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0055" windowHeight="9210"/>
  </bookViews>
  <sheets>
    <sheet name="सामान्य जानकारी" sheetId="14" r:id="rId1"/>
    <sheet name="S.D. Paste sheet" sheetId="11" r:id="rId2"/>
    <sheet name="Sheet1" sheetId="12" state="hidden" r:id="rId3"/>
    <sheet name="Data Entry" sheetId="10" r:id="rId4"/>
    <sheet name="Subjectwise strank Report" sheetId="9" r:id="rId5"/>
    <sheet name="All Subject Strank Report" sheetId="13" r:id="rId6"/>
  </sheets>
  <definedNames>
    <definedName name="Mark">'Data Entry'!$G$6:$BD$406</definedName>
    <definedName name="NAME">Sheet1!$AX$2:$BP$2001</definedName>
    <definedName name="Name1">Sheet1!$AF$2:$AV$2101</definedName>
    <definedName name="_xlnm.Print_Area" localSheetId="5">'All Subject Strank Report'!$A$1:$L$168</definedName>
    <definedName name="_xlnm.Print_Area" localSheetId="4">'Subjectwise strank Report'!$A$1:$U$169</definedName>
    <definedName name="sessional">'Data Entry'!$BT$6:$BY$406</definedName>
    <definedName name="Subject">'Data Entry'!$CA$1:$CA$6</definedName>
  </definedNames>
  <calcPr calcId="124519"/>
</workbook>
</file>

<file path=xl/calcChain.xml><?xml version="1.0" encoding="utf-8"?>
<calcChain xmlns="http://schemas.openxmlformats.org/spreadsheetml/2006/main">
  <c r="L7" i="13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6"/>
  <c r="BT407" i="10"/>
  <c r="BU407"/>
  <c r="BV407"/>
  <c r="BW407"/>
  <c r="BX407"/>
  <c r="BY407"/>
  <c r="CA5"/>
  <c r="CA4"/>
  <c r="CA3"/>
  <c r="K7" l="1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12"/>
  <c r="K213"/>
  <c r="K214"/>
  <c r="K215"/>
  <c r="K216"/>
  <c r="K217"/>
  <c r="K218"/>
  <c r="K219"/>
  <c r="K220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42"/>
  <c r="K243"/>
  <c r="K244"/>
  <c r="K245"/>
  <c r="K246"/>
  <c r="K247"/>
  <c r="K248"/>
  <c r="K249"/>
  <c r="K250"/>
  <c r="K251"/>
  <c r="K252"/>
  <c r="K253"/>
  <c r="K254"/>
  <c r="K255"/>
  <c r="K256"/>
  <c r="K257"/>
  <c r="K258"/>
  <c r="K259"/>
  <c r="K260"/>
  <c r="K261"/>
  <c r="K262"/>
  <c r="K263"/>
  <c r="K264"/>
  <c r="K265"/>
  <c r="K266"/>
  <c r="K267"/>
  <c r="K268"/>
  <c r="K269"/>
  <c r="K270"/>
  <c r="K271"/>
  <c r="K272"/>
  <c r="K273"/>
  <c r="K274"/>
  <c r="K275"/>
  <c r="K276"/>
  <c r="K277"/>
  <c r="K278"/>
  <c r="K279"/>
  <c r="K280"/>
  <c r="K281"/>
  <c r="K282"/>
  <c r="K283"/>
  <c r="K284"/>
  <c r="K285"/>
  <c r="K286"/>
  <c r="K287"/>
  <c r="K288"/>
  <c r="K289"/>
  <c r="K290"/>
  <c r="K291"/>
  <c r="K292"/>
  <c r="K293"/>
  <c r="K294"/>
  <c r="K295"/>
  <c r="K296"/>
  <c r="K297"/>
  <c r="K298"/>
  <c r="K299"/>
  <c r="K300"/>
  <c r="K301"/>
  <c r="K302"/>
  <c r="K303"/>
  <c r="K304"/>
  <c r="K305"/>
  <c r="K306"/>
  <c r="K307"/>
  <c r="K308"/>
  <c r="K309"/>
  <c r="K310"/>
  <c r="K311"/>
  <c r="K312"/>
  <c r="K313"/>
  <c r="K314"/>
  <c r="K315"/>
  <c r="K316"/>
  <c r="K317"/>
  <c r="K318"/>
  <c r="K319"/>
  <c r="K320"/>
  <c r="K321"/>
  <c r="K322"/>
  <c r="K323"/>
  <c r="K324"/>
  <c r="K325"/>
  <c r="K326"/>
  <c r="K327"/>
  <c r="K328"/>
  <c r="K329"/>
  <c r="K330"/>
  <c r="K331"/>
  <c r="K332"/>
  <c r="K333"/>
  <c r="K334"/>
  <c r="K335"/>
  <c r="K336"/>
  <c r="K337"/>
  <c r="K338"/>
  <c r="K339"/>
  <c r="K340"/>
  <c r="K341"/>
  <c r="K342"/>
  <c r="K343"/>
  <c r="K344"/>
  <c r="K345"/>
  <c r="K346"/>
  <c r="K347"/>
  <c r="K348"/>
  <c r="K349"/>
  <c r="K350"/>
  <c r="K351"/>
  <c r="K352"/>
  <c r="K353"/>
  <c r="K354"/>
  <c r="K355"/>
  <c r="K356"/>
  <c r="K357"/>
  <c r="K358"/>
  <c r="K359"/>
  <c r="K360"/>
  <c r="K361"/>
  <c r="K362"/>
  <c r="K363"/>
  <c r="K364"/>
  <c r="K365"/>
  <c r="K366"/>
  <c r="K367"/>
  <c r="K368"/>
  <c r="K369"/>
  <c r="K370"/>
  <c r="K371"/>
  <c r="K372"/>
  <c r="K373"/>
  <c r="K374"/>
  <c r="K375"/>
  <c r="K376"/>
  <c r="K377"/>
  <c r="K378"/>
  <c r="K379"/>
  <c r="K380"/>
  <c r="K381"/>
  <c r="K382"/>
  <c r="K383"/>
  <c r="K384"/>
  <c r="K385"/>
  <c r="K386"/>
  <c r="K387"/>
  <c r="K388"/>
  <c r="K389"/>
  <c r="K390"/>
  <c r="K391"/>
  <c r="K392"/>
  <c r="K393"/>
  <c r="K394"/>
  <c r="K395"/>
  <c r="K396"/>
  <c r="K397"/>
  <c r="K398"/>
  <c r="K399"/>
  <c r="K400"/>
  <c r="K401"/>
  <c r="K402"/>
  <c r="K403"/>
  <c r="K404"/>
  <c r="K405"/>
  <c r="K406"/>
  <c r="K6"/>
  <c r="Q6" i="9"/>
  <c r="A95" i="12"/>
  <c r="A96"/>
  <c r="A97"/>
  <c r="A98"/>
  <c r="A99"/>
  <c r="A100"/>
  <c r="A101"/>
  <c r="A102"/>
  <c r="A103"/>
  <c r="A104"/>
  <c r="A105"/>
  <c r="A106"/>
  <c r="A107"/>
  <c r="A108"/>
  <c r="A109"/>
  <c r="A110"/>
  <c r="A111"/>
  <c r="A112"/>
  <c r="A113"/>
  <c r="A114"/>
  <c r="A115"/>
  <c r="A116"/>
  <c r="A117"/>
  <c r="A118"/>
  <c r="A119"/>
  <c r="A120"/>
  <c r="A121"/>
  <c r="A122"/>
  <c r="A123"/>
  <c r="A124"/>
  <c r="A125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50"/>
  <c r="A151"/>
  <c r="A152"/>
  <c r="A153"/>
  <c r="A154"/>
  <c r="A155"/>
  <c r="A156"/>
  <c r="A157"/>
  <c r="A158"/>
  <c r="A159"/>
  <c r="A160"/>
  <c r="A161"/>
  <c r="A162"/>
  <c r="A163"/>
  <c r="A164"/>
  <c r="A165"/>
  <c r="A166"/>
  <c r="A167"/>
  <c r="A168"/>
  <c r="A169"/>
  <c r="A170"/>
  <c r="A171"/>
  <c r="A172"/>
  <c r="A173"/>
  <c r="A174"/>
  <c r="A175"/>
  <c r="A176"/>
  <c r="A177"/>
  <c r="A178"/>
  <c r="A179"/>
  <c r="A180"/>
  <c r="A181"/>
  <c r="A182"/>
  <c r="A183"/>
  <c r="A184"/>
  <c r="A185"/>
  <c r="A186"/>
  <c r="A187"/>
  <c r="A188"/>
  <c r="A189"/>
  <c r="A190"/>
  <c r="A191"/>
  <c r="A192"/>
  <c r="A193"/>
  <c r="A194"/>
  <c r="A195"/>
  <c r="A196"/>
  <c r="A197"/>
  <c r="A198"/>
  <c r="A199"/>
  <c r="A200"/>
  <c r="A201"/>
  <c r="A202"/>
  <c r="A203"/>
  <c r="A204"/>
  <c r="A205"/>
  <c r="A206"/>
  <c r="A207"/>
  <c r="A208"/>
  <c r="A209"/>
  <c r="A210"/>
  <c r="A211"/>
  <c r="A212"/>
  <c r="A213"/>
  <c r="A214"/>
  <c r="A215"/>
  <c r="A216"/>
  <c r="A217"/>
  <c r="A218"/>
  <c r="A219"/>
  <c r="A220"/>
  <c r="A221"/>
  <c r="A222"/>
  <c r="A223"/>
  <c r="A224"/>
  <c r="A225"/>
  <c r="A226"/>
  <c r="A227"/>
  <c r="A228"/>
  <c r="A229"/>
  <c r="A230"/>
  <c r="A231"/>
  <c r="A232"/>
  <c r="A233"/>
  <c r="A234"/>
  <c r="A235"/>
  <c r="A236"/>
  <c r="A237"/>
  <c r="A238"/>
  <c r="A239"/>
  <c r="A240"/>
  <c r="A241"/>
  <c r="A242"/>
  <c r="A243"/>
  <c r="A244"/>
  <c r="A245"/>
  <c r="A246"/>
  <c r="A247"/>
  <c r="A248"/>
  <c r="A249"/>
  <c r="A250"/>
  <c r="A251"/>
  <c r="A252"/>
  <c r="A253"/>
  <c r="A254"/>
  <c r="A255"/>
  <c r="A256"/>
  <c r="A257"/>
  <c r="A258"/>
  <c r="A259"/>
  <c r="A260"/>
  <c r="A261"/>
  <c r="A262"/>
  <c r="A263"/>
  <c r="A264"/>
  <c r="A265"/>
  <c r="A266"/>
  <c r="A267"/>
  <c r="A268"/>
  <c r="A269"/>
  <c r="A270"/>
  <c r="A271"/>
  <c r="A272"/>
  <c r="A273"/>
  <c r="A274"/>
  <c r="A275"/>
  <c r="A276"/>
  <c r="A277"/>
  <c r="A278"/>
  <c r="A279"/>
  <c r="A280"/>
  <c r="A281"/>
  <c r="A282"/>
  <c r="A283"/>
  <c r="A284"/>
  <c r="A285"/>
  <c r="A286"/>
  <c r="A287"/>
  <c r="A288"/>
  <c r="A289"/>
  <c r="A290"/>
  <c r="A291"/>
  <c r="A292"/>
  <c r="A293"/>
  <c r="A294"/>
  <c r="A295"/>
  <c r="A296"/>
  <c r="A297"/>
  <c r="A298"/>
  <c r="A299"/>
  <c r="A300"/>
  <c r="A301"/>
  <c r="A302"/>
  <c r="A303"/>
  <c r="A304"/>
  <c r="A305"/>
  <c r="A306"/>
  <c r="A307"/>
  <c r="A308"/>
  <c r="A309"/>
  <c r="A310"/>
  <c r="A311"/>
  <c r="A312"/>
  <c r="A313"/>
  <c r="A314"/>
  <c r="A315"/>
  <c r="A316"/>
  <c r="A317"/>
  <c r="A318"/>
  <c r="A319"/>
  <c r="A320"/>
  <c r="A321"/>
  <c r="A322"/>
  <c r="A323"/>
  <c r="A324"/>
  <c r="A325"/>
  <c r="A326"/>
  <c r="A327"/>
  <c r="A328"/>
  <c r="A329"/>
  <c r="A330"/>
  <c r="A331"/>
  <c r="A332"/>
  <c r="A333"/>
  <c r="A334"/>
  <c r="A335"/>
  <c r="A336"/>
  <c r="A337"/>
  <c r="A338"/>
  <c r="A339"/>
  <c r="A340"/>
  <c r="A341"/>
  <c r="A342"/>
  <c r="A343"/>
  <c r="A344"/>
  <c r="A345"/>
  <c r="A346"/>
  <c r="A347"/>
  <c r="A348"/>
  <c r="A349"/>
  <c r="A350"/>
  <c r="A351"/>
  <c r="A352"/>
  <c r="A353"/>
  <c r="A354"/>
  <c r="A355"/>
  <c r="A356"/>
  <c r="A357"/>
  <c r="A358"/>
  <c r="A359"/>
  <c r="A360"/>
  <c r="A361"/>
  <c r="A362"/>
  <c r="A363"/>
  <c r="A364"/>
  <c r="A365"/>
  <c r="A366"/>
  <c r="A367"/>
  <c r="A368"/>
  <c r="A369"/>
  <c r="A370"/>
  <c r="A371"/>
  <c r="A372"/>
  <c r="A373"/>
  <c r="A374"/>
  <c r="A375"/>
  <c r="A376"/>
  <c r="A377"/>
  <c r="A378"/>
  <c r="A379"/>
  <c r="A380"/>
  <c r="A381"/>
  <c r="A382"/>
  <c r="A383"/>
  <c r="A384"/>
  <c r="A385"/>
  <c r="A386"/>
  <c r="A387"/>
  <c r="A388"/>
  <c r="A389"/>
  <c r="A390"/>
  <c r="A391"/>
  <c r="A392"/>
  <c r="A393"/>
  <c r="A394"/>
  <c r="A395"/>
  <c r="A396"/>
  <c r="A397"/>
  <c r="A398"/>
  <c r="A399"/>
  <c r="A400"/>
  <c r="A401"/>
  <c r="A402"/>
  <c r="A403"/>
  <c r="A404"/>
  <c r="A405"/>
  <c r="A406"/>
  <c r="A407"/>
  <c r="A408"/>
  <c r="A409"/>
  <c r="A410"/>
  <c r="A411"/>
  <c r="A412"/>
  <c r="A413"/>
  <c r="A414"/>
  <c r="A415"/>
  <c r="A416"/>
  <c r="A417"/>
  <c r="A418"/>
  <c r="A419"/>
  <c r="A420"/>
  <c r="A421"/>
  <c r="A422"/>
  <c r="A423"/>
  <c r="A424"/>
  <c r="A425"/>
  <c r="A426"/>
  <c r="A427"/>
  <c r="A428"/>
  <c r="A429"/>
  <c r="A430"/>
  <c r="A431"/>
  <c r="A432"/>
  <c r="A433"/>
  <c r="A434"/>
  <c r="A435"/>
  <c r="A436"/>
  <c r="A437"/>
  <c r="A438"/>
  <c r="A439"/>
  <c r="A440"/>
  <c r="A441"/>
  <c r="A442"/>
  <c r="A443"/>
  <c r="A444"/>
  <c r="A445"/>
  <c r="A446"/>
  <c r="A447"/>
  <c r="A448"/>
  <c r="A449"/>
  <c r="A450"/>
  <c r="A451"/>
  <c r="A452"/>
  <c r="A453"/>
  <c r="A454"/>
  <c r="A455"/>
  <c r="A456"/>
  <c r="A457"/>
  <c r="A458"/>
  <c r="A459"/>
  <c r="A460"/>
  <c r="A461"/>
  <c r="A462"/>
  <c r="A463"/>
  <c r="A464"/>
  <c r="A465"/>
  <c r="A466"/>
  <c r="A467"/>
  <c r="A468"/>
  <c r="A469"/>
  <c r="A470"/>
  <c r="A471"/>
  <c r="A472"/>
  <c r="A473"/>
  <c r="A474"/>
  <c r="A475"/>
  <c r="A476"/>
  <c r="A477"/>
  <c r="A478"/>
  <c r="A479"/>
  <c r="A480"/>
  <c r="A481"/>
  <c r="A482"/>
  <c r="A483"/>
  <c r="A484"/>
  <c r="A485"/>
  <c r="A486"/>
  <c r="A487"/>
  <c r="A488"/>
  <c r="A489"/>
  <c r="A490"/>
  <c r="A491"/>
  <c r="A492"/>
  <c r="A493"/>
  <c r="A494"/>
  <c r="A495"/>
  <c r="A496"/>
  <c r="A497"/>
  <c r="A498"/>
  <c r="A499"/>
  <c r="A500"/>
  <c r="A501"/>
  <c r="A502"/>
  <c r="A503"/>
  <c r="A504"/>
  <c r="A505"/>
  <c r="A506"/>
  <c r="A507"/>
  <c r="A508"/>
  <c r="A509"/>
  <c r="A510"/>
  <c r="A511"/>
  <c r="A512"/>
  <c r="A513"/>
  <c r="A514"/>
  <c r="A515"/>
  <c r="A516"/>
  <c r="A517"/>
  <c r="A518"/>
  <c r="A519"/>
  <c r="A520"/>
  <c r="A521"/>
  <c r="A522"/>
  <c r="A523"/>
  <c r="A524"/>
  <c r="A525"/>
  <c r="A526"/>
  <c r="A527"/>
  <c r="A528"/>
  <c r="A529"/>
  <c r="A530"/>
  <c r="A531"/>
  <c r="A532"/>
  <c r="A533"/>
  <c r="A534"/>
  <c r="A535"/>
  <c r="A536"/>
  <c r="A537"/>
  <c r="A538"/>
  <c r="A539"/>
  <c r="A540"/>
  <c r="A541"/>
  <c r="A542"/>
  <c r="A543"/>
  <c r="A544"/>
  <c r="A545"/>
  <c r="A546"/>
  <c r="A547"/>
  <c r="A548"/>
  <c r="A549"/>
  <c r="A550"/>
  <c r="A551"/>
  <c r="A552"/>
  <c r="A553"/>
  <c r="A554"/>
  <c r="A555"/>
  <c r="A556"/>
  <c r="A557"/>
  <c r="A558"/>
  <c r="A559"/>
  <c r="A560"/>
  <c r="A561"/>
  <c r="A562"/>
  <c r="A563"/>
  <c r="A564"/>
  <c r="A565"/>
  <c r="A566"/>
  <c r="A567"/>
  <c r="A568"/>
  <c r="A569"/>
  <c r="A570"/>
  <c r="A571"/>
  <c r="A572"/>
  <c r="A573"/>
  <c r="A574"/>
  <c r="A575"/>
  <c r="A576"/>
  <c r="A577"/>
  <c r="A578"/>
  <c r="A579"/>
  <c r="A580"/>
  <c r="A581"/>
  <c r="A582"/>
  <c r="A583"/>
  <c r="A584"/>
  <c r="A585"/>
  <c r="A586"/>
  <c r="A587"/>
  <c r="A588"/>
  <c r="A589"/>
  <c r="A590"/>
  <c r="A591"/>
  <c r="A592"/>
  <c r="A593"/>
  <c r="A594"/>
  <c r="A595"/>
  <c r="A596"/>
  <c r="A597"/>
  <c r="A598"/>
  <c r="A599"/>
  <c r="A600"/>
  <c r="A601"/>
  <c r="A602"/>
  <c r="A603"/>
  <c r="A604"/>
  <c r="A605"/>
  <c r="A606"/>
  <c r="A607"/>
  <c r="A608"/>
  <c r="A609"/>
  <c r="A610"/>
  <c r="A611"/>
  <c r="A612"/>
  <c r="A613"/>
  <c r="A614"/>
  <c r="A615"/>
  <c r="A616"/>
  <c r="A617"/>
  <c r="A618"/>
  <c r="A619"/>
  <c r="A620"/>
  <c r="A621"/>
  <c r="A622"/>
  <c r="A623"/>
  <c r="A624"/>
  <c r="A625"/>
  <c r="A626"/>
  <c r="A627"/>
  <c r="A628"/>
  <c r="A629"/>
  <c r="A630"/>
  <c r="A631"/>
  <c r="A632"/>
  <c r="A633"/>
  <c r="A634"/>
  <c r="A635"/>
  <c r="A636"/>
  <c r="A637"/>
  <c r="A638"/>
  <c r="A639"/>
  <c r="A640"/>
  <c r="A641"/>
  <c r="A642"/>
  <c r="A643"/>
  <c r="A644"/>
  <c r="A645"/>
  <c r="A646"/>
  <c r="A647"/>
  <c r="A648"/>
  <c r="A649"/>
  <c r="A650"/>
  <c r="A651"/>
  <c r="A652"/>
  <c r="A653"/>
  <c r="A654"/>
  <c r="A655"/>
  <c r="A656"/>
  <c r="A657"/>
  <c r="A658"/>
  <c r="A659"/>
  <c r="A660"/>
  <c r="A661"/>
  <c r="A662"/>
  <c r="A663"/>
  <c r="A664"/>
  <c r="A665"/>
  <c r="A666"/>
  <c r="A667"/>
  <c r="A668"/>
  <c r="A669"/>
  <c r="A670"/>
  <c r="A671"/>
  <c r="A672"/>
  <c r="A673"/>
  <c r="A674"/>
  <c r="A675"/>
  <c r="A676"/>
  <c r="A677"/>
  <c r="A678"/>
  <c r="A679"/>
  <c r="A680"/>
  <c r="A681"/>
  <c r="A682"/>
  <c r="A683"/>
  <c r="A684"/>
  <c r="A685"/>
  <c r="A686"/>
  <c r="A687"/>
  <c r="A688"/>
  <c r="A689"/>
  <c r="A690"/>
  <c r="A691"/>
  <c r="A692"/>
  <c r="A693"/>
  <c r="A694"/>
  <c r="A695"/>
  <c r="A696"/>
  <c r="A697"/>
  <c r="A698"/>
  <c r="A699"/>
  <c r="A700"/>
  <c r="A701"/>
  <c r="A702"/>
  <c r="A703"/>
  <c r="A704"/>
  <c r="A705"/>
  <c r="A706"/>
  <c r="A707"/>
  <c r="A708"/>
  <c r="A709"/>
  <c r="A710"/>
  <c r="A711"/>
  <c r="A712"/>
  <c r="A713"/>
  <c r="A714"/>
  <c r="A715"/>
  <c r="A716"/>
  <c r="A717"/>
  <c r="A718"/>
  <c r="A719"/>
  <c r="A720"/>
  <c r="A721"/>
  <c r="A722"/>
  <c r="A723"/>
  <c r="A724"/>
  <c r="A725"/>
  <c r="A726"/>
  <c r="A727"/>
  <c r="A728"/>
  <c r="A729"/>
  <c r="A730"/>
  <c r="A731"/>
  <c r="A732"/>
  <c r="A733"/>
  <c r="A734"/>
  <c r="A735"/>
  <c r="A736"/>
  <c r="A737"/>
  <c r="A738"/>
  <c r="A739"/>
  <c r="A740"/>
  <c r="A741"/>
  <c r="A742"/>
  <c r="A743"/>
  <c r="A744"/>
  <c r="A745"/>
  <c r="A746"/>
  <c r="A747"/>
  <c r="A748"/>
  <c r="A749"/>
  <c r="A750"/>
  <c r="A751"/>
  <c r="A752"/>
  <c r="A753"/>
  <c r="A754"/>
  <c r="A755"/>
  <c r="A756"/>
  <c r="A757"/>
  <c r="A758"/>
  <c r="A759"/>
  <c r="A760"/>
  <c r="A761"/>
  <c r="A762"/>
  <c r="A763"/>
  <c r="A764"/>
  <c r="A765"/>
  <c r="A766"/>
  <c r="A767"/>
  <c r="A768"/>
  <c r="A769"/>
  <c r="A770"/>
  <c r="A771"/>
  <c r="A772"/>
  <c r="A773"/>
  <c r="A774"/>
  <c r="A775"/>
  <c r="A776"/>
  <c r="A777"/>
  <c r="A778"/>
  <c r="A779"/>
  <c r="A780"/>
  <c r="A781"/>
  <c r="A782"/>
  <c r="A783"/>
  <c r="A784"/>
  <c r="A785"/>
  <c r="A786"/>
  <c r="A787"/>
  <c r="A788"/>
  <c r="A789"/>
  <c r="A790"/>
  <c r="A791"/>
  <c r="A792"/>
  <c r="A793"/>
  <c r="A794"/>
  <c r="A795"/>
  <c r="A796"/>
  <c r="A797"/>
  <c r="A798"/>
  <c r="A799"/>
  <c r="A800"/>
  <c r="A801"/>
  <c r="A802"/>
  <c r="A803"/>
  <c r="A804"/>
  <c r="A805"/>
  <c r="A806"/>
  <c r="A807"/>
  <c r="A808"/>
  <c r="A809"/>
  <c r="A810"/>
  <c r="A811"/>
  <c r="A812"/>
  <c r="A813"/>
  <c r="A814"/>
  <c r="A815"/>
  <c r="A816"/>
  <c r="A817"/>
  <c r="A818"/>
  <c r="A819"/>
  <c r="A820"/>
  <c r="A821"/>
  <c r="A822"/>
  <c r="A823"/>
  <c r="A824"/>
  <c r="A825"/>
  <c r="A826"/>
  <c r="A827"/>
  <c r="A828"/>
  <c r="A829"/>
  <c r="A830"/>
  <c r="A831"/>
  <c r="A832"/>
  <c r="A833"/>
  <c r="A834"/>
  <c r="A835"/>
  <c r="A836"/>
  <c r="A837"/>
  <c r="A838"/>
  <c r="A839"/>
  <c r="A840"/>
  <c r="A841"/>
  <c r="A842"/>
  <c r="A843"/>
  <c r="A844"/>
  <c r="A845"/>
  <c r="A846"/>
  <c r="A847"/>
  <c r="A848"/>
  <c r="A849"/>
  <c r="A850"/>
  <c r="A851"/>
  <c r="A852"/>
  <c r="A853"/>
  <c r="A854"/>
  <c r="A855"/>
  <c r="A856"/>
  <c r="A857"/>
  <c r="A858"/>
  <c r="A859"/>
  <c r="A860"/>
  <c r="A861"/>
  <c r="A862"/>
  <c r="A863"/>
  <c r="A864"/>
  <c r="A865"/>
  <c r="A866"/>
  <c r="A867"/>
  <c r="A868"/>
  <c r="A869"/>
  <c r="A870"/>
  <c r="A871"/>
  <c r="A872"/>
  <c r="A873"/>
  <c r="A874"/>
  <c r="A875"/>
  <c r="A876"/>
  <c r="A877"/>
  <c r="A878"/>
  <c r="A879"/>
  <c r="A880"/>
  <c r="A881"/>
  <c r="A882"/>
  <c r="A883"/>
  <c r="A884"/>
  <c r="A885"/>
  <c r="A886"/>
  <c r="A887"/>
  <c r="A888"/>
  <c r="A889"/>
  <c r="A890"/>
  <c r="A891"/>
  <c r="A892"/>
  <c r="A893"/>
  <c r="A894"/>
  <c r="A895"/>
  <c r="A896"/>
  <c r="A897"/>
  <c r="A898"/>
  <c r="A899"/>
  <c r="A900"/>
  <c r="A901"/>
  <c r="A902"/>
  <c r="A903"/>
  <c r="A904"/>
  <c r="A905"/>
  <c r="A906"/>
  <c r="A907"/>
  <c r="A908"/>
  <c r="A909"/>
  <c r="A910"/>
  <c r="A911"/>
  <c r="A912"/>
  <c r="A913"/>
  <c r="A914"/>
  <c r="A915"/>
  <c r="A916"/>
  <c r="A917"/>
  <c r="A918"/>
  <c r="A919"/>
  <c r="A920"/>
  <c r="A921"/>
  <c r="A922"/>
  <c r="A923"/>
  <c r="A924"/>
  <c r="A925"/>
  <c r="A926"/>
  <c r="A927"/>
  <c r="A928"/>
  <c r="A929"/>
  <c r="A930"/>
  <c r="A931"/>
  <c r="A932"/>
  <c r="A933"/>
  <c r="A934"/>
  <c r="A935"/>
  <c r="A936"/>
  <c r="A937"/>
  <c r="A938"/>
  <c r="A939"/>
  <c r="A940"/>
  <c r="A941"/>
  <c r="A942"/>
  <c r="A943"/>
  <c r="A944"/>
  <c r="A945"/>
  <c r="A946"/>
  <c r="A947"/>
  <c r="A948"/>
  <c r="A949"/>
  <c r="A950"/>
  <c r="A951"/>
  <c r="A952"/>
  <c r="A953"/>
  <c r="A954"/>
  <c r="A955"/>
  <c r="A956"/>
  <c r="A957"/>
  <c r="A958"/>
  <c r="A959"/>
  <c r="A960"/>
  <c r="A961"/>
  <c r="A962"/>
  <c r="A963"/>
  <c r="A964"/>
  <c r="A965"/>
  <c r="A966"/>
  <c r="A967"/>
  <c r="A968"/>
  <c r="A969"/>
  <c r="A970"/>
  <c r="A971"/>
  <c r="A972"/>
  <c r="A973"/>
  <c r="A974"/>
  <c r="A975"/>
  <c r="A976"/>
  <c r="A977"/>
  <c r="A978"/>
  <c r="A979"/>
  <c r="A980"/>
  <c r="A981"/>
  <c r="A982"/>
  <c r="A983"/>
  <c r="A984"/>
  <c r="A985"/>
  <c r="A986"/>
  <c r="A987"/>
  <c r="A988"/>
  <c r="A989"/>
  <c r="A990"/>
  <c r="A991"/>
  <c r="A992"/>
  <c r="A993"/>
  <c r="A994"/>
  <c r="A995"/>
  <c r="A996"/>
  <c r="A997"/>
  <c r="A998"/>
  <c r="A999"/>
  <c r="A1000"/>
  <c r="A1001"/>
  <c r="A1002"/>
  <c r="A1003"/>
  <c r="A1004"/>
  <c r="A1005"/>
  <c r="A1006"/>
  <c r="A1007"/>
  <c r="A1008"/>
  <c r="A1009"/>
  <c r="A1010"/>
  <c r="A1011"/>
  <c r="A1012"/>
  <c r="A1013"/>
  <c r="A1014"/>
  <c r="A1015"/>
  <c r="A1016"/>
  <c r="A1017"/>
  <c r="A1018"/>
  <c r="A1019"/>
  <c r="A1020"/>
  <c r="A1021"/>
  <c r="A1022"/>
  <c r="A1023"/>
  <c r="A1024"/>
  <c r="A1025"/>
  <c r="A1026"/>
  <c r="A1027"/>
  <c r="A1028"/>
  <c r="A1029"/>
  <c r="A1030"/>
  <c r="A1031"/>
  <c r="A1032"/>
  <c r="A1033"/>
  <c r="A1034"/>
  <c r="A1035"/>
  <c r="A1036"/>
  <c r="A1037"/>
  <c r="A1038"/>
  <c r="A1039"/>
  <c r="A1040"/>
  <c r="A1041"/>
  <c r="A1042"/>
  <c r="A1043"/>
  <c r="A1044"/>
  <c r="A1045"/>
  <c r="A1046"/>
  <c r="A1047"/>
  <c r="A1048"/>
  <c r="A1049"/>
  <c r="A1050"/>
  <c r="A1051"/>
  <c r="A1052"/>
  <c r="A1053"/>
  <c r="A1054"/>
  <c r="A1055"/>
  <c r="A1056"/>
  <c r="A1057"/>
  <c r="A1058"/>
  <c r="A1059"/>
  <c r="A1060"/>
  <c r="A1061"/>
  <c r="A1062"/>
  <c r="A1063"/>
  <c r="A1064"/>
  <c r="A1065"/>
  <c r="A1066"/>
  <c r="A1067"/>
  <c r="A1068"/>
  <c r="A1069"/>
  <c r="A1070"/>
  <c r="A1071"/>
  <c r="A1072"/>
  <c r="A1073"/>
  <c r="A1074"/>
  <c r="A1075"/>
  <c r="A1076"/>
  <c r="A1077"/>
  <c r="A1078"/>
  <c r="A1079"/>
  <c r="A1080"/>
  <c r="A1081"/>
  <c r="A1082"/>
  <c r="A1083"/>
  <c r="A1084"/>
  <c r="A1085"/>
  <c r="A1086"/>
  <c r="A1087"/>
  <c r="A1088"/>
  <c r="A1089"/>
  <c r="A1090"/>
  <c r="A1091"/>
  <c r="A1092"/>
  <c r="A1093"/>
  <c r="A1094"/>
  <c r="A1095"/>
  <c r="A1096"/>
  <c r="A1097"/>
  <c r="A1098"/>
  <c r="A1099"/>
  <c r="A1100"/>
  <c r="A1101"/>
  <c r="A1102"/>
  <c r="A1103"/>
  <c r="A1104"/>
  <c r="A1105"/>
  <c r="A1106"/>
  <c r="A1107"/>
  <c r="A1108"/>
  <c r="A1109"/>
  <c r="A1110"/>
  <c r="A1111"/>
  <c r="A1112"/>
  <c r="A1113"/>
  <c r="A1114"/>
  <c r="A1115"/>
  <c r="A1116"/>
  <c r="A1117"/>
  <c r="A1118"/>
  <c r="A1119"/>
  <c r="A1120"/>
  <c r="A1121"/>
  <c r="A1122"/>
  <c r="A1123"/>
  <c r="A1124"/>
  <c r="A1125"/>
  <c r="A1126"/>
  <c r="A1127"/>
  <c r="A1128"/>
  <c r="A1129"/>
  <c r="A1130"/>
  <c r="A1131"/>
  <c r="A1132"/>
  <c r="A1133"/>
  <c r="A1134"/>
  <c r="A1135"/>
  <c r="A1136"/>
  <c r="A1137"/>
  <c r="A1138"/>
  <c r="A1139"/>
  <c r="A1140"/>
  <c r="A1141"/>
  <c r="A1142"/>
  <c r="A1143"/>
  <c r="A1144"/>
  <c r="A1145"/>
  <c r="A1146"/>
  <c r="A1147"/>
  <c r="A1148"/>
  <c r="A1149"/>
  <c r="A1150"/>
  <c r="A1151"/>
  <c r="A1152"/>
  <c r="A1153"/>
  <c r="A1154"/>
  <c r="A1155"/>
  <c r="A1156"/>
  <c r="A1157"/>
  <c r="A1158"/>
  <c r="A1159"/>
  <c r="A1160"/>
  <c r="A1161"/>
  <c r="A1162"/>
  <c r="A1163"/>
  <c r="A1164"/>
  <c r="A1165"/>
  <c r="A1166"/>
  <c r="A1167"/>
  <c r="A1168"/>
  <c r="A1169"/>
  <c r="A1170"/>
  <c r="A1171"/>
  <c r="A1172"/>
  <c r="A1173"/>
  <c r="A1174"/>
  <c r="A1175"/>
  <c r="A1176"/>
  <c r="A1177"/>
  <c r="A1178"/>
  <c r="A1179"/>
  <c r="A1180"/>
  <c r="A1181"/>
  <c r="A1182"/>
  <c r="A1183"/>
  <c r="A1184"/>
  <c r="A1185"/>
  <c r="A1186"/>
  <c r="A1187"/>
  <c r="A1188"/>
  <c r="A1189"/>
  <c r="A1190"/>
  <c r="A1191"/>
  <c r="A1192"/>
  <c r="A1193"/>
  <c r="A1194"/>
  <c r="A1195"/>
  <c r="A1196"/>
  <c r="A1197"/>
  <c r="A1198"/>
  <c r="A1199"/>
  <c r="A1200"/>
  <c r="A1201"/>
  <c r="A1202"/>
  <c r="A1203"/>
  <c r="A1204"/>
  <c r="A1205"/>
  <c r="A1206"/>
  <c r="A1207"/>
  <c r="A1208"/>
  <c r="A1209"/>
  <c r="A1210"/>
  <c r="A1211"/>
  <c r="A1212"/>
  <c r="A1213"/>
  <c r="A1214"/>
  <c r="A1215"/>
  <c r="A1216"/>
  <c r="A1217"/>
  <c r="A1218"/>
  <c r="A1219"/>
  <c r="A1220"/>
  <c r="A1221"/>
  <c r="A1222"/>
  <c r="A1223"/>
  <c r="A1224"/>
  <c r="A1225"/>
  <c r="A1226"/>
  <c r="A1227"/>
  <c r="A1228"/>
  <c r="A1229"/>
  <c r="A1230"/>
  <c r="A1231"/>
  <c r="A1232"/>
  <c r="A1233"/>
  <c r="A1234"/>
  <c r="A1235"/>
  <c r="A1236"/>
  <c r="A1237"/>
  <c r="A1238"/>
  <c r="A1239"/>
  <c r="A1240"/>
  <c r="A1241"/>
  <c r="A1242"/>
  <c r="A1243"/>
  <c r="A1244"/>
  <c r="A1245"/>
  <c r="A1246"/>
  <c r="A1247"/>
  <c r="A1248"/>
  <c r="A1249"/>
  <c r="A1250"/>
  <c r="A1251"/>
  <c r="A1252"/>
  <c r="A1253"/>
  <c r="A1254"/>
  <c r="A1255"/>
  <c r="A1256"/>
  <c r="A1257"/>
  <c r="A1258"/>
  <c r="A1259"/>
  <c r="A1260"/>
  <c r="A1261"/>
  <c r="A1262"/>
  <c r="A1263"/>
  <c r="A1264"/>
  <c r="A1265"/>
  <c r="A1266"/>
  <c r="A1267"/>
  <c r="A1268"/>
  <c r="A1269"/>
  <c r="A1270"/>
  <c r="A1271"/>
  <c r="A1272"/>
  <c r="A1273"/>
  <c r="A1274"/>
  <c r="A1275"/>
  <c r="A1276"/>
  <c r="A1277"/>
  <c r="A1278"/>
  <c r="A1279"/>
  <c r="A1280"/>
  <c r="A1281"/>
  <c r="A1282"/>
  <c r="A1283"/>
  <c r="A1284"/>
  <c r="A1285"/>
  <c r="A1286"/>
  <c r="A1287"/>
  <c r="A1288"/>
  <c r="A1289"/>
  <c r="A1290"/>
  <c r="A1291"/>
  <c r="A1292"/>
  <c r="A1293"/>
  <c r="A1294"/>
  <c r="A1295"/>
  <c r="A1296"/>
  <c r="A1297"/>
  <c r="A1298"/>
  <c r="A1299"/>
  <c r="A1300"/>
  <c r="A1301"/>
  <c r="A1302"/>
  <c r="A1303"/>
  <c r="A1304"/>
  <c r="A1305"/>
  <c r="A1306"/>
  <c r="A1307"/>
  <c r="A1308"/>
  <c r="A1309"/>
  <c r="A1310"/>
  <c r="A1311"/>
  <c r="A1312"/>
  <c r="A1313"/>
  <c r="A1314"/>
  <c r="A1315"/>
  <c r="A1316"/>
  <c r="A1317"/>
  <c r="A1318"/>
  <c r="A1319"/>
  <c r="A1320"/>
  <c r="A1321"/>
  <c r="A1322"/>
  <c r="A1323"/>
  <c r="A1324"/>
  <c r="A1325"/>
  <c r="A1326"/>
  <c r="A1327"/>
  <c r="A1328"/>
  <c r="A1329"/>
  <c r="A1330"/>
  <c r="A1331"/>
  <c r="A1332"/>
  <c r="A1333"/>
  <c r="A1334"/>
  <c r="A1335"/>
  <c r="A1336"/>
  <c r="A1337"/>
  <c r="A1338"/>
  <c r="A1339"/>
  <c r="A1340"/>
  <c r="A1341"/>
  <c r="A1342"/>
  <c r="A1343"/>
  <c r="A1344"/>
  <c r="A1345"/>
  <c r="A1346"/>
  <c r="A1347"/>
  <c r="A1348"/>
  <c r="A1349"/>
  <c r="A1350"/>
  <c r="A1351"/>
  <c r="A1352"/>
  <c r="A1353"/>
  <c r="A1354"/>
  <c r="A1355"/>
  <c r="A1356"/>
  <c r="A1357"/>
  <c r="A1358"/>
  <c r="A1359"/>
  <c r="A1360"/>
  <c r="A1361"/>
  <c r="A1362"/>
  <c r="A1363"/>
  <c r="A1364"/>
  <c r="A1365"/>
  <c r="A1366"/>
  <c r="A1367"/>
  <c r="A1368"/>
  <c r="A1369"/>
  <c r="A1370"/>
  <c r="A1371"/>
  <c r="A1372"/>
  <c r="A1373"/>
  <c r="A1374"/>
  <c r="A1375"/>
  <c r="A1376"/>
  <c r="A1377"/>
  <c r="A1378"/>
  <c r="A1379"/>
  <c r="A1380"/>
  <c r="A1381"/>
  <c r="A1382"/>
  <c r="A1383"/>
  <c r="A1384"/>
  <c r="A1385"/>
  <c r="A1386"/>
  <c r="A1387"/>
  <c r="A1388"/>
  <c r="A1389"/>
  <c r="A1390"/>
  <c r="A1391"/>
  <c r="A1392"/>
  <c r="A1393"/>
  <c r="A1394"/>
  <c r="A1395"/>
  <c r="A1396"/>
  <c r="A1397"/>
  <c r="A1398"/>
  <c r="A1399"/>
  <c r="A1400"/>
  <c r="A1401"/>
  <c r="A1402"/>
  <c r="A1403"/>
  <c r="A1404"/>
  <c r="A1405"/>
  <c r="A1406"/>
  <c r="A1407"/>
  <c r="A1408"/>
  <c r="A1409"/>
  <c r="A1410"/>
  <c r="A1411"/>
  <c r="A1412"/>
  <c r="A1413"/>
  <c r="A1414"/>
  <c r="A1415"/>
  <c r="A1416"/>
  <c r="A1417"/>
  <c r="A1418"/>
  <c r="A1419"/>
  <c r="A1420"/>
  <c r="A1421"/>
  <c r="A1422"/>
  <c r="A1423"/>
  <c r="A1424"/>
  <c r="A1425"/>
  <c r="A1426"/>
  <c r="A1427"/>
  <c r="A1428"/>
  <c r="A1429"/>
  <c r="A1430"/>
  <c r="A1431"/>
  <c r="A1432"/>
  <c r="A1433"/>
  <c r="A1434"/>
  <c r="A1435"/>
  <c r="A1436"/>
  <c r="A1437"/>
  <c r="A1438"/>
  <c r="A1439"/>
  <c r="A1440"/>
  <c r="A1441"/>
  <c r="A1442"/>
  <c r="A1443"/>
  <c r="A1444"/>
  <c r="A1445"/>
  <c r="A1446"/>
  <c r="A1447"/>
  <c r="A1448"/>
  <c r="A1449"/>
  <c r="A1450"/>
  <c r="A1451"/>
  <c r="A1452"/>
  <c r="A1453"/>
  <c r="A1454"/>
  <c r="A1455"/>
  <c r="A1456"/>
  <c r="A1457"/>
  <c r="A1458"/>
  <c r="A1459"/>
  <c r="A1460"/>
  <c r="A1461"/>
  <c r="A1462"/>
  <c r="A1463"/>
  <c r="A1464"/>
  <c r="A1465"/>
  <c r="A1466"/>
  <c r="A1467"/>
  <c r="A1468"/>
  <c r="A1469"/>
  <c r="A1470"/>
  <c r="A1471"/>
  <c r="A1472"/>
  <c r="A1473"/>
  <c r="A1474"/>
  <c r="A1475"/>
  <c r="A1476"/>
  <c r="A1477"/>
  <c r="A1478"/>
  <c r="A1479"/>
  <c r="A1480"/>
  <c r="A1481"/>
  <c r="A1482"/>
  <c r="A1483"/>
  <c r="A1484"/>
  <c r="A1485"/>
  <c r="A1486"/>
  <c r="A1487"/>
  <c r="A1488"/>
  <c r="A1489"/>
  <c r="A1490"/>
  <c r="A1491"/>
  <c r="A1492"/>
  <c r="A1493"/>
  <c r="A1494"/>
  <c r="A1495"/>
  <c r="A1496"/>
  <c r="A1497"/>
  <c r="A1498"/>
  <c r="A1499"/>
  <c r="A1500"/>
  <c r="A1501"/>
  <c r="A1502"/>
  <c r="A1503"/>
  <c r="A1504"/>
  <c r="A1505"/>
  <c r="A1506"/>
  <c r="A1507"/>
  <c r="A1508"/>
  <c r="A1509"/>
  <c r="A1510"/>
  <c r="A1511"/>
  <c r="A1512"/>
  <c r="A1513"/>
  <c r="A1514"/>
  <c r="A1515"/>
  <c r="A1516"/>
  <c r="A1517"/>
  <c r="A1518"/>
  <c r="A1519"/>
  <c r="A1520"/>
  <c r="A1521"/>
  <c r="A1522"/>
  <c r="A1523"/>
  <c r="A1524"/>
  <c r="A1525"/>
  <c r="A1526"/>
  <c r="A1527"/>
  <c r="A1528"/>
  <c r="A1529"/>
  <c r="A1530"/>
  <c r="A1531"/>
  <c r="A1532"/>
  <c r="A1533"/>
  <c r="A1534"/>
  <c r="A1535"/>
  <c r="A1536"/>
  <c r="A1537"/>
  <c r="A1538"/>
  <c r="A1539"/>
  <c r="A1540"/>
  <c r="A1541"/>
  <c r="A1542"/>
  <c r="A1543"/>
  <c r="A1544"/>
  <c r="A1545"/>
  <c r="A1546"/>
  <c r="A1547"/>
  <c r="A1548"/>
  <c r="A1549"/>
  <c r="A1550"/>
  <c r="A1551"/>
  <c r="A1552"/>
  <c r="A1553"/>
  <c r="A1554"/>
  <c r="A1555"/>
  <c r="A1556"/>
  <c r="A1557"/>
  <c r="A1558"/>
  <c r="A1559"/>
  <c r="A1560"/>
  <c r="A1561"/>
  <c r="A1562"/>
  <c r="A1563"/>
  <c r="A1564"/>
  <c r="A1565"/>
  <c r="A1566"/>
  <c r="A1567"/>
  <c r="A1568"/>
  <c r="A1569"/>
  <c r="A1570"/>
  <c r="A1571"/>
  <c r="A1572"/>
  <c r="A1573"/>
  <c r="A1574"/>
  <c r="A1575"/>
  <c r="A1576"/>
  <c r="A1577"/>
  <c r="A1578"/>
  <c r="A1579"/>
  <c r="A1580"/>
  <c r="A1581"/>
  <c r="A1582"/>
  <c r="A1583"/>
  <c r="A1584"/>
  <c r="A1585"/>
  <c r="A1586"/>
  <c r="A1587"/>
  <c r="A1588"/>
  <c r="A1589"/>
  <c r="A1590"/>
  <c r="A1591"/>
  <c r="A1592"/>
  <c r="A1593"/>
  <c r="A1594"/>
  <c r="A1595"/>
  <c r="A1596"/>
  <c r="A1597"/>
  <c r="A1598"/>
  <c r="A1599"/>
  <c r="A1600"/>
  <c r="A1601"/>
  <c r="A1602"/>
  <c r="A1603"/>
  <c r="A1604"/>
  <c r="A1605"/>
  <c r="A1606"/>
  <c r="A1607"/>
  <c r="A1608"/>
  <c r="A1609"/>
  <c r="A1610"/>
  <c r="A1611"/>
  <c r="A1612"/>
  <c r="A1613"/>
  <c r="A1614"/>
  <c r="A1615"/>
  <c r="A1616"/>
  <c r="A1617"/>
  <c r="A1618"/>
  <c r="A1619"/>
  <c r="A1620"/>
  <c r="A1621"/>
  <c r="A1622"/>
  <c r="A1623"/>
  <c r="A1624"/>
  <c r="A1625"/>
  <c r="A1626"/>
  <c r="A1627"/>
  <c r="A1628"/>
  <c r="A1629"/>
  <c r="A1630"/>
  <c r="A1631"/>
  <c r="A1632"/>
  <c r="A1633"/>
  <c r="A1634"/>
  <c r="A1635"/>
  <c r="A1636"/>
  <c r="A1637"/>
  <c r="A1638"/>
  <c r="A1639"/>
  <c r="A1640"/>
  <c r="A1641"/>
  <c r="A1642"/>
  <c r="A1643"/>
  <c r="A1644"/>
  <c r="A1645"/>
  <c r="A1646"/>
  <c r="A1647"/>
  <c r="A1648"/>
  <c r="A1649"/>
  <c r="A1650"/>
  <c r="A1651"/>
  <c r="A1652"/>
  <c r="A1653"/>
  <c r="A1654"/>
  <c r="A1655"/>
  <c r="A1656"/>
  <c r="A1657"/>
  <c r="A1658"/>
  <c r="A1659"/>
  <c r="A1660"/>
  <c r="A1661"/>
  <c r="A1662"/>
  <c r="A1663"/>
  <c r="A1664"/>
  <c r="A1665"/>
  <c r="A1666"/>
  <c r="A1667"/>
  <c r="A1668"/>
  <c r="A1669"/>
  <c r="A1670"/>
  <c r="A1671"/>
  <c r="A1672"/>
  <c r="A1673"/>
  <c r="A1674"/>
  <c r="A1675"/>
  <c r="A1676"/>
  <c r="A1677"/>
  <c r="A1678"/>
  <c r="A1679"/>
  <c r="A1680"/>
  <c r="A1681"/>
  <c r="A1682"/>
  <c r="A1683"/>
  <c r="A1684"/>
  <c r="A1685"/>
  <c r="A1686"/>
  <c r="A1687"/>
  <c r="A1688"/>
  <c r="A1689"/>
  <c r="A1690"/>
  <c r="A1691"/>
  <c r="A1692"/>
  <c r="A1693"/>
  <c r="A1694"/>
  <c r="A1695"/>
  <c r="A1696"/>
  <c r="A1697"/>
  <c r="A1698"/>
  <c r="A1699"/>
  <c r="A1700"/>
  <c r="A1701"/>
  <c r="A1702"/>
  <c r="A1703"/>
  <c r="A1704"/>
  <c r="A1705"/>
  <c r="A1706"/>
  <c r="A1707"/>
  <c r="A1708"/>
  <c r="A1709"/>
  <c r="A1710"/>
  <c r="A1711"/>
  <c r="A1712"/>
  <c r="A1713"/>
  <c r="A1714"/>
  <c r="A1715"/>
  <c r="A1716"/>
  <c r="A1717"/>
  <c r="A1718"/>
  <c r="A1719"/>
  <c r="A1720"/>
  <c r="A1721"/>
  <c r="A1722"/>
  <c r="A1723"/>
  <c r="A1724"/>
  <c r="A1725"/>
  <c r="A1726"/>
  <c r="A1727"/>
  <c r="A1728"/>
  <c r="A1729"/>
  <c r="A1730"/>
  <c r="A1731"/>
  <c r="A1732"/>
  <c r="A1733"/>
  <c r="A1734"/>
  <c r="A1735"/>
  <c r="A1736"/>
  <c r="A1737"/>
  <c r="A1738"/>
  <c r="A1739"/>
  <c r="A1740"/>
  <c r="A1741"/>
  <c r="A1742"/>
  <c r="A1743"/>
  <c r="A1744"/>
  <c r="A1745"/>
  <c r="A1746"/>
  <c r="A1747"/>
  <c r="A1748"/>
  <c r="A1749"/>
  <c r="A1750"/>
  <c r="A1751"/>
  <c r="A1752"/>
  <c r="A1753"/>
  <c r="A1754"/>
  <c r="A1755"/>
  <c r="A1756"/>
  <c r="A1757"/>
  <c r="A1758"/>
  <c r="A1759"/>
  <c r="A1760"/>
  <c r="A1761"/>
  <c r="A1762"/>
  <c r="A1763"/>
  <c r="A1764"/>
  <c r="A1765"/>
  <c r="A1766"/>
  <c r="A1767"/>
  <c r="A1768"/>
  <c r="A1769"/>
  <c r="A1770"/>
  <c r="A1771"/>
  <c r="A1772"/>
  <c r="A1773"/>
  <c r="A1774"/>
  <c r="A1775"/>
  <c r="A1776"/>
  <c r="A1777"/>
  <c r="A1778"/>
  <c r="A1779"/>
  <c r="A1780"/>
  <c r="A1781"/>
  <c r="A1782"/>
  <c r="A1783"/>
  <c r="A1784"/>
  <c r="A1785"/>
  <c r="A1786"/>
  <c r="A1787"/>
  <c r="A1788"/>
  <c r="A1789"/>
  <c r="A1790"/>
  <c r="A1791"/>
  <c r="A1792"/>
  <c r="A1793"/>
  <c r="A1794"/>
  <c r="A1795"/>
  <c r="A1796"/>
  <c r="A1797"/>
  <c r="A1798"/>
  <c r="A1799"/>
  <c r="A1800"/>
  <c r="A1801"/>
  <c r="A1802"/>
  <c r="A1803"/>
  <c r="A1804"/>
  <c r="A1805"/>
  <c r="A1806"/>
  <c r="A1807"/>
  <c r="A1808"/>
  <c r="A1809"/>
  <c r="A1810"/>
  <c r="A1811"/>
  <c r="A1812"/>
  <c r="A1813"/>
  <c r="A1814"/>
  <c r="A1815"/>
  <c r="A1816"/>
  <c r="A1817"/>
  <c r="A1818"/>
  <c r="A1819"/>
  <c r="A1820"/>
  <c r="A1821"/>
  <c r="A1822"/>
  <c r="A1823"/>
  <c r="A1824"/>
  <c r="A1825"/>
  <c r="A1826"/>
  <c r="A1827"/>
  <c r="A1828"/>
  <c r="A1829"/>
  <c r="A1830"/>
  <c r="A1831"/>
  <c r="A1832"/>
  <c r="A1833"/>
  <c r="A1834"/>
  <c r="A1835"/>
  <c r="A1836"/>
  <c r="A1837"/>
  <c r="A1838"/>
  <c r="A1839"/>
  <c r="A1840"/>
  <c r="A1841"/>
  <c r="A1842"/>
  <c r="A1843"/>
  <c r="A1844"/>
  <c r="A1845"/>
  <c r="A1846"/>
  <c r="A1847"/>
  <c r="A1848"/>
  <c r="A1849"/>
  <c r="A1850"/>
  <c r="A1851"/>
  <c r="A1852"/>
  <c r="A1853"/>
  <c r="A1854"/>
  <c r="A1855"/>
  <c r="A1856"/>
  <c r="A1857"/>
  <c r="A1858"/>
  <c r="A1859"/>
  <c r="A1860"/>
  <c r="A1861"/>
  <c r="A1862"/>
  <c r="A1863"/>
  <c r="A1864"/>
  <c r="A1865"/>
  <c r="A1866"/>
  <c r="A1867"/>
  <c r="A1868"/>
  <c r="A1869"/>
  <c r="A1870"/>
  <c r="A1871"/>
  <c r="A1872"/>
  <c r="A1873"/>
  <c r="A1874"/>
  <c r="A1875"/>
  <c r="A1876"/>
  <c r="A1877"/>
  <c r="A1878"/>
  <c r="A1879"/>
  <c r="A1880"/>
  <c r="A1881"/>
  <c r="A1882"/>
  <c r="A1883"/>
  <c r="A1884"/>
  <c r="A1885"/>
  <c r="A1886"/>
  <c r="A1887"/>
  <c r="A1888"/>
  <c r="A1889"/>
  <c r="A1890"/>
  <c r="A1891"/>
  <c r="A1892"/>
  <c r="A1893"/>
  <c r="A1894"/>
  <c r="A1895"/>
  <c r="A1896"/>
  <c r="A1897"/>
  <c r="A1898"/>
  <c r="A1899"/>
  <c r="A1900"/>
  <c r="A1901"/>
  <c r="A1902"/>
  <c r="A1903"/>
  <c r="A1904"/>
  <c r="A1905"/>
  <c r="A1906"/>
  <c r="A1907"/>
  <c r="A1908"/>
  <c r="A1909"/>
  <c r="A1910"/>
  <c r="A1911"/>
  <c r="A1912"/>
  <c r="A1913"/>
  <c r="A1914"/>
  <c r="A1915"/>
  <c r="A1916"/>
  <c r="A1917"/>
  <c r="A1918"/>
  <c r="A1919"/>
  <c r="A1920"/>
  <c r="A1921"/>
  <c r="A1922"/>
  <c r="A1923"/>
  <c r="A1924"/>
  <c r="A1925"/>
  <c r="A1926"/>
  <c r="A1927"/>
  <c r="A1928"/>
  <c r="A1929"/>
  <c r="A1930"/>
  <c r="A1931"/>
  <c r="A1932"/>
  <c r="A1933"/>
  <c r="A1934"/>
  <c r="A1935"/>
  <c r="A1936"/>
  <c r="A1937"/>
  <c r="A1938"/>
  <c r="A1939"/>
  <c r="A1940"/>
  <c r="A1941"/>
  <c r="A1942"/>
  <c r="A1943"/>
  <c r="A1944"/>
  <c r="A1945"/>
  <c r="A1946"/>
  <c r="A1947"/>
  <c r="A1948"/>
  <c r="A1949"/>
  <c r="A1950"/>
  <c r="A1951"/>
  <c r="A1952"/>
  <c r="A1953"/>
  <c r="A1954"/>
  <c r="A1955"/>
  <c r="A1956"/>
  <c r="A1957"/>
  <c r="A1958"/>
  <c r="A1959"/>
  <c r="A1960"/>
  <c r="A1961"/>
  <c r="A1962"/>
  <c r="A1963"/>
  <c r="A1964"/>
  <c r="A1965"/>
  <c r="A1966"/>
  <c r="A1967"/>
  <c r="A1968"/>
  <c r="A1969"/>
  <c r="A1970"/>
  <c r="A1971"/>
  <c r="A1972"/>
  <c r="A1973"/>
  <c r="A1974"/>
  <c r="A1975"/>
  <c r="A1976"/>
  <c r="A1977"/>
  <c r="A1978"/>
  <c r="A1979"/>
  <c r="A1980"/>
  <c r="A1981"/>
  <c r="A1982"/>
  <c r="A1983"/>
  <c r="A1984"/>
  <c r="A1985"/>
  <c r="A1986"/>
  <c r="A1987"/>
  <c r="A1988"/>
  <c r="A1989"/>
  <c r="A1990"/>
  <c r="A1991"/>
  <c r="A1992"/>
  <c r="A1993"/>
  <c r="A1994"/>
  <c r="A1995"/>
  <c r="A1996"/>
  <c r="A1997"/>
  <c r="A1998"/>
  <c r="A1999"/>
  <c r="A2000"/>
  <c r="A2001"/>
  <c r="A2002"/>
  <c r="A2003"/>
  <c r="A2004"/>
  <c r="A2005"/>
  <c r="A2006"/>
  <c r="A2007"/>
  <c r="A2008"/>
  <c r="A2009"/>
  <c r="A2010"/>
  <c r="A2011"/>
  <c r="A2012"/>
  <c r="A2013"/>
  <c r="A2014"/>
  <c r="A2015"/>
  <c r="A2016"/>
  <c r="A2017"/>
  <c r="A2018"/>
  <c r="A2019"/>
  <c r="A2020"/>
  <c r="A2021"/>
  <c r="A2022"/>
  <c r="A2023"/>
  <c r="A2024"/>
  <c r="A2025"/>
  <c r="A2026"/>
  <c r="A2027"/>
  <c r="A2028"/>
  <c r="A2029"/>
  <c r="A2030"/>
  <c r="A2031"/>
  <c r="A2032"/>
  <c r="A2033"/>
  <c r="A2034"/>
  <c r="A2035"/>
  <c r="A2036"/>
  <c r="A2037"/>
  <c r="A2038"/>
  <c r="A2039"/>
  <c r="A2040"/>
  <c r="A2041"/>
  <c r="A2042"/>
  <c r="A2043"/>
  <c r="A2044"/>
  <c r="A2045"/>
  <c r="A2046"/>
  <c r="A2047"/>
  <c r="A2048"/>
  <c r="A2049"/>
  <c r="A2050"/>
  <c r="A2051"/>
  <c r="A2052"/>
  <c r="A2053"/>
  <c r="A2054"/>
  <c r="A2055"/>
  <c r="A2056"/>
  <c r="A2057"/>
  <c r="A2058"/>
  <c r="A2059"/>
  <c r="A2060"/>
  <c r="A2061"/>
  <c r="A2062"/>
  <c r="A2063"/>
  <c r="A2064"/>
  <c r="A2065"/>
  <c r="A2066"/>
  <c r="A2067"/>
  <c r="A2068"/>
  <c r="A2069"/>
  <c r="A2070"/>
  <c r="A2071"/>
  <c r="A2072"/>
  <c r="A2073"/>
  <c r="A2074"/>
  <c r="A2075"/>
  <c r="A2076"/>
  <c r="A2077"/>
  <c r="A2078"/>
  <c r="A2079"/>
  <c r="A2080"/>
  <c r="A2081"/>
  <c r="A2082"/>
  <c r="A2083"/>
  <c r="A2084"/>
  <c r="A2085"/>
  <c r="A2086"/>
  <c r="A2087"/>
  <c r="A2088"/>
  <c r="A2089"/>
  <c r="A2090"/>
  <c r="A2091"/>
  <c r="A2092"/>
  <c r="A2093"/>
  <c r="A2094"/>
  <c r="A2095"/>
  <c r="A2096"/>
  <c r="A2097"/>
  <c r="A2098"/>
  <c r="A2099"/>
  <c r="A2100"/>
  <c r="A2101"/>
  <c r="C3" i="13"/>
  <c r="A3"/>
  <c r="A2"/>
  <c r="A1"/>
  <c r="CA2" i="10"/>
  <c r="CA1"/>
  <c r="A3" i="9"/>
  <c r="BC1" i="12" l="1"/>
  <c r="BB1"/>
  <c r="AJ1"/>
  <c r="E3"/>
  <c r="E4"/>
  <c r="E5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E43"/>
  <c r="E44"/>
  <c r="E45"/>
  <c r="E46"/>
  <c r="E47"/>
  <c r="E48"/>
  <c r="E49"/>
  <c r="E50"/>
  <c r="E51"/>
  <c r="E52"/>
  <c r="E53"/>
  <c r="E54"/>
  <c r="E55"/>
  <c r="E56"/>
  <c r="E57"/>
  <c r="E58"/>
  <c r="E59"/>
  <c r="E60"/>
  <c r="E61"/>
  <c r="E62"/>
  <c r="E63"/>
  <c r="E64"/>
  <c r="E65"/>
  <c r="E66"/>
  <c r="E67"/>
  <c r="E68"/>
  <c r="E69"/>
  <c r="E70"/>
  <c r="E71"/>
  <c r="E7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6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508"/>
  <c r="E509"/>
  <c r="E510"/>
  <c r="E511"/>
  <c r="E512"/>
  <c r="E513"/>
  <c r="E514"/>
  <c r="E515"/>
  <c r="E516"/>
  <c r="E517"/>
  <c r="E518"/>
  <c r="E519"/>
  <c r="E520"/>
  <c r="E521"/>
  <c r="E522"/>
  <c r="E523"/>
  <c r="E524"/>
  <c r="E525"/>
  <c r="E526"/>
  <c r="E527"/>
  <c r="E528"/>
  <c r="E529"/>
  <c r="E530"/>
  <c r="E531"/>
  <c r="E532"/>
  <c r="E533"/>
  <c r="E534"/>
  <c r="E535"/>
  <c r="E536"/>
  <c r="E537"/>
  <c r="E538"/>
  <c r="E539"/>
  <c r="E540"/>
  <c r="E541"/>
  <c r="E542"/>
  <c r="E543"/>
  <c r="E544"/>
  <c r="E545"/>
  <c r="E546"/>
  <c r="E547"/>
  <c r="E548"/>
  <c r="E549"/>
  <c r="E550"/>
  <c r="E551"/>
  <c r="E552"/>
  <c r="E553"/>
  <c r="E554"/>
  <c r="E555"/>
  <c r="E556"/>
  <c r="E557"/>
  <c r="E558"/>
  <c r="E559"/>
  <c r="E560"/>
  <c r="E561"/>
  <c r="E562"/>
  <c r="E563"/>
  <c r="E564"/>
  <c r="E565"/>
  <c r="E566"/>
  <c r="E567"/>
  <c r="E568"/>
  <c r="E569"/>
  <c r="E570"/>
  <c r="E571"/>
  <c r="E572"/>
  <c r="E573"/>
  <c r="E574"/>
  <c r="E575"/>
  <c r="E576"/>
  <c r="E577"/>
  <c r="E578"/>
  <c r="E579"/>
  <c r="E580"/>
  <c r="E581"/>
  <c r="E582"/>
  <c r="E583"/>
  <c r="E584"/>
  <c r="E585"/>
  <c r="E586"/>
  <c r="E587"/>
  <c r="E588"/>
  <c r="E589"/>
  <c r="E590"/>
  <c r="E591"/>
  <c r="E592"/>
  <c r="E593"/>
  <c r="E594"/>
  <c r="E595"/>
  <c r="E596"/>
  <c r="E597"/>
  <c r="E598"/>
  <c r="E599"/>
  <c r="E600"/>
  <c r="E601"/>
  <c r="E602"/>
  <c r="E603"/>
  <c r="E604"/>
  <c r="E605"/>
  <c r="E606"/>
  <c r="E607"/>
  <c r="E608"/>
  <c r="E609"/>
  <c r="E610"/>
  <c r="E611"/>
  <c r="E612"/>
  <c r="E613"/>
  <c r="E614"/>
  <c r="E615"/>
  <c r="E616"/>
  <c r="E617"/>
  <c r="E618"/>
  <c r="E619"/>
  <c r="E620"/>
  <c r="E621"/>
  <c r="E622"/>
  <c r="E623"/>
  <c r="E624"/>
  <c r="E625"/>
  <c r="E626"/>
  <c r="E627"/>
  <c r="E628"/>
  <c r="E629"/>
  <c r="E630"/>
  <c r="E631"/>
  <c r="E632"/>
  <c r="E633"/>
  <c r="E634"/>
  <c r="E635"/>
  <c r="E636"/>
  <c r="E637"/>
  <c r="E638"/>
  <c r="E639"/>
  <c r="E640"/>
  <c r="E641"/>
  <c r="E642"/>
  <c r="E643"/>
  <c r="E644"/>
  <c r="E645"/>
  <c r="E646"/>
  <c r="E647"/>
  <c r="E648"/>
  <c r="E649"/>
  <c r="E650"/>
  <c r="E651"/>
  <c r="E652"/>
  <c r="E653"/>
  <c r="E654"/>
  <c r="E655"/>
  <c r="E656"/>
  <c r="E657"/>
  <c r="E658"/>
  <c r="E659"/>
  <c r="E660"/>
  <c r="E661"/>
  <c r="E662"/>
  <c r="E663"/>
  <c r="E664"/>
  <c r="E665"/>
  <c r="E666"/>
  <c r="E667"/>
  <c r="E668"/>
  <c r="E669"/>
  <c r="E670"/>
  <c r="E671"/>
  <c r="E672"/>
  <c r="E673"/>
  <c r="E674"/>
  <c r="E675"/>
  <c r="E676"/>
  <c r="E677"/>
  <c r="E678"/>
  <c r="E679"/>
  <c r="E680"/>
  <c r="E681"/>
  <c r="E682"/>
  <c r="E683"/>
  <c r="E684"/>
  <c r="E685"/>
  <c r="E686"/>
  <c r="E687"/>
  <c r="E688"/>
  <c r="E689"/>
  <c r="E690"/>
  <c r="E691"/>
  <c r="E692"/>
  <c r="E693"/>
  <c r="E694"/>
  <c r="E695"/>
  <c r="E696"/>
  <c r="E697"/>
  <c r="E698"/>
  <c r="E699"/>
  <c r="E700"/>
  <c r="E701"/>
  <c r="E702"/>
  <c r="E703"/>
  <c r="E704"/>
  <c r="E705"/>
  <c r="E706"/>
  <c r="E707"/>
  <c r="E708"/>
  <c r="E709"/>
  <c r="E710"/>
  <c r="E711"/>
  <c r="E712"/>
  <c r="E713"/>
  <c r="E714"/>
  <c r="E715"/>
  <c r="E716"/>
  <c r="E717"/>
  <c r="E718"/>
  <c r="E719"/>
  <c r="E720"/>
  <c r="E721"/>
  <c r="E722"/>
  <c r="E723"/>
  <c r="E724"/>
  <c r="E725"/>
  <c r="E726"/>
  <c r="E727"/>
  <c r="E728"/>
  <c r="E729"/>
  <c r="E730"/>
  <c r="E731"/>
  <c r="E732"/>
  <c r="E733"/>
  <c r="E734"/>
  <c r="E735"/>
  <c r="E736"/>
  <c r="E737"/>
  <c r="E738"/>
  <c r="E739"/>
  <c r="E740"/>
  <c r="E741"/>
  <c r="E742"/>
  <c r="E743"/>
  <c r="E744"/>
  <c r="E745"/>
  <c r="E746"/>
  <c r="E747"/>
  <c r="E748"/>
  <c r="E749"/>
  <c r="E750"/>
  <c r="E751"/>
  <c r="E752"/>
  <c r="E753"/>
  <c r="E754"/>
  <c r="E755"/>
  <c r="E756"/>
  <c r="E757"/>
  <c r="E758"/>
  <c r="E759"/>
  <c r="E760"/>
  <c r="E761"/>
  <c r="E762"/>
  <c r="E763"/>
  <c r="E764"/>
  <c r="E765"/>
  <c r="E766"/>
  <c r="E767"/>
  <c r="E768"/>
  <c r="E769"/>
  <c r="E770"/>
  <c r="E771"/>
  <c r="E772"/>
  <c r="E773"/>
  <c r="E774"/>
  <c r="E775"/>
  <c r="E776"/>
  <c r="E777"/>
  <c r="E778"/>
  <c r="E779"/>
  <c r="E780"/>
  <c r="E781"/>
  <c r="E782"/>
  <c r="E783"/>
  <c r="E784"/>
  <c r="E785"/>
  <c r="E786"/>
  <c r="E787"/>
  <c r="E788"/>
  <c r="E789"/>
  <c r="E790"/>
  <c r="E791"/>
  <c r="E792"/>
  <c r="E793"/>
  <c r="E794"/>
  <c r="E795"/>
  <c r="E796"/>
  <c r="E797"/>
  <c r="E798"/>
  <c r="E799"/>
  <c r="E800"/>
  <c r="E801"/>
  <c r="E802"/>
  <c r="E803"/>
  <c r="E804"/>
  <c r="E805"/>
  <c r="E806"/>
  <c r="E807"/>
  <c r="E808"/>
  <c r="E809"/>
  <c r="E810"/>
  <c r="E811"/>
  <c r="E812"/>
  <c r="E813"/>
  <c r="E814"/>
  <c r="E815"/>
  <c r="E816"/>
  <c r="E817"/>
  <c r="E818"/>
  <c r="E819"/>
  <c r="E820"/>
  <c r="E821"/>
  <c r="E822"/>
  <c r="E823"/>
  <c r="E824"/>
  <c r="E825"/>
  <c r="E826"/>
  <c r="E827"/>
  <c r="E828"/>
  <c r="E829"/>
  <c r="E830"/>
  <c r="E831"/>
  <c r="E832"/>
  <c r="E833"/>
  <c r="E834"/>
  <c r="E835"/>
  <c r="E836"/>
  <c r="E837"/>
  <c r="E838"/>
  <c r="E839"/>
  <c r="E840"/>
  <c r="E841"/>
  <c r="E842"/>
  <c r="E843"/>
  <c r="E844"/>
  <c r="E845"/>
  <c r="E846"/>
  <c r="E847"/>
  <c r="E848"/>
  <c r="E849"/>
  <c r="E850"/>
  <c r="E851"/>
  <c r="E852"/>
  <c r="E853"/>
  <c r="E854"/>
  <c r="E855"/>
  <c r="E856"/>
  <c r="E857"/>
  <c r="E858"/>
  <c r="E859"/>
  <c r="E860"/>
  <c r="E861"/>
  <c r="E862"/>
  <c r="E863"/>
  <c r="E864"/>
  <c r="E865"/>
  <c r="E866"/>
  <c r="E867"/>
  <c r="E868"/>
  <c r="E869"/>
  <c r="E870"/>
  <c r="E871"/>
  <c r="E872"/>
  <c r="E873"/>
  <c r="E874"/>
  <c r="E875"/>
  <c r="E876"/>
  <c r="E877"/>
  <c r="E878"/>
  <c r="E879"/>
  <c r="E880"/>
  <c r="E881"/>
  <c r="E882"/>
  <c r="E883"/>
  <c r="E884"/>
  <c r="E885"/>
  <c r="E886"/>
  <c r="E887"/>
  <c r="E888"/>
  <c r="E889"/>
  <c r="E890"/>
  <c r="E891"/>
  <c r="E892"/>
  <c r="E893"/>
  <c r="E894"/>
  <c r="E895"/>
  <c r="E896"/>
  <c r="E897"/>
  <c r="E898"/>
  <c r="E899"/>
  <c r="E900"/>
  <c r="E901"/>
  <c r="E902"/>
  <c r="E903"/>
  <c r="E904"/>
  <c r="E905"/>
  <c r="E906"/>
  <c r="E907"/>
  <c r="E908"/>
  <c r="E909"/>
  <c r="E910"/>
  <c r="E911"/>
  <c r="E912"/>
  <c r="E913"/>
  <c r="E914"/>
  <c r="E915"/>
  <c r="E916"/>
  <c r="E917"/>
  <c r="E918"/>
  <c r="E919"/>
  <c r="E920"/>
  <c r="E921"/>
  <c r="E922"/>
  <c r="E923"/>
  <c r="E924"/>
  <c r="E925"/>
  <c r="E926"/>
  <c r="E927"/>
  <c r="E928"/>
  <c r="E929"/>
  <c r="E930"/>
  <c r="E931"/>
  <c r="E932"/>
  <c r="E933"/>
  <c r="E934"/>
  <c r="E935"/>
  <c r="E936"/>
  <c r="E937"/>
  <c r="E938"/>
  <c r="E939"/>
  <c r="E940"/>
  <c r="E941"/>
  <c r="E942"/>
  <c r="E943"/>
  <c r="E944"/>
  <c r="E945"/>
  <c r="E946"/>
  <c r="E947"/>
  <c r="E948"/>
  <c r="E949"/>
  <c r="E950"/>
  <c r="E951"/>
  <c r="E952"/>
  <c r="E953"/>
  <c r="E954"/>
  <c r="E955"/>
  <c r="E956"/>
  <c r="E957"/>
  <c r="E958"/>
  <c r="E959"/>
  <c r="E960"/>
  <c r="E961"/>
  <c r="E962"/>
  <c r="E963"/>
  <c r="E964"/>
  <c r="E965"/>
  <c r="E966"/>
  <c r="E967"/>
  <c r="E968"/>
  <c r="E969"/>
  <c r="E970"/>
  <c r="E971"/>
  <c r="E972"/>
  <c r="E973"/>
  <c r="E974"/>
  <c r="E975"/>
  <c r="E976"/>
  <c r="E977"/>
  <c r="E978"/>
  <c r="E979"/>
  <c r="E980"/>
  <c r="E981"/>
  <c r="E982"/>
  <c r="E983"/>
  <c r="E984"/>
  <c r="E985"/>
  <c r="E986"/>
  <c r="E987"/>
  <c r="E988"/>
  <c r="E989"/>
  <c r="E990"/>
  <c r="E991"/>
  <c r="E992"/>
  <c r="E993"/>
  <c r="E994"/>
  <c r="E995"/>
  <c r="E996"/>
  <c r="E997"/>
  <c r="E998"/>
  <c r="E999"/>
  <c r="E1000"/>
  <c r="E1001"/>
  <c r="E1002"/>
  <c r="E1003"/>
  <c r="E1004"/>
  <c r="E1005"/>
  <c r="E1006"/>
  <c r="E1007"/>
  <c r="E1008"/>
  <c r="E1009"/>
  <c r="E1010"/>
  <c r="E1011"/>
  <c r="E1012"/>
  <c r="E1013"/>
  <c r="E1014"/>
  <c r="E1015"/>
  <c r="E1016"/>
  <c r="E1017"/>
  <c r="E1018"/>
  <c r="E1019"/>
  <c r="E1020"/>
  <c r="E1021"/>
  <c r="E1022"/>
  <c r="E1023"/>
  <c r="E1024"/>
  <c r="E1025"/>
  <c r="E1026"/>
  <c r="E1027"/>
  <c r="E1028"/>
  <c r="E1029"/>
  <c r="E1030"/>
  <c r="E1031"/>
  <c r="E1032"/>
  <c r="E1033"/>
  <c r="E1034"/>
  <c r="E1035"/>
  <c r="E1036"/>
  <c r="E1037"/>
  <c r="E1038"/>
  <c r="E1039"/>
  <c r="E1040"/>
  <c r="E1041"/>
  <c r="E1042"/>
  <c r="E1043"/>
  <c r="E1044"/>
  <c r="E1045"/>
  <c r="E1046"/>
  <c r="E1047"/>
  <c r="E1048"/>
  <c r="E1049"/>
  <c r="E1050"/>
  <c r="E1051"/>
  <c r="E1052"/>
  <c r="E1053"/>
  <c r="E1054"/>
  <c r="E1055"/>
  <c r="E1056"/>
  <c r="E1057"/>
  <c r="E1058"/>
  <c r="E1059"/>
  <c r="E1060"/>
  <c r="E1061"/>
  <c r="E1062"/>
  <c r="E1063"/>
  <c r="E1064"/>
  <c r="E1065"/>
  <c r="E1066"/>
  <c r="E1067"/>
  <c r="E1068"/>
  <c r="E1069"/>
  <c r="E1070"/>
  <c r="E1071"/>
  <c r="E1072"/>
  <c r="E1073"/>
  <c r="E1074"/>
  <c r="E1075"/>
  <c r="E1076"/>
  <c r="E1077"/>
  <c r="E1078"/>
  <c r="E1079"/>
  <c r="E1080"/>
  <c r="E1081"/>
  <c r="E1082"/>
  <c r="E1083"/>
  <c r="E1084"/>
  <c r="E1085"/>
  <c r="E1086"/>
  <c r="E1087"/>
  <c r="E1088"/>
  <c r="E1089"/>
  <c r="E1090"/>
  <c r="E1091"/>
  <c r="E1092"/>
  <c r="E1093"/>
  <c r="E1094"/>
  <c r="E1095"/>
  <c r="E1096"/>
  <c r="E1097"/>
  <c r="E1098"/>
  <c r="E1099"/>
  <c r="E1100"/>
  <c r="E1101"/>
  <c r="E1102"/>
  <c r="E1103"/>
  <c r="E1104"/>
  <c r="E1105"/>
  <c r="E1106"/>
  <c r="E1107"/>
  <c r="E1108"/>
  <c r="E1109"/>
  <c r="E1110"/>
  <c r="E1111"/>
  <c r="E1112"/>
  <c r="E1113"/>
  <c r="E1114"/>
  <c r="E1115"/>
  <c r="E1116"/>
  <c r="E1117"/>
  <c r="E1118"/>
  <c r="E1119"/>
  <c r="E1120"/>
  <c r="E1121"/>
  <c r="E1122"/>
  <c r="E1123"/>
  <c r="E1124"/>
  <c r="E1125"/>
  <c r="E1126"/>
  <c r="E1127"/>
  <c r="E1128"/>
  <c r="E1129"/>
  <c r="E1130"/>
  <c r="E1131"/>
  <c r="E1132"/>
  <c r="E1133"/>
  <c r="E1134"/>
  <c r="E1135"/>
  <c r="E1136"/>
  <c r="E1137"/>
  <c r="E1138"/>
  <c r="E1139"/>
  <c r="E1140"/>
  <c r="E1141"/>
  <c r="E1142"/>
  <c r="E1143"/>
  <c r="E1144"/>
  <c r="E1145"/>
  <c r="E1146"/>
  <c r="E1147"/>
  <c r="E1148"/>
  <c r="E1149"/>
  <c r="E1150"/>
  <c r="E1151"/>
  <c r="E1152"/>
  <c r="E1153"/>
  <c r="E1154"/>
  <c r="E1155"/>
  <c r="E1156"/>
  <c r="E1157"/>
  <c r="E1158"/>
  <c r="E1159"/>
  <c r="E1160"/>
  <c r="E1161"/>
  <c r="E1162"/>
  <c r="E1163"/>
  <c r="E1164"/>
  <c r="E1165"/>
  <c r="E1166"/>
  <c r="E1167"/>
  <c r="E1168"/>
  <c r="E1169"/>
  <c r="E1170"/>
  <c r="E1171"/>
  <c r="E1172"/>
  <c r="E1173"/>
  <c r="E1174"/>
  <c r="E1175"/>
  <c r="E1176"/>
  <c r="E1177"/>
  <c r="E1178"/>
  <c r="E1179"/>
  <c r="E1180"/>
  <c r="E1181"/>
  <c r="E1182"/>
  <c r="E1183"/>
  <c r="E1184"/>
  <c r="E1185"/>
  <c r="E1186"/>
  <c r="E1187"/>
  <c r="E1188"/>
  <c r="E1189"/>
  <c r="E1190"/>
  <c r="E1191"/>
  <c r="E1192"/>
  <c r="E1193"/>
  <c r="E1194"/>
  <c r="E1195"/>
  <c r="E1196"/>
  <c r="E1197"/>
  <c r="E1198"/>
  <c r="E1199"/>
  <c r="E1200"/>
  <c r="E1201"/>
  <c r="E1202"/>
  <c r="E1203"/>
  <c r="E1204"/>
  <c r="E1205"/>
  <c r="E1206"/>
  <c r="E1207"/>
  <c r="E1208"/>
  <c r="E1209"/>
  <c r="E1210"/>
  <c r="E1211"/>
  <c r="E1212"/>
  <c r="E1213"/>
  <c r="E1214"/>
  <c r="E1215"/>
  <c r="E1216"/>
  <c r="E1217"/>
  <c r="E1218"/>
  <c r="E1219"/>
  <c r="E1220"/>
  <c r="E1221"/>
  <c r="E1222"/>
  <c r="E1223"/>
  <c r="E1224"/>
  <c r="E1225"/>
  <c r="E1226"/>
  <c r="E1227"/>
  <c r="E1228"/>
  <c r="E1229"/>
  <c r="E1230"/>
  <c r="E1231"/>
  <c r="E1232"/>
  <c r="E1233"/>
  <c r="E1234"/>
  <c r="E1235"/>
  <c r="E1236"/>
  <c r="E1237"/>
  <c r="E1238"/>
  <c r="E1239"/>
  <c r="E1240"/>
  <c r="E1241"/>
  <c r="E1242"/>
  <c r="E1243"/>
  <c r="E1244"/>
  <c r="E1245"/>
  <c r="E1246"/>
  <c r="E1247"/>
  <c r="E1248"/>
  <c r="E1249"/>
  <c r="E1250"/>
  <c r="E1251"/>
  <c r="E1252"/>
  <c r="E1253"/>
  <c r="E1254"/>
  <c r="E1255"/>
  <c r="E1256"/>
  <c r="E1257"/>
  <c r="E1258"/>
  <c r="E1259"/>
  <c r="E1260"/>
  <c r="E1261"/>
  <c r="E1262"/>
  <c r="E1263"/>
  <c r="E1264"/>
  <c r="E1265"/>
  <c r="E1266"/>
  <c r="E1267"/>
  <c r="E1268"/>
  <c r="E1269"/>
  <c r="E1270"/>
  <c r="E1271"/>
  <c r="E1272"/>
  <c r="E1273"/>
  <c r="E1274"/>
  <c r="E1275"/>
  <c r="E1276"/>
  <c r="E1277"/>
  <c r="E1278"/>
  <c r="E1279"/>
  <c r="E1280"/>
  <c r="E1281"/>
  <c r="E1282"/>
  <c r="E1283"/>
  <c r="E1284"/>
  <c r="E1285"/>
  <c r="E1286"/>
  <c r="E1287"/>
  <c r="E1288"/>
  <c r="E1289"/>
  <c r="E1290"/>
  <c r="E1291"/>
  <c r="E1292"/>
  <c r="E1293"/>
  <c r="E1294"/>
  <c r="E1295"/>
  <c r="E1296"/>
  <c r="E1297"/>
  <c r="E1298"/>
  <c r="E1299"/>
  <c r="E1300"/>
  <c r="E1301"/>
  <c r="E1302"/>
  <c r="E1303"/>
  <c r="E1304"/>
  <c r="E1305"/>
  <c r="E1306"/>
  <c r="E1307"/>
  <c r="E1308"/>
  <c r="E1309"/>
  <c r="E1310"/>
  <c r="E1311"/>
  <c r="E1312"/>
  <c r="E1313"/>
  <c r="E1314"/>
  <c r="E1315"/>
  <c r="E1316"/>
  <c r="E1317"/>
  <c r="E1318"/>
  <c r="E1319"/>
  <c r="E1320"/>
  <c r="E1321"/>
  <c r="E1322"/>
  <c r="E1323"/>
  <c r="E1324"/>
  <c r="E1325"/>
  <c r="E1326"/>
  <c r="E1327"/>
  <c r="E1328"/>
  <c r="E1329"/>
  <c r="E1330"/>
  <c r="E1331"/>
  <c r="E1332"/>
  <c r="E1333"/>
  <c r="E1334"/>
  <c r="E1335"/>
  <c r="E1336"/>
  <c r="E1337"/>
  <c r="E1338"/>
  <c r="E1339"/>
  <c r="E1340"/>
  <c r="E1341"/>
  <c r="E1342"/>
  <c r="E1343"/>
  <c r="E1344"/>
  <c r="E1345"/>
  <c r="E1346"/>
  <c r="E1347"/>
  <c r="E1348"/>
  <c r="E1349"/>
  <c r="E1350"/>
  <c r="E1351"/>
  <c r="E1352"/>
  <c r="E1353"/>
  <c r="E1354"/>
  <c r="E1355"/>
  <c r="E1356"/>
  <c r="E1357"/>
  <c r="E1358"/>
  <c r="E1359"/>
  <c r="E1360"/>
  <c r="E1361"/>
  <c r="E1362"/>
  <c r="E1363"/>
  <c r="E1364"/>
  <c r="E1365"/>
  <c r="E1366"/>
  <c r="E1367"/>
  <c r="E1368"/>
  <c r="E1369"/>
  <c r="E1370"/>
  <c r="E1371"/>
  <c r="E1372"/>
  <c r="E1373"/>
  <c r="E1374"/>
  <c r="E1375"/>
  <c r="E1376"/>
  <c r="E1377"/>
  <c r="E1378"/>
  <c r="E1379"/>
  <c r="E1380"/>
  <c r="E1381"/>
  <c r="E1382"/>
  <c r="E1383"/>
  <c r="E1384"/>
  <c r="E1385"/>
  <c r="E1386"/>
  <c r="E1387"/>
  <c r="E1388"/>
  <c r="E1389"/>
  <c r="E1390"/>
  <c r="E1391"/>
  <c r="E1392"/>
  <c r="E1393"/>
  <c r="E1394"/>
  <c r="E1395"/>
  <c r="E1396"/>
  <c r="E1397"/>
  <c r="E1398"/>
  <c r="E1399"/>
  <c r="E1400"/>
  <c r="E1401"/>
  <c r="E1402"/>
  <c r="E1403"/>
  <c r="E1404"/>
  <c r="E1405"/>
  <c r="E1406"/>
  <c r="E1407"/>
  <c r="E1408"/>
  <c r="E1409"/>
  <c r="E1410"/>
  <c r="E1411"/>
  <c r="E1412"/>
  <c r="E1413"/>
  <c r="E1414"/>
  <c r="E1415"/>
  <c r="E1416"/>
  <c r="E1417"/>
  <c r="E1418"/>
  <c r="E1419"/>
  <c r="E1420"/>
  <c r="E1421"/>
  <c r="E1422"/>
  <c r="E1423"/>
  <c r="E1424"/>
  <c r="E1425"/>
  <c r="E1426"/>
  <c r="E1427"/>
  <c r="E1428"/>
  <c r="E1429"/>
  <c r="E1430"/>
  <c r="E1431"/>
  <c r="E1432"/>
  <c r="E1433"/>
  <c r="E1434"/>
  <c r="E1435"/>
  <c r="E1436"/>
  <c r="E1437"/>
  <c r="E1438"/>
  <c r="E1439"/>
  <c r="E1440"/>
  <c r="E1441"/>
  <c r="E1442"/>
  <c r="E1443"/>
  <c r="E1444"/>
  <c r="E1445"/>
  <c r="E1446"/>
  <c r="E1447"/>
  <c r="E1448"/>
  <c r="E1449"/>
  <c r="E1450"/>
  <c r="E1451"/>
  <c r="E1452"/>
  <c r="E1453"/>
  <c r="E1454"/>
  <c r="E1455"/>
  <c r="E1456"/>
  <c r="E1457"/>
  <c r="E1458"/>
  <c r="E1459"/>
  <c r="E1460"/>
  <c r="E1461"/>
  <c r="E1462"/>
  <c r="E1463"/>
  <c r="E1464"/>
  <c r="E1465"/>
  <c r="E1466"/>
  <c r="E1467"/>
  <c r="E1468"/>
  <c r="E1469"/>
  <c r="E1470"/>
  <c r="E1471"/>
  <c r="E1472"/>
  <c r="E1473"/>
  <c r="E1474"/>
  <c r="E1475"/>
  <c r="E1476"/>
  <c r="E1477"/>
  <c r="E1478"/>
  <c r="E1479"/>
  <c r="E1480"/>
  <c r="E1481"/>
  <c r="E1482"/>
  <c r="E1483"/>
  <c r="E1484"/>
  <c r="E1485"/>
  <c r="E1486"/>
  <c r="E1487"/>
  <c r="E1488"/>
  <c r="E1489"/>
  <c r="E1490"/>
  <c r="E1491"/>
  <c r="E1492"/>
  <c r="E1493"/>
  <c r="E1494"/>
  <c r="E1495"/>
  <c r="E1496"/>
  <c r="E1497"/>
  <c r="E1498"/>
  <c r="E1499"/>
  <c r="E1500"/>
  <c r="E1501"/>
  <c r="E1502"/>
  <c r="E1503"/>
  <c r="E1504"/>
  <c r="E1505"/>
  <c r="E1506"/>
  <c r="E1507"/>
  <c r="E1508"/>
  <c r="E1509"/>
  <c r="E1510"/>
  <c r="E1511"/>
  <c r="E1512"/>
  <c r="E1513"/>
  <c r="E1514"/>
  <c r="E1515"/>
  <c r="E1516"/>
  <c r="E1517"/>
  <c r="E1518"/>
  <c r="E1519"/>
  <c r="E1520"/>
  <c r="E1521"/>
  <c r="E1522"/>
  <c r="E1523"/>
  <c r="E1524"/>
  <c r="E1525"/>
  <c r="E1526"/>
  <c r="E1527"/>
  <c r="E1528"/>
  <c r="E1529"/>
  <c r="E1530"/>
  <c r="E1531"/>
  <c r="E1532"/>
  <c r="E1533"/>
  <c r="E1534"/>
  <c r="E1535"/>
  <c r="E1536"/>
  <c r="E1537"/>
  <c r="E1538"/>
  <c r="E1539"/>
  <c r="E1540"/>
  <c r="E1541"/>
  <c r="E1542"/>
  <c r="E1543"/>
  <c r="E1544"/>
  <c r="E1545"/>
  <c r="E1546"/>
  <c r="E1547"/>
  <c r="E1548"/>
  <c r="E1549"/>
  <c r="E1550"/>
  <c r="E1551"/>
  <c r="E1552"/>
  <c r="E1553"/>
  <c r="E1554"/>
  <c r="E1555"/>
  <c r="E1556"/>
  <c r="E1557"/>
  <c r="E1558"/>
  <c r="E1559"/>
  <c r="E1560"/>
  <c r="E1561"/>
  <c r="E1562"/>
  <c r="E1563"/>
  <c r="E1564"/>
  <c r="E1565"/>
  <c r="E1566"/>
  <c r="E1567"/>
  <c r="E1568"/>
  <c r="E1569"/>
  <c r="E1570"/>
  <c r="E1571"/>
  <c r="E1572"/>
  <c r="E1573"/>
  <c r="E1574"/>
  <c r="E1575"/>
  <c r="E1576"/>
  <c r="E1577"/>
  <c r="E1578"/>
  <c r="E1579"/>
  <c r="E1580"/>
  <c r="E1581"/>
  <c r="E1582"/>
  <c r="E1583"/>
  <c r="E1584"/>
  <c r="E1585"/>
  <c r="E1586"/>
  <c r="E1587"/>
  <c r="E1588"/>
  <c r="E1589"/>
  <c r="E1590"/>
  <c r="E1591"/>
  <c r="E1592"/>
  <c r="E1593"/>
  <c r="E1594"/>
  <c r="E1595"/>
  <c r="E1596"/>
  <c r="E1597"/>
  <c r="E1598"/>
  <c r="E1599"/>
  <c r="E1600"/>
  <c r="E1601"/>
  <c r="E1602"/>
  <c r="E1603"/>
  <c r="E1604"/>
  <c r="E1605"/>
  <c r="E1606"/>
  <c r="E1607"/>
  <c r="E1608"/>
  <c r="E1609"/>
  <c r="E1610"/>
  <c r="E1611"/>
  <c r="E1612"/>
  <c r="E1613"/>
  <c r="E1614"/>
  <c r="E1615"/>
  <c r="E1616"/>
  <c r="E1617"/>
  <c r="E1618"/>
  <c r="E1619"/>
  <c r="E1620"/>
  <c r="E1621"/>
  <c r="E1622"/>
  <c r="E1623"/>
  <c r="E1624"/>
  <c r="E1625"/>
  <c r="E1626"/>
  <c r="E1627"/>
  <c r="E1628"/>
  <c r="E1629"/>
  <c r="E1630"/>
  <c r="E1631"/>
  <c r="E1632"/>
  <c r="E1633"/>
  <c r="E1634"/>
  <c r="E1635"/>
  <c r="E1636"/>
  <c r="E1637"/>
  <c r="E1638"/>
  <c r="E1639"/>
  <c r="E1640"/>
  <c r="E1641"/>
  <c r="E1642"/>
  <c r="E1643"/>
  <c r="E1644"/>
  <c r="E1645"/>
  <c r="E1646"/>
  <c r="E1647"/>
  <c r="E1648"/>
  <c r="E1649"/>
  <c r="E1650"/>
  <c r="E1651"/>
  <c r="E1652"/>
  <c r="E1653"/>
  <c r="E1654"/>
  <c r="E1655"/>
  <c r="E1656"/>
  <c r="E1657"/>
  <c r="E1658"/>
  <c r="E1659"/>
  <c r="E1660"/>
  <c r="E1661"/>
  <c r="E1662"/>
  <c r="E1663"/>
  <c r="E1664"/>
  <c r="E1665"/>
  <c r="E1666"/>
  <c r="E1667"/>
  <c r="E1668"/>
  <c r="E1669"/>
  <c r="E1670"/>
  <c r="E1671"/>
  <c r="E1672"/>
  <c r="E1673"/>
  <c r="E1674"/>
  <c r="E1675"/>
  <c r="E1676"/>
  <c r="E1677"/>
  <c r="E1678"/>
  <c r="E1679"/>
  <c r="E1680"/>
  <c r="E1681"/>
  <c r="E1682"/>
  <c r="E1683"/>
  <c r="E1684"/>
  <c r="E1685"/>
  <c r="E1686"/>
  <c r="E1687"/>
  <c r="E1688"/>
  <c r="E1689"/>
  <c r="E1690"/>
  <c r="E1691"/>
  <c r="E1692"/>
  <c r="E1693"/>
  <c r="E1694"/>
  <c r="E1695"/>
  <c r="E1696"/>
  <c r="E1697"/>
  <c r="E1698"/>
  <c r="E1699"/>
  <c r="E1700"/>
  <c r="E1701"/>
  <c r="E1702"/>
  <c r="E1703"/>
  <c r="E1704"/>
  <c r="E1705"/>
  <c r="E1706"/>
  <c r="E1707"/>
  <c r="E1708"/>
  <c r="E1709"/>
  <c r="E1710"/>
  <c r="E1711"/>
  <c r="E1712"/>
  <c r="E1713"/>
  <c r="E1714"/>
  <c r="E1715"/>
  <c r="E1716"/>
  <c r="E1717"/>
  <c r="E1718"/>
  <c r="E1719"/>
  <c r="E1720"/>
  <c r="E1721"/>
  <c r="E1722"/>
  <c r="E1723"/>
  <c r="E1724"/>
  <c r="E1725"/>
  <c r="E1726"/>
  <c r="E1727"/>
  <c r="E1728"/>
  <c r="E1729"/>
  <c r="E1730"/>
  <c r="E1731"/>
  <c r="E1732"/>
  <c r="E1733"/>
  <c r="E1734"/>
  <c r="E1735"/>
  <c r="E1736"/>
  <c r="E1737"/>
  <c r="E1738"/>
  <c r="E1739"/>
  <c r="E1740"/>
  <c r="E1741"/>
  <c r="E1742"/>
  <c r="E1743"/>
  <c r="E1744"/>
  <c r="E1745"/>
  <c r="E1746"/>
  <c r="E1747"/>
  <c r="E1748"/>
  <c r="E1749"/>
  <c r="E1750"/>
  <c r="E1751"/>
  <c r="E1752"/>
  <c r="E1753"/>
  <c r="E1754"/>
  <c r="E1755"/>
  <c r="E1756"/>
  <c r="E1757"/>
  <c r="E1758"/>
  <c r="E1759"/>
  <c r="E1760"/>
  <c r="E1761"/>
  <c r="E1762"/>
  <c r="E1763"/>
  <c r="E1764"/>
  <c r="E1765"/>
  <c r="E1766"/>
  <c r="E1767"/>
  <c r="E1768"/>
  <c r="E1769"/>
  <c r="E1770"/>
  <c r="E1771"/>
  <c r="E1772"/>
  <c r="E1773"/>
  <c r="E1774"/>
  <c r="E1775"/>
  <c r="E1776"/>
  <c r="E1777"/>
  <c r="E1778"/>
  <c r="E1779"/>
  <c r="E1780"/>
  <c r="E1781"/>
  <c r="E1782"/>
  <c r="E1783"/>
  <c r="E1784"/>
  <c r="E1785"/>
  <c r="E1786"/>
  <c r="E1787"/>
  <c r="E1788"/>
  <c r="E1789"/>
  <c r="E1790"/>
  <c r="E1791"/>
  <c r="E1792"/>
  <c r="E1793"/>
  <c r="E1794"/>
  <c r="E1795"/>
  <c r="E1796"/>
  <c r="E1797"/>
  <c r="E1798"/>
  <c r="E1799"/>
  <c r="E1800"/>
  <c r="E1801"/>
  <c r="E1802"/>
  <c r="E1803"/>
  <c r="E1804"/>
  <c r="E1805"/>
  <c r="E1806"/>
  <c r="E1807"/>
  <c r="E1808"/>
  <c r="E1809"/>
  <c r="E1810"/>
  <c r="E1811"/>
  <c r="E1812"/>
  <c r="E1813"/>
  <c r="E1814"/>
  <c r="E1815"/>
  <c r="E1816"/>
  <c r="E1817"/>
  <c r="E1818"/>
  <c r="E1819"/>
  <c r="E1820"/>
  <c r="E1821"/>
  <c r="E1822"/>
  <c r="E1823"/>
  <c r="E1824"/>
  <c r="E1825"/>
  <c r="E1826"/>
  <c r="E1827"/>
  <c r="E1828"/>
  <c r="E1829"/>
  <c r="E1830"/>
  <c r="E1831"/>
  <c r="E1832"/>
  <c r="E1833"/>
  <c r="E1834"/>
  <c r="E1835"/>
  <c r="E1836"/>
  <c r="E1837"/>
  <c r="E1838"/>
  <c r="E1839"/>
  <c r="E1840"/>
  <c r="E1841"/>
  <c r="E1842"/>
  <c r="E1843"/>
  <c r="E1844"/>
  <c r="E1845"/>
  <c r="E1846"/>
  <c r="E1847"/>
  <c r="E1848"/>
  <c r="E1849"/>
  <c r="E1850"/>
  <c r="E1851"/>
  <c r="E1852"/>
  <c r="E1853"/>
  <c r="E1854"/>
  <c r="E1855"/>
  <c r="E1856"/>
  <c r="E1857"/>
  <c r="E1858"/>
  <c r="E1859"/>
  <c r="E1860"/>
  <c r="E1861"/>
  <c r="E1862"/>
  <c r="E1863"/>
  <c r="E1864"/>
  <c r="E1865"/>
  <c r="E1866"/>
  <c r="E1867"/>
  <c r="E1868"/>
  <c r="E1869"/>
  <c r="E1870"/>
  <c r="E1871"/>
  <c r="E1872"/>
  <c r="E1873"/>
  <c r="E1874"/>
  <c r="E1875"/>
  <c r="E1876"/>
  <c r="E1877"/>
  <c r="E1878"/>
  <c r="E1879"/>
  <c r="E1880"/>
  <c r="E1881"/>
  <c r="E1882"/>
  <c r="E1883"/>
  <c r="E1884"/>
  <c r="E1885"/>
  <c r="E1886"/>
  <c r="E1887"/>
  <c r="E1888"/>
  <c r="E1889"/>
  <c r="E1890"/>
  <c r="E1891"/>
  <c r="E1892"/>
  <c r="E1893"/>
  <c r="E1894"/>
  <c r="E1895"/>
  <c r="E1896"/>
  <c r="E1897"/>
  <c r="E1898"/>
  <c r="E1899"/>
  <c r="E1900"/>
  <c r="E1901"/>
  <c r="E1902"/>
  <c r="E1903"/>
  <c r="E1904"/>
  <c r="E1905"/>
  <c r="E1906"/>
  <c r="E1907"/>
  <c r="E1908"/>
  <c r="E1909"/>
  <c r="E1910"/>
  <c r="E1911"/>
  <c r="E1912"/>
  <c r="E1913"/>
  <c r="E1914"/>
  <c r="E1915"/>
  <c r="E1916"/>
  <c r="E1917"/>
  <c r="E1918"/>
  <c r="E1919"/>
  <c r="E1920"/>
  <c r="E1921"/>
  <c r="E1922"/>
  <c r="E1923"/>
  <c r="E1924"/>
  <c r="E1925"/>
  <c r="E1926"/>
  <c r="E1927"/>
  <c r="E1928"/>
  <c r="E1929"/>
  <c r="E1930"/>
  <c r="E1931"/>
  <c r="E1932"/>
  <c r="E1933"/>
  <c r="E1934"/>
  <c r="E1935"/>
  <c r="E1936"/>
  <c r="E1937"/>
  <c r="E1938"/>
  <c r="E1939"/>
  <c r="E1940"/>
  <c r="E1941"/>
  <c r="E1942"/>
  <c r="E1943"/>
  <c r="E1944"/>
  <c r="E1945"/>
  <c r="E1946"/>
  <c r="E1947"/>
  <c r="E1948"/>
  <c r="E1949"/>
  <c r="E1950"/>
  <c r="E1951"/>
  <c r="E1952"/>
  <c r="E1953"/>
  <c r="E1954"/>
  <c r="E1955"/>
  <c r="E1956"/>
  <c r="E1957"/>
  <c r="E1958"/>
  <c r="E1959"/>
  <c r="E1960"/>
  <c r="E1961"/>
  <c r="E1962"/>
  <c r="E1963"/>
  <c r="E1964"/>
  <c r="E1965"/>
  <c r="E1966"/>
  <c r="E1967"/>
  <c r="E1968"/>
  <c r="E1969"/>
  <c r="E1970"/>
  <c r="E1971"/>
  <c r="E1972"/>
  <c r="E1973"/>
  <c r="E1974"/>
  <c r="E1975"/>
  <c r="E1976"/>
  <c r="E1977"/>
  <c r="E1978"/>
  <c r="E1979"/>
  <c r="E1980"/>
  <c r="E1981"/>
  <c r="E1982"/>
  <c r="E1983"/>
  <c r="E1984"/>
  <c r="E1985"/>
  <c r="E1986"/>
  <c r="E1987"/>
  <c r="E1988"/>
  <c r="E1989"/>
  <c r="E1990"/>
  <c r="E1991"/>
  <c r="E1992"/>
  <c r="E1993"/>
  <c r="E1994"/>
  <c r="E1995"/>
  <c r="E1996"/>
  <c r="E1997"/>
  <c r="E1998"/>
  <c r="E1999"/>
  <c r="E2000"/>
  <c r="E2001"/>
  <c r="E2002"/>
  <c r="E2003"/>
  <c r="E2004"/>
  <c r="E2005"/>
  <c r="E2006"/>
  <c r="E2007"/>
  <c r="E2008"/>
  <c r="E2009"/>
  <c r="E2010"/>
  <c r="E2011"/>
  <c r="E2012"/>
  <c r="E2013"/>
  <c r="E2014"/>
  <c r="E2015"/>
  <c r="E2016"/>
  <c r="E2017"/>
  <c r="E2018"/>
  <c r="E2019"/>
  <c r="E2020"/>
  <c r="E2021"/>
  <c r="E2022"/>
  <c r="E2023"/>
  <c r="E2024"/>
  <c r="E2025"/>
  <c r="E2026"/>
  <c r="E2027"/>
  <c r="E2028"/>
  <c r="E2029"/>
  <c r="E2030"/>
  <c r="E2031"/>
  <c r="E2032"/>
  <c r="E2033"/>
  <c r="E2034"/>
  <c r="E2035"/>
  <c r="E2036"/>
  <c r="E2037"/>
  <c r="E2038"/>
  <c r="E2039"/>
  <c r="E2040"/>
  <c r="E2041"/>
  <c r="E2042"/>
  <c r="E2043"/>
  <c r="E2044"/>
  <c r="E2045"/>
  <c r="E2046"/>
  <c r="E2047"/>
  <c r="E2048"/>
  <c r="E2049"/>
  <c r="E2050"/>
  <c r="E2051"/>
  <c r="E2052"/>
  <c r="E2053"/>
  <c r="E2054"/>
  <c r="E2055"/>
  <c r="E2056"/>
  <c r="E2057"/>
  <c r="E2058"/>
  <c r="E2059"/>
  <c r="E2060"/>
  <c r="E2061"/>
  <c r="E2062"/>
  <c r="E2063"/>
  <c r="E2064"/>
  <c r="E2065"/>
  <c r="E2066"/>
  <c r="E2067"/>
  <c r="E2068"/>
  <c r="E2069"/>
  <c r="E2070"/>
  <c r="E2071"/>
  <c r="E2072"/>
  <c r="E2073"/>
  <c r="E2074"/>
  <c r="E2075"/>
  <c r="E2076"/>
  <c r="E2077"/>
  <c r="E2078"/>
  <c r="E2079"/>
  <c r="E2080"/>
  <c r="E2081"/>
  <c r="E2082"/>
  <c r="E2083"/>
  <c r="E2084"/>
  <c r="E2085"/>
  <c r="E2086"/>
  <c r="E2087"/>
  <c r="E2088"/>
  <c r="E2089"/>
  <c r="E2090"/>
  <c r="E2091"/>
  <c r="E2092"/>
  <c r="E2093"/>
  <c r="E2094"/>
  <c r="E2095"/>
  <c r="E2096"/>
  <c r="E2097"/>
  <c r="E2098"/>
  <c r="E2099"/>
  <c r="E2100"/>
  <c r="E2101"/>
  <c r="G3"/>
  <c r="H3"/>
  <c r="G4"/>
  <c r="H4"/>
  <c r="G5"/>
  <c r="H5"/>
  <c r="G6"/>
  <c r="H6"/>
  <c r="G7"/>
  <c r="H7"/>
  <c r="G8"/>
  <c r="H8"/>
  <c r="G9"/>
  <c r="H9"/>
  <c r="G10"/>
  <c r="H10"/>
  <c r="G11"/>
  <c r="H11"/>
  <c r="G12"/>
  <c r="H12"/>
  <c r="G13"/>
  <c r="H13"/>
  <c r="G14"/>
  <c r="H14"/>
  <c r="G15"/>
  <c r="H15"/>
  <c r="G16"/>
  <c r="H16"/>
  <c r="G17"/>
  <c r="H17"/>
  <c r="G18"/>
  <c r="H18"/>
  <c r="G19"/>
  <c r="H19"/>
  <c r="G20"/>
  <c r="H20"/>
  <c r="G21"/>
  <c r="H21"/>
  <c r="G22"/>
  <c r="H22"/>
  <c r="G23"/>
  <c r="H23"/>
  <c r="G24"/>
  <c r="H24"/>
  <c r="G25"/>
  <c r="H25"/>
  <c r="G26"/>
  <c r="H26"/>
  <c r="G27"/>
  <c r="H27"/>
  <c r="G28"/>
  <c r="H28"/>
  <c r="G29"/>
  <c r="H29"/>
  <c r="G30"/>
  <c r="H30"/>
  <c r="G31"/>
  <c r="H31"/>
  <c r="G32"/>
  <c r="H32"/>
  <c r="G33"/>
  <c r="H33"/>
  <c r="G34"/>
  <c r="H34"/>
  <c r="G35"/>
  <c r="H35"/>
  <c r="G36"/>
  <c r="H36"/>
  <c r="G37"/>
  <c r="H37"/>
  <c r="G38"/>
  <c r="H38"/>
  <c r="G39"/>
  <c r="H39"/>
  <c r="G40"/>
  <c r="H40"/>
  <c r="G41"/>
  <c r="H41"/>
  <c r="G42"/>
  <c r="H42"/>
  <c r="G43"/>
  <c r="H43"/>
  <c r="G44"/>
  <c r="H44"/>
  <c r="G45"/>
  <c r="H45"/>
  <c r="G46"/>
  <c r="H46"/>
  <c r="G47"/>
  <c r="H47"/>
  <c r="G48"/>
  <c r="H48"/>
  <c r="G49"/>
  <c r="H49"/>
  <c r="G50"/>
  <c r="H50"/>
  <c r="G51"/>
  <c r="H51"/>
  <c r="G52"/>
  <c r="H52"/>
  <c r="G53"/>
  <c r="H53"/>
  <c r="G54"/>
  <c r="H54"/>
  <c r="G55"/>
  <c r="H55"/>
  <c r="G56"/>
  <c r="H56"/>
  <c r="G57"/>
  <c r="H57"/>
  <c r="G58"/>
  <c r="H58"/>
  <c r="G59"/>
  <c r="H59"/>
  <c r="G60"/>
  <c r="H60"/>
  <c r="G61"/>
  <c r="H61"/>
  <c r="G62"/>
  <c r="H62"/>
  <c r="G63"/>
  <c r="H63"/>
  <c r="G64"/>
  <c r="H64"/>
  <c r="G65"/>
  <c r="H65"/>
  <c r="G66"/>
  <c r="H66"/>
  <c r="G67"/>
  <c r="H67"/>
  <c r="G68"/>
  <c r="H68"/>
  <c r="G69"/>
  <c r="H69"/>
  <c r="G70"/>
  <c r="H70"/>
  <c r="G71"/>
  <c r="H71"/>
  <c r="G72"/>
  <c r="H72"/>
  <c r="G73"/>
  <c r="H73"/>
  <c r="G74"/>
  <c r="H74"/>
  <c r="G75"/>
  <c r="H75"/>
  <c r="G76"/>
  <c r="H76"/>
  <c r="G77"/>
  <c r="H77"/>
  <c r="G78"/>
  <c r="H78"/>
  <c r="G79"/>
  <c r="H79"/>
  <c r="G80"/>
  <c r="H80"/>
  <c r="G81"/>
  <c r="H81"/>
  <c r="G82"/>
  <c r="H82"/>
  <c r="G83"/>
  <c r="H83"/>
  <c r="G84"/>
  <c r="H84"/>
  <c r="G85"/>
  <c r="H85"/>
  <c r="G86"/>
  <c r="H86"/>
  <c r="G87"/>
  <c r="H87"/>
  <c r="G88"/>
  <c r="H88"/>
  <c r="G89"/>
  <c r="H89"/>
  <c r="G90"/>
  <c r="H90"/>
  <c r="G91"/>
  <c r="H91"/>
  <c r="G92"/>
  <c r="H92"/>
  <c r="G93"/>
  <c r="H93"/>
  <c r="G94"/>
  <c r="H94"/>
  <c r="G95"/>
  <c r="H95"/>
  <c r="G96"/>
  <c r="H96"/>
  <c r="G97"/>
  <c r="H97"/>
  <c r="G98"/>
  <c r="H98"/>
  <c r="G99"/>
  <c r="H99"/>
  <c r="G100"/>
  <c r="H100"/>
  <c r="G101"/>
  <c r="H101"/>
  <c r="G102"/>
  <c r="H102"/>
  <c r="G103"/>
  <c r="H103"/>
  <c r="G104"/>
  <c r="H104"/>
  <c r="G105"/>
  <c r="H105"/>
  <c r="G106"/>
  <c r="H106"/>
  <c r="G107"/>
  <c r="H107"/>
  <c r="G108"/>
  <c r="H108"/>
  <c r="G109"/>
  <c r="H109"/>
  <c r="G110"/>
  <c r="H110"/>
  <c r="G111"/>
  <c r="H111"/>
  <c r="G112"/>
  <c r="H112"/>
  <c r="G113"/>
  <c r="H113"/>
  <c r="G114"/>
  <c r="H114"/>
  <c r="G115"/>
  <c r="H115"/>
  <c r="G116"/>
  <c r="H116"/>
  <c r="G117"/>
  <c r="H117"/>
  <c r="G118"/>
  <c r="H118"/>
  <c r="G119"/>
  <c r="H119"/>
  <c r="G120"/>
  <c r="H120"/>
  <c r="G121"/>
  <c r="H121"/>
  <c r="G122"/>
  <c r="H122"/>
  <c r="G123"/>
  <c r="H123"/>
  <c r="G124"/>
  <c r="H124"/>
  <c r="G125"/>
  <c r="H125"/>
  <c r="G126"/>
  <c r="H126"/>
  <c r="G127"/>
  <c r="H127"/>
  <c r="G128"/>
  <c r="H128"/>
  <c r="G129"/>
  <c r="H129"/>
  <c r="G130"/>
  <c r="H130"/>
  <c r="G131"/>
  <c r="H131"/>
  <c r="G132"/>
  <c r="H132"/>
  <c r="G133"/>
  <c r="H133"/>
  <c r="G134"/>
  <c r="H134"/>
  <c r="G135"/>
  <c r="H135"/>
  <c r="G136"/>
  <c r="H136"/>
  <c r="G137"/>
  <c r="H137"/>
  <c r="G138"/>
  <c r="H138"/>
  <c r="G139"/>
  <c r="H139"/>
  <c r="G140"/>
  <c r="H140"/>
  <c r="G141"/>
  <c r="H141"/>
  <c r="G142"/>
  <c r="H142"/>
  <c r="G143"/>
  <c r="H143"/>
  <c r="G144"/>
  <c r="H144"/>
  <c r="G145"/>
  <c r="H145"/>
  <c r="G146"/>
  <c r="H146"/>
  <c r="G147"/>
  <c r="H147"/>
  <c r="G148"/>
  <c r="H148"/>
  <c r="G149"/>
  <c r="H149"/>
  <c r="G150"/>
  <c r="H150"/>
  <c r="G151"/>
  <c r="H151"/>
  <c r="G152"/>
  <c r="H152"/>
  <c r="G153"/>
  <c r="H153"/>
  <c r="G154"/>
  <c r="H154"/>
  <c r="G155"/>
  <c r="H155"/>
  <c r="G156"/>
  <c r="H156"/>
  <c r="G157"/>
  <c r="H157"/>
  <c r="G158"/>
  <c r="H158"/>
  <c r="G159"/>
  <c r="H159"/>
  <c r="G160"/>
  <c r="H160"/>
  <c r="G161"/>
  <c r="H161"/>
  <c r="G162"/>
  <c r="H162"/>
  <c r="G163"/>
  <c r="H163"/>
  <c r="G164"/>
  <c r="H164"/>
  <c r="G165"/>
  <c r="H165"/>
  <c r="G166"/>
  <c r="H166"/>
  <c r="G167"/>
  <c r="H167"/>
  <c r="G168"/>
  <c r="H168"/>
  <c r="G169"/>
  <c r="H169"/>
  <c r="G170"/>
  <c r="H170"/>
  <c r="G171"/>
  <c r="H171"/>
  <c r="G172"/>
  <c r="H172"/>
  <c r="G173"/>
  <c r="H173"/>
  <c r="G174"/>
  <c r="H174"/>
  <c r="G175"/>
  <c r="H175"/>
  <c r="G176"/>
  <c r="H176"/>
  <c r="G177"/>
  <c r="H177"/>
  <c r="G178"/>
  <c r="H178"/>
  <c r="G179"/>
  <c r="H179"/>
  <c r="G180"/>
  <c r="H180"/>
  <c r="G181"/>
  <c r="H181"/>
  <c r="G182"/>
  <c r="H182"/>
  <c r="G183"/>
  <c r="H183"/>
  <c r="G184"/>
  <c r="H184"/>
  <c r="G185"/>
  <c r="H185"/>
  <c r="G186"/>
  <c r="H186"/>
  <c r="G187"/>
  <c r="H187"/>
  <c r="G188"/>
  <c r="H188"/>
  <c r="G189"/>
  <c r="H189"/>
  <c r="G190"/>
  <c r="H190"/>
  <c r="G191"/>
  <c r="H191"/>
  <c r="G192"/>
  <c r="H192"/>
  <c r="G193"/>
  <c r="H193"/>
  <c r="G194"/>
  <c r="H194"/>
  <c r="G195"/>
  <c r="H195"/>
  <c r="G196"/>
  <c r="H196"/>
  <c r="G197"/>
  <c r="H197"/>
  <c r="G198"/>
  <c r="H198"/>
  <c r="G199"/>
  <c r="H199"/>
  <c r="G200"/>
  <c r="H200"/>
  <c r="G201"/>
  <c r="H201"/>
  <c r="G202"/>
  <c r="H202"/>
  <c r="G203"/>
  <c r="H203"/>
  <c r="G204"/>
  <c r="H204"/>
  <c r="G205"/>
  <c r="H205"/>
  <c r="G206"/>
  <c r="H206"/>
  <c r="G207"/>
  <c r="H207"/>
  <c r="G208"/>
  <c r="H208"/>
  <c r="G209"/>
  <c r="H209"/>
  <c r="G210"/>
  <c r="H210"/>
  <c r="G211"/>
  <c r="H211"/>
  <c r="G212"/>
  <c r="H212"/>
  <c r="G213"/>
  <c r="H213"/>
  <c r="G214"/>
  <c r="H214"/>
  <c r="G215"/>
  <c r="H215"/>
  <c r="G216"/>
  <c r="H216"/>
  <c r="G217"/>
  <c r="H217"/>
  <c r="G218"/>
  <c r="H218"/>
  <c r="G219"/>
  <c r="H219"/>
  <c r="G220"/>
  <c r="H220"/>
  <c r="G221"/>
  <c r="H221"/>
  <c r="G222"/>
  <c r="H222"/>
  <c r="G223"/>
  <c r="H223"/>
  <c r="G224"/>
  <c r="H224"/>
  <c r="G225"/>
  <c r="H225"/>
  <c r="G226"/>
  <c r="H226"/>
  <c r="G227"/>
  <c r="H227"/>
  <c r="G228"/>
  <c r="H228"/>
  <c r="G229"/>
  <c r="H229"/>
  <c r="G230"/>
  <c r="H230"/>
  <c r="G231"/>
  <c r="H231"/>
  <c r="G232"/>
  <c r="H232"/>
  <c r="G233"/>
  <c r="H233"/>
  <c r="G234"/>
  <c r="H234"/>
  <c r="G235"/>
  <c r="H235"/>
  <c r="G236"/>
  <c r="H236"/>
  <c r="G237"/>
  <c r="H237"/>
  <c r="G238"/>
  <c r="H238"/>
  <c r="G239"/>
  <c r="H239"/>
  <c r="G240"/>
  <c r="H240"/>
  <c r="G241"/>
  <c r="H241"/>
  <c r="G242"/>
  <c r="H242"/>
  <c r="G243"/>
  <c r="H243"/>
  <c r="G244"/>
  <c r="H244"/>
  <c r="G245"/>
  <c r="H245"/>
  <c r="G246"/>
  <c r="H246"/>
  <c r="G247"/>
  <c r="H247"/>
  <c r="G248"/>
  <c r="H248"/>
  <c r="G249"/>
  <c r="H249"/>
  <c r="G250"/>
  <c r="H250"/>
  <c r="G251"/>
  <c r="H251"/>
  <c r="G252"/>
  <c r="H252"/>
  <c r="G253"/>
  <c r="H253"/>
  <c r="G254"/>
  <c r="H254"/>
  <c r="G255"/>
  <c r="H255"/>
  <c r="G256"/>
  <c r="H256"/>
  <c r="G257"/>
  <c r="H257"/>
  <c r="G258"/>
  <c r="H258"/>
  <c r="G259"/>
  <c r="H259"/>
  <c r="G260"/>
  <c r="H260"/>
  <c r="G261"/>
  <c r="H261"/>
  <c r="G262"/>
  <c r="H262"/>
  <c r="G263"/>
  <c r="H263"/>
  <c r="G264"/>
  <c r="H264"/>
  <c r="G265"/>
  <c r="H265"/>
  <c r="G266"/>
  <c r="H266"/>
  <c r="G267"/>
  <c r="H267"/>
  <c r="G268"/>
  <c r="H268"/>
  <c r="G269"/>
  <c r="H269"/>
  <c r="G270"/>
  <c r="H270"/>
  <c r="G271"/>
  <c r="H271"/>
  <c r="G272"/>
  <c r="H272"/>
  <c r="G273"/>
  <c r="H273"/>
  <c r="G274"/>
  <c r="H274"/>
  <c r="G275"/>
  <c r="H275"/>
  <c r="G276"/>
  <c r="H276"/>
  <c r="G277"/>
  <c r="H277"/>
  <c r="G278"/>
  <c r="H278"/>
  <c r="G279"/>
  <c r="H279"/>
  <c r="G280"/>
  <c r="H280"/>
  <c r="G281"/>
  <c r="H281"/>
  <c r="G282"/>
  <c r="H282"/>
  <c r="G283"/>
  <c r="H283"/>
  <c r="G284"/>
  <c r="H284"/>
  <c r="G285"/>
  <c r="H285"/>
  <c r="G286"/>
  <c r="H286"/>
  <c r="G287"/>
  <c r="H287"/>
  <c r="G288"/>
  <c r="H288"/>
  <c r="G289"/>
  <c r="H289"/>
  <c r="G290"/>
  <c r="H290"/>
  <c r="G291"/>
  <c r="H291"/>
  <c r="G292"/>
  <c r="H292"/>
  <c r="G293"/>
  <c r="H293"/>
  <c r="G294"/>
  <c r="H294"/>
  <c r="G295"/>
  <c r="H295"/>
  <c r="G296"/>
  <c r="H296"/>
  <c r="G297"/>
  <c r="H297"/>
  <c r="G298"/>
  <c r="H298"/>
  <c r="G299"/>
  <c r="H299"/>
  <c r="G300"/>
  <c r="H300"/>
  <c r="G301"/>
  <c r="H301"/>
  <c r="G302"/>
  <c r="H302"/>
  <c r="G303"/>
  <c r="H303"/>
  <c r="G304"/>
  <c r="H304"/>
  <c r="G305"/>
  <c r="H305"/>
  <c r="G306"/>
  <c r="H306"/>
  <c r="G307"/>
  <c r="H307"/>
  <c r="G308"/>
  <c r="H308"/>
  <c r="G309"/>
  <c r="H309"/>
  <c r="G310"/>
  <c r="H310"/>
  <c r="G311"/>
  <c r="H311"/>
  <c r="G312"/>
  <c r="H312"/>
  <c r="G313"/>
  <c r="H313"/>
  <c r="G314"/>
  <c r="H314"/>
  <c r="G315"/>
  <c r="H315"/>
  <c r="G316"/>
  <c r="H316"/>
  <c r="G317"/>
  <c r="H317"/>
  <c r="G318"/>
  <c r="H318"/>
  <c r="G319"/>
  <c r="H319"/>
  <c r="G320"/>
  <c r="H320"/>
  <c r="G321"/>
  <c r="H321"/>
  <c r="G322"/>
  <c r="H322"/>
  <c r="G323"/>
  <c r="H323"/>
  <c r="G324"/>
  <c r="H324"/>
  <c r="G325"/>
  <c r="H325"/>
  <c r="G326"/>
  <c r="H326"/>
  <c r="G327"/>
  <c r="H327"/>
  <c r="G328"/>
  <c r="H328"/>
  <c r="G329"/>
  <c r="H329"/>
  <c r="G330"/>
  <c r="H330"/>
  <c r="G331"/>
  <c r="H331"/>
  <c r="G332"/>
  <c r="H332"/>
  <c r="G333"/>
  <c r="H333"/>
  <c r="G334"/>
  <c r="H334"/>
  <c r="G335"/>
  <c r="H335"/>
  <c r="G336"/>
  <c r="H336"/>
  <c r="G337"/>
  <c r="H337"/>
  <c r="G338"/>
  <c r="H338"/>
  <c r="G339"/>
  <c r="H339"/>
  <c r="G340"/>
  <c r="H340"/>
  <c r="G341"/>
  <c r="H341"/>
  <c r="G342"/>
  <c r="H342"/>
  <c r="G343"/>
  <c r="H343"/>
  <c r="G344"/>
  <c r="H344"/>
  <c r="G345"/>
  <c r="H345"/>
  <c r="G346"/>
  <c r="H346"/>
  <c r="G347"/>
  <c r="H347"/>
  <c r="G348"/>
  <c r="H348"/>
  <c r="G349"/>
  <c r="H349"/>
  <c r="G350"/>
  <c r="H350"/>
  <c r="G351"/>
  <c r="H351"/>
  <c r="G352"/>
  <c r="H352"/>
  <c r="G353"/>
  <c r="H353"/>
  <c r="G354"/>
  <c r="H354"/>
  <c r="G355"/>
  <c r="H355"/>
  <c r="G356"/>
  <c r="H356"/>
  <c r="G357"/>
  <c r="H357"/>
  <c r="G358"/>
  <c r="H358"/>
  <c r="G359"/>
  <c r="H359"/>
  <c r="G360"/>
  <c r="H360"/>
  <c r="G361"/>
  <c r="H361"/>
  <c r="G362"/>
  <c r="H362"/>
  <c r="G363"/>
  <c r="H363"/>
  <c r="G364"/>
  <c r="H364"/>
  <c r="G365"/>
  <c r="H365"/>
  <c r="G366"/>
  <c r="H366"/>
  <c r="G367"/>
  <c r="H367"/>
  <c r="G368"/>
  <c r="H368"/>
  <c r="G369"/>
  <c r="H369"/>
  <c r="G370"/>
  <c r="H370"/>
  <c r="G371"/>
  <c r="H371"/>
  <c r="G372"/>
  <c r="H372"/>
  <c r="G373"/>
  <c r="H373"/>
  <c r="G374"/>
  <c r="H374"/>
  <c r="G375"/>
  <c r="H375"/>
  <c r="G376"/>
  <c r="H376"/>
  <c r="G377"/>
  <c r="H377"/>
  <c r="G378"/>
  <c r="H378"/>
  <c r="G379"/>
  <c r="H379"/>
  <c r="G380"/>
  <c r="H380"/>
  <c r="G381"/>
  <c r="H381"/>
  <c r="G382"/>
  <c r="H382"/>
  <c r="G383"/>
  <c r="H383"/>
  <c r="G384"/>
  <c r="H384"/>
  <c r="G385"/>
  <c r="H385"/>
  <c r="G386"/>
  <c r="H386"/>
  <c r="G387"/>
  <c r="H387"/>
  <c r="G388"/>
  <c r="H388"/>
  <c r="G389"/>
  <c r="H389"/>
  <c r="G390"/>
  <c r="H390"/>
  <c r="G391"/>
  <c r="H391"/>
  <c r="G392"/>
  <c r="H392"/>
  <c r="G393"/>
  <c r="H393"/>
  <c r="G394"/>
  <c r="H394"/>
  <c r="G395"/>
  <c r="H395"/>
  <c r="G396"/>
  <c r="H396"/>
  <c r="G397"/>
  <c r="H397"/>
  <c r="G398"/>
  <c r="H398"/>
  <c r="G399"/>
  <c r="H399"/>
  <c r="G400"/>
  <c r="H400"/>
  <c r="G401"/>
  <c r="H401"/>
  <c r="G402"/>
  <c r="H402"/>
  <c r="G403"/>
  <c r="H403"/>
  <c r="G404"/>
  <c r="H404"/>
  <c r="G405"/>
  <c r="H405"/>
  <c r="G406"/>
  <c r="H406"/>
  <c r="G407"/>
  <c r="H407"/>
  <c r="G408"/>
  <c r="H408"/>
  <c r="G409"/>
  <c r="H409"/>
  <c r="G410"/>
  <c r="H410"/>
  <c r="G411"/>
  <c r="H411"/>
  <c r="G412"/>
  <c r="H412"/>
  <c r="G413"/>
  <c r="H413"/>
  <c r="G414"/>
  <c r="H414"/>
  <c r="G415"/>
  <c r="H415"/>
  <c r="G416"/>
  <c r="H416"/>
  <c r="G417"/>
  <c r="H417"/>
  <c r="G418"/>
  <c r="H418"/>
  <c r="G419"/>
  <c r="H419"/>
  <c r="G420"/>
  <c r="H420"/>
  <c r="G421"/>
  <c r="H421"/>
  <c r="G422"/>
  <c r="H422"/>
  <c r="G423"/>
  <c r="H423"/>
  <c r="G424"/>
  <c r="H424"/>
  <c r="G425"/>
  <c r="H425"/>
  <c r="G426"/>
  <c r="H426"/>
  <c r="G427"/>
  <c r="H427"/>
  <c r="G428"/>
  <c r="H428"/>
  <c r="G429"/>
  <c r="H429"/>
  <c r="G430"/>
  <c r="H430"/>
  <c r="G431"/>
  <c r="H431"/>
  <c r="G432"/>
  <c r="H432"/>
  <c r="G433"/>
  <c r="H433"/>
  <c r="G434"/>
  <c r="H434"/>
  <c r="G435"/>
  <c r="H435"/>
  <c r="G436"/>
  <c r="H436"/>
  <c r="G437"/>
  <c r="H437"/>
  <c r="G438"/>
  <c r="H438"/>
  <c r="G439"/>
  <c r="H439"/>
  <c r="G440"/>
  <c r="H440"/>
  <c r="G441"/>
  <c r="H441"/>
  <c r="G442"/>
  <c r="H442"/>
  <c r="G443"/>
  <c r="H443"/>
  <c r="G444"/>
  <c r="H444"/>
  <c r="G445"/>
  <c r="H445"/>
  <c r="G446"/>
  <c r="H446"/>
  <c r="G447"/>
  <c r="H447"/>
  <c r="G448"/>
  <c r="H448"/>
  <c r="G449"/>
  <c r="H449"/>
  <c r="G450"/>
  <c r="H450"/>
  <c r="G451"/>
  <c r="H451"/>
  <c r="G452"/>
  <c r="H452"/>
  <c r="G453"/>
  <c r="H453"/>
  <c r="G454"/>
  <c r="H454"/>
  <c r="G455"/>
  <c r="H455"/>
  <c r="G456"/>
  <c r="H456"/>
  <c r="G457"/>
  <c r="H457"/>
  <c r="G458"/>
  <c r="H458"/>
  <c r="G459"/>
  <c r="H459"/>
  <c r="G460"/>
  <c r="H460"/>
  <c r="G461"/>
  <c r="H461"/>
  <c r="G462"/>
  <c r="H462"/>
  <c r="G463"/>
  <c r="H463"/>
  <c r="G464"/>
  <c r="H464"/>
  <c r="G465"/>
  <c r="H465"/>
  <c r="G466"/>
  <c r="H466"/>
  <c r="G467"/>
  <c r="H467"/>
  <c r="G468"/>
  <c r="H468"/>
  <c r="G469"/>
  <c r="H469"/>
  <c r="G470"/>
  <c r="H470"/>
  <c r="G471"/>
  <c r="H471"/>
  <c r="G472"/>
  <c r="H472"/>
  <c r="G473"/>
  <c r="H473"/>
  <c r="G474"/>
  <c r="H474"/>
  <c r="G475"/>
  <c r="H475"/>
  <c r="G476"/>
  <c r="H476"/>
  <c r="G477"/>
  <c r="H477"/>
  <c r="G478"/>
  <c r="H478"/>
  <c r="G479"/>
  <c r="H479"/>
  <c r="G480"/>
  <c r="H480"/>
  <c r="G481"/>
  <c r="H481"/>
  <c r="G482"/>
  <c r="H482"/>
  <c r="G483"/>
  <c r="H483"/>
  <c r="G484"/>
  <c r="H484"/>
  <c r="G485"/>
  <c r="H485"/>
  <c r="G486"/>
  <c r="H486"/>
  <c r="G487"/>
  <c r="H487"/>
  <c r="G488"/>
  <c r="H488"/>
  <c r="G489"/>
  <c r="H489"/>
  <c r="G490"/>
  <c r="H490"/>
  <c r="G491"/>
  <c r="H491"/>
  <c r="G492"/>
  <c r="H492"/>
  <c r="G493"/>
  <c r="H493"/>
  <c r="G494"/>
  <c r="H494"/>
  <c r="G495"/>
  <c r="H495"/>
  <c r="G496"/>
  <c r="H496"/>
  <c r="G497"/>
  <c r="H497"/>
  <c r="G498"/>
  <c r="H498"/>
  <c r="G499"/>
  <c r="H499"/>
  <c r="G500"/>
  <c r="H500"/>
  <c r="G501"/>
  <c r="H501"/>
  <c r="G502"/>
  <c r="H502"/>
  <c r="G503"/>
  <c r="H503"/>
  <c r="G504"/>
  <c r="H504"/>
  <c r="G505"/>
  <c r="H505"/>
  <c r="G506"/>
  <c r="H506"/>
  <c r="G507"/>
  <c r="H507"/>
  <c r="G508"/>
  <c r="H508"/>
  <c r="G509"/>
  <c r="H509"/>
  <c r="G510"/>
  <c r="H510"/>
  <c r="G511"/>
  <c r="H511"/>
  <c r="G512"/>
  <c r="H512"/>
  <c r="G513"/>
  <c r="H513"/>
  <c r="G514"/>
  <c r="H514"/>
  <c r="G515"/>
  <c r="H515"/>
  <c r="G516"/>
  <c r="H516"/>
  <c r="G517"/>
  <c r="H517"/>
  <c r="G518"/>
  <c r="H518"/>
  <c r="G519"/>
  <c r="H519"/>
  <c r="G520"/>
  <c r="H520"/>
  <c r="G521"/>
  <c r="H521"/>
  <c r="G522"/>
  <c r="H522"/>
  <c r="G523"/>
  <c r="H523"/>
  <c r="G524"/>
  <c r="H524"/>
  <c r="G525"/>
  <c r="H525"/>
  <c r="G526"/>
  <c r="H526"/>
  <c r="G527"/>
  <c r="H527"/>
  <c r="G528"/>
  <c r="H528"/>
  <c r="G529"/>
  <c r="H529"/>
  <c r="G530"/>
  <c r="H530"/>
  <c r="G531"/>
  <c r="H531"/>
  <c r="G532"/>
  <c r="H532"/>
  <c r="G533"/>
  <c r="H533"/>
  <c r="G534"/>
  <c r="H534"/>
  <c r="G535"/>
  <c r="H535"/>
  <c r="G536"/>
  <c r="H536"/>
  <c r="G537"/>
  <c r="H537"/>
  <c r="G538"/>
  <c r="H538"/>
  <c r="G539"/>
  <c r="H539"/>
  <c r="G540"/>
  <c r="H540"/>
  <c r="G541"/>
  <c r="H541"/>
  <c r="G542"/>
  <c r="H542"/>
  <c r="G543"/>
  <c r="H543"/>
  <c r="G544"/>
  <c r="H544"/>
  <c r="G545"/>
  <c r="H545"/>
  <c r="G546"/>
  <c r="H546"/>
  <c r="G547"/>
  <c r="H547"/>
  <c r="G548"/>
  <c r="H548"/>
  <c r="G549"/>
  <c r="H549"/>
  <c r="G550"/>
  <c r="H550"/>
  <c r="G551"/>
  <c r="H551"/>
  <c r="G552"/>
  <c r="H552"/>
  <c r="G553"/>
  <c r="H553"/>
  <c r="G554"/>
  <c r="H554"/>
  <c r="G555"/>
  <c r="H555"/>
  <c r="G556"/>
  <c r="H556"/>
  <c r="G557"/>
  <c r="H557"/>
  <c r="G558"/>
  <c r="H558"/>
  <c r="G559"/>
  <c r="H559"/>
  <c r="G560"/>
  <c r="H560"/>
  <c r="G561"/>
  <c r="H561"/>
  <c r="G562"/>
  <c r="H562"/>
  <c r="G563"/>
  <c r="H563"/>
  <c r="G564"/>
  <c r="H564"/>
  <c r="G565"/>
  <c r="H565"/>
  <c r="G566"/>
  <c r="H566"/>
  <c r="G567"/>
  <c r="H567"/>
  <c r="G568"/>
  <c r="H568"/>
  <c r="G569"/>
  <c r="H569"/>
  <c r="G570"/>
  <c r="H570"/>
  <c r="G571"/>
  <c r="H571"/>
  <c r="G572"/>
  <c r="H572"/>
  <c r="G573"/>
  <c r="H573"/>
  <c r="G574"/>
  <c r="H574"/>
  <c r="G575"/>
  <c r="H575"/>
  <c r="G576"/>
  <c r="H576"/>
  <c r="G577"/>
  <c r="H577"/>
  <c r="G578"/>
  <c r="H578"/>
  <c r="G579"/>
  <c r="H579"/>
  <c r="G580"/>
  <c r="H580"/>
  <c r="G581"/>
  <c r="H581"/>
  <c r="G582"/>
  <c r="H582"/>
  <c r="G583"/>
  <c r="H583"/>
  <c r="G584"/>
  <c r="H584"/>
  <c r="G585"/>
  <c r="H585"/>
  <c r="G586"/>
  <c r="H586"/>
  <c r="G587"/>
  <c r="H587"/>
  <c r="G588"/>
  <c r="H588"/>
  <c r="G589"/>
  <c r="H589"/>
  <c r="G590"/>
  <c r="H590"/>
  <c r="G591"/>
  <c r="H591"/>
  <c r="G592"/>
  <c r="H592"/>
  <c r="G593"/>
  <c r="H593"/>
  <c r="G594"/>
  <c r="H594"/>
  <c r="G595"/>
  <c r="H595"/>
  <c r="G596"/>
  <c r="H596"/>
  <c r="G597"/>
  <c r="H597"/>
  <c r="G598"/>
  <c r="H598"/>
  <c r="G599"/>
  <c r="H599"/>
  <c r="G600"/>
  <c r="H600"/>
  <c r="G601"/>
  <c r="H601"/>
  <c r="G602"/>
  <c r="H602"/>
  <c r="G603"/>
  <c r="H603"/>
  <c r="G604"/>
  <c r="H604"/>
  <c r="G605"/>
  <c r="H605"/>
  <c r="G606"/>
  <c r="H606"/>
  <c r="G607"/>
  <c r="H607"/>
  <c r="G608"/>
  <c r="H608"/>
  <c r="G609"/>
  <c r="H609"/>
  <c r="G610"/>
  <c r="H610"/>
  <c r="G611"/>
  <c r="H611"/>
  <c r="G612"/>
  <c r="H612"/>
  <c r="G613"/>
  <c r="H613"/>
  <c r="G614"/>
  <c r="H614"/>
  <c r="G615"/>
  <c r="H615"/>
  <c r="G616"/>
  <c r="H616"/>
  <c r="G617"/>
  <c r="H617"/>
  <c r="G618"/>
  <c r="H618"/>
  <c r="G619"/>
  <c r="H619"/>
  <c r="G620"/>
  <c r="H620"/>
  <c r="G621"/>
  <c r="H621"/>
  <c r="G622"/>
  <c r="H622"/>
  <c r="G623"/>
  <c r="H623"/>
  <c r="G624"/>
  <c r="H624"/>
  <c r="G625"/>
  <c r="H625"/>
  <c r="G626"/>
  <c r="H626"/>
  <c r="G627"/>
  <c r="H627"/>
  <c r="G628"/>
  <c r="H628"/>
  <c r="G629"/>
  <c r="H629"/>
  <c r="G630"/>
  <c r="H630"/>
  <c r="G631"/>
  <c r="H631"/>
  <c r="G632"/>
  <c r="H632"/>
  <c r="G633"/>
  <c r="H633"/>
  <c r="G634"/>
  <c r="H634"/>
  <c r="G635"/>
  <c r="H635"/>
  <c r="G636"/>
  <c r="H636"/>
  <c r="G637"/>
  <c r="H637"/>
  <c r="G638"/>
  <c r="H638"/>
  <c r="G639"/>
  <c r="H639"/>
  <c r="G640"/>
  <c r="H640"/>
  <c r="G641"/>
  <c r="H641"/>
  <c r="G642"/>
  <c r="H642"/>
  <c r="G643"/>
  <c r="H643"/>
  <c r="G644"/>
  <c r="H644"/>
  <c r="G645"/>
  <c r="H645"/>
  <c r="G646"/>
  <c r="H646"/>
  <c r="G647"/>
  <c r="H647"/>
  <c r="G648"/>
  <c r="H648"/>
  <c r="G649"/>
  <c r="H649"/>
  <c r="G650"/>
  <c r="H650"/>
  <c r="G651"/>
  <c r="H651"/>
  <c r="G652"/>
  <c r="H652"/>
  <c r="G653"/>
  <c r="H653"/>
  <c r="G654"/>
  <c r="H654"/>
  <c r="G655"/>
  <c r="H655"/>
  <c r="G656"/>
  <c r="H656"/>
  <c r="G657"/>
  <c r="H657"/>
  <c r="G658"/>
  <c r="H658"/>
  <c r="G659"/>
  <c r="H659"/>
  <c r="G660"/>
  <c r="H660"/>
  <c r="G661"/>
  <c r="H661"/>
  <c r="G662"/>
  <c r="H662"/>
  <c r="G663"/>
  <c r="H663"/>
  <c r="G664"/>
  <c r="H664"/>
  <c r="G665"/>
  <c r="H665"/>
  <c r="G666"/>
  <c r="H666"/>
  <c r="G667"/>
  <c r="H667"/>
  <c r="G668"/>
  <c r="H668"/>
  <c r="G669"/>
  <c r="H669"/>
  <c r="G670"/>
  <c r="H670"/>
  <c r="G671"/>
  <c r="H671"/>
  <c r="G672"/>
  <c r="H672"/>
  <c r="G673"/>
  <c r="H673"/>
  <c r="G674"/>
  <c r="H674"/>
  <c r="G675"/>
  <c r="H675"/>
  <c r="G676"/>
  <c r="H676"/>
  <c r="G677"/>
  <c r="H677"/>
  <c r="G678"/>
  <c r="H678"/>
  <c r="G679"/>
  <c r="H679"/>
  <c r="G680"/>
  <c r="H680"/>
  <c r="G681"/>
  <c r="H681"/>
  <c r="G682"/>
  <c r="H682"/>
  <c r="G683"/>
  <c r="H683"/>
  <c r="G684"/>
  <c r="H684"/>
  <c r="G685"/>
  <c r="H685"/>
  <c r="G686"/>
  <c r="H686"/>
  <c r="G687"/>
  <c r="H687"/>
  <c r="G688"/>
  <c r="H688"/>
  <c r="G689"/>
  <c r="H689"/>
  <c r="G690"/>
  <c r="H690"/>
  <c r="G691"/>
  <c r="H691"/>
  <c r="G692"/>
  <c r="H692"/>
  <c r="G693"/>
  <c r="H693"/>
  <c r="G694"/>
  <c r="H694"/>
  <c r="G695"/>
  <c r="H695"/>
  <c r="G696"/>
  <c r="H696"/>
  <c r="G697"/>
  <c r="H697"/>
  <c r="G698"/>
  <c r="H698"/>
  <c r="G699"/>
  <c r="H699"/>
  <c r="G700"/>
  <c r="H700"/>
  <c r="G701"/>
  <c r="H701"/>
  <c r="G702"/>
  <c r="H702"/>
  <c r="G703"/>
  <c r="H703"/>
  <c r="G704"/>
  <c r="H704"/>
  <c r="G705"/>
  <c r="H705"/>
  <c r="G706"/>
  <c r="H706"/>
  <c r="G707"/>
  <c r="H707"/>
  <c r="G708"/>
  <c r="H708"/>
  <c r="G709"/>
  <c r="H709"/>
  <c r="G710"/>
  <c r="H710"/>
  <c r="G711"/>
  <c r="H711"/>
  <c r="G712"/>
  <c r="H712"/>
  <c r="G713"/>
  <c r="H713"/>
  <c r="G714"/>
  <c r="H714"/>
  <c r="G715"/>
  <c r="H715"/>
  <c r="G716"/>
  <c r="H716"/>
  <c r="G717"/>
  <c r="H717"/>
  <c r="G718"/>
  <c r="H718"/>
  <c r="G719"/>
  <c r="H719"/>
  <c r="G720"/>
  <c r="H720"/>
  <c r="G721"/>
  <c r="H721"/>
  <c r="G722"/>
  <c r="H722"/>
  <c r="G723"/>
  <c r="H723"/>
  <c r="G724"/>
  <c r="H724"/>
  <c r="G725"/>
  <c r="H725"/>
  <c r="G726"/>
  <c r="H726"/>
  <c r="G727"/>
  <c r="H727"/>
  <c r="G728"/>
  <c r="H728"/>
  <c r="G729"/>
  <c r="H729"/>
  <c r="G730"/>
  <c r="H730"/>
  <c r="G731"/>
  <c r="H731"/>
  <c r="G732"/>
  <c r="H732"/>
  <c r="G733"/>
  <c r="H733"/>
  <c r="G734"/>
  <c r="H734"/>
  <c r="G735"/>
  <c r="H735"/>
  <c r="G736"/>
  <c r="H736"/>
  <c r="G737"/>
  <c r="H737"/>
  <c r="G738"/>
  <c r="H738"/>
  <c r="G739"/>
  <c r="H739"/>
  <c r="G740"/>
  <c r="H740"/>
  <c r="G741"/>
  <c r="H741"/>
  <c r="G742"/>
  <c r="H742"/>
  <c r="G743"/>
  <c r="H743"/>
  <c r="G744"/>
  <c r="H744"/>
  <c r="G745"/>
  <c r="H745"/>
  <c r="G746"/>
  <c r="H746"/>
  <c r="G747"/>
  <c r="H747"/>
  <c r="G748"/>
  <c r="H748"/>
  <c r="G749"/>
  <c r="H749"/>
  <c r="G750"/>
  <c r="H750"/>
  <c r="G751"/>
  <c r="H751"/>
  <c r="G752"/>
  <c r="H752"/>
  <c r="G753"/>
  <c r="H753"/>
  <c r="G754"/>
  <c r="H754"/>
  <c r="G755"/>
  <c r="H755"/>
  <c r="G756"/>
  <c r="H756"/>
  <c r="G757"/>
  <c r="H757"/>
  <c r="G758"/>
  <c r="H758"/>
  <c r="G759"/>
  <c r="H759"/>
  <c r="G760"/>
  <c r="H760"/>
  <c r="G761"/>
  <c r="H761"/>
  <c r="G762"/>
  <c r="H762"/>
  <c r="G763"/>
  <c r="H763"/>
  <c r="G764"/>
  <c r="H764"/>
  <c r="G765"/>
  <c r="H765"/>
  <c r="G766"/>
  <c r="H766"/>
  <c r="G767"/>
  <c r="H767"/>
  <c r="G768"/>
  <c r="H768"/>
  <c r="G769"/>
  <c r="H769"/>
  <c r="G770"/>
  <c r="H770"/>
  <c r="G771"/>
  <c r="H771"/>
  <c r="G772"/>
  <c r="H772"/>
  <c r="G773"/>
  <c r="H773"/>
  <c r="G774"/>
  <c r="H774"/>
  <c r="G775"/>
  <c r="H775"/>
  <c r="G776"/>
  <c r="H776"/>
  <c r="G777"/>
  <c r="H777"/>
  <c r="G778"/>
  <c r="H778"/>
  <c r="G779"/>
  <c r="H779"/>
  <c r="G780"/>
  <c r="H780"/>
  <c r="G781"/>
  <c r="H781"/>
  <c r="G782"/>
  <c r="H782"/>
  <c r="G783"/>
  <c r="H783"/>
  <c r="G784"/>
  <c r="H784"/>
  <c r="G785"/>
  <c r="H785"/>
  <c r="G786"/>
  <c r="H786"/>
  <c r="G787"/>
  <c r="H787"/>
  <c r="G788"/>
  <c r="H788"/>
  <c r="G789"/>
  <c r="H789"/>
  <c r="G790"/>
  <c r="H790"/>
  <c r="G791"/>
  <c r="H791"/>
  <c r="G792"/>
  <c r="H792"/>
  <c r="G793"/>
  <c r="H793"/>
  <c r="G794"/>
  <c r="H794"/>
  <c r="G795"/>
  <c r="H795"/>
  <c r="G796"/>
  <c r="H796"/>
  <c r="G797"/>
  <c r="H797"/>
  <c r="G798"/>
  <c r="H798"/>
  <c r="G799"/>
  <c r="H799"/>
  <c r="G800"/>
  <c r="H800"/>
  <c r="G801"/>
  <c r="H801"/>
  <c r="G802"/>
  <c r="H802"/>
  <c r="G803"/>
  <c r="H803"/>
  <c r="G804"/>
  <c r="H804"/>
  <c r="G805"/>
  <c r="H805"/>
  <c r="G806"/>
  <c r="H806"/>
  <c r="G807"/>
  <c r="H807"/>
  <c r="G808"/>
  <c r="H808"/>
  <c r="G809"/>
  <c r="H809"/>
  <c r="G810"/>
  <c r="H810"/>
  <c r="G811"/>
  <c r="H811"/>
  <c r="G812"/>
  <c r="H812"/>
  <c r="G813"/>
  <c r="H813"/>
  <c r="G814"/>
  <c r="H814"/>
  <c r="G815"/>
  <c r="H815"/>
  <c r="G816"/>
  <c r="H816"/>
  <c r="G817"/>
  <c r="H817"/>
  <c r="G818"/>
  <c r="H818"/>
  <c r="G819"/>
  <c r="H819"/>
  <c r="G820"/>
  <c r="H820"/>
  <c r="G821"/>
  <c r="H821"/>
  <c r="G822"/>
  <c r="H822"/>
  <c r="G823"/>
  <c r="H823"/>
  <c r="G824"/>
  <c r="H824"/>
  <c r="G825"/>
  <c r="H825"/>
  <c r="G826"/>
  <c r="H826"/>
  <c r="G827"/>
  <c r="H827"/>
  <c r="G828"/>
  <c r="H828"/>
  <c r="G829"/>
  <c r="H829"/>
  <c r="G830"/>
  <c r="H830"/>
  <c r="G831"/>
  <c r="H831"/>
  <c r="G832"/>
  <c r="H832"/>
  <c r="G833"/>
  <c r="H833"/>
  <c r="G834"/>
  <c r="H834"/>
  <c r="G835"/>
  <c r="H835"/>
  <c r="G836"/>
  <c r="H836"/>
  <c r="G837"/>
  <c r="H837"/>
  <c r="G838"/>
  <c r="H838"/>
  <c r="G839"/>
  <c r="H839"/>
  <c r="G840"/>
  <c r="H840"/>
  <c r="G841"/>
  <c r="H841"/>
  <c r="G842"/>
  <c r="H842"/>
  <c r="G843"/>
  <c r="H843"/>
  <c r="G844"/>
  <c r="H844"/>
  <c r="G845"/>
  <c r="H845"/>
  <c r="G846"/>
  <c r="H846"/>
  <c r="G847"/>
  <c r="H847"/>
  <c r="G848"/>
  <c r="H848"/>
  <c r="G849"/>
  <c r="H849"/>
  <c r="G850"/>
  <c r="H850"/>
  <c r="G851"/>
  <c r="H851"/>
  <c r="G852"/>
  <c r="H852"/>
  <c r="G853"/>
  <c r="H853"/>
  <c r="G854"/>
  <c r="H854"/>
  <c r="G855"/>
  <c r="H855"/>
  <c r="G856"/>
  <c r="H856"/>
  <c r="G857"/>
  <c r="H857"/>
  <c r="G858"/>
  <c r="H858"/>
  <c r="G859"/>
  <c r="H859"/>
  <c r="G860"/>
  <c r="H860"/>
  <c r="G861"/>
  <c r="H861"/>
  <c r="G862"/>
  <c r="H862"/>
  <c r="G863"/>
  <c r="H863"/>
  <c r="G864"/>
  <c r="H864"/>
  <c r="G865"/>
  <c r="H865"/>
  <c r="G866"/>
  <c r="H866"/>
  <c r="G867"/>
  <c r="H867"/>
  <c r="G868"/>
  <c r="H868"/>
  <c r="G869"/>
  <c r="H869"/>
  <c r="G870"/>
  <c r="H870"/>
  <c r="G871"/>
  <c r="H871"/>
  <c r="G872"/>
  <c r="H872"/>
  <c r="G873"/>
  <c r="H873"/>
  <c r="G874"/>
  <c r="H874"/>
  <c r="G875"/>
  <c r="H875"/>
  <c r="G876"/>
  <c r="H876"/>
  <c r="G877"/>
  <c r="H877"/>
  <c r="G878"/>
  <c r="H878"/>
  <c r="G879"/>
  <c r="H879"/>
  <c r="G880"/>
  <c r="H880"/>
  <c r="G881"/>
  <c r="H881"/>
  <c r="G882"/>
  <c r="H882"/>
  <c r="G883"/>
  <c r="H883"/>
  <c r="G884"/>
  <c r="H884"/>
  <c r="G885"/>
  <c r="H885"/>
  <c r="G886"/>
  <c r="H886"/>
  <c r="G887"/>
  <c r="H887"/>
  <c r="G888"/>
  <c r="H888"/>
  <c r="G889"/>
  <c r="H889"/>
  <c r="G890"/>
  <c r="H890"/>
  <c r="G891"/>
  <c r="H891"/>
  <c r="G892"/>
  <c r="H892"/>
  <c r="G893"/>
  <c r="H893"/>
  <c r="G894"/>
  <c r="H894"/>
  <c r="G895"/>
  <c r="H895"/>
  <c r="G896"/>
  <c r="H896"/>
  <c r="G897"/>
  <c r="H897"/>
  <c r="G898"/>
  <c r="H898"/>
  <c r="G899"/>
  <c r="H899"/>
  <c r="G900"/>
  <c r="H900"/>
  <c r="G901"/>
  <c r="H901"/>
  <c r="G902"/>
  <c r="H902"/>
  <c r="G903"/>
  <c r="H903"/>
  <c r="G904"/>
  <c r="H904"/>
  <c r="G905"/>
  <c r="H905"/>
  <c r="G906"/>
  <c r="H906"/>
  <c r="G907"/>
  <c r="H907"/>
  <c r="G908"/>
  <c r="H908"/>
  <c r="G909"/>
  <c r="H909"/>
  <c r="G910"/>
  <c r="H910"/>
  <c r="G911"/>
  <c r="H911"/>
  <c r="G912"/>
  <c r="H912"/>
  <c r="G913"/>
  <c r="H913"/>
  <c r="G914"/>
  <c r="H914"/>
  <c r="G915"/>
  <c r="H915"/>
  <c r="G916"/>
  <c r="H916"/>
  <c r="G917"/>
  <c r="H917"/>
  <c r="G918"/>
  <c r="H918"/>
  <c r="G919"/>
  <c r="H919"/>
  <c r="G920"/>
  <c r="H920"/>
  <c r="G921"/>
  <c r="H921"/>
  <c r="G922"/>
  <c r="H922"/>
  <c r="G923"/>
  <c r="H923"/>
  <c r="G924"/>
  <c r="H924"/>
  <c r="G925"/>
  <c r="H925"/>
  <c r="G926"/>
  <c r="H926"/>
  <c r="G927"/>
  <c r="H927"/>
  <c r="G928"/>
  <c r="H928"/>
  <c r="G929"/>
  <c r="H929"/>
  <c r="G930"/>
  <c r="H930"/>
  <c r="G931"/>
  <c r="H931"/>
  <c r="G932"/>
  <c r="H932"/>
  <c r="G933"/>
  <c r="H933"/>
  <c r="G934"/>
  <c r="H934"/>
  <c r="G935"/>
  <c r="H935"/>
  <c r="G936"/>
  <c r="H936"/>
  <c r="G937"/>
  <c r="H937"/>
  <c r="G938"/>
  <c r="H938"/>
  <c r="G939"/>
  <c r="H939"/>
  <c r="G940"/>
  <c r="H940"/>
  <c r="G941"/>
  <c r="H941"/>
  <c r="G942"/>
  <c r="H942"/>
  <c r="G943"/>
  <c r="H943"/>
  <c r="G944"/>
  <c r="H944"/>
  <c r="G945"/>
  <c r="H945"/>
  <c r="G946"/>
  <c r="H946"/>
  <c r="G947"/>
  <c r="H947"/>
  <c r="G948"/>
  <c r="H948"/>
  <c r="G949"/>
  <c r="H949"/>
  <c r="G950"/>
  <c r="H950"/>
  <c r="G951"/>
  <c r="H951"/>
  <c r="G952"/>
  <c r="H952"/>
  <c r="G953"/>
  <c r="H953"/>
  <c r="G954"/>
  <c r="H954"/>
  <c r="G955"/>
  <c r="H955"/>
  <c r="G956"/>
  <c r="H956"/>
  <c r="G957"/>
  <c r="H957"/>
  <c r="G958"/>
  <c r="H958"/>
  <c r="G959"/>
  <c r="H959"/>
  <c r="G960"/>
  <c r="H960"/>
  <c r="G961"/>
  <c r="H961"/>
  <c r="G962"/>
  <c r="H962"/>
  <c r="G963"/>
  <c r="H963"/>
  <c r="G964"/>
  <c r="H964"/>
  <c r="G965"/>
  <c r="H965"/>
  <c r="G966"/>
  <c r="H966"/>
  <c r="G967"/>
  <c r="H967"/>
  <c r="G968"/>
  <c r="H968"/>
  <c r="G969"/>
  <c r="H969"/>
  <c r="G970"/>
  <c r="H970"/>
  <c r="G971"/>
  <c r="H971"/>
  <c r="G972"/>
  <c r="H972"/>
  <c r="G973"/>
  <c r="H973"/>
  <c r="G974"/>
  <c r="H974"/>
  <c r="G975"/>
  <c r="H975"/>
  <c r="G976"/>
  <c r="H976"/>
  <c r="G977"/>
  <c r="H977"/>
  <c r="G978"/>
  <c r="H978"/>
  <c r="G979"/>
  <c r="H979"/>
  <c r="G980"/>
  <c r="H980"/>
  <c r="G981"/>
  <c r="H981"/>
  <c r="G982"/>
  <c r="H982"/>
  <c r="G983"/>
  <c r="H983"/>
  <c r="G984"/>
  <c r="H984"/>
  <c r="G985"/>
  <c r="H985"/>
  <c r="G986"/>
  <c r="H986"/>
  <c r="G987"/>
  <c r="H987"/>
  <c r="G988"/>
  <c r="H988"/>
  <c r="G989"/>
  <c r="H989"/>
  <c r="G990"/>
  <c r="H990"/>
  <c r="G991"/>
  <c r="H991"/>
  <c r="G992"/>
  <c r="H992"/>
  <c r="G993"/>
  <c r="H993"/>
  <c r="G994"/>
  <c r="H994"/>
  <c r="G995"/>
  <c r="H995"/>
  <c r="G996"/>
  <c r="H996"/>
  <c r="G997"/>
  <c r="H997"/>
  <c r="G998"/>
  <c r="H998"/>
  <c r="G999"/>
  <c r="H999"/>
  <c r="G1000"/>
  <c r="H1000"/>
  <c r="G1001"/>
  <c r="H1001"/>
  <c r="G1002"/>
  <c r="H1002"/>
  <c r="G1003"/>
  <c r="H1003"/>
  <c r="G1004"/>
  <c r="H1004"/>
  <c r="G1005"/>
  <c r="H1005"/>
  <c r="G1006"/>
  <c r="H1006"/>
  <c r="G1007"/>
  <c r="H1007"/>
  <c r="G1008"/>
  <c r="H1008"/>
  <c r="G1009"/>
  <c r="H1009"/>
  <c r="G1010"/>
  <c r="H1010"/>
  <c r="G1011"/>
  <c r="H1011"/>
  <c r="G1012"/>
  <c r="H1012"/>
  <c r="G1013"/>
  <c r="H1013"/>
  <c r="G1014"/>
  <c r="H1014"/>
  <c r="G1015"/>
  <c r="H1015"/>
  <c r="G1016"/>
  <c r="H1016"/>
  <c r="G1017"/>
  <c r="H1017"/>
  <c r="G1018"/>
  <c r="H1018"/>
  <c r="G1019"/>
  <c r="H1019"/>
  <c r="G1020"/>
  <c r="H1020"/>
  <c r="G1021"/>
  <c r="H1021"/>
  <c r="G1022"/>
  <c r="H1022"/>
  <c r="G1023"/>
  <c r="H1023"/>
  <c r="G1024"/>
  <c r="H1024"/>
  <c r="G1025"/>
  <c r="H1025"/>
  <c r="G1026"/>
  <c r="H1026"/>
  <c r="G1027"/>
  <c r="H1027"/>
  <c r="G1028"/>
  <c r="H1028"/>
  <c r="G1029"/>
  <c r="H1029"/>
  <c r="G1030"/>
  <c r="H1030"/>
  <c r="G1031"/>
  <c r="H1031"/>
  <c r="G1032"/>
  <c r="H1032"/>
  <c r="G1033"/>
  <c r="H1033"/>
  <c r="G1034"/>
  <c r="H1034"/>
  <c r="G1035"/>
  <c r="H1035"/>
  <c r="G1036"/>
  <c r="H1036"/>
  <c r="G1037"/>
  <c r="H1037"/>
  <c r="G1038"/>
  <c r="H1038"/>
  <c r="G1039"/>
  <c r="H1039"/>
  <c r="G1040"/>
  <c r="H1040"/>
  <c r="G1041"/>
  <c r="H1041"/>
  <c r="G1042"/>
  <c r="H1042"/>
  <c r="G1043"/>
  <c r="H1043"/>
  <c r="G1044"/>
  <c r="H1044"/>
  <c r="G1045"/>
  <c r="H1045"/>
  <c r="G1046"/>
  <c r="H1046"/>
  <c r="G1047"/>
  <c r="H1047"/>
  <c r="G1048"/>
  <c r="H1048"/>
  <c r="G1049"/>
  <c r="H1049"/>
  <c r="G1050"/>
  <c r="H1050"/>
  <c r="G1051"/>
  <c r="H1051"/>
  <c r="G1052"/>
  <c r="H1052"/>
  <c r="G1053"/>
  <c r="H1053"/>
  <c r="G1054"/>
  <c r="H1054"/>
  <c r="G1055"/>
  <c r="H1055"/>
  <c r="G1056"/>
  <c r="H1056"/>
  <c r="G1057"/>
  <c r="H1057"/>
  <c r="G1058"/>
  <c r="H1058"/>
  <c r="G1059"/>
  <c r="H1059"/>
  <c r="G1060"/>
  <c r="H1060"/>
  <c r="G1061"/>
  <c r="H1061"/>
  <c r="G1062"/>
  <c r="H1062"/>
  <c r="G1063"/>
  <c r="H1063"/>
  <c r="G1064"/>
  <c r="H1064"/>
  <c r="G1065"/>
  <c r="H1065"/>
  <c r="G1066"/>
  <c r="H1066"/>
  <c r="G1067"/>
  <c r="H1067"/>
  <c r="G1068"/>
  <c r="H1068"/>
  <c r="G1069"/>
  <c r="H1069"/>
  <c r="G1070"/>
  <c r="H1070"/>
  <c r="G1071"/>
  <c r="H1071"/>
  <c r="G1072"/>
  <c r="H1072"/>
  <c r="G1073"/>
  <c r="H1073"/>
  <c r="G1074"/>
  <c r="H1074"/>
  <c r="G1075"/>
  <c r="H1075"/>
  <c r="G1076"/>
  <c r="H1076"/>
  <c r="G1077"/>
  <c r="H1077"/>
  <c r="G1078"/>
  <c r="H1078"/>
  <c r="G1079"/>
  <c r="H1079"/>
  <c r="G1080"/>
  <c r="H1080"/>
  <c r="G1081"/>
  <c r="H1081"/>
  <c r="G1082"/>
  <c r="H1082"/>
  <c r="G1083"/>
  <c r="H1083"/>
  <c r="G1084"/>
  <c r="H1084"/>
  <c r="G1085"/>
  <c r="H1085"/>
  <c r="G1086"/>
  <c r="H1086"/>
  <c r="G1087"/>
  <c r="H1087"/>
  <c r="G1088"/>
  <c r="H1088"/>
  <c r="G1089"/>
  <c r="H1089"/>
  <c r="G1090"/>
  <c r="H1090"/>
  <c r="G1091"/>
  <c r="H1091"/>
  <c r="G1092"/>
  <c r="H1092"/>
  <c r="G1093"/>
  <c r="H1093"/>
  <c r="G1094"/>
  <c r="H1094"/>
  <c r="G1095"/>
  <c r="H1095"/>
  <c r="G1096"/>
  <c r="H1096"/>
  <c r="G1097"/>
  <c r="H1097"/>
  <c r="G1098"/>
  <c r="H1098"/>
  <c r="G1099"/>
  <c r="H1099"/>
  <c r="G1100"/>
  <c r="H1100"/>
  <c r="G1101"/>
  <c r="H1101"/>
  <c r="G1102"/>
  <c r="H1102"/>
  <c r="G1103"/>
  <c r="H1103"/>
  <c r="G1104"/>
  <c r="H1104"/>
  <c r="G1105"/>
  <c r="H1105"/>
  <c r="G1106"/>
  <c r="H1106"/>
  <c r="G1107"/>
  <c r="H1107"/>
  <c r="G1108"/>
  <c r="H1108"/>
  <c r="G1109"/>
  <c r="H1109"/>
  <c r="G1110"/>
  <c r="H1110"/>
  <c r="G1111"/>
  <c r="H1111"/>
  <c r="G1112"/>
  <c r="H1112"/>
  <c r="G1113"/>
  <c r="H1113"/>
  <c r="G1114"/>
  <c r="H1114"/>
  <c r="G1115"/>
  <c r="H1115"/>
  <c r="G1116"/>
  <c r="H1116"/>
  <c r="G1117"/>
  <c r="H1117"/>
  <c r="G1118"/>
  <c r="H1118"/>
  <c r="G1119"/>
  <c r="H1119"/>
  <c r="G1120"/>
  <c r="H1120"/>
  <c r="G1121"/>
  <c r="H1121"/>
  <c r="G1122"/>
  <c r="H1122"/>
  <c r="G1123"/>
  <c r="H1123"/>
  <c r="G1124"/>
  <c r="H1124"/>
  <c r="G1125"/>
  <c r="H1125"/>
  <c r="G1126"/>
  <c r="H1126"/>
  <c r="G1127"/>
  <c r="H1127"/>
  <c r="G1128"/>
  <c r="H1128"/>
  <c r="G1129"/>
  <c r="H1129"/>
  <c r="G1130"/>
  <c r="H1130"/>
  <c r="G1131"/>
  <c r="H1131"/>
  <c r="G1132"/>
  <c r="H1132"/>
  <c r="G1133"/>
  <c r="H1133"/>
  <c r="G1134"/>
  <c r="H1134"/>
  <c r="G1135"/>
  <c r="H1135"/>
  <c r="G1136"/>
  <c r="H1136"/>
  <c r="G1137"/>
  <c r="H1137"/>
  <c r="G1138"/>
  <c r="H1138"/>
  <c r="G1139"/>
  <c r="H1139"/>
  <c r="G1140"/>
  <c r="H1140"/>
  <c r="G1141"/>
  <c r="H1141"/>
  <c r="G1142"/>
  <c r="H1142"/>
  <c r="G1143"/>
  <c r="H1143"/>
  <c r="G1144"/>
  <c r="H1144"/>
  <c r="G1145"/>
  <c r="H1145"/>
  <c r="G1146"/>
  <c r="H1146"/>
  <c r="G1147"/>
  <c r="H1147"/>
  <c r="G1148"/>
  <c r="H1148"/>
  <c r="G1149"/>
  <c r="H1149"/>
  <c r="G1150"/>
  <c r="H1150"/>
  <c r="G1151"/>
  <c r="H1151"/>
  <c r="G1152"/>
  <c r="H1152"/>
  <c r="G1153"/>
  <c r="H1153"/>
  <c r="G1154"/>
  <c r="H1154"/>
  <c r="G1155"/>
  <c r="H1155"/>
  <c r="G1156"/>
  <c r="H1156"/>
  <c r="G1157"/>
  <c r="H1157"/>
  <c r="G1158"/>
  <c r="H1158"/>
  <c r="G1159"/>
  <c r="H1159"/>
  <c r="G1160"/>
  <c r="H1160"/>
  <c r="G1161"/>
  <c r="H1161"/>
  <c r="G1162"/>
  <c r="H1162"/>
  <c r="G1163"/>
  <c r="H1163"/>
  <c r="G1164"/>
  <c r="H1164"/>
  <c r="G1165"/>
  <c r="H1165"/>
  <c r="G1166"/>
  <c r="H1166"/>
  <c r="G1167"/>
  <c r="H1167"/>
  <c r="G1168"/>
  <c r="H1168"/>
  <c r="G1169"/>
  <c r="H1169"/>
  <c r="G1170"/>
  <c r="H1170"/>
  <c r="G1171"/>
  <c r="H1171"/>
  <c r="G1172"/>
  <c r="H1172"/>
  <c r="G1173"/>
  <c r="H1173"/>
  <c r="G1174"/>
  <c r="H1174"/>
  <c r="G1175"/>
  <c r="H1175"/>
  <c r="G1176"/>
  <c r="H1176"/>
  <c r="G1177"/>
  <c r="H1177"/>
  <c r="G1178"/>
  <c r="H1178"/>
  <c r="G1179"/>
  <c r="H1179"/>
  <c r="G1180"/>
  <c r="H1180"/>
  <c r="G1181"/>
  <c r="H1181"/>
  <c r="G1182"/>
  <c r="H1182"/>
  <c r="G1183"/>
  <c r="H1183"/>
  <c r="G1184"/>
  <c r="H1184"/>
  <c r="G1185"/>
  <c r="H1185"/>
  <c r="G1186"/>
  <c r="H1186"/>
  <c r="G1187"/>
  <c r="H1187"/>
  <c r="G1188"/>
  <c r="H1188"/>
  <c r="G1189"/>
  <c r="H1189"/>
  <c r="G1190"/>
  <c r="H1190"/>
  <c r="G1191"/>
  <c r="H1191"/>
  <c r="G1192"/>
  <c r="H1192"/>
  <c r="G1193"/>
  <c r="H1193"/>
  <c r="G1194"/>
  <c r="H1194"/>
  <c r="G1195"/>
  <c r="H1195"/>
  <c r="G1196"/>
  <c r="H1196"/>
  <c r="G1197"/>
  <c r="H1197"/>
  <c r="G1198"/>
  <c r="H1198"/>
  <c r="G1199"/>
  <c r="H1199"/>
  <c r="G1200"/>
  <c r="H1200"/>
  <c r="G1201"/>
  <c r="H1201"/>
  <c r="G1202"/>
  <c r="H1202"/>
  <c r="G1203"/>
  <c r="H1203"/>
  <c r="G1204"/>
  <c r="H1204"/>
  <c r="G1205"/>
  <c r="H1205"/>
  <c r="G1206"/>
  <c r="H1206"/>
  <c r="G1207"/>
  <c r="H1207"/>
  <c r="G1208"/>
  <c r="H1208"/>
  <c r="G1209"/>
  <c r="H1209"/>
  <c r="G1210"/>
  <c r="H1210"/>
  <c r="G1211"/>
  <c r="H1211"/>
  <c r="G1212"/>
  <c r="H1212"/>
  <c r="G1213"/>
  <c r="H1213"/>
  <c r="G1214"/>
  <c r="H1214"/>
  <c r="G1215"/>
  <c r="H1215"/>
  <c r="G1216"/>
  <c r="H1216"/>
  <c r="G1217"/>
  <c r="H1217"/>
  <c r="G1218"/>
  <c r="H1218"/>
  <c r="G1219"/>
  <c r="H1219"/>
  <c r="G1220"/>
  <c r="H1220"/>
  <c r="G1221"/>
  <c r="H1221"/>
  <c r="G1222"/>
  <c r="H1222"/>
  <c r="G1223"/>
  <c r="H1223"/>
  <c r="G1224"/>
  <c r="H1224"/>
  <c r="G1225"/>
  <c r="H1225"/>
  <c r="G1226"/>
  <c r="H1226"/>
  <c r="G1227"/>
  <c r="H1227"/>
  <c r="G1228"/>
  <c r="H1228"/>
  <c r="G1229"/>
  <c r="H1229"/>
  <c r="G1230"/>
  <c r="H1230"/>
  <c r="G1231"/>
  <c r="H1231"/>
  <c r="G1232"/>
  <c r="H1232"/>
  <c r="G1233"/>
  <c r="H1233"/>
  <c r="G1234"/>
  <c r="H1234"/>
  <c r="G1235"/>
  <c r="H1235"/>
  <c r="G1236"/>
  <c r="H1236"/>
  <c r="G1237"/>
  <c r="H1237"/>
  <c r="G1238"/>
  <c r="H1238"/>
  <c r="G1239"/>
  <c r="H1239"/>
  <c r="G1240"/>
  <c r="H1240"/>
  <c r="G1241"/>
  <c r="H1241"/>
  <c r="G1242"/>
  <c r="H1242"/>
  <c r="G1243"/>
  <c r="H1243"/>
  <c r="G1244"/>
  <c r="H1244"/>
  <c r="G1245"/>
  <c r="H1245"/>
  <c r="G1246"/>
  <c r="H1246"/>
  <c r="G1247"/>
  <c r="H1247"/>
  <c r="G1248"/>
  <c r="H1248"/>
  <c r="G1249"/>
  <c r="H1249"/>
  <c r="G1250"/>
  <c r="H1250"/>
  <c r="G1251"/>
  <c r="H1251"/>
  <c r="G1252"/>
  <c r="H1252"/>
  <c r="G1253"/>
  <c r="H1253"/>
  <c r="G1254"/>
  <c r="H1254"/>
  <c r="G1255"/>
  <c r="H1255"/>
  <c r="G1256"/>
  <c r="H1256"/>
  <c r="G1257"/>
  <c r="H1257"/>
  <c r="G1258"/>
  <c r="H1258"/>
  <c r="G1259"/>
  <c r="H1259"/>
  <c r="G1260"/>
  <c r="H1260"/>
  <c r="G1261"/>
  <c r="H1261"/>
  <c r="G1262"/>
  <c r="H1262"/>
  <c r="G1263"/>
  <c r="H1263"/>
  <c r="G1264"/>
  <c r="H1264"/>
  <c r="G1265"/>
  <c r="H1265"/>
  <c r="G1266"/>
  <c r="H1266"/>
  <c r="G1267"/>
  <c r="H1267"/>
  <c r="G1268"/>
  <c r="H1268"/>
  <c r="G1269"/>
  <c r="H1269"/>
  <c r="G1270"/>
  <c r="H1270"/>
  <c r="G1271"/>
  <c r="H1271"/>
  <c r="G1272"/>
  <c r="H1272"/>
  <c r="G1273"/>
  <c r="H1273"/>
  <c r="G1274"/>
  <c r="H1274"/>
  <c r="G1275"/>
  <c r="H1275"/>
  <c r="G1276"/>
  <c r="H1276"/>
  <c r="G1277"/>
  <c r="H1277"/>
  <c r="G1278"/>
  <c r="H1278"/>
  <c r="G1279"/>
  <c r="H1279"/>
  <c r="G1280"/>
  <c r="H1280"/>
  <c r="G1281"/>
  <c r="H1281"/>
  <c r="G1282"/>
  <c r="H1282"/>
  <c r="G1283"/>
  <c r="H1283"/>
  <c r="G1284"/>
  <c r="H1284"/>
  <c r="G1285"/>
  <c r="H1285"/>
  <c r="G1286"/>
  <c r="H1286"/>
  <c r="G1287"/>
  <c r="H1287"/>
  <c r="G1288"/>
  <c r="H1288"/>
  <c r="G1289"/>
  <c r="H1289"/>
  <c r="G1290"/>
  <c r="H1290"/>
  <c r="G1291"/>
  <c r="H1291"/>
  <c r="G1292"/>
  <c r="H1292"/>
  <c r="G1293"/>
  <c r="H1293"/>
  <c r="G1294"/>
  <c r="H1294"/>
  <c r="G1295"/>
  <c r="H1295"/>
  <c r="G1296"/>
  <c r="H1296"/>
  <c r="G1297"/>
  <c r="H1297"/>
  <c r="G1298"/>
  <c r="H1298"/>
  <c r="G1299"/>
  <c r="H1299"/>
  <c r="G1300"/>
  <c r="H1300"/>
  <c r="G1301"/>
  <c r="H1301"/>
  <c r="G1302"/>
  <c r="H1302"/>
  <c r="G1303"/>
  <c r="H1303"/>
  <c r="G1304"/>
  <c r="H1304"/>
  <c r="G1305"/>
  <c r="H1305"/>
  <c r="G1306"/>
  <c r="H1306"/>
  <c r="G1307"/>
  <c r="H1307"/>
  <c r="G1308"/>
  <c r="H1308"/>
  <c r="G1309"/>
  <c r="H1309"/>
  <c r="G1310"/>
  <c r="H1310"/>
  <c r="G1311"/>
  <c r="H1311"/>
  <c r="G1312"/>
  <c r="H1312"/>
  <c r="G1313"/>
  <c r="H1313"/>
  <c r="G1314"/>
  <c r="H1314"/>
  <c r="G1315"/>
  <c r="H1315"/>
  <c r="G1316"/>
  <c r="H1316"/>
  <c r="G1317"/>
  <c r="H1317"/>
  <c r="G1318"/>
  <c r="H1318"/>
  <c r="G1319"/>
  <c r="H1319"/>
  <c r="G1320"/>
  <c r="H1320"/>
  <c r="G1321"/>
  <c r="H1321"/>
  <c r="G1322"/>
  <c r="H1322"/>
  <c r="G1323"/>
  <c r="H1323"/>
  <c r="G1324"/>
  <c r="H1324"/>
  <c r="G1325"/>
  <c r="H1325"/>
  <c r="G1326"/>
  <c r="H1326"/>
  <c r="G1327"/>
  <c r="H1327"/>
  <c r="G1328"/>
  <c r="H1328"/>
  <c r="G1329"/>
  <c r="H1329"/>
  <c r="G1330"/>
  <c r="H1330"/>
  <c r="G1331"/>
  <c r="H1331"/>
  <c r="G1332"/>
  <c r="H1332"/>
  <c r="G1333"/>
  <c r="H1333"/>
  <c r="G1334"/>
  <c r="H1334"/>
  <c r="G1335"/>
  <c r="H1335"/>
  <c r="G1336"/>
  <c r="H1336"/>
  <c r="G1337"/>
  <c r="H1337"/>
  <c r="G1338"/>
  <c r="H1338"/>
  <c r="G1339"/>
  <c r="H1339"/>
  <c r="G1340"/>
  <c r="H1340"/>
  <c r="G1341"/>
  <c r="H1341"/>
  <c r="G1342"/>
  <c r="H1342"/>
  <c r="G1343"/>
  <c r="H1343"/>
  <c r="G1344"/>
  <c r="H1344"/>
  <c r="G1345"/>
  <c r="H1345"/>
  <c r="G1346"/>
  <c r="H1346"/>
  <c r="G1347"/>
  <c r="H1347"/>
  <c r="G1348"/>
  <c r="H1348"/>
  <c r="G1349"/>
  <c r="H1349"/>
  <c r="G1350"/>
  <c r="H1350"/>
  <c r="G1351"/>
  <c r="H1351"/>
  <c r="G1352"/>
  <c r="H1352"/>
  <c r="G1353"/>
  <c r="H1353"/>
  <c r="G1354"/>
  <c r="H1354"/>
  <c r="G1355"/>
  <c r="H1355"/>
  <c r="G1356"/>
  <c r="H1356"/>
  <c r="G1357"/>
  <c r="H1357"/>
  <c r="G1358"/>
  <c r="H1358"/>
  <c r="G1359"/>
  <c r="H1359"/>
  <c r="G1360"/>
  <c r="H1360"/>
  <c r="G1361"/>
  <c r="H1361"/>
  <c r="G1362"/>
  <c r="H1362"/>
  <c r="G1363"/>
  <c r="H1363"/>
  <c r="G1364"/>
  <c r="H1364"/>
  <c r="G1365"/>
  <c r="H1365"/>
  <c r="G1366"/>
  <c r="H1366"/>
  <c r="G1367"/>
  <c r="H1367"/>
  <c r="G1368"/>
  <c r="H1368"/>
  <c r="G1369"/>
  <c r="H1369"/>
  <c r="G1370"/>
  <c r="H1370"/>
  <c r="G1371"/>
  <c r="H1371"/>
  <c r="G1372"/>
  <c r="H1372"/>
  <c r="G1373"/>
  <c r="H1373"/>
  <c r="G1374"/>
  <c r="H1374"/>
  <c r="G1375"/>
  <c r="H1375"/>
  <c r="G1376"/>
  <c r="H1376"/>
  <c r="G1377"/>
  <c r="H1377"/>
  <c r="G1378"/>
  <c r="H1378"/>
  <c r="G1379"/>
  <c r="H1379"/>
  <c r="G1380"/>
  <c r="H1380"/>
  <c r="G1381"/>
  <c r="H1381"/>
  <c r="G1382"/>
  <c r="H1382"/>
  <c r="G1383"/>
  <c r="H1383"/>
  <c r="G1384"/>
  <c r="H1384"/>
  <c r="G1385"/>
  <c r="H1385"/>
  <c r="G1386"/>
  <c r="H1386"/>
  <c r="G1387"/>
  <c r="H1387"/>
  <c r="G1388"/>
  <c r="H1388"/>
  <c r="G1389"/>
  <c r="H1389"/>
  <c r="G1390"/>
  <c r="H1390"/>
  <c r="G1391"/>
  <c r="H1391"/>
  <c r="G1392"/>
  <c r="H1392"/>
  <c r="G1393"/>
  <c r="H1393"/>
  <c r="G1394"/>
  <c r="H1394"/>
  <c r="G1395"/>
  <c r="H1395"/>
  <c r="G1396"/>
  <c r="H1396"/>
  <c r="G1397"/>
  <c r="H1397"/>
  <c r="G1398"/>
  <c r="H1398"/>
  <c r="G1399"/>
  <c r="H1399"/>
  <c r="G1400"/>
  <c r="H1400"/>
  <c r="G1401"/>
  <c r="H1401"/>
  <c r="G1402"/>
  <c r="H1402"/>
  <c r="G1403"/>
  <c r="H1403"/>
  <c r="G1404"/>
  <c r="H1404"/>
  <c r="G1405"/>
  <c r="H1405"/>
  <c r="G1406"/>
  <c r="H1406"/>
  <c r="G1407"/>
  <c r="H1407"/>
  <c r="G1408"/>
  <c r="H1408"/>
  <c r="G1409"/>
  <c r="H1409"/>
  <c r="G1410"/>
  <c r="H1410"/>
  <c r="G1411"/>
  <c r="H1411"/>
  <c r="G1412"/>
  <c r="H1412"/>
  <c r="G1413"/>
  <c r="H1413"/>
  <c r="G1414"/>
  <c r="H1414"/>
  <c r="G1415"/>
  <c r="H1415"/>
  <c r="G1416"/>
  <c r="H1416"/>
  <c r="G1417"/>
  <c r="H1417"/>
  <c r="G1418"/>
  <c r="H1418"/>
  <c r="G1419"/>
  <c r="H1419"/>
  <c r="G1420"/>
  <c r="H1420"/>
  <c r="G1421"/>
  <c r="H1421"/>
  <c r="G1422"/>
  <c r="H1422"/>
  <c r="G1423"/>
  <c r="H1423"/>
  <c r="G1424"/>
  <c r="H1424"/>
  <c r="G1425"/>
  <c r="H1425"/>
  <c r="G1426"/>
  <c r="H1426"/>
  <c r="G1427"/>
  <c r="H1427"/>
  <c r="G1428"/>
  <c r="H1428"/>
  <c r="G1429"/>
  <c r="H1429"/>
  <c r="G1430"/>
  <c r="H1430"/>
  <c r="G1431"/>
  <c r="H1431"/>
  <c r="G1432"/>
  <c r="H1432"/>
  <c r="G1433"/>
  <c r="H1433"/>
  <c r="G1434"/>
  <c r="H1434"/>
  <c r="G1435"/>
  <c r="H1435"/>
  <c r="G1436"/>
  <c r="H1436"/>
  <c r="G1437"/>
  <c r="H1437"/>
  <c r="G1438"/>
  <c r="H1438"/>
  <c r="G1439"/>
  <c r="H1439"/>
  <c r="G1440"/>
  <c r="H1440"/>
  <c r="G1441"/>
  <c r="H1441"/>
  <c r="G1442"/>
  <c r="H1442"/>
  <c r="G1443"/>
  <c r="H1443"/>
  <c r="G1444"/>
  <c r="H1444"/>
  <c r="G1445"/>
  <c r="H1445"/>
  <c r="G1446"/>
  <c r="H1446"/>
  <c r="G1447"/>
  <c r="H1447"/>
  <c r="G1448"/>
  <c r="H1448"/>
  <c r="G1449"/>
  <c r="H1449"/>
  <c r="G1450"/>
  <c r="H1450"/>
  <c r="G1451"/>
  <c r="H1451"/>
  <c r="G1452"/>
  <c r="H1452"/>
  <c r="G1453"/>
  <c r="H1453"/>
  <c r="G1454"/>
  <c r="H1454"/>
  <c r="G1455"/>
  <c r="H1455"/>
  <c r="G1456"/>
  <c r="H1456"/>
  <c r="G1457"/>
  <c r="H1457"/>
  <c r="G1458"/>
  <c r="H1458"/>
  <c r="G1459"/>
  <c r="H1459"/>
  <c r="G1460"/>
  <c r="H1460"/>
  <c r="G1461"/>
  <c r="H1461"/>
  <c r="G1462"/>
  <c r="H1462"/>
  <c r="G1463"/>
  <c r="H1463"/>
  <c r="G1464"/>
  <c r="H1464"/>
  <c r="G1465"/>
  <c r="H1465"/>
  <c r="G1466"/>
  <c r="H1466"/>
  <c r="G1467"/>
  <c r="H1467"/>
  <c r="G1468"/>
  <c r="H1468"/>
  <c r="G1469"/>
  <c r="H1469"/>
  <c r="G1470"/>
  <c r="H1470"/>
  <c r="G1471"/>
  <c r="H1471"/>
  <c r="G1472"/>
  <c r="H1472"/>
  <c r="G1473"/>
  <c r="H1473"/>
  <c r="G1474"/>
  <c r="H1474"/>
  <c r="G1475"/>
  <c r="H1475"/>
  <c r="G1476"/>
  <c r="H1476"/>
  <c r="G1477"/>
  <c r="H1477"/>
  <c r="G1478"/>
  <c r="H1478"/>
  <c r="G1479"/>
  <c r="H1479"/>
  <c r="G1480"/>
  <c r="H1480"/>
  <c r="G1481"/>
  <c r="H1481"/>
  <c r="G1482"/>
  <c r="H1482"/>
  <c r="G1483"/>
  <c r="H1483"/>
  <c r="G1484"/>
  <c r="H1484"/>
  <c r="G1485"/>
  <c r="H1485"/>
  <c r="G1486"/>
  <c r="H1486"/>
  <c r="G1487"/>
  <c r="H1487"/>
  <c r="G1488"/>
  <c r="H1488"/>
  <c r="G1489"/>
  <c r="H1489"/>
  <c r="G1490"/>
  <c r="H1490"/>
  <c r="G1491"/>
  <c r="H1491"/>
  <c r="G1492"/>
  <c r="H1492"/>
  <c r="G1493"/>
  <c r="H1493"/>
  <c r="G1494"/>
  <c r="H1494"/>
  <c r="G1495"/>
  <c r="H1495"/>
  <c r="G1496"/>
  <c r="H1496"/>
  <c r="G1497"/>
  <c r="H1497"/>
  <c r="G1498"/>
  <c r="H1498"/>
  <c r="G1499"/>
  <c r="H1499"/>
  <c r="G1500"/>
  <c r="H1500"/>
  <c r="G1501"/>
  <c r="H1501"/>
  <c r="G1502"/>
  <c r="H1502"/>
  <c r="G1503"/>
  <c r="H1503"/>
  <c r="G1504"/>
  <c r="H1504"/>
  <c r="G1505"/>
  <c r="H1505"/>
  <c r="G1506"/>
  <c r="H1506"/>
  <c r="G1507"/>
  <c r="H1507"/>
  <c r="G1508"/>
  <c r="H1508"/>
  <c r="G1509"/>
  <c r="H1509"/>
  <c r="G1510"/>
  <c r="H1510"/>
  <c r="G1511"/>
  <c r="H1511"/>
  <c r="G1512"/>
  <c r="H1512"/>
  <c r="G1513"/>
  <c r="H1513"/>
  <c r="G1514"/>
  <c r="H1514"/>
  <c r="G1515"/>
  <c r="H1515"/>
  <c r="G1516"/>
  <c r="H1516"/>
  <c r="G1517"/>
  <c r="H1517"/>
  <c r="G1518"/>
  <c r="H1518"/>
  <c r="G1519"/>
  <c r="H1519"/>
  <c r="G1520"/>
  <c r="H1520"/>
  <c r="G1521"/>
  <c r="H1521"/>
  <c r="G1522"/>
  <c r="H1522"/>
  <c r="G1523"/>
  <c r="H1523"/>
  <c r="G1524"/>
  <c r="H1524"/>
  <c r="G1525"/>
  <c r="H1525"/>
  <c r="G1526"/>
  <c r="H1526"/>
  <c r="G1527"/>
  <c r="H1527"/>
  <c r="G1528"/>
  <c r="H1528"/>
  <c r="G1529"/>
  <c r="H1529"/>
  <c r="G1530"/>
  <c r="H1530"/>
  <c r="G1531"/>
  <c r="H1531"/>
  <c r="G1532"/>
  <c r="H1532"/>
  <c r="G1533"/>
  <c r="H1533"/>
  <c r="G1534"/>
  <c r="H1534"/>
  <c r="G1535"/>
  <c r="H1535"/>
  <c r="G1536"/>
  <c r="H1536"/>
  <c r="G1537"/>
  <c r="H1537"/>
  <c r="G1538"/>
  <c r="H1538"/>
  <c r="G1539"/>
  <c r="H1539"/>
  <c r="G1540"/>
  <c r="H1540"/>
  <c r="G1541"/>
  <c r="H1541"/>
  <c r="G1542"/>
  <c r="H1542"/>
  <c r="G1543"/>
  <c r="H1543"/>
  <c r="G1544"/>
  <c r="H1544"/>
  <c r="G1545"/>
  <c r="H1545"/>
  <c r="G1546"/>
  <c r="H1546"/>
  <c r="G1547"/>
  <c r="H1547"/>
  <c r="G1548"/>
  <c r="H1548"/>
  <c r="G1549"/>
  <c r="H1549"/>
  <c r="G1550"/>
  <c r="H1550"/>
  <c r="G1551"/>
  <c r="H1551"/>
  <c r="G1552"/>
  <c r="H1552"/>
  <c r="G1553"/>
  <c r="H1553"/>
  <c r="G1554"/>
  <c r="H1554"/>
  <c r="G1555"/>
  <c r="H1555"/>
  <c r="G1556"/>
  <c r="H1556"/>
  <c r="G1557"/>
  <c r="H1557"/>
  <c r="G1558"/>
  <c r="H1558"/>
  <c r="G1559"/>
  <c r="H1559"/>
  <c r="G1560"/>
  <c r="H1560"/>
  <c r="G1561"/>
  <c r="H1561"/>
  <c r="G1562"/>
  <c r="H1562"/>
  <c r="G1563"/>
  <c r="H1563"/>
  <c r="G1564"/>
  <c r="H1564"/>
  <c r="G1565"/>
  <c r="H1565"/>
  <c r="G1566"/>
  <c r="H1566"/>
  <c r="G1567"/>
  <c r="H1567"/>
  <c r="G1568"/>
  <c r="H1568"/>
  <c r="G1569"/>
  <c r="H1569"/>
  <c r="G1570"/>
  <c r="H1570"/>
  <c r="G1571"/>
  <c r="H1571"/>
  <c r="G1572"/>
  <c r="H1572"/>
  <c r="G1573"/>
  <c r="H1573"/>
  <c r="G1574"/>
  <c r="H1574"/>
  <c r="G1575"/>
  <c r="H1575"/>
  <c r="G1576"/>
  <c r="H1576"/>
  <c r="G1577"/>
  <c r="H1577"/>
  <c r="G1578"/>
  <c r="H1578"/>
  <c r="G1579"/>
  <c r="H1579"/>
  <c r="G1580"/>
  <c r="H1580"/>
  <c r="G1581"/>
  <c r="H1581"/>
  <c r="G1582"/>
  <c r="H1582"/>
  <c r="G1583"/>
  <c r="H1583"/>
  <c r="G1584"/>
  <c r="H1584"/>
  <c r="G1585"/>
  <c r="H1585"/>
  <c r="G1586"/>
  <c r="H1586"/>
  <c r="G1587"/>
  <c r="H1587"/>
  <c r="G1588"/>
  <c r="H1588"/>
  <c r="G1589"/>
  <c r="H1589"/>
  <c r="G1590"/>
  <c r="H1590"/>
  <c r="G1591"/>
  <c r="H1591"/>
  <c r="G1592"/>
  <c r="H1592"/>
  <c r="G1593"/>
  <c r="H1593"/>
  <c r="G1594"/>
  <c r="H1594"/>
  <c r="G1595"/>
  <c r="H1595"/>
  <c r="G1596"/>
  <c r="H1596"/>
  <c r="G1597"/>
  <c r="H1597"/>
  <c r="G1598"/>
  <c r="H1598"/>
  <c r="G1599"/>
  <c r="H1599"/>
  <c r="G1600"/>
  <c r="H1600"/>
  <c r="G1601"/>
  <c r="H1601"/>
  <c r="G1602"/>
  <c r="H1602"/>
  <c r="G1603"/>
  <c r="H1603"/>
  <c r="G1604"/>
  <c r="H1604"/>
  <c r="G1605"/>
  <c r="H1605"/>
  <c r="G1606"/>
  <c r="H1606"/>
  <c r="G1607"/>
  <c r="H1607"/>
  <c r="G1608"/>
  <c r="H1608"/>
  <c r="G1609"/>
  <c r="H1609"/>
  <c r="G1610"/>
  <c r="H1610"/>
  <c r="G1611"/>
  <c r="H1611"/>
  <c r="G1612"/>
  <c r="H1612"/>
  <c r="G1613"/>
  <c r="H1613"/>
  <c r="G1614"/>
  <c r="H1614"/>
  <c r="G1615"/>
  <c r="H1615"/>
  <c r="G1616"/>
  <c r="H1616"/>
  <c r="G1617"/>
  <c r="H1617"/>
  <c r="G1618"/>
  <c r="H1618"/>
  <c r="G1619"/>
  <c r="H1619"/>
  <c r="G1620"/>
  <c r="H1620"/>
  <c r="G1621"/>
  <c r="H1621"/>
  <c r="G1622"/>
  <c r="H1622"/>
  <c r="G1623"/>
  <c r="H1623"/>
  <c r="G1624"/>
  <c r="H1624"/>
  <c r="G1625"/>
  <c r="H1625"/>
  <c r="G1626"/>
  <c r="H1626"/>
  <c r="G1627"/>
  <c r="H1627"/>
  <c r="G1628"/>
  <c r="H1628"/>
  <c r="G1629"/>
  <c r="H1629"/>
  <c r="G1630"/>
  <c r="H1630"/>
  <c r="G1631"/>
  <c r="H1631"/>
  <c r="G1632"/>
  <c r="H1632"/>
  <c r="G1633"/>
  <c r="H1633"/>
  <c r="G1634"/>
  <c r="H1634"/>
  <c r="G1635"/>
  <c r="H1635"/>
  <c r="G1636"/>
  <c r="H1636"/>
  <c r="G1637"/>
  <c r="H1637"/>
  <c r="G1638"/>
  <c r="H1638"/>
  <c r="G1639"/>
  <c r="H1639"/>
  <c r="G1640"/>
  <c r="H1640"/>
  <c r="G1641"/>
  <c r="H1641"/>
  <c r="G1642"/>
  <c r="H1642"/>
  <c r="G1643"/>
  <c r="H1643"/>
  <c r="G1644"/>
  <c r="H1644"/>
  <c r="G1645"/>
  <c r="H1645"/>
  <c r="G1646"/>
  <c r="H1646"/>
  <c r="G1647"/>
  <c r="H1647"/>
  <c r="G1648"/>
  <c r="H1648"/>
  <c r="G1649"/>
  <c r="H1649"/>
  <c r="G1650"/>
  <c r="H1650"/>
  <c r="G1651"/>
  <c r="H1651"/>
  <c r="G1652"/>
  <c r="H1652"/>
  <c r="G1653"/>
  <c r="H1653"/>
  <c r="G1654"/>
  <c r="H1654"/>
  <c r="G1655"/>
  <c r="H1655"/>
  <c r="G1656"/>
  <c r="H1656"/>
  <c r="G1657"/>
  <c r="H1657"/>
  <c r="G1658"/>
  <c r="H1658"/>
  <c r="G1659"/>
  <c r="H1659"/>
  <c r="G1660"/>
  <c r="H1660"/>
  <c r="G1661"/>
  <c r="H1661"/>
  <c r="G1662"/>
  <c r="H1662"/>
  <c r="G1663"/>
  <c r="H1663"/>
  <c r="G1664"/>
  <c r="H1664"/>
  <c r="G1665"/>
  <c r="H1665"/>
  <c r="G1666"/>
  <c r="H1666"/>
  <c r="G1667"/>
  <c r="H1667"/>
  <c r="G1668"/>
  <c r="H1668"/>
  <c r="G1669"/>
  <c r="H1669"/>
  <c r="G1670"/>
  <c r="H1670"/>
  <c r="G1671"/>
  <c r="H1671"/>
  <c r="G1672"/>
  <c r="H1672"/>
  <c r="G1673"/>
  <c r="H1673"/>
  <c r="G1674"/>
  <c r="H1674"/>
  <c r="G1675"/>
  <c r="H1675"/>
  <c r="G1676"/>
  <c r="H1676"/>
  <c r="G1677"/>
  <c r="H1677"/>
  <c r="G1678"/>
  <c r="H1678"/>
  <c r="G1679"/>
  <c r="H1679"/>
  <c r="G1680"/>
  <c r="H1680"/>
  <c r="G1681"/>
  <c r="H1681"/>
  <c r="G1682"/>
  <c r="H1682"/>
  <c r="G1683"/>
  <c r="H1683"/>
  <c r="G1684"/>
  <c r="H1684"/>
  <c r="G1685"/>
  <c r="H1685"/>
  <c r="G1686"/>
  <c r="H1686"/>
  <c r="G1687"/>
  <c r="H1687"/>
  <c r="G1688"/>
  <c r="H1688"/>
  <c r="G1689"/>
  <c r="H1689"/>
  <c r="G1690"/>
  <c r="H1690"/>
  <c r="G1691"/>
  <c r="H1691"/>
  <c r="G1692"/>
  <c r="H1692"/>
  <c r="G1693"/>
  <c r="H1693"/>
  <c r="G1694"/>
  <c r="H1694"/>
  <c r="G1695"/>
  <c r="H1695"/>
  <c r="G1696"/>
  <c r="H1696"/>
  <c r="G1697"/>
  <c r="H1697"/>
  <c r="G1698"/>
  <c r="H1698"/>
  <c r="G1699"/>
  <c r="H1699"/>
  <c r="G1700"/>
  <c r="H1700"/>
  <c r="G1701"/>
  <c r="H1701"/>
  <c r="G1702"/>
  <c r="H1702"/>
  <c r="G1703"/>
  <c r="H1703"/>
  <c r="G1704"/>
  <c r="H1704"/>
  <c r="G1705"/>
  <c r="H1705"/>
  <c r="G1706"/>
  <c r="H1706"/>
  <c r="G1707"/>
  <c r="H1707"/>
  <c r="G1708"/>
  <c r="H1708"/>
  <c r="G1709"/>
  <c r="H1709"/>
  <c r="G1710"/>
  <c r="H1710"/>
  <c r="G1711"/>
  <c r="H1711"/>
  <c r="G1712"/>
  <c r="H1712"/>
  <c r="G1713"/>
  <c r="H1713"/>
  <c r="G1714"/>
  <c r="H1714"/>
  <c r="G1715"/>
  <c r="H1715"/>
  <c r="G1716"/>
  <c r="H1716"/>
  <c r="G1717"/>
  <c r="H1717"/>
  <c r="G1718"/>
  <c r="H1718"/>
  <c r="G1719"/>
  <c r="H1719"/>
  <c r="G1720"/>
  <c r="H1720"/>
  <c r="G1721"/>
  <c r="H1721"/>
  <c r="G1722"/>
  <c r="H1722"/>
  <c r="G1723"/>
  <c r="H1723"/>
  <c r="G1724"/>
  <c r="H1724"/>
  <c r="G1725"/>
  <c r="H1725"/>
  <c r="G1726"/>
  <c r="H1726"/>
  <c r="G1727"/>
  <c r="H1727"/>
  <c r="G1728"/>
  <c r="H1728"/>
  <c r="G1729"/>
  <c r="H1729"/>
  <c r="G1730"/>
  <c r="H1730"/>
  <c r="G1731"/>
  <c r="H1731"/>
  <c r="G1732"/>
  <c r="H1732"/>
  <c r="G1733"/>
  <c r="H1733"/>
  <c r="G1734"/>
  <c r="H1734"/>
  <c r="G1735"/>
  <c r="H1735"/>
  <c r="G1736"/>
  <c r="H1736"/>
  <c r="G1737"/>
  <c r="H1737"/>
  <c r="G1738"/>
  <c r="H1738"/>
  <c r="G1739"/>
  <c r="H1739"/>
  <c r="G1740"/>
  <c r="H1740"/>
  <c r="G1741"/>
  <c r="H1741"/>
  <c r="G1742"/>
  <c r="H1742"/>
  <c r="G1743"/>
  <c r="H1743"/>
  <c r="G1744"/>
  <c r="H1744"/>
  <c r="G1745"/>
  <c r="H1745"/>
  <c r="G1746"/>
  <c r="H1746"/>
  <c r="G1747"/>
  <c r="H1747"/>
  <c r="G1748"/>
  <c r="H1748"/>
  <c r="G1749"/>
  <c r="H1749"/>
  <c r="G1750"/>
  <c r="H1750"/>
  <c r="G1751"/>
  <c r="H1751"/>
  <c r="G1752"/>
  <c r="H1752"/>
  <c r="G1753"/>
  <c r="H1753"/>
  <c r="G1754"/>
  <c r="H1754"/>
  <c r="G1755"/>
  <c r="H1755"/>
  <c r="G1756"/>
  <c r="H1756"/>
  <c r="G1757"/>
  <c r="H1757"/>
  <c r="G1758"/>
  <c r="H1758"/>
  <c r="G1759"/>
  <c r="H1759"/>
  <c r="G1760"/>
  <c r="H1760"/>
  <c r="G1761"/>
  <c r="H1761"/>
  <c r="G1762"/>
  <c r="H1762"/>
  <c r="G1763"/>
  <c r="H1763"/>
  <c r="G1764"/>
  <c r="H1764"/>
  <c r="G1765"/>
  <c r="H1765"/>
  <c r="G1766"/>
  <c r="H1766"/>
  <c r="G1767"/>
  <c r="H1767"/>
  <c r="G1768"/>
  <c r="H1768"/>
  <c r="G1769"/>
  <c r="H1769"/>
  <c r="G1770"/>
  <c r="H1770"/>
  <c r="G1771"/>
  <c r="H1771"/>
  <c r="G1772"/>
  <c r="H1772"/>
  <c r="G1773"/>
  <c r="H1773"/>
  <c r="G1774"/>
  <c r="H1774"/>
  <c r="G1775"/>
  <c r="H1775"/>
  <c r="G1776"/>
  <c r="H1776"/>
  <c r="G1777"/>
  <c r="H1777"/>
  <c r="G1778"/>
  <c r="H1778"/>
  <c r="G1779"/>
  <c r="H1779"/>
  <c r="G1780"/>
  <c r="H1780"/>
  <c r="G1781"/>
  <c r="H1781"/>
  <c r="G1782"/>
  <c r="H1782"/>
  <c r="G1783"/>
  <c r="H1783"/>
  <c r="G1784"/>
  <c r="H1784"/>
  <c r="G1785"/>
  <c r="H1785"/>
  <c r="G1786"/>
  <c r="H1786"/>
  <c r="G1787"/>
  <c r="H1787"/>
  <c r="G1788"/>
  <c r="H1788"/>
  <c r="G1789"/>
  <c r="H1789"/>
  <c r="G1790"/>
  <c r="H1790"/>
  <c r="G1791"/>
  <c r="H1791"/>
  <c r="G1792"/>
  <c r="H1792"/>
  <c r="G1793"/>
  <c r="H1793"/>
  <c r="G1794"/>
  <c r="H1794"/>
  <c r="G1795"/>
  <c r="H1795"/>
  <c r="G1796"/>
  <c r="H1796"/>
  <c r="G1797"/>
  <c r="H1797"/>
  <c r="G1798"/>
  <c r="H1798"/>
  <c r="G1799"/>
  <c r="H1799"/>
  <c r="G1800"/>
  <c r="H1800"/>
  <c r="G1801"/>
  <c r="H1801"/>
  <c r="G1802"/>
  <c r="H1802"/>
  <c r="G1803"/>
  <c r="H1803"/>
  <c r="G1804"/>
  <c r="H1804"/>
  <c r="G1805"/>
  <c r="H1805"/>
  <c r="G1806"/>
  <c r="H1806"/>
  <c r="G1807"/>
  <c r="H1807"/>
  <c r="G1808"/>
  <c r="H1808"/>
  <c r="G1809"/>
  <c r="H1809"/>
  <c r="G1810"/>
  <c r="H1810"/>
  <c r="G1811"/>
  <c r="H1811"/>
  <c r="G1812"/>
  <c r="H1812"/>
  <c r="G1813"/>
  <c r="H1813"/>
  <c r="G1814"/>
  <c r="H1814"/>
  <c r="G1815"/>
  <c r="H1815"/>
  <c r="G1816"/>
  <c r="H1816"/>
  <c r="G1817"/>
  <c r="H1817"/>
  <c r="G1818"/>
  <c r="H1818"/>
  <c r="G1819"/>
  <c r="H1819"/>
  <c r="G1820"/>
  <c r="H1820"/>
  <c r="G1821"/>
  <c r="H1821"/>
  <c r="G1822"/>
  <c r="H1822"/>
  <c r="G1823"/>
  <c r="H1823"/>
  <c r="G1824"/>
  <c r="H1824"/>
  <c r="G1825"/>
  <c r="H1825"/>
  <c r="G1826"/>
  <c r="H1826"/>
  <c r="G1827"/>
  <c r="H1827"/>
  <c r="G1828"/>
  <c r="H1828"/>
  <c r="G1829"/>
  <c r="H1829"/>
  <c r="G1830"/>
  <c r="H1830"/>
  <c r="G1831"/>
  <c r="H1831"/>
  <c r="G1832"/>
  <c r="H1832"/>
  <c r="G1833"/>
  <c r="H1833"/>
  <c r="G1834"/>
  <c r="H1834"/>
  <c r="G1835"/>
  <c r="H1835"/>
  <c r="G1836"/>
  <c r="H1836"/>
  <c r="G1837"/>
  <c r="H1837"/>
  <c r="G1838"/>
  <c r="H1838"/>
  <c r="G1839"/>
  <c r="H1839"/>
  <c r="G1840"/>
  <c r="H1840"/>
  <c r="G1841"/>
  <c r="H1841"/>
  <c r="G1842"/>
  <c r="H1842"/>
  <c r="G1843"/>
  <c r="H1843"/>
  <c r="G1844"/>
  <c r="H1844"/>
  <c r="G1845"/>
  <c r="H1845"/>
  <c r="G1846"/>
  <c r="H1846"/>
  <c r="G1847"/>
  <c r="H1847"/>
  <c r="G1848"/>
  <c r="H1848"/>
  <c r="G1849"/>
  <c r="H1849"/>
  <c r="G1850"/>
  <c r="H1850"/>
  <c r="G1851"/>
  <c r="H1851"/>
  <c r="G1852"/>
  <c r="H1852"/>
  <c r="G1853"/>
  <c r="H1853"/>
  <c r="G1854"/>
  <c r="H1854"/>
  <c r="G1855"/>
  <c r="H1855"/>
  <c r="G1856"/>
  <c r="H1856"/>
  <c r="G1857"/>
  <c r="H1857"/>
  <c r="G1858"/>
  <c r="H1858"/>
  <c r="G1859"/>
  <c r="H1859"/>
  <c r="G1860"/>
  <c r="H1860"/>
  <c r="G1861"/>
  <c r="H1861"/>
  <c r="G1862"/>
  <c r="H1862"/>
  <c r="G1863"/>
  <c r="H1863"/>
  <c r="G1864"/>
  <c r="H1864"/>
  <c r="G1865"/>
  <c r="H1865"/>
  <c r="G1866"/>
  <c r="H1866"/>
  <c r="G1867"/>
  <c r="H1867"/>
  <c r="G1868"/>
  <c r="H1868"/>
  <c r="G1869"/>
  <c r="H1869"/>
  <c r="G1870"/>
  <c r="H1870"/>
  <c r="G1871"/>
  <c r="H1871"/>
  <c r="G1872"/>
  <c r="H1872"/>
  <c r="G1873"/>
  <c r="H1873"/>
  <c r="G1874"/>
  <c r="H1874"/>
  <c r="G1875"/>
  <c r="H1875"/>
  <c r="G1876"/>
  <c r="H1876"/>
  <c r="G1877"/>
  <c r="H1877"/>
  <c r="G1878"/>
  <c r="H1878"/>
  <c r="G1879"/>
  <c r="H1879"/>
  <c r="G1880"/>
  <c r="H1880"/>
  <c r="G1881"/>
  <c r="H1881"/>
  <c r="G1882"/>
  <c r="H1882"/>
  <c r="G1883"/>
  <c r="H1883"/>
  <c r="G1884"/>
  <c r="H1884"/>
  <c r="G1885"/>
  <c r="H1885"/>
  <c r="G1886"/>
  <c r="H1886"/>
  <c r="G1887"/>
  <c r="H1887"/>
  <c r="G1888"/>
  <c r="H1888"/>
  <c r="G1889"/>
  <c r="H1889"/>
  <c r="G1890"/>
  <c r="H1890"/>
  <c r="G1891"/>
  <c r="H1891"/>
  <c r="G1892"/>
  <c r="H1892"/>
  <c r="G1893"/>
  <c r="H1893"/>
  <c r="G1894"/>
  <c r="H1894"/>
  <c r="G1895"/>
  <c r="H1895"/>
  <c r="G1896"/>
  <c r="H1896"/>
  <c r="G1897"/>
  <c r="H1897"/>
  <c r="G1898"/>
  <c r="H1898"/>
  <c r="G1899"/>
  <c r="H1899"/>
  <c r="G1900"/>
  <c r="H1900"/>
  <c r="G1901"/>
  <c r="H1901"/>
  <c r="G1902"/>
  <c r="H1902"/>
  <c r="G1903"/>
  <c r="H1903"/>
  <c r="G1904"/>
  <c r="H1904"/>
  <c r="G1905"/>
  <c r="H1905"/>
  <c r="G1906"/>
  <c r="H1906"/>
  <c r="G1907"/>
  <c r="H1907"/>
  <c r="G1908"/>
  <c r="H1908"/>
  <c r="G1909"/>
  <c r="H1909"/>
  <c r="G1910"/>
  <c r="H1910"/>
  <c r="G1911"/>
  <c r="H1911"/>
  <c r="G1912"/>
  <c r="H1912"/>
  <c r="G1913"/>
  <c r="H1913"/>
  <c r="G1914"/>
  <c r="H1914"/>
  <c r="G1915"/>
  <c r="H1915"/>
  <c r="G1916"/>
  <c r="H1916"/>
  <c r="G1917"/>
  <c r="H1917"/>
  <c r="G1918"/>
  <c r="H1918"/>
  <c r="G1919"/>
  <c r="H1919"/>
  <c r="G1920"/>
  <c r="H1920"/>
  <c r="G1921"/>
  <c r="H1921"/>
  <c r="G1922"/>
  <c r="H1922"/>
  <c r="G1923"/>
  <c r="H1923"/>
  <c r="G1924"/>
  <c r="H1924"/>
  <c r="G1925"/>
  <c r="H1925"/>
  <c r="G1926"/>
  <c r="H1926"/>
  <c r="G1927"/>
  <c r="H1927"/>
  <c r="G1928"/>
  <c r="H1928"/>
  <c r="G1929"/>
  <c r="H1929"/>
  <c r="G1930"/>
  <c r="H1930"/>
  <c r="G1931"/>
  <c r="H1931"/>
  <c r="G1932"/>
  <c r="H1932"/>
  <c r="G1933"/>
  <c r="H1933"/>
  <c r="G1934"/>
  <c r="H1934"/>
  <c r="G1935"/>
  <c r="H1935"/>
  <c r="G1936"/>
  <c r="H1936"/>
  <c r="G1937"/>
  <c r="H1937"/>
  <c r="G1938"/>
  <c r="H1938"/>
  <c r="G1939"/>
  <c r="H1939"/>
  <c r="G1940"/>
  <c r="H1940"/>
  <c r="G1941"/>
  <c r="H1941"/>
  <c r="G1942"/>
  <c r="H1942"/>
  <c r="G1943"/>
  <c r="H1943"/>
  <c r="G1944"/>
  <c r="H1944"/>
  <c r="G1945"/>
  <c r="H1945"/>
  <c r="G1946"/>
  <c r="H1946"/>
  <c r="G1947"/>
  <c r="H1947"/>
  <c r="G1948"/>
  <c r="H1948"/>
  <c r="G1949"/>
  <c r="H1949"/>
  <c r="G1950"/>
  <c r="H1950"/>
  <c r="G1951"/>
  <c r="H1951"/>
  <c r="G1952"/>
  <c r="H1952"/>
  <c r="G1953"/>
  <c r="H1953"/>
  <c r="G1954"/>
  <c r="H1954"/>
  <c r="G1955"/>
  <c r="H1955"/>
  <c r="G1956"/>
  <c r="H1956"/>
  <c r="G1957"/>
  <c r="H1957"/>
  <c r="G1958"/>
  <c r="H1958"/>
  <c r="G1959"/>
  <c r="H1959"/>
  <c r="G1960"/>
  <c r="H1960"/>
  <c r="G1961"/>
  <c r="H1961"/>
  <c r="G1962"/>
  <c r="H1962"/>
  <c r="G1963"/>
  <c r="H1963"/>
  <c r="G1964"/>
  <c r="H1964"/>
  <c r="G1965"/>
  <c r="H1965"/>
  <c r="G1966"/>
  <c r="H1966"/>
  <c r="G1967"/>
  <c r="H1967"/>
  <c r="G1968"/>
  <c r="H1968"/>
  <c r="G1969"/>
  <c r="H1969"/>
  <c r="G1970"/>
  <c r="H1970"/>
  <c r="G1971"/>
  <c r="H1971"/>
  <c r="G1972"/>
  <c r="H1972"/>
  <c r="G1973"/>
  <c r="H1973"/>
  <c r="G1974"/>
  <c r="H1974"/>
  <c r="G1975"/>
  <c r="H1975"/>
  <c r="G1976"/>
  <c r="H1976"/>
  <c r="G1977"/>
  <c r="H1977"/>
  <c r="G1978"/>
  <c r="H1978"/>
  <c r="G1979"/>
  <c r="H1979"/>
  <c r="G1980"/>
  <c r="H1980"/>
  <c r="G1981"/>
  <c r="H1981"/>
  <c r="G1982"/>
  <c r="H1982"/>
  <c r="G1983"/>
  <c r="H1983"/>
  <c r="G1984"/>
  <c r="H1984"/>
  <c r="G1985"/>
  <c r="H1985"/>
  <c r="G1986"/>
  <c r="H1986"/>
  <c r="G1987"/>
  <c r="H1987"/>
  <c r="G1988"/>
  <c r="H1988"/>
  <c r="G1989"/>
  <c r="H1989"/>
  <c r="G1990"/>
  <c r="H1990"/>
  <c r="G1991"/>
  <c r="H1991"/>
  <c r="G1992"/>
  <c r="H1992"/>
  <c r="G1993"/>
  <c r="H1993"/>
  <c r="G1994"/>
  <c r="H1994"/>
  <c r="G1995"/>
  <c r="H1995"/>
  <c r="G1996"/>
  <c r="H1996"/>
  <c r="G1997"/>
  <c r="H1997"/>
  <c r="G1998"/>
  <c r="H1998"/>
  <c r="G1999"/>
  <c r="H1999"/>
  <c r="G2000"/>
  <c r="H2000"/>
  <c r="G2001"/>
  <c r="H2001"/>
  <c r="G2002"/>
  <c r="H2002"/>
  <c r="G2003"/>
  <c r="H2003"/>
  <c r="G2004"/>
  <c r="H2004"/>
  <c r="G2005"/>
  <c r="H2005"/>
  <c r="G2006"/>
  <c r="H2006"/>
  <c r="G2007"/>
  <c r="H2007"/>
  <c r="G2008"/>
  <c r="H2008"/>
  <c r="G2009"/>
  <c r="H2009"/>
  <c r="G2010"/>
  <c r="H2010"/>
  <c r="G2011"/>
  <c r="H2011"/>
  <c r="G2012"/>
  <c r="H2012"/>
  <c r="G2013"/>
  <c r="H2013"/>
  <c r="G2014"/>
  <c r="H2014"/>
  <c r="G2015"/>
  <c r="H2015"/>
  <c r="G2016"/>
  <c r="H2016"/>
  <c r="G2017"/>
  <c r="H2017"/>
  <c r="G2018"/>
  <c r="H2018"/>
  <c r="G2019"/>
  <c r="H2019"/>
  <c r="G2020"/>
  <c r="H2020"/>
  <c r="G2021"/>
  <c r="H2021"/>
  <c r="G2022"/>
  <c r="H2022"/>
  <c r="G2023"/>
  <c r="H2023"/>
  <c r="G2024"/>
  <c r="H2024"/>
  <c r="G2025"/>
  <c r="H2025"/>
  <c r="G2026"/>
  <c r="H2026"/>
  <c r="G2027"/>
  <c r="H2027"/>
  <c r="G2028"/>
  <c r="H2028"/>
  <c r="G2029"/>
  <c r="H2029"/>
  <c r="G2030"/>
  <c r="H2030"/>
  <c r="G2031"/>
  <c r="H2031"/>
  <c r="G2032"/>
  <c r="H2032"/>
  <c r="G2033"/>
  <c r="H2033"/>
  <c r="G2034"/>
  <c r="H2034"/>
  <c r="G2035"/>
  <c r="H2035"/>
  <c r="G2036"/>
  <c r="H2036"/>
  <c r="G2037"/>
  <c r="H2037"/>
  <c r="G2038"/>
  <c r="H2038"/>
  <c r="G2039"/>
  <c r="H2039"/>
  <c r="G2040"/>
  <c r="H2040"/>
  <c r="G2041"/>
  <c r="H2041"/>
  <c r="G2042"/>
  <c r="H2042"/>
  <c r="G2043"/>
  <c r="H2043"/>
  <c r="G2044"/>
  <c r="H2044"/>
  <c r="G2045"/>
  <c r="H2045"/>
  <c r="G2046"/>
  <c r="H2046"/>
  <c r="G2047"/>
  <c r="H2047"/>
  <c r="G2048"/>
  <c r="H2048"/>
  <c r="G2049"/>
  <c r="H2049"/>
  <c r="G2050"/>
  <c r="H2050"/>
  <c r="G2051"/>
  <c r="H2051"/>
  <c r="G2052"/>
  <c r="H2052"/>
  <c r="G2053"/>
  <c r="H2053"/>
  <c r="G2054"/>
  <c r="H2054"/>
  <c r="G2055"/>
  <c r="H2055"/>
  <c r="G2056"/>
  <c r="H2056"/>
  <c r="G2057"/>
  <c r="H2057"/>
  <c r="G2058"/>
  <c r="H2058"/>
  <c r="G2059"/>
  <c r="H2059"/>
  <c r="G2060"/>
  <c r="H2060"/>
  <c r="G2061"/>
  <c r="H2061"/>
  <c r="G2062"/>
  <c r="H2062"/>
  <c r="G2063"/>
  <c r="H2063"/>
  <c r="G2064"/>
  <c r="H2064"/>
  <c r="G2065"/>
  <c r="H2065"/>
  <c r="G2066"/>
  <c r="H2066"/>
  <c r="G2067"/>
  <c r="H2067"/>
  <c r="G2068"/>
  <c r="H2068"/>
  <c r="G2069"/>
  <c r="H2069"/>
  <c r="G2070"/>
  <c r="H2070"/>
  <c r="G2071"/>
  <c r="H2071"/>
  <c r="G2072"/>
  <c r="H2072"/>
  <c r="G2073"/>
  <c r="H2073"/>
  <c r="G2074"/>
  <c r="H2074"/>
  <c r="G2075"/>
  <c r="H2075"/>
  <c r="G2076"/>
  <c r="H2076"/>
  <c r="G2077"/>
  <c r="H2077"/>
  <c r="G2078"/>
  <c r="H2078"/>
  <c r="G2079"/>
  <c r="H2079"/>
  <c r="G2080"/>
  <c r="H2080"/>
  <c r="G2081"/>
  <c r="H2081"/>
  <c r="G2082"/>
  <c r="H2082"/>
  <c r="G2083"/>
  <c r="H2083"/>
  <c r="G2084"/>
  <c r="H2084"/>
  <c r="G2085"/>
  <c r="H2085"/>
  <c r="G2086"/>
  <c r="H2086"/>
  <c r="G2087"/>
  <c r="H2087"/>
  <c r="G2088"/>
  <c r="H2088"/>
  <c r="G2089"/>
  <c r="H2089"/>
  <c r="G2090"/>
  <c r="H2090"/>
  <c r="G2091"/>
  <c r="H2091"/>
  <c r="G2092"/>
  <c r="H2092"/>
  <c r="G2093"/>
  <c r="H2093"/>
  <c r="G2094"/>
  <c r="H2094"/>
  <c r="G2095"/>
  <c r="H2095"/>
  <c r="G2096"/>
  <c r="H2096"/>
  <c r="G2097"/>
  <c r="H2097"/>
  <c r="G2098"/>
  <c r="H2098"/>
  <c r="G2099"/>
  <c r="H2099"/>
  <c r="G2100"/>
  <c r="H2100"/>
  <c r="G2101"/>
  <c r="H2101"/>
  <c r="H2"/>
  <c r="G2"/>
  <c r="E2"/>
  <c r="A3"/>
  <c r="B3"/>
  <c r="C3"/>
  <c r="D3"/>
  <c r="F3"/>
  <c r="I3"/>
  <c r="J3"/>
  <c r="K3"/>
  <c r="L3"/>
  <c r="M3"/>
  <c r="N3"/>
  <c r="O3"/>
  <c r="P3"/>
  <c r="Q3"/>
  <c r="R3"/>
  <c r="S3"/>
  <c r="T3"/>
  <c r="U3"/>
  <c r="V3"/>
  <c r="W3"/>
  <c r="X3"/>
  <c r="Y3"/>
  <c r="Z3"/>
  <c r="AA3"/>
  <c r="AB3"/>
  <c r="AC3"/>
  <c r="AD3"/>
  <c r="A4"/>
  <c r="B4"/>
  <c r="C4"/>
  <c r="D4"/>
  <c r="F4"/>
  <c r="I4"/>
  <c r="J4"/>
  <c r="K4"/>
  <c r="L4"/>
  <c r="M4"/>
  <c r="N4"/>
  <c r="O4"/>
  <c r="P4"/>
  <c r="Q4"/>
  <c r="R4"/>
  <c r="S4"/>
  <c r="T4"/>
  <c r="U4"/>
  <c r="V4"/>
  <c r="W4"/>
  <c r="X4"/>
  <c r="Y4"/>
  <c r="Z4"/>
  <c r="AA4"/>
  <c r="AB4"/>
  <c r="AC4"/>
  <c r="AD4"/>
  <c r="A5"/>
  <c r="B5"/>
  <c r="C5"/>
  <c r="D5"/>
  <c r="F5"/>
  <c r="I5"/>
  <c r="J5"/>
  <c r="K5"/>
  <c r="L5"/>
  <c r="M5"/>
  <c r="N5"/>
  <c r="O5"/>
  <c r="P5"/>
  <c r="Q5"/>
  <c r="R5"/>
  <c r="S5"/>
  <c r="T5"/>
  <c r="U5"/>
  <c r="V5"/>
  <c r="W5"/>
  <c r="X5"/>
  <c r="Y5"/>
  <c r="Z5"/>
  <c r="AA5"/>
  <c r="AB5"/>
  <c r="AC5"/>
  <c r="AD5"/>
  <c r="A6"/>
  <c r="B6"/>
  <c r="C6"/>
  <c r="D6"/>
  <c r="F6"/>
  <c r="I6"/>
  <c r="J6"/>
  <c r="K6"/>
  <c r="L6"/>
  <c r="M6"/>
  <c r="N6"/>
  <c r="O6"/>
  <c r="P6"/>
  <c r="Q6"/>
  <c r="R6"/>
  <c r="S6"/>
  <c r="T6"/>
  <c r="U6"/>
  <c r="V6"/>
  <c r="W6"/>
  <c r="X6"/>
  <c r="Y6"/>
  <c r="Z6"/>
  <c r="AA6"/>
  <c r="AB6"/>
  <c r="AC6"/>
  <c r="AD6"/>
  <c r="A7"/>
  <c r="B7"/>
  <c r="C7"/>
  <c r="D7"/>
  <c r="F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8"/>
  <c r="B8"/>
  <c r="C8"/>
  <c r="D8"/>
  <c r="F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B8"/>
  <c r="AC8"/>
  <c r="AD8"/>
  <c r="A9"/>
  <c r="B9"/>
  <c r="C9"/>
  <c r="D9"/>
  <c r="F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10"/>
  <c r="B10"/>
  <c r="C10"/>
  <c r="D10"/>
  <c r="F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11"/>
  <c r="B11"/>
  <c r="C11"/>
  <c r="D11"/>
  <c r="F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12"/>
  <c r="B12"/>
  <c r="C12"/>
  <c r="D12"/>
  <c r="F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13"/>
  <c r="B13"/>
  <c r="C13"/>
  <c r="D13"/>
  <c r="F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14"/>
  <c r="B14"/>
  <c r="C14"/>
  <c r="D14"/>
  <c r="F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15"/>
  <c r="B15"/>
  <c r="C15"/>
  <c r="D15"/>
  <c r="F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16"/>
  <c r="B16"/>
  <c r="C16"/>
  <c r="D16"/>
  <c r="F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17"/>
  <c r="B17"/>
  <c r="C17"/>
  <c r="D17"/>
  <c r="F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18"/>
  <c r="B18"/>
  <c r="C18"/>
  <c r="D18"/>
  <c r="F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19"/>
  <c r="B19"/>
  <c r="C19"/>
  <c r="D19"/>
  <c r="F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20"/>
  <c r="B20"/>
  <c r="C20"/>
  <c r="D20"/>
  <c r="F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21"/>
  <c r="B21"/>
  <c r="C21"/>
  <c r="D21"/>
  <c r="F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22"/>
  <c r="B22"/>
  <c r="C22"/>
  <c r="D22"/>
  <c r="F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23"/>
  <c r="B23"/>
  <c r="C23"/>
  <c r="D23"/>
  <c r="F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24"/>
  <c r="B24"/>
  <c r="C24"/>
  <c r="D24"/>
  <c r="F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25"/>
  <c r="B25"/>
  <c r="C25"/>
  <c r="D25"/>
  <c r="F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26"/>
  <c r="B26"/>
  <c r="C26"/>
  <c r="D26"/>
  <c r="F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27"/>
  <c r="B27"/>
  <c r="C27"/>
  <c r="D27"/>
  <c r="F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28"/>
  <c r="B28"/>
  <c r="C28"/>
  <c r="D28"/>
  <c r="F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29"/>
  <c r="B29"/>
  <c r="C29"/>
  <c r="D29"/>
  <c r="F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30"/>
  <c r="B30"/>
  <c r="C30"/>
  <c r="D30"/>
  <c r="F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31"/>
  <c r="B31"/>
  <c r="C31"/>
  <c r="D31"/>
  <c r="F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32"/>
  <c r="B32"/>
  <c r="C32"/>
  <c r="D32"/>
  <c r="F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33"/>
  <c r="B33"/>
  <c r="C33"/>
  <c r="D33"/>
  <c r="F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34"/>
  <c r="B34"/>
  <c r="C34"/>
  <c r="D34"/>
  <c r="F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35"/>
  <c r="B35"/>
  <c r="C35"/>
  <c r="D35"/>
  <c r="F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36"/>
  <c r="B36"/>
  <c r="C36"/>
  <c r="D36"/>
  <c r="F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37"/>
  <c r="B37"/>
  <c r="C37"/>
  <c r="D37"/>
  <c r="F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38"/>
  <c r="B38"/>
  <c r="C38"/>
  <c r="D38"/>
  <c r="F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39"/>
  <c r="B39"/>
  <c r="C39"/>
  <c r="D39"/>
  <c r="F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40"/>
  <c r="B40"/>
  <c r="C40"/>
  <c r="D40"/>
  <c r="F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41"/>
  <c r="B41"/>
  <c r="C41"/>
  <c r="D41"/>
  <c r="F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42"/>
  <c r="B42"/>
  <c r="C42"/>
  <c r="D42"/>
  <c r="F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43"/>
  <c r="B43"/>
  <c r="C43"/>
  <c r="D43"/>
  <c r="F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44"/>
  <c r="B44"/>
  <c r="C44"/>
  <c r="D44"/>
  <c r="F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45"/>
  <c r="B45"/>
  <c r="C45"/>
  <c r="D45"/>
  <c r="F45"/>
  <c r="I45"/>
  <c r="J45"/>
  <c r="K45"/>
  <c r="L45"/>
  <c r="M45"/>
  <c r="N45"/>
  <c r="O45"/>
  <c r="P45"/>
  <c r="Q45"/>
  <c r="R45"/>
  <c r="S45"/>
  <c r="T45"/>
  <c r="U45"/>
  <c r="V45"/>
  <c r="W45"/>
  <c r="X45"/>
  <c r="Y45"/>
  <c r="Z45"/>
  <c r="AA45"/>
  <c r="AB45"/>
  <c r="AC45"/>
  <c r="AD45"/>
  <c r="A46"/>
  <c r="B46"/>
  <c r="C46"/>
  <c r="D46"/>
  <c r="F46"/>
  <c r="I46"/>
  <c r="J46"/>
  <c r="K46"/>
  <c r="L46"/>
  <c r="M46"/>
  <c r="N46"/>
  <c r="O46"/>
  <c r="P46"/>
  <c r="Q46"/>
  <c r="R46"/>
  <c r="S46"/>
  <c r="T46"/>
  <c r="U46"/>
  <c r="V46"/>
  <c r="W46"/>
  <c r="X46"/>
  <c r="Y46"/>
  <c r="Z46"/>
  <c r="AA46"/>
  <c r="AB46"/>
  <c r="AC46"/>
  <c r="AD46"/>
  <c r="A47"/>
  <c r="B47"/>
  <c r="C47"/>
  <c r="D47"/>
  <c r="F47"/>
  <c r="I47"/>
  <c r="J47"/>
  <c r="K47"/>
  <c r="L47"/>
  <c r="M47"/>
  <c r="N47"/>
  <c r="O47"/>
  <c r="P47"/>
  <c r="Q47"/>
  <c r="R47"/>
  <c r="S47"/>
  <c r="T47"/>
  <c r="U47"/>
  <c r="V47"/>
  <c r="W47"/>
  <c r="X47"/>
  <c r="Y47"/>
  <c r="Z47"/>
  <c r="AA47"/>
  <c r="AB47"/>
  <c r="AC47"/>
  <c r="AD47"/>
  <c r="A48"/>
  <c r="B48"/>
  <c r="C48"/>
  <c r="D48"/>
  <c r="F48"/>
  <c r="I48"/>
  <c r="J48"/>
  <c r="K48"/>
  <c r="L48"/>
  <c r="M48"/>
  <c r="N48"/>
  <c r="O48"/>
  <c r="P48"/>
  <c r="Q48"/>
  <c r="R48"/>
  <c r="S48"/>
  <c r="T48"/>
  <c r="U48"/>
  <c r="V48"/>
  <c r="W48"/>
  <c r="X48"/>
  <c r="Y48"/>
  <c r="Z48"/>
  <c r="AA48"/>
  <c r="AB48"/>
  <c r="AC48"/>
  <c r="AD48"/>
  <c r="A49"/>
  <c r="B49"/>
  <c r="C49"/>
  <c r="D49"/>
  <c r="F49"/>
  <c r="I49"/>
  <c r="J49"/>
  <c r="K49"/>
  <c r="L49"/>
  <c r="M49"/>
  <c r="N49"/>
  <c r="O49"/>
  <c r="P49"/>
  <c r="Q49"/>
  <c r="R49"/>
  <c r="S49"/>
  <c r="T49"/>
  <c r="U49"/>
  <c r="V49"/>
  <c r="W49"/>
  <c r="X49"/>
  <c r="Y49"/>
  <c r="Z49"/>
  <c r="AA49"/>
  <c r="AB49"/>
  <c r="AC49"/>
  <c r="AD49"/>
  <c r="A50"/>
  <c r="B50"/>
  <c r="C50"/>
  <c r="D50"/>
  <c r="F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B50"/>
  <c r="AC50"/>
  <c r="AD50"/>
  <c r="A51"/>
  <c r="B51"/>
  <c r="C51"/>
  <c r="D51"/>
  <c r="F51"/>
  <c r="I51"/>
  <c r="J51"/>
  <c r="K51"/>
  <c r="L51"/>
  <c r="M51"/>
  <c r="N51"/>
  <c r="O51"/>
  <c r="P51"/>
  <c r="Q51"/>
  <c r="R51"/>
  <c r="S51"/>
  <c r="T51"/>
  <c r="U51"/>
  <c r="V51"/>
  <c r="W51"/>
  <c r="X51"/>
  <c r="Y51"/>
  <c r="Z51"/>
  <c r="AA51"/>
  <c r="AB51"/>
  <c r="AC51"/>
  <c r="AD51"/>
  <c r="A52"/>
  <c r="B52"/>
  <c r="C52"/>
  <c r="D52"/>
  <c r="F52"/>
  <c r="I52"/>
  <c r="J52"/>
  <c r="K52"/>
  <c r="L52"/>
  <c r="M52"/>
  <c r="N52"/>
  <c r="O52"/>
  <c r="P52"/>
  <c r="Q52"/>
  <c r="R52"/>
  <c r="S52"/>
  <c r="T52"/>
  <c r="U52"/>
  <c r="V52"/>
  <c r="W52"/>
  <c r="X52"/>
  <c r="Y52"/>
  <c r="Z52"/>
  <c r="AA52"/>
  <c r="AB52"/>
  <c r="AC52"/>
  <c r="AD52"/>
  <c r="A53"/>
  <c r="B53"/>
  <c r="C53"/>
  <c r="D53"/>
  <c r="F53"/>
  <c r="I53"/>
  <c r="J53"/>
  <c r="K53"/>
  <c r="L53"/>
  <c r="M53"/>
  <c r="N53"/>
  <c r="O53"/>
  <c r="P53"/>
  <c r="Q53"/>
  <c r="R53"/>
  <c r="S53"/>
  <c r="T53"/>
  <c r="U53"/>
  <c r="V53"/>
  <c r="W53"/>
  <c r="X53"/>
  <c r="Y53"/>
  <c r="Z53"/>
  <c r="AA53"/>
  <c r="AB53"/>
  <c r="AC53"/>
  <c r="AD53"/>
  <c r="A54"/>
  <c r="B54"/>
  <c r="C54"/>
  <c r="D54"/>
  <c r="F54"/>
  <c r="I54"/>
  <c r="J54"/>
  <c r="K54"/>
  <c r="L54"/>
  <c r="M54"/>
  <c r="N54"/>
  <c r="O54"/>
  <c r="P54"/>
  <c r="Q54"/>
  <c r="R54"/>
  <c r="S54"/>
  <c r="T54"/>
  <c r="U54"/>
  <c r="V54"/>
  <c r="W54"/>
  <c r="X54"/>
  <c r="Y54"/>
  <c r="Z54"/>
  <c r="AA54"/>
  <c r="AB54"/>
  <c r="AC54"/>
  <c r="AD54"/>
  <c r="A55"/>
  <c r="B55"/>
  <c r="C55"/>
  <c r="D55"/>
  <c r="F55"/>
  <c r="I55"/>
  <c r="J55"/>
  <c r="K55"/>
  <c r="L55"/>
  <c r="M55"/>
  <c r="N55"/>
  <c r="O55"/>
  <c r="P55"/>
  <c r="Q55"/>
  <c r="R55"/>
  <c r="S55"/>
  <c r="T55"/>
  <c r="U55"/>
  <c r="V55"/>
  <c r="W55"/>
  <c r="X55"/>
  <c r="Y55"/>
  <c r="Z55"/>
  <c r="AA55"/>
  <c r="AB55"/>
  <c r="AC55"/>
  <c r="AD55"/>
  <c r="A56"/>
  <c r="B56"/>
  <c r="C56"/>
  <c r="D56"/>
  <c r="F56"/>
  <c r="I56"/>
  <c r="J56"/>
  <c r="K56"/>
  <c r="L56"/>
  <c r="M56"/>
  <c r="N56"/>
  <c r="O56"/>
  <c r="P56"/>
  <c r="Q56"/>
  <c r="R56"/>
  <c r="S56"/>
  <c r="T56"/>
  <c r="U56"/>
  <c r="V56"/>
  <c r="W56"/>
  <c r="X56"/>
  <c r="Y56"/>
  <c r="Z56"/>
  <c r="AA56"/>
  <c r="AB56"/>
  <c r="AC56"/>
  <c r="AD56"/>
  <c r="A57"/>
  <c r="B57"/>
  <c r="C57"/>
  <c r="D57"/>
  <c r="F57"/>
  <c r="I57"/>
  <c r="J57"/>
  <c r="K57"/>
  <c r="L57"/>
  <c r="M57"/>
  <c r="N57"/>
  <c r="O57"/>
  <c r="P57"/>
  <c r="Q57"/>
  <c r="R57"/>
  <c r="S57"/>
  <c r="T57"/>
  <c r="U57"/>
  <c r="V57"/>
  <c r="W57"/>
  <c r="X57"/>
  <c r="Y57"/>
  <c r="Z57"/>
  <c r="AA57"/>
  <c r="AB57"/>
  <c r="AC57"/>
  <c r="AD57"/>
  <c r="A58"/>
  <c r="B58"/>
  <c r="C58"/>
  <c r="D58"/>
  <c r="F58"/>
  <c r="I58"/>
  <c r="J58"/>
  <c r="K58"/>
  <c r="L58"/>
  <c r="M58"/>
  <c r="N58"/>
  <c r="O58"/>
  <c r="P58"/>
  <c r="Q58"/>
  <c r="R58"/>
  <c r="S58"/>
  <c r="T58"/>
  <c r="U58"/>
  <c r="V58"/>
  <c r="W58"/>
  <c r="X58"/>
  <c r="Y58"/>
  <c r="Z58"/>
  <c r="AA58"/>
  <c r="AB58"/>
  <c r="AC58"/>
  <c r="AD58"/>
  <c r="A59"/>
  <c r="B59"/>
  <c r="C59"/>
  <c r="D59"/>
  <c r="F59"/>
  <c r="I59"/>
  <c r="J59"/>
  <c r="K59"/>
  <c r="L59"/>
  <c r="M59"/>
  <c r="N59"/>
  <c r="O59"/>
  <c r="P59"/>
  <c r="Q59"/>
  <c r="R59"/>
  <c r="S59"/>
  <c r="T59"/>
  <c r="U59"/>
  <c r="V59"/>
  <c r="W59"/>
  <c r="X59"/>
  <c r="Y59"/>
  <c r="Z59"/>
  <c r="AA59"/>
  <c r="AB59"/>
  <c r="AC59"/>
  <c r="AD59"/>
  <c r="A60"/>
  <c r="B60"/>
  <c r="C60"/>
  <c r="D60"/>
  <c r="F60"/>
  <c r="I60"/>
  <c r="J60"/>
  <c r="K60"/>
  <c r="L60"/>
  <c r="M60"/>
  <c r="N60"/>
  <c r="O60"/>
  <c r="P60"/>
  <c r="Q60"/>
  <c r="R60"/>
  <c r="S60"/>
  <c r="T60"/>
  <c r="U60"/>
  <c r="V60"/>
  <c r="W60"/>
  <c r="X60"/>
  <c r="Y60"/>
  <c r="Z60"/>
  <c r="AA60"/>
  <c r="AB60"/>
  <c r="AC60"/>
  <c r="AD60"/>
  <c r="A61"/>
  <c r="B61"/>
  <c r="C61"/>
  <c r="D61"/>
  <c r="F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AB61"/>
  <c r="AC61"/>
  <c r="AD61"/>
  <c r="A62"/>
  <c r="B62"/>
  <c r="C62"/>
  <c r="D62"/>
  <c r="F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B62"/>
  <c r="AC62"/>
  <c r="AD62"/>
  <c r="A63"/>
  <c r="B63"/>
  <c r="C63"/>
  <c r="D63"/>
  <c r="F63"/>
  <c r="I63"/>
  <c r="J63"/>
  <c r="K63"/>
  <c r="L63"/>
  <c r="M63"/>
  <c r="N63"/>
  <c r="O63"/>
  <c r="P63"/>
  <c r="Q63"/>
  <c r="R63"/>
  <c r="S63"/>
  <c r="T63"/>
  <c r="U63"/>
  <c r="V63"/>
  <c r="W63"/>
  <c r="X63"/>
  <c r="Y63"/>
  <c r="Z63"/>
  <c r="AA63"/>
  <c r="AB63"/>
  <c r="AC63"/>
  <c r="AD63"/>
  <c r="A64"/>
  <c r="B64"/>
  <c r="C64"/>
  <c r="D64"/>
  <c r="F64"/>
  <c r="I64"/>
  <c r="J64"/>
  <c r="K64"/>
  <c r="L64"/>
  <c r="M64"/>
  <c r="N64"/>
  <c r="O64"/>
  <c r="P64"/>
  <c r="Q64"/>
  <c r="R64"/>
  <c r="S64"/>
  <c r="T64"/>
  <c r="U64"/>
  <c r="V64"/>
  <c r="W64"/>
  <c r="X64"/>
  <c r="Y64"/>
  <c r="Z64"/>
  <c r="AA64"/>
  <c r="AB64"/>
  <c r="AC64"/>
  <c r="AD64"/>
  <c r="A65"/>
  <c r="B65"/>
  <c r="C65"/>
  <c r="D65"/>
  <c r="F65"/>
  <c r="I65"/>
  <c r="J65"/>
  <c r="K65"/>
  <c r="L65"/>
  <c r="M65"/>
  <c r="N65"/>
  <c r="O65"/>
  <c r="P65"/>
  <c r="Q65"/>
  <c r="R65"/>
  <c r="S65"/>
  <c r="T65"/>
  <c r="U65"/>
  <c r="V65"/>
  <c r="W65"/>
  <c r="X65"/>
  <c r="Y65"/>
  <c r="Z65"/>
  <c r="AA65"/>
  <c r="AB65"/>
  <c r="AC65"/>
  <c r="AD65"/>
  <c r="A66"/>
  <c r="B66"/>
  <c r="C66"/>
  <c r="D66"/>
  <c r="F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67"/>
  <c r="B67"/>
  <c r="C67"/>
  <c r="D67"/>
  <c r="F67"/>
  <c r="I67"/>
  <c r="J67"/>
  <c r="K67"/>
  <c r="L67"/>
  <c r="M67"/>
  <c r="N67"/>
  <c r="O67"/>
  <c r="P67"/>
  <c r="Q67"/>
  <c r="R67"/>
  <c r="S67"/>
  <c r="T67"/>
  <c r="U67"/>
  <c r="V67"/>
  <c r="W67"/>
  <c r="X67"/>
  <c r="Y67"/>
  <c r="Z67"/>
  <c r="AA67"/>
  <c r="AB67"/>
  <c r="AC67"/>
  <c r="AD67"/>
  <c r="A68"/>
  <c r="B68"/>
  <c r="C68"/>
  <c r="D68"/>
  <c r="F68"/>
  <c r="I68"/>
  <c r="J68"/>
  <c r="K68"/>
  <c r="L68"/>
  <c r="M68"/>
  <c r="N68"/>
  <c r="O68"/>
  <c r="P68"/>
  <c r="Q68"/>
  <c r="R68"/>
  <c r="S68"/>
  <c r="T68"/>
  <c r="U68"/>
  <c r="V68"/>
  <c r="W68"/>
  <c r="X68"/>
  <c r="Y68"/>
  <c r="Z68"/>
  <c r="AA68"/>
  <c r="AB68"/>
  <c r="AC68"/>
  <c r="AD68"/>
  <c r="A69"/>
  <c r="B69"/>
  <c r="C69"/>
  <c r="D69"/>
  <c r="F69"/>
  <c r="I69"/>
  <c r="J69"/>
  <c r="K69"/>
  <c r="L69"/>
  <c r="M69"/>
  <c r="N69"/>
  <c r="O69"/>
  <c r="P69"/>
  <c r="Q69"/>
  <c r="R69"/>
  <c r="S69"/>
  <c r="T69"/>
  <c r="U69"/>
  <c r="V69"/>
  <c r="W69"/>
  <c r="X69"/>
  <c r="Y69"/>
  <c r="Z69"/>
  <c r="AA69"/>
  <c r="AB69"/>
  <c r="AC69"/>
  <c r="AD69"/>
  <c r="A70"/>
  <c r="B70"/>
  <c r="C70"/>
  <c r="D70"/>
  <c r="F70"/>
  <c r="I70"/>
  <c r="J70"/>
  <c r="K70"/>
  <c r="L70"/>
  <c r="M70"/>
  <c r="N70"/>
  <c r="O70"/>
  <c r="P70"/>
  <c r="Q70"/>
  <c r="R70"/>
  <c r="S70"/>
  <c r="T70"/>
  <c r="U70"/>
  <c r="V70"/>
  <c r="W70"/>
  <c r="X70"/>
  <c r="Y70"/>
  <c r="Z70"/>
  <c r="AA70"/>
  <c r="AB70"/>
  <c r="AC70"/>
  <c r="AD70"/>
  <c r="A71"/>
  <c r="B71"/>
  <c r="C71"/>
  <c r="D71"/>
  <c r="F71"/>
  <c r="I71"/>
  <c r="J71"/>
  <c r="K71"/>
  <c r="L71"/>
  <c r="M71"/>
  <c r="N71"/>
  <c r="O71"/>
  <c r="P71"/>
  <c r="Q71"/>
  <c r="R71"/>
  <c r="S71"/>
  <c r="T71"/>
  <c r="U71"/>
  <c r="V71"/>
  <c r="W71"/>
  <c r="X71"/>
  <c r="Y71"/>
  <c r="Z71"/>
  <c r="AA71"/>
  <c r="AB71"/>
  <c r="AC71"/>
  <c r="AD71"/>
  <c r="A72"/>
  <c r="B72"/>
  <c r="C72"/>
  <c r="D72"/>
  <c r="F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73"/>
  <c r="B73"/>
  <c r="C73"/>
  <c r="D73"/>
  <c r="F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74"/>
  <c r="B74"/>
  <c r="C74"/>
  <c r="D74"/>
  <c r="F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75"/>
  <c r="B75"/>
  <c r="C75"/>
  <c r="D75"/>
  <c r="F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76"/>
  <c r="B76"/>
  <c r="C76"/>
  <c r="D76"/>
  <c r="F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77"/>
  <c r="B77"/>
  <c r="C77"/>
  <c r="D77"/>
  <c r="F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78"/>
  <c r="B78"/>
  <c r="C78"/>
  <c r="D78"/>
  <c r="F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79"/>
  <c r="B79"/>
  <c r="C79"/>
  <c r="D79"/>
  <c r="F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80"/>
  <c r="B80"/>
  <c r="C80"/>
  <c r="D80"/>
  <c r="F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81"/>
  <c r="B81"/>
  <c r="C81"/>
  <c r="D81"/>
  <c r="F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82"/>
  <c r="B82"/>
  <c r="C82"/>
  <c r="D82"/>
  <c r="F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83"/>
  <c r="B83"/>
  <c r="C83"/>
  <c r="D83"/>
  <c r="F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84"/>
  <c r="B84"/>
  <c r="C84"/>
  <c r="D84"/>
  <c r="F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85"/>
  <c r="B85"/>
  <c r="C85"/>
  <c r="D85"/>
  <c r="F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86"/>
  <c r="B86"/>
  <c r="C86"/>
  <c r="D86"/>
  <c r="F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87"/>
  <c r="B87"/>
  <c r="C87"/>
  <c r="D87"/>
  <c r="F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88"/>
  <c r="B88"/>
  <c r="C88"/>
  <c r="D88"/>
  <c r="F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89"/>
  <c r="B89"/>
  <c r="C89"/>
  <c r="D89"/>
  <c r="F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90"/>
  <c r="B90"/>
  <c r="C90"/>
  <c r="D90"/>
  <c r="F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91"/>
  <c r="B91"/>
  <c r="C91"/>
  <c r="D91"/>
  <c r="F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92"/>
  <c r="B92"/>
  <c r="C92"/>
  <c r="D92"/>
  <c r="F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93"/>
  <c r="B93"/>
  <c r="C93"/>
  <c r="D93"/>
  <c r="F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94"/>
  <c r="B94"/>
  <c r="C94"/>
  <c r="D94"/>
  <c r="F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B95"/>
  <c r="C95"/>
  <c r="D95"/>
  <c r="F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B96"/>
  <c r="C96"/>
  <c r="D96"/>
  <c r="F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B97"/>
  <c r="C97"/>
  <c r="D97"/>
  <c r="F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B98"/>
  <c r="C98"/>
  <c r="D98"/>
  <c r="F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B99"/>
  <c r="C99"/>
  <c r="D99"/>
  <c r="F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B100"/>
  <c r="C100"/>
  <c r="D100"/>
  <c r="F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B101"/>
  <c r="C101"/>
  <c r="D101"/>
  <c r="F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B102"/>
  <c r="C102"/>
  <c r="D102"/>
  <c r="F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B103"/>
  <c r="C103"/>
  <c r="D103"/>
  <c r="F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B104"/>
  <c r="C104"/>
  <c r="D104"/>
  <c r="F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B105"/>
  <c r="C105"/>
  <c r="D105"/>
  <c r="F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B106"/>
  <c r="C106"/>
  <c r="D106"/>
  <c r="F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B107"/>
  <c r="C107"/>
  <c r="D107"/>
  <c r="F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B108"/>
  <c r="C108"/>
  <c r="D108"/>
  <c r="F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B109"/>
  <c r="C109"/>
  <c r="D109"/>
  <c r="F109"/>
  <c r="I109"/>
  <c r="J109"/>
  <c r="K109"/>
  <c r="L109"/>
  <c r="M109"/>
  <c r="N109"/>
  <c r="O109"/>
  <c r="P109"/>
  <c r="Q109"/>
  <c r="R109"/>
  <c r="S109"/>
  <c r="T109"/>
  <c r="U109"/>
  <c r="V109"/>
  <c r="W109"/>
  <c r="X109"/>
  <c r="Y109"/>
  <c r="Z109"/>
  <c r="AA109"/>
  <c r="AB109"/>
  <c r="AC109"/>
  <c r="AD109"/>
  <c r="B110"/>
  <c r="C110"/>
  <c r="D110"/>
  <c r="F110"/>
  <c r="I110"/>
  <c r="J110"/>
  <c r="K110"/>
  <c r="L110"/>
  <c r="M110"/>
  <c r="N110"/>
  <c r="O110"/>
  <c r="P110"/>
  <c r="Q110"/>
  <c r="R110"/>
  <c r="S110"/>
  <c r="T110"/>
  <c r="U110"/>
  <c r="V110"/>
  <c r="W110"/>
  <c r="X110"/>
  <c r="Y110"/>
  <c r="Z110"/>
  <c r="AA110"/>
  <c r="AB110"/>
  <c r="AC110"/>
  <c r="AD110"/>
  <c r="B111"/>
  <c r="C111"/>
  <c r="D111"/>
  <c r="F111"/>
  <c r="I111"/>
  <c r="J111"/>
  <c r="K111"/>
  <c r="L111"/>
  <c r="M111"/>
  <c r="N111"/>
  <c r="O111"/>
  <c r="P111"/>
  <c r="Q111"/>
  <c r="R111"/>
  <c r="S111"/>
  <c r="T111"/>
  <c r="U111"/>
  <c r="V111"/>
  <c r="W111"/>
  <c r="X111"/>
  <c r="Y111"/>
  <c r="Z111"/>
  <c r="AA111"/>
  <c r="AB111"/>
  <c r="AC111"/>
  <c r="AD111"/>
  <c r="B112"/>
  <c r="C112"/>
  <c r="D112"/>
  <c r="F112"/>
  <c r="I112"/>
  <c r="J112"/>
  <c r="K112"/>
  <c r="L112"/>
  <c r="M112"/>
  <c r="N112"/>
  <c r="O112"/>
  <c r="P112"/>
  <c r="Q112"/>
  <c r="R112"/>
  <c r="S112"/>
  <c r="T112"/>
  <c r="U112"/>
  <c r="V112"/>
  <c r="W112"/>
  <c r="X112"/>
  <c r="Y112"/>
  <c r="Z112"/>
  <c r="AA112"/>
  <c r="AB112"/>
  <c r="AC112"/>
  <c r="AD112"/>
  <c r="B113"/>
  <c r="C113"/>
  <c r="D113"/>
  <c r="F113"/>
  <c r="I113"/>
  <c r="J113"/>
  <c r="K113"/>
  <c r="L113"/>
  <c r="M113"/>
  <c r="N113"/>
  <c r="O113"/>
  <c r="P113"/>
  <c r="Q113"/>
  <c r="R113"/>
  <c r="S113"/>
  <c r="T113"/>
  <c r="U113"/>
  <c r="V113"/>
  <c r="W113"/>
  <c r="X113"/>
  <c r="Y113"/>
  <c r="Z113"/>
  <c r="AA113"/>
  <c r="AB113"/>
  <c r="AC113"/>
  <c r="AD113"/>
  <c r="B114"/>
  <c r="C114"/>
  <c r="D114"/>
  <c r="F114"/>
  <c r="I114"/>
  <c r="J114"/>
  <c r="K114"/>
  <c r="L114"/>
  <c r="M114"/>
  <c r="N114"/>
  <c r="O114"/>
  <c r="P114"/>
  <c r="Q114"/>
  <c r="R114"/>
  <c r="S114"/>
  <c r="T114"/>
  <c r="U114"/>
  <c r="V114"/>
  <c r="W114"/>
  <c r="X114"/>
  <c r="Y114"/>
  <c r="Z114"/>
  <c r="AA114"/>
  <c r="AB114"/>
  <c r="AC114"/>
  <c r="AD114"/>
  <c r="B115"/>
  <c r="C115"/>
  <c r="D115"/>
  <c r="F115"/>
  <c r="I115"/>
  <c r="J115"/>
  <c r="K115"/>
  <c r="L115"/>
  <c r="M115"/>
  <c r="N115"/>
  <c r="O115"/>
  <c r="P115"/>
  <c r="Q115"/>
  <c r="R115"/>
  <c r="S115"/>
  <c r="T115"/>
  <c r="U115"/>
  <c r="V115"/>
  <c r="W115"/>
  <c r="X115"/>
  <c r="Y115"/>
  <c r="Z115"/>
  <c r="AA115"/>
  <c r="AB115"/>
  <c r="AC115"/>
  <c r="AD115"/>
  <c r="B116"/>
  <c r="C116"/>
  <c r="D116"/>
  <c r="F116"/>
  <c r="I116"/>
  <c r="J116"/>
  <c r="K116"/>
  <c r="L116"/>
  <c r="M116"/>
  <c r="N116"/>
  <c r="O116"/>
  <c r="P116"/>
  <c r="Q116"/>
  <c r="R116"/>
  <c r="S116"/>
  <c r="T116"/>
  <c r="U116"/>
  <c r="V116"/>
  <c r="W116"/>
  <c r="X116"/>
  <c r="Y116"/>
  <c r="Z116"/>
  <c r="AA116"/>
  <c r="AB116"/>
  <c r="AC116"/>
  <c r="AD116"/>
  <c r="B117"/>
  <c r="C117"/>
  <c r="D117"/>
  <c r="F117"/>
  <c r="I117"/>
  <c r="J117"/>
  <c r="K117"/>
  <c r="L117"/>
  <c r="M117"/>
  <c r="N117"/>
  <c r="O117"/>
  <c r="P117"/>
  <c r="Q117"/>
  <c r="R117"/>
  <c r="S117"/>
  <c r="T117"/>
  <c r="U117"/>
  <c r="V117"/>
  <c r="W117"/>
  <c r="X117"/>
  <c r="Y117"/>
  <c r="Z117"/>
  <c r="AA117"/>
  <c r="AB117"/>
  <c r="AC117"/>
  <c r="AD117"/>
  <c r="B118"/>
  <c r="C118"/>
  <c r="D118"/>
  <c r="F118"/>
  <c r="I118"/>
  <c r="J118"/>
  <c r="K118"/>
  <c r="L118"/>
  <c r="M118"/>
  <c r="N118"/>
  <c r="O118"/>
  <c r="P118"/>
  <c r="Q118"/>
  <c r="R118"/>
  <c r="S118"/>
  <c r="T118"/>
  <c r="U118"/>
  <c r="V118"/>
  <c r="W118"/>
  <c r="X118"/>
  <c r="Y118"/>
  <c r="Z118"/>
  <c r="AA118"/>
  <c r="AB118"/>
  <c r="AC118"/>
  <c r="AD118"/>
  <c r="B119"/>
  <c r="C119"/>
  <c r="D119"/>
  <c r="F119"/>
  <c r="I119"/>
  <c r="J119"/>
  <c r="K119"/>
  <c r="L119"/>
  <c r="M119"/>
  <c r="N119"/>
  <c r="O119"/>
  <c r="P119"/>
  <c r="Q119"/>
  <c r="R119"/>
  <c r="S119"/>
  <c r="T119"/>
  <c r="U119"/>
  <c r="V119"/>
  <c r="W119"/>
  <c r="X119"/>
  <c r="Y119"/>
  <c r="Z119"/>
  <c r="AA119"/>
  <c r="AB119"/>
  <c r="AC119"/>
  <c r="AD119"/>
  <c r="B120"/>
  <c r="C120"/>
  <c r="D120"/>
  <c r="F120"/>
  <c r="I120"/>
  <c r="J120"/>
  <c r="K120"/>
  <c r="L120"/>
  <c r="M120"/>
  <c r="N120"/>
  <c r="O120"/>
  <c r="P120"/>
  <c r="Q120"/>
  <c r="R120"/>
  <c r="S120"/>
  <c r="T120"/>
  <c r="U120"/>
  <c r="V120"/>
  <c r="W120"/>
  <c r="X120"/>
  <c r="Y120"/>
  <c r="Z120"/>
  <c r="AA120"/>
  <c r="AB120"/>
  <c r="AC120"/>
  <c r="AD120"/>
  <c r="B121"/>
  <c r="C121"/>
  <c r="D121"/>
  <c r="F121"/>
  <c r="I121"/>
  <c r="J121"/>
  <c r="K121"/>
  <c r="L121"/>
  <c r="M121"/>
  <c r="N121"/>
  <c r="O121"/>
  <c r="P121"/>
  <c r="Q121"/>
  <c r="R121"/>
  <c r="S121"/>
  <c r="T121"/>
  <c r="U121"/>
  <c r="V121"/>
  <c r="W121"/>
  <c r="X121"/>
  <c r="Y121"/>
  <c r="Z121"/>
  <c r="AA121"/>
  <c r="AB121"/>
  <c r="AC121"/>
  <c r="AD121"/>
  <c r="B122"/>
  <c r="C122"/>
  <c r="D122"/>
  <c r="F122"/>
  <c r="I122"/>
  <c r="J122"/>
  <c r="K122"/>
  <c r="L122"/>
  <c r="M122"/>
  <c r="N122"/>
  <c r="O122"/>
  <c r="P122"/>
  <c r="Q122"/>
  <c r="R122"/>
  <c r="S122"/>
  <c r="T122"/>
  <c r="U122"/>
  <c r="V122"/>
  <c r="W122"/>
  <c r="X122"/>
  <c r="Y122"/>
  <c r="Z122"/>
  <c r="AA122"/>
  <c r="AB122"/>
  <c r="AC122"/>
  <c r="AD122"/>
  <c r="B123"/>
  <c r="C123"/>
  <c r="D123"/>
  <c r="F123"/>
  <c r="I123"/>
  <c r="J123"/>
  <c r="K123"/>
  <c r="L123"/>
  <c r="M123"/>
  <c r="N123"/>
  <c r="O123"/>
  <c r="P123"/>
  <c r="Q123"/>
  <c r="R123"/>
  <c r="S123"/>
  <c r="T123"/>
  <c r="U123"/>
  <c r="V123"/>
  <c r="W123"/>
  <c r="X123"/>
  <c r="Y123"/>
  <c r="Z123"/>
  <c r="AA123"/>
  <c r="AB123"/>
  <c r="AC123"/>
  <c r="AD123"/>
  <c r="B124"/>
  <c r="C124"/>
  <c r="D124"/>
  <c r="F124"/>
  <c r="I124"/>
  <c r="J124"/>
  <c r="K124"/>
  <c r="L124"/>
  <c r="M124"/>
  <c r="N124"/>
  <c r="O124"/>
  <c r="P124"/>
  <c r="Q124"/>
  <c r="R124"/>
  <c r="S124"/>
  <c r="T124"/>
  <c r="U124"/>
  <c r="V124"/>
  <c r="W124"/>
  <c r="X124"/>
  <c r="Y124"/>
  <c r="Z124"/>
  <c r="AA124"/>
  <c r="AB124"/>
  <c r="AC124"/>
  <c r="AD124"/>
  <c r="B125"/>
  <c r="C125"/>
  <c r="D125"/>
  <c r="F125"/>
  <c r="I125"/>
  <c r="J125"/>
  <c r="K125"/>
  <c r="L125"/>
  <c r="M125"/>
  <c r="N125"/>
  <c r="O125"/>
  <c r="P125"/>
  <c r="Q125"/>
  <c r="R125"/>
  <c r="S125"/>
  <c r="T125"/>
  <c r="U125"/>
  <c r="V125"/>
  <c r="W125"/>
  <c r="X125"/>
  <c r="Y125"/>
  <c r="Z125"/>
  <c r="AA125"/>
  <c r="AB125"/>
  <c r="AC125"/>
  <c r="AD125"/>
  <c r="B126"/>
  <c r="C126"/>
  <c r="D126"/>
  <c r="F126"/>
  <c r="I126"/>
  <c r="J126"/>
  <c r="K126"/>
  <c r="L126"/>
  <c r="M126"/>
  <c r="N126"/>
  <c r="O126"/>
  <c r="P126"/>
  <c r="Q126"/>
  <c r="R126"/>
  <c r="S126"/>
  <c r="T126"/>
  <c r="U126"/>
  <c r="V126"/>
  <c r="W126"/>
  <c r="X126"/>
  <c r="Y126"/>
  <c r="Z126"/>
  <c r="AA126"/>
  <c r="AB126"/>
  <c r="AC126"/>
  <c r="AD126"/>
  <c r="B127"/>
  <c r="C127"/>
  <c r="D127"/>
  <c r="F127"/>
  <c r="I127"/>
  <c r="J127"/>
  <c r="K127"/>
  <c r="L127"/>
  <c r="M127"/>
  <c r="N127"/>
  <c r="O127"/>
  <c r="P127"/>
  <c r="Q127"/>
  <c r="R127"/>
  <c r="S127"/>
  <c r="T127"/>
  <c r="U127"/>
  <c r="V127"/>
  <c r="W127"/>
  <c r="X127"/>
  <c r="Y127"/>
  <c r="Z127"/>
  <c r="AA127"/>
  <c r="AB127"/>
  <c r="AC127"/>
  <c r="AD127"/>
  <c r="B128"/>
  <c r="C128"/>
  <c r="D128"/>
  <c r="F128"/>
  <c r="I128"/>
  <c r="J128"/>
  <c r="K128"/>
  <c r="L128"/>
  <c r="M128"/>
  <c r="N128"/>
  <c r="O128"/>
  <c r="P128"/>
  <c r="Q128"/>
  <c r="R128"/>
  <c r="S128"/>
  <c r="T128"/>
  <c r="U128"/>
  <c r="V128"/>
  <c r="W128"/>
  <c r="X128"/>
  <c r="Y128"/>
  <c r="Z128"/>
  <c r="AA128"/>
  <c r="AB128"/>
  <c r="AC128"/>
  <c r="AD128"/>
  <c r="B129"/>
  <c r="C129"/>
  <c r="D129"/>
  <c r="F129"/>
  <c r="I129"/>
  <c r="J129"/>
  <c r="K129"/>
  <c r="L129"/>
  <c r="M129"/>
  <c r="N129"/>
  <c r="O129"/>
  <c r="P129"/>
  <c r="Q129"/>
  <c r="R129"/>
  <c r="S129"/>
  <c r="T129"/>
  <c r="U129"/>
  <c r="V129"/>
  <c r="W129"/>
  <c r="X129"/>
  <c r="Y129"/>
  <c r="Z129"/>
  <c r="AA129"/>
  <c r="AB129"/>
  <c r="AC129"/>
  <c r="AD129"/>
  <c r="B130"/>
  <c r="C130"/>
  <c r="D130"/>
  <c r="F130"/>
  <c r="I130"/>
  <c r="J130"/>
  <c r="K130"/>
  <c r="L130"/>
  <c r="M130"/>
  <c r="N130"/>
  <c r="O130"/>
  <c r="P130"/>
  <c r="Q130"/>
  <c r="R130"/>
  <c r="S130"/>
  <c r="T130"/>
  <c r="U130"/>
  <c r="V130"/>
  <c r="W130"/>
  <c r="X130"/>
  <c r="Y130"/>
  <c r="Z130"/>
  <c r="AA130"/>
  <c r="AB130"/>
  <c r="AC130"/>
  <c r="AD130"/>
  <c r="B131"/>
  <c r="C131"/>
  <c r="D131"/>
  <c r="F131"/>
  <c r="I131"/>
  <c r="J131"/>
  <c r="K131"/>
  <c r="L131"/>
  <c r="M131"/>
  <c r="N131"/>
  <c r="O131"/>
  <c r="P131"/>
  <c r="Q131"/>
  <c r="R131"/>
  <c r="S131"/>
  <c r="T131"/>
  <c r="U131"/>
  <c r="V131"/>
  <c r="W131"/>
  <c r="X131"/>
  <c r="Y131"/>
  <c r="Z131"/>
  <c r="AA131"/>
  <c r="AB131"/>
  <c r="AC131"/>
  <c r="AD131"/>
  <c r="B132"/>
  <c r="C132"/>
  <c r="D132"/>
  <c r="F132"/>
  <c r="I132"/>
  <c r="J132"/>
  <c r="K132"/>
  <c r="L132"/>
  <c r="M132"/>
  <c r="N132"/>
  <c r="O132"/>
  <c r="P132"/>
  <c r="Q132"/>
  <c r="R132"/>
  <c r="S132"/>
  <c r="T132"/>
  <c r="U132"/>
  <c r="V132"/>
  <c r="W132"/>
  <c r="X132"/>
  <c r="Y132"/>
  <c r="Z132"/>
  <c r="AA132"/>
  <c r="AB132"/>
  <c r="AC132"/>
  <c r="AD132"/>
  <c r="B133"/>
  <c r="C133"/>
  <c r="D133"/>
  <c r="F133"/>
  <c r="I133"/>
  <c r="J133"/>
  <c r="K133"/>
  <c r="L133"/>
  <c r="M133"/>
  <c r="N133"/>
  <c r="O133"/>
  <c r="P133"/>
  <c r="Q133"/>
  <c r="R133"/>
  <c r="S133"/>
  <c r="T133"/>
  <c r="U133"/>
  <c r="V133"/>
  <c r="W133"/>
  <c r="X133"/>
  <c r="Y133"/>
  <c r="Z133"/>
  <c r="AA133"/>
  <c r="AB133"/>
  <c r="AC133"/>
  <c r="AD133"/>
  <c r="B134"/>
  <c r="C134"/>
  <c r="D134"/>
  <c r="F134"/>
  <c r="I134"/>
  <c r="J134"/>
  <c r="K134"/>
  <c r="L134"/>
  <c r="M134"/>
  <c r="N134"/>
  <c r="O134"/>
  <c r="P134"/>
  <c r="Q134"/>
  <c r="R134"/>
  <c r="S134"/>
  <c r="T134"/>
  <c r="U134"/>
  <c r="V134"/>
  <c r="W134"/>
  <c r="X134"/>
  <c r="Y134"/>
  <c r="Z134"/>
  <c r="AA134"/>
  <c r="AB134"/>
  <c r="AC134"/>
  <c r="AD134"/>
  <c r="B135"/>
  <c r="C135"/>
  <c r="D135"/>
  <c r="F135"/>
  <c r="I135"/>
  <c r="J135"/>
  <c r="K135"/>
  <c r="L135"/>
  <c r="M135"/>
  <c r="N135"/>
  <c r="O135"/>
  <c r="P135"/>
  <c r="Q135"/>
  <c r="R135"/>
  <c r="S135"/>
  <c r="T135"/>
  <c r="U135"/>
  <c r="V135"/>
  <c r="W135"/>
  <c r="X135"/>
  <c r="Y135"/>
  <c r="Z135"/>
  <c r="AA135"/>
  <c r="AB135"/>
  <c r="AC135"/>
  <c r="AD135"/>
  <c r="B136"/>
  <c r="C136"/>
  <c r="D136"/>
  <c r="F136"/>
  <c r="I136"/>
  <c r="J136"/>
  <c r="K136"/>
  <c r="L136"/>
  <c r="M136"/>
  <c r="N136"/>
  <c r="O136"/>
  <c r="P136"/>
  <c r="Q136"/>
  <c r="R136"/>
  <c r="S136"/>
  <c r="T136"/>
  <c r="U136"/>
  <c r="V136"/>
  <c r="W136"/>
  <c r="X136"/>
  <c r="Y136"/>
  <c r="Z136"/>
  <c r="AA136"/>
  <c r="AB136"/>
  <c r="AC136"/>
  <c r="AD136"/>
  <c r="B137"/>
  <c r="C137"/>
  <c r="D137"/>
  <c r="F137"/>
  <c r="I137"/>
  <c r="J137"/>
  <c r="K137"/>
  <c r="L137"/>
  <c r="M137"/>
  <c r="N137"/>
  <c r="O137"/>
  <c r="P137"/>
  <c r="Q137"/>
  <c r="R137"/>
  <c r="S137"/>
  <c r="T137"/>
  <c r="U137"/>
  <c r="V137"/>
  <c r="W137"/>
  <c r="X137"/>
  <c r="Y137"/>
  <c r="Z137"/>
  <c r="AA137"/>
  <c r="AB137"/>
  <c r="AC137"/>
  <c r="AD137"/>
  <c r="B138"/>
  <c r="C138"/>
  <c r="D138"/>
  <c r="F138"/>
  <c r="I138"/>
  <c r="J138"/>
  <c r="K138"/>
  <c r="L138"/>
  <c r="M138"/>
  <c r="N138"/>
  <c r="O138"/>
  <c r="P138"/>
  <c r="Q138"/>
  <c r="R138"/>
  <c r="S138"/>
  <c r="T138"/>
  <c r="U138"/>
  <c r="V138"/>
  <c r="W138"/>
  <c r="X138"/>
  <c r="Y138"/>
  <c r="Z138"/>
  <c r="AA138"/>
  <c r="AB138"/>
  <c r="AC138"/>
  <c r="AD138"/>
  <c r="B139"/>
  <c r="C139"/>
  <c r="D139"/>
  <c r="F139"/>
  <c r="I139"/>
  <c r="J139"/>
  <c r="K139"/>
  <c r="L139"/>
  <c r="M139"/>
  <c r="N139"/>
  <c r="O139"/>
  <c r="P139"/>
  <c r="Q139"/>
  <c r="R139"/>
  <c r="S139"/>
  <c r="T139"/>
  <c r="U139"/>
  <c r="V139"/>
  <c r="W139"/>
  <c r="X139"/>
  <c r="Y139"/>
  <c r="Z139"/>
  <c r="AA139"/>
  <c r="AB139"/>
  <c r="AC139"/>
  <c r="AD139"/>
  <c r="B140"/>
  <c r="C140"/>
  <c r="D140"/>
  <c r="F140"/>
  <c r="I140"/>
  <c r="J140"/>
  <c r="K140"/>
  <c r="L140"/>
  <c r="M140"/>
  <c r="N140"/>
  <c r="O140"/>
  <c r="P140"/>
  <c r="Q140"/>
  <c r="R140"/>
  <c r="S140"/>
  <c r="T140"/>
  <c r="U140"/>
  <c r="V140"/>
  <c r="W140"/>
  <c r="X140"/>
  <c r="Y140"/>
  <c r="Z140"/>
  <c r="AA140"/>
  <c r="AB140"/>
  <c r="AC140"/>
  <c r="AD140"/>
  <c r="B141"/>
  <c r="C141"/>
  <c r="D141"/>
  <c r="F141"/>
  <c r="I141"/>
  <c r="J141"/>
  <c r="K141"/>
  <c r="L141"/>
  <c r="M141"/>
  <c r="N141"/>
  <c r="O141"/>
  <c r="P141"/>
  <c r="Q141"/>
  <c r="R141"/>
  <c r="S141"/>
  <c r="T141"/>
  <c r="U141"/>
  <c r="V141"/>
  <c r="W141"/>
  <c r="X141"/>
  <c r="Y141"/>
  <c r="Z141"/>
  <c r="AA141"/>
  <c r="AB141"/>
  <c r="AC141"/>
  <c r="AD141"/>
  <c r="B142"/>
  <c r="C142"/>
  <c r="D142"/>
  <c r="F142"/>
  <c r="I142"/>
  <c r="J142"/>
  <c r="K142"/>
  <c r="L142"/>
  <c r="M142"/>
  <c r="N142"/>
  <c r="O142"/>
  <c r="P142"/>
  <c r="Q142"/>
  <c r="R142"/>
  <c r="S142"/>
  <c r="T142"/>
  <c r="U142"/>
  <c r="V142"/>
  <c r="W142"/>
  <c r="X142"/>
  <c r="Y142"/>
  <c r="Z142"/>
  <c r="AA142"/>
  <c r="AB142"/>
  <c r="AC142"/>
  <c r="AD142"/>
  <c r="B143"/>
  <c r="C143"/>
  <c r="D143"/>
  <c r="F143"/>
  <c r="I143"/>
  <c r="J143"/>
  <c r="K143"/>
  <c r="L143"/>
  <c r="M143"/>
  <c r="N143"/>
  <c r="O143"/>
  <c r="P143"/>
  <c r="Q143"/>
  <c r="R143"/>
  <c r="S143"/>
  <c r="T143"/>
  <c r="U143"/>
  <c r="V143"/>
  <c r="W143"/>
  <c r="X143"/>
  <c r="Y143"/>
  <c r="Z143"/>
  <c r="AA143"/>
  <c r="AB143"/>
  <c r="AC143"/>
  <c r="AD143"/>
  <c r="B144"/>
  <c r="C144"/>
  <c r="D144"/>
  <c r="F144"/>
  <c r="I144"/>
  <c r="J144"/>
  <c r="K144"/>
  <c r="L144"/>
  <c r="M144"/>
  <c r="N144"/>
  <c r="O144"/>
  <c r="P144"/>
  <c r="Q144"/>
  <c r="R144"/>
  <c r="S144"/>
  <c r="T144"/>
  <c r="U144"/>
  <c r="V144"/>
  <c r="W144"/>
  <c r="X144"/>
  <c r="Y144"/>
  <c r="Z144"/>
  <c r="AA144"/>
  <c r="AB144"/>
  <c r="AC144"/>
  <c r="AD144"/>
  <c r="B145"/>
  <c r="C145"/>
  <c r="D145"/>
  <c r="F145"/>
  <c r="I145"/>
  <c r="J145"/>
  <c r="K145"/>
  <c r="L145"/>
  <c r="M145"/>
  <c r="N145"/>
  <c r="O145"/>
  <c r="P145"/>
  <c r="Q145"/>
  <c r="R145"/>
  <c r="S145"/>
  <c r="T145"/>
  <c r="U145"/>
  <c r="V145"/>
  <c r="W145"/>
  <c r="X145"/>
  <c r="Y145"/>
  <c r="Z145"/>
  <c r="AA145"/>
  <c r="AB145"/>
  <c r="AC145"/>
  <c r="AD145"/>
  <c r="B146"/>
  <c r="C146"/>
  <c r="D146"/>
  <c r="F146"/>
  <c r="I146"/>
  <c r="J146"/>
  <c r="K146"/>
  <c r="L146"/>
  <c r="M146"/>
  <c r="N146"/>
  <c r="O146"/>
  <c r="P146"/>
  <c r="Q146"/>
  <c r="R146"/>
  <c r="S146"/>
  <c r="T146"/>
  <c r="U146"/>
  <c r="V146"/>
  <c r="W146"/>
  <c r="X146"/>
  <c r="Y146"/>
  <c r="Z146"/>
  <c r="AA146"/>
  <c r="AB146"/>
  <c r="AC146"/>
  <c r="AD146"/>
  <c r="B147"/>
  <c r="C147"/>
  <c r="D147"/>
  <c r="F147"/>
  <c r="I147"/>
  <c r="J147"/>
  <c r="K147"/>
  <c r="L147"/>
  <c r="M147"/>
  <c r="N147"/>
  <c r="O147"/>
  <c r="P147"/>
  <c r="Q147"/>
  <c r="R147"/>
  <c r="S147"/>
  <c r="T147"/>
  <c r="U147"/>
  <c r="V147"/>
  <c r="W147"/>
  <c r="X147"/>
  <c r="Y147"/>
  <c r="Z147"/>
  <c r="AA147"/>
  <c r="AB147"/>
  <c r="AC147"/>
  <c r="AD147"/>
  <c r="B148"/>
  <c r="C148"/>
  <c r="D148"/>
  <c r="F148"/>
  <c r="I148"/>
  <c r="J148"/>
  <c r="K148"/>
  <c r="L148"/>
  <c r="M148"/>
  <c r="N148"/>
  <c r="O148"/>
  <c r="P148"/>
  <c r="Q148"/>
  <c r="R148"/>
  <c r="S148"/>
  <c r="T148"/>
  <c r="U148"/>
  <c r="V148"/>
  <c r="W148"/>
  <c r="X148"/>
  <c r="Y148"/>
  <c r="Z148"/>
  <c r="AA148"/>
  <c r="AB148"/>
  <c r="AC148"/>
  <c r="AD148"/>
  <c r="B149"/>
  <c r="C149"/>
  <c r="D149"/>
  <c r="F149"/>
  <c r="I149"/>
  <c r="J149"/>
  <c r="K149"/>
  <c r="L149"/>
  <c r="M149"/>
  <c r="N149"/>
  <c r="O149"/>
  <c r="P149"/>
  <c r="Q149"/>
  <c r="R149"/>
  <c r="S149"/>
  <c r="T149"/>
  <c r="U149"/>
  <c r="V149"/>
  <c r="W149"/>
  <c r="X149"/>
  <c r="Y149"/>
  <c r="Z149"/>
  <c r="AA149"/>
  <c r="AB149"/>
  <c r="AC149"/>
  <c r="AD149"/>
  <c r="B150"/>
  <c r="C150"/>
  <c r="D150"/>
  <c r="F150"/>
  <c r="I150"/>
  <c r="J150"/>
  <c r="K150"/>
  <c r="L150"/>
  <c r="M150"/>
  <c r="N150"/>
  <c r="O150"/>
  <c r="P150"/>
  <c r="Q150"/>
  <c r="R150"/>
  <c r="S150"/>
  <c r="T150"/>
  <c r="U150"/>
  <c r="V150"/>
  <c r="W150"/>
  <c r="X150"/>
  <c r="Y150"/>
  <c r="Z150"/>
  <c r="AA150"/>
  <c r="AB150"/>
  <c r="AC150"/>
  <c r="AD150"/>
  <c r="B151"/>
  <c r="C151"/>
  <c r="D151"/>
  <c r="F151"/>
  <c r="I151"/>
  <c r="J151"/>
  <c r="K151"/>
  <c r="L151"/>
  <c r="M151"/>
  <c r="N151"/>
  <c r="O151"/>
  <c r="P151"/>
  <c r="Q151"/>
  <c r="R151"/>
  <c r="S151"/>
  <c r="T151"/>
  <c r="U151"/>
  <c r="V151"/>
  <c r="W151"/>
  <c r="X151"/>
  <c r="Y151"/>
  <c r="Z151"/>
  <c r="AA151"/>
  <c r="AB151"/>
  <c r="AC151"/>
  <c r="AD151"/>
  <c r="B152"/>
  <c r="C152"/>
  <c r="D152"/>
  <c r="F152"/>
  <c r="I152"/>
  <c r="J152"/>
  <c r="K152"/>
  <c r="L152"/>
  <c r="M152"/>
  <c r="N152"/>
  <c r="O152"/>
  <c r="P152"/>
  <c r="Q152"/>
  <c r="R152"/>
  <c r="S152"/>
  <c r="T152"/>
  <c r="U152"/>
  <c r="V152"/>
  <c r="W152"/>
  <c r="X152"/>
  <c r="Y152"/>
  <c r="Z152"/>
  <c r="AA152"/>
  <c r="AB152"/>
  <c r="AC152"/>
  <c r="AD152"/>
  <c r="B153"/>
  <c r="C153"/>
  <c r="D153"/>
  <c r="F153"/>
  <c r="I153"/>
  <c r="J153"/>
  <c r="K153"/>
  <c r="L153"/>
  <c r="M153"/>
  <c r="N153"/>
  <c r="O153"/>
  <c r="P153"/>
  <c r="Q153"/>
  <c r="R153"/>
  <c r="S153"/>
  <c r="T153"/>
  <c r="U153"/>
  <c r="V153"/>
  <c r="W153"/>
  <c r="X153"/>
  <c r="Y153"/>
  <c r="Z153"/>
  <c r="AA153"/>
  <c r="AB153"/>
  <c r="AC153"/>
  <c r="AD153"/>
  <c r="B154"/>
  <c r="C154"/>
  <c r="D154"/>
  <c r="F154"/>
  <c r="I154"/>
  <c r="J154"/>
  <c r="K154"/>
  <c r="L154"/>
  <c r="M154"/>
  <c r="N154"/>
  <c r="O154"/>
  <c r="P154"/>
  <c r="Q154"/>
  <c r="R154"/>
  <c r="S154"/>
  <c r="T154"/>
  <c r="U154"/>
  <c r="V154"/>
  <c r="W154"/>
  <c r="X154"/>
  <c r="Y154"/>
  <c r="Z154"/>
  <c r="AA154"/>
  <c r="AB154"/>
  <c r="AC154"/>
  <c r="AD154"/>
  <c r="B155"/>
  <c r="C155"/>
  <c r="D155"/>
  <c r="F155"/>
  <c r="I155"/>
  <c r="J155"/>
  <c r="K155"/>
  <c r="L155"/>
  <c r="M155"/>
  <c r="N155"/>
  <c r="O155"/>
  <c r="P155"/>
  <c r="Q155"/>
  <c r="R155"/>
  <c r="S155"/>
  <c r="T155"/>
  <c r="U155"/>
  <c r="V155"/>
  <c r="W155"/>
  <c r="X155"/>
  <c r="Y155"/>
  <c r="Z155"/>
  <c r="AA155"/>
  <c r="AB155"/>
  <c r="AC155"/>
  <c r="AD155"/>
  <c r="B156"/>
  <c r="C156"/>
  <c r="D156"/>
  <c r="F156"/>
  <c r="I156"/>
  <c r="J156"/>
  <c r="K156"/>
  <c r="L156"/>
  <c r="M156"/>
  <c r="N156"/>
  <c r="O156"/>
  <c r="P156"/>
  <c r="Q156"/>
  <c r="R156"/>
  <c r="S156"/>
  <c r="T156"/>
  <c r="U156"/>
  <c r="V156"/>
  <c r="W156"/>
  <c r="X156"/>
  <c r="Y156"/>
  <c r="Z156"/>
  <c r="AA156"/>
  <c r="AB156"/>
  <c r="AC156"/>
  <c r="AD156"/>
  <c r="B157"/>
  <c r="C157"/>
  <c r="D157"/>
  <c r="F157"/>
  <c r="I157"/>
  <c r="J157"/>
  <c r="K157"/>
  <c r="L157"/>
  <c r="M157"/>
  <c r="N157"/>
  <c r="O157"/>
  <c r="P157"/>
  <c r="Q157"/>
  <c r="R157"/>
  <c r="S157"/>
  <c r="T157"/>
  <c r="U157"/>
  <c r="V157"/>
  <c r="W157"/>
  <c r="X157"/>
  <c r="Y157"/>
  <c r="Z157"/>
  <c r="AA157"/>
  <c r="AB157"/>
  <c r="AC157"/>
  <c r="AD157"/>
  <c r="B158"/>
  <c r="C158"/>
  <c r="D158"/>
  <c r="F158"/>
  <c r="I158"/>
  <c r="J158"/>
  <c r="K158"/>
  <c r="L158"/>
  <c r="M158"/>
  <c r="N158"/>
  <c r="O158"/>
  <c r="P158"/>
  <c r="Q158"/>
  <c r="R158"/>
  <c r="S158"/>
  <c r="T158"/>
  <c r="U158"/>
  <c r="V158"/>
  <c r="W158"/>
  <c r="X158"/>
  <c r="Y158"/>
  <c r="Z158"/>
  <c r="AA158"/>
  <c r="AB158"/>
  <c r="AC158"/>
  <c r="AD158"/>
  <c r="B159"/>
  <c r="C159"/>
  <c r="D159"/>
  <c r="F159"/>
  <c r="I159"/>
  <c r="J159"/>
  <c r="K159"/>
  <c r="L159"/>
  <c r="M159"/>
  <c r="N159"/>
  <c r="O159"/>
  <c r="P159"/>
  <c r="Q159"/>
  <c r="R159"/>
  <c r="S159"/>
  <c r="T159"/>
  <c r="U159"/>
  <c r="V159"/>
  <c r="W159"/>
  <c r="X159"/>
  <c r="Y159"/>
  <c r="Z159"/>
  <c r="AA159"/>
  <c r="AB159"/>
  <c r="AC159"/>
  <c r="AD159"/>
  <c r="B160"/>
  <c r="C160"/>
  <c r="D160"/>
  <c r="F160"/>
  <c r="I160"/>
  <c r="J160"/>
  <c r="K160"/>
  <c r="L160"/>
  <c r="M160"/>
  <c r="N160"/>
  <c r="O160"/>
  <c r="P160"/>
  <c r="Q160"/>
  <c r="R160"/>
  <c r="S160"/>
  <c r="T160"/>
  <c r="U160"/>
  <c r="V160"/>
  <c r="W160"/>
  <c r="X160"/>
  <c r="Y160"/>
  <c r="Z160"/>
  <c r="AA160"/>
  <c r="AB160"/>
  <c r="AC160"/>
  <c r="AD160"/>
  <c r="B161"/>
  <c r="C161"/>
  <c r="D161"/>
  <c r="F161"/>
  <c r="I161"/>
  <c r="J161"/>
  <c r="K161"/>
  <c r="L161"/>
  <c r="M161"/>
  <c r="N161"/>
  <c r="O161"/>
  <c r="P161"/>
  <c r="Q161"/>
  <c r="R161"/>
  <c r="S161"/>
  <c r="T161"/>
  <c r="U161"/>
  <c r="V161"/>
  <c r="W161"/>
  <c r="X161"/>
  <c r="Y161"/>
  <c r="Z161"/>
  <c r="AA161"/>
  <c r="AB161"/>
  <c r="AC161"/>
  <c r="AD161"/>
  <c r="B162"/>
  <c r="C162"/>
  <c r="D162"/>
  <c r="F162"/>
  <c r="I162"/>
  <c r="J162"/>
  <c r="K162"/>
  <c r="L162"/>
  <c r="M162"/>
  <c r="N162"/>
  <c r="O162"/>
  <c r="P162"/>
  <c r="Q162"/>
  <c r="R162"/>
  <c r="S162"/>
  <c r="T162"/>
  <c r="U162"/>
  <c r="V162"/>
  <c r="W162"/>
  <c r="X162"/>
  <c r="Y162"/>
  <c r="Z162"/>
  <c r="AA162"/>
  <c r="AB162"/>
  <c r="AC162"/>
  <c r="AD162"/>
  <c r="B163"/>
  <c r="C163"/>
  <c r="D163"/>
  <c r="F163"/>
  <c r="I163"/>
  <c r="J163"/>
  <c r="K163"/>
  <c r="L163"/>
  <c r="M163"/>
  <c r="N163"/>
  <c r="O163"/>
  <c r="P163"/>
  <c r="Q163"/>
  <c r="R163"/>
  <c r="S163"/>
  <c r="T163"/>
  <c r="U163"/>
  <c r="V163"/>
  <c r="W163"/>
  <c r="X163"/>
  <c r="Y163"/>
  <c r="Z163"/>
  <c r="AA163"/>
  <c r="AB163"/>
  <c r="AC163"/>
  <c r="AD163"/>
  <c r="B164"/>
  <c r="C164"/>
  <c r="D164"/>
  <c r="F164"/>
  <c r="I164"/>
  <c r="J164"/>
  <c r="K164"/>
  <c r="L164"/>
  <c r="M164"/>
  <c r="N164"/>
  <c r="O164"/>
  <c r="P164"/>
  <c r="Q164"/>
  <c r="R164"/>
  <c r="S164"/>
  <c r="T164"/>
  <c r="U164"/>
  <c r="V164"/>
  <c r="W164"/>
  <c r="X164"/>
  <c r="Y164"/>
  <c r="Z164"/>
  <c r="AA164"/>
  <c r="AB164"/>
  <c r="AC164"/>
  <c r="AD164"/>
  <c r="B165"/>
  <c r="C165"/>
  <c r="D165"/>
  <c r="F165"/>
  <c r="I165"/>
  <c r="J165"/>
  <c r="K165"/>
  <c r="L165"/>
  <c r="M165"/>
  <c r="N165"/>
  <c r="O165"/>
  <c r="P165"/>
  <c r="Q165"/>
  <c r="R165"/>
  <c r="S165"/>
  <c r="T165"/>
  <c r="U165"/>
  <c r="V165"/>
  <c r="W165"/>
  <c r="X165"/>
  <c r="Y165"/>
  <c r="Z165"/>
  <c r="AA165"/>
  <c r="AB165"/>
  <c r="AC165"/>
  <c r="AD165"/>
  <c r="B166"/>
  <c r="C166"/>
  <c r="D166"/>
  <c r="F166"/>
  <c r="I166"/>
  <c r="J166"/>
  <c r="K166"/>
  <c r="L166"/>
  <c r="M166"/>
  <c r="N166"/>
  <c r="O166"/>
  <c r="P166"/>
  <c r="Q166"/>
  <c r="R166"/>
  <c r="S166"/>
  <c r="T166"/>
  <c r="U166"/>
  <c r="V166"/>
  <c r="W166"/>
  <c r="X166"/>
  <c r="Y166"/>
  <c r="Z166"/>
  <c r="AA166"/>
  <c r="AB166"/>
  <c r="AC166"/>
  <c r="AD166"/>
  <c r="B167"/>
  <c r="C167"/>
  <c r="D167"/>
  <c r="F167"/>
  <c r="I167"/>
  <c r="J167"/>
  <c r="K167"/>
  <c r="L167"/>
  <c r="M167"/>
  <c r="N167"/>
  <c r="O167"/>
  <c r="P167"/>
  <c r="Q167"/>
  <c r="R167"/>
  <c r="S167"/>
  <c r="T167"/>
  <c r="U167"/>
  <c r="V167"/>
  <c r="W167"/>
  <c r="X167"/>
  <c r="Y167"/>
  <c r="Z167"/>
  <c r="AA167"/>
  <c r="AB167"/>
  <c r="AC167"/>
  <c r="AD167"/>
  <c r="B168"/>
  <c r="C168"/>
  <c r="D168"/>
  <c r="F168"/>
  <c r="I168"/>
  <c r="J168"/>
  <c r="K168"/>
  <c r="L168"/>
  <c r="M168"/>
  <c r="N168"/>
  <c r="O168"/>
  <c r="P168"/>
  <c r="Q168"/>
  <c r="R168"/>
  <c r="S168"/>
  <c r="T168"/>
  <c r="U168"/>
  <c r="V168"/>
  <c r="W168"/>
  <c r="X168"/>
  <c r="Y168"/>
  <c r="Z168"/>
  <c r="AA168"/>
  <c r="AB168"/>
  <c r="AC168"/>
  <c r="AD168"/>
  <c r="B169"/>
  <c r="C169"/>
  <c r="D169"/>
  <c r="F169"/>
  <c r="I169"/>
  <c r="J169"/>
  <c r="K169"/>
  <c r="L169"/>
  <c r="M169"/>
  <c r="N169"/>
  <c r="O169"/>
  <c r="P169"/>
  <c r="Q169"/>
  <c r="R169"/>
  <c r="S169"/>
  <c r="T169"/>
  <c r="U169"/>
  <c r="V169"/>
  <c r="W169"/>
  <c r="X169"/>
  <c r="Y169"/>
  <c r="Z169"/>
  <c r="AA169"/>
  <c r="AB169"/>
  <c r="AC169"/>
  <c r="AD169"/>
  <c r="B170"/>
  <c r="C170"/>
  <c r="D170"/>
  <c r="F170"/>
  <c r="I170"/>
  <c r="J170"/>
  <c r="K170"/>
  <c r="L170"/>
  <c r="M170"/>
  <c r="N170"/>
  <c r="O170"/>
  <c r="P170"/>
  <c r="Q170"/>
  <c r="R170"/>
  <c r="S170"/>
  <c r="T170"/>
  <c r="U170"/>
  <c r="V170"/>
  <c r="W170"/>
  <c r="X170"/>
  <c r="Y170"/>
  <c r="Z170"/>
  <c r="AA170"/>
  <c r="AB170"/>
  <c r="AC170"/>
  <c r="AD170"/>
  <c r="B171"/>
  <c r="C171"/>
  <c r="D171"/>
  <c r="F171"/>
  <c r="I171"/>
  <c r="J171"/>
  <c r="K171"/>
  <c r="L171"/>
  <c r="M171"/>
  <c r="N171"/>
  <c r="O171"/>
  <c r="P171"/>
  <c r="Q171"/>
  <c r="R171"/>
  <c r="S171"/>
  <c r="T171"/>
  <c r="U171"/>
  <c r="V171"/>
  <c r="W171"/>
  <c r="X171"/>
  <c r="Y171"/>
  <c r="Z171"/>
  <c r="AA171"/>
  <c r="AB171"/>
  <c r="AC171"/>
  <c r="AD171"/>
  <c r="B172"/>
  <c r="C172"/>
  <c r="D172"/>
  <c r="F172"/>
  <c r="I172"/>
  <c r="J172"/>
  <c r="K172"/>
  <c r="L172"/>
  <c r="M172"/>
  <c r="N172"/>
  <c r="O172"/>
  <c r="P172"/>
  <c r="Q172"/>
  <c r="R172"/>
  <c r="S172"/>
  <c r="T172"/>
  <c r="U172"/>
  <c r="V172"/>
  <c r="W172"/>
  <c r="X172"/>
  <c r="Y172"/>
  <c r="Z172"/>
  <c r="AA172"/>
  <c r="AB172"/>
  <c r="AC172"/>
  <c r="AD172"/>
  <c r="B173"/>
  <c r="C173"/>
  <c r="D173"/>
  <c r="F173"/>
  <c r="I173"/>
  <c r="J173"/>
  <c r="K173"/>
  <c r="L173"/>
  <c r="M173"/>
  <c r="N173"/>
  <c r="O173"/>
  <c r="P173"/>
  <c r="Q173"/>
  <c r="R173"/>
  <c r="S173"/>
  <c r="T173"/>
  <c r="U173"/>
  <c r="V173"/>
  <c r="W173"/>
  <c r="X173"/>
  <c r="Y173"/>
  <c r="Z173"/>
  <c r="AA173"/>
  <c r="AB173"/>
  <c r="AC173"/>
  <c r="AD173"/>
  <c r="B174"/>
  <c r="C174"/>
  <c r="D174"/>
  <c r="F174"/>
  <c r="I174"/>
  <c r="J174"/>
  <c r="K174"/>
  <c r="L174"/>
  <c r="M174"/>
  <c r="N174"/>
  <c r="O174"/>
  <c r="P174"/>
  <c r="Q174"/>
  <c r="R174"/>
  <c r="S174"/>
  <c r="T174"/>
  <c r="U174"/>
  <c r="V174"/>
  <c r="W174"/>
  <c r="X174"/>
  <c r="Y174"/>
  <c r="Z174"/>
  <c r="AA174"/>
  <c r="AB174"/>
  <c r="AC174"/>
  <c r="AD174"/>
  <c r="B175"/>
  <c r="C175"/>
  <c r="D175"/>
  <c r="F175"/>
  <c r="I175"/>
  <c r="J175"/>
  <c r="K175"/>
  <c r="L175"/>
  <c r="M175"/>
  <c r="N175"/>
  <c r="O175"/>
  <c r="P175"/>
  <c r="Q175"/>
  <c r="R175"/>
  <c r="S175"/>
  <c r="T175"/>
  <c r="U175"/>
  <c r="V175"/>
  <c r="W175"/>
  <c r="X175"/>
  <c r="Y175"/>
  <c r="Z175"/>
  <c r="AA175"/>
  <c r="AB175"/>
  <c r="AC175"/>
  <c r="AD175"/>
  <c r="B176"/>
  <c r="C176"/>
  <c r="D176"/>
  <c r="F176"/>
  <c r="I176"/>
  <c r="J176"/>
  <c r="K176"/>
  <c r="L176"/>
  <c r="M176"/>
  <c r="N176"/>
  <c r="O176"/>
  <c r="P176"/>
  <c r="Q176"/>
  <c r="R176"/>
  <c r="S176"/>
  <c r="T176"/>
  <c r="U176"/>
  <c r="V176"/>
  <c r="W176"/>
  <c r="X176"/>
  <c r="Y176"/>
  <c r="Z176"/>
  <c r="AA176"/>
  <c r="AB176"/>
  <c r="AC176"/>
  <c r="AD176"/>
  <c r="B177"/>
  <c r="C177"/>
  <c r="D177"/>
  <c r="F177"/>
  <c r="I177"/>
  <c r="J177"/>
  <c r="K177"/>
  <c r="L177"/>
  <c r="M177"/>
  <c r="N177"/>
  <c r="O177"/>
  <c r="P177"/>
  <c r="Q177"/>
  <c r="R177"/>
  <c r="S177"/>
  <c r="T177"/>
  <c r="U177"/>
  <c r="V177"/>
  <c r="W177"/>
  <c r="X177"/>
  <c r="Y177"/>
  <c r="Z177"/>
  <c r="AA177"/>
  <c r="AB177"/>
  <c r="AC177"/>
  <c r="AD177"/>
  <c r="B178"/>
  <c r="C178"/>
  <c r="D178"/>
  <c r="F178"/>
  <c r="I178"/>
  <c r="J178"/>
  <c r="K178"/>
  <c r="L178"/>
  <c r="M178"/>
  <c r="N178"/>
  <c r="O178"/>
  <c r="P178"/>
  <c r="Q178"/>
  <c r="R178"/>
  <c r="S178"/>
  <c r="T178"/>
  <c r="U178"/>
  <c r="V178"/>
  <c r="W178"/>
  <c r="X178"/>
  <c r="Y178"/>
  <c r="Z178"/>
  <c r="AA178"/>
  <c r="AB178"/>
  <c r="AC178"/>
  <c r="AD178"/>
  <c r="B179"/>
  <c r="C179"/>
  <c r="D179"/>
  <c r="F179"/>
  <c r="I179"/>
  <c r="J179"/>
  <c r="K179"/>
  <c r="L179"/>
  <c r="M179"/>
  <c r="N179"/>
  <c r="O179"/>
  <c r="P179"/>
  <c r="Q179"/>
  <c r="R179"/>
  <c r="S179"/>
  <c r="T179"/>
  <c r="U179"/>
  <c r="V179"/>
  <c r="W179"/>
  <c r="X179"/>
  <c r="Y179"/>
  <c r="Z179"/>
  <c r="AA179"/>
  <c r="AB179"/>
  <c r="AC179"/>
  <c r="AD179"/>
  <c r="B180"/>
  <c r="C180"/>
  <c r="D180"/>
  <c r="F180"/>
  <c r="I180"/>
  <c r="J180"/>
  <c r="K180"/>
  <c r="L180"/>
  <c r="M180"/>
  <c r="N180"/>
  <c r="O180"/>
  <c r="P180"/>
  <c r="Q180"/>
  <c r="R180"/>
  <c r="S180"/>
  <c r="T180"/>
  <c r="U180"/>
  <c r="V180"/>
  <c r="W180"/>
  <c r="X180"/>
  <c r="Y180"/>
  <c r="Z180"/>
  <c r="AA180"/>
  <c r="AB180"/>
  <c r="AC180"/>
  <c r="AD180"/>
  <c r="B181"/>
  <c r="C181"/>
  <c r="D181"/>
  <c r="F181"/>
  <c r="I181"/>
  <c r="J181"/>
  <c r="K181"/>
  <c r="L181"/>
  <c r="M181"/>
  <c r="N181"/>
  <c r="O181"/>
  <c r="P181"/>
  <c r="Q181"/>
  <c r="R181"/>
  <c r="S181"/>
  <c r="T181"/>
  <c r="U181"/>
  <c r="V181"/>
  <c r="W181"/>
  <c r="X181"/>
  <c r="Y181"/>
  <c r="Z181"/>
  <c r="AA181"/>
  <c r="AB181"/>
  <c r="AC181"/>
  <c r="AD181"/>
  <c r="B182"/>
  <c r="C182"/>
  <c r="D182"/>
  <c r="F182"/>
  <c r="I182"/>
  <c r="J182"/>
  <c r="K182"/>
  <c r="L182"/>
  <c r="M182"/>
  <c r="N182"/>
  <c r="O182"/>
  <c r="P182"/>
  <c r="Q182"/>
  <c r="R182"/>
  <c r="S182"/>
  <c r="T182"/>
  <c r="U182"/>
  <c r="V182"/>
  <c r="W182"/>
  <c r="X182"/>
  <c r="Y182"/>
  <c r="Z182"/>
  <c r="AA182"/>
  <c r="AB182"/>
  <c r="AC182"/>
  <c r="AD182"/>
  <c r="B183"/>
  <c r="C183"/>
  <c r="D183"/>
  <c r="F183"/>
  <c r="I183"/>
  <c r="J183"/>
  <c r="K183"/>
  <c r="L183"/>
  <c r="M183"/>
  <c r="N183"/>
  <c r="O183"/>
  <c r="P183"/>
  <c r="Q183"/>
  <c r="R183"/>
  <c r="S183"/>
  <c r="T183"/>
  <c r="U183"/>
  <c r="V183"/>
  <c r="W183"/>
  <c r="X183"/>
  <c r="Y183"/>
  <c r="Z183"/>
  <c r="AA183"/>
  <c r="AB183"/>
  <c r="AC183"/>
  <c r="AD183"/>
  <c r="B184"/>
  <c r="C184"/>
  <c r="D184"/>
  <c r="F184"/>
  <c r="I184"/>
  <c r="J184"/>
  <c r="K184"/>
  <c r="L184"/>
  <c r="M184"/>
  <c r="N184"/>
  <c r="O184"/>
  <c r="P184"/>
  <c r="Q184"/>
  <c r="R184"/>
  <c r="S184"/>
  <c r="T184"/>
  <c r="U184"/>
  <c r="V184"/>
  <c r="W184"/>
  <c r="X184"/>
  <c r="Y184"/>
  <c r="Z184"/>
  <c r="AA184"/>
  <c r="AB184"/>
  <c r="AC184"/>
  <c r="AD184"/>
  <c r="B185"/>
  <c r="C185"/>
  <c r="D185"/>
  <c r="F185"/>
  <c r="I185"/>
  <c r="J185"/>
  <c r="K185"/>
  <c r="L185"/>
  <c r="M185"/>
  <c r="N185"/>
  <c r="O185"/>
  <c r="P185"/>
  <c r="Q185"/>
  <c r="R185"/>
  <c r="S185"/>
  <c r="T185"/>
  <c r="U185"/>
  <c r="V185"/>
  <c r="W185"/>
  <c r="X185"/>
  <c r="Y185"/>
  <c r="Z185"/>
  <c r="AA185"/>
  <c r="AB185"/>
  <c r="AC185"/>
  <c r="AD185"/>
  <c r="B186"/>
  <c r="C186"/>
  <c r="D186"/>
  <c r="F186"/>
  <c r="I186"/>
  <c r="J186"/>
  <c r="K186"/>
  <c r="L186"/>
  <c r="M186"/>
  <c r="N186"/>
  <c r="O186"/>
  <c r="P186"/>
  <c r="Q186"/>
  <c r="R186"/>
  <c r="S186"/>
  <c r="T186"/>
  <c r="U186"/>
  <c r="V186"/>
  <c r="W186"/>
  <c r="X186"/>
  <c r="Y186"/>
  <c r="Z186"/>
  <c r="AA186"/>
  <c r="AB186"/>
  <c r="AC186"/>
  <c r="AD186"/>
  <c r="B187"/>
  <c r="C187"/>
  <c r="D187"/>
  <c r="F187"/>
  <c r="I187"/>
  <c r="J187"/>
  <c r="K187"/>
  <c r="L187"/>
  <c r="M187"/>
  <c r="N187"/>
  <c r="O187"/>
  <c r="P187"/>
  <c r="Q187"/>
  <c r="R187"/>
  <c r="S187"/>
  <c r="T187"/>
  <c r="U187"/>
  <c r="V187"/>
  <c r="W187"/>
  <c r="X187"/>
  <c r="Y187"/>
  <c r="Z187"/>
  <c r="AA187"/>
  <c r="AB187"/>
  <c r="AC187"/>
  <c r="AD187"/>
  <c r="B188"/>
  <c r="C188"/>
  <c r="D188"/>
  <c r="F188"/>
  <c r="I188"/>
  <c r="J188"/>
  <c r="K188"/>
  <c r="L188"/>
  <c r="M188"/>
  <c r="N188"/>
  <c r="O188"/>
  <c r="P188"/>
  <c r="Q188"/>
  <c r="R188"/>
  <c r="S188"/>
  <c r="T188"/>
  <c r="U188"/>
  <c r="V188"/>
  <c r="W188"/>
  <c r="X188"/>
  <c r="Y188"/>
  <c r="Z188"/>
  <c r="AA188"/>
  <c r="AB188"/>
  <c r="AC188"/>
  <c r="AD188"/>
  <c r="B189"/>
  <c r="C189"/>
  <c r="D189"/>
  <c r="F189"/>
  <c r="I189"/>
  <c r="J189"/>
  <c r="K189"/>
  <c r="L189"/>
  <c r="M189"/>
  <c r="N189"/>
  <c r="O189"/>
  <c r="P189"/>
  <c r="Q189"/>
  <c r="R189"/>
  <c r="S189"/>
  <c r="T189"/>
  <c r="U189"/>
  <c r="V189"/>
  <c r="W189"/>
  <c r="X189"/>
  <c r="Y189"/>
  <c r="Z189"/>
  <c r="AA189"/>
  <c r="AB189"/>
  <c r="AC189"/>
  <c r="AD189"/>
  <c r="B190"/>
  <c r="C190"/>
  <c r="D190"/>
  <c r="F190"/>
  <c r="I190"/>
  <c r="J190"/>
  <c r="K190"/>
  <c r="L190"/>
  <c r="M190"/>
  <c r="N190"/>
  <c r="O190"/>
  <c r="P190"/>
  <c r="Q190"/>
  <c r="R190"/>
  <c r="S190"/>
  <c r="T190"/>
  <c r="U190"/>
  <c r="V190"/>
  <c r="W190"/>
  <c r="X190"/>
  <c r="Y190"/>
  <c r="Z190"/>
  <c r="AA190"/>
  <c r="AB190"/>
  <c r="AC190"/>
  <c r="AD190"/>
  <c r="B191"/>
  <c r="C191"/>
  <c r="D191"/>
  <c r="F191"/>
  <c r="I191"/>
  <c r="J191"/>
  <c r="K191"/>
  <c r="L191"/>
  <c r="M191"/>
  <c r="N191"/>
  <c r="O191"/>
  <c r="P191"/>
  <c r="Q191"/>
  <c r="R191"/>
  <c r="S191"/>
  <c r="T191"/>
  <c r="U191"/>
  <c r="V191"/>
  <c r="W191"/>
  <c r="X191"/>
  <c r="Y191"/>
  <c r="Z191"/>
  <c r="AA191"/>
  <c r="AB191"/>
  <c r="AC191"/>
  <c r="AD191"/>
  <c r="B192"/>
  <c r="C192"/>
  <c r="D192"/>
  <c r="F192"/>
  <c r="I192"/>
  <c r="J192"/>
  <c r="K192"/>
  <c r="L192"/>
  <c r="M192"/>
  <c r="N192"/>
  <c r="O192"/>
  <c r="P192"/>
  <c r="Q192"/>
  <c r="R192"/>
  <c r="S192"/>
  <c r="T192"/>
  <c r="U192"/>
  <c r="V192"/>
  <c r="W192"/>
  <c r="X192"/>
  <c r="Y192"/>
  <c r="Z192"/>
  <c r="AA192"/>
  <c r="AB192"/>
  <c r="AC192"/>
  <c r="AD192"/>
  <c r="B193"/>
  <c r="C193"/>
  <c r="D193"/>
  <c r="F193"/>
  <c r="I193"/>
  <c r="J193"/>
  <c r="K193"/>
  <c r="L193"/>
  <c r="M193"/>
  <c r="N193"/>
  <c r="O193"/>
  <c r="P193"/>
  <c r="Q193"/>
  <c r="R193"/>
  <c r="S193"/>
  <c r="T193"/>
  <c r="U193"/>
  <c r="V193"/>
  <c r="W193"/>
  <c r="X193"/>
  <c r="Y193"/>
  <c r="Z193"/>
  <c r="AA193"/>
  <c r="AB193"/>
  <c r="AC193"/>
  <c r="AD193"/>
  <c r="B194"/>
  <c r="C194"/>
  <c r="D194"/>
  <c r="F194"/>
  <c r="I194"/>
  <c r="J194"/>
  <c r="K194"/>
  <c r="L194"/>
  <c r="M194"/>
  <c r="N194"/>
  <c r="O194"/>
  <c r="P194"/>
  <c r="Q194"/>
  <c r="R194"/>
  <c r="S194"/>
  <c r="T194"/>
  <c r="U194"/>
  <c r="V194"/>
  <c r="W194"/>
  <c r="X194"/>
  <c r="Y194"/>
  <c r="Z194"/>
  <c r="AA194"/>
  <c r="AB194"/>
  <c r="AC194"/>
  <c r="AD194"/>
  <c r="B195"/>
  <c r="C195"/>
  <c r="D195"/>
  <c r="F195"/>
  <c r="I195"/>
  <c r="J195"/>
  <c r="K195"/>
  <c r="L195"/>
  <c r="M195"/>
  <c r="N195"/>
  <c r="O195"/>
  <c r="P195"/>
  <c r="Q195"/>
  <c r="R195"/>
  <c r="S195"/>
  <c r="T195"/>
  <c r="U195"/>
  <c r="V195"/>
  <c r="W195"/>
  <c r="X195"/>
  <c r="Y195"/>
  <c r="Z195"/>
  <c r="AA195"/>
  <c r="AB195"/>
  <c r="AC195"/>
  <c r="AD195"/>
  <c r="B196"/>
  <c r="C196"/>
  <c r="D196"/>
  <c r="F196"/>
  <c r="I196"/>
  <c r="J196"/>
  <c r="K196"/>
  <c r="L196"/>
  <c r="M196"/>
  <c r="N196"/>
  <c r="O196"/>
  <c r="P196"/>
  <c r="Q196"/>
  <c r="R196"/>
  <c r="S196"/>
  <c r="T196"/>
  <c r="U196"/>
  <c r="V196"/>
  <c r="W196"/>
  <c r="X196"/>
  <c r="Y196"/>
  <c r="Z196"/>
  <c r="AA196"/>
  <c r="AB196"/>
  <c r="AC196"/>
  <c r="AD196"/>
  <c r="B197"/>
  <c r="C197"/>
  <c r="D197"/>
  <c r="F197"/>
  <c r="I197"/>
  <c r="J197"/>
  <c r="K197"/>
  <c r="L197"/>
  <c r="M197"/>
  <c r="N197"/>
  <c r="O197"/>
  <c r="P197"/>
  <c r="Q197"/>
  <c r="R197"/>
  <c r="S197"/>
  <c r="T197"/>
  <c r="U197"/>
  <c r="V197"/>
  <c r="W197"/>
  <c r="X197"/>
  <c r="Y197"/>
  <c r="Z197"/>
  <c r="AA197"/>
  <c r="AB197"/>
  <c r="AC197"/>
  <c r="AD197"/>
  <c r="B198"/>
  <c r="C198"/>
  <c r="D198"/>
  <c r="F198"/>
  <c r="I198"/>
  <c r="J198"/>
  <c r="K198"/>
  <c r="L198"/>
  <c r="M198"/>
  <c r="N198"/>
  <c r="O198"/>
  <c r="P198"/>
  <c r="Q198"/>
  <c r="R198"/>
  <c r="S198"/>
  <c r="T198"/>
  <c r="U198"/>
  <c r="V198"/>
  <c r="W198"/>
  <c r="X198"/>
  <c r="Y198"/>
  <c r="Z198"/>
  <c r="AA198"/>
  <c r="AB198"/>
  <c r="AC198"/>
  <c r="AD198"/>
  <c r="B199"/>
  <c r="C199"/>
  <c r="D199"/>
  <c r="F199"/>
  <c r="I199"/>
  <c r="J199"/>
  <c r="K199"/>
  <c r="L199"/>
  <c r="M199"/>
  <c r="N199"/>
  <c r="O199"/>
  <c r="P199"/>
  <c r="Q199"/>
  <c r="R199"/>
  <c r="S199"/>
  <c r="T199"/>
  <c r="U199"/>
  <c r="V199"/>
  <c r="W199"/>
  <c r="X199"/>
  <c r="Y199"/>
  <c r="Z199"/>
  <c r="AA199"/>
  <c r="AB199"/>
  <c r="AC199"/>
  <c r="AD199"/>
  <c r="B200"/>
  <c r="C200"/>
  <c r="D200"/>
  <c r="F200"/>
  <c r="I200"/>
  <c r="J200"/>
  <c r="K200"/>
  <c r="L200"/>
  <c r="M200"/>
  <c r="N200"/>
  <c r="O200"/>
  <c r="P200"/>
  <c r="Q200"/>
  <c r="R200"/>
  <c r="S200"/>
  <c r="T200"/>
  <c r="U200"/>
  <c r="V200"/>
  <c r="W200"/>
  <c r="X200"/>
  <c r="Y200"/>
  <c r="Z200"/>
  <c r="AA200"/>
  <c r="AB200"/>
  <c r="AC200"/>
  <c r="AD200"/>
  <c r="B201"/>
  <c r="C201"/>
  <c r="D201"/>
  <c r="F201"/>
  <c r="I201"/>
  <c r="J201"/>
  <c r="K201"/>
  <c r="L201"/>
  <c r="M201"/>
  <c r="N201"/>
  <c r="O201"/>
  <c r="P201"/>
  <c r="Q201"/>
  <c r="R201"/>
  <c r="S201"/>
  <c r="T201"/>
  <c r="U201"/>
  <c r="V201"/>
  <c r="W201"/>
  <c r="X201"/>
  <c r="Y201"/>
  <c r="Z201"/>
  <c r="AA201"/>
  <c r="AB201"/>
  <c r="AC201"/>
  <c r="AD201"/>
  <c r="B202"/>
  <c r="C202"/>
  <c r="D202"/>
  <c r="F202"/>
  <c r="I202"/>
  <c r="J202"/>
  <c r="K202"/>
  <c r="L202"/>
  <c r="M202"/>
  <c r="N202"/>
  <c r="O202"/>
  <c r="P202"/>
  <c r="Q202"/>
  <c r="R202"/>
  <c r="S202"/>
  <c r="T202"/>
  <c r="U202"/>
  <c r="V202"/>
  <c r="W202"/>
  <c r="X202"/>
  <c r="Y202"/>
  <c r="Z202"/>
  <c r="AA202"/>
  <c r="AB202"/>
  <c r="AC202"/>
  <c r="AD202"/>
  <c r="B203"/>
  <c r="C203"/>
  <c r="D203"/>
  <c r="F203"/>
  <c r="I203"/>
  <c r="J203"/>
  <c r="K203"/>
  <c r="L203"/>
  <c r="M203"/>
  <c r="N203"/>
  <c r="O203"/>
  <c r="P203"/>
  <c r="Q203"/>
  <c r="R203"/>
  <c r="S203"/>
  <c r="T203"/>
  <c r="U203"/>
  <c r="V203"/>
  <c r="W203"/>
  <c r="X203"/>
  <c r="Y203"/>
  <c r="Z203"/>
  <c r="AA203"/>
  <c r="AB203"/>
  <c r="AC203"/>
  <c r="AD203"/>
  <c r="B204"/>
  <c r="C204"/>
  <c r="D204"/>
  <c r="F204"/>
  <c r="I204"/>
  <c r="J204"/>
  <c r="K204"/>
  <c r="L204"/>
  <c r="M204"/>
  <c r="N204"/>
  <c r="O204"/>
  <c r="P204"/>
  <c r="Q204"/>
  <c r="R204"/>
  <c r="S204"/>
  <c r="T204"/>
  <c r="U204"/>
  <c r="V204"/>
  <c r="W204"/>
  <c r="X204"/>
  <c r="Y204"/>
  <c r="Z204"/>
  <c r="AA204"/>
  <c r="AB204"/>
  <c r="AC204"/>
  <c r="AD204"/>
  <c r="B205"/>
  <c r="C205"/>
  <c r="D205"/>
  <c r="F205"/>
  <c r="I205"/>
  <c r="J205"/>
  <c r="K205"/>
  <c r="L205"/>
  <c r="M205"/>
  <c r="N205"/>
  <c r="O205"/>
  <c r="P205"/>
  <c r="Q205"/>
  <c r="R205"/>
  <c r="S205"/>
  <c r="T205"/>
  <c r="U205"/>
  <c r="V205"/>
  <c r="W205"/>
  <c r="X205"/>
  <c r="Y205"/>
  <c r="Z205"/>
  <c r="AA205"/>
  <c r="AB205"/>
  <c r="AC205"/>
  <c r="AD205"/>
  <c r="B206"/>
  <c r="C206"/>
  <c r="D206"/>
  <c r="F206"/>
  <c r="I206"/>
  <c r="J206"/>
  <c r="K206"/>
  <c r="L206"/>
  <c r="M206"/>
  <c r="N206"/>
  <c r="O206"/>
  <c r="P206"/>
  <c r="Q206"/>
  <c r="R206"/>
  <c r="S206"/>
  <c r="T206"/>
  <c r="U206"/>
  <c r="V206"/>
  <c r="W206"/>
  <c r="X206"/>
  <c r="Y206"/>
  <c r="Z206"/>
  <c r="AA206"/>
  <c r="AB206"/>
  <c r="AC206"/>
  <c r="AD206"/>
  <c r="B207"/>
  <c r="C207"/>
  <c r="D207"/>
  <c r="F207"/>
  <c r="I207"/>
  <c r="J207"/>
  <c r="K207"/>
  <c r="L207"/>
  <c r="M207"/>
  <c r="N207"/>
  <c r="O207"/>
  <c r="P207"/>
  <c r="Q207"/>
  <c r="R207"/>
  <c r="S207"/>
  <c r="T207"/>
  <c r="U207"/>
  <c r="V207"/>
  <c r="W207"/>
  <c r="X207"/>
  <c r="Y207"/>
  <c r="Z207"/>
  <c r="AA207"/>
  <c r="AB207"/>
  <c r="AC207"/>
  <c r="AD207"/>
  <c r="B208"/>
  <c r="C208"/>
  <c r="D208"/>
  <c r="F208"/>
  <c r="I208"/>
  <c r="J208"/>
  <c r="K208"/>
  <c r="L208"/>
  <c r="M208"/>
  <c r="N208"/>
  <c r="O208"/>
  <c r="P208"/>
  <c r="Q208"/>
  <c r="R208"/>
  <c r="S208"/>
  <c r="T208"/>
  <c r="U208"/>
  <c r="V208"/>
  <c r="W208"/>
  <c r="X208"/>
  <c r="Y208"/>
  <c r="Z208"/>
  <c r="AA208"/>
  <c r="AB208"/>
  <c r="AC208"/>
  <c r="AD208"/>
  <c r="B209"/>
  <c r="C209"/>
  <c r="D209"/>
  <c r="F209"/>
  <c r="I209"/>
  <c r="J209"/>
  <c r="K209"/>
  <c r="L209"/>
  <c r="M209"/>
  <c r="N209"/>
  <c r="O209"/>
  <c r="P209"/>
  <c r="Q209"/>
  <c r="R209"/>
  <c r="S209"/>
  <c r="T209"/>
  <c r="U209"/>
  <c r="V209"/>
  <c r="W209"/>
  <c r="X209"/>
  <c r="Y209"/>
  <c r="Z209"/>
  <c r="AA209"/>
  <c r="AB209"/>
  <c r="AC209"/>
  <c r="AD209"/>
  <c r="B210"/>
  <c r="C210"/>
  <c r="D210"/>
  <c r="F210"/>
  <c r="I210"/>
  <c r="J210"/>
  <c r="K210"/>
  <c r="L210"/>
  <c r="M210"/>
  <c r="N210"/>
  <c r="O210"/>
  <c r="P210"/>
  <c r="Q210"/>
  <c r="R210"/>
  <c r="S210"/>
  <c r="T210"/>
  <c r="U210"/>
  <c r="V210"/>
  <c r="W210"/>
  <c r="X210"/>
  <c r="Y210"/>
  <c r="Z210"/>
  <c r="AA210"/>
  <c r="AB210"/>
  <c r="AC210"/>
  <c r="AD210"/>
  <c r="B211"/>
  <c r="C211"/>
  <c r="D211"/>
  <c r="F211"/>
  <c r="I211"/>
  <c r="J211"/>
  <c r="K211"/>
  <c r="L211"/>
  <c r="M211"/>
  <c r="N211"/>
  <c r="O211"/>
  <c r="P211"/>
  <c r="Q211"/>
  <c r="R211"/>
  <c r="S211"/>
  <c r="T211"/>
  <c r="U211"/>
  <c r="V211"/>
  <c r="W211"/>
  <c r="X211"/>
  <c r="Y211"/>
  <c r="Z211"/>
  <c r="AA211"/>
  <c r="AB211"/>
  <c r="AC211"/>
  <c r="AD211"/>
  <c r="B212"/>
  <c r="C212"/>
  <c r="D212"/>
  <c r="F212"/>
  <c r="I212"/>
  <c r="J212"/>
  <c r="K212"/>
  <c r="L212"/>
  <c r="M212"/>
  <c r="N212"/>
  <c r="O212"/>
  <c r="P212"/>
  <c r="Q212"/>
  <c r="R212"/>
  <c r="S212"/>
  <c r="T212"/>
  <c r="U212"/>
  <c r="V212"/>
  <c r="W212"/>
  <c r="X212"/>
  <c r="Y212"/>
  <c r="Z212"/>
  <c r="AA212"/>
  <c r="AB212"/>
  <c r="AC212"/>
  <c r="AD212"/>
  <c r="B213"/>
  <c r="C213"/>
  <c r="D213"/>
  <c r="F213"/>
  <c r="I213"/>
  <c r="J213"/>
  <c r="K213"/>
  <c r="L213"/>
  <c r="M213"/>
  <c r="N213"/>
  <c r="O213"/>
  <c r="P213"/>
  <c r="Q213"/>
  <c r="R213"/>
  <c r="S213"/>
  <c r="T213"/>
  <c r="U213"/>
  <c r="V213"/>
  <c r="W213"/>
  <c r="X213"/>
  <c r="Y213"/>
  <c r="Z213"/>
  <c r="AA213"/>
  <c r="AB213"/>
  <c r="AC213"/>
  <c r="AD213"/>
  <c r="B214"/>
  <c r="C214"/>
  <c r="D214"/>
  <c r="F214"/>
  <c r="I214"/>
  <c r="J214"/>
  <c r="K214"/>
  <c r="L214"/>
  <c r="M214"/>
  <c r="N214"/>
  <c r="O214"/>
  <c r="P214"/>
  <c r="Q214"/>
  <c r="R214"/>
  <c r="S214"/>
  <c r="T214"/>
  <c r="U214"/>
  <c r="V214"/>
  <c r="W214"/>
  <c r="X214"/>
  <c r="Y214"/>
  <c r="Z214"/>
  <c r="AA214"/>
  <c r="AB214"/>
  <c r="AC214"/>
  <c r="AD214"/>
  <c r="B215"/>
  <c r="C215"/>
  <c r="D215"/>
  <c r="F215"/>
  <c r="I215"/>
  <c r="J215"/>
  <c r="K215"/>
  <c r="L215"/>
  <c r="M215"/>
  <c r="N215"/>
  <c r="O215"/>
  <c r="P215"/>
  <c r="Q215"/>
  <c r="R215"/>
  <c r="S215"/>
  <c r="T215"/>
  <c r="U215"/>
  <c r="V215"/>
  <c r="W215"/>
  <c r="X215"/>
  <c r="Y215"/>
  <c r="Z215"/>
  <c r="AA215"/>
  <c r="AB215"/>
  <c r="AC215"/>
  <c r="AD215"/>
  <c r="B216"/>
  <c r="C216"/>
  <c r="D216"/>
  <c r="F216"/>
  <c r="I216"/>
  <c r="J216"/>
  <c r="K216"/>
  <c r="L216"/>
  <c r="M216"/>
  <c r="N216"/>
  <c r="O216"/>
  <c r="P216"/>
  <c r="Q216"/>
  <c r="R216"/>
  <c r="S216"/>
  <c r="T216"/>
  <c r="U216"/>
  <c r="V216"/>
  <c r="W216"/>
  <c r="X216"/>
  <c r="Y216"/>
  <c r="Z216"/>
  <c r="AA216"/>
  <c r="AB216"/>
  <c r="AC216"/>
  <c r="AD216"/>
  <c r="B217"/>
  <c r="C217"/>
  <c r="D217"/>
  <c r="F217"/>
  <c r="I217"/>
  <c r="J217"/>
  <c r="K217"/>
  <c r="L217"/>
  <c r="M217"/>
  <c r="N217"/>
  <c r="O217"/>
  <c r="P217"/>
  <c r="Q217"/>
  <c r="R217"/>
  <c r="S217"/>
  <c r="T217"/>
  <c r="U217"/>
  <c r="V217"/>
  <c r="W217"/>
  <c r="X217"/>
  <c r="Y217"/>
  <c r="Z217"/>
  <c r="AA217"/>
  <c r="AB217"/>
  <c r="AC217"/>
  <c r="AD217"/>
  <c r="B218"/>
  <c r="C218"/>
  <c r="D218"/>
  <c r="F218"/>
  <c r="I218"/>
  <c r="J218"/>
  <c r="K218"/>
  <c r="L218"/>
  <c r="M218"/>
  <c r="N218"/>
  <c r="O218"/>
  <c r="P218"/>
  <c r="Q218"/>
  <c r="R218"/>
  <c r="S218"/>
  <c r="T218"/>
  <c r="U218"/>
  <c r="V218"/>
  <c r="W218"/>
  <c r="X218"/>
  <c r="Y218"/>
  <c r="Z218"/>
  <c r="AA218"/>
  <c r="AB218"/>
  <c r="AC218"/>
  <c r="AD218"/>
  <c r="B219"/>
  <c r="C219"/>
  <c r="D219"/>
  <c r="F219"/>
  <c r="I219"/>
  <c r="J219"/>
  <c r="K219"/>
  <c r="L219"/>
  <c r="M219"/>
  <c r="N219"/>
  <c r="O219"/>
  <c r="P219"/>
  <c r="Q219"/>
  <c r="R219"/>
  <c r="S219"/>
  <c r="T219"/>
  <c r="U219"/>
  <c r="V219"/>
  <c r="W219"/>
  <c r="X219"/>
  <c r="Y219"/>
  <c r="Z219"/>
  <c r="AA219"/>
  <c r="AB219"/>
  <c r="AC219"/>
  <c r="AD219"/>
  <c r="B220"/>
  <c r="C220"/>
  <c r="D220"/>
  <c r="F220"/>
  <c r="I220"/>
  <c r="J220"/>
  <c r="K220"/>
  <c r="L220"/>
  <c r="M220"/>
  <c r="N220"/>
  <c r="O220"/>
  <c r="P220"/>
  <c r="Q220"/>
  <c r="R220"/>
  <c r="S220"/>
  <c r="T220"/>
  <c r="U220"/>
  <c r="V220"/>
  <c r="W220"/>
  <c r="X220"/>
  <c r="Y220"/>
  <c r="Z220"/>
  <c r="AA220"/>
  <c r="AB220"/>
  <c r="AC220"/>
  <c r="AD220"/>
  <c r="B221"/>
  <c r="C221"/>
  <c r="D221"/>
  <c r="F221"/>
  <c r="I221"/>
  <c r="J221"/>
  <c r="K221"/>
  <c r="L221"/>
  <c r="M221"/>
  <c r="N221"/>
  <c r="O221"/>
  <c r="P221"/>
  <c r="Q221"/>
  <c r="R221"/>
  <c r="S221"/>
  <c r="T221"/>
  <c r="U221"/>
  <c r="V221"/>
  <c r="W221"/>
  <c r="X221"/>
  <c r="Y221"/>
  <c r="Z221"/>
  <c r="AA221"/>
  <c r="AB221"/>
  <c r="AC221"/>
  <c r="AD221"/>
  <c r="B222"/>
  <c r="C222"/>
  <c r="D222"/>
  <c r="F222"/>
  <c r="I222"/>
  <c r="J222"/>
  <c r="K222"/>
  <c r="L222"/>
  <c r="M222"/>
  <c r="N222"/>
  <c r="O222"/>
  <c r="P222"/>
  <c r="Q222"/>
  <c r="R222"/>
  <c r="S222"/>
  <c r="T222"/>
  <c r="U222"/>
  <c r="V222"/>
  <c r="W222"/>
  <c r="X222"/>
  <c r="Y222"/>
  <c r="Z222"/>
  <c r="AA222"/>
  <c r="AB222"/>
  <c r="AC222"/>
  <c r="AD222"/>
  <c r="B223"/>
  <c r="C223"/>
  <c r="D223"/>
  <c r="F223"/>
  <c r="I223"/>
  <c r="J223"/>
  <c r="K223"/>
  <c r="L223"/>
  <c r="M223"/>
  <c r="N223"/>
  <c r="O223"/>
  <c r="P223"/>
  <c r="Q223"/>
  <c r="R223"/>
  <c r="S223"/>
  <c r="T223"/>
  <c r="U223"/>
  <c r="V223"/>
  <c r="W223"/>
  <c r="X223"/>
  <c r="Y223"/>
  <c r="Z223"/>
  <c r="AA223"/>
  <c r="AB223"/>
  <c r="AC223"/>
  <c r="AD223"/>
  <c r="B224"/>
  <c r="C224"/>
  <c r="D224"/>
  <c r="F224"/>
  <c r="I224"/>
  <c r="J224"/>
  <c r="K224"/>
  <c r="L224"/>
  <c r="M224"/>
  <c r="N224"/>
  <c r="O224"/>
  <c r="P224"/>
  <c r="Q224"/>
  <c r="R224"/>
  <c r="S224"/>
  <c r="T224"/>
  <c r="U224"/>
  <c r="V224"/>
  <c r="W224"/>
  <c r="X224"/>
  <c r="Y224"/>
  <c r="Z224"/>
  <c r="AA224"/>
  <c r="AB224"/>
  <c r="AC224"/>
  <c r="AD224"/>
  <c r="B225"/>
  <c r="C225"/>
  <c r="D225"/>
  <c r="F225"/>
  <c r="I225"/>
  <c r="J225"/>
  <c r="K225"/>
  <c r="L225"/>
  <c r="M225"/>
  <c r="N225"/>
  <c r="O225"/>
  <c r="P225"/>
  <c r="Q225"/>
  <c r="R225"/>
  <c r="S225"/>
  <c r="T225"/>
  <c r="U225"/>
  <c r="V225"/>
  <c r="W225"/>
  <c r="X225"/>
  <c r="Y225"/>
  <c r="Z225"/>
  <c r="AA225"/>
  <c r="AB225"/>
  <c r="AC225"/>
  <c r="AD225"/>
  <c r="B226"/>
  <c r="C226"/>
  <c r="D226"/>
  <c r="F226"/>
  <c r="I226"/>
  <c r="J226"/>
  <c r="K226"/>
  <c r="L226"/>
  <c r="M226"/>
  <c r="N226"/>
  <c r="O226"/>
  <c r="P226"/>
  <c r="Q226"/>
  <c r="R226"/>
  <c r="S226"/>
  <c r="T226"/>
  <c r="U226"/>
  <c r="V226"/>
  <c r="W226"/>
  <c r="X226"/>
  <c r="Y226"/>
  <c r="Z226"/>
  <c r="AA226"/>
  <c r="AB226"/>
  <c r="AC226"/>
  <c r="AD226"/>
  <c r="B227"/>
  <c r="C227"/>
  <c r="D227"/>
  <c r="F227"/>
  <c r="I227"/>
  <c r="J227"/>
  <c r="K227"/>
  <c r="L227"/>
  <c r="M227"/>
  <c r="N227"/>
  <c r="O227"/>
  <c r="P227"/>
  <c r="Q227"/>
  <c r="R227"/>
  <c r="S227"/>
  <c r="T227"/>
  <c r="U227"/>
  <c r="V227"/>
  <c r="W227"/>
  <c r="X227"/>
  <c r="Y227"/>
  <c r="Z227"/>
  <c r="AA227"/>
  <c r="AB227"/>
  <c r="AC227"/>
  <c r="AD227"/>
  <c r="B228"/>
  <c r="C228"/>
  <c r="D228"/>
  <c r="F228"/>
  <c r="I228"/>
  <c r="J228"/>
  <c r="K228"/>
  <c r="L228"/>
  <c r="M228"/>
  <c r="N228"/>
  <c r="O228"/>
  <c r="P228"/>
  <c r="Q228"/>
  <c r="R228"/>
  <c r="S228"/>
  <c r="T228"/>
  <c r="U228"/>
  <c r="V228"/>
  <c r="W228"/>
  <c r="X228"/>
  <c r="Y228"/>
  <c r="Z228"/>
  <c r="AA228"/>
  <c r="AB228"/>
  <c r="AC228"/>
  <c r="AD228"/>
  <c r="B229"/>
  <c r="C229"/>
  <c r="D229"/>
  <c r="F229"/>
  <c r="I229"/>
  <c r="J229"/>
  <c r="K229"/>
  <c r="L229"/>
  <c r="M229"/>
  <c r="N229"/>
  <c r="O229"/>
  <c r="P229"/>
  <c r="Q229"/>
  <c r="R229"/>
  <c r="S229"/>
  <c r="T229"/>
  <c r="U229"/>
  <c r="V229"/>
  <c r="W229"/>
  <c r="X229"/>
  <c r="Y229"/>
  <c r="Z229"/>
  <c r="AA229"/>
  <c r="AB229"/>
  <c r="AC229"/>
  <c r="AD229"/>
  <c r="B230"/>
  <c r="C230"/>
  <c r="D230"/>
  <c r="F230"/>
  <c r="I230"/>
  <c r="J230"/>
  <c r="K230"/>
  <c r="L230"/>
  <c r="M230"/>
  <c r="N230"/>
  <c r="O230"/>
  <c r="P230"/>
  <c r="Q230"/>
  <c r="R230"/>
  <c r="S230"/>
  <c r="T230"/>
  <c r="U230"/>
  <c r="V230"/>
  <c r="W230"/>
  <c r="X230"/>
  <c r="Y230"/>
  <c r="Z230"/>
  <c r="AA230"/>
  <c r="AB230"/>
  <c r="AC230"/>
  <c r="AD230"/>
  <c r="B231"/>
  <c r="C231"/>
  <c r="D231"/>
  <c r="F231"/>
  <c r="I231"/>
  <c r="J231"/>
  <c r="K231"/>
  <c r="L231"/>
  <c r="M231"/>
  <c r="N231"/>
  <c r="O231"/>
  <c r="P231"/>
  <c r="Q231"/>
  <c r="R231"/>
  <c r="S231"/>
  <c r="T231"/>
  <c r="U231"/>
  <c r="V231"/>
  <c r="W231"/>
  <c r="X231"/>
  <c r="Y231"/>
  <c r="Z231"/>
  <c r="AA231"/>
  <c r="AB231"/>
  <c r="AC231"/>
  <c r="AD231"/>
  <c r="B232"/>
  <c r="C232"/>
  <c r="D232"/>
  <c r="F232"/>
  <c r="I232"/>
  <c r="J232"/>
  <c r="K232"/>
  <c r="L232"/>
  <c r="M232"/>
  <c r="N232"/>
  <c r="O232"/>
  <c r="P232"/>
  <c r="Q232"/>
  <c r="R232"/>
  <c r="S232"/>
  <c r="T232"/>
  <c r="U232"/>
  <c r="V232"/>
  <c r="W232"/>
  <c r="X232"/>
  <c r="Y232"/>
  <c r="Z232"/>
  <c r="AA232"/>
  <c r="AB232"/>
  <c r="AC232"/>
  <c r="AD232"/>
  <c r="B233"/>
  <c r="C233"/>
  <c r="D233"/>
  <c r="F233"/>
  <c r="I233"/>
  <c r="J233"/>
  <c r="K233"/>
  <c r="L233"/>
  <c r="M233"/>
  <c r="N233"/>
  <c r="O233"/>
  <c r="P233"/>
  <c r="Q233"/>
  <c r="R233"/>
  <c r="S233"/>
  <c r="T233"/>
  <c r="U233"/>
  <c r="V233"/>
  <c r="W233"/>
  <c r="X233"/>
  <c r="Y233"/>
  <c r="Z233"/>
  <c r="AA233"/>
  <c r="AB233"/>
  <c r="AC233"/>
  <c r="AD233"/>
  <c r="B234"/>
  <c r="C234"/>
  <c r="D234"/>
  <c r="F234"/>
  <c r="I234"/>
  <c r="J234"/>
  <c r="K234"/>
  <c r="L234"/>
  <c r="M234"/>
  <c r="N234"/>
  <c r="O234"/>
  <c r="P234"/>
  <c r="Q234"/>
  <c r="R234"/>
  <c r="S234"/>
  <c r="T234"/>
  <c r="U234"/>
  <c r="V234"/>
  <c r="W234"/>
  <c r="X234"/>
  <c r="Y234"/>
  <c r="Z234"/>
  <c r="AA234"/>
  <c r="AB234"/>
  <c r="AC234"/>
  <c r="AD234"/>
  <c r="B235"/>
  <c r="C235"/>
  <c r="D235"/>
  <c r="F235"/>
  <c r="I235"/>
  <c r="J235"/>
  <c r="K235"/>
  <c r="L235"/>
  <c r="M235"/>
  <c r="N235"/>
  <c r="O235"/>
  <c r="P235"/>
  <c r="Q235"/>
  <c r="R235"/>
  <c r="S235"/>
  <c r="T235"/>
  <c r="U235"/>
  <c r="V235"/>
  <c r="W235"/>
  <c r="X235"/>
  <c r="Y235"/>
  <c r="Z235"/>
  <c r="AA235"/>
  <c r="AB235"/>
  <c r="AC235"/>
  <c r="AD235"/>
  <c r="B236"/>
  <c r="C236"/>
  <c r="D236"/>
  <c r="F236"/>
  <c r="I236"/>
  <c r="J236"/>
  <c r="K236"/>
  <c r="L236"/>
  <c r="M236"/>
  <c r="N236"/>
  <c r="O236"/>
  <c r="P236"/>
  <c r="Q236"/>
  <c r="R236"/>
  <c r="S236"/>
  <c r="T236"/>
  <c r="U236"/>
  <c r="V236"/>
  <c r="W236"/>
  <c r="X236"/>
  <c r="Y236"/>
  <c r="Z236"/>
  <c r="AA236"/>
  <c r="AB236"/>
  <c r="AC236"/>
  <c r="AD236"/>
  <c r="B237"/>
  <c r="C237"/>
  <c r="D237"/>
  <c r="F237"/>
  <c r="I237"/>
  <c r="J237"/>
  <c r="K237"/>
  <c r="L237"/>
  <c r="M237"/>
  <c r="N237"/>
  <c r="O237"/>
  <c r="P237"/>
  <c r="Q237"/>
  <c r="R237"/>
  <c r="S237"/>
  <c r="T237"/>
  <c r="U237"/>
  <c r="V237"/>
  <c r="W237"/>
  <c r="X237"/>
  <c r="Y237"/>
  <c r="Z237"/>
  <c r="AA237"/>
  <c r="AB237"/>
  <c r="AC237"/>
  <c r="AD237"/>
  <c r="B238"/>
  <c r="C238"/>
  <c r="D238"/>
  <c r="F238"/>
  <c r="I238"/>
  <c r="J238"/>
  <c r="K238"/>
  <c r="L238"/>
  <c r="M238"/>
  <c r="N238"/>
  <c r="O238"/>
  <c r="P238"/>
  <c r="Q238"/>
  <c r="R238"/>
  <c r="S238"/>
  <c r="T238"/>
  <c r="U238"/>
  <c r="V238"/>
  <c r="W238"/>
  <c r="X238"/>
  <c r="Y238"/>
  <c r="Z238"/>
  <c r="AA238"/>
  <c r="AB238"/>
  <c r="AC238"/>
  <c r="AD238"/>
  <c r="B239"/>
  <c r="C239"/>
  <c r="D239"/>
  <c r="F239"/>
  <c r="I239"/>
  <c r="J239"/>
  <c r="K239"/>
  <c r="L239"/>
  <c r="M239"/>
  <c r="N239"/>
  <c r="O239"/>
  <c r="P239"/>
  <c r="Q239"/>
  <c r="R239"/>
  <c r="S239"/>
  <c r="T239"/>
  <c r="U239"/>
  <c r="V239"/>
  <c r="W239"/>
  <c r="X239"/>
  <c r="Y239"/>
  <c r="Z239"/>
  <c r="AA239"/>
  <c r="AB239"/>
  <c r="AC239"/>
  <c r="AD239"/>
  <c r="B240"/>
  <c r="C240"/>
  <c r="D240"/>
  <c r="F240"/>
  <c r="I240"/>
  <c r="J240"/>
  <c r="K240"/>
  <c r="L240"/>
  <c r="M240"/>
  <c r="N240"/>
  <c r="O240"/>
  <c r="P240"/>
  <c r="Q240"/>
  <c r="R240"/>
  <c r="S240"/>
  <c r="T240"/>
  <c r="U240"/>
  <c r="V240"/>
  <c r="W240"/>
  <c r="X240"/>
  <c r="Y240"/>
  <c r="Z240"/>
  <c r="AA240"/>
  <c r="AB240"/>
  <c r="AC240"/>
  <c r="AD240"/>
  <c r="B241"/>
  <c r="C241"/>
  <c r="D241"/>
  <c r="F241"/>
  <c r="I241"/>
  <c r="J241"/>
  <c r="K241"/>
  <c r="L241"/>
  <c r="M241"/>
  <c r="N241"/>
  <c r="O241"/>
  <c r="P241"/>
  <c r="Q241"/>
  <c r="R241"/>
  <c r="S241"/>
  <c r="T241"/>
  <c r="U241"/>
  <c r="V241"/>
  <c r="W241"/>
  <c r="X241"/>
  <c r="Y241"/>
  <c r="Z241"/>
  <c r="AA241"/>
  <c r="AB241"/>
  <c r="AC241"/>
  <c r="AD241"/>
  <c r="B242"/>
  <c r="C242"/>
  <c r="D242"/>
  <c r="F242"/>
  <c r="I242"/>
  <c r="J242"/>
  <c r="K242"/>
  <c r="L242"/>
  <c r="M242"/>
  <c r="N242"/>
  <c r="O242"/>
  <c r="P242"/>
  <c r="Q242"/>
  <c r="R242"/>
  <c r="S242"/>
  <c r="T242"/>
  <c r="U242"/>
  <c r="V242"/>
  <c r="W242"/>
  <c r="X242"/>
  <c r="Y242"/>
  <c r="Z242"/>
  <c r="AA242"/>
  <c r="AB242"/>
  <c r="AC242"/>
  <c r="AD242"/>
  <c r="B243"/>
  <c r="C243"/>
  <c r="D243"/>
  <c r="F243"/>
  <c r="I243"/>
  <c r="J243"/>
  <c r="K243"/>
  <c r="L243"/>
  <c r="M243"/>
  <c r="N243"/>
  <c r="O243"/>
  <c r="P243"/>
  <c r="Q243"/>
  <c r="R243"/>
  <c r="S243"/>
  <c r="T243"/>
  <c r="U243"/>
  <c r="V243"/>
  <c r="W243"/>
  <c r="X243"/>
  <c r="Y243"/>
  <c r="Z243"/>
  <c r="AA243"/>
  <c r="AB243"/>
  <c r="AC243"/>
  <c r="AD243"/>
  <c r="B244"/>
  <c r="C244"/>
  <c r="D244"/>
  <c r="F244"/>
  <c r="I244"/>
  <c r="J244"/>
  <c r="K244"/>
  <c r="L244"/>
  <c r="M244"/>
  <c r="N244"/>
  <c r="O244"/>
  <c r="P244"/>
  <c r="Q244"/>
  <c r="R244"/>
  <c r="S244"/>
  <c r="T244"/>
  <c r="U244"/>
  <c r="V244"/>
  <c r="W244"/>
  <c r="X244"/>
  <c r="Y244"/>
  <c r="Z244"/>
  <c r="AA244"/>
  <c r="AB244"/>
  <c r="AC244"/>
  <c r="AD244"/>
  <c r="B245"/>
  <c r="C245"/>
  <c r="D245"/>
  <c r="F245"/>
  <c r="I245"/>
  <c r="J245"/>
  <c r="K245"/>
  <c r="L245"/>
  <c r="M245"/>
  <c r="N245"/>
  <c r="O245"/>
  <c r="P245"/>
  <c r="Q245"/>
  <c r="R245"/>
  <c r="S245"/>
  <c r="T245"/>
  <c r="U245"/>
  <c r="V245"/>
  <c r="W245"/>
  <c r="X245"/>
  <c r="Y245"/>
  <c r="Z245"/>
  <c r="AA245"/>
  <c r="AB245"/>
  <c r="AC245"/>
  <c r="AD245"/>
  <c r="B246"/>
  <c r="C246"/>
  <c r="D246"/>
  <c r="F246"/>
  <c r="I246"/>
  <c r="J246"/>
  <c r="K246"/>
  <c r="L246"/>
  <c r="M246"/>
  <c r="N246"/>
  <c r="O246"/>
  <c r="P246"/>
  <c r="Q246"/>
  <c r="R246"/>
  <c r="S246"/>
  <c r="T246"/>
  <c r="U246"/>
  <c r="V246"/>
  <c r="W246"/>
  <c r="X246"/>
  <c r="Y246"/>
  <c r="Z246"/>
  <c r="AA246"/>
  <c r="AB246"/>
  <c r="AC246"/>
  <c r="AD246"/>
  <c r="B247"/>
  <c r="C247"/>
  <c r="D247"/>
  <c r="F247"/>
  <c r="I247"/>
  <c r="J247"/>
  <c r="K247"/>
  <c r="L247"/>
  <c r="M247"/>
  <c r="N247"/>
  <c r="O247"/>
  <c r="P247"/>
  <c r="Q247"/>
  <c r="R247"/>
  <c r="S247"/>
  <c r="T247"/>
  <c r="U247"/>
  <c r="V247"/>
  <c r="W247"/>
  <c r="X247"/>
  <c r="Y247"/>
  <c r="Z247"/>
  <c r="AA247"/>
  <c r="AB247"/>
  <c r="AC247"/>
  <c r="AD247"/>
  <c r="B248"/>
  <c r="C248"/>
  <c r="D248"/>
  <c r="F248"/>
  <c r="I248"/>
  <c r="J248"/>
  <c r="K248"/>
  <c r="L248"/>
  <c r="M248"/>
  <c r="N248"/>
  <c r="O248"/>
  <c r="P248"/>
  <c r="Q248"/>
  <c r="R248"/>
  <c r="S248"/>
  <c r="T248"/>
  <c r="U248"/>
  <c r="V248"/>
  <c r="W248"/>
  <c r="X248"/>
  <c r="Y248"/>
  <c r="Z248"/>
  <c r="AA248"/>
  <c r="AB248"/>
  <c r="AC248"/>
  <c r="AD248"/>
  <c r="B249"/>
  <c r="C249"/>
  <c r="D249"/>
  <c r="F249"/>
  <c r="I249"/>
  <c r="J249"/>
  <c r="K249"/>
  <c r="L249"/>
  <c r="M249"/>
  <c r="N249"/>
  <c r="O249"/>
  <c r="P249"/>
  <c r="Q249"/>
  <c r="R249"/>
  <c r="S249"/>
  <c r="T249"/>
  <c r="U249"/>
  <c r="V249"/>
  <c r="W249"/>
  <c r="X249"/>
  <c r="Y249"/>
  <c r="Z249"/>
  <c r="AA249"/>
  <c r="AB249"/>
  <c r="AC249"/>
  <c r="AD249"/>
  <c r="B250"/>
  <c r="C250"/>
  <c r="D250"/>
  <c r="F250"/>
  <c r="I250"/>
  <c r="J250"/>
  <c r="K250"/>
  <c r="L250"/>
  <c r="M250"/>
  <c r="N250"/>
  <c r="O250"/>
  <c r="P250"/>
  <c r="Q250"/>
  <c r="R250"/>
  <c r="S250"/>
  <c r="T250"/>
  <c r="U250"/>
  <c r="V250"/>
  <c r="W250"/>
  <c r="X250"/>
  <c r="Y250"/>
  <c r="Z250"/>
  <c r="AA250"/>
  <c r="AB250"/>
  <c r="AC250"/>
  <c r="AD250"/>
  <c r="B251"/>
  <c r="C251"/>
  <c r="D251"/>
  <c r="F251"/>
  <c r="I251"/>
  <c r="J251"/>
  <c r="K251"/>
  <c r="L251"/>
  <c r="M251"/>
  <c r="N251"/>
  <c r="O251"/>
  <c r="P251"/>
  <c r="Q251"/>
  <c r="R251"/>
  <c r="S251"/>
  <c r="T251"/>
  <c r="U251"/>
  <c r="V251"/>
  <c r="W251"/>
  <c r="X251"/>
  <c r="Y251"/>
  <c r="Z251"/>
  <c r="AA251"/>
  <c r="AB251"/>
  <c r="AC251"/>
  <c r="AD251"/>
  <c r="B252"/>
  <c r="C252"/>
  <c r="D252"/>
  <c r="F252"/>
  <c r="I252"/>
  <c r="J252"/>
  <c r="K252"/>
  <c r="L252"/>
  <c r="M252"/>
  <c r="N252"/>
  <c r="O252"/>
  <c r="P252"/>
  <c r="Q252"/>
  <c r="R252"/>
  <c r="S252"/>
  <c r="T252"/>
  <c r="U252"/>
  <c r="V252"/>
  <c r="W252"/>
  <c r="X252"/>
  <c r="Y252"/>
  <c r="Z252"/>
  <c r="AA252"/>
  <c r="AB252"/>
  <c r="AC252"/>
  <c r="AD252"/>
  <c r="B253"/>
  <c r="C253"/>
  <c r="D253"/>
  <c r="F253"/>
  <c r="I253"/>
  <c r="J253"/>
  <c r="K253"/>
  <c r="L253"/>
  <c r="M253"/>
  <c r="N253"/>
  <c r="O253"/>
  <c r="P253"/>
  <c r="Q253"/>
  <c r="R253"/>
  <c r="S253"/>
  <c r="T253"/>
  <c r="U253"/>
  <c r="V253"/>
  <c r="W253"/>
  <c r="X253"/>
  <c r="Y253"/>
  <c r="Z253"/>
  <c r="AA253"/>
  <c r="AB253"/>
  <c r="AC253"/>
  <c r="AD253"/>
  <c r="B254"/>
  <c r="C254"/>
  <c r="D254"/>
  <c r="F254"/>
  <c r="I254"/>
  <c r="J254"/>
  <c r="K254"/>
  <c r="L254"/>
  <c r="M254"/>
  <c r="N254"/>
  <c r="O254"/>
  <c r="P254"/>
  <c r="Q254"/>
  <c r="R254"/>
  <c r="S254"/>
  <c r="T254"/>
  <c r="U254"/>
  <c r="V254"/>
  <c r="W254"/>
  <c r="X254"/>
  <c r="Y254"/>
  <c r="Z254"/>
  <c r="AA254"/>
  <c r="AB254"/>
  <c r="AC254"/>
  <c r="AD254"/>
  <c r="B255"/>
  <c r="C255"/>
  <c r="D255"/>
  <c r="F255"/>
  <c r="I255"/>
  <c r="J255"/>
  <c r="K255"/>
  <c r="L255"/>
  <c r="M255"/>
  <c r="N255"/>
  <c r="O255"/>
  <c r="P255"/>
  <c r="Q255"/>
  <c r="R255"/>
  <c r="S255"/>
  <c r="T255"/>
  <c r="U255"/>
  <c r="V255"/>
  <c r="W255"/>
  <c r="X255"/>
  <c r="Y255"/>
  <c r="Z255"/>
  <c r="AA255"/>
  <c r="AB255"/>
  <c r="AC255"/>
  <c r="AD255"/>
  <c r="B256"/>
  <c r="C256"/>
  <c r="D256"/>
  <c r="F256"/>
  <c r="I256"/>
  <c r="J256"/>
  <c r="K256"/>
  <c r="L256"/>
  <c r="M256"/>
  <c r="N256"/>
  <c r="O256"/>
  <c r="P256"/>
  <c r="Q256"/>
  <c r="R256"/>
  <c r="S256"/>
  <c r="T256"/>
  <c r="U256"/>
  <c r="V256"/>
  <c r="W256"/>
  <c r="X256"/>
  <c r="Y256"/>
  <c r="Z256"/>
  <c r="AA256"/>
  <c r="AB256"/>
  <c r="AC256"/>
  <c r="AD256"/>
  <c r="B257"/>
  <c r="C257"/>
  <c r="D257"/>
  <c r="F257"/>
  <c r="I257"/>
  <c r="J257"/>
  <c r="K257"/>
  <c r="L257"/>
  <c r="M257"/>
  <c r="N257"/>
  <c r="O257"/>
  <c r="P257"/>
  <c r="Q257"/>
  <c r="R257"/>
  <c r="S257"/>
  <c r="T257"/>
  <c r="U257"/>
  <c r="V257"/>
  <c r="W257"/>
  <c r="X257"/>
  <c r="Y257"/>
  <c r="Z257"/>
  <c r="AA257"/>
  <c r="AB257"/>
  <c r="AC257"/>
  <c r="AD257"/>
  <c r="B258"/>
  <c r="C258"/>
  <c r="D258"/>
  <c r="F258"/>
  <c r="I258"/>
  <c r="J258"/>
  <c r="K258"/>
  <c r="L258"/>
  <c r="M258"/>
  <c r="N258"/>
  <c r="O258"/>
  <c r="P258"/>
  <c r="Q258"/>
  <c r="R258"/>
  <c r="S258"/>
  <c r="T258"/>
  <c r="U258"/>
  <c r="V258"/>
  <c r="W258"/>
  <c r="X258"/>
  <c r="Y258"/>
  <c r="Z258"/>
  <c r="AA258"/>
  <c r="AB258"/>
  <c r="AC258"/>
  <c r="AD258"/>
  <c r="B259"/>
  <c r="C259"/>
  <c r="D259"/>
  <c r="F259"/>
  <c r="I259"/>
  <c r="J259"/>
  <c r="K259"/>
  <c r="L259"/>
  <c r="M259"/>
  <c r="N259"/>
  <c r="O259"/>
  <c r="P259"/>
  <c r="Q259"/>
  <c r="R259"/>
  <c r="S259"/>
  <c r="T259"/>
  <c r="U259"/>
  <c r="V259"/>
  <c r="W259"/>
  <c r="X259"/>
  <c r="Y259"/>
  <c r="Z259"/>
  <c r="AA259"/>
  <c r="AB259"/>
  <c r="AC259"/>
  <c r="AD259"/>
  <c r="B260"/>
  <c r="C260"/>
  <c r="D260"/>
  <c r="F260"/>
  <c r="I260"/>
  <c r="J260"/>
  <c r="K260"/>
  <c r="L260"/>
  <c r="M260"/>
  <c r="N260"/>
  <c r="O260"/>
  <c r="P260"/>
  <c r="Q260"/>
  <c r="R260"/>
  <c r="S260"/>
  <c r="T260"/>
  <c r="U260"/>
  <c r="V260"/>
  <c r="W260"/>
  <c r="X260"/>
  <c r="Y260"/>
  <c r="Z260"/>
  <c r="AA260"/>
  <c r="AB260"/>
  <c r="AC260"/>
  <c r="AD260"/>
  <c r="B261"/>
  <c r="C261"/>
  <c r="D261"/>
  <c r="F261"/>
  <c r="I261"/>
  <c r="J261"/>
  <c r="K261"/>
  <c r="L261"/>
  <c r="M261"/>
  <c r="N261"/>
  <c r="O261"/>
  <c r="P261"/>
  <c r="Q261"/>
  <c r="R261"/>
  <c r="S261"/>
  <c r="T261"/>
  <c r="U261"/>
  <c r="V261"/>
  <c r="W261"/>
  <c r="X261"/>
  <c r="Y261"/>
  <c r="Z261"/>
  <c r="AA261"/>
  <c r="AB261"/>
  <c r="AC261"/>
  <c r="AD261"/>
  <c r="B262"/>
  <c r="C262"/>
  <c r="D262"/>
  <c r="F262"/>
  <c r="I262"/>
  <c r="J262"/>
  <c r="K262"/>
  <c r="L262"/>
  <c r="M262"/>
  <c r="N262"/>
  <c r="O262"/>
  <c r="P262"/>
  <c r="Q262"/>
  <c r="R262"/>
  <c r="S262"/>
  <c r="T262"/>
  <c r="U262"/>
  <c r="V262"/>
  <c r="W262"/>
  <c r="X262"/>
  <c r="Y262"/>
  <c r="Z262"/>
  <c r="AA262"/>
  <c r="AB262"/>
  <c r="AC262"/>
  <c r="AD262"/>
  <c r="B263"/>
  <c r="C263"/>
  <c r="D263"/>
  <c r="F263"/>
  <c r="I263"/>
  <c r="J263"/>
  <c r="K263"/>
  <c r="L263"/>
  <c r="M263"/>
  <c r="N263"/>
  <c r="O263"/>
  <c r="P263"/>
  <c r="Q263"/>
  <c r="R263"/>
  <c r="S263"/>
  <c r="T263"/>
  <c r="U263"/>
  <c r="V263"/>
  <c r="W263"/>
  <c r="X263"/>
  <c r="Y263"/>
  <c r="Z263"/>
  <c r="AA263"/>
  <c r="AB263"/>
  <c r="AC263"/>
  <c r="AD263"/>
  <c r="B264"/>
  <c r="C264"/>
  <c r="D264"/>
  <c r="F264"/>
  <c r="I264"/>
  <c r="J264"/>
  <c r="K264"/>
  <c r="L264"/>
  <c r="M264"/>
  <c r="N264"/>
  <c r="O264"/>
  <c r="P264"/>
  <c r="Q264"/>
  <c r="R264"/>
  <c r="S264"/>
  <c r="T264"/>
  <c r="U264"/>
  <c r="V264"/>
  <c r="W264"/>
  <c r="X264"/>
  <c r="Y264"/>
  <c r="Z264"/>
  <c r="AA264"/>
  <c r="AB264"/>
  <c r="AC264"/>
  <c r="AD264"/>
  <c r="B265"/>
  <c r="C265"/>
  <c r="D265"/>
  <c r="F265"/>
  <c r="I265"/>
  <c r="J265"/>
  <c r="K265"/>
  <c r="L265"/>
  <c r="M265"/>
  <c r="N265"/>
  <c r="O265"/>
  <c r="P265"/>
  <c r="Q265"/>
  <c r="R265"/>
  <c r="S265"/>
  <c r="T265"/>
  <c r="U265"/>
  <c r="V265"/>
  <c r="W265"/>
  <c r="X265"/>
  <c r="Y265"/>
  <c r="Z265"/>
  <c r="AA265"/>
  <c r="AB265"/>
  <c r="AC265"/>
  <c r="AD265"/>
  <c r="B266"/>
  <c r="C266"/>
  <c r="D266"/>
  <c r="F266"/>
  <c r="I266"/>
  <c r="J266"/>
  <c r="K266"/>
  <c r="L266"/>
  <c r="M266"/>
  <c r="N266"/>
  <c r="O266"/>
  <c r="P266"/>
  <c r="Q266"/>
  <c r="R266"/>
  <c r="S266"/>
  <c r="T266"/>
  <c r="U266"/>
  <c r="V266"/>
  <c r="W266"/>
  <c r="X266"/>
  <c r="Y266"/>
  <c r="Z266"/>
  <c r="AA266"/>
  <c r="AB266"/>
  <c r="AC266"/>
  <c r="AD266"/>
  <c r="B267"/>
  <c r="C267"/>
  <c r="D267"/>
  <c r="F267"/>
  <c r="I267"/>
  <c r="J267"/>
  <c r="K267"/>
  <c r="L267"/>
  <c r="M267"/>
  <c r="N267"/>
  <c r="O267"/>
  <c r="P267"/>
  <c r="Q267"/>
  <c r="R267"/>
  <c r="S267"/>
  <c r="T267"/>
  <c r="U267"/>
  <c r="V267"/>
  <c r="W267"/>
  <c r="X267"/>
  <c r="Y267"/>
  <c r="Z267"/>
  <c r="AA267"/>
  <c r="AB267"/>
  <c r="AC267"/>
  <c r="AD267"/>
  <c r="B268"/>
  <c r="C268"/>
  <c r="D268"/>
  <c r="F268"/>
  <c r="I268"/>
  <c r="J268"/>
  <c r="K268"/>
  <c r="L268"/>
  <c r="M268"/>
  <c r="N268"/>
  <c r="O268"/>
  <c r="P268"/>
  <c r="Q268"/>
  <c r="R268"/>
  <c r="S268"/>
  <c r="T268"/>
  <c r="U268"/>
  <c r="V268"/>
  <c r="W268"/>
  <c r="X268"/>
  <c r="Y268"/>
  <c r="Z268"/>
  <c r="AA268"/>
  <c r="AB268"/>
  <c r="AC268"/>
  <c r="AD268"/>
  <c r="B269"/>
  <c r="C269"/>
  <c r="D269"/>
  <c r="F269"/>
  <c r="I269"/>
  <c r="J269"/>
  <c r="K269"/>
  <c r="L269"/>
  <c r="M269"/>
  <c r="N269"/>
  <c r="O269"/>
  <c r="P269"/>
  <c r="Q269"/>
  <c r="R269"/>
  <c r="S269"/>
  <c r="T269"/>
  <c r="U269"/>
  <c r="V269"/>
  <c r="W269"/>
  <c r="X269"/>
  <c r="Y269"/>
  <c r="Z269"/>
  <c r="AA269"/>
  <c r="AB269"/>
  <c r="AC269"/>
  <c r="AD269"/>
  <c r="B270"/>
  <c r="C270"/>
  <c r="D270"/>
  <c r="F270"/>
  <c r="I270"/>
  <c r="J270"/>
  <c r="K270"/>
  <c r="L270"/>
  <c r="M270"/>
  <c r="N270"/>
  <c r="O270"/>
  <c r="P270"/>
  <c r="Q270"/>
  <c r="R270"/>
  <c r="S270"/>
  <c r="T270"/>
  <c r="U270"/>
  <c r="V270"/>
  <c r="W270"/>
  <c r="X270"/>
  <c r="Y270"/>
  <c r="Z270"/>
  <c r="AA270"/>
  <c r="AB270"/>
  <c r="AC270"/>
  <c r="AD270"/>
  <c r="B271"/>
  <c r="C271"/>
  <c r="D271"/>
  <c r="F271"/>
  <c r="I271"/>
  <c r="J271"/>
  <c r="K271"/>
  <c r="L271"/>
  <c r="M271"/>
  <c r="N271"/>
  <c r="O271"/>
  <c r="P271"/>
  <c r="Q271"/>
  <c r="R271"/>
  <c r="S271"/>
  <c r="T271"/>
  <c r="U271"/>
  <c r="V271"/>
  <c r="W271"/>
  <c r="X271"/>
  <c r="Y271"/>
  <c r="Z271"/>
  <c r="AA271"/>
  <c r="AB271"/>
  <c r="AC271"/>
  <c r="AD271"/>
  <c r="B272"/>
  <c r="C272"/>
  <c r="D272"/>
  <c r="F272"/>
  <c r="I272"/>
  <c r="J272"/>
  <c r="K272"/>
  <c r="L272"/>
  <c r="M272"/>
  <c r="N272"/>
  <c r="O272"/>
  <c r="P272"/>
  <c r="Q272"/>
  <c r="R272"/>
  <c r="S272"/>
  <c r="T272"/>
  <c r="U272"/>
  <c r="V272"/>
  <c r="W272"/>
  <c r="X272"/>
  <c r="Y272"/>
  <c r="Z272"/>
  <c r="AA272"/>
  <c r="AB272"/>
  <c r="AC272"/>
  <c r="AD272"/>
  <c r="B273"/>
  <c r="C273"/>
  <c r="D273"/>
  <c r="F273"/>
  <c r="I273"/>
  <c r="J273"/>
  <c r="K273"/>
  <c r="L273"/>
  <c r="M273"/>
  <c r="N273"/>
  <c r="O273"/>
  <c r="P273"/>
  <c r="Q273"/>
  <c r="R273"/>
  <c r="S273"/>
  <c r="T273"/>
  <c r="U273"/>
  <c r="V273"/>
  <c r="W273"/>
  <c r="X273"/>
  <c r="Y273"/>
  <c r="Z273"/>
  <c r="AA273"/>
  <c r="AB273"/>
  <c r="AC273"/>
  <c r="AD273"/>
  <c r="B274"/>
  <c r="C274"/>
  <c r="D274"/>
  <c r="F274"/>
  <c r="I274"/>
  <c r="J274"/>
  <c r="K274"/>
  <c r="L274"/>
  <c r="M274"/>
  <c r="N274"/>
  <c r="O274"/>
  <c r="P274"/>
  <c r="Q274"/>
  <c r="R274"/>
  <c r="S274"/>
  <c r="T274"/>
  <c r="U274"/>
  <c r="V274"/>
  <c r="W274"/>
  <c r="X274"/>
  <c r="Y274"/>
  <c r="Z274"/>
  <c r="AA274"/>
  <c r="AB274"/>
  <c r="AC274"/>
  <c r="AD274"/>
  <c r="B275"/>
  <c r="C275"/>
  <c r="D275"/>
  <c r="F275"/>
  <c r="I275"/>
  <c r="J275"/>
  <c r="K275"/>
  <c r="L275"/>
  <c r="M275"/>
  <c r="N275"/>
  <c r="O275"/>
  <c r="P275"/>
  <c r="Q275"/>
  <c r="R275"/>
  <c r="S275"/>
  <c r="T275"/>
  <c r="U275"/>
  <c r="V275"/>
  <c r="W275"/>
  <c r="X275"/>
  <c r="Y275"/>
  <c r="Z275"/>
  <c r="AA275"/>
  <c r="AB275"/>
  <c r="AC275"/>
  <c r="AD275"/>
  <c r="B276"/>
  <c r="C276"/>
  <c r="D276"/>
  <c r="F276"/>
  <c r="I276"/>
  <c r="J276"/>
  <c r="K276"/>
  <c r="L276"/>
  <c r="M276"/>
  <c r="N276"/>
  <c r="O276"/>
  <c r="P276"/>
  <c r="Q276"/>
  <c r="R276"/>
  <c r="S276"/>
  <c r="T276"/>
  <c r="U276"/>
  <c r="V276"/>
  <c r="W276"/>
  <c r="X276"/>
  <c r="Y276"/>
  <c r="Z276"/>
  <c r="AA276"/>
  <c r="AB276"/>
  <c r="AC276"/>
  <c r="AD276"/>
  <c r="B277"/>
  <c r="C277"/>
  <c r="D277"/>
  <c r="F277"/>
  <c r="I277"/>
  <c r="J277"/>
  <c r="K277"/>
  <c r="L277"/>
  <c r="M277"/>
  <c r="N277"/>
  <c r="O277"/>
  <c r="P277"/>
  <c r="Q277"/>
  <c r="R277"/>
  <c r="S277"/>
  <c r="T277"/>
  <c r="U277"/>
  <c r="V277"/>
  <c r="W277"/>
  <c r="X277"/>
  <c r="Y277"/>
  <c r="Z277"/>
  <c r="AA277"/>
  <c r="AB277"/>
  <c r="AC277"/>
  <c r="AD277"/>
  <c r="B278"/>
  <c r="C278"/>
  <c r="D278"/>
  <c r="F278"/>
  <c r="I278"/>
  <c r="J278"/>
  <c r="K278"/>
  <c r="L278"/>
  <c r="M278"/>
  <c r="N278"/>
  <c r="O278"/>
  <c r="P278"/>
  <c r="Q278"/>
  <c r="R278"/>
  <c r="S278"/>
  <c r="T278"/>
  <c r="U278"/>
  <c r="V278"/>
  <c r="W278"/>
  <c r="X278"/>
  <c r="Y278"/>
  <c r="Z278"/>
  <c r="AA278"/>
  <c r="AB278"/>
  <c r="AC278"/>
  <c r="AD278"/>
  <c r="B279"/>
  <c r="C279"/>
  <c r="D279"/>
  <c r="F279"/>
  <c r="I279"/>
  <c r="J279"/>
  <c r="K279"/>
  <c r="L279"/>
  <c r="M279"/>
  <c r="N279"/>
  <c r="O279"/>
  <c r="P279"/>
  <c r="Q279"/>
  <c r="R279"/>
  <c r="S279"/>
  <c r="T279"/>
  <c r="U279"/>
  <c r="V279"/>
  <c r="W279"/>
  <c r="X279"/>
  <c r="Y279"/>
  <c r="Z279"/>
  <c r="AA279"/>
  <c r="AB279"/>
  <c r="AC279"/>
  <c r="AD279"/>
  <c r="B280"/>
  <c r="C280"/>
  <c r="D280"/>
  <c r="F280"/>
  <c r="I280"/>
  <c r="J280"/>
  <c r="K280"/>
  <c r="L280"/>
  <c r="M280"/>
  <c r="N280"/>
  <c r="O280"/>
  <c r="P280"/>
  <c r="Q280"/>
  <c r="R280"/>
  <c r="S280"/>
  <c r="T280"/>
  <c r="U280"/>
  <c r="V280"/>
  <c r="W280"/>
  <c r="X280"/>
  <c r="Y280"/>
  <c r="Z280"/>
  <c r="AA280"/>
  <c r="AB280"/>
  <c r="AC280"/>
  <c r="AD280"/>
  <c r="B281"/>
  <c r="C281"/>
  <c r="D281"/>
  <c r="F281"/>
  <c r="I281"/>
  <c r="J281"/>
  <c r="K281"/>
  <c r="L281"/>
  <c r="M281"/>
  <c r="N281"/>
  <c r="O281"/>
  <c r="P281"/>
  <c r="Q281"/>
  <c r="R281"/>
  <c r="S281"/>
  <c r="T281"/>
  <c r="U281"/>
  <c r="V281"/>
  <c r="W281"/>
  <c r="X281"/>
  <c r="Y281"/>
  <c r="Z281"/>
  <c r="AA281"/>
  <c r="AB281"/>
  <c r="AC281"/>
  <c r="AD281"/>
  <c r="B282"/>
  <c r="C282"/>
  <c r="D282"/>
  <c r="F282"/>
  <c r="I282"/>
  <c r="J282"/>
  <c r="K282"/>
  <c r="L282"/>
  <c r="M282"/>
  <c r="N282"/>
  <c r="O282"/>
  <c r="P282"/>
  <c r="Q282"/>
  <c r="R282"/>
  <c r="S282"/>
  <c r="T282"/>
  <c r="U282"/>
  <c r="V282"/>
  <c r="W282"/>
  <c r="X282"/>
  <c r="Y282"/>
  <c r="Z282"/>
  <c r="AA282"/>
  <c r="AB282"/>
  <c r="AC282"/>
  <c r="AD282"/>
  <c r="B283"/>
  <c r="C283"/>
  <c r="D283"/>
  <c r="F283"/>
  <c r="I283"/>
  <c r="J283"/>
  <c r="K283"/>
  <c r="L283"/>
  <c r="M283"/>
  <c r="N283"/>
  <c r="O283"/>
  <c r="P283"/>
  <c r="Q283"/>
  <c r="R283"/>
  <c r="S283"/>
  <c r="T283"/>
  <c r="U283"/>
  <c r="V283"/>
  <c r="W283"/>
  <c r="X283"/>
  <c r="Y283"/>
  <c r="Z283"/>
  <c r="AA283"/>
  <c r="AB283"/>
  <c r="AC283"/>
  <c r="AD283"/>
  <c r="B284"/>
  <c r="C284"/>
  <c r="D284"/>
  <c r="F284"/>
  <c r="I284"/>
  <c r="J284"/>
  <c r="K284"/>
  <c r="L284"/>
  <c r="M284"/>
  <c r="N284"/>
  <c r="O284"/>
  <c r="P284"/>
  <c r="Q284"/>
  <c r="R284"/>
  <c r="S284"/>
  <c r="T284"/>
  <c r="U284"/>
  <c r="V284"/>
  <c r="W284"/>
  <c r="X284"/>
  <c r="Y284"/>
  <c r="Z284"/>
  <c r="AA284"/>
  <c r="AB284"/>
  <c r="AC284"/>
  <c r="AD284"/>
  <c r="B285"/>
  <c r="C285"/>
  <c r="D285"/>
  <c r="F285"/>
  <c r="I285"/>
  <c r="J285"/>
  <c r="K285"/>
  <c r="L285"/>
  <c r="M285"/>
  <c r="N285"/>
  <c r="O285"/>
  <c r="P285"/>
  <c r="Q285"/>
  <c r="R285"/>
  <c r="S285"/>
  <c r="T285"/>
  <c r="U285"/>
  <c r="V285"/>
  <c r="W285"/>
  <c r="X285"/>
  <c r="Y285"/>
  <c r="Z285"/>
  <c r="AA285"/>
  <c r="AB285"/>
  <c r="AC285"/>
  <c r="AD285"/>
  <c r="B286"/>
  <c r="C286"/>
  <c r="D286"/>
  <c r="F286"/>
  <c r="I286"/>
  <c r="J286"/>
  <c r="K286"/>
  <c r="L286"/>
  <c r="M286"/>
  <c r="N286"/>
  <c r="O286"/>
  <c r="P286"/>
  <c r="Q286"/>
  <c r="R286"/>
  <c r="S286"/>
  <c r="T286"/>
  <c r="U286"/>
  <c r="V286"/>
  <c r="W286"/>
  <c r="X286"/>
  <c r="Y286"/>
  <c r="Z286"/>
  <c r="AA286"/>
  <c r="AB286"/>
  <c r="AC286"/>
  <c r="AD286"/>
  <c r="B287"/>
  <c r="AW287" s="1"/>
  <c r="C287"/>
  <c r="D287"/>
  <c r="F287"/>
  <c r="I287"/>
  <c r="J287"/>
  <c r="K287"/>
  <c r="L287"/>
  <c r="M287"/>
  <c r="N287"/>
  <c r="O287"/>
  <c r="P287"/>
  <c r="Q287"/>
  <c r="R287"/>
  <c r="S287"/>
  <c r="T287"/>
  <c r="U287"/>
  <c r="V287"/>
  <c r="W287"/>
  <c r="X287"/>
  <c r="Y287"/>
  <c r="Z287"/>
  <c r="AA287"/>
  <c r="AB287"/>
  <c r="AC287"/>
  <c r="AD287"/>
  <c r="B288"/>
  <c r="C288"/>
  <c r="D288"/>
  <c r="F288"/>
  <c r="I288"/>
  <c r="J288"/>
  <c r="K288"/>
  <c r="L288"/>
  <c r="M288"/>
  <c r="N288"/>
  <c r="O288"/>
  <c r="P288"/>
  <c r="Q288"/>
  <c r="R288"/>
  <c r="S288"/>
  <c r="T288"/>
  <c r="U288"/>
  <c r="V288"/>
  <c r="W288"/>
  <c r="X288"/>
  <c r="Y288"/>
  <c r="Z288"/>
  <c r="AA288"/>
  <c r="AB288"/>
  <c r="AC288"/>
  <c r="AD288"/>
  <c r="B289"/>
  <c r="C289"/>
  <c r="D289"/>
  <c r="F289"/>
  <c r="I289"/>
  <c r="J289"/>
  <c r="K289"/>
  <c r="L289"/>
  <c r="M289"/>
  <c r="N289"/>
  <c r="O289"/>
  <c r="P289"/>
  <c r="Q289"/>
  <c r="R289"/>
  <c r="S289"/>
  <c r="T289"/>
  <c r="U289"/>
  <c r="V289"/>
  <c r="W289"/>
  <c r="X289"/>
  <c r="Y289"/>
  <c r="Z289"/>
  <c r="AA289"/>
  <c r="AB289"/>
  <c r="AC289"/>
  <c r="AD289"/>
  <c r="B290"/>
  <c r="C290"/>
  <c r="D290"/>
  <c r="F290"/>
  <c r="I290"/>
  <c r="J290"/>
  <c r="K290"/>
  <c r="L290"/>
  <c r="M290"/>
  <c r="N290"/>
  <c r="O290"/>
  <c r="P290"/>
  <c r="Q290"/>
  <c r="R290"/>
  <c r="S290"/>
  <c r="T290"/>
  <c r="U290"/>
  <c r="V290"/>
  <c r="W290"/>
  <c r="X290"/>
  <c r="Y290"/>
  <c r="Z290"/>
  <c r="AA290"/>
  <c r="AB290"/>
  <c r="AC290"/>
  <c r="AD290"/>
  <c r="B291"/>
  <c r="AW291" s="1"/>
  <c r="C291"/>
  <c r="D291"/>
  <c r="F291"/>
  <c r="I291"/>
  <c r="J291"/>
  <c r="K291"/>
  <c r="L291"/>
  <c r="M291"/>
  <c r="N291"/>
  <c r="O291"/>
  <c r="P291"/>
  <c r="Q291"/>
  <c r="R291"/>
  <c r="S291"/>
  <c r="T291"/>
  <c r="U291"/>
  <c r="V291"/>
  <c r="W291"/>
  <c r="X291"/>
  <c r="Y291"/>
  <c r="Z291"/>
  <c r="AA291"/>
  <c r="AB291"/>
  <c r="AC291"/>
  <c r="AD291"/>
  <c r="B292"/>
  <c r="C292"/>
  <c r="D292"/>
  <c r="F292"/>
  <c r="I292"/>
  <c r="J292"/>
  <c r="K292"/>
  <c r="L292"/>
  <c r="M292"/>
  <c r="N292"/>
  <c r="O292"/>
  <c r="P292"/>
  <c r="Q292"/>
  <c r="R292"/>
  <c r="S292"/>
  <c r="T292"/>
  <c r="U292"/>
  <c r="V292"/>
  <c r="W292"/>
  <c r="X292"/>
  <c r="Y292"/>
  <c r="Z292"/>
  <c r="AA292"/>
  <c r="AB292"/>
  <c r="AC292"/>
  <c r="AD292"/>
  <c r="B293"/>
  <c r="AW293" s="1"/>
  <c r="C293"/>
  <c r="D293"/>
  <c r="F293"/>
  <c r="I293"/>
  <c r="J293"/>
  <c r="K293"/>
  <c r="L293"/>
  <c r="M293"/>
  <c r="N293"/>
  <c r="O293"/>
  <c r="P293"/>
  <c r="Q293"/>
  <c r="R293"/>
  <c r="S293"/>
  <c r="T293"/>
  <c r="U293"/>
  <c r="V293"/>
  <c r="W293"/>
  <c r="X293"/>
  <c r="Y293"/>
  <c r="Z293"/>
  <c r="AA293"/>
  <c r="AB293"/>
  <c r="AC293"/>
  <c r="AD293"/>
  <c r="B294"/>
  <c r="C294"/>
  <c r="D294"/>
  <c r="F294"/>
  <c r="I294"/>
  <c r="J294"/>
  <c r="K294"/>
  <c r="L294"/>
  <c r="M294"/>
  <c r="N294"/>
  <c r="O294"/>
  <c r="P294"/>
  <c r="Q294"/>
  <c r="R294"/>
  <c r="S294"/>
  <c r="T294"/>
  <c r="U294"/>
  <c r="V294"/>
  <c r="W294"/>
  <c r="X294"/>
  <c r="Y294"/>
  <c r="Z294"/>
  <c r="AA294"/>
  <c r="AB294"/>
  <c r="AC294"/>
  <c r="AD294"/>
  <c r="B295"/>
  <c r="C295"/>
  <c r="D295"/>
  <c r="F295"/>
  <c r="I295"/>
  <c r="J295"/>
  <c r="K295"/>
  <c r="L295"/>
  <c r="M295"/>
  <c r="N295"/>
  <c r="O295"/>
  <c r="P295"/>
  <c r="Q295"/>
  <c r="R295"/>
  <c r="S295"/>
  <c r="T295"/>
  <c r="U295"/>
  <c r="V295"/>
  <c r="W295"/>
  <c r="X295"/>
  <c r="Y295"/>
  <c r="Z295"/>
  <c r="AA295"/>
  <c r="AB295"/>
  <c r="AC295"/>
  <c r="AD295"/>
  <c r="B296"/>
  <c r="C296"/>
  <c r="D296"/>
  <c r="F296"/>
  <c r="I296"/>
  <c r="J296"/>
  <c r="K296"/>
  <c r="L296"/>
  <c r="M296"/>
  <c r="N296"/>
  <c r="O296"/>
  <c r="P296"/>
  <c r="Q296"/>
  <c r="R296"/>
  <c r="S296"/>
  <c r="T296"/>
  <c r="U296"/>
  <c r="V296"/>
  <c r="W296"/>
  <c r="X296"/>
  <c r="Y296"/>
  <c r="Z296"/>
  <c r="AA296"/>
  <c r="AB296"/>
  <c r="AC296"/>
  <c r="AD296"/>
  <c r="B297"/>
  <c r="AW297" s="1"/>
  <c r="C297"/>
  <c r="D297"/>
  <c r="F297"/>
  <c r="I297"/>
  <c r="J297"/>
  <c r="K297"/>
  <c r="L297"/>
  <c r="M297"/>
  <c r="N297"/>
  <c r="O297"/>
  <c r="P297"/>
  <c r="Q297"/>
  <c r="R297"/>
  <c r="S297"/>
  <c r="T297"/>
  <c r="U297"/>
  <c r="V297"/>
  <c r="W297"/>
  <c r="X297"/>
  <c r="Y297"/>
  <c r="Z297"/>
  <c r="AA297"/>
  <c r="AB297"/>
  <c r="AC297"/>
  <c r="AD297"/>
  <c r="B298"/>
  <c r="AW298" s="1"/>
  <c r="C298"/>
  <c r="D298"/>
  <c r="F298"/>
  <c r="I298"/>
  <c r="J298"/>
  <c r="K298"/>
  <c r="L298"/>
  <c r="M298"/>
  <c r="N298"/>
  <c r="O298"/>
  <c r="P298"/>
  <c r="Q298"/>
  <c r="R298"/>
  <c r="S298"/>
  <c r="T298"/>
  <c r="U298"/>
  <c r="V298"/>
  <c r="W298"/>
  <c r="X298"/>
  <c r="Y298"/>
  <c r="Z298"/>
  <c r="AA298"/>
  <c r="AB298"/>
  <c r="AC298"/>
  <c r="AD298"/>
  <c r="B299"/>
  <c r="C299"/>
  <c r="D299"/>
  <c r="F299"/>
  <c r="I299"/>
  <c r="J299"/>
  <c r="K299"/>
  <c r="L299"/>
  <c r="M299"/>
  <c r="N299"/>
  <c r="O299"/>
  <c r="P299"/>
  <c r="Q299"/>
  <c r="R299"/>
  <c r="S299"/>
  <c r="T299"/>
  <c r="U299"/>
  <c r="V299"/>
  <c r="W299"/>
  <c r="X299"/>
  <c r="Y299"/>
  <c r="Z299"/>
  <c r="AA299"/>
  <c r="AB299"/>
  <c r="AC299"/>
  <c r="AD299"/>
  <c r="B300"/>
  <c r="C300"/>
  <c r="D300"/>
  <c r="F300"/>
  <c r="I300"/>
  <c r="J300"/>
  <c r="K300"/>
  <c r="L300"/>
  <c r="M300"/>
  <c r="N300"/>
  <c r="O300"/>
  <c r="P300"/>
  <c r="Q300"/>
  <c r="R300"/>
  <c r="S300"/>
  <c r="T300"/>
  <c r="U300"/>
  <c r="V300"/>
  <c r="W300"/>
  <c r="X300"/>
  <c r="Y300"/>
  <c r="Z300"/>
  <c r="AA300"/>
  <c r="AB300"/>
  <c r="AC300"/>
  <c r="AD300"/>
  <c r="B301"/>
  <c r="C301"/>
  <c r="D301"/>
  <c r="F301"/>
  <c r="I301"/>
  <c r="J301"/>
  <c r="K301"/>
  <c r="L301"/>
  <c r="M301"/>
  <c r="N301"/>
  <c r="O301"/>
  <c r="P301"/>
  <c r="Q301"/>
  <c r="R301"/>
  <c r="S301"/>
  <c r="T301"/>
  <c r="U301"/>
  <c r="V301"/>
  <c r="W301"/>
  <c r="X301"/>
  <c r="Y301"/>
  <c r="Z301"/>
  <c r="AA301"/>
  <c r="AB301"/>
  <c r="AC301"/>
  <c r="AD301"/>
  <c r="B302"/>
  <c r="C302"/>
  <c r="D302"/>
  <c r="F302"/>
  <c r="I302"/>
  <c r="J302"/>
  <c r="K302"/>
  <c r="L302"/>
  <c r="M302"/>
  <c r="N302"/>
  <c r="O302"/>
  <c r="P302"/>
  <c r="Q302"/>
  <c r="R302"/>
  <c r="S302"/>
  <c r="T302"/>
  <c r="U302"/>
  <c r="V302"/>
  <c r="W302"/>
  <c r="X302"/>
  <c r="Y302"/>
  <c r="Z302"/>
  <c r="AA302"/>
  <c r="AB302"/>
  <c r="AC302"/>
  <c r="AD302"/>
  <c r="B303"/>
  <c r="AW303" s="1"/>
  <c r="C303"/>
  <c r="D303"/>
  <c r="F303"/>
  <c r="I303"/>
  <c r="J303"/>
  <c r="K303"/>
  <c r="L303"/>
  <c r="M303"/>
  <c r="N303"/>
  <c r="O303"/>
  <c r="P303"/>
  <c r="Q303"/>
  <c r="R303"/>
  <c r="S303"/>
  <c r="T303"/>
  <c r="U303"/>
  <c r="V303"/>
  <c r="W303"/>
  <c r="X303"/>
  <c r="Y303"/>
  <c r="Z303"/>
  <c r="AA303"/>
  <c r="AB303"/>
  <c r="AC303"/>
  <c r="AD303"/>
  <c r="B304"/>
  <c r="C304"/>
  <c r="D304"/>
  <c r="F304"/>
  <c r="I304"/>
  <c r="J304"/>
  <c r="K304"/>
  <c r="L304"/>
  <c r="M304"/>
  <c r="N304"/>
  <c r="O304"/>
  <c r="P304"/>
  <c r="Q304"/>
  <c r="R304"/>
  <c r="S304"/>
  <c r="T304"/>
  <c r="U304"/>
  <c r="V304"/>
  <c r="W304"/>
  <c r="X304"/>
  <c r="Y304"/>
  <c r="Z304"/>
  <c r="AA304"/>
  <c r="AB304"/>
  <c r="AC304"/>
  <c r="AD304"/>
  <c r="B305"/>
  <c r="C305"/>
  <c r="D305"/>
  <c r="F305"/>
  <c r="I305"/>
  <c r="J305"/>
  <c r="K305"/>
  <c r="L305"/>
  <c r="M305"/>
  <c r="N305"/>
  <c r="O305"/>
  <c r="P305"/>
  <c r="Q305"/>
  <c r="R305"/>
  <c r="S305"/>
  <c r="T305"/>
  <c r="U305"/>
  <c r="V305"/>
  <c r="W305"/>
  <c r="X305"/>
  <c r="Y305"/>
  <c r="Z305"/>
  <c r="AA305"/>
  <c r="AB305"/>
  <c r="AC305"/>
  <c r="AD305"/>
  <c r="B306"/>
  <c r="C306"/>
  <c r="D306"/>
  <c r="F306"/>
  <c r="I306"/>
  <c r="J306"/>
  <c r="K306"/>
  <c r="L306"/>
  <c r="M306"/>
  <c r="N306"/>
  <c r="O306"/>
  <c r="P306"/>
  <c r="Q306"/>
  <c r="R306"/>
  <c r="S306"/>
  <c r="T306"/>
  <c r="U306"/>
  <c r="V306"/>
  <c r="W306"/>
  <c r="X306"/>
  <c r="Y306"/>
  <c r="Z306"/>
  <c r="AA306"/>
  <c r="AB306"/>
  <c r="AC306"/>
  <c r="AD306"/>
  <c r="B307"/>
  <c r="AW307" s="1"/>
  <c r="C307"/>
  <c r="D307"/>
  <c r="F307"/>
  <c r="I307"/>
  <c r="J307"/>
  <c r="K307"/>
  <c r="L307"/>
  <c r="M307"/>
  <c r="N307"/>
  <c r="O307"/>
  <c r="P307"/>
  <c r="Q307"/>
  <c r="R307"/>
  <c r="S307"/>
  <c r="T307"/>
  <c r="U307"/>
  <c r="V307"/>
  <c r="W307"/>
  <c r="X307"/>
  <c r="Y307"/>
  <c r="Z307"/>
  <c r="AA307"/>
  <c r="AB307"/>
  <c r="AC307"/>
  <c r="AD307"/>
  <c r="B308"/>
  <c r="C308"/>
  <c r="D308"/>
  <c r="F308"/>
  <c r="I308"/>
  <c r="J308"/>
  <c r="K308"/>
  <c r="L308"/>
  <c r="M308"/>
  <c r="N308"/>
  <c r="O308"/>
  <c r="P308"/>
  <c r="Q308"/>
  <c r="R308"/>
  <c r="S308"/>
  <c r="T308"/>
  <c r="U308"/>
  <c r="V308"/>
  <c r="W308"/>
  <c r="X308"/>
  <c r="Y308"/>
  <c r="Z308"/>
  <c r="AA308"/>
  <c r="AB308"/>
  <c r="AC308"/>
  <c r="AD308"/>
  <c r="B309"/>
  <c r="AW309" s="1"/>
  <c r="C309"/>
  <c r="D309"/>
  <c r="F309"/>
  <c r="I309"/>
  <c r="J309"/>
  <c r="K309"/>
  <c r="L309"/>
  <c r="M309"/>
  <c r="N309"/>
  <c r="O309"/>
  <c r="P309"/>
  <c r="Q309"/>
  <c r="R309"/>
  <c r="S309"/>
  <c r="T309"/>
  <c r="U309"/>
  <c r="V309"/>
  <c r="W309"/>
  <c r="X309"/>
  <c r="Y309"/>
  <c r="Z309"/>
  <c r="AA309"/>
  <c r="AB309"/>
  <c r="AC309"/>
  <c r="AD309"/>
  <c r="B310"/>
  <c r="C310"/>
  <c r="D310"/>
  <c r="F310"/>
  <c r="I310"/>
  <c r="J310"/>
  <c r="K310"/>
  <c r="L310"/>
  <c r="M310"/>
  <c r="N310"/>
  <c r="O310"/>
  <c r="P310"/>
  <c r="Q310"/>
  <c r="R310"/>
  <c r="S310"/>
  <c r="T310"/>
  <c r="U310"/>
  <c r="V310"/>
  <c r="W310"/>
  <c r="X310"/>
  <c r="Y310"/>
  <c r="Z310"/>
  <c r="AA310"/>
  <c r="AB310"/>
  <c r="AC310"/>
  <c r="AD310"/>
  <c r="B311"/>
  <c r="C311"/>
  <c r="D311"/>
  <c r="F311"/>
  <c r="I311"/>
  <c r="J311"/>
  <c r="K311"/>
  <c r="L311"/>
  <c r="M311"/>
  <c r="N311"/>
  <c r="O311"/>
  <c r="P311"/>
  <c r="Q311"/>
  <c r="R311"/>
  <c r="S311"/>
  <c r="T311"/>
  <c r="U311"/>
  <c r="V311"/>
  <c r="W311"/>
  <c r="X311"/>
  <c r="Y311"/>
  <c r="Z311"/>
  <c r="AA311"/>
  <c r="AB311"/>
  <c r="AC311"/>
  <c r="AD311"/>
  <c r="B312"/>
  <c r="C312"/>
  <c r="D312"/>
  <c r="F312"/>
  <c r="I312"/>
  <c r="J312"/>
  <c r="K312"/>
  <c r="L312"/>
  <c r="M312"/>
  <c r="N312"/>
  <c r="O312"/>
  <c r="P312"/>
  <c r="Q312"/>
  <c r="R312"/>
  <c r="S312"/>
  <c r="T312"/>
  <c r="U312"/>
  <c r="V312"/>
  <c r="W312"/>
  <c r="X312"/>
  <c r="Y312"/>
  <c r="Z312"/>
  <c r="AA312"/>
  <c r="AB312"/>
  <c r="AC312"/>
  <c r="AD312"/>
  <c r="B313"/>
  <c r="AW313" s="1"/>
  <c r="C313"/>
  <c r="D313"/>
  <c r="F313"/>
  <c r="I313"/>
  <c r="J313"/>
  <c r="K313"/>
  <c r="L313"/>
  <c r="M313"/>
  <c r="N313"/>
  <c r="O313"/>
  <c r="P313"/>
  <c r="Q313"/>
  <c r="R313"/>
  <c r="S313"/>
  <c r="T313"/>
  <c r="U313"/>
  <c r="V313"/>
  <c r="W313"/>
  <c r="X313"/>
  <c r="Y313"/>
  <c r="Z313"/>
  <c r="AA313"/>
  <c r="AB313"/>
  <c r="AC313"/>
  <c r="AD313"/>
  <c r="B314"/>
  <c r="AW314" s="1"/>
  <c r="C314"/>
  <c r="D314"/>
  <c r="F314"/>
  <c r="I314"/>
  <c r="J314"/>
  <c r="K314"/>
  <c r="L314"/>
  <c r="M314"/>
  <c r="N314"/>
  <c r="O314"/>
  <c r="P314"/>
  <c r="Q314"/>
  <c r="R314"/>
  <c r="S314"/>
  <c r="T314"/>
  <c r="U314"/>
  <c r="V314"/>
  <c r="W314"/>
  <c r="X314"/>
  <c r="Y314"/>
  <c r="Z314"/>
  <c r="AA314"/>
  <c r="AB314"/>
  <c r="AC314"/>
  <c r="AD314"/>
  <c r="B315"/>
  <c r="C315"/>
  <c r="D315"/>
  <c r="F315"/>
  <c r="I315"/>
  <c r="J315"/>
  <c r="K315"/>
  <c r="L315"/>
  <c r="M315"/>
  <c r="N315"/>
  <c r="O315"/>
  <c r="P315"/>
  <c r="Q315"/>
  <c r="R315"/>
  <c r="S315"/>
  <c r="T315"/>
  <c r="U315"/>
  <c r="V315"/>
  <c r="W315"/>
  <c r="X315"/>
  <c r="Y315"/>
  <c r="Z315"/>
  <c r="AA315"/>
  <c r="AB315"/>
  <c r="AC315"/>
  <c r="AD315"/>
  <c r="B316"/>
  <c r="C316"/>
  <c r="D316"/>
  <c r="F316"/>
  <c r="I316"/>
  <c r="J316"/>
  <c r="K316"/>
  <c r="L316"/>
  <c r="M316"/>
  <c r="N316"/>
  <c r="O316"/>
  <c r="P316"/>
  <c r="Q316"/>
  <c r="R316"/>
  <c r="S316"/>
  <c r="T316"/>
  <c r="U316"/>
  <c r="V316"/>
  <c r="W316"/>
  <c r="X316"/>
  <c r="Y316"/>
  <c r="Z316"/>
  <c r="AA316"/>
  <c r="AB316"/>
  <c r="AC316"/>
  <c r="AD316"/>
  <c r="B317"/>
  <c r="C317"/>
  <c r="D317"/>
  <c r="F317"/>
  <c r="I317"/>
  <c r="J317"/>
  <c r="K317"/>
  <c r="L317"/>
  <c r="M317"/>
  <c r="N317"/>
  <c r="O317"/>
  <c r="P317"/>
  <c r="Q317"/>
  <c r="R317"/>
  <c r="S317"/>
  <c r="T317"/>
  <c r="U317"/>
  <c r="V317"/>
  <c r="W317"/>
  <c r="X317"/>
  <c r="Y317"/>
  <c r="Z317"/>
  <c r="AA317"/>
  <c r="AB317"/>
  <c r="AC317"/>
  <c r="AD317"/>
  <c r="B318"/>
  <c r="C318"/>
  <c r="D318"/>
  <c r="F318"/>
  <c r="I318"/>
  <c r="J318"/>
  <c r="K318"/>
  <c r="L318"/>
  <c r="M318"/>
  <c r="N318"/>
  <c r="O318"/>
  <c r="P318"/>
  <c r="Q318"/>
  <c r="R318"/>
  <c r="S318"/>
  <c r="T318"/>
  <c r="U318"/>
  <c r="V318"/>
  <c r="W318"/>
  <c r="X318"/>
  <c r="Y318"/>
  <c r="Z318"/>
  <c r="AA318"/>
  <c r="AB318"/>
  <c r="AC318"/>
  <c r="AD318"/>
  <c r="B319"/>
  <c r="C319"/>
  <c r="D319"/>
  <c r="F319"/>
  <c r="I319"/>
  <c r="J319"/>
  <c r="K319"/>
  <c r="L319"/>
  <c r="M319"/>
  <c r="N319"/>
  <c r="O319"/>
  <c r="P319"/>
  <c r="Q319"/>
  <c r="R319"/>
  <c r="S319"/>
  <c r="T319"/>
  <c r="U319"/>
  <c r="V319"/>
  <c r="W319"/>
  <c r="X319"/>
  <c r="Y319"/>
  <c r="Z319"/>
  <c r="AA319"/>
  <c r="AB319"/>
  <c r="AC319"/>
  <c r="AD319"/>
  <c r="B320"/>
  <c r="C320"/>
  <c r="D320"/>
  <c r="F320"/>
  <c r="I320"/>
  <c r="J320"/>
  <c r="K320"/>
  <c r="L320"/>
  <c r="M320"/>
  <c r="N320"/>
  <c r="O320"/>
  <c r="P320"/>
  <c r="Q320"/>
  <c r="R320"/>
  <c r="S320"/>
  <c r="T320"/>
  <c r="U320"/>
  <c r="V320"/>
  <c r="W320"/>
  <c r="X320"/>
  <c r="Y320"/>
  <c r="Z320"/>
  <c r="AA320"/>
  <c r="AB320"/>
  <c r="AC320"/>
  <c r="AD320"/>
  <c r="B321"/>
  <c r="C321"/>
  <c r="D321"/>
  <c r="F321"/>
  <c r="I321"/>
  <c r="J321"/>
  <c r="K321"/>
  <c r="L321"/>
  <c r="M321"/>
  <c r="N321"/>
  <c r="O321"/>
  <c r="P321"/>
  <c r="Q321"/>
  <c r="R321"/>
  <c r="S321"/>
  <c r="T321"/>
  <c r="U321"/>
  <c r="V321"/>
  <c r="W321"/>
  <c r="X321"/>
  <c r="Y321"/>
  <c r="Z321"/>
  <c r="AA321"/>
  <c r="AB321"/>
  <c r="AC321"/>
  <c r="AD321"/>
  <c r="B322"/>
  <c r="C322"/>
  <c r="D322"/>
  <c r="F322"/>
  <c r="I322"/>
  <c r="J322"/>
  <c r="K322"/>
  <c r="L322"/>
  <c r="M322"/>
  <c r="N322"/>
  <c r="O322"/>
  <c r="P322"/>
  <c r="Q322"/>
  <c r="R322"/>
  <c r="S322"/>
  <c r="T322"/>
  <c r="U322"/>
  <c r="V322"/>
  <c r="W322"/>
  <c r="X322"/>
  <c r="Y322"/>
  <c r="Z322"/>
  <c r="AA322"/>
  <c r="AB322"/>
  <c r="AC322"/>
  <c r="AD322"/>
  <c r="B323"/>
  <c r="C323"/>
  <c r="D323"/>
  <c r="F323"/>
  <c r="I323"/>
  <c r="J323"/>
  <c r="K323"/>
  <c r="L323"/>
  <c r="M323"/>
  <c r="N323"/>
  <c r="O323"/>
  <c r="P323"/>
  <c r="Q323"/>
  <c r="R323"/>
  <c r="S323"/>
  <c r="T323"/>
  <c r="U323"/>
  <c r="V323"/>
  <c r="W323"/>
  <c r="X323"/>
  <c r="Y323"/>
  <c r="Z323"/>
  <c r="AA323"/>
  <c r="AB323"/>
  <c r="AC323"/>
  <c r="AD323"/>
  <c r="B324"/>
  <c r="C324"/>
  <c r="D324"/>
  <c r="F324"/>
  <c r="I324"/>
  <c r="J324"/>
  <c r="K324"/>
  <c r="L324"/>
  <c r="M324"/>
  <c r="N324"/>
  <c r="O324"/>
  <c r="P324"/>
  <c r="Q324"/>
  <c r="R324"/>
  <c r="S324"/>
  <c r="T324"/>
  <c r="U324"/>
  <c r="V324"/>
  <c r="W324"/>
  <c r="X324"/>
  <c r="Y324"/>
  <c r="Z324"/>
  <c r="AA324"/>
  <c r="AB324"/>
  <c r="AC324"/>
  <c r="AD324"/>
  <c r="B325"/>
  <c r="C325"/>
  <c r="D325"/>
  <c r="F325"/>
  <c r="I325"/>
  <c r="J325"/>
  <c r="K325"/>
  <c r="L325"/>
  <c r="M325"/>
  <c r="N325"/>
  <c r="O325"/>
  <c r="P325"/>
  <c r="Q325"/>
  <c r="R325"/>
  <c r="S325"/>
  <c r="T325"/>
  <c r="U325"/>
  <c r="V325"/>
  <c r="W325"/>
  <c r="X325"/>
  <c r="Y325"/>
  <c r="Z325"/>
  <c r="AA325"/>
  <c r="AB325"/>
  <c r="AC325"/>
  <c r="AD325"/>
  <c r="B326"/>
  <c r="C326"/>
  <c r="D326"/>
  <c r="F326"/>
  <c r="I326"/>
  <c r="J326"/>
  <c r="K326"/>
  <c r="L326"/>
  <c r="M326"/>
  <c r="N326"/>
  <c r="O326"/>
  <c r="P326"/>
  <c r="Q326"/>
  <c r="R326"/>
  <c r="S326"/>
  <c r="T326"/>
  <c r="U326"/>
  <c r="V326"/>
  <c r="W326"/>
  <c r="X326"/>
  <c r="Y326"/>
  <c r="Z326"/>
  <c r="AA326"/>
  <c r="AB326"/>
  <c r="AC326"/>
  <c r="AD326"/>
  <c r="B327"/>
  <c r="C327"/>
  <c r="D327"/>
  <c r="F327"/>
  <c r="I327"/>
  <c r="J327"/>
  <c r="K327"/>
  <c r="L327"/>
  <c r="M327"/>
  <c r="N327"/>
  <c r="O327"/>
  <c r="P327"/>
  <c r="Q327"/>
  <c r="R327"/>
  <c r="S327"/>
  <c r="T327"/>
  <c r="U327"/>
  <c r="V327"/>
  <c r="W327"/>
  <c r="X327"/>
  <c r="Y327"/>
  <c r="Z327"/>
  <c r="AA327"/>
  <c r="AB327"/>
  <c r="AC327"/>
  <c r="AD327"/>
  <c r="B328"/>
  <c r="C328"/>
  <c r="D328"/>
  <c r="F328"/>
  <c r="I328"/>
  <c r="J328"/>
  <c r="K328"/>
  <c r="L328"/>
  <c r="M328"/>
  <c r="N328"/>
  <c r="O328"/>
  <c r="P328"/>
  <c r="Q328"/>
  <c r="R328"/>
  <c r="S328"/>
  <c r="T328"/>
  <c r="U328"/>
  <c r="V328"/>
  <c r="W328"/>
  <c r="X328"/>
  <c r="Y328"/>
  <c r="Z328"/>
  <c r="AA328"/>
  <c r="AB328"/>
  <c r="AC328"/>
  <c r="AD328"/>
  <c r="B329"/>
  <c r="C329"/>
  <c r="D329"/>
  <c r="F329"/>
  <c r="I329"/>
  <c r="J329"/>
  <c r="K329"/>
  <c r="L329"/>
  <c r="M329"/>
  <c r="N329"/>
  <c r="O329"/>
  <c r="P329"/>
  <c r="Q329"/>
  <c r="R329"/>
  <c r="S329"/>
  <c r="T329"/>
  <c r="U329"/>
  <c r="V329"/>
  <c r="W329"/>
  <c r="X329"/>
  <c r="Y329"/>
  <c r="Z329"/>
  <c r="AA329"/>
  <c r="AB329"/>
  <c r="AC329"/>
  <c r="AD329"/>
  <c r="B330"/>
  <c r="C330"/>
  <c r="D330"/>
  <c r="F330"/>
  <c r="I330"/>
  <c r="J330"/>
  <c r="K330"/>
  <c r="L330"/>
  <c r="M330"/>
  <c r="N330"/>
  <c r="O330"/>
  <c r="P330"/>
  <c r="Q330"/>
  <c r="R330"/>
  <c r="S330"/>
  <c r="T330"/>
  <c r="U330"/>
  <c r="V330"/>
  <c r="W330"/>
  <c r="X330"/>
  <c r="Y330"/>
  <c r="Z330"/>
  <c r="AA330"/>
  <c r="AB330"/>
  <c r="AC330"/>
  <c r="AD330"/>
  <c r="B331"/>
  <c r="C331"/>
  <c r="D331"/>
  <c r="F331"/>
  <c r="I331"/>
  <c r="J331"/>
  <c r="K331"/>
  <c r="L331"/>
  <c r="M331"/>
  <c r="N331"/>
  <c r="O331"/>
  <c r="P331"/>
  <c r="Q331"/>
  <c r="R331"/>
  <c r="S331"/>
  <c r="T331"/>
  <c r="U331"/>
  <c r="V331"/>
  <c r="W331"/>
  <c r="X331"/>
  <c r="Y331"/>
  <c r="Z331"/>
  <c r="AA331"/>
  <c r="AB331"/>
  <c r="AC331"/>
  <c r="AD331"/>
  <c r="B332"/>
  <c r="C332"/>
  <c r="D332"/>
  <c r="F332"/>
  <c r="I332"/>
  <c r="J332"/>
  <c r="K332"/>
  <c r="L332"/>
  <c r="M332"/>
  <c r="N332"/>
  <c r="O332"/>
  <c r="P332"/>
  <c r="Q332"/>
  <c r="R332"/>
  <c r="S332"/>
  <c r="T332"/>
  <c r="U332"/>
  <c r="V332"/>
  <c r="W332"/>
  <c r="X332"/>
  <c r="Y332"/>
  <c r="Z332"/>
  <c r="AA332"/>
  <c r="AB332"/>
  <c r="AC332"/>
  <c r="AD332"/>
  <c r="B333"/>
  <c r="C333"/>
  <c r="D333"/>
  <c r="F333"/>
  <c r="I333"/>
  <c r="J333"/>
  <c r="K333"/>
  <c r="L333"/>
  <c r="M333"/>
  <c r="N333"/>
  <c r="O333"/>
  <c r="P333"/>
  <c r="Q333"/>
  <c r="R333"/>
  <c r="S333"/>
  <c r="T333"/>
  <c r="U333"/>
  <c r="V333"/>
  <c r="W333"/>
  <c r="X333"/>
  <c r="Y333"/>
  <c r="Z333"/>
  <c r="AA333"/>
  <c r="AB333"/>
  <c r="AC333"/>
  <c r="AD333"/>
  <c r="B334"/>
  <c r="C334"/>
  <c r="D334"/>
  <c r="F334"/>
  <c r="I334"/>
  <c r="J334"/>
  <c r="K334"/>
  <c r="L334"/>
  <c r="M334"/>
  <c r="N334"/>
  <c r="O334"/>
  <c r="P334"/>
  <c r="Q334"/>
  <c r="R334"/>
  <c r="S334"/>
  <c r="T334"/>
  <c r="U334"/>
  <c r="V334"/>
  <c r="W334"/>
  <c r="X334"/>
  <c r="Y334"/>
  <c r="Z334"/>
  <c r="AA334"/>
  <c r="AB334"/>
  <c r="AC334"/>
  <c r="AD334"/>
  <c r="B335"/>
  <c r="C335"/>
  <c r="D335"/>
  <c r="F335"/>
  <c r="I335"/>
  <c r="J335"/>
  <c r="K335"/>
  <c r="L335"/>
  <c r="M335"/>
  <c r="N335"/>
  <c r="O335"/>
  <c r="P335"/>
  <c r="Q335"/>
  <c r="R335"/>
  <c r="S335"/>
  <c r="T335"/>
  <c r="U335"/>
  <c r="V335"/>
  <c r="W335"/>
  <c r="X335"/>
  <c r="Y335"/>
  <c r="Z335"/>
  <c r="AA335"/>
  <c r="AB335"/>
  <c r="AC335"/>
  <c r="AD335"/>
  <c r="B336"/>
  <c r="C336"/>
  <c r="D336"/>
  <c r="F336"/>
  <c r="I336"/>
  <c r="J336"/>
  <c r="K336"/>
  <c r="L336"/>
  <c r="M336"/>
  <c r="N336"/>
  <c r="O336"/>
  <c r="P336"/>
  <c r="Q336"/>
  <c r="R336"/>
  <c r="S336"/>
  <c r="T336"/>
  <c r="U336"/>
  <c r="V336"/>
  <c r="W336"/>
  <c r="X336"/>
  <c r="Y336"/>
  <c r="Z336"/>
  <c r="AA336"/>
  <c r="AB336"/>
  <c r="AC336"/>
  <c r="AD336"/>
  <c r="B337"/>
  <c r="C337"/>
  <c r="D337"/>
  <c r="F337"/>
  <c r="I337"/>
  <c r="J337"/>
  <c r="K337"/>
  <c r="L337"/>
  <c r="M337"/>
  <c r="N337"/>
  <c r="O337"/>
  <c r="P337"/>
  <c r="Q337"/>
  <c r="R337"/>
  <c r="S337"/>
  <c r="T337"/>
  <c r="U337"/>
  <c r="V337"/>
  <c r="W337"/>
  <c r="X337"/>
  <c r="Y337"/>
  <c r="Z337"/>
  <c r="AA337"/>
  <c r="AB337"/>
  <c r="AC337"/>
  <c r="AD337"/>
  <c r="B338"/>
  <c r="C338"/>
  <c r="D338"/>
  <c r="F338"/>
  <c r="I338"/>
  <c r="J338"/>
  <c r="K338"/>
  <c r="L338"/>
  <c r="M338"/>
  <c r="N338"/>
  <c r="O338"/>
  <c r="P338"/>
  <c r="Q338"/>
  <c r="R338"/>
  <c r="S338"/>
  <c r="T338"/>
  <c r="U338"/>
  <c r="V338"/>
  <c r="W338"/>
  <c r="X338"/>
  <c r="Y338"/>
  <c r="Z338"/>
  <c r="AA338"/>
  <c r="AB338"/>
  <c r="AC338"/>
  <c r="AD338"/>
  <c r="B339"/>
  <c r="C339"/>
  <c r="D339"/>
  <c r="F339"/>
  <c r="I339"/>
  <c r="J339"/>
  <c r="K339"/>
  <c r="L339"/>
  <c r="M339"/>
  <c r="N339"/>
  <c r="O339"/>
  <c r="P339"/>
  <c r="Q339"/>
  <c r="R339"/>
  <c r="S339"/>
  <c r="T339"/>
  <c r="U339"/>
  <c r="V339"/>
  <c r="W339"/>
  <c r="X339"/>
  <c r="Y339"/>
  <c r="Z339"/>
  <c r="AA339"/>
  <c r="AB339"/>
  <c r="AC339"/>
  <c r="AD339"/>
  <c r="B340"/>
  <c r="C340"/>
  <c r="D340"/>
  <c r="F340"/>
  <c r="I340"/>
  <c r="J340"/>
  <c r="K340"/>
  <c r="L340"/>
  <c r="M340"/>
  <c r="N340"/>
  <c r="O340"/>
  <c r="P340"/>
  <c r="Q340"/>
  <c r="R340"/>
  <c r="S340"/>
  <c r="T340"/>
  <c r="U340"/>
  <c r="V340"/>
  <c r="W340"/>
  <c r="X340"/>
  <c r="Y340"/>
  <c r="Z340"/>
  <c r="AA340"/>
  <c r="AB340"/>
  <c r="AC340"/>
  <c r="AD340"/>
  <c r="B341"/>
  <c r="C341"/>
  <c r="D341"/>
  <c r="F341"/>
  <c r="I341"/>
  <c r="J341"/>
  <c r="K341"/>
  <c r="L341"/>
  <c r="M341"/>
  <c r="N341"/>
  <c r="O341"/>
  <c r="P341"/>
  <c r="Q341"/>
  <c r="R341"/>
  <c r="S341"/>
  <c r="T341"/>
  <c r="U341"/>
  <c r="V341"/>
  <c r="W341"/>
  <c r="X341"/>
  <c r="Y341"/>
  <c r="Z341"/>
  <c r="AA341"/>
  <c r="AB341"/>
  <c r="AC341"/>
  <c r="AD341"/>
  <c r="B342"/>
  <c r="C342"/>
  <c r="D342"/>
  <c r="F342"/>
  <c r="I342"/>
  <c r="J342"/>
  <c r="K342"/>
  <c r="L342"/>
  <c r="M342"/>
  <c r="N342"/>
  <c r="O342"/>
  <c r="P342"/>
  <c r="Q342"/>
  <c r="R342"/>
  <c r="S342"/>
  <c r="T342"/>
  <c r="U342"/>
  <c r="V342"/>
  <c r="W342"/>
  <c r="X342"/>
  <c r="Y342"/>
  <c r="Z342"/>
  <c r="AA342"/>
  <c r="AB342"/>
  <c r="AC342"/>
  <c r="AD342"/>
  <c r="B343"/>
  <c r="C343"/>
  <c r="D343"/>
  <c r="F343"/>
  <c r="I343"/>
  <c r="J343"/>
  <c r="K343"/>
  <c r="L343"/>
  <c r="M343"/>
  <c r="N343"/>
  <c r="O343"/>
  <c r="P343"/>
  <c r="Q343"/>
  <c r="R343"/>
  <c r="S343"/>
  <c r="T343"/>
  <c r="U343"/>
  <c r="V343"/>
  <c r="W343"/>
  <c r="X343"/>
  <c r="Y343"/>
  <c r="Z343"/>
  <c r="AA343"/>
  <c r="AB343"/>
  <c r="AC343"/>
  <c r="AD343"/>
  <c r="B344"/>
  <c r="C344"/>
  <c r="D344"/>
  <c r="F344"/>
  <c r="I344"/>
  <c r="J344"/>
  <c r="K344"/>
  <c r="L344"/>
  <c r="M344"/>
  <c r="N344"/>
  <c r="O344"/>
  <c r="P344"/>
  <c r="Q344"/>
  <c r="R344"/>
  <c r="S344"/>
  <c r="T344"/>
  <c r="U344"/>
  <c r="V344"/>
  <c r="W344"/>
  <c r="X344"/>
  <c r="Y344"/>
  <c r="Z344"/>
  <c r="AA344"/>
  <c r="AB344"/>
  <c r="AC344"/>
  <c r="AD344"/>
  <c r="B345"/>
  <c r="C345"/>
  <c r="D345"/>
  <c r="F345"/>
  <c r="I345"/>
  <c r="J345"/>
  <c r="K345"/>
  <c r="L345"/>
  <c r="M345"/>
  <c r="N345"/>
  <c r="O345"/>
  <c r="P345"/>
  <c r="Q345"/>
  <c r="R345"/>
  <c r="S345"/>
  <c r="T345"/>
  <c r="U345"/>
  <c r="V345"/>
  <c r="W345"/>
  <c r="X345"/>
  <c r="Y345"/>
  <c r="Z345"/>
  <c r="AA345"/>
  <c r="AB345"/>
  <c r="AC345"/>
  <c r="AD345"/>
  <c r="B346"/>
  <c r="C346"/>
  <c r="D346"/>
  <c r="F346"/>
  <c r="I346"/>
  <c r="J346"/>
  <c r="K346"/>
  <c r="L346"/>
  <c r="M346"/>
  <c r="N346"/>
  <c r="O346"/>
  <c r="P346"/>
  <c r="Q346"/>
  <c r="R346"/>
  <c r="S346"/>
  <c r="T346"/>
  <c r="U346"/>
  <c r="V346"/>
  <c r="W346"/>
  <c r="X346"/>
  <c r="Y346"/>
  <c r="Z346"/>
  <c r="AA346"/>
  <c r="AB346"/>
  <c r="AC346"/>
  <c r="AD346"/>
  <c r="B347"/>
  <c r="C347"/>
  <c r="D347"/>
  <c r="F347"/>
  <c r="I347"/>
  <c r="J347"/>
  <c r="K347"/>
  <c r="L347"/>
  <c r="M347"/>
  <c r="N347"/>
  <c r="O347"/>
  <c r="P347"/>
  <c r="Q347"/>
  <c r="R347"/>
  <c r="S347"/>
  <c r="T347"/>
  <c r="U347"/>
  <c r="V347"/>
  <c r="W347"/>
  <c r="X347"/>
  <c r="Y347"/>
  <c r="Z347"/>
  <c r="AA347"/>
  <c r="AB347"/>
  <c r="AC347"/>
  <c r="AD347"/>
  <c r="B348"/>
  <c r="C348"/>
  <c r="D348"/>
  <c r="F348"/>
  <c r="I348"/>
  <c r="J348"/>
  <c r="K348"/>
  <c r="L348"/>
  <c r="M348"/>
  <c r="N348"/>
  <c r="O348"/>
  <c r="P348"/>
  <c r="Q348"/>
  <c r="R348"/>
  <c r="S348"/>
  <c r="T348"/>
  <c r="U348"/>
  <c r="V348"/>
  <c r="W348"/>
  <c r="X348"/>
  <c r="Y348"/>
  <c r="Z348"/>
  <c r="AA348"/>
  <c r="AB348"/>
  <c r="AC348"/>
  <c r="AD348"/>
  <c r="B349"/>
  <c r="C349"/>
  <c r="D349"/>
  <c r="F349"/>
  <c r="I349"/>
  <c r="J349"/>
  <c r="K349"/>
  <c r="L349"/>
  <c r="M349"/>
  <c r="N349"/>
  <c r="O349"/>
  <c r="P349"/>
  <c r="Q349"/>
  <c r="R349"/>
  <c r="S349"/>
  <c r="T349"/>
  <c r="U349"/>
  <c r="V349"/>
  <c r="W349"/>
  <c r="X349"/>
  <c r="Y349"/>
  <c r="Z349"/>
  <c r="AA349"/>
  <c r="AB349"/>
  <c r="AC349"/>
  <c r="AD349"/>
  <c r="B350"/>
  <c r="C350"/>
  <c r="D350"/>
  <c r="F350"/>
  <c r="I350"/>
  <c r="J350"/>
  <c r="K350"/>
  <c r="L350"/>
  <c r="M350"/>
  <c r="N350"/>
  <c r="O350"/>
  <c r="P350"/>
  <c r="Q350"/>
  <c r="R350"/>
  <c r="S350"/>
  <c r="T350"/>
  <c r="U350"/>
  <c r="V350"/>
  <c r="W350"/>
  <c r="X350"/>
  <c r="Y350"/>
  <c r="Z350"/>
  <c r="AA350"/>
  <c r="AB350"/>
  <c r="AC350"/>
  <c r="AD350"/>
  <c r="B351"/>
  <c r="C351"/>
  <c r="D351"/>
  <c r="F351"/>
  <c r="I351"/>
  <c r="J351"/>
  <c r="K351"/>
  <c r="L351"/>
  <c r="M351"/>
  <c r="N351"/>
  <c r="O351"/>
  <c r="P351"/>
  <c r="Q351"/>
  <c r="R351"/>
  <c r="S351"/>
  <c r="T351"/>
  <c r="U351"/>
  <c r="V351"/>
  <c r="W351"/>
  <c r="X351"/>
  <c r="Y351"/>
  <c r="Z351"/>
  <c r="AA351"/>
  <c r="AB351"/>
  <c r="AC351"/>
  <c r="AD351"/>
  <c r="B352"/>
  <c r="C352"/>
  <c r="D352"/>
  <c r="F352"/>
  <c r="I352"/>
  <c r="J352"/>
  <c r="K352"/>
  <c r="L352"/>
  <c r="M352"/>
  <c r="N352"/>
  <c r="O352"/>
  <c r="P352"/>
  <c r="Q352"/>
  <c r="R352"/>
  <c r="S352"/>
  <c r="T352"/>
  <c r="U352"/>
  <c r="V352"/>
  <c r="W352"/>
  <c r="X352"/>
  <c r="Y352"/>
  <c r="Z352"/>
  <c r="AA352"/>
  <c r="AB352"/>
  <c r="AC352"/>
  <c r="AD352"/>
  <c r="B353"/>
  <c r="C353"/>
  <c r="D353"/>
  <c r="F353"/>
  <c r="I353"/>
  <c r="J353"/>
  <c r="K353"/>
  <c r="L353"/>
  <c r="M353"/>
  <c r="N353"/>
  <c r="O353"/>
  <c r="P353"/>
  <c r="Q353"/>
  <c r="R353"/>
  <c r="S353"/>
  <c r="T353"/>
  <c r="U353"/>
  <c r="V353"/>
  <c r="W353"/>
  <c r="X353"/>
  <c r="Y353"/>
  <c r="Z353"/>
  <c r="AA353"/>
  <c r="AB353"/>
  <c r="AC353"/>
  <c r="AD353"/>
  <c r="B354"/>
  <c r="C354"/>
  <c r="D354"/>
  <c r="F354"/>
  <c r="I354"/>
  <c r="J354"/>
  <c r="K354"/>
  <c r="L354"/>
  <c r="M354"/>
  <c r="N354"/>
  <c r="O354"/>
  <c r="P354"/>
  <c r="Q354"/>
  <c r="R354"/>
  <c r="S354"/>
  <c r="T354"/>
  <c r="U354"/>
  <c r="V354"/>
  <c r="W354"/>
  <c r="X354"/>
  <c r="Y354"/>
  <c r="Z354"/>
  <c r="AA354"/>
  <c r="AB354"/>
  <c r="AC354"/>
  <c r="AD354"/>
  <c r="B355"/>
  <c r="C355"/>
  <c r="D355"/>
  <c r="F355"/>
  <c r="I355"/>
  <c r="J355"/>
  <c r="K355"/>
  <c r="L355"/>
  <c r="M355"/>
  <c r="N355"/>
  <c r="O355"/>
  <c r="P355"/>
  <c r="Q355"/>
  <c r="R355"/>
  <c r="S355"/>
  <c r="T355"/>
  <c r="U355"/>
  <c r="V355"/>
  <c r="W355"/>
  <c r="X355"/>
  <c r="Y355"/>
  <c r="Z355"/>
  <c r="AA355"/>
  <c r="AB355"/>
  <c r="AC355"/>
  <c r="AD355"/>
  <c r="B356"/>
  <c r="C356"/>
  <c r="D356"/>
  <c r="F356"/>
  <c r="I356"/>
  <c r="J356"/>
  <c r="K356"/>
  <c r="L356"/>
  <c r="M356"/>
  <c r="N356"/>
  <c r="O356"/>
  <c r="P356"/>
  <c r="Q356"/>
  <c r="R356"/>
  <c r="S356"/>
  <c r="T356"/>
  <c r="U356"/>
  <c r="V356"/>
  <c r="W356"/>
  <c r="X356"/>
  <c r="Y356"/>
  <c r="Z356"/>
  <c r="AA356"/>
  <c r="AB356"/>
  <c r="AC356"/>
  <c r="AD356"/>
  <c r="B357"/>
  <c r="C357"/>
  <c r="D357"/>
  <c r="F357"/>
  <c r="I357"/>
  <c r="J357"/>
  <c r="K357"/>
  <c r="L357"/>
  <c r="M357"/>
  <c r="N357"/>
  <c r="O357"/>
  <c r="P357"/>
  <c r="Q357"/>
  <c r="R357"/>
  <c r="S357"/>
  <c r="T357"/>
  <c r="U357"/>
  <c r="V357"/>
  <c r="W357"/>
  <c r="X357"/>
  <c r="Y357"/>
  <c r="Z357"/>
  <c r="AA357"/>
  <c r="AB357"/>
  <c r="AC357"/>
  <c r="AD357"/>
  <c r="B358"/>
  <c r="C358"/>
  <c r="D358"/>
  <c r="F358"/>
  <c r="I358"/>
  <c r="J358"/>
  <c r="K358"/>
  <c r="L358"/>
  <c r="M358"/>
  <c r="N358"/>
  <c r="O358"/>
  <c r="P358"/>
  <c r="Q358"/>
  <c r="R358"/>
  <c r="S358"/>
  <c r="T358"/>
  <c r="U358"/>
  <c r="V358"/>
  <c r="W358"/>
  <c r="X358"/>
  <c r="Y358"/>
  <c r="Z358"/>
  <c r="AA358"/>
  <c r="AB358"/>
  <c r="AC358"/>
  <c r="AD358"/>
  <c r="B359"/>
  <c r="C359"/>
  <c r="D359"/>
  <c r="F359"/>
  <c r="I359"/>
  <c r="J359"/>
  <c r="K359"/>
  <c r="L359"/>
  <c r="M359"/>
  <c r="N359"/>
  <c r="O359"/>
  <c r="P359"/>
  <c r="Q359"/>
  <c r="R359"/>
  <c r="S359"/>
  <c r="T359"/>
  <c r="U359"/>
  <c r="V359"/>
  <c r="W359"/>
  <c r="X359"/>
  <c r="Y359"/>
  <c r="Z359"/>
  <c r="AA359"/>
  <c r="AB359"/>
  <c r="AC359"/>
  <c r="AD359"/>
  <c r="B360"/>
  <c r="C360"/>
  <c r="D360"/>
  <c r="F360"/>
  <c r="I360"/>
  <c r="J360"/>
  <c r="K360"/>
  <c r="L360"/>
  <c r="M360"/>
  <c r="N360"/>
  <c r="O360"/>
  <c r="P360"/>
  <c r="Q360"/>
  <c r="R360"/>
  <c r="S360"/>
  <c r="T360"/>
  <c r="U360"/>
  <c r="V360"/>
  <c r="W360"/>
  <c r="X360"/>
  <c r="Y360"/>
  <c r="Z360"/>
  <c r="AA360"/>
  <c r="AB360"/>
  <c r="AC360"/>
  <c r="AD360"/>
  <c r="B361"/>
  <c r="C361"/>
  <c r="D361"/>
  <c r="F361"/>
  <c r="I361"/>
  <c r="J361"/>
  <c r="K361"/>
  <c r="L361"/>
  <c r="M361"/>
  <c r="N361"/>
  <c r="O361"/>
  <c r="P361"/>
  <c r="Q361"/>
  <c r="R361"/>
  <c r="S361"/>
  <c r="T361"/>
  <c r="U361"/>
  <c r="V361"/>
  <c r="W361"/>
  <c r="X361"/>
  <c r="Y361"/>
  <c r="Z361"/>
  <c r="AA361"/>
  <c r="AB361"/>
  <c r="AC361"/>
  <c r="AD361"/>
  <c r="B362"/>
  <c r="C362"/>
  <c r="D362"/>
  <c r="F362"/>
  <c r="I362"/>
  <c r="J362"/>
  <c r="K362"/>
  <c r="L362"/>
  <c r="M362"/>
  <c r="N362"/>
  <c r="O362"/>
  <c r="P362"/>
  <c r="Q362"/>
  <c r="R362"/>
  <c r="S362"/>
  <c r="T362"/>
  <c r="U362"/>
  <c r="V362"/>
  <c r="W362"/>
  <c r="X362"/>
  <c r="Y362"/>
  <c r="Z362"/>
  <c r="AA362"/>
  <c r="AB362"/>
  <c r="AC362"/>
  <c r="AD362"/>
  <c r="B363"/>
  <c r="C363"/>
  <c r="D363"/>
  <c r="F363"/>
  <c r="I363"/>
  <c r="J363"/>
  <c r="K363"/>
  <c r="L363"/>
  <c r="M363"/>
  <c r="N363"/>
  <c r="O363"/>
  <c r="P363"/>
  <c r="Q363"/>
  <c r="R363"/>
  <c r="S363"/>
  <c r="T363"/>
  <c r="U363"/>
  <c r="V363"/>
  <c r="W363"/>
  <c r="X363"/>
  <c r="Y363"/>
  <c r="Z363"/>
  <c r="AA363"/>
  <c r="AB363"/>
  <c r="AC363"/>
  <c r="AD363"/>
  <c r="B364"/>
  <c r="C364"/>
  <c r="D364"/>
  <c r="F364"/>
  <c r="I364"/>
  <c r="J364"/>
  <c r="K364"/>
  <c r="L364"/>
  <c r="M364"/>
  <c r="N364"/>
  <c r="O364"/>
  <c r="P364"/>
  <c r="Q364"/>
  <c r="R364"/>
  <c r="S364"/>
  <c r="T364"/>
  <c r="U364"/>
  <c r="V364"/>
  <c r="W364"/>
  <c r="X364"/>
  <c r="Y364"/>
  <c r="Z364"/>
  <c r="AA364"/>
  <c r="AB364"/>
  <c r="AC364"/>
  <c r="AD364"/>
  <c r="B365"/>
  <c r="C365"/>
  <c r="D365"/>
  <c r="F365"/>
  <c r="I365"/>
  <c r="J365"/>
  <c r="K365"/>
  <c r="L365"/>
  <c r="M365"/>
  <c r="N365"/>
  <c r="O365"/>
  <c r="P365"/>
  <c r="Q365"/>
  <c r="R365"/>
  <c r="S365"/>
  <c r="T365"/>
  <c r="U365"/>
  <c r="V365"/>
  <c r="W365"/>
  <c r="X365"/>
  <c r="Y365"/>
  <c r="Z365"/>
  <c r="AA365"/>
  <c r="AB365"/>
  <c r="AC365"/>
  <c r="AD365"/>
  <c r="B366"/>
  <c r="C366"/>
  <c r="D366"/>
  <c r="F366"/>
  <c r="I366"/>
  <c r="J366"/>
  <c r="K366"/>
  <c r="L366"/>
  <c r="M366"/>
  <c r="N366"/>
  <c r="O366"/>
  <c r="P366"/>
  <c r="Q366"/>
  <c r="R366"/>
  <c r="S366"/>
  <c r="T366"/>
  <c r="U366"/>
  <c r="V366"/>
  <c r="W366"/>
  <c r="X366"/>
  <c r="Y366"/>
  <c r="Z366"/>
  <c r="AA366"/>
  <c r="AB366"/>
  <c r="AC366"/>
  <c r="AD366"/>
  <c r="B367"/>
  <c r="C367"/>
  <c r="D367"/>
  <c r="F367"/>
  <c r="I367"/>
  <c r="J367"/>
  <c r="K367"/>
  <c r="L367"/>
  <c r="M367"/>
  <c r="N367"/>
  <c r="O367"/>
  <c r="P367"/>
  <c r="Q367"/>
  <c r="R367"/>
  <c r="S367"/>
  <c r="T367"/>
  <c r="U367"/>
  <c r="V367"/>
  <c r="W367"/>
  <c r="X367"/>
  <c r="Y367"/>
  <c r="Z367"/>
  <c r="AA367"/>
  <c r="AB367"/>
  <c r="AC367"/>
  <c r="AD367"/>
  <c r="B368"/>
  <c r="C368"/>
  <c r="D368"/>
  <c r="F368"/>
  <c r="I368"/>
  <c r="J368"/>
  <c r="K368"/>
  <c r="L368"/>
  <c r="M368"/>
  <c r="N368"/>
  <c r="O368"/>
  <c r="P368"/>
  <c r="Q368"/>
  <c r="R368"/>
  <c r="S368"/>
  <c r="T368"/>
  <c r="U368"/>
  <c r="V368"/>
  <c r="W368"/>
  <c r="X368"/>
  <c r="Y368"/>
  <c r="Z368"/>
  <c r="AA368"/>
  <c r="AB368"/>
  <c r="AC368"/>
  <c r="AD368"/>
  <c r="B369"/>
  <c r="C369"/>
  <c r="D369"/>
  <c r="F369"/>
  <c r="I369"/>
  <c r="J369"/>
  <c r="K369"/>
  <c r="L369"/>
  <c r="M369"/>
  <c r="N369"/>
  <c r="O369"/>
  <c r="P369"/>
  <c r="Q369"/>
  <c r="R369"/>
  <c r="S369"/>
  <c r="T369"/>
  <c r="U369"/>
  <c r="V369"/>
  <c r="W369"/>
  <c r="X369"/>
  <c r="Y369"/>
  <c r="Z369"/>
  <c r="AA369"/>
  <c r="AB369"/>
  <c r="AC369"/>
  <c r="AD369"/>
  <c r="B370"/>
  <c r="C370"/>
  <c r="D370"/>
  <c r="F370"/>
  <c r="I370"/>
  <c r="J370"/>
  <c r="K370"/>
  <c r="L370"/>
  <c r="M370"/>
  <c r="N370"/>
  <c r="O370"/>
  <c r="P370"/>
  <c r="Q370"/>
  <c r="R370"/>
  <c r="S370"/>
  <c r="T370"/>
  <c r="U370"/>
  <c r="V370"/>
  <c r="W370"/>
  <c r="X370"/>
  <c r="Y370"/>
  <c r="Z370"/>
  <c r="AA370"/>
  <c r="AB370"/>
  <c r="AC370"/>
  <c r="AD370"/>
  <c r="B371"/>
  <c r="C371"/>
  <c r="D371"/>
  <c r="F371"/>
  <c r="I371"/>
  <c r="J371"/>
  <c r="K371"/>
  <c r="L371"/>
  <c r="M371"/>
  <c r="N371"/>
  <c r="O371"/>
  <c r="P371"/>
  <c r="Q371"/>
  <c r="R371"/>
  <c r="S371"/>
  <c r="T371"/>
  <c r="U371"/>
  <c r="V371"/>
  <c r="W371"/>
  <c r="X371"/>
  <c r="Y371"/>
  <c r="Z371"/>
  <c r="AA371"/>
  <c r="AB371"/>
  <c r="AC371"/>
  <c r="AD371"/>
  <c r="B372"/>
  <c r="C372"/>
  <c r="D372"/>
  <c r="F372"/>
  <c r="I372"/>
  <c r="J372"/>
  <c r="K372"/>
  <c r="L372"/>
  <c r="M372"/>
  <c r="N372"/>
  <c r="O372"/>
  <c r="P372"/>
  <c r="Q372"/>
  <c r="R372"/>
  <c r="S372"/>
  <c r="T372"/>
  <c r="U372"/>
  <c r="V372"/>
  <c r="W372"/>
  <c r="X372"/>
  <c r="Y372"/>
  <c r="Z372"/>
  <c r="AA372"/>
  <c r="AB372"/>
  <c r="AC372"/>
  <c r="AD372"/>
  <c r="B373"/>
  <c r="C373"/>
  <c r="D373"/>
  <c r="F373"/>
  <c r="I373"/>
  <c r="J373"/>
  <c r="K373"/>
  <c r="L373"/>
  <c r="M373"/>
  <c r="N373"/>
  <c r="O373"/>
  <c r="P373"/>
  <c r="Q373"/>
  <c r="R373"/>
  <c r="S373"/>
  <c r="T373"/>
  <c r="U373"/>
  <c r="V373"/>
  <c r="W373"/>
  <c r="X373"/>
  <c r="Y373"/>
  <c r="Z373"/>
  <c r="AA373"/>
  <c r="AB373"/>
  <c r="AC373"/>
  <c r="AD373"/>
  <c r="B374"/>
  <c r="C374"/>
  <c r="D374"/>
  <c r="F374"/>
  <c r="I374"/>
  <c r="J374"/>
  <c r="K374"/>
  <c r="L374"/>
  <c r="M374"/>
  <c r="N374"/>
  <c r="O374"/>
  <c r="P374"/>
  <c r="Q374"/>
  <c r="R374"/>
  <c r="S374"/>
  <c r="T374"/>
  <c r="U374"/>
  <c r="V374"/>
  <c r="W374"/>
  <c r="X374"/>
  <c r="Y374"/>
  <c r="Z374"/>
  <c r="AA374"/>
  <c r="AB374"/>
  <c r="AC374"/>
  <c r="AD374"/>
  <c r="B375"/>
  <c r="C375"/>
  <c r="D375"/>
  <c r="F375"/>
  <c r="I375"/>
  <c r="J375"/>
  <c r="K375"/>
  <c r="L375"/>
  <c r="M375"/>
  <c r="N375"/>
  <c r="O375"/>
  <c r="P375"/>
  <c r="Q375"/>
  <c r="R375"/>
  <c r="S375"/>
  <c r="T375"/>
  <c r="U375"/>
  <c r="V375"/>
  <c r="W375"/>
  <c r="X375"/>
  <c r="Y375"/>
  <c r="Z375"/>
  <c r="AA375"/>
  <c r="AB375"/>
  <c r="AC375"/>
  <c r="AD375"/>
  <c r="B376"/>
  <c r="C376"/>
  <c r="D376"/>
  <c r="F376"/>
  <c r="I376"/>
  <c r="J376"/>
  <c r="K376"/>
  <c r="L376"/>
  <c r="M376"/>
  <c r="N376"/>
  <c r="O376"/>
  <c r="P376"/>
  <c r="Q376"/>
  <c r="R376"/>
  <c r="S376"/>
  <c r="T376"/>
  <c r="U376"/>
  <c r="V376"/>
  <c r="W376"/>
  <c r="X376"/>
  <c r="Y376"/>
  <c r="Z376"/>
  <c r="AA376"/>
  <c r="AB376"/>
  <c r="AC376"/>
  <c r="AD376"/>
  <c r="B377"/>
  <c r="C377"/>
  <c r="D377"/>
  <c r="F377"/>
  <c r="I377"/>
  <c r="J377"/>
  <c r="K377"/>
  <c r="L377"/>
  <c r="M377"/>
  <c r="N377"/>
  <c r="O377"/>
  <c r="P377"/>
  <c r="Q377"/>
  <c r="R377"/>
  <c r="S377"/>
  <c r="T377"/>
  <c r="U377"/>
  <c r="V377"/>
  <c r="W377"/>
  <c r="X377"/>
  <c r="Y377"/>
  <c r="Z377"/>
  <c r="AA377"/>
  <c r="AB377"/>
  <c r="AC377"/>
  <c r="AD377"/>
  <c r="B378"/>
  <c r="C378"/>
  <c r="D378"/>
  <c r="F378"/>
  <c r="I378"/>
  <c r="J378"/>
  <c r="K378"/>
  <c r="L378"/>
  <c r="M378"/>
  <c r="N378"/>
  <c r="O378"/>
  <c r="P378"/>
  <c r="Q378"/>
  <c r="R378"/>
  <c r="S378"/>
  <c r="T378"/>
  <c r="U378"/>
  <c r="V378"/>
  <c r="W378"/>
  <c r="X378"/>
  <c r="Y378"/>
  <c r="Z378"/>
  <c r="AA378"/>
  <c r="AB378"/>
  <c r="AC378"/>
  <c r="AD378"/>
  <c r="B379"/>
  <c r="C379"/>
  <c r="D379"/>
  <c r="F379"/>
  <c r="I379"/>
  <c r="J379"/>
  <c r="K379"/>
  <c r="L379"/>
  <c r="M379"/>
  <c r="N379"/>
  <c r="O379"/>
  <c r="P379"/>
  <c r="Q379"/>
  <c r="R379"/>
  <c r="S379"/>
  <c r="T379"/>
  <c r="U379"/>
  <c r="V379"/>
  <c r="W379"/>
  <c r="X379"/>
  <c r="Y379"/>
  <c r="Z379"/>
  <c r="AA379"/>
  <c r="AB379"/>
  <c r="AC379"/>
  <c r="AD379"/>
  <c r="B380"/>
  <c r="C380"/>
  <c r="D380"/>
  <c r="F380"/>
  <c r="I380"/>
  <c r="J380"/>
  <c r="K380"/>
  <c r="L380"/>
  <c r="M380"/>
  <c r="N380"/>
  <c r="O380"/>
  <c r="P380"/>
  <c r="Q380"/>
  <c r="R380"/>
  <c r="S380"/>
  <c r="T380"/>
  <c r="U380"/>
  <c r="V380"/>
  <c r="W380"/>
  <c r="X380"/>
  <c r="Y380"/>
  <c r="Z380"/>
  <c r="AA380"/>
  <c r="AB380"/>
  <c r="AC380"/>
  <c r="AD380"/>
  <c r="B381"/>
  <c r="C381"/>
  <c r="D381"/>
  <c r="F381"/>
  <c r="I381"/>
  <c r="J381"/>
  <c r="K381"/>
  <c r="L381"/>
  <c r="M381"/>
  <c r="N381"/>
  <c r="O381"/>
  <c r="P381"/>
  <c r="Q381"/>
  <c r="R381"/>
  <c r="S381"/>
  <c r="T381"/>
  <c r="U381"/>
  <c r="V381"/>
  <c r="W381"/>
  <c r="X381"/>
  <c r="Y381"/>
  <c r="Z381"/>
  <c r="AA381"/>
  <c r="AB381"/>
  <c r="AC381"/>
  <c r="AD381"/>
  <c r="B382"/>
  <c r="C382"/>
  <c r="D382"/>
  <c r="F382"/>
  <c r="I382"/>
  <c r="J382"/>
  <c r="K382"/>
  <c r="L382"/>
  <c r="M382"/>
  <c r="N382"/>
  <c r="O382"/>
  <c r="P382"/>
  <c r="Q382"/>
  <c r="R382"/>
  <c r="S382"/>
  <c r="T382"/>
  <c r="U382"/>
  <c r="V382"/>
  <c r="W382"/>
  <c r="X382"/>
  <c r="Y382"/>
  <c r="Z382"/>
  <c r="AA382"/>
  <c r="AB382"/>
  <c r="AC382"/>
  <c r="AD382"/>
  <c r="B383"/>
  <c r="C383"/>
  <c r="D383"/>
  <c r="F383"/>
  <c r="I383"/>
  <c r="J383"/>
  <c r="K383"/>
  <c r="L383"/>
  <c r="M383"/>
  <c r="N383"/>
  <c r="O383"/>
  <c r="P383"/>
  <c r="Q383"/>
  <c r="R383"/>
  <c r="S383"/>
  <c r="T383"/>
  <c r="U383"/>
  <c r="V383"/>
  <c r="W383"/>
  <c r="X383"/>
  <c r="Y383"/>
  <c r="Z383"/>
  <c r="AA383"/>
  <c r="AB383"/>
  <c r="AC383"/>
  <c r="AD383"/>
  <c r="B384"/>
  <c r="C384"/>
  <c r="D384"/>
  <c r="F384"/>
  <c r="I384"/>
  <c r="J384"/>
  <c r="K384"/>
  <c r="L384"/>
  <c r="M384"/>
  <c r="N384"/>
  <c r="O384"/>
  <c r="P384"/>
  <c r="Q384"/>
  <c r="R384"/>
  <c r="S384"/>
  <c r="T384"/>
  <c r="U384"/>
  <c r="V384"/>
  <c r="W384"/>
  <c r="X384"/>
  <c r="Y384"/>
  <c r="Z384"/>
  <c r="AA384"/>
  <c r="AB384"/>
  <c r="AC384"/>
  <c r="AD384"/>
  <c r="B385"/>
  <c r="C385"/>
  <c r="D385"/>
  <c r="F385"/>
  <c r="I385"/>
  <c r="J385"/>
  <c r="K385"/>
  <c r="L385"/>
  <c r="M385"/>
  <c r="N385"/>
  <c r="O385"/>
  <c r="P385"/>
  <c r="Q385"/>
  <c r="R385"/>
  <c r="S385"/>
  <c r="T385"/>
  <c r="U385"/>
  <c r="V385"/>
  <c r="W385"/>
  <c r="X385"/>
  <c r="Y385"/>
  <c r="Z385"/>
  <c r="AA385"/>
  <c r="AB385"/>
  <c r="AC385"/>
  <c r="AD385"/>
  <c r="B386"/>
  <c r="C386"/>
  <c r="D386"/>
  <c r="F386"/>
  <c r="I386"/>
  <c r="J386"/>
  <c r="K386"/>
  <c r="L386"/>
  <c r="M386"/>
  <c r="N386"/>
  <c r="O386"/>
  <c r="P386"/>
  <c r="Q386"/>
  <c r="R386"/>
  <c r="S386"/>
  <c r="T386"/>
  <c r="U386"/>
  <c r="V386"/>
  <c r="W386"/>
  <c r="X386"/>
  <c r="Y386"/>
  <c r="Z386"/>
  <c r="AA386"/>
  <c r="AB386"/>
  <c r="AC386"/>
  <c r="AD386"/>
  <c r="B387"/>
  <c r="C387"/>
  <c r="D387"/>
  <c r="F387"/>
  <c r="I387"/>
  <c r="J387"/>
  <c r="K387"/>
  <c r="L387"/>
  <c r="M387"/>
  <c r="N387"/>
  <c r="O387"/>
  <c r="P387"/>
  <c r="Q387"/>
  <c r="R387"/>
  <c r="S387"/>
  <c r="T387"/>
  <c r="U387"/>
  <c r="V387"/>
  <c r="W387"/>
  <c r="X387"/>
  <c r="Y387"/>
  <c r="Z387"/>
  <c r="AA387"/>
  <c r="AB387"/>
  <c r="AC387"/>
  <c r="AD387"/>
  <c r="B388"/>
  <c r="C388"/>
  <c r="D388"/>
  <c r="F388"/>
  <c r="I388"/>
  <c r="J388"/>
  <c r="K388"/>
  <c r="L388"/>
  <c r="M388"/>
  <c r="N388"/>
  <c r="O388"/>
  <c r="P388"/>
  <c r="Q388"/>
  <c r="R388"/>
  <c r="S388"/>
  <c r="T388"/>
  <c r="U388"/>
  <c r="V388"/>
  <c r="W388"/>
  <c r="X388"/>
  <c r="Y388"/>
  <c r="Z388"/>
  <c r="AA388"/>
  <c r="AB388"/>
  <c r="AC388"/>
  <c r="AD388"/>
  <c r="B389"/>
  <c r="C389"/>
  <c r="D389"/>
  <c r="F389"/>
  <c r="I389"/>
  <c r="J389"/>
  <c r="K389"/>
  <c r="L389"/>
  <c r="M389"/>
  <c r="N389"/>
  <c r="O389"/>
  <c r="P389"/>
  <c r="Q389"/>
  <c r="R389"/>
  <c r="S389"/>
  <c r="T389"/>
  <c r="U389"/>
  <c r="V389"/>
  <c r="W389"/>
  <c r="X389"/>
  <c r="Y389"/>
  <c r="Z389"/>
  <c r="AA389"/>
  <c r="AB389"/>
  <c r="AC389"/>
  <c r="AD389"/>
  <c r="B390"/>
  <c r="C390"/>
  <c r="D390"/>
  <c r="F390"/>
  <c r="I390"/>
  <c r="J390"/>
  <c r="K390"/>
  <c r="L390"/>
  <c r="M390"/>
  <c r="N390"/>
  <c r="O390"/>
  <c r="P390"/>
  <c r="Q390"/>
  <c r="R390"/>
  <c r="S390"/>
  <c r="T390"/>
  <c r="U390"/>
  <c r="V390"/>
  <c r="W390"/>
  <c r="X390"/>
  <c r="Y390"/>
  <c r="Z390"/>
  <c r="AA390"/>
  <c r="AB390"/>
  <c r="AC390"/>
  <c r="AD390"/>
  <c r="B391"/>
  <c r="C391"/>
  <c r="D391"/>
  <c r="F391"/>
  <c r="I391"/>
  <c r="J391"/>
  <c r="K391"/>
  <c r="L391"/>
  <c r="M391"/>
  <c r="N391"/>
  <c r="O391"/>
  <c r="P391"/>
  <c r="Q391"/>
  <c r="R391"/>
  <c r="S391"/>
  <c r="T391"/>
  <c r="U391"/>
  <c r="V391"/>
  <c r="W391"/>
  <c r="X391"/>
  <c r="Y391"/>
  <c r="Z391"/>
  <c r="AA391"/>
  <c r="AB391"/>
  <c r="AC391"/>
  <c r="AD391"/>
  <c r="B392"/>
  <c r="C392"/>
  <c r="D392"/>
  <c r="F392"/>
  <c r="I392"/>
  <c r="J392"/>
  <c r="K392"/>
  <c r="L392"/>
  <c r="M392"/>
  <c r="N392"/>
  <c r="O392"/>
  <c r="P392"/>
  <c r="Q392"/>
  <c r="R392"/>
  <c r="S392"/>
  <c r="T392"/>
  <c r="U392"/>
  <c r="V392"/>
  <c r="W392"/>
  <c r="X392"/>
  <c r="Y392"/>
  <c r="Z392"/>
  <c r="AA392"/>
  <c r="AB392"/>
  <c r="AC392"/>
  <c r="AD392"/>
  <c r="B393"/>
  <c r="C393"/>
  <c r="D393"/>
  <c r="F393"/>
  <c r="I393"/>
  <c r="J393"/>
  <c r="K393"/>
  <c r="L393"/>
  <c r="M393"/>
  <c r="N393"/>
  <c r="O393"/>
  <c r="P393"/>
  <c r="Q393"/>
  <c r="R393"/>
  <c r="S393"/>
  <c r="T393"/>
  <c r="U393"/>
  <c r="V393"/>
  <c r="W393"/>
  <c r="X393"/>
  <c r="Y393"/>
  <c r="Z393"/>
  <c r="AA393"/>
  <c r="AB393"/>
  <c r="AC393"/>
  <c r="AD393"/>
  <c r="B394"/>
  <c r="C394"/>
  <c r="D394"/>
  <c r="F394"/>
  <c r="I394"/>
  <c r="J394"/>
  <c r="K394"/>
  <c r="L394"/>
  <c r="M394"/>
  <c r="N394"/>
  <c r="O394"/>
  <c r="P394"/>
  <c r="Q394"/>
  <c r="R394"/>
  <c r="S394"/>
  <c r="T394"/>
  <c r="U394"/>
  <c r="V394"/>
  <c r="W394"/>
  <c r="X394"/>
  <c r="Y394"/>
  <c r="Z394"/>
  <c r="AA394"/>
  <c r="AB394"/>
  <c r="AC394"/>
  <c r="AD394"/>
  <c r="B395"/>
  <c r="C395"/>
  <c r="D395"/>
  <c r="F395"/>
  <c r="I395"/>
  <c r="J395"/>
  <c r="K395"/>
  <c r="L395"/>
  <c r="M395"/>
  <c r="N395"/>
  <c r="O395"/>
  <c r="P395"/>
  <c r="Q395"/>
  <c r="R395"/>
  <c r="S395"/>
  <c r="T395"/>
  <c r="U395"/>
  <c r="V395"/>
  <c r="W395"/>
  <c r="X395"/>
  <c r="Y395"/>
  <c r="Z395"/>
  <c r="AA395"/>
  <c r="AB395"/>
  <c r="AC395"/>
  <c r="AD395"/>
  <c r="B396"/>
  <c r="C396"/>
  <c r="D396"/>
  <c r="F396"/>
  <c r="I396"/>
  <c r="J396"/>
  <c r="K396"/>
  <c r="L396"/>
  <c r="M396"/>
  <c r="N396"/>
  <c r="O396"/>
  <c r="P396"/>
  <c r="Q396"/>
  <c r="R396"/>
  <c r="S396"/>
  <c r="T396"/>
  <c r="U396"/>
  <c r="V396"/>
  <c r="W396"/>
  <c r="X396"/>
  <c r="Y396"/>
  <c r="Z396"/>
  <c r="AA396"/>
  <c r="AB396"/>
  <c r="AC396"/>
  <c r="AD396"/>
  <c r="B397"/>
  <c r="C397"/>
  <c r="D397"/>
  <c r="F397"/>
  <c r="I397"/>
  <c r="J397"/>
  <c r="K397"/>
  <c r="L397"/>
  <c r="M397"/>
  <c r="N397"/>
  <c r="O397"/>
  <c r="P397"/>
  <c r="Q397"/>
  <c r="R397"/>
  <c r="S397"/>
  <c r="T397"/>
  <c r="U397"/>
  <c r="V397"/>
  <c r="W397"/>
  <c r="X397"/>
  <c r="Y397"/>
  <c r="Z397"/>
  <c r="AA397"/>
  <c r="AB397"/>
  <c r="AC397"/>
  <c r="AD397"/>
  <c r="B398"/>
  <c r="C398"/>
  <c r="D398"/>
  <c r="F398"/>
  <c r="I398"/>
  <c r="J398"/>
  <c r="K398"/>
  <c r="L398"/>
  <c r="M398"/>
  <c r="N398"/>
  <c r="O398"/>
  <c r="P398"/>
  <c r="Q398"/>
  <c r="R398"/>
  <c r="S398"/>
  <c r="T398"/>
  <c r="U398"/>
  <c r="V398"/>
  <c r="W398"/>
  <c r="X398"/>
  <c r="Y398"/>
  <c r="Z398"/>
  <c r="AA398"/>
  <c r="AB398"/>
  <c r="AC398"/>
  <c r="AD398"/>
  <c r="B399"/>
  <c r="C399"/>
  <c r="D399"/>
  <c r="F399"/>
  <c r="I399"/>
  <c r="J399"/>
  <c r="K399"/>
  <c r="L399"/>
  <c r="M399"/>
  <c r="N399"/>
  <c r="O399"/>
  <c r="P399"/>
  <c r="Q399"/>
  <c r="R399"/>
  <c r="S399"/>
  <c r="T399"/>
  <c r="U399"/>
  <c r="V399"/>
  <c r="W399"/>
  <c r="X399"/>
  <c r="Y399"/>
  <c r="Z399"/>
  <c r="AA399"/>
  <c r="AB399"/>
  <c r="AC399"/>
  <c r="AD399"/>
  <c r="B400"/>
  <c r="C400"/>
  <c r="D400"/>
  <c r="F400"/>
  <c r="I400"/>
  <c r="J400"/>
  <c r="K400"/>
  <c r="L400"/>
  <c r="M400"/>
  <c r="N400"/>
  <c r="O400"/>
  <c r="P400"/>
  <c r="Q400"/>
  <c r="R400"/>
  <c r="S400"/>
  <c r="T400"/>
  <c r="U400"/>
  <c r="V400"/>
  <c r="W400"/>
  <c r="X400"/>
  <c r="Y400"/>
  <c r="Z400"/>
  <c r="AA400"/>
  <c r="AB400"/>
  <c r="AC400"/>
  <c r="AD400"/>
  <c r="B401"/>
  <c r="C401"/>
  <c r="D401"/>
  <c r="F401"/>
  <c r="I401"/>
  <c r="J401"/>
  <c r="K401"/>
  <c r="L401"/>
  <c r="M401"/>
  <c r="N401"/>
  <c r="O401"/>
  <c r="P401"/>
  <c r="Q401"/>
  <c r="R401"/>
  <c r="S401"/>
  <c r="T401"/>
  <c r="U401"/>
  <c r="V401"/>
  <c r="W401"/>
  <c r="X401"/>
  <c r="Y401"/>
  <c r="Z401"/>
  <c r="AA401"/>
  <c r="AB401"/>
  <c r="AC401"/>
  <c r="AD401"/>
  <c r="B402"/>
  <c r="C402"/>
  <c r="D402"/>
  <c r="F402"/>
  <c r="I402"/>
  <c r="J402"/>
  <c r="K402"/>
  <c r="L402"/>
  <c r="M402"/>
  <c r="N402"/>
  <c r="O402"/>
  <c r="P402"/>
  <c r="Q402"/>
  <c r="R402"/>
  <c r="S402"/>
  <c r="T402"/>
  <c r="U402"/>
  <c r="V402"/>
  <c r="W402"/>
  <c r="X402"/>
  <c r="Y402"/>
  <c r="Z402"/>
  <c r="AA402"/>
  <c r="AB402"/>
  <c r="AC402"/>
  <c r="AD402"/>
  <c r="B403"/>
  <c r="C403"/>
  <c r="D403"/>
  <c r="F403"/>
  <c r="I403"/>
  <c r="J403"/>
  <c r="K403"/>
  <c r="L403"/>
  <c r="M403"/>
  <c r="N403"/>
  <c r="O403"/>
  <c r="P403"/>
  <c r="Q403"/>
  <c r="R403"/>
  <c r="S403"/>
  <c r="T403"/>
  <c r="U403"/>
  <c r="V403"/>
  <c r="W403"/>
  <c r="X403"/>
  <c r="Y403"/>
  <c r="Z403"/>
  <c r="AA403"/>
  <c r="AB403"/>
  <c r="AC403"/>
  <c r="AD403"/>
  <c r="B404"/>
  <c r="C404"/>
  <c r="D404"/>
  <c r="F404"/>
  <c r="I404"/>
  <c r="J404"/>
  <c r="K404"/>
  <c r="L404"/>
  <c r="M404"/>
  <c r="N404"/>
  <c r="O404"/>
  <c r="P404"/>
  <c r="Q404"/>
  <c r="R404"/>
  <c r="S404"/>
  <c r="T404"/>
  <c r="U404"/>
  <c r="V404"/>
  <c r="W404"/>
  <c r="X404"/>
  <c r="Y404"/>
  <c r="Z404"/>
  <c r="AA404"/>
  <c r="AB404"/>
  <c r="AC404"/>
  <c r="AD404"/>
  <c r="B405"/>
  <c r="C405"/>
  <c r="D405"/>
  <c r="F405"/>
  <c r="I405"/>
  <c r="J405"/>
  <c r="K405"/>
  <c r="L405"/>
  <c r="M405"/>
  <c r="N405"/>
  <c r="O405"/>
  <c r="P405"/>
  <c r="Q405"/>
  <c r="R405"/>
  <c r="S405"/>
  <c r="T405"/>
  <c r="U405"/>
  <c r="V405"/>
  <c r="W405"/>
  <c r="X405"/>
  <c r="Y405"/>
  <c r="Z405"/>
  <c r="AA405"/>
  <c r="AB405"/>
  <c r="AC405"/>
  <c r="AD405"/>
  <c r="B406"/>
  <c r="C406"/>
  <c r="D406"/>
  <c r="F406"/>
  <c r="I406"/>
  <c r="J406"/>
  <c r="K406"/>
  <c r="L406"/>
  <c r="M406"/>
  <c r="N406"/>
  <c r="O406"/>
  <c r="P406"/>
  <c r="Q406"/>
  <c r="R406"/>
  <c r="S406"/>
  <c r="T406"/>
  <c r="U406"/>
  <c r="V406"/>
  <c r="W406"/>
  <c r="X406"/>
  <c r="Y406"/>
  <c r="Z406"/>
  <c r="AA406"/>
  <c r="AB406"/>
  <c r="AC406"/>
  <c r="AD406"/>
  <c r="B407"/>
  <c r="C407"/>
  <c r="D407"/>
  <c r="F407"/>
  <c r="I407"/>
  <c r="J407"/>
  <c r="K407"/>
  <c r="L407"/>
  <c r="M407"/>
  <c r="N407"/>
  <c r="O407"/>
  <c r="P407"/>
  <c r="Q407"/>
  <c r="R407"/>
  <c r="S407"/>
  <c r="T407"/>
  <c r="U407"/>
  <c r="V407"/>
  <c r="W407"/>
  <c r="X407"/>
  <c r="Y407"/>
  <c r="Z407"/>
  <c r="AA407"/>
  <c r="AB407"/>
  <c r="AC407"/>
  <c r="AD407"/>
  <c r="B408"/>
  <c r="C408"/>
  <c r="D408"/>
  <c r="F408"/>
  <c r="I408"/>
  <c r="J408"/>
  <c r="K408"/>
  <c r="L408"/>
  <c r="M408"/>
  <c r="N408"/>
  <c r="O408"/>
  <c r="P408"/>
  <c r="Q408"/>
  <c r="R408"/>
  <c r="S408"/>
  <c r="T408"/>
  <c r="U408"/>
  <c r="V408"/>
  <c r="W408"/>
  <c r="X408"/>
  <c r="Y408"/>
  <c r="Z408"/>
  <c r="AA408"/>
  <c r="AB408"/>
  <c r="AC408"/>
  <c r="AD408"/>
  <c r="B409"/>
  <c r="C409"/>
  <c r="D409"/>
  <c r="F409"/>
  <c r="I409"/>
  <c r="J409"/>
  <c r="K409"/>
  <c r="L409"/>
  <c r="M409"/>
  <c r="N409"/>
  <c r="O409"/>
  <c r="P409"/>
  <c r="Q409"/>
  <c r="R409"/>
  <c r="S409"/>
  <c r="T409"/>
  <c r="U409"/>
  <c r="V409"/>
  <c r="W409"/>
  <c r="X409"/>
  <c r="Y409"/>
  <c r="Z409"/>
  <c r="AA409"/>
  <c r="AB409"/>
  <c r="AC409"/>
  <c r="AD409"/>
  <c r="B410"/>
  <c r="C410"/>
  <c r="D410"/>
  <c r="F410"/>
  <c r="I410"/>
  <c r="J410"/>
  <c r="K410"/>
  <c r="L410"/>
  <c r="M410"/>
  <c r="N410"/>
  <c r="O410"/>
  <c r="P410"/>
  <c r="Q410"/>
  <c r="R410"/>
  <c r="S410"/>
  <c r="T410"/>
  <c r="U410"/>
  <c r="V410"/>
  <c r="W410"/>
  <c r="X410"/>
  <c r="Y410"/>
  <c r="Z410"/>
  <c r="AA410"/>
  <c r="AB410"/>
  <c r="AC410"/>
  <c r="AD410"/>
  <c r="B411"/>
  <c r="C411"/>
  <c r="D411"/>
  <c r="F411"/>
  <c r="I411"/>
  <c r="J411"/>
  <c r="K411"/>
  <c r="L411"/>
  <c r="M411"/>
  <c r="N411"/>
  <c r="O411"/>
  <c r="P411"/>
  <c r="Q411"/>
  <c r="R411"/>
  <c r="S411"/>
  <c r="T411"/>
  <c r="U411"/>
  <c r="V411"/>
  <c r="W411"/>
  <c r="X411"/>
  <c r="Y411"/>
  <c r="Z411"/>
  <c r="AA411"/>
  <c r="AB411"/>
  <c r="AC411"/>
  <c r="AD411"/>
  <c r="B412"/>
  <c r="C412"/>
  <c r="D412"/>
  <c r="F412"/>
  <c r="I412"/>
  <c r="J412"/>
  <c r="K412"/>
  <c r="L412"/>
  <c r="M412"/>
  <c r="N412"/>
  <c r="O412"/>
  <c r="P412"/>
  <c r="Q412"/>
  <c r="R412"/>
  <c r="S412"/>
  <c r="T412"/>
  <c r="U412"/>
  <c r="V412"/>
  <c r="W412"/>
  <c r="X412"/>
  <c r="Y412"/>
  <c r="Z412"/>
  <c r="AA412"/>
  <c r="AB412"/>
  <c r="AC412"/>
  <c r="AD412"/>
  <c r="B413"/>
  <c r="C413"/>
  <c r="D413"/>
  <c r="F413"/>
  <c r="I413"/>
  <c r="J413"/>
  <c r="K413"/>
  <c r="L413"/>
  <c r="M413"/>
  <c r="N413"/>
  <c r="O413"/>
  <c r="P413"/>
  <c r="Q413"/>
  <c r="R413"/>
  <c r="S413"/>
  <c r="T413"/>
  <c r="U413"/>
  <c r="V413"/>
  <c r="W413"/>
  <c r="X413"/>
  <c r="Y413"/>
  <c r="Z413"/>
  <c r="AA413"/>
  <c r="AB413"/>
  <c r="AC413"/>
  <c r="AD413"/>
  <c r="B414"/>
  <c r="C414"/>
  <c r="D414"/>
  <c r="F414"/>
  <c r="I414"/>
  <c r="J414"/>
  <c r="K414"/>
  <c r="L414"/>
  <c r="M414"/>
  <c r="N414"/>
  <c r="O414"/>
  <c r="P414"/>
  <c r="Q414"/>
  <c r="R414"/>
  <c r="S414"/>
  <c r="T414"/>
  <c r="U414"/>
  <c r="V414"/>
  <c r="W414"/>
  <c r="X414"/>
  <c r="Y414"/>
  <c r="Z414"/>
  <c r="AA414"/>
  <c r="AB414"/>
  <c r="AC414"/>
  <c r="AD414"/>
  <c r="B415"/>
  <c r="C415"/>
  <c r="D415"/>
  <c r="F415"/>
  <c r="I415"/>
  <c r="J415"/>
  <c r="K415"/>
  <c r="L415"/>
  <c r="M415"/>
  <c r="N415"/>
  <c r="O415"/>
  <c r="P415"/>
  <c r="Q415"/>
  <c r="R415"/>
  <c r="S415"/>
  <c r="T415"/>
  <c r="U415"/>
  <c r="V415"/>
  <c r="W415"/>
  <c r="X415"/>
  <c r="Y415"/>
  <c r="Z415"/>
  <c r="AA415"/>
  <c r="AB415"/>
  <c r="AC415"/>
  <c r="AD415"/>
  <c r="B416"/>
  <c r="C416"/>
  <c r="D416"/>
  <c r="F416"/>
  <c r="I416"/>
  <c r="J416"/>
  <c r="K416"/>
  <c r="L416"/>
  <c r="M416"/>
  <c r="N416"/>
  <c r="O416"/>
  <c r="P416"/>
  <c r="Q416"/>
  <c r="R416"/>
  <c r="S416"/>
  <c r="T416"/>
  <c r="U416"/>
  <c r="V416"/>
  <c r="W416"/>
  <c r="X416"/>
  <c r="Y416"/>
  <c r="Z416"/>
  <c r="AA416"/>
  <c r="AB416"/>
  <c r="AC416"/>
  <c r="AD416"/>
  <c r="B417"/>
  <c r="C417"/>
  <c r="D417"/>
  <c r="F417"/>
  <c r="I417"/>
  <c r="J417"/>
  <c r="K417"/>
  <c r="L417"/>
  <c r="M417"/>
  <c r="N417"/>
  <c r="O417"/>
  <c r="P417"/>
  <c r="Q417"/>
  <c r="R417"/>
  <c r="S417"/>
  <c r="T417"/>
  <c r="U417"/>
  <c r="V417"/>
  <c r="W417"/>
  <c r="X417"/>
  <c r="Y417"/>
  <c r="Z417"/>
  <c r="AA417"/>
  <c r="AB417"/>
  <c r="AC417"/>
  <c r="AD417"/>
  <c r="B418"/>
  <c r="C418"/>
  <c r="D418"/>
  <c r="F418"/>
  <c r="I418"/>
  <c r="J418"/>
  <c r="K418"/>
  <c r="L418"/>
  <c r="M418"/>
  <c r="N418"/>
  <c r="O418"/>
  <c r="P418"/>
  <c r="Q418"/>
  <c r="R418"/>
  <c r="S418"/>
  <c r="T418"/>
  <c r="U418"/>
  <c r="V418"/>
  <c r="W418"/>
  <c r="X418"/>
  <c r="Y418"/>
  <c r="Z418"/>
  <c r="AA418"/>
  <c r="AB418"/>
  <c r="AC418"/>
  <c r="AD418"/>
  <c r="B419"/>
  <c r="C419"/>
  <c r="D419"/>
  <c r="F419"/>
  <c r="I419"/>
  <c r="J419"/>
  <c r="K419"/>
  <c r="L419"/>
  <c r="M419"/>
  <c r="N419"/>
  <c r="O419"/>
  <c r="P419"/>
  <c r="Q419"/>
  <c r="R419"/>
  <c r="S419"/>
  <c r="T419"/>
  <c r="U419"/>
  <c r="V419"/>
  <c r="W419"/>
  <c r="X419"/>
  <c r="Y419"/>
  <c r="Z419"/>
  <c r="AA419"/>
  <c r="AB419"/>
  <c r="AC419"/>
  <c r="AD419"/>
  <c r="B420"/>
  <c r="C420"/>
  <c r="D420"/>
  <c r="F420"/>
  <c r="I420"/>
  <c r="J420"/>
  <c r="K420"/>
  <c r="L420"/>
  <c r="M420"/>
  <c r="N420"/>
  <c r="O420"/>
  <c r="P420"/>
  <c r="Q420"/>
  <c r="R420"/>
  <c r="S420"/>
  <c r="T420"/>
  <c r="U420"/>
  <c r="V420"/>
  <c r="W420"/>
  <c r="X420"/>
  <c r="Y420"/>
  <c r="Z420"/>
  <c r="AA420"/>
  <c r="AB420"/>
  <c r="AC420"/>
  <c r="AD420"/>
  <c r="B421"/>
  <c r="C421"/>
  <c r="D421"/>
  <c r="F421"/>
  <c r="I421"/>
  <c r="J421"/>
  <c r="K421"/>
  <c r="L421"/>
  <c r="M421"/>
  <c r="N421"/>
  <c r="O421"/>
  <c r="P421"/>
  <c r="Q421"/>
  <c r="R421"/>
  <c r="S421"/>
  <c r="T421"/>
  <c r="U421"/>
  <c r="V421"/>
  <c r="W421"/>
  <c r="X421"/>
  <c r="Y421"/>
  <c r="Z421"/>
  <c r="AA421"/>
  <c r="AB421"/>
  <c r="AC421"/>
  <c r="AD421"/>
  <c r="B422"/>
  <c r="C422"/>
  <c r="D422"/>
  <c r="F422"/>
  <c r="I422"/>
  <c r="J422"/>
  <c r="K422"/>
  <c r="L422"/>
  <c r="M422"/>
  <c r="N422"/>
  <c r="O422"/>
  <c r="P422"/>
  <c r="Q422"/>
  <c r="R422"/>
  <c r="S422"/>
  <c r="T422"/>
  <c r="U422"/>
  <c r="V422"/>
  <c r="W422"/>
  <c r="X422"/>
  <c r="Y422"/>
  <c r="Z422"/>
  <c r="AA422"/>
  <c r="AB422"/>
  <c r="AC422"/>
  <c r="AD422"/>
  <c r="B423"/>
  <c r="C423"/>
  <c r="D423"/>
  <c r="F423"/>
  <c r="I423"/>
  <c r="J423"/>
  <c r="K423"/>
  <c r="L423"/>
  <c r="M423"/>
  <c r="N423"/>
  <c r="O423"/>
  <c r="P423"/>
  <c r="Q423"/>
  <c r="R423"/>
  <c r="S423"/>
  <c r="T423"/>
  <c r="U423"/>
  <c r="V423"/>
  <c r="W423"/>
  <c r="X423"/>
  <c r="Y423"/>
  <c r="Z423"/>
  <c r="AA423"/>
  <c r="AB423"/>
  <c r="AC423"/>
  <c r="AD423"/>
  <c r="B424"/>
  <c r="C424"/>
  <c r="D424"/>
  <c r="F424"/>
  <c r="I424"/>
  <c r="J424"/>
  <c r="K424"/>
  <c r="L424"/>
  <c r="M424"/>
  <c r="N424"/>
  <c r="O424"/>
  <c r="P424"/>
  <c r="Q424"/>
  <c r="R424"/>
  <c r="S424"/>
  <c r="T424"/>
  <c r="U424"/>
  <c r="V424"/>
  <c r="W424"/>
  <c r="X424"/>
  <c r="Y424"/>
  <c r="Z424"/>
  <c r="AA424"/>
  <c r="AB424"/>
  <c r="AC424"/>
  <c r="AD424"/>
  <c r="B425"/>
  <c r="C425"/>
  <c r="D425"/>
  <c r="F425"/>
  <c r="I425"/>
  <c r="J425"/>
  <c r="K425"/>
  <c r="L425"/>
  <c r="M425"/>
  <c r="N425"/>
  <c r="O425"/>
  <c r="P425"/>
  <c r="Q425"/>
  <c r="R425"/>
  <c r="S425"/>
  <c r="T425"/>
  <c r="U425"/>
  <c r="V425"/>
  <c r="W425"/>
  <c r="X425"/>
  <c r="Y425"/>
  <c r="Z425"/>
  <c r="AA425"/>
  <c r="AB425"/>
  <c r="AC425"/>
  <c r="AD425"/>
  <c r="B426"/>
  <c r="C426"/>
  <c r="D426"/>
  <c r="F426"/>
  <c r="I426"/>
  <c r="J426"/>
  <c r="K426"/>
  <c r="L426"/>
  <c r="M426"/>
  <c r="N426"/>
  <c r="O426"/>
  <c r="P426"/>
  <c r="Q426"/>
  <c r="R426"/>
  <c r="S426"/>
  <c r="T426"/>
  <c r="U426"/>
  <c r="V426"/>
  <c r="W426"/>
  <c r="X426"/>
  <c r="Y426"/>
  <c r="Z426"/>
  <c r="AA426"/>
  <c r="AB426"/>
  <c r="AC426"/>
  <c r="AD426"/>
  <c r="B427"/>
  <c r="C427"/>
  <c r="D427"/>
  <c r="F427"/>
  <c r="I427"/>
  <c r="J427"/>
  <c r="K427"/>
  <c r="L427"/>
  <c r="M427"/>
  <c r="N427"/>
  <c r="O427"/>
  <c r="P427"/>
  <c r="Q427"/>
  <c r="R427"/>
  <c r="S427"/>
  <c r="T427"/>
  <c r="U427"/>
  <c r="V427"/>
  <c r="W427"/>
  <c r="X427"/>
  <c r="Y427"/>
  <c r="Z427"/>
  <c r="AA427"/>
  <c r="AB427"/>
  <c r="AC427"/>
  <c r="AD427"/>
  <c r="B428"/>
  <c r="C428"/>
  <c r="D428"/>
  <c r="F428"/>
  <c r="I428"/>
  <c r="J428"/>
  <c r="K428"/>
  <c r="L428"/>
  <c r="M428"/>
  <c r="N428"/>
  <c r="O428"/>
  <c r="P428"/>
  <c r="Q428"/>
  <c r="R428"/>
  <c r="S428"/>
  <c r="T428"/>
  <c r="U428"/>
  <c r="V428"/>
  <c r="W428"/>
  <c r="X428"/>
  <c r="Y428"/>
  <c r="Z428"/>
  <c r="AA428"/>
  <c r="AB428"/>
  <c r="AC428"/>
  <c r="AD428"/>
  <c r="B429"/>
  <c r="C429"/>
  <c r="D429"/>
  <c r="F429"/>
  <c r="I429"/>
  <c r="J429"/>
  <c r="K429"/>
  <c r="L429"/>
  <c r="M429"/>
  <c r="N429"/>
  <c r="O429"/>
  <c r="P429"/>
  <c r="Q429"/>
  <c r="R429"/>
  <c r="S429"/>
  <c r="T429"/>
  <c r="U429"/>
  <c r="V429"/>
  <c r="W429"/>
  <c r="X429"/>
  <c r="Y429"/>
  <c r="Z429"/>
  <c r="AA429"/>
  <c r="AB429"/>
  <c r="AC429"/>
  <c r="AD429"/>
  <c r="B430"/>
  <c r="C430"/>
  <c r="D430"/>
  <c r="F430"/>
  <c r="I430"/>
  <c r="J430"/>
  <c r="K430"/>
  <c r="L430"/>
  <c r="M430"/>
  <c r="N430"/>
  <c r="O430"/>
  <c r="P430"/>
  <c r="Q430"/>
  <c r="R430"/>
  <c r="S430"/>
  <c r="T430"/>
  <c r="U430"/>
  <c r="V430"/>
  <c r="W430"/>
  <c r="X430"/>
  <c r="Y430"/>
  <c r="Z430"/>
  <c r="AA430"/>
  <c r="AB430"/>
  <c r="AC430"/>
  <c r="AD430"/>
  <c r="B431"/>
  <c r="C431"/>
  <c r="D431"/>
  <c r="F431"/>
  <c r="I431"/>
  <c r="J431"/>
  <c r="K431"/>
  <c r="L431"/>
  <c r="M431"/>
  <c r="N431"/>
  <c r="O431"/>
  <c r="P431"/>
  <c r="Q431"/>
  <c r="R431"/>
  <c r="S431"/>
  <c r="T431"/>
  <c r="U431"/>
  <c r="V431"/>
  <c r="W431"/>
  <c r="X431"/>
  <c r="Y431"/>
  <c r="Z431"/>
  <c r="AA431"/>
  <c r="AB431"/>
  <c r="AC431"/>
  <c r="AD431"/>
  <c r="B432"/>
  <c r="C432"/>
  <c r="D432"/>
  <c r="F432"/>
  <c r="I432"/>
  <c r="J432"/>
  <c r="K432"/>
  <c r="L432"/>
  <c r="M432"/>
  <c r="N432"/>
  <c r="O432"/>
  <c r="P432"/>
  <c r="Q432"/>
  <c r="R432"/>
  <c r="S432"/>
  <c r="T432"/>
  <c r="U432"/>
  <c r="V432"/>
  <c r="W432"/>
  <c r="X432"/>
  <c r="Y432"/>
  <c r="Z432"/>
  <c r="AA432"/>
  <c r="AB432"/>
  <c r="AC432"/>
  <c r="AD432"/>
  <c r="B433"/>
  <c r="C433"/>
  <c r="D433"/>
  <c r="F433"/>
  <c r="I433"/>
  <c r="J433"/>
  <c r="K433"/>
  <c r="L433"/>
  <c r="M433"/>
  <c r="N433"/>
  <c r="O433"/>
  <c r="P433"/>
  <c r="Q433"/>
  <c r="R433"/>
  <c r="S433"/>
  <c r="T433"/>
  <c r="U433"/>
  <c r="V433"/>
  <c r="W433"/>
  <c r="X433"/>
  <c r="Y433"/>
  <c r="Z433"/>
  <c r="AA433"/>
  <c r="AB433"/>
  <c r="AC433"/>
  <c r="AD433"/>
  <c r="B434"/>
  <c r="C434"/>
  <c r="D434"/>
  <c r="F434"/>
  <c r="I434"/>
  <c r="J434"/>
  <c r="K434"/>
  <c r="L434"/>
  <c r="M434"/>
  <c r="N434"/>
  <c r="O434"/>
  <c r="P434"/>
  <c r="Q434"/>
  <c r="R434"/>
  <c r="S434"/>
  <c r="T434"/>
  <c r="U434"/>
  <c r="V434"/>
  <c r="W434"/>
  <c r="X434"/>
  <c r="Y434"/>
  <c r="Z434"/>
  <c r="AA434"/>
  <c r="AB434"/>
  <c r="AC434"/>
  <c r="AD434"/>
  <c r="B435"/>
  <c r="C435"/>
  <c r="D435"/>
  <c r="F435"/>
  <c r="I435"/>
  <c r="J435"/>
  <c r="K435"/>
  <c r="L435"/>
  <c r="M435"/>
  <c r="N435"/>
  <c r="O435"/>
  <c r="P435"/>
  <c r="Q435"/>
  <c r="R435"/>
  <c r="S435"/>
  <c r="T435"/>
  <c r="U435"/>
  <c r="V435"/>
  <c r="W435"/>
  <c r="X435"/>
  <c r="Y435"/>
  <c r="Z435"/>
  <c r="AA435"/>
  <c r="AB435"/>
  <c r="AC435"/>
  <c r="AD435"/>
  <c r="B436"/>
  <c r="C436"/>
  <c r="D436"/>
  <c r="F436"/>
  <c r="I436"/>
  <c r="J436"/>
  <c r="K436"/>
  <c r="L436"/>
  <c r="M436"/>
  <c r="N436"/>
  <c r="O436"/>
  <c r="P436"/>
  <c r="Q436"/>
  <c r="R436"/>
  <c r="S436"/>
  <c r="T436"/>
  <c r="U436"/>
  <c r="V436"/>
  <c r="W436"/>
  <c r="X436"/>
  <c r="Y436"/>
  <c r="Z436"/>
  <c r="AA436"/>
  <c r="AB436"/>
  <c r="AC436"/>
  <c r="AD436"/>
  <c r="B437"/>
  <c r="C437"/>
  <c r="D437"/>
  <c r="F437"/>
  <c r="I437"/>
  <c r="J437"/>
  <c r="K437"/>
  <c r="L437"/>
  <c r="M437"/>
  <c r="N437"/>
  <c r="O437"/>
  <c r="P437"/>
  <c r="Q437"/>
  <c r="R437"/>
  <c r="S437"/>
  <c r="T437"/>
  <c r="U437"/>
  <c r="V437"/>
  <c r="W437"/>
  <c r="X437"/>
  <c r="Y437"/>
  <c r="Z437"/>
  <c r="AA437"/>
  <c r="AB437"/>
  <c r="AC437"/>
  <c r="AD437"/>
  <c r="B438"/>
  <c r="C438"/>
  <c r="D438"/>
  <c r="F438"/>
  <c r="I438"/>
  <c r="J438"/>
  <c r="K438"/>
  <c r="L438"/>
  <c r="M438"/>
  <c r="N438"/>
  <c r="O438"/>
  <c r="P438"/>
  <c r="Q438"/>
  <c r="R438"/>
  <c r="S438"/>
  <c r="T438"/>
  <c r="U438"/>
  <c r="V438"/>
  <c r="W438"/>
  <c r="X438"/>
  <c r="Y438"/>
  <c r="Z438"/>
  <c r="AA438"/>
  <c r="AB438"/>
  <c r="AC438"/>
  <c r="AD438"/>
  <c r="B439"/>
  <c r="C439"/>
  <c r="D439"/>
  <c r="F439"/>
  <c r="I439"/>
  <c r="J439"/>
  <c r="K439"/>
  <c r="L439"/>
  <c r="M439"/>
  <c r="N439"/>
  <c r="O439"/>
  <c r="P439"/>
  <c r="Q439"/>
  <c r="R439"/>
  <c r="S439"/>
  <c r="T439"/>
  <c r="U439"/>
  <c r="V439"/>
  <c r="W439"/>
  <c r="X439"/>
  <c r="Y439"/>
  <c r="Z439"/>
  <c r="AA439"/>
  <c r="AB439"/>
  <c r="AC439"/>
  <c r="AD439"/>
  <c r="B440"/>
  <c r="C440"/>
  <c r="D440"/>
  <c r="F440"/>
  <c r="I440"/>
  <c r="J440"/>
  <c r="K440"/>
  <c r="L440"/>
  <c r="M440"/>
  <c r="N440"/>
  <c r="O440"/>
  <c r="P440"/>
  <c r="Q440"/>
  <c r="R440"/>
  <c r="S440"/>
  <c r="T440"/>
  <c r="U440"/>
  <c r="V440"/>
  <c r="W440"/>
  <c r="X440"/>
  <c r="Y440"/>
  <c r="Z440"/>
  <c r="AA440"/>
  <c r="AB440"/>
  <c r="AC440"/>
  <c r="AD440"/>
  <c r="B441"/>
  <c r="C441"/>
  <c r="D441"/>
  <c r="F441"/>
  <c r="I441"/>
  <c r="J441"/>
  <c r="K441"/>
  <c r="L441"/>
  <c r="M441"/>
  <c r="N441"/>
  <c r="O441"/>
  <c r="P441"/>
  <c r="Q441"/>
  <c r="R441"/>
  <c r="S441"/>
  <c r="T441"/>
  <c r="U441"/>
  <c r="V441"/>
  <c r="W441"/>
  <c r="X441"/>
  <c r="Y441"/>
  <c r="Z441"/>
  <c r="AA441"/>
  <c r="AB441"/>
  <c r="AC441"/>
  <c r="AD441"/>
  <c r="B442"/>
  <c r="C442"/>
  <c r="D442"/>
  <c r="F442"/>
  <c r="I442"/>
  <c r="J442"/>
  <c r="K442"/>
  <c r="L442"/>
  <c r="M442"/>
  <c r="N442"/>
  <c r="O442"/>
  <c r="P442"/>
  <c r="Q442"/>
  <c r="R442"/>
  <c r="S442"/>
  <c r="T442"/>
  <c r="U442"/>
  <c r="V442"/>
  <c r="W442"/>
  <c r="X442"/>
  <c r="Y442"/>
  <c r="Z442"/>
  <c r="AA442"/>
  <c r="AB442"/>
  <c r="AC442"/>
  <c r="AD442"/>
  <c r="B443"/>
  <c r="C443"/>
  <c r="D443"/>
  <c r="F443"/>
  <c r="I443"/>
  <c r="J443"/>
  <c r="K443"/>
  <c r="L443"/>
  <c r="M443"/>
  <c r="N443"/>
  <c r="O443"/>
  <c r="P443"/>
  <c r="Q443"/>
  <c r="R443"/>
  <c r="S443"/>
  <c r="T443"/>
  <c r="U443"/>
  <c r="V443"/>
  <c r="W443"/>
  <c r="X443"/>
  <c r="Y443"/>
  <c r="Z443"/>
  <c r="AA443"/>
  <c r="AB443"/>
  <c r="AC443"/>
  <c r="AD443"/>
  <c r="B444"/>
  <c r="C444"/>
  <c r="D444"/>
  <c r="F444"/>
  <c r="I444"/>
  <c r="J444"/>
  <c r="K444"/>
  <c r="L444"/>
  <c r="M444"/>
  <c r="N444"/>
  <c r="O444"/>
  <c r="P444"/>
  <c r="Q444"/>
  <c r="R444"/>
  <c r="S444"/>
  <c r="T444"/>
  <c r="U444"/>
  <c r="V444"/>
  <c r="W444"/>
  <c r="X444"/>
  <c r="Y444"/>
  <c r="Z444"/>
  <c r="AA444"/>
  <c r="AB444"/>
  <c r="AC444"/>
  <c r="AD444"/>
  <c r="B445"/>
  <c r="C445"/>
  <c r="D445"/>
  <c r="F445"/>
  <c r="I445"/>
  <c r="J445"/>
  <c r="K445"/>
  <c r="L445"/>
  <c r="M445"/>
  <c r="N445"/>
  <c r="O445"/>
  <c r="P445"/>
  <c r="Q445"/>
  <c r="R445"/>
  <c r="S445"/>
  <c r="T445"/>
  <c r="U445"/>
  <c r="V445"/>
  <c r="W445"/>
  <c r="X445"/>
  <c r="Y445"/>
  <c r="Z445"/>
  <c r="AA445"/>
  <c r="AB445"/>
  <c r="AC445"/>
  <c r="AD445"/>
  <c r="B446"/>
  <c r="C446"/>
  <c r="D446"/>
  <c r="F446"/>
  <c r="I446"/>
  <c r="J446"/>
  <c r="K446"/>
  <c r="L446"/>
  <c r="M446"/>
  <c r="N446"/>
  <c r="O446"/>
  <c r="P446"/>
  <c r="Q446"/>
  <c r="R446"/>
  <c r="S446"/>
  <c r="T446"/>
  <c r="U446"/>
  <c r="V446"/>
  <c r="W446"/>
  <c r="X446"/>
  <c r="Y446"/>
  <c r="Z446"/>
  <c r="AA446"/>
  <c r="AB446"/>
  <c r="AC446"/>
  <c r="AD446"/>
  <c r="B447"/>
  <c r="C447"/>
  <c r="D447"/>
  <c r="F447"/>
  <c r="I447"/>
  <c r="J447"/>
  <c r="K447"/>
  <c r="L447"/>
  <c r="M447"/>
  <c r="N447"/>
  <c r="O447"/>
  <c r="P447"/>
  <c r="Q447"/>
  <c r="R447"/>
  <c r="S447"/>
  <c r="T447"/>
  <c r="U447"/>
  <c r="V447"/>
  <c r="W447"/>
  <c r="X447"/>
  <c r="Y447"/>
  <c r="Z447"/>
  <c r="AA447"/>
  <c r="AB447"/>
  <c r="AC447"/>
  <c r="AD447"/>
  <c r="B448"/>
  <c r="C448"/>
  <c r="D448"/>
  <c r="F448"/>
  <c r="I448"/>
  <c r="J448"/>
  <c r="K448"/>
  <c r="L448"/>
  <c r="M448"/>
  <c r="N448"/>
  <c r="O448"/>
  <c r="P448"/>
  <c r="Q448"/>
  <c r="R448"/>
  <c r="S448"/>
  <c r="T448"/>
  <c r="U448"/>
  <c r="V448"/>
  <c r="W448"/>
  <c r="X448"/>
  <c r="Y448"/>
  <c r="Z448"/>
  <c r="AA448"/>
  <c r="AB448"/>
  <c r="AC448"/>
  <c r="AD448"/>
  <c r="B449"/>
  <c r="C449"/>
  <c r="D449"/>
  <c r="F449"/>
  <c r="I449"/>
  <c r="J449"/>
  <c r="K449"/>
  <c r="L449"/>
  <c r="M449"/>
  <c r="N449"/>
  <c r="O449"/>
  <c r="P449"/>
  <c r="Q449"/>
  <c r="R449"/>
  <c r="S449"/>
  <c r="T449"/>
  <c r="U449"/>
  <c r="V449"/>
  <c r="W449"/>
  <c r="X449"/>
  <c r="Y449"/>
  <c r="Z449"/>
  <c r="AA449"/>
  <c r="AB449"/>
  <c r="AC449"/>
  <c r="AD449"/>
  <c r="B450"/>
  <c r="C450"/>
  <c r="D450"/>
  <c r="F450"/>
  <c r="I450"/>
  <c r="J450"/>
  <c r="K450"/>
  <c r="L450"/>
  <c r="M450"/>
  <c r="N450"/>
  <c r="O450"/>
  <c r="P450"/>
  <c r="Q450"/>
  <c r="R450"/>
  <c r="S450"/>
  <c r="T450"/>
  <c r="U450"/>
  <c r="V450"/>
  <c r="W450"/>
  <c r="X450"/>
  <c r="Y450"/>
  <c r="Z450"/>
  <c r="AA450"/>
  <c r="AB450"/>
  <c r="AC450"/>
  <c r="AD450"/>
  <c r="B451"/>
  <c r="C451"/>
  <c r="D451"/>
  <c r="F451"/>
  <c r="I451"/>
  <c r="J451"/>
  <c r="K451"/>
  <c r="L451"/>
  <c r="M451"/>
  <c r="N451"/>
  <c r="O451"/>
  <c r="P451"/>
  <c r="Q451"/>
  <c r="R451"/>
  <c r="S451"/>
  <c r="T451"/>
  <c r="U451"/>
  <c r="V451"/>
  <c r="W451"/>
  <c r="X451"/>
  <c r="Y451"/>
  <c r="Z451"/>
  <c r="AA451"/>
  <c r="AB451"/>
  <c r="AC451"/>
  <c r="AD451"/>
  <c r="B452"/>
  <c r="C452"/>
  <c r="D452"/>
  <c r="F452"/>
  <c r="I452"/>
  <c r="J452"/>
  <c r="K452"/>
  <c r="L452"/>
  <c r="M452"/>
  <c r="N452"/>
  <c r="O452"/>
  <c r="P452"/>
  <c r="Q452"/>
  <c r="R452"/>
  <c r="S452"/>
  <c r="T452"/>
  <c r="U452"/>
  <c r="V452"/>
  <c r="W452"/>
  <c r="X452"/>
  <c r="Y452"/>
  <c r="Z452"/>
  <c r="AA452"/>
  <c r="AB452"/>
  <c r="AC452"/>
  <c r="AD452"/>
  <c r="B453"/>
  <c r="C453"/>
  <c r="D453"/>
  <c r="F453"/>
  <c r="I453"/>
  <c r="J453"/>
  <c r="K453"/>
  <c r="L453"/>
  <c r="M453"/>
  <c r="N453"/>
  <c r="O453"/>
  <c r="P453"/>
  <c r="Q453"/>
  <c r="R453"/>
  <c r="S453"/>
  <c r="T453"/>
  <c r="U453"/>
  <c r="V453"/>
  <c r="W453"/>
  <c r="X453"/>
  <c r="Y453"/>
  <c r="Z453"/>
  <c r="AA453"/>
  <c r="AB453"/>
  <c r="AC453"/>
  <c r="AD453"/>
  <c r="B454"/>
  <c r="C454"/>
  <c r="D454"/>
  <c r="F454"/>
  <c r="I454"/>
  <c r="J454"/>
  <c r="K454"/>
  <c r="L454"/>
  <c r="M454"/>
  <c r="N454"/>
  <c r="O454"/>
  <c r="P454"/>
  <c r="Q454"/>
  <c r="R454"/>
  <c r="S454"/>
  <c r="T454"/>
  <c r="U454"/>
  <c r="V454"/>
  <c r="W454"/>
  <c r="X454"/>
  <c r="Y454"/>
  <c r="Z454"/>
  <c r="AA454"/>
  <c r="AB454"/>
  <c r="AC454"/>
  <c r="AD454"/>
  <c r="B455"/>
  <c r="C455"/>
  <c r="D455"/>
  <c r="F455"/>
  <c r="I455"/>
  <c r="J455"/>
  <c r="K455"/>
  <c r="L455"/>
  <c r="M455"/>
  <c r="N455"/>
  <c r="O455"/>
  <c r="P455"/>
  <c r="Q455"/>
  <c r="R455"/>
  <c r="S455"/>
  <c r="T455"/>
  <c r="U455"/>
  <c r="V455"/>
  <c r="W455"/>
  <c r="X455"/>
  <c r="Y455"/>
  <c r="Z455"/>
  <c r="AA455"/>
  <c r="AB455"/>
  <c r="AC455"/>
  <c r="AD455"/>
  <c r="B456"/>
  <c r="C456"/>
  <c r="D456"/>
  <c r="F456"/>
  <c r="I456"/>
  <c r="J456"/>
  <c r="K456"/>
  <c r="L456"/>
  <c r="M456"/>
  <c r="N456"/>
  <c r="O456"/>
  <c r="P456"/>
  <c r="Q456"/>
  <c r="R456"/>
  <c r="S456"/>
  <c r="T456"/>
  <c r="U456"/>
  <c r="V456"/>
  <c r="W456"/>
  <c r="X456"/>
  <c r="Y456"/>
  <c r="Z456"/>
  <c r="AA456"/>
  <c r="AB456"/>
  <c r="AC456"/>
  <c r="AD456"/>
  <c r="B457"/>
  <c r="C457"/>
  <c r="D457"/>
  <c r="F457"/>
  <c r="I457"/>
  <c r="J457"/>
  <c r="K457"/>
  <c r="L457"/>
  <c r="M457"/>
  <c r="N457"/>
  <c r="O457"/>
  <c r="P457"/>
  <c r="Q457"/>
  <c r="R457"/>
  <c r="S457"/>
  <c r="T457"/>
  <c r="U457"/>
  <c r="V457"/>
  <c r="W457"/>
  <c r="X457"/>
  <c r="Y457"/>
  <c r="Z457"/>
  <c r="AA457"/>
  <c r="AB457"/>
  <c r="AC457"/>
  <c r="AD457"/>
  <c r="B458"/>
  <c r="C458"/>
  <c r="D458"/>
  <c r="F458"/>
  <c r="I458"/>
  <c r="J458"/>
  <c r="K458"/>
  <c r="L458"/>
  <c r="M458"/>
  <c r="N458"/>
  <c r="O458"/>
  <c r="P458"/>
  <c r="Q458"/>
  <c r="R458"/>
  <c r="S458"/>
  <c r="T458"/>
  <c r="U458"/>
  <c r="V458"/>
  <c r="W458"/>
  <c r="X458"/>
  <c r="Y458"/>
  <c r="Z458"/>
  <c r="AA458"/>
  <c r="AB458"/>
  <c r="AC458"/>
  <c r="AD458"/>
  <c r="B459"/>
  <c r="C459"/>
  <c r="D459"/>
  <c r="F459"/>
  <c r="I459"/>
  <c r="J459"/>
  <c r="K459"/>
  <c r="L459"/>
  <c r="M459"/>
  <c r="N459"/>
  <c r="O459"/>
  <c r="P459"/>
  <c r="Q459"/>
  <c r="R459"/>
  <c r="S459"/>
  <c r="T459"/>
  <c r="U459"/>
  <c r="V459"/>
  <c r="W459"/>
  <c r="X459"/>
  <c r="Y459"/>
  <c r="Z459"/>
  <c r="AA459"/>
  <c r="AB459"/>
  <c r="AC459"/>
  <c r="AD459"/>
  <c r="B460"/>
  <c r="C460"/>
  <c r="D460"/>
  <c r="F460"/>
  <c r="I460"/>
  <c r="J460"/>
  <c r="K460"/>
  <c r="L460"/>
  <c r="M460"/>
  <c r="N460"/>
  <c r="O460"/>
  <c r="P460"/>
  <c r="Q460"/>
  <c r="R460"/>
  <c r="S460"/>
  <c r="T460"/>
  <c r="U460"/>
  <c r="V460"/>
  <c r="W460"/>
  <c r="X460"/>
  <c r="Y460"/>
  <c r="Z460"/>
  <c r="AA460"/>
  <c r="AB460"/>
  <c r="AC460"/>
  <c r="AD460"/>
  <c r="B461"/>
  <c r="C461"/>
  <c r="D461"/>
  <c r="F461"/>
  <c r="I461"/>
  <c r="J461"/>
  <c r="K461"/>
  <c r="L461"/>
  <c r="M461"/>
  <c r="N461"/>
  <c r="O461"/>
  <c r="P461"/>
  <c r="Q461"/>
  <c r="R461"/>
  <c r="S461"/>
  <c r="T461"/>
  <c r="U461"/>
  <c r="V461"/>
  <c r="W461"/>
  <c r="X461"/>
  <c r="Y461"/>
  <c r="Z461"/>
  <c r="AA461"/>
  <c r="AB461"/>
  <c r="AC461"/>
  <c r="AD461"/>
  <c r="B462"/>
  <c r="C462"/>
  <c r="D462"/>
  <c r="F462"/>
  <c r="I462"/>
  <c r="J462"/>
  <c r="K462"/>
  <c r="L462"/>
  <c r="M462"/>
  <c r="N462"/>
  <c r="O462"/>
  <c r="P462"/>
  <c r="Q462"/>
  <c r="R462"/>
  <c r="S462"/>
  <c r="T462"/>
  <c r="U462"/>
  <c r="V462"/>
  <c r="W462"/>
  <c r="X462"/>
  <c r="Y462"/>
  <c r="Z462"/>
  <c r="AA462"/>
  <c r="AB462"/>
  <c r="AC462"/>
  <c r="AD462"/>
  <c r="B463"/>
  <c r="C463"/>
  <c r="D463"/>
  <c r="F463"/>
  <c r="I463"/>
  <c r="J463"/>
  <c r="K463"/>
  <c r="L463"/>
  <c r="M463"/>
  <c r="N463"/>
  <c r="O463"/>
  <c r="P463"/>
  <c r="Q463"/>
  <c r="R463"/>
  <c r="S463"/>
  <c r="T463"/>
  <c r="U463"/>
  <c r="V463"/>
  <c r="W463"/>
  <c r="X463"/>
  <c r="Y463"/>
  <c r="Z463"/>
  <c r="AA463"/>
  <c r="AB463"/>
  <c r="AC463"/>
  <c r="AD463"/>
  <c r="B464"/>
  <c r="C464"/>
  <c r="D464"/>
  <c r="F464"/>
  <c r="I464"/>
  <c r="J464"/>
  <c r="K464"/>
  <c r="L464"/>
  <c r="M464"/>
  <c r="N464"/>
  <c r="O464"/>
  <c r="P464"/>
  <c r="Q464"/>
  <c r="R464"/>
  <c r="S464"/>
  <c r="T464"/>
  <c r="U464"/>
  <c r="V464"/>
  <c r="W464"/>
  <c r="X464"/>
  <c r="Y464"/>
  <c r="Z464"/>
  <c r="AA464"/>
  <c r="AB464"/>
  <c r="AC464"/>
  <c r="AD464"/>
  <c r="B465"/>
  <c r="C465"/>
  <c r="D465"/>
  <c r="F465"/>
  <c r="I465"/>
  <c r="J465"/>
  <c r="K465"/>
  <c r="L465"/>
  <c r="M465"/>
  <c r="N465"/>
  <c r="O465"/>
  <c r="P465"/>
  <c r="Q465"/>
  <c r="R465"/>
  <c r="S465"/>
  <c r="T465"/>
  <c r="U465"/>
  <c r="V465"/>
  <c r="W465"/>
  <c r="X465"/>
  <c r="Y465"/>
  <c r="Z465"/>
  <c r="AA465"/>
  <c r="AB465"/>
  <c r="AC465"/>
  <c r="AD465"/>
  <c r="B466"/>
  <c r="C466"/>
  <c r="D466"/>
  <c r="F466"/>
  <c r="I466"/>
  <c r="J466"/>
  <c r="K466"/>
  <c r="L466"/>
  <c r="M466"/>
  <c r="N466"/>
  <c r="O466"/>
  <c r="P466"/>
  <c r="Q466"/>
  <c r="R466"/>
  <c r="S466"/>
  <c r="T466"/>
  <c r="U466"/>
  <c r="V466"/>
  <c r="W466"/>
  <c r="X466"/>
  <c r="Y466"/>
  <c r="Z466"/>
  <c r="AA466"/>
  <c r="AB466"/>
  <c r="AC466"/>
  <c r="AD466"/>
  <c r="B467"/>
  <c r="C467"/>
  <c r="D467"/>
  <c r="F467"/>
  <c r="I467"/>
  <c r="J467"/>
  <c r="K467"/>
  <c r="L467"/>
  <c r="M467"/>
  <c r="N467"/>
  <c r="O467"/>
  <c r="P467"/>
  <c r="Q467"/>
  <c r="R467"/>
  <c r="S467"/>
  <c r="T467"/>
  <c r="U467"/>
  <c r="V467"/>
  <c r="W467"/>
  <c r="X467"/>
  <c r="Y467"/>
  <c r="Z467"/>
  <c r="AA467"/>
  <c r="AB467"/>
  <c r="AC467"/>
  <c r="AD467"/>
  <c r="B468"/>
  <c r="C468"/>
  <c r="D468"/>
  <c r="F468"/>
  <c r="I468"/>
  <c r="J468"/>
  <c r="K468"/>
  <c r="L468"/>
  <c r="M468"/>
  <c r="N468"/>
  <c r="O468"/>
  <c r="P468"/>
  <c r="Q468"/>
  <c r="R468"/>
  <c r="S468"/>
  <c r="T468"/>
  <c r="U468"/>
  <c r="V468"/>
  <c r="W468"/>
  <c r="X468"/>
  <c r="Y468"/>
  <c r="Z468"/>
  <c r="AA468"/>
  <c r="AB468"/>
  <c r="AC468"/>
  <c r="AD468"/>
  <c r="B469"/>
  <c r="C469"/>
  <c r="D469"/>
  <c r="F469"/>
  <c r="I469"/>
  <c r="J469"/>
  <c r="K469"/>
  <c r="L469"/>
  <c r="M469"/>
  <c r="N469"/>
  <c r="O469"/>
  <c r="P469"/>
  <c r="Q469"/>
  <c r="R469"/>
  <c r="S469"/>
  <c r="T469"/>
  <c r="U469"/>
  <c r="V469"/>
  <c r="W469"/>
  <c r="X469"/>
  <c r="Y469"/>
  <c r="Z469"/>
  <c r="AA469"/>
  <c r="AB469"/>
  <c r="AC469"/>
  <c r="AD469"/>
  <c r="B470"/>
  <c r="C470"/>
  <c r="D470"/>
  <c r="F470"/>
  <c r="I470"/>
  <c r="J470"/>
  <c r="K470"/>
  <c r="L470"/>
  <c r="M470"/>
  <c r="N470"/>
  <c r="O470"/>
  <c r="P470"/>
  <c r="Q470"/>
  <c r="R470"/>
  <c r="S470"/>
  <c r="T470"/>
  <c r="U470"/>
  <c r="V470"/>
  <c r="W470"/>
  <c r="X470"/>
  <c r="Y470"/>
  <c r="Z470"/>
  <c r="AA470"/>
  <c r="AB470"/>
  <c r="AC470"/>
  <c r="AD470"/>
  <c r="B471"/>
  <c r="C471"/>
  <c r="D471"/>
  <c r="F471"/>
  <c r="I471"/>
  <c r="J471"/>
  <c r="K471"/>
  <c r="L471"/>
  <c r="M471"/>
  <c r="N471"/>
  <c r="O471"/>
  <c r="P471"/>
  <c r="Q471"/>
  <c r="R471"/>
  <c r="S471"/>
  <c r="T471"/>
  <c r="U471"/>
  <c r="V471"/>
  <c r="W471"/>
  <c r="X471"/>
  <c r="Y471"/>
  <c r="Z471"/>
  <c r="AA471"/>
  <c r="AB471"/>
  <c r="AC471"/>
  <c r="AD471"/>
  <c r="B472"/>
  <c r="C472"/>
  <c r="D472"/>
  <c r="F472"/>
  <c r="I472"/>
  <c r="J472"/>
  <c r="K472"/>
  <c r="L472"/>
  <c r="M472"/>
  <c r="N472"/>
  <c r="O472"/>
  <c r="P472"/>
  <c r="Q472"/>
  <c r="R472"/>
  <c r="S472"/>
  <c r="T472"/>
  <c r="U472"/>
  <c r="V472"/>
  <c r="W472"/>
  <c r="X472"/>
  <c r="Y472"/>
  <c r="Z472"/>
  <c r="AA472"/>
  <c r="AB472"/>
  <c r="AC472"/>
  <c r="AD472"/>
  <c r="B473"/>
  <c r="C473"/>
  <c r="D473"/>
  <c r="F473"/>
  <c r="I473"/>
  <c r="J473"/>
  <c r="K473"/>
  <c r="L473"/>
  <c r="M473"/>
  <c r="N473"/>
  <c r="O473"/>
  <c r="P473"/>
  <c r="Q473"/>
  <c r="R473"/>
  <c r="S473"/>
  <c r="T473"/>
  <c r="U473"/>
  <c r="V473"/>
  <c r="W473"/>
  <c r="X473"/>
  <c r="Y473"/>
  <c r="Z473"/>
  <c r="AA473"/>
  <c r="AB473"/>
  <c r="AC473"/>
  <c r="AD473"/>
  <c r="B474"/>
  <c r="C474"/>
  <c r="D474"/>
  <c r="F474"/>
  <c r="I474"/>
  <c r="J474"/>
  <c r="K474"/>
  <c r="L474"/>
  <c r="M474"/>
  <c r="N474"/>
  <c r="O474"/>
  <c r="P474"/>
  <c r="Q474"/>
  <c r="R474"/>
  <c r="S474"/>
  <c r="T474"/>
  <c r="U474"/>
  <c r="V474"/>
  <c r="W474"/>
  <c r="X474"/>
  <c r="Y474"/>
  <c r="Z474"/>
  <c r="AA474"/>
  <c r="AB474"/>
  <c r="AC474"/>
  <c r="AD474"/>
  <c r="B475"/>
  <c r="C475"/>
  <c r="D475"/>
  <c r="F475"/>
  <c r="I475"/>
  <c r="J475"/>
  <c r="K475"/>
  <c r="L475"/>
  <c r="M475"/>
  <c r="N475"/>
  <c r="O475"/>
  <c r="P475"/>
  <c r="Q475"/>
  <c r="R475"/>
  <c r="S475"/>
  <c r="T475"/>
  <c r="U475"/>
  <c r="V475"/>
  <c r="W475"/>
  <c r="X475"/>
  <c r="Y475"/>
  <c r="Z475"/>
  <c r="AA475"/>
  <c r="AB475"/>
  <c r="AC475"/>
  <c r="AD475"/>
  <c r="B476"/>
  <c r="C476"/>
  <c r="D476"/>
  <c r="F476"/>
  <c r="I476"/>
  <c r="J476"/>
  <c r="K476"/>
  <c r="L476"/>
  <c r="M476"/>
  <c r="N476"/>
  <c r="O476"/>
  <c r="P476"/>
  <c r="Q476"/>
  <c r="R476"/>
  <c r="S476"/>
  <c r="T476"/>
  <c r="U476"/>
  <c r="V476"/>
  <c r="W476"/>
  <c r="X476"/>
  <c r="Y476"/>
  <c r="Z476"/>
  <c r="AA476"/>
  <c r="AB476"/>
  <c r="AC476"/>
  <c r="AD476"/>
  <c r="B477"/>
  <c r="C477"/>
  <c r="D477"/>
  <c r="F477"/>
  <c r="I477"/>
  <c r="J477"/>
  <c r="K477"/>
  <c r="L477"/>
  <c r="M477"/>
  <c r="N477"/>
  <c r="O477"/>
  <c r="P477"/>
  <c r="Q477"/>
  <c r="R477"/>
  <c r="S477"/>
  <c r="T477"/>
  <c r="U477"/>
  <c r="V477"/>
  <c r="W477"/>
  <c r="X477"/>
  <c r="Y477"/>
  <c r="Z477"/>
  <c r="AA477"/>
  <c r="AB477"/>
  <c r="AC477"/>
  <c r="AD477"/>
  <c r="B478"/>
  <c r="C478"/>
  <c r="D478"/>
  <c r="F478"/>
  <c r="I478"/>
  <c r="J478"/>
  <c r="K478"/>
  <c r="L478"/>
  <c r="M478"/>
  <c r="N478"/>
  <c r="O478"/>
  <c r="P478"/>
  <c r="Q478"/>
  <c r="R478"/>
  <c r="S478"/>
  <c r="T478"/>
  <c r="U478"/>
  <c r="V478"/>
  <c r="W478"/>
  <c r="X478"/>
  <c r="Y478"/>
  <c r="Z478"/>
  <c r="AA478"/>
  <c r="AB478"/>
  <c r="AC478"/>
  <c r="AD478"/>
  <c r="B479"/>
  <c r="C479"/>
  <c r="D479"/>
  <c r="F479"/>
  <c r="I479"/>
  <c r="J479"/>
  <c r="K479"/>
  <c r="L479"/>
  <c r="M479"/>
  <c r="N479"/>
  <c r="O479"/>
  <c r="P479"/>
  <c r="Q479"/>
  <c r="R479"/>
  <c r="S479"/>
  <c r="T479"/>
  <c r="U479"/>
  <c r="V479"/>
  <c r="W479"/>
  <c r="X479"/>
  <c r="Y479"/>
  <c r="Z479"/>
  <c r="AA479"/>
  <c r="AB479"/>
  <c r="AC479"/>
  <c r="AD479"/>
  <c r="B480"/>
  <c r="C480"/>
  <c r="D480"/>
  <c r="F480"/>
  <c r="I480"/>
  <c r="J480"/>
  <c r="K480"/>
  <c r="L480"/>
  <c r="M480"/>
  <c r="N480"/>
  <c r="O480"/>
  <c r="P480"/>
  <c r="Q480"/>
  <c r="R480"/>
  <c r="S480"/>
  <c r="T480"/>
  <c r="U480"/>
  <c r="V480"/>
  <c r="W480"/>
  <c r="X480"/>
  <c r="Y480"/>
  <c r="Z480"/>
  <c r="AA480"/>
  <c r="AB480"/>
  <c r="AC480"/>
  <c r="AD480"/>
  <c r="B481"/>
  <c r="C481"/>
  <c r="D481"/>
  <c r="F481"/>
  <c r="I481"/>
  <c r="J481"/>
  <c r="K481"/>
  <c r="L481"/>
  <c r="M481"/>
  <c r="N481"/>
  <c r="O481"/>
  <c r="P481"/>
  <c r="Q481"/>
  <c r="R481"/>
  <c r="S481"/>
  <c r="T481"/>
  <c r="U481"/>
  <c r="V481"/>
  <c r="W481"/>
  <c r="X481"/>
  <c r="Y481"/>
  <c r="Z481"/>
  <c r="AA481"/>
  <c r="AB481"/>
  <c r="AC481"/>
  <c r="AD481"/>
  <c r="B482"/>
  <c r="C482"/>
  <c r="D482"/>
  <c r="F482"/>
  <c r="I482"/>
  <c r="J482"/>
  <c r="K482"/>
  <c r="L482"/>
  <c r="M482"/>
  <c r="N482"/>
  <c r="O482"/>
  <c r="P482"/>
  <c r="Q482"/>
  <c r="R482"/>
  <c r="S482"/>
  <c r="T482"/>
  <c r="U482"/>
  <c r="V482"/>
  <c r="W482"/>
  <c r="X482"/>
  <c r="Y482"/>
  <c r="Z482"/>
  <c r="AA482"/>
  <c r="AB482"/>
  <c r="AC482"/>
  <c r="AD482"/>
  <c r="B483"/>
  <c r="C483"/>
  <c r="D483"/>
  <c r="F483"/>
  <c r="I483"/>
  <c r="J483"/>
  <c r="K483"/>
  <c r="L483"/>
  <c r="M483"/>
  <c r="N483"/>
  <c r="O483"/>
  <c r="P483"/>
  <c r="Q483"/>
  <c r="R483"/>
  <c r="S483"/>
  <c r="T483"/>
  <c r="U483"/>
  <c r="V483"/>
  <c r="W483"/>
  <c r="X483"/>
  <c r="Y483"/>
  <c r="Z483"/>
  <c r="AA483"/>
  <c r="AB483"/>
  <c r="AC483"/>
  <c r="AD483"/>
  <c r="B484"/>
  <c r="C484"/>
  <c r="D484"/>
  <c r="F484"/>
  <c r="I484"/>
  <c r="J484"/>
  <c r="K484"/>
  <c r="L484"/>
  <c r="M484"/>
  <c r="N484"/>
  <c r="O484"/>
  <c r="P484"/>
  <c r="Q484"/>
  <c r="R484"/>
  <c r="S484"/>
  <c r="T484"/>
  <c r="U484"/>
  <c r="V484"/>
  <c r="W484"/>
  <c r="X484"/>
  <c r="Y484"/>
  <c r="Z484"/>
  <c r="AA484"/>
  <c r="AB484"/>
  <c r="AC484"/>
  <c r="AD484"/>
  <c r="B485"/>
  <c r="C485"/>
  <c r="D485"/>
  <c r="F485"/>
  <c r="I485"/>
  <c r="J485"/>
  <c r="K485"/>
  <c r="L485"/>
  <c r="M485"/>
  <c r="N485"/>
  <c r="O485"/>
  <c r="P485"/>
  <c r="Q485"/>
  <c r="R485"/>
  <c r="S485"/>
  <c r="T485"/>
  <c r="U485"/>
  <c r="V485"/>
  <c r="W485"/>
  <c r="X485"/>
  <c r="Y485"/>
  <c r="Z485"/>
  <c r="AA485"/>
  <c r="AB485"/>
  <c r="AC485"/>
  <c r="AD485"/>
  <c r="B486"/>
  <c r="C486"/>
  <c r="D486"/>
  <c r="F486"/>
  <c r="I486"/>
  <c r="J486"/>
  <c r="K486"/>
  <c r="L486"/>
  <c r="M486"/>
  <c r="N486"/>
  <c r="O486"/>
  <c r="P486"/>
  <c r="Q486"/>
  <c r="R486"/>
  <c r="S486"/>
  <c r="T486"/>
  <c r="U486"/>
  <c r="V486"/>
  <c r="W486"/>
  <c r="X486"/>
  <c r="Y486"/>
  <c r="Z486"/>
  <c r="AA486"/>
  <c r="AB486"/>
  <c r="AC486"/>
  <c r="AD486"/>
  <c r="B487"/>
  <c r="C487"/>
  <c r="D487"/>
  <c r="F487"/>
  <c r="I487"/>
  <c r="J487"/>
  <c r="K487"/>
  <c r="L487"/>
  <c r="M487"/>
  <c r="N487"/>
  <c r="O487"/>
  <c r="P487"/>
  <c r="Q487"/>
  <c r="R487"/>
  <c r="S487"/>
  <c r="T487"/>
  <c r="U487"/>
  <c r="V487"/>
  <c r="W487"/>
  <c r="X487"/>
  <c r="Y487"/>
  <c r="Z487"/>
  <c r="AA487"/>
  <c r="AB487"/>
  <c r="AC487"/>
  <c r="AD487"/>
  <c r="B488"/>
  <c r="C488"/>
  <c r="D488"/>
  <c r="F488"/>
  <c r="I488"/>
  <c r="J488"/>
  <c r="K488"/>
  <c r="L488"/>
  <c r="M488"/>
  <c r="N488"/>
  <c r="O488"/>
  <c r="P488"/>
  <c r="Q488"/>
  <c r="R488"/>
  <c r="S488"/>
  <c r="T488"/>
  <c r="U488"/>
  <c r="V488"/>
  <c r="W488"/>
  <c r="X488"/>
  <c r="Y488"/>
  <c r="Z488"/>
  <c r="AA488"/>
  <c r="AB488"/>
  <c r="AC488"/>
  <c r="AD488"/>
  <c r="B489"/>
  <c r="C489"/>
  <c r="D489"/>
  <c r="F489"/>
  <c r="I489"/>
  <c r="J489"/>
  <c r="K489"/>
  <c r="L489"/>
  <c r="M489"/>
  <c r="N489"/>
  <c r="O489"/>
  <c r="P489"/>
  <c r="Q489"/>
  <c r="R489"/>
  <c r="S489"/>
  <c r="T489"/>
  <c r="U489"/>
  <c r="V489"/>
  <c r="W489"/>
  <c r="X489"/>
  <c r="Y489"/>
  <c r="Z489"/>
  <c r="AA489"/>
  <c r="AB489"/>
  <c r="AC489"/>
  <c r="AD489"/>
  <c r="B490"/>
  <c r="C490"/>
  <c r="D490"/>
  <c r="F490"/>
  <c r="I490"/>
  <c r="J490"/>
  <c r="K490"/>
  <c r="L490"/>
  <c r="M490"/>
  <c r="N490"/>
  <c r="O490"/>
  <c r="P490"/>
  <c r="Q490"/>
  <c r="R490"/>
  <c r="S490"/>
  <c r="T490"/>
  <c r="U490"/>
  <c r="V490"/>
  <c r="W490"/>
  <c r="X490"/>
  <c r="Y490"/>
  <c r="Z490"/>
  <c r="AA490"/>
  <c r="AB490"/>
  <c r="AC490"/>
  <c r="AD490"/>
  <c r="B491"/>
  <c r="C491"/>
  <c r="D491"/>
  <c r="F491"/>
  <c r="I491"/>
  <c r="J491"/>
  <c r="K491"/>
  <c r="L491"/>
  <c r="M491"/>
  <c r="N491"/>
  <c r="O491"/>
  <c r="P491"/>
  <c r="Q491"/>
  <c r="R491"/>
  <c r="S491"/>
  <c r="T491"/>
  <c r="U491"/>
  <c r="V491"/>
  <c r="W491"/>
  <c r="X491"/>
  <c r="Y491"/>
  <c r="Z491"/>
  <c r="AA491"/>
  <c r="AB491"/>
  <c r="AC491"/>
  <c r="AD491"/>
  <c r="B492"/>
  <c r="C492"/>
  <c r="D492"/>
  <c r="F492"/>
  <c r="I492"/>
  <c r="J492"/>
  <c r="K492"/>
  <c r="L492"/>
  <c r="M492"/>
  <c r="N492"/>
  <c r="O492"/>
  <c r="P492"/>
  <c r="Q492"/>
  <c r="R492"/>
  <c r="S492"/>
  <c r="T492"/>
  <c r="U492"/>
  <c r="V492"/>
  <c r="W492"/>
  <c r="X492"/>
  <c r="Y492"/>
  <c r="Z492"/>
  <c r="AA492"/>
  <c r="AB492"/>
  <c r="AC492"/>
  <c r="AD492"/>
  <c r="B493"/>
  <c r="C493"/>
  <c r="D493"/>
  <c r="F493"/>
  <c r="I493"/>
  <c r="J493"/>
  <c r="K493"/>
  <c r="L493"/>
  <c r="M493"/>
  <c r="N493"/>
  <c r="O493"/>
  <c r="P493"/>
  <c r="Q493"/>
  <c r="R493"/>
  <c r="S493"/>
  <c r="T493"/>
  <c r="U493"/>
  <c r="V493"/>
  <c r="W493"/>
  <c r="X493"/>
  <c r="Y493"/>
  <c r="Z493"/>
  <c r="AA493"/>
  <c r="AB493"/>
  <c r="AC493"/>
  <c r="AD493"/>
  <c r="B494"/>
  <c r="C494"/>
  <c r="D494"/>
  <c r="F494"/>
  <c r="I494"/>
  <c r="J494"/>
  <c r="K494"/>
  <c r="L494"/>
  <c r="M494"/>
  <c r="N494"/>
  <c r="O494"/>
  <c r="P494"/>
  <c r="Q494"/>
  <c r="R494"/>
  <c r="S494"/>
  <c r="T494"/>
  <c r="U494"/>
  <c r="V494"/>
  <c r="W494"/>
  <c r="X494"/>
  <c r="Y494"/>
  <c r="Z494"/>
  <c r="AA494"/>
  <c r="AB494"/>
  <c r="AC494"/>
  <c r="AD494"/>
  <c r="B495"/>
  <c r="C495"/>
  <c r="D495"/>
  <c r="F495"/>
  <c r="I495"/>
  <c r="J495"/>
  <c r="K495"/>
  <c r="L495"/>
  <c r="M495"/>
  <c r="N495"/>
  <c r="O495"/>
  <c r="P495"/>
  <c r="Q495"/>
  <c r="R495"/>
  <c r="S495"/>
  <c r="T495"/>
  <c r="U495"/>
  <c r="V495"/>
  <c r="W495"/>
  <c r="X495"/>
  <c r="Y495"/>
  <c r="Z495"/>
  <c r="AA495"/>
  <c r="AB495"/>
  <c r="AC495"/>
  <c r="AD495"/>
  <c r="B496"/>
  <c r="C496"/>
  <c r="D496"/>
  <c r="F496"/>
  <c r="I496"/>
  <c r="J496"/>
  <c r="K496"/>
  <c r="L496"/>
  <c r="M496"/>
  <c r="N496"/>
  <c r="O496"/>
  <c r="P496"/>
  <c r="Q496"/>
  <c r="R496"/>
  <c r="S496"/>
  <c r="T496"/>
  <c r="U496"/>
  <c r="V496"/>
  <c r="W496"/>
  <c r="X496"/>
  <c r="Y496"/>
  <c r="Z496"/>
  <c r="AA496"/>
  <c r="AB496"/>
  <c r="AC496"/>
  <c r="AD496"/>
  <c r="B497"/>
  <c r="C497"/>
  <c r="D497"/>
  <c r="F497"/>
  <c r="I497"/>
  <c r="J497"/>
  <c r="K497"/>
  <c r="L497"/>
  <c r="M497"/>
  <c r="N497"/>
  <c r="O497"/>
  <c r="P497"/>
  <c r="Q497"/>
  <c r="R497"/>
  <c r="S497"/>
  <c r="T497"/>
  <c r="U497"/>
  <c r="V497"/>
  <c r="W497"/>
  <c r="X497"/>
  <c r="Y497"/>
  <c r="Z497"/>
  <c r="AA497"/>
  <c r="AB497"/>
  <c r="AC497"/>
  <c r="AD497"/>
  <c r="B498"/>
  <c r="C498"/>
  <c r="D498"/>
  <c r="F498"/>
  <c r="I498"/>
  <c r="J498"/>
  <c r="K498"/>
  <c r="L498"/>
  <c r="M498"/>
  <c r="N498"/>
  <c r="O498"/>
  <c r="P498"/>
  <c r="Q498"/>
  <c r="R498"/>
  <c r="S498"/>
  <c r="T498"/>
  <c r="U498"/>
  <c r="V498"/>
  <c r="W498"/>
  <c r="X498"/>
  <c r="Y498"/>
  <c r="Z498"/>
  <c r="AA498"/>
  <c r="AB498"/>
  <c r="AC498"/>
  <c r="AD498"/>
  <c r="B499"/>
  <c r="C499"/>
  <c r="D499"/>
  <c r="F499"/>
  <c r="I499"/>
  <c r="J499"/>
  <c r="K499"/>
  <c r="L499"/>
  <c r="M499"/>
  <c r="N499"/>
  <c r="O499"/>
  <c r="P499"/>
  <c r="Q499"/>
  <c r="R499"/>
  <c r="S499"/>
  <c r="T499"/>
  <c r="U499"/>
  <c r="V499"/>
  <c r="W499"/>
  <c r="X499"/>
  <c r="Y499"/>
  <c r="Z499"/>
  <c r="AA499"/>
  <c r="AB499"/>
  <c r="AC499"/>
  <c r="AD499"/>
  <c r="B500"/>
  <c r="C500"/>
  <c r="D500"/>
  <c r="F500"/>
  <c r="I500"/>
  <c r="J500"/>
  <c r="K500"/>
  <c r="L500"/>
  <c r="M500"/>
  <c r="N500"/>
  <c r="O500"/>
  <c r="P500"/>
  <c r="Q500"/>
  <c r="R500"/>
  <c r="S500"/>
  <c r="T500"/>
  <c r="U500"/>
  <c r="V500"/>
  <c r="W500"/>
  <c r="X500"/>
  <c r="Y500"/>
  <c r="Z500"/>
  <c r="AA500"/>
  <c r="AB500"/>
  <c r="AC500"/>
  <c r="AD500"/>
  <c r="B501"/>
  <c r="C501"/>
  <c r="D501"/>
  <c r="F501"/>
  <c r="I501"/>
  <c r="J501"/>
  <c r="K501"/>
  <c r="L501"/>
  <c r="M501"/>
  <c r="N501"/>
  <c r="O501"/>
  <c r="P501"/>
  <c r="Q501"/>
  <c r="R501"/>
  <c r="S501"/>
  <c r="T501"/>
  <c r="U501"/>
  <c r="V501"/>
  <c r="W501"/>
  <c r="X501"/>
  <c r="Y501"/>
  <c r="Z501"/>
  <c r="AA501"/>
  <c r="AB501"/>
  <c r="AC501"/>
  <c r="AD501"/>
  <c r="B502"/>
  <c r="C502"/>
  <c r="D502"/>
  <c r="F502"/>
  <c r="I502"/>
  <c r="J502"/>
  <c r="K502"/>
  <c r="L502"/>
  <c r="M502"/>
  <c r="N502"/>
  <c r="O502"/>
  <c r="P502"/>
  <c r="Q502"/>
  <c r="R502"/>
  <c r="S502"/>
  <c r="T502"/>
  <c r="U502"/>
  <c r="V502"/>
  <c r="W502"/>
  <c r="X502"/>
  <c r="Y502"/>
  <c r="Z502"/>
  <c r="AA502"/>
  <c r="AB502"/>
  <c r="AC502"/>
  <c r="AD502"/>
  <c r="B503"/>
  <c r="C503"/>
  <c r="D503"/>
  <c r="F503"/>
  <c r="I503"/>
  <c r="J503"/>
  <c r="K503"/>
  <c r="L503"/>
  <c r="M503"/>
  <c r="N503"/>
  <c r="O503"/>
  <c r="P503"/>
  <c r="Q503"/>
  <c r="R503"/>
  <c r="S503"/>
  <c r="T503"/>
  <c r="U503"/>
  <c r="V503"/>
  <c r="W503"/>
  <c r="X503"/>
  <c r="Y503"/>
  <c r="Z503"/>
  <c r="AA503"/>
  <c r="AB503"/>
  <c r="AC503"/>
  <c r="AD503"/>
  <c r="B504"/>
  <c r="C504"/>
  <c r="D504"/>
  <c r="F504"/>
  <c r="I504"/>
  <c r="J504"/>
  <c r="K504"/>
  <c r="L504"/>
  <c r="M504"/>
  <c r="N504"/>
  <c r="O504"/>
  <c r="P504"/>
  <c r="Q504"/>
  <c r="R504"/>
  <c r="S504"/>
  <c r="T504"/>
  <c r="U504"/>
  <c r="V504"/>
  <c r="W504"/>
  <c r="X504"/>
  <c r="Y504"/>
  <c r="Z504"/>
  <c r="AA504"/>
  <c r="AB504"/>
  <c r="AC504"/>
  <c r="AD504"/>
  <c r="B505"/>
  <c r="C505"/>
  <c r="D505"/>
  <c r="F505"/>
  <c r="I505"/>
  <c r="J505"/>
  <c r="K505"/>
  <c r="L505"/>
  <c r="M505"/>
  <c r="N505"/>
  <c r="O505"/>
  <c r="P505"/>
  <c r="Q505"/>
  <c r="R505"/>
  <c r="S505"/>
  <c r="T505"/>
  <c r="U505"/>
  <c r="V505"/>
  <c r="W505"/>
  <c r="X505"/>
  <c r="Y505"/>
  <c r="Z505"/>
  <c r="AA505"/>
  <c r="AB505"/>
  <c r="AC505"/>
  <c r="AD505"/>
  <c r="B506"/>
  <c r="C506"/>
  <c r="D506"/>
  <c r="F506"/>
  <c r="I506"/>
  <c r="J506"/>
  <c r="K506"/>
  <c r="L506"/>
  <c r="M506"/>
  <c r="N506"/>
  <c r="O506"/>
  <c r="P506"/>
  <c r="Q506"/>
  <c r="R506"/>
  <c r="S506"/>
  <c r="T506"/>
  <c r="U506"/>
  <c r="V506"/>
  <c r="W506"/>
  <c r="X506"/>
  <c r="Y506"/>
  <c r="Z506"/>
  <c r="AA506"/>
  <c r="AB506"/>
  <c r="AC506"/>
  <c r="AD506"/>
  <c r="B507"/>
  <c r="C507"/>
  <c r="D507"/>
  <c r="F507"/>
  <c r="I507"/>
  <c r="J507"/>
  <c r="K507"/>
  <c r="L507"/>
  <c r="M507"/>
  <c r="N507"/>
  <c r="O507"/>
  <c r="P507"/>
  <c r="Q507"/>
  <c r="R507"/>
  <c r="S507"/>
  <c r="T507"/>
  <c r="U507"/>
  <c r="V507"/>
  <c r="W507"/>
  <c r="X507"/>
  <c r="Y507"/>
  <c r="Z507"/>
  <c r="AA507"/>
  <c r="AB507"/>
  <c r="AC507"/>
  <c r="AD507"/>
  <c r="B508"/>
  <c r="C508"/>
  <c r="D508"/>
  <c r="F508"/>
  <c r="I508"/>
  <c r="J508"/>
  <c r="K508"/>
  <c r="L508"/>
  <c r="M508"/>
  <c r="N508"/>
  <c r="O508"/>
  <c r="P508"/>
  <c r="Q508"/>
  <c r="R508"/>
  <c r="S508"/>
  <c r="T508"/>
  <c r="U508"/>
  <c r="V508"/>
  <c r="W508"/>
  <c r="X508"/>
  <c r="Y508"/>
  <c r="Z508"/>
  <c r="AA508"/>
  <c r="AB508"/>
  <c r="AC508"/>
  <c r="AD508"/>
  <c r="B509"/>
  <c r="C509"/>
  <c r="D509"/>
  <c r="F509"/>
  <c r="I509"/>
  <c r="J509"/>
  <c r="K509"/>
  <c r="L509"/>
  <c r="M509"/>
  <c r="N509"/>
  <c r="O509"/>
  <c r="P509"/>
  <c r="Q509"/>
  <c r="R509"/>
  <c r="S509"/>
  <c r="T509"/>
  <c r="U509"/>
  <c r="V509"/>
  <c r="W509"/>
  <c r="X509"/>
  <c r="Y509"/>
  <c r="Z509"/>
  <c r="AA509"/>
  <c r="AB509"/>
  <c r="AC509"/>
  <c r="AD509"/>
  <c r="B510"/>
  <c r="C510"/>
  <c r="D510"/>
  <c r="F510"/>
  <c r="I510"/>
  <c r="J510"/>
  <c r="K510"/>
  <c r="L510"/>
  <c r="M510"/>
  <c r="N510"/>
  <c r="O510"/>
  <c r="P510"/>
  <c r="Q510"/>
  <c r="R510"/>
  <c r="S510"/>
  <c r="T510"/>
  <c r="U510"/>
  <c r="V510"/>
  <c r="W510"/>
  <c r="X510"/>
  <c r="Y510"/>
  <c r="Z510"/>
  <c r="AA510"/>
  <c r="AB510"/>
  <c r="AC510"/>
  <c r="AD510"/>
  <c r="B511"/>
  <c r="C511"/>
  <c r="D511"/>
  <c r="F511"/>
  <c r="I511"/>
  <c r="J511"/>
  <c r="K511"/>
  <c r="L511"/>
  <c r="M511"/>
  <c r="N511"/>
  <c r="O511"/>
  <c r="P511"/>
  <c r="Q511"/>
  <c r="R511"/>
  <c r="S511"/>
  <c r="T511"/>
  <c r="U511"/>
  <c r="V511"/>
  <c r="W511"/>
  <c r="X511"/>
  <c r="Y511"/>
  <c r="Z511"/>
  <c r="AA511"/>
  <c r="AB511"/>
  <c r="AC511"/>
  <c r="AD511"/>
  <c r="B512"/>
  <c r="C512"/>
  <c r="D512"/>
  <c r="F512"/>
  <c r="I512"/>
  <c r="J512"/>
  <c r="K512"/>
  <c r="L512"/>
  <c r="M512"/>
  <c r="N512"/>
  <c r="O512"/>
  <c r="P512"/>
  <c r="Q512"/>
  <c r="R512"/>
  <c r="S512"/>
  <c r="T512"/>
  <c r="U512"/>
  <c r="V512"/>
  <c r="W512"/>
  <c r="X512"/>
  <c r="Y512"/>
  <c r="Z512"/>
  <c r="AA512"/>
  <c r="AB512"/>
  <c r="AC512"/>
  <c r="AD512"/>
  <c r="B513"/>
  <c r="C513"/>
  <c r="D513"/>
  <c r="F513"/>
  <c r="I513"/>
  <c r="J513"/>
  <c r="K513"/>
  <c r="L513"/>
  <c r="M513"/>
  <c r="N513"/>
  <c r="O513"/>
  <c r="P513"/>
  <c r="Q513"/>
  <c r="R513"/>
  <c r="S513"/>
  <c r="T513"/>
  <c r="U513"/>
  <c r="V513"/>
  <c r="W513"/>
  <c r="X513"/>
  <c r="Y513"/>
  <c r="Z513"/>
  <c r="AA513"/>
  <c r="AB513"/>
  <c r="AC513"/>
  <c r="AD513"/>
  <c r="B514"/>
  <c r="C514"/>
  <c r="D514"/>
  <c r="F514"/>
  <c r="I514"/>
  <c r="J514"/>
  <c r="K514"/>
  <c r="L514"/>
  <c r="M514"/>
  <c r="N514"/>
  <c r="O514"/>
  <c r="P514"/>
  <c r="Q514"/>
  <c r="R514"/>
  <c r="S514"/>
  <c r="T514"/>
  <c r="U514"/>
  <c r="V514"/>
  <c r="W514"/>
  <c r="X514"/>
  <c r="Y514"/>
  <c r="Z514"/>
  <c r="AA514"/>
  <c r="AB514"/>
  <c r="AC514"/>
  <c r="AD514"/>
  <c r="B515"/>
  <c r="C515"/>
  <c r="D515"/>
  <c r="F515"/>
  <c r="I515"/>
  <c r="J515"/>
  <c r="K515"/>
  <c r="L515"/>
  <c r="M515"/>
  <c r="N515"/>
  <c r="O515"/>
  <c r="P515"/>
  <c r="Q515"/>
  <c r="R515"/>
  <c r="S515"/>
  <c r="T515"/>
  <c r="U515"/>
  <c r="V515"/>
  <c r="W515"/>
  <c r="X515"/>
  <c r="Y515"/>
  <c r="Z515"/>
  <c r="AA515"/>
  <c r="AB515"/>
  <c r="AC515"/>
  <c r="AD515"/>
  <c r="B516"/>
  <c r="C516"/>
  <c r="D516"/>
  <c r="F516"/>
  <c r="I516"/>
  <c r="J516"/>
  <c r="K516"/>
  <c r="L516"/>
  <c r="M516"/>
  <c r="N516"/>
  <c r="O516"/>
  <c r="P516"/>
  <c r="Q516"/>
  <c r="R516"/>
  <c r="S516"/>
  <c r="T516"/>
  <c r="U516"/>
  <c r="V516"/>
  <c r="W516"/>
  <c r="X516"/>
  <c r="Y516"/>
  <c r="Z516"/>
  <c r="AA516"/>
  <c r="AB516"/>
  <c r="AC516"/>
  <c r="AD516"/>
  <c r="B517"/>
  <c r="C517"/>
  <c r="D517"/>
  <c r="F517"/>
  <c r="I517"/>
  <c r="J517"/>
  <c r="K517"/>
  <c r="L517"/>
  <c r="M517"/>
  <c r="N517"/>
  <c r="O517"/>
  <c r="P517"/>
  <c r="Q517"/>
  <c r="R517"/>
  <c r="S517"/>
  <c r="T517"/>
  <c r="U517"/>
  <c r="V517"/>
  <c r="W517"/>
  <c r="X517"/>
  <c r="Y517"/>
  <c r="Z517"/>
  <c r="AA517"/>
  <c r="AB517"/>
  <c r="AC517"/>
  <c r="AD517"/>
  <c r="B518"/>
  <c r="C518"/>
  <c r="D518"/>
  <c r="F518"/>
  <c r="I518"/>
  <c r="J518"/>
  <c r="K518"/>
  <c r="L518"/>
  <c r="M518"/>
  <c r="N518"/>
  <c r="O518"/>
  <c r="P518"/>
  <c r="Q518"/>
  <c r="R518"/>
  <c r="S518"/>
  <c r="T518"/>
  <c r="U518"/>
  <c r="V518"/>
  <c r="W518"/>
  <c r="X518"/>
  <c r="Y518"/>
  <c r="Z518"/>
  <c r="AA518"/>
  <c r="AB518"/>
  <c r="AC518"/>
  <c r="AD518"/>
  <c r="B519"/>
  <c r="C519"/>
  <c r="D519"/>
  <c r="F519"/>
  <c r="I519"/>
  <c r="J519"/>
  <c r="K519"/>
  <c r="L519"/>
  <c r="M519"/>
  <c r="N519"/>
  <c r="O519"/>
  <c r="P519"/>
  <c r="Q519"/>
  <c r="R519"/>
  <c r="S519"/>
  <c r="T519"/>
  <c r="U519"/>
  <c r="V519"/>
  <c r="W519"/>
  <c r="X519"/>
  <c r="Y519"/>
  <c r="Z519"/>
  <c r="AA519"/>
  <c r="AB519"/>
  <c r="AC519"/>
  <c r="AD519"/>
  <c r="B520"/>
  <c r="C520"/>
  <c r="D520"/>
  <c r="F520"/>
  <c r="I520"/>
  <c r="J520"/>
  <c r="K520"/>
  <c r="L520"/>
  <c r="M520"/>
  <c r="N520"/>
  <c r="O520"/>
  <c r="P520"/>
  <c r="Q520"/>
  <c r="R520"/>
  <c r="S520"/>
  <c r="T520"/>
  <c r="U520"/>
  <c r="V520"/>
  <c r="W520"/>
  <c r="X520"/>
  <c r="Y520"/>
  <c r="Z520"/>
  <c r="AA520"/>
  <c r="AB520"/>
  <c r="AC520"/>
  <c r="AD520"/>
  <c r="B521"/>
  <c r="C521"/>
  <c r="D521"/>
  <c r="F521"/>
  <c r="I521"/>
  <c r="J521"/>
  <c r="K521"/>
  <c r="L521"/>
  <c r="M521"/>
  <c r="N521"/>
  <c r="O521"/>
  <c r="P521"/>
  <c r="Q521"/>
  <c r="R521"/>
  <c r="S521"/>
  <c r="T521"/>
  <c r="U521"/>
  <c r="V521"/>
  <c r="W521"/>
  <c r="X521"/>
  <c r="Y521"/>
  <c r="Z521"/>
  <c r="AA521"/>
  <c r="AB521"/>
  <c r="AC521"/>
  <c r="AD521"/>
  <c r="B522"/>
  <c r="C522"/>
  <c r="D522"/>
  <c r="F522"/>
  <c r="I522"/>
  <c r="J522"/>
  <c r="K522"/>
  <c r="L522"/>
  <c r="M522"/>
  <c r="N522"/>
  <c r="O522"/>
  <c r="P522"/>
  <c r="Q522"/>
  <c r="R522"/>
  <c r="S522"/>
  <c r="T522"/>
  <c r="U522"/>
  <c r="V522"/>
  <c r="W522"/>
  <c r="X522"/>
  <c r="Y522"/>
  <c r="Z522"/>
  <c r="AA522"/>
  <c r="AB522"/>
  <c r="AC522"/>
  <c r="AD522"/>
  <c r="B523"/>
  <c r="C523"/>
  <c r="D523"/>
  <c r="F523"/>
  <c r="I523"/>
  <c r="J523"/>
  <c r="K523"/>
  <c r="L523"/>
  <c r="M523"/>
  <c r="N523"/>
  <c r="O523"/>
  <c r="P523"/>
  <c r="Q523"/>
  <c r="R523"/>
  <c r="S523"/>
  <c r="T523"/>
  <c r="U523"/>
  <c r="V523"/>
  <c r="W523"/>
  <c r="X523"/>
  <c r="Y523"/>
  <c r="Z523"/>
  <c r="AA523"/>
  <c r="AB523"/>
  <c r="AC523"/>
  <c r="AD523"/>
  <c r="B524"/>
  <c r="C524"/>
  <c r="D524"/>
  <c r="F524"/>
  <c r="I524"/>
  <c r="J524"/>
  <c r="K524"/>
  <c r="L524"/>
  <c r="M524"/>
  <c r="N524"/>
  <c r="O524"/>
  <c r="P524"/>
  <c r="Q524"/>
  <c r="R524"/>
  <c r="S524"/>
  <c r="T524"/>
  <c r="U524"/>
  <c r="V524"/>
  <c r="W524"/>
  <c r="X524"/>
  <c r="Y524"/>
  <c r="Z524"/>
  <c r="AA524"/>
  <c r="AB524"/>
  <c r="AC524"/>
  <c r="AD524"/>
  <c r="B525"/>
  <c r="C525"/>
  <c r="D525"/>
  <c r="F525"/>
  <c r="I525"/>
  <c r="J525"/>
  <c r="K525"/>
  <c r="L525"/>
  <c r="M525"/>
  <c r="N525"/>
  <c r="O525"/>
  <c r="P525"/>
  <c r="Q525"/>
  <c r="R525"/>
  <c r="S525"/>
  <c r="T525"/>
  <c r="U525"/>
  <c r="V525"/>
  <c r="W525"/>
  <c r="X525"/>
  <c r="Y525"/>
  <c r="Z525"/>
  <c r="AA525"/>
  <c r="AB525"/>
  <c r="AC525"/>
  <c r="AD525"/>
  <c r="B526"/>
  <c r="C526"/>
  <c r="D526"/>
  <c r="F526"/>
  <c r="I526"/>
  <c r="J526"/>
  <c r="K526"/>
  <c r="L526"/>
  <c r="M526"/>
  <c r="N526"/>
  <c r="O526"/>
  <c r="P526"/>
  <c r="Q526"/>
  <c r="R526"/>
  <c r="S526"/>
  <c r="T526"/>
  <c r="U526"/>
  <c r="V526"/>
  <c r="W526"/>
  <c r="X526"/>
  <c r="Y526"/>
  <c r="Z526"/>
  <c r="AA526"/>
  <c r="AB526"/>
  <c r="AC526"/>
  <c r="AD526"/>
  <c r="B527"/>
  <c r="C527"/>
  <c r="D527"/>
  <c r="F527"/>
  <c r="I527"/>
  <c r="J527"/>
  <c r="K527"/>
  <c r="L527"/>
  <c r="M527"/>
  <c r="N527"/>
  <c r="O527"/>
  <c r="P527"/>
  <c r="Q527"/>
  <c r="R527"/>
  <c r="S527"/>
  <c r="T527"/>
  <c r="U527"/>
  <c r="V527"/>
  <c r="W527"/>
  <c r="X527"/>
  <c r="Y527"/>
  <c r="Z527"/>
  <c r="AA527"/>
  <c r="AB527"/>
  <c r="AC527"/>
  <c r="AD527"/>
  <c r="B528"/>
  <c r="C528"/>
  <c r="D528"/>
  <c r="F528"/>
  <c r="I528"/>
  <c r="J528"/>
  <c r="K528"/>
  <c r="L528"/>
  <c r="M528"/>
  <c r="N528"/>
  <c r="O528"/>
  <c r="P528"/>
  <c r="Q528"/>
  <c r="R528"/>
  <c r="S528"/>
  <c r="T528"/>
  <c r="U528"/>
  <c r="V528"/>
  <c r="W528"/>
  <c r="X528"/>
  <c r="Y528"/>
  <c r="Z528"/>
  <c r="AA528"/>
  <c r="AB528"/>
  <c r="AC528"/>
  <c r="AD528"/>
  <c r="B529"/>
  <c r="C529"/>
  <c r="D529"/>
  <c r="F529"/>
  <c r="I529"/>
  <c r="J529"/>
  <c r="K529"/>
  <c r="L529"/>
  <c r="M529"/>
  <c r="N529"/>
  <c r="O529"/>
  <c r="P529"/>
  <c r="Q529"/>
  <c r="R529"/>
  <c r="S529"/>
  <c r="T529"/>
  <c r="U529"/>
  <c r="V529"/>
  <c r="W529"/>
  <c r="X529"/>
  <c r="Y529"/>
  <c r="Z529"/>
  <c r="AA529"/>
  <c r="AB529"/>
  <c r="AC529"/>
  <c r="AD529"/>
  <c r="B530"/>
  <c r="C530"/>
  <c r="D530"/>
  <c r="F530"/>
  <c r="I530"/>
  <c r="J530"/>
  <c r="K530"/>
  <c r="L530"/>
  <c r="M530"/>
  <c r="N530"/>
  <c r="O530"/>
  <c r="P530"/>
  <c r="Q530"/>
  <c r="R530"/>
  <c r="S530"/>
  <c r="T530"/>
  <c r="U530"/>
  <c r="V530"/>
  <c r="W530"/>
  <c r="X530"/>
  <c r="Y530"/>
  <c r="Z530"/>
  <c r="AA530"/>
  <c r="AB530"/>
  <c r="AC530"/>
  <c r="AD530"/>
  <c r="B531"/>
  <c r="C531"/>
  <c r="D531"/>
  <c r="F531"/>
  <c r="I531"/>
  <c r="J531"/>
  <c r="K531"/>
  <c r="L531"/>
  <c r="M531"/>
  <c r="N531"/>
  <c r="O531"/>
  <c r="P531"/>
  <c r="Q531"/>
  <c r="R531"/>
  <c r="S531"/>
  <c r="T531"/>
  <c r="U531"/>
  <c r="V531"/>
  <c r="W531"/>
  <c r="X531"/>
  <c r="Y531"/>
  <c r="Z531"/>
  <c r="AA531"/>
  <c r="AB531"/>
  <c r="AC531"/>
  <c r="AD531"/>
  <c r="B532"/>
  <c r="C532"/>
  <c r="D532"/>
  <c r="F532"/>
  <c r="I532"/>
  <c r="J532"/>
  <c r="K532"/>
  <c r="L532"/>
  <c r="M532"/>
  <c r="N532"/>
  <c r="O532"/>
  <c r="P532"/>
  <c r="Q532"/>
  <c r="R532"/>
  <c r="S532"/>
  <c r="T532"/>
  <c r="U532"/>
  <c r="V532"/>
  <c r="W532"/>
  <c r="X532"/>
  <c r="Y532"/>
  <c r="Z532"/>
  <c r="AA532"/>
  <c r="AB532"/>
  <c r="AC532"/>
  <c r="AD532"/>
  <c r="B533"/>
  <c r="C533"/>
  <c r="D533"/>
  <c r="F533"/>
  <c r="I533"/>
  <c r="J533"/>
  <c r="K533"/>
  <c r="L533"/>
  <c r="M533"/>
  <c r="N533"/>
  <c r="O533"/>
  <c r="P533"/>
  <c r="Q533"/>
  <c r="R533"/>
  <c r="S533"/>
  <c r="T533"/>
  <c r="U533"/>
  <c r="V533"/>
  <c r="W533"/>
  <c r="X533"/>
  <c r="Y533"/>
  <c r="Z533"/>
  <c r="AA533"/>
  <c r="AB533"/>
  <c r="AC533"/>
  <c r="AD533"/>
  <c r="B534"/>
  <c r="C534"/>
  <c r="D534"/>
  <c r="F534"/>
  <c r="I534"/>
  <c r="J534"/>
  <c r="K534"/>
  <c r="L534"/>
  <c r="M534"/>
  <c r="N534"/>
  <c r="O534"/>
  <c r="P534"/>
  <c r="Q534"/>
  <c r="R534"/>
  <c r="S534"/>
  <c r="T534"/>
  <c r="U534"/>
  <c r="V534"/>
  <c r="W534"/>
  <c r="X534"/>
  <c r="Y534"/>
  <c r="Z534"/>
  <c r="AA534"/>
  <c r="AB534"/>
  <c r="AC534"/>
  <c r="AD534"/>
  <c r="B535"/>
  <c r="C535"/>
  <c r="D535"/>
  <c r="F535"/>
  <c r="I535"/>
  <c r="J535"/>
  <c r="K535"/>
  <c r="L535"/>
  <c r="M535"/>
  <c r="N535"/>
  <c r="O535"/>
  <c r="P535"/>
  <c r="Q535"/>
  <c r="R535"/>
  <c r="S535"/>
  <c r="T535"/>
  <c r="U535"/>
  <c r="V535"/>
  <c r="W535"/>
  <c r="X535"/>
  <c r="Y535"/>
  <c r="Z535"/>
  <c r="AA535"/>
  <c r="AB535"/>
  <c r="AC535"/>
  <c r="AD535"/>
  <c r="B536"/>
  <c r="C536"/>
  <c r="D536"/>
  <c r="F536"/>
  <c r="I536"/>
  <c r="J536"/>
  <c r="K536"/>
  <c r="L536"/>
  <c r="M536"/>
  <c r="N536"/>
  <c r="O536"/>
  <c r="P536"/>
  <c r="Q536"/>
  <c r="R536"/>
  <c r="S536"/>
  <c r="T536"/>
  <c r="U536"/>
  <c r="V536"/>
  <c r="W536"/>
  <c r="X536"/>
  <c r="Y536"/>
  <c r="Z536"/>
  <c r="AA536"/>
  <c r="AB536"/>
  <c r="AC536"/>
  <c r="AD536"/>
  <c r="B537"/>
  <c r="C537"/>
  <c r="D537"/>
  <c r="F537"/>
  <c r="I537"/>
  <c r="J537"/>
  <c r="K537"/>
  <c r="L537"/>
  <c r="M537"/>
  <c r="N537"/>
  <c r="O537"/>
  <c r="P537"/>
  <c r="Q537"/>
  <c r="R537"/>
  <c r="S537"/>
  <c r="T537"/>
  <c r="U537"/>
  <c r="V537"/>
  <c r="W537"/>
  <c r="X537"/>
  <c r="Y537"/>
  <c r="Z537"/>
  <c r="AA537"/>
  <c r="AB537"/>
  <c r="AC537"/>
  <c r="AD537"/>
  <c r="B538"/>
  <c r="C538"/>
  <c r="D538"/>
  <c r="F538"/>
  <c r="I538"/>
  <c r="J538"/>
  <c r="K538"/>
  <c r="L538"/>
  <c r="M538"/>
  <c r="N538"/>
  <c r="O538"/>
  <c r="P538"/>
  <c r="Q538"/>
  <c r="R538"/>
  <c r="S538"/>
  <c r="T538"/>
  <c r="U538"/>
  <c r="V538"/>
  <c r="W538"/>
  <c r="X538"/>
  <c r="Y538"/>
  <c r="Z538"/>
  <c r="AA538"/>
  <c r="AB538"/>
  <c r="AC538"/>
  <c r="AD538"/>
  <c r="B539"/>
  <c r="C539"/>
  <c r="D539"/>
  <c r="F539"/>
  <c r="I539"/>
  <c r="J539"/>
  <c r="K539"/>
  <c r="L539"/>
  <c r="M539"/>
  <c r="N539"/>
  <c r="O539"/>
  <c r="P539"/>
  <c r="Q539"/>
  <c r="R539"/>
  <c r="S539"/>
  <c r="T539"/>
  <c r="U539"/>
  <c r="V539"/>
  <c r="W539"/>
  <c r="X539"/>
  <c r="Y539"/>
  <c r="Z539"/>
  <c r="AA539"/>
  <c r="AB539"/>
  <c r="AC539"/>
  <c r="AD539"/>
  <c r="B540"/>
  <c r="C540"/>
  <c r="D540"/>
  <c r="F540"/>
  <c r="I540"/>
  <c r="J540"/>
  <c r="K540"/>
  <c r="L540"/>
  <c r="M540"/>
  <c r="N540"/>
  <c r="O540"/>
  <c r="P540"/>
  <c r="Q540"/>
  <c r="R540"/>
  <c r="S540"/>
  <c r="T540"/>
  <c r="U540"/>
  <c r="V540"/>
  <c r="W540"/>
  <c r="X540"/>
  <c r="Y540"/>
  <c r="Z540"/>
  <c r="AA540"/>
  <c r="AB540"/>
  <c r="AC540"/>
  <c r="AD540"/>
  <c r="B541"/>
  <c r="C541"/>
  <c r="D541"/>
  <c r="F541"/>
  <c r="I541"/>
  <c r="J541"/>
  <c r="K541"/>
  <c r="L541"/>
  <c r="M541"/>
  <c r="N541"/>
  <c r="O541"/>
  <c r="P541"/>
  <c r="Q541"/>
  <c r="R541"/>
  <c r="S541"/>
  <c r="T541"/>
  <c r="U541"/>
  <c r="V541"/>
  <c r="W541"/>
  <c r="X541"/>
  <c r="Y541"/>
  <c r="Z541"/>
  <c r="AA541"/>
  <c r="AB541"/>
  <c r="AC541"/>
  <c r="AD541"/>
  <c r="B542"/>
  <c r="C542"/>
  <c r="D542"/>
  <c r="F542"/>
  <c r="I542"/>
  <c r="J542"/>
  <c r="K542"/>
  <c r="L542"/>
  <c r="M542"/>
  <c r="N542"/>
  <c r="O542"/>
  <c r="P542"/>
  <c r="Q542"/>
  <c r="R542"/>
  <c r="S542"/>
  <c r="T542"/>
  <c r="U542"/>
  <c r="V542"/>
  <c r="W542"/>
  <c r="X542"/>
  <c r="Y542"/>
  <c r="Z542"/>
  <c r="AA542"/>
  <c r="AB542"/>
  <c r="AC542"/>
  <c r="AD542"/>
  <c r="B543"/>
  <c r="C543"/>
  <c r="D543"/>
  <c r="F543"/>
  <c r="I543"/>
  <c r="J543"/>
  <c r="K543"/>
  <c r="L543"/>
  <c r="M543"/>
  <c r="N543"/>
  <c r="O543"/>
  <c r="P543"/>
  <c r="Q543"/>
  <c r="R543"/>
  <c r="S543"/>
  <c r="T543"/>
  <c r="U543"/>
  <c r="V543"/>
  <c r="W543"/>
  <c r="X543"/>
  <c r="Y543"/>
  <c r="Z543"/>
  <c r="AA543"/>
  <c r="AB543"/>
  <c r="AC543"/>
  <c r="AD543"/>
  <c r="B544"/>
  <c r="C544"/>
  <c r="D544"/>
  <c r="F544"/>
  <c r="I544"/>
  <c r="J544"/>
  <c r="K544"/>
  <c r="L544"/>
  <c r="M544"/>
  <c r="N544"/>
  <c r="O544"/>
  <c r="P544"/>
  <c r="Q544"/>
  <c r="R544"/>
  <c r="S544"/>
  <c r="T544"/>
  <c r="U544"/>
  <c r="V544"/>
  <c r="W544"/>
  <c r="X544"/>
  <c r="Y544"/>
  <c r="Z544"/>
  <c r="AA544"/>
  <c r="AB544"/>
  <c r="AC544"/>
  <c r="AD544"/>
  <c r="B545"/>
  <c r="C545"/>
  <c r="D545"/>
  <c r="F545"/>
  <c r="I545"/>
  <c r="J545"/>
  <c r="K545"/>
  <c r="L545"/>
  <c r="M545"/>
  <c r="N545"/>
  <c r="O545"/>
  <c r="P545"/>
  <c r="Q545"/>
  <c r="R545"/>
  <c r="S545"/>
  <c r="T545"/>
  <c r="U545"/>
  <c r="V545"/>
  <c r="W545"/>
  <c r="X545"/>
  <c r="Y545"/>
  <c r="Z545"/>
  <c r="AA545"/>
  <c r="AB545"/>
  <c r="AC545"/>
  <c r="AD545"/>
  <c r="B546"/>
  <c r="C546"/>
  <c r="D546"/>
  <c r="F546"/>
  <c r="I546"/>
  <c r="J546"/>
  <c r="K546"/>
  <c r="L546"/>
  <c r="M546"/>
  <c r="N546"/>
  <c r="O546"/>
  <c r="P546"/>
  <c r="Q546"/>
  <c r="R546"/>
  <c r="S546"/>
  <c r="T546"/>
  <c r="U546"/>
  <c r="V546"/>
  <c r="W546"/>
  <c r="X546"/>
  <c r="Y546"/>
  <c r="Z546"/>
  <c r="AA546"/>
  <c r="AB546"/>
  <c r="AC546"/>
  <c r="AD546"/>
  <c r="B547"/>
  <c r="C547"/>
  <c r="D547"/>
  <c r="F547"/>
  <c r="I547"/>
  <c r="J547"/>
  <c r="K547"/>
  <c r="L547"/>
  <c r="M547"/>
  <c r="N547"/>
  <c r="O547"/>
  <c r="P547"/>
  <c r="Q547"/>
  <c r="R547"/>
  <c r="S547"/>
  <c r="T547"/>
  <c r="U547"/>
  <c r="V547"/>
  <c r="W547"/>
  <c r="X547"/>
  <c r="Y547"/>
  <c r="Z547"/>
  <c r="AA547"/>
  <c r="AB547"/>
  <c r="AC547"/>
  <c r="AD547"/>
  <c r="B548"/>
  <c r="C548"/>
  <c r="D548"/>
  <c r="F548"/>
  <c r="I548"/>
  <c r="J548"/>
  <c r="K548"/>
  <c r="L548"/>
  <c r="M548"/>
  <c r="N548"/>
  <c r="O548"/>
  <c r="P548"/>
  <c r="Q548"/>
  <c r="R548"/>
  <c r="S548"/>
  <c r="T548"/>
  <c r="U548"/>
  <c r="V548"/>
  <c r="W548"/>
  <c r="X548"/>
  <c r="Y548"/>
  <c r="Z548"/>
  <c r="AA548"/>
  <c r="AB548"/>
  <c r="AC548"/>
  <c r="AD548"/>
  <c r="B549"/>
  <c r="C549"/>
  <c r="D549"/>
  <c r="F549"/>
  <c r="I549"/>
  <c r="J549"/>
  <c r="K549"/>
  <c r="L549"/>
  <c r="M549"/>
  <c r="N549"/>
  <c r="O549"/>
  <c r="P549"/>
  <c r="Q549"/>
  <c r="R549"/>
  <c r="S549"/>
  <c r="T549"/>
  <c r="U549"/>
  <c r="V549"/>
  <c r="W549"/>
  <c r="X549"/>
  <c r="Y549"/>
  <c r="Z549"/>
  <c r="AA549"/>
  <c r="AB549"/>
  <c r="AC549"/>
  <c r="AD549"/>
  <c r="B550"/>
  <c r="C550"/>
  <c r="D550"/>
  <c r="F550"/>
  <c r="I550"/>
  <c r="J550"/>
  <c r="K550"/>
  <c r="L550"/>
  <c r="M550"/>
  <c r="N550"/>
  <c r="O550"/>
  <c r="P550"/>
  <c r="Q550"/>
  <c r="R550"/>
  <c r="S550"/>
  <c r="T550"/>
  <c r="U550"/>
  <c r="V550"/>
  <c r="W550"/>
  <c r="X550"/>
  <c r="Y550"/>
  <c r="Z550"/>
  <c r="AA550"/>
  <c r="AB550"/>
  <c r="AC550"/>
  <c r="AD550"/>
  <c r="B551"/>
  <c r="C551"/>
  <c r="D551"/>
  <c r="F551"/>
  <c r="I551"/>
  <c r="J551"/>
  <c r="K551"/>
  <c r="L551"/>
  <c r="M551"/>
  <c r="N551"/>
  <c r="O551"/>
  <c r="P551"/>
  <c r="Q551"/>
  <c r="R551"/>
  <c r="S551"/>
  <c r="T551"/>
  <c r="U551"/>
  <c r="V551"/>
  <c r="W551"/>
  <c r="X551"/>
  <c r="Y551"/>
  <c r="Z551"/>
  <c r="AA551"/>
  <c r="AB551"/>
  <c r="AC551"/>
  <c r="AD551"/>
  <c r="B552"/>
  <c r="C552"/>
  <c r="D552"/>
  <c r="F552"/>
  <c r="I552"/>
  <c r="J552"/>
  <c r="K552"/>
  <c r="L552"/>
  <c r="M552"/>
  <c r="N552"/>
  <c r="O552"/>
  <c r="P552"/>
  <c r="Q552"/>
  <c r="R552"/>
  <c r="S552"/>
  <c r="T552"/>
  <c r="U552"/>
  <c r="V552"/>
  <c r="W552"/>
  <c r="X552"/>
  <c r="Y552"/>
  <c r="Z552"/>
  <c r="AA552"/>
  <c r="AB552"/>
  <c r="AC552"/>
  <c r="AD552"/>
  <c r="B553"/>
  <c r="C553"/>
  <c r="D553"/>
  <c r="F553"/>
  <c r="I553"/>
  <c r="J553"/>
  <c r="K553"/>
  <c r="L553"/>
  <c r="M553"/>
  <c r="N553"/>
  <c r="O553"/>
  <c r="P553"/>
  <c r="Q553"/>
  <c r="R553"/>
  <c r="S553"/>
  <c r="T553"/>
  <c r="U553"/>
  <c r="V553"/>
  <c r="W553"/>
  <c r="X553"/>
  <c r="Y553"/>
  <c r="Z553"/>
  <c r="AA553"/>
  <c r="AB553"/>
  <c r="AC553"/>
  <c r="AD553"/>
  <c r="B554"/>
  <c r="C554"/>
  <c r="D554"/>
  <c r="F554"/>
  <c r="I554"/>
  <c r="J554"/>
  <c r="K554"/>
  <c r="L554"/>
  <c r="M554"/>
  <c r="N554"/>
  <c r="O554"/>
  <c r="P554"/>
  <c r="Q554"/>
  <c r="R554"/>
  <c r="S554"/>
  <c r="T554"/>
  <c r="U554"/>
  <c r="V554"/>
  <c r="W554"/>
  <c r="X554"/>
  <c r="Y554"/>
  <c r="Z554"/>
  <c r="AA554"/>
  <c r="AB554"/>
  <c r="AC554"/>
  <c r="AD554"/>
  <c r="B555"/>
  <c r="C555"/>
  <c r="D555"/>
  <c r="F555"/>
  <c r="I555"/>
  <c r="J555"/>
  <c r="K555"/>
  <c r="L555"/>
  <c r="M555"/>
  <c r="N555"/>
  <c r="O555"/>
  <c r="P555"/>
  <c r="Q555"/>
  <c r="R555"/>
  <c r="S555"/>
  <c r="T555"/>
  <c r="U555"/>
  <c r="V555"/>
  <c r="W555"/>
  <c r="X555"/>
  <c r="Y555"/>
  <c r="Z555"/>
  <c r="AA555"/>
  <c r="AB555"/>
  <c r="AC555"/>
  <c r="AD555"/>
  <c r="B556"/>
  <c r="C556"/>
  <c r="D556"/>
  <c r="F556"/>
  <c r="I556"/>
  <c r="J556"/>
  <c r="K556"/>
  <c r="L556"/>
  <c r="M556"/>
  <c r="N556"/>
  <c r="O556"/>
  <c r="P556"/>
  <c r="Q556"/>
  <c r="R556"/>
  <c r="S556"/>
  <c r="T556"/>
  <c r="U556"/>
  <c r="V556"/>
  <c r="W556"/>
  <c r="X556"/>
  <c r="Y556"/>
  <c r="Z556"/>
  <c r="AA556"/>
  <c r="AB556"/>
  <c r="AC556"/>
  <c r="AD556"/>
  <c r="B557"/>
  <c r="C557"/>
  <c r="D557"/>
  <c r="F557"/>
  <c r="I557"/>
  <c r="J557"/>
  <c r="K557"/>
  <c r="L557"/>
  <c r="M557"/>
  <c r="N557"/>
  <c r="O557"/>
  <c r="P557"/>
  <c r="Q557"/>
  <c r="R557"/>
  <c r="S557"/>
  <c r="T557"/>
  <c r="U557"/>
  <c r="V557"/>
  <c r="W557"/>
  <c r="X557"/>
  <c r="Y557"/>
  <c r="Z557"/>
  <c r="AA557"/>
  <c r="AB557"/>
  <c r="AC557"/>
  <c r="AD557"/>
  <c r="B558"/>
  <c r="C558"/>
  <c r="D558"/>
  <c r="F558"/>
  <c r="I558"/>
  <c r="J558"/>
  <c r="K558"/>
  <c r="L558"/>
  <c r="M558"/>
  <c r="N558"/>
  <c r="O558"/>
  <c r="P558"/>
  <c r="Q558"/>
  <c r="R558"/>
  <c r="S558"/>
  <c r="T558"/>
  <c r="U558"/>
  <c r="V558"/>
  <c r="W558"/>
  <c r="X558"/>
  <c r="Y558"/>
  <c r="Z558"/>
  <c r="AA558"/>
  <c r="AB558"/>
  <c r="AC558"/>
  <c r="AD558"/>
  <c r="B559"/>
  <c r="C559"/>
  <c r="D559"/>
  <c r="F559"/>
  <c r="I559"/>
  <c r="J559"/>
  <c r="K559"/>
  <c r="L559"/>
  <c r="M559"/>
  <c r="N559"/>
  <c r="O559"/>
  <c r="P559"/>
  <c r="Q559"/>
  <c r="R559"/>
  <c r="S559"/>
  <c r="T559"/>
  <c r="U559"/>
  <c r="V559"/>
  <c r="W559"/>
  <c r="X559"/>
  <c r="Y559"/>
  <c r="Z559"/>
  <c r="AA559"/>
  <c r="AB559"/>
  <c r="AC559"/>
  <c r="AD559"/>
  <c r="B560"/>
  <c r="C560"/>
  <c r="D560"/>
  <c r="F560"/>
  <c r="I560"/>
  <c r="J560"/>
  <c r="K560"/>
  <c r="L560"/>
  <c r="M560"/>
  <c r="N560"/>
  <c r="O560"/>
  <c r="P560"/>
  <c r="Q560"/>
  <c r="R560"/>
  <c r="S560"/>
  <c r="T560"/>
  <c r="U560"/>
  <c r="V560"/>
  <c r="W560"/>
  <c r="X560"/>
  <c r="Y560"/>
  <c r="Z560"/>
  <c r="AA560"/>
  <c r="AB560"/>
  <c r="AC560"/>
  <c r="AD560"/>
  <c r="B561"/>
  <c r="C561"/>
  <c r="D561"/>
  <c r="F561"/>
  <c r="I561"/>
  <c r="J561"/>
  <c r="K561"/>
  <c r="L561"/>
  <c r="M561"/>
  <c r="N561"/>
  <c r="O561"/>
  <c r="P561"/>
  <c r="Q561"/>
  <c r="R561"/>
  <c r="S561"/>
  <c r="T561"/>
  <c r="U561"/>
  <c r="V561"/>
  <c r="W561"/>
  <c r="X561"/>
  <c r="Y561"/>
  <c r="Z561"/>
  <c r="AA561"/>
  <c r="AB561"/>
  <c r="AC561"/>
  <c r="AD561"/>
  <c r="B562"/>
  <c r="C562"/>
  <c r="D562"/>
  <c r="F562"/>
  <c r="I562"/>
  <c r="J562"/>
  <c r="K562"/>
  <c r="L562"/>
  <c r="M562"/>
  <c r="N562"/>
  <c r="O562"/>
  <c r="P562"/>
  <c r="Q562"/>
  <c r="R562"/>
  <c r="S562"/>
  <c r="T562"/>
  <c r="U562"/>
  <c r="V562"/>
  <c r="W562"/>
  <c r="X562"/>
  <c r="Y562"/>
  <c r="Z562"/>
  <c r="AA562"/>
  <c r="AB562"/>
  <c r="AC562"/>
  <c r="AD562"/>
  <c r="B563"/>
  <c r="C563"/>
  <c r="D563"/>
  <c r="F563"/>
  <c r="I563"/>
  <c r="J563"/>
  <c r="K563"/>
  <c r="L563"/>
  <c r="M563"/>
  <c r="N563"/>
  <c r="O563"/>
  <c r="P563"/>
  <c r="Q563"/>
  <c r="R563"/>
  <c r="S563"/>
  <c r="T563"/>
  <c r="U563"/>
  <c r="V563"/>
  <c r="W563"/>
  <c r="X563"/>
  <c r="Y563"/>
  <c r="Z563"/>
  <c r="AA563"/>
  <c r="AB563"/>
  <c r="AC563"/>
  <c r="AD563"/>
  <c r="B564"/>
  <c r="C564"/>
  <c r="D564"/>
  <c r="F564"/>
  <c r="I564"/>
  <c r="J564"/>
  <c r="K564"/>
  <c r="L564"/>
  <c r="M564"/>
  <c r="N564"/>
  <c r="O564"/>
  <c r="P564"/>
  <c r="Q564"/>
  <c r="R564"/>
  <c r="S564"/>
  <c r="T564"/>
  <c r="U564"/>
  <c r="V564"/>
  <c r="W564"/>
  <c r="X564"/>
  <c r="Y564"/>
  <c r="Z564"/>
  <c r="AA564"/>
  <c r="AB564"/>
  <c r="AC564"/>
  <c r="AD564"/>
  <c r="B565"/>
  <c r="C565"/>
  <c r="D565"/>
  <c r="F565"/>
  <c r="I565"/>
  <c r="J565"/>
  <c r="K565"/>
  <c r="L565"/>
  <c r="M565"/>
  <c r="N565"/>
  <c r="O565"/>
  <c r="P565"/>
  <c r="Q565"/>
  <c r="R565"/>
  <c r="S565"/>
  <c r="T565"/>
  <c r="U565"/>
  <c r="V565"/>
  <c r="W565"/>
  <c r="X565"/>
  <c r="Y565"/>
  <c r="Z565"/>
  <c r="AA565"/>
  <c r="AB565"/>
  <c r="AC565"/>
  <c r="AD565"/>
  <c r="B566"/>
  <c r="C566"/>
  <c r="D566"/>
  <c r="F566"/>
  <c r="I566"/>
  <c r="J566"/>
  <c r="K566"/>
  <c r="L566"/>
  <c r="M566"/>
  <c r="N566"/>
  <c r="O566"/>
  <c r="P566"/>
  <c r="Q566"/>
  <c r="R566"/>
  <c r="S566"/>
  <c r="T566"/>
  <c r="U566"/>
  <c r="V566"/>
  <c r="W566"/>
  <c r="X566"/>
  <c r="Y566"/>
  <c r="Z566"/>
  <c r="AA566"/>
  <c r="AB566"/>
  <c r="AC566"/>
  <c r="AD566"/>
  <c r="B567"/>
  <c r="C567"/>
  <c r="D567"/>
  <c r="F567"/>
  <c r="I567"/>
  <c r="J567"/>
  <c r="K567"/>
  <c r="L567"/>
  <c r="M567"/>
  <c r="N567"/>
  <c r="O567"/>
  <c r="P567"/>
  <c r="Q567"/>
  <c r="R567"/>
  <c r="S567"/>
  <c r="T567"/>
  <c r="U567"/>
  <c r="V567"/>
  <c r="W567"/>
  <c r="X567"/>
  <c r="Y567"/>
  <c r="Z567"/>
  <c r="AA567"/>
  <c r="AB567"/>
  <c r="AC567"/>
  <c r="AD567"/>
  <c r="B568"/>
  <c r="C568"/>
  <c r="D568"/>
  <c r="F568"/>
  <c r="I568"/>
  <c r="J568"/>
  <c r="K568"/>
  <c r="L568"/>
  <c r="M568"/>
  <c r="N568"/>
  <c r="O568"/>
  <c r="P568"/>
  <c r="Q568"/>
  <c r="R568"/>
  <c r="S568"/>
  <c r="T568"/>
  <c r="U568"/>
  <c r="V568"/>
  <c r="W568"/>
  <c r="X568"/>
  <c r="Y568"/>
  <c r="Z568"/>
  <c r="AA568"/>
  <c r="AB568"/>
  <c r="AC568"/>
  <c r="AD568"/>
  <c r="B569"/>
  <c r="C569"/>
  <c r="D569"/>
  <c r="F569"/>
  <c r="I569"/>
  <c r="J569"/>
  <c r="K569"/>
  <c r="L569"/>
  <c r="M569"/>
  <c r="N569"/>
  <c r="O569"/>
  <c r="P569"/>
  <c r="Q569"/>
  <c r="R569"/>
  <c r="S569"/>
  <c r="T569"/>
  <c r="U569"/>
  <c r="V569"/>
  <c r="W569"/>
  <c r="X569"/>
  <c r="Y569"/>
  <c r="Z569"/>
  <c r="AA569"/>
  <c r="AB569"/>
  <c r="AC569"/>
  <c r="AD569"/>
  <c r="B570"/>
  <c r="C570"/>
  <c r="D570"/>
  <c r="F570"/>
  <c r="I570"/>
  <c r="J570"/>
  <c r="K570"/>
  <c r="L570"/>
  <c r="M570"/>
  <c r="N570"/>
  <c r="O570"/>
  <c r="P570"/>
  <c r="Q570"/>
  <c r="R570"/>
  <c r="S570"/>
  <c r="T570"/>
  <c r="U570"/>
  <c r="V570"/>
  <c r="W570"/>
  <c r="X570"/>
  <c r="Y570"/>
  <c r="Z570"/>
  <c r="AA570"/>
  <c r="AB570"/>
  <c r="AC570"/>
  <c r="AD570"/>
  <c r="B571"/>
  <c r="C571"/>
  <c r="D571"/>
  <c r="F571"/>
  <c r="I571"/>
  <c r="J571"/>
  <c r="K571"/>
  <c r="L571"/>
  <c r="M571"/>
  <c r="N571"/>
  <c r="O571"/>
  <c r="P571"/>
  <c r="Q571"/>
  <c r="R571"/>
  <c r="S571"/>
  <c r="T571"/>
  <c r="U571"/>
  <c r="V571"/>
  <c r="W571"/>
  <c r="X571"/>
  <c r="Y571"/>
  <c r="Z571"/>
  <c r="AA571"/>
  <c r="AB571"/>
  <c r="AC571"/>
  <c r="AD571"/>
  <c r="B572"/>
  <c r="C572"/>
  <c r="D572"/>
  <c r="F572"/>
  <c r="I572"/>
  <c r="J572"/>
  <c r="K572"/>
  <c r="L572"/>
  <c r="M572"/>
  <c r="N572"/>
  <c r="O572"/>
  <c r="P572"/>
  <c r="Q572"/>
  <c r="R572"/>
  <c r="S572"/>
  <c r="T572"/>
  <c r="U572"/>
  <c r="V572"/>
  <c r="W572"/>
  <c r="X572"/>
  <c r="Y572"/>
  <c r="Z572"/>
  <c r="AA572"/>
  <c r="AB572"/>
  <c r="AC572"/>
  <c r="AD572"/>
  <c r="B573"/>
  <c r="C573"/>
  <c r="D573"/>
  <c r="F573"/>
  <c r="I573"/>
  <c r="J573"/>
  <c r="K573"/>
  <c r="L573"/>
  <c r="M573"/>
  <c r="N573"/>
  <c r="O573"/>
  <c r="P573"/>
  <c r="Q573"/>
  <c r="R573"/>
  <c r="S573"/>
  <c r="T573"/>
  <c r="U573"/>
  <c r="V573"/>
  <c r="W573"/>
  <c r="X573"/>
  <c r="Y573"/>
  <c r="Z573"/>
  <c r="AA573"/>
  <c r="AB573"/>
  <c r="AC573"/>
  <c r="AD573"/>
  <c r="B574"/>
  <c r="C574"/>
  <c r="D574"/>
  <c r="F574"/>
  <c r="I574"/>
  <c r="J574"/>
  <c r="K574"/>
  <c r="L574"/>
  <c r="M574"/>
  <c r="N574"/>
  <c r="O574"/>
  <c r="P574"/>
  <c r="Q574"/>
  <c r="R574"/>
  <c r="S574"/>
  <c r="T574"/>
  <c r="U574"/>
  <c r="V574"/>
  <c r="W574"/>
  <c r="X574"/>
  <c r="Y574"/>
  <c r="Z574"/>
  <c r="AA574"/>
  <c r="AB574"/>
  <c r="AC574"/>
  <c r="AD574"/>
  <c r="B575"/>
  <c r="C575"/>
  <c r="D575"/>
  <c r="F575"/>
  <c r="I575"/>
  <c r="J575"/>
  <c r="K575"/>
  <c r="L575"/>
  <c r="M575"/>
  <c r="N575"/>
  <c r="O575"/>
  <c r="P575"/>
  <c r="Q575"/>
  <c r="R575"/>
  <c r="S575"/>
  <c r="T575"/>
  <c r="U575"/>
  <c r="V575"/>
  <c r="W575"/>
  <c r="X575"/>
  <c r="Y575"/>
  <c r="Z575"/>
  <c r="AA575"/>
  <c r="AB575"/>
  <c r="AC575"/>
  <c r="AD575"/>
  <c r="B576"/>
  <c r="C576"/>
  <c r="D576"/>
  <c r="F576"/>
  <c r="I576"/>
  <c r="J576"/>
  <c r="K576"/>
  <c r="L576"/>
  <c r="M576"/>
  <c r="N576"/>
  <c r="O576"/>
  <c r="P576"/>
  <c r="Q576"/>
  <c r="R576"/>
  <c r="S576"/>
  <c r="T576"/>
  <c r="U576"/>
  <c r="V576"/>
  <c r="W576"/>
  <c r="X576"/>
  <c r="Y576"/>
  <c r="Z576"/>
  <c r="AA576"/>
  <c r="AB576"/>
  <c r="AC576"/>
  <c r="AD576"/>
  <c r="B577"/>
  <c r="C577"/>
  <c r="D577"/>
  <c r="F577"/>
  <c r="I577"/>
  <c r="J577"/>
  <c r="K577"/>
  <c r="L577"/>
  <c r="M577"/>
  <c r="N577"/>
  <c r="O577"/>
  <c r="P577"/>
  <c r="Q577"/>
  <c r="R577"/>
  <c r="S577"/>
  <c r="T577"/>
  <c r="U577"/>
  <c r="V577"/>
  <c r="W577"/>
  <c r="X577"/>
  <c r="Y577"/>
  <c r="Z577"/>
  <c r="AA577"/>
  <c r="AB577"/>
  <c r="AC577"/>
  <c r="AD577"/>
  <c r="B578"/>
  <c r="C578"/>
  <c r="D578"/>
  <c r="F578"/>
  <c r="I578"/>
  <c r="J578"/>
  <c r="K578"/>
  <c r="L578"/>
  <c r="M578"/>
  <c r="N578"/>
  <c r="O578"/>
  <c r="P578"/>
  <c r="Q578"/>
  <c r="R578"/>
  <c r="S578"/>
  <c r="T578"/>
  <c r="U578"/>
  <c r="V578"/>
  <c r="W578"/>
  <c r="X578"/>
  <c r="Y578"/>
  <c r="Z578"/>
  <c r="AA578"/>
  <c r="AB578"/>
  <c r="AC578"/>
  <c r="AD578"/>
  <c r="B579"/>
  <c r="C579"/>
  <c r="D579"/>
  <c r="F579"/>
  <c r="I579"/>
  <c r="J579"/>
  <c r="K579"/>
  <c r="L579"/>
  <c r="M579"/>
  <c r="N579"/>
  <c r="O579"/>
  <c r="P579"/>
  <c r="Q579"/>
  <c r="R579"/>
  <c r="S579"/>
  <c r="T579"/>
  <c r="U579"/>
  <c r="V579"/>
  <c r="W579"/>
  <c r="X579"/>
  <c r="Y579"/>
  <c r="Z579"/>
  <c r="AA579"/>
  <c r="AB579"/>
  <c r="AC579"/>
  <c r="AD579"/>
  <c r="B580"/>
  <c r="C580"/>
  <c r="D580"/>
  <c r="F580"/>
  <c r="I580"/>
  <c r="J580"/>
  <c r="K580"/>
  <c r="L580"/>
  <c r="M580"/>
  <c r="N580"/>
  <c r="O580"/>
  <c r="P580"/>
  <c r="Q580"/>
  <c r="R580"/>
  <c r="S580"/>
  <c r="T580"/>
  <c r="U580"/>
  <c r="V580"/>
  <c r="W580"/>
  <c r="X580"/>
  <c r="Y580"/>
  <c r="Z580"/>
  <c r="AA580"/>
  <c r="AB580"/>
  <c r="AC580"/>
  <c r="AD580"/>
  <c r="B581"/>
  <c r="C581"/>
  <c r="D581"/>
  <c r="F581"/>
  <c r="I581"/>
  <c r="J581"/>
  <c r="K581"/>
  <c r="L581"/>
  <c r="M581"/>
  <c r="N581"/>
  <c r="O581"/>
  <c r="P581"/>
  <c r="Q581"/>
  <c r="R581"/>
  <c r="S581"/>
  <c r="T581"/>
  <c r="U581"/>
  <c r="V581"/>
  <c r="W581"/>
  <c r="X581"/>
  <c r="Y581"/>
  <c r="Z581"/>
  <c r="AA581"/>
  <c r="AB581"/>
  <c r="AC581"/>
  <c r="AD581"/>
  <c r="B582"/>
  <c r="C582"/>
  <c r="D582"/>
  <c r="F582"/>
  <c r="I582"/>
  <c r="J582"/>
  <c r="K582"/>
  <c r="L582"/>
  <c r="M582"/>
  <c r="N582"/>
  <c r="O582"/>
  <c r="P582"/>
  <c r="Q582"/>
  <c r="R582"/>
  <c r="S582"/>
  <c r="T582"/>
  <c r="U582"/>
  <c r="V582"/>
  <c r="W582"/>
  <c r="X582"/>
  <c r="Y582"/>
  <c r="Z582"/>
  <c r="AA582"/>
  <c r="AB582"/>
  <c r="AC582"/>
  <c r="AD582"/>
  <c r="B583"/>
  <c r="C583"/>
  <c r="D583"/>
  <c r="F583"/>
  <c r="I583"/>
  <c r="J583"/>
  <c r="K583"/>
  <c r="L583"/>
  <c r="M583"/>
  <c r="N583"/>
  <c r="O583"/>
  <c r="P583"/>
  <c r="Q583"/>
  <c r="R583"/>
  <c r="S583"/>
  <c r="T583"/>
  <c r="U583"/>
  <c r="V583"/>
  <c r="W583"/>
  <c r="X583"/>
  <c r="Y583"/>
  <c r="Z583"/>
  <c r="AA583"/>
  <c r="AB583"/>
  <c r="AC583"/>
  <c r="AD583"/>
  <c r="B584"/>
  <c r="C584"/>
  <c r="D584"/>
  <c r="F584"/>
  <c r="I584"/>
  <c r="J584"/>
  <c r="K584"/>
  <c r="L584"/>
  <c r="M584"/>
  <c r="N584"/>
  <c r="O584"/>
  <c r="P584"/>
  <c r="Q584"/>
  <c r="R584"/>
  <c r="S584"/>
  <c r="T584"/>
  <c r="U584"/>
  <c r="V584"/>
  <c r="W584"/>
  <c r="X584"/>
  <c r="Y584"/>
  <c r="Z584"/>
  <c r="AA584"/>
  <c r="AB584"/>
  <c r="AC584"/>
  <c r="AD584"/>
  <c r="B585"/>
  <c r="C585"/>
  <c r="D585"/>
  <c r="F585"/>
  <c r="I585"/>
  <c r="J585"/>
  <c r="K585"/>
  <c r="L585"/>
  <c r="M585"/>
  <c r="N585"/>
  <c r="O585"/>
  <c r="P585"/>
  <c r="Q585"/>
  <c r="R585"/>
  <c r="S585"/>
  <c r="T585"/>
  <c r="U585"/>
  <c r="V585"/>
  <c r="W585"/>
  <c r="X585"/>
  <c r="Y585"/>
  <c r="Z585"/>
  <c r="AA585"/>
  <c r="AB585"/>
  <c r="AC585"/>
  <c r="AD585"/>
  <c r="B586"/>
  <c r="C586"/>
  <c r="D586"/>
  <c r="F586"/>
  <c r="I586"/>
  <c r="J586"/>
  <c r="K586"/>
  <c r="L586"/>
  <c r="M586"/>
  <c r="N586"/>
  <c r="O586"/>
  <c r="P586"/>
  <c r="Q586"/>
  <c r="R586"/>
  <c r="S586"/>
  <c r="T586"/>
  <c r="U586"/>
  <c r="V586"/>
  <c r="W586"/>
  <c r="X586"/>
  <c r="Y586"/>
  <c r="Z586"/>
  <c r="AA586"/>
  <c r="AB586"/>
  <c r="AC586"/>
  <c r="AD586"/>
  <c r="B587"/>
  <c r="C587"/>
  <c r="D587"/>
  <c r="F587"/>
  <c r="I587"/>
  <c r="J587"/>
  <c r="K587"/>
  <c r="L587"/>
  <c r="M587"/>
  <c r="N587"/>
  <c r="O587"/>
  <c r="P587"/>
  <c r="Q587"/>
  <c r="R587"/>
  <c r="S587"/>
  <c r="T587"/>
  <c r="U587"/>
  <c r="V587"/>
  <c r="W587"/>
  <c r="X587"/>
  <c r="Y587"/>
  <c r="Z587"/>
  <c r="AA587"/>
  <c r="AB587"/>
  <c r="AC587"/>
  <c r="AD587"/>
  <c r="B588"/>
  <c r="C588"/>
  <c r="D588"/>
  <c r="F588"/>
  <c r="I588"/>
  <c r="J588"/>
  <c r="K588"/>
  <c r="L588"/>
  <c r="M588"/>
  <c r="N588"/>
  <c r="O588"/>
  <c r="P588"/>
  <c r="Q588"/>
  <c r="R588"/>
  <c r="S588"/>
  <c r="T588"/>
  <c r="U588"/>
  <c r="V588"/>
  <c r="W588"/>
  <c r="X588"/>
  <c r="Y588"/>
  <c r="Z588"/>
  <c r="AA588"/>
  <c r="AB588"/>
  <c r="AC588"/>
  <c r="AD588"/>
  <c r="B589"/>
  <c r="C589"/>
  <c r="D589"/>
  <c r="F589"/>
  <c r="I589"/>
  <c r="J589"/>
  <c r="K589"/>
  <c r="L589"/>
  <c r="M589"/>
  <c r="N589"/>
  <c r="O589"/>
  <c r="P589"/>
  <c r="Q589"/>
  <c r="R589"/>
  <c r="S589"/>
  <c r="T589"/>
  <c r="U589"/>
  <c r="V589"/>
  <c r="W589"/>
  <c r="X589"/>
  <c r="Y589"/>
  <c r="Z589"/>
  <c r="AA589"/>
  <c r="AB589"/>
  <c r="AC589"/>
  <c r="AD589"/>
  <c r="B590"/>
  <c r="C590"/>
  <c r="D590"/>
  <c r="F590"/>
  <c r="I590"/>
  <c r="J590"/>
  <c r="K590"/>
  <c r="L590"/>
  <c r="M590"/>
  <c r="N590"/>
  <c r="O590"/>
  <c r="P590"/>
  <c r="Q590"/>
  <c r="R590"/>
  <c r="S590"/>
  <c r="T590"/>
  <c r="U590"/>
  <c r="V590"/>
  <c r="W590"/>
  <c r="X590"/>
  <c r="Y590"/>
  <c r="Z590"/>
  <c r="AA590"/>
  <c r="AB590"/>
  <c r="AC590"/>
  <c r="AD590"/>
  <c r="B591"/>
  <c r="C591"/>
  <c r="D591"/>
  <c r="F591"/>
  <c r="I591"/>
  <c r="J591"/>
  <c r="K591"/>
  <c r="L591"/>
  <c r="M591"/>
  <c r="N591"/>
  <c r="O591"/>
  <c r="P591"/>
  <c r="Q591"/>
  <c r="R591"/>
  <c r="S591"/>
  <c r="T591"/>
  <c r="U591"/>
  <c r="V591"/>
  <c r="W591"/>
  <c r="X591"/>
  <c r="Y591"/>
  <c r="Z591"/>
  <c r="AA591"/>
  <c r="AB591"/>
  <c r="AC591"/>
  <c r="AD591"/>
  <c r="B592"/>
  <c r="C592"/>
  <c r="D592"/>
  <c r="F592"/>
  <c r="I592"/>
  <c r="J592"/>
  <c r="K592"/>
  <c r="L592"/>
  <c r="M592"/>
  <c r="N592"/>
  <c r="O592"/>
  <c r="P592"/>
  <c r="Q592"/>
  <c r="R592"/>
  <c r="S592"/>
  <c r="T592"/>
  <c r="U592"/>
  <c r="V592"/>
  <c r="W592"/>
  <c r="X592"/>
  <c r="Y592"/>
  <c r="Z592"/>
  <c r="AA592"/>
  <c r="AB592"/>
  <c r="AC592"/>
  <c r="AD592"/>
  <c r="B593"/>
  <c r="C593"/>
  <c r="D593"/>
  <c r="F593"/>
  <c r="I593"/>
  <c r="J593"/>
  <c r="K593"/>
  <c r="L593"/>
  <c r="M593"/>
  <c r="N593"/>
  <c r="O593"/>
  <c r="P593"/>
  <c r="Q593"/>
  <c r="R593"/>
  <c r="S593"/>
  <c r="T593"/>
  <c r="U593"/>
  <c r="V593"/>
  <c r="W593"/>
  <c r="X593"/>
  <c r="Y593"/>
  <c r="Z593"/>
  <c r="AA593"/>
  <c r="AB593"/>
  <c r="AC593"/>
  <c r="AD593"/>
  <c r="B594"/>
  <c r="C594"/>
  <c r="D594"/>
  <c r="F594"/>
  <c r="I594"/>
  <c r="J594"/>
  <c r="K594"/>
  <c r="L594"/>
  <c r="M594"/>
  <c r="N594"/>
  <c r="O594"/>
  <c r="P594"/>
  <c r="Q594"/>
  <c r="R594"/>
  <c r="S594"/>
  <c r="T594"/>
  <c r="U594"/>
  <c r="V594"/>
  <c r="W594"/>
  <c r="X594"/>
  <c r="Y594"/>
  <c r="Z594"/>
  <c r="AA594"/>
  <c r="AB594"/>
  <c r="AC594"/>
  <c r="AD594"/>
  <c r="B595"/>
  <c r="C595"/>
  <c r="D595"/>
  <c r="F595"/>
  <c r="I595"/>
  <c r="J595"/>
  <c r="K595"/>
  <c r="L595"/>
  <c r="M595"/>
  <c r="N595"/>
  <c r="O595"/>
  <c r="P595"/>
  <c r="Q595"/>
  <c r="R595"/>
  <c r="S595"/>
  <c r="T595"/>
  <c r="U595"/>
  <c r="V595"/>
  <c r="W595"/>
  <c r="X595"/>
  <c r="Y595"/>
  <c r="Z595"/>
  <c r="AA595"/>
  <c r="AB595"/>
  <c r="AC595"/>
  <c r="AD595"/>
  <c r="B596"/>
  <c r="C596"/>
  <c r="D596"/>
  <c r="F596"/>
  <c r="I596"/>
  <c r="J596"/>
  <c r="K596"/>
  <c r="L596"/>
  <c r="M596"/>
  <c r="N596"/>
  <c r="O596"/>
  <c r="P596"/>
  <c r="Q596"/>
  <c r="R596"/>
  <c r="S596"/>
  <c r="T596"/>
  <c r="U596"/>
  <c r="V596"/>
  <c r="W596"/>
  <c r="X596"/>
  <c r="Y596"/>
  <c r="Z596"/>
  <c r="AA596"/>
  <c r="AB596"/>
  <c r="AC596"/>
  <c r="AD596"/>
  <c r="B597"/>
  <c r="C597"/>
  <c r="D597"/>
  <c r="F597"/>
  <c r="I597"/>
  <c r="J597"/>
  <c r="K597"/>
  <c r="L597"/>
  <c r="M597"/>
  <c r="N597"/>
  <c r="O597"/>
  <c r="P597"/>
  <c r="Q597"/>
  <c r="R597"/>
  <c r="S597"/>
  <c r="T597"/>
  <c r="U597"/>
  <c r="V597"/>
  <c r="W597"/>
  <c r="X597"/>
  <c r="Y597"/>
  <c r="Z597"/>
  <c r="AA597"/>
  <c r="AB597"/>
  <c r="AC597"/>
  <c r="AD597"/>
  <c r="B598"/>
  <c r="C598"/>
  <c r="D598"/>
  <c r="F598"/>
  <c r="I598"/>
  <c r="J598"/>
  <c r="K598"/>
  <c r="L598"/>
  <c r="M598"/>
  <c r="N598"/>
  <c r="O598"/>
  <c r="P598"/>
  <c r="Q598"/>
  <c r="R598"/>
  <c r="S598"/>
  <c r="T598"/>
  <c r="U598"/>
  <c r="V598"/>
  <c r="W598"/>
  <c r="X598"/>
  <c r="Y598"/>
  <c r="Z598"/>
  <c r="AA598"/>
  <c r="AB598"/>
  <c r="AC598"/>
  <c r="AD598"/>
  <c r="B599"/>
  <c r="C599"/>
  <c r="D599"/>
  <c r="F599"/>
  <c r="I599"/>
  <c r="J599"/>
  <c r="K599"/>
  <c r="L599"/>
  <c r="M599"/>
  <c r="N599"/>
  <c r="O599"/>
  <c r="P599"/>
  <c r="Q599"/>
  <c r="R599"/>
  <c r="S599"/>
  <c r="T599"/>
  <c r="U599"/>
  <c r="V599"/>
  <c r="W599"/>
  <c r="X599"/>
  <c r="Y599"/>
  <c r="Z599"/>
  <c r="AA599"/>
  <c r="AB599"/>
  <c r="AC599"/>
  <c r="AD599"/>
  <c r="B600"/>
  <c r="C600"/>
  <c r="D600"/>
  <c r="F600"/>
  <c r="I600"/>
  <c r="J600"/>
  <c r="K600"/>
  <c r="L600"/>
  <c r="M600"/>
  <c r="N600"/>
  <c r="O600"/>
  <c r="P600"/>
  <c r="Q600"/>
  <c r="R600"/>
  <c r="S600"/>
  <c r="T600"/>
  <c r="U600"/>
  <c r="V600"/>
  <c r="W600"/>
  <c r="X600"/>
  <c r="Y600"/>
  <c r="Z600"/>
  <c r="AA600"/>
  <c r="AB600"/>
  <c r="AC600"/>
  <c r="AD600"/>
  <c r="B601"/>
  <c r="C601"/>
  <c r="D601"/>
  <c r="F601"/>
  <c r="I601"/>
  <c r="J601"/>
  <c r="K601"/>
  <c r="L601"/>
  <c r="M601"/>
  <c r="N601"/>
  <c r="O601"/>
  <c r="P601"/>
  <c r="Q601"/>
  <c r="R601"/>
  <c r="S601"/>
  <c r="T601"/>
  <c r="U601"/>
  <c r="V601"/>
  <c r="W601"/>
  <c r="X601"/>
  <c r="Y601"/>
  <c r="Z601"/>
  <c r="AA601"/>
  <c r="AB601"/>
  <c r="AC601"/>
  <c r="AD601"/>
  <c r="B602"/>
  <c r="C602"/>
  <c r="D602"/>
  <c r="F602"/>
  <c r="I602"/>
  <c r="J602"/>
  <c r="K602"/>
  <c r="L602"/>
  <c r="M602"/>
  <c r="N602"/>
  <c r="O602"/>
  <c r="P602"/>
  <c r="Q602"/>
  <c r="R602"/>
  <c r="S602"/>
  <c r="T602"/>
  <c r="U602"/>
  <c r="V602"/>
  <c r="W602"/>
  <c r="X602"/>
  <c r="Y602"/>
  <c r="Z602"/>
  <c r="AA602"/>
  <c r="AB602"/>
  <c r="AC602"/>
  <c r="AD602"/>
  <c r="B603"/>
  <c r="C603"/>
  <c r="D603"/>
  <c r="F603"/>
  <c r="I603"/>
  <c r="J603"/>
  <c r="K603"/>
  <c r="L603"/>
  <c r="M603"/>
  <c r="N603"/>
  <c r="O603"/>
  <c r="P603"/>
  <c r="Q603"/>
  <c r="R603"/>
  <c r="S603"/>
  <c r="T603"/>
  <c r="U603"/>
  <c r="V603"/>
  <c r="W603"/>
  <c r="X603"/>
  <c r="Y603"/>
  <c r="Z603"/>
  <c r="AA603"/>
  <c r="AB603"/>
  <c r="AC603"/>
  <c r="AD603"/>
  <c r="B604"/>
  <c r="C604"/>
  <c r="D604"/>
  <c r="F604"/>
  <c r="I604"/>
  <c r="J604"/>
  <c r="K604"/>
  <c r="L604"/>
  <c r="M604"/>
  <c r="N604"/>
  <c r="O604"/>
  <c r="P604"/>
  <c r="Q604"/>
  <c r="R604"/>
  <c r="S604"/>
  <c r="T604"/>
  <c r="U604"/>
  <c r="V604"/>
  <c r="W604"/>
  <c r="X604"/>
  <c r="Y604"/>
  <c r="Z604"/>
  <c r="AA604"/>
  <c r="AB604"/>
  <c r="AC604"/>
  <c r="AD604"/>
  <c r="B605"/>
  <c r="C605"/>
  <c r="D605"/>
  <c r="F605"/>
  <c r="I605"/>
  <c r="J605"/>
  <c r="K605"/>
  <c r="L605"/>
  <c r="M605"/>
  <c r="N605"/>
  <c r="O605"/>
  <c r="P605"/>
  <c r="Q605"/>
  <c r="R605"/>
  <c r="S605"/>
  <c r="T605"/>
  <c r="U605"/>
  <c r="V605"/>
  <c r="W605"/>
  <c r="X605"/>
  <c r="Y605"/>
  <c r="Z605"/>
  <c r="AA605"/>
  <c r="AB605"/>
  <c r="AC605"/>
  <c r="AD605"/>
  <c r="B606"/>
  <c r="C606"/>
  <c r="D606"/>
  <c r="F606"/>
  <c r="I606"/>
  <c r="J606"/>
  <c r="K606"/>
  <c r="L606"/>
  <c r="M606"/>
  <c r="N606"/>
  <c r="O606"/>
  <c r="P606"/>
  <c r="Q606"/>
  <c r="R606"/>
  <c r="S606"/>
  <c r="T606"/>
  <c r="U606"/>
  <c r="V606"/>
  <c r="W606"/>
  <c r="X606"/>
  <c r="Y606"/>
  <c r="Z606"/>
  <c r="AA606"/>
  <c r="AB606"/>
  <c r="AC606"/>
  <c r="AD606"/>
  <c r="B607"/>
  <c r="C607"/>
  <c r="D607"/>
  <c r="F607"/>
  <c r="I607"/>
  <c r="J607"/>
  <c r="K607"/>
  <c r="L607"/>
  <c r="M607"/>
  <c r="N607"/>
  <c r="O607"/>
  <c r="P607"/>
  <c r="Q607"/>
  <c r="R607"/>
  <c r="S607"/>
  <c r="T607"/>
  <c r="U607"/>
  <c r="V607"/>
  <c r="W607"/>
  <c r="X607"/>
  <c r="Y607"/>
  <c r="Z607"/>
  <c r="AA607"/>
  <c r="AB607"/>
  <c r="AC607"/>
  <c r="AD607"/>
  <c r="B608"/>
  <c r="C608"/>
  <c r="D608"/>
  <c r="F608"/>
  <c r="I608"/>
  <c r="J608"/>
  <c r="K608"/>
  <c r="L608"/>
  <c r="M608"/>
  <c r="N608"/>
  <c r="O608"/>
  <c r="P608"/>
  <c r="Q608"/>
  <c r="R608"/>
  <c r="S608"/>
  <c r="T608"/>
  <c r="U608"/>
  <c r="V608"/>
  <c r="W608"/>
  <c r="X608"/>
  <c r="Y608"/>
  <c r="Z608"/>
  <c r="AA608"/>
  <c r="AB608"/>
  <c r="AC608"/>
  <c r="AD608"/>
  <c r="B609"/>
  <c r="C609"/>
  <c r="D609"/>
  <c r="F609"/>
  <c r="I609"/>
  <c r="J609"/>
  <c r="K609"/>
  <c r="L609"/>
  <c r="M609"/>
  <c r="N609"/>
  <c r="O609"/>
  <c r="P609"/>
  <c r="Q609"/>
  <c r="R609"/>
  <c r="S609"/>
  <c r="T609"/>
  <c r="U609"/>
  <c r="V609"/>
  <c r="W609"/>
  <c r="X609"/>
  <c r="Y609"/>
  <c r="Z609"/>
  <c r="AA609"/>
  <c r="AB609"/>
  <c r="AC609"/>
  <c r="AD609"/>
  <c r="B610"/>
  <c r="C610"/>
  <c r="D610"/>
  <c r="F610"/>
  <c r="I610"/>
  <c r="J610"/>
  <c r="K610"/>
  <c r="L610"/>
  <c r="M610"/>
  <c r="N610"/>
  <c r="O610"/>
  <c r="P610"/>
  <c r="Q610"/>
  <c r="R610"/>
  <c r="S610"/>
  <c r="T610"/>
  <c r="U610"/>
  <c r="V610"/>
  <c r="W610"/>
  <c r="X610"/>
  <c r="Y610"/>
  <c r="Z610"/>
  <c r="AA610"/>
  <c r="AB610"/>
  <c r="AC610"/>
  <c r="AD610"/>
  <c r="B611"/>
  <c r="C611"/>
  <c r="D611"/>
  <c r="F611"/>
  <c r="I611"/>
  <c r="J611"/>
  <c r="K611"/>
  <c r="L611"/>
  <c r="M611"/>
  <c r="N611"/>
  <c r="O611"/>
  <c r="P611"/>
  <c r="Q611"/>
  <c r="R611"/>
  <c r="S611"/>
  <c r="T611"/>
  <c r="U611"/>
  <c r="V611"/>
  <c r="W611"/>
  <c r="X611"/>
  <c r="Y611"/>
  <c r="Z611"/>
  <c r="AA611"/>
  <c r="AB611"/>
  <c r="AC611"/>
  <c r="AD611"/>
  <c r="B612"/>
  <c r="C612"/>
  <c r="D612"/>
  <c r="F612"/>
  <c r="I612"/>
  <c r="J612"/>
  <c r="K612"/>
  <c r="L612"/>
  <c r="M612"/>
  <c r="N612"/>
  <c r="O612"/>
  <c r="P612"/>
  <c r="Q612"/>
  <c r="R612"/>
  <c r="S612"/>
  <c r="T612"/>
  <c r="U612"/>
  <c r="V612"/>
  <c r="W612"/>
  <c r="X612"/>
  <c r="Y612"/>
  <c r="Z612"/>
  <c r="AA612"/>
  <c r="AB612"/>
  <c r="AC612"/>
  <c r="AD612"/>
  <c r="B613"/>
  <c r="C613"/>
  <c r="D613"/>
  <c r="F613"/>
  <c r="I613"/>
  <c r="J613"/>
  <c r="K613"/>
  <c r="L613"/>
  <c r="M613"/>
  <c r="N613"/>
  <c r="O613"/>
  <c r="P613"/>
  <c r="Q613"/>
  <c r="R613"/>
  <c r="S613"/>
  <c r="T613"/>
  <c r="U613"/>
  <c r="V613"/>
  <c r="W613"/>
  <c r="X613"/>
  <c r="Y613"/>
  <c r="Z613"/>
  <c r="AA613"/>
  <c r="AB613"/>
  <c r="AC613"/>
  <c r="AD613"/>
  <c r="B614"/>
  <c r="C614"/>
  <c r="D614"/>
  <c r="F614"/>
  <c r="I614"/>
  <c r="J614"/>
  <c r="K614"/>
  <c r="L614"/>
  <c r="M614"/>
  <c r="N614"/>
  <c r="O614"/>
  <c r="P614"/>
  <c r="Q614"/>
  <c r="R614"/>
  <c r="S614"/>
  <c r="T614"/>
  <c r="U614"/>
  <c r="V614"/>
  <c r="W614"/>
  <c r="X614"/>
  <c r="Y614"/>
  <c r="Z614"/>
  <c r="AA614"/>
  <c r="AB614"/>
  <c r="AC614"/>
  <c r="AD614"/>
  <c r="B615"/>
  <c r="C615"/>
  <c r="D615"/>
  <c r="F615"/>
  <c r="I615"/>
  <c r="J615"/>
  <c r="K615"/>
  <c r="L615"/>
  <c r="M615"/>
  <c r="N615"/>
  <c r="O615"/>
  <c r="P615"/>
  <c r="Q615"/>
  <c r="R615"/>
  <c r="S615"/>
  <c r="T615"/>
  <c r="U615"/>
  <c r="V615"/>
  <c r="W615"/>
  <c r="X615"/>
  <c r="Y615"/>
  <c r="Z615"/>
  <c r="AA615"/>
  <c r="AB615"/>
  <c r="AC615"/>
  <c r="AD615"/>
  <c r="B616"/>
  <c r="C616"/>
  <c r="D616"/>
  <c r="F616"/>
  <c r="I616"/>
  <c r="J616"/>
  <c r="K616"/>
  <c r="L616"/>
  <c r="M616"/>
  <c r="N616"/>
  <c r="O616"/>
  <c r="P616"/>
  <c r="Q616"/>
  <c r="R616"/>
  <c r="S616"/>
  <c r="T616"/>
  <c r="U616"/>
  <c r="V616"/>
  <c r="W616"/>
  <c r="X616"/>
  <c r="Y616"/>
  <c r="Z616"/>
  <c r="AA616"/>
  <c r="AB616"/>
  <c r="AC616"/>
  <c r="AD616"/>
  <c r="B617"/>
  <c r="C617"/>
  <c r="D617"/>
  <c r="F617"/>
  <c r="I617"/>
  <c r="J617"/>
  <c r="K617"/>
  <c r="L617"/>
  <c r="M617"/>
  <c r="N617"/>
  <c r="O617"/>
  <c r="P617"/>
  <c r="Q617"/>
  <c r="R617"/>
  <c r="S617"/>
  <c r="T617"/>
  <c r="U617"/>
  <c r="V617"/>
  <c r="W617"/>
  <c r="X617"/>
  <c r="Y617"/>
  <c r="Z617"/>
  <c r="AA617"/>
  <c r="AB617"/>
  <c r="AC617"/>
  <c r="AD617"/>
  <c r="B618"/>
  <c r="C618"/>
  <c r="D618"/>
  <c r="F618"/>
  <c r="I618"/>
  <c r="J618"/>
  <c r="K618"/>
  <c r="L618"/>
  <c r="M618"/>
  <c r="N618"/>
  <c r="O618"/>
  <c r="P618"/>
  <c r="Q618"/>
  <c r="R618"/>
  <c r="S618"/>
  <c r="T618"/>
  <c r="U618"/>
  <c r="V618"/>
  <c r="W618"/>
  <c r="X618"/>
  <c r="Y618"/>
  <c r="Z618"/>
  <c r="AA618"/>
  <c r="AB618"/>
  <c r="AC618"/>
  <c r="AD618"/>
  <c r="B619"/>
  <c r="C619"/>
  <c r="D619"/>
  <c r="F619"/>
  <c r="I619"/>
  <c r="J619"/>
  <c r="K619"/>
  <c r="L619"/>
  <c r="M619"/>
  <c r="N619"/>
  <c r="O619"/>
  <c r="P619"/>
  <c r="Q619"/>
  <c r="R619"/>
  <c r="S619"/>
  <c r="T619"/>
  <c r="U619"/>
  <c r="V619"/>
  <c r="W619"/>
  <c r="X619"/>
  <c r="Y619"/>
  <c r="Z619"/>
  <c r="AA619"/>
  <c r="AB619"/>
  <c r="AC619"/>
  <c r="AD619"/>
  <c r="B620"/>
  <c r="C620"/>
  <c r="D620"/>
  <c r="F620"/>
  <c r="I620"/>
  <c r="J620"/>
  <c r="K620"/>
  <c r="L620"/>
  <c r="M620"/>
  <c r="N620"/>
  <c r="O620"/>
  <c r="P620"/>
  <c r="Q620"/>
  <c r="R620"/>
  <c r="S620"/>
  <c r="T620"/>
  <c r="U620"/>
  <c r="V620"/>
  <c r="W620"/>
  <c r="X620"/>
  <c r="Y620"/>
  <c r="Z620"/>
  <c r="AA620"/>
  <c r="AB620"/>
  <c r="AC620"/>
  <c r="AD620"/>
  <c r="B621"/>
  <c r="C621"/>
  <c r="D621"/>
  <c r="F621"/>
  <c r="I621"/>
  <c r="J621"/>
  <c r="K621"/>
  <c r="L621"/>
  <c r="M621"/>
  <c r="N621"/>
  <c r="O621"/>
  <c r="P621"/>
  <c r="Q621"/>
  <c r="R621"/>
  <c r="S621"/>
  <c r="T621"/>
  <c r="U621"/>
  <c r="V621"/>
  <c r="W621"/>
  <c r="X621"/>
  <c r="Y621"/>
  <c r="Z621"/>
  <c r="AA621"/>
  <c r="AB621"/>
  <c r="AC621"/>
  <c r="AD621"/>
  <c r="B622"/>
  <c r="C622"/>
  <c r="D622"/>
  <c r="F622"/>
  <c r="I622"/>
  <c r="J622"/>
  <c r="K622"/>
  <c r="L622"/>
  <c r="M622"/>
  <c r="N622"/>
  <c r="O622"/>
  <c r="P622"/>
  <c r="Q622"/>
  <c r="R622"/>
  <c r="S622"/>
  <c r="T622"/>
  <c r="U622"/>
  <c r="V622"/>
  <c r="W622"/>
  <c r="X622"/>
  <c r="Y622"/>
  <c r="Z622"/>
  <c r="AA622"/>
  <c r="AB622"/>
  <c r="AC622"/>
  <c r="AD622"/>
  <c r="B623"/>
  <c r="C623"/>
  <c r="D623"/>
  <c r="F623"/>
  <c r="I623"/>
  <c r="J623"/>
  <c r="K623"/>
  <c r="L623"/>
  <c r="M623"/>
  <c r="N623"/>
  <c r="O623"/>
  <c r="P623"/>
  <c r="Q623"/>
  <c r="R623"/>
  <c r="S623"/>
  <c r="T623"/>
  <c r="U623"/>
  <c r="V623"/>
  <c r="W623"/>
  <c r="X623"/>
  <c r="Y623"/>
  <c r="Z623"/>
  <c r="AA623"/>
  <c r="AB623"/>
  <c r="AC623"/>
  <c r="AD623"/>
  <c r="B624"/>
  <c r="C624"/>
  <c r="D624"/>
  <c r="F624"/>
  <c r="I624"/>
  <c r="J624"/>
  <c r="K624"/>
  <c r="L624"/>
  <c r="M624"/>
  <c r="N624"/>
  <c r="O624"/>
  <c r="P624"/>
  <c r="Q624"/>
  <c r="R624"/>
  <c r="S624"/>
  <c r="T624"/>
  <c r="U624"/>
  <c r="V624"/>
  <c r="W624"/>
  <c r="X624"/>
  <c r="Y624"/>
  <c r="Z624"/>
  <c r="AA624"/>
  <c r="AB624"/>
  <c r="AC624"/>
  <c r="AD624"/>
  <c r="B625"/>
  <c r="C625"/>
  <c r="D625"/>
  <c r="F625"/>
  <c r="I625"/>
  <c r="J625"/>
  <c r="K625"/>
  <c r="L625"/>
  <c r="M625"/>
  <c r="N625"/>
  <c r="O625"/>
  <c r="P625"/>
  <c r="Q625"/>
  <c r="R625"/>
  <c r="S625"/>
  <c r="T625"/>
  <c r="U625"/>
  <c r="V625"/>
  <c r="W625"/>
  <c r="X625"/>
  <c r="Y625"/>
  <c r="Z625"/>
  <c r="AA625"/>
  <c r="AB625"/>
  <c r="AC625"/>
  <c r="AD625"/>
  <c r="B626"/>
  <c r="C626"/>
  <c r="D626"/>
  <c r="F626"/>
  <c r="I626"/>
  <c r="J626"/>
  <c r="K626"/>
  <c r="L626"/>
  <c r="M626"/>
  <c r="N626"/>
  <c r="O626"/>
  <c r="P626"/>
  <c r="Q626"/>
  <c r="R626"/>
  <c r="S626"/>
  <c r="T626"/>
  <c r="U626"/>
  <c r="V626"/>
  <c r="W626"/>
  <c r="X626"/>
  <c r="Y626"/>
  <c r="Z626"/>
  <c r="AA626"/>
  <c r="AB626"/>
  <c r="AC626"/>
  <c r="AD626"/>
  <c r="B627"/>
  <c r="C627"/>
  <c r="D627"/>
  <c r="F627"/>
  <c r="I627"/>
  <c r="J627"/>
  <c r="K627"/>
  <c r="L627"/>
  <c r="M627"/>
  <c r="N627"/>
  <c r="O627"/>
  <c r="P627"/>
  <c r="Q627"/>
  <c r="R627"/>
  <c r="S627"/>
  <c r="T627"/>
  <c r="U627"/>
  <c r="V627"/>
  <c r="W627"/>
  <c r="X627"/>
  <c r="Y627"/>
  <c r="Z627"/>
  <c r="AA627"/>
  <c r="AB627"/>
  <c r="AC627"/>
  <c r="AD627"/>
  <c r="B628"/>
  <c r="C628"/>
  <c r="D628"/>
  <c r="F628"/>
  <c r="I628"/>
  <c r="J628"/>
  <c r="K628"/>
  <c r="L628"/>
  <c r="M628"/>
  <c r="N628"/>
  <c r="O628"/>
  <c r="P628"/>
  <c r="Q628"/>
  <c r="R628"/>
  <c r="S628"/>
  <c r="T628"/>
  <c r="U628"/>
  <c r="V628"/>
  <c r="W628"/>
  <c r="X628"/>
  <c r="Y628"/>
  <c r="Z628"/>
  <c r="AA628"/>
  <c r="AB628"/>
  <c r="AC628"/>
  <c r="AD628"/>
  <c r="B629"/>
  <c r="C629"/>
  <c r="D629"/>
  <c r="F629"/>
  <c r="I629"/>
  <c r="J629"/>
  <c r="K629"/>
  <c r="L629"/>
  <c r="M629"/>
  <c r="N629"/>
  <c r="O629"/>
  <c r="P629"/>
  <c r="Q629"/>
  <c r="R629"/>
  <c r="S629"/>
  <c r="T629"/>
  <c r="U629"/>
  <c r="V629"/>
  <c r="W629"/>
  <c r="X629"/>
  <c r="Y629"/>
  <c r="Z629"/>
  <c r="AA629"/>
  <c r="AB629"/>
  <c r="AC629"/>
  <c r="AD629"/>
  <c r="B630"/>
  <c r="C630"/>
  <c r="D630"/>
  <c r="F630"/>
  <c r="I630"/>
  <c r="J630"/>
  <c r="K630"/>
  <c r="L630"/>
  <c r="M630"/>
  <c r="N630"/>
  <c r="O630"/>
  <c r="P630"/>
  <c r="Q630"/>
  <c r="R630"/>
  <c r="S630"/>
  <c r="T630"/>
  <c r="U630"/>
  <c r="V630"/>
  <c r="W630"/>
  <c r="X630"/>
  <c r="Y630"/>
  <c r="Z630"/>
  <c r="AA630"/>
  <c r="AB630"/>
  <c r="AC630"/>
  <c r="AD630"/>
  <c r="B631"/>
  <c r="C631"/>
  <c r="D631"/>
  <c r="F631"/>
  <c r="I631"/>
  <c r="J631"/>
  <c r="K631"/>
  <c r="L631"/>
  <c r="M631"/>
  <c r="N631"/>
  <c r="O631"/>
  <c r="P631"/>
  <c r="Q631"/>
  <c r="R631"/>
  <c r="S631"/>
  <c r="T631"/>
  <c r="U631"/>
  <c r="V631"/>
  <c r="W631"/>
  <c r="X631"/>
  <c r="Y631"/>
  <c r="Z631"/>
  <c r="AA631"/>
  <c r="AB631"/>
  <c r="AC631"/>
  <c r="AD631"/>
  <c r="B632"/>
  <c r="C632"/>
  <c r="D632"/>
  <c r="F632"/>
  <c r="I632"/>
  <c r="J632"/>
  <c r="K632"/>
  <c r="L632"/>
  <c r="M632"/>
  <c r="N632"/>
  <c r="O632"/>
  <c r="P632"/>
  <c r="Q632"/>
  <c r="R632"/>
  <c r="S632"/>
  <c r="T632"/>
  <c r="U632"/>
  <c r="V632"/>
  <c r="W632"/>
  <c r="X632"/>
  <c r="Y632"/>
  <c r="Z632"/>
  <c r="AA632"/>
  <c r="AB632"/>
  <c r="AC632"/>
  <c r="AD632"/>
  <c r="B633"/>
  <c r="C633"/>
  <c r="D633"/>
  <c r="F633"/>
  <c r="I633"/>
  <c r="J633"/>
  <c r="K633"/>
  <c r="L633"/>
  <c r="M633"/>
  <c r="N633"/>
  <c r="O633"/>
  <c r="P633"/>
  <c r="Q633"/>
  <c r="R633"/>
  <c r="S633"/>
  <c r="T633"/>
  <c r="U633"/>
  <c r="V633"/>
  <c r="W633"/>
  <c r="X633"/>
  <c r="Y633"/>
  <c r="Z633"/>
  <c r="AA633"/>
  <c r="AB633"/>
  <c r="AC633"/>
  <c r="AD633"/>
  <c r="B634"/>
  <c r="C634"/>
  <c r="D634"/>
  <c r="F634"/>
  <c r="I634"/>
  <c r="J634"/>
  <c r="K634"/>
  <c r="L634"/>
  <c r="M634"/>
  <c r="N634"/>
  <c r="O634"/>
  <c r="P634"/>
  <c r="Q634"/>
  <c r="R634"/>
  <c r="S634"/>
  <c r="T634"/>
  <c r="U634"/>
  <c r="V634"/>
  <c r="W634"/>
  <c r="X634"/>
  <c r="Y634"/>
  <c r="Z634"/>
  <c r="AA634"/>
  <c r="AB634"/>
  <c r="AC634"/>
  <c r="AD634"/>
  <c r="B635"/>
  <c r="C635"/>
  <c r="D635"/>
  <c r="F635"/>
  <c r="I635"/>
  <c r="J635"/>
  <c r="K635"/>
  <c r="L635"/>
  <c r="M635"/>
  <c r="N635"/>
  <c r="O635"/>
  <c r="P635"/>
  <c r="Q635"/>
  <c r="R635"/>
  <c r="S635"/>
  <c r="T635"/>
  <c r="U635"/>
  <c r="V635"/>
  <c r="W635"/>
  <c r="X635"/>
  <c r="Y635"/>
  <c r="Z635"/>
  <c r="AA635"/>
  <c r="AB635"/>
  <c r="AC635"/>
  <c r="AD635"/>
  <c r="B636"/>
  <c r="C636"/>
  <c r="D636"/>
  <c r="F636"/>
  <c r="I636"/>
  <c r="J636"/>
  <c r="K636"/>
  <c r="L636"/>
  <c r="M636"/>
  <c r="N636"/>
  <c r="O636"/>
  <c r="P636"/>
  <c r="Q636"/>
  <c r="R636"/>
  <c r="S636"/>
  <c r="T636"/>
  <c r="U636"/>
  <c r="V636"/>
  <c r="W636"/>
  <c r="X636"/>
  <c r="Y636"/>
  <c r="Z636"/>
  <c r="AA636"/>
  <c r="AB636"/>
  <c r="AC636"/>
  <c r="AD636"/>
  <c r="B637"/>
  <c r="C637"/>
  <c r="D637"/>
  <c r="F637"/>
  <c r="I637"/>
  <c r="J637"/>
  <c r="K637"/>
  <c r="L637"/>
  <c r="M637"/>
  <c r="N637"/>
  <c r="O637"/>
  <c r="P637"/>
  <c r="Q637"/>
  <c r="R637"/>
  <c r="S637"/>
  <c r="T637"/>
  <c r="U637"/>
  <c r="V637"/>
  <c r="W637"/>
  <c r="X637"/>
  <c r="Y637"/>
  <c r="Z637"/>
  <c r="AA637"/>
  <c r="AB637"/>
  <c r="AC637"/>
  <c r="AD637"/>
  <c r="B638"/>
  <c r="C638"/>
  <c r="D638"/>
  <c r="F638"/>
  <c r="I638"/>
  <c r="J638"/>
  <c r="K638"/>
  <c r="L638"/>
  <c r="M638"/>
  <c r="N638"/>
  <c r="O638"/>
  <c r="P638"/>
  <c r="Q638"/>
  <c r="R638"/>
  <c r="S638"/>
  <c r="T638"/>
  <c r="U638"/>
  <c r="V638"/>
  <c r="W638"/>
  <c r="X638"/>
  <c r="Y638"/>
  <c r="Z638"/>
  <c r="AA638"/>
  <c r="AB638"/>
  <c r="AC638"/>
  <c r="AD638"/>
  <c r="B639"/>
  <c r="C639"/>
  <c r="D639"/>
  <c r="F639"/>
  <c r="I639"/>
  <c r="J639"/>
  <c r="K639"/>
  <c r="L639"/>
  <c r="M639"/>
  <c r="N639"/>
  <c r="O639"/>
  <c r="P639"/>
  <c r="Q639"/>
  <c r="R639"/>
  <c r="S639"/>
  <c r="T639"/>
  <c r="U639"/>
  <c r="V639"/>
  <c r="W639"/>
  <c r="X639"/>
  <c r="Y639"/>
  <c r="Z639"/>
  <c r="AA639"/>
  <c r="AB639"/>
  <c r="AC639"/>
  <c r="AD639"/>
  <c r="B640"/>
  <c r="C640"/>
  <c r="D640"/>
  <c r="F640"/>
  <c r="I640"/>
  <c r="J640"/>
  <c r="K640"/>
  <c r="L640"/>
  <c r="M640"/>
  <c r="N640"/>
  <c r="O640"/>
  <c r="P640"/>
  <c r="Q640"/>
  <c r="R640"/>
  <c r="S640"/>
  <c r="T640"/>
  <c r="U640"/>
  <c r="V640"/>
  <c r="W640"/>
  <c r="X640"/>
  <c r="Y640"/>
  <c r="Z640"/>
  <c r="AA640"/>
  <c r="AB640"/>
  <c r="AC640"/>
  <c r="AD640"/>
  <c r="B641"/>
  <c r="C641"/>
  <c r="D641"/>
  <c r="F641"/>
  <c r="I641"/>
  <c r="J641"/>
  <c r="K641"/>
  <c r="L641"/>
  <c r="M641"/>
  <c r="N641"/>
  <c r="O641"/>
  <c r="P641"/>
  <c r="Q641"/>
  <c r="R641"/>
  <c r="S641"/>
  <c r="T641"/>
  <c r="U641"/>
  <c r="V641"/>
  <c r="W641"/>
  <c r="X641"/>
  <c r="Y641"/>
  <c r="Z641"/>
  <c r="AA641"/>
  <c r="AB641"/>
  <c r="AC641"/>
  <c r="AD641"/>
  <c r="B642"/>
  <c r="C642"/>
  <c r="D642"/>
  <c r="F642"/>
  <c r="I642"/>
  <c r="J642"/>
  <c r="K642"/>
  <c r="L642"/>
  <c r="M642"/>
  <c r="N642"/>
  <c r="O642"/>
  <c r="P642"/>
  <c r="Q642"/>
  <c r="R642"/>
  <c r="S642"/>
  <c r="T642"/>
  <c r="U642"/>
  <c r="V642"/>
  <c r="W642"/>
  <c r="X642"/>
  <c r="Y642"/>
  <c r="Z642"/>
  <c r="AA642"/>
  <c r="AB642"/>
  <c r="AC642"/>
  <c r="AD642"/>
  <c r="B643"/>
  <c r="C643"/>
  <c r="D643"/>
  <c r="F643"/>
  <c r="I643"/>
  <c r="J643"/>
  <c r="K643"/>
  <c r="L643"/>
  <c r="M643"/>
  <c r="N643"/>
  <c r="O643"/>
  <c r="P643"/>
  <c r="Q643"/>
  <c r="R643"/>
  <c r="S643"/>
  <c r="T643"/>
  <c r="U643"/>
  <c r="V643"/>
  <c r="W643"/>
  <c r="X643"/>
  <c r="Y643"/>
  <c r="Z643"/>
  <c r="AA643"/>
  <c r="AB643"/>
  <c r="AC643"/>
  <c r="AD643"/>
  <c r="B644"/>
  <c r="C644"/>
  <c r="D644"/>
  <c r="F644"/>
  <c r="I644"/>
  <c r="J644"/>
  <c r="K644"/>
  <c r="L644"/>
  <c r="M644"/>
  <c r="N644"/>
  <c r="O644"/>
  <c r="P644"/>
  <c r="Q644"/>
  <c r="R644"/>
  <c r="S644"/>
  <c r="T644"/>
  <c r="U644"/>
  <c r="V644"/>
  <c r="W644"/>
  <c r="X644"/>
  <c r="Y644"/>
  <c r="Z644"/>
  <c r="AA644"/>
  <c r="AB644"/>
  <c r="AC644"/>
  <c r="AD644"/>
  <c r="B645"/>
  <c r="C645"/>
  <c r="D645"/>
  <c r="F645"/>
  <c r="I645"/>
  <c r="J645"/>
  <c r="K645"/>
  <c r="L645"/>
  <c r="M645"/>
  <c r="N645"/>
  <c r="O645"/>
  <c r="P645"/>
  <c r="Q645"/>
  <c r="R645"/>
  <c r="S645"/>
  <c r="T645"/>
  <c r="U645"/>
  <c r="V645"/>
  <c r="W645"/>
  <c r="X645"/>
  <c r="Y645"/>
  <c r="Z645"/>
  <c r="AA645"/>
  <c r="AB645"/>
  <c r="AC645"/>
  <c r="AD645"/>
  <c r="B646"/>
  <c r="C646"/>
  <c r="D646"/>
  <c r="F646"/>
  <c r="I646"/>
  <c r="J646"/>
  <c r="K646"/>
  <c r="L646"/>
  <c r="M646"/>
  <c r="N646"/>
  <c r="O646"/>
  <c r="P646"/>
  <c r="Q646"/>
  <c r="R646"/>
  <c r="S646"/>
  <c r="T646"/>
  <c r="U646"/>
  <c r="V646"/>
  <c r="W646"/>
  <c r="X646"/>
  <c r="Y646"/>
  <c r="Z646"/>
  <c r="AA646"/>
  <c r="AB646"/>
  <c r="AC646"/>
  <c r="AD646"/>
  <c r="B647"/>
  <c r="C647"/>
  <c r="D647"/>
  <c r="F647"/>
  <c r="I647"/>
  <c r="J647"/>
  <c r="K647"/>
  <c r="L647"/>
  <c r="M647"/>
  <c r="N647"/>
  <c r="O647"/>
  <c r="P647"/>
  <c r="Q647"/>
  <c r="R647"/>
  <c r="S647"/>
  <c r="T647"/>
  <c r="U647"/>
  <c r="V647"/>
  <c r="W647"/>
  <c r="X647"/>
  <c r="Y647"/>
  <c r="Z647"/>
  <c r="AA647"/>
  <c r="AB647"/>
  <c r="AC647"/>
  <c r="AD647"/>
  <c r="B648"/>
  <c r="C648"/>
  <c r="D648"/>
  <c r="F648"/>
  <c r="I648"/>
  <c r="J648"/>
  <c r="K648"/>
  <c r="L648"/>
  <c r="M648"/>
  <c r="N648"/>
  <c r="O648"/>
  <c r="P648"/>
  <c r="Q648"/>
  <c r="R648"/>
  <c r="S648"/>
  <c r="T648"/>
  <c r="U648"/>
  <c r="V648"/>
  <c r="W648"/>
  <c r="X648"/>
  <c r="Y648"/>
  <c r="Z648"/>
  <c r="AA648"/>
  <c r="AB648"/>
  <c r="AC648"/>
  <c r="AD648"/>
  <c r="B649"/>
  <c r="C649"/>
  <c r="D649"/>
  <c r="F649"/>
  <c r="I649"/>
  <c r="J649"/>
  <c r="K649"/>
  <c r="L649"/>
  <c r="M649"/>
  <c r="N649"/>
  <c r="O649"/>
  <c r="P649"/>
  <c r="Q649"/>
  <c r="R649"/>
  <c r="S649"/>
  <c r="T649"/>
  <c r="U649"/>
  <c r="V649"/>
  <c r="W649"/>
  <c r="X649"/>
  <c r="Y649"/>
  <c r="Z649"/>
  <c r="AA649"/>
  <c r="AB649"/>
  <c r="AC649"/>
  <c r="AD649"/>
  <c r="B650"/>
  <c r="C650"/>
  <c r="D650"/>
  <c r="F650"/>
  <c r="I650"/>
  <c r="J650"/>
  <c r="K650"/>
  <c r="L650"/>
  <c r="M650"/>
  <c r="N650"/>
  <c r="O650"/>
  <c r="P650"/>
  <c r="Q650"/>
  <c r="R650"/>
  <c r="S650"/>
  <c r="T650"/>
  <c r="U650"/>
  <c r="V650"/>
  <c r="W650"/>
  <c r="X650"/>
  <c r="Y650"/>
  <c r="Z650"/>
  <c r="AA650"/>
  <c r="AB650"/>
  <c r="AC650"/>
  <c r="AD650"/>
  <c r="B651"/>
  <c r="C651"/>
  <c r="D651"/>
  <c r="F651"/>
  <c r="I651"/>
  <c r="J651"/>
  <c r="K651"/>
  <c r="L651"/>
  <c r="M651"/>
  <c r="N651"/>
  <c r="O651"/>
  <c r="P651"/>
  <c r="Q651"/>
  <c r="R651"/>
  <c r="S651"/>
  <c r="T651"/>
  <c r="U651"/>
  <c r="V651"/>
  <c r="W651"/>
  <c r="X651"/>
  <c r="Y651"/>
  <c r="Z651"/>
  <c r="AA651"/>
  <c r="AB651"/>
  <c r="AC651"/>
  <c r="AD651"/>
  <c r="B652"/>
  <c r="C652"/>
  <c r="D652"/>
  <c r="F652"/>
  <c r="I652"/>
  <c r="J652"/>
  <c r="K652"/>
  <c r="L652"/>
  <c r="M652"/>
  <c r="N652"/>
  <c r="O652"/>
  <c r="P652"/>
  <c r="Q652"/>
  <c r="R652"/>
  <c r="S652"/>
  <c r="T652"/>
  <c r="U652"/>
  <c r="V652"/>
  <c r="W652"/>
  <c r="X652"/>
  <c r="Y652"/>
  <c r="Z652"/>
  <c r="AA652"/>
  <c r="AB652"/>
  <c r="AC652"/>
  <c r="AD652"/>
  <c r="B653"/>
  <c r="C653"/>
  <c r="D653"/>
  <c r="F653"/>
  <c r="I653"/>
  <c r="J653"/>
  <c r="K653"/>
  <c r="L653"/>
  <c r="M653"/>
  <c r="N653"/>
  <c r="O653"/>
  <c r="P653"/>
  <c r="Q653"/>
  <c r="R653"/>
  <c r="S653"/>
  <c r="T653"/>
  <c r="U653"/>
  <c r="V653"/>
  <c r="W653"/>
  <c r="X653"/>
  <c r="Y653"/>
  <c r="Z653"/>
  <c r="AA653"/>
  <c r="AB653"/>
  <c r="AC653"/>
  <c r="AD653"/>
  <c r="B654"/>
  <c r="C654"/>
  <c r="D654"/>
  <c r="F654"/>
  <c r="I654"/>
  <c r="J654"/>
  <c r="K654"/>
  <c r="L654"/>
  <c r="M654"/>
  <c r="N654"/>
  <c r="O654"/>
  <c r="P654"/>
  <c r="Q654"/>
  <c r="R654"/>
  <c r="S654"/>
  <c r="T654"/>
  <c r="U654"/>
  <c r="V654"/>
  <c r="W654"/>
  <c r="X654"/>
  <c r="Y654"/>
  <c r="Z654"/>
  <c r="AA654"/>
  <c r="AB654"/>
  <c r="AC654"/>
  <c r="AD654"/>
  <c r="B655"/>
  <c r="C655"/>
  <c r="D655"/>
  <c r="F655"/>
  <c r="I655"/>
  <c r="J655"/>
  <c r="K655"/>
  <c r="L655"/>
  <c r="M655"/>
  <c r="N655"/>
  <c r="O655"/>
  <c r="P655"/>
  <c r="Q655"/>
  <c r="R655"/>
  <c r="S655"/>
  <c r="T655"/>
  <c r="U655"/>
  <c r="V655"/>
  <c r="W655"/>
  <c r="X655"/>
  <c r="Y655"/>
  <c r="Z655"/>
  <c r="AA655"/>
  <c r="AB655"/>
  <c r="AC655"/>
  <c r="AD655"/>
  <c r="B656"/>
  <c r="C656"/>
  <c r="D656"/>
  <c r="F656"/>
  <c r="I656"/>
  <c r="J656"/>
  <c r="K656"/>
  <c r="L656"/>
  <c r="M656"/>
  <c r="N656"/>
  <c r="O656"/>
  <c r="P656"/>
  <c r="Q656"/>
  <c r="R656"/>
  <c r="S656"/>
  <c r="T656"/>
  <c r="U656"/>
  <c r="V656"/>
  <c r="W656"/>
  <c r="X656"/>
  <c r="Y656"/>
  <c r="Z656"/>
  <c r="AA656"/>
  <c r="AB656"/>
  <c r="AC656"/>
  <c r="AD656"/>
  <c r="B657"/>
  <c r="C657"/>
  <c r="D657"/>
  <c r="F657"/>
  <c r="I657"/>
  <c r="J657"/>
  <c r="K657"/>
  <c r="L657"/>
  <c r="M657"/>
  <c r="N657"/>
  <c r="O657"/>
  <c r="P657"/>
  <c r="Q657"/>
  <c r="R657"/>
  <c r="S657"/>
  <c r="T657"/>
  <c r="U657"/>
  <c r="V657"/>
  <c r="W657"/>
  <c r="X657"/>
  <c r="Y657"/>
  <c r="Z657"/>
  <c r="AA657"/>
  <c r="AB657"/>
  <c r="AC657"/>
  <c r="AD657"/>
  <c r="B658"/>
  <c r="C658"/>
  <c r="D658"/>
  <c r="F658"/>
  <c r="I658"/>
  <c r="J658"/>
  <c r="K658"/>
  <c r="L658"/>
  <c r="M658"/>
  <c r="N658"/>
  <c r="O658"/>
  <c r="P658"/>
  <c r="Q658"/>
  <c r="R658"/>
  <c r="S658"/>
  <c r="T658"/>
  <c r="U658"/>
  <c r="V658"/>
  <c r="W658"/>
  <c r="X658"/>
  <c r="Y658"/>
  <c r="Z658"/>
  <c r="AA658"/>
  <c r="AB658"/>
  <c r="AC658"/>
  <c r="AD658"/>
  <c r="B659"/>
  <c r="C659"/>
  <c r="D659"/>
  <c r="F659"/>
  <c r="I659"/>
  <c r="J659"/>
  <c r="K659"/>
  <c r="L659"/>
  <c r="M659"/>
  <c r="N659"/>
  <c r="O659"/>
  <c r="P659"/>
  <c r="Q659"/>
  <c r="R659"/>
  <c r="S659"/>
  <c r="T659"/>
  <c r="U659"/>
  <c r="V659"/>
  <c r="W659"/>
  <c r="X659"/>
  <c r="Y659"/>
  <c r="Z659"/>
  <c r="AA659"/>
  <c r="AB659"/>
  <c r="AC659"/>
  <c r="AD659"/>
  <c r="B660"/>
  <c r="C660"/>
  <c r="D660"/>
  <c r="F660"/>
  <c r="I660"/>
  <c r="J660"/>
  <c r="K660"/>
  <c r="L660"/>
  <c r="M660"/>
  <c r="N660"/>
  <c r="O660"/>
  <c r="P660"/>
  <c r="Q660"/>
  <c r="R660"/>
  <c r="S660"/>
  <c r="T660"/>
  <c r="U660"/>
  <c r="V660"/>
  <c r="W660"/>
  <c r="X660"/>
  <c r="Y660"/>
  <c r="Z660"/>
  <c r="AA660"/>
  <c r="AB660"/>
  <c r="AC660"/>
  <c r="AD660"/>
  <c r="B661"/>
  <c r="C661"/>
  <c r="D661"/>
  <c r="F661"/>
  <c r="I661"/>
  <c r="J661"/>
  <c r="K661"/>
  <c r="L661"/>
  <c r="M661"/>
  <c r="N661"/>
  <c r="O661"/>
  <c r="P661"/>
  <c r="Q661"/>
  <c r="R661"/>
  <c r="S661"/>
  <c r="T661"/>
  <c r="U661"/>
  <c r="V661"/>
  <c r="W661"/>
  <c r="X661"/>
  <c r="Y661"/>
  <c r="Z661"/>
  <c r="AA661"/>
  <c r="AB661"/>
  <c r="AC661"/>
  <c r="AD661"/>
  <c r="B662"/>
  <c r="C662"/>
  <c r="D662"/>
  <c r="F662"/>
  <c r="I662"/>
  <c r="J662"/>
  <c r="K662"/>
  <c r="L662"/>
  <c r="M662"/>
  <c r="N662"/>
  <c r="O662"/>
  <c r="P662"/>
  <c r="Q662"/>
  <c r="R662"/>
  <c r="S662"/>
  <c r="T662"/>
  <c r="U662"/>
  <c r="V662"/>
  <c r="W662"/>
  <c r="X662"/>
  <c r="Y662"/>
  <c r="Z662"/>
  <c r="AA662"/>
  <c r="AB662"/>
  <c r="AC662"/>
  <c r="AD662"/>
  <c r="B663"/>
  <c r="C663"/>
  <c r="D663"/>
  <c r="F663"/>
  <c r="I663"/>
  <c r="J663"/>
  <c r="K663"/>
  <c r="L663"/>
  <c r="M663"/>
  <c r="N663"/>
  <c r="O663"/>
  <c r="P663"/>
  <c r="Q663"/>
  <c r="R663"/>
  <c r="S663"/>
  <c r="T663"/>
  <c r="U663"/>
  <c r="V663"/>
  <c r="W663"/>
  <c r="X663"/>
  <c r="Y663"/>
  <c r="Z663"/>
  <c r="AA663"/>
  <c r="AB663"/>
  <c r="AC663"/>
  <c r="AD663"/>
  <c r="B664"/>
  <c r="C664"/>
  <c r="D664"/>
  <c r="F664"/>
  <c r="I664"/>
  <c r="J664"/>
  <c r="K664"/>
  <c r="L664"/>
  <c r="M664"/>
  <c r="N664"/>
  <c r="O664"/>
  <c r="P664"/>
  <c r="Q664"/>
  <c r="R664"/>
  <c r="S664"/>
  <c r="T664"/>
  <c r="U664"/>
  <c r="V664"/>
  <c r="W664"/>
  <c r="X664"/>
  <c r="Y664"/>
  <c r="Z664"/>
  <c r="AA664"/>
  <c r="AB664"/>
  <c r="AC664"/>
  <c r="AD664"/>
  <c r="B665"/>
  <c r="C665"/>
  <c r="D665"/>
  <c r="F665"/>
  <c r="I665"/>
  <c r="J665"/>
  <c r="K665"/>
  <c r="L665"/>
  <c r="M665"/>
  <c r="N665"/>
  <c r="O665"/>
  <c r="P665"/>
  <c r="Q665"/>
  <c r="R665"/>
  <c r="S665"/>
  <c r="T665"/>
  <c r="U665"/>
  <c r="V665"/>
  <c r="W665"/>
  <c r="X665"/>
  <c r="Y665"/>
  <c r="Z665"/>
  <c r="AA665"/>
  <c r="AB665"/>
  <c r="AC665"/>
  <c r="AD665"/>
  <c r="B666"/>
  <c r="C666"/>
  <c r="D666"/>
  <c r="F666"/>
  <c r="I666"/>
  <c r="J666"/>
  <c r="K666"/>
  <c r="L666"/>
  <c r="M666"/>
  <c r="N666"/>
  <c r="O666"/>
  <c r="P666"/>
  <c r="Q666"/>
  <c r="R666"/>
  <c r="S666"/>
  <c r="T666"/>
  <c r="U666"/>
  <c r="V666"/>
  <c r="W666"/>
  <c r="X666"/>
  <c r="Y666"/>
  <c r="Z666"/>
  <c r="AA666"/>
  <c r="AB666"/>
  <c r="AC666"/>
  <c r="AD666"/>
  <c r="B667"/>
  <c r="C667"/>
  <c r="D667"/>
  <c r="F667"/>
  <c r="I667"/>
  <c r="J667"/>
  <c r="K667"/>
  <c r="L667"/>
  <c r="M667"/>
  <c r="N667"/>
  <c r="O667"/>
  <c r="P667"/>
  <c r="Q667"/>
  <c r="R667"/>
  <c r="S667"/>
  <c r="T667"/>
  <c r="U667"/>
  <c r="V667"/>
  <c r="W667"/>
  <c r="X667"/>
  <c r="Y667"/>
  <c r="Z667"/>
  <c r="AA667"/>
  <c r="AB667"/>
  <c r="AC667"/>
  <c r="AD667"/>
  <c r="B668"/>
  <c r="C668"/>
  <c r="D668"/>
  <c r="F668"/>
  <c r="I668"/>
  <c r="J668"/>
  <c r="K668"/>
  <c r="L668"/>
  <c r="M668"/>
  <c r="N668"/>
  <c r="O668"/>
  <c r="P668"/>
  <c r="Q668"/>
  <c r="R668"/>
  <c r="S668"/>
  <c r="T668"/>
  <c r="U668"/>
  <c r="V668"/>
  <c r="W668"/>
  <c r="X668"/>
  <c r="Y668"/>
  <c r="Z668"/>
  <c r="AA668"/>
  <c r="AB668"/>
  <c r="AC668"/>
  <c r="AD668"/>
  <c r="B669"/>
  <c r="C669"/>
  <c r="D669"/>
  <c r="F669"/>
  <c r="I669"/>
  <c r="J669"/>
  <c r="K669"/>
  <c r="L669"/>
  <c r="M669"/>
  <c r="N669"/>
  <c r="O669"/>
  <c r="P669"/>
  <c r="Q669"/>
  <c r="R669"/>
  <c r="S669"/>
  <c r="T669"/>
  <c r="U669"/>
  <c r="V669"/>
  <c r="W669"/>
  <c r="X669"/>
  <c r="Y669"/>
  <c r="Z669"/>
  <c r="AA669"/>
  <c r="AB669"/>
  <c r="AC669"/>
  <c r="AD669"/>
  <c r="B670"/>
  <c r="C670"/>
  <c r="D670"/>
  <c r="F670"/>
  <c r="I670"/>
  <c r="J670"/>
  <c r="K670"/>
  <c r="L670"/>
  <c r="M670"/>
  <c r="N670"/>
  <c r="O670"/>
  <c r="P670"/>
  <c r="Q670"/>
  <c r="R670"/>
  <c r="S670"/>
  <c r="T670"/>
  <c r="U670"/>
  <c r="V670"/>
  <c r="W670"/>
  <c r="X670"/>
  <c r="Y670"/>
  <c r="Z670"/>
  <c r="AA670"/>
  <c r="AB670"/>
  <c r="AC670"/>
  <c r="AD670"/>
  <c r="B671"/>
  <c r="C671"/>
  <c r="D671"/>
  <c r="F671"/>
  <c r="I671"/>
  <c r="J671"/>
  <c r="K671"/>
  <c r="L671"/>
  <c r="M671"/>
  <c r="N671"/>
  <c r="O671"/>
  <c r="P671"/>
  <c r="Q671"/>
  <c r="R671"/>
  <c r="S671"/>
  <c r="T671"/>
  <c r="U671"/>
  <c r="V671"/>
  <c r="W671"/>
  <c r="X671"/>
  <c r="Y671"/>
  <c r="Z671"/>
  <c r="AA671"/>
  <c r="AB671"/>
  <c r="AC671"/>
  <c r="AD671"/>
  <c r="B672"/>
  <c r="C672"/>
  <c r="D672"/>
  <c r="F672"/>
  <c r="I672"/>
  <c r="J672"/>
  <c r="K672"/>
  <c r="L672"/>
  <c r="M672"/>
  <c r="N672"/>
  <c r="O672"/>
  <c r="P672"/>
  <c r="Q672"/>
  <c r="R672"/>
  <c r="S672"/>
  <c r="T672"/>
  <c r="U672"/>
  <c r="V672"/>
  <c r="W672"/>
  <c r="X672"/>
  <c r="Y672"/>
  <c r="Z672"/>
  <c r="AA672"/>
  <c r="AB672"/>
  <c r="AC672"/>
  <c r="AD672"/>
  <c r="B673"/>
  <c r="C673"/>
  <c r="D673"/>
  <c r="F673"/>
  <c r="I673"/>
  <c r="J673"/>
  <c r="K673"/>
  <c r="L673"/>
  <c r="M673"/>
  <c r="N673"/>
  <c r="O673"/>
  <c r="P673"/>
  <c r="Q673"/>
  <c r="R673"/>
  <c r="S673"/>
  <c r="T673"/>
  <c r="U673"/>
  <c r="V673"/>
  <c r="W673"/>
  <c r="X673"/>
  <c r="Y673"/>
  <c r="Z673"/>
  <c r="AA673"/>
  <c r="AB673"/>
  <c r="AC673"/>
  <c r="AD673"/>
  <c r="B674"/>
  <c r="C674"/>
  <c r="D674"/>
  <c r="F674"/>
  <c r="I674"/>
  <c r="J674"/>
  <c r="K674"/>
  <c r="L674"/>
  <c r="M674"/>
  <c r="N674"/>
  <c r="O674"/>
  <c r="P674"/>
  <c r="Q674"/>
  <c r="R674"/>
  <c r="S674"/>
  <c r="T674"/>
  <c r="U674"/>
  <c r="V674"/>
  <c r="W674"/>
  <c r="X674"/>
  <c r="Y674"/>
  <c r="Z674"/>
  <c r="AA674"/>
  <c r="AB674"/>
  <c r="AC674"/>
  <c r="AD674"/>
  <c r="B675"/>
  <c r="C675"/>
  <c r="D675"/>
  <c r="F675"/>
  <c r="I675"/>
  <c r="J675"/>
  <c r="K675"/>
  <c r="L675"/>
  <c r="M675"/>
  <c r="N675"/>
  <c r="O675"/>
  <c r="P675"/>
  <c r="Q675"/>
  <c r="R675"/>
  <c r="S675"/>
  <c r="T675"/>
  <c r="U675"/>
  <c r="V675"/>
  <c r="W675"/>
  <c r="X675"/>
  <c r="Y675"/>
  <c r="Z675"/>
  <c r="AA675"/>
  <c r="AB675"/>
  <c r="AC675"/>
  <c r="AD675"/>
  <c r="B676"/>
  <c r="C676"/>
  <c r="D676"/>
  <c r="F676"/>
  <c r="I676"/>
  <c r="J676"/>
  <c r="K676"/>
  <c r="L676"/>
  <c r="M676"/>
  <c r="N676"/>
  <c r="O676"/>
  <c r="P676"/>
  <c r="Q676"/>
  <c r="R676"/>
  <c r="S676"/>
  <c r="T676"/>
  <c r="U676"/>
  <c r="V676"/>
  <c r="W676"/>
  <c r="X676"/>
  <c r="Y676"/>
  <c r="Z676"/>
  <c r="AA676"/>
  <c r="AB676"/>
  <c r="AC676"/>
  <c r="AD676"/>
  <c r="B677"/>
  <c r="C677"/>
  <c r="D677"/>
  <c r="F677"/>
  <c r="I677"/>
  <c r="J677"/>
  <c r="K677"/>
  <c r="L677"/>
  <c r="M677"/>
  <c r="N677"/>
  <c r="O677"/>
  <c r="P677"/>
  <c r="Q677"/>
  <c r="R677"/>
  <c r="S677"/>
  <c r="T677"/>
  <c r="U677"/>
  <c r="V677"/>
  <c r="W677"/>
  <c r="X677"/>
  <c r="Y677"/>
  <c r="Z677"/>
  <c r="AA677"/>
  <c r="AB677"/>
  <c r="AC677"/>
  <c r="AD677"/>
  <c r="B678"/>
  <c r="C678"/>
  <c r="D678"/>
  <c r="F678"/>
  <c r="I678"/>
  <c r="J678"/>
  <c r="K678"/>
  <c r="L678"/>
  <c r="M678"/>
  <c r="N678"/>
  <c r="O678"/>
  <c r="P678"/>
  <c r="Q678"/>
  <c r="R678"/>
  <c r="S678"/>
  <c r="T678"/>
  <c r="U678"/>
  <c r="V678"/>
  <c r="W678"/>
  <c r="X678"/>
  <c r="Y678"/>
  <c r="Z678"/>
  <c r="AA678"/>
  <c r="AB678"/>
  <c r="AC678"/>
  <c r="AD678"/>
  <c r="B679"/>
  <c r="C679"/>
  <c r="D679"/>
  <c r="F679"/>
  <c r="I679"/>
  <c r="J679"/>
  <c r="K679"/>
  <c r="L679"/>
  <c r="M679"/>
  <c r="N679"/>
  <c r="O679"/>
  <c r="P679"/>
  <c r="Q679"/>
  <c r="R679"/>
  <c r="S679"/>
  <c r="T679"/>
  <c r="U679"/>
  <c r="V679"/>
  <c r="W679"/>
  <c r="X679"/>
  <c r="Y679"/>
  <c r="Z679"/>
  <c r="AA679"/>
  <c r="AB679"/>
  <c r="AC679"/>
  <c r="AD679"/>
  <c r="B680"/>
  <c r="C680"/>
  <c r="D680"/>
  <c r="F680"/>
  <c r="I680"/>
  <c r="J680"/>
  <c r="K680"/>
  <c r="L680"/>
  <c r="M680"/>
  <c r="N680"/>
  <c r="O680"/>
  <c r="P680"/>
  <c r="Q680"/>
  <c r="R680"/>
  <c r="S680"/>
  <c r="T680"/>
  <c r="U680"/>
  <c r="V680"/>
  <c r="W680"/>
  <c r="X680"/>
  <c r="Y680"/>
  <c r="Z680"/>
  <c r="AA680"/>
  <c r="AB680"/>
  <c r="AC680"/>
  <c r="AD680"/>
  <c r="B681"/>
  <c r="C681"/>
  <c r="D681"/>
  <c r="F681"/>
  <c r="I681"/>
  <c r="J681"/>
  <c r="K681"/>
  <c r="L681"/>
  <c r="M681"/>
  <c r="N681"/>
  <c r="O681"/>
  <c r="P681"/>
  <c r="Q681"/>
  <c r="R681"/>
  <c r="S681"/>
  <c r="T681"/>
  <c r="U681"/>
  <c r="V681"/>
  <c r="W681"/>
  <c r="X681"/>
  <c r="Y681"/>
  <c r="Z681"/>
  <c r="AA681"/>
  <c r="AB681"/>
  <c r="AC681"/>
  <c r="AD681"/>
  <c r="B682"/>
  <c r="C682"/>
  <c r="D682"/>
  <c r="F682"/>
  <c r="I682"/>
  <c r="J682"/>
  <c r="K682"/>
  <c r="L682"/>
  <c r="M682"/>
  <c r="N682"/>
  <c r="O682"/>
  <c r="P682"/>
  <c r="Q682"/>
  <c r="R682"/>
  <c r="S682"/>
  <c r="T682"/>
  <c r="U682"/>
  <c r="V682"/>
  <c r="W682"/>
  <c r="X682"/>
  <c r="Y682"/>
  <c r="Z682"/>
  <c r="AA682"/>
  <c r="AB682"/>
  <c r="AC682"/>
  <c r="AD682"/>
  <c r="B683"/>
  <c r="C683"/>
  <c r="D683"/>
  <c r="F683"/>
  <c r="I683"/>
  <c r="J683"/>
  <c r="K683"/>
  <c r="L683"/>
  <c r="M683"/>
  <c r="N683"/>
  <c r="O683"/>
  <c r="P683"/>
  <c r="Q683"/>
  <c r="R683"/>
  <c r="S683"/>
  <c r="T683"/>
  <c r="U683"/>
  <c r="V683"/>
  <c r="W683"/>
  <c r="X683"/>
  <c r="Y683"/>
  <c r="Z683"/>
  <c r="AA683"/>
  <c r="AB683"/>
  <c r="AC683"/>
  <c r="AD683"/>
  <c r="B684"/>
  <c r="C684"/>
  <c r="D684"/>
  <c r="F684"/>
  <c r="I684"/>
  <c r="J684"/>
  <c r="K684"/>
  <c r="L684"/>
  <c r="M684"/>
  <c r="N684"/>
  <c r="O684"/>
  <c r="P684"/>
  <c r="Q684"/>
  <c r="R684"/>
  <c r="S684"/>
  <c r="T684"/>
  <c r="U684"/>
  <c r="V684"/>
  <c r="W684"/>
  <c r="X684"/>
  <c r="Y684"/>
  <c r="Z684"/>
  <c r="AA684"/>
  <c r="AB684"/>
  <c r="AC684"/>
  <c r="AD684"/>
  <c r="B685"/>
  <c r="C685"/>
  <c r="D685"/>
  <c r="F685"/>
  <c r="I685"/>
  <c r="J685"/>
  <c r="K685"/>
  <c r="L685"/>
  <c r="M685"/>
  <c r="N685"/>
  <c r="O685"/>
  <c r="P685"/>
  <c r="Q685"/>
  <c r="R685"/>
  <c r="S685"/>
  <c r="T685"/>
  <c r="U685"/>
  <c r="V685"/>
  <c r="W685"/>
  <c r="X685"/>
  <c r="Y685"/>
  <c r="Z685"/>
  <c r="AA685"/>
  <c r="AB685"/>
  <c r="AC685"/>
  <c r="AD685"/>
  <c r="B686"/>
  <c r="C686"/>
  <c r="D686"/>
  <c r="F686"/>
  <c r="I686"/>
  <c r="J686"/>
  <c r="K686"/>
  <c r="L686"/>
  <c r="M686"/>
  <c r="N686"/>
  <c r="O686"/>
  <c r="P686"/>
  <c r="Q686"/>
  <c r="R686"/>
  <c r="S686"/>
  <c r="T686"/>
  <c r="U686"/>
  <c r="V686"/>
  <c r="W686"/>
  <c r="X686"/>
  <c r="Y686"/>
  <c r="Z686"/>
  <c r="AA686"/>
  <c r="AB686"/>
  <c r="AC686"/>
  <c r="AD686"/>
  <c r="B687"/>
  <c r="C687"/>
  <c r="D687"/>
  <c r="F687"/>
  <c r="I687"/>
  <c r="J687"/>
  <c r="K687"/>
  <c r="L687"/>
  <c r="M687"/>
  <c r="N687"/>
  <c r="O687"/>
  <c r="P687"/>
  <c r="Q687"/>
  <c r="R687"/>
  <c r="S687"/>
  <c r="T687"/>
  <c r="U687"/>
  <c r="V687"/>
  <c r="W687"/>
  <c r="X687"/>
  <c r="Y687"/>
  <c r="Z687"/>
  <c r="AA687"/>
  <c r="AB687"/>
  <c r="AC687"/>
  <c r="AD687"/>
  <c r="B688"/>
  <c r="C688"/>
  <c r="D688"/>
  <c r="F688"/>
  <c r="I688"/>
  <c r="J688"/>
  <c r="K688"/>
  <c r="L688"/>
  <c r="M688"/>
  <c r="N688"/>
  <c r="O688"/>
  <c r="P688"/>
  <c r="Q688"/>
  <c r="R688"/>
  <c r="S688"/>
  <c r="T688"/>
  <c r="U688"/>
  <c r="V688"/>
  <c r="W688"/>
  <c r="X688"/>
  <c r="Y688"/>
  <c r="Z688"/>
  <c r="AA688"/>
  <c r="AB688"/>
  <c r="AC688"/>
  <c r="AD688"/>
  <c r="B689"/>
  <c r="C689"/>
  <c r="D689"/>
  <c r="F689"/>
  <c r="I689"/>
  <c r="J689"/>
  <c r="K689"/>
  <c r="L689"/>
  <c r="M689"/>
  <c r="N689"/>
  <c r="O689"/>
  <c r="P689"/>
  <c r="Q689"/>
  <c r="R689"/>
  <c r="S689"/>
  <c r="T689"/>
  <c r="U689"/>
  <c r="V689"/>
  <c r="W689"/>
  <c r="X689"/>
  <c r="Y689"/>
  <c r="Z689"/>
  <c r="AA689"/>
  <c r="AB689"/>
  <c r="AC689"/>
  <c r="AD689"/>
  <c r="B690"/>
  <c r="C690"/>
  <c r="D690"/>
  <c r="F690"/>
  <c r="I690"/>
  <c r="J690"/>
  <c r="K690"/>
  <c r="L690"/>
  <c r="M690"/>
  <c r="N690"/>
  <c r="O690"/>
  <c r="P690"/>
  <c r="Q690"/>
  <c r="R690"/>
  <c r="S690"/>
  <c r="T690"/>
  <c r="U690"/>
  <c r="V690"/>
  <c r="W690"/>
  <c r="X690"/>
  <c r="Y690"/>
  <c r="Z690"/>
  <c r="AA690"/>
  <c r="AB690"/>
  <c r="AC690"/>
  <c r="AD690"/>
  <c r="B691"/>
  <c r="C691"/>
  <c r="D691"/>
  <c r="F691"/>
  <c r="I691"/>
  <c r="J691"/>
  <c r="K691"/>
  <c r="L691"/>
  <c r="M691"/>
  <c r="N691"/>
  <c r="O691"/>
  <c r="P691"/>
  <c r="Q691"/>
  <c r="R691"/>
  <c r="S691"/>
  <c r="T691"/>
  <c r="U691"/>
  <c r="V691"/>
  <c r="W691"/>
  <c r="X691"/>
  <c r="Y691"/>
  <c r="Z691"/>
  <c r="AA691"/>
  <c r="AB691"/>
  <c r="AC691"/>
  <c r="AD691"/>
  <c r="B692"/>
  <c r="C692"/>
  <c r="D692"/>
  <c r="F692"/>
  <c r="I692"/>
  <c r="J692"/>
  <c r="K692"/>
  <c r="L692"/>
  <c r="M692"/>
  <c r="N692"/>
  <c r="O692"/>
  <c r="P692"/>
  <c r="Q692"/>
  <c r="R692"/>
  <c r="S692"/>
  <c r="T692"/>
  <c r="U692"/>
  <c r="V692"/>
  <c r="W692"/>
  <c r="X692"/>
  <c r="Y692"/>
  <c r="Z692"/>
  <c r="AA692"/>
  <c r="AB692"/>
  <c r="AC692"/>
  <c r="AD692"/>
  <c r="B693"/>
  <c r="C693"/>
  <c r="D693"/>
  <c r="F693"/>
  <c r="I693"/>
  <c r="J693"/>
  <c r="K693"/>
  <c r="L693"/>
  <c r="M693"/>
  <c r="N693"/>
  <c r="O693"/>
  <c r="P693"/>
  <c r="Q693"/>
  <c r="R693"/>
  <c r="S693"/>
  <c r="T693"/>
  <c r="U693"/>
  <c r="V693"/>
  <c r="W693"/>
  <c r="X693"/>
  <c r="Y693"/>
  <c r="Z693"/>
  <c r="AA693"/>
  <c r="AB693"/>
  <c r="AC693"/>
  <c r="AD693"/>
  <c r="B694"/>
  <c r="C694"/>
  <c r="D694"/>
  <c r="F694"/>
  <c r="I694"/>
  <c r="J694"/>
  <c r="K694"/>
  <c r="L694"/>
  <c r="M694"/>
  <c r="N694"/>
  <c r="O694"/>
  <c r="P694"/>
  <c r="Q694"/>
  <c r="R694"/>
  <c r="S694"/>
  <c r="T694"/>
  <c r="U694"/>
  <c r="V694"/>
  <c r="W694"/>
  <c r="X694"/>
  <c r="Y694"/>
  <c r="Z694"/>
  <c r="AA694"/>
  <c r="AB694"/>
  <c r="AC694"/>
  <c r="AD694"/>
  <c r="B695"/>
  <c r="C695"/>
  <c r="D695"/>
  <c r="F695"/>
  <c r="I695"/>
  <c r="J695"/>
  <c r="K695"/>
  <c r="L695"/>
  <c r="M695"/>
  <c r="N695"/>
  <c r="O695"/>
  <c r="P695"/>
  <c r="Q695"/>
  <c r="R695"/>
  <c r="S695"/>
  <c r="T695"/>
  <c r="U695"/>
  <c r="V695"/>
  <c r="W695"/>
  <c r="X695"/>
  <c r="Y695"/>
  <c r="Z695"/>
  <c r="AA695"/>
  <c r="AB695"/>
  <c r="AC695"/>
  <c r="AD695"/>
  <c r="B696"/>
  <c r="C696"/>
  <c r="D696"/>
  <c r="F696"/>
  <c r="I696"/>
  <c r="J696"/>
  <c r="K696"/>
  <c r="L696"/>
  <c r="M696"/>
  <c r="N696"/>
  <c r="O696"/>
  <c r="P696"/>
  <c r="Q696"/>
  <c r="R696"/>
  <c r="S696"/>
  <c r="T696"/>
  <c r="U696"/>
  <c r="V696"/>
  <c r="W696"/>
  <c r="X696"/>
  <c r="Y696"/>
  <c r="Z696"/>
  <c r="AA696"/>
  <c r="AB696"/>
  <c r="AC696"/>
  <c r="AD696"/>
  <c r="B697"/>
  <c r="C697"/>
  <c r="D697"/>
  <c r="F697"/>
  <c r="I697"/>
  <c r="J697"/>
  <c r="K697"/>
  <c r="L697"/>
  <c r="M697"/>
  <c r="N697"/>
  <c r="O697"/>
  <c r="P697"/>
  <c r="Q697"/>
  <c r="R697"/>
  <c r="S697"/>
  <c r="T697"/>
  <c r="U697"/>
  <c r="V697"/>
  <c r="W697"/>
  <c r="X697"/>
  <c r="Y697"/>
  <c r="Z697"/>
  <c r="AA697"/>
  <c r="AB697"/>
  <c r="AC697"/>
  <c r="AD697"/>
  <c r="B698"/>
  <c r="C698"/>
  <c r="D698"/>
  <c r="F698"/>
  <c r="I698"/>
  <c r="J698"/>
  <c r="K698"/>
  <c r="L698"/>
  <c r="M698"/>
  <c r="N698"/>
  <c r="O698"/>
  <c r="P698"/>
  <c r="Q698"/>
  <c r="R698"/>
  <c r="S698"/>
  <c r="T698"/>
  <c r="U698"/>
  <c r="V698"/>
  <c r="W698"/>
  <c r="X698"/>
  <c r="Y698"/>
  <c r="Z698"/>
  <c r="AA698"/>
  <c r="AB698"/>
  <c r="AC698"/>
  <c r="AD698"/>
  <c r="B699"/>
  <c r="C699"/>
  <c r="D699"/>
  <c r="F699"/>
  <c r="I699"/>
  <c r="J699"/>
  <c r="K699"/>
  <c r="L699"/>
  <c r="M699"/>
  <c r="N699"/>
  <c r="O699"/>
  <c r="P699"/>
  <c r="Q699"/>
  <c r="R699"/>
  <c r="S699"/>
  <c r="T699"/>
  <c r="U699"/>
  <c r="V699"/>
  <c r="W699"/>
  <c r="X699"/>
  <c r="Y699"/>
  <c r="Z699"/>
  <c r="AA699"/>
  <c r="AB699"/>
  <c r="AC699"/>
  <c r="AD699"/>
  <c r="B700"/>
  <c r="C700"/>
  <c r="D700"/>
  <c r="F700"/>
  <c r="I700"/>
  <c r="J700"/>
  <c r="K700"/>
  <c r="L700"/>
  <c r="M700"/>
  <c r="N700"/>
  <c r="O700"/>
  <c r="P700"/>
  <c r="Q700"/>
  <c r="R700"/>
  <c r="S700"/>
  <c r="T700"/>
  <c r="U700"/>
  <c r="V700"/>
  <c r="W700"/>
  <c r="X700"/>
  <c r="Y700"/>
  <c r="Z700"/>
  <c r="AA700"/>
  <c r="AB700"/>
  <c r="AC700"/>
  <c r="AD700"/>
  <c r="B701"/>
  <c r="C701"/>
  <c r="D701"/>
  <c r="F701"/>
  <c r="I701"/>
  <c r="J701"/>
  <c r="K701"/>
  <c r="L701"/>
  <c r="M701"/>
  <c r="N701"/>
  <c r="O701"/>
  <c r="P701"/>
  <c r="Q701"/>
  <c r="R701"/>
  <c r="S701"/>
  <c r="T701"/>
  <c r="U701"/>
  <c r="V701"/>
  <c r="W701"/>
  <c r="X701"/>
  <c r="Y701"/>
  <c r="Z701"/>
  <c r="AA701"/>
  <c r="AB701"/>
  <c r="AC701"/>
  <c r="AD701"/>
  <c r="B702"/>
  <c r="C702"/>
  <c r="D702"/>
  <c r="F702"/>
  <c r="I702"/>
  <c r="J702"/>
  <c r="K702"/>
  <c r="L702"/>
  <c r="M702"/>
  <c r="N702"/>
  <c r="O702"/>
  <c r="P702"/>
  <c r="Q702"/>
  <c r="R702"/>
  <c r="S702"/>
  <c r="T702"/>
  <c r="U702"/>
  <c r="V702"/>
  <c r="W702"/>
  <c r="X702"/>
  <c r="Y702"/>
  <c r="Z702"/>
  <c r="AA702"/>
  <c r="AB702"/>
  <c r="AC702"/>
  <c r="AD702"/>
  <c r="B703"/>
  <c r="C703"/>
  <c r="D703"/>
  <c r="F703"/>
  <c r="I703"/>
  <c r="J703"/>
  <c r="K703"/>
  <c r="L703"/>
  <c r="M703"/>
  <c r="N703"/>
  <c r="O703"/>
  <c r="P703"/>
  <c r="Q703"/>
  <c r="R703"/>
  <c r="S703"/>
  <c r="T703"/>
  <c r="U703"/>
  <c r="V703"/>
  <c r="W703"/>
  <c r="X703"/>
  <c r="Y703"/>
  <c r="Z703"/>
  <c r="AA703"/>
  <c r="AB703"/>
  <c r="AC703"/>
  <c r="AD703"/>
  <c r="B704"/>
  <c r="C704"/>
  <c r="D704"/>
  <c r="F704"/>
  <c r="I704"/>
  <c r="J704"/>
  <c r="K704"/>
  <c r="L704"/>
  <c r="M704"/>
  <c r="N704"/>
  <c r="O704"/>
  <c r="P704"/>
  <c r="Q704"/>
  <c r="R704"/>
  <c r="S704"/>
  <c r="T704"/>
  <c r="U704"/>
  <c r="V704"/>
  <c r="W704"/>
  <c r="X704"/>
  <c r="Y704"/>
  <c r="Z704"/>
  <c r="AA704"/>
  <c r="AB704"/>
  <c r="AC704"/>
  <c r="AD704"/>
  <c r="B705"/>
  <c r="C705"/>
  <c r="D705"/>
  <c r="F705"/>
  <c r="I705"/>
  <c r="J705"/>
  <c r="K705"/>
  <c r="L705"/>
  <c r="M705"/>
  <c r="N705"/>
  <c r="O705"/>
  <c r="P705"/>
  <c r="Q705"/>
  <c r="R705"/>
  <c r="S705"/>
  <c r="T705"/>
  <c r="U705"/>
  <c r="V705"/>
  <c r="W705"/>
  <c r="X705"/>
  <c r="Y705"/>
  <c r="Z705"/>
  <c r="AA705"/>
  <c r="AB705"/>
  <c r="AC705"/>
  <c r="AD705"/>
  <c r="B706"/>
  <c r="C706"/>
  <c r="D706"/>
  <c r="F706"/>
  <c r="I706"/>
  <c r="J706"/>
  <c r="K706"/>
  <c r="L706"/>
  <c r="M706"/>
  <c r="N706"/>
  <c r="O706"/>
  <c r="P706"/>
  <c r="Q706"/>
  <c r="R706"/>
  <c r="S706"/>
  <c r="T706"/>
  <c r="U706"/>
  <c r="V706"/>
  <c r="W706"/>
  <c r="X706"/>
  <c r="Y706"/>
  <c r="Z706"/>
  <c r="AA706"/>
  <c r="AB706"/>
  <c r="AC706"/>
  <c r="AD706"/>
  <c r="B707"/>
  <c r="C707"/>
  <c r="D707"/>
  <c r="F707"/>
  <c r="I707"/>
  <c r="J707"/>
  <c r="K707"/>
  <c r="L707"/>
  <c r="M707"/>
  <c r="N707"/>
  <c r="O707"/>
  <c r="P707"/>
  <c r="Q707"/>
  <c r="R707"/>
  <c r="S707"/>
  <c r="T707"/>
  <c r="U707"/>
  <c r="V707"/>
  <c r="W707"/>
  <c r="X707"/>
  <c r="Y707"/>
  <c r="Z707"/>
  <c r="AA707"/>
  <c r="AB707"/>
  <c r="AC707"/>
  <c r="AD707"/>
  <c r="B708"/>
  <c r="C708"/>
  <c r="D708"/>
  <c r="F708"/>
  <c r="I708"/>
  <c r="J708"/>
  <c r="K708"/>
  <c r="L708"/>
  <c r="M708"/>
  <c r="N708"/>
  <c r="O708"/>
  <c r="P708"/>
  <c r="Q708"/>
  <c r="R708"/>
  <c r="S708"/>
  <c r="T708"/>
  <c r="U708"/>
  <c r="V708"/>
  <c r="W708"/>
  <c r="X708"/>
  <c r="Y708"/>
  <c r="Z708"/>
  <c r="AA708"/>
  <c r="AB708"/>
  <c r="AC708"/>
  <c r="AD708"/>
  <c r="B709"/>
  <c r="C709"/>
  <c r="D709"/>
  <c r="F709"/>
  <c r="I709"/>
  <c r="J709"/>
  <c r="K709"/>
  <c r="L709"/>
  <c r="M709"/>
  <c r="N709"/>
  <c r="O709"/>
  <c r="P709"/>
  <c r="Q709"/>
  <c r="R709"/>
  <c r="S709"/>
  <c r="T709"/>
  <c r="U709"/>
  <c r="V709"/>
  <c r="W709"/>
  <c r="X709"/>
  <c r="Y709"/>
  <c r="Z709"/>
  <c r="AA709"/>
  <c r="AB709"/>
  <c r="AC709"/>
  <c r="AD709"/>
  <c r="B710"/>
  <c r="C710"/>
  <c r="D710"/>
  <c r="F710"/>
  <c r="I710"/>
  <c r="J710"/>
  <c r="K710"/>
  <c r="L710"/>
  <c r="M710"/>
  <c r="N710"/>
  <c r="O710"/>
  <c r="P710"/>
  <c r="Q710"/>
  <c r="R710"/>
  <c r="S710"/>
  <c r="T710"/>
  <c r="U710"/>
  <c r="V710"/>
  <c r="W710"/>
  <c r="X710"/>
  <c r="Y710"/>
  <c r="Z710"/>
  <c r="AA710"/>
  <c r="AB710"/>
  <c r="AC710"/>
  <c r="AD710"/>
  <c r="B711"/>
  <c r="C711"/>
  <c r="D711"/>
  <c r="F711"/>
  <c r="I711"/>
  <c r="J711"/>
  <c r="K711"/>
  <c r="L711"/>
  <c r="M711"/>
  <c r="N711"/>
  <c r="O711"/>
  <c r="P711"/>
  <c r="Q711"/>
  <c r="R711"/>
  <c r="S711"/>
  <c r="T711"/>
  <c r="U711"/>
  <c r="V711"/>
  <c r="W711"/>
  <c r="X711"/>
  <c r="Y711"/>
  <c r="Z711"/>
  <c r="AA711"/>
  <c r="AB711"/>
  <c r="AC711"/>
  <c r="AD711"/>
  <c r="B712"/>
  <c r="C712"/>
  <c r="D712"/>
  <c r="F712"/>
  <c r="I712"/>
  <c r="J712"/>
  <c r="K712"/>
  <c r="L712"/>
  <c r="M712"/>
  <c r="N712"/>
  <c r="O712"/>
  <c r="P712"/>
  <c r="Q712"/>
  <c r="R712"/>
  <c r="S712"/>
  <c r="T712"/>
  <c r="U712"/>
  <c r="V712"/>
  <c r="W712"/>
  <c r="X712"/>
  <c r="Y712"/>
  <c r="Z712"/>
  <c r="AA712"/>
  <c r="AB712"/>
  <c r="AC712"/>
  <c r="AD712"/>
  <c r="B713"/>
  <c r="C713"/>
  <c r="D713"/>
  <c r="F713"/>
  <c r="I713"/>
  <c r="J713"/>
  <c r="K713"/>
  <c r="L713"/>
  <c r="M713"/>
  <c r="N713"/>
  <c r="O713"/>
  <c r="P713"/>
  <c r="Q713"/>
  <c r="R713"/>
  <c r="S713"/>
  <c r="T713"/>
  <c r="U713"/>
  <c r="V713"/>
  <c r="W713"/>
  <c r="X713"/>
  <c r="Y713"/>
  <c r="Z713"/>
  <c r="AA713"/>
  <c r="AB713"/>
  <c r="AC713"/>
  <c r="AD713"/>
  <c r="B714"/>
  <c r="C714"/>
  <c r="D714"/>
  <c r="F714"/>
  <c r="I714"/>
  <c r="J714"/>
  <c r="K714"/>
  <c r="L714"/>
  <c r="M714"/>
  <c r="N714"/>
  <c r="O714"/>
  <c r="P714"/>
  <c r="Q714"/>
  <c r="R714"/>
  <c r="S714"/>
  <c r="T714"/>
  <c r="U714"/>
  <c r="V714"/>
  <c r="W714"/>
  <c r="X714"/>
  <c r="Y714"/>
  <c r="Z714"/>
  <c r="AA714"/>
  <c r="AB714"/>
  <c r="AC714"/>
  <c r="AD714"/>
  <c r="B715"/>
  <c r="C715"/>
  <c r="D715"/>
  <c r="F715"/>
  <c r="I715"/>
  <c r="J715"/>
  <c r="K715"/>
  <c r="L715"/>
  <c r="M715"/>
  <c r="N715"/>
  <c r="O715"/>
  <c r="P715"/>
  <c r="Q715"/>
  <c r="R715"/>
  <c r="S715"/>
  <c r="T715"/>
  <c r="U715"/>
  <c r="V715"/>
  <c r="W715"/>
  <c r="X715"/>
  <c r="Y715"/>
  <c r="Z715"/>
  <c r="AA715"/>
  <c r="AB715"/>
  <c r="AC715"/>
  <c r="AD715"/>
  <c r="B716"/>
  <c r="C716"/>
  <c r="D716"/>
  <c r="F716"/>
  <c r="I716"/>
  <c r="J716"/>
  <c r="K716"/>
  <c r="L716"/>
  <c r="M716"/>
  <c r="N716"/>
  <c r="O716"/>
  <c r="P716"/>
  <c r="Q716"/>
  <c r="R716"/>
  <c r="S716"/>
  <c r="T716"/>
  <c r="U716"/>
  <c r="V716"/>
  <c r="W716"/>
  <c r="X716"/>
  <c r="Y716"/>
  <c r="Z716"/>
  <c r="AA716"/>
  <c r="AB716"/>
  <c r="AC716"/>
  <c r="AD716"/>
  <c r="B717"/>
  <c r="C717"/>
  <c r="D717"/>
  <c r="F717"/>
  <c r="I717"/>
  <c r="J717"/>
  <c r="K717"/>
  <c r="L717"/>
  <c r="M717"/>
  <c r="N717"/>
  <c r="O717"/>
  <c r="P717"/>
  <c r="Q717"/>
  <c r="R717"/>
  <c r="S717"/>
  <c r="T717"/>
  <c r="U717"/>
  <c r="V717"/>
  <c r="W717"/>
  <c r="X717"/>
  <c r="Y717"/>
  <c r="Z717"/>
  <c r="AA717"/>
  <c r="AB717"/>
  <c r="AC717"/>
  <c r="AD717"/>
  <c r="B718"/>
  <c r="C718"/>
  <c r="D718"/>
  <c r="F718"/>
  <c r="I718"/>
  <c r="J718"/>
  <c r="K718"/>
  <c r="L718"/>
  <c r="M718"/>
  <c r="N718"/>
  <c r="O718"/>
  <c r="P718"/>
  <c r="Q718"/>
  <c r="R718"/>
  <c r="S718"/>
  <c r="T718"/>
  <c r="U718"/>
  <c r="V718"/>
  <c r="W718"/>
  <c r="X718"/>
  <c r="Y718"/>
  <c r="Z718"/>
  <c r="AA718"/>
  <c r="AB718"/>
  <c r="AC718"/>
  <c r="AD718"/>
  <c r="B719"/>
  <c r="C719"/>
  <c r="D719"/>
  <c r="F719"/>
  <c r="I719"/>
  <c r="J719"/>
  <c r="K719"/>
  <c r="L719"/>
  <c r="M719"/>
  <c r="N719"/>
  <c r="O719"/>
  <c r="P719"/>
  <c r="Q719"/>
  <c r="R719"/>
  <c r="S719"/>
  <c r="T719"/>
  <c r="U719"/>
  <c r="V719"/>
  <c r="W719"/>
  <c r="X719"/>
  <c r="Y719"/>
  <c r="Z719"/>
  <c r="AA719"/>
  <c r="AB719"/>
  <c r="AC719"/>
  <c r="AD719"/>
  <c r="B720"/>
  <c r="C720"/>
  <c r="D720"/>
  <c r="F720"/>
  <c r="I720"/>
  <c r="J720"/>
  <c r="K720"/>
  <c r="L720"/>
  <c r="M720"/>
  <c r="N720"/>
  <c r="O720"/>
  <c r="P720"/>
  <c r="Q720"/>
  <c r="R720"/>
  <c r="S720"/>
  <c r="T720"/>
  <c r="U720"/>
  <c r="V720"/>
  <c r="W720"/>
  <c r="X720"/>
  <c r="Y720"/>
  <c r="Z720"/>
  <c r="AA720"/>
  <c r="AB720"/>
  <c r="AC720"/>
  <c r="AD720"/>
  <c r="B721"/>
  <c r="C721"/>
  <c r="D721"/>
  <c r="F721"/>
  <c r="I721"/>
  <c r="J721"/>
  <c r="K721"/>
  <c r="L721"/>
  <c r="M721"/>
  <c r="N721"/>
  <c r="O721"/>
  <c r="P721"/>
  <c r="Q721"/>
  <c r="R721"/>
  <c r="S721"/>
  <c r="T721"/>
  <c r="U721"/>
  <c r="V721"/>
  <c r="W721"/>
  <c r="X721"/>
  <c r="Y721"/>
  <c r="Z721"/>
  <c r="AA721"/>
  <c r="AB721"/>
  <c r="AC721"/>
  <c r="AD721"/>
  <c r="B722"/>
  <c r="C722"/>
  <c r="D722"/>
  <c r="F722"/>
  <c r="I722"/>
  <c r="J722"/>
  <c r="K722"/>
  <c r="L722"/>
  <c r="M722"/>
  <c r="N722"/>
  <c r="O722"/>
  <c r="P722"/>
  <c r="Q722"/>
  <c r="R722"/>
  <c r="S722"/>
  <c r="T722"/>
  <c r="U722"/>
  <c r="V722"/>
  <c r="W722"/>
  <c r="X722"/>
  <c r="Y722"/>
  <c r="Z722"/>
  <c r="AA722"/>
  <c r="AB722"/>
  <c r="AC722"/>
  <c r="AD722"/>
  <c r="B723"/>
  <c r="C723"/>
  <c r="D723"/>
  <c r="F723"/>
  <c r="I723"/>
  <c r="J723"/>
  <c r="K723"/>
  <c r="L723"/>
  <c r="M723"/>
  <c r="N723"/>
  <c r="O723"/>
  <c r="P723"/>
  <c r="Q723"/>
  <c r="R723"/>
  <c r="S723"/>
  <c r="T723"/>
  <c r="U723"/>
  <c r="V723"/>
  <c r="W723"/>
  <c r="X723"/>
  <c r="Y723"/>
  <c r="Z723"/>
  <c r="AA723"/>
  <c r="AB723"/>
  <c r="AC723"/>
  <c r="AD723"/>
  <c r="B724"/>
  <c r="C724"/>
  <c r="D724"/>
  <c r="F724"/>
  <c r="I724"/>
  <c r="J724"/>
  <c r="K724"/>
  <c r="L724"/>
  <c r="M724"/>
  <c r="N724"/>
  <c r="O724"/>
  <c r="P724"/>
  <c r="Q724"/>
  <c r="R724"/>
  <c r="S724"/>
  <c r="T724"/>
  <c r="U724"/>
  <c r="V724"/>
  <c r="W724"/>
  <c r="X724"/>
  <c r="Y724"/>
  <c r="Z724"/>
  <c r="AA724"/>
  <c r="AB724"/>
  <c r="AC724"/>
  <c r="AD724"/>
  <c r="B725"/>
  <c r="C725"/>
  <c r="D725"/>
  <c r="F725"/>
  <c r="I725"/>
  <c r="J725"/>
  <c r="K725"/>
  <c r="L725"/>
  <c r="M725"/>
  <c r="N725"/>
  <c r="O725"/>
  <c r="P725"/>
  <c r="Q725"/>
  <c r="R725"/>
  <c r="S725"/>
  <c r="T725"/>
  <c r="U725"/>
  <c r="V725"/>
  <c r="W725"/>
  <c r="X725"/>
  <c r="Y725"/>
  <c r="Z725"/>
  <c r="AA725"/>
  <c r="AB725"/>
  <c r="AC725"/>
  <c r="AD725"/>
  <c r="B726"/>
  <c r="C726"/>
  <c r="D726"/>
  <c r="F726"/>
  <c r="I726"/>
  <c r="J726"/>
  <c r="K726"/>
  <c r="L726"/>
  <c r="M726"/>
  <c r="N726"/>
  <c r="O726"/>
  <c r="P726"/>
  <c r="Q726"/>
  <c r="R726"/>
  <c r="S726"/>
  <c r="T726"/>
  <c r="U726"/>
  <c r="V726"/>
  <c r="W726"/>
  <c r="X726"/>
  <c r="Y726"/>
  <c r="Z726"/>
  <c r="AA726"/>
  <c r="AB726"/>
  <c r="AC726"/>
  <c r="AD726"/>
  <c r="B727"/>
  <c r="C727"/>
  <c r="D727"/>
  <c r="F727"/>
  <c r="I727"/>
  <c r="J727"/>
  <c r="K727"/>
  <c r="L727"/>
  <c r="M727"/>
  <c r="N727"/>
  <c r="O727"/>
  <c r="P727"/>
  <c r="Q727"/>
  <c r="R727"/>
  <c r="S727"/>
  <c r="T727"/>
  <c r="U727"/>
  <c r="V727"/>
  <c r="W727"/>
  <c r="X727"/>
  <c r="Y727"/>
  <c r="Z727"/>
  <c r="AA727"/>
  <c r="AB727"/>
  <c r="AC727"/>
  <c r="AD727"/>
  <c r="B728"/>
  <c r="C728"/>
  <c r="D728"/>
  <c r="F728"/>
  <c r="I728"/>
  <c r="J728"/>
  <c r="K728"/>
  <c r="L728"/>
  <c r="M728"/>
  <c r="N728"/>
  <c r="O728"/>
  <c r="P728"/>
  <c r="Q728"/>
  <c r="R728"/>
  <c r="S728"/>
  <c r="T728"/>
  <c r="U728"/>
  <c r="V728"/>
  <c r="W728"/>
  <c r="X728"/>
  <c r="Y728"/>
  <c r="Z728"/>
  <c r="AA728"/>
  <c r="AB728"/>
  <c r="AC728"/>
  <c r="AD728"/>
  <c r="B729"/>
  <c r="C729"/>
  <c r="D729"/>
  <c r="F729"/>
  <c r="I729"/>
  <c r="J729"/>
  <c r="K729"/>
  <c r="L729"/>
  <c r="M729"/>
  <c r="N729"/>
  <c r="O729"/>
  <c r="P729"/>
  <c r="Q729"/>
  <c r="R729"/>
  <c r="S729"/>
  <c r="T729"/>
  <c r="U729"/>
  <c r="V729"/>
  <c r="W729"/>
  <c r="X729"/>
  <c r="Y729"/>
  <c r="Z729"/>
  <c r="AA729"/>
  <c r="AB729"/>
  <c r="AC729"/>
  <c r="AD729"/>
  <c r="B730"/>
  <c r="C730"/>
  <c r="D730"/>
  <c r="F730"/>
  <c r="I730"/>
  <c r="J730"/>
  <c r="K730"/>
  <c r="L730"/>
  <c r="M730"/>
  <c r="N730"/>
  <c r="O730"/>
  <c r="P730"/>
  <c r="Q730"/>
  <c r="R730"/>
  <c r="S730"/>
  <c r="T730"/>
  <c r="U730"/>
  <c r="V730"/>
  <c r="W730"/>
  <c r="X730"/>
  <c r="Y730"/>
  <c r="Z730"/>
  <c r="AA730"/>
  <c r="AB730"/>
  <c r="AC730"/>
  <c r="AD730"/>
  <c r="B731"/>
  <c r="C731"/>
  <c r="D731"/>
  <c r="F731"/>
  <c r="I731"/>
  <c r="J731"/>
  <c r="K731"/>
  <c r="L731"/>
  <c r="M731"/>
  <c r="N731"/>
  <c r="O731"/>
  <c r="P731"/>
  <c r="Q731"/>
  <c r="R731"/>
  <c r="S731"/>
  <c r="T731"/>
  <c r="U731"/>
  <c r="V731"/>
  <c r="W731"/>
  <c r="X731"/>
  <c r="Y731"/>
  <c r="Z731"/>
  <c r="AA731"/>
  <c r="AB731"/>
  <c r="AC731"/>
  <c r="AD731"/>
  <c r="B732"/>
  <c r="C732"/>
  <c r="D732"/>
  <c r="F732"/>
  <c r="I732"/>
  <c r="J732"/>
  <c r="K732"/>
  <c r="L732"/>
  <c r="M732"/>
  <c r="N732"/>
  <c r="O732"/>
  <c r="P732"/>
  <c r="Q732"/>
  <c r="R732"/>
  <c r="S732"/>
  <c r="T732"/>
  <c r="U732"/>
  <c r="V732"/>
  <c r="W732"/>
  <c r="X732"/>
  <c r="Y732"/>
  <c r="Z732"/>
  <c r="AA732"/>
  <c r="AB732"/>
  <c r="AC732"/>
  <c r="AD732"/>
  <c r="B733"/>
  <c r="C733"/>
  <c r="D733"/>
  <c r="F733"/>
  <c r="I733"/>
  <c r="J733"/>
  <c r="K733"/>
  <c r="L733"/>
  <c r="M733"/>
  <c r="N733"/>
  <c r="O733"/>
  <c r="P733"/>
  <c r="Q733"/>
  <c r="R733"/>
  <c r="S733"/>
  <c r="T733"/>
  <c r="U733"/>
  <c r="V733"/>
  <c r="W733"/>
  <c r="X733"/>
  <c r="Y733"/>
  <c r="Z733"/>
  <c r="AA733"/>
  <c r="AB733"/>
  <c r="AC733"/>
  <c r="AD733"/>
  <c r="B734"/>
  <c r="C734"/>
  <c r="D734"/>
  <c r="F734"/>
  <c r="I734"/>
  <c r="J734"/>
  <c r="K734"/>
  <c r="L734"/>
  <c r="M734"/>
  <c r="N734"/>
  <c r="O734"/>
  <c r="P734"/>
  <c r="Q734"/>
  <c r="R734"/>
  <c r="S734"/>
  <c r="T734"/>
  <c r="U734"/>
  <c r="V734"/>
  <c r="W734"/>
  <c r="X734"/>
  <c r="Y734"/>
  <c r="Z734"/>
  <c r="AA734"/>
  <c r="AB734"/>
  <c r="AC734"/>
  <c r="AD734"/>
  <c r="B735"/>
  <c r="C735"/>
  <c r="D735"/>
  <c r="F735"/>
  <c r="I735"/>
  <c r="J735"/>
  <c r="K735"/>
  <c r="L735"/>
  <c r="M735"/>
  <c r="N735"/>
  <c r="O735"/>
  <c r="P735"/>
  <c r="Q735"/>
  <c r="R735"/>
  <c r="S735"/>
  <c r="T735"/>
  <c r="U735"/>
  <c r="V735"/>
  <c r="W735"/>
  <c r="X735"/>
  <c r="Y735"/>
  <c r="Z735"/>
  <c r="AA735"/>
  <c r="AB735"/>
  <c r="AC735"/>
  <c r="AD735"/>
  <c r="B736"/>
  <c r="C736"/>
  <c r="D736"/>
  <c r="F736"/>
  <c r="I736"/>
  <c r="J736"/>
  <c r="K736"/>
  <c r="L736"/>
  <c r="M736"/>
  <c r="N736"/>
  <c r="O736"/>
  <c r="P736"/>
  <c r="Q736"/>
  <c r="R736"/>
  <c r="S736"/>
  <c r="T736"/>
  <c r="U736"/>
  <c r="V736"/>
  <c r="W736"/>
  <c r="X736"/>
  <c r="Y736"/>
  <c r="Z736"/>
  <c r="AA736"/>
  <c r="AB736"/>
  <c r="AC736"/>
  <c r="AD736"/>
  <c r="B737"/>
  <c r="C737"/>
  <c r="D737"/>
  <c r="F737"/>
  <c r="I737"/>
  <c r="J737"/>
  <c r="K737"/>
  <c r="L737"/>
  <c r="M737"/>
  <c r="N737"/>
  <c r="O737"/>
  <c r="P737"/>
  <c r="Q737"/>
  <c r="R737"/>
  <c r="S737"/>
  <c r="T737"/>
  <c r="U737"/>
  <c r="V737"/>
  <c r="W737"/>
  <c r="X737"/>
  <c r="Y737"/>
  <c r="Z737"/>
  <c r="AA737"/>
  <c r="AB737"/>
  <c r="AC737"/>
  <c r="AD737"/>
  <c r="B738"/>
  <c r="C738"/>
  <c r="D738"/>
  <c r="F738"/>
  <c r="I738"/>
  <c r="J738"/>
  <c r="K738"/>
  <c r="L738"/>
  <c r="M738"/>
  <c r="N738"/>
  <c r="O738"/>
  <c r="P738"/>
  <c r="Q738"/>
  <c r="R738"/>
  <c r="S738"/>
  <c r="T738"/>
  <c r="U738"/>
  <c r="V738"/>
  <c r="W738"/>
  <c r="X738"/>
  <c r="Y738"/>
  <c r="Z738"/>
  <c r="AA738"/>
  <c r="AB738"/>
  <c r="AC738"/>
  <c r="AD738"/>
  <c r="B739"/>
  <c r="C739"/>
  <c r="D739"/>
  <c r="F739"/>
  <c r="I739"/>
  <c r="J739"/>
  <c r="K739"/>
  <c r="L739"/>
  <c r="M739"/>
  <c r="N739"/>
  <c r="O739"/>
  <c r="P739"/>
  <c r="Q739"/>
  <c r="R739"/>
  <c r="S739"/>
  <c r="T739"/>
  <c r="U739"/>
  <c r="V739"/>
  <c r="W739"/>
  <c r="X739"/>
  <c r="Y739"/>
  <c r="Z739"/>
  <c r="AA739"/>
  <c r="AB739"/>
  <c r="AC739"/>
  <c r="AD739"/>
  <c r="B740"/>
  <c r="C740"/>
  <c r="D740"/>
  <c r="F740"/>
  <c r="I740"/>
  <c r="J740"/>
  <c r="K740"/>
  <c r="L740"/>
  <c r="M740"/>
  <c r="N740"/>
  <c r="O740"/>
  <c r="P740"/>
  <c r="Q740"/>
  <c r="R740"/>
  <c r="S740"/>
  <c r="T740"/>
  <c r="U740"/>
  <c r="V740"/>
  <c r="W740"/>
  <c r="X740"/>
  <c r="Y740"/>
  <c r="Z740"/>
  <c r="AA740"/>
  <c r="AB740"/>
  <c r="AC740"/>
  <c r="AD740"/>
  <c r="B741"/>
  <c r="C741"/>
  <c r="D741"/>
  <c r="F741"/>
  <c r="I741"/>
  <c r="J741"/>
  <c r="K741"/>
  <c r="L741"/>
  <c r="M741"/>
  <c r="N741"/>
  <c r="O741"/>
  <c r="P741"/>
  <c r="Q741"/>
  <c r="R741"/>
  <c r="S741"/>
  <c r="T741"/>
  <c r="U741"/>
  <c r="V741"/>
  <c r="W741"/>
  <c r="X741"/>
  <c r="Y741"/>
  <c r="Z741"/>
  <c r="AA741"/>
  <c r="AB741"/>
  <c r="AC741"/>
  <c r="AD741"/>
  <c r="B742"/>
  <c r="C742"/>
  <c r="D742"/>
  <c r="F742"/>
  <c r="I742"/>
  <c r="J742"/>
  <c r="K742"/>
  <c r="L742"/>
  <c r="M742"/>
  <c r="N742"/>
  <c r="O742"/>
  <c r="P742"/>
  <c r="Q742"/>
  <c r="R742"/>
  <c r="S742"/>
  <c r="T742"/>
  <c r="U742"/>
  <c r="V742"/>
  <c r="W742"/>
  <c r="X742"/>
  <c r="Y742"/>
  <c r="Z742"/>
  <c r="AA742"/>
  <c r="AB742"/>
  <c r="AC742"/>
  <c r="AD742"/>
  <c r="B743"/>
  <c r="C743"/>
  <c r="D743"/>
  <c r="F743"/>
  <c r="I743"/>
  <c r="J743"/>
  <c r="K743"/>
  <c r="L743"/>
  <c r="M743"/>
  <c r="N743"/>
  <c r="O743"/>
  <c r="P743"/>
  <c r="Q743"/>
  <c r="R743"/>
  <c r="S743"/>
  <c r="T743"/>
  <c r="U743"/>
  <c r="V743"/>
  <c r="W743"/>
  <c r="X743"/>
  <c r="Y743"/>
  <c r="Z743"/>
  <c r="AA743"/>
  <c r="AB743"/>
  <c r="AC743"/>
  <c r="AD743"/>
  <c r="B744"/>
  <c r="C744"/>
  <c r="D744"/>
  <c r="F744"/>
  <c r="I744"/>
  <c r="J744"/>
  <c r="K744"/>
  <c r="L744"/>
  <c r="M744"/>
  <c r="N744"/>
  <c r="O744"/>
  <c r="P744"/>
  <c r="Q744"/>
  <c r="R744"/>
  <c r="S744"/>
  <c r="T744"/>
  <c r="U744"/>
  <c r="V744"/>
  <c r="W744"/>
  <c r="X744"/>
  <c r="Y744"/>
  <c r="Z744"/>
  <c r="AA744"/>
  <c r="AB744"/>
  <c r="AC744"/>
  <c r="AD744"/>
  <c r="B745"/>
  <c r="C745"/>
  <c r="D745"/>
  <c r="F745"/>
  <c r="I745"/>
  <c r="J745"/>
  <c r="K745"/>
  <c r="L745"/>
  <c r="M745"/>
  <c r="N745"/>
  <c r="O745"/>
  <c r="P745"/>
  <c r="Q745"/>
  <c r="R745"/>
  <c r="S745"/>
  <c r="T745"/>
  <c r="U745"/>
  <c r="V745"/>
  <c r="W745"/>
  <c r="X745"/>
  <c r="Y745"/>
  <c r="Z745"/>
  <c r="AA745"/>
  <c r="AB745"/>
  <c r="AC745"/>
  <c r="AD745"/>
  <c r="B746"/>
  <c r="C746"/>
  <c r="D746"/>
  <c r="F746"/>
  <c r="I746"/>
  <c r="J746"/>
  <c r="K746"/>
  <c r="L746"/>
  <c r="M746"/>
  <c r="N746"/>
  <c r="O746"/>
  <c r="P746"/>
  <c r="Q746"/>
  <c r="R746"/>
  <c r="S746"/>
  <c r="T746"/>
  <c r="U746"/>
  <c r="V746"/>
  <c r="W746"/>
  <c r="X746"/>
  <c r="Y746"/>
  <c r="Z746"/>
  <c r="AA746"/>
  <c r="AB746"/>
  <c r="AC746"/>
  <c r="AD746"/>
  <c r="B747"/>
  <c r="C747"/>
  <c r="D747"/>
  <c r="F747"/>
  <c r="I747"/>
  <c r="J747"/>
  <c r="K747"/>
  <c r="L747"/>
  <c r="M747"/>
  <c r="N747"/>
  <c r="O747"/>
  <c r="P747"/>
  <c r="Q747"/>
  <c r="R747"/>
  <c r="S747"/>
  <c r="T747"/>
  <c r="U747"/>
  <c r="V747"/>
  <c r="W747"/>
  <c r="X747"/>
  <c r="Y747"/>
  <c r="Z747"/>
  <c r="AA747"/>
  <c r="AB747"/>
  <c r="AC747"/>
  <c r="AD747"/>
  <c r="B748"/>
  <c r="C748"/>
  <c r="D748"/>
  <c r="F748"/>
  <c r="I748"/>
  <c r="J748"/>
  <c r="K748"/>
  <c r="L748"/>
  <c r="M748"/>
  <c r="N748"/>
  <c r="O748"/>
  <c r="P748"/>
  <c r="Q748"/>
  <c r="R748"/>
  <c r="S748"/>
  <c r="T748"/>
  <c r="U748"/>
  <c r="V748"/>
  <c r="W748"/>
  <c r="X748"/>
  <c r="Y748"/>
  <c r="Z748"/>
  <c r="AA748"/>
  <c r="AB748"/>
  <c r="AC748"/>
  <c r="AD748"/>
  <c r="B749"/>
  <c r="C749"/>
  <c r="D749"/>
  <c r="F749"/>
  <c r="I749"/>
  <c r="J749"/>
  <c r="K749"/>
  <c r="L749"/>
  <c r="M749"/>
  <c r="N749"/>
  <c r="O749"/>
  <c r="P749"/>
  <c r="Q749"/>
  <c r="R749"/>
  <c r="S749"/>
  <c r="T749"/>
  <c r="U749"/>
  <c r="V749"/>
  <c r="W749"/>
  <c r="X749"/>
  <c r="Y749"/>
  <c r="Z749"/>
  <c r="AA749"/>
  <c r="AB749"/>
  <c r="AC749"/>
  <c r="AD749"/>
  <c r="B750"/>
  <c r="C750"/>
  <c r="D750"/>
  <c r="F750"/>
  <c r="I750"/>
  <c r="J750"/>
  <c r="K750"/>
  <c r="L750"/>
  <c r="M750"/>
  <c r="N750"/>
  <c r="O750"/>
  <c r="P750"/>
  <c r="Q750"/>
  <c r="R750"/>
  <c r="S750"/>
  <c r="T750"/>
  <c r="U750"/>
  <c r="V750"/>
  <c r="W750"/>
  <c r="X750"/>
  <c r="Y750"/>
  <c r="Z750"/>
  <c r="AA750"/>
  <c r="AB750"/>
  <c r="AC750"/>
  <c r="AD750"/>
  <c r="B751"/>
  <c r="C751"/>
  <c r="D751"/>
  <c r="F751"/>
  <c r="I751"/>
  <c r="J751"/>
  <c r="K751"/>
  <c r="L751"/>
  <c r="M751"/>
  <c r="N751"/>
  <c r="O751"/>
  <c r="P751"/>
  <c r="Q751"/>
  <c r="R751"/>
  <c r="S751"/>
  <c r="T751"/>
  <c r="U751"/>
  <c r="V751"/>
  <c r="W751"/>
  <c r="X751"/>
  <c r="Y751"/>
  <c r="Z751"/>
  <c r="AA751"/>
  <c r="AB751"/>
  <c r="AC751"/>
  <c r="AD751"/>
  <c r="B752"/>
  <c r="C752"/>
  <c r="D752"/>
  <c r="F752"/>
  <c r="I752"/>
  <c r="J752"/>
  <c r="K752"/>
  <c r="L752"/>
  <c r="M752"/>
  <c r="N752"/>
  <c r="O752"/>
  <c r="P752"/>
  <c r="Q752"/>
  <c r="R752"/>
  <c r="S752"/>
  <c r="T752"/>
  <c r="U752"/>
  <c r="V752"/>
  <c r="W752"/>
  <c r="X752"/>
  <c r="Y752"/>
  <c r="Z752"/>
  <c r="AA752"/>
  <c r="AB752"/>
  <c r="AC752"/>
  <c r="AD752"/>
  <c r="B753"/>
  <c r="C753"/>
  <c r="D753"/>
  <c r="F753"/>
  <c r="I753"/>
  <c r="J753"/>
  <c r="K753"/>
  <c r="L753"/>
  <c r="M753"/>
  <c r="N753"/>
  <c r="O753"/>
  <c r="P753"/>
  <c r="Q753"/>
  <c r="R753"/>
  <c r="S753"/>
  <c r="T753"/>
  <c r="U753"/>
  <c r="V753"/>
  <c r="W753"/>
  <c r="X753"/>
  <c r="Y753"/>
  <c r="Z753"/>
  <c r="AA753"/>
  <c r="AB753"/>
  <c r="AC753"/>
  <c r="AD753"/>
  <c r="B754"/>
  <c r="C754"/>
  <c r="D754"/>
  <c r="F754"/>
  <c r="I754"/>
  <c r="J754"/>
  <c r="K754"/>
  <c r="L754"/>
  <c r="M754"/>
  <c r="N754"/>
  <c r="O754"/>
  <c r="P754"/>
  <c r="Q754"/>
  <c r="R754"/>
  <c r="S754"/>
  <c r="T754"/>
  <c r="U754"/>
  <c r="V754"/>
  <c r="W754"/>
  <c r="X754"/>
  <c r="Y754"/>
  <c r="Z754"/>
  <c r="AA754"/>
  <c r="AB754"/>
  <c r="AC754"/>
  <c r="AD754"/>
  <c r="B755"/>
  <c r="C755"/>
  <c r="D755"/>
  <c r="F755"/>
  <c r="I755"/>
  <c r="J755"/>
  <c r="K755"/>
  <c r="L755"/>
  <c r="M755"/>
  <c r="N755"/>
  <c r="O755"/>
  <c r="P755"/>
  <c r="Q755"/>
  <c r="R755"/>
  <c r="S755"/>
  <c r="T755"/>
  <c r="U755"/>
  <c r="V755"/>
  <c r="W755"/>
  <c r="X755"/>
  <c r="Y755"/>
  <c r="Z755"/>
  <c r="AA755"/>
  <c r="AB755"/>
  <c r="AC755"/>
  <c r="AD755"/>
  <c r="B756"/>
  <c r="C756"/>
  <c r="D756"/>
  <c r="F756"/>
  <c r="I756"/>
  <c r="J756"/>
  <c r="K756"/>
  <c r="L756"/>
  <c r="M756"/>
  <c r="N756"/>
  <c r="O756"/>
  <c r="P756"/>
  <c r="Q756"/>
  <c r="R756"/>
  <c r="S756"/>
  <c r="T756"/>
  <c r="U756"/>
  <c r="V756"/>
  <c r="W756"/>
  <c r="X756"/>
  <c r="Y756"/>
  <c r="Z756"/>
  <c r="AA756"/>
  <c r="AB756"/>
  <c r="AC756"/>
  <c r="AD756"/>
  <c r="B757"/>
  <c r="C757"/>
  <c r="D757"/>
  <c r="F757"/>
  <c r="I757"/>
  <c r="J757"/>
  <c r="K757"/>
  <c r="L757"/>
  <c r="M757"/>
  <c r="N757"/>
  <c r="O757"/>
  <c r="P757"/>
  <c r="Q757"/>
  <c r="R757"/>
  <c r="S757"/>
  <c r="T757"/>
  <c r="U757"/>
  <c r="V757"/>
  <c r="W757"/>
  <c r="X757"/>
  <c r="Y757"/>
  <c r="Z757"/>
  <c r="AA757"/>
  <c r="AB757"/>
  <c r="AC757"/>
  <c r="AD757"/>
  <c r="B758"/>
  <c r="C758"/>
  <c r="D758"/>
  <c r="F758"/>
  <c r="I758"/>
  <c r="J758"/>
  <c r="K758"/>
  <c r="L758"/>
  <c r="M758"/>
  <c r="N758"/>
  <c r="O758"/>
  <c r="P758"/>
  <c r="Q758"/>
  <c r="R758"/>
  <c r="S758"/>
  <c r="T758"/>
  <c r="U758"/>
  <c r="V758"/>
  <c r="W758"/>
  <c r="X758"/>
  <c r="Y758"/>
  <c r="Z758"/>
  <c r="AA758"/>
  <c r="AB758"/>
  <c r="AC758"/>
  <c r="AD758"/>
  <c r="B759"/>
  <c r="C759"/>
  <c r="D759"/>
  <c r="F759"/>
  <c r="I759"/>
  <c r="J759"/>
  <c r="K759"/>
  <c r="L759"/>
  <c r="M759"/>
  <c r="N759"/>
  <c r="O759"/>
  <c r="P759"/>
  <c r="Q759"/>
  <c r="R759"/>
  <c r="S759"/>
  <c r="T759"/>
  <c r="U759"/>
  <c r="V759"/>
  <c r="W759"/>
  <c r="X759"/>
  <c r="Y759"/>
  <c r="Z759"/>
  <c r="AA759"/>
  <c r="AB759"/>
  <c r="AC759"/>
  <c r="AD759"/>
  <c r="B760"/>
  <c r="C760"/>
  <c r="D760"/>
  <c r="F760"/>
  <c r="I760"/>
  <c r="J760"/>
  <c r="K760"/>
  <c r="L760"/>
  <c r="M760"/>
  <c r="N760"/>
  <c r="O760"/>
  <c r="P760"/>
  <c r="Q760"/>
  <c r="R760"/>
  <c r="S760"/>
  <c r="T760"/>
  <c r="U760"/>
  <c r="V760"/>
  <c r="W760"/>
  <c r="X760"/>
  <c r="Y760"/>
  <c r="Z760"/>
  <c r="AA760"/>
  <c r="AB760"/>
  <c r="AC760"/>
  <c r="AD760"/>
  <c r="B761"/>
  <c r="C761"/>
  <c r="D761"/>
  <c r="F761"/>
  <c r="I761"/>
  <c r="J761"/>
  <c r="K761"/>
  <c r="L761"/>
  <c r="M761"/>
  <c r="N761"/>
  <c r="O761"/>
  <c r="P761"/>
  <c r="Q761"/>
  <c r="R761"/>
  <c r="S761"/>
  <c r="T761"/>
  <c r="U761"/>
  <c r="V761"/>
  <c r="W761"/>
  <c r="X761"/>
  <c r="Y761"/>
  <c r="Z761"/>
  <c r="AA761"/>
  <c r="AB761"/>
  <c r="AC761"/>
  <c r="AD761"/>
  <c r="B762"/>
  <c r="C762"/>
  <c r="D762"/>
  <c r="F762"/>
  <c r="I762"/>
  <c r="J762"/>
  <c r="K762"/>
  <c r="L762"/>
  <c r="M762"/>
  <c r="N762"/>
  <c r="O762"/>
  <c r="P762"/>
  <c r="Q762"/>
  <c r="R762"/>
  <c r="S762"/>
  <c r="T762"/>
  <c r="U762"/>
  <c r="V762"/>
  <c r="W762"/>
  <c r="X762"/>
  <c r="Y762"/>
  <c r="Z762"/>
  <c r="AA762"/>
  <c r="AB762"/>
  <c r="AC762"/>
  <c r="AD762"/>
  <c r="B763"/>
  <c r="C763"/>
  <c r="D763"/>
  <c r="F763"/>
  <c r="I763"/>
  <c r="J763"/>
  <c r="K763"/>
  <c r="L763"/>
  <c r="M763"/>
  <c r="N763"/>
  <c r="O763"/>
  <c r="P763"/>
  <c r="Q763"/>
  <c r="R763"/>
  <c r="S763"/>
  <c r="T763"/>
  <c r="U763"/>
  <c r="V763"/>
  <c r="W763"/>
  <c r="X763"/>
  <c r="Y763"/>
  <c r="Z763"/>
  <c r="AA763"/>
  <c r="AB763"/>
  <c r="AC763"/>
  <c r="AD763"/>
  <c r="B764"/>
  <c r="C764"/>
  <c r="D764"/>
  <c r="F764"/>
  <c r="I764"/>
  <c r="J764"/>
  <c r="K764"/>
  <c r="L764"/>
  <c r="M764"/>
  <c r="N764"/>
  <c r="O764"/>
  <c r="P764"/>
  <c r="Q764"/>
  <c r="R764"/>
  <c r="S764"/>
  <c r="T764"/>
  <c r="U764"/>
  <c r="V764"/>
  <c r="W764"/>
  <c r="X764"/>
  <c r="Y764"/>
  <c r="Z764"/>
  <c r="AA764"/>
  <c r="AB764"/>
  <c r="AC764"/>
  <c r="AD764"/>
  <c r="B765"/>
  <c r="C765"/>
  <c r="D765"/>
  <c r="F765"/>
  <c r="I765"/>
  <c r="J765"/>
  <c r="K765"/>
  <c r="L765"/>
  <c r="M765"/>
  <c r="N765"/>
  <c r="O765"/>
  <c r="P765"/>
  <c r="Q765"/>
  <c r="R765"/>
  <c r="S765"/>
  <c r="T765"/>
  <c r="U765"/>
  <c r="V765"/>
  <c r="W765"/>
  <c r="X765"/>
  <c r="Y765"/>
  <c r="Z765"/>
  <c r="AA765"/>
  <c r="AB765"/>
  <c r="AC765"/>
  <c r="AD765"/>
  <c r="B766"/>
  <c r="C766"/>
  <c r="D766"/>
  <c r="F766"/>
  <c r="I766"/>
  <c r="J766"/>
  <c r="K766"/>
  <c r="L766"/>
  <c r="M766"/>
  <c r="N766"/>
  <c r="O766"/>
  <c r="P766"/>
  <c r="Q766"/>
  <c r="R766"/>
  <c r="S766"/>
  <c r="T766"/>
  <c r="U766"/>
  <c r="V766"/>
  <c r="W766"/>
  <c r="X766"/>
  <c r="Y766"/>
  <c r="Z766"/>
  <c r="AA766"/>
  <c r="AB766"/>
  <c r="AC766"/>
  <c r="AD766"/>
  <c r="B767"/>
  <c r="C767"/>
  <c r="D767"/>
  <c r="F767"/>
  <c r="I767"/>
  <c r="J767"/>
  <c r="K767"/>
  <c r="L767"/>
  <c r="M767"/>
  <c r="N767"/>
  <c r="O767"/>
  <c r="P767"/>
  <c r="Q767"/>
  <c r="R767"/>
  <c r="S767"/>
  <c r="T767"/>
  <c r="U767"/>
  <c r="V767"/>
  <c r="W767"/>
  <c r="X767"/>
  <c r="Y767"/>
  <c r="Z767"/>
  <c r="AA767"/>
  <c r="AB767"/>
  <c r="AC767"/>
  <c r="AD767"/>
  <c r="B768"/>
  <c r="C768"/>
  <c r="D768"/>
  <c r="F768"/>
  <c r="I768"/>
  <c r="J768"/>
  <c r="K768"/>
  <c r="L768"/>
  <c r="M768"/>
  <c r="N768"/>
  <c r="O768"/>
  <c r="P768"/>
  <c r="Q768"/>
  <c r="R768"/>
  <c r="S768"/>
  <c r="T768"/>
  <c r="U768"/>
  <c r="V768"/>
  <c r="W768"/>
  <c r="X768"/>
  <c r="Y768"/>
  <c r="Z768"/>
  <c r="AA768"/>
  <c r="AB768"/>
  <c r="AC768"/>
  <c r="AD768"/>
  <c r="B769"/>
  <c r="C769"/>
  <c r="D769"/>
  <c r="F769"/>
  <c r="I769"/>
  <c r="J769"/>
  <c r="K769"/>
  <c r="L769"/>
  <c r="M769"/>
  <c r="N769"/>
  <c r="O769"/>
  <c r="P769"/>
  <c r="Q769"/>
  <c r="R769"/>
  <c r="S769"/>
  <c r="T769"/>
  <c r="U769"/>
  <c r="V769"/>
  <c r="W769"/>
  <c r="X769"/>
  <c r="Y769"/>
  <c r="Z769"/>
  <c r="AA769"/>
  <c r="AB769"/>
  <c r="AC769"/>
  <c r="AD769"/>
  <c r="B770"/>
  <c r="C770"/>
  <c r="D770"/>
  <c r="F770"/>
  <c r="I770"/>
  <c r="J770"/>
  <c r="K770"/>
  <c r="L770"/>
  <c r="M770"/>
  <c r="N770"/>
  <c r="O770"/>
  <c r="P770"/>
  <c r="Q770"/>
  <c r="R770"/>
  <c r="S770"/>
  <c r="T770"/>
  <c r="U770"/>
  <c r="V770"/>
  <c r="W770"/>
  <c r="X770"/>
  <c r="Y770"/>
  <c r="Z770"/>
  <c r="AA770"/>
  <c r="AB770"/>
  <c r="AC770"/>
  <c r="AD770"/>
  <c r="B771"/>
  <c r="C771"/>
  <c r="D771"/>
  <c r="F771"/>
  <c r="I771"/>
  <c r="J771"/>
  <c r="K771"/>
  <c r="L771"/>
  <c r="M771"/>
  <c r="N771"/>
  <c r="O771"/>
  <c r="P771"/>
  <c r="Q771"/>
  <c r="R771"/>
  <c r="S771"/>
  <c r="T771"/>
  <c r="U771"/>
  <c r="V771"/>
  <c r="W771"/>
  <c r="X771"/>
  <c r="Y771"/>
  <c r="Z771"/>
  <c r="AA771"/>
  <c r="AB771"/>
  <c r="AC771"/>
  <c r="AD771"/>
  <c r="B772"/>
  <c r="C772"/>
  <c r="D772"/>
  <c r="F772"/>
  <c r="I772"/>
  <c r="J772"/>
  <c r="K772"/>
  <c r="L772"/>
  <c r="M772"/>
  <c r="N772"/>
  <c r="O772"/>
  <c r="P772"/>
  <c r="Q772"/>
  <c r="R772"/>
  <c r="S772"/>
  <c r="T772"/>
  <c r="U772"/>
  <c r="V772"/>
  <c r="W772"/>
  <c r="X772"/>
  <c r="Y772"/>
  <c r="Z772"/>
  <c r="AA772"/>
  <c r="AB772"/>
  <c r="AC772"/>
  <c r="AD772"/>
  <c r="B773"/>
  <c r="C773"/>
  <c r="D773"/>
  <c r="F773"/>
  <c r="I773"/>
  <c r="J773"/>
  <c r="K773"/>
  <c r="L773"/>
  <c r="M773"/>
  <c r="N773"/>
  <c r="O773"/>
  <c r="P773"/>
  <c r="Q773"/>
  <c r="R773"/>
  <c r="S773"/>
  <c r="T773"/>
  <c r="U773"/>
  <c r="V773"/>
  <c r="W773"/>
  <c r="X773"/>
  <c r="Y773"/>
  <c r="Z773"/>
  <c r="AA773"/>
  <c r="AB773"/>
  <c r="AC773"/>
  <c r="AD773"/>
  <c r="B774"/>
  <c r="C774"/>
  <c r="D774"/>
  <c r="F774"/>
  <c r="I774"/>
  <c r="J774"/>
  <c r="K774"/>
  <c r="L774"/>
  <c r="M774"/>
  <c r="N774"/>
  <c r="O774"/>
  <c r="P774"/>
  <c r="Q774"/>
  <c r="R774"/>
  <c r="S774"/>
  <c r="T774"/>
  <c r="U774"/>
  <c r="V774"/>
  <c r="W774"/>
  <c r="X774"/>
  <c r="Y774"/>
  <c r="Z774"/>
  <c r="AA774"/>
  <c r="AB774"/>
  <c r="AC774"/>
  <c r="AD774"/>
  <c r="B775"/>
  <c r="C775"/>
  <c r="D775"/>
  <c r="F775"/>
  <c r="I775"/>
  <c r="J775"/>
  <c r="K775"/>
  <c r="L775"/>
  <c r="M775"/>
  <c r="N775"/>
  <c r="O775"/>
  <c r="P775"/>
  <c r="Q775"/>
  <c r="R775"/>
  <c r="S775"/>
  <c r="T775"/>
  <c r="U775"/>
  <c r="V775"/>
  <c r="W775"/>
  <c r="X775"/>
  <c r="Y775"/>
  <c r="Z775"/>
  <c r="AA775"/>
  <c r="AB775"/>
  <c r="AC775"/>
  <c r="AD775"/>
  <c r="B776"/>
  <c r="C776"/>
  <c r="D776"/>
  <c r="F776"/>
  <c r="I776"/>
  <c r="J776"/>
  <c r="K776"/>
  <c r="L776"/>
  <c r="M776"/>
  <c r="N776"/>
  <c r="O776"/>
  <c r="P776"/>
  <c r="Q776"/>
  <c r="R776"/>
  <c r="S776"/>
  <c r="T776"/>
  <c r="U776"/>
  <c r="V776"/>
  <c r="W776"/>
  <c r="X776"/>
  <c r="Y776"/>
  <c r="Z776"/>
  <c r="AA776"/>
  <c r="AB776"/>
  <c r="AC776"/>
  <c r="AD776"/>
  <c r="B777"/>
  <c r="C777"/>
  <c r="D777"/>
  <c r="F777"/>
  <c r="I777"/>
  <c r="J777"/>
  <c r="K777"/>
  <c r="L777"/>
  <c r="M777"/>
  <c r="N777"/>
  <c r="O777"/>
  <c r="P777"/>
  <c r="Q777"/>
  <c r="R777"/>
  <c r="S777"/>
  <c r="T777"/>
  <c r="U777"/>
  <c r="V777"/>
  <c r="W777"/>
  <c r="X777"/>
  <c r="Y777"/>
  <c r="Z777"/>
  <c r="AA777"/>
  <c r="AB777"/>
  <c r="AC777"/>
  <c r="AD777"/>
  <c r="B778"/>
  <c r="C778"/>
  <c r="D778"/>
  <c r="F778"/>
  <c r="I778"/>
  <c r="J778"/>
  <c r="K778"/>
  <c r="L778"/>
  <c r="M778"/>
  <c r="N778"/>
  <c r="O778"/>
  <c r="P778"/>
  <c r="Q778"/>
  <c r="R778"/>
  <c r="S778"/>
  <c r="T778"/>
  <c r="U778"/>
  <c r="V778"/>
  <c r="W778"/>
  <c r="X778"/>
  <c r="Y778"/>
  <c r="Z778"/>
  <c r="AA778"/>
  <c r="AB778"/>
  <c r="AC778"/>
  <c r="AD778"/>
  <c r="B779"/>
  <c r="C779"/>
  <c r="D779"/>
  <c r="F779"/>
  <c r="I779"/>
  <c r="J779"/>
  <c r="K779"/>
  <c r="L779"/>
  <c r="M779"/>
  <c r="N779"/>
  <c r="O779"/>
  <c r="P779"/>
  <c r="Q779"/>
  <c r="R779"/>
  <c r="S779"/>
  <c r="T779"/>
  <c r="U779"/>
  <c r="V779"/>
  <c r="W779"/>
  <c r="X779"/>
  <c r="Y779"/>
  <c r="Z779"/>
  <c r="AA779"/>
  <c r="AB779"/>
  <c r="AC779"/>
  <c r="AD779"/>
  <c r="B780"/>
  <c r="C780"/>
  <c r="D780"/>
  <c r="F780"/>
  <c r="I780"/>
  <c r="J780"/>
  <c r="K780"/>
  <c r="L780"/>
  <c r="M780"/>
  <c r="N780"/>
  <c r="O780"/>
  <c r="P780"/>
  <c r="Q780"/>
  <c r="R780"/>
  <c r="S780"/>
  <c r="T780"/>
  <c r="U780"/>
  <c r="V780"/>
  <c r="W780"/>
  <c r="X780"/>
  <c r="Y780"/>
  <c r="Z780"/>
  <c r="AA780"/>
  <c r="AB780"/>
  <c r="AC780"/>
  <c r="AD780"/>
  <c r="B781"/>
  <c r="C781"/>
  <c r="D781"/>
  <c r="F781"/>
  <c r="I781"/>
  <c r="J781"/>
  <c r="K781"/>
  <c r="L781"/>
  <c r="M781"/>
  <c r="N781"/>
  <c r="O781"/>
  <c r="P781"/>
  <c r="Q781"/>
  <c r="R781"/>
  <c r="S781"/>
  <c r="T781"/>
  <c r="U781"/>
  <c r="V781"/>
  <c r="W781"/>
  <c r="X781"/>
  <c r="Y781"/>
  <c r="Z781"/>
  <c r="AA781"/>
  <c r="AB781"/>
  <c r="AC781"/>
  <c r="AD781"/>
  <c r="B782"/>
  <c r="C782"/>
  <c r="D782"/>
  <c r="F782"/>
  <c r="I782"/>
  <c r="J782"/>
  <c r="K782"/>
  <c r="L782"/>
  <c r="M782"/>
  <c r="N782"/>
  <c r="O782"/>
  <c r="P782"/>
  <c r="Q782"/>
  <c r="R782"/>
  <c r="S782"/>
  <c r="T782"/>
  <c r="U782"/>
  <c r="V782"/>
  <c r="W782"/>
  <c r="X782"/>
  <c r="Y782"/>
  <c r="Z782"/>
  <c r="AA782"/>
  <c r="AB782"/>
  <c r="AC782"/>
  <c r="AD782"/>
  <c r="B783"/>
  <c r="C783"/>
  <c r="D783"/>
  <c r="F783"/>
  <c r="I783"/>
  <c r="J783"/>
  <c r="K783"/>
  <c r="L783"/>
  <c r="M783"/>
  <c r="N783"/>
  <c r="O783"/>
  <c r="P783"/>
  <c r="Q783"/>
  <c r="R783"/>
  <c r="S783"/>
  <c r="T783"/>
  <c r="U783"/>
  <c r="V783"/>
  <c r="W783"/>
  <c r="X783"/>
  <c r="Y783"/>
  <c r="Z783"/>
  <c r="AA783"/>
  <c r="AB783"/>
  <c r="AC783"/>
  <c r="AD783"/>
  <c r="B784"/>
  <c r="C784"/>
  <c r="D784"/>
  <c r="F784"/>
  <c r="I784"/>
  <c r="J784"/>
  <c r="K784"/>
  <c r="L784"/>
  <c r="M784"/>
  <c r="N784"/>
  <c r="O784"/>
  <c r="P784"/>
  <c r="Q784"/>
  <c r="R784"/>
  <c r="S784"/>
  <c r="T784"/>
  <c r="U784"/>
  <c r="V784"/>
  <c r="W784"/>
  <c r="X784"/>
  <c r="Y784"/>
  <c r="Z784"/>
  <c r="AA784"/>
  <c r="AB784"/>
  <c r="AC784"/>
  <c r="AD784"/>
  <c r="B785"/>
  <c r="C785"/>
  <c r="D785"/>
  <c r="F785"/>
  <c r="I785"/>
  <c r="J785"/>
  <c r="K785"/>
  <c r="L785"/>
  <c r="M785"/>
  <c r="N785"/>
  <c r="O785"/>
  <c r="P785"/>
  <c r="Q785"/>
  <c r="R785"/>
  <c r="S785"/>
  <c r="T785"/>
  <c r="U785"/>
  <c r="V785"/>
  <c r="W785"/>
  <c r="X785"/>
  <c r="Y785"/>
  <c r="Z785"/>
  <c r="AA785"/>
  <c r="AB785"/>
  <c r="AC785"/>
  <c r="AD785"/>
  <c r="B786"/>
  <c r="C786"/>
  <c r="D786"/>
  <c r="F786"/>
  <c r="I786"/>
  <c r="J786"/>
  <c r="K786"/>
  <c r="L786"/>
  <c r="M786"/>
  <c r="N786"/>
  <c r="O786"/>
  <c r="P786"/>
  <c r="Q786"/>
  <c r="R786"/>
  <c r="S786"/>
  <c r="T786"/>
  <c r="U786"/>
  <c r="V786"/>
  <c r="W786"/>
  <c r="X786"/>
  <c r="Y786"/>
  <c r="Z786"/>
  <c r="AA786"/>
  <c r="AB786"/>
  <c r="AC786"/>
  <c r="AD786"/>
  <c r="B787"/>
  <c r="C787"/>
  <c r="D787"/>
  <c r="F787"/>
  <c r="I787"/>
  <c r="J787"/>
  <c r="K787"/>
  <c r="L787"/>
  <c r="M787"/>
  <c r="N787"/>
  <c r="O787"/>
  <c r="P787"/>
  <c r="Q787"/>
  <c r="R787"/>
  <c r="S787"/>
  <c r="T787"/>
  <c r="U787"/>
  <c r="V787"/>
  <c r="W787"/>
  <c r="X787"/>
  <c r="Y787"/>
  <c r="Z787"/>
  <c r="AA787"/>
  <c r="AB787"/>
  <c r="AC787"/>
  <c r="AD787"/>
  <c r="B788"/>
  <c r="C788"/>
  <c r="D788"/>
  <c r="F788"/>
  <c r="I788"/>
  <c r="J788"/>
  <c r="K788"/>
  <c r="L788"/>
  <c r="M788"/>
  <c r="N788"/>
  <c r="O788"/>
  <c r="P788"/>
  <c r="Q788"/>
  <c r="R788"/>
  <c r="S788"/>
  <c r="T788"/>
  <c r="U788"/>
  <c r="V788"/>
  <c r="W788"/>
  <c r="X788"/>
  <c r="Y788"/>
  <c r="Z788"/>
  <c r="AA788"/>
  <c r="AB788"/>
  <c r="AC788"/>
  <c r="AD788"/>
  <c r="B789"/>
  <c r="C789"/>
  <c r="D789"/>
  <c r="F789"/>
  <c r="I789"/>
  <c r="J789"/>
  <c r="K789"/>
  <c r="L789"/>
  <c r="M789"/>
  <c r="N789"/>
  <c r="O789"/>
  <c r="P789"/>
  <c r="Q789"/>
  <c r="R789"/>
  <c r="S789"/>
  <c r="T789"/>
  <c r="U789"/>
  <c r="V789"/>
  <c r="W789"/>
  <c r="X789"/>
  <c r="Y789"/>
  <c r="Z789"/>
  <c r="AA789"/>
  <c r="AB789"/>
  <c r="AC789"/>
  <c r="AD789"/>
  <c r="B790"/>
  <c r="C790"/>
  <c r="D790"/>
  <c r="F790"/>
  <c r="I790"/>
  <c r="J790"/>
  <c r="K790"/>
  <c r="L790"/>
  <c r="M790"/>
  <c r="N790"/>
  <c r="O790"/>
  <c r="P790"/>
  <c r="Q790"/>
  <c r="R790"/>
  <c r="S790"/>
  <c r="T790"/>
  <c r="U790"/>
  <c r="V790"/>
  <c r="W790"/>
  <c r="X790"/>
  <c r="Y790"/>
  <c r="Z790"/>
  <c r="AA790"/>
  <c r="AB790"/>
  <c r="AC790"/>
  <c r="AD790"/>
  <c r="B791"/>
  <c r="C791"/>
  <c r="D791"/>
  <c r="F791"/>
  <c r="I791"/>
  <c r="J791"/>
  <c r="K791"/>
  <c r="L791"/>
  <c r="M791"/>
  <c r="N791"/>
  <c r="O791"/>
  <c r="P791"/>
  <c r="Q791"/>
  <c r="R791"/>
  <c r="S791"/>
  <c r="T791"/>
  <c r="U791"/>
  <c r="V791"/>
  <c r="W791"/>
  <c r="X791"/>
  <c r="Y791"/>
  <c r="Z791"/>
  <c r="AA791"/>
  <c r="AB791"/>
  <c r="AC791"/>
  <c r="AD791"/>
  <c r="B792"/>
  <c r="C792"/>
  <c r="D792"/>
  <c r="F792"/>
  <c r="I792"/>
  <c r="J792"/>
  <c r="K792"/>
  <c r="L792"/>
  <c r="M792"/>
  <c r="N792"/>
  <c r="O792"/>
  <c r="P792"/>
  <c r="Q792"/>
  <c r="R792"/>
  <c r="S792"/>
  <c r="T792"/>
  <c r="U792"/>
  <c r="V792"/>
  <c r="W792"/>
  <c r="X792"/>
  <c r="Y792"/>
  <c r="Z792"/>
  <c r="AA792"/>
  <c r="AB792"/>
  <c r="AC792"/>
  <c r="AD792"/>
  <c r="B793"/>
  <c r="C793"/>
  <c r="D793"/>
  <c r="F793"/>
  <c r="I793"/>
  <c r="J793"/>
  <c r="K793"/>
  <c r="L793"/>
  <c r="M793"/>
  <c r="N793"/>
  <c r="O793"/>
  <c r="P793"/>
  <c r="Q793"/>
  <c r="R793"/>
  <c r="S793"/>
  <c r="T793"/>
  <c r="U793"/>
  <c r="V793"/>
  <c r="W793"/>
  <c r="X793"/>
  <c r="Y793"/>
  <c r="Z793"/>
  <c r="AA793"/>
  <c r="AB793"/>
  <c r="AC793"/>
  <c r="AD793"/>
  <c r="B794"/>
  <c r="C794"/>
  <c r="D794"/>
  <c r="F794"/>
  <c r="I794"/>
  <c r="J794"/>
  <c r="K794"/>
  <c r="L794"/>
  <c r="M794"/>
  <c r="N794"/>
  <c r="O794"/>
  <c r="P794"/>
  <c r="Q794"/>
  <c r="R794"/>
  <c r="S794"/>
  <c r="T794"/>
  <c r="U794"/>
  <c r="V794"/>
  <c r="W794"/>
  <c r="X794"/>
  <c r="Y794"/>
  <c r="Z794"/>
  <c r="AA794"/>
  <c r="AB794"/>
  <c r="AC794"/>
  <c r="AD794"/>
  <c r="B795"/>
  <c r="C795"/>
  <c r="D795"/>
  <c r="F795"/>
  <c r="I795"/>
  <c r="J795"/>
  <c r="K795"/>
  <c r="L795"/>
  <c r="M795"/>
  <c r="N795"/>
  <c r="O795"/>
  <c r="P795"/>
  <c r="Q795"/>
  <c r="R795"/>
  <c r="S795"/>
  <c r="T795"/>
  <c r="U795"/>
  <c r="V795"/>
  <c r="W795"/>
  <c r="X795"/>
  <c r="Y795"/>
  <c r="Z795"/>
  <c r="AA795"/>
  <c r="AB795"/>
  <c r="AC795"/>
  <c r="AD795"/>
  <c r="B796"/>
  <c r="C796"/>
  <c r="D796"/>
  <c r="F796"/>
  <c r="I796"/>
  <c r="J796"/>
  <c r="K796"/>
  <c r="L796"/>
  <c r="M796"/>
  <c r="N796"/>
  <c r="O796"/>
  <c r="P796"/>
  <c r="Q796"/>
  <c r="R796"/>
  <c r="S796"/>
  <c r="T796"/>
  <c r="U796"/>
  <c r="V796"/>
  <c r="W796"/>
  <c r="X796"/>
  <c r="Y796"/>
  <c r="Z796"/>
  <c r="AA796"/>
  <c r="AB796"/>
  <c r="AC796"/>
  <c r="AD796"/>
  <c r="B797"/>
  <c r="C797"/>
  <c r="D797"/>
  <c r="F797"/>
  <c r="I797"/>
  <c r="J797"/>
  <c r="K797"/>
  <c r="L797"/>
  <c r="M797"/>
  <c r="N797"/>
  <c r="O797"/>
  <c r="P797"/>
  <c r="Q797"/>
  <c r="R797"/>
  <c r="S797"/>
  <c r="T797"/>
  <c r="U797"/>
  <c r="V797"/>
  <c r="W797"/>
  <c r="X797"/>
  <c r="Y797"/>
  <c r="Z797"/>
  <c r="AA797"/>
  <c r="AB797"/>
  <c r="AC797"/>
  <c r="AD797"/>
  <c r="B798"/>
  <c r="C798"/>
  <c r="D798"/>
  <c r="F798"/>
  <c r="I798"/>
  <c r="J798"/>
  <c r="K798"/>
  <c r="L798"/>
  <c r="M798"/>
  <c r="N798"/>
  <c r="O798"/>
  <c r="P798"/>
  <c r="Q798"/>
  <c r="R798"/>
  <c r="S798"/>
  <c r="T798"/>
  <c r="U798"/>
  <c r="V798"/>
  <c r="W798"/>
  <c r="X798"/>
  <c r="Y798"/>
  <c r="Z798"/>
  <c r="AA798"/>
  <c r="AB798"/>
  <c r="AC798"/>
  <c r="AD798"/>
  <c r="B799"/>
  <c r="C799"/>
  <c r="D799"/>
  <c r="F799"/>
  <c r="I799"/>
  <c r="J799"/>
  <c r="K799"/>
  <c r="L799"/>
  <c r="M799"/>
  <c r="N799"/>
  <c r="O799"/>
  <c r="P799"/>
  <c r="Q799"/>
  <c r="R799"/>
  <c r="S799"/>
  <c r="T799"/>
  <c r="U799"/>
  <c r="V799"/>
  <c r="W799"/>
  <c r="X799"/>
  <c r="Y799"/>
  <c r="Z799"/>
  <c r="AA799"/>
  <c r="AB799"/>
  <c r="AC799"/>
  <c r="AD799"/>
  <c r="B800"/>
  <c r="C800"/>
  <c r="D800"/>
  <c r="F800"/>
  <c r="I800"/>
  <c r="J800"/>
  <c r="K800"/>
  <c r="L800"/>
  <c r="M800"/>
  <c r="N800"/>
  <c r="O800"/>
  <c r="P800"/>
  <c r="Q800"/>
  <c r="R800"/>
  <c r="S800"/>
  <c r="T800"/>
  <c r="U800"/>
  <c r="V800"/>
  <c r="W800"/>
  <c r="X800"/>
  <c r="Y800"/>
  <c r="Z800"/>
  <c r="AA800"/>
  <c r="AB800"/>
  <c r="AC800"/>
  <c r="AD800"/>
  <c r="B801"/>
  <c r="C801"/>
  <c r="D801"/>
  <c r="F801"/>
  <c r="I801"/>
  <c r="J801"/>
  <c r="K801"/>
  <c r="L801"/>
  <c r="M801"/>
  <c r="N801"/>
  <c r="O801"/>
  <c r="P801"/>
  <c r="Q801"/>
  <c r="R801"/>
  <c r="S801"/>
  <c r="T801"/>
  <c r="U801"/>
  <c r="V801"/>
  <c r="W801"/>
  <c r="X801"/>
  <c r="Y801"/>
  <c r="Z801"/>
  <c r="AA801"/>
  <c r="AB801"/>
  <c r="AC801"/>
  <c r="AD801"/>
  <c r="B802"/>
  <c r="C802"/>
  <c r="D802"/>
  <c r="F802"/>
  <c r="I802"/>
  <c r="J802"/>
  <c r="K802"/>
  <c r="L802"/>
  <c r="M802"/>
  <c r="N802"/>
  <c r="O802"/>
  <c r="P802"/>
  <c r="Q802"/>
  <c r="R802"/>
  <c r="S802"/>
  <c r="T802"/>
  <c r="U802"/>
  <c r="V802"/>
  <c r="W802"/>
  <c r="X802"/>
  <c r="Y802"/>
  <c r="Z802"/>
  <c r="AA802"/>
  <c r="AB802"/>
  <c r="AC802"/>
  <c r="AD802"/>
  <c r="B803"/>
  <c r="C803"/>
  <c r="D803"/>
  <c r="F803"/>
  <c r="I803"/>
  <c r="J803"/>
  <c r="K803"/>
  <c r="L803"/>
  <c r="M803"/>
  <c r="N803"/>
  <c r="O803"/>
  <c r="P803"/>
  <c r="Q803"/>
  <c r="R803"/>
  <c r="S803"/>
  <c r="T803"/>
  <c r="U803"/>
  <c r="V803"/>
  <c r="W803"/>
  <c r="X803"/>
  <c r="Y803"/>
  <c r="Z803"/>
  <c r="AA803"/>
  <c r="AB803"/>
  <c r="AC803"/>
  <c r="AD803"/>
  <c r="B804"/>
  <c r="C804"/>
  <c r="D804"/>
  <c r="F804"/>
  <c r="I804"/>
  <c r="J804"/>
  <c r="K804"/>
  <c r="L804"/>
  <c r="M804"/>
  <c r="N804"/>
  <c r="O804"/>
  <c r="P804"/>
  <c r="Q804"/>
  <c r="R804"/>
  <c r="S804"/>
  <c r="T804"/>
  <c r="U804"/>
  <c r="V804"/>
  <c r="W804"/>
  <c r="X804"/>
  <c r="Y804"/>
  <c r="Z804"/>
  <c r="AA804"/>
  <c r="AB804"/>
  <c r="AC804"/>
  <c r="AD804"/>
  <c r="B805"/>
  <c r="C805"/>
  <c r="D805"/>
  <c r="F805"/>
  <c r="I805"/>
  <c r="J805"/>
  <c r="K805"/>
  <c r="L805"/>
  <c r="M805"/>
  <c r="N805"/>
  <c r="O805"/>
  <c r="P805"/>
  <c r="Q805"/>
  <c r="R805"/>
  <c r="S805"/>
  <c r="T805"/>
  <c r="U805"/>
  <c r="V805"/>
  <c r="W805"/>
  <c r="X805"/>
  <c r="Y805"/>
  <c r="Z805"/>
  <c r="AA805"/>
  <c r="AB805"/>
  <c r="AC805"/>
  <c r="AD805"/>
  <c r="B806"/>
  <c r="C806"/>
  <c r="D806"/>
  <c r="F806"/>
  <c r="I806"/>
  <c r="J806"/>
  <c r="K806"/>
  <c r="L806"/>
  <c r="M806"/>
  <c r="N806"/>
  <c r="O806"/>
  <c r="P806"/>
  <c r="Q806"/>
  <c r="R806"/>
  <c r="S806"/>
  <c r="T806"/>
  <c r="U806"/>
  <c r="V806"/>
  <c r="W806"/>
  <c r="X806"/>
  <c r="Y806"/>
  <c r="Z806"/>
  <c r="AA806"/>
  <c r="AB806"/>
  <c r="AC806"/>
  <c r="AD806"/>
  <c r="B807"/>
  <c r="C807"/>
  <c r="D807"/>
  <c r="F807"/>
  <c r="I807"/>
  <c r="J807"/>
  <c r="K807"/>
  <c r="L807"/>
  <c r="M807"/>
  <c r="N807"/>
  <c r="O807"/>
  <c r="P807"/>
  <c r="Q807"/>
  <c r="R807"/>
  <c r="S807"/>
  <c r="T807"/>
  <c r="U807"/>
  <c r="V807"/>
  <c r="W807"/>
  <c r="X807"/>
  <c r="Y807"/>
  <c r="Z807"/>
  <c r="AA807"/>
  <c r="AB807"/>
  <c r="AC807"/>
  <c r="AD807"/>
  <c r="B808"/>
  <c r="C808"/>
  <c r="D808"/>
  <c r="F808"/>
  <c r="I808"/>
  <c r="J808"/>
  <c r="K808"/>
  <c r="L808"/>
  <c r="M808"/>
  <c r="N808"/>
  <c r="O808"/>
  <c r="P808"/>
  <c r="Q808"/>
  <c r="R808"/>
  <c r="S808"/>
  <c r="T808"/>
  <c r="U808"/>
  <c r="V808"/>
  <c r="W808"/>
  <c r="X808"/>
  <c r="Y808"/>
  <c r="Z808"/>
  <c r="AA808"/>
  <c r="AB808"/>
  <c r="AC808"/>
  <c r="AD808"/>
  <c r="B809"/>
  <c r="C809"/>
  <c r="D809"/>
  <c r="F809"/>
  <c r="I809"/>
  <c r="J809"/>
  <c r="K809"/>
  <c r="L809"/>
  <c r="M809"/>
  <c r="N809"/>
  <c r="O809"/>
  <c r="P809"/>
  <c r="Q809"/>
  <c r="R809"/>
  <c r="S809"/>
  <c r="T809"/>
  <c r="U809"/>
  <c r="V809"/>
  <c r="W809"/>
  <c r="X809"/>
  <c r="Y809"/>
  <c r="Z809"/>
  <c r="AA809"/>
  <c r="AB809"/>
  <c r="AC809"/>
  <c r="AD809"/>
  <c r="B810"/>
  <c r="C810"/>
  <c r="D810"/>
  <c r="F810"/>
  <c r="I810"/>
  <c r="J810"/>
  <c r="K810"/>
  <c r="L810"/>
  <c r="M810"/>
  <c r="N810"/>
  <c r="O810"/>
  <c r="P810"/>
  <c r="Q810"/>
  <c r="R810"/>
  <c r="S810"/>
  <c r="T810"/>
  <c r="U810"/>
  <c r="V810"/>
  <c r="W810"/>
  <c r="X810"/>
  <c r="Y810"/>
  <c r="Z810"/>
  <c r="AA810"/>
  <c r="AB810"/>
  <c r="AC810"/>
  <c r="AD810"/>
  <c r="B811"/>
  <c r="C811"/>
  <c r="D811"/>
  <c r="F811"/>
  <c r="I811"/>
  <c r="J811"/>
  <c r="K811"/>
  <c r="L811"/>
  <c r="M811"/>
  <c r="N811"/>
  <c r="O811"/>
  <c r="P811"/>
  <c r="Q811"/>
  <c r="R811"/>
  <c r="S811"/>
  <c r="T811"/>
  <c r="U811"/>
  <c r="V811"/>
  <c r="W811"/>
  <c r="X811"/>
  <c r="Y811"/>
  <c r="Z811"/>
  <c r="AA811"/>
  <c r="AB811"/>
  <c r="AC811"/>
  <c r="AD811"/>
  <c r="B812"/>
  <c r="C812"/>
  <c r="D812"/>
  <c r="F812"/>
  <c r="I812"/>
  <c r="J812"/>
  <c r="K812"/>
  <c r="L812"/>
  <c r="M812"/>
  <c r="N812"/>
  <c r="O812"/>
  <c r="P812"/>
  <c r="Q812"/>
  <c r="R812"/>
  <c r="S812"/>
  <c r="T812"/>
  <c r="U812"/>
  <c r="V812"/>
  <c r="W812"/>
  <c r="X812"/>
  <c r="Y812"/>
  <c r="Z812"/>
  <c r="AA812"/>
  <c r="AB812"/>
  <c r="AC812"/>
  <c r="AD812"/>
  <c r="B813"/>
  <c r="C813"/>
  <c r="D813"/>
  <c r="F813"/>
  <c r="I813"/>
  <c r="J813"/>
  <c r="K813"/>
  <c r="L813"/>
  <c r="M813"/>
  <c r="N813"/>
  <c r="O813"/>
  <c r="P813"/>
  <c r="Q813"/>
  <c r="R813"/>
  <c r="S813"/>
  <c r="T813"/>
  <c r="U813"/>
  <c r="V813"/>
  <c r="W813"/>
  <c r="X813"/>
  <c r="Y813"/>
  <c r="Z813"/>
  <c r="AA813"/>
  <c r="AB813"/>
  <c r="AC813"/>
  <c r="AD813"/>
  <c r="B814"/>
  <c r="C814"/>
  <c r="D814"/>
  <c r="F814"/>
  <c r="I814"/>
  <c r="J814"/>
  <c r="K814"/>
  <c r="L814"/>
  <c r="M814"/>
  <c r="N814"/>
  <c r="O814"/>
  <c r="P814"/>
  <c r="Q814"/>
  <c r="R814"/>
  <c r="S814"/>
  <c r="T814"/>
  <c r="U814"/>
  <c r="V814"/>
  <c r="W814"/>
  <c r="X814"/>
  <c r="Y814"/>
  <c r="Z814"/>
  <c r="AA814"/>
  <c r="AB814"/>
  <c r="AC814"/>
  <c r="AD814"/>
  <c r="B815"/>
  <c r="C815"/>
  <c r="D815"/>
  <c r="F815"/>
  <c r="I815"/>
  <c r="J815"/>
  <c r="K815"/>
  <c r="L815"/>
  <c r="M815"/>
  <c r="N815"/>
  <c r="O815"/>
  <c r="P815"/>
  <c r="Q815"/>
  <c r="R815"/>
  <c r="S815"/>
  <c r="T815"/>
  <c r="U815"/>
  <c r="V815"/>
  <c r="W815"/>
  <c r="X815"/>
  <c r="Y815"/>
  <c r="Z815"/>
  <c r="AA815"/>
  <c r="AB815"/>
  <c r="AC815"/>
  <c r="AD815"/>
  <c r="B816"/>
  <c r="C816"/>
  <c r="D816"/>
  <c r="F816"/>
  <c r="I816"/>
  <c r="J816"/>
  <c r="K816"/>
  <c r="L816"/>
  <c r="M816"/>
  <c r="N816"/>
  <c r="O816"/>
  <c r="P816"/>
  <c r="Q816"/>
  <c r="R816"/>
  <c r="S816"/>
  <c r="T816"/>
  <c r="U816"/>
  <c r="V816"/>
  <c r="W816"/>
  <c r="X816"/>
  <c r="Y816"/>
  <c r="Z816"/>
  <c r="AA816"/>
  <c r="AB816"/>
  <c r="AC816"/>
  <c r="AD816"/>
  <c r="B817"/>
  <c r="C817"/>
  <c r="D817"/>
  <c r="F817"/>
  <c r="I817"/>
  <c r="J817"/>
  <c r="K817"/>
  <c r="L817"/>
  <c r="M817"/>
  <c r="N817"/>
  <c r="O817"/>
  <c r="P817"/>
  <c r="Q817"/>
  <c r="R817"/>
  <c r="S817"/>
  <c r="T817"/>
  <c r="U817"/>
  <c r="V817"/>
  <c r="W817"/>
  <c r="X817"/>
  <c r="Y817"/>
  <c r="Z817"/>
  <c r="AA817"/>
  <c r="AB817"/>
  <c r="AC817"/>
  <c r="AD817"/>
  <c r="B818"/>
  <c r="C818"/>
  <c r="D818"/>
  <c r="F818"/>
  <c r="I818"/>
  <c r="J818"/>
  <c r="K818"/>
  <c r="L818"/>
  <c r="M818"/>
  <c r="N818"/>
  <c r="O818"/>
  <c r="P818"/>
  <c r="Q818"/>
  <c r="R818"/>
  <c r="S818"/>
  <c r="T818"/>
  <c r="U818"/>
  <c r="V818"/>
  <c r="W818"/>
  <c r="X818"/>
  <c r="Y818"/>
  <c r="Z818"/>
  <c r="AA818"/>
  <c r="AB818"/>
  <c r="AC818"/>
  <c r="AD818"/>
  <c r="B819"/>
  <c r="C819"/>
  <c r="D819"/>
  <c r="F819"/>
  <c r="I819"/>
  <c r="J819"/>
  <c r="K819"/>
  <c r="L819"/>
  <c r="M819"/>
  <c r="N819"/>
  <c r="O819"/>
  <c r="P819"/>
  <c r="Q819"/>
  <c r="R819"/>
  <c r="S819"/>
  <c r="T819"/>
  <c r="U819"/>
  <c r="V819"/>
  <c r="W819"/>
  <c r="X819"/>
  <c r="Y819"/>
  <c r="Z819"/>
  <c r="AA819"/>
  <c r="AB819"/>
  <c r="AC819"/>
  <c r="AD819"/>
  <c r="B820"/>
  <c r="C820"/>
  <c r="D820"/>
  <c r="F820"/>
  <c r="I820"/>
  <c r="J820"/>
  <c r="K820"/>
  <c r="L820"/>
  <c r="M820"/>
  <c r="N820"/>
  <c r="O820"/>
  <c r="P820"/>
  <c r="Q820"/>
  <c r="R820"/>
  <c r="S820"/>
  <c r="T820"/>
  <c r="U820"/>
  <c r="V820"/>
  <c r="W820"/>
  <c r="X820"/>
  <c r="Y820"/>
  <c r="Z820"/>
  <c r="AA820"/>
  <c r="AB820"/>
  <c r="AC820"/>
  <c r="AD820"/>
  <c r="B821"/>
  <c r="C821"/>
  <c r="D821"/>
  <c r="F821"/>
  <c r="I821"/>
  <c r="J821"/>
  <c r="K821"/>
  <c r="L821"/>
  <c r="M821"/>
  <c r="N821"/>
  <c r="O821"/>
  <c r="P821"/>
  <c r="Q821"/>
  <c r="R821"/>
  <c r="S821"/>
  <c r="T821"/>
  <c r="U821"/>
  <c r="V821"/>
  <c r="W821"/>
  <c r="X821"/>
  <c r="Y821"/>
  <c r="Z821"/>
  <c r="AA821"/>
  <c r="AB821"/>
  <c r="AC821"/>
  <c r="AD821"/>
  <c r="B822"/>
  <c r="C822"/>
  <c r="D822"/>
  <c r="F822"/>
  <c r="I822"/>
  <c r="J822"/>
  <c r="K822"/>
  <c r="L822"/>
  <c r="M822"/>
  <c r="N822"/>
  <c r="O822"/>
  <c r="P822"/>
  <c r="Q822"/>
  <c r="R822"/>
  <c r="S822"/>
  <c r="T822"/>
  <c r="U822"/>
  <c r="V822"/>
  <c r="W822"/>
  <c r="X822"/>
  <c r="Y822"/>
  <c r="Z822"/>
  <c r="AA822"/>
  <c r="AB822"/>
  <c r="AC822"/>
  <c r="AD822"/>
  <c r="B823"/>
  <c r="C823"/>
  <c r="D823"/>
  <c r="F823"/>
  <c r="I823"/>
  <c r="J823"/>
  <c r="K823"/>
  <c r="L823"/>
  <c r="M823"/>
  <c r="N823"/>
  <c r="O823"/>
  <c r="P823"/>
  <c r="Q823"/>
  <c r="R823"/>
  <c r="S823"/>
  <c r="T823"/>
  <c r="U823"/>
  <c r="V823"/>
  <c r="W823"/>
  <c r="X823"/>
  <c r="Y823"/>
  <c r="Z823"/>
  <c r="AA823"/>
  <c r="AB823"/>
  <c r="AC823"/>
  <c r="AD823"/>
  <c r="B824"/>
  <c r="C824"/>
  <c r="D824"/>
  <c r="F824"/>
  <c r="I824"/>
  <c r="J824"/>
  <c r="K824"/>
  <c r="L824"/>
  <c r="M824"/>
  <c r="N824"/>
  <c r="O824"/>
  <c r="P824"/>
  <c r="Q824"/>
  <c r="R824"/>
  <c r="S824"/>
  <c r="T824"/>
  <c r="U824"/>
  <c r="V824"/>
  <c r="W824"/>
  <c r="X824"/>
  <c r="Y824"/>
  <c r="Z824"/>
  <c r="AA824"/>
  <c r="AB824"/>
  <c r="AC824"/>
  <c r="AD824"/>
  <c r="B825"/>
  <c r="C825"/>
  <c r="D825"/>
  <c r="F825"/>
  <c r="I825"/>
  <c r="J825"/>
  <c r="K825"/>
  <c r="L825"/>
  <c r="M825"/>
  <c r="N825"/>
  <c r="O825"/>
  <c r="P825"/>
  <c r="Q825"/>
  <c r="R825"/>
  <c r="S825"/>
  <c r="T825"/>
  <c r="U825"/>
  <c r="V825"/>
  <c r="W825"/>
  <c r="X825"/>
  <c r="Y825"/>
  <c r="Z825"/>
  <c r="AA825"/>
  <c r="AB825"/>
  <c r="AC825"/>
  <c r="AD825"/>
  <c r="B826"/>
  <c r="C826"/>
  <c r="D826"/>
  <c r="F826"/>
  <c r="I826"/>
  <c r="J826"/>
  <c r="K826"/>
  <c r="L826"/>
  <c r="M826"/>
  <c r="N826"/>
  <c r="O826"/>
  <c r="P826"/>
  <c r="Q826"/>
  <c r="R826"/>
  <c r="S826"/>
  <c r="T826"/>
  <c r="U826"/>
  <c r="V826"/>
  <c r="W826"/>
  <c r="X826"/>
  <c r="Y826"/>
  <c r="Z826"/>
  <c r="AA826"/>
  <c r="AB826"/>
  <c r="AC826"/>
  <c r="AD826"/>
  <c r="B827"/>
  <c r="C827"/>
  <c r="D827"/>
  <c r="F827"/>
  <c r="I827"/>
  <c r="J827"/>
  <c r="K827"/>
  <c r="L827"/>
  <c r="M827"/>
  <c r="N827"/>
  <c r="O827"/>
  <c r="P827"/>
  <c r="Q827"/>
  <c r="R827"/>
  <c r="S827"/>
  <c r="T827"/>
  <c r="U827"/>
  <c r="V827"/>
  <c r="W827"/>
  <c r="X827"/>
  <c r="Y827"/>
  <c r="Z827"/>
  <c r="AA827"/>
  <c r="AB827"/>
  <c r="AC827"/>
  <c r="AD827"/>
  <c r="B828"/>
  <c r="C828"/>
  <c r="D828"/>
  <c r="F828"/>
  <c r="I828"/>
  <c r="J828"/>
  <c r="K828"/>
  <c r="L828"/>
  <c r="M828"/>
  <c r="N828"/>
  <c r="O828"/>
  <c r="P828"/>
  <c r="Q828"/>
  <c r="R828"/>
  <c r="S828"/>
  <c r="T828"/>
  <c r="U828"/>
  <c r="V828"/>
  <c r="W828"/>
  <c r="X828"/>
  <c r="Y828"/>
  <c r="Z828"/>
  <c r="AA828"/>
  <c r="AB828"/>
  <c r="AC828"/>
  <c r="AD828"/>
  <c r="B829"/>
  <c r="C829"/>
  <c r="D829"/>
  <c r="F829"/>
  <c r="I829"/>
  <c r="J829"/>
  <c r="K829"/>
  <c r="L829"/>
  <c r="M829"/>
  <c r="N829"/>
  <c r="O829"/>
  <c r="P829"/>
  <c r="Q829"/>
  <c r="R829"/>
  <c r="S829"/>
  <c r="T829"/>
  <c r="U829"/>
  <c r="V829"/>
  <c r="W829"/>
  <c r="X829"/>
  <c r="Y829"/>
  <c r="Z829"/>
  <c r="AA829"/>
  <c r="AB829"/>
  <c r="AC829"/>
  <c r="AD829"/>
  <c r="B830"/>
  <c r="C830"/>
  <c r="D830"/>
  <c r="F830"/>
  <c r="I830"/>
  <c r="J830"/>
  <c r="K830"/>
  <c r="L830"/>
  <c r="M830"/>
  <c r="N830"/>
  <c r="O830"/>
  <c r="P830"/>
  <c r="Q830"/>
  <c r="R830"/>
  <c r="S830"/>
  <c r="T830"/>
  <c r="U830"/>
  <c r="V830"/>
  <c r="W830"/>
  <c r="X830"/>
  <c r="Y830"/>
  <c r="Z830"/>
  <c r="AA830"/>
  <c r="AB830"/>
  <c r="AC830"/>
  <c r="AD830"/>
  <c r="B831"/>
  <c r="C831"/>
  <c r="D831"/>
  <c r="F831"/>
  <c r="I831"/>
  <c r="J831"/>
  <c r="K831"/>
  <c r="L831"/>
  <c r="M831"/>
  <c r="N831"/>
  <c r="O831"/>
  <c r="P831"/>
  <c r="Q831"/>
  <c r="R831"/>
  <c r="S831"/>
  <c r="T831"/>
  <c r="U831"/>
  <c r="V831"/>
  <c r="W831"/>
  <c r="X831"/>
  <c r="Y831"/>
  <c r="Z831"/>
  <c r="AA831"/>
  <c r="AB831"/>
  <c r="AC831"/>
  <c r="AD831"/>
  <c r="B832"/>
  <c r="C832"/>
  <c r="D832"/>
  <c r="F832"/>
  <c r="I832"/>
  <c r="J832"/>
  <c r="K832"/>
  <c r="L832"/>
  <c r="M832"/>
  <c r="N832"/>
  <c r="O832"/>
  <c r="P832"/>
  <c r="Q832"/>
  <c r="R832"/>
  <c r="S832"/>
  <c r="T832"/>
  <c r="U832"/>
  <c r="V832"/>
  <c r="W832"/>
  <c r="X832"/>
  <c r="Y832"/>
  <c r="Z832"/>
  <c r="AA832"/>
  <c r="AB832"/>
  <c r="AC832"/>
  <c r="AD832"/>
  <c r="B833"/>
  <c r="C833"/>
  <c r="D833"/>
  <c r="F833"/>
  <c r="I833"/>
  <c r="J833"/>
  <c r="K833"/>
  <c r="L833"/>
  <c r="M833"/>
  <c r="N833"/>
  <c r="O833"/>
  <c r="P833"/>
  <c r="Q833"/>
  <c r="R833"/>
  <c r="S833"/>
  <c r="T833"/>
  <c r="U833"/>
  <c r="V833"/>
  <c r="W833"/>
  <c r="X833"/>
  <c r="Y833"/>
  <c r="Z833"/>
  <c r="AA833"/>
  <c r="AB833"/>
  <c r="AC833"/>
  <c r="AD833"/>
  <c r="B834"/>
  <c r="C834"/>
  <c r="D834"/>
  <c r="F834"/>
  <c r="I834"/>
  <c r="J834"/>
  <c r="K834"/>
  <c r="L834"/>
  <c r="M834"/>
  <c r="N834"/>
  <c r="O834"/>
  <c r="P834"/>
  <c r="Q834"/>
  <c r="R834"/>
  <c r="S834"/>
  <c r="T834"/>
  <c r="U834"/>
  <c r="V834"/>
  <c r="W834"/>
  <c r="X834"/>
  <c r="Y834"/>
  <c r="Z834"/>
  <c r="AA834"/>
  <c r="AB834"/>
  <c r="AC834"/>
  <c r="AD834"/>
  <c r="B835"/>
  <c r="C835"/>
  <c r="D835"/>
  <c r="F835"/>
  <c r="I835"/>
  <c r="J835"/>
  <c r="K835"/>
  <c r="L835"/>
  <c r="M835"/>
  <c r="N835"/>
  <c r="O835"/>
  <c r="P835"/>
  <c r="Q835"/>
  <c r="R835"/>
  <c r="S835"/>
  <c r="T835"/>
  <c r="U835"/>
  <c r="V835"/>
  <c r="W835"/>
  <c r="X835"/>
  <c r="Y835"/>
  <c r="Z835"/>
  <c r="AA835"/>
  <c r="AB835"/>
  <c r="AC835"/>
  <c r="AD835"/>
  <c r="B836"/>
  <c r="C836"/>
  <c r="D836"/>
  <c r="F836"/>
  <c r="I836"/>
  <c r="J836"/>
  <c r="K836"/>
  <c r="L836"/>
  <c r="M836"/>
  <c r="N836"/>
  <c r="O836"/>
  <c r="P836"/>
  <c r="Q836"/>
  <c r="R836"/>
  <c r="S836"/>
  <c r="T836"/>
  <c r="U836"/>
  <c r="V836"/>
  <c r="W836"/>
  <c r="X836"/>
  <c r="Y836"/>
  <c r="Z836"/>
  <c r="AA836"/>
  <c r="AB836"/>
  <c r="AC836"/>
  <c r="AD836"/>
  <c r="B837"/>
  <c r="C837"/>
  <c r="D837"/>
  <c r="F837"/>
  <c r="I837"/>
  <c r="J837"/>
  <c r="K837"/>
  <c r="L837"/>
  <c r="M837"/>
  <c r="N837"/>
  <c r="O837"/>
  <c r="P837"/>
  <c r="Q837"/>
  <c r="R837"/>
  <c r="S837"/>
  <c r="T837"/>
  <c r="U837"/>
  <c r="V837"/>
  <c r="W837"/>
  <c r="X837"/>
  <c r="Y837"/>
  <c r="Z837"/>
  <c r="AA837"/>
  <c r="AB837"/>
  <c r="AC837"/>
  <c r="AD837"/>
  <c r="B838"/>
  <c r="C838"/>
  <c r="D838"/>
  <c r="F838"/>
  <c r="I838"/>
  <c r="J838"/>
  <c r="K838"/>
  <c r="L838"/>
  <c r="M838"/>
  <c r="N838"/>
  <c r="O838"/>
  <c r="P838"/>
  <c r="Q838"/>
  <c r="R838"/>
  <c r="S838"/>
  <c r="T838"/>
  <c r="U838"/>
  <c r="V838"/>
  <c r="W838"/>
  <c r="X838"/>
  <c r="Y838"/>
  <c r="Z838"/>
  <c r="AA838"/>
  <c r="AB838"/>
  <c r="AC838"/>
  <c r="AD838"/>
  <c r="B839"/>
  <c r="C839"/>
  <c r="D839"/>
  <c r="F839"/>
  <c r="I839"/>
  <c r="J839"/>
  <c r="K839"/>
  <c r="L839"/>
  <c r="M839"/>
  <c r="N839"/>
  <c r="O839"/>
  <c r="P839"/>
  <c r="Q839"/>
  <c r="R839"/>
  <c r="S839"/>
  <c r="T839"/>
  <c r="U839"/>
  <c r="V839"/>
  <c r="W839"/>
  <c r="X839"/>
  <c r="Y839"/>
  <c r="Z839"/>
  <c r="AA839"/>
  <c r="AB839"/>
  <c r="AC839"/>
  <c r="AD839"/>
  <c r="B840"/>
  <c r="C840"/>
  <c r="D840"/>
  <c r="F840"/>
  <c r="I840"/>
  <c r="J840"/>
  <c r="K840"/>
  <c r="L840"/>
  <c r="M840"/>
  <c r="N840"/>
  <c r="O840"/>
  <c r="P840"/>
  <c r="Q840"/>
  <c r="R840"/>
  <c r="S840"/>
  <c r="T840"/>
  <c r="U840"/>
  <c r="V840"/>
  <c r="W840"/>
  <c r="X840"/>
  <c r="Y840"/>
  <c r="Z840"/>
  <c r="AA840"/>
  <c r="AB840"/>
  <c r="AC840"/>
  <c r="AD840"/>
  <c r="B841"/>
  <c r="C841"/>
  <c r="D841"/>
  <c r="F841"/>
  <c r="I841"/>
  <c r="J841"/>
  <c r="K841"/>
  <c r="L841"/>
  <c r="M841"/>
  <c r="N841"/>
  <c r="O841"/>
  <c r="P841"/>
  <c r="Q841"/>
  <c r="R841"/>
  <c r="S841"/>
  <c r="T841"/>
  <c r="U841"/>
  <c r="V841"/>
  <c r="W841"/>
  <c r="X841"/>
  <c r="Y841"/>
  <c r="Z841"/>
  <c r="AA841"/>
  <c r="AB841"/>
  <c r="AC841"/>
  <c r="AD841"/>
  <c r="B842"/>
  <c r="C842"/>
  <c r="D842"/>
  <c r="F842"/>
  <c r="I842"/>
  <c r="J842"/>
  <c r="K842"/>
  <c r="L842"/>
  <c r="M842"/>
  <c r="N842"/>
  <c r="O842"/>
  <c r="P842"/>
  <c r="Q842"/>
  <c r="R842"/>
  <c r="S842"/>
  <c r="T842"/>
  <c r="U842"/>
  <c r="V842"/>
  <c r="W842"/>
  <c r="X842"/>
  <c r="Y842"/>
  <c r="Z842"/>
  <c r="AA842"/>
  <c r="AB842"/>
  <c r="AC842"/>
  <c r="AD842"/>
  <c r="B843"/>
  <c r="C843"/>
  <c r="D843"/>
  <c r="F843"/>
  <c r="I843"/>
  <c r="J843"/>
  <c r="K843"/>
  <c r="L843"/>
  <c r="M843"/>
  <c r="N843"/>
  <c r="O843"/>
  <c r="P843"/>
  <c r="Q843"/>
  <c r="R843"/>
  <c r="S843"/>
  <c r="T843"/>
  <c r="U843"/>
  <c r="V843"/>
  <c r="W843"/>
  <c r="X843"/>
  <c r="Y843"/>
  <c r="Z843"/>
  <c r="AA843"/>
  <c r="AB843"/>
  <c r="AC843"/>
  <c r="AD843"/>
  <c r="B844"/>
  <c r="C844"/>
  <c r="D844"/>
  <c r="F844"/>
  <c r="I844"/>
  <c r="J844"/>
  <c r="K844"/>
  <c r="L844"/>
  <c r="M844"/>
  <c r="N844"/>
  <c r="O844"/>
  <c r="P844"/>
  <c r="Q844"/>
  <c r="R844"/>
  <c r="S844"/>
  <c r="T844"/>
  <c r="U844"/>
  <c r="V844"/>
  <c r="W844"/>
  <c r="X844"/>
  <c r="Y844"/>
  <c r="Z844"/>
  <c r="AA844"/>
  <c r="AB844"/>
  <c r="AC844"/>
  <c r="AD844"/>
  <c r="B845"/>
  <c r="C845"/>
  <c r="D845"/>
  <c r="F845"/>
  <c r="I845"/>
  <c r="J845"/>
  <c r="K845"/>
  <c r="L845"/>
  <c r="M845"/>
  <c r="N845"/>
  <c r="O845"/>
  <c r="P845"/>
  <c r="Q845"/>
  <c r="R845"/>
  <c r="S845"/>
  <c r="T845"/>
  <c r="U845"/>
  <c r="V845"/>
  <c r="W845"/>
  <c r="X845"/>
  <c r="Y845"/>
  <c r="Z845"/>
  <c r="AA845"/>
  <c r="AB845"/>
  <c r="AC845"/>
  <c r="AD845"/>
  <c r="B846"/>
  <c r="C846"/>
  <c r="D846"/>
  <c r="F846"/>
  <c r="I846"/>
  <c r="J846"/>
  <c r="K846"/>
  <c r="L846"/>
  <c r="M846"/>
  <c r="N846"/>
  <c r="O846"/>
  <c r="P846"/>
  <c r="Q846"/>
  <c r="R846"/>
  <c r="S846"/>
  <c r="T846"/>
  <c r="U846"/>
  <c r="V846"/>
  <c r="W846"/>
  <c r="X846"/>
  <c r="Y846"/>
  <c r="Z846"/>
  <c r="AA846"/>
  <c r="AB846"/>
  <c r="AC846"/>
  <c r="AD846"/>
  <c r="B847"/>
  <c r="C847"/>
  <c r="D847"/>
  <c r="F847"/>
  <c r="I847"/>
  <c r="J847"/>
  <c r="K847"/>
  <c r="L847"/>
  <c r="M847"/>
  <c r="N847"/>
  <c r="O847"/>
  <c r="P847"/>
  <c r="Q847"/>
  <c r="R847"/>
  <c r="S847"/>
  <c r="T847"/>
  <c r="U847"/>
  <c r="V847"/>
  <c r="W847"/>
  <c r="X847"/>
  <c r="Y847"/>
  <c r="Z847"/>
  <c r="AA847"/>
  <c r="AB847"/>
  <c r="AC847"/>
  <c r="AD847"/>
  <c r="B848"/>
  <c r="C848"/>
  <c r="D848"/>
  <c r="F848"/>
  <c r="I848"/>
  <c r="J848"/>
  <c r="K848"/>
  <c r="L848"/>
  <c r="M848"/>
  <c r="N848"/>
  <c r="O848"/>
  <c r="P848"/>
  <c r="Q848"/>
  <c r="R848"/>
  <c r="S848"/>
  <c r="T848"/>
  <c r="U848"/>
  <c r="V848"/>
  <c r="W848"/>
  <c r="X848"/>
  <c r="Y848"/>
  <c r="Z848"/>
  <c r="AA848"/>
  <c r="AB848"/>
  <c r="AC848"/>
  <c r="AD848"/>
  <c r="B849"/>
  <c r="C849"/>
  <c r="D849"/>
  <c r="F849"/>
  <c r="I849"/>
  <c r="J849"/>
  <c r="K849"/>
  <c r="L849"/>
  <c r="M849"/>
  <c r="N849"/>
  <c r="O849"/>
  <c r="P849"/>
  <c r="Q849"/>
  <c r="R849"/>
  <c r="S849"/>
  <c r="T849"/>
  <c r="U849"/>
  <c r="V849"/>
  <c r="W849"/>
  <c r="X849"/>
  <c r="Y849"/>
  <c r="Z849"/>
  <c r="AA849"/>
  <c r="AB849"/>
  <c r="AC849"/>
  <c r="AD849"/>
  <c r="B850"/>
  <c r="C850"/>
  <c r="D850"/>
  <c r="F850"/>
  <c r="I850"/>
  <c r="J850"/>
  <c r="K850"/>
  <c r="L850"/>
  <c r="M850"/>
  <c r="N850"/>
  <c r="O850"/>
  <c r="P850"/>
  <c r="Q850"/>
  <c r="R850"/>
  <c r="S850"/>
  <c r="T850"/>
  <c r="U850"/>
  <c r="V850"/>
  <c r="W850"/>
  <c r="X850"/>
  <c r="Y850"/>
  <c r="Z850"/>
  <c r="AA850"/>
  <c r="AB850"/>
  <c r="AC850"/>
  <c r="AD850"/>
  <c r="B851"/>
  <c r="C851"/>
  <c r="D851"/>
  <c r="F851"/>
  <c r="I851"/>
  <c r="J851"/>
  <c r="K851"/>
  <c r="L851"/>
  <c r="M851"/>
  <c r="N851"/>
  <c r="O851"/>
  <c r="P851"/>
  <c r="Q851"/>
  <c r="R851"/>
  <c r="S851"/>
  <c r="T851"/>
  <c r="U851"/>
  <c r="V851"/>
  <c r="W851"/>
  <c r="X851"/>
  <c r="Y851"/>
  <c r="Z851"/>
  <c r="AA851"/>
  <c r="AB851"/>
  <c r="AC851"/>
  <c r="AD851"/>
  <c r="B852"/>
  <c r="C852"/>
  <c r="D852"/>
  <c r="F852"/>
  <c r="I852"/>
  <c r="J852"/>
  <c r="K852"/>
  <c r="L852"/>
  <c r="M852"/>
  <c r="N852"/>
  <c r="O852"/>
  <c r="P852"/>
  <c r="Q852"/>
  <c r="R852"/>
  <c r="S852"/>
  <c r="T852"/>
  <c r="U852"/>
  <c r="V852"/>
  <c r="W852"/>
  <c r="X852"/>
  <c r="Y852"/>
  <c r="Z852"/>
  <c r="AA852"/>
  <c r="AB852"/>
  <c r="AC852"/>
  <c r="AD852"/>
  <c r="B853"/>
  <c r="C853"/>
  <c r="D853"/>
  <c r="F853"/>
  <c r="I853"/>
  <c r="J853"/>
  <c r="K853"/>
  <c r="L853"/>
  <c r="M853"/>
  <c r="N853"/>
  <c r="O853"/>
  <c r="P853"/>
  <c r="Q853"/>
  <c r="R853"/>
  <c r="S853"/>
  <c r="T853"/>
  <c r="U853"/>
  <c r="V853"/>
  <c r="W853"/>
  <c r="X853"/>
  <c r="Y853"/>
  <c r="Z853"/>
  <c r="AA853"/>
  <c r="AB853"/>
  <c r="AC853"/>
  <c r="AD853"/>
  <c r="B854"/>
  <c r="C854"/>
  <c r="D854"/>
  <c r="F854"/>
  <c r="I854"/>
  <c r="J854"/>
  <c r="K854"/>
  <c r="L854"/>
  <c r="M854"/>
  <c r="N854"/>
  <c r="O854"/>
  <c r="P854"/>
  <c r="Q854"/>
  <c r="R854"/>
  <c r="S854"/>
  <c r="T854"/>
  <c r="U854"/>
  <c r="V854"/>
  <c r="W854"/>
  <c r="X854"/>
  <c r="Y854"/>
  <c r="Z854"/>
  <c r="AA854"/>
  <c r="AB854"/>
  <c r="AC854"/>
  <c r="AD854"/>
  <c r="B855"/>
  <c r="C855"/>
  <c r="D855"/>
  <c r="F855"/>
  <c r="I855"/>
  <c r="J855"/>
  <c r="K855"/>
  <c r="L855"/>
  <c r="M855"/>
  <c r="N855"/>
  <c r="O855"/>
  <c r="P855"/>
  <c r="Q855"/>
  <c r="R855"/>
  <c r="S855"/>
  <c r="T855"/>
  <c r="U855"/>
  <c r="V855"/>
  <c r="W855"/>
  <c r="X855"/>
  <c r="Y855"/>
  <c r="Z855"/>
  <c r="AA855"/>
  <c r="AB855"/>
  <c r="AC855"/>
  <c r="AD855"/>
  <c r="B856"/>
  <c r="C856"/>
  <c r="D856"/>
  <c r="F856"/>
  <c r="I856"/>
  <c r="J856"/>
  <c r="K856"/>
  <c r="L856"/>
  <c r="M856"/>
  <c r="N856"/>
  <c r="O856"/>
  <c r="P856"/>
  <c r="Q856"/>
  <c r="R856"/>
  <c r="S856"/>
  <c r="T856"/>
  <c r="U856"/>
  <c r="V856"/>
  <c r="W856"/>
  <c r="X856"/>
  <c r="Y856"/>
  <c r="Z856"/>
  <c r="AA856"/>
  <c r="AB856"/>
  <c r="AC856"/>
  <c r="AD856"/>
  <c r="B857"/>
  <c r="C857"/>
  <c r="D857"/>
  <c r="F857"/>
  <c r="I857"/>
  <c r="J857"/>
  <c r="K857"/>
  <c r="L857"/>
  <c r="M857"/>
  <c r="N857"/>
  <c r="O857"/>
  <c r="P857"/>
  <c r="Q857"/>
  <c r="R857"/>
  <c r="S857"/>
  <c r="T857"/>
  <c r="U857"/>
  <c r="V857"/>
  <c r="W857"/>
  <c r="X857"/>
  <c r="Y857"/>
  <c r="Z857"/>
  <c r="AA857"/>
  <c r="AB857"/>
  <c r="AC857"/>
  <c r="AD857"/>
  <c r="B858"/>
  <c r="C858"/>
  <c r="D858"/>
  <c r="F858"/>
  <c r="I858"/>
  <c r="J858"/>
  <c r="K858"/>
  <c r="L858"/>
  <c r="M858"/>
  <c r="N858"/>
  <c r="O858"/>
  <c r="P858"/>
  <c r="Q858"/>
  <c r="R858"/>
  <c r="S858"/>
  <c r="T858"/>
  <c r="U858"/>
  <c r="V858"/>
  <c r="W858"/>
  <c r="X858"/>
  <c r="Y858"/>
  <c r="Z858"/>
  <c r="AA858"/>
  <c r="AB858"/>
  <c r="AC858"/>
  <c r="AD858"/>
  <c r="B859"/>
  <c r="C859"/>
  <c r="D859"/>
  <c r="F859"/>
  <c r="I859"/>
  <c r="J859"/>
  <c r="K859"/>
  <c r="L859"/>
  <c r="M859"/>
  <c r="N859"/>
  <c r="O859"/>
  <c r="P859"/>
  <c r="Q859"/>
  <c r="R859"/>
  <c r="S859"/>
  <c r="T859"/>
  <c r="U859"/>
  <c r="V859"/>
  <c r="W859"/>
  <c r="X859"/>
  <c r="Y859"/>
  <c r="Z859"/>
  <c r="AA859"/>
  <c r="AB859"/>
  <c r="AC859"/>
  <c r="AD859"/>
  <c r="B860"/>
  <c r="C860"/>
  <c r="D860"/>
  <c r="F860"/>
  <c r="I860"/>
  <c r="J860"/>
  <c r="K860"/>
  <c r="L860"/>
  <c r="M860"/>
  <c r="N860"/>
  <c r="O860"/>
  <c r="P860"/>
  <c r="Q860"/>
  <c r="R860"/>
  <c r="S860"/>
  <c r="T860"/>
  <c r="U860"/>
  <c r="V860"/>
  <c r="W860"/>
  <c r="X860"/>
  <c r="Y860"/>
  <c r="Z860"/>
  <c r="AA860"/>
  <c r="AB860"/>
  <c r="AC860"/>
  <c r="AD860"/>
  <c r="B861"/>
  <c r="C861"/>
  <c r="D861"/>
  <c r="F861"/>
  <c r="I861"/>
  <c r="J861"/>
  <c r="K861"/>
  <c r="L861"/>
  <c r="M861"/>
  <c r="N861"/>
  <c r="O861"/>
  <c r="P861"/>
  <c r="Q861"/>
  <c r="R861"/>
  <c r="S861"/>
  <c r="T861"/>
  <c r="U861"/>
  <c r="V861"/>
  <c r="W861"/>
  <c r="X861"/>
  <c r="Y861"/>
  <c r="Z861"/>
  <c r="AA861"/>
  <c r="AB861"/>
  <c r="AC861"/>
  <c r="AD861"/>
  <c r="B862"/>
  <c r="C862"/>
  <c r="D862"/>
  <c r="F862"/>
  <c r="I862"/>
  <c r="J862"/>
  <c r="K862"/>
  <c r="L862"/>
  <c r="M862"/>
  <c r="N862"/>
  <c r="O862"/>
  <c r="P862"/>
  <c r="Q862"/>
  <c r="R862"/>
  <c r="S862"/>
  <c r="T862"/>
  <c r="U862"/>
  <c r="V862"/>
  <c r="W862"/>
  <c r="X862"/>
  <c r="Y862"/>
  <c r="Z862"/>
  <c r="AA862"/>
  <c r="AB862"/>
  <c r="AC862"/>
  <c r="AD862"/>
  <c r="B863"/>
  <c r="C863"/>
  <c r="D863"/>
  <c r="F863"/>
  <c r="I863"/>
  <c r="J863"/>
  <c r="K863"/>
  <c r="L863"/>
  <c r="M863"/>
  <c r="N863"/>
  <c r="O863"/>
  <c r="P863"/>
  <c r="Q863"/>
  <c r="R863"/>
  <c r="S863"/>
  <c r="T863"/>
  <c r="U863"/>
  <c r="V863"/>
  <c r="W863"/>
  <c r="X863"/>
  <c r="Y863"/>
  <c r="Z863"/>
  <c r="AA863"/>
  <c r="AB863"/>
  <c r="AC863"/>
  <c r="AD863"/>
  <c r="B864"/>
  <c r="C864"/>
  <c r="D864"/>
  <c r="F864"/>
  <c r="I864"/>
  <c r="J864"/>
  <c r="K864"/>
  <c r="L864"/>
  <c r="M864"/>
  <c r="N864"/>
  <c r="O864"/>
  <c r="P864"/>
  <c r="Q864"/>
  <c r="R864"/>
  <c r="S864"/>
  <c r="T864"/>
  <c r="U864"/>
  <c r="V864"/>
  <c r="W864"/>
  <c r="X864"/>
  <c r="Y864"/>
  <c r="Z864"/>
  <c r="AA864"/>
  <c r="AB864"/>
  <c r="AC864"/>
  <c r="AD864"/>
  <c r="B865"/>
  <c r="C865"/>
  <c r="D865"/>
  <c r="F865"/>
  <c r="I865"/>
  <c r="J865"/>
  <c r="K865"/>
  <c r="L865"/>
  <c r="M865"/>
  <c r="N865"/>
  <c r="O865"/>
  <c r="P865"/>
  <c r="Q865"/>
  <c r="R865"/>
  <c r="S865"/>
  <c r="T865"/>
  <c r="U865"/>
  <c r="V865"/>
  <c r="W865"/>
  <c r="X865"/>
  <c r="Y865"/>
  <c r="Z865"/>
  <c r="AA865"/>
  <c r="AB865"/>
  <c r="AC865"/>
  <c r="AD865"/>
  <c r="B866"/>
  <c r="C866"/>
  <c r="D866"/>
  <c r="F866"/>
  <c r="I866"/>
  <c r="J866"/>
  <c r="K866"/>
  <c r="L866"/>
  <c r="M866"/>
  <c r="N866"/>
  <c r="O866"/>
  <c r="P866"/>
  <c r="Q866"/>
  <c r="R866"/>
  <c r="S866"/>
  <c r="T866"/>
  <c r="U866"/>
  <c r="V866"/>
  <c r="W866"/>
  <c r="X866"/>
  <c r="Y866"/>
  <c r="Z866"/>
  <c r="AA866"/>
  <c r="AB866"/>
  <c r="AC866"/>
  <c r="AD866"/>
  <c r="B867"/>
  <c r="C867"/>
  <c r="D867"/>
  <c r="F867"/>
  <c r="I867"/>
  <c r="J867"/>
  <c r="K867"/>
  <c r="L867"/>
  <c r="M867"/>
  <c r="N867"/>
  <c r="O867"/>
  <c r="P867"/>
  <c r="Q867"/>
  <c r="R867"/>
  <c r="S867"/>
  <c r="T867"/>
  <c r="U867"/>
  <c r="V867"/>
  <c r="W867"/>
  <c r="X867"/>
  <c r="Y867"/>
  <c r="Z867"/>
  <c r="AA867"/>
  <c r="AB867"/>
  <c r="AC867"/>
  <c r="AD867"/>
  <c r="B868"/>
  <c r="C868"/>
  <c r="D868"/>
  <c r="F868"/>
  <c r="I868"/>
  <c r="J868"/>
  <c r="K868"/>
  <c r="L868"/>
  <c r="M868"/>
  <c r="N868"/>
  <c r="O868"/>
  <c r="P868"/>
  <c r="Q868"/>
  <c r="R868"/>
  <c r="S868"/>
  <c r="T868"/>
  <c r="U868"/>
  <c r="V868"/>
  <c r="W868"/>
  <c r="X868"/>
  <c r="Y868"/>
  <c r="Z868"/>
  <c r="AA868"/>
  <c r="AB868"/>
  <c r="AC868"/>
  <c r="AD868"/>
  <c r="B869"/>
  <c r="C869"/>
  <c r="D869"/>
  <c r="F869"/>
  <c r="I869"/>
  <c r="J869"/>
  <c r="K869"/>
  <c r="L869"/>
  <c r="M869"/>
  <c r="N869"/>
  <c r="O869"/>
  <c r="P869"/>
  <c r="Q869"/>
  <c r="R869"/>
  <c r="S869"/>
  <c r="T869"/>
  <c r="U869"/>
  <c r="V869"/>
  <c r="W869"/>
  <c r="X869"/>
  <c r="Y869"/>
  <c r="Z869"/>
  <c r="AA869"/>
  <c r="AB869"/>
  <c r="AC869"/>
  <c r="AD869"/>
  <c r="B870"/>
  <c r="C870"/>
  <c r="D870"/>
  <c r="F870"/>
  <c r="I870"/>
  <c r="J870"/>
  <c r="K870"/>
  <c r="L870"/>
  <c r="M870"/>
  <c r="N870"/>
  <c r="O870"/>
  <c r="P870"/>
  <c r="Q870"/>
  <c r="R870"/>
  <c r="S870"/>
  <c r="T870"/>
  <c r="U870"/>
  <c r="V870"/>
  <c r="W870"/>
  <c r="X870"/>
  <c r="Y870"/>
  <c r="Z870"/>
  <c r="AA870"/>
  <c r="AB870"/>
  <c r="AC870"/>
  <c r="AD870"/>
  <c r="B871"/>
  <c r="C871"/>
  <c r="D871"/>
  <c r="F871"/>
  <c r="I871"/>
  <c r="J871"/>
  <c r="K871"/>
  <c r="L871"/>
  <c r="M871"/>
  <c r="N871"/>
  <c r="O871"/>
  <c r="P871"/>
  <c r="Q871"/>
  <c r="R871"/>
  <c r="S871"/>
  <c r="T871"/>
  <c r="U871"/>
  <c r="V871"/>
  <c r="W871"/>
  <c r="X871"/>
  <c r="Y871"/>
  <c r="Z871"/>
  <c r="AA871"/>
  <c r="AB871"/>
  <c r="AC871"/>
  <c r="AD871"/>
  <c r="B872"/>
  <c r="C872"/>
  <c r="D872"/>
  <c r="F872"/>
  <c r="I872"/>
  <c r="J872"/>
  <c r="K872"/>
  <c r="L872"/>
  <c r="M872"/>
  <c r="N872"/>
  <c r="O872"/>
  <c r="P872"/>
  <c r="Q872"/>
  <c r="R872"/>
  <c r="S872"/>
  <c r="T872"/>
  <c r="U872"/>
  <c r="V872"/>
  <c r="W872"/>
  <c r="X872"/>
  <c r="Y872"/>
  <c r="Z872"/>
  <c r="AA872"/>
  <c r="AB872"/>
  <c r="AC872"/>
  <c r="AD872"/>
  <c r="B873"/>
  <c r="C873"/>
  <c r="D873"/>
  <c r="F873"/>
  <c r="I873"/>
  <c r="J873"/>
  <c r="K873"/>
  <c r="L873"/>
  <c r="M873"/>
  <c r="N873"/>
  <c r="O873"/>
  <c r="P873"/>
  <c r="Q873"/>
  <c r="R873"/>
  <c r="S873"/>
  <c r="T873"/>
  <c r="U873"/>
  <c r="V873"/>
  <c r="W873"/>
  <c r="X873"/>
  <c r="Y873"/>
  <c r="Z873"/>
  <c r="AA873"/>
  <c r="AB873"/>
  <c r="AC873"/>
  <c r="AD873"/>
  <c r="B874"/>
  <c r="C874"/>
  <c r="D874"/>
  <c r="F874"/>
  <c r="I874"/>
  <c r="J874"/>
  <c r="K874"/>
  <c r="L874"/>
  <c r="M874"/>
  <c r="N874"/>
  <c r="O874"/>
  <c r="P874"/>
  <c r="Q874"/>
  <c r="R874"/>
  <c r="S874"/>
  <c r="T874"/>
  <c r="U874"/>
  <c r="V874"/>
  <c r="W874"/>
  <c r="X874"/>
  <c r="Y874"/>
  <c r="Z874"/>
  <c r="AA874"/>
  <c r="AB874"/>
  <c r="AC874"/>
  <c r="AD874"/>
  <c r="B875"/>
  <c r="C875"/>
  <c r="D875"/>
  <c r="F875"/>
  <c r="I875"/>
  <c r="J875"/>
  <c r="K875"/>
  <c r="L875"/>
  <c r="M875"/>
  <c r="N875"/>
  <c r="O875"/>
  <c r="P875"/>
  <c r="Q875"/>
  <c r="R875"/>
  <c r="S875"/>
  <c r="T875"/>
  <c r="U875"/>
  <c r="V875"/>
  <c r="W875"/>
  <c r="X875"/>
  <c r="Y875"/>
  <c r="Z875"/>
  <c r="AA875"/>
  <c r="AB875"/>
  <c r="AC875"/>
  <c r="AD875"/>
  <c r="B876"/>
  <c r="C876"/>
  <c r="D876"/>
  <c r="F876"/>
  <c r="I876"/>
  <c r="J876"/>
  <c r="K876"/>
  <c r="L876"/>
  <c r="M876"/>
  <c r="N876"/>
  <c r="O876"/>
  <c r="P876"/>
  <c r="Q876"/>
  <c r="R876"/>
  <c r="S876"/>
  <c r="T876"/>
  <c r="U876"/>
  <c r="V876"/>
  <c r="W876"/>
  <c r="X876"/>
  <c r="Y876"/>
  <c r="Z876"/>
  <c r="AA876"/>
  <c r="AB876"/>
  <c r="AC876"/>
  <c r="AD876"/>
  <c r="B877"/>
  <c r="C877"/>
  <c r="D877"/>
  <c r="F877"/>
  <c r="I877"/>
  <c r="J877"/>
  <c r="K877"/>
  <c r="L877"/>
  <c r="M877"/>
  <c r="N877"/>
  <c r="O877"/>
  <c r="P877"/>
  <c r="Q877"/>
  <c r="R877"/>
  <c r="S877"/>
  <c r="T877"/>
  <c r="U877"/>
  <c r="V877"/>
  <c r="W877"/>
  <c r="X877"/>
  <c r="Y877"/>
  <c r="Z877"/>
  <c r="AA877"/>
  <c r="AB877"/>
  <c r="AC877"/>
  <c r="AD877"/>
  <c r="B878"/>
  <c r="C878"/>
  <c r="D878"/>
  <c r="F878"/>
  <c r="I878"/>
  <c r="J878"/>
  <c r="K878"/>
  <c r="L878"/>
  <c r="M878"/>
  <c r="N878"/>
  <c r="O878"/>
  <c r="P878"/>
  <c r="Q878"/>
  <c r="R878"/>
  <c r="S878"/>
  <c r="T878"/>
  <c r="U878"/>
  <c r="V878"/>
  <c r="W878"/>
  <c r="X878"/>
  <c r="Y878"/>
  <c r="Z878"/>
  <c r="AA878"/>
  <c r="AB878"/>
  <c r="AC878"/>
  <c r="AD878"/>
  <c r="B879"/>
  <c r="C879"/>
  <c r="D879"/>
  <c r="F879"/>
  <c r="I879"/>
  <c r="J879"/>
  <c r="K879"/>
  <c r="L879"/>
  <c r="M879"/>
  <c r="N879"/>
  <c r="O879"/>
  <c r="P879"/>
  <c r="Q879"/>
  <c r="R879"/>
  <c r="S879"/>
  <c r="T879"/>
  <c r="U879"/>
  <c r="V879"/>
  <c r="W879"/>
  <c r="X879"/>
  <c r="Y879"/>
  <c r="Z879"/>
  <c r="AA879"/>
  <c r="AB879"/>
  <c r="AC879"/>
  <c r="AD879"/>
  <c r="B880"/>
  <c r="C880"/>
  <c r="D880"/>
  <c r="F880"/>
  <c r="I880"/>
  <c r="J880"/>
  <c r="K880"/>
  <c r="L880"/>
  <c r="M880"/>
  <c r="N880"/>
  <c r="O880"/>
  <c r="P880"/>
  <c r="Q880"/>
  <c r="R880"/>
  <c r="S880"/>
  <c r="T880"/>
  <c r="U880"/>
  <c r="V880"/>
  <c r="W880"/>
  <c r="X880"/>
  <c r="Y880"/>
  <c r="Z880"/>
  <c r="AA880"/>
  <c r="AB880"/>
  <c r="AC880"/>
  <c r="AD880"/>
  <c r="B881"/>
  <c r="C881"/>
  <c r="D881"/>
  <c r="F881"/>
  <c r="I881"/>
  <c r="J881"/>
  <c r="K881"/>
  <c r="L881"/>
  <c r="M881"/>
  <c r="N881"/>
  <c r="O881"/>
  <c r="P881"/>
  <c r="Q881"/>
  <c r="R881"/>
  <c r="S881"/>
  <c r="T881"/>
  <c r="U881"/>
  <c r="V881"/>
  <c r="W881"/>
  <c r="X881"/>
  <c r="Y881"/>
  <c r="Z881"/>
  <c r="AA881"/>
  <c r="AB881"/>
  <c r="AC881"/>
  <c r="AD881"/>
  <c r="B882"/>
  <c r="C882"/>
  <c r="D882"/>
  <c r="F882"/>
  <c r="I882"/>
  <c r="J882"/>
  <c r="K882"/>
  <c r="L882"/>
  <c r="M882"/>
  <c r="N882"/>
  <c r="O882"/>
  <c r="P882"/>
  <c r="Q882"/>
  <c r="R882"/>
  <c r="S882"/>
  <c r="T882"/>
  <c r="U882"/>
  <c r="V882"/>
  <c r="W882"/>
  <c r="X882"/>
  <c r="Y882"/>
  <c r="Z882"/>
  <c r="AA882"/>
  <c r="AB882"/>
  <c r="AC882"/>
  <c r="AD882"/>
  <c r="B883"/>
  <c r="C883"/>
  <c r="D883"/>
  <c r="F883"/>
  <c r="I883"/>
  <c r="J883"/>
  <c r="K883"/>
  <c r="L883"/>
  <c r="M883"/>
  <c r="N883"/>
  <c r="O883"/>
  <c r="P883"/>
  <c r="Q883"/>
  <c r="R883"/>
  <c r="S883"/>
  <c r="T883"/>
  <c r="U883"/>
  <c r="V883"/>
  <c r="W883"/>
  <c r="X883"/>
  <c r="Y883"/>
  <c r="Z883"/>
  <c r="AA883"/>
  <c r="AB883"/>
  <c r="AC883"/>
  <c r="AD883"/>
  <c r="B884"/>
  <c r="C884"/>
  <c r="D884"/>
  <c r="F884"/>
  <c r="I884"/>
  <c r="J884"/>
  <c r="K884"/>
  <c r="L884"/>
  <c r="M884"/>
  <c r="N884"/>
  <c r="O884"/>
  <c r="P884"/>
  <c r="Q884"/>
  <c r="R884"/>
  <c r="S884"/>
  <c r="T884"/>
  <c r="U884"/>
  <c r="V884"/>
  <c r="W884"/>
  <c r="X884"/>
  <c r="Y884"/>
  <c r="Z884"/>
  <c r="AA884"/>
  <c r="AB884"/>
  <c r="AC884"/>
  <c r="AD884"/>
  <c r="B885"/>
  <c r="C885"/>
  <c r="D885"/>
  <c r="F885"/>
  <c r="I885"/>
  <c r="J885"/>
  <c r="K885"/>
  <c r="L885"/>
  <c r="M885"/>
  <c r="N885"/>
  <c r="O885"/>
  <c r="P885"/>
  <c r="Q885"/>
  <c r="R885"/>
  <c r="S885"/>
  <c r="T885"/>
  <c r="U885"/>
  <c r="V885"/>
  <c r="W885"/>
  <c r="X885"/>
  <c r="Y885"/>
  <c r="Z885"/>
  <c r="AA885"/>
  <c r="AB885"/>
  <c r="AC885"/>
  <c r="AD885"/>
  <c r="B886"/>
  <c r="C886"/>
  <c r="D886"/>
  <c r="F886"/>
  <c r="I886"/>
  <c r="J886"/>
  <c r="K886"/>
  <c r="L886"/>
  <c r="M886"/>
  <c r="N886"/>
  <c r="O886"/>
  <c r="P886"/>
  <c r="Q886"/>
  <c r="R886"/>
  <c r="S886"/>
  <c r="T886"/>
  <c r="U886"/>
  <c r="V886"/>
  <c r="W886"/>
  <c r="X886"/>
  <c r="Y886"/>
  <c r="Z886"/>
  <c r="AA886"/>
  <c r="AB886"/>
  <c r="AC886"/>
  <c r="AD886"/>
  <c r="B887"/>
  <c r="C887"/>
  <c r="D887"/>
  <c r="F887"/>
  <c r="I887"/>
  <c r="J887"/>
  <c r="K887"/>
  <c r="L887"/>
  <c r="M887"/>
  <c r="N887"/>
  <c r="O887"/>
  <c r="P887"/>
  <c r="Q887"/>
  <c r="R887"/>
  <c r="S887"/>
  <c r="T887"/>
  <c r="U887"/>
  <c r="V887"/>
  <c r="W887"/>
  <c r="X887"/>
  <c r="Y887"/>
  <c r="Z887"/>
  <c r="AA887"/>
  <c r="AB887"/>
  <c r="AC887"/>
  <c r="AD887"/>
  <c r="B888"/>
  <c r="C888"/>
  <c r="D888"/>
  <c r="F888"/>
  <c r="I888"/>
  <c r="J888"/>
  <c r="K888"/>
  <c r="L888"/>
  <c r="M888"/>
  <c r="N888"/>
  <c r="O888"/>
  <c r="P888"/>
  <c r="Q888"/>
  <c r="R888"/>
  <c r="S888"/>
  <c r="T888"/>
  <c r="U888"/>
  <c r="V888"/>
  <c r="W888"/>
  <c r="X888"/>
  <c r="Y888"/>
  <c r="Z888"/>
  <c r="AA888"/>
  <c r="AB888"/>
  <c r="AC888"/>
  <c r="AD888"/>
  <c r="B889"/>
  <c r="C889"/>
  <c r="D889"/>
  <c r="F889"/>
  <c r="I889"/>
  <c r="J889"/>
  <c r="K889"/>
  <c r="L889"/>
  <c r="M889"/>
  <c r="N889"/>
  <c r="O889"/>
  <c r="P889"/>
  <c r="Q889"/>
  <c r="R889"/>
  <c r="S889"/>
  <c r="T889"/>
  <c r="U889"/>
  <c r="V889"/>
  <c r="W889"/>
  <c r="X889"/>
  <c r="Y889"/>
  <c r="Z889"/>
  <c r="AA889"/>
  <c r="AB889"/>
  <c r="AC889"/>
  <c r="AD889"/>
  <c r="B890"/>
  <c r="C890"/>
  <c r="D890"/>
  <c r="F890"/>
  <c r="I890"/>
  <c r="J890"/>
  <c r="K890"/>
  <c r="L890"/>
  <c r="M890"/>
  <c r="N890"/>
  <c r="O890"/>
  <c r="P890"/>
  <c r="Q890"/>
  <c r="R890"/>
  <c r="S890"/>
  <c r="T890"/>
  <c r="U890"/>
  <c r="V890"/>
  <c r="W890"/>
  <c r="X890"/>
  <c r="Y890"/>
  <c r="Z890"/>
  <c r="AA890"/>
  <c r="AB890"/>
  <c r="AC890"/>
  <c r="AD890"/>
  <c r="B891"/>
  <c r="C891"/>
  <c r="D891"/>
  <c r="F891"/>
  <c r="I891"/>
  <c r="J891"/>
  <c r="K891"/>
  <c r="L891"/>
  <c r="M891"/>
  <c r="N891"/>
  <c r="O891"/>
  <c r="P891"/>
  <c r="Q891"/>
  <c r="R891"/>
  <c r="S891"/>
  <c r="T891"/>
  <c r="U891"/>
  <c r="V891"/>
  <c r="W891"/>
  <c r="X891"/>
  <c r="Y891"/>
  <c r="Z891"/>
  <c r="AA891"/>
  <c r="AB891"/>
  <c r="AC891"/>
  <c r="AD891"/>
  <c r="B892"/>
  <c r="C892"/>
  <c r="D892"/>
  <c r="F892"/>
  <c r="I892"/>
  <c r="J892"/>
  <c r="K892"/>
  <c r="L892"/>
  <c r="M892"/>
  <c r="N892"/>
  <c r="O892"/>
  <c r="P892"/>
  <c r="Q892"/>
  <c r="R892"/>
  <c r="S892"/>
  <c r="T892"/>
  <c r="U892"/>
  <c r="V892"/>
  <c r="W892"/>
  <c r="X892"/>
  <c r="Y892"/>
  <c r="Z892"/>
  <c r="AA892"/>
  <c r="AB892"/>
  <c r="AC892"/>
  <c r="AD892"/>
  <c r="B893"/>
  <c r="C893"/>
  <c r="D893"/>
  <c r="F893"/>
  <c r="I893"/>
  <c r="J893"/>
  <c r="K893"/>
  <c r="L893"/>
  <c r="M893"/>
  <c r="N893"/>
  <c r="O893"/>
  <c r="P893"/>
  <c r="Q893"/>
  <c r="R893"/>
  <c r="S893"/>
  <c r="T893"/>
  <c r="U893"/>
  <c r="V893"/>
  <c r="W893"/>
  <c r="X893"/>
  <c r="Y893"/>
  <c r="Z893"/>
  <c r="AA893"/>
  <c r="AB893"/>
  <c r="AC893"/>
  <c r="AD893"/>
  <c r="B894"/>
  <c r="C894"/>
  <c r="D894"/>
  <c r="F894"/>
  <c r="I894"/>
  <c r="J894"/>
  <c r="K894"/>
  <c r="L894"/>
  <c r="M894"/>
  <c r="N894"/>
  <c r="O894"/>
  <c r="P894"/>
  <c r="Q894"/>
  <c r="R894"/>
  <c r="S894"/>
  <c r="T894"/>
  <c r="U894"/>
  <c r="V894"/>
  <c r="W894"/>
  <c r="X894"/>
  <c r="Y894"/>
  <c r="Z894"/>
  <c r="AA894"/>
  <c r="AB894"/>
  <c r="AC894"/>
  <c r="AD894"/>
  <c r="B895"/>
  <c r="C895"/>
  <c r="D895"/>
  <c r="F895"/>
  <c r="I895"/>
  <c r="J895"/>
  <c r="K895"/>
  <c r="L895"/>
  <c r="M895"/>
  <c r="N895"/>
  <c r="O895"/>
  <c r="P895"/>
  <c r="Q895"/>
  <c r="R895"/>
  <c r="S895"/>
  <c r="T895"/>
  <c r="U895"/>
  <c r="V895"/>
  <c r="W895"/>
  <c r="X895"/>
  <c r="Y895"/>
  <c r="Z895"/>
  <c r="AA895"/>
  <c r="AB895"/>
  <c r="AC895"/>
  <c r="AD895"/>
  <c r="B896"/>
  <c r="C896"/>
  <c r="D896"/>
  <c r="F896"/>
  <c r="I896"/>
  <c r="J896"/>
  <c r="K896"/>
  <c r="L896"/>
  <c r="M896"/>
  <c r="N896"/>
  <c r="O896"/>
  <c r="P896"/>
  <c r="Q896"/>
  <c r="R896"/>
  <c r="S896"/>
  <c r="T896"/>
  <c r="U896"/>
  <c r="V896"/>
  <c r="W896"/>
  <c r="X896"/>
  <c r="Y896"/>
  <c r="Z896"/>
  <c r="AA896"/>
  <c r="AB896"/>
  <c r="AC896"/>
  <c r="AD896"/>
  <c r="B897"/>
  <c r="C897"/>
  <c r="D897"/>
  <c r="F897"/>
  <c r="I897"/>
  <c r="J897"/>
  <c r="K897"/>
  <c r="L897"/>
  <c r="M897"/>
  <c r="N897"/>
  <c r="O897"/>
  <c r="P897"/>
  <c r="Q897"/>
  <c r="R897"/>
  <c r="S897"/>
  <c r="T897"/>
  <c r="U897"/>
  <c r="V897"/>
  <c r="W897"/>
  <c r="X897"/>
  <c r="Y897"/>
  <c r="Z897"/>
  <c r="AA897"/>
  <c r="AB897"/>
  <c r="AC897"/>
  <c r="AD897"/>
  <c r="B898"/>
  <c r="C898"/>
  <c r="D898"/>
  <c r="F898"/>
  <c r="I898"/>
  <c r="J898"/>
  <c r="K898"/>
  <c r="L898"/>
  <c r="M898"/>
  <c r="N898"/>
  <c r="O898"/>
  <c r="P898"/>
  <c r="Q898"/>
  <c r="R898"/>
  <c r="S898"/>
  <c r="T898"/>
  <c r="U898"/>
  <c r="V898"/>
  <c r="W898"/>
  <c r="X898"/>
  <c r="Y898"/>
  <c r="Z898"/>
  <c r="AA898"/>
  <c r="AB898"/>
  <c r="AC898"/>
  <c r="AD898"/>
  <c r="B899"/>
  <c r="C899"/>
  <c r="D899"/>
  <c r="F899"/>
  <c r="I899"/>
  <c r="J899"/>
  <c r="K899"/>
  <c r="L899"/>
  <c r="M899"/>
  <c r="N899"/>
  <c r="O899"/>
  <c r="P899"/>
  <c r="Q899"/>
  <c r="R899"/>
  <c r="S899"/>
  <c r="T899"/>
  <c r="U899"/>
  <c r="V899"/>
  <c r="W899"/>
  <c r="X899"/>
  <c r="Y899"/>
  <c r="Z899"/>
  <c r="AA899"/>
  <c r="AB899"/>
  <c r="AC899"/>
  <c r="AD899"/>
  <c r="B900"/>
  <c r="C900"/>
  <c r="D900"/>
  <c r="F900"/>
  <c r="I900"/>
  <c r="J900"/>
  <c r="K900"/>
  <c r="L900"/>
  <c r="M900"/>
  <c r="N900"/>
  <c r="O900"/>
  <c r="P900"/>
  <c r="Q900"/>
  <c r="R900"/>
  <c r="S900"/>
  <c r="T900"/>
  <c r="U900"/>
  <c r="V900"/>
  <c r="W900"/>
  <c r="X900"/>
  <c r="Y900"/>
  <c r="Z900"/>
  <c r="AA900"/>
  <c r="AB900"/>
  <c r="AC900"/>
  <c r="AD900"/>
  <c r="B901"/>
  <c r="C901"/>
  <c r="D901"/>
  <c r="F901"/>
  <c r="I901"/>
  <c r="J901"/>
  <c r="K901"/>
  <c r="L901"/>
  <c r="M901"/>
  <c r="N901"/>
  <c r="O901"/>
  <c r="P901"/>
  <c r="Q901"/>
  <c r="R901"/>
  <c r="S901"/>
  <c r="T901"/>
  <c r="U901"/>
  <c r="V901"/>
  <c r="W901"/>
  <c r="X901"/>
  <c r="Y901"/>
  <c r="Z901"/>
  <c r="AA901"/>
  <c r="AB901"/>
  <c r="AC901"/>
  <c r="AD901"/>
  <c r="B902"/>
  <c r="C902"/>
  <c r="D902"/>
  <c r="F902"/>
  <c r="I902"/>
  <c r="J902"/>
  <c r="K902"/>
  <c r="L902"/>
  <c r="M902"/>
  <c r="N902"/>
  <c r="O902"/>
  <c r="P902"/>
  <c r="Q902"/>
  <c r="R902"/>
  <c r="S902"/>
  <c r="T902"/>
  <c r="U902"/>
  <c r="V902"/>
  <c r="W902"/>
  <c r="X902"/>
  <c r="Y902"/>
  <c r="Z902"/>
  <c r="AA902"/>
  <c r="AB902"/>
  <c r="AC902"/>
  <c r="AD902"/>
  <c r="B903"/>
  <c r="C903"/>
  <c r="D903"/>
  <c r="F903"/>
  <c r="I903"/>
  <c r="J903"/>
  <c r="K903"/>
  <c r="L903"/>
  <c r="M903"/>
  <c r="N903"/>
  <c r="O903"/>
  <c r="P903"/>
  <c r="Q903"/>
  <c r="R903"/>
  <c r="S903"/>
  <c r="T903"/>
  <c r="U903"/>
  <c r="V903"/>
  <c r="W903"/>
  <c r="X903"/>
  <c r="Y903"/>
  <c r="Z903"/>
  <c r="AA903"/>
  <c r="AB903"/>
  <c r="AC903"/>
  <c r="AD903"/>
  <c r="B904"/>
  <c r="C904"/>
  <c r="D904"/>
  <c r="F904"/>
  <c r="I904"/>
  <c r="J904"/>
  <c r="K904"/>
  <c r="L904"/>
  <c r="M904"/>
  <c r="N904"/>
  <c r="O904"/>
  <c r="P904"/>
  <c r="Q904"/>
  <c r="R904"/>
  <c r="S904"/>
  <c r="T904"/>
  <c r="U904"/>
  <c r="V904"/>
  <c r="W904"/>
  <c r="X904"/>
  <c r="Y904"/>
  <c r="Z904"/>
  <c r="AA904"/>
  <c r="AB904"/>
  <c r="AC904"/>
  <c r="AD904"/>
  <c r="B905"/>
  <c r="C905"/>
  <c r="D905"/>
  <c r="F905"/>
  <c r="I905"/>
  <c r="J905"/>
  <c r="K905"/>
  <c r="L905"/>
  <c r="M905"/>
  <c r="N905"/>
  <c r="O905"/>
  <c r="P905"/>
  <c r="Q905"/>
  <c r="R905"/>
  <c r="S905"/>
  <c r="T905"/>
  <c r="U905"/>
  <c r="V905"/>
  <c r="W905"/>
  <c r="X905"/>
  <c r="Y905"/>
  <c r="Z905"/>
  <c r="AA905"/>
  <c r="AB905"/>
  <c r="AC905"/>
  <c r="AD905"/>
  <c r="B906"/>
  <c r="C906"/>
  <c r="D906"/>
  <c r="F906"/>
  <c r="I906"/>
  <c r="J906"/>
  <c r="K906"/>
  <c r="L906"/>
  <c r="M906"/>
  <c r="N906"/>
  <c r="O906"/>
  <c r="P906"/>
  <c r="Q906"/>
  <c r="R906"/>
  <c r="S906"/>
  <c r="T906"/>
  <c r="U906"/>
  <c r="V906"/>
  <c r="W906"/>
  <c r="X906"/>
  <c r="Y906"/>
  <c r="Z906"/>
  <c r="AA906"/>
  <c r="AB906"/>
  <c r="AC906"/>
  <c r="AD906"/>
  <c r="B907"/>
  <c r="C907"/>
  <c r="D907"/>
  <c r="F907"/>
  <c r="I907"/>
  <c r="J907"/>
  <c r="K907"/>
  <c r="L907"/>
  <c r="M907"/>
  <c r="N907"/>
  <c r="O907"/>
  <c r="P907"/>
  <c r="Q907"/>
  <c r="R907"/>
  <c r="S907"/>
  <c r="T907"/>
  <c r="U907"/>
  <c r="V907"/>
  <c r="W907"/>
  <c r="X907"/>
  <c r="Y907"/>
  <c r="Z907"/>
  <c r="AA907"/>
  <c r="AB907"/>
  <c r="AC907"/>
  <c r="AD907"/>
  <c r="B908"/>
  <c r="C908"/>
  <c r="D908"/>
  <c r="F908"/>
  <c r="I908"/>
  <c r="J908"/>
  <c r="K908"/>
  <c r="L908"/>
  <c r="M908"/>
  <c r="N908"/>
  <c r="O908"/>
  <c r="P908"/>
  <c r="Q908"/>
  <c r="R908"/>
  <c r="S908"/>
  <c r="T908"/>
  <c r="U908"/>
  <c r="V908"/>
  <c r="W908"/>
  <c r="X908"/>
  <c r="Y908"/>
  <c r="Z908"/>
  <c r="AA908"/>
  <c r="AB908"/>
  <c r="AC908"/>
  <c r="AD908"/>
  <c r="B909"/>
  <c r="C909"/>
  <c r="D909"/>
  <c r="F909"/>
  <c r="I909"/>
  <c r="J909"/>
  <c r="K909"/>
  <c r="L909"/>
  <c r="M909"/>
  <c r="N909"/>
  <c r="O909"/>
  <c r="P909"/>
  <c r="Q909"/>
  <c r="R909"/>
  <c r="S909"/>
  <c r="T909"/>
  <c r="U909"/>
  <c r="V909"/>
  <c r="W909"/>
  <c r="X909"/>
  <c r="Y909"/>
  <c r="Z909"/>
  <c r="AA909"/>
  <c r="AB909"/>
  <c r="AC909"/>
  <c r="AD909"/>
  <c r="B910"/>
  <c r="C910"/>
  <c r="D910"/>
  <c r="F910"/>
  <c r="I910"/>
  <c r="J910"/>
  <c r="K910"/>
  <c r="L910"/>
  <c r="M910"/>
  <c r="N910"/>
  <c r="O910"/>
  <c r="P910"/>
  <c r="Q910"/>
  <c r="R910"/>
  <c r="S910"/>
  <c r="T910"/>
  <c r="U910"/>
  <c r="V910"/>
  <c r="W910"/>
  <c r="X910"/>
  <c r="Y910"/>
  <c r="Z910"/>
  <c r="AA910"/>
  <c r="AB910"/>
  <c r="AC910"/>
  <c r="AD910"/>
  <c r="B911"/>
  <c r="C911"/>
  <c r="D911"/>
  <c r="F911"/>
  <c r="I911"/>
  <c r="J911"/>
  <c r="K911"/>
  <c r="L911"/>
  <c r="M911"/>
  <c r="N911"/>
  <c r="O911"/>
  <c r="P911"/>
  <c r="Q911"/>
  <c r="R911"/>
  <c r="S911"/>
  <c r="T911"/>
  <c r="U911"/>
  <c r="V911"/>
  <c r="W911"/>
  <c r="X911"/>
  <c r="Y911"/>
  <c r="Z911"/>
  <c r="AA911"/>
  <c r="AB911"/>
  <c r="AC911"/>
  <c r="AD911"/>
  <c r="B912"/>
  <c r="C912"/>
  <c r="D912"/>
  <c r="F912"/>
  <c r="I912"/>
  <c r="J912"/>
  <c r="K912"/>
  <c r="L912"/>
  <c r="M912"/>
  <c r="N912"/>
  <c r="O912"/>
  <c r="P912"/>
  <c r="Q912"/>
  <c r="R912"/>
  <c r="S912"/>
  <c r="T912"/>
  <c r="U912"/>
  <c r="V912"/>
  <c r="W912"/>
  <c r="X912"/>
  <c r="Y912"/>
  <c r="Z912"/>
  <c r="AA912"/>
  <c r="AB912"/>
  <c r="AC912"/>
  <c r="AD912"/>
  <c r="B913"/>
  <c r="C913"/>
  <c r="D913"/>
  <c r="F913"/>
  <c r="I913"/>
  <c r="J913"/>
  <c r="K913"/>
  <c r="L913"/>
  <c r="M913"/>
  <c r="N913"/>
  <c r="O913"/>
  <c r="P913"/>
  <c r="Q913"/>
  <c r="R913"/>
  <c r="S913"/>
  <c r="T913"/>
  <c r="U913"/>
  <c r="V913"/>
  <c r="W913"/>
  <c r="X913"/>
  <c r="Y913"/>
  <c r="Z913"/>
  <c r="AA913"/>
  <c r="AB913"/>
  <c r="AC913"/>
  <c r="AD913"/>
  <c r="B914"/>
  <c r="C914"/>
  <c r="D914"/>
  <c r="F914"/>
  <c r="I914"/>
  <c r="J914"/>
  <c r="K914"/>
  <c r="L914"/>
  <c r="M914"/>
  <c r="N914"/>
  <c r="O914"/>
  <c r="P914"/>
  <c r="Q914"/>
  <c r="R914"/>
  <c r="S914"/>
  <c r="T914"/>
  <c r="U914"/>
  <c r="V914"/>
  <c r="W914"/>
  <c r="X914"/>
  <c r="Y914"/>
  <c r="Z914"/>
  <c r="AA914"/>
  <c r="AB914"/>
  <c r="AC914"/>
  <c r="AD914"/>
  <c r="B915"/>
  <c r="C915"/>
  <c r="D915"/>
  <c r="F915"/>
  <c r="I915"/>
  <c r="J915"/>
  <c r="K915"/>
  <c r="L915"/>
  <c r="M915"/>
  <c r="N915"/>
  <c r="O915"/>
  <c r="P915"/>
  <c r="Q915"/>
  <c r="R915"/>
  <c r="S915"/>
  <c r="T915"/>
  <c r="U915"/>
  <c r="V915"/>
  <c r="W915"/>
  <c r="X915"/>
  <c r="Y915"/>
  <c r="Z915"/>
  <c r="AA915"/>
  <c r="AB915"/>
  <c r="AC915"/>
  <c r="AD915"/>
  <c r="B916"/>
  <c r="C916"/>
  <c r="D916"/>
  <c r="F916"/>
  <c r="I916"/>
  <c r="J916"/>
  <c r="K916"/>
  <c r="L916"/>
  <c r="M916"/>
  <c r="N916"/>
  <c r="O916"/>
  <c r="P916"/>
  <c r="Q916"/>
  <c r="R916"/>
  <c r="S916"/>
  <c r="T916"/>
  <c r="U916"/>
  <c r="V916"/>
  <c r="W916"/>
  <c r="X916"/>
  <c r="Y916"/>
  <c r="Z916"/>
  <c r="AA916"/>
  <c r="AB916"/>
  <c r="AC916"/>
  <c r="AD916"/>
  <c r="B917"/>
  <c r="C917"/>
  <c r="D917"/>
  <c r="F917"/>
  <c r="I917"/>
  <c r="J917"/>
  <c r="K917"/>
  <c r="L917"/>
  <c r="M917"/>
  <c r="N917"/>
  <c r="O917"/>
  <c r="P917"/>
  <c r="Q917"/>
  <c r="R917"/>
  <c r="S917"/>
  <c r="T917"/>
  <c r="U917"/>
  <c r="V917"/>
  <c r="W917"/>
  <c r="X917"/>
  <c r="Y917"/>
  <c r="Z917"/>
  <c r="AA917"/>
  <c r="AB917"/>
  <c r="AC917"/>
  <c r="AD917"/>
  <c r="B918"/>
  <c r="C918"/>
  <c r="D918"/>
  <c r="F918"/>
  <c r="I918"/>
  <c r="J918"/>
  <c r="K918"/>
  <c r="L918"/>
  <c r="M918"/>
  <c r="N918"/>
  <c r="O918"/>
  <c r="P918"/>
  <c r="Q918"/>
  <c r="R918"/>
  <c r="S918"/>
  <c r="T918"/>
  <c r="U918"/>
  <c r="V918"/>
  <c r="W918"/>
  <c r="X918"/>
  <c r="Y918"/>
  <c r="Z918"/>
  <c r="AA918"/>
  <c r="AB918"/>
  <c r="AC918"/>
  <c r="AD918"/>
  <c r="B919"/>
  <c r="C919"/>
  <c r="D919"/>
  <c r="F919"/>
  <c r="I919"/>
  <c r="J919"/>
  <c r="K919"/>
  <c r="L919"/>
  <c r="M919"/>
  <c r="N919"/>
  <c r="O919"/>
  <c r="P919"/>
  <c r="Q919"/>
  <c r="R919"/>
  <c r="S919"/>
  <c r="T919"/>
  <c r="U919"/>
  <c r="V919"/>
  <c r="W919"/>
  <c r="X919"/>
  <c r="Y919"/>
  <c r="Z919"/>
  <c r="AA919"/>
  <c r="AB919"/>
  <c r="AC919"/>
  <c r="AD919"/>
  <c r="B920"/>
  <c r="C920"/>
  <c r="D920"/>
  <c r="F920"/>
  <c r="I920"/>
  <c r="J920"/>
  <c r="K920"/>
  <c r="L920"/>
  <c r="M920"/>
  <c r="N920"/>
  <c r="O920"/>
  <c r="P920"/>
  <c r="Q920"/>
  <c r="R920"/>
  <c r="S920"/>
  <c r="T920"/>
  <c r="U920"/>
  <c r="V920"/>
  <c r="W920"/>
  <c r="X920"/>
  <c r="Y920"/>
  <c r="Z920"/>
  <c r="AA920"/>
  <c r="AB920"/>
  <c r="AC920"/>
  <c r="AD920"/>
  <c r="B921"/>
  <c r="C921"/>
  <c r="D921"/>
  <c r="F921"/>
  <c r="I921"/>
  <c r="J921"/>
  <c r="K921"/>
  <c r="L921"/>
  <c r="M921"/>
  <c r="N921"/>
  <c r="O921"/>
  <c r="P921"/>
  <c r="Q921"/>
  <c r="R921"/>
  <c r="S921"/>
  <c r="T921"/>
  <c r="U921"/>
  <c r="V921"/>
  <c r="W921"/>
  <c r="X921"/>
  <c r="Y921"/>
  <c r="Z921"/>
  <c r="AA921"/>
  <c r="AB921"/>
  <c r="AC921"/>
  <c r="AD921"/>
  <c r="B922"/>
  <c r="C922"/>
  <c r="D922"/>
  <c r="F922"/>
  <c r="I922"/>
  <c r="J922"/>
  <c r="K922"/>
  <c r="L922"/>
  <c r="M922"/>
  <c r="N922"/>
  <c r="O922"/>
  <c r="P922"/>
  <c r="Q922"/>
  <c r="R922"/>
  <c r="S922"/>
  <c r="T922"/>
  <c r="U922"/>
  <c r="V922"/>
  <c r="W922"/>
  <c r="X922"/>
  <c r="Y922"/>
  <c r="Z922"/>
  <c r="AA922"/>
  <c r="AB922"/>
  <c r="AC922"/>
  <c r="AD922"/>
  <c r="B923"/>
  <c r="C923"/>
  <c r="D923"/>
  <c r="F923"/>
  <c r="I923"/>
  <c r="J923"/>
  <c r="K923"/>
  <c r="L923"/>
  <c r="M923"/>
  <c r="N923"/>
  <c r="O923"/>
  <c r="P923"/>
  <c r="Q923"/>
  <c r="R923"/>
  <c r="S923"/>
  <c r="T923"/>
  <c r="U923"/>
  <c r="V923"/>
  <c r="W923"/>
  <c r="X923"/>
  <c r="Y923"/>
  <c r="Z923"/>
  <c r="AA923"/>
  <c r="AB923"/>
  <c r="AC923"/>
  <c r="AD923"/>
  <c r="B924"/>
  <c r="C924"/>
  <c r="D924"/>
  <c r="F924"/>
  <c r="I924"/>
  <c r="J924"/>
  <c r="K924"/>
  <c r="L924"/>
  <c r="M924"/>
  <c r="N924"/>
  <c r="O924"/>
  <c r="P924"/>
  <c r="Q924"/>
  <c r="R924"/>
  <c r="S924"/>
  <c r="T924"/>
  <c r="U924"/>
  <c r="V924"/>
  <c r="W924"/>
  <c r="X924"/>
  <c r="Y924"/>
  <c r="Z924"/>
  <c r="AA924"/>
  <c r="AB924"/>
  <c r="AC924"/>
  <c r="AD924"/>
  <c r="B925"/>
  <c r="C925"/>
  <c r="D925"/>
  <c r="F925"/>
  <c r="I925"/>
  <c r="J925"/>
  <c r="K925"/>
  <c r="L925"/>
  <c r="M925"/>
  <c r="N925"/>
  <c r="O925"/>
  <c r="P925"/>
  <c r="Q925"/>
  <c r="R925"/>
  <c r="S925"/>
  <c r="T925"/>
  <c r="U925"/>
  <c r="V925"/>
  <c r="W925"/>
  <c r="X925"/>
  <c r="Y925"/>
  <c r="Z925"/>
  <c r="AA925"/>
  <c r="AB925"/>
  <c r="AC925"/>
  <c r="AD925"/>
  <c r="B926"/>
  <c r="C926"/>
  <c r="D926"/>
  <c r="F926"/>
  <c r="I926"/>
  <c r="J926"/>
  <c r="K926"/>
  <c r="L926"/>
  <c r="M926"/>
  <c r="N926"/>
  <c r="O926"/>
  <c r="P926"/>
  <c r="Q926"/>
  <c r="R926"/>
  <c r="S926"/>
  <c r="T926"/>
  <c r="U926"/>
  <c r="V926"/>
  <c r="W926"/>
  <c r="X926"/>
  <c r="Y926"/>
  <c r="Z926"/>
  <c r="AA926"/>
  <c r="AB926"/>
  <c r="AC926"/>
  <c r="AD926"/>
  <c r="B927"/>
  <c r="C927"/>
  <c r="D927"/>
  <c r="F927"/>
  <c r="I927"/>
  <c r="J927"/>
  <c r="K927"/>
  <c r="L927"/>
  <c r="M927"/>
  <c r="N927"/>
  <c r="O927"/>
  <c r="P927"/>
  <c r="Q927"/>
  <c r="R927"/>
  <c r="S927"/>
  <c r="T927"/>
  <c r="U927"/>
  <c r="V927"/>
  <c r="W927"/>
  <c r="X927"/>
  <c r="Y927"/>
  <c r="Z927"/>
  <c r="AA927"/>
  <c r="AB927"/>
  <c r="AC927"/>
  <c r="AD927"/>
  <c r="B928"/>
  <c r="C928"/>
  <c r="D928"/>
  <c r="F928"/>
  <c r="I928"/>
  <c r="J928"/>
  <c r="K928"/>
  <c r="L928"/>
  <c r="M928"/>
  <c r="N928"/>
  <c r="O928"/>
  <c r="P928"/>
  <c r="Q928"/>
  <c r="R928"/>
  <c r="S928"/>
  <c r="T928"/>
  <c r="U928"/>
  <c r="V928"/>
  <c r="W928"/>
  <c r="X928"/>
  <c r="Y928"/>
  <c r="Z928"/>
  <c r="AA928"/>
  <c r="AB928"/>
  <c r="AC928"/>
  <c r="AD928"/>
  <c r="B929"/>
  <c r="C929"/>
  <c r="D929"/>
  <c r="F929"/>
  <c r="I929"/>
  <c r="J929"/>
  <c r="K929"/>
  <c r="L929"/>
  <c r="M929"/>
  <c r="N929"/>
  <c r="O929"/>
  <c r="P929"/>
  <c r="Q929"/>
  <c r="R929"/>
  <c r="S929"/>
  <c r="T929"/>
  <c r="U929"/>
  <c r="V929"/>
  <c r="W929"/>
  <c r="X929"/>
  <c r="Y929"/>
  <c r="Z929"/>
  <c r="AA929"/>
  <c r="AB929"/>
  <c r="AC929"/>
  <c r="AD929"/>
  <c r="B930"/>
  <c r="C930"/>
  <c r="D930"/>
  <c r="F930"/>
  <c r="I930"/>
  <c r="J930"/>
  <c r="K930"/>
  <c r="L930"/>
  <c r="M930"/>
  <c r="N930"/>
  <c r="O930"/>
  <c r="P930"/>
  <c r="Q930"/>
  <c r="R930"/>
  <c r="S930"/>
  <c r="T930"/>
  <c r="U930"/>
  <c r="V930"/>
  <c r="W930"/>
  <c r="X930"/>
  <c r="Y930"/>
  <c r="Z930"/>
  <c r="AA930"/>
  <c r="AB930"/>
  <c r="AC930"/>
  <c r="AD930"/>
  <c r="B931"/>
  <c r="C931"/>
  <c r="D931"/>
  <c r="F931"/>
  <c r="I931"/>
  <c r="J931"/>
  <c r="K931"/>
  <c r="L931"/>
  <c r="M931"/>
  <c r="N931"/>
  <c r="O931"/>
  <c r="P931"/>
  <c r="Q931"/>
  <c r="R931"/>
  <c r="S931"/>
  <c r="T931"/>
  <c r="U931"/>
  <c r="V931"/>
  <c r="W931"/>
  <c r="X931"/>
  <c r="Y931"/>
  <c r="Z931"/>
  <c r="AA931"/>
  <c r="AB931"/>
  <c r="AC931"/>
  <c r="AD931"/>
  <c r="B932"/>
  <c r="C932"/>
  <c r="D932"/>
  <c r="F932"/>
  <c r="I932"/>
  <c r="J932"/>
  <c r="K932"/>
  <c r="L932"/>
  <c r="M932"/>
  <c r="N932"/>
  <c r="O932"/>
  <c r="P932"/>
  <c r="Q932"/>
  <c r="R932"/>
  <c r="S932"/>
  <c r="T932"/>
  <c r="U932"/>
  <c r="V932"/>
  <c r="W932"/>
  <c r="X932"/>
  <c r="Y932"/>
  <c r="Z932"/>
  <c r="AA932"/>
  <c r="AB932"/>
  <c r="AC932"/>
  <c r="AD932"/>
  <c r="B933"/>
  <c r="C933"/>
  <c r="D933"/>
  <c r="F933"/>
  <c r="I933"/>
  <c r="J933"/>
  <c r="K933"/>
  <c r="L933"/>
  <c r="M933"/>
  <c r="N933"/>
  <c r="O933"/>
  <c r="P933"/>
  <c r="Q933"/>
  <c r="R933"/>
  <c r="S933"/>
  <c r="T933"/>
  <c r="U933"/>
  <c r="V933"/>
  <c r="W933"/>
  <c r="X933"/>
  <c r="Y933"/>
  <c r="Z933"/>
  <c r="AA933"/>
  <c r="AB933"/>
  <c r="AC933"/>
  <c r="AD933"/>
  <c r="B934"/>
  <c r="C934"/>
  <c r="D934"/>
  <c r="F934"/>
  <c r="I934"/>
  <c r="J934"/>
  <c r="K934"/>
  <c r="L934"/>
  <c r="M934"/>
  <c r="N934"/>
  <c r="O934"/>
  <c r="P934"/>
  <c r="Q934"/>
  <c r="R934"/>
  <c r="S934"/>
  <c r="T934"/>
  <c r="U934"/>
  <c r="V934"/>
  <c r="W934"/>
  <c r="X934"/>
  <c r="Y934"/>
  <c r="Z934"/>
  <c r="AA934"/>
  <c r="AB934"/>
  <c r="AC934"/>
  <c r="AD934"/>
  <c r="B935"/>
  <c r="C935"/>
  <c r="D935"/>
  <c r="F935"/>
  <c r="I935"/>
  <c r="J935"/>
  <c r="K935"/>
  <c r="L935"/>
  <c r="M935"/>
  <c r="N935"/>
  <c r="O935"/>
  <c r="P935"/>
  <c r="Q935"/>
  <c r="R935"/>
  <c r="S935"/>
  <c r="T935"/>
  <c r="U935"/>
  <c r="V935"/>
  <c r="W935"/>
  <c r="X935"/>
  <c r="Y935"/>
  <c r="Z935"/>
  <c r="AA935"/>
  <c r="AB935"/>
  <c r="AC935"/>
  <c r="AD935"/>
  <c r="B936"/>
  <c r="C936"/>
  <c r="D936"/>
  <c r="F936"/>
  <c r="I936"/>
  <c r="J936"/>
  <c r="K936"/>
  <c r="L936"/>
  <c r="M936"/>
  <c r="N936"/>
  <c r="O936"/>
  <c r="P936"/>
  <c r="Q936"/>
  <c r="R936"/>
  <c r="S936"/>
  <c r="T936"/>
  <c r="U936"/>
  <c r="V936"/>
  <c r="W936"/>
  <c r="X936"/>
  <c r="Y936"/>
  <c r="Z936"/>
  <c r="AA936"/>
  <c r="AB936"/>
  <c r="AC936"/>
  <c r="AD936"/>
  <c r="B937"/>
  <c r="C937"/>
  <c r="D937"/>
  <c r="F937"/>
  <c r="I937"/>
  <c r="J937"/>
  <c r="K937"/>
  <c r="L937"/>
  <c r="M937"/>
  <c r="N937"/>
  <c r="O937"/>
  <c r="P937"/>
  <c r="Q937"/>
  <c r="R937"/>
  <c r="S937"/>
  <c r="T937"/>
  <c r="U937"/>
  <c r="V937"/>
  <c r="W937"/>
  <c r="X937"/>
  <c r="Y937"/>
  <c r="Z937"/>
  <c r="AA937"/>
  <c r="AB937"/>
  <c r="AC937"/>
  <c r="AD937"/>
  <c r="B938"/>
  <c r="C938"/>
  <c r="D938"/>
  <c r="F938"/>
  <c r="I938"/>
  <c r="J938"/>
  <c r="K938"/>
  <c r="L938"/>
  <c r="M938"/>
  <c r="N938"/>
  <c r="O938"/>
  <c r="P938"/>
  <c r="Q938"/>
  <c r="R938"/>
  <c r="S938"/>
  <c r="T938"/>
  <c r="U938"/>
  <c r="V938"/>
  <c r="W938"/>
  <c r="X938"/>
  <c r="Y938"/>
  <c r="Z938"/>
  <c r="AA938"/>
  <c r="AB938"/>
  <c r="AC938"/>
  <c r="AD938"/>
  <c r="B939"/>
  <c r="C939"/>
  <c r="D939"/>
  <c r="F939"/>
  <c r="I939"/>
  <c r="J939"/>
  <c r="K939"/>
  <c r="L939"/>
  <c r="M939"/>
  <c r="N939"/>
  <c r="O939"/>
  <c r="P939"/>
  <c r="Q939"/>
  <c r="R939"/>
  <c r="S939"/>
  <c r="T939"/>
  <c r="U939"/>
  <c r="V939"/>
  <c r="W939"/>
  <c r="X939"/>
  <c r="Y939"/>
  <c r="Z939"/>
  <c r="AA939"/>
  <c r="AB939"/>
  <c r="AC939"/>
  <c r="AD939"/>
  <c r="B940"/>
  <c r="C940"/>
  <c r="D940"/>
  <c r="F940"/>
  <c r="I940"/>
  <c r="J940"/>
  <c r="K940"/>
  <c r="L940"/>
  <c r="M940"/>
  <c r="N940"/>
  <c r="O940"/>
  <c r="P940"/>
  <c r="Q940"/>
  <c r="R940"/>
  <c r="S940"/>
  <c r="T940"/>
  <c r="U940"/>
  <c r="V940"/>
  <c r="W940"/>
  <c r="X940"/>
  <c r="Y940"/>
  <c r="Z940"/>
  <c r="AA940"/>
  <c r="AB940"/>
  <c r="AC940"/>
  <c r="AD940"/>
  <c r="B941"/>
  <c r="C941"/>
  <c r="D941"/>
  <c r="F941"/>
  <c r="I941"/>
  <c r="J941"/>
  <c r="K941"/>
  <c r="L941"/>
  <c r="M941"/>
  <c r="N941"/>
  <c r="O941"/>
  <c r="P941"/>
  <c r="Q941"/>
  <c r="R941"/>
  <c r="S941"/>
  <c r="T941"/>
  <c r="U941"/>
  <c r="V941"/>
  <c r="W941"/>
  <c r="X941"/>
  <c r="Y941"/>
  <c r="Z941"/>
  <c r="AA941"/>
  <c r="AB941"/>
  <c r="AC941"/>
  <c r="AD941"/>
  <c r="B942"/>
  <c r="C942"/>
  <c r="D942"/>
  <c r="F942"/>
  <c r="I942"/>
  <c r="J942"/>
  <c r="K942"/>
  <c r="L942"/>
  <c r="M942"/>
  <c r="N942"/>
  <c r="O942"/>
  <c r="P942"/>
  <c r="Q942"/>
  <c r="R942"/>
  <c r="S942"/>
  <c r="T942"/>
  <c r="U942"/>
  <c r="V942"/>
  <c r="W942"/>
  <c r="X942"/>
  <c r="Y942"/>
  <c r="Z942"/>
  <c r="AA942"/>
  <c r="AB942"/>
  <c r="AC942"/>
  <c r="AD942"/>
  <c r="B943"/>
  <c r="C943"/>
  <c r="D943"/>
  <c r="F943"/>
  <c r="I943"/>
  <c r="J943"/>
  <c r="K943"/>
  <c r="L943"/>
  <c r="M943"/>
  <c r="N943"/>
  <c r="O943"/>
  <c r="P943"/>
  <c r="Q943"/>
  <c r="R943"/>
  <c r="S943"/>
  <c r="T943"/>
  <c r="U943"/>
  <c r="V943"/>
  <c r="W943"/>
  <c r="X943"/>
  <c r="Y943"/>
  <c r="Z943"/>
  <c r="AA943"/>
  <c r="AB943"/>
  <c r="AC943"/>
  <c r="AD943"/>
  <c r="B944"/>
  <c r="C944"/>
  <c r="D944"/>
  <c r="F944"/>
  <c r="I944"/>
  <c r="J944"/>
  <c r="K944"/>
  <c r="L944"/>
  <c r="M944"/>
  <c r="N944"/>
  <c r="O944"/>
  <c r="P944"/>
  <c r="Q944"/>
  <c r="R944"/>
  <c r="S944"/>
  <c r="T944"/>
  <c r="U944"/>
  <c r="V944"/>
  <c r="W944"/>
  <c r="X944"/>
  <c r="Y944"/>
  <c r="Z944"/>
  <c r="AA944"/>
  <c r="AB944"/>
  <c r="AC944"/>
  <c r="AD944"/>
  <c r="B945"/>
  <c r="C945"/>
  <c r="D945"/>
  <c r="F945"/>
  <c r="I945"/>
  <c r="J945"/>
  <c r="K945"/>
  <c r="L945"/>
  <c r="M945"/>
  <c r="N945"/>
  <c r="O945"/>
  <c r="P945"/>
  <c r="Q945"/>
  <c r="R945"/>
  <c r="S945"/>
  <c r="T945"/>
  <c r="U945"/>
  <c r="V945"/>
  <c r="W945"/>
  <c r="X945"/>
  <c r="Y945"/>
  <c r="Z945"/>
  <c r="AA945"/>
  <c r="AB945"/>
  <c r="AC945"/>
  <c r="AD945"/>
  <c r="B946"/>
  <c r="C946"/>
  <c r="D946"/>
  <c r="F946"/>
  <c r="I946"/>
  <c r="J946"/>
  <c r="K946"/>
  <c r="L946"/>
  <c r="M946"/>
  <c r="N946"/>
  <c r="O946"/>
  <c r="P946"/>
  <c r="Q946"/>
  <c r="R946"/>
  <c r="S946"/>
  <c r="T946"/>
  <c r="U946"/>
  <c r="V946"/>
  <c r="W946"/>
  <c r="X946"/>
  <c r="Y946"/>
  <c r="Z946"/>
  <c r="AA946"/>
  <c r="AB946"/>
  <c r="AC946"/>
  <c r="AD946"/>
  <c r="B947"/>
  <c r="C947"/>
  <c r="D947"/>
  <c r="F947"/>
  <c r="I947"/>
  <c r="J947"/>
  <c r="K947"/>
  <c r="L947"/>
  <c r="M947"/>
  <c r="N947"/>
  <c r="O947"/>
  <c r="P947"/>
  <c r="Q947"/>
  <c r="R947"/>
  <c r="S947"/>
  <c r="T947"/>
  <c r="U947"/>
  <c r="V947"/>
  <c r="W947"/>
  <c r="X947"/>
  <c r="Y947"/>
  <c r="Z947"/>
  <c r="AA947"/>
  <c r="AB947"/>
  <c r="AC947"/>
  <c r="AD947"/>
  <c r="B948"/>
  <c r="C948"/>
  <c r="D948"/>
  <c r="F948"/>
  <c r="I948"/>
  <c r="J948"/>
  <c r="K948"/>
  <c r="L948"/>
  <c r="M948"/>
  <c r="N948"/>
  <c r="O948"/>
  <c r="P948"/>
  <c r="Q948"/>
  <c r="R948"/>
  <c r="S948"/>
  <c r="T948"/>
  <c r="U948"/>
  <c r="V948"/>
  <c r="W948"/>
  <c r="X948"/>
  <c r="Y948"/>
  <c r="Z948"/>
  <c r="AA948"/>
  <c r="AB948"/>
  <c r="AC948"/>
  <c r="AD948"/>
  <c r="B949"/>
  <c r="C949"/>
  <c r="D949"/>
  <c r="F949"/>
  <c r="I949"/>
  <c r="J949"/>
  <c r="K949"/>
  <c r="L949"/>
  <c r="M949"/>
  <c r="N949"/>
  <c r="O949"/>
  <c r="P949"/>
  <c r="Q949"/>
  <c r="R949"/>
  <c r="S949"/>
  <c r="T949"/>
  <c r="U949"/>
  <c r="V949"/>
  <c r="W949"/>
  <c r="X949"/>
  <c r="Y949"/>
  <c r="Z949"/>
  <c r="AA949"/>
  <c r="AB949"/>
  <c r="AC949"/>
  <c r="AD949"/>
  <c r="B950"/>
  <c r="C950"/>
  <c r="D950"/>
  <c r="F950"/>
  <c r="I950"/>
  <c r="J950"/>
  <c r="K950"/>
  <c r="L950"/>
  <c r="M950"/>
  <c r="N950"/>
  <c r="O950"/>
  <c r="P950"/>
  <c r="Q950"/>
  <c r="R950"/>
  <c r="S950"/>
  <c r="T950"/>
  <c r="U950"/>
  <c r="V950"/>
  <c r="W950"/>
  <c r="X950"/>
  <c r="Y950"/>
  <c r="Z950"/>
  <c r="AA950"/>
  <c r="AB950"/>
  <c r="AC950"/>
  <c r="AD950"/>
  <c r="B951"/>
  <c r="C951"/>
  <c r="D951"/>
  <c r="F951"/>
  <c r="I951"/>
  <c r="J951"/>
  <c r="K951"/>
  <c r="L951"/>
  <c r="M951"/>
  <c r="N951"/>
  <c r="O951"/>
  <c r="P951"/>
  <c r="Q951"/>
  <c r="R951"/>
  <c r="S951"/>
  <c r="T951"/>
  <c r="U951"/>
  <c r="V951"/>
  <c r="W951"/>
  <c r="X951"/>
  <c r="Y951"/>
  <c r="Z951"/>
  <c r="AA951"/>
  <c r="AB951"/>
  <c r="AC951"/>
  <c r="AD951"/>
  <c r="B952"/>
  <c r="C952"/>
  <c r="D952"/>
  <c r="F952"/>
  <c r="I952"/>
  <c r="J952"/>
  <c r="K952"/>
  <c r="L952"/>
  <c r="M952"/>
  <c r="N952"/>
  <c r="O952"/>
  <c r="P952"/>
  <c r="Q952"/>
  <c r="R952"/>
  <c r="S952"/>
  <c r="T952"/>
  <c r="U952"/>
  <c r="V952"/>
  <c r="W952"/>
  <c r="X952"/>
  <c r="Y952"/>
  <c r="Z952"/>
  <c r="AA952"/>
  <c r="AB952"/>
  <c r="AC952"/>
  <c r="AD952"/>
  <c r="B953"/>
  <c r="C953"/>
  <c r="D953"/>
  <c r="F953"/>
  <c r="I953"/>
  <c r="J953"/>
  <c r="K953"/>
  <c r="L953"/>
  <c r="M953"/>
  <c r="N953"/>
  <c r="O953"/>
  <c r="P953"/>
  <c r="Q953"/>
  <c r="R953"/>
  <c r="S953"/>
  <c r="T953"/>
  <c r="U953"/>
  <c r="V953"/>
  <c r="W953"/>
  <c r="X953"/>
  <c r="Y953"/>
  <c r="Z953"/>
  <c r="AA953"/>
  <c r="AB953"/>
  <c r="AC953"/>
  <c r="AD953"/>
  <c r="B954"/>
  <c r="C954"/>
  <c r="D954"/>
  <c r="F954"/>
  <c r="I954"/>
  <c r="J954"/>
  <c r="K954"/>
  <c r="L954"/>
  <c r="M954"/>
  <c r="N954"/>
  <c r="O954"/>
  <c r="P954"/>
  <c r="Q954"/>
  <c r="R954"/>
  <c r="S954"/>
  <c r="T954"/>
  <c r="U954"/>
  <c r="V954"/>
  <c r="W954"/>
  <c r="X954"/>
  <c r="Y954"/>
  <c r="Z954"/>
  <c r="AA954"/>
  <c r="AB954"/>
  <c r="AC954"/>
  <c r="AD954"/>
  <c r="B955"/>
  <c r="C955"/>
  <c r="D955"/>
  <c r="F955"/>
  <c r="I955"/>
  <c r="J955"/>
  <c r="K955"/>
  <c r="L955"/>
  <c r="M955"/>
  <c r="N955"/>
  <c r="O955"/>
  <c r="P955"/>
  <c r="Q955"/>
  <c r="R955"/>
  <c r="S955"/>
  <c r="T955"/>
  <c r="U955"/>
  <c r="V955"/>
  <c r="W955"/>
  <c r="X955"/>
  <c r="Y955"/>
  <c r="Z955"/>
  <c r="AA955"/>
  <c r="AB955"/>
  <c r="AC955"/>
  <c r="AD955"/>
  <c r="B956"/>
  <c r="C956"/>
  <c r="D956"/>
  <c r="F956"/>
  <c r="I956"/>
  <c r="J956"/>
  <c r="K956"/>
  <c r="L956"/>
  <c r="M956"/>
  <c r="N956"/>
  <c r="O956"/>
  <c r="P956"/>
  <c r="Q956"/>
  <c r="R956"/>
  <c r="S956"/>
  <c r="T956"/>
  <c r="U956"/>
  <c r="V956"/>
  <c r="W956"/>
  <c r="X956"/>
  <c r="Y956"/>
  <c r="Z956"/>
  <c r="AA956"/>
  <c r="AB956"/>
  <c r="AC956"/>
  <c r="AD956"/>
  <c r="B957"/>
  <c r="C957"/>
  <c r="D957"/>
  <c r="F957"/>
  <c r="I957"/>
  <c r="J957"/>
  <c r="K957"/>
  <c r="L957"/>
  <c r="M957"/>
  <c r="N957"/>
  <c r="O957"/>
  <c r="P957"/>
  <c r="Q957"/>
  <c r="R957"/>
  <c r="S957"/>
  <c r="T957"/>
  <c r="U957"/>
  <c r="V957"/>
  <c r="W957"/>
  <c r="X957"/>
  <c r="Y957"/>
  <c r="Z957"/>
  <c r="AA957"/>
  <c r="AB957"/>
  <c r="AC957"/>
  <c r="AD957"/>
  <c r="B958"/>
  <c r="C958"/>
  <c r="D958"/>
  <c r="F958"/>
  <c r="I958"/>
  <c r="J958"/>
  <c r="K958"/>
  <c r="L958"/>
  <c r="M958"/>
  <c r="N958"/>
  <c r="O958"/>
  <c r="P958"/>
  <c r="Q958"/>
  <c r="R958"/>
  <c r="S958"/>
  <c r="T958"/>
  <c r="U958"/>
  <c r="V958"/>
  <c r="W958"/>
  <c r="X958"/>
  <c r="Y958"/>
  <c r="Z958"/>
  <c r="AA958"/>
  <c r="AB958"/>
  <c r="AC958"/>
  <c r="AD958"/>
  <c r="B959"/>
  <c r="C959"/>
  <c r="D959"/>
  <c r="F959"/>
  <c r="I959"/>
  <c r="J959"/>
  <c r="K959"/>
  <c r="L959"/>
  <c r="M959"/>
  <c r="N959"/>
  <c r="O959"/>
  <c r="P959"/>
  <c r="Q959"/>
  <c r="R959"/>
  <c r="S959"/>
  <c r="T959"/>
  <c r="U959"/>
  <c r="V959"/>
  <c r="W959"/>
  <c r="X959"/>
  <c r="Y959"/>
  <c r="Z959"/>
  <c r="AA959"/>
  <c r="AB959"/>
  <c r="AC959"/>
  <c r="AD959"/>
  <c r="B960"/>
  <c r="C960"/>
  <c r="D960"/>
  <c r="F960"/>
  <c r="I960"/>
  <c r="J960"/>
  <c r="K960"/>
  <c r="L960"/>
  <c r="M960"/>
  <c r="N960"/>
  <c r="O960"/>
  <c r="P960"/>
  <c r="Q960"/>
  <c r="R960"/>
  <c r="S960"/>
  <c r="T960"/>
  <c r="U960"/>
  <c r="V960"/>
  <c r="W960"/>
  <c r="X960"/>
  <c r="Y960"/>
  <c r="Z960"/>
  <c r="AA960"/>
  <c r="AB960"/>
  <c r="AC960"/>
  <c r="AD960"/>
  <c r="B961"/>
  <c r="C961"/>
  <c r="D961"/>
  <c r="F961"/>
  <c r="I961"/>
  <c r="J961"/>
  <c r="K961"/>
  <c r="L961"/>
  <c r="M961"/>
  <c r="N961"/>
  <c r="O961"/>
  <c r="P961"/>
  <c r="Q961"/>
  <c r="R961"/>
  <c r="S961"/>
  <c r="T961"/>
  <c r="U961"/>
  <c r="V961"/>
  <c r="W961"/>
  <c r="X961"/>
  <c r="Y961"/>
  <c r="Z961"/>
  <c r="AA961"/>
  <c r="AB961"/>
  <c r="AC961"/>
  <c r="AD961"/>
  <c r="B962"/>
  <c r="C962"/>
  <c r="D962"/>
  <c r="F962"/>
  <c r="I962"/>
  <c r="J962"/>
  <c r="K962"/>
  <c r="L962"/>
  <c r="M962"/>
  <c r="N962"/>
  <c r="O962"/>
  <c r="P962"/>
  <c r="Q962"/>
  <c r="R962"/>
  <c r="S962"/>
  <c r="T962"/>
  <c r="U962"/>
  <c r="V962"/>
  <c r="W962"/>
  <c r="X962"/>
  <c r="Y962"/>
  <c r="Z962"/>
  <c r="AA962"/>
  <c r="AB962"/>
  <c r="AC962"/>
  <c r="AD962"/>
  <c r="B963"/>
  <c r="C963"/>
  <c r="D963"/>
  <c r="F963"/>
  <c r="I963"/>
  <c r="J963"/>
  <c r="K963"/>
  <c r="L963"/>
  <c r="M963"/>
  <c r="N963"/>
  <c r="O963"/>
  <c r="P963"/>
  <c r="Q963"/>
  <c r="R963"/>
  <c r="S963"/>
  <c r="T963"/>
  <c r="U963"/>
  <c r="V963"/>
  <c r="W963"/>
  <c r="X963"/>
  <c r="Y963"/>
  <c r="Z963"/>
  <c r="AA963"/>
  <c r="AB963"/>
  <c r="AC963"/>
  <c r="AD963"/>
  <c r="B964"/>
  <c r="C964"/>
  <c r="D964"/>
  <c r="F964"/>
  <c r="I964"/>
  <c r="J964"/>
  <c r="K964"/>
  <c r="L964"/>
  <c r="M964"/>
  <c r="N964"/>
  <c r="O964"/>
  <c r="P964"/>
  <c r="Q964"/>
  <c r="R964"/>
  <c r="S964"/>
  <c r="T964"/>
  <c r="U964"/>
  <c r="V964"/>
  <c r="W964"/>
  <c r="X964"/>
  <c r="Y964"/>
  <c r="Z964"/>
  <c r="AA964"/>
  <c r="AB964"/>
  <c r="AC964"/>
  <c r="AD964"/>
  <c r="B965"/>
  <c r="C965"/>
  <c r="D965"/>
  <c r="F965"/>
  <c r="I965"/>
  <c r="J965"/>
  <c r="K965"/>
  <c r="L965"/>
  <c r="M965"/>
  <c r="N965"/>
  <c r="O965"/>
  <c r="P965"/>
  <c r="Q965"/>
  <c r="R965"/>
  <c r="S965"/>
  <c r="T965"/>
  <c r="U965"/>
  <c r="V965"/>
  <c r="W965"/>
  <c r="X965"/>
  <c r="Y965"/>
  <c r="Z965"/>
  <c r="AA965"/>
  <c r="AB965"/>
  <c r="AC965"/>
  <c r="AD965"/>
  <c r="B966"/>
  <c r="C966"/>
  <c r="D966"/>
  <c r="F966"/>
  <c r="I966"/>
  <c r="J966"/>
  <c r="K966"/>
  <c r="L966"/>
  <c r="M966"/>
  <c r="N966"/>
  <c r="O966"/>
  <c r="P966"/>
  <c r="Q966"/>
  <c r="R966"/>
  <c r="S966"/>
  <c r="T966"/>
  <c r="U966"/>
  <c r="V966"/>
  <c r="W966"/>
  <c r="X966"/>
  <c r="Y966"/>
  <c r="Z966"/>
  <c r="AA966"/>
  <c r="AB966"/>
  <c r="AC966"/>
  <c r="AD966"/>
  <c r="B967"/>
  <c r="C967"/>
  <c r="D967"/>
  <c r="F967"/>
  <c r="I967"/>
  <c r="J967"/>
  <c r="K967"/>
  <c r="L967"/>
  <c r="M967"/>
  <c r="N967"/>
  <c r="O967"/>
  <c r="P967"/>
  <c r="Q967"/>
  <c r="R967"/>
  <c r="S967"/>
  <c r="T967"/>
  <c r="U967"/>
  <c r="V967"/>
  <c r="W967"/>
  <c r="X967"/>
  <c r="Y967"/>
  <c r="Z967"/>
  <c r="AA967"/>
  <c r="AB967"/>
  <c r="AC967"/>
  <c r="AD967"/>
  <c r="B968"/>
  <c r="C968"/>
  <c r="D968"/>
  <c r="F968"/>
  <c r="I968"/>
  <c r="J968"/>
  <c r="K968"/>
  <c r="L968"/>
  <c r="M968"/>
  <c r="N968"/>
  <c r="O968"/>
  <c r="P968"/>
  <c r="Q968"/>
  <c r="R968"/>
  <c r="S968"/>
  <c r="T968"/>
  <c r="U968"/>
  <c r="V968"/>
  <c r="W968"/>
  <c r="X968"/>
  <c r="Y968"/>
  <c r="Z968"/>
  <c r="AA968"/>
  <c r="AB968"/>
  <c r="AC968"/>
  <c r="AD968"/>
  <c r="B969"/>
  <c r="C969"/>
  <c r="D969"/>
  <c r="F969"/>
  <c r="I969"/>
  <c r="J969"/>
  <c r="K969"/>
  <c r="L969"/>
  <c r="M969"/>
  <c r="N969"/>
  <c r="O969"/>
  <c r="P969"/>
  <c r="Q969"/>
  <c r="R969"/>
  <c r="S969"/>
  <c r="T969"/>
  <c r="U969"/>
  <c r="V969"/>
  <c r="W969"/>
  <c r="X969"/>
  <c r="Y969"/>
  <c r="Z969"/>
  <c r="AA969"/>
  <c r="AB969"/>
  <c r="AC969"/>
  <c r="AD969"/>
  <c r="B970"/>
  <c r="C970"/>
  <c r="D970"/>
  <c r="F970"/>
  <c r="I970"/>
  <c r="J970"/>
  <c r="K970"/>
  <c r="L970"/>
  <c r="M970"/>
  <c r="N970"/>
  <c r="O970"/>
  <c r="P970"/>
  <c r="Q970"/>
  <c r="R970"/>
  <c r="S970"/>
  <c r="T970"/>
  <c r="U970"/>
  <c r="V970"/>
  <c r="W970"/>
  <c r="X970"/>
  <c r="Y970"/>
  <c r="Z970"/>
  <c r="AA970"/>
  <c r="AB970"/>
  <c r="AC970"/>
  <c r="AD970"/>
  <c r="B971"/>
  <c r="C971"/>
  <c r="D971"/>
  <c r="F971"/>
  <c r="I971"/>
  <c r="J971"/>
  <c r="K971"/>
  <c r="L971"/>
  <c r="M971"/>
  <c r="N971"/>
  <c r="O971"/>
  <c r="P971"/>
  <c r="Q971"/>
  <c r="R971"/>
  <c r="S971"/>
  <c r="T971"/>
  <c r="U971"/>
  <c r="V971"/>
  <c r="W971"/>
  <c r="X971"/>
  <c r="Y971"/>
  <c r="Z971"/>
  <c r="AA971"/>
  <c r="AB971"/>
  <c r="AC971"/>
  <c r="AD971"/>
  <c r="B972"/>
  <c r="C972"/>
  <c r="D972"/>
  <c r="F972"/>
  <c r="I972"/>
  <c r="J972"/>
  <c r="K972"/>
  <c r="L972"/>
  <c r="M972"/>
  <c r="N972"/>
  <c r="O972"/>
  <c r="P972"/>
  <c r="Q972"/>
  <c r="R972"/>
  <c r="S972"/>
  <c r="T972"/>
  <c r="U972"/>
  <c r="V972"/>
  <c r="W972"/>
  <c r="X972"/>
  <c r="Y972"/>
  <c r="Z972"/>
  <c r="AA972"/>
  <c r="AB972"/>
  <c r="AC972"/>
  <c r="AD972"/>
  <c r="B973"/>
  <c r="C973"/>
  <c r="D973"/>
  <c r="F973"/>
  <c r="I973"/>
  <c r="J973"/>
  <c r="K973"/>
  <c r="L973"/>
  <c r="M973"/>
  <c r="N973"/>
  <c r="O973"/>
  <c r="P973"/>
  <c r="Q973"/>
  <c r="R973"/>
  <c r="S973"/>
  <c r="T973"/>
  <c r="U973"/>
  <c r="V973"/>
  <c r="W973"/>
  <c r="X973"/>
  <c r="Y973"/>
  <c r="Z973"/>
  <c r="AA973"/>
  <c r="AB973"/>
  <c r="AC973"/>
  <c r="AD973"/>
  <c r="B974"/>
  <c r="C974"/>
  <c r="D974"/>
  <c r="F974"/>
  <c r="I974"/>
  <c r="J974"/>
  <c r="K974"/>
  <c r="L974"/>
  <c r="M974"/>
  <c r="N974"/>
  <c r="O974"/>
  <c r="P974"/>
  <c r="Q974"/>
  <c r="R974"/>
  <c r="S974"/>
  <c r="T974"/>
  <c r="U974"/>
  <c r="V974"/>
  <c r="W974"/>
  <c r="X974"/>
  <c r="Y974"/>
  <c r="Z974"/>
  <c r="AA974"/>
  <c r="AB974"/>
  <c r="AC974"/>
  <c r="AD974"/>
  <c r="B975"/>
  <c r="C975"/>
  <c r="D975"/>
  <c r="F975"/>
  <c r="I975"/>
  <c r="J975"/>
  <c r="K975"/>
  <c r="L975"/>
  <c r="M975"/>
  <c r="N975"/>
  <c r="O975"/>
  <c r="P975"/>
  <c r="Q975"/>
  <c r="R975"/>
  <c r="S975"/>
  <c r="T975"/>
  <c r="U975"/>
  <c r="V975"/>
  <c r="W975"/>
  <c r="X975"/>
  <c r="Y975"/>
  <c r="Z975"/>
  <c r="AA975"/>
  <c r="AB975"/>
  <c r="AC975"/>
  <c r="AD975"/>
  <c r="B976"/>
  <c r="C976"/>
  <c r="D976"/>
  <c r="F976"/>
  <c r="I976"/>
  <c r="J976"/>
  <c r="K976"/>
  <c r="L976"/>
  <c r="M976"/>
  <c r="N976"/>
  <c r="O976"/>
  <c r="P976"/>
  <c r="Q976"/>
  <c r="R976"/>
  <c r="S976"/>
  <c r="T976"/>
  <c r="U976"/>
  <c r="V976"/>
  <c r="W976"/>
  <c r="X976"/>
  <c r="Y976"/>
  <c r="Z976"/>
  <c r="AA976"/>
  <c r="AB976"/>
  <c r="AC976"/>
  <c r="AD976"/>
  <c r="B977"/>
  <c r="C977"/>
  <c r="D977"/>
  <c r="F977"/>
  <c r="I977"/>
  <c r="J977"/>
  <c r="K977"/>
  <c r="L977"/>
  <c r="M977"/>
  <c r="N977"/>
  <c r="O977"/>
  <c r="P977"/>
  <c r="Q977"/>
  <c r="R977"/>
  <c r="S977"/>
  <c r="T977"/>
  <c r="U977"/>
  <c r="V977"/>
  <c r="W977"/>
  <c r="X977"/>
  <c r="Y977"/>
  <c r="Z977"/>
  <c r="AA977"/>
  <c r="AB977"/>
  <c r="AC977"/>
  <c r="AD977"/>
  <c r="B978"/>
  <c r="C978"/>
  <c r="D978"/>
  <c r="F978"/>
  <c r="I978"/>
  <c r="J978"/>
  <c r="K978"/>
  <c r="L978"/>
  <c r="M978"/>
  <c r="N978"/>
  <c r="O978"/>
  <c r="P978"/>
  <c r="Q978"/>
  <c r="R978"/>
  <c r="S978"/>
  <c r="T978"/>
  <c r="U978"/>
  <c r="V978"/>
  <c r="W978"/>
  <c r="X978"/>
  <c r="Y978"/>
  <c r="Z978"/>
  <c r="AA978"/>
  <c r="AB978"/>
  <c r="AC978"/>
  <c r="AD978"/>
  <c r="B979"/>
  <c r="C979"/>
  <c r="D979"/>
  <c r="F979"/>
  <c r="I979"/>
  <c r="J979"/>
  <c r="K979"/>
  <c r="L979"/>
  <c r="M979"/>
  <c r="N979"/>
  <c r="O979"/>
  <c r="P979"/>
  <c r="Q979"/>
  <c r="R979"/>
  <c r="S979"/>
  <c r="T979"/>
  <c r="U979"/>
  <c r="V979"/>
  <c r="W979"/>
  <c r="X979"/>
  <c r="Y979"/>
  <c r="Z979"/>
  <c r="AA979"/>
  <c r="AB979"/>
  <c r="AC979"/>
  <c r="AD979"/>
  <c r="B980"/>
  <c r="C980"/>
  <c r="D980"/>
  <c r="F980"/>
  <c r="I980"/>
  <c r="J980"/>
  <c r="K980"/>
  <c r="L980"/>
  <c r="M980"/>
  <c r="N980"/>
  <c r="O980"/>
  <c r="P980"/>
  <c r="Q980"/>
  <c r="R980"/>
  <c r="S980"/>
  <c r="T980"/>
  <c r="U980"/>
  <c r="V980"/>
  <c r="W980"/>
  <c r="X980"/>
  <c r="Y980"/>
  <c r="Z980"/>
  <c r="AA980"/>
  <c r="AB980"/>
  <c r="AC980"/>
  <c r="AD980"/>
  <c r="B981"/>
  <c r="C981"/>
  <c r="D981"/>
  <c r="F981"/>
  <c r="I981"/>
  <c r="J981"/>
  <c r="K981"/>
  <c r="L981"/>
  <c r="M981"/>
  <c r="N981"/>
  <c r="O981"/>
  <c r="P981"/>
  <c r="Q981"/>
  <c r="R981"/>
  <c r="S981"/>
  <c r="T981"/>
  <c r="U981"/>
  <c r="V981"/>
  <c r="W981"/>
  <c r="X981"/>
  <c r="Y981"/>
  <c r="Z981"/>
  <c r="AA981"/>
  <c r="AB981"/>
  <c r="AC981"/>
  <c r="AD981"/>
  <c r="B982"/>
  <c r="C982"/>
  <c r="D982"/>
  <c r="F982"/>
  <c r="I982"/>
  <c r="J982"/>
  <c r="K982"/>
  <c r="L982"/>
  <c r="M982"/>
  <c r="N982"/>
  <c r="O982"/>
  <c r="P982"/>
  <c r="Q982"/>
  <c r="R982"/>
  <c r="S982"/>
  <c r="T982"/>
  <c r="U982"/>
  <c r="V982"/>
  <c r="W982"/>
  <c r="X982"/>
  <c r="Y982"/>
  <c r="Z982"/>
  <c r="AA982"/>
  <c r="AB982"/>
  <c r="AC982"/>
  <c r="AD982"/>
  <c r="B983"/>
  <c r="C983"/>
  <c r="D983"/>
  <c r="F983"/>
  <c r="I983"/>
  <c r="J983"/>
  <c r="K983"/>
  <c r="L983"/>
  <c r="M983"/>
  <c r="N983"/>
  <c r="O983"/>
  <c r="P983"/>
  <c r="Q983"/>
  <c r="R983"/>
  <c r="S983"/>
  <c r="T983"/>
  <c r="U983"/>
  <c r="V983"/>
  <c r="W983"/>
  <c r="X983"/>
  <c r="Y983"/>
  <c r="Z983"/>
  <c r="AA983"/>
  <c r="AB983"/>
  <c r="AC983"/>
  <c r="AD983"/>
  <c r="B984"/>
  <c r="C984"/>
  <c r="D984"/>
  <c r="F984"/>
  <c r="I984"/>
  <c r="J984"/>
  <c r="K984"/>
  <c r="L984"/>
  <c r="M984"/>
  <c r="N984"/>
  <c r="O984"/>
  <c r="P984"/>
  <c r="Q984"/>
  <c r="R984"/>
  <c r="S984"/>
  <c r="T984"/>
  <c r="U984"/>
  <c r="V984"/>
  <c r="W984"/>
  <c r="X984"/>
  <c r="Y984"/>
  <c r="Z984"/>
  <c r="AA984"/>
  <c r="AB984"/>
  <c r="AC984"/>
  <c r="AD984"/>
  <c r="B985"/>
  <c r="C985"/>
  <c r="D985"/>
  <c r="F985"/>
  <c r="I985"/>
  <c r="J985"/>
  <c r="K985"/>
  <c r="L985"/>
  <c r="M985"/>
  <c r="N985"/>
  <c r="O985"/>
  <c r="P985"/>
  <c r="Q985"/>
  <c r="R985"/>
  <c r="S985"/>
  <c r="T985"/>
  <c r="U985"/>
  <c r="V985"/>
  <c r="W985"/>
  <c r="X985"/>
  <c r="Y985"/>
  <c r="Z985"/>
  <c r="AA985"/>
  <c r="AB985"/>
  <c r="AC985"/>
  <c r="AD985"/>
  <c r="B986"/>
  <c r="C986"/>
  <c r="D986"/>
  <c r="F986"/>
  <c r="I986"/>
  <c r="J986"/>
  <c r="K986"/>
  <c r="L986"/>
  <c r="M986"/>
  <c r="N986"/>
  <c r="O986"/>
  <c r="P986"/>
  <c r="Q986"/>
  <c r="R986"/>
  <c r="S986"/>
  <c r="T986"/>
  <c r="U986"/>
  <c r="V986"/>
  <c r="W986"/>
  <c r="X986"/>
  <c r="Y986"/>
  <c r="Z986"/>
  <c r="AA986"/>
  <c r="AB986"/>
  <c r="AC986"/>
  <c r="AD986"/>
  <c r="B987"/>
  <c r="C987"/>
  <c r="D987"/>
  <c r="F987"/>
  <c r="I987"/>
  <c r="J987"/>
  <c r="K987"/>
  <c r="L987"/>
  <c r="M987"/>
  <c r="N987"/>
  <c r="O987"/>
  <c r="P987"/>
  <c r="Q987"/>
  <c r="R987"/>
  <c r="S987"/>
  <c r="T987"/>
  <c r="U987"/>
  <c r="V987"/>
  <c r="W987"/>
  <c r="X987"/>
  <c r="Y987"/>
  <c r="Z987"/>
  <c r="AA987"/>
  <c r="AB987"/>
  <c r="AC987"/>
  <c r="AD987"/>
  <c r="B988"/>
  <c r="C988"/>
  <c r="D988"/>
  <c r="F988"/>
  <c r="I988"/>
  <c r="J988"/>
  <c r="K988"/>
  <c r="L988"/>
  <c r="M988"/>
  <c r="N988"/>
  <c r="O988"/>
  <c r="P988"/>
  <c r="Q988"/>
  <c r="R988"/>
  <c r="S988"/>
  <c r="T988"/>
  <c r="U988"/>
  <c r="V988"/>
  <c r="W988"/>
  <c r="X988"/>
  <c r="Y988"/>
  <c r="Z988"/>
  <c r="AA988"/>
  <c r="AB988"/>
  <c r="AC988"/>
  <c r="AD988"/>
  <c r="B989"/>
  <c r="C989"/>
  <c r="D989"/>
  <c r="F989"/>
  <c r="I989"/>
  <c r="J989"/>
  <c r="K989"/>
  <c r="L989"/>
  <c r="M989"/>
  <c r="N989"/>
  <c r="O989"/>
  <c r="P989"/>
  <c r="Q989"/>
  <c r="R989"/>
  <c r="S989"/>
  <c r="T989"/>
  <c r="U989"/>
  <c r="V989"/>
  <c r="W989"/>
  <c r="X989"/>
  <c r="Y989"/>
  <c r="Z989"/>
  <c r="AA989"/>
  <c r="AB989"/>
  <c r="AC989"/>
  <c r="AD989"/>
  <c r="B990"/>
  <c r="C990"/>
  <c r="D990"/>
  <c r="F990"/>
  <c r="I990"/>
  <c r="J990"/>
  <c r="K990"/>
  <c r="L990"/>
  <c r="M990"/>
  <c r="N990"/>
  <c r="O990"/>
  <c r="P990"/>
  <c r="Q990"/>
  <c r="R990"/>
  <c r="S990"/>
  <c r="T990"/>
  <c r="U990"/>
  <c r="V990"/>
  <c r="W990"/>
  <c r="X990"/>
  <c r="Y990"/>
  <c r="Z990"/>
  <c r="AA990"/>
  <c r="AB990"/>
  <c r="AC990"/>
  <c r="AD990"/>
  <c r="B991"/>
  <c r="C991"/>
  <c r="D991"/>
  <c r="F991"/>
  <c r="I991"/>
  <c r="J991"/>
  <c r="K991"/>
  <c r="L991"/>
  <c r="M991"/>
  <c r="N991"/>
  <c r="O991"/>
  <c r="P991"/>
  <c r="Q991"/>
  <c r="R991"/>
  <c r="S991"/>
  <c r="T991"/>
  <c r="U991"/>
  <c r="V991"/>
  <c r="W991"/>
  <c r="X991"/>
  <c r="Y991"/>
  <c r="Z991"/>
  <c r="AA991"/>
  <c r="AB991"/>
  <c r="AC991"/>
  <c r="AD991"/>
  <c r="B992"/>
  <c r="C992"/>
  <c r="D992"/>
  <c r="F992"/>
  <c r="I992"/>
  <c r="J992"/>
  <c r="K992"/>
  <c r="L992"/>
  <c r="M992"/>
  <c r="N992"/>
  <c r="O992"/>
  <c r="P992"/>
  <c r="Q992"/>
  <c r="R992"/>
  <c r="S992"/>
  <c r="T992"/>
  <c r="U992"/>
  <c r="V992"/>
  <c r="W992"/>
  <c r="X992"/>
  <c r="Y992"/>
  <c r="Z992"/>
  <c r="AA992"/>
  <c r="AB992"/>
  <c r="AC992"/>
  <c r="AD992"/>
  <c r="B993"/>
  <c r="C993"/>
  <c r="D993"/>
  <c r="F993"/>
  <c r="I993"/>
  <c r="J993"/>
  <c r="K993"/>
  <c r="L993"/>
  <c r="M993"/>
  <c r="N993"/>
  <c r="O993"/>
  <c r="P993"/>
  <c r="Q993"/>
  <c r="R993"/>
  <c r="S993"/>
  <c r="T993"/>
  <c r="U993"/>
  <c r="V993"/>
  <c r="W993"/>
  <c r="X993"/>
  <c r="Y993"/>
  <c r="Z993"/>
  <c r="AA993"/>
  <c r="AB993"/>
  <c r="AC993"/>
  <c r="AD993"/>
  <c r="B994"/>
  <c r="C994"/>
  <c r="D994"/>
  <c r="F994"/>
  <c r="I994"/>
  <c r="J994"/>
  <c r="K994"/>
  <c r="L994"/>
  <c r="M994"/>
  <c r="N994"/>
  <c r="O994"/>
  <c r="P994"/>
  <c r="Q994"/>
  <c r="R994"/>
  <c r="S994"/>
  <c r="T994"/>
  <c r="U994"/>
  <c r="V994"/>
  <c r="W994"/>
  <c r="X994"/>
  <c r="Y994"/>
  <c r="Z994"/>
  <c r="AA994"/>
  <c r="AB994"/>
  <c r="AC994"/>
  <c r="AD994"/>
  <c r="B995"/>
  <c r="C995"/>
  <c r="D995"/>
  <c r="F995"/>
  <c r="I995"/>
  <c r="J995"/>
  <c r="K995"/>
  <c r="L995"/>
  <c r="M995"/>
  <c r="N995"/>
  <c r="O995"/>
  <c r="P995"/>
  <c r="Q995"/>
  <c r="R995"/>
  <c r="S995"/>
  <c r="T995"/>
  <c r="U995"/>
  <c r="V995"/>
  <c r="W995"/>
  <c r="X995"/>
  <c r="Y995"/>
  <c r="Z995"/>
  <c r="AA995"/>
  <c r="AB995"/>
  <c r="AC995"/>
  <c r="AD995"/>
  <c r="B996"/>
  <c r="C996"/>
  <c r="D996"/>
  <c r="F996"/>
  <c r="I996"/>
  <c r="J996"/>
  <c r="K996"/>
  <c r="L996"/>
  <c r="M996"/>
  <c r="N996"/>
  <c r="O996"/>
  <c r="P996"/>
  <c r="Q996"/>
  <c r="R996"/>
  <c r="S996"/>
  <c r="T996"/>
  <c r="U996"/>
  <c r="V996"/>
  <c r="W996"/>
  <c r="X996"/>
  <c r="Y996"/>
  <c r="Z996"/>
  <c r="AA996"/>
  <c r="AB996"/>
  <c r="AC996"/>
  <c r="AD996"/>
  <c r="B997"/>
  <c r="C997"/>
  <c r="D997"/>
  <c r="F997"/>
  <c r="I997"/>
  <c r="J997"/>
  <c r="K997"/>
  <c r="L997"/>
  <c r="M997"/>
  <c r="N997"/>
  <c r="O997"/>
  <c r="P997"/>
  <c r="Q997"/>
  <c r="R997"/>
  <c r="S997"/>
  <c r="T997"/>
  <c r="U997"/>
  <c r="V997"/>
  <c r="W997"/>
  <c r="X997"/>
  <c r="Y997"/>
  <c r="Z997"/>
  <c r="AA997"/>
  <c r="AB997"/>
  <c r="AC997"/>
  <c r="AD997"/>
  <c r="B998"/>
  <c r="C998"/>
  <c r="D998"/>
  <c r="F998"/>
  <c r="I998"/>
  <c r="J998"/>
  <c r="K998"/>
  <c r="L998"/>
  <c r="M998"/>
  <c r="N998"/>
  <c r="O998"/>
  <c r="P998"/>
  <c r="Q998"/>
  <c r="R998"/>
  <c r="S998"/>
  <c r="T998"/>
  <c r="U998"/>
  <c r="V998"/>
  <c r="W998"/>
  <c r="X998"/>
  <c r="Y998"/>
  <c r="Z998"/>
  <c r="AA998"/>
  <c r="AB998"/>
  <c r="AC998"/>
  <c r="AD998"/>
  <c r="B999"/>
  <c r="C999"/>
  <c r="D999"/>
  <c r="F999"/>
  <c r="I999"/>
  <c r="J999"/>
  <c r="K999"/>
  <c r="L999"/>
  <c r="M999"/>
  <c r="N999"/>
  <c r="O999"/>
  <c r="P999"/>
  <c r="Q999"/>
  <c r="R999"/>
  <c r="S999"/>
  <c r="T999"/>
  <c r="U999"/>
  <c r="V999"/>
  <c r="W999"/>
  <c r="X999"/>
  <c r="Y999"/>
  <c r="Z999"/>
  <c r="AA999"/>
  <c r="AB999"/>
  <c r="AC999"/>
  <c r="AD999"/>
  <c r="B1000"/>
  <c r="C1000"/>
  <c r="D1000"/>
  <c r="F1000"/>
  <c r="I1000"/>
  <c r="J1000"/>
  <c r="K1000"/>
  <c r="L1000"/>
  <c r="M1000"/>
  <c r="N1000"/>
  <c r="O1000"/>
  <c r="P1000"/>
  <c r="Q1000"/>
  <c r="R1000"/>
  <c r="S1000"/>
  <c r="T1000"/>
  <c r="U1000"/>
  <c r="V1000"/>
  <c r="W1000"/>
  <c r="X1000"/>
  <c r="Y1000"/>
  <c r="Z1000"/>
  <c r="AA1000"/>
  <c r="AB1000"/>
  <c r="AC1000"/>
  <c r="AD1000"/>
  <c r="B1001"/>
  <c r="C1001"/>
  <c r="D1001"/>
  <c r="F1001"/>
  <c r="I1001"/>
  <c r="J1001"/>
  <c r="K1001"/>
  <c r="L1001"/>
  <c r="M1001"/>
  <c r="N1001"/>
  <c r="O1001"/>
  <c r="P1001"/>
  <c r="Q1001"/>
  <c r="R1001"/>
  <c r="S1001"/>
  <c r="T1001"/>
  <c r="U1001"/>
  <c r="V1001"/>
  <c r="W1001"/>
  <c r="X1001"/>
  <c r="Y1001"/>
  <c r="Z1001"/>
  <c r="AA1001"/>
  <c r="AB1001"/>
  <c r="AC1001"/>
  <c r="AD1001"/>
  <c r="B1002"/>
  <c r="C1002"/>
  <c r="D1002"/>
  <c r="F1002"/>
  <c r="I1002"/>
  <c r="J1002"/>
  <c r="K1002"/>
  <c r="L1002"/>
  <c r="M1002"/>
  <c r="N1002"/>
  <c r="O1002"/>
  <c r="P1002"/>
  <c r="Q1002"/>
  <c r="R1002"/>
  <c r="S1002"/>
  <c r="T1002"/>
  <c r="U1002"/>
  <c r="V1002"/>
  <c r="W1002"/>
  <c r="X1002"/>
  <c r="Y1002"/>
  <c r="Z1002"/>
  <c r="AA1002"/>
  <c r="AB1002"/>
  <c r="AC1002"/>
  <c r="AD1002"/>
  <c r="B1003"/>
  <c r="C1003"/>
  <c r="D1003"/>
  <c r="F1003"/>
  <c r="I1003"/>
  <c r="J1003"/>
  <c r="K1003"/>
  <c r="L1003"/>
  <c r="M1003"/>
  <c r="N1003"/>
  <c r="O1003"/>
  <c r="P1003"/>
  <c r="Q1003"/>
  <c r="R1003"/>
  <c r="S1003"/>
  <c r="T1003"/>
  <c r="U1003"/>
  <c r="V1003"/>
  <c r="W1003"/>
  <c r="X1003"/>
  <c r="Y1003"/>
  <c r="Z1003"/>
  <c r="AA1003"/>
  <c r="AB1003"/>
  <c r="AC1003"/>
  <c r="AD1003"/>
  <c r="B1004"/>
  <c r="C1004"/>
  <c r="D1004"/>
  <c r="F1004"/>
  <c r="I1004"/>
  <c r="J1004"/>
  <c r="K1004"/>
  <c r="L1004"/>
  <c r="M1004"/>
  <c r="N1004"/>
  <c r="O1004"/>
  <c r="P1004"/>
  <c r="Q1004"/>
  <c r="R1004"/>
  <c r="S1004"/>
  <c r="T1004"/>
  <c r="U1004"/>
  <c r="V1004"/>
  <c r="W1004"/>
  <c r="X1004"/>
  <c r="Y1004"/>
  <c r="Z1004"/>
  <c r="AA1004"/>
  <c r="AB1004"/>
  <c r="AC1004"/>
  <c r="AD1004"/>
  <c r="B1005"/>
  <c r="C1005"/>
  <c r="D1005"/>
  <c r="F1005"/>
  <c r="I1005"/>
  <c r="J1005"/>
  <c r="K1005"/>
  <c r="L1005"/>
  <c r="M1005"/>
  <c r="N1005"/>
  <c r="O1005"/>
  <c r="P1005"/>
  <c r="Q1005"/>
  <c r="R1005"/>
  <c r="S1005"/>
  <c r="T1005"/>
  <c r="U1005"/>
  <c r="V1005"/>
  <c r="W1005"/>
  <c r="X1005"/>
  <c r="Y1005"/>
  <c r="Z1005"/>
  <c r="AA1005"/>
  <c r="AB1005"/>
  <c r="AC1005"/>
  <c r="AD1005"/>
  <c r="B1006"/>
  <c r="C1006"/>
  <c r="D1006"/>
  <c r="F1006"/>
  <c r="I1006"/>
  <c r="J1006"/>
  <c r="K1006"/>
  <c r="L1006"/>
  <c r="M1006"/>
  <c r="N1006"/>
  <c r="O1006"/>
  <c r="P1006"/>
  <c r="Q1006"/>
  <c r="R1006"/>
  <c r="S1006"/>
  <c r="T1006"/>
  <c r="U1006"/>
  <c r="V1006"/>
  <c r="W1006"/>
  <c r="X1006"/>
  <c r="Y1006"/>
  <c r="Z1006"/>
  <c r="AA1006"/>
  <c r="AB1006"/>
  <c r="AC1006"/>
  <c r="AD1006"/>
  <c r="B1007"/>
  <c r="C1007"/>
  <c r="D1007"/>
  <c r="F1007"/>
  <c r="I1007"/>
  <c r="J1007"/>
  <c r="K1007"/>
  <c r="L1007"/>
  <c r="M1007"/>
  <c r="N1007"/>
  <c r="O1007"/>
  <c r="P1007"/>
  <c r="Q1007"/>
  <c r="R1007"/>
  <c r="S1007"/>
  <c r="T1007"/>
  <c r="U1007"/>
  <c r="V1007"/>
  <c r="W1007"/>
  <c r="X1007"/>
  <c r="Y1007"/>
  <c r="Z1007"/>
  <c r="AA1007"/>
  <c r="AB1007"/>
  <c r="AC1007"/>
  <c r="AD1007"/>
  <c r="B1008"/>
  <c r="C1008"/>
  <c r="D1008"/>
  <c r="F1008"/>
  <c r="I1008"/>
  <c r="J1008"/>
  <c r="K1008"/>
  <c r="L1008"/>
  <c r="M1008"/>
  <c r="N1008"/>
  <c r="O1008"/>
  <c r="P1008"/>
  <c r="Q1008"/>
  <c r="R1008"/>
  <c r="S1008"/>
  <c r="T1008"/>
  <c r="U1008"/>
  <c r="V1008"/>
  <c r="W1008"/>
  <c r="X1008"/>
  <c r="Y1008"/>
  <c r="Z1008"/>
  <c r="AA1008"/>
  <c r="AB1008"/>
  <c r="AC1008"/>
  <c r="AD1008"/>
  <c r="B1009"/>
  <c r="C1009"/>
  <c r="D1009"/>
  <c r="F1009"/>
  <c r="I1009"/>
  <c r="J1009"/>
  <c r="K1009"/>
  <c r="L1009"/>
  <c r="M1009"/>
  <c r="N1009"/>
  <c r="O1009"/>
  <c r="P1009"/>
  <c r="Q1009"/>
  <c r="R1009"/>
  <c r="S1009"/>
  <c r="T1009"/>
  <c r="U1009"/>
  <c r="V1009"/>
  <c r="W1009"/>
  <c r="X1009"/>
  <c r="Y1009"/>
  <c r="Z1009"/>
  <c r="AA1009"/>
  <c r="AB1009"/>
  <c r="AC1009"/>
  <c r="AD1009"/>
  <c r="B1010"/>
  <c r="C1010"/>
  <c r="D1010"/>
  <c r="F1010"/>
  <c r="I1010"/>
  <c r="J1010"/>
  <c r="K1010"/>
  <c r="L1010"/>
  <c r="M1010"/>
  <c r="N1010"/>
  <c r="O1010"/>
  <c r="P1010"/>
  <c r="Q1010"/>
  <c r="R1010"/>
  <c r="S1010"/>
  <c r="T1010"/>
  <c r="U1010"/>
  <c r="V1010"/>
  <c r="W1010"/>
  <c r="X1010"/>
  <c r="Y1010"/>
  <c r="Z1010"/>
  <c r="AA1010"/>
  <c r="AB1010"/>
  <c r="AC1010"/>
  <c r="AD1010"/>
  <c r="B1011"/>
  <c r="C1011"/>
  <c r="D1011"/>
  <c r="F1011"/>
  <c r="I1011"/>
  <c r="J1011"/>
  <c r="K1011"/>
  <c r="L1011"/>
  <c r="M1011"/>
  <c r="N1011"/>
  <c r="O1011"/>
  <c r="P1011"/>
  <c r="Q1011"/>
  <c r="R1011"/>
  <c r="S1011"/>
  <c r="T1011"/>
  <c r="U1011"/>
  <c r="V1011"/>
  <c r="W1011"/>
  <c r="X1011"/>
  <c r="Y1011"/>
  <c r="Z1011"/>
  <c r="AA1011"/>
  <c r="AB1011"/>
  <c r="AC1011"/>
  <c r="AD1011"/>
  <c r="B1012"/>
  <c r="C1012"/>
  <c r="D1012"/>
  <c r="F1012"/>
  <c r="I1012"/>
  <c r="J1012"/>
  <c r="K1012"/>
  <c r="L1012"/>
  <c r="M1012"/>
  <c r="N1012"/>
  <c r="O1012"/>
  <c r="P1012"/>
  <c r="Q1012"/>
  <c r="R1012"/>
  <c r="S1012"/>
  <c r="T1012"/>
  <c r="U1012"/>
  <c r="V1012"/>
  <c r="W1012"/>
  <c r="X1012"/>
  <c r="Y1012"/>
  <c r="Z1012"/>
  <c r="AA1012"/>
  <c r="AB1012"/>
  <c r="AC1012"/>
  <c r="AD1012"/>
  <c r="B1013"/>
  <c r="C1013"/>
  <c r="D1013"/>
  <c r="F1013"/>
  <c r="I1013"/>
  <c r="J1013"/>
  <c r="K1013"/>
  <c r="L1013"/>
  <c r="M1013"/>
  <c r="N1013"/>
  <c r="O1013"/>
  <c r="P1013"/>
  <c r="Q1013"/>
  <c r="R1013"/>
  <c r="S1013"/>
  <c r="T1013"/>
  <c r="U1013"/>
  <c r="V1013"/>
  <c r="W1013"/>
  <c r="X1013"/>
  <c r="Y1013"/>
  <c r="Z1013"/>
  <c r="AA1013"/>
  <c r="AB1013"/>
  <c r="AC1013"/>
  <c r="AD1013"/>
  <c r="B1014"/>
  <c r="C1014"/>
  <c r="D1014"/>
  <c r="F1014"/>
  <c r="I1014"/>
  <c r="J1014"/>
  <c r="K1014"/>
  <c r="L1014"/>
  <c r="M1014"/>
  <c r="N1014"/>
  <c r="O1014"/>
  <c r="P1014"/>
  <c r="Q1014"/>
  <c r="R1014"/>
  <c r="S1014"/>
  <c r="T1014"/>
  <c r="U1014"/>
  <c r="V1014"/>
  <c r="W1014"/>
  <c r="X1014"/>
  <c r="Y1014"/>
  <c r="Z1014"/>
  <c r="AA1014"/>
  <c r="AB1014"/>
  <c r="AC1014"/>
  <c r="AD1014"/>
  <c r="B1015"/>
  <c r="C1015"/>
  <c r="D1015"/>
  <c r="F1015"/>
  <c r="I1015"/>
  <c r="J1015"/>
  <c r="K1015"/>
  <c r="L1015"/>
  <c r="M1015"/>
  <c r="N1015"/>
  <c r="O1015"/>
  <c r="P1015"/>
  <c r="Q1015"/>
  <c r="R1015"/>
  <c r="S1015"/>
  <c r="T1015"/>
  <c r="U1015"/>
  <c r="V1015"/>
  <c r="W1015"/>
  <c r="X1015"/>
  <c r="Y1015"/>
  <c r="Z1015"/>
  <c r="AA1015"/>
  <c r="AB1015"/>
  <c r="AC1015"/>
  <c r="AD1015"/>
  <c r="B1016"/>
  <c r="C1016"/>
  <c r="D1016"/>
  <c r="F1016"/>
  <c r="I1016"/>
  <c r="J1016"/>
  <c r="K1016"/>
  <c r="L1016"/>
  <c r="M1016"/>
  <c r="N1016"/>
  <c r="O1016"/>
  <c r="P1016"/>
  <c r="Q1016"/>
  <c r="R1016"/>
  <c r="S1016"/>
  <c r="T1016"/>
  <c r="U1016"/>
  <c r="V1016"/>
  <c r="W1016"/>
  <c r="X1016"/>
  <c r="Y1016"/>
  <c r="Z1016"/>
  <c r="AA1016"/>
  <c r="AB1016"/>
  <c r="AC1016"/>
  <c r="AD1016"/>
  <c r="B1017"/>
  <c r="C1017"/>
  <c r="D1017"/>
  <c r="F1017"/>
  <c r="I1017"/>
  <c r="J1017"/>
  <c r="K1017"/>
  <c r="L1017"/>
  <c r="M1017"/>
  <c r="N1017"/>
  <c r="O1017"/>
  <c r="P1017"/>
  <c r="Q1017"/>
  <c r="R1017"/>
  <c r="S1017"/>
  <c r="T1017"/>
  <c r="U1017"/>
  <c r="V1017"/>
  <c r="W1017"/>
  <c r="X1017"/>
  <c r="Y1017"/>
  <c r="Z1017"/>
  <c r="AA1017"/>
  <c r="AB1017"/>
  <c r="AC1017"/>
  <c r="AD1017"/>
  <c r="B1018"/>
  <c r="C1018"/>
  <c r="D1018"/>
  <c r="F1018"/>
  <c r="I1018"/>
  <c r="J1018"/>
  <c r="K1018"/>
  <c r="L1018"/>
  <c r="M1018"/>
  <c r="N1018"/>
  <c r="O1018"/>
  <c r="P1018"/>
  <c r="Q1018"/>
  <c r="R1018"/>
  <c r="S1018"/>
  <c r="T1018"/>
  <c r="U1018"/>
  <c r="V1018"/>
  <c r="W1018"/>
  <c r="X1018"/>
  <c r="Y1018"/>
  <c r="Z1018"/>
  <c r="AA1018"/>
  <c r="AB1018"/>
  <c r="AC1018"/>
  <c r="AD1018"/>
  <c r="B1019"/>
  <c r="C1019"/>
  <c r="D1019"/>
  <c r="F1019"/>
  <c r="I1019"/>
  <c r="J1019"/>
  <c r="K1019"/>
  <c r="L1019"/>
  <c r="M1019"/>
  <c r="N1019"/>
  <c r="O1019"/>
  <c r="P1019"/>
  <c r="Q1019"/>
  <c r="R1019"/>
  <c r="S1019"/>
  <c r="T1019"/>
  <c r="U1019"/>
  <c r="V1019"/>
  <c r="W1019"/>
  <c r="X1019"/>
  <c r="Y1019"/>
  <c r="Z1019"/>
  <c r="AA1019"/>
  <c r="AB1019"/>
  <c r="AC1019"/>
  <c r="AD1019"/>
  <c r="B1020"/>
  <c r="C1020"/>
  <c r="D1020"/>
  <c r="F1020"/>
  <c r="I1020"/>
  <c r="J1020"/>
  <c r="K1020"/>
  <c r="L1020"/>
  <c r="M1020"/>
  <c r="N1020"/>
  <c r="O1020"/>
  <c r="P1020"/>
  <c r="Q1020"/>
  <c r="R1020"/>
  <c r="S1020"/>
  <c r="T1020"/>
  <c r="U1020"/>
  <c r="V1020"/>
  <c r="W1020"/>
  <c r="X1020"/>
  <c r="Y1020"/>
  <c r="Z1020"/>
  <c r="AA1020"/>
  <c r="AB1020"/>
  <c r="AC1020"/>
  <c r="AD1020"/>
  <c r="B1021"/>
  <c r="C1021"/>
  <c r="D1021"/>
  <c r="F1021"/>
  <c r="I1021"/>
  <c r="J1021"/>
  <c r="K1021"/>
  <c r="L1021"/>
  <c r="M1021"/>
  <c r="N1021"/>
  <c r="O1021"/>
  <c r="P1021"/>
  <c r="Q1021"/>
  <c r="R1021"/>
  <c r="S1021"/>
  <c r="T1021"/>
  <c r="U1021"/>
  <c r="V1021"/>
  <c r="W1021"/>
  <c r="X1021"/>
  <c r="Y1021"/>
  <c r="Z1021"/>
  <c r="AA1021"/>
  <c r="AB1021"/>
  <c r="AC1021"/>
  <c r="AD1021"/>
  <c r="B1022"/>
  <c r="C1022"/>
  <c r="D1022"/>
  <c r="F1022"/>
  <c r="I1022"/>
  <c r="J1022"/>
  <c r="K1022"/>
  <c r="L1022"/>
  <c r="M1022"/>
  <c r="N1022"/>
  <c r="O1022"/>
  <c r="P1022"/>
  <c r="Q1022"/>
  <c r="R1022"/>
  <c r="S1022"/>
  <c r="T1022"/>
  <c r="U1022"/>
  <c r="V1022"/>
  <c r="W1022"/>
  <c r="X1022"/>
  <c r="Y1022"/>
  <c r="Z1022"/>
  <c r="AA1022"/>
  <c r="AB1022"/>
  <c r="AC1022"/>
  <c r="AD1022"/>
  <c r="B1023"/>
  <c r="C1023"/>
  <c r="D1023"/>
  <c r="F1023"/>
  <c r="I1023"/>
  <c r="J1023"/>
  <c r="K1023"/>
  <c r="L1023"/>
  <c r="M1023"/>
  <c r="N1023"/>
  <c r="O1023"/>
  <c r="P1023"/>
  <c r="Q1023"/>
  <c r="R1023"/>
  <c r="S1023"/>
  <c r="T1023"/>
  <c r="U1023"/>
  <c r="V1023"/>
  <c r="W1023"/>
  <c r="X1023"/>
  <c r="Y1023"/>
  <c r="Z1023"/>
  <c r="AA1023"/>
  <c r="AB1023"/>
  <c r="AC1023"/>
  <c r="AD1023"/>
  <c r="B1024"/>
  <c r="C1024"/>
  <c r="D1024"/>
  <c r="F1024"/>
  <c r="I1024"/>
  <c r="J1024"/>
  <c r="K1024"/>
  <c r="L1024"/>
  <c r="M1024"/>
  <c r="N1024"/>
  <c r="O1024"/>
  <c r="P1024"/>
  <c r="Q1024"/>
  <c r="R1024"/>
  <c r="S1024"/>
  <c r="T1024"/>
  <c r="U1024"/>
  <c r="V1024"/>
  <c r="W1024"/>
  <c r="X1024"/>
  <c r="Y1024"/>
  <c r="Z1024"/>
  <c r="AA1024"/>
  <c r="AB1024"/>
  <c r="AC1024"/>
  <c r="AD1024"/>
  <c r="B1025"/>
  <c r="C1025"/>
  <c r="D1025"/>
  <c r="F1025"/>
  <c r="I1025"/>
  <c r="J1025"/>
  <c r="K1025"/>
  <c r="L1025"/>
  <c r="M1025"/>
  <c r="N1025"/>
  <c r="O1025"/>
  <c r="P1025"/>
  <c r="Q1025"/>
  <c r="R1025"/>
  <c r="S1025"/>
  <c r="T1025"/>
  <c r="U1025"/>
  <c r="V1025"/>
  <c r="W1025"/>
  <c r="X1025"/>
  <c r="Y1025"/>
  <c r="Z1025"/>
  <c r="AA1025"/>
  <c r="AB1025"/>
  <c r="AC1025"/>
  <c r="AD1025"/>
  <c r="B1026"/>
  <c r="C1026"/>
  <c r="D1026"/>
  <c r="F1026"/>
  <c r="I1026"/>
  <c r="J1026"/>
  <c r="K1026"/>
  <c r="L1026"/>
  <c r="M1026"/>
  <c r="N1026"/>
  <c r="O1026"/>
  <c r="P1026"/>
  <c r="Q1026"/>
  <c r="R1026"/>
  <c r="S1026"/>
  <c r="T1026"/>
  <c r="U1026"/>
  <c r="V1026"/>
  <c r="W1026"/>
  <c r="X1026"/>
  <c r="Y1026"/>
  <c r="Z1026"/>
  <c r="AA1026"/>
  <c r="AB1026"/>
  <c r="AC1026"/>
  <c r="AD1026"/>
  <c r="B1027"/>
  <c r="C1027"/>
  <c r="D1027"/>
  <c r="F1027"/>
  <c r="I1027"/>
  <c r="J1027"/>
  <c r="K1027"/>
  <c r="L1027"/>
  <c r="M1027"/>
  <c r="N1027"/>
  <c r="O1027"/>
  <c r="P1027"/>
  <c r="Q1027"/>
  <c r="R1027"/>
  <c r="S1027"/>
  <c r="T1027"/>
  <c r="U1027"/>
  <c r="V1027"/>
  <c r="W1027"/>
  <c r="X1027"/>
  <c r="Y1027"/>
  <c r="Z1027"/>
  <c r="AA1027"/>
  <c r="AB1027"/>
  <c r="AC1027"/>
  <c r="AD1027"/>
  <c r="B1028"/>
  <c r="C1028"/>
  <c r="D1028"/>
  <c r="F1028"/>
  <c r="I1028"/>
  <c r="J1028"/>
  <c r="K1028"/>
  <c r="L1028"/>
  <c r="M1028"/>
  <c r="N1028"/>
  <c r="O1028"/>
  <c r="P1028"/>
  <c r="Q1028"/>
  <c r="R1028"/>
  <c r="S1028"/>
  <c r="T1028"/>
  <c r="U1028"/>
  <c r="V1028"/>
  <c r="W1028"/>
  <c r="X1028"/>
  <c r="Y1028"/>
  <c r="Z1028"/>
  <c r="AA1028"/>
  <c r="AB1028"/>
  <c r="AC1028"/>
  <c r="AD1028"/>
  <c r="B1029"/>
  <c r="C1029"/>
  <c r="D1029"/>
  <c r="F1029"/>
  <c r="I1029"/>
  <c r="J1029"/>
  <c r="K1029"/>
  <c r="L1029"/>
  <c r="M1029"/>
  <c r="N1029"/>
  <c r="O1029"/>
  <c r="P1029"/>
  <c r="Q1029"/>
  <c r="R1029"/>
  <c r="S1029"/>
  <c r="T1029"/>
  <c r="U1029"/>
  <c r="V1029"/>
  <c r="W1029"/>
  <c r="X1029"/>
  <c r="Y1029"/>
  <c r="Z1029"/>
  <c r="AA1029"/>
  <c r="AB1029"/>
  <c r="AC1029"/>
  <c r="AD1029"/>
  <c r="B1030"/>
  <c r="C1030"/>
  <c r="D1030"/>
  <c r="F1030"/>
  <c r="I1030"/>
  <c r="J1030"/>
  <c r="K1030"/>
  <c r="L1030"/>
  <c r="M1030"/>
  <c r="N1030"/>
  <c r="O1030"/>
  <c r="P1030"/>
  <c r="Q1030"/>
  <c r="R1030"/>
  <c r="S1030"/>
  <c r="T1030"/>
  <c r="U1030"/>
  <c r="V1030"/>
  <c r="W1030"/>
  <c r="X1030"/>
  <c r="Y1030"/>
  <c r="Z1030"/>
  <c r="AA1030"/>
  <c r="AB1030"/>
  <c r="AC1030"/>
  <c r="AD1030"/>
  <c r="B1031"/>
  <c r="C1031"/>
  <c r="D1031"/>
  <c r="F1031"/>
  <c r="I1031"/>
  <c r="J1031"/>
  <c r="K1031"/>
  <c r="L1031"/>
  <c r="M1031"/>
  <c r="N1031"/>
  <c r="O1031"/>
  <c r="P1031"/>
  <c r="Q1031"/>
  <c r="R1031"/>
  <c r="S1031"/>
  <c r="T1031"/>
  <c r="U1031"/>
  <c r="V1031"/>
  <c r="W1031"/>
  <c r="X1031"/>
  <c r="Y1031"/>
  <c r="Z1031"/>
  <c r="AA1031"/>
  <c r="AB1031"/>
  <c r="AC1031"/>
  <c r="AD1031"/>
  <c r="B1032"/>
  <c r="C1032"/>
  <c r="D1032"/>
  <c r="F1032"/>
  <c r="I1032"/>
  <c r="J1032"/>
  <c r="K1032"/>
  <c r="L1032"/>
  <c r="M1032"/>
  <c r="N1032"/>
  <c r="O1032"/>
  <c r="P1032"/>
  <c r="Q1032"/>
  <c r="R1032"/>
  <c r="S1032"/>
  <c r="T1032"/>
  <c r="U1032"/>
  <c r="V1032"/>
  <c r="W1032"/>
  <c r="X1032"/>
  <c r="Y1032"/>
  <c r="Z1032"/>
  <c r="AA1032"/>
  <c r="AB1032"/>
  <c r="AC1032"/>
  <c r="AD1032"/>
  <c r="B1033"/>
  <c r="C1033"/>
  <c r="D1033"/>
  <c r="F1033"/>
  <c r="I1033"/>
  <c r="J1033"/>
  <c r="K1033"/>
  <c r="L1033"/>
  <c r="M1033"/>
  <c r="N1033"/>
  <c r="O1033"/>
  <c r="P1033"/>
  <c r="Q1033"/>
  <c r="R1033"/>
  <c r="S1033"/>
  <c r="T1033"/>
  <c r="U1033"/>
  <c r="V1033"/>
  <c r="W1033"/>
  <c r="X1033"/>
  <c r="Y1033"/>
  <c r="Z1033"/>
  <c r="AA1033"/>
  <c r="AB1033"/>
  <c r="AC1033"/>
  <c r="AD1033"/>
  <c r="B1034"/>
  <c r="C1034"/>
  <c r="D1034"/>
  <c r="F1034"/>
  <c r="I1034"/>
  <c r="J1034"/>
  <c r="K1034"/>
  <c r="L1034"/>
  <c r="M1034"/>
  <c r="N1034"/>
  <c r="O1034"/>
  <c r="P1034"/>
  <c r="Q1034"/>
  <c r="R1034"/>
  <c r="S1034"/>
  <c r="T1034"/>
  <c r="U1034"/>
  <c r="V1034"/>
  <c r="W1034"/>
  <c r="X1034"/>
  <c r="Y1034"/>
  <c r="Z1034"/>
  <c r="AA1034"/>
  <c r="AB1034"/>
  <c r="AC1034"/>
  <c r="AD1034"/>
  <c r="B1035"/>
  <c r="C1035"/>
  <c r="D1035"/>
  <c r="F1035"/>
  <c r="I1035"/>
  <c r="J1035"/>
  <c r="K1035"/>
  <c r="L1035"/>
  <c r="M1035"/>
  <c r="N1035"/>
  <c r="O1035"/>
  <c r="P1035"/>
  <c r="Q1035"/>
  <c r="R1035"/>
  <c r="S1035"/>
  <c r="T1035"/>
  <c r="U1035"/>
  <c r="V1035"/>
  <c r="W1035"/>
  <c r="X1035"/>
  <c r="Y1035"/>
  <c r="Z1035"/>
  <c r="AA1035"/>
  <c r="AB1035"/>
  <c r="AC1035"/>
  <c r="AD1035"/>
  <c r="B1036"/>
  <c r="C1036"/>
  <c r="D1036"/>
  <c r="F1036"/>
  <c r="I1036"/>
  <c r="J1036"/>
  <c r="K1036"/>
  <c r="L1036"/>
  <c r="M1036"/>
  <c r="N1036"/>
  <c r="O1036"/>
  <c r="P1036"/>
  <c r="Q1036"/>
  <c r="R1036"/>
  <c r="S1036"/>
  <c r="T1036"/>
  <c r="U1036"/>
  <c r="V1036"/>
  <c r="W1036"/>
  <c r="X1036"/>
  <c r="Y1036"/>
  <c r="Z1036"/>
  <c r="AA1036"/>
  <c r="AB1036"/>
  <c r="AC1036"/>
  <c r="AD1036"/>
  <c r="B1037"/>
  <c r="C1037"/>
  <c r="D1037"/>
  <c r="F1037"/>
  <c r="I1037"/>
  <c r="J1037"/>
  <c r="K1037"/>
  <c r="L1037"/>
  <c r="M1037"/>
  <c r="N1037"/>
  <c r="O1037"/>
  <c r="P1037"/>
  <c r="Q1037"/>
  <c r="R1037"/>
  <c r="S1037"/>
  <c r="T1037"/>
  <c r="U1037"/>
  <c r="V1037"/>
  <c r="W1037"/>
  <c r="X1037"/>
  <c r="Y1037"/>
  <c r="Z1037"/>
  <c r="AA1037"/>
  <c r="AB1037"/>
  <c r="AC1037"/>
  <c r="AD1037"/>
  <c r="B1038"/>
  <c r="C1038"/>
  <c r="D1038"/>
  <c r="F1038"/>
  <c r="I1038"/>
  <c r="J1038"/>
  <c r="K1038"/>
  <c r="L1038"/>
  <c r="M1038"/>
  <c r="N1038"/>
  <c r="O1038"/>
  <c r="P1038"/>
  <c r="Q1038"/>
  <c r="R1038"/>
  <c r="S1038"/>
  <c r="T1038"/>
  <c r="U1038"/>
  <c r="V1038"/>
  <c r="W1038"/>
  <c r="X1038"/>
  <c r="Y1038"/>
  <c r="Z1038"/>
  <c r="AA1038"/>
  <c r="AB1038"/>
  <c r="AC1038"/>
  <c r="AD1038"/>
  <c r="B1039"/>
  <c r="C1039"/>
  <c r="D1039"/>
  <c r="F1039"/>
  <c r="I1039"/>
  <c r="J1039"/>
  <c r="K1039"/>
  <c r="L1039"/>
  <c r="M1039"/>
  <c r="N1039"/>
  <c r="O1039"/>
  <c r="P1039"/>
  <c r="Q1039"/>
  <c r="R1039"/>
  <c r="S1039"/>
  <c r="T1039"/>
  <c r="U1039"/>
  <c r="V1039"/>
  <c r="W1039"/>
  <c r="X1039"/>
  <c r="Y1039"/>
  <c r="Z1039"/>
  <c r="AA1039"/>
  <c r="AB1039"/>
  <c r="AC1039"/>
  <c r="AD1039"/>
  <c r="B1040"/>
  <c r="C1040"/>
  <c r="D1040"/>
  <c r="F1040"/>
  <c r="I1040"/>
  <c r="J1040"/>
  <c r="K1040"/>
  <c r="L1040"/>
  <c r="M1040"/>
  <c r="N1040"/>
  <c r="O1040"/>
  <c r="P1040"/>
  <c r="Q1040"/>
  <c r="R1040"/>
  <c r="S1040"/>
  <c r="T1040"/>
  <c r="U1040"/>
  <c r="V1040"/>
  <c r="W1040"/>
  <c r="X1040"/>
  <c r="Y1040"/>
  <c r="Z1040"/>
  <c r="AA1040"/>
  <c r="AB1040"/>
  <c r="AC1040"/>
  <c r="AD1040"/>
  <c r="B1041"/>
  <c r="C1041"/>
  <c r="D1041"/>
  <c r="F1041"/>
  <c r="I1041"/>
  <c r="J1041"/>
  <c r="K1041"/>
  <c r="L1041"/>
  <c r="M1041"/>
  <c r="N1041"/>
  <c r="O1041"/>
  <c r="P1041"/>
  <c r="Q1041"/>
  <c r="R1041"/>
  <c r="S1041"/>
  <c r="T1041"/>
  <c r="U1041"/>
  <c r="V1041"/>
  <c r="W1041"/>
  <c r="X1041"/>
  <c r="Y1041"/>
  <c r="Z1041"/>
  <c r="AA1041"/>
  <c r="AB1041"/>
  <c r="AC1041"/>
  <c r="AD1041"/>
  <c r="B1042"/>
  <c r="C1042"/>
  <c r="D1042"/>
  <c r="F1042"/>
  <c r="I1042"/>
  <c r="J1042"/>
  <c r="K1042"/>
  <c r="L1042"/>
  <c r="M1042"/>
  <c r="N1042"/>
  <c r="O1042"/>
  <c r="P1042"/>
  <c r="Q1042"/>
  <c r="R1042"/>
  <c r="S1042"/>
  <c r="T1042"/>
  <c r="U1042"/>
  <c r="V1042"/>
  <c r="W1042"/>
  <c r="X1042"/>
  <c r="Y1042"/>
  <c r="Z1042"/>
  <c r="AA1042"/>
  <c r="AB1042"/>
  <c r="AC1042"/>
  <c r="AD1042"/>
  <c r="B1043"/>
  <c r="C1043"/>
  <c r="D1043"/>
  <c r="F1043"/>
  <c r="I1043"/>
  <c r="J1043"/>
  <c r="K1043"/>
  <c r="L1043"/>
  <c r="M1043"/>
  <c r="N1043"/>
  <c r="O1043"/>
  <c r="P1043"/>
  <c r="Q1043"/>
  <c r="R1043"/>
  <c r="S1043"/>
  <c r="T1043"/>
  <c r="U1043"/>
  <c r="V1043"/>
  <c r="W1043"/>
  <c r="X1043"/>
  <c r="Y1043"/>
  <c r="Z1043"/>
  <c r="AA1043"/>
  <c r="AB1043"/>
  <c r="AC1043"/>
  <c r="AD1043"/>
  <c r="B1044"/>
  <c r="C1044"/>
  <c r="D1044"/>
  <c r="F1044"/>
  <c r="I1044"/>
  <c r="J1044"/>
  <c r="K1044"/>
  <c r="L1044"/>
  <c r="M1044"/>
  <c r="N1044"/>
  <c r="O1044"/>
  <c r="P1044"/>
  <c r="Q1044"/>
  <c r="R1044"/>
  <c r="S1044"/>
  <c r="T1044"/>
  <c r="U1044"/>
  <c r="V1044"/>
  <c r="W1044"/>
  <c r="X1044"/>
  <c r="Y1044"/>
  <c r="Z1044"/>
  <c r="AA1044"/>
  <c r="AB1044"/>
  <c r="AC1044"/>
  <c r="AD1044"/>
  <c r="B1045"/>
  <c r="C1045"/>
  <c r="D1045"/>
  <c r="F1045"/>
  <c r="I1045"/>
  <c r="J1045"/>
  <c r="K1045"/>
  <c r="L1045"/>
  <c r="M1045"/>
  <c r="N1045"/>
  <c r="O1045"/>
  <c r="P1045"/>
  <c r="Q1045"/>
  <c r="R1045"/>
  <c r="S1045"/>
  <c r="T1045"/>
  <c r="U1045"/>
  <c r="V1045"/>
  <c r="W1045"/>
  <c r="X1045"/>
  <c r="Y1045"/>
  <c r="Z1045"/>
  <c r="AA1045"/>
  <c r="AB1045"/>
  <c r="AC1045"/>
  <c r="AD1045"/>
  <c r="B1046"/>
  <c r="C1046"/>
  <c r="D1046"/>
  <c r="F1046"/>
  <c r="I1046"/>
  <c r="J1046"/>
  <c r="K1046"/>
  <c r="L1046"/>
  <c r="M1046"/>
  <c r="N1046"/>
  <c r="O1046"/>
  <c r="P1046"/>
  <c r="Q1046"/>
  <c r="R1046"/>
  <c r="S1046"/>
  <c r="T1046"/>
  <c r="U1046"/>
  <c r="V1046"/>
  <c r="W1046"/>
  <c r="X1046"/>
  <c r="Y1046"/>
  <c r="Z1046"/>
  <c r="AA1046"/>
  <c r="AB1046"/>
  <c r="AC1046"/>
  <c r="AD1046"/>
  <c r="B1047"/>
  <c r="C1047"/>
  <c r="D1047"/>
  <c r="F1047"/>
  <c r="I1047"/>
  <c r="J1047"/>
  <c r="K1047"/>
  <c r="L1047"/>
  <c r="M1047"/>
  <c r="N1047"/>
  <c r="O1047"/>
  <c r="P1047"/>
  <c r="Q1047"/>
  <c r="R1047"/>
  <c r="S1047"/>
  <c r="T1047"/>
  <c r="U1047"/>
  <c r="V1047"/>
  <c r="W1047"/>
  <c r="X1047"/>
  <c r="Y1047"/>
  <c r="Z1047"/>
  <c r="AA1047"/>
  <c r="AB1047"/>
  <c r="AC1047"/>
  <c r="AD1047"/>
  <c r="B1048"/>
  <c r="C1048"/>
  <c r="D1048"/>
  <c r="F1048"/>
  <c r="I1048"/>
  <c r="J1048"/>
  <c r="K1048"/>
  <c r="L1048"/>
  <c r="M1048"/>
  <c r="N1048"/>
  <c r="O1048"/>
  <c r="P1048"/>
  <c r="Q1048"/>
  <c r="R1048"/>
  <c r="S1048"/>
  <c r="T1048"/>
  <c r="U1048"/>
  <c r="V1048"/>
  <c r="W1048"/>
  <c r="X1048"/>
  <c r="Y1048"/>
  <c r="Z1048"/>
  <c r="AA1048"/>
  <c r="AB1048"/>
  <c r="AC1048"/>
  <c r="AD1048"/>
  <c r="B1049"/>
  <c r="C1049"/>
  <c r="D1049"/>
  <c r="F1049"/>
  <c r="I1049"/>
  <c r="J1049"/>
  <c r="K1049"/>
  <c r="L1049"/>
  <c r="M1049"/>
  <c r="N1049"/>
  <c r="O1049"/>
  <c r="P1049"/>
  <c r="Q1049"/>
  <c r="R1049"/>
  <c r="S1049"/>
  <c r="T1049"/>
  <c r="U1049"/>
  <c r="V1049"/>
  <c r="W1049"/>
  <c r="X1049"/>
  <c r="Y1049"/>
  <c r="Z1049"/>
  <c r="AA1049"/>
  <c r="AB1049"/>
  <c r="AC1049"/>
  <c r="AD1049"/>
  <c r="B1050"/>
  <c r="C1050"/>
  <c r="D1050"/>
  <c r="F1050"/>
  <c r="I1050"/>
  <c r="J1050"/>
  <c r="K1050"/>
  <c r="L1050"/>
  <c r="M1050"/>
  <c r="N1050"/>
  <c r="O1050"/>
  <c r="P1050"/>
  <c r="Q1050"/>
  <c r="R1050"/>
  <c r="S1050"/>
  <c r="T1050"/>
  <c r="U1050"/>
  <c r="V1050"/>
  <c r="W1050"/>
  <c r="X1050"/>
  <c r="Y1050"/>
  <c r="Z1050"/>
  <c r="AA1050"/>
  <c r="AB1050"/>
  <c r="AC1050"/>
  <c r="AD1050"/>
  <c r="B1051"/>
  <c r="C1051"/>
  <c r="D1051"/>
  <c r="F1051"/>
  <c r="I1051"/>
  <c r="J1051"/>
  <c r="K1051"/>
  <c r="L1051"/>
  <c r="M1051"/>
  <c r="N1051"/>
  <c r="O1051"/>
  <c r="P1051"/>
  <c r="Q1051"/>
  <c r="R1051"/>
  <c r="S1051"/>
  <c r="T1051"/>
  <c r="U1051"/>
  <c r="V1051"/>
  <c r="W1051"/>
  <c r="X1051"/>
  <c r="Y1051"/>
  <c r="Z1051"/>
  <c r="AA1051"/>
  <c r="AB1051"/>
  <c r="AC1051"/>
  <c r="AD1051"/>
  <c r="B1052"/>
  <c r="C1052"/>
  <c r="D1052"/>
  <c r="F1052"/>
  <c r="I1052"/>
  <c r="J1052"/>
  <c r="K1052"/>
  <c r="L1052"/>
  <c r="M1052"/>
  <c r="N1052"/>
  <c r="O1052"/>
  <c r="P1052"/>
  <c r="Q1052"/>
  <c r="R1052"/>
  <c r="S1052"/>
  <c r="T1052"/>
  <c r="U1052"/>
  <c r="V1052"/>
  <c r="W1052"/>
  <c r="X1052"/>
  <c r="Y1052"/>
  <c r="Z1052"/>
  <c r="AA1052"/>
  <c r="AB1052"/>
  <c r="AC1052"/>
  <c r="AD1052"/>
  <c r="B1053"/>
  <c r="C1053"/>
  <c r="D1053"/>
  <c r="F1053"/>
  <c r="I1053"/>
  <c r="J1053"/>
  <c r="K1053"/>
  <c r="L1053"/>
  <c r="M1053"/>
  <c r="N1053"/>
  <c r="O1053"/>
  <c r="P1053"/>
  <c r="Q1053"/>
  <c r="R1053"/>
  <c r="S1053"/>
  <c r="T1053"/>
  <c r="U1053"/>
  <c r="V1053"/>
  <c r="W1053"/>
  <c r="X1053"/>
  <c r="Y1053"/>
  <c r="Z1053"/>
  <c r="AA1053"/>
  <c r="AB1053"/>
  <c r="AC1053"/>
  <c r="AD1053"/>
  <c r="B1054"/>
  <c r="C1054"/>
  <c r="D1054"/>
  <c r="F1054"/>
  <c r="I1054"/>
  <c r="J1054"/>
  <c r="K1054"/>
  <c r="L1054"/>
  <c r="M1054"/>
  <c r="N1054"/>
  <c r="O1054"/>
  <c r="P1054"/>
  <c r="Q1054"/>
  <c r="R1054"/>
  <c r="S1054"/>
  <c r="T1054"/>
  <c r="U1054"/>
  <c r="V1054"/>
  <c r="W1054"/>
  <c r="X1054"/>
  <c r="Y1054"/>
  <c r="Z1054"/>
  <c r="AA1054"/>
  <c r="AB1054"/>
  <c r="AC1054"/>
  <c r="AD1054"/>
  <c r="B1055"/>
  <c r="C1055"/>
  <c r="D1055"/>
  <c r="F1055"/>
  <c r="I1055"/>
  <c r="J1055"/>
  <c r="K1055"/>
  <c r="L1055"/>
  <c r="M1055"/>
  <c r="N1055"/>
  <c r="O1055"/>
  <c r="P1055"/>
  <c r="Q1055"/>
  <c r="R1055"/>
  <c r="S1055"/>
  <c r="T1055"/>
  <c r="U1055"/>
  <c r="V1055"/>
  <c r="W1055"/>
  <c r="X1055"/>
  <c r="Y1055"/>
  <c r="Z1055"/>
  <c r="AA1055"/>
  <c r="AB1055"/>
  <c r="AC1055"/>
  <c r="AD1055"/>
  <c r="B1056"/>
  <c r="C1056"/>
  <c r="D1056"/>
  <c r="F1056"/>
  <c r="I1056"/>
  <c r="J1056"/>
  <c r="K1056"/>
  <c r="L1056"/>
  <c r="M1056"/>
  <c r="N1056"/>
  <c r="O1056"/>
  <c r="P1056"/>
  <c r="Q1056"/>
  <c r="R1056"/>
  <c r="S1056"/>
  <c r="T1056"/>
  <c r="U1056"/>
  <c r="V1056"/>
  <c r="W1056"/>
  <c r="X1056"/>
  <c r="Y1056"/>
  <c r="Z1056"/>
  <c r="AA1056"/>
  <c r="AB1056"/>
  <c r="AC1056"/>
  <c r="AD1056"/>
  <c r="B1057"/>
  <c r="C1057"/>
  <c r="D1057"/>
  <c r="F1057"/>
  <c r="I1057"/>
  <c r="J1057"/>
  <c r="K1057"/>
  <c r="L1057"/>
  <c r="M1057"/>
  <c r="N1057"/>
  <c r="O1057"/>
  <c r="P1057"/>
  <c r="Q1057"/>
  <c r="R1057"/>
  <c r="S1057"/>
  <c r="T1057"/>
  <c r="U1057"/>
  <c r="V1057"/>
  <c r="W1057"/>
  <c r="X1057"/>
  <c r="Y1057"/>
  <c r="Z1057"/>
  <c r="AA1057"/>
  <c r="AB1057"/>
  <c r="AC1057"/>
  <c r="AD1057"/>
  <c r="B1058"/>
  <c r="C1058"/>
  <c r="D1058"/>
  <c r="F1058"/>
  <c r="I1058"/>
  <c r="J1058"/>
  <c r="K1058"/>
  <c r="L1058"/>
  <c r="M1058"/>
  <c r="N1058"/>
  <c r="O1058"/>
  <c r="P1058"/>
  <c r="Q1058"/>
  <c r="R1058"/>
  <c r="S1058"/>
  <c r="T1058"/>
  <c r="U1058"/>
  <c r="V1058"/>
  <c r="W1058"/>
  <c r="X1058"/>
  <c r="Y1058"/>
  <c r="Z1058"/>
  <c r="AA1058"/>
  <c r="AB1058"/>
  <c r="AC1058"/>
  <c r="AD1058"/>
  <c r="B1059"/>
  <c r="C1059"/>
  <c r="D1059"/>
  <c r="F1059"/>
  <c r="I1059"/>
  <c r="J1059"/>
  <c r="K1059"/>
  <c r="L1059"/>
  <c r="M1059"/>
  <c r="N1059"/>
  <c r="O1059"/>
  <c r="P1059"/>
  <c r="Q1059"/>
  <c r="R1059"/>
  <c r="S1059"/>
  <c r="T1059"/>
  <c r="U1059"/>
  <c r="V1059"/>
  <c r="W1059"/>
  <c r="X1059"/>
  <c r="Y1059"/>
  <c r="Z1059"/>
  <c r="AA1059"/>
  <c r="AB1059"/>
  <c r="AC1059"/>
  <c r="AD1059"/>
  <c r="B1060"/>
  <c r="C1060"/>
  <c r="D1060"/>
  <c r="F1060"/>
  <c r="I1060"/>
  <c r="J1060"/>
  <c r="K1060"/>
  <c r="L1060"/>
  <c r="M1060"/>
  <c r="N1060"/>
  <c r="O1060"/>
  <c r="P1060"/>
  <c r="Q1060"/>
  <c r="R1060"/>
  <c r="S1060"/>
  <c r="T1060"/>
  <c r="U1060"/>
  <c r="V1060"/>
  <c r="W1060"/>
  <c r="X1060"/>
  <c r="Y1060"/>
  <c r="Z1060"/>
  <c r="AA1060"/>
  <c r="AB1060"/>
  <c r="AC1060"/>
  <c r="AD1060"/>
  <c r="B1061"/>
  <c r="C1061"/>
  <c r="D1061"/>
  <c r="F1061"/>
  <c r="I1061"/>
  <c r="J1061"/>
  <c r="K1061"/>
  <c r="L1061"/>
  <c r="M1061"/>
  <c r="N1061"/>
  <c r="O1061"/>
  <c r="P1061"/>
  <c r="Q1061"/>
  <c r="R1061"/>
  <c r="S1061"/>
  <c r="T1061"/>
  <c r="U1061"/>
  <c r="V1061"/>
  <c r="W1061"/>
  <c r="X1061"/>
  <c r="Y1061"/>
  <c r="Z1061"/>
  <c r="AA1061"/>
  <c r="AB1061"/>
  <c r="AC1061"/>
  <c r="AD1061"/>
  <c r="B1062"/>
  <c r="C1062"/>
  <c r="D1062"/>
  <c r="F1062"/>
  <c r="I1062"/>
  <c r="J1062"/>
  <c r="K1062"/>
  <c r="L1062"/>
  <c r="M1062"/>
  <c r="N1062"/>
  <c r="O1062"/>
  <c r="P1062"/>
  <c r="Q1062"/>
  <c r="R1062"/>
  <c r="S1062"/>
  <c r="T1062"/>
  <c r="U1062"/>
  <c r="V1062"/>
  <c r="W1062"/>
  <c r="X1062"/>
  <c r="Y1062"/>
  <c r="Z1062"/>
  <c r="AA1062"/>
  <c r="AB1062"/>
  <c r="AC1062"/>
  <c r="AD1062"/>
  <c r="B1063"/>
  <c r="C1063"/>
  <c r="D1063"/>
  <c r="F1063"/>
  <c r="I1063"/>
  <c r="J1063"/>
  <c r="K1063"/>
  <c r="L1063"/>
  <c r="M1063"/>
  <c r="N1063"/>
  <c r="O1063"/>
  <c r="P1063"/>
  <c r="Q1063"/>
  <c r="R1063"/>
  <c r="S1063"/>
  <c r="T1063"/>
  <c r="U1063"/>
  <c r="V1063"/>
  <c r="W1063"/>
  <c r="X1063"/>
  <c r="Y1063"/>
  <c r="Z1063"/>
  <c r="AA1063"/>
  <c r="AB1063"/>
  <c r="AC1063"/>
  <c r="AD1063"/>
  <c r="B1064"/>
  <c r="C1064"/>
  <c r="D1064"/>
  <c r="F1064"/>
  <c r="I1064"/>
  <c r="J1064"/>
  <c r="K1064"/>
  <c r="L1064"/>
  <c r="M1064"/>
  <c r="N1064"/>
  <c r="O1064"/>
  <c r="P1064"/>
  <c r="Q1064"/>
  <c r="R1064"/>
  <c r="S1064"/>
  <c r="T1064"/>
  <c r="U1064"/>
  <c r="V1064"/>
  <c r="W1064"/>
  <c r="X1064"/>
  <c r="Y1064"/>
  <c r="Z1064"/>
  <c r="AA1064"/>
  <c r="AB1064"/>
  <c r="AC1064"/>
  <c r="AD1064"/>
  <c r="B1065"/>
  <c r="C1065"/>
  <c r="D1065"/>
  <c r="F1065"/>
  <c r="I1065"/>
  <c r="J1065"/>
  <c r="K1065"/>
  <c r="L1065"/>
  <c r="M1065"/>
  <c r="N1065"/>
  <c r="O1065"/>
  <c r="P1065"/>
  <c r="Q1065"/>
  <c r="R1065"/>
  <c r="S1065"/>
  <c r="T1065"/>
  <c r="U1065"/>
  <c r="V1065"/>
  <c r="W1065"/>
  <c r="X1065"/>
  <c r="Y1065"/>
  <c r="Z1065"/>
  <c r="AA1065"/>
  <c r="AB1065"/>
  <c r="AC1065"/>
  <c r="AD1065"/>
  <c r="B1066"/>
  <c r="C1066"/>
  <c r="D1066"/>
  <c r="F1066"/>
  <c r="I1066"/>
  <c r="J1066"/>
  <c r="K1066"/>
  <c r="L1066"/>
  <c r="M1066"/>
  <c r="N1066"/>
  <c r="O1066"/>
  <c r="P1066"/>
  <c r="Q1066"/>
  <c r="R1066"/>
  <c r="S1066"/>
  <c r="T1066"/>
  <c r="U1066"/>
  <c r="V1066"/>
  <c r="W1066"/>
  <c r="X1066"/>
  <c r="Y1066"/>
  <c r="Z1066"/>
  <c r="AA1066"/>
  <c r="AB1066"/>
  <c r="AC1066"/>
  <c r="AD1066"/>
  <c r="B1067"/>
  <c r="C1067"/>
  <c r="D1067"/>
  <c r="F1067"/>
  <c r="I1067"/>
  <c r="J1067"/>
  <c r="K1067"/>
  <c r="L1067"/>
  <c r="M1067"/>
  <c r="N1067"/>
  <c r="O1067"/>
  <c r="P1067"/>
  <c r="Q1067"/>
  <c r="R1067"/>
  <c r="S1067"/>
  <c r="T1067"/>
  <c r="U1067"/>
  <c r="V1067"/>
  <c r="W1067"/>
  <c r="X1067"/>
  <c r="Y1067"/>
  <c r="Z1067"/>
  <c r="AA1067"/>
  <c r="AB1067"/>
  <c r="AC1067"/>
  <c r="AD1067"/>
  <c r="B1068"/>
  <c r="C1068"/>
  <c r="D1068"/>
  <c r="F1068"/>
  <c r="I1068"/>
  <c r="J1068"/>
  <c r="K1068"/>
  <c r="L1068"/>
  <c r="M1068"/>
  <c r="N1068"/>
  <c r="O1068"/>
  <c r="P1068"/>
  <c r="Q1068"/>
  <c r="R1068"/>
  <c r="S1068"/>
  <c r="T1068"/>
  <c r="U1068"/>
  <c r="V1068"/>
  <c r="W1068"/>
  <c r="X1068"/>
  <c r="Y1068"/>
  <c r="Z1068"/>
  <c r="AA1068"/>
  <c r="AB1068"/>
  <c r="AC1068"/>
  <c r="AD1068"/>
  <c r="B1069"/>
  <c r="C1069"/>
  <c r="D1069"/>
  <c r="F1069"/>
  <c r="I1069"/>
  <c r="J1069"/>
  <c r="K1069"/>
  <c r="L1069"/>
  <c r="M1069"/>
  <c r="N1069"/>
  <c r="O1069"/>
  <c r="P1069"/>
  <c r="Q1069"/>
  <c r="R1069"/>
  <c r="S1069"/>
  <c r="T1069"/>
  <c r="U1069"/>
  <c r="V1069"/>
  <c r="W1069"/>
  <c r="X1069"/>
  <c r="Y1069"/>
  <c r="Z1069"/>
  <c r="AA1069"/>
  <c r="AB1069"/>
  <c r="AC1069"/>
  <c r="AD1069"/>
  <c r="B1070"/>
  <c r="C1070"/>
  <c r="D1070"/>
  <c r="F1070"/>
  <c r="I1070"/>
  <c r="J1070"/>
  <c r="K1070"/>
  <c r="L1070"/>
  <c r="M1070"/>
  <c r="N1070"/>
  <c r="O1070"/>
  <c r="P1070"/>
  <c r="Q1070"/>
  <c r="R1070"/>
  <c r="S1070"/>
  <c r="T1070"/>
  <c r="U1070"/>
  <c r="V1070"/>
  <c r="W1070"/>
  <c r="X1070"/>
  <c r="Y1070"/>
  <c r="Z1070"/>
  <c r="AA1070"/>
  <c r="AB1070"/>
  <c r="AC1070"/>
  <c r="AD1070"/>
  <c r="B1071"/>
  <c r="C1071"/>
  <c r="D1071"/>
  <c r="F1071"/>
  <c r="I1071"/>
  <c r="J1071"/>
  <c r="K1071"/>
  <c r="L1071"/>
  <c r="M1071"/>
  <c r="N1071"/>
  <c r="O1071"/>
  <c r="P1071"/>
  <c r="Q1071"/>
  <c r="R1071"/>
  <c r="S1071"/>
  <c r="T1071"/>
  <c r="U1071"/>
  <c r="V1071"/>
  <c r="W1071"/>
  <c r="X1071"/>
  <c r="Y1071"/>
  <c r="Z1071"/>
  <c r="AA1071"/>
  <c r="AB1071"/>
  <c r="AC1071"/>
  <c r="AD1071"/>
  <c r="B1072"/>
  <c r="C1072"/>
  <c r="D1072"/>
  <c r="F1072"/>
  <c r="I1072"/>
  <c r="J1072"/>
  <c r="K1072"/>
  <c r="L1072"/>
  <c r="M1072"/>
  <c r="N1072"/>
  <c r="O1072"/>
  <c r="P1072"/>
  <c r="Q1072"/>
  <c r="R1072"/>
  <c r="S1072"/>
  <c r="T1072"/>
  <c r="U1072"/>
  <c r="V1072"/>
  <c r="W1072"/>
  <c r="X1072"/>
  <c r="Y1072"/>
  <c r="Z1072"/>
  <c r="AA1072"/>
  <c r="AB1072"/>
  <c r="AC1072"/>
  <c r="AD1072"/>
  <c r="B1073"/>
  <c r="C1073"/>
  <c r="D1073"/>
  <c r="F1073"/>
  <c r="I1073"/>
  <c r="J1073"/>
  <c r="K1073"/>
  <c r="L1073"/>
  <c r="M1073"/>
  <c r="N1073"/>
  <c r="O1073"/>
  <c r="P1073"/>
  <c r="Q1073"/>
  <c r="R1073"/>
  <c r="S1073"/>
  <c r="T1073"/>
  <c r="U1073"/>
  <c r="V1073"/>
  <c r="W1073"/>
  <c r="X1073"/>
  <c r="Y1073"/>
  <c r="Z1073"/>
  <c r="AA1073"/>
  <c r="AB1073"/>
  <c r="AC1073"/>
  <c r="AD1073"/>
  <c r="B1074"/>
  <c r="C1074"/>
  <c r="D1074"/>
  <c r="F1074"/>
  <c r="I1074"/>
  <c r="J1074"/>
  <c r="K1074"/>
  <c r="L1074"/>
  <c r="M1074"/>
  <c r="N1074"/>
  <c r="O1074"/>
  <c r="P1074"/>
  <c r="Q1074"/>
  <c r="R1074"/>
  <c r="S1074"/>
  <c r="T1074"/>
  <c r="U1074"/>
  <c r="V1074"/>
  <c r="W1074"/>
  <c r="X1074"/>
  <c r="Y1074"/>
  <c r="Z1074"/>
  <c r="AA1074"/>
  <c r="AB1074"/>
  <c r="AC1074"/>
  <c r="AD1074"/>
  <c r="B1075"/>
  <c r="C1075"/>
  <c r="D1075"/>
  <c r="F1075"/>
  <c r="I1075"/>
  <c r="J1075"/>
  <c r="K1075"/>
  <c r="L1075"/>
  <c r="M1075"/>
  <c r="N1075"/>
  <c r="O1075"/>
  <c r="P1075"/>
  <c r="Q1075"/>
  <c r="R1075"/>
  <c r="S1075"/>
  <c r="T1075"/>
  <c r="U1075"/>
  <c r="V1075"/>
  <c r="W1075"/>
  <c r="X1075"/>
  <c r="Y1075"/>
  <c r="Z1075"/>
  <c r="AA1075"/>
  <c r="AB1075"/>
  <c r="AC1075"/>
  <c r="AD1075"/>
  <c r="B1076"/>
  <c r="C1076"/>
  <c r="D1076"/>
  <c r="F1076"/>
  <c r="I1076"/>
  <c r="J1076"/>
  <c r="K1076"/>
  <c r="L1076"/>
  <c r="M1076"/>
  <c r="N1076"/>
  <c r="O1076"/>
  <c r="P1076"/>
  <c r="Q1076"/>
  <c r="R1076"/>
  <c r="S1076"/>
  <c r="T1076"/>
  <c r="U1076"/>
  <c r="V1076"/>
  <c r="W1076"/>
  <c r="X1076"/>
  <c r="Y1076"/>
  <c r="Z1076"/>
  <c r="AA1076"/>
  <c r="AB1076"/>
  <c r="AC1076"/>
  <c r="AD1076"/>
  <c r="B1077"/>
  <c r="C1077"/>
  <c r="D1077"/>
  <c r="F1077"/>
  <c r="I1077"/>
  <c r="J1077"/>
  <c r="K1077"/>
  <c r="L1077"/>
  <c r="M1077"/>
  <c r="N1077"/>
  <c r="O1077"/>
  <c r="P1077"/>
  <c r="Q1077"/>
  <c r="R1077"/>
  <c r="S1077"/>
  <c r="T1077"/>
  <c r="U1077"/>
  <c r="V1077"/>
  <c r="W1077"/>
  <c r="X1077"/>
  <c r="Y1077"/>
  <c r="Z1077"/>
  <c r="AA1077"/>
  <c r="AB1077"/>
  <c r="AC1077"/>
  <c r="AD1077"/>
  <c r="B1078"/>
  <c r="C1078"/>
  <c r="D1078"/>
  <c r="F1078"/>
  <c r="I1078"/>
  <c r="J1078"/>
  <c r="K1078"/>
  <c r="L1078"/>
  <c r="M1078"/>
  <c r="N1078"/>
  <c r="O1078"/>
  <c r="P1078"/>
  <c r="Q1078"/>
  <c r="R1078"/>
  <c r="S1078"/>
  <c r="T1078"/>
  <c r="U1078"/>
  <c r="V1078"/>
  <c r="W1078"/>
  <c r="X1078"/>
  <c r="Y1078"/>
  <c r="Z1078"/>
  <c r="AA1078"/>
  <c r="AB1078"/>
  <c r="AC1078"/>
  <c r="AD1078"/>
  <c r="B1079"/>
  <c r="C1079"/>
  <c r="D1079"/>
  <c r="F1079"/>
  <c r="I1079"/>
  <c r="J1079"/>
  <c r="K1079"/>
  <c r="L1079"/>
  <c r="M1079"/>
  <c r="N1079"/>
  <c r="O1079"/>
  <c r="P1079"/>
  <c r="Q1079"/>
  <c r="R1079"/>
  <c r="S1079"/>
  <c r="T1079"/>
  <c r="U1079"/>
  <c r="V1079"/>
  <c r="W1079"/>
  <c r="X1079"/>
  <c r="Y1079"/>
  <c r="Z1079"/>
  <c r="AA1079"/>
  <c r="AB1079"/>
  <c r="AC1079"/>
  <c r="AD1079"/>
  <c r="B1080"/>
  <c r="C1080"/>
  <c r="D1080"/>
  <c r="F1080"/>
  <c r="I1080"/>
  <c r="J1080"/>
  <c r="K1080"/>
  <c r="L1080"/>
  <c r="M1080"/>
  <c r="N1080"/>
  <c r="O1080"/>
  <c r="P1080"/>
  <c r="Q1080"/>
  <c r="R1080"/>
  <c r="S1080"/>
  <c r="T1080"/>
  <c r="U1080"/>
  <c r="V1080"/>
  <c r="W1080"/>
  <c r="X1080"/>
  <c r="Y1080"/>
  <c r="Z1080"/>
  <c r="AA1080"/>
  <c r="AB1080"/>
  <c r="AC1080"/>
  <c r="AD1080"/>
  <c r="B1081"/>
  <c r="C1081"/>
  <c r="D1081"/>
  <c r="F1081"/>
  <c r="I1081"/>
  <c r="J1081"/>
  <c r="K1081"/>
  <c r="L1081"/>
  <c r="M1081"/>
  <c r="N1081"/>
  <c r="O1081"/>
  <c r="P1081"/>
  <c r="Q1081"/>
  <c r="R1081"/>
  <c r="S1081"/>
  <c r="T1081"/>
  <c r="U1081"/>
  <c r="V1081"/>
  <c r="W1081"/>
  <c r="X1081"/>
  <c r="Y1081"/>
  <c r="Z1081"/>
  <c r="AA1081"/>
  <c r="AB1081"/>
  <c r="AC1081"/>
  <c r="AD1081"/>
  <c r="B1082"/>
  <c r="C1082"/>
  <c r="D1082"/>
  <c r="F1082"/>
  <c r="I1082"/>
  <c r="J1082"/>
  <c r="K1082"/>
  <c r="L1082"/>
  <c r="M1082"/>
  <c r="N1082"/>
  <c r="O1082"/>
  <c r="P1082"/>
  <c r="Q1082"/>
  <c r="R1082"/>
  <c r="S1082"/>
  <c r="T1082"/>
  <c r="U1082"/>
  <c r="V1082"/>
  <c r="W1082"/>
  <c r="X1082"/>
  <c r="Y1082"/>
  <c r="Z1082"/>
  <c r="AA1082"/>
  <c r="AB1082"/>
  <c r="AC1082"/>
  <c r="AD1082"/>
  <c r="B1083"/>
  <c r="C1083"/>
  <c r="D1083"/>
  <c r="F1083"/>
  <c r="I1083"/>
  <c r="J1083"/>
  <c r="K1083"/>
  <c r="L1083"/>
  <c r="M1083"/>
  <c r="N1083"/>
  <c r="O1083"/>
  <c r="P1083"/>
  <c r="Q1083"/>
  <c r="R1083"/>
  <c r="S1083"/>
  <c r="T1083"/>
  <c r="U1083"/>
  <c r="V1083"/>
  <c r="W1083"/>
  <c r="X1083"/>
  <c r="Y1083"/>
  <c r="Z1083"/>
  <c r="AA1083"/>
  <c r="AB1083"/>
  <c r="AC1083"/>
  <c r="AD1083"/>
  <c r="B1084"/>
  <c r="C1084"/>
  <c r="D1084"/>
  <c r="F1084"/>
  <c r="I1084"/>
  <c r="J1084"/>
  <c r="K1084"/>
  <c r="L1084"/>
  <c r="M1084"/>
  <c r="N1084"/>
  <c r="O1084"/>
  <c r="P1084"/>
  <c r="Q1084"/>
  <c r="R1084"/>
  <c r="S1084"/>
  <c r="T1084"/>
  <c r="U1084"/>
  <c r="V1084"/>
  <c r="W1084"/>
  <c r="X1084"/>
  <c r="Y1084"/>
  <c r="Z1084"/>
  <c r="AA1084"/>
  <c r="AB1084"/>
  <c r="AC1084"/>
  <c r="AD1084"/>
  <c r="B1085"/>
  <c r="C1085"/>
  <c r="D1085"/>
  <c r="F1085"/>
  <c r="I1085"/>
  <c r="J1085"/>
  <c r="K1085"/>
  <c r="L1085"/>
  <c r="M1085"/>
  <c r="N1085"/>
  <c r="O1085"/>
  <c r="P1085"/>
  <c r="Q1085"/>
  <c r="R1085"/>
  <c r="S1085"/>
  <c r="T1085"/>
  <c r="U1085"/>
  <c r="V1085"/>
  <c r="W1085"/>
  <c r="X1085"/>
  <c r="Y1085"/>
  <c r="Z1085"/>
  <c r="AA1085"/>
  <c r="AB1085"/>
  <c r="AC1085"/>
  <c r="AD1085"/>
  <c r="B1086"/>
  <c r="C1086"/>
  <c r="D1086"/>
  <c r="F1086"/>
  <c r="I1086"/>
  <c r="J1086"/>
  <c r="K1086"/>
  <c r="L1086"/>
  <c r="M1086"/>
  <c r="N1086"/>
  <c r="O1086"/>
  <c r="P1086"/>
  <c r="Q1086"/>
  <c r="R1086"/>
  <c r="S1086"/>
  <c r="T1086"/>
  <c r="U1086"/>
  <c r="V1086"/>
  <c r="W1086"/>
  <c r="X1086"/>
  <c r="Y1086"/>
  <c r="Z1086"/>
  <c r="AA1086"/>
  <c r="AB1086"/>
  <c r="AC1086"/>
  <c r="AD1086"/>
  <c r="B1087"/>
  <c r="C1087"/>
  <c r="D1087"/>
  <c r="F1087"/>
  <c r="I1087"/>
  <c r="J1087"/>
  <c r="K1087"/>
  <c r="L1087"/>
  <c r="M1087"/>
  <c r="N1087"/>
  <c r="O1087"/>
  <c r="P1087"/>
  <c r="Q1087"/>
  <c r="R1087"/>
  <c r="S1087"/>
  <c r="T1087"/>
  <c r="U1087"/>
  <c r="V1087"/>
  <c r="W1087"/>
  <c r="X1087"/>
  <c r="Y1087"/>
  <c r="Z1087"/>
  <c r="AA1087"/>
  <c r="AB1087"/>
  <c r="AC1087"/>
  <c r="AD1087"/>
  <c r="B1088"/>
  <c r="C1088"/>
  <c r="D1088"/>
  <c r="F1088"/>
  <c r="I1088"/>
  <c r="J1088"/>
  <c r="K1088"/>
  <c r="L1088"/>
  <c r="M1088"/>
  <c r="N1088"/>
  <c r="O1088"/>
  <c r="P1088"/>
  <c r="Q1088"/>
  <c r="R1088"/>
  <c r="S1088"/>
  <c r="T1088"/>
  <c r="U1088"/>
  <c r="V1088"/>
  <c r="W1088"/>
  <c r="X1088"/>
  <c r="Y1088"/>
  <c r="Z1088"/>
  <c r="AA1088"/>
  <c r="AB1088"/>
  <c r="AC1088"/>
  <c r="AD1088"/>
  <c r="B1089"/>
  <c r="C1089"/>
  <c r="D1089"/>
  <c r="F1089"/>
  <c r="I1089"/>
  <c r="J1089"/>
  <c r="K1089"/>
  <c r="L1089"/>
  <c r="M1089"/>
  <c r="N1089"/>
  <c r="O1089"/>
  <c r="P1089"/>
  <c r="Q1089"/>
  <c r="R1089"/>
  <c r="S1089"/>
  <c r="T1089"/>
  <c r="U1089"/>
  <c r="V1089"/>
  <c r="W1089"/>
  <c r="X1089"/>
  <c r="Y1089"/>
  <c r="Z1089"/>
  <c r="AA1089"/>
  <c r="AB1089"/>
  <c r="AC1089"/>
  <c r="AD1089"/>
  <c r="B1090"/>
  <c r="C1090"/>
  <c r="D1090"/>
  <c r="F1090"/>
  <c r="I1090"/>
  <c r="J1090"/>
  <c r="K1090"/>
  <c r="L1090"/>
  <c r="M1090"/>
  <c r="N1090"/>
  <c r="O1090"/>
  <c r="P1090"/>
  <c r="Q1090"/>
  <c r="R1090"/>
  <c r="S1090"/>
  <c r="T1090"/>
  <c r="U1090"/>
  <c r="V1090"/>
  <c r="W1090"/>
  <c r="X1090"/>
  <c r="Y1090"/>
  <c r="Z1090"/>
  <c r="AA1090"/>
  <c r="AB1090"/>
  <c r="AC1090"/>
  <c r="AD1090"/>
  <c r="B1091"/>
  <c r="C1091"/>
  <c r="D1091"/>
  <c r="F1091"/>
  <c r="I1091"/>
  <c r="J1091"/>
  <c r="K1091"/>
  <c r="L1091"/>
  <c r="M1091"/>
  <c r="N1091"/>
  <c r="O1091"/>
  <c r="P1091"/>
  <c r="Q1091"/>
  <c r="R1091"/>
  <c r="S1091"/>
  <c r="T1091"/>
  <c r="U1091"/>
  <c r="V1091"/>
  <c r="W1091"/>
  <c r="X1091"/>
  <c r="Y1091"/>
  <c r="Z1091"/>
  <c r="AA1091"/>
  <c r="AB1091"/>
  <c r="AC1091"/>
  <c r="AD1091"/>
  <c r="B1092"/>
  <c r="C1092"/>
  <c r="D1092"/>
  <c r="F1092"/>
  <c r="I1092"/>
  <c r="J1092"/>
  <c r="K1092"/>
  <c r="L1092"/>
  <c r="M1092"/>
  <c r="N1092"/>
  <c r="O1092"/>
  <c r="P1092"/>
  <c r="Q1092"/>
  <c r="R1092"/>
  <c r="S1092"/>
  <c r="T1092"/>
  <c r="U1092"/>
  <c r="V1092"/>
  <c r="W1092"/>
  <c r="X1092"/>
  <c r="Y1092"/>
  <c r="Z1092"/>
  <c r="AA1092"/>
  <c r="AB1092"/>
  <c r="AC1092"/>
  <c r="AD1092"/>
  <c r="B1093"/>
  <c r="C1093"/>
  <c r="D1093"/>
  <c r="F1093"/>
  <c r="I1093"/>
  <c r="J1093"/>
  <c r="K1093"/>
  <c r="L1093"/>
  <c r="M1093"/>
  <c r="N1093"/>
  <c r="O1093"/>
  <c r="P1093"/>
  <c r="Q1093"/>
  <c r="R1093"/>
  <c r="S1093"/>
  <c r="T1093"/>
  <c r="U1093"/>
  <c r="V1093"/>
  <c r="W1093"/>
  <c r="X1093"/>
  <c r="Y1093"/>
  <c r="Z1093"/>
  <c r="AA1093"/>
  <c r="AB1093"/>
  <c r="AC1093"/>
  <c r="AD1093"/>
  <c r="B1094"/>
  <c r="C1094"/>
  <c r="D1094"/>
  <c r="F1094"/>
  <c r="I1094"/>
  <c r="J1094"/>
  <c r="K1094"/>
  <c r="L1094"/>
  <c r="M1094"/>
  <c r="N1094"/>
  <c r="O1094"/>
  <c r="P1094"/>
  <c r="Q1094"/>
  <c r="R1094"/>
  <c r="S1094"/>
  <c r="T1094"/>
  <c r="U1094"/>
  <c r="V1094"/>
  <c r="W1094"/>
  <c r="X1094"/>
  <c r="Y1094"/>
  <c r="Z1094"/>
  <c r="AA1094"/>
  <c r="AB1094"/>
  <c r="AC1094"/>
  <c r="AD1094"/>
  <c r="B1095"/>
  <c r="C1095"/>
  <c r="D1095"/>
  <c r="F1095"/>
  <c r="I1095"/>
  <c r="J1095"/>
  <c r="K1095"/>
  <c r="L1095"/>
  <c r="M1095"/>
  <c r="N1095"/>
  <c r="O1095"/>
  <c r="P1095"/>
  <c r="Q1095"/>
  <c r="R1095"/>
  <c r="S1095"/>
  <c r="T1095"/>
  <c r="U1095"/>
  <c r="V1095"/>
  <c r="W1095"/>
  <c r="X1095"/>
  <c r="Y1095"/>
  <c r="Z1095"/>
  <c r="AA1095"/>
  <c r="AB1095"/>
  <c r="AC1095"/>
  <c r="AD1095"/>
  <c r="B1096"/>
  <c r="C1096"/>
  <c r="D1096"/>
  <c r="F1096"/>
  <c r="I1096"/>
  <c r="J1096"/>
  <c r="K1096"/>
  <c r="L1096"/>
  <c r="M1096"/>
  <c r="N1096"/>
  <c r="O1096"/>
  <c r="P1096"/>
  <c r="Q1096"/>
  <c r="R1096"/>
  <c r="S1096"/>
  <c r="T1096"/>
  <c r="U1096"/>
  <c r="V1096"/>
  <c r="W1096"/>
  <c r="X1096"/>
  <c r="Y1096"/>
  <c r="Z1096"/>
  <c r="AA1096"/>
  <c r="AB1096"/>
  <c r="AC1096"/>
  <c r="AD1096"/>
  <c r="B1097"/>
  <c r="C1097"/>
  <c r="D1097"/>
  <c r="F1097"/>
  <c r="I1097"/>
  <c r="J1097"/>
  <c r="K1097"/>
  <c r="L1097"/>
  <c r="M1097"/>
  <c r="N1097"/>
  <c r="O1097"/>
  <c r="P1097"/>
  <c r="Q1097"/>
  <c r="R1097"/>
  <c r="S1097"/>
  <c r="T1097"/>
  <c r="U1097"/>
  <c r="V1097"/>
  <c r="W1097"/>
  <c r="X1097"/>
  <c r="Y1097"/>
  <c r="Z1097"/>
  <c r="AA1097"/>
  <c r="AB1097"/>
  <c r="AC1097"/>
  <c r="AD1097"/>
  <c r="B1098"/>
  <c r="C1098"/>
  <c r="D1098"/>
  <c r="F1098"/>
  <c r="I1098"/>
  <c r="J1098"/>
  <c r="K1098"/>
  <c r="L1098"/>
  <c r="M1098"/>
  <c r="N1098"/>
  <c r="O1098"/>
  <c r="P1098"/>
  <c r="Q1098"/>
  <c r="R1098"/>
  <c r="S1098"/>
  <c r="T1098"/>
  <c r="U1098"/>
  <c r="V1098"/>
  <c r="W1098"/>
  <c r="X1098"/>
  <c r="Y1098"/>
  <c r="Z1098"/>
  <c r="AA1098"/>
  <c r="AB1098"/>
  <c r="AC1098"/>
  <c r="AD1098"/>
  <c r="B1099"/>
  <c r="C1099"/>
  <c r="D1099"/>
  <c r="F1099"/>
  <c r="I1099"/>
  <c r="J1099"/>
  <c r="K1099"/>
  <c r="L1099"/>
  <c r="M1099"/>
  <c r="N1099"/>
  <c r="O1099"/>
  <c r="P1099"/>
  <c r="Q1099"/>
  <c r="R1099"/>
  <c r="S1099"/>
  <c r="T1099"/>
  <c r="U1099"/>
  <c r="V1099"/>
  <c r="W1099"/>
  <c r="X1099"/>
  <c r="Y1099"/>
  <c r="Z1099"/>
  <c r="AA1099"/>
  <c r="AB1099"/>
  <c r="AC1099"/>
  <c r="AD1099"/>
  <c r="B1100"/>
  <c r="C1100"/>
  <c r="D1100"/>
  <c r="F1100"/>
  <c r="I1100"/>
  <c r="J1100"/>
  <c r="K1100"/>
  <c r="L1100"/>
  <c r="M1100"/>
  <c r="N1100"/>
  <c r="O1100"/>
  <c r="P1100"/>
  <c r="Q1100"/>
  <c r="R1100"/>
  <c r="S1100"/>
  <c r="T1100"/>
  <c r="U1100"/>
  <c r="V1100"/>
  <c r="W1100"/>
  <c r="X1100"/>
  <c r="Y1100"/>
  <c r="Z1100"/>
  <c r="AA1100"/>
  <c r="AB1100"/>
  <c r="AC1100"/>
  <c r="AD1100"/>
  <c r="B1101"/>
  <c r="C1101"/>
  <c r="D1101"/>
  <c r="F1101"/>
  <c r="I1101"/>
  <c r="J1101"/>
  <c r="K1101"/>
  <c r="L1101"/>
  <c r="M1101"/>
  <c r="N1101"/>
  <c r="O1101"/>
  <c r="P1101"/>
  <c r="Q1101"/>
  <c r="R1101"/>
  <c r="S1101"/>
  <c r="T1101"/>
  <c r="U1101"/>
  <c r="V1101"/>
  <c r="W1101"/>
  <c r="X1101"/>
  <c r="Y1101"/>
  <c r="Z1101"/>
  <c r="AA1101"/>
  <c r="AB1101"/>
  <c r="AC1101"/>
  <c r="AD1101"/>
  <c r="B1102"/>
  <c r="C1102"/>
  <c r="D1102"/>
  <c r="F1102"/>
  <c r="I1102"/>
  <c r="J1102"/>
  <c r="K1102"/>
  <c r="L1102"/>
  <c r="M1102"/>
  <c r="N1102"/>
  <c r="O1102"/>
  <c r="P1102"/>
  <c r="Q1102"/>
  <c r="R1102"/>
  <c r="S1102"/>
  <c r="T1102"/>
  <c r="U1102"/>
  <c r="V1102"/>
  <c r="W1102"/>
  <c r="X1102"/>
  <c r="Y1102"/>
  <c r="Z1102"/>
  <c r="AA1102"/>
  <c r="AB1102"/>
  <c r="AC1102"/>
  <c r="AD1102"/>
  <c r="B1103"/>
  <c r="C1103"/>
  <c r="D1103"/>
  <c r="F1103"/>
  <c r="I1103"/>
  <c r="J1103"/>
  <c r="K1103"/>
  <c r="L1103"/>
  <c r="M1103"/>
  <c r="N1103"/>
  <c r="O1103"/>
  <c r="P1103"/>
  <c r="Q1103"/>
  <c r="R1103"/>
  <c r="S1103"/>
  <c r="T1103"/>
  <c r="U1103"/>
  <c r="V1103"/>
  <c r="W1103"/>
  <c r="X1103"/>
  <c r="Y1103"/>
  <c r="Z1103"/>
  <c r="AA1103"/>
  <c r="AB1103"/>
  <c r="AC1103"/>
  <c r="AD1103"/>
  <c r="B1104"/>
  <c r="C1104"/>
  <c r="D1104"/>
  <c r="F1104"/>
  <c r="I1104"/>
  <c r="J1104"/>
  <c r="K1104"/>
  <c r="L1104"/>
  <c r="M1104"/>
  <c r="N1104"/>
  <c r="O1104"/>
  <c r="P1104"/>
  <c r="Q1104"/>
  <c r="R1104"/>
  <c r="S1104"/>
  <c r="T1104"/>
  <c r="U1104"/>
  <c r="V1104"/>
  <c r="W1104"/>
  <c r="X1104"/>
  <c r="Y1104"/>
  <c r="Z1104"/>
  <c r="AA1104"/>
  <c r="AB1104"/>
  <c r="AC1104"/>
  <c r="AD1104"/>
  <c r="B1105"/>
  <c r="C1105"/>
  <c r="D1105"/>
  <c r="F1105"/>
  <c r="I1105"/>
  <c r="J1105"/>
  <c r="K1105"/>
  <c r="L1105"/>
  <c r="M1105"/>
  <c r="N1105"/>
  <c r="O1105"/>
  <c r="P1105"/>
  <c r="Q1105"/>
  <c r="R1105"/>
  <c r="S1105"/>
  <c r="T1105"/>
  <c r="U1105"/>
  <c r="V1105"/>
  <c r="W1105"/>
  <c r="X1105"/>
  <c r="Y1105"/>
  <c r="Z1105"/>
  <c r="AA1105"/>
  <c r="AB1105"/>
  <c r="AC1105"/>
  <c r="AD1105"/>
  <c r="B1106"/>
  <c r="C1106"/>
  <c r="D1106"/>
  <c r="F1106"/>
  <c r="I1106"/>
  <c r="J1106"/>
  <c r="K1106"/>
  <c r="L1106"/>
  <c r="M1106"/>
  <c r="N1106"/>
  <c r="O1106"/>
  <c r="P1106"/>
  <c r="Q1106"/>
  <c r="R1106"/>
  <c r="S1106"/>
  <c r="T1106"/>
  <c r="U1106"/>
  <c r="V1106"/>
  <c r="W1106"/>
  <c r="X1106"/>
  <c r="Y1106"/>
  <c r="Z1106"/>
  <c r="AA1106"/>
  <c r="AB1106"/>
  <c r="AC1106"/>
  <c r="AD1106"/>
  <c r="B1107"/>
  <c r="C1107"/>
  <c r="D1107"/>
  <c r="F1107"/>
  <c r="I1107"/>
  <c r="J1107"/>
  <c r="K1107"/>
  <c r="L1107"/>
  <c r="M1107"/>
  <c r="N1107"/>
  <c r="O1107"/>
  <c r="P1107"/>
  <c r="Q1107"/>
  <c r="R1107"/>
  <c r="S1107"/>
  <c r="T1107"/>
  <c r="U1107"/>
  <c r="V1107"/>
  <c r="W1107"/>
  <c r="X1107"/>
  <c r="Y1107"/>
  <c r="Z1107"/>
  <c r="AA1107"/>
  <c r="AB1107"/>
  <c r="AC1107"/>
  <c r="AD1107"/>
  <c r="B1108"/>
  <c r="C1108"/>
  <c r="D1108"/>
  <c r="F1108"/>
  <c r="I1108"/>
  <c r="J1108"/>
  <c r="K1108"/>
  <c r="L1108"/>
  <c r="M1108"/>
  <c r="N1108"/>
  <c r="O1108"/>
  <c r="P1108"/>
  <c r="Q1108"/>
  <c r="R1108"/>
  <c r="S1108"/>
  <c r="T1108"/>
  <c r="U1108"/>
  <c r="V1108"/>
  <c r="W1108"/>
  <c r="X1108"/>
  <c r="Y1108"/>
  <c r="Z1108"/>
  <c r="AA1108"/>
  <c r="AB1108"/>
  <c r="AC1108"/>
  <c r="AD1108"/>
  <c r="B1109"/>
  <c r="C1109"/>
  <c r="D1109"/>
  <c r="F1109"/>
  <c r="I1109"/>
  <c r="J1109"/>
  <c r="K1109"/>
  <c r="L1109"/>
  <c r="M1109"/>
  <c r="N1109"/>
  <c r="O1109"/>
  <c r="P1109"/>
  <c r="Q1109"/>
  <c r="R1109"/>
  <c r="S1109"/>
  <c r="T1109"/>
  <c r="U1109"/>
  <c r="V1109"/>
  <c r="W1109"/>
  <c r="X1109"/>
  <c r="Y1109"/>
  <c r="Z1109"/>
  <c r="AA1109"/>
  <c r="AB1109"/>
  <c r="AC1109"/>
  <c r="AD1109"/>
  <c r="B1110"/>
  <c r="C1110"/>
  <c r="D1110"/>
  <c r="F1110"/>
  <c r="I1110"/>
  <c r="J1110"/>
  <c r="K1110"/>
  <c r="L1110"/>
  <c r="M1110"/>
  <c r="N1110"/>
  <c r="O1110"/>
  <c r="P1110"/>
  <c r="Q1110"/>
  <c r="R1110"/>
  <c r="S1110"/>
  <c r="T1110"/>
  <c r="U1110"/>
  <c r="V1110"/>
  <c r="W1110"/>
  <c r="X1110"/>
  <c r="Y1110"/>
  <c r="Z1110"/>
  <c r="AA1110"/>
  <c r="AB1110"/>
  <c r="AC1110"/>
  <c r="AD1110"/>
  <c r="B1111"/>
  <c r="C1111"/>
  <c r="D1111"/>
  <c r="F1111"/>
  <c r="I1111"/>
  <c r="J1111"/>
  <c r="K1111"/>
  <c r="L1111"/>
  <c r="M1111"/>
  <c r="N1111"/>
  <c r="O1111"/>
  <c r="P1111"/>
  <c r="Q1111"/>
  <c r="R1111"/>
  <c r="S1111"/>
  <c r="T1111"/>
  <c r="U1111"/>
  <c r="V1111"/>
  <c r="W1111"/>
  <c r="X1111"/>
  <c r="Y1111"/>
  <c r="Z1111"/>
  <c r="AA1111"/>
  <c r="AB1111"/>
  <c r="AC1111"/>
  <c r="AD1111"/>
  <c r="B1112"/>
  <c r="C1112"/>
  <c r="D1112"/>
  <c r="F1112"/>
  <c r="I1112"/>
  <c r="J1112"/>
  <c r="K1112"/>
  <c r="L1112"/>
  <c r="M1112"/>
  <c r="N1112"/>
  <c r="O1112"/>
  <c r="P1112"/>
  <c r="Q1112"/>
  <c r="R1112"/>
  <c r="S1112"/>
  <c r="T1112"/>
  <c r="U1112"/>
  <c r="V1112"/>
  <c r="W1112"/>
  <c r="X1112"/>
  <c r="Y1112"/>
  <c r="Z1112"/>
  <c r="AA1112"/>
  <c r="AB1112"/>
  <c r="AC1112"/>
  <c r="AD1112"/>
  <c r="B1113"/>
  <c r="C1113"/>
  <c r="D1113"/>
  <c r="F1113"/>
  <c r="I1113"/>
  <c r="J1113"/>
  <c r="K1113"/>
  <c r="L1113"/>
  <c r="M1113"/>
  <c r="N1113"/>
  <c r="O1113"/>
  <c r="P1113"/>
  <c r="Q1113"/>
  <c r="R1113"/>
  <c r="S1113"/>
  <c r="T1113"/>
  <c r="U1113"/>
  <c r="V1113"/>
  <c r="W1113"/>
  <c r="X1113"/>
  <c r="Y1113"/>
  <c r="Z1113"/>
  <c r="AA1113"/>
  <c r="AB1113"/>
  <c r="AC1113"/>
  <c r="AD1113"/>
  <c r="B1114"/>
  <c r="C1114"/>
  <c r="D1114"/>
  <c r="F1114"/>
  <c r="I1114"/>
  <c r="J1114"/>
  <c r="K1114"/>
  <c r="L1114"/>
  <c r="M1114"/>
  <c r="N1114"/>
  <c r="O1114"/>
  <c r="P1114"/>
  <c r="Q1114"/>
  <c r="R1114"/>
  <c r="S1114"/>
  <c r="T1114"/>
  <c r="U1114"/>
  <c r="V1114"/>
  <c r="W1114"/>
  <c r="X1114"/>
  <c r="Y1114"/>
  <c r="Z1114"/>
  <c r="AA1114"/>
  <c r="AB1114"/>
  <c r="AC1114"/>
  <c r="AD1114"/>
  <c r="B1115"/>
  <c r="C1115"/>
  <c r="D1115"/>
  <c r="F1115"/>
  <c r="I1115"/>
  <c r="J1115"/>
  <c r="K1115"/>
  <c r="L1115"/>
  <c r="M1115"/>
  <c r="N1115"/>
  <c r="O1115"/>
  <c r="P1115"/>
  <c r="Q1115"/>
  <c r="R1115"/>
  <c r="S1115"/>
  <c r="T1115"/>
  <c r="U1115"/>
  <c r="V1115"/>
  <c r="W1115"/>
  <c r="X1115"/>
  <c r="Y1115"/>
  <c r="Z1115"/>
  <c r="AA1115"/>
  <c r="AB1115"/>
  <c r="AC1115"/>
  <c r="AD1115"/>
  <c r="B1116"/>
  <c r="C1116"/>
  <c r="D1116"/>
  <c r="F1116"/>
  <c r="I1116"/>
  <c r="J1116"/>
  <c r="K1116"/>
  <c r="L1116"/>
  <c r="M1116"/>
  <c r="N1116"/>
  <c r="O1116"/>
  <c r="P1116"/>
  <c r="Q1116"/>
  <c r="R1116"/>
  <c r="S1116"/>
  <c r="T1116"/>
  <c r="U1116"/>
  <c r="V1116"/>
  <c r="W1116"/>
  <c r="X1116"/>
  <c r="Y1116"/>
  <c r="Z1116"/>
  <c r="AA1116"/>
  <c r="AB1116"/>
  <c r="AC1116"/>
  <c r="AD1116"/>
  <c r="B1117"/>
  <c r="C1117"/>
  <c r="D1117"/>
  <c r="F1117"/>
  <c r="I1117"/>
  <c r="J1117"/>
  <c r="K1117"/>
  <c r="L1117"/>
  <c r="M1117"/>
  <c r="N1117"/>
  <c r="O1117"/>
  <c r="P1117"/>
  <c r="Q1117"/>
  <c r="R1117"/>
  <c r="S1117"/>
  <c r="T1117"/>
  <c r="U1117"/>
  <c r="V1117"/>
  <c r="W1117"/>
  <c r="X1117"/>
  <c r="Y1117"/>
  <c r="Z1117"/>
  <c r="AA1117"/>
  <c r="AB1117"/>
  <c r="AC1117"/>
  <c r="AD1117"/>
  <c r="B1118"/>
  <c r="C1118"/>
  <c r="D1118"/>
  <c r="F1118"/>
  <c r="I1118"/>
  <c r="J1118"/>
  <c r="K1118"/>
  <c r="L1118"/>
  <c r="M1118"/>
  <c r="N1118"/>
  <c r="O1118"/>
  <c r="P1118"/>
  <c r="Q1118"/>
  <c r="R1118"/>
  <c r="S1118"/>
  <c r="T1118"/>
  <c r="U1118"/>
  <c r="V1118"/>
  <c r="W1118"/>
  <c r="X1118"/>
  <c r="Y1118"/>
  <c r="Z1118"/>
  <c r="AA1118"/>
  <c r="AB1118"/>
  <c r="AC1118"/>
  <c r="AD1118"/>
  <c r="B1119"/>
  <c r="C1119"/>
  <c r="D1119"/>
  <c r="F1119"/>
  <c r="I1119"/>
  <c r="J1119"/>
  <c r="K1119"/>
  <c r="L1119"/>
  <c r="M1119"/>
  <c r="N1119"/>
  <c r="O1119"/>
  <c r="P1119"/>
  <c r="Q1119"/>
  <c r="R1119"/>
  <c r="S1119"/>
  <c r="T1119"/>
  <c r="U1119"/>
  <c r="V1119"/>
  <c r="W1119"/>
  <c r="X1119"/>
  <c r="Y1119"/>
  <c r="Z1119"/>
  <c r="AA1119"/>
  <c r="AB1119"/>
  <c r="AC1119"/>
  <c r="AD1119"/>
  <c r="B1120"/>
  <c r="C1120"/>
  <c r="D1120"/>
  <c r="F1120"/>
  <c r="I1120"/>
  <c r="J1120"/>
  <c r="K1120"/>
  <c r="L1120"/>
  <c r="M1120"/>
  <c r="N1120"/>
  <c r="O1120"/>
  <c r="P1120"/>
  <c r="Q1120"/>
  <c r="R1120"/>
  <c r="S1120"/>
  <c r="T1120"/>
  <c r="U1120"/>
  <c r="V1120"/>
  <c r="W1120"/>
  <c r="X1120"/>
  <c r="Y1120"/>
  <c r="Z1120"/>
  <c r="AA1120"/>
  <c r="AB1120"/>
  <c r="AC1120"/>
  <c r="AD1120"/>
  <c r="B1121"/>
  <c r="C1121"/>
  <c r="D1121"/>
  <c r="F1121"/>
  <c r="I1121"/>
  <c r="J1121"/>
  <c r="K1121"/>
  <c r="L1121"/>
  <c r="M1121"/>
  <c r="N1121"/>
  <c r="O1121"/>
  <c r="P1121"/>
  <c r="Q1121"/>
  <c r="R1121"/>
  <c r="S1121"/>
  <c r="T1121"/>
  <c r="U1121"/>
  <c r="V1121"/>
  <c r="W1121"/>
  <c r="X1121"/>
  <c r="Y1121"/>
  <c r="Z1121"/>
  <c r="AA1121"/>
  <c r="AB1121"/>
  <c r="AC1121"/>
  <c r="AD1121"/>
  <c r="B1122"/>
  <c r="C1122"/>
  <c r="D1122"/>
  <c r="F1122"/>
  <c r="I1122"/>
  <c r="J1122"/>
  <c r="K1122"/>
  <c r="L1122"/>
  <c r="M1122"/>
  <c r="N1122"/>
  <c r="O1122"/>
  <c r="P1122"/>
  <c r="Q1122"/>
  <c r="R1122"/>
  <c r="S1122"/>
  <c r="T1122"/>
  <c r="U1122"/>
  <c r="V1122"/>
  <c r="W1122"/>
  <c r="X1122"/>
  <c r="Y1122"/>
  <c r="Z1122"/>
  <c r="AA1122"/>
  <c r="AB1122"/>
  <c r="AC1122"/>
  <c r="AD1122"/>
  <c r="B1123"/>
  <c r="C1123"/>
  <c r="D1123"/>
  <c r="F1123"/>
  <c r="I1123"/>
  <c r="J1123"/>
  <c r="K1123"/>
  <c r="L1123"/>
  <c r="M1123"/>
  <c r="N1123"/>
  <c r="O1123"/>
  <c r="P1123"/>
  <c r="Q1123"/>
  <c r="R1123"/>
  <c r="S1123"/>
  <c r="T1123"/>
  <c r="U1123"/>
  <c r="V1123"/>
  <c r="W1123"/>
  <c r="X1123"/>
  <c r="Y1123"/>
  <c r="Z1123"/>
  <c r="AA1123"/>
  <c r="AB1123"/>
  <c r="AC1123"/>
  <c r="AD1123"/>
  <c r="B1124"/>
  <c r="C1124"/>
  <c r="D1124"/>
  <c r="F1124"/>
  <c r="I1124"/>
  <c r="J1124"/>
  <c r="K1124"/>
  <c r="L1124"/>
  <c r="M1124"/>
  <c r="N1124"/>
  <c r="O1124"/>
  <c r="P1124"/>
  <c r="Q1124"/>
  <c r="R1124"/>
  <c r="S1124"/>
  <c r="T1124"/>
  <c r="U1124"/>
  <c r="V1124"/>
  <c r="W1124"/>
  <c r="X1124"/>
  <c r="Y1124"/>
  <c r="Z1124"/>
  <c r="AA1124"/>
  <c r="AB1124"/>
  <c r="AC1124"/>
  <c r="AD1124"/>
  <c r="B1125"/>
  <c r="C1125"/>
  <c r="D1125"/>
  <c r="F1125"/>
  <c r="I1125"/>
  <c r="J1125"/>
  <c r="K1125"/>
  <c r="L1125"/>
  <c r="M1125"/>
  <c r="N1125"/>
  <c r="O1125"/>
  <c r="P1125"/>
  <c r="Q1125"/>
  <c r="R1125"/>
  <c r="S1125"/>
  <c r="T1125"/>
  <c r="U1125"/>
  <c r="V1125"/>
  <c r="W1125"/>
  <c r="X1125"/>
  <c r="Y1125"/>
  <c r="Z1125"/>
  <c r="AA1125"/>
  <c r="AB1125"/>
  <c r="AC1125"/>
  <c r="AD1125"/>
  <c r="B1126"/>
  <c r="C1126"/>
  <c r="D1126"/>
  <c r="F1126"/>
  <c r="I1126"/>
  <c r="J1126"/>
  <c r="K1126"/>
  <c r="L1126"/>
  <c r="M1126"/>
  <c r="N1126"/>
  <c r="O1126"/>
  <c r="P1126"/>
  <c r="Q1126"/>
  <c r="R1126"/>
  <c r="S1126"/>
  <c r="T1126"/>
  <c r="U1126"/>
  <c r="V1126"/>
  <c r="W1126"/>
  <c r="X1126"/>
  <c r="Y1126"/>
  <c r="Z1126"/>
  <c r="AA1126"/>
  <c r="AB1126"/>
  <c r="AC1126"/>
  <c r="AD1126"/>
  <c r="B1127"/>
  <c r="C1127"/>
  <c r="D1127"/>
  <c r="F1127"/>
  <c r="I1127"/>
  <c r="J1127"/>
  <c r="K1127"/>
  <c r="L1127"/>
  <c r="M1127"/>
  <c r="N1127"/>
  <c r="O1127"/>
  <c r="P1127"/>
  <c r="Q1127"/>
  <c r="R1127"/>
  <c r="S1127"/>
  <c r="T1127"/>
  <c r="U1127"/>
  <c r="V1127"/>
  <c r="W1127"/>
  <c r="X1127"/>
  <c r="Y1127"/>
  <c r="Z1127"/>
  <c r="AA1127"/>
  <c r="AB1127"/>
  <c r="AC1127"/>
  <c r="AD1127"/>
  <c r="B1128"/>
  <c r="C1128"/>
  <c r="D1128"/>
  <c r="F1128"/>
  <c r="I1128"/>
  <c r="J1128"/>
  <c r="K1128"/>
  <c r="L1128"/>
  <c r="M1128"/>
  <c r="N1128"/>
  <c r="O1128"/>
  <c r="P1128"/>
  <c r="Q1128"/>
  <c r="R1128"/>
  <c r="S1128"/>
  <c r="T1128"/>
  <c r="U1128"/>
  <c r="V1128"/>
  <c r="W1128"/>
  <c r="X1128"/>
  <c r="Y1128"/>
  <c r="Z1128"/>
  <c r="AA1128"/>
  <c r="AB1128"/>
  <c r="AC1128"/>
  <c r="AD1128"/>
  <c r="B1129"/>
  <c r="C1129"/>
  <c r="D1129"/>
  <c r="F1129"/>
  <c r="I1129"/>
  <c r="J1129"/>
  <c r="K1129"/>
  <c r="L1129"/>
  <c r="M1129"/>
  <c r="N1129"/>
  <c r="O1129"/>
  <c r="P1129"/>
  <c r="Q1129"/>
  <c r="R1129"/>
  <c r="S1129"/>
  <c r="T1129"/>
  <c r="U1129"/>
  <c r="V1129"/>
  <c r="W1129"/>
  <c r="X1129"/>
  <c r="Y1129"/>
  <c r="Z1129"/>
  <c r="AA1129"/>
  <c r="AB1129"/>
  <c r="AC1129"/>
  <c r="AD1129"/>
  <c r="B1130"/>
  <c r="C1130"/>
  <c r="D1130"/>
  <c r="F1130"/>
  <c r="I1130"/>
  <c r="J1130"/>
  <c r="K1130"/>
  <c r="L1130"/>
  <c r="M1130"/>
  <c r="N1130"/>
  <c r="O1130"/>
  <c r="P1130"/>
  <c r="Q1130"/>
  <c r="R1130"/>
  <c r="S1130"/>
  <c r="T1130"/>
  <c r="U1130"/>
  <c r="V1130"/>
  <c r="W1130"/>
  <c r="X1130"/>
  <c r="Y1130"/>
  <c r="Z1130"/>
  <c r="AA1130"/>
  <c r="AB1130"/>
  <c r="AC1130"/>
  <c r="AD1130"/>
  <c r="B1131"/>
  <c r="C1131"/>
  <c r="D1131"/>
  <c r="F1131"/>
  <c r="I1131"/>
  <c r="J1131"/>
  <c r="K1131"/>
  <c r="L1131"/>
  <c r="M1131"/>
  <c r="N1131"/>
  <c r="O1131"/>
  <c r="P1131"/>
  <c r="Q1131"/>
  <c r="R1131"/>
  <c r="S1131"/>
  <c r="T1131"/>
  <c r="U1131"/>
  <c r="V1131"/>
  <c r="W1131"/>
  <c r="X1131"/>
  <c r="Y1131"/>
  <c r="Z1131"/>
  <c r="AA1131"/>
  <c r="AB1131"/>
  <c r="AC1131"/>
  <c r="AD1131"/>
  <c r="B1132"/>
  <c r="C1132"/>
  <c r="D1132"/>
  <c r="F1132"/>
  <c r="I1132"/>
  <c r="J1132"/>
  <c r="K1132"/>
  <c r="L1132"/>
  <c r="M1132"/>
  <c r="N1132"/>
  <c r="O1132"/>
  <c r="P1132"/>
  <c r="Q1132"/>
  <c r="R1132"/>
  <c r="S1132"/>
  <c r="T1132"/>
  <c r="U1132"/>
  <c r="V1132"/>
  <c r="W1132"/>
  <c r="X1132"/>
  <c r="Y1132"/>
  <c r="Z1132"/>
  <c r="AA1132"/>
  <c r="AB1132"/>
  <c r="AC1132"/>
  <c r="AD1132"/>
  <c r="B1133"/>
  <c r="C1133"/>
  <c r="D1133"/>
  <c r="F1133"/>
  <c r="I1133"/>
  <c r="J1133"/>
  <c r="K1133"/>
  <c r="L1133"/>
  <c r="M1133"/>
  <c r="N1133"/>
  <c r="O1133"/>
  <c r="P1133"/>
  <c r="Q1133"/>
  <c r="R1133"/>
  <c r="S1133"/>
  <c r="T1133"/>
  <c r="U1133"/>
  <c r="V1133"/>
  <c r="W1133"/>
  <c r="X1133"/>
  <c r="Y1133"/>
  <c r="Z1133"/>
  <c r="AA1133"/>
  <c r="AB1133"/>
  <c r="AC1133"/>
  <c r="AD1133"/>
  <c r="B1134"/>
  <c r="C1134"/>
  <c r="D1134"/>
  <c r="F1134"/>
  <c r="I1134"/>
  <c r="J1134"/>
  <c r="K1134"/>
  <c r="L1134"/>
  <c r="M1134"/>
  <c r="N1134"/>
  <c r="O1134"/>
  <c r="P1134"/>
  <c r="Q1134"/>
  <c r="R1134"/>
  <c r="S1134"/>
  <c r="T1134"/>
  <c r="U1134"/>
  <c r="V1134"/>
  <c r="W1134"/>
  <c r="X1134"/>
  <c r="Y1134"/>
  <c r="Z1134"/>
  <c r="AA1134"/>
  <c r="AB1134"/>
  <c r="AC1134"/>
  <c r="AD1134"/>
  <c r="B1135"/>
  <c r="C1135"/>
  <c r="D1135"/>
  <c r="F1135"/>
  <c r="I1135"/>
  <c r="J1135"/>
  <c r="K1135"/>
  <c r="L1135"/>
  <c r="M1135"/>
  <c r="N1135"/>
  <c r="O1135"/>
  <c r="P1135"/>
  <c r="Q1135"/>
  <c r="R1135"/>
  <c r="S1135"/>
  <c r="T1135"/>
  <c r="U1135"/>
  <c r="V1135"/>
  <c r="W1135"/>
  <c r="X1135"/>
  <c r="Y1135"/>
  <c r="Z1135"/>
  <c r="AA1135"/>
  <c r="AB1135"/>
  <c r="AC1135"/>
  <c r="AD1135"/>
  <c r="B1136"/>
  <c r="C1136"/>
  <c r="D1136"/>
  <c r="F1136"/>
  <c r="I1136"/>
  <c r="J1136"/>
  <c r="K1136"/>
  <c r="L1136"/>
  <c r="M1136"/>
  <c r="N1136"/>
  <c r="O1136"/>
  <c r="P1136"/>
  <c r="Q1136"/>
  <c r="R1136"/>
  <c r="S1136"/>
  <c r="T1136"/>
  <c r="U1136"/>
  <c r="V1136"/>
  <c r="W1136"/>
  <c r="X1136"/>
  <c r="Y1136"/>
  <c r="Z1136"/>
  <c r="AA1136"/>
  <c r="AB1136"/>
  <c r="AC1136"/>
  <c r="AD1136"/>
  <c r="B1137"/>
  <c r="C1137"/>
  <c r="D1137"/>
  <c r="F1137"/>
  <c r="I1137"/>
  <c r="J1137"/>
  <c r="K1137"/>
  <c r="L1137"/>
  <c r="M1137"/>
  <c r="N1137"/>
  <c r="O1137"/>
  <c r="P1137"/>
  <c r="Q1137"/>
  <c r="R1137"/>
  <c r="S1137"/>
  <c r="T1137"/>
  <c r="U1137"/>
  <c r="V1137"/>
  <c r="W1137"/>
  <c r="X1137"/>
  <c r="Y1137"/>
  <c r="Z1137"/>
  <c r="AA1137"/>
  <c r="AB1137"/>
  <c r="AC1137"/>
  <c r="AD1137"/>
  <c r="B1138"/>
  <c r="C1138"/>
  <c r="D1138"/>
  <c r="F1138"/>
  <c r="I1138"/>
  <c r="J1138"/>
  <c r="K1138"/>
  <c r="L1138"/>
  <c r="M1138"/>
  <c r="N1138"/>
  <c r="O1138"/>
  <c r="P1138"/>
  <c r="Q1138"/>
  <c r="R1138"/>
  <c r="S1138"/>
  <c r="T1138"/>
  <c r="U1138"/>
  <c r="V1138"/>
  <c r="W1138"/>
  <c r="X1138"/>
  <c r="Y1138"/>
  <c r="Z1138"/>
  <c r="AA1138"/>
  <c r="AB1138"/>
  <c r="AC1138"/>
  <c r="AD1138"/>
  <c r="B1139"/>
  <c r="C1139"/>
  <c r="D1139"/>
  <c r="F1139"/>
  <c r="I1139"/>
  <c r="J1139"/>
  <c r="K1139"/>
  <c r="L1139"/>
  <c r="M1139"/>
  <c r="N1139"/>
  <c r="O1139"/>
  <c r="P1139"/>
  <c r="Q1139"/>
  <c r="R1139"/>
  <c r="S1139"/>
  <c r="T1139"/>
  <c r="U1139"/>
  <c r="V1139"/>
  <c r="W1139"/>
  <c r="X1139"/>
  <c r="Y1139"/>
  <c r="Z1139"/>
  <c r="AA1139"/>
  <c r="AB1139"/>
  <c r="AC1139"/>
  <c r="AD1139"/>
  <c r="B1140"/>
  <c r="C1140"/>
  <c r="D1140"/>
  <c r="F1140"/>
  <c r="I1140"/>
  <c r="J1140"/>
  <c r="K1140"/>
  <c r="L1140"/>
  <c r="M1140"/>
  <c r="N1140"/>
  <c r="O1140"/>
  <c r="P1140"/>
  <c r="Q1140"/>
  <c r="R1140"/>
  <c r="S1140"/>
  <c r="T1140"/>
  <c r="U1140"/>
  <c r="V1140"/>
  <c r="W1140"/>
  <c r="X1140"/>
  <c r="Y1140"/>
  <c r="Z1140"/>
  <c r="AA1140"/>
  <c r="AB1140"/>
  <c r="AC1140"/>
  <c r="AD1140"/>
  <c r="B1141"/>
  <c r="C1141"/>
  <c r="D1141"/>
  <c r="F1141"/>
  <c r="I1141"/>
  <c r="J1141"/>
  <c r="K1141"/>
  <c r="L1141"/>
  <c r="M1141"/>
  <c r="N1141"/>
  <c r="O1141"/>
  <c r="P1141"/>
  <c r="Q1141"/>
  <c r="R1141"/>
  <c r="S1141"/>
  <c r="T1141"/>
  <c r="U1141"/>
  <c r="V1141"/>
  <c r="W1141"/>
  <c r="X1141"/>
  <c r="Y1141"/>
  <c r="Z1141"/>
  <c r="AA1141"/>
  <c r="AB1141"/>
  <c r="AC1141"/>
  <c r="AD1141"/>
  <c r="B1142"/>
  <c r="C1142"/>
  <c r="D1142"/>
  <c r="F1142"/>
  <c r="I1142"/>
  <c r="J1142"/>
  <c r="K1142"/>
  <c r="L1142"/>
  <c r="M1142"/>
  <c r="N1142"/>
  <c r="O1142"/>
  <c r="P1142"/>
  <c r="Q1142"/>
  <c r="R1142"/>
  <c r="S1142"/>
  <c r="T1142"/>
  <c r="U1142"/>
  <c r="V1142"/>
  <c r="W1142"/>
  <c r="X1142"/>
  <c r="Y1142"/>
  <c r="Z1142"/>
  <c r="AA1142"/>
  <c r="AB1142"/>
  <c r="AC1142"/>
  <c r="AD1142"/>
  <c r="B1143"/>
  <c r="C1143"/>
  <c r="D1143"/>
  <c r="F1143"/>
  <c r="I1143"/>
  <c r="J1143"/>
  <c r="K1143"/>
  <c r="L1143"/>
  <c r="M1143"/>
  <c r="N1143"/>
  <c r="O1143"/>
  <c r="P1143"/>
  <c r="Q1143"/>
  <c r="R1143"/>
  <c r="S1143"/>
  <c r="T1143"/>
  <c r="U1143"/>
  <c r="V1143"/>
  <c r="W1143"/>
  <c r="X1143"/>
  <c r="Y1143"/>
  <c r="Z1143"/>
  <c r="AA1143"/>
  <c r="AB1143"/>
  <c r="AC1143"/>
  <c r="AD1143"/>
  <c r="B1144"/>
  <c r="C1144"/>
  <c r="D1144"/>
  <c r="F1144"/>
  <c r="I1144"/>
  <c r="J1144"/>
  <c r="K1144"/>
  <c r="L1144"/>
  <c r="M1144"/>
  <c r="N1144"/>
  <c r="O1144"/>
  <c r="P1144"/>
  <c r="Q1144"/>
  <c r="R1144"/>
  <c r="S1144"/>
  <c r="T1144"/>
  <c r="U1144"/>
  <c r="V1144"/>
  <c r="W1144"/>
  <c r="X1144"/>
  <c r="Y1144"/>
  <c r="Z1144"/>
  <c r="AA1144"/>
  <c r="AB1144"/>
  <c r="AC1144"/>
  <c r="AD1144"/>
  <c r="B1145"/>
  <c r="C1145"/>
  <c r="D1145"/>
  <c r="F1145"/>
  <c r="I1145"/>
  <c r="J1145"/>
  <c r="K1145"/>
  <c r="L1145"/>
  <c r="M1145"/>
  <c r="N1145"/>
  <c r="O1145"/>
  <c r="P1145"/>
  <c r="Q1145"/>
  <c r="R1145"/>
  <c r="S1145"/>
  <c r="T1145"/>
  <c r="U1145"/>
  <c r="V1145"/>
  <c r="W1145"/>
  <c r="X1145"/>
  <c r="Y1145"/>
  <c r="Z1145"/>
  <c r="AA1145"/>
  <c r="AB1145"/>
  <c r="AC1145"/>
  <c r="AD1145"/>
  <c r="B1146"/>
  <c r="C1146"/>
  <c r="D1146"/>
  <c r="F1146"/>
  <c r="I1146"/>
  <c r="J1146"/>
  <c r="K1146"/>
  <c r="L1146"/>
  <c r="M1146"/>
  <c r="N1146"/>
  <c r="O1146"/>
  <c r="P1146"/>
  <c r="Q1146"/>
  <c r="R1146"/>
  <c r="S1146"/>
  <c r="T1146"/>
  <c r="U1146"/>
  <c r="V1146"/>
  <c r="W1146"/>
  <c r="X1146"/>
  <c r="Y1146"/>
  <c r="Z1146"/>
  <c r="AA1146"/>
  <c r="AB1146"/>
  <c r="AC1146"/>
  <c r="AD1146"/>
  <c r="B1147"/>
  <c r="C1147"/>
  <c r="D1147"/>
  <c r="F1147"/>
  <c r="I1147"/>
  <c r="J1147"/>
  <c r="K1147"/>
  <c r="L1147"/>
  <c r="M1147"/>
  <c r="N1147"/>
  <c r="O1147"/>
  <c r="P1147"/>
  <c r="Q1147"/>
  <c r="R1147"/>
  <c r="S1147"/>
  <c r="T1147"/>
  <c r="U1147"/>
  <c r="V1147"/>
  <c r="W1147"/>
  <c r="X1147"/>
  <c r="Y1147"/>
  <c r="Z1147"/>
  <c r="AA1147"/>
  <c r="AB1147"/>
  <c r="AC1147"/>
  <c r="AD1147"/>
  <c r="B1148"/>
  <c r="C1148"/>
  <c r="D1148"/>
  <c r="F1148"/>
  <c r="I1148"/>
  <c r="J1148"/>
  <c r="K1148"/>
  <c r="L1148"/>
  <c r="M1148"/>
  <c r="N1148"/>
  <c r="O1148"/>
  <c r="P1148"/>
  <c r="Q1148"/>
  <c r="R1148"/>
  <c r="S1148"/>
  <c r="T1148"/>
  <c r="U1148"/>
  <c r="V1148"/>
  <c r="W1148"/>
  <c r="X1148"/>
  <c r="Y1148"/>
  <c r="Z1148"/>
  <c r="AA1148"/>
  <c r="AB1148"/>
  <c r="AC1148"/>
  <c r="AD1148"/>
  <c r="B1149"/>
  <c r="C1149"/>
  <c r="D1149"/>
  <c r="F1149"/>
  <c r="I1149"/>
  <c r="J1149"/>
  <c r="K1149"/>
  <c r="L1149"/>
  <c r="M1149"/>
  <c r="N1149"/>
  <c r="O1149"/>
  <c r="P1149"/>
  <c r="Q1149"/>
  <c r="R1149"/>
  <c r="S1149"/>
  <c r="T1149"/>
  <c r="U1149"/>
  <c r="V1149"/>
  <c r="W1149"/>
  <c r="X1149"/>
  <c r="Y1149"/>
  <c r="Z1149"/>
  <c r="AA1149"/>
  <c r="AB1149"/>
  <c r="AC1149"/>
  <c r="AD1149"/>
  <c r="B1150"/>
  <c r="C1150"/>
  <c r="D1150"/>
  <c r="F1150"/>
  <c r="I1150"/>
  <c r="J1150"/>
  <c r="K1150"/>
  <c r="L1150"/>
  <c r="M1150"/>
  <c r="N1150"/>
  <c r="O1150"/>
  <c r="P1150"/>
  <c r="Q1150"/>
  <c r="R1150"/>
  <c r="S1150"/>
  <c r="T1150"/>
  <c r="U1150"/>
  <c r="V1150"/>
  <c r="W1150"/>
  <c r="X1150"/>
  <c r="Y1150"/>
  <c r="Z1150"/>
  <c r="AA1150"/>
  <c r="AB1150"/>
  <c r="AC1150"/>
  <c r="AD1150"/>
  <c r="B1151"/>
  <c r="C1151"/>
  <c r="D1151"/>
  <c r="F1151"/>
  <c r="I1151"/>
  <c r="J1151"/>
  <c r="K1151"/>
  <c r="L1151"/>
  <c r="M1151"/>
  <c r="N1151"/>
  <c r="O1151"/>
  <c r="P1151"/>
  <c r="Q1151"/>
  <c r="R1151"/>
  <c r="S1151"/>
  <c r="T1151"/>
  <c r="U1151"/>
  <c r="V1151"/>
  <c r="W1151"/>
  <c r="X1151"/>
  <c r="Y1151"/>
  <c r="Z1151"/>
  <c r="AA1151"/>
  <c r="AB1151"/>
  <c r="AC1151"/>
  <c r="AD1151"/>
  <c r="B1152"/>
  <c r="C1152"/>
  <c r="D1152"/>
  <c r="F1152"/>
  <c r="I1152"/>
  <c r="J1152"/>
  <c r="K1152"/>
  <c r="L1152"/>
  <c r="M1152"/>
  <c r="N1152"/>
  <c r="O1152"/>
  <c r="P1152"/>
  <c r="Q1152"/>
  <c r="R1152"/>
  <c r="S1152"/>
  <c r="T1152"/>
  <c r="U1152"/>
  <c r="V1152"/>
  <c r="W1152"/>
  <c r="X1152"/>
  <c r="Y1152"/>
  <c r="Z1152"/>
  <c r="AA1152"/>
  <c r="AB1152"/>
  <c r="AC1152"/>
  <c r="AD1152"/>
  <c r="B1153"/>
  <c r="C1153"/>
  <c r="D1153"/>
  <c r="F1153"/>
  <c r="I1153"/>
  <c r="J1153"/>
  <c r="K1153"/>
  <c r="L1153"/>
  <c r="M1153"/>
  <c r="N1153"/>
  <c r="O1153"/>
  <c r="P1153"/>
  <c r="Q1153"/>
  <c r="R1153"/>
  <c r="S1153"/>
  <c r="T1153"/>
  <c r="U1153"/>
  <c r="V1153"/>
  <c r="W1153"/>
  <c r="X1153"/>
  <c r="Y1153"/>
  <c r="Z1153"/>
  <c r="AA1153"/>
  <c r="AB1153"/>
  <c r="AC1153"/>
  <c r="AD1153"/>
  <c r="B1154"/>
  <c r="C1154"/>
  <c r="D1154"/>
  <c r="F1154"/>
  <c r="I1154"/>
  <c r="J1154"/>
  <c r="K1154"/>
  <c r="L1154"/>
  <c r="M1154"/>
  <c r="N1154"/>
  <c r="O1154"/>
  <c r="P1154"/>
  <c r="Q1154"/>
  <c r="R1154"/>
  <c r="S1154"/>
  <c r="T1154"/>
  <c r="U1154"/>
  <c r="V1154"/>
  <c r="W1154"/>
  <c r="X1154"/>
  <c r="Y1154"/>
  <c r="Z1154"/>
  <c r="AA1154"/>
  <c r="AB1154"/>
  <c r="AC1154"/>
  <c r="AD1154"/>
  <c r="B1155"/>
  <c r="C1155"/>
  <c r="D1155"/>
  <c r="F1155"/>
  <c r="I1155"/>
  <c r="J1155"/>
  <c r="K1155"/>
  <c r="L1155"/>
  <c r="M1155"/>
  <c r="N1155"/>
  <c r="O1155"/>
  <c r="P1155"/>
  <c r="Q1155"/>
  <c r="R1155"/>
  <c r="S1155"/>
  <c r="T1155"/>
  <c r="U1155"/>
  <c r="V1155"/>
  <c r="W1155"/>
  <c r="X1155"/>
  <c r="Y1155"/>
  <c r="Z1155"/>
  <c r="AA1155"/>
  <c r="AB1155"/>
  <c r="AC1155"/>
  <c r="AD1155"/>
  <c r="B1156"/>
  <c r="C1156"/>
  <c r="D1156"/>
  <c r="F1156"/>
  <c r="I1156"/>
  <c r="J1156"/>
  <c r="K1156"/>
  <c r="L1156"/>
  <c r="M1156"/>
  <c r="N1156"/>
  <c r="O1156"/>
  <c r="P1156"/>
  <c r="Q1156"/>
  <c r="R1156"/>
  <c r="S1156"/>
  <c r="T1156"/>
  <c r="U1156"/>
  <c r="V1156"/>
  <c r="W1156"/>
  <c r="X1156"/>
  <c r="Y1156"/>
  <c r="Z1156"/>
  <c r="AA1156"/>
  <c r="AB1156"/>
  <c r="AC1156"/>
  <c r="AD1156"/>
  <c r="B1157"/>
  <c r="C1157"/>
  <c r="D1157"/>
  <c r="F1157"/>
  <c r="I1157"/>
  <c r="J1157"/>
  <c r="K1157"/>
  <c r="L1157"/>
  <c r="M1157"/>
  <c r="N1157"/>
  <c r="O1157"/>
  <c r="P1157"/>
  <c r="Q1157"/>
  <c r="R1157"/>
  <c r="S1157"/>
  <c r="T1157"/>
  <c r="U1157"/>
  <c r="V1157"/>
  <c r="W1157"/>
  <c r="X1157"/>
  <c r="Y1157"/>
  <c r="Z1157"/>
  <c r="AA1157"/>
  <c r="AB1157"/>
  <c r="AC1157"/>
  <c r="AD1157"/>
  <c r="B1158"/>
  <c r="C1158"/>
  <c r="D1158"/>
  <c r="F1158"/>
  <c r="I1158"/>
  <c r="J1158"/>
  <c r="K1158"/>
  <c r="L1158"/>
  <c r="M1158"/>
  <c r="N1158"/>
  <c r="O1158"/>
  <c r="P1158"/>
  <c r="Q1158"/>
  <c r="R1158"/>
  <c r="S1158"/>
  <c r="T1158"/>
  <c r="U1158"/>
  <c r="V1158"/>
  <c r="W1158"/>
  <c r="X1158"/>
  <c r="Y1158"/>
  <c r="Z1158"/>
  <c r="AA1158"/>
  <c r="AB1158"/>
  <c r="AC1158"/>
  <c r="AD1158"/>
  <c r="B1159"/>
  <c r="C1159"/>
  <c r="D1159"/>
  <c r="F1159"/>
  <c r="I1159"/>
  <c r="J1159"/>
  <c r="K1159"/>
  <c r="L1159"/>
  <c r="M1159"/>
  <c r="N1159"/>
  <c r="O1159"/>
  <c r="P1159"/>
  <c r="Q1159"/>
  <c r="R1159"/>
  <c r="S1159"/>
  <c r="T1159"/>
  <c r="U1159"/>
  <c r="V1159"/>
  <c r="W1159"/>
  <c r="X1159"/>
  <c r="Y1159"/>
  <c r="Z1159"/>
  <c r="AA1159"/>
  <c r="AB1159"/>
  <c r="AC1159"/>
  <c r="AD1159"/>
  <c r="B1160"/>
  <c r="C1160"/>
  <c r="D1160"/>
  <c r="F1160"/>
  <c r="I1160"/>
  <c r="J1160"/>
  <c r="K1160"/>
  <c r="L1160"/>
  <c r="M1160"/>
  <c r="N1160"/>
  <c r="O1160"/>
  <c r="P1160"/>
  <c r="Q1160"/>
  <c r="R1160"/>
  <c r="S1160"/>
  <c r="T1160"/>
  <c r="U1160"/>
  <c r="V1160"/>
  <c r="W1160"/>
  <c r="X1160"/>
  <c r="Y1160"/>
  <c r="Z1160"/>
  <c r="AA1160"/>
  <c r="AB1160"/>
  <c r="AC1160"/>
  <c r="AD1160"/>
  <c r="B1161"/>
  <c r="C1161"/>
  <c r="D1161"/>
  <c r="F1161"/>
  <c r="I1161"/>
  <c r="J1161"/>
  <c r="K1161"/>
  <c r="L1161"/>
  <c r="M1161"/>
  <c r="N1161"/>
  <c r="O1161"/>
  <c r="P1161"/>
  <c r="Q1161"/>
  <c r="R1161"/>
  <c r="S1161"/>
  <c r="T1161"/>
  <c r="U1161"/>
  <c r="V1161"/>
  <c r="W1161"/>
  <c r="X1161"/>
  <c r="Y1161"/>
  <c r="Z1161"/>
  <c r="AA1161"/>
  <c r="AB1161"/>
  <c r="AC1161"/>
  <c r="AD1161"/>
  <c r="B1162"/>
  <c r="C1162"/>
  <c r="D1162"/>
  <c r="F1162"/>
  <c r="I1162"/>
  <c r="J1162"/>
  <c r="K1162"/>
  <c r="L1162"/>
  <c r="M1162"/>
  <c r="N1162"/>
  <c r="O1162"/>
  <c r="P1162"/>
  <c r="Q1162"/>
  <c r="R1162"/>
  <c r="S1162"/>
  <c r="T1162"/>
  <c r="U1162"/>
  <c r="V1162"/>
  <c r="W1162"/>
  <c r="X1162"/>
  <c r="Y1162"/>
  <c r="Z1162"/>
  <c r="AA1162"/>
  <c r="AB1162"/>
  <c r="AC1162"/>
  <c r="AD1162"/>
  <c r="B1163"/>
  <c r="C1163"/>
  <c r="D1163"/>
  <c r="F1163"/>
  <c r="I1163"/>
  <c r="J1163"/>
  <c r="K1163"/>
  <c r="L1163"/>
  <c r="M1163"/>
  <c r="N1163"/>
  <c r="O1163"/>
  <c r="P1163"/>
  <c r="Q1163"/>
  <c r="R1163"/>
  <c r="S1163"/>
  <c r="T1163"/>
  <c r="U1163"/>
  <c r="V1163"/>
  <c r="W1163"/>
  <c r="X1163"/>
  <c r="Y1163"/>
  <c r="Z1163"/>
  <c r="AA1163"/>
  <c r="AB1163"/>
  <c r="AC1163"/>
  <c r="AD1163"/>
  <c r="B1164"/>
  <c r="C1164"/>
  <c r="D1164"/>
  <c r="F1164"/>
  <c r="I1164"/>
  <c r="J1164"/>
  <c r="K1164"/>
  <c r="L1164"/>
  <c r="M1164"/>
  <c r="N1164"/>
  <c r="O1164"/>
  <c r="P1164"/>
  <c r="Q1164"/>
  <c r="R1164"/>
  <c r="S1164"/>
  <c r="T1164"/>
  <c r="U1164"/>
  <c r="V1164"/>
  <c r="W1164"/>
  <c r="X1164"/>
  <c r="Y1164"/>
  <c r="Z1164"/>
  <c r="AA1164"/>
  <c r="AB1164"/>
  <c r="AC1164"/>
  <c r="AD1164"/>
  <c r="B1165"/>
  <c r="C1165"/>
  <c r="D1165"/>
  <c r="F1165"/>
  <c r="I1165"/>
  <c r="J1165"/>
  <c r="K1165"/>
  <c r="L1165"/>
  <c r="M1165"/>
  <c r="N1165"/>
  <c r="O1165"/>
  <c r="P1165"/>
  <c r="Q1165"/>
  <c r="R1165"/>
  <c r="S1165"/>
  <c r="T1165"/>
  <c r="U1165"/>
  <c r="V1165"/>
  <c r="W1165"/>
  <c r="X1165"/>
  <c r="Y1165"/>
  <c r="Z1165"/>
  <c r="AA1165"/>
  <c r="AB1165"/>
  <c r="AC1165"/>
  <c r="AD1165"/>
  <c r="B1166"/>
  <c r="C1166"/>
  <c r="D1166"/>
  <c r="F1166"/>
  <c r="I1166"/>
  <c r="J1166"/>
  <c r="K1166"/>
  <c r="L1166"/>
  <c r="M1166"/>
  <c r="N1166"/>
  <c r="O1166"/>
  <c r="P1166"/>
  <c r="Q1166"/>
  <c r="R1166"/>
  <c r="S1166"/>
  <c r="T1166"/>
  <c r="U1166"/>
  <c r="V1166"/>
  <c r="W1166"/>
  <c r="X1166"/>
  <c r="Y1166"/>
  <c r="Z1166"/>
  <c r="AA1166"/>
  <c r="AB1166"/>
  <c r="AC1166"/>
  <c r="AD1166"/>
  <c r="B1167"/>
  <c r="C1167"/>
  <c r="D1167"/>
  <c r="F1167"/>
  <c r="I1167"/>
  <c r="J1167"/>
  <c r="K1167"/>
  <c r="L1167"/>
  <c r="M1167"/>
  <c r="N1167"/>
  <c r="O1167"/>
  <c r="P1167"/>
  <c r="Q1167"/>
  <c r="R1167"/>
  <c r="S1167"/>
  <c r="T1167"/>
  <c r="U1167"/>
  <c r="V1167"/>
  <c r="W1167"/>
  <c r="X1167"/>
  <c r="Y1167"/>
  <c r="Z1167"/>
  <c r="AA1167"/>
  <c r="AB1167"/>
  <c r="AC1167"/>
  <c r="AD1167"/>
  <c r="B1168"/>
  <c r="C1168"/>
  <c r="D1168"/>
  <c r="F1168"/>
  <c r="I1168"/>
  <c r="J1168"/>
  <c r="K1168"/>
  <c r="L1168"/>
  <c r="M1168"/>
  <c r="N1168"/>
  <c r="O1168"/>
  <c r="P1168"/>
  <c r="Q1168"/>
  <c r="R1168"/>
  <c r="S1168"/>
  <c r="T1168"/>
  <c r="U1168"/>
  <c r="V1168"/>
  <c r="W1168"/>
  <c r="X1168"/>
  <c r="Y1168"/>
  <c r="Z1168"/>
  <c r="AA1168"/>
  <c r="AB1168"/>
  <c r="AC1168"/>
  <c r="AD1168"/>
  <c r="B1169"/>
  <c r="C1169"/>
  <c r="D1169"/>
  <c r="F1169"/>
  <c r="I1169"/>
  <c r="J1169"/>
  <c r="K1169"/>
  <c r="L1169"/>
  <c r="M1169"/>
  <c r="N1169"/>
  <c r="O1169"/>
  <c r="P1169"/>
  <c r="Q1169"/>
  <c r="R1169"/>
  <c r="S1169"/>
  <c r="T1169"/>
  <c r="U1169"/>
  <c r="V1169"/>
  <c r="W1169"/>
  <c r="X1169"/>
  <c r="Y1169"/>
  <c r="Z1169"/>
  <c r="AA1169"/>
  <c r="AB1169"/>
  <c r="AC1169"/>
  <c r="AD1169"/>
  <c r="B1170"/>
  <c r="C1170"/>
  <c r="D1170"/>
  <c r="F1170"/>
  <c r="I1170"/>
  <c r="J1170"/>
  <c r="K1170"/>
  <c r="L1170"/>
  <c r="M1170"/>
  <c r="N1170"/>
  <c r="O1170"/>
  <c r="P1170"/>
  <c r="Q1170"/>
  <c r="R1170"/>
  <c r="S1170"/>
  <c r="T1170"/>
  <c r="U1170"/>
  <c r="V1170"/>
  <c r="W1170"/>
  <c r="X1170"/>
  <c r="Y1170"/>
  <c r="Z1170"/>
  <c r="AA1170"/>
  <c r="AB1170"/>
  <c r="AC1170"/>
  <c r="AD1170"/>
  <c r="B1171"/>
  <c r="C1171"/>
  <c r="D1171"/>
  <c r="F1171"/>
  <c r="I1171"/>
  <c r="J1171"/>
  <c r="K1171"/>
  <c r="L1171"/>
  <c r="M1171"/>
  <c r="N1171"/>
  <c r="O1171"/>
  <c r="P1171"/>
  <c r="Q1171"/>
  <c r="R1171"/>
  <c r="S1171"/>
  <c r="T1171"/>
  <c r="U1171"/>
  <c r="V1171"/>
  <c r="W1171"/>
  <c r="X1171"/>
  <c r="Y1171"/>
  <c r="Z1171"/>
  <c r="AA1171"/>
  <c r="AB1171"/>
  <c r="AC1171"/>
  <c r="AD1171"/>
  <c r="B1172"/>
  <c r="C1172"/>
  <c r="D1172"/>
  <c r="F1172"/>
  <c r="I1172"/>
  <c r="J1172"/>
  <c r="K1172"/>
  <c r="L1172"/>
  <c r="M1172"/>
  <c r="N1172"/>
  <c r="O1172"/>
  <c r="P1172"/>
  <c r="Q1172"/>
  <c r="R1172"/>
  <c r="S1172"/>
  <c r="T1172"/>
  <c r="U1172"/>
  <c r="V1172"/>
  <c r="W1172"/>
  <c r="X1172"/>
  <c r="Y1172"/>
  <c r="Z1172"/>
  <c r="AA1172"/>
  <c r="AB1172"/>
  <c r="AC1172"/>
  <c r="AD1172"/>
  <c r="B1173"/>
  <c r="C1173"/>
  <c r="D1173"/>
  <c r="F1173"/>
  <c r="I1173"/>
  <c r="J1173"/>
  <c r="K1173"/>
  <c r="L1173"/>
  <c r="M1173"/>
  <c r="N1173"/>
  <c r="O1173"/>
  <c r="P1173"/>
  <c r="Q1173"/>
  <c r="R1173"/>
  <c r="S1173"/>
  <c r="T1173"/>
  <c r="U1173"/>
  <c r="V1173"/>
  <c r="W1173"/>
  <c r="X1173"/>
  <c r="Y1173"/>
  <c r="Z1173"/>
  <c r="AA1173"/>
  <c r="AB1173"/>
  <c r="AC1173"/>
  <c r="AD1173"/>
  <c r="B1174"/>
  <c r="C1174"/>
  <c r="D1174"/>
  <c r="F1174"/>
  <c r="I1174"/>
  <c r="J1174"/>
  <c r="K1174"/>
  <c r="L1174"/>
  <c r="M1174"/>
  <c r="N1174"/>
  <c r="O1174"/>
  <c r="P1174"/>
  <c r="Q1174"/>
  <c r="R1174"/>
  <c r="S1174"/>
  <c r="T1174"/>
  <c r="U1174"/>
  <c r="V1174"/>
  <c r="W1174"/>
  <c r="X1174"/>
  <c r="Y1174"/>
  <c r="Z1174"/>
  <c r="AA1174"/>
  <c r="AB1174"/>
  <c r="AC1174"/>
  <c r="AD1174"/>
  <c r="B1175"/>
  <c r="C1175"/>
  <c r="D1175"/>
  <c r="F1175"/>
  <c r="I1175"/>
  <c r="J1175"/>
  <c r="K1175"/>
  <c r="L1175"/>
  <c r="M1175"/>
  <c r="N1175"/>
  <c r="O1175"/>
  <c r="P1175"/>
  <c r="Q1175"/>
  <c r="R1175"/>
  <c r="S1175"/>
  <c r="T1175"/>
  <c r="U1175"/>
  <c r="V1175"/>
  <c r="W1175"/>
  <c r="X1175"/>
  <c r="Y1175"/>
  <c r="Z1175"/>
  <c r="AA1175"/>
  <c r="AB1175"/>
  <c r="AC1175"/>
  <c r="AD1175"/>
  <c r="B1176"/>
  <c r="C1176"/>
  <c r="D1176"/>
  <c r="F1176"/>
  <c r="I1176"/>
  <c r="J1176"/>
  <c r="K1176"/>
  <c r="L1176"/>
  <c r="M1176"/>
  <c r="N1176"/>
  <c r="O1176"/>
  <c r="P1176"/>
  <c r="Q1176"/>
  <c r="R1176"/>
  <c r="S1176"/>
  <c r="T1176"/>
  <c r="U1176"/>
  <c r="V1176"/>
  <c r="W1176"/>
  <c r="X1176"/>
  <c r="Y1176"/>
  <c r="Z1176"/>
  <c r="AA1176"/>
  <c r="AB1176"/>
  <c r="AC1176"/>
  <c r="AD1176"/>
  <c r="B1177"/>
  <c r="C1177"/>
  <c r="D1177"/>
  <c r="F1177"/>
  <c r="I1177"/>
  <c r="J1177"/>
  <c r="K1177"/>
  <c r="L1177"/>
  <c r="M1177"/>
  <c r="N1177"/>
  <c r="O1177"/>
  <c r="P1177"/>
  <c r="Q1177"/>
  <c r="R1177"/>
  <c r="S1177"/>
  <c r="T1177"/>
  <c r="U1177"/>
  <c r="V1177"/>
  <c r="W1177"/>
  <c r="X1177"/>
  <c r="Y1177"/>
  <c r="Z1177"/>
  <c r="AA1177"/>
  <c r="AB1177"/>
  <c r="AC1177"/>
  <c r="AD1177"/>
  <c r="B1178"/>
  <c r="C1178"/>
  <c r="D1178"/>
  <c r="F1178"/>
  <c r="I1178"/>
  <c r="J1178"/>
  <c r="K1178"/>
  <c r="L1178"/>
  <c r="M1178"/>
  <c r="N1178"/>
  <c r="O1178"/>
  <c r="P1178"/>
  <c r="Q1178"/>
  <c r="R1178"/>
  <c r="S1178"/>
  <c r="T1178"/>
  <c r="U1178"/>
  <c r="V1178"/>
  <c r="W1178"/>
  <c r="X1178"/>
  <c r="Y1178"/>
  <c r="Z1178"/>
  <c r="AA1178"/>
  <c r="AB1178"/>
  <c r="AC1178"/>
  <c r="AD1178"/>
  <c r="B1179"/>
  <c r="C1179"/>
  <c r="D1179"/>
  <c r="F1179"/>
  <c r="I1179"/>
  <c r="J1179"/>
  <c r="K1179"/>
  <c r="L1179"/>
  <c r="M1179"/>
  <c r="N1179"/>
  <c r="O1179"/>
  <c r="P1179"/>
  <c r="Q1179"/>
  <c r="R1179"/>
  <c r="S1179"/>
  <c r="T1179"/>
  <c r="U1179"/>
  <c r="V1179"/>
  <c r="W1179"/>
  <c r="X1179"/>
  <c r="Y1179"/>
  <c r="Z1179"/>
  <c r="AA1179"/>
  <c r="AB1179"/>
  <c r="AC1179"/>
  <c r="AD1179"/>
  <c r="B1180"/>
  <c r="C1180"/>
  <c r="D1180"/>
  <c r="F1180"/>
  <c r="I1180"/>
  <c r="J1180"/>
  <c r="K1180"/>
  <c r="L1180"/>
  <c r="M1180"/>
  <c r="N1180"/>
  <c r="O1180"/>
  <c r="P1180"/>
  <c r="Q1180"/>
  <c r="R1180"/>
  <c r="S1180"/>
  <c r="T1180"/>
  <c r="U1180"/>
  <c r="V1180"/>
  <c r="W1180"/>
  <c r="X1180"/>
  <c r="Y1180"/>
  <c r="Z1180"/>
  <c r="AA1180"/>
  <c r="AB1180"/>
  <c r="AC1180"/>
  <c r="AD1180"/>
  <c r="B1181"/>
  <c r="C1181"/>
  <c r="D1181"/>
  <c r="F1181"/>
  <c r="I1181"/>
  <c r="J1181"/>
  <c r="K1181"/>
  <c r="L1181"/>
  <c r="M1181"/>
  <c r="N1181"/>
  <c r="O1181"/>
  <c r="P1181"/>
  <c r="Q1181"/>
  <c r="R1181"/>
  <c r="S1181"/>
  <c r="T1181"/>
  <c r="U1181"/>
  <c r="V1181"/>
  <c r="W1181"/>
  <c r="X1181"/>
  <c r="Y1181"/>
  <c r="Z1181"/>
  <c r="AA1181"/>
  <c r="AB1181"/>
  <c r="AC1181"/>
  <c r="AD1181"/>
  <c r="B1182"/>
  <c r="C1182"/>
  <c r="D1182"/>
  <c r="F1182"/>
  <c r="I1182"/>
  <c r="J1182"/>
  <c r="K1182"/>
  <c r="L1182"/>
  <c r="M1182"/>
  <c r="N1182"/>
  <c r="O1182"/>
  <c r="P1182"/>
  <c r="Q1182"/>
  <c r="R1182"/>
  <c r="S1182"/>
  <c r="T1182"/>
  <c r="U1182"/>
  <c r="V1182"/>
  <c r="W1182"/>
  <c r="X1182"/>
  <c r="Y1182"/>
  <c r="Z1182"/>
  <c r="AA1182"/>
  <c r="AB1182"/>
  <c r="AC1182"/>
  <c r="AD1182"/>
  <c r="B1183"/>
  <c r="C1183"/>
  <c r="D1183"/>
  <c r="F1183"/>
  <c r="I1183"/>
  <c r="J1183"/>
  <c r="K1183"/>
  <c r="L1183"/>
  <c r="M1183"/>
  <c r="N1183"/>
  <c r="O1183"/>
  <c r="P1183"/>
  <c r="Q1183"/>
  <c r="R1183"/>
  <c r="S1183"/>
  <c r="T1183"/>
  <c r="U1183"/>
  <c r="V1183"/>
  <c r="W1183"/>
  <c r="X1183"/>
  <c r="Y1183"/>
  <c r="Z1183"/>
  <c r="AA1183"/>
  <c r="AB1183"/>
  <c r="AC1183"/>
  <c r="AD1183"/>
  <c r="B1184"/>
  <c r="C1184"/>
  <c r="D1184"/>
  <c r="F1184"/>
  <c r="I1184"/>
  <c r="J1184"/>
  <c r="K1184"/>
  <c r="L1184"/>
  <c r="M1184"/>
  <c r="N1184"/>
  <c r="O1184"/>
  <c r="P1184"/>
  <c r="Q1184"/>
  <c r="R1184"/>
  <c r="S1184"/>
  <c r="T1184"/>
  <c r="U1184"/>
  <c r="V1184"/>
  <c r="W1184"/>
  <c r="X1184"/>
  <c r="Y1184"/>
  <c r="Z1184"/>
  <c r="AA1184"/>
  <c r="AB1184"/>
  <c r="AC1184"/>
  <c r="AD1184"/>
  <c r="B1185"/>
  <c r="C1185"/>
  <c r="D1185"/>
  <c r="F1185"/>
  <c r="I1185"/>
  <c r="J1185"/>
  <c r="K1185"/>
  <c r="L1185"/>
  <c r="M1185"/>
  <c r="N1185"/>
  <c r="O1185"/>
  <c r="P1185"/>
  <c r="Q1185"/>
  <c r="R1185"/>
  <c r="S1185"/>
  <c r="T1185"/>
  <c r="U1185"/>
  <c r="V1185"/>
  <c r="W1185"/>
  <c r="X1185"/>
  <c r="Y1185"/>
  <c r="Z1185"/>
  <c r="AA1185"/>
  <c r="AB1185"/>
  <c r="AC1185"/>
  <c r="AD1185"/>
  <c r="B1186"/>
  <c r="C1186"/>
  <c r="D1186"/>
  <c r="F1186"/>
  <c r="I1186"/>
  <c r="J1186"/>
  <c r="K1186"/>
  <c r="L1186"/>
  <c r="M1186"/>
  <c r="N1186"/>
  <c r="O1186"/>
  <c r="P1186"/>
  <c r="Q1186"/>
  <c r="R1186"/>
  <c r="S1186"/>
  <c r="T1186"/>
  <c r="U1186"/>
  <c r="V1186"/>
  <c r="W1186"/>
  <c r="X1186"/>
  <c r="Y1186"/>
  <c r="Z1186"/>
  <c r="AA1186"/>
  <c r="AB1186"/>
  <c r="AC1186"/>
  <c r="AD1186"/>
  <c r="B1187"/>
  <c r="C1187"/>
  <c r="D1187"/>
  <c r="F1187"/>
  <c r="I1187"/>
  <c r="J1187"/>
  <c r="K1187"/>
  <c r="L1187"/>
  <c r="M1187"/>
  <c r="N1187"/>
  <c r="O1187"/>
  <c r="P1187"/>
  <c r="Q1187"/>
  <c r="R1187"/>
  <c r="S1187"/>
  <c r="T1187"/>
  <c r="U1187"/>
  <c r="V1187"/>
  <c r="W1187"/>
  <c r="X1187"/>
  <c r="Y1187"/>
  <c r="Z1187"/>
  <c r="AA1187"/>
  <c r="AB1187"/>
  <c r="AC1187"/>
  <c r="AD1187"/>
  <c r="B1188"/>
  <c r="C1188"/>
  <c r="D1188"/>
  <c r="F1188"/>
  <c r="I1188"/>
  <c r="J1188"/>
  <c r="K1188"/>
  <c r="L1188"/>
  <c r="M1188"/>
  <c r="N1188"/>
  <c r="O1188"/>
  <c r="P1188"/>
  <c r="Q1188"/>
  <c r="R1188"/>
  <c r="S1188"/>
  <c r="T1188"/>
  <c r="U1188"/>
  <c r="V1188"/>
  <c r="W1188"/>
  <c r="X1188"/>
  <c r="Y1188"/>
  <c r="Z1188"/>
  <c r="AA1188"/>
  <c r="AB1188"/>
  <c r="AC1188"/>
  <c r="AD1188"/>
  <c r="B1189"/>
  <c r="C1189"/>
  <c r="D1189"/>
  <c r="F1189"/>
  <c r="I1189"/>
  <c r="J1189"/>
  <c r="K1189"/>
  <c r="L1189"/>
  <c r="M1189"/>
  <c r="N1189"/>
  <c r="O1189"/>
  <c r="P1189"/>
  <c r="Q1189"/>
  <c r="R1189"/>
  <c r="S1189"/>
  <c r="T1189"/>
  <c r="U1189"/>
  <c r="V1189"/>
  <c r="W1189"/>
  <c r="X1189"/>
  <c r="Y1189"/>
  <c r="Z1189"/>
  <c r="AA1189"/>
  <c r="AB1189"/>
  <c r="AC1189"/>
  <c r="AD1189"/>
  <c r="B1190"/>
  <c r="C1190"/>
  <c r="D1190"/>
  <c r="F1190"/>
  <c r="I1190"/>
  <c r="J1190"/>
  <c r="K1190"/>
  <c r="L1190"/>
  <c r="M1190"/>
  <c r="N1190"/>
  <c r="O1190"/>
  <c r="P1190"/>
  <c r="Q1190"/>
  <c r="R1190"/>
  <c r="S1190"/>
  <c r="T1190"/>
  <c r="U1190"/>
  <c r="V1190"/>
  <c r="W1190"/>
  <c r="X1190"/>
  <c r="Y1190"/>
  <c r="Z1190"/>
  <c r="AA1190"/>
  <c r="AB1190"/>
  <c r="AC1190"/>
  <c r="AD1190"/>
  <c r="B1191"/>
  <c r="C1191"/>
  <c r="D1191"/>
  <c r="F1191"/>
  <c r="I1191"/>
  <c r="J1191"/>
  <c r="K1191"/>
  <c r="L1191"/>
  <c r="M1191"/>
  <c r="N1191"/>
  <c r="O1191"/>
  <c r="P1191"/>
  <c r="Q1191"/>
  <c r="R1191"/>
  <c r="S1191"/>
  <c r="T1191"/>
  <c r="U1191"/>
  <c r="V1191"/>
  <c r="W1191"/>
  <c r="X1191"/>
  <c r="Y1191"/>
  <c r="Z1191"/>
  <c r="AA1191"/>
  <c r="AB1191"/>
  <c r="AC1191"/>
  <c r="AD1191"/>
  <c r="B1192"/>
  <c r="C1192"/>
  <c r="D1192"/>
  <c r="F1192"/>
  <c r="I1192"/>
  <c r="J1192"/>
  <c r="K1192"/>
  <c r="L1192"/>
  <c r="M1192"/>
  <c r="N1192"/>
  <c r="O1192"/>
  <c r="P1192"/>
  <c r="Q1192"/>
  <c r="R1192"/>
  <c r="S1192"/>
  <c r="T1192"/>
  <c r="U1192"/>
  <c r="V1192"/>
  <c r="W1192"/>
  <c r="X1192"/>
  <c r="Y1192"/>
  <c r="Z1192"/>
  <c r="AA1192"/>
  <c r="AB1192"/>
  <c r="AC1192"/>
  <c r="AD1192"/>
  <c r="B1193"/>
  <c r="C1193"/>
  <c r="D1193"/>
  <c r="F1193"/>
  <c r="I1193"/>
  <c r="J1193"/>
  <c r="K1193"/>
  <c r="L1193"/>
  <c r="M1193"/>
  <c r="N1193"/>
  <c r="O1193"/>
  <c r="P1193"/>
  <c r="Q1193"/>
  <c r="R1193"/>
  <c r="S1193"/>
  <c r="T1193"/>
  <c r="U1193"/>
  <c r="V1193"/>
  <c r="W1193"/>
  <c r="X1193"/>
  <c r="Y1193"/>
  <c r="Z1193"/>
  <c r="AA1193"/>
  <c r="AB1193"/>
  <c r="AC1193"/>
  <c r="AD1193"/>
  <c r="B1194"/>
  <c r="C1194"/>
  <c r="D1194"/>
  <c r="F1194"/>
  <c r="I1194"/>
  <c r="J1194"/>
  <c r="K1194"/>
  <c r="L1194"/>
  <c r="M1194"/>
  <c r="N1194"/>
  <c r="O1194"/>
  <c r="P1194"/>
  <c r="Q1194"/>
  <c r="R1194"/>
  <c r="S1194"/>
  <c r="T1194"/>
  <c r="U1194"/>
  <c r="V1194"/>
  <c r="W1194"/>
  <c r="X1194"/>
  <c r="Y1194"/>
  <c r="Z1194"/>
  <c r="AA1194"/>
  <c r="AB1194"/>
  <c r="AC1194"/>
  <c r="AD1194"/>
  <c r="B1195"/>
  <c r="C1195"/>
  <c r="D1195"/>
  <c r="F1195"/>
  <c r="I1195"/>
  <c r="J1195"/>
  <c r="K1195"/>
  <c r="L1195"/>
  <c r="M1195"/>
  <c r="N1195"/>
  <c r="O1195"/>
  <c r="P1195"/>
  <c r="Q1195"/>
  <c r="R1195"/>
  <c r="S1195"/>
  <c r="T1195"/>
  <c r="U1195"/>
  <c r="V1195"/>
  <c r="W1195"/>
  <c r="X1195"/>
  <c r="Y1195"/>
  <c r="Z1195"/>
  <c r="AA1195"/>
  <c r="AB1195"/>
  <c r="AC1195"/>
  <c r="AD1195"/>
  <c r="B1196"/>
  <c r="C1196"/>
  <c r="D1196"/>
  <c r="F1196"/>
  <c r="I1196"/>
  <c r="J1196"/>
  <c r="K1196"/>
  <c r="L1196"/>
  <c r="M1196"/>
  <c r="N1196"/>
  <c r="O1196"/>
  <c r="P1196"/>
  <c r="Q1196"/>
  <c r="R1196"/>
  <c r="S1196"/>
  <c r="T1196"/>
  <c r="U1196"/>
  <c r="V1196"/>
  <c r="W1196"/>
  <c r="X1196"/>
  <c r="Y1196"/>
  <c r="Z1196"/>
  <c r="AA1196"/>
  <c r="AB1196"/>
  <c r="AC1196"/>
  <c r="AD1196"/>
  <c r="B1197"/>
  <c r="C1197"/>
  <c r="D1197"/>
  <c r="F1197"/>
  <c r="I1197"/>
  <c r="J1197"/>
  <c r="K1197"/>
  <c r="L1197"/>
  <c r="M1197"/>
  <c r="N1197"/>
  <c r="O1197"/>
  <c r="P1197"/>
  <c r="Q1197"/>
  <c r="R1197"/>
  <c r="S1197"/>
  <c r="T1197"/>
  <c r="U1197"/>
  <c r="V1197"/>
  <c r="W1197"/>
  <c r="X1197"/>
  <c r="Y1197"/>
  <c r="Z1197"/>
  <c r="AA1197"/>
  <c r="AB1197"/>
  <c r="AC1197"/>
  <c r="AD1197"/>
  <c r="B1198"/>
  <c r="C1198"/>
  <c r="D1198"/>
  <c r="F1198"/>
  <c r="I1198"/>
  <c r="J1198"/>
  <c r="K1198"/>
  <c r="L1198"/>
  <c r="M1198"/>
  <c r="N1198"/>
  <c r="O1198"/>
  <c r="P1198"/>
  <c r="Q1198"/>
  <c r="R1198"/>
  <c r="S1198"/>
  <c r="T1198"/>
  <c r="U1198"/>
  <c r="V1198"/>
  <c r="W1198"/>
  <c r="X1198"/>
  <c r="Y1198"/>
  <c r="Z1198"/>
  <c r="AA1198"/>
  <c r="AB1198"/>
  <c r="AC1198"/>
  <c r="AD1198"/>
  <c r="B1199"/>
  <c r="C1199"/>
  <c r="D1199"/>
  <c r="F1199"/>
  <c r="I1199"/>
  <c r="J1199"/>
  <c r="K1199"/>
  <c r="L1199"/>
  <c r="M1199"/>
  <c r="N1199"/>
  <c r="O1199"/>
  <c r="P1199"/>
  <c r="Q1199"/>
  <c r="R1199"/>
  <c r="S1199"/>
  <c r="T1199"/>
  <c r="U1199"/>
  <c r="V1199"/>
  <c r="W1199"/>
  <c r="X1199"/>
  <c r="Y1199"/>
  <c r="Z1199"/>
  <c r="AA1199"/>
  <c r="AB1199"/>
  <c r="AC1199"/>
  <c r="AD1199"/>
  <c r="B1200"/>
  <c r="C1200"/>
  <c r="D1200"/>
  <c r="F1200"/>
  <c r="I1200"/>
  <c r="J1200"/>
  <c r="K1200"/>
  <c r="L1200"/>
  <c r="M1200"/>
  <c r="N1200"/>
  <c r="O1200"/>
  <c r="P1200"/>
  <c r="Q1200"/>
  <c r="R1200"/>
  <c r="S1200"/>
  <c r="T1200"/>
  <c r="U1200"/>
  <c r="V1200"/>
  <c r="W1200"/>
  <c r="X1200"/>
  <c r="Y1200"/>
  <c r="Z1200"/>
  <c r="AA1200"/>
  <c r="AB1200"/>
  <c r="AC1200"/>
  <c r="AD1200"/>
  <c r="B1201"/>
  <c r="C1201"/>
  <c r="D1201"/>
  <c r="F1201"/>
  <c r="I1201"/>
  <c r="J1201"/>
  <c r="K1201"/>
  <c r="L1201"/>
  <c r="M1201"/>
  <c r="N1201"/>
  <c r="O1201"/>
  <c r="P1201"/>
  <c r="Q1201"/>
  <c r="R1201"/>
  <c r="S1201"/>
  <c r="T1201"/>
  <c r="U1201"/>
  <c r="V1201"/>
  <c r="W1201"/>
  <c r="X1201"/>
  <c r="Y1201"/>
  <c r="Z1201"/>
  <c r="AA1201"/>
  <c r="AB1201"/>
  <c r="AC1201"/>
  <c r="AD1201"/>
  <c r="B1202"/>
  <c r="C1202"/>
  <c r="D1202"/>
  <c r="F1202"/>
  <c r="I1202"/>
  <c r="J1202"/>
  <c r="K1202"/>
  <c r="L1202"/>
  <c r="M1202"/>
  <c r="N1202"/>
  <c r="O1202"/>
  <c r="P1202"/>
  <c r="Q1202"/>
  <c r="R1202"/>
  <c r="S1202"/>
  <c r="T1202"/>
  <c r="U1202"/>
  <c r="V1202"/>
  <c r="W1202"/>
  <c r="X1202"/>
  <c r="Y1202"/>
  <c r="Z1202"/>
  <c r="AA1202"/>
  <c r="AB1202"/>
  <c r="AC1202"/>
  <c r="AD1202"/>
  <c r="B1203"/>
  <c r="C1203"/>
  <c r="D1203"/>
  <c r="F1203"/>
  <c r="I1203"/>
  <c r="J1203"/>
  <c r="K1203"/>
  <c r="L1203"/>
  <c r="M1203"/>
  <c r="N1203"/>
  <c r="O1203"/>
  <c r="P1203"/>
  <c r="Q1203"/>
  <c r="R1203"/>
  <c r="S1203"/>
  <c r="T1203"/>
  <c r="U1203"/>
  <c r="V1203"/>
  <c r="W1203"/>
  <c r="X1203"/>
  <c r="Y1203"/>
  <c r="Z1203"/>
  <c r="AA1203"/>
  <c r="AB1203"/>
  <c r="AC1203"/>
  <c r="AD1203"/>
  <c r="B1204"/>
  <c r="C1204"/>
  <c r="D1204"/>
  <c r="F1204"/>
  <c r="I1204"/>
  <c r="J1204"/>
  <c r="K1204"/>
  <c r="L1204"/>
  <c r="M1204"/>
  <c r="N1204"/>
  <c r="O1204"/>
  <c r="P1204"/>
  <c r="Q1204"/>
  <c r="R1204"/>
  <c r="S1204"/>
  <c r="T1204"/>
  <c r="U1204"/>
  <c r="V1204"/>
  <c r="W1204"/>
  <c r="X1204"/>
  <c r="Y1204"/>
  <c r="Z1204"/>
  <c r="AA1204"/>
  <c r="AB1204"/>
  <c r="AC1204"/>
  <c r="AD1204"/>
  <c r="B1205"/>
  <c r="C1205"/>
  <c r="D1205"/>
  <c r="F1205"/>
  <c r="I1205"/>
  <c r="J1205"/>
  <c r="K1205"/>
  <c r="L1205"/>
  <c r="M1205"/>
  <c r="N1205"/>
  <c r="O1205"/>
  <c r="P1205"/>
  <c r="Q1205"/>
  <c r="R1205"/>
  <c r="S1205"/>
  <c r="T1205"/>
  <c r="U1205"/>
  <c r="V1205"/>
  <c r="W1205"/>
  <c r="X1205"/>
  <c r="Y1205"/>
  <c r="Z1205"/>
  <c r="AA1205"/>
  <c r="AB1205"/>
  <c r="AC1205"/>
  <c r="AD1205"/>
  <c r="B1206"/>
  <c r="C1206"/>
  <c r="D1206"/>
  <c r="F1206"/>
  <c r="I1206"/>
  <c r="J1206"/>
  <c r="K1206"/>
  <c r="L1206"/>
  <c r="M1206"/>
  <c r="N1206"/>
  <c r="O1206"/>
  <c r="P1206"/>
  <c r="Q1206"/>
  <c r="R1206"/>
  <c r="S1206"/>
  <c r="T1206"/>
  <c r="U1206"/>
  <c r="V1206"/>
  <c r="W1206"/>
  <c r="X1206"/>
  <c r="Y1206"/>
  <c r="Z1206"/>
  <c r="AA1206"/>
  <c r="AB1206"/>
  <c r="AC1206"/>
  <c r="AD1206"/>
  <c r="B1207"/>
  <c r="C1207"/>
  <c r="D1207"/>
  <c r="F1207"/>
  <c r="I1207"/>
  <c r="J1207"/>
  <c r="K1207"/>
  <c r="L1207"/>
  <c r="M1207"/>
  <c r="N1207"/>
  <c r="O1207"/>
  <c r="P1207"/>
  <c r="Q1207"/>
  <c r="R1207"/>
  <c r="S1207"/>
  <c r="T1207"/>
  <c r="U1207"/>
  <c r="V1207"/>
  <c r="W1207"/>
  <c r="X1207"/>
  <c r="Y1207"/>
  <c r="Z1207"/>
  <c r="AA1207"/>
  <c r="AB1207"/>
  <c r="AC1207"/>
  <c r="AD1207"/>
  <c r="B1208"/>
  <c r="C1208"/>
  <c r="D1208"/>
  <c r="F1208"/>
  <c r="I1208"/>
  <c r="J1208"/>
  <c r="K1208"/>
  <c r="L1208"/>
  <c r="M1208"/>
  <c r="N1208"/>
  <c r="O1208"/>
  <c r="P1208"/>
  <c r="Q1208"/>
  <c r="R1208"/>
  <c r="S1208"/>
  <c r="T1208"/>
  <c r="U1208"/>
  <c r="V1208"/>
  <c r="W1208"/>
  <c r="X1208"/>
  <c r="Y1208"/>
  <c r="Z1208"/>
  <c r="AA1208"/>
  <c r="AB1208"/>
  <c r="AC1208"/>
  <c r="AD1208"/>
  <c r="B1209"/>
  <c r="C1209"/>
  <c r="D1209"/>
  <c r="F1209"/>
  <c r="I1209"/>
  <c r="J1209"/>
  <c r="K1209"/>
  <c r="L1209"/>
  <c r="M1209"/>
  <c r="N1209"/>
  <c r="O1209"/>
  <c r="P1209"/>
  <c r="Q1209"/>
  <c r="R1209"/>
  <c r="S1209"/>
  <c r="T1209"/>
  <c r="U1209"/>
  <c r="V1209"/>
  <c r="W1209"/>
  <c r="X1209"/>
  <c r="Y1209"/>
  <c r="Z1209"/>
  <c r="AA1209"/>
  <c r="AB1209"/>
  <c r="AC1209"/>
  <c r="AD1209"/>
  <c r="B1210"/>
  <c r="C1210"/>
  <c r="D1210"/>
  <c r="F1210"/>
  <c r="I1210"/>
  <c r="J1210"/>
  <c r="K1210"/>
  <c r="L1210"/>
  <c r="M1210"/>
  <c r="N1210"/>
  <c r="O1210"/>
  <c r="P1210"/>
  <c r="Q1210"/>
  <c r="R1210"/>
  <c r="S1210"/>
  <c r="T1210"/>
  <c r="U1210"/>
  <c r="V1210"/>
  <c r="W1210"/>
  <c r="X1210"/>
  <c r="Y1210"/>
  <c r="Z1210"/>
  <c r="AA1210"/>
  <c r="AB1210"/>
  <c r="AC1210"/>
  <c r="AD1210"/>
  <c r="B1211"/>
  <c r="C1211"/>
  <c r="D1211"/>
  <c r="F1211"/>
  <c r="I1211"/>
  <c r="J1211"/>
  <c r="K1211"/>
  <c r="L1211"/>
  <c r="M1211"/>
  <c r="N1211"/>
  <c r="O1211"/>
  <c r="P1211"/>
  <c r="Q1211"/>
  <c r="R1211"/>
  <c r="S1211"/>
  <c r="T1211"/>
  <c r="U1211"/>
  <c r="V1211"/>
  <c r="W1211"/>
  <c r="X1211"/>
  <c r="Y1211"/>
  <c r="Z1211"/>
  <c r="AA1211"/>
  <c r="AB1211"/>
  <c r="AC1211"/>
  <c r="AD1211"/>
  <c r="B1212"/>
  <c r="C1212"/>
  <c r="D1212"/>
  <c r="F1212"/>
  <c r="I1212"/>
  <c r="J1212"/>
  <c r="K1212"/>
  <c r="L1212"/>
  <c r="M1212"/>
  <c r="N1212"/>
  <c r="O1212"/>
  <c r="P1212"/>
  <c r="Q1212"/>
  <c r="R1212"/>
  <c r="S1212"/>
  <c r="T1212"/>
  <c r="U1212"/>
  <c r="V1212"/>
  <c r="W1212"/>
  <c r="X1212"/>
  <c r="Y1212"/>
  <c r="Z1212"/>
  <c r="AA1212"/>
  <c r="AB1212"/>
  <c r="AC1212"/>
  <c r="AD1212"/>
  <c r="B1213"/>
  <c r="C1213"/>
  <c r="D1213"/>
  <c r="F1213"/>
  <c r="I1213"/>
  <c r="J1213"/>
  <c r="K1213"/>
  <c r="L1213"/>
  <c r="M1213"/>
  <c r="N1213"/>
  <c r="O1213"/>
  <c r="P1213"/>
  <c r="Q1213"/>
  <c r="R1213"/>
  <c r="S1213"/>
  <c r="T1213"/>
  <c r="U1213"/>
  <c r="V1213"/>
  <c r="W1213"/>
  <c r="X1213"/>
  <c r="Y1213"/>
  <c r="Z1213"/>
  <c r="AA1213"/>
  <c r="AB1213"/>
  <c r="AC1213"/>
  <c r="AD1213"/>
  <c r="B1214"/>
  <c r="C1214"/>
  <c r="D1214"/>
  <c r="F1214"/>
  <c r="I1214"/>
  <c r="J1214"/>
  <c r="K1214"/>
  <c r="L1214"/>
  <c r="M1214"/>
  <c r="N1214"/>
  <c r="O1214"/>
  <c r="P1214"/>
  <c r="Q1214"/>
  <c r="R1214"/>
  <c r="S1214"/>
  <c r="T1214"/>
  <c r="U1214"/>
  <c r="V1214"/>
  <c r="W1214"/>
  <c r="X1214"/>
  <c r="Y1214"/>
  <c r="Z1214"/>
  <c r="AA1214"/>
  <c r="AB1214"/>
  <c r="AC1214"/>
  <c r="AD1214"/>
  <c r="B1215"/>
  <c r="C1215"/>
  <c r="D1215"/>
  <c r="F1215"/>
  <c r="I1215"/>
  <c r="J1215"/>
  <c r="K1215"/>
  <c r="L1215"/>
  <c r="M1215"/>
  <c r="N1215"/>
  <c r="O1215"/>
  <c r="P1215"/>
  <c r="Q1215"/>
  <c r="R1215"/>
  <c r="S1215"/>
  <c r="T1215"/>
  <c r="U1215"/>
  <c r="V1215"/>
  <c r="W1215"/>
  <c r="X1215"/>
  <c r="Y1215"/>
  <c r="Z1215"/>
  <c r="AA1215"/>
  <c r="AB1215"/>
  <c r="AC1215"/>
  <c r="AD1215"/>
  <c r="B1216"/>
  <c r="C1216"/>
  <c r="D1216"/>
  <c r="F1216"/>
  <c r="I1216"/>
  <c r="J1216"/>
  <c r="K1216"/>
  <c r="L1216"/>
  <c r="M1216"/>
  <c r="N1216"/>
  <c r="O1216"/>
  <c r="P1216"/>
  <c r="Q1216"/>
  <c r="R1216"/>
  <c r="S1216"/>
  <c r="T1216"/>
  <c r="U1216"/>
  <c r="V1216"/>
  <c r="W1216"/>
  <c r="X1216"/>
  <c r="Y1216"/>
  <c r="Z1216"/>
  <c r="AA1216"/>
  <c r="AB1216"/>
  <c r="AC1216"/>
  <c r="AD1216"/>
  <c r="B1217"/>
  <c r="C1217"/>
  <c r="D1217"/>
  <c r="F1217"/>
  <c r="I1217"/>
  <c r="J1217"/>
  <c r="K1217"/>
  <c r="L1217"/>
  <c r="M1217"/>
  <c r="N1217"/>
  <c r="O1217"/>
  <c r="P1217"/>
  <c r="Q1217"/>
  <c r="R1217"/>
  <c r="S1217"/>
  <c r="T1217"/>
  <c r="U1217"/>
  <c r="V1217"/>
  <c r="W1217"/>
  <c r="X1217"/>
  <c r="Y1217"/>
  <c r="Z1217"/>
  <c r="AA1217"/>
  <c r="AB1217"/>
  <c r="AC1217"/>
  <c r="AD1217"/>
  <c r="B1218"/>
  <c r="C1218"/>
  <c r="D1218"/>
  <c r="F1218"/>
  <c r="I1218"/>
  <c r="J1218"/>
  <c r="K1218"/>
  <c r="L1218"/>
  <c r="M1218"/>
  <c r="N1218"/>
  <c r="O1218"/>
  <c r="P1218"/>
  <c r="Q1218"/>
  <c r="R1218"/>
  <c r="S1218"/>
  <c r="T1218"/>
  <c r="U1218"/>
  <c r="V1218"/>
  <c r="W1218"/>
  <c r="X1218"/>
  <c r="Y1218"/>
  <c r="Z1218"/>
  <c r="AA1218"/>
  <c r="AB1218"/>
  <c r="AC1218"/>
  <c r="AD1218"/>
  <c r="B1219"/>
  <c r="C1219"/>
  <c r="D1219"/>
  <c r="F1219"/>
  <c r="I1219"/>
  <c r="J1219"/>
  <c r="K1219"/>
  <c r="L1219"/>
  <c r="M1219"/>
  <c r="N1219"/>
  <c r="O1219"/>
  <c r="P1219"/>
  <c r="Q1219"/>
  <c r="R1219"/>
  <c r="S1219"/>
  <c r="T1219"/>
  <c r="U1219"/>
  <c r="V1219"/>
  <c r="W1219"/>
  <c r="X1219"/>
  <c r="Y1219"/>
  <c r="Z1219"/>
  <c r="AA1219"/>
  <c r="AB1219"/>
  <c r="AC1219"/>
  <c r="AD1219"/>
  <c r="B1220"/>
  <c r="C1220"/>
  <c r="D1220"/>
  <c r="F1220"/>
  <c r="I1220"/>
  <c r="J1220"/>
  <c r="K1220"/>
  <c r="L1220"/>
  <c r="M1220"/>
  <c r="N1220"/>
  <c r="O1220"/>
  <c r="P1220"/>
  <c r="Q1220"/>
  <c r="R1220"/>
  <c r="S1220"/>
  <c r="T1220"/>
  <c r="U1220"/>
  <c r="V1220"/>
  <c r="W1220"/>
  <c r="X1220"/>
  <c r="Y1220"/>
  <c r="Z1220"/>
  <c r="AA1220"/>
  <c r="AB1220"/>
  <c r="AC1220"/>
  <c r="AD1220"/>
  <c r="B1221"/>
  <c r="C1221"/>
  <c r="D1221"/>
  <c r="F1221"/>
  <c r="I1221"/>
  <c r="J1221"/>
  <c r="K1221"/>
  <c r="L1221"/>
  <c r="M1221"/>
  <c r="N1221"/>
  <c r="O1221"/>
  <c r="P1221"/>
  <c r="Q1221"/>
  <c r="R1221"/>
  <c r="S1221"/>
  <c r="T1221"/>
  <c r="U1221"/>
  <c r="V1221"/>
  <c r="W1221"/>
  <c r="X1221"/>
  <c r="Y1221"/>
  <c r="Z1221"/>
  <c r="AA1221"/>
  <c r="AB1221"/>
  <c r="AC1221"/>
  <c r="AD1221"/>
  <c r="B1222"/>
  <c r="C1222"/>
  <c r="D1222"/>
  <c r="F1222"/>
  <c r="I1222"/>
  <c r="J1222"/>
  <c r="K1222"/>
  <c r="L1222"/>
  <c r="M1222"/>
  <c r="N1222"/>
  <c r="O1222"/>
  <c r="P1222"/>
  <c r="Q1222"/>
  <c r="R1222"/>
  <c r="S1222"/>
  <c r="T1222"/>
  <c r="U1222"/>
  <c r="V1222"/>
  <c r="W1222"/>
  <c r="X1222"/>
  <c r="Y1222"/>
  <c r="Z1222"/>
  <c r="AA1222"/>
  <c r="AB1222"/>
  <c r="AC1222"/>
  <c r="AD1222"/>
  <c r="B1223"/>
  <c r="C1223"/>
  <c r="D1223"/>
  <c r="F1223"/>
  <c r="I1223"/>
  <c r="J1223"/>
  <c r="K1223"/>
  <c r="L1223"/>
  <c r="M1223"/>
  <c r="N1223"/>
  <c r="O1223"/>
  <c r="P1223"/>
  <c r="Q1223"/>
  <c r="R1223"/>
  <c r="S1223"/>
  <c r="T1223"/>
  <c r="U1223"/>
  <c r="V1223"/>
  <c r="W1223"/>
  <c r="X1223"/>
  <c r="Y1223"/>
  <c r="Z1223"/>
  <c r="AA1223"/>
  <c r="AB1223"/>
  <c r="AC1223"/>
  <c r="AD1223"/>
  <c r="B1224"/>
  <c r="C1224"/>
  <c r="D1224"/>
  <c r="F1224"/>
  <c r="I1224"/>
  <c r="J1224"/>
  <c r="K1224"/>
  <c r="L1224"/>
  <c r="M1224"/>
  <c r="N1224"/>
  <c r="O1224"/>
  <c r="P1224"/>
  <c r="Q1224"/>
  <c r="R1224"/>
  <c r="S1224"/>
  <c r="T1224"/>
  <c r="U1224"/>
  <c r="V1224"/>
  <c r="W1224"/>
  <c r="X1224"/>
  <c r="Y1224"/>
  <c r="Z1224"/>
  <c r="AA1224"/>
  <c r="AB1224"/>
  <c r="AC1224"/>
  <c r="AD1224"/>
  <c r="B1225"/>
  <c r="C1225"/>
  <c r="D1225"/>
  <c r="F1225"/>
  <c r="I1225"/>
  <c r="J1225"/>
  <c r="K1225"/>
  <c r="L1225"/>
  <c r="M1225"/>
  <c r="N1225"/>
  <c r="O1225"/>
  <c r="P1225"/>
  <c r="Q1225"/>
  <c r="R1225"/>
  <c r="S1225"/>
  <c r="T1225"/>
  <c r="U1225"/>
  <c r="V1225"/>
  <c r="W1225"/>
  <c r="X1225"/>
  <c r="Y1225"/>
  <c r="Z1225"/>
  <c r="AA1225"/>
  <c r="AB1225"/>
  <c r="AC1225"/>
  <c r="AD1225"/>
  <c r="B1226"/>
  <c r="C1226"/>
  <c r="D1226"/>
  <c r="F1226"/>
  <c r="I1226"/>
  <c r="J1226"/>
  <c r="K1226"/>
  <c r="L1226"/>
  <c r="M1226"/>
  <c r="N1226"/>
  <c r="O1226"/>
  <c r="P1226"/>
  <c r="Q1226"/>
  <c r="R1226"/>
  <c r="S1226"/>
  <c r="T1226"/>
  <c r="U1226"/>
  <c r="V1226"/>
  <c r="W1226"/>
  <c r="X1226"/>
  <c r="Y1226"/>
  <c r="Z1226"/>
  <c r="AA1226"/>
  <c r="AB1226"/>
  <c r="AC1226"/>
  <c r="AD1226"/>
  <c r="B1227"/>
  <c r="C1227"/>
  <c r="D1227"/>
  <c r="F1227"/>
  <c r="I1227"/>
  <c r="J1227"/>
  <c r="K1227"/>
  <c r="L1227"/>
  <c r="M1227"/>
  <c r="N1227"/>
  <c r="O1227"/>
  <c r="P1227"/>
  <c r="Q1227"/>
  <c r="R1227"/>
  <c r="S1227"/>
  <c r="T1227"/>
  <c r="U1227"/>
  <c r="V1227"/>
  <c r="W1227"/>
  <c r="X1227"/>
  <c r="Y1227"/>
  <c r="Z1227"/>
  <c r="AA1227"/>
  <c r="AB1227"/>
  <c r="AC1227"/>
  <c r="AD1227"/>
  <c r="B1228"/>
  <c r="C1228"/>
  <c r="D1228"/>
  <c r="F1228"/>
  <c r="I1228"/>
  <c r="J1228"/>
  <c r="K1228"/>
  <c r="L1228"/>
  <c r="M1228"/>
  <c r="N1228"/>
  <c r="O1228"/>
  <c r="P1228"/>
  <c r="Q1228"/>
  <c r="R1228"/>
  <c r="S1228"/>
  <c r="T1228"/>
  <c r="U1228"/>
  <c r="V1228"/>
  <c r="W1228"/>
  <c r="X1228"/>
  <c r="Y1228"/>
  <c r="Z1228"/>
  <c r="AA1228"/>
  <c r="AB1228"/>
  <c r="AC1228"/>
  <c r="AD1228"/>
  <c r="B1229"/>
  <c r="C1229"/>
  <c r="D1229"/>
  <c r="F1229"/>
  <c r="I1229"/>
  <c r="J1229"/>
  <c r="K1229"/>
  <c r="L1229"/>
  <c r="M1229"/>
  <c r="N1229"/>
  <c r="O1229"/>
  <c r="P1229"/>
  <c r="Q1229"/>
  <c r="R1229"/>
  <c r="S1229"/>
  <c r="T1229"/>
  <c r="U1229"/>
  <c r="V1229"/>
  <c r="W1229"/>
  <c r="X1229"/>
  <c r="Y1229"/>
  <c r="Z1229"/>
  <c r="AA1229"/>
  <c r="AB1229"/>
  <c r="AC1229"/>
  <c r="AD1229"/>
  <c r="B1230"/>
  <c r="C1230"/>
  <c r="D1230"/>
  <c r="F1230"/>
  <c r="I1230"/>
  <c r="J1230"/>
  <c r="K1230"/>
  <c r="L1230"/>
  <c r="M1230"/>
  <c r="N1230"/>
  <c r="O1230"/>
  <c r="P1230"/>
  <c r="Q1230"/>
  <c r="R1230"/>
  <c r="S1230"/>
  <c r="T1230"/>
  <c r="U1230"/>
  <c r="V1230"/>
  <c r="W1230"/>
  <c r="X1230"/>
  <c r="Y1230"/>
  <c r="Z1230"/>
  <c r="AA1230"/>
  <c r="AB1230"/>
  <c r="AC1230"/>
  <c r="AD1230"/>
  <c r="B1231"/>
  <c r="C1231"/>
  <c r="D1231"/>
  <c r="F1231"/>
  <c r="I1231"/>
  <c r="J1231"/>
  <c r="K1231"/>
  <c r="L1231"/>
  <c r="M1231"/>
  <c r="N1231"/>
  <c r="O1231"/>
  <c r="P1231"/>
  <c r="Q1231"/>
  <c r="R1231"/>
  <c r="S1231"/>
  <c r="T1231"/>
  <c r="U1231"/>
  <c r="V1231"/>
  <c r="W1231"/>
  <c r="X1231"/>
  <c r="Y1231"/>
  <c r="Z1231"/>
  <c r="AA1231"/>
  <c r="AB1231"/>
  <c r="AC1231"/>
  <c r="AD1231"/>
  <c r="B1232"/>
  <c r="C1232"/>
  <c r="D1232"/>
  <c r="F1232"/>
  <c r="I1232"/>
  <c r="J1232"/>
  <c r="K1232"/>
  <c r="L1232"/>
  <c r="M1232"/>
  <c r="N1232"/>
  <c r="O1232"/>
  <c r="P1232"/>
  <c r="Q1232"/>
  <c r="R1232"/>
  <c r="S1232"/>
  <c r="T1232"/>
  <c r="U1232"/>
  <c r="V1232"/>
  <c r="W1232"/>
  <c r="X1232"/>
  <c r="Y1232"/>
  <c r="Z1232"/>
  <c r="AA1232"/>
  <c r="AB1232"/>
  <c r="AC1232"/>
  <c r="AD1232"/>
  <c r="B1233"/>
  <c r="C1233"/>
  <c r="D1233"/>
  <c r="F1233"/>
  <c r="I1233"/>
  <c r="J1233"/>
  <c r="K1233"/>
  <c r="L1233"/>
  <c r="M1233"/>
  <c r="N1233"/>
  <c r="O1233"/>
  <c r="P1233"/>
  <c r="Q1233"/>
  <c r="R1233"/>
  <c r="S1233"/>
  <c r="T1233"/>
  <c r="U1233"/>
  <c r="V1233"/>
  <c r="W1233"/>
  <c r="X1233"/>
  <c r="Y1233"/>
  <c r="Z1233"/>
  <c r="AA1233"/>
  <c r="AB1233"/>
  <c r="AC1233"/>
  <c r="AD1233"/>
  <c r="B1234"/>
  <c r="C1234"/>
  <c r="D1234"/>
  <c r="F1234"/>
  <c r="I1234"/>
  <c r="J1234"/>
  <c r="K1234"/>
  <c r="L1234"/>
  <c r="M1234"/>
  <c r="N1234"/>
  <c r="O1234"/>
  <c r="P1234"/>
  <c r="Q1234"/>
  <c r="R1234"/>
  <c r="S1234"/>
  <c r="T1234"/>
  <c r="U1234"/>
  <c r="V1234"/>
  <c r="W1234"/>
  <c r="X1234"/>
  <c r="Y1234"/>
  <c r="Z1234"/>
  <c r="AA1234"/>
  <c r="AB1234"/>
  <c r="AC1234"/>
  <c r="AD1234"/>
  <c r="B1235"/>
  <c r="C1235"/>
  <c r="D1235"/>
  <c r="F1235"/>
  <c r="I1235"/>
  <c r="J1235"/>
  <c r="K1235"/>
  <c r="L1235"/>
  <c r="M1235"/>
  <c r="N1235"/>
  <c r="O1235"/>
  <c r="P1235"/>
  <c r="Q1235"/>
  <c r="R1235"/>
  <c r="S1235"/>
  <c r="T1235"/>
  <c r="U1235"/>
  <c r="V1235"/>
  <c r="W1235"/>
  <c r="X1235"/>
  <c r="Y1235"/>
  <c r="Z1235"/>
  <c r="AA1235"/>
  <c r="AB1235"/>
  <c r="AC1235"/>
  <c r="AD1235"/>
  <c r="B1236"/>
  <c r="C1236"/>
  <c r="D1236"/>
  <c r="F1236"/>
  <c r="I1236"/>
  <c r="J1236"/>
  <c r="K1236"/>
  <c r="L1236"/>
  <c r="M1236"/>
  <c r="N1236"/>
  <c r="O1236"/>
  <c r="P1236"/>
  <c r="Q1236"/>
  <c r="R1236"/>
  <c r="S1236"/>
  <c r="T1236"/>
  <c r="U1236"/>
  <c r="V1236"/>
  <c r="W1236"/>
  <c r="X1236"/>
  <c r="Y1236"/>
  <c r="Z1236"/>
  <c r="AA1236"/>
  <c r="AB1236"/>
  <c r="AC1236"/>
  <c r="AD1236"/>
  <c r="B1237"/>
  <c r="C1237"/>
  <c r="D1237"/>
  <c r="F1237"/>
  <c r="I1237"/>
  <c r="J1237"/>
  <c r="K1237"/>
  <c r="L1237"/>
  <c r="M1237"/>
  <c r="N1237"/>
  <c r="O1237"/>
  <c r="P1237"/>
  <c r="Q1237"/>
  <c r="R1237"/>
  <c r="S1237"/>
  <c r="T1237"/>
  <c r="U1237"/>
  <c r="V1237"/>
  <c r="W1237"/>
  <c r="X1237"/>
  <c r="Y1237"/>
  <c r="Z1237"/>
  <c r="AA1237"/>
  <c r="AB1237"/>
  <c r="AC1237"/>
  <c r="AD1237"/>
  <c r="B1238"/>
  <c r="C1238"/>
  <c r="D1238"/>
  <c r="F1238"/>
  <c r="I1238"/>
  <c r="J1238"/>
  <c r="K1238"/>
  <c r="L1238"/>
  <c r="M1238"/>
  <c r="N1238"/>
  <c r="O1238"/>
  <c r="P1238"/>
  <c r="Q1238"/>
  <c r="R1238"/>
  <c r="S1238"/>
  <c r="T1238"/>
  <c r="U1238"/>
  <c r="V1238"/>
  <c r="W1238"/>
  <c r="X1238"/>
  <c r="Y1238"/>
  <c r="Z1238"/>
  <c r="AA1238"/>
  <c r="AB1238"/>
  <c r="AC1238"/>
  <c r="AD1238"/>
  <c r="B1239"/>
  <c r="C1239"/>
  <c r="D1239"/>
  <c r="F1239"/>
  <c r="I1239"/>
  <c r="J1239"/>
  <c r="K1239"/>
  <c r="L1239"/>
  <c r="M1239"/>
  <c r="N1239"/>
  <c r="O1239"/>
  <c r="P1239"/>
  <c r="Q1239"/>
  <c r="R1239"/>
  <c r="S1239"/>
  <c r="T1239"/>
  <c r="U1239"/>
  <c r="V1239"/>
  <c r="W1239"/>
  <c r="X1239"/>
  <c r="Y1239"/>
  <c r="Z1239"/>
  <c r="AA1239"/>
  <c r="AB1239"/>
  <c r="AC1239"/>
  <c r="AD1239"/>
  <c r="B1240"/>
  <c r="C1240"/>
  <c r="D1240"/>
  <c r="F1240"/>
  <c r="I1240"/>
  <c r="J1240"/>
  <c r="K1240"/>
  <c r="L1240"/>
  <c r="M1240"/>
  <c r="N1240"/>
  <c r="O1240"/>
  <c r="P1240"/>
  <c r="Q1240"/>
  <c r="R1240"/>
  <c r="S1240"/>
  <c r="T1240"/>
  <c r="U1240"/>
  <c r="V1240"/>
  <c r="W1240"/>
  <c r="X1240"/>
  <c r="Y1240"/>
  <c r="Z1240"/>
  <c r="AA1240"/>
  <c r="AB1240"/>
  <c r="AC1240"/>
  <c r="AD1240"/>
  <c r="B1241"/>
  <c r="C1241"/>
  <c r="D1241"/>
  <c r="F1241"/>
  <c r="I1241"/>
  <c r="J1241"/>
  <c r="K1241"/>
  <c r="L1241"/>
  <c r="M1241"/>
  <c r="N1241"/>
  <c r="O1241"/>
  <c r="P1241"/>
  <c r="Q1241"/>
  <c r="R1241"/>
  <c r="S1241"/>
  <c r="T1241"/>
  <c r="U1241"/>
  <c r="V1241"/>
  <c r="W1241"/>
  <c r="X1241"/>
  <c r="Y1241"/>
  <c r="Z1241"/>
  <c r="AA1241"/>
  <c r="AB1241"/>
  <c r="AC1241"/>
  <c r="AD1241"/>
  <c r="B1242"/>
  <c r="C1242"/>
  <c r="D1242"/>
  <c r="F1242"/>
  <c r="I1242"/>
  <c r="J1242"/>
  <c r="K1242"/>
  <c r="L1242"/>
  <c r="M1242"/>
  <c r="N1242"/>
  <c r="O1242"/>
  <c r="P1242"/>
  <c r="Q1242"/>
  <c r="R1242"/>
  <c r="S1242"/>
  <c r="T1242"/>
  <c r="U1242"/>
  <c r="V1242"/>
  <c r="W1242"/>
  <c r="X1242"/>
  <c r="Y1242"/>
  <c r="Z1242"/>
  <c r="AA1242"/>
  <c r="AB1242"/>
  <c r="AC1242"/>
  <c r="AD1242"/>
  <c r="B1243"/>
  <c r="C1243"/>
  <c r="D1243"/>
  <c r="F1243"/>
  <c r="I1243"/>
  <c r="J1243"/>
  <c r="K1243"/>
  <c r="L1243"/>
  <c r="M1243"/>
  <c r="N1243"/>
  <c r="O1243"/>
  <c r="P1243"/>
  <c r="Q1243"/>
  <c r="R1243"/>
  <c r="S1243"/>
  <c r="T1243"/>
  <c r="U1243"/>
  <c r="V1243"/>
  <c r="W1243"/>
  <c r="X1243"/>
  <c r="Y1243"/>
  <c r="Z1243"/>
  <c r="AA1243"/>
  <c r="AB1243"/>
  <c r="AC1243"/>
  <c r="AD1243"/>
  <c r="B1244"/>
  <c r="C1244"/>
  <c r="D1244"/>
  <c r="F1244"/>
  <c r="I1244"/>
  <c r="J1244"/>
  <c r="K1244"/>
  <c r="L1244"/>
  <c r="M1244"/>
  <c r="N1244"/>
  <c r="O1244"/>
  <c r="P1244"/>
  <c r="Q1244"/>
  <c r="R1244"/>
  <c r="S1244"/>
  <c r="T1244"/>
  <c r="U1244"/>
  <c r="V1244"/>
  <c r="W1244"/>
  <c r="X1244"/>
  <c r="Y1244"/>
  <c r="Z1244"/>
  <c r="AA1244"/>
  <c r="AB1244"/>
  <c r="AC1244"/>
  <c r="AD1244"/>
  <c r="B1245"/>
  <c r="C1245"/>
  <c r="D1245"/>
  <c r="F1245"/>
  <c r="I1245"/>
  <c r="J1245"/>
  <c r="K1245"/>
  <c r="L1245"/>
  <c r="M1245"/>
  <c r="N1245"/>
  <c r="O1245"/>
  <c r="P1245"/>
  <c r="Q1245"/>
  <c r="R1245"/>
  <c r="S1245"/>
  <c r="T1245"/>
  <c r="U1245"/>
  <c r="V1245"/>
  <c r="W1245"/>
  <c r="X1245"/>
  <c r="Y1245"/>
  <c r="Z1245"/>
  <c r="AA1245"/>
  <c r="AB1245"/>
  <c r="AC1245"/>
  <c r="AD1245"/>
  <c r="B1246"/>
  <c r="C1246"/>
  <c r="D1246"/>
  <c r="F1246"/>
  <c r="I1246"/>
  <c r="J1246"/>
  <c r="K1246"/>
  <c r="L1246"/>
  <c r="M1246"/>
  <c r="N1246"/>
  <c r="O1246"/>
  <c r="P1246"/>
  <c r="Q1246"/>
  <c r="R1246"/>
  <c r="S1246"/>
  <c r="T1246"/>
  <c r="U1246"/>
  <c r="V1246"/>
  <c r="W1246"/>
  <c r="X1246"/>
  <c r="Y1246"/>
  <c r="Z1246"/>
  <c r="AA1246"/>
  <c r="AB1246"/>
  <c r="AC1246"/>
  <c r="AD1246"/>
  <c r="B1247"/>
  <c r="C1247"/>
  <c r="D1247"/>
  <c r="F1247"/>
  <c r="I1247"/>
  <c r="J1247"/>
  <c r="K1247"/>
  <c r="L1247"/>
  <c r="M1247"/>
  <c r="N1247"/>
  <c r="O1247"/>
  <c r="P1247"/>
  <c r="Q1247"/>
  <c r="R1247"/>
  <c r="S1247"/>
  <c r="T1247"/>
  <c r="U1247"/>
  <c r="V1247"/>
  <c r="W1247"/>
  <c r="X1247"/>
  <c r="Y1247"/>
  <c r="Z1247"/>
  <c r="AA1247"/>
  <c r="AB1247"/>
  <c r="AC1247"/>
  <c r="AD1247"/>
  <c r="B1248"/>
  <c r="C1248"/>
  <c r="D1248"/>
  <c r="F1248"/>
  <c r="I1248"/>
  <c r="J1248"/>
  <c r="K1248"/>
  <c r="L1248"/>
  <c r="M1248"/>
  <c r="N1248"/>
  <c r="O1248"/>
  <c r="P1248"/>
  <c r="Q1248"/>
  <c r="R1248"/>
  <c r="S1248"/>
  <c r="T1248"/>
  <c r="U1248"/>
  <c r="V1248"/>
  <c r="W1248"/>
  <c r="X1248"/>
  <c r="Y1248"/>
  <c r="Z1248"/>
  <c r="AA1248"/>
  <c r="AB1248"/>
  <c r="AC1248"/>
  <c r="AD1248"/>
  <c r="B1249"/>
  <c r="C1249"/>
  <c r="D1249"/>
  <c r="F1249"/>
  <c r="I1249"/>
  <c r="J1249"/>
  <c r="K1249"/>
  <c r="L1249"/>
  <c r="M1249"/>
  <c r="N1249"/>
  <c r="O1249"/>
  <c r="P1249"/>
  <c r="Q1249"/>
  <c r="R1249"/>
  <c r="S1249"/>
  <c r="T1249"/>
  <c r="U1249"/>
  <c r="V1249"/>
  <c r="W1249"/>
  <c r="X1249"/>
  <c r="Y1249"/>
  <c r="Z1249"/>
  <c r="AA1249"/>
  <c r="AB1249"/>
  <c r="AC1249"/>
  <c r="AD1249"/>
  <c r="B1250"/>
  <c r="C1250"/>
  <c r="D1250"/>
  <c r="F1250"/>
  <c r="I1250"/>
  <c r="J1250"/>
  <c r="K1250"/>
  <c r="L1250"/>
  <c r="M1250"/>
  <c r="N1250"/>
  <c r="O1250"/>
  <c r="P1250"/>
  <c r="Q1250"/>
  <c r="R1250"/>
  <c r="S1250"/>
  <c r="T1250"/>
  <c r="U1250"/>
  <c r="V1250"/>
  <c r="W1250"/>
  <c r="X1250"/>
  <c r="Y1250"/>
  <c r="Z1250"/>
  <c r="AA1250"/>
  <c r="AB1250"/>
  <c r="AC1250"/>
  <c r="AD1250"/>
  <c r="B1251"/>
  <c r="C1251"/>
  <c r="D1251"/>
  <c r="F1251"/>
  <c r="I1251"/>
  <c r="J1251"/>
  <c r="K1251"/>
  <c r="L1251"/>
  <c r="M1251"/>
  <c r="N1251"/>
  <c r="O1251"/>
  <c r="P1251"/>
  <c r="Q1251"/>
  <c r="R1251"/>
  <c r="S1251"/>
  <c r="T1251"/>
  <c r="U1251"/>
  <c r="V1251"/>
  <c r="W1251"/>
  <c r="X1251"/>
  <c r="Y1251"/>
  <c r="Z1251"/>
  <c r="AA1251"/>
  <c r="AB1251"/>
  <c r="AC1251"/>
  <c r="AD1251"/>
  <c r="B1252"/>
  <c r="C1252"/>
  <c r="D1252"/>
  <c r="F1252"/>
  <c r="I1252"/>
  <c r="J1252"/>
  <c r="K1252"/>
  <c r="L1252"/>
  <c r="M1252"/>
  <c r="N1252"/>
  <c r="O1252"/>
  <c r="P1252"/>
  <c r="Q1252"/>
  <c r="R1252"/>
  <c r="S1252"/>
  <c r="T1252"/>
  <c r="U1252"/>
  <c r="V1252"/>
  <c r="W1252"/>
  <c r="X1252"/>
  <c r="Y1252"/>
  <c r="Z1252"/>
  <c r="AA1252"/>
  <c r="AB1252"/>
  <c r="AC1252"/>
  <c r="AD1252"/>
  <c r="B1253"/>
  <c r="C1253"/>
  <c r="D1253"/>
  <c r="F1253"/>
  <c r="I1253"/>
  <c r="J1253"/>
  <c r="K1253"/>
  <c r="L1253"/>
  <c r="M1253"/>
  <c r="N1253"/>
  <c r="O1253"/>
  <c r="P1253"/>
  <c r="Q1253"/>
  <c r="R1253"/>
  <c r="S1253"/>
  <c r="T1253"/>
  <c r="U1253"/>
  <c r="V1253"/>
  <c r="W1253"/>
  <c r="X1253"/>
  <c r="Y1253"/>
  <c r="Z1253"/>
  <c r="AA1253"/>
  <c r="AB1253"/>
  <c r="AC1253"/>
  <c r="AD1253"/>
  <c r="B1254"/>
  <c r="C1254"/>
  <c r="D1254"/>
  <c r="F1254"/>
  <c r="I1254"/>
  <c r="J1254"/>
  <c r="K1254"/>
  <c r="L1254"/>
  <c r="M1254"/>
  <c r="N1254"/>
  <c r="O1254"/>
  <c r="P1254"/>
  <c r="Q1254"/>
  <c r="R1254"/>
  <c r="S1254"/>
  <c r="T1254"/>
  <c r="U1254"/>
  <c r="V1254"/>
  <c r="W1254"/>
  <c r="X1254"/>
  <c r="Y1254"/>
  <c r="Z1254"/>
  <c r="AA1254"/>
  <c r="AB1254"/>
  <c r="AC1254"/>
  <c r="AD1254"/>
  <c r="B1255"/>
  <c r="C1255"/>
  <c r="D1255"/>
  <c r="F1255"/>
  <c r="I1255"/>
  <c r="J1255"/>
  <c r="K1255"/>
  <c r="L1255"/>
  <c r="M1255"/>
  <c r="N1255"/>
  <c r="O1255"/>
  <c r="P1255"/>
  <c r="Q1255"/>
  <c r="R1255"/>
  <c r="S1255"/>
  <c r="T1255"/>
  <c r="U1255"/>
  <c r="V1255"/>
  <c r="W1255"/>
  <c r="X1255"/>
  <c r="Y1255"/>
  <c r="Z1255"/>
  <c r="AA1255"/>
  <c r="AB1255"/>
  <c r="AC1255"/>
  <c r="AD1255"/>
  <c r="B1256"/>
  <c r="C1256"/>
  <c r="D1256"/>
  <c r="F1256"/>
  <c r="I1256"/>
  <c r="J1256"/>
  <c r="K1256"/>
  <c r="L1256"/>
  <c r="M1256"/>
  <c r="N1256"/>
  <c r="O1256"/>
  <c r="P1256"/>
  <c r="Q1256"/>
  <c r="R1256"/>
  <c r="S1256"/>
  <c r="T1256"/>
  <c r="U1256"/>
  <c r="V1256"/>
  <c r="W1256"/>
  <c r="X1256"/>
  <c r="Y1256"/>
  <c r="Z1256"/>
  <c r="AA1256"/>
  <c r="AB1256"/>
  <c r="AC1256"/>
  <c r="AD1256"/>
  <c r="B1257"/>
  <c r="C1257"/>
  <c r="D1257"/>
  <c r="F1257"/>
  <c r="I1257"/>
  <c r="J1257"/>
  <c r="K1257"/>
  <c r="L1257"/>
  <c r="M1257"/>
  <c r="N1257"/>
  <c r="O1257"/>
  <c r="P1257"/>
  <c r="Q1257"/>
  <c r="R1257"/>
  <c r="S1257"/>
  <c r="T1257"/>
  <c r="U1257"/>
  <c r="V1257"/>
  <c r="W1257"/>
  <c r="X1257"/>
  <c r="Y1257"/>
  <c r="Z1257"/>
  <c r="AA1257"/>
  <c r="AB1257"/>
  <c r="AC1257"/>
  <c r="AD1257"/>
  <c r="B1258"/>
  <c r="C1258"/>
  <c r="D1258"/>
  <c r="F1258"/>
  <c r="I1258"/>
  <c r="J1258"/>
  <c r="K1258"/>
  <c r="L1258"/>
  <c r="M1258"/>
  <c r="N1258"/>
  <c r="O1258"/>
  <c r="P1258"/>
  <c r="Q1258"/>
  <c r="R1258"/>
  <c r="S1258"/>
  <c r="T1258"/>
  <c r="U1258"/>
  <c r="V1258"/>
  <c r="W1258"/>
  <c r="X1258"/>
  <c r="Y1258"/>
  <c r="Z1258"/>
  <c r="AA1258"/>
  <c r="AB1258"/>
  <c r="AC1258"/>
  <c r="AD1258"/>
  <c r="B1259"/>
  <c r="C1259"/>
  <c r="D1259"/>
  <c r="F1259"/>
  <c r="I1259"/>
  <c r="J1259"/>
  <c r="K1259"/>
  <c r="L1259"/>
  <c r="M1259"/>
  <c r="N1259"/>
  <c r="O1259"/>
  <c r="P1259"/>
  <c r="Q1259"/>
  <c r="R1259"/>
  <c r="S1259"/>
  <c r="T1259"/>
  <c r="U1259"/>
  <c r="V1259"/>
  <c r="W1259"/>
  <c r="X1259"/>
  <c r="Y1259"/>
  <c r="Z1259"/>
  <c r="AA1259"/>
  <c r="AB1259"/>
  <c r="AC1259"/>
  <c r="AD1259"/>
  <c r="B1260"/>
  <c r="C1260"/>
  <c r="D1260"/>
  <c r="F1260"/>
  <c r="I1260"/>
  <c r="J1260"/>
  <c r="K1260"/>
  <c r="L1260"/>
  <c r="M1260"/>
  <c r="N1260"/>
  <c r="O1260"/>
  <c r="P1260"/>
  <c r="Q1260"/>
  <c r="R1260"/>
  <c r="S1260"/>
  <c r="T1260"/>
  <c r="U1260"/>
  <c r="V1260"/>
  <c r="W1260"/>
  <c r="X1260"/>
  <c r="Y1260"/>
  <c r="Z1260"/>
  <c r="AA1260"/>
  <c r="AB1260"/>
  <c r="AC1260"/>
  <c r="AD1260"/>
  <c r="B1261"/>
  <c r="C1261"/>
  <c r="D1261"/>
  <c r="F1261"/>
  <c r="I1261"/>
  <c r="J1261"/>
  <c r="K1261"/>
  <c r="L1261"/>
  <c r="M1261"/>
  <c r="N1261"/>
  <c r="O1261"/>
  <c r="P1261"/>
  <c r="Q1261"/>
  <c r="R1261"/>
  <c r="S1261"/>
  <c r="T1261"/>
  <c r="U1261"/>
  <c r="V1261"/>
  <c r="W1261"/>
  <c r="X1261"/>
  <c r="Y1261"/>
  <c r="Z1261"/>
  <c r="AA1261"/>
  <c r="AB1261"/>
  <c r="AC1261"/>
  <c r="AD1261"/>
  <c r="B1262"/>
  <c r="C1262"/>
  <c r="D1262"/>
  <c r="F1262"/>
  <c r="I1262"/>
  <c r="J1262"/>
  <c r="K1262"/>
  <c r="L1262"/>
  <c r="M1262"/>
  <c r="N1262"/>
  <c r="O1262"/>
  <c r="P1262"/>
  <c r="Q1262"/>
  <c r="R1262"/>
  <c r="S1262"/>
  <c r="T1262"/>
  <c r="U1262"/>
  <c r="V1262"/>
  <c r="W1262"/>
  <c r="X1262"/>
  <c r="Y1262"/>
  <c r="Z1262"/>
  <c r="AA1262"/>
  <c r="AB1262"/>
  <c r="AC1262"/>
  <c r="AD1262"/>
  <c r="B1263"/>
  <c r="C1263"/>
  <c r="D1263"/>
  <c r="F1263"/>
  <c r="I1263"/>
  <c r="J1263"/>
  <c r="K1263"/>
  <c r="L1263"/>
  <c r="M1263"/>
  <c r="N1263"/>
  <c r="O1263"/>
  <c r="P1263"/>
  <c r="Q1263"/>
  <c r="R1263"/>
  <c r="S1263"/>
  <c r="T1263"/>
  <c r="U1263"/>
  <c r="V1263"/>
  <c r="W1263"/>
  <c r="X1263"/>
  <c r="Y1263"/>
  <c r="Z1263"/>
  <c r="AA1263"/>
  <c r="AB1263"/>
  <c r="AC1263"/>
  <c r="AD1263"/>
  <c r="B1264"/>
  <c r="C1264"/>
  <c r="D1264"/>
  <c r="F1264"/>
  <c r="I1264"/>
  <c r="J1264"/>
  <c r="K1264"/>
  <c r="L1264"/>
  <c r="M1264"/>
  <c r="N1264"/>
  <c r="O1264"/>
  <c r="P1264"/>
  <c r="Q1264"/>
  <c r="R1264"/>
  <c r="S1264"/>
  <c r="T1264"/>
  <c r="U1264"/>
  <c r="V1264"/>
  <c r="W1264"/>
  <c r="X1264"/>
  <c r="Y1264"/>
  <c r="Z1264"/>
  <c r="AA1264"/>
  <c r="AB1264"/>
  <c r="AC1264"/>
  <c r="AD1264"/>
  <c r="B1265"/>
  <c r="C1265"/>
  <c r="D1265"/>
  <c r="F1265"/>
  <c r="I1265"/>
  <c r="J1265"/>
  <c r="K1265"/>
  <c r="L1265"/>
  <c r="M1265"/>
  <c r="N1265"/>
  <c r="O1265"/>
  <c r="P1265"/>
  <c r="Q1265"/>
  <c r="R1265"/>
  <c r="S1265"/>
  <c r="T1265"/>
  <c r="U1265"/>
  <c r="V1265"/>
  <c r="W1265"/>
  <c r="X1265"/>
  <c r="Y1265"/>
  <c r="Z1265"/>
  <c r="AA1265"/>
  <c r="AB1265"/>
  <c r="AC1265"/>
  <c r="AD1265"/>
  <c r="B1266"/>
  <c r="C1266"/>
  <c r="D1266"/>
  <c r="F1266"/>
  <c r="I1266"/>
  <c r="J1266"/>
  <c r="K1266"/>
  <c r="L1266"/>
  <c r="M1266"/>
  <c r="N1266"/>
  <c r="O1266"/>
  <c r="P1266"/>
  <c r="Q1266"/>
  <c r="R1266"/>
  <c r="S1266"/>
  <c r="T1266"/>
  <c r="U1266"/>
  <c r="V1266"/>
  <c r="W1266"/>
  <c r="X1266"/>
  <c r="Y1266"/>
  <c r="Z1266"/>
  <c r="AA1266"/>
  <c r="AB1266"/>
  <c r="AC1266"/>
  <c r="AD1266"/>
  <c r="B1267"/>
  <c r="C1267"/>
  <c r="D1267"/>
  <c r="F1267"/>
  <c r="I1267"/>
  <c r="J1267"/>
  <c r="K1267"/>
  <c r="L1267"/>
  <c r="M1267"/>
  <c r="N1267"/>
  <c r="O1267"/>
  <c r="P1267"/>
  <c r="Q1267"/>
  <c r="R1267"/>
  <c r="S1267"/>
  <c r="T1267"/>
  <c r="U1267"/>
  <c r="V1267"/>
  <c r="W1267"/>
  <c r="X1267"/>
  <c r="Y1267"/>
  <c r="Z1267"/>
  <c r="AA1267"/>
  <c r="AB1267"/>
  <c r="AC1267"/>
  <c r="AD1267"/>
  <c r="B1268"/>
  <c r="C1268"/>
  <c r="D1268"/>
  <c r="F1268"/>
  <c r="I1268"/>
  <c r="J1268"/>
  <c r="K1268"/>
  <c r="L1268"/>
  <c r="M1268"/>
  <c r="N1268"/>
  <c r="O1268"/>
  <c r="P1268"/>
  <c r="Q1268"/>
  <c r="R1268"/>
  <c r="S1268"/>
  <c r="T1268"/>
  <c r="U1268"/>
  <c r="V1268"/>
  <c r="W1268"/>
  <c r="X1268"/>
  <c r="Y1268"/>
  <c r="Z1268"/>
  <c r="AA1268"/>
  <c r="AB1268"/>
  <c r="AC1268"/>
  <c r="AD1268"/>
  <c r="B1269"/>
  <c r="C1269"/>
  <c r="D1269"/>
  <c r="F1269"/>
  <c r="I1269"/>
  <c r="J1269"/>
  <c r="K1269"/>
  <c r="L1269"/>
  <c r="M1269"/>
  <c r="N1269"/>
  <c r="O1269"/>
  <c r="P1269"/>
  <c r="Q1269"/>
  <c r="R1269"/>
  <c r="S1269"/>
  <c r="T1269"/>
  <c r="U1269"/>
  <c r="V1269"/>
  <c r="W1269"/>
  <c r="X1269"/>
  <c r="Y1269"/>
  <c r="Z1269"/>
  <c r="AA1269"/>
  <c r="AB1269"/>
  <c r="AC1269"/>
  <c r="AD1269"/>
  <c r="B1270"/>
  <c r="C1270"/>
  <c r="D1270"/>
  <c r="F1270"/>
  <c r="I1270"/>
  <c r="J1270"/>
  <c r="K1270"/>
  <c r="L1270"/>
  <c r="M1270"/>
  <c r="N1270"/>
  <c r="O1270"/>
  <c r="P1270"/>
  <c r="Q1270"/>
  <c r="R1270"/>
  <c r="S1270"/>
  <c r="T1270"/>
  <c r="U1270"/>
  <c r="V1270"/>
  <c r="W1270"/>
  <c r="X1270"/>
  <c r="Y1270"/>
  <c r="Z1270"/>
  <c r="AA1270"/>
  <c r="AB1270"/>
  <c r="AC1270"/>
  <c r="AD1270"/>
  <c r="B1271"/>
  <c r="C1271"/>
  <c r="D1271"/>
  <c r="F1271"/>
  <c r="I1271"/>
  <c r="J1271"/>
  <c r="K1271"/>
  <c r="L1271"/>
  <c r="M1271"/>
  <c r="N1271"/>
  <c r="O1271"/>
  <c r="P1271"/>
  <c r="Q1271"/>
  <c r="R1271"/>
  <c r="S1271"/>
  <c r="T1271"/>
  <c r="U1271"/>
  <c r="V1271"/>
  <c r="W1271"/>
  <c r="X1271"/>
  <c r="Y1271"/>
  <c r="Z1271"/>
  <c r="AA1271"/>
  <c r="AB1271"/>
  <c r="AC1271"/>
  <c r="AD1271"/>
  <c r="B1272"/>
  <c r="C1272"/>
  <c r="D1272"/>
  <c r="F1272"/>
  <c r="I1272"/>
  <c r="J1272"/>
  <c r="K1272"/>
  <c r="L1272"/>
  <c r="M1272"/>
  <c r="N1272"/>
  <c r="O1272"/>
  <c r="P1272"/>
  <c r="Q1272"/>
  <c r="R1272"/>
  <c r="S1272"/>
  <c r="T1272"/>
  <c r="U1272"/>
  <c r="V1272"/>
  <c r="W1272"/>
  <c r="X1272"/>
  <c r="Y1272"/>
  <c r="Z1272"/>
  <c r="AA1272"/>
  <c r="AB1272"/>
  <c r="AC1272"/>
  <c r="AD1272"/>
  <c r="B1273"/>
  <c r="C1273"/>
  <c r="D1273"/>
  <c r="F1273"/>
  <c r="I1273"/>
  <c r="J1273"/>
  <c r="K1273"/>
  <c r="L1273"/>
  <c r="M1273"/>
  <c r="N1273"/>
  <c r="O1273"/>
  <c r="P1273"/>
  <c r="Q1273"/>
  <c r="R1273"/>
  <c r="S1273"/>
  <c r="T1273"/>
  <c r="U1273"/>
  <c r="V1273"/>
  <c r="W1273"/>
  <c r="X1273"/>
  <c r="Y1273"/>
  <c r="Z1273"/>
  <c r="AA1273"/>
  <c r="AB1273"/>
  <c r="AC1273"/>
  <c r="AD1273"/>
  <c r="B1274"/>
  <c r="C1274"/>
  <c r="D1274"/>
  <c r="F1274"/>
  <c r="I1274"/>
  <c r="J1274"/>
  <c r="K1274"/>
  <c r="L1274"/>
  <c r="M1274"/>
  <c r="N1274"/>
  <c r="O1274"/>
  <c r="P1274"/>
  <c r="Q1274"/>
  <c r="R1274"/>
  <c r="S1274"/>
  <c r="T1274"/>
  <c r="U1274"/>
  <c r="V1274"/>
  <c r="W1274"/>
  <c r="X1274"/>
  <c r="Y1274"/>
  <c r="Z1274"/>
  <c r="AA1274"/>
  <c r="AB1274"/>
  <c r="AC1274"/>
  <c r="AD1274"/>
  <c r="B1275"/>
  <c r="C1275"/>
  <c r="D1275"/>
  <c r="F1275"/>
  <c r="I1275"/>
  <c r="J1275"/>
  <c r="K1275"/>
  <c r="L1275"/>
  <c r="M1275"/>
  <c r="N1275"/>
  <c r="O1275"/>
  <c r="P1275"/>
  <c r="Q1275"/>
  <c r="R1275"/>
  <c r="S1275"/>
  <c r="T1275"/>
  <c r="U1275"/>
  <c r="V1275"/>
  <c r="W1275"/>
  <c r="X1275"/>
  <c r="Y1275"/>
  <c r="Z1275"/>
  <c r="AA1275"/>
  <c r="AB1275"/>
  <c r="AC1275"/>
  <c r="AD1275"/>
  <c r="B1276"/>
  <c r="C1276"/>
  <c r="D1276"/>
  <c r="F1276"/>
  <c r="I1276"/>
  <c r="J1276"/>
  <c r="K1276"/>
  <c r="L1276"/>
  <c r="M1276"/>
  <c r="N1276"/>
  <c r="O1276"/>
  <c r="P1276"/>
  <c r="Q1276"/>
  <c r="R1276"/>
  <c r="S1276"/>
  <c r="T1276"/>
  <c r="U1276"/>
  <c r="V1276"/>
  <c r="W1276"/>
  <c r="X1276"/>
  <c r="Y1276"/>
  <c r="Z1276"/>
  <c r="AA1276"/>
  <c r="AB1276"/>
  <c r="AC1276"/>
  <c r="AD1276"/>
  <c r="B1277"/>
  <c r="C1277"/>
  <c r="D1277"/>
  <c r="F1277"/>
  <c r="I1277"/>
  <c r="J1277"/>
  <c r="K1277"/>
  <c r="L1277"/>
  <c r="M1277"/>
  <c r="N1277"/>
  <c r="O1277"/>
  <c r="P1277"/>
  <c r="Q1277"/>
  <c r="R1277"/>
  <c r="S1277"/>
  <c r="T1277"/>
  <c r="U1277"/>
  <c r="V1277"/>
  <c r="W1277"/>
  <c r="X1277"/>
  <c r="Y1277"/>
  <c r="Z1277"/>
  <c r="AA1277"/>
  <c r="AB1277"/>
  <c r="AC1277"/>
  <c r="AD1277"/>
  <c r="B1278"/>
  <c r="C1278"/>
  <c r="D1278"/>
  <c r="F1278"/>
  <c r="I1278"/>
  <c r="J1278"/>
  <c r="K1278"/>
  <c r="L1278"/>
  <c r="M1278"/>
  <c r="N1278"/>
  <c r="O1278"/>
  <c r="P1278"/>
  <c r="Q1278"/>
  <c r="R1278"/>
  <c r="S1278"/>
  <c r="T1278"/>
  <c r="U1278"/>
  <c r="V1278"/>
  <c r="W1278"/>
  <c r="X1278"/>
  <c r="Y1278"/>
  <c r="Z1278"/>
  <c r="AA1278"/>
  <c r="AB1278"/>
  <c r="AC1278"/>
  <c r="AD1278"/>
  <c r="B1279"/>
  <c r="C1279"/>
  <c r="D1279"/>
  <c r="F1279"/>
  <c r="I1279"/>
  <c r="J1279"/>
  <c r="K1279"/>
  <c r="L1279"/>
  <c r="M1279"/>
  <c r="N1279"/>
  <c r="O1279"/>
  <c r="P1279"/>
  <c r="Q1279"/>
  <c r="R1279"/>
  <c r="S1279"/>
  <c r="T1279"/>
  <c r="U1279"/>
  <c r="V1279"/>
  <c r="W1279"/>
  <c r="X1279"/>
  <c r="Y1279"/>
  <c r="Z1279"/>
  <c r="AA1279"/>
  <c r="AB1279"/>
  <c r="AC1279"/>
  <c r="AD1279"/>
  <c r="B1280"/>
  <c r="C1280"/>
  <c r="D1280"/>
  <c r="F1280"/>
  <c r="I1280"/>
  <c r="J1280"/>
  <c r="K1280"/>
  <c r="L1280"/>
  <c r="M1280"/>
  <c r="N1280"/>
  <c r="O1280"/>
  <c r="P1280"/>
  <c r="Q1280"/>
  <c r="R1280"/>
  <c r="S1280"/>
  <c r="T1280"/>
  <c r="U1280"/>
  <c r="V1280"/>
  <c r="W1280"/>
  <c r="X1280"/>
  <c r="Y1280"/>
  <c r="Z1280"/>
  <c r="AA1280"/>
  <c r="AB1280"/>
  <c r="AC1280"/>
  <c r="AD1280"/>
  <c r="B1281"/>
  <c r="C1281"/>
  <c r="D1281"/>
  <c r="F1281"/>
  <c r="I1281"/>
  <c r="J1281"/>
  <c r="K1281"/>
  <c r="L1281"/>
  <c r="M1281"/>
  <c r="N1281"/>
  <c r="O1281"/>
  <c r="P1281"/>
  <c r="Q1281"/>
  <c r="R1281"/>
  <c r="S1281"/>
  <c r="T1281"/>
  <c r="U1281"/>
  <c r="V1281"/>
  <c r="W1281"/>
  <c r="X1281"/>
  <c r="Y1281"/>
  <c r="Z1281"/>
  <c r="AA1281"/>
  <c r="AB1281"/>
  <c r="AC1281"/>
  <c r="AD1281"/>
  <c r="B1282"/>
  <c r="C1282"/>
  <c r="D1282"/>
  <c r="F1282"/>
  <c r="I1282"/>
  <c r="J1282"/>
  <c r="K1282"/>
  <c r="L1282"/>
  <c r="M1282"/>
  <c r="N1282"/>
  <c r="O1282"/>
  <c r="P1282"/>
  <c r="Q1282"/>
  <c r="R1282"/>
  <c r="S1282"/>
  <c r="T1282"/>
  <c r="U1282"/>
  <c r="V1282"/>
  <c r="W1282"/>
  <c r="X1282"/>
  <c r="Y1282"/>
  <c r="Z1282"/>
  <c r="AA1282"/>
  <c r="AB1282"/>
  <c r="AC1282"/>
  <c r="AD1282"/>
  <c r="B1283"/>
  <c r="C1283"/>
  <c r="D1283"/>
  <c r="F1283"/>
  <c r="I1283"/>
  <c r="J1283"/>
  <c r="K1283"/>
  <c r="L1283"/>
  <c r="M1283"/>
  <c r="N1283"/>
  <c r="O1283"/>
  <c r="P1283"/>
  <c r="Q1283"/>
  <c r="R1283"/>
  <c r="S1283"/>
  <c r="T1283"/>
  <c r="U1283"/>
  <c r="V1283"/>
  <c r="W1283"/>
  <c r="X1283"/>
  <c r="Y1283"/>
  <c r="Z1283"/>
  <c r="AA1283"/>
  <c r="AB1283"/>
  <c r="AC1283"/>
  <c r="AD1283"/>
  <c r="B1284"/>
  <c r="C1284"/>
  <c r="D1284"/>
  <c r="F1284"/>
  <c r="I1284"/>
  <c r="J1284"/>
  <c r="K1284"/>
  <c r="L1284"/>
  <c r="M1284"/>
  <c r="N1284"/>
  <c r="O1284"/>
  <c r="P1284"/>
  <c r="Q1284"/>
  <c r="R1284"/>
  <c r="S1284"/>
  <c r="T1284"/>
  <c r="U1284"/>
  <c r="V1284"/>
  <c r="W1284"/>
  <c r="X1284"/>
  <c r="Y1284"/>
  <c r="Z1284"/>
  <c r="AA1284"/>
  <c r="AB1284"/>
  <c r="AC1284"/>
  <c r="AD1284"/>
  <c r="B1285"/>
  <c r="C1285"/>
  <c r="D1285"/>
  <c r="F1285"/>
  <c r="I1285"/>
  <c r="J1285"/>
  <c r="K1285"/>
  <c r="L1285"/>
  <c r="M1285"/>
  <c r="N1285"/>
  <c r="O1285"/>
  <c r="P1285"/>
  <c r="Q1285"/>
  <c r="R1285"/>
  <c r="S1285"/>
  <c r="T1285"/>
  <c r="U1285"/>
  <c r="V1285"/>
  <c r="W1285"/>
  <c r="X1285"/>
  <c r="Y1285"/>
  <c r="Z1285"/>
  <c r="AA1285"/>
  <c r="AB1285"/>
  <c r="AC1285"/>
  <c r="AD1285"/>
  <c r="B1286"/>
  <c r="C1286"/>
  <c r="D1286"/>
  <c r="F1286"/>
  <c r="I1286"/>
  <c r="J1286"/>
  <c r="K1286"/>
  <c r="L1286"/>
  <c r="M1286"/>
  <c r="N1286"/>
  <c r="O1286"/>
  <c r="P1286"/>
  <c r="Q1286"/>
  <c r="R1286"/>
  <c r="S1286"/>
  <c r="T1286"/>
  <c r="U1286"/>
  <c r="V1286"/>
  <c r="W1286"/>
  <c r="X1286"/>
  <c r="Y1286"/>
  <c r="Z1286"/>
  <c r="AA1286"/>
  <c r="AB1286"/>
  <c r="AC1286"/>
  <c r="AD1286"/>
  <c r="B1287"/>
  <c r="C1287"/>
  <c r="D1287"/>
  <c r="F1287"/>
  <c r="I1287"/>
  <c r="J1287"/>
  <c r="K1287"/>
  <c r="L1287"/>
  <c r="M1287"/>
  <c r="N1287"/>
  <c r="O1287"/>
  <c r="P1287"/>
  <c r="Q1287"/>
  <c r="R1287"/>
  <c r="S1287"/>
  <c r="T1287"/>
  <c r="U1287"/>
  <c r="V1287"/>
  <c r="W1287"/>
  <c r="X1287"/>
  <c r="Y1287"/>
  <c r="Z1287"/>
  <c r="AA1287"/>
  <c r="AB1287"/>
  <c r="AC1287"/>
  <c r="AD1287"/>
  <c r="B1288"/>
  <c r="C1288"/>
  <c r="D1288"/>
  <c r="F1288"/>
  <c r="I1288"/>
  <c r="J1288"/>
  <c r="K1288"/>
  <c r="L1288"/>
  <c r="M1288"/>
  <c r="N1288"/>
  <c r="O1288"/>
  <c r="P1288"/>
  <c r="Q1288"/>
  <c r="R1288"/>
  <c r="S1288"/>
  <c r="T1288"/>
  <c r="U1288"/>
  <c r="V1288"/>
  <c r="W1288"/>
  <c r="X1288"/>
  <c r="Y1288"/>
  <c r="Z1288"/>
  <c r="AA1288"/>
  <c r="AB1288"/>
  <c r="AC1288"/>
  <c r="AD1288"/>
  <c r="B1289"/>
  <c r="C1289"/>
  <c r="D1289"/>
  <c r="F1289"/>
  <c r="I1289"/>
  <c r="J1289"/>
  <c r="K1289"/>
  <c r="L1289"/>
  <c r="M1289"/>
  <c r="N1289"/>
  <c r="O1289"/>
  <c r="P1289"/>
  <c r="Q1289"/>
  <c r="R1289"/>
  <c r="S1289"/>
  <c r="T1289"/>
  <c r="U1289"/>
  <c r="V1289"/>
  <c r="W1289"/>
  <c r="X1289"/>
  <c r="Y1289"/>
  <c r="Z1289"/>
  <c r="AA1289"/>
  <c r="AB1289"/>
  <c r="AC1289"/>
  <c r="AD1289"/>
  <c r="B1290"/>
  <c r="C1290"/>
  <c r="D1290"/>
  <c r="F1290"/>
  <c r="I1290"/>
  <c r="J1290"/>
  <c r="K1290"/>
  <c r="L1290"/>
  <c r="M1290"/>
  <c r="N1290"/>
  <c r="O1290"/>
  <c r="P1290"/>
  <c r="Q1290"/>
  <c r="R1290"/>
  <c r="S1290"/>
  <c r="T1290"/>
  <c r="U1290"/>
  <c r="V1290"/>
  <c r="W1290"/>
  <c r="X1290"/>
  <c r="Y1290"/>
  <c r="Z1290"/>
  <c r="AA1290"/>
  <c r="AB1290"/>
  <c r="AC1290"/>
  <c r="AD1290"/>
  <c r="B1291"/>
  <c r="C1291"/>
  <c r="D1291"/>
  <c r="F1291"/>
  <c r="I1291"/>
  <c r="J1291"/>
  <c r="K1291"/>
  <c r="L1291"/>
  <c r="M1291"/>
  <c r="N1291"/>
  <c r="O1291"/>
  <c r="P1291"/>
  <c r="Q1291"/>
  <c r="R1291"/>
  <c r="S1291"/>
  <c r="T1291"/>
  <c r="U1291"/>
  <c r="V1291"/>
  <c r="W1291"/>
  <c r="X1291"/>
  <c r="Y1291"/>
  <c r="Z1291"/>
  <c r="AA1291"/>
  <c r="AB1291"/>
  <c r="AC1291"/>
  <c r="AD1291"/>
  <c r="B1292"/>
  <c r="C1292"/>
  <c r="D1292"/>
  <c r="F1292"/>
  <c r="I1292"/>
  <c r="J1292"/>
  <c r="K1292"/>
  <c r="L1292"/>
  <c r="M1292"/>
  <c r="N1292"/>
  <c r="O1292"/>
  <c r="P1292"/>
  <c r="Q1292"/>
  <c r="R1292"/>
  <c r="S1292"/>
  <c r="T1292"/>
  <c r="U1292"/>
  <c r="V1292"/>
  <c r="W1292"/>
  <c r="X1292"/>
  <c r="Y1292"/>
  <c r="Z1292"/>
  <c r="AA1292"/>
  <c r="AB1292"/>
  <c r="AC1292"/>
  <c r="AD1292"/>
  <c r="B1293"/>
  <c r="C1293"/>
  <c r="D1293"/>
  <c r="F1293"/>
  <c r="I1293"/>
  <c r="J1293"/>
  <c r="K1293"/>
  <c r="L1293"/>
  <c r="M1293"/>
  <c r="N1293"/>
  <c r="O1293"/>
  <c r="P1293"/>
  <c r="Q1293"/>
  <c r="R1293"/>
  <c r="S1293"/>
  <c r="T1293"/>
  <c r="U1293"/>
  <c r="V1293"/>
  <c r="W1293"/>
  <c r="X1293"/>
  <c r="Y1293"/>
  <c r="Z1293"/>
  <c r="AA1293"/>
  <c r="AB1293"/>
  <c r="AC1293"/>
  <c r="AD1293"/>
  <c r="B1294"/>
  <c r="C1294"/>
  <c r="D1294"/>
  <c r="F1294"/>
  <c r="I1294"/>
  <c r="J1294"/>
  <c r="K1294"/>
  <c r="L1294"/>
  <c r="M1294"/>
  <c r="N1294"/>
  <c r="O1294"/>
  <c r="P1294"/>
  <c r="Q1294"/>
  <c r="R1294"/>
  <c r="S1294"/>
  <c r="T1294"/>
  <c r="U1294"/>
  <c r="V1294"/>
  <c r="W1294"/>
  <c r="X1294"/>
  <c r="Y1294"/>
  <c r="Z1294"/>
  <c r="AA1294"/>
  <c r="AB1294"/>
  <c r="AC1294"/>
  <c r="AD1294"/>
  <c r="B1295"/>
  <c r="C1295"/>
  <c r="D1295"/>
  <c r="F1295"/>
  <c r="I1295"/>
  <c r="J1295"/>
  <c r="K1295"/>
  <c r="L1295"/>
  <c r="M1295"/>
  <c r="N1295"/>
  <c r="O1295"/>
  <c r="P1295"/>
  <c r="Q1295"/>
  <c r="R1295"/>
  <c r="S1295"/>
  <c r="T1295"/>
  <c r="U1295"/>
  <c r="V1295"/>
  <c r="W1295"/>
  <c r="X1295"/>
  <c r="Y1295"/>
  <c r="Z1295"/>
  <c r="AA1295"/>
  <c r="AB1295"/>
  <c r="AC1295"/>
  <c r="AD1295"/>
  <c r="B1296"/>
  <c r="C1296"/>
  <c r="D1296"/>
  <c r="F1296"/>
  <c r="I1296"/>
  <c r="J1296"/>
  <c r="K1296"/>
  <c r="L1296"/>
  <c r="M1296"/>
  <c r="N1296"/>
  <c r="O1296"/>
  <c r="P1296"/>
  <c r="Q1296"/>
  <c r="R1296"/>
  <c r="S1296"/>
  <c r="T1296"/>
  <c r="U1296"/>
  <c r="V1296"/>
  <c r="W1296"/>
  <c r="X1296"/>
  <c r="Y1296"/>
  <c r="Z1296"/>
  <c r="AA1296"/>
  <c r="AB1296"/>
  <c r="AC1296"/>
  <c r="AD1296"/>
  <c r="B1297"/>
  <c r="C1297"/>
  <c r="D1297"/>
  <c r="F1297"/>
  <c r="I1297"/>
  <c r="J1297"/>
  <c r="K1297"/>
  <c r="L1297"/>
  <c r="M1297"/>
  <c r="N1297"/>
  <c r="O1297"/>
  <c r="P1297"/>
  <c r="Q1297"/>
  <c r="R1297"/>
  <c r="S1297"/>
  <c r="T1297"/>
  <c r="U1297"/>
  <c r="V1297"/>
  <c r="W1297"/>
  <c r="X1297"/>
  <c r="Y1297"/>
  <c r="Z1297"/>
  <c r="AA1297"/>
  <c r="AB1297"/>
  <c r="AC1297"/>
  <c r="AD1297"/>
  <c r="B1298"/>
  <c r="C1298"/>
  <c r="D1298"/>
  <c r="F1298"/>
  <c r="I1298"/>
  <c r="J1298"/>
  <c r="K1298"/>
  <c r="L1298"/>
  <c r="M1298"/>
  <c r="N1298"/>
  <c r="O1298"/>
  <c r="P1298"/>
  <c r="Q1298"/>
  <c r="R1298"/>
  <c r="S1298"/>
  <c r="T1298"/>
  <c r="U1298"/>
  <c r="V1298"/>
  <c r="W1298"/>
  <c r="X1298"/>
  <c r="Y1298"/>
  <c r="Z1298"/>
  <c r="AA1298"/>
  <c r="AB1298"/>
  <c r="AC1298"/>
  <c r="AD1298"/>
  <c r="B1299"/>
  <c r="C1299"/>
  <c r="D1299"/>
  <c r="F1299"/>
  <c r="I1299"/>
  <c r="J1299"/>
  <c r="K1299"/>
  <c r="L1299"/>
  <c r="M1299"/>
  <c r="N1299"/>
  <c r="O1299"/>
  <c r="P1299"/>
  <c r="Q1299"/>
  <c r="R1299"/>
  <c r="S1299"/>
  <c r="T1299"/>
  <c r="U1299"/>
  <c r="V1299"/>
  <c r="W1299"/>
  <c r="X1299"/>
  <c r="Y1299"/>
  <c r="Z1299"/>
  <c r="AA1299"/>
  <c r="AB1299"/>
  <c r="AC1299"/>
  <c r="AD1299"/>
  <c r="B1300"/>
  <c r="C1300"/>
  <c r="D1300"/>
  <c r="F1300"/>
  <c r="I1300"/>
  <c r="J1300"/>
  <c r="K1300"/>
  <c r="L1300"/>
  <c r="M1300"/>
  <c r="N1300"/>
  <c r="O1300"/>
  <c r="P1300"/>
  <c r="Q1300"/>
  <c r="R1300"/>
  <c r="S1300"/>
  <c r="T1300"/>
  <c r="U1300"/>
  <c r="V1300"/>
  <c r="W1300"/>
  <c r="X1300"/>
  <c r="Y1300"/>
  <c r="Z1300"/>
  <c r="AA1300"/>
  <c r="AB1300"/>
  <c r="AC1300"/>
  <c r="AD1300"/>
  <c r="B1301"/>
  <c r="C1301"/>
  <c r="D1301"/>
  <c r="F1301"/>
  <c r="I1301"/>
  <c r="J1301"/>
  <c r="K1301"/>
  <c r="L1301"/>
  <c r="M1301"/>
  <c r="N1301"/>
  <c r="O1301"/>
  <c r="P1301"/>
  <c r="Q1301"/>
  <c r="R1301"/>
  <c r="S1301"/>
  <c r="T1301"/>
  <c r="U1301"/>
  <c r="V1301"/>
  <c r="W1301"/>
  <c r="X1301"/>
  <c r="Y1301"/>
  <c r="Z1301"/>
  <c r="AA1301"/>
  <c r="AB1301"/>
  <c r="AC1301"/>
  <c r="AD1301"/>
  <c r="B1302"/>
  <c r="C1302"/>
  <c r="D1302"/>
  <c r="F1302"/>
  <c r="I1302"/>
  <c r="J1302"/>
  <c r="K1302"/>
  <c r="L1302"/>
  <c r="M1302"/>
  <c r="N1302"/>
  <c r="O1302"/>
  <c r="P1302"/>
  <c r="Q1302"/>
  <c r="R1302"/>
  <c r="S1302"/>
  <c r="T1302"/>
  <c r="U1302"/>
  <c r="V1302"/>
  <c r="W1302"/>
  <c r="X1302"/>
  <c r="Y1302"/>
  <c r="Z1302"/>
  <c r="AA1302"/>
  <c r="AB1302"/>
  <c r="AC1302"/>
  <c r="AD1302"/>
  <c r="B1303"/>
  <c r="C1303"/>
  <c r="D1303"/>
  <c r="F1303"/>
  <c r="I1303"/>
  <c r="J1303"/>
  <c r="K1303"/>
  <c r="L1303"/>
  <c r="M1303"/>
  <c r="N1303"/>
  <c r="O1303"/>
  <c r="P1303"/>
  <c r="Q1303"/>
  <c r="R1303"/>
  <c r="S1303"/>
  <c r="T1303"/>
  <c r="U1303"/>
  <c r="V1303"/>
  <c r="W1303"/>
  <c r="X1303"/>
  <c r="Y1303"/>
  <c r="Z1303"/>
  <c r="AA1303"/>
  <c r="AB1303"/>
  <c r="AC1303"/>
  <c r="AD1303"/>
  <c r="B1304"/>
  <c r="C1304"/>
  <c r="D1304"/>
  <c r="F1304"/>
  <c r="I1304"/>
  <c r="J1304"/>
  <c r="K1304"/>
  <c r="L1304"/>
  <c r="M1304"/>
  <c r="N1304"/>
  <c r="O1304"/>
  <c r="P1304"/>
  <c r="Q1304"/>
  <c r="R1304"/>
  <c r="S1304"/>
  <c r="T1304"/>
  <c r="U1304"/>
  <c r="V1304"/>
  <c r="W1304"/>
  <c r="X1304"/>
  <c r="Y1304"/>
  <c r="Z1304"/>
  <c r="AA1304"/>
  <c r="AB1304"/>
  <c r="AC1304"/>
  <c r="AD1304"/>
  <c r="B1305"/>
  <c r="C1305"/>
  <c r="D1305"/>
  <c r="F1305"/>
  <c r="I1305"/>
  <c r="J1305"/>
  <c r="K1305"/>
  <c r="L1305"/>
  <c r="M1305"/>
  <c r="N1305"/>
  <c r="O1305"/>
  <c r="P1305"/>
  <c r="Q1305"/>
  <c r="R1305"/>
  <c r="S1305"/>
  <c r="T1305"/>
  <c r="U1305"/>
  <c r="V1305"/>
  <c r="W1305"/>
  <c r="X1305"/>
  <c r="Y1305"/>
  <c r="Z1305"/>
  <c r="AA1305"/>
  <c r="AB1305"/>
  <c r="AC1305"/>
  <c r="AD1305"/>
  <c r="B1306"/>
  <c r="C1306"/>
  <c r="D1306"/>
  <c r="F1306"/>
  <c r="I1306"/>
  <c r="J1306"/>
  <c r="K1306"/>
  <c r="L1306"/>
  <c r="M1306"/>
  <c r="N1306"/>
  <c r="O1306"/>
  <c r="P1306"/>
  <c r="Q1306"/>
  <c r="R1306"/>
  <c r="S1306"/>
  <c r="T1306"/>
  <c r="U1306"/>
  <c r="V1306"/>
  <c r="W1306"/>
  <c r="X1306"/>
  <c r="Y1306"/>
  <c r="Z1306"/>
  <c r="AA1306"/>
  <c r="AB1306"/>
  <c r="AC1306"/>
  <c r="AD1306"/>
  <c r="B1307"/>
  <c r="C1307"/>
  <c r="D1307"/>
  <c r="F1307"/>
  <c r="I1307"/>
  <c r="J1307"/>
  <c r="K1307"/>
  <c r="L1307"/>
  <c r="M1307"/>
  <c r="N1307"/>
  <c r="O1307"/>
  <c r="P1307"/>
  <c r="Q1307"/>
  <c r="R1307"/>
  <c r="S1307"/>
  <c r="T1307"/>
  <c r="U1307"/>
  <c r="V1307"/>
  <c r="W1307"/>
  <c r="X1307"/>
  <c r="Y1307"/>
  <c r="Z1307"/>
  <c r="AA1307"/>
  <c r="AB1307"/>
  <c r="AC1307"/>
  <c r="AD1307"/>
  <c r="B1308"/>
  <c r="C1308"/>
  <c r="D1308"/>
  <c r="F1308"/>
  <c r="I1308"/>
  <c r="J1308"/>
  <c r="K1308"/>
  <c r="L1308"/>
  <c r="M1308"/>
  <c r="N1308"/>
  <c r="O1308"/>
  <c r="P1308"/>
  <c r="Q1308"/>
  <c r="R1308"/>
  <c r="S1308"/>
  <c r="T1308"/>
  <c r="U1308"/>
  <c r="V1308"/>
  <c r="W1308"/>
  <c r="X1308"/>
  <c r="Y1308"/>
  <c r="Z1308"/>
  <c r="AA1308"/>
  <c r="AB1308"/>
  <c r="AC1308"/>
  <c r="AD1308"/>
  <c r="B1309"/>
  <c r="C1309"/>
  <c r="D1309"/>
  <c r="F1309"/>
  <c r="I1309"/>
  <c r="J1309"/>
  <c r="K1309"/>
  <c r="L1309"/>
  <c r="M1309"/>
  <c r="N1309"/>
  <c r="O1309"/>
  <c r="P1309"/>
  <c r="Q1309"/>
  <c r="R1309"/>
  <c r="S1309"/>
  <c r="T1309"/>
  <c r="U1309"/>
  <c r="V1309"/>
  <c r="W1309"/>
  <c r="X1309"/>
  <c r="Y1309"/>
  <c r="Z1309"/>
  <c r="AA1309"/>
  <c r="AB1309"/>
  <c r="AC1309"/>
  <c r="AD1309"/>
  <c r="B1310"/>
  <c r="C1310"/>
  <c r="D1310"/>
  <c r="F1310"/>
  <c r="I1310"/>
  <c r="J1310"/>
  <c r="K1310"/>
  <c r="L1310"/>
  <c r="M1310"/>
  <c r="N1310"/>
  <c r="O1310"/>
  <c r="P1310"/>
  <c r="Q1310"/>
  <c r="R1310"/>
  <c r="S1310"/>
  <c r="T1310"/>
  <c r="U1310"/>
  <c r="V1310"/>
  <c r="W1310"/>
  <c r="X1310"/>
  <c r="Y1310"/>
  <c r="Z1310"/>
  <c r="AA1310"/>
  <c r="AB1310"/>
  <c r="AC1310"/>
  <c r="AD1310"/>
  <c r="B1311"/>
  <c r="C1311"/>
  <c r="D1311"/>
  <c r="F1311"/>
  <c r="I1311"/>
  <c r="J1311"/>
  <c r="K1311"/>
  <c r="L1311"/>
  <c r="M1311"/>
  <c r="N1311"/>
  <c r="O1311"/>
  <c r="P1311"/>
  <c r="Q1311"/>
  <c r="R1311"/>
  <c r="S1311"/>
  <c r="T1311"/>
  <c r="U1311"/>
  <c r="V1311"/>
  <c r="W1311"/>
  <c r="X1311"/>
  <c r="Y1311"/>
  <c r="Z1311"/>
  <c r="AA1311"/>
  <c r="AB1311"/>
  <c r="AC1311"/>
  <c r="AD1311"/>
  <c r="B1312"/>
  <c r="C1312"/>
  <c r="D1312"/>
  <c r="F1312"/>
  <c r="I1312"/>
  <c r="J1312"/>
  <c r="K1312"/>
  <c r="L1312"/>
  <c r="M1312"/>
  <c r="N1312"/>
  <c r="O1312"/>
  <c r="P1312"/>
  <c r="Q1312"/>
  <c r="R1312"/>
  <c r="S1312"/>
  <c r="T1312"/>
  <c r="U1312"/>
  <c r="V1312"/>
  <c r="W1312"/>
  <c r="X1312"/>
  <c r="Y1312"/>
  <c r="Z1312"/>
  <c r="AA1312"/>
  <c r="AB1312"/>
  <c r="AC1312"/>
  <c r="AD1312"/>
  <c r="B1313"/>
  <c r="C1313"/>
  <c r="D1313"/>
  <c r="F1313"/>
  <c r="I1313"/>
  <c r="J1313"/>
  <c r="K1313"/>
  <c r="L1313"/>
  <c r="M1313"/>
  <c r="N1313"/>
  <c r="O1313"/>
  <c r="P1313"/>
  <c r="Q1313"/>
  <c r="R1313"/>
  <c r="S1313"/>
  <c r="T1313"/>
  <c r="U1313"/>
  <c r="V1313"/>
  <c r="W1313"/>
  <c r="X1313"/>
  <c r="Y1313"/>
  <c r="Z1313"/>
  <c r="AA1313"/>
  <c r="AB1313"/>
  <c r="AC1313"/>
  <c r="AD1313"/>
  <c r="B1314"/>
  <c r="C1314"/>
  <c r="D1314"/>
  <c r="F1314"/>
  <c r="I1314"/>
  <c r="J1314"/>
  <c r="K1314"/>
  <c r="L1314"/>
  <c r="M1314"/>
  <c r="N1314"/>
  <c r="O1314"/>
  <c r="P1314"/>
  <c r="Q1314"/>
  <c r="R1314"/>
  <c r="S1314"/>
  <c r="T1314"/>
  <c r="U1314"/>
  <c r="V1314"/>
  <c r="W1314"/>
  <c r="X1314"/>
  <c r="Y1314"/>
  <c r="Z1314"/>
  <c r="AA1314"/>
  <c r="AB1314"/>
  <c r="AC1314"/>
  <c r="AD1314"/>
  <c r="B1315"/>
  <c r="C1315"/>
  <c r="D1315"/>
  <c r="F1315"/>
  <c r="I1315"/>
  <c r="J1315"/>
  <c r="K1315"/>
  <c r="L1315"/>
  <c r="M1315"/>
  <c r="N1315"/>
  <c r="O1315"/>
  <c r="P1315"/>
  <c r="Q1315"/>
  <c r="R1315"/>
  <c r="S1315"/>
  <c r="T1315"/>
  <c r="U1315"/>
  <c r="V1315"/>
  <c r="W1315"/>
  <c r="X1315"/>
  <c r="Y1315"/>
  <c r="Z1315"/>
  <c r="AA1315"/>
  <c r="AB1315"/>
  <c r="AC1315"/>
  <c r="AD1315"/>
  <c r="B1316"/>
  <c r="C1316"/>
  <c r="D1316"/>
  <c r="F1316"/>
  <c r="I1316"/>
  <c r="J1316"/>
  <c r="K1316"/>
  <c r="L1316"/>
  <c r="M1316"/>
  <c r="N1316"/>
  <c r="O1316"/>
  <c r="P1316"/>
  <c r="Q1316"/>
  <c r="R1316"/>
  <c r="S1316"/>
  <c r="T1316"/>
  <c r="U1316"/>
  <c r="V1316"/>
  <c r="W1316"/>
  <c r="X1316"/>
  <c r="Y1316"/>
  <c r="Z1316"/>
  <c r="AA1316"/>
  <c r="AB1316"/>
  <c r="AC1316"/>
  <c r="AD1316"/>
  <c r="B1317"/>
  <c r="C1317"/>
  <c r="D1317"/>
  <c r="F1317"/>
  <c r="I1317"/>
  <c r="J1317"/>
  <c r="K1317"/>
  <c r="L1317"/>
  <c r="M1317"/>
  <c r="N1317"/>
  <c r="O1317"/>
  <c r="P1317"/>
  <c r="Q1317"/>
  <c r="R1317"/>
  <c r="S1317"/>
  <c r="T1317"/>
  <c r="U1317"/>
  <c r="V1317"/>
  <c r="W1317"/>
  <c r="X1317"/>
  <c r="Y1317"/>
  <c r="Z1317"/>
  <c r="AA1317"/>
  <c r="AB1317"/>
  <c r="AC1317"/>
  <c r="AD1317"/>
  <c r="B1318"/>
  <c r="C1318"/>
  <c r="D1318"/>
  <c r="F1318"/>
  <c r="I1318"/>
  <c r="J1318"/>
  <c r="K1318"/>
  <c r="L1318"/>
  <c r="M1318"/>
  <c r="N1318"/>
  <c r="O1318"/>
  <c r="P1318"/>
  <c r="Q1318"/>
  <c r="R1318"/>
  <c r="S1318"/>
  <c r="T1318"/>
  <c r="U1318"/>
  <c r="V1318"/>
  <c r="W1318"/>
  <c r="X1318"/>
  <c r="Y1318"/>
  <c r="Z1318"/>
  <c r="AA1318"/>
  <c r="AB1318"/>
  <c r="AC1318"/>
  <c r="AD1318"/>
  <c r="B1319"/>
  <c r="C1319"/>
  <c r="D1319"/>
  <c r="F1319"/>
  <c r="I1319"/>
  <c r="J1319"/>
  <c r="K1319"/>
  <c r="L1319"/>
  <c r="M1319"/>
  <c r="N1319"/>
  <c r="O1319"/>
  <c r="P1319"/>
  <c r="Q1319"/>
  <c r="R1319"/>
  <c r="S1319"/>
  <c r="T1319"/>
  <c r="U1319"/>
  <c r="V1319"/>
  <c r="W1319"/>
  <c r="X1319"/>
  <c r="Y1319"/>
  <c r="Z1319"/>
  <c r="AA1319"/>
  <c r="AB1319"/>
  <c r="AC1319"/>
  <c r="AD1319"/>
  <c r="B1320"/>
  <c r="C1320"/>
  <c r="D1320"/>
  <c r="F1320"/>
  <c r="I1320"/>
  <c r="J1320"/>
  <c r="K1320"/>
  <c r="L1320"/>
  <c r="M1320"/>
  <c r="N1320"/>
  <c r="O1320"/>
  <c r="P1320"/>
  <c r="Q1320"/>
  <c r="R1320"/>
  <c r="S1320"/>
  <c r="T1320"/>
  <c r="U1320"/>
  <c r="V1320"/>
  <c r="W1320"/>
  <c r="X1320"/>
  <c r="Y1320"/>
  <c r="Z1320"/>
  <c r="AA1320"/>
  <c r="AB1320"/>
  <c r="AC1320"/>
  <c r="AD1320"/>
  <c r="B1321"/>
  <c r="C1321"/>
  <c r="D1321"/>
  <c r="F1321"/>
  <c r="I1321"/>
  <c r="J1321"/>
  <c r="K1321"/>
  <c r="L1321"/>
  <c r="M1321"/>
  <c r="N1321"/>
  <c r="O1321"/>
  <c r="P1321"/>
  <c r="Q1321"/>
  <c r="R1321"/>
  <c r="S1321"/>
  <c r="T1321"/>
  <c r="U1321"/>
  <c r="V1321"/>
  <c r="W1321"/>
  <c r="X1321"/>
  <c r="Y1321"/>
  <c r="Z1321"/>
  <c r="AA1321"/>
  <c r="AB1321"/>
  <c r="AC1321"/>
  <c r="AD1321"/>
  <c r="B1322"/>
  <c r="C1322"/>
  <c r="D1322"/>
  <c r="F1322"/>
  <c r="I1322"/>
  <c r="J1322"/>
  <c r="K1322"/>
  <c r="L1322"/>
  <c r="M1322"/>
  <c r="N1322"/>
  <c r="O1322"/>
  <c r="P1322"/>
  <c r="Q1322"/>
  <c r="R1322"/>
  <c r="S1322"/>
  <c r="T1322"/>
  <c r="U1322"/>
  <c r="V1322"/>
  <c r="W1322"/>
  <c r="X1322"/>
  <c r="Y1322"/>
  <c r="Z1322"/>
  <c r="AA1322"/>
  <c r="AB1322"/>
  <c r="AC1322"/>
  <c r="AD1322"/>
  <c r="B1323"/>
  <c r="C1323"/>
  <c r="D1323"/>
  <c r="F1323"/>
  <c r="I1323"/>
  <c r="J1323"/>
  <c r="K1323"/>
  <c r="L1323"/>
  <c r="M1323"/>
  <c r="N1323"/>
  <c r="O1323"/>
  <c r="P1323"/>
  <c r="Q1323"/>
  <c r="R1323"/>
  <c r="S1323"/>
  <c r="T1323"/>
  <c r="U1323"/>
  <c r="V1323"/>
  <c r="W1323"/>
  <c r="X1323"/>
  <c r="Y1323"/>
  <c r="Z1323"/>
  <c r="AA1323"/>
  <c r="AB1323"/>
  <c r="AC1323"/>
  <c r="AD1323"/>
  <c r="B1324"/>
  <c r="C1324"/>
  <c r="D1324"/>
  <c r="F1324"/>
  <c r="I1324"/>
  <c r="J1324"/>
  <c r="K1324"/>
  <c r="L1324"/>
  <c r="M1324"/>
  <c r="N1324"/>
  <c r="O1324"/>
  <c r="P1324"/>
  <c r="Q1324"/>
  <c r="R1324"/>
  <c r="S1324"/>
  <c r="T1324"/>
  <c r="U1324"/>
  <c r="V1324"/>
  <c r="W1324"/>
  <c r="X1324"/>
  <c r="Y1324"/>
  <c r="Z1324"/>
  <c r="AA1324"/>
  <c r="AB1324"/>
  <c r="AC1324"/>
  <c r="AD1324"/>
  <c r="B1325"/>
  <c r="C1325"/>
  <c r="D1325"/>
  <c r="F1325"/>
  <c r="I1325"/>
  <c r="J1325"/>
  <c r="K1325"/>
  <c r="L1325"/>
  <c r="M1325"/>
  <c r="N1325"/>
  <c r="O1325"/>
  <c r="P1325"/>
  <c r="Q1325"/>
  <c r="R1325"/>
  <c r="S1325"/>
  <c r="T1325"/>
  <c r="U1325"/>
  <c r="V1325"/>
  <c r="W1325"/>
  <c r="X1325"/>
  <c r="Y1325"/>
  <c r="Z1325"/>
  <c r="AA1325"/>
  <c r="AB1325"/>
  <c r="AC1325"/>
  <c r="AD1325"/>
  <c r="B1326"/>
  <c r="C1326"/>
  <c r="D1326"/>
  <c r="F1326"/>
  <c r="I1326"/>
  <c r="J1326"/>
  <c r="K1326"/>
  <c r="L1326"/>
  <c r="M1326"/>
  <c r="N1326"/>
  <c r="O1326"/>
  <c r="P1326"/>
  <c r="Q1326"/>
  <c r="R1326"/>
  <c r="S1326"/>
  <c r="T1326"/>
  <c r="U1326"/>
  <c r="V1326"/>
  <c r="W1326"/>
  <c r="X1326"/>
  <c r="Y1326"/>
  <c r="Z1326"/>
  <c r="AA1326"/>
  <c r="AB1326"/>
  <c r="AC1326"/>
  <c r="AD1326"/>
  <c r="B1327"/>
  <c r="C1327"/>
  <c r="D1327"/>
  <c r="F1327"/>
  <c r="I1327"/>
  <c r="J1327"/>
  <c r="K1327"/>
  <c r="L1327"/>
  <c r="M1327"/>
  <c r="N1327"/>
  <c r="O1327"/>
  <c r="P1327"/>
  <c r="Q1327"/>
  <c r="R1327"/>
  <c r="S1327"/>
  <c r="T1327"/>
  <c r="U1327"/>
  <c r="V1327"/>
  <c r="W1327"/>
  <c r="X1327"/>
  <c r="Y1327"/>
  <c r="Z1327"/>
  <c r="AA1327"/>
  <c r="AB1327"/>
  <c r="AC1327"/>
  <c r="AD1327"/>
  <c r="B1328"/>
  <c r="C1328"/>
  <c r="D1328"/>
  <c r="F1328"/>
  <c r="I1328"/>
  <c r="J1328"/>
  <c r="K1328"/>
  <c r="L1328"/>
  <c r="M1328"/>
  <c r="N1328"/>
  <c r="O1328"/>
  <c r="P1328"/>
  <c r="Q1328"/>
  <c r="R1328"/>
  <c r="S1328"/>
  <c r="T1328"/>
  <c r="U1328"/>
  <c r="V1328"/>
  <c r="W1328"/>
  <c r="X1328"/>
  <c r="Y1328"/>
  <c r="Z1328"/>
  <c r="AA1328"/>
  <c r="AB1328"/>
  <c r="AC1328"/>
  <c r="AD1328"/>
  <c r="B1329"/>
  <c r="C1329"/>
  <c r="D1329"/>
  <c r="F1329"/>
  <c r="I1329"/>
  <c r="J1329"/>
  <c r="K1329"/>
  <c r="L1329"/>
  <c r="M1329"/>
  <c r="N1329"/>
  <c r="O1329"/>
  <c r="P1329"/>
  <c r="Q1329"/>
  <c r="R1329"/>
  <c r="S1329"/>
  <c r="T1329"/>
  <c r="U1329"/>
  <c r="V1329"/>
  <c r="W1329"/>
  <c r="X1329"/>
  <c r="Y1329"/>
  <c r="Z1329"/>
  <c r="AA1329"/>
  <c r="AB1329"/>
  <c r="AC1329"/>
  <c r="AD1329"/>
  <c r="B1330"/>
  <c r="C1330"/>
  <c r="D1330"/>
  <c r="F1330"/>
  <c r="I1330"/>
  <c r="J1330"/>
  <c r="K1330"/>
  <c r="L1330"/>
  <c r="M1330"/>
  <c r="N1330"/>
  <c r="O1330"/>
  <c r="P1330"/>
  <c r="Q1330"/>
  <c r="R1330"/>
  <c r="S1330"/>
  <c r="T1330"/>
  <c r="U1330"/>
  <c r="V1330"/>
  <c r="W1330"/>
  <c r="X1330"/>
  <c r="Y1330"/>
  <c r="Z1330"/>
  <c r="AA1330"/>
  <c r="AB1330"/>
  <c r="AC1330"/>
  <c r="AD1330"/>
  <c r="B1331"/>
  <c r="C1331"/>
  <c r="D1331"/>
  <c r="F1331"/>
  <c r="I1331"/>
  <c r="J1331"/>
  <c r="K1331"/>
  <c r="L1331"/>
  <c r="M1331"/>
  <c r="N1331"/>
  <c r="O1331"/>
  <c r="P1331"/>
  <c r="Q1331"/>
  <c r="R1331"/>
  <c r="S1331"/>
  <c r="T1331"/>
  <c r="U1331"/>
  <c r="V1331"/>
  <c r="W1331"/>
  <c r="X1331"/>
  <c r="Y1331"/>
  <c r="Z1331"/>
  <c r="AA1331"/>
  <c r="AB1331"/>
  <c r="AC1331"/>
  <c r="AD1331"/>
  <c r="B1332"/>
  <c r="C1332"/>
  <c r="D1332"/>
  <c r="F1332"/>
  <c r="I1332"/>
  <c r="J1332"/>
  <c r="K1332"/>
  <c r="L1332"/>
  <c r="M1332"/>
  <c r="N1332"/>
  <c r="O1332"/>
  <c r="P1332"/>
  <c r="Q1332"/>
  <c r="R1332"/>
  <c r="S1332"/>
  <c r="T1332"/>
  <c r="U1332"/>
  <c r="V1332"/>
  <c r="W1332"/>
  <c r="X1332"/>
  <c r="Y1332"/>
  <c r="Z1332"/>
  <c r="AA1332"/>
  <c r="AB1332"/>
  <c r="AC1332"/>
  <c r="AD1332"/>
  <c r="B1333"/>
  <c r="C1333"/>
  <c r="D1333"/>
  <c r="F1333"/>
  <c r="I1333"/>
  <c r="J1333"/>
  <c r="K1333"/>
  <c r="L1333"/>
  <c r="M1333"/>
  <c r="N1333"/>
  <c r="O1333"/>
  <c r="P1333"/>
  <c r="Q1333"/>
  <c r="R1333"/>
  <c r="S1333"/>
  <c r="T1333"/>
  <c r="U1333"/>
  <c r="V1333"/>
  <c r="W1333"/>
  <c r="X1333"/>
  <c r="Y1333"/>
  <c r="Z1333"/>
  <c r="AA1333"/>
  <c r="AB1333"/>
  <c r="AC1333"/>
  <c r="AD1333"/>
  <c r="B1334"/>
  <c r="C1334"/>
  <c r="D1334"/>
  <c r="F1334"/>
  <c r="I1334"/>
  <c r="J1334"/>
  <c r="K1334"/>
  <c r="L1334"/>
  <c r="M1334"/>
  <c r="N1334"/>
  <c r="O1334"/>
  <c r="P1334"/>
  <c r="Q1334"/>
  <c r="R1334"/>
  <c r="S1334"/>
  <c r="T1334"/>
  <c r="U1334"/>
  <c r="V1334"/>
  <c r="W1334"/>
  <c r="X1334"/>
  <c r="Y1334"/>
  <c r="Z1334"/>
  <c r="AA1334"/>
  <c r="AB1334"/>
  <c r="AC1334"/>
  <c r="AD1334"/>
  <c r="B1335"/>
  <c r="C1335"/>
  <c r="D1335"/>
  <c r="F1335"/>
  <c r="I1335"/>
  <c r="J1335"/>
  <c r="K1335"/>
  <c r="L1335"/>
  <c r="M1335"/>
  <c r="N1335"/>
  <c r="O1335"/>
  <c r="P1335"/>
  <c r="Q1335"/>
  <c r="R1335"/>
  <c r="S1335"/>
  <c r="T1335"/>
  <c r="U1335"/>
  <c r="V1335"/>
  <c r="W1335"/>
  <c r="X1335"/>
  <c r="Y1335"/>
  <c r="Z1335"/>
  <c r="AA1335"/>
  <c r="AB1335"/>
  <c r="AC1335"/>
  <c r="AD1335"/>
  <c r="B1336"/>
  <c r="C1336"/>
  <c r="D1336"/>
  <c r="F1336"/>
  <c r="I1336"/>
  <c r="J1336"/>
  <c r="K1336"/>
  <c r="L1336"/>
  <c r="M1336"/>
  <c r="N1336"/>
  <c r="O1336"/>
  <c r="P1336"/>
  <c r="Q1336"/>
  <c r="R1336"/>
  <c r="S1336"/>
  <c r="T1336"/>
  <c r="U1336"/>
  <c r="V1336"/>
  <c r="W1336"/>
  <c r="X1336"/>
  <c r="Y1336"/>
  <c r="Z1336"/>
  <c r="AA1336"/>
  <c r="AB1336"/>
  <c r="AC1336"/>
  <c r="AD1336"/>
  <c r="B1337"/>
  <c r="C1337"/>
  <c r="D1337"/>
  <c r="F1337"/>
  <c r="I1337"/>
  <c r="J1337"/>
  <c r="K1337"/>
  <c r="L1337"/>
  <c r="M1337"/>
  <c r="N1337"/>
  <c r="O1337"/>
  <c r="P1337"/>
  <c r="Q1337"/>
  <c r="R1337"/>
  <c r="S1337"/>
  <c r="T1337"/>
  <c r="U1337"/>
  <c r="V1337"/>
  <c r="W1337"/>
  <c r="X1337"/>
  <c r="Y1337"/>
  <c r="Z1337"/>
  <c r="AA1337"/>
  <c r="AB1337"/>
  <c r="AC1337"/>
  <c r="AD1337"/>
  <c r="B1338"/>
  <c r="C1338"/>
  <c r="D1338"/>
  <c r="F1338"/>
  <c r="I1338"/>
  <c r="J1338"/>
  <c r="K1338"/>
  <c r="L1338"/>
  <c r="M1338"/>
  <c r="N1338"/>
  <c r="O1338"/>
  <c r="P1338"/>
  <c r="Q1338"/>
  <c r="R1338"/>
  <c r="S1338"/>
  <c r="T1338"/>
  <c r="U1338"/>
  <c r="V1338"/>
  <c r="W1338"/>
  <c r="X1338"/>
  <c r="Y1338"/>
  <c r="Z1338"/>
  <c r="AA1338"/>
  <c r="AB1338"/>
  <c r="AC1338"/>
  <c r="AD1338"/>
  <c r="B1339"/>
  <c r="C1339"/>
  <c r="D1339"/>
  <c r="F1339"/>
  <c r="I1339"/>
  <c r="J1339"/>
  <c r="K1339"/>
  <c r="L1339"/>
  <c r="M1339"/>
  <c r="N1339"/>
  <c r="O1339"/>
  <c r="P1339"/>
  <c r="Q1339"/>
  <c r="R1339"/>
  <c r="S1339"/>
  <c r="T1339"/>
  <c r="U1339"/>
  <c r="V1339"/>
  <c r="W1339"/>
  <c r="X1339"/>
  <c r="Y1339"/>
  <c r="Z1339"/>
  <c r="AA1339"/>
  <c r="AB1339"/>
  <c r="AC1339"/>
  <c r="AD1339"/>
  <c r="B1340"/>
  <c r="C1340"/>
  <c r="D1340"/>
  <c r="F1340"/>
  <c r="I1340"/>
  <c r="J1340"/>
  <c r="K1340"/>
  <c r="L1340"/>
  <c r="M1340"/>
  <c r="N1340"/>
  <c r="O1340"/>
  <c r="P1340"/>
  <c r="Q1340"/>
  <c r="R1340"/>
  <c r="S1340"/>
  <c r="T1340"/>
  <c r="U1340"/>
  <c r="V1340"/>
  <c r="W1340"/>
  <c r="X1340"/>
  <c r="Y1340"/>
  <c r="Z1340"/>
  <c r="AA1340"/>
  <c r="AB1340"/>
  <c r="AC1340"/>
  <c r="AD1340"/>
  <c r="B1341"/>
  <c r="C1341"/>
  <c r="D1341"/>
  <c r="F1341"/>
  <c r="I1341"/>
  <c r="J1341"/>
  <c r="K1341"/>
  <c r="L1341"/>
  <c r="M1341"/>
  <c r="N1341"/>
  <c r="O1341"/>
  <c r="P1341"/>
  <c r="Q1341"/>
  <c r="R1341"/>
  <c r="S1341"/>
  <c r="T1341"/>
  <c r="U1341"/>
  <c r="V1341"/>
  <c r="W1341"/>
  <c r="X1341"/>
  <c r="Y1341"/>
  <c r="Z1341"/>
  <c r="AA1341"/>
  <c r="AB1341"/>
  <c r="AC1341"/>
  <c r="AD1341"/>
  <c r="B1342"/>
  <c r="C1342"/>
  <c r="D1342"/>
  <c r="F1342"/>
  <c r="I1342"/>
  <c r="J1342"/>
  <c r="K1342"/>
  <c r="L1342"/>
  <c r="M1342"/>
  <c r="N1342"/>
  <c r="O1342"/>
  <c r="P1342"/>
  <c r="Q1342"/>
  <c r="R1342"/>
  <c r="S1342"/>
  <c r="T1342"/>
  <c r="U1342"/>
  <c r="V1342"/>
  <c r="W1342"/>
  <c r="X1342"/>
  <c r="Y1342"/>
  <c r="Z1342"/>
  <c r="AA1342"/>
  <c r="AB1342"/>
  <c r="AC1342"/>
  <c r="AD1342"/>
  <c r="B1343"/>
  <c r="C1343"/>
  <c r="D1343"/>
  <c r="F1343"/>
  <c r="I1343"/>
  <c r="J1343"/>
  <c r="K1343"/>
  <c r="L1343"/>
  <c r="M1343"/>
  <c r="N1343"/>
  <c r="O1343"/>
  <c r="P1343"/>
  <c r="Q1343"/>
  <c r="R1343"/>
  <c r="S1343"/>
  <c r="T1343"/>
  <c r="U1343"/>
  <c r="V1343"/>
  <c r="W1343"/>
  <c r="X1343"/>
  <c r="Y1343"/>
  <c r="Z1343"/>
  <c r="AA1343"/>
  <c r="AB1343"/>
  <c r="AC1343"/>
  <c r="AD1343"/>
  <c r="B1344"/>
  <c r="C1344"/>
  <c r="D1344"/>
  <c r="F1344"/>
  <c r="I1344"/>
  <c r="J1344"/>
  <c r="K1344"/>
  <c r="L1344"/>
  <c r="M1344"/>
  <c r="N1344"/>
  <c r="O1344"/>
  <c r="P1344"/>
  <c r="Q1344"/>
  <c r="R1344"/>
  <c r="S1344"/>
  <c r="T1344"/>
  <c r="U1344"/>
  <c r="V1344"/>
  <c r="W1344"/>
  <c r="X1344"/>
  <c r="Y1344"/>
  <c r="Z1344"/>
  <c r="AA1344"/>
  <c r="AB1344"/>
  <c r="AC1344"/>
  <c r="AD1344"/>
  <c r="B1345"/>
  <c r="C1345"/>
  <c r="D1345"/>
  <c r="F1345"/>
  <c r="I1345"/>
  <c r="J1345"/>
  <c r="K1345"/>
  <c r="L1345"/>
  <c r="M1345"/>
  <c r="N1345"/>
  <c r="O1345"/>
  <c r="P1345"/>
  <c r="Q1345"/>
  <c r="R1345"/>
  <c r="S1345"/>
  <c r="T1345"/>
  <c r="U1345"/>
  <c r="V1345"/>
  <c r="W1345"/>
  <c r="X1345"/>
  <c r="Y1345"/>
  <c r="Z1345"/>
  <c r="AA1345"/>
  <c r="AB1345"/>
  <c r="AC1345"/>
  <c r="AD1345"/>
  <c r="B1346"/>
  <c r="C1346"/>
  <c r="D1346"/>
  <c r="F1346"/>
  <c r="I1346"/>
  <c r="J1346"/>
  <c r="K1346"/>
  <c r="L1346"/>
  <c r="M1346"/>
  <c r="N1346"/>
  <c r="O1346"/>
  <c r="P1346"/>
  <c r="Q1346"/>
  <c r="R1346"/>
  <c r="S1346"/>
  <c r="T1346"/>
  <c r="U1346"/>
  <c r="V1346"/>
  <c r="W1346"/>
  <c r="X1346"/>
  <c r="Y1346"/>
  <c r="Z1346"/>
  <c r="AA1346"/>
  <c r="AB1346"/>
  <c r="AC1346"/>
  <c r="AD1346"/>
  <c r="B1347"/>
  <c r="C1347"/>
  <c r="D1347"/>
  <c r="F1347"/>
  <c r="I1347"/>
  <c r="J1347"/>
  <c r="K1347"/>
  <c r="L1347"/>
  <c r="M1347"/>
  <c r="N1347"/>
  <c r="O1347"/>
  <c r="P1347"/>
  <c r="Q1347"/>
  <c r="R1347"/>
  <c r="S1347"/>
  <c r="T1347"/>
  <c r="U1347"/>
  <c r="V1347"/>
  <c r="W1347"/>
  <c r="X1347"/>
  <c r="Y1347"/>
  <c r="Z1347"/>
  <c r="AA1347"/>
  <c r="AB1347"/>
  <c r="AC1347"/>
  <c r="AD1347"/>
  <c r="B1348"/>
  <c r="C1348"/>
  <c r="D1348"/>
  <c r="F1348"/>
  <c r="I1348"/>
  <c r="J1348"/>
  <c r="K1348"/>
  <c r="L1348"/>
  <c r="M1348"/>
  <c r="N1348"/>
  <c r="O1348"/>
  <c r="P1348"/>
  <c r="Q1348"/>
  <c r="R1348"/>
  <c r="S1348"/>
  <c r="T1348"/>
  <c r="U1348"/>
  <c r="V1348"/>
  <c r="W1348"/>
  <c r="X1348"/>
  <c r="Y1348"/>
  <c r="Z1348"/>
  <c r="AA1348"/>
  <c r="AB1348"/>
  <c r="AC1348"/>
  <c r="AD1348"/>
  <c r="B1349"/>
  <c r="C1349"/>
  <c r="D1349"/>
  <c r="F1349"/>
  <c r="I1349"/>
  <c r="J1349"/>
  <c r="K1349"/>
  <c r="L1349"/>
  <c r="M1349"/>
  <c r="N1349"/>
  <c r="O1349"/>
  <c r="P1349"/>
  <c r="Q1349"/>
  <c r="R1349"/>
  <c r="S1349"/>
  <c r="T1349"/>
  <c r="U1349"/>
  <c r="V1349"/>
  <c r="W1349"/>
  <c r="X1349"/>
  <c r="Y1349"/>
  <c r="Z1349"/>
  <c r="AA1349"/>
  <c r="AB1349"/>
  <c r="AC1349"/>
  <c r="AD1349"/>
  <c r="B1350"/>
  <c r="C1350"/>
  <c r="D1350"/>
  <c r="F1350"/>
  <c r="I1350"/>
  <c r="J1350"/>
  <c r="K1350"/>
  <c r="L1350"/>
  <c r="M1350"/>
  <c r="N1350"/>
  <c r="O1350"/>
  <c r="P1350"/>
  <c r="Q1350"/>
  <c r="R1350"/>
  <c r="S1350"/>
  <c r="T1350"/>
  <c r="U1350"/>
  <c r="V1350"/>
  <c r="W1350"/>
  <c r="X1350"/>
  <c r="Y1350"/>
  <c r="Z1350"/>
  <c r="AA1350"/>
  <c r="AB1350"/>
  <c r="AC1350"/>
  <c r="AD1350"/>
  <c r="B1351"/>
  <c r="C1351"/>
  <c r="D1351"/>
  <c r="F1351"/>
  <c r="I1351"/>
  <c r="J1351"/>
  <c r="K1351"/>
  <c r="L1351"/>
  <c r="M1351"/>
  <c r="N1351"/>
  <c r="O1351"/>
  <c r="P1351"/>
  <c r="Q1351"/>
  <c r="R1351"/>
  <c r="S1351"/>
  <c r="T1351"/>
  <c r="U1351"/>
  <c r="V1351"/>
  <c r="W1351"/>
  <c r="X1351"/>
  <c r="Y1351"/>
  <c r="Z1351"/>
  <c r="AA1351"/>
  <c r="AB1351"/>
  <c r="AC1351"/>
  <c r="AD1351"/>
  <c r="B1352"/>
  <c r="C1352"/>
  <c r="D1352"/>
  <c r="F1352"/>
  <c r="I1352"/>
  <c r="J1352"/>
  <c r="K1352"/>
  <c r="L1352"/>
  <c r="M1352"/>
  <c r="N1352"/>
  <c r="O1352"/>
  <c r="P1352"/>
  <c r="Q1352"/>
  <c r="R1352"/>
  <c r="S1352"/>
  <c r="T1352"/>
  <c r="U1352"/>
  <c r="V1352"/>
  <c r="W1352"/>
  <c r="X1352"/>
  <c r="Y1352"/>
  <c r="Z1352"/>
  <c r="AA1352"/>
  <c r="AB1352"/>
  <c r="AC1352"/>
  <c r="AD1352"/>
  <c r="B1353"/>
  <c r="C1353"/>
  <c r="D1353"/>
  <c r="F1353"/>
  <c r="I1353"/>
  <c r="J1353"/>
  <c r="K1353"/>
  <c r="L1353"/>
  <c r="M1353"/>
  <c r="N1353"/>
  <c r="O1353"/>
  <c r="P1353"/>
  <c r="Q1353"/>
  <c r="R1353"/>
  <c r="S1353"/>
  <c r="T1353"/>
  <c r="U1353"/>
  <c r="V1353"/>
  <c r="W1353"/>
  <c r="X1353"/>
  <c r="Y1353"/>
  <c r="Z1353"/>
  <c r="AA1353"/>
  <c r="AB1353"/>
  <c r="AC1353"/>
  <c r="AD1353"/>
  <c r="B1354"/>
  <c r="C1354"/>
  <c r="D1354"/>
  <c r="F1354"/>
  <c r="I1354"/>
  <c r="J1354"/>
  <c r="K1354"/>
  <c r="L1354"/>
  <c r="M1354"/>
  <c r="N1354"/>
  <c r="O1354"/>
  <c r="P1354"/>
  <c r="Q1354"/>
  <c r="R1354"/>
  <c r="S1354"/>
  <c r="T1354"/>
  <c r="U1354"/>
  <c r="V1354"/>
  <c r="W1354"/>
  <c r="X1354"/>
  <c r="Y1354"/>
  <c r="Z1354"/>
  <c r="AA1354"/>
  <c r="AB1354"/>
  <c r="AC1354"/>
  <c r="AD1354"/>
  <c r="B1355"/>
  <c r="C1355"/>
  <c r="D1355"/>
  <c r="F1355"/>
  <c r="I1355"/>
  <c r="J1355"/>
  <c r="K1355"/>
  <c r="L1355"/>
  <c r="M1355"/>
  <c r="N1355"/>
  <c r="O1355"/>
  <c r="P1355"/>
  <c r="Q1355"/>
  <c r="R1355"/>
  <c r="S1355"/>
  <c r="T1355"/>
  <c r="U1355"/>
  <c r="V1355"/>
  <c r="W1355"/>
  <c r="X1355"/>
  <c r="Y1355"/>
  <c r="Z1355"/>
  <c r="AA1355"/>
  <c r="AB1355"/>
  <c r="AC1355"/>
  <c r="AD1355"/>
  <c r="B1356"/>
  <c r="C1356"/>
  <c r="D1356"/>
  <c r="F1356"/>
  <c r="I1356"/>
  <c r="J1356"/>
  <c r="K1356"/>
  <c r="L1356"/>
  <c r="M1356"/>
  <c r="N1356"/>
  <c r="O1356"/>
  <c r="P1356"/>
  <c r="Q1356"/>
  <c r="R1356"/>
  <c r="S1356"/>
  <c r="T1356"/>
  <c r="U1356"/>
  <c r="V1356"/>
  <c r="W1356"/>
  <c r="X1356"/>
  <c r="Y1356"/>
  <c r="Z1356"/>
  <c r="AA1356"/>
  <c r="AB1356"/>
  <c r="AC1356"/>
  <c r="AD1356"/>
  <c r="B1357"/>
  <c r="C1357"/>
  <c r="D1357"/>
  <c r="F1357"/>
  <c r="I1357"/>
  <c r="J1357"/>
  <c r="K1357"/>
  <c r="L1357"/>
  <c r="M1357"/>
  <c r="N1357"/>
  <c r="O1357"/>
  <c r="P1357"/>
  <c r="Q1357"/>
  <c r="R1357"/>
  <c r="S1357"/>
  <c r="T1357"/>
  <c r="U1357"/>
  <c r="V1357"/>
  <c r="W1357"/>
  <c r="X1357"/>
  <c r="Y1357"/>
  <c r="Z1357"/>
  <c r="AA1357"/>
  <c r="AB1357"/>
  <c r="AC1357"/>
  <c r="AD1357"/>
  <c r="B1358"/>
  <c r="C1358"/>
  <c r="D1358"/>
  <c r="F1358"/>
  <c r="I1358"/>
  <c r="J1358"/>
  <c r="K1358"/>
  <c r="L1358"/>
  <c r="M1358"/>
  <c r="N1358"/>
  <c r="O1358"/>
  <c r="P1358"/>
  <c r="Q1358"/>
  <c r="R1358"/>
  <c r="S1358"/>
  <c r="T1358"/>
  <c r="U1358"/>
  <c r="V1358"/>
  <c r="W1358"/>
  <c r="X1358"/>
  <c r="Y1358"/>
  <c r="Z1358"/>
  <c r="AA1358"/>
  <c r="AB1358"/>
  <c r="AC1358"/>
  <c r="AD1358"/>
  <c r="B1359"/>
  <c r="C1359"/>
  <c r="D1359"/>
  <c r="F1359"/>
  <c r="I1359"/>
  <c r="J1359"/>
  <c r="K1359"/>
  <c r="L1359"/>
  <c r="M1359"/>
  <c r="N1359"/>
  <c r="O1359"/>
  <c r="P1359"/>
  <c r="Q1359"/>
  <c r="R1359"/>
  <c r="S1359"/>
  <c r="T1359"/>
  <c r="U1359"/>
  <c r="V1359"/>
  <c r="W1359"/>
  <c r="X1359"/>
  <c r="Y1359"/>
  <c r="Z1359"/>
  <c r="AA1359"/>
  <c r="AB1359"/>
  <c r="AC1359"/>
  <c r="AD1359"/>
  <c r="B1360"/>
  <c r="C1360"/>
  <c r="D1360"/>
  <c r="F1360"/>
  <c r="I1360"/>
  <c r="J1360"/>
  <c r="K1360"/>
  <c r="L1360"/>
  <c r="M1360"/>
  <c r="N1360"/>
  <c r="O1360"/>
  <c r="P1360"/>
  <c r="Q1360"/>
  <c r="R1360"/>
  <c r="S1360"/>
  <c r="T1360"/>
  <c r="U1360"/>
  <c r="V1360"/>
  <c r="W1360"/>
  <c r="X1360"/>
  <c r="Y1360"/>
  <c r="Z1360"/>
  <c r="AA1360"/>
  <c r="AB1360"/>
  <c r="AC1360"/>
  <c r="AD1360"/>
  <c r="B1361"/>
  <c r="C1361"/>
  <c r="D1361"/>
  <c r="F1361"/>
  <c r="I1361"/>
  <c r="J1361"/>
  <c r="K1361"/>
  <c r="L1361"/>
  <c r="M1361"/>
  <c r="N1361"/>
  <c r="O1361"/>
  <c r="P1361"/>
  <c r="Q1361"/>
  <c r="R1361"/>
  <c r="S1361"/>
  <c r="T1361"/>
  <c r="U1361"/>
  <c r="V1361"/>
  <c r="W1361"/>
  <c r="X1361"/>
  <c r="Y1361"/>
  <c r="Z1361"/>
  <c r="AA1361"/>
  <c r="AB1361"/>
  <c r="AC1361"/>
  <c r="AD1361"/>
  <c r="B1362"/>
  <c r="C1362"/>
  <c r="D1362"/>
  <c r="F1362"/>
  <c r="I1362"/>
  <c r="J1362"/>
  <c r="K1362"/>
  <c r="L1362"/>
  <c r="M1362"/>
  <c r="N1362"/>
  <c r="O1362"/>
  <c r="P1362"/>
  <c r="Q1362"/>
  <c r="R1362"/>
  <c r="S1362"/>
  <c r="T1362"/>
  <c r="U1362"/>
  <c r="V1362"/>
  <c r="W1362"/>
  <c r="X1362"/>
  <c r="Y1362"/>
  <c r="Z1362"/>
  <c r="AA1362"/>
  <c r="AB1362"/>
  <c r="AC1362"/>
  <c r="AD1362"/>
  <c r="B1363"/>
  <c r="C1363"/>
  <c r="D1363"/>
  <c r="F1363"/>
  <c r="I1363"/>
  <c r="J1363"/>
  <c r="K1363"/>
  <c r="L1363"/>
  <c r="M1363"/>
  <c r="N1363"/>
  <c r="O1363"/>
  <c r="P1363"/>
  <c r="Q1363"/>
  <c r="R1363"/>
  <c r="S1363"/>
  <c r="T1363"/>
  <c r="U1363"/>
  <c r="V1363"/>
  <c r="W1363"/>
  <c r="X1363"/>
  <c r="Y1363"/>
  <c r="Z1363"/>
  <c r="AA1363"/>
  <c r="AB1363"/>
  <c r="AC1363"/>
  <c r="AD1363"/>
  <c r="B1364"/>
  <c r="C1364"/>
  <c r="D1364"/>
  <c r="F1364"/>
  <c r="I1364"/>
  <c r="J1364"/>
  <c r="K1364"/>
  <c r="L1364"/>
  <c r="M1364"/>
  <c r="N1364"/>
  <c r="O1364"/>
  <c r="P1364"/>
  <c r="Q1364"/>
  <c r="R1364"/>
  <c r="S1364"/>
  <c r="T1364"/>
  <c r="U1364"/>
  <c r="V1364"/>
  <c r="W1364"/>
  <c r="X1364"/>
  <c r="Y1364"/>
  <c r="Z1364"/>
  <c r="AA1364"/>
  <c r="AB1364"/>
  <c r="AC1364"/>
  <c r="AD1364"/>
  <c r="B1365"/>
  <c r="C1365"/>
  <c r="D1365"/>
  <c r="F1365"/>
  <c r="I1365"/>
  <c r="J1365"/>
  <c r="K1365"/>
  <c r="L1365"/>
  <c r="M1365"/>
  <c r="N1365"/>
  <c r="O1365"/>
  <c r="P1365"/>
  <c r="Q1365"/>
  <c r="R1365"/>
  <c r="S1365"/>
  <c r="T1365"/>
  <c r="U1365"/>
  <c r="V1365"/>
  <c r="W1365"/>
  <c r="X1365"/>
  <c r="Y1365"/>
  <c r="Z1365"/>
  <c r="AA1365"/>
  <c r="AB1365"/>
  <c r="AC1365"/>
  <c r="AD1365"/>
  <c r="B1366"/>
  <c r="C1366"/>
  <c r="D1366"/>
  <c r="F1366"/>
  <c r="I1366"/>
  <c r="J1366"/>
  <c r="K1366"/>
  <c r="L1366"/>
  <c r="M1366"/>
  <c r="N1366"/>
  <c r="O1366"/>
  <c r="P1366"/>
  <c r="Q1366"/>
  <c r="R1366"/>
  <c r="S1366"/>
  <c r="T1366"/>
  <c r="U1366"/>
  <c r="V1366"/>
  <c r="W1366"/>
  <c r="X1366"/>
  <c r="Y1366"/>
  <c r="Z1366"/>
  <c r="AA1366"/>
  <c r="AB1366"/>
  <c r="AC1366"/>
  <c r="AD1366"/>
  <c r="B1367"/>
  <c r="C1367"/>
  <c r="D1367"/>
  <c r="F1367"/>
  <c r="I1367"/>
  <c r="J1367"/>
  <c r="K1367"/>
  <c r="L1367"/>
  <c r="M1367"/>
  <c r="N1367"/>
  <c r="O1367"/>
  <c r="P1367"/>
  <c r="Q1367"/>
  <c r="R1367"/>
  <c r="S1367"/>
  <c r="T1367"/>
  <c r="U1367"/>
  <c r="V1367"/>
  <c r="W1367"/>
  <c r="X1367"/>
  <c r="Y1367"/>
  <c r="Z1367"/>
  <c r="AA1367"/>
  <c r="AB1367"/>
  <c r="AC1367"/>
  <c r="AD1367"/>
  <c r="B1368"/>
  <c r="C1368"/>
  <c r="D1368"/>
  <c r="F1368"/>
  <c r="I1368"/>
  <c r="J1368"/>
  <c r="K1368"/>
  <c r="L1368"/>
  <c r="M1368"/>
  <c r="N1368"/>
  <c r="O1368"/>
  <c r="P1368"/>
  <c r="Q1368"/>
  <c r="R1368"/>
  <c r="S1368"/>
  <c r="T1368"/>
  <c r="U1368"/>
  <c r="V1368"/>
  <c r="W1368"/>
  <c r="X1368"/>
  <c r="Y1368"/>
  <c r="Z1368"/>
  <c r="AA1368"/>
  <c r="AB1368"/>
  <c r="AC1368"/>
  <c r="AD1368"/>
  <c r="B1369"/>
  <c r="C1369"/>
  <c r="D1369"/>
  <c r="F1369"/>
  <c r="I1369"/>
  <c r="J1369"/>
  <c r="K1369"/>
  <c r="L1369"/>
  <c r="M1369"/>
  <c r="N1369"/>
  <c r="O1369"/>
  <c r="P1369"/>
  <c r="Q1369"/>
  <c r="R1369"/>
  <c r="S1369"/>
  <c r="T1369"/>
  <c r="U1369"/>
  <c r="V1369"/>
  <c r="W1369"/>
  <c r="X1369"/>
  <c r="Y1369"/>
  <c r="Z1369"/>
  <c r="AA1369"/>
  <c r="AB1369"/>
  <c r="AC1369"/>
  <c r="AD1369"/>
  <c r="B1370"/>
  <c r="C1370"/>
  <c r="D1370"/>
  <c r="F1370"/>
  <c r="I1370"/>
  <c r="J1370"/>
  <c r="K1370"/>
  <c r="L1370"/>
  <c r="M1370"/>
  <c r="N1370"/>
  <c r="O1370"/>
  <c r="P1370"/>
  <c r="Q1370"/>
  <c r="R1370"/>
  <c r="S1370"/>
  <c r="T1370"/>
  <c r="U1370"/>
  <c r="V1370"/>
  <c r="W1370"/>
  <c r="X1370"/>
  <c r="Y1370"/>
  <c r="Z1370"/>
  <c r="AA1370"/>
  <c r="AB1370"/>
  <c r="AC1370"/>
  <c r="AD1370"/>
  <c r="B1371"/>
  <c r="C1371"/>
  <c r="D1371"/>
  <c r="F1371"/>
  <c r="I1371"/>
  <c r="J1371"/>
  <c r="K1371"/>
  <c r="L1371"/>
  <c r="M1371"/>
  <c r="N1371"/>
  <c r="O1371"/>
  <c r="P1371"/>
  <c r="Q1371"/>
  <c r="R1371"/>
  <c r="S1371"/>
  <c r="T1371"/>
  <c r="U1371"/>
  <c r="V1371"/>
  <c r="W1371"/>
  <c r="X1371"/>
  <c r="Y1371"/>
  <c r="Z1371"/>
  <c r="AA1371"/>
  <c r="AB1371"/>
  <c r="AC1371"/>
  <c r="AD1371"/>
  <c r="B1372"/>
  <c r="C1372"/>
  <c r="D1372"/>
  <c r="F1372"/>
  <c r="I1372"/>
  <c r="J1372"/>
  <c r="K1372"/>
  <c r="L1372"/>
  <c r="M1372"/>
  <c r="N1372"/>
  <c r="O1372"/>
  <c r="P1372"/>
  <c r="Q1372"/>
  <c r="R1372"/>
  <c r="S1372"/>
  <c r="T1372"/>
  <c r="U1372"/>
  <c r="V1372"/>
  <c r="W1372"/>
  <c r="X1372"/>
  <c r="Y1372"/>
  <c r="Z1372"/>
  <c r="AA1372"/>
  <c r="AB1372"/>
  <c r="AC1372"/>
  <c r="AD1372"/>
  <c r="B1373"/>
  <c r="C1373"/>
  <c r="D1373"/>
  <c r="F1373"/>
  <c r="I1373"/>
  <c r="J1373"/>
  <c r="K1373"/>
  <c r="L1373"/>
  <c r="M1373"/>
  <c r="N1373"/>
  <c r="O1373"/>
  <c r="P1373"/>
  <c r="Q1373"/>
  <c r="R1373"/>
  <c r="S1373"/>
  <c r="T1373"/>
  <c r="U1373"/>
  <c r="V1373"/>
  <c r="W1373"/>
  <c r="X1373"/>
  <c r="Y1373"/>
  <c r="Z1373"/>
  <c r="AA1373"/>
  <c r="AB1373"/>
  <c r="AC1373"/>
  <c r="AD1373"/>
  <c r="B1374"/>
  <c r="C1374"/>
  <c r="D1374"/>
  <c r="F1374"/>
  <c r="I1374"/>
  <c r="J1374"/>
  <c r="K1374"/>
  <c r="L1374"/>
  <c r="M1374"/>
  <c r="N1374"/>
  <c r="O1374"/>
  <c r="P1374"/>
  <c r="Q1374"/>
  <c r="R1374"/>
  <c r="S1374"/>
  <c r="T1374"/>
  <c r="U1374"/>
  <c r="V1374"/>
  <c r="W1374"/>
  <c r="X1374"/>
  <c r="Y1374"/>
  <c r="Z1374"/>
  <c r="AA1374"/>
  <c r="AB1374"/>
  <c r="AC1374"/>
  <c r="AD1374"/>
  <c r="B1375"/>
  <c r="C1375"/>
  <c r="D1375"/>
  <c r="F1375"/>
  <c r="I1375"/>
  <c r="J1375"/>
  <c r="K1375"/>
  <c r="L1375"/>
  <c r="M1375"/>
  <c r="N1375"/>
  <c r="O1375"/>
  <c r="P1375"/>
  <c r="Q1375"/>
  <c r="R1375"/>
  <c r="S1375"/>
  <c r="T1375"/>
  <c r="U1375"/>
  <c r="V1375"/>
  <c r="W1375"/>
  <c r="X1375"/>
  <c r="Y1375"/>
  <c r="Z1375"/>
  <c r="AA1375"/>
  <c r="AB1375"/>
  <c r="AC1375"/>
  <c r="AD1375"/>
  <c r="B1376"/>
  <c r="C1376"/>
  <c r="D1376"/>
  <c r="F1376"/>
  <c r="I1376"/>
  <c r="J1376"/>
  <c r="K1376"/>
  <c r="L1376"/>
  <c r="M1376"/>
  <c r="N1376"/>
  <c r="O1376"/>
  <c r="P1376"/>
  <c r="Q1376"/>
  <c r="R1376"/>
  <c r="S1376"/>
  <c r="T1376"/>
  <c r="U1376"/>
  <c r="V1376"/>
  <c r="W1376"/>
  <c r="X1376"/>
  <c r="Y1376"/>
  <c r="Z1376"/>
  <c r="AA1376"/>
  <c r="AB1376"/>
  <c r="AC1376"/>
  <c r="AD1376"/>
  <c r="B1377"/>
  <c r="C1377"/>
  <c r="D1377"/>
  <c r="F1377"/>
  <c r="I1377"/>
  <c r="J1377"/>
  <c r="K1377"/>
  <c r="L1377"/>
  <c r="M1377"/>
  <c r="N1377"/>
  <c r="O1377"/>
  <c r="P1377"/>
  <c r="Q1377"/>
  <c r="R1377"/>
  <c r="S1377"/>
  <c r="T1377"/>
  <c r="U1377"/>
  <c r="V1377"/>
  <c r="W1377"/>
  <c r="X1377"/>
  <c r="Y1377"/>
  <c r="Z1377"/>
  <c r="AA1377"/>
  <c r="AB1377"/>
  <c r="AC1377"/>
  <c r="AD1377"/>
  <c r="B1378"/>
  <c r="C1378"/>
  <c r="D1378"/>
  <c r="F1378"/>
  <c r="I1378"/>
  <c r="J1378"/>
  <c r="K1378"/>
  <c r="L1378"/>
  <c r="M1378"/>
  <c r="N1378"/>
  <c r="O1378"/>
  <c r="P1378"/>
  <c r="Q1378"/>
  <c r="R1378"/>
  <c r="S1378"/>
  <c r="T1378"/>
  <c r="U1378"/>
  <c r="V1378"/>
  <c r="W1378"/>
  <c r="X1378"/>
  <c r="Y1378"/>
  <c r="Z1378"/>
  <c r="AA1378"/>
  <c r="AB1378"/>
  <c r="AC1378"/>
  <c r="AD1378"/>
  <c r="B1379"/>
  <c r="C1379"/>
  <c r="D1379"/>
  <c r="F1379"/>
  <c r="I1379"/>
  <c r="J1379"/>
  <c r="K1379"/>
  <c r="L1379"/>
  <c r="M1379"/>
  <c r="N1379"/>
  <c r="O1379"/>
  <c r="P1379"/>
  <c r="Q1379"/>
  <c r="R1379"/>
  <c r="S1379"/>
  <c r="T1379"/>
  <c r="U1379"/>
  <c r="V1379"/>
  <c r="W1379"/>
  <c r="X1379"/>
  <c r="Y1379"/>
  <c r="Z1379"/>
  <c r="AA1379"/>
  <c r="AB1379"/>
  <c r="AC1379"/>
  <c r="AD1379"/>
  <c r="B1380"/>
  <c r="C1380"/>
  <c r="D1380"/>
  <c r="F1380"/>
  <c r="I1380"/>
  <c r="J1380"/>
  <c r="K1380"/>
  <c r="L1380"/>
  <c r="M1380"/>
  <c r="N1380"/>
  <c r="O1380"/>
  <c r="P1380"/>
  <c r="Q1380"/>
  <c r="R1380"/>
  <c r="S1380"/>
  <c r="T1380"/>
  <c r="U1380"/>
  <c r="V1380"/>
  <c r="W1380"/>
  <c r="X1380"/>
  <c r="Y1380"/>
  <c r="Z1380"/>
  <c r="AA1380"/>
  <c r="AB1380"/>
  <c r="AC1380"/>
  <c r="AD1380"/>
  <c r="B1381"/>
  <c r="C1381"/>
  <c r="D1381"/>
  <c r="F1381"/>
  <c r="I1381"/>
  <c r="J1381"/>
  <c r="K1381"/>
  <c r="L1381"/>
  <c r="M1381"/>
  <c r="N1381"/>
  <c r="O1381"/>
  <c r="P1381"/>
  <c r="Q1381"/>
  <c r="R1381"/>
  <c r="S1381"/>
  <c r="T1381"/>
  <c r="U1381"/>
  <c r="V1381"/>
  <c r="W1381"/>
  <c r="X1381"/>
  <c r="Y1381"/>
  <c r="Z1381"/>
  <c r="AA1381"/>
  <c r="AB1381"/>
  <c r="AC1381"/>
  <c r="AD1381"/>
  <c r="B1382"/>
  <c r="C1382"/>
  <c r="D1382"/>
  <c r="F1382"/>
  <c r="I1382"/>
  <c r="J1382"/>
  <c r="K1382"/>
  <c r="L1382"/>
  <c r="M1382"/>
  <c r="N1382"/>
  <c r="O1382"/>
  <c r="P1382"/>
  <c r="Q1382"/>
  <c r="R1382"/>
  <c r="S1382"/>
  <c r="T1382"/>
  <c r="U1382"/>
  <c r="V1382"/>
  <c r="W1382"/>
  <c r="X1382"/>
  <c r="Y1382"/>
  <c r="Z1382"/>
  <c r="AA1382"/>
  <c r="AB1382"/>
  <c r="AC1382"/>
  <c r="AD1382"/>
  <c r="B1383"/>
  <c r="C1383"/>
  <c r="D1383"/>
  <c r="F1383"/>
  <c r="I1383"/>
  <c r="J1383"/>
  <c r="K1383"/>
  <c r="L1383"/>
  <c r="M1383"/>
  <c r="N1383"/>
  <c r="O1383"/>
  <c r="P1383"/>
  <c r="Q1383"/>
  <c r="R1383"/>
  <c r="S1383"/>
  <c r="T1383"/>
  <c r="U1383"/>
  <c r="V1383"/>
  <c r="W1383"/>
  <c r="X1383"/>
  <c r="Y1383"/>
  <c r="Z1383"/>
  <c r="AA1383"/>
  <c r="AB1383"/>
  <c r="AC1383"/>
  <c r="AD1383"/>
  <c r="B1384"/>
  <c r="C1384"/>
  <c r="D1384"/>
  <c r="F1384"/>
  <c r="I1384"/>
  <c r="J1384"/>
  <c r="K1384"/>
  <c r="L1384"/>
  <c r="M1384"/>
  <c r="N1384"/>
  <c r="O1384"/>
  <c r="P1384"/>
  <c r="Q1384"/>
  <c r="R1384"/>
  <c r="S1384"/>
  <c r="T1384"/>
  <c r="U1384"/>
  <c r="V1384"/>
  <c r="W1384"/>
  <c r="X1384"/>
  <c r="Y1384"/>
  <c r="Z1384"/>
  <c r="AA1384"/>
  <c r="AB1384"/>
  <c r="AC1384"/>
  <c r="AD1384"/>
  <c r="B1385"/>
  <c r="C1385"/>
  <c r="D1385"/>
  <c r="F1385"/>
  <c r="I1385"/>
  <c r="J1385"/>
  <c r="K1385"/>
  <c r="L1385"/>
  <c r="M1385"/>
  <c r="N1385"/>
  <c r="O1385"/>
  <c r="P1385"/>
  <c r="Q1385"/>
  <c r="R1385"/>
  <c r="S1385"/>
  <c r="T1385"/>
  <c r="U1385"/>
  <c r="V1385"/>
  <c r="W1385"/>
  <c r="X1385"/>
  <c r="Y1385"/>
  <c r="Z1385"/>
  <c r="AA1385"/>
  <c r="AB1385"/>
  <c r="AC1385"/>
  <c r="AD1385"/>
  <c r="B1386"/>
  <c r="C1386"/>
  <c r="D1386"/>
  <c r="F1386"/>
  <c r="I1386"/>
  <c r="J1386"/>
  <c r="K1386"/>
  <c r="L1386"/>
  <c r="M1386"/>
  <c r="N1386"/>
  <c r="O1386"/>
  <c r="P1386"/>
  <c r="Q1386"/>
  <c r="R1386"/>
  <c r="S1386"/>
  <c r="T1386"/>
  <c r="U1386"/>
  <c r="V1386"/>
  <c r="W1386"/>
  <c r="X1386"/>
  <c r="Y1386"/>
  <c r="Z1386"/>
  <c r="AA1386"/>
  <c r="AB1386"/>
  <c r="AC1386"/>
  <c r="AD1386"/>
  <c r="B1387"/>
  <c r="C1387"/>
  <c r="D1387"/>
  <c r="F1387"/>
  <c r="I1387"/>
  <c r="J1387"/>
  <c r="K1387"/>
  <c r="L1387"/>
  <c r="M1387"/>
  <c r="N1387"/>
  <c r="O1387"/>
  <c r="P1387"/>
  <c r="Q1387"/>
  <c r="R1387"/>
  <c r="S1387"/>
  <c r="T1387"/>
  <c r="U1387"/>
  <c r="V1387"/>
  <c r="W1387"/>
  <c r="X1387"/>
  <c r="Y1387"/>
  <c r="Z1387"/>
  <c r="AA1387"/>
  <c r="AB1387"/>
  <c r="AC1387"/>
  <c r="AD1387"/>
  <c r="B1388"/>
  <c r="C1388"/>
  <c r="D1388"/>
  <c r="F1388"/>
  <c r="I1388"/>
  <c r="J1388"/>
  <c r="K1388"/>
  <c r="L1388"/>
  <c r="M1388"/>
  <c r="N1388"/>
  <c r="O1388"/>
  <c r="P1388"/>
  <c r="Q1388"/>
  <c r="R1388"/>
  <c r="S1388"/>
  <c r="T1388"/>
  <c r="U1388"/>
  <c r="V1388"/>
  <c r="W1388"/>
  <c r="X1388"/>
  <c r="Y1388"/>
  <c r="Z1388"/>
  <c r="AA1388"/>
  <c r="AB1388"/>
  <c r="AC1388"/>
  <c r="AD1388"/>
  <c r="B1389"/>
  <c r="C1389"/>
  <c r="D1389"/>
  <c r="F1389"/>
  <c r="I1389"/>
  <c r="J1389"/>
  <c r="K1389"/>
  <c r="L1389"/>
  <c r="M1389"/>
  <c r="N1389"/>
  <c r="O1389"/>
  <c r="P1389"/>
  <c r="Q1389"/>
  <c r="R1389"/>
  <c r="S1389"/>
  <c r="T1389"/>
  <c r="U1389"/>
  <c r="V1389"/>
  <c r="W1389"/>
  <c r="X1389"/>
  <c r="Y1389"/>
  <c r="Z1389"/>
  <c r="AA1389"/>
  <c r="AB1389"/>
  <c r="AC1389"/>
  <c r="AD1389"/>
  <c r="B1390"/>
  <c r="C1390"/>
  <c r="D1390"/>
  <c r="F1390"/>
  <c r="I1390"/>
  <c r="J1390"/>
  <c r="K1390"/>
  <c r="L1390"/>
  <c r="M1390"/>
  <c r="N1390"/>
  <c r="O1390"/>
  <c r="P1390"/>
  <c r="Q1390"/>
  <c r="R1390"/>
  <c r="S1390"/>
  <c r="T1390"/>
  <c r="U1390"/>
  <c r="V1390"/>
  <c r="W1390"/>
  <c r="X1390"/>
  <c r="Y1390"/>
  <c r="Z1390"/>
  <c r="AA1390"/>
  <c r="AB1390"/>
  <c r="AC1390"/>
  <c r="AD1390"/>
  <c r="B1391"/>
  <c r="C1391"/>
  <c r="D1391"/>
  <c r="F1391"/>
  <c r="I1391"/>
  <c r="J1391"/>
  <c r="K1391"/>
  <c r="L1391"/>
  <c r="M1391"/>
  <c r="N1391"/>
  <c r="O1391"/>
  <c r="P1391"/>
  <c r="Q1391"/>
  <c r="R1391"/>
  <c r="S1391"/>
  <c r="T1391"/>
  <c r="U1391"/>
  <c r="V1391"/>
  <c r="W1391"/>
  <c r="X1391"/>
  <c r="Y1391"/>
  <c r="Z1391"/>
  <c r="AA1391"/>
  <c r="AB1391"/>
  <c r="AC1391"/>
  <c r="AD1391"/>
  <c r="B1392"/>
  <c r="C1392"/>
  <c r="D1392"/>
  <c r="F1392"/>
  <c r="I1392"/>
  <c r="J1392"/>
  <c r="K1392"/>
  <c r="L1392"/>
  <c r="M1392"/>
  <c r="N1392"/>
  <c r="O1392"/>
  <c r="P1392"/>
  <c r="Q1392"/>
  <c r="R1392"/>
  <c r="S1392"/>
  <c r="T1392"/>
  <c r="U1392"/>
  <c r="V1392"/>
  <c r="W1392"/>
  <c r="X1392"/>
  <c r="Y1392"/>
  <c r="Z1392"/>
  <c r="AA1392"/>
  <c r="AB1392"/>
  <c r="AC1392"/>
  <c r="AD1392"/>
  <c r="B1393"/>
  <c r="C1393"/>
  <c r="D1393"/>
  <c r="F1393"/>
  <c r="I1393"/>
  <c r="J1393"/>
  <c r="K1393"/>
  <c r="L1393"/>
  <c r="M1393"/>
  <c r="N1393"/>
  <c r="O1393"/>
  <c r="P1393"/>
  <c r="Q1393"/>
  <c r="R1393"/>
  <c r="S1393"/>
  <c r="T1393"/>
  <c r="U1393"/>
  <c r="V1393"/>
  <c r="W1393"/>
  <c r="X1393"/>
  <c r="Y1393"/>
  <c r="Z1393"/>
  <c r="AA1393"/>
  <c r="AB1393"/>
  <c r="AC1393"/>
  <c r="AD1393"/>
  <c r="B1394"/>
  <c r="C1394"/>
  <c r="D1394"/>
  <c r="F1394"/>
  <c r="I1394"/>
  <c r="J1394"/>
  <c r="K1394"/>
  <c r="L1394"/>
  <c r="M1394"/>
  <c r="N1394"/>
  <c r="O1394"/>
  <c r="P1394"/>
  <c r="Q1394"/>
  <c r="R1394"/>
  <c r="S1394"/>
  <c r="T1394"/>
  <c r="U1394"/>
  <c r="V1394"/>
  <c r="W1394"/>
  <c r="X1394"/>
  <c r="Y1394"/>
  <c r="Z1394"/>
  <c r="AA1394"/>
  <c r="AB1394"/>
  <c r="AC1394"/>
  <c r="AD1394"/>
  <c r="B1395"/>
  <c r="C1395"/>
  <c r="D1395"/>
  <c r="F1395"/>
  <c r="I1395"/>
  <c r="J1395"/>
  <c r="K1395"/>
  <c r="L1395"/>
  <c r="M1395"/>
  <c r="N1395"/>
  <c r="O1395"/>
  <c r="P1395"/>
  <c r="Q1395"/>
  <c r="R1395"/>
  <c r="S1395"/>
  <c r="T1395"/>
  <c r="U1395"/>
  <c r="V1395"/>
  <c r="W1395"/>
  <c r="X1395"/>
  <c r="Y1395"/>
  <c r="Z1395"/>
  <c r="AA1395"/>
  <c r="AB1395"/>
  <c r="AC1395"/>
  <c r="AD1395"/>
  <c r="B1396"/>
  <c r="C1396"/>
  <c r="D1396"/>
  <c r="F1396"/>
  <c r="I1396"/>
  <c r="J1396"/>
  <c r="K1396"/>
  <c r="L1396"/>
  <c r="M1396"/>
  <c r="N1396"/>
  <c r="O1396"/>
  <c r="P1396"/>
  <c r="Q1396"/>
  <c r="R1396"/>
  <c r="S1396"/>
  <c r="T1396"/>
  <c r="U1396"/>
  <c r="V1396"/>
  <c r="W1396"/>
  <c r="X1396"/>
  <c r="Y1396"/>
  <c r="Z1396"/>
  <c r="AA1396"/>
  <c r="AB1396"/>
  <c r="AC1396"/>
  <c r="AD1396"/>
  <c r="B1397"/>
  <c r="C1397"/>
  <c r="D1397"/>
  <c r="F1397"/>
  <c r="I1397"/>
  <c r="J1397"/>
  <c r="K1397"/>
  <c r="L1397"/>
  <c r="M1397"/>
  <c r="N1397"/>
  <c r="O1397"/>
  <c r="P1397"/>
  <c r="Q1397"/>
  <c r="R1397"/>
  <c r="S1397"/>
  <c r="T1397"/>
  <c r="U1397"/>
  <c r="V1397"/>
  <c r="W1397"/>
  <c r="X1397"/>
  <c r="Y1397"/>
  <c r="Z1397"/>
  <c r="AA1397"/>
  <c r="AB1397"/>
  <c r="AC1397"/>
  <c r="AD1397"/>
  <c r="B1398"/>
  <c r="C1398"/>
  <c r="D1398"/>
  <c r="F1398"/>
  <c r="I1398"/>
  <c r="J1398"/>
  <c r="K1398"/>
  <c r="L1398"/>
  <c r="M1398"/>
  <c r="N1398"/>
  <c r="O1398"/>
  <c r="P1398"/>
  <c r="Q1398"/>
  <c r="R1398"/>
  <c r="S1398"/>
  <c r="T1398"/>
  <c r="U1398"/>
  <c r="V1398"/>
  <c r="W1398"/>
  <c r="X1398"/>
  <c r="Y1398"/>
  <c r="Z1398"/>
  <c r="AA1398"/>
  <c r="AB1398"/>
  <c r="AC1398"/>
  <c r="AD1398"/>
  <c r="B1399"/>
  <c r="C1399"/>
  <c r="D1399"/>
  <c r="F1399"/>
  <c r="I1399"/>
  <c r="J1399"/>
  <c r="K1399"/>
  <c r="L1399"/>
  <c r="M1399"/>
  <c r="N1399"/>
  <c r="O1399"/>
  <c r="P1399"/>
  <c r="Q1399"/>
  <c r="R1399"/>
  <c r="S1399"/>
  <c r="T1399"/>
  <c r="U1399"/>
  <c r="V1399"/>
  <c r="W1399"/>
  <c r="X1399"/>
  <c r="Y1399"/>
  <c r="Z1399"/>
  <c r="AA1399"/>
  <c r="AB1399"/>
  <c r="AC1399"/>
  <c r="AD1399"/>
  <c r="B1400"/>
  <c r="C1400"/>
  <c r="D1400"/>
  <c r="F1400"/>
  <c r="I1400"/>
  <c r="J1400"/>
  <c r="K1400"/>
  <c r="L1400"/>
  <c r="M1400"/>
  <c r="N1400"/>
  <c r="O1400"/>
  <c r="P1400"/>
  <c r="Q1400"/>
  <c r="R1400"/>
  <c r="S1400"/>
  <c r="T1400"/>
  <c r="U1400"/>
  <c r="V1400"/>
  <c r="W1400"/>
  <c r="X1400"/>
  <c r="Y1400"/>
  <c r="Z1400"/>
  <c r="AA1400"/>
  <c r="AB1400"/>
  <c r="AC1400"/>
  <c r="AD1400"/>
  <c r="B1401"/>
  <c r="C1401"/>
  <c r="D1401"/>
  <c r="F1401"/>
  <c r="I1401"/>
  <c r="J1401"/>
  <c r="K1401"/>
  <c r="L1401"/>
  <c r="M1401"/>
  <c r="N1401"/>
  <c r="O1401"/>
  <c r="P1401"/>
  <c r="Q1401"/>
  <c r="R1401"/>
  <c r="S1401"/>
  <c r="T1401"/>
  <c r="U1401"/>
  <c r="V1401"/>
  <c r="W1401"/>
  <c r="X1401"/>
  <c r="Y1401"/>
  <c r="Z1401"/>
  <c r="AA1401"/>
  <c r="AB1401"/>
  <c r="AC1401"/>
  <c r="AD1401"/>
  <c r="B1402"/>
  <c r="C1402"/>
  <c r="D1402"/>
  <c r="F1402"/>
  <c r="I1402"/>
  <c r="J1402"/>
  <c r="K1402"/>
  <c r="L1402"/>
  <c r="M1402"/>
  <c r="N1402"/>
  <c r="O1402"/>
  <c r="P1402"/>
  <c r="Q1402"/>
  <c r="R1402"/>
  <c r="S1402"/>
  <c r="T1402"/>
  <c r="U1402"/>
  <c r="V1402"/>
  <c r="W1402"/>
  <c r="X1402"/>
  <c r="Y1402"/>
  <c r="Z1402"/>
  <c r="AA1402"/>
  <c r="AB1402"/>
  <c r="AC1402"/>
  <c r="AD1402"/>
  <c r="B1403"/>
  <c r="C1403"/>
  <c r="D1403"/>
  <c r="F1403"/>
  <c r="I1403"/>
  <c r="J1403"/>
  <c r="K1403"/>
  <c r="L1403"/>
  <c r="M1403"/>
  <c r="N1403"/>
  <c r="O1403"/>
  <c r="P1403"/>
  <c r="Q1403"/>
  <c r="R1403"/>
  <c r="S1403"/>
  <c r="T1403"/>
  <c r="U1403"/>
  <c r="V1403"/>
  <c r="W1403"/>
  <c r="X1403"/>
  <c r="Y1403"/>
  <c r="Z1403"/>
  <c r="AA1403"/>
  <c r="AB1403"/>
  <c r="AC1403"/>
  <c r="AD1403"/>
  <c r="B1404"/>
  <c r="C1404"/>
  <c r="D1404"/>
  <c r="F1404"/>
  <c r="I1404"/>
  <c r="J1404"/>
  <c r="K1404"/>
  <c r="L1404"/>
  <c r="M1404"/>
  <c r="N1404"/>
  <c r="O1404"/>
  <c r="P1404"/>
  <c r="Q1404"/>
  <c r="R1404"/>
  <c r="S1404"/>
  <c r="T1404"/>
  <c r="U1404"/>
  <c r="V1404"/>
  <c r="W1404"/>
  <c r="X1404"/>
  <c r="Y1404"/>
  <c r="Z1404"/>
  <c r="AA1404"/>
  <c r="AB1404"/>
  <c r="AC1404"/>
  <c r="AD1404"/>
  <c r="B1405"/>
  <c r="C1405"/>
  <c r="D1405"/>
  <c r="F1405"/>
  <c r="I1405"/>
  <c r="J1405"/>
  <c r="K1405"/>
  <c r="L1405"/>
  <c r="M1405"/>
  <c r="N1405"/>
  <c r="O1405"/>
  <c r="P1405"/>
  <c r="Q1405"/>
  <c r="R1405"/>
  <c r="S1405"/>
  <c r="T1405"/>
  <c r="U1405"/>
  <c r="V1405"/>
  <c r="W1405"/>
  <c r="X1405"/>
  <c r="Y1405"/>
  <c r="Z1405"/>
  <c r="AA1405"/>
  <c r="AB1405"/>
  <c r="AC1405"/>
  <c r="AD1405"/>
  <c r="B1406"/>
  <c r="C1406"/>
  <c r="D1406"/>
  <c r="F1406"/>
  <c r="I1406"/>
  <c r="J1406"/>
  <c r="K1406"/>
  <c r="L1406"/>
  <c r="M1406"/>
  <c r="N1406"/>
  <c r="O1406"/>
  <c r="P1406"/>
  <c r="Q1406"/>
  <c r="R1406"/>
  <c r="S1406"/>
  <c r="T1406"/>
  <c r="U1406"/>
  <c r="V1406"/>
  <c r="W1406"/>
  <c r="X1406"/>
  <c r="Y1406"/>
  <c r="Z1406"/>
  <c r="AA1406"/>
  <c r="AB1406"/>
  <c r="AC1406"/>
  <c r="AD1406"/>
  <c r="B1407"/>
  <c r="C1407"/>
  <c r="D1407"/>
  <c r="F1407"/>
  <c r="I1407"/>
  <c r="J1407"/>
  <c r="K1407"/>
  <c r="L1407"/>
  <c r="M1407"/>
  <c r="N1407"/>
  <c r="O1407"/>
  <c r="P1407"/>
  <c r="Q1407"/>
  <c r="R1407"/>
  <c r="S1407"/>
  <c r="T1407"/>
  <c r="U1407"/>
  <c r="V1407"/>
  <c r="W1407"/>
  <c r="X1407"/>
  <c r="Y1407"/>
  <c r="Z1407"/>
  <c r="AA1407"/>
  <c r="AB1407"/>
  <c r="AC1407"/>
  <c r="AD1407"/>
  <c r="B1408"/>
  <c r="C1408"/>
  <c r="D1408"/>
  <c r="F1408"/>
  <c r="I1408"/>
  <c r="J1408"/>
  <c r="K1408"/>
  <c r="L1408"/>
  <c r="M1408"/>
  <c r="N1408"/>
  <c r="O1408"/>
  <c r="P1408"/>
  <c r="Q1408"/>
  <c r="R1408"/>
  <c r="S1408"/>
  <c r="T1408"/>
  <c r="U1408"/>
  <c r="V1408"/>
  <c r="W1408"/>
  <c r="X1408"/>
  <c r="Y1408"/>
  <c r="Z1408"/>
  <c r="AA1408"/>
  <c r="AB1408"/>
  <c r="AC1408"/>
  <c r="AD1408"/>
  <c r="B1409"/>
  <c r="C1409"/>
  <c r="D1409"/>
  <c r="F1409"/>
  <c r="I1409"/>
  <c r="J1409"/>
  <c r="K1409"/>
  <c r="L1409"/>
  <c r="M1409"/>
  <c r="N1409"/>
  <c r="O1409"/>
  <c r="P1409"/>
  <c r="Q1409"/>
  <c r="R1409"/>
  <c r="S1409"/>
  <c r="T1409"/>
  <c r="U1409"/>
  <c r="V1409"/>
  <c r="W1409"/>
  <c r="X1409"/>
  <c r="Y1409"/>
  <c r="Z1409"/>
  <c r="AA1409"/>
  <c r="AB1409"/>
  <c r="AC1409"/>
  <c r="AD1409"/>
  <c r="B1410"/>
  <c r="C1410"/>
  <c r="D1410"/>
  <c r="F1410"/>
  <c r="I1410"/>
  <c r="J1410"/>
  <c r="K1410"/>
  <c r="L1410"/>
  <c r="M1410"/>
  <c r="N1410"/>
  <c r="O1410"/>
  <c r="P1410"/>
  <c r="Q1410"/>
  <c r="R1410"/>
  <c r="S1410"/>
  <c r="T1410"/>
  <c r="U1410"/>
  <c r="V1410"/>
  <c r="W1410"/>
  <c r="X1410"/>
  <c r="Y1410"/>
  <c r="Z1410"/>
  <c r="AA1410"/>
  <c r="AB1410"/>
  <c r="AC1410"/>
  <c r="AD1410"/>
  <c r="B1411"/>
  <c r="C1411"/>
  <c r="D1411"/>
  <c r="F1411"/>
  <c r="I1411"/>
  <c r="J1411"/>
  <c r="K1411"/>
  <c r="L1411"/>
  <c r="M1411"/>
  <c r="N1411"/>
  <c r="O1411"/>
  <c r="P1411"/>
  <c r="Q1411"/>
  <c r="R1411"/>
  <c r="S1411"/>
  <c r="T1411"/>
  <c r="U1411"/>
  <c r="V1411"/>
  <c r="W1411"/>
  <c r="X1411"/>
  <c r="Y1411"/>
  <c r="Z1411"/>
  <c r="AA1411"/>
  <c r="AB1411"/>
  <c r="AC1411"/>
  <c r="AD1411"/>
  <c r="B1412"/>
  <c r="C1412"/>
  <c r="D1412"/>
  <c r="F1412"/>
  <c r="I1412"/>
  <c r="J1412"/>
  <c r="K1412"/>
  <c r="L1412"/>
  <c r="M1412"/>
  <c r="N1412"/>
  <c r="O1412"/>
  <c r="P1412"/>
  <c r="Q1412"/>
  <c r="R1412"/>
  <c r="S1412"/>
  <c r="T1412"/>
  <c r="U1412"/>
  <c r="V1412"/>
  <c r="W1412"/>
  <c r="X1412"/>
  <c r="Y1412"/>
  <c r="Z1412"/>
  <c r="AA1412"/>
  <c r="AB1412"/>
  <c r="AC1412"/>
  <c r="AD1412"/>
  <c r="B1413"/>
  <c r="C1413"/>
  <c r="D1413"/>
  <c r="F1413"/>
  <c r="I1413"/>
  <c r="J1413"/>
  <c r="K1413"/>
  <c r="L1413"/>
  <c r="M1413"/>
  <c r="N1413"/>
  <c r="O1413"/>
  <c r="P1413"/>
  <c r="Q1413"/>
  <c r="R1413"/>
  <c r="S1413"/>
  <c r="T1413"/>
  <c r="U1413"/>
  <c r="V1413"/>
  <c r="W1413"/>
  <c r="X1413"/>
  <c r="Y1413"/>
  <c r="Z1413"/>
  <c r="AA1413"/>
  <c r="AB1413"/>
  <c r="AC1413"/>
  <c r="AD1413"/>
  <c r="B1414"/>
  <c r="C1414"/>
  <c r="D1414"/>
  <c r="F1414"/>
  <c r="I1414"/>
  <c r="J1414"/>
  <c r="K1414"/>
  <c r="L1414"/>
  <c r="M1414"/>
  <c r="N1414"/>
  <c r="O1414"/>
  <c r="P1414"/>
  <c r="Q1414"/>
  <c r="R1414"/>
  <c r="S1414"/>
  <c r="T1414"/>
  <c r="U1414"/>
  <c r="V1414"/>
  <c r="W1414"/>
  <c r="X1414"/>
  <c r="Y1414"/>
  <c r="Z1414"/>
  <c r="AA1414"/>
  <c r="AB1414"/>
  <c r="AC1414"/>
  <c r="AD1414"/>
  <c r="B1415"/>
  <c r="C1415"/>
  <c r="D1415"/>
  <c r="F1415"/>
  <c r="I1415"/>
  <c r="J1415"/>
  <c r="K1415"/>
  <c r="L1415"/>
  <c r="M1415"/>
  <c r="N1415"/>
  <c r="O1415"/>
  <c r="P1415"/>
  <c r="Q1415"/>
  <c r="R1415"/>
  <c r="S1415"/>
  <c r="T1415"/>
  <c r="U1415"/>
  <c r="V1415"/>
  <c r="W1415"/>
  <c r="X1415"/>
  <c r="Y1415"/>
  <c r="Z1415"/>
  <c r="AA1415"/>
  <c r="AB1415"/>
  <c r="AC1415"/>
  <c r="AD1415"/>
  <c r="B1416"/>
  <c r="C1416"/>
  <c r="D1416"/>
  <c r="F1416"/>
  <c r="I1416"/>
  <c r="J1416"/>
  <c r="K1416"/>
  <c r="L1416"/>
  <c r="M1416"/>
  <c r="N1416"/>
  <c r="O1416"/>
  <c r="P1416"/>
  <c r="Q1416"/>
  <c r="R1416"/>
  <c r="S1416"/>
  <c r="T1416"/>
  <c r="U1416"/>
  <c r="V1416"/>
  <c r="W1416"/>
  <c r="X1416"/>
  <c r="Y1416"/>
  <c r="Z1416"/>
  <c r="AA1416"/>
  <c r="AB1416"/>
  <c r="AC1416"/>
  <c r="AD1416"/>
  <c r="B1417"/>
  <c r="C1417"/>
  <c r="D1417"/>
  <c r="F1417"/>
  <c r="I1417"/>
  <c r="J1417"/>
  <c r="K1417"/>
  <c r="L1417"/>
  <c r="M1417"/>
  <c r="N1417"/>
  <c r="O1417"/>
  <c r="P1417"/>
  <c r="Q1417"/>
  <c r="R1417"/>
  <c r="S1417"/>
  <c r="T1417"/>
  <c r="U1417"/>
  <c r="V1417"/>
  <c r="W1417"/>
  <c r="X1417"/>
  <c r="Y1417"/>
  <c r="Z1417"/>
  <c r="AA1417"/>
  <c r="AB1417"/>
  <c r="AC1417"/>
  <c r="AD1417"/>
  <c r="B1418"/>
  <c r="C1418"/>
  <c r="D1418"/>
  <c r="F1418"/>
  <c r="I1418"/>
  <c r="J1418"/>
  <c r="K1418"/>
  <c r="L1418"/>
  <c r="M1418"/>
  <c r="N1418"/>
  <c r="O1418"/>
  <c r="P1418"/>
  <c r="Q1418"/>
  <c r="R1418"/>
  <c r="S1418"/>
  <c r="T1418"/>
  <c r="U1418"/>
  <c r="V1418"/>
  <c r="W1418"/>
  <c r="X1418"/>
  <c r="Y1418"/>
  <c r="Z1418"/>
  <c r="AA1418"/>
  <c r="AB1418"/>
  <c r="AC1418"/>
  <c r="AD1418"/>
  <c r="B1419"/>
  <c r="C1419"/>
  <c r="D1419"/>
  <c r="F1419"/>
  <c r="I1419"/>
  <c r="J1419"/>
  <c r="K1419"/>
  <c r="L1419"/>
  <c r="M1419"/>
  <c r="N1419"/>
  <c r="O1419"/>
  <c r="P1419"/>
  <c r="Q1419"/>
  <c r="R1419"/>
  <c r="S1419"/>
  <c r="T1419"/>
  <c r="U1419"/>
  <c r="V1419"/>
  <c r="W1419"/>
  <c r="X1419"/>
  <c r="Y1419"/>
  <c r="Z1419"/>
  <c r="AA1419"/>
  <c r="AB1419"/>
  <c r="AC1419"/>
  <c r="AD1419"/>
  <c r="B1420"/>
  <c r="C1420"/>
  <c r="D1420"/>
  <c r="F1420"/>
  <c r="I1420"/>
  <c r="J1420"/>
  <c r="K1420"/>
  <c r="L1420"/>
  <c r="M1420"/>
  <c r="N1420"/>
  <c r="O1420"/>
  <c r="P1420"/>
  <c r="Q1420"/>
  <c r="R1420"/>
  <c r="S1420"/>
  <c r="T1420"/>
  <c r="U1420"/>
  <c r="V1420"/>
  <c r="W1420"/>
  <c r="X1420"/>
  <c r="Y1420"/>
  <c r="Z1420"/>
  <c r="AA1420"/>
  <c r="AB1420"/>
  <c r="AC1420"/>
  <c r="AD1420"/>
  <c r="B1421"/>
  <c r="C1421"/>
  <c r="D1421"/>
  <c r="F1421"/>
  <c r="I1421"/>
  <c r="J1421"/>
  <c r="K1421"/>
  <c r="L1421"/>
  <c r="M1421"/>
  <c r="N1421"/>
  <c r="O1421"/>
  <c r="P1421"/>
  <c r="Q1421"/>
  <c r="R1421"/>
  <c r="S1421"/>
  <c r="T1421"/>
  <c r="U1421"/>
  <c r="V1421"/>
  <c r="W1421"/>
  <c r="X1421"/>
  <c r="Y1421"/>
  <c r="Z1421"/>
  <c r="AA1421"/>
  <c r="AB1421"/>
  <c r="AC1421"/>
  <c r="AD1421"/>
  <c r="B1422"/>
  <c r="C1422"/>
  <c r="D1422"/>
  <c r="F1422"/>
  <c r="I1422"/>
  <c r="J1422"/>
  <c r="K1422"/>
  <c r="L1422"/>
  <c r="M1422"/>
  <c r="N1422"/>
  <c r="O1422"/>
  <c r="P1422"/>
  <c r="Q1422"/>
  <c r="R1422"/>
  <c r="S1422"/>
  <c r="T1422"/>
  <c r="U1422"/>
  <c r="V1422"/>
  <c r="W1422"/>
  <c r="X1422"/>
  <c r="Y1422"/>
  <c r="Z1422"/>
  <c r="AA1422"/>
  <c r="AB1422"/>
  <c r="AC1422"/>
  <c r="AD1422"/>
  <c r="B1423"/>
  <c r="C1423"/>
  <c r="D1423"/>
  <c r="F1423"/>
  <c r="I1423"/>
  <c r="J1423"/>
  <c r="K1423"/>
  <c r="L1423"/>
  <c r="M1423"/>
  <c r="N1423"/>
  <c r="O1423"/>
  <c r="P1423"/>
  <c r="Q1423"/>
  <c r="R1423"/>
  <c r="S1423"/>
  <c r="T1423"/>
  <c r="U1423"/>
  <c r="V1423"/>
  <c r="W1423"/>
  <c r="X1423"/>
  <c r="Y1423"/>
  <c r="Z1423"/>
  <c r="AA1423"/>
  <c r="AB1423"/>
  <c r="AC1423"/>
  <c r="AD1423"/>
  <c r="B1424"/>
  <c r="C1424"/>
  <c r="D1424"/>
  <c r="F1424"/>
  <c r="I1424"/>
  <c r="J1424"/>
  <c r="K1424"/>
  <c r="L1424"/>
  <c r="M1424"/>
  <c r="N1424"/>
  <c r="O1424"/>
  <c r="P1424"/>
  <c r="Q1424"/>
  <c r="R1424"/>
  <c r="S1424"/>
  <c r="T1424"/>
  <c r="U1424"/>
  <c r="V1424"/>
  <c r="W1424"/>
  <c r="X1424"/>
  <c r="Y1424"/>
  <c r="Z1424"/>
  <c r="AA1424"/>
  <c r="AB1424"/>
  <c r="AC1424"/>
  <c r="AD1424"/>
  <c r="B1425"/>
  <c r="C1425"/>
  <c r="D1425"/>
  <c r="F1425"/>
  <c r="I1425"/>
  <c r="J1425"/>
  <c r="K1425"/>
  <c r="L1425"/>
  <c r="M1425"/>
  <c r="N1425"/>
  <c r="O1425"/>
  <c r="P1425"/>
  <c r="Q1425"/>
  <c r="R1425"/>
  <c r="S1425"/>
  <c r="T1425"/>
  <c r="U1425"/>
  <c r="V1425"/>
  <c r="W1425"/>
  <c r="X1425"/>
  <c r="Y1425"/>
  <c r="Z1425"/>
  <c r="AA1425"/>
  <c r="AB1425"/>
  <c r="AC1425"/>
  <c r="AD1425"/>
  <c r="B1426"/>
  <c r="C1426"/>
  <c r="D1426"/>
  <c r="F1426"/>
  <c r="I1426"/>
  <c r="J1426"/>
  <c r="K1426"/>
  <c r="L1426"/>
  <c r="M1426"/>
  <c r="N1426"/>
  <c r="O1426"/>
  <c r="P1426"/>
  <c r="Q1426"/>
  <c r="R1426"/>
  <c r="S1426"/>
  <c r="T1426"/>
  <c r="U1426"/>
  <c r="V1426"/>
  <c r="W1426"/>
  <c r="X1426"/>
  <c r="Y1426"/>
  <c r="Z1426"/>
  <c r="AA1426"/>
  <c r="AB1426"/>
  <c r="AC1426"/>
  <c r="AD1426"/>
  <c r="B1427"/>
  <c r="C1427"/>
  <c r="D1427"/>
  <c r="F1427"/>
  <c r="I1427"/>
  <c r="J1427"/>
  <c r="K1427"/>
  <c r="L1427"/>
  <c r="M1427"/>
  <c r="N1427"/>
  <c r="O1427"/>
  <c r="P1427"/>
  <c r="Q1427"/>
  <c r="R1427"/>
  <c r="S1427"/>
  <c r="T1427"/>
  <c r="U1427"/>
  <c r="V1427"/>
  <c r="W1427"/>
  <c r="X1427"/>
  <c r="Y1427"/>
  <c r="Z1427"/>
  <c r="AA1427"/>
  <c r="AB1427"/>
  <c r="AC1427"/>
  <c r="AD1427"/>
  <c r="B1428"/>
  <c r="C1428"/>
  <c r="D1428"/>
  <c r="F1428"/>
  <c r="I1428"/>
  <c r="J1428"/>
  <c r="K1428"/>
  <c r="L1428"/>
  <c r="M1428"/>
  <c r="N1428"/>
  <c r="O1428"/>
  <c r="P1428"/>
  <c r="Q1428"/>
  <c r="R1428"/>
  <c r="S1428"/>
  <c r="T1428"/>
  <c r="U1428"/>
  <c r="V1428"/>
  <c r="W1428"/>
  <c r="X1428"/>
  <c r="Y1428"/>
  <c r="Z1428"/>
  <c r="AA1428"/>
  <c r="AB1428"/>
  <c r="AC1428"/>
  <c r="AD1428"/>
  <c r="B1429"/>
  <c r="C1429"/>
  <c r="D1429"/>
  <c r="F1429"/>
  <c r="I1429"/>
  <c r="J1429"/>
  <c r="K1429"/>
  <c r="L1429"/>
  <c r="M1429"/>
  <c r="N1429"/>
  <c r="O1429"/>
  <c r="P1429"/>
  <c r="Q1429"/>
  <c r="R1429"/>
  <c r="S1429"/>
  <c r="T1429"/>
  <c r="U1429"/>
  <c r="V1429"/>
  <c r="W1429"/>
  <c r="X1429"/>
  <c r="Y1429"/>
  <c r="Z1429"/>
  <c r="AA1429"/>
  <c r="AB1429"/>
  <c r="AC1429"/>
  <c r="AD1429"/>
  <c r="B1430"/>
  <c r="C1430"/>
  <c r="D1430"/>
  <c r="F1430"/>
  <c r="I1430"/>
  <c r="J1430"/>
  <c r="K1430"/>
  <c r="L1430"/>
  <c r="M1430"/>
  <c r="N1430"/>
  <c r="O1430"/>
  <c r="P1430"/>
  <c r="Q1430"/>
  <c r="R1430"/>
  <c r="S1430"/>
  <c r="T1430"/>
  <c r="U1430"/>
  <c r="V1430"/>
  <c r="W1430"/>
  <c r="X1430"/>
  <c r="Y1430"/>
  <c r="Z1430"/>
  <c r="AA1430"/>
  <c r="AB1430"/>
  <c r="AC1430"/>
  <c r="AD1430"/>
  <c r="B1431"/>
  <c r="C1431"/>
  <c r="D1431"/>
  <c r="F1431"/>
  <c r="I1431"/>
  <c r="J1431"/>
  <c r="K1431"/>
  <c r="L1431"/>
  <c r="M1431"/>
  <c r="N1431"/>
  <c r="O1431"/>
  <c r="P1431"/>
  <c r="Q1431"/>
  <c r="R1431"/>
  <c r="S1431"/>
  <c r="T1431"/>
  <c r="U1431"/>
  <c r="V1431"/>
  <c r="W1431"/>
  <c r="X1431"/>
  <c r="Y1431"/>
  <c r="Z1431"/>
  <c r="AA1431"/>
  <c r="AB1431"/>
  <c r="AC1431"/>
  <c r="AD1431"/>
  <c r="B1432"/>
  <c r="C1432"/>
  <c r="D1432"/>
  <c r="F1432"/>
  <c r="I1432"/>
  <c r="J1432"/>
  <c r="K1432"/>
  <c r="L1432"/>
  <c r="M1432"/>
  <c r="N1432"/>
  <c r="O1432"/>
  <c r="P1432"/>
  <c r="Q1432"/>
  <c r="R1432"/>
  <c r="S1432"/>
  <c r="T1432"/>
  <c r="U1432"/>
  <c r="V1432"/>
  <c r="W1432"/>
  <c r="X1432"/>
  <c r="Y1432"/>
  <c r="Z1432"/>
  <c r="AA1432"/>
  <c r="AB1432"/>
  <c r="AC1432"/>
  <c r="AD1432"/>
  <c r="B1433"/>
  <c r="C1433"/>
  <c r="D1433"/>
  <c r="F1433"/>
  <c r="I1433"/>
  <c r="J1433"/>
  <c r="K1433"/>
  <c r="L1433"/>
  <c r="M1433"/>
  <c r="N1433"/>
  <c r="O1433"/>
  <c r="P1433"/>
  <c r="Q1433"/>
  <c r="R1433"/>
  <c r="S1433"/>
  <c r="T1433"/>
  <c r="U1433"/>
  <c r="V1433"/>
  <c r="W1433"/>
  <c r="X1433"/>
  <c r="Y1433"/>
  <c r="Z1433"/>
  <c r="AA1433"/>
  <c r="AB1433"/>
  <c r="AC1433"/>
  <c r="AD1433"/>
  <c r="B1434"/>
  <c r="C1434"/>
  <c r="D1434"/>
  <c r="F1434"/>
  <c r="I1434"/>
  <c r="J1434"/>
  <c r="K1434"/>
  <c r="L1434"/>
  <c r="M1434"/>
  <c r="N1434"/>
  <c r="O1434"/>
  <c r="P1434"/>
  <c r="Q1434"/>
  <c r="R1434"/>
  <c r="S1434"/>
  <c r="T1434"/>
  <c r="U1434"/>
  <c r="V1434"/>
  <c r="W1434"/>
  <c r="X1434"/>
  <c r="Y1434"/>
  <c r="Z1434"/>
  <c r="AA1434"/>
  <c r="AB1434"/>
  <c r="AC1434"/>
  <c r="AD1434"/>
  <c r="B1435"/>
  <c r="C1435"/>
  <c r="D1435"/>
  <c r="F1435"/>
  <c r="I1435"/>
  <c r="J1435"/>
  <c r="K1435"/>
  <c r="L1435"/>
  <c r="M1435"/>
  <c r="N1435"/>
  <c r="O1435"/>
  <c r="P1435"/>
  <c r="Q1435"/>
  <c r="R1435"/>
  <c r="S1435"/>
  <c r="T1435"/>
  <c r="U1435"/>
  <c r="V1435"/>
  <c r="W1435"/>
  <c r="X1435"/>
  <c r="Y1435"/>
  <c r="Z1435"/>
  <c r="AA1435"/>
  <c r="AB1435"/>
  <c r="AC1435"/>
  <c r="AD1435"/>
  <c r="B1436"/>
  <c r="C1436"/>
  <c r="D1436"/>
  <c r="F1436"/>
  <c r="I1436"/>
  <c r="J1436"/>
  <c r="K1436"/>
  <c r="L1436"/>
  <c r="M1436"/>
  <c r="N1436"/>
  <c r="O1436"/>
  <c r="P1436"/>
  <c r="Q1436"/>
  <c r="R1436"/>
  <c r="S1436"/>
  <c r="T1436"/>
  <c r="U1436"/>
  <c r="V1436"/>
  <c r="W1436"/>
  <c r="X1436"/>
  <c r="Y1436"/>
  <c r="Z1436"/>
  <c r="AA1436"/>
  <c r="AB1436"/>
  <c r="AC1436"/>
  <c r="AD1436"/>
  <c r="B1437"/>
  <c r="C1437"/>
  <c r="D1437"/>
  <c r="F1437"/>
  <c r="I1437"/>
  <c r="J1437"/>
  <c r="K1437"/>
  <c r="L1437"/>
  <c r="M1437"/>
  <c r="N1437"/>
  <c r="O1437"/>
  <c r="P1437"/>
  <c r="Q1437"/>
  <c r="R1437"/>
  <c r="S1437"/>
  <c r="T1437"/>
  <c r="U1437"/>
  <c r="V1437"/>
  <c r="W1437"/>
  <c r="X1437"/>
  <c r="Y1437"/>
  <c r="Z1437"/>
  <c r="AA1437"/>
  <c r="AB1437"/>
  <c r="AC1437"/>
  <c r="AD1437"/>
  <c r="B1438"/>
  <c r="C1438"/>
  <c r="D1438"/>
  <c r="F1438"/>
  <c r="I1438"/>
  <c r="J1438"/>
  <c r="K1438"/>
  <c r="L1438"/>
  <c r="M1438"/>
  <c r="N1438"/>
  <c r="O1438"/>
  <c r="P1438"/>
  <c r="Q1438"/>
  <c r="R1438"/>
  <c r="S1438"/>
  <c r="T1438"/>
  <c r="U1438"/>
  <c r="V1438"/>
  <c r="W1438"/>
  <c r="X1438"/>
  <c r="Y1438"/>
  <c r="Z1438"/>
  <c r="AA1438"/>
  <c r="AB1438"/>
  <c r="AC1438"/>
  <c r="AD1438"/>
  <c r="B1439"/>
  <c r="C1439"/>
  <c r="D1439"/>
  <c r="F1439"/>
  <c r="I1439"/>
  <c r="J1439"/>
  <c r="K1439"/>
  <c r="L1439"/>
  <c r="M1439"/>
  <c r="N1439"/>
  <c r="O1439"/>
  <c r="P1439"/>
  <c r="Q1439"/>
  <c r="R1439"/>
  <c r="S1439"/>
  <c r="T1439"/>
  <c r="U1439"/>
  <c r="V1439"/>
  <c r="W1439"/>
  <c r="X1439"/>
  <c r="Y1439"/>
  <c r="Z1439"/>
  <c r="AA1439"/>
  <c r="AB1439"/>
  <c r="AC1439"/>
  <c r="AD1439"/>
  <c r="B1440"/>
  <c r="C1440"/>
  <c r="D1440"/>
  <c r="F1440"/>
  <c r="I1440"/>
  <c r="J1440"/>
  <c r="K1440"/>
  <c r="L1440"/>
  <c r="M1440"/>
  <c r="N1440"/>
  <c r="O1440"/>
  <c r="P1440"/>
  <c r="Q1440"/>
  <c r="R1440"/>
  <c r="S1440"/>
  <c r="T1440"/>
  <c r="U1440"/>
  <c r="V1440"/>
  <c r="W1440"/>
  <c r="X1440"/>
  <c r="Y1440"/>
  <c r="Z1440"/>
  <c r="AA1440"/>
  <c r="AB1440"/>
  <c r="AC1440"/>
  <c r="AD1440"/>
  <c r="B1441"/>
  <c r="C1441"/>
  <c r="D1441"/>
  <c r="F1441"/>
  <c r="I1441"/>
  <c r="J1441"/>
  <c r="K1441"/>
  <c r="L1441"/>
  <c r="M1441"/>
  <c r="N1441"/>
  <c r="O1441"/>
  <c r="P1441"/>
  <c r="Q1441"/>
  <c r="R1441"/>
  <c r="S1441"/>
  <c r="T1441"/>
  <c r="U1441"/>
  <c r="V1441"/>
  <c r="W1441"/>
  <c r="X1441"/>
  <c r="Y1441"/>
  <c r="Z1441"/>
  <c r="AA1441"/>
  <c r="AB1441"/>
  <c r="AC1441"/>
  <c r="AD1441"/>
  <c r="B1442"/>
  <c r="C1442"/>
  <c r="D1442"/>
  <c r="F1442"/>
  <c r="I1442"/>
  <c r="J1442"/>
  <c r="K1442"/>
  <c r="L1442"/>
  <c r="M1442"/>
  <c r="N1442"/>
  <c r="O1442"/>
  <c r="P1442"/>
  <c r="Q1442"/>
  <c r="R1442"/>
  <c r="S1442"/>
  <c r="T1442"/>
  <c r="U1442"/>
  <c r="V1442"/>
  <c r="W1442"/>
  <c r="X1442"/>
  <c r="Y1442"/>
  <c r="Z1442"/>
  <c r="AA1442"/>
  <c r="AB1442"/>
  <c r="AC1442"/>
  <c r="AD1442"/>
  <c r="B1443"/>
  <c r="C1443"/>
  <c r="D1443"/>
  <c r="F1443"/>
  <c r="I1443"/>
  <c r="J1443"/>
  <c r="K1443"/>
  <c r="L1443"/>
  <c r="M1443"/>
  <c r="N1443"/>
  <c r="O1443"/>
  <c r="P1443"/>
  <c r="Q1443"/>
  <c r="R1443"/>
  <c r="S1443"/>
  <c r="T1443"/>
  <c r="U1443"/>
  <c r="V1443"/>
  <c r="W1443"/>
  <c r="X1443"/>
  <c r="Y1443"/>
  <c r="Z1443"/>
  <c r="AA1443"/>
  <c r="AB1443"/>
  <c r="AC1443"/>
  <c r="AD1443"/>
  <c r="B1444"/>
  <c r="C1444"/>
  <c r="D1444"/>
  <c r="F1444"/>
  <c r="I1444"/>
  <c r="J1444"/>
  <c r="K1444"/>
  <c r="L1444"/>
  <c r="M1444"/>
  <c r="N1444"/>
  <c r="O1444"/>
  <c r="P1444"/>
  <c r="Q1444"/>
  <c r="R1444"/>
  <c r="S1444"/>
  <c r="T1444"/>
  <c r="U1444"/>
  <c r="V1444"/>
  <c r="W1444"/>
  <c r="X1444"/>
  <c r="Y1444"/>
  <c r="Z1444"/>
  <c r="AA1444"/>
  <c r="AB1444"/>
  <c r="AC1444"/>
  <c r="AD1444"/>
  <c r="B1445"/>
  <c r="C1445"/>
  <c r="D1445"/>
  <c r="F1445"/>
  <c r="I1445"/>
  <c r="J1445"/>
  <c r="K1445"/>
  <c r="L1445"/>
  <c r="M1445"/>
  <c r="N1445"/>
  <c r="O1445"/>
  <c r="P1445"/>
  <c r="Q1445"/>
  <c r="R1445"/>
  <c r="S1445"/>
  <c r="T1445"/>
  <c r="U1445"/>
  <c r="V1445"/>
  <c r="W1445"/>
  <c r="X1445"/>
  <c r="Y1445"/>
  <c r="Z1445"/>
  <c r="AA1445"/>
  <c r="AB1445"/>
  <c r="AC1445"/>
  <c r="AD1445"/>
  <c r="B1446"/>
  <c r="C1446"/>
  <c r="D1446"/>
  <c r="F1446"/>
  <c r="I1446"/>
  <c r="J1446"/>
  <c r="K1446"/>
  <c r="L1446"/>
  <c r="M1446"/>
  <c r="N1446"/>
  <c r="O1446"/>
  <c r="P1446"/>
  <c r="Q1446"/>
  <c r="R1446"/>
  <c r="S1446"/>
  <c r="T1446"/>
  <c r="U1446"/>
  <c r="V1446"/>
  <c r="W1446"/>
  <c r="X1446"/>
  <c r="Y1446"/>
  <c r="Z1446"/>
  <c r="AA1446"/>
  <c r="AB1446"/>
  <c r="AC1446"/>
  <c r="AD1446"/>
  <c r="B1447"/>
  <c r="C1447"/>
  <c r="D1447"/>
  <c r="F1447"/>
  <c r="I1447"/>
  <c r="J1447"/>
  <c r="K1447"/>
  <c r="L1447"/>
  <c r="M1447"/>
  <c r="N1447"/>
  <c r="O1447"/>
  <c r="P1447"/>
  <c r="Q1447"/>
  <c r="R1447"/>
  <c r="S1447"/>
  <c r="T1447"/>
  <c r="U1447"/>
  <c r="V1447"/>
  <c r="W1447"/>
  <c r="X1447"/>
  <c r="Y1447"/>
  <c r="Z1447"/>
  <c r="AA1447"/>
  <c r="AB1447"/>
  <c r="AC1447"/>
  <c r="AD1447"/>
  <c r="B1448"/>
  <c r="C1448"/>
  <c r="D1448"/>
  <c r="F1448"/>
  <c r="I1448"/>
  <c r="J1448"/>
  <c r="K1448"/>
  <c r="L1448"/>
  <c r="M1448"/>
  <c r="N1448"/>
  <c r="O1448"/>
  <c r="P1448"/>
  <c r="Q1448"/>
  <c r="R1448"/>
  <c r="S1448"/>
  <c r="T1448"/>
  <c r="U1448"/>
  <c r="V1448"/>
  <c r="W1448"/>
  <c r="X1448"/>
  <c r="Y1448"/>
  <c r="Z1448"/>
  <c r="AA1448"/>
  <c r="AB1448"/>
  <c r="AC1448"/>
  <c r="AD1448"/>
  <c r="B1449"/>
  <c r="C1449"/>
  <c r="D1449"/>
  <c r="F1449"/>
  <c r="I1449"/>
  <c r="J1449"/>
  <c r="K1449"/>
  <c r="L1449"/>
  <c r="M1449"/>
  <c r="N1449"/>
  <c r="O1449"/>
  <c r="P1449"/>
  <c r="Q1449"/>
  <c r="R1449"/>
  <c r="S1449"/>
  <c r="T1449"/>
  <c r="U1449"/>
  <c r="V1449"/>
  <c r="W1449"/>
  <c r="X1449"/>
  <c r="Y1449"/>
  <c r="Z1449"/>
  <c r="AA1449"/>
  <c r="AB1449"/>
  <c r="AC1449"/>
  <c r="AD1449"/>
  <c r="B1450"/>
  <c r="C1450"/>
  <c r="D1450"/>
  <c r="F1450"/>
  <c r="I1450"/>
  <c r="J1450"/>
  <c r="K1450"/>
  <c r="L1450"/>
  <c r="M1450"/>
  <c r="N1450"/>
  <c r="O1450"/>
  <c r="P1450"/>
  <c r="Q1450"/>
  <c r="R1450"/>
  <c r="S1450"/>
  <c r="T1450"/>
  <c r="U1450"/>
  <c r="V1450"/>
  <c r="W1450"/>
  <c r="X1450"/>
  <c r="Y1450"/>
  <c r="Z1450"/>
  <c r="AA1450"/>
  <c r="AB1450"/>
  <c r="AC1450"/>
  <c r="AD1450"/>
  <c r="B1451"/>
  <c r="C1451"/>
  <c r="D1451"/>
  <c r="F1451"/>
  <c r="I1451"/>
  <c r="J1451"/>
  <c r="K1451"/>
  <c r="L1451"/>
  <c r="M1451"/>
  <c r="N1451"/>
  <c r="O1451"/>
  <c r="P1451"/>
  <c r="Q1451"/>
  <c r="R1451"/>
  <c r="S1451"/>
  <c r="T1451"/>
  <c r="U1451"/>
  <c r="V1451"/>
  <c r="W1451"/>
  <c r="X1451"/>
  <c r="Y1451"/>
  <c r="Z1451"/>
  <c r="AA1451"/>
  <c r="AB1451"/>
  <c r="AC1451"/>
  <c r="AD1451"/>
  <c r="B1452"/>
  <c r="C1452"/>
  <c r="D1452"/>
  <c r="F1452"/>
  <c r="I1452"/>
  <c r="J1452"/>
  <c r="K1452"/>
  <c r="L1452"/>
  <c r="M1452"/>
  <c r="N1452"/>
  <c r="O1452"/>
  <c r="P1452"/>
  <c r="Q1452"/>
  <c r="R1452"/>
  <c r="S1452"/>
  <c r="T1452"/>
  <c r="U1452"/>
  <c r="V1452"/>
  <c r="W1452"/>
  <c r="X1452"/>
  <c r="Y1452"/>
  <c r="Z1452"/>
  <c r="AA1452"/>
  <c r="AB1452"/>
  <c r="AC1452"/>
  <c r="AD1452"/>
  <c r="B1453"/>
  <c r="C1453"/>
  <c r="D1453"/>
  <c r="F1453"/>
  <c r="I1453"/>
  <c r="J1453"/>
  <c r="K1453"/>
  <c r="L1453"/>
  <c r="M1453"/>
  <c r="N1453"/>
  <c r="O1453"/>
  <c r="P1453"/>
  <c r="Q1453"/>
  <c r="R1453"/>
  <c r="S1453"/>
  <c r="T1453"/>
  <c r="U1453"/>
  <c r="V1453"/>
  <c r="W1453"/>
  <c r="X1453"/>
  <c r="Y1453"/>
  <c r="Z1453"/>
  <c r="AA1453"/>
  <c r="AB1453"/>
  <c r="AC1453"/>
  <c r="AD1453"/>
  <c r="B1454"/>
  <c r="C1454"/>
  <c r="D1454"/>
  <c r="F1454"/>
  <c r="I1454"/>
  <c r="J1454"/>
  <c r="K1454"/>
  <c r="L1454"/>
  <c r="M1454"/>
  <c r="N1454"/>
  <c r="O1454"/>
  <c r="P1454"/>
  <c r="Q1454"/>
  <c r="R1454"/>
  <c r="S1454"/>
  <c r="T1454"/>
  <c r="U1454"/>
  <c r="V1454"/>
  <c r="W1454"/>
  <c r="X1454"/>
  <c r="Y1454"/>
  <c r="Z1454"/>
  <c r="AA1454"/>
  <c r="AB1454"/>
  <c r="AC1454"/>
  <c r="AD1454"/>
  <c r="B1455"/>
  <c r="C1455"/>
  <c r="D1455"/>
  <c r="F1455"/>
  <c r="I1455"/>
  <c r="J1455"/>
  <c r="K1455"/>
  <c r="L1455"/>
  <c r="M1455"/>
  <c r="N1455"/>
  <c r="O1455"/>
  <c r="P1455"/>
  <c r="Q1455"/>
  <c r="R1455"/>
  <c r="S1455"/>
  <c r="T1455"/>
  <c r="U1455"/>
  <c r="V1455"/>
  <c r="W1455"/>
  <c r="X1455"/>
  <c r="Y1455"/>
  <c r="Z1455"/>
  <c r="AA1455"/>
  <c r="AB1455"/>
  <c r="AC1455"/>
  <c r="AD1455"/>
  <c r="B1456"/>
  <c r="C1456"/>
  <c r="D1456"/>
  <c r="F1456"/>
  <c r="I1456"/>
  <c r="J1456"/>
  <c r="K1456"/>
  <c r="L1456"/>
  <c r="M1456"/>
  <c r="N1456"/>
  <c r="O1456"/>
  <c r="P1456"/>
  <c r="Q1456"/>
  <c r="R1456"/>
  <c r="S1456"/>
  <c r="T1456"/>
  <c r="U1456"/>
  <c r="V1456"/>
  <c r="W1456"/>
  <c r="X1456"/>
  <c r="Y1456"/>
  <c r="Z1456"/>
  <c r="AA1456"/>
  <c r="AB1456"/>
  <c r="AC1456"/>
  <c r="AD1456"/>
  <c r="B1457"/>
  <c r="C1457"/>
  <c r="D1457"/>
  <c r="F1457"/>
  <c r="I1457"/>
  <c r="J1457"/>
  <c r="K1457"/>
  <c r="L1457"/>
  <c r="M1457"/>
  <c r="N1457"/>
  <c r="O1457"/>
  <c r="P1457"/>
  <c r="Q1457"/>
  <c r="R1457"/>
  <c r="S1457"/>
  <c r="T1457"/>
  <c r="U1457"/>
  <c r="V1457"/>
  <c r="W1457"/>
  <c r="X1457"/>
  <c r="Y1457"/>
  <c r="Z1457"/>
  <c r="AA1457"/>
  <c r="AB1457"/>
  <c r="AC1457"/>
  <c r="AD1457"/>
  <c r="B1458"/>
  <c r="C1458"/>
  <c r="D1458"/>
  <c r="F1458"/>
  <c r="I1458"/>
  <c r="J1458"/>
  <c r="K1458"/>
  <c r="L1458"/>
  <c r="M1458"/>
  <c r="N1458"/>
  <c r="O1458"/>
  <c r="P1458"/>
  <c r="Q1458"/>
  <c r="R1458"/>
  <c r="S1458"/>
  <c r="T1458"/>
  <c r="U1458"/>
  <c r="V1458"/>
  <c r="W1458"/>
  <c r="X1458"/>
  <c r="Y1458"/>
  <c r="Z1458"/>
  <c r="AA1458"/>
  <c r="AB1458"/>
  <c r="AC1458"/>
  <c r="AD1458"/>
  <c r="B1459"/>
  <c r="C1459"/>
  <c r="D1459"/>
  <c r="F1459"/>
  <c r="I1459"/>
  <c r="J1459"/>
  <c r="K1459"/>
  <c r="L1459"/>
  <c r="M1459"/>
  <c r="N1459"/>
  <c r="O1459"/>
  <c r="P1459"/>
  <c r="Q1459"/>
  <c r="R1459"/>
  <c r="S1459"/>
  <c r="T1459"/>
  <c r="U1459"/>
  <c r="V1459"/>
  <c r="W1459"/>
  <c r="X1459"/>
  <c r="Y1459"/>
  <c r="Z1459"/>
  <c r="AA1459"/>
  <c r="AB1459"/>
  <c r="AC1459"/>
  <c r="AD1459"/>
  <c r="B1460"/>
  <c r="C1460"/>
  <c r="D1460"/>
  <c r="F1460"/>
  <c r="I1460"/>
  <c r="J1460"/>
  <c r="K1460"/>
  <c r="L1460"/>
  <c r="M1460"/>
  <c r="N1460"/>
  <c r="O1460"/>
  <c r="P1460"/>
  <c r="Q1460"/>
  <c r="R1460"/>
  <c r="S1460"/>
  <c r="T1460"/>
  <c r="U1460"/>
  <c r="V1460"/>
  <c r="W1460"/>
  <c r="X1460"/>
  <c r="Y1460"/>
  <c r="Z1460"/>
  <c r="AA1460"/>
  <c r="AB1460"/>
  <c r="AC1460"/>
  <c r="AD1460"/>
  <c r="B1461"/>
  <c r="C1461"/>
  <c r="D1461"/>
  <c r="F1461"/>
  <c r="I1461"/>
  <c r="J1461"/>
  <c r="K1461"/>
  <c r="L1461"/>
  <c r="M1461"/>
  <c r="N1461"/>
  <c r="O1461"/>
  <c r="P1461"/>
  <c r="Q1461"/>
  <c r="R1461"/>
  <c r="S1461"/>
  <c r="T1461"/>
  <c r="U1461"/>
  <c r="V1461"/>
  <c r="W1461"/>
  <c r="X1461"/>
  <c r="Y1461"/>
  <c r="Z1461"/>
  <c r="AA1461"/>
  <c r="AB1461"/>
  <c r="AC1461"/>
  <c r="AD1461"/>
  <c r="B1462"/>
  <c r="C1462"/>
  <c r="D1462"/>
  <c r="F1462"/>
  <c r="I1462"/>
  <c r="J1462"/>
  <c r="K1462"/>
  <c r="L1462"/>
  <c r="M1462"/>
  <c r="N1462"/>
  <c r="O1462"/>
  <c r="P1462"/>
  <c r="Q1462"/>
  <c r="R1462"/>
  <c r="S1462"/>
  <c r="T1462"/>
  <c r="U1462"/>
  <c r="V1462"/>
  <c r="W1462"/>
  <c r="X1462"/>
  <c r="Y1462"/>
  <c r="Z1462"/>
  <c r="AA1462"/>
  <c r="AB1462"/>
  <c r="AC1462"/>
  <c r="AD1462"/>
  <c r="B1463"/>
  <c r="C1463"/>
  <c r="D1463"/>
  <c r="F1463"/>
  <c r="I1463"/>
  <c r="J1463"/>
  <c r="K1463"/>
  <c r="L1463"/>
  <c r="M1463"/>
  <c r="N1463"/>
  <c r="O1463"/>
  <c r="P1463"/>
  <c r="Q1463"/>
  <c r="R1463"/>
  <c r="S1463"/>
  <c r="T1463"/>
  <c r="U1463"/>
  <c r="V1463"/>
  <c r="W1463"/>
  <c r="X1463"/>
  <c r="Y1463"/>
  <c r="Z1463"/>
  <c r="AA1463"/>
  <c r="AB1463"/>
  <c r="AC1463"/>
  <c r="AD1463"/>
  <c r="B1464"/>
  <c r="C1464"/>
  <c r="D1464"/>
  <c r="F1464"/>
  <c r="I1464"/>
  <c r="J1464"/>
  <c r="K1464"/>
  <c r="L1464"/>
  <c r="M1464"/>
  <c r="N1464"/>
  <c r="O1464"/>
  <c r="P1464"/>
  <c r="Q1464"/>
  <c r="R1464"/>
  <c r="S1464"/>
  <c r="T1464"/>
  <c r="U1464"/>
  <c r="V1464"/>
  <c r="W1464"/>
  <c r="X1464"/>
  <c r="Y1464"/>
  <c r="Z1464"/>
  <c r="AA1464"/>
  <c r="AB1464"/>
  <c r="AC1464"/>
  <c r="AD1464"/>
  <c r="B1465"/>
  <c r="C1465"/>
  <c r="D1465"/>
  <c r="F1465"/>
  <c r="I1465"/>
  <c r="J1465"/>
  <c r="K1465"/>
  <c r="L1465"/>
  <c r="M1465"/>
  <c r="N1465"/>
  <c r="O1465"/>
  <c r="P1465"/>
  <c r="Q1465"/>
  <c r="R1465"/>
  <c r="S1465"/>
  <c r="T1465"/>
  <c r="U1465"/>
  <c r="V1465"/>
  <c r="W1465"/>
  <c r="X1465"/>
  <c r="Y1465"/>
  <c r="Z1465"/>
  <c r="AA1465"/>
  <c r="AB1465"/>
  <c r="AC1465"/>
  <c r="AD1465"/>
  <c r="B1466"/>
  <c r="C1466"/>
  <c r="D1466"/>
  <c r="F1466"/>
  <c r="I1466"/>
  <c r="J1466"/>
  <c r="K1466"/>
  <c r="L1466"/>
  <c r="M1466"/>
  <c r="N1466"/>
  <c r="O1466"/>
  <c r="P1466"/>
  <c r="Q1466"/>
  <c r="R1466"/>
  <c r="S1466"/>
  <c r="T1466"/>
  <c r="U1466"/>
  <c r="V1466"/>
  <c r="W1466"/>
  <c r="X1466"/>
  <c r="Y1466"/>
  <c r="Z1466"/>
  <c r="AA1466"/>
  <c r="AB1466"/>
  <c r="AC1466"/>
  <c r="AD1466"/>
  <c r="B1467"/>
  <c r="C1467"/>
  <c r="D1467"/>
  <c r="F1467"/>
  <c r="I1467"/>
  <c r="J1467"/>
  <c r="K1467"/>
  <c r="L1467"/>
  <c r="M1467"/>
  <c r="N1467"/>
  <c r="O1467"/>
  <c r="P1467"/>
  <c r="Q1467"/>
  <c r="R1467"/>
  <c r="S1467"/>
  <c r="T1467"/>
  <c r="U1467"/>
  <c r="V1467"/>
  <c r="W1467"/>
  <c r="X1467"/>
  <c r="Y1467"/>
  <c r="Z1467"/>
  <c r="AA1467"/>
  <c r="AB1467"/>
  <c r="AC1467"/>
  <c r="AD1467"/>
  <c r="B1468"/>
  <c r="C1468"/>
  <c r="D1468"/>
  <c r="F1468"/>
  <c r="I1468"/>
  <c r="J1468"/>
  <c r="K1468"/>
  <c r="L1468"/>
  <c r="M1468"/>
  <c r="N1468"/>
  <c r="O1468"/>
  <c r="P1468"/>
  <c r="Q1468"/>
  <c r="R1468"/>
  <c r="S1468"/>
  <c r="T1468"/>
  <c r="U1468"/>
  <c r="V1468"/>
  <c r="W1468"/>
  <c r="X1468"/>
  <c r="Y1468"/>
  <c r="Z1468"/>
  <c r="AA1468"/>
  <c r="AB1468"/>
  <c r="AC1468"/>
  <c r="AD1468"/>
  <c r="B1469"/>
  <c r="C1469"/>
  <c r="D1469"/>
  <c r="F1469"/>
  <c r="I1469"/>
  <c r="J1469"/>
  <c r="K1469"/>
  <c r="L1469"/>
  <c r="M1469"/>
  <c r="N1469"/>
  <c r="O1469"/>
  <c r="P1469"/>
  <c r="Q1469"/>
  <c r="R1469"/>
  <c r="S1469"/>
  <c r="T1469"/>
  <c r="U1469"/>
  <c r="V1469"/>
  <c r="W1469"/>
  <c r="X1469"/>
  <c r="Y1469"/>
  <c r="Z1469"/>
  <c r="AA1469"/>
  <c r="AB1469"/>
  <c r="AC1469"/>
  <c r="AD1469"/>
  <c r="B1470"/>
  <c r="C1470"/>
  <c r="D1470"/>
  <c r="F1470"/>
  <c r="I1470"/>
  <c r="J1470"/>
  <c r="K1470"/>
  <c r="L1470"/>
  <c r="M1470"/>
  <c r="N1470"/>
  <c r="O1470"/>
  <c r="P1470"/>
  <c r="Q1470"/>
  <c r="R1470"/>
  <c r="S1470"/>
  <c r="T1470"/>
  <c r="U1470"/>
  <c r="V1470"/>
  <c r="W1470"/>
  <c r="X1470"/>
  <c r="Y1470"/>
  <c r="Z1470"/>
  <c r="AA1470"/>
  <c r="AB1470"/>
  <c r="AC1470"/>
  <c r="AD1470"/>
  <c r="B1471"/>
  <c r="C1471"/>
  <c r="D1471"/>
  <c r="F1471"/>
  <c r="I1471"/>
  <c r="J1471"/>
  <c r="K1471"/>
  <c r="L1471"/>
  <c r="M1471"/>
  <c r="N1471"/>
  <c r="O1471"/>
  <c r="P1471"/>
  <c r="Q1471"/>
  <c r="R1471"/>
  <c r="S1471"/>
  <c r="T1471"/>
  <c r="U1471"/>
  <c r="V1471"/>
  <c r="W1471"/>
  <c r="X1471"/>
  <c r="Y1471"/>
  <c r="Z1471"/>
  <c r="AA1471"/>
  <c r="AB1471"/>
  <c r="AC1471"/>
  <c r="AD1471"/>
  <c r="B1472"/>
  <c r="C1472"/>
  <c r="D1472"/>
  <c r="F1472"/>
  <c r="I1472"/>
  <c r="J1472"/>
  <c r="K1472"/>
  <c r="L1472"/>
  <c r="M1472"/>
  <c r="N1472"/>
  <c r="O1472"/>
  <c r="P1472"/>
  <c r="Q1472"/>
  <c r="R1472"/>
  <c r="S1472"/>
  <c r="T1472"/>
  <c r="U1472"/>
  <c r="V1472"/>
  <c r="W1472"/>
  <c r="X1472"/>
  <c r="Y1472"/>
  <c r="Z1472"/>
  <c r="AA1472"/>
  <c r="AB1472"/>
  <c r="AC1472"/>
  <c r="AD1472"/>
  <c r="B1473"/>
  <c r="C1473"/>
  <c r="D1473"/>
  <c r="F1473"/>
  <c r="I1473"/>
  <c r="J1473"/>
  <c r="K1473"/>
  <c r="L1473"/>
  <c r="M1473"/>
  <c r="N1473"/>
  <c r="O1473"/>
  <c r="P1473"/>
  <c r="Q1473"/>
  <c r="R1473"/>
  <c r="S1473"/>
  <c r="T1473"/>
  <c r="U1473"/>
  <c r="V1473"/>
  <c r="W1473"/>
  <c r="X1473"/>
  <c r="Y1473"/>
  <c r="Z1473"/>
  <c r="AA1473"/>
  <c r="AB1473"/>
  <c r="AC1473"/>
  <c r="AD1473"/>
  <c r="B1474"/>
  <c r="C1474"/>
  <c r="D1474"/>
  <c r="F1474"/>
  <c r="I1474"/>
  <c r="J1474"/>
  <c r="K1474"/>
  <c r="L1474"/>
  <c r="M1474"/>
  <c r="N1474"/>
  <c r="O1474"/>
  <c r="P1474"/>
  <c r="Q1474"/>
  <c r="R1474"/>
  <c r="S1474"/>
  <c r="T1474"/>
  <c r="U1474"/>
  <c r="V1474"/>
  <c r="W1474"/>
  <c r="X1474"/>
  <c r="Y1474"/>
  <c r="Z1474"/>
  <c r="AA1474"/>
  <c r="AB1474"/>
  <c r="AC1474"/>
  <c r="AD1474"/>
  <c r="B1475"/>
  <c r="C1475"/>
  <c r="D1475"/>
  <c r="F1475"/>
  <c r="I1475"/>
  <c r="J1475"/>
  <c r="K1475"/>
  <c r="L1475"/>
  <c r="M1475"/>
  <c r="N1475"/>
  <c r="O1475"/>
  <c r="P1475"/>
  <c r="Q1475"/>
  <c r="R1475"/>
  <c r="S1475"/>
  <c r="T1475"/>
  <c r="U1475"/>
  <c r="V1475"/>
  <c r="W1475"/>
  <c r="X1475"/>
  <c r="Y1475"/>
  <c r="Z1475"/>
  <c r="AA1475"/>
  <c r="AB1475"/>
  <c r="AC1475"/>
  <c r="AD1475"/>
  <c r="B1476"/>
  <c r="C1476"/>
  <c r="D1476"/>
  <c r="F1476"/>
  <c r="I1476"/>
  <c r="J1476"/>
  <c r="K1476"/>
  <c r="L1476"/>
  <c r="M1476"/>
  <c r="N1476"/>
  <c r="O1476"/>
  <c r="P1476"/>
  <c r="Q1476"/>
  <c r="R1476"/>
  <c r="S1476"/>
  <c r="T1476"/>
  <c r="U1476"/>
  <c r="V1476"/>
  <c r="W1476"/>
  <c r="X1476"/>
  <c r="Y1476"/>
  <c r="Z1476"/>
  <c r="AA1476"/>
  <c r="AB1476"/>
  <c r="AC1476"/>
  <c r="AD1476"/>
  <c r="B1477"/>
  <c r="C1477"/>
  <c r="D1477"/>
  <c r="F1477"/>
  <c r="I1477"/>
  <c r="J1477"/>
  <c r="K1477"/>
  <c r="L1477"/>
  <c r="M1477"/>
  <c r="N1477"/>
  <c r="O1477"/>
  <c r="P1477"/>
  <c r="Q1477"/>
  <c r="R1477"/>
  <c r="S1477"/>
  <c r="T1477"/>
  <c r="U1477"/>
  <c r="V1477"/>
  <c r="W1477"/>
  <c r="X1477"/>
  <c r="Y1477"/>
  <c r="Z1477"/>
  <c r="AA1477"/>
  <c r="AB1477"/>
  <c r="AC1477"/>
  <c r="AD1477"/>
  <c r="B1478"/>
  <c r="C1478"/>
  <c r="D1478"/>
  <c r="F1478"/>
  <c r="I1478"/>
  <c r="J1478"/>
  <c r="K1478"/>
  <c r="L1478"/>
  <c r="M1478"/>
  <c r="N1478"/>
  <c r="O1478"/>
  <c r="P1478"/>
  <c r="Q1478"/>
  <c r="R1478"/>
  <c r="S1478"/>
  <c r="T1478"/>
  <c r="U1478"/>
  <c r="V1478"/>
  <c r="W1478"/>
  <c r="X1478"/>
  <c r="Y1478"/>
  <c r="Z1478"/>
  <c r="AA1478"/>
  <c r="AB1478"/>
  <c r="AC1478"/>
  <c r="AD1478"/>
  <c r="B1479"/>
  <c r="C1479"/>
  <c r="D1479"/>
  <c r="F1479"/>
  <c r="I1479"/>
  <c r="J1479"/>
  <c r="K1479"/>
  <c r="L1479"/>
  <c r="M1479"/>
  <c r="N1479"/>
  <c r="O1479"/>
  <c r="P1479"/>
  <c r="Q1479"/>
  <c r="R1479"/>
  <c r="S1479"/>
  <c r="T1479"/>
  <c r="U1479"/>
  <c r="V1479"/>
  <c r="W1479"/>
  <c r="X1479"/>
  <c r="Y1479"/>
  <c r="Z1479"/>
  <c r="AA1479"/>
  <c r="AB1479"/>
  <c r="AC1479"/>
  <c r="AD1479"/>
  <c r="B1480"/>
  <c r="C1480"/>
  <c r="D1480"/>
  <c r="F1480"/>
  <c r="I1480"/>
  <c r="J1480"/>
  <c r="K1480"/>
  <c r="L1480"/>
  <c r="M1480"/>
  <c r="N1480"/>
  <c r="O1480"/>
  <c r="P1480"/>
  <c r="Q1480"/>
  <c r="R1480"/>
  <c r="S1480"/>
  <c r="T1480"/>
  <c r="U1480"/>
  <c r="V1480"/>
  <c r="W1480"/>
  <c r="X1480"/>
  <c r="Y1480"/>
  <c r="Z1480"/>
  <c r="AA1480"/>
  <c r="AB1480"/>
  <c r="AC1480"/>
  <c r="AD1480"/>
  <c r="B1481"/>
  <c r="C1481"/>
  <c r="D1481"/>
  <c r="F1481"/>
  <c r="I1481"/>
  <c r="J1481"/>
  <c r="K1481"/>
  <c r="L1481"/>
  <c r="M1481"/>
  <c r="N1481"/>
  <c r="O1481"/>
  <c r="P1481"/>
  <c r="Q1481"/>
  <c r="R1481"/>
  <c r="S1481"/>
  <c r="T1481"/>
  <c r="U1481"/>
  <c r="V1481"/>
  <c r="W1481"/>
  <c r="X1481"/>
  <c r="Y1481"/>
  <c r="Z1481"/>
  <c r="AA1481"/>
  <c r="AB1481"/>
  <c r="AC1481"/>
  <c r="AD1481"/>
  <c r="B1482"/>
  <c r="C1482"/>
  <c r="D1482"/>
  <c r="F1482"/>
  <c r="I1482"/>
  <c r="J1482"/>
  <c r="K1482"/>
  <c r="L1482"/>
  <c r="M1482"/>
  <c r="N1482"/>
  <c r="O1482"/>
  <c r="P1482"/>
  <c r="Q1482"/>
  <c r="R1482"/>
  <c r="S1482"/>
  <c r="T1482"/>
  <c r="U1482"/>
  <c r="V1482"/>
  <c r="W1482"/>
  <c r="X1482"/>
  <c r="Y1482"/>
  <c r="Z1482"/>
  <c r="AA1482"/>
  <c r="AB1482"/>
  <c r="AC1482"/>
  <c r="AD1482"/>
  <c r="B1483"/>
  <c r="C1483"/>
  <c r="D1483"/>
  <c r="F1483"/>
  <c r="I1483"/>
  <c r="J1483"/>
  <c r="K1483"/>
  <c r="L1483"/>
  <c r="M1483"/>
  <c r="N1483"/>
  <c r="O1483"/>
  <c r="P1483"/>
  <c r="Q1483"/>
  <c r="R1483"/>
  <c r="S1483"/>
  <c r="T1483"/>
  <c r="U1483"/>
  <c r="V1483"/>
  <c r="W1483"/>
  <c r="X1483"/>
  <c r="Y1483"/>
  <c r="Z1483"/>
  <c r="AA1483"/>
  <c r="AB1483"/>
  <c r="AC1483"/>
  <c r="AD1483"/>
  <c r="B1484"/>
  <c r="C1484"/>
  <c r="D1484"/>
  <c r="F1484"/>
  <c r="I1484"/>
  <c r="J1484"/>
  <c r="K1484"/>
  <c r="L1484"/>
  <c r="M1484"/>
  <c r="N1484"/>
  <c r="O1484"/>
  <c r="P1484"/>
  <c r="Q1484"/>
  <c r="R1484"/>
  <c r="S1484"/>
  <c r="T1484"/>
  <c r="U1484"/>
  <c r="V1484"/>
  <c r="W1484"/>
  <c r="X1484"/>
  <c r="Y1484"/>
  <c r="Z1484"/>
  <c r="AA1484"/>
  <c r="AB1484"/>
  <c r="AC1484"/>
  <c r="AD1484"/>
  <c r="B1485"/>
  <c r="C1485"/>
  <c r="D1485"/>
  <c r="F1485"/>
  <c r="I1485"/>
  <c r="J1485"/>
  <c r="K1485"/>
  <c r="L1485"/>
  <c r="M1485"/>
  <c r="N1485"/>
  <c r="O1485"/>
  <c r="P1485"/>
  <c r="Q1485"/>
  <c r="R1485"/>
  <c r="S1485"/>
  <c r="T1485"/>
  <c r="U1485"/>
  <c r="V1485"/>
  <c r="W1485"/>
  <c r="X1485"/>
  <c r="Y1485"/>
  <c r="Z1485"/>
  <c r="AA1485"/>
  <c r="AB1485"/>
  <c r="AC1485"/>
  <c r="AD1485"/>
  <c r="B1486"/>
  <c r="C1486"/>
  <c r="D1486"/>
  <c r="F1486"/>
  <c r="I1486"/>
  <c r="J1486"/>
  <c r="K1486"/>
  <c r="L1486"/>
  <c r="M1486"/>
  <c r="N1486"/>
  <c r="O1486"/>
  <c r="P1486"/>
  <c r="Q1486"/>
  <c r="R1486"/>
  <c r="S1486"/>
  <c r="T1486"/>
  <c r="U1486"/>
  <c r="V1486"/>
  <c r="W1486"/>
  <c r="X1486"/>
  <c r="Y1486"/>
  <c r="Z1486"/>
  <c r="AA1486"/>
  <c r="AB1486"/>
  <c r="AC1486"/>
  <c r="AD1486"/>
  <c r="B1487"/>
  <c r="C1487"/>
  <c r="D1487"/>
  <c r="F1487"/>
  <c r="I1487"/>
  <c r="J1487"/>
  <c r="K1487"/>
  <c r="L1487"/>
  <c r="M1487"/>
  <c r="N1487"/>
  <c r="O1487"/>
  <c r="P1487"/>
  <c r="Q1487"/>
  <c r="R1487"/>
  <c r="S1487"/>
  <c r="T1487"/>
  <c r="U1487"/>
  <c r="V1487"/>
  <c r="W1487"/>
  <c r="X1487"/>
  <c r="Y1487"/>
  <c r="Z1487"/>
  <c r="AA1487"/>
  <c r="AB1487"/>
  <c r="AC1487"/>
  <c r="AD1487"/>
  <c r="B1488"/>
  <c r="C1488"/>
  <c r="D1488"/>
  <c r="F1488"/>
  <c r="I1488"/>
  <c r="J1488"/>
  <c r="K1488"/>
  <c r="L1488"/>
  <c r="M1488"/>
  <c r="N1488"/>
  <c r="O1488"/>
  <c r="P1488"/>
  <c r="Q1488"/>
  <c r="R1488"/>
  <c r="S1488"/>
  <c r="T1488"/>
  <c r="U1488"/>
  <c r="V1488"/>
  <c r="W1488"/>
  <c r="X1488"/>
  <c r="Y1488"/>
  <c r="Z1488"/>
  <c r="AA1488"/>
  <c r="AB1488"/>
  <c r="AC1488"/>
  <c r="AD1488"/>
  <c r="B1489"/>
  <c r="C1489"/>
  <c r="D1489"/>
  <c r="F1489"/>
  <c r="I1489"/>
  <c r="J1489"/>
  <c r="K1489"/>
  <c r="L1489"/>
  <c r="M1489"/>
  <c r="N1489"/>
  <c r="O1489"/>
  <c r="P1489"/>
  <c r="Q1489"/>
  <c r="R1489"/>
  <c r="S1489"/>
  <c r="T1489"/>
  <c r="U1489"/>
  <c r="V1489"/>
  <c r="W1489"/>
  <c r="X1489"/>
  <c r="Y1489"/>
  <c r="Z1489"/>
  <c r="AA1489"/>
  <c r="AB1489"/>
  <c r="AC1489"/>
  <c r="AD1489"/>
  <c r="B1490"/>
  <c r="C1490"/>
  <c r="D1490"/>
  <c r="F1490"/>
  <c r="I1490"/>
  <c r="J1490"/>
  <c r="K1490"/>
  <c r="L1490"/>
  <c r="M1490"/>
  <c r="N1490"/>
  <c r="O1490"/>
  <c r="P1490"/>
  <c r="Q1490"/>
  <c r="R1490"/>
  <c r="S1490"/>
  <c r="T1490"/>
  <c r="U1490"/>
  <c r="V1490"/>
  <c r="W1490"/>
  <c r="X1490"/>
  <c r="Y1490"/>
  <c r="Z1490"/>
  <c r="AA1490"/>
  <c r="AB1490"/>
  <c r="AC1490"/>
  <c r="AD1490"/>
  <c r="B1491"/>
  <c r="C1491"/>
  <c r="D1491"/>
  <c r="F1491"/>
  <c r="I1491"/>
  <c r="J1491"/>
  <c r="K1491"/>
  <c r="L1491"/>
  <c r="M1491"/>
  <c r="N1491"/>
  <c r="O1491"/>
  <c r="P1491"/>
  <c r="Q1491"/>
  <c r="R1491"/>
  <c r="S1491"/>
  <c r="T1491"/>
  <c r="U1491"/>
  <c r="V1491"/>
  <c r="W1491"/>
  <c r="X1491"/>
  <c r="Y1491"/>
  <c r="Z1491"/>
  <c r="AA1491"/>
  <c r="AB1491"/>
  <c r="AC1491"/>
  <c r="AD1491"/>
  <c r="B1492"/>
  <c r="C1492"/>
  <c r="D1492"/>
  <c r="F1492"/>
  <c r="I1492"/>
  <c r="J1492"/>
  <c r="K1492"/>
  <c r="L1492"/>
  <c r="M1492"/>
  <c r="N1492"/>
  <c r="O1492"/>
  <c r="P1492"/>
  <c r="Q1492"/>
  <c r="R1492"/>
  <c r="S1492"/>
  <c r="T1492"/>
  <c r="U1492"/>
  <c r="V1492"/>
  <c r="W1492"/>
  <c r="X1492"/>
  <c r="Y1492"/>
  <c r="Z1492"/>
  <c r="AA1492"/>
  <c r="AB1492"/>
  <c r="AC1492"/>
  <c r="AD1492"/>
  <c r="B1493"/>
  <c r="C1493"/>
  <c r="D1493"/>
  <c r="F1493"/>
  <c r="I1493"/>
  <c r="J1493"/>
  <c r="K1493"/>
  <c r="L1493"/>
  <c r="M1493"/>
  <c r="N1493"/>
  <c r="O1493"/>
  <c r="P1493"/>
  <c r="Q1493"/>
  <c r="R1493"/>
  <c r="S1493"/>
  <c r="T1493"/>
  <c r="U1493"/>
  <c r="V1493"/>
  <c r="W1493"/>
  <c r="X1493"/>
  <c r="Y1493"/>
  <c r="Z1493"/>
  <c r="AA1493"/>
  <c r="AB1493"/>
  <c r="AC1493"/>
  <c r="AD1493"/>
  <c r="B1494"/>
  <c r="C1494"/>
  <c r="D1494"/>
  <c r="F1494"/>
  <c r="I1494"/>
  <c r="J1494"/>
  <c r="K1494"/>
  <c r="L1494"/>
  <c r="M1494"/>
  <c r="N1494"/>
  <c r="O1494"/>
  <c r="P1494"/>
  <c r="Q1494"/>
  <c r="R1494"/>
  <c r="S1494"/>
  <c r="T1494"/>
  <c r="U1494"/>
  <c r="V1494"/>
  <c r="W1494"/>
  <c r="X1494"/>
  <c r="Y1494"/>
  <c r="Z1494"/>
  <c r="AA1494"/>
  <c r="AB1494"/>
  <c r="AC1494"/>
  <c r="AD1494"/>
  <c r="B1495"/>
  <c r="C1495"/>
  <c r="D1495"/>
  <c r="F1495"/>
  <c r="I1495"/>
  <c r="J1495"/>
  <c r="K1495"/>
  <c r="L1495"/>
  <c r="M1495"/>
  <c r="N1495"/>
  <c r="O1495"/>
  <c r="P1495"/>
  <c r="Q1495"/>
  <c r="R1495"/>
  <c r="S1495"/>
  <c r="T1495"/>
  <c r="U1495"/>
  <c r="V1495"/>
  <c r="W1495"/>
  <c r="X1495"/>
  <c r="Y1495"/>
  <c r="Z1495"/>
  <c r="AA1495"/>
  <c r="AB1495"/>
  <c r="AC1495"/>
  <c r="AD1495"/>
  <c r="B1496"/>
  <c r="C1496"/>
  <c r="D1496"/>
  <c r="F1496"/>
  <c r="I1496"/>
  <c r="J1496"/>
  <c r="K1496"/>
  <c r="L1496"/>
  <c r="M1496"/>
  <c r="N1496"/>
  <c r="O1496"/>
  <c r="P1496"/>
  <c r="Q1496"/>
  <c r="R1496"/>
  <c r="S1496"/>
  <c r="T1496"/>
  <c r="U1496"/>
  <c r="V1496"/>
  <c r="W1496"/>
  <c r="X1496"/>
  <c r="Y1496"/>
  <c r="Z1496"/>
  <c r="AA1496"/>
  <c r="AB1496"/>
  <c r="AC1496"/>
  <c r="AD1496"/>
  <c r="B1497"/>
  <c r="C1497"/>
  <c r="D1497"/>
  <c r="F1497"/>
  <c r="I1497"/>
  <c r="J1497"/>
  <c r="K1497"/>
  <c r="L1497"/>
  <c r="M1497"/>
  <c r="N1497"/>
  <c r="O1497"/>
  <c r="P1497"/>
  <c r="Q1497"/>
  <c r="R1497"/>
  <c r="S1497"/>
  <c r="T1497"/>
  <c r="U1497"/>
  <c r="V1497"/>
  <c r="W1497"/>
  <c r="X1497"/>
  <c r="Y1497"/>
  <c r="Z1497"/>
  <c r="AA1497"/>
  <c r="AB1497"/>
  <c r="AC1497"/>
  <c r="AD1497"/>
  <c r="B1498"/>
  <c r="C1498"/>
  <c r="D1498"/>
  <c r="F1498"/>
  <c r="I1498"/>
  <c r="J1498"/>
  <c r="K1498"/>
  <c r="L1498"/>
  <c r="M1498"/>
  <c r="N1498"/>
  <c r="O1498"/>
  <c r="P1498"/>
  <c r="Q1498"/>
  <c r="R1498"/>
  <c r="S1498"/>
  <c r="T1498"/>
  <c r="U1498"/>
  <c r="V1498"/>
  <c r="W1498"/>
  <c r="X1498"/>
  <c r="Y1498"/>
  <c r="Z1498"/>
  <c r="AA1498"/>
  <c r="AB1498"/>
  <c r="AC1498"/>
  <c r="AD1498"/>
  <c r="B1499"/>
  <c r="C1499"/>
  <c r="D1499"/>
  <c r="F1499"/>
  <c r="I1499"/>
  <c r="J1499"/>
  <c r="K1499"/>
  <c r="L1499"/>
  <c r="M1499"/>
  <c r="N1499"/>
  <c r="O1499"/>
  <c r="P1499"/>
  <c r="Q1499"/>
  <c r="R1499"/>
  <c r="S1499"/>
  <c r="T1499"/>
  <c r="U1499"/>
  <c r="V1499"/>
  <c r="W1499"/>
  <c r="X1499"/>
  <c r="Y1499"/>
  <c r="Z1499"/>
  <c r="AA1499"/>
  <c r="AB1499"/>
  <c r="AC1499"/>
  <c r="AD1499"/>
  <c r="B1500"/>
  <c r="C1500"/>
  <c r="D1500"/>
  <c r="F1500"/>
  <c r="I1500"/>
  <c r="J1500"/>
  <c r="K1500"/>
  <c r="L1500"/>
  <c r="M1500"/>
  <c r="N1500"/>
  <c r="O1500"/>
  <c r="P1500"/>
  <c r="Q1500"/>
  <c r="R1500"/>
  <c r="S1500"/>
  <c r="T1500"/>
  <c r="U1500"/>
  <c r="V1500"/>
  <c r="W1500"/>
  <c r="X1500"/>
  <c r="Y1500"/>
  <c r="Z1500"/>
  <c r="AA1500"/>
  <c r="AB1500"/>
  <c r="AC1500"/>
  <c r="AD1500"/>
  <c r="B1501"/>
  <c r="C1501"/>
  <c r="D1501"/>
  <c r="F1501"/>
  <c r="I1501"/>
  <c r="J1501"/>
  <c r="K1501"/>
  <c r="L1501"/>
  <c r="M1501"/>
  <c r="N1501"/>
  <c r="O1501"/>
  <c r="P1501"/>
  <c r="Q1501"/>
  <c r="R1501"/>
  <c r="S1501"/>
  <c r="T1501"/>
  <c r="U1501"/>
  <c r="V1501"/>
  <c r="W1501"/>
  <c r="X1501"/>
  <c r="Y1501"/>
  <c r="Z1501"/>
  <c r="AA1501"/>
  <c r="AB1501"/>
  <c r="AC1501"/>
  <c r="AD1501"/>
  <c r="B1502"/>
  <c r="C1502"/>
  <c r="D1502"/>
  <c r="F1502"/>
  <c r="I1502"/>
  <c r="J1502"/>
  <c r="K1502"/>
  <c r="L1502"/>
  <c r="M1502"/>
  <c r="N1502"/>
  <c r="O1502"/>
  <c r="P1502"/>
  <c r="Q1502"/>
  <c r="R1502"/>
  <c r="S1502"/>
  <c r="T1502"/>
  <c r="U1502"/>
  <c r="V1502"/>
  <c r="W1502"/>
  <c r="X1502"/>
  <c r="Y1502"/>
  <c r="Z1502"/>
  <c r="AA1502"/>
  <c r="AB1502"/>
  <c r="AC1502"/>
  <c r="AD1502"/>
  <c r="B1503"/>
  <c r="C1503"/>
  <c r="D1503"/>
  <c r="F1503"/>
  <c r="I1503"/>
  <c r="J1503"/>
  <c r="K1503"/>
  <c r="L1503"/>
  <c r="M1503"/>
  <c r="N1503"/>
  <c r="O1503"/>
  <c r="P1503"/>
  <c r="Q1503"/>
  <c r="R1503"/>
  <c r="S1503"/>
  <c r="T1503"/>
  <c r="U1503"/>
  <c r="V1503"/>
  <c r="W1503"/>
  <c r="X1503"/>
  <c r="Y1503"/>
  <c r="Z1503"/>
  <c r="AA1503"/>
  <c r="AB1503"/>
  <c r="AC1503"/>
  <c r="AD1503"/>
  <c r="B1504"/>
  <c r="C1504"/>
  <c r="D1504"/>
  <c r="F1504"/>
  <c r="I1504"/>
  <c r="J1504"/>
  <c r="K1504"/>
  <c r="L1504"/>
  <c r="M1504"/>
  <c r="N1504"/>
  <c r="O1504"/>
  <c r="P1504"/>
  <c r="Q1504"/>
  <c r="R1504"/>
  <c r="S1504"/>
  <c r="T1504"/>
  <c r="U1504"/>
  <c r="V1504"/>
  <c r="W1504"/>
  <c r="X1504"/>
  <c r="Y1504"/>
  <c r="Z1504"/>
  <c r="AA1504"/>
  <c r="AB1504"/>
  <c r="AC1504"/>
  <c r="AD1504"/>
  <c r="B1505"/>
  <c r="C1505"/>
  <c r="D1505"/>
  <c r="F1505"/>
  <c r="I1505"/>
  <c r="J1505"/>
  <c r="K1505"/>
  <c r="L1505"/>
  <c r="M1505"/>
  <c r="N1505"/>
  <c r="O1505"/>
  <c r="P1505"/>
  <c r="Q1505"/>
  <c r="R1505"/>
  <c r="S1505"/>
  <c r="T1505"/>
  <c r="U1505"/>
  <c r="V1505"/>
  <c r="W1505"/>
  <c r="X1505"/>
  <c r="Y1505"/>
  <c r="Z1505"/>
  <c r="AA1505"/>
  <c r="AB1505"/>
  <c r="AC1505"/>
  <c r="AD1505"/>
  <c r="B1506"/>
  <c r="C1506"/>
  <c r="D1506"/>
  <c r="F1506"/>
  <c r="I1506"/>
  <c r="J1506"/>
  <c r="K1506"/>
  <c r="L1506"/>
  <c r="M1506"/>
  <c r="N1506"/>
  <c r="O1506"/>
  <c r="P1506"/>
  <c r="Q1506"/>
  <c r="R1506"/>
  <c r="S1506"/>
  <c r="T1506"/>
  <c r="U1506"/>
  <c r="V1506"/>
  <c r="W1506"/>
  <c r="X1506"/>
  <c r="Y1506"/>
  <c r="Z1506"/>
  <c r="AA1506"/>
  <c r="AB1506"/>
  <c r="AC1506"/>
  <c r="AD1506"/>
  <c r="B1507"/>
  <c r="C1507"/>
  <c r="D1507"/>
  <c r="F1507"/>
  <c r="I1507"/>
  <c r="J1507"/>
  <c r="K1507"/>
  <c r="L1507"/>
  <c r="M1507"/>
  <c r="N1507"/>
  <c r="O1507"/>
  <c r="P1507"/>
  <c r="Q1507"/>
  <c r="R1507"/>
  <c r="S1507"/>
  <c r="T1507"/>
  <c r="U1507"/>
  <c r="V1507"/>
  <c r="W1507"/>
  <c r="X1507"/>
  <c r="Y1507"/>
  <c r="Z1507"/>
  <c r="AA1507"/>
  <c r="AB1507"/>
  <c r="AC1507"/>
  <c r="AD1507"/>
  <c r="B1508"/>
  <c r="C1508"/>
  <c r="D1508"/>
  <c r="F1508"/>
  <c r="I1508"/>
  <c r="J1508"/>
  <c r="K1508"/>
  <c r="L1508"/>
  <c r="M1508"/>
  <c r="N1508"/>
  <c r="O1508"/>
  <c r="P1508"/>
  <c r="Q1508"/>
  <c r="R1508"/>
  <c r="S1508"/>
  <c r="T1508"/>
  <c r="U1508"/>
  <c r="V1508"/>
  <c r="W1508"/>
  <c r="X1508"/>
  <c r="Y1508"/>
  <c r="Z1508"/>
  <c r="AA1508"/>
  <c r="AB1508"/>
  <c r="AC1508"/>
  <c r="AD1508"/>
  <c r="B1509"/>
  <c r="C1509"/>
  <c r="D1509"/>
  <c r="F1509"/>
  <c r="I1509"/>
  <c r="J1509"/>
  <c r="K1509"/>
  <c r="L1509"/>
  <c r="M1509"/>
  <c r="N1509"/>
  <c r="O1509"/>
  <c r="P1509"/>
  <c r="Q1509"/>
  <c r="R1509"/>
  <c r="S1509"/>
  <c r="T1509"/>
  <c r="U1509"/>
  <c r="V1509"/>
  <c r="W1509"/>
  <c r="X1509"/>
  <c r="Y1509"/>
  <c r="Z1509"/>
  <c r="AA1509"/>
  <c r="AB1509"/>
  <c r="AC1509"/>
  <c r="AD1509"/>
  <c r="B1510"/>
  <c r="C1510"/>
  <c r="D1510"/>
  <c r="F1510"/>
  <c r="I1510"/>
  <c r="J1510"/>
  <c r="K1510"/>
  <c r="L1510"/>
  <c r="M1510"/>
  <c r="N1510"/>
  <c r="O1510"/>
  <c r="P1510"/>
  <c r="Q1510"/>
  <c r="R1510"/>
  <c r="S1510"/>
  <c r="T1510"/>
  <c r="U1510"/>
  <c r="V1510"/>
  <c r="W1510"/>
  <c r="X1510"/>
  <c r="Y1510"/>
  <c r="Z1510"/>
  <c r="AA1510"/>
  <c r="AB1510"/>
  <c r="AC1510"/>
  <c r="AD1510"/>
  <c r="B1511"/>
  <c r="C1511"/>
  <c r="D1511"/>
  <c r="F1511"/>
  <c r="I1511"/>
  <c r="J1511"/>
  <c r="K1511"/>
  <c r="L1511"/>
  <c r="M1511"/>
  <c r="N1511"/>
  <c r="O1511"/>
  <c r="P1511"/>
  <c r="Q1511"/>
  <c r="R1511"/>
  <c r="S1511"/>
  <c r="T1511"/>
  <c r="U1511"/>
  <c r="V1511"/>
  <c r="W1511"/>
  <c r="X1511"/>
  <c r="Y1511"/>
  <c r="Z1511"/>
  <c r="AA1511"/>
  <c r="AB1511"/>
  <c r="AC1511"/>
  <c r="AD1511"/>
  <c r="B1512"/>
  <c r="C1512"/>
  <c r="D1512"/>
  <c r="F1512"/>
  <c r="I1512"/>
  <c r="J1512"/>
  <c r="K1512"/>
  <c r="L1512"/>
  <c r="M1512"/>
  <c r="N1512"/>
  <c r="O1512"/>
  <c r="P1512"/>
  <c r="Q1512"/>
  <c r="R1512"/>
  <c r="S1512"/>
  <c r="T1512"/>
  <c r="U1512"/>
  <c r="V1512"/>
  <c r="W1512"/>
  <c r="X1512"/>
  <c r="Y1512"/>
  <c r="Z1512"/>
  <c r="AA1512"/>
  <c r="AB1512"/>
  <c r="AC1512"/>
  <c r="AD1512"/>
  <c r="B1513"/>
  <c r="C1513"/>
  <c r="D1513"/>
  <c r="F1513"/>
  <c r="I1513"/>
  <c r="J1513"/>
  <c r="K1513"/>
  <c r="L1513"/>
  <c r="M1513"/>
  <c r="N1513"/>
  <c r="O1513"/>
  <c r="P1513"/>
  <c r="Q1513"/>
  <c r="R1513"/>
  <c r="S1513"/>
  <c r="T1513"/>
  <c r="U1513"/>
  <c r="V1513"/>
  <c r="W1513"/>
  <c r="X1513"/>
  <c r="Y1513"/>
  <c r="Z1513"/>
  <c r="AA1513"/>
  <c r="AB1513"/>
  <c r="AC1513"/>
  <c r="AD1513"/>
  <c r="B1514"/>
  <c r="C1514"/>
  <c r="D1514"/>
  <c r="F1514"/>
  <c r="I1514"/>
  <c r="J1514"/>
  <c r="K1514"/>
  <c r="L1514"/>
  <c r="M1514"/>
  <c r="N1514"/>
  <c r="O1514"/>
  <c r="P1514"/>
  <c r="Q1514"/>
  <c r="R1514"/>
  <c r="S1514"/>
  <c r="T1514"/>
  <c r="U1514"/>
  <c r="V1514"/>
  <c r="W1514"/>
  <c r="X1514"/>
  <c r="Y1514"/>
  <c r="Z1514"/>
  <c r="AA1514"/>
  <c r="AB1514"/>
  <c r="AC1514"/>
  <c r="AD1514"/>
  <c r="B1515"/>
  <c r="C1515"/>
  <c r="D1515"/>
  <c r="F1515"/>
  <c r="I1515"/>
  <c r="J1515"/>
  <c r="K1515"/>
  <c r="L1515"/>
  <c r="M1515"/>
  <c r="N1515"/>
  <c r="O1515"/>
  <c r="P1515"/>
  <c r="Q1515"/>
  <c r="R1515"/>
  <c r="S1515"/>
  <c r="T1515"/>
  <c r="U1515"/>
  <c r="V1515"/>
  <c r="W1515"/>
  <c r="X1515"/>
  <c r="Y1515"/>
  <c r="Z1515"/>
  <c r="AA1515"/>
  <c r="AB1515"/>
  <c r="AC1515"/>
  <c r="AD1515"/>
  <c r="B1516"/>
  <c r="C1516"/>
  <c r="D1516"/>
  <c r="F1516"/>
  <c r="I1516"/>
  <c r="J1516"/>
  <c r="K1516"/>
  <c r="L1516"/>
  <c r="M1516"/>
  <c r="N1516"/>
  <c r="O1516"/>
  <c r="P1516"/>
  <c r="Q1516"/>
  <c r="R1516"/>
  <c r="S1516"/>
  <c r="T1516"/>
  <c r="U1516"/>
  <c r="V1516"/>
  <c r="W1516"/>
  <c r="X1516"/>
  <c r="Y1516"/>
  <c r="Z1516"/>
  <c r="AA1516"/>
  <c r="AB1516"/>
  <c r="AC1516"/>
  <c r="AD1516"/>
  <c r="B1517"/>
  <c r="C1517"/>
  <c r="D1517"/>
  <c r="F1517"/>
  <c r="I1517"/>
  <c r="J1517"/>
  <c r="K1517"/>
  <c r="L1517"/>
  <c r="M1517"/>
  <c r="N1517"/>
  <c r="O1517"/>
  <c r="P1517"/>
  <c r="Q1517"/>
  <c r="R1517"/>
  <c r="S1517"/>
  <c r="T1517"/>
  <c r="U1517"/>
  <c r="V1517"/>
  <c r="W1517"/>
  <c r="X1517"/>
  <c r="Y1517"/>
  <c r="Z1517"/>
  <c r="AA1517"/>
  <c r="AB1517"/>
  <c r="AC1517"/>
  <c r="AD1517"/>
  <c r="B1518"/>
  <c r="C1518"/>
  <c r="D1518"/>
  <c r="F1518"/>
  <c r="I1518"/>
  <c r="J1518"/>
  <c r="K1518"/>
  <c r="L1518"/>
  <c r="M1518"/>
  <c r="N1518"/>
  <c r="O1518"/>
  <c r="P1518"/>
  <c r="Q1518"/>
  <c r="R1518"/>
  <c r="S1518"/>
  <c r="T1518"/>
  <c r="U1518"/>
  <c r="V1518"/>
  <c r="W1518"/>
  <c r="X1518"/>
  <c r="Y1518"/>
  <c r="Z1518"/>
  <c r="AA1518"/>
  <c r="AB1518"/>
  <c r="AC1518"/>
  <c r="AD1518"/>
  <c r="B1519"/>
  <c r="C1519"/>
  <c r="D1519"/>
  <c r="F1519"/>
  <c r="I1519"/>
  <c r="J1519"/>
  <c r="K1519"/>
  <c r="L1519"/>
  <c r="M1519"/>
  <c r="N1519"/>
  <c r="O1519"/>
  <c r="P1519"/>
  <c r="Q1519"/>
  <c r="R1519"/>
  <c r="S1519"/>
  <c r="T1519"/>
  <c r="U1519"/>
  <c r="V1519"/>
  <c r="W1519"/>
  <c r="X1519"/>
  <c r="Y1519"/>
  <c r="Z1519"/>
  <c r="AA1519"/>
  <c r="AB1519"/>
  <c r="AC1519"/>
  <c r="AD1519"/>
  <c r="B1520"/>
  <c r="C1520"/>
  <c r="D1520"/>
  <c r="F1520"/>
  <c r="I1520"/>
  <c r="J1520"/>
  <c r="K1520"/>
  <c r="L1520"/>
  <c r="M1520"/>
  <c r="N1520"/>
  <c r="O1520"/>
  <c r="P1520"/>
  <c r="Q1520"/>
  <c r="R1520"/>
  <c r="S1520"/>
  <c r="T1520"/>
  <c r="U1520"/>
  <c r="V1520"/>
  <c r="W1520"/>
  <c r="X1520"/>
  <c r="Y1520"/>
  <c r="Z1520"/>
  <c r="AA1520"/>
  <c r="AB1520"/>
  <c r="AC1520"/>
  <c r="AD1520"/>
  <c r="B1521"/>
  <c r="C1521"/>
  <c r="D1521"/>
  <c r="F1521"/>
  <c r="I1521"/>
  <c r="J1521"/>
  <c r="K1521"/>
  <c r="L1521"/>
  <c r="M1521"/>
  <c r="N1521"/>
  <c r="O1521"/>
  <c r="P1521"/>
  <c r="Q1521"/>
  <c r="R1521"/>
  <c r="S1521"/>
  <c r="T1521"/>
  <c r="U1521"/>
  <c r="V1521"/>
  <c r="W1521"/>
  <c r="X1521"/>
  <c r="Y1521"/>
  <c r="Z1521"/>
  <c r="AA1521"/>
  <c r="AB1521"/>
  <c r="AC1521"/>
  <c r="AD1521"/>
  <c r="B1522"/>
  <c r="C1522"/>
  <c r="D1522"/>
  <c r="F1522"/>
  <c r="I1522"/>
  <c r="J1522"/>
  <c r="K1522"/>
  <c r="L1522"/>
  <c r="M1522"/>
  <c r="N1522"/>
  <c r="O1522"/>
  <c r="P1522"/>
  <c r="Q1522"/>
  <c r="R1522"/>
  <c r="S1522"/>
  <c r="T1522"/>
  <c r="U1522"/>
  <c r="V1522"/>
  <c r="W1522"/>
  <c r="X1522"/>
  <c r="Y1522"/>
  <c r="Z1522"/>
  <c r="AA1522"/>
  <c r="AB1522"/>
  <c r="AC1522"/>
  <c r="AD1522"/>
  <c r="B1523"/>
  <c r="C1523"/>
  <c r="D1523"/>
  <c r="F1523"/>
  <c r="I1523"/>
  <c r="J1523"/>
  <c r="K1523"/>
  <c r="L1523"/>
  <c r="M1523"/>
  <c r="N1523"/>
  <c r="O1523"/>
  <c r="P1523"/>
  <c r="Q1523"/>
  <c r="R1523"/>
  <c r="S1523"/>
  <c r="T1523"/>
  <c r="U1523"/>
  <c r="V1523"/>
  <c r="W1523"/>
  <c r="X1523"/>
  <c r="Y1523"/>
  <c r="Z1523"/>
  <c r="AA1523"/>
  <c r="AB1523"/>
  <c r="AC1523"/>
  <c r="AD1523"/>
  <c r="B1524"/>
  <c r="C1524"/>
  <c r="D1524"/>
  <c r="F1524"/>
  <c r="I1524"/>
  <c r="J1524"/>
  <c r="K1524"/>
  <c r="L1524"/>
  <c r="M1524"/>
  <c r="N1524"/>
  <c r="O1524"/>
  <c r="P1524"/>
  <c r="Q1524"/>
  <c r="R1524"/>
  <c r="S1524"/>
  <c r="T1524"/>
  <c r="U1524"/>
  <c r="V1524"/>
  <c r="W1524"/>
  <c r="X1524"/>
  <c r="Y1524"/>
  <c r="Z1524"/>
  <c r="AA1524"/>
  <c r="AB1524"/>
  <c r="AC1524"/>
  <c r="AD1524"/>
  <c r="B1525"/>
  <c r="C1525"/>
  <c r="D1525"/>
  <c r="F1525"/>
  <c r="I1525"/>
  <c r="J1525"/>
  <c r="K1525"/>
  <c r="L1525"/>
  <c r="M1525"/>
  <c r="N1525"/>
  <c r="O1525"/>
  <c r="P1525"/>
  <c r="Q1525"/>
  <c r="R1525"/>
  <c r="S1525"/>
  <c r="T1525"/>
  <c r="U1525"/>
  <c r="V1525"/>
  <c r="W1525"/>
  <c r="X1525"/>
  <c r="Y1525"/>
  <c r="Z1525"/>
  <c r="AA1525"/>
  <c r="AB1525"/>
  <c r="AC1525"/>
  <c r="AD1525"/>
  <c r="B1526"/>
  <c r="C1526"/>
  <c r="D1526"/>
  <c r="F1526"/>
  <c r="I1526"/>
  <c r="J1526"/>
  <c r="K1526"/>
  <c r="L1526"/>
  <c r="M1526"/>
  <c r="N1526"/>
  <c r="O1526"/>
  <c r="P1526"/>
  <c r="Q1526"/>
  <c r="R1526"/>
  <c r="S1526"/>
  <c r="T1526"/>
  <c r="U1526"/>
  <c r="V1526"/>
  <c r="W1526"/>
  <c r="X1526"/>
  <c r="Y1526"/>
  <c r="Z1526"/>
  <c r="AA1526"/>
  <c r="AB1526"/>
  <c r="AC1526"/>
  <c r="AD1526"/>
  <c r="B1527"/>
  <c r="C1527"/>
  <c r="D1527"/>
  <c r="F1527"/>
  <c r="I1527"/>
  <c r="J1527"/>
  <c r="K1527"/>
  <c r="L1527"/>
  <c r="M1527"/>
  <c r="N1527"/>
  <c r="O1527"/>
  <c r="P1527"/>
  <c r="Q1527"/>
  <c r="R1527"/>
  <c r="S1527"/>
  <c r="T1527"/>
  <c r="U1527"/>
  <c r="V1527"/>
  <c r="W1527"/>
  <c r="X1527"/>
  <c r="Y1527"/>
  <c r="Z1527"/>
  <c r="AA1527"/>
  <c r="AB1527"/>
  <c r="AC1527"/>
  <c r="AD1527"/>
  <c r="B1528"/>
  <c r="C1528"/>
  <c r="D1528"/>
  <c r="F1528"/>
  <c r="I1528"/>
  <c r="J1528"/>
  <c r="K1528"/>
  <c r="L1528"/>
  <c r="M1528"/>
  <c r="N1528"/>
  <c r="O1528"/>
  <c r="P1528"/>
  <c r="Q1528"/>
  <c r="R1528"/>
  <c r="S1528"/>
  <c r="T1528"/>
  <c r="U1528"/>
  <c r="V1528"/>
  <c r="W1528"/>
  <c r="X1528"/>
  <c r="Y1528"/>
  <c r="Z1528"/>
  <c r="AA1528"/>
  <c r="AB1528"/>
  <c r="AC1528"/>
  <c r="AD1528"/>
  <c r="B1529"/>
  <c r="C1529"/>
  <c r="D1529"/>
  <c r="F1529"/>
  <c r="I1529"/>
  <c r="J1529"/>
  <c r="K1529"/>
  <c r="L1529"/>
  <c r="M1529"/>
  <c r="N1529"/>
  <c r="O1529"/>
  <c r="P1529"/>
  <c r="Q1529"/>
  <c r="R1529"/>
  <c r="S1529"/>
  <c r="T1529"/>
  <c r="U1529"/>
  <c r="V1529"/>
  <c r="W1529"/>
  <c r="X1529"/>
  <c r="Y1529"/>
  <c r="Z1529"/>
  <c r="AA1529"/>
  <c r="AB1529"/>
  <c r="AC1529"/>
  <c r="AD1529"/>
  <c r="B1530"/>
  <c r="C1530"/>
  <c r="D1530"/>
  <c r="F1530"/>
  <c r="I1530"/>
  <c r="J1530"/>
  <c r="K1530"/>
  <c r="L1530"/>
  <c r="M1530"/>
  <c r="N1530"/>
  <c r="O1530"/>
  <c r="P1530"/>
  <c r="Q1530"/>
  <c r="R1530"/>
  <c r="S1530"/>
  <c r="T1530"/>
  <c r="U1530"/>
  <c r="V1530"/>
  <c r="W1530"/>
  <c r="X1530"/>
  <c r="Y1530"/>
  <c r="Z1530"/>
  <c r="AA1530"/>
  <c r="AB1530"/>
  <c r="AC1530"/>
  <c r="AD1530"/>
  <c r="B1531"/>
  <c r="C1531"/>
  <c r="D1531"/>
  <c r="F1531"/>
  <c r="I1531"/>
  <c r="J1531"/>
  <c r="K1531"/>
  <c r="L1531"/>
  <c r="M1531"/>
  <c r="N1531"/>
  <c r="O1531"/>
  <c r="P1531"/>
  <c r="Q1531"/>
  <c r="R1531"/>
  <c r="S1531"/>
  <c r="T1531"/>
  <c r="U1531"/>
  <c r="V1531"/>
  <c r="W1531"/>
  <c r="X1531"/>
  <c r="Y1531"/>
  <c r="Z1531"/>
  <c r="AA1531"/>
  <c r="AB1531"/>
  <c r="AC1531"/>
  <c r="AD1531"/>
  <c r="B1532"/>
  <c r="C1532"/>
  <c r="D1532"/>
  <c r="F1532"/>
  <c r="I1532"/>
  <c r="J1532"/>
  <c r="K1532"/>
  <c r="L1532"/>
  <c r="M1532"/>
  <c r="N1532"/>
  <c r="O1532"/>
  <c r="P1532"/>
  <c r="Q1532"/>
  <c r="R1532"/>
  <c r="S1532"/>
  <c r="T1532"/>
  <c r="U1532"/>
  <c r="V1532"/>
  <c r="W1532"/>
  <c r="X1532"/>
  <c r="Y1532"/>
  <c r="Z1532"/>
  <c r="AA1532"/>
  <c r="AB1532"/>
  <c r="AC1532"/>
  <c r="AD1532"/>
  <c r="B1533"/>
  <c r="C1533"/>
  <c r="D1533"/>
  <c r="F1533"/>
  <c r="I1533"/>
  <c r="J1533"/>
  <c r="K1533"/>
  <c r="L1533"/>
  <c r="M1533"/>
  <c r="N1533"/>
  <c r="O1533"/>
  <c r="P1533"/>
  <c r="Q1533"/>
  <c r="R1533"/>
  <c r="S1533"/>
  <c r="T1533"/>
  <c r="U1533"/>
  <c r="V1533"/>
  <c r="W1533"/>
  <c r="X1533"/>
  <c r="Y1533"/>
  <c r="Z1533"/>
  <c r="AA1533"/>
  <c r="AB1533"/>
  <c r="AC1533"/>
  <c r="AD1533"/>
  <c r="B1534"/>
  <c r="C1534"/>
  <c r="D1534"/>
  <c r="F1534"/>
  <c r="I1534"/>
  <c r="J1534"/>
  <c r="K1534"/>
  <c r="L1534"/>
  <c r="M1534"/>
  <c r="N1534"/>
  <c r="O1534"/>
  <c r="P1534"/>
  <c r="Q1534"/>
  <c r="R1534"/>
  <c r="S1534"/>
  <c r="T1534"/>
  <c r="U1534"/>
  <c r="V1534"/>
  <c r="W1534"/>
  <c r="X1534"/>
  <c r="Y1534"/>
  <c r="Z1534"/>
  <c r="AA1534"/>
  <c r="AB1534"/>
  <c r="AC1534"/>
  <c r="AD1534"/>
  <c r="B1535"/>
  <c r="C1535"/>
  <c r="D1535"/>
  <c r="F1535"/>
  <c r="I1535"/>
  <c r="J1535"/>
  <c r="K1535"/>
  <c r="L1535"/>
  <c r="M1535"/>
  <c r="N1535"/>
  <c r="O1535"/>
  <c r="P1535"/>
  <c r="Q1535"/>
  <c r="R1535"/>
  <c r="S1535"/>
  <c r="T1535"/>
  <c r="U1535"/>
  <c r="V1535"/>
  <c r="W1535"/>
  <c r="X1535"/>
  <c r="Y1535"/>
  <c r="Z1535"/>
  <c r="AA1535"/>
  <c r="AB1535"/>
  <c r="AC1535"/>
  <c r="AD1535"/>
  <c r="B1536"/>
  <c r="C1536"/>
  <c r="D1536"/>
  <c r="F1536"/>
  <c r="I1536"/>
  <c r="J1536"/>
  <c r="K1536"/>
  <c r="L1536"/>
  <c r="M1536"/>
  <c r="N1536"/>
  <c r="O1536"/>
  <c r="P1536"/>
  <c r="Q1536"/>
  <c r="R1536"/>
  <c r="S1536"/>
  <c r="T1536"/>
  <c r="U1536"/>
  <c r="V1536"/>
  <c r="W1536"/>
  <c r="X1536"/>
  <c r="Y1536"/>
  <c r="Z1536"/>
  <c r="AA1536"/>
  <c r="AB1536"/>
  <c r="AC1536"/>
  <c r="AD1536"/>
  <c r="B1537"/>
  <c r="C1537"/>
  <c r="D1537"/>
  <c r="F1537"/>
  <c r="I1537"/>
  <c r="J1537"/>
  <c r="K1537"/>
  <c r="L1537"/>
  <c r="M1537"/>
  <c r="N1537"/>
  <c r="O1537"/>
  <c r="P1537"/>
  <c r="Q1537"/>
  <c r="R1537"/>
  <c r="S1537"/>
  <c r="T1537"/>
  <c r="U1537"/>
  <c r="V1537"/>
  <c r="W1537"/>
  <c r="X1537"/>
  <c r="Y1537"/>
  <c r="Z1537"/>
  <c r="AA1537"/>
  <c r="AB1537"/>
  <c r="AC1537"/>
  <c r="AD1537"/>
  <c r="B1538"/>
  <c r="C1538"/>
  <c r="D1538"/>
  <c r="F1538"/>
  <c r="I1538"/>
  <c r="J1538"/>
  <c r="K1538"/>
  <c r="L1538"/>
  <c r="M1538"/>
  <c r="N1538"/>
  <c r="O1538"/>
  <c r="P1538"/>
  <c r="Q1538"/>
  <c r="R1538"/>
  <c r="S1538"/>
  <c r="T1538"/>
  <c r="U1538"/>
  <c r="V1538"/>
  <c r="W1538"/>
  <c r="X1538"/>
  <c r="Y1538"/>
  <c r="Z1538"/>
  <c r="AA1538"/>
  <c r="AB1538"/>
  <c r="AC1538"/>
  <c r="AD1538"/>
  <c r="B1539"/>
  <c r="C1539"/>
  <c r="D1539"/>
  <c r="F1539"/>
  <c r="I1539"/>
  <c r="J1539"/>
  <c r="K1539"/>
  <c r="L1539"/>
  <c r="M1539"/>
  <c r="N1539"/>
  <c r="O1539"/>
  <c r="P1539"/>
  <c r="Q1539"/>
  <c r="R1539"/>
  <c r="S1539"/>
  <c r="T1539"/>
  <c r="U1539"/>
  <c r="V1539"/>
  <c r="W1539"/>
  <c r="X1539"/>
  <c r="Y1539"/>
  <c r="Z1539"/>
  <c r="AA1539"/>
  <c r="AB1539"/>
  <c r="AC1539"/>
  <c r="AD1539"/>
  <c r="B1540"/>
  <c r="C1540"/>
  <c r="D1540"/>
  <c r="F1540"/>
  <c r="I1540"/>
  <c r="J1540"/>
  <c r="K1540"/>
  <c r="L1540"/>
  <c r="M1540"/>
  <c r="N1540"/>
  <c r="O1540"/>
  <c r="P1540"/>
  <c r="Q1540"/>
  <c r="R1540"/>
  <c r="S1540"/>
  <c r="T1540"/>
  <c r="U1540"/>
  <c r="V1540"/>
  <c r="W1540"/>
  <c r="X1540"/>
  <c r="Y1540"/>
  <c r="Z1540"/>
  <c r="AA1540"/>
  <c r="AB1540"/>
  <c r="AC1540"/>
  <c r="AD1540"/>
  <c r="B1541"/>
  <c r="C1541"/>
  <c r="D1541"/>
  <c r="F1541"/>
  <c r="I1541"/>
  <c r="J1541"/>
  <c r="K1541"/>
  <c r="L1541"/>
  <c r="M1541"/>
  <c r="N1541"/>
  <c r="O1541"/>
  <c r="P1541"/>
  <c r="Q1541"/>
  <c r="R1541"/>
  <c r="S1541"/>
  <c r="T1541"/>
  <c r="U1541"/>
  <c r="V1541"/>
  <c r="W1541"/>
  <c r="X1541"/>
  <c r="Y1541"/>
  <c r="Z1541"/>
  <c r="AA1541"/>
  <c r="AB1541"/>
  <c r="AC1541"/>
  <c r="AD1541"/>
  <c r="B1542"/>
  <c r="C1542"/>
  <c r="D1542"/>
  <c r="F1542"/>
  <c r="I1542"/>
  <c r="J1542"/>
  <c r="K1542"/>
  <c r="L1542"/>
  <c r="M1542"/>
  <c r="N1542"/>
  <c r="O1542"/>
  <c r="P1542"/>
  <c r="Q1542"/>
  <c r="R1542"/>
  <c r="S1542"/>
  <c r="T1542"/>
  <c r="U1542"/>
  <c r="V1542"/>
  <c r="W1542"/>
  <c r="X1542"/>
  <c r="Y1542"/>
  <c r="Z1542"/>
  <c r="AA1542"/>
  <c r="AB1542"/>
  <c r="AC1542"/>
  <c r="AD1542"/>
  <c r="B1543"/>
  <c r="C1543"/>
  <c r="D1543"/>
  <c r="F1543"/>
  <c r="I1543"/>
  <c r="J1543"/>
  <c r="K1543"/>
  <c r="L1543"/>
  <c r="M1543"/>
  <c r="N1543"/>
  <c r="O1543"/>
  <c r="P1543"/>
  <c r="Q1543"/>
  <c r="R1543"/>
  <c r="S1543"/>
  <c r="T1543"/>
  <c r="U1543"/>
  <c r="V1543"/>
  <c r="W1543"/>
  <c r="X1543"/>
  <c r="Y1543"/>
  <c r="Z1543"/>
  <c r="AA1543"/>
  <c r="AB1543"/>
  <c r="AC1543"/>
  <c r="AD1543"/>
  <c r="B1544"/>
  <c r="C1544"/>
  <c r="D1544"/>
  <c r="F1544"/>
  <c r="I1544"/>
  <c r="J1544"/>
  <c r="K1544"/>
  <c r="L1544"/>
  <c r="M1544"/>
  <c r="N1544"/>
  <c r="O1544"/>
  <c r="P1544"/>
  <c r="Q1544"/>
  <c r="R1544"/>
  <c r="S1544"/>
  <c r="T1544"/>
  <c r="U1544"/>
  <c r="V1544"/>
  <c r="W1544"/>
  <c r="X1544"/>
  <c r="Y1544"/>
  <c r="Z1544"/>
  <c r="AA1544"/>
  <c r="AB1544"/>
  <c r="AC1544"/>
  <c r="AD1544"/>
  <c r="B1545"/>
  <c r="C1545"/>
  <c r="D1545"/>
  <c r="F1545"/>
  <c r="I1545"/>
  <c r="J1545"/>
  <c r="K1545"/>
  <c r="L1545"/>
  <c r="M1545"/>
  <c r="N1545"/>
  <c r="O1545"/>
  <c r="P1545"/>
  <c r="Q1545"/>
  <c r="R1545"/>
  <c r="S1545"/>
  <c r="T1545"/>
  <c r="U1545"/>
  <c r="V1545"/>
  <c r="W1545"/>
  <c r="X1545"/>
  <c r="Y1545"/>
  <c r="Z1545"/>
  <c r="AA1545"/>
  <c r="AB1545"/>
  <c r="AC1545"/>
  <c r="AD1545"/>
  <c r="B1546"/>
  <c r="C1546"/>
  <c r="D1546"/>
  <c r="F1546"/>
  <c r="I1546"/>
  <c r="J1546"/>
  <c r="K1546"/>
  <c r="L1546"/>
  <c r="M1546"/>
  <c r="N1546"/>
  <c r="O1546"/>
  <c r="P1546"/>
  <c r="Q1546"/>
  <c r="R1546"/>
  <c r="S1546"/>
  <c r="T1546"/>
  <c r="U1546"/>
  <c r="V1546"/>
  <c r="W1546"/>
  <c r="X1546"/>
  <c r="Y1546"/>
  <c r="Z1546"/>
  <c r="AA1546"/>
  <c r="AB1546"/>
  <c r="AC1546"/>
  <c r="AD1546"/>
  <c r="B1547"/>
  <c r="C1547"/>
  <c r="D1547"/>
  <c r="F1547"/>
  <c r="I1547"/>
  <c r="J1547"/>
  <c r="K1547"/>
  <c r="L1547"/>
  <c r="M1547"/>
  <c r="N1547"/>
  <c r="O1547"/>
  <c r="P1547"/>
  <c r="Q1547"/>
  <c r="R1547"/>
  <c r="S1547"/>
  <c r="T1547"/>
  <c r="U1547"/>
  <c r="V1547"/>
  <c r="W1547"/>
  <c r="X1547"/>
  <c r="Y1547"/>
  <c r="Z1547"/>
  <c r="AA1547"/>
  <c r="AB1547"/>
  <c r="AC1547"/>
  <c r="AD1547"/>
  <c r="B1548"/>
  <c r="C1548"/>
  <c r="D1548"/>
  <c r="F1548"/>
  <c r="I1548"/>
  <c r="J1548"/>
  <c r="K1548"/>
  <c r="L1548"/>
  <c r="M1548"/>
  <c r="N1548"/>
  <c r="O1548"/>
  <c r="P1548"/>
  <c r="Q1548"/>
  <c r="R1548"/>
  <c r="S1548"/>
  <c r="T1548"/>
  <c r="U1548"/>
  <c r="V1548"/>
  <c r="W1548"/>
  <c r="X1548"/>
  <c r="Y1548"/>
  <c r="Z1548"/>
  <c r="AA1548"/>
  <c r="AB1548"/>
  <c r="AC1548"/>
  <c r="AD1548"/>
  <c r="B1549"/>
  <c r="C1549"/>
  <c r="D1549"/>
  <c r="F1549"/>
  <c r="I1549"/>
  <c r="J1549"/>
  <c r="K1549"/>
  <c r="L1549"/>
  <c r="M1549"/>
  <c r="N1549"/>
  <c r="O1549"/>
  <c r="P1549"/>
  <c r="Q1549"/>
  <c r="R1549"/>
  <c r="S1549"/>
  <c r="T1549"/>
  <c r="U1549"/>
  <c r="V1549"/>
  <c r="W1549"/>
  <c r="X1549"/>
  <c r="Y1549"/>
  <c r="Z1549"/>
  <c r="AA1549"/>
  <c r="AB1549"/>
  <c r="AC1549"/>
  <c r="AD1549"/>
  <c r="B1550"/>
  <c r="C1550"/>
  <c r="D1550"/>
  <c r="F1550"/>
  <c r="I1550"/>
  <c r="J1550"/>
  <c r="K1550"/>
  <c r="L1550"/>
  <c r="M1550"/>
  <c r="N1550"/>
  <c r="O1550"/>
  <c r="P1550"/>
  <c r="Q1550"/>
  <c r="R1550"/>
  <c r="S1550"/>
  <c r="T1550"/>
  <c r="U1550"/>
  <c r="V1550"/>
  <c r="W1550"/>
  <c r="X1550"/>
  <c r="Y1550"/>
  <c r="Z1550"/>
  <c r="AA1550"/>
  <c r="AB1550"/>
  <c r="AC1550"/>
  <c r="AD1550"/>
  <c r="B1551"/>
  <c r="C1551"/>
  <c r="D1551"/>
  <c r="F1551"/>
  <c r="I1551"/>
  <c r="J1551"/>
  <c r="K1551"/>
  <c r="L1551"/>
  <c r="M1551"/>
  <c r="N1551"/>
  <c r="O1551"/>
  <c r="P1551"/>
  <c r="Q1551"/>
  <c r="R1551"/>
  <c r="S1551"/>
  <c r="T1551"/>
  <c r="U1551"/>
  <c r="V1551"/>
  <c r="W1551"/>
  <c r="X1551"/>
  <c r="Y1551"/>
  <c r="Z1551"/>
  <c r="AA1551"/>
  <c r="AB1551"/>
  <c r="AC1551"/>
  <c r="AD1551"/>
  <c r="B1552"/>
  <c r="C1552"/>
  <c r="D1552"/>
  <c r="F1552"/>
  <c r="I1552"/>
  <c r="J1552"/>
  <c r="K1552"/>
  <c r="L1552"/>
  <c r="M1552"/>
  <c r="N1552"/>
  <c r="O1552"/>
  <c r="P1552"/>
  <c r="Q1552"/>
  <c r="R1552"/>
  <c r="S1552"/>
  <c r="T1552"/>
  <c r="U1552"/>
  <c r="V1552"/>
  <c r="W1552"/>
  <c r="X1552"/>
  <c r="Y1552"/>
  <c r="Z1552"/>
  <c r="AA1552"/>
  <c r="AB1552"/>
  <c r="AC1552"/>
  <c r="AD1552"/>
  <c r="B1553"/>
  <c r="C1553"/>
  <c r="D1553"/>
  <c r="F1553"/>
  <c r="I1553"/>
  <c r="J1553"/>
  <c r="K1553"/>
  <c r="L1553"/>
  <c r="M1553"/>
  <c r="N1553"/>
  <c r="O1553"/>
  <c r="P1553"/>
  <c r="Q1553"/>
  <c r="R1553"/>
  <c r="S1553"/>
  <c r="T1553"/>
  <c r="U1553"/>
  <c r="V1553"/>
  <c r="W1553"/>
  <c r="X1553"/>
  <c r="Y1553"/>
  <c r="Z1553"/>
  <c r="AA1553"/>
  <c r="AB1553"/>
  <c r="AC1553"/>
  <c r="AD1553"/>
  <c r="B1554"/>
  <c r="C1554"/>
  <c r="D1554"/>
  <c r="F1554"/>
  <c r="I1554"/>
  <c r="J1554"/>
  <c r="K1554"/>
  <c r="L1554"/>
  <c r="M1554"/>
  <c r="N1554"/>
  <c r="O1554"/>
  <c r="P1554"/>
  <c r="Q1554"/>
  <c r="R1554"/>
  <c r="S1554"/>
  <c r="T1554"/>
  <c r="U1554"/>
  <c r="V1554"/>
  <c r="W1554"/>
  <c r="X1554"/>
  <c r="Y1554"/>
  <c r="Z1554"/>
  <c r="AA1554"/>
  <c r="AB1554"/>
  <c r="AC1554"/>
  <c r="AD1554"/>
  <c r="B1555"/>
  <c r="C1555"/>
  <c r="D1555"/>
  <c r="F1555"/>
  <c r="I1555"/>
  <c r="J1555"/>
  <c r="K1555"/>
  <c r="L1555"/>
  <c r="M1555"/>
  <c r="N1555"/>
  <c r="O1555"/>
  <c r="P1555"/>
  <c r="Q1555"/>
  <c r="R1555"/>
  <c r="S1555"/>
  <c r="T1555"/>
  <c r="U1555"/>
  <c r="V1555"/>
  <c r="W1555"/>
  <c r="X1555"/>
  <c r="Y1555"/>
  <c r="Z1555"/>
  <c r="AA1555"/>
  <c r="AB1555"/>
  <c r="AC1555"/>
  <c r="AD1555"/>
  <c r="B1556"/>
  <c r="C1556"/>
  <c r="D1556"/>
  <c r="F1556"/>
  <c r="I1556"/>
  <c r="J1556"/>
  <c r="K1556"/>
  <c r="L1556"/>
  <c r="M1556"/>
  <c r="N1556"/>
  <c r="O1556"/>
  <c r="P1556"/>
  <c r="Q1556"/>
  <c r="R1556"/>
  <c r="S1556"/>
  <c r="T1556"/>
  <c r="U1556"/>
  <c r="V1556"/>
  <c r="W1556"/>
  <c r="X1556"/>
  <c r="Y1556"/>
  <c r="Z1556"/>
  <c r="AA1556"/>
  <c r="AB1556"/>
  <c r="AC1556"/>
  <c r="AD1556"/>
  <c r="B1557"/>
  <c r="C1557"/>
  <c r="D1557"/>
  <c r="F1557"/>
  <c r="I1557"/>
  <c r="J1557"/>
  <c r="K1557"/>
  <c r="L1557"/>
  <c r="M1557"/>
  <c r="N1557"/>
  <c r="O1557"/>
  <c r="P1557"/>
  <c r="Q1557"/>
  <c r="R1557"/>
  <c r="S1557"/>
  <c r="T1557"/>
  <c r="U1557"/>
  <c r="V1557"/>
  <c r="W1557"/>
  <c r="X1557"/>
  <c r="Y1557"/>
  <c r="Z1557"/>
  <c r="AA1557"/>
  <c r="AB1557"/>
  <c r="AC1557"/>
  <c r="AD1557"/>
  <c r="B1558"/>
  <c r="C1558"/>
  <c r="D1558"/>
  <c r="F1558"/>
  <c r="I1558"/>
  <c r="J1558"/>
  <c r="K1558"/>
  <c r="L1558"/>
  <c r="M1558"/>
  <c r="N1558"/>
  <c r="O1558"/>
  <c r="P1558"/>
  <c r="Q1558"/>
  <c r="R1558"/>
  <c r="S1558"/>
  <c r="T1558"/>
  <c r="U1558"/>
  <c r="V1558"/>
  <c r="W1558"/>
  <c r="X1558"/>
  <c r="Y1558"/>
  <c r="Z1558"/>
  <c r="AA1558"/>
  <c r="AB1558"/>
  <c r="AC1558"/>
  <c r="AD1558"/>
  <c r="B1559"/>
  <c r="C1559"/>
  <c r="D1559"/>
  <c r="F1559"/>
  <c r="I1559"/>
  <c r="J1559"/>
  <c r="K1559"/>
  <c r="L1559"/>
  <c r="M1559"/>
  <c r="N1559"/>
  <c r="O1559"/>
  <c r="P1559"/>
  <c r="Q1559"/>
  <c r="R1559"/>
  <c r="S1559"/>
  <c r="T1559"/>
  <c r="U1559"/>
  <c r="V1559"/>
  <c r="W1559"/>
  <c r="X1559"/>
  <c r="Y1559"/>
  <c r="Z1559"/>
  <c r="AA1559"/>
  <c r="AB1559"/>
  <c r="AC1559"/>
  <c r="AD1559"/>
  <c r="B1560"/>
  <c r="C1560"/>
  <c r="D1560"/>
  <c r="F1560"/>
  <c r="I1560"/>
  <c r="J1560"/>
  <c r="K1560"/>
  <c r="L1560"/>
  <c r="M1560"/>
  <c r="N1560"/>
  <c r="O1560"/>
  <c r="P1560"/>
  <c r="Q1560"/>
  <c r="R1560"/>
  <c r="S1560"/>
  <c r="T1560"/>
  <c r="U1560"/>
  <c r="V1560"/>
  <c r="W1560"/>
  <c r="X1560"/>
  <c r="Y1560"/>
  <c r="Z1560"/>
  <c r="AA1560"/>
  <c r="AB1560"/>
  <c r="AC1560"/>
  <c r="AD1560"/>
  <c r="B1561"/>
  <c r="C1561"/>
  <c r="D1561"/>
  <c r="F1561"/>
  <c r="I1561"/>
  <c r="J1561"/>
  <c r="K1561"/>
  <c r="L1561"/>
  <c r="M1561"/>
  <c r="N1561"/>
  <c r="O1561"/>
  <c r="P1561"/>
  <c r="Q1561"/>
  <c r="R1561"/>
  <c r="S1561"/>
  <c r="T1561"/>
  <c r="U1561"/>
  <c r="V1561"/>
  <c r="W1561"/>
  <c r="X1561"/>
  <c r="Y1561"/>
  <c r="Z1561"/>
  <c r="AA1561"/>
  <c r="AB1561"/>
  <c r="AC1561"/>
  <c r="AD1561"/>
  <c r="B1562"/>
  <c r="C1562"/>
  <c r="D1562"/>
  <c r="F1562"/>
  <c r="I1562"/>
  <c r="J1562"/>
  <c r="K1562"/>
  <c r="L1562"/>
  <c r="M1562"/>
  <c r="N1562"/>
  <c r="O1562"/>
  <c r="P1562"/>
  <c r="Q1562"/>
  <c r="R1562"/>
  <c r="S1562"/>
  <c r="T1562"/>
  <c r="U1562"/>
  <c r="V1562"/>
  <c r="W1562"/>
  <c r="X1562"/>
  <c r="Y1562"/>
  <c r="Z1562"/>
  <c r="AA1562"/>
  <c r="AB1562"/>
  <c r="AC1562"/>
  <c r="AD1562"/>
  <c r="B1563"/>
  <c r="C1563"/>
  <c r="D1563"/>
  <c r="F1563"/>
  <c r="I1563"/>
  <c r="J1563"/>
  <c r="K1563"/>
  <c r="L1563"/>
  <c r="M1563"/>
  <c r="N1563"/>
  <c r="O1563"/>
  <c r="P1563"/>
  <c r="Q1563"/>
  <c r="R1563"/>
  <c r="S1563"/>
  <c r="T1563"/>
  <c r="U1563"/>
  <c r="V1563"/>
  <c r="W1563"/>
  <c r="X1563"/>
  <c r="Y1563"/>
  <c r="Z1563"/>
  <c r="AA1563"/>
  <c r="AB1563"/>
  <c r="AC1563"/>
  <c r="AD1563"/>
  <c r="B1564"/>
  <c r="C1564"/>
  <c r="D1564"/>
  <c r="F1564"/>
  <c r="I1564"/>
  <c r="J1564"/>
  <c r="K1564"/>
  <c r="L1564"/>
  <c r="M1564"/>
  <c r="N1564"/>
  <c r="O1564"/>
  <c r="P1564"/>
  <c r="Q1564"/>
  <c r="R1564"/>
  <c r="S1564"/>
  <c r="T1564"/>
  <c r="U1564"/>
  <c r="V1564"/>
  <c r="W1564"/>
  <c r="X1564"/>
  <c r="Y1564"/>
  <c r="Z1564"/>
  <c r="AA1564"/>
  <c r="AB1564"/>
  <c r="AC1564"/>
  <c r="AD1564"/>
  <c r="B1565"/>
  <c r="C1565"/>
  <c r="D1565"/>
  <c r="F1565"/>
  <c r="I1565"/>
  <c r="J1565"/>
  <c r="K1565"/>
  <c r="L1565"/>
  <c r="M1565"/>
  <c r="N1565"/>
  <c r="O1565"/>
  <c r="P1565"/>
  <c r="Q1565"/>
  <c r="R1565"/>
  <c r="S1565"/>
  <c r="T1565"/>
  <c r="U1565"/>
  <c r="V1565"/>
  <c r="W1565"/>
  <c r="X1565"/>
  <c r="Y1565"/>
  <c r="Z1565"/>
  <c r="AA1565"/>
  <c r="AB1565"/>
  <c r="AC1565"/>
  <c r="AD1565"/>
  <c r="B1566"/>
  <c r="C1566"/>
  <c r="D1566"/>
  <c r="F1566"/>
  <c r="I1566"/>
  <c r="J1566"/>
  <c r="K1566"/>
  <c r="L1566"/>
  <c r="M1566"/>
  <c r="N1566"/>
  <c r="O1566"/>
  <c r="P1566"/>
  <c r="Q1566"/>
  <c r="R1566"/>
  <c r="S1566"/>
  <c r="T1566"/>
  <c r="U1566"/>
  <c r="V1566"/>
  <c r="W1566"/>
  <c r="X1566"/>
  <c r="Y1566"/>
  <c r="Z1566"/>
  <c r="AA1566"/>
  <c r="AB1566"/>
  <c r="AC1566"/>
  <c r="AD1566"/>
  <c r="B1567"/>
  <c r="C1567"/>
  <c r="D1567"/>
  <c r="F1567"/>
  <c r="I1567"/>
  <c r="J1567"/>
  <c r="K1567"/>
  <c r="L1567"/>
  <c r="M1567"/>
  <c r="N1567"/>
  <c r="O1567"/>
  <c r="P1567"/>
  <c r="Q1567"/>
  <c r="R1567"/>
  <c r="S1567"/>
  <c r="T1567"/>
  <c r="U1567"/>
  <c r="V1567"/>
  <c r="W1567"/>
  <c r="X1567"/>
  <c r="Y1567"/>
  <c r="Z1567"/>
  <c r="AA1567"/>
  <c r="AB1567"/>
  <c r="AC1567"/>
  <c r="AD1567"/>
  <c r="B1568"/>
  <c r="C1568"/>
  <c r="D1568"/>
  <c r="F1568"/>
  <c r="I1568"/>
  <c r="J1568"/>
  <c r="K1568"/>
  <c r="L1568"/>
  <c r="M1568"/>
  <c r="N1568"/>
  <c r="O1568"/>
  <c r="P1568"/>
  <c r="Q1568"/>
  <c r="R1568"/>
  <c r="S1568"/>
  <c r="T1568"/>
  <c r="U1568"/>
  <c r="V1568"/>
  <c r="W1568"/>
  <c r="X1568"/>
  <c r="Y1568"/>
  <c r="Z1568"/>
  <c r="AA1568"/>
  <c r="AB1568"/>
  <c r="AC1568"/>
  <c r="AD1568"/>
  <c r="B1569"/>
  <c r="C1569"/>
  <c r="D1569"/>
  <c r="F1569"/>
  <c r="I1569"/>
  <c r="J1569"/>
  <c r="K1569"/>
  <c r="L1569"/>
  <c r="M1569"/>
  <c r="N1569"/>
  <c r="O1569"/>
  <c r="P1569"/>
  <c r="Q1569"/>
  <c r="R1569"/>
  <c r="S1569"/>
  <c r="T1569"/>
  <c r="U1569"/>
  <c r="V1569"/>
  <c r="W1569"/>
  <c r="X1569"/>
  <c r="Y1569"/>
  <c r="Z1569"/>
  <c r="AA1569"/>
  <c r="AB1569"/>
  <c r="AC1569"/>
  <c r="AD1569"/>
  <c r="B1570"/>
  <c r="C1570"/>
  <c r="D1570"/>
  <c r="F1570"/>
  <c r="I1570"/>
  <c r="J1570"/>
  <c r="K1570"/>
  <c r="L1570"/>
  <c r="M1570"/>
  <c r="N1570"/>
  <c r="O1570"/>
  <c r="P1570"/>
  <c r="Q1570"/>
  <c r="R1570"/>
  <c r="S1570"/>
  <c r="T1570"/>
  <c r="U1570"/>
  <c r="V1570"/>
  <c r="W1570"/>
  <c r="X1570"/>
  <c r="Y1570"/>
  <c r="Z1570"/>
  <c r="AA1570"/>
  <c r="AB1570"/>
  <c r="AC1570"/>
  <c r="AD1570"/>
  <c r="B1571"/>
  <c r="C1571"/>
  <c r="D1571"/>
  <c r="F1571"/>
  <c r="I1571"/>
  <c r="J1571"/>
  <c r="K1571"/>
  <c r="L1571"/>
  <c r="M1571"/>
  <c r="N1571"/>
  <c r="O1571"/>
  <c r="P1571"/>
  <c r="Q1571"/>
  <c r="R1571"/>
  <c r="S1571"/>
  <c r="T1571"/>
  <c r="U1571"/>
  <c r="V1571"/>
  <c r="W1571"/>
  <c r="X1571"/>
  <c r="Y1571"/>
  <c r="Z1571"/>
  <c r="AA1571"/>
  <c r="AB1571"/>
  <c r="AC1571"/>
  <c r="AD1571"/>
  <c r="B1572"/>
  <c r="C1572"/>
  <c r="D1572"/>
  <c r="F1572"/>
  <c r="I1572"/>
  <c r="J1572"/>
  <c r="K1572"/>
  <c r="L1572"/>
  <c r="M1572"/>
  <c r="N1572"/>
  <c r="O1572"/>
  <c r="P1572"/>
  <c r="Q1572"/>
  <c r="R1572"/>
  <c r="S1572"/>
  <c r="T1572"/>
  <c r="U1572"/>
  <c r="V1572"/>
  <c r="W1572"/>
  <c r="X1572"/>
  <c r="Y1572"/>
  <c r="Z1572"/>
  <c r="AA1572"/>
  <c r="AB1572"/>
  <c r="AC1572"/>
  <c r="AD1572"/>
  <c r="B1573"/>
  <c r="C1573"/>
  <c r="D1573"/>
  <c r="F1573"/>
  <c r="I1573"/>
  <c r="J1573"/>
  <c r="K1573"/>
  <c r="L1573"/>
  <c r="M1573"/>
  <c r="N1573"/>
  <c r="O1573"/>
  <c r="P1573"/>
  <c r="Q1573"/>
  <c r="R1573"/>
  <c r="S1573"/>
  <c r="T1573"/>
  <c r="U1573"/>
  <c r="V1573"/>
  <c r="W1573"/>
  <c r="X1573"/>
  <c r="Y1573"/>
  <c r="Z1573"/>
  <c r="AA1573"/>
  <c r="AB1573"/>
  <c r="AC1573"/>
  <c r="AD1573"/>
  <c r="B1574"/>
  <c r="C1574"/>
  <c r="D1574"/>
  <c r="F1574"/>
  <c r="I1574"/>
  <c r="J1574"/>
  <c r="K1574"/>
  <c r="L1574"/>
  <c r="M1574"/>
  <c r="N1574"/>
  <c r="O1574"/>
  <c r="P1574"/>
  <c r="Q1574"/>
  <c r="R1574"/>
  <c r="S1574"/>
  <c r="T1574"/>
  <c r="U1574"/>
  <c r="V1574"/>
  <c r="W1574"/>
  <c r="X1574"/>
  <c r="Y1574"/>
  <c r="Z1574"/>
  <c r="AA1574"/>
  <c r="AB1574"/>
  <c r="AC1574"/>
  <c r="AD1574"/>
  <c r="B1575"/>
  <c r="C1575"/>
  <c r="D1575"/>
  <c r="F1575"/>
  <c r="I1575"/>
  <c r="J1575"/>
  <c r="K1575"/>
  <c r="L1575"/>
  <c r="M1575"/>
  <c r="N1575"/>
  <c r="O1575"/>
  <c r="P1575"/>
  <c r="Q1575"/>
  <c r="R1575"/>
  <c r="S1575"/>
  <c r="T1575"/>
  <c r="U1575"/>
  <c r="V1575"/>
  <c r="W1575"/>
  <c r="X1575"/>
  <c r="Y1575"/>
  <c r="Z1575"/>
  <c r="AA1575"/>
  <c r="AB1575"/>
  <c r="AC1575"/>
  <c r="AD1575"/>
  <c r="B1576"/>
  <c r="C1576"/>
  <c r="D1576"/>
  <c r="F1576"/>
  <c r="I1576"/>
  <c r="J1576"/>
  <c r="K1576"/>
  <c r="L1576"/>
  <c r="M1576"/>
  <c r="N1576"/>
  <c r="O1576"/>
  <c r="P1576"/>
  <c r="Q1576"/>
  <c r="R1576"/>
  <c r="S1576"/>
  <c r="T1576"/>
  <c r="U1576"/>
  <c r="V1576"/>
  <c r="W1576"/>
  <c r="X1576"/>
  <c r="Y1576"/>
  <c r="Z1576"/>
  <c r="AA1576"/>
  <c r="AB1576"/>
  <c r="AC1576"/>
  <c r="AD1576"/>
  <c r="B1577"/>
  <c r="C1577"/>
  <c r="D1577"/>
  <c r="F1577"/>
  <c r="I1577"/>
  <c r="J1577"/>
  <c r="K1577"/>
  <c r="L1577"/>
  <c r="M1577"/>
  <c r="N1577"/>
  <c r="O1577"/>
  <c r="P1577"/>
  <c r="Q1577"/>
  <c r="R1577"/>
  <c r="S1577"/>
  <c r="T1577"/>
  <c r="U1577"/>
  <c r="V1577"/>
  <c r="W1577"/>
  <c r="X1577"/>
  <c r="Y1577"/>
  <c r="Z1577"/>
  <c r="AA1577"/>
  <c r="AB1577"/>
  <c r="AC1577"/>
  <c r="AD1577"/>
  <c r="B1578"/>
  <c r="C1578"/>
  <c r="D1578"/>
  <c r="F1578"/>
  <c r="I1578"/>
  <c r="J1578"/>
  <c r="K1578"/>
  <c r="L1578"/>
  <c r="M1578"/>
  <c r="N1578"/>
  <c r="O1578"/>
  <c r="P1578"/>
  <c r="Q1578"/>
  <c r="R1578"/>
  <c r="S1578"/>
  <c r="T1578"/>
  <c r="U1578"/>
  <c r="V1578"/>
  <c r="W1578"/>
  <c r="X1578"/>
  <c r="Y1578"/>
  <c r="Z1578"/>
  <c r="AA1578"/>
  <c r="AB1578"/>
  <c r="AC1578"/>
  <c r="AD1578"/>
  <c r="B1579"/>
  <c r="C1579"/>
  <c r="D1579"/>
  <c r="F1579"/>
  <c r="I1579"/>
  <c r="J1579"/>
  <c r="K1579"/>
  <c r="L1579"/>
  <c r="M1579"/>
  <c r="N1579"/>
  <c r="O1579"/>
  <c r="P1579"/>
  <c r="Q1579"/>
  <c r="R1579"/>
  <c r="S1579"/>
  <c r="T1579"/>
  <c r="U1579"/>
  <c r="V1579"/>
  <c r="W1579"/>
  <c r="X1579"/>
  <c r="Y1579"/>
  <c r="Z1579"/>
  <c r="AA1579"/>
  <c r="AB1579"/>
  <c r="AC1579"/>
  <c r="AD1579"/>
  <c r="B1580"/>
  <c r="C1580"/>
  <c r="D1580"/>
  <c r="F1580"/>
  <c r="I1580"/>
  <c r="J1580"/>
  <c r="K1580"/>
  <c r="L1580"/>
  <c r="M1580"/>
  <c r="N1580"/>
  <c r="O1580"/>
  <c r="P1580"/>
  <c r="Q1580"/>
  <c r="R1580"/>
  <c r="S1580"/>
  <c r="T1580"/>
  <c r="U1580"/>
  <c r="V1580"/>
  <c r="W1580"/>
  <c r="X1580"/>
  <c r="Y1580"/>
  <c r="Z1580"/>
  <c r="AA1580"/>
  <c r="AB1580"/>
  <c r="AC1580"/>
  <c r="AD1580"/>
  <c r="B1581"/>
  <c r="C1581"/>
  <c r="D1581"/>
  <c r="F1581"/>
  <c r="I1581"/>
  <c r="J1581"/>
  <c r="K1581"/>
  <c r="L1581"/>
  <c r="M1581"/>
  <c r="N1581"/>
  <c r="O1581"/>
  <c r="P1581"/>
  <c r="Q1581"/>
  <c r="R1581"/>
  <c r="S1581"/>
  <c r="T1581"/>
  <c r="U1581"/>
  <c r="V1581"/>
  <c r="W1581"/>
  <c r="X1581"/>
  <c r="Y1581"/>
  <c r="Z1581"/>
  <c r="AA1581"/>
  <c r="AB1581"/>
  <c r="AC1581"/>
  <c r="AD1581"/>
  <c r="B1582"/>
  <c r="C1582"/>
  <c r="D1582"/>
  <c r="F1582"/>
  <c r="I1582"/>
  <c r="J1582"/>
  <c r="K1582"/>
  <c r="L1582"/>
  <c r="M1582"/>
  <c r="N1582"/>
  <c r="O1582"/>
  <c r="P1582"/>
  <c r="Q1582"/>
  <c r="R1582"/>
  <c r="S1582"/>
  <c r="T1582"/>
  <c r="U1582"/>
  <c r="V1582"/>
  <c r="W1582"/>
  <c r="X1582"/>
  <c r="Y1582"/>
  <c r="Z1582"/>
  <c r="AA1582"/>
  <c r="AB1582"/>
  <c r="AC1582"/>
  <c r="AD1582"/>
  <c r="B1583"/>
  <c r="C1583"/>
  <c r="D1583"/>
  <c r="F1583"/>
  <c r="I1583"/>
  <c r="J1583"/>
  <c r="K1583"/>
  <c r="L1583"/>
  <c r="M1583"/>
  <c r="N1583"/>
  <c r="O1583"/>
  <c r="P1583"/>
  <c r="Q1583"/>
  <c r="R1583"/>
  <c r="S1583"/>
  <c r="T1583"/>
  <c r="U1583"/>
  <c r="V1583"/>
  <c r="W1583"/>
  <c r="X1583"/>
  <c r="Y1583"/>
  <c r="Z1583"/>
  <c r="AA1583"/>
  <c r="AB1583"/>
  <c r="AC1583"/>
  <c r="AD1583"/>
  <c r="B1584"/>
  <c r="C1584"/>
  <c r="D1584"/>
  <c r="F1584"/>
  <c r="I1584"/>
  <c r="J1584"/>
  <c r="K1584"/>
  <c r="L1584"/>
  <c r="M1584"/>
  <c r="N1584"/>
  <c r="O1584"/>
  <c r="P1584"/>
  <c r="Q1584"/>
  <c r="R1584"/>
  <c r="S1584"/>
  <c r="T1584"/>
  <c r="U1584"/>
  <c r="V1584"/>
  <c r="W1584"/>
  <c r="X1584"/>
  <c r="Y1584"/>
  <c r="Z1584"/>
  <c r="AA1584"/>
  <c r="AB1584"/>
  <c r="AC1584"/>
  <c r="AD1584"/>
  <c r="B1585"/>
  <c r="C1585"/>
  <c r="D1585"/>
  <c r="F1585"/>
  <c r="I1585"/>
  <c r="J1585"/>
  <c r="K1585"/>
  <c r="L1585"/>
  <c r="M1585"/>
  <c r="N1585"/>
  <c r="O1585"/>
  <c r="P1585"/>
  <c r="Q1585"/>
  <c r="R1585"/>
  <c r="S1585"/>
  <c r="T1585"/>
  <c r="U1585"/>
  <c r="V1585"/>
  <c r="W1585"/>
  <c r="X1585"/>
  <c r="Y1585"/>
  <c r="Z1585"/>
  <c r="AA1585"/>
  <c r="AB1585"/>
  <c r="AC1585"/>
  <c r="AD1585"/>
  <c r="B1586"/>
  <c r="C1586"/>
  <c r="D1586"/>
  <c r="F1586"/>
  <c r="I1586"/>
  <c r="J1586"/>
  <c r="K1586"/>
  <c r="L1586"/>
  <c r="M1586"/>
  <c r="N1586"/>
  <c r="O1586"/>
  <c r="P1586"/>
  <c r="Q1586"/>
  <c r="R1586"/>
  <c r="S1586"/>
  <c r="T1586"/>
  <c r="U1586"/>
  <c r="V1586"/>
  <c r="W1586"/>
  <c r="X1586"/>
  <c r="Y1586"/>
  <c r="Z1586"/>
  <c r="AA1586"/>
  <c r="AB1586"/>
  <c r="AC1586"/>
  <c r="AD1586"/>
  <c r="B1587"/>
  <c r="C1587"/>
  <c r="D1587"/>
  <c r="F1587"/>
  <c r="I1587"/>
  <c r="J1587"/>
  <c r="K1587"/>
  <c r="L1587"/>
  <c r="M1587"/>
  <c r="N1587"/>
  <c r="O1587"/>
  <c r="P1587"/>
  <c r="Q1587"/>
  <c r="R1587"/>
  <c r="S1587"/>
  <c r="T1587"/>
  <c r="U1587"/>
  <c r="V1587"/>
  <c r="W1587"/>
  <c r="X1587"/>
  <c r="Y1587"/>
  <c r="Z1587"/>
  <c r="AA1587"/>
  <c r="AB1587"/>
  <c r="AC1587"/>
  <c r="AD1587"/>
  <c r="B1588"/>
  <c r="C1588"/>
  <c r="D1588"/>
  <c r="F1588"/>
  <c r="I1588"/>
  <c r="J1588"/>
  <c r="K1588"/>
  <c r="L1588"/>
  <c r="M1588"/>
  <c r="N1588"/>
  <c r="O1588"/>
  <c r="P1588"/>
  <c r="Q1588"/>
  <c r="R1588"/>
  <c r="S1588"/>
  <c r="T1588"/>
  <c r="U1588"/>
  <c r="V1588"/>
  <c r="W1588"/>
  <c r="X1588"/>
  <c r="Y1588"/>
  <c r="Z1588"/>
  <c r="AA1588"/>
  <c r="AB1588"/>
  <c r="AC1588"/>
  <c r="AD1588"/>
  <c r="B1589"/>
  <c r="C1589"/>
  <c r="D1589"/>
  <c r="F1589"/>
  <c r="I1589"/>
  <c r="J1589"/>
  <c r="K1589"/>
  <c r="L1589"/>
  <c r="M1589"/>
  <c r="N1589"/>
  <c r="O1589"/>
  <c r="P1589"/>
  <c r="Q1589"/>
  <c r="R1589"/>
  <c r="S1589"/>
  <c r="T1589"/>
  <c r="U1589"/>
  <c r="V1589"/>
  <c r="W1589"/>
  <c r="X1589"/>
  <c r="Y1589"/>
  <c r="Z1589"/>
  <c r="AA1589"/>
  <c r="AB1589"/>
  <c r="AC1589"/>
  <c r="AD1589"/>
  <c r="B1590"/>
  <c r="C1590"/>
  <c r="D1590"/>
  <c r="F1590"/>
  <c r="I1590"/>
  <c r="J1590"/>
  <c r="K1590"/>
  <c r="L1590"/>
  <c r="M1590"/>
  <c r="N1590"/>
  <c r="O1590"/>
  <c r="P1590"/>
  <c r="Q1590"/>
  <c r="R1590"/>
  <c r="S1590"/>
  <c r="T1590"/>
  <c r="U1590"/>
  <c r="V1590"/>
  <c r="W1590"/>
  <c r="X1590"/>
  <c r="Y1590"/>
  <c r="Z1590"/>
  <c r="AA1590"/>
  <c r="AB1590"/>
  <c r="AC1590"/>
  <c r="AD1590"/>
  <c r="B1591"/>
  <c r="C1591"/>
  <c r="D1591"/>
  <c r="F1591"/>
  <c r="I1591"/>
  <c r="J1591"/>
  <c r="K1591"/>
  <c r="L1591"/>
  <c r="M1591"/>
  <c r="N1591"/>
  <c r="O1591"/>
  <c r="P1591"/>
  <c r="Q1591"/>
  <c r="R1591"/>
  <c r="S1591"/>
  <c r="T1591"/>
  <c r="U1591"/>
  <c r="V1591"/>
  <c r="W1591"/>
  <c r="X1591"/>
  <c r="Y1591"/>
  <c r="Z1591"/>
  <c r="AA1591"/>
  <c r="AB1591"/>
  <c r="AC1591"/>
  <c r="AD1591"/>
  <c r="B1592"/>
  <c r="C1592"/>
  <c r="D1592"/>
  <c r="F1592"/>
  <c r="I1592"/>
  <c r="J1592"/>
  <c r="K1592"/>
  <c r="L1592"/>
  <c r="M1592"/>
  <c r="N1592"/>
  <c r="O1592"/>
  <c r="P1592"/>
  <c r="Q1592"/>
  <c r="R1592"/>
  <c r="S1592"/>
  <c r="T1592"/>
  <c r="U1592"/>
  <c r="V1592"/>
  <c r="W1592"/>
  <c r="X1592"/>
  <c r="Y1592"/>
  <c r="Z1592"/>
  <c r="AA1592"/>
  <c r="AB1592"/>
  <c r="AC1592"/>
  <c r="AD1592"/>
  <c r="B1593"/>
  <c r="C1593"/>
  <c r="D1593"/>
  <c r="F1593"/>
  <c r="I1593"/>
  <c r="J1593"/>
  <c r="K1593"/>
  <c r="L1593"/>
  <c r="M1593"/>
  <c r="N1593"/>
  <c r="O1593"/>
  <c r="P1593"/>
  <c r="Q1593"/>
  <c r="R1593"/>
  <c r="S1593"/>
  <c r="T1593"/>
  <c r="U1593"/>
  <c r="V1593"/>
  <c r="W1593"/>
  <c r="X1593"/>
  <c r="Y1593"/>
  <c r="Z1593"/>
  <c r="AA1593"/>
  <c r="AB1593"/>
  <c r="AC1593"/>
  <c r="AD1593"/>
  <c r="B1594"/>
  <c r="C1594"/>
  <c r="D1594"/>
  <c r="F1594"/>
  <c r="I1594"/>
  <c r="J1594"/>
  <c r="K1594"/>
  <c r="L1594"/>
  <c r="M1594"/>
  <c r="N1594"/>
  <c r="O1594"/>
  <c r="P1594"/>
  <c r="Q1594"/>
  <c r="R1594"/>
  <c r="S1594"/>
  <c r="T1594"/>
  <c r="U1594"/>
  <c r="V1594"/>
  <c r="W1594"/>
  <c r="X1594"/>
  <c r="Y1594"/>
  <c r="Z1594"/>
  <c r="AA1594"/>
  <c r="AB1594"/>
  <c r="AC1594"/>
  <c r="AD1594"/>
  <c r="B1595"/>
  <c r="C1595"/>
  <c r="D1595"/>
  <c r="F1595"/>
  <c r="I1595"/>
  <c r="J1595"/>
  <c r="K1595"/>
  <c r="L1595"/>
  <c r="M1595"/>
  <c r="N1595"/>
  <c r="O1595"/>
  <c r="P1595"/>
  <c r="Q1595"/>
  <c r="R1595"/>
  <c r="S1595"/>
  <c r="T1595"/>
  <c r="U1595"/>
  <c r="V1595"/>
  <c r="W1595"/>
  <c r="X1595"/>
  <c r="Y1595"/>
  <c r="Z1595"/>
  <c r="AA1595"/>
  <c r="AB1595"/>
  <c r="AC1595"/>
  <c r="AD1595"/>
  <c r="B1596"/>
  <c r="C1596"/>
  <c r="D1596"/>
  <c r="F1596"/>
  <c r="I1596"/>
  <c r="J1596"/>
  <c r="K1596"/>
  <c r="L1596"/>
  <c r="M1596"/>
  <c r="N1596"/>
  <c r="O1596"/>
  <c r="P1596"/>
  <c r="Q1596"/>
  <c r="R1596"/>
  <c r="S1596"/>
  <c r="T1596"/>
  <c r="U1596"/>
  <c r="V1596"/>
  <c r="W1596"/>
  <c r="X1596"/>
  <c r="Y1596"/>
  <c r="Z1596"/>
  <c r="AA1596"/>
  <c r="AB1596"/>
  <c r="AC1596"/>
  <c r="AD1596"/>
  <c r="B1597"/>
  <c r="C1597"/>
  <c r="D1597"/>
  <c r="F1597"/>
  <c r="I1597"/>
  <c r="J1597"/>
  <c r="K1597"/>
  <c r="L1597"/>
  <c r="M1597"/>
  <c r="N1597"/>
  <c r="O1597"/>
  <c r="P1597"/>
  <c r="Q1597"/>
  <c r="R1597"/>
  <c r="S1597"/>
  <c r="T1597"/>
  <c r="U1597"/>
  <c r="V1597"/>
  <c r="W1597"/>
  <c r="X1597"/>
  <c r="Y1597"/>
  <c r="Z1597"/>
  <c r="AA1597"/>
  <c r="AB1597"/>
  <c r="AC1597"/>
  <c r="AD1597"/>
  <c r="B1598"/>
  <c r="C1598"/>
  <c r="D1598"/>
  <c r="F1598"/>
  <c r="I1598"/>
  <c r="J1598"/>
  <c r="K1598"/>
  <c r="L1598"/>
  <c r="M1598"/>
  <c r="N1598"/>
  <c r="O1598"/>
  <c r="P1598"/>
  <c r="Q1598"/>
  <c r="R1598"/>
  <c r="S1598"/>
  <c r="T1598"/>
  <c r="U1598"/>
  <c r="V1598"/>
  <c r="W1598"/>
  <c r="X1598"/>
  <c r="Y1598"/>
  <c r="Z1598"/>
  <c r="AA1598"/>
  <c r="AB1598"/>
  <c r="AC1598"/>
  <c r="AD1598"/>
  <c r="B1599"/>
  <c r="C1599"/>
  <c r="D1599"/>
  <c r="F1599"/>
  <c r="I1599"/>
  <c r="J1599"/>
  <c r="K1599"/>
  <c r="L1599"/>
  <c r="M1599"/>
  <c r="N1599"/>
  <c r="O1599"/>
  <c r="P1599"/>
  <c r="Q1599"/>
  <c r="R1599"/>
  <c r="S1599"/>
  <c r="T1599"/>
  <c r="U1599"/>
  <c r="V1599"/>
  <c r="W1599"/>
  <c r="X1599"/>
  <c r="Y1599"/>
  <c r="Z1599"/>
  <c r="AA1599"/>
  <c r="AB1599"/>
  <c r="AC1599"/>
  <c r="AD1599"/>
  <c r="B1600"/>
  <c r="C1600"/>
  <c r="D1600"/>
  <c r="F1600"/>
  <c r="I1600"/>
  <c r="J1600"/>
  <c r="K1600"/>
  <c r="L1600"/>
  <c r="M1600"/>
  <c r="N1600"/>
  <c r="O1600"/>
  <c r="P1600"/>
  <c r="Q1600"/>
  <c r="R1600"/>
  <c r="S1600"/>
  <c r="T1600"/>
  <c r="U1600"/>
  <c r="V1600"/>
  <c r="W1600"/>
  <c r="X1600"/>
  <c r="Y1600"/>
  <c r="Z1600"/>
  <c r="AA1600"/>
  <c r="AB1600"/>
  <c r="AC1600"/>
  <c r="AD1600"/>
  <c r="B1601"/>
  <c r="C1601"/>
  <c r="D1601"/>
  <c r="F1601"/>
  <c r="I1601"/>
  <c r="J1601"/>
  <c r="K1601"/>
  <c r="L1601"/>
  <c r="M1601"/>
  <c r="N1601"/>
  <c r="O1601"/>
  <c r="P1601"/>
  <c r="Q1601"/>
  <c r="R1601"/>
  <c r="S1601"/>
  <c r="T1601"/>
  <c r="U1601"/>
  <c r="V1601"/>
  <c r="W1601"/>
  <c r="X1601"/>
  <c r="Y1601"/>
  <c r="Z1601"/>
  <c r="AA1601"/>
  <c r="AB1601"/>
  <c r="AC1601"/>
  <c r="AD1601"/>
  <c r="B1602"/>
  <c r="C1602"/>
  <c r="D1602"/>
  <c r="F1602"/>
  <c r="I1602"/>
  <c r="J1602"/>
  <c r="K1602"/>
  <c r="L1602"/>
  <c r="M1602"/>
  <c r="N1602"/>
  <c r="O1602"/>
  <c r="P1602"/>
  <c r="Q1602"/>
  <c r="R1602"/>
  <c r="S1602"/>
  <c r="T1602"/>
  <c r="U1602"/>
  <c r="V1602"/>
  <c r="W1602"/>
  <c r="X1602"/>
  <c r="Y1602"/>
  <c r="Z1602"/>
  <c r="AA1602"/>
  <c r="AB1602"/>
  <c r="AC1602"/>
  <c r="AD1602"/>
  <c r="B1603"/>
  <c r="C1603"/>
  <c r="D1603"/>
  <c r="F1603"/>
  <c r="I1603"/>
  <c r="J1603"/>
  <c r="K1603"/>
  <c r="L1603"/>
  <c r="M1603"/>
  <c r="N1603"/>
  <c r="O1603"/>
  <c r="P1603"/>
  <c r="Q1603"/>
  <c r="R1603"/>
  <c r="S1603"/>
  <c r="T1603"/>
  <c r="U1603"/>
  <c r="V1603"/>
  <c r="W1603"/>
  <c r="X1603"/>
  <c r="Y1603"/>
  <c r="Z1603"/>
  <c r="AA1603"/>
  <c r="AB1603"/>
  <c r="AC1603"/>
  <c r="AD1603"/>
  <c r="B1604"/>
  <c r="C1604"/>
  <c r="D1604"/>
  <c r="F1604"/>
  <c r="I1604"/>
  <c r="J1604"/>
  <c r="K1604"/>
  <c r="L1604"/>
  <c r="M1604"/>
  <c r="N1604"/>
  <c r="O1604"/>
  <c r="P1604"/>
  <c r="Q1604"/>
  <c r="R1604"/>
  <c r="S1604"/>
  <c r="T1604"/>
  <c r="U1604"/>
  <c r="V1604"/>
  <c r="W1604"/>
  <c r="X1604"/>
  <c r="Y1604"/>
  <c r="Z1604"/>
  <c r="AA1604"/>
  <c r="AB1604"/>
  <c r="AC1604"/>
  <c r="AD1604"/>
  <c r="B1605"/>
  <c r="C1605"/>
  <c r="D1605"/>
  <c r="F1605"/>
  <c r="I1605"/>
  <c r="J1605"/>
  <c r="K1605"/>
  <c r="L1605"/>
  <c r="M1605"/>
  <c r="N1605"/>
  <c r="O1605"/>
  <c r="P1605"/>
  <c r="Q1605"/>
  <c r="R1605"/>
  <c r="S1605"/>
  <c r="T1605"/>
  <c r="U1605"/>
  <c r="V1605"/>
  <c r="W1605"/>
  <c r="X1605"/>
  <c r="Y1605"/>
  <c r="Z1605"/>
  <c r="AA1605"/>
  <c r="AB1605"/>
  <c r="AC1605"/>
  <c r="AD1605"/>
  <c r="B1606"/>
  <c r="C1606"/>
  <c r="D1606"/>
  <c r="F1606"/>
  <c r="I1606"/>
  <c r="J1606"/>
  <c r="K1606"/>
  <c r="L1606"/>
  <c r="M1606"/>
  <c r="N1606"/>
  <c r="O1606"/>
  <c r="P1606"/>
  <c r="Q1606"/>
  <c r="R1606"/>
  <c r="S1606"/>
  <c r="T1606"/>
  <c r="U1606"/>
  <c r="V1606"/>
  <c r="W1606"/>
  <c r="X1606"/>
  <c r="Y1606"/>
  <c r="Z1606"/>
  <c r="AA1606"/>
  <c r="AB1606"/>
  <c r="AC1606"/>
  <c r="AD1606"/>
  <c r="B1607"/>
  <c r="C1607"/>
  <c r="D1607"/>
  <c r="F1607"/>
  <c r="I1607"/>
  <c r="J1607"/>
  <c r="K1607"/>
  <c r="L1607"/>
  <c r="M1607"/>
  <c r="N1607"/>
  <c r="O1607"/>
  <c r="P1607"/>
  <c r="Q1607"/>
  <c r="R1607"/>
  <c r="S1607"/>
  <c r="T1607"/>
  <c r="U1607"/>
  <c r="V1607"/>
  <c r="W1607"/>
  <c r="X1607"/>
  <c r="Y1607"/>
  <c r="Z1607"/>
  <c r="AA1607"/>
  <c r="AB1607"/>
  <c r="AC1607"/>
  <c r="AD1607"/>
  <c r="B1608"/>
  <c r="C1608"/>
  <c r="D1608"/>
  <c r="F1608"/>
  <c r="I1608"/>
  <c r="J1608"/>
  <c r="K1608"/>
  <c r="L1608"/>
  <c r="M1608"/>
  <c r="N1608"/>
  <c r="O1608"/>
  <c r="P1608"/>
  <c r="Q1608"/>
  <c r="R1608"/>
  <c r="S1608"/>
  <c r="T1608"/>
  <c r="U1608"/>
  <c r="V1608"/>
  <c r="W1608"/>
  <c r="X1608"/>
  <c r="Y1608"/>
  <c r="Z1608"/>
  <c r="AA1608"/>
  <c r="AB1608"/>
  <c r="AC1608"/>
  <c r="AD1608"/>
  <c r="B1609"/>
  <c r="C1609"/>
  <c r="D1609"/>
  <c r="F1609"/>
  <c r="I1609"/>
  <c r="J1609"/>
  <c r="K1609"/>
  <c r="L1609"/>
  <c r="M1609"/>
  <c r="N1609"/>
  <c r="O1609"/>
  <c r="P1609"/>
  <c r="Q1609"/>
  <c r="R1609"/>
  <c r="S1609"/>
  <c r="T1609"/>
  <c r="U1609"/>
  <c r="V1609"/>
  <c r="W1609"/>
  <c r="X1609"/>
  <c r="Y1609"/>
  <c r="Z1609"/>
  <c r="AA1609"/>
  <c r="AB1609"/>
  <c r="AC1609"/>
  <c r="AD1609"/>
  <c r="B1610"/>
  <c r="C1610"/>
  <c r="D1610"/>
  <c r="F1610"/>
  <c r="I1610"/>
  <c r="J1610"/>
  <c r="K1610"/>
  <c r="L1610"/>
  <c r="M1610"/>
  <c r="N1610"/>
  <c r="O1610"/>
  <c r="P1610"/>
  <c r="Q1610"/>
  <c r="R1610"/>
  <c r="S1610"/>
  <c r="T1610"/>
  <c r="U1610"/>
  <c r="V1610"/>
  <c r="W1610"/>
  <c r="X1610"/>
  <c r="Y1610"/>
  <c r="Z1610"/>
  <c r="AA1610"/>
  <c r="AB1610"/>
  <c r="AC1610"/>
  <c r="AD1610"/>
  <c r="B1611"/>
  <c r="C1611"/>
  <c r="D1611"/>
  <c r="F1611"/>
  <c r="I1611"/>
  <c r="J1611"/>
  <c r="K1611"/>
  <c r="L1611"/>
  <c r="M1611"/>
  <c r="N1611"/>
  <c r="O1611"/>
  <c r="P1611"/>
  <c r="Q1611"/>
  <c r="R1611"/>
  <c r="S1611"/>
  <c r="T1611"/>
  <c r="U1611"/>
  <c r="V1611"/>
  <c r="W1611"/>
  <c r="X1611"/>
  <c r="Y1611"/>
  <c r="Z1611"/>
  <c r="AA1611"/>
  <c r="AB1611"/>
  <c r="AC1611"/>
  <c r="AD1611"/>
  <c r="B1612"/>
  <c r="C1612"/>
  <c r="D1612"/>
  <c r="F1612"/>
  <c r="I1612"/>
  <c r="J1612"/>
  <c r="K1612"/>
  <c r="L1612"/>
  <c r="M1612"/>
  <c r="N1612"/>
  <c r="O1612"/>
  <c r="P1612"/>
  <c r="Q1612"/>
  <c r="R1612"/>
  <c r="S1612"/>
  <c r="T1612"/>
  <c r="U1612"/>
  <c r="V1612"/>
  <c r="W1612"/>
  <c r="X1612"/>
  <c r="Y1612"/>
  <c r="Z1612"/>
  <c r="AA1612"/>
  <c r="AB1612"/>
  <c r="AC1612"/>
  <c r="AD1612"/>
  <c r="B1613"/>
  <c r="C1613"/>
  <c r="D1613"/>
  <c r="F1613"/>
  <c r="I1613"/>
  <c r="J1613"/>
  <c r="K1613"/>
  <c r="L1613"/>
  <c r="M1613"/>
  <c r="N1613"/>
  <c r="O1613"/>
  <c r="P1613"/>
  <c r="Q1613"/>
  <c r="R1613"/>
  <c r="S1613"/>
  <c r="T1613"/>
  <c r="U1613"/>
  <c r="V1613"/>
  <c r="W1613"/>
  <c r="X1613"/>
  <c r="Y1613"/>
  <c r="Z1613"/>
  <c r="AA1613"/>
  <c r="AB1613"/>
  <c r="AC1613"/>
  <c r="AD1613"/>
  <c r="B1614"/>
  <c r="C1614"/>
  <c r="D1614"/>
  <c r="F1614"/>
  <c r="I1614"/>
  <c r="J1614"/>
  <c r="K1614"/>
  <c r="L1614"/>
  <c r="M1614"/>
  <c r="N1614"/>
  <c r="O1614"/>
  <c r="P1614"/>
  <c r="Q1614"/>
  <c r="R1614"/>
  <c r="S1614"/>
  <c r="T1614"/>
  <c r="U1614"/>
  <c r="V1614"/>
  <c r="W1614"/>
  <c r="X1614"/>
  <c r="Y1614"/>
  <c r="Z1614"/>
  <c r="AA1614"/>
  <c r="AB1614"/>
  <c r="AC1614"/>
  <c r="AD1614"/>
  <c r="B1615"/>
  <c r="C1615"/>
  <c r="D1615"/>
  <c r="F1615"/>
  <c r="I1615"/>
  <c r="J1615"/>
  <c r="K1615"/>
  <c r="L1615"/>
  <c r="M1615"/>
  <c r="N1615"/>
  <c r="O1615"/>
  <c r="P1615"/>
  <c r="Q1615"/>
  <c r="R1615"/>
  <c r="S1615"/>
  <c r="T1615"/>
  <c r="U1615"/>
  <c r="V1615"/>
  <c r="W1615"/>
  <c r="X1615"/>
  <c r="Y1615"/>
  <c r="Z1615"/>
  <c r="AA1615"/>
  <c r="AB1615"/>
  <c r="AC1615"/>
  <c r="AD1615"/>
  <c r="B1616"/>
  <c r="C1616"/>
  <c r="D1616"/>
  <c r="F1616"/>
  <c r="I1616"/>
  <c r="J1616"/>
  <c r="K1616"/>
  <c r="L1616"/>
  <c r="M1616"/>
  <c r="N1616"/>
  <c r="O1616"/>
  <c r="P1616"/>
  <c r="Q1616"/>
  <c r="R1616"/>
  <c r="S1616"/>
  <c r="T1616"/>
  <c r="U1616"/>
  <c r="V1616"/>
  <c r="W1616"/>
  <c r="X1616"/>
  <c r="Y1616"/>
  <c r="Z1616"/>
  <c r="AA1616"/>
  <c r="AB1616"/>
  <c r="AC1616"/>
  <c r="AD1616"/>
  <c r="B1617"/>
  <c r="C1617"/>
  <c r="D1617"/>
  <c r="F1617"/>
  <c r="I1617"/>
  <c r="J1617"/>
  <c r="K1617"/>
  <c r="L1617"/>
  <c r="M1617"/>
  <c r="N1617"/>
  <c r="O1617"/>
  <c r="P1617"/>
  <c r="Q1617"/>
  <c r="R1617"/>
  <c r="S1617"/>
  <c r="T1617"/>
  <c r="U1617"/>
  <c r="V1617"/>
  <c r="W1617"/>
  <c r="X1617"/>
  <c r="Y1617"/>
  <c r="Z1617"/>
  <c r="AA1617"/>
  <c r="AB1617"/>
  <c r="AC1617"/>
  <c r="AD1617"/>
  <c r="B1618"/>
  <c r="C1618"/>
  <c r="D1618"/>
  <c r="F1618"/>
  <c r="I1618"/>
  <c r="J1618"/>
  <c r="K1618"/>
  <c r="L1618"/>
  <c r="M1618"/>
  <c r="N1618"/>
  <c r="O1618"/>
  <c r="P1618"/>
  <c r="Q1618"/>
  <c r="R1618"/>
  <c r="S1618"/>
  <c r="T1618"/>
  <c r="U1618"/>
  <c r="V1618"/>
  <c r="W1618"/>
  <c r="X1618"/>
  <c r="Y1618"/>
  <c r="Z1618"/>
  <c r="AA1618"/>
  <c r="AB1618"/>
  <c r="AC1618"/>
  <c r="AD1618"/>
  <c r="B1619"/>
  <c r="C1619"/>
  <c r="D1619"/>
  <c r="F1619"/>
  <c r="I1619"/>
  <c r="J1619"/>
  <c r="K1619"/>
  <c r="L1619"/>
  <c r="M1619"/>
  <c r="N1619"/>
  <c r="O1619"/>
  <c r="P1619"/>
  <c r="Q1619"/>
  <c r="R1619"/>
  <c r="S1619"/>
  <c r="T1619"/>
  <c r="U1619"/>
  <c r="V1619"/>
  <c r="W1619"/>
  <c r="X1619"/>
  <c r="Y1619"/>
  <c r="Z1619"/>
  <c r="AA1619"/>
  <c r="AB1619"/>
  <c r="AC1619"/>
  <c r="AD1619"/>
  <c r="B1620"/>
  <c r="C1620"/>
  <c r="D1620"/>
  <c r="F1620"/>
  <c r="I1620"/>
  <c r="J1620"/>
  <c r="K1620"/>
  <c r="L1620"/>
  <c r="M1620"/>
  <c r="N1620"/>
  <c r="O1620"/>
  <c r="P1620"/>
  <c r="Q1620"/>
  <c r="R1620"/>
  <c r="S1620"/>
  <c r="T1620"/>
  <c r="U1620"/>
  <c r="V1620"/>
  <c r="W1620"/>
  <c r="X1620"/>
  <c r="Y1620"/>
  <c r="Z1620"/>
  <c r="AA1620"/>
  <c r="AB1620"/>
  <c r="AC1620"/>
  <c r="AD1620"/>
  <c r="B1621"/>
  <c r="C1621"/>
  <c r="D1621"/>
  <c r="F1621"/>
  <c r="I1621"/>
  <c r="J1621"/>
  <c r="K1621"/>
  <c r="L1621"/>
  <c r="M1621"/>
  <c r="N1621"/>
  <c r="O1621"/>
  <c r="P1621"/>
  <c r="Q1621"/>
  <c r="R1621"/>
  <c r="S1621"/>
  <c r="T1621"/>
  <c r="U1621"/>
  <c r="V1621"/>
  <c r="W1621"/>
  <c r="X1621"/>
  <c r="Y1621"/>
  <c r="Z1621"/>
  <c r="AA1621"/>
  <c r="AB1621"/>
  <c r="AC1621"/>
  <c r="AD1621"/>
  <c r="B1622"/>
  <c r="C1622"/>
  <c r="D1622"/>
  <c r="F1622"/>
  <c r="I1622"/>
  <c r="J1622"/>
  <c r="K1622"/>
  <c r="L1622"/>
  <c r="M1622"/>
  <c r="N1622"/>
  <c r="O1622"/>
  <c r="P1622"/>
  <c r="Q1622"/>
  <c r="R1622"/>
  <c r="S1622"/>
  <c r="T1622"/>
  <c r="U1622"/>
  <c r="V1622"/>
  <c r="W1622"/>
  <c r="X1622"/>
  <c r="Y1622"/>
  <c r="Z1622"/>
  <c r="AA1622"/>
  <c r="AB1622"/>
  <c r="AC1622"/>
  <c r="AD1622"/>
  <c r="B1623"/>
  <c r="C1623"/>
  <c r="D1623"/>
  <c r="F1623"/>
  <c r="I1623"/>
  <c r="J1623"/>
  <c r="K1623"/>
  <c r="L1623"/>
  <c r="M1623"/>
  <c r="N1623"/>
  <c r="O1623"/>
  <c r="P1623"/>
  <c r="Q1623"/>
  <c r="R1623"/>
  <c r="S1623"/>
  <c r="T1623"/>
  <c r="U1623"/>
  <c r="V1623"/>
  <c r="W1623"/>
  <c r="X1623"/>
  <c r="Y1623"/>
  <c r="Z1623"/>
  <c r="AA1623"/>
  <c r="AB1623"/>
  <c r="AC1623"/>
  <c r="AD1623"/>
  <c r="B1624"/>
  <c r="C1624"/>
  <c r="D1624"/>
  <c r="F1624"/>
  <c r="I1624"/>
  <c r="J1624"/>
  <c r="K1624"/>
  <c r="L1624"/>
  <c r="M1624"/>
  <c r="N1624"/>
  <c r="O1624"/>
  <c r="P1624"/>
  <c r="Q1624"/>
  <c r="R1624"/>
  <c r="S1624"/>
  <c r="T1624"/>
  <c r="U1624"/>
  <c r="V1624"/>
  <c r="W1624"/>
  <c r="X1624"/>
  <c r="Y1624"/>
  <c r="Z1624"/>
  <c r="AA1624"/>
  <c r="AB1624"/>
  <c r="AC1624"/>
  <c r="AD1624"/>
  <c r="B1625"/>
  <c r="C1625"/>
  <c r="D1625"/>
  <c r="F1625"/>
  <c r="I1625"/>
  <c r="J1625"/>
  <c r="K1625"/>
  <c r="L1625"/>
  <c r="M1625"/>
  <c r="N1625"/>
  <c r="O1625"/>
  <c r="P1625"/>
  <c r="Q1625"/>
  <c r="R1625"/>
  <c r="S1625"/>
  <c r="T1625"/>
  <c r="U1625"/>
  <c r="V1625"/>
  <c r="W1625"/>
  <c r="X1625"/>
  <c r="Y1625"/>
  <c r="Z1625"/>
  <c r="AA1625"/>
  <c r="AB1625"/>
  <c r="AC1625"/>
  <c r="AD1625"/>
  <c r="B1626"/>
  <c r="C1626"/>
  <c r="D1626"/>
  <c r="F1626"/>
  <c r="I1626"/>
  <c r="J1626"/>
  <c r="K1626"/>
  <c r="L1626"/>
  <c r="M1626"/>
  <c r="N1626"/>
  <c r="O1626"/>
  <c r="P1626"/>
  <c r="Q1626"/>
  <c r="R1626"/>
  <c r="S1626"/>
  <c r="T1626"/>
  <c r="U1626"/>
  <c r="V1626"/>
  <c r="W1626"/>
  <c r="X1626"/>
  <c r="Y1626"/>
  <c r="Z1626"/>
  <c r="AA1626"/>
  <c r="AB1626"/>
  <c r="AC1626"/>
  <c r="AD1626"/>
  <c r="B1627"/>
  <c r="C1627"/>
  <c r="D1627"/>
  <c r="F1627"/>
  <c r="I1627"/>
  <c r="J1627"/>
  <c r="K1627"/>
  <c r="L1627"/>
  <c r="M1627"/>
  <c r="N1627"/>
  <c r="O1627"/>
  <c r="P1627"/>
  <c r="Q1627"/>
  <c r="R1627"/>
  <c r="S1627"/>
  <c r="T1627"/>
  <c r="U1627"/>
  <c r="V1627"/>
  <c r="W1627"/>
  <c r="X1627"/>
  <c r="Y1627"/>
  <c r="Z1627"/>
  <c r="AA1627"/>
  <c r="AB1627"/>
  <c r="AC1627"/>
  <c r="AD1627"/>
  <c r="B1628"/>
  <c r="C1628"/>
  <c r="D1628"/>
  <c r="F1628"/>
  <c r="I1628"/>
  <c r="J1628"/>
  <c r="K1628"/>
  <c r="L1628"/>
  <c r="M1628"/>
  <c r="N1628"/>
  <c r="O1628"/>
  <c r="P1628"/>
  <c r="Q1628"/>
  <c r="R1628"/>
  <c r="S1628"/>
  <c r="T1628"/>
  <c r="U1628"/>
  <c r="V1628"/>
  <c r="W1628"/>
  <c r="X1628"/>
  <c r="Y1628"/>
  <c r="Z1628"/>
  <c r="AA1628"/>
  <c r="AB1628"/>
  <c r="AC1628"/>
  <c r="AD1628"/>
  <c r="B1629"/>
  <c r="C1629"/>
  <c r="D1629"/>
  <c r="F1629"/>
  <c r="I1629"/>
  <c r="J1629"/>
  <c r="K1629"/>
  <c r="L1629"/>
  <c r="M1629"/>
  <c r="N1629"/>
  <c r="O1629"/>
  <c r="P1629"/>
  <c r="Q1629"/>
  <c r="R1629"/>
  <c r="S1629"/>
  <c r="T1629"/>
  <c r="U1629"/>
  <c r="V1629"/>
  <c r="W1629"/>
  <c r="X1629"/>
  <c r="Y1629"/>
  <c r="Z1629"/>
  <c r="AA1629"/>
  <c r="AB1629"/>
  <c r="AC1629"/>
  <c r="AD1629"/>
  <c r="B1630"/>
  <c r="C1630"/>
  <c r="D1630"/>
  <c r="F1630"/>
  <c r="I1630"/>
  <c r="J1630"/>
  <c r="K1630"/>
  <c r="L1630"/>
  <c r="M1630"/>
  <c r="N1630"/>
  <c r="O1630"/>
  <c r="P1630"/>
  <c r="Q1630"/>
  <c r="R1630"/>
  <c r="S1630"/>
  <c r="T1630"/>
  <c r="U1630"/>
  <c r="V1630"/>
  <c r="W1630"/>
  <c r="X1630"/>
  <c r="Y1630"/>
  <c r="Z1630"/>
  <c r="AA1630"/>
  <c r="AB1630"/>
  <c r="AC1630"/>
  <c r="AD1630"/>
  <c r="B1631"/>
  <c r="C1631"/>
  <c r="D1631"/>
  <c r="F1631"/>
  <c r="I1631"/>
  <c r="J1631"/>
  <c r="K1631"/>
  <c r="L1631"/>
  <c r="M1631"/>
  <c r="N1631"/>
  <c r="O1631"/>
  <c r="P1631"/>
  <c r="Q1631"/>
  <c r="R1631"/>
  <c r="S1631"/>
  <c r="T1631"/>
  <c r="U1631"/>
  <c r="V1631"/>
  <c r="W1631"/>
  <c r="X1631"/>
  <c r="Y1631"/>
  <c r="Z1631"/>
  <c r="AA1631"/>
  <c r="AB1631"/>
  <c r="AC1631"/>
  <c r="AD1631"/>
  <c r="B1632"/>
  <c r="C1632"/>
  <c r="D1632"/>
  <c r="F1632"/>
  <c r="I1632"/>
  <c r="J1632"/>
  <c r="K1632"/>
  <c r="L1632"/>
  <c r="M1632"/>
  <c r="N1632"/>
  <c r="O1632"/>
  <c r="P1632"/>
  <c r="Q1632"/>
  <c r="R1632"/>
  <c r="S1632"/>
  <c r="T1632"/>
  <c r="U1632"/>
  <c r="V1632"/>
  <c r="W1632"/>
  <c r="X1632"/>
  <c r="Y1632"/>
  <c r="Z1632"/>
  <c r="AA1632"/>
  <c r="AB1632"/>
  <c r="AC1632"/>
  <c r="AD1632"/>
  <c r="B1633"/>
  <c r="C1633"/>
  <c r="D1633"/>
  <c r="F1633"/>
  <c r="I1633"/>
  <c r="J1633"/>
  <c r="K1633"/>
  <c r="L1633"/>
  <c r="M1633"/>
  <c r="N1633"/>
  <c r="O1633"/>
  <c r="P1633"/>
  <c r="Q1633"/>
  <c r="R1633"/>
  <c r="S1633"/>
  <c r="T1633"/>
  <c r="U1633"/>
  <c r="V1633"/>
  <c r="W1633"/>
  <c r="X1633"/>
  <c r="Y1633"/>
  <c r="Z1633"/>
  <c r="AA1633"/>
  <c r="AB1633"/>
  <c r="AC1633"/>
  <c r="AD1633"/>
  <c r="B1634"/>
  <c r="C1634"/>
  <c r="D1634"/>
  <c r="F1634"/>
  <c r="I1634"/>
  <c r="J1634"/>
  <c r="K1634"/>
  <c r="L1634"/>
  <c r="M1634"/>
  <c r="N1634"/>
  <c r="O1634"/>
  <c r="P1634"/>
  <c r="Q1634"/>
  <c r="R1634"/>
  <c r="S1634"/>
  <c r="T1634"/>
  <c r="U1634"/>
  <c r="V1634"/>
  <c r="W1634"/>
  <c r="X1634"/>
  <c r="Y1634"/>
  <c r="Z1634"/>
  <c r="AA1634"/>
  <c r="AB1634"/>
  <c r="AC1634"/>
  <c r="AD1634"/>
  <c r="B1635"/>
  <c r="C1635"/>
  <c r="D1635"/>
  <c r="F1635"/>
  <c r="I1635"/>
  <c r="J1635"/>
  <c r="K1635"/>
  <c r="L1635"/>
  <c r="M1635"/>
  <c r="N1635"/>
  <c r="O1635"/>
  <c r="P1635"/>
  <c r="Q1635"/>
  <c r="R1635"/>
  <c r="S1635"/>
  <c r="T1635"/>
  <c r="U1635"/>
  <c r="V1635"/>
  <c r="W1635"/>
  <c r="X1635"/>
  <c r="Y1635"/>
  <c r="Z1635"/>
  <c r="AA1635"/>
  <c r="AB1635"/>
  <c r="AC1635"/>
  <c r="AD1635"/>
  <c r="B1636"/>
  <c r="C1636"/>
  <c r="D1636"/>
  <c r="F1636"/>
  <c r="I1636"/>
  <c r="J1636"/>
  <c r="K1636"/>
  <c r="L1636"/>
  <c r="M1636"/>
  <c r="N1636"/>
  <c r="O1636"/>
  <c r="P1636"/>
  <c r="Q1636"/>
  <c r="R1636"/>
  <c r="S1636"/>
  <c r="T1636"/>
  <c r="U1636"/>
  <c r="V1636"/>
  <c r="W1636"/>
  <c r="X1636"/>
  <c r="Y1636"/>
  <c r="Z1636"/>
  <c r="AA1636"/>
  <c r="AB1636"/>
  <c r="AC1636"/>
  <c r="AD1636"/>
  <c r="B1637"/>
  <c r="C1637"/>
  <c r="D1637"/>
  <c r="F1637"/>
  <c r="I1637"/>
  <c r="J1637"/>
  <c r="K1637"/>
  <c r="L1637"/>
  <c r="M1637"/>
  <c r="N1637"/>
  <c r="O1637"/>
  <c r="P1637"/>
  <c r="Q1637"/>
  <c r="R1637"/>
  <c r="S1637"/>
  <c r="T1637"/>
  <c r="U1637"/>
  <c r="V1637"/>
  <c r="W1637"/>
  <c r="X1637"/>
  <c r="Y1637"/>
  <c r="Z1637"/>
  <c r="AA1637"/>
  <c r="AB1637"/>
  <c r="AC1637"/>
  <c r="AD1637"/>
  <c r="B1638"/>
  <c r="C1638"/>
  <c r="D1638"/>
  <c r="F1638"/>
  <c r="I1638"/>
  <c r="J1638"/>
  <c r="K1638"/>
  <c r="L1638"/>
  <c r="M1638"/>
  <c r="N1638"/>
  <c r="O1638"/>
  <c r="P1638"/>
  <c r="Q1638"/>
  <c r="R1638"/>
  <c r="S1638"/>
  <c r="T1638"/>
  <c r="U1638"/>
  <c r="V1638"/>
  <c r="W1638"/>
  <c r="X1638"/>
  <c r="Y1638"/>
  <c r="Z1638"/>
  <c r="AA1638"/>
  <c r="AB1638"/>
  <c r="AC1638"/>
  <c r="AD1638"/>
  <c r="B1639"/>
  <c r="C1639"/>
  <c r="D1639"/>
  <c r="F1639"/>
  <c r="I1639"/>
  <c r="J1639"/>
  <c r="K1639"/>
  <c r="L1639"/>
  <c r="M1639"/>
  <c r="N1639"/>
  <c r="O1639"/>
  <c r="P1639"/>
  <c r="Q1639"/>
  <c r="R1639"/>
  <c r="S1639"/>
  <c r="T1639"/>
  <c r="U1639"/>
  <c r="V1639"/>
  <c r="W1639"/>
  <c r="X1639"/>
  <c r="Y1639"/>
  <c r="Z1639"/>
  <c r="AA1639"/>
  <c r="AB1639"/>
  <c r="AC1639"/>
  <c r="AD1639"/>
  <c r="B1640"/>
  <c r="C1640"/>
  <c r="D1640"/>
  <c r="F1640"/>
  <c r="I1640"/>
  <c r="J1640"/>
  <c r="K1640"/>
  <c r="L1640"/>
  <c r="M1640"/>
  <c r="N1640"/>
  <c r="O1640"/>
  <c r="P1640"/>
  <c r="Q1640"/>
  <c r="R1640"/>
  <c r="S1640"/>
  <c r="T1640"/>
  <c r="U1640"/>
  <c r="V1640"/>
  <c r="W1640"/>
  <c r="X1640"/>
  <c r="Y1640"/>
  <c r="Z1640"/>
  <c r="AA1640"/>
  <c r="AB1640"/>
  <c r="AC1640"/>
  <c r="AD1640"/>
  <c r="B1641"/>
  <c r="C1641"/>
  <c r="D1641"/>
  <c r="F1641"/>
  <c r="I1641"/>
  <c r="J1641"/>
  <c r="K1641"/>
  <c r="L1641"/>
  <c r="M1641"/>
  <c r="N1641"/>
  <c r="O1641"/>
  <c r="P1641"/>
  <c r="Q1641"/>
  <c r="R1641"/>
  <c r="S1641"/>
  <c r="T1641"/>
  <c r="U1641"/>
  <c r="V1641"/>
  <c r="W1641"/>
  <c r="X1641"/>
  <c r="Y1641"/>
  <c r="Z1641"/>
  <c r="AA1641"/>
  <c r="AB1641"/>
  <c r="AC1641"/>
  <c r="AD1641"/>
  <c r="B1642"/>
  <c r="C1642"/>
  <c r="D1642"/>
  <c r="F1642"/>
  <c r="I1642"/>
  <c r="J1642"/>
  <c r="K1642"/>
  <c r="L1642"/>
  <c r="M1642"/>
  <c r="N1642"/>
  <c r="O1642"/>
  <c r="P1642"/>
  <c r="Q1642"/>
  <c r="R1642"/>
  <c r="S1642"/>
  <c r="T1642"/>
  <c r="U1642"/>
  <c r="V1642"/>
  <c r="W1642"/>
  <c r="X1642"/>
  <c r="Y1642"/>
  <c r="Z1642"/>
  <c r="AA1642"/>
  <c r="AB1642"/>
  <c r="AC1642"/>
  <c r="AD1642"/>
  <c r="B1643"/>
  <c r="C1643"/>
  <c r="D1643"/>
  <c r="F1643"/>
  <c r="I1643"/>
  <c r="J1643"/>
  <c r="K1643"/>
  <c r="L1643"/>
  <c r="M1643"/>
  <c r="N1643"/>
  <c r="O1643"/>
  <c r="P1643"/>
  <c r="Q1643"/>
  <c r="R1643"/>
  <c r="S1643"/>
  <c r="T1643"/>
  <c r="U1643"/>
  <c r="V1643"/>
  <c r="W1643"/>
  <c r="X1643"/>
  <c r="Y1643"/>
  <c r="Z1643"/>
  <c r="AA1643"/>
  <c r="AB1643"/>
  <c r="AC1643"/>
  <c r="AD1643"/>
  <c r="B1644"/>
  <c r="C1644"/>
  <c r="D1644"/>
  <c r="F1644"/>
  <c r="I1644"/>
  <c r="J1644"/>
  <c r="K1644"/>
  <c r="L1644"/>
  <c r="M1644"/>
  <c r="N1644"/>
  <c r="O1644"/>
  <c r="P1644"/>
  <c r="Q1644"/>
  <c r="R1644"/>
  <c r="S1644"/>
  <c r="T1644"/>
  <c r="U1644"/>
  <c r="V1644"/>
  <c r="W1644"/>
  <c r="X1644"/>
  <c r="Y1644"/>
  <c r="Z1644"/>
  <c r="AA1644"/>
  <c r="AB1644"/>
  <c r="AC1644"/>
  <c r="AD1644"/>
  <c r="B1645"/>
  <c r="C1645"/>
  <c r="D1645"/>
  <c r="F1645"/>
  <c r="I1645"/>
  <c r="J1645"/>
  <c r="K1645"/>
  <c r="L1645"/>
  <c r="M1645"/>
  <c r="N1645"/>
  <c r="O1645"/>
  <c r="P1645"/>
  <c r="Q1645"/>
  <c r="R1645"/>
  <c r="S1645"/>
  <c r="T1645"/>
  <c r="U1645"/>
  <c r="V1645"/>
  <c r="W1645"/>
  <c r="X1645"/>
  <c r="Y1645"/>
  <c r="Z1645"/>
  <c r="AA1645"/>
  <c r="AB1645"/>
  <c r="AC1645"/>
  <c r="AD1645"/>
  <c r="B1646"/>
  <c r="C1646"/>
  <c r="D1646"/>
  <c r="F1646"/>
  <c r="I1646"/>
  <c r="J1646"/>
  <c r="K1646"/>
  <c r="L1646"/>
  <c r="M1646"/>
  <c r="N1646"/>
  <c r="O1646"/>
  <c r="P1646"/>
  <c r="Q1646"/>
  <c r="R1646"/>
  <c r="S1646"/>
  <c r="T1646"/>
  <c r="U1646"/>
  <c r="V1646"/>
  <c r="W1646"/>
  <c r="X1646"/>
  <c r="Y1646"/>
  <c r="Z1646"/>
  <c r="AA1646"/>
  <c r="AB1646"/>
  <c r="AC1646"/>
  <c r="AD1646"/>
  <c r="B1647"/>
  <c r="C1647"/>
  <c r="D1647"/>
  <c r="F1647"/>
  <c r="I1647"/>
  <c r="J1647"/>
  <c r="K1647"/>
  <c r="L1647"/>
  <c r="M1647"/>
  <c r="N1647"/>
  <c r="O1647"/>
  <c r="P1647"/>
  <c r="Q1647"/>
  <c r="R1647"/>
  <c r="S1647"/>
  <c r="T1647"/>
  <c r="U1647"/>
  <c r="V1647"/>
  <c r="W1647"/>
  <c r="X1647"/>
  <c r="Y1647"/>
  <c r="Z1647"/>
  <c r="AA1647"/>
  <c r="AB1647"/>
  <c r="AC1647"/>
  <c r="AD1647"/>
  <c r="B1648"/>
  <c r="C1648"/>
  <c r="D1648"/>
  <c r="F1648"/>
  <c r="I1648"/>
  <c r="J1648"/>
  <c r="K1648"/>
  <c r="L1648"/>
  <c r="M1648"/>
  <c r="N1648"/>
  <c r="O1648"/>
  <c r="P1648"/>
  <c r="Q1648"/>
  <c r="R1648"/>
  <c r="S1648"/>
  <c r="T1648"/>
  <c r="U1648"/>
  <c r="V1648"/>
  <c r="W1648"/>
  <c r="X1648"/>
  <c r="Y1648"/>
  <c r="Z1648"/>
  <c r="AA1648"/>
  <c r="AB1648"/>
  <c r="AC1648"/>
  <c r="AD1648"/>
  <c r="B1649"/>
  <c r="C1649"/>
  <c r="D1649"/>
  <c r="F1649"/>
  <c r="I1649"/>
  <c r="J1649"/>
  <c r="K1649"/>
  <c r="L1649"/>
  <c r="M1649"/>
  <c r="N1649"/>
  <c r="O1649"/>
  <c r="P1649"/>
  <c r="Q1649"/>
  <c r="R1649"/>
  <c r="S1649"/>
  <c r="T1649"/>
  <c r="U1649"/>
  <c r="V1649"/>
  <c r="W1649"/>
  <c r="X1649"/>
  <c r="Y1649"/>
  <c r="Z1649"/>
  <c r="AA1649"/>
  <c r="AB1649"/>
  <c r="AC1649"/>
  <c r="AD1649"/>
  <c r="B1650"/>
  <c r="C1650"/>
  <c r="D1650"/>
  <c r="F1650"/>
  <c r="I1650"/>
  <c r="J1650"/>
  <c r="K1650"/>
  <c r="L1650"/>
  <c r="M1650"/>
  <c r="N1650"/>
  <c r="O1650"/>
  <c r="P1650"/>
  <c r="Q1650"/>
  <c r="R1650"/>
  <c r="S1650"/>
  <c r="T1650"/>
  <c r="U1650"/>
  <c r="V1650"/>
  <c r="W1650"/>
  <c r="X1650"/>
  <c r="Y1650"/>
  <c r="Z1650"/>
  <c r="AA1650"/>
  <c r="AB1650"/>
  <c r="AC1650"/>
  <c r="AD1650"/>
  <c r="B1651"/>
  <c r="C1651"/>
  <c r="D1651"/>
  <c r="F1651"/>
  <c r="I1651"/>
  <c r="J1651"/>
  <c r="K1651"/>
  <c r="L1651"/>
  <c r="M1651"/>
  <c r="N1651"/>
  <c r="O1651"/>
  <c r="P1651"/>
  <c r="Q1651"/>
  <c r="R1651"/>
  <c r="S1651"/>
  <c r="T1651"/>
  <c r="U1651"/>
  <c r="V1651"/>
  <c r="W1651"/>
  <c r="X1651"/>
  <c r="Y1651"/>
  <c r="Z1651"/>
  <c r="AA1651"/>
  <c r="AB1651"/>
  <c r="AC1651"/>
  <c r="AD1651"/>
  <c r="B1652"/>
  <c r="C1652"/>
  <c r="D1652"/>
  <c r="F1652"/>
  <c r="I1652"/>
  <c r="J1652"/>
  <c r="K1652"/>
  <c r="L1652"/>
  <c r="M1652"/>
  <c r="N1652"/>
  <c r="O1652"/>
  <c r="P1652"/>
  <c r="Q1652"/>
  <c r="R1652"/>
  <c r="S1652"/>
  <c r="T1652"/>
  <c r="U1652"/>
  <c r="V1652"/>
  <c r="W1652"/>
  <c r="X1652"/>
  <c r="Y1652"/>
  <c r="Z1652"/>
  <c r="AA1652"/>
  <c r="AB1652"/>
  <c r="AC1652"/>
  <c r="AD1652"/>
  <c r="B1653"/>
  <c r="C1653"/>
  <c r="D1653"/>
  <c r="F1653"/>
  <c r="I1653"/>
  <c r="J1653"/>
  <c r="K1653"/>
  <c r="L1653"/>
  <c r="M1653"/>
  <c r="N1653"/>
  <c r="O1653"/>
  <c r="P1653"/>
  <c r="Q1653"/>
  <c r="R1653"/>
  <c r="S1653"/>
  <c r="T1653"/>
  <c r="U1653"/>
  <c r="V1653"/>
  <c r="W1653"/>
  <c r="X1653"/>
  <c r="Y1653"/>
  <c r="Z1653"/>
  <c r="AA1653"/>
  <c r="AB1653"/>
  <c r="AC1653"/>
  <c r="AD1653"/>
  <c r="B1654"/>
  <c r="C1654"/>
  <c r="D1654"/>
  <c r="F1654"/>
  <c r="I1654"/>
  <c r="J1654"/>
  <c r="K1654"/>
  <c r="L1654"/>
  <c r="M1654"/>
  <c r="N1654"/>
  <c r="O1654"/>
  <c r="P1654"/>
  <c r="Q1654"/>
  <c r="R1654"/>
  <c r="S1654"/>
  <c r="T1654"/>
  <c r="U1654"/>
  <c r="V1654"/>
  <c r="W1654"/>
  <c r="X1654"/>
  <c r="Y1654"/>
  <c r="Z1654"/>
  <c r="AA1654"/>
  <c r="AB1654"/>
  <c r="AC1654"/>
  <c r="AD1654"/>
  <c r="B1655"/>
  <c r="C1655"/>
  <c r="D1655"/>
  <c r="F1655"/>
  <c r="I1655"/>
  <c r="J1655"/>
  <c r="K1655"/>
  <c r="L1655"/>
  <c r="M1655"/>
  <c r="N1655"/>
  <c r="O1655"/>
  <c r="P1655"/>
  <c r="Q1655"/>
  <c r="R1655"/>
  <c r="S1655"/>
  <c r="T1655"/>
  <c r="U1655"/>
  <c r="V1655"/>
  <c r="W1655"/>
  <c r="X1655"/>
  <c r="Y1655"/>
  <c r="Z1655"/>
  <c r="AA1655"/>
  <c r="AB1655"/>
  <c r="AC1655"/>
  <c r="AD1655"/>
  <c r="B1656"/>
  <c r="C1656"/>
  <c r="D1656"/>
  <c r="F1656"/>
  <c r="I1656"/>
  <c r="J1656"/>
  <c r="K1656"/>
  <c r="L1656"/>
  <c r="M1656"/>
  <c r="N1656"/>
  <c r="O1656"/>
  <c r="P1656"/>
  <c r="Q1656"/>
  <c r="R1656"/>
  <c r="S1656"/>
  <c r="T1656"/>
  <c r="U1656"/>
  <c r="V1656"/>
  <c r="W1656"/>
  <c r="X1656"/>
  <c r="Y1656"/>
  <c r="Z1656"/>
  <c r="AA1656"/>
  <c r="AB1656"/>
  <c r="AC1656"/>
  <c r="AD1656"/>
  <c r="B1657"/>
  <c r="C1657"/>
  <c r="D1657"/>
  <c r="F1657"/>
  <c r="I1657"/>
  <c r="J1657"/>
  <c r="K1657"/>
  <c r="L1657"/>
  <c r="M1657"/>
  <c r="N1657"/>
  <c r="O1657"/>
  <c r="P1657"/>
  <c r="Q1657"/>
  <c r="R1657"/>
  <c r="S1657"/>
  <c r="T1657"/>
  <c r="U1657"/>
  <c r="V1657"/>
  <c r="W1657"/>
  <c r="X1657"/>
  <c r="Y1657"/>
  <c r="Z1657"/>
  <c r="AA1657"/>
  <c r="AB1657"/>
  <c r="AC1657"/>
  <c r="AD1657"/>
  <c r="B1658"/>
  <c r="C1658"/>
  <c r="D1658"/>
  <c r="F1658"/>
  <c r="I1658"/>
  <c r="J1658"/>
  <c r="K1658"/>
  <c r="L1658"/>
  <c r="M1658"/>
  <c r="N1658"/>
  <c r="O1658"/>
  <c r="P1658"/>
  <c r="Q1658"/>
  <c r="R1658"/>
  <c r="S1658"/>
  <c r="T1658"/>
  <c r="U1658"/>
  <c r="V1658"/>
  <c r="W1658"/>
  <c r="X1658"/>
  <c r="Y1658"/>
  <c r="Z1658"/>
  <c r="AA1658"/>
  <c r="AB1658"/>
  <c r="AC1658"/>
  <c r="AD1658"/>
  <c r="B1659"/>
  <c r="C1659"/>
  <c r="D1659"/>
  <c r="F1659"/>
  <c r="I1659"/>
  <c r="J1659"/>
  <c r="K1659"/>
  <c r="L1659"/>
  <c r="M1659"/>
  <c r="N1659"/>
  <c r="O1659"/>
  <c r="P1659"/>
  <c r="Q1659"/>
  <c r="R1659"/>
  <c r="S1659"/>
  <c r="T1659"/>
  <c r="U1659"/>
  <c r="V1659"/>
  <c r="W1659"/>
  <c r="X1659"/>
  <c r="Y1659"/>
  <c r="Z1659"/>
  <c r="AA1659"/>
  <c r="AB1659"/>
  <c r="AC1659"/>
  <c r="AD1659"/>
  <c r="B1660"/>
  <c r="C1660"/>
  <c r="D1660"/>
  <c r="F1660"/>
  <c r="I1660"/>
  <c r="J1660"/>
  <c r="K1660"/>
  <c r="L1660"/>
  <c r="M1660"/>
  <c r="N1660"/>
  <c r="O1660"/>
  <c r="P1660"/>
  <c r="Q1660"/>
  <c r="R1660"/>
  <c r="S1660"/>
  <c r="T1660"/>
  <c r="U1660"/>
  <c r="V1660"/>
  <c r="W1660"/>
  <c r="X1660"/>
  <c r="Y1660"/>
  <c r="Z1660"/>
  <c r="AA1660"/>
  <c r="AB1660"/>
  <c r="AC1660"/>
  <c r="AD1660"/>
  <c r="B1661"/>
  <c r="C1661"/>
  <c r="D1661"/>
  <c r="F1661"/>
  <c r="I1661"/>
  <c r="J1661"/>
  <c r="K1661"/>
  <c r="L1661"/>
  <c r="M1661"/>
  <c r="N1661"/>
  <c r="O1661"/>
  <c r="P1661"/>
  <c r="Q1661"/>
  <c r="R1661"/>
  <c r="S1661"/>
  <c r="T1661"/>
  <c r="U1661"/>
  <c r="V1661"/>
  <c r="W1661"/>
  <c r="X1661"/>
  <c r="Y1661"/>
  <c r="Z1661"/>
  <c r="AA1661"/>
  <c r="AB1661"/>
  <c r="AC1661"/>
  <c r="AD1661"/>
  <c r="B1662"/>
  <c r="C1662"/>
  <c r="D1662"/>
  <c r="F1662"/>
  <c r="I1662"/>
  <c r="J1662"/>
  <c r="K1662"/>
  <c r="L1662"/>
  <c r="M1662"/>
  <c r="N1662"/>
  <c r="O1662"/>
  <c r="P1662"/>
  <c r="Q1662"/>
  <c r="R1662"/>
  <c r="S1662"/>
  <c r="T1662"/>
  <c r="U1662"/>
  <c r="V1662"/>
  <c r="W1662"/>
  <c r="X1662"/>
  <c r="Y1662"/>
  <c r="Z1662"/>
  <c r="AA1662"/>
  <c r="AB1662"/>
  <c r="AC1662"/>
  <c r="AD1662"/>
  <c r="B1663"/>
  <c r="C1663"/>
  <c r="D1663"/>
  <c r="F1663"/>
  <c r="I1663"/>
  <c r="J1663"/>
  <c r="K1663"/>
  <c r="L1663"/>
  <c r="M1663"/>
  <c r="N1663"/>
  <c r="O1663"/>
  <c r="P1663"/>
  <c r="Q1663"/>
  <c r="R1663"/>
  <c r="S1663"/>
  <c r="T1663"/>
  <c r="U1663"/>
  <c r="V1663"/>
  <c r="W1663"/>
  <c r="X1663"/>
  <c r="Y1663"/>
  <c r="Z1663"/>
  <c r="AA1663"/>
  <c r="AB1663"/>
  <c r="AC1663"/>
  <c r="AD1663"/>
  <c r="B1664"/>
  <c r="C1664"/>
  <c r="D1664"/>
  <c r="F1664"/>
  <c r="I1664"/>
  <c r="J1664"/>
  <c r="K1664"/>
  <c r="L1664"/>
  <c r="M1664"/>
  <c r="N1664"/>
  <c r="O1664"/>
  <c r="P1664"/>
  <c r="Q1664"/>
  <c r="R1664"/>
  <c r="S1664"/>
  <c r="T1664"/>
  <c r="U1664"/>
  <c r="V1664"/>
  <c r="W1664"/>
  <c r="X1664"/>
  <c r="Y1664"/>
  <c r="Z1664"/>
  <c r="AA1664"/>
  <c r="AB1664"/>
  <c r="AC1664"/>
  <c r="AD1664"/>
  <c r="B1665"/>
  <c r="C1665"/>
  <c r="D1665"/>
  <c r="F1665"/>
  <c r="I1665"/>
  <c r="J1665"/>
  <c r="K1665"/>
  <c r="L1665"/>
  <c r="M1665"/>
  <c r="N1665"/>
  <c r="O1665"/>
  <c r="P1665"/>
  <c r="Q1665"/>
  <c r="R1665"/>
  <c r="S1665"/>
  <c r="T1665"/>
  <c r="U1665"/>
  <c r="V1665"/>
  <c r="W1665"/>
  <c r="X1665"/>
  <c r="Y1665"/>
  <c r="Z1665"/>
  <c r="AA1665"/>
  <c r="AB1665"/>
  <c r="AC1665"/>
  <c r="AD1665"/>
  <c r="B1666"/>
  <c r="C1666"/>
  <c r="D1666"/>
  <c r="F1666"/>
  <c r="I1666"/>
  <c r="J1666"/>
  <c r="K1666"/>
  <c r="L1666"/>
  <c r="M1666"/>
  <c r="N1666"/>
  <c r="O1666"/>
  <c r="P1666"/>
  <c r="Q1666"/>
  <c r="R1666"/>
  <c r="S1666"/>
  <c r="T1666"/>
  <c r="U1666"/>
  <c r="V1666"/>
  <c r="W1666"/>
  <c r="X1666"/>
  <c r="Y1666"/>
  <c r="Z1666"/>
  <c r="AA1666"/>
  <c r="AB1666"/>
  <c r="AC1666"/>
  <c r="AD1666"/>
  <c r="B1667"/>
  <c r="C1667"/>
  <c r="D1667"/>
  <c r="F1667"/>
  <c r="I1667"/>
  <c r="J1667"/>
  <c r="K1667"/>
  <c r="L1667"/>
  <c r="M1667"/>
  <c r="N1667"/>
  <c r="O1667"/>
  <c r="P1667"/>
  <c r="Q1667"/>
  <c r="R1667"/>
  <c r="S1667"/>
  <c r="T1667"/>
  <c r="U1667"/>
  <c r="V1667"/>
  <c r="W1667"/>
  <c r="X1667"/>
  <c r="Y1667"/>
  <c r="Z1667"/>
  <c r="AA1667"/>
  <c r="AB1667"/>
  <c r="AC1667"/>
  <c r="AD1667"/>
  <c r="B1668"/>
  <c r="C1668"/>
  <c r="D1668"/>
  <c r="F1668"/>
  <c r="I1668"/>
  <c r="J1668"/>
  <c r="K1668"/>
  <c r="L1668"/>
  <c r="M1668"/>
  <c r="N1668"/>
  <c r="O1668"/>
  <c r="P1668"/>
  <c r="Q1668"/>
  <c r="R1668"/>
  <c r="S1668"/>
  <c r="T1668"/>
  <c r="U1668"/>
  <c r="V1668"/>
  <c r="W1668"/>
  <c r="X1668"/>
  <c r="Y1668"/>
  <c r="Z1668"/>
  <c r="AA1668"/>
  <c r="AB1668"/>
  <c r="AC1668"/>
  <c r="AD1668"/>
  <c r="B1669"/>
  <c r="C1669"/>
  <c r="D1669"/>
  <c r="F1669"/>
  <c r="I1669"/>
  <c r="J1669"/>
  <c r="K1669"/>
  <c r="L1669"/>
  <c r="M1669"/>
  <c r="N1669"/>
  <c r="O1669"/>
  <c r="P1669"/>
  <c r="Q1669"/>
  <c r="R1669"/>
  <c r="S1669"/>
  <c r="T1669"/>
  <c r="U1669"/>
  <c r="V1669"/>
  <c r="W1669"/>
  <c r="X1669"/>
  <c r="Y1669"/>
  <c r="Z1669"/>
  <c r="AA1669"/>
  <c r="AB1669"/>
  <c r="AC1669"/>
  <c r="AD1669"/>
  <c r="B1670"/>
  <c r="C1670"/>
  <c r="D1670"/>
  <c r="F1670"/>
  <c r="I1670"/>
  <c r="J1670"/>
  <c r="K1670"/>
  <c r="L1670"/>
  <c r="M1670"/>
  <c r="N1670"/>
  <c r="O1670"/>
  <c r="P1670"/>
  <c r="Q1670"/>
  <c r="R1670"/>
  <c r="S1670"/>
  <c r="T1670"/>
  <c r="U1670"/>
  <c r="V1670"/>
  <c r="W1670"/>
  <c r="X1670"/>
  <c r="Y1670"/>
  <c r="Z1670"/>
  <c r="AA1670"/>
  <c r="AB1670"/>
  <c r="AC1670"/>
  <c r="AD1670"/>
  <c r="B1671"/>
  <c r="C1671"/>
  <c r="D1671"/>
  <c r="F1671"/>
  <c r="I1671"/>
  <c r="J1671"/>
  <c r="K1671"/>
  <c r="L1671"/>
  <c r="M1671"/>
  <c r="N1671"/>
  <c r="O1671"/>
  <c r="P1671"/>
  <c r="Q1671"/>
  <c r="R1671"/>
  <c r="S1671"/>
  <c r="T1671"/>
  <c r="U1671"/>
  <c r="V1671"/>
  <c r="W1671"/>
  <c r="X1671"/>
  <c r="Y1671"/>
  <c r="Z1671"/>
  <c r="AA1671"/>
  <c r="AB1671"/>
  <c r="AC1671"/>
  <c r="AD1671"/>
  <c r="B1672"/>
  <c r="C1672"/>
  <c r="D1672"/>
  <c r="F1672"/>
  <c r="I1672"/>
  <c r="J1672"/>
  <c r="K1672"/>
  <c r="L1672"/>
  <c r="M1672"/>
  <c r="N1672"/>
  <c r="O1672"/>
  <c r="P1672"/>
  <c r="Q1672"/>
  <c r="R1672"/>
  <c r="S1672"/>
  <c r="T1672"/>
  <c r="U1672"/>
  <c r="V1672"/>
  <c r="W1672"/>
  <c r="X1672"/>
  <c r="Y1672"/>
  <c r="Z1672"/>
  <c r="AA1672"/>
  <c r="AB1672"/>
  <c r="AC1672"/>
  <c r="AD1672"/>
  <c r="B1673"/>
  <c r="C1673"/>
  <c r="D1673"/>
  <c r="F1673"/>
  <c r="I1673"/>
  <c r="J1673"/>
  <c r="K1673"/>
  <c r="L1673"/>
  <c r="M1673"/>
  <c r="N1673"/>
  <c r="O1673"/>
  <c r="P1673"/>
  <c r="Q1673"/>
  <c r="R1673"/>
  <c r="S1673"/>
  <c r="T1673"/>
  <c r="U1673"/>
  <c r="V1673"/>
  <c r="W1673"/>
  <c r="X1673"/>
  <c r="Y1673"/>
  <c r="Z1673"/>
  <c r="AA1673"/>
  <c r="AB1673"/>
  <c r="AC1673"/>
  <c r="AD1673"/>
  <c r="B1674"/>
  <c r="C1674"/>
  <c r="D1674"/>
  <c r="F1674"/>
  <c r="I1674"/>
  <c r="J1674"/>
  <c r="K1674"/>
  <c r="L1674"/>
  <c r="M1674"/>
  <c r="N1674"/>
  <c r="O1674"/>
  <c r="P1674"/>
  <c r="Q1674"/>
  <c r="R1674"/>
  <c r="S1674"/>
  <c r="T1674"/>
  <c r="U1674"/>
  <c r="V1674"/>
  <c r="W1674"/>
  <c r="X1674"/>
  <c r="Y1674"/>
  <c r="Z1674"/>
  <c r="AA1674"/>
  <c r="AB1674"/>
  <c r="AC1674"/>
  <c r="AD1674"/>
  <c r="B1675"/>
  <c r="C1675"/>
  <c r="D1675"/>
  <c r="F1675"/>
  <c r="I1675"/>
  <c r="J1675"/>
  <c r="K1675"/>
  <c r="L1675"/>
  <c r="M1675"/>
  <c r="N1675"/>
  <c r="O1675"/>
  <c r="P1675"/>
  <c r="Q1675"/>
  <c r="R1675"/>
  <c r="S1675"/>
  <c r="T1675"/>
  <c r="U1675"/>
  <c r="V1675"/>
  <c r="W1675"/>
  <c r="X1675"/>
  <c r="Y1675"/>
  <c r="Z1675"/>
  <c r="AA1675"/>
  <c r="AB1675"/>
  <c r="AC1675"/>
  <c r="AD1675"/>
  <c r="B1676"/>
  <c r="C1676"/>
  <c r="D1676"/>
  <c r="F1676"/>
  <c r="I1676"/>
  <c r="J1676"/>
  <c r="K1676"/>
  <c r="L1676"/>
  <c r="M1676"/>
  <c r="N1676"/>
  <c r="O1676"/>
  <c r="P1676"/>
  <c r="Q1676"/>
  <c r="R1676"/>
  <c r="S1676"/>
  <c r="T1676"/>
  <c r="U1676"/>
  <c r="V1676"/>
  <c r="W1676"/>
  <c r="X1676"/>
  <c r="Y1676"/>
  <c r="Z1676"/>
  <c r="AA1676"/>
  <c r="AB1676"/>
  <c r="AC1676"/>
  <c r="AD1676"/>
  <c r="B1677"/>
  <c r="C1677"/>
  <c r="D1677"/>
  <c r="F1677"/>
  <c r="I1677"/>
  <c r="J1677"/>
  <c r="K1677"/>
  <c r="L1677"/>
  <c r="M1677"/>
  <c r="N1677"/>
  <c r="O1677"/>
  <c r="P1677"/>
  <c r="Q1677"/>
  <c r="R1677"/>
  <c r="S1677"/>
  <c r="T1677"/>
  <c r="U1677"/>
  <c r="V1677"/>
  <c r="W1677"/>
  <c r="X1677"/>
  <c r="Y1677"/>
  <c r="Z1677"/>
  <c r="AA1677"/>
  <c r="AB1677"/>
  <c r="AC1677"/>
  <c r="AD1677"/>
  <c r="B1678"/>
  <c r="C1678"/>
  <c r="D1678"/>
  <c r="F1678"/>
  <c r="I1678"/>
  <c r="J1678"/>
  <c r="K1678"/>
  <c r="L1678"/>
  <c r="M1678"/>
  <c r="N1678"/>
  <c r="O1678"/>
  <c r="P1678"/>
  <c r="Q1678"/>
  <c r="R1678"/>
  <c r="S1678"/>
  <c r="T1678"/>
  <c r="U1678"/>
  <c r="V1678"/>
  <c r="W1678"/>
  <c r="X1678"/>
  <c r="Y1678"/>
  <c r="Z1678"/>
  <c r="AA1678"/>
  <c r="AB1678"/>
  <c r="AC1678"/>
  <c r="AD1678"/>
  <c r="B1679"/>
  <c r="C1679"/>
  <c r="D1679"/>
  <c r="F1679"/>
  <c r="I1679"/>
  <c r="J1679"/>
  <c r="K1679"/>
  <c r="L1679"/>
  <c r="M1679"/>
  <c r="N1679"/>
  <c r="O1679"/>
  <c r="P1679"/>
  <c r="Q1679"/>
  <c r="R1679"/>
  <c r="S1679"/>
  <c r="T1679"/>
  <c r="U1679"/>
  <c r="V1679"/>
  <c r="W1679"/>
  <c r="X1679"/>
  <c r="Y1679"/>
  <c r="Z1679"/>
  <c r="AA1679"/>
  <c r="AB1679"/>
  <c r="AC1679"/>
  <c r="AD1679"/>
  <c r="B1680"/>
  <c r="C1680"/>
  <c r="D1680"/>
  <c r="F1680"/>
  <c r="I1680"/>
  <c r="J1680"/>
  <c r="K1680"/>
  <c r="L1680"/>
  <c r="M1680"/>
  <c r="N1680"/>
  <c r="O1680"/>
  <c r="P1680"/>
  <c r="Q1680"/>
  <c r="R1680"/>
  <c r="S1680"/>
  <c r="T1680"/>
  <c r="U1680"/>
  <c r="V1680"/>
  <c r="W1680"/>
  <c r="X1680"/>
  <c r="Y1680"/>
  <c r="Z1680"/>
  <c r="AA1680"/>
  <c r="AB1680"/>
  <c r="AC1680"/>
  <c r="AD1680"/>
  <c r="B1681"/>
  <c r="C1681"/>
  <c r="D1681"/>
  <c r="F1681"/>
  <c r="I1681"/>
  <c r="J1681"/>
  <c r="K1681"/>
  <c r="L1681"/>
  <c r="M1681"/>
  <c r="N1681"/>
  <c r="O1681"/>
  <c r="P1681"/>
  <c r="Q1681"/>
  <c r="R1681"/>
  <c r="S1681"/>
  <c r="T1681"/>
  <c r="U1681"/>
  <c r="V1681"/>
  <c r="W1681"/>
  <c r="X1681"/>
  <c r="Y1681"/>
  <c r="Z1681"/>
  <c r="AA1681"/>
  <c r="AB1681"/>
  <c r="AC1681"/>
  <c r="AD1681"/>
  <c r="B1682"/>
  <c r="C1682"/>
  <c r="D1682"/>
  <c r="F1682"/>
  <c r="I1682"/>
  <c r="J1682"/>
  <c r="K1682"/>
  <c r="L1682"/>
  <c r="M1682"/>
  <c r="N1682"/>
  <c r="O1682"/>
  <c r="P1682"/>
  <c r="Q1682"/>
  <c r="R1682"/>
  <c r="S1682"/>
  <c r="T1682"/>
  <c r="U1682"/>
  <c r="V1682"/>
  <c r="W1682"/>
  <c r="X1682"/>
  <c r="Y1682"/>
  <c r="Z1682"/>
  <c r="AA1682"/>
  <c r="AB1682"/>
  <c r="AC1682"/>
  <c r="AD1682"/>
  <c r="B1683"/>
  <c r="C1683"/>
  <c r="D1683"/>
  <c r="F1683"/>
  <c r="I1683"/>
  <c r="J1683"/>
  <c r="K1683"/>
  <c r="L1683"/>
  <c r="M1683"/>
  <c r="N1683"/>
  <c r="O1683"/>
  <c r="P1683"/>
  <c r="Q1683"/>
  <c r="R1683"/>
  <c r="S1683"/>
  <c r="T1683"/>
  <c r="U1683"/>
  <c r="V1683"/>
  <c r="W1683"/>
  <c r="X1683"/>
  <c r="Y1683"/>
  <c r="Z1683"/>
  <c r="AA1683"/>
  <c r="AB1683"/>
  <c r="AC1683"/>
  <c r="AD1683"/>
  <c r="B1684"/>
  <c r="C1684"/>
  <c r="D1684"/>
  <c r="F1684"/>
  <c r="I1684"/>
  <c r="J1684"/>
  <c r="K1684"/>
  <c r="L1684"/>
  <c r="M1684"/>
  <c r="N1684"/>
  <c r="O1684"/>
  <c r="P1684"/>
  <c r="Q1684"/>
  <c r="R1684"/>
  <c r="S1684"/>
  <c r="T1684"/>
  <c r="U1684"/>
  <c r="V1684"/>
  <c r="W1684"/>
  <c r="X1684"/>
  <c r="Y1684"/>
  <c r="Z1684"/>
  <c r="AA1684"/>
  <c r="AB1684"/>
  <c r="AC1684"/>
  <c r="AD1684"/>
  <c r="B1685"/>
  <c r="C1685"/>
  <c r="D1685"/>
  <c r="F1685"/>
  <c r="I1685"/>
  <c r="J1685"/>
  <c r="K1685"/>
  <c r="L1685"/>
  <c r="M1685"/>
  <c r="N1685"/>
  <c r="O1685"/>
  <c r="P1685"/>
  <c r="Q1685"/>
  <c r="R1685"/>
  <c r="S1685"/>
  <c r="T1685"/>
  <c r="U1685"/>
  <c r="V1685"/>
  <c r="W1685"/>
  <c r="X1685"/>
  <c r="Y1685"/>
  <c r="Z1685"/>
  <c r="AA1685"/>
  <c r="AB1685"/>
  <c r="AC1685"/>
  <c r="AD1685"/>
  <c r="B1686"/>
  <c r="C1686"/>
  <c r="D1686"/>
  <c r="F1686"/>
  <c r="I1686"/>
  <c r="J1686"/>
  <c r="K1686"/>
  <c r="L1686"/>
  <c r="M1686"/>
  <c r="N1686"/>
  <c r="O1686"/>
  <c r="P1686"/>
  <c r="Q1686"/>
  <c r="R1686"/>
  <c r="S1686"/>
  <c r="T1686"/>
  <c r="U1686"/>
  <c r="V1686"/>
  <c r="W1686"/>
  <c r="X1686"/>
  <c r="Y1686"/>
  <c r="Z1686"/>
  <c r="AA1686"/>
  <c r="AB1686"/>
  <c r="AC1686"/>
  <c r="AD1686"/>
  <c r="B1687"/>
  <c r="C1687"/>
  <c r="D1687"/>
  <c r="F1687"/>
  <c r="I1687"/>
  <c r="J1687"/>
  <c r="K1687"/>
  <c r="L1687"/>
  <c r="M1687"/>
  <c r="N1687"/>
  <c r="O1687"/>
  <c r="P1687"/>
  <c r="Q1687"/>
  <c r="R1687"/>
  <c r="S1687"/>
  <c r="T1687"/>
  <c r="U1687"/>
  <c r="V1687"/>
  <c r="W1687"/>
  <c r="X1687"/>
  <c r="Y1687"/>
  <c r="Z1687"/>
  <c r="AA1687"/>
  <c r="AB1687"/>
  <c r="AC1687"/>
  <c r="AD1687"/>
  <c r="B1688"/>
  <c r="C1688"/>
  <c r="D1688"/>
  <c r="F1688"/>
  <c r="I1688"/>
  <c r="J1688"/>
  <c r="K1688"/>
  <c r="L1688"/>
  <c r="M1688"/>
  <c r="N1688"/>
  <c r="O1688"/>
  <c r="P1688"/>
  <c r="Q1688"/>
  <c r="R1688"/>
  <c r="S1688"/>
  <c r="T1688"/>
  <c r="U1688"/>
  <c r="V1688"/>
  <c r="W1688"/>
  <c r="X1688"/>
  <c r="Y1688"/>
  <c r="Z1688"/>
  <c r="AA1688"/>
  <c r="AB1688"/>
  <c r="AC1688"/>
  <c r="AD1688"/>
  <c r="B1689"/>
  <c r="C1689"/>
  <c r="D1689"/>
  <c r="F1689"/>
  <c r="I1689"/>
  <c r="J1689"/>
  <c r="K1689"/>
  <c r="L1689"/>
  <c r="M1689"/>
  <c r="N1689"/>
  <c r="O1689"/>
  <c r="P1689"/>
  <c r="Q1689"/>
  <c r="R1689"/>
  <c r="S1689"/>
  <c r="T1689"/>
  <c r="U1689"/>
  <c r="V1689"/>
  <c r="W1689"/>
  <c r="X1689"/>
  <c r="Y1689"/>
  <c r="Z1689"/>
  <c r="AA1689"/>
  <c r="AB1689"/>
  <c r="AC1689"/>
  <c r="AD1689"/>
  <c r="B1690"/>
  <c r="C1690"/>
  <c r="D1690"/>
  <c r="F1690"/>
  <c r="I1690"/>
  <c r="J1690"/>
  <c r="K1690"/>
  <c r="L1690"/>
  <c r="M1690"/>
  <c r="N1690"/>
  <c r="O1690"/>
  <c r="P1690"/>
  <c r="Q1690"/>
  <c r="R1690"/>
  <c r="S1690"/>
  <c r="T1690"/>
  <c r="U1690"/>
  <c r="V1690"/>
  <c r="W1690"/>
  <c r="X1690"/>
  <c r="Y1690"/>
  <c r="Z1690"/>
  <c r="AA1690"/>
  <c r="AB1690"/>
  <c r="AC1690"/>
  <c r="AD1690"/>
  <c r="B1691"/>
  <c r="C1691"/>
  <c r="D1691"/>
  <c r="F1691"/>
  <c r="I1691"/>
  <c r="J1691"/>
  <c r="K1691"/>
  <c r="L1691"/>
  <c r="M1691"/>
  <c r="N1691"/>
  <c r="O1691"/>
  <c r="P1691"/>
  <c r="Q1691"/>
  <c r="R1691"/>
  <c r="S1691"/>
  <c r="T1691"/>
  <c r="U1691"/>
  <c r="V1691"/>
  <c r="W1691"/>
  <c r="X1691"/>
  <c r="Y1691"/>
  <c r="Z1691"/>
  <c r="AA1691"/>
  <c r="AB1691"/>
  <c r="AC1691"/>
  <c r="AD1691"/>
  <c r="B1692"/>
  <c r="C1692"/>
  <c r="D1692"/>
  <c r="F1692"/>
  <c r="I1692"/>
  <c r="J1692"/>
  <c r="K1692"/>
  <c r="L1692"/>
  <c r="M1692"/>
  <c r="N1692"/>
  <c r="O1692"/>
  <c r="P1692"/>
  <c r="Q1692"/>
  <c r="R1692"/>
  <c r="S1692"/>
  <c r="T1692"/>
  <c r="U1692"/>
  <c r="V1692"/>
  <c r="W1692"/>
  <c r="X1692"/>
  <c r="Y1692"/>
  <c r="Z1692"/>
  <c r="AA1692"/>
  <c r="AB1692"/>
  <c r="AC1692"/>
  <c r="AD1692"/>
  <c r="B1693"/>
  <c r="C1693"/>
  <c r="D1693"/>
  <c r="F1693"/>
  <c r="I1693"/>
  <c r="J1693"/>
  <c r="K1693"/>
  <c r="L1693"/>
  <c r="M1693"/>
  <c r="N1693"/>
  <c r="O1693"/>
  <c r="P1693"/>
  <c r="Q1693"/>
  <c r="R1693"/>
  <c r="S1693"/>
  <c r="T1693"/>
  <c r="U1693"/>
  <c r="V1693"/>
  <c r="W1693"/>
  <c r="X1693"/>
  <c r="Y1693"/>
  <c r="Z1693"/>
  <c r="AA1693"/>
  <c r="AB1693"/>
  <c r="AC1693"/>
  <c r="AD1693"/>
  <c r="B1694"/>
  <c r="C1694"/>
  <c r="D1694"/>
  <c r="F1694"/>
  <c r="I1694"/>
  <c r="J1694"/>
  <c r="K1694"/>
  <c r="L1694"/>
  <c r="M1694"/>
  <c r="N1694"/>
  <c r="O1694"/>
  <c r="P1694"/>
  <c r="Q1694"/>
  <c r="R1694"/>
  <c r="S1694"/>
  <c r="T1694"/>
  <c r="U1694"/>
  <c r="V1694"/>
  <c r="W1694"/>
  <c r="X1694"/>
  <c r="Y1694"/>
  <c r="Z1694"/>
  <c r="AA1694"/>
  <c r="AB1694"/>
  <c r="AC1694"/>
  <c r="AD1694"/>
  <c r="B1695"/>
  <c r="C1695"/>
  <c r="D1695"/>
  <c r="F1695"/>
  <c r="I1695"/>
  <c r="J1695"/>
  <c r="K1695"/>
  <c r="L1695"/>
  <c r="M1695"/>
  <c r="N1695"/>
  <c r="O1695"/>
  <c r="P1695"/>
  <c r="Q1695"/>
  <c r="R1695"/>
  <c r="S1695"/>
  <c r="T1695"/>
  <c r="U1695"/>
  <c r="V1695"/>
  <c r="W1695"/>
  <c r="X1695"/>
  <c r="Y1695"/>
  <c r="Z1695"/>
  <c r="AA1695"/>
  <c r="AB1695"/>
  <c r="AC1695"/>
  <c r="AD1695"/>
  <c r="B1696"/>
  <c r="C1696"/>
  <c r="D1696"/>
  <c r="F1696"/>
  <c r="I1696"/>
  <c r="J1696"/>
  <c r="K1696"/>
  <c r="L1696"/>
  <c r="M1696"/>
  <c r="N1696"/>
  <c r="O1696"/>
  <c r="P1696"/>
  <c r="Q1696"/>
  <c r="R1696"/>
  <c r="S1696"/>
  <c r="T1696"/>
  <c r="U1696"/>
  <c r="V1696"/>
  <c r="W1696"/>
  <c r="X1696"/>
  <c r="Y1696"/>
  <c r="Z1696"/>
  <c r="AA1696"/>
  <c r="AB1696"/>
  <c r="AC1696"/>
  <c r="AD1696"/>
  <c r="B1697"/>
  <c r="C1697"/>
  <c r="D1697"/>
  <c r="F1697"/>
  <c r="I1697"/>
  <c r="J1697"/>
  <c r="K1697"/>
  <c r="L1697"/>
  <c r="M1697"/>
  <c r="N1697"/>
  <c r="O1697"/>
  <c r="P1697"/>
  <c r="Q1697"/>
  <c r="R1697"/>
  <c r="S1697"/>
  <c r="T1697"/>
  <c r="U1697"/>
  <c r="V1697"/>
  <c r="W1697"/>
  <c r="X1697"/>
  <c r="Y1697"/>
  <c r="Z1697"/>
  <c r="AA1697"/>
  <c r="AB1697"/>
  <c r="AC1697"/>
  <c r="AD1697"/>
  <c r="B1698"/>
  <c r="C1698"/>
  <c r="D1698"/>
  <c r="F1698"/>
  <c r="I1698"/>
  <c r="J1698"/>
  <c r="K1698"/>
  <c r="L1698"/>
  <c r="M1698"/>
  <c r="N1698"/>
  <c r="O1698"/>
  <c r="P1698"/>
  <c r="Q1698"/>
  <c r="R1698"/>
  <c r="S1698"/>
  <c r="T1698"/>
  <c r="U1698"/>
  <c r="V1698"/>
  <c r="W1698"/>
  <c r="X1698"/>
  <c r="Y1698"/>
  <c r="Z1698"/>
  <c r="AA1698"/>
  <c r="AB1698"/>
  <c r="AC1698"/>
  <c r="AD1698"/>
  <c r="B1699"/>
  <c r="C1699"/>
  <c r="D1699"/>
  <c r="F1699"/>
  <c r="I1699"/>
  <c r="J1699"/>
  <c r="K1699"/>
  <c r="L1699"/>
  <c r="M1699"/>
  <c r="N1699"/>
  <c r="O1699"/>
  <c r="P1699"/>
  <c r="Q1699"/>
  <c r="R1699"/>
  <c r="S1699"/>
  <c r="T1699"/>
  <c r="U1699"/>
  <c r="V1699"/>
  <c r="W1699"/>
  <c r="X1699"/>
  <c r="Y1699"/>
  <c r="Z1699"/>
  <c r="AA1699"/>
  <c r="AB1699"/>
  <c r="AC1699"/>
  <c r="AD1699"/>
  <c r="B1700"/>
  <c r="C1700"/>
  <c r="D1700"/>
  <c r="F1700"/>
  <c r="I1700"/>
  <c r="J1700"/>
  <c r="K1700"/>
  <c r="L1700"/>
  <c r="M1700"/>
  <c r="N1700"/>
  <c r="O1700"/>
  <c r="P1700"/>
  <c r="Q1700"/>
  <c r="R1700"/>
  <c r="S1700"/>
  <c r="T1700"/>
  <c r="U1700"/>
  <c r="V1700"/>
  <c r="W1700"/>
  <c r="X1700"/>
  <c r="Y1700"/>
  <c r="Z1700"/>
  <c r="AA1700"/>
  <c r="AB1700"/>
  <c r="AC1700"/>
  <c r="AD1700"/>
  <c r="B1701"/>
  <c r="C1701"/>
  <c r="D1701"/>
  <c r="F1701"/>
  <c r="I1701"/>
  <c r="J1701"/>
  <c r="K1701"/>
  <c r="L1701"/>
  <c r="M1701"/>
  <c r="N1701"/>
  <c r="O1701"/>
  <c r="P1701"/>
  <c r="Q1701"/>
  <c r="R1701"/>
  <c r="S1701"/>
  <c r="T1701"/>
  <c r="U1701"/>
  <c r="V1701"/>
  <c r="W1701"/>
  <c r="X1701"/>
  <c r="Y1701"/>
  <c r="Z1701"/>
  <c r="AA1701"/>
  <c r="AB1701"/>
  <c r="AC1701"/>
  <c r="AD1701"/>
  <c r="B1702"/>
  <c r="C1702"/>
  <c r="D1702"/>
  <c r="F1702"/>
  <c r="I1702"/>
  <c r="J1702"/>
  <c r="K1702"/>
  <c r="L1702"/>
  <c r="M1702"/>
  <c r="N1702"/>
  <c r="O1702"/>
  <c r="P1702"/>
  <c r="Q1702"/>
  <c r="R1702"/>
  <c r="S1702"/>
  <c r="T1702"/>
  <c r="U1702"/>
  <c r="V1702"/>
  <c r="W1702"/>
  <c r="X1702"/>
  <c r="Y1702"/>
  <c r="Z1702"/>
  <c r="AA1702"/>
  <c r="AB1702"/>
  <c r="AC1702"/>
  <c r="AD1702"/>
  <c r="B1703"/>
  <c r="C1703"/>
  <c r="D1703"/>
  <c r="F1703"/>
  <c r="I1703"/>
  <c r="J1703"/>
  <c r="K1703"/>
  <c r="L1703"/>
  <c r="M1703"/>
  <c r="N1703"/>
  <c r="O1703"/>
  <c r="P1703"/>
  <c r="Q1703"/>
  <c r="R1703"/>
  <c r="S1703"/>
  <c r="T1703"/>
  <c r="U1703"/>
  <c r="V1703"/>
  <c r="W1703"/>
  <c r="X1703"/>
  <c r="Y1703"/>
  <c r="Z1703"/>
  <c r="AA1703"/>
  <c r="AB1703"/>
  <c r="AC1703"/>
  <c r="AD1703"/>
  <c r="B1704"/>
  <c r="C1704"/>
  <c r="D1704"/>
  <c r="F1704"/>
  <c r="I1704"/>
  <c r="J1704"/>
  <c r="K1704"/>
  <c r="L1704"/>
  <c r="M1704"/>
  <c r="N1704"/>
  <c r="O1704"/>
  <c r="P1704"/>
  <c r="Q1704"/>
  <c r="R1704"/>
  <c r="S1704"/>
  <c r="T1704"/>
  <c r="U1704"/>
  <c r="V1704"/>
  <c r="W1704"/>
  <c r="X1704"/>
  <c r="Y1704"/>
  <c r="Z1704"/>
  <c r="AA1704"/>
  <c r="AB1704"/>
  <c r="AC1704"/>
  <c r="AD1704"/>
  <c r="B1705"/>
  <c r="C1705"/>
  <c r="D1705"/>
  <c r="F1705"/>
  <c r="I1705"/>
  <c r="J1705"/>
  <c r="K1705"/>
  <c r="L1705"/>
  <c r="M1705"/>
  <c r="N1705"/>
  <c r="O1705"/>
  <c r="P1705"/>
  <c r="Q1705"/>
  <c r="R1705"/>
  <c r="S1705"/>
  <c r="T1705"/>
  <c r="U1705"/>
  <c r="V1705"/>
  <c r="W1705"/>
  <c r="X1705"/>
  <c r="Y1705"/>
  <c r="Z1705"/>
  <c r="AA1705"/>
  <c r="AB1705"/>
  <c r="AC1705"/>
  <c r="AD1705"/>
  <c r="B1706"/>
  <c r="C1706"/>
  <c r="D1706"/>
  <c r="F1706"/>
  <c r="I1706"/>
  <c r="J1706"/>
  <c r="K1706"/>
  <c r="L1706"/>
  <c r="M1706"/>
  <c r="N1706"/>
  <c r="O1706"/>
  <c r="P1706"/>
  <c r="Q1706"/>
  <c r="R1706"/>
  <c r="S1706"/>
  <c r="T1706"/>
  <c r="U1706"/>
  <c r="V1706"/>
  <c r="W1706"/>
  <c r="X1706"/>
  <c r="Y1706"/>
  <c r="Z1706"/>
  <c r="AA1706"/>
  <c r="AB1706"/>
  <c r="AC1706"/>
  <c r="AD1706"/>
  <c r="B1707"/>
  <c r="C1707"/>
  <c r="D1707"/>
  <c r="F1707"/>
  <c r="I1707"/>
  <c r="J1707"/>
  <c r="K1707"/>
  <c r="L1707"/>
  <c r="M1707"/>
  <c r="N1707"/>
  <c r="O1707"/>
  <c r="P1707"/>
  <c r="Q1707"/>
  <c r="R1707"/>
  <c r="S1707"/>
  <c r="T1707"/>
  <c r="U1707"/>
  <c r="V1707"/>
  <c r="W1707"/>
  <c r="X1707"/>
  <c r="Y1707"/>
  <c r="Z1707"/>
  <c r="AA1707"/>
  <c r="AB1707"/>
  <c r="AC1707"/>
  <c r="AD1707"/>
  <c r="B1708"/>
  <c r="C1708"/>
  <c r="D1708"/>
  <c r="F1708"/>
  <c r="I1708"/>
  <c r="J1708"/>
  <c r="K1708"/>
  <c r="L1708"/>
  <c r="M1708"/>
  <c r="N1708"/>
  <c r="O1708"/>
  <c r="P1708"/>
  <c r="Q1708"/>
  <c r="R1708"/>
  <c r="S1708"/>
  <c r="T1708"/>
  <c r="U1708"/>
  <c r="V1708"/>
  <c r="W1708"/>
  <c r="X1708"/>
  <c r="Y1708"/>
  <c r="Z1708"/>
  <c r="AA1708"/>
  <c r="AB1708"/>
  <c r="AC1708"/>
  <c r="AD1708"/>
  <c r="B1709"/>
  <c r="C1709"/>
  <c r="D1709"/>
  <c r="F1709"/>
  <c r="I1709"/>
  <c r="J1709"/>
  <c r="K1709"/>
  <c r="L1709"/>
  <c r="M1709"/>
  <c r="N1709"/>
  <c r="O1709"/>
  <c r="P1709"/>
  <c r="Q1709"/>
  <c r="R1709"/>
  <c r="S1709"/>
  <c r="T1709"/>
  <c r="U1709"/>
  <c r="V1709"/>
  <c r="W1709"/>
  <c r="X1709"/>
  <c r="Y1709"/>
  <c r="Z1709"/>
  <c r="AA1709"/>
  <c r="AB1709"/>
  <c r="AC1709"/>
  <c r="AD1709"/>
  <c r="B1710"/>
  <c r="C1710"/>
  <c r="D1710"/>
  <c r="F1710"/>
  <c r="I1710"/>
  <c r="J1710"/>
  <c r="K1710"/>
  <c r="L1710"/>
  <c r="M1710"/>
  <c r="N1710"/>
  <c r="O1710"/>
  <c r="P1710"/>
  <c r="Q1710"/>
  <c r="R1710"/>
  <c r="S1710"/>
  <c r="T1710"/>
  <c r="U1710"/>
  <c r="V1710"/>
  <c r="W1710"/>
  <c r="X1710"/>
  <c r="Y1710"/>
  <c r="Z1710"/>
  <c r="AA1710"/>
  <c r="AB1710"/>
  <c r="AC1710"/>
  <c r="AD1710"/>
  <c r="B1711"/>
  <c r="C1711"/>
  <c r="D1711"/>
  <c r="F1711"/>
  <c r="I1711"/>
  <c r="J1711"/>
  <c r="K1711"/>
  <c r="L1711"/>
  <c r="M1711"/>
  <c r="N1711"/>
  <c r="O1711"/>
  <c r="P1711"/>
  <c r="Q1711"/>
  <c r="R1711"/>
  <c r="S1711"/>
  <c r="T1711"/>
  <c r="U1711"/>
  <c r="V1711"/>
  <c r="W1711"/>
  <c r="X1711"/>
  <c r="Y1711"/>
  <c r="Z1711"/>
  <c r="AA1711"/>
  <c r="AB1711"/>
  <c r="AC1711"/>
  <c r="AD1711"/>
  <c r="B1712"/>
  <c r="C1712"/>
  <c r="D1712"/>
  <c r="F1712"/>
  <c r="I1712"/>
  <c r="J1712"/>
  <c r="K1712"/>
  <c r="L1712"/>
  <c r="M1712"/>
  <c r="N1712"/>
  <c r="O1712"/>
  <c r="P1712"/>
  <c r="Q1712"/>
  <c r="R1712"/>
  <c r="S1712"/>
  <c r="T1712"/>
  <c r="U1712"/>
  <c r="V1712"/>
  <c r="W1712"/>
  <c r="X1712"/>
  <c r="Y1712"/>
  <c r="Z1712"/>
  <c r="AA1712"/>
  <c r="AB1712"/>
  <c r="AC1712"/>
  <c r="AD1712"/>
  <c r="B1713"/>
  <c r="C1713"/>
  <c r="D1713"/>
  <c r="F1713"/>
  <c r="I1713"/>
  <c r="J1713"/>
  <c r="K1713"/>
  <c r="L1713"/>
  <c r="M1713"/>
  <c r="N1713"/>
  <c r="O1713"/>
  <c r="P1713"/>
  <c r="Q1713"/>
  <c r="R1713"/>
  <c r="S1713"/>
  <c r="T1713"/>
  <c r="U1713"/>
  <c r="V1713"/>
  <c r="W1713"/>
  <c r="X1713"/>
  <c r="Y1713"/>
  <c r="Z1713"/>
  <c r="AA1713"/>
  <c r="AB1713"/>
  <c r="AC1713"/>
  <c r="AD1713"/>
  <c r="B1714"/>
  <c r="C1714"/>
  <c r="D1714"/>
  <c r="F1714"/>
  <c r="I1714"/>
  <c r="J1714"/>
  <c r="K1714"/>
  <c r="L1714"/>
  <c r="M1714"/>
  <c r="N1714"/>
  <c r="O1714"/>
  <c r="P1714"/>
  <c r="Q1714"/>
  <c r="R1714"/>
  <c r="S1714"/>
  <c r="T1714"/>
  <c r="U1714"/>
  <c r="V1714"/>
  <c r="W1714"/>
  <c r="X1714"/>
  <c r="Y1714"/>
  <c r="Z1714"/>
  <c r="AA1714"/>
  <c r="AB1714"/>
  <c r="AC1714"/>
  <c r="AD1714"/>
  <c r="B1715"/>
  <c r="C1715"/>
  <c r="D1715"/>
  <c r="F1715"/>
  <c r="I1715"/>
  <c r="J1715"/>
  <c r="K1715"/>
  <c r="L1715"/>
  <c r="M1715"/>
  <c r="N1715"/>
  <c r="O1715"/>
  <c r="P1715"/>
  <c r="Q1715"/>
  <c r="R1715"/>
  <c r="S1715"/>
  <c r="T1715"/>
  <c r="U1715"/>
  <c r="V1715"/>
  <c r="W1715"/>
  <c r="X1715"/>
  <c r="Y1715"/>
  <c r="Z1715"/>
  <c r="AA1715"/>
  <c r="AB1715"/>
  <c r="AC1715"/>
  <c r="AD1715"/>
  <c r="B1716"/>
  <c r="C1716"/>
  <c r="D1716"/>
  <c r="F1716"/>
  <c r="I1716"/>
  <c r="J1716"/>
  <c r="K1716"/>
  <c r="L1716"/>
  <c r="M1716"/>
  <c r="N1716"/>
  <c r="O1716"/>
  <c r="P1716"/>
  <c r="Q1716"/>
  <c r="R1716"/>
  <c r="S1716"/>
  <c r="T1716"/>
  <c r="U1716"/>
  <c r="V1716"/>
  <c r="W1716"/>
  <c r="X1716"/>
  <c r="Y1716"/>
  <c r="Z1716"/>
  <c r="AA1716"/>
  <c r="AB1716"/>
  <c r="AC1716"/>
  <c r="AD1716"/>
  <c r="B1717"/>
  <c r="C1717"/>
  <c r="D1717"/>
  <c r="F1717"/>
  <c r="I1717"/>
  <c r="J1717"/>
  <c r="K1717"/>
  <c r="L1717"/>
  <c r="M1717"/>
  <c r="N1717"/>
  <c r="O1717"/>
  <c r="P1717"/>
  <c r="Q1717"/>
  <c r="R1717"/>
  <c r="S1717"/>
  <c r="T1717"/>
  <c r="U1717"/>
  <c r="V1717"/>
  <c r="W1717"/>
  <c r="X1717"/>
  <c r="Y1717"/>
  <c r="Z1717"/>
  <c r="AA1717"/>
  <c r="AB1717"/>
  <c r="AC1717"/>
  <c r="AD1717"/>
  <c r="B1718"/>
  <c r="C1718"/>
  <c r="D1718"/>
  <c r="F1718"/>
  <c r="I1718"/>
  <c r="J1718"/>
  <c r="K1718"/>
  <c r="L1718"/>
  <c r="M1718"/>
  <c r="N1718"/>
  <c r="O1718"/>
  <c r="P1718"/>
  <c r="Q1718"/>
  <c r="R1718"/>
  <c r="S1718"/>
  <c r="T1718"/>
  <c r="U1718"/>
  <c r="V1718"/>
  <c r="W1718"/>
  <c r="X1718"/>
  <c r="Y1718"/>
  <c r="Z1718"/>
  <c r="AA1718"/>
  <c r="AB1718"/>
  <c r="AC1718"/>
  <c r="AD1718"/>
  <c r="B1719"/>
  <c r="C1719"/>
  <c r="D1719"/>
  <c r="F1719"/>
  <c r="I1719"/>
  <c r="J1719"/>
  <c r="K1719"/>
  <c r="L1719"/>
  <c r="M1719"/>
  <c r="N1719"/>
  <c r="O1719"/>
  <c r="P1719"/>
  <c r="Q1719"/>
  <c r="R1719"/>
  <c r="S1719"/>
  <c r="T1719"/>
  <c r="U1719"/>
  <c r="V1719"/>
  <c r="W1719"/>
  <c r="X1719"/>
  <c r="Y1719"/>
  <c r="Z1719"/>
  <c r="AA1719"/>
  <c r="AB1719"/>
  <c r="AC1719"/>
  <c r="AD1719"/>
  <c r="B1720"/>
  <c r="C1720"/>
  <c r="D1720"/>
  <c r="F1720"/>
  <c r="I1720"/>
  <c r="J1720"/>
  <c r="K1720"/>
  <c r="L1720"/>
  <c r="M1720"/>
  <c r="N1720"/>
  <c r="O1720"/>
  <c r="P1720"/>
  <c r="Q1720"/>
  <c r="R1720"/>
  <c r="S1720"/>
  <c r="T1720"/>
  <c r="U1720"/>
  <c r="V1720"/>
  <c r="W1720"/>
  <c r="X1720"/>
  <c r="Y1720"/>
  <c r="Z1720"/>
  <c r="AA1720"/>
  <c r="AB1720"/>
  <c r="AC1720"/>
  <c r="AD1720"/>
  <c r="B1721"/>
  <c r="C1721"/>
  <c r="D1721"/>
  <c r="F1721"/>
  <c r="I1721"/>
  <c r="J1721"/>
  <c r="K1721"/>
  <c r="L1721"/>
  <c r="M1721"/>
  <c r="N1721"/>
  <c r="O1721"/>
  <c r="P1721"/>
  <c r="Q1721"/>
  <c r="R1721"/>
  <c r="S1721"/>
  <c r="T1721"/>
  <c r="U1721"/>
  <c r="V1721"/>
  <c r="W1721"/>
  <c r="X1721"/>
  <c r="Y1721"/>
  <c r="Z1721"/>
  <c r="AA1721"/>
  <c r="AB1721"/>
  <c r="AC1721"/>
  <c r="AD1721"/>
  <c r="B1722"/>
  <c r="C1722"/>
  <c r="D1722"/>
  <c r="F1722"/>
  <c r="I1722"/>
  <c r="J1722"/>
  <c r="K1722"/>
  <c r="L1722"/>
  <c r="M1722"/>
  <c r="N1722"/>
  <c r="O1722"/>
  <c r="P1722"/>
  <c r="Q1722"/>
  <c r="R1722"/>
  <c r="S1722"/>
  <c r="T1722"/>
  <c r="U1722"/>
  <c r="V1722"/>
  <c r="W1722"/>
  <c r="X1722"/>
  <c r="Y1722"/>
  <c r="Z1722"/>
  <c r="AA1722"/>
  <c r="AB1722"/>
  <c r="AC1722"/>
  <c r="AD1722"/>
  <c r="B1723"/>
  <c r="C1723"/>
  <c r="D1723"/>
  <c r="F1723"/>
  <c r="I1723"/>
  <c r="J1723"/>
  <c r="K1723"/>
  <c r="L1723"/>
  <c r="M1723"/>
  <c r="N1723"/>
  <c r="O1723"/>
  <c r="P1723"/>
  <c r="Q1723"/>
  <c r="R1723"/>
  <c r="S1723"/>
  <c r="T1723"/>
  <c r="U1723"/>
  <c r="V1723"/>
  <c r="W1723"/>
  <c r="X1723"/>
  <c r="Y1723"/>
  <c r="Z1723"/>
  <c r="AA1723"/>
  <c r="AB1723"/>
  <c r="AC1723"/>
  <c r="AD1723"/>
  <c r="B1724"/>
  <c r="C1724"/>
  <c r="D1724"/>
  <c r="F1724"/>
  <c r="I1724"/>
  <c r="J1724"/>
  <c r="K1724"/>
  <c r="L1724"/>
  <c r="M1724"/>
  <c r="N1724"/>
  <c r="O1724"/>
  <c r="P1724"/>
  <c r="Q1724"/>
  <c r="R1724"/>
  <c r="S1724"/>
  <c r="T1724"/>
  <c r="U1724"/>
  <c r="V1724"/>
  <c r="W1724"/>
  <c r="X1724"/>
  <c r="Y1724"/>
  <c r="Z1724"/>
  <c r="AA1724"/>
  <c r="AB1724"/>
  <c r="AC1724"/>
  <c r="AD1724"/>
  <c r="B1725"/>
  <c r="C1725"/>
  <c r="D1725"/>
  <c r="F1725"/>
  <c r="I1725"/>
  <c r="J1725"/>
  <c r="K1725"/>
  <c r="L1725"/>
  <c r="M1725"/>
  <c r="N1725"/>
  <c r="O1725"/>
  <c r="P1725"/>
  <c r="Q1725"/>
  <c r="R1725"/>
  <c r="S1725"/>
  <c r="T1725"/>
  <c r="U1725"/>
  <c r="V1725"/>
  <c r="W1725"/>
  <c r="X1725"/>
  <c r="Y1725"/>
  <c r="Z1725"/>
  <c r="AA1725"/>
  <c r="AB1725"/>
  <c r="AC1725"/>
  <c r="AD1725"/>
  <c r="B1726"/>
  <c r="C1726"/>
  <c r="D1726"/>
  <c r="F1726"/>
  <c r="I1726"/>
  <c r="J1726"/>
  <c r="K1726"/>
  <c r="L1726"/>
  <c r="M1726"/>
  <c r="N1726"/>
  <c r="O1726"/>
  <c r="P1726"/>
  <c r="Q1726"/>
  <c r="R1726"/>
  <c r="S1726"/>
  <c r="T1726"/>
  <c r="U1726"/>
  <c r="V1726"/>
  <c r="W1726"/>
  <c r="X1726"/>
  <c r="Y1726"/>
  <c r="Z1726"/>
  <c r="AA1726"/>
  <c r="AB1726"/>
  <c r="AC1726"/>
  <c r="AD1726"/>
  <c r="B1727"/>
  <c r="C1727"/>
  <c r="D1727"/>
  <c r="F1727"/>
  <c r="I1727"/>
  <c r="J1727"/>
  <c r="K1727"/>
  <c r="L1727"/>
  <c r="M1727"/>
  <c r="N1727"/>
  <c r="O1727"/>
  <c r="P1727"/>
  <c r="Q1727"/>
  <c r="R1727"/>
  <c r="S1727"/>
  <c r="T1727"/>
  <c r="U1727"/>
  <c r="V1727"/>
  <c r="W1727"/>
  <c r="X1727"/>
  <c r="Y1727"/>
  <c r="Z1727"/>
  <c r="AA1727"/>
  <c r="AB1727"/>
  <c r="AC1727"/>
  <c r="AD1727"/>
  <c r="B1728"/>
  <c r="C1728"/>
  <c r="D1728"/>
  <c r="F1728"/>
  <c r="I1728"/>
  <c r="J1728"/>
  <c r="K1728"/>
  <c r="L1728"/>
  <c r="M1728"/>
  <c r="N1728"/>
  <c r="O1728"/>
  <c r="P1728"/>
  <c r="Q1728"/>
  <c r="R1728"/>
  <c r="S1728"/>
  <c r="T1728"/>
  <c r="U1728"/>
  <c r="V1728"/>
  <c r="W1728"/>
  <c r="X1728"/>
  <c r="Y1728"/>
  <c r="Z1728"/>
  <c r="AA1728"/>
  <c r="AB1728"/>
  <c r="AC1728"/>
  <c r="AD1728"/>
  <c r="B1729"/>
  <c r="C1729"/>
  <c r="D1729"/>
  <c r="F1729"/>
  <c r="I1729"/>
  <c r="J1729"/>
  <c r="K1729"/>
  <c r="L1729"/>
  <c r="M1729"/>
  <c r="N1729"/>
  <c r="O1729"/>
  <c r="P1729"/>
  <c r="Q1729"/>
  <c r="R1729"/>
  <c r="S1729"/>
  <c r="T1729"/>
  <c r="U1729"/>
  <c r="V1729"/>
  <c r="W1729"/>
  <c r="X1729"/>
  <c r="Y1729"/>
  <c r="Z1729"/>
  <c r="AA1729"/>
  <c r="AB1729"/>
  <c r="AC1729"/>
  <c r="AD1729"/>
  <c r="B1730"/>
  <c r="C1730"/>
  <c r="D1730"/>
  <c r="F1730"/>
  <c r="I1730"/>
  <c r="J1730"/>
  <c r="K1730"/>
  <c r="L1730"/>
  <c r="M1730"/>
  <c r="N1730"/>
  <c r="O1730"/>
  <c r="P1730"/>
  <c r="Q1730"/>
  <c r="R1730"/>
  <c r="S1730"/>
  <c r="T1730"/>
  <c r="U1730"/>
  <c r="V1730"/>
  <c r="W1730"/>
  <c r="X1730"/>
  <c r="Y1730"/>
  <c r="Z1730"/>
  <c r="AA1730"/>
  <c r="AB1730"/>
  <c r="AC1730"/>
  <c r="AD1730"/>
  <c r="B1731"/>
  <c r="C1731"/>
  <c r="D1731"/>
  <c r="F1731"/>
  <c r="I1731"/>
  <c r="J1731"/>
  <c r="K1731"/>
  <c r="L1731"/>
  <c r="M1731"/>
  <c r="N1731"/>
  <c r="O1731"/>
  <c r="P1731"/>
  <c r="Q1731"/>
  <c r="R1731"/>
  <c r="S1731"/>
  <c r="T1731"/>
  <c r="U1731"/>
  <c r="V1731"/>
  <c r="W1731"/>
  <c r="X1731"/>
  <c r="Y1731"/>
  <c r="Z1731"/>
  <c r="AA1731"/>
  <c r="AB1731"/>
  <c r="AC1731"/>
  <c r="AD1731"/>
  <c r="B1732"/>
  <c r="C1732"/>
  <c r="D1732"/>
  <c r="F1732"/>
  <c r="I1732"/>
  <c r="J1732"/>
  <c r="K1732"/>
  <c r="L1732"/>
  <c r="M1732"/>
  <c r="N1732"/>
  <c r="O1732"/>
  <c r="P1732"/>
  <c r="Q1732"/>
  <c r="R1732"/>
  <c r="S1732"/>
  <c r="T1732"/>
  <c r="U1732"/>
  <c r="V1732"/>
  <c r="W1732"/>
  <c r="X1732"/>
  <c r="Y1732"/>
  <c r="Z1732"/>
  <c r="AA1732"/>
  <c r="AB1732"/>
  <c r="AC1732"/>
  <c r="AD1732"/>
  <c r="B1733"/>
  <c r="C1733"/>
  <c r="D1733"/>
  <c r="F1733"/>
  <c r="I1733"/>
  <c r="J1733"/>
  <c r="K1733"/>
  <c r="L1733"/>
  <c r="M1733"/>
  <c r="N1733"/>
  <c r="O1733"/>
  <c r="P1733"/>
  <c r="Q1733"/>
  <c r="R1733"/>
  <c r="S1733"/>
  <c r="T1733"/>
  <c r="U1733"/>
  <c r="V1733"/>
  <c r="W1733"/>
  <c r="X1733"/>
  <c r="Y1733"/>
  <c r="Z1733"/>
  <c r="AA1733"/>
  <c r="AB1733"/>
  <c r="AC1733"/>
  <c r="AD1733"/>
  <c r="B1734"/>
  <c r="C1734"/>
  <c r="D1734"/>
  <c r="F1734"/>
  <c r="I1734"/>
  <c r="J1734"/>
  <c r="K1734"/>
  <c r="L1734"/>
  <c r="M1734"/>
  <c r="N1734"/>
  <c r="O1734"/>
  <c r="P1734"/>
  <c r="Q1734"/>
  <c r="R1734"/>
  <c r="S1734"/>
  <c r="T1734"/>
  <c r="U1734"/>
  <c r="V1734"/>
  <c r="W1734"/>
  <c r="X1734"/>
  <c r="Y1734"/>
  <c r="Z1734"/>
  <c r="AA1734"/>
  <c r="AB1734"/>
  <c r="AC1734"/>
  <c r="AD1734"/>
  <c r="B1735"/>
  <c r="C1735"/>
  <c r="D1735"/>
  <c r="F1735"/>
  <c r="I1735"/>
  <c r="J1735"/>
  <c r="K1735"/>
  <c r="L1735"/>
  <c r="M1735"/>
  <c r="N1735"/>
  <c r="O1735"/>
  <c r="P1735"/>
  <c r="Q1735"/>
  <c r="R1735"/>
  <c r="S1735"/>
  <c r="T1735"/>
  <c r="U1735"/>
  <c r="V1735"/>
  <c r="W1735"/>
  <c r="X1735"/>
  <c r="Y1735"/>
  <c r="Z1735"/>
  <c r="AA1735"/>
  <c r="AB1735"/>
  <c r="AC1735"/>
  <c r="AD1735"/>
  <c r="B1736"/>
  <c r="C1736"/>
  <c r="D1736"/>
  <c r="F1736"/>
  <c r="I1736"/>
  <c r="J1736"/>
  <c r="K1736"/>
  <c r="L1736"/>
  <c r="M1736"/>
  <c r="N1736"/>
  <c r="O1736"/>
  <c r="P1736"/>
  <c r="Q1736"/>
  <c r="R1736"/>
  <c r="S1736"/>
  <c r="T1736"/>
  <c r="U1736"/>
  <c r="V1736"/>
  <c r="W1736"/>
  <c r="X1736"/>
  <c r="Y1736"/>
  <c r="Z1736"/>
  <c r="AA1736"/>
  <c r="AB1736"/>
  <c r="AC1736"/>
  <c r="AD1736"/>
  <c r="B1737"/>
  <c r="C1737"/>
  <c r="D1737"/>
  <c r="F1737"/>
  <c r="I1737"/>
  <c r="J1737"/>
  <c r="K1737"/>
  <c r="L1737"/>
  <c r="M1737"/>
  <c r="N1737"/>
  <c r="O1737"/>
  <c r="P1737"/>
  <c r="Q1737"/>
  <c r="R1737"/>
  <c r="S1737"/>
  <c r="T1737"/>
  <c r="U1737"/>
  <c r="V1737"/>
  <c r="W1737"/>
  <c r="X1737"/>
  <c r="Y1737"/>
  <c r="Z1737"/>
  <c r="AA1737"/>
  <c r="AB1737"/>
  <c r="AC1737"/>
  <c r="AD1737"/>
  <c r="B1738"/>
  <c r="C1738"/>
  <c r="D1738"/>
  <c r="F1738"/>
  <c r="I1738"/>
  <c r="J1738"/>
  <c r="K1738"/>
  <c r="L1738"/>
  <c r="M1738"/>
  <c r="N1738"/>
  <c r="O1738"/>
  <c r="P1738"/>
  <c r="Q1738"/>
  <c r="R1738"/>
  <c r="S1738"/>
  <c r="T1738"/>
  <c r="U1738"/>
  <c r="V1738"/>
  <c r="W1738"/>
  <c r="X1738"/>
  <c r="Y1738"/>
  <c r="Z1738"/>
  <c r="AA1738"/>
  <c r="AB1738"/>
  <c r="AC1738"/>
  <c r="AD1738"/>
  <c r="B1739"/>
  <c r="C1739"/>
  <c r="D1739"/>
  <c r="F1739"/>
  <c r="I1739"/>
  <c r="J1739"/>
  <c r="K1739"/>
  <c r="L1739"/>
  <c r="M1739"/>
  <c r="N1739"/>
  <c r="O1739"/>
  <c r="P1739"/>
  <c r="Q1739"/>
  <c r="R1739"/>
  <c r="S1739"/>
  <c r="T1739"/>
  <c r="U1739"/>
  <c r="V1739"/>
  <c r="W1739"/>
  <c r="X1739"/>
  <c r="Y1739"/>
  <c r="Z1739"/>
  <c r="AA1739"/>
  <c r="AB1739"/>
  <c r="AC1739"/>
  <c r="AD1739"/>
  <c r="B1740"/>
  <c r="C1740"/>
  <c r="D1740"/>
  <c r="F1740"/>
  <c r="I1740"/>
  <c r="J1740"/>
  <c r="K1740"/>
  <c r="L1740"/>
  <c r="M1740"/>
  <c r="N1740"/>
  <c r="O1740"/>
  <c r="P1740"/>
  <c r="Q1740"/>
  <c r="R1740"/>
  <c r="S1740"/>
  <c r="T1740"/>
  <c r="U1740"/>
  <c r="V1740"/>
  <c r="W1740"/>
  <c r="X1740"/>
  <c r="Y1740"/>
  <c r="Z1740"/>
  <c r="AA1740"/>
  <c r="AB1740"/>
  <c r="AC1740"/>
  <c r="AD1740"/>
  <c r="B1741"/>
  <c r="C1741"/>
  <c r="D1741"/>
  <c r="F1741"/>
  <c r="I1741"/>
  <c r="J1741"/>
  <c r="K1741"/>
  <c r="L1741"/>
  <c r="M1741"/>
  <c r="N1741"/>
  <c r="O1741"/>
  <c r="P1741"/>
  <c r="Q1741"/>
  <c r="R1741"/>
  <c r="S1741"/>
  <c r="T1741"/>
  <c r="U1741"/>
  <c r="V1741"/>
  <c r="W1741"/>
  <c r="X1741"/>
  <c r="Y1741"/>
  <c r="Z1741"/>
  <c r="AA1741"/>
  <c r="AB1741"/>
  <c r="AC1741"/>
  <c r="AD1741"/>
  <c r="B1742"/>
  <c r="C1742"/>
  <c r="D1742"/>
  <c r="F1742"/>
  <c r="I1742"/>
  <c r="J1742"/>
  <c r="K1742"/>
  <c r="L1742"/>
  <c r="M1742"/>
  <c r="N1742"/>
  <c r="O1742"/>
  <c r="P1742"/>
  <c r="Q1742"/>
  <c r="R1742"/>
  <c r="S1742"/>
  <c r="T1742"/>
  <c r="U1742"/>
  <c r="V1742"/>
  <c r="W1742"/>
  <c r="X1742"/>
  <c r="Y1742"/>
  <c r="Z1742"/>
  <c r="AA1742"/>
  <c r="AB1742"/>
  <c r="AC1742"/>
  <c r="AD1742"/>
  <c r="B1743"/>
  <c r="C1743"/>
  <c r="D1743"/>
  <c r="F1743"/>
  <c r="I1743"/>
  <c r="J1743"/>
  <c r="K1743"/>
  <c r="L1743"/>
  <c r="M1743"/>
  <c r="N1743"/>
  <c r="O1743"/>
  <c r="P1743"/>
  <c r="Q1743"/>
  <c r="R1743"/>
  <c r="S1743"/>
  <c r="T1743"/>
  <c r="U1743"/>
  <c r="V1743"/>
  <c r="W1743"/>
  <c r="X1743"/>
  <c r="Y1743"/>
  <c r="Z1743"/>
  <c r="AA1743"/>
  <c r="AB1743"/>
  <c r="AC1743"/>
  <c r="AD1743"/>
  <c r="B1744"/>
  <c r="C1744"/>
  <c r="D1744"/>
  <c r="F1744"/>
  <c r="I1744"/>
  <c r="J1744"/>
  <c r="K1744"/>
  <c r="L1744"/>
  <c r="M1744"/>
  <c r="N1744"/>
  <c r="O1744"/>
  <c r="P1744"/>
  <c r="Q1744"/>
  <c r="R1744"/>
  <c r="S1744"/>
  <c r="T1744"/>
  <c r="U1744"/>
  <c r="V1744"/>
  <c r="W1744"/>
  <c r="X1744"/>
  <c r="Y1744"/>
  <c r="Z1744"/>
  <c r="AA1744"/>
  <c r="AB1744"/>
  <c r="AC1744"/>
  <c r="AD1744"/>
  <c r="B1745"/>
  <c r="C1745"/>
  <c r="D1745"/>
  <c r="F1745"/>
  <c r="I1745"/>
  <c r="J1745"/>
  <c r="K1745"/>
  <c r="L1745"/>
  <c r="M1745"/>
  <c r="N1745"/>
  <c r="O1745"/>
  <c r="P1745"/>
  <c r="Q1745"/>
  <c r="R1745"/>
  <c r="S1745"/>
  <c r="T1745"/>
  <c r="U1745"/>
  <c r="V1745"/>
  <c r="W1745"/>
  <c r="X1745"/>
  <c r="Y1745"/>
  <c r="Z1745"/>
  <c r="AA1745"/>
  <c r="AB1745"/>
  <c r="AC1745"/>
  <c r="AD1745"/>
  <c r="B1746"/>
  <c r="C1746"/>
  <c r="D1746"/>
  <c r="F1746"/>
  <c r="I1746"/>
  <c r="J1746"/>
  <c r="K1746"/>
  <c r="L1746"/>
  <c r="M1746"/>
  <c r="N1746"/>
  <c r="O1746"/>
  <c r="P1746"/>
  <c r="Q1746"/>
  <c r="R1746"/>
  <c r="S1746"/>
  <c r="T1746"/>
  <c r="U1746"/>
  <c r="V1746"/>
  <c r="W1746"/>
  <c r="X1746"/>
  <c r="Y1746"/>
  <c r="Z1746"/>
  <c r="AA1746"/>
  <c r="AB1746"/>
  <c r="AC1746"/>
  <c r="AD1746"/>
  <c r="B1747"/>
  <c r="C1747"/>
  <c r="D1747"/>
  <c r="F1747"/>
  <c r="I1747"/>
  <c r="J1747"/>
  <c r="K1747"/>
  <c r="L1747"/>
  <c r="M1747"/>
  <c r="N1747"/>
  <c r="O1747"/>
  <c r="P1747"/>
  <c r="Q1747"/>
  <c r="R1747"/>
  <c r="S1747"/>
  <c r="T1747"/>
  <c r="U1747"/>
  <c r="V1747"/>
  <c r="W1747"/>
  <c r="X1747"/>
  <c r="Y1747"/>
  <c r="Z1747"/>
  <c r="AA1747"/>
  <c r="AB1747"/>
  <c r="AC1747"/>
  <c r="AD1747"/>
  <c r="B1748"/>
  <c r="C1748"/>
  <c r="D1748"/>
  <c r="F1748"/>
  <c r="I1748"/>
  <c r="J1748"/>
  <c r="K1748"/>
  <c r="L1748"/>
  <c r="M1748"/>
  <c r="N1748"/>
  <c r="O1748"/>
  <c r="P1748"/>
  <c r="Q1748"/>
  <c r="R1748"/>
  <c r="S1748"/>
  <c r="T1748"/>
  <c r="U1748"/>
  <c r="V1748"/>
  <c r="W1748"/>
  <c r="X1748"/>
  <c r="Y1748"/>
  <c r="Z1748"/>
  <c r="AA1748"/>
  <c r="AB1748"/>
  <c r="AC1748"/>
  <c r="AD1748"/>
  <c r="B1749"/>
  <c r="C1749"/>
  <c r="D1749"/>
  <c r="F1749"/>
  <c r="I1749"/>
  <c r="J1749"/>
  <c r="K1749"/>
  <c r="L1749"/>
  <c r="M1749"/>
  <c r="N1749"/>
  <c r="O1749"/>
  <c r="P1749"/>
  <c r="Q1749"/>
  <c r="R1749"/>
  <c r="S1749"/>
  <c r="T1749"/>
  <c r="U1749"/>
  <c r="V1749"/>
  <c r="W1749"/>
  <c r="X1749"/>
  <c r="Y1749"/>
  <c r="Z1749"/>
  <c r="AA1749"/>
  <c r="AB1749"/>
  <c r="AC1749"/>
  <c r="AD1749"/>
  <c r="B1750"/>
  <c r="C1750"/>
  <c r="D1750"/>
  <c r="F1750"/>
  <c r="I1750"/>
  <c r="J1750"/>
  <c r="K1750"/>
  <c r="L1750"/>
  <c r="M1750"/>
  <c r="N1750"/>
  <c r="O1750"/>
  <c r="P1750"/>
  <c r="Q1750"/>
  <c r="R1750"/>
  <c r="S1750"/>
  <c r="T1750"/>
  <c r="U1750"/>
  <c r="V1750"/>
  <c r="W1750"/>
  <c r="X1750"/>
  <c r="Y1750"/>
  <c r="Z1750"/>
  <c r="AA1750"/>
  <c r="AB1750"/>
  <c r="AC1750"/>
  <c r="AD1750"/>
  <c r="B1751"/>
  <c r="C1751"/>
  <c r="D1751"/>
  <c r="F1751"/>
  <c r="I1751"/>
  <c r="J1751"/>
  <c r="K1751"/>
  <c r="L1751"/>
  <c r="M1751"/>
  <c r="N1751"/>
  <c r="O1751"/>
  <c r="P1751"/>
  <c r="Q1751"/>
  <c r="R1751"/>
  <c r="S1751"/>
  <c r="T1751"/>
  <c r="U1751"/>
  <c r="V1751"/>
  <c r="W1751"/>
  <c r="X1751"/>
  <c r="Y1751"/>
  <c r="Z1751"/>
  <c r="AA1751"/>
  <c r="AB1751"/>
  <c r="AC1751"/>
  <c r="AD1751"/>
  <c r="B1752"/>
  <c r="C1752"/>
  <c r="D1752"/>
  <c r="F1752"/>
  <c r="I1752"/>
  <c r="J1752"/>
  <c r="K1752"/>
  <c r="L1752"/>
  <c r="M1752"/>
  <c r="N1752"/>
  <c r="O1752"/>
  <c r="P1752"/>
  <c r="Q1752"/>
  <c r="R1752"/>
  <c r="S1752"/>
  <c r="T1752"/>
  <c r="U1752"/>
  <c r="V1752"/>
  <c r="W1752"/>
  <c r="X1752"/>
  <c r="Y1752"/>
  <c r="Z1752"/>
  <c r="AA1752"/>
  <c r="AB1752"/>
  <c r="AC1752"/>
  <c r="AD1752"/>
  <c r="B1753"/>
  <c r="C1753"/>
  <c r="D1753"/>
  <c r="F1753"/>
  <c r="I1753"/>
  <c r="J1753"/>
  <c r="K1753"/>
  <c r="L1753"/>
  <c r="M1753"/>
  <c r="N1753"/>
  <c r="O1753"/>
  <c r="P1753"/>
  <c r="Q1753"/>
  <c r="R1753"/>
  <c r="S1753"/>
  <c r="T1753"/>
  <c r="U1753"/>
  <c r="V1753"/>
  <c r="W1753"/>
  <c r="X1753"/>
  <c r="Y1753"/>
  <c r="Z1753"/>
  <c r="AA1753"/>
  <c r="AB1753"/>
  <c r="AC1753"/>
  <c r="AD1753"/>
  <c r="B1754"/>
  <c r="C1754"/>
  <c r="D1754"/>
  <c r="F1754"/>
  <c r="I1754"/>
  <c r="J1754"/>
  <c r="K1754"/>
  <c r="L1754"/>
  <c r="M1754"/>
  <c r="N1754"/>
  <c r="O1754"/>
  <c r="P1754"/>
  <c r="Q1754"/>
  <c r="R1754"/>
  <c r="S1754"/>
  <c r="T1754"/>
  <c r="U1754"/>
  <c r="V1754"/>
  <c r="W1754"/>
  <c r="X1754"/>
  <c r="Y1754"/>
  <c r="Z1754"/>
  <c r="AA1754"/>
  <c r="AB1754"/>
  <c r="AC1754"/>
  <c r="AD1754"/>
  <c r="B1755"/>
  <c r="C1755"/>
  <c r="D1755"/>
  <c r="F1755"/>
  <c r="I1755"/>
  <c r="J1755"/>
  <c r="K1755"/>
  <c r="L1755"/>
  <c r="M1755"/>
  <c r="N1755"/>
  <c r="O1755"/>
  <c r="P1755"/>
  <c r="Q1755"/>
  <c r="R1755"/>
  <c r="S1755"/>
  <c r="T1755"/>
  <c r="U1755"/>
  <c r="V1755"/>
  <c r="W1755"/>
  <c r="X1755"/>
  <c r="Y1755"/>
  <c r="Z1755"/>
  <c r="AA1755"/>
  <c r="AB1755"/>
  <c r="AC1755"/>
  <c r="AD1755"/>
  <c r="B1756"/>
  <c r="C1756"/>
  <c r="D1756"/>
  <c r="F1756"/>
  <c r="I1756"/>
  <c r="J1756"/>
  <c r="K1756"/>
  <c r="L1756"/>
  <c r="M1756"/>
  <c r="N1756"/>
  <c r="O1756"/>
  <c r="P1756"/>
  <c r="Q1756"/>
  <c r="R1756"/>
  <c r="S1756"/>
  <c r="T1756"/>
  <c r="U1756"/>
  <c r="V1756"/>
  <c r="W1756"/>
  <c r="X1756"/>
  <c r="Y1756"/>
  <c r="Z1756"/>
  <c r="AA1756"/>
  <c r="AB1756"/>
  <c r="AC1756"/>
  <c r="AD1756"/>
  <c r="B1757"/>
  <c r="C1757"/>
  <c r="D1757"/>
  <c r="F1757"/>
  <c r="I1757"/>
  <c r="J1757"/>
  <c r="K1757"/>
  <c r="L1757"/>
  <c r="M1757"/>
  <c r="N1757"/>
  <c r="O1757"/>
  <c r="P1757"/>
  <c r="Q1757"/>
  <c r="R1757"/>
  <c r="S1757"/>
  <c r="T1757"/>
  <c r="U1757"/>
  <c r="V1757"/>
  <c r="W1757"/>
  <c r="X1757"/>
  <c r="Y1757"/>
  <c r="Z1757"/>
  <c r="AA1757"/>
  <c r="AB1757"/>
  <c r="AC1757"/>
  <c r="AD1757"/>
  <c r="B1758"/>
  <c r="C1758"/>
  <c r="D1758"/>
  <c r="F1758"/>
  <c r="I1758"/>
  <c r="J1758"/>
  <c r="K1758"/>
  <c r="L1758"/>
  <c r="M1758"/>
  <c r="N1758"/>
  <c r="O1758"/>
  <c r="P1758"/>
  <c r="Q1758"/>
  <c r="R1758"/>
  <c r="S1758"/>
  <c r="T1758"/>
  <c r="U1758"/>
  <c r="V1758"/>
  <c r="W1758"/>
  <c r="X1758"/>
  <c r="Y1758"/>
  <c r="Z1758"/>
  <c r="AA1758"/>
  <c r="AB1758"/>
  <c r="AC1758"/>
  <c r="AD1758"/>
  <c r="B1759"/>
  <c r="C1759"/>
  <c r="D1759"/>
  <c r="F1759"/>
  <c r="I1759"/>
  <c r="J1759"/>
  <c r="K1759"/>
  <c r="L1759"/>
  <c r="M1759"/>
  <c r="N1759"/>
  <c r="O1759"/>
  <c r="P1759"/>
  <c r="Q1759"/>
  <c r="R1759"/>
  <c r="S1759"/>
  <c r="T1759"/>
  <c r="U1759"/>
  <c r="V1759"/>
  <c r="W1759"/>
  <c r="X1759"/>
  <c r="Y1759"/>
  <c r="Z1759"/>
  <c r="AA1759"/>
  <c r="AB1759"/>
  <c r="AC1759"/>
  <c r="AD1759"/>
  <c r="B1760"/>
  <c r="C1760"/>
  <c r="D1760"/>
  <c r="F1760"/>
  <c r="I1760"/>
  <c r="J1760"/>
  <c r="K1760"/>
  <c r="L1760"/>
  <c r="M1760"/>
  <c r="N1760"/>
  <c r="O1760"/>
  <c r="P1760"/>
  <c r="Q1760"/>
  <c r="R1760"/>
  <c r="S1760"/>
  <c r="T1760"/>
  <c r="U1760"/>
  <c r="V1760"/>
  <c r="W1760"/>
  <c r="X1760"/>
  <c r="Y1760"/>
  <c r="Z1760"/>
  <c r="AA1760"/>
  <c r="AB1760"/>
  <c r="AC1760"/>
  <c r="AD1760"/>
  <c r="B1761"/>
  <c r="C1761"/>
  <c r="D1761"/>
  <c r="F1761"/>
  <c r="I1761"/>
  <c r="J1761"/>
  <c r="K1761"/>
  <c r="L1761"/>
  <c r="M1761"/>
  <c r="N1761"/>
  <c r="O1761"/>
  <c r="P1761"/>
  <c r="Q1761"/>
  <c r="R1761"/>
  <c r="S1761"/>
  <c r="T1761"/>
  <c r="U1761"/>
  <c r="V1761"/>
  <c r="W1761"/>
  <c r="X1761"/>
  <c r="Y1761"/>
  <c r="Z1761"/>
  <c r="AA1761"/>
  <c r="AB1761"/>
  <c r="AC1761"/>
  <c r="AD1761"/>
  <c r="B1762"/>
  <c r="C1762"/>
  <c r="D1762"/>
  <c r="F1762"/>
  <c r="I1762"/>
  <c r="J1762"/>
  <c r="K1762"/>
  <c r="L1762"/>
  <c r="M1762"/>
  <c r="N1762"/>
  <c r="O1762"/>
  <c r="P1762"/>
  <c r="Q1762"/>
  <c r="R1762"/>
  <c r="S1762"/>
  <c r="T1762"/>
  <c r="U1762"/>
  <c r="V1762"/>
  <c r="W1762"/>
  <c r="X1762"/>
  <c r="Y1762"/>
  <c r="Z1762"/>
  <c r="AA1762"/>
  <c r="AB1762"/>
  <c r="AC1762"/>
  <c r="AD1762"/>
  <c r="B1763"/>
  <c r="C1763"/>
  <c r="D1763"/>
  <c r="F1763"/>
  <c r="I1763"/>
  <c r="J1763"/>
  <c r="K1763"/>
  <c r="L1763"/>
  <c r="M1763"/>
  <c r="N1763"/>
  <c r="O1763"/>
  <c r="P1763"/>
  <c r="Q1763"/>
  <c r="R1763"/>
  <c r="S1763"/>
  <c r="T1763"/>
  <c r="U1763"/>
  <c r="V1763"/>
  <c r="W1763"/>
  <c r="X1763"/>
  <c r="Y1763"/>
  <c r="Z1763"/>
  <c r="AA1763"/>
  <c r="AB1763"/>
  <c r="AC1763"/>
  <c r="AD1763"/>
  <c r="B1764"/>
  <c r="C1764"/>
  <c r="D1764"/>
  <c r="F1764"/>
  <c r="I1764"/>
  <c r="J1764"/>
  <c r="K1764"/>
  <c r="L1764"/>
  <c r="M1764"/>
  <c r="N1764"/>
  <c r="O1764"/>
  <c r="P1764"/>
  <c r="Q1764"/>
  <c r="R1764"/>
  <c r="S1764"/>
  <c r="T1764"/>
  <c r="U1764"/>
  <c r="V1764"/>
  <c r="W1764"/>
  <c r="X1764"/>
  <c r="Y1764"/>
  <c r="Z1764"/>
  <c r="AA1764"/>
  <c r="AB1764"/>
  <c r="AC1764"/>
  <c r="AD1764"/>
  <c r="B1765"/>
  <c r="C1765"/>
  <c r="D1765"/>
  <c r="F1765"/>
  <c r="I1765"/>
  <c r="J1765"/>
  <c r="K1765"/>
  <c r="L1765"/>
  <c r="M1765"/>
  <c r="N1765"/>
  <c r="O1765"/>
  <c r="P1765"/>
  <c r="Q1765"/>
  <c r="R1765"/>
  <c r="S1765"/>
  <c r="T1765"/>
  <c r="U1765"/>
  <c r="V1765"/>
  <c r="W1765"/>
  <c r="X1765"/>
  <c r="Y1765"/>
  <c r="Z1765"/>
  <c r="AA1765"/>
  <c r="AB1765"/>
  <c r="AC1765"/>
  <c r="AD1765"/>
  <c r="B1766"/>
  <c r="C1766"/>
  <c r="D1766"/>
  <c r="F1766"/>
  <c r="I1766"/>
  <c r="J1766"/>
  <c r="K1766"/>
  <c r="L1766"/>
  <c r="M1766"/>
  <c r="N1766"/>
  <c r="O1766"/>
  <c r="P1766"/>
  <c r="Q1766"/>
  <c r="R1766"/>
  <c r="S1766"/>
  <c r="T1766"/>
  <c r="U1766"/>
  <c r="V1766"/>
  <c r="W1766"/>
  <c r="X1766"/>
  <c r="Y1766"/>
  <c r="Z1766"/>
  <c r="AA1766"/>
  <c r="AB1766"/>
  <c r="AC1766"/>
  <c r="AD1766"/>
  <c r="B1767"/>
  <c r="C1767"/>
  <c r="D1767"/>
  <c r="F1767"/>
  <c r="I1767"/>
  <c r="J1767"/>
  <c r="K1767"/>
  <c r="L1767"/>
  <c r="M1767"/>
  <c r="N1767"/>
  <c r="O1767"/>
  <c r="P1767"/>
  <c r="Q1767"/>
  <c r="R1767"/>
  <c r="S1767"/>
  <c r="T1767"/>
  <c r="U1767"/>
  <c r="V1767"/>
  <c r="W1767"/>
  <c r="X1767"/>
  <c r="Y1767"/>
  <c r="Z1767"/>
  <c r="AA1767"/>
  <c r="AB1767"/>
  <c r="AC1767"/>
  <c r="AD1767"/>
  <c r="B1768"/>
  <c r="C1768"/>
  <c r="D1768"/>
  <c r="F1768"/>
  <c r="I1768"/>
  <c r="J1768"/>
  <c r="K1768"/>
  <c r="L1768"/>
  <c r="M1768"/>
  <c r="N1768"/>
  <c r="O1768"/>
  <c r="P1768"/>
  <c r="Q1768"/>
  <c r="R1768"/>
  <c r="S1768"/>
  <c r="T1768"/>
  <c r="U1768"/>
  <c r="V1768"/>
  <c r="W1768"/>
  <c r="X1768"/>
  <c r="Y1768"/>
  <c r="Z1768"/>
  <c r="AA1768"/>
  <c r="AB1768"/>
  <c r="AC1768"/>
  <c r="AD1768"/>
  <c r="B1769"/>
  <c r="C1769"/>
  <c r="D1769"/>
  <c r="F1769"/>
  <c r="I1769"/>
  <c r="J1769"/>
  <c r="K1769"/>
  <c r="L1769"/>
  <c r="M1769"/>
  <c r="N1769"/>
  <c r="O1769"/>
  <c r="P1769"/>
  <c r="Q1769"/>
  <c r="R1769"/>
  <c r="S1769"/>
  <c r="T1769"/>
  <c r="U1769"/>
  <c r="V1769"/>
  <c r="W1769"/>
  <c r="X1769"/>
  <c r="Y1769"/>
  <c r="Z1769"/>
  <c r="AA1769"/>
  <c r="AB1769"/>
  <c r="AC1769"/>
  <c r="AD1769"/>
  <c r="B1770"/>
  <c r="C1770"/>
  <c r="D1770"/>
  <c r="F1770"/>
  <c r="I1770"/>
  <c r="J1770"/>
  <c r="K1770"/>
  <c r="L1770"/>
  <c r="M1770"/>
  <c r="N1770"/>
  <c r="O1770"/>
  <c r="P1770"/>
  <c r="Q1770"/>
  <c r="R1770"/>
  <c r="S1770"/>
  <c r="T1770"/>
  <c r="U1770"/>
  <c r="V1770"/>
  <c r="W1770"/>
  <c r="X1770"/>
  <c r="Y1770"/>
  <c r="Z1770"/>
  <c r="AA1770"/>
  <c r="AB1770"/>
  <c r="AC1770"/>
  <c r="AD1770"/>
  <c r="B1771"/>
  <c r="C1771"/>
  <c r="D1771"/>
  <c r="F1771"/>
  <c r="I1771"/>
  <c r="J1771"/>
  <c r="K1771"/>
  <c r="L1771"/>
  <c r="M1771"/>
  <c r="N1771"/>
  <c r="O1771"/>
  <c r="P1771"/>
  <c r="Q1771"/>
  <c r="R1771"/>
  <c r="S1771"/>
  <c r="T1771"/>
  <c r="U1771"/>
  <c r="V1771"/>
  <c r="W1771"/>
  <c r="X1771"/>
  <c r="Y1771"/>
  <c r="Z1771"/>
  <c r="AA1771"/>
  <c r="AB1771"/>
  <c r="AC1771"/>
  <c r="AD1771"/>
  <c r="B1772"/>
  <c r="C1772"/>
  <c r="D1772"/>
  <c r="F1772"/>
  <c r="I1772"/>
  <c r="J1772"/>
  <c r="K1772"/>
  <c r="L1772"/>
  <c r="M1772"/>
  <c r="N1772"/>
  <c r="O1772"/>
  <c r="P1772"/>
  <c r="Q1772"/>
  <c r="R1772"/>
  <c r="S1772"/>
  <c r="T1772"/>
  <c r="U1772"/>
  <c r="V1772"/>
  <c r="W1772"/>
  <c r="X1772"/>
  <c r="Y1772"/>
  <c r="Z1772"/>
  <c r="AA1772"/>
  <c r="AB1772"/>
  <c r="AC1772"/>
  <c r="AD1772"/>
  <c r="B1773"/>
  <c r="C1773"/>
  <c r="D1773"/>
  <c r="F1773"/>
  <c r="I1773"/>
  <c r="J1773"/>
  <c r="K1773"/>
  <c r="L1773"/>
  <c r="M1773"/>
  <c r="N1773"/>
  <c r="O1773"/>
  <c r="P1773"/>
  <c r="Q1773"/>
  <c r="R1773"/>
  <c r="S1773"/>
  <c r="T1773"/>
  <c r="U1773"/>
  <c r="V1773"/>
  <c r="W1773"/>
  <c r="X1773"/>
  <c r="Y1773"/>
  <c r="Z1773"/>
  <c r="AA1773"/>
  <c r="AB1773"/>
  <c r="AC1773"/>
  <c r="AD1773"/>
  <c r="B1774"/>
  <c r="C1774"/>
  <c r="D1774"/>
  <c r="F1774"/>
  <c r="I1774"/>
  <c r="J1774"/>
  <c r="K1774"/>
  <c r="L1774"/>
  <c r="M1774"/>
  <c r="N1774"/>
  <c r="O1774"/>
  <c r="P1774"/>
  <c r="Q1774"/>
  <c r="R1774"/>
  <c r="S1774"/>
  <c r="T1774"/>
  <c r="U1774"/>
  <c r="V1774"/>
  <c r="W1774"/>
  <c r="X1774"/>
  <c r="Y1774"/>
  <c r="Z1774"/>
  <c r="AA1774"/>
  <c r="AB1774"/>
  <c r="AC1774"/>
  <c r="AD1774"/>
  <c r="B1775"/>
  <c r="C1775"/>
  <c r="D1775"/>
  <c r="F1775"/>
  <c r="I1775"/>
  <c r="J1775"/>
  <c r="K1775"/>
  <c r="L1775"/>
  <c r="M1775"/>
  <c r="N1775"/>
  <c r="O1775"/>
  <c r="P1775"/>
  <c r="Q1775"/>
  <c r="R1775"/>
  <c r="S1775"/>
  <c r="T1775"/>
  <c r="U1775"/>
  <c r="V1775"/>
  <c r="W1775"/>
  <c r="X1775"/>
  <c r="Y1775"/>
  <c r="Z1775"/>
  <c r="AA1775"/>
  <c r="AB1775"/>
  <c r="AC1775"/>
  <c r="AD1775"/>
  <c r="B1776"/>
  <c r="C1776"/>
  <c r="D1776"/>
  <c r="F1776"/>
  <c r="I1776"/>
  <c r="J1776"/>
  <c r="K1776"/>
  <c r="L1776"/>
  <c r="M1776"/>
  <c r="N1776"/>
  <c r="O1776"/>
  <c r="P1776"/>
  <c r="Q1776"/>
  <c r="R1776"/>
  <c r="S1776"/>
  <c r="T1776"/>
  <c r="U1776"/>
  <c r="V1776"/>
  <c r="W1776"/>
  <c r="X1776"/>
  <c r="Y1776"/>
  <c r="Z1776"/>
  <c r="AA1776"/>
  <c r="AB1776"/>
  <c r="AC1776"/>
  <c r="AD1776"/>
  <c r="B1777"/>
  <c r="C1777"/>
  <c r="D1777"/>
  <c r="F1777"/>
  <c r="I1777"/>
  <c r="J1777"/>
  <c r="K1777"/>
  <c r="L1777"/>
  <c r="M1777"/>
  <c r="N1777"/>
  <c r="O1777"/>
  <c r="P1777"/>
  <c r="Q1777"/>
  <c r="R1777"/>
  <c r="S1777"/>
  <c r="T1777"/>
  <c r="U1777"/>
  <c r="V1777"/>
  <c r="W1777"/>
  <c r="X1777"/>
  <c r="Y1777"/>
  <c r="Z1777"/>
  <c r="AA1777"/>
  <c r="AB1777"/>
  <c r="AC1777"/>
  <c r="AD1777"/>
  <c r="B1778"/>
  <c r="C1778"/>
  <c r="D1778"/>
  <c r="F1778"/>
  <c r="I1778"/>
  <c r="J1778"/>
  <c r="K1778"/>
  <c r="L1778"/>
  <c r="M1778"/>
  <c r="N1778"/>
  <c r="O1778"/>
  <c r="P1778"/>
  <c r="Q1778"/>
  <c r="R1778"/>
  <c r="S1778"/>
  <c r="T1778"/>
  <c r="U1778"/>
  <c r="V1778"/>
  <c r="W1778"/>
  <c r="X1778"/>
  <c r="Y1778"/>
  <c r="Z1778"/>
  <c r="AA1778"/>
  <c r="AB1778"/>
  <c r="AC1778"/>
  <c r="AD1778"/>
  <c r="B1779"/>
  <c r="C1779"/>
  <c r="D1779"/>
  <c r="F1779"/>
  <c r="I1779"/>
  <c r="J1779"/>
  <c r="K1779"/>
  <c r="L1779"/>
  <c r="M1779"/>
  <c r="N1779"/>
  <c r="O1779"/>
  <c r="P1779"/>
  <c r="Q1779"/>
  <c r="R1779"/>
  <c r="S1779"/>
  <c r="T1779"/>
  <c r="U1779"/>
  <c r="V1779"/>
  <c r="W1779"/>
  <c r="X1779"/>
  <c r="Y1779"/>
  <c r="Z1779"/>
  <c r="AA1779"/>
  <c r="AB1779"/>
  <c r="AC1779"/>
  <c r="AD1779"/>
  <c r="B1780"/>
  <c r="C1780"/>
  <c r="D1780"/>
  <c r="F1780"/>
  <c r="I1780"/>
  <c r="J1780"/>
  <c r="K1780"/>
  <c r="L1780"/>
  <c r="M1780"/>
  <c r="N1780"/>
  <c r="O1780"/>
  <c r="P1780"/>
  <c r="Q1780"/>
  <c r="R1780"/>
  <c r="S1780"/>
  <c r="T1780"/>
  <c r="U1780"/>
  <c r="V1780"/>
  <c r="W1780"/>
  <c r="X1780"/>
  <c r="Y1780"/>
  <c r="Z1780"/>
  <c r="AA1780"/>
  <c r="AB1780"/>
  <c r="AC1780"/>
  <c r="AD1780"/>
  <c r="B1781"/>
  <c r="C1781"/>
  <c r="D1781"/>
  <c r="F1781"/>
  <c r="I1781"/>
  <c r="J1781"/>
  <c r="K1781"/>
  <c r="L1781"/>
  <c r="M1781"/>
  <c r="N1781"/>
  <c r="O1781"/>
  <c r="P1781"/>
  <c r="Q1781"/>
  <c r="R1781"/>
  <c r="S1781"/>
  <c r="T1781"/>
  <c r="U1781"/>
  <c r="V1781"/>
  <c r="W1781"/>
  <c r="X1781"/>
  <c r="Y1781"/>
  <c r="Z1781"/>
  <c r="AA1781"/>
  <c r="AB1781"/>
  <c r="AC1781"/>
  <c r="AD1781"/>
  <c r="B1782"/>
  <c r="C1782"/>
  <c r="D1782"/>
  <c r="F1782"/>
  <c r="I1782"/>
  <c r="J1782"/>
  <c r="K1782"/>
  <c r="L1782"/>
  <c r="M1782"/>
  <c r="N1782"/>
  <c r="O1782"/>
  <c r="P1782"/>
  <c r="Q1782"/>
  <c r="R1782"/>
  <c r="S1782"/>
  <c r="T1782"/>
  <c r="U1782"/>
  <c r="V1782"/>
  <c r="W1782"/>
  <c r="X1782"/>
  <c r="Y1782"/>
  <c r="Z1782"/>
  <c r="AA1782"/>
  <c r="AB1782"/>
  <c r="AC1782"/>
  <c r="AD1782"/>
  <c r="B1783"/>
  <c r="C1783"/>
  <c r="D1783"/>
  <c r="F1783"/>
  <c r="I1783"/>
  <c r="J1783"/>
  <c r="K1783"/>
  <c r="L1783"/>
  <c r="M1783"/>
  <c r="N1783"/>
  <c r="O1783"/>
  <c r="P1783"/>
  <c r="Q1783"/>
  <c r="R1783"/>
  <c r="S1783"/>
  <c r="T1783"/>
  <c r="U1783"/>
  <c r="V1783"/>
  <c r="W1783"/>
  <c r="X1783"/>
  <c r="Y1783"/>
  <c r="Z1783"/>
  <c r="AA1783"/>
  <c r="AB1783"/>
  <c r="AC1783"/>
  <c r="AD1783"/>
  <c r="B1784"/>
  <c r="C1784"/>
  <c r="D1784"/>
  <c r="F1784"/>
  <c r="I1784"/>
  <c r="J1784"/>
  <c r="K1784"/>
  <c r="L1784"/>
  <c r="M1784"/>
  <c r="N1784"/>
  <c r="O1784"/>
  <c r="P1784"/>
  <c r="Q1784"/>
  <c r="R1784"/>
  <c r="S1784"/>
  <c r="T1784"/>
  <c r="U1784"/>
  <c r="V1784"/>
  <c r="W1784"/>
  <c r="X1784"/>
  <c r="Y1784"/>
  <c r="Z1784"/>
  <c r="AA1784"/>
  <c r="AB1784"/>
  <c r="AC1784"/>
  <c r="AD1784"/>
  <c r="B1785"/>
  <c r="C1785"/>
  <c r="D1785"/>
  <c r="F1785"/>
  <c r="I1785"/>
  <c r="J1785"/>
  <c r="K1785"/>
  <c r="L1785"/>
  <c r="M1785"/>
  <c r="N1785"/>
  <c r="O1785"/>
  <c r="P1785"/>
  <c r="Q1785"/>
  <c r="R1785"/>
  <c r="S1785"/>
  <c r="T1785"/>
  <c r="U1785"/>
  <c r="V1785"/>
  <c r="W1785"/>
  <c r="X1785"/>
  <c r="Y1785"/>
  <c r="Z1785"/>
  <c r="AA1785"/>
  <c r="AB1785"/>
  <c r="AC1785"/>
  <c r="AD1785"/>
  <c r="B1786"/>
  <c r="C1786"/>
  <c r="D1786"/>
  <c r="F1786"/>
  <c r="I1786"/>
  <c r="J1786"/>
  <c r="K1786"/>
  <c r="L1786"/>
  <c r="M1786"/>
  <c r="N1786"/>
  <c r="O1786"/>
  <c r="P1786"/>
  <c r="Q1786"/>
  <c r="R1786"/>
  <c r="S1786"/>
  <c r="T1786"/>
  <c r="U1786"/>
  <c r="V1786"/>
  <c r="W1786"/>
  <c r="X1786"/>
  <c r="Y1786"/>
  <c r="Z1786"/>
  <c r="AA1786"/>
  <c r="AB1786"/>
  <c r="AC1786"/>
  <c r="AD1786"/>
  <c r="B1787"/>
  <c r="C1787"/>
  <c r="D1787"/>
  <c r="F1787"/>
  <c r="I1787"/>
  <c r="J1787"/>
  <c r="K1787"/>
  <c r="L1787"/>
  <c r="M1787"/>
  <c r="N1787"/>
  <c r="O1787"/>
  <c r="P1787"/>
  <c r="Q1787"/>
  <c r="R1787"/>
  <c r="S1787"/>
  <c r="T1787"/>
  <c r="U1787"/>
  <c r="V1787"/>
  <c r="W1787"/>
  <c r="X1787"/>
  <c r="Y1787"/>
  <c r="Z1787"/>
  <c r="AA1787"/>
  <c r="AB1787"/>
  <c r="AC1787"/>
  <c r="AD1787"/>
  <c r="B1788"/>
  <c r="C1788"/>
  <c r="D1788"/>
  <c r="F1788"/>
  <c r="I1788"/>
  <c r="J1788"/>
  <c r="K1788"/>
  <c r="L1788"/>
  <c r="M1788"/>
  <c r="N1788"/>
  <c r="O1788"/>
  <c r="P1788"/>
  <c r="Q1788"/>
  <c r="R1788"/>
  <c r="S1788"/>
  <c r="T1788"/>
  <c r="U1788"/>
  <c r="V1788"/>
  <c r="W1788"/>
  <c r="X1788"/>
  <c r="Y1788"/>
  <c r="Z1788"/>
  <c r="AA1788"/>
  <c r="AB1788"/>
  <c r="AC1788"/>
  <c r="AD1788"/>
  <c r="B1789"/>
  <c r="C1789"/>
  <c r="D1789"/>
  <c r="F1789"/>
  <c r="I1789"/>
  <c r="J1789"/>
  <c r="K1789"/>
  <c r="L1789"/>
  <c r="M1789"/>
  <c r="N1789"/>
  <c r="O1789"/>
  <c r="P1789"/>
  <c r="Q1789"/>
  <c r="R1789"/>
  <c r="S1789"/>
  <c r="T1789"/>
  <c r="U1789"/>
  <c r="V1789"/>
  <c r="W1789"/>
  <c r="X1789"/>
  <c r="Y1789"/>
  <c r="Z1789"/>
  <c r="AA1789"/>
  <c r="AB1789"/>
  <c r="AC1789"/>
  <c r="AD1789"/>
  <c r="B1790"/>
  <c r="C1790"/>
  <c r="D1790"/>
  <c r="F1790"/>
  <c r="I1790"/>
  <c r="J1790"/>
  <c r="K1790"/>
  <c r="L1790"/>
  <c r="M1790"/>
  <c r="N1790"/>
  <c r="O1790"/>
  <c r="P1790"/>
  <c r="Q1790"/>
  <c r="R1790"/>
  <c r="S1790"/>
  <c r="T1790"/>
  <c r="U1790"/>
  <c r="V1790"/>
  <c r="W1790"/>
  <c r="X1790"/>
  <c r="Y1790"/>
  <c r="Z1790"/>
  <c r="AA1790"/>
  <c r="AB1790"/>
  <c r="AC1790"/>
  <c r="AD1790"/>
  <c r="B1791"/>
  <c r="C1791"/>
  <c r="D1791"/>
  <c r="F1791"/>
  <c r="I1791"/>
  <c r="J1791"/>
  <c r="K1791"/>
  <c r="L1791"/>
  <c r="M1791"/>
  <c r="N1791"/>
  <c r="O1791"/>
  <c r="P1791"/>
  <c r="Q1791"/>
  <c r="R1791"/>
  <c r="S1791"/>
  <c r="T1791"/>
  <c r="U1791"/>
  <c r="V1791"/>
  <c r="W1791"/>
  <c r="X1791"/>
  <c r="Y1791"/>
  <c r="Z1791"/>
  <c r="AA1791"/>
  <c r="AB1791"/>
  <c r="AC1791"/>
  <c r="AD1791"/>
  <c r="B1792"/>
  <c r="C1792"/>
  <c r="D1792"/>
  <c r="F1792"/>
  <c r="I1792"/>
  <c r="J1792"/>
  <c r="K1792"/>
  <c r="L1792"/>
  <c r="M1792"/>
  <c r="N1792"/>
  <c r="O1792"/>
  <c r="P1792"/>
  <c r="Q1792"/>
  <c r="R1792"/>
  <c r="S1792"/>
  <c r="T1792"/>
  <c r="U1792"/>
  <c r="V1792"/>
  <c r="W1792"/>
  <c r="X1792"/>
  <c r="Y1792"/>
  <c r="Z1792"/>
  <c r="AA1792"/>
  <c r="AB1792"/>
  <c r="AC1792"/>
  <c r="AD1792"/>
  <c r="B1793"/>
  <c r="C1793"/>
  <c r="D1793"/>
  <c r="F1793"/>
  <c r="I1793"/>
  <c r="J1793"/>
  <c r="K1793"/>
  <c r="L1793"/>
  <c r="M1793"/>
  <c r="N1793"/>
  <c r="O1793"/>
  <c r="P1793"/>
  <c r="Q1793"/>
  <c r="R1793"/>
  <c r="S1793"/>
  <c r="T1793"/>
  <c r="U1793"/>
  <c r="V1793"/>
  <c r="W1793"/>
  <c r="X1793"/>
  <c r="Y1793"/>
  <c r="Z1793"/>
  <c r="AA1793"/>
  <c r="AB1793"/>
  <c r="AC1793"/>
  <c r="AD1793"/>
  <c r="B1794"/>
  <c r="C1794"/>
  <c r="D1794"/>
  <c r="F1794"/>
  <c r="I1794"/>
  <c r="J1794"/>
  <c r="K1794"/>
  <c r="L1794"/>
  <c r="M1794"/>
  <c r="N1794"/>
  <c r="O1794"/>
  <c r="P1794"/>
  <c r="Q1794"/>
  <c r="R1794"/>
  <c r="S1794"/>
  <c r="T1794"/>
  <c r="U1794"/>
  <c r="V1794"/>
  <c r="W1794"/>
  <c r="X1794"/>
  <c r="Y1794"/>
  <c r="Z1794"/>
  <c r="AA1794"/>
  <c r="AB1794"/>
  <c r="AC1794"/>
  <c r="AD1794"/>
  <c r="B1795"/>
  <c r="C1795"/>
  <c r="D1795"/>
  <c r="F1795"/>
  <c r="I1795"/>
  <c r="J1795"/>
  <c r="K1795"/>
  <c r="L1795"/>
  <c r="M1795"/>
  <c r="N1795"/>
  <c r="O1795"/>
  <c r="P1795"/>
  <c r="Q1795"/>
  <c r="R1795"/>
  <c r="S1795"/>
  <c r="T1795"/>
  <c r="U1795"/>
  <c r="V1795"/>
  <c r="W1795"/>
  <c r="X1795"/>
  <c r="Y1795"/>
  <c r="Z1795"/>
  <c r="AA1795"/>
  <c r="AB1795"/>
  <c r="AC1795"/>
  <c r="AD1795"/>
  <c r="B1796"/>
  <c r="C1796"/>
  <c r="D1796"/>
  <c r="F1796"/>
  <c r="I1796"/>
  <c r="J1796"/>
  <c r="K1796"/>
  <c r="L1796"/>
  <c r="M1796"/>
  <c r="N1796"/>
  <c r="O1796"/>
  <c r="P1796"/>
  <c r="Q1796"/>
  <c r="R1796"/>
  <c r="S1796"/>
  <c r="T1796"/>
  <c r="U1796"/>
  <c r="V1796"/>
  <c r="W1796"/>
  <c r="X1796"/>
  <c r="Y1796"/>
  <c r="Z1796"/>
  <c r="AA1796"/>
  <c r="AB1796"/>
  <c r="AC1796"/>
  <c r="AD1796"/>
  <c r="B1797"/>
  <c r="C1797"/>
  <c r="D1797"/>
  <c r="F1797"/>
  <c r="I1797"/>
  <c r="J1797"/>
  <c r="K1797"/>
  <c r="L1797"/>
  <c r="M1797"/>
  <c r="N1797"/>
  <c r="O1797"/>
  <c r="P1797"/>
  <c r="Q1797"/>
  <c r="R1797"/>
  <c r="S1797"/>
  <c r="T1797"/>
  <c r="U1797"/>
  <c r="V1797"/>
  <c r="W1797"/>
  <c r="X1797"/>
  <c r="Y1797"/>
  <c r="Z1797"/>
  <c r="AA1797"/>
  <c r="AB1797"/>
  <c r="AC1797"/>
  <c r="AD1797"/>
  <c r="B1798"/>
  <c r="C1798"/>
  <c r="D1798"/>
  <c r="F1798"/>
  <c r="I1798"/>
  <c r="J1798"/>
  <c r="K1798"/>
  <c r="L1798"/>
  <c r="M1798"/>
  <c r="N1798"/>
  <c r="O1798"/>
  <c r="P1798"/>
  <c r="Q1798"/>
  <c r="R1798"/>
  <c r="S1798"/>
  <c r="T1798"/>
  <c r="U1798"/>
  <c r="V1798"/>
  <c r="W1798"/>
  <c r="X1798"/>
  <c r="Y1798"/>
  <c r="Z1798"/>
  <c r="AA1798"/>
  <c r="AB1798"/>
  <c r="AC1798"/>
  <c r="AD1798"/>
  <c r="B1799"/>
  <c r="C1799"/>
  <c r="D1799"/>
  <c r="F1799"/>
  <c r="I1799"/>
  <c r="J1799"/>
  <c r="K1799"/>
  <c r="L1799"/>
  <c r="M1799"/>
  <c r="N1799"/>
  <c r="O1799"/>
  <c r="P1799"/>
  <c r="Q1799"/>
  <c r="R1799"/>
  <c r="S1799"/>
  <c r="T1799"/>
  <c r="U1799"/>
  <c r="V1799"/>
  <c r="W1799"/>
  <c r="X1799"/>
  <c r="Y1799"/>
  <c r="Z1799"/>
  <c r="AA1799"/>
  <c r="AB1799"/>
  <c r="AC1799"/>
  <c r="AD1799"/>
  <c r="B1800"/>
  <c r="C1800"/>
  <c r="D1800"/>
  <c r="F1800"/>
  <c r="I1800"/>
  <c r="J1800"/>
  <c r="K1800"/>
  <c r="L1800"/>
  <c r="M1800"/>
  <c r="N1800"/>
  <c r="O1800"/>
  <c r="P1800"/>
  <c r="Q1800"/>
  <c r="R1800"/>
  <c r="S1800"/>
  <c r="T1800"/>
  <c r="U1800"/>
  <c r="V1800"/>
  <c r="W1800"/>
  <c r="X1800"/>
  <c r="Y1800"/>
  <c r="Z1800"/>
  <c r="AA1800"/>
  <c r="AB1800"/>
  <c r="AC1800"/>
  <c r="AD1800"/>
  <c r="B1801"/>
  <c r="C1801"/>
  <c r="D1801"/>
  <c r="F1801"/>
  <c r="I1801"/>
  <c r="J1801"/>
  <c r="K1801"/>
  <c r="L1801"/>
  <c r="M1801"/>
  <c r="N1801"/>
  <c r="O1801"/>
  <c r="P1801"/>
  <c r="Q1801"/>
  <c r="R1801"/>
  <c r="S1801"/>
  <c r="T1801"/>
  <c r="U1801"/>
  <c r="V1801"/>
  <c r="W1801"/>
  <c r="X1801"/>
  <c r="Y1801"/>
  <c r="Z1801"/>
  <c r="AA1801"/>
  <c r="AB1801"/>
  <c r="AC1801"/>
  <c r="AD1801"/>
  <c r="B1802"/>
  <c r="C1802"/>
  <c r="D1802"/>
  <c r="F1802"/>
  <c r="I1802"/>
  <c r="J1802"/>
  <c r="K1802"/>
  <c r="L1802"/>
  <c r="M1802"/>
  <c r="N1802"/>
  <c r="O1802"/>
  <c r="P1802"/>
  <c r="Q1802"/>
  <c r="R1802"/>
  <c r="S1802"/>
  <c r="T1802"/>
  <c r="U1802"/>
  <c r="V1802"/>
  <c r="W1802"/>
  <c r="X1802"/>
  <c r="Y1802"/>
  <c r="Z1802"/>
  <c r="AA1802"/>
  <c r="AB1802"/>
  <c r="AC1802"/>
  <c r="AD1802"/>
  <c r="B1803"/>
  <c r="C1803"/>
  <c r="D1803"/>
  <c r="F1803"/>
  <c r="I1803"/>
  <c r="J1803"/>
  <c r="K1803"/>
  <c r="L1803"/>
  <c r="M1803"/>
  <c r="N1803"/>
  <c r="O1803"/>
  <c r="P1803"/>
  <c r="Q1803"/>
  <c r="R1803"/>
  <c r="S1803"/>
  <c r="T1803"/>
  <c r="U1803"/>
  <c r="V1803"/>
  <c r="W1803"/>
  <c r="X1803"/>
  <c r="Y1803"/>
  <c r="Z1803"/>
  <c r="AA1803"/>
  <c r="AB1803"/>
  <c r="AC1803"/>
  <c r="AD1803"/>
  <c r="B1804"/>
  <c r="C1804"/>
  <c r="D1804"/>
  <c r="F1804"/>
  <c r="I1804"/>
  <c r="J1804"/>
  <c r="K1804"/>
  <c r="L1804"/>
  <c r="M1804"/>
  <c r="N1804"/>
  <c r="O1804"/>
  <c r="P1804"/>
  <c r="Q1804"/>
  <c r="R1804"/>
  <c r="S1804"/>
  <c r="T1804"/>
  <c r="U1804"/>
  <c r="V1804"/>
  <c r="W1804"/>
  <c r="X1804"/>
  <c r="Y1804"/>
  <c r="Z1804"/>
  <c r="AA1804"/>
  <c r="AB1804"/>
  <c r="AC1804"/>
  <c r="AD1804"/>
  <c r="B1805"/>
  <c r="C1805"/>
  <c r="D1805"/>
  <c r="F1805"/>
  <c r="I1805"/>
  <c r="J1805"/>
  <c r="K1805"/>
  <c r="L1805"/>
  <c r="M1805"/>
  <c r="N1805"/>
  <c r="O1805"/>
  <c r="P1805"/>
  <c r="Q1805"/>
  <c r="R1805"/>
  <c r="S1805"/>
  <c r="T1805"/>
  <c r="U1805"/>
  <c r="V1805"/>
  <c r="W1805"/>
  <c r="X1805"/>
  <c r="Y1805"/>
  <c r="Z1805"/>
  <c r="AA1805"/>
  <c r="AB1805"/>
  <c r="AC1805"/>
  <c r="AD1805"/>
  <c r="B1806"/>
  <c r="C1806"/>
  <c r="D1806"/>
  <c r="F1806"/>
  <c r="I1806"/>
  <c r="J1806"/>
  <c r="K1806"/>
  <c r="L1806"/>
  <c r="M1806"/>
  <c r="N1806"/>
  <c r="O1806"/>
  <c r="P1806"/>
  <c r="Q1806"/>
  <c r="R1806"/>
  <c r="S1806"/>
  <c r="T1806"/>
  <c r="U1806"/>
  <c r="V1806"/>
  <c r="W1806"/>
  <c r="X1806"/>
  <c r="Y1806"/>
  <c r="Z1806"/>
  <c r="AA1806"/>
  <c r="AB1806"/>
  <c r="AC1806"/>
  <c r="AD1806"/>
  <c r="B1807"/>
  <c r="C1807"/>
  <c r="D1807"/>
  <c r="F1807"/>
  <c r="I1807"/>
  <c r="J1807"/>
  <c r="K1807"/>
  <c r="L1807"/>
  <c r="M1807"/>
  <c r="N1807"/>
  <c r="O1807"/>
  <c r="P1807"/>
  <c r="Q1807"/>
  <c r="R1807"/>
  <c r="S1807"/>
  <c r="T1807"/>
  <c r="U1807"/>
  <c r="V1807"/>
  <c r="W1807"/>
  <c r="X1807"/>
  <c r="Y1807"/>
  <c r="Z1807"/>
  <c r="AA1807"/>
  <c r="AB1807"/>
  <c r="AC1807"/>
  <c r="AD1807"/>
  <c r="B1808"/>
  <c r="C1808"/>
  <c r="D1808"/>
  <c r="F1808"/>
  <c r="I1808"/>
  <c r="J1808"/>
  <c r="K1808"/>
  <c r="L1808"/>
  <c r="M1808"/>
  <c r="N1808"/>
  <c r="O1808"/>
  <c r="P1808"/>
  <c r="Q1808"/>
  <c r="R1808"/>
  <c r="S1808"/>
  <c r="T1808"/>
  <c r="U1808"/>
  <c r="V1808"/>
  <c r="W1808"/>
  <c r="X1808"/>
  <c r="Y1808"/>
  <c r="Z1808"/>
  <c r="AA1808"/>
  <c r="AB1808"/>
  <c r="AC1808"/>
  <c r="AD1808"/>
  <c r="B1809"/>
  <c r="C1809"/>
  <c r="D1809"/>
  <c r="F1809"/>
  <c r="I1809"/>
  <c r="J1809"/>
  <c r="K1809"/>
  <c r="L1809"/>
  <c r="M1809"/>
  <c r="N1809"/>
  <c r="O1809"/>
  <c r="P1809"/>
  <c r="Q1809"/>
  <c r="R1809"/>
  <c r="S1809"/>
  <c r="T1809"/>
  <c r="U1809"/>
  <c r="V1809"/>
  <c r="W1809"/>
  <c r="X1809"/>
  <c r="Y1809"/>
  <c r="Z1809"/>
  <c r="AA1809"/>
  <c r="AB1809"/>
  <c r="AC1809"/>
  <c r="AD1809"/>
  <c r="B1810"/>
  <c r="C1810"/>
  <c r="D1810"/>
  <c r="F1810"/>
  <c r="I1810"/>
  <c r="J1810"/>
  <c r="K1810"/>
  <c r="L1810"/>
  <c r="M1810"/>
  <c r="N1810"/>
  <c r="O1810"/>
  <c r="P1810"/>
  <c r="Q1810"/>
  <c r="R1810"/>
  <c r="S1810"/>
  <c r="T1810"/>
  <c r="U1810"/>
  <c r="V1810"/>
  <c r="W1810"/>
  <c r="X1810"/>
  <c r="Y1810"/>
  <c r="Z1810"/>
  <c r="AA1810"/>
  <c r="AB1810"/>
  <c r="AC1810"/>
  <c r="AD1810"/>
  <c r="B1811"/>
  <c r="C1811"/>
  <c r="D1811"/>
  <c r="F1811"/>
  <c r="I1811"/>
  <c r="J1811"/>
  <c r="K1811"/>
  <c r="L1811"/>
  <c r="M1811"/>
  <c r="N1811"/>
  <c r="O1811"/>
  <c r="P1811"/>
  <c r="Q1811"/>
  <c r="R1811"/>
  <c r="S1811"/>
  <c r="T1811"/>
  <c r="U1811"/>
  <c r="V1811"/>
  <c r="W1811"/>
  <c r="X1811"/>
  <c r="Y1811"/>
  <c r="Z1811"/>
  <c r="AA1811"/>
  <c r="AB1811"/>
  <c r="AC1811"/>
  <c r="AD1811"/>
  <c r="B1812"/>
  <c r="C1812"/>
  <c r="D1812"/>
  <c r="F1812"/>
  <c r="I1812"/>
  <c r="J1812"/>
  <c r="K1812"/>
  <c r="L1812"/>
  <c r="M1812"/>
  <c r="N1812"/>
  <c r="O1812"/>
  <c r="P1812"/>
  <c r="Q1812"/>
  <c r="R1812"/>
  <c r="S1812"/>
  <c r="T1812"/>
  <c r="U1812"/>
  <c r="V1812"/>
  <c r="W1812"/>
  <c r="X1812"/>
  <c r="Y1812"/>
  <c r="Z1812"/>
  <c r="AA1812"/>
  <c r="AB1812"/>
  <c r="AC1812"/>
  <c r="AD1812"/>
  <c r="B1813"/>
  <c r="C1813"/>
  <c r="D1813"/>
  <c r="F1813"/>
  <c r="I1813"/>
  <c r="J1813"/>
  <c r="K1813"/>
  <c r="L1813"/>
  <c r="M1813"/>
  <c r="N1813"/>
  <c r="O1813"/>
  <c r="P1813"/>
  <c r="Q1813"/>
  <c r="R1813"/>
  <c r="S1813"/>
  <c r="T1813"/>
  <c r="U1813"/>
  <c r="V1813"/>
  <c r="W1813"/>
  <c r="X1813"/>
  <c r="Y1813"/>
  <c r="Z1813"/>
  <c r="AA1813"/>
  <c r="AB1813"/>
  <c r="AC1813"/>
  <c r="AD1813"/>
  <c r="B1814"/>
  <c r="C1814"/>
  <c r="D1814"/>
  <c r="F1814"/>
  <c r="I1814"/>
  <c r="J1814"/>
  <c r="K1814"/>
  <c r="L1814"/>
  <c r="M1814"/>
  <c r="N1814"/>
  <c r="O1814"/>
  <c r="P1814"/>
  <c r="Q1814"/>
  <c r="R1814"/>
  <c r="S1814"/>
  <c r="T1814"/>
  <c r="U1814"/>
  <c r="V1814"/>
  <c r="W1814"/>
  <c r="X1814"/>
  <c r="Y1814"/>
  <c r="Z1814"/>
  <c r="AA1814"/>
  <c r="AB1814"/>
  <c r="AC1814"/>
  <c r="AD1814"/>
  <c r="B1815"/>
  <c r="C1815"/>
  <c r="D1815"/>
  <c r="F1815"/>
  <c r="I1815"/>
  <c r="J1815"/>
  <c r="K1815"/>
  <c r="L1815"/>
  <c r="M1815"/>
  <c r="N1815"/>
  <c r="O1815"/>
  <c r="P1815"/>
  <c r="Q1815"/>
  <c r="R1815"/>
  <c r="S1815"/>
  <c r="T1815"/>
  <c r="U1815"/>
  <c r="V1815"/>
  <c r="W1815"/>
  <c r="X1815"/>
  <c r="Y1815"/>
  <c r="Z1815"/>
  <c r="AA1815"/>
  <c r="AB1815"/>
  <c r="AC1815"/>
  <c r="AD1815"/>
  <c r="B1816"/>
  <c r="C1816"/>
  <c r="D1816"/>
  <c r="F1816"/>
  <c r="I1816"/>
  <c r="J1816"/>
  <c r="K1816"/>
  <c r="L1816"/>
  <c r="M1816"/>
  <c r="N1816"/>
  <c r="O1816"/>
  <c r="P1816"/>
  <c r="Q1816"/>
  <c r="R1816"/>
  <c r="S1816"/>
  <c r="T1816"/>
  <c r="U1816"/>
  <c r="V1816"/>
  <c r="W1816"/>
  <c r="X1816"/>
  <c r="Y1816"/>
  <c r="Z1816"/>
  <c r="AA1816"/>
  <c r="AB1816"/>
  <c r="AC1816"/>
  <c r="AD1816"/>
  <c r="B1817"/>
  <c r="C1817"/>
  <c r="D1817"/>
  <c r="F1817"/>
  <c r="I1817"/>
  <c r="J1817"/>
  <c r="K1817"/>
  <c r="L1817"/>
  <c r="M1817"/>
  <c r="N1817"/>
  <c r="O1817"/>
  <c r="P1817"/>
  <c r="Q1817"/>
  <c r="R1817"/>
  <c r="S1817"/>
  <c r="T1817"/>
  <c r="U1817"/>
  <c r="V1817"/>
  <c r="W1817"/>
  <c r="X1817"/>
  <c r="Y1817"/>
  <c r="Z1817"/>
  <c r="AA1817"/>
  <c r="AB1817"/>
  <c r="AC1817"/>
  <c r="AD1817"/>
  <c r="B1818"/>
  <c r="C1818"/>
  <c r="D1818"/>
  <c r="F1818"/>
  <c r="I1818"/>
  <c r="J1818"/>
  <c r="K1818"/>
  <c r="L1818"/>
  <c r="M1818"/>
  <c r="N1818"/>
  <c r="O1818"/>
  <c r="P1818"/>
  <c r="Q1818"/>
  <c r="R1818"/>
  <c r="S1818"/>
  <c r="T1818"/>
  <c r="U1818"/>
  <c r="V1818"/>
  <c r="W1818"/>
  <c r="X1818"/>
  <c r="Y1818"/>
  <c r="Z1818"/>
  <c r="AA1818"/>
  <c r="AB1818"/>
  <c r="AC1818"/>
  <c r="AD1818"/>
  <c r="B1819"/>
  <c r="C1819"/>
  <c r="D1819"/>
  <c r="F1819"/>
  <c r="I1819"/>
  <c r="J1819"/>
  <c r="K1819"/>
  <c r="L1819"/>
  <c r="M1819"/>
  <c r="N1819"/>
  <c r="O1819"/>
  <c r="P1819"/>
  <c r="Q1819"/>
  <c r="R1819"/>
  <c r="S1819"/>
  <c r="T1819"/>
  <c r="U1819"/>
  <c r="V1819"/>
  <c r="W1819"/>
  <c r="X1819"/>
  <c r="Y1819"/>
  <c r="Z1819"/>
  <c r="AA1819"/>
  <c r="AB1819"/>
  <c r="AC1819"/>
  <c r="AD1819"/>
  <c r="B1820"/>
  <c r="C1820"/>
  <c r="D1820"/>
  <c r="F1820"/>
  <c r="I1820"/>
  <c r="J1820"/>
  <c r="K1820"/>
  <c r="L1820"/>
  <c r="M1820"/>
  <c r="N1820"/>
  <c r="O1820"/>
  <c r="P1820"/>
  <c r="Q1820"/>
  <c r="R1820"/>
  <c r="S1820"/>
  <c r="T1820"/>
  <c r="U1820"/>
  <c r="V1820"/>
  <c r="W1820"/>
  <c r="X1820"/>
  <c r="Y1820"/>
  <c r="Z1820"/>
  <c r="AA1820"/>
  <c r="AB1820"/>
  <c r="AC1820"/>
  <c r="AD1820"/>
  <c r="B1821"/>
  <c r="C1821"/>
  <c r="D1821"/>
  <c r="F1821"/>
  <c r="I1821"/>
  <c r="J1821"/>
  <c r="K1821"/>
  <c r="L1821"/>
  <c r="M1821"/>
  <c r="N1821"/>
  <c r="O1821"/>
  <c r="P1821"/>
  <c r="Q1821"/>
  <c r="R1821"/>
  <c r="S1821"/>
  <c r="T1821"/>
  <c r="U1821"/>
  <c r="V1821"/>
  <c r="W1821"/>
  <c r="X1821"/>
  <c r="Y1821"/>
  <c r="Z1821"/>
  <c r="AA1821"/>
  <c r="AB1821"/>
  <c r="AC1821"/>
  <c r="AD1821"/>
  <c r="B1822"/>
  <c r="C1822"/>
  <c r="D1822"/>
  <c r="F1822"/>
  <c r="I1822"/>
  <c r="J1822"/>
  <c r="K1822"/>
  <c r="L1822"/>
  <c r="M1822"/>
  <c r="N1822"/>
  <c r="O1822"/>
  <c r="P1822"/>
  <c r="Q1822"/>
  <c r="R1822"/>
  <c r="S1822"/>
  <c r="T1822"/>
  <c r="U1822"/>
  <c r="V1822"/>
  <c r="W1822"/>
  <c r="X1822"/>
  <c r="Y1822"/>
  <c r="Z1822"/>
  <c r="AA1822"/>
  <c r="AB1822"/>
  <c r="AC1822"/>
  <c r="AD1822"/>
  <c r="B1823"/>
  <c r="C1823"/>
  <c r="D1823"/>
  <c r="F1823"/>
  <c r="I1823"/>
  <c r="J1823"/>
  <c r="K1823"/>
  <c r="L1823"/>
  <c r="M1823"/>
  <c r="N1823"/>
  <c r="O1823"/>
  <c r="P1823"/>
  <c r="Q1823"/>
  <c r="R1823"/>
  <c r="S1823"/>
  <c r="T1823"/>
  <c r="U1823"/>
  <c r="V1823"/>
  <c r="W1823"/>
  <c r="X1823"/>
  <c r="Y1823"/>
  <c r="Z1823"/>
  <c r="AA1823"/>
  <c r="AB1823"/>
  <c r="AC1823"/>
  <c r="AD1823"/>
  <c r="B1824"/>
  <c r="C1824"/>
  <c r="D1824"/>
  <c r="F1824"/>
  <c r="I1824"/>
  <c r="J1824"/>
  <c r="K1824"/>
  <c r="L1824"/>
  <c r="M1824"/>
  <c r="N1824"/>
  <c r="O1824"/>
  <c r="P1824"/>
  <c r="Q1824"/>
  <c r="R1824"/>
  <c r="S1824"/>
  <c r="T1824"/>
  <c r="U1824"/>
  <c r="V1824"/>
  <c r="W1824"/>
  <c r="X1824"/>
  <c r="Y1824"/>
  <c r="Z1824"/>
  <c r="AA1824"/>
  <c r="AB1824"/>
  <c r="AC1824"/>
  <c r="AD1824"/>
  <c r="B1825"/>
  <c r="C1825"/>
  <c r="D1825"/>
  <c r="F1825"/>
  <c r="I1825"/>
  <c r="J1825"/>
  <c r="K1825"/>
  <c r="L1825"/>
  <c r="M1825"/>
  <c r="N1825"/>
  <c r="O1825"/>
  <c r="P1825"/>
  <c r="Q1825"/>
  <c r="R1825"/>
  <c r="S1825"/>
  <c r="T1825"/>
  <c r="U1825"/>
  <c r="V1825"/>
  <c r="W1825"/>
  <c r="X1825"/>
  <c r="Y1825"/>
  <c r="Z1825"/>
  <c r="AA1825"/>
  <c r="AB1825"/>
  <c r="AC1825"/>
  <c r="AD1825"/>
  <c r="B1826"/>
  <c r="C1826"/>
  <c r="D1826"/>
  <c r="F1826"/>
  <c r="I1826"/>
  <c r="J1826"/>
  <c r="K1826"/>
  <c r="L1826"/>
  <c r="M1826"/>
  <c r="N1826"/>
  <c r="O1826"/>
  <c r="P1826"/>
  <c r="Q1826"/>
  <c r="R1826"/>
  <c r="S1826"/>
  <c r="T1826"/>
  <c r="U1826"/>
  <c r="V1826"/>
  <c r="W1826"/>
  <c r="X1826"/>
  <c r="Y1826"/>
  <c r="Z1826"/>
  <c r="AA1826"/>
  <c r="AB1826"/>
  <c r="AC1826"/>
  <c r="AD1826"/>
  <c r="B1827"/>
  <c r="C1827"/>
  <c r="D1827"/>
  <c r="F1827"/>
  <c r="I1827"/>
  <c r="J1827"/>
  <c r="K1827"/>
  <c r="L1827"/>
  <c r="M1827"/>
  <c r="N1827"/>
  <c r="O1827"/>
  <c r="P1827"/>
  <c r="Q1827"/>
  <c r="R1827"/>
  <c r="S1827"/>
  <c r="T1827"/>
  <c r="U1827"/>
  <c r="V1827"/>
  <c r="W1827"/>
  <c r="X1827"/>
  <c r="Y1827"/>
  <c r="Z1827"/>
  <c r="AA1827"/>
  <c r="AB1827"/>
  <c r="AC1827"/>
  <c r="AD1827"/>
  <c r="B1828"/>
  <c r="C1828"/>
  <c r="D1828"/>
  <c r="F1828"/>
  <c r="I1828"/>
  <c r="J1828"/>
  <c r="K1828"/>
  <c r="L1828"/>
  <c r="M1828"/>
  <c r="N1828"/>
  <c r="O1828"/>
  <c r="P1828"/>
  <c r="Q1828"/>
  <c r="R1828"/>
  <c r="S1828"/>
  <c r="T1828"/>
  <c r="U1828"/>
  <c r="V1828"/>
  <c r="W1828"/>
  <c r="X1828"/>
  <c r="Y1828"/>
  <c r="Z1828"/>
  <c r="AA1828"/>
  <c r="AB1828"/>
  <c r="AC1828"/>
  <c r="AD1828"/>
  <c r="B1829"/>
  <c r="C1829"/>
  <c r="D1829"/>
  <c r="F1829"/>
  <c r="I1829"/>
  <c r="J1829"/>
  <c r="K1829"/>
  <c r="L1829"/>
  <c r="M1829"/>
  <c r="N1829"/>
  <c r="O1829"/>
  <c r="P1829"/>
  <c r="Q1829"/>
  <c r="R1829"/>
  <c r="S1829"/>
  <c r="T1829"/>
  <c r="U1829"/>
  <c r="V1829"/>
  <c r="W1829"/>
  <c r="X1829"/>
  <c r="Y1829"/>
  <c r="Z1829"/>
  <c r="AA1829"/>
  <c r="AB1829"/>
  <c r="AC1829"/>
  <c r="AD1829"/>
  <c r="B1830"/>
  <c r="C1830"/>
  <c r="D1830"/>
  <c r="F1830"/>
  <c r="I1830"/>
  <c r="J1830"/>
  <c r="K1830"/>
  <c r="L1830"/>
  <c r="M1830"/>
  <c r="N1830"/>
  <c r="O1830"/>
  <c r="P1830"/>
  <c r="Q1830"/>
  <c r="R1830"/>
  <c r="S1830"/>
  <c r="T1830"/>
  <c r="U1830"/>
  <c r="V1830"/>
  <c r="W1830"/>
  <c r="X1830"/>
  <c r="Y1830"/>
  <c r="Z1830"/>
  <c r="AA1830"/>
  <c r="AB1830"/>
  <c r="AC1830"/>
  <c r="AD1830"/>
  <c r="B1831"/>
  <c r="C1831"/>
  <c r="D1831"/>
  <c r="F1831"/>
  <c r="I1831"/>
  <c r="J1831"/>
  <c r="K1831"/>
  <c r="L1831"/>
  <c r="M1831"/>
  <c r="N1831"/>
  <c r="O1831"/>
  <c r="P1831"/>
  <c r="Q1831"/>
  <c r="R1831"/>
  <c r="S1831"/>
  <c r="T1831"/>
  <c r="U1831"/>
  <c r="V1831"/>
  <c r="W1831"/>
  <c r="X1831"/>
  <c r="Y1831"/>
  <c r="Z1831"/>
  <c r="AA1831"/>
  <c r="AB1831"/>
  <c r="AC1831"/>
  <c r="AD1831"/>
  <c r="B1832"/>
  <c r="C1832"/>
  <c r="D1832"/>
  <c r="F1832"/>
  <c r="I1832"/>
  <c r="J1832"/>
  <c r="K1832"/>
  <c r="L1832"/>
  <c r="M1832"/>
  <c r="N1832"/>
  <c r="O1832"/>
  <c r="P1832"/>
  <c r="Q1832"/>
  <c r="R1832"/>
  <c r="S1832"/>
  <c r="T1832"/>
  <c r="U1832"/>
  <c r="V1832"/>
  <c r="W1832"/>
  <c r="X1832"/>
  <c r="Y1832"/>
  <c r="Z1832"/>
  <c r="AA1832"/>
  <c r="AB1832"/>
  <c r="AC1832"/>
  <c r="AD1832"/>
  <c r="B1833"/>
  <c r="C1833"/>
  <c r="D1833"/>
  <c r="F1833"/>
  <c r="I1833"/>
  <c r="J1833"/>
  <c r="K1833"/>
  <c r="L1833"/>
  <c r="M1833"/>
  <c r="N1833"/>
  <c r="O1833"/>
  <c r="P1833"/>
  <c r="Q1833"/>
  <c r="R1833"/>
  <c r="S1833"/>
  <c r="T1833"/>
  <c r="U1833"/>
  <c r="V1833"/>
  <c r="W1833"/>
  <c r="X1833"/>
  <c r="Y1833"/>
  <c r="Z1833"/>
  <c r="AA1833"/>
  <c r="AB1833"/>
  <c r="AC1833"/>
  <c r="AD1833"/>
  <c r="B1834"/>
  <c r="C1834"/>
  <c r="D1834"/>
  <c r="F1834"/>
  <c r="I1834"/>
  <c r="J1834"/>
  <c r="K1834"/>
  <c r="L1834"/>
  <c r="M1834"/>
  <c r="N1834"/>
  <c r="O1834"/>
  <c r="P1834"/>
  <c r="Q1834"/>
  <c r="R1834"/>
  <c r="S1834"/>
  <c r="T1834"/>
  <c r="U1834"/>
  <c r="V1834"/>
  <c r="W1834"/>
  <c r="X1834"/>
  <c r="Y1834"/>
  <c r="Z1834"/>
  <c r="AA1834"/>
  <c r="AB1834"/>
  <c r="AC1834"/>
  <c r="AD1834"/>
  <c r="B1835"/>
  <c r="C1835"/>
  <c r="D1835"/>
  <c r="F1835"/>
  <c r="I1835"/>
  <c r="J1835"/>
  <c r="K1835"/>
  <c r="L1835"/>
  <c r="M1835"/>
  <c r="N1835"/>
  <c r="O1835"/>
  <c r="P1835"/>
  <c r="Q1835"/>
  <c r="R1835"/>
  <c r="S1835"/>
  <c r="T1835"/>
  <c r="U1835"/>
  <c r="V1835"/>
  <c r="W1835"/>
  <c r="X1835"/>
  <c r="Y1835"/>
  <c r="Z1835"/>
  <c r="AA1835"/>
  <c r="AB1835"/>
  <c r="AC1835"/>
  <c r="AD1835"/>
  <c r="B1836"/>
  <c r="C1836"/>
  <c r="D1836"/>
  <c r="F1836"/>
  <c r="I1836"/>
  <c r="J1836"/>
  <c r="K1836"/>
  <c r="L1836"/>
  <c r="M1836"/>
  <c r="N1836"/>
  <c r="O1836"/>
  <c r="P1836"/>
  <c r="Q1836"/>
  <c r="R1836"/>
  <c r="S1836"/>
  <c r="T1836"/>
  <c r="U1836"/>
  <c r="V1836"/>
  <c r="W1836"/>
  <c r="X1836"/>
  <c r="Y1836"/>
  <c r="Z1836"/>
  <c r="AA1836"/>
  <c r="AB1836"/>
  <c r="AC1836"/>
  <c r="AD1836"/>
  <c r="B1837"/>
  <c r="C1837"/>
  <c r="D1837"/>
  <c r="F1837"/>
  <c r="I1837"/>
  <c r="J1837"/>
  <c r="K1837"/>
  <c r="L1837"/>
  <c r="M1837"/>
  <c r="N1837"/>
  <c r="O1837"/>
  <c r="P1837"/>
  <c r="Q1837"/>
  <c r="R1837"/>
  <c r="S1837"/>
  <c r="T1837"/>
  <c r="U1837"/>
  <c r="V1837"/>
  <c r="W1837"/>
  <c r="X1837"/>
  <c r="Y1837"/>
  <c r="Z1837"/>
  <c r="AA1837"/>
  <c r="AB1837"/>
  <c r="AC1837"/>
  <c r="AD1837"/>
  <c r="B1838"/>
  <c r="C1838"/>
  <c r="D1838"/>
  <c r="F1838"/>
  <c r="I1838"/>
  <c r="J1838"/>
  <c r="K1838"/>
  <c r="L1838"/>
  <c r="M1838"/>
  <c r="N1838"/>
  <c r="O1838"/>
  <c r="P1838"/>
  <c r="Q1838"/>
  <c r="R1838"/>
  <c r="S1838"/>
  <c r="T1838"/>
  <c r="U1838"/>
  <c r="V1838"/>
  <c r="W1838"/>
  <c r="X1838"/>
  <c r="Y1838"/>
  <c r="Z1838"/>
  <c r="AA1838"/>
  <c r="AB1838"/>
  <c r="AC1838"/>
  <c r="AD1838"/>
  <c r="B1839"/>
  <c r="C1839"/>
  <c r="D1839"/>
  <c r="F1839"/>
  <c r="I1839"/>
  <c r="J1839"/>
  <c r="K1839"/>
  <c r="L1839"/>
  <c r="M1839"/>
  <c r="N1839"/>
  <c r="O1839"/>
  <c r="P1839"/>
  <c r="Q1839"/>
  <c r="R1839"/>
  <c r="S1839"/>
  <c r="T1839"/>
  <c r="U1839"/>
  <c r="V1839"/>
  <c r="W1839"/>
  <c r="X1839"/>
  <c r="Y1839"/>
  <c r="Z1839"/>
  <c r="AA1839"/>
  <c r="AB1839"/>
  <c r="AC1839"/>
  <c r="AD1839"/>
  <c r="B1840"/>
  <c r="C1840"/>
  <c r="D1840"/>
  <c r="F1840"/>
  <c r="I1840"/>
  <c r="J1840"/>
  <c r="K1840"/>
  <c r="L1840"/>
  <c r="M1840"/>
  <c r="N1840"/>
  <c r="O1840"/>
  <c r="P1840"/>
  <c r="Q1840"/>
  <c r="R1840"/>
  <c r="S1840"/>
  <c r="T1840"/>
  <c r="U1840"/>
  <c r="V1840"/>
  <c r="W1840"/>
  <c r="X1840"/>
  <c r="Y1840"/>
  <c r="Z1840"/>
  <c r="AA1840"/>
  <c r="AB1840"/>
  <c r="AC1840"/>
  <c r="AD1840"/>
  <c r="B1841"/>
  <c r="C1841"/>
  <c r="D1841"/>
  <c r="F1841"/>
  <c r="I1841"/>
  <c r="J1841"/>
  <c r="K1841"/>
  <c r="L1841"/>
  <c r="M1841"/>
  <c r="N1841"/>
  <c r="O1841"/>
  <c r="P1841"/>
  <c r="Q1841"/>
  <c r="R1841"/>
  <c r="S1841"/>
  <c r="T1841"/>
  <c r="U1841"/>
  <c r="V1841"/>
  <c r="W1841"/>
  <c r="X1841"/>
  <c r="Y1841"/>
  <c r="Z1841"/>
  <c r="AA1841"/>
  <c r="AB1841"/>
  <c r="AC1841"/>
  <c r="AD1841"/>
  <c r="B1842"/>
  <c r="C1842"/>
  <c r="D1842"/>
  <c r="F1842"/>
  <c r="I1842"/>
  <c r="J1842"/>
  <c r="K1842"/>
  <c r="L1842"/>
  <c r="M1842"/>
  <c r="N1842"/>
  <c r="O1842"/>
  <c r="P1842"/>
  <c r="Q1842"/>
  <c r="R1842"/>
  <c r="S1842"/>
  <c r="T1842"/>
  <c r="U1842"/>
  <c r="V1842"/>
  <c r="W1842"/>
  <c r="X1842"/>
  <c r="Y1842"/>
  <c r="Z1842"/>
  <c r="AA1842"/>
  <c r="AB1842"/>
  <c r="AC1842"/>
  <c r="AD1842"/>
  <c r="B1843"/>
  <c r="C1843"/>
  <c r="D1843"/>
  <c r="F1843"/>
  <c r="I1843"/>
  <c r="J1843"/>
  <c r="K1843"/>
  <c r="L1843"/>
  <c r="M1843"/>
  <c r="N1843"/>
  <c r="O1843"/>
  <c r="P1843"/>
  <c r="Q1843"/>
  <c r="R1843"/>
  <c r="S1843"/>
  <c r="T1843"/>
  <c r="U1843"/>
  <c r="V1843"/>
  <c r="W1843"/>
  <c r="X1843"/>
  <c r="Y1843"/>
  <c r="Z1843"/>
  <c r="AA1843"/>
  <c r="AB1843"/>
  <c r="AC1843"/>
  <c r="AD1843"/>
  <c r="B1844"/>
  <c r="C1844"/>
  <c r="D1844"/>
  <c r="F1844"/>
  <c r="I1844"/>
  <c r="J1844"/>
  <c r="K1844"/>
  <c r="L1844"/>
  <c r="M1844"/>
  <c r="N1844"/>
  <c r="O1844"/>
  <c r="P1844"/>
  <c r="Q1844"/>
  <c r="R1844"/>
  <c r="S1844"/>
  <c r="T1844"/>
  <c r="U1844"/>
  <c r="V1844"/>
  <c r="W1844"/>
  <c r="X1844"/>
  <c r="Y1844"/>
  <c r="Z1844"/>
  <c r="AA1844"/>
  <c r="AB1844"/>
  <c r="AC1844"/>
  <c r="AD1844"/>
  <c r="B1845"/>
  <c r="C1845"/>
  <c r="D1845"/>
  <c r="F1845"/>
  <c r="I1845"/>
  <c r="J1845"/>
  <c r="K1845"/>
  <c r="L1845"/>
  <c r="M1845"/>
  <c r="N1845"/>
  <c r="O1845"/>
  <c r="P1845"/>
  <c r="Q1845"/>
  <c r="R1845"/>
  <c r="S1845"/>
  <c r="T1845"/>
  <c r="U1845"/>
  <c r="V1845"/>
  <c r="W1845"/>
  <c r="X1845"/>
  <c r="Y1845"/>
  <c r="Z1845"/>
  <c r="AA1845"/>
  <c r="AB1845"/>
  <c r="AC1845"/>
  <c r="AD1845"/>
  <c r="B1846"/>
  <c r="C1846"/>
  <c r="D1846"/>
  <c r="F1846"/>
  <c r="I1846"/>
  <c r="J1846"/>
  <c r="K1846"/>
  <c r="L1846"/>
  <c r="M1846"/>
  <c r="N1846"/>
  <c r="O1846"/>
  <c r="P1846"/>
  <c r="Q1846"/>
  <c r="R1846"/>
  <c r="S1846"/>
  <c r="T1846"/>
  <c r="U1846"/>
  <c r="V1846"/>
  <c r="W1846"/>
  <c r="X1846"/>
  <c r="Y1846"/>
  <c r="Z1846"/>
  <c r="AA1846"/>
  <c r="AB1846"/>
  <c r="AC1846"/>
  <c r="AD1846"/>
  <c r="B1847"/>
  <c r="C1847"/>
  <c r="D1847"/>
  <c r="F1847"/>
  <c r="I1847"/>
  <c r="J1847"/>
  <c r="K1847"/>
  <c r="L1847"/>
  <c r="M1847"/>
  <c r="N1847"/>
  <c r="O1847"/>
  <c r="P1847"/>
  <c r="Q1847"/>
  <c r="R1847"/>
  <c r="S1847"/>
  <c r="T1847"/>
  <c r="U1847"/>
  <c r="V1847"/>
  <c r="W1847"/>
  <c r="X1847"/>
  <c r="Y1847"/>
  <c r="Z1847"/>
  <c r="AA1847"/>
  <c r="AB1847"/>
  <c r="AC1847"/>
  <c r="AD1847"/>
  <c r="B1848"/>
  <c r="C1848"/>
  <c r="D1848"/>
  <c r="F1848"/>
  <c r="I1848"/>
  <c r="J1848"/>
  <c r="K1848"/>
  <c r="L1848"/>
  <c r="M1848"/>
  <c r="N1848"/>
  <c r="O1848"/>
  <c r="P1848"/>
  <c r="Q1848"/>
  <c r="R1848"/>
  <c r="S1848"/>
  <c r="T1848"/>
  <c r="U1848"/>
  <c r="V1848"/>
  <c r="W1848"/>
  <c r="X1848"/>
  <c r="Y1848"/>
  <c r="Z1848"/>
  <c r="AA1848"/>
  <c r="AB1848"/>
  <c r="AC1848"/>
  <c r="AD1848"/>
  <c r="B1849"/>
  <c r="C1849"/>
  <c r="D1849"/>
  <c r="F1849"/>
  <c r="I1849"/>
  <c r="J1849"/>
  <c r="K1849"/>
  <c r="L1849"/>
  <c r="M1849"/>
  <c r="N1849"/>
  <c r="O1849"/>
  <c r="P1849"/>
  <c r="Q1849"/>
  <c r="R1849"/>
  <c r="S1849"/>
  <c r="T1849"/>
  <c r="U1849"/>
  <c r="V1849"/>
  <c r="W1849"/>
  <c r="X1849"/>
  <c r="Y1849"/>
  <c r="Z1849"/>
  <c r="AA1849"/>
  <c r="AB1849"/>
  <c r="AC1849"/>
  <c r="AD1849"/>
  <c r="B1850"/>
  <c r="C1850"/>
  <c r="D1850"/>
  <c r="F1850"/>
  <c r="I1850"/>
  <c r="J1850"/>
  <c r="K1850"/>
  <c r="L1850"/>
  <c r="M1850"/>
  <c r="N1850"/>
  <c r="O1850"/>
  <c r="P1850"/>
  <c r="Q1850"/>
  <c r="R1850"/>
  <c r="S1850"/>
  <c r="T1850"/>
  <c r="U1850"/>
  <c r="V1850"/>
  <c r="W1850"/>
  <c r="X1850"/>
  <c r="Y1850"/>
  <c r="Z1850"/>
  <c r="AA1850"/>
  <c r="AB1850"/>
  <c r="AC1850"/>
  <c r="AD1850"/>
  <c r="B1851"/>
  <c r="C1851"/>
  <c r="D1851"/>
  <c r="F1851"/>
  <c r="I1851"/>
  <c r="J1851"/>
  <c r="K1851"/>
  <c r="L1851"/>
  <c r="M1851"/>
  <c r="N1851"/>
  <c r="O1851"/>
  <c r="P1851"/>
  <c r="Q1851"/>
  <c r="R1851"/>
  <c r="S1851"/>
  <c r="T1851"/>
  <c r="U1851"/>
  <c r="V1851"/>
  <c r="W1851"/>
  <c r="X1851"/>
  <c r="Y1851"/>
  <c r="Z1851"/>
  <c r="AA1851"/>
  <c r="AB1851"/>
  <c r="AC1851"/>
  <c r="AD1851"/>
  <c r="B1852"/>
  <c r="C1852"/>
  <c r="D1852"/>
  <c r="F1852"/>
  <c r="I1852"/>
  <c r="J1852"/>
  <c r="K1852"/>
  <c r="L1852"/>
  <c r="M1852"/>
  <c r="N1852"/>
  <c r="O1852"/>
  <c r="P1852"/>
  <c r="Q1852"/>
  <c r="R1852"/>
  <c r="S1852"/>
  <c r="T1852"/>
  <c r="U1852"/>
  <c r="V1852"/>
  <c r="W1852"/>
  <c r="X1852"/>
  <c r="Y1852"/>
  <c r="Z1852"/>
  <c r="AA1852"/>
  <c r="AB1852"/>
  <c r="AC1852"/>
  <c r="AD1852"/>
  <c r="B1853"/>
  <c r="C1853"/>
  <c r="D1853"/>
  <c r="F1853"/>
  <c r="I1853"/>
  <c r="J1853"/>
  <c r="K1853"/>
  <c r="L1853"/>
  <c r="M1853"/>
  <c r="N1853"/>
  <c r="O1853"/>
  <c r="P1853"/>
  <c r="Q1853"/>
  <c r="R1853"/>
  <c r="S1853"/>
  <c r="T1853"/>
  <c r="U1853"/>
  <c r="V1853"/>
  <c r="W1853"/>
  <c r="X1853"/>
  <c r="Y1853"/>
  <c r="Z1853"/>
  <c r="AA1853"/>
  <c r="AB1853"/>
  <c r="AC1853"/>
  <c r="AD1853"/>
  <c r="B1854"/>
  <c r="C1854"/>
  <c r="D1854"/>
  <c r="F1854"/>
  <c r="I1854"/>
  <c r="J1854"/>
  <c r="K1854"/>
  <c r="L1854"/>
  <c r="M1854"/>
  <c r="N1854"/>
  <c r="O1854"/>
  <c r="P1854"/>
  <c r="Q1854"/>
  <c r="R1854"/>
  <c r="S1854"/>
  <c r="T1854"/>
  <c r="U1854"/>
  <c r="V1854"/>
  <c r="W1854"/>
  <c r="X1854"/>
  <c r="Y1854"/>
  <c r="Z1854"/>
  <c r="AA1854"/>
  <c r="AB1854"/>
  <c r="AC1854"/>
  <c r="AD1854"/>
  <c r="B1855"/>
  <c r="C1855"/>
  <c r="D1855"/>
  <c r="F1855"/>
  <c r="I1855"/>
  <c r="J1855"/>
  <c r="K1855"/>
  <c r="L1855"/>
  <c r="M1855"/>
  <c r="N1855"/>
  <c r="O1855"/>
  <c r="P1855"/>
  <c r="Q1855"/>
  <c r="R1855"/>
  <c r="S1855"/>
  <c r="T1855"/>
  <c r="U1855"/>
  <c r="V1855"/>
  <c r="W1855"/>
  <c r="X1855"/>
  <c r="Y1855"/>
  <c r="Z1855"/>
  <c r="AA1855"/>
  <c r="AB1855"/>
  <c r="AC1855"/>
  <c r="AD1855"/>
  <c r="B1856"/>
  <c r="C1856"/>
  <c r="D1856"/>
  <c r="F1856"/>
  <c r="I1856"/>
  <c r="J1856"/>
  <c r="K1856"/>
  <c r="L1856"/>
  <c r="M1856"/>
  <c r="N1856"/>
  <c r="O1856"/>
  <c r="P1856"/>
  <c r="Q1856"/>
  <c r="R1856"/>
  <c r="S1856"/>
  <c r="T1856"/>
  <c r="U1856"/>
  <c r="V1856"/>
  <c r="W1856"/>
  <c r="X1856"/>
  <c r="Y1856"/>
  <c r="Z1856"/>
  <c r="AA1856"/>
  <c r="AB1856"/>
  <c r="AC1856"/>
  <c r="AD1856"/>
  <c r="B1857"/>
  <c r="C1857"/>
  <c r="D1857"/>
  <c r="F1857"/>
  <c r="I1857"/>
  <c r="J1857"/>
  <c r="K1857"/>
  <c r="L1857"/>
  <c r="M1857"/>
  <c r="N1857"/>
  <c r="O1857"/>
  <c r="P1857"/>
  <c r="Q1857"/>
  <c r="R1857"/>
  <c r="S1857"/>
  <c r="T1857"/>
  <c r="U1857"/>
  <c r="V1857"/>
  <c r="W1857"/>
  <c r="X1857"/>
  <c r="Y1857"/>
  <c r="Z1857"/>
  <c r="AA1857"/>
  <c r="AB1857"/>
  <c r="AC1857"/>
  <c r="AD1857"/>
  <c r="B1858"/>
  <c r="C1858"/>
  <c r="D1858"/>
  <c r="F1858"/>
  <c r="I1858"/>
  <c r="J1858"/>
  <c r="K1858"/>
  <c r="L1858"/>
  <c r="M1858"/>
  <c r="N1858"/>
  <c r="O1858"/>
  <c r="P1858"/>
  <c r="Q1858"/>
  <c r="R1858"/>
  <c r="S1858"/>
  <c r="T1858"/>
  <c r="U1858"/>
  <c r="V1858"/>
  <c r="W1858"/>
  <c r="X1858"/>
  <c r="Y1858"/>
  <c r="Z1858"/>
  <c r="AA1858"/>
  <c r="AB1858"/>
  <c r="AC1858"/>
  <c r="AD1858"/>
  <c r="B1859"/>
  <c r="C1859"/>
  <c r="D1859"/>
  <c r="F1859"/>
  <c r="I1859"/>
  <c r="J1859"/>
  <c r="K1859"/>
  <c r="L1859"/>
  <c r="M1859"/>
  <c r="N1859"/>
  <c r="O1859"/>
  <c r="P1859"/>
  <c r="Q1859"/>
  <c r="R1859"/>
  <c r="S1859"/>
  <c r="T1859"/>
  <c r="U1859"/>
  <c r="V1859"/>
  <c r="W1859"/>
  <c r="X1859"/>
  <c r="Y1859"/>
  <c r="Z1859"/>
  <c r="AA1859"/>
  <c r="AB1859"/>
  <c r="AC1859"/>
  <c r="AD1859"/>
  <c r="B1860"/>
  <c r="C1860"/>
  <c r="D1860"/>
  <c r="F1860"/>
  <c r="I1860"/>
  <c r="J1860"/>
  <c r="K1860"/>
  <c r="L1860"/>
  <c r="M1860"/>
  <c r="N1860"/>
  <c r="O1860"/>
  <c r="P1860"/>
  <c r="Q1860"/>
  <c r="R1860"/>
  <c r="S1860"/>
  <c r="T1860"/>
  <c r="U1860"/>
  <c r="V1860"/>
  <c r="W1860"/>
  <c r="X1860"/>
  <c r="Y1860"/>
  <c r="Z1860"/>
  <c r="AA1860"/>
  <c r="AB1860"/>
  <c r="AC1860"/>
  <c r="AD1860"/>
  <c r="B1861"/>
  <c r="C1861"/>
  <c r="D1861"/>
  <c r="F1861"/>
  <c r="I1861"/>
  <c r="J1861"/>
  <c r="K1861"/>
  <c r="L1861"/>
  <c r="M1861"/>
  <c r="N1861"/>
  <c r="O1861"/>
  <c r="P1861"/>
  <c r="Q1861"/>
  <c r="R1861"/>
  <c r="S1861"/>
  <c r="T1861"/>
  <c r="U1861"/>
  <c r="V1861"/>
  <c r="W1861"/>
  <c r="X1861"/>
  <c r="Y1861"/>
  <c r="Z1861"/>
  <c r="AA1861"/>
  <c r="AB1861"/>
  <c r="AC1861"/>
  <c r="AD1861"/>
  <c r="B1862"/>
  <c r="C1862"/>
  <c r="D1862"/>
  <c r="F1862"/>
  <c r="I1862"/>
  <c r="J1862"/>
  <c r="K1862"/>
  <c r="L1862"/>
  <c r="M1862"/>
  <c r="N1862"/>
  <c r="O1862"/>
  <c r="P1862"/>
  <c r="Q1862"/>
  <c r="R1862"/>
  <c r="S1862"/>
  <c r="T1862"/>
  <c r="U1862"/>
  <c r="V1862"/>
  <c r="W1862"/>
  <c r="X1862"/>
  <c r="Y1862"/>
  <c r="Z1862"/>
  <c r="AA1862"/>
  <c r="AB1862"/>
  <c r="AC1862"/>
  <c r="AD1862"/>
  <c r="B1863"/>
  <c r="C1863"/>
  <c r="D1863"/>
  <c r="F1863"/>
  <c r="I1863"/>
  <c r="J1863"/>
  <c r="K1863"/>
  <c r="L1863"/>
  <c r="M1863"/>
  <c r="N1863"/>
  <c r="O1863"/>
  <c r="P1863"/>
  <c r="Q1863"/>
  <c r="R1863"/>
  <c r="S1863"/>
  <c r="T1863"/>
  <c r="U1863"/>
  <c r="V1863"/>
  <c r="W1863"/>
  <c r="X1863"/>
  <c r="Y1863"/>
  <c r="Z1863"/>
  <c r="AA1863"/>
  <c r="AB1863"/>
  <c r="AC1863"/>
  <c r="AD1863"/>
  <c r="B1864"/>
  <c r="C1864"/>
  <c r="D1864"/>
  <c r="F1864"/>
  <c r="I1864"/>
  <c r="J1864"/>
  <c r="K1864"/>
  <c r="L1864"/>
  <c r="M1864"/>
  <c r="N1864"/>
  <c r="O1864"/>
  <c r="P1864"/>
  <c r="Q1864"/>
  <c r="R1864"/>
  <c r="S1864"/>
  <c r="T1864"/>
  <c r="U1864"/>
  <c r="V1864"/>
  <c r="W1864"/>
  <c r="X1864"/>
  <c r="Y1864"/>
  <c r="Z1864"/>
  <c r="AA1864"/>
  <c r="AB1864"/>
  <c r="AC1864"/>
  <c r="AD1864"/>
  <c r="B1865"/>
  <c r="C1865"/>
  <c r="D1865"/>
  <c r="F1865"/>
  <c r="I1865"/>
  <c r="J1865"/>
  <c r="K1865"/>
  <c r="L1865"/>
  <c r="M1865"/>
  <c r="N1865"/>
  <c r="O1865"/>
  <c r="P1865"/>
  <c r="Q1865"/>
  <c r="R1865"/>
  <c r="S1865"/>
  <c r="T1865"/>
  <c r="U1865"/>
  <c r="V1865"/>
  <c r="W1865"/>
  <c r="X1865"/>
  <c r="Y1865"/>
  <c r="Z1865"/>
  <c r="AA1865"/>
  <c r="AB1865"/>
  <c r="AC1865"/>
  <c r="AD1865"/>
  <c r="B1866"/>
  <c r="C1866"/>
  <c r="D1866"/>
  <c r="F1866"/>
  <c r="I1866"/>
  <c r="J1866"/>
  <c r="K1866"/>
  <c r="L1866"/>
  <c r="M1866"/>
  <c r="N1866"/>
  <c r="O1866"/>
  <c r="P1866"/>
  <c r="Q1866"/>
  <c r="R1866"/>
  <c r="S1866"/>
  <c r="T1866"/>
  <c r="U1866"/>
  <c r="V1866"/>
  <c r="W1866"/>
  <c r="X1866"/>
  <c r="Y1866"/>
  <c r="Z1866"/>
  <c r="AA1866"/>
  <c r="AB1866"/>
  <c r="AC1866"/>
  <c r="AD1866"/>
  <c r="B1867"/>
  <c r="C1867"/>
  <c r="D1867"/>
  <c r="F1867"/>
  <c r="I1867"/>
  <c r="J1867"/>
  <c r="K1867"/>
  <c r="L1867"/>
  <c r="M1867"/>
  <c r="N1867"/>
  <c r="O1867"/>
  <c r="P1867"/>
  <c r="Q1867"/>
  <c r="R1867"/>
  <c r="S1867"/>
  <c r="T1867"/>
  <c r="U1867"/>
  <c r="V1867"/>
  <c r="W1867"/>
  <c r="X1867"/>
  <c r="Y1867"/>
  <c r="Z1867"/>
  <c r="AA1867"/>
  <c r="AB1867"/>
  <c r="AC1867"/>
  <c r="AD1867"/>
  <c r="B1868"/>
  <c r="C1868"/>
  <c r="D1868"/>
  <c r="F1868"/>
  <c r="I1868"/>
  <c r="J1868"/>
  <c r="K1868"/>
  <c r="L1868"/>
  <c r="M1868"/>
  <c r="N1868"/>
  <c r="O1868"/>
  <c r="P1868"/>
  <c r="Q1868"/>
  <c r="R1868"/>
  <c r="S1868"/>
  <c r="T1868"/>
  <c r="U1868"/>
  <c r="V1868"/>
  <c r="W1868"/>
  <c r="X1868"/>
  <c r="Y1868"/>
  <c r="Z1868"/>
  <c r="AA1868"/>
  <c r="AB1868"/>
  <c r="AC1868"/>
  <c r="AD1868"/>
  <c r="B1869"/>
  <c r="C1869"/>
  <c r="D1869"/>
  <c r="F1869"/>
  <c r="I1869"/>
  <c r="J1869"/>
  <c r="K1869"/>
  <c r="L1869"/>
  <c r="M1869"/>
  <c r="N1869"/>
  <c r="O1869"/>
  <c r="P1869"/>
  <c r="Q1869"/>
  <c r="R1869"/>
  <c r="S1869"/>
  <c r="T1869"/>
  <c r="U1869"/>
  <c r="V1869"/>
  <c r="W1869"/>
  <c r="X1869"/>
  <c r="Y1869"/>
  <c r="Z1869"/>
  <c r="AA1869"/>
  <c r="AB1869"/>
  <c r="AC1869"/>
  <c r="AD1869"/>
  <c r="B1870"/>
  <c r="C1870"/>
  <c r="D1870"/>
  <c r="F1870"/>
  <c r="I1870"/>
  <c r="J1870"/>
  <c r="K1870"/>
  <c r="L1870"/>
  <c r="M1870"/>
  <c r="N1870"/>
  <c r="O1870"/>
  <c r="P1870"/>
  <c r="Q1870"/>
  <c r="R1870"/>
  <c r="S1870"/>
  <c r="T1870"/>
  <c r="U1870"/>
  <c r="V1870"/>
  <c r="W1870"/>
  <c r="X1870"/>
  <c r="Y1870"/>
  <c r="Z1870"/>
  <c r="AA1870"/>
  <c r="AB1870"/>
  <c r="AC1870"/>
  <c r="AD1870"/>
  <c r="B1871"/>
  <c r="C1871"/>
  <c r="D1871"/>
  <c r="F1871"/>
  <c r="I1871"/>
  <c r="J1871"/>
  <c r="K1871"/>
  <c r="L1871"/>
  <c r="M1871"/>
  <c r="N1871"/>
  <c r="O1871"/>
  <c r="P1871"/>
  <c r="Q1871"/>
  <c r="R1871"/>
  <c r="S1871"/>
  <c r="T1871"/>
  <c r="U1871"/>
  <c r="V1871"/>
  <c r="W1871"/>
  <c r="X1871"/>
  <c r="Y1871"/>
  <c r="Z1871"/>
  <c r="AA1871"/>
  <c r="AB1871"/>
  <c r="AC1871"/>
  <c r="AD1871"/>
  <c r="B1872"/>
  <c r="C1872"/>
  <c r="D1872"/>
  <c r="F1872"/>
  <c r="I1872"/>
  <c r="J1872"/>
  <c r="K1872"/>
  <c r="L1872"/>
  <c r="M1872"/>
  <c r="N1872"/>
  <c r="O1872"/>
  <c r="P1872"/>
  <c r="Q1872"/>
  <c r="R1872"/>
  <c r="S1872"/>
  <c r="T1872"/>
  <c r="U1872"/>
  <c r="V1872"/>
  <c r="W1872"/>
  <c r="X1872"/>
  <c r="Y1872"/>
  <c r="Z1872"/>
  <c r="AA1872"/>
  <c r="AB1872"/>
  <c r="AC1872"/>
  <c r="AD1872"/>
  <c r="B1873"/>
  <c r="C1873"/>
  <c r="D1873"/>
  <c r="F1873"/>
  <c r="I1873"/>
  <c r="J1873"/>
  <c r="K1873"/>
  <c r="L1873"/>
  <c r="M1873"/>
  <c r="N1873"/>
  <c r="O1873"/>
  <c r="P1873"/>
  <c r="Q1873"/>
  <c r="R1873"/>
  <c r="S1873"/>
  <c r="T1873"/>
  <c r="U1873"/>
  <c r="V1873"/>
  <c r="W1873"/>
  <c r="X1873"/>
  <c r="Y1873"/>
  <c r="Z1873"/>
  <c r="AA1873"/>
  <c r="AB1873"/>
  <c r="AC1873"/>
  <c r="AD1873"/>
  <c r="B1874"/>
  <c r="C1874"/>
  <c r="D1874"/>
  <c r="F1874"/>
  <c r="I1874"/>
  <c r="J1874"/>
  <c r="K1874"/>
  <c r="L1874"/>
  <c r="M1874"/>
  <c r="N1874"/>
  <c r="O1874"/>
  <c r="P1874"/>
  <c r="Q1874"/>
  <c r="R1874"/>
  <c r="S1874"/>
  <c r="T1874"/>
  <c r="U1874"/>
  <c r="V1874"/>
  <c r="W1874"/>
  <c r="X1874"/>
  <c r="Y1874"/>
  <c r="Z1874"/>
  <c r="AA1874"/>
  <c r="AB1874"/>
  <c r="AC1874"/>
  <c r="AD1874"/>
  <c r="B1875"/>
  <c r="C1875"/>
  <c r="D1875"/>
  <c r="F1875"/>
  <c r="I1875"/>
  <c r="J1875"/>
  <c r="K1875"/>
  <c r="L1875"/>
  <c r="M1875"/>
  <c r="N1875"/>
  <c r="O1875"/>
  <c r="P1875"/>
  <c r="Q1875"/>
  <c r="R1875"/>
  <c r="S1875"/>
  <c r="T1875"/>
  <c r="U1875"/>
  <c r="V1875"/>
  <c r="W1875"/>
  <c r="X1875"/>
  <c r="Y1875"/>
  <c r="Z1875"/>
  <c r="AA1875"/>
  <c r="AB1875"/>
  <c r="AC1875"/>
  <c r="AD1875"/>
  <c r="B1876"/>
  <c r="C1876"/>
  <c r="D1876"/>
  <c r="F1876"/>
  <c r="I1876"/>
  <c r="J1876"/>
  <c r="K1876"/>
  <c r="L1876"/>
  <c r="M1876"/>
  <c r="N1876"/>
  <c r="O1876"/>
  <c r="P1876"/>
  <c r="Q1876"/>
  <c r="R1876"/>
  <c r="S1876"/>
  <c r="T1876"/>
  <c r="U1876"/>
  <c r="V1876"/>
  <c r="W1876"/>
  <c r="X1876"/>
  <c r="Y1876"/>
  <c r="Z1876"/>
  <c r="AA1876"/>
  <c r="AB1876"/>
  <c r="AC1876"/>
  <c r="AD1876"/>
  <c r="B1877"/>
  <c r="C1877"/>
  <c r="D1877"/>
  <c r="F1877"/>
  <c r="I1877"/>
  <c r="J1877"/>
  <c r="K1877"/>
  <c r="L1877"/>
  <c r="M1877"/>
  <c r="N1877"/>
  <c r="O1877"/>
  <c r="P1877"/>
  <c r="Q1877"/>
  <c r="R1877"/>
  <c r="S1877"/>
  <c r="T1877"/>
  <c r="U1877"/>
  <c r="V1877"/>
  <c r="W1877"/>
  <c r="X1877"/>
  <c r="Y1877"/>
  <c r="Z1877"/>
  <c r="AA1877"/>
  <c r="AB1877"/>
  <c r="AC1877"/>
  <c r="AD1877"/>
  <c r="B1878"/>
  <c r="C1878"/>
  <c r="D1878"/>
  <c r="F1878"/>
  <c r="I1878"/>
  <c r="J1878"/>
  <c r="K1878"/>
  <c r="L1878"/>
  <c r="M1878"/>
  <c r="N1878"/>
  <c r="O1878"/>
  <c r="P1878"/>
  <c r="Q1878"/>
  <c r="R1878"/>
  <c r="S1878"/>
  <c r="T1878"/>
  <c r="U1878"/>
  <c r="V1878"/>
  <c r="W1878"/>
  <c r="X1878"/>
  <c r="Y1878"/>
  <c r="Z1878"/>
  <c r="AA1878"/>
  <c r="AB1878"/>
  <c r="AC1878"/>
  <c r="AD1878"/>
  <c r="B1879"/>
  <c r="C1879"/>
  <c r="D1879"/>
  <c r="F1879"/>
  <c r="I1879"/>
  <c r="J1879"/>
  <c r="K1879"/>
  <c r="L1879"/>
  <c r="M1879"/>
  <c r="N1879"/>
  <c r="O1879"/>
  <c r="P1879"/>
  <c r="Q1879"/>
  <c r="R1879"/>
  <c r="S1879"/>
  <c r="T1879"/>
  <c r="U1879"/>
  <c r="V1879"/>
  <c r="W1879"/>
  <c r="X1879"/>
  <c r="Y1879"/>
  <c r="Z1879"/>
  <c r="AA1879"/>
  <c r="AB1879"/>
  <c r="AC1879"/>
  <c r="AD1879"/>
  <c r="B1880"/>
  <c r="C1880"/>
  <c r="D1880"/>
  <c r="F1880"/>
  <c r="I1880"/>
  <c r="J1880"/>
  <c r="K1880"/>
  <c r="L1880"/>
  <c r="M1880"/>
  <c r="N1880"/>
  <c r="O1880"/>
  <c r="P1880"/>
  <c r="Q1880"/>
  <c r="R1880"/>
  <c r="S1880"/>
  <c r="T1880"/>
  <c r="U1880"/>
  <c r="V1880"/>
  <c r="W1880"/>
  <c r="X1880"/>
  <c r="Y1880"/>
  <c r="Z1880"/>
  <c r="AA1880"/>
  <c r="AB1880"/>
  <c r="AC1880"/>
  <c r="AD1880"/>
  <c r="B1881"/>
  <c r="C1881"/>
  <c r="D1881"/>
  <c r="F1881"/>
  <c r="I1881"/>
  <c r="J1881"/>
  <c r="K1881"/>
  <c r="L1881"/>
  <c r="M1881"/>
  <c r="N1881"/>
  <c r="O1881"/>
  <c r="P1881"/>
  <c r="Q1881"/>
  <c r="R1881"/>
  <c r="S1881"/>
  <c r="T1881"/>
  <c r="U1881"/>
  <c r="V1881"/>
  <c r="W1881"/>
  <c r="X1881"/>
  <c r="Y1881"/>
  <c r="Z1881"/>
  <c r="AA1881"/>
  <c r="AB1881"/>
  <c r="AC1881"/>
  <c r="AD1881"/>
  <c r="B1882"/>
  <c r="C1882"/>
  <c r="D1882"/>
  <c r="F1882"/>
  <c r="I1882"/>
  <c r="J1882"/>
  <c r="K1882"/>
  <c r="L1882"/>
  <c r="M1882"/>
  <c r="N1882"/>
  <c r="O1882"/>
  <c r="P1882"/>
  <c r="Q1882"/>
  <c r="R1882"/>
  <c r="S1882"/>
  <c r="T1882"/>
  <c r="U1882"/>
  <c r="V1882"/>
  <c r="W1882"/>
  <c r="X1882"/>
  <c r="Y1882"/>
  <c r="Z1882"/>
  <c r="AA1882"/>
  <c r="AB1882"/>
  <c r="AC1882"/>
  <c r="AD1882"/>
  <c r="B1883"/>
  <c r="C1883"/>
  <c r="D1883"/>
  <c r="F1883"/>
  <c r="I1883"/>
  <c r="J1883"/>
  <c r="K1883"/>
  <c r="L1883"/>
  <c r="M1883"/>
  <c r="N1883"/>
  <c r="O1883"/>
  <c r="P1883"/>
  <c r="Q1883"/>
  <c r="R1883"/>
  <c r="S1883"/>
  <c r="T1883"/>
  <c r="U1883"/>
  <c r="V1883"/>
  <c r="W1883"/>
  <c r="X1883"/>
  <c r="Y1883"/>
  <c r="Z1883"/>
  <c r="AA1883"/>
  <c r="AB1883"/>
  <c r="AC1883"/>
  <c r="AD1883"/>
  <c r="B1884"/>
  <c r="C1884"/>
  <c r="D1884"/>
  <c r="F1884"/>
  <c r="I1884"/>
  <c r="J1884"/>
  <c r="K1884"/>
  <c r="L1884"/>
  <c r="M1884"/>
  <c r="N1884"/>
  <c r="O1884"/>
  <c r="P1884"/>
  <c r="Q1884"/>
  <c r="R1884"/>
  <c r="S1884"/>
  <c r="T1884"/>
  <c r="U1884"/>
  <c r="V1884"/>
  <c r="W1884"/>
  <c r="X1884"/>
  <c r="Y1884"/>
  <c r="Z1884"/>
  <c r="AA1884"/>
  <c r="AB1884"/>
  <c r="AC1884"/>
  <c r="AD1884"/>
  <c r="B1885"/>
  <c r="C1885"/>
  <c r="D1885"/>
  <c r="F1885"/>
  <c r="I1885"/>
  <c r="J1885"/>
  <c r="K1885"/>
  <c r="L1885"/>
  <c r="M1885"/>
  <c r="N1885"/>
  <c r="O1885"/>
  <c r="P1885"/>
  <c r="Q1885"/>
  <c r="R1885"/>
  <c r="S1885"/>
  <c r="T1885"/>
  <c r="U1885"/>
  <c r="V1885"/>
  <c r="W1885"/>
  <c r="X1885"/>
  <c r="Y1885"/>
  <c r="Z1885"/>
  <c r="AA1885"/>
  <c r="AB1885"/>
  <c r="AC1885"/>
  <c r="AD1885"/>
  <c r="B1886"/>
  <c r="C1886"/>
  <c r="D1886"/>
  <c r="F1886"/>
  <c r="I1886"/>
  <c r="J1886"/>
  <c r="K1886"/>
  <c r="L1886"/>
  <c r="M1886"/>
  <c r="N1886"/>
  <c r="O1886"/>
  <c r="P1886"/>
  <c r="Q1886"/>
  <c r="R1886"/>
  <c r="S1886"/>
  <c r="T1886"/>
  <c r="U1886"/>
  <c r="V1886"/>
  <c r="W1886"/>
  <c r="X1886"/>
  <c r="Y1886"/>
  <c r="Z1886"/>
  <c r="AA1886"/>
  <c r="AB1886"/>
  <c r="AC1886"/>
  <c r="AD1886"/>
  <c r="B1887"/>
  <c r="C1887"/>
  <c r="D1887"/>
  <c r="F1887"/>
  <c r="I1887"/>
  <c r="J1887"/>
  <c r="K1887"/>
  <c r="L1887"/>
  <c r="M1887"/>
  <c r="N1887"/>
  <c r="O1887"/>
  <c r="P1887"/>
  <c r="Q1887"/>
  <c r="R1887"/>
  <c r="S1887"/>
  <c r="T1887"/>
  <c r="U1887"/>
  <c r="V1887"/>
  <c r="W1887"/>
  <c r="X1887"/>
  <c r="Y1887"/>
  <c r="Z1887"/>
  <c r="AA1887"/>
  <c r="AB1887"/>
  <c r="AC1887"/>
  <c r="AD1887"/>
  <c r="B1888"/>
  <c r="C1888"/>
  <c r="D1888"/>
  <c r="F1888"/>
  <c r="I1888"/>
  <c r="J1888"/>
  <c r="K1888"/>
  <c r="L1888"/>
  <c r="M1888"/>
  <c r="N1888"/>
  <c r="O1888"/>
  <c r="P1888"/>
  <c r="Q1888"/>
  <c r="R1888"/>
  <c r="S1888"/>
  <c r="T1888"/>
  <c r="U1888"/>
  <c r="V1888"/>
  <c r="W1888"/>
  <c r="X1888"/>
  <c r="Y1888"/>
  <c r="Z1888"/>
  <c r="AA1888"/>
  <c r="AB1888"/>
  <c r="AC1888"/>
  <c r="AD1888"/>
  <c r="B1889"/>
  <c r="C1889"/>
  <c r="D1889"/>
  <c r="F1889"/>
  <c r="I1889"/>
  <c r="J1889"/>
  <c r="K1889"/>
  <c r="L1889"/>
  <c r="M1889"/>
  <c r="N1889"/>
  <c r="O1889"/>
  <c r="P1889"/>
  <c r="Q1889"/>
  <c r="R1889"/>
  <c r="S1889"/>
  <c r="T1889"/>
  <c r="U1889"/>
  <c r="V1889"/>
  <c r="W1889"/>
  <c r="X1889"/>
  <c r="Y1889"/>
  <c r="Z1889"/>
  <c r="AA1889"/>
  <c r="AB1889"/>
  <c r="AC1889"/>
  <c r="AD1889"/>
  <c r="B1890"/>
  <c r="C1890"/>
  <c r="D1890"/>
  <c r="F1890"/>
  <c r="I1890"/>
  <c r="J1890"/>
  <c r="K1890"/>
  <c r="L1890"/>
  <c r="M1890"/>
  <c r="N1890"/>
  <c r="O1890"/>
  <c r="P1890"/>
  <c r="Q1890"/>
  <c r="R1890"/>
  <c r="S1890"/>
  <c r="T1890"/>
  <c r="U1890"/>
  <c r="V1890"/>
  <c r="W1890"/>
  <c r="X1890"/>
  <c r="Y1890"/>
  <c r="Z1890"/>
  <c r="AA1890"/>
  <c r="AB1890"/>
  <c r="AC1890"/>
  <c r="AD1890"/>
  <c r="B1891"/>
  <c r="C1891"/>
  <c r="D1891"/>
  <c r="F1891"/>
  <c r="I1891"/>
  <c r="J1891"/>
  <c r="K1891"/>
  <c r="L1891"/>
  <c r="M1891"/>
  <c r="N1891"/>
  <c r="O1891"/>
  <c r="P1891"/>
  <c r="Q1891"/>
  <c r="R1891"/>
  <c r="S1891"/>
  <c r="T1891"/>
  <c r="U1891"/>
  <c r="V1891"/>
  <c r="W1891"/>
  <c r="X1891"/>
  <c r="Y1891"/>
  <c r="Z1891"/>
  <c r="AA1891"/>
  <c r="AB1891"/>
  <c r="AC1891"/>
  <c r="AD1891"/>
  <c r="B1892"/>
  <c r="C1892"/>
  <c r="D1892"/>
  <c r="F1892"/>
  <c r="I1892"/>
  <c r="J1892"/>
  <c r="K1892"/>
  <c r="L1892"/>
  <c r="M1892"/>
  <c r="N1892"/>
  <c r="O1892"/>
  <c r="P1892"/>
  <c r="Q1892"/>
  <c r="R1892"/>
  <c r="S1892"/>
  <c r="T1892"/>
  <c r="U1892"/>
  <c r="V1892"/>
  <c r="W1892"/>
  <c r="X1892"/>
  <c r="Y1892"/>
  <c r="Z1892"/>
  <c r="AA1892"/>
  <c r="AB1892"/>
  <c r="AC1892"/>
  <c r="AD1892"/>
  <c r="B1893"/>
  <c r="C1893"/>
  <c r="D1893"/>
  <c r="F1893"/>
  <c r="I1893"/>
  <c r="J1893"/>
  <c r="K1893"/>
  <c r="L1893"/>
  <c r="M1893"/>
  <c r="N1893"/>
  <c r="O1893"/>
  <c r="P1893"/>
  <c r="Q1893"/>
  <c r="R1893"/>
  <c r="S1893"/>
  <c r="T1893"/>
  <c r="U1893"/>
  <c r="V1893"/>
  <c r="W1893"/>
  <c r="X1893"/>
  <c r="Y1893"/>
  <c r="Z1893"/>
  <c r="AA1893"/>
  <c r="AB1893"/>
  <c r="AC1893"/>
  <c r="AD1893"/>
  <c r="B1894"/>
  <c r="C1894"/>
  <c r="D1894"/>
  <c r="F1894"/>
  <c r="I1894"/>
  <c r="J1894"/>
  <c r="K1894"/>
  <c r="L1894"/>
  <c r="M1894"/>
  <c r="N1894"/>
  <c r="O1894"/>
  <c r="P1894"/>
  <c r="Q1894"/>
  <c r="R1894"/>
  <c r="S1894"/>
  <c r="T1894"/>
  <c r="U1894"/>
  <c r="V1894"/>
  <c r="W1894"/>
  <c r="X1894"/>
  <c r="Y1894"/>
  <c r="Z1894"/>
  <c r="AA1894"/>
  <c r="AB1894"/>
  <c r="AC1894"/>
  <c r="AD1894"/>
  <c r="B1895"/>
  <c r="C1895"/>
  <c r="D1895"/>
  <c r="F1895"/>
  <c r="I1895"/>
  <c r="J1895"/>
  <c r="K1895"/>
  <c r="L1895"/>
  <c r="M1895"/>
  <c r="N1895"/>
  <c r="O1895"/>
  <c r="P1895"/>
  <c r="Q1895"/>
  <c r="R1895"/>
  <c r="S1895"/>
  <c r="T1895"/>
  <c r="U1895"/>
  <c r="V1895"/>
  <c r="W1895"/>
  <c r="X1895"/>
  <c r="Y1895"/>
  <c r="Z1895"/>
  <c r="AA1895"/>
  <c r="AB1895"/>
  <c r="AC1895"/>
  <c r="AD1895"/>
  <c r="B1896"/>
  <c r="C1896"/>
  <c r="D1896"/>
  <c r="F1896"/>
  <c r="I1896"/>
  <c r="J1896"/>
  <c r="K1896"/>
  <c r="L1896"/>
  <c r="M1896"/>
  <c r="N1896"/>
  <c r="O1896"/>
  <c r="P1896"/>
  <c r="Q1896"/>
  <c r="R1896"/>
  <c r="S1896"/>
  <c r="T1896"/>
  <c r="U1896"/>
  <c r="V1896"/>
  <c r="W1896"/>
  <c r="X1896"/>
  <c r="Y1896"/>
  <c r="Z1896"/>
  <c r="AA1896"/>
  <c r="AB1896"/>
  <c r="AC1896"/>
  <c r="AD1896"/>
  <c r="B1897"/>
  <c r="C1897"/>
  <c r="D1897"/>
  <c r="F1897"/>
  <c r="I1897"/>
  <c r="J1897"/>
  <c r="K1897"/>
  <c r="L1897"/>
  <c r="M1897"/>
  <c r="N1897"/>
  <c r="O1897"/>
  <c r="P1897"/>
  <c r="Q1897"/>
  <c r="R1897"/>
  <c r="S1897"/>
  <c r="T1897"/>
  <c r="U1897"/>
  <c r="V1897"/>
  <c r="W1897"/>
  <c r="X1897"/>
  <c r="Y1897"/>
  <c r="Z1897"/>
  <c r="AA1897"/>
  <c r="AB1897"/>
  <c r="AC1897"/>
  <c r="AD1897"/>
  <c r="B1898"/>
  <c r="C1898"/>
  <c r="D1898"/>
  <c r="F1898"/>
  <c r="I1898"/>
  <c r="J1898"/>
  <c r="K1898"/>
  <c r="L1898"/>
  <c r="M1898"/>
  <c r="N1898"/>
  <c r="O1898"/>
  <c r="P1898"/>
  <c r="Q1898"/>
  <c r="R1898"/>
  <c r="S1898"/>
  <c r="T1898"/>
  <c r="U1898"/>
  <c r="V1898"/>
  <c r="W1898"/>
  <c r="X1898"/>
  <c r="Y1898"/>
  <c r="Z1898"/>
  <c r="AA1898"/>
  <c r="AB1898"/>
  <c r="AC1898"/>
  <c r="AD1898"/>
  <c r="B1899"/>
  <c r="C1899"/>
  <c r="D1899"/>
  <c r="F1899"/>
  <c r="I1899"/>
  <c r="J1899"/>
  <c r="K1899"/>
  <c r="L1899"/>
  <c r="M1899"/>
  <c r="N1899"/>
  <c r="O1899"/>
  <c r="P1899"/>
  <c r="Q1899"/>
  <c r="R1899"/>
  <c r="S1899"/>
  <c r="T1899"/>
  <c r="U1899"/>
  <c r="V1899"/>
  <c r="W1899"/>
  <c r="X1899"/>
  <c r="Y1899"/>
  <c r="Z1899"/>
  <c r="AA1899"/>
  <c r="AB1899"/>
  <c r="AC1899"/>
  <c r="AD1899"/>
  <c r="B1900"/>
  <c r="C1900"/>
  <c r="D1900"/>
  <c r="F1900"/>
  <c r="I1900"/>
  <c r="J1900"/>
  <c r="K1900"/>
  <c r="L1900"/>
  <c r="M1900"/>
  <c r="N1900"/>
  <c r="O1900"/>
  <c r="P1900"/>
  <c r="Q1900"/>
  <c r="R1900"/>
  <c r="S1900"/>
  <c r="T1900"/>
  <c r="U1900"/>
  <c r="V1900"/>
  <c r="W1900"/>
  <c r="X1900"/>
  <c r="Y1900"/>
  <c r="Z1900"/>
  <c r="AA1900"/>
  <c r="AB1900"/>
  <c r="AC1900"/>
  <c r="AD1900"/>
  <c r="B1901"/>
  <c r="C1901"/>
  <c r="D1901"/>
  <c r="F1901"/>
  <c r="I1901"/>
  <c r="J1901"/>
  <c r="K1901"/>
  <c r="L1901"/>
  <c r="M1901"/>
  <c r="N1901"/>
  <c r="O1901"/>
  <c r="P1901"/>
  <c r="Q1901"/>
  <c r="R1901"/>
  <c r="S1901"/>
  <c r="T1901"/>
  <c r="U1901"/>
  <c r="V1901"/>
  <c r="W1901"/>
  <c r="X1901"/>
  <c r="Y1901"/>
  <c r="Z1901"/>
  <c r="AA1901"/>
  <c r="AB1901"/>
  <c r="AC1901"/>
  <c r="AD1901"/>
  <c r="B1902"/>
  <c r="C1902"/>
  <c r="D1902"/>
  <c r="F1902"/>
  <c r="I1902"/>
  <c r="J1902"/>
  <c r="K1902"/>
  <c r="L1902"/>
  <c r="M1902"/>
  <c r="N1902"/>
  <c r="O1902"/>
  <c r="P1902"/>
  <c r="Q1902"/>
  <c r="R1902"/>
  <c r="S1902"/>
  <c r="T1902"/>
  <c r="U1902"/>
  <c r="V1902"/>
  <c r="W1902"/>
  <c r="X1902"/>
  <c r="Y1902"/>
  <c r="Z1902"/>
  <c r="AA1902"/>
  <c r="AB1902"/>
  <c r="AC1902"/>
  <c r="AD1902"/>
  <c r="B1903"/>
  <c r="C1903"/>
  <c r="D1903"/>
  <c r="F1903"/>
  <c r="I1903"/>
  <c r="J1903"/>
  <c r="K1903"/>
  <c r="L1903"/>
  <c r="M1903"/>
  <c r="N1903"/>
  <c r="O1903"/>
  <c r="P1903"/>
  <c r="Q1903"/>
  <c r="R1903"/>
  <c r="S1903"/>
  <c r="T1903"/>
  <c r="U1903"/>
  <c r="V1903"/>
  <c r="W1903"/>
  <c r="X1903"/>
  <c r="Y1903"/>
  <c r="Z1903"/>
  <c r="AA1903"/>
  <c r="AB1903"/>
  <c r="AC1903"/>
  <c r="AD1903"/>
  <c r="B1904"/>
  <c r="C1904"/>
  <c r="D1904"/>
  <c r="F1904"/>
  <c r="I1904"/>
  <c r="J1904"/>
  <c r="K1904"/>
  <c r="L1904"/>
  <c r="M1904"/>
  <c r="N1904"/>
  <c r="O1904"/>
  <c r="P1904"/>
  <c r="Q1904"/>
  <c r="R1904"/>
  <c r="S1904"/>
  <c r="T1904"/>
  <c r="U1904"/>
  <c r="V1904"/>
  <c r="W1904"/>
  <c r="X1904"/>
  <c r="Y1904"/>
  <c r="Z1904"/>
  <c r="AA1904"/>
  <c r="AB1904"/>
  <c r="AC1904"/>
  <c r="AD1904"/>
  <c r="B1905"/>
  <c r="C1905"/>
  <c r="D1905"/>
  <c r="F1905"/>
  <c r="I1905"/>
  <c r="J1905"/>
  <c r="K1905"/>
  <c r="L1905"/>
  <c r="M1905"/>
  <c r="N1905"/>
  <c r="O1905"/>
  <c r="P1905"/>
  <c r="Q1905"/>
  <c r="R1905"/>
  <c r="S1905"/>
  <c r="T1905"/>
  <c r="U1905"/>
  <c r="V1905"/>
  <c r="W1905"/>
  <c r="X1905"/>
  <c r="Y1905"/>
  <c r="Z1905"/>
  <c r="AA1905"/>
  <c r="AB1905"/>
  <c r="AC1905"/>
  <c r="AD1905"/>
  <c r="B1906"/>
  <c r="C1906"/>
  <c r="D1906"/>
  <c r="F1906"/>
  <c r="I1906"/>
  <c r="J1906"/>
  <c r="K1906"/>
  <c r="L1906"/>
  <c r="M1906"/>
  <c r="N1906"/>
  <c r="O1906"/>
  <c r="P1906"/>
  <c r="Q1906"/>
  <c r="R1906"/>
  <c r="S1906"/>
  <c r="T1906"/>
  <c r="U1906"/>
  <c r="V1906"/>
  <c r="W1906"/>
  <c r="X1906"/>
  <c r="Y1906"/>
  <c r="Z1906"/>
  <c r="AA1906"/>
  <c r="AB1906"/>
  <c r="AC1906"/>
  <c r="AD1906"/>
  <c r="B1907"/>
  <c r="C1907"/>
  <c r="D1907"/>
  <c r="F1907"/>
  <c r="I1907"/>
  <c r="J1907"/>
  <c r="K1907"/>
  <c r="L1907"/>
  <c r="M1907"/>
  <c r="N1907"/>
  <c r="O1907"/>
  <c r="P1907"/>
  <c r="Q1907"/>
  <c r="R1907"/>
  <c r="S1907"/>
  <c r="T1907"/>
  <c r="U1907"/>
  <c r="V1907"/>
  <c r="W1907"/>
  <c r="X1907"/>
  <c r="Y1907"/>
  <c r="Z1907"/>
  <c r="AA1907"/>
  <c r="AB1907"/>
  <c r="AC1907"/>
  <c r="AD1907"/>
  <c r="B1908"/>
  <c r="C1908"/>
  <c r="D1908"/>
  <c r="F1908"/>
  <c r="I1908"/>
  <c r="J1908"/>
  <c r="K1908"/>
  <c r="L1908"/>
  <c r="M1908"/>
  <c r="N1908"/>
  <c r="O1908"/>
  <c r="P1908"/>
  <c r="Q1908"/>
  <c r="R1908"/>
  <c r="S1908"/>
  <c r="T1908"/>
  <c r="U1908"/>
  <c r="V1908"/>
  <c r="W1908"/>
  <c r="X1908"/>
  <c r="Y1908"/>
  <c r="Z1908"/>
  <c r="AA1908"/>
  <c r="AB1908"/>
  <c r="AC1908"/>
  <c r="AD1908"/>
  <c r="B1909"/>
  <c r="C1909"/>
  <c r="D1909"/>
  <c r="F1909"/>
  <c r="I1909"/>
  <c r="J1909"/>
  <c r="K1909"/>
  <c r="L1909"/>
  <c r="M1909"/>
  <c r="N1909"/>
  <c r="O1909"/>
  <c r="P1909"/>
  <c r="Q1909"/>
  <c r="R1909"/>
  <c r="S1909"/>
  <c r="T1909"/>
  <c r="U1909"/>
  <c r="V1909"/>
  <c r="W1909"/>
  <c r="X1909"/>
  <c r="Y1909"/>
  <c r="Z1909"/>
  <c r="AA1909"/>
  <c r="AB1909"/>
  <c r="AC1909"/>
  <c r="AD1909"/>
  <c r="B1910"/>
  <c r="C1910"/>
  <c r="D1910"/>
  <c r="F1910"/>
  <c r="I1910"/>
  <c r="J1910"/>
  <c r="K1910"/>
  <c r="L1910"/>
  <c r="M1910"/>
  <c r="N1910"/>
  <c r="O1910"/>
  <c r="P1910"/>
  <c r="Q1910"/>
  <c r="R1910"/>
  <c r="S1910"/>
  <c r="T1910"/>
  <c r="U1910"/>
  <c r="V1910"/>
  <c r="W1910"/>
  <c r="X1910"/>
  <c r="Y1910"/>
  <c r="Z1910"/>
  <c r="AA1910"/>
  <c r="AB1910"/>
  <c r="AC1910"/>
  <c r="AD1910"/>
  <c r="B1911"/>
  <c r="C1911"/>
  <c r="D1911"/>
  <c r="F1911"/>
  <c r="I1911"/>
  <c r="J1911"/>
  <c r="K1911"/>
  <c r="L1911"/>
  <c r="M1911"/>
  <c r="N1911"/>
  <c r="O1911"/>
  <c r="P1911"/>
  <c r="Q1911"/>
  <c r="R1911"/>
  <c r="S1911"/>
  <c r="T1911"/>
  <c r="U1911"/>
  <c r="V1911"/>
  <c r="W1911"/>
  <c r="X1911"/>
  <c r="Y1911"/>
  <c r="Z1911"/>
  <c r="AA1911"/>
  <c r="AB1911"/>
  <c r="AC1911"/>
  <c r="AD1911"/>
  <c r="B1912"/>
  <c r="C1912"/>
  <c r="D1912"/>
  <c r="F1912"/>
  <c r="I1912"/>
  <c r="J1912"/>
  <c r="K1912"/>
  <c r="L1912"/>
  <c r="M1912"/>
  <c r="N1912"/>
  <c r="O1912"/>
  <c r="P1912"/>
  <c r="Q1912"/>
  <c r="R1912"/>
  <c r="S1912"/>
  <c r="T1912"/>
  <c r="U1912"/>
  <c r="V1912"/>
  <c r="W1912"/>
  <c r="X1912"/>
  <c r="Y1912"/>
  <c r="Z1912"/>
  <c r="AA1912"/>
  <c r="AB1912"/>
  <c r="AC1912"/>
  <c r="AD1912"/>
  <c r="B1913"/>
  <c r="C1913"/>
  <c r="D1913"/>
  <c r="F1913"/>
  <c r="I1913"/>
  <c r="J1913"/>
  <c r="K1913"/>
  <c r="L1913"/>
  <c r="M1913"/>
  <c r="N1913"/>
  <c r="O1913"/>
  <c r="P1913"/>
  <c r="Q1913"/>
  <c r="R1913"/>
  <c r="S1913"/>
  <c r="T1913"/>
  <c r="U1913"/>
  <c r="V1913"/>
  <c r="W1913"/>
  <c r="X1913"/>
  <c r="Y1913"/>
  <c r="Z1913"/>
  <c r="AA1913"/>
  <c r="AB1913"/>
  <c r="AC1913"/>
  <c r="AD1913"/>
  <c r="B1914"/>
  <c r="C1914"/>
  <c r="D1914"/>
  <c r="F1914"/>
  <c r="I1914"/>
  <c r="J1914"/>
  <c r="K1914"/>
  <c r="L1914"/>
  <c r="M1914"/>
  <c r="N1914"/>
  <c r="O1914"/>
  <c r="P1914"/>
  <c r="Q1914"/>
  <c r="R1914"/>
  <c r="S1914"/>
  <c r="T1914"/>
  <c r="U1914"/>
  <c r="V1914"/>
  <c r="W1914"/>
  <c r="X1914"/>
  <c r="Y1914"/>
  <c r="Z1914"/>
  <c r="AA1914"/>
  <c r="AB1914"/>
  <c r="AC1914"/>
  <c r="AD1914"/>
  <c r="B1915"/>
  <c r="C1915"/>
  <c r="D1915"/>
  <c r="F1915"/>
  <c r="I1915"/>
  <c r="J1915"/>
  <c r="K1915"/>
  <c r="L1915"/>
  <c r="M1915"/>
  <c r="N1915"/>
  <c r="O1915"/>
  <c r="P1915"/>
  <c r="Q1915"/>
  <c r="R1915"/>
  <c r="S1915"/>
  <c r="T1915"/>
  <c r="U1915"/>
  <c r="V1915"/>
  <c r="W1915"/>
  <c r="X1915"/>
  <c r="Y1915"/>
  <c r="Z1915"/>
  <c r="AA1915"/>
  <c r="AB1915"/>
  <c r="AC1915"/>
  <c r="AD1915"/>
  <c r="B1916"/>
  <c r="C1916"/>
  <c r="D1916"/>
  <c r="F1916"/>
  <c r="I1916"/>
  <c r="J1916"/>
  <c r="K1916"/>
  <c r="L1916"/>
  <c r="M1916"/>
  <c r="N1916"/>
  <c r="O1916"/>
  <c r="P1916"/>
  <c r="Q1916"/>
  <c r="R1916"/>
  <c r="S1916"/>
  <c r="T1916"/>
  <c r="U1916"/>
  <c r="V1916"/>
  <c r="W1916"/>
  <c r="X1916"/>
  <c r="Y1916"/>
  <c r="Z1916"/>
  <c r="AA1916"/>
  <c r="AB1916"/>
  <c r="AC1916"/>
  <c r="AD1916"/>
  <c r="B1917"/>
  <c r="C1917"/>
  <c r="D1917"/>
  <c r="F1917"/>
  <c r="I1917"/>
  <c r="J1917"/>
  <c r="K1917"/>
  <c r="L1917"/>
  <c r="M1917"/>
  <c r="N1917"/>
  <c r="O1917"/>
  <c r="P1917"/>
  <c r="Q1917"/>
  <c r="R1917"/>
  <c r="S1917"/>
  <c r="T1917"/>
  <c r="U1917"/>
  <c r="V1917"/>
  <c r="W1917"/>
  <c r="X1917"/>
  <c r="Y1917"/>
  <c r="Z1917"/>
  <c r="AA1917"/>
  <c r="AB1917"/>
  <c r="AC1917"/>
  <c r="AD1917"/>
  <c r="B1918"/>
  <c r="C1918"/>
  <c r="D1918"/>
  <c r="F1918"/>
  <c r="I1918"/>
  <c r="J1918"/>
  <c r="K1918"/>
  <c r="L1918"/>
  <c r="M1918"/>
  <c r="N1918"/>
  <c r="O1918"/>
  <c r="P1918"/>
  <c r="Q1918"/>
  <c r="R1918"/>
  <c r="S1918"/>
  <c r="T1918"/>
  <c r="U1918"/>
  <c r="V1918"/>
  <c r="W1918"/>
  <c r="X1918"/>
  <c r="Y1918"/>
  <c r="Z1918"/>
  <c r="AA1918"/>
  <c r="AB1918"/>
  <c r="AC1918"/>
  <c r="AD1918"/>
  <c r="B1919"/>
  <c r="C1919"/>
  <c r="D1919"/>
  <c r="F1919"/>
  <c r="I1919"/>
  <c r="J1919"/>
  <c r="K1919"/>
  <c r="L1919"/>
  <c r="M1919"/>
  <c r="N1919"/>
  <c r="O1919"/>
  <c r="P1919"/>
  <c r="Q1919"/>
  <c r="R1919"/>
  <c r="S1919"/>
  <c r="T1919"/>
  <c r="U1919"/>
  <c r="V1919"/>
  <c r="W1919"/>
  <c r="X1919"/>
  <c r="Y1919"/>
  <c r="Z1919"/>
  <c r="AA1919"/>
  <c r="AB1919"/>
  <c r="AC1919"/>
  <c r="AD1919"/>
  <c r="B1920"/>
  <c r="C1920"/>
  <c r="D1920"/>
  <c r="F1920"/>
  <c r="I1920"/>
  <c r="J1920"/>
  <c r="K1920"/>
  <c r="L1920"/>
  <c r="M1920"/>
  <c r="N1920"/>
  <c r="O1920"/>
  <c r="P1920"/>
  <c r="Q1920"/>
  <c r="R1920"/>
  <c r="S1920"/>
  <c r="T1920"/>
  <c r="U1920"/>
  <c r="V1920"/>
  <c r="W1920"/>
  <c r="X1920"/>
  <c r="Y1920"/>
  <c r="Z1920"/>
  <c r="AA1920"/>
  <c r="AB1920"/>
  <c r="AC1920"/>
  <c r="AD1920"/>
  <c r="B1921"/>
  <c r="C1921"/>
  <c r="D1921"/>
  <c r="F1921"/>
  <c r="I1921"/>
  <c r="J1921"/>
  <c r="K1921"/>
  <c r="L1921"/>
  <c r="M1921"/>
  <c r="N1921"/>
  <c r="O1921"/>
  <c r="P1921"/>
  <c r="Q1921"/>
  <c r="R1921"/>
  <c r="S1921"/>
  <c r="T1921"/>
  <c r="U1921"/>
  <c r="V1921"/>
  <c r="W1921"/>
  <c r="X1921"/>
  <c r="Y1921"/>
  <c r="Z1921"/>
  <c r="AA1921"/>
  <c r="AB1921"/>
  <c r="AC1921"/>
  <c r="AD1921"/>
  <c r="B1922"/>
  <c r="C1922"/>
  <c r="D1922"/>
  <c r="F1922"/>
  <c r="I1922"/>
  <c r="J1922"/>
  <c r="K1922"/>
  <c r="L1922"/>
  <c r="M1922"/>
  <c r="N1922"/>
  <c r="O1922"/>
  <c r="P1922"/>
  <c r="Q1922"/>
  <c r="R1922"/>
  <c r="S1922"/>
  <c r="T1922"/>
  <c r="U1922"/>
  <c r="V1922"/>
  <c r="W1922"/>
  <c r="X1922"/>
  <c r="Y1922"/>
  <c r="Z1922"/>
  <c r="AA1922"/>
  <c r="AB1922"/>
  <c r="AC1922"/>
  <c r="AD1922"/>
  <c r="B1923"/>
  <c r="C1923"/>
  <c r="D1923"/>
  <c r="F1923"/>
  <c r="I1923"/>
  <c r="J1923"/>
  <c r="K1923"/>
  <c r="L1923"/>
  <c r="M1923"/>
  <c r="N1923"/>
  <c r="O1923"/>
  <c r="P1923"/>
  <c r="Q1923"/>
  <c r="R1923"/>
  <c r="S1923"/>
  <c r="T1923"/>
  <c r="U1923"/>
  <c r="V1923"/>
  <c r="W1923"/>
  <c r="X1923"/>
  <c r="Y1923"/>
  <c r="Z1923"/>
  <c r="AA1923"/>
  <c r="AB1923"/>
  <c r="AC1923"/>
  <c r="AD1923"/>
  <c r="B1924"/>
  <c r="C1924"/>
  <c r="D1924"/>
  <c r="F1924"/>
  <c r="I1924"/>
  <c r="J1924"/>
  <c r="K1924"/>
  <c r="L1924"/>
  <c r="M1924"/>
  <c r="N1924"/>
  <c r="O1924"/>
  <c r="P1924"/>
  <c r="Q1924"/>
  <c r="R1924"/>
  <c r="S1924"/>
  <c r="T1924"/>
  <c r="U1924"/>
  <c r="V1924"/>
  <c r="W1924"/>
  <c r="X1924"/>
  <c r="Y1924"/>
  <c r="Z1924"/>
  <c r="AA1924"/>
  <c r="AB1924"/>
  <c r="AC1924"/>
  <c r="AD1924"/>
  <c r="B1925"/>
  <c r="C1925"/>
  <c r="D1925"/>
  <c r="F1925"/>
  <c r="I1925"/>
  <c r="J1925"/>
  <c r="K1925"/>
  <c r="L1925"/>
  <c r="M1925"/>
  <c r="N1925"/>
  <c r="O1925"/>
  <c r="P1925"/>
  <c r="Q1925"/>
  <c r="R1925"/>
  <c r="S1925"/>
  <c r="T1925"/>
  <c r="U1925"/>
  <c r="V1925"/>
  <c r="W1925"/>
  <c r="X1925"/>
  <c r="Y1925"/>
  <c r="Z1925"/>
  <c r="AA1925"/>
  <c r="AB1925"/>
  <c r="AC1925"/>
  <c r="AD1925"/>
  <c r="B1926"/>
  <c r="C1926"/>
  <c r="D1926"/>
  <c r="F1926"/>
  <c r="I1926"/>
  <c r="J1926"/>
  <c r="K1926"/>
  <c r="L1926"/>
  <c r="M1926"/>
  <c r="N1926"/>
  <c r="O1926"/>
  <c r="P1926"/>
  <c r="Q1926"/>
  <c r="R1926"/>
  <c r="S1926"/>
  <c r="T1926"/>
  <c r="U1926"/>
  <c r="V1926"/>
  <c r="W1926"/>
  <c r="X1926"/>
  <c r="Y1926"/>
  <c r="Z1926"/>
  <c r="AA1926"/>
  <c r="AB1926"/>
  <c r="AC1926"/>
  <c r="AD1926"/>
  <c r="B1927"/>
  <c r="C1927"/>
  <c r="D1927"/>
  <c r="F1927"/>
  <c r="I1927"/>
  <c r="J1927"/>
  <c r="K1927"/>
  <c r="L1927"/>
  <c r="M1927"/>
  <c r="N1927"/>
  <c r="O1927"/>
  <c r="P1927"/>
  <c r="Q1927"/>
  <c r="R1927"/>
  <c r="S1927"/>
  <c r="T1927"/>
  <c r="U1927"/>
  <c r="V1927"/>
  <c r="W1927"/>
  <c r="X1927"/>
  <c r="Y1927"/>
  <c r="Z1927"/>
  <c r="AA1927"/>
  <c r="AB1927"/>
  <c r="AC1927"/>
  <c r="AD1927"/>
  <c r="B1928"/>
  <c r="C1928"/>
  <c r="D1928"/>
  <c r="F1928"/>
  <c r="I1928"/>
  <c r="J1928"/>
  <c r="K1928"/>
  <c r="L1928"/>
  <c r="M1928"/>
  <c r="N1928"/>
  <c r="O1928"/>
  <c r="P1928"/>
  <c r="Q1928"/>
  <c r="R1928"/>
  <c r="S1928"/>
  <c r="T1928"/>
  <c r="U1928"/>
  <c r="V1928"/>
  <c r="W1928"/>
  <c r="X1928"/>
  <c r="Y1928"/>
  <c r="Z1928"/>
  <c r="AA1928"/>
  <c r="AB1928"/>
  <c r="AC1928"/>
  <c r="AD1928"/>
  <c r="B1929"/>
  <c r="C1929"/>
  <c r="D1929"/>
  <c r="F1929"/>
  <c r="I1929"/>
  <c r="J1929"/>
  <c r="K1929"/>
  <c r="L1929"/>
  <c r="M1929"/>
  <c r="N1929"/>
  <c r="O1929"/>
  <c r="P1929"/>
  <c r="Q1929"/>
  <c r="R1929"/>
  <c r="S1929"/>
  <c r="T1929"/>
  <c r="U1929"/>
  <c r="V1929"/>
  <c r="W1929"/>
  <c r="X1929"/>
  <c r="Y1929"/>
  <c r="Z1929"/>
  <c r="AA1929"/>
  <c r="AB1929"/>
  <c r="AC1929"/>
  <c r="AD1929"/>
  <c r="B1930"/>
  <c r="C1930"/>
  <c r="D1930"/>
  <c r="F1930"/>
  <c r="I1930"/>
  <c r="J1930"/>
  <c r="K1930"/>
  <c r="L1930"/>
  <c r="M1930"/>
  <c r="N1930"/>
  <c r="O1930"/>
  <c r="P1930"/>
  <c r="Q1930"/>
  <c r="R1930"/>
  <c r="S1930"/>
  <c r="T1930"/>
  <c r="U1930"/>
  <c r="V1930"/>
  <c r="W1930"/>
  <c r="X1930"/>
  <c r="Y1930"/>
  <c r="Z1930"/>
  <c r="AA1930"/>
  <c r="AB1930"/>
  <c r="AC1930"/>
  <c r="AD1930"/>
  <c r="B1931"/>
  <c r="C1931"/>
  <c r="D1931"/>
  <c r="F1931"/>
  <c r="I1931"/>
  <c r="J1931"/>
  <c r="K1931"/>
  <c r="L1931"/>
  <c r="M1931"/>
  <c r="N1931"/>
  <c r="O1931"/>
  <c r="P1931"/>
  <c r="Q1931"/>
  <c r="R1931"/>
  <c r="S1931"/>
  <c r="T1931"/>
  <c r="U1931"/>
  <c r="V1931"/>
  <c r="W1931"/>
  <c r="X1931"/>
  <c r="Y1931"/>
  <c r="Z1931"/>
  <c r="AA1931"/>
  <c r="AB1931"/>
  <c r="AC1931"/>
  <c r="AD1931"/>
  <c r="B1932"/>
  <c r="C1932"/>
  <c r="D1932"/>
  <c r="F1932"/>
  <c r="I1932"/>
  <c r="J1932"/>
  <c r="K1932"/>
  <c r="L1932"/>
  <c r="M1932"/>
  <c r="N1932"/>
  <c r="O1932"/>
  <c r="P1932"/>
  <c r="Q1932"/>
  <c r="R1932"/>
  <c r="S1932"/>
  <c r="T1932"/>
  <c r="U1932"/>
  <c r="V1932"/>
  <c r="W1932"/>
  <c r="X1932"/>
  <c r="Y1932"/>
  <c r="Z1932"/>
  <c r="AA1932"/>
  <c r="AB1932"/>
  <c r="AC1932"/>
  <c r="AD1932"/>
  <c r="B1933"/>
  <c r="C1933"/>
  <c r="D1933"/>
  <c r="F1933"/>
  <c r="I1933"/>
  <c r="J1933"/>
  <c r="K1933"/>
  <c r="L1933"/>
  <c r="M1933"/>
  <c r="N1933"/>
  <c r="O1933"/>
  <c r="P1933"/>
  <c r="Q1933"/>
  <c r="R1933"/>
  <c r="S1933"/>
  <c r="T1933"/>
  <c r="U1933"/>
  <c r="V1933"/>
  <c r="W1933"/>
  <c r="X1933"/>
  <c r="Y1933"/>
  <c r="Z1933"/>
  <c r="AA1933"/>
  <c r="AB1933"/>
  <c r="AC1933"/>
  <c r="AD1933"/>
  <c r="B1934"/>
  <c r="C1934"/>
  <c r="D1934"/>
  <c r="F1934"/>
  <c r="I1934"/>
  <c r="J1934"/>
  <c r="K1934"/>
  <c r="L1934"/>
  <c r="M1934"/>
  <c r="N1934"/>
  <c r="O1934"/>
  <c r="P1934"/>
  <c r="Q1934"/>
  <c r="R1934"/>
  <c r="S1934"/>
  <c r="T1934"/>
  <c r="U1934"/>
  <c r="V1934"/>
  <c r="W1934"/>
  <c r="X1934"/>
  <c r="Y1934"/>
  <c r="Z1934"/>
  <c r="AA1934"/>
  <c r="AB1934"/>
  <c r="AC1934"/>
  <c r="AD1934"/>
  <c r="B1935"/>
  <c r="C1935"/>
  <c r="D1935"/>
  <c r="F1935"/>
  <c r="I1935"/>
  <c r="J1935"/>
  <c r="K1935"/>
  <c r="L1935"/>
  <c r="M1935"/>
  <c r="N1935"/>
  <c r="O1935"/>
  <c r="P1935"/>
  <c r="Q1935"/>
  <c r="R1935"/>
  <c r="S1935"/>
  <c r="T1935"/>
  <c r="U1935"/>
  <c r="V1935"/>
  <c r="W1935"/>
  <c r="X1935"/>
  <c r="Y1935"/>
  <c r="Z1935"/>
  <c r="AA1935"/>
  <c r="AB1935"/>
  <c r="AC1935"/>
  <c r="AD1935"/>
  <c r="B1936"/>
  <c r="C1936"/>
  <c r="D1936"/>
  <c r="F1936"/>
  <c r="I1936"/>
  <c r="J1936"/>
  <c r="K1936"/>
  <c r="L1936"/>
  <c r="M1936"/>
  <c r="N1936"/>
  <c r="O1936"/>
  <c r="P1936"/>
  <c r="Q1936"/>
  <c r="R1936"/>
  <c r="S1936"/>
  <c r="T1936"/>
  <c r="U1936"/>
  <c r="V1936"/>
  <c r="W1936"/>
  <c r="X1936"/>
  <c r="Y1936"/>
  <c r="Z1936"/>
  <c r="AA1936"/>
  <c r="AB1936"/>
  <c r="AC1936"/>
  <c r="AD1936"/>
  <c r="B1937"/>
  <c r="C1937"/>
  <c r="D1937"/>
  <c r="F1937"/>
  <c r="I1937"/>
  <c r="J1937"/>
  <c r="K1937"/>
  <c r="L1937"/>
  <c r="M1937"/>
  <c r="N1937"/>
  <c r="O1937"/>
  <c r="P1937"/>
  <c r="Q1937"/>
  <c r="R1937"/>
  <c r="S1937"/>
  <c r="T1937"/>
  <c r="U1937"/>
  <c r="V1937"/>
  <c r="W1937"/>
  <c r="X1937"/>
  <c r="Y1937"/>
  <c r="Z1937"/>
  <c r="AA1937"/>
  <c r="AB1937"/>
  <c r="AC1937"/>
  <c r="AD1937"/>
  <c r="B1938"/>
  <c r="C1938"/>
  <c r="D1938"/>
  <c r="F1938"/>
  <c r="I1938"/>
  <c r="J1938"/>
  <c r="K1938"/>
  <c r="L1938"/>
  <c r="M1938"/>
  <c r="N1938"/>
  <c r="O1938"/>
  <c r="P1938"/>
  <c r="Q1938"/>
  <c r="R1938"/>
  <c r="S1938"/>
  <c r="T1938"/>
  <c r="U1938"/>
  <c r="V1938"/>
  <c r="W1938"/>
  <c r="X1938"/>
  <c r="Y1938"/>
  <c r="Z1938"/>
  <c r="AA1938"/>
  <c r="AB1938"/>
  <c r="AC1938"/>
  <c r="AD1938"/>
  <c r="B1939"/>
  <c r="C1939"/>
  <c r="D1939"/>
  <c r="F1939"/>
  <c r="I1939"/>
  <c r="J1939"/>
  <c r="K1939"/>
  <c r="L1939"/>
  <c r="M1939"/>
  <c r="N1939"/>
  <c r="O1939"/>
  <c r="P1939"/>
  <c r="Q1939"/>
  <c r="R1939"/>
  <c r="S1939"/>
  <c r="T1939"/>
  <c r="U1939"/>
  <c r="V1939"/>
  <c r="W1939"/>
  <c r="X1939"/>
  <c r="Y1939"/>
  <c r="Z1939"/>
  <c r="AA1939"/>
  <c r="AB1939"/>
  <c r="AC1939"/>
  <c r="AD1939"/>
  <c r="B1940"/>
  <c r="C1940"/>
  <c r="D1940"/>
  <c r="F1940"/>
  <c r="I1940"/>
  <c r="J1940"/>
  <c r="K1940"/>
  <c r="L1940"/>
  <c r="M1940"/>
  <c r="N1940"/>
  <c r="O1940"/>
  <c r="P1940"/>
  <c r="Q1940"/>
  <c r="R1940"/>
  <c r="S1940"/>
  <c r="T1940"/>
  <c r="U1940"/>
  <c r="V1940"/>
  <c r="W1940"/>
  <c r="X1940"/>
  <c r="Y1940"/>
  <c r="Z1940"/>
  <c r="AA1940"/>
  <c r="AB1940"/>
  <c r="AC1940"/>
  <c r="AD1940"/>
  <c r="B1941"/>
  <c r="C1941"/>
  <c r="D1941"/>
  <c r="F1941"/>
  <c r="I1941"/>
  <c r="J1941"/>
  <c r="K1941"/>
  <c r="L1941"/>
  <c r="M1941"/>
  <c r="N1941"/>
  <c r="O1941"/>
  <c r="P1941"/>
  <c r="Q1941"/>
  <c r="R1941"/>
  <c r="S1941"/>
  <c r="T1941"/>
  <c r="U1941"/>
  <c r="V1941"/>
  <c r="W1941"/>
  <c r="X1941"/>
  <c r="Y1941"/>
  <c r="Z1941"/>
  <c r="AA1941"/>
  <c r="AB1941"/>
  <c r="AC1941"/>
  <c r="AD1941"/>
  <c r="B1942"/>
  <c r="C1942"/>
  <c r="D1942"/>
  <c r="F1942"/>
  <c r="I1942"/>
  <c r="J1942"/>
  <c r="K1942"/>
  <c r="L1942"/>
  <c r="M1942"/>
  <c r="N1942"/>
  <c r="O1942"/>
  <c r="P1942"/>
  <c r="Q1942"/>
  <c r="R1942"/>
  <c r="S1942"/>
  <c r="T1942"/>
  <c r="U1942"/>
  <c r="V1942"/>
  <c r="W1942"/>
  <c r="X1942"/>
  <c r="Y1942"/>
  <c r="Z1942"/>
  <c r="AA1942"/>
  <c r="AB1942"/>
  <c r="AC1942"/>
  <c r="AD1942"/>
  <c r="B1943"/>
  <c r="C1943"/>
  <c r="D1943"/>
  <c r="F1943"/>
  <c r="I1943"/>
  <c r="J1943"/>
  <c r="K1943"/>
  <c r="L1943"/>
  <c r="M1943"/>
  <c r="N1943"/>
  <c r="O1943"/>
  <c r="P1943"/>
  <c r="Q1943"/>
  <c r="R1943"/>
  <c r="S1943"/>
  <c r="T1943"/>
  <c r="U1943"/>
  <c r="V1943"/>
  <c r="W1943"/>
  <c r="X1943"/>
  <c r="Y1943"/>
  <c r="Z1943"/>
  <c r="AA1943"/>
  <c r="AB1943"/>
  <c r="AC1943"/>
  <c r="AD1943"/>
  <c r="B1944"/>
  <c r="C1944"/>
  <c r="D1944"/>
  <c r="F1944"/>
  <c r="I1944"/>
  <c r="J1944"/>
  <c r="K1944"/>
  <c r="L1944"/>
  <c r="M1944"/>
  <c r="N1944"/>
  <c r="O1944"/>
  <c r="P1944"/>
  <c r="Q1944"/>
  <c r="R1944"/>
  <c r="S1944"/>
  <c r="T1944"/>
  <c r="U1944"/>
  <c r="V1944"/>
  <c r="W1944"/>
  <c r="X1944"/>
  <c r="Y1944"/>
  <c r="Z1944"/>
  <c r="AA1944"/>
  <c r="AB1944"/>
  <c r="AC1944"/>
  <c r="AD1944"/>
  <c r="B1945"/>
  <c r="C1945"/>
  <c r="D1945"/>
  <c r="F1945"/>
  <c r="I1945"/>
  <c r="J1945"/>
  <c r="K1945"/>
  <c r="L1945"/>
  <c r="M1945"/>
  <c r="N1945"/>
  <c r="O1945"/>
  <c r="P1945"/>
  <c r="Q1945"/>
  <c r="R1945"/>
  <c r="S1945"/>
  <c r="T1945"/>
  <c r="U1945"/>
  <c r="V1945"/>
  <c r="W1945"/>
  <c r="X1945"/>
  <c r="Y1945"/>
  <c r="Z1945"/>
  <c r="AA1945"/>
  <c r="AB1945"/>
  <c r="AC1945"/>
  <c r="AD1945"/>
  <c r="B1946"/>
  <c r="C1946"/>
  <c r="D1946"/>
  <c r="F1946"/>
  <c r="I1946"/>
  <c r="J1946"/>
  <c r="K1946"/>
  <c r="L1946"/>
  <c r="M1946"/>
  <c r="N1946"/>
  <c r="O1946"/>
  <c r="P1946"/>
  <c r="Q1946"/>
  <c r="R1946"/>
  <c r="S1946"/>
  <c r="T1946"/>
  <c r="U1946"/>
  <c r="V1946"/>
  <c r="W1946"/>
  <c r="X1946"/>
  <c r="Y1946"/>
  <c r="Z1946"/>
  <c r="AA1946"/>
  <c r="AB1946"/>
  <c r="AC1946"/>
  <c r="AD1946"/>
  <c r="B1947"/>
  <c r="C1947"/>
  <c r="D1947"/>
  <c r="F1947"/>
  <c r="I1947"/>
  <c r="J1947"/>
  <c r="K1947"/>
  <c r="L1947"/>
  <c r="M1947"/>
  <c r="N1947"/>
  <c r="O1947"/>
  <c r="P1947"/>
  <c r="Q1947"/>
  <c r="R1947"/>
  <c r="S1947"/>
  <c r="T1947"/>
  <c r="U1947"/>
  <c r="V1947"/>
  <c r="W1947"/>
  <c r="X1947"/>
  <c r="Y1947"/>
  <c r="Z1947"/>
  <c r="AA1947"/>
  <c r="AB1947"/>
  <c r="AC1947"/>
  <c r="AD1947"/>
  <c r="B1948"/>
  <c r="C1948"/>
  <c r="D1948"/>
  <c r="F1948"/>
  <c r="I1948"/>
  <c r="J1948"/>
  <c r="K1948"/>
  <c r="L1948"/>
  <c r="M1948"/>
  <c r="N1948"/>
  <c r="O1948"/>
  <c r="P1948"/>
  <c r="Q1948"/>
  <c r="R1948"/>
  <c r="S1948"/>
  <c r="T1948"/>
  <c r="U1948"/>
  <c r="V1948"/>
  <c r="W1948"/>
  <c r="X1948"/>
  <c r="Y1948"/>
  <c r="Z1948"/>
  <c r="AA1948"/>
  <c r="AB1948"/>
  <c r="AC1948"/>
  <c r="AD1948"/>
  <c r="B1949"/>
  <c r="C1949"/>
  <c r="D1949"/>
  <c r="F1949"/>
  <c r="I1949"/>
  <c r="J1949"/>
  <c r="K1949"/>
  <c r="L1949"/>
  <c r="M1949"/>
  <c r="N1949"/>
  <c r="O1949"/>
  <c r="P1949"/>
  <c r="Q1949"/>
  <c r="R1949"/>
  <c r="S1949"/>
  <c r="T1949"/>
  <c r="U1949"/>
  <c r="V1949"/>
  <c r="W1949"/>
  <c r="X1949"/>
  <c r="Y1949"/>
  <c r="Z1949"/>
  <c r="AA1949"/>
  <c r="AB1949"/>
  <c r="AC1949"/>
  <c r="AD1949"/>
  <c r="B1950"/>
  <c r="C1950"/>
  <c r="D1950"/>
  <c r="F1950"/>
  <c r="I1950"/>
  <c r="J1950"/>
  <c r="K1950"/>
  <c r="L1950"/>
  <c r="M1950"/>
  <c r="N1950"/>
  <c r="O1950"/>
  <c r="P1950"/>
  <c r="Q1950"/>
  <c r="R1950"/>
  <c r="S1950"/>
  <c r="T1950"/>
  <c r="U1950"/>
  <c r="V1950"/>
  <c r="W1950"/>
  <c r="X1950"/>
  <c r="Y1950"/>
  <c r="Z1950"/>
  <c r="AA1950"/>
  <c r="AB1950"/>
  <c r="AC1950"/>
  <c r="AD1950"/>
  <c r="B1951"/>
  <c r="C1951"/>
  <c r="D1951"/>
  <c r="F1951"/>
  <c r="I1951"/>
  <c r="J1951"/>
  <c r="K1951"/>
  <c r="L1951"/>
  <c r="M1951"/>
  <c r="N1951"/>
  <c r="O1951"/>
  <c r="P1951"/>
  <c r="Q1951"/>
  <c r="R1951"/>
  <c r="S1951"/>
  <c r="T1951"/>
  <c r="U1951"/>
  <c r="V1951"/>
  <c r="W1951"/>
  <c r="X1951"/>
  <c r="Y1951"/>
  <c r="Z1951"/>
  <c r="AA1951"/>
  <c r="AB1951"/>
  <c r="AC1951"/>
  <c r="AD1951"/>
  <c r="B1952"/>
  <c r="C1952"/>
  <c r="D1952"/>
  <c r="F1952"/>
  <c r="I1952"/>
  <c r="J1952"/>
  <c r="K1952"/>
  <c r="L1952"/>
  <c r="M1952"/>
  <c r="N1952"/>
  <c r="O1952"/>
  <c r="P1952"/>
  <c r="Q1952"/>
  <c r="R1952"/>
  <c r="S1952"/>
  <c r="T1952"/>
  <c r="U1952"/>
  <c r="V1952"/>
  <c r="W1952"/>
  <c r="X1952"/>
  <c r="Y1952"/>
  <c r="Z1952"/>
  <c r="AA1952"/>
  <c r="AB1952"/>
  <c r="AC1952"/>
  <c r="AD1952"/>
  <c r="B1953"/>
  <c r="C1953"/>
  <c r="D1953"/>
  <c r="F1953"/>
  <c r="I1953"/>
  <c r="J1953"/>
  <c r="K1953"/>
  <c r="L1953"/>
  <c r="M1953"/>
  <c r="N1953"/>
  <c r="O1953"/>
  <c r="P1953"/>
  <c r="Q1953"/>
  <c r="R1953"/>
  <c r="S1953"/>
  <c r="T1953"/>
  <c r="U1953"/>
  <c r="V1953"/>
  <c r="W1953"/>
  <c r="X1953"/>
  <c r="Y1953"/>
  <c r="Z1953"/>
  <c r="AA1953"/>
  <c r="AB1953"/>
  <c r="AC1953"/>
  <c r="AD1953"/>
  <c r="B1954"/>
  <c r="C1954"/>
  <c r="D1954"/>
  <c r="F1954"/>
  <c r="I1954"/>
  <c r="J1954"/>
  <c r="K1954"/>
  <c r="L1954"/>
  <c r="M1954"/>
  <c r="N1954"/>
  <c r="O1954"/>
  <c r="P1954"/>
  <c r="Q1954"/>
  <c r="R1954"/>
  <c r="S1954"/>
  <c r="T1954"/>
  <c r="U1954"/>
  <c r="V1954"/>
  <c r="W1954"/>
  <c r="X1954"/>
  <c r="Y1954"/>
  <c r="Z1954"/>
  <c r="AA1954"/>
  <c r="AB1954"/>
  <c r="AC1954"/>
  <c r="AD1954"/>
  <c r="B1955"/>
  <c r="C1955"/>
  <c r="D1955"/>
  <c r="F1955"/>
  <c r="I1955"/>
  <c r="J1955"/>
  <c r="K1955"/>
  <c r="L1955"/>
  <c r="M1955"/>
  <c r="N1955"/>
  <c r="O1955"/>
  <c r="P1955"/>
  <c r="Q1955"/>
  <c r="R1955"/>
  <c r="S1955"/>
  <c r="T1955"/>
  <c r="U1955"/>
  <c r="V1955"/>
  <c r="W1955"/>
  <c r="X1955"/>
  <c r="Y1955"/>
  <c r="Z1955"/>
  <c r="AA1955"/>
  <c r="AB1955"/>
  <c r="AC1955"/>
  <c r="AD1955"/>
  <c r="B1956"/>
  <c r="C1956"/>
  <c r="D1956"/>
  <c r="F1956"/>
  <c r="I1956"/>
  <c r="J1956"/>
  <c r="K1956"/>
  <c r="L1956"/>
  <c r="M1956"/>
  <c r="N1956"/>
  <c r="O1956"/>
  <c r="P1956"/>
  <c r="Q1956"/>
  <c r="R1956"/>
  <c r="S1956"/>
  <c r="T1956"/>
  <c r="U1956"/>
  <c r="V1956"/>
  <c r="W1956"/>
  <c r="X1956"/>
  <c r="Y1956"/>
  <c r="Z1956"/>
  <c r="AA1956"/>
  <c r="AB1956"/>
  <c r="AC1956"/>
  <c r="AD1956"/>
  <c r="B1957"/>
  <c r="C1957"/>
  <c r="D1957"/>
  <c r="F1957"/>
  <c r="I1957"/>
  <c r="J1957"/>
  <c r="K1957"/>
  <c r="L1957"/>
  <c r="M1957"/>
  <c r="N1957"/>
  <c r="O1957"/>
  <c r="P1957"/>
  <c r="Q1957"/>
  <c r="R1957"/>
  <c r="S1957"/>
  <c r="T1957"/>
  <c r="U1957"/>
  <c r="V1957"/>
  <c r="W1957"/>
  <c r="X1957"/>
  <c r="Y1957"/>
  <c r="Z1957"/>
  <c r="AA1957"/>
  <c r="AB1957"/>
  <c r="AC1957"/>
  <c r="AD1957"/>
  <c r="B1958"/>
  <c r="C1958"/>
  <c r="D1958"/>
  <c r="F1958"/>
  <c r="I1958"/>
  <c r="J1958"/>
  <c r="K1958"/>
  <c r="L1958"/>
  <c r="M1958"/>
  <c r="N1958"/>
  <c r="O1958"/>
  <c r="P1958"/>
  <c r="Q1958"/>
  <c r="R1958"/>
  <c r="S1958"/>
  <c r="T1958"/>
  <c r="U1958"/>
  <c r="V1958"/>
  <c r="W1958"/>
  <c r="X1958"/>
  <c r="Y1958"/>
  <c r="Z1958"/>
  <c r="AA1958"/>
  <c r="AB1958"/>
  <c r="AC1958"/>
  <c r="AD1958"/>
  <c r="B1959"/>
  <c r="C1959"/>
  <c r="D1959"/>
  <c r="F1959"/>
  <c r="I1959"/>
  <c r="J1959"/>
  <c r="K1959"/>
  <c r="L1959"/>
  <c r="M1959"/>
  <c r="N1959"/>
  <c r="O1959"/>
  <c r="P1959"/>
  <c r="Q1959"/>
  <c r="R1959"/>
  <c r="S1959"/>
  <c r="T1959"/>
  <c r="U1959"/>
  <c r="V1959"/>
  <c r="W1959"/>
  <c r="X1959"/>
  <c r="Y1959"/>
  <c r="Z1959"/>
  <c r="AA1959"/>
  <c r="AB1959"/>
  <c r="AC1959"/>
  <c r="AD1959"/>
  <c r="B1960"/>
  <c r="C1960"/>
  <c r="D1960"/>
  <c r="F1960"/>
  <c r="I1960"/>
  <c r="J1960"/>
  <c r="K1960"/>
  <c r="L1960"/>
  <c r="M1960"/>
  <c r="N1960"/>
  <c r="O1960"/>
  <c r="P1960"/>
  <c r="Q1960"/>
  <c r="R1960"/>
  <c r="S1960"/>
  <c r="T1960"/>
  <c r="U1960"/>
  <c r="V1960"/>
  <c r="W1960"/>
  <c r="X1960"/>
  <c r="Y1960"/>
  <c r="Z1960"/>
  <c r="AA1960"/>
  <c r="AB1960"/>
  <c r="AC1960"/>
  <c r="AD1960"/>
  <c r="B1961"/>
  <c r="C1961"/>
  <c r="D1961"/>
  <c r="F1961"/>
  <c r="I1961"/>
  <c r="J1961"/>
  <c r="K1961"/>
  <c r="L1961"/>
  <c r="M1961"/>
  <c r="N1961"/>
  <c r="O1961"/>
  <c r="P1961"/>
  <c r="Q1961"/>
  <c r="R1961"/>
  <c r="S1961"/>
  <c r="T1961"/>
  <c r="U1961"/>
  <c r="V1961"/>
  <c r="W1961"/>
  <c r="X1961"/>
  <c r="Y1961"/>
  <c r="Z1961"/>
  <c r="AA1961"/>
  <c r="AB1961"/>
  <c r="AC1961"/>
  <c r="AD1961"/>
  <c r="B1962"/>
  <c r="C1962"/>
  <c r="D1962"/>
  <c r="F1962"/>
  <c r="I1962"/>
  <c r="J1962"/>
  <c r="K1962"/>
  <c r="L1962"/>
  <c r="M1962"/>
  <c r="N1962"/>
  <c r="O1962"/>
  <c r="P1962"/>
  <c r="Q1962"/>
  <c r="R1962"/>
  <c r="S1962"/>
  <c r="T1962"/>
  <c r="U1962"/>
  <c r="V1962"/>
  <c r="W1962"/>
  <c r="X1962"/>
  <c r="Y1962"/>
  <c r="Z1962"/>
  <c r="AA1962"/>
  <c r="AB1962"/>
  <c r="AC1962"/>
  <c r="AD1962"/>
  <c r="B1963"/>
  <c r="C1963"/>
  <c r="D1963"/>
  <c r="F1963"/>
  <c r="I1963"/>
  <c r="J1963"/>
  <c r="K1963"/>
  <c r="L1963"/>
  <c r="M1963"/>
  <c r="N1963"/>
  <c r="O1963"/>
  <c r="P1963"/>
  <c r="Q1963"/>
  <c r="R1963"/>
  <c r="S1963"/>
  <c r="T1963"/>
  <c r="U1963"/>
  <c r="V1963"/>
  <c r="W1963"/>
  <c r="X1963"/>
  <c r="Y1963"/>
  <c r="Z1963"/>
  <c r="AA1963"/>
  <c r="AB1963"/>
  <c r="AC1963"/>
  <c r="AD1963"/>
  <c r="B1964"/>
  <c r="C1964"/>
  <c r="D1964"/>
  <c r="F1964"/>
  <c r="I1964"/>
  <c r="J1964"/>
  <c r="K1964"/>
  <c r="L1964"/>
  <c r="M1964"/>
  <c r="N1964"/>
  <c r="O1964"/>
  <c r="P1964"/>
  <c r="Q1964"/>
  <c r="R1964"/>
  <c r="S1964"/>
  <c r="T1964"/>
  <c r="U1964"/>
  <c r="V1964"/>
  <c r="W1964"/>
  <c r="X1964"/>
  <c r="Y1964"/>
  <c r="Z1964"/>
  <c r="AA1964"/>
  <c r="AB1964"/>
  <c r="AC1964"/>
  <c r="AD1964"/>
  <c r="B1965"/>
  <c r="C1965"/>
  <c r="D1965"/>
  <c r="F1965"/>
  <c r="I1965"/>
  <c r="J1965"/>
  <c r="K1965"/>
  <c r="L1965"/>
  <c r="M1965"/>
  <c r="N1965"/>
  <c r="O1965"/>
  <c r="P1965"/>
  <c r="Q1965"/>
  <c r="R1965"/>
  <c r="S1965"/>
  <c r="T1965"/>
  <c r="U1965"/>
  <c r="V1965"/>
  <c r="W1965"/>
  <c r="X1965"/>
  <c r="Y1965"/>
  <c r="Z1965"/>
  <c r="AA1965"/>
  <c r="AB1965"/>
  <c r="AC1965"/>
  <c r="AD1965"/>
  <c r="B1966"/>
  <c r="C1966"/>
  <c r="D1966"/>
  <c r="F1966"/>
  <c r="I1966"/>
  <c r="J1966"/>
  <c r="K1966"/>
  <c r="L1966"/>
  <c r="M1966"/>
  <c r="N1966"/>
  <c r="O1966"/>
  <c r="P1966"/>
  <c r="Q1966"/>
  <c r="R1966"/>
  <c r="S1966"/>
  <c r="T1966"/>
  <c r="U1966"/>
  <c r="V1966"/>
  <c r="W1966"/>
  <c r="X1966"/>
  <c r="Y1966"/>
  <c r="Z1966"/>
  <c r="AA1966"/>
  <c r="AB1966"/>
  <c r="AC1966"/>
  <c r="AD1966"/>
  <c r="B1967"/>
  <c r="C1967"/>
  <c r="D1967"/>
  <c r="F1967"/>
  <c r="I1967"/>
  <c r="J1967"/>
  <c r="K1967"/>
  <c r="L1967"/>
  <c r="M1967"/>
  <c r="N1967"/>
  <c r="O1967"/>
  <c r="P1967"/>
  <c r="Q1967"/>
  <c r="R1967"/>
  <c r="S1967"/>
  <c r="T1967"/>
  <c r="U1967"/>
  <c r="V1967"/>
  <c r="W1967"/>
  <c r="X1967"/>
  <c r="Y1967"/>
  <c r="Z1967"/>
  <c r="AA1967"/>
  <c r="AB1967"/>
  <c r="AC1967"/>
  <c r="AD1967"/>
  <c r="B1968"/>
  <c r="C1968"/>
  <c r="D1968"/>
  <c r="F1968"/>
  <c r="I1968"/>
  <c r="J1968"/>
  <c r="K1968"/>
  <c r="L1968"/>
  <c r="M1968"/>
  <c r="N1968"/>
  <c r="O1968"/>
  <c r="P1968"/>
  <c r="Q1968"/>
  <c r="R1968"/>
  <c r="S1968"/>
  <c r="T1968"/>
  <c r="U1968"/>
  <c r="V1968"/>
  <c r="W1968"/>
  <c r="X1968"/>
  <c r="Y1968"/>
  <c r="Z1968"/>
  <c r="AA1968"/>
  <c r="AB1968"/>
  <c r="AC1968"/>
  <c r="AD1968"/>
  <c r="B1969"/>
  <c r="C1969"/>
  <c r="D1969"/>
  <c r="F1969"/>
  <c r="I1969"/>
  <c r="J1969"/>
  <c r="K1969"/>
  <c r="L1969"/>
  <c r="M1969"/>
  <c r="N1969"/>
  <c r="O1969"/>
  <c r="P1969"/>
  <c r="Q1969"/>
  <c r="R1969"/>
  <c r="S1969"/>
  <c r="T1969"/>
  <c r="U1969"/>
  <c r="V1969"/>
  <c r="W1969"/>
  <c r="X1969"/>
  <c r="Y1969"/>
  <c r="Z1969"/>
  <c r="AA1969"/>
  <c r="AB1969"/>
  <c r="AC1969"/>
  <c r="AD1969"/>
  <c r="B1970"/>
  <c r="C1970"/>
  <c r="D1970"/>
  <c r="F1970"/>
  <c r="I1970"/>
  <c r="J1970"/>
  <c r="K1970"/>
  <c r="L1970"/>
  <c r="M1970"/>
  <c r="N1970"/>
  <c r="O1970"/>
  <c r="P1970"/>
  <c r="Q1970"/>
  <c r="R1970"/>
  <c r="S1970"/>
  <c r="T1970"/>
  <c r="U1970"/>
  <c r="V1970"/>
  <c r="W1970"/>
  <c r="X1970"/>
  <c r="Y1970"/>
  <c r="Z1970"/>
  <c r="AA1970"/>
  <c r="AB1970"/>
  <c r="AC1970"/>
  <c r="AD1970"/>
  <c r="B1971"/>
  <c r="C1971"/>
  <c r="D1971"/>
  <c r="F1971"/>
  <c r="I1971"/>
  <c r="J1971"/>
  <c r="K1971"/>
  <c r="L1971"/>
  <c r="M1971"/>
  <c r="N1971"/>
  <c r="O1971"/>
  <c r="P1971"/>
  <c r="Q1971"/>
  <c r="R1971"/>
  <c r="S1971"/>
  <c r="T1971"/>
  <c r="U1971"/>
  <c r="V1971"/>
  <c r="W1971"/>
  <c r="X1971"/>
  <c r="Y1971"/>
  <c r="Z1971"/>
  <c r="AA1971"/>
  <c r="AB1971"/>
  <c r="AC1971"/>
  <c r="AD1971"/>
  <c r="B1972"/>
  <c r="C1972"/>
  <c r="D1972"/>
  <c r="F1972"/>
  <c r="I1972"/>
  <c r="J1972"/>
  <c r="K1972"/>
  <c r="L1972"/>
  <c r="M1972"/>
  <c r="N1972"/>
  <c r="O1972"/>
  <c r="P1972"/>
  <c r="Q1972"/>
  <c r="R1972"/>
  <c r="S1972"/>
  <c r="T1972"/>
  <c r="U1972"/>
  <c r="V1972"/>
  <c r="W1972"/>
  <c r="X1972"/>
  <c r="Y1972"/>
  <c r="Z1972"/>
  <c r="AA1972"/>
  <c r="AB1972"/>
  <c r="AC1972"/>
  <c r="AD1972"/>
  <c r="B1973"/>
  <c r="C1973"/>
  <c r="D1973"/>
  <c r="F1973"/>
  <c r="I1973"/>
  <c r="J1973"/>
  <c r="K1973"/>
  <c r="L1973"/>
  <c r="M1973"/>
  <c r="N1973"/>
  <c r="O1973"/>
  <c r="P1973"/>
  <c r="Q1973"/>
  <c r="R1973"/>
  <c r="S1973"/>
  <c r="T1973"/>
  <c r="U1973"/>
  <c r="V1973"/>
  <c r="W1973"/>
  <c r="X1973"/>
  <c r="Y1973"/>
  <c r="Z1973"/>
  <c r="AA1973"/>
  <c r="AB1973"/>
  <c r="AC1973"/>
  <c r="AD1973"/>
  <c r="B1974"/>
  <c r="C1974"/>
  <c r="D1974"/>
  <c r="F1974"/>
  <c r="I1974"/>
  <c r="J1974"/>
  <c r="K1974"/>
  <c r="L1974"/>
  <c r="M1974"/>
  <c r="N1974"/>
  <c r="O1974"/>
  <c r="P1974"/>
  <c r="Q1974"/>
  <c r="R1974"/>
  <c r="S1974"/>
  <c r="T1974"/>
  <c r="U1974"/>
  <c r="V1974"/>
  <c r="W1974"/>
  <c r="X1974"/>
  <c r="Y1974"/>
  <c r="Z1974"/>
  <c r="AA1974"/>
  <c r="AB1974"/>
  <c r="AC1974"/>
  <c r="AD1974"/>
  <c r="B1975"/>
  <c r="C1975"/>
  <c r="D1975"/>
  <c r="F1975"/>
  <c r="I1975"/>
  <c r="J1975"/>
  <c r="K1975"/>
  <c r="L1975"/>
  <c r="M1975"/>
  <c r="N1975"/>
  <c r="O1975"/>
  <c r="P1975"/>
  <c r="Q1975"/>
  <c r="R1975"/>
  <c r="S1975"/>
  <c r="T1975"/>
  <c r="U1975"/>
  <c r="V1975"/>
  <c r="W1975"/>
  <c r="X1975"/>
  <c r="Y1975"/>
  <c r="Z1975"/>
  <c r="AA1975"/>
  <c r="AB1975"/>
  <c r="AC1975"/>
  <c r="AD1975"/>
  <c r="B1976"/>
  <c r="C1976"/>
  <c r="D1976"/>
  <c r="F1976"/>
  <c r="I1976"/>
  <c r="J1976"/>
  <c r="K1976"/>
  <c r="L1976"/>
  <c r="M1976"/>
  <c r="N1976"/>
  <c r="O1976"/>
  <c r="P1976"/>
  <c r="Q1976"/>
  <c r="R1976"/>
  <c r="S1976"/>
  <c r="T1976"/>
  <c r="U1976"/>
  <c r="V1976"/>
  <c r="W1976"/>
  <c r="X1976"/>
  <c r="Y1976"/>
  <c r="Z1976"/>
  <c r="AA1976"/>
  <c r="AB1976"/>
  <c r="AC1976"/>
  <c r="AD1976"/>
  <c r="B1977"/>
  <c r="C1977"/>
  <c r="D1977"/>
  <c r="F1977"/>
  <c r="I1977"/>
  <c r="J1977"/>
  <c r="K1977"/>
  <c r="L1977"/>
  <c r="M1977"/>
  <c r="N1977"/>
  <c r="O1977"/>
  <c r="P1977"/>
  <c r="Q1977"/>
  <c r="R1977"/>
  <c r="S1977"/>
  <c r="T1977"/>
  <c r="U1977"/>
  <c r="V1977"/>
  <c r="W1977"/>
  <c r="X1977"/>
  <c r="Y1977"/>
  <c r="Z1977"/>
  <c r="AA1977"/>
  <c r="AB1977"/>
  <c r="AC1977"/>
  <c r="AD1977"/>
  <c r="B1978"/>
  <c r="C1978"/>
  <c r="D1978"/>
  <c r="F1978"/>
  <c r="I1978"/>
  <c r="J1978"/>
  <c r="K1978"/>
  <c r="L1978"/>
  <c r="M1978"/>
  <c r="N1978"/>
  <c r="O1978"/>
  <c r="P1978"/>
  <c r="Q1978"/>
  <c r="R1978"/>
  <c r="S1978"/>
  <c r="T1978"/>
  <c r="U1978"/>
  <c r="V1978"/>
  <c r="W1978"/>
  <c r="X1978"/>
  <c r="Y1978"/>
  <c r="Z1978"/>
  <c r="AA1978"/>
  <c r="AB1978"/>
  <c r="AC1978"/>
  <c r="AD1978"/>
  <c r="B1979"/>
  <c r="C1979"/>
  <c r="D1979"/>
  <c r="F1979"/>
  <c r="I1979"/>
  <c r="J1979"/>
  <c r="K1979"/>
  <c r="L1979"/>
  <c r="M1979"/>
  <c r="N1979"/>
  <c r="O1979"/>
  <c r="P1979"/>
  <c r="Q1979"/>
  <c r="R1979"/>
  <c r="S1979"/>
  <c r="T1979"/>
  <c r="U1979"/>
  <c r="V1979"/>
  <c r="W1979"/>
  <c r="X1979"/>
  <c r="Y1979"/>
  <c r="Z1979"/>
  <c r="AA1979"/>
  <c r="AB1979"/>
  <c r="AC1979"/>
  <c r="AD1979"/>
  <c r="B1980"/>
  <c r="C1980"/>
  <c r="D1980"/>
  <c r="F1980"/>
  <c r="I1980"/>
  <c r="J1980"/>
  <c r="K1980"/>
  <c r="L1980"/>
  <c r="M1980"/>
  <c r="N1980"/>
  <c r="O1980"/>
  <c r="P1980"/>
  <c r="Q1980"/>
  <c r="R1980"/>
  <c r="S1980"/>
  <c r="T1980"/>
  <c r="U1980"/>
  <c r="V1980"/>
  <c r="W1980"/>
  <c r="X1980"/>
  <c r="Y1980"/>
  <c r="Z1980"/>
  <c r="AA1980"/>
  <c r="AB1980"/>
  <c r="AC1980"/>
  <c r="AD1980"/>
  <c r="B1981"/>
  <c r="C1981"/>
  <c r="D1981"/>
  <c r="F1981"/>
  <c r="I1981"/>
  <c r="J1981"/>
  <c r="K1981"/>
  <c r="L1981"/>
  <c r="M1981"/>
  <c r="N1981"/>
  <c r="O1981"/>
  <c r="P1981"/>
  <c r="Q1981"/>
  <c r="R1981"/>
  <c r="S1981"/>
  <c r="T1981"/>
  <c r="U1981"/>
  <c r="V1981"/>
  <c r="W1981"/>
  <c r="X1981"/>
  <c r="Y1981"/>
  <c r="Z1981"/>
  <c r="AA1981"/>
  <c r="AB1981"/>
  <c r="AC1981"/>
  <c r="AD1981"/>
  <c r="B1982"/>
  <c r="C1982"/>
  <c r="D1982"/>
  <c r="F1982"/>
  <c r="I1982"/>
  <c r="J1982"/>
  <c r="K1982"/>
  <c r="L1982"/>
  <c r="M1982"/>
  <c r="N1982"/>
  <c r="O1982"/>
  <c r="P1982"/>
  <c r="Q1982"/>
  <c r="R1982"/>
  <c r="S1982"/>
  <c r="T1982"/>
  <c r="U1982"/>
  <c r="V1982"/>
  <c r="W1982"/>
  <c r="X1982"/>
  <c r="Y1982"/>
  <c r="Z1982"/>
  <c r="AA1982"/>
  <c r="AB1982"/>
  <c r="AC1982"/>
  <c r="AD1982"/>
  <c r="B1983"/>
  <c r="C1983"/>
  <c r="D1983"/>
  <c r="F1983"/>
  <c r="I1983"/>
  <c r="J1983"/>
  <c r="K1983"/>
  <c r="L1983"/>
  <c r="M1983"/>
  <c r="N1983"/>
  <c r="O1983"/>
  <c r="P1983"/>
  <c r="Q1983"/>
  <c r="R1983"/>
  <c r="S1983"/>
  <c r="T1983"/>
  <c r="U1983"/>
  <c r="V1983"/>
  <c r="W1983"/>
  <c r="X1983"/>
  <c r="Y1983"/>
  <c r="Z1983"/>
  <c r="AA1983"/>
  <c r="AB1983"/>
  <c r="AC1983"/>
  <c r="AD1983"/>
  <c r="B1984"/>
  <c r="C1984"/>
  <c r="D1984"/>
  <c r="F1984"/>
  <c r="I1984"/>
  <c r="J1984"/>
  <c r="K1984"/>
  <c r="L1984"/>
  <c r="M1984"/>
  <c r="N1984"/>
  <c r="O1984"/>
  <c r="P1984"/>
  <c r="Q1984"/>
  <c r="R1984"/>
  <c r="S1984"/>
  <c r="T1984"/>
  <c r="U1984"/>
  <c r="V1984"/>
  <c r="W1984"/>
  <c r="X1984"/>
  <c r="Y1984"/>
  <c r="Z1984"/>
  <c r="AA1984"/>
  <c r="AB1984"/>
  <c r="AC1984"/>
  <c r="AD1984"/>
  <c r="B1985"/>
  <c r="C1985"/>
  <c r="D1985"/>
  <c r="F1985"/>
  <c r="I1985"/>
  <c r="J1985"/>
  <c r="K1985"/>
  <c r="L1985"/>
  <c r="M1985"/>
  <c r="N1985"/>
  <c r="O1985"/>
  <c r="P1985"/>
  <c r="Q1985"/>
  <c r="R1985"/>
  <c r="S1985"/>
  <c r="T1985"/>
  <c r="U1985"/>
  <c r="V1985"/>
  <c r="W1985"/>
  <c r="X1985"/>
  <c r="Y1985"/>
  <c r="Z1985"/>
  <c r="AA1985"/>
  <c r="AB1985"/>
  <c r="AC1985"/>
  <c r="AD1985"/>
  <c r="B1986"/>
  <c r="C1986"/>
  <c r="D1986"/>
  <c r="F1986"/>
  <c r="I1986"/>
  <c r="J1986"/>
  <c r="K1986"/>
  <c r="L1986"/>
  <c r="M1986"/>
  <c r="N1986"/>
  <c r="O1986"/>
  <c r="P1986"/>
  <c r="Q1986"/>
  <c r="R1986"/>
  <c r="S1986"/>
  <c r="T1986"/>
  <c r="U1986"/>
  <c r="V1986"/>
  <c r="W1986"/>
  <c r="X1986"/>
  <c r="Y1986"/>
  <c r="Z1986"/>
  <c r="AA1986"/>
  <c r="AB1986"/>
  <c r="AC1986"/>
  <c r="AD1986"/>
  <c r="B1987"/>
  <c r="C1987"/>
  <c r="D1987"/>
  <c r="F1987"/>
  <c r="I1987"/>
  <c r="J1987"/>
  <c r="K1987"/>
  <c r="L1987"/>
  <c r="M1987"/>
  <c r="N1987"/>
  <c r="O1987"/>
  <c r="P1987"/>
  <c r="Q1987"/>
  <c r="R1987"/>
  <c r="S1987"/>
  <c r="T1987"/>
  <c r="U1987"/>
  <c r="V1987"/>
  <c r="W1987"/>
  <c r="X1987"/>
  <c r="Y1987"/>
  <c r="Z1987"/>
  <c r="AA1987"/>
  <c r="AB1987"/>
  <c r="AC1987"/>
  <c r="AD1987"/>
  <c r="B1988"/>
  <c r="C1988"/>
  <c r="D1988"/>
  <c r="F1988"/>
  <c r="I1988"/>
  <c r="J1988"/>
  <c r="K1988"/>
  <c r="L1988"/>
  <c r="M1988"/>
  <c r="N1988"/>
  <c r="O1988"/>
  <c r="P1988"/>
  <c r="Q1988"/>
  <c r="R1988"/>
  <c r="S1988"/>
  <c r="T1988"/>
  <c r="U1988"/>
  <c r="V1988"/>
  <c r="W1988"/>
  <c r="X1988"/>
  <c r="Y1988"/>
  <c r="Z1988"/>
  <c r="AA1988"/>
  <c r="AB1988"/>
  <c r="AC1988"/>
  <c r="AD1988"/>
  <c r="B1989"/>
  <c r="C1989"/>
  <c r="D1989"/>
  <c r="F1989"/>
  <c r="I1989"/>
  <c r="J1989"/>
  <c r="K1989"/>
  <c r="L1989"/>
  <c r="M1989"/>
  <c r="N1989"/>
  <c r="O1989"/>
  <c r="P1989"/>
  <c r="Q1989"/>
  <c r="R1989"/>
  <c r="S1989"/>
  <c r="T1989"/>
  <c r="U1989"/>
  <c r="V1989"/>
  <c r="W1989"/>
  <c r="X1989"/>
  <c r="Y1989"/>
  <c r="Z1989"/>
  <c r="AA1989"/>
  <c r="AB1989"/>
  <c r="AC1989"/>
  <c r="AD1989"/>
  <c r="B1990"/>
  <c r="C1990"/>
  <c r="D1990"/>
  <c r="F1990"/>
  <c r="I1990"/>
  <c r="J1990"/>
  <c r="K1990"/>
  <c r="L1990"/>
  <c r="M1990"/>
  <c r="N1990"/>
  <c r="O1990"/>
  <c r="P1990"/>
  <c r="Q1990"/>
  <c r="R1990"/>
  <c r="S1990"/>
  <c r="T1990"/>
  <c r="U1990"/>
  <c r="V1990"/>
  <c r="W1990"/>
  <c r="X1990"/>
  <c r="Y1990"/>
  <c r="Z1990"/>
  <c r="AA1990"/>
  <c r="AB1990"/>
  <c r="AC1990"/>
  <c r="AD1990"/>
  <c r="B1991"/>
  <c r="C1991"/>
  <c r="D1991"/>
  <c r="F1991"/>
  <c r="I1991"/>
  <c r="J1991"/>
  <c r="K1991"/>
  <c r="L1991"/>
  <c r="M1991"/>
  <c r="N1991"/>
  <c r="O1991"/>
  <c r="P1991"/>
  <c r="Q1991"/>
  <c r="R1991"/>
  <c r="S1991"/>
  <c r="T1991"/>
  <c r="U1991"/>
  <c r="V1991"/>
  <c r="W1991"/>
  <c r="X1991"/>
  <c r="Y1991"/>
  <c r="Z1991"/>
  <c r="AA1991"/>
  <c r="AB1991"/>
  <c r="AC1991"/>
  <c r="AD1991"/>
  <c r="B1992"/>
  <c r="C1992"/>
  <c r="D1992"/>
  <c r="F1992"/>
  <c r="I1992"/>
  <c r="J1992"/>
  <c r="K1992"/>
  <c r="L1992"/>
  <c r="M1992"/>
  <c r="N1992"/>
  <c r="O1992"/>
  <c r="P1992"/>
  <c r="Q1992"/>
  <c r="R1992"/>
  <c r="S1992"/>
  <c r="T1992"/>
  <c r="U1992"/>
  <c r="V1992"/>
  <c r="W1992"/>
  <c r="X1992"/>
  <c r="Y1992"/>
  <c r="Z1992"/>
  <c r="AA1992"/>
  <c r="AB1992"/>
  <c r="AC1992"/>
  <c r="AD1992"/>
  <c r="B1993"/>
  <c r="C1993"/>
  <c r="D1993"/>
  <c r="F1993"/>
  <c r="I1993"/>
  <c r="J1993"/>
  <c r="K1993"/>
  <c r="L1993"/>
  <c r="M1993"/>
  <c r="N1993"/>
  <c r="O1993"/>
  <c r="P1993"/>
  <c r="Q1993"/>
  <c r="R1993"/>
  <c r="S1993"/>
  <c r="T1993"/>
  <c r="U1993"/>
  <c r="V1993"/>
  <c r="W1993"/>
  <c r="X1993"/>
  <c r="Y1993"/>
  <c r="Z1993"/>
  <c r="AA1993"/>
  <c r="AB1993"/>
  <c r="AC1993"/>
  <c r="AD1993"/>
  <c r="B1994"/>
  <c r="C1994"/>
  <c r="D1994"/>
  <c r="F1994"/>
  <c r="I1994"/>
  <c r="J1994"/>
  <c r="K1994"/>
  <c r="L1994"/>
  <c r="M1994"/>
  <c r="N1994"/>
  <c r="O1994"/>
  <c r="P1994"/>
  <c r="Q1994"/>
  <c r="R1994"/>
  <c r="S1994"/>
  <c r="T1994"/>
  <c r="U1994"/>
  <c r="V1994"/>
  <c r="W1994"/>
  <c r="X1994"/>
  <c r="Y1994"/>
  <c r="Z1994"/>
  <c r="AA1994"/>
  <c r="AB1994"/>
  <c r="AC1994"/>
  <c r="AD1994"/>
  <c r="B1995"/>
  <c r="C1995"/>
  <c r="D1995"/>
  <c r="F1995"/>
  <c r="I1995"/>
  <c r="J1995"/>
  <c r="K1995"/>
  <c r="L1995"/>
  <c r="M1995"/>
  <c r="N1995"/>
  <c r="O1995"/>
  <c r="P1995"/>
  <c r="Q1995"/>
  <c r="R1995"/>
  <c r="S1995"/>
  <c r="T1995"/>
  <c r="U1995"/>
  <c r="V1995"/>
  <c r="W1995"/>
  <c r="X1995"/>
  <c r="Y1995"/>
  <c r="Z1995"/>
  <c r="AA1995"/>
  <c r="AB1995"/>
  <c r="AC1995"/>
  <c r="AD1995"/>
  <c r="B1996"/>
  <c r="C1996"/>
  <c r="D1996"/>
  <c r="F1996"/>
  <c r="I1996"/>
  <c r="J1996"/>
  <c r="K1996"/>
  <c r="L1996"/>
  <c r="M1996"/>
  <c r="N1996"/>
  <c r="O1996"/>
  <c r="P1996"/>
  <c r="Q1996"/>
  <c r="R1996"/>
  <c r="S1996"/>
  <c r="T1996"/>
  <c r="U1996"/>
  <c r="V1996"/>
  <c r="W1996"/>
  <c r="X1996"/>
  <c r="Y1996"/>
  <c r="Z1996"/>
  <c r="AA1996"/>
  <c r="AB1996"/>
  <c r="AC1996"/>
  <c r="AD1996"/>
  <c r="B1997"/>
  <c r="C1997"/>
  <c r="D1997"/>
  <c r="F1997"/>
  <c r="I1997"/>
  <c r="J1997"/>
  <c r="K1997"/>
  <c r="L1997"/>
  <c r="M1997"/>
  <c r="N1997"/>
  <c r="O1997"/>
  <c r="P1997"/>
  <c r="Q1997"/>
  <c r="R1997"/>
  <c r="S1997"/>
  <c r="T1997"/>
  <c r="U1997"/>
  <c r="V1997"/>
  <c r="W1997"/>
  <c r="X1997"/>
  <c r="Y1997"/>
  <c r="Z1997"/>
  <c r="AA1997"/>
  <c r="AB1997"/>
  <c r="AC1997"/>
  <c r="AD1997"/>
  <c r="B1998"/>
  <c r="C1998"/>
  <c r="D1998"/>
  <c r="F1998"/>
  <c r="I1998"/>
  <c r="J1998"/>
  <c r="K1998"/>
  <c r="L1998"/>
  <c r="M1998"/>
  <c r="N1998"/>
  <c r="O1998"/>
  <c r="P1998"/>
  <c r="Q1998"/>
  <c r="R1998"/>
  <c r="S1998"/>
  <c r="T1998"/>
  <c r="U1998"/>
  <c r="V1998"/>
  <c r="W1998"/>
  <c r="X1998"/>
  <c r="Y1998"/>
  <c r="Z1998"/>
  <c r="AA1998"/>
  <c r="AB1998"/>
  <c r="AC1998"/>
  <c r="AD1998"/>
  <c r="B1999"/>
  <c r="C1999"/>
  <c r="D1999"/>
  <c r="F1999"/>
  <c r="I1999"/>
  <c r="J1999"/>
  <c r="K1999"/>
  <c r="L1999"/>
  <c r="M1999"/>
  <c r="N1999"/>
  <c r="O1999"/>
  <c r="P1999"/>
  <c r="Q1999"/>
  <c r="R1999"/>
  <c r="S1999"/>
  <c r="T1999"/>
  <c r="U1999"/>
  <c r="V1999"/>
  <c r="W1999"/>
  <c r="X1999"/>
  <c r="Y1999"/>
  <c r="Z1999"/>
  <c r="AA1999"/>
  <c r="AB1999"/>
  <c r="AC1999"/>
  <c r="AD1999"/>
  <c r="B2000"/>
  <c r="C2000"/>
  <c r="D2000"/>
  <c r="F2000"/>
  <c r="I2000"/>
  <c r="J2000"/>
  <c r="K2000"/>
  <c r="L2000"/>
  <c r="M2000"/>
  <c r="N2000"/>
  <c r="O2000"/>
  <c r="P2000"/>
  <c r="Q2000"/>
  <c r="R2000"/>
  <c r="S2000"/>
  <c r="T2000"/>
  <c r="U2000"/>
  <c r="V2000"/>
  <c r="W2000"/>
  <c r="X2000"/>
  <c r="Y2000"/>
  <c r="Z2000"/>
  <c r="AA2000"/>
  <c r="AB2000"/>
  <c r="AC2000"/>
  <c r="AD2000"/>
  <c r="B2001"/>
  <c r="C2001"/>
  <c r="D2001"/>
  <c r="F2001"/>
  <c r="I2001"/>
  <c r="J2001"/>
  <c r="K2001"/>
  <c r="L2001"/>
  <c r="M2001"/>
  <c r="N2001"/>
  <c r="O2001"/>
  <c r="P2001"/>
  <c r="Q2001"/>
  <c r="R2001"/>
  <c r="S2001"/>
  <c r="T2001"/>
  <c r="U2001"/>
  <c r="V2001"/>
  <c r="W2001"/>
  <c r="X2001"/>
  <c r="Y2001"/>
  <c r="Z2001"/>
  <c r="AA2001"/>
  <c r="AB2001"/>
  <c r="AC2001"/>
  <c r="AD2001"/>
  <c r="B2002"/>
  <c r="C2002"/>
  <c r="D2002"/>
  <c r="F2002"/>
  <c r="I2002"/>
  <c r="J2002"/>
  <c r="K2002"/>
  <c r="L2002"/>
  <c r="M2002"/>
  <c r="N2002"/>
  <c r="O2002"/>
  <c r="P2002"/>
  <c r="Q2002"/>
  <c r="R2002"/>
  <c r="S2002"/>
  <c r="T2002"/>
  <c r="U2002"/>
  <c r="V2002"/>
  <c r="W2002"/>
  <c r="X2002"/>
  <c r="Y2002"/>
  <c r="Z2002"/>
  <c r="AA2002"/>
  <c r="AB2002"/>
  <c r="AC2002"/>
  <c r="AD2002"/>
  <c r="B2003"/>
  <c r="C2003"/>
  <c r="D2003"/>
  <c r="F2003"/>
  <c r="I2003"/>
  <c r="J2003"/>
  <c r="K2003"/>
  <c r="L2003"/>
  <c r="M2003"/>
  <c r="N2003"/>
  <c r="O2003"/>
  <c r="P2003"/>
  <c r="Q2003"/>
  <c r="R2003"/>
  <c r="S2003"/>
  <c r="T2003"/>
  <c r="U2003"/>
  <c r="V2003"/>
  <c r="W2003"/>
  <c r="X2003"/>
  <c r="Y2003"/>
  <c r="Z2003"/>
  <c r="AA2003"/>
  <c r="AB2003"/>
  <c r="AC2003"/>
  <c r="AD2003"/>
  <c r="B2004"/>
  <c r="C2004"/>
  <c r="D2004"/>
  <c r="F2004"/>
  <c r="I2004"/>
  <c r="J2004"/>
  <c r="K2004"/>
  <c r="L2004"/>
  <c r="M2004"/>
  <c r="N2004"/>
  <c r="O2004"/>
  <c r="P2004"/>
  <c r="Q2004"/>
  <c r="R2004"/>
  <c r="S2004"/>
  <c r="T2004"/>
  <c r="U2004"/>
  <c r="V2004"/>
  <c r="W2004"/>
  <c r="X2004"/>
  <c r="Y2004"/>
  <c r="Z2004"/>
  <c r="AA2004"/>
  <c r="AB2004"/>
  <c r="AC2004"/>
  <c r="AD2004"/>
  <c r="B2005"/>
  <c r="C2005"/>
  <c r="D2005"/>
  <c r="F2005"/>
  <c r="I2005"/>
  <c r="J2005"/>
  <c r="K2005"/>
  <c r="L2005"/>
  <c r="M2005"/>
  <c r="N2005"/>
  <c r="O2005"/>
  <c r="P2005"/>
  <c r="Q2005"/>
  <c r="R2005"/>
  <c r="S2005"/>
  <c r="T2005"/>
  <c r="U2005"/>
  <c r="V2005"/>
  <c r="W2005"/>
  <c r="X2005"/>
  <c r="Y2005"/>
  <c r="Z2005"/>
  <c r="AA2005"/>
  <c r="AB2005"/>
  <c r="AC2005"/>
  <c r="AD2005"/>
  <c r="B2006"/>
  <c r="C2006"/>
  <c r="D2006"/>
  <c r="F2006"/>
  <c r="I2006"/>
  <c r="J2006"/>
  <c r="K2006"/>
  <c r="L2006"/>
  <c r="M2006"/>
  <c r="N2006"/>
  <c r="O2006"/>
  <c r="P2006"/>
  <c r="Q2006"/>
  <c r="R2006"/>
  <c r="S2006"/>
  <c r="T2006"/>
  <c r="U2006"/>
  <c r="V2006"/>
  <c r="W2006"/>
  <c r="X2006"/>
  <c r="Y2006"/>
  <c r="Z2006"/>
  <c r="AA2006"/>
  <c r="AB2006"/>
  <c r="AC2006"/>
  <c r="AD2006"/>
  <c r="B2007"/>
  <c r="C2007"/>
  <c r="D2007"/>
  <c r="F2007"/>
  <c r="I2007"/>
  <c r="J2007"/>
  <c r="K2007"/>
  <c r="L2007"/>
  <c r="M2007"/>
  <c r="N2007"/>
  <c r="O2007"/>
  <c r="P2007"/>
  <c r="Q2007"/>
  <c r="R2007"/>
  <c r="S2007"/>
  <c r="T2007"/>
  <c r="U2007"/>
  <c r="V2007"/>
  <c r="W2007"/>
  <c r="X2007"/>
  <c r="Y2007"/>
  <c r="Z2007"/>
  <c r="AA2007"/>
  <c r="AB2007"/>
  <c r="AC2007"/>
  <c r="AD2007"/>
  <c r="B2008"/>
  <c r="C2008"/>
  <c r="D2008"/>
  <c r="F2008"/>
  <c r="I2008"/>
  <c r="J2008"/>
  <c r="K2008"/>
  <c r="L2008"/>
  <c r="M2008"/>
  <c r="N2008"/>
  <c r="O2008"/>
  <c r="P2008"/>
  <c r="Q2008"/>
  <c r="R2008"/>
  <c r="S2008"/>
  <c r="T2008"/>
  <c r="U2008"/>
  <c r="V2008"/>
  <c r="W2008"/>
  <c r="X2008"/>
  <c r="Y2008"/>
  <c r="Z2008"/>
  <c r="AA2008"/>
  <c r="AB2008"/>
  <c r="AC2008"/>
  <c r="AD2008"/>
  <c r="B2009"/>
  <c r="C2009"/>
  <c r="D2009"/>
  <c r="F2009"/>
  <c r="I2009"/>
  <c r="J2009"/>
  <c r="K2009"/>
  <c r="L2009"/>
  <c r="M2009"/>
  <c r="N2009"/>
  <c r="O2009"/>
  <c r="P2009"/>
  <c r="Q2009"/>
  <c r="R2009"/>
  <c r="S2009"/>
  <c r="T2009"/>
  <c r="U2009"/>
  <c r="V2009"/>
  <c r="W2009"/>
  <c r="X2009"/>
  <c r="Y2009"/>
  <c r="Z2009"/>
  <c r="AA2009"/>
  <c r="AB2009"/>
  <c r="AC2009"/>
  <c r="AD2009"/>
  <c r="B2010"/>
  <c r="C2010"/>
  <c r="D2010"/>
  <c r="F2010"/>
  <c r="I2010"/>
  <c r="J2010"/>
  <c r="K2010"/>
  <c r="L2010"/>
  <c r="M2010"/>
  <c r="N2010"/>
  <c r="O2010"/>
  <c r="P2010"/>
  <c r="Q2010"/>
  <c r="R2010"/>
  <c r="S2010"/>
  <c r="T2010"/>
  <c r="U2010"/>
  <c r="V2010"/>
  <c r="W2010"/>
  <c r="X2010"/>
  <c r="Y2010"/>
  <c r="Z2010"/>
  <c r="AA2010"/>
  <c r="AB2010"/>
  <c r="AC2010"/>
  <c r="AD2010"/>
  <c r="B2011"/>
  <c r="C2011"/>
  <c r="D2011"/>
  <c r="F2011"/>
  <c r="I2011"/>
  <c r="J2011"/>
  <c r="K2011"/>
  <c r="L2011"/>
  <c r="M2011"/>
  <c r="N2011"/>
  <c r="O2011"/>
  <c r="P2011"/>
  <c r="Q2011"/>
  <c r="R2011"/>
  <c r="S2011"/>
  <c r="T2011"/>
  <c r="U2011"/>
  <c r="V2011"/>
  <c r="W2011"/>
  <c r="X2011"/>
  <c r="Y2011"/>
  <c r="Z2011"/>
  <c r="AA2011"/>
  <c r="AB2011"/>
  <c r="AC2011"/>
  <c r="AD2011"/>
  <c r="B2012"/>
  <c r="C2012"/>
  <c r="D2012"/>
  <c r="F2012"/>
  <c r="I2012"/>
  <c r="J2012"/>
  <c r="K2012"/>
  <c r="L2012"/>
  <c r="M2012"/>
  <c r="N2012"/>
  <c r="O2012"/>
  <c r="P2012"/>
  <c r="Q2012"/>
  <c r="R2012"/>
  <c r="S2012"/>
  <c r="T2012"/>
  <c r="U2012"/>
  <c r="V2012"/>
  <c r="W2012"/>
  <c r="X2012"/>
  <c r="Y2012"/>
  <c r="Z2012"/>
  <c r="AA2012"/>
  <c r="AB2012"/>
  <c r="AC2012"/>
  <c r="AD2012"/>
  <c r="B2013"/>
  <c r="C2013"/>
  <c r="D2013"/>
  <c r="F2013"/>
  <c r="I2013"/>
  <c r="J2013"/>
  <c r="K2013"/>
  <c r="L2013"/>
  <c r="M2013"/>
  <c r="N2013"/>
  <c r="O2013"/>
  <c r="P2013"/>
  <c r="Q2013"/>
  <c r="R2013"/>
  <c r="S2013"/>
  <c r="T2013"/>
  <c r="U2013"/>
  <c r="V2013"/>
  <c r="W2013"/>
  <c r="X2013"/>
  <c r="Y2013"/>
  <c r="Z2013"/>
  <c r="AA2013"/>
  <c r="AB2013"/>
  <c r="AC2013"/>
  <c r="AD2013"/>
  <c r="B2014"/>
  <c r="C2014"/>
  <c r="D2014"/>
  <c r="F2014"/>
  <c r="I2014"/>
  <c r="J2014"/>
  <c r="K2014"/>
  <c r="L2014"/>
  <c r="M2014"/>
  <c r="N2014"/>
  <c r="O2014"/>
  <c r="P2014"/>
  <c r="Q2014"/>
  <c r="R2014"/>
  <c r="S2014"/>
  <c r="T2014"/>
  <c r="U2014"/>
  <c r="V2014"/>
  <c r="W2014"/>
  <c r="X2014"/>
  <c r="Y2014"/>
  <c r="Z2014"/>
  <c r="AA2014"/>
  <c r="AB2014"/>
  <c r="AC2014"/>
  <c r="AD2014"/>
  <c r="B2015"/>
  <c r="C2015"/>
  <c r="D2015"/>
  <c r="F2015"/>
  <c r="I2015"/>
  <c r="J2015"/>
  <c r="K2015"/>
  <c r="L2015"/>
  <c r="M2015"/>
  <c r="N2015"/>
  <c r="O2015"/>
  <c r="P2015"/>
  <c r="Q2015"/>
  <c r="R2015"/>
  <c r="S2015"/>
  <c r="T2015"/>
  <c r="U2015"/>
  <c r="V2015"/>
  <c r="W2015"/>
  <c r="X2015"/>
  <c r="Y2015"/>
  <c r="Z2015"/>
  <c r="AA2015"/>
  <c r="AB2015"/>
  <c r="AC2015"/>
  <c r="AD2015"/>
  <c r="B2016"/>
  <c r="C2016"/>
  <c r="D2016"/>
  <c r="F2016"/>
  <c r="I2016"/>
  <c r="J2016"/>
  <c r="K2016"/>
  <c r="L2016"/>
  <c r="M2016"/>
  <c r="N2016"/>
  <c r="O2016"/>
  <c r="P2016"/>
  <c r="Q2016"/>
  <c r="R2016"/>
  <c r="S2016"/>
  <c r="T2016"/>
  <c r="U2016"/>
  <c r="V2016"/>
  <c r="W2016"/>
  <c r="X2016"/>
  <c r="Y2016"/>
  <c r="Z2016"/>
  <c r="AA2016"/>
  <c r="AB2016"/>
  <c r="AC2016"/>
  <c r="AD2016"/>
  <c r="B2017"/>
  <c r="C2017"/>
  <c r="D2017"/>
  <c r="F2017"/>
  <c r="I2017"/>
  <c r="J2017"/>
  <c r="K2017"/>
  <c r="L2017"/>
  <c r="M2017"/>
  <c r="N2017"/>
  <c r="O2017"/>
  <c r="P2017"/>
  <c r="Q2017"/>
  <c r="R2017"/>
  <c r="S2017"/>
  <c r="T2017"/>
  <c r="U2017"/>
  <c r="V2017"/>
  <c r="W2017"/>
  <c r="X2017"/>
  <c r="Y2017"/>
  <c r="Z2017"/>
  <c r="AA2017"/>
  <c r="AB2017"/>
  <c r="AC2017"/>
  <c r="AD2017"/>
  <c r="B2018"/>
  <c r="C2018"/>
  <c r="D2018"/>
  <c r="F2018"/>
  <c r="I2018"/>
  <c r="J2018"/>
  <c r="K2018"/>
  <c r="L2018"/>
  <c r="M2018"/>
  <c r="N2018"/>
  <c r="O2018"/>
  <c r="P2018"/>
  <c r="Q2018"/>
  <c r="R2018"/>
  <c r="S2018"/>
  <c r="T2018"/>
  <c r="U2018"/>
  <c r="V2018"/>
  <c r="W2018"/>
  <c r="X2018"/>
  <c r="Y2018"/>
  <c r="Z2018"/>
  <c r="AA2018"/>
  <c r="AB2018"/>
  <c r="AC2018"/>
  <c r="AD2018"/>
  <c r="B2019"/>
  <c r="C2019"/>
  <c r="D2019"/>
  <c r="F2019"/>
  <c r="I2019"/>
  <c r="J2019"/>
  <c r="K2019"/>
  <c r="L2019"/>
  <c r="M2019"/>
  <c r="N2019"/>
  <c r="O2019"/>
  <c r="P2019"/>
  <c r="Q2019"/>
  <c r="R2019"/>
  <c r="S2019"/>
  <c r="T2019"/>
  <c r="U2019"/>
  <c r="V2019"/>
  <c r="W2019"/>
  <c r="X2019"/>
  <c r="Y2019"/>
  <c r="Z2019"/>
  <c r="AA2019"/>
  <c r="AB2019"/>
  <c r="AC2019"/>
  <c r="AD2019"/>
  <c r="B2020"/>
  <c r="C2020"/>
  <c r="D2020"/>
  <c r="F2020"/>
  <c r="I2020"/>
  <c r="J2020"/>
  <c r="K2020"/>
  <c r="L2020"/>
  <c r="M2020"/>
  <c r="N2020"/>
  <c r="O2020"/>
  <c r="P2020"/>
  <c r="Q2020"/>
  <c r="R2020"/>
  <c r="S2020"/>
  <c r="T2020"/>
  <c r="U2020"/>
  <c r="V2020"/>
  <c r="W2020"/>
  <c r="X2020"/>
  <c r="Y2020"/>
  <c r="Z2020"/>
  <c r="AA2020"/>
  <c r="AB2020"/>
  <c r="AC2020"/>
  <c r="AD2020"/>
  <c r="B2021"/>
  <c r="C2021"/>
  <c r="D2021"/>
  <c r="F2021"/>
  <c r="I2021"/>
  <c r="J2021"/>
  <c r="K2021"/>
  <c r="L2021"/>
  <c r="M2021"/>
  <c r="N2021"/>
  <c r="O2021"/>
  <c r="P2021"/>
  <c r="Q2021"/>
  <c r="R2021"/>
  <c r="S2021"/>
  <c r="T2021"/>
  <c r="U2021"/>
  <c r="V2021"/>
  <c r="W2021"/>
  <c r="X2021"/>
  <c r="Y2021"/>
  <c r="Z2021"/>
  <c r="AA2021"/>
  <c r="AB2021"/>
  <c r="AC2021"/>
  <c r="AD2021"/>
  <c r="B2022"/>
  <c r="C2022"/>
  <c r="D2022"/>
  <c r="F2022"/>
  <c r="I2022"/>
  <c r="J2022"/>
  <c r="K2022"/>
  <c r="L2022"/>
  <c r="M2022"/>
  <c r="N2022"/>
  <c r="O2022"/>
  <c r="P2022"/>
  <c r="Q2022"/>
  <c r="R2022"/>
  <c r="S2022"/>
  <c r="T2022"/>
  <c r="U2022"/>
  <c r="V2022"/>
  <c r="W2022"/>
  <c r="X2022"/>
  <c r="Y2022"/>
  <c r="Z2022"/>
  <c r="AA2022"/>
  <c r="AB2022"/>
  <c r="AC2022"/>
  <c r="AD2022"/>
  <c r="B2023"/>
  <c r="C2023"/>
  <c r="D2023"/>
  <c r="F2023"/>
  <c r="I2023"/>
  <c r="J2023"/>
  <c r="K2023"/>
  <c r="L2023"/>
  <c r="M2023"/>
  <c r="N2023"/>
  <c r="O2023"/>
  <c r="P2023"/>
  <c r="Q2023"/>
  <c r="R2023"/>
  <c r="S2023"/>
  <c r="T2023"/>
  <c r="U2023"/>
  <c r="V2023"/>
  <c r="W2023"/>
  <c r="X2023"/>
  <c r="Y2023"/>
  <c r="Z2023"/>
  <c r="AA2023"/>
  <c r="AB2023"/>
  <c r="AC2023"/>
  <c r="AD2023"/>
  <c r="B2024"/>
  <c r="C2024"/>
  <c r="D2024"/>
  <c r="F2024"/>
  <c r="I2024"/>
  <c r="J2024"/>
  <c r="K2024"/>
  <c r="L2024"/>
  <c r="M2024"/>
  <c r="N2024"/>
  <c r="O2024"/>
  <c r="P2024"/>
  <c r="Q2024"/>
  <c r="R2024"/>
  <c r="S2024"/>
  <c r="T2024"/>
  <c r="U2024"/>
  <c r="V2024"/>
  <c r="W2024"/>
  <c r="X2024"/>
  <c r="Y2024"/>
  <c r="Z2024"/>
  <c r="AA2024"/>
  <c r="AB2024"/>
  <c r="AC2024"/>
  <c r="AD2024"/>
  <c r="B2025"/>
  <c r="C2025"/>
  <c r="D2025"/>
  <c r="F2025"/>
  <c r="I2025"/>
  <c r="J2025"/>
  <c r="K2025"/>
  <c r="L2025"/>
  <c r="M2025"/>
  <c r="N2025"/>
  <c r="O2025"/>
  <c r="P2025"/>
  <c r="Q2025"/>
  <c r="R2025"/>
  <c r="S2025"/>
  <c r="T2025"/>
  <c r="U2025"/>
  <c r="V2025"/>
  <c r="W2025"/>
  <c r="X2025"/>
  <c r="Y2025"/>
  <c r="Z2025"/>
  <c r="AA2025"/>
  <c r="AB2025"/>
  <c r="AC2025"/>
  <c r="AD2025"/>
  <c r="B2026"/>
  <c r="C2026"/>
  <c r="D2026"/>
  <c r="F2026"/>
  <c r="I2026"/>
  <c r="J2026"/>
  <c r="K2026"/>
  <c r="L2026"/>
  <c r="M2026"/>
  <c r="N2026"/>
  <c r="O2026"/>
  <c r="P2026"/>
  <c r="Q2026"/>
  <c r="R2026"/>
  <c r="S2026"/>
  <c r="T2026"/>
  <c r="U2026"/>
  <c r="V2026"/>
  <c r="W2026"/>
  <c r="X2026"/>
  <c r="Y2026"/>
  <c r="Z2026"/>
  <c r="AA2026"/>
  <c r="AB2026"/>
  <c r="AC2026"/>
  <c r="AD2026"/>
  <c r="B2027"/>
  <c r="C2027"/>
  <c r="D2027"/>
  <c r="F2027"/>
  <c r="I2027"/>
  <c r="J2027"/>
  <c r="K2027"/>
  <c r="L2027"/>
  <c r="M2027"/>
  <c r="N2027"/>
  <c r="O2027"/>
  <c r="P2027"/>
  <c r="Q2027"/>
  <c r="R2027"/>
  <c r="S2027"/>
  <c r="T2027"/>
  <c r="U2027"/>
  <c r="V2027"/>
  <c r="W2027"/>
  <c r="X2027"/>
  <c r="Y2027"/>
  <c r="Z2027"/>
  <c r="AA2027"/>
  <c r="AB2027"/>
  <c r="AC2027"/>
  <c r="AD2027"/>
  <c r="B2028"/>
  <c r="C2028"/>
  <c r="D2028"/>
  <c r="F2028"/>
  <c r="I2028"/>
  <c r="J2028"/>
  <c r="K2028"/>
  <c r="L2028"/>
  <c r="M2028"/>
  <c r="N2028"/>
  <c r="O2028"/>
  <c r="P2028"/>
  <c r="Q2028"/>
  <c r="R2028"/>
  <c r="S2028"/>
  <c r="T2028"/>
  <c r="U2028"/>
  <c r="V2028"/>
  <c r="W2028"/>
  <c r="X2028"/>
  <c r="Y2028"/>
  <c r="Z2028"/>
  <c r="AA2028"/>
  <c r="AB2028"/>
  <c r="AC2028"/>
  <c r="AD2028"/>
  <c r="B2029"/>
  <c r="C2029"/>
  <c r="D2029"/>
  <c r="F2029"/>
  <c r="I2029"/>
  <c r="J2029"/>
  <c r="K2029"/>
  <c r="L2029"/>
  <c r="M2029"/>
  <c r="N2029"/>
  <c r="O2029"/>
  <c r="P2029"/>
  <c r="Q2029"/>
  <c r="R2029"/>
  <c r="S2029"/>
  <c r="T2029"/>
  <c r="U2029"/>
  <c r="V2029"/>
  <c r="W2029"/>
  <c r="X2029"/>
  <c r="Y2029"/>
  <c r="Z2029"/>
  <c r="AA2029"/>
  <c r="AB2029"/>
  <c r="AC2029"/>
  <c r="AD2029"/>
  <c r="B2030"/>
  <c r="C2030"/>
  <c r="D2030"/>
  <c r="F2030"/>
  <c r="I2030"/>
  <c r="J2030"/>
  <c r="K2030"/>
  <c r="L2030"/>
  <c r="M2030"/>
  <c r="N2030"/>
  <c r="O2030"/>
  <c r="P2030"/>
  <c r="Q2030"/>
  <c r="R2030"/>
  <c r="S2030"/>
  <c r="T2030"/>
  <c r="U2030"/>
  <c r="V2030"/>
  <c r="W2030"/>
  <c r="X2030"/>
  <c r="Y2030"/>
  <c r="Z2030"/>
  <c r="AA2030"/>
  <c r="AB2030"/>
  <c r="AC2030"/>
  <c r="AD2030"/>
  <c r="B2031"/>
  <c r="C2031"/>
  <c r="D2031"/>
  <c r="F2031"/>
  <c r="I2031"/>
  <c r="J2031"/>
  <c r="K2031"/>
  <c r="L2031"/>
  <c r="M2031"/>
  <c r="N2031"/>
  <c r="O2031"/>
  <c r="P2031"/>
  <c r="Q2031"/>
  <c r="R2031"/>
  <c r="S2031"/>
  <c r="T2031"/>
  <c r="U2031"/>
  <c r="V2031"/>
  <c r="W2031"/>
  <c r="X2031"/>
  <c r="Y2031"/>
  <c r="Z2031"/>
  <c r="AA2031"/>
  <c r="AB2031"/>
  <c r="AC2031"/>
  <c r="AD2031"/>
  <c r="B2032"/>
  <c r="C2032"/>
  <c r="D2032"/>
  <c r="F2032"/>
  <c r="I2032"/>
  <c r="J2032"/>
  <c r="K2032"/>
  <c r="L2032"/>
  <c r="M2032"/>
  <c r="N2032"/>
  <c r="O2032"/>
  <c r="P2032"/>
  <c r="Q2032"/>
  <c r="R2032"/>
  <c r="S2032"/>
  <c r="T2032"/>
  <c r="U2032"/>
  <c r="V2032"/>
  <c r="W2032"/>
  <c r="X2032"/>
  <c r="Y2032"/>
  <c r="Z2032"/>
  <c r="AA2032"/>
  <c r="AB2032"/>
  <c r="AC2032"/>
  <c r="AD2032"/>
  <c r="B2033"/>
  <c r="C2033"/>
  <c r="D2033"/>
  <c r="F2033"/>
  <c r="I2033"/>
  <c r="J2033"/>
  <c r="K2033"/>
  <c r="L2033"/>
  <c r="M2033"/>
  <c r="N2033"/>
  <c r="O2033"/>
  <c r="P2033"/>
  <c r="Q2033"/>
  <c r="R2033"/>
  <c r="S2033"/>
  <c r="T2033"/>
  <c r="U2033"/>
  <c r="V2033"/>
  <c r="W2033"/>
  <c r="X2033"/>
  <c r="Y2033"/>
  <c r="Z2033"/>
  <c r="AA2033"/>
  <c r="AB2033"/>
  <c r="AC2033"/>
  <c r="AD2033"/>
  <c r="B2034"/>
  <c r="C2034"/>
  <c r="D2034"/>
  <c r="F2034"/>
  <c r="I2034"/>
  <c r="J2034"/>
  <c r="K2034"/>
  <c r="L2034"/>
  <c r="M2034"/>
  <c r="N2034"/>
  <c r="O2034"/>
  <c r="P2034"/>
  <c r="Q2034"/>
  <c r="R2034"/>
  <c r="S2034"/>
  <c r="T2034"/>
  <c r="U2034"/>
  <c r="V2034"/>
  <c r="W2034"/>
  <c r="X2034"/>
  <c r="Y2034"/>
  <c r="Z2034"/>
  <c r="AA2034"/>
  <c r="AB2034"/>
  <c r="AC2034"/>
  <c r="AD2034"/>
  <c r="B2035"/>
  <c r="C2035"/>
  <c r="D2035"/>
  <c r="F2035"/>
  <c r="I2035"/>
  <c r="J2035"/>
  <c r="K2035"/>
  <c r="L2035"/>
  <c r="M2035"/>
  <c r="N2035"/>
  <c r="O2035"/>
  <c r="P2035"/>
  <c r="Q2035"/>
  <c r="R2035"/>
  <c r="S2035"/>
  <c r="T2035"/>
  <c r="U2035"/>
  <c r="V2035"/>
  <c r="W2035"/>
  <c r="X2035"/>
  <c r="Y2035"/>
  <c r="Z2035"/>
  <c r="AA2035"/>
  <c r="AB2035"/>
  <c r="AC2035"/>
  <c r="AD2035"/>
  <c r="B2036"/>
  <c r="C2036"/>
  <c r="D2036"/>
  <c r="F2036"/>
  <c r="I2036"/>
  <c r="J2036"/>
  <c r="K2036"/>
  <c r="L2036"/>
  <c r="M2036"/>
  <c r="N2036"/>
  <c r="O2036"/>
  <c r="P2036"/>
  <c r="Q2036"/>
  <c r="R2036"/>
  <c r="S2036"/>
  <c r="T2036"/>
  <c r="U2036"/>
  <c r="V2036"/>
  <c r="W2036"/>
  <c r="X2036"/>
  <c r="Y2036"/>
  <c r="Z2036"/>
  <c r="AA2036"/>
  <c r="AB2036"/>
  <c r="AC2036"/>
  <c r="AD2036"/>
  <c r="B2037"/>
  <c r="C2037"/>
  <c r="D2037"/>
  <c r="F2037"/>
  <c r="I2037"/>
  <c r="J2037"/>
  <c r="K2037"/>
  <c r="L2037"/>
  <c r="M2037"/>
  <c r="N2037"/>
  <c r="O2037"/>
  <c r="P2037"/>
  <c r="Q2037"/>
  <c r="R2037"/>
  <c r="S2037"/>
  <c r="T2037"/>
  <c r="U2037"/>
  <c r="V2037"/>
  <c r="W2037"/>
  <c r="X2037"/>
  <c r="Y2037"/>
  <c r="Z2037"/>
  <c r="AA2037"/>
  <c r="AB2037"/>
  <c r="AC2037"/>
  <c r="AD2037"/>
  <c r="B2038"/>
  <c r="C2038"/>
  <c r="D2038"/>
  <c r="F2038"/>
  <c r="I2038"/>
  <c r="J2038"/>
  <c r="K2038"/>
  <c r="L2038"/>
  <c r="M2038"/>
  <c r="N2038"/>
  <c r="O2038"/>
  <c r="P2038"/>
  <c r="Q2038"/>
  <c r="R2038"/>
  <c r="S2038"/>
  <c r="T2038"/>
  <c r="U2038"/>
  <c r="V2038"/>
  <c r="W2038"/>
  <c r="X2038"/>
  <c r="Y2038"/>
  <c r="Z2038"/>
  <c r="AA2038"/>
  <c r="AB2038"/>
  <c r="AC2038"/>
  <c r="AD2038"/>
  <c r="B2039"/>
  <c r="C2039"/>
  <c r="D2039"/>
  <c r="F2039"/>
  <c r="I2039"/>
  <c r="J2039"/>
  <c r="K2039"/>
  <c r="L2039"/>
  <c r="M2039"/>
  <c r="N2039"/>
  <c r="O2039"/>
  <c r="P2039"/>
  <c r="Q2039"/>
  <c r="R2039"/>
  <c r="S2039"/>
  <c r="T2039"/>
  <c r="U2039"/>
  <c r="V2039"/>
  <c r="W2039"/>
  <c r="X2039"/>
  <c r="Y2039"/>
  <c r="Z2039"/>
  <c r="AA2039"/>
  <c r="AB2039"/>
  <c r="AC2039"/>
  <c r="AD2039"/>
  <c r="B2040"/>
  <c r="C2040"/>
  <c r="D2040"/>
  <c r="F2040"/>
  <c r="I2040"/>
  <c r="J2040"/>
  <c r="K2040"/>
  <c r="L2040"/>
  <c r="M2040"/>
  <c r="N2040"/>
  <c r="O2040"/>
  <c r="P2040"/>
  <c r="Q2040"/>
  <c r="R2040"/>
  <c r="S2040"/>
  <c r="T2040"/>
  <c r="U2040"/>
  <c r="V2040"/>
  <c r="W2040"/>
  <c r="X2040"/>
  <c r="Y2040"/>
  <c r="Z2040"/>
  <c r="AA2040"/>
  <c r="AB2040"/>
  <c r="AC2040"/>
  <c r="AD2040"/>
  <c r="B2041"/>
  <c r="C2041"/>
  <c r="D2041"/>
  <c r="F2041"/>
  <c r="I2041"/>
  <c r="J2041"/>
  <c r="K2041"/>
  <c r="L2041"/>
  <c r="M2041"/>
  <c r="N2041"/>
  <c r="O2041"/>
  <c r="P2041"/>
  <c r="Q2041"/>
  <c r="R2041"/>
  <c r="S2041"/>
  <c r="T2041"/>
  <c r="U2041"/>
  <c r="V2041"/>
  <c r="W2041"/>
  <c r="X2041"/>
  <c r="Y2041"/>
  <c r="Z2041"/>
  <c r="AA2041"/>
  <c r="AB2041"/>
  <c r="AC2041"/>
  <c r="AD2041"/>
  <c r="B2042"/>
  <c r="C2042"/>
  <c r="D2042"/>
  <c r="F2042"/>
  <c r="I2042"/>
  <c r="J2042"/>
  <c r="K2042"/>
  <c r="L2042"/>
  <c r="M2042"/>
  <c r="N2042"/>
  <c r="O2042"/>
  <c r="P2042"/>
  <c r="Q2042"/>
  <c r="R2042"/>
  <c r="S2042"/>
  <c r="T2042"/>
  <c r="U2042"/>
  <c r="V2042"/>
  <c r="W2042"/>
  <c r="X2042"/>
  <c r="Y2042"/>
  <c r="Z2042"/>
  <c r="AA2042"/>
  <c r="AB2042"/>
  <c r="AC2042"/>
  <c r="AD2042"/>
  <c r="B2043"/>
  <c r="C2043"/>
  <c r="D2043"/>
  <c r="F2043"/>
  <c r="I2043"/>
  <c r="J2043"/>
  <c r="K2043"/>
  <c r="L2043"/>
  <c r="M2043"/>
  <c r="N2043"/>
  <c r="O2043"/>
  <c r="P2043"/>
  <c r="Q2043"/>
  <c r="R2043"/>
  <c r="S2043"/>
  <c r="T2043"/>
  <c r="U2043"/>
  <c r="V2043"/>
  <c r="W2043"/>
  <c r="X2043"/>
  <c r="Y2043"/>
  <c r="Z2043"/>
  <c r="AA2043"/>
  <c r="AB2043"/>
  <c r="AC2043"/>
  <c r="AD2043"/>
  <c r="B2044"/>
  <c r="C2044"/>
  <c r="D2044"/>
  <c r="F2044"/>
  <c r="I2044"/>
  <c r="J2044"/>
  <c r="K2044"/>
  <c r="L2044"/>
  <c r="M2044"/>
  <c r="N2044"/>
  <c r="O2044"/>
  <c r="P2044"/>
  <c r="Q2044"/>
  <c r="R2044"/>
  <c r="S2044"/>
  <c r="T2044"/>
  <c r="U2044"/>
  <c r="V2044"/>
  <c r="W2044"/>
  <c r="X2044"/>
  <c r="Y2044"/>
  <c r="Z2044"/>
  <c r="AA2044"/>
  <c r="AB2044"/>
  <c r="AC2044"/>
  <c r="AD2044"/>
  <c r="B2045"/>
  <c r="C2045"/>
  <c r="D2045"/>
  <c r="F2045"/>
  <c r="I2045"/>
  <c r="J2045"/>
  <c r="K2045"/>
  <c r="L2045"/>
  <c r="M2045"/>
  <c r="N2045"/>
  <c r="O2045"/>
  <c r="P2045"/>
  <c r="Q2045"/>
  <c r="R2045"/>
  <c r="S2045"/>
  <c r="T2045"/>
  <c r="U2045"/>
  <c r="V2045"/>
  <c r="W2045"/>
  <c r="X2045"/>
  <c r="Y2045"/>
  <c r="Z2045"/>
  <c r="AA2045"/>
  <c r="AB2045"/>
  <c r="AC2045"/>
  <c r="AD2045"/>
  <c r="B2046"/>
  <c r="C2046"/>
  <c r="D2046"/>
  <c r="F2046"/>
  <c r="I2046"/>
  <c r="J2046"/>
  <c r="K2046"/>
  <c r="L2046"/>
  <c r="M2046"/>
  <c r="N2046"/>
  <c r="O2046"/>
  <c r="P2046"/>
  <c r="Q2046"/>
  <c r="R2046"/>
  <c r="S2046"/>
  <c r="T2046"/>
  <c r="U2046"/>
  <c r="V2046"/>
  <c r="W2046"/>
  <c r="X2046"/>
  <c r="Y2046"/>
  <c r="Z2046"/>
  <c r="AA2046"/>
  <c r="AB2046"/>
  <c r="AC2046"/>
  <c r="AD2046"/>
  <c r="B2047"/>
  <c r="C2047"/>
  <c r="D2047"/>
  <c r="F2047"/>
  <c r="I2047"/>
  <c r="J2047"/>
  <c r="K2047"/>
  <c r="L2047"/>
  <c r="M2047"/>
  <c r="N2047"/>
  <c r="O2047"/>
  <c r="P2047"/>
  <c r="Q2047"/>
  <c r="R2047"/>
  <c r="S2047"/>
  <c r="T2047"/>
  <c r="U2047"/>
  <c r="V2047"/>
  <c r="W2047"/>
  <c r="X2047"/>
  <c r="Y2047"/>
  <c r="Z2047"/>
  <c r="AA2047"/>
  <c r="AB2047"/>
  <c r="AC2047"/>
  <c r="AD2047"/>
  <c r="B2048"/>
  <c r="C2048"/>
  <c r="D2048"/>
  <c r="F2048"/>
  <c r="I2048"/>
  <c r="J2048"/>
  <c r="K2048"/>
  <c r="L2048"/>
  <c r="M2048"/>
  <c r="N2048"/>
  <c r="O2048"/>
  <c r="P2048"/>
  <c r="Q2048"/>
  <c r="R2048"/>
  <c r="S2048"/>
  <c r="T2048"/>
  <c r="U2048"/>
  <c r="V2048"/>
  <c r="W2048"/>
  <c r="X2048"/>
  <c r="Y2048"/>
  <c r="Z2048"/>
  <c r="AA2048"/>
  <c r="AB2048"/>
  <c r="AC2048"/>
  <c r="AD2048"/>
  <c r="B2049"/>
  <c r="C2049"/>
  <c r="D2049"/>
  <c r="F2049"/>
  <c r="I2049"/>
  <c r="J2049"/>
  <c r="K2049"/>
  <c r="L2049"/>
  <c r="M2049"/>
  <c r="N2049"/>
  <c r="O2049"/>
  <c r="P2049"/>
  <c r="Q2049"/>
  <c r="R2049"/>
  <c r="S2049"/>
  <c r="T2049"/>
  <c r="U2049"/>
  <c r="V2049"/>
  <c r="W2049"/>
  <c r="X2049"/>
  <c r="Y2049"/>
  <c r="Z2049"/>
  <c r="AA2049"/>
  <c r="AB2049"/>
  <c r="AC2049"/>
  <c r="AD2049"/>
  <c r="B2050"/>
  <c r="C2050"/>
  <c r="D2050"/>
  <c r="F2050"/>
  <c r="I2050"/>
  <c r="J2050"/>
  <c r="K2050"/>
  <c r="L2050"/>
  <c r="M2050"/>
  <c r="N2050"/>
  <c r="O2050"/>
  <c r="P2050"/>
  <c r="Q2050"/>
  <c r="R2050"/>
  <c r="S2050"/>
  <c r="T2050"/>
  <c r="U2050"/>
  <c r="V2050"/>
  <c r="W2050"/>
  <c r="X2050"/>
  <c r="Y2050"/>
  <c r="Z2050"/>
  <c r="AA2050"/>
  <c r="AB2050"/>
  <c r="AC2050"/>
  <c r="AD2050"/>
  <c r="B2051"/>
  <c r="C2051"/>
  <c r="D2051"/>
  <c r="F2051"/>
  <c r="I2051"/>
  <c r="J2051"/>
  <c r="K2051"/>
  <c r="L2051"/>
  <c r="M2051"/>
  <c r="N2051"/>
  <c r="O2051"/>
  <c r="P2051"/>
  <c r="Q2051"/>
  <c r="R2051"/>
  <c r="S2051"/>
  <c r="T2051"/>
  <c r="U2051"/>
  <c r="V2051"/>
  <c r="W2051"/>
  <c r="X2051"/>
  <c r="Y2051"/>
  <c r="Z2051"/>
  <c r="AA2051"/>
  <c r="AB2051"/>
  <c r="AC2051"/>
  <c r="AD2051"/>
  <c r="B2052"/>
  <c r="C2052"/>
  <c r="D2052"/>
  <c r="F2052"/>
  <c r="I2052"/>
  <c r="J2052"/>
  <c r="K2052"/>
  <c r="L2052"/>
  <c r="M2052"/>
  <c r="N2052"/>
  <c r="O2052"/>
  <c r="P2052"/>
  <c r="Q2052"/>
  <c r="R2052"/>
  <c r="S2052"/>
  <c r="T2052"/>
  <c r="U2052"/>
  <c r="V2052"/>
  <c r="W2052"/>
  <c r="X2052"/>
  <c r="Y2052"/>
  <c r="Z2052"/>
  <c r="AA2052"/>
  <c r="AB2052"/>
  <c r="AC2052"/>
  <c r="AD2052"/>
  <c r="B2053"/>
  <c r="C2053"/>
  <c r="D2053"/>
  <c r="F2053"/>
  <c r="I2053"/>
  <c r="J2053"/>
  <c r="K2053"/>
  <c r="L2053"/>
  <c r="M2053"/>
  <c r="N2053"/>
  <c r="O2053"/>
  <c r="P2053"/>
  <c r="Q2053"/>
  <c r="R2053"/>
  <c r="S2053"/>
  <c r="T2053"/>
  <c r="U2053"/>
  <c r="V2053"/>
  <c r="W2053"/>
  <c r="X2053"/>
  <c r="Y2053"/>
  <c r="Z2053"/>
  <c r="AA2053"/>
  <c r="AB2053"/>
  <c r="AC2053"/>
  <c r="AD2053"/>
  <c r="B2054"/>
  <c r="C2054"/>
  <c r="D2054"/>
  <c r="F2054"/>
  <c r="I2054"/>
  <c r="J2054"/>
  <c r="K2054"/>
  <c r="L2054"/>
  <c r="M2054"/>
  <c r="N2054"/>
  <c r="O2054"/>
  <c r="P2054"/>
  <c r="Q2054"/>
  <c r="R2054"/>
  <c r="S2054"/>
  <c r="T2054"/>
  <c r="U2054"/>
  <c r="V2054"/>
  <c r="W2054"/>
  <c r="X2054"/>
  <c r="Y2054"/>
  <c r="Z2054"/>
  <c r="AA2054"/>
  <c r="AB2054"/>
  <c r="AC2054"/>
  <c r="AD2054"/>
  <c r="B2055"/>
  <c r="C2055"/>
  <c r="D2055"/>
  <c r="F2055"/>
  <c r="I2055"/>
  <c r="J2055"/>
  <c r="K2055"/>
  <c r="L2055"/>
  <c r="M2055"/>
  <c r="N2055"/>
  <c r="O2055"/>
  <c r="P2055"/>
  <c r="Q2055"/>
  <c r="R2055"/>
  <c r="S2055"/>
  <c r="T2055"/>
  <c r="U2055"/>
  <c r="V2055"/>
  <c r="W2055"/>
  <c r="X2055"/>
  <c r="Y2055"/>
  <c r="Z2055"/>
  <c r="AA2055"/>
  <c r="AB2055"/>
  <c r="AC2055"/>
  <c r="AD2055"/>
  <c r="B2056"/>
  <c r="C2056"/>
  <c r="D2056"/>
  <c r="F2056"/>
  <c r="I2056"/>
  <c r="J2056"/>
  <c r="K2056"/>
  <c r="L2056"/>
  <c r="M2056"/>
  <c r="N2056"/>
  <c r="O2056"/>
  <c r="P2056"/>
  <c r="Q2056"/>
  <c r="R2056"/>
  <c r="S2056"/>
  <c r="T2056"/>
  <c r="U2056"/>
  <c r="V2056"/>
  <c r="W2056"/>
  <c r="X2056"/>
  <c r="Y2056"/>
  <c r="Z2056"/>
  <c r="AA2056"/>
  <c r="AB2056"/>
  <c r="AC2056"/>
  <c r="AD2056"/>
  <c r="B2057"/>
  <c r="C2057"/>
  <c r="D2057"/>
  <c r="F2057"/>
  <c r="I2057"/>
  <c r="J2057"/>
  <c r="K2057"/>
  <c r="L2057"/>
  <c r="M2057"/>
  <c r="N2057"/>
  <c r="O2057"/>
  <c r="P2057"/>
  <c r="Q2057"/>
  <c r="R2057"/>
  <c r="S2057"/>
  <c r="T2057"/>
  <c r="U2057"/>
  <c r="V2057"/>
  <c r="W2057"/>
  <c r="X2057"/>
  <c r="Y2057"/>
  <c r="Z2057"/>
  <c r="AA2057"/>
  <c r="AB2057"/>
  <c r="AC2057"/>
  <c r="AD2057"/>
  <c r="B2058"/>
  <c r="C2058"/>
  <c r="D2058"/>
  <c r="F2058"/>
  <c r="I2058"/>
  <c r="J2058"/>
  <c r="K2058"/>
  <c r="L2058"/>
  <c r="M2058"/>
  <c r="N2058"/>
  <c r="O2058"/>
  <c r="P2058"/>
  <c r="Q2058"/>
  <c r="R2058"/>
  <c r="S2058"/>
  <c r="T2058"/>
  <c r="U2058"/>
  <c r="V2058"/>
  <c r="W2058"/>
  <c r="X2058"/>
  <c r="Y2058"/>
  <c r="Z2058"/>
  <c r="AA2058"/>
  <c r="AB2058"/>
  <c r="AC2058"/>
  <c r="AD2058"/>
  <c r="B2059"/>
  <c r="C2059"/>
  <c r="D2059"/>
  <c r="F2059"/>
  <c r="I2059"/>
  <c r="J2059"/>
  <c r="K2059"/>
  <c r="L2059"/>
  <c r="M2059"/>
  <c r="N2059"/>
  <c r="O2059"/>
  <c r="P2059"/>
  <c r="Q2059"/>
  <c r="R2059"/>
  <c r="S2059"/>
  <c r="T2059"/>
  <c r="U2059"/>
  <c r="V2059"/>
  <c r="W2059"/>
  <c r="X2059"/>
  <c r="Y2059"/>
  <c r="Z2059"/>
  <c r="AA2059"/>
  <c r="AB2059"/>
  <c r="AC2059"/>
  <c r="AD2059"/>
  <c r="B2060"/>
  <c r="C2060"/>
  <c r="D2060"/>
  <c r="F2060"/>
  <c r="I2060"/>
  <c r="J2060"/>
  <c r="K2060"/>
  <c r="L2060"/>
  <c r="M2060"/>
  <c r="N2060"/>
  <c r="O2060"/>
  <c r="P2060"/>
  <c r="Q2060"/>
  <c r="R2060"/>
  <c r="S2060"/>
  <c r="T2060"/>
  <c r="U2060"/>
  <c r="V2060"/>
  <c r="W2060"/>
  <c r="X2060"/>
  <c r="Y2060"/>
  <c r="Z2060"/>
  <c r="AA2060"/>
  <c r="AB2060"/>
  <c r="AC2060"/>
  <c r="AD2060"/>
  <c r="B2061"/>
  <c r="C2061"/>
  <c r="D2061"/>
  <c r="F2061"/>
  <c r="I2061"/>
  <c r="J2061"/>
  <c r="K2061"/>
  <c r="L2061"/>
  <c r="M2061"/>
  <c r="N2061"/>
  <c r="O2061"/>
  <c r="P2061"/>
  <c r="Q2061"/>
  <c r="R2061"/>
  <c r="S2061"/>
  <c r="T2061"/>
  <c r="U2061"/>
  <c r="V2061"/>
  <c r="W2061"/>
  <c r="X2061"/>
  <c r="Y2061"/>
  <c r="Z2061"/>
  <c r="AA2061"/>
  <c r="AB2061"/>
  <c r="AC2061"/>
  <c r="AD2061"/>
  <c r="B2062"/>
  <c r="C2062"/>
  <c r="D2062"/>
  <c r="F2062"/>
  <c r="I2062"/>
  <c r="J2062"/>
  <c r="K2062"/>
  <c r="L2062"/>
  <c r="M2062"/>
  <c r="N2062"/>
  <c r="O2062"/>
  <c r="P2062"/>
  <c r="Q2062"/>
  <c r="R2062"/>
  <c r="S2062"/>
  <c r="T2062"/>
  <c r="U2062"/>
  <c r="V2062"/>
  <c r="W2062"/>
  <c r="X2062"/>
  <c r="Y2062"/>
  <c r="Z2062"/>
  <c r="AA2062"/>
  <c r="AB2062"/>
  <c r="AC2062"/>
  <c r="AD2062"/>
  <c r="B2063"/>
  <c r="C2063"/>
  <c r="D2063"/>
  <c r="F2063"/>
  <c r="I2063"/>
  <c r="J2063"/>
  <c r="K2063"/>
  <c r="L2063"/>
  <c r="M2063"/>
  <c r="N2063"/>
  <c r="O2063"/>
  <c r="P2063"/>
  <c r="Q2063"/>
  <c r="R2063"/>
  <c r="S2063"/>
  <c r="T2063"/>
  <c r="U2063"/>
  <c r="V2063"/>
  <c r="W2063"/>
  <c r="X2063"/>
  <c r="Y2063"/>
  <c r="Z2063"/>
  <c r="AA2063"/>
  <c r="AB2063"/>
  <c r="AC2063"/>
  <c r="AD2063"/>
  <c r="B2064"/>
  <c r="C2064"/>
  <c r="D2064"/>
  <c r="F2064"/>
  <c r="I2064"/>
  <c r="J2064"/>
  <c r="K2064"/>
  <c r="L2064"/>
  <c r="M2064"/>
  <c r="N2064"/>
  <c r="O2064"/>
  <c r="P2064"/>
  <c r="Q2064"/>
  <c r="R2064"/>
  <c r="S2064"/>
  <c r="T2064"/>
  <c r="U2064"/>
  <c r="V2064"/>
  <c r="W2064"/>
  <c r="X2064"/>
  <c r="Y2064"/>
  <c r="Z2064"/>
  <c r="AA2064"/>
  <c r="AB2064"/>
  <c r="AC2064"/>
  <c r="AD2064"/>
  <c r="B2065"/>
  <c r="C2065"/>
  <c r="D2065"/>
  <c r="F2065"/>
  <c r="I2065"/>
  <c r="J2065"/>
  <c r="K2065"/>
  <c r="L2065"/>
  <c r="M2065"/>
  <c r="N2065"/>
  <c r="O2065"/>
  <c r="P2065"/>
  <c r="Q2065"/>
  <c r="R2065"/>
  <c r="S2065"/>
  <c r="T2065"/>
  <c r="U2065"/>
  <c r="V2065"/>
  <c r="W2065"/>
  <c r="X2065"/>
  <c r="Y2065"/>
  <c r="Z2065"/>
  <c r="AA2065"/>
  <c r="AB2065"/>
  <c r="AC2065"/>
  <c r="AD2065"/>
  <c r="B2066"/>
  <c r="C2066"/>
  <c r="D2066"/>
  <c r="F2066"/>
  <c r="I2066"/>
  <c r="J2066"/>
  <c r="K2066"/>
  <c r="L2066"/>
  <c r="M2066"/>
  <c r="N2066"/>
  <c r="O2066"/>
  <c r="P2066"/>
  <c r="Q2066"/>
  <c r="R2066"/>
  <c r="S2066"/>
  <c r="T2066"/>
  <c r="U2066"/>
  <c r="V2066"/>
  <c r="W2066"/>
  <c r="X2066"/>
  <c r="Y2066"/>
  <c r="Z2066"/>
  <c r="AA2066"/>
  <c r="AB2066"/>
  <c r="AC2066"/>
  <c r="AD2066"/>
  <c r="B2067"/>
  <c r="C2067"/>
  <c r="D2067"/>
  <c r="F2067"/>
  <c r="I2067"/>
  <c r="J2067"/>
  <c r="K2067"/>
  <c r="L2067"/>
  <c r="M2067"/>
  <c r="N2067"/>
  <c r="O2067"/>
  <c r="P2067"/>
  <c r="Q2067"/>
  <c r="R2067"/>
  <c r="S2067"/>
  <c r="T2067"/>
  <c r="U2067"/>
  <c r="V2067"/>
  <c r="W2067"/>
  <c r="X2067"/>
  <c r="Y2067"/>
  <c r="Z2067"/>
  <c r="AA2067"/>
  <c r="AB2067"/>
  <c r="AC2067"/>
  <c r="AD2067"/>
  <c r="B2068"/>
  <c r="C2068"/>
  <c r="D2068"/>
  <c r="F2068"/>
  <c r="I2068"/>
  <c r="J2068"/>
  <c r="K2068"/>
  <c r="L2068"/>
  <c r="M2068"/>
  <c r="N2068"/>
  <c r="O2068"/>
  <c r="P2068"/>
  <c r="Q2068"/>
  <c r="R2068"/>
  <c r="S2068"/>
  <c r="T2068"/>
  <c r="U2068"/>
  <c r="V2068"/>
  <c r="W2068"/>
  <c r="X2068"/>
  <c r="Y2068"/>
  <c r="Z2068"/>
  <c r="AA2068"/>
  <c r="AB2068"/>
  <c r="AC2068"/>
  <c r="AD2068"/>
  <c r="B2069"/>
  <c r="C2069"/>
  <c r="D2069"/>
  <c r="F2069"/>
  <c r="I2069"/>
  <c r="J2069"/>
  <c r="K2069"/>
  <c r="L2069"/>
  <c r="M2069"/>
  <c r="N2069"/>
  <c r="O2069"/>
  <c r="P2069"/>
  <c r="Q2069"/>
  <c r="R2069"/>
  <c r="S2069"/>
  <c r="T2069"/>
  <c r="U2069"/>
  <c r="V2069"/>
  <c r="W2069"/>
  <c r="X2069"/>
  <c r="Y2069"/>
  <c r="Z2069"/>
  <c r="AA2069"/>
  <c r="AB2069"/>
  <c r="AC2069"/>
  <c r="AD2069"/>
  <c r="B2070"/>
  <c r="C2070"/>
  <c r="D2070"/>
  <c r="F2070"/>
  <c r="I2070"/>
  <c r="J2070"/>
  <c r="K2070"/>
  <c r="L2070"/>
  <c r="M2070"/>
  <c r="N2070"/>
  <c r="O2070"/>
  <c r="P2070"/>
  <c r="Q2070"/>
  <c r="R2070"/>
  <c r="S2070"/>
  <c r="T2070"/>
  <c r="U2070"/>
  <c r="V2070"/>
  <c r="W2070"/>
  <c r="X2070"/>
  <c r="Y2070"/>
  <c r="Z2070"/>
  <c r="AA2070"/>
  <c r="AB2070"/>
  <c r="AC2070"/>
  <c r="AD2070"/>
  <c r="B2071"/>
  <c r="C2071"/>
  <c r="D2071"/>
  <c r="F2071"/>
  <c r="I2071"/>
  <c r="J2071"/>
  <c r="K2071"/>
  <c r="L2071"/>
  <c r="M2071"/>
  <c r="N2071"/>
  <c r="O2071"/>
  <c r="P2071"/>
  <c r="Q2071"/>
  <c r="R2071"/>
  <c r="S2071"/>
  <c r="T2071"/>
  <c r="U2071"/>
  <c r="V2071"/>
  <c r="W2071"/>
  <c r="X2071"/>
  <c r="Y2071"/>
  <c r="Z2071"/>
  <c r="AA2071"/>
  <c r="AB2071"/>
  <c r="AC2071"/>
  <c r="AD2071"/>
  <c r="B2072"/>
  <c r="C2072"/>
  <c r="D2072"/>
  <c r="F2072"/>
  <c r="I2072"/>
  <c r="J2072"/>
  <c r="K2072"/>
  <c r="L2072"/>
  <c r="M2072"/>
  <c r="N2072"/>
  <c r="O2072"/>
  <c r="P2072"/>
  <c r="Q2072"/>
  <c r="R2072"/>
  <c r="S2072"/>
  <c r="T2072"/>
  <c r="U2072"/>
  <c r="V2072"/>
  <c r="W2072"/>
  <c r="X2072"/>
  <c r="Y2072"/>
  <c r="Z2072"/>
  <c r="AA2072"/>
  <c r="AB2072"/>
  <c r="AC2072"/>
  <c r="AD2072"/>
  <c r="B2073"/>
  <c r="C2073"/>
  <c r="D2073"/>
  <c r="F2073"/>
  <c r="I2073"/>
  <c r="J2073"/>
  <c r="K2073"/>
  <c r="L2073"/>
  <c r="M2073"/>
  <c r="N2073"/>
  <c r="O2073"/>
  <c r="P2073"/>
  <c r="Q2073"/>
  <c r="R2073"/>
  <c r="S2073"/>
  <c r="T2073"/>
  <c r="U2073"/>
  <c r="V2073"/>
  <c r="W2073"/>
  <c r="X2073"/>
  <c r="Y2073"/>
  <c r="Z2073"/>
  <c r="AA2073"/>
  <c r="AB2073"/>
  <c r="AC2073"/>
  <c r="AD2073"/>
  <c r="B2074"/>
  <c r="C2074"/>
  <c r="D2074"/>
  <c r="F2074"/>
  <c r="I2074"/>
  <c r="J2074"/>
  <c r="K2074"/>
  <c r="L2074"/>
  <c r="M2074"/>
  <c r="N2074"/>
  <c r="O2074"/>
  <c r="P2074"/>
  <c r="Q2074"/>
  <c r="R2074"/>
  <c r="S2074"/>
  <c r="T2074"/>
  <c r="U2074"/>
  <c r="V2074"/>
  <c r="W2074"/>
  <c r="X2074"/>
  <c r="Y2074"/>
  <c r="Z2074"/>
  <c r="AA2074"/>
  <c r="AB2074"/>
  <c r="AC2074"/>
  <c r="AD2074"/>
  <c r="B2075"/>
  <c r="C2075"/>
  <c r="D2075"/>
  <c r="F2075"/>
  <c r="I2075"/>
  <c r="J2075"/>
  <c r="K2075"/>
  <c r="L2075"/>
  <c r="M2075"/>
  <c r="N2075"/>
  <c r="O2075"/>
  <c r="P2075"/>
  <c r="Q2075"/>
  <c r="R2075"/>
  <c r="S2075"/>
  <c r="T2075"/>
  <c r="U2075"/>
  <c r="V2075"/>
  <c r="W2075"/>
  <c r="X2075"/>
  <c r="Y2075"/>
  <c r="Z2075"/>
  <c r="AA2075"/>
  <c r="AB2075"/>
  <c r="AC2075"/>
  <c r="AD2075"/>
  <c r="B2076"/>
  <c r="C2076"/>
  <c r="D2076"/>
  <c r="F2076"/>
  <c r="I2076"/>
  <c r="J2076"/>
  <c r="K2076"/>
  <c r="L2076"/>
  <c r="M2076"/>
  <c r="N2076"/>
  <c r="O2076"/>
  <c r="P2076"/>
  <c r="Q2076"/>
  <c r="R2076"/>
  <c r="S2076"/>
  <c r="T2076"/>
  <c r="U2076"/>
  <c r="V2076"/>
  <c r="W2076"/>
  <c r="X2076"/>
  <c r="Y2076"/>
  <c r="Z2076"/>
  <c r="AA2076"/>
  <c r="AB2076"/>
  <c r="AC2076"/>
  <c r="AD2076"/>
  <c r="B2077"/>
  <c r="C2077"/>
  <c r="D2077"/>
  <c r="F2077"/>
  <c r="I2077"/>
  <c r="J2077"/>
  <c r="K2077"/>
  <c r="L2077"/>
  <c r="M2077"/>
  <c r="N2077"/>
  <c r="O2077"/>
  <c r="P2077"/>
  <c r="Q2077"/>
  <c r="R2077"/>
  <c r="S2077"/>
  <c r="T2077"/>
  <c r="U2077"/>
  <c r="V2077"/>
  <c r="W2077"/>
  <c r="X2077"/>
  <c r="Y2077"/>
  <c r="Z2077"/>
  <c r="AA2077"/>
  <c r="AB2077"/>
  <c r="AC2077"/>
  <c r="AD2077"/>
  <c r="B2078"/>
  <c r="C2078"/>
  <c r="D2078"/>
  <c r="F2078"/>
  <c r="I2078"/>
  <c r="J2078"/>
  <c r="K2078"/>
  <c r="L2078"/>
  <c r="M2078"/>
  <c r="N2078"/>
  <c r="O2078"/>
  <c r="P2078"/>
  <c r="Q2078"/>
  <c r="R2078"/>
  <c r="S2078"/>
  <c r="T2078"/>
  <c r="U2078"/>
  <c r="V2078"/>
  <c r="W2078"/>
  <c r="X2078"/>
  <c r="Y2078"/>
  <c r="Z2078"/>
  <c r="AA2078"/>
  <c r="AB2078"/>
  <c r="AC2078"/>
  <c r="AD2078"/>
  <c r="B2079"/>
  <c r="C2079"/>
  <c r="D2079"/>
  <c r="F2079"/>
  <c r="I2079"/>
  <c r="J2079"/>
  <c r="K2079"/>
  <c r="L2079"/>
  <c r="M2079"/>
  <c r="N2079"/>
  <c r="O2079"/>
  <c r="P2079"/>
  <c r="Q2079"/>
  <c r="R2079"/>
  <c r="S2079"/>
  <c r="T2079"/>
  <c r="U2079"/>
  <c r="V2079"/>
  <c r="W2079"/>
  <c r="X2079"/>
  <c r="Y2079"/>
  <c r="Z2079"/>
  <c r="AA2079"/>
  <c r="AB2079"/>
  <c r="AC2079"/>
  <c r="AD2079"/>
  <c r="B2080"/>
  <c r="C2080"/>
  <c r="D2080"/>
  <c r="F2080"/>
  <c r="I2080"/>
  <c r="J2080"/>
  <c r="K2080"/>
  <c r="L2080"/>
  <c r="M2080"/>
  <c r="N2080"/>
  <c r="O2080"/>
  <c r="P2080"/>
  <c r="Q2080"/>
  <c r="R2080"/>
  <c r="S2080"/>
  <c r="T2080"/>
  <c r="U2080"/>
  <c r="V2080"/>
  <c r="W2080"/>
  <c r="X2080"/>
  <c r="Y2080"/>
  <c r="Z2080"/>
  <c r="AA2080"/>
  <c r="AB2080"/>
  <c r="AC2080"/>
  <c r="AD2080"/>
  <c r="B2081"/>
  <c r="C2081"/>
  <c r="D2081"/>
  <c r="F2081"/>
  <c r="I2081"/>
  <c r="J2081"/>
  <c r="K2081"/>
  <c r="L2081"/>
  <c r="M2081"/>
  <c r="N2081"/>
  <c r="O2081"/>
  <c r="P2081"/>
  <c r="Q2081"/>
  <c r="R2081"/>
  <c r="S2081"/>
  <c r="T2081"/>
  <c r="U2081"/>
  <c r="V2081"/>
  <c r="W2081"/>
  <c r="X2081"/>
  <c r="Y2081"/>
  <c r="Z2081"/>
  <c r="AA2081"/>
  <c r="AB2081"/>
  <c r="AC2081"/>
  <c r="AD2081"/>
  <c r="B2082"/>
  <c r="C2082"/>
  <c r="D2082"/>
  <c r="F2082"/>
  <c r="I2082"/>
  <c r="J2082"/>
  <c r="K2082"/>
  <c r="L2082"/>
  <c r="M2082"/>
  <c r="N2082"/>
  <c r="O2082"/>
  <c r="P2082"/>
  <c r="Q2082"/>
  <c r="R2082"/>
  <c r="S2082"/>
  <c r="T2082"/>
  <c r="U2082"/>
  <c r="V2082"/>
  <c r="W2082"/>
  <c r="X2082"/>
  <c r="Y2082"/>
  <c r="Z2082"/>
  <c r="AA2082"/>
  <c r="AB2082"/>
  <c r="AC2082"/>
  <c r="AD2082"/>
  <c r="B2083"/>
  <c r="C2083"/>
  <c r="D2083"/>
  <c r="F2083"/>
  <c r="I2083"/>
  <c r="J2083"/>
  <c r="K2083"/>
  <c r="L2083"/>
  <c r="M2083"/>
  <c r="N2083"/>
  <c r="O2083"/>
  <c r="P2083"/>
  <c r="Q2083"/>
  <c r="R2083"/>
  <c r="S2083"/>
  <c r="T2083"/>
  <c r="U2083"/>
  <c r="V2083"/>
  <c r="W2083"/>
  <c r="X2083"/>
  <c r="Y2083"/>
  <c r="Z2083"/>
  <c r="AA2083"/>
  <c r="AB2083"/>
  <c r="AC2083"/>
  <c r="AD2083"/>
  <c r="B2084"/>
  <c r="C2084"/>
  <c r="D2084"/>
  <c r="F2084"/>
  <c r="I2084"/>
  <c r="J2084"/>
  <c r="K2084"/>
  <c r="L2084"/>
  <c r="M2084"/>
  <c r="N2084"/>
  <c r="O2084"/>
  <c r="P2084"/>
  <c r="Q2084"/>
  <c r="R2084"/>
  <c r="S2084"/>
  <c r="T2084"/>
  <c r="U2084"/>
  <c r="V2084"/>
  <c r="W2084"/>
  <c r="X2084"/>
  <c r="Y2084"/>
  <c r="Z2084"/>
  <c r="AA2084"/>
  <c r="AB2084"/>
  <c r="AC2084"/>
  <c r="AD2084"/>
  <c r="B2085"/>
  <c r="C2085"/>
  <c r="D2085"/>
  <c r="F2085"/>
  <c r="I2085"/>
  <c r="J2085"/>
  <c r="K2085"/>
  <c r="L2085"/>
  <c r="M2085"/>
  <c r="N2085"/>
  <c r="O2085"/>
  <c r="P2085"/>
  <c r="Q2085"/>
  <c r="R2085"/>
  <c r="S2085"/>
  <c r="T2085"/>
  <c r="U2085"/>
  <c r="V2085"/>
  <c r="W2085"/>
  <c r="X2085"/>
  <c r="Y2085"/>
  <c r="Z2085"/>
  <c r="AA2085"/>
  <c r="AB2085"/>
  <c r="AC2085"/>
  <c r="AD2085"/>
  <c r="B2086"/>
  <c r="C2086"/>
  <c r="D2086"/>
  <c r="F2086"/>
  <c r="I2086"/>
  <c r="J2086"/>
  <c r="K2086"/>
  <c r="L2086"/>
  <c r="M2086"/>
  <c r="N2086"/>
  <c r="O2086"/>
  <c r="P2086"/>
  <c r="Q2086"/>
  <c r="R2086"/>
  <c r="S2086"/>
  <c r="T2086"/>
  <c r="U2086"/>
  <c r="V2086"/>
  <c r="W2086"/>
  <c r="X2086"/>
  <c r="Y2086"/>
  <c r="Z2086"/>
  <c r="AA2086"/>
  <c r="AB2086"/>
  <c r="AC2086"/>
  <c r="AD2086"/>
  <c r="B2087"/>
  <c r="C2087"/>
  <c r="D2087"/>
  <c r="F2087"/>
  <c r="I2087"/>
  <c r="J2087"/>
  <c r="K2087"/>
  <c r="L2087"/>
  <c r="M2087"/>
  <c r="N2087"/>
  <c r="O2087"/>
  <c r="P2087"/>
  <c r="Q2087"/>
  <c r="R2087"/>
  <c r="S2087"/>
  <c r="T2087"/>
  <c r="U2087"/>
  <c r="V2087"/>
  <c r="W2087"/>
  <c r="X2087"/>
  <c r="Y2087"/>
  <c r="Z2087"/>
  <c r="AA2087"/>
  <c r="AB2087"/>
  <c r="AC2087"/>
  <c r="AD2087"/>
  <c r="B2088"/>
  <c r="C2088"/>
  <c r="D2088"/>
  <c r="F2088"/>
  <c r="I2088"/>
  <c r="J2088"/>
  <c r="K2088"/>
  <c r="L2088"/>
  <c r="M2088"/>
  <c r="N2088"/>
  <c r="O2088"/>
  <c r="P2088"/>
  <c r="Q2088"/>
  <c r="R2088"/>
  <c r="S2088"/>
  <c r="T2088"/>
  <c r="U2088"/>
  <c r="V2088"/>
  <c r="W2088"/>
  <c r="X2088"/>
  <c r="Y2088"/>
  <c r="Z2088"/>
  <c r="AA2088"/>
  <c r="AB2088"/>
  <c r="AC2088"/>
  <c r="AD2088"/>
  <c r="B2089"/>
  <c r="C2089"/>
  <c r="D2089"/>
  <c r="F2089"/>
  <c r="I2089"/>
  <c r="J2089"/>
  <c r="K2089"/>
  <c r="L2089"/>
  <c r="M2089"/>
  <c r="N2089"/>
  <c r="O2089"/>
  <c r="P2089"/>
  <c r="Q2089"/>
  <c r="R2089"/>
  <c r="S2089"/>
  <c r="T2089"/>
  <c r="U2089"/>
  <c r="V2089"/>
  <c r="W2089"/>
  <c r="X2089"/>
  <c r="Y2089"/>
  <c r="Z2089"/>
  <c r="AA2089"/>
  <c r="AB2089"/>
  <c r="AC2089"/>
  <c r="AD2089"/>
  <c r="B2090"/>
  <c r="C2090"/>
  <c r="D2090"/>
  <c r="F2090"/>
  <c r="I2090"/>
  <c r="J2090"/>
  <c r="K2090"/>
  <c r="L2090"/>
  <c r="M2090"/>
  <c r="N2090"/>
  <c r="O2090"/>
  <c r="P2090"/>
  <c r="Q2090"/>
  <c r="R2090"/>
  <c r="S2090"/>
  <c r="T2090"/>
  <c r="U2090"/>
  <c r="V2090"/>
  <c r="W2090"/>
  <c r="X2090"/>
  <c r="Y2090"/>
  <c r="Z2090"/>
  <c r="AA2090"/>
  <c r="AB2090"/>
  <c r="AC2090"/>
  <c r="AD2090"/>
  <c r="B2091"/>
  <c r="C2091"/>
  <c r="D2091"/>
  <c r="F2091"/>
  <c r="I2091"/>
  <c r="J2091"/>
  <c r="K2091"/>
  <c r="L2091"/>
  <c r="M2091"/>
  <c r="N2091"/>
  <c r="O2091"/>
  <c r="P2091"/>
  <c r="Q2091"/>
  <c r="R2091"/>
  <c r="S2091"/>
  <c r="T2091"/>
  <c r="U2091"/>
  <c r="V2091"/>
  <c r="W2091"/>
  <c r="X2091"/>
  <c r="Y2091"/>
  <c r="Z2091"/>
  <c r="AA2091"/>
  <c r="AB2091"/>
  <c r="AC2091"/>
  <c r="AD2091"/>
  <c r="B2092"/>
  <c r="C2092"/>
  <c r="D2092"/>
  <c r="F2092"/>
  <c r="I2092"/>
  <c r="J2092"/>
  <c r="K2092"/>
  <c r="L2092"/>
  <c r="M2092"/>
  <c r="N2092"/>
  <c r="O2092"/>
  <c r="P2092"/>
  <c r="Q2092"/>
  <c r="R2092"/>
  <c r="S2092"/>
  <c r="T2092"/>
  <c r="U2092"/>
  <c r="V2092"/>
  <c r="W2092"/>
  <c r="X2092"/>
  <c r="Y2092"/>
  <c r="Z2092"/>
  <c r="AA2092"/>
  <c r="AB2092"/>
  <c r="AC2092"/>
  <c r="AD2092"/>
  <c r="B2093"/>
  <c r="C2093"/>
  <c r="D2093"/>
  <c r="F2093"/>
  <c r="I2093"/>
  <c r="J2093"/>
  <c r="K2093"/>
  <c r="L2093"/>
  <c r="M2093"/>
  <c r="N2093"/>
  <c r="O2093"/>
  <c r="P2093"/>
  <c r="Q2093"/>
  <c r="R2093"/>
  <c r="S2093"/>
  <c r="T2093"/>
  <c r="U2093"/>
  <c r="V2093"/>
  <c r="W2093"/>
  <c r="X2093"/>
  <c r="Y2093"/>
  <c r="Z2093"/>
  <c r="AA2093"/>
  <c r="AB2093"/>
  <c r="AC2093"/>
  <c r="AD2093"/>
  <c r="B2094"/>
  <c r="C2094"/>
  <c r="D2094"/>
  <c r="F2094"/>
  <c r="I2094"/>
  <c r="J2094"/>
  <c r="K2094"/>
  <c r="L2094"/>
  <c r="M2094"/>
  <c r="N2094"/>
  <c r="O2094"/>
  <c r="P2094"/>
  <c r="Q2094"/>
  <c r="R2094"/>
  <c r="S2094"/>
  <c r="T2094"/>
  <c r="U2094"/>
  <c r="V2094"/>
  <c r="W2094"/>
  <c r="X2094"/>
  <c r="Y2094"/>
  <c r="Z2094"/>
  <c r="AA2094"/>
  <c r="AB2094"/>
  <c r="AC2094"/>
  <c r="AD2094"/>
  <c r="B2095"/>
  <c r="C2095"/>
  <c r="D2095"/>
  <c r="F2095"/>
  <c r="I2095"/>
  <c r="J2095"/>
  <c r="K2095"/>
  <c r="L2095"/>
  <c r="M2095"/>
  <c r="N2095"/>
  <c r="O2095"/>
  <c r="P2095"/>
  <c r="Q2095"/>
  <c r="R2095"/>
  <c r="S2095"/>
  <c r="T2095"/>
  <c r="U2095"/>
  <c r="V2095"/>
  <c r="W2095"/>
  <c r="X2095"/>
  <c r="Y2095"/>
  <c r="Z2095"/>
  <c r="AA2095"/>
  <c r="AB2095"/>
  <c r="AC2095"/>
  <c r="AD2095"/>
  <c r="B2096"/>
  <c r="C2096"/>
  <c r="D2096"/>
  <c r="F2096"/>
  <c r="I2096"/>
  <c r="J2096"/>
  <c r="K2096"/>
  <c r="L2096"/>
  <c r="M2096"/>
  <c r="N2096"/>
  <c r="O2096"/>
  <c r="P2096"/>
  <c r="Q2096"/>
  <c r="R2096"/>
  <c r="S2096"/>
  <c r="T2096"/>
  <c r="U2096"/>
  <c r="V2096"/>
  <c r="W2096"/>
  <c r="X2096"/>
  <c r="Y2096"/>
  <c r="Z2096"/>
  <c r="AA2096"/>
  <c r="AB2096"/>
  <c r="AC2096"/>
  <c r="AD2096"/>
  <c r="B2097"/>
  <c r="C2097"/>
  <c r="D2097"/>
  <c r="F2097"/>
  <c r="I2097"/>
  <c r="J2097"/>
  <c r="K2097"/>
  <c r="L2097"/>
  <c r="M2097"/>
  <c r="N2097"/>
  <c r="O2097"/>
  <c r="P2097"/>
  <c r="Q2097"/>
  <c r="R2097"/>
  <c r="S2097"/>
  <c r="T2097"/>
  <c r="U2097"/>
  <c r="V2097"/>
  <c r="W2097"/>
  <c r="X2097"/>
  <c r="Y2097"/>
  <c r="Z2097"/>
  <c r="AA2097"/>
  <c r="AB2097"/>
  <c r="AC2097"/>
  <c r="AD2097"/>
  <c r="B2098"/>
  <c r="C2098"/>
  <c r="D2098"/>
  <c r="F2098"/>
  <c r="I2098"/>
  <c r="J2098"/>
  <c r="K2098"/>
  <c r="L2098"/>
  <c r="M2098"/>
  <c r="N2098"/>
  <c r="O2098"/>
  <c r="P2098"/>
  <c r="Q2098"/>
  <c r="R2098"/>
  <c r="S2098"/>
  <c r="T2098"/>
  <c r="U2098"/>
  <c r="V2098"/>
  <c r="W2098"/>
  <c r="X2098"/>
  <c r="Y2098"/>
  <c r="Z2098"/>
  <c r="AA2098"/>
  <c r="AB2098"/>
  <c r="AC2098"/>
  <c r="AD2098"/>
  <c r="B2099"/>
  <c r="C2099"/>
  <c r="D2099"/>
  <c r="F2099"/>
  <c r="I2099"/>
  <c r="J2099"/>
  <c r="K2099"/>
  <c r="L2099"/>
  <c r="M2099"/>
  <c r="N2099"/>
  <c r="O2099"/>
  <c r="P2099"/>
  <c r="Q2099"/>
  <c r="R2099"/>
  <c r="S2099"/>
  <c r="T2099"/>
  <c r="U2099"/>
  <c r="V2099"/>
  <c r="W2099"/>
  <c r="X2099"/>
  <c r="Y2099"/>
  <c r="Z2099"/>
  <c r="AA2099"/>
  <c r="AB2099"/>
  <c r="AC2099"/>
  <c r="AD2099"/>
  <c r="B2100"/>
  <c r="C2100"/>
  <c r="D2100"/>
  <c r="F2100"/>
  <c r="I2100"/>
  <c r="J2100"/>
  <c r="K2100"/>
  <c r="L2100"/>
  <c r="M2100"/>
  <c r="N2100"/>
  <c r="O2100"/>
  <c r="P2100"/>
  <c r="Q2100"/>
  <c r="R2100"/>
  <c r="S2100"/>
  <c r="T2100"/>
  <c r="U2100"/>
  <c r="V2100"/>
  <c r="W2100"/>
  <c r="X2100"/>
  <c r="Y2100"/>
  <c r="Z2100"/>
  <c r="AA2100"/>
  <c r="AB2100"/>
  <c r="AC2100"/>
  <c r="AD2100"/>
  <c r="B2101"/>
  <c r="C2101"/>
  <c r="D2101"/>
  <c r="F2101"/>
  <c r="I2101"/>
  <c r="J2101"/>
  <c r="K2101"/>
  <c r="L2101"/>
  <c r="M2101"/>
  <c r="N2101"/>
  <c r="O2101"/>
  <c r="P2101"/>
  <c r="Q2101"/>
  <c r="R2101"/>
  <c r="S2101"/>
  <c r="T2101"/>
  <c r="U2101"/>
  <c r="V2101"/>
  <c r="W2101"/>
  <c r="X2101"/>
  <c r="Y2101"/>
  <c r="Z2101"/>
  <c r="AA2101"/>
  <c r="AB2101"/>
  <c r="AC2101"/>
  <c r="AD2101"/>
  <c r="B2"/>
  <c r="C2"/>
  <c r="D2"/>
  <c r="F2"/>
  <c r="I2"/>
  <c r="J2"/>
  <c r="K2"/>
  <c r="L2"/>
  <c r="M2"/>
  <c r="N2"/>
  <c r="O2"/>
  <c r="P2"/>
  <c r="Q2"/>
  <c r="R2"/>
  <c r="S2"/>
  <c r="T2"/>
  <c r="U2"/>
  <c r="V2"/>
  <c r="W2"/>
  <c r="X2"/>
  <c r="Y2"/>
  <c r="Z2"/>
  <c r="AA2"/>
  <c r="AB2"/>
  <c r="AC2"/>
  <c r="AD2"/>
  <c r="A2"/>
  <c r="AW285"/>
  <c r="AW286"/>
  <c r="AW289"/>
  <c r="AW290"/>
  <c r="AW294"/>
  <c r="AW295"/>
  <c r="AW299"/>
  <c r="AW301"/>
  <c r="AW302"/>
  <c r="AW305"/>
  <c r="AW306"/>
  <c r="AW310"/>
  <c r="AW311"/>
  <c r="AW284"/>
  <c r="AY3" l="1"/>
  <c r="BC3"/>
  <c r="BG3"/>
  <c r="BK3"/>
  <c r="AY4"/>
  <c r="BC4"/>
  <c r="BG4"/>
  <c r="BK4"/>
  <c r="AY5"/>
  <c r="BC5"/>
  <c r="BG5"/>
  <c r="BK5"/>
  <c r="AY6"/>
  <c r="BC6"/>
  <c r="BG6"/>
  <c r="BK6"/>
  <c r="AY7"/>
  <c r="BC7"/>
  <c r="BG7"/>
  <c r="BK7"/>
  <c r="AY8"/>
  <c r="BC8"/>
  <c r="BG8"/>
  <c r="BK8"/>
  <c r="AY9"/>
  <c r="BC9"/>
  <c r="BG9"/>
  <c r="BK9"/>
  <c r="AY10"/>
  <c r="BC10"/>
  <c r="BG10"/>
  <c r="BK10"/>
  <c r="AY11"/>
  <c r="BC11"/>
  <c r="BG11"/>
  <c r="BK11"/>
  <c r="AY12"/>
  <c r="BC12"/>
  <c r="BG12"/>
  <c r="BK12"/>
  <c r="AY13"/>
  <c r="BC13"/>
  <c r="BG13"/>
  <c r="BK13"/>
  <c r="AY14"/>
  <c r="BC14"/>
  <c r="BG14"/>
  <c r="BK14"/>
  <c r="AY15"/>
  <c r="BC15"/>
  <c r="BG15"/>
  <c r="BK15"/>
  <c r="AY16"/>
  <c r="BC16"/>
  <c r="BG16"/>
  <c r="BK16"/>
  <c r="AY17"/>
  <c r="BC17"/>
  <c r="BG17"/>
  <c r="BK17"/>
  <c r="AY18"/>
  <c r="BC18"/>
  <c r="BG18"/>
  <c r="BK18"/>
  <c r="AY19"/>
  <c r="BC19"/>
  <c r="BG19"/>
  <c r="BK19"/>
  <c r="AY20"/>
  <c r="BC20"/>
  <c r="BG20"/>
  <c r="BK20"/>
  <c r="AY21"/>
  <c r="BC21"/>
  <c r="BG21"/>
  <c r="BK21"/>
  <c r="AY22"/>
  <c r="BC22"/>
  <c r="BG22"/>
  <c r="BK22"/>
  <c r="AY23"/>
  <c r="BC23"/>
  <c r="BG23"/>
  <c r="BK23"/>
  <c r="AY24"/>
  <c r="BC24"/>
  <c r="BG24"/>
  <c r="BK24"/>
  <c r="AY25"/>
  <c r="BC25"/>
  <c r="BG25"/>
  <c r="BK25"/>
  <c r="AY26"/>
  <c r="BC26"/>
  <c r="BG26"/>
  <c r="BK26"/>
  <c r="AY27"/>
  <c r="BC27"/>
  <c r="BG27"/>
  <c r="BK27"/>
  <c r="AY28"/>
  <c r="BC28"/>
  <c r="BG28"/>
  <c r="BK28"/>
  <c r="AY29"/>
  <c r="BC29"/>
  <c r="BG29"/>
  <c r="BK29"/>
  <c r="AY30"/>
  <c r="BC30"/>
  <c r="BG30"/>
  <c r="BK30"/>
  <c r="AY31"/>
  <c r="BC31"/>
  <c r="BG31"/>
  <c r="BK31"/>
  <c r="AY32"/>
  <c r="BC32"/>
  <c r="BG32"/>
  <c r="BK32"/>
  <c r="AY33"/>
  <c r="BC33"/>
  <c r="BG33"/>
  <c r="BK33"/>
  <c r="AY34"/>
  <c r="BC34"/>
  <c r="BG34"/>
  <c r="BK34"/>
  <c r="AY35"/>
  <c r="BC35"/>
  <c r="BG35"/>
  <c r="BK35"/>
  <c r="AY36"/>
  <c r="BC36"/>
  <c r="BG36"/>
  <c r="BK36"/>
  <c r="AY37"/>
  <c r="BC37"/>
  <c r="BG37"/>
  <c r="BK37"/>
  <c r="AY38"/>
  <c r="BC38"/>
  <c r="BG38"/>
  <c r="BK38"/>
  <c r="AY39"/>
  <c r="BC39"/>
  <c r="BG39"/>
  <c r="BK39"/>
  <c r="AY40"/>
  <c r="BC40"/>
  <c r="BG40"/>
  <c r="BK40"/>
  <c r="AY41"/>
  <c r="BC41"/>
  <c r="BG41"/>
  <c r="BK41"/>
  <c r="AY42"/>
  <c r="BC42"/>
  <c r="BG42"/>
  <c r="BK42"/>
  <c r="AY43"/>
  <c r="BC43"/>
  <c r="BG43"/>
  <c r="BK43"/>
  <c r="AY44"/>
  <c r="BC44"/>
  <c r="BG44"/>
  <c r="BK44"/>
  <c r="AY45"/>
  <c r="BC45"/>
  <c r="BG45"/>
  <c r="BK45"/>
  <c r="AY46"/>
  <c r="BC46"/>
  <c r="BG46"/>
  <c r="BK46"/>
  <c r="AY47"/>
  <c r="BC47"/>
  <c r="BG47"/>
  <c r="BK47"/>
  <c r="AY48"/>
  <c r="BC48"/>
  <c r="BG48"/>
  <c r="BK48"/>
  <c r="AY49"/>
  <c r="BC49"/>
  <c r="BG49"/>
  <c r="BK49"/>
  <c r="AY50"/>
  <c r="BC50"/>
  <c r="BG50"/>
  <c r="BK50"/>
  <c r="AY51"/>
  <c r="BC51"/>
  <c r="BG51"/>
  <c r="BK51"/>
  <c r="AY52"/>
  <c r="BC52"/>
  <c r="BG52"/>
  <c r="BK52"/>
  <c r="AY53"/>
  <c r="BC53"/>
  <c r="BG53"/>
  <c r="BK53"/>
  <c r="AY54"/>
  <c r="BC54"/>
  <c r="BG54"/>
  <c r="BK54"/>
  <c r="AY55"/>
  <c r="BC55"/>
  <c r="BG55"/>
  <c r="BK55"/>
  <c r="AY56"/>
  <c r="BC56"/>
  <c r="BG56"/>
  <c r="BK56"/>
  <c r="AY57"/>
  <c r="BC57"/>
  <c r="BG57"/>
  <c r="BK57"/>
  <c r="AY58"/>
  <c r="BC58"/>
  <c r="BG58"/>
  <c r="BK58"/>
  <c r="AY59"/>
  <c r="BC59"/>
  <c r="BG59"/>
  <c r="BK59"/>
  <c r="AY60"/>
  <c r="BC60"/>
  <c r="BG60"/>
  <c r="BK60"/>
  <c r="AY61"/>
  <c r="BC61"/>
  <c r="BG61"/>
  <c r="BK61"/>
  <c r="AY62"/>
  <c r="BC62"/>
  <c r="BG62"/>
  <c r="BK62"/>
  <c r="AY63"/>
  <c r="BC63"/>
  <c r="BG63"/>
  <c r="BK63"/>
  <c r="AY64"/>
  <c r="BC64"/>
  <c r="BG64"/>
  <c r="BK64"/>
  <c r="AY65"/>
  <c r="BC65"/>
  <c r="BG65"/>
  <c r="BK65"/>
  <c r="AY66"/>
  <c r="BC66"/>
  <c r="BG66"/>
  <c r="BK66"/>
  <c r="BB3"/>
  <c r="BF3"/>
  <c r="BJ3"/>
  <c r="BN3"/>
  <c r="BB4"/>
  <c r="BF4"/>
  <c r="BJ4"/>
  <c r="BN4"/>
  <c r="BB5"/>
  <c r="BF5"/>
  <c r="BJ5"/>
  <c r="BN5"/>
  <c r="BB6"/>
  <c r="BF6"/>
  <c r="BJ6"/>
  <c r="BN6"/>
  <c r="BB7"/>
  <c r="BF7"/>
  <c r="BJ7"/>
  <c r="BN7"/>
  <c r="BB8"/>
  <c r="BF8"/>
  <c r="BJ8"/>
  <c r="BN8"/>
  <c r="BB9"/>
  <c r="BF9"/>
  <c r="BJ9"/>
  <c r="BN9"/>
  <c r="BB10"/>
  <c r="BF10"/>
  <c r="BJ10"/>
  <c r="BN10"/>
  <c r="BB11"/>
  <c r="BF11"/>
  <c r="BJ11"/>
  <c r="BN11"/>
  <c r="BB12"/>
  <c r="BF12"/>
  <c r="BJ12"/>
  <c r="BN12"/>
  <c r="BB13"/>
  <c r="BF13"/>
  <c r="BJ13"/>
  <c r="BN13"/>
  <c r="BB14"/>
  <c r="BF14"/>
  <c r="BJ14"/>
  <c r="BN14"/>
  <c r="BB15"/>
  <c r="BF15"/>
  <c r="BJ15"/>
  <c r="BN15"/>
  <c r="BB16"/>
  <c r="BF16"/>
  <c r="BJ16"/>
  <c r="BN16"/>
  <c r="BB17"/>
  <c r="BF17"/>
  <c r="BJ17"/>
  <c r="BN17"/>
  <c r="BB18"/>
  <c r="BF18"/>
  <c r="BJ18"/>
  <c r="BN18"/>
  <c r="BB19"/>
  <c r="BF19"/>
  <c r="BJ19"/>
  <c r="BN19"/>
  <c r="BB20"/>
  <c r="BF20"/>
  <c r="BJ20"/>
  <c r="BN20"/>
  <c r="BB21"/>
  <c r="BF21"/>
  <c r="BJ21"/>
  <c r="BN21"/>
  <c r="BB22"/>
  <c r="BF22"/>
  <c r="BJ22"/>
  <c r="BN22"/>
  <c r="BB23"/>
  <c r="BF23"/>
  <c r="BJ23"/>
  <c r="BN23"/>
  <c r="BB24"/>
  <c r="BF24"/>
  <c r="BJ24"/>
  <c r="BN24"/>
  <c r="BB25"/>
  <c r="BF25"/>
  <c r="BJ25"/>
  <c r="BN25"/>
  <c r="BB26"/>
  <c r="BF26"/>
  <c r="BJ26"/>
  <c r="BN26"/>
  <c r="BB27"/>
  <c r="BF27"/>
  <c r="BJ27"/>
  <c r="BN27"/>
  <c r="BB28"/>
  <c r="BF28"/>
  <c r="BJ28"/>
  <c r="BN28"/>
  <c r="BB29"/>
  <c r="BF29"/>
  <c r="BJ29"/>
  <c r="BN29"/>
  <c r="BB30"/>
  <c r="BF30"/>
  <c r="BJ30"/>
  <c r="BN30"/>
  <c r="BB31"/>
  <c r="BF31"/>
  <c r="BJ31"/>
  <c r="BN31"/>
  <c r="BB32"/>
  <c r="BF32"/>
  <c r="BJ32"/>
  <c r="BN32"/>
  <c r="BB33"/>
  <c r="BF33"/>
  <c r="BJ33"/>
  <c r="BN33"/>
  <c r="BB34"/>
  <c r="BF34"/>
  <c r="BJ34"/>
  <c r="BN34"/>
  <c r="BB35"/>
  <c r="BF35"/>
  <c r="BJ35"/>
  <c r="BN35"/>
  <c r="BB36"/>
  <c r="BF36"/>
  <c r="BJ36"/>
  <c r="BN36"/>
  <c r="BB37"/>
  <c r="BF37"/>
  <c r="BJ37"/>
  <c r="BN37"/>
  <c r="BB38"/>
  <c r="BF38"/>
  <c r="BJ38"/>
  <c r="BN38"/>
  <c r="BB39"/>
  <c r="BF39"/>
  <c r="BJ39"/>
  <c r="BN39"/>
  <c r="BB40"/>
  <c r="BF40"/>
  <c r="BJ40"/>
  <c r="BN40"/>
  <c r="BB41"/>
  <c r="BF41"/>
  <c r="BJ41"/>
  <c r="BN41"/>
  <c r="BB42"/>
  <c r="BF42"/>
  <c r="BJ42"/>
  <c r="BN42"/>
  <c r="BB43"/>
  <c r="BF43"/>
  <c r="BJ43"/>
  <c r="BN43"/>
  <c r="BB44"/>
  <c r="BF44"/>
  <c r="BJ44"/>
  <c r="BN44"/>
  <c r="BB45"/>
  <c r="BF45"/>
  <c r="BJ45"/>
  <c r="BN45"/>
  <c r="BB46"/>
  <c r="BF46"/>
  <c r="BJ46"/>
  <c r="BN46"/>
  <c r="BB47"/>
  <c r="BF47"/>
  <c r="BJ47"/>
  <c r="BN47"/>
  <c r="BB48"/>
  <c r="BF48"/>
  <c r="BJ48"/>
  <c r="BN48"/>
  <c r="BB49"/>
  <c r="BF49"/>
  <c r="BJ49"/>
  <c r="BN49"/>
  <c r="BB50"/>
  <c r="BF50"/>
  <c r="BJ50"/>
  <c r="BN50"/>
  <c r="BB51"/>
  <c r="BF51"/>
  <c r="BJ51"/>
  <c r="BN51"/>
  <c r="BB52"/>
  <c r="BF52"/>
  <c r="BJ52"/>
  <c r="BN52"/>
  <c r="BB53"/>
  <c r="BF53"/>
  <c r="BJ53"/>
  <c r="BN53"/>
  <c r="BB54"/>
  <c r="BF54"/>
  <c r="BJ54"/>
  <c r="BN54"/>
  <c r="BB55"/>
  <c r="BF55"/>
  <c r="BJ55"/>
  <c r="BN55"/>
  <c r="BB56"/>
  <c r="BF56"/>
  <c r="BJ56"/>
  <c r="BN56"/>
  <c r="BB57"/>
  <c r="BF57"/>
  <c r="BJ57"/>
  <c r="BN57"/>
  <c r="BB58"/>
  <c r="BF58"/>
  <c r="BJ58"/>
  <c r="BN58"/>
  <c r="BB59"/>
  <c r="BF59"/>
  <c r="BJ59"/>
  <c r="BN59"/>
  <c r="BB60"/>
  <c r="BF60"/>
  <c r="BJ60"/>
  <c r="BN60"/>
  <c r="BB61"/>
  <c r="BF61"/>
  <c r="BJ61"/>
  <c r="BN61"/>
  <c r="BB62"/>
  <c r="BF62"/>
  <c r="BJ62"/>
  <c r="BN62"/>
  <c r="BB63"/>
  <c r="BF63"/>
  <c r="BJ63"/>
  <c r="BN63"/>
  <c r="BB64"/>
  <c r="BF64"/>
  <c r="BJ64"/>
  <c r="BN64"/>
  <c r="BB65"/>
  <c r="BF65"/>
  <c r="BA3"/>
  <c r="BE3"/>
  <c r="BI3"/>
  <c r="BM3"/>
  <c r="BA4"/>
  <c r="BE4"/>
  <c r="BI4"/>
  <c r="BM4"/>
  <c r="BA5"/>
  <c r="BE5"/>
  <c r="BI5"/>
  <c r="BM5"/>
  <c r="BA6"/>
  <c r="BE6"/>
  <c r="BI6"/>
  <c r="BM6"/>
  <c r="BA7"/>
  <c r="BE7"/>
  <c r="BI7"/>
  <c r="BM7"/>
  <c r="BA8"/>
  <c r="BE8"/>
  <c r="BI8"/>
  <c r="BM8"/>
  <c r="BA9"/>
  <c r="BE9"/>
  <c r="BI9"/>
  <c r="BM9"/>
  <c r="BA10"/>
  <c r="BE10"/>
  <c r="BI10"/>
  <c r="BM10"/>
  <c r="BA11"/>
  <c r="BE11"/>
  <c r="BI11"/>
  <c r="BM11"/>
  <c r="BA12"/>
  <c r="BE12"/>
  <c r="BI12"/>
  <c r="BM12"/>
  <c r="BA13"/>
  <c r="BE13"/>
  <c r="BI13"/>
  <c r="BM13"/>
  <c r="BA14"/>
  <c r="BE14"/>
  <c r="BI14"/>
  <c r="BM14"/>
  <c r="BA15"/>
  <c r="BE15"/>
  <c r="BI15"/>
  <c r="BM15"/>
  <c r="BA16"/>
  <c r="BE16"/>
  <c r="BI16"/>
  <c r="BM16"/>
  <c r="BA17"/>
  <c r="BE17"/>
  <c r="BI17"/>
  <c r="BM17"/>
  <c r="BA18"/>
  <c r="BE18"/>
  <c r="BI18"/>
  <c r="BM18"/>
  <c r="BA19"/>
  <c r="BE19"/>
  <c r="BI19"/>
  <c r="BM19"/>
  <c r="BA20"/>
  <c r="BE20"/>
  <c r="BI20"/>
  <c r="BM20"/>
  <c r="BA21"/>
  <c r="BE21"/>
  <c r="BI21"/>
  <c r="BM21"/>
  <c r="BA22"/>
  <c r="BE22"/>
  <c r="BI22"/>
  <c r="BM22"/>
  <c r="BA23"/>
  <c r="BE23"/>
  <c r="BI23"/>
  <c r="BM23"/>
  <c r="BA24"/>
  <c r="BE24"/>
  <c r="BI24"/>
  <c r="BM24"/>
  <c r="BA25"/>
  <c r="BE25"/>
  <c r="BI25"/>
  <c r="BM25"/>
  <c r="BA26"/>
  <c r="BE26"/>
  <c r="BI26"/>
  <c r="BM26"/>
  <c r="BA27"/>
  <c r="BE27"/>
  <c r="BI27"/>
  <c r="BM27"/>
  <c r="BA28"/>
  <c r="BE28"/>
  <c r="BI28"/>
  <c r="BM28"/>
  <c r="BA29"/>
  <c r="BE29"/>
  <c r="BI29"/>
  <c r="BM29"/>
  <c r="BA30"/>
  <c r="BE30"/>
  <c r="BI30"/>
  <c r="BM30"/>
  <c r="BA31"/>
  <c r="BE31"/>
  <c r="BI31"/>
  <c r="BM31"/>
  <c r="BA32"/>
  <c r="BE32"/>
  <c r="BI32"/>
  <c r="BM32"/>
  <c r="BA33"/>
  <c r="BE33"/>
  <c r="BI33"/>
  <c r="BM33"/>
  <c r="BA34"/>
  <c r="BE34"/>
  <c r="BI34"/>
  <c r="BM34"/>
  <c r="BA35"/>
  <c r="BE35"/>
  <c r="BI35"/>
  <c r="BM35"/>
  <c r="BA36"/>
  <c r="BE36"/>
  <c r="BI36"/>
  <c r="BM36"/>
  <c r="BA37"/>
  <c r="BE37"/>
  <c r="BI37"/>
  <c r="BM37"/>
  <c r="BA38"/>
  <c r="BE38"/>
  <c r="BI38"/>
  <c r="BM38"/>
  <c r="BA39"/>
  <c r="BE39"/>
  <c r="BI39"/>
  <c r="BM39"/>
  <c r="BA40"/>
  <c r="BE40"/>
  <c r="BI40"/>
  <c r="BM40"/>
  <c r="BA41"/>
  <c r="BE41"/>
  <c r="BI41"/>
  <c r="BM41"/>
  <c r="BA42"/>
  <c r="BE42"/>
  <c r="BI42"/>
  <c r="BM42"/>
  <c r="BA43"/>
  <c r="BE43"/>
  <c r="BI43"/>
  <c r="BM43"/>
  <c r="BA44"/>
  <c r="BE44"/>
  <c r="BI44"/>
  <c r="BM44"/>
  <c r="BA45"/>
  <c r="BE45"/>
  <c r="BI45"/>
  <c r="BM45"/>
  <c r="BA46"/>
  <c r="BE46"/>
  <c r="BI46"/>
  <c r="BM46"/>
  <c r="BA47"/>
  <c r="BE47"/>
  <c r="BI47"/>
  <c r="BM47"/>
  <c r="BA48"/>
  <c r="BE48"/>
  <c r="BI48"/>
  <c r="BM48"/>
  <c r="BA49"/>
  <c r="BE49"/>
  <c r="BI49"/>
  <c r="BM49"/>
  <c r="BA50"/>
  <c r="BE50"/>
  <c r="BI50"/>
  <c r="BM50"/>
  <c r="BA51"/>
  <c r="BE51"/>
  <c r="BI51"/>
  <c r="BM51"/>
  <c r="BA52"/>
  <c r="BE52"/>
  <c r="BI52"/>
  <c r="BM52"/>
  <c r="BA53"/>
  <c r="BE53"/>
  <c r="BI53"/>
  <c r="BM53"/>
  <c r="BA54"/>
  <c r="BE54"/>
  <c r="BI54"/>
  <c r="BM54"/>
  <c r="BA55"/>
  <c r="BE55"/>
  <c r="BI55"/>
  <c r="BM55"/>
  <c r="BA56"/>
  <c r="BE56"/>
  <c r="BI56"/>
  <c r="BM56"/>
  <c r="BA57"/>
  <c r="BE57"/>
  <c r="BI57"/>
  <c r="BM57"/>
  <c r="BA58"/>
  <c r="BE58"/>
  <c r="BI58"/>
  <c r="BM58"/>
  <c r="BA59"/>
  <c r="BE59"/>
  <c r="BI59"/>
  <c r="BM59"/>
  <c r="BA60"/>
  <c r="BE60"/>
  <c r="BI60"/>
  <c r="BM60"/>
  <c r="BA61"/>
  <c r="BE61"/>
  <c r="BI61"/>
  <c r="BM61"/>
  <c r="BA62"/>
  <c r="BE62"/>
  <c r="AZ3"/>
  <c r="BD3"/>
  <c r="BH3"/>
  <c r="BL3"/>
  <c r="AZ4"/>
  <c r="BD4"/>
  <c r="BH4"/>
  <c r="BL4"/>
  <c r="AZ5"/>
  <c r="BD5"/>
  <c r="BH5"/>
  <c r="BL5"/>
  <c r="AZ6"/>
  <c r="BD6"/>
  <c r="BH6"/>
  <c r="BL6"/>
  <c r="AZ7"/>
  <c r="BD7"/>
  <c r="BH7"/>
  <c r="BL7"/>
  <c r="AZ8"/>
  <c r="BD8"/>
  <c r="BH8"/>
  <c r="BL8"/>
  <c r="AZ9"/>
  <c r="BD9"/>
  <c r="BH9"/>
  <c r="BL9"/>
  <c r="AZ10"/>
  <c r="BD10"/>
  <c r="BH10"/>
  <c r="BL10"/>
  <c r="AZ11"/>
  <c r="BD11"/>
  <c r="BH11"/>
  <c r="BL11"/>
  <c r="AZ12"/>
  <c r="BD12"/>
  <c r="BH12"/>
  <c r="BL12"/>
  <c r="AZ13"/>
  <c r="BD13"/>
  <c r="BH13"/>
  <c r="BL13"/>
  <c r="AZ14"/>
  <c r="BD14"/>
  <c r="BH14"/>
  <c r="BL14"/>
  <c r="AZ15"/>
  <c r="BD15"/>
  <c r="BH15"/>
  <c r="BL15"/>
  <c r="AZ16"/>
  <c r="BD16"/>
  <c r="BH16"/>
  <c r="BL16"/>
  <c r="AZ17"/>
  <c r="BD17"/>
  <c r="BH17"/>
  <c r="BL17"/>
  <c r="AZ18"/>
  <c r="BD18"/>
  <c r="BH18"/>
  <c r="BL18"/>
  <c r="AZ19"/>
  <c r="BD19"/>
  <c r="BH19"/>
  <c r="BL19"/>
  <c r="AZ20"/>
  <c r="BD20"/>
  <c r="BH20"/>
  <c r="BL20"/>
  <c r="AZ21"/>
  <c r="BD21"/>
  <c r="BH21"/>
  <c r="BL21"/>
  <c r="AZ22"/>
  <c r="BD22"/>
  <c r="BH22"/>
  <c r="BL22"/>
  <c r="AZ23"/>
  <c r="BD23"/>
  <c r="BH23"/>
  <c r="BL23"/>
  <c r="AZ24"/>
  <c r="BD24"/>
  <c r="BH24"/>
  <c r="BL24"/>
  <c r="AZ25"/>
  <c r="BD25"/>
  <c r="BH25"/>
  <c r="BL25"/>
  <c r="AZ26"/>
  <c r="BD26"/>
  <c r="BH26"/>
  <c r="BL26"/>
  <c r="AZ27"/>
  <c r="BD27"/>
  <c r="BH27"/>
  <c r="BL27"/>
  <c r="AZ28"/>
  <c r="BD28"/>
  <c r="BH28"/>
  <c r="BL28"/>
  <c r="AZ29"/>
  <c r="BD29"/>
  <c r="BH29"/>
  <c r="BL29"/>
  <c r="AZ30"/>
  <c r="BD30"/>
  <c r="BH30"/>
  <c r="BL30"/>
  <c r="AZ31"/>
  <c r="BD31"/>
  <c r="BH31"/>
  <c r="BL31"/>
  <c r="AZ32"/>
  <c r="BD32"/>
  <c r="BH32"/>
  <c r="BL32"/>
  <c r="AZ33"/>
  <c r="BD33"/>
  <c r="BH33"/>
  <c r="BL33"/>
  <c r="AZ34"/>
  <c r="BD34"/>
  <c r="BH34"/>
  <c r="BL34"/>
  <c r="AZ35"/>
  <c r="BD35"/>
  <c r="BH35"/>
  <c r="BL35"/>
  <c r="AZ36"/>
  <c r="BD36"/>
  <c r="BH36"/>
  <c r="BL36"/>
  <c r="AZ37"/>
  <c r="BD37"/>
  <c r="BH37"/>
  <c r="BL37"/>
  <c r="AZ38"/>
  <c r="BD38"/>
  <c r="BH38"/>
  <c r="BL38"/>
  <c r="AZ39"/>
  <c r="BD39"/>
  <c r="BH39"/>
  <c r="BL39"/>
  <c r="AZ40"/>
  <c r="BD40"/>
  <c r="BH40"/>
  <c r="BL40"/>
  <c r="AZ41"/>
  <c r="BD41"/>
  <c r="BH41"/>
  <c r="BL41"/>
  <c r="AZ42"/>
  <c r="BD42"/>
  <c r="BH42"/>
  <c r="BL42"/>
  <c r="AZ43"/>
  <c r="BD43"/>
  <c r="BH43"/>
  <c r="BL43"/>
  <c r="AZ44"/>
  <c r="BD44"/>
  <c r="BH44"/>
  <c r="BL44"/>
  <c r="AZ45"/>
  <c r="BD45"/>
  <c r="BH45"/>
  <c r="BL45"/>
  <c r="AZ46"/>
  <c r="BD46"/>
  <c r="BH46"/>
  <c r="BL46"/>
  <c r="AZ47"/>
  <c r="BD47"/>
  <c r="BH47"/>
  <c r="BL47"/>
  <c r="AZ48"/>
  <c r="BD48"/>
  <c r="BH48"/>
  <c r="BL48"/>
  <c r="AZ49"/>
  <c r="BD49"/>
  <c r="BH49"/>
  <c r="BL49"/>
  <c r="AZ50"/>
  <c r="BD50"/>
  <c r="BH50"/>
  <c r="BL50"/>
  <c r="AZ51"/>
  <c r="BD51"/>
  <c r="BH51"/>
  <c r="BL51"/>
  <c r="AZ52"/>
  <c r="BD52"/>
  <c r="BH52"/>
  <c r="BL52"/>
  <c r="AZ53"/>
  <c r="BD53"/>
  <c r="BH53"/>
  <c r="BL53"/>
  <c r="AZ54"/>
  <c r="BD54"/>
  <c r="BH54"/>
  <c r="BL54"/>
  <c r="AZ55"/>
  <c r="BD55"/>
  <c r="BH55"/>
  <c r="BL55"/>
  <c r="AZ56"/>
  <c r="BD56"/>
  <c r="BH56"/>
  <c r="BL56"/>
  <c r="AZ57"/>
  <c r="BD57"/>
  <c r="BH57"/>
  <c r="BL57"/>
  <c r="AZ58"/>
  <c r="BD58"/>
  <c r="BH58"/>
  <c r="BL58"/>
  <c r="AZ59"/>
  <c r="BD59"/>
  <c r="BH59"/>
  <c r="BL59"/>
  <c r="AZ60"/>
  <c r="BD60"/>
  <c r="BH60"/>
  <c r="BL60"/>
  <c r="AZ61"/>
  <c r="BD61"/>
  <c r="BH61"/>
  <c r="BL61"/>
  <c r="AZ62"/>
  <c r="BD62"/>
  <c r="BH62"/>
  <c r="BL62"/>
  <c r="AZ63"/>
  <c r="BD63"/>
  <c r="BH63"/>
  <c r="BL63"/>
  <c r="AZ64"/>
  <c r="BD64"/>
  <c r="BH64"/>
  <c r="BL64"/>
  <c r="AZ65"/>
  <c r="BD65"/>
  <c r="BI62"/>
  <c r="BI63"/>
  <c r="BI64"/>
  <c r="BH65"/>
  <c r="BM65"/>
  <c r="BB66"/>
  <c r="BH66"/>
  <c r="BM66"/>
  <c r="BA67"/>
  <c r="BE67"/>
  <c r="BI67"/>
  <c r="BM67"/>
  <c r="BA68"/>
  <c r="BE68"/>
  <c r="BI68"/>
  <c r="BM68"/>
  <c r="BA69"/>
  <c r="BE69"/>
  <c r="BI69"/>
  <c r="BM69"/>
  <c r="BA70"/>
  <c r="BE70"/>
  <c r="BI70"/>
  <c r="BM70"/>
  <c r="BA71"/>
  <c r="BE71"/>
  <c r="BI71"/>
  <c r="BM71"/>
  <c r="BA72"/>
  <c r="BE72"/>
  <c r="BI72"/>
  <c r="BM72"/>
  <c r="BA73"/>
  <c r="BE73"/>
  <c r="BI73"/>
  <c r="BM73"/>
  <c r="BA74"/>
  <c r="BE74"/>
  <c r="BI74"/>
  <c r="BM74"/>
  <c r="BA75"/>
  <c r="BE75"/>
  <c r="BI75"/>
  <c r="BM75"/>
  <c r="BA76"/>
  <c r="BE76"/>
  <c r="BI76"/>
  <c r="BM76"/>
  <c r="BA77"/>
  <c r="BE77"/>
  <c r="BI77"/>
  <c r="BM77"/>
  <c r="BA78"/>
  <c r="BE78"/>
  <c r="BI78"/>
  <c r="BM78"/>
  <c r="BA79"/>
  <c r="BE79"/>
  <c r="BI79"/>
  <c r="BM79"/>
  <c r="BA80"/>
  <c r="BE80"/>
  <c r="BI80"/>
  <c r="BM80"/>
  <c r="BA81"/>
  <c r="BE81"/>
  <c r="BI81"/>
  <c r="BM81"/>
  <c r="BA82"/>
  <c r="BE82"/>
  <c r="BI82"/>
  <c r="BM82"/>
  <c r="BA83"/>
  <c r="BE83"/>
  <c r="BI83"/>
  <c r="BM83"/>
  <c r="BA84"/>
  <c r="BE84"/>
  <c r="BI84"/>
  <c r="BM84"/>
  <c r="BA85"/>
  <c r="BE85"/>
  <c r="BI85"/>
  <c r="BM85"/>
  <c r="BA86"/>
  <c r="BE86"/>
  <c r="BI86"/>
  <c r="BM86"/>
  <c r="BA87"/>
  <c r="BE87"/>
  <c r="BI87"/>
  <c r="BM87"/>
  <c r="BA88"/>
  <c r="BE88"/>
  <c r="BI88"/>
  <c r="BM88"/>
  <c r="BA89"/>
  <c r="BE89"/>
  <c r="BI89"/>
  <c r="BM89"/>
  <c r="BA90"/>
  <c r="BE90"/>
  <c r="BI90"/>
  <c r="BM90"/>
  <c r="BA91"/>
  <c r="BE91"/>
  <c r="BI91"/>
  <c r="BM91"/>
  <c r="BA92"/>
  <c r="BE92"/>
  <c r="BI92"/>
  <c r="BM92"/>
  <c r="BA93"/>
  <c r="BE93"/>
  <c r="BI93"/>
  <c r="BM93"/>
  <c r="BA94"/>
  <c r="BE94"/>
  <c r="BI94"/>
  <c r="BM94"/>
  <c r="BA95"/>
  <c r="BE95"/>
  <c r="BI95"/>
  <c r="BM95"/>
  <c r="BA96"/>
  <c r="BE96"/>
  <c r="BI96"/>
  <c r="BM96"/>
  <c r="BA97"/>
  <c r="BE97"/>
  <c r="BI97"/>
  <c r="BM97"/>
  <c r="BA98"/>
  <c r="BE98"/>
  <c r="BI98"/>
  <c r="BM98"/>
  <c r="BA99"/>
  <c r="BE99"/>
  <c r="BI99"/>
  <c r="BM99"/>
  <c r="BA100"/>
  <c r="BE100"/>
  <c r="BI100"/>
  <c r="BM100"/>
  <c r="BA101"/>
  <c r="BE101"/>
  <c r="BI101"/>
  <c r="BM101"/>
  <c r="BA102"/>
  <c r="BE102"/>
  <c r="BI102"/>
  <c r="BM102"/>
  <c r="BA103"/>
  <c r="BE103"/>
  <c r="BI103"/>
  <c r="BM103"/>
  <c r="BA104"/>
  <c r="BE104"/>
  <c r="BI104"/>
  <c r="BM104"/>
  <c r="BA105"/>
  <c r="BE105"/>
  <c r="BI105"/>
  <c r="BM105"/>
  <c r="BA106"/>
  <c r="BE106"/>
  <c r="BI106"/>
  <c r="BM106"/>
  <c r="BA107"/>
  <c r="BE107"/>
  <c r="BI107"/>
  <c r="BM107"/>
  <c r="BA108"/>
  <c r="BE108"/>
  <c r="BI108"/>
  <c r="BM108"/>
  <c r="BA109"/>
  <c r="BE109"/>
  <c r="BI109"/>
  <c r="BM109"/>
  <c r="BA110"/>
  <c r="BE110"/>
  <c r="BI110"/>
  <c r="BM110"/>
  <c r="BA111"/>
  <c r="BE111"/>
  <c r="BI111"/>
  <c r="BM111"/>
  <c r="BA112"/>
  <c r="BE112"/>
  <c r="BI112"/>
  <c r="BM112"/>
  <c r="BA113"/>
  <c r="BE113"/>
  <c r="BI113"/>
  <c r="BM113"/>
  <c r="BA114"/>
  <c r="BE114"/>
  <c r="BI114"/>
  <c r="BM114"/>
  <c r="BA115"/>
  <c r="BE115"/>
  <c r="BI115"/>
  <c r="BM115"/>
  <c r="BA116"/>
  <c r="BE116"/>
  <c r="BI116"/>
  <c r="BM116"/>
  <c r="BA117"/>
  <c r="BE117"/>
  <c r="BI117"/>
  <c r="BM117"/>
  <c r="BA118"/>
  <c r="BE118"/>
  <c r="BI118"/>
  <c r="BM118"/>
  <c r="BA119"/>
  <c r="BE119"/>
  <c r="BI119"/>
  <c r="BM119"/>
  <c r="BA120"/>
  <c r="BE120"/>
  <c r="BI120"/>
  <c r="BM120"/>
  <c r="BA121"/>
  <c r="BE121"/>
  <c r="BI121"/>
  <c r="BM121"/>
  <c r="BA122"/>
  <c r="BE122"/>
  <c r="BI122"/>
  <c r="BM122"/>
  <c r="BA123"/>
  <c r="BE123"/>
  <c r="BI123"/>
  <c r="BM123"/>
  <c r="BA124"/>
  <c r="BE124"/>
  <c r="BI124"/>
  <c r="BM124"/>
  <c r="BA125"/>
  <c r="BE125"/>
  <c r="BI125"/>
  <c r="BM125"/>
  <c r="BA126"/>
  <c r="BE126"/>
  <c r="BI126"/>
  <c r="BM126"/>
  <c r="BA127"/>
  <c r="BE127"/>
  <c r="BI127"/>
  <c r="BM127"/>
  <c r="BE63"/>
  <c r="BE64"/>
  <c r="BE65"/>
  <c r="BL65"/>
  <c r="BA66"/>
  <c r="BF66"/>
  <c r="BL66"/>
  <c r="AZ67"/>
  <c r="BD67"/>
  <c r="BH67"/>
  <c r="BL67"/>
  <c r="AZ68"/>
  <c r="BD68"/>
  <c r="BH68"/>
  <c r="BL68"/>
  <c r="AZ69"/>
  <c r="BD69"/>
  <c r="BH69"/>
  <c r="BL69"/>
  <c r="AZ70"/>
  <c r="BD70"/>
  <c r="BH70"/>
  <c r="BL70"/>
  <c r="AZ71"/>
  <c r="BD71"/>
  <c r="BH71"/>
  <c r="BL71"/>
  <c r="AZ72"/>
  <c r="BD72"/>
  <c r="BH72"/>
  <c r="BL72"/>
  <c r="AZ73"/>
  <c r="BD73"/>
  <c r="BH73"/>
  <c r="BL73"/>
  <c r="AZ74"/>
  <c r="BD74"/>
  <c r="BH74"/>
  <c r="BL74"/>
  <c r="AZ75"/>
  <c r="BD75"/>
  <c r="BH75"/>
  <c r="BL75"/>
  <c r="AZ76"/>
  <c r="BD76"/>
  <c r="BH76"/>
  <c r="BL76"/>
  <c r="AZ77"/>
  <c r="BD77"/>
  <c r="BH77"/>
  <c r="BL77"/>
  <c r="AZ78"/>
  <c r="BD78"/>
  <c r="BH78"/>
  <c r="BL78"/>
  <c r="AZ79"/>
  <c r="BD79"/>
  <c r="BH79"/>
  <c r="BL79"/>
  <c r="AZ80"/>
  <c r="BD80"/>
  <c r="BH80"/>
  <c r="BL80"/>
  <c r="AZ81"/>
  <c r="BD81"/>
  <c r="BH81"/>
  <c r="BL81"/>
  <c r="AZ82"/>
  <c r="BD82"/>
  <c r="BH82"/>
  <c r="BL82"/>
  <c r="AZ83"/>
  <c r="BD83"/>
  <c r="BH83"/>
  <c r="BL83"/>
  <c r="AZ84"/>
  <c r="BD84"/>
  <c r="BH84"/>
  <c r="BL84"/>
  <c r="AZ85"/>
  <c r="BD85"/>
  <c r="BH85"/>
  <c r="BL85"/>
  <c r="AZ86"/>
  <c r="BD86"/>
  <c r="BH86"/>
  <c r="BL86"/>
  <c r="AZ87"/>
  <c r="BD87"/>
  <c r="BH87"/>
  <c r="BL87"/>
  <c r="AZ88"/>
  <c r="BD88"/>
  <c r="BH88"/>
  <c r="BL88"/>
  <c r="AZ89"/>
  <c r="BD89"/>
  <c r="BH89"/>
  <c r="BL89"/>
  <c r="AZ90"/>
  <c r="BD90"/>
  <c r="BH90"/>
  <c r="BL90"/>
  <c r="AZ91"/>
  <c r="BD91"/>
  <c r="BH91"/>
  <c r="BL91"/>
  <c r="AZ92"/>
  <c r="BD92"/>
  <c r="BH92"/>
  <c r="BL92"/>
  <c r="AZ93"/>
  <c r="BD93"/>
  <c r="BH93"/>
  <c r="BL93"/>
  <c r="AZ94"/>
  <c r="BD94"/>
  <c r="BH94"/>
  <c r="BL94"/>
  <c r="AZ95"/>
  <c r="BD95"/>
  <c r="BH95"/>
  <c r="BL95"/>
  <c r="AZ96"/>
  <c r="BD96"/>
  <c r="BH96"/>
  <c r="BL96"/>
  <c r="AZ97"/>
  <c r="BD97"/>
  <c r="BH97"/>
  <c r="BL97"/>
  <c r="AZ98"/>
  <c r="BD98"/>
  <c r="BH98"/>
  <c r="BL98"/>
  <c r="AZ99"/>
  <c r="BD99"/>
  <c r="BH99"/>
  <c r="BL99"/>
  <c r="AZ100"/>
  <c r="BD100"/>
  <c r="BH100"/>
  <c r="BL100"/>
  <c r="AZ101"/>
  <c r="BD101"/>
  <c r="BH101"/>
  <c r="BL101"/>
  <c r="AZ102"/>
  <c r="BD102"/>
  <c r="BH102"/>
  <c r="BL102"/>
  <c r="AZ103"/>
  <c r="BD103"/>
  <c r="BH103"/>
  <c r="BL103"/>
  <c r="AZ104"/>
  <c r="BD104"/>
  <c r="BH104"/>
  <c r="BL104"/>
  <c r="AZ105"/>
  <c r="BD105"/>
  <c r="BH105"/>
  <c r="BL105"/>
  <c r="AZ106"/>
  <c r="BD106"/>
  <c r="BH106"/>
  <c r="BL106"/>
  <c r="AZ107"/>
  <c r="BD107"/>
  <c r="BH107"/>
  <c r="BL107"/>
  <c r="AZ108"/>
  <c r="BD108"/>
  <c r="BH108"/>
  <c r="BL108"/>
  <c r="AZ109"/>
  <c r="BD109"/>
  <c r="BH109"/>
  <c r="BL109"/>
  <c r="AZ110"/>
  <c r="BD110"/>
  <c r="BH110"/>
  <c r="BL110"/>
  <c r="AZ111"/>
  <c r="BD111"/>
  <c r="BH111"/>
  <c r="BL111"/>
  <c r="AZ112"/>
  <c r="BD112"/>
  <c r="BH112"/>
  <c r="BL112"/>
  <c r="AZ113"/>
  <c r="BD113"/>
  <c r="BH113"/>
  <c r="BL113"/>
  <c r="AZ114"/>
  <c r="BD114"/>
  <c r="BH114"/>
  <c r="BL114"/>
  <c r="AZ115"/>
  <c r="BD115"/>
  <c r="BH115"/>
  <c r="BL115"/>
  <c r="AZ116"/>
  <c r="BD116"/>
  <c r="BH116"/>
  <c r="BL116"/>
  <c r="AZ117"/>
  <c r="BD117"/>
  <c r="BH117"/>
  <c r="BL117"/>
  <c r="AZ118"/>
  <c r="BD118"/>
  <c r="BH118"/>
  <c r="BL118"/>
  <c r="AZ119"/>
  <c r="BD119"/>
  <c r="BH119"/>
  <c r="BL119"/>
  <c r="AZ120"/>
  <c r="BD120"/>
  <c r="BH120"/>
  <c r="BL120"/>
  <c r="AZ121"/>
  <c r="BD121"/>
  <c r="BH121"/>
  <c r="BL121"/>
  <c r="AZ122"/>
  <c r="BD122"/>
  <c r="BH122"/>
  <c r="BL122"/>
  <c r="AZ123"/>
  <c r="BD123"/>
  <c r="BH123"/>
  <c r="BL123"/>
  <c r="AZ124"/>
  <c r="BD124"/>
  <c r="BH124"/>
  <c r="BL124"/>
  <c r="AZ125"/>
  <c r="BD125"/>
  <c r="BH125"/>
  <c r="BL125"/>
  <c r="AZ126"/>
  <c r="BD126"/>
  <c r="BH126"/>
  <c r="BL126"/>
  <c r="AZ127"/>
  <c r="BD127"/>
  <c r="BH127"/>
  <c r="BL127"/>
  <c r="AZ128"/>
  <c r="BD128"/>
  <c r="BH128"/>
  <c r="BL128"/>
  <c r="AZ129"/>
  <c r="BA63"/>
  <c r="BA64"/>
  <c r="BA65"/>
  <c r="BJ65"/>
  <c r="AZ66"/>
  <c r="BE66"/>
  <c r="BJ66"/>
  <c r="AY67"/>
  <c r="BC67"/>
  <c r="BG67"/>
  <c r="BK67"/>
  <c r="AY68"/>
  <c r="BC68"/>
  <c r="BG68"/>
  <c r="BK68"/>
  <c r="AY69"/>
  <c r="BC69"/>
  <c r="BG69"/>
  <c r="BK69"/>
  <c r="AY70"/>
  <c r="BC70"/>
  <c r="BG70"/>
  <c r="BK70"/>
  <c r="AY71"/>
  <c r="BC71"/>
  <c r="BG71"/>
  <c r="BK71"/>
  <c r="AY72"/>
  <c r="BC72"/>
  <c r="BG72"/>
  <c r="BK72"/>
  <c r="AY73"/>
  <c r="BC73"/>
  <c r="BG73"/>
  <c r="BK73"/>
  <c r="AY74"/>
  <c r="BC74"/>
  <c r="BG74"/>
  <c r="BK74"/>
  <c r="AY75"/>
  <c r="BC75"/>
  <c r="BG75"/>
  <c r="BK75"/>
  <c r="AY76"/>
  <c r="BC76"/>
  <c r="BG76"/>
  <c r="BK76"/>
  <c r="AY77"/>
  <c r="BC77"/>
  <c r="BG77"/>
  <c r="BK77"/>
  <c r="AY78"/>
  <c r="BC78"/>
  <c r="BG78"/>
  <c r="BK78"/>
  <c r="AY79"/>
  <c r="BC79"/>
  <c r="BG79"/>
  <c r="BK79"/>
  <c r="AY80"/>
  <c r="BC80"/>
  <c r="BG80"/>
  <c r="BK80"/>
  <c r="AY81"/>
  <c r="BC81"/>
  <c r="BG81"/>
  <c r="BK81"/>
  <c r="AY82"/>
  <c r="BC82"/>
  <c r="BG82"/>
  <c r="BK82"/>
  <c r="AY83"/>
  <c r="BC83"/>
  <c r="BG83"/>
  <c r="BK83"/>
  <c r="AY84"/>
  <c r="BC84"/>
  <c r="BG84"/>
  <c r="BK84"/>
  <c r="AY85"/>
  <c r="BC85"/>
  <c r="BG85"/>
  <c r="BK85"/>
  <c r="AY86"/>
  <c r="BC86"/>
  <c r="BG86"/>
  <c r="BK86"/>
  <c r="AY87"/>
  <c r="BC87"/>
  <c r="BG87"/>
  <c r="BK87"/>
  <c r="AY88"/>
  <c r="BC88"/>
  <c r="BG88"/>
  <c r="BK88"/>
  <c r="AY89"/>
  <c r="BC89"/>
  <c r="BG89"/>
  <c r="BK89"/>
  <c r="AY90"/>
  <c r="BC90"/>
  <c r="BG90"/>
  <c r="BK90"/>
  <c r="AY91"/>
  <c r="BC91"/>
  <c r="BG91"/>
  <c r="BK91"/>
  <c r="AY92"/>
  <c r="BC92"/>
  <c r="BG92"/>
  <c r="BK92"/>
  <c r="AY93"/>
  <c r="BC93"/>
  <c r="BG93"/>
  <c r="BK93"/>
  <c r="AY94"/>
  <c r="BC94"/>
  <c r="BG94"/>
  <c r="BK94"/>
  <c r="AY95"/>
  <c r="BC95"/>
  <c r="BG95"/>
  <c r="BK95"/>
  <c r="AY96"/>
  <c r="BC96"/>
  <c r="BG96"/>
  <c r="BK96"/>
  <c r="AY97"/>
  <c r="BC97"/>
  <c r="BG97"/>
  <c r="BK97"/>
  <c r="AY98"/>
  <c r="BC98"/>
  <c r="BG98"/>
  <c r="BK98"/>
  <c r="AY99"/>
  <c r="BC99"/>
  <c r="BG99"/>
  <c r="BK99"/>
  <c r="AY100"/>
  <c r="BC100"/>
  <c r="BG100"/>
  <c r="BK100"/>
  <c r="AY101"/>
  <c r="BC101"/>
  <c r="BG101"/>
  <c r="BK101"/>
  <c r="AY102"/>
  <c r="BC102"/>
  <c r="BG102"/>
  <c r="BK102"/>
  <c r="AY103"/>
  <c r="BC103"/>
  <c r="BG103"/>
  <c r="BK103"/>
  <c r="AY104"/>
  <c r="BC104"/>
  <c r="BG104"/>
  <c r="BK104"/>
  <c r="AY105"/>
  <c r="BC105"/>
  <c r="BG105"/>
  <c r="BK105"/>
  <c r="AY106"/>
  <c r="BC106"/>
  <c r="BG106"/>
  <c r="BK106"/>
  <c r="AY107"/>
  <c r="BC107"/>
  <c r="BG107"/>
  <c r="BK107"/>
  <c r="AY108"/>
  <c r="BC108"/>
  <c r="BG108"/>
  <c r="BK108"/>
  <c r="AY109"/>
  <c r="BC109"/>
  <c r="BG109"/>
  <c r="BK109"/>
  <c r="AY110"/>
  <c r="BC110"/>
  <c r="BG110"/>
  <c r="BK110"/>
  <c r="AY111"/>
  <c r="BC111"/>
  <c r="BG111"/>
  <c r="BK111"/>
  <c r="AY112"/>
  <c r="BC112"/>
  <c r="BG112"/>
  <c r="BK112"/>
  <c r="AY113"/>
  <c r="BC113"/>
  <c r="BG113"/>
  <c r="BK113"/>
  <c r="AY114"/>
  <c r="BC114"/>
  <c r="BG114"/>
  <c r="BK114"/>
  <c r="AY115"/>
  <c r="BC115"/>
  <c r="BG115"/>
  <c r="BK115"/>
  <c r="AY116"/>
  <c r="BC116"/>
  <c r="BG116"/>
  <c r="BK116"/>
  <c r="AY117"/>
  <c r="BC117"/>
  <c r="BG117"/>
  <c r="BK117"/>
  <c r="AY118"/>
  <c r="BC118"/>
  <c r="BG118"/>
  <c r="BK118"/>
  <c r="AY119"/>
  <c r="BC119"/>
  <c r="BG119"/>
  <c r="BK119"/>
  <c r="AY120"/>
  <c r="BC120"/>
  <c r="BG120"/>
  <c r="BK120"/>
  <c r="AY121"/>
  <c r="BC121"/>
  <c r="BG121"/>
  <c r="BK121"/>
  <c r="AY122"/>
  <c r="BC122"/>
  <c r="BG122"/>
  <c r="BK122"/>
  <c r="AY123"/>
  <c r="BC123"/>
  <c r="BG123"/>
  <c r="BK123"/>
  <c r="AY124"/>
  <c r="BC124"/>
  <c r="BG124"/>
  <c r="BK124"/>
  <c r="AY125"/>
  <c r="BC125"/>
  <c r="BM62"/>
  <c r="BM63"/>
  <c r="BM64"/>
  <c r="BI65"/>
  <c r="BN65"/>
  <c r="BD66"/>
  <c r="BI66"/>
  <c r="BN66"/>
  <c r="BB67"/>
  <c r="BF67"/>
  <c r="BJ67"/>
  <c r="BN67"/>
  <c r="BB68"/>
  <c r="BF68"/>
  <c r="BJ68"/>
  <c r="BN68"/>
  <c r="BB69"/>
  <c r="BF69"/>
  <c r="BJ69"/>
  <c r="BN69"/>
  <c r="BB70"/>
  <c r="BF70"/>
  <c r="BJ70"/>
  <c r="BN70"/>
  <c r="BB71"/>
  <c r="BF71"/>
  <c r="BJ71"/>
  <c r="BN71"/>
  <c r="BB72"/>
  <c r="BF72"/>
  <c r="BJ72"/>
  <c r="BN72"/>
  <c r="BB73"/>
  <c r="BF73"/>
  <c r="BJ73"/>
  <c r="BN73"/>
  <c r="BB74"/>
  <c r="BF74"/>
  <c r="BJ74"/>
  <c r="BN74"/>
  <c r="BB75"/>
  <c r="BF75"/>
  <c r="BJ75"/>
  <c r="BN75"/>
  <c r="BB76"/>
  <c r="BF76"/>
  <c r="BJ76"/>
  <c r="BN76"/>
  <c r="BB77"/>
  <c r="BF77"/>
  <c r="BJ77"/>
  <c r="BN77"/>
  <c r="BB78"/>
  <c r="BF78"/>
  <c r="BJ78"/>
  <c r="BN78"/>
  <c r="BB79"/>
  <c r="BF79"/>
  <c r="BJ79"/>
  <c r="BN79"/>
  <c r="BB80"/>
  <c r="BF80"/>
  <c r="BJ80"/>
  <c r="BN80"/>
  <c r="BB81"/>
  <c r="BF81"/>
  <c r="BJ81"/>
  <c r="BN81"/>
  <c r="BB82"/>
  <c r="BF82"/>
  <c r="BJ82"/>
  <c r="BN82"/>
  <c r="BB83"/>
  <c r="BF83"/>
  <c r="BJ83"/>
  <c r="BN83"/>
  <c r="BB84"/>
  <c r="BF84"/>
  <c r="BJ84"/>
  <c r="BN84"/>
  <c r="BB85"/>
  <c r="BF85"/>
  <c r="BJ85"/>
  <c r="BN85"/>
  <c r="BB86"/>
  <c r="BF86"/>
  <c r="BJ86"/>
  <c r="BN86"/>
  <c r="BB87"/>
  <c r="BF87"/>
  <c r="BJ87"/>
  <c r="BN87"/>
  <c r="BB88"/>
  <c r="BF88"/>
  <c r="BJ88"/>
  <c r="BN88"/>
  <c r="BB89"/>
  <c r="BF89"/>
  <c r="BJ89"/>
  <c r="BN89"/>
  <c r="BB90"/>
  <c r="BF90"/>
  <c r="BJ90"/>
  <c r="BN90"/>
  <c r="BB91"/>
  <c r="BF91"/>
  <c r="BJ91"/>
  <c r="BN91"/>
  <c r="BB92"/>
  <c r="BF92"/>
  <c r="BJ92"/>
  <c r="BN92"/>
  <c r="BB93"/>
  <c r="BF93"/>
  <c r="BJ93"/>
  <c r="BN93"/>
  <c r="BB94"/>
  <c r="BF94"/>
  <c r="BJ94"/>
  <c r="BN94"/>
  <c r="BB95"/>
  <c r="BF95"/>
  <c r="BJ95"/>
  <c r="BN95"/>
  <c r="BB96"/>
  <c r="BF96"/>
  <c r="BJ96"/>
  <c r="BN96"/>
  <c r="BB97"/>
  <c r="BF97"/>
  <c r="BJ97"/>
  <c r="BN97"/>
  <c r="BB98"/>
  <c r="BF98"/>
  <c r="BJ98"/>
  <c r="BN98"/>
  <c r="BB99"/>
  <c r="BF99"/>
  <c r="BJ99"/>
  <c r="BN99"/>
  <c r="BB100"/>
  <c r="BF100"/>
  <c r="BJ100"/>
  <c r="BN100"/>
  <c r="BB101"/>
  <c r="BF101"/>
  <c r="BJ101"/>
  <c r="BN101"/>
  <c r="BB102"/>
  <c r="BF102"/>
  <c r="BJ102"/>
  <c r="BN102"/>
  <c r="BB103"/>
  <c r="BF103"/>
  <c r="BJ103"/>
  <c r="BN103"/>
  <c r="BB104"/>
  <c r="BF104"/>
  <c r="BJ104"/>
  <c r="BN104"/>
  <c r="BB105"/>
  <c r="BF105"/>
  <c r="BJ105"/>
  <c r="BN105"/>
  <c r="BB106"/>
  <c r="BF106"/>
  <c r="BJ106"/>
  <c r="BN106"/>
  <c r="BB107"/>
  <c r="BF107"/>
  <c r="BJ107"/>
  <c r="BN107"/>
  <c r="BB108"/>
  <c r="BF108"/>
  <c r="BJ108"/>
  <c r="BN108"/>
  <c r="BB109"/>
  <c r="BF109"/>
  <c r="BJ109"/>
  <c r="BN109"/>
  <c r="BB110"/>
  <c r="BF110"/>
  <c r="BJ110"/>
  <c r="BN110"/>
  <c r="BB111"/>
  <c r="BF111"/>
  <c r="BJ111"/>
  <c r="BN111"/>
  <c r="BB112"/>
  <c r="BF112"/>
  <c r="BJ112"/>
  <c r="BN112"/>
  <c r="BB113"/>
  <c r="BF113"/>
  <c r="BJ113"/>
  <c r="BN113"/>
  <c r="BB114"/>
  <c r="BF114"/>
  <c r="BJ114"/>
  <c r="BN114"/>
  <c r="BB115"/>
  <c r="BF115"/>
  <c r="BJ115"/>
  <c r="BN115"/>
  <c r="BB116"/>
  <c r="BF116"/>
  <c r="BJ116"/>
  <c r="BN116"/>
  <c r="BB117"/>
  <c r="BF117"/>
  <c r="BJ117"/>
  <c r="BN117"/>
  <c r="BB118"/>
  <c r="BF118"/>
  <c r="BJ118"/>
  <c r="BN118"/>
  <c r="BB119"/>
  <c r="BF119"/>
  <c r="BJ119"/>
  <c r="BN119"/>
  <c r="BB120"/>
  <c r="BF120"/>
  <c r="BJ120"/>
  <c r="BN120"/>
  <c r="BB121"/>
  <c r="BF121"/>
  <c r="BJ121"/>
  <c r="BN121"/>
  <c r="BB122"/>
  <c r="BF122"/>
  <c r="BJ122"/>
  <c r="BN122"/>
  <c r="BB123"/>
  <c r="BF123"/>
  <c r="BJ123"/>
  <c r="BN123"/>
  <c r="BB124"/>
  <c r="BF124"/>
  <c r="BJ124"/>
  <c r="BN124"/>
  <c r="BB125"/>
  <c r="BF125"/>
  <c r="BJ125"/>
  <c r="BN125"/>
  <c r="BB126"/>
  <c r="BF126"/>
  <c r="BJ126"/>
  <c r="BN126"/>
  <c r="BB127"/>
  <c r="BF127"/>
  <c r="BJ127"/>
  <c r="BN127"/>
  <c r="BB128"/>
  <c r="BF128"/>
  <c r="BJ128"/>
  <c r="BN128"/>
  <c r="BG125"/>
  <c r="BG126"/>
  <c r="BG127"/>
  <c r="BC128"/>
  <c r="BK128"/>
  <c r="BB129"/>
  <c r="BF129"/>
  <c r="BJ129"/>
  <c r="BN129"/>
  <c r="BB130"/>
  <c r="BF130"/>
  <c r="BJ130"/>
  <c r="BN130"/>
  <c r="BB131"/>
  <c r="BF131"/>
  <c r="BJ131"/>
  <c r="BN131"/>
  <c r="BB132"/>
  <c r="BF132"/>
  <c r="BJ132"/>
  <c r="BN132"/>
  <c r="BB133"/>
  <c r="BF133"/>
  <c r="BJ133"/>
  <c r="BN133"/>
  <c r="BB134"/>
  <c r="BF134"/>
  <c r="BJ134"/>
  <c r="BN134"/>
  <c r="BB135"/>
  <c r="BF135"/>
  <c r="BJ135"/>
  <c r="BN135"/>
  <c r="BB136"/>
  <c r="BF136"/>
  <c r="BJ136"/>
  <c r="BN136"/>
  <c r="BB137"/>
  <c r="BF137"/>
  <c r="BJ137"/>
  <c r="BN137"/>
  <c r="BB138"/>
  <c r="BF138"/>
  <c r="BJ138"/>
  <c r="BN138"/>
  <c r="BB139"/>
  <c r="BF139"/>
  <c r="BJ139"/>
  <c r="BN139"/>
  <c r="BB140"/>
  <c r="BF140"/>
  <c r="BJ140"/>
  <c r="BN140"/>
  <c r="BB141"/>
  <c r="BF141"/>
  <c r="BJ141"/>
  <c r="BN141"/>
  <c r="BB142"/>
  <c r="BF142"/>
  <c r="BJ142"/>
  <c r="BN142"/>
  <c r="BB143"/>
  <c r="BF143"/>
  <c r="BJ143"/>
  <c r="BN143"/>
  <c r="BB144"/>
  <c r="BF144"/>
  <c r="BJ144"/>
  <c r="BN144"/>
  <c r="BB145"/>
  <c r="BF145"/>
  <c r="BJ145"/>
  <c r="BN145"/>
  <c r="BB146"/>
  <c r="BF146"/>
  <c r="BJ146"/>
  <c r="BN146"/>
  <c r="BB147"/>
  <c r="BF147"/>
  <c r="BJ147"/>
  <c r="BN147"/>
  <c r="BB148"/>
  <c r="BF148"/>
  <c r="BJ148"/>
  <c r="BN148"/>
  <c r="BB149"/>
  <c r="BF149"/>
  <c r="BJ149"/>
  <c r="BN149"/>
  <c r="BB150"/>
  <c r="BF150"/>
  <c r="BJ150"/>
  <c r="BN150"/>
  <c r="BB151"/>
  <c r="BF151"/>
  <c r="BJ151"/>
  <c r="BN151"/>
  <c r="BB152"/>
  <c r="BF152"/>
  <c r="BJ152"/>
  <c r="BN152"/>
  <c r="BB153"/>
  <c r="BF153"/>
  <c r="BJ153"/>
  <c r="BN153"/>
  <c r="BB154"/>
  <c r="BF154"/>
  <c r="BJ154"/>
  <c r="BN154"/>
  <c r="BB155"/>
  <c r="BF155"/>
  <c r="BJ155"/>
  <c r="BN155"/>
  <c r="BB156"/>
  <c r="BF156"/>
  <c r="BJ156"/>
  <c r="BN156"/>
  <c r="BB157"/>
  <c r="BF157"/>
  <c r="BJ157"/>
  <c r="BN157"/>
  <c r="BB158"/>
  <c r="BF158"/>
  <c r="BJ158"/>
  <c r="BN158"/>
  <c r="BB159"/>
  <c r="BF159"/>
  <c r="BJ159"/>
  <c r="BN159"/>
  <c r="BB160"/>
  <c r="BF160"/>
  <c r="BJ160"/>
  <c r="BN160"/>
  <c r="BB161"/>
  <c r="BF161"/>
  <c r="BJ161"/>
  <c r="BN161"/>
  <c r="BB162"/>
  <c r="BF162"/>
  <c r="BJ162"/>
  <c r="BN162"/>
  <c r="BB163"/>
  <c r="BF163"/>
  <c r="BJ163"/>
  <c r="BN163"/>
  <c r="BB164"/>
  <c r="BF164"/>
  <c r="BJ164"/>
  <c r="BN164"/>
  <c r="BB165"/>
  <c r="BF165"/>
  <c r="BJ165"/>
  <c r="BN165"/>
  <c r="BB166"/>
  <c r="BF166"/>
  <c r="BJ166"/>
  <c r="BN166"/>
  <c r="BB167"/>
  <c r="BF167"/>
  <c r="BJ167"/>
  <c r="BN167"/>
  <c r="BB168"/>
  <c r="BF168"/>
  <c r="BJ168"/>
  <c r="BN168"/>
  <c r="BB169"/>
  <c r="BF169"/>
  <c r="BJ169"/>
  <c r="BN169"/>
  <c r="BB170"/>
  <c r="BF170"/>
  <c r="BJ170"/>
  <c r="BN170"/>
  <c r="BB171"/>
  <c r="BF171"/>
  <c r="BJ171"/>
  <c r="BN171"/>
  <c r="BB172"/>
  <c r="BF172"/>
  <c r="BJ172"/>
  <c r="BN172"/>
  <c r="BB173"/>
  <c r="BF173"/>
  <c r="BJ173"/>
  <c r="BN173"/>
  <c r="BB174"/>
  <c r="BF174"/>
  <c r="BJ174"/>
  <c r="BN174"/>
  <c r="BB175"/>
  <c r="BF175"/>
  <c r="BJ175"/>
  <c r="BN175"/>
  <c r="BB176"/>
  <c r="BF176"/>
  <c r="BJ176"/>
  <c r="BN176"/>
  <c r="BB177"/>
  <c r="BF177"/>
  <c r="BJ177"/>
  <c r="BN177"/>
  <c r="BB178"/>
  <c r="BF178"/>
  <c r="BJ178"/>
  <c r="BN178"/>
  <c r="BB179"/>
  <c r="BF179"/>
  <c r="BJ179"/>
  <c r="BN179"/>
  <c r="BB180"/>
  <c r="BF180"/>
  <c r="BJ180"/>
  <c r="BN180"/>
  <c r="BB181"/>
  <c r="BF181"/>
  <c r="BJ181"/>
  <c r="BN181"/>
  <c r="BB182"/>
  <c r="BF182"/>
  <c r="BJ182"/>
  <c r="BN182"/>
  <c r="BB183"/>
  <c r="BF183"/>
  <c r="BJ183"/>
  <c r="BN183"/>
  <c r="BB184"/>
  <c r="BF184"/>
  <c r="BJ184"/>
  <c r="BN184"/>
  <c r="BB185"/>
  <c r="BF185"/>
  <c r="BJ185"/>
  <c r="BN185"/>
  <c r="BB186"/>
  <c r="BF186"/>
  <c r="BJ186"/>
  <c r="BN186"/>
  <c r="BB187"/>
  <c r="BF187"/>
  <c r="BJ187"/>
  <c r="BN187"/>
  <c r="BB188"/>
  <c r="BF188"/>
  <c r="BJ188"/>
  <c r="BN188"/>
  <c r="BB189"/>
  <c r="BF189"/>
  <c r="BJ189"/>
  <c r="BN189"/>
  <c r="BB190"/>
  <c r="BF190"/>
  <c r="BJ190"/>
  <c r="BN190"/>
  <c r="BB191"/>
  <c r="BF191"/>
  <c r="BJ191"/>
  <c r="BN191"/>
  <c r="BB192"/>
  <c r="BF192"/>
  <c r="BJ192"/>
  <c r="BN192"/>
  <c r="BB193"/>
  <c r="BF193"/>
  <c r="BJ193"/>
  <c r="BN193"/>
  <c r="BB194"/>
  <c r="BF194"/>
  <c r="BJ194"/>
  <c r="BN194"/>
  <c r="BC126"/>
  <c r="BC127"/>
  <c r="BA128"/>
  <c r="BI128"/>
  <c r="BA129"/>
  <c r="BE129"/>
  <c r="BI129"/>
  <c r="BM129"/>
  <c r="BA130"/>
  <c r="BE130"/>
  <c r="BI130"/>
  <c r="BM130"/>
  <c r="BA131"/>
  <c r="BE131"/>
  <c r="BI131"/>
  <c r="BM131"/>
  <c r="BA132"/>
  <c r="BE132"/>
  <c r="BI132"/>
  <c r="BM132"/>
  <c r="BA133"/>
  <c r="BE133"/>
  <c r="BI133"/>
  <c r="BM133"/>
  <c r="BA134"/>
  <c r="BE134"/>
  <c r="BI134"/>
  <c r="BM134"/>
  <c r="BA135"/>
  <c r="BE135"/>
  <c r="BI135"/>
  <c r="BM135"/>
  <c r="BA136"/>
  <c r="BE136"/>
  <c r="BI136"/>
  <c r="BM136"/>
  <c r="BA137"/>
  <c r="BE137"/>
  <c r="BI137"/>
  <c r="BM137"/>
  <c r="BA138"/>
  <c r="BE138"/>
  <c r="BI138"/>
  <c r="BM138"/>
  <c r="BA139"/>
  <c r="BE139"/>
  <c r="BI139"/>
  <c r="BM139"/>
  <c r="BA140"/>
  <c r="BE140"/>
  <c r="BI140"/>
  <c r="BM140"/>
  <c r="BA141"/>
  <c r="BE141"/>
  <c r="BI141"/>
  <c r="BM141"/>
  <c r="BA142"/>
  <c r="BE142"/>
  <c r="BI142"/>
  <c r="BM142"/>
  <c r="BA143"/>
  <c r="BE143"/>
  <c r="BI143"/>
  <c r="BM143"/>
  <c r="BA144"/>
  <c r="BE144"/>
  <c r="BI144"/>
  <c r="BM144"/>
  <c r="BA145"/>
  <c r="BE145"/>
  <c r="BI145"/>
  <c r="BM145"/>
  <c r="BA146"/>
  <c r="BE146"/>
  <c r="BI146"/>
  <c r="BM146"/>
  <c r="BA147"/>
  <c r="BE147"/>
  <c r="BI147"/>
  <c r="BM147"/>
  <c r="BA148"/>
  <c r="BE148"/>
  <c r="BI148"/>
  <c r="BM148"/>
  <c r="BA149"/>
  <c r="BE149"/>
  <c r="BI149"/>
  <c r="BM149"/>
  <c r="BA150"/>
  <c r="BE150"/>
  <c r="BI150"/>
  <c r="BM150"/>
  <c r="BA151"/>
  <c r="BE151"/>
  <c r="BI151"/>
  <c r="BM151"/>
  <c r="BA152"/>
  <c r="BE152"/>
  <c r="BI152"/>
  <c r="BM152"/>
  <c r="BA153"/>
  <c r="BE153"/>
  <c r="BI153"/>
  <c r="BM153"/>
  <c r="BA154"/>
  <c r="BE154"/>
  <c r="BI154"/>
  <c r="BM154"/>
  <c r="BA155"/>
  <c r="BE155"/>
  <c r="BI155"/>
  <c r="BM155"/>
  <c r="BA156"/>
  <c r="BE156"/>
  <c r="BI156"/>
  <c r="BM156"/>
  <c r="BA157"/>
  <c r="BE157"/>
  <c r="BI157"/>
  <c r="BM157"/>
  <c r="BA158"/>
  <c r="BE158"/>
  <c r="BI158"/>
  <c r="BM158"/>
  <c r="BA159"/>
  <c r="BE159"/>
  <c r="BI159"/>
  <c r="BM159"/>
  <c r="BA160"/>
  <c r="BE160"/>
  <c r="BI160"/>
  <c r="BM160"/>
  <c r="BA161"/>
  <c r="BE161"/>
  <c r="BI161"/>
  <c r="BM161"/>
  <c r="BA162"/>
  <c r="BE162"/>
  <c r="BI162"/>
  <c r="BM162"/>
  <c r="BA163"/>
  <c r="BE163"/>
  <c r="BI163"/>
  <c r="BM163"/>
  <c r="BA164"/>
  <c r="BE164"/>
  <c r="BI164"/>
  <c r="BM164"/>
  <c r="BA165"/>
  <c r="BE165"/>
  <c r="BI165"/>
  <c r="BM165"/>
  <c r="BA166"/>
  <c r="BE166"/>
  <c r="BI166"/>
  <c r="BM166"/>
  <c r="BA167"/>
  <c r="BE167"/>
  <c r="BI167"/>
  <c r="BM167"/>
  <c r="BA168"/>
  <c r="BE168"/>
  <c r="BI168"/>
  <c r="BM168"/>
  <c r="BA169"/>
  <c r="BE169"/>
  <c r="BI169"/>
  <c r="BM169"/>
  <c r="BA170"/>
  <c r="BE170"/>
  <c r="BI170"/>
  <c r="BM170"/>
  <c r="BA171"/>
  <c r="BE171"/>
  <c r="BI171"/>
  <c r="BM171"/>
  <c r="BA172"/>
  <c r="BE172"/>
  <c r="BI172"/>
  <c r="BM172"/>
  <c r="BA173"/>
  <c r="BE173"/>
  <c r="BI173"/>
  <c r="BM173"/>
  <c r="BA174"/>
  <c r="BE174"/>
  <c r="BI174"/>
  <c r="BM174"/>
  <c r="BA175"/>
  <c r="BE175"/>
  <c r="BI175"/>
  <c r="BM175"/>
  <c r="BA176"/>
  <c r="BE176"/>
  <c r="BI176"/>
  <c r="BM176"/>
  <c r="BA177"/>
  <c r="BE177"/>
  <c r="BI177"/>
  <c r="BM177"/>
  <c r="BA178"/>
  <c r="BE178"/>
  <c r="BI178"/>
  <c r="BM178"/>
  <c r="BA179"/>
  <c r="BE179"/>
  <c r="BI179"/>
  <c r="BM179"/>
  <c r="BA180"/>
  <c r="BE180"/>
  <c r="BI180"/>
  <c r="BM180"/>
  <c r="BA181"/>
  <c r="BE181"/>
  <c r="BI181"/>
  <c r="BM181"/>
  <c r="BA182"/>
  <c r="BE182"/>
  <c r="BI182"/>
  <c r="BM182"/>
  <c r="BA183"/>
  <c r="BE183"/>
  <c r="BI183"/>
  <c r="BM183"/>
  <c r="BA184"/>
  <c r="BE184"/>
  <c r="BI184"/>
  <c r="BM184"/>
  <c r="BA185"/>
  <c r="BE185"/>
  <c r="BI185"/>
  <c r="BM185"/>
  <c r="BA186"/>
  <c r="BE186"/>
  <c r="BI186"/>
  <c r="BM186"/>
  <c r="BA187"/>
  <c r="BE187"/>
  <c r="BI187"/>
  <c r="BM187"/>
  <c r="BA188"/>
  <c r="BE188"/>
  <c r="BI188"/>
  <c r="BM188"/>
  <c r="BA189"/>
  <c r="BE189"/>
  <c r="BI189"/>
  <c r="BM189"/>
  <c r="BA190"/>
  <c r="BE190"/>
  <c r="BI190"/>
  <c r="BM190"/>
  <c r="BA191"/>
  <c r="BE191"/>
  <c r="BI191"/>
  <c r="BM191"/>
  <c r="BA192"/>
  <c r="BE192"/>
  <c r="BI192"/>
  <c r="BM192"/>
  <c r="BA193"/>
  <c r="BE193"/>
  <c r="BI193"/>
  <c r="BM193"/>
  <c r="BA194"/>
  <c r="BE194"/>
  <c r="BI194"/>
  <c r="BM194"/>
  <c r="BA195"/>
  <c r="AY126"/>
  <c r="AY127"/>
  <c r="AY128"/>
  <c r="BG128"/>
  <c r="AY129"/>
  <c r="BD129"/>
  <c r="BH129"/>
  <c r="BL129"/>
  <c r="AZ130"/>
  <c r="BD130"/>
  <c r="BH130"/>
  <c r="BL130"/>
  <c r="AZ131"/>
  <c r="BD131"/>
  <c r="BH131"/>
  <c r="BL131"/>
  <c r="AZ132"/>
  <c r="BD132"/>
  <c r="BH132"/>
  <c r="BL132"/>
  <c r="AZ133"/>
  <c r="BD133"/>
  <c r="BH133"/>
  <c r="BL133"/>
  <c r="AZ134"/>
  <c r="BD134"/>
  <c r="BH134"/>
  <c r="BL134"/>
  <c r="AZ135"/>
  <c r="BD135"/>
  <c r="BH135"/>
  <c r="BL135"/>
  <c r="AZ136"/>
  <c r="BD136"/>
  <c r="BH136"/>
  <c r="BL136"/>
  <c r="AZ137"/>
  <c r="BD137"/>
  <c r="BH137"/>
  <c r="BL137"/>
  <c r="AZ138"/>
  <c r="BD138"/>
  <c r="BH138"/>
  <c r="BL138"/>
  <c r="AZ139"/>
  <c r="BD139"/>
  <c r="BH139"/>
  <c r="BL139"/>
  <c r="AZ140"/>
  <c r="BD140"/>
  <c r="BH140"/>
  <c r="BL140"/>
  <c r="AZ141"/>
  <c r="BD141"/>
  <c r="BH141"/>
  <c r="BL141"/>
  <c r="AZ142"/>
  <c r="BD142"/>
  <c r="BH142"/>
  <c r="BL142"/>
  <c r="AZ143"/>
  <c r="BD143"/>
  <c r="BH143"/>
  <c r="BL143"/>
  <c r="AZ144"/>
  <c r="BD144"/>
  <c r="BH144"/>
  <c r="BL144"/>
  <c r="AZ145"/>
  <c r="BD145"/>
  <c r="BH145"/>
  <c r="BL145"/>
  <c r="AZ146"/>
  <c r="BD146"/>
  <c r="BH146"/>
  <c r="BL146"/>
  <c r="AZ147"/>
  <c r="BD147"/>
  <c r="BH147"/>
  <c r="BL147"/>
  <c r="AZ148"/>
  <c r="BD148"/>
  <c r="BH148"/>
  <c r="BL148"/>
  <c r="AZ149"/>
  <c r="BD149"/>
  <c r="BH149"/>
  <c r="BL149"/>
  <c r="AZ150"/>
  <c r="BD150"/>
  <c r="BH150"/>
  <c r="BL150"/>
  <c r="AZ151"/>
  <c r="BD151"/>
  <c r="BH151"/>
  <c r="BL151"/>
  <c r="AZ152"/>
  <c r="BD152"/>
  <c r="BH152"/>
  <c r="BL152"/>
  <c r="AZ153"/>
  <c r="BD153"/>
  <c r="BH153"/>
  <c r="BL153"/>
  <c r="AZ154"/>
  <c r="BD154"/>
  <c r="BH154"/>
  <c r="BL154"/>
  <c r="AZ155"/>
  <c r="BD155"/>
  <c r="BH155"/>
  <c r="BL155"/>
  <c r="AZ156"/>
  <c r="BD156"/>
  <c r="BH156"/>
  <c r="BL156"/>
  <c r="AZ157"/>
  <c r="BD157"/>
  <c r="BH157"/>
  <c r="BL157"/>
  <c r="AZ158"/>
  <c r="BD158"/>
  <c r="BH158"/>
  <c r="BL158"/>
  <c r="AZ159"/>
  <c r="BD159"/>
  <c r="BH159"/>
  <c r="BL159"/>
  <c r="AZ160"/>
  <c r="BD160"/>
  <c r="BH160"/>
  <c r="BL160"/>
  <c r="AZ161"/>
  <c r="BD161"/>
  <c r="BH161"/>
  <c r="BL161"/>
  <c r="AZ162"/>
  <c r="BD162"/>
  <c r="BH162"/>
  <c r="BL162"/>
  <c r="AZ163"/>
  <c r="BD163"/>
  <c r="BH163"/>
  <c r="BL163"/>
  <c r="AZ164"/>
  <c r="BD164"/>
  <c r="BH164"/>
  <c r="BL164"/>
  <c r="AZ165"/>
  <c r="BD165"/>
  <c r="BH165"/>
  <c r="BL165"/>
  <c r="AZ166"/>
  <c r="BD166"/>
  <c r="BH166"/>
  <c r="BL166"/>
  <c r="AZ167"/>
  <c r="BD167"/>
  <c r="BH167"/>
  <c r="BL167"/>
  <c r="AZ168"/>
  <c r="BD168"/>
  <c r="BH168"/>
  <c r="BL168"/>
  <c r="AZ169"/>
  <c r="BD169"/>
  <c r="BH169"/>
  <c r="BL169"/>
  <c r="AZ170"/>
  <c r="BD170"/>
  <c r="BH170"/>
  <c r="BL170"/>
  <c r="AZ171"/>
  <c r="BD171"/>
  <c r="BH171"/>
  <c r="BL171"/>
  <c r="AZ172"/>
  <c r="BD172"/>
  <c r="BH172"/>
  <c r="BL172"/>
  <c r="AZ173"/>
  <c r="BD173"/>
  <c r="BH173"/>
  <c r="BL173"/>
  <c r="AZ174"/>
  <c r="BD174"/>
  <c r="BH174"/>
  <c r="BL174"/>
  <c r="AZ175"/>
  <c r="BD175"/>
  <c r="BH175"/>
  <c r="BL175"/>
  <c r="AZ176"/>
  <c r="BD176"/>
  <c r="BH176"/>
  <c r="BL176"/>
  <c r="AZ177"/>
  <c r="BD177"/>
  <c r="BH177"/>
  <c r="BL177"/>
  <c r="AZ178"/>
  <c r="BD178"/>
  <c r="BH178"/>
  <c r="BL178"/>
  <c r="AZ179"/>
  <c r="BD179"/>
  <c r="BH179"/>
  <c r="BL179"/>
  <c r="AZ180"/>
  <c r="BD180"/>
  <c r="BH180"/>
  <c r="BL180"/>
  <c r="AZ181"/>
  <c r="BD181"/>
  <c r="BH181"/>
  <c r="BL181"/>
  <c r="AZ182"/>
  <c r="BD182"/>
  <c r="BH182"/>
  <c r="BL182"/>
  <c r="AZ183"/>
  <c r="BD183"/>
  <c r="BH183"/>
  <c r="BL183"/>
  <c r="AZ184"/>
  <c r="BD184"/>
  <c r="BH184"/>
  <c r="BL184"/>
  <c r="AZ185"/>
  <c r="BD185"/>
  <c r="BH185"/>
  <c r="BL185"/>
  <c r="AZ186"/>
  <c r="BD186"/>
  <c r="BH186"/>
  <c r="BL186"/>
  <c r="AZ187"/>
  <c r="BD187"/>
  <c r="BH187"/>
  <c r="BL187"/>
  <c r="AZ188"/>
  <c r="BD188"/>
  <c r="BH188"/>
  <c r="BL188"/>
  <c r="AZ189"/>
  <c r="BD189"/>
  <c r="BH189"/>
  <c r="BL189"/>
  <c r="AZ190"/>
  <c r="BD190"/>
  <c r="BH190"/>
  <c r="BL190"/>
  <c r="AZ191"/>
  <c r="BD191"/>
  <c r="BH191"/>
  <c r="BL191"/>
  <c r="BK125"/>
  <c r="BK126"/>
  <c r="BK127"/>
  <c r="BE128"/>
  <c r="BM128"/>
  <c r="BC129"/>
  <c r="BG129"/>
  <c r="BK129"/>
  <c r="AY130"/>
  <c r="BC130"/>
  <c r="BG130"/>
  <c r="BK130"/>
  <c r="AY131"/>
  <c r="BC131"/>
  <c r="BG131"/>
  <c r="BK131"/>
  <c r="AY132"/>
  <c r="BC132"/>
  <c r="BG132"/>
  <c r="BK132"/>
  <c r="AY133"/>
  <c r="BC133"/>
  <c r="BG133"/>
  <c r="BK133"/>
  <c r="AY134"/>
  <c r="BC134"/>
  <c r="BG134"/>
  <c r="BK134"/>
  <c r="AY135"/>
  <c r="BC135"/>
  <c r="BG135"/>
  <c r="BK135"/>
  <c r="AY136"/>
  <c r="BC136"/>
  <c r="BG136"/>
  <c r="BK136"/>
  <c r="AY137"/>
  <c r="BC137"/>
  <c r="BG137"/>
  <c r="BK137"/>
  <c r="AY138"/>
  <c r="BC138"/>
  <c r="BG138"/>
  <c r="BK138"/>
  <c r="AY139"/>
  <c r="BC139"/>
  <c r="BG139"/>
  <c r="BK139"/>
  <c r="AY140"/>
  <c r="BC140"/>
  <c r="BG140"/>
  <c r="BK140"/>
  <c r="AY141"/>
  <c r="BC141"/>
  <c r="BG141"/>
  <c r="BK141"/>
  <c r="AY142"/>
  <c r="BC142"/>
  <c r="BG142"/>
  <c r="BK142"/>
  <c r="AY143"/>
  <c r="BC143"/>
  <c r="BG143"/>
  <c r="BK143"/>
  <c r="AY144"/>
  <c r="BC144"/>
  <c r="BG144"/>
  <c r="BK144"/>
  <c r="AY145"/>
  <c r="BC145"/>
  <c r="BG145"/>
  <c r="BK145"/>
  <c r="AY146"/>
  <c r="BC146"/>
  <c r="BG146"/>
  <c r="BK146"/>
  <c r="AY147"/>
  <c r="BC147"/>
  <c r="BG147"/>
  <c r="BK147"/>
  <c r="AY148"/>
  <c r="BC148"/>
  <c r="BG148"/>
  <c r="BK148"/>
  <c r="AY149"/>
  <c r="BC149"/>
  <c r="BG149"/>
  <c r="BK149"/>
  <c r="AY150"/>
  <c r="BC150"/>
  <c r="BG150"/>
  <c r="BK150"/>
  <c r="AY151"/>
  <c r="BC151"/>
  <c r="BG151"/>
  <c r="BK151"/>
  <c r="AY152"/>
  <c r="BC152"/>
  <c r="BG152"/>
  <c r="BK152"/>
  <c r="AY153"/>
  <c r="BC153"/>
  <c r="BG153"/>
  <c r="BK153"/>
  <c r="AY154"/>
  <c r="BC154"/>
  <c r="BG154"/>
  <c r="BK154"/>
  <c r="AY155"/>
  <c r="BC155"/>
  <c r="BG155"/>
  <c r="BK155"/>
  <c r="AY156"/>
  <c r="BC156"/>
  <c r="BG156"/>
  <c r="BK156"/>
  <c r="AY157"/>
  <c r="BC157"/>
  <c r="BG157"/>
  <c r="BK157"/>
  <c r="AY158"/>
  <c r="BC158"/>
  <c r="BG158"/>
  <c r="BK158"/>
  <c r="AY159"/>
  <c r="BC159"/>
  <c r="BG159"/>
  <c r="BK159"/>
  <c r="AY160"/>
  <c r="BC160"/>
  <c r="BG160"/>
  <c r="BK160"/>
  <c r="AY161"/>
  <c r="BC161"/>
  <c r="BG161"/>
  <c r="BK161"/>
  <c r="AY162"/>
  <c r="BC162"/>
  <c r="BG162"/>
  <c r="BK162"/>
  <c r="AY163"/>
  <c r="BC163"/>
  <c r="BG163"/>
  <c r="BK163"/>
  <c r="AY164"/>
  <c r="BC164"/>
  <c r="BG164"/>
  <c r="BK164"/>
  <c r="AY165"/>
  <c r="BC165"/>
  <c r="BG165"/>
  <c r="BK165"/>
  <c r="AY166"/>
  <c r="BC166"/>
  <c r="BG166"/>
  <c r="BK166"/>
  <c r="AY167"/>
  <c r="BC167"/>
  <c r="BG167"/>
  <c r="BK167"/>
  <c r="AY168"/>
  <c r="BC168"/>
  <c r="BG168"/>
  <c r="BK168"/>
  <c r="AY169"/>
  <c r="BC169"/>
  <c r="BG169"/>
  <c r="BK169"/>
  <c r="AY170"/>
  <c r="BC170"/>
  <c r="BG170"/>
  <c r="BK170"/>
  <c r="AY171"/>
  <c r="BC171"/>
  <c r="BG171"/>
  <c r="BK171"/>
  <c r="AY172"/>
  <c r="BC172"/>
  <c r="BG172"/>
  <c r="BK172"/>
  <c r="AY173"/>
  <c r="BC173"/>
  <c r="BG173"/>
  <c r="BK173"/>
  <c r="AY174"/>
  <c r="BC174"/>
  <c r="BG174"/>
  <c r="BK174"/>
  <c r="AY175"/>
  <c r="BC175"/>
  <c r="BG175"/>
  <c r="BK175"/>
  <c r="AY176"/>
  <c r="BC176"/>
  <c r="BG176"/>
  <c r="BK176"/>
  <c r="AY177"/>
  <c r="BC177"/>
  <c r="BG177"/>
  <c r="BK177"/>
  <c r="AY178"/>
  <c r="BC178"/>
  <c r="BG178"/>
  <c r="BK178"/>
  <c r="AY179"/>
  <c r="BC179"/>
  <c r="BG179"/>
  <c r="BK179"/>
  <c r="AY180"/>
  <c r="BC180"/>
  <c r="BG180"/>
  <c r="BK180"/>
  <c r="AY181"/>
  <c r="BC181"/>
  <c r="BG181"/>
  <c r="BK181"/>
  <c r="AY182"/>
  <c r="BC182"/>
  <c r="BG182"/>
  <c r="BK182"/>
  <c r="AY183"/>
  <c r="BC183"/>
  <c r="BG183"/>
  <c r="BK183"/>
  <c r="AY184"/>
  <c r="BC184"/>
  <c r="BG184"/>
  <c r="BK184"/>
  <c r="AY185"/>
  <c r="BC185"/>
  <c r="BG185"/>
  <c r="BK185"/>
  <c r="AY186"/>
  <c r="BC186"/>
  <c r="BG186"/>
  <c r="BK186"/>
  <c r="AY187"/>
  <c r="BC187"/>
  <c r="BG187"/>
  <c r="BK187"/>
  <c r="AY188"/>
  <c r="BC188"/>
  <c r="BG188"/>
  <c r="BK188"/>
  <c r="AY189"/>
  <c r="BC189"/>
  <c r="BG189"/>
  <c r="BK189"/>
  <c r="AY190"/>
  <c r="BC190"/>
  <c r="BG190"/>
  <c r="BK190"/>
  <c r="AY191"/>
  <c r="BC191"/>
  <c r="BG191"/>
  <c r="BK191"/>
  <c r="AY192"/>
  <c r="BC192"/>
  <c r="BG192"/>
  <c r="BK192"/>
  <c r="AY193"/>
  <c r="BC193"/>
  <c r="BG193"/>
  <c r="BK193"/>
  <c r="AY194"/>
  <c r="BC194"/>
  <c r="BG194"/>
  <c r="BK194"/>
  <c r="AY195"/>
  <c r="BC195"/>
  <c r="AZ192"/>
  <c r="AZ193"/>
  <c r="AZ194"/>
  <c r="AZ195"/>
  <c r="BF195"/>
  <c r="BJ195"/>
  <c r="BN195"/>
  <c r="BB196"/>
  <c r="BF196"/>
  <c r="BJ196"/>
  <c r="BN196"/>
  <c r="BB197"/>
  <c r="BF197"/>
  <c r="BJ197"/>
  <c r="BN197"/>
  <c r="BB198"/>
  <c r="BF198"/>
  <c r="BJ198"/>
  <c r="BN198"/>
  <c r="BB199"/>
  <c r="BF199"/>
  <c r="BJ199"/>
  <c r="BN199"/>
  <c r="BB200"/>
  <c r="BF200"/>
  <c r="BJ200"/>
  <c r="BN200"/>
  <c r="BB201"/>
  <c r="BF201"/>
  <c r="BJ201"/>
  <c r="BN201"/>
  <c r="BB202"/>
  <c r="BF202"/>
  <c r="BJ202"/>
  <c r="BN202"/>
  <c r="BB203"/>
  <c r="BF203"/>
  <c r="BJ203"/>
  <c r="BN203"/>
  <c r="BB204"/>
  <c r="BF204"/>
  <c r="BJ204"/>
  <c r="BN204"/>
  <c r="BB205"/>
  <c r="BF205"/>
  <c r="BJ205"/>
  <c r="BN205"/>
  <c r="BB206"/>
  <c r="BF206"/>
  <c r="BJ206"/>
  <c r="BN206"/>
  <c r="BB207"/>
  <c r="BF207"/>
  <c r="BJ207"/>
  <c r="BN207"/>
  <c r="BB208"/>
  <c r="BF208"/>
  <c r="BJ208"/>
  <c r="BN208"/>
  <c r="BB209"/>
  <c r="BF209"/>
  <c r="BJ209"/>
  <c r="BN209"/>
  <c r="BB210"/>
  <c r="BF210"/>
  <c r="BJ210"/>
  <c r="BN210"/>
  <c r="BB211"/>
  <c r="BF211"/>
  <c r="BJ211"/>
  <c r="BN211"/>
  <c r="BB212"/>
  <c r="BF212"/>
  <c r="BJ212"/>
  <c r="BN212"/>
  <c r="BB213"/>
  <c r="BF213"/>
  <c r="BJ213"/>
  <c r="BN213"/>
  <c r="BB214"/>
  <c r="BF214"/>
  <c r="BJ214"/>
  <c r="BN214"/>
  <c r="BB215"/>
  <c r="BF215"/>
  <c r="BJ215"/>
  <c r="BN215"/>
  <c r="BB216"/>
  <c r="BF216"/>
  <c r="BJ216"/>
  <c r="BN216"/>
  <c r="BB217"/>
  <c r="BF217"/>
  <c r="BJ217"/>
  <c r="BN217"/>
  <c r="BB218"/>
  <c r="BF218"/>
  <c r="BJ218"/>
  <c r="BN218"/>
  <c r="BB219"/>
  <c r="BF219"/>
  <c r="BJ219"/>
  <c r="BN219"/>
  <c r="BB220"/>
  <c r="BF220"/>
  <c r="BJ220"/>
  <c r="BN220"/>
  <c r="BB221"/>
  <c r="BF221"/>
  <c r="BJ221"/>
  <c r="BN221"/>
  <c r="BB222"/>
  <c r="BF222"/>
  <c r="BJ222"/>
  <c r="BN222"/>
  <c r="BB223"/>
  <c r="BF223"/>
  <c r="BJ223"/>
  <c r="BN223"/>
  <c r="BB224"/>
  <c r="BF224"/>
  <c r="BJ224"/>
  <c r="BN224"/>
  <c r="BB225"/>
  <c r="BF225"/>
  <c r="BJ225"/>
  <c r="BN225"/>
  <c r="BB226"/>
  <c r="BF226"/>
  <c r="BJ226"/>
  <c r="BN226"/>
  <c r="BB227"/>
  <c r="BF227"/>
  <c r="BJ227"/>
  <c r="BN227"/>
  <c r="BB228"/>
  <c r="BF228"/>
  <c r="BJ228"/>
  <c r="BN228"/>
  <c r="BB229"/>
  <c r="BF229"/>
  <c r="BJ229"/>
  <c r="BN229"/>
  <c r="BB230"/>
  <c r="BF230"/>
  <c r="BJ230"/>
  <c r="BN230"/>
  <c r="BB231"/>
  <c r="BF231"/>
  <c r="BJ231"/>
  <c r="BN231"/>
  <c r="BB232"/>
  <c r="BF232"/>
  <c r="BJ232"/>
  <c r="BN232"/>
  <c r="BB233"/>
  <c r="BF233"/>
  <c r="BJ233"/>
  <c r="BN233"/>
  <c r="BB234"/>
  <c r="BF234"/>
  <c r="BJ234"/>
  <c r="BN234"/>
  <c r="BB235"/>
  <c r="BF235"/>
  <c r="BJ235"/>
  <c r="BN235"/>
  <c r="BB236"/>
  <c r="BF236"/>
  <c r="BJ236"/>
  <c r="BN236"/>
  <c r="BB237"/>
  <c r="BF237"/>
  <c r="BJ237"/>
  <c r="BN237"/>
  <c r="BB238"/>
  <c r="BF238"/>
  <c r="BJ238"/>
  <c r="BN238"/>
  <c r="BB239"/>
  <c r="BF239"/>
  <c r="BJ239"/>
  <c r="BN239"/>
  <c r="BB240"/>
  <c r="BF240"/>
  <c r="BJ240"/>
  <c r="BN240"/>
  <c r="BB241"/>
  <c r="BF241"/>
  <c r="BJ241"/>
  <c r="BN241"/>
  <c r="BB242"/>
  <c r="BF242"/>
  <c r="BJ242"/>
  <c r="BN242"/>
  <c r="BB243"/>
  <c r="BF243"/>
  <c r="BJ243"/>
  <c r="BN243"/>
  <c r="BB244"/>
  <c r="BF244"/>
  <c r="BJ244"/>
  <c r="BN244"/>
  <c r="BB245"/>
  <c r="BF245"/>
  <c r="BJ245"/>
  <c r="BN245"/>
  <c r="BB246"/>
  <c r="BF246"/>
  <c r="BJ246"/>
  <c r="BN246"/>
  <c r="BB247"/>
  <c r="BF247"/>
  <c r="BJ247"/>
  <c r="BN247"/>
  <c r="BB248"/>
  <c r="BF248"/>
  <c r="BJ248"/>
  <c r="BN248"/>
  <c r="BB249"/>
  <c r="BF249"/>
  <c r="BJ249"/>
  <c r="BN249"/>
  <c r="BB250"/>
  <c r="BF250"/>
  <c r="BJ250"/>
  <c r="BN250"/>
  <c r="BB251"/>
  <c r="BF251"/>
  <c r="BJ251"/>
  <c r="BN251"/>
  <c r="BB252"/>
  <c r="BF252"/>
  <c r="BJ252"/>
  <c r="BN252"/>
  <c r="BB253"/>
  <c r="BF253"/>
  <c r="BJ253"/>
  <c r="BN253"/>
  <c r="BB254"/>
  <c r="BF254"/>
  <c r="BJ254"/>
  <c r="BN254"/>
  <c r="BB255"/>
  <c r="BF255"/>
  <c r="BJ255"/>
  <c r="BN255"/>
  <c r="BB256"/>
  <c r="BF256"/>
  <c r="BJ256"/>
  <c r="BN256"/>
  <c r="BB257"/>
  <c r="BF257"/>
  <c r="BJ257"/>
  <c r="BN257"/>
  <c r="BB258"/>
  <c r="BF258"/>
  <c r="BJ258"/>
  <c r="BN258"/>
  <c r="BB259"/>
  <c r="BF259"/>
  <c r="BJ259"/>
  <c r="BN259"/>
  <c r="BB260"/>
  <c r="BF260"/>
  <c r="BJ260"/>
  <c r="BN260"/>
  <c r="BB261"/>
  <c r="BF261"/>
  <c r="BJ261"/>
  <c r="BN261"/>
  <c r="BB262"/>
  <c r="BF262"/>
  <c r="BJ262"/>
  <c r="BN262"/>
  <c r="BB263"/>
  <c r="BF263"/>
  <c r="BJ263"/>
  <c r="BN263"/>
  <c r="BB264"/>
  <c r="BF264"/>
  <c r="BJ264"/>
  <c r="BN264"/>
  <c r="BB265"/>
  <c r="BF265"/>
  <c r="BJ265"/>
  <c r="BN265"/>
  <c r="BB266"/>
  <c r="BF266"/>
  <c r="BJ266"/>
  <c r="BN266"/>
  <c r="BB267"/>
  <c r="BF267"/>
  <c r="BJ267"/>
  <c r="BN267"/>
  <c r="BB268"/>
  <c r="BF268"/>
  <c r="BJ268"/>
  <c r="BN268"/>
  <c r="BB269"/>
  <c r="BF269"/>
  <c r="BJ269"/>
  <c r="BN269"/>
  <c r="BB270"/>
  <c r="BF270"/>
  <c r="BJ270"/>
  <c r="BN270"/>
  <c r="BB271"/>
  <c r="BF271"/>
  <c r="BJ271"/>
  <c r="BN271"/>
  <c r="BB272"/>
  <c r="BF272"/>
  <c r="BJ272"/>
  <c r="BN272"/>
  <c r="BB273"/>
  <c r="BF273"/>
  <c r="BJ273"/>
  <c r="BN273"/>
  <c r="BB274"/>
  <c r="BF274"/>
  <c r="BJ274"/>
  <c r="BN274"/>
  <c r="BB275"/>
  <c r="BF275"/>
  <c r="BJ275"/>
  <c r="BN275"/>
  <c r="BB276"/>
  <c r="BF276"/>
  <c r="BJ276"/>
  <c r="BN276"/>
  <c r="BB277"/>
  <c r="BF277"/>
  <c r="BJ277"/>
  <c r="BN277"/>
  <c r="BB278"/>
  <c r="BF278"/>
  <c r="BJ278"/>
  <c r="BN278"/>
  <c r="BB279"/>
  <c r="BF279"/>
  <c r="BJ279"/>
  <c r="BN279"/>
  <c r="BB280"/>
  <c r="BF280"/>
  <c r="BJ280"/>
  <c r="BN280"/>
  <c r="BB281"/>
  <c r="BF281"/>
  <c r="BJ281"/>
  <c r="BN281"/>
  <c r="BB282"/>
  <c r="BF282"/>
  <c r="BJ282"/>
  <c r="BN282"/>
  <c r="BB283"/>
  <c r="BF283"/>
  <c r="BJ283"/>
  <c r="BN283"/>
  <c r="BB284"/>
  <c r="BF284"/>
  <c r="BJ284"/>
  <c r="BN284"/>
  <c r="BB285"/>
  <c r="BF285"/>
  <c r="BJ285"/>
  <c r="BN285"/>
  <c r="BB286"/>
  <c r="BF286"/>
  <c r="BJ286"/>
  <c r="BN286"/>
  <c r="BB287"/>
  <c r="BF287"/>
  <c r="BJ287"/>
  <c r="BN287"/>
  <c r="BB288"/>
  <c r="BF288"/>
  <c r="BJ288"/>
  <c r="BN288"/>
  <c r="BB289"/>
  <c r="BF289"/>
  <c r="BJ289"/>
  <c r="BN289"/>
  <c r="BB290"/>
  <c r="BF290"/>
  <c r="BJ290"/>
  <c r="BN290"/>
  <c r="BB291"/>
  <c r="BF291"/>
  <c r="BJ291"/>
  <c r="BN291"/>
  <c r="BB292"/>
  <c r="BF292"/>
  <c r="BJ292"/>
  <c r="BN292"/>
  <c r="BB293"/>
  <c r="BF293"/>
  <c r="BJ293"/>
  <c r="BN293"/>
  <c r="BB294"/>
  <c r="BF294"/>
  <c r="BJ294"/>
  <c r="BN294"/>
  <c r="BB295"/>
  <c r="BF295"/>
  <c r="BJ295"/>
  <c r="BN295"/>
  <c r="BB296"/>
  <c r="BF296"/>
  <c r="BJ296"/>
  <c r="BN296"/>
  <c r="BB297"/>
  <c r="BF297"/>
  <c r="BJ297"/>
  <c r="BN297"/>
  <c r="BB298"/>
  <c r="BF298"/>
  <c r="BJ298"/>
  <c r="BN298"/>
  <c r="BB299"/>
  <c r="BF299"/>
  <c r="BJ299"/>
  <c r="BN299"/>
  <c r="BB300"/>
  <c r="BF300"/>
  <c r="BJ300"/>
  <c r="BN300"/>
  <c r="BB301"/>
  <c r="BF301"/>
  <c r="BJ301"/>
  <c r="BN301"/>
  <c r="BB302"/>
  <c r="BF302"/>
  <c r="BJ302"/>
  <c r="BN302"/>
  <c r="BB303"/>
  <c r="BF303"/>
  <c r="BJ303"/>
  <c r="BN303"/>
  <c r="BB304"/>
  <c r="BF304"/>
  <c r="BJ304"/>
  <c r="BN304"/>
  <c r="BB305"/>
  <c r="BF305"/>
  <c r="BJ305"/>
  <c r="BN305"/>
  <c r="BB306"/>
  <c r="BF306"/>
  <c r="BJ306"/>
  <c r="BN306"/>
  <c r="BB307"/>
  <c r="BF307"/>
  <c r="BJ307"/>
  <c r="BN307"/>
  <c r="BB308"/>
  <c r="BF308"/>
  <c r="BJ308"/>
  <c r="BN308"/>
  <c r="BB309"/>
  <c r="BF309"/>
  <c r="BJ309"/>
  <c r="BN309"/>
  <c r="BB310"/>
  <c r="BF310"/>
  <c r="BJ310"/>
  <c r="BN310"/>
  <c r="BB311"/>
  <c r="BF311"/>
  <c r="BJ311"/>
  <c r="BN311"/>
  <c r="BB312"/>
  <c r="BF312"/>
  <c r="BJ312"/>
  <c r="BN312"/>
  <c r="BB313"/>
  <c r="BF313"/>
  <c r="BJ313"/>
  <c r="BN313"/>
  <c r="BB314"/>
  <c r="BF314"/>
  <c r="BJ314"/>
  <c r="BN314"/>
  <c r="BB315"/>
  <c r="BF315"/>
  <c r="BJ315"/>
  <c r="BN315"/>
  <c r="BB316"/>
  <c r="BF316"/>
  <c r="BJ316"/>
  <c r="BN316"/>
  <c r="BB317"/>
  <c r="BF317"/>
  <c r="BJ317"/>
  <c r="BN317"/>
  <c r="BB318"/>
  <c r="BF318"/>
  <c r="BJ318"/>
  <c r="BN318"/>
  <c r="BB319"/>
  <c r="BF319"/>
  <c r="BJ319"/>
  <c r="BN319"/>
  <c r="BB320"/>
  <c r="BF320"/>
  <c r="BL192"/>
  <c r="BL193"/>
  <c r="BL194"/>
  <c r="BE195"/>
  <c r="BI195"/>
  <c r="BM195"/>
  <c r="BA196"/>
  <c r="BE196"/>
  <c r="BI196"/>
  <c r="BM196"/>
  <c r="BA197"/>
  <c r="BE197"/>
  <c r="BI197"/>
  <c r="BM197"/>
  <c r="BA198"/>
  <c r="BE198"/>
  <c r="BI198"/>
  <c r="BM198"/>
  <c r="BA199"/>
  <c r="BE199"/>
  <c r="BI199"/>
  <c r="BM199"/>
  <c r="BA200"/>
  <c r="BE200"/>
  <c r="BI200"/>
  <c r="BM200"/>
  <c r="BA201"/>
  <c r="BE201"/>
  <c r="BI201"/>
  <c r="BM201"/>
  <c r="BA202"/>
  <c r="BE202"/>
  <c r="BI202"/>
  <c r="BM202"/>
  <c r="BA203"/>
  <c r="BE203"/>
  <c r="BI203"/>
  <c r="BM203"/>
  <c r="BA204"/>
  <c r="BE204"/>
  <c r="BI204"/>
  <c r="BM204"/>
  <c r="BA205"/>
  <c r="BE205"/>
  <c r="BI205"/>
  <c r="BM205"/>
  <c r="BA206"/>
  <c r="BE206"/>
  <c r="BI206"/>
  <c r="BM206"/>
  <c r="BA207"/>
  <c r="BE207"/>
  <c r="BI207"/>
  <c r="BM207"/>
  <c r="BA208"/>
  <c r="BE208"/>
  <c r="BI208"/>
  <c r="BM208"/>
  <c r="BA209"/>
  <c r="BE209"/>
  <c r="BI209"/>
  <c r="BM209"/>
  <c r="BA210"/>
  <c r="BE210"/>
  <c r="BI210"/>
  <c r="BM210"/>
  <c r="BA211"/>
  <c r="BE211"/>
  <c r="BI211"/>
  <c r="BM211"/>
  <c r="BA212"/>
  <c r="BE212"/>
  <c r="BI212"/>
  <c r="BM212"/>
  <c r="BA213"/>
  <c r="BE213"/>
  <c r="BI213"/>
  <c r="BM213"/>
  <c r="BA214"/>
  <c r="BE214"/>
  <c r="BI214"/>
  <c r="BM214"/>
  <c r="BA215"/>
  <c r="BE215"/>
  <c r="BI215"/>
  <c r="BM215"/>
  <c r="BA216"/>
  <c r="BE216"/>
  <c r="BI216"/>
  <c r="BM216"/>
  <c r="BA217"/>
  <c r="BE217"/>
  <c r="BI217"/>
  <c r="BM217"/>
  <c r="BA218"/>
  <c r="BE218"/>
  <c r="BI218"/>
  <c r="BM218"/>
  <c r="BA219"/>
  <c r="BE219"/>
  <c r="BI219"/>
  <c r="BM219"/>
  <c r="BA220"/>
  <c r="BE220"/>
  <c r="BI220"/>
  <c r="BM220"/>
  <c r="BA221"/>
  <c r="BE221"/>
  <c r="BI221"/>
  <c r="BM221"/>
  <c r="BA222"/>
  <c r="BE222"/>
  <c r="BI222"/>
  <c r="BM222"/>
  <c r="BA223"/>
  <c r="BE223"/>
  <c r="BI223"/>
  <c r="BM223"/>
  <c r="BA224"/>
  <c r="BE224"/>
  <c r="BI224"/>
  <c r="BM224"/>
  <c r="BA225"/>
  <c r="BE225"/>
  <c r="BI225"/>
  <c r="BM225"/>
  <c r="BA226"/>
  <c r="BE226"/>
  <c r="BI226"/>
  <c r="BM226"/>
  <c r="BA227"/>
  <c r="BE227"/>
  <c r="BI227"/>
  <c r="BM227"/>
  <c r="BA228"/>
  <c r="BE228"/>
  <c r="BI228"/>
  <c r="BM228"/>
  <c r="BA229"/>
  <c r="BE229"/>
  <c r="BI229"/>
  <c r="BM229"/>
  <c r="BA230"/>
  <c r="BE230"/>
  <c r="BI230"/>
  <c r="BM230"/>
  <c r="BA231"/>
  <c r="BE231"/>
  <c r="BI231"/>
  <c r="BM231"/>
  <c r="BA232"/>
  <c r="BE232"/>
  <c r="BI232"/>
  <c r="BM232"/>
  <c r="BA233"/>
  <c r="BE233"/>
  <c r="BI233"/>
  <c r="BM233"/>
  <c r="BA234"/>
  <c r="BE234"/>
  <c r="BI234"/>
  <c r="BM234"/>
  <c r="BA235"/>
  <c r="BE235"/>
  <c r="BI235"/>
  <c r="BM235"/>
  <c r="BA236"/>
  <c r="BE236"/>
  <c r="BI236"/>
  <c r="BM236"/>
  <c r="BA237"/>
  <c r="BE237"/>
  <c r="BI237"/>
  <c r="BM237"/>
  <c r="BA238"/>
  <c r="BE238"/>
  <c r="BI238"/>
  <c r="BM238"/>
  <c r="BA239"/>
  <c r="BE239"/>
  <c r="BI239"/>
  <c r="BM239"/>
  <c r="BA240"/>
  <c r="BE240"/>
  <c r="BI240"/>
  <c r="BM240"/>
  <c r="BA241"/>
  <c r="BE241"/>
  <c r="BI241"/>
  <c r="BM241"/>
  <c r="BA242"/>
  <c r="BE242"/>
  <c r="BI242"/>
  <c r="BM242"/>
  <c r="BA243"/>
  <c r="BE243"/>
  <c r="BI243"/>
  <c r="BM243"/>
  <c r="BA244"/>
  <c r="BE244"/>
  <c r="BI244"/>
  <c r="BM244"/>
  <c r="BA245"/>
  <c r="BE245"/>
  <c r="BI245"/>
  <c r="BM245"/>
  <c r="BA246"/>
  <c r="BE246"/>
  <c r="BI246"/>
  <c r="BM246"/>
  <c r="BA247"/>
  <c r="BE247"/>
  <c r="BI247"/>
  <c r="BM247"/>
  <c r="BA248"/>
  <c r="BE248"/>
  <c r="BI248"/>
  <c r="BM248"/>
  <c r="BA249"/>
  <c r="BE249"/>
  <c r="BI249"/>
  <c r="BM249"/>
  <c r="BA250"/>
  <c r="BE250"/>
  <c r="BI250"/>
  <c r="BM250"/>
  <c r="BA251"/>
  <c r="BE251"/>
  <c r="BI251"/>
  <c r="BM251"/>
  <c r="BA252"/>
  <c r="BE252"/>
  <c r="BI252"/>
  <c r="BM252"/>
  <c r="BA253"/>
  <c r="BE253"/>
  <c r="BI253"/>
  <c r="BM253"/>
  <c r="BA254"/>
  <c r="BE254"/>
  <c r="BI254"/>
  <c r="BM254"/>
  <c r="BA255"/>
  <c r="BE255"/>
  <c r="BI255"/>
  <c r="BM255"/>
  <c r="BA256"/>
  <c r="BE256"/>
  <c r="BI256"/>
  <c r="BM256"/>
  <c r="BA257"/>
  <c r="BE257"/>
  <c r="BI257"/>
  <c r="BM257"/>
  <c r="BA258"/>
  <c r="BE258"/>
  <c r="BI258"/>
  <c r="BM258"/>
  <c r="BA259"/>
  <c r="BE259"/>
  <c r="BI259"/>
  <c r="BM259"/>
  <c r="BA260"/>
  <c r="BE260"/>
  <c r="BI260"/>
  <c r="BM260"/>
  <c r="BA261"/>
  <c r="BE261"/>
  <c r="BI261"/>
  <c r="BM261"/>
  <c r="BA262"/>
  <c r="BE262"/>
  <c r="BI262"/>
  <c r="BM262"/>
  <c r="BA263"/>
  <c r="BE263"/>
  <c r="BI263"/>
  <c r="BM263"/>
  <c r="BA264"/>
  <c r="BE264"/>
  <c r="BI264"/>
  <c r="BM264"/>
  <c r="BA265"/>
  <c r="BE265"/>
  <c r="BI265"/>
  <c r="BM265"/>
  <c r="BA266"/>
  <c r="BE266"/>
  <c r="BI266"/>
  <c r="BM266"/>
  <c r="BA267"/>
  <c r="BE267"/>
  <c r="BI267"/>
  <c r="BM267"/>
  <c r="BA268"/>
  <c r="BE268"/>
  <c r="BI268"/>
  <c r="BM268"/>
  <c r="BA269"/>
  <c r="BE269"/>
  <c r="BI269"/>
  <c r="BM269"/>
  <c r="BA270"/>
  <c r="BE270"/>
  <c r="BI270"/>
  <c r="BM270"/>
  <c r="BA271"/>
  <c r="BE271"/>
  <c r="BI271"/>
  <c r="BM271"/>
  <c r="BA272"/>
  <c r="BE272"/>
  <c r="BI272"/>
  <c r="BM272"/>
  <c r="BA273"/>
  <c r="BE273"/>
  <c r="BI273"/>
  <c r="BM273"/>
  <c r="BA274"/>
  <c r="BE274"/>
  <c r="BI274"/>
  <c r="BM274"/>
  <c r="BA275"/>
  <c r="BE275"/>
  <c r="BI275"/>
  <c r="BM275"/>
  <c r="BA276"/>
  <c r="BE276"/>
  <c r="BI276"/>
  <c r="BM276"/>
  <c r="BA277"/>
  <c r="BE277"/>
  <c r="BI277"/>
  <c r="BM277"/>
  <c r="BA278"/>
  <c r="BE278"/>
  <c r="BI278"/>
  <c r="BM278"/>
  <c r="BA279"/>
  <c r="BE279"/>
  <c r="BI279"/>
  <c r="BM279"/>
  <c r="BA280"/>
  <c r="BE280"/>
  <c r="BI280"/>
  <c r="BM280"/>
  <c r="BA281"/>
  <c r="BE281"/>
  <c r="BI281"/>
  <c r="BM281"/>
  <c r="BA282"/>
  <c r="BE282"/>
  <c r="BI282"/>
  <c r="BM282"/>
  <c r="BA283"/>
  <c r="BE283"/>
  <c r="BI283"/>
  <c r="BM283"/>
  <c r="BA284"/>
  <c r="BE284"/>
  <c r="BI284"/>
  <c r="BM284"/>
  <c r="BA285"/>
  <c r="BE285"/>
  <c r="BI285"/>
  <c r="BM285"/>
  <c r="BA286"/>
  <c r="BE286"/>
  <c r="BI286"/>
  <c r="BM286"/>
  <c r="BA287"/>
  <c r="BE287"/>
  <c r="BI287"/>
  <c r="BM287"/>
  <c r="BA288"/>
  <c r="BE288"/>
  <c r="BI288"/>
  <c r="BM288"/>
  <c r="BA289"/>
  <c r="BE289"/>
  <c r="BI289"/>
  <c r="BM289"/>
  <c r="BA290"/>
  <c r="BE290"/>
  <c r="BI290"/>
  <c r="BM290"/>
  <c r="BA291"/>
  <c r="BE291"/>
  <c r="BI291"/>
  <c r="BM291"/>
  <c r="BA292"/>
  <c r="BE292"/>
  <c r="BI292"/>
  <c r="BM292"/>
  <c r="BA293"/>
  <c r="BE293"/>
  <c r="BI293"/>
  <c r="BM293"/>
  <c r="BA294"/>
  <c r="BE294"/>
  <c r="BI294"/>
  <c r="BM294"/>
  <c r="BA295"/>
  <c r="BE295"/>
  <c r="BI295"/>
  <c r="BM295"/>
  <c r="BA296"/>
  <c r="BE296"/>
  <c r="BI296"/>
  <c r="BM296"/>
  <c r="BA297"/>
  <c r="BE297"/>
  <c r="BI297"/>
  <c r="BM297"/>
  <c r="BA298"/>
  <c r="BE298"/>
  <c r="BI298"/>
  <c r="BM298"/>
  <c r="BA299"/>
  <c r="BE299"/>
  <c r="BI299"/>
  <c r="BM299"/>
  <c r="BA300"/>
  <c r="BE300"/>
  <c r="BI300"/>
  <c r="BM300"/>
  <c r="BA301"/>
  <c r="BE301"/>
  <c r="BI301"/>
  <c r="BM301"/>
  <c r="BA302"/>
  <c r="BE302"/>
  <c r="BI302"/>
  <c r="BM302"/>
  <c r="BA303"/>
  <c r="BE303"/>
  <c r="BI303"/>
  <c r="BM303"/>
  <c r="BA304"/>
  <c r="BE304"/>
  <c r="BI304"/>
  <c r="BM304"/>
  <c r="BA305"/>
  <c r="BE305"/>
  <c r="BI305"/>
  <c r="BM305"/>
  <c r="BA306"/>
  <c r="BE306"/>
  <c r="BI306"/>
  <c r="BM306"/>
  <c r="BA307"/>
  <c r="BE307"/>
  <c r="BI307"/>
  <c r="BM307"/>
  <c r="BA308"/>
  <c r="BE308"/>
  <c r="BI308"/>
  <c r="BM308"/>
  <c r="BA309"/>
  <c r="BE309"/>
  <c r="BI309"/>
  <c r="BM309"/>
  <c r="BA310"/>
  <c r="BE310"/>
  <c r="BI310"/>
  <c r="BM310"/>
  <c r="BA311"/>
  <c r="BE311"/>
  <c r="BI311"/>
  <c r="BM311"/>
  <c r="BA312"/>
  <c r="BE312"/>
  <c r="BI312"/>
  <c r="BM312"/>
  <c r="BA313"/>
  <c r="BE313"/>
  <c r="BI313"/>
  <c r="BM313"/>
  <c r="BA314"/>
  <c r="BE314"/>
  <c r="BI314"/>
  <c r="BM314"/>
  <c r="BA315"/>
  <c r="BE315"/>
  <c r="BI315"/>
  <c r="BM315"/>
  <c r="BA316"/>
  <c r="BE316"/>
  <c r="BI316"/>
  <c r="BM316"/>
  <c r="BA317"/>
  <c r="BE317"/>
  <c r="BI317"/>
  <c r="BM317"/>
  <c r="BA318"/>
  <c r="BE318"/>
  <c r="BI318"/>
  <c r="BM318"/>
  <c r="BA319"/>
  <c r="BE319"/>
  <c r="BI319"/>
  <c r="BM319"/>
  <c r="BA320"/>
  <c r="BE320"/>
  <c r="BI320"/>
  <c r="BM320"/>
  <c r="BA321"/>
  <c r="BE321"/>
  <c r="BI321"/>
  <c r="BM321"/>
  <c r="BA322"/>
  <c r="BE322"/>
  <c r="BH192"/>
  <c r="BH193"/>
  <c r="BH194"/>
  <c r="BD195"/>
  <c r="BH195"/>
  <c r="BL195"/>
  <c r="AZ196"/>
  <c r="BD196"/>
  <c r="BH196"/>
  <c r="BL196"/>
  <c r="AZ197"/>
  <c r="BD197"/>
  <c r="BH197"/>
  <c r="BL197"/>
  <c r="AZ198"/>
  <c r="BD198"/>
  <c r="BH198"/>
  <c r="BL198"/>
  <c r="AZ199"/>
  <c r="BD199"/>
  <c r="BH199"/>
  <c r="BL199"/>
  <c r="AZ200"/>
  <c r="BD200"/>
  <c r="BH200"/>
  <c r="BL200"/>
  <c r="AZ201"/>
  <c r="BD201"/>
  <c r="BH201"/>
  <c r="BL201"/>
  <c r="AZ202"/>
  <c r="BD202"/>
  <c r="BH202"/>
  <c r="BL202"/>
  <c r="AZ203"/>
  <c r="BD203"/>
  <c r="BH203"/>
  <c r="BL203"/>
  <c r="AZ204"/>
  <c r="BD204"/>
  <c r="BH204"/>
  <c r="BL204"/>
  <c r="AZ205"/>
  <c r="BD205"/>
  <c r="BH205"/>
  <c r="BL205"/>
  <c r="AZ206"/>
  <c r="BD206"/>
  <c r="BH206"/>
  <c r="BL206"/>
  <c r="AZ207"/>
  <c r="BD207"/>
  <c r="BH207"/>
  <c r="BL207"/>
  <c r="AZ208"/>
  <c r="BD208"/>
  <c r="BH208"/>
  <c r="BL208"/>
  <c r="AZ209"/>
  <c r="BD209"/>
  <c r="BH209"/>
  <c r="BL209"/>
  <c r="AZ210"/>
  <c r="BD210"/>
  <c r="BH210"/>
  <c r="BL210"/>
  <c r="AZ211"/>
  <c r="BD211"/>
  <c r="BH211"/>
  <c r="BL211"/>
  <c r="AZ212"/>
  <c r="BD212"/>
  <c r="BH212"/>
  <c r="BL212"/>
  <c r="AZ213"/>
  <c r="BD213"/>
  <c r="BH213"/>
  <c r="BL213"/>
  <c r="AZ214"/>
  <c r="BD214"/>
  <c r="BH214"/>
  <c r="BL214"/>
  <c r="AZ215"/>
  <c r="BD215"/>
  <c r="BH215"/>
  <c r="BL215"/>
  <c r="AZ216"/>
  <c r="BD216"/>
  <c r="BH216"/>
  <c r="BL216"/>
  <c r="AZ217"/>
  <c r="BD217"/>
  <c r="BH217"/>
  <c r="BL217"/>
  <c r="AZ218"/>
  <c r="BD218"/>
  <c r="BH218"/>
  <c r="BL218"/>
  <c r="AZ219"/>
  <c r="BD219"/>
  <c r="BH219"/>
  <c r="BL219"/>
  <c r="AZ220"/>
  <c r="BD220"/>
  <c r="BH220"/>
  <c r="BL220"/>
  <c r="AZ221"/>
  <c r="BD221"/>
  <c r="BH221"/>
  <c r="BL221"/>
  <c r="AZ222"/>
  <c r="BD222"/>
  <c r="BH222"/>
  <c r="BL222"/>
  <c r="AZ223"/>
  <c r="BD223"/>
  <c r="BH223"/>
  <c r="BL223"/>
  <c r="AZ224"/>
  <c r="BD224"/>
  <c r="BH224"/>
  <c r="BL224"/>
  <c r="AZ225"/>
  <c r="BD225"/>
  <c r="BH225"/>
  <c r="BL225"/>
  <c r="AZ226"/>
  <c r="BD226"/>
  <c r="BH226"/>
  <c r="BL226"/>
  <c r="AZ227"/>
  <c r="BD227"/>
  <c r="BH227"/>
  <c r="BL227"/>
  <c r="AZ228"/>
  <c r="BD228"/>
  <c r="BH228"/>
  <c r="BL228"/>
  <c r="AZ229"/>
  <c r="BD229"/>
  <c r="BH229"/>
  <c r="BL229"/>
  <c r="AZ230"/>
  <c r="BD230"/>
  <c r="BH230"/>
  <c r="BL230"/>
  <c r="AZ231"/>
  <c r="BD231"/>
  <c r="BH231"/>
  <c r="BL231"/>
  <c r="AZ232"/>
  <c r="BD232"/>
  <c r="BH232"/>
  <c r="BL232"/>
  <c r="AZ233"/>
  <c r="BD233"/>
  <c r="BH233"/>
  <c r="BL233"/>
  <c r="AZ234"/>
  <c r="BD234"/>
  <c r="BH234"/>
  <c r="BL234"/>
  <c r="AZ235"/>
  <c r="BD235"/>
  <c r="BH235"/>
  <c r="BL235"/>
  <c r="AZ236"/>
  <c r="BD236"/>
  <c r="BH236"/>
  <c r="BL236"/>
  <c r="AZ237"/>
  <c r="BD237"/>
  <c r="BH237"/>
  <c r="BL237"/>
  <c r="AZ238"/>
  <c r="BD238"/>
  <c r="BH238"/>
  <c r="BL238"/>
  <c r="AZ239"/>
  <c r="BD239"/>
  <c r="BH239"/>
  <c r="BL239"/>
  <c r="AZ240"/>
  <c r="BD240"/>
  <c r="BH240"/>
  <c r="BL240"/>
  <c r="AZ241"/>
  <c r="BD241"/>
  <c r="BH241"/>
  <c r="BL241"/>
  <c r="AZ242"/>
  <c r="BD242"/>
  <c r="BH242"/>
  <c r="BL242"/>
  <c r="AZ243"/>
  <c r="BD243"/>
  <c r="BH243"/>
  <c r="BL243"/>
  <c r="AZ244"/>
  <c r="BD244"/>
  <c r="BH244"/>
  <c r="BL244"/>
  <c r="AZ245"/>
  <c r="BD245"/>
  <c r="BH245"/>
  <c r="BL245"/>
  <c r="AZ246"/>
  <c r="BD246"/>
  <c r="BH246"/>
  <c r="BL246"/>
  <c r="AZ247"/>
  <c r="BD247"/>
  <c r="BH247"/>
  <c r="BL247"/>
  <c r="AZ248"/>
  <c r="BD248"/>
  <c r="BH248"/>
  <c r="BL248"/>
  <c r="AZ249"/>
  <c r="BD249"/>
  <c r="BH249"/>
  <c r="BL249"/>
  <c r="AZ250"/>
  <c r="BD250"/>
  <c r="BH250"/>
  <c r="BL250"/>
  <c r="AZ251"/>
  <c r="BD251"/>
  <c r="BH251"/>
  <c r="BL251"/>
  <c r="AZ252"/>
  <c r="BD252"/>
  <c r="BH252"/>
  <c r="BL252"/>
  <c r="AZ253"/>
  <c r="BD253"/>
  <c r="BH253"/>
  <c r="BL253"/>
  <c r="AZ254"/>
  <c r="BD254"/>
  <c r="BH254"/>
  <c r="BL254"/>
  <c r="AZ255"/>
  <c r="BD255"/>
  <c r="BH255"/>
  <c r="BL255"/>
  <c r="AZ256"/>
  <c r="BD256"/>
  <c r="BH256"/>
  <c r="BL256"/>
  <c r="AZ257"/>
  <c r="BD257"/>
  <c r="BH257"/>
  <c r="BL257"/>
  <c r="AZ258"/>
  <c r="BD258"/>
  <c r="BH258"/>
  <c r="BL258"/>
  <c r="AZ259"/>
  <c r="BD259"/>
  <c r="BH259"/>
  <c r="BL259"/>
  <c r="AZ260"/>
  <c r="BD260"/>
  <c r="BH260"/>
  <c r="BL260"/>
  <c r="AZ261"/>
  <c r="BD261"/>
  <c r="BH261"/>
  <c r="BL261"/>
  <c r="AZ262"/>
  <c r="BD262"/>
  <c r="BH262"/>
  <c r="BL262"/>
  <c r="AZ263"/>
  <c r="BD263"/>
  <c r="BH263"/>
  <c r="BL263"/>
  <c r="AZ264"/>
  <c r="BD264"/>
  <c r="BH264"/>
  <c r="BL264"/>
  <c r="AZ265"/>
  <c r="BD265"/>
  <c r="BH265"/>
  <c r="BL265"/>
  <c r="AZ266"/>
  <c r="BD266"/>
  <c r="BH266"/>
  <c r="BL266"/>
  <c r="AZ267"/>
  <c r="BD267"/>
  <c r="BH267"/>
  <c r="BL267"/>
  <c r="AZ268"/>
  <c r="BD268"/>
  <c r="BH268"/>
  <c r="BL268"/>
  <c r="AZ269"/>
  <c r="BD269"/>
  <c r="BH269"/>
  <c r="BL269"/>
  <c r="AZ270"/>
  <c r="BD270"/>
  <c r="BH270"/>
  <c r="BL270"/>
  <c r="AZ271"/>
  <c r="BD271"/>
  <c r="BH271"/>
  <c r="BL271"/>
  <c r="AZ272"/>
  <c r="BD272"/>
  <c r="BH272"/>
  <c r="BL272"/>
  <c r="AZ273"/>
  <c r="BD273"/>
  <c r="BH273"/>
  <c r="BL273"/>
  <c r="AZ274"/>
  <c r="BD274"/>
  <c r="BH274"/>
  <c r="BL274"/>
  <c r="AZ275"/>
  <c r="BD275"/>
  <c r="BH275"/>
  <c r="BL275"/>
  <c r="AZ276"/>
  <c r="BD276"/>
  <c r="BH276"/>
  <c r="BL276"/>
  <c r="AZ277"/>
  <c r="BD277"/>
  <c r="BH277"/>
  <c r="BL277"/>
  <c r="AZ278"/>
  <c r="BD278"/>
  <c r="BH278"/>
  <c r="BL278"/>
  <c r="AZ279"/>
  <c r="BD279"/>
  <c r="BH279"/>
  <c r="BL279"/>
  <c r="AZ280"/>
  <c r="BD280"/>
  <c r="BH280"/>
  <c r="BL280"/>
  <c r="AZ281"/>
  <c r="BD281"/>
  <c r="BH281"/>
  <c r="BL281"/>
  <c r="AZ282"/>
  <c r="BD282"/>
  <c r="BH282"/>
  <c r="BL282"/>
  <c r="AZ283"/>
  <c r="BD283"/>
  <c r="BH283"/>
  <c r="BL283"/>
  <c r="AZ284"/>
  <c r="BD284"/>
  <c r="BH284"/>
  <c r="BL284"/>
  <c r="AZ285"/>
  <c r="BD285"/>
  <c r="BH285"/>
  <c r="BL285"/>
  <c r="AZ286"/>
  <c r="BD286"/>
  <c r="BH286"/>
  <c r="BL286"/>
  <c r="AZ287"/>
  <c r="BD287"/>
  <c r="BH287"/>
  <c r="BL287"/>
  <c r="AZ288"/>
  <c r="BD288"/>
  <c r="BH288"/>
  <c r="BL288"/>
  <c r="AZ289"/>
  <c r="BD289"/>
  <c r="BH289"/>
  <c r="BL289"/>
  <c r="AZ290"/>
  <c r="BD290"/>
  <c r="BH290"/>
  <c r="BL290"/>
  <c r="AZ291"/>
  <c r="BD291"/>
  <c r="BH291"/>
  <c r="BL291"/>
  <c r="AZ292"/>
  <c r="BD292"/>
  <c r="BH292"/>
  <c r="BL292"/>
  <c r="AZ293"/>
  <c r="BD293"/>
  <c r="BH293"/>
  <c r="BL293"/>
  <c r="AZ294"/>
  <c r="BD294"/>
  <c r="BH294"/>
  <c r="BL294"/>
  <c r="AZ295"/>
  <c r="BD295"/>
  <c r="BH295"/>
  <c r="BL295"/>
  <c r="AZ296"/>
  <c r="BD296"/>
  <c r="BH296"/>
  <c r="BL296"/>
  <c r="AZ297"/>
  <c r="BD297"/>
  <c r="BH297"/>
  <c r="BL297"/>
  <c r="AZ298"/>
  <c r="BD298"/>
  <c r="BH298"/>
  <c r="BL298"/>
  <c r="AZ299"/>
  <c r="BD299"/>
  <c r="BH299"/>
  <c r="BL299"/>
  <c r="AZ300"/>
  <c r="BD300"/>
  <c r="BH300"/>
  <c r="BL300"/>
  <c r="AZ301"/>
  <c r="BD301"/>
  <c r="BH301"/>
  <c r="BL301"/>
  <c r="AZ302"/>
  <c r="BD302"/>
  <c r="BH302"/>
  <c r="BL302"/>
  <c r="AZ303"/>
  <c r="BD303"/>
  <c r="BH303"/>
  <c r="BL303"/>
  <c r="AZ304"/>
  <c r="BD304"/>
  <c r="BH304"/>
  <c r="BL304"/>
  <c r="AZ305"/>
  <c r="BD305"/>
  <c r="BH305"/>
  <c r="BL305"/>
  <c r="AZ306"/>
  <c r="BD306"/>
  <c r="BH306"/>
  <c r="BL306"/>
  <c r="AZ307"/>
  <c r="BD307"/>
  <c r="BH307"/>
  <c r="BL307"/>
  <c r="AZ308"/>
  <c r="BD308"/>
  <c r="BH308"/>
  <c r="BL308"/>
  <c r="AZ309"/>
  <c r="BD309"/>
  <c r="BH309"/>
  <c r="BL309"/>
  <c r="AZ310"/>
  <c r="BD310"/>
  <c r="BH310"/>
  <c r="BL310"/>
  <c r="AZ311"/>
  <c r="BD311"/>
  <c r="BH311"/>
  <c r="BL311"/>
  <c r="AZ312"/>
  <c r="BD312"/>
  <c r="BH312"/>
  <c r="BL312"/>
  <c r="AZ313"/>
  <c r="BD313"/>
  <c r="BH313"/>
  <c r="BL313"/>
  <c r="AZ314"/>
  <c r="BD314"/>
  <c r="BH314"/>
  <c r="BL314"/>
  <c r="AZ315"/>
  <c r="BD315"/>
  <c r="BH315"/>
  <c r="BL315"/>
  <c r="AZ316"/>
  <c r="BD316"/>
  <c r="BH316"/>
  <c r="BL316"/>
  <c r="AZ317"/>
  <c r="BD317"/>
  <c r="BH317"/>
  <c r="BL317"/>
  <c r="AZ318"/>
  <c r="BD318"/>
  <c r="BH318"/>
  <c r="BD192"/>
  <c r="BD193"/>
  <c r="BD194"/>
  <c r="BB195"/>
  <c r="BG195"/>
  <c r="BK195"/>
  <c r="AY196"/>
  <c r="BC196"/>
  <c r="BG196"/>
  <c r="BK196"/>
  <c r="AY197"/>
  <c r="BC197"/>
  <c r="BG197"/>
  <c r="BK197"/>
  <c r="AY198"/>
  <c r="BC198"/>
  <c r="BG198"/>
  <c r="BK198"/>
  <c r="AY199"/>
  <c r="BC199"/>
  <c r="BG199"/>
  <c r="BK199"/>
  <c r="AY200"/>
  <c r="BC200"/>
  <c r="BG200"/>
  <c r="BK200"/>
  <c r="AY201"/>
  <c r="BC201"/>
  <c r="BG201"/>
  <c r="BK201"/>
  <c r="AY202"/>
  <c r="BC202"/>
  <c r="BG202"/>
  <c r="BK202"/>
  <c r="AY203"/>
  <c r="BC203"/>
  <c r="BG203"/>
  <c r="BK203"/>
  <c r="AY204"/>
  <c r="BC204"/>
  <c r="BG204"/>
  <c r="BK204"/>
  <c r="AY205"/>
  <c r="BC205"/>
  <c r="BG205"/>
  <c r="BK205"/>
  <c r="AY206"/>
  <c r="BC206"/>
  <c r="BG206"/>
  <c r="BK206"/>
  <c r="AY207"/>
  <c r="BC207"/>
  <c r="BG207"/>
  <c r="BK207"/>
  <c r="AY208"/>
  <c r="BC208"/>
  <c r="BG208"/>
  <c r="BK208"/>
  <c r="AY209"/>
  <c r="BC209"/>
  <c r="BG209"/>
  <c r="BK209"/>
  <c r="AY210"/>
  <c r="BC210"/>
  <c r="BG210"/>
  <c r="BK210"/>
  <c r="AY211"/>
  <c r="BC211"/>
  <c r="BG211"/>
  <c r="BK211"/>
  <c r="AY212"/>
  <c r="BC212"/>
  <c r="BG212"/>
  <c r="BK212"/>
  <c r="AY213"/>
  <c r="BC213"/>
  <c r="BG213"/>
  <c r="BK213"/>
  <c r="AY214"/>
  <c r="BC214"/>
  <c r="BG214"/>
  <c r="BK214"/>
  <c r="AY215"/>
  <c r="BC215"/>
  <c r="BG215"/>
  <c r="BK215"/>
  <c r="AY216"/>
  <c r="BC216"/>
  <c r="BG216"/>
  <c r="BK216"/>
  <c r="AY217"/>
  <c r="BC217"/>
  <c r="BG217"/>
  <c r="BK217"/>
  <c r="AY218"/>
  <c r="BC218"/>
  <c r="BG218"/>
  <c r="BK218"/>
  <c r="AY219"/>
  <c r="BC219"/>
  <c r="BG219"/>
  <c r="BK219"/>
  <c r="AY220"/>
  <c r="BC220"/>
  <c r="BG220"/>
  <c r="BK220"/>
  <c r="AY221"/>
  <c r="BC221"/>
  <c r="BG221"/>
  <c r="BK221"/>
  <c r="AY222"/>
  <c r="BC222"/>
  <c r="BG222"/>
  <c r="BK222"/>
  <c r="AY223"/>
  <c r="BC223"/>
  <c r="BG223"/>
  <c r="BK223"/>
  <c r="AY224"/>
  <c r="BC224"/>
  <c r="BG224"/>
  <c r="BK224"/>
  <c r="AY225"/>
  <c r="BC225"/>
  <c r="BG225"/>
  <c r="BK225"/>
  <c r="AY226"/>
  <c r="BC226"/>
  <c r="BG226"/>
  <c r="BK226"/>
  <c r="AY227"/>
  <c r="BC227"/>
  <c r="BG227"/>
  <c r="BK227"/>
  <c r="AY228"/>
  <c r="BC228"/>
  <c r="BG228"/>
  <c r="BK228"/>
  <c r="AY229"/>
  <c r="BC229"/>
  <c r="BG229"/>
  <c r="BK229"/>
  <c r="AY230"/>
  <c r="BC230"/>
  <c r="BG230"/>
  <c r="BK230"/>
  <c r="AY231"/>
  <c r="BC231"/>
  <c r="BG231"/>
  <c r="BK231"/>
  <c r="AY232"/>
  <c r="BC232"/>
  <c r="BG232"/>
  <c r="BK232"/>
  <c r="AY233"/>
  <c r="BC233"/>
  <c r="BG233"/>
  <c r="BK233"/>
  <c r="AY234"/>
  <c r="BC234"/>
  <c r="BG234"/>
  <c r="BK234"/>
  <c r="AY235"/>
  <c r="BC235"/>
  <c r="BG235"/>
  <c r="BK235"/>
  <c r="AY236"/>
  <c r="BC236"/>
  <c r="BG236"/>
  <c r="BK236"/>
  <c r="AY237"/>
  <c r="BC237"/>
  <c r="BG237"/>
  <c r="BK237"/>
  <c r="AY238"/>
  <c r="BC238"/>
  <c r="BG238"/>
  <c r="BK238"/>
  <c r="AY239"/>
  <c r="BC239"/>
  <c r="BG239"/>
  <c r="BK239"/>
  <c r="AY240"/>
  <c r="BC240"/>
  <c r="BG240"/>
  <c r="BK240"/>
  <c r="AY241"/>
  <c r="BC241"/>
  <c r="BG241"/>
  <c r="BK241"/>
  <c r="AY242"/>
  <c r="BC242"/>
  <c r="BG242"/>
  <c r="BK242"/>
  <c r="AY243"/>
  <c r="BC243"/>
  <c r="BG243"/>
  <c r="BK243"/>
  <c r="AY244"/>
  <c r="BC244"/>
  <c r="BG244"/>
  <c r="BK244"/>
  <c r="AY245"/>
  <c r="BC245"/>
  <c r="BG245"/>
  <c r="BK245"/>
  <c r="AY246"/>
  <c r="BC246"/>
  <c r="BG246"/>
  <c r="BK246"/>
  <c r="AY247"/>
  <c r="BC247"/>
  <c r="BG247"/>
  <c r="BK247"/>
  <c r="AY248"/>
  <c r="BC248"/>
  <c r="BG248"/>
  <c r="BK248"/>
  <c r="AY249"/>
  <c r="BC249"/>
  <c r="BG249"/>
  <c r="BK249"/>
  <c r="AY250"/>
  <c r="BC250"/>
  <c r="BG250"/>
  <c r="BK250"/>
  <c r="AY251"/>
  <c r="BC251"/>
  <c r="BG251"/>
  <c r="BK251"/>
  <c r="AY252"/>
  <c r="BC252"/>
  <c r="BG252"/>
  <c r="BK252"/>
  <c r="AY253"/>
  <c r="BC253"/>
  <c r="BG253"/>
  <c r="BK253"/>
  <c r="AY254"/>
  <c r="BC254"/>
  <c r="BG254"/>
  <c r="BK254"/>
  <c r="AY255"/>
  <c r="BC255"/>
  <c r="BG255"/>
  <c r="BK255"/>
  <c r="AY256"/>
  <c r="BC256"/>
  <c r="BG256"/>
  <c r="BK256"/>
  <c r="AY257"/>
  <c r="BC257"/>
  <c r="BG257"/>
  <c r="BK257"/>
  <c r="AY258"/>
  <c r="BC258"/>
  <c r="BG258"/>
  <c r="BK258"/>
  <c r="AY259"/>
  <c r="BC259"/>
  <c r="BG259"/>
  <c r="BK259"/>
  <c r="AY260"/>
  <c r="BC260"/>
  <c r="BG260"/>
  <c r="BK260"/>
  <c r="AY261"/>
  <c r="BC261"/>
  <c r="BG261"/>
  <c r="BK261"/>
  <c r="AY262"/>
  <c r="BC262"/>
  <c r="BG262"/>
  <c r="BK262"/>
  <c r="AY263"/>
  <c r="BC263"/>
  <c r="BG263"/>
  <c r="BK263"/>
  <c r="AY264"/>
  <c r="BC264"/>
  <c r="BG264"/>
  <c r="BK264"/>
  <c r="AY265"/>
  <c r="BC265"/>
  <c r="BG265"/>
  <c r="BK265"/>
  <c r="AY266"/>
  <c r="BC266"/>
  <c r="BG266"/>
  <c r="BK266"/>
  <c r="AY267"/>
  <c r="BC267"/>
  <c r="BG267"/>
  <c r="BK267"/>
  <c r="AY268"/>
  <c r="BC268"/>
  <c r="BG268"/>
  <c r="BK268"/>
  <c r="AY269"/>
  <c r="BC269"/>
  <c r="BG269"/>
  <c r="BK269"/>
  <c r="AY270"/>
  <c r="BC270"/>
  <c r="BG270"/>
  <c r="BK270"/>
  <c r="AY271"/>
  <c r="BC271"/>
  <c r="BG271"/>
  <c r="BK271"/>
  <c r="AY272"/>
  <c r="BC272"/>
  <c r="BG272"/>
  <c r="BK272"/>
  <c r="AY273"/>
  <c r="BC273"/>
  <c r="BG273"/>
  <c r="BK273"/>
  <c r="AY274"/>
  <c r="BC274"/>
  <c r="BG274"/>
  <c r="BK274"/>
  <c r="AY275"/>
  <c r="BC275"/>
  <c r="BG275"/>
  <c r="BK275"/>
  <c r="AY276"/>
  <c r="BC276"/>
  <c r="BG276"/>
  <c r="BK276"/>
  <c r="AY277"/>
  <c r="BC277"/>
  <c r="BG277"/>
  <c r="BK277"/>
  <c r="AY278"/>
  <c r="BC278"/>
  <c r="BG278"/>
  <c r="BK278"/>
  <c r="AY279"/>
  <c r="BC279"/>
  <c r="BG279"/>
  <c r="BK279"/>
  <c r="AY280"/>
  <c r="BC280"/>
  <c r="BG280"/>
  <c r="BK280"/>
  <c r="AY281"/>
  <c r="BC281"/>
  <c r="BG281"/>
  <c r="BK281"/>
  <c r="AY282"/>
  <c r="BC282"/>
  <c r="BG282"/>
  <c r="BK282"/>
  <c r="AY283"/>
  <c r="BC283"/>
  <c r="BG283"/>
  <c r="BK283"/>
  <c r="AY284"/>
  <c r="BC284"/>
  <c r="BG284"/>
  <c r="BK284"/>
  <c r="AY285"/>
  <c r="BC285"/>
  <c r="BG285"/>
  <c r="BK285"/>
  <c r="AY286"/>
  <c r="BC286"/>
  <c r="BG286"/>
  <c r="BK286"/>
  <c r="AY287"/>
  <c r="BC287"/>
  <c r="BG287"/>
  <c r="BK287"/>
  <c r="AY288"/>
  <c r="BC288"/>
  <c r="BG288"/>
  <c r="BK288"/>
  <c r="AY289"/>
  <c r="BC289"/>
  <c r="BG289"/>
  <c r="BK289"/>
  <c r="AY290"/>
  <c r="BC290"/>
  <c r="BG290"/>
  <c r="BK290"/>
  <c r="AY291"/>
  <c r="BC291"/>
  <c r="BG291"/>
  <c r="BK291"/>
  <c r="AY292"/>
  <c r="BC292"/>
  <c r="BG292"/>
  <c r="BK292"/>
  <c r="AY293"/>
  <c r="BC293"/>
  <c r="BG293"/>
  <c r="BK293"/>
  <c r="AY294"/>
  <c r="BC294"/>
  <c r="BG294"/>
  <c r="BK294"/>
  <c r="AY295"/>
  <c r="BC295"/>
  <c r="BG295"/>
  <c r="BK295"/>
  <c r="AY296"/>
  <c r="BC296"/>
  <c r="BG296"/>
  <c r="BK296"/>
  <c r="AY297"/>
  <c r="BC297"/>
  <c r="BG297"/>
  <c r="BK297"/>
  <c r="AY298"/>
  <c r="BC298"/>
  <c r="BG298"/>
  <c r="BK298"/>
  <c r="AY299"/>
  <c r="BC299"/>
  <c r="BG299"/>
  <c r="BK299"/>
  <c r="AY300"/>
  <c r="BC300"/>
  <c r="BG300"/>
  <c r="BK300"/>
  <c r="AY301"/>
  <c r="BC301"/>
  <c r="BG301"/>
  <c r="BK301"/>
  <c r="AY302"/>
  <c r="BC302"/>
  <c r="BG302"/>
  <c r="BK302"/>
  <c r="AY303"/>
  <c r="BC303"/>
  <c r="BG303"/>
  <c r="BK303"/>
  <c r="AY304"/>
  <c r="BC304"/>
  <c r="BG304"/>
  <c r="BK304"/>
  <c r="AY305"/>
  <c r="BC305"/>
  <c r="BG305"/>
  <c r="BK305"/>
  <c r="AY306"/>
  <c r="BC306"/>
  <c r="BG306"/>
  <c r="BK306"/>
  <c r="AY307"/>
  <c r="BC307"/>
  <c r="BG307"/>
  <c r="BK307"/>
  <c r="AY308"/>
  <c r="BC308"/>
  <c r="BG308"/>
  <c r="BK308"/>
  <c r="AY309"/>
  <c r="BC309"/>
  <c r="BG309"/>
  <c r="BK309"/>
  <c r="AY310"/>
  <c r="BC310"/>
  <c r="BG310"/>
  <c r="BK310"/>
  <c r="AY311"/>
  <c r="BC311"/>
  <c r="BG311"/>
  <c r="BK311"/>
  <c r="AY312"/>
  <c r="BC312"/>
  <c r="BG312"/>
  <c r="BK312"/>
  <c r="AY313"/>
  <c r="BC313"/>
  <c r="BG313"/>
  <c r="BK313"/>
  <c r="AY314"/>
  <c r="BC314"/>
  <c r="BG314"/>
  <c r="BK314"/>
  <c r="AY315"/>
  <c r="BC315"/>
  <c r="BG315"/>
  <c r="BK315"/>
  <c r="AY316"/>
  <c r="BC316"/>
  <c r="BG316"/>
  <c r="BK316"/>
  <c r="AY317"/>
  <c r="BC317"/>
  <c r="BG317"/>
  <c r="BK317"/>
  <c r="AY318"/>
  <c r="BC318"/>
  <c r="BG318"/>
  <c r="BK318"/>
  <c r="AY319"/>
  <c r="BC319"/>
  <c r="BG319"/>
  <c r="BK319"/>
  <c r="AY320"/>
  <c r="BC320"/>
  <c r="BG320"/>
  <c r="BK320"/>
  <c r="AY321"/>
  <c r="BC321"/>
  <c r="BG321"/>
  <c r="BK321"/>
  <c r="AY322"/>
  <c r="BC322"/>
  <c r="BL318"/>
  <c r="BL319"/>
  <c r="BJ320"/>
  <c r="BB321"/>
  <c r="BJ321"/>
  <c r="BB322"/>
  <c r="BH322"/>
  <c r="BL322"/>
  <c r="AZ323"/>
  <c r="BD323"/>
  <c r="BH323"/>
  <c r="BL323"/>
  <c r="AZ324"/>
  <c r="BD324"/>
  <c r="BH324"/>
  <c r="BL324"/>
  <c r="AZ325"/>
  <c r="BD325"/>
  <c r="BH325"/>
  <c r="BL325"/>
  <c r="AZ326"/>
  <c r="BD326"/>
  <c r="BH326"/>
  <c r="BL326"/>
  <c r="AZ327"/>
  <c r="BD327"/>
  <c r="BH327"/>
  <c r="BL327"/>
  <c r="AZ328"/>
  <c r="BD328"/>
  <c r="BH328"/>
  <c r="BL328"/>
  <c r="AZ329"/>
  <c r="BD329"/>
  <c r="BH329"/>
  <c r="BL329"/>
  <c r="AZ330"/>
  <c r="BD330"/>
  <c r="BH330"/>
  <c r="BL330"/>
  <c r="AZ331"/>
  <c r="BD331"/>
  <c r="BH331"/>
  <c r="BL331"/>
  <c r="AZ332"/>
  <c r="BD332"/>
  <c r="BH332"/>
  <c r="BL332"/>
  <c r="AZ333"/>
  <c r="BD333"/>
  <c r="BH333"/>
  <c r="BL333"/>
  <c r="AZ334"/>
  <c r="BD334"/>
  <c r="BH334"/>
  <c r="BL334"/>
  <c r="AZ335"/>
  <c r="BD335"/>
  <c r="BH335"/>
  <c r="BL335"/>
  <c r="AZ336"/>
  <c r="BD336"/>
  <c r="BH336"/>
  <c r="BL336"/>
  <c r="AZ337"/>
  <c r="BD337"/>
  <c r="BH337"/>
  <c r="BL337"/>
  <c r="AZ338"/>
  <c r="BD338"/>
  <c r="BH338"/>
  <c r="BL338"/>
  <c r="AZ339"/>
  <c r="BD339"/>
  <c r="BH339"/>
  <c r="BL339"/>
  <c r="AZ340"/>
  <c r="BD340"/>
  <c r="BH340"/>
  <c r="BL340"/>
  <c r="AZ341"/>
  <c r="BD341"/>
  <c r="BH341"/>
  <c r="BL341"/>
  <c r="AZ342"/>
  <c r="BD342"/>
  <c r="BH342"/>
  <c r="BL342"/>
  <c r="AZ343"/>
  <c r="BD343"/>
  <c r="BH343"/>
  <c r="BL343"/>
  <c r="AZ344"/>
  <c r="BD344"/>
  <c r="BH344"/>
  <c r="BL344"/>
  <c r="AZ345"/>
  <c r="BD345"/>
  <c r="BH345"/>
  <c r="BL345"/>
  <c r="AZ346"/>
  <c r="BD346"/>
  <c r="BH346"/>
  <c r="BL346"/>
  <c r="AZ347"/>
  <c r="BD347"/>
  <c r="BH347"/>
  <c r="BL347"/>
  <c r="AZ348"/>
  <c r="BD348"/>
  <c r="BH348"/>
  <c r="BL348"/>
  <c r="AZ349"/>
  <c r="BD349"/>
  <c r="BH349"/>
  <c r="BL349"/>
  <c r="AZ350"/>
  <c r="BD350"/>
  <c r="BH350"/>
  <c r="BL350"/>
  <c r="AZ351"/>
  <c r="BD351"/>
  <c r="BH351"/>
  <c r="BL351"/>
  <c r="AZ352"/>
  <c r="BD352"/>
  <c r="BH352"/>
  <c r="BL352"/>
  <c r="AZ353"/>
  <c r="BD353"/>
  <c r="BH353"/>
  <c r="BL353"/>
  <c r="AZ354"/>
  <c r="BD354"/>
  <c r="BH354"/>
  <c r="BL354"/>
  <c r="AZ355"/>
  <c r="BD355"/>
  <c r="BH355"/>
  <c r="BL355"/>
  <c r="AZ356"/>
  <c r="BD356"/>
  <c r="BH356"/>
  <c r="BL356"/>
  <c r="AZ357"/>
  <c r="BD357"/>
  <c r="BH357"/>
  <c r="BL357"/>
  <c r="AZ358"/>
  <c r="BD358"/>
  <c r="BH358"/>
  <c r="BL358"/>
  <c r="AZ359"/>
  <c r="BD359"/>
  <c r="BH359"/>
  <c r="BL359"/>
  <c r="AZ360"/>
  <c r="BD360"/>
  <c r="BH360"/>
  <c r="BL360"/>
  <c r="AZ361"/>
  <c r="BD361"/>
  <c r="BH361"/>
  <c r="BL361"/>
  <c r="AZ362"/>
  <c r="BD362"/>
  <c r="BH362"/>
  <c r="BL362"/>
  <c r="AZ363"/>
  <c r="BD363"/>
  <c r="BH363"/>
  <c r="BL363"/>
  <c r="AZ364"/>
  <c r="BD364"/>
  <c r="BH364"/>
  <c r="BL364"/>
  <c r="AZ365"/>
  <c r="BD365"/>
  <c r="BH365"/>
  <c r="BL365"/>
  <c r="AZ366"/>
  <c r="BD366"/>
  <c r="BH366"/>
  <c r="BL366"/>
  <c r="AZ367"/>
  <c r="BD367"/>
  <c r="BH367"/>
  <c r="BL367"/>
  <c r="AZ368"/>
  <c r="BD368"/>
  <c r="BH368"/>
  <c r="BL368"/>
  <c r="AZ369"/>
  <c r="BD369"/>
  <c r="BH369"/>
  <c r="BL369"/>
  <c r="AZ370"/>
  <c r="BD370"/>
  <c r="BH370"/>
  <c r="BL370"/>
  <c r="AZ371"/>
  <c r="BD371"/>
  <c r="BH371"/>
  <c r="BL371"/>
  <c r="AZ372"/>
  <c r="BD372"/>
  <c r="BH372"/>
  <c r="BL372"/>
  <c r="AZ373"/>
  <c r="BD373"/>
  <c r="BH373"/>
  <c r="BL373"/>
  <c r="AZ374"/>
  <c r="BD374"/>
  <c r="BH374"/>
  <c r="BL374"/>
  <c r="AZ375"/>
  <c r="BD375"/>
  <c r="BH375"/>
  <c r="BL375"/>
  <c r="AZ376"/>
  <c r="BD376"/>
  <c r="BH376"/>
  <c r="BL376"/>
  <c r="AZ377"/>
  <c r="BD377"/>
  <c r="BH377"/>
  <c r="BL377"/>
  <c r="AZ378"/>
  <c r="BD378"/>
  <c r="BH378"/>
  <c r="BL378"/>
  <c r="AZ379"/>
  <c r="BD379"/>
  <c r="BH379"/>
  <c r="BL379"/>
  <c r="AZ380"/>
  <c r="BD380"/>
  <c r="BH380"/>
  <c r="BL380"/>
  <c r="AZ381"/>
  <c r="BD381"/>
  <c r="BH381"/>
  <c r="BL381"/>
  <c r="AZ382"/>
  <c r="BD382"/>
  <c r="BH382"/>
  <c r="BL382"/>
  <c r="AZ383"/>
  <c r="BD383"/>
  <c r="BH383"/>
  <c r="BL383"/>
  <c r="AZ384"/>
  <c r="BD384"/>
  <c r="BH384"/>
  <c r="BL384"/>
  <c r="AZ385"/>
  <c r="BD385"/>
  <c r="BH385"/>
  <c r="BL385"/>
  <c r="AZ386"/>
  <c r="BD386"/>
  <c r="BH386"/>
  <c r="BL386"/>
  <c r="AZ387"/>
  <c r="BD387"/>
  <c r="BH387"/>
  <c r="BL387"/>
  <c r="AZ388"/>
  <c r="BD388"/>
  <c r="BH388"/>
  <c r="BL388"/>
  <c r="AZ389"/>
  <c r="BD389"/>
  <c r="BH389"/>
  <c r="BL389"/>
  <c r="AZ390"/>
  <c r="BD390"/>
  <c r="BH390"/>
  <c r="BL390"/>
  <c r="AZ391"/>
  <c r="BD391"/>
  <c r="BH391"/>
  <c r="BL391"/>
  <c r="AZ392"/>
  <c r="BD392"/>
  <c r="BH392"/>
  <c r="BL392"/>
  <c r="AZ393"/>
  <c r="BD393"/>
  <c r="BH393"/>
  <c r="BL393"/>
  <c r="AZ394"/>
  <c r="BD394"/>
  <c r="BH394"/>
  <c r="BL394"/>
  <c r="AZ395"/>
  <c r="BD395"/>
  <c r="BH395"/>
  <c r="BL395"/>
  <c r="AZ396"/>
  <c r="BD396"/>
  <c r="BH396"/>
  <c r="BL396"/>
  <c r="AZ397"/>
  <c r="BD397"/>
  <c r="BH397"/>
  <c r="BL397"/>
  <c r="AZ398"/>
  <c r="BD398"/>
  <c r="BH398"/>
  <c r="BL398"/>
  <c r="AZ399"/>
  <c r="BD399"/>
  <c r="BH399"/>
  <c r="BL399"/>
  <c r="AZ400"/>
  <c r="BD400"/>
  <c r="BH400"/>
  <c r="BL400"/>
  <c r="AZ401"/>
  <c r="BD401"/>
  <c r="BH401"/>
  <c r="BL401"/>
  <c r="AZ402"/>
  <c r="BD402"/>
  <c r="BH402"/>
  <c r="BL402"/>
  <c r="AZ403"/>
  <c r="BD403"/>
  <c r="BH403"/>
  <c r="BL403"/>
  <c r="AZ404"/>
  <c r="BD404"/>
  <c r="BH404"/>
  <c r="BL404"/>
  <c r="AZ405"/>
  <c r="BD405"/>
  <c r="BH405"/>
  <c r="BL405"/>
  <c r="AZ406"/>
  <c r="BD406"/>
  <c r="BH406"/>
  <c r="BL406"/>
  <c r="AZ407"/>
  <c r="BD407"/>
  <c r="BH407"/>
  <c r="BL407"/>
  <c r="AZ408"/>
  <c r="BD408"/>
  <c r="BH408"/>
  <c r="BL408"/>
  <c r="AZ409"/>
  <c r="BD409"/>
  <c r="BH409"/>
  <c r="BL409"/>
  <c r="AZ410"/>
  <c r="BD410"/>
  <c r="BH410"/>
  <c r="BL410"/>
  <c r="AZ411"/>
  <c r="BD411"/>
  <c r="BH411"/>
  <c r="BL411"/>
  <c r="AZ412"/>
  <c r="BD412"/>
  <c r="BH412"/>
  <c r="BL412"/>
  <c r="AZ413"/>
  <c r="BD413"/>
  <c r="BH413"/>
  <c r="BL413"/>
  <c r="AZ414"/>
  <c r="BD414"/>
  <c r="BH414"/>
  <c r="BL414"/>
  <c r="AZ415"/>
  <c r="BD415"/>
  <c r="BH415"/>
  <c r="BL415"/>
  <c r="AZ416"/>
  <c r="BD416"/>
  <c r="BH416"/>
  <c r="BL416"/>
  <c r="AZ417"/>
  <c r="BD417"/>
  <c r="BH417"/>
  <c r="BL417"/>
  <c r="AZ418"/>
  <c r="BD418"/>
  <c r="BH418"/>
  <c r="BL418"/>
  <c r="AZ419"/>
  <c r="BD419"/>
  <c r="BH419"/>
  <c r="BL419"/>
  <c r="AZ420"/>
  <c r="BD420"/>
  <c r="BH420"/>
  <c r="BL420"/>
  <c r="AZ421"/>
  <c r="BD421"/>
  <c r="BH421"/>
  <c r="BL421"/>
  <c r="AZ422"/>
  <c r="BD422"/>
  <c r="BH422"/>
  <c r="BL422"/>
  <c r="AZ423"/>
  <c r="BD423"/>
  <c r="BH423"/>
  <c r="BL423"/>
  <c r="AZ424"/>
  <c r="BD424"/>
  <c r="BH424"/>
  <c r="BL424"/>
  <c r="AZ425"/>
  <c r="BD425"/>
  <c r="BH425"/>
  <c r="BL425"/>
  <c r="AZ426"/>
  <c r="BD426"/>
  <c r="BH426"/>
  <c r="BL426"/>
  <c r="AZ427"/>
  <c r="BD427"/>
  <c r="BH427"/>
  <c r="BL427"/>
  <c r="AZ428"/>
  <c r="BD428"/>
  <c r="BH428"/>
  <c r="BL428"/>
  <c r="AZ429"/>
  <c r="BD429"/>
  <c r="BH429"/>
  <c r="BL429"/>
  <c r="AZ430"/>
  <c r="BD430"/>
  <c r="BH430"/>
  <c r="BL430"/>
  <c r="AZ431"/>
  <c r="BD431"/>
  <c r="BH431"/>
  <c r="BL431"/>
  <c r="AZ432"/>
  <c r="BD432"/>
  <c r="BH432"/>
  <c r="BL432"/>
  <c r="AZ433"/>
  <c r="BD433"/>
  <c r="BH433"/>
  <c r="BL433"/>
  <c r="AZ434"/>
  <c r="BD434"/>
  <c r="BH434"/>
  <c r="BL434"/>
  <c r="AZ435"/>
  <c r="BD435"/>
  <c r="BH435"/>
  <c r="BL435"/>
  <c r="AZ436"/>
  <c r="BD436"/>
  <c r="BH436"/>
  <c r="BL436"/>
  <c r="AZ437"/>
  <c r="BD437"/>
  <c r="BH437"/>
  <c r="BL437"/>
  <c r="AZ438"/>
  <c r="BD438"/>
  <c r="BH438"/>
  <c r="BL438"/>
  <c r="AZ439"/>
  <c r="BD439"/>
  <c r="BH439"/>
  <c r="BL439"/>
  <c r="AZ440"/>
  <c r="BD440"/>
  <c r="BH440"/>
  <c r="BL440"/>
  <c r="AZ441"/>
  <c r="BD441"/>
  <c r="BH441"/>
  <c r="BL441"/>
  <c r="AZ442"/>
  <c r="BD442"/>
  <c r="BH442"/>
  <c r="BL442"/>
  <c r="AZ443"/>
  <c r="BD443"/>
  <c r="BH443"/>
  <c r="BL443"/>
  <c r="AZ444"/>
  <c r="BD444"/>
  <c r="BH444"/>
  <c r="BL444"/>
  <c r="AZ445"/>
  <c r="BD445"/>
  <c r="BH445"/>
  <c r="BL445"/>
  <c r="AZ446"/>
  <c r="BD446"/>
  <c r="BH446"/>
  <c r="BL446"/>
  <c r="AZ447"/>
  <c r="BD447"/>
  <c r="BH447"/>
  <c r="BL447"/>
  <c r="AZ448"/>
  <c r="BD448"/>
  <c r="BH448"/>
  <c r="BL448"/>
  <c r="BH319"/>
  <c r="BH320"/>
  <c r="AZ321"/>
  <c r="BH321"/>
  <c r="AZ322"/>
  <c r="BG322"/>
  <c r="BK322"/>
  <c r="AY323"/>
  <c r="BC323"/>
  <c r="BG323"/>
  <c r="BK323"/>
  <c r="AY324"/>
  <c r="BC324"/>
  <c r="BG324"/>
  <c r="BK324"/>
  <c r="AY325"/>
  <c r="BC325"/>
  <c r="BG325"/>
  <c r="BK325"/>
  <c r="AY326"/>
  <c r="BC326"/>
  <c r="BG326"/>
  <c r="BK326"/>
  <c r="AY327"/>
  <c r="BC327"/>
  <c r="BG327"/>
  <c r="BK327"/>
  <c r="AY328"/>
  <c r="BC328"/>
  <c r="BG328"/>
  <c r="BK328"/>
  <c r="AY329"/>
  <c r="BC329"/>
  <c r="BG329"/>
  <c r="BK329"/>
  <c r="AY330"/>
  <c r="BC330"/>
  <c r="BG330"/>
  <c r="BK330"/>
  <c r="AY331"/>
  <c r="BC331"/>
  <c r="BG331"/>
  <c r="BK331"/>
  <c r="AY332"/>
  <c r="BC332"/>
  <c r="BG332"/>
  <c r="BK332"/>
  <c r="AY333"/>
  <c r="BC333"/>
  <c r="BG333"/>
  <c r="BK333"/>
  <c r="AY334"/>
  <c r="BC334"/>
  <c r="BG334"/>
  <c r="BK334"/>
  <c r="AY335"/>
  <c r="BC335"/>
  <c r="BG335"/>
  <c r="BK335"/>
  <c r="AY336"/>
  <c r="BC336"/>
  <c r="BG336"/>
  <c r="BK336"/>
  <c r="AY337"/>
  <c r="BC337"/>
  <c r="BG337"/>
  <c r="BK337"/>
  <c r="AY338"/>
  <c r="BC338"/>
  <c r="BG338"/>
  <c r="BK338"/>
  <c r="AY339"/>
  <c r="BC339"/>
  <c r="BG339"/>
  <c r="BK339"/>
  <c r="AY340"/>
  <c r="BC340"/>
  <c r="BG340"/>
  <c r="BK340"/>
  <c r="AY341"/>
  <c r="BC341"/>
  <c r="BG341"/>
  <c r="BK341"/>
  <c r="AY342"/>
  <c r="BC342"/>
  <c r="BG342"/>
  <c r="BK342"/>
  <c r="AY343"/>
  <c r="BC343"/>
  <c r="BG343"/>
  <c r="BK343"/>
  <c r="AY344"/>
  <c r="BC344"/>
  <c r="BG344"/>
  <c r="BK344"/>
  <c r="AY345"/>
  <c r="BC345"/>
  <c r="BG345"/>
  <c r="BK345"/>
  <c r="AY346"/>
  <c r="BC346"/>
  <c r="BG346"/>
  <c r="BK346"/>
  <c r="AY347"/>
  <c r="BC347"/>
  <c r="BG347"/>
  <c r="BK347"/>
  <c r="AY348"/>
  <c r="BC348"/>
  <c r="BG348"/>
  <c r="BK348"/>
  <c r="AY349"/>
  <c r="BC349"/>
  <c r="BG349"/>
  <c r="BK349"/>
  <c r="AY350"/>
  <c r="BC350"/>
  <c r="BG350"/>
  <c r="BK350"/>
  <c r="AY351"/>
  <c r="BC351"/>
  <c r="BG351"/>
  <c r="BK351"/>
  <c r="AY352"/>
  <c r="BC352"/>
  <c r="BG352"/>
  <c r="BK352"/>
  <c r="AY353"/>
  <c r="BC353"/>
  <c r="BG353"/>
  <c r="BK353"/>
  <c r="AY354"/>
  <c r="BC354"/>
  <c r="BG354"/>
  <c r="BK354"/>
  <c r="AY355"/>
  <c r="BC355"/>
  <c r="BG355"/>
  <c r="BK355"/>
  <c r="AY356"/>
  <c r="BC356"/>
  <c r="BG356"/>
  <c r="BK356"/>
  <c r="AY357"/>
  <c r="BC357"/>
  <c r="BG357"/>
  <c r="BK357"/>
  <c r="AY358"/>
  <c r="BC358"/>
  <c r="BG358"/>
  <c r="BK358"/>
  <c r="AY359"/>
  <c r="BC359"/>
  <c r="BG359"/>
  <c r="BK359"/>
  <c r="AY360"/>
  <c r="BC360"/>
  <c r="BG360"/>
  <c r="BK360"/>
  <c r="AY361"/>
  <c r="BC361"/>
  <c r="BG361"/>
  <c r="BK361"/>
  <c r="AY362"/>
  <c r="BC362"/>
  <c r="BG362"/>
  <c r="BK362"/>
  <c r="AY363"/>
  <c r="BC363"/>
  <c r="BG363"/>
  <c r="BK363"/>
  <c r="AY364"/>
  <c r="BC364"/>
  <c r="BG364"/>
  <c r="BK364"/>
  <c r="AY365"/>
  <c r="BC365"/>
  <c r="BG365"/>
  <c r="BK365"/>
  <c r="AY366"/>
  <c r="BC366"/>
  <c r="BG366"/>
  <c r="BK366"/>
  <c r="AY367"/>
  <c r="BC367"/>
  <c r="BG367"/>
  <c r="BK367"/>
  <c r="AY368"/>
  <c r="BC368"/>
  <c r="BG368"/>
  <c r="BK368"/>
  <c r="AY369"/>
  <c r="BC369"/>
  <c r="BG369"/>
  <c r="BK369"/>
  <c r="AY370"/>
  <c r="BC370"/>
  <c r="BG370"/>
  <c r="BK370"/>
  <c r="AY371"/>
  <c r="BC371"/>
  <c r="BG371"/>
  <c r="BK371"/>
  <c r="AY372"/>
  <c r="BC372"/>
  <c r="BG372"/>
  <c r="BK372"/>
  <c r="AY373"/>
  <c r="BC373"/>
  <c r="BG373"/>
  <c r="BK373"/>
  <c r="AY374"/>
  <c r="BC374"/>
  <c r="BG374"/>
  <c r="BK374"/>
  <c r="AY375"/>
  <c r="BC375"/>
  <c r="BG375"/>
  <c r="BK375"/>
  <c r="AY376"/>
  <c r="BC376"/>
  <c r="BG376"/>
  <c r="BK376"/>
  <c r="AY377"/>
  <c r="BC377"/>
  <c r="BG377"/>
  <c r="BK377"/>
  <c r="AY378"/>
  <c r="BC378"/>
  <c r="BG378"/>
  <c r="BK378"/>
  <c r="AY379"/>
  <c r="BC379"/>
  <c r="BG379"/>
  <c r="BK379"/>
  <c r="AY380"/>
  <c r="BC380"/>
  <c r="BG380"/>
  <c r="BK380"/>
  <c r="AY381"/>
  <c r="BC381"/>
  <c r="BG381"/>
  <c r="BK381"/>
  <c r="AY382"/>
  <c r="BC382"/>
  <c r="BG382"/>
  <c r="BK382"/>
  <c r="AY383"/>
  <c r="BC383"/>
  <c r="BG383"/>
  <c r="BK383"/>
  <c r="AY384"/>
  <c r="BC384"/>
  <c r="BG384"/>
  <c r="BK384"/>
  <c r="AY385"/>
  <c r="BC385"/>
  <c r="BG385"/>
  <c r="BK385"/>
  <c r="AY386"/>
  <c r="BC386"/>
  <c r="BG386"/>
  <c r="BK386"/>
  <c r="AY387"/>
  <c r="BC387"/>
  <c r="BG387"/>
  <c r="BK387"/>
  <c r="AY388"/>
  <c r="BC388"/>
  <c r="BG388"/>
  <c r="BK388"/>
  <c r="AY389"/>
  <c r="BC389"/>
  <c r="BG389"/>
  <c r="BK389"/>
  <c r="AY390"/>
  <c r="BC390"/>
  <c r="BG390"/>
  <c r="BK390"/>
  <c r="AY391"/>
  <c r="BC391"/>
  <c r="BG391"/>
  <c r="BK391"/>
  <c r="AY392"/>
  <c r="BC392"/>
  <c r="BG392"/>
  <c r="BK392"/>
  <c r="AY393"/>
  <c r="BC393"/>
  <c r="BG393"/>
  <c r="BK393"/>
  <c r="AY394"/>
  <c r="BC394"/>
  <c r="BG394"/>
  <c r="BK394"/>
  <c r="AY395"/>
  <c r="BC395"/>
  <c r="BG395"/>
  <c r="BK395"/>
  <c r="AY396"/>
  <c r="BC396"/>
  <c r="BG396"/>
  <c r="BK396"/>
  <c r="AY397"/>
  <c r="BC397"/>
  <c r="BG397"/>
  <c r="BK397"/>
  <c r="AY398"/>
  <c r="BC398"/>
  <c r="BG398"/>
  <c r="BK398"/>
  <c r="AY399"/>
  <c r="BC399"/>
  <c r="BG399"/>
  <c r="BK399"/>
  <c r="AY400"/>
  <c r="BC400"/>
  <c r="BG400"/>
  <c r="BK400"/>
  <c r="AY401"/>
  <c r="BC401"/>
  <c r="BG401"/>
  <c r="BK401"/>
  <c r="AY402"/>
  <c r="BC402"/>
  <c r="BG402"/>
  <c r="BK402"/>
  <c r="AY403"/>
  <c r="BC403"/>
  <c r="BG403"/>
  <c r="BK403"/>
  <c r="AY404"/>
  <c r="BC404"/>
  <c r="BG404"/>
  <c r="BK404"/>
  <c r="AY405"/>
  <c r="BC405"/>
  <c r="BG405"/>
  <c r="BK405"/>
  <c r="AY406"/>
  <c r="BC406"/>
  <c r="BG406"/>
  <c r="BK406"/>
  <c r="AY407"/>
  <c r="BC407"/>
  <c r="BG407"/>
  <c r="BK407"/>
  <c r="AY408"/>
  <c r="BC408"/>
  <c r="BG408"/>
  <c r="BK408"/>
  <c r="AY409"/>
  <c r="BC409"/>
  <c r="BG409"/>
  <c r="BK409"/>
  <c r="AY410"/>
  <c r="BC410"/>
  <c r="BG410"/>
  <c r="BK410"/>
  <c r="AY411"/>
  <c r="BC411"/>
  <c r="BG411"/>
  <c r="BK411"/>
  <c r="AY412"/>
  <c r="BC412"/>
  <c r="BG412"/>
  <c r="BK412"/>
  <c r="AY413"/>
  <c r="BC413"/>
  <c r="BG413"/>
  <c r="BK413"/>
  <c r="AY414"/>
  <c r="BC414"/>
  <c r="BG414"/>
  <c r="BK414"/>
  <c r="AY415"/>
  <c r="BC415"/>
  <c r="BG415"/>
  <c r="BK415"/>
  <c r="AY416"/>
  <c r="BC416"/>
  <c r="BG416"/>
  <c r="BK416"/>
  <c r="AY417"/>
  <c r="BC417"/>
  <c r="BG417"/>
  <c r="BK417"/>
  <c r="AY418"/>
  <c r="BC418"/>
  <c r="BG418"/>
  <c r="BK418"/>
  <c r="AY419"/>
  <c r="BC419"/>
  <c r="BG419"/>
  <c r="BK419"/>
  <c r="AY420"/>
  <c r="BC420"/>
  <c r="BG420"/>
  <c r="BK420"/>
  <c r="AY421"/>
  <c r="BC421"/>
  <c r="BG421"/>
  <c r="BK421"/>
  <c r="AY422"/>
  <c r="BC422"/>
  <c r="BG422"/>
  <c r="BK422"/>
  <c r="AY423"/>
  <c r="BC423"/>
  <c r="BG423"/>
  <c r="BK423"/>
  <c r="AY424"/>
  <c r="BC424"/>
  <c r="BG424"/>
  <c r="BK424"/>
  <c r="AY425"/>
  <c r="BC425"/>
  <c r="BG425"/>
  <c r="BK425"/>
  <c r="AY426"/>
  <c r="BC426"/>
  <c r="BG426"/>
  <c r="BK426"/>
  <c r="AY427"/>
  <c r="BC427"/>
  <c r="BG427"/>
  <c r="BK427"/>
  <c r="AY428"/>
  <c r="BC428"/>
  <c r="BG428"/>
  <c r="BK428"/>
  <c r="AY429"/>
  <c r="BC429"/>
  <c r="BG429"/>
  <c r="BK429"/>
  <c r="AY430"/>
  <c r="BC430"/>
  <c r="BG430"/>
  <c r="BK430"/>
  <c r="AY431"/>
  <c r="BC431"/>
  <c r="BG431"/>
  <c r="BK431"/>
  <c r="AY432"/>
  <c r="BC432"/>
  <c r="BG432"/>
  <c r="BK432"/>
  <c r="AY433"/>
  <c r="BC433"/>
  <c r="BG433"/>
  <c r="BK433"/>
  <c r="AY434"/>
  <c r="BC434"/>
  <c r="BG434"/>
  <c r="BK434"/>
  <c r="AY435"/>
  <c r="BC435"/>
  <c r="BG435"/>
  <c r="BK435"/>
  <c r="AY436"/>
  <c r="BC436"/>
  <c r="BG436"/>
  <c r="BK436"/>
  <c r="AY437"/>
  <c r="BC437"/>
  <c r="BG437"/>
  <c r="BK437"/>
  <c r="AY438"/>
  <c r="BC438"/>
  <c r="BG438"/>
  <c r="BK438"/>
  <c r="AY439"/>
  <c r="BC439"/>
  <c r="BG439"/>
  <c r="BK439"/>
  <c r="AY440"/>
  <c r="BC440"/>
  <c r="BG440"/>
  <c r="BK440"/>
  <c r="AY441"/>
  <c r="BC441"/>
  <c r="BG441"/>
  <c r="BK441"/>
  <c r="AY442"/>
  <c r="BC442"/>
  <c r="BG442"/>
  <c r="BK442"/>
  <c r="AY443"/>
  <c r="BC443"/>
  <c r="BG443"/>
  <c r="BK443"/>
  <c r="AY444"/>
  <c r="BC444"/>
  <c r="BG444"/>
  <c r="BK444"/>
  <c r="AY445"/>
  <c r="BC445"/>
  <c r="BG445"/>
  <c r="BK445"/>
  <c r="AY446"/>
  <c r="BC446"/>
  <c r="BG446"/>
  <c r="BK446"/>
  <c r="AY447"/>
  <c r="BC447"/>
  <c r="BG447"/>
  <c r="BK447"/>
  <c r="AY448"/>
  <c r="BC448"/>
  <c r="BG448"/>
  <c r="BK448"/>
  <c r="AY449"/>
  <c r="BC449"/>
  <c r="BG449"/>
  <c r="BK449"/>
  <c r="AY450"/>
  <c r="BC450"/>
  <c r="BG450"/>
  <c r="BK450"/>
  <c r="AY451"/>
  <c r="BC451"/>
  <c r="BG451"/>
  <c r="BK451"/>
  <c r="AY452"/>
  <c r="BD319"/>
  <c r="BD320"/>
  <c r="BN320"/>
  <c r="BF321"/>
  <c r="BN321"/>
  <c r="BF322"/>
  <c r="BJ322"/>
  <c r="BN322"/>
  <c r="BB323"/>
  <c r="BF323"/>
  <c r="BJ323"/>
  <c r="BN323"/>
  <c r="BB324"/>
  <c r="BF324"/>
  <c r="BJ324"/>
  <c r="BN324"/>
  <c r="BB325"/>
  <c r="BF325"/>
  <c r="BJ325"/>
  <c r="BN325"/>
  <c r="BB326"/>
  <c r="BF326"/>
  <c r="BJ326"/>
  <c r="BN326"/>
  <c r="BB327"/>
  <c r="BF327"/>
  <c r="BJ327"/>
  <c r="BN327"/>
  <c r="BB328"/>
  <c r="BF328"/>
  <c r="BJ328"/>
  <c r="BN328"/>
  <c r="BB329"/>
  <c r="BF329"/>
  <c r="BJ329"/>
  <c r="BN329"/>
  <c r="BB330"/>
  <c r="BF330"/>
  <c r="BJ330"/>
  <c r="BN330"/>
  <c r="BB331"/>
  <c r="BF331"/>
  <c r="BJ331"/>
  <c r="BN331"/>
  <c r="BB332"/>
  <c r="BF332"/>
  <c r="BJ332"/>
  <c r="BN332"/>
  <c r="BB333"/>
  <c r="BF333"/>
  <c r="BJ333"/>
  <c r="BN333"/>
  <c r="BB334"/>
  <c r="BF334"/>
  <c r="BJ334"/>
  <c r="BN334"/>
  <c r="BB335"/>
  <c r="BF335"/>
  <c r="BJ335"/>
  <c r="BN335"/>
  <c r="BB336"/>
  <c r="BF336"/>
  <c r="BJ336"/>
  <c r="BN336"/>
  <c r="BB337"/>
  <c r="BF337"/>
  <c r="BJ337"/>
  <c r="BN337"/>
  <c r="BB338"/>
  <c r="BF338"/>
  <c r="BJ338"/>
  <c r="BN338"/>
  <c r="BB339"/>
  <c r="BF339"/>
  <c r="BJ339"/>
  <c r="BN339"/>
  <c r="BB340"/>
  <c r="BF340"/>
  <c r="BJ340"/>
  <c r="BN340"/>
  <c r="BB341"/>
  <c r="BF341"/>
  <c r="BJ341"/>
  <c r="BN341"/>
  <c r="BB342"/>
  <c r="BF342"/>
  <c r="BJ342"/>
  <c r="BN342"/>
  <c r="BB343"/>
  <c r="BF343"/>
  <c r="BJ343"/>
  <c r="BN343"/>
  <c r="BB344"/>
  <c r="BF344"/>
  <c r="BJ344"/>
  <c r="BN344"/>
  <c r="BB345"/>
  <c r="BF345"/>
  <c r="BJ345"/>
  <c r="BN345"/>
  <c r="BB346"/>
  <c r="BF346"/>
  <c r="BJ346"/>
  <c r="BN346"/>
  <c r="BB347"/>
  <c r="BF347"/>
  <c r="BJ347"/>
  <c r="BN347"/>
  <c r="BB348"/>
  <c r="BF348"/>
  <c r="BJ348"/>
  <c r="BN348"/>
  <c r="BB349"/>
  <c r="BF349"/>
  <c r="BJ349"/>
  <c r="BN349"/>
  <c r="BB350"/>
  <c r="BF350"/>
  <c r="BJ350"/>
  <c r="BN350"/>
  <c r="BB351"/>
  <c r="BF351"/>
  <c r="BJ351"/>
  <c r="BN351"/>
  <c r="BB352"/>
  <c r="BF352"/>
  <c r="BJ352"/>
  <c r="BN352"/>
  <c r="BB353"/>
  <c r="BF353"/>
  <c r="BJ353"/>
  <c r="BN353"/>
  <c r="BB354"/>
  <c r="BF354"/>
  <c r="BJ354"/>
  <c r="BN354"/>
  <c r="BB355"/>
  <c r="BF355"/>
  <c r="BJ355"/>
  <c r="BN355"/>
  <c r="BB356"/>
  <c r="BF356"/>
  <c r="BJ356"/>
  <c r="BN356"/>
  <c r="BB357"/>
  <c r="BF357"/>
  <c r="BJ357"/>
  <c r="BN357"/>
  <c r="BB358"/>
  <c r="BF358"/>
  <c r="BJ358"/>
  <c r="BN358"/>
  <c r="BB359"/>
  <c r="BF359"/>
  <c r="BJ359"/>
  <c r="BN359"/>
  <c r="BB360"/>
  <c r="BF360"/>
  <c r="BJ360"/>
  <c r="BN360"/>
  <c r="BB361"/>
  <c r="BF361"/>
  <c r="BJ361"/>
  <c r="BN361"/>
  <c r="BB362"/>
  <c r="BF362"/>
  <c r="BJ362"/>
  <c r="BN362"/>
  <c r="BB363"/>
  <c r="BF363"/>
  <c r="BJ363"/>
  <c r="BN363"/>
  <c r="BB364"/>
  <c r="BF364"/>
  <c r="BJ364"/>
  <c r="BN364"/>
  <c r="BB365"/>
  <c r="BF365"/>
  <c r="BJ365"/>
  <c r="BN365"/>
  <c r="BB366"/>
  <c r="BF366"/>
  <c r="BJ366"/>
  <c r="BN366"/>
  <c r="BB367"/>
  <c r="BF367"/>
  <c r="BJ367"/>
  <c r="BN367"/>
  <c r="BB368"/>
  <c r="BF368"/>
  <c r="BJ368"/>
  <c r="BN368"/>
  <c r="BB369"/>
  <c r="BF369"/>
  <c r="BJ369"/>
  <c r="BN369"/>
  <c r="BB370"/>
  <c r="BF370"/>
  <c r="BJ370"/>
  <c r="BN370"/>
  <c r="BB371"/>
  <c r="BF371"/>
  <c r="BJ371"/>
  <c r="BN371"/>
  <c r="BB372"/>
  <c r="BF372"/>
  <c r="BJ372"/>
  <c r="BN372"/>
  <c r="BB373"/>
  <c r="BF373"/>
  <c r="BJ373"/>
  <c r="BN373"/>
  <c r="BB374"/>
  <c r="BF374"/>
  <c r="BJ374"/>
  <c r="BN374"/>
  <c r="BB375"/>
  <c r="BF375"/>
  <c r="BJ375"/>
  <c r="BN375"/>
  <c r="BB376"/>
  <c r="BF376"/>
  <c r="BJ376"/>
  <c r="BN376"/>
  <c r="BB377"/>
  <c r="BF377"/>
  <c r="BJ377"/>
  <c r="BN377"/>
  <c r="BB378"/>
  <c r="BF378"/>
  <c r="BJ378"/>
  <c r="BN378"/>
  <c r="BB379"/>
  <c r="BF379"/>
  <c r="BJ379"/>
  <c r="BN379"/>
  <c r="BB380"/>
  <c r="BF380"/>
  <c r="BJ380"/>
  <c r="BN380"/>
  <c r="BB381"/>
  <c r="BF381"/>
  <c r="BJ381"/>
  <c r="BN381"/>
  <c r="BB382"/>
  <c r="BF382"/>
  <c r="BJ382"/>
  <c r="BN382"/>
  <c r="BB383"/>
  <c r="BF383"/>
  <c r="BJ383"/>
  <c r="BN383"/>
  <c r="BB384"/>
  <c r="BF384"/>
  <c r="BJ384"/>
  <c r="BN384"/>
  <c r="BB385"/>
  <c r="BF385"/>
  <c r="BJ385"/>
  <c r="BN385"/>
  <c r="BB386"/>
  <c r="BF386"/>
  <c r="BJ386"/>
  <c r="BN386"/>
  <c r="BB387"/>
  <c r="BF387"/>
  <c r="BJ387"/>
  <c r="BN387"/>
  <c r="BB388"/>
  <c r="BF388"/>
  <c r="BJ388"/>
  <c r="BN388"/>
  <c r="BB389"/>
  <c r="BF389"/>
  <c r="BJ389"/>
  <c r="BN389"/>
  <c r="BB390"/>
  <c r="BF390"/>
  <c r="BJ390"/>
  <c r="BN390"/>
  <c r="BB391"/>
  <c r="BF391"/>
  <c r="BJ391"/>
  <c r="BN391"/>
  <c r="BB392"/>
  <c r="BF392"/>
  <c r="BJ392"/>
  <c r="BN392"/>
  <c r="BB393"/>
  <c r="BF393"/>
  <c r="BJ393"/>
  <c r="BN393"/>
  <c r="BB394"/>
  <c r="BF394"/>
  <c r="BJ394"/>
  <c r="BN394"/>
  <c r="BB395"/>
  <c r="BF395"/>
  <c r="BJ395"/>
  <c r="BN395"/>
  <c r="BB396"/>
  <c r="BF396"/>
  <c r="BJ396"/>
  <c r="BN396"/>
  <c r="BB397"/>
  <c r="BF397"/>
  <c r="BJ397"/>
  <c r="BN397"/>
  <c r="BB398"/>
  <c r="BF398"/>
  <c r="BJ398"/>
  <c r="BN398"/>
  <c r="BB399"/>
  <c r="BF399"/>
  <c r="BJ399"/>
  <c r="BN399"/>
  <c r="BB400"/>
  <c r="BF400"/>
  <c r="BJ400"/>
  <c r="BN400"/>
  <c r="BB401"/>
  <c r="BF401"/>
  <c r="BJ401"/>
  <c r="BN401"/>
  <c r="BB402"/>
  <c r="BF402"/>
  <c r="BJ402"/>
  <c r="BN402"/>
  <c r="BB403"/>
  <c r="BF403"/>
  <c r="BJ403"/>
  <c r="BN403"/>
  <c r="BB404"/>
  <c r="BF404"/>
  <c r="BJ404"/>
  <c r="BN404"/>
  <c r="BB405"/>
  <c r="BF405"/>
  <c r="BJ405"/>
  <c r="BN405"/>
  <c r="BB406"/>
  <c r="BF406"/>
  <c r="BJ406"/>
  <c r="BN406"/>
  <c r="BB407"/>
  <c r="BF407"/>
  <c r="BJ407"/>
  <c r="BN407"/>
  <c r="BB408"/>
  <c r="BF408"/>
  <c r="BJ408"/>
  <c r="BN408"/>
  <c r="BB409"/>
  <c r="BF409"/>
  <c r="BJ409"/>
  <c r="BN409"/>
  <c r="BB410"/>
  <c r="BF410"/>
  <c r="BJ410"/>
  <c r="BN410"/>
  <c r="BB411"/>
  <c r="BF411"/>
  <c r="BJ411"/>
  <c r="BN411"/>
  <c r="BB412"/>
  <c r="BF412"/>
  <c r="BJ412"/>
  <c r="BN412"/>
  <c r="BB413"/>
  <c r="BF413"/>
  <c r="BJ413"/>
  <c r="BN413"/>
  <c r="BB414"/>
  <c r="BF414"/>
  <c r="BJ414"/>
  <c r="BN414"/>
  <c r="BB415"/>
  <c r="BF415"/>
  <c r="BJ415"/>
  <c r="BN415"/>
  <c r="BB416"/>
  <c r="BF416"/>
  <c r="BJ416"/>
  <c r="BN416"/>
  <c r="BB417"/>
  <c r="BF417"/>
  <c r="BJ417"/>
  <c r="BN417"/>
  <c r="BB418"/>
  <c r="BF418"/>
  <c r="BJ418"/>
  <c r="BN418"/>
  <c r="BB419"/>
  <c r="BF419"/>
  <c r="BJ419"/>
  <c r="BN419"/>
  <c r="BB420"/>
  <c r="BF420"/>
  <c r="BJ420"/>
  <c r="BN420"/>
  <c r="BB421"/>
  <c r="BF421"/>
  <c r="BJ421"/>
  <c r="BN421"/>
  <c r="BB422"/>
  <c r="BF422"/>
  <c r="BJ422"/>
  <c r="BN422"/>
  <c r="BB423"/>
  <c r="BF423"/>
  <c r="BJ423"/>
  <c r="BN423"/>
  <c r="BB424"/>
  <c r="BF424"/>
  <c r="BJ424"/>
  <c r="BN424"/>
  <c r="BB425"/>
  <c r="BF425"/>
  <c r="BJ425"/>
  <c r="BN425"/>
  <c r="BB426"/>
  <c r="BF426"/>
  <c r="BJ426"/>
  <c r="BN426"/>
  <c r="BB427"/>
  <c r="BF427"/>
  <c r="BJ427"/>
  <c r="BN427"/>
  <c r="BB428"/>
  <c r="BF428"/>
  <c r="BJ428"/>
  <c r="BN428"/>
  <c r="BB429"/>
  <c r="BF429"/>
  <c r="BJ429"/>
  <c r="BN429"/>
  <c r="BB430"/>
  <c r="BF430"/>
  <c r="BJ430"/>
  <c r="BN430"/>
  <c r="BB431"/>
  <c r="BF431"/>
  <c r="BJ431"/>
  <c r="BN431"/>
  <c r="BB432"/>
  <c r="BF432"/>
  <c r="BJ432"/>
  <c r="BN432"/>
  <c r="BB433"/>
  <c r="BF433"/>
  <c r="BJ433"/>
  <c r="BN433"/>
  <c r="BB434"/>
  <c r="BF434"/>
  <c r="BJ434"/>
  <c r="BN434"/>
  <c r="BB435"/>
  <c r="BF435"/>
  <c r="BJ435"/>
  <c r="BN435"/>
  <c r="BB436"/>
  <c r="BF436"/>
  <c r="BJ436"/>
  <c r="BN436"/>
  <c r="BB437"/>
  <c r="BF437"/>
  <c r="BJ437"/>
  <c r="BN437"/>
  <c r="BB438"/>
  <c r="BF438"/>
  <c r="BJ438"/>
  <c r="BN438"/>
  <c r="BB439"/>
  <c r="BF439"/>
  <c r="BJ439"/>
  <c r="BN439"/>
  <c r="BB440"/>
  <c r="BF440"/>
  <c r="BJ440"/>
  <c r="BN440"/>
  <c r="BB441"/>
  <c r="BF441"/>
  <c r="BJ441"/>
  <c r="BN441"/>
  <c r="BB442"/>
  <c r="BF442"/>
  <c r="BJ442"/>
  <c r="BN442"/>
  <c r="BB443"/>
  <c r="BF443"/>
  <c r="BJ443"/>
  <c r="BN443"/>
  <c r="BB444"/>
  <c r="BF444"/>
  <c r="BJ444"/>
  <c r="BN444"/>
  <c r="BB445"/>
  <c r="BF445"/>
  <c r="BJ445"/>
  <c r="BN445"/>
  <c r="BB446"/>
  <c r="BF446"/>
  <c r="BJ446"/>
  <c r="BN446"/>
  <c r="BB447"/>
  <c r="BF447"/>
  <c r="BJ447"/>
  <c r="BN447"/>
  <c r="BB448"/>
  <c r="BF448"/>
  <c r="AZ319"/>
  <c r="AZ320"/>
  <c r="BL320"/>
  <c r="BD321"/>
  <c r="BL321"/>
  <c r="BD322"/>
  <c r="BI322"/>
  <c r="BM322"/>
  <c r="BA323"/>
  <c r="BE323"/>
  <c r="BI323"/>
  <c r="BM323"/>
  <c r="BA324"/>
  <c r="BE324"/>
  <c r="BI324"/>
  <c r="BM324"/>
  <c r="BA325"/>
  <c r="BE325"/>
  <c r="BI325"/>
  <c r="BM325"/>
  <c r="BA326"/>
  <c r="BE326"/>
  <c r="BI326"/>
  <c r="BM326"/>
  <c r="BA327"/>
  <c r="BE327"/>
  <c r="BI327"/>
  <c r="BM327"/>
  <c r="BA328"/>
  <c r="BE328"/>
  <c r="BI328"/>
  <c r="BM328"/>
  <c r="BA329"/>
  <c r="BE329"/>
  <c r="BI329"/>
  <c r="BM329"/>
  <c r="BA330"/>
  <c r="BE330"/>
  <c r="BI330"/>
  <c r="BM330"/>
  <c r="BA331"/>
  <c r="BE331"/>
  <c r="BI331"/>
  <c r="BM331"/>
  <c r="BA332"/>
  <c r="BE332"/>
  <c r="BI332"/>
  <c r="BM332"/>
  <c r="BA333"/>
  <c r="BE333"/>
  <c r="BI333"/>
  <c r="BM333"/>
  <c r="BA334"/>
  <c r="BE334"/>
  <c r="BI334"/>
  <c r="BM334"/>
  <c r="BA335"/>
  <c r="BE335"/>
  <c r="BI335"/>
  <c r="BM335"/>
  <c r="BA336"/>
  <c r="BE336"/>
  <c r="BI336"/>
  <c r="BM336"/>
  <c r="BA337"/>
  <c r="BE337"/>
  <c r="BI337"/>
  <c r="BM337"/>
  <c r="BA338"/>
  <c r="BE338"/>
  <c r="BI338"/>
  <c r="BM338"/>
  <c r="BA339"/>
  <c r="BE339"/>
  <c r="BI339"/>
  <c r="BM339"/>
  <c r="BA340"/>
  <c r="BE340"/>
  <c r="BI340"/>
  <c r="BM340"/>
  <c r="BA341"/>
  <c r="BE341"/>
  <c r="BI341"/>
  <c r="BM341"/>
  <c r="BA342"/>
  <c r="BE342"/>
  <c r="BI342"/>
  <c r="BM342"/>
  <c r="BA343"/>
  <c r="BE343"/>
  <c r="BI343"/>
  <c r="BM343"/>
  <c r="BA344"/>
  <c r="BE344"/>
  <c r="BI344"/>
  <c r="BM344"/>
  <c r="BA345"/>
  <c r="BE345"/>
  <c r="BI345"/>
  <c r="BM345"/>
  <c r="BA346"/>
  <c r="BE346"/>
  <c r="BI346"/>
  <c r="BM346"/>
  <c r="BA347"/>
  <c r="BE347"/>
  <c r="BI347"/>
  <c r="BM347"/>
  <c r="BA348"/>
  <c r="BE348"/>
  <c r="BI348"/>
  <c r="BM348"/>
  <c r="BA349"/>
  <c r="BE349"/>
  <c r="BI349"/>
  <c r="BM349"/>
  <c r="BA350"/>
  <c r="BE350"/>
  <c r="BI350"/>
  <c r="BM350"/>
  <c r="BA351"/>
  <c r="BE351"/>
  <c r="BI351"/>
  <c r="BM351"/>
  <c r="BA352"/>
  <c r="BE352"/>
  <c r="BI352"/>
  <c r="BM352"/>
  <c r="BA353"/>
  <c r="BE353"/>
  <c r="BI353"/>
  <c r="BM353"/>
  <c r="BA354"/>
  <c r="BE354"/>
  <c r="BI354"/>
  <c r="BM354"/>
  <c r="BA355"/>
  <c r="BE355"/>
  <c r="BI355"/>
  <c r="BM355"/>
  <c r="BA356"/>
  <c r="BE356"/>
  <c r="BI356"/>
  <c r="BM356"/>
  <c r="BA357"/>
  <c r="BE357"/>
  <c r="BI357"/>
  <c r="BM357"/>
  <c r="BA358"/>
  <c r="BE358"/>
  <c r="BI358"/>
  <c r="BM358"/>
  <c r="BA359"/>
  <c r="BE359"/>
  <c r="BI359"/>
  <c r="BM359"/>
  <c r="BA360"/>
  <c r="BE360"/>
  <c r="BI360"/>
  <c r="BM360"/>
  <c r="BA361"/>
  <c r="BE361"/>
  <c r="BI361"/>
  <c r="BM361"/>
  <c r="BA362"/>
  <c r="BE362"/>
  <c r="BI362"/>
  <c r="BM362"/>
  <c r="BA363"/>
  <c r="BE363"/>
  <c r="BI363"/>
  <c r="BM363"/>
  <c r="BA364"/>
  <c r="BE364"/>
  <c r="BI364"/>
  <c r="BM364"/>
  <c r="BA365"/>
  <c r="BE365"/>
  <c r="BI365"/>
  <c r="BM365"/>
  <c r="BA366"/>
  <c r="BE366"/>
  <c r="BI366"/>
  <c r="BM366"/>
  <c r="BA367"/>
  <c r="BE367"/>
  <c r="BI367"/>
  <c r="BM367"/>
  <c r="BA368"/>
  <c r="BE368"/>
  <c r="BI368"/>
  <c r="BM368"/>
  <c r="BA369"/>
  <c r="BE369"/>
  <c r="BI369"/>
  <c r="BM369"/>
  <c r="BA370"/>
  <c r="BE370"/>
  <c r="BI370"/>
  <c r="BM370"/>
  <c r="BA371"/>
  <c r="BE371"/>
  <c r="BI371"/>
  <c r="BM371"/>
  <c r="BA372"/>
  <c r="BE372"/>
  <c r="BI372"/>
  <c r="BM372"/>
  <c r="BA373"/>
  <c r="BE373"/>
  <c r="BI373"/>
  <c r="BM373"/>
  <c r="BA374"/>
  <c r="BE374"/>
  <c r="BI374"/>
  <c r="BM374"/>
  <c r="BA375"/>
  <c r="BE375"/>
  <c r="BI375"/>
  <c r="BM375"/>
  <c r="BA376"/>
  <c r="BE376"/>
  <c r="BI376"/>
  <c r="BM376"/>
  <c r="BA377"/>
  <c r="BE377"/>
  <c r="BI377"/>
  <c r="BM377"/>
  <c r="BA378"/>
  <c r="BE378"/>
  <c r="BI378"/>
  <c r="BM378"/>
  <c r="BA379"/>
  <c r="BE379"/>
  <c r="BI379"/>
  <c r="BM379"/>
  <c r="BA380"/>
  <c r="BE380"/>
  <c r="BI380"/>
  <c r="BM380"/>
  <c r="BA381"/>
  <c r="BE381"/>
  <c r="BI381"/>
  <c r="BM381"/>
  <c r="BA382"/>
  <c r="BE382"/>
  <c r="BI382"/>
  <c r="BM382"/>
  <c r="BA383"/>
  <c r="BE383"/>
  <c r="BI383"/>
  <c r="BM383"/>
  <c r="BA384"/>
  <c r="BE384"/>
  <c r="BI384"/>
  <c r="BM384"/>
  <c r="BA385"/>
  <c r="BE385"/>
  <c r="BI385"/>
  <c r="BM385"/>
  <c r="BA386"/>
  <c r="BE386"/>
  <c r="BI386"/>
  <c r="BM386"/>
  <c r="BA387"/>
  <c r="BE387"/>
  <c r="BI387"/>
  <c r="BM387"/>
  <c r="BA388"/>
  <c r="BE388"/>
  <c r="BI388"/>
  <c r="BM388"/>
  <c r="BA389"/>
  <c r="BE389"/>
  <c r="BI389"/>
  <c r="BM389"/>
  <c r="BA390"/>
  <c r="BE390"/>
  <c r="BI390"/>
  <c r="BM390"/>
  <c r="BA391"/>
  <c r="BE391"/>
  <c r="BI391"/>
  <c r="BM391"/>
  <c r="BA392"/>
  <c r="BE392"/>
  <c r="BI392"/>
  <c r="BM392"/>
  <c r="BA393"/>
  <c r="BE393"/>
  <c r="BI393"/>
  <c r="BM393"/>
  <c r="BA394"/>
  <c r="BE394"/>
  <c r="BI394"/>
  <c r="BM394"/>
  <c r="BA395"/>
  <c r="BE395"/>
  <c r="BI395"/>
  <c r="BM395"/>
  <c r="BA396"/>
  <c r="BE396"/>
  <c r="BI396"/>
  <c r="BM396"/>
  <c r="BA397"/>
  <c r="BE397"/>
  <c r="BI397"/>
  <c r="BM397"/>
  <c r="BA398"/>
  <c r="BE398"/>
  <c r="BI398"/>
  <c r="BM398"/>
  <c r="BA399"/>
  <c r="BE399"/>
  <c r="BI399"/>
  <c r="BM399"/>
  <c r="BA400"/>
  <c r="BE400"/>
  <c r="BI400"/>
  <c r="BM400"/>
  <c r="BA401"/>
  <c r="BE401"/>
  <c r="BI401"/>
  <c r="BM401"/>
  <c r="BA402"/>
  <c r="BE402"/>
  <c r="BI402"/>
  <c r="BM402"/>
  <c r="BA403"/>
  <c r="BE403"/>
  <c r="BI403"/>
  <c r="BM403"/>
  <c r="BA404"/>
  <c r="BE404"/>
  <c r="BI404"/>
  <c r="BM404"/>
  <c r="BA405"/>
  <c r="BE405"/>
  <c r="BI405"/>
  <c r="BM405"/>
  <c r="BA406"/>
  <c r="BE406"/>
  <c r="BI406"/>
  <c r="BM406"/>
  <c r="BA407"/>
  <c r="BE407"/>
  <c r="BI407"/>
  <c r="BM407"/>
  <c r="BA408"/>
  <c r="BE408"/>
  <c r="BI408"/>
  <c r="BM408"/>
  <c r="BA409"/>
  <c r="BE409"/>
  <c r="BI409"/>
  <c r="BM409"/>
  <c r="BA410"/>
  <c r="BE410"/>
  <c r="BI410"/>
  <c r="BM410"/>
  <c r="BA411"/>
  <c r="BE411"/>
  <c r="BI411"/>
  <c r="BM411"/>
  <c r="BA412"/>
  <c r="BE412"/>
  <c r="BI412"/>
  <c r="BM412"/>
  <c r="BA413"/>
  <c r="BE413"/>
  <c r="BI413"/>
  <c r="BM413"/>
  <c r="BA414"/>
  <c r="BE414"/>
  <c r="BI414"/>
  <c r="BM414"/>
  <c r="BA415"/>
  <c r="BE415"/>
  <c r="BI415"/>
  <c r="BM415"/>
  <c r="BA416"/>
  <c r="BE416"/>
  <c r="BI416"/>
  <c r="BM416"/>
  <c r="BA417"/>
  <c r="BE417"/>
  <c r="BI417"/>
  <c r="BM417"/>
  <c r="BA418"/>
  <c r="BE418"/>
  <c r="BI418"/>
  <c r="BM418"/>
  <c r="BA419"/>
  <c r="BE419"/>
  <c r="BI419"/>
  <c r="BM419"/>
  <c r="BA420"/>
  <c r="BE420"/>
  <c r="BI420"/>
  <c r="BM420"/>
  <c r="BA421"/>
  <c r="BE421"/>
  <c r="BI421"/>
  <c r="BM421"/>
  <c r="BA422"/>
  <c r="BE422"/>
  <c r="BI422"/>
  <c r="BM422"/>
  <c r="BA423"/>
  <c r="BE423"/>
  <c r="BI423"/>
  <c r="BM423"/>
  <c r="BA424"/>
  <c r="BE424"/>
  <c r="BI424"/>
  <c r="BM424"/>
  <c r="BA425"/>
  <c r="BE425"/>
  <c r="BI425"/>
  <c r="BM425"/>
  <c r="BA426"/>
  <c r="BE426"/>
  <c r="BI426"/>
  <c r="BM426"/>
  <c r="BA427"/>
  <c r="BE427"/>
  <c r="BI427"/>
  <c r="BM427"/>
  <c r="BA428"/>
  <c r="BE428"/>
  <c r="BI428"/>
  <c r="BM428"/>
  <c r="BA429"/>
  <c r="BE429"/>
  <c r="BI429"/>
  <c r="BM429"/>
  <c r="BA430"/>
  <c r="BE430"/>
  <c r="BI430"/>
  <c r="BM430"/>
  <c r="BA431"/>
  <c r="BE431"/>
  <c r="BI431"/>
  <c r="BM431"/>
  <c r="BA432"/>
  <c r="BE432"/>
  <c r="BI432"/>
  <c r="BM432"/>
  <c r="BA433"/>
  <c r="BE433"/>
  <c r="BI433"/>
  <c r="BM433"/>
  <c r="BA434"/>
  <c r="BE434"/>
  <c r="BI434"/>
  <c r="BM434"/>
  <c r="BA435"/>
  <c r="BE435"/>
  <c r="BI435"/>
  <c r="BM435"/>
  <c r="BA436"/>
  <c r="BE436"/>
  <c r="BI436"/>
  <c r="BM436"/>
  <c r="BA437"/>
  <c r="BE437"/>
  <c r="BI437"/>
  <c r="BM437"/>
  <c r="BA438"/>
  <c r="BE438"/>
  <c r="BI438"/>
  <c r="BM438"/>
  <c r="BA439"/>
  <c r="BE439"/>
  <c r="BI439"/>
  <c r="BM439"/>
  <c r="BA440"/>
  <c r="BE440"/>
  <c r="BI440"/>
  <c r="BM440"/>
  <c r="BA441"/>
  <c r="BE441"/>
  <c r="BI441"/>
  <c r="BM441"/>
  <c r="BA442"/>
  <c r="BE442"/>
  <c r="BI442"/>
  <c r="BM442"/>
  <c r="BA443"/>
  <c r="BE443"/>
  <c r="BI443"/>
  <c r="BM443"/>
  <c r="BA444"/>
  <c r="BE444"/>
  <c r="BI444"/>
  <c r="BM444"/>
  <c r="BA445"/>
  <c r="BE445"/>
  <c r="BI445"/>
  <c r="BM445"/>
  <c r="BA446"/>
  <c r="BE446"/>
  <c r="BI446"/>
  <c r="BM446"/>
  <c r="BA447"/>
  <c r="BE447"/>
  <c r="BI447"/>
  <c r="BM447"/>
  <c r="BA448"/>
  <c r="BE448"/>
  <c r="BI448"/>
  <c r="BM448"/>
  <c r="BA449"/>
  <c r="BE449"/>
  <c r="BI449"/>
  <c r="BM449"/>
  <c r="BA450"/>
  <c r="BE450"/>
  <c r="BI450"/>
  <c r="BM450"/>
  <c r="BA451"/>
  <c r="BE451"/>
  <c r="BI451"/>
  <c r="BM451"/>
  <c r="BJ448"/>
  <c r="BD449"/>
  <c r="BL449"/>
  <c r="BD450"/>
  <c r="BL450"/>
  <c r="BD451"/>
  <c r="BL451"/>
  <c r="BB452"/>
  <c r="BF452"/>
  <c r="BJ452"/>
  <c r="BN452"/>
  <c r="BB453"/>
  <c r="BF453"/>
  <c r="BJ453"/>
  <c r="BN453"/>
  <c r="BB454"/>
  <c r="BF454"/>
  <c r="BJ454"/>
  <c r="BN454"/>
  <c r="BB455"/>
  <c r="BF455"/>
  <c r="BJ455"/>
  <c r="BN455"/>
  <c r="BB456"/>
  <c r="BF456"/>
  <c r="BJ456"/>
  <c r="BN456"/>
  <c r="BB457"/>
  <c r="BF457"/>
  <c r="BJ457"/>
  <c r="BN457"/>
  <c r="BB458"/>
  <c r="BF458"/>
  <c r="BJ458"/>
  <c r="BN458"/>
  <c r="BB459"/>
  <c r="BF459"/>
  <c r="BJ459"/>
  <c r="BN459"/>
  <c r="BB460"/>
  <c r="BF460"/>
  <c r="BJ460"/>
  <c r="BN460"/>
  <c r="BB461"/>
  <c r="BF461"/>
  <c r="BJ461"/>
  <c r="BN461"/>
  <c r="BB462"/>
  <c r="BF462"/>
  <c r="BJ462"/>
  <c r="BN462"/>
  <c r="BB463"/>
  <c r="BF463"/>
  <c r="BJ463"/>
  <c r="BN463"/>
  <c r="BB464"/>
  <c r="BF464"/>
  <c r="BJ464"/>
  <c r="BN464"/>
  <c r="BB465"/>
  <c r="BF465"/>
  <c r="BJ465"/>
  <c r="BN465"/>
  <c r="BB466"/>
  <c r="BF466"/>
  <c r="BJ466"/>
  <c r="BN466"/>
  <c r="BB467"/>
  <c r="BF467"/>
  <c r="BJ467"/>
  <c r="BN467"/>
  <c r="BB468"/>
  <c r="BF468"/>
  <c r="BJ468"/>
  <c r="BN468"/>
  <c r="BB469"/>
  <c r="BF469"/>
  <c r="BJ469"/>
  <c r="BN469"/>
  <c r="BB470"/>
  <c r="BF470"/>
  <c r="BJ470"/>
  <c r="BN470"/>
  <c r="BB471"/>
  <c r="BF471"/>
  <c r="BJ471"/>
  <c r="BN471"/>
  <c r="BB472"/>
  <c r="BF472"/>
  <c r="BJ472"/>
  <c r="BN472"/>
  <c r="BB473"/>
  <c r="BF473"/>
  <c r="BJ473"/>
  <c r="BN473"/>
  <c r="BB474"/>
  <c r="BF474"/>
  <c r="BJ474"/>
  <c r="BN474"/>
  <c r="BB475"/>
  <c r="BF475"/>
  <c r="BJ475"/>
  <c r="BN475"/>
  <c r="BB476"/>
  <c r="BF476"/>
  <c r="BJ476"/>
  <c r="BN476"/>
  <c r="BB477"/>
  <c r="BF477"/>
  <c r="BJ477"/>
  <c r="BN477"/>
  <c r="BB478"/>
  <c r="BF478"/>
  <c r="BJ478"/>
  <c r="BN478"/>
  <c r="BB479"/>
  <c r="BF479"/>
  <c r="BJ479"/>
  <c r="BN479"/>
  <c r="BB480"/>
  <c r="BF480"/>
  <c r="BJ480"/>
  <c r="BN480"/>
  <c r="BB481"/>
  <c r="BF481"/>
  <c r="BJ481"/>
  <c r="BN481"/>
  <c r="BB482"/>
  <c r="BF482"/>
  <c r="BJ482"/>
  <c r="BN482"/>
  <c r="BB483"/>
  <c r="BF483"/>
  <c r="BJ483"/>
  <c r="BN483"/>
  <c r="BB484"/>
  <c r="BF484"/>
  <c r="BJ484"/>
  <c r="BN484"/>
  <c r="BB485"/>
  <c r="BF485"/>
  <c r="BJ485"/>
  <c r="BN485"/>
  <c r="BB486"/>
  <c r="BF486"/>
  <c r="BJ486"/>
  <c r="BN486"/>
  <c r="BB487"/>
  <c r="BF487"/>
  <c r="BJ487"/>
  <c r="BN487"/>
  <c r="BB488"/>
  <c r="BF488"/>
  <c r="BJ488"/>
  <c r="BN488"/>
  <c r="BB489"/>
  <c r="BF489"/>
  <c r="BJ489"/>
  <c r="BN489"/>
  <c r="BB490"/>
  <c r="BF490"/>
  <c r="BJ490"/>
  <c r="BN490"/>
  <c r="BB491"/>
  <c r="BF491"/>
  <c r="BJ491"/>
  <c r="BN491"/>
  <c r="BB492"/>
  <c r="BF492"/>
  <c r="BJ492"/>
  <c r="BN492"/>
  <c r="BB493"/>
  <c r="BF493"/>
  <c r="BJ493"/>
  <c r="BN493"/>
  <c r="BB494"/>
  <c r="BF494"/>
  <c r="BJ494"/>
  <c r="BN494"/>
  <c r="BB495"/>
  <c r="BF495"/>
  <c r="BJ495"/>
  <c r="BN495"/>
  <c r="BB496"/>
  <c r="BF496"/>
  <c r="BJ496"/>
  <c r="BN496"/>
  <c r="BB497"/>
  <c r="BF497"/>
  <c r="BJ497"/>
  <c r="BN497"/>
  <c r="BB498"/>
  <c r="BF498"/>
  <c r="BJ498"/>
  <c r="BN498"/>
  <c r="BB499"/>
  <c r="BF499"/>
  <c r="BJ499"/>
  <c r="BN499"/>
  <c r="BB500"/>
  <c r="BF500"/>
  <c r="BJ500"/>
  <c r="BN500"/>
  <c r="BB501"/>
  <c r="BF501"/>
  <c r="BJ501"/>
  <c r="BN501"/>
  <c r="BB502"/>
  <c r="BF502"/>
  <c r="BJ502"/>
  <c r="BN502"/>
  <c r="BB503"/>
  <c r="BF503"/>
  <c r="BJ503"/>
  <c r="BN503"/>
  <c r="BB504"/>
  <c r="BF504"/>
  <c r="BJ504"/>
  <c r="BN504"/>
  <c r="BB505"/>
  <c r="BF505"/>
  <c r="BJ505"/>
  <c r="BN505"/>
  <c r="BB506"/>
  <c r="BF506"/>
  <c r="BJ506"/>
  <c r="BN506"/>
  <c r="BB507"/>
  <c r="BF507"/>
  <c r="BJ507"/>
  <c r="BN507"/>
  <c r="BB508"/>
  <c r="BF508"/>
  <c r="BJ508"/>
  <c r="BN508"/>
  <c r="BB509"/>
  <c r="BF509"/>
  <c r="BJ509"/>
  <c r="BN509"/>
  <c r="BB510"/>
  <c r="BF510"/>
  <c r="BJ510"/>
  <c r="BN510"/>
  <c r="BB511"/>
  <c r="BF511"/>
  <c r="BJ511"/>
  <c r="BN511"/>
  <c r="BB512"/>
  <c r="BF512"/>
  <c r="BJ512"/>
  <c r="BN512"/>
  <c r="BB513"/>
  <c r="BF513"/>
  <c r="BJ513"/>
  <c r="BN513"/>
  <c r="BB514"/>
  <c r="BF514"/>
  <c r="BJ514"/>
  <c r="BN514"/>
  <c r="BB515"/>
  <c r="BF515"/>
  <c r="BJ515"/>
  <c r="BN515"/>
  <c r="BB516"/>
  <c r="BF516"/>
  <c r="BJ516"/>
  <c r="BN516"/>
  <c r="BB517"/>
  <c r="BF517"/>
  <c r="BJ517"/>
  <c r="BN517"/>
  <c r="BB518"/>
  <c r="BF518"/>
  <c r="BJ518"/>
  <c r="BN518"/>
  <c r="BB519"/>
  <c r="BF519"/>
  <c r="BJ519"/>
  <c r="BN519"/>
  <c r="BB520"/>
  <c r="BF520"/>
  <c r="BJ520"/>
  <c r="BN520"/>
  <c r="BB521"/>
  <c r="BF521"/>
  <c r="BJ521"/>
  <c r="BN521"/>
  <c r="BB522"/>
  <c r="BF522"/>
  <c r="BJ522"/>
  <c r="BN522"/>
  <c r="BB523"/>
  <c r="BF523"/>
  <c r="BJ523"/>
  <c r="BN523"/>
  <c r="BB524"/>
  <c r="BF524"/>
  <c r="BJ524"/>
  <c r="BN524"/>
  <c r="BB525"/>
  <c r="BF525"/>
  <c r="BJ525"/>
  <c r="BN525"/>
  <c r="BB526"/>
  <c r="BF526"/>
  <c r="BJ526"/>
  <c r="BN526"/>
  <c r="BB527"/>
  <c r="BF527"/>
  <c r="BJ527"/>
  <c r="BN527"/>
  <c r="BB528"/>
  <c r="BF528"/>
  <c r="BJ528"/>
  <c r="BN528"/>
  <c r="BB529"/>
  <c r="BF529"/>
  <c r="BJ529"/>
  <c r="BN529"/>
  <c r="BB530"/>
  <c r="BF530"/>
  <c r="BJ530"/>
  <c r="BN530"/>
  <c r="BB531"/>
  <c r="BF531"/>
  <c r="BJ531"/>
  <c r="BN531"/>
  <c r="BB532"/>
  <c r="BF532"/>
  <c r="BJ532"/>
  <c r="BN532"/>
  <c r="BB533"/>
  <c r="BF533"/>
  <c r="BJ533"/>
  <c r="BN533"/>
  <c r="BB534"/>
  <c r="BF534"/>
  <c r="BJ534"/>
  <c r="BN534"/>
  <c r="BB535"/>
  <c r="BF535"/>
  <c r="BJ535"/>
  <c r="BN535"/>
  <c r="BB536"/>
  <c r="BF536"/>
  <c r="BJ536"/>
  <c r="BN536"/>
  <c r="BB537"/>
  <c r="BF537"/>
  <c r="BJ537"/>
  <c r="BN537"/>
  <c r="BB538"/>
  <c r="BF538"/>
  <c r="BJ538"/>
  <c r="BN538"/>
  <c r="BB539"/>
  <c r="BF539"/>
  <c r="BJ539"/>
  <c r="BN539"/>
  <c r="BB540"/>
  <c r="BF540"/>
  <c r="BJ540"/>
  <c r="BN540"/>
  <c r="BB541"/>
  <c r="BF541"/>
  <c r="BJ541"/>
  <c r="BN541"/>
  <c r="BB542"/>
  <c r="BF542"/>
  <c r="BJ542"/>
  <c r="BN542"/>
  <c r="BB543"/>
  <c r="BF543"/>
  <c r="BJ543"/>
  <c r="BN543"/>
  <c r="BB544"/>
  <c r="BF544"/>
  <c r="BJ544"/>
  <c r="BN544"/>
  <c r="BB545"/>
  <c r="BF545"/>
  <c r="BJ545"/>
  <c r="BN545"/>
  <c r="BB546"/>
  <c r="BF546"/>
  <c r="BJ546"/>
  <c r="BN546"/>
  <c r="BB547"/>
  <c r="BF547"/>
  <c r="BJ547"/>
  <c r="BN547"/>
  <c r="BB548"/>
  <c r="BF548"/>
  <c r="BJ548"/>
  <c r="BN548"/>
  <c r="BB549"/>
  <c r="BF549"/>
  <c r="BJ549"/>
  <c r="BN549"/>
  <c r="BB550"/>
  <c r="BF550"/>
  <c r="BJ550"/>
  <c r="BN550"/>
  <c r="BB551"/>
  <c r="BF551"/>
  <c r="BJ551"/>
  <c r="BN551"/>
  <c r="BB552"/>
  <c r="BF552"/>
  <c r="BJ552"/>
  <c r="BN552"/>
  <c r="BB553"/>
  <c r="BF553"/>
  <c r="BJ553"/>
  <c r="BN553"/>
  <c r="BB554"/>
  <c r="BF554"/>
  <c r="BJ554"/>
  <c r="BN554"/>
  <c r="BB555"/>
  <c r="BF555"/>
  <c r="BJ555"/>
  <c r="BN555"/>
  <c r="BB556"/>
  <c r="BF556"/>
  <c r="BJ556"/>
  <c r="BN556"/>
  <c r="BB557"/>
  <c r="BF557"/>
  <c r="BJ557"/>
  <c r="BN557"/>
  <c r="BB558"/>
  <c r="BF558"/>
  <c r="BJ558"/>
  <c r="BN558"/>
  <c r="BB559"/>
  <c r="BF559"/>
  <c r="BJ559"/>
  <c r="BN559"/>
  <c r="BB560"/>
  <c r="BF560"/>
  <c r="BJ560"/>
  <c r="BN560"/>
  <c r="BB561"/>
  <c r="BF561"/>
  <c r="BJ561"/>
  <c r="BN561"/>
  <c r="BB562"/>
  <c r="BF562"/>
  <c r="BJ562"/>
  <c r="BN562"/>
  <c r="BB563"/>
  <c r="BF563"/>
  <c r="BJ563"/>
  <c r="BN563"/>
  <c r="BB564"/>
  <c r="BF564"/>
  <c r="BJ564"/>
  <c r="BN564"/>
  <c r="BB565"/>
  <c r="BF565"/>
  <c r="BJ565"/>
  <c r="BN565"/>
  <c r="BB566"/>
  <c r="BF566"/>
  <c r="BJ566"/>
  <c r="BN566"/>
  <c r="BB567"/>
  <c r="BF567"/>
  <c r="BJ567"/>
  <c r="BN567"/>
  <c r="BB568"/>
  <c r="BF568"/>
  <c r="BJ568"/>
  <c r="BN568"/>
  <c r="BB569"/>
  <c r="BF569"/>
  <c r="BJ569"/>
  <c r="BN569"/>
  <c r="BB570"/>
  <c r="BF570"/>
  <c r="BJ570"/>
  <c r="BN570"/>
  <c r="BB571"/>
  <c r="BF571"/>
  <c r="BJ571"/>
  <c r="BN571"/>
  <c r="BB572"/>
  <c r="BF572"/>
  <c r="BJ572"/>
  <c r="BN572"/>
  <c r="BB573"/>
  <c r="BF573"/>
  <c r="BJ573"/>
  <c r="BN573"/>
  <c r="BB574"/>
  <c r="BF574"/>
  <c r="BJ574"/>
  <c r="BN574"/>
  <c r="BB575"/>
  <c r="BF575"/>
  <c r="BJ575"/>
  <c r="BN575"/>
  <c r="BB576"/>
  <c r="BF576"/>
  <c r="BJ576"/>
  <c r="BN576"/>
  <c r="BB577"/>
  <c r="BF577"/>
  <c r="BJ577"/>
  <c r="BN577"/>
  <c r="BB578"/>
  <c r="BF578"/>
  <c r="BJ578"/>
  <c r="BB449"/>
  <c r="BJ449"/>
  <c r="BB450"/>
  <c r="BJ450"/>
  <c r="BB451"/>
  <c r="BJ451"/>
  <c r="BA452"/>
  <c r="BE452"/>
  <c r="BI452"/>
  <c r="BM452"/>
  <c r="BA453"/>
  <c r="BE453"/>
  <c r="BI453"/>
  <c r="BM453"/>
  <c r="BA454"/>
  <c r="BE454"/>
  <c r="BI454"/>
  <c r="BM454"/>
  <c r="BA455"/>
  <c r="BE455"/>
  <c r="BI455"/>
  <c r="BM455"/>
  <c r="BA456"/>
  <c r="BE456"/>
  <c r="BI456"/>
  <c r="BM456"/>
  <c r="BA457"/>
  <c r="BE457"/>
  <c r="BI457"/>
  <c r="BM457"/>
  <c r="BA458"/>
  <c r="BE458"/>
  <c r="BI458"/>
  <c r="BM458"/>
  <c r="BA459"/>
  <c r="BE459"/>
  <c r="BI459"/>
  <c r="BM459"/>
  <c r="BA460"/>
  <c r="BE460"/>
  <c r="BI460"/>
  <c r="BM460"/>
  <c r="BA461"/>
  <c r="BE461"/>
  <c r="BI461"/>
  <c r="BM461"/>
  <c r="BA462"/>
  <c r="BE462"/>
  <c r="BI462"/>
  <c r="BM462"/>
  <c r="BA463"/>
  <c r="BE463"/>
  <c r="BI463"/>
  <c r="BM463"/>
  <c r="BA464"/>
  <c r="BE464"/>
  <c r="BI464"/>
  <c r="BM464"/>
  <c r="BA465"/>
  <c r="BE465"/>
  <c r="BI465"/>
  <c r="BM465"/>
  <c r="BA466"/>
  <c r="BE466"/>
  <c r="BI466"/>
  <c r="BM466"/>
  <c r="BA467"/>
  <c r="BE467"/>
  <c r="BI467"/>
  <c r="BM467"/>
  <c r="BA468"/>
  <c r="BE468"/>
  <c r="BI468"/>
  <c r="BM468"/>
  <c r="BA469"/>
  <c r="BE469"/>
  <c r="BI469"/>
  <c r="BM469"/>
  <c r="BA470"/>
  <c r="BE470"/>
  <c r="BI470"/>
  <c r="BM470"/>
  <c r="BA471"/>
  <c r="BE471"/>
  <c r="BI471"/>
  <c r="BM471"/>
  <c r="BA472"/>
  <c r="BE472"/>
  <c r="BI472"/>
  <c r="BM472"/>
  <c r="BA473"/>
  <c r="BE473"/>
  <c r="BI473"/>
  <c r="BM473"/>
  <c r="BA474"/>
  <c r="BE474"/>
  <c r="BI474"/>
  <c r="BM474"/>
  <c r="BA475"/>
  <c r="BE475"/>
  <c r="BI475"/>
  <c r="BM475"/>
  <c r="BA476"/>
  <c r="BE476"/>
  <c r="BI476"/>
  <c r="BM476"/>
  <c r="BA477"/>
  <c r="BE477"/>
  <c r="BI477"/>
  <c r="BM477"/>
  <c r="BA478"/>
  <c r="BE478"/>
  <c r="BI478"/>
  <c r="BM478"/>
  <c r="BA479"/>
  <c r="BE479"/>
  <c r="BI479"/>
  <c r="BM479"/>
  <c r="BA480"/>
  <c r="BE480"/>
  <c r="BI480"/>
  <c r="BM480"/>
  <c r="BA481"/>
  <c r="BE481"/>
  <c r="BI481"/>
  <c r="BM481"/>
  <c r="BA482"/>
  <c r="BE482"/>
  <c r="BI482"/>
  <c r="BM482"/>
  <c r="BA483"/>
  <c r="BE483"/>
  <c r="BI483"/>
  <c r="BM483"/>
  <c r="BA484"/>
  <c r="BE484"/>
  <c r="BI484"/>
  <c r="BM484"/>
  <c r="BA485"/>
  <c r="BE485"/>
  <c r="BI485"/>
  <c r="BM485"/>
  <c r="BA486"/>
  <c r="BE486"/>
  <c r="BI486"/>
  <c r="BM486"/>
  <c r="BA487"/>
  <c r="BE487"/>
  <c r="BI487"/>
  <c r="BM487"/>
  <c r="BA488"/>
  <c r="BE488"/>
  <c r="BI488"/>
  <c r="BM488"/>
  <c r="BA489"/>
  <c r="BE489"/>
  <c r="BI489"/>
  <c r="BM489"/>
  <c r="BA490"/>
  <c r="BE490"/>
  <c r="BI490"/>
  <c r="BM490"/>
  <c r="BA491"/>
  <c r="BE491"/>
  <c r="BI491"/>
  <c r="BM491"/>
  <c r="BA492"/>
  <c r="BE492"/>
  <c r="BI492"/>
  <c r="BM492"/>
  <c r="BA493"/>
  <c r="BE493"/>
  <c r="BI493"/>
  <c r="BM493"/>
  <c r="BA494"/>
  <c r="BE494"/>
  <c r="BI494"/>
  <c r="BM494"/>
  <c r="BA495"/>
  <c r="BE495"/>
  <c r="BI495"/>
  <c r="BM495"/>
  <c r="BA496"/>
  <c r="BE496"/>
  <c r="BI496"/>
  <c r="BM496"/>
  <c r="BA497"/>
  <c r="BE497"/>
  <c r="BI497"/>
  <c r="BM497"/>
  <c r="BA498"/>
  <c r="BE498"/>
  <c r="BI498"/>
  <c r="BM498"/>
  <c r="BA499"/>
  <c r="BE499"/>
  <c r="BI499"/>
  <c r="BM499"/>
  <c r="BA500"/>
  <c r="BE500"/>
  <c r="BI500"/>
  <c r="BM500"/>
  <c r="BA501"/>
  <c r="BE501"/>
  <c r="BI501"/>
  <c r="BM501"/>
  <c r="BA502"/>
  <c r="BE502"/>
  <c r="BI502"/>
  <c r="BM502"/>
  <c r="BA503"/>
  <c r="BE503"/>
  <c r="BI503"/>
  <c r="BM503"/>
  <c r="BA504"/>
  <c r="BE504"/>
  <c r="BI504"/>
  <c r="BM504"/>
  <c r="BA505"/>
  <c r="BE505"/>
  <c r="BI505"/>
  <c r="BM505"/>
  <c r="BA506"/>
  <c r="BE506"/>
  <c r="BI506"/>
  <c r="BM506"/>
  <c r="BA507"/>
  <c r="BE507"/>
  <c r="BI507"/>
  <c r="BM507"/>
  <c r="BA508"/>
  <c r="BE508"/>
  <c r="BI508"/>
  <c r="BM508"/>
  <c r="BA509"/>
  <c r="BE509"/>
  <c r="BI509"/>
  <c r="BM509"/>
  <c r="BA510"/>
  <c r="BE510"/>
  <c r="BI510"/>
  <c r="BM510"/>
  <c r="BA511"/>
  <c r="BE511"/>
  <c r="BI511"/>
  <c r="BM511"/>
  <c r="BA512"/>
  <c r="BE512"/>
  <c r="BI512"/>
  <c r="BM512"/>
  <c r="BA513"/>
  <c r="BE513"/>
  <c r="BI513"/>
  <c r="BM513"/>
  <c r="BA514"/>
  <c r="BE514"/>
  <c r="BI514"/>
  <c r="BM514"/>
  <c r="BA515"/>
  <c r="BE515"/>
  <c r="BI515"/>
  <c r="BM515"/>
  <c r="BA516"/>
  <c r="BE516"/>
  <c r="BI516"/>
  <c r="BM516"/>
  <c r="BA517"/>
  <c r="BE517"/>
  <c r="BI517"/>
  <c r="BM517"/>
  <c r="BA518"/>
  <c r="BE518"/>
  <c r="BI518"/>
  <c r="BM518"/>
  <c r="BA519"/>
  <c r="BE519"/>
  <c r="BI519"/>
  <c r="BM519"/>
  <c r="BA520"/>
  <c r="BE520"/>
  <c r="BI520"/>
  <c r="BM520"/>
  <c r="BA521"/>
  <c r="BE521"/>
  <c r="BI521"/>
  <c r="BM521"/>
  <c r="BA522"/>
  <c r="BE522"/>
  <c r="BI522"/>
  <c r="BM522"/>
  <c r="BA523"/>
  <c r="BE523"/>
  <c r="BI523"/>
  <c r="BM523"/>
  <c r="BA524"/>
  <c r="BE524"/>
  <c r="BI524"/>
  <c r="BM524"/>
  <c r="BA525"/>
  <c r="BE525"/>
  <c r="BI525"/>
  <c r="BM525"/>
  <c r="BA526"/>
  <c r="BE526"/>
  <c r="BI526"/>
  <c r="BM526"/>
  <c r="BA527"/>
  <c r="BE527"/>
  <c r="BI527"/>
  <c r="BM527"/>
  <c r="BA528"/>
  <c r="BE528"/>
  <c r="BI528"/>
  <c r="BM528"/>
  <c r="BA529"/>
  <c r="BE529"/>
  <c r="BI529"/>
  <c r="BM529"/>
  <c r="BA530"/>
  <c r="BE530"/>
  <c r="BI530"/>
  <c r="BM530"/>
  <c r="BA531"/>
  <c r="BE531"/>
  <c r="BI531"/>
  <c r="BM531"/>
  <c r="BA532"/>
  <c r="BE532"/>
  <c r="BI532"/>
  <c r="BM532"/>
  <c r="BA533"/>
  <c r="BE533"/>
  <c r="BI533"/>
  <c r="BM533"/>
  <c r="BA534"/>
  <c r="BE534"/>
  <c r="BI534"/>
  <c r="BM534"/>
  <c r="BA535"/>
  <c r="BE535"/>
  <c r="BI535"/>
  <c r="BM535"/>
  <c r="BA536"/>
  <c r="BE536"/>
  <c r="BI536"/>
  <c r="BM536"/>
  <c r="BA537"/>
  <c r="BE537"/>
  <c r="BI537"/>
  <c r="BM537"/>
  <c r="BA538"/>
  <c r="BE538"/>
  <c r="BI538"/>
  <c r="BM538"/>
  <c r="BA539"/>
  <c r="BE539"/>
  <c r="BI539"/>
  <c r="BM539"/>
  <c r="BA540"/>
  <c r="BE540"/>
  <c r="BI540"/>
  <c r="BM540"/>
  <c r="BA541"/>
  <c r="BE541"/>
  <c r="BI541"/>
  <c r="BM541"/>
  <c r="BA542"/>
  <c r="BE542"/>
  <c r="BI542"/>
  <c r="BM542"/>
  <c r="BA543"/>
  <c r="BE543"/>
  <c r="BI543"/>
  <c r="BM543"/>
  <c r="BA544"/>
  <c r="BE544"/>
  <c r="BI544"/>
  <c r="BM544"/>
  <c r="BA545"/>
  <c r="BE545"/>
  <c r="BI545"/>
  <c r="BM545"/>
  <c r="BA546"/>
  <c r="BE546"/>
  <c r="BI546"/>
  <c r="BM546"/>
  <c r="BA547"/>
  <c r="BE547"/>
  <c r="BI547"/>
  <c r="BM547"/>
  <c r="BA548"/>
  <c r="BE548"/>
  <c r="BI548"/>
  <c r="BM548"/>
  <c r="BA549"/>
  <c r="BE549"/>
  <c r="BI549"/>
  <c r="BM549"/>
  <c r="BA550"/>
  <c r="BE550"/>
  <c r="BI550"/>
  <c r="BM550"/>
  <c r="BA551"/>
  <c r="BE551"/>
  <c r="BI551"/>
  <c r="BM551"/>
  <c r="BA552"/>
  <c r="BE552"/>
  <c r="BI552"/>
  <c r="BM552"/>
  <c r="BA553"/>
  <c r="BE553"/>
  <c r="BI553"/>
  <c r="BM553"/>
  <c r="BA554"/>
  <c r="BE554"/>
  <c r="BI554"/>
  <c r="BM554"/>
  <c r="BA555"/>
  <c r="BE555"/>
  <c r="BI555"/>
  <c r="BM555"/>
  <c r="BA556"/>
  <c r="BE556"/>
  <c r="BI556"/>
  <c r="BM556"/>
  <c r="BA557"/>
  <c r="BE557"/>
  <c r="BI557"/>
  <c r="BM557"/>
  <c r="BA558"/>
  <c r="BE558"/>
  <c r="BI558"/>
  <c r="BM558"/>
  <c r="BA559"/>
  <c r="BE559"/>
  <c r="BI559"/>
  <c r="BM559"/>
  <c r="BA560"/>
  <c r="BE560"/>
  <c r="BI560"/>
  <c r="BM560"/>
  <c r="BA561"/>
  <c r="BE561"/>
  <c r="BI561"/>
  <c r="BM561"/>
  <c r="BA562"/>
  <c r="BE562"/>
  <c r="BI562"/>
  <c r="BM562"/>
  <c r="BA563"/>
  <c r="BE563"/>
  <c r="BI563"/>
  <c r="BM563"/>
  <c r="BA564"/>
  <c r="BE564"/>
  <c r="BI564"/>
  <c r="BM564"/>
  <c r="BA565"/>
  <c r="BE565"/>
  <c r="BI565"/>
  <c r="BM565"/>
  <c r="BA566"/>
  <c r="BE566"/>
  <c r="BI566"/>
  <c r="BM566"/>
  <c r="BA567"/>
  <c r="BE567"/>
  <c r="BI567"/>
  <c r="BM567"/>
  <c r="BA568"/>
  <c r="BE568"/>
  <c r="BI568"/>
  <c r="BM568"/>
  <c r="BA569"/>
  <c r="BE569"/>
  <c r="BI569"/>
  <c r="BM569"/>
  <c r="BA570"/>
  <c r="BE570"/>
  <c r="BI570"/>
  <c r="BM570"/>
  <c r="BA571"/>
  <c r="BE571"/>
  <c r="BI571"/>
  <c r="BM571"/>
  <c r="BA572"/>
  <c r="BE572"/>
  <c r="BI572"/>
  <c r="BM572"/>
  <c r="BA573"/>
  <c r="BE573"/>
  <c r="BI573"/>
  <c r="BM573"/>
  <c r="BA574"/>
  <c r="BE574"/>
  <c r="BI574"/>
  <c r="BM574"/>
  <c r="BA575"/>
  <c r="BE575"/>
  <c r="BI575"/>
  <c r="BM575"/>
  <c r="BA576"/>
  <c r="BE576"/>
  <c r="BI576"/>
  <c r="BM576"/>
  <c r="BA577"/>
  <c r="BE577"/>
  <c r="BI577"/>
  <c r="BM577"/>
  <c r="BA578"/>
  <c r="BE578"/>
  <c r="BI578"/>
  <c r="BM578"/>
  <c r="BA579"/>
  <c r="BE579"/>
  <c r="BI579"/>
  <c r="AZ449"/>
  <c r="BH449"/>
  <c r="AZ450"/>
  <c r="BH450"/>
  <c r="AZ451"/>
  <c r="BH451"/>
  <c r="AZ452"/>
  <c r="BD452"/>
  <c r="BH452"/>
  <c r="BL452"/>
  <c r="AZ453"/>
  <c r="BD453"/>
  <c r="BH453"/>
  <c r="BL453"/>
  <c r="AZ454"/>
  <c r="BD454"/>
  <c r="BH454"/>
  <c r="BL454"/>
  <c r="AZ455"/>
  <c r="BD455"/>
  <c r="BH455"/>
  <c r="BL455"/>
  <c r="AZ456"/>
  <c r="BD456"/>
  <c r="BH456"/>
  <c r="BL456"/>
  <c r="AZ457"/>
  <c r="BD457"/>
  <c r="BH457"/>
  <c r="BL457"/>
  <c r="AZ458"/>
  <c r="BD458"/>
  <c r="BH458"/>
  <c r="BL458"/>
  <c r="AZ459"/>
  <c r="BD459"/>
  <c r="BH459"/>
  <c r="BL459"/>
  <c r="AZ460"/>
  <c r="BD460"/>
  <c r="BH460"/>
  <c r="BL460"/>
  <c r="AZ461"/>
  <c r="BD461"/>
  <c r="BH461"/>
  <c r="BL461"/>
  <c r="AZ462"/>
  <c r="BD462"/>
  <c r="BH462"/>
  <c r="BL462"/>
  <c r="AZ463"/>
  <c r="BD463"/>
  <c r="BH463"/>
  <c r="BL463"/>
  <c r="AZ464"/>
  <c r="BD464"/>
  <c r="BH464"/>
  <c r="BL464"/>
  <c r="AZ465"/>
  <c r="BD465"/>
  <c r="BH465"/>
  <c r="BL465"/>
  <c r="AZ466"/>
  <c r="BD466"/>
  <c r="BH466"/>
  <c r="BL466"/>
  <c r="AZ467"/>
  <c r="BD467"/>
  <c r="BH467"/>
  <c r="BL467"/>
  <c r="AZ468"/>
  <c r="BD468"/>
  <c r="BH468"/>
  <c r="BL468"/>
  <c r="AZ469"/>
  <c r="BD469"/>
  <c r="BH469"/>
  <c r="BL469"/>
  <c r="AZ470"/>
  <c r="BD470"/>
  <c r="BH470"/>
  <c r="BL470"/>
  <c r="AZ471"/>
  <c r="BD471"/>
  <c r="BH471"/>
  <c r="BL471"/>
  <c r="AZ472"/>
  <c r="BD472"/>
  <c r="BH472"/>
  <c r="BL472"/>
  <c r="AZ473"/>
  <c r="BD473"/>
  <c r="BH473"/>
  <c r="BL473"/>
  <c r="AZ474"/>
  <c r="BD474"/>
  <c r="BH474"/>
  <c r="BL474"/>
  <c r="AZ475"/>
  <c r="BD475"/>
  <c r="BH475"/>
  <c r="BL475"/>
  <c r="AZ476"/>
  <c r="BD476"/>
  <c r="BH476"/>
  <c r="BL476"/>
  <c r="AZ477"/>
  <c r="BD477"/>
  <c r="BH477"/>
  <c r="BL477"/>
  <c r="AZ478"/>
  <c r="BD478"/>
  <c r="BH478"/>
  <c r="BL478"/>
  <c r="AZ479"/>
  <c r="BD479"/>
  <c r="BH479"/>
  <c r="BL479"/>
  <c r="AZ480"/>
  <c r="BD480"/>
  <c r="BH480"/>
  <c r="BL480"/>
  <c r="AZ481"/>
  <c r="BD481"/>
  <c r="BH481"/>
  <c r="BL481"/>
  <c r="AZ482"/>
  <c r="BD482"/>
  <c r="BH482"/>
  <c r="BL482"/>
  <c r="AZ483"/>
  <c r="BD483"/>
  <c r="BH483"/>
  <c r="BL483"/>
  <c r="AZ484"/>
  <c r="BD484"/>
  <c r="BH484"/>
  <c r="BL484"/>
  <c r="AZ485"/>
  <c r="BD485"/>
  <c r="BH485"/>
  <c r="BL485"/>
  <c r="AZ486"/>
  <c r="BD486"/>
  <c r="BH486"/>
  <c r="BL486"/>
  <c r="AZ487"/>
  <c r="BD487"/>
  <c r="BH487"/>
  <c r="BL487"/>
  <c r="AZ488"/>
  <c r="BD488"/>
  <c r="BH488"/>
  <c r="BL488"/>
  <c r="AZ489"/>
  <c r="BD489"/>
  <c r="BH489"/>
  <c r="BL489"/>
  <c r="AZ490"/>
  <c r="BD490"/>
  <c r="BH490"/>
  <c r="BL490"/>
  <c r="AZ491"/>
  <c r="BD491"/>
  <c r="BH491"/>
  <c r="BL491"/>
  <c r="AZ492"/>
  <c r="BD492"/>
  <c r="BH492"/>
  <c r="BL492"/>
  <c r="AZ493"/>
  <c r="BD493"/>
  <c r="BH493"/>
  <c r="BL493"/>
  <c r="AZ494"/>
  <c r="BD494"/>
  <c r="BH494"/>
  <c r="BL494"/>
  <c r="AZ495"/>
  <c r="BD495"/>
  <c r="BH495"/>
  <c r="BL495"/>
  <c r="AZ496"/>
  <c r="BD496"/>
  <c r="BH496"/>
  <c r="BL496"/>
  <c r="AZ497"/>
  <c r="BD497"/>
  <c r="BH497"/>
  <c r="BL497"/>
  <c r="AZ498"/>
  <c r="BD498"/>
  <c r="BH498"/>
  <c r="BL498"/>
  <c r="AZ499"/>
  <c r="BD499"/>
  <c r="BH499"/>
  <c r="BL499"/>
  <c r="AZ500"/>
  <c r="BD500"/>
  <c r="BH500"/>
  <c r="BL500"/>
  <c r="AZ501"/>
  <c r="BD501"/>
  <c r="BH501"/>
  <c r="BL501"/>
  <c r="AZ502"/>
  <c r="BD502"/>
  <c r="BH502"/>
  <c r="BL502"/>
  <c r="AZ503"/>
  <c r="BD503"/>
  <c r="BH503"/>
  <c r="BL503"/>
  <c r="AZ504"/>
  <c r="BD504"/>
  <c r="BH504"/>
  <c r="BL504"/>
  <c r="AZ505"/>
  <c r="BD505"/>
  <c r="BH505"/>
  <c r="BL505"/>
  <c r="AZ506"/>
  <c r="BD506"/>
  <c r="BH506"/>
  <c r="BL506"/>
  <c r="AZ507"/>
  <c r="BD507"/>
  <c r="BH507"/>
  <c r="BL507"/>
  <c r="AZ508"/>
  <c r="BD508"/>
  <c r="BH508"/>
  <c r="BL508"/>
  <c r="AZ509"/>
  <c r="BD509"/>
  <c r="BH509"/>
  <c r="BL509"/>
  <c r="AZ510"/>
  <c r="BD510"/>
  <c r="BH510"/>
  <c r="BL510"/>
  <c r="AZ511"/>
  <c r="BD511"/>
  <c r="BH511"/>
  <c r="BL511"/>
  <c r="AZ512"/>
  <c r="BD512"/>
  <c r="BH512"/>
  <c r="BL512"/>
  <c r="AZ513"/>
  <c r="BD513"/>
  <c r="BH513"/>
  <c r="BL513"/>
  <c r="AZ514"/>
  <c r="BD514"/>
  <c r="BH514"/>
  <c r="BL514"/>
  <c r="AZ515"/>
  <c r="BD515"/>
  <c r="BH515"/>
  <c r="BL515"/>
  <c r="AZ516"/>
  <c r="BD516"/>
  <c r="BH516"/>
  <c r="BL516"/>
  <c r="AZ517"/>
  <c r="BD517"/>
  <c r="BH517"/>
  <c r="BL517"/>
  <c r="AZ518"/>
  <c r="BD518"/>
  <c r="BH518"/>
  <c r="BL518"/>
  <c r="AZ519"/>
  <c r="BD519"/>
  <c r="BH519"/>
  <c r="BL519"/>
  <c r="AZ520"/>
  <c r="BD520"/>
  <c r="BH520"/>
  <c r="BL520"/>
  <c r="AZ521"/>
  <c r="BD521"/>
  <c r="BH521"/>
  <c r="BL521"/>
  <c r="AZ522"/>
  <c r="BD522"/>
  <c r="BH522"/>
  <c r="BL522"/>
  <c r="AZ523"/>
  <c r="BD523"/>
  <c r="BH523"/>
  <c r="BL523"/>
  <c r="AZ524"/>
  <c r="BD524"/>
  <c r="BH524"/>
  <c r="BL524"/>
  <c r="AZ525"/>
  <c r="BD525"/>
  <c r="BH525"/>
  <c r="BL525"/>
  <c r="AZ526"/>
  <c r="BD526"/>
  <c r="BH526"/>
  <c r="BL526"/>
  <c r="AZ527"/>
  <c r="BD527"/>
  <c r="BH527"/>
  <c r="BL527"/>
  <c r="AZ528"/>
  <c r="BD528"/>
  <c r="BH528"/>
  <c r="BL528"/>
  <c r="AZ529"/>
  <c r="BD529"/>
  <c r="BH529"/>
  <c r="BL529"/>
  <c r="AZ530"/>
  <c r="BD530"/>
  <c r="BH530"/>
  <c r="BL530"/>
  <c r="AZ531"/>
  <c r="BD531"/>
  <c r="BH531"/>
  <c r="BL531"/>
  <c r="AZ532"/>
  <c r="BD532"/>
  <c r="BH532"/>
  <c r="BL532"/>
  <c r="AZ533"/>
  <c r="BD533"/>
  <c r="BH533"/>
  <c r="BL533"/>
  <c r="AZ534"/>
  <c r="BD534"/>
  <c r="BH534"/>
  <c r="BL534"/>
  <c r="AZ535"/>
  <c r="BD535"/>
  <c r="BH535"/>
  <c r="BL535"/>
  <c r="AZ536"/>
  <c r="BD536"/>
  <c r="BH536"/>
  <c r="BL536"/>
  <c r="AZ537"/>
  <c r="BD537"/>
  <c r="BH537"/>
  <c r="BL537"/>
  <c r="AZ538"/>
  <c r="BD538"/>
  <c r="BH538"/>
  <c r="BL538"/>
  <c r="AZ539"/>
  <c r="BD539"/>
  <c r="BH539"/>
  <c r="BL539"/>
  <c r="AZ540"/>
  <c r="BD540"/>
  <c r="BH540"/>
  <c r="BL540"/>
  <c r="AZ541"/>
  <c r="BD541"/>
  <c r="BH541"/>
  <c r="BL541"/>
  <c r="AZ542"/>
  <c r="BD542"/>
  <c r="BH542"/>
  <c r="BL542"/>
  <c r="AZ543"/>
  <c r="BD543"/>
  <c r="BH543"/>
  <c r="BL543"/>
  <c r="AZ544"/>
  <c r="BD544"/>
  <c r="BH544"/>
  <c r="BL544"/>
  <c r="AZ545"/>
  <c r="BD545"/>
  <c r="BH545"/>
  <c r="BL545"/>
  <c r="AZ546"/>
  <c r="BD546"/>
  <c r="BH546"/>
  <c r="BL546"/>
  <c r="AZ547"/>
  <c r="BD547"/>
  <c r="BH547"/>
  <c r="BL547"/>
  <c r="AZ548"/>
  <c r="BD548"/>
  <c r="BH548"/>
  <c r="BL548"/>
  <c r="AZ549"/>
  <c r="BD549"/>
  <c r="BH549"/>
  <c r="BL549"/>
  <c r="AZ550"/>
  <c r="BD550"/>
  <c r="BH550"/>
  <c r="BL550"/>
  <c r="AZ551"/>
  <c r="BD551"/>
  <c r="BH551"/>
  <c r="BL551"/>
  <c r="AZ552"/>
  <c r="BD552"/>
  <c r="BH552"/>
  <c r="BL552"/>
  <c r="AZ553"/>
  <c r="BD553"/>
  <c r="BH553"/>
  <c r="BL553"/>
  <c r="AZ554"/>
  <c r="BD554"/>
  <c r="BH554"/>
  <c r="BL554"/>
  <c r="AZ555"/>
  <c r="BD555"/>
  <c r="BH555"/>
  <c r="BL555"/>
  <c r="AZ556"/>
  <c r="BD556"/>
  <c r="BH556"/>
  <c r="BL556"/>
  <c r="AZ557"/>
  <c r="BD557"/>
  <c r="BH557"/>
  <c r="BL557"/>
  <c r="AZ558"/>
  <c r="BD558"/>
  <c r="BH558"/>
  <c r="BL558"/>
  <c r="AZ559"/>
  <c r="BD559"/>
  <c r="BH559"/>
  <c r="BL559"/>
  <c r="AZ560"/>
  <c r="BD560"/>
  <c r="BH560"/>
  <c r="BL560"/>
  <c r="AZ561"/>
  <c r="BD561"/>
  <c r="BH561"/>
  <c r="BL561"/>
  <c r="AZ562"/>
  <c r="BD562"/>
  <c r="BH562"/>
  <c r="BL562"/>
  <c r="AZ563"/>
  <c r="BD563"/>
  <c r="BH563"/>
  <c r="BL563"/>
  <c r="AZ564"/>
  <c r="BD564"/>
  <c r="BH564"/>
  <c r="BL564"/>
  <c r="AZ565"/>
  <c r="BD565"/>
  <c r="BH565"/>
  <c r="BL565"/>
  <c r="AZ566"/>
  <c r="BD566"/>
  <c r="BH566"/>
  <c r="BL566"/>
  <c r="AZ567"/>
  <c r="BD567"/>
  <c r="BH567"/>
  <c r="BL567"/>
  <c r="AZ568"/>
  <c r="BD568"/>
  <c r="BH568"/>
  <c r="BL568"/>
  <c r="AZ569"/>
  <c r="BD569"/>
  <c r="BH569"/>
  <c r="BL569"/>
  <c r="AZ570"/>
  <c r="BD570"/>
  <c r="BH570"/>
  <c r="BL570"/>
  <c r="AZ571"/>
  <c r="BD571"/>
  <c r="BH571"/>
  <c r="BL571"/>
  <c r="AZ572"/>
  <c r="BD572"/>
  <c r="BH572"/>
  <c r="BL572"/>
  <c r="AZ573"/>
  <c r="BD573"/>
  <c r="BH573"/>
  <c r="BL573"/>
  <c r="AZ574"/>
  <c r="BD574"/>
  <c r="BH574"/>
  <c r="BL574"/>
  <c r="AZ575"/>
  <c r="BD575"/>
  <c r="BH575"/>
  <c r="BL575"/>
  <c r="AZ576"/>
  <c r="BD576"/>
  <c r="BH576"/>
  <c r="BL576"/>
  <c r="AZ577"/>
  <c r="BD577"/>
  <c r="BH577"/>
  <c r="BL577"/>
  <c r="AZ578"/>
  <c r="BD578"/>
  <c r="BN448"/>
  <c r="BF449"/>
  <c r="BN449"/>
  <c r="BF450"/>
  <c r="BN450"/>
  <c r="BF451"/>
  <c r="BN451"/>
  <c r="BC452"/>
  <c r="BG452"/>
  <c r="BK452"/>
  <c r="AY453"/>
  <c r="BC453"/>
  <c r="BG453"/>
  <c r="BK453"/>
  <c r="AY454"/>
  <c r="BC454"/>
  <c r="BG454"/>
  <c r="BK454"/>
  <c r="AY455"/>
  <c r="BC455"/>
  <c r="BG455"/>
  <c r="BK455"/>
  <c r="AY456"/>
  <c r="BC456"/>
  <c r="BG456"/>
  <c r="BK456"/>
  <c r="AY457"/>
  <c r="BC457"/>
  <c r="BG457"/>
  <c r="BK457"/>
  <c r="AY458"/>
  <c r="BC458"/>
  <c r="BG458"/>
  <c r="BK458"/>
  <c r="AY459"/>
  <c r="BC459"/>
  <c r="BG459"/>
  <c r="BK459"/>
  <c r="AY460"/>
  <c r="BC460"/>
  <c r="BG460"/>
  <c r="BK460"/>
  <c r="AY461"/>
  <c r="BC461"/>
  <c r="BG461"/>
  <c r="BK461"/>
  <c r="AY462"/>
  <c r="BC462"/>
  <c r="BG462"/>
  <c r="BK462"/>
  <c r="AY463"/>
  <c r="BC463"/>
  <c r="BG463"/>
  <c r="BK463"/>
  <c r="AY464"/>
  <c r="BC464"/>
  <c r="BG464"/>
  <c r="BK464"/>
  <c r="AY465"/>
  <c r="BC465"/>
  <c r="BG465"/>
  <c r="BK465"/>
  <c r="AY466"/>
  <c r="BC466"/>
  <c r="BG466"/>
  <c r="BK466"/>
  <c r="AY467"/>
  <c r="BC467"/>
  <c r="BG467"/>
  <c r="BK467"/>
  <c r="AY468"/>
  <c r="BC468"/>
  <c r="BG468"/>
  <c r="BK468"/>
  <c r="AY469"/>
  <c r="BC469"/>
  <c r="BG469"/>
  <c r="BK469"/>
  <c r="AY470"/>
  <c r="BC470"/>
  <c r="BG470"/>
  <c r="BK470"/>
  <c r="AY471"/>
  <c r="BC471"/>
  <c r="BG471"/>
  <c r="BK471"/>
  <c r="AY472"/>
  <c r="BC472"/>
  <c r="BG472"/>
  <c r="BK472"/>
  <c r="AY473"/>
  <c r="BC473"/>
  <c r="BG473"/>
  <c r="BK473"/>
  <c r="AY474"/>
  <c r="BC474"/>
  <c r="BG474"/>
  <c r="BK474"/>
  <c r="AY475"/>
  <c r="BC475"/>
  <c r="BG475"/>
  <c r="BK475"/>
  <c r="AY476"/>
  <c r="BC476"/>
  <c r="BG476"/>
  <c r="BK476"/>
  <c r="AY477"/>
  <c r="BC477"/>
  <c r="BG477"/>
  <c r="BK477"/>
  <c r="AY478"/>
  <c r="BC478"/>
  <c r="BG478"/>
  <c r="BK478"/>
  <c r="AY479"/>
  <c r="BC479"/>
  <c r="BG479"/>
  <c r="BK479"/>
  <c r="AY480"/>
  <c r="BC480"/>
  <c r="BG480"/>
  <c r="BK480"/>
  <c r="AY481"/>
  <c r="BC481"/>
  <c r="BG481"/>
  <c r="BK481"/>
  <c r="AY482"/>
  <c r="BC482"/>
  <c r="BG482"/>
  <c r="BK482"/>
  <c r="AY483"/>
  <c r="BC483"/>
  <c r="BG483"/>
  <c r="BK483"/>
  <c r="AY484"/>
  <c r="BC484"/>
  <c r="BG484"/>
  <c r="BK484"/>
  <c r="AY485"/>
  <c r="BC485"/>
  <c r="BG485"/>
  <c r="BK485"/>
  <c r="AY486"/>
  <c r="BC486"/>
  <c r="BG486"/>
  <c r="BK486"/>
  <c r="AY487"/>
  <c r="BC487"/>
  <c r="BG487"/>
  <c r="BK487"/>
  <c r="AY488"/>
  <c r="BC488"/>
  <c r="BG488"/>
  <c r="BK488"/>
  <c r="AY489"/>
  <c r="BC489"/>
  <c r="BG489"/>
  <c r="BK489"/>
  <c r="AY490"/>
  <c r="BC490"/>
  <c r="BG490"/>
  <c r="BK490"/>
  <c r="AY491"/>
  <c r="BC491"/>
  <c r="BG491"/>
  <c r="BK491"/>
  <c r="AY492"/>
  <c r="BC492"/>
  <c r="BG492"/>
  <c r="BK492"/>
  <c r="AY493"/>
  <c r="BC493"/>
  <c r="BG493"/>
  <c r="BK493"/>
  <c r="AY494"/>
  <c r="BC494"/>
  <c r="BG494"/>
  <c r="BK494"/>
  <c r="AY495"/>
  <c r="BC495"/>
  <c r="BG495"/>
  <c r="BK495"/>
  <c r="AY496"/>
  <c r="BC496"/>
  <c r="BG496"/>
  <c r="BK496"/>
  <c r="AY497"/>
  <c r="BC497"/>
  <c r="BG497"/>
  <c r="BK497"/>
  <c r="AY498"/>
  <c r="BC498"/>
  <c r="BG498"/>
  <c r="BK498"/>
  <c r="AY499"/>
  <c r="BC499"/>
  <c r="BG499"/>
  <c r="BK499"/>
  <c r="AY500"/>
  <c r="BC500"/>
  <c r="BG500"/>
  <c r="BK500"/>
  <c r="AY501"/>
  <c r="BC501"/>
  <c r="BG501"/>
  <c r="BK501"/>
  <c r="AY502"/>
  <c r="BC502"/>
  <c r="BG502"/>
  <c r="BK502"/>
  <c r="AY503"/>
  <c r="BC503"/>
  <c r="BG503"/>
  <c r="BK503"/>
  <c r="AY504"/>
  <c r="BC504"/>
  <c r="BG504"/>
  <c r="BK504"/>
  <c r="AY505"/>
  <c r="BC505"/>
  <c r="BG505"/>
  <c r="BK505"/>
  <c r="AY506"/>
  <c r="BC506"/>
  <c r="BG506"/>
  <c r="BK506"/>
  <c r="AY507"/>
  <c r="BC507"/>
  <c r="BG507"/>
  <c r="BK507"/>
  <c r="AY508"/>
  <c r="BC508"/>
  <c r="BG508"/>
  <c r="BK508"/>
  <c r="AY509"/>
  <c r="BC509"/>
  <c r="BG509"/>
  <c r="BK509"/>
  <c r="AY510"/>
  <c r="BC510"/>
  <c r="BG510"/>
  <c r="BK510"/>
  <c r="AY511"/>
  <c r="BC511"/>
  <c r="BG511"/>
  <c r="BK511"/>
  <c r="AY512"/>
  <c r="BC512"/>
  <c r="BG512"/>
  <c r="BK512"/>
  <c r="AY513"/>
  <c r="BC513"/>
  <c r="BG513"/>
  <c r="BK513"/>
  <c r="AY514"/>
  <c r="BC514"/>
  <c r="BG514"/>
  <c r="BK514"/>
  <c r="AY515"/>
  <c r="BC515"/>
  <c r="BG515"/>
  <c r="BK515"/>
  <c r="AY516"/>
  <c r="BC516"/>
  <c r="BG516"/>
  <c r="BK516"/>
  <c r="AY517"/>
  <c r="BC517"/>
  <c r="BG517"/>
  <c r="BK517"/>
  <c r="AY518"/>
  <c r="BC518"/>
  <c r="BG518"/>
  <c r="BK518"/>
  <c r="AY519"/>
  <c r="BC519"/>
  <c r="BG519"/>
  <c r="BK519"/>
  <c r="AY520"/>
  <c r="BC520"/>
  <c r="BG520"/>
  <c r="BK520"/>
  <c r="AY521"/>
  <c r="BC521"/>
  <c r="BG521"/>
  <c r="BK521"/>
  <c r="AY522"/>
  <c r="BC522"/>
  <c r="BG522"/>
  <c r="BK522"/>
  <c r="AY523"/>
  <c r="BC523"/>
  <c r="BG523"/>
  <c r="BK523"/>
  <c r="AY524"/>
  <c r="BC524"/>
  <c r="BG524"/>
  <c r="BK524"/>
  <c r="AY525"/>
  <c r="BC525"/>
  <c r="BG525"/>
  <c r="BK525"/>
  <c r="AY526"/>
  <c r="BC526"/>
  <c r="BG526"/>
  <c r="BK526"/>
  <c r="AY527"/>
  <c r="BC527"/>
  <c r="BG527"/>
  <c r="BK527"/>
  <c r="AY528"/>
  <c r="BC528"/>
  <c r="BG528"/>
  <c r="BK528"/>
  <c r="AY529"/>
  <c r="BC529"/>
  <c r="BG529"/>
  <c r="BK529"/>
  <c r="AY530"/>
  <c r="BC530"/>
  <c r="BG530"/>
  <c r="BK530"/>
  <c r="AY531"/>
  <c r="BC531"/>
  <c r="BG531"/>
  <c r="BK531"/>
  <c r="AY532"/>
  <c r="BC532"/>
  <c r="BG532"/>
  <c r="BK532"/>
  <c r="AY533"/>
  <c r="BC533"/>
  <c r="BG533"/>
  <c r="BK533"/>
  <c r="AY534"/>
  <c r="BC534"/>
  <c r="BG534"/>
  <c r="BK534"/>
  <c r="AY535"/>
  <c r="BC535"/>
  <c r="BG535"/>
  <c r="BK535"/>
  <c r="AY536"/>
  <c r="BC536"/>
  <c r="BG536"/>
  <c r="BK536"/>
  <c r="AY537"/>
  <c r="BC537"/>
  <c r="BG537"/>
  <c r="BK537"/>
  <c r="AY538"/>
  <c r="BC538"/>
  <c r="BG538"/>
  <c r="BK538"/>
  <c r="AY539"/>
  <c r="BC539"/>
  <c r="BG539"/>
  <c r="BK539"/>
  <c r="AY540"/>
  <c r="BC540"/>
  <c r="BG540"/>
  <c r="BK540"/>
  <c r="AY541"/>
  <c r="BC541"/>
  <c r="BG541"/>
  <c r="BK541"/>
  <c r="AY542"/>
  <c r="BC542"/>
  <c r="BG542"/>
  <c r="BK542"/>
  <c r="AY543"/>
  <c r="BC543"/>
  <c r="BG543"/>
  <c r="BK543"/>
  <c r="AY544"/>
  <c r="BC544"/>
  <c r="BG544"/>
  <c r="BK544"/>
  <c r="AY545"/>
  <c r="BC545"/>
  <c r="BG545"/>
  <c r="BK545"/>
  <c r="AY546"/>
  <c r="BC546"/>
  <c r="BG546"/>
  <c r="BK546"/>
  <c r="AY547"/>
  <c r="BC547"/>
  <c r="BG547"/>
  <c r="BK547"/>
  <c r="AY548"/>
  <c r="BC548"/>
  <c r="BG548"/>
  <c r="BK548"/>
  <c r="AY549"/>
  <c r="BC549"/>
  <c r="BG549"/>
  <c r="BK549"/>
  <c r="AY550"/>
  <c r="BC550"/>
  <c r="BG550"/>
  <c r="BK550"/>
  <c r="AY551"/>
  <c r="BC551"/>
  <c r="BG551"/>
  <c r="BK551"/>
  <c r="AY552"/>
  <c r="BC552"/>
  <c r="BG552"/>
  <c r="BK552"/>
  <c r="AY553"/>
  <c r="BC553"/>
  <c r="BG553"/>
  <c r="BK553"/>
  <c r="AY554"/>
  <c r="BC554"/>
  <c r="BG554"/>
  <c r="BK554"/>
  <c r="AY555"/>
  <c r="BC555"/>
  <c r="BG555"/>
  <c r="BK555"/>
  <c r="AY556"/>
  <c r="BC556"/>
  <c r="BG556"/>
  <c r="BK556"/>
  <c r="AY557"/>
  <c r="BC557"/>
  <c r="BG557"/>
  <c r="BK557"/>
  <c r="AY558"/>
  <c r="BC558"/>
  <c r="BG558"/>
  <c r="BK558"/>
  <c r="AY559"/>
  <c r="BC559"/>
  <c r="BG559"/>
  <c r="BK559"/>
  <c r="AY560"/>
  <c r="BC560"/>
  <c r="BG560"/>
  <c r="BK560"/>
  <c r="AY561"/>
  <c r="BC561"/>
  <c r="BG561"/>
  <c r="BK561"/>
  <c r="AY562"/>
  <c r="BC562"/>
  <c r="BG562"/>
  <c r="BK562"/>
  <c r="AY563"/>
  <c r="BC563"/>
  <c r="BG563"/>
  <c r="BK563"/>
  <c r="AY564"/>
  <c r="BC564"/>
  <c r="BG564"/>
  <c r="BK564"/>
  <c r="AY565"/>
  <c r="BC565"/>
  <c r="BG565"/>
  <c r="BK565"/>
  <c r="AY566"/>
  <c r="BC566"/>
  <c r="BG566"/>
  <c r="BK566"/>
  <c r="AY567"/>
  <c r="BC567"/>
  <c r="BG567"/>
  <c r="BK567"/>
  <c r="AY568"/>
  <c r="BC568"/>
  <c r="BG568"/>
  <c r="BK568"/>
  <c r="AY569"/>
  <c r="BC569"/>
  <c r="BG569"/>
  <c r="BK569"/>
  <c r="AY570"/>
  <c r="BC570"/>
  <c r="BG570"/>
  <c r="BK570"/>
  <c r="AY571"/>
  <c r="BC571"/>
  <c r="BG571"/>
  <c r="BK571"/>
  <c r="AY572"/>
  <c r="BC572"/>
  <c r="BG572"/>
  <c r="BK572"/>
  <c r="AY573"/>
  <c r="BC573"/>
  <c r="BG573"/>
  <c r="BK573"/>
  <c r="AY574"/>
  <c r="BC574"/>
  <c r="BG574"/>
  <c r="BK574"/>
  <c r="AY575"/>
  <c r="BC575"/>
  <c r="BG575"/>
  <c r="BK575"/>
  <c r="AY576"/>
  <c r="BC576"/>
  <c r="BG576"/>
  <c r="BK576"/>
  <c r="AY577"/>
  <c r="BC577"/>
  <c r="BG577"/>
  <c r="BK577"/>
  <c r="AY578"/>
  <c r="BC578"/>
  <c r="BG578"/>
  <c r="BK578"/>
  <c r="AY579"/>
  <c r="BC579"/>
  <c r="BG579"/>
  <c r="BK579"/>
  <c r="BH578"/>
  <c r="BB579"/>
  <c r="BJ579"/>
  <c r="AY580"/>
  <c r="BC580"/>
  <c r="BG580"/>
  <c r="BK580"/>
  <c r="AY581"/>
  <c r="BC581"/>
  <c r="BG581"/>
  <c r="BK581"/>
  <c r="AY582"/>
  <c r="BC582"/>
  <c r="BG582"/>
  <c r="BK582"/>
  <c r="AY583"/>
  <c r="BC583"/>
  <c r="BG583"/>
  <c r="BK583"/>
  <c r="AY584"/>
  <c r="BC584"/>
  <c r="BG584"/>
  <c r="BK584"/>
  <c r="AY585"/>
  <c r="BC585"/>
  <c r="BG585"/>
  <c r="BK585"/>
  <c r="AY586"/>
  <c r="BC586"/>
  <c r="BG586"/>
  <c r="BK586"/>
  <c r="AY587"/>
  <c r="BC587"/>
  <c r="BG587"/>
  <c r="BK587"/>
  <c r="AY588"/>
  <c r="BC588"/>
  <c r="BG588"/>
  <c r="BK588"/>
  <c r="AY589"/>
  <c r="BC589"/>
  <c r="BG589"/>
  <c r="BK589"/>
  <c r="AY590"/>
  <c r="BC590"/>
  <c r="BG590"/>
  <c r="BK590"/>
  <c r="AY591"/>
  <c r="BC591"/>
  <c r="BG591"/>
  <c r="BK591"/>
  <c r="AY592"/>
  <c r="BC592"/>
  <c r="BG592"/>
  <c r="BK592"/>
  <c r="AY593"/>
  <c r="BC593"/>
  <c r="BG593"/>
  <c r="BK593"/>
  <c r="AY594"/>
  <c r="BC594"/>
  <c r="BG594"/>
  <c r="BK594"/>
  <c r="AY595"/>
  <c r="BC595"/>
  <c r="BG595"/>
  <c r="BK595"/>
  <c r="AY596"/>
  <c r="BC596"/>
  <c r="BG596"/>
  <c r="BK596"/>
  <c r="AY597"/>
  <c r="BC597"/>
  <c r="BG597"/>
  <c r="BK597"/>
  <c r="AY598"/>
  <c r="BC598"/>
  <c r="BG598"/>
  <c r="BK598"/>
  <c r="AY599"/>
  <c r="BC599"/>
  <c r="BG599"/>
  <c r="BK599"/>
  <c r="AY600"/>
  <c r="BC600"/>
  <c r="BG600"/>
  <c r="BK600"/>
  <c r="AY601"/>
  <c r="BC601"/>
  <c r="BG601"/>
  <c r="BK601"/>
  <c r="AY602"/>
  <c r="BC602"/>
  <c r="BG602"/>
  <c r="BK602"/>
  <c r="AY603"/>
  <c r="BC603"/>
  <c r="BG603"/>
  <c r="BK603"/>
  <c r="AY604"/>
  <c r="BC604"/>
  <c r="BG604"/>
  <c r="BK604"/>
  <c r="AY605"/>
  <c r="BC605"/>
  <c r="BG605"/>
  <c r="BK605"/>
  <c r="AY606"/>
  <c r="BC606"/>
  <c r="BG606"/>
  <c r="BK606"/>
  <c r="AY607"/>
  <c r="BC607"/>
  <c r="BG607"/>
  <c r="BK607"/>
  <c r="AY608"/>
  <c r="BC608"/>
  <c r="BG608"/>
  <c r="BK608"/>
  <c r="AY609"/>
  <c r="BC609"/>
  <c r="BG609"/>
  <c r="BK609"/>
  <c r="AY610"/>
  <c r="BC610"/>
  <c r="BG610"/>
  <c r="BK610"/>
  <c r="AY611"/>
  <c r="BC611"/>
  <c r="BG611"/>
  <c r="BK611"/>
  <c r="AY612"/>
  <c r="BC612"/>
  <c r="BG612"/>
  <c r="BK612"/>
  <c r="AY613"/>
  <c r="BC613"/>
  <c r="BG613"/>
  <c r="BK613"/>
  <c r="AY614"/>
  <c r="BC614"/>
  <c r="BG614"/>
  <c r="BK614"/>
  <c r="AY615"/>
  <c r="BC615"/>
  <c r="BG615"/>
  <c r="BK615"/>
  <c r="AY616"/>
  <c r="BC616"/>
  <c r="BG616"/>
  <c r="BK616"/>
  <c r="AY617"/>
  <c r="BC617"/>
  <c r="BG617"/>
  <c r="BK617"/>
  <c r="AY618"/>
  <c r="BC618"/>
  <c r="BG618"/>
  <c r="BK618"/>
  <c r="AY619"/>
  <c r="BC619"/>
  <c r="BG619"/>
  <c r="BK619"/>
  <c r="AY620"/>
  <c r="BC620"/>
  <c r="BG620"/>
  <c r="BK620"/>
  <c r="AY621"/>
  <c r="BC621"/>
  <c r="BG621"/>
  <c r="BK621"/>
  <c r="AY622"/>
  <c r="BC622"/>
  <c r="BG622"/>
  <c r="BK622"/>
  <c r="AY623"/>
  <c r="BC623"/>
  <c r="BG623"/>
  <c r="BK623"/>
  <c r="AY624"/>
  <c r="BC624"/>
  <c r="BG624"/>
  <c r="BK624"/>
  <c r="AY625"/>
  <c r="BC625"/>
  <c r="BG625"/>
  <c r="BK625"/>
  <c r="AY626"/>
  <c r="BC626"/>
  <c r="BG626"/>
  <c r="BK626"/>
  <c r="AY627"/>
  <c r="BC627"/>
  <c r="BG627"/>
  <c r="BK627"/>
  <c r="AY628"/>
  <c r="BC628"/>
  <c r="BG628"/>
  <c r="BK628"/>
  <c r="AY629"/>
  <c r="BC629"/>
  <c r="BG629"/>
  <c r="BK629"/>
  <c r="AY630"/>
  <c r="BC630"/>
  <c r="BG630"/>
  <c r="BK630"/>
  <c r="AY631"/>
  <c r="BC631"/>
  <c r="BG631"/>
  <c r="BK631"/>
  <c r="AY632"/>
  <c r="BC632"/>
  <c r="BG632"/>
  <c r="BK632"/>
  <c r="AY633"/>
  <c r="BC633"/>
  <c r="BG633"/>
  <c r="BK633"/>
  <c r="AY634"/>
  <c r="BC634"/>
  <c r="BG634"/>
  <c r="BK634"/>
  <c r="AY635"/>
  <c r="BC635"/>
  <c r="BG635"/>
  <c r="BK635"/>
  <c r="AY636"/>
  <c r="BC636"/>
  <c r="BG636"/>
  <c r="BK636"/>
  <c r="AY637"/>
  <c r="BC637"/>
  <c r="BG637"/>
  <c r="BK637"/>
  <c r="AY638"/>
  <c r="BC638"/>
  <c r="BG638"/>
  <c r="BK638"/>
  <c r="AY639"/>
  <c r="BC639"/>
  <c r="BG639"/>
  <c r="BK639"/>
  <c r="AY640"/>
  <c r="BC640"/>
  <c r="BG640"/>
  <c r="BK640"/>
  <c r="AY641"/>
  <c r="BC641"/>
  <c r="BG641"/>
  <c r="BK641"/>
  <c r="AY642"/>
  <c r="BC642"/>
  <c r="BG642"/>
  <c r="BK642"/>
  <c r="AY643"/>
  <c r="BC643"/>
  <c r="BG643"/>
  <c r="BK643"/>
  <c r="AY644"/>
  <c r="BC644"/>
  <c r="BG644"/>
  <c r="BK644"/>
  <c r="AY645"/>
  <c r="BC645"/>
  <c r="BG645"/>
  <c r="BK645"/>
  <c r="AY646"/>
  <c r="BC646"/>
  <c r="BG646"/>
  <c r="BK646"/>
  <c r="AY647"/>
  <c r="BC647"/>
  <c r="BG647"/>
  <c r="BK647"/>
  <c r="AY648"/>
  <c r="BC648"/>
  <c r="BG648"/>
  <c r="BK648"/>
  <c r="AY649"/>
  <c r="BC649"/>
  <c r="BG649"/>
  <c r="BK649"/>
  <c r="AY650"/>
  <c r="BC650"/>
  <c r="BG650"/>
  <c r="BK650"/>
  <c r="AY651"/>
  <c r="BC651"/>
  <c r="BG651"/>
  <c r="BK651"/>
  <c r="AY652"/>
  <c r="BC652"/>
  <c r="BG652"/>
  <c r="BK652"/>
  <c r="AY653"/>
  <c r="BC653"/>
  <c r="BG653"/>
  <c r="BK653"/>
  <c r="AY654"/>
  <c r="BC654"/>
  <c r="BG654"/>
  <c r="BK654"/>
  <c r="AY655"/>
  <c r="BC655"/>
  <c r="BG655"/>
  <c r="BK655"/>
  <c r="AY656"/>
  <c r="BC656"/>
  <c r="BG656"/>
  <c r="BK656"/>
  <c r="AY657"/>
  <c r="BC657"/>
  <c r="BG657"/>
  <c r="BK657"/>
  <c r="AY658"/>
  <c r="BC658"/>
  <c r="BG658"/>
  <c r="BK658"/>
  <c r="AY659"/>
  <c r="BC659"/>
  <c r="BG659"/>
  <c r="BK659"/>
  <c r="AY660"/>
  <c r="BC660"/>
  <c r="BG660"/>
  <c r="BK660"/>
  <c r="AY661"/>
  <c r="BC661"/>
  <c r="BG661"/>
  <c r="BK661"/>
  <c r="AY662"/>
  <c r="BC662"/>
  <c r="BG662"/>
  <c r="BK662"/>
  <c r="AY663"/>
  <c r="BC663"/>
  <c r="BG663"/>
  <c r="BK663"/>
  <c r="AY664"/>
  <c r="BC664"/>
  <c r="BG664"/>
  <c r="BK664"/>
  <c r="AY665"/>
  <c r="BC665"/>
  <c r="BG665"/>
  <c r="BK665"/>
  <c r="AY666"/>
  <c r="BC666"/>
  <c r="BG666"/>
  <c r="BK666"/>
  <c r="AY667"/>
  <c r="BC667"/>
  <c r="BG667"/>
  <c r="BK667"/>
  <c r="AY668"/>
  <c r="BC668"/>
  <c r="BG668"/>
  <c r="BK668"/>
  <c r="AY669"/>
  <c r="BC669"/>
  <c r="BG669"/>
  <c r="BK669"/>
  <c r="AY670"/>
  <c r="BC670"/>
  <c r="BG670"/>
  <c r="BK670"/>
  <c r="AY671"/>
  <c r="BC671"/>
  <c r="BG671"/>
  <c r="BK671"/>
  <c r="AY672"/>
  <c r="BC672"/>
  <c r="BG672"/>
  <c r="BK672"/>
  <c r="AY673"/>
  <c r="BC673"/>
  <c r="BG673"/>
  <c r="BK673"/>
  <c r="AY674"/>
  <c r="BC674"/>
  <c r="BG674"/>
  <c r="BK674"/>
  <c r="AY675"/>
  <c r="BC675"/>
  <c r="BG675"/>
  <c r="BK675"/>
  <c r="AY676"/>
  <c r="BC676"/>
  <c r="BG676"/>
  <c r="BK676"/>
  <c r="AY677"/>
  <c r="BC677"/>
  <c r="BG677"/>
  <c r="BK677"/>
  <c r="AY678"/>
  <c r="BC678"/>
  <c r="BG678"/>
  <c r="BK678"/>
  <c r="AY679"/>
  <c r="BC679"/>
  <c r="BG679"/>
  <c r="BK679"/>
  <c r="AY680"/>
  <c r="BC680"/>
  <c r="BG680"/>
  <c r="BK680"/>
  <c r="AY681"/>
  <c r="BC681"/>
  <c r="BG681"/>
  <c r="BK681"/>
  <c r="AY682"/>
  <c r="BC682"/>
  <c r="BG682"/>
  <c r="BK682"/>
  <c r="AY683"/>
  <c r="BC683"/>
  <c r="BG683"/>
  <c r="BK683"/>
  <c r="AY684"/>
  <c r="BC684"/>
  <c r="BG684"/>
  <c r="BK684"/>
  <c r="AY685"/>
  <c r="BC685"/>
  <c r="BG685"/>
  <c r="BK685"/>
  <c r="AY686"/>
  <c r="BC686"/>
  <c r="BG686"/>
  <c r="BK686"/>
  <c r="AY687"/>
  <c r="BC687"/>
  <c r="BG687"/>
  <c r="BK687"/>
  <c r="AY688"/>
  <c r="BC688"/>
  <c r="BG688"/>
  <c r="BK688"/>
  <c r="AY689"/>
  <c r="BC689"/>
  <c r="BG689"/>
  <c r="BK689"/>
  <c r="AY690"/>
  <c r="BC690"/>
  <c r="BG690"/>
  <c r="BK690"/>
  <c r="AY691"/>
  <c r="BC691"/>
  <c r="BG691"/>
  <c r="BK691"/>
  <c r="AY692"/>
  <c r="BC692"/>
  <c r="BG692"/>
  <c r="BK692"/>
  <c r="AY693"/>
  <c r="BC693"/>
  <c r="BG693"/>
  <c r="BK693"/>
  <c r="AY694"/>
  <c r="BC694"/>
  <c r="BG694"/>
  <c r="BK694"/>
  <c r="AY695"/>
  <c r="BC695"/>
  <c r="BG695"/>
  <c r="BK695"/>
  <c r="AY696"/>
  <c r="BC696"/>
  <c r="BG696"/>
  <c r="BK696"/>
  <c r="AY697"/>
  <c r="BC697"/>
  <c r="BG697"/>
  <c r="BK697"/>
  <c r="AY698"/>
  <c r="BC698"/>
  <c r="BG698"/>
  <c r="BK698"/>
  <c r="AY699"/>
  <c r="BC699"/>
  <c r="BG699"/>
  <c r="BK699"/>
  <c r="AY700"/>
  <c r="BC700"/>
  <c r="BG700"/>
  <c r="BK700"/>
  <c r="AY701"/>
  <c r="BC701"/>
  <c r="BG701"/>
  <c r="BK701"/>
  <c r="AY702"/>
  <c r="BC702"/>
  <c r="BG702"/>
  <c r="BK702"/>
  <c r="AY703"/>
  <c r="BC703"/>
  <c r="BG703"/>
  <c r="BK703"/>
  <c r="AY704"/>
  <c r="BC704"/>
  <c r="BG704"/>
  <c r="BK704"/>
  <c r="AY705"/>
  <c r="BC705"/>
  <c r="BG705"/>
  <c r="BK705"/>
  <c r="AY706"/>
  <c r="BC706"/>
  <c r="BG706"/>
  <c r="BK706"/>
  <c r="AY707"/>
  <c r="BC707"/>
  <c r="BG707"/>
  <c r="BK707"/>
  <c r="AY708"/>
  <c r="BC708"/>
  <c r="BG708"/>
  <c r="BK708"/>
  <c r="AY709"/>
  <c r="BC709"/>
  <c r="BG709"/>
  <c r="BK709"/>
  <c r="AY710"/>
  <c r="BC710"/>
  <c r="BG710"/>
  <c r="BK710"/>
  <c r="AY711"/>
  <c r="BC711"/>
  <c r="BG711"/>
  <c r="BK711"/>
  <c r="AY712"/>
  <c r="BC712"/>
  <c r="BG712"/>
  <c r="BK712"/>
  <c r="AY713"/>
  <c r="BC713"/>
  <c r="BG713"/>
  <c r="BK713"/>
  <c r="AY714"/>
  <c r="BC714"/>
  <c r="BG714"/>
  <c r="BK714"/>
  <c r="AY715"/>
  <c r="BC715"/>
  <c r="BG715"/>
  <c r="BK715"/>
  <c r="AY716"/>
  <c r="BC716"/>
  <c r="BG716"/>
  <c r="BK716"/>
  <c r="AY717"/>
  <c r="BC717"/>
  <c r="BG717"/>
  <c r="BK717"/>
  <c r="AY718"/>
  <c r="BC718"/>
  <c r="BG718"/>
  <c r="BK718"/>
  <c r="AY719"/>
  <c r="BC719"/>
  <c r="BG719"/>
  <c r="BK719"/>
  <c r="AY720"/>
  <c r="BC720"/>
  <c r="BG720"/>
  <c r="BK720"/>
  <c r="AY721"/>
  <c r="BC721"/>
  <c r="BG721"/>
  <c r="BK721"/>
  <c r="AY722"/>
  <c r="BC722"/>
  <c r="BG722"/>
  <c r="BK722"/>
  <c r="AY723"/>
  <c r="BC723"/>
  <c r="BG723"/>
  <c r="BK723"/>
  <c r="AY724"/>
  <c r="BC724"/>
  <c r="BG724"/>
  <c r="BK724"/>
  <c r="AY725"/>
  <c r="BC725"/>
  <c r="BG725"/>
  <c r="BK725"/>
  <c r="AY726"/>
  <c r="BC726"/>
  <c r="BG726"/>
  <c r="BK726"/>
  <c r="AY727"/>
  <c r="BC727"/>
  <c r="BG727"/>
  <c r="BK727"/>
  <c r="AY728"/>
  <c r="BC728"/>
  <c r="BG728"/>
  <c r="BK728"/>
  <c r="AY729"/>
  <c r="BC729"/>
  <c r="BG729"/>
  <c r="BK729"/>
  <c r="AY730"/>
  <c r="BC730"/>
  <c r="BG730"/>
  <c r="BK730"/>
  <c r="AY731"/>
  <c r="BC731"/>
  <c r="BG731"/>
  <c r="BK731"/>
  <c r="AY732"/>
  <c r="BC732"/>
  <c r="BG732"/>
  <c r="BK732"/>
  <c r="AY733"/>
  <c r="BC733"/>
  <c r="BG733"/>
  <c r="BK733"/>
  <c r="AY734"/>
  <c r="BC734"/>
  <c r="BG734"/>
  <c r="BK734"/>
  <c r="AY735"/>
  <c r="BC735"/>
  <c r="BG735"/>
  <c r="BK735"/>
  <c r="AY736"/>
  <c r="BC736"/>
  <c r="BG736"/>
  <c r="BK736"/>
  <c r="AY737"/>
  <c r="BC737"/>
  <c r="BG737"/>
  <c r="BK737"/>
  <c r="AY738"/>
  <c r="BC738"/>
  <c r="BG738"/>
  <c r="BK738"/>
  <c r="AY739"/>
  <c r="BC739"/>
  <c r="BG739"/>
  <c r="BK739"/>
  <c r="AY740"/>
  <c r="BC740"/>
  <c r="BG740"/>
  <c r="BK740"/>
  <c r="AY741"/>
  <c r="BC741"/>
  <c r="BG741"/>
  <c r="BK741"/>
  <c r="AY742"/>
  <c r="BC742"/>
  <c r="BG742"/>
  <c r="BK742"/>
  <c r="AY743"/>
  <c r="BC743"/>
  <c r="BG743"/>
  <c r="BK743"/>
  <c r="AY744"/>
  <c r="BC744"/>
  <c r="BG744"/>
  <c r="BK744"/>
  <c r="AY745"/>
  <c r="BC745"/>
  <c r="BG745"/>
  <c r="BK745"/>
  <c r="AY746"/>
  <c r="BC746"/>
  <c r="BG746"/>
  <c r="BK746"/>
  <c r="AY747"/>
  <c r="BC747"/>
  <c r="BG747"/>
  <c r="BK747"/>
  <c r="AY748"/>
  <c r="BC748"/>
  <c r="BG748"/>
  <c r="BK748"/>
  <c r="AY749"/>
  <c r="BC749"/>
  <c r="BG749"/>
  <c r="BK749"/>
  <c r="AY750"/>
  <c r="BC750"/>
  <c r="BG750"/>
  <c r="BK750"/>
  <c r="AY751"/>
  <c r="BC751"/>
  <c r="BG751"/>
  <c r="BK751"/>
  <c r="AY752"/>
  <c r="BC752"/>
  <c r="BG752"/>
  <c r="BK752"/>
  <c r="AY753"/>
  <c r="BC753"/>
  <c r="BG753"/>
  <c r="BK753"/>
  <c r="AY754"/>
  <c r="BC754"/>
  <c r="BG754"/>
  <c r="BK754"/>
  <c r="AY755"/>
  <c r="BC755"/>
  <c r="BG755"/>
  <c r="BK755"/>
  <c r="AY756"/>
  <c r="BC756"/>
  <c r="BG756"/>
  <c r="BK756"/>
  <c r="AY757"/>
  <c r="BC757"/>
  <c r="BG757"/>
  <c r="BK757"/>
  <c r="AY758"/>
  <c r="BC758"/>
  <c r="BG758"/>
  <c r="BK758"/>
  <c r="AY759"/>
  <c r="BC759"/>
  <c r="BG759"/>
  <c r="BK759"/>
  <c r="AY760"/>
  <c r="BC760"/>
  <c r="BG760"/>
  <c r="BK760"/>
  <c r="AY761"/>
  <c r="BC761"/>
  <c r="BG761"/>
  <c r="BK761"/>
  <c r="AY762"/>
  <c r="BC762"/>
  <c r="BG762"/>
  <c r="BK762"/>
  <c r="AY763"/>
  <c r="BC763"/>
  <c r="BG763"/>
  <c r="BK763"/>
  <c r="AY764"/>
  <c r="BC764"/>
  <c r="BG764"/>
  <c r="BK764"/>
  <c r="AY765"/>
  <c r="BC765"/>
  <c r="BG765"/>
  <c r="BK765"/>
  <c r="AY766"/>
  <c r="BC766"/>
  <c r="BG766"/>
  <c r="BK766"/>
  <c r="AY767"/>
  <c r="BC767"/>
  <c r="BG767"/>
  <c r="BK767"/>
  <c r="AY768"/>
  <c r="BC768"/>
  <c r="BG768"/>
  <c r="BK768"/>
  <c r="AY769"/>
  <c r="BC769"/>
  <c r="BG769"/>
  <c r="BK769"/>
  <c r="AY770"/>
  <c r="BC770"/>
  <c r="BG770"/>
  <c r="BK770"/>
  <c r="AY771"/>
  <c r="BC771"/>
  <c r="BG771"/>
  <c r="BK771"/>
  <c r="AY772"/>
  <c r="BC772"/>
  <c r="BG772"/>
  <c r="BK772"/>
  <c r="AY773"/>
  <c r="BC773"/>
  <c r="BG773"/>
  <c r="BK773"/>
  <c r="AY774"/>
  <c r="BC774"/>
  <c r="BG774"/>
  <c r="BK774"/>
  <c r="AY775"/>
  <c r="BC775"/>
  <c r="BG775"/>
  <c r="BK775"/>
  <c r="AY776"/>
  <c r="BC776"/>
  <c r="BG776"/>
  <c r="BK776"/>
  <c r="AY777"/>
  <c r="BC777"/>
  <c r="BG777"/>
  <c r="BK777"/>
  <c r="AY778"/>
  <c r="BC778"/>
  <c r="BG778"/>
  <c r="BK778"/>
  <c r="AY779"/>
  <c r="BC779"/>
  <c r="BG779"/>
  <c r="BK779"/>
  <c r="AY780"/>
  <c r="BC780"/>
  <c r="BG780"/>
  <c r="BK780"/>
  <c r="AY781"/>
  <c r="BC781"/>
  <c r="BG781"/>
  <c r="BK781"/>
  <c r="AY782"/>
  <c r="BC782"/>
  <c r="BG782"/>
  <c r="BK782"/>
  <c r="AY783"/>
  <c r="BC783"/>
  <c r="BG783"/>
  <c r="BK783"/>
  <c r="AY784"/>
  <c r="BC784"/>
  <c r="BG784"/>
  <c r="BK784"/>
  <c r="AY785"/>
  <c r="BC785"/>
  <c r="BG785"/>
  <c r="BK785"/>
  <c r="AY786"/>
  <c r="BC786"/>
  <c r="BG786"/>
  <c r="BK786"/>
  <c r="AY787"/>
  <c r="BC787"/>
  <c r="BG787"/>
  <c r="BK787"/>
  <c r="AY788"/>
  <c r="BC788"/>
  <c r="BG788"/>
  <c r="BK788"/>
  <c r="AY789"/>
  <c r="BC789"/>
  <c r="BG789"/>
  <c r="BK789"/>
  <c r="AY790"/>
  <c r="BC790"/>
  <c r="BG790"/>
  <c r="BK790"/>
  <c r="AY791"/>
  <c r="BC791"/>
  <c r="BG791"/>
  <c r="BK791"/>
  <c r="AY792"/>
  <c r="BC792"/>
  <c r="BG792"/>
  <c r="BK792"/>
  <c r="AY793"/>
  <c r="BC793"/>
  <c r="BG793"/>
  <c r="BK793"/>
  <c r="AY794"/>
  <c r="BC794"/>
  <c r="BG794"/>
  <c r="BK794"/>
  <c r="AY795"/>
  <c r="BC795"/>
  <c r="BG795"/>
  <c r="BK795"/>
  <c r="AY796"/>
  <c r="BC796"/>
  <c r="BG796"/>
  <c r="BK796"/>
  <c r="AY797"/>
  <c r="BC797"/>
  <c r="BG797"/>
  <c r="BK797"/>
  <c r="AY798"/>
  <c r="BC798"/>
  <c r="BG798"/>
  <c r="BK798"/>
  <c r="AY799"/>
  <c r="BC799"/>
  <c r="BG799"/>
  <c r="BK799"/>
  <c r="AY800"/>
  <c r="BC800"/>
  <c r="BG800"/>
  <c r="BK800"/>
  <c r="AY801"/>
  <c r="BC801"/>
  <c r="BG801"/>
  <c r="BK801"/>
  <c r="AY802"/>
  <c r="BC802"/>
  <c r="BG802"/>
  <c r="BK802"/>
  <c r="AY803"/>
  <c r="BC803"/>
  <c r="BG803"/>
  <c r="BK803"/>
  <c r="AY804"/>
  <c r="BC804"/>
  <c r="BG804"/>
  <c r="BK804"/>
  <c r="AY805"/>
  <c r="BC805"/>
  <c r="BG805"/>
  <c r="BK805"/>
  <c r="AY806"/>
  <c r="BC806"/>
  <c r="BG806"/>
  <c r="BK806"/>
  <c r="AY807"/>
  <c r="BC807"/>
  <c r="BG807"/>
  <c r="BK807"/>
  <c r="AY808"/>
  <c r="BC808"/>
  <c r="BG808"/>
  <c r="BK808"/>
  <c r="AY809"/>
  <c r="BC809"/>
  <c r="BG809"/>
  <c r="BK809"/>
  <c r="AY810"/>
  <c r="BC810"/>
  <c r="BG810"/>
  <c r="BK810"/>
  <c r="AY811"/>
  <c r="BC811"/>
  <c r="BG811"/>
  <c r="BK811"/>
  <c r="AY812"/>
  <c r="BC812"/>
  <c r="BG812"/>
  <c r="BK812"/>
  <c r="AY813"/>
  <c r="BC813"/>
  <c r="BG813"/>
  <c r="BK813"/>
  <c r="AY814"/>
  <c r="BC814"/>
  <c r="BG814"/>
  <c r="BK814"/>
  <c r="AY815"/>
  <c r="BC815"/>
  <c r="BG815"/>
  <c r="BK815"/>
  <c r="AY816"/>
  <c r="BC816"/>
  <c r="BG816"/>
  <c r="BK816"/>
  <c r="AY817"/>
  <c r="BC817"/>
  <c r="BG817"/>
  <c r="BK817"/>
  <c r="AY818"/>
  <c r="AZ579"/>
  <c r="BH579"/>
  <c r="BN579"/>
  <c r="BB580"/>
  <c r="BF580"/>
  <c r="BJ580"/>
  <c r="BN580"/>
  <c r="BB581"/>
  <c r="BF581"/>
  <c r="BJ581"/>
  <c r="BN581"/>
  <c r="BB582"/>
  <c r="BF582"/>
  <c r="BJ582"/>
  <c r="BN582"/>
  <c r="BB583"/>
  <c r="BF583"/>
  <c r="BJ583"/>
  <c r="BN583"/>
  <c r="BB584"/>
  <c r="BF584"/>
  <c r="BJ584"/>
  <c r="BN584"/>
  <c r="BB585"/>
  <c r="BF585"/>
  <c r="BJ585"/>
  <c r="BN585"/>
  <c r="BB586"/>
  <c r="BF586"/>
  <c r="BJ586"/>
  <c r="BN586"/>
  <c r="BB587"/>
  <c r="BF587"/>
  <c r="BJ587"/>
  <c r="BN587"/>
  <c r="BB588"/>
  <c r="BF588"/>
  <c r="BJ588"/>
  <c r="BN588"/>
  <c r="BB589"/>
  <c r="BF589"/>
  <c r="BJ589"/>
  <c r="BN589"/>
  <c r="BB590"/>
  <c r="BF590"/>
  <c r="BJ590"/>
  <c r="BN590"/>
  <c r="BB591"/>
  <c r="BF591"/>
  <c r="BJ591"/>
  <c r="BN591"/>
  <c r="BB592"/>
  <c r="BF592"/>
  <c r="BJ592"/>
  <c r="BN592"/>
  <c r="BB593"/>
  <c r="BF593"/>
  <c r="BJ593"/>
  <c r="BN593"/>
  <c r="BB594"/>
  <c r="BF594"/>
  <c r="BJ594"/>
  <c r="BN594"/>
  <c r="BB595"/>
  <c r="BF595"/>
  <c r="BJ595"/>
  <c r="BN595"/>
  <c r="BB596"/>
  <c r="BF596"/>
  <c r="BJ596"/>
  <c r="BN596"/>
  <c r="BB597"/>
  <c r="BF597"/>
  <c r="BJ597"/>
  <c r="BN597"/>
  <c r="BB598"/>
  <c r="BF598"/>
  <c r="BJ598"/>
  <c r="BN598"/>
  <c r="BB599"/>
  <c r="BF599"/>
  <c r="BJ599"/>
  <c r="BN599"/>
  <c r="BB600"/>
  <c r="BF600"/>
  <c r="BJ600"/>
  <c r="BN600"/>
  <c r="BB601"/>
  <c r="BF601"/>
  <c r="BJ601"/>
  <c r="BN601"/>
  <c r="BB602"/>
  <c r="BF602"/>
  <c r="BJ602"/>
  <c r="BN602"/>
  <c r="BB603"/>
  <c r="BF603"/>
  <c r="BJ603"/>
  <c r="BN603"/>
  <c r="BB604"/>
  <c r="BF604"/>
  <c r="BJ604"/>
  <c r="BN604"/>
  <c r="BB605"/>
  <c r="BF605"/>
  <c r="BJ605"/>
  <c r="BN605"/>
  <c r="BB606"/>
  <c r="BF606"/>
  <c r="BJ606"/>
  <c r="BN606"/>
  <c r="BB607"/>
  <c r="BF607"/>
  <c r="BJ607"/>
  <c r="BN607"/>
  <c r="BB608"/>
  <c r="BF608"/>
  <c r="BJ608"/>
  <c r="BN608"/>
  <c r="BB609"/>
  <c r="BF609"/>
  <c r="BJ609"/>
  <c r="BN609"/>
  <c r="BB610"/>
  <c r="BF610"/>
  <c r="BJ610"/>
  <c r="BN610"/>
  <c r="BB611"/>
  <c r="BF611"/>
  <c r="BJ611"/>
  <c r="BN611"/>
  <c r="BB612"/>
  <c r="BF612"/>
  <c r="BJ612"/>
  <c r="BN612"/>
  <c r="BB613"/>
  <c r="BF613"/>
  <c r="BJ613"/>
  <c r="BN613"/>
  <c r="BB614"/>
  <c r="BF614"/>
  <c r="BJ614"/>
  <c r="BN614"/>
  <c r="BB615"/>
  <c r="BF615"/>
  <c r="BJ615"/>
  <c r="BN615"/>
  <c r="BB616"/>
  <c r="BF616"/>
  <c r="BJ616"/>
  <c r="BN616"/>
  <c r="BB617"/>
  <c r="BF617"/>
  <c r="BJ617"/>
  <c r="BN617"/>
  <c r="BB618"/>
  <c r="BF618"/>
  <c r="BJ618"/>
  <c r="BN618"/>
  <c r="BB619"/>
  <c r="BF619"/>
  <c r="BJ619"/>
  <c r="BN619"/>
  <c r="BB620"/>
  <c r="BF620"/>
  <c r="BJ620"/>
  <c r="BN620"/>
  <c r="BB621"/>
  <c r="BF621"/>
  <c r="BJ621"/>
  <c r="BN621"/>
  <c r="BB622"/>
  <c r="BF622"/>
  <c r="BJ622"/>
  <c r="BN622"/>
  <c r="BB623"/>
  <c r="BF623"/>
  <c r="BJ623"/>
  <c r="BN623"/>
  <c r="BB624"/>
  <c r="BF624"/>
  <c r="BJ624"/>
  <c r="BN624"/>
  <c r="BB625"/>
  <c r="BF625"/>
  <c r="BJ625"/>
  <c r="BN625"/>
  <c r="BB626"/>
  <c r="BF626"/>
  <c r="BJ626"/>
  <c r="BN626"/>
  <c r="BB627"/>
  <c r="BF627"/>
  <c r="BJ627"/>
  <c r="BN627"/>
  <c r="BB628"/>
  <c r="BF628"/>
  <c r="BJ628"/>
  <c r="BN628"/>
  <c r="BB629"/>
  <c r="BF629"/>
  <c r="BJ629"/>
  <c r="BN629"/>
  <c r="BB630"/>
  <c r="BF630"/>
  <c r="BJ630"/>
  <c r="BN630"/>
  <c r="BB631"/>
  <c r="BF631"/>
  <c r="BJ631"/>
  <c r="BN631"/>
  <c r="BB632"/>
  <c r="BF632"/>
  <c r="BJ632"/>
  <c r="BN632"/>
  <c r="BB633"/>
  <c r="BF633"/>
  <c r="BJ633"/>
  <c r="BN633"/>
  <c r="BB634"/>
  <c r="BF634"/>
  <c r="BJ634"/>
  <c r="BN634"/>
  <c r="BB635"/>
  <c r="BF635"/>
  <c r="BJ635"/>
  <c r="BN635"/>
  <c r="BB636"/>
  <c r="BF636"/>
  <c r="BJ636"/>
  <c r="BN636"/>
  <c r="BB637"/>
  <c r="BF637"/>
  <c r="BJ637"/>
  <c r="BN637"/>
  <c r="BB638"/>
  <c r="BF638"/>
  <c r="BJ638"/>
  <c r="BN638"/>
  <c r="BB639"/>
  <c r="BF639"/>
  <c r="BJ639"/>
  <c r="BN639"/>
  <c r="BB640"/>
  <c r="BF640"/>
  <c r="BJ640"/>
  <c r="BN640"/>
  <c r="BB641"/>
  <c r="BF641"/>
  <c r="BJ641"/>
  <c r="BN641"/>
  <c r="BB642"/>
  <c r="BF642"/>
  <c r="BJ642"/>
  <c r="BN642"/>
  <c r="BB643"/>
  <c r="BF643"/>
  <c r="BJ643"/>
  <c r="BN643"/>
  <c r="BB644"/>
  <c r="BF644"/>
  <c r="BJ644"/>
  <c r="BN644"/>
  <c r="BB645"/>
  <c r="BF645"/>
  <c r="BJ645"/>
  <c r="BN645"/>
  <c r="BB646"/>
  <c r="BF646"/>
  <c r="BJ646"/>
  <c r="BN646"/>
  <c r="BB647"/>
  <c r="BF647"/>
  <c r="BJ647"/>
  <c r="BN647"/>
  <c r="BB648"/>
  <c r="BF648"/>
  <c r="BJ648"/>
  <c r="BN648"/>
  <c r="BB649"/>
  <c r="BF649"/>
  <c r="BJ649"/>
  <c r="BN649"/>
  <c r="BB650"/>
  <c r="BF650"/>
  <c r="BJ650"/>
  <c r="BN650"/>
  <c r="BB651"/>
  <c r="BF651"/>
  <c r="BJ651"/>
  <c r="BN651"/>
  <c r="BB652"/>
  <c r="BF652"/>
  <c r="BJ652"/>
  <c r="BN652"/>
  <c r="BB653"/>
  <c r="BF653"/>
  <c r="BJ653"/>
  <c r="BN653"/>
  <c r="BB654"/>
  <c r="BF654"/>
  <c r="BJ654"/>
  <c r="BN654"/>
  <c r="BB655"/>
  <c r="BF655"/>
  <c r="BJ655"/>
  <c r="BN655"/>
  <c r="BB656"/>
  <c r="BF656"/>
  <c r="BJ656"/>
  <c r="BN656"/>
  <c r="BB657"/>
  <c r="BF657"/>
  <c r="BJ657"/>
  <c r="BN657"/>
  <c r="BB658"/>
  <c r="BF658"/>
  <c r="BJ658"/>
  <c r="BN658"/>
  <c r="BB659"/>
  <c r="BF659"/>
  <c r="BJ659"/>
  <c r="BN659"/>
  <c r="BB660"/>
  <c r="BF660"/>
  <c r="BJ660"/>
  <c r="BN660"/>
  <c r="BB661"/>
  <c r="BF661"/>
  <c r="BJ661"/>
  <c r="BN661"/>
  <c r="BB662"/>
  <c r="BF662"/>
  <c r="BJ662"/>
  <c r="BN662"/>
  <c r="BB663"/>
  <c r="BF663"/>
  <c r="BJ663"/>
  <c r="BN663"/>
  <c r="BB664"/>
  <c r="BF664"/>
  <c r="BJ664"/>
  <c r="BN664"/>
  <c r="BB665"/>
  <c r="BF665"/>
  <c r="BJ665"/>
  <c r="BN665"/>
  <c r="BB666"/>
  <c r="BF666"/>
  <c r="BJ666"/>
  <c r="BN666"/>
  <c r="BB667"/>
  <c r="BF667"/>
  <c r="BJ667"/>
  <c r="BN667"/>
  <c r="BB668"/>
  <c r="BF668"/>
  <c r="BJ668"/>
  <c r="BN668"/>
  <c r="BB669"/>
  <c r="BF669"/>
  <c r="BJ669"/>
  <c r="BN669"/>
  <c r="BB670"/>
  <c r="BF670"/>
  <c r="BJ670"/>
  <c r="BN670"/>
  <c r="BB671"/>
  <c r="BF671"/>
  <c r="BJ671"/>
  <c r="BN671"/>
  <c r="BB672"/>
  <c r="BF672"/>
  <c r="BJ672"/>
  <c r="BN672"/>
  <c r="BB673"/>
  <c r="BF673"/>
  <c r="BJ673"/>
  <c r="BN673"/>
  <c r="BB674"/>
  <c r="BF674"/>
  <c r="BJ674"/>
  <c r="BN674"/>
  <c r="BB675"/>
  <c r="BF675"/>
  <c r="BJ675"/>
  <c r="BN675"/>
  <c r="BB676"/>
  <c r="BF676"/>
  <c r="BJ676"/>
  <c r="BN676"/>
  <c r="BB677"/>
  <c r="BF677"/>
  <c r="BJ677"/>
  <c r="BN677"/>
  <c r="BB678"/>
  <c r="BF678"/>
  <c r="BJ678"/>
  <c r="BN678"/>
  <c r="BB679"/>
  <c r="BF679"/>
  <c r="BJ679"/>
  <c r="BN679"/>
  <c r="BB680"/>
  <c r="BF680"/>
  <c r="BJ680"/>
  <c r="BN680"/>
  <c r="BB681"/>
  <c r="BF681"/>
  <c r="BJ681"/>
  <c r="BN681"/>
  <c r="BB682"/>
  <c r="BF682"/>
  <c r="BJ682"/>
  <c r="BN682"/>
  <c r="BB683"/>
  <c r="BF683"/>
  <c r="BJ683"/>
  <c r="BN683"/>
  <c r="BB684"/>
  <c r="BF684"/>
  <c r="BJ684"/>
  <c r="BN684"/>
  <c r="BB685"/>
  <c r="BF685"/>
  <c r="BJ685"/>
  <c r="BN685"/>
  <c r="BB686"/>
  <c r="BF686"/>
  <c r="BJ686"/>
  <c r="BN686"/>
  <c r="BB687"/>
  <c r="BF687"/>
  <c r="BJ687"/>
  <c r="BN687"/>
  <c r="BB688"/>
  <c r="BF688"/>
  <c r="BJ688"/>
  <c r="BN688"/>
  <c r="BB689"/>
  <c r="BF689"/>
  <c r="BJ689"/>
  <c r="BN689"/>
  <c r="BB690"/>
  <c r="BF690"/>
  <c r="BJ690"/>
  <c r="BN690"/>
  <c r="BB691"/>
  <c r="BF691"/>
  <c r="BJ691"/>
  <c r="BN691"/>
  <c r="BB692"/>
  <c r="BF692"/>
  <c r="BJ692"/>
  <c r="BN692"/>
  <c r="BB693"/>
  <c r="BF693"/>
  <c r="BJ693"/>
  <c r="BN693"/>
  <c r="BB694"/>
  <c r="BF694"/>
  <c r="BJ694"/>
  <c r="BN694"/>
  <c r="BB695"/>
  <c r="BF695"/>
  <c r="BJ695"/>
  <c r="BN695"/>
  <c r="BB696"/>
  <c r="BF696"/>
  <c r="BJ696"/>
  <c r="BN696"/>
  <c r="BB697"/>
  <c r="BF697"/>
  <c r="BJ697"/>
  <c r="BN697"/>
  <c r="BB698"/>
  <c r="BF698"/>
  <c r="BJ698"/>
  <c r="BN698"/>
  <c r="BB699"/>
  <c r="BF699"/>
  <c r="BJ699"/>
  <c r="BN699"/>
  <c r="BB700"/>
  <c r="BF700"/>
  <c r="BJ700"/>
  <c r="BN700"/>
  <c r="BB701"/>
  <c r="BF701"/>
  <c r="BJ701"/>
  <c r="BN701"/>
  <c r="BB702"/>
  <c r="BF702"/>
  <c r="BJ702"/>
  <c r="BN702"/>
  <c r="BB703"/>
  <c r="BF703"/>
  <c r="BJ703"/>
  <c r="BN703"/>
  <c r="BB704"/>
  <c r="BF704"/>
  <c r="BJ704"/>
  <c r="BN704"/>
  <c r="BB705"/>
  <c r="BF705"/>
  <c r="BJ705"/>
  <c r="BN705"/>
  <c r="BB706"/>
  <c r="BF706"/>
  <c r="BJ706"/>
  <c r="BN706"/>
  <c r="BB707"/>
  <c r="BF707"/>
  <c r="BJ707"/>
  <c r="BN707"/>
  <c r="BB708"/>
  <c r="BF708"/>
  <c r="BJ708"/>
  <c r="BN708"/>
  <c r="BB709"/>
  <c r="BF709"/>
  <c r="BJ709"/>
  <c r="BN709"/>
  <c r="BB710"/>
  <c r="BF710"/>
  <c r="BJ710"/>
  <c r="BN710"/>
  <c r="BB711"/>
  <c r="BF711"/>
  <c r="BJ711"/>
  <c r="BN711"/>
  <c r="BB712"/>
  <c r="BF712"/>
  <c r="BJ712"/>
  <c r="BN712"/>
  <c r="BB713"/>
  <c r="BF713"/>
  <c r="BJ713"/>
  <c r="BN713"/>
  <c r="BB714"/>
  <c r="BF714"/>
  <c r="BJ714"/>
  <c r="BN714"/>
  <c r="BB715"/>
  <c r="BF715"/>
  <c r="BJ715"/>
  <c r="BN715"/>
  <c r="BB716"/>
  <c r="BF716"/>
  <c r="BJ716"/>
  <c r="BN716"/>
  <c r="BB717"/>
  <c r="BF717"/>
  <c r="BJ717"/>
  <c r="BN717"/>
  <c r="BB718"/>
  <c r="BF718"/>
  <c r="BJ718"/>
  <c r="BN718"/>
  <c r="BB719"/>
  <c r="BF719"/>
  <c r="BJ719"/>
  <c r="BN719"/>
  <c r="BB720"/>
  <c r="BF720"/>
  <c r="BJ720"/>
  <c r="BN720"/>
  <c r="BB721"/>
  <c r="BF721"/>
  <c r="BJ721"/>
  <c r="BN721"/>
  <c r="BB722"/>
  <c r="BF722"/>
  <c r="BJ722"/>
  <c r="BN722"/>
  <c r="BB723"/>
  <c r="BF723"/>
  <c r="BJ723"/>
  <c r="BN723"/>
  <c r="BB724"/>
  <c r="BF724"/>
  <c r="BJ724"/>
  <c r="BN724"/>
  <c r="BB725"/>
  <c r="BF725"/>
  <c r="BJ725"/>
  <c r="BN725"/>
  <c r="BB726"/>
  <c r="BF726"/>
  <c r="BJ726"/>
  <c r="BN726"/>
  <c r="BB727"/>
  <c r="BF727"/>
  <c r="BJ727"/>
  <c r="BN727"/>
  <c r="BB728"/>
  <c r="BF728"/>
  <c r="BJ728"/>
  <c r="BN728"/>
  <c r="BB729"/>
  <c r="BF729"/>
  <c r="BJ729"/>
  <c r="BN729"/>
  <c r="BB730"/>
  <c r="BF730"/>
  <c r="BJ730"/>
  <c r="BN730"/>
  <c r="BB731"/>
  <c r="BF731"/>
  <c r="BJ731"/>
  <c r="BN731"/>
  <c r="BB732"/>
  <c r="BF732"/>
  <c r="BJ732"/>
  <c r="BN732"/>
  <c r="BB733"/>
  <c r="BF733"/>
  <c r="BJ733"/>
  <c r="BN733"/>
  <c r="BB734"/>
  <c r="BF734"/>
  <c r="BJ734"/>
  <c r="BN734"/>
  <c r="BB735"/>
  <c r="BF735"/>
  <c r="BJ735"/>
  <c r="BN735"/>
  <c r="BB736"/>
  <c r="BF736"/>
  <c r="BJ736"/>
  <c r="BN736"/>
  <c r="BB737"/>
  <c r="BF737"/>
  <c r="BJ737"/>
  <c r="BN737"/>
  <c r="BB738"/>
  <c r="BF738"/>
  <c r="BJ738"/>
  <c r="BN738"/>
  <c r="BB739"/>
  <c r="BF739"/>
  <c r="BJ739"/>
  <c r="BN739"/>
  <c r="BB740"/>
  <c r="BF740"/>
  <c r="BJ740"/>
  <c r="BN740"/>
  <c r="BB741"/>
  <c r="BF741"/>
  <c r="BJ741"/>
  <c r="BN741"/>
  <c r="BB742"/>
  <c r="BF742"/>
  <c r="BJ742"/>
  <c r="BN742"/>
  <c r="BB743"/>
  <c r="BF743"/>
  <c r="BJ743"/>
  <c r="BN743"/>
  <c r="BB744"/>
  <c r="BF744"/>
  <c r="BJ744"/>
  <c r="BN744"/>
  <c r="BB745"/>
  <c r="BF745"/>
  <c r="BJ745"/>
  <c r="BN745"/>
  <c r="BB746"/>
  <c r="BF746"/>
  <c r="BJ746"/>
  <c r="BN746"/>
  <c r="BB747"/>
  <c r="BF747"/>
  <c r="BJ747"/>
  <c r="BN747"/>
  <c r="BB748"/>
  <c r="BF748"/>
  <c r="BJ748"/>
  <c r="BN748"/>
  <c r="BB749"/>
  <c r="BF749"/>
  <c r="BJ749"/>
  <c r="BN749"/>
  <c r="BB750"/>
  <c r="BF750"/>
  <c r="BJ750"/>
  <c r="BN750"/>
  <c r="BB751"/>
  <c r="BF751"/>
  <c r="BJ751"/>
  <c r="BN751"/>
  <c r="BB752"/>
  <c r="BF752"/>
  <c r="BJ752"/>
  <c r="BN752"/>
  <c r="BB753"/>
  <c r="BF753"/>
  <c r="BJ753"/>
  <c r="BN753"/>
  <c r="BB754"/>
  <c r="BF754"/>
  <c r="BJ754"/>
  <c r="BN754"/>
  <c r="BB755"/>
  <c r="BF755"/>
  <c r="BJ755"/>
  <c r="BN755"/>
  <c r="BB756"/>
  <c r="BF756"/>
  <c r="BJ756"/>
  <c r="BN756"/>
  <c r="BB757"/>
  <c r="BF757"/>
  <c r="BJ757"/>
  <c r="BN757"/>
  <c r="BB758"/>
  <c r="BF758"/>
  <c r="BJ758"/>
  <c r="BN758"/>
  <c r="BB759"/>
  <c r="BF759"/>
  <c r="BJ759"/>
  <c r="BN759"/>
  <c r="BB760"/>
  <c r="BF760"/>
  <c r="BJ760"/>
  <c r="BN760"/>
  <c r="BB761"/>
  <c r="BF761"/>
  <c r="BJ761"/>
  <c r="BN761"/>
  <c r="BB762"/>
  <c r="BF762"/>
  <c r="BJ762"/>
  <c r="BN762"/>
  <c r="BB763"/>
  <c r="BF763"/>
  <c r="BJ763"/>
  <c r="BN763"/>
  <c r="BB764"/>
  <c r="BF764"/>
  <c r="BJ764"/>
  <c r="BN764"/>
  <c r="BB765"/>
  <c r="BF765"/>
  <c r="BJ765"/>
  <c r="BN765"/>
  <c r="BB766"/>
  <c r="BF766"/>
  <c r="BJ766"/>
  <c r="BN766"/>
  <c r="BB767"/>
  <c r="BF767"/>
  <c r="BJ767"/>
  <c r="BN767"/>
  <c r="BB768"/>
  <c r="BF768"/>
  <c r="BJ768"/>
  <c r="BN768"/>
  <c r="BB769"/>
  <c r="BF769"/>
  <c r="BJ769"/>
  <c r="BN769"/>
  <c r="BB770"/>
  <c r="BF770"/>
  <c r="BJ770"/>
  <c r="BN770"/>
  <c r="BB771"/>
  <c r="BF771"/>
  <c r="BJ771"/>
  <c r="BN771"/>
  <c r="BB772"/>
  <c r="BF772"/>
  <c r="BJ772"/>
  <c r="BN772"/>
  <c r="BB773"/>
  <c r="BF773"/>
  <c r="BJ773"/>
  <c r="BN773"/>
  <c r="BB774"/>
  <c r="BF774"/>
  <c r="BJ774"/>
  <c r="BN774"/>
  <c r="BB775"/>
  <c r="BF775"/>
  <c r="BJ775"/>
  <c r="BN775"/>
  <c r="BB776"/>
  <c r="BF776"/>
  <c r="BJ776"/>
  <c r="BN776"/>
  <c r="BB777"/>
  <c r="BF777"/>
  <c r="BJ777"/>
  <c r="BN777"/>
  <c r="BB778"/>
  <c r="BF778"/>
  <c r="BJ778"/>
  <c r="BN778"/>
  <c r="BB779"/>
  <c r="BF779"/>
  <c r="BJ779"/>
  <c r="BN779"/>
  <c r="BB780"/>
  <c r="BF780"/>
  <c r="BJ780"/>
  <c r="BN780"/>
  <c r="BB781"/>
  <c r="BF781"/>
  <c r="BJ781"/>
  <c r="BN781"/>
  <c r="BB782"/>
  <c r="BF782"/>
  <c r="BJ782"/>
  <c r="BN782"/>
  <c r="BB783"/>
  <c r="BF783"/>
  <c r="BJ783"/>
  <c r="BN783"/>
  <c r="BB784"/>
  <c r="BF784"/>
  <c r="BJ784"/>
  <c r="BN784"/>
  <c r="BB785"/>
  <c r="BF785"/>
  <c r="BJ785"/>
  <c r="BN785"/>
  <c r="BB786"/>
  <c r="BF786"/>
  <c r="BJ786"/>
  <c r="BN786"/>
  <c r="BB787"/>
  <c r="BF787"/>
  <c r="BJ787"/>
  <c r="BN787"/>
  <c r="BB788"/>
  <c r="BF788"/>
  <c r="BJ788"/>
  <c r="BN788"/>
  <c r="BB789"/>
  <c r="BF789"/>
  <c r="BJ789"/>
  <c r="BN789"/>
  <c r="BB790"/>
  <c r="BF790"/>
  <c r="BJ790"/>
  <c r="BN790"/>
  <c r="BB791"/>
  <c r="BF791"/>
  <c r="BJ791"/>
  <c r="BN791"/>
  <c r="BB792"/>
  <c r="BF792"/>
  <c r="BJ792"/>
  <c r="BN792"/>
  <c r="BB793"/>
  <c r="BF793"/>
  <c r="BJ793"/>
  <c r="BN793"/>
  <c r="BB794"/>
  <c r="BF794"/>
  <c r="BJ794"/>
  <c r="BN794"/>
  <c r="BB795"/>
  <c r="BF795"/>
  <c r="BJ795"/>
  <c r="BN795"/>
  <c r="BB796"/>
  <c r="BF796"/>
  <c r="BJ796"/>
  <c r="BN796"/>
  <c r="BB797"/>
  <c r="BF797"/>
  <c r="BJ797"/>
  <c r="BN797"/>
  <c r="BB798"/>
  <c r="BF798"/>
  <c r="BJ798"/>
  <c r="BN798"/>
  <c r="BB799"/>
  <c r="BF799"/>
  <c r="BJ799"/>
  <c r="BN799"/>
  <c r="BB800"/>
  <c r="BF800"/>
  <c r="BJ800"/>
  <c r="BN800"/>
  <c r="BB801"/>
  <c r="BF801"/>
  <c r="BJ801"/>
  <c r="BN801"/>
  <c r="BB802"/>
  <c r="BF802"/>
  <c r="BJ802"/>
  <c r="BN802"/>
  <c r="BB803"/>
  <c r="BF803"/>
  <c r="BJ803"/>
  <c r="BN803"/>
  <c r="BB804"/>
  <c r="BF804"/>
  <c r="BJ804"/>
  <c r="BN804"/>
  <c r="BB805"/>
  <c r="BF805"/>
  <c r="BJ805"/>
  <c r="BN805"/>
  <c r="BB806"/>
  <c r="BF806"/>
  <c r="BJ806"/>
  <c r="BN806"/>
  <c r="BB807"/>
  <c r="BF807"/>
  <c r="BJ807"/>
  <c r="BN807"/>
  <c r="BB808"/>
  <c r="BF808"/>
  <c r="BJ808"/>
  <c r="BN808"/>
  <c r="BB809"/>
  <c r="BF809"/>
  <c r="BJ809"/>
  <c r="BN809"/>
  <c r="BB810"/>
  <c r="BF810"/>
  <c r="BJ810"/>
  <c r="BN810"/>
  <c r="BB811"/>
  <c r="BF811"/>
  <c r="BJ811"/>
  <c r="BN811"/>
  <c r="BB812"/>
  <c r="BF812"/>
  <c r="BJ812"/>
  <c r="BN812"/>
  <c r="BB813"/>
  <c r="BF813"/>
  <c r="BJ813"/>
  <c r="BN813"/>
  <c r="BB814"/>
  <c r="BF814"/>
  <c r="BJ814"/>
  <c r="BN814"/>
  <c r="BB815"/>
  <c r="BF815"/>
  <c r="BJ815"/>
  <c r="BN815"/>
  <c r="BB816"/>
  <c r="BF816"/>
  <c r="BJ816"/>
  <c r="BN816"/>
  <c r="BB817"/>
  <c r="BF817"/>
  <c r="BJ817"/>
  <c r="BN817"/>
  <c r="BB818"/>
  <c r="BN578"/>
  <c r="BF579"/>
  <c r="BM579"/>
  <c r="BA580"/>
  <c r="BE580"/>
  <c r="BI580"/>
  <c r="BM580"/>
  <c r="BA581"/>
  <c r="BE581"/>
  <c r="BI581"/>
  <c r="BM581"/>
  <c r="BA582"/>
  <c r="BE582"/>
  <c r="BI582"/>
  <c r="BM582"/>
  <c r="BA583"/>
  <c r="BE583"/>
  <c r="BI583"/>
  <c r="BM583"/>
  <c r="BA584"/>
  <c r="BE584"/>
  <c r="BI584"/>
  <c r="BM584"/>
  <c r="BA585"/>
  <c r="BE585"/>
  <c r="BI585"/>
  <c r="BM585"/>
  <c r="BA586"/>
  <c r="BE586"/>
  <c r="BI586"/>
  <c r="BM586"/>
  <c r="BA587"/>
  <c r="BE587"/>
  <c r="BI587"/>
  <c r="BM587"/>
  <c r="BA588"/>
  <c r="BE588"/>
  <c r="BI588"/>
  <c r="BM588"/>
  <c r="BA589"/>
  <c r="BE589"/>
  <c r="BI589"/>
  <c r="BM589"/>
  <c r="BA590"/>
  <c r="BE590"/>
  <c r="BI590"/>
  <c r="BM590"/>
  <c r="BA591"/>
  <c r="BE591"/>
  <c r="BI591"/>
  <c r="BM591"/>
  <c r="BA592"/>
  <c r="BE592"/>
  <c r="BI592"/>
  <c r="BM592"/>
  <c r="BA593"/>
  <c r="BE593"/>
  <c r="BI593"/>
  <c r="BM593"/>
  <c r="BA594"/>
  <c r="BE594"/>
  <c r="BI594"/>
  <c r="BM594"/>
  <c r="BA595"/>
  <c r="BE595"/>
  <c r="BI595"/>
  <c r="BM595"/>
  <c r="BA596"/>
  <c r="BE596"/>
  <c r="BI596"/>
  <c r="BM596"/>
  <c r="BA597"/>
  <c r="BE597"/>
  <c r="BI597"/>
  <c r="BM597"/>
  <c r="BA598"/>
  <c r="BE598"/>
  <c r="BI598"/>
  <c r="BM598"/>
  <c r="BA599"/>
  <c r="BE599"/>
  <c r="BI599"/>
  <c r="BM599"/>
  <c r="BA600"/>
  <c r="BE600"/>
  <c r="BI600"/>
  <c r="BM600"/>
  <c r="BA601"/>
  <c r="BE601"/>
  <c r="BI601"/>
  <c r="BM601"/>
  <c r="BA602"/>
  <c r="BE602"/>
  <c r="BI602"/>
  <c r="BM602"/>
  <c r="BA603"/>
  <c r="BE603"/>
  <c r="BI603"/>
  <c r="BM603"/>
  <c r="BA604"/>
  <c r="BE604"/>
  <c r="BI604"/>
  <c r="BM604"/>
  <c r="BA605"/>
  <c r="BE605"/>
  <c r="BI605"/>
  <c r="BM605"/>
  <c r="BA606"/>
  <c r="BE606"/>
  <c r="BI606"/>
  <c r="BM606"/>
  <c r="BA607"/>
  <c r="BE607"/>
  <c r="BI607"/>
  <c r="BM607"/>
  <c r="BA608"/>
  <c r="BE608"/>
  <c r="BI608"/>
  <c r="BM608"/>
  <c r="BA609"/>
  <c r="BE609"/>
  <c r="BI609"/>
  <c r="BM609"/>
  <c r="BA610"/>
  <c r="BE610"/>
  <c r="BI610"/>
  <c r="BM610"/>
  <c r="BA611"/>
  <c r="BE611"/>
  <c r="BI611"/>
  <c r="BM611"/>
  <c r="BA612"/>
  <c r="BE612"/>
  <c r="BI612"/>
  <c r="BM612"/>
  <c r="BA613"/>
  <c r="BE613"/>
  <c r="BI613"/>
  <c r="BM613"/>
  <c r="BA614"/>
  <c r="BE614"/>
  <c r="BI614"/>
  <c r="BM614"/>
  <c r="BA615"/>
  <c r="BE615"/>
  <c r="BI615"/>
  <c r="BM615"/>
  <c r="BA616"/>
  <c r="BE616"/>
  <c r="BI616"/>
  <c r="BM616"/>
  <c r="BA617"/>
  <c r="BE617"/>
  <c r="BI617"/>
  <c r="BM617"/>
  <c r="BA618"/>
  <c r="BE618"/>
  <c r="BI618"/>
  <c r="BM618"/>
  <c r="BA619"/>
  <c r="BE619"/>
  <c r="BI619"/>
  <c r="BM619"/>
  <c r="BA620"/>
  <c r="BE620"/>
  <c r="BI620"/>
  <c r="BM620"/>
  <c r="BA621"/>
  <c r="BE621"/>
  <c r="BI621"/>
  <c r="BM621"/>
  <c r="BA622"/>
  <c r="BE622"/>
  <c r="BI622"/>
  <c r="BM622"/>
  <c r="BA623"/>
  <c r="BE623"/>
  <c r="BI623"/>
  <c r="BM623"/>
  <c r="BA624"/>
  <c r="BE624"/>
  <c r="BI624"/>
  <c r="BM624"/>
  <c r="BA625"/>
  <c r="BE625"/>
  <c r="BI625"/>
  <c r="BM625"/>
  <c r="BA626"/>
  <c r="BE626"/>
  <c r="BI626"/>
  <c r="BM626"/>
  <c r="BA627"/>
  <c r="BE627"/>
  <c r="BI627"/>
  <c r="BM627"/>
  <c r="BA628"/>
  <c r="BE628"/>
  <c r="BI628"/>
  <c r="BM628"/>
  <c r="BA629"/>
  <c r="BE629"/>
  <c r="BI629"/>
  <c r="BM629"/>
  <c r="BA630"/>
  <c r="BE630"/>
  <c r="BI630"/>
  <c r="BM630"/>
  <c r="BA631"/>
  <c r="BE631"/>
  <c r="BI631"/>
  <c r="BM631"/>
  <c r="BA632"/>
  <c r="BE632"/>
  <c r="BI632"/>
  <c r="BM632"/>
  <c r="BA633"/>
  <c r="BE633"/>
  <c r="BI633"/>
  <c r="BM633"/>
  <c r="BA634"/>
  <c r="BE634"/>
  <c r="BI634"/>
  <c r="BM634"/>
  <c r="BA635"/>
  <c r="BE635"/>
  <c r="BI635"/>
  <c r="BM635"/>
  <c r="BA636"/>
  <c r="BE636"/>
  <c r="BI636"/>
  <c r="BM636"/>
  <c r="BA637"/>
  <c r="BE637"/>
  <c r="BI637"/>
  <c r="BM637"/>
  <c r="BA638"/>
  <c r="BE638"/>
  <c r="BI638"/>
  <c r="BM638"/>
  <c r="BA639"/>
  <c r="BE639"/>
  <c r="BI639"/>
  <c r="BM639"/>
  <c r="BA640"/>
  <c r="BE640"/>
  <c r="BI640"/>
  <c r="BM640"/>
  <c r="BA641"/>
  <c r="BE641"/>
  <c r="BI641"/>
  <c r="BM641"/>
  <c r="BA642"/>
  <c r="BE642"/>
  <c r="BI642"/>
  <c r="BM642"/>
  <c r="BA643"/>
  <c r="BE643"/>
  <c r="BI643"/>
  <c r="BM643"/>
  <c r="BA644"/>
  <c r="BE644"/>
  <c r="BI644"/>
  <c r="BM644"/>
  <c r="BA645"/>
  <c r="BE645"/>
  <c r="BI645"/>
  <c r="BM645"/>
  <c r="BA646"/>
  <c r="BE646"/>
  <c r="BI646"/>
  <c r="BM646"/>
  <c r="BA647"/>
  <c r="BE647"/>
  <c r="BI647"/>
  <c r="BM647"/>
  <c r="BA648"/>
  <c r="BE648"/>
  <c r="BI648"/>
  <c r="BM648"/>
  <c r="BA649"/>
  <c r="BE649"/>
  <c r="BI649"/>
  <c r="BM649"/>
  <c r="BA650"/>
  <c r="BE650"/>
  <c r="BI650"/>
  <c r="BM650"/>
  <c r="BA651"/>
  <c r="BE651"/>
  <c r="BI651"/>
  <c r="BM651"/>
  <c r="BA652"/>
  <c r="BE652"/>
  <c r="BI652"/>
  <c r="BM652"/>
  <c r="BA653"/>
  <c r="BE653"/>
  <c r="BI653"/>
  <c r="BM653"/>
  <c r="BA654"/>
  <c r="BE654"/>
  <c r="BI654"/>
  <c r="BM654"/>
  <c r="BA655"/>
  <c r="BE655"/>
  <c r="BI655"/>
  <c r="BM655"/>
  <c r="BA656"/>
  <c r="BE656"/>
  <c r="BI656"/>
  <c r="BM656"/>
  <c r="BA657"/>
  <c r="BE657"/>
  <c r="BI657"/>
  <c r="BM657"/>
  <c r="BA658"/>
  <c r="BE658"/>
  <c r="BI658"/>
  <c r="BM658"/>
  <c r="BA659"/>
  <c r="BE659"/>
  <c r="BI659"/>
  <c r="BM659"/>
  <c r="BA660"/>
  <c r="BE660"/>
  <c r="BI660"/>
  <c r="BM660"/>
  <c r="BA661"/>
  <c r="BE661"/>
  <c r="BI661"/>
  <c r="BM661"/>
  <c r="BA662"/>
  <c r="BE662"/>
  <c r="BI662"/>
  <c r="BM662"/>
  <c r="BA663"/>
  <c r="BE663"/>
  <c r="BI663"/>
  <c r="BM663"/>
  <c r="BA664"/>
  <c r="BE664"/>
  <c r="BI664"/>
  <c r="BM664"/>
  <c r="BA665"/>
  <c r="BE665"/>
  <c r="BI665"/>
  <c r="BM665"/>
  <c r="BA666"/>
  <c r="BE666"/>
  <c r="BI666"/>
  <c r="BM666"/>
  <c r="BA667"/>
  <c r="BE667"/>
  <c r="BI667"/>
  <c r="BM667"/>
  <c r="BA668"/>
  <c r="BE668"/>
  <c r="BI668"/>
  <c r="BM668"/>
  <c r="BA669"/>
  <c r="BE669"/>
  <c r="BI669"/>
  <c r="BM669"/>
  <c r="BA670"/>
  <c r="BE670"/>
  <c r="BI670"/>
  <c r="BM670"/>
  <c r="BA671"/>
  <c r="BE671"/>
  <c r="BI671"/>
  <c r="BM671"/>
  <c r="BA672"/>
  <c r="BE672"/>
  <c r="BI672"/>
  <c r="BM672"/>
  <c r="BA673"/>
  <c r="BE673"/>
  <c r="BI673"/>
  <c r="BM673"/>
  <c r="BA674"/>
  <c r="BE674"/>
  <c r="BI674"/>
  <c r="BM674"/>
  <c r="BA675"/>
  <c r="BE675"/>
  <c r="BI675"/>
  <c r="BM675"/>
  <c r="BA676"/>
  <c r="BE676"/>
  <c r="BI676"/>
  <c r="BM676"/>
  <c r="BA677"/>
  <c r="BE677"/>
  <c r="BI677"/>
  <c r="BM677"/>
  <c r="BA678"/>
  <c r="BE678"/>
  <c r="BI678"/>
  <c r="BM678"/>
  <c r="BA679"/>
  <c r="BE679"/>
  <c r="BI679"/>
  <c r="BM679"/>
  <c r="BA680"/>
  <c r="BE680"/>
  <c r="BI680"/>
  <c r="BM680"/>
  <c r="BA681"/>
  <c r="BE681"/>
  <c r="BI681"/>
  <c r="BM681"/>
  <c r="BA682"/>
  <c r="BE682"/>
  <c r="BI682"/>
  <c r="BM682"/>
  <c r="BA683"/>
  <c r="BE683"/>
  <c r="BI683"/>
  <c r="BM683"/>
  <c r="BA684"/>
  <c r="BE684"/>
  <c r="BI684"/>
  <c r="BM684"/>
  <c r="BA685"/>
  <c r="BE685"/>
  <c r="BI685"/>
  <c r="BM685"/>
  <c r="BA686"/>
  <c r="BE686"/>
  <c r="BI686"/>
  <c r="BM686"/>
  <c r="BA687"/>
  <c r="BE687"/>
  <c r="BI687"/>
  <c r="BM687"/>
  <c r="BA688"/>
  <c r="BE688"/>
  <c r="BI688"/>
  <c r="BM688"/>
  <c r="BA689"/>
  <c r="BE689"/>
  <c r="BI689"/>
  <c r="BM689"/>
  <c r="BA690"/>
  <c r="BE690"/>
  <c r="BI690"/>
  <c r="BM690"/>
  <c r="BA691"/>
  <c r="BE691"/>
  <c r="BI691"/>
  <c r="BM691"/>
  <c r="BA692"/>
  <c r="BE692"/>
  <c r="BI692"/>
  <c r="BM692"/>
  <c r="BA693"/>
  <c r="BE693"/>
  <c r="BI693"/>
  <c r="BM693"/>
  <c r="BA694"/>
  <c r="BE694"/>
  <c r="BI694"/>
  <c r="BM694"/>
  <c r="BA695"/>
  <c r="BE695"/>
  <c r="BI695"/>
  <c r="BM695"/>
  <c r="BA696"/>
  <c r="BE696"/>
  <c r="BI696"/>
  <c r="BM696"/>
  <c r="BA697"/>
  <c r="BE697"/>
  <c r="BI697"/>
  <c r="BM697"/>
  <c r="BA698"/>
  <c r="BE698"/>
  <c r="BI698"/>
  <c r="BM698"/>
  <c r="BA699"/>
  <c r="BE699"/>
  <c r="BI699"/>
  <c r="BM699"/>
  <c r="BA700"/>
  <c r="BE700"/>
  <c r="BI700"/>
  <c r="BM700"/>
  <c r="BA701"/>
  <c r="BE701"/>
  <c r="BI701"/>
  <c r="BM701"/>
  <c r="BA702"/>
  <c r="BE702"/>
  <c r="BI702"/>
  <c r="BM702"/>
  <c r="BA703"/>
  <c r="BE703"/>
  <c r="BI703"/>
  <c r="BM703"/>
  <c r="BA704"/>
  <c r="BE704"/>
  <c r="BI704"/>
  <c r="BM704"/>
  <c r="BA705"/>
  <c r="BE705"/>
  <c r="BI705"/>
  <c r="BM705"/>
  <c r="BA706"/>
  <c r="BE706"/>
  <c r="BI706"/>
  <c r="BM706"/>
  <c r="BA707"/>
  <c r="BE707"/>
  <c r="BI707"/>
  <c r="BM707"/>
  <c r="BA708"/>
  <c r="BE708"/>
  <c r="BI708"/>
  <c r="BM708"/>
  <c r="BA709"/>
  <c r="BE709"/>
  <c r="BI709"/>
  <c r="BM709"/>
  <c r="BA710"/>
  <c r="BE710"/>
  <c r="BI710"/>
  <c r="BM710"/>
  <c r="BA711"/>
  <c r="BE711"/>
  <c r="BI711"/>
  <c r="BM711"/>
  <c r="BA712"/>
  <c r="BE712"/>
  <c r="BI712"/>
  <c r="BM712"/>
  <c r="BA713"/>
  <c r="BE713"/>
  <c r="BI713"/>
  <c r="BM713"/>
  <c r="BA714"/>
  <c r="BE714"/>
  <c r="BI714"/>
  <c r="BM714"/>
  <c r="BA715"/>
  <c r="BE715"/>
  <c r="BI715"/>
  <c r="BM715"/>
  <c r="BA716"/>
  <c r="BE716"/>
  <c r="BI716"/>
  <c r="BM716"/>
  <c r="BA717"/>
  <c r="BE717"/>
  <c r="BI717"/>
  <c r="BM717"/>
  <c r="BA718"/>
  <c r="BE718"/>
  <c r="BI718"/>
  <c r="BM718"/>
  <c r="BA719"/>
  <c r="BE719"/>
  <c r="BI719"/>
  <c r="BM719"/>
  <c r="BA720"/>
  <c r="BE720"/>
  <c r="BI720"/>
  <c r="BM720"/>
  <c r="BA721"/>
  <c r="BE721"/>
  <c r="BI721"/>
  <c r="BM721"/>
  <c r="BA722"/>
  <c r="BE722"/>
  <c r="BI722"/>
  <c r="BM722"/>
  <c r="BA723"/>
  <c r="BE723"/>
  <c r="BI723"/>
  <c r="BM723"/>
  <c r="BA724"/>
  <c r="BE724"/>
  <c r="BI724"/>
  <c r="BM724"/>
  <c r="BA725"/>
  <c r="BE725"/>
  <c r="BI725"/>
  <c r="BM725"/>
  <c r="BA726"/>
  <c r="BE726"/>
  <c r="BI726"/>
  <c r="BM726"/>
  <c r="BA727"/>
  <c r="BE727"/>
  <c r="BI727"/>
  <c r="BM727"/>
  <c r="BA728"/>
  <c r="BE728"/>
  <c r="BI728"/>
  <c r="BM728"/>
  <c r="BA729"/>
  <c r="BE729"/>
  <c r="BI729"/>
  <c r="BM729"/>
  <c r="BA730"/>
  <c r="BE730"/>
  <c r="BI730"/>
  <c r="BM730"/>
  <c r="BA731"/>
  <c r="BE731"/>
  <c r="BI731"/>
  <c r="BM731"/>
  <c r="BA732"/>
  <c r="BE732"/>
  <c r="BI732"/>
  <c r="BM732"/>
  <c r="BA733"/>
  <c r="BE733"/>
  <c r="BI733"/>
  <c r="BM733"/>
  <c r="BA734"/>
  <c r="BE734"/>
  <c r="BI734"/>
  <c r="BM734"/>
  <c r="BA735"/>
  <c r="BE735"/>
  <c r="BI735"/>
  <c r="BM735"/>
  <c r="BA736"/>
  <c r="BE736"/>
  <c r="BI736"/>
  <c r="BM736"/>
  <c r="BA737"/>
  <c r="BE737"/>
  <c r="BI737"/>
  <c r="BM737"/>
  <c r="BA738"/>
  <c r="BE738"/>
  <c r="BI738"/>
  <c r="BM738"/>
  <c r="BA739"/>
  <c r="BE739"/>
  <c r="BI739"/>
  <c r="BM739"/>
  <c r="BA740"/>
  <c r="BE740"/>
  <c r="BI740"/>
  <c r="BM740"/>
  <c r="BA741"/>
  <c r="BE741"/>
  <c r="BI741"/>
  <c r="BM741"/>
  <c r="BA742"/>
  <c r="BE742"/>
  <c r="BI742"/>
  <c r="BM742"/>
  <c r="BA743"/>
  <c r="BE743"/>
  <c r="BI743"/>
  <c r="BM743"/>
  <c r="BA744"/>
  <c r="BE744"/>
  <c r="BI744"/>
  <c r="BM744"/>
  <c r="BA745"/>
  <c r="BE745"/>
  <c r="BI745"/>
  <c r="BM745"/>
  <c r="BA746"/>
  <c r="BE746"/>
  <c r="BI746"/>
  <c r="BM746"/>
  <c r="BA747"/>
  <c r="BE747"/>
  <c r="BI747"/>
  <c r="BM747"/>
  <c r="BA748"/>
  <c r="BE748"/>
  <c r="BI748"/>
  <c r="BM748"/>
  <c r="BA749"/>
  <c r="BE749"/>
  <c r="BI749"/>
  <c r="BM749"/>
  <c r="BA750"/>
  <c r="BE750"/>
  <c r="BI750"/>
  <c r="BM750"/>
  <c r="BA751"/>
  <c r="BE751"/>
  <c r="BI751"/>
  <c r="BM751"/>
  <c r="BA752"/>
  <c r="BE752"/>
  <c r="BI752"/>
  <c r="BM752"/>
  <c r="BA753"/>
  <c r="BE753"/>
  <c r="BI753"/>
  <c r="BM753"/>
  <c r="BA754"/>
  <c r="BE754"/>
  <c r="BI754"/>
  <c r="BM754"/>
  <c r="BA755"/>
  <c r="BE755"/>
  <c r="BI755"/>
  <c r="BM755"/>
  <c r="BA756"/>
  <c r="BE756"/>
  <c r="BI756"/>
  <c r="BM756"/>
  <c r="BA757"/>
  <c r="BE757"/>
  <c r="BI757"/>
  <c r="BM757"/>
  <c r="BA758"/>
  <c r="BE758"/>
  <c r="BI758"/>
  <c r="BM758"/>
  <c r="BA759"/>
  <c r="BE759"/>
  <c r="BI759"/>
  <c r="BM759"/>
  <c r="BA760"/>
  <c r="BE760"/>
  <c r="BI760"/>
  <c r="BM760"/>
  <c r="BA761"/>
  <c r="BE761"/>
  <c r="BI761"/>
  <c r="BM761"/>
  <c r="BA762"/>
  <c r="BE762"/>
  <c r="BI762"/>
  <c r="BM762"/>
  <c r="BA763"/>
  <c r="BE763"/>
  <c r="BI763"/>
  <c r="BM763"/>
  <c r="BA764"/>
  <c r="BE764"/>
  <c r="BI764"/>
  <c r="BM764"/>
  <c r="BA765"/>
  <c r="BE765"/>
  <c r="BI765"/>
  <c r="BM765"/>
  <c r="BA766"/>
  <c r="BE766"/>
  <c r="BI766"/>
  <c r="BM766"/>
  <c r="BA767"/>
  <c r="BE767"/>
  <c r="BI767"/>
  <c r="BM767"/>
  <c r="BA768"/>
  <c r="BE768"/>
  <c r="BI768"/>
  <c r="BM768"/>
  <c r="BA769"/>
  <c r="BE769"/>
  <c r="BI769"/>
  <c r="BM769"/>
  <c r="BA770"/>
  <c r="BE770"/>
  <c r="BI770"/>
  <c r="BM770"/>
  <c r="BA771"/>
  <c r="BE771"/>
  <c r="BI771"/>
  <c r="BM771"/>
  <c r="BA772"/>
  <c r="BE772"/>
  <c r="BI772"/>
  <c r="BM772"/>
  <c r="BA773"/>
  <c r="BE773"/>
  <c r="BI773"/>
  <c r="BM773"/>
  <c r="BA774"/>
  <c r="BE774"/>
  <c r="BI774"/>
  <c r="BM774"/>
  <c r="BA775"/>
  <c r="BE775"/>
  <c r="BI775"/>
  <c r="BM775"/>
  <c r="BA776"/>
  <c r="BE776"/>
  <c r="BI776"/>
  <c r="BM776"/>
  <c r="BA777"/>
  <c r="BE777"/>
  <c r="BI777"/>
  <c r="BM777"/>
  <c r="BA778"/>
  <c r="BE778"/>
  <c r="BI778"/>
  <c r="BM778"/>
  <c r="BA779"/>
  <c r="BE779"/>
  <c r="BI779"/>
  <c r="BM779"/>
  <c r="BA780"/>
  <c r="BE780"/>
  <c r="BI780"/>
  <c r="BM780"/>
  <c r="BA781"/>
  <c r="BE781"/>
  <c r="BI781"/>
  <c r="BM781"/>
  <c r="BA782"/>
  <c r="BE782"/>
  <c r="BI782"/>
  <c r="BM782"/>
  <c r="BA783"/>
  <c r="BE783"/>
  <c r="BI783"/>
  <c r="BM783"/>
  <c r="BA784"/>
  <c r="BE784"/>
  <c r="BI784"/>
  <c r="BM784"/>
  <c r="BA785"/>
  <c r="BE785"/>
  <c r="BI785"/>
  <c r="BM785"/>
  <c r="BA786"/>
  <c r="BE786"/>
  <c r="BI786"/>
  <c r="BM786"/>
  <c r="BA787"/>
  <c r="BE787"/>
  <c r="BI787"/>
  <c r="BM787"/>
  <c r="BA788"/>
  <c r="BE788"/>
  <c r="BI788"/>
  <c r="BM788"/>
  <c r="BA789"/>
  <c r="BE789"/>
  <c r="BI789"/>
  <c r="BM789"/>
  <c r="BA790"/>
  <c r="BE790"/>
  <c r="BI790"/>
  <c r="BM790"/>
  <c r="BA791"/>
  <c r="BE791"/>
  <c r="BI791"/>
  <c r="BM791"/>
  <c r="BA792"/>
  <c r="BE792"/>
  <c r="BI792"/>
  <c r="BM792"/>
  <c r="BA793"/>
  <c r="BE793"/>
  <c r="BI793"/>
  <c r="BM793"/>
  <c r="BA794"/>
  <c r="BE794"/>
  <c r="BI794"/>
  <c r="BM794"/>
  <c r="BA795"/>
  <c r="BE795"/>
  <c r="BI795"/>
  <c r="BM795"/>
  <c r="BA796"/>
  <c r="BE796"/>
  <c r="BI796"/>
  <c r="BM796"/>
  <c r="BA797"/>
  <c r="BE797"/>
  <c r="BI797"/>
  <c r="BM797"/>
  <c r="BA798"/>
  <c r="BE798"/>
  <c r="BI798"/>
  <c r="BM798"/>
  <c r="BA799"/>
  <c r="BE799"/>
  <c r="BI799"/>
  <c r="BM799"/>
  <c r="BA800"/>
  <c r="BE800"/>
  <c r="BI800"/>
  <c r="BM800"/>
  <c r="BA801"/>
  <c r="BE801"/>
  <c r="BI801"/>
  <c r="BM801"/>
  <c r="BA802"/>
  <c r="BE802"/>
  <c r="BI802"/>
  <c r="BM802"/>
  <c r="BA803"/>
  <c r="BE803"/>
  <c r="BI803"/>
  <c r="BM803"/>
  <c r="BA804"/>
  <c r="BE804"/>
  <c r="BI804"/>
  <c r="BM804"/>
  <c r="BA805"/>
  <c r="BE805"/>
  <c r="BI805"/>
  <c r="BM805"/>
  <c r="BA806"/>
  <c r="BE806"/>
  <c r="BI806"/>
  <c r="BM806"/>
  <c r="BA807"/>
  <c r="BE807"/>
  <c r="BI807"/>
  <c r="BM807"/>
  <c r="BA808"/>
  <c r="BE808"/>
  <c r="BI808"/>
  <c r="BM808"/>
  <c r="BA809"/>
  <c r="BE809"/>
  <c r="BI809"/>
  <c r="BM809"/>
  <c r="BA810"/>
  <c r="BE810"/>
  <c r="BI810"/>
  <c r="BM810"/>
  <c r="BA811"/>
  <c r="BE811"/>
  <c r="BI811"/>
  <c r="BM811"/>
  <c r="BA812"/>
  <c r="BE812"/>
  <c r="BI812"/>
  <c r="BM812"/>
  <c r="BA813"/>
  <c r="BE813"/>
  <c r="BI813"/>
  <c r="BM813"/>
  <c r="BA814"/>
  <c r="BE814"/>
  <c r="BI814"/>
  <c r="BM814"/>
  <c r="BA815"/>
  <c r="BE815"/>
  <c r="BI815"/>
  <c r="BM815"/>
  <c r="BA816"/>
  <c r="BE816"/>
  <c r="BI816"/>
  <c r="BM816"/>
  <c r="BA817"/>
  <c r="BE817"/>
  <c r="BI817"/>
  <c r="BM817"/>
  <c r="BA818"/>
  <c r="BE818"/>
  <c r="BI818"/>
  <c r="BM818"/>
  <c r="BA819"/>
  <c r="BE819"/>
  <c r="BI819"/>
  <c r="BM819"/>
  <c r="BA820"/>
  <c r="BE820"/>
  <c r="BI820"/>
  <c r="BM820"/>
  <c r="BA821"/>
  <c r="BE821"/>
  <c r="BI821"/>
  <c r="BM821"/>
  <c r="BA822"/>
  <c r="BE822"/>
  <c r="BI822"/>
  <c r="BM822"/>
  <c r="BA823"/>
  <c r="BE823"/>
  <c r="BI823"/>
  <c r="BM823"/>
  <c r="BA824"/>
  <c r="BE824"/>
  <c r="BI824"/>
  <c r="BM824"/>
  <c r="BA825"/>
  <c r="BE825"/>
  <c r="BI825"/>
  <c r="BM825"/>
  <c r="BA826"/>
  <c r="BE826"/>
  <c r="BI826"/>
  <c r="BM826"/>
  <c r="BA827"/>
  <c r="BE827"/>
  <c r="BI827"/>
  <c r="BM827"/>
  <c r="BA828"/>
  <c r="BE828"/>
  <c r="BI828"/>
  <c r="BM828"/>
  <c r="BA829"/>
  <c r="BE829"/>
  <c r="BI829"/>
  <c r="BM829"/>
  <c r="BA830"/>
  <c r="BE830"/>
  <c r="BI830"/>
  <c r="BM830"/>
  <c r="BA831"/>
  <c r="BE831"/>
  <c r="BI831"/>
  <c r="BM831"/>
  <c r="BA832"/>
  <c r="BE832"/>
  <c r="BI832"/>
  <c r="BM832"/>
  <c r="BA833"/>
  <c r="BE833"/>
  <c r="BI833"/>
  <c r="BM833"/>
  <c r="BA834"/>
  <c r="BE834"/>
  <c r="BI834"/>
  <c r="BM834"/>
  <c r="BA835"/>
  <c r="BL578"/>
  <c r="BD579"/>
  <c r="BL579"/>
  <c r="AZ580"/>
  <c r="BD580"/>
  <c r="BH580"/>
  <c r="BL580"/>
  <c r="AZ581"/>
  <c r="BD581"/>
  <c r="BH581"/>
  <c r="BL581"/>
  <c r="AZ582"/>
  <c r="BD582"/>
  <c r="BH582"/>
  <c r="BL582"/>
  <c r="AZ583"/>
  <c r="BD583"/>
  <c r="BH583"/>
  <c r="BL583"/>
  <c r="AZ584"/>
  <c r="BD584"/>
  <c r="BH584"/>
  <c r="BL584"/>
  <c r="AZ585"/>
  <c r="BD585"/>
  <c r="BH585"/>
  <c r="BL585"/>
  <c r="AZ586"/>
  <c r="BD586"/>
  <c r="BH586"/>
  <c r="BL586"/>
  <c r="AZ587"/>
  <c r="BD587"/>
  <c r="BH587"/>
  <c r="BL587"/>
  <c r="AZ588"/>
  <c r="BD588"/>
  <c r="BH588"/>
  <c r="BL588"/>
  <c r="AZ589"/>
  <c r="BD589"/>
  <c r="BH589"/>
  <c r="BL589"/>
  <c r="AZ590"/>
  <c r="BD590"/>
  <c r="BH590"/>
  <c r="BL590"/>
  <c r="AZ591"/>
  <c r="BD591"/>
  <c r="BH591"/>
  <c r="BL591"/>
  <c r="AZ592"/>
  <c r="BD592"/>
  <c r="BH592"/>
  <c r="BL592"/>
  <c r="AZ593"/>
  <c r="BD593"/>
  <c r="BH593"/>
  <c r="BL593"/>
  <c r="AZ594"/>
  <c r="BD594"/>
  <c r="BH594"/>
  <c r="BL594"/>
  <c r="AZ595"/>
  <c r="BD595"/>
  <c r="BH595"/>
  <c r="BL595"/>
  <c r="AZ596"/>
  <c r="BD596"/>
  <c r="BH596"/>
  <c r="BL596"/>
  <c r="AZ597"/>
  <c r="BD597"/>
  <c r="BH597"/>
  <c r="BL597"/>
  <c r="AZ598"/>
  <c r="BD598"/>
  <c r="BH598"/>
  <c r="BL598"/>
  <c r="AZ599"/>
  <c r="BD599"/>
  <c r="BH599"/>
  <c r="BL599"/>
  <c r="AZ600"/>
  <c r="BD600"/>
  <c r="BH600"/>
  <c r="BL600"/>
  <c r="AZ601"/>
  <c r="BD601"/>
  <c r="BH601"/>
  <c r="BL601"/>
  <c r="AZ602"/>
  <c r="BD602"/>
  <c r="BH602"/>
  <c r="BL602"/>
  <c r="AZ603"/>
  <c r="BD603"/>
  <c r="BH603"/>
  <c r="BL603"/>
  <c r="AZ604"/>
  <c r="BD604"/>
  <c r="BH604"/>
  <c r="BL604"/>
  <c r="AZ605"/>
  <c r="BD605"/>
  <c r="BH605"/>
  <c r="BL605"/>
  <c r="AZ606"/>
  <c r="BD606"/>
  <c r="BH606"/>
  <c r="BL606"/>
  <c r="AZ607"/>
  <c r="BD607"/>
  <c r="BH607"/>
  <c r="BL607"/>
  <c r="AZ608"/>
  <c r="BD608"/>
  <c r="BH608"/>
  <c r="BL608"/>
  <c r="AZ609"/>
  <c r="BD609"/>
  <c r="BH609"/>
  <c r="BL609"/>
  <c r="AZ610"/>
  <c r="BD610"/>
  <c r="BH610"/>
  <c r="BL610"/>
  <c r="AZ611"/>
  <c r="BD611"/>
  <c r="BH611"/>
  <c r="BL611"/>
  <c r="AZ612"/>
  <c r="BD612"/>
  <c r="BH612"/>
  <c r="BL612"/>
  <c r="AZ613"/>
  <c r="BD613"/>
  <c r="BH613"/>
  <c r="BL613"/>
  <c r="AZ614"/>
  <c r="BD614"/>
  <c r="BH614"/>
  <c r="BL614"/>
  <c r="AZ615"/>
  <c r="BD615"/>
  <c r="BH615"/>
  <c r="BL615"/>
  <c r="AZ616"/>
  <c r="BD616"/>
  <c r="BH616"/>
  <c r="BL616"/>
  <c r="AZ617"/>
  <c r="BD617"/>
  <c r="BH617"/>
  <c r="BL617"/>
  <c r="AZ618"/>
  <c r="BD618"/>
  <c r="BH618"/>
  <c r="BL618"/>
  <c r="AZ619"/>
  <c r="BD619"/>
  <c r="BH619"/>
  <c r="BL619"/>
  <c r="AZ620"/>
  <c r="BD620"/>
  <c r="BH620"/>
  <c r="BL620"/>
  <c r="AZ621"/>
  <c r="BD621"/>
  <c r="BH621"/>
  <c r="BL621"/>
  <c r="AZ622"/>
  <c r="BD622"/>
  <c r="BH622"/>
  <c r="BL622"/>
  <c r="AZ623"/>
  <c r="BD623"/>
  <c r="BH623"/>
  <c r="BL623"/>
  <c r="AZ624"/>
  <c r="BD624"/>
  <c r="BH624"/>
  <c r="BL624"/>
  <c r="AZ625"/>
  <c r="BD625"/>
  <c r="BH625"/>
  <c r="BL625"/>
  <c r="AZ626"/>
  <c r="BD626"/>
  <c r="BH626"/>
  <c r="BL626"/>
  <c r="AZ627"/>
  <c r="BD627"/>
  <c r="BH627"/>
  <c r="BL627"/>
  <c r="AZ628"/>
  <c r="BD628"/>
  <c r="BH628"/>
  <c r="BL628"/>
  <c r="AZ629"/>
  <c r="BD629"/>
  <c r="BH629"/>
  <c r="BL629"/>
  <c r="AZ630"/>
  <c r="BD630"/>
  <c r="BH630"/>
  <c r="BL630"/>
  <c r="AZ631"/>
  <c r="BD631"/>
  <c r="BH631"/>
  <c r="BL631"/>
  <c r="AZ632"/>
  <c r="BD632"/>
  <c r="BH632"/>
  <c r="BL632"/>
  <c r="AZ633"/>
  <c r="BD633"/>
  <c r="BH633"/>
  <c r="BL633"/>
  <c r="AZ634"/>
  <c r="BD634"/>
  <c r="BH634"/>
  <c r="BL634"/>
  <c r="AZ635"/>
  <c r="BD635"/>
  <c r="BH635"/>
  <c r="BL635"/>
  <c r="AZ636"/>
  <c r="BD636"/>
  <c r="BH636"/>
  <c r="BL636"/>
  <c r="AZ637"/>
  <c r="BD637"/>
  <c r="BH637"/>
  <c r="BL637"/>
  <c r="AZ638"/>
  <c r="BD638"/>
  <c r="BH638"/>
  <c r="BL638"/>
  <c r="AZ639"/>
  <c r="BD639"/>
  <c r="BH639"/>
  <c r="BL639"/>
  <c r="AZ640"/>
  <c r="BD640"/>
  <c r="BH640"/>
  <c r="BL640"/>
  <c r="AZ641"/>
  <c r="BD641"/>
  <c r="BH641"/>
  <c r="BL641"/>
  <c r="AZ642"/>
  <c r="BD642"/>
  <c r="BH642"/>
  <c r="BL642"/>
  <c r="AZ643"/>
  <c r="BD643"/>
  <c r="BH643"/>
  <c r="BL643"/>
  <c r="AZ644"/>
  <c r="BD644"/>
  <c r="BH644"/>
  <c r="BL644"/>
  <c r="AZ645"/>
  <c r="BD645"/>
  <c r="BH645"/>
  <c r="BL645"/>
  <c r="AZ646"/>
  <c r="BD646"/>
  <c r="BH646"/>
  <c r="BL646"/>
  <c r="AZ647"/>
  <c r="BD647"/>
  <c r="BH647"/>
  <c r="BL647"/>
  <c r="AZ648"/>
  <c r="BD648"/>
  <c r="BH648"/>
  <c r="BL648"/>
  <c r="AZ649"/>
  <c r="BD649"/>
  <c r="BH649"/>
  <c r="BL649"/>
  <c r="AZ650"/>
  <c r="BD650"/>
  <c r="BH650"/>
  <c r="BL650"/>
  <c r="AZ651"/>
  <c r="BD651"/>
  <c r="BH651"/>
  <c r="BL651"/>
  <c r="AZ652"/>
  <c r="BD652"/>
  <c r="BH652"/>
  <c r="BL652"/>
  <c r="AZ653"/>
  <c r="BD653"/>
  <c r="BH653"/>
  <c r="BL653"/>
  <c r="AZ654"/>
  <c r="BD654"/>
  <c r="BH654"/>
  <c r="BL654"/>
  <c r="AZ655"/>
  <c r="BD655"/>
  <c r="BH655"/>
  <c r="BL655"/>
  <c r="AZ656"/>
  <c r="BD656"/>
  <c r="BH656"/>
  <c r="BL656"/>
  <c r="AZ657"/>
  <c r="BD657"/>
  <c r="BH657"/>
  <c r="BL657"/>
  <c r="AZ658"/>
  <c r="BD658"/>
  <c r="BH658"/>
  <c r="BL658"/>
  <c r="AZ659"/>
  <c r="BD659"/>
  <c r="BH659"/>
  <c r="BL659"/>
  <c r="AZ660"/>
  <c r="BD660"/>
  <c r="BH660"/>
  <c r="BL660"/>
  <c r="AZ661"/>
  <c r="BD661"/>
  <c r="BH661"/>
  <c r="BL661"/>
  <c r="AZ662"/>
  <c r="BD662"/>
  <c r="BH662"/>
  <c r="BL662"/>
  <c r="AZ663"/>
  <c r="BD663"/>
  <c r="BH663"/>
  <c r="BL663"/>
  <c r="AZ664"/>
  <c r="BD664"/>
  <c r="BH664"/>
  <c r="BL664"/>
  <c r="AZ665"/>
  <c r="BD665"/>
  <c r="BH665"/>
  <c r="BL665"/>
  <c r="AZ666"/>
  <c r="BD666"/>
  <c r="BH666"/>
  <c r="BL666"/>
  <c r="AZ667"/>
  <c r="BD667"/>
  <c r="BH667"/>
  <c r="BL667"/>
  <c r="AZ668"/>
  <c r="BD668"/>
  <c r="BH668"/>
  <c r="BL668"/>
  <c r="AZ669"/>
  <c r="BD669"/>
  <c r="BH669"/>
  <c r="BL669"/>
  <c r="AZ670"/>
  <c r="BD670"/>
  <c r="BH670"/>
  <c r="BL670"/>
  <c r="AZ671"/>
  <c r="BD671"/>
  <c r="BH671"/>
  <c r="BL671"/>
  <c r="AZ672"/>
  <c r="BD672"/>
  <c r="BH672"/>
  <c r="BL672"/>
  <c r="AZ673"/>
  <c r="BD673"/>
  <c r="BH673"/>
  <c r="BL673"/>
  <c r="AZ674"/>
  <c r="BD674"/>
  <c r="BH674"/>
  <c r="BL674"/>
  <c r="AZ675"/>
  <c r="BD675"/>
  <c r="BH675"/>
  <c r="BL675"/>
  <c r="AZ676"/>
  <c r="BD676"/>
  <c r="BH676"/>
  <c r="BL676"/>
  <c r="AZ677"/>
  <c r="BD677"/>
  <c r="BH677"/>
  <c r="BL677"/>
  <c r="AZ678"/>
  <c r="BD678"/>
  <c r="BH678"/>
  <c r="BL678"/>
  <c r="AZ679"/>
  <c r="BD679"/>
  <c r="BH679"/>
  <c r="BL679"/>
  <c r="AZ680"/>
  <c r="BD680"/>
  <c r="BH680"/>
  <c r="BL680"/>
  <c r="AZ681"/>
  <c r="BD681"/>
  <c r="BH681"/>
  <c r="BL681"/>
  <c r="AZ682"/>
  <c r="BD682"/>
  <c r="BH682"/>
  <c r="BL682"/>
  <c r="AZ683"/>
  <c r="BD683"/>
  <c r="BH683"/>
  <c r="BL683"/>
  <c r="AZ684"/>
  <c r="BD684"/>
  <c r="BH684"/>
  <c r="BL684"/>
  <c r="AZ685"/>
  <c r="BD685"/>
  <c r="BH685"/>
  <c r="BL685"/>
  <c r="AZ686"/>
  <c r="BD686"/>
  <c r="BH686"/>
  <c r="BL686"/>
  <c r="AZ687"/>
  <c r="BD687"/>
  <c r="BH687"/>
  <c r="BL687"/>
  <c r="AZ688"/>
  <c r="BD688"/>
  <c r="BH688"/>
  <c r="BL688"/>
  <c r="AZ689"/>
  <c r="BD689"/>
  <c r="BH689"/>
  <c r="BL689"/>
  <c r="AZ690"/>
  <c r="BD690"/>
  <c r="BH690"/>
  <c r="BL690"/>
  <c r="AZ691"/>
  <c r="BD691"/>
  <c r="BH691"/>
  <c r="BL691"/>
  <c r="AZ692"/>
  <c r="BD692"/>
  <c r="BH692"/>
  <c r="BL692"/>
  <c r="AZ693"/>
  <c r="BD693"/>
  <c r="BH693"/>
  <c r="BL693"/>
  <c r="AZ694"/>
  <c r="BD694"/>
  <c r="BH694"/>
  <c r="BL694"/>
  <c r="AZ695"/>
  <c r="BD695"/>
  <c r="BH695"/>
  <c r="BL695"/>
  <c r="AZ696"/>
  <c r="BD696"/>
  <c r="BH696"/>
  <c r="BL696"/>
  <c r="AZ697"/>
  <c r="BD697"/>
  <c r="BH697"/>
  <c r="BL697"/>
  <c r="AZ698"/>
  <c r="BD698"/>
  <c r="BH698"/>
  <c r="BL698"/>
  <c r="AZ699"/>
  <c r="BD699"/>
  <c r="BH699"/>
  <c r="BL699"/>
  <c r="AZ700"/>
  <c r="BD700"/>
  <c r="BH700"/>
  <c r="BL700"/>
  <c r="AZ701"/>
  <c r="BD701"/>
  <c r="BH701"/>
  <c r="BL701"/>
  <c r="AZ702"/>
  <c r="BD702"/>
  <c r="BH702"/>
  <c r="BL702"/>
  <c r="AZ703"/>
  <c r="BD703"/>
  <c r="BH703"/>
  <c r="BL703"/>
  <c r="AZ704"/>
  <c r="BD704"/>
  <c r="BH704"/>
  <c r="BL704"/>
  <c r="AZ705"/>
  <c r="BD705"/>
  <c r="BH705"/>
  <c r="BL705"/>
  <c r="AZ706"/>
  <c r="BD706"/>
  <c r="BH706"/>
  <c r="BL706"/>
  <c r="AZ707"/>
  <c r="BD707"/>
  <c r="BH707"/>
  <c r="BL707"/>
  <c r="AZ708"/>
  <c r="BD708"/>
  <c r="BH708"/>
  <c r="BL708"/>
  <c r="AZ709"/>
  <c r="BD709"/>
  <c r="BH709"/>
  <c r="BL709"/>
  <c r="AZ710"/>
  <c r="BD710"/>
  <c r="BH710"/>
  <c r="BL710"/>
  <c r="AZ711"/>
  <c r="BD711"/>
  <c r="BH711"/>
  <c r="BL711"/>
  <c r="AZ712"/>
  <c r="BD712"/>
  <c r="BH712"/>
  <c r="BL712"/>
  <c r="AZ713"/>
  <c r="BD713"/>
  <c r="BH713"/>
  <c r="BL713"/>
  <c r="AZ714"/>
  <c r="BD714"/>
  <c r="BH714"/>
  <c r="BL714"/>
  <c r="AZ715"/>
  <c r="BD715"/>
  <c r="BH715"/>
  <c r="BL715"/>
  <c r="AZ716"/>
  <c r="BD716"/>
  <c r="BH716"/>
  <c r="BL716"/>
  <c r="AZ717"/>
  <c r="BD717"/>
  <c r="BH717"/>
  <c r="BL717"/>
  <c r="AZ718"/>
  <c r="BD718"/>
  <c r="BH718"/>
  <c r="BL718"/>
  <c r="AZ719"/>
  <c r="BD719"/>
  <c r="BH719"/>
  <c r="BL719"/>
  <c r="AZ720"/>
  <c r="BD720"/>
  <c r="BH720"/>
  <c r="BL720"/>
  <c r="AZ721"/>
  <c r="BD721"/>
  <c r="BH721"/>
  <c r="BL721"/>
  <c r="AZ722"/>
  <c r="BD722"/>
  <c r="BH722"/>
  <c r="BL722"/>
  <c r="AZ723"/>
  <c r="BD723"/>
  <c r="BH723"/>
  <c r="BL723"/>
  <c r="AZ724"/>
  <c r="BD724"/>
  <c r="BH724"/>
  <c r="BL724"/>
  <c r="AZ725"/>
  <c r="BD725"/>
  <c r="BH725"/>
  <c r="BL725"/>
  <c r="AZ726"/>
  <c r="BD726"/>
  <c r="BH726"/>
  <c r="BL726"/>
  <c r="AZ727"/>
  <c r="BD727"/>
  <c r="BH727"/>
  <c r="BL727"/>
  <c r="AZ728"/>
  <c r="BD728"/>
  <c r="BH728"/>
  <c r="BL728"/>
  <c r="AZ729"/>
  <c r="BD729"/>
  <c r="BH729"/>
  <c r="BL729"/>
  <c r="AZ730"/>
  <c r="BD730"/>
  <c r="BH730"/>
  <c r="BL730"/>
  <c r="AZ731"/>
  <c r="BD731"/>
  <c r="BH731"/>
  <c r="BL731"/>
  <c r="AZ732"/>
  <c r="BD732"/>
  <c r="BH732"/>
  <c r="BL732"/>
  <c r="AZ733"/>
  <c r="BD733"/>
  <c r="BH733"/>
  <c r="BL733"/>
  <c r="AZ734"/>
  <c r="BD734"/>
  <c r="BH734"/>
  <c r="BL734"/>
  <c r="AZ735"/>
  <c r="BD735"/>
  <c r="BH735"/>
  <c r="BL735"/>
  <c r="AZ736"/>
  <c r="BD736"/>
  <c r="BH736"/>
  <c r="BL736"/>
  <c r="AZ737"/>
  <c r="BD737"/>
  <c r="BH737"/>
  <c r="BL737"/>
  <c r="AZ738"/>
  <c r="BD738"/>
  <c r="BH738"/>
  <c r="BL738"/>
  <c r="AZ739"/>
  <c r="BD739"/>
  <c r="BH739"/>
  <c r="BL739"/>
  <c r="AZ740"/>
  <c r="BD740"/>
  <c r="BH740"/>
  <c r="BL740"/>
  <c r="AZ741"/>
  <c r="BD741"/>
  <c r="BH741"/>
  <c r="BL741"/>
  <c r="AZ742"/>
  <c r="BD742"/>
  <c r="BH742"/>
  <c r="BL742"/>
  <c r="AZ743"/>
  <c r="BD743"/>
  <c r="BH743"/>
  <c r="BL743"/>
  <c r="AZ744"/>
  <c r="BD744"/>
  <c r="BH744"/>
  <c r="BL744"/>
  <c r="AZ745"/>
  <c r="BD745"/>
  <c r="BH745"/>
  <c r="BL745"/>
  <c r="AZ746"/>
  <c r="BD746"/>
  <c r="BH746"/>
  <c r="BL746"/>
  <c r="AZ747"/>
  <c r="BD747"/>
  <c r="BH747"/>
  <c r="BL747"/>
  <c r="AZ748"/>
  <c r="BD748"/>
  <c r="BH748"/>
  <c r="BL748"/>
  <c r="AZ749"/>
  <c r="BD749"/>
  <c r="BH749"/>
  <c r="BL749"/>
  <c r="AZ750"/>
  <c r="BD750"/>
  <c r="BH750"/>
  <c r="BL750"/>
  <c r="AZ751"/>
  <c r="BD751"/>
  <c r="BH751"/>
  <c r="BL751"/>
  <c r="AZ752"/>
  <c r="BD752"/>
  <c r="BH752"/>
  <c r="BL752"/>
  <c r="AZ753"/>
  <c r="BD753"/>
  <c r="BH753"/>
  <c r="BL753"/>
  <c r="AZ754"/>
  <c r="BD754"/>
  <c r="BH754"/>
  <c r="BL754"/>
  <c r="AZ755"/>
  <c r="BD755"/>
  <c r="BH755"/>
  <c r="BL755"/>
  <c r="AZ756"/>
  <c r="BD756"/>
  <c r="BH756"/>
  <c r="BL756"/>
  <c r="AZ757"/>
  <c r="BD757"/>
  <c r="BH757"/>
  <c r="BL757"/>
  <c r="AZ758"/>
  <c r="BD758"/>
  <c r="BH758"/>
  <c r="BL758"/>
  <c r="AZ759"/>
  <c r="BD759"/>
  <c r="BH759"/>
  <c r="BL759"/>
  <c r="AZ760"/>
  <c r="BD760"/>
  <c r="BH760"/>
  <c r="BL760"/>
  <c r="AZ761"/>
  <c r="BD761"/>
  <c r="BH761"/>
  <c r="BL761"/>
  <c r="AZ762"/>
  <c r="BD762"/>
  <c r="BH762"/>
  <c r="BL762"/>
  <c r="AZ763"/>
  <c r="BD763"/>
  <c r="BH763"/>
  <c r="BL763"/>
  <c r="AZ764"/>
  <c r="BD764"/>
  <c r="BH764"/>
  <c r="BL764"/>
  <c r="AZ765"/>
  <c r="BD765"/>
  <c r="BH765"/>
  <c r="BL765"/>
  <c r="AZ766"/>
  <c r="BD766"/>
  <c r="BH766"/>
  <c r="BL766"/>
  <c r="AZ767"/>
  <c r="BD767"/>
  <c r="BH767"/>
  <c r="BL767"/>
  <c r="AZ768"/>
  <c r="BD768"/>
  <c r="BH768"/>
  <c r="BL768"/>
  <c r="AZ769"/>
  <c r="BD769"/>
  <c r="BH769"/>
  <c r="BL769"/>
  <c r="AZ770"/>
  <c r="BD770"/>
  <c r="BH770"/>
  <c r="BL770"/>
  <c r="AZ771"/>
  <c r="BD771"/>
  <c r="BH771"/>
  <c r="BL771"/>
  <c r="AZ772"/>
  <c r="BD772"/>
  <c r="BH772"/>
  <c r="BL772"/>
  <c r="AZ773"/>
  <c r="BD773"/>
  <c r="BH773"/>
  <c r="BL773"/>
  <c r="AZ774"/>
  <c r="BD774"/>
  <c r="BH774"/>
  <c r="BL774"/>
  <c r="AZ775"/>
  <c r="BD775"/>
  <c r="BH775"/>
  <c r="BL775"/>
  <c r="AZ776"/>
  <c r="BD776"/>
  <c r="BH776"/>
  <c r="BL776"/>
  <c r="AZ777"/>
  <c r="BD777"/>
  <c r="BH777"/>
  <c r="BL777"/>
  <c r="AZ778"/>
  <c r="BD778"/>
  <c r="BH778"/>
  <c r="BL778"/>
  <c r="AZ779"/>
  <c r="BD779"/>
  <c r="BH779"/>
  <c r="BL779"/>
  <c r="AZ780"/>
  <c r="BD780"/>
  <c r="BH780"/>
  <c r="BL780"/>
  <c r="AZ781"/>
  <c r="BD781"/>
  <c r="BH781"/>
  <c r="BL781"/>
  <c r="AZ782"/>
  <c r="BD782"/>
  <c r="BH782"/>
  <c r="BL782"/>
  <c r="AZ783"/>
  <c r="BD783"/>
  <c r="BH783"/>
  <c r="BL783"/>
  <c r="AZ784"/>
  <c r="BD784"/>
  <c r="BH784"/>
  <c r="BL784"/>
  <c r="AZ785"/>
  <c r="BD785"/>
  <c r="BH785"/>
  <c r="BL785"/>
  <c r="AZ786"/>
  <c r="BD786"/>
  <c r="BH786"/>
  <c r="BL786"/>
  <c r="AZ787"/>
  <c r="BD787"/>
  <c r="BH787"/>
  <c r="BL787"/>
  <c r="AZ788"/>
  <c r="BD788"/>
  <c r="BH788"/>
  <c r="BL788"/>
  <c r="AZ789"/>
  <c r="BD789"/>
  <c r="BH789"/>
  <c r="BL789"/>
  <c r="AZ790"/>
  <c r="BD790"/>
  <c r="BH790"/>
  <c r="BL790"/>
  <c r="AZ791"/>
  <c r="BD791"/>
  <c r="BH791"/>
  <c r="BL791"/>
  <c r="AZ792"/>
  <c r="BD792"/>
  <c r="BH792"/>
  <c r="BL792"/>
  <c r="AZ793"/>
  <c r="BD793"/>
  <c r="BH793"/>
  <c r="BL793"/>
  <c r="AZ794"/>
  <c r="BD794"/>
  <c r="BH794"/>
  <c r="BL794"/>
  <c r="AZ795"/>
  <c r="BD795"/>
  <c r="BH795"/>
  <c r="BL795"/>
  <c r="AZ796"/>
  <c r="BD796"/>
  <c r="BH796"/>
  <c r="BL796"/>
  <c r="AZ797"/>
  <c r="BD797"/>
  <c r="BH797"/>
  <c r="BL797"/>
  <c r="AZ798"/>
  <c r="BD798"/>
  <c r="BH798"/>
  <c r="BL798"/>
  <c r="AZ799"/>
  <c r="BD799"/>
  <c r="BH799"/>
  <c r="BL799"/>
  <c r="AZ800"/>
  <c r="BD800"/>
  <c r="BH800"/>
  <c r="BL800"/>
  <c r="AZ801"/>
  <c r="BD801"/>
  <c r="BH801"/>
  <c r="BL801"/>
  <c r="AZ802"/>
  <c r="BD802"/>
  <c r="BH802"/>
  <c r="BL802"/>
  <c r="AZ803"/>
  <c r="BD803"/>
  <c r="BH803"/>
  <c r="BL803"/>
  <c r="AZ804"/>
  <c r="BD804"/>
  <c r="BH804"/>
  <c r="BL804"/>
  <c r="AZ805"/>
  <c r="BD805"/>
  <c r="BH805"/>
  <c r="BL805"/>
  <c r="AZ806"/>
  <c r="BD806"/>
  <c r="BH806"/>
  <c r="BL806"/>
  <c r="AZ807"/>
  <c r="BD807"/>
  <c r="BH807"/>
  <c r="BL807"/>
  <c r="AZ808"/>
  <c r="BD808"/>
  <c r="BH808"/>
  <c r="BL808"/>
  <c r="AZ809"/>
  <c r="BD809"/>
  <c r="BH809"/>
  <c r="BL809"/>
  <c r="AZ810"/>
  <c r="BD810"/>
  <c r="BH810"/>
  <c r="BL810"/>
  <c r="AZ811"/>
  <c r="BD811"/>
  <c r="BH811"/>
  <c r="BL811"/>
  <c r="AZ812"/>
  <c r="BD812"/>
  <c r="BH812"/>
  <c r="BL812"/>
  <c r="AZ813"/>
  <c r="BD813"/>
  <c r="BH813"/>
  <c r="BL813"/>
  <c r="AZ814"/>
  <c r="BD814"/>
  <c r="BH814"/>
  <c r="BL814"/>
  <c r="AZ815"/>
  <c r="BD815"/>
  <c r="BH815"/>
  <c r="BL815"/>
  <c r="AZ816"/>
  <c r="BD816"/>
  <c r="BH816"/>
  <c r="BL816"/>
  <c r="AZ817"/>
  <c r="BD817"/>
  <c r="BH817"/>
  <c r="BL817"/>
  <c r="AZ818"/>
  <c r="BD818"/>
  <c r="BH818"/>
  <c r="BL818"/>
  <c r="AZ819"/>
  <c r="BD819"/>
  <c r="BH819"/>
  <c r="BL819"/>
  <c r="AZ820"/>
  <c r="BD820"/>
  <c r="BH820"/>
  <c r="BL820"/>
  <c r="AZ821"/>
  <c r="BD821"/>
  <c r="BH821"/>
  <c r="BL821"/>
  <c r="AZ822"/>
  <c r="BD822"/>
  <c r="BH822"/>
  <c r="BL822"/>
  <c r="AZ823"/>
  <c r="BD823"/>
  <c r="BH823"/>
  <c r="BL823"/>
  <c r="AZ824"/>
  <c r="BD824"/>
  <c r="BH824"/>
  <c r="BL824"/>
  <c r="AZ825"/>
  <c r="BD825"/>
  <c r="BH825"/>
  <c r="BL825"/>
  <c r="AZ826"/>
  <c r="BD826"/>
  <c r="BH826"/>
  <c r="BL826"/>
  <c r="AZ827"/>
  <c r="BD827"/>
  <c r="BH827"/>
  <c r="BL827"/>
  <c r="AZ828"/>
  <c r="BD828"/>
  <c r="BH828"/>
  <c r="BL828"/>
  <c r="AZ829"/>
  <c r="BD829"/>
  <c r="BH829"/>
  <c r="BL829"/>
  <c r="AZ830"/>
  <c r="BD830"/>
  <c r="BH830"/>
  <c r="BL830"/>
  <c r="AZ831"/>
  <c r="BD831"/>
  <c r="BH831"/>
  <c r="BL831"/>
  <c r="AZ832"/>
  <c r="BD832"/>
  <c r="BH832"/>
  <c r="BL832"/>
  <c r="AZ833"/>
  <c r="BD833"/>
  <c r="BH833"/>
  <c r="BL833"/>
  <c r="AZ834"/>
  <c r="BD834"/>
  <c r="BH834"/>
  <c r="BL834"/>
  <c r="AZ835"/>
  <c r="BC818"/>
  <c r="BK818"/>
  <c r="BC819"/>
  <c r="BK819"/>
  <c r="BC820"/>
  <c r="BK820"/>
  <c r="BC821"/>
  <c r="BK821"/>
  <c r="BC822"/>
  <c r="BK822"/>
  <c r="BC823"/>
  <c r="BK823"/>
  <c r="BC824"/>
  <c r="BK824"/>
  <c r="BC825"/>
  <c r="BK825"/>
  <c r="BC826"/>
  <c r="BK826"/>
  <c r="BC827"/>
  <c r="BK827"/>
  <c r="BC828"/>
  <c r="BK828"/>
  <c r="BC829"/>
  <c r="BK829"/>
  <c r="BC830"/>
  <c r="BK830"/>
  <c r="BC831"/>
  <c r="BK831"/>
  <c r="BC832"/>
  <c r="BK832"/>
  <c r="BC833"/>
  <c r="BK833"/>
  <c r="BC834"/>
  <c r="BK834"/>
  <c r="BC835"/>
  <c r="BG835"/>
  <c r="BK835"/>
  <c r="AY836"/>
  <c r="BC836"/>
  <c r="BG836"/>
  <c r="BK836"/>
  <c r="AY837"/>
  <c r="BC837"/>
  <c r="BG837"/>
  <c r="BK837"/>
  <c r="AY838"/>
  <c r="BC838"/>
  <c r="BG838"/>
  <c r="BK838"/>
  <c r="AY839"/>
  <c r="BC839"/>
  <c r="BG839"/>
  <c r="BK839"/>
  <c r="AY840"/>
  <c r="BC840"/>
  <c r="BG840"/>
  <c r="BK840"/>
  <c r="AY841"/>
  <c r="BC841"/>
  <c r="BG841"/>
  <c r="BK841"/>
  <c r="AY842"/>
  <c r="BC842"/>
  <c r="BG842"/>
  <c r="BK842"/>
  <c r="AY843"/>
  <c r="BC843"/>
  <c r="BG843"/>
  <c r="BK843"/>
  <c r="AY844"/>
  <c r="BC844"/>
  <c r="BG844"/>
  <c r="BK844"/>
  <c r="AY845"/>
  <c r="BC845"/>
  <c r="BG845"/>
  <c r="BK845"/>
  <c r="AY846"/>
  <c r="BC846"/>
  <c r="BG846"/>
  <c r="BK846"/>
  <c r="AY847"/>
  <c r="BC847"/>
  <c r="BG847"/>
  <c r="BK847"/>
  <c r="AY848"/>
  <c r="BC848"/>
  <c r="BG848"/>
  <c r="BK848"/>
  <c r="AY849"/>
  <c r="BC849"/>
  <c r="BG849"/>
  <c r="BK849"/>
  <c r="AY850"/>
  <c r="BC850"/>
  <c r="BG850"/>
  <c r="BK850"/>
  <c r="AY851"/>
  <c r="BC851"/>
  <c r="BG851"/>
  <c r="BK851"/>
  <c r="AY852"/>
  <c r="BC852"/>
  <c r="BG852"/>
  <c r="BK852"/>
  <c r="AY853"/>
  <c r="BC853"/>
  <c r="BG853"/>
  <c r="BK853"/>
  <c r="AY854"/>
  <c r="BC854"/>
  <c r="BG854"/>
  <c r="BK854"/>
  <c r="AY855"/>
  <c r="BC855"/>
  <c r="BG855"/>
  <c r="BK855"/>
  <c r="AY856"/>
  <c r="BC856"/>
  <c r="BG856"/>
  <c r="BK856"/>
  <c r="AY857"/>
  <c r="BC857"/>
  <c r="BG857"/>
  <c r="BK857"/>
  <c r="AY858"/>
  <c r="BC858"/>
  <c r="BG858"/>
  <c r="BK858"/>
  <c r="AY859"/>
  <c r="BC859"/>
  <c r="BG859"/>
  <c r="BK859"/>
  <c r="AY860"/>
  <c r="BC860"/>
  <c r="BG860"/>
  <c r="BK860"/>
  <c r="AY861"/>
  <c r="BC861"/>
  <c r="BG861"/>
  <c r="BK861"/>
  <c r="AY862"/>
  <c r="BC862"/>
  <c r="BG862"/>
  <c r="BK862"/>
  <c r="AY863"/>
  <c r="BC863"/>
  <c r="BG863"/>
  <c r="BK863"/>
  <c r="AY864"/>
  <c r="BC864"/>
  <c r="BG864"/>
  <c r="BK864"/>
  <c r="AY865"/>
  <c r="BC865"/>
  <c r="BG865"/>
  <c r="BK865"/>
  <c r="AY866"/>
  <c r="BC866"/>
  <c r="BG866"/>
  <c r="BK866"/>
  <c r="AY867"/>
  <c r="BC867"/>
  <c r="BG867"/>
  <c r="BK867"/>
  <c r="AY868"/>
  <c r="BC868"/>
  <c r="BG868"/>
  <c r="BK868"/>
  <c r="AY869"/>
  <c r="BC869"/>
  <c r="BG869"/>
  <c r="BK869"/>
  <c r="AY870"/>
  <c r="BC870"/>
  <c r="BG870"/>
  <c r="BK870"/>
  <c r="AY871"/>
  <c r="BC871"/>
  <c r="BG871"/>
  <c r="BK871"/>
  <c r="AY872"/>
  <c r="BC872"/>
  <c r="BG872"/>
  <c r="BK872"/>
  <c r="AY873"/>
  <c r="BC873"/>
  <c r="BG873"/>
  <c r="BK873"/>
  <c r="AY874"/>
  <c r="BC874"/>
  <c r="BG874"/>
  <c r="BK874"/>
  <c r="AY875"/>
  <c r="BC875"/>
  <c r="BG875"/>
  <c r="BK875"/>
  <c r="AY876"/>
  <c r="BC876"/>
  <c r="BG876"/>
  <c r="BK876"/>
  <c r="AY877"/>
  <c r="BC877"/>
  <c r="BG877"/>
  <c r="BK877"/>
  <c r="AY878"/>
  <c r="BC878"/>
  <c r="BG878"/>
  <c r="BK878"/>
  <c r="AY879"/>
  <c r="BC879"/>
  <c r="BG879"/>
  <c r="BK879"/>
  <c r="AY880"/>
  <c r="BC880"/>
  <c r="BG880"/>
  <c r="BK880"/>
  <c r="AY881"/>
  <c r="BC881"/>
  <c r="BG881"/>
  <c r="BK881"/>
  <c r="AY882"/>
  <c r="BC882"/>
  <c r="BG882"/>
  <c r="BK882"/>
  <c r="AY883"/>
  <c r="BC883"/>
  <c r="BG883"/>
  <c r="BK883"/>
  <c r="AY884"/>
  <c r="BC884"/>
  <c r="BG884"/>
  <c r="BK884"/>
  <c r="AY885"/>
  <c r="BC885"/>
  <c r="BG885"/>
  <c r="BK885"/>
  <c r="AY886"/>
  <c r="BC886"/>
  <c r="BG886"/>
  <c r="BK886"/>
  <c r="AY887"/>
  <c r="BC887"/>
  <c r="BG887"/>
  <c r="BK887"/>
  <c r="AY888"/>
  <c r="BC888"/>
  <c r="BG888"/>
  <c r="BK888"/>
  <c r="AY889"/>
  <c r="BC889"/>
  <c r="BG889"/>
  <c r="BK889"/>
  <c r="AY890"/>
  <c r="BC890"/>
  <c r="BG890"/>
  <c r="BK890"/>
  <c r="AY891"/>
  <c r="BC891"/>
  <c r="BG891"/>
  <c r="BK891"/>
  <c r="AY892"/>
  <c r="BC892"/>
  <c r="BG892"/>
  <c r="BK892"/>
  <c r="AY893"/>
  <c r="BC893"/>
  <c r="BG893"/>
  <c r="BK893"/>
  <c r="AY894"/>
  <c r="BC894"/>
  <c r="BG894"/>
  <c r="BK894"/>
  <c r="AY895"/>
  <c r="BC895"/>
  <c r="BG895"/>
  <c r="BK895"/>
  <c r="AY896"/>
  <c r="BC896"/>
  <c r="BG896"/>
  <c r="BK896"/>
  <c r="AY897"/>
  <c r="BC897"/>
  <c r="BG897"/>
  <c r="BK897"/>
  <c r="AY898"/>
  <c r="BC898"/>
  <c r="BG898"/>
  <c r="BK898"/>
  <c r="AY899"/>
  <c r="BC899"/>
  <c r="BG899"/>
  <c r="BK899"/>
  <c r="AY900"/>
  <c r="BC900"/>
  <c r="BG900"/>
  <c r="BK900"/>
  <c r="AY901"/>
  <c r="BC901"/>
  <c r="BG901"/>
  <c r="BK901"/>
  <c r="AY902"/>
  <c r="BC902"/>
  <c r="BG902"/>
  <c r="BK902"/>
  <c r="AY903"/>
  <c r="BC903"/>
  <c r="BG903"/>
  <c r="BK903"/>
  <c r="AY904"/>
  <c r="BC904"/>
  <c r="BG904"/>
  <c r="BK904"/>
  <c r="AY905"/>
  <c r="BC905"/>
  <c r="BG905"/>
  <c r="BK905"/>
  <c r="AY906"/>
  <c r="BC906"/>
  <c r="BG906"/>
  <c r="BK906"/>
  <c r="AY907"/>
  <c r="BC907"/>
  <c r="BG907"/>
  <c r="BK907"/>
  <c r="AY908"/>
  <c r="BC908"/>
  <c r="BG908"/>
  <c r="BK908"/>
  <c r="AY909"/>
  <c r="BC909"/>
  <c r="BG909"/>
  <c r="BK909"/>
  <c r="AY910"/>
  <c r="BC910"/>
  <c r="BG910"/>
  <c r="BK910"/>
  <c r="AY911"/>
  <c r="BC911"/>
  <c r="BG911"/>
  <c r="BK911"/>
  <c r="AY912"/>
  <c r="BC912"/>
  <c r="BG912"/>
  <c r="BK912"/>
  <c r="AY913"/>
  <c r="BC913"/>
  <c r="BG913"/>
  <c r="BK913"/>
  <c r="AY914"/>
  <c r="BC914"/>
  <c r="BG914"/>
  <c r="BK914"/>
  <c r="AY915"/>
  <c r="BC915"/>
  <c r="BG915"/>
  <c r="BK915"/>
  <c r="AY916"/>
  <c r="BC916"/>
  <c r="BG916"/>
  <c r="BK916"/>
  <c r="AY917"/>
  <c r="BC917"/>
  <c r="BG917"/>
  <c r="BK917"/>
  <c r="AY918"/>
  <c r="BC918"/>
  <c r="BG918"/>
  <c r="BK918"/>
  <c r="AY919"/>
  <c r="BC919"/>
  <c r="BG919"/>
  <c r="BK919"/>
  <c r="AY920"/>
  <c r="BC920"/>
  <c r="BG920"/>
  <c r="BK920"/>
  <c r="AY921"/>
  <c r="BC921"/>
  <c r="BG921"/>
  <c r="BK921"/>
  <c r="AY922"/>
  <c r="BC922"/>
  <c r="BG922"/>
  <c r="BK922"/>
  <c r="AY923"/>
  <c r="BC923"/>
  <c r="BG923"/>
  <c r="BK923"/>
  <c r="AY924"/>
  <c r="BC924"/>
  <c r="BG924"/>
  <c r="BK924"/>
  <c r="AY925"/>
  <c r="BC925"/>
  <c r="BG925"/>
  <c r="BK925"/>
  <c r="AY926"/>
  <c r="BC926"/>
  <c r="BG926"/>
  <c r="BK926"/>
  <c r="AY927"/>
  <c r="BC927"/>
  <c r="BG927"/>
  <c r="BK927"/>
  <c r="AY928"/>
  <c r="BC928"/>
  <c r="BG928"/>
  <c r="BK928"/>
  <c r="AY929"/>
  <c r="BC929"/>
  <c r="BG929"/>
  <c r="BK929"/>
  <c r="AY930"/>
  <c r="BC930"/>
  <c r="BG930"/>
  <c r="BK930"/>
  <c r="AY931"/>
  <c r="BC931"/>
  <c r="BG931"/>
  <c r="BK931"/>
  <c r="AY932"/>
  <c r="BC932"/>
  <c r="BG932"/>
  <c r="BK932"/>
  <c r="AY933"/>
  <c r="BC933"/>
  <c r="BG933"/>
  <c r="BK933"/>
  <c r="AY934"/>
  <c r="BC934"/>
  <c r="BG934"/>
  <c r="BK934"/>
  <c r="AY935"/>
  <c r="BC935"/>
  <c r="BG935"/>
  <c r="BK935"/>
  <c r="AY936"/>
  <c r="BC936"/>
  <c r="BG936"/>
  <c r="BK936"/>
  <c r="AY937"/>
  <c r="BC937"/>
  <c r="BG937"/>
  <c r="BK937"/>
  <c r="AY938"/>
  <c r="BC938"/>
  <c r="BG938"/>
  <c r="BK938"/>
  <c r="AY939"/>
  <c r="BC939"/>
  <c r="BG939"/>
  <c r="BK939"/>
  <c r="AY940"/>
  <c r="BC940"/>
  <c r="BG940"/>
  <c r="BK940"/>
  <c r="AY941"/>
  <c r="BC941"/>
  <c r="BG941"/>
  <c r="BK941"/>
  <c r="AY942"/>
  <c r="BC942"/>
  <c r="BG942"/>
  <c r="BK942"/>
  <c r="AY943"/>
  <c r="BC943"/>
  <c r="BG943"/>
  <c r="BK943"/>
  <c r="AY944"/>
  <c r="BC944"/>
  <c r="BG944"/>
  <c r="BK944"/>
  <c r="AY945"/>
  <c r="BC945"/>
  <c r="BG945"/>
  <c r="BK945"/>
  <c r="AY946"/>
  <c r="BC946"/>
  <c r="BG946"/>
  <c r="BK946"/>
  <c r="AY947"/>
  <c r="BC947"/>
  <c r="BG947"/>
  <c r="BK947"/>
  <c r="AY948"/>
  <c r="BC948"/>
  <c r="BG948"/>
  <c r="BK948"/>
  <c r="AY949"/>
  <c r="BC949"/>
  <c r="BG949"/>
  <c r="BK949"/>
  <c r="AY950"/>
  <c r="BC950"/>
  <c r="BG950"/>
  <c r="BK950"/>
  <c r="AY951"/>
  <c r="BC951"/>
  <c r="BG951"/>
  <c r="BK951"/>
  <c r="AY952"/>
  <c r="BC952"/>
  <c r="BG952"/>
  <c r="BK952"/>
  <c r="AY953"/>
  <c r="BC953"/>
  <c r="BG953"/>
  <c r="BK953"/>
  <c r="AY954"/>
  <c r="BC954"/>
  <c r="BG954"/>
  <c r="BK954"/>
  <c r="AY955"/>
  <c r="BC955"/>
  <c r="BG955"/>
  <c r="BK955"/>
  <c r="AY956"/>
  <c r="BC956"/>
  <c r="BG956"/>
  <c r="BK956"/>
  <c r="AY957"/>
  <c r="BC957"/>
  <c r="BG957"/>
  <c r="BK957"/>
  <c r="AY958"/>
  <c r="BC958"/>
  <c r="BG958"/>
  <c r="BK958"/>
  <c r="AY959"/>
  <c r="BC959"/>
  <c r="BG959"/>
  <c r="BK959"/>
  <c r="AY960"/>
  <c r="BC960"/>
  <c r="BG960"/>
  <c r="BK960"/>
  <c r="AY961"/>
  <c r="BC961"/>
  <c r="BG961"/>
  <c r="BK961"/>
  <c r="AY962"/>
  <c r="BC962"/>
  <c r="BG962"/>
  <c r="BK962"/>
  <c r="AY963"/>
  <c r="BC963"/>
  <c r="BG963"/>
  <c r="BK963"/>
  <c r="AY964"/>
  <c r="BC964"/>
  <c r="BG964"/>
  <c r="BK964"/>
  <c r="AY965"/>
  <c r="BC965"/>
  <c r="BG965"/>
  <c r="BK965"/>
  <c r="AY966"/>
  <c r="BC966"/>
  <c r="BG966"/>
  <c r="BK966"/>
  <c r="AY967"/>
  <c r="BC967"/>
  <c r="BG967"/>
  <c r="BK967"/>
  <c r="AY968"/>
  <c r="BC968"/>
  <c r="BG968"/>
  <c r="BK968"/>
  <c r="AY969"/>
  <c r="BC969"/>
  <c r="BG969"/>
  <c r="BK969"/>
  <c r="AY970"/>
  <c r="BC970"/>
  <c r="BG970"/>
  <c r="BK970"/>
  <c r="AY971"/>
  <c r="BC971"/>
  <c r="BG971"/>
  <c r="BK971"/>
  <c r="AY972"/>
  <c r="BC972"/>
  <c r="BG972"/>
  <c r="BK972"/>
  <c r="AY973"/>
  <c r="BC973"/>
  <c r="BG973"/>
  <c r="BK973"/>
  <c r="AY974"/>
  <c r="BC974"/>
  <c r="BG974"/>
  <c r="BK974"/>
  <c r="AY975"/>
  <c r="BC975"/>
  <c r="BG975"/>
  <c r="BK975"/>
  <c r="AY976"/>
  <c r="BC976"/>
  <c r="BG976"/>
  <c r="BK976"/>
  <c r="AY977"/>
  <c r="BC977"/>
  <c r="BG977"/>
  <c r="BK977"/>
  <c r="AY978"/>
  <c r="BC978"/>
  <c r="BG978"/>
  <c r="BK978"/>
  <c r="AY979"/>
  <c r="BC979"/>
  <c r="BG979"/>
  <c r="BK979"/>
  <c r="AY980"/>
  <c r="BC980"/>
  <c r="BG980"/>
  <c r="BK980"/>
  <c r="AY981"/>
  <c r="BC981"/>
  <c r="BG981"/>
  <c r="BK981"/>
  <c r="AY982"/>
  <c r="BC982"/>
  <c r="BG982"/>
  <c r="BK982"/>
  <c r="AY983"/>
  <c r="BC983"/>
  <c r="BG983"/>
  <c r="BK983"/>
  <c r="AY984"/>
  <c r="BC984"/>
  <c r="BG984"/>
  <c r="BK984"/>
  <c r="AY985"/>
  <c r="BC985"/>
  <c r="BG985"/>
  <c r="BK985"/>
  <c r="AY986"/>
  <c r="BC986"/>
  <c r="BG986"/>
  <c r="BK986"/>
  <c r="AY987"/>
  <c r="BC987"/>
  <c r="BG987"/>
  <c r="BK987"/>
  <c r="AY988"/>
  <c r="BC988"/>
  <c r="BG988"/>
  <c r="BK988"/>
  <c r="AY989"/>
  <c r="BC989"/>
  <c r="BG989"/>
  <c r="BK989"/>
  <c r="AY990"/>
  <c r="BC990"/>
  <c r="BG990"/>
  <c r="BK990"/>
  <c r="AY991"/>
  <c r="BC991"/>
  <c r="BG991"/>
  <c r="BK991"/>
  <c r="AY992"/>
  <c r="BC992"/>
  <c r="BG992"/>
  <c r="BK992"/>
  <c r="AY993"/>
  <c r="BC993"/>
  <c r="BG993"/>
  <c r="BK993"/>
  <c r="AY994"/>
  <c r="BC994"/>
  <c r="BG994"/>
  <c r="BK994"/>
  <c r="AY995"/>
  <c r="BC995"/>
  <c r="BG995"/>
  <c r="BK995"/>
  <c r="AY996"/>
  <c r="BC996"/>
  <c r="BG996"/>
  <c r="BK996"/>
  <c r="AY997"/>
  <c r="BC997"/>
  <c r="BG997"/>
  <c r="BK997"/>
  <c r="AY998"/>
  <c r="BC998"/>
  <c r="BG998"/>
  <c r="BK998"/>
  <c r="AY999"/>
  <c r="BC999"/>
  <c r="BG999"/>
  <c r="BK999"/>
  <c r="AY1000"/>
  <c r="BC1000"/>
  <c r="BG1000"/>
  <c r="BK1000"/>
  <c r="AY1001"/>
  <c r="BC1001"/>
  <c r="BG1001"/>
  <c r="BK1001"/>
  <c r="AY1002"/>
  <c r="BC1002"/>
  <c r="BG1002"/>
  <c r="BK1002"/>
  <c r="AY1003"/>
  <c r="BC1003"/>
  <c r="BG1003"/>
  <c r="BK1003"/>
  <c r="AY1004"/>
  <c r="BC1004"/>
  <c r="BG1004"/>
  <c r="BK1004"/>
  <c r="AY1005"/>
  <c r="BC1005"/>
  <c r="BG1005"/>
  <c r="BK1005"/>
  <c r="AY1006"/>
  <c r="BC1006"/>
  <c r="BG1006"/>
  <c r="BK1006"/>
  <c r="AY1007"/>
  <c r="BC1007"/>
  <c r="BG1007"/>
  <c r="BK1007"/>
  <c r="AY1008"/>
  <c r="BC1008"/>
  <c r="BG1008"/>
  <c r="BK1008"/>
  <c r="AY1009"/>
  <c r="BC1009"/>
  <c r="BG1009"/>
  <c r="BK1009"/>
  <c r="AY1010"/>
  <c r="BC1010"/>
  <c r="BG1010"/>
  <c r="BK1010"/>
  <c r="AY1011"/>
  <c r="BC1011"/>
  <c r="BG1011"/>
  <c r="BK1011"/>
  <c r="AY1012"/>
  <c r="BC1012"/>
  <c r="BG1012"/>
  <c r="BK1012"/>
  <c r="AY1013"/>
  <c r="BC1013"/>
  <c r="BG1013"/>
  <c r="BK1013"/>
  <c r="AY1014"/>
  <c r="BC1014"/>
  <c r="BG1014"/>
  <c r="BK1014"/>
  <c r="AY1015"/>
  <c r="BC1015"/>
  <c r="BG1015"/>
  <c r="BK1015"/>
  <c r="AY1016"/>
  <c r="BC1016"/>
  <c r="BG1016"/>
  <c r="BK1016"/>
  <c r="AY1017"/>
  <c r="BC1017"/>
  <c r="BG1017"/>
  <c r="BK1017"/>
  <c r="AY1018"/>
  <c r="BC1018"/>
  <c r="BG1018"/>
  <c r="BK1018"/>
  <c r="AY1019"/>
  <c r="BC1019"/>
  <c r="BG1019"/>
  <c r="BK1019"/>
  <c r="AY1020"/>
  <c r="BC1020"/>
  <c r="BG1020"/>
  <c r="BK1020"/>
  <c r="AY1021"/>
  <c r="BC1021"/>
  <c r="BG1021"/>
  <c r="BK1021"/>
  <c r="AY1022"/>
  <c r="BC1022"/>
  <c r="BG1022"/>
  <c r="BK1022"/>
  <c r="AY1023"/>
  <c r="BC1023"/>
  <c r="BG1023"/>
  <c r="BK1023"/>
  <c r="AY1024"/>
  <c r="BC1024"/>
  <c r="BG1024"/>
  <c r="BK1024"/>
  <c r="AY1025"/>
  <c r="BC1025"/>
  <c r="BG1025"/>
  <c r="BK1025"/>
  <c r="AY1026"/>
  <c r="BC1026"/>
  <c r="BG1026"/>
  <c r="BK1026"/>
  <c r="AY1027"/>
  <c r="BC1027"/>
  <c r="BG1027"/>
  <c r="BK1027"/>
  <c r="AY1028"/>
  <c r="BC1028"/>
  <c r="BG1028"/>
  <c r="BK1028"/>
  <c r="AY1029"/>
  <c r="BC1029"/>
  <c r="BG1029"/>
  <c r="BK1029"/>
  <c r="AY1030"/>
  <c r="BC1030"/>
  <c r="BG1030"/>
  <c r="BK1030"/>
  <c r="AY1031"/>
  <c r="BC1031"/>
  <c r="BG1031"/>
  <c r="BK1031"/>
  <c r="AY1032"/>
  <c r="BC1032"/>
  <c r="BG1032"/>
  <c r="BK1032"/>
  <c r="AY1033"/>
  <c r="BC1033"/>
  <c r="BG1033"/>
  <c r="BK1033"/>
  <c r="AY1034"/>
  <c r="BC1034"/>
  <c r="BG1034"/>
  <c r="BK1034"/>
  <c r="AY1035"/>
  <c r="BC1035"/>
  <c r="BG1035"/>
  <c r="BK1035"/>
  <c r="AY1036"/>
  <c r="BC1036"/>
  <c r="BG1036"/>
  <c r="BK1036"/>
  <c r="AY1037"/>
  <c r="BC1037"/>
  <c r="BG1037"/>
  <c r="BK1037"/>
  <c r="AY1038"/>
  <c r="BC1038"/>
  <c r="BG1038"/>
  <c r="BK1038"/>
  <c r="AY1039"/>
  <c r="BC1039"/>
  <c r="BG1039"/>
  <c r="BK1039"/>
  <c r="AY1040"/>
  <c r="BC1040"/>
  <c r="BG1040"/>
  <c r="BK1040"/>
  <c r="AY1041"/>
  <c r="BC1041"/>
  <c r="BG1041"/>
  <c r="BK1041"/>
  <c r="AY1042"/>
  <c r="BC1042"/>
  <c r="BG1042"/>
  <c r="BK1042"/>
  <c r="AY1043"/>
  <c r="BC1043"/>
  <c r="BG1043"/>
  <c r="BK1043"/>
  <c r="AY1044"/>
  <c r="BC1044"/>
  <c r="BG1044"/>
  <c r="BK1044"/>
  <c r="AY1045"/>
  <c r="BC1045"/>
  <c r="BG1045"/>
  <c r="BK1045"/>
  <c r="AY1046"/>
  <c r="BC1046"/>
  <c r="BG1046"/>
  <c r="BK1046"/>
  <c r="AY1047"/>
  <c r="BC1047"/>
  <c r="BG1047"/>
  <c r="BK1047"/>
  <c r="AY1048"/>
  <c r="BC1048"/>
  <c r="BG1048"/>
  <c r="BK1048"/>
  <c r="AY1049"/>
  <c r="BC1049"/>
  <c r="BG1049"/>
  <c r="BK1049"/>
  <c r="AY1050"/>
  <c r="BC1050"/>
  <c r="BG1050"/>
  <c r="BK1050"/>
  <c r="AY1051"/>
  <c r="BC1051"/>
  <c r="BG1051"/>
  <c r="BK1051"/>
  <c r="AY1052"/>
  <c r="BC1052"/>
  <c r="BG1052"/>
  <c r="BK1052"/>
  <c r="AY1053"/>
  <c r="BC1053"/>
  <c r="BG1053"/>
  <c r="BK1053"/>
  <c r="AY1054"/>
  <c r="BC1054"/>
  <c r="BG1054"/>
  <c r="BK1054"/>
  <c r="AY1055"/>
  <c r="BC1055"/>
  <c r="BG1055"/>
  <c r="BK1055"/>
  <c r="AY1056"/>
  <c r="BC1056"/>
  <c r="BG1056"/>
  <c r="BK1056"/>
  <c r="AY1057"/>
  <c r="BC1057"/>
  <c r="BG1057"/>
  <c r="BK1057"/>
  <c r="AY1058"/>
  <c r="BC1058"/>
  <c r="BG1058"/>
  <c r="BK1058"/>
  <c r="AY1059"/>
  <c r="BC1059"/>
  <c r="BG1059"/>
  <c r="BK1059"/>
  <c r="AY1060"/>
  <c r="BC1060"/>
  <c r="BG1060"/>
  <c r="BK1060"/>
  <c r="AY1061"/>
  <c r="BC1061"/>
  <c r="BG1061"/>
  <c r="BK1061"/>
  <c r="AY1062"/>
  <c r="BC1062"/>
  <c r="BG1062"/>
  <c r="BK1062"/>
  <c r="AY1063"/>
  <c r="BC1063"/>
  <c r="BG1063"/>
  <c r="BK1063"/>
  <c r="AY1064"/>
  <c r="BC1064"/>
  <c r="BG1064"/>
  <c r="BK1064"/>
  <c r="AY1065"/>
  <c r="BC1065"/>
  <c r="BG1065"/>
  <c r="BK1065"/>
  <c r="AY1066"/>
  <c r="BC1066"/>
  <c r="BG1066"/>
  <c r="BK1066"/>
  <c r="AY1067"/>
  <c r="BC1067"/>
  <c r="BG1067"/>
  <c r="BK1067"/>
  <c r="AY1068"/>
  <c r="BC1068"/>
  <c r="BG1068"/>
  <c r="BK1068"/>
  <c r="AY1069"/>
  <c r="BC1069"/>
  <c r="BG1069"/>
  <c r="BK1069"/>
  <c r="AY1070"/>
  <c r="BC1070"/>
  <c r="BG1070"/>
  <c r="BK1070"/>
  <c r="AY1071"/>
  <c r="BC1071"/>
  <c r="BG1071"/>
  <c r="BK1071"/>
  <c r="AY1072"/>
  <c r="BC1072"/>
  <c r="BG1072"/>
  <c r="BK1072"/>
  <c r="AY1073"/>
  <c r="BC1073"/>
  <c r="BG1073"/>
  <c r="BK1073"/>
  <c r="AY1074"/>
  <c r="BC1074"/>
  <c r="BG1074"/>
  <c r="BK1074"/>
  <c r="AY1075"/>
  <c r="BC1075"/>
  <c r="BG1075"/>
  <c r="BK1075"/>
  <c r="AY1076"/>
  <c r="BC1076"/>
  <c r="BG1076"/>
  <c r="BK1076"/>
  <c r="AY1077"/>
  <c r="BC1077"/>
  <c r="BG1077"/>
  <c r="BK1077"/>
  <c r="AY1078"/>
  <c r="BC1078"/>
  <c r="BG1078"/>
  <c r="BK1078"/>
  <c r="AY1079"/>
  <c r="BC1079"/>
  <c r="BG1079"/>
  <c r="BK1079"/>
  <c r="AY1080"/>
  <c r="BC1080"/>
  <c r="BG1080"/>
  <c r="BK1080"/>
  <c r="AY1081"/>
  <c r="BC1081"/>
  <c r="BG1081"/>
  <c r="BK1081"/>
  <c r="AY1082"/>
  <c r="BC1082"/>
  <c r="BG1082"/>
  <c r="BJ818"/>
  <c r="BB819"/>
  <c r="BJ819"/>
  <c r="BB820"/>
  <c r="BJ820"/>
  <c r="BB821"/>
  <c r="BJ821"/>
  <c r="BB822"/>
  <c r="BJ822"/>
  <c r="BB823"/>
  <c r="BJ823"/>
  <c r="BB824"/>
  <c r="BJ824"/>
  <c r="BB825"/>
  <c r="BJ825"/>
  <c r="BB826"/>
  <c r="BJ826"/>
  <c r="BB827"/>
  <c r="BJ827"/>
  <c r="BB828"/>
  <c r="BJ828"/>
  <c r="BB829"/>
  <c r="BJ829"/>
  <c r="BB830"/>
  <c r="BJ830"/>
  <c r="BB831"/>
  <c r="BJ831"/>
  <c r="BB832"/>
  <c r="BJ832"/>
  <c r="BB833"/>
  <c r="BJ833"/>
  <c r="BB834"/>
  <c r="BJ834"/>
  <c r="BB835"/>
  <c r="BF835"/>
  <c r="BJ835"/>
  <c r="BN835"/>
  <c r="BB836"/>
  <c r="BF836"/>
  <c r="BJ836"/>
  <c r="BN836"/>
  <c r="BB837"/>
  <c r="BF837"/>
  <c r="BJ837"/>
  <c r="BN837"/>
  <c r="BB838"/>
  <c r="BF838"/>
  <c r="BJ838"/>
  <c r="BN838"/>
  <c r="BB839"/>
  <c r="BF839"/>
  <c r="BJ839"/>
  <c r="BN839"/>
  <c r="BB840"/>
  <c r="BF840"/>
  <c r="BJ840"/>
  <c r="BN840"/>
  <c r="BB841"/>
  <c r="BF841"/>
  <c r="BJ841"/>
  <c r="BN841"/>
  <c r="BB842"/>
  <c r="BF842"/>
  <c r="BJ842"/>
  <c r="BN842"/>
  <c r="BB843"/>
  <c r="BF843"/>
  <c r="BJ843"/>
  <c r="BN843"/>
  <c r="BB844"/>
  <c r="BF844"/>
  <c r="BJ844"/>
  <c r="BN844"/>
  <c r="BB845"/>
  <c r="BF845"/>
  <c r="BJ845"/>
  <c r="BN845"/>
  <c r="BB846"/>
  <c r="BF846"/>
  <c r="BJ846"/>
  <c r="BN846"/>
  <c r="BB847"/>
  <c r="BF847"/>
  <c r="BJ847"/>
  <c r="BN847"/>
  <c r="BB848"/>
  <c r="BF848"/>
  <c r="BJ848"/>
  <c r="BN848"/>
  <c r="BB849"/>
  <c r="BF849"/>
  <c r="BJ849"/>
  <c r="BN849"/>
  <c r="BB850"/>
  <c r="BF850"/>
  <c r="BJ850"/>
  <c r="BN850"/>
  <c r="BB851"/>
  <c r="BF851"/>
  <c r="BJ851"/>
  <c r="BN851"/>
  <c r="BB852"/>
  <c r="BF852"/>
  <c r="BJ852"/>
  <c r="BN852"/>
  <c r="BB853"/>
  <c r="BF853"/>
  <c r="BJ853"/>
  <c r="BN853"/>
  <c r="BB854"/>
  <c r="BF854"/>
  <c r="BJ854"/>
  <c r="BN854"/>
  <c r="BB855"/>
  <c r="BF855"/>
  <c r="BJ855"/>
  <c r="BN855"/>
  <c r="BB856"/>
  <c r="BF856"/>
  <c r="BJ856"/>
  <c r="BN856"/>
  <c r="BB857"/>
  <c r="BF857"/>
  <c r="BJ857"/>
  <c r="BN857"/>
  <c r="BB858"/>
  <c r="BF858"/>
  <c r="BJ858"/>
  <c r="BN858"/>
  <c r="BB859"/>
  <c r="BF859"/>
  <c r="BJ859"/>
  <c r="BN859"/>
  <c r="BB860"/>
  <c r="BF860"/>
  <c r="BJ860"/>
  <c r="BN860"/>
  <c r="BB861"/>
  <c r="BF861"/>
  <c r="BJ861"/>
  <c r="BN861"/>
  <c r="BB862"/>
  <c r="BF862"/>
  <c r="BJ862"/>
  <c r="BN862"/>
  <c r="BB863"/>
  <c r="BF863"/>
  <c r="BJ863"/>
  <c r="BN863"/>
  <c r="BB864"/>
  <c r="BF864"/>
  <c r="BJ864"/>
  <c r="BN864"/>
  <c r="BB865"/>
  <c r="BF865"/>
  <c r="BJ865"/>
  <c r="BN865"/>
  <c r="BB866"/>
  <c r="BF866"/>
  <c r="BJ866"/>
  <c r="BN866"/>
  <c r="BB867"/>
  <c r="BF867"/>
  <c r="BJ867"/>
  <c r="BN867"/>
  <c r="BB868"/>
  <c r="BF868"/>
  <c r="BJ868"/>
  <c r="BN868"/>
  <c r="BB869"/>
  <c r="BF869"/>
  <c r="BJ869"/>
  <c r="BN869"/>
  <c r="BB870"/>
  <c r="BF870"/>
  <c r="BJ870"/>
  <c r="BN870"/>
  <c r="BB871"/>
  <c r="BF871"/>
  <c r="BJ871"/>
  <c r="BN871"/>
  <c r="BB872"/>
  <c r="BF872"/>
  <c r="BJ872"/>
  <c r="BN872"/>
  <c r="BB873"/>
  <c r="BF873"/>
  <c r="BJ873"/>
  <c r="BN873"/>
  <c r="BB874"/>
  <c r="BF874"/>
  <c r="BJ874"/>
  <c r="BN874"/>
  <c r="BB875"/>
  <c r="BF875"/>
  <c r="BJ875"/>
  <c r="BN875"/>
  <c r="BB876"/>
  <c r="BF876"/>
  <c r="BJ876"/>
  <c r="BN876"/>
  <c r="BB877"/>
  <c r="BF877"/>
  <c r="BJ877"/>
  <c r="BN877"/>
  <c r="BB878"/>
  <c r="BF878"/>
  <c r="BJ878"/>
  <c r="BN878"/>
  <c r="BB879"/>
  <c r="BF879"/>
  <c r="BJ879"/>
  <c r="BN879"/>
  <c r="BB880"/>
  <c r="BF880"/>
  <c r="BJ880"/>
  <c r="BN880"/>
  <c r="BB881"/>
  <c r="BF881"/>
  <c r="BJ881"/>
  <c r="BN881"/>
  <c r="BB882"/>
  <c r="BF882"/>
  <c r="BJ882"/>
  <c r="BN882"/>
  <c r="BB883"/>
  <c r="BF883"/>
  <c r="BJ883"/>
  <c r="BN883"/>
  <c r="BB884"/>
  <c r="BF884"/>
  <c r="BJ884"/>
  <c r="BN884"/>
  <c r="BB885"/>
  <c r="BF885"/>
  <c r="BJ885"/>
  <c r="BN885"/>
  <c r="BB886"/>
  <c r="BF886"/>
  <c r="BJ886"/>
  <c r="BN886"/>
  <c r="BB887"/>
  <c r="BF887"/>
  <c r="BJ887"/>
  <c r="BN887"/>
  <c r="BB888"/>
  <c r="BF888"/>
  <c r="BJ888"/>
  <c r="BN888"/>
  <c r="BB889"/>
  <c r="BF889"/>
  <c r="BJ889"/>
  <c r="BN889"/>
  <c r="BB890"/>
  <c r="BF890"/>
  <c r="BJ890"/>
  <c r="BN890"/>
  <c r="BB891"/>
  <c r="BF891"/>
  <c r="BJ891"/>
  <c r="BN891"/>
  <c r="BB892"/>
  <c r="BF892"/>
  <c r="BJ892"/>
  <c r="BN892"/>
  <c r="BB893"/>
  <c r="BF893"/>
  <c r="BJ893"/>
  <c r="BN893"/>
  <c r="BB894"/>
  <c r="BF894"/>
  <c r="BJ894"/>
  <c r="BN894"/>
  <c r="BB895"/>
  <c r="BF895"/>
  <c r="BJ895"/>
  <c r="BN895"/>
  <c r="BB896"/>
  <c r="BF896"/>
  <c r="BJ896"/>
  <c r="BN896"/>
  <c r="BB897"/>
  <c r="BF897"/>
  <c r="BJ897"/>
  <c r="BN897"/>
  <c r="BB898"/>
  <c r="BF898"/>
  <c r="BJ898"/>
  <c r="BN898"/>
  <c r="BB899"/>
  <c r="BF899"/>
  <c r="BJ899"/>
  <c r="BN899"/>
  <c r="BB900"/>
  <c r="BF900"/>
  <c r="BJ900"/>
  <c r="BN900"/>
  <c r="BB901"/>
  <c r="BF901"/>
  <c r="BJ901"/>
  <c r="BN901"/>
  <c r="BB902"/>
  <c r="BF902"/>
  <c r="BJ902"/>
  <c r="BN902"/>
  <c r="BB903"/>
  <c r="BF903"/>
  <c r="BJ903"/>
  <c r="BN903"/>
  <c r="BB904"/>
  <c r="BF904"/>
  <c r="BJ904"/>
  <c r="BN904"/>
  <c r="BB905"/>
  <c r="BF905"/>
  <c r="BJ905"/>
  <c r="BN905"/>
  <c r="BB906"/>
  <c r="BF906"/>
  <c r="BJ906"/>
  <c r="BN906"/>
  <c r="BB907"/>
  <c r="BF907"/>
  <c r="BJ907"/>
  <c r="BN907"/>
  <c r="BB908"/>
  <c r="BF908"/>
  <c r="BJ908"/>
  <c r="BN908"/>
  <c r="BB909"/>
  <c r="BF909"/>
  <c r="BJ909"/>
  <c r="BN909"/>
  <c r="BB910"/>
  <c r="BF910"/>
  <c r="BJ910"/>
  <c r="BN910"/>
  <c r="BB911"/>
  <c r="BF911"/>
  <c r="BJ911"/>
  <c r="BN911"/>
  <c r="BB912"/>
  <c r="BF912"/>
  <c r="BJ912"/>
  <c r="BN912"/>
  <c r="BB913"/>
  <c r="BF913"/>
  <c r="BJ913"/>
  <c r="BN913"/>
  <c r="BB914"/>
  <c r="BF914"/>
  <c r="BJ914"/>
  <c r="BN914"/>
  <c r="BB915"/>
  <c r="BF915"/>
  <c r="BJ915"/>
  <c r="BN915"/>
  <c r="BB916"/>
  <c r="BF916"/>
  <c r="BJ916"/>
  <c r="BN916"/>
  <c r="BB917"/>
  <c r="BF917"/>
  <c r="BJ917"/>
  <c r="BN917"/>
  <c r="BB918"/>
  <c r="BF918"/>
  <c r="BJ918"/>
  <c r="BN918"/>
  <c r="BB919"/>
  <c r="BF919"/>
  <c r="BJ919"/>
  <c r="BN919"/>
  <c r="BB920"/>
  <c r="BF920"/>
  <c r="BJ920"/>
  <c r="BN920"/>
  <c r="BB921"/>
  <c r="BF921"/>
  <c r="BJ921"/>
  <c r="BN921"/>
  <c r="BB922"/>
  <c r="BF922"/>
  <c r="BJ922"/>
  <c r="BN922"/>
  <c r="BB923"/>
  <c r="BF923"/>
  <c r="BJ923"/>
  <c r="BN923"/>
  <c r="BB924"/>
  <c r="BF924"/>
  <c r="BJ924"/>
  <c r="BN924"/>
  <c r="BB925"/>
  <c r="BF925"/>
  <c r="BJ925"/>
  <c r="BN925"/>
  <c r="BB926"/>
  <c r="BF926"/>
  <c r="BJ926"/>
  <c r="BN926"/>
  <c r="BB927"/>
  <c r="BF927"/>
  <c r="BJ927"/>
  <c r="BN927"/>
  <c r="BB928"/>
  <c r="BF928"/>
  <c r="BJ928"/>
  <c r="BN928"/>
  <c r="BB929"/>
  <c r="BF929"/>
  <c r="BJ929"/>
  <c r="BN929"/>
  <c r="BB930"/>
  <c r="BF930"/>
  <c r="BJ930"/>
  <c r="BN930"/>
  <c r="BB931"/>
  <c r="BF931"/>
  <c r="BJ931"/>
  <c r="BN931"/>
  <c r="BB932"/>
  <c r="BF932"/>
  <c r="BJ932"/>
  <c r="BN932"/>
  <c r="BB933"/>
  <c r="BF933"/>
  <c r="BJ933"/>
  <c r="BN933"/>
  <c r="BB934"/>
  <c r="BF934"/>
  <c r="BJ934"/>
  <c r="BN934"/>
  <c r="BB935"/>
  <c r="BF935"/>
  <c r="BJ935"/>
  <c r="BN935"/>
  <c r="BB936"/>
  <c r="BF936"/>
  <c r="BJ936"/>
  <c r="BN936"/>
  <c r="BB937"/>
  <c r="BF937"/>
  <c r="BJ937"/>
  <c r="BN937"/>
  <c r="BB938"/>
  <c r="BF938"/>
  <c r="BJ938"/>
  <c r="BN938"/>
  <c r="BB939"/>
  <c r="BF939"/>
  <c r="BJ939"/>
  <c r="BN939"/>
  <c r="BB940"/>
  <c r="BF940"/>
  <c r="BJ940"/>
  <c r="BN940"/>
  <c r="BB941"/>
  <c r="BF941"/>
  <c r="BJ941"/>
  <c r="BN941"/>
  <c r="BB942"/>
  <c r="BF942"/>
  <c r="BJ942"/>
  <c r="BN942"/>
  <c r="BB943"/>
  <c r="BF943"/>
  <c r="BJ943"/>
  <c r="BN943"/>
  <c r="BB944"/>
  <c r="BF944"/>
  <c r="BJ944"/>
  <c r="BN944"/>
  <c r="BB945"/>
  <c r="BF945"/>
  <c r="BJ945"/>
  <c r="BN945"/>
  <c r="BB946"/>
  <c r="BF946"/>
  <c r="BJ946"/>
  <c r="BN946"/>
  <c r="BB947"/>
  <c r="BF947"/>
  <c r="BJ947"/>
  <c r="BN947"/>
  <c r="BB948"/>
  <c r="BF948"/>
  <c r="BJ948"/>
  <c r="BN948"/>
  <c r="BB949"/>
  <c r="BF949"/>
  <c r="BJ949"/>
  <c r="BN949"/>
  <c r="BB950"/>
  <c r="BF950"/>
  <c r="BJ950"/>
  <c r="BN950"/>
  <c r="BB951"/>
  <c r="BF951"/>
  <c r="BJ951"/>
  <c r="BN951"/>
  <c r="BB952"/>
  <c r="BF952"/>
  <c r="BJ952"/>
  <c r="BN952"/>
  <c r="BB953"/>
  <c r="BF953"/>
  <c r="BJ953"/>
  <c r="BN953"/>
  <c r="BB954"/>
  <c r="BF954"/>
  <c r="BJ954"/>
  <c r="BN954"/>
  <c r="BB955"/>
  <c r="BF955"/>
  <c r="BJ955"/>
  <c r="BN955"/>
  <c r="BB956"/>
  <c r="BF956"/>
  <c r="BJ956"/>
  <c r="BN956"/>
  <c r="BB957"/>
  <c r="BF957"/>
  <c r="BJ957"/>
  <c r="BN957"/>
  <c r="BB958"/>
  <c r="BF958"/>
  <c r="BJ958"/>
  <c r="BN958"/>
  <c r="BB959"/>
  <c r="BF959"/>
  <c r="BJ959"/>
  <c r="BN959"/>
  <c r="BB960"/>
  <c r="BF960"/>
  <c r="BJ960"/>
  <c r="BN960"/>
  <c r="BB961"/>
  <c r="BF961"/>
  <c r="BJ961"/>
  <c r="BN961"/>
  <c r="BB962"/>
  <c r="BF962"/>
  <c r="BJ962"/>
  <c r="BN962"/>
  <c r="BB963"/>
  <c r="BF963"/>
  <c r="BJ963"/>
  <c r="BN963"/>
  <c r="BB964"/>
  <c r="BF964"/>
  <c r="BJ964"/>
  <c r="BN964"/>
  <c r="BB965"/>
  <c r="BF965"/>
  <c r="BJ965"/>
  <c r="BN965"/>
  <c r="BB966"/>
  <c r="BF966"/>
  <c r="BJ966"/>
  <c r="BN966"/>
  <c r="BB967"/>
  <c r="BF967"/>
  <c r="BJ967"/>
  <c r="BN967"/>
  <c r="BB968"/>
  <c r="BF968"/>
  <c r="BJ968"/>
  <c r="BN968"/>
  <c r="BB969"/>
  <c r="BF969"/>
  <c r="BJ969"/>
  <c r="BN969"/>
  <c r="BB970"/>
  <c r="BF970"/>
  <c r="BJ970"/>
  <c r="BN970"/>
  <c r="BB971"/>
  <c r="BF971"/>
  <c r="BJ971"/>
  <c r="BN971"/>
  <c r="BB972"/>
  <c r="BF972"/>
  <c r="BJ972"/>
  <c r="BN972"/>
  <c r="BB973"/>
  <c r="BF973"/>
  <c r="BJ973"/>
  <c r="BN973"/>
  <c r="BB974"/>
  <c r="BF974"/>
  <c r="BJ974"/>
  <c r="BN974"/>
  <c r="BB975"/>
  <c r="BF975"/>
  <c r="BJ975"/>
  <c r="BN975"/>
  <c r="BB976"/>
  <c r="BF976"/>
  <c r="BJ976"/>
  <c r="BN976"/>
  <c r="BB977"/>
  <c r="BF977"/>
  <c r="BJ977"/>
  <c r="BN977"/>
  <c r="BB978"/>
  <c r="BF978"/>
  <c r="BJ978"/>
  <c r="BN978"/>
  <c r="BB979"/>
  <c r="BF979"/>
  <c r="BJ979"/>
  <c r="BN979"/>
  <c r="BB980"/>
  <c r="BF980"/>
  <c r="BJ980"/>
  <c r="BN980"/>
  <c r="BB981"/>
  <c r="BF981"/>
  <c r="BJ981"/>
  <c r="BN981"/>
  <c r="BB982"/>
  <c r="BF982"/>
  <c r="BJ982"/>
  <c r="BN982"/>
  <c r="BB983"/>
  <c r="BF983"/>
  <c r="BJ983"/>
  <c r="BN983"/>
  <c r="BB984"/>
  <c r="BF984"/>
  <c r="BJ984"/>
  <c r="BN984"/>
  <c r="BB985"/>
  <c r="BF985"/>
  <c r="BJ985"/>
  <c r="BN985"/>
  <c r="BB986"/>
  <c r="BF986"/>
  <c r="BJ986"/>
  <c r="BN986"/>
  <c r="BB987"/>
  <c r="BF987"/>
  <c r="BJ987"/>
  <c r="BN987"/>
  <c r="BB988"/>
  <c r="BF988"/>
  <c r="BJ988"/>
  <c r="BN988"/>
  <c r="BB989"/>
  <c r="BF989"/>
  <c r="BJ989"/>
  <c r="BN989"/>
  <c r="BB990"/>
  <c r="BF990"/>
  <c r="BJ990"/>
  <c r="BN990"/>
  <c r="BB991"/>
  <c r="BF991"/>
  <c r="BJ991"/>
  <c r="BN991"/>
  <c r="BB992"/>
  <c r="BF992"/>
  <c r="BJ992"/>
  <c r="BN992"/>
  <c r="BB993"/>
  <c r="BF993"/>
  <c r="BJ993"/>
  <c r="BN993"/>
  <c r="BB994"/>
  <c r="BF994"/>
  <c r="BJ994"/>
  <c r="BN994"/>
  <c r="BB995"/>
  <c r="BF995"/>
  <c r="BJ995"/>
  <c r="BN995"/>
  <c r="BB996"/>
  <c r="BF996"/>
  <c r="BJ996"/>
  <c r="BN996"/>
  <c r="BB997"/>
  <c r="BF997"/>
  <c r="BJ997"/>
  <c r="BN997"/>
  <c r="BB998"/>
  <c r="BF998"/>
  <c r="BJ998"/>
  <c r="BN998"/>
  <c r="BB999"/>
  <c r="BF999"/>
  <c r="BJ999"/>
  <c r="BN999"/>
  <c r="BB1000"/>
  <c r="BF1000"/>
  <c r="BJ1000"/>
  <c r="BN1000"/>
  <c r="BB1001"/>
  <c r="BF1001"/>
  <c r="BJ1001"/>
  <c r="BN1001"/>
  <c r="BB1002"/>
  <c r="BF1002"/>
  <c r="BJ1002"/>
  <c r="BN1002"/>
  <c r="BB1003"/>
  <c r="BF1003"/>
  <c r="BJ1003"/>
  <c r="BN1003"/>
  <c r="BB1004"/>
  <c r="BF1004"/>
  <c r="BJ1004"/>
  <c r="BN1004"/>
  <c r="BB1005"/>
  <c r="BF1005"/>
  <c r="BJ1005"/>
  <c r="BN1005"/>
  <c r="BB1006"/>
  <c r="BF1006"/>
  <c r="BJ1006"/>
  <c r="BN1006"/>
  <c r="BB1007"/>
  <c r="BF1007"/>
  <c r="BJ1007"/>
  <c r="BN1007"/>
  <c r="BB1008"/>
  <c r="BF1008"/>
  <c r="BJ1008"/>
  <c r="BN1008"/>
  <c r="BB1009"/>
  <c r="BF1009"/>
  <c r="BJ1009"/>
  <c r="BN1009"/>
  <c r="BB1010"/>
  <c r="BF1010"/>
  <c r="BJ1010"/>
  <c r="BN1010"/>
  <c r="BB1011"/>
  <c r="BF1011"/>
  <c r="BJ1011"/>
  <c r="BN1011"/>
  <c r="BB1012"/>
  <c r="BF1012"/>
  <c r="BJ1012"/>
  <c r="BN1012"/>
  <c r="BB1013"/>
  <c r="BF1013"/>
  <c r="BJ1013"/>
  <c r="BN1013"/>
  <c r="BB1014"/>
  <c r="BF1014"/>
  <c r="BJ1014"/>
  <c r="BN1014"/>
  <c r="BB1015"/>
  <c r="BF1015"/>
  <c r="BJ1015"/>
  <c r="BN1015"/>
  <c r="BB1016"/>
  <c r="BF1016"/>
  <c r="BJ1016"/>
  <c r="BN1016"/>
  <c r="BB1017"/>
  <c r="BF1017"/>
  <c r="BJ1017"/>
  <c r="BN1017"/>
  <c r="BB1018"/>
  <c r="BF1018"/>
  <c r="BJ1018"/>
  <c r="BN1018"/>
  <c r="BB1019"/>
  <c r="BF1019"/>
  <c r="BJ1019"/>
  <c r="BN1019"/>
  <c r="BB1020"/>
  <c r="BF1020"/>
  <c r="BJ1020"/>
  <c r="BN1020"/>
  <c r="BB1021"/>
  <c r="BF1021"/>
  <c r="BJ1021"/>
  <c r="BN1021"/>
  <c r="BB1022"/>
  <c r="BF1022"/>
  <c r="BJ1022"/>
  <c r="BN1022"/>
  <c r="BB1023"/>
  <c r="BF1023"/>
  <c r="BJ1023"/>
  <c r="BN1023"/>
  <c r="BB1024"/>
  <c r="BF1024"/>
  <c r="BJ1024"/>
  <c r="BN1024"/>
  <c r="BB1025"/>
  <c r="BF1025"/>
  <c r="BJ1025"/>
  <c r="BN1025"/>
  <c r="BB1026"/>
  <c r="BF1026"/>
  <c r="BJ1026"/>
  <c r="BN1026"/>
  <c r="BB1027"/>
  <c r="BF1027"/>
  <c r="BJ1027"/>
  <c r="BN1027"/>
  <c r="BB1028"/>
  <c r="BF1028"/>
  <c r="BJ1028"/>
  <c r="BN1028"/>
  <c r="BB1029"/>
  <c r="BF1029"/>
  <c r="BJ1029"/>
  <c r="BN1029"/>
  <c r="BB1030"/>
  <c r="BF1030"/>
  <c r="BJ1030"/>
  <c r="BN1030"/>
  <c r="BB1031"/>
  <c r="BF1031"/>
  <c r="BJ1031"/>
  <c r="BN1031"/>
  <c r="BB1032"/>
  <c r="BF1032"/>
  <c r="BJ1032"/>
  <c r="BN1032"/>
  <c r="BB1033"/>
  <c r="BF1033"/>
  <c r="BJ1033"/>
  <c r="BN1033"/>
  <c r="BB1034"/>
  <c r="BF1034"/>
  <c r="BJ1034"/>
  <c r="BN1034"/>
  <c r="BB1035"/>
  <c r="BF1035"/>
  <c r="BJ1035"/>
  <c r="BN1035"/>
  <c r="BB1036"/>
  <c r="BF1036"/>
  <c r="BJ1036"/>
  <c r="BN1036"/>
  <c r="BB1037"/>
  <c r="BF1037"/>
  <c r="BJ1037"/>
  <c r="BN1037"/>
  <c r="BB1038"/>
  <c r="BF1038"/>
  <c r="BJ1038"/>
  <c r="BN1038"/>
  <c r="BB1039"/>
  <c r="BF1039"/>
  <c r="BJ1039"/>
  <c r="BN1039"/>
  <c r="BB1040"/>
  <c r="BF1040"/>
  <c r="BJ1040"/>
  <c r="BN1040"/>
  <c r="BB1041"/>
  <c r="BF1041"/>
  <c r="BJ1041"/>
  <c r="BN1041"/>
  <c r="BB1042"/>
  <c r="BF1042"/>
  <c r="BJ1042"/>
  <c r="BN1042"/>
  <c r="BB1043"/>
  <c r="BF1043"/>
  <c r="BJ1043"/>
  <c r="BN1043"/>
  <c r="BB1044"/>
  <c r="BF1044"/>
  <c r="BJ1044"/>
  <c r="BN1044"/>
  <c r="BB1045"/>
  <c r="BF1045"/>
  <c r="BJ1045"/>
  <c r="BN1045"/>
  <c r="BB1046"/>
  <c r="BF1046"/>
  <c r="BJ1046"/>
  <c r="BN1046"/>
  <c r="BB1047"/>
  <c r="BF1047"/>
  <c r="BJ1047"/>
  <c r="BN1047"/>
  <c r="BB1048"/>
  <c r="BF1048"/>
  <c r="BJ1048"/>
  <c r="BN1048"/>
  <c r="BB1049"/>
  <c r="BF1049"/>
  <c r="BJ1049"/>
  <c r="BN1049"/>
  <c r="BB1050"/>
  <c r="BF1050"/>
  <c r="BJ1050"/>
  <c r="BN1050"/>
  <c r="BB1051"/>
  <c r="BF1051"/>
  <c r="BJ1051"/>
  <c r="BN1051"/>
  <c r="BB1052"/>
  <c r="BF1052"/>
  <c r="BJ1052"/>
  <c r="BN1052"/>
  <c r="BB1053"/>
  <c r="BF1053"/>
  <c r="BJ1053"/>
  <c r="BN1053"/>
  <c r="BB1054"/>
  <c r="BF1054"/>
  <c r="BJ1054"/>
  <c r="BN1054"/>
  <c r="BB1055"/>
  <c r="BF1055"/>
  <c r="BJ1055"/>
  <c r="BN1055"/>
  <c r="BB1056"/>
  <c r="BF1056"/>
  <c r="BJ1056"/>
  <c r="BN1056"/>
  <c r="BB1057"/>
  <c r="BF1057"/>
  <c r="BJ1057"/>
  <c r="BN1057"/>
  <c r="BB1058"/>
  <c r="BF1058"/>
  <c r="BJ1058"/>
  <c r="BN1058"/>
  <c r="BB1059"/>
  <c r="BF1059"/>
  <c r="BJ1059"/>
  <c r="BN1059"/>
  <c r="BB1060"/>
  <c r="BF1060"/>
  <c r="BJ1060"/>
  <c r="BN1060"/>
  <c r="BB1061"/>
  <c r="BF1061"/>
  <c r="BJ1061"/>
  <c r="BN1061"/>
  <c r="BB1062"/>
  <c r="BF1062"/>
  <c r="BJ1062"/>
  <c r="BN1062"/>
  <c r="BB1063"/>
  <c r="BF1063"/>
  <c r="BJ1063"/>
  <c r="BN1063"/>
  <c r="BB1064"/>
  <c r="BF1064"/>
  <c r="BJ1064"/>
  <c r="BN1064"/>
  <c r="BB1065"/>
  <c r="BF1065"/>
  <c r="BJ1065"/>
  <c r="BN1065"/>
  <c r="BB1066"/>
  <c r="BF1066"/>
  <c r="BJ1066"/>
  <c r="BN1066"/>
  <c r="BB1067"/>
  <c r="BF1067"/>
  <c r="BJ1067"/>
  <c r="BN1067"/>
  <c r="BB1068"/>
  <c r="BF1068"/>
  <c r="BJ1068"/>
  <c r="BN1068"/>
  <c r="BB1069"/>
  <c r="BF1069"/>
  <c r="BJ1069"/>
  <c r="BN1069"/>
  <c r="BB1070"/>
  <c r="BF1070"/>
  <c r="BJ1070"/>
  <c r="BN1070"/>
  <c r="BB1071"/>
  <c r="BF1071"/>
  <c r="BJ1071"/>
  <c r="BN1071"/>
  <c r="BB1072"/>
  <c r="BF1072"/>
  <c r="BJ1072"/>
  <c r="BN1072"/>
  <c r="BB1073"/>
  <c r="BF1073"/>
  <c r="BJ1073"/>
  <c r="BN1073"/>
  <c r="BB1074"/>
  <c r="BF1074"/>
  <c r="BJ1074"/>
  <c r="BN1074"/>
  <c r="BB1075"/>
  <c r="BF1075"/>
  <c r="BJ1075"/>
  <c r="BN1075"/>
  <c r="BB1076"/>
  <c r="BF1076"/>
  <c r="BJ1076"/>
  <c r="BN1076"/>
  <c r="BB1077"/>
  <c r="BF1077"/>
  <c r="BJ1077"/>
  <c r="BN1077"/>
  <c r="BB1078"/>
  <c r="BF1078"/>
  <c r="BJ1078"/>
  <c r="BN1078"/>
  <c r="BB1079"/>
  <c r="BF1079"/>
  <c r="BJ1079"/>
  <c r="BN1079"/>
  <c r="BB1080"/>
  <c r="BF1080"/>
  <c r="BJ1080"/>
  <c r="BN1080"/>
  <c r="BB1081"/>
  <c r="BF1081"/>
  <c r="BJ1081"/>
  <c r="BN1081"/>
  <c r="BB1082"/>
  <c r="BF1082"/>
  <c r="BJ1082"/>
  <c r="BG818"/>
  <c r="AY819"/>
  <c r="BG819"/>
  <c r="AY820"/>
  <c r="BG820"/>
  <c r="AY821"/>
  <c r="BG821"/>
  <c r="AY822"/>
  <c r="BG822"/>
  <c r="AY823"/>
  <c r="BG823"/>
  <c r="AY824"/>
  <c r="BG824"/>
  <c r="AY825"/>
  <c r="BG825"/>
  <c r="AY826"/>
  <c r="BG826"/>
  <c r="AY827"/>
  <c r="BG827"/>
  <c r="AY828"/>
  <c r="BG828"/>
  <c r="AY829"/>
  <c r="BG829"/>
  <c r="AY830"/>
  <c r="BG830"/>
  <c r="AY831"/>
  <c r="BG831"/>
  <c r="AY832"/>
  <c r="BG832"/>
  <c r="AY833"/>
  <c r="BG833"/>
  <c r="AY834"/>
  <c r="BG834"/>
  <c r="AY835"/>
  <c r="BE835"/>
  <c r="BI835"/>
  <c r="BM835"/>
  <c r="BA836"/>
  <c r="BE836"/>
  <c r="BI836"/>
  <c r="BM836"/>
  <c r="BA837"/>
  <c r="BE837"/>
  <c r="BI837"/>
  <c r="BM837"/>
  <c r="BA838"/>
  <c r="BE838"/>
  <c r="BI838"/>
  <c r="BM838"/>
  <c r="BA839"/>
  <c r="BE839"/>
  <c r="BI839"/>
  <c r="BM839"/>
  <c r="BA840"/>
  <c r="BE840"/>
  <c r="BI840"/>
  <c r="BM840"/>
  <c r="BA841"/>
  <c r="BE841"/>
  <c r="BI841"/>
  <c r="BM841"/>
  <c r="BA842"/>
  <c r="BE842"/>
  <c r="BI842"/>
  <c r="BM842"/>
  <c r="BA843"/>
  <c r="BE843"/>
  <c r="BI843"/>
  <c r="BM843"/>
  <c r="BA844"/>
  <c r="BE844"/>
  <c r="BI844"/>
  <c r="BM844"/>
  <c r="BA845"/>
  <c r="BE845"/>
  <c r="BI845"/>
  <c r="BM845"/>
  <c r="BA846"/>
  <c r="BE846"/>
  <c r="BI846"/>
  <c r="BM846"/>
  <c r="BA847"/>
  <c r="BE847"/>
  <c r="BI847"/>
  <c r="BM847"/>
  <c r="BA848"/>
  <c r="BE848"/>
  <c r="BI848"/>
  <c r="BM848"/>
  <c r="BA849"/>
  <c r="BE849"/>
  <c r="BI849"/>
  <c r="BM849"/>
  <c r="BA850"/>
  <c r="BE850"/>
  <c r="BI850"/>
  <c r="BM850"/>
  <c r="BA851"/>
  <c r="BE851"/>
  <c r="BI851"/>
  <c r="BM851"/>
  <c r="BA852"/>
  <c r="BE852"/>
  <c r="BI852"/>
  <c r="BM852"/>
  <c r="BA853"/>
  <c r="BE853"/>
  <c r="BI853"/>
  <c r="BM853"/>
  <c r="BA854"/>
  <c r="BE854"/>
  <c r="BI854"/>
  <c r="BM854"/>
  <c r="BA855"/>
  <c r="BE855"/>
  <c r="BI855"/>
  <c r="BM855"/>
  <c r="BA856"/>
  <c r="BE856"/>
  <c r="BI856"/>
  <c r="BM856"/>
  <c r="BA857"/>
  <c r="BE857"/>
  <c r="BI857"/>
  <c r="BM857"/>
  <c r="BA858"/>
  <c r="BE858"/>
  <c r="BI858"/>
  <c r="BM858"/>
  <c r="BA859"/>
  <c r="BE859"/>
  <c r="BI859"/>
  <c r="BM859"/>
  <c r="BA860"/>
  <c r="BE860"/>
  <c r="BI860"/>
  <c r="BM860"/>
  <c r="BA861"/>
  <c r="BE861"/>
  <c r="BI861"/>
  <c r="BM861"/>
  <c r="BA862"/>
  <c r="BE862"/>
  <c r="BI862"/>
  <c r="BM862"/>
  <c r="BA863"/>
  <c r="BE863"/>
  <c r="BI863"/>
  <c r="BM863"/>
  <c r="BA864"/>
  <c r="BE864"/>
  <c r="BI864"/>
  <c r="BM864"/>
  <c r="BA865"/>
  <c r="BE865"/>
  <c r="BI865"/>
  <c r="BM865"/>
  <c r="BA866"/>
  <c r="BE866"/>
  <c r="BI866"/>
  <c r="BM866"/>
  <c r="BA867"/>
  <c r="BE867"/>
  <c r="BI867"/>
  <c r="BM867"/>
  <c r="BA868"/>
  <c r="BE868"/>
  <c r="BI868"/>
  <c r="BM868"/>
  <c r="BA869"/>
  <c r="BE869"/>
  <c r="BI869"/>
  <c r="BM869"/>
  <c r="BA870"/>
  <c r="BE870"/>
  <c r="BI870"/>
  <c r="BM870"/>
  <c r="BA871"/>
  <c r="BE871"/>
  <c r="BI871"/>
  <c r="BM871"/>
  <c r="BA872"/>
  <c r="BE872"/>
  <c r="BI872"/>
  <c r="BM872"/>
  <c r="BA873"/>
  <c r="BE873"/>
  <c r="BI873"/>
  <c r="BM873"/>
  <c r="BA874"/>
  <c r="BE874"/>
  <c r="BI874"/>
  <c r="BM874"/>
  <c r="BA875"/>
  <c r="BE875"/>
  <c r="BI875"/>
  <c r="BM875"/>
  <c r="BA876"/>
  <c r="BE876"/>
  <c r="BI876"/>
  <c r="BM876"/>
  <c r="BA877"/>
  <c r="BE877"/>
  <c r="BI877"/>
  <c r="BM877"/>
  <c r="BA878"/>
  <c r="BE878"/>
  <c r="BI878"/>
  <c r="BM878"/>
  <c r="BA879"/>
  <c r="BE879"/>
  <c r="BI879"/>
  <c r="BM879"/>
  <c r="BA880"/>
  <c r="BE880"/>
  <c r="BI880"/>
  <c r="BM880"/>
  <c r="BA881"/>
  <c r="BE881"/>
  <c r="BI881"/>
  <c r="BM881"/>
  <c r="BA882"/>
  <c r="BE882"/>
  <c r="BI882"/>
  <c r="BM882"/>
  <c r="BA883"/>
  <c r="BE883"/>
  <c r="BI883"/>
  <c r="BM883"/>
  <c r="BA884"/>
  <c r="BE884"/>
  <c r="BI884"/>
  <c r="BM884"/>
  <c r="BA885"/>
  <c r="BE885"/>
  <c r="BI885"/>
  <c r="BM885"/>
  <c r="BA886"/>
  <c r="BE886"/>
  <c r="BI886"/>
  <c r="BM886"/>
  <c r="BA887"/>
  <c r="BE887"/>
  <c r="BI887"/>
  <c r="BM887"/>
  <c r="BA888"/>
  <c r="BE888"/>
  <c r="BI888"/>
  <c r="BM888"/>
  <c r="BA889"/>
  <c r="BE889"/>
  <c r="BI889"/>
  <c r="BM889"/>
  <c r="BA890"/>
  <c r="BE890"/>
  <c r="BI890"/>
  <c r="BM890"/>
  <c r="BA891"/>
  <c r="BE891"/>
  <c r="BI891"/>
  <c r="BM891"/>
  <c r="BA892"/>
  <c r="BE892"/>
  <c r="BI892"/>
  <c r="BM892"/>
  <c r="BA893"/>
  <c r="BE893"/>
  <c r="BI893"/>
  <c r="BM893"/>
  <c r="BA894"/>
  <c r="BE894"/>
  <c r="BI894"/>
  <c r="BM894"/>
  <c r="BA895"/>
  <c r="BE895"/>
  <c r="BI895"/>
  <c r="BM895"/>
  <c r="BA896"/>
  <c r="BE896"/>
  <c r="BI896"/>
  <c r="BM896"/>
  <c r="BA897"/>
  <c r="BE897"/>
  <c r="BI897"/>
  <c r="BM897"/>
  <c r="BA898"/>
  <c r="BE898"/>
  <c r="BI898"/>
  <c r="BM898"/>
  <c r="BA899"/>
  <c r="BE899"/>
  <c r="BI899"/>
  <c r="BM899"/>
  <c r="BA900"/>
  <c r="BE900"/>
  <c r="BI900"/>
  <c r="BM900"/>
  <c r="BA901"/>
  <c r="BE901"/>
  <c r="BI901"/>
  <c r="BM901"/>
  <c r="BA902"/>
  <c r="BE902"/>
  <c r="BI902"/>
  <c r="BM902"/>
  <c r="BA903"/>
  <c r="BE903"/>
  <c r="BI903"/>
  <c r="BM903"/>
  <c r="BA904"/>
  <c r="BE904"/>
  <c r="BI904"/>
  <c r="BM904"/>
  <c r="BA905"/>
  <c r="BE905"/>
  <c r="BI905"/>
  <c r="BM905"/>
  <c r="BA906"/>
  <c r="BE906"/>
  <c r="BI906"/>
  <c r="BM906"/>
  <c r="BA907"/>
  <c r="BE907"/>
  <c r="BI907"/>
  <c r="BM907"/>
  <c r="BA908"/>
  <c r="BE908"/>
  <c r="BI908"/>
  <c r="BM908"/>
  <c r="BA909"/>
  <c r="BE909"/>
  <c r="BI909"/>
  <c r="BM909"/>
  <c r="BA910"/>
  <c r="BE910"/>
  <c r="BI910"/>
  <c r="BM910"/>
  <c r="BA911"/>
  <c r="BE911"/>
  <c r="BI911"/>
  <c r="BM911"/>
  <c r="BA912"/>
  <c r="BE912"/>
  <c r="BI912"/>
  <c r="BM912"/>
  <c r="BA913"/>
  <c r="BE913"/>
  <c r="BI913"/>
  <c r="BM913"/>
  <c r="BA914"/>
  <c r="BE914"/>
  <c r="BI914"/>
  <c r="BM914"/>
  <c r="BA915"/>
  <c r="BE915"/>
  <c r="BI915"/>
  <c r="BM915"/>
  <c r="BA916"/>
  <c r="BE916"/>
  <c r="BI916"/>
  <c r="BM916"/>
  <c r="BA917"/>
  <c r="BE917"/>
  <c r="BI917"/>
  <c r="BM917"/>
  <c r="BA918"/>
  <c r="BE918"/>
  <c r="BI918"/>
  <c r="BM918"/>
  <c r="BA919"/>
  <c r="BE919"/>
  <c r="BI919"/>
  <c r="BM919"/>
  <c r="BA920"/>
  <c r="BE920"/>
  <c r="BI920"/>
  <c r="BM920"/>
  <c r="BA921"/>
  <c r="BE921"/>
  <c r="BI921"/>
  <c r="BM921"/>
  <c r="BA922"/>
  <c r="BE922"/>
  <c r="BI922"/>
  <c r="BM922"/>
  <c r="BA923"/>
  <c r="BE923"/>
  <c r="BI923"/>
  <c r="BM923"/>
  <c r="BA924"/>
  <c r="BE924"/>
  <c r="BI924"/>
  <c r="BM924"/>
  <c r="BA925"/>
  <c r="BE925"/>
  <c r="BI925"/>
  <c r="BM925"/>
  <c r="BA926"/>
  <c r="BE926"/>
  <c r="BI926"/>
  <c r="BM926"/>
  <c r="BA927"/>
  <c r="BE927"/>
  <c r="BI927"/>
  <c r="BM927"/>
  <c r="BA928"/>
  <c r="BE928"/>
  <c r="BI928"/>
  <c r="BM928"/>
  <c r="BA929"/>
  <c r="BE929"/>
  <c r="BI929"/>
  <c r="BM929"/>
  <c r="BA930"/>
  <c r="BE930"/>
  <c r="BI930"/>
  <c r="BM930"/>
  <c r="BA931"/>
  <c r="BE931"/>
  <c r="BI931"/>
  <c r="BM931"/>
  <c r="BA932"/>
  <c r="BE932"/>
  <c r="BI932"/>
  <c r="BM932"/>
  <c r="BA933"/>
  <c r="BE933"/>
  <c r="BI933"/>
  <c r="BM933"/>
  <c r="BA934"/>
  <c r="BE934"/>
  <c r="BI934"/>
  <c r="BM934"/>
  <c r="BA935"/>
  <c r="BE935"/>
  <c r="BI935"/>
  <c r="BM935"/>
  <c r="BA936"/>
  <c r="BE936"/>
  <c r="BI936"/>
  <c r="BM936"/>
  <c r="BA937"/>
  <c r="BE937"/>
  <c r="BI937"/>
  <c r="BM937"/>
  <c r="BA938"/>
  <c r="BE938"/>
  <c r="BI938"/>
  <c r="BM938"/>
  <c r="BA939"/>
  <c r="BE939"/>
  <c r="BI939"/>
  <c r="BM939"/>
  <c r="BA940"/>
  <c r="BE940"/>
  <c r="BI940"/>
  <c r="BM940"/>
  <c r="BA941"/>
  <c r="BE941"/>
  <c r="BI941"/>
  <c r="BM941"/>
  <c r="BA942"/>
  <c r="BE942"/>
  <c r="BI942"/>
  <c r="BM942"/>
  <c r="BA943"/>
  <c r="BE943"/>
  <c r="BI943"/>
  <c r="BM943"/>
  <c r="BA944"/>
  <c r="BE944"/>
  <c r="BI944"/>
  <c r="BM944"/>
  <c r="BA945"/>
  <c r="BE945"/>
  <c r="BI945"/>
  <c r="BM945"/>
  <c r="BA946"/>
  <c r="BE946"/>
  <c r="BI946"/>
  <c r="BM946"/>
  <c r="BA947"/>
  <c r="BE947"/>
  <c r="BI947"/>
  <c r="BM947"/>
  <c r="BA948"/>
  <c r="BE948"/>
  <c r="BI948"/>
  <c r="BM948"/>
  <c r="BA949"/>
  <c r="BE949"/>
  <c r="BI949"/>
  <c r="BM949"/>
  <c r="BA950"/>
  <c r="BE950"/>
  <c r="BI950"/>
  <c r="BM950"/>
  <c r="BA951"/>
  <c r="BE951"/>
  <c r="BI951"/>
  <c r="BM951"/>
  <c r="BA952"/>
  <c r="BE952"/>
  <c r="BI952"/>
  <c r="BM952"/>
  <c r="BA953"/>
  <c r="BE953"/>
  <c r="BI953"/>
  <c r="BM953"/>
  <c r="BA954"/>
  <c r="BE954"/>
  <c r="BI954"/>
  <c r="BM954"/>
  <c r="BA955"/>
  <c r="BE955"/>
  <c r="BI955"/>
  <c r="BM955"/>
  <c r="BA956"/>
  <c r="BE956"/>
  <c r="BI956"/>
  <c r="BM956"/>
  <c r="BA957"/>
  <c r="BE957"/>
  <c r="BI957"/>
  <c r="BM957"/>
  <c r="BA958"/>
  <c r="BE958"/>
  <c r="BI958"/>
  <c r="BM958"/>
  <c r="BA959"/>
  <c r="BE959"/>
  <c r="BI959"/>
  <c r="BM959"/>
  <c r="BA960"/>
  <c r="BE960"/>
  <c r="BI960"/>
  <c r="BM960"/>
  <c r="BA961"/>
  <c r="BE961"/>
  <c r="BI961"/>
  <c r="BM961"/>
  <c r="BA962"/>
  <c r="BE962"/>
  <c r="BI962"/>
  <c r="BM962"/>
  <c r="BA963"/>
  <c r="BE963"/>
  <c r="BI963"/>
  <c r="BM963"/>
  <c r="BA964"/>
  <c r="BE964"/>
  <c r="BI964"/>
  <c r="BM964"/>
  <c r="BA965"/>
  <c r="BE965"/>
  <c r="BI965"/>
  <c r="BM965"/>
  <c r="BA966"/>
  <c r="BE966"/>
  <c r="BI966"/>
  <c r="BM966"/>
  <c r="BA967"/>
  <c r="BE967"/>
  <c r="BI967"/>
  <c r="BM967"/>
  <c r="BA968"/>
  <c r="BE968"/>
  <c r="BI968"/>
  <c r="BM968"/>
  <c r="BA969"/>
  <c r="BE969"/>
  <c r="BI969"/>
  <c r="BM969"/>
  <c r="BA970"/>
  <c r="BE970"/>
  <c r="BI970"/>
  <c r="BM970"/>
  <c r="BA971"/>
  <c r="BE971"/>
  <c r="BI971"/>
  <c r="BM971"/>
  <c r="BA972"/>
  <c r="BE972"/>
  <c r="BI972"/>
  <c r="BM972"/>
  <c r="BA973"/>
  <c r="BE973"/>
  <c r="BI973"/>
  <c r="BM973"/>
  <c r="BA974"/>
  <c r="BE974"/>
  <c r="BI974"/>
  <c r="BM974"/>
  <c r="BA975"/>
  <c r="BE975"/>
  <c r="BI975"/>
  <c r="BM975"/>
  <c r="BA976"/>
  <c r="BE976"/>
  <c r="BI976"/>
  <c r="BM976"/>
  <c r="BA977"/>
  <c r="BE977"/>
  <c r="BI977"/>
  <c r="BM977"/>
  <c r="BA978"/>
  <c r="BE978"/>
  <c r="BI978"/>
  <c r="BM978"/>
  <c r="BA979"/>
  <c r="BE979"/>
  <c r="BI979"/>
  <c r="BM979"/>
  <c r="BA980"/>
  <c r="BE980"/>
  <c r="BI980"/>
  <c r="BM980"/>
  <c r="BA981"/>
  <c r="BE981"/>
  <c r="BI981"/>
  <c r="BM981"/>
  <c r="BA982"/>
  <c r="BE982"/>
  <c r="BI982"/>
  <c r="BM982"/>
  <c r="BA983"/>
  <c r="BE983"/>
  <c r="BI983"/>
  <c r="BM983"/>
  <c r="BA984"/>
  <c r="BE984"/>
  <c r="BI984"/>
  <c r="BM984"/>
  <c r="BA985"/>
  <c r="BE985"/>
  <c r="BI985"/>
  <c r="BM985"/>
  <c r="BA986"/>
  <c r="BE986"/>
  <c r="BI986"/>
  <c r="BM986"/>
  <c r="BA987"/>
  <c r="BE987"/>
  <c r="BI987"/>
  <c r="BM987"/>
  <c r="BA988"/>
  <c r="BE988"/>
  <c r="BI988"/>
  <c r="BM988"/>
  <c r="BA989"/>
  <c r="BE989"/>
  <c r="BI989"/>
  <c r="BM989"/>
  <c r="BA990"/>
  <c r="BE990"/>
  <c r="BI990"/>
  <c r="BM990"/>
  <c r="BA991"/>
  <c r="BE991"/>
  <c r="BI991"/>
  <c r="BM991"/>
  <c r="BA992"/>
  <c r="BE992"/>
  <c r="BI992"/>
  <c r="BM992"/>
  <c r="BA993"/>
  <c r="BE993"/>
  <c r="BI993"/>
  <c r="BM993"/>
  <c r="BA994"/>
  <c r="BE994"/>
  <c r="BI994"/>
  <c r="BM994"/>
  <c r="BA995"/>
  <c r="BE995"/>
  <c r="BI995"/>
  <c r="BM995"/>
  <c r="BA996"/>
  <c r="BE996"/>
  <c r="BI996"/>
  <c r="BM996"/>
  <c r="BA997"/>
  <c r="BE997"/>
  <c r="BI997"/>
  <c r="BM997"/>
  <c r="BA998"/>
  <c r="BE998"/>
  <c r="BI998"/>
  <c r="BM998"/>
  <c r="BA999"/>
  <c r="BE999"/>
  <c r="BI999"/>
  <c r="BM999"/>
  <c r="BA1000"/>
  <c r="BE1000"/>
  <c r="BI1000"/>
  <c r="BM1000"/>
  <c r="BA1001"/>
  <c r="BE1001"/>
  <c r="BI1001"/>
  <c r="BM1001"/>
  <c r="BA1002"/>
  <c r="BE1002"/>
  <c r="BI1002"/>
  <c r="BM1002"/>
  <c r="BA1003"/>
  <c r="BE1003"/>
  <c r="BI1003"/>
  <c r="BM1003"/>
  <c r="BA1004"/>
  <c r="BE1004"/>
  <c r="BI1004"/>
  <c r="BM1004"/>
  <c r="BA1005"/>
  <c r="BE1005"/>
  <c r="BI1005"/>
  <c r="BM1005"/>
  <c r="BA1006"/>
  <c r="BE1006"/>
  <c r="BI1006"/>
  <c r="BM1006"/>
  <c r="BA1007"/>
  <c r="BE1007"/>
  <c r="BI1007"/>
  <c r="BM1007"/>
  <c r="BA1008"/>
  <c r="BE1008"/>
  <c r="BI1008"/>
  <c r="BM1008"/>
  <c r="BA1009"/>
  <c r="BE1009"/>
  <c r="BI1009"/>
  <c r="BM1009"/>
  <c r="BA1010"/>
  <c r="BE1010"/>
  <c r="BI1010"/>
  <c r="BM1010"/>
  <c r="BA1011"/>
  <c r="BE1011"/>
  <c r="BI1011"/>
  <c r="BM1011"/>
  <c r="BA1012"/>
  <c r="BE1012"/>
  <c r="BI1012"/>
  <c r="BM1012"/>
  <c r="BA1013"/>
  <c r="BE1013"/>
  <c r="BI1013"/>
  <c r="BM1013"/>
  <c r="BA1014"/>
  <c r="BE1014"/>
  <c r="BI1014"/>
  <c r="BM1014"/>
  <c r="BA1015"/>
  <c r="BE1015"/>
  <c r="BI1015"/>
  <c r="BM1015"/>
  <c r="BA1016"/>
  <c r="BE1016"/>
  <c r="BI1016"/>
  <c r="BM1016"/>
  <c r="BA1017"/>
  <c r="BE1017"/>
  <c r="BI1017"/>
  <c r="BM1017"/>
  <c r="BA1018"/>
  <c r="BE1018"/>
  <c r="BI1018"/>
  <c r="BM1018"/>
  <c r="BA1019"/>
  <c r="BE1019"/>
  <c r="BI1019"/>
  <c r="BM1019"/>
  <c r="BA1020"/>
  <c r="BE1020"/>
  <c r="BI1020"/>
  <c r="BM1020"/>
  <c r="BA1021"/>
  <c r="BE1021"/>
  <c r="BI1021"/>
  <c r="BM1021"/>
  <c r="BA1022"/>
  <c r="BE1022"/>
  <c r="BI1022"/>
  <c r="BM1022"/>
  <c r="BA1023"/>
  <c r="BE1023"/>
  <c r="BI1023"/>
  <c r="BM1023"/>
  <c r="BA1024"/>
  <c r="BE1024"/>
  <c r="BI1024"/>
  <c r="BM1024"/>
  <c r="BA1025"/>
  <c r="BE1025"/>
  <c r="BI1025"/>
  <c r="BM1025"/>
  <c r="BA1026"/>
  <c r="BE1026"/>
  <c r="BI1026"/>
  <c r="BM1026"/>
  <c r="BA1027"/>
  <c r="BE1027"/>
  <c r="BI1027"/>
  <c r="BM1027"/>
  <c r="BA1028"/>
  <c r="BE1028"/>
  <c r="BI1028"/>
  <c r="BM1028"/>
  <c r="BA1029"/>
  <c r="BE1029"/>
  <c r="BI1029"/>
  <c r="BM1029"/>
  <c r="BA1030"/>
  <c r="BE1030"/>
  <c r="BI1030"/>
  <c r="BM1030"/>
  <c r="BA1031"/>
  <c r="BE1031"/>
  <c r="BI1031"/>
  <c r="BM1031"/>
  <c r="BA1032"/>
  <c r="BE1032"/>
  <c r="BI1032"/>
  <c r="BM1032"/>
  <c r="BA1033"/>
  <c r="BE1033"/>
  <c r="BI1033"/>
  <c r="BM1033"/>
  <c r="BA1034"/>
  <c r="BE1034"/>
  <c r="BI1034"/>
  <c r="BM1034"/>
  <c r="BA1035"/>
  <c r="BE1035"/>
  <c r="BI1035"/>
  <c r="BM1035"/>
  <c r="BA1036"/>
  <c r="BE1036"/>
  <c r="BI1036"/>
  <c r="BM1036"/>
  <c r="BA1037"/>
  <c r="BE1037"/>
  <c r="BI1037"/>
  <c r="BM1037"/>
  <c r="BA1038"/>
  <c r="BE1038"/>
  <c r="BI1038"/>
  <c r="BM1038"/>
  <c r="BA1039"/>
  <c r="BE1039"/>
  <c r="BI1039"/>
  <c r="BM1039"/>
  <c r="BA1040"/>
  <c r="BE1040"/>
  <c r="BI1040"/>
  <c r="BM1040"/>
  <c r="BA1041"/>
  <c r="BE1041"/>
  <c r="BI1041"/>
  <c r="BM1041"/>
  <c r="BA1042"/>
  <c r="BE1042"/>
  <c r="BI1042"/>
  <c r="BM1042"/>
  <c r="BA1043"/>
  <c r="BE1043"/>
  <c r="BI1043"/>
  <c r="BM1043"/>
  <c r="BA1044"/>
  <c r="BE1044"/>
  <c r="BI1044"/>
  <c r="BM1044"/>
  <c r="BA1045"/>
  <c r="BE1045"/>
  <c r="BI1045"/>
  <c r="BM1045"/>
  <c r="BA1046"/>
  <c r="BE1046"/>
  <c r="BI1046"/>
  <c r="BM1046"/>
  <c r="BA1047"/>
  <c r="BE1047"/>
  <c r="BI1047"/>
  <c r="BM1047"/>
  <c r="BA1048"/>
  <c r="BE1048"/>
  <c r="BI1048"/>
  <c r="BM1048"/>
  <c r="BA1049"/>
  <c r="BE1049"/>
  <c r="BI1049"/>
  <c r="BM1049"/>
  <c r="BA1050"/>
  <c r="BE1050"/>
  <c r="BI1050"/>
  <c r="BM1050"/>
  <c r="BA1051"/>
  <c r="BE1051"/>
  <c r="BI1051"/>
  <c r="BM1051"/>
  <c r="BA1052"/>
  <c r="BE1052"/>
  <c r="BI1052"/>
  <c r="BM1052"/>
  <c r="BA1053"/>
  <c r="BE1053"/>
  <c r="BI1053"/>
  <c r="BM1053"/>
  <c r="BA1054"/>
  <c r="BE1054"/>
  <c r="BI1054"/>
  <c r="BM1054"/>
  <c r="BA1055"/>
  <c r="BE1055"/>
  <c r="BI1055"/>
  <c r="BM1055"/>
  <c r="BA1056"/>
  <c r="BE1056"/>
  <c r="BI1056"/>
  <c r="BM1056"/>
  <c r="BA1057"/>
  <c r="BE1057"/>
  <c r="BI1057"/>
  <c r="BM1057"/>
  <c r="BA1058"/>
  <c r="BE1058"/>
  <c r="BI1058"/>
  <c r="BM1058"/>
  <c r="BA1059"/>
  <c r="BE1059"/>
  <c r="BI1059"/>
  <c r="BM1059"/>
  <c r="BA1060"/>
  <c r="BE1060"/>
  <c r="BI1060"/>
  <c r="BM1060"/>
  <c r="BA1061"/>
  <c r="BE1061"/>
  <c r="BI1061"/>
  <c r="BM1061"/>
  <c r="BA1062"/>
  <c r="BE1062"/>
  <c r="BI1062"/>
  <c r="BM1062"/>
  <c r="BA1063"/>
  <c r="BE1063"/>
  <c r="BI1063"/>
  <c r="BM1063"/>
  <c r="BA1064"/>
  <c r="BE1064"/>
  <c r="BI1064"/>
  <c r="BM1064"/>
  <c r="BA1065"/>
  <c r="BE1065"/>
  <c r="BI1065"/>
  <c r="BM1065"/>
  <c r="BA1066"/>
  <c r="BE1066"/>
  <c r="BI1066"/>
  <c r="BM1066"/>
  <c r="BA1067"/>
  <c r="BE1067"/>
  <c r="BI1067"/>
  <c r="BM1067"/>
  <c r="BA1068"/>
  <c r="BE1068"/>
  <c r="BI1068"/>
  <c r="BM1068"/>
  <c r="BA1069"/>
  <c r="BE1069"/>
  <c r="BI1069"/>
  <c r="BM1069"/>
  <c r="BA1070"/>
  <c r="BE1070"/>
  <c r="BI1070"/>
  <c r="BM1070"/>
  <c r="BA1071"/>
  <c r="BE1071"/>
  <c r="BI1071"/>
  <c r="BM1071"/>
  <c r="BA1072"/>
  <c r="BE1072"/>
  <c r="BI1072"/>
  <c r="BM1072"/>
  <c r="BA1073"/>
  <c r="BE1073"/>
  <c r="BI1073"/>
  <c r="BM1073"/>
  <c r="BA1074"/>
  <c r="BE1074"/>
  <c r="BI1074"/>
  <c r="BM1074"/>
  <c r="BA1075"/>
  <c r="BE1075"/>
  <c r="BI1075"/>
  <c r="BM1075"/>
  <c r="BA1076"/>
  <c r="BE1076"/>
  <c r="BI1076"/>
  <c r="BM1076"/>
  <c r="BA1077"/>
  <c r="BE1077"/>
  <c r="BI1077"/>
  <c r="BM1077"/>
  <c r="BA1078"/>
  <c r="BE1078"/>
  <c r="BI1078"/>
  <c r="BM1078"/>
  <c r="BA1079"/>
  <c r="BE1079"/>
  <c r="BI1079"/>
  <c r="BM1079"/>
  <c r="BA1080"/>
  <c r="BE1080"/>
  <c r="BI1080"/>
  <c r="BM1080"/>
  <c r="BA1081"/>
  <c r="BE1081"/>
  <c r="BI1081"/>
  <c r="BM1081"/>
  <c r="BA1082"/>
  <c r="BE1082"/>
  <c r="BI1082"/>
  <c r="BM1082"/>
  <c r="BA1083"/>
  <c r="BE1083"/>
  <c r="BI1083"/>
  <c r="BM1083"/>
  <c r="BA1084"/>
  <c r="BE1084"/>
  <c r="BI1084"/>
  <c r="BM1084"/>
  <c r="BA1085"/>
  <c r="BE1085"/>
  <c r="BI1085"/>
  <c r="BM1085"/>
  <c r="BA1086"/>
  <c r="BE1086"/>
  <c r="BI1086"/>
  <c r="BM1086"/>
  <c r="BA1087"/>
  <c r="BE1087"/>
  <c r="BI1087"/>
  <c r="BM1087"/>
  <c r="BA1088"/>
  <c r="BE1088"/>
  <c r="BI1088"/>
  <c r="BM1088"/>
  <c r="BA1089"/>
  <c r="BE1089"/>
  <c r="BI1089"/>
  <c r="BM1089"/>
  <c r="BA1090"/>
  <c r="BE1090"/>
  <c r="BI1090"/>
  <c r="BM1090"/>
  <c r="BA1091"/>
  <c r="BE1091"/>
  <c r="BI1091"/>
  <c r="BM1091"/>
  <c r="BA1092"/>
  <c r="BE1092"/>
  <c r="BI1092"/>
  <c r="BM1092"/>
  <c r="BA1093"/>
  <c r="BE1093"/>
  <c r="BF818"/>
  <c r="BN818"/>
  <c r="BF819"/>
  <c r="BN819"/>
  <c r="BF820"/>
  <c r="BN820"/>
  <c r="BF821"/>
  <c r="BN821"/>
  <c r="BF822"/>
  <c r="BN822"/>
  <c r="BF823"/>
  <c r="BN823"/>
  <c r="BF824"/>
  <c r="BN824"/>
  <c r="BF825"/>
  <c r="BN825"/>
  <c r="BF826"/>
  <c r="BN826"/>
  <c r="BF827"/>
  <c r="BN827"/>
  <c r="BF828"/>
  <c r="BN828"/>
  <c r="BF829"/>
  <c r="BN829"/>
  <c r="BF830"/>
  <c r="BN830"/>
  <c r="BF831"/>
  <c r="BN831"/>
  <c r="BF832"/>
  <c r="BN832"/>
  <c r="BF833"/>
  <c r="BN833"/>
  <c r="BF834"/>
  <c r="BN834"/>
  <c r="BD835"/>
  <c r="BH835"/>
  <c r="BL835"/>
  <c r="AZ836"/>
  <c r="BD836"/>
  <c r="BH836"/>
  <c r="BL836"/>
  <c r="AZ837"/>
  <c r="BD837"/>
  <c r="BH837"/>
  <c r="BL837"/>
  <c r="AZ838"/>
  <c r="BD838"/>
  <c r="BH838"/>
  <c r="BL838"/>
  <c r="AZ839"/>
  <c r="BD839"/>
  <c r="BH839"/>
  <c r="BL839"/>
  <c r="AZ840"/>
  <c r="BD840"/>
  <c r="BH840"/>
  <c r="BL840"/>
  <c r="AZ841"/>
  <c r="BD841"/>
  <c r="BH841"/>
  <c r="BL841"/>
  <c r="AZ842"/>
  <c r="BD842"/>
  <c r="BH842"/>
  <c r="BL842"/>
  <c r="AZ843"/>
  <c r="BD843"/>
  <c r="BH843"/>
  <c r="BL843"/>
  <c r="AZ844"/>
  <c r="BD844"/>
  <c r="BH844"/>
  <c r="BL844"/>
  <c r="AZ845"/>
  <c r="BD845"/>
  <c r="BH845"/>
  <c r="BL845"/>
  <c r="AZ846"/>
  <c r="BD846"/>
  <c r="BH846"/>
  <c r="BL846"/>
  <c r="AZ847"/>
  <c r="BD847"/>
  <c r="BH847"/>
  <c r="BL847"/>
  <c r="AZ848"/>
  <c r="BD848"/>
  <c r="BH848"/>
  <c r="BL848"/>
  <c r="AZ849"/>
  <c r="BD849"/>
  <c r="BH849"/>
  <c r="BL849"/>
  <c r="AZ850"/>
  <c r="BD850"/>
  <c r="BH850"/>
  <c r="BL850"/>
  <c r="AZ851"/>
  <c r="BD851"/>
  <c r="BH851"/>
  <c r="BL851"/>
  <c r="AZ852"/>
  <c r="BD852"/>
  <c r="BH852"/>
  <c r="BL852"/>
  <c r="AZ853"/>
  <c r="BD853"/>
  <c r="BH853"/>
  <c r="BL853"/>
  <c r="AZ854"/>
  <c r="BD854"/>
  <c r="BH854"/>
  <c r="BL854"/>
  <c r="AZ855"/>
  <c r="BD855"/>
  <c r="BH855"/>
  <c r="BL855"/>
  <c r="AZ856"/>
  <c r="BD856"/>
  <c r="BH856"/>
  <c r="BL856"/>
  <c r="AZ857"/>
  <c r="BD857"/>
  <c r="BH857"/>
  <c r="BL857"/>
  <c r="AZ858"/>
  <c r="BD858"/>
  <c r="BH858"/>
  <c r="BL858"/>
  <c r="AZ859"/>
  <c r="BD859"/>
  <c r="BH859"/>
  <c r="BL859"/>
  <c r="AZ860"/>
  <c r="BD860"/>
  <c r="BH860"/>
  <c r="BL860"/>
  <c r="AZ861"/>
  <c r="BD861"/>
  <c r="BH861"/>
  <c r="BL861"/>
  <c r="AZ862"/>
  <c r="BD862"/>
  <c r="BH862"/>
  <c r="BL862"/>
  <c r="AZ863"/>
  <c r="BD863"/>
  <c r="BH863"/>
  <c r="BL863"/>
  <c r="AZ864"/>
  <c r="BD864"/>
  <c r="BH864"/>
  <c r="BL864"/>
  <c r="AZ865"/>
  <c r="BD865"/>
  <c r="BH865"/>
  <c r="BL865"/>
  <c r="AZ866"/>
  <c r="BD866"/>
  <c r="BH866"/>
  <c r="BL866"/>
  <c r="AZ867"/>
  <c r="BD867"/>
  <c r="BH867"/>
  <c r="BL867"/>
  <c r="AZ868"/>
  <c r="BD868"/>
  <c r="BH868"/>
  <c r="BL868"/>
  <c r="AZ869"/>
  <c r="BD869"/>
  <c r="BH869"/>
  <c r="BL869"/>
  <c r="AZ870"/>
  <c r="BD870"/>
  <c r="BH870"/>
  <c r="BL870"/>
  <c r="AZ871"/>
  <c r="BD871"/>
  <c r="BH871"/>
  <c r="BL871"/>
  <c r="AZ872"/>
  <c r="BD872"/>
  <c r="BH872"/>
  <c r="BL872"/>
  <c r="AZ873"/>
  <c r="BD873"/>
  <c r="BH873"/>
  <c r="BL873"/>
  <c r="AZ874"/>
  <c r="BD874"/>
  <c r="BH874"/>
  <c r="BL874"/>
  <c r="AZ875"/>
  <c r="BD875"/>
  <c r="BH875"/>
  <c r="BL875"/>
  <c r="AZ876"/>
  <c r="BD876"/>
  <c r="BH876"/>
  <c r="BL876"/>
  <c r="AZ877"/>
  <c r="BD877"/>
  <c r="BH877"/>
  <c r="BL877"/>
  <c r="AZ878"/>
  <c r="BD878"/>
  <c r="BH878"/>
  <c r="BL878"/>
  <c r="AZ879"/>
  <c r="BD879"/>
  <c r="BH879"/>
  <c r="BL879"/>
  <c r="AZ880"/>
  <c r="BD880"/>
  <c r="BH880"/>
  <c r="BL880"/>
  <c r="AZ881"/>
  <c r="BD881"/>
  <c r="BH881"/>
  <c r="BL881"/>
  <c r="AZ882"/>
  <c r="BD882"/>
  <c r="BH882"/>
  <c r="BL882"/>
  <c r="AZ883"/>
  <c r="BD883"/>
  <c r="BH883"/>
  <c r="BL883"/>
  <c r="AZ884"/>
  <c r="BD884"/>
  <c r="BH884"/>
  <c r="BL884"/>
  <c r="AZ885"/>
  <c r="BD885"/>
  <c r="BH885"/>
  <c r="BL885"/>
  <c r="AZ886"/>
  <c r="BD886"/>
  <c r="BH886"/>
  <c r="BL886"/>
  <c r="AZ887"/>
  <c r="BD887"/>
  <c r="BH887"/>
  <c r="BL887"/>
  <c r="AZ888"/>
  <c r="BD888"/>
  <c r="BH888"/>
  <c r="BL888"/>
  <c r="AZ889"/>
  <c r="BD889"/>
  <c r="BH889"/>
  <c r="BL889"/>
  <c r="AZ890"/>
  <c r="BD890"/>
  <c r="BH890"/>
  <c r="BL890"/>
  <c r="AZ891"/>
  <c r="BD891"/>
  <c r="BH891"/>
  <c r="BL891"/>
  <c r="AZ892"/>
  <c r="BD892"/>
  <c r="BH892"/>
  <c r="BL892"/>
  <c r="AZ893"/>
  <c r="BD893"/>
  <c r="BH893"/>
  <c r="BL893"/>
  <c r="AZ894"/>
  <c r="BD894"/>
  <c r="BH894"/>
  <c r="BL894"/>
  <c r="AZ895"/>
  <c r="BD895"/>
  <c r="BH895"/>
  <c r="BL895"/>
  <c r="AZ896"/>
  <c r="BD896"/>
  <c r="BH896"/>
  <c r="BL896"/>
  <c r="AZ897"/>
  <c r="BD897"/>
  <c r="BH897"/>
  <c r="BL897"/>
  <c r="AZ898"/>
  <c r="BD898"/>
  <c r="BH898"/>
  <c r="BL898"/>
  <c r="AZ899"/>
  <c r="BD899"/>
  <c r="BH899"/>
  <c r="BL899"/>
  <c r="AZ900"/>
  <c r="BD900"/>
  <c r="BH900"/>
  <c r="BL900"/>
  <c r="AZ901"/>
  <c r="BD901"/>
  <c r="BH901"/>
  <c r="BL901"/>
  <c r="AZ902"/>
  <c r="BD902"/>
  <c r="BH902"/>
  <c r="BL902"/>
  <c r="AZ903"/>
  <c r="BD903"/>
  <c r="BH903"/>
  <c r="BL903"/>
  <c r="AZ904"/>
  <c r="BD904"/>
  <c r="BH904"/>
  <c r="BL904"/>
  <c r="AZ905"/>
  <c r="BD905"/>
  <c r="BH905"/>
  <c r="BL905"/>
  <c r="AZ906"/>
  <c r="BD906"/>
  <c r="BH906"/>
  <c r="BL906"/>
  <c r="AZ907"/>
  <c r="BD907"/>
  <c r="BH907"/>
  <c r="BL907"/>
  <c r="AZ908"/>
  <c r="BD908"/>
  <c r="BH908"/>
  <c r="BL908"/>
  <c r="AZ909"/>
  <c r="BD909"/>
  <c r="BH909"/>
  <c r="BL909"/>
  <c r="AZ910"/>
  <c r="BD910"/>
  <c r="BH910"/>
  <c r="BL910"/>
  <c r="AZ911"/>
  <c r="BD911"/>
  <c r="BH911"/>
  <c r="BL911"/>
  <c r="AZ912"/>
  <c r="BD912"/>
  <c r="BH912"/>
  <c r="BL912"/>
  <c r="AZ913"/>
  <c r="BD913"/>
  <c r="BH913"/>
  <c r="BL913"/>
  <c r="AZ914"/>
  <c r="BD914"/>
  <c r="BH914"/>
  <c r="BL914"/>
  <c r="AZ915"/>
  <c r="BD915"/>
  <c r="BH915"/>
  <c r="BL915"/>
  <c r="AZ916"/>
  <c r="BD916"/>
  <c r="BH916"/>
  <c r="BL916"/>
  <c r="AZ917"/>
  <c r="BD917"/>
  <c r="BH917"/>
  <c r="BL917"/>
  <c r="AZ918"/>
  <c r="BD918"/>
  <c r="BH918"/>
  <c r="BL918"/>
  <c r="AZ919"/>
  <c r="BD919"/>
  <c r="BH919"/>
  <c r="BL919"/>
  <c r="AZ920"/>
  <c r="BD920"/>
  <c r="BH920"/>
  <c r="BL920"/>
  <c r="AZ921"/>
  <c r="BD921"/>
  <c r="BH921"/>
  <c r="BL921"/>
  <c r="AZ922"/>
  <c r="BD922"/>
  <c r="BH922"/>
  <c r="BL922"/>
  <c r="AZ923"/>
  <c r="BD923"/>
  <c r="BH923"/>
  <c r="BL923"/>
  <c r="AZ924"/>
  <c r="BD924"/>
  <c r="BH924"/>
  <c r="BL924"/>
  <c r="AZ925"/>
  <c r="BD925"/>
  <c r="BH925"/>
  <c r="BL925"/>
  <c r="AZ926"/>
  <c r="BD926"/>
  <c r="BH926"/>
  <c r="BL926"/>
  <c r="AZ927"/>
  <c r="BD927"/>
  <c r="BH927"/>
  <c r="BL927"/>
  <c r="AZ928"/>
  <c r="BD928"/>
  <c r="BH928"/>
  <c r="BL928"/>
  <c r="AZ929"/>
  <c r="BD929"/>
  <c r="BH929"/>
  <c r="BL929"/>
  <c r="AZ930"/>
  <c r="BD930"/>
  <c r="BH930"/>
  <c r="BL930"/>
  <c r="AZ931"/>
  <c r="BD931"/>
  <c r="BH931"/>
  <c r="BL931"/>
  <c r="AZ932"/>
  <c r="BD932"/>
  <c r="BH932"/>
  <c r="BL932"/>
  <c r="AZ933"/>
  <c r="BD933"/>
  <c r="BH933"/>
  <c r="BL933"/>
  <c r="AZ934"/>
  <c r="BD934"/>
  <c r="BH934"/>
  <c r="BL934"/>
  <c r="AZ935"/>
  <c r="BD935"/>
  <c r="BH935"/>
  <c r="BL935"/>
  <c r="AZ936"/>
  <c r="BD936"/>
  <c r="BH936"/>
  <c r="BL936"/>
  <c r="AZ937"/>
  <c r="BD937"/>
  <c r="BH937"/>
  <c r="BL937"/>
  <c r="AZ938"/>
  <c r="BD938"/>
  <c r="BH938"/>
  <c r="BL938"/>
  <c r="AZ939"/>
  <c r="BD939"/>
  <c r="BH939"/>
  <c r="BL939"/>
  <c r="AZ940"/>
  <c r="BD940"/>
  <c r="BH940"/>
  <c r="BL940"/>
  <c r="AZ941"/>
  <c r="BD941"/>
  <c r="BH941"/>
  <c r="BL941"/>
  <c r="AZ942"/>
  <c r="BD942"/>
  <c r="BH942"/>
  <c r="BL942"/>
  <c r="AZ943"/>
  <c r="BD943"/>
  <c r="BH943"/>
  <c r="BL943"/>
  <c r="AZ944"/>
  <c r="BD944"/>
  <c r="BH944"/>
  <c r="BL944"/>
  <c r="AZ945"/>
  <c r="BD945"/>
  <c r="BH945"/>
  <c r="BL945"/>
  <c r="AZ946"/>
  <c r="BD946"/>
  <c r="BH946"/>
  <c r="BL946"/>
  <c r="AZ947"/>
  <c r="BD947"/>
  <c r="BH947"/>
  <c r="BL947"/>
  <c r="AZ948"/>
  <c r="BD948"/>
  <c r="BH948"/>
  <c r="BL948"/>
  <c r="AZ949"/>
  <c r="BD949"/>
  <c r="BH949"/>
  <c r="BL949"/>
  <c r="AZ950"/>
  <c r="BD950"/>
  <c r="BH950"/>
  <c r="BL950"/>
  <c r="AZ951"/>
  <c r="BD951"/>
  <c r="BH951"/>
  <c r="BL951"/>
  <c r="AZ952"/>
  <c r="BD952"/>
  <c r="BH952"/>
  <c r="BL952"/>
  <c r="AZ953"/>
  <c r="BD953"/>
  <c r="BH953"/>
  <c r="BL953"/>
  <c r="AZ954"/>
  <c r="BD954"/>
  <c r="BH954"/>
  <c r="BL954"/>
  <c r="AZ955"/>
  <c r="BD955"/>
  <c r="BH955"/>
  <c r="BL955"/>
  <c r="AZ956"/>
  <c r="BD956"/>
  <c r="BH956"/>
  <c r="BL956"/>
  <c r="AZ957"/>
  <c r="BD957"/>
  <c r="BH957"/>
  <c r="BL957"/>
  <c r="AZ958"/>
  <c r="BD958"/>
  <c r="BH958"/>
  <c r="BL958"/>
  <c r="AZ959"/>
  <c r="BD959"/>
  <c r="BH959"/>
  <c r="BL959"/>
  <c r="AZ960"/>
  <c r="BD960"/>
  <c r="BH960"/>
  <c r="BL960"/>
  <c r="AZ961"/>
  <c r="BD961"/>
  <c r="BH961"/>
  <c r="BL961"/>
  <c r="AZ962"/>
  <c r="BD962"/>
  <c r="BH962"/>
  <c r="BL962"/>
  <c r="AZ963"/>
  <c r="BD963"/>
  <c r="BH963"/>
  <c r="BL963"/>
  <c r="AZ964"/>
  <c r="BD964"/>
  <c r="BH964"/>
  <c r="BL964"/>
  <c r="AZ965"/>
  <c r="BD965"/>
  <c r="BH965"/>
  <c r="BL965"/>
  <c r="AZ966"/>
  <c r="BD966"/>
  <c r="BH966"/>
  <c r="BL966"/>
  <c r="AZ967"/>
  <c r="BD967"/>
  <c r="BH967"/>
  <c r="BL967"/>
  <c r="AZ968"/>
  <c r="BD968"/>
  <c r="BH968"/>
  <c r="BL968"/>
  <c r="AZ969"/>
  <c r="BD969"/>
  <c r="BH969"/>
  <c r="BL969"/>
  <c r="AZ970"/>
  <c r="BD970"/>
  <c r="BH970"/>
  <c r="BL970"/>
  <c r="AZ971"/>
  <c r="BD971"/>
  <c r="BH971"/>
  <c r="BL971"/>
  <c r="AZ972"/>
  <c r="BD972"/>
  <c r="BH972"/>
  <c r="BL972"/>
  <c r="AZ973"/>
  <c r="BD973"/>
  <c r="BH973"/>
  <c r="BL973"/>
  <c r="AZ974"/>
  <c r="BD974"/>
  <c r="BH974"/>
  <c r="BL974"/>
  <c r="AZ975"/>
  <c r="BD975"/>
  <c r="BH975"/>
  <c r="BL975"/>
  <c r="AZ976"/>
  <c r="BD976"/>
  <c r="BH976"/>
  <c r="BL976"/>
  <c r="AZ977"/>
  <c r="BD977"/>
  <c r="BH977"/>
  <c r="BL977"/>
  <c r="AZ978"/>
  <c r="BD978"/>
  <c r="BH978"/>
  <c r="BL978"/>
  <c r="AZ979"/>
  <c r="BD979"/>
  <c r="BH979"/>
  <c r="BL979"/>
  <c r="AZ980"/>
  <c r="BD980"/>
  <c r="BH980"/>
  <c r="BL980"/>
  <c r="AZ981"/>
  <c r="BD981"/>
  <c r="BH981"/>
  <c r="BL981"/>
  <c r="AZ982"/>
  <c r="BD982"/>
  <c r="BH982"/>
  <c r="BL982"/>
  <c r="AZ983"/>
  <c r="BD983"/>
  <c r="BH983"/>
  <c r="BL983"/>
  <c r="AZ984"/>
  <c r="BD984"/>
  <c r="BH984"/>
  <c r="BL984"/>
  <c r="AZ985"/>
  <c r="BD985"/>
  <c r="BH985"/>
  <c r="BL985"/>
  <c r="AZ986"/>
  <c r="BD986"/>
  <c r="BH986"/>
  <c r="BL986"/>
  <c r="AZ987"/>
  <c r="BD987"/>
  <c r="BH987"/>
  <c r="BL987"/>
  <c r="AZ988"/>
  <c r="BD988"/>
  <c r="BH988"/>
  <c r="BL988"/>
  <c r="AZ989"/>
  <c r="BD989"/>
  <c r="BH989"/>
  <c r="BL989"/>
  <c r="AZ990"/>
  <c r="BD990"/>
  <c r="BH990"/>
  <c r="BL990"/>
  <c r="AZ991"/>
  <c r="BD991"/>
  <c r="BH991"/>
  <c r="BL991"/>
  <c r="AZ992"/>
  <c r="BD992"/>
  <c r="BH992"/>
  <c r="BL992"/>
  <c r="AZ993"/>
  <c r="BD993"/>
  <c r="BH993"/>
  <c r="BL993"/>
  <c r="AZ994"/>
  <c r="BD994"/>
  <c r="BH994"/>
  <c r="BL994"/>
  <c r="AZ995"/>
  <c r="BD995"/>
  <c r="BH995"/>
  <c r="BL995"/>
  <c r="AZ996"/>
  <c r="BD996"/>
  <c r="BH996"/>
  <c r="BL996"/>
  <c r="AZ997"/>
  <c r="BD997"/>
  <c r="BH997"/>
  <c r="BL997"/>
  <c r="AZ998"/>
  <c r="BD998"/>
  <c r="BH998"/>
  <c r="BL998"/>
  <c r="AZ999"/>
  <c r="BD999"/>
  <c r="BH999"/>
  <c r="BL999"/>
  <c r="AZ1000"/>
  <c r="BD1000"/>
  <c r="BH1000"/>
  <c r="BL1000"/>
  <c r="AZ1001"/>
  <c r="BD1001"/>
  <c r="BH1001"/>
  <c r="BL1001"/>
  <c r="AZ1002"/>
  <c r="BD1002"/>
  <c r="BH1002"/>
  <c r="BL1002"/>
  <c r="AZ1003"/>
  <c r="BD1003"/>
  <c r="BH1003"/>
  <c r="BL1003"/>
  <c r="AZ1004"/>
  <c r="BD1004"/>
  <c r="BH1004"/>
  <c r="BL1004"/>
  <c r="AZ1005"/>
  <c r="BD1005"/>
  <c r="BH1005"/>
  <c r="BL1005"/>
  <c r="AZ1006"/>
  <c r="BD1006"/>
  <c r="BH1006"/>
  <c r="BL1006"/>
  <c r="AZ1007"/>
  <c r="BD1007"/>
  <c r="BH1007"/>
  <c r="BL1007"/>
  <c r="AZ1008"/>
  <c r="BD1008"/>
  <c r="BH1008"/>
  <c r="BL1008"/>
  <c r="AZ1009"/>
  <c r="BD1009"/>
  <c r="BH1009"/>
  <c r="BL1009"/>
  <c r="AZ1010"/>
  <c r="BD1010"/>
  <c r="BH1010"/>
  <c r="BL1010"/>
  <c r="AZ1011"/>
  <c r="BD1011"/>
  <c r="BH1011"/>
  <c r="BL1011"/>
  <c r="AZ1012"/>
  <c r="BD1012"/>
  <c r="BH1012"/>
  <c r="BL1012"/>
  <c r="AZ1013"/>
  <c r="BD1013"/>
  <c r="BH1013"/>
  <c r="BL1013"/>
  <c r="AZ1014"/>
  <c r="BD1014"/>
  <c r="BH1014"/>
  <c r="BL1014"/>
  <c r="AZ1015"/>
  <c r="BD1015"/>
  <c r="BH1015"/>
  <c r="BL1015"/>
  <c r="AZ1016"/>
  <c r="BD1016"/>
  <c r="BH1016"/>
  <c r="BL1016"/>
  <c r="AZ1017"/>
  <c r="BD1017"/>
  <c r="BH1017"/>
  <c r="BL1017"/>
  <c r="AZ1018"/>
  <c r="BD1018"/>
  <c r="BH1018"/>
  <c r="BL1018"/>
  <c r="AZ1019"/>
  <c r="BD1019"/>
  <c r="BH1019"/>
  <c r="BL1019"/>
  <c r="AZ1020"/>
  <c r="BD1020"/>
  <c r="BH1020"/>
  <c r="BL1020"/>
  <c r="AZ1021"/>
  <c r="BD1021"/>
  <c r="BH1021"/>
  <c r="BL1021"/>
  <c r="AZ1022"/>
  <c r="BD1022"/>
  <c r="BH1022"/>
  <c r="BL1022"/>
  <c r="AZ1023"/>
  <c r="BD1023"/>
  <c r="BH1023"/>
  <c r="BL1023"/>
  <c r="AZ1024"/>
  <c r="BD1024"/>
  <c r="BH1024"/>
  <c r="BL1024"/>
  <c r="AZ1025"/>
  <c r="BD1025"/>
  <c r="BH1025"/>
  <c r="BL1025"/>
  <c r="AZ1026"/>
  <c r="BD1026"/>
  <c r="BH1026"/>
  <c r="BL1026"/>
  <c r="AZ1027"/>
  <c r="BD1027"/>
  <c r="BH1027"/>
  <c r="BL1027"/>
  <c r="AZ1028"/>
  <c r="BD1028"/>
  <c r="BH1028"/>
  <c r="BL1028"/>
  <c r="AZ1029"/>
  <c r="BD1029"/>
  <c r="BH1029"/>
  <c r="BL1029"/>
  <c r="AZ1030"/>
  <c r="BD1030"/>
  <c r="BH1030"/>
  <c r="BL1030"/>
  <c r="AZ1031"/>
  <c r="BD1031"/>
  <c r="BH1031"/>
  <c r="BL1031"/>
  <c r="AZ1032"/>
  <c r="BD1032"/>
  <c r="BH1032"/>
  <c r="BL1032"/>
  <c r="AZ1033"/>
  <c r="BD1033"/>
  <c r="BH1033"/>
  <c r="BL1033"/>
  <c r="AZ1034"/>
  <c r="BD1034"/>
  <c r="BH1034"/>
  <c r="BL1034"/>
  <c r="AZ1035"/>
  <c r="BD1035"/>
  <c r="BH1035"/>
  <c r="BL1035"/>
  <c r="AZ1036"/>
  <c r="BD1036"/>
  <c r="BH1036"/>
  <c r="BL1036"/>
  <c r="AZ1037"/>
  <c r="BD1037"/>
  <c r="BH1037"/>
  <c r="BL1037"/>
  <c r="AZ1038"/>
  <c r="BD1038"/>
  <c r="BH1038"/>
  <c r="BL1038"/>
  <c r="AZ1039"/>
  <c r="BD1039"/>
  <c r="BH1039"/>
  <c r="BL1039"/>
  <c r="AZ1040"/>
  <c r="BD1040"/>
  <c r="BH1040"/>
  <c r="BL1040"/>
  <c r="AZ1041"/>
  <c r="BD1041"/>
  <c r="BH1041"/>
  <c r="BL1041"/>
  <c r="AZ1042"/>
  <c r="BD1042"/>
  <c r="BH1042"/>
  <c r="BL1042"/>
  <c r="AZ1043"/>
  <c r="BD1043"/>
  <c r="BH1043"/>
  <c r="BL1043"/>
  <c r="AZ1044"/>
  <c r="BD1044"/>
  <c r="BH1044"/>
  <c r="BL1044"/>
  <c r="AZ1045"/>
  <c r="BD1045"/>
  <c r="BH1045"/>
  <c r="BL1045"/>
  <c r="AZ1046"/>
  <c r="BD1046"/>
  <c r="BH1046"/>
  <c r="BL1046"/>
  <c r="AZ1047"/>
  <c r="BD1047"/>
  <c r="BH1047"/>
  <c r="BL1047"/>
  <c r="AZ1048"/>
  <c r="BD1048"/>
  <c r="BH1048"/>
  <c r="BL1048"/>
  <c r="AZ1049"/>
  <c r="BD1049"/>
  <c r="BH1049"/>
  <c r="BL1049"/>
  <c r="AZ1050"/>
  <c r="BD1050"/>
  <c r="BH1050"/>
  <c r="BL1050"/>
  <c r="AZ1051"/>
  <c r="BD1051"/>
  <c r="BH1051"/>
  <c r="BL1051"/>
  <c r="AZ1052"/>
  <c r="BD1052"/>
  <c r="BH1052"/>
  <c r="BL1052"/>
  <c r="AZ1053"/>
  <c r="BD1053"/>
  <c r="BH1053"/>
  <c r="BL1053"/>
  <c r="AZ1054"/>
  <c r="BD1054"/>
  <c r="BH1054"/>
  <c r="BL1054"/>
  <c r="AZ1055"/>
  <c r="BD1055"/>
  <c r="BH1055"/>
  <c r="BL1055"/>
  <c r="AZ1056"/>
  <c r="BD1056"/>
  <c r="BH1056"/>
  <c r="BL1056"/>
  <c r="AZ1057"/>
  <c r="BD1057"/>
  <c r="BH1057"/>
  <c r="BL1057"/>
  <c r="AZ1058"/>
  <c r="BD1058"/>
  <c r="BH1058"/>
  <c r="BL1058"/>
  <c r="AZ1059"/>
  <c r="BD1059"/>
  <c r="BH1059"/>
  <c r="BL1059"/>
  <c r="AZ1060"/>
  <c r="BD1060"/>
  <c r="BH1060"/>
  <c r="BL1060"/>
  <c r="AZ1061"/>
  <c r="BD1061"/>
  <c r="BH1061"/>
  <c r="BL1061"/>
  <c r="AZ1062"/>
  <c r="BD1062"/>
  <c r="BH1062"/>
  <c r="BL1062"/>
  <c r="AZ1063"/>
  <c r="BD1063"/>
  <c r="BH1063"/>
  <c r="BL1063"/>
  <c r="AZ1064"/>
  <c r="BD1064"/>
  <c r="BH1064"/>
  <c r="BL1064"/>
  <c r="AZ1065"/>
  <c r="BD1065"/>
  <c r="BH1065"/>
  <c r="BL1065"/>
  <c r="AZ1066"/>
  <c r="BD1066"/>
  <c r="BH1066"/>
  <c r="BL1066"/>
  <c r="AZ1067"/>
  <c r="BD1067"/>
  <c r="BH1067"/>
  <c r="BL1067"/>
  <c r="AZ1068"/>
  <c r="BD1068"/>
  <c r="BH1068"/>
  <c r="BL1068"/>
  <c r="AZ1069"/>
  <c r="BD1069"/>
  <c r="BH1069"/>
  <c r="BL1069"/>
  <c r="AZ1070"/>
  <c r="BD1070"/>
  <c r="BH1070"/>
  <c r="BL1070"/>
  <c r="AZ1071"/>
  <c r="BD1071"/>
  <c r="BH1071"/>
  <c r="BL1071"/>
  <c r="AZ1072"/>
  <c r="BD1072"/>
  <c r="BH1072"/>
  <c r="BL1072"/>
  <c r="AZ1073"/>
  <c r="BD1073"/>
  <c r="BH1073"/>
  <c r="BL1073"/>
  <c r="AZ1074"/>
  <c r="BD1074"/>
  <c r="BH1074"/>
  <c r="BL1074"/>
  <c r="AZ1075"/>
  <c r="BD1075"/>
  <c r="BH1075"/>
  <c r="BL1075"/>
  <c r="AZ1076"/>
  <c r="BD1076"/>
  <c r="BH1076"/>
  <c r="BL1076"/>
  <c r="AZ1077"/>
  <c r="BD1077"/>
  <c r="BH1077"/>
  <c r="BL1077"/>
  <c r="AZ1078"/>
  <c r="BD1078"/>
  <c r="BH1078"/>
  <c r="BL1078"/>
  <c r="AZ1079"/>
  <c r="BD1079"/>
  <c r="BH1079"/>
  <c r="BL1079"/>
  <c r="AZ1080"/>
  <c r="BD1080"/>
  <c r="BH1080"/>
  <c r="BL1080"/>
  <c r="AZ1081"/>
  <c r="BD1081"/>
  <c r="BH1081"/>
  <c r="BL1081"/>
  <c r="AZ1082"/>
  <c r="BD1082"/>
  <c r="BH1082"/>
  <c r="BL1082"/>
  <c r="BK1082"/>
  <c r="BB1083"/>
  <c r="BG1083"/>
  <c r="BL1083"/>
  <c r="BB1084"/>
  <c r="BG1084"/>
  <c r="BL1084"/>
  <c r="BB1085"/>
  <c r="BG1085"/>
  <c r="BL1085"/>
  <c r="BB1086"/>
  <c r="BG1086"/>
  <c r="BL1086"/>
  <c r="BB1087"/>
  <c r="BG1087"/>
  <c r="BL1087"/>
  <c r="BB1088"/>
  <c r="BG1088"/>
  <c r="BL1088"/>
  <c r="BB1089"/>
  <c r="BG1089"/>
  <c r="BL1089"/>
  <c r="BB1090"/>
  <c r="BG1090"/>
  <c r="BL1090"/>
  <c r="BB1091"/>
  <c r="BG1091"/>
  <c r="BL1091"/>
  <c r="BB1092"/>
  <c r="BG1092"/>
  <c r="BL1092"/>
  <c r="BB1093"/>
  <c r="BG1093"/>
  <c r="BK1093"/>
  <c r="AY1094"/>
  <c r="BC1094"/>
  <c r="BG1094"/>
  <c r="BK1094"/>
  <c r="AY1095"/>
  <c r="BC1095"/>
  <c r="BG1095"/>
  <c r="BK1095"/>
  <c r="AY1096"/>
  <c r="BC1096"/>
  <c r="BG1096"/>
  <c r="BK1096"/>
  <c r="AY1097"/>
  <c r="BC1097"/>
  <c r="BG1097"/>
  <c r="BK1097"/>
  <c r="AY1098"/>
  <c r="BC1098"/>
  <c r="BG1098"/>
  <c r="BK1098"/>
  <c r="AY1099"/>
  <c r="BC1099"/>
  <c r="BG1099"/>
  <c r="BK1099"/>
  <c r="AY1100"/>
  <c r="BC1100"/>
  <c r="BG1100"/>
  <c r="BK1100"/>
  <c r="AY1101"/>
  <c r="BC1101"/>
  <c r="BG1101"/>
  <c r="BK1101"/>
  <c r="AY1102"/>
  <c r="BC1102"/>
  <c r="BG1102"/>
  <c r="BK1102"/>
  <c r="AY1103"/>
  <c r="BC1103"/>
  <c r="BG1103"/>
  <c r="BK1103"/>
  <c r="AY1104"/>
  <c r="BC1104"/>
  <c r="BG1104"/>
  <c r="BK1104"/>
  <c r="AY1105"/>
  <c r="BC1105"/>
  <c r="BG1105"/>
  <c r="BK1105"/>
  <c r="AY1106"/>
  <c r="BC1106"/>
  <c r="BG1106"/>
  <c r="BK1106"/>
  <c r="AY1107"/>
  <c r="BC1107"/>
  <c r="BG1107"/>
  <c r="BK1107"/>
  <c r="AY1108"/>
  <c r="BC1108"/>
  <c r="BG1108"/>
  <c r="BK1108"/>
  <c r="AY1109"/>
  <c r="BC1109"/>
  <c r="BG1109"/>
  <c r="BK1109"/>
  <c r="AY1110"/>
  <c r="BC1110"/>
  <c r="BG1110"/>
  <c r="BK1110"/>
  <c r="AY1111"/>
  <c r="BC1111"/>
  <c r="BG1111"/>
  <c r="BK1111"/>
  <c r="AY1112"/>
  <c r="BC1112"/>
  <c r="BG1112"/>
  <c r="BK1112"/>
  <c r="AY1113"/>
  <c r="BC1113"/>
  <c r="BG1113"/>
  <c r="BK1113"/>
  <c r="AY1114"/>
  <c r="BC1114"/>
  <c r="BG1114"/>
  <c r="BK1114"/>
  <c r="AY1115"/>
  <c r="BC1115"/>
  <c r="BG1115"/>
  <c r="BK1115"/>
  <c r="AY1116"/>
  <c r="BC1116"/>
  <c r="BG1116"/>
  <c r="BK1116"/>
  <c r="AY1117"/>
  <c r="BC1117"/>
  <c r="BG1117"/>
  <c r="BK1117"/>
  <c r="AY1118"/>
  <c r="BC1118"/>
  <c r="BG1118"/>
  <c r="BK1118"/>
  <c r="AY1119"/>
  <c r="BC1119"/>
  <c r="BG1119"/>
  <c r="BK1119"/>
  <c r="AY1120"/>
  <c r="BC1120"/>
  <c r="BG1120"/>
  <c r="BK1120"/>
  <c r="AY1121"/>
  <c r="BC1121"/>
  <c r="BG1121"/>
  <c r="BK1121"/>
  <c r="AY1122"/>
  <c r="BC1122"/>
  <c r="BG1122"/>
  <c r="BK1122"/>
  <c r="AY1123"/>
  <c r="BC1123"/>
  <c r="BG1123"/>
  <c r="BK1123"/>
  <c r="AY1124"/>
  <c r="BC1124"/>
  <c r="BG1124"/>
  <c r="BK1124"/>
  <c r="AY1125"/>
  <c r="BC1125"/>
  <c r="BG1125"/>
  <c r="BK1125"/>
  <c r="AY1126"/>
  <c r="BC1126"/>
  <c r="BG1126"/>
  <c r="BK1126"/>
  <c r="AY1127"/>
  <c r="BC1127"/>
  <c r="BG1127"/>
  <c r="BK1127"/>
  <c r="AY1128"/>
  <c r="BC1128"/>
  <c r="BG1128"/>
  <c r="BK1128"/>
  <c r="AY1129"/>
  <c r="BC1129"/>
  <c r="BG1129"/>
  <c r="BK1129"/>
  <c r="AY1130"/>
  <c r="BC1130"/>
  <c r="BG1130"/>
  <c r="BK1130"/>
  <c r="AY1131"/>
  <c r="BC1131"/>
  <c r="BG1131"/>
  <c r="BK1131"/>
  <c r="AY1132"/>
  <c r="BC1132"/>
  <c r="BG1132"/>
  <c r="BK1132"/>
  <c r="AY1133"/>
  <c r="BC1133"/>
  <c r="BG1133"/>
  <c r="BK1133"/>
  <c r="AY1134"/>
  <c r="BC1134"/>
  <c r="BG1134"/>
  <c r="BK1134"/>
  <c r="AY1135"/>
  <c r="BC1135"/>
  <c r="BG1135"/>
  <c r="BK1135"/>
  <c r="AY1136"/>
  <c r="BC1136"/>
  <c r="BG1136"/>
  <c r="BK1136"/>
  <c r="AY1137"/>
  <c r="BC1137"/>
  <c r="BG1137"/>
  <c r="BK1137"/>
  <c r="AY1138"/>
  <c r="BC1138"/>
  <c r="BG1138"/>
  <c r="BK1138"/>
  <c r="AY1139"/>
  <c r="BC1139"/>
  <c r="BG1139"/>
  <c r="BK1139"/>
  <c r="AY1140"/>
  <c r="BC1140"/>
  <c r="BG1140"/>
  <c r="BK1140"/>
  <c r="AY1141"/>
  <c r="BC1141"/>
  <c r="BG1141"/>
  <c r="BK1141"/>
  <c r="AY1142"/>
  <c r="BC1142"/>
  <c r="BG1142"/>
  <c r="BK1142"/>
  <c r="AY1143"/>
  <c r="BC1143"/>
  <c r="BG1143"/>
  <c r="BK1143"/>
  <c r="AY1144"/>
  <c r="BC1144"/>
  <c r="BG1144"/>
  <c r="BK1144"/>
  <c r="AY1145"/>
  <c r="BC1145"/>
  <c r="BG1145"/>
  <c r="BK1145"/>
  <c r="AY1146"/>
  <c r="BC1146"/>
  <c r="BG1146"/>
  <c r="BK1146"/>
  <c r="AY1147"/>
  <c r="BC1147"/>
  <c r="BG1147"/>
  <c r="BK1147"/>
  <c r="AY1148"/>
  <c r="BC1148"/>
  <c r="BG1148"/>
  <c r="BK1148"/>
  <c r="AY1149"/>
  <c r="BC1149"/>
  <c r="BG1149"/>
  <c r="BK1149"/>
  <c r="AY1150"/>
  <c r="BC1150"/>
  <c r="BG1150"/>
  <c r="BK1150"/>
  <c r="AY1151"/>
  <c r="BC1151"/>
  <c r="BG1151"/>
  <c r="BK1151"/>
  <c r="AY1152"/>
  <c r="BC1152"/>
  <c r="BG1152"/>
  <c r="BK1152"/>
  <c r="AY1153"/>
  <c r="BC1153"/>
  <c r="BG1153"/>
  <c r="BK1153"/>
  <c r="AY1154"/>
  <c r="BC1154"/>
  <c r="BG1154"/>
  <c r="BK1154"/>
  <c r="AY1155"/>
  <c r="BC1155"/>
  <c r="BG1155"/>
  <c r="BK1155"/>
  <c r="AY1156"/>
  <c r="BC1156"/>
  <c r="BG1156"/>
  <c r="BK1156"/>
  <c r="AY1157"/>
  <c r="BC1157"/>
  <c r="BG1157"/>
  <c r="BK1157"/>
  <c r="AY1158"/>
  <c r="BC1158"/>
  <c r="BG1158"/>
  <c r="BK1158"/>
  <c r="AY1159"/>
  <c r="BC1159"/>
  <c r="BG1159"/>
  <c r="BK1159"/>
  <c r="AY1160"/>
  <c r="BC1160"/>
  <c r="BG1160"/>
  <c r="BK1160"/>
  <c r="AY1161"/>
  <c r="BC1161"/>
  <c r="BG1161"/>
  <c r="BK1161"/>
  <c r="AY1162"/>
  <c r="BC1162"/>
  <c r="BG1162"/>
  <c r="BK1162"/>
  <c r="AY1163"/>
  <c r="BC1163"/>
  <c r="BG1163"/>
  <c r="BK1163"/>
  <c r="AY1164"/>
  <c r="BC1164"/>
  <c r="BG1164"/>
  <c r="BK1164"/>
  <c r="AY1165"/>
  <c r="BC1165"/>
  <c r="BG1165"/>
  <c r="BK1165"/>
  <c r="AY1166"/>
  <c r="BC1166"/>
  <c r="BG1166"/>
  <c r="BK1166"/>
  <c r="AY1167"/>
  <c r="BC1167"/>
  <c r="BG1167"/>
  <c r="BK1167"/>
  <c r="AY1168"/>
  <c r="BC1168"/>
  <c r="BG1168"/>
  <c r="BK1168"/>
  <c r="AY1169"/>
  <c r="BC1169"/>
  <c r="BG1169"/>
  <c r="BK1169"/>
  <c r="AY1170"/>
  <c r="BC1170"/>
  <c r="BG1170"/>
  <c r="BK1170"/>
  <c r="AY1171"/>
  <c r="BC1171"/>
  <c r="BG1171"/>
  <c r="BK1171"/>
  <c r="AY1172"/>
  <c r="BC1172"/>
  <c r="BG1172"/>
  <c r="BK1172"/>
  <c r="AY1173"/>
  <c r="BC1173"/>
  <c r="BG1173"/>
  <c r="BK1173"/>
  <c r="AY1174"/>
  <c r="BC1174"/>
  <c r="BG1174"/>
  <c r="BK1174"/>
  <c r="AY1175"/>
  <c r="BC1175"/>
  <c r="BG1175"/>
  <c r="BK1175"/>
  <c r="AY1176"/>
  <c r="BC1176"/>
  <c r="BG1176"/>
  <c r="BK1176"/>
  <c r="AY1177"/>
  <c r="BC1177"/>
  <c r="BG1177"/>
  <c r="BK1177"/>
  <c r="AY1178"/>
  <c r="BC1178"/>
  <c r="BG1178"/>
  <c r="BK1178"/>
  <c r="AY1179"/>
  <c r="BC1179"/>
  <c r="BG1179"/>
  <c r="BK1179"/>
  <c r="AY1180"/>
  <c r="BC1180"/>
  <c r="BG1180"/>
  <c r="BK1180"/>
  <c r="AY1181"/>
  <c r="BC1181"/>
  <c r="BG1181"/>
  <c r="BK1181"/>
  <c r="AY1182"/>
  <c r="BC1182"/>
  <c r="BG1182"/>
  <c r="BK1182"/>
  <c r="AY1183"/>
  <c r="BC1183"/>
  <c r="BG1183"/>
  <c r="BK1183"/>
  <c r="AY1184"/>
  <c r="BC1184"/>
  <c r="BG1184"/>
  <c r="BK1184"/>
  <c r="AY1185"/>
  <c r="BC1185"/>
  <c r="BG1185"/>
  <c r="BK1185"/>
  <c r="AY1186"/>
  <c r="BC1186"/>
  <c r="BG1186"/>
  <c r="BK1186"/>
  <c r="AY1187"/>
  <c r="BC1187"/>
  <c r="BG1187"/>
  <c r="BK1187"/>
  <c r="AY1188"/>
  <c r="BC1188"/>
  <c r="BG1188"/>
  <c r="BK1188"/>
  <c r="AY1189"/>
  <c r="BC1189"/>
  <c r="BG1189"/>
  <c r="BK1189"/>
  <c r="AY1190"/>
  <c r="BC1190"/>
  <c r="BG1190"/>
  <c r="BK1190"/>
  <c r="AY1191"/>
  <c r="BC1191"/>
  <c r="BG1191"/>
  <c r="BK1191"/>
  <c r="AY1192"/>
  <c r="BC1192"/>
  <c r="BG1192"/>
  <c r="BK1192"/>
  <c r="AY1193"/>
  <c r="BC1193"/>
  <c r="BG1193"/>
  <c r="BK1193"/>
  <c r="AY1194"/>
  <c r="BC1194"/>
  <c r="BG1194"/>
  <c r="BK1194"/>
  <c r="AY1195"/>
  <c r="BC1195"/>
  <c r="BG1195"/>
  <c r="BK1195"/>
  <c r="AY1196"/>
  <c r="BC1196"/>
  <c r="BG1196"/>
  <c r="BK1196"/>
  <c r="AY1197"/>
  <c r="BC1197"/>
  <c r="BG1197"/>
  <c r="BK1197"/>
  <c r="AY1198"/>
  <c r="BC1198"/>
  <c r="BG1198"/>
  <c r="BK1198"/>
  <c r="AY1199"/>
  <c r="BC1199"/>
  <c r="BG1199"/>
  <c r="BK1199"/>
  <c r="AY1200"/>
  <c r="BC1200"/>
  <c r="BG1200"/>
  <c r="BK1200"/>
  <c r="AY1201"/>
  <c r="BC1201"/>
  <c r="BG1201"/>
  <c r="BK1201"/>
  <c r="AY1202"/>
  <c r="BC1202"/>
  <c r="BG1202"/>
  <c r="BK1202"/>
  <c r="AY1203"/>
  <c r="BC1203"/>
  <c r="BG1203"/>
  <c r="BK1203"/>
  <c r="AY1204"/>
  <c r="BC1204"/>
  <c r="BG1204"/>
  <c r="BK1204"/>
  <c r="AY1205"/>
  <c r="BC1205"/>
  <c r="BG1205"/>
  <c r="BK1205"/>
  <c r="AY1206"/>
  <c r="BC1206"/>
  <c r="BG1206"/>
  <c r="BK1206"/>
  <c r="AY1207"/>
  <c r="BC1207"/>
  <c r="BG1207"/>
  <c r="BK1207"/>
  <c r="AY1208"/>
  <c r="BC1208"/>
  <c r="BG1208"/>
  <c r="BK1208"/>
  <c r="AY1209"/>
  <c r="BC1209"/>
  <c r="BG1209"/>
  <c r="BK1209"/>
  <c r="AY1210"/>
  <c r="BC1210"/>
  <c r="BG1210"/>
  <c r="BK1210"/>
  <c r="AY1211"/>
  <c r="BC1211"/>
  <c r="BG1211"/>
  <c r="BK1211"/>
  <c r="AY1212"/>
  <c r="BC1212"/>
  <c r="BG1212"/>
  <c r="BK1212"/>
  <c r="AY1213"/>
  <c r="BC1213"/>
  <c r="BG1213"/>
  <c r="BK1213"/>
  <c r="AY1214"/>
  <c r="BC1214"/>
  <c r="BG1214"/>
  <c r="BK1214"/>
  <c r="AY1215"/>
  <c r="BC1215"/>
  <c r="BG1215"/>
  <c r="BK1215"/>
  <c r="AY1216"/>
  <c r="BC1216"/>
  <c r="BG1216"/>
  <c r="BK1216"/>
  <c r="AY1217"/>
  <c r="BC1217"/>
  <c r="BG1217"/>
  <c r="BK1217"/>
  <c r="AY1218"/>
  <c r="BC1218"/>
  <c r="BG1218"/>
  <c r="BK1218"/>
  <c r="AY1219"/>
  <c r="BC1219"/>
  <c r="BG1219"/>
  <c r="BK1219"/>
  <c r="AY1220"/>
  <c r="BC1220"/>
  <c r="BG1220"/>
  <c r="BK1220"/>
  <c r="AY1221"/>
  <c r="BC1221"/>
  <c r="BG1221"/>
  <c r="BK1221"/>
  <c r="AY1222"/>
  <c r="BC1222"/>
  <c r="BG1222"/>
  <c r="BK1222"/>
  <c r="AY1223"/>
  <c r="BC1223"/>
  <c r="BG1223"/>
  <c r="BK1223"/>
  <c r="AY1224"/>
  <c r="BC1224"/>
  <c r="BG1224"/>
  <c r="BK1224"/>
  <c r="AY1225"/>
  <c r="BC1225"/>
  <c r="BG1225"/>
  <c r="BK1225"/>
  <c r="AY1226"/>
  <c r="BC1226"/>
  <c r="BG1226"/>
  <c r="BK1226"/>
  <c r="AY1227"/>
  <c r="BC1227"/>
  <c r="BG1227"/>
  <c r="BK1227"/>
  <c r="AY1228"/>
  <c r="BC1228"/>
  <c r="BG1228"/>
  <c r="BK1228"/>
  <c r="AY1229"/>
  <c r="BC1229"/>
  <c r="BG1229"/>
  <c r="BK1229"/>
  <c r="AY1230"/>
  <c r="BC1230"/>
  <c r="BG1230"/>
  <c r="BK1230"/>
  <c r="AY1231"/>
  <c r="BC1231"/>
  <c r="BG1231"/>
  <c r="BK1231"/>
  <c r="AY1232"/>
  <c r="BC1232"/>
  <c r="BG1232"/>
  <c r="BK1232"/>
  <c r="AY1233"/>
  <c r="BC1233"/>
  <c r="BG1233"/>
  <c r="BK1233"/>
  <c r="AY1234"/>
  <c r="BC1234"/>
  <c r="BG1234"/>
  <c r="BK1234"/>
  <c r="AY1235"/>
  <c r="BC1235"/>
  <c r="BG1235"/>
  <c r="BK1235"/>
  <c r="AY1236"/>
  <c r="BC1236"/>
  <c r="BG1236"/>
  <c r="BK1236"/>
  <c r="AY1237"/>
  <c r="BC1237"/>
  <c r="BG1237"/>
  <c r="BK1237"/>
  <c r="AY1238"/>
  <c r="BC1238"/>
  <c r="BG1238"/>
  <c r="BK1238"/>
  <c r="AY1239"/>
  <c r="BC1239"/>
  <c r="BG1239"/>
  <c r="BK1239"/>
  <c r="AY1240"/>
  <c r="BC1240"/>
  <c r="BG1240"/>
  <c r="BK1240"/>
  <c r="AY1241"/>
  <c r="BC1241"/>
  <c r="BG1241"/>
  <c r="BK1241"/>
  <c r="AY1242"/>
  <c r="BC1242"/>
  <c r="BG1242"/>
  <c r="BK1242"/>
  <c r="AY1243"/>
  <c r="BC1243"/>
  <c r="BG1243"/>
  <c r="BK1243"/>
  <c r="AY1244"/>
  <c r="BC1244"/>
  <c r="BG1244"/>
  <c r="BK1244"/>
  <c r="AY1245"/>
  <c r="BC1245"/>
  <c r="BG1245"/>
  <c r="BK1245"/>
  <c r="AY1246"/>
  <c r="BC1246"/>
  <c r="BG1246"/>
  <c r="BK1246"/>
  <c r="AY1247"/>
  <c r="BC1247"/>
  <c r="BG1247"/>
  <c r="BK1247"/>
  <c r="AY1248"/>
  <c r="BC1248"/>
  <c r="BG1248"/>
  <c r="BK1248"/>
  <c r="AY1249"/>
  <c r="BC1249"/>
  <c r="BG1249"/>
  <c r="BK1249"/>
  <c r="AY1250"/>
  <c r="BC1250"/>
  <c r="BG1250"/>
  <c r="BK1250"/>
  <c r="AY1251"/>
  <c r="BC1251"/>
  <c r="BG1251"/>
  <c r="BK1251"/>
  <c r="AY1252"/>
  <c r="BC1252"/>
  <c r="BG1252"/>
  <c r="BK1252"/>
  <c r="AY1253"/>
  <c r="BC1253"/>
  <c r="BG1253"/>
  <c r="BK1253"/>
  <c r="AY1254"/>
  <c r="BC1254"/>
  <c r="BG1254"/>
  <c r="BK1254"/>
  <c r="AY1255"/>
  <c r="BC1255"/>
  <c r="BG1255"/>
  <c r="BK1255"/>
  <c r="AY1256"/>
  <c r="BC1256"/>
  <c r="BG1256"/>
  <c r="BK1256"/>
  <c r="AY1257"/>
  <c r="BC1257"/>
  <c r="BG1257"/>
  <c r="BK1257"/>
  <c r="AY1258"/>
  <c r="BC1258"/>
  <c r="BG1258"/>
  <c r="BK1258"/>
  <c r="AY1259"/>
  <c r="BC1259"/>
  <c r="BG1259"/>
  <c r="BK1259"/>
  <c r="AY1260"/>
  <c r="BC1260"/>
  <c r="BG1260"/>
  <c r="BK1260"/>
  <c r="AY1261"/>
  <c r="BC1261"/>
  <c r="BG1261"/>
  <c r="BK1261"/>
  <c r="AY1262"/>
  <c r="BC1262"/>
  <c r="BG1262"/>
  <c r="BK1262"/>
  <c r="AY1263"/>
  <c r="BC1263"/>
  <c r="BG1263"/>
  <c r="BK1263"/>
  <c r="AY1264"/>
  <c r="BC1264"/>
  <c r="BG1264"/>
  <c r="BK1264"/>
  <c r="AY1265"/>
  <c r="BC1265"/>
  <c r="BG1265"/>
  <c r="BK1265"/>
  <c r="AY1266"/>
  <c r="BC1266"/>
  <c r="BG1266"/>
  <c r="BK1266"/>
  <c r="AY1267"/>
  <c r="BC1267"/>
  <c r="BG1267"/>
  <c r="BK1267"/>
  <c r="AY1268"/>
  <c r="BC1268"/>
  <c r="BG1268"/>
  <c r="BK1268"/>
  <c r="AY1269"/>
  <c r="BC1269"/>
  <c r="BG1269"/>
  <c r="BK1269"/>
  <c r="AY1270"/>
  <c r="BC1270"/>
  <c r="BG1270"/>
  <c r="BK1270"/>
  <c r="AY1271"/>
  <c r="BC1271"/>
  <c r="BG1271"/>
  <c r="BK1271"/>
  <c r="AY1272"/>
  <c r="BC1272"/>
  <c r="BG1272"/>
  <c r="BK1272"/>
  <c r="AY1273"/>
  <c r="BC1273"/>
  <c r="BG1273"/>
  <c r="BK1273"/>
  <c r="AY1274"/>
  <c r="BC1274"/>
  <c r="BG1274"/>
  <c r="BK1274"/>
  <c r="AY1275"/>
  <c r="BC1275"/>
  <c r="BG1275"/>
  <c r="BK1275"/>
  <c r="AY1276"/>
  <c r="BC1276"/>
  <c r="BG1276"/>
  <c r="BK1276"/>
  <c r="AY1277"/>
  <c r="BC1277"/>
  <c r="BG1277"/>
  <c r="BK1277"/>
  <c r="AY1278"/>
  <c r="BC1278"/>
  <c r="BG1278"/>
  <c r="BK1278"/>
  <c r="AY1279"/>
  <c r="BC1279"/>
  <c r="BG1279"/>
  <c r="BK1279"/>
  <c r="AY1280"/>
  <c r="BC1280"/>
  <c r="BG1280"/>
  <c r="BK1280"/>
  <c r="AY1281"/>
  <c r="BC1281"/>
  <c r="BG1281"/>
  <c r="BK1281"/>
  <c r="AY1282"/>
  <c r="BC1282"/>
  <c r="BG1282"/>
  <c r="BK1282"/>
  <c r="AY1283"/>
  <c r="BC1283"/>
  <c r="BG1283"/>
  <c r="BK1283"/>
  <c r="AY1284"/>
  <c r="BC1284"/>
  <c r="BG1284"/>
  <c r="BK1284"/>
  <c r="AY1285"/>
  <c r="BC1285"/>
  <c r="BG1285"/>
  <c r="BK1285"/>
  <c r="AY1286"/>
  <c r="BC1286"/>
  <c r="BG1286"/>
  <c r="BK1286"/>
  <c r="AY1287"/>
  <c r="BC1287"/>
  <c r="BG1287"/>
  <c r="BK1287"/>
  <c r="AY1288"/>
  <c r="BC1288"/>
  <c r="BG1288"/>
  <c r="BK1288"/>
  <c r="AY1289"/>
  <c r="BC1289"/>
  <c r="BG1289"/>
  <c r="BK1289"/>
  <c r="AY1290"/>
  <c r="BC1290"/>
  <c r="BG1290"/>
  <c r="BK1290"/>
  <c r="AY1291"/>
  <c r="BC1291"/>
  <c r="BG1291"/>
  <c r="BK1291"/>
  <c r="AY1292"/>
  <c r="BC1292"/>
  <c r="BG1292"/>
  <c r="BK1292"/>
  <c r="AY1293"/>
  <c r="BC1293"/>
  <c r="BG1293"/>
  <c r="BK1293"/>
  <c r="AY1294"/>
  <c r="BC1294"/>
  <c r="BG1294"/>
  <c r="BK1294"/>
  <c r="AY1295"/>
  <c r="BC1295"/>
  <c r="BG1295"/>
  <c r="BK1295"/>
  <c r="AY1296"/>
  <c r="BC1296"/>
  <c r="BG1296"/>
  <c r="BK1296"/>
  <c r="AY1297"/>
  <c r="BC1297"/>
  <c r="BG1297"/>
  <c r="BK1297"/>
  <c r="AY1298"/>
  <c r="BC1298"/>
  <c r="BG1298"/>
  <c r="BK1298"/>
  <c r="AY1299"/>
  <c r="BC1299"/>
  <c r="BG1299"/>
  <c r="BK1299"/>
  <c r="AY1300"/>
  <c r="BC1300"/>
  <c r="BG1300"/>
  <c r="BK1300"/>
  <c r="AY1301"/>
  <c r="BC1301"/>
  <c r="BG1301"/>
  <c r="BK1301"/>
  <c r="AY1302"/>
  <c r="BC1302"/>
  <c r="BG1302"/>
  <c r="BK1302"/>
  <c r="AY1303"/>
  <c r="BC1303"/>
  <c r="BG1303"/>
  <c r="BK1303"/>
  <c r="AY1304"/>
  <c r="BC1304"/>
  <c r="BG1304"/>
  <c r="BK1304"/>
  <c r="AY1305"/>
  <c r="BC1305"/>
  <c r="BG1305"/>
  <c r="BK1305"/>
  <c r="AY1306"/>
  <c r="BC1306"/>
  <c r="BG1306"/>
  <c r="BK1306"/>
  <c r="AY1307"/>
  <c r="BC1307"/>
  <c r="BG1307"/>
  <c r="BK1307"/>
  <c r="AY1308"/>
  <c r="BC1308"/>
  <c r="BG1308"/>
  <c r="BK1308"/>
  <c r="AY1309"/>
  <c r="BC1309"/>
  <c r="BG1309"/>
  <c r="BK1309"/>
  <c r="AY1310"/>
  <c r="BC1310"/>
  <c r="BG1310"/>
  <c r="BK1310"/>
  <c r="AY1311"/>
  <c r="BC1311"/>
  <c r="BG1311"/>
  <c r="BK1311"/>
  <c r="AY1312"/>
  <c r="BC1312"/>
  <c r="BG1312"/>
  <c r="BK1312"/>
  <c r="AY1313"/>
  <c r="BC1313"/>
  <c r="BG1313"/>
  <c r="BK1313"/>
  <c r="AY1314"/>
  <c r="BC1314"/>
  <c r="BG1314"/>
  <c r="BK1314"/>
  <c r="AY1315"/>
  <c r="BC1315"/>
  <c r="BG1315"/>
  <c r="BK1315"/>
  <c r="AY1316"/>
  <c r="BC1316"/>
  <c r="BG1316"/>
  <c r="BK1316"/>
  <c r="AY1317"/>
  <c r="BC1317"/>
  <c r="BG1317"/>
  <c r="BK1317"/>
  <c r="AY1318"/>
  <c r="BC1318"/>
  <c r="BG1318"/>
  <c r="BK1318"/>
  <c r="AY1319"/>
  <c r="BC1319"/>
  <c r="BG1319"/>
  <c r="BK1319"/>
  <c r="AY1320"/>
  <c r="BC1320"/>
  <c r="BG1320"/>
  <c r="BK1320"/>
  <c r="AY1321"/>
  <c r="BC1321"/>
  <c r="BG1321"/>
  <c r="BK1321"/>
  <c r="AY1322"/>
  <c r="BC1322"/>
  <c r="BG1322"/>
  <c r="BK1322"/>
  <c r="AY1323"/>
  <c r="BC1323"/>
  <c r="BG1323"/>
  <c r="BK1323"/>
  <c r="AY1324"/>
  <c r="BC1324"/>
  <c r="BG1324"/>
  <c r="BK1324"/>
  <c r="AY1325"/>
  <c r="BC1325"/>
  <c r="BG1325"/>
  <c r="BK1325"/>
  <c r="AY1326"/>
  <c r="BC1326"/>
  <c r="BG1326"/>
  <c r="BK1326"/>
  <c r="AY1327"/>
  <c r="BC1327"/>
  <c r="BG1327"/>
  <c r="BK1327"/>
  <c r="AY1328"/>
  <c r="BC1328"/>
  <c r="BG1328"/>
  <c r="BK1328"/>
  <c r="AY1329"/>
  <c r="BC1329"/>
  <c r="BG1329"/>
  <c r="BK1329"/>
  <c r="AY1330"/>
  <c r="BC1330"/>
  <c r="BG1330"/>
  <c r="BK1330"/>
  <c r="AY1331"/>
  <c r="BC1331"/>
  <c r="BG1331"/>
  <c r="BK1331"/>
  <c r="AY1332"/>
  <c r="BC1332"/>
  <c r="BG1332"/>
  <c r="BK1332"/>
  <c r="AY1333"/>
  <c r="BC1333"/>
  <c r="BG1333"/>
  <c r="BK1333"/>
  <c r="AY1334"/>
  <c r="BC1334"/>
  <c r="BG1334"/>
  <c r="BK1334"/>
  <c r="AY1335"/>
  <c r="BC1335"/>
  <c r="BG1335"/>
  <c r="BK1335"/>
  <c r="AY1336"/>
  <c r="BC1336"/>
  <c r="BG1336"/>
  <c r="BK1336"/>
  <c r="AY1337"/>
  <c r="BC1337"/>
  <c r="BG1337"/>
  <c r="BK1337"/>
  <c r="AY1338"/>
  <c r="BC1338"/>
  <c r="BG1338"/>
  <c r="BK1338"/>
  <c r="AY1339"/>
  <c r="BC1339"/>
  <c r="BG1339"/>
  <c r="BK1339"/>
  <c r="AY1340"/>
  <c r="BC1340"/>
  <c r="BG1340"/>
  <c r="BK1340"/>
  <c r="AY1341"/>
  <c r="BC1341"/>
  <c r="BG1341"/>
  <c r="BK1341"/>
  <c r="AY1342"/>
  <c r="BC1342"/>
  <c r="BG1342"/>
  <c r="BK1342"/>
  <c r="AY1343"/>
  <c r="BC1343"/>
  <c r="BG1343"/>
  <c r="BK1343"/>
  <c r="AY1344"/>
  <c r="BC1344"/>
  <c r="BG1344"/>
  <c r="BK1344"/>
  <c r="AY1345"/>
  <c r="BC1345"/>
  <c r="BG1345"/>
  <c r="BK1345"/>
  <c r="AY1346"/>
  <c r="BC1346"/>
  <c r="BG1346"/>
  <c r="BK1346"/>
  <c r="AY1347"/>
  <c r="BC1347"/>
  <c r="BG1347"/>
  <c r="BK1347"/>
  <c r="AY1348"/>
  <c r="BC1348"/>
  <c r="BG1348"/>
  <c r="BK1348"/>
  <c r="AY1349"/>
  <c r="BC1349"/>
  <c r="BG1349"/>
  <c r="BK1349"/>
  <c r="AY1350"/>
  <c r="BC1350"/>
  <c r="BG1350"/>
  <c r="BK1350"/>
  <c r="AY1351"/>
  <c r="BC1351"/>
  <c r="BG1351"/>
  <c r="BK1351"/>
  <c r="AY1352"/>
  <c r="BC1352"/>
  <c r="BG1352"/>
  <c r="BK1352"/>
  <c r="AY1353"/>
  <c r="BC1353"/>
  <c r="BG1353"/>
  <c r="BK1353"/>
  <c r="AY1354"/>
  <c r="BC1354"/>
  <c r="BG1354"/>
  <c r="BK1354"/>
  <c r="AY1355"/>
  <c r="BC1355"/>
  <c r="BG1355"/>
  <c r="BK1355"/>
  <c r="AY1356"/>
  <c r="BC1356"/>
  <c r="BG1356"/>
  <c r="BK1356"/>
  <c r="AY1357"/>
  <c r="BC1357"/>
  <c r="BG1357"/>
  <c r="BK1357"/>
  <c r="AY1358"/>
  <c r="BC1358"/>
  <c r="BG1358"/>
  <c r="BK1358"/>
  <c r="AY1359"/>
  <c r="BC1359"/>
  <c r="BG1359"/>
  <c r="BK1359"/>
  <c r="AY1360"/>
  <c r="BC1360"/>
  <c r="BG1360"/>
  <c r="BK1360"/>
  <c r="AY1361"/>
  <c r="BC1361"/>
  <c r="BG1361"/>
  <c r="BK1361"/>
  <c r="AY1362"/>
  <c r="BC1362"/>
  <c r="BG1362"/>
  <c r="BK1362"/>
  <c r="AY1363"/>
  <c r="BC1363"/>
  <c r="BG1363"/>
  <c r="BK1363"/>
  <c r="AY1364"/>
  <c r="BC1364"/>
  <c r="BG1364"/>
  <c r="BK1364"/>
  <c r="AY1365"/>
  <c r="BC1365"/>
  <c r="BG1365"/>
  <c r="BK1365"/>
  <c r="AY1366"/>
  <c r="BC1366"/>
  <c r="BG1366"/>
  <c r="BK1366"/>
  <c r="AY1367"/>
  <c r="BC1367"/>
  <c r="BG1367"/>
  <c r="BK1367"/>
  <c r="AY1368"/>
  <c r="BC1368"/>
  <c r="BG1368"/>
  <c r="BK1368"/>
  <c r="AY1369"/>
  <c r="BC1369"/>
  <c r="BG1369"/>
  <c r="BK1369"/>
  <c r="AY1370"/>
  <c r="BC1370"/>
  <c r="BG1370"/>
  <c r="BK1370"/>
  <c r="AY1371"/>
  <c r="BC1371"/>
  <c r="BG1371"/>
  <c r="BK1371"/>
  <c r="AY1372"/>
  <c r="BC1372"/>
  <c r="BG1372"/>
  <c r="BK1372"/>
  <c r="AY1373"/>
  <c r="BC1373"/>
  <c r="BG1373"/>
  <c r="BK1373"/>
  <c r="AY1374"/>
  <c r="BC1374"/>
  <c r="BG1374"/>
  <c r="BK1374"/>
  <c r="AY1375"/>
  <c r="BC1375"/>
  <c r="BG1375"/>
  <c r="BK1375"/>
  <c r="AY1376"/>
  <c r="BC1376"/>
  <c r="BG1376"/>
  <c r="BK1376"/>
  <c r="AY1377"/>
  <c r="BC1377"/>
  <c r="BG1377"/>
  <c r="BK1377"/>
  <c r="AY1378"/>
  <c r="BC1378"/>
  <c r="BG1378"/>
  <c r="BK1378"/>
  <c r="AY1379"/>
  <c r="BC1379"/>
  <c r="BG1379"/>
  <c r="BK1379"/>
  <c r="AY1380"/>
  <c r="BC1380"/>
  <c r="BG1380"/>
  <c r="BK1380"/>
  <c r="AY1381"/>
  <c r="BC1381"/>
  <c r="BG1381"/>
  <c r="BK1381"/>
  <c r="AY1382"/>
  <c r="BC1382"/>
  <c r="BG1382"/>
  <c r="BK1382"/>
  <c r="AY1383"/>
  <c r="BC1383"/>
  <c r="BG1383"/>
  <c r="BK1383"/>
  <c r="AY1384"/>
  <c r="BC1384"/>
  <c r="BG1384"/>
  <c r="BK1384"/>
  <c r="AY1385"/>
  <c r="BC1385"/>
  <c r="BG1385"/>
  <c r="BK1385"/>
  <c r="AY1386"/>
  <c r="BC1386"/>
  <c r="BG1386"/>
  <c r="BK1386"/>
  <c r="AY1387"/>
  <c r="BC1387"/>
  <c r="BG1387"/>
  <c r="BK1387"/>
  <c r="AY1388"/>
  <c r="BC1388"/>
  <c r="BG1388"/>
  <c r="BK1388"/>
  <c r="AY1389"/>
  <c r="BC1389"/>
  <c r="BG1389"/>
  <c r="BK1389"/>
  <c r="AY1390"/>
  <c r="BC1390"/>
  <c r="BG1390"/>
  <c r="BK1390"/>
  <c r="AY1391"/>
  <c r="BC1391"/>
  <c r="BG1391"/>
  <c r="BK1391"/>
  <c r="AY1392"/>
  <c r="BC1392"/>
  <c r="BG1392"/>
  <c r="BK1392"/>
  <c r="AY1393"/>
  <c r="BC1393"/>
  <c r="BG1393"/>
  <c r="BK1393"/>
  <c r="AY1394"/>
  <c r="BC1394"/>
  <c r="BG1394"/>
  <c r="BK1394"/>
  <c r="AY1395"/>
  <c r="BC1395"/>
  <c r="BG1395"/>
  <c r="BK1395"/>
  <c r="AY1396"/>
  <c r="BC1396"/>
  <c r="BG1396"/>
  <c r="BK1396"/>
  <c r="AY1397"/>
  <c r="BC1397"/>
  <c r="BG1397"/>
  <c r="BK1397"/>
  <c r="AY1398"/>
  <c r="BC1398"/>
  <c r="BG1398"/>
  <c r="BK1398"/>
  <c r="AY1399"/>
  <c r="BC1399"/>
  <c r="BG1399"/>
  <c r="BK1399"/>
  <c r="AY1400"/>
  <c r="BC1400"/>
  <c r="BG1400"/>
  <c r="BK1400"/>
  <c r="AY1401"/>
  <c r="BC1401"/>
  <c r="BG1401"/>
  <c r="BK1401"/>
  <c r="AY1402"/>
  <c r="BC1402"/>
  <c r="BG1402"/>
  <c r="BK1402"/>
  <c r="AY1403"/>
  <c r="BC1403"/>
  <c r="BG1403"/>
  <c r="BK1403"/>
  <c r="AY1404"/>
  <c r="BC1404"/>
  <c r="BG1404"/>
  <c r="BK1404"/>
  <c r="AY1405"/>
  <c r="BC1405"/>
  <c r="BG1405"/>
  <c r="BK1405"/>
  <c r="AY1406"/>
  <c r="BC1406"/>
  <c r="BG1406"/>
  <c r="BK1406"/>
  <c r="AY1407"/>
  <c r="BC1407"/>
  <c r="BG1407"/>
  <c r="BK1407"/>
  <c r="AY1408"/>
  <c r="BC1408"/>
  <c r="BG1408"/>
  <c r="BK1408"/>
  <c r="AY1409"/>
  <c r="BC1409"/>
  <c r="BG1409"/>
  <c r="BK1409"/>
  <c r="AY1410"/>
  <c r="BC1410"/>
  <c r="BG1410"/>
  <c r="BK1410"/>
  <c r="AY1411"/>
  <c r="BC1411"/>
  <c r="BG1411"/>
  <c r="BK1411"/>
  <c r="AY1412"/>
  <c r="BC1412"/>
  <c r="BG1412"/>
  <c r="BK1412"/>
  <c r="AY1413"/>
  <c r="BC1413"/>
  <c r="BG1413"/>
  <c r="BK1413"/>
  <c r="AY1414"/>
  <c r="BC1414"/>
  <c r="BG1414"/>
  <c r="BK1414"/>
  <c r="AY1415"/>
  <c r="BC1415"/>
  <c r="BG1415"/>
  <c r="BK1415"/>
  <c r="AY1416"/>
  <c r="BC1416"/>
  <c r="BG1416"/>
  <c r="BK1416"/>
  <c r="AY1417"/>
  <c r="BC1417"/>
  <c r="BG1417"/>
  <c r="BK1417"/>
  <c r="AY1418"/>
  <c r="BC1418"/>
  <c r="BG1418"/>
  <c r="BK1418"/>
  <c r="AY1419"/>
  <c r="BC1419"/>
  <c r="BG1419"/>
  <c r="BK1419"/>
  <c r="AY1420"/>
  <c r="BC1420"/>
  <c r="BG1420"/>
  <c r="BK1420"/>
  <c r="AY1421"/>
  <c r="BC1421"/>
  <c r="BG1421"/>
  <c r="BK1421"/>
  <c r="AY1422"/>
  <c r="BC1422"/>
  <c r="BG1422"/>
  <c r="BK1422"/>
  <c r="AY1423"/>
  <c r="BC1423"/>
  <c r="BG1423"/>
  <c r="BK1423"/>
  <c r="AY1424"/>
  <c r="BC1424"/>
  <c r="BG1424"/>
  <c r="BK1424"/>
  <c r="AY1425"/>
  <c r="BC1425"/>
  <c r="BG1425"/>
  <c r="BK1425"/>
  <c r="AY1426"/>
  <c r="BC1426"/>
  <c r="BG1426"/>
  <c r="BK1426"/>
  <c r="AY1427"/>
  <c r="BC1427"/>
  <c r="BG1427"/>
  <c r="BK1427"/>
  <c r="AY1428"/>
  <c r="BC1428"/>
  <c r="BG1428"/>
  <c r="BK1428"/>
  <c r="AY1429"/>
  <c r="BC1429"/>
  <c r="BG1429"/>
  <c r="BK1429"/>
  <c r="AY1430"/>
  <c r="BC1430"/>
  <c r="BG1430"/>
  <c r="BK1430"/>
  <c r="AY1431"/>
  <c r="BC1431"/>
  <c r="BG1431"/>
  <c r="BK1431"/>
  <c r="AY1432"/>
  <c r="BC1432"/>
  <c r="BG1432"/>
  <c r="BK1432"/>
  <c r="AY1433"/>
  <c r="BC1433"/>
  <c r="BG1433"/>
  <c r="BK1433"/>
  <c r="AY1434"/>
  <c r="BC1434"/>
  <c r="BG1434"/>
  <c r="BK1434"/>
  <c r="AY1435"/>
  <c r="BC1435"/>
  <c r="BG1435"/>
  <c r="BK1435"/>
  <c r="AY1436"/>
  <c r="BC1436"/>
  <c r="BG1436"/>
  <c r="BK1436"/>
  <c r="AY1437"/>
  <c r="BC1437"/>
  <c r="BG1437"/>
  <c r="BK1437"/>
  <c r="AY1438"/>
  <c r="BC1438"/>
  <c r="BG1438"/>
  <c r="BK1438"/>
  <c r="AY1439"/>
  <c r="BC1439"/>
  <c r="BG1439"/>
  <c r="BK1439"/>
  <c r="AY1440"/>
  <c r="BC1440"/>
  <c r="BG1440"/>
  <c r="BK1440"/>
  <c r="AY1441"/>
  <c r="BC1441"/>
  <c r="BG1441"/>
  <c r="BK1441"/>
  <c r="AY1442"/>
  <c r="BC1442"/>
  <c r="BG1442"/>
  <c r="BK1442"/>
  <c r="AY1443"/>
  <c r="BC1443"/>
  <c r="BG1443"/>
  <c r="BK1443"/>
  <c r="AY1444"/>
  <c r="BC1444"/>
  <c r="BG1444"/>
  <c r="BK1444"/>
  <c r="AY1445"/>
  <c r="BC1445"/>
  <c r="BG1445"/>
  <c r="BK1445"/>
  <c r="AY1446"/>
  <c r="BC1446"/>
  <c r="BG1446"/>
  <c r="BK1446"/>
  <c r="AY1447"/>
  <c r="BC1447"/>
  <c r="BG1447"/>
  <c r="BK1447"/>
  <c r="AY1448"/>
  <c r="BC1448"/>
  <c r="BG1448"/>
  <c r="BK1448"/>
  <c r="AY1449"/>
  <c r="BC1449"/>
  <c r="BG1449"/>
  <c r="BK1449"/>
  <c r="AY1450"/>
  <c r="BC1450"/>
  <c r="BG1450"/>
  <c r="BK1450"/>
  <c r="AY1451"/>
  <c r="BC1451"/>
  <c r="BG1451"/>
  <c r="BK1451"/>
  <c r="AY1452"/>
  <c r="BC1452"/>
  <c r="BG1452"/>
  <c r="BK1452"/>
  <c r="AY1453"/>
  <c r="BC1453"/>
  <c r="BG1453"/>
  <c r="BK1453"/>
  <c r="AY1454"/>
  <c r="BC1454"/>
  <c r="BG1454"/>
  <c r="BK1454"/>
  <c r="AY1455"/>
  <c r="BC1455"/>
  <c r="BG1455"/>
  <c r="BK1455"/>
  <c r="AY1456"/>
  <c r="BC1456"/>
  <c r="BG1456"/>
  <c r="BK1456"/>
  <c r="AY1457"/>
  <c r="BC1457"/>
  <c r="BG1457"/>
  <c r="BK1457"/>
  <c r="AY1458"/>
  <c r="BC1458"/>
  <c r="BG1458"/>
  <c r="BK1458"/>
  <c r="AY1459"/>
  <c r="BC1459"/>
  <c r="BG1459"/>
  <c r="BK1459"/>
  <c r="AY1460"/>
  <c r="BC1460"/>
  <c r="BG1460"/>
  <c r="BK1460"/>
  <c r="AY1461"/>
  <c r="BC1461"/>
  <c r="BG1461"/>
  <c r="BK1461"/>
  <c r="AY1462"/>
  <c r="BC1462"/>
  <c r="BG1462"/>
  <c r="BK1462"/>
  <c r="AY1463"/>
  <c r="BC1463"/>
  <c r="BG1463"/>
  <c r="BK1463"/>
  <c r="AY1464"/>
  <c r="BC1464"/>
  <c r="BG1464"/>
  <c r="BK1464"/>
  <c r="AY1465"/>
  <c r="BC1465"/>
  <c r="BG1465"/>
  <c r="BK1465"/>
  <c r="AY1466"/>
  <c r="BC1466"/>
  <c r="BG1466"/>
  <c r="BK1466"/>
  <c r="AY1467"/>
  <c r="BC1467"/>
  <c r="BG1467"/>
  <c r="BK1467"/>
  <c r="AY1468"/>
  <c r="BC1468"/>
  <c r="BG1468"/>
  <c r="BK1468"/>
  <c r="AY1469"/>
  <c r="BC1469"/>
  <c r="BG1469"/>
  <c r="BK1469"/>
  <c r="AY1470"/>
  <c r="BC1470"/>
  <c r="BG1470"/>
  <c r="BK1470"/>
  <c r="AY1471"/>
  <c r="BC1471"/>
  <c r="BG1471"/>
  <c r="BK1471"/>
  <c r="AY1472"/>
  <c r="BC1472"/>
  <c r="BG1472"/>
  <c r="BK1472"/>
  <c r="AY1473"/>
  <c r="BC1473"/>
  <c r="BG1473"/>
  <c r="BK1473"/>
  <c r="AY1474"/>
  <c r="BC1474"/>
  <c r="BG1474"/>
  <c r="BK1474"/>
  <c r="AY1475"/>
  <c r="BC1475"/>
  <c r="BG1475"/>
  <c r="BK1475"/>
  <c r="AY1476"/>
  <c r="BC1476"/>
  <c r="BG1476"/>
  <c r="BK1476"/>
  <c r="AY1477"/>
  <c r="BC1477"/>
  <c r="BG1477"/>
  <c r="BK1477"/>
  <c r="AY1478"/>
  <c r="BC1478"/>
  <c r="BG1478"/>
  <c r="BK1478"/>
  <c r="AY1479"/>
  <c r="BC1479"/>
  <c r="BG1479"/>
  <c r="BK1479"/>
  <c r="AY1480"/>
  <c r="BC1480"/>
  <c r="BG1480"/>
  <c r="BK1480"/>
  <c r="AY1481"/>
  <c r="BC1481"/>
  <c r="BG1481"/>
  <c r="BK1481"/>
  <c r="AY1482"/>
  <c r="BC1482"/>
  <c r="BG1482"/>
  <c r="BK1482"/>
  <c r="AY1483"/>
  <c r="BC1483"/>
  <c r="BG1483"/>
  <c r="BK1483"/>
  <c r="AY1484"/>
  <c r="BC1484"/>
  <c r="BG1484"/>
  <c r="BK1484"/>
  <c r="AY1485"/>
  <c r="BC1485"/>
  <c r="BG1485"/>
  <c r="BK1485"/>
  <c r="AY1486"/>
  <c r="BC1486"/>
  <c r="BG1486"/>
  <c r="BK1486"/>
  <c r="AY1487"/>
  <c r="BC1487"/>
  <c r="BG1487"/>
  <c r="BK1487"/>
  <c r="AY1488"/>
  <c r="BC1488"/>
  <c r="BG1488"/>
  <c r="BK1488"/>
  <c r="AY1489"/>
  <c r="BC1489"/>
  <c r="BG1489"/>
  <c r="BK1489"/>
  <c r="AY1490"/>
  <c r="BC1490"/>
  <c r="BG1490"/>
  <c r="BK1490"/>
  <c r="AY1491"/>
  <c r="BC1491"/>
  <c r="BG1491"/>
  <c r="BK1491"/>
  <c r="AY1492"/>
  <c r="BC1492"/>
  <c r="BG1492"/>
  <c r="BK1492"/>
  <c r="AY1493"/>
  <c r="BC1493"/>
  <c r="BG1493"/>
  <c r="BK1493"/>
  <c r="AY1494"/>
  <c r="BC1494"/>
  <c r="BG1494"/>
  <c r="BK1494"/>
  <c r="AY1495"/>
  <c r="BC1495"/>
  <c r="BG1495"/>
  <c r="BK1495"/>
  <c r="AY1496"/>
  <c r="BC1496"/>
  <c r="BG1496"/>
  <c r="BK1496"/>
  <c r="AY1497"/>
  <c r="BC1497"/>
  <c r="BG1497"/>
  <c r="BK1497"/>
  <c r="AY1498"/>
  <c r="BC1498"/>
  <c r="BG1498"/>
  <c r="BK1498"/>
  <c r="AY1499"/>
  <c r="BC1499"/>
  <c r="BG1499"/>
  <c r="BK1499"/>
  <c r="AY1500"/>
  <c r="BC1500"/>
  <c r="BG1500"/>
  <c r="BK1500"/>
  <c r="AY1501"/>
  <c r="BC1501"/>
  <c r="BG1501"/>
  <c r="BK1501"/>
  <c r="AY1502"/>
  <c r="BC1502"/>
  <c r="BG1502"/>
  <c r="BK1502"/>
  <c r="AY1503"/>
  <c r="BC1503"/>
  <c r="BG1503"/>
  <c r="BK1503"/>
  <c r="AY1504"/>
  <c r="BC1504"/>
  <c r="BG1504"/>
  <c r="BK1504"/>
  <c r="AY1505"/>
  <c r="BC1505"/>
  <c r="BG1505"/>
  <c r="BK1505"/>
  <c r="AY1506"/>
  <c r="BC1506"/>
  <c r="BG1506"/>
  <c r="BK1506"/>
  <c r="AY1507"/>
  <c r="BC1507"/>
  <c r="BG1507"/>
  <c r="BK1507"/>
  <c r="AY1508"/>
  <c r="BC1508"/>
  <c r="BG1508"/>
  <c r="BK1508"/>
  <c r="AY1509"/>
  <c r="BC1509"/>
  <c r="BG1509"/>
  <c r="BK1509"/>
  <c r="AY1510"/>
  <c r="BC1510"/>
  <c r="BG1510"/>
  <c r="BK1510"/>
  <c r="AY1511"/>
  <c r="BC1511"/>
  <c r="BG1511"/>
  <c r="BK1511"/>
  <c r="AY1512"/>
  <c r="BC1512"/>
  <c r="BG1512"/>
  <c r="BK1512"/>
  <c r="AY1513"/>
  <c r="BC1513"/>
  <c r="BG1513"/>
  <c r="BK1513"/>
  <c r="AY1514"/>
  <c r="BC1514"/>
  <c r="BG1514"/>
  <c r="BK1514"/>
  <c r="AY1515"/>
  <c r="BC1515"/>
  <c r="BG1515"/>
  <c r="BK1515"/>
  <c r="AY1516"/>
  <c r="BC1516"/>
  <c r="BG1516"/>
  <c r="BK1516"/>
  <c r="AY1517"/>
  <c r="BC1517"/>
  <c r="BG1517"/>
  <c r="BK1517"/>
  <c r="AY1518"/>
  <c r="BC1518"/>
  <c r="BG1518"/>
  <c r="BK1518"/>
  <c r="AY1519"/>
  <c r="BC1519"/>
  <c r="BG1519"/>
  <c r="BK1519"/>
  <c r="AY1520"/>
  <c r="BC1520"/>
  <c r="BG1520"/>
  <c r="BK1520"/>
  <c r="AY1521"/>
  <c r="BC1521"/>
  <c r="BG1521"/>
  <c r="BK1521"/>
  <c r="AY1522"/>
  <c r="BC1522"/>
  <c r="BG1522"/>
  <c r="BK1522"/>
  <c r="AY1523"/>
  <c r="BC1523"/>
  <c r="BG1523"/>
  <c r="BK1523"/>
  <c r="AY1524"/>
  <c r="BC1524"/>
  <c r="BG1524"/>
  <c r="BK1524"/>
  <c r="AY1525"/>
  <c r="BC1525"/>
  <c r="BG1525"/>
  <c r="BK1525"/>
  <c r="AY1526"/>
  <c r="BC1526"/>
  <c r="BG1526"/>
  <c r="BK1526"/>
  <c r="AY1527"/>
  <c r="BC1527"/>
  <c r="BG1527"/>
  <c r="BK1527"/>
  <c r="AY1528"/>
  <c r="BC1528"/>
  <c r="BG1528"/>
  <c r="BK1528"/>
  <c r="AY1529"/>
  <c r="BC1529"/>
  <c r="BG1529"/>
  <c r="BK1529"/>
  <c r="AY1530"/>
  <c r="BC1530"/>
  <c r="BG1530"/>
  <c r="BK1530"/>
  <c r="AY1531"/>
  <c r="BC1531"/>
  <c r="BG1531"/>
  <c r="BK1531"/>
  <c r="AY1532"/>
  <c r="BC1532"/>
  <c r="BG1532"/>
  <c r="BK1532"/>
  <c r="AY1533"/>
  <c r="BC1533"/>
  <c r="BG1533"/>
  <c r="BK1533"/>
  <c r="AY1534"/>
  <c r="BC1534"/>
  <c r="BG1534"/>
  <c r="BK1534"/>
  <c r="AY1535"/>
  <c r="BC1535"/>
  <c r="BG1535"/>
  <c r="BK1535"/>
  <c r="AY1536"/>
  <c r="BC1536"/>
  <c r="BG1536"/>
  <c r="BK1536"/>
  <c r="AY1537"/>
  <c r="BC1537"/>
  <c r="BG1537"/>
  <c r="BK1537"/>
  <c r="AY1538"/>
  <c r="BC1538"/>
  <c r="BG1538"/>
  <c r="BK1538"/>
  <c r="AY1539"/>
  <c r="BC1539"/>
  <c r="BG1539"/>
  <c r="BK1539"/>
  <c r="AY1540"/>
  <c r="BC1540"/>
  <c r="BG1540"/>
  <c r="BK1540"/>
  <c r="AY1541"/>
  <c r="BC1541"/>
  <c r="BG1541"/>
  <c r="BK1541"/>
  <c r="AY1542"/>
  <c r="BC1542"/>
  <c r="BG1542"/>
  <c r="BK1542"/>
  <c r="AY1543"/>
  <c r="BC1543"/>
  <c r="BG1543"/>
  <c r="BK1543"/>
  <c r="AY1544"/>
  <c r="BC1544"/>
  <c r="BG1544"/>
  <c r="BK1544"/>
  <c r="AY1545"/>
  <c r="BC1545"/>
  <c r="BG1545"/>
  <c r="BK1545"/>
  <c r="AY1546"/>
  <c r="BC1546"/>
  <c r="BG1546"/>
  <c r="BK1546"/>
  <c r="AY1547"/>
  <c r="BC1547"/>
  <c r="BG1547"/>
  <c r="BK1547"/>
  <c r="AY1548"/>
  <c r="BC1548"/>
  <c r="BG1548"/>
  <c r="BK1548"/>
  <c r="AY1549"/>
  <c r="BC1549"/>
  <c r="BG1549"/>
  <c r="BK1549"/>
  <c r="AY1550"/>
  <c r="BC1550"/>
  <c r="BG1550"/>
  <c r="BK1550"/>
  <c r="AY1551"/>
  <c r="BC1551"/>
  <c r="BG1551"/>
  <c r="BK1551"/>
  <c r="AY1552"/>
  <c r="BC1552"/>
  <c r="BG1552"/>
  <c r="BK1552"/>
  <c r="AY1553"/>
  <c r="BC1553"/>
  <c r="BG1553"/>
  <c r="BK1553"/>
  <c r="AY1554"/>
  <c r="BC1554"/>
  <c r="BG1554"/>
  <c r="BK1554"/>
  <c r="AY1555"/>
  <c r="BC1555"/>
  <c r="BG1555"/>
  <c r="BK1555"/>
  <c r="AY1556"/>
  <c r="BC1556"/>
  <c r="BG1556"/>
  <c r="BK1556"/>
  <c r="AY1557"/>
  <c r="BC1557"/>
  <c r="BG1557"/>
  <c r="BK1557"/>
  <c r="AY1558"/>
  <c r="BC1558"/>
  <c r="BG1558"/>
  <c r="BK1558"/>
  <c r="AY1559"/>
  <c r="BC1559"/>
  <c r="BG1559"/>
  <c r="BK1559"/>
  <c r="AY1560"/>
  <c r="BC1560"/>
  <c r="BG1560"/>
  <c r="BK1560"/>
  <c r="AY1561"/>
  <c r="BC1561"/>
  <c r="BG1561"/>
  <c r="BK1561"/>
  <c r="AY1562"/>
  <c r="BC1562"/>
  <c r="BG1562"/>
  <c r="BK1562"/>
  <c r="AY1563"/>
  <c r="BC1563"/>
  <c r="BG1563"/>
  <c r="BK1563"/>
  <c r="AY1564"/>
  <c r="BC1564"/>
  <c r="BG1564"/>
  <c r="BK1564"/>
  <c r="AY1565"/>
  <c r="BC1565"/>
  <c r="BG1565"/>
  <c r="BK1565"/>
  <c r="AY1566"/>
  <c r="BC1566"/>
  <c r="BG1566"/>
  <c r="BK1566"/>
  <c r="AY1567"/>
  <c r="BC1567"/>
  <c r="BG1567"/>
  <c r="BK1567"/>
  <c r="AY1568"/>
  <c r="BC1568"/>
  <c r="AZ1083"/>
  <c r="BF1083"/>
  <c r="BK1083"/>
  <c r="AZ1084"/>
  <c r="BF1084"/>
  <c r="BK1084"/>
  <c r="AZ1085"/>
  <c r="BF1085"/>
  <c r="BK1085"/>
  <c r="AZ1086"/>
  <c r="BF1086"/>
  <c r="BK1086"/>
  <c r="AZ1087"/>
  <c r="BF1087"/>
  <c r="BK1087"/>
  <c r="AZ1088"/>
  <c r="BF1088"/>
  <c r="BK1088"/>
  <c r="AZ1089"/>
  <c r="BF1089"/>
  <c r="BK1089"/>
  <c r="AZ1090"/>
  <c r="BF1090"/>
  <c r="BK1090"/>
  <c r="AZ1091"/>
  <c r="BF1091"/>
  <c r="BK1091"/>
  <c r="AZ1092"/>
  <c r="BF1092"/>
  <c r="BK1092"/>
  <c r="AZ1093"/>
  <c r="BF1093"/>
  <c r="BJ1093"/>
  <c r="BN1093"/>
  <c r="BB1094"/>
  <c r="BF1094"/>
  <c r="BJ1094"/>
  <c r="BN1094"/>
  <c r="BB1095"/>
  <c r="BF1095"/>
  <c r="BJ1095"/>
  <c r="BN1095"/>
  <c r="BB1096"/>
  <c r="BF1096"/>
  <c r="BJ1096"/>
  <c r="BN1096"/>
  <c r="BB1097"/>
  <c r="BF1097"/>
  <c r="BJ1097"/>
  <c r="BN1097"/>
  <c r="BB1098"/>
  <c r="BF1098"/>
  <c r="BJ1098"/>
  <c r="BN1098"/>
  <c r="BB1099"/>
  <c r="BF1099"/>
  <c r="BJ1099"/>
  <c r="BN1099"/>
  <c r="BB1100"/>
  <c r="BF1100"/>
  <c r="BJ1100"/>
  <c r="BN1100"/>
  <c r="BB1101"/>
  <c r="BF1101"/>
  <c r="BJ1101"/>
  <c r="BN1101"/>
  <c r="BB1102"/>
  <c r="BF1102"/>
  <c r="BJ1102"/>
  <c r="BN1102"/>
  <c r="BB1103"/>
  <c r="BF1103"/>
  <c r="BJ1103"/>
  <c r="BN1103"/>
  <c r="BB1104"/>
  <c r="BF1104"/>
  <c r="BJ1104"/>
  <c r="BN1104"/>
  <c r="BB1105"/>
  <c r="BF1105"/>
  <c r="BJ1105"/>
  <c r="BN1105"/>
  <c r="BB1106"/>
  <c r="BF1106"/>
  <c r="BJ1106"/>
  <c r="BN1106"/>
  <c r="BB1107"/>
  <c r="BF1107"/>
  <c r="BJ1107"/>
  <c r="BN1107"/>
  <c r="BB1108"/>
  <c r="BF1108"/>
  <c r="BJ1108"/>
  <c r="BN1108"/>
  <c r="BB1109"/>
  <c r="BF1109"/>
  <c r="BJ1109"/>
  <c r="BN1109"/>
  <c r="BB1110"/>
  <c r="BF1110"/>
  <c r="BJ1110"/>
  <c r="BN1110"/>
  <c r="BB1111"/>
  <c r="BF1111"/>
  <c r="BJ1111"/>
  <c r="BN1111"/>
  <c r="BB1112"/>
  <c r="BF1112"/>
  <c r="BJ1112"/>
  <c r="BN1112"/>
  <c r="BB1113"/>
  <c r="BF1113"/>
  <c r="BJ1113"/>
  <c r="BN1113"/>
  <c r="BB1114"/>
  <c r="BF1114"/>
  <c r="BJ1114"/>
  <c r="BN1114"/>
  <c r="BB1115"/>
  <c r="BF1115"/>
  <c r="BJ1115"/>
  <c r="BN1115"/>
  <c r="BB1116"/>
  <c r="BF1116"/>
  <c r="BJ1116"/>
  <c r="BN1116"/>
  <c r="BB1117"/>
  <c r="BF1117"/>
  <c r="BJ1117"/>
  <c r="BN1117"/>
  <c r="BB1118"/>
  <c r="BF1118"/>
  <c r="BJ1118"/>
  <c r="BN1118"/>
  <c r="BB1119"/>
  <c r="BF1119"/>
  <c r="BJ1119"/>
  <c r="BN1119"/>
  <c r="BB1120"/>
  <c r="BF1120"/>
  <c r="BJ1120"/>
  <c r="BN1120"/>
  <c r="BB1121"/>
  <c r="BF1121"/>
  <c r="BJ1121"/>
  <c r="BN1121"/>
  <c r="BB1122"/>
  <c r="BF1122"/>
  <c r="BJ1122"/>
  <c r="BN1122"/>
  <c r="BB1123"/>
  <c r="BF1123"/>
  <c r="BJ1123"/>
  <c r="BN1123"/>
  <c r="BB1124"/>
  <c r="BF1124"/>
  <c r="BJ1124"/>
  <c r="BN1124"/>
  <c r="BB1125"/>
  <c r="BF1125"/>
  <c r="BJ1125"/>
  <c r="BN1125"/>
  <c r="BB1126"/>
  <c r="BF1126"/>
  <c r="BJ1126"/>
  <c r="BN1126"/>
  <c r="BB1127"/>
  <c r="BF1127"/>
  <c r="BJ1127"/>
  <c r="BN1127"/>
  <c r="BB1128"/>
  <c r="BF1128"/>
  <c r="BJ1128"/>
  <c r="BN1128"/>
  <c r="BB1129"/>
  <c r="BF1129"/>
  <c r="BJ1129"/>
  <c r="BN1129"/>
  <c r="BB1130"/>
  <c r="BF1130"/>
  <c r="BJ1130"/>
  <c r="BN1130"/>
  <c r="BB1131"/>
  <c r="BF1131"/>
  <c r="BJ1131"/>
  <c r="BN1131"/>
  <c r="BB1132"/>
  <c r="BF1132"/>
  <c r="BJ1132"/>
  <c r="BN1132"/>
  <c r="BB1133"/>
  <c r="BF1133"/>
  <c r="BJ1133"/>
  <c r="BN1133"/>
  <c r="BB1134"/>
  <c r="BF1134"/>
  <c r="BJ1134"/>
  <c r="BN1134"/>
  <c r="BB1135"/>
  <c r="BF1135"/>
  <c r="BJ1135"/>
  <c r="BN1135"/>
  <c r="BB1136"/>
  <c r="BF1136"/>
  <c r="BJ1136"/>
  <c r="BN1136"/>
  <c r="BB1137"/>
  <c r="BF1137"/>
  <c r="BJ1137"/>
  <c r="BN1137"/>
  <c r="BB1138"/>
  <c r="BF1138"/>
  <c r="BJ1138"/>
  <c r="BN1138"/>
  <c r="BB1139"/>
  <c r="BF1139"/>
  <c r="BJ1139"/>
  <c r="BN1139"/>
  <c r="BB1140"/>
  <c r="BF1140"/>
  <c r="BJ1140"/>
  <c r="BN1140"/>
  <c r="BB1141"/>
  <c r="BF1141"/>
  <c r="BJ1141"/>
  <c r="BN1141"/>
  <c r="BB1142"/>
  <c r="BF1142"/>
  <c r="BJ1142"/>
  <c r="BN1142"/>
  <c r="BB1143"/>
  <c r="BF1143"/>
  <c r="BJ1143"/>
  <c r="BN1143"/>
  <c r="BB1144"/>
  <c r="BF1144"/>
  <c r="BJ1144"/>
  <c r="BN1144"/>
  <c r="BB1145"/>
  <c r="BF1145"/>
  <c r="BJ1145"/>
  <c r="BN1145"/>
  <c r="BB1146"/>
  <c r="BF1146"/>
  <c r="BJ1146"/>
  <c r="BN1146"/>
  <c r="BB1147"/>
  <c r="BF1147"/>
  <c r="BJ1147"/>
  <c r="BN1147"/>
  <c r="BB1148"/>
  <c r="BF1148"/>
  <c r="BJ1148"/>
  <c r="BN1148"/>
  <c r="BB1149"/>
  <c r="BF1149"/>
  <c r="BJ1149"/>
  <c r="BN1149"/>
  <c r="BB1150"/>
  <c r="BF1150"/>
  <c r="BJ1150"/>
  <c r="BN1150"/>
  <c r="BB1151"/>
  <c r="BF1151"/>
  <c r="BJ1151"/>
  <c r="BN1151"/>
  <c r="BB1152"/>
  <c r="BF1152"/>
  <c r="BJ1152"/>
  <c r="BN1152"/>
  <c r="BB1153"/>
  <c r="BF1153"/>
  <c r="BJ1153"/>
  <c r="BN1153"/>
  <c r="BB1154"/>
  <c r="BF1154"/>
  <c r="BJ1154"/>
  <c r="BN1154"/>
  <c r="BB1155"/>
  <c r="BF1155"/>
  <c r="BJ1155"/>
  <c r="BN1155"/>
  <c r="BB1156"/>
  <c r="BF1156"/>
  <c r="BJ1156"/>
  <c r="BN1156"/>
  <c r="BB1157"/>
  <c r="BF1157"/>
  <c r="BJ1157"/>
  <c r="BN1157"/>
  <c r="BB1158"/>
  <c r="BF1158"/>
  <c r="BJ1158"/>
  <c r="BN1158"/>
  <c r="BB1159"/>
  <c r="BF1159"/>
  <c r="BJ1159"/>
  <c r="BN1159"/>
  <c r="BB1160"/>
  <c r="BF1160"/>
  <c r="BJ1160"/>
  <c r="BN1160"/>
  <c r="BB1161"/>
  <c r="BF1161"/>
  <c r="BJ1161"/>
  <c r="BN1161"/>
  <c r="BB1162"/>
  <c r="BF1162"/>
  <c r="BJ1162"/>
  <c r="BN1162"/>
  <c r="BB1163"/>
  <c r="BF1163"/>
  <c r="BJ1163"/>
  <c r="BN1163"/>
  <c r="BB1164"/>
  <c r="BF1164"/>
  <c r="BJ1164"/>
  <c r="BN1164"/>
  <c r="BB1165"/>
  <c r="BF1165"/>
  <c r="BJ1165"/>
  <c r="BN1165"/>
  <c r="BB1166"/>
  <c r="BF1166"/>
  <c r="BJ1166"/>
  <c r="BN1166"/>
  <c r="BB1167"/>
  <c r="BF1167"/>
  <c r="BJ1167"/>
  <c r="BN1167"/>
  <c r="BB1168"/>
  <c r="BF1168"/>
  <c r="BJ1168"/>
  <c r="BN1168"/>
  <c r="BB1169"/>
  <c r="BF1169"/>
  <c r="BJ1169"/>
  <c r="BN1169"/>
  <c r="BB1170"/>
  <c r="BF1170"/>
  <c r="BJ1170"/>
  <c r="BN1170"/>
  <c r="BB1171"/>
  <c r="BF1171"/>
  <c r="BJ1171"/>
  <c r="BN1171"/>
  <c r="BB1172"/>
  <c r="BF1172"/>
  <c r="BJ1172"/>
  <c r="BN1172"/>
  <c r="BB1173"/>
  <c r="BF1173"/>
  <c r="BJ1173"/>
  <c r="BN1173"/>
  <c r="BB1174"/>
  <c r="BF1174"/>
  <c r="BJ1174"/>
  <c r="BN1174"/>
  <c r="BB1175"/>
  <c r="BF1175"/>
  <c r="BJ1175"/>
  <c r="BN1175"/>
  <c r="BB1176"/>
  <c r="BF1176"/>
  <c r="BJ1176"/>
  <c r="BN1176"/>
  <c r="BB1177"/>
  <c r="BF1177"/>
  <c r="BJ1177"/>
  <c r="BN1177"/>
  <c r="BB1178"/>
  <c r="BF1178"/>
  <c r="BJ1178"/>
  <c r="BN1178"/>
  <c r="BB1179"/>
  <c r="BF1179"/>
  <c r="BJ1179"/>
  <c r="BN1179"/>
  <c r="BB1180"/>
  <c r="BF1180"/>
  <c r="BJ1180"/>
  <c r="BN1180"/>
  <c r="BB1181"/>
  <c r="BF1181"/>
  <c r="BJ1181"/>
  <c r="BN1181"/>
  <c r="BB1182"/>
  <c r="BF1182"/>
  <c r="BJ1182"/>
  <c r="BN1182"/>
  <c r="BB1183"/>
  <c r="BF1183"/>
  <c r="BJ1183"/>
  <c r="BN1183"/>
  <c r="BB1184"/>
  <c r="BF1184"/>
  <c r="BJ1184"/>
  <c r="BN1184"/>
  <c r="BB1185"/>
  <c r="BF1185"/>
  <c r="BJ1185"/>
  <c r="BN1185"/>
  <c r="BB1186"/>
  <c r="BF1186"/>
  <c r="BJ1186"/>
  <c r="BN1186"/>
  <c r="BB1187"/>
  <c r="BF1187"/>
  <c r="BJ1187"/>
  <c r="BN1187"/>
  <c r="BB1188"/>
  <c r="BF1188"/>
  <c r="BJ1188"/>
  <c r="BN1188"/>
  <c r="BB1189"/>
  <c r="BF1189"/>
  <c r="BJ1189"/>
  <c r="BN1189"/>
  <c r="BB1190"/>
  <c r="BF1190"/>
  <c r="BJ1190"/>
  <c r="BN1190"/>
  <c r="BB1191"/>
  <c r="BF1191"/>
  <c r="BJ1191"/>
  <c r="BN1191"/>
  <c r="BB1192"/>
  <c r="BF1192"/>
  <c r="BJ1192"/>
  <c r="BN1192"/>
  <c r="BB1193"/>
  <c r="BF1193"/>
  <c r="BJ1193"/>
  <c r="BN1193"/>
  <c r="BB1194"/>
  <c r="BF1194"/>
  <c r="BJ1194"/>
  <c r="BN1194"/>
  <c r="BB1195"/>
  <c r="BF1195"/>
  <c r="BJ1195"/>
  <c r="BN1195"/>
  <c r="BB1196"/>
  <c r="BF1196"/>
  <c r="BJ1196"/>
  <c r="BN1196"/>
  <c r="BB1197"/>
  <c r="BF1197"/>
  <c r="BJ1197"/>
  <c r="BN1197"/>
  <c r="BB1198"/>
  <c r="BF1198"/>
  <c r="BJ1198"/>
  <c r="BN1198"/>
  <c r="BB1199"/>
  <c r="BF1199"/>
  <c r="BJ1199"/>
  <c r="BN1199"/>
  <c r="BB1200"/>
  <c r="BF1200"/>
  <c r="BJ1200"/>
  <c r="BN1200"/>
  <c r="BB1201"/>
  <c r="BF1201"/>
  <c r="BJ1201"/>
  <c r="BN1201"/>
  <c r="BB1202"/>
  <c r="BF1202"/>
  <c r="BJ1202"/>
  <c r="BN1202"/>
  <c r="BB1203"/>
  <c r="BF1203"/>
  <c r="BJ1203"/>
  <c r="BN1203"/>
  <c r="BB1204"/>
  <c r="BF1204"/>
  <c r="BJ1204"/>
  <c r="BN1204"/>
  <c r="BB1205"/>
  <c r="BF1205"/>
  <c r="BJ1205"/>
  <c r="BN1205"/>
  <c r="BB1206"/>
  <c r="BF1206"/>
  <c r="BJ1206"/>
  <c r="BN1206"/>
  <c r="BB1207"/>
  <c r="BF1207"/>
  <c r="BJ1207"/>
  <c r="BN1207"/>
  <c r="BB1208"/>
  <c r="BF1208"/>
  <c r="BJ1208"/>
  <c r="BN1208"/>
  <c r="BB1209"/>
  <c r="BF1209"/>
  <c r="BJ1209"/>
  <c r="BN1209"/>
  <c r="BB1210"/>
  <c r="BF1210"/>
  <c r="BJ1210"/>
  <c r="BN1210"/>
  <c r="BB1211"/>
  <c r="BF1211"/>
  <c r="BJ1211"/>
  <c r="BN1211"/>
  <c r="BB1212"/>
  <c r="BF1212"/>
  <c r="BJ1212"/>
  <c r="BN1212"/>
  <c r="BB1213"/>
  <c r="BF1213"/>
  <c r="BJ1213"/>
  <c r="BN1213"/>
  <c r="BB1214"/>
  <c r="BF1214"/>
  <c r="BJ1214"/>
  <c r="BN1214"/>
  <c r="BB1215"/>
  <c r="BF1215"/>
  <c r="BJ1215"/>
  <c r="BN1215"/>
  <c r="BB1216"/>
  <c r="BF1216"/>
  <c r="BJ1216"/>
  <c r="BN1216"/>
  <c r="BB1217"/>
  <c r="BF1217"/>
  <c r="BJ1217"/>
  <c r="BN1217"/>
  <c r="BB1218"/>
  <c r="BF1218"/>
  <c r="BJ1218"/>
  <c r="BN1218"/>
  <c r="BB1219"/>
  <c r="BF1219"/>
  <c r="BJ1219"/>
  <c r="BN1219"/>
  <c r="BB1220"/>
  <c r="BF1220"/>
  <c r="BJ1220"/>
  <c r="BN1220"/>
  <c r="BB1221"/>
  <c r="BF1221"/>
  <c r="BJ1221"/>
  <c r="BN1221"/>
  <c r="BB1222"/>
  <c r="BF1222"/>
  <c r="BJ1222"/>
  <c r="BN1222"/>
  <c r="BB1223"/>
  <c r="BF1223"/>
  <c r="BJ1223"/>
  <c r="BN1223"/>
  <c r="BB1224"/>
  <c r="BF1224"/>
  <c r="BJ1224"/>
  <c r="BN1224"/>
  <c r="BB1225"/>
  <c r="BF1225"/>
  <c r="BJ1225"/>
  <c r="BN1225"/>
  <c r="BB1226"/>
  <c r="BF1226"/>
  <c r="BJ1226"/>
  <c r="BN1226"/>
  <c r="BB1227"/>
  <c r="BF1227"/>
  <c r="BJ1227"/>
  <c r="BN1227"/>
  <c r="BB1228"/>
  <c r="BF1228"/>
  <c r="BJ1228"/>
  <c r="BN1228"/>
  <c r="BB1229"/>
  <c r="BF1229"/>
  <c r="BJ1229"/>
  <c r="BN1229"/>
  <c r="BB1230"/>
  <c r="BF1230"/>
  <c r="BJ1230"/>
  <c r="BN1230"/>
  <c r="BB1231"/>
  <c r="BF1231"/>
  <c r="BJ1231"/>
  <c r="BN1231"/>
  <c r="BB1232"/>
  <c r="BF1232"/>
  <c r="BJ1232"/>
  <c r="BN1232"/>
  <c r="BB1233"/>
  <c r="BF1233"/>
  <c r="BJ1233"/>
  <c r="BN1233"/>
  <c r="BB1234"/>
  <c r="BF1234"/>
  <c r="BJ1234"/>
  <c r="BN1234"/>
  <c r="BB1235"/>
  <c r="BF1235"/>
  <c r="BJ1235"/>
  <c r="BN1235"/>
  <c r="BB1236"/>
  <c r="BF1236"/>
  <c r="BJ1236"/>
  <c r="BN1236"/>
  <c r="BB1237"/>
  <c r="BF1237"/>
  <c r="BJ1237"/>
  <c r="BN1237"/>
  <c r="BB1238"/>
  <c r="BF1238"/>
  <c r="BJ1238"/>
  <c r="BN1238"/>
  <c r="BB1239"/>
  <c r="BF1239"/>
  <c r="BJ1239"/>
  <c r="BN1239"/>
  <c r="BB1240"/>
  <c r="BF1240"/>
  <c r="BJ1240"/>
  <c r="BN1240"/>
  <c r="BB1241"/>
  <c r="BF1241"/>
  <c r="BJ1241"/>
  <c r="BN1241"/>
  <c r="BB1242"/>
  <c r="BF1242"/>
  <c r="BJ1242"/>
  <c r="BN1242"/>
  <c r="BB1243"/>
  <c r="BF1243"/>
  <c r="BJ1243"/>
  <c r="BN1243"/>
  <c r="BB1244"/>
  <c r="BF1244"/>
  <c r="BJ1244"/>
  <c r="BN1244"/>
  <c r="BB1245"/>
  <c r="BF1245"/>
  <c r="BJ1245"/>
  <c r="BN1245"/>
  <c r="BB1246"/>
  <c r="BF1246"/>
  <c r="BJ1246"/>
  <c r="BN1246"/>
  <c r="BB1247"/>
  <c r="BF1247"/>
  <c r="BJ1247"/>
  <c r="BN1247"/>
  <c r="BB1248"/>
  <c r="BF1248"/>
  <c r="BJ1248"/>
  <c r="BN1248"/>
  <c r="BB1249"/>
  <c r="BF1249"/>
  <c r="BJ1249"/>
  <c r="BN1249"/>
  <c r="BB1250"/>
  <c r="BF1250"/>
  <c r="BJ1250"/>
  <c r="BN1250"/>
  <c r="BB1251"/>
  <c r="BF1251"/>
  <c r="BJ1251"/>
  <c r="BN1251"/>
  <c r="BB1252"/>
  <c r="BF1252"/>
  <c r="BJ1252"/>
  <c r="BN1252"/>
  <c r="BB1253"/>
  <c r="BF1253"/>
  <c r="BJ1253"/>
  <c r="BN1253"/>
  <c r="BB1254"/>
  <c r="BF1254"/>
  <c r="BJ1254"/>
  <c r="BN1254"/>
  <c r="BB1255"/>
  <c r="BF1255"/>
  <c r="BJ1255"/>
  <c r="BN1255"/>
  <c r="BB1256"/>
  <c r="BF1256"/>
  <c r="BJ1256"/>
  <c r="BN1256"/>
  <c r="BB1257"/>
  <c r="BF1257"/>
  <c r="BJ1257"/>
  <c r="BN1257"/>
  <c r="BB1258"/>
  <c r="BF1258"/>
  <c r="BJ1258"/>
  <c r="BN1258"/>
  <c r="BB1259"/>
  <c r="BF1259"/>
  <c r="BJ1259"/>
  <c r="BN1259"/>
  <c r="BB1260"/>
  <c r="BF1260"/>
  <c r="BJ1260"/>
  <c r="BN1260"/>
  <c r="BB1261"/>
  <c r="BF1261"/>
  <c r="BJ1261"/>
  <c r="BN1261"/>
  <c r="BB1262"/>
  <c r="BF1262"/>
  <c r="BJ1262"/>
  <c r="BN1262"/>
  <c r="BB1263"/>
  <c r="BF1263"/>
  <c r="BJ1263"/>
  <c r="BN1263"/>
  <c r="BB1264"/>
  <c r="BF1264"/>
  <c r="BJ1264"/>
  <c r="BN1264"/>
  <c r="BB1265"/>
  <c r="BF1265"/>
  <c r="BJ1265"/>
  <c r="BN1265"/>
  <c r="BB1266"/>
  <c r="BF1266"/>
  <c r="BJ1266"/>
  <c r="BN1266"/>
  <c r="BB1267"/>
  <c r="BF1267"/>
  <c r="BJ1267"/>
  <c r="BN1267"/>
  <c r="BB1268"/>
  <c r="BF1268"/>
  <c r="BJ1268"/>
  <c r="BN1268"/>
  <c r="BB1269"/>
  <c r="BF1269"/>
  <c r="BJ1269"/>
  <c r="BN1269"/>
  <c r="BB1270"/>
  <c r="BF1270"/>
  <c r="BJ1270"/>
  <c r="BN1270"/>
  <c r="BB1271"/>
  <c r="BF1271"/>
  <c r="BJ1271"/>
  <c r="BN1271"/>
  <c r="BB1272"/>
  <c r="BF1272"/>
  <c r="BJ1272"/>
  <c r="BN1272"/>
  <c r="BB1273"/>
  <c r="BF1273"/>
  <c r="BJ1273"/>
  <c r="BN1273"/>
  <c r="BB1274"/>
  <c r="BF1274"/>
  <c r="BJ1274"/>
  <c r="BN1274"/>
  <c r="BB1275"/>
  <c r="BF1275"/>
  <c r="BJ1275"/>
  <c r="BN1275"/>
  <c r="BB1276"/>
  <c r="BF1276"/>
  <c r="BJ1276"/>
  <c r="BN1276"/>
  <c r="BB1277"/>
  <c r="BF1277"/>
  <c r="BJ1277"/>
  <c r="BN1277"/>
  <c r="BB1278"/>
  <c r="BF1278"/>
  <c r="BJ1278"/>
  <c r="BN1278"/>
  <c r="BB1279"/>
  <c r="BF1279"/>
  <c r="BJ1279"/>
  <c r="BN1279"/>
  <c r="BB1280"/>
  <c r="BF1280"/>
  <c r="BJ1280"/>
  <c r="BN1280"/>
  <c r="BB1281"/>
  <c r="BF1281"/>
  <c r="BJ1281"/>
  <c r="BN1281"/>
  <c r="BB1282"/>
  <c r="BF1282"/>
  <c r="BJ1282"/>
  <c r="BN1282"/>
  <c r="BB1283"/>
  <c r="BF1283"/>
  <c r="BJ1283"/>
  <c r="BN1283"/>
  <c r="BB1284"/>
  <c r="BF1284"/>
  <c r="BJ1284"/>
  <c r="BN1284"/>
  <c r="BB1285"/>
  <c r="BF1285"/>
  <c r="BJ1285"/>
  <c r="BN1285"/>
  <c r="BB1286"/>
  <c r="BF1286"/>
  <c r="BJ1286"/>
  <c r="BN1286"/>
  <c r="BB1287"/>
  <c r="BF1287"/>
  <c r="BJ1287"/>
  <c r="BN1287"/>
  <c r="BB1288"/>
  <c r="BF1288"/>
  <c r="BJ1288"/>
  <c r="BN1288"/>
  <c r="BB1289"/>
  <c r="BF1289"/>
  <c r="BJ1289"/>
  <c r="BN1289"/>
  <c r="BB1290"/>
  <c r="BF1290"/>
  <c r="BJ1290"/>
  <c r="BN1290"/>
  <c r="BB1291"/>
  <c r="BF1291"/>
  <c r="BJ1291"/>
  <c r="BN1291"/>
  <c r="BB1292"/>
  <c r="BF1292"/>
  <c r="BJ1292"/>
  <c r="BN1292"/>
  <c r="BB1293"/>
  <c r="BF1293"/>
  <c r="BJ1293"/>
  <c r="BN1293"/>
  <c r="BB1294"/>
  <c r="BF1294"/>
  <c r="BJ1294"/>
  <c r="BN1294"/>
  <c r="BB1295"/>
  <c r="BF1295"/>
  <c r="BJ1295"/>
  <c r="BN1295"/>
  <c r="BB1296"/>
  <c r="BF1296"/>
  <c r="BJ1296"/>
  <c r="BN1296"/>
  <c r="BB1297"/>
  <c r="BF1297"/>
  <c r="BJ1297"/>
  <c r="BN1297"/>
  <c r="BB1298"/>
  <c r="BF1298"/>
  <c r="BJ1298"/>
  <c r="BN1298"/>
  <c r="BB1299"/>
  <c r="BF1299"/>
  <c r="BJ1299"/>
  <c r="BN1299"/>
  <c r="BB1300"/>
  <c r="BF1300"/>
  <c r="BJ1300"/>
  <c r="BN1300"/>
  <c r="BB1301"/>
  <c r="BF1301"/>
  <c r="BJ1301"/>
  <c r="BN1301"/>
  <c r="BB1302"/>
  <c r="BF1302"/>
  <c r="BJ1302"/>
  <c r="BN1302"/>
  <c r="BB1303"/>
  <c r="BF1303"/>
  <c r="BJ1303"/>
  <c r="BN1303"/>
  <c r="BB1304"/>
  <c r="BF1304"/>
  <c r="BJ1304"/>
  <c r="BN1304"/>
  <c r="BB1305"/>
  <c r="BF1305"/>
  <c r="BJ1305"/>
  <c r="BN1305"/>
  <c r="BB1306"/>
  <c r="BF1306"/>
  <c r="BJ1306"/>
  <c r="BN1306"/>
  <c r="BB1307"/>
  <c r="BF1307"/>
  <c r="BJ1307"/>
  <c r="BN1307"/>
  <c r="BB1308"/>
  <c r="BF1308"/>
  <c r="BJ1308"/>
  <c r="BN1308"/>
  <c r="BB1309"/>
  <c r="BF1309"/>
  <c r="BJ1309"/>
  <c r="BN1309"/>
  <c r="BB1310"/>
  <c r="BF1310"/>
  <c r="BJ1310"/>
  <c r="BN1310"/>
  <c r="BB1311"/>
  <c r="BF1311"/>
  <c r="BJ1311"/>
  <c r="BN1311"/>
  <c r="BB1312"/>
  <c r="BF1312"/>
  <c r="BJ1312"/>
  <c r="BN1312"/>
  <c r="BB1313"/>
  <c r="BF1313"/>
  <c r="BJ1313"/>
  <c r="BN1313"/>
  <c r="BB1314"/>
  <c r="BF1314"/>
  <c r="BJ1314"/>
  <c r="BN1314"/>
  <c r="BB1315"/>
  <c r="BF1315"/>
  <c r="BJ1315"/>
  <c r="BN1315"/>
  <c r="BB1316"/>
  <c r="BF1316"/>
  <c r="BJ1316"/>
  <c r="BN1316"/>
  <c r="BB1317"/>
  <c r="BF1317"/>
  <c r="BJ1317"/>
  <c r="BN1317"/>
  <c r="BB1318"/>
  <c r="BF1318"/>
  <c r="BJ1318"/>
  <c r="BN1318"/>
  <c r="BB1319"/>
  <c r="BF1319"/>
  <c r="BJ1319"/>
  <c r="BN1319"/>
  <c r="BB1320"/>
  <c r="BF1320"/>
  <c r="BJ1320"/>
  <c r="BN1320"/>
  <c r="BB1321"/>
  <c r="BF1321"/>
  <c r="BJ1321"/>
  <c r="BN1321"/>
  <c r="BB1322"/>
  <c r="BF1322"/>
  <c r="BJ1322"/>
  <c r="BN1322"/>
  <c r="BB1323"/>
  <c r="BF1323"/>
  <c r="BJ1323"/>
  <c r="BN1323"/>
  <c r="BB1324"/>
  <c r="BF1324"/>
  <c r="BJ1324"/>
  <c r="BN1324"/>
  <c r="BB1325"/>
  <c r="BF1325"/>
  <c r="BJ1325"/>
  <c r="BN1325"/>
  <c r="BB1326"/>
  <c r="BF1326"/>
  <c r="BJ1326"/>
  <c r="BN1326"/>
  <c r="BB1327"/>
  <c r="BF1327"/>
  <c r="BJ1327"/>
  <c r="BN1327"/>
  <c r="BB1328"/>
  <c r="BF1328"/>
  <c r="BJ1328"/>
  <c r="BN1328"/>
  <c r="BB1329"/>
  <c r="BF1329"/>
  <c r="BJ1329"/>
  <c r="BN1329"/>
  <c r="BB1330"/>
  <c r="BF1330"/>
  <c r="BJ1330"/>
  <c r="BN1330"/>
  <c r="BB1331"/>
  <c r="BF1331"/>
  <c r="BJ1331"/>
  <c r="BN1331"/>
  <c r="BB1332"/>
  <c r="BF1332"/>
  <c r="BJ1332"/>
  <c r="BN1332"/>
  <c r="BB1333"/>
  <c r="BF1333"/>
  <c r="BJ1333"/>
  <c r="BN1333"/>
  <c r="BB1334"/>
  <c r="BF1334"/>
  <c r="BJ1334"/>
  <c r="BN1334"/>
  <c r="BB1335"/>
  <c r="BF1335"/>
  <c r="BJ1335"/>
  <c r="BN1335"/>
  <c r="BB1336"/>
  <c r="BF1336"/>
  <c r="BJ1336"/>
  <c r="BN1336"/>
  <c r="BB1337"/>
  <c r="BF1337"/>
  <c r="BJ1337"/>
  <c r="BN1337"/>
  <c r="BB1338"/>
  <c r="BF1338"/>
  <c r="BJ1338"/>
  <c r="BN1338"/>
  <c r="BB1339"/>
  <c r="BF1339"/>
  <c r="BJ1339"/>
  <c r="BN1339"/>
  <c r="BB1340"/>
  <c r="BF1340"/>
  <c r="BJ1340"/>
  <c r="BN1340"/>
  <c r="BB1341"/>
  <c r="BF1341"/>
  <c r="BJ1341"/>
  <c r="BN1341"/>
  <c r="BB1342"/>
  <c r="BF1342"/>
  <c r="BJ1342"/>
  <c r="BN1342"/>
  <c r="BB1343"/>
  <c r="BF1343"/>
  <c r="BJ1343"/>
  <c r="BN1343"/>
  <c r="BB1344"/>
  <c r="BF1344"/>
  <c r="BJ1344"/>
  <c r="BN1344"/>
  <c r="BB1345"/>
  <c r="BF1345"/>
  <c r="BJ1345"/>
  <c r="BN1345"/>
  <c r="BB1346"/>
  <c r="BF1346"/>
  <c r="BJ1346"/>
  <c r="BN1346"/>
  <c r="BB1347"/>
  <c r="BF1347"/>
  <c r="BJ1347"/>
  <c r="BN1347"/>
  <c r="BB1348"/>
  <c r="BF1348"/>
  <c r="BJ1348"/>
  <c r="BN1348"/>
  <c r="BB1349"/>
  <c r="BF1349"/>
  <c r="BJ1349"/>
  <c r="BN1349"/>
  <c r="BB1350"/>
  <c r="BF1350"/>
  <c r="BJ1350"/>
  <c r="BN1350"/>
  <c r="BB1351"/>
  <c r="BF1351"/>
  <c r="BJ1351"/>
  <c r="BN1351"/>
  <c r="BB1352"/>
  <c r="BF1352"/>
  <c r="BJ1352"/>
  <c r="BN1352"/>
  <c r="BB1353"/>
  <c r="BF1353"/>
  <c r="BJ1353"/>
  <c r="BN1353"/>
  <c r="BB1354"/>
  <c r="BF1354"/>
  <c r="BJ1354"/>
  <c r="BN1354"/>
  <c r="BB1355"/>
  <c r="BF1355"/>
  <c r="BJ1355"/>
  <c r="BN1355"/>
  <c r="BB1356"/>
  <c r="BF1356"/>
  <c r="BJ1356"/>
  <c r="BN1356"/>
  <c r="BB1357"/>
  <c r="BF1357"/>
  <c r="BJ1357"/>
  <c r="BN1357"/>
  <c r="BB1358"/>
  <c r="BF1358"/>
  <c r="BJ1358"/>
  <c r="BN1358"/>
  <c r="BB1359"/>
  <c r="BF1359"/>
  <c r="BJ1359"/>
  <c r="BN1359"/>
  <c r="BB1360"/>
  <c r="BF1360"/>
  <c r="BJ1360"/>
  <c r="BN1360"/>
  <c r="BB1361"/>
  <c r="BF1361"/>
  <c r="BJ1361"/>
  <c r="BN1361"/>
  <c r="BB1362"/>
  <c r="BF1362"/>
  <c r="BJ1362"/>
  <c r="BN1362"/>
  <c r="BB1363"/>
  <c r="BF1363"/>
  <c r="BJ1363"/>
  <c r="BN1363"/>
  <c r="BB1364"/>
  <c r="BF1364"/>
  <c r="BJ1364"/>
  <c r="BN1364"/>
  <c r="BB1365"/>
  <c r="BF1365"/>
  <c r="BJ1365"/>
  <c r="BN1365"/>
  <c r="BB1366"/>
  <c r="BF1366"/>
  <c r="BJ1366"/>
  <c r="BN1366"/>
  <c r="BB1367"/>
  <c r="BF1367"/>
  <c r="BJ1367"/>
  <c r="BN1367"/>
  <c r="BB1368"/>
  <c r="BF1368"/>
  <c r="BJ1368"/>
  <c r="BN1368"/>
  <c r="BB1369"/>
  <c r="BF1369"/>
  <c r="BJ1369"/>
  <c r="BN1369"/>
  <c r="BB1370"/>
  <c r="BF1370"/>
  <c r="BJ1370"/>
  <c r="BN1370"/>
  <c r="BB1371"/>
  <c r="BF1371"/>
  <c r="BJ1371"/>
  <c r="BN1371"/>
  <c r="BB1372"/>
  <c r="BF1372"/>
  <c r="BJ1372"/>
  <c r="BN1372"/>
  <c r="BB1373"/>
  <c r="BF1373"/>
  <c r="BJ1373"/>
  <c r="BN1373"/>
  <c r="BB1374"/>
  <c r="BF1374"/>
  <c r="BJ1374"/>
  <c r="BN1374"/>
  <c r="BB1375"/>
  <c r="BF1375"/>
  <c r="BJ1375"/>
  <c r="BN1375"/>
  <c r="BB1376"/>
  <c r="BF1376"/>
  <c r="BJ1376"/>
  <c r="BN1376"/>
  <c r="BB1377"/>
  <c r="BF1377"/>
  <c r="BJ1377"/>
  <c r="BN1377"/>
  <c r="BB1378"/>
  <c r="BF1378"/>
  <c r="BJ1378"/>
  <c r="BN1378"/>
  <c r="BB1379"/>
  <c r="BF1379"/>
  <c r="BJ1379"/>
  <c r="BN1379"/>
  <c r="BB1380"/>
  <c r="BF1380"/>
  <c r="BJ1380"/>
  <c r="BN1380"/>
  <c r="BB1381"/>
  <c r="BF1381"/>
  <c r="BJ1381"/>
  <c r="BN1381"/>
  <c r="BB1382"/>
  <c r="BF1382"/>
  <c r="BJ1382"/>
  <c r="BN1382"/>
  <c r="BB1383"/>
  <c r="BF1383"/>
  <c r="BJ1383"/>
  <c r="BN1383"/>
  <c r="BB1384"/>
  <c r="BF1384"/>
  <c r="BJ1384"/>
  <c r="BN1384"/>
  <c r="BB1385"/>
  <c r="BF1385"/>
  <c r="BJ1385"/>
  <c r="BN1385"/>
  <c r="BB1386"/>
  <c r="BF1386"/>
  <c r="BJ1386"/>
  <c r="BN1386"/>
  <c r="BB1387"/>
  <c r="BF1387"/>
  <c r="BJ1387"/>
  <c r="BN1387"/>
  <c r="BB1388"/>
  <c r="BF1388"/>
  <c r="BJ1388"/>
  <c r="BN1388"/>
  <c r="BB1389"/>
  <c r="BF1389"/>
  <c r="BJ1389"/>
  <c r="BN1389"/>
  <c r="BB1390"/>
  <c r="BF1390"/>
  <c r="BJ1390"/>
  <c r="BN1390"/>
  <c r="BB1391"/>
  <c r="BF1391"/>
  <c r="BJ1391"/>
  <c r="BN1391"/>
  <c r="BB1392"/>
  <c r="BF1392"/>
  <c r="BJ1392"/>
  <c r="BN1392"/>
  <c r="BB1393"/>
  <c r="BF1393"/>
  <c r="BJ1393"/>
  <c r="BN1393"/>
  <c r="BB1394"/>
  <c r="BF1394"/>
  <c r="BJ1394"/>
  <c r="BN1394"/>
  <c r="BB1395"/>
  <c r="BF1395"/>
  <c r="BJ1395"/>
  <c r="BN1395"/>
  <c r="BB1396"/>
  <c r="BF1396"/>
  <c r="BJ1396"/>
  <c r="BN1396"/>
  <c r="BB1397"/>
  <c r="BF1397"/>
  <c r="BJ1397"/>
  <c r="BN1397"/>
  <c r="BB1398"/>
  <c r="BF1398"/>
  <c r="BJ1398"/>
  <c r="BN1398"/>
  <c r="BB1399"/>
  <c r="BF1399"/>
  <c r="BJ1399"/>
  <c r="BN1399"/>
  <c r="BB1400"/>
  <c r="BF1400"/>
  <c r="BJ1400"/>
  <c r="BN1400"/>
  <c r="BB1401"/>
  <c r="BF1401"/>
  <c r="BJ1401"/>
  <c r="BN1401"/>
  <c r="BB1402"/>
  <c r="BF1402"/>
  <c r="BJ1402"/>
  <c r="BN1402"/>
  <c r="BB1403"/>
  <c r="BF1403"/>
  <c r="BJ1403"/>
  <c r="BN1403"/>
  <c r="BB1404"/>
  <c r="BF1404"/>
  <c r="BJ1404"/>
  <c r="BN1404"/>
  <c r="BB1405"/>
  <c r="BF1405"/>
  <c r="BJ1405"/>
  <c r="BN1405"/>
  <c r="BB1406"/>
  <c r="BF1406"/>
  <c r="BJ1406"/>
  <c r="BN1406"/>
  <c r="BB1407"/>
  <c r="BF1407"/>
  <c r="BJ1407"/>
  <c r="BN1407"/>
  <c r="BB1408"/>
  <c r="BF1408"/>
  <c r="BJ1408"/>
  <c r="BN1408"/>
  <c r="BB1409"/>
  <c r="BF1409"/>
  <c r="BJ1409"/>
  <c r="BN1409"/>
  <c r="BB1410"/>
  <c r="BF1410"/>
  <c r="BJ1410"/>
  <c r="BN1410"/>
  <c r="BB1411"/>
  <c r="BF1411"/>
  <c r="BJ1411"/>
  <c r="BN1411"/>
  <c r="BB1412"/>
  <c r="BF1412"/>
  <c r="BJ1412"/>
  <c r="BN1412"/>
  <c r="BB1413"/>
  <c r="BF1413"/>
  <c r="BJ1413"/>
  <c r="BN1413"/>
  <c r="BB1414"/>
  <c r="BF1414"/>
  <c r="BJ1414"/>
  <c r="BN1414"/>
  <c r="BB1415"/>
  <c r="BF1415"/>
  <c r="BJ1415"/>
  <c r="BN1415"/>
  <c r="BB1416"/>
  <c r="BF1416"/>
  <c r="BJ1416"/>
  <c r="BN1416"/>
  <c r="BB1417"/>
  <c r="BF1417"/>
  <c r="BJ1417"/>
  <c r="BN1417"/>
  <c r="BB1418"/>
  <c r="BF1418"/>
  <c r="BJ1418"/>
  <c r="BN1418"/>
  <c r="BB1419"/>
  <c r="BF1419"/>
  <c r="BJ1419"/>
  <c r="BN1419"/>
  <c r="BB1420"/>
  <c r="BF1420"/>
  <c r="BJ1420"/>
  <c r="BN1420"/>
  <c r="BB1421"/>
  <c r="BF1421"/>
  <c r="BJ1421"/>
  <c r="BN1421"/>
  <c r="BB1422"/>
  <c r="BF1422"/>
  <c r="BJ1422"/>
  <c r="BN1422"/>
  <c r="BB1423"/>
  <c r="BF1423"/>
  <c r="BJ1423"/>
  <c r="BN1423"/>
  <c r="BB1424"/>
  <c r="BF1424"/>
  <c r="BJ1424"/>
  <c r="BN1424"/>
  <c r="BB1425"/>
  <c r="BF1425"/>
  <c r="BJ1425"/>
  <c r="BN1425"/>
  <c r="BB1426"/>
  <c r="BF1426"/>
  <c r="BJ1426"/>
  <c r="BN1426"/>
  <c r="BB1427"/>
  <c r="BF1427"/>
  <c r="BJ1427"/>
  <c r="BN1427"/>
  <c r="BB1428"/>
  <c r="BF1428"/>
  <c r="BJ1428"/>
  <c r="BN1428"/>
  <c r="BB1429"/>
  <c r="BF1429"/>
  <c r="BJ1429"/>
  <c r="BN1429"/>
  <c r="BB1430"/>
  <c r="BF1430"/>
  <c r="BJ1430"/>
  <c r="BN1430"/>
  <c r="BB1431"/>
  <c r="BF1431"/>
  <c r="BJ1431"/>
  <c r="BN1431"/>
  <c r="BB1432"/>
  <c r="BF1432"/>
  <c r="BJ1432"/>
  <c r="BN1432"/>
  <c r="BB1433"/>
  <c r="BF1433"/>
  <c r="BJ1433"/>
  <c r="BN1433"/>
  <c r="BB1434"/>
  <c r="BF1434"/>
  <c r="BJ1434"/>
  <c r="BN1434"/>
  <c r="BB1435"/>
  <c r="BF1435"/>
  <c r="BJ1435"/>
  <c r="BN1435"/>
  <c r="BB1436"/>
  <c r="BF1436"/>
  <c r="BJ1436"/>
  <c r="BN1436"/>
  <c r="BB1437"/>
  <c r="BF1437"/>
  <c r="BJ1437"/>
  <c r="BN1437"/>
  <c r="BB1438"/>
  <c r="BF1438"/>
  <c r="BJ1438"/>
  <c r="BN1438"/>
  <c r="BB1439"/>
  <c r="BF1439"/>
  <c r="BJ1439"/>
  <c r="BN1439"/>
  <c r="BB1440"/>
  <c r="BF1440"/>
  <c r="BJ1440"/>
  <c r="BN1440"/>
  <c r="BB1441"/>
  <c r="BF1441"/>
  <c r="BJ1441"/>
  <c r="BN1441"/>
  <c r="BB1442"/>
  <c r="BF1442"/>
  <c r="BJ1442"/>
  <c r="BN1442"/>
  <c r="BB1443"/>
  <c r="BF1443"/>
  <c r="BJ1443"/>
  <c r="BN1443"/>
  <c r="BB1444"/>
  <c r="BF1444"/>
  <c r="BJ1444"/>
  <c r="BN1444"/>
  <c r="BB1445"/>
  <c r="BF1445"/>
  <c r="BJ1445"/>
  <c r="BN1445"/>
  <c r="BB1446"/>
  <c r="BF1446"/>
  <c r="BJ1446"/>
  <c r="BN1446"/>
  <c r="BB1447"/>
  <c r="BF1447"/>
  <c r="BJ1447"/>
  <c r="BN1447"/>
  <c r="BB1448"/>
  <c r="BF1448"/>
  <c r="BJ1448"/>
  <c r="BN1448"/>
  <c r="BB1449"/>
  <c r="BF1449"/>
  <c r="BJ1449"/>
  <c r="BN1449"/>
  <c r="BB1450"/>
  <c r="BF1450"/>
  <c r="BJ1450"/>
  <c r="BN1450"/>
  <c r="BB1451"/>
  <c r="BF1451"/>
  <c r="BJ1451"/>
  <c r="BN1451"/>
  <c r="BB1452"/>
  <c r="BF1452"/>
  <c r="BJ1452"/>
  <c r="BN1452"/>
  <c r="BB1453"/>
  <c r="BF1453"/>
  <c r="BJ1453"/>
  <c r="BN1453"/>
  <c r="BB1454"/>
  <c r="BF1454"/>
  <c r="BJ1454"/>
  <c r="BN1454"/>
  <c r="BB1455"/>
  <c r="BF1455"/>
  <c r="BJ1455"/>
  <c r="BN1455"/>
  <c r="BB1456"/>
  <c r="BF1456"/>
  <c r="BJ1456"/>
  <c r="BN1456"/>
  <c r="BB1457"/>
  <c r="BF1457"/>
  <c r="BJ1457"/>
  <c r="BN1457"/>
  <c r="BB1458"/>
  <c r="BF1458"/>
  <c r="BJ1458"/>
  <c r="BN1458"/>
  <c r="BB1459"/>
  <c r="BF1459"/>
  <c r="BJ1459"/>
  <c r="BN1459"/>
  <c r="BB1460"/>
  <c r="BF1460"/>
  <c r="BJ1460"/>
  <c r="BN1460"/>
  <c r="BB1461"/>
  <c r="BF1461"/>
  <c r="BJ1461"/>
  <c r="BN1461"/>
  <c r="BB1462"/>
  <c r="BF1462"/>
  <c r="BJ1462"/>
  <c r="BN1462"/>
  <c r="BB1463"/>
  <c r="BF1463"/>
  <c r="BJ1463"/>
  <c r="BN1463"/>
  <c r="BB1464"/>
  <c r="BF1464"/>
  <c r="BJ1464"/>
  <c r="BN1464"/>
  <c r="BB1465"/>
  <c r="BF1465"/>
  <c r="BJ1465"/>
  <c r="BN1465"/>
  <c r="BB1466"/>
  <c r="BF1466"/>
  <c r="BJ1466"/>
  <c r="BN1466"/>
  <c r="BB1467"/>
  <c r="BF1467"/>
  <c r="BJ1467"/>
  <c r="BN1467"/>
  <c r="BB1468"/>
  <c r="BF1468"/>
  <c r="BJ1468"/>
  <c r="BN1468"/>
  <c r="BB1469"/>
  <c r="BF1469"/>
  <c r="BJ1469"/>
  <c r="BN1469"/>
  <c r="BB1470"/>
  <c r="BF1470"/>
  <c r="BJ1470"/>
  <c r="BN1470"/>
  <c r="BB1471"/>
  <c r="BF1471"/>
  <c r="BJ1471"/>
  <c r="BN1471"/>
  <c r="BB1472"/>
  <c r="BF1472"/>
  <c r="BJ1472"/>
  <c r="BN1472"/>
  <c r="BB1473"/>
  <c r="BF1473"/>
  <c r="BJ1473"/>
  <c r="BN1473"/>
  <c r="BB1474"/>
  <c r="BF1474"/>
  <c r="BJ1474"/>
  <c r="BN1474"/>
  <c r="BB1475"/>
  <c r="BF1475"/>
  <c r="BJ1475"/>
  <c r="BN1475"/>
  <c r="BB1476"/>
  <c r="BF1476"/>
  <c r="BJ1476"/>
  <c r="BN1476"/>
  <c r="BB1477"/>
  <c r="BF1477"/>
  <c r="BJ1477"/>
  <c r="BN1477"/>
  <c r="BB1478"/>
  <c r="BF1478"/>
  <c r="BJ1478"/>
  <c r="BN1478"/>
  <c r="BB1479"/>
  <c r="BF1479"/>
  <c r="BJ1479"/>
  <c r="BN1479"/>
  <c r="BB1480"/>
  <c r="BF1480"/>
  <c r="BJ1480"/>
  <c r="BN1480"/>
  <c r="BB1481"/>
  <c r="BF1481"/>
  <c r="BJ1481"/>
  <c r="BN1481"/>
  <c r="BB1482"/>
  <c r="BF1482"/>
  <c r="BJ1482"/>
  <c r="BN1482"/>
  <c r="BB1483"/>
  <c r="BF1483"/>
  <c r="BJ1483"/>
  <c r="BN1483"/>
  <c r="BB1484"/>
  <c r="BF1484"/>
  <c r="BJ1484"/>
  <c r="BN1484"/>
  <c r="BB1485"/>
  <c r="BF1485"/>
  <c r="BJ1485"/>
  <c r="BN1485"/>
  <c r="BB1486"/>
  <c r="BF1486"/>
  <c r="BJ1486"/>
  <c r="BN1486"/>
  <c r="BB1487"/>
  <c r="BF1487"/>
  <c r="BJ1487"/>
  <c r="BN1487"/>
  <c r="BB1488"/>
  <c r="BF1488"/>
  <c r="BJ1488"/>
  <c r="BN1488"/>
  <c r="BB1489"/>
  <c r="BF1489"/>
  <c r="BJ1489"/>
  <c r="BN1489"/>
  <c r="BB1490"/>
  <c r="BF1490"/>
  <c r="BJ1490"/>
  <c r="BN1490"/>
  <c r="BB1491"/>
  <c r="BF1491"/>
  <c r="BJ1491"/>
  <c r="BN1491"/>
  <c r="BB1492"/>
  <c r="BF1492"/>
  <c r="BJ1492"/>
  <c r="BN1492"/>
  <c r="BB1493"/>
  <c r="BF1493"/>
  <c r="BJ1493"/>
  <c r="BN1493"/>
  <c r="BB1494"/>
  <c r="BF1494"/>
  <c r="BJ1494"/>
  <c r="BN1494"/>
  <c r="BB1495"/>
  <c r="BF1495"/>
  <c r="BJ1495"/>
  <c r="BN1495"/>
  <c r="BB1496"/>
  <c r="BF1496"/>
  <c r="BJ1496"/>
  <c r="BN1496"/>
  <c r="BB1497"/>
  <c r="BF1497"/>
  <c r="BJ1497"/>
  <c r="BN1497"/>
  <c r="BB1498"/>
  <c r="BF1498"/>
  <c r="BJ1498"/>
  <c r="BN1498"/>
  <c r="BB1499"/>
  <c r="BF1499"/>
  <c r="BJ1499"/>
  <c r="BN1499"/>
  <c r="BB1500"/>
  <c r="BF1500"/>
  <c r="BJ1500"/>
  <c r="BN1500"/>
  <c r="BB1501"/>
  <c r="BF1501"/>
  <c r="BJ1501"/>
  <c r="BN1501"/>
  <c r="BB1502"/>
  <c r="BF1502"/>
  <c r="BJ1502"/>
  <c r="BN1502"/>
  <c r="BB1503"/>
  <c r="BF1503"/>
  <c r="BJ1503"/>
  <c r="BN1503"/>
  <c r="BB1504"/>
  <c r="BF1504"/>
  <c r="BJ1504"/>
  <c r="BN1504"/>
  <c r="BB1505"/>
  <c r="BF1505"/>
  <c r="BJ1505"/>
  <c r="BN1505"/>
  <c r="BB1506"/>
  <c r="BF1506"/>
  <c r="BJ1506"/>
  <c r="BN1506"/>
  <c r="BB1507"/>
  <c r="BF1507"/>
  <c r="BJ1507"/>
  <c r="BN1507"/>
  <c r="BB1508"/>
  <c r="BF1508"/>
  <c r="BJ1508"/>
  <c r="BN1508"/>
  <c r="BB1509"/>
  <c r="BF1509"/>
  <c r="BJ1509"/>
  <c r="BN1509"/>
  <c r="BB1510"/>
  <c r="BF1510"/>
  <c r="BJ1510"/>
  <c r="BN1510"/>
  <c r="BB1511"/>
  <c r="BF1511"/>
  <c r="BJ1511"/>
  <c r="BN1511"/>
  <c r="BB1512"/>
  <c r="BF1512"/>
  <c r="BJ1512"/>
  <c r="BN1512"/>
  <c r="BB1513"/>
  <c r="BF1513"/>
  <c r="BJ1513"/>
  <c r="BN1513"/>
  <c r="BB1514"/>
  <c r="BF1514"/>
  <c r="BJ1514"/>
  <c r="BN1514"/>
  <c r="BB1515"/>
  <c r="BF1515"/>
  <c r="BJ1515"/>
  <c r="BN1515"/>
  <c r="BB1516"/>
  <c r="BF1516"/>
  <c r="BJ1516"/>
  <c r="BN1516"/>
  <c r="BB1517"/>
  <c r="BF1517"/>
  <c r="BJ1517"/>
  <c r="BN1517"/>
  <c r="BB1518"/>
  <c r="BF1518"/>
  <c r="BJ1518"/>
  <c r="BN1518"/>
  <c r="BB1519"/>
  <c r="BF1519"/>
  <c r="BJ1519"/>
  <c r="BN1519"/>
  <c r="BB1520"/>
  <c r="BF1520"/>
  <c r="BJ1520"/>
  <c r="BN1520"/>
  <c r="BB1521"/>
  <c r="BF1521"/>
  <c r="BJ1521"/>
  <c r="BN1521"/>
  <c r="BB1522"/>
  <c r="BF1522"/>
  <c r="BJ1522"/>
  <c r="BN1522"/>
  <c r="BB1523"/>
  <c r="BF1523"/>
  <c r="BJ1523"/>
  <c r="BN1523"/>
  <c r="BB1524"/>
  <c r="BF1524"/>
  <c r="BJ1524"/>
  <c r="BN1524"/>
  <c r="BB1525"/>
  <c r="BF1525"/>
  <c r="BJ1525"/>
  <c r="BN1525"/>
  <c r="BB1526"/>
  <c r="BF1526"/>
  <c r="BJ1526"/>
  <c r="BN1526"/>
  <c r="BB1527"/>
  <c r="BF1527"/>
  <c r="BJ1527"/>
  <c r="BN1527"/>
  <c r="BB1528"/>
  <c r="BF1528"/>
  <c r="BJ1528"/>
  <c r="BN1528"/>
  <c r="BB1529"/>
  <c r="BF1529"/>
  <c r="BJ1529"/>
  <c r="BN1529"/>
  <c r="BB1530"/>
  <c r="BF1530"/>
  <c r="BJ1530"/>
  <c r="BN1530"/>
  <c r="BB1531"/>
  <c r="BF1531"/>
  <c r="BJ1531"/>
  <c r="BN1531"/>
  <c r="BB1532"/>
  <c r="BF1532"/>
  <c r="BJ1532"/>
  <c r="BN1532"/>
  <c r="BB1533"/>
  <c r="BF1533"/>
  <c r="BJ1533"/>
  <c r="BN1533"/>
  <c r="BB1534"/>
  <c r="BF1534"/>
  <c r="BJ1534"/>
  <c r="BN1534"/>
  <c r="BB1535"/>
  <c r="BF1535"/>
  <c r="BJ1535"/>
  <c r="BN1535"/>
  <c r="BB1536"/>
  <c r="BF1536"/>
  <c r="BJ1536"/>
  <c r="BN1536"/>
  <c r="BB1537"/>
  <c r="BF1537"/>
  <c r="BJ1537"/>
  <c r="BN1537"/>
  <c r="BB1538"/>
  <c r="BF1538"/>
  <c r="BJ1538"/>
  <c r="BN1538"/>
  <c r="BB1539"/>
  <c r="BF1539"/>
  <c r="BJ1539"/>
  <c r="BN1539"/>
  <c r="BB1540"/>
  <c r="BF1540"/>
  <c r="BJ1540"/>
  <c r="BN1540"/>
  <c r="BB1541"/>
  <c r="BF1541"/>
  <c r="BJ1541"/>
  <c r="BN1541"/>
  <c r="BB1542"/>
  <c r="BF1542"/>
  <c r="BJ1542"/>
  <c r="BN1542"/>
  <c r="BB1543"/>
  <c r="BF1543"/>
  <c r="BJ1543"/>
  <c r="BN1543"/>
  <c r="BB1544"/>
  <c r="BF1544"/>
  <c r="BJ1544"/>
  <c r="BN1544"/>
  <c r="BB1545"/>
  <c r="BF1545"/>
  <c r="BJ1545"/>
  <c r="BN1545"/>
  <c r="BB1546"/>
  <c r="BF1546"/>
  <c r="BJ1546"/>
  <c r="BN1546"/>
  <c r="BB1547"/>
  <c r="BF1547"/>
  <c r="BJ1547"/>
  <c r="BN1547"/>
  <c r="BB1548"/>
  <c r="BF1548"/>
  <c r="BJ1548"/>
  <c r="BN1548"/>
  <c r="BB1549"/>
  <c r="BF1549"/>
  <c r="BJ1549"/>
  <c r="BN1549"/>
  <c r="BB1550"/>
  <c r="BF1550"/>
  <c r="BJ1550"/>
  <c r="BN1550"/>
  <c r="BB1551"/>
  <c r="BF1551"/>
  <c r="BJ1551"/>
  <c r="BN1551"/>
  <c r="BB1552"/>
  <c r="BF1552"/>
  <c r="BJ1552"/>
  <c r="BN1552"/>
  <c r="BB1553"/>
  <c r="BF1553"/>
  <c r="BJ1553"/>
  <c r="BN1553"/>
  <c r="BB1554"/>
  <c r="BF1554"/>
  <c r="BJ1554"/>
  <c r="BN1554"/>
  <c r="BB1555"/>
  <c r="BF1555"/>
  <c r="BJ1555"/>
  <c r="BN1555"/>
  <c r="BB1556"/>
  <c r="BF1556"/>
  <c r="BJ1556"/>
  <c r="BN1556"/>
  <c r="BB1557"/>
  <c r="BF1557"/>
  <c r="BJ1557"/>
  <c r="BN1557"/>
  <c r="BB1558"/>
  <c r="BF1558"/>
  <c r="BJ1558"/>
  <c r="BN1558"/>
  <c r="BB1559"/>
  <c r="BF1559"/>
  <c r="BJ1559"/>
  <c r="BN1559"/>
  <c r="BB1560"/>
  <c r="BF1560"/>
  <c r="BJ1560"/>
  <c r="BN1560"/>
  <c r="BB1561"/>
  <c r="AY1083"/>
  <c r="BD1083"/>
  <c r="BJ1083"/>
  <c r="AY1084"/>
  <c r="BD1084"/>
  <c r="BJ1084"/>
  <c r="AY1085"/>
  <c r="BD1085"/>
  <c r="BJ1085"/>
  <c r="AY1086"/>
  <c r="BD1086"/>
  <c r="BJ1086"/>
  <c r="AY1087"/>
  <c r="BD1087"/>
  <c r="BJ1087"/>
  <c r="AY1088"/>
  <c r="BD1088"/>
  <c r="BJ1088"/>
  <c r="AY1089"/>
  <c r="BD1089"/>
  <c r="BJ1089"/>
  <c r="AY1090"/>
  <c r="BD1090"/>
  <c r="BJ1090"/>
  <c r="AY1091"/>
  <c r="BD1091"/>
  <c r="BJ1091"/>
  <c r="AY1092"/>
  <c r="BD1092"/>
  <c r="BJ1092"/>
  <c r="AY1093"/>
  <c r="BD1093"/>
  <c r="BI1093"/>
  <c r="BM1093"/>
  <c r="BA1094"/>
  <c r="BE1094"/>
  <c r="BI1094"/>
  <c r="BM1094"/>
  <c r="BA1095"/>
  <c r="BE1095"/>
  <c r="BI1095"/>
  <c r="BM1095"/>
  <c r="BA1096"/>
  <c r="BE1096"/>
  <c r="BI1096"/>
  <c r="BM1096"/>
  <c r="BA1097"/>
  <c r="BE1097"/>
  <c r="BI1097"/>
  <c r="BM1097"/>
  <c r="BA1098"/>
  <c r="BE1098"/>
  <c r="BI1098"/>
  <c r="BM1098"/>
  <c r="BA1099"/>
  <c r="BE1099"/>
  <c r="BI1099"/>
  <c r="BM1099"/>
  <c r="BA1100"/>
  <c r="BE1100"/>
  <c r="BI1100"/>
  <c r="BM1100"/>
  <c r="BA1101"/>
  <c r="BE1101"/>
  <c r="BI1101"/>
  <c r="BM1101"/>
  <c r="BA1102"/>
  <c r="BE1102"/>
  <c r="BI1102"/>
  <c r="BM1102"/>
  <c r="BA1103"/>
  <c r="BE1103"/>
  <c r="BI1103"/>
  <c r="BM1103"/>
  <c r="BA1104"/>
  <c r="BE1104"/>
  <c r="BI1104"/>
  <c r="BM1104"/>
  <c r="BA1105"/>
  <c r="BE1105"/>
  <c r="BI1105"/>
  <c r="BM1105"/>
  <c r="BA1106"/>
  <c r="BE1106"/>
  <c r="BI1106"/>
  <c r="BM1106"/>
  <c r="BA1107"/>
  <c r="BE1107"/>
  <c r="BI1107"/>
  <c r="BM1107"/>
  <c r="BA1108"/>
  <c r="BE1108"/>
  <c r="BI1108"/>
  <c r="BM1108"/>
  <c r="BA1109"/>
  <c r="BE1109"/>
  <c r="BI1109"/>
  <c r="BM1109"/>
  <c r="BA1110"/>
  <c r="BE1110"/>
  <c r="BI1110"/>
  <c r="BM1110"/>
  <c r="BA1111"/>
  <c r="BE1111"/>
  <c r="BI1111"/>
  <c r="BM1111"/>
  <c r="BA1112"/>
  <c r="BE1112"/>
  <c r="BI1112"/>
  <c r="BM1112"/>
  <c r="BA1113"/>
  <c r="BE1113"/>
  <c r="BI1113"/>
  <c r="BM1113"/>
  <c r="BA1114"/>
  <c r="BE1114"/>
  <c r="BI1114"/>
  <c r="BM1114"/>
  <c r="BA1115"/>
  <c r="BE1115"/>
  <c r="BI1115"/>
  <c r="BM1115"/>
  <c r="BA1116"/>
  <c r="BE1116"/>
  <c r="BI1116"/>
  <c r="BM1116"/>
  <c r="BA1117"/>
  <c r="BE1117"/>
  <c r="BI1117"/>
  <c r="BM1117"/>
  <c r="BA1118"/>
  <c r="BE1118"/>
  <c r="BI1118"/>
  <c r="BM1118"/>
  <c r="BA1119"/>
  <c r="BE1119"/>
  <c r="BI1119"/>
  <c r="BM1119"/>
  <c r="BA1120"/>
  <c r="BE1120"/>
  <c r="BI1120"/>
  <c r="BM1120"/>
  <c r="BA1121"/>
  <c r="BE1121"/>
  <c r="BI1121"/>
  <c r="BM1121"/>
  <c r="BA1122"/>
  <c r="BE1122"/>
  <c r="BI1122"/>
  <c r="BM1122"/>
  <c r="BA1123"/>
  <c r="BE1123"/>
  <c r="BI1123"/>
  <c r="BM1123"/>
  <c r="BA1124"/>
  <c r="BE1124"/>
  <c r="BI1124"/>
  <c r="BM1124"/>
  <c r="BA1125"/>
  <c r="BE1125"/>
  <c r="BI1125"/>
  <c r="BM1125"/>
  <c r="BA1126"/>
  <c r="BE1126"/>
  <c r="BI1126"/>
  <c r="BM1126"/>
  <c r="BA1127"/>
  <c r="BE1127"/>
  <c r="BI1127"/>
  <c r="BM1127"/>
  <c r="BA1128"/>
  <c r="BE1128"/>
  <c r="BI1128"/>
  <c r="BM1128"/>
  <c r="BA1129"/>
  <c r="BE1129"/>
  <c r="BI1129"/>
  <c r="BM1129"/>
  <c r="BA1130"/>
  <c r="BE1130"/>
  <c r="BI1130"/>
  <c r="BM1130"/>
  <c r="BA1131"/>
  <c r="BE1131"/>
  <c r="BI1131"/>
  <c r="BM1131"/>
  <c r="BA1132"/>
  <c r="BE1132"/>
  <c r="BI1132"/>
  <c r="BM1132"/>
  <c r="BA1133"/>
  <c r="BE1133"/>
  <c r="BI1133"/>
  <c r="BM1133"/>
  <c r="BA1134"/>
  <c r="BE1134"/>
  <c r="BI1134"/>
  <c r="BM1134"/>
  <c r="BA1135"/>
  <c r="BE1135"/>
  <c r="BI1135"/>
  <c r="BM1135"/>
  <c r="BA1136"/>
  <c r="BE1136"/>
  <c r="BI1136"/>
  <c r="BM1136"/>
  <c r="BA1137"/>
  <c r="BE1137"/>
  <c r="BI1137"/>
  <c r="BM1137"/>
  <c r="BA1138"/>
  <c r="BE1138"/>
  <c r="BI1138"/>
  <c r="BM1138"/>
  <c r="BA1139"/>
  <c r="BE1139"/>
  <c r="BI1139"/>
  <c r="BM1139"/>
  <c r="BA1140"/>
  <c r="BE1140"/>
  <c r="BI1140"/>
  <c r="BM1140"/>
  <c r="BA1141"/>
  <c r="BE1141"/>
  <c r="BI1141"/>
  <c r="BM1141"/>
  <c r="BA1142"/>
  <c r="BE1142"/>
  <c r="BI1142"/>
  <c r="BM1142"/>
  <c r="BA1143"/>
  <c r="BE1143"/>
  <c r="BI1143"/>
  <c r="BM1143"/>
  <c r="BA1144"/>
  <c r="BE1144"/>
  <c r="BI1144"/>
  <c r="BM1144"/>
  <c r="BA1145"/>
  <c r="BE1145"/>
  <c r="BI1145"/>
  <c r="BM1145"/>
  <c r="BA1146"/>
  <c r="BE1146"/>
  <c r="BI1146"/>
  <c r="BM1146"/>
  <c r="BA1147"/>
  <c r="BE1147"/>
  <c r="BI1147"/>
  <c r="BM1147"/>
  <c r="BA1148"/>
  <c r="BE1148"/>
  <c r="BI1148"/>
  <c r="BM1148"/>
  <c r="BA1149"/>
  <c r="BE1149"/>
  <c r="BI1149"/>
  <c r="BM1149"/>
  <c r="BA1150"/>
  <c r="BE1150"/>
  <c r="BI1150"/>
  <c r="BM1150"/>
  <c r="BA1151"/>
  <c r="BE1151"/>
  <c r="BI1151"/>
  <c r="BM1151"/>
  <c r="BA1152"/>
  <c r="BE1152"/>
  <c r="BI1152"/>
  <c r="BM1152"/>
  <c r="BA1153"/>
  <c r="BE1153"/>
  <c r="BI1153"/>
  <c r="BM1153"/>
  <c r="BA1154"/>
  <c r="BE1154"/>
  <c r="BI1154"/>
  <c r="BM1154"/>
  <c r="BA1155"/>
  <c r="BE1155"/>
  <c r="BI1155"/>
  <c r="BM1155"/>
  <c r="BA1156"/>
  <c r="BE1156"/>
  <c r="BI1156"/>
  <c r="BM1156"/>
  <c r="BA1157"/>
  <c r="BE1157"/>
  <c r="BI1157"/>
  <c r="BM1157"/>
  <c r="BA1158"/>
  <c r="BE1158"/>
  <c r="BI1158"/>
  <c r="BM1158"/>
  <c r="BA1159"/>
  <c r="BE1159"/>
  <c r="BI1159"/>
  <c r="BM1159"/>
  <c r="BA1160"/>
  <c r="BE1160"/>
  <c r="BI1160"/>
  <c r="BM1160"/>
  <c r="BA1161"/>
  <c r="BE1161"/>
  <c r="BI1161"/>
  <c r="BM1161"/>
  <c r="BA1162"/>
  <c r="BE1162"/>
  <c r="BI1162"/>
  <c r="BM1162"/>
  <c r="BA1163"/>
  <c r="BE1163"/>
  <c r="BI1163"/>
  <c r="BM1163"/>
  <c r="BA1164"/>
  <c r="BE1164"/>
  <c r="BI1164"/>
  <c r="BM1164"/>
  <c r="BA1165"/>
  <c r="BE1165"/>
  <c r="BI1165"/>
  <c r="BM1165"/>
  <c r="BA1166"/>
  <c r="BE1166"/>
  <c r="BI1166"/>
  <c r="BM1166"/>
  <c r="BA1167"/>
  <c r="BE1167"/>
  <c r="BI1167"/>
  <c r="BM1167"/>
  <c r="BA1168"/>
  <c r="BE1168"/>
  <c r="BI1168"/>
  <c r="BM1168"/>
  <c r="BA1169"/>
  <c r="BE1169"/>
  <c r="BI1169"/>
  <c r="BM1169"/>
  <c r="BA1170"/>
  <c r="BE1170"/>
  <c r="BI1170"/>
  <c r="BM1170"/>
  <c r="BA1171"/>
  <c r="BE1171"/>
  <c r="BI1171"/>
  <c r="BM1171"/>
  <c r="BA1172"/>
  <c r="BE1172"/>
  <c r="BI1172"/>
  <c r="BM1172"/>
  <c r="BA1173"/>
  <c r="BE1173"/>
  <c r="BI1173"/>
  <c r="BM1173"/>
  <c r="BA1174"/>
  <c r="BE1174"/>
  <c r="BI1174"/>
  <c r="BM1174"/>
  <c r="BA1175"/>
  <c r="BE1175"/>
  <c r="BI1175"/>
  <c r="BM1175"/>
  <c r="BA1176"/>
  <c r="BE1176"/>
  <c r="BI1176"/>
  <c r="BM1176"/>
  <c r="BA1177"/>
  <c r="BE1177"/>
  <c r="BI1177"/>
  <c r="BM1177"/>
  <c r="BA1178"/>
  <c r="BE1178"/>
  <c r="BI1178"/>
  <c r="BM1178"/>
  <c r="BA1179"/>
  <c r="BE1179"/>
  <c r="BI1179"/>
  <c r="BM1179"/>
  <c r="BA1180"/>
  <c r="BE1180"/>
  <c r="BI1180"/>
  <c r="BM1180"/>
  <c r="BA1181"/>
  <c r="BE1181"/>
  <c r="BI1181"/>
  <c r="BM1181"/>
  <c r="BA1182"/>
  <c r="BE1182"/>
  <c r="BI1182"/>
  <c r="BM1182"/>
  <c r="BA1183"/>
  <c r="BE1183"/>
  <c r="BI1183"/>
  <c r="BM1183"/>
  <c r="BA1184"/>
  <c r="BE1184"/>
  <c r="BI1184"/>
  <c r="BM1184"/>
  <c r="BA1185"/>
  <c r="BE1185"/>
  <c r="BI1185"/>
  <c r="BM1185"/>
  <c r="BA1186"/>
  <c r="BE1186"/>
  <c r="BI1186"/>
  <c r="BM1186"/>
  <c r="BA1187"/>
  <c r="BE1187"/>
  <c r="BI1187"/>
  <c r="BM1187"/>
  <c r="BA1188"/>
  <c r="BE1188"/>
  <c r="BI1188"/>
  <c r="BM1188"/>
  <c r="BA1189"/>
  <c r="BE1189"/>
  <c r="BI1189"/>
  <c r="BM1189"/>
  <c r="BA1190"/>
  <c r="BE1190"/>
  <c r="BI1190"/>
  <c r="BM1190"/>
  <c r="BA1191"/>
  <c r="BE1191"/>
  <c r="BI1191"/>
  <c r="BM1191"/>
  <c r="BA1192"/>
  <c r="BE1192"/>
  <c r="BI1192"/>
  <c r="BM1192"/>
  <c r="BA1193"/>
  <c r="BE1193"/>
  <c r="BI1193"/>
  <c r="BM1193"/>
  <c r="BA1194"/>
  <c r="BE1194"/>
  <c r="BI1194"/>
  <c r="BM1194"/>
  <c r="BA1195"/>
  <c r="BE1195"/>
  <c r="BI1195"/>
  <c r="BM1195"/>
  <c r="BA1196"/>
  <c r="BE1196"/>
  <c r="BI1196"/>
  <c r="BM1196"/>
  <c r="BA1197"/>
  <c r="BE1197"/>
  <c r="BI1197"/>
  <c r="BM1197"/>
  <c r="BA1198"/>
  <c r="BE1198"/>
  <c r="BI1198"/>
  <c r="BM1198"/>
  <c r="BA1199"/>
  <c r="BE1199"/>
  <c r="BI1199"/>
  <c r="BM1199"/>
  <c r="BA1200"/>
  <c r="BE1200"/>
  <c r="BI1200"/>
  <c r="BM1200"/>
  <c r="BA1201"/>
  <c r="BE1201"/>
  <c r="BI1201"/>
  <c r="BM1201"/>
  <c r="BA1202"/>
  <c r="BE1202"/>
  <c r="BI1202"/>
  <c r="BM1202"/>
  <c r="BA1203"/>
  <c r="BE1203"/>
  <c r="BI1203"/>
  <c r="BM1203"/>
  <c r="BA1204"/>
  <c r="BE1204"/>
  <c r="BI1204"/>
  <c r="BM1204"/>
  <c r="BA1205"/>
  <c r="BE1205"/>
  <c r="BI1205"/>
  <c r="BM1205"/>
  <c r="BA1206"/>
  <c r="BE1206"/>
  <c r="BI1206"/>
  <c r="BM1206"/>
  <c r="BA1207"/>
  <c r="BE1207"/>
  <c r="BI1207"/>
  <c r="BM1207"/>
  <c r="BA1208"/>
  <c r="BE1208"/>
  <c r="BI1208"/>
  <c r="BM1208"/>
  <c r="BA1209"/>
  <c r="BE1209"/>
  <c r="BI1209"/>
  <c r="BM1209"/>
  <c r="BA1210"/>
  <c r="BE1210"/>
  <c r="BI1210"/>
  <c r="BM1210"/>
  <c r="BA1211"/>
  <c r="BE1211"/>
  <c r="BI1211"/>
  <c r="BM1211"/>
  <c r="BA1212"/>
  <c r="BE1212"/>
  <c r="BI1212"/>
  <c r="BM1212"/>
  <c r="BA1213"/>
  <c r="BE1213"/>
  <c r="BI1213"/>
  <c r="BM1213"/>
  <c r="BA1214"/>
  <c r="BE1214"/>
  <c r="BI1214"/>
  <c r="BM1214"/>
  <c r="BA1215"/>
  <c r="BE1215"/>
  <c r="BI1215"/>
  <c r="BM1215"/>
  <c r="BA1216"/>
  <c r="BE1216"/>
  <c r="BI1216"/>
  <c r="BM1216"/>
  <c r="BA1217"/>
  <c r="BE1217"/>
  <c r="BI1217"/>
  <c r="BM1217"/>
  <c r="BA1218"/>
  <c r="BE1218"/>
  <c r="BI1218"/>
  <c r="BM1218"/>
  <c r="BA1219"/>
  <c r="BE1219"/>
  <c r="BI1219"/>
  <c r="BM1219"/>
  <c r="BA1220"/>
  <c r="BE1220"/>
  <c r="BI1220"/>
  <c r="BM1220"/>
  <c r="BA1221"/>
  <c r="BE1221"/>
  <c r="BI1221"/>
  <c r="BM1221"/>
  <c r="BA1222"/>
  <c r="BE1222"/>
  <c r="BI1222"/>
  <c r="BM1222"/>
  <c r="BA1223"/>
  <c r="BE1223"/>
  <c r="BI1223"/>
  <c r="BM1223"/>
  <c r="BA1224"/>
  <c r="BE1224"/>
  <c r="BI1224"/>
  <c r="BM1224"/>
  <c r="BA1225"/>
  <c r="BE1225"/>
  <c r="BI1225"/>
  <c r="BM1225"/>
  <c r="BA1226"/>
  <c r="BE1226"/>
  <c r="BI1226"/>
  <c r="BM1226"/>
  <c r="BA1227"/>
  <c r="BE1227"/>
  <c r="BI1227"/>
  <c r="BM1227"/>
  <c r="BA1228"/>
  <c r="BE1228"/>
  <c r="BI1228"/>
  <c r="BM1228"/>
  <c r="BA1229"/>
  <c r="BE1229"/>
  <c r="BI1229"/>
  <c r="BM1229"/>
  <c r="BA1230"/>
  <c r="BE1230"/>
  <c r="BI1230"/>
  <c r="BM1230"/>
  <c r="BA1231"/>
  <c r="BE1231"/>
  <c r="BI1231"/>
  <c r="BM1231"/>
  <c r="BA1232"/>
  <c r="BE1232"/>
  <c r="BI1232"/>
  <c r="BM1232"/>
  <c r="BA1233"/>
  <c r="BE1233"/>
  <c r="BI1233"/>
  <c r="BM1233"/>
  <c r="BA1234"/>
  <c r="BE1234"/>
  <c r="BI1234"/>
  <c r="BM1234"/>
  <c r="BA1235"/>
  <c r="BE1235"/>
  <c r="BI1235"/>
  <c r="BM1235"/>
  <c r="BA1236"/>
  <c r="BE1236"/>
  <c r="BI1236"/>
  <c r="BM1236"/>
  <c r="BA1237"/>
  <c r="BE1237"/>
  <c r="BI1237"/>
  <c r="BM1237"/>
  <c r="BA1238"/>
  <c r="BE1238"/>
  <c r="BI1238"/>
  <c r="BM1238"/>
  <c r="BA1239"/>
  <c r="BE1239"/>
  <c r="BI1239"/>
  <c r="BM1239"/>
  <c r="BA1240"/>
  <c r="BE1240"/>
  <c r="BI1240"/>
  <c r="BM1240"/>
  <c r="BA1241"/>
  <c r="BE1241"/>
  <c r="BI1241"/>
  <c r="BM1241"/>
  <c r="BA1242"/>
  <c r="BE1242"/>
  <c r="BI1242"/>
  <c r="BM1242"/>
  <c r="BA1243"/>
  <c r="BE1243"/>
  <c r="BI1243"/>
  <c r="BM1243"/>
  <c r="BA1244"/>
  <c r="BE1244"/>
  <c r="BI1244"/>
  <c r="BM1244"/>
  <c r="BA1245"/>
  <c r="BE1245"/>
  <c r="BI1245"/>
  <c r="BM1245"/>
  <c r="BA1246"/>
  <c r="BE1246"/>
  <c r="BI1246"/>
  <c r="BM1246"/>
  <c r="BA1247"/>
  <c r="BE1247"/>
  <c r="BI1247"/>
  <c r="BM1247"/>
  <c r="BA1248"/>
  <c r="BE1248"/>
  <c r="BI1248"/>
  <c r="BM1248"/>
  <c r="BA1249"/>
  <c r="BE1249"/>
  <c r="BI1249"/>
  <c r="BM1249"/>
  <c r="BA1250"/>
  <c r="BE1250"/>
  <c r="BI1250"/>
  <c r="BM1250"/>
  <c r="BA1251"/>
  <c r="BE1251"/>
  <c r="BI1251"/>
  <c r="BM1251"/>
  <c r="BA1252"/>
  <c r="BE1252"/>
  <c r="BI1252"/>
  <c r="BM1252"/>
  <c r="BA1253"/>
  <c r="BE1253"/>
  <c r="BI1253"/>
  <c r="BM1253"/>
  <c r="BA1254"/>
  <c r="BE1254"/>
  <c r="BI1254"/>
  <c r="BM1254"/>
  <c r="BA1255"/>
  <c r="BE1255"/>
  <c r="BI1255"/>
  <c r="BM1255"/>
  <c r="BA1256"/>
  <c r="BE1256"/>
  <c r="BI1256"/>
  <c r="BM1256"/>
  <c r="BA1257"/>
  <c r="BE1257"/>
  <c r="BI1257"/>
  <c r="BM1257"/>
  <c r="BA1258"/>
  <c r="BE1258"/>
  <c r="BI1258"/>
  <c r="BM1258"/>
  <c r="BA1259"/>
  <c r="BE1259"/>
  <c r="BI1259"/>
  <c r="BM1259"/>
  <c r="BA1260"/>
  <c r="BE1260"/>
  <c r="BI1260"/>
  <c r="BM1260"/>
  <c r="BA1261"/>
  <c r="BE1261"/>
  <c r="BI1261"/>
  <c r="BM1261"/>
  <c r="BA1262"/>
  <c r="BE1262"/>
  <c r="BI1262"/>
  <c r="BM1262"/>
  <c r="BA1263"/>
  <c r="BE1263"/>
  <c r="BI1263"/>
  <c r="BM1263"/>
  <c r="BA1264"/>
  <c r="BE1264"/>
  <c r="BI1264"/>
  <c r="BM1264"/>
  <c r="BA1265"/>
  <c r="BE1265"/>
  <c r="BI1265"/>
  <c r="BM1265"/>
  <c r="BA1266"/>
  <c r="BE1266"/>
  <c r="BI1266"/>
  <c r="BM1266"/>
  <c r="BA1267"/>
  <c r="BE1267"/>
  <c r="BI1267"/>
  <c r="BM1267"/>
  <c r="BA1268"/>
  <c r="BE1268"/>
  <c r="BI1268"/>
  <c r="BM1268"/>
  <c r="BA1269"/>
  <c r="BE1269"/>
  <c r="BI1269"/>
  <c r="BM1269"/>
  <c r="BA1270"/>
  <c r="BE1270"/>
  <c r="BI1270"/>
  <c r="BM1270"/>
  <c r="BA1271"/>
  <c r="BE1271"/>
  <c r="BI1271"/>
  <c r="BM1271"/>
  <c r="BA1272"/>
  <c r="BE1272"/>
  <c r="BI1272"/>
  <c r="BM1272"/>
  <c r="BA1273"/>
  <c r="BE1273"/>
  <c r="BI1273"/>
  <c r="BM1273"/>
  <c r="BA1274"/>
  <c r="BE1274"/>
  <c r="BI1274"/>
  <c r="BM1274"/>
  <c r="BA1275"/>
  <c r="BE1275"/>
  <c r="BI1275"/>
  <c r="BM1275"/>
  <c r="BA1276"/>
  <c r="BE1276"/>
  <c r="BI1276"/>
  <c r="BM1276"/>
  <c r="BA1277"/>
  <c r="BE1277"/>
  <c r="BI1277"/>
  <c r="BM1277"/>
  <c r="BA1278"/>
  <c r="BE1278"/>
  <c r="BI1278"/>
  <c r="BM1278"/>
  <c r="BA1279"/>
  <c r="BE1279"/>
  <c r="BI1279"/>
  <c r="BM1279"/>
  <c r="BA1280"/>
  <c r="BE1280"/>
  <c r="BI1280"/>
  <c r="BM1280"/>
  <c r="BA1281"/>
  <c r="BE1281"/>
  <c r="BI1281"/>
  <c r="BM1281"/>
  <c r="BA1282"/>
  <c r="BE1282"/>
  <c r="BI1282"/>
  <c r="BM1282"/>
  <c r="BA1283"/>
  <c r="BE1283"/>
  <c r="BI1283"/>
  <c r="BM1283"/>
  <c r="BA1284"/>
  <c r="BE1284"/>
  <c r="BI1284"/>
  <c r="BM1284"/>
  <c r="BA1285"/>
  <c r="BE1285"/>
  <c r="BI1285"/>
  <c r="BM1285"/>
  <c r="BA1286"/>
  <c r="BE1286"/>
  <c r="BI1286"/>
  <c r="BM1286"/>
  <c r="BA1287"/>
  <c r="BE1287"/>
  <c r="BI1287"/>
  <c r="BM1287"/>
  <c r="BA1288"/>
  <c r="BE1288"/>
  <c r="BI1288"/>
  <c r="BM1288"/>
  <c r="BA1289"/>
  <c r="BE1289"/>
  <c r="BI1289"/>
  <c r="BM1289"/>
  <c r="BA1290"/>
  <c r="BE1290"/>
  <c r="BI1290"/>
  <c r="BM1290"/>
  <c r="BA1291"/>
  <c r="BE1291"/>
  <c r="BI1291"/>
  <c r="BM1291"/>
  <c r="BA1292"/>
  <c r="BE1292"/>
  <c r="BI1292"/>
  <c r="BM1292"/>
  <c r="BA1293"/>
  <c r="BE1293"/>
  <c r="BI1293"/>
  <c r="BM1293"/>
  <c r="BA1294"/>
  <c r="BE1294"/>
  <c r="BI1294"/>
  <c r="BM1294"/>
  <c r="BA1295"/>
  <c r="BE1295"/>
  <c r="BI1295"/>
  <c r="BM1295"/>
  <c r="BA1296"/>
  <c r="BE1296"/>
  <c r="BI1296"/>
  <c r="BM1296"/>
  <c r="BA1297"/>
  <c r="BE1297"/>
  <c r="BI1297"/>
  <c r="BM1297"/>
  <c r="BA1298"/>
  <c r="BE1298"/>
  <c r="BI1298"/>
  <c r="BM1298"/>
  <c r="BA1299"/>
  <c r="BE1299"/>
  <c r="BI1299"/>
  <c r="BM1299"/>
  <c r="BA1300"/>
  <c r="BE1300"/>
  <c r="BI1300"/>
  <c r="BM1300"/>
  <c r="BA1301"/>
  <c r="BE1301"/>
  <c r="BI1301"/>
  <c r="BM1301"/>
  <c r="BA1302"/>
  <c r="BE1302"/>
  <c r="BI1302"/>
  <c r="BM1302"/>
  <c r="BA1303"/>
  <c r="BE1303"/>
  <c r="BI1303"/>
  <c r="BM1303"/>
  <c r="BA1304"/>
  <c r="BE1304"/>
  <c r="BI1304"/>
  <c r="BM1304"/>
  <c r="BA1305"/>
  <c r="BE1305"/>
  <c r="BI1305"/>
  <c r="BM1305"/>
  <c r="BA1306"/>
  <c r="BE1306"/>
  <c r="BI1306"/>
  <c r="BM1306"/>
  <c r="BA1307"/>
  <c r="BE1307"/>
  <c r="BI1307"/>
  <c r="BM1307"/>
  <c r="BA1308"/>
  <c r="BE1308"/>
  <c r="BI1308"/>
  <c r="BM1308"/>
  <c r="BA1309"/>
  <c r="BE1309"/>
  <c r="BI1309"/>
  <c r="BM1309"/>
  <c r="BA1310"/>
  <c r="BE1310"/>
  <c r="BI1310"/>
  <c r="BM1310"/>
  <c r="BA1311"/>
  <c r="BE1311"/>
  <c r="BI1311"/>
  <c r="BM1311"/>
  <c r="BA1312"/>
  <c r="BE1312"/>
  <c r="BI1312"/>
  <c r="BM1312"/>
  <c r="BA1313"/>
  <c r="BE1313"/>
  <c r="BI1313"/>
  <c r="BM1313"/>
  <c r="BA1314"/>
  <c r="BE1314"/>
  <c r="BI1314"/>
  <c r="BM1314"/>
  <c r="BA1315"/>
  <c r="BE1315"/>
  <c r="BI1315"/>
  <c r="BM1315"/>
  <c r="BA1316"/>
  <c r="BE1316"/>
  <c r="BI1316"/>
  <c r="BM1316"/>
  <c r="BA1317"/>
  <c r="BE1317"/>
  <c r="BI1317"/>
  <c r="BM1317"/>
  <c r="BA1318"/>
  <c r="BE1318"/>
  <c r="BI1318"/>
  <c r="BM1318"/>
  <c r="BA1319"/>
  <c r="BE1319"/>
  <c r="BI1319"/>
  <c r="BM1319"/>
  <c r="BA1320"/>
  <c r="BE1320"/>
  <c r="BI1320"/>
  <c r="BM1320"/>
  <c r="BA1321"/>
  <c r="BE1321"/>
  <c r="BI1321"/>
  <c r="BM1321"/>
  <c r="BA1322"/>
  <c r="BE1322"/>
  <c r="BI1322"/>
  <c r="BM1322"/>
  <c r="BA1323"/>
  <c r="BE1323"/>
  <c r="BI1323"/>
  <c r="BM1323"/>
  <c r="BA1324"/>
  <c r="BE1324"/>
  <c r="BI1324"/>
  <c r="BM1324"/>
  <c r="BA1325"/>
  <c r="BE1325"/>
  <c r="BI1325"/>
  <c r="BM1325"/>
  <c r="BA1326"/>
  <c r="BE1326"/>
  <c r="BI1326"/>
  <c r="BM1326"/>
  <c r="BA1327"/>
  <c r="BE1327"/>
  <c r="BI1327"/>
  <c r="BM1327"/>
  <c r="BA1328"/>
  <c r="BE1328"/>
  <c r="BI1328"/>
  <c r="BM1328"/>
  <c r="BA1329"/>
  <c r="BE1329"/>
  <c r="BI1329"/>
  <c r="BM1329"/>
  <c r="BA1330"/>
  <c r="BE1330"/>
  <c r="BI1330"/>
  <c r="BM1330"/>
  <c r="BA1331"/>
  <c r="BE1331"/>
  <c r="BI1331"/>
  <c r="BM1331"/>
  <c r="BA1332"/>
  <c r="BE1332"/>
  <c r="BI1332"/>
  <c r="BM1332"/>
  <c r="BA1333"/>
  <c r="BE1333"/>
  <c r="BI1333"/>
  <c r="BM1333"/>
  <c r="BA1334"/>
  <c r="BE1334"/>
  <c r="BI1334"/>
  <c r="BM1334"/>
  <c r="BA1335"/>
  <c r="BE1335"/>
  <c r="BI1335"/>
  <c r="BM1335"/>
  <c r="BA1336"/>
  <c r="BE1336"/>
  <c r="BI1336"/>
  <c r="BM1336"/>
  <c r="BA1337"/>
  <c r="BE1337"/>
  <c r="BI1337"/>
  <c r="BM1337"/>
  <c r="BA1338"/>
  <c r="BE1338"/>
  <c r="BI1338"/>
  <c r="BM1338"/>
  <c r="BA1339"/>
  <c r="BE1339"/>
  <c r="BI1339"/>
  <c r="BM1339"/>
  <c r="BA1340"/>
  <c r="BE1340"/>
  <c r="BI1340"/>
  <c r="BM1340"/>
  <c r="BA1341"/>
  <c r="BE1341"/>
  <c r="BI1341"/>
  <c r="BM1341"/>
  <c r="BA1342"/>
  <c r="BE1342"/>
  <c r="BI1342"/>
  <c r="BM1342"/>
  <c r="BA1343"/>
  <c r="BE1343"/>
  <c r="BI1343"/>
  <c r="BM1343"/>
  <c r="BA1344"/>
  <c r="BE1344"/>
  <c r="BI1344"/>
  <c r="BM1344"/>
  <c r="BA1345"/>
  <c r="BE1345"/>
  <c r="BI1345"/>
  <c r="BM1345"/>
  <c r="BA1346"/>
  <c r="BE1346"/>
  <c r="BI1346"/>
  <c r="BM1346"/>
  <c r="BA1347"/>
  <c r="BE1347"/>
  <c r="BI1347"/>
  <c r="BM1347"/>
  <c r="BA1348"/>
  <c r="BE1348"/>
  <c r="BI1348"/>
  <c r="BM1348"/>
  <c r="BA1349"/>
  <c r="BE1349"/>
  <c r="BI1349"/>
  <c r="BM1349"/>
  <c r="BA1350"/>
  <c r="BE1350"/>
  <c r="BI1350"/>
  <c r="BM1350"/>
  <c r="BA1351"/>
  <c r="BE1351"/>
  <c r="BI1351"/>
  <c r="BM1351"/>
  <c r="BA1352"/>
  <c r="BE1352"/>
  <c r="BI1352"/>
  <c r="BM1352"/>
  <c r="BA1353"/>
  <c r="BE1353"/>
  <c r="BI1353"/>
  <c r="BM1353"/>
  <c r="BA1354"/>
  <c r="BE1354"/>
  <c r="BI1354"/>
  <c r="BM1354"/>
  <c r="BA1355"/>
  <c r="BE1355"/>
  <c r="BI1355"/>
  <c r="BM1355"/>
  <c r="BA1356"/>
  <c r="BE1356"/>
  <c r="BI1356"/>
  <c r="BM1356"/>
  <c r="BA1357"/>
  <c r="BE1357"/>
  <c r="BI1357"/>
  <c r="BM1357"/>
  <c r="BA1358"/>
  <c r="BE1358"/>
  <c r="BI1358"/>
  <c r="BM1358"/>
  <c r="BA1359"/>
  <c r="BE1359"/>
  <c r="BI1359"/>
  <c r="BM1359"/>
  <c r="BA1360"/>
  <c r="BE1360"/>
  <c r="BI1360"/>
  <c r="BM1360"/>
  <c r="BA1361"/>
  <c r="BE1361"/>
  <c r="BI1361"/>
  <c r="BM1361"/>
  <c r="BA1362"/>
  <c r="BE1362"/>
  <c r="BI1362"/>
  <c r="BM1362"/>
  <c r="BA1363"/>
  <c r="BE1363"/>
  <c r="BI1363"/>
  <c r="BM1363"/>
  <c r="BA1364"/>
  <c r="BE1364"/>
  <c r="BI1364"/>
  <c r="BM1364"/>
  <c r="BA1365"/>
  <c r="BE1365"/>
  <c r="BI1365"/>
  <c r="BM1365"/>
  <c r="BA1366"/>
  <c r="BE1366"/>
  <c r="BI1366"/>
  <c r="BM1366"/>
  <c r="BA1367"/>
  <c r="BE1367"/>
  <c r="BI1367"/>
  <c r="BM1367"/>
  <c r="BA1368"/>
  <c r="BE1368"/>
  <c r="BI1368"/>
  <c r="BM1368"/>
  <c r="BA1369"/>
  <c r="BE1369"/>
  <c r="BI1369"/>
  <c r="BM1369"/>
  <c r="BA1370"/>
  <c r="BE1370"/>
  <c r="BI1370"/>
  <c r="BM1370"/>
  <c r="BA1371"/>
  <c r="BE1371"/>
  <c r="BI1371"/>
  <c r="BM1371"/>
  <c r="BA1372"/>
  <c r="BE1372"/>
  <c r="BI1372"/>
  <c r="BM1372"/>
  <c r="BA1373"/>
  <c r="BE1373"/>
  <c r="BI1373"/>
  <c r="BM1373"/>
  <c r="BA1374"/>
  <c r="BE1374"/>
  <c r="BI1374"/>
  <c r="BM1374"/>
  <c r="BA1375"/>
  <c r="BE1375"/>
  <c r="BI1375"/>
  <c r="BM1375"/>
  <c r="BA1376"/>
  <c r="BE1376"/>
  <c r="BI1376"/>
  <c r="BM1376"/>
  <c r="BA1377"/>
  <c r="BE1377"/>
  <c r="BI1377"/>
  <c r="BM1377"/>
  <c r="BA1378"/>
  <c r="BE1378"/>
  <c r="BI1378"/>
  <c r="BM1378"/>
  <c r="BA1379"/>
  <c r="BE1379"/>
  <c r="BI1379"/>
  <c r="BM1379"/>
  <c r="BA1380"/>
  <c r="BE1380"/>
  <c r="BI1380"/>
  <c r="BM1380"/>
  <c r="BA1381"/>
  <c r="BE1381"/>
  <c r="BI1381"/>
  <c r="BM1381"/>
  <c r="BA1382"/>
  <c r="BE1382"/>
  <c r="BI1382"/>
  <c r="BM1382"/>
  <c r="BA1383"/>
  <c r="BE1383"/>
  <c r="BI1383"/>
  <c r="BM1383"/>
  <c r="BA1384"/>
  <c r="BE1384"/>
  <c r="BI1384"/>
  <c r="BM1384"/>
  <c r="BA1385"/>
  <c r="BE1385"/>
  <c r="BI1385"/>
  <c r="BM1385"/>
  <c r="BA1386"/>
  <c r="BE1386"/>
  <c r="BI1386"/>
  <c r="BM1386"/>
  <c r="BA1387"/>
  <c r="BE1387"/>
  <c r="BI1387"/>
  <c r="BM1387"/>
  <c r="BA1388"/>
  <c r="BE1388"/>
  <c r="BI1388"/>
  <c r="BM1388"/>
  <c r="BA1389"/>
  <c r="BE1389"/>
  <c r="BI1389"/>
  <c r="BM1389"/>
  <c r="BA1390"/>
  <c r="BE1390"/>
  <c r="BI1390"/>
  <c r="BM1390"/>
  <c r="BA1391"/>
  <c r="BE1391"/>
  <c r="BI1391"/>
  <c r="BM1391"/>
  <c r="BA1392"/>
  <c r="BE1392"/>
  <c r="BI1392"/>
  <c r="BM1392"/>
  <c r="BA1393"/>
  <c r="BE1393"/>
  <c r="BI1393"/>
  <c r="BM1393"/>
  <c r="BA1394"/>
  <c r="BE1394"/>
  <c r="BI1394"/>
  <c r="BM1394"/>
  <c r="BA1395"/>
  <c r="BE1395"/>
  <c r="BI1395"/>
  <c r="BM1395"/>
  <c r="BA1396"/>
  <c r="BE1396"/>
  <c r="BI1396"/>
  <c r="BM1396"/>
  <c r="BA1397"/>
  <c r="BE1397"/>
  <c r="BI1397"/>
  <c r="BM1397"/>
  <c r="BA1398"/>
  <c r="BE1398"/>
  <c r="BI1398"/>
  <c r="BM1398"/>
  <c r="BA1399"/>
  <c r="BE1399"/>
  <c r="BI1399"/>
  <c r="BM1399"/>
  <c r="BA1400"/>
  <c r="BE1400"/>
  <c r="BI1400"/>
  <c r="BM1400"/>
  <c r="BA1401"/>
  <c r="BE1401"/>
  <c r="BI1401"/>
  <c r="BM1401"/>
  <c r="BA1402"/>
  <c r="BE1402"/>
  <c r="BI1402"/>
  <c r="BM1402"/>
  <c r="BA1403"/>
  <c r="BE1403"/>
  <c r="BI1403"/>
  <c r="BM1403"/>
  <c r="BA1404"/>
  <c r="BE1404"/>
  <c r="BI1404"/>
  <c r="BM1404"/>
  <c r="BA1405"/>
  <c r="BE1405"/>
  <c r="BI1405"/>
  <c r="BM1405"/>
  <c r="BA1406"/>
  <c r="BE1406"/>
  <c r="BI1406"/>
  <c r="BM1406"/>
  <c r="BA1407"/>
  <c r="BE1407"/>
  <c r="BI1407"/>
  <c r="BM1407"/>
  <c r="BA1408"/>
  <c r="BE1408"/>
  <c r="BI1408"/>
  <c r="BM1408"/>
  <c r="BA1409"/>
  <c r="BE1409"/>
  <c r="BI1409"/>
  <c r="BM1409"/>
  <c r="BA1410"/>
  <c r="BE1410"/>
  <c r="BI1410"/>
  <c r="BM1410"/>
  <c r="BA1411"/>
  <c r="BE1411"/>
  <c r="BI1411"/>
  <c r="BM1411"/>
  <c r="BA1412"/>
  <c r="BE1412"/>
  <c r="BI1412"/>
  <c r="BM1412"/>
  <c r="BA1413"/>
  <c r="BE1413"/>
  <c r="BI1413"/>
  <c r="BM1413"/>
  <c r="BA1414"/>
  <c r="BE1414"/>
  <c r="BI1414"/>
  <c r="BM1414"/>
  <c r="BA1415"/>
  <c r="BE1415"/>
  <c r="BI1415"/>
  <c r="BM1415"/>
  <c r="BA1416"/>
  <c r="BE1416"/>
  <c r="BI1416"/>
  <c r="BM1416"/>
  <c r="BA1417"/>
  <c r="BE1417"/>
  <c r="BI1417"/>
  <c r="BM1417"/>
  <c r="BA1418"/>
  <c r="BE1418"/>
  <c r="BI1418"/>
  <c r="BM1418"/>
  <c r="BA1419"/>
  <c r="BE1419"/>
  <c r="BI1419"/>
  <c r="BM1419"/>
  <c r="BA1420"/>
  <c r="BE1420"/>
  <c r="BI1420"/>
  <c r="BM1420"/>
  <c r="BA1421"/>
  <c r="BE1421"/>
  <c r="BI1421"/>
  <c r="BM1421"/>
  <c r="BA1422"/>
  <c r="BE1422"/>
  <c r="BI1422"/>
  <c r="BM1422"/>
  <c r="BA1423"/>
  <c r="BE1423"/>
  <c r="BI1423"/>
  <c r="BM1423"/>
  <c r="BA1424"/>
  <c r="BE1424"/>
  <c r="BI1424"/>
  <c r="BM1424"/>
  <c r="BA1425"/>
  <c r="BE1425"/>
  <c r="BI1425"/>
  <c r="BM1425"/>
  <c r="BA1426"/>
  <c r="BE1426"/>
  <c r="BI1426"/>
  <c r="BM1426"/>
  <c r="BA1427"/>
  <c r="BE1427"/>
  <c r="BI1427"/>
  <c r="BM1427"/>
  <c r="BA1428"/>
  <c r="BE1428"/>
  <c r="BI1428"/>
  <c r="BM1428"/>
  <c r="BA1429"/>
  <c r="BE1429"/>
  <c r="BI1429"/>
  <c r="BM1429"/>
  <c r="BA1430"/>
  <c r="BE1430"/>
  <c r="BI1430"/>
  <c r="BM1430"/>
  <c r="BA1431"/>
  <c r="BE1431"/>
  <c r="BI1431"/>
  <c r="BM1431"/>
  <c r="BA1432"/>
  <c r="BE1432"/>
  <c r="BI1432"/>
  <c r="BM1432"/>
  <c r="BA1433"/>
  <c r="BE1433"/>
  <c r="BI1433"/>
  <c r="BM1433"/>
  <c r="BA1434"/>
  <c r="BE1434"/>
  <c r="BI1434"/>
  <c r="BM1434"/>
  <c r="BA1435"/>
  <c r="BE1435"/>
  <c r="BI1435"/>
  <c r="BM1435"/>
  <c r="BA1436"/>
  <c r="BE1436"/>
  <c r="BI1436"/>
  <c r="BM1436"/>
  <c r="BA1437"/>
  <c r="BE1437"/>
  <c r="BI1437"/>
  <c r="BM1437"/>
  <c r="BA1438"/>
  <c r="BE1438"/>
  <c r="BI1438"/>
  <c r="BM1438"/>
  <c r="BA1439"/>
  <c r="BE1439"/>
  <c r="BI1439"/>
  <c r="BM1439"/>
  <c r="BA1440"/>
  <c r="BE1440"/>
  <c r="BI1440"/>
  <c r="BM1440"/>
  <c r="BA1441"/>
  <c r="BE1441"/>
  <c r="BI1441"/>
  <c r="BM1441"/>
  <c r="BA1442"/>
  <c r="BE1442"/>
  <c r="BI1442"/>
  <c r="BM1442"/>
  <c r="BA1443"/>
  <c r="BE1443"/>
  <c r="BI1443"/>
  <c r="BM1443"/>
  <c r="BA1444"/>
  <c r="BE1444"/>
  <c r="BI1444"/>
  <c r="BM1444"/>
  <c r="BA1445"/>
  <c r="BE1445"/>
  <c r="BI1445"/>
  <c r="BM1445"/>
  <c r="BA1446"/>
  <c r="BE1446"/>
  <c r="BI1446"/>
  <c r="BM1446"/>
  <c r="BA1447"/>
  <c r="BE1447"/>
  <c r="BI1447"/>
  <c r="BM1447"/>
  <c r="BA1448"/>
  <c r="BE1448"/>
  <c r="BI1448"/>
  <c r="BM1448"/>
  <c r="BA1449"/>
  <c r="BE1449"/>
  <c r="BI1449"/>
  <c r="BM1449"/>
  <c r="BA1450"/>
  <c r="BE1450"/>
  <c r="BI1450"/>
  <c r="BM1450"/>
  <c r="BA1451"/>
  <c r="BE1451"/>
  <c r="BI1451"/>
  <c r="BM1451"/>
  <c r="BA1452"/>
  <c r="BE1452"/>
  <c r="BI1452"/>
  <c r="BM1452"/>
  <c r="BA1453"/>
  <c r="BE1453"/>
  <c r="BI1453"/>
  <c r="BM1453"/>
  <c r="BA1454"/>
  <c r="BE1454"/>
  <c r="BI1454"/>
  <c r="BM1454"/>
  <c r="BA1455"/>
  <c r="BE1455"/>
  <c r="BI1455"/>
  <c r="BM1455"/>
  <c r="BA1456"/>
  <c r="BE1456"/>
  <c r="BI1456"/>
  <c r="BM1456"/>
  <c r="BA1457"/>
  <c r="BE1457"/>
  <c r="BI1457"/>
  <c r="BM1457"/>
  <c r="BA1458"/>
  <c r="BE1458"/>
  <c r="BI1458"/>
  <c r="BM1458"/>
  <c r="BA1459"/>
  <c r="BE1459"/>
  <c r="BI1459"/>
  <c r="BM1459"/>
  <c r="BA1460"/>
  <c r="BE1460"/>
  <c r="BI1460"/>
  <c r="BM1460"/>
  <c r="BA1461"/>
  <c r="BE1461"/>
  <c r="BI1461"/>
  <c r="BM1461"/>
  <c r="BA1462"/>
  <c r="BE1462"/>
  <c r="BI1462"/>
  <c r="BM1462"/>
  <c r="BA1463"/>
  <c r="BE1463"/>
  <c r="BI1463"/>
  <c r="BM1463"/>
  <c r="BA1464"/>
  <c r="BE1464"/>
  <c r="BI1464"/>
  <c r="BM1464"/>
  <c r="BA1465"/>
  <c r="BE1465"/>
  <c r="BI1465"/>
  <c r="BM1465"/>
  <c r="BA1466"/>
  <c r="BE1466"/>
  <c r="BI1466"/>
  <c r="BM1466"/>
  <c r="BA1467"/>
  <c r="BE1467"/>
  <c r="BI1467"/>
  <c r="BM1467"/>
  <c r="BA1468"/>
  <c r="BE1468"/>
  <c r="BI1468"/>
  <c r="BM1468"/>
  <c r="BA1469"/>
  <c r="BE1469"/>
  <c r="BI1469"/>
  <c r="BM1469"/>
  <c r="BA1470"/>
  <c r="BE1470"/>
  <c r="BI1470"/>
  <c r="BM1470"/>
  <c r="BA1471"/>
  <c r="BE1471"/>
  <c r="BI1471"/>
  <c r="BM1471"/>
  <c r="BA1472"/>
  <c r="BE1472"/>
  <c r="BI1472"/>
  <c r="BM1472"/>
  <c r="BA1473"/>
  <c r="BE1473"/>
  <c r="BI1473"/>
  <c r="BM1473"/>
  <c r="BA1474"/>
  <c r="BE1474"/>
  <c r="BI1474"/>
  <c r="BM1474"/>
  <c r="BA1475"/>
  <c r="BE1475"/>
  <c r="BI1475"/>
  <c r="BM1475"/>
  <c r="BA1476"/>
  <c r="BE1476"/>
  <c r="BI1476"/>
  <c r="BM1476"/>
  <c r="BA1477"/>
  <c r="BE1477"/>
  <c r="BI1477"/>
  <c r="BM1477"/>
  <c r="BA1478"/>
  <c r="BE1478"/>
  <c r="BI1478"/>
  <c r="BM1478"/>
  <c r="BA1479"/>
  <c r="BE1479"/>
  <c r="BI1479"/>
  <c r="BM1479"/>
  <c r="BA1480"/>
  <c r="BE1480"/>
  <c r="BI1480"/>
  <c r="BM1480"/>
  <c r="BA1481"/>
  <c r="BE1481"/>
  <c r="BI1481"/>
  <c r="BM1481"/>
  <c r="BA1482"/>
  <c r="BE1482"/>
  <c r="BI1482"/>
  <c r="BM1482"/>
  <c r="BA1483"/>
  <c r="BE1483"/>
  <c r="BI1483"/>
  <c r="BM1483"/>
  <c r="BA1484"/>
  <c r="BE1484"/>
  <c r="BI1484"/>
  <c r="BM1484"/>
  <c r="BA1485"/>
  <c r="BE1485"/>
  <c r="BI1485"/>
  <c r="BM1485"/>
  <c r="BA1486"/>
  <c r="BE1486"/>
  <c r="BI1486"/>
  <c r="BM1486"/>
  <c r="BA1487"/>
  <c r="BE1487"/>
  <c r="BI1487"/>
  <c r="BM1487"/>
  <c r="BA1488"/>
  <c r="BE1488"/>
  <c r="BI1488"/>
  <c r="BM1488"/>
  <c r="BA1489"/>
  <c r="BE1489"/>
  <c r="BI1489"/>
  <c r="BM1489"/>
  <c r="BA1490"/>
  <c r="BE1490"/>
  <c r="BI1490"/>
  <c r="BM1490"/>
  <c r="BA1491"/>
  <c r="BE1491"/>
  <c r="BI1491"/>
  <c r="BM1491"/>
  <c r="BA1492"/>
  <c r="BE1492"/>
  <c r="BI1492"/>
  <c r="BM1492"/>
  <c r="BA1493"/>
  <c r="BE1493"/>
  <c r="BI1493"/>
  <c r="BM1493"/>
  <c r="BA1494"/>
  <c r="BE1494"/>
  <c r="BI1494"/>
  <c r="BM1494"/>
  <c r="BA1495"/>
  <c r="BE1495"/>
  <c r="BI1495"/>
  <c r="BM1495"/>
  <c r="BA1496"/>
  <c r="BE1496"/>
  <c r="BI1496"/>
  <c r="BM1496"/>
  <c r="BA1497"/>
  <c r="BE1497"/>
  <c r="BI1497"/>
  <c r="BM1497"/>
  <c r="BA1498"/>
  <c r="BE1498"/>
  <c r="BI1498"/>
  <c r="BM1498"/>
  <c r="BA1499"/>
  <c r="BE1499"/>
  <c r="BI1499"/>
  <c r="BM1499"/>
  <c r="BA1500"/>
  <c r="BE1500"/>
  <c r="BI1500"/>
  <c r="BM1500"/>
  <c r="BA1501"/>
  <c r="BE1501"/>
  <c r="BI1501"/>
  <c r="BM1501"/>
  <c r="BA1502"/>
  <c r="BE1502"/>
  <c r="BI1502"/>
  <c r="BM1502"/>
  <c r="BA1503"/>
  <c r="BE1503"/>
  <c r="BI1503"/>
  <c r="BM1503"/>
  <c r="BA1504"/>
  <c r="BE1504"/>
  <c r="BI1504"/>
  <c r="BM1504"/>
  <c r="BA1505"/>
  <c r="BE1505"/>
  <c r="BI1505"/>
  <c r="BM1505"/>
  <c r="BA1506"/>
  <c r="BE1506"/>
  <c r="BI1506"/>
  <c r="BM1506"/>
  <c r="BA1507"/>
  <c r="BE1507"/>
  <c r="BI1507"/>
  <c r="BM1507"/>
  <c r="BA1508"/>
  <c r="BE1508"/>
  <c r="BI1508"/>
  <c r="BM1508"/>
  <c r="BA1509"/>
  <c r="BE1509"/>
  <c r="BI1509"/>
  <c r="BM1509"/>
  <c r="BA1510"/>
  <c r="BE1510"/>
  <c r="BI1510"/>
  <c r="BM1510"/>
  <c r="BA1511"/>
  <c r="BE1511"/>
  <c r="BI1511"/>
  <c r="BM1511"/>
  <c r="BA1512"/>
  <c r="BE1512"/>
  <c r="BI1512"/>
  <c r="BM1512"/>
  <c r="BA1513"/>
  <c r="BE1513"/>
  <c r="BI1513"/>
  <c r="BM1513"/>
  <c r="BA1514"/>
  <c r="BE1514"/>
  <c r="BI1514"/>
  <c r="BM1514"/>
  <c r="BA1515"/>
  <c r="BE1515"/>
  <c r="BI1515"/>
  <c r="BM1515"/>
  <c r="BA1516"/>
  <c r="BE1516"/>
  <c r="BI1516"/>
  <c r="BM1516"/>
  <c r="BA1517"/>
  <c r="BE1517"/>
  <c r="BI1517"/>
  <c r="BM1517"/>
  <c r="BA1518"/>
  <c r="BE1518"/>
  <c r="BI1518"/>
  <c r="BM1518"/>
  <c r="BA1519"/>
  <c r="BE1519"/>
  <c r="BI1519"/>
  <c r="BM1519"/>
  <c r="BA1520"/>
  <c r="BE1520"/>
  <c r="BI1520"/>
  <c r="BM1520"/>
  <c r="BA1521"/>
  <c r="BE1521"/>
  <c r="BI1521"/>
  <c r="BM1521"/>
  <c r="BA1522"/>
  <c r="BE1522"/>
  <c r="BI1522"/>
  <c r="BM1522"/>
  <c r="BA1523"/>
  <c r="BE1523"/>
  <c r="BI1523"/>
  <c r="BM1523"/>
  <c r="BA1524"/>
  <c r="BE1524"/>
  <c r="BI1524"/>
  <c r="BM1524"/>
  <c r="BA1525"/>
  <c r="BE1525"/>
  <c r="BI1525"/>
  <c r="BM1525"/>
  <c r="BA1526"/>
  <c r="BE1526"/>
  <c r="BI1526"/>
  <c r="BM1526"/>
  <c r="BA1527"/>
  <c r="BE1527"/>
  <c r="BI1527"/>
  <c r="BM1527"/>
  <c r="BA1528"/>
  <c r="BE1528"/>
  <c r="BI1528"/>
  <c r="BM1528"/>
  <c r="BA1529"/>
  <c r="BE1529"/>
  <c r="BI1529"/>
  <c r="BM1529"/>
  <c r="BA1530"/>
  <c r="BE1530"/>
  <c r="BI1530"/>
  <c r="BM1530"/>
  <c r="BA1531"/>
  <c r="BE1531"/>
  <c r="BI1531"/>
  <c r="BM1531"/>
  <c r="BA1532"/>
  <c r="BE1532"/>
  <c r="BI1532"/>
  <c r="BM1532"/>
  <c r="BA1533"/>
  <c r="BE1533"/>
  <c r="BI1533"/>
  <c r="BM1533"/>
  <c r="BA1534"/>
  <c r="BE1534"/>
  <c r="BI1534"/>
  <c r="BM1534"/>
  <c r="BA1535"/>
  <c r="BE1535"/>
  <c r="BI1535"/>
  <c r="BM1535"/>
  <c r="BA1536"/>
  <c r="BE1536"/>
  <c r="BI1536"/>
  <c r="BM1536"/>
  <c r="BA1537"/>
  <c r="BE1537"/>
  <c r="BI1537"/>
  <c r="BM1537"/>
  <c r="BA1538"/>
  <c r="BE1538"/>
  <c r="BI1538"/>
  <c r="BM1538"/>
  <c r="BA1539"/>
  <c r="BE1539"/>
  <c r="BI1539"/>
  <c r="BM1539"/>
  <c r="BA1540"/>
  <c r="BE1540"/>
  <c r="BI1540"/>
  <c r="BM1540"/>
  <c r="BA1541"/>
  <c r="BE1541"/>
  <c r="BI1541"/>
  <c r="BM1541"/>
  <c r="BA1542"/>
  <c r="BE1542"/>
  <c r="BI1542"/>
  <c r="BM1542"/>
  <c r="BA1543"/>
  <c r="BE1543"/>
  <c r="BI1543"/>
  <c r="BM1543"/>
  <c r="BA1544"/>
  <c r="BE1544"/>
  <c r="BI1544"/>
  <c r="BM1544"/>
  <c r="BA1545"/>
  <c r="BE1545"/>
  <c r="BI1545"/>
  <c r="BM1545"/>
  <c r="BA1546"/>
  <c r="BE1546"/>
  <c r="BI1546"/>
  <c r="BM1546"/>
  <c r="BA1547"/>
  <c r="BE1547"/>
  <c r="BI1547"/>
  <c r="BM1547"/>
  <c r="BA1548"/>
  <c r="BE1548"/>
  <c r="BI1548"/>
  <c r="BM1548"/>
  <c r="BA1549"/>
  <c r="BE1549"/>
  <c r="BI1549"/>
  <c r="BM1549"/>
  <c r="BA1550"/>
  <c r="BE1550"/>
  <c r="BI1550"/>
  <c r="BM1550"/>
  <c r="BA1551"/>
  <c r="BE1551"/>
  <c r="BI1551"/>
  <c r="BM1551"/>
  <c r="BA1552"/>
  <c r="BE1552"/>
  <c r="BI1552"/>
  <c r="BM1552"/>
  <c r="BA1553"/>
  <c r="BE1553"/>
  <c r="BI1553"/>
  <c r="BM1553"/>
  <c r="BA1554"/>
  <c r="BE1554"/>
  <c r="BI1554"/>
  <c r="BM1554"/>
  <c r="BA1555"/>
  <c r="BE1555"/>
  <c r="BI1555"/>
  <c r="BM1555"/>
  <c r="BA1556"/>
  <c r="BE1556"/>
  <c r="BI1556"/>
  <c r="BM1556"/>
  <c r="BA1557"/>
  <c r="BE1557"/>
  <c r="BI1557"/>
  <c r="BM1557"/>
  <c r="BA1558"/>
  <c r="BE1558"/>
  <c r="BI1558"/>
  <c r="BM1558"/>
  <c r="BA1559"/>
  <c r="BE1559"/>
  <c r="BI1559"/>
  <c r="BM1559"/>
  <c r="BA1560"/>
  <c r="BE1560"/>
  <c r="BI1560"/>
  <c r="BM1560"/>
  <c r="BA1561"/>
  <c r="BE1561"/>
  <c r="BI1561"/>
  <c r="BM1561"/>
  <c r="BA1562"/>
  <c r="BE1562"/>
  <c r="BI1562"/>
  <c r="BM1562"/>
  <c r="BA1563"/>
  <c r="BE1563"/>
  <c r="BI1563"/>
  <c r="BM1563"/>
  <c r="BA1564"/>
  <c r="BE1564"/>
  <c r="BI1564"/>
  <c r="BM1564"/>
  <c r="BA1565"/>
  <c r="BE1565"/>
  <c r="BI1565"/>
  <c r="BM1565"/>
  <c r="BA1566"/>
  <c r="BE1566"/>
  <c r="BI1566"/>
  <c r="BM1566"/>
  <c r="BA1567"/>
  <c r="BE1567"/>
  <c r="BI1567"/>
  <c r="BM1567"/>
  <c r="BA1568"/>
  <c r="BE1568"/>
  <c r="BI1568"/>
  <c r="BM1568"/>
  <c r="BA1569"/>
  <c r="BE1569"/>
  <c r="BI1569"/>
  <c r="BM1569"/>
  <c r="BA1570"/>
  <c r="BE1570"/>
  <c r="BI1570"/>
  <c r="BM1570"/>
  <c r="BA1571"/>
  <c r="BE1571"/>
  <c r="BI1571"/>
  <c r="BM1571"/>
  <c r="BA1572"/>
  <c r="BE1572"/>
  <c r="BI1572"/>
  <c r="BM1572"/>
  <c r="BA1573"/>
  <c r="BE1573"/>
  <c r="BI1573"/>
  <c r="BM1573"/>
  <c r="BA1574"/>
  <c r="BE1574"/>
  <c r="BI1574"/>
  <c r="BM1574"/>
  <c r="BA1575"/>
  <c r="BE1575"/>
  <c r="BI1575"/>
  <c r="BM1575"/>
  <c r="BA1576"/>
  <c r="BE1576"/>
  <c r="BI1576"/>
  <c r="BM1576"/>
  <c r="BA1577"/>
  <c r="BE1577"/>
  <c r="BI1577"/>
  <c r="BM1577"/>
  <c r="BA1578"/>
  <c r="BE1578"/>
  <c r="BI1578"/>
  <c r="BM1578"/>
  <c r="BA1579"/>
  <c r="BE1579"/>
  <c r="BI1579"/>
  <c r="BM1579"/>
  <c r="BA1580"/>
  <c r="BE1580"/>
  <c r="BI1580"/>
  <c r="BM1580"/>
  <c r="BA1581"/>
  <c r="BE1581"/>
  <c r="BI1581"/>
  <c r="BM1581"/>
  <c r="BA1582"/>
  <c r="BE1582"/>
  <c r="BI1582"/>
  <c r="BM1582"/>
  <c r="BA1583"/>
  <c r="BE1583"/>
  <c r="BI1583"/>
  <c r="BM1583"/>
  <c r="BA1584"/>
  <c r="BE1584"/>
  <c r="BI1584"/>
  <c r="BM1584"/>
  <c r="BA1585"/>
  <c r="BE1585"/>
  <c r="BI1585"/>
  <c r="BM1585"/>
  <c r="BA1586"/>
  <c r="BE1586"/>
  <c r="BI1586"/>
  <c r="BM1586"/>
  <c r="BA1587"/>
  <c r="BE1587"/>
  <c r="BI1587"/>
  <c r="BM1587"/>
  <c r="BA1588"/>
  <c r="BE1588"/>
  <c r="BI1588"/>
  <c r="BM1588"/>
  <c r="BA1589"/>
  <c r="BE1589"/>
  <c r="BI1589"/>
  <c r="BM1589"/>
  <c r="BA1590"/>
  <c r="BE1590"/>
  <c r="BI1590"/>
  <c r="BM1590"/>
  <c r="BA1591"/>
  <c r="BE1591"/>
  <c r="BI1591"/>
  <c r="BM1591"/>
  <c r="BA1592"/>
  <c r="BE1592"/>
  <c r="BI1592"/>
  <c r="BM1592"/>
  <c r="BA1593"/>
  <c r="BE1593"/>
  <c r="BI1593"/>
  <c r="BM1593"/>
  <c r="BA1594"/>
  <c r="BE1594"/>
  <c r="BI1594"/>
  <c r="BM1594"/>
  <c r="BA1595"/>
  <c r="BE1595"/>
  <c r="BI1595"/>
  <c r="BM1595"/>
  <c r="BA1596"/>
  <c r="BE1596"/>
  <c r="BI1596"/>
  <c r="BM1596"/>
  <c r="BA1597"/>
  <c r="BE1597"/>
  <c r="BN1082"/>
  <c r="BC1083"/>
  <c r="BH1083"/>
  <c r="BN1083"/>
  <c r="BC1084"/>
  <c r="AX1084" s="1"/>
  <c r="BH1084"/>
  <c r="BN1084"/>
  <c r="BC1085"/>
  <c r="BH1085"/>
  <c r="BN1085"/>
  <c r="BC1086"/>
  <c r="BH1086"/>
  <c r="BN1086"/>
  <c r="BC1087"/>
  <c r="BH1087"/>
  <c r="BN1087"/>
  <c r="BC1088"/>
  <c r="AX1088" s="1"/>
  <c r="BH1088"/>
  <c r="BN1088"/>
  <c r="BC1089"/>
  <c r="BH1089"/>
  <c r="BN1089"/>
  <c r="BC1090"/>
  <c r="BH1090"/>
  <c r="BN1090"/>
  <c r="BC1091"/>
  <c r="BH1091"/>
  <c r="BN1091"/>
  <c r="BC1092"/>
  <c r="AX1092" s="1"/>
  <c r="BH1092"/>
  <c r="BN1092"/>
  <c r="BC1093"/>
  <c r="BH1093"/>
  <c r="BL1093"/>
  <c r="AZ1094"/>
  <c r="BD1094"/>
  <c r="BH1094"/>
  <c r="BL1094"/>
  <c r="AZ1095"/>
  <c r="BD1095"/>
  <c r="BH1095"/>
  <c r="BL1095"/>
  <c r="AZ1096"/>
  <c r="BD1096"/>
  <c r="BH1096"/>
  <c r="BL1096"/>
  <c r="AZ1097"/>
  <c r="BD1097"/>
  <c r="BH1097"/>
  <c r="BL1097"/>
  <c r="AZ1098"/>
  <c r="BD1098"/>
  <c r="BH1098"/>
  <c r="BL1098"/>
  <c r="AZ1099"/>
  <c r="BD1099"/>
  <c r="BH1099"/>
  <c r="BL1099"/>
  <c r="AZ1100"/>
  <c r="BD1100"/>
  <c r="BH1100"/>
  <c r="BL1100"/>
  <c r="AZ1101"/>
  <c r="BD1101"/>
  <c r="BH1101"/>
  <c r="BL1101"/>
  <c r="AZ1102"/>
  <c r="BD1102"/>
  <c r="BH1102"/>
  <c r="BL1102"/>
  <c r="AZ1103"/>
  <c r="BD1103"/>
  <c r="BH1103"/>
  <c r="BL1103"/>
  <c r="AZ1104"/>
  <c r="BD1104"/>
  <c r="BH1104"/>
  <c r="BL1104"/>
  <c r="AZ1105"/>
  <c r="BD1105"/>
  <c r="BH1105"/>
  <c r="BL1105"/>
  <c r="AZ1106"/>
  <c r="BD1106"/>
  <c r="BH1106"/>
  <c r="BL1106"/>
  <c r="AZ1107"/>
  <c r="BD1107"/>
  <c r="BH1107"/>
  <c r="BL1107"/>
  <c r="AZ1108"/>
  <c r="BD1108"/>
  <c r="BH1108"/>
  <c r="BL1108"/>
  <c r="AZ1109"/>
  <c r="BD1109"/>
  <c r="BH1109"/>
  <c r="BL1109"/>
  <c r="AZ1110"/>
  <c r="BD1110"/>
  <c r="BH1110"/>
  <c r="BL1110"/>
  <c r="AZ1111"/>
  <c r="BD1111"/>
  <c r="BH1111"/>
  <c r="BL1111"/>
  <c r="AZ1112"/>
  <c r="BD1112"/>
  <c r="BH1112"/>
  <c r="BL1112"/>
  <c r="AZ1113"/>
  <c r="BD1113"/>
  <c r="BH1113"/>
  <c r="BL1113"/>
  <c r="AZ1114"/>
  <c r="BD1114"/>
  <c r="BH1114"/>
  <c r="BL1114"/>
  <c r="AZ1115"/>
  <c r="BD1115"/>
  <c r="BH1115"/>
  <c r="BL1115"/>
  <c r="AZ1116"/>
  <c r="BD1116"/>
  <c r="BH1116"/>
  <c r="BL1116"/>
  <c r="AZ1117"/>
  <c r="BD1117"/>
  <c r="BH1117"/>
  <c r="BL1117"/>
  <c r="AZ1118"/>
  <c r="BD1118"/>
  <c r="BH1118"/>
  <c r="BL1118"/>
  <c r="AZ1119"/>
  <c r="BD1119"/>
  <c r="BH1119"/>
  <c r="BL1119"/>
  <c r="AZ1120"/>
  <c r="BD1120"/>
  <c r="BH1120"/>
  <c r="BL1120"/>
  <c r="AZ1121"/>
  <c r="BD1121"/>
  <c r="BH1121"/>
  <c r="BL1121"/>
  <c r="AZ1122"/>
  <c r="BD1122"/>
  <c r="BH1122"/>
  <c r="BL1122"/>
  <c r="AZ1123"/>
  <c r="BD1123"/>
  <c r="BH1123"/>
  <c r="BL1123"/>
  <c r="AZ1124"/>
  <c r="BD1124"/>
  <c r="BH1124"/>
  <c r="BL1124"/>
  <c r="AZ1125"/>
  <c r="BD1125"/>
  <c r="BH1125"/>
  <c r="BL1125"/>
  <c r="AZ1126"/>
  <c r="BD1126"/>
  <c r="BH1126"/>
  <c r="BL1126"/>
  <c r="AZ1127"/>
  <c r="BD1127"/>
  <c r="BH1127"/>
  <c r="BL1127"/>
  <c r="AZ1128"/>
  <c r="BD1128"/>
  <c r="BH1128"/>
  <c r="BL1128"/>
  <c r="AZ1129"/>
  <c r="BD1129"/>
  <c r="BH1129"/>
  <c r="BL1129"/>
  <c r="AZ1130"/>
  <c r="BD1130"/>
  <c r="BH1130"/>
  <c r="BL1130"/>
  <c r="AZ1131"/>
  <c r="BD1131"/>
  <c r="BH1131"/>
  <c r="BL1131"/>
  <c r="AZ1132"/>
  <c r="BD1132"/>
  <c r="BH1132"/>
  <c r="BL1132"/>
  <c r="AZ1133"/>
  <c r="BD1133"/>
  <c r="BH1133"/>
  <c r="BL1133"/>
  <c r="AZ1134"/>
  <c r="BD1134"/>
  <c r="BH1134"/>
  <c r="BL1134"/>
  <c r="AZ1135"/>
  <c r="BD1135"/>
  <c r="BH1135"/>
  <c r="BL1135"/>
  <c r="AZ1136"/>
  <c r="BD1136"/>
  <c r="BH1136"/>
  <c r="BL1136"/>
  <c r="AZ1137"/>
  <c r="BD1137"/>
  <c r="BH1137"/>
  <c r="BL1137"/>
  <c r="AZ1138"/>
  <c r="BD1138"/>
  <c r="BH1138"/>
  <c r="BL1138"/>
  <c r="AZ1139"/>
  <c r="BD1139"/>
  <c r="BH1139"/>
  <c r="BL1139"/>
  <c r="AZ1140"/>
  <c r="BD1140"/>
  <c r="BH1140"/>
  <c r="BL1140"/>
  <c r="AZ1141"/>
  <c r="BD1141"/>
  <c r="BH1141"/>
  <c r="BL1141"/>
  <c r="AZ1142"/>
  <c r="BD1142"/>
  <c r="BH1142"/>
  <c r="BL1142"/>
  <c r="AZ1143"/>
  <c r="BD1143"/>
  <c r="BH1143"/>
  <c r="BL1143"/>
  <c r="AZ1144"/>
  <c r="BD1144"/>
  <c r="BH1144"/>
  <c r="BL1144"/>
  <c r="AZ1145"/>
  <c r="BD1145"/>
  <c r="BH1145"/>
  <c r="BL1145"/>
  <c r="AZ1146"/>
  <c r="BD1146"/>
  <c r="BH1146"/>
  <c r="BL1146"/>
  <c r="AZ1147"/>
  <c r="BD1147"/>
  <c r="BH1147"/>
  <c r="BL1147"/>
  <c r="AZ1148"/>
  <c r="BD1148"/>
  <c r="BH1148"/>
  <c r="BL1148"/>
  <c r="AZ1149"/>
  <c r="BD1149"/>
  <c r="BH1149"/>
  <c r="BL1149"/>
  <c r="AZ1150"/>
  <c r="BD1150"/>
  <c r="BH1150"/>
  <c r="BL1150"/>
  <c r="AZ1151"/>
  <c r="BD1151"/>
  <c r="BH1151"/>
  <c r="BL1151"/>
  <c r="AZ1152"/>
  <c r="BD1152"/>
  <c r="BH1152"/>
  <c r="BL1152"/>
  <c r="AZ1153"/>
  <c r="BD1153"/>
  <c r="BH1153"/>
  <c r="BL1153"/>
  <c r="AZ1154"/>
  <c r="BD1154"/>
  <c r="BH1154"/>
  <c r="BL1154"/>
  <c r="AZ1155"/>
  <c r="BD1155"/>
  <c r="BH1155"/>
  <c r="BL1155"/>
  <c r="AZ1156"/>
  <c r="BD1156"/>
  <c r="BH1156"/>
  <c r="BL1156"/>
  <c r="AZ1157"/>
  <c r="BD1157"/>
  <c r="BH1157"/>
  <c r="BL1157"/>
  <c r="AZ1158"/>
  <c r="BD1158"/>
  <c r="BH1158"/>
  <c r="BL1158"/>
  <c r="AZ1159"/>
  <c r="BD1159"/>
  <c r="BH1159"/>
  <c r="BL1159"/>
  <c r="AZ1160"/>
  <c r="BD1160"/>
  <c r="BH1160"/>
  <c r="BL1160"/>
  <c r="AZ1161"/>
  <c r="BD1161"/>
  <c r="BH1161"/>
  <c r="BL1161"/>
  <c r="AZ1162"/>
  <c r="BD1162"/>
  <c r="BH1162"/>
  <c r="BL1162"/>
  <c r="AZ1163"/>
  <c r="BD1163"/>
  <c r="BH1163"/>
  <c r="BL1163"/>
  <c r="AZ1164"/>
  <c r="BD1164"/>
  <c r="BH1164"/>
  <c r="BL1164"/>
  <c r="AZ1165"/>
  <c r="BD1165"/>
  <c r="BH1165"/>
  <c r="BL1165"/>
  <c r="AZ1166"/>
  <c r="BD1166"/>
  <c r="BH1166"/>
  <c r="BL1166"/>
  <c r="AZ1167"/>
  <c r="BD1167"/>
  <c r="BH1167"/>
  <c r="BL1167"/>
  <c r="AZ1168"/>
  <c r="BD1168"/>
  <c r="BH1168"/>
  <c r="BL1168"/>
  <c r="AZ1169"/>
  <c r="BD1169"/>
  <c r="BH1169"/>
  <c r="BL1169"/>
  <c r="AZ1170"/>
  <c r="BD1170"/>
  <c r="BH1170"/>
  <c r="BL1170"/>
  <c r="AZ1171"/>
  <c r="BD1171"/>
  <c r="BH1171"/>
  <c r="BL1171"/>
  <c r="AZ1172"/>
  <c r="BD1172"/>
  <c r="BH1172"/>
  <c r="BL1172"/>
  <c r="AZ1173"/>
  <c r="BD1173"/>
  <c r="BH1173"/>
  <c r="BL1173"/>
  <c r="AZ1174"/>
  <c r="BD1174"/>
  <c r="BH1174"/>
  <c r="BL1174"/>
  <c r="AZ1175"/>
  <c r="BD1175"/>
  <c r="BH1175"/>
  <c r="BL1175"/>
  <c r="AZ1176"/>
  <c r="BD1176"/>
  <c r="BH1176"/>
  <c r="BL1176"/>
  <c r="AZ1177"/>
  <c r="BD1177"/>
  <c r="BH1177"/>
  <c r="BL1177"/>
  <c r="AZ1178"/>
  <c r="BD1178"/>
  <c r="BH1178"/>
  <c r="BL1178"/>
  <c r="AZ1179"/>
  <c r="BD1179"/>
  <c r="BH1179"/>
  <c r="BL1179"/>
  <c r="AZ1180"/>
  <c r="BD1180"/>
  <c r="BH1180"/>
  <c r="BL1180"/>
  <c r="AZ1181"/>
  <c r="BD1181"/>
  <c r="BH1181"/>
  <c r="BL1181"/>
  <c r="AZ1182"/>
  <c r="BD1182"/>
  <c r="BH1182"/>
  <c r="BL1182"/>
  <c r="AZ1183"/>
  <c r="BD1183"/>
  <c r="BH1183"/>
  <c r="BL1183"/>
  <c r="AZ1184"/>
  <c r="BD1184"/>
  <c r="BH1184"/>
  <c r="BL1184"/>
  <c r="AZ1185"/>
  <c r="BD1185"/>
  <c r="BH1185"/>
  <c r="BL1185"/>
  <c r="AZ1186"/>
  <c r="BD1186"/>
  <c r="BH1186"/>
  <c r="BL1186"/>
  <c r="AZ1187"/>
  <c r="BD1187"/>
  <c r="BH1187"/>
  <c r="BL1187"/>
  <c r="AZ1188"/>
  <c r="BD1188"/>
  <c r="BH1188"/>
  <c r="BL1188"/>
  <c r="AZ1189"/>
  <c r="BD1189"/>
  <c r="BH1189"/>
  <c r="BL1189"/>
  <c r="AZ1190"/>
  <c r="BD1190"/>
  <c r="BH1190"/>
  <c r="BL1190"/>
  <c r="AZ1191"/>
  <c r="BD1191"/>
  <c r="BH1191"/>
  <c r="BL1191"/>
  <c r="AZ1192"/>
  <c r="BD1192"/>
  <c r="BH1192"/>
  <c r="BL1192"/>
  <c r="AZ1193"/>
  <c r="BD1193"/>
  <c r="BH1193"/>
  <c r="BL1193"/>
  <c r="AZ1194"/>
  <c r="BD1194"/>
  <c r="BH1194"/>
  <c r="BL1194"/>
  <c r="AZ1195"/>
  <c r="BD1195"/>
  <c r="BH1195"/>
  <c r="BL1195"/>
  <c r="AZ1196"/>
  <c r="BD1196"/>
  <c r="BH1196"/>
  <c r="BL1196"/>
  <c r="AZ1197"/>
  <c r="BD1197"/>
  <c r="BH1197"/>
  <c r="BL1197"/>
  <c r="AZ1198"/>
  <c r="BD1198"/>
  <c r="BH1198"/>
  <c r="BL1198"/>
  <c r="AZ1199"/>
  <c r="BD1199"/>
  <c r="BH1199"/>
  <c r="BL1199"/>
  <c r="AZ1200"/>
  <c r="BD1200"/>
  <c r="BH1200"/>
  <c r="BL1200"/>
  <c r="AZ1201"/>
  <c r="BD1201"/>
  <c r="BH1201"/>
  <c r="BL1201"/>
  <c r="AZ1202"/>
  <c r="BD1202"/>
  <c r="BH1202"/>
  <c r="BL1202"/>
  <c r="AZ1203"/>
  <c r="BD1203"/>
  <c r="BH1203"/>
  <c r="BL1203"/>
  <c r="AZ1204"/>
  <c r="BD1204"/>
  <c r="BH1204"/>
  <c r="BL1204"/>
  <c r="AZ1205"/>
  <c r="BD1205"/>
  <c r="BH1205"/>
  <c r="BL1205"/>
  <c r="AZ1206"/>
  <c r="BD1206"/>
  <c r="BH1206"/>
  <c r="BL1206"/>
  <c r="AZ1207"/>
  <c r="BD1207"/>
  <c r="BH1207"/>
  <c r="BL1207"/>
  <c r="AZ1208"/>
  <c r="BD1208"/>
  <c r="BH1208"/>
  <c r="BL1208"/>
  <c r="AZ1209"/>
  <c r="BD1209"/>
  <c r="BH1209"/>
  <c r="BL1209"/>
  <c r="AZ1210"/>
  <c r="BD1210"/>
  <c r="BH1210"/>
  <c r="BL1210"/>
  <c r="AZ1211"/>
  <c r="BD1211"/>
  <c r="BH1211"/>
  <c r="BL1211"/>
  <c r="AZ1212"/>
  <c r="BD1212"/>
  <c r="BH1212"/>
  <c r="BL1212"/>
  <c r="AZ1213"/>
  <c r="BD1213"/>
  <c r="BH1213"/>
  <c r="BL1213"/>
  <c r="AZ1214"/>
  <c r="BD1214"/>
  <c r="BH1214"/>
  <c r="BL1214"/>
  <c r="AZ1215"/>
  <c r="BD1215"/>
  <c r="BH1215"/>
  <c r="BL1215"/>
  <c r="AZ1216"/>
  <c r="BD1216"/>
  <c r="BH1216"/>
  <c r="BL1216"/>
  <c r="AZ1217"/>
  <c r="BD1217"/>
  <c r="BH1217"/>
  <c r="BL1217"/>
  <c r="AZ1218"/>
  <c r="BD1218"/>
  <c r="BH1218"/>
  <c r="BL1218"/>
  <c r="AZ1219"/>
  <c r="BD1219"/>
  <c r="BH1219"/>
  <c r="BL1219"/>
  <c r="AZ1220"/>
  <c r="BD1220"/>
  <c r="BH1220"/>
  <c r="BL1220"/>
  <c r="AZ1221"/>
  <c r="BD1221"/>
  <c r="BH1221"/>
  <c r="BL1221"/>
  <c r="AZ1222"/>
  <c r="BD1222"/>
  <c r="BH1222"/>
  <c r="BL1222"/>
  <c r="AZ1223"/>
  <c r="BD1223"/>
  <c r="BH1223"/>
  <c r="BL1223"/>
  <c r="AZ1224"/>
  <c r="BD1224"/>
  <c r="BH1224"/>
  <c r="BL1224"/>
  <c r="AZ1225"/>
  <c r="BD1225"/>
  <c r="BH1225"/>
  <c r="BL1225"/>
  <c r="AZ1226"/>
  <c r="BD1226"/>
  <c r="BH1226"/>
  <c r="BL1226"/>
  <c r="AZ1227"/>
  <c r="BD1227"/>
  <c r="BH1227"/>
  <c r="BL1227"/>
  <c r="AZ1228"/>
  <c r="BD1228"/>
  <c r="BH1228"/>
  <c r="BL1228"/>
  <c r="AZ1229"/>
  <c r="BD1229"/>
  <c r="BH1229"/>
  <c r="BL1229"/>
  <c r="AZ1230"/>
  <c r="BD1230"/>
  <c r="BH1230"/>
  <c r="BL1230"/>
  <c r="AZ1231"/>
  <c r="BD1231"/>
  <c r="BH1231"/>
  <c r="BL1231"/>
  <c r="AZ1232"/>
  <c r="BD1232"/>
  <c r="BH1232"/>
  <c r="BL1232"/>
  <c r="AZ1233"/>
  <c r="BD1233"/>
  <c r="BH1233"/>
  <c r="BL1233"/>
  <c r="AZ1234"/>
  <c r="BD1234"/>
  <c r="BH1234"/>
  <c r="BL1234"/>
  <c r="AZ1235"/>
  <c r="BD1235"/>
  <c r="BH1235"/>
  <c r="BL1235"/>
  <c r="AZ1236"/>
  <c r="BD1236"/>
  <c r="BH1236"/>
  <c r="BL1236"/>
  <c r="AZ1237"/>
  <c r="BD1237"/>
  <c r="BH1237"/>
  <c r="BL1237"/>
  <c r="AZ1238"/>
  <c r="BD1238"/>
  <c r="BH1238"/>
  <c r="BL1238"/>
  <c r="AZ1239"/>
  <c r="BD1239"/>
  <c r="BH1239"/>
  <c r="BL1239"/>
  <c r="AZ1240"/>
  <c r="BD1240"/>
  <c r="BH1240"/>
  <c r="BL1240"/>
  <c r="AZ1241"/>
  <c r="BD1241"/>
  <c r="BH1241"/>
  <c r="BL1241"/>
  <c r="AZ1242"/>
  <c r="BD1242"/>
  <c r="BH1242"/>
  <c r="BL1242"/>
  <c r="AZ1243"/>
  <c r="BD1243"/>
  <c r="BH1243"/>
  <c r="BL1243"/>
  <c r="AZ1244"/>
  <c r="BD1244"/>
  <c r="BH1244"/>
  <c r="BL1244"/>
  <c r="AZ1245"/>
  <c r="BD1245"/>
  <c r="BH1245"/>
  <c r="BL1245"/>
  <c r="AZ1246"/>
  <c r="BD1246"/>
  <c r="BH1246"/>
  <c r="BL1246"/>
  <c r="AZ1247"/>
  <c r="BD1247"/>
  <c r="BH1247"/>
  <c r="BL1247"/>
  <c r="AZ1248"/>
  <c r="BD1248"/>
  <c r="BH1248"/>
  <c r="BL1248"/>
  <c r="AZ1249"/>
  <c r="BD1249"/>
  <c r="BH1249"/>
  <c r="BL1249"/>
  <c r="AZ1250"/>
  <c r="BD1250"/>
  <c r="BH1250"/>
  <c r="BL1250"/>
  <c r="AZ1251"/>
  <c r="BD1251"/>
  <c r="BH1251"/>
  <c r="BL1251"/>
  <c r="AZ1252"/>
  <c r="BD1252"/>
  <c r="BH1252"/>
  <c r="BL1252"/>
  <c r="AZ1253"/>
  <c r="BD1253"/>
  <c r="BH1253"/>
  <c r="BL1253"/>
  <c r="AZ1254"/>
  <c r="BD1254"/>
  <c r="BH1254"/>
  <c r="BL1254"/>
  <c r="AZ1255"/>
  <c r="BD1255"/>
  <c r="BH1255"/>
  <c r="BL1255"/>
  <c r="AZ1256"/>
  <c r="BD1256"/>
  <c r="BH1256"/>
  <c r="BL1256"/>
  <c r="AZ1257"/>
  <c r="BD1257"/>
  <c r="BH1257"/>
  <c r="BL1257"/>
  <c r="AZ1258"/>
  <c r="BD1258"/>
  <c r="BH1258"/>
  <c r="BL1258"/>
  <c r="AZ1259"/>
  <c r="BD1259"/>
  <c r="BH1259"/>
  <c r="BL1259"/>
  <c r="AZ1260"/>
  <c r="BD1260"/>
  <c r="BH1260"/>
  <c r="BL1260"/>
  <c r="AZ1261"/>
  <c r="BD1261"/>
  <c r="BH1261"/>
  <c r="BL1261"/>
  <c r="AZ1262"/>
  <c r="BD1262"/>
  <c r="BH1262"/>
  <c r="BL1262"/>
  <c r="AZ1263"/>
  <c r="BD1263"/>
  <c r="BH1263"/>
  <c r="BL1263"/>
  <c r="AZ1264"/>
  <c r="BD1264"/>
  <c r="BH1264"/>
  <c r="BL1264"/>
  <c r="AZ1265"/>
  <c r="BD1265"/>
  <c r="BH1265"/>
  <c r="BL1265"/>
  <c r="AZ1266"/>
  <c r="BD1266"/>
  <c r="BH1266"/>
  <c r="BL1266"/>
  <c r="AZ1267"/>
  <c r="BD1267"/>
  <c r="BH1267"/>
  <c r="BL1267"/>
  <c r="AZ1268"/>
  <c r="BD1268"/>
  <c r="BH1268"/>
  <c r="BL1268"/>
  <c r="AZ1269"/>
  <c r="BD1269"/>
  <c r="BH1269"/>
  <c r="BL1269"/>
  <c r="AZ1270"/>
  <c r="BD1270"/>
  <c r="BH1270"/>
  <c r="BL1270"/>
  <c r="AZ1271"/>
  <c r="BD1271"/>
  <c r="BH1271"/>
  <c r="BL1271"/>
  <c r="AZ1272"/>
  <c r="BD1272"/>
  <c r="BH1272"/>
  <c r="BL1272"/>
  <c r="AZ1273"/>
  <c r="BD1273"/>
  <c r="BH1273"/>
  <c r="BL1273"/>
  <c r="AZ1274"/>
  <c r="BD1274"/>
  <c r="BH1274"/>
  <c r="BL1274"/>
  <c r="AZ1275"/>
  <c r="BD1275"/>
  <c r="BH1275"/>
  <c r="BL1275"/>
  <c r="AZ1276"/>
  <c r="BD1276"/>
  <c r="BH1276"/>
  <c r="BL1276"/>
  <c r="AZ1277"/>
  <c r="BD1277"/>
  <c r="BH1277"/>
  <c r="BL1277"/>
  <c r="AZ1278"/>
  <c r="BD1278"/>
  <c r="BH1278"/>
  <c r="BL1278"/>
  <c r="AZ1279"/>
  <c r="BD1279"/>
  <c r="BH1279"/>
  <c r="BL1279"/>
  <c r="AZ1280"/>
  <c r="BD1280"/>
  <c r="BH1280"/>
  <c r="BL1280"/>
  <c r="AZ1281"/>
  <c r="BD1281"/>
  <c r="BH1281"/>
  <c r="BL1281"/>
  <c r="AZ1282"/>
  <c r="BD1282"/>
  <c r="BH1282"/>
  <c r="BL1282"/>
  <c r="AZ1283"/>
  <c r="BD1283"/>
  <c r="BH1283"/>
  <c r="BL1283"/>
  <c r="AZ1284"/>
  <c r="BD1284"/>
  <c r="BH1284"/>
  <c r="BL1284"/>
  <c r="AZ1285"/>
  <c r="BD1285"/>
  <c r="BH1285"/>
  <c r="BL1285"/>
  <c r="AZ1286"/>
  <c r="BD1286"/>
  <c r="BH1286"/>
  <c r="BL1286"/>
  <c r="AZ1287"/>
  <c r="BD1287"/>
  <c r="BH1287"/>
  <c r="BL1287"/>
  <c r="AZ1288"/>
  <c r="BD1288"/>
  <c r="BH1288"/>
  <c r="BL1288"/>
  <c r="AZ1289"/>
  <c r="BD1289"/>
  <c r="BH1289"/>
  <c r="BL1289"/>
  <c r="AZ1290"/>
  <c r="BD1290"/>
  <c r="BH1290"/>
  <c r="BL1290"/>
  <c r="AZ1291"/>
  <c r="BD1291"/>
  <c r="BH1291"/>
  <c r="BL1291"/>
  <c r="AZ1292"/>
  <c r="BD1292"/>
  <c r="BH1292"/>
  <c r="BL1292"/>
  <c r="AZ1293"/>
  <c r="BD1293"/>
  <c r="BH1293"/>
  <c r="BL1293"/>
  <c r="AZ1294"/>
  <c r="BD1294"/>
  <c r="BH1294"/>
  <c r="BL1294"/>
  <c r="AZ1295"/>
  <c r="BD1295"/>
  <c r="BH1295"/>
  <c r="BL1295"/>
  <c r="AZ1296"/>
  <c r="BD1296"/>
  <c r="BH1296"/>
  <c r="BL1296"/>
  <c r="AZ1297"/>
  <c r="BD1297"/>
  <c r="BH1297"/>
  <c r="BL1297"/>
  <c r="AZ1298"/>
  <c r="BD1298"/>
  <c r="BH1298"/>
  <c r="BL1298"/>
  <c r="AZ1299"/>
  <c r="BD1299"/>
  <c r="BH1299"/>
  <c r="BL1299"/>
  <c r="AZ1300"/>
  <c r="BD1300"/>
  <c r="BH1300"/>
  <c r="BL1300"/>
  <c r="AZ1301"/>
  <c r="BD1301"/>
  <c r="BH1301"/>
  <c r="BL1301"/>
  <c r="AZ1302"/>
  <c r="BD1302"/>
  <c r="BH1302"/>
  <c r="BL1302"/>
  <c r="AZ1303"/>
  <c r="BD1303"/>
  <c r="BH1303"/>
  <c r="BL1303"/>
  <c r="AZ1304"/>
  <c r="BD1304"/>
  <c r="BH1304"/>
  <c r="BL1304"/>
  <c r="AZ1305"/>
  <c r="BD1305"/>
  <c r="BH1305"/>
  <c r="BL1305"/>
  <c r="AZ1306"/>
  <c r="BD1306"/>
  <c r="BH1306"/>
  <c r="BL1306"/>
  <c r="AZ1307"/>
  <c r="BD1307"/>
  <c r="BH1307"/>
  <c r="BL1307"/>
  <c r="AZ1308"/>
  <c r="BD1308"/>
  <c r="BH1308"/>
  <c r="BL1308"/>
  <c r="AZ1309"/>
  <c r="BD1309"/>
  <c r="BH1309"/>
  <c r="BL1309"/>
  <c r="AZ1310"/>
  <c r="BD1310"/>
  <c r="BH1310"/>
  <c r="BL1310"/>
  <c r="AZ1311"/>
  <c r="BD1311"/>
  <c r="BH1311"/>
  <c r="BL1311"/>
  <c r="AZ1312"/>
  <c r="BD1312"/>
  <c r="BH1312"/>
  <c r="BL1312"/>
  <c r="AZ1313"/>
  <c r="BD1313"/>
  <c r="BH1313"/>
  <c r="BL1313"/>
  <c r="AZ1314"/>
  <c r="BD1314"/>
  <c r="BH1314"/>
  <c r="BL1314"/>
  <c r="AZ1315"/>
  <c r="BD1315"/>
  <c r="BH1315"/>
  <c r="BL1315"/>
  <c r="AZ1316"/>
  <c r="BD1316"/>
  <c r="BH1316"/>
  <c r="BL1316"/>
  <c r="AZ1317"/>
  <c r="BD1317"/>
  <c r="BH1317"/>
  <c r="BL1317"/>
  <c r="AZ1318"/>
  <c r="BD1318"/>
  <c r="BH1318"/>
  <c r="BL1318"/>
  <c r="AZ1319"/>
  <c r="BD1319"/>
  <c r="BH1319"/>
  <c r="BL1319"/>
  <c r="AZ1320"/>
  <c r="BD1320"/>
  <c r="BH1320"/>
  <c r="BL1320"/>
  <c r="AZ1321"/>
  <c r="BD1321"/>
  <c r="BH1321"/>
  <c r="BL1321"/>
  <c r="AZ1322"/>
  <c r="BD1322"/>
  <c r="BH1322"/>
  <c r="BL1322"/>
  <c r="AZ1323"/>
  <c r="BD1323"/>
  <c r="BH1323"/>
  <c r="BL1323"/>
  <c r="AZ1324"/>
  <c r="BD1324"/>
  <c r="BH1324"/>
  <c r="BL1324"/>
  <c r="AZ1325"/>
  <c r="BD1325"/>
  <c r="BH1325"/>
  <c r="BL1325"/>
  <c r="AZ1326"/>
  <c r="BD1326"/>
  <c r="BH1326"/>
  <c r="BL1326"/>
  <c r="AZ1327"/>
  <c r="BD1327"/>
  <c r="BH1327"/>
  <c r="BL1327"/>
  <c r="AZ1328"/>
  <c r="BD1328"/>
  <c r="BH1328"/>
  <c r="BL1328"/>
  <c r="AZ1329"/>
  <c r="BD1329"/>
  <c r="BH1329"/>
  <c r="BL1329"/>
  <c r="AZ1330"/>
  <c r="BD1330"/>
  <c r="BH1330"/>
  <c r="BL1330"/>
  <c r="AZ1331"/>
  <c r="BD1331"/>
  <c r="BH1331"/>
  <c r="BL1331"/>
  <c r="AZ1332"/>
  <c r="BD1332"/>
  <c r="BH1332"/>
  <c r="BL1332"/>
  <c r="AZ1333"/>
  <c r="BD1333"/>
  <c r="BH1333"/>
  <c r="BL1333"/>
  <c r="AZ1334"/>
  <c r="BD1334"/>
  <c r="BH1334"/>
  <c r="BL1334"/>
  <c r="AZ1335"/>
  <c r="BD1335"/>
  <c r="BH1335"/>
  <c r="BL1335"/>
  <c r="AZ1336"/>
  <c r="BD1336"/>
  <c r="BH1336"/>
  <c r="BL1336"/>
  <c r="AZ1337"/>
  <c r="BD1337"/>
  <c r="BH1337"/>
  <c r="BL1337"/>
  <c r="AZ1338"/>
  <c r="BD1338"/>
  <c r="BH1338"/>
  <c r="BL1338"/>
  <c r="AZ1339"/>
  <c r="BD1339"/>
  <c r="BH1339"/>
  <c r="BL1339"/>
  <c r="AZ1340"/>
  <c r="BD1340"/>
  <c r="BH1340"/>
  <c r="BL1340"/>
  <c r="AZ1341"/>
  <c r="BD1341"/>
  <c r="BH1341"/>
  <c r="BL1341"/>
  <c r="AZ1342"/>
  <c r="BD1342"/>
  <c r="BH1342"/>
  <c r="BL1342"/>
  <c r="AZ1343"/>
  <c r="BD1343"/>
  <c r="BH1343"/>
  <c r="BL1343"/>
  <c r="AZ1344"/>
  <c r="BD1344"/>
  <c r="BH1344"/>
  <c r="BL1344"/>
  <c r="AZ1345"/>
  <c r="BD1345"/>
  <c r="BH1345"/>
  <c r="BL1345"/>
  <c r="AZ1346"/>
  <c r="BD1346"/>
  <c r="BH1346"/>
  <c r="BL1346"/>
  <c r="AZ1347"/>
  <c r="BD1347"/>
  <c r="BH1347"/>
  <c r="BL1347"/>
  <c r="AZ1348"/>
  <c r="BD1348"/>
  <c r="BH1348"/>
  <c r="BL1348"/>
  <c r="AZ1349"/>
  <c r="BD1349"/>
  <c r="BH1349"/>
  <c r="BL1349"/>
  <c r="AZ1350"/>
  <c r="BD1350"/>
  <c r="BH1350"/>
  <c r="BL1350"/>
  <c r="AZ1351"/>
  <c r="BD1351"/>
  <c r="BH1351"/>
  <c r="BL1351"/>
  <c r="AZ1352"/>
  <c r="BD1352"/>
  <c r="BH1352"/>
  <c r="BL1352"/>
  <c r="AZ1353"/>
  <c r="BD1353"/>
  <c r="BH1353"/>
  <c r="BL1353"/>
  <c r="AZ1354"/>
  <c r="BD1354"/>
  <c r="BH1354"/>
  <c r="BL1354"/>
  <c r="AZ1355"/>
  <c r="BD1355"/>
  <c r="BH1355"/>
  <c r="BL1355"/>
  <c r="AZ1356"/>
  <c r="BD1356"/>
  <c r="BH1356"/>
  <c r="BL1356"/>
  <c r="AZ1357"/>
  <c r="BD1357"/>
  <c r="BH1357"/>
  <c r="BL1357"/>
  <c r="AZ1358"/>
  <c r="BD1358"/>
  <c r="BH1358"/>
  <c r="BL1358"/>
  <c r="AZ1359"/>
  <c r="BD1359"/>
  <c r="BH1359"/>
  <c r="BL1359"/>
  <c r="AZ1360"/>
  <c r="BD1360"/>
  <c r="BH1360"/>
  <c r="BL1360"/>
  <c r="AZ1361"/>
  <c r="BD1361"/>
  <c r="BH1361"/>
  <c r="BL1361"/>
  <c r="AZ1362"/>
  <c r="BD1362"/>
  <c r="BH1362"/>
  <c r="BL1362"/>
  <c r="AZ1363"/>
  <c r="BD1363"/>
  <c r="BH1363"/>
  <c r="BL1363"/>
  <c r="AZ1364"/>
  <c r="BD1364"/>
  <c r="BH1364"/>
  <c r="BL1364"/>
  <c r="AZ1365"/>
  <c r="BD1365"/>
  <c r="BH1365"/>
  <c r="BL1365"/>
  <c r="AZ1366"/>
  <c r="BD1366"/>
  <c r="BH1366"/>
  <c r="BL1366"/>
  <c r="AZ1367"/>
  <c r="BD1367"/>
  <c r="BH1367"/>
  <c r="BL1367"/>
  <c r="AZ1368"/>
  <c r="BD1368"/>
  <c r="BH1368"/>
  <c r="BL1368"/>
  <c r="AZ1369"/>
  <c r="BD1369"/>
  <c r="BH1369"/>
  <c r="BL1369"/>
  <c r="AZ1370"/>
  <c r="BD1370"/>
  <c r="BH1370"/>
  <c r="BL1370"/>
  <c r="AZ1371"/>
  <c r="BD1371"/>
  <c r="BH1371"/>
  <c r="BL1371"/>
  <c r="AZ1372"/>
  <c r="BD1372"/>
  <c r="BH1372"/>
  <c r="BL1372"/>
  <c r="AZ1373"/>
  <c r="BD1373"/>
  <c r="BH1373"/>
  <c r="BL1373"/>
  <c r="AZ1374"/>
  <c r="BD1374"/>
  <c r="BH1374"/>
  <c r="BL1374"/>
  <c r="AZ1375"/>
  <c r="BD1375"/>
  <c r="BH1375"/>
  <c r="BL1375"/>
  <c r="AZ1376"/>
  <c r="BD1376"/>
  <c r="BH1376"/>
  <c r="BL1376"/>
  <c r="AZ1377"/>
  <c r="BD1377"/>
  <c r="BH1377"/>
  <c r="BL1377"/>
  <c r="AZ1378"/>
  <c r="BD1378"/>
  <c r="BH1378"/>
  <c r="BL1378"/>
  <c r="AZ1379"/>
  <c r="BD1379"/>
  <c r="BH1379"/>
  <c r="BL1379"/>
  <c r="AZ1380"/>
  <c r="BD1380"/>
  <c r="BH1380"/>
  <c r="BL1380"/>
  <c r="AZ1381"/>
  <c r="BD1381"/>
  <c r="BH1381"/>
  <c r="BL1381"/>
  <c r="AZ1382"/>
  <c r="BD1382"/>
  <c r="BH1382"/>
  <c r="BL1382"/>
  <c r="AZ1383"/>
  <c r="BD1383"/>
  <c r="BH1383"/>
  <c r="BL1383"/>
  <c r="AZ1384"/>
  <c r="BD1384"/>
  <c r="BH1384"/>
  <c r="BL1384"/>
  <c r="AZ1385"/>
  <c r="BD1385"/>
  <c r="BH1385"/>
  <c r="BL1385"/>
  <c r="AZ1386"/>
  <c r="BD1386"/>
  <c r="BH1386"/>
  <c r="BL1386"/>
  <c r="AZ1387"/>
  <c r="BD1387"/>
  <c r="BH1387"/>
  <c r="BL1387"/>
  <c r="AZ1388"/>
  <c r="BD1388"/>
  <c r="BH1388"/>
  <c r="BL1388"/>
  <c r="AZ1389"/>
  <c r="BD1389"/>
  <c r="BH1389"/>
  <c r="BL1389"/>
  <c r="AZ1390"/>
  <c r="BD1390"/>
  <c r="BH1390"/>
  <c r="BL1390"/>
  <c r="AZ1391"/>
  <c r="BD1391"/>
  <c r="BH1391"/>
  <c r="BL1391"/>
  <c r="AZ1392"/>
  <c r="BD1392"/>
  <c r="BH1392"/>
  <c r="BL1392"/>
  <c r="AZ1393"/>
  <c r="BD1393"/>
  <c r="BH1393"/>
  <c r="BL1393"/>
  <c r="AZ1394"/>
  <c r="BD1394"/>
  <c r="BH1394"/>
  <c r="BL1394"/>
  <c r="AZ1395"/>
  <c r="BD1395"/>
  <c r="BH1395"/>
  <c r="BL1395"/>
  <c r="AZ1396"/>
  <c r="BD1396"/>
  <c r="BH1396"/>
  <c r="BL1396"/>
  <c r="AZ1397"/>
  <c r="BD1397"/>
  <c r="BH1397"/>
  <c r="BL1397"/>
  <c r="AZ1398"/>
  <c r="BD1398"/>
  <c r="BH1398"/>
  <c r="BL1398"/>
  <c r="AZ1399"/>
  <c r="BD1399"/>
  <c r="BH1399"/>
  <c r="BL1399"/>
  <c r="AZ1400"/>
  <c r="BD1400"/>
  <c r="BH1400"/>
  <c r="BL1400"/>
  <c r="AZ1401"/>
  <c r="BD1401"/>
  <c r="BH1401"/>
  <c r="BL1401"/>
  <c r="AZ1402"/>
  <c r="BD1402"/>
  <c r="BH1402"/>
  <c r="BL1402"/>
  <c r="AZ1403"/>
  <c r="BD1403"/>
  <c r="BH1403"/>
  <c r="BL1403"/>
  <c r="AZ1404"/>
  <c r="BD1404"/>
  <c r="BH1404"/>
  <c r="BL1404"/>
  <c r="AZ1405"/>
  <c r="BD1405"/>
  <c r="BH1405"/>
  <c r="BL1405"/>
  <c r="AZ1406"/>
  <c r="BD1406"/>
  <c r="BH1406"/>
  <c r="BL1406"/>
  <c r="AZ1407"/>
  <c r="BD1407"/>
  <c r="BH1407"/>
  <c r="BL1407"/>
  <c r="AZ1408"/>
  <c r="BD1408"/>
  <c r="BH1408"/>
  <c r="BL1408"/>
  <c r="AZ1409"/>
  <c r="BD1409"/>
  <c r="BH1409"/>
  <c r="BL1409"/>
  <c r="AZ1410"/>
  <c r="BD1410"/>
  <c r="BH1410"/>
  <c r="BL1410"/>
  <c r="AZ1411"/>
  <c r="BD1411"/>
  <c r="BH1411"/>
  <c r="BL1411"/>
  <c r="AZ1412"/>
  <c r="BD1412"/>
  <c r="BH1412"/>
  <c r="BL1412"/>
  <c r="AZ1413"/>
  <c r="BD1413"/>
  <c r="BH1413"/>
  <c r="BL1413"/>
  <c r="AZ1414"/>
  <c r="BD1414"/>
  <c r="BH1414"/>
  <c r="BL1414"/>
  <c r="AZ1415"/>
  <c r="BD1415"/>
  <c r="BH1415"/>
  <c r="BL1415"/>
  <c r="AZ1416"/>
  <c r="BD1416"/>
  <c r="BH1416"/>
  <c r="BL1416"/>
  <c r="AZ1417"/>
  <c r="BD1417"/>
  <c r="BH1417"/>
  <c r="BL1417"/>
  <c r="AZ1418"/>
  <c r="BD1418"/>
  <c r="BH1418"/>
  <c r="BL1418"/>
  <c r="AZ1419"/>
  <c r="BD1419"/>
  <c r="BH1419"/>
  <c r="BL1419"/>
  <c r="AZ1420"/>
  <c r="BD1420"/>
  <c r="BH1420"/>
  <c r="BL1420"/>
  <c r="AZ1421"/>
  <c r="BD1421"/>
  <c r="BH1421"/>
  <c r="BL1421"/>
  <c r="AZ1422"/>
  <c r="BD1422"/>
  <c r="BH1422"/>
  <c r="BL1422"/>
  <c r="AZ1423"/>
  <c r="BD1423"/>
  <c r="BH1423"/>
  <c r="BL1423"/>
  <c r="AZ1424"/>
  <c r="BD1424"/>
  <c r="BH1424"/>
  <c r="BL1424"/>
  <c r="AZ1425"/>
  <c r="BD1425"/>
  <c r="BH1425"/>
  <c r="BL1425"/>
  <c r="AZ1426"/>
  <c r="BD1426"/>
  <c r="BH1426"/>
  <c r="BL1426"/>
  <c r="AZ1427"/>
  <c r="BD1427"/>
  <c r="BH1427"/>
  <c r="BL1427"/>
  <c r="AZ1428"/>
  <c r="BD1428"/>
  <c r="BH1428"/>
  <c r="BL1428"/>
  <c r="AZ1429"/>
  <c r="BD1429"/>
  <c r="BH1429"/>
  <c r="BL1429"/>
  <c r="AZ1430"/>
  <c r="BD1430"/>
  <c r="BH1430"/>
  <c r="BL1430"/>
  <c r="AZ1431"/>
  <c r="BD1431"/>
  <c r="BH1431"/>
  <c r="BL1431"/>
  <c r="AZ1432"/>
  <c r="BD1432"/>
  <c r="BH1432"/>
  <c r="BL1432"/>
  <c r="AZ1433"/>
  <c r="BD1433"/>
  <c r="BH1433"/>
  <c r="BL1433"/>
  <c r="AZ1434"/>
  <c r="BD1434"/>
  <c r="BH1434"/>
  <c r="BL1434"/>
  <c r="AZ1435"/>
  <c r="BD1435"/>
  <c r="BH1435"/>
  <c r="BL1435"/>
  <c r="AZ1436"/>
  <c r="BD1436"/>
  <c r="BH1436"/>
  <c r="BL1436"/>
  <c r="AZ1437"/>
  <c r="BD1437"/>
  <c r="BH1437"/>
  <c r="BL1437"/>
  <c r="AZ1438"/>
  <c r="BD1438"/>
  <c r="BH1438"/>
  <c r="BL1438"/>
  <c r="AZ1439"/>
  <c r="BD1439"/>
  <c r="BH1439"/>
  <c r="BL1439"/>
  <c r="AZ1440"/>
  <c r="BD1440"/>
  <c r="BH1440"/>
  <c r="BL1440"/>
  <c r="AZ1441"/>
  <c r="BD1441"/>
  <c r="BH1441"/>
  <c r="BL1441"/>
  <c r="AZ1442"/>
  <c r="BD1442"/>
  <c r="BH1442"/>
  <c r="BL1442"/>
  <c r="AZ1443"/>
  <c r="BD1443"/>
  <c r="BH1443"/>
  <c r="BL1443"/>
  <c r="AZ1444"/>
  <c r="BD1444"/>
  <c r="BH1444"/>
  <c r="BL1444"/>
  <c r="AZ1445"/>
  <c r="BD1445"/>
  <c r="BH1445"/>
  <c r="BL1445"/>
  <c r="AZ1446"/>
  <c r="BD1446"/>
  <c r="BH1446"/>
  <c r="BL1446"/>
  <c r="AZ1447"/>
  <c r="BD1447"/>
  <c r="BH1447"/>
  <c r="BL1447"/>
  <c r="AZ1448"/>
  <c r="BD1448"/>
  <c r="BH1448"/>
  <c r="BL1448"/>
  <c r="AZ1449"/>
  <c r="BD1449"/>
  <c r="BH1449"/>
  <c r="BL1449"/>
  <c r="AZ1450"/>
  <c r="BD1450"/>
  <c r="BH1450"/>
  <c r="BL1450"/>
  <c r="AZ1451"/>
  <c r="BD1451"/>
  <c r="BH1451"/>
  <c r="BL1451"/>
  <c r="AZ1452"/>
  <c r="BD1452"/>
  <c r="BH1452"/>
  <c r="BL1452"/>
  <c r="AZ1453"/>
  <c r="BD1453"/>
  <c r="BH1453"/>
  <c r="BL1453"/>
  <c r="AZ1454"/>
  <c r="BD1454"/>
  <c r="BH1454"/>
  <c r="BL1454"/>
  <c r="AZ1455"/>
  <c r="BD1455"/>
  <c r="BH1455"/>
  <c r="BL1455"/>
  <c r="AZ1456"/>
  <c r="BD1456"/>
  <c r="BH1456"/>
  <c r="BL1456"/>
  <c r="AZ1457"/>
  <c r="BD1457"/>
  <c r="BH1457"/>
  <c r="BL1457"/>
  <c r="AZ1458"/>
  <c r="BD1458"/>
  <c r="BH1458"/>
  <c r="BL1458"/>
  <c r="AZ1459"/>
  <c r="BD1459"/>
  <c r="BH1459"/>
  <c r="BL1459"/>
  <c r="AZ1460"/>
  <c r="BD1460"/>
  <c r="BH1460"/>
  <c r="BL1460"/>
  <c r="AZ1461"/>
  <c r="BD1461"/>
  <c r="BH1461"/>
  <c r="BL1461"/>
  <c r="AZ1462"/>
  <c r="BD1462"/>
  <c r="BH1462"/>
  <c r="BL1462"/>
  <c r="AZ1463"/>
  <c r="BD1463"/>
  <c r="BH1463"/>
  <c r="BL1463"/>
  <c r="AZ1464"/>
  <c r="BD1464"/>
  <c r="BH1464"/>
  <c r="BL1464"/>
  <c r="AZ1465"/>
  <c r="BD1465"/>
  <c r="BH1465"/>
  <c r="BL1465"/>
  <c r="AZ1466"/>
  <c r="BD1466"/>
  <c r="BH1466"/>
  <c r="BL1466"/>
  <c r="AZ1467"/>
  <c r="BD1467"/>
  <c r="BH1467"/>
  <c r="BL1467"/>
  <c r="AZ1468"/>
  <c r="BD1468"/>
  <c r="BH1468"/>
  <c r="BL1468"/>
  <c r="AZ1469"/>
  <c r="BD1469"/>
  <c r="BH1469"/>
  <c r="BL1469"/>
  <c r="AZ1470"/>
  <c r="BD1470"/>
  <c r="BH1470"/>
  <c r="BL1470"/>
  <c r="AZ1471"/>
  <c r="BD1471"/>
  <c r="BH1471"/>
  <c r="BL1471"/>
  <c r="AZ1472"/>
  <c r="BD1472"/>
  <c r="BH1472"/>
  <c r="BL1472"/>
  <c r="AZ1473"/>
  <c r="BD1473"/>
  <c r="BH1473"/>
  <c r="BL1473"/>
  <c r="AZ1474"/>
  <c r="BD1474"/>
  <c r="BH1474"/>
  <c r="BL1474"/>
  <c r="AZ1475"/>
  <c r="BD1475"/>
  <c r="BH1475"/>
  <c r="BL1475"/>
  <c r="AZ1476"/>
  <c r="BD1476"/>
  <c r="BH1476"/>
  <c r="BL1476"/>
  <c r="AZ1477"/>
  <c r="BD1477"/>
  <c r="BH1477"/>
  <c r="BL1477"/>
  <c r="AZ1478"/>
  <c r="BD1478"/>
  <c r="BH1478"/>
  <c r="BL1478"/>
  <c r="AZ1479"/>
  <c r="BD1479"/>
  <c r="BH1479"/>
  <c r="BL1479"/>
  <c r="AZ1480"/>
  <c r="BD1480"/>
  <c r="BH1480"/>
  <c r="BL1480"/>
  <c r="AZ1481"/>
  <c r="BD1481"/>
  <c r="BH1481"/>
  <c r="BL1481"/>
  <c r="AZ1482"/>
  <c r="BD1482"/>
  <c r="BH1482"/>
  <c r="BL1482"/>
  <c r="AZ1483"/>
  <c r="BD1483"/>
  <c r="BH1483"/>
  <c r="BL1483"/>
  <c r="AZ1484"/>
  <c r="BD1484"/>
  <c r="BH1484"/>
  <c r="BL1484"/>
  <c r="AZ1485"/>
  <c r="BD1485"/>
  <c r="BH1485"/>
  <c r="BL1485"/>
  <c r="AZ1486"/>
  <c r="BD1486"/>
  <c r="BH1486"/>
  <c r="BL1486"/>
  <c r="AZ1487"/>
  <c r="BD1487"/>
  <c r="BH1487"/>
  <c r="BL1487"/>
  <c r="AZ1488"/>
  <c r="BD1488"/>
  <c r="BH1488"/>
  <c r="BL1488"/>
  <c r="AZ1489"/>
  <c r="BD1489"/>
  <c r="BH1489"/>
  <c r="BL1489"/>
  <c r="AZ1490"/>
  <c r="BD1490"/>
  <c r="BH1490"/>
  <c r="BL1490"/>
  <c r="AZ1491"/>
  <c r="BD1491"/>
  <c r="BH1491"/>
  <c r="BL1491"/>
  <c r="AZ1492"/>
  <c r="BD1492"/>
  <c r="BH1492"/>
  <c r="BL1492"/>
  <c r="AZ1493"/>
  <c r="BD1493"/>
  <c r="BH1493"/>
  <c r="BL1493"/>
  <c r="AZ1494"/>
  <c r="BD1494"/>
  <c r="BH1494"/>
  <c r="BL1494"/>
  <c r="AZ1495"/>
  <c r="BD1495"/>
  <c r="BH1495"/>
  <c r="BL1495"/>
  <c r="AZ1496"/>
  <c r="BD1496"/>
  <c r="BH1496"/>
  <c r="BL1496"/>
  <c r="AZ1497"/>
  <c r="BD1497"/>
  <c r="BH1497"/>
  <c r="BL1497"/>
  <c r="AZ1498"/>
  <c r="BD1498"/>
  <c r="BH1498"/>
  <c r="BL1498"/>
  <c r="AZ1499"/>
  <c r="BD1499"/>
  <c r="BH1499"/>
  <c r="BL1499"/>
  <c r="AZ1500"/>
  <c r="BD1500"/>
  <c r="BH1500"/>
  <c r="BL1500"/>
  <c r="AZ1501"/>
  <c r="BD1501"/>
  <c r="BH1501"/>
  <c r="BL1501"/>
  <c r="AZ1502"/>
  <c r="BD1502"/>
  <c r="BH1502"/>
  <c r="BL1502"/>
  <c r="AZ1503"/>
  <c r="BD1503"/>
  <c r="BH1503"/>
  <c r="BL1503"/>
  <c r="AZ1504"/>
  <c r="BD1504"/>
  <c r="BH1504"/>
  <c r="BL1504"/>
  <c r="AZ1505"/>
  <c r="BD1505"/>
  <c r="BH1505"/>
  <c r="BL1505"/>
  <c r="AZ1506"/>
  <c r="BD1506"/>
  <c r="BH1506"/>
  <c r="BL1506"/>
  <c r="AZ1507"/>
  <c r="BD1507"/>
  <c r="BH1507"/>
  <c r="BL1507"/>
  <c r="AZ1508"/>
  <c r="BD1508"/>
  <c r="BH1508"/>
  <c r="BL1508"/>
  <c r="AZ1509"/>
  <c r="BD1509"/>
  <c r="BH1509"/>
  <c r="BL1509"/>
  <c r="AZ1510"/>
  <c r="BD1510"/>
  <c r="BH1510"/>
  <c r="BL1510"/>
  <c r="AZ1511"/>
  <c r="BD1511"/>
  <c r="BH1511"/>
  <c r="BL1511"/>
  <c r="AZ1512"/>
  <c r="BD1512"/>
  <c r="BH1512"/>
  <c r="BL1512"/>
  <c r="AZ1513"/>
  <c r="BD1513"/>
  <c r="BH1513"/>
  <c r="BL1513"/>
  <c r="AZ1514"/>
  <c r="BD1514"/>
  <c r="BH1514"/>
  <c r="BL1514"/>
  <c r="AZ1515"/>
  <c r="BD1515"/>
  <c r="BH1515"/>
  <c r="BL1515"/>
  <c r="AZ1516"/>
  <c r="BD1516"/>
  <c r="BH1516"/>
  <c r="BL1516"/>
  <c r="AZ1517"/>
  <c r="BD1517"/>
  <c r="BH1517"/>
  <c r="BL1517"/>
  <c r="AZ1518"/>
  <c r="BD1518"/>
  <c r="BH1518"/>
  <c r="BL1518"/>
  <c r="AZ1519"/>
  <c r="BD1519"/>
  <c r="BH1519"/>
  <c r="BL1519"/>
  <c r="AZ1520"/>
  <c r="BD1520"/>
  <c r="BH1520"/>
  <c r="BL1520"/>
  <c r="AZ1521"/>
  <c r="BD1521"/>
  <c r="BH1521"/>
  <c r="BL1521"/>
  <c r="AZ1522"/>
  <c r="BD1522"/>
  <c r="BH1522"/>
  <c r="BL1522"/>
  <c r="AZ1523"/>
  <c r="BD1523"/>
  <c r="BH1523"/>
  <c r="BL1523"/>
  <c r="AZ1524"/>
  <c r="BD1524"/>
  <c r="BH1524"/>
  <c r="BL1524"/>
  <c r="AZ1525"/>
  <c r="BD1525"/>
  <c r="BH1525"/>
  <c r="BL1525"/>
  <c r="AZ1526"/>
  <c r="BD1526"/>
  <c r="BH1526"/>
  <c r="BL1526"/>
  <c r="AZ1527"/>
  <c r="BD1527"/>
  <c r="BH1527"/>
  <c r="BL1527"/>
  <c r="AZ1528"/>
  <c r="BD1528"/>
  <c r="BH1528"/>
  <c r="BL1528"/>
  <c r="AZ1529"/>
  <c r="BD1529"/>
  <c r="BH1529"/>
  <c r="BL1529"/>
  <c r="AZ1530"/>
  <c r="BD1530"/>
  <c r="BH1530"/>
  <c r="BL1530"/>
  <c r="AZ1531"/>
  <c r="BD1531"/>
  <c r="BH1531"/>
  <c r="BL1531"/>
  <c r="AZ1532"/>
  <c r="BD1532"/>
  <c r="BH1532"/>
  <c r="BL1532"/>
  <c r="AZ1533"/>
  <c r="BD1533"/>
  <c r="BH1533"/>
  <c r="BL1533"/>
  <c r="AZ1534"/>
  <c r="BD1534"/>
  <c r="BH1534"/>
  <c r="BL1534"/>
  <c r="AZ1535"/>
  <c r="BD1535"/>
  <c r="BH1535"/>
  <c r="BL1535"/>
  <c r="AZ1536"/>
  <c r="BD1536"/>
  <c r="BH1536"/>
  <c r="BL1536"/>
  <c r="AZ1537"/>
  <c r="BD1537"/>
  <c r="BH1537"/>
  <c r="BL1537"/>
  <c r="AZ1538"/>
  <c r="BD1538"/>
  <c r="BH1538"/>
  <c r="BL1538"/>
  <c r="AZ1539"/>
  <c r="BD1539"/>
  <c r="BH1539"/>
  <c r="BL1539"/>
  <c r="AZ1540"/>
  <c r="BD1540"/>
  <c r="BH1540"/>
  <c r="BL1540"/>
  <c r="AZ1541"/>
  <c r="BD1541"/>
  <c r="BH1541"/>
  <c r="BL1541"/>
  <c r="AZ1542"/>
  <c r="BD1542"/>
  <c r="BH1542"/>
  <c r="BL1542"/>
  <c r="AZ1543"/>
  <c r="BD1543"/>
  <c r="BH1543"/>
  <c r="BL1543"/>
  <c r="AZ1544"/>
  <c r="BD1544"/>
  <c r="BH1544"/>
  <c r="BL1544"/>
  <c r="AZ1545"/>
  <c r="BD1545"/>
  <c r="BH1545"/>
  <c r="BL1545"/>
  <c r="AZ1546"/>
  <c r="BD1546"/>
  <c r="BH1546"/>
  <c r="BL1546"/>
  <c r="AZ1547"/>
  <c r="BD1547"/>
  <c r="BH1547"/>
  <c r="BL1547"/>
  <c r="AZ1548"/>
  <c r="BD1548"/>
  <c r="BH1548"/>
  <c r="BL1548"/>
  <c r="AZ1549"/>
  <c r="BD1549"/>
  <c r="BH1549"/>
  <c r="BL1549"/>
  <c r="AZ1550"/>
  <c r="BD1550"/>
  <c r="BH1550"/>
  <c r="BL1550"/>
  <c r="AZ1551"/>
  <c r="BD1551"/>
  <c r="BH1551"/>
  <c r="BL1551"/>
  <c r="AZ1552"/>
  <c r="BD1552"/>
  <c r="BH1552"/>
  <c r="BL1552"/>
  <c r="AZ1553"/>
  <c r="BD1553"/>
  <c r="BH1553"/>
  <c r="BL1553"/>
  <c r="AZ1554"/>
  <c r="BD1554"/>
  <c r="BH1554"/>
  <c r="BL1554"/>
  <c r="AZ1555"/>
  <c r="BD1555"/>
  <c r="BH1555"/>
  <c r="BL1555"/>
  <c r="AZ1556"/>
  <c r="BD1556"/>
  <c r="BH1556"/>
  <c r="BL1556"/>
  <c r="AZ1557"/>
  <c r="BD1557"/>
  <c r="BH1557"/>
  <c r="BL1557"/>
  <c r="AZ1558"/>
  <c r="BD1558"/>
  <c r="BH1558"/>
  <c r="BL1558"/>
  <c r="AZ1559"/>
  <c r="BD1559"/>
  <c r="BH1559"/>
  <c r="BL1559"/>
  <c r="AZ1560"/>
  <c r="BD1560"/>
  <c r="BH1560"/>
  <c r="BL1560"/>
  <c r="AZ1561"/>
  <c r="BD1561"/>
  <c r="BH1561"/>
  <c r="BL1561"/>
  <c r="AZ1562"/>
  <c r="BD1562"/>
  <c r="BH1562"/>
  <c r="BL1562"/>
  <c r="AZ1563"/>
  <c r="BD1563"/>
  <c r="BH1563"/>
  <c r="BL1563"/>
  <c r="AZ1564"/>
  <c r="BD1564"/>
  <c r="BH1564"/>
  <c r="BL1564"/>
  <c r="AZ1565"/>
  <c r="BD1565"/>
  <c r="BH1565"/>
  <c r="BL1565"/>
  <c r="AZ1566"/>
  <c r="BD1566"/>
  <c r="BH1566"/>
  <c r="BL1566"/>
  <c r="AZ1567"/>
  <c r="BD1567"/>
  <c r="BH1567"/>
  <c r="BL1567"/>
  <c r="AZ1568"/>
  <c r="BD1568"/>
  <c r="BH1568"/>
  <c r="BL1568"/>
  <c r="AZ1569"/>
  <c r="BD1569"/>
  <c r="BH1569"/>
  <c r="BL1569"/>
  <c r="AZ1570"/>
  <c r="BD1570"/>
  <c r="BH1570"/>
  <c r="BL1570"/>
  <c r="AZ1571"/>
  <c r="BD1571"/>
  <c r="BH1571"/>
  <c r="BL1571"/>
  <c r="AZ1572"/>
  <c r="BD1572"/>
  <c r="BH1572"/>
  <c r="BL1572"/>
  <c r="AZ1573"/>
  <c r="BD1573"/>
  <c r="BH1573"/>
  <c r="BL1573"/>
  <c r="AZ1574"/>
  <c r="BD1574"/>
  <c r="BH1574"/>
  <c r="BL1574"/>
  <c r="AZ1575"/>
  <c r="BD1575"/>
  <c r="BH1575"/>
  <c r="BL1575"/>
  <c r="AZ1576"/>
  <c r="BD1576"/>
  <c r="BH1576"/>
  <c r="BL1576"/>
  <c r="AZ1577"/>
  <c r="BD1577"/>
  <c r="BH1577"/>
  <c r="BL1577"/>
  <c r="AZ1578"/>
  <c r="BD1578"/>
  <c r="BH1578"/>
  <c r="BL1578"/>
  <c r="AZ1579"/>
  <c r="BD1579"/>
  <c r="BH1579"/>
  <c r="BL1579"/>
  <c r="AZ1580"/>
  <c r="BD1580"/>
  <c r="BH1580"/>
  <c r="BL1580"/>
  <c r="AZ1581"/>
  <c r="BD1581"/>
  <c r="BH1581"/>
  <c r="BL1581"/>
  <c r="AZ1582"/>
  <c r="BD1582"/>
  <c r="BH1582"/>
  <c r="BL1582"/>
  <c r="AZ1583"/>
  <c r="BD1583"/>
  <c r="BH1583"/>
  <c r="BL1583"/>
  <c r="AZ1584"/>
  <c r="BD1584"/>
  <c r="BH1584"/>
  <c r="BL1584"/>
  <c r="AZ1585"/>
  <c r="BD1585"/>
  <c r="BH1585"/>
  <c r="BL1585"/>
  <c r="AZ1586"/>
  <c r="BD1586"/>
  <c r="BH1586"/>
  <c r="BL1586"/>
  <c r="AZ1587"/>
  <c r="BD1587"/>
  <c r="BH1587"/>
  <c r="BL1587"/>
  <c r="AZ1588"/>
  <c r="BD1588"/>
  <c r="BH1588"/>
  <c r="BL1588"/>
  <c r="AZ1589"/>
  <c r="BD1589"/>
  <c r="BH1589"/>
  <c r="BL1589"/>
  <c r="AZ1590"/>
  <c r="BD1590"/>
  <c r="BH1590"/>
  <c r="BL1590"/>
  <c r="AZ1591"/>
  <c r="BD1591"/>
  <c r="BH1591"/>
  <c r="BL1591"/>
  <c r="AZ1592"/>
  <c r="BD1592"/>
  <c r="BH1592"/>
  <c r="BL1592"/>
  <c r="AZ1593"/>
  <c r="BD1593"/>
  <c r="BH1593"/>
  <c r="BL1593"/>
  <c r="AZ1594"/>
  <c r="BD1594"/>
  <c r="BH1594"/>
  <c r="BL1594"/>
  <c r="AZ1595"/>
  <c r="BD1595"/>
  <c r="BH1595"/>
  <c r="BL1595"/>
  <c r="AZ1596"/>
  <c r="BD1596"/>
  <c r="BH1596"/>
  <c r="BL1596"/>
  <c r="AZ1597"/>
  <c r="BD1597"/>
  <c r="BF1561"/>
  <c r="BF1562"/>
  <c r="BF1563"/>
  <c r="BF1564"/>
  <c r="BF1565"/>
  <c r="BF1566"/>
  <c r="BF1567"/>
  <c r="BF1568"/>
  <c r="BN1568"/>
  <c r="BF1569"/>
  <c r="BN1569"/>
  <c r="BF1570"/>
  <c r="BN1570"/>
  <c r="BF1571"/>
  <c r="BN1571"/>
  <c r="BF1572"/>
  <c r="BN1572"/>
  <c r="BF1573"/>
  <c r="BN1573"/>
  <c r="BF1574"/>
  <c r="BN1574"/>
  <c r="BF1575"/>
  <c r="BN1575"/>
  <c r="BF1576"/>
  <c r="BN1576"/>
  <c r="BF1577"/>
  <c r="BN1577"/>
  <c r="BF1578"/>
  <c r="BN1578"/>
  <c r="BF1579"/>
  <c r="BN1579"/>
  <c r="BF1580"/>
  <c r="BN1580"/>
  <c r="BF1581"/>
  <c r="BN1581"/>
  <c r="BF1582"/>
  <c r="BN1582"/>
  <c r="BF1583"/>
  <c r="BN1583"/>
  <c r="BF1584"/>
  <c r="BN1584"/>
  <c r="BF1585"/>
  <c r="BN1585"/>
  <c r="BF1586"/>
  <c r="BN1586"/>
  <c r="BF1587"/>
  <c r="BN1587"/>
  <c r="BF1588"/>
  <c r="BN1588"/>
  <c r="BF1589"/>
  <c r="BN1589"/>
  <c r="BF1590"/>
  <c r="BN1590"/>
  <c r="BF1591"/>
  <c r="BN1591"/>
  <c r="BF1592"/>
  <c r="BN1592"/>
  <c r="BF1593"/>
  <c r="BN1593"/>
  <c r="BF1594"/>
  <c r="BN1594"/>
  <c r="BF1595"/>
  <c r="BN1595"/>
  <c r="BF1596"/>
  <c r="BN1596"/>
  <c r="BF1597"/>
  <c r="BJ1597"/>
  <c r="BN1597"/>
  <c r="BB1598"/>
  <c r="BF1598"/>
  <c r="BJ1598"/>
  <c r="BN1598"/>
  <c r="BB1599"/>
  <c r="BF1599"/>
  <c r="BJ1599"/>
  <c r="BN1599"/>
  <c r="BB1600"/>
  <c r="BF1600"/>
  <c r="BJ1600"/>
  <c r="BN1600"/>
  <c r="BB1601"/>
  <c r="BF1601"/>
  <c r="BJ1601"/>
  <c r="BN1601"/>
  <c r="BB1602"/>
  <c r="BF1602"/>
  <c r="BJ1602"/>
  <c r="BN1602"/>
  <c r="BB1603"/>
  <c r="BF1603"/>
  <c r="BJ1603"/>
  <c r="BN1603"/>
  <c r="BB1604"/>
  <c r="BF1604"/>
  <c r="BJ1604"/>
  <c r="BN1604"/>
  <c r="BB1605"/>
  <c r="BF1605"/>
  <c r="BJ1605"/>
  <c r="BN1605"/>
  <c r="BB1606"/>
  <c r="BF1606"/>
  <c r="BJ1606"/>
  <c r="BN1606"/>
  <c r="BB1607"/>
  <c r="BF1607"/>
  <c r="BJ1607"/>
  <c r="BN1607"/>
  <c r="BB1608"/>
  <c r="BF1608"/>
  <c r="BJ1608"/>
  <c r="BN1608"/>
  <c r="BB1609"/>
  <c r="BF1609"/>
  <c r="BJ1609"/>
  <c r="BN1609"/>
  <c r="BB1610"/>
  <c r="BF1610"/>
  <c r="BJ1610"/>
  <c r="BN1610"/>
  <c r="BB1611"/>
  <c r="BF1611"/>
  <c r="BJ1611"/>
  <c r="BN1611"/>
  <c r="BB1612"/>
  <c r="BF1612"/>
  <c r="BJ1612"/>
  <c r="BN1612"/>
  <c r="BB1613"/>
  <c r="BF1613"/>
  <c r="BJ1613"/>
  <c r="BN1613"/>
  <c r="BB1614"/>
  <c r="BF1614"/>
  <c r="BJ1614"/>
  <c r="BN1614"/>
  <c r="BB1615"/>
  <c r="BF1615"/>
  <c r="BJ1615"/>
  <c r="BN1615"/>
  <c r="BB1616"/>
  <c r="BF1616"/>
  <c r="BJ1616"/>
  <c r="BN1616"/>
  <c r="BB1617"/>
  <c r="BF1617"/>
  <c r="BJ1617"/>
  <c r="BN1617"/>
  <c r="BB1618"/>
  <c r="BF1618"/>
  <c r="BJ1618"/>
  <c r="BN1618"/>
  <c r="BB1619"/>
  <c r="BF1619"/>
  <c r="BJ1619"/>
  <c r="BN1619"/>
  <c r="BB1620"/>
  <c r="BF1620"/>
  <c r="BJ1620"/>
  <c r="BN1620"/>
  <c r="BB1621"/>
  <c r="BF1621"/>
  <c r="BJ1621"/>
  <c r="BN1621"/>
  <c r="BB1622"/>
  <c r="BF1622"/>
  <c r="BJ1622"/>
  <c r="BN1622"/>
  <c r="BB1623"/>
  <c r="BF1623"/>
  <c r="BJ1623"/>
  <c r="BN1623"/>
  <c r="BB1624"/>
  <c r="BF1624"/>
  <c r="BJ1624"/>
  <c r="BN1624"/>
  <c r="BB1625"/>
  <c r="BF1625"/>
  <c r="BJ1625"/>
  <c r="BN1625"/>
  <c r="BB1626"/>
  <c r="BF1626"/>
  <c r="BJ1626"/>
  <c r="BN1626"/>
  <c r="BB1627"/>
  <c r="BF1627"/>
  <c r="BJ1627"/>
  <c r="BN1627"/>
  <c r="BB1628"/>
  <c r="BF1628"/>
  <c r="BJ1628"/>
  <c r="BN1628"/>
  <c r="BB1629"/>
  <c r="BF1629"/>
  <c r="BJ1629"/>
  <c r="BN1629"/>
  <c r="BB1630"/>
  <c r="BF1630"/>
  <c r="BJ1630"/>
  <c r="BN1630"/>
  <c r="BB1631"/>
  <c r="BF1631"/>
  <c r="BJ1631"/>
  <c r="BN1631"/>
  <c r="BB1632"/>
  <c r="BF1632"/>
  <c r="BJ1632"/>
  <c r="BN1632"/>
  <c r="BB1633"/>
  <c r="BF1633"/>
  <c r="BJ1633"/>
  <c r="BN1633"/>
  <c r="BB1634"/>
  <c r="BF1634"/>
  <c r="BJ1634"/>
  <c r="BN1634"/>
  <c r="BB1635"/>
  <c r="BF1635"/>
  <c r="BJ1635"/>
  <c r="BN1635"/>
  <c r="BB1636"/>
  <c r="BF1636"/>
  <c r="BJ1636"/>
  <c r="BN1636"/>
  <c r="BB1637"/>
  <c r="BF1637"/>
  <c r="BJ1637"/>
  <c r="BN1637"/>
  <c r="BB1638"/>
  <c r="BF1638"/>
  <c r="BJ1638"/>
  <c r="BN1638"/>
  <c r="BB1639"/>
  <c r="BF1639"/>
  <c r="BJ1639"/>
  <c r="BN1639"/>
  <c r="BB1640"/>
  <c r="BF1640"/>
  <c r="BJ1640"/>
  <c r="BN1640"/>
  <c r="BB1641"/>
  <c r="BF1641"/>
  <c r="BJ1641"/>
  <c r="BN1641"/>
  <c r="BB1642"/>
  <c r="BF1642"/>
  <c r="BJ1642"/>
  <c r="BN1642"/>
  <c r="BB1643"/>
  <c r="BF1643"/>
  <c r="BJ1643"/>
  <c r="BN1643"/>
  <c r="BB1644"/>
  <c r="BF1644"/>
  <c r="BJ1644"/>
  <c r="BN1644"/>
  <c r="BB1645"/>
  <c r="BF1645"/>
  <c r="BJ1645"/>
  <c r="BN1645"/>
  <c r="BB1646"/>
  <c r="BF1646"/>
  <c r="BJ1646"/>
  <c r="BN1646"/>
  <c r="BB1647"/>
  <c r="BF1647"/>
  <c r="BJ1647"/>
  <c r="BN1647"/>
  <c r="BB1648"/>
  <c r="BF1648"/>
  <c r="BJ1648"/>
  <c r="BN1648"/>
  <c r="BB1649"/>
  <c r="BF1649"/>
  <c r="BJ1649"/>
  <c r="BN1649"/>
  <c r="BB1650"/>
  <c r="BF1650"/>
  <c r="BJ1650"/>
  <c r="BN1650"/>
  <c r="BB1651"/>
  <c r="BF1651"/>
  <c r="BJ1651"/>
  <c r="BN1651"/>
  <c r="BB1652"/>
  <c r="BF1652"/>
  <c r="BJ1652"/>
  <c r="BN1652"/>
  <c r="BB1653"/>
  <c r="BF1653"/>
  <c r="BJ1653"/>
  <c r="BN1653"/>
  <c r="BB1654"/>
  <c r="BF1654"/>
  <c r="BJ1654"/>
  <c r="BN1654"/>
  <c r="BB1655"/>
  <c r="BF1655"/>
  <c r="BJ1655"/>
  <c r="BN1655"/>
  <c r="BB1656"/>
  <c r="BF1656"/>
  <c r="BJ1656"/>
  <c r="BN1656"/>
  <c r="BB1657"/>
  <c r="BF1657"/>
  <c r="BJ1657"/>
  <c r="BN1657"/>
  <c r="BB1658"/>
  <c r="BF1658"/>
  <c r="BJ1658"/>
  <c r="BN1658"/>
  <c r="BB1659"/>
  <c r="BF1659"/>
  <c r="BJ1659"/>
  <c r="BN1659"/>
  <c r="BB1660"/>
  <c r="BF1660"/>
  <c r="BJ1660"/>
  <c r="BN1660"/>
  <c r="BB1661"/>
  <c r="BF1661"/>
  <c r="BJ1661"/>
  <c r="BN1661"/>
  <c r="BB1662"/>
  <c r="BF1662"/>
  <c r="BJ1662"/>
  <c r="BN1662"/>
  <c r="BB1663"/>
  <c r="BF1663"/>
  <c r="BJ1663"/>
  <c r="BN1663"/>
  <c r="BB1664"/>
  <c r="BF1664"/>
  <c r="BJ1664"/>
  <c r="BN1664"/>
  <c r="BB1665"/>
  <c r="BF1665"/>
  <c r="BJ1665"/>
  <c r="BN1665"/>
  <c r="BB1666"/>
  <c r="BF1666"/>
  <c r="BJ1666"/>
  <c r="BN1666"/>
  <c r="BB1667"/>
  <c r="BF1667"/>
  <c r="BJ1667"/>
  <c r="BN1667"/>
  <c r="BB1668"/>
  <c r="BF1668"/>
  <c r="BJ1668"/>
  <c r="BN1668"/>
  <c r="BB1669"/>
  <c r="BF1669"/>
  <c r="BJ1669"/>
  <c r="BN1669"/>
  <c r="BB1670"/>
  <c r="BF1670"/>
  <c r="BJ1670"/>
  <c r="BN1670"/>
  <c r="BB1671"/>
  <c r="BF1671"/>
  <c r="BJ1671"/>
  <c r="BN1671"/>
  <c r="BB1672"/>
  <c r="BF1672"/>
  <c r="BJ1672"/>
  <c r="BN1672"/>
  <c r="BB1673"/>
  <c r="BF1673"/>
  <c r="BJ1673"/>
  <c r="BN1673"/>
  <c r="BB1674"/>
  <c r="BF1674"/>
  <c r="BJ1674"/>
  <c r="BN1674"/>
  <c r="BB1675"/>
  <c r="BF1675"/>
  <c r="BJ1675"/>
  <c r="BN1675"/>
  <c r="BB1676"/>
  <c r="BF1676"/>
  <c r="BJ1676"/>
  <c r="BN1676"/>
  <c r="BB1677"/>
  <c r="BF1677"/>
  <c r="BJ1677"/>
  <c r="BN1677"/>
  <c r="BB1678"/>
  <c r="BF1678"/>
  <c r="BJ1678"/>
  <c r="BN1678"/>
  <c r="BB1679"/>
  <c r="BF1679"/>
  <c r="BJ1679"/>
  <c r="BN1679"/>
  <c r="BB1680"/>
  <c r="BF1680"/>
  <c r="BJ1680"/>
  <c r="BN1680"/>
  <c r="BB1681"/>
  <c r="BF1681"/>
  <c r="BJ1681"/>
  <c r="BN1681"/>
  <c r="BB1682"/>
  <c r="BF1682"/>
  <c r="BJ1682"/>
  <c r="BN1682"/>
  <c r="BB1683"/>
  <c r="BF1683"/>
  <c r="BJ1683"/>
  <c r="BN1683"/>
  <c r="BB1684"/>
  <c r="BF1684"/>
  <c r="BJ1684"/>
  <c r="BN1684"/>
  <c r="BB1685"/>
  <c r="BF1685"/>
  <c r="BJ1685"/>
  <c r="BN1685"/>
  <c r="BB1686"/>
  <c r="BF1686"/>
  <c r="BJ1686"/>
  <c r="BN1686"/>
  <c r="BB1687"/>
  <c r="BF1687"/>
  <c r="BJ1687"/>
  <c r="BN1687"/>
  <c r="BB1688"/>
  <c r="BF1688"/>
  <c r="BJ1688"/>
  <c r="BN1688"/>
  <c r="BB1689"/>
  <c r="BF1689"/>
  <c r="BJ1689"/>
  <c r="BN1689"/>
  <c r="BB1690"/>
  <c r="BF1690"/>
  <c r="BJ1690"/>
  <c r="BN1690"/>
  <c r="BB1691"/>
  <c r="BF1691"/>
  <c r="BJ1691"/>
  <c r="BN1691"/>
  <c r="BB1692"/>
  <c r="BF1692"/>
  <c r="BJ1692"/>
  <c r="BN1692"/>
  <c r="BB1693"/>
  <c r="BF1693"/>
  <c r="BJ1693"/>
  <c r="BN1693"/>
  <c r="BB1694"/>
  <c r="BF1694"/>
  <c r="BJ1694"/>
  <c r="BN1694"/>
  <c r="BB1695"/>
  <c r="BF1695"/>
  <c r="BJ1695"/>
  <c r="BN1695"/>
  <c r="BB1696"/>
  <c r="BF1696"/>
  <c r="BJ1696"/>
  <c r="BN1696"/>
  <c r="BB1697"/>
  <c r="BF1697"/>
  <c r="BJ1697"/>
  <c r="BN1697"/>
  <c r="BB1698"/>
  <c r="BF1698"/>
  <c r="BJ1698"/>
  <c r="BN1698"/>
  <c r="BB1699"/>
  <c r="BF1699"/>
  <c r="BJ1699"/>
  <c r="BN1699"/>
  <c r="BB1700"/>
  <c r="BF1700"/>
  <c r="BJ1700"/>
  <c r="BN1700"/>
  <c r="BB1701"/>
  <c r="BF1701"/>
  <c r="BJ1701"/>
  <c r="BN1701"/>
  <c r="BB1702"/>
  <c r="BF1702"/>
  <c r="BJ1702"/>
  <c r="BN1702"/>
  <c r="BB1703"/>
  <c r="BF1703"/>
  <c r="BJ1703"/>
  <c r="BN1703"/>
  <c r="BB1704"/>
  <c r="BF1704"/>
  <c r="BJ1704"/>
  <c r="BN1704"/>
  <c r="BB1705"/>
  <c r="BF1705"/>
  <c r="BJ1705"/>
  <c r="BN1705"/>
  <c r="BB1706"/>
  <c r="BF1706"/>
  <c r="BJ1706"/>
  <c r="BN1706"/>
  <c r="BB1707"/>
  <c r="BF1707"/>
  <c r="BJ1707"/>
  <c r="BN1707"/>
  <c r="BB1708"/>
  <c r="BF1708"/>
  <c r="BJ1708"/>
  <c r="BN1708"/>
  <c r="BB1709"/>
  <c r="BF1709"/>
  <c r="BJ1709"/>
  <c r="BN1709"/>
  <c r="BB1710"/>
  <c r="BF1710"/>
  <c r="BJ1710"/>
  <c r="BN1710"/>
  <c r="BB1711"/>
  <c r="BF1711"/>
  <c r="BJ1711"/>
  <c r="BN1711"/>
  <c r="BB1712"/>
  <c r="BF1712"/>
  <c r="BJ1712"/>
  <c r="BN1712"/>
  <c r="BB1713"/>
  <c r="BF1713"/>
  <c r="BJ1713"/>
  <c r="BN1713"/>
  <c r="BB1714"/>
  <c r="BF1714"/>
  <c r="BJ1714"/>
  <c r="BN1714"/>
  <c r="BB1715"/>
  <c r="BF1715"/>
  <c r="BJ1715"/>
  <c r="BN1715"/>
  <c r="BB1716"/>
  <c r="BF1716"/>
  <c r="BJ1716"/>
  <c r="BN1716"/>
  <c r="BB1717"/>
  <c r="BF1717"/>
  <c r="BJ1717"/>
  <c r="BN1717"/>
  <c r="BB1718"/>
  <c r="BF1718"/>
  <c r="BJ1718"/>
  <c r="BN1718"/>
  <c r="BB1719"/>
  <c r="BF1719"/>
  <c r="BJ1719"/>
  <c r="BN1719"/>
  <c r="BB1720"/>
  <c r="BF1720"/>
  <c r="BJ1720"/>
  <c r="BN1720"/>
  <c r="BB1721"/>
  <c r="BF1721"/>
  <c r="BJ1721"/>
  <c r="BN1721"/>
  <c r="BB1722"/>
  <c r="BF1722"/>
  <c r="BJ1722"/>
  <c r="BN1722"/>
  <c r="BB1723"/>
  <c r="BF1723"/>
  <c r="BJ1723"/>
  <c r="BN1723"/>
  <c r="BB1724"/>
  <c r="BF1724"/>
  <c r="BJ1724"/>
  <c r="BN1724"/>
  <c r="BB1725"/>
  <c r="BF1725"/>
  <c r="BJ1725"/>
  <c r="BN1725"/>
  <c r="BB1726"/>
  <c r="BF1726"/>
  <c r="BJ1726"/>
  <c r="BN1726"/>
  <c r="BB1727"/>
  <c r="BF1727"/>
  <c r="BJ1727"/>
  <c r="BN1727"/>
  <c r="BB1728"/>
  <c r="BF1728"/>
  <c r="BJ1728"/>
  <c r="BN1728"/>
  <c r="BB1729"/>
  <c r="BF1729"/>
  <c r="BJ1729"/>
  <c r="BN1729"/>
  <c r="BB1730"/>
  <c r="BF1730"/>
  <c r="BJ1730"/>
  <c r="BN1730"/>
  <c r="BB1731"/>
  <c r="BF1731"/>
  <c r="BJ1731"/>
  <c r="BN1731"/>
  <c r="BB1732"/>
  <c r="BF1732"/>
  <c r="BJ1732"/>
  <c r="BN1732"/>
  <c r="BB1733"/>
  <c r="BF1733"/>
  <c r="BJ1733"/>
  <c r="BN1733"/>
  <c r="BB1734"/>
  <c r="BF1734"/>
  <c r="BJ1734"/>
  <c r="BN1734"/>
  <c r="BB1735"/>
  <c r="BF1735"/>
  <c r="BJ1735"/>
  <c r="BN1735"/>
  <c r="BB1736"/>
  <c r="BF1736"/>
  <c r="BJ1736"/>
  <c r="BN1736"/>
  <c r="BB1737"/>
  <c r="BF1737"/>
  <c r="BJ1737"/>
  <c r="BN1737"/>
  <c r="BB1738"/>
  <c r="BF1738"/>
  <c r="BJ1738"/>
  <c r="BN1738"/>
  <c r="BB1739"/>
  <c r="BF1739"/>
  <c r="BJ1739"/>
  <c r="BN1739"/>
  <c r="BB1740"/>
  <c r="BF1740"/>
  <c r="BJ1740"/>
  <c r="BN1740"/>
  <c r="BB1741"/>
  <c r="BF1741"/>
  <c r="BJ1741"/>
  <c r="BN1741"/>
  <c r="BB1742"/>
  <c r="BF1742"/>
  <c r="BJ1742"/>
  <c r="BN1742"/>
  <c r="BB1743"/>
  <c r="BF1743"/>
  <c r="BJ1743"/>
  <c r="BN1743"/>
  <c r="BB1744"/>
  <c r="BF1744"/>
  <c r="BJ1744"/>
  <c r="BN1744"/>
  <c r="BB1745"/>
  <c r="BF1745"/>
  <c r="BJ1745"/>
  <c r="BN1745"/>
  <c r="BB1746"/>
  <c r="BF1746"/>
  <c r="BJ1746"/>
  <c r="BN1746"/>
  <c r="BB1747"/>
  <c r="BF1747"/>
  <c r="BJ1747"/>
  <c r="BN1747"/>
  <c r="BB1748"/>
  <c r="BF1748"/>
  <c r="BJ1748"/>
  <c r="BN1748"/>
  <c r="BB1749"/>
  <c r="BF1749"/>
  <c r="BJ1749"/>
  <c r="BN1749"/>
  <c r="BB1750"/>
  <c r="BF1750"/>
  <c r="BJ1750"/>
  <c r="BN1750"/>
  <c r="BB1751"/>
  <c r="BF1751"/>
  <c r="BJ1751"/>
  <c r="BN1751"/>
  <c r="BB1752"/>
  <c r="BF1752"/>
  <c r="BJ1752"/>
  <c r="BN1752"/>
  <c r="BB1753"/>
  <c r="BF1753"/>
  <c r="BJ1753"/>
  <c r="BN1753"/>
  <c r="BB1754"/>
  <c r="BF1754"/>
  <c r="BJ1754"/>
  <c r="BN1754"/>
  <c r="BB1755"/>
  <c r="BF1755"/>
  <c r="BJ1755"/>
  <c r="BN1755"/>
  <c r="BB1756"/>
  <c r="BF1756"/>
  <c r="BJ1756"/>
  <c r="BN1756"/>
  <c r="BB1757"/>
  <c r="BF1757"/>
  <c r="BJ1757"/>
  <c r="BN1757"/>
  <c r="BB1758"/>
  <c r="BF1758"/>
  <c r="BJ1758"/>
  <c r="BN1758"/>
  <c r="BB1759"/>
  <c r="BF1759"/>
  <c r="BJ1759"/>
  <c r="BN1759"/>
  <c r="BB1760"/>
  <c r="BF1760"/>
  <c r="BJ1760"/>
  <c r="BN1760"/>
  <c r="BB1761"/>
  <c r="BF1761"/>
  <c r="BJ1761"/>
  <c r="BN1761"/>
  <c r="BB1762"/>
  <c r="BF1762"/>
  <c r="BJ1762"/>
  <c r="BN1762"/>
  <c r="BB1763"/>
  <c r="BF1763"/>
  <c r="BJ1763"/>
  <c r="BN1763"/>
  <c r="BB1764"/>
  <c r="BF1764"/>
  <c r="BJ1764"/>
  <c r="BN1764"/>
  <c r="BB1765"/>
  <c r="BF1765"/>
  <c r="BJ1765"/>
  <c r="BN1765"/>
  <c r="BB1766"/>
  <c r="BF1766"/>
  <c r="BJ1766"/>
  <c r="BN1766"/>
  <c r="BB1767"/>
  <c r="BF1767"/>
  <c r="BJ1767"/>
  <c r="BN1767"/>
  <c r="BB1768"/>
  <c r="BF1768"/>
  <c r="BJ1768"/>
  <c r="BN1768"/>
  <c r="BB1769"/>
  <c r="BF1769"/>
  <c r="BJ1769"/>
  <c r="BN1769"/>
  <c r="BB1770"/>
  <c r="BF1770"/>
  <c r="BJ1770"/>
  <c r="BN1770"/>
  <c r="BB1771"/>
  <c r="BF1771"/>
  <c r="BJ1771"/>
  <c r="BN1771"/>
  <c r="BB1772"/>
  <c r="BF1772"/>
  <c r="BJ1772"/>
  <c r="BN1772"/>
  <c r="BB1773"/>
  <c r="BF1773"/>
  <c r="BJ1773"/>
  <c r="BN1773"/>
  <c r="BB1774"/>
  <c r="BF1774"/>
  <c r="BJ1774"/>
  <c r="BN1774"/>
  <c r="BB1775"/>
  <c r="BF1775"/>
  <c r="BJ1775"/>
  <c r="BN1775"/>
  <c r="BB1776"/>
  <c r="BF1776"/>
  <c r="BJ1776"/>
  <c r="BN1776"/>
  <c r="BB1777"/>
  <c r="BF1777"/>
  <c r="BJ1777"/>
  <c r="BN1777"/>
  <c r="BB1778"/>
  <c r="BF1778"/>
  <c r="BJ1778"/>
  <c r="BN1778"/>
  <c r="BB1779"/>
  <c r="BF1779"/>
  <c r="BJ1779"/>
  <c r="BN1779"/>
  <c r="BB1780"/>
  <c r="BF1780"/>
  <c r="BJ1780"/>
  <c r="BN1780"/>
  <c r="BB1781"/>
  <c r="BF1781"/>
  <c r="BJ1781"/>
  <c r="BN1781"/>
  <c r="BB1782"/>
  <c r="BF1782"/>
  <c r="BJ1782"/>
  <c r="BN1782"/>
  <c r="BB1783"/>
  <c r="BF1783"/>
  <c r="BJ1783"/>
  <c r="BN1783"/>
  <c r="BB1784"/>
  <c r="BF1784"/>
  <c r="BJ1784"/>
  <c r="BN1784"/>
  <c r="BB1785"/>
  <c r="BF1785"/>
  <c r="BJ1785"/>
  <c r="BN1785"/>
  <c r="BB1786"/>
  <c r="BF1786"/>
  <c r="BJ1786"/>
  <c r="BN1786"/>
  <c r="BB1787"/>
  <c r="BF1787"/>
  <c r="BJ1787"/>
  <c r="BN1787"/>
  <c r="BB1788"/>
  <c r="BF1788"/>
  <c r="BJ1788"/>
  <c r="BN1788"/>
  <c r="BB1789"/>
  <c r="BF1789"/>
  <c r="BJ1789"/>
  <c r="BN1789"/>
  <c r="BB1790"/>
  <c r="BF1790"/>
  <c r="BJ1790"/>
  <c r="BN1790"/>
  <c r="BB1791"/>
  <c r="BF1791"/>
  <c r="BJ1791"/>
  <c r="BN1791"/>
  <c r="BB1792"/>
  <c r="BF1792"/>
  <c r="BJ1792"/>
  <c r="BN1792"/>
  <c r="BB1793"/>
  <c r="BF1793"/>
  <c r="BJ1793"/>
  <c r="BN1793"/>
  <c r="BB1794"/>
  <c r="BF1794"/>
  <c r="BJ1794"/>
  <c r="BN1794"/>
  <c r="BB1795"/>
  <c r="BF1795"/>
  <c r="BJ1795"/>
  <c r="BN1795"/>
  <c r="BB1796"/>
  <c r="BF1796"/>
  <c r="BJ1796"/>
  <c r="BN1796"/>
  <c r="BB1797"/>
  <c r="BF1797"/>
  <c r="BJ1797"/>
  <c r="BN1797"/>
  <c r="BB1798"/>
  <c r="BF1798"/>
  <c r="BJ1798"/>
  <c r="BN1798"/>
  <c r="BB1799"/>
  <c r="BF1799"/>
  <c r="BJ1799"/>
  <c r="BN1799"/>
  <c r="BB1800"/>
  <c r="BF1800"/>
  <c r="BJ1800"/>
  <c r="BN1800"/>
  <c r="BB1801"/>
  <c r="BF1801"/>
  <c r="BJ1801"/>
  <c r="BN1801"/>
  <c r="BB1802"/>
  <c r="BF1802"/>
  <c r="BJ1802"/>
  <c r="BN1802"/>
  <c r="BB1803"/>
  <c r="BF1803"/>
  <c r="BJ1803"/>
  <c r="BN1803"/>
  <c r="BB1804"/>
  <c r="BF1804"/>
  <c r="BJ1804"/>
  <c r="BN1804"/>
  <c r="BB1805"/>
  <c r="BF1805"/>
  <c r="BJ1805"/>
  <c r="BN1805"/>
  <c r="BB1806"/>
  <c r="BF1806"/>
  <c r="BJ1806"/>
  <c r="BN1806"/>
  <c r="BB1807"/>
  <c r="BF1807"/>
  <c r="BJ1807"/>
  <c r="BN1807"/>
  <c r="BB1808"/>
  <c r="BF1808"/>
  <c r="BJ1808"/>
  <c r="BN1808"/>
  <c r="BB1809"/>
  <c r="BF1809"/>
  <c r="BJ1809"/>
  <c r="BN1809"/>
  <c r="BB1810"/>
  <c r="BF1810"/>
  <c r="BJ1810"/>
  <c r="BN1810"/>
  <c r="BB1811"/>
  <c r="BF1811"/>
  <c r="BJ1811"/>
  <c r="BN1811"/>
  <c r="BB1812"/>
  <c r="BF1812"/>
  <c r="BJ1812"/>
  <c r="BN1812"/>
  <c r="BB1813"/>
  <c r="BF1813"/>
  <c r="BJ1813"/>
  <c r="BN1813"/>
  <c r="BB1814"/>
  <c r="BF1814"/>
  <c r="BJ1814"/>
  <c r="BN1814"/>
  <c r="BB1815"/>
  <c r="BF1815"/>
  <c r="BJ1815"/>
  <c r="BN1815"/>
  <c r="BB1816"/>
  <c r="BF1816"/>
  <c r="BJ1816"/>
  <c r="BN1816"/>
  <c r="BB1817"/>
  <c r="BF1817"/>
  <c r="BJ1817"/>
  <c r="BN1817"/>
  <c r="BB1818"/>
  <c r="BF1818"/>
  <c r="BJ1818"/>
  <c r="BN1818"/>
  <c r="BB1819"/>
  <c r="BF1819"/>
  <c r="BJ1819"/>
  <c r="BN1819"/>
  <c r="BB1820"/>
  <c r="BF1820"/>
  <c r="BJ1820"/>
  <c r="BN1820"/>
  <c r="BB1821"/>
  <c r="BF1821"/>
  <c r="BJ1821"/>
  <c r="BN1821"/>
  <c r="BB1822"/>
  <c r="BF1822"/>
  <c r="BJ1822"/>
  <c r="BN1822"/>
  <c r="BB1823"/>
  <c r="BF1823"/>
  <c r="BJ1823"/>
  <c r="BN1823"/>
  <c r="BB1824"/>
  <c r="BF1824"/>
  <c r="BJ1824"/>
  <c r="BN1824"/>
  <c r="BB1825"/>
  <c r="BF1825"/>
  <c r="BJ1825"/>
  <c r="BN1825"/>
  <c r="BB1826"/>
  <c r="BF1826"/>
  <c r="BJ1826"/>
  <c r="BN1826"/>
  <c r="BB1827"/>
  <c r="BF1827"/>
  <c r="BJ1827"/>
  <c r="BN1827"/>
  <c r="BB1828"/>
  <c r="BF1828"/>
  <c r="BJ1828"/>
  <c r="BN1828"/>
  <c r="BB1829"/>
  <c r="BF1829"/>
  <c r="BJ1829"/>
  <c r="BN1829"/>
  <c r="BB1830"/>
  <c r="BF1830"/>
  <c r="BJ1830"/>
  <c r="BN1830"/>
  <c r="BB1831"/>
  <c r="BF1831"/>
  <c r="BJ1831"/>
  <c r="BN1831"/>
  <c r="BB1832"/>
  <c r="BF1832"/>
  <c r="BJ1832"/>
  <c r="BN1832"/>
  <c r="BB1833"/>
  <c r="BF1833"/>
  <c r="BJ1833"/>
  <c r="BN1833"/>
  <c r="BB1834"/>
  <c r="BF1834"/>
  <c r="BJ1834"/>
  <c r="BN1834"/>
  <c r="BB1835"/>
  <c r="BF1835"/>
  <c r="BJ1835"/>
  <c r="BN1835"/>
  <c r="BB1836"/>
  <c r="BF1836"/>
  <c r="BJ1836"/>
  <c r="BN1836"/>
  <c r="BB1837"/>
  <c r="BF1837"/>
  <c r="BJ1837"/>
  <c r="BN1837"/>
  <c r="BB1838"/>
  <c r="BF1838"/>
  <c r="BJ1838"/>
  <c r="BN1838"/>
  <c r="BB1839"/>
  <c r="BF1839"/>
  <c r="BJ1839"/>
  <c r="BN1839"/>
  <c r="BB1840"/>
  <c r="BF1840"/>
  <c r="BJ1840"/>
  <c r="BN1840"/>
  <c r="BB1841"/>
  <c r="BF1841"/>
  <c r="BJ1841"/>
  <c r="BN1841"/>
  <c r="BB1842"/>
  <c r="BF1842"/>
  <c r="BJ1842"/>
  <c r="BN1842"/>
  <c r="BB1843"/>
  <c r="BF1843"/>
  <c r="BJ1843"/>
  <c r="BN1843"/>
  <c r="BB1844"/>
  <c r="BF1844"/>
  <c r="BJ1844"/>
  <c r="BN1844"/>
  <c r="BB1845"/>
  <c r="BF1845"/>
  <c r="BJ1845"/>
  <c r="BN1845"/>
  <c r="BB1846"/>
  <c r="BF1846"/>
  <c r="BJ1846"/>
  <c r="BN1846"/>
  <c r="BB1847"/>
  <c r="BF1847"/>
  <c r="BJ1847"/>
  <c r="BN1847"/>
  <c r="BB1848"/>
  <c r="BF1848"/>
  <c r="BJ1848"/>
  <c r="BN1848"/>
  <c r="BB1849"/>
  <c r="BF1849"/>
  <c r="BJ1849"/>
  <c r="BN1849"/>
  <c r="BB1850"/>
  <c r="BF1850"/>
  <c r="BJ1850"/>
  <c r="BN1850"/>
  <c r="BB1851"/>
  <c r="BF1851"/>
  <c r="BJ1851"/>
  <c r="BN1851"/>
  <c r="BB1852"/>
  <c r="BF1852"/>
  <c r="BJ1852"/>
  <c r="BN1852"/>
  <c r="BB1853"/>
  <c r="BF1853"/>
  <c r="BJ1853"/>
  <c r="BN1853"/>
  <c r="BB1854"/>
  <c r="BF1854"/>
  <c r="BJ1854"/>
  <c r="BN1854"/>
  <c r="BB1855"/>
  <c r="BF1855"/>
  <c r="BJ1855"/>
  <c r="BN1855"/>
  <c r="BB1856"/>
  <c r="BF1856"/>
  <c r="BJ1856"/>
  <c r="BN1856"/>
  <c r="BB1857"/>
  <c r="BF1857"/>
  <c r="BJ1857"/>
  <c r="BN1857"/>
  <c r="BB1858"/>
  <c r="BF1858"/>
  <c r="BJ1858"/>
  <c r="BN1858"/>
  <c r="BB1859"/>
  <c r="BF1859"/>
  <c r="BJ1859"/>
  <c r="BN1859"/>
  <c r="BB1860"/>
  <c r="BF1860"/>
  <c r="BJ1860"/>
  <c r="BN1860"/>
  <c r="BB1861"/>
  <c r="BF1861"/>
  <c r="BJ1861"/>
  <c r="BN1861"/>
  <c r="BB1862"/>
  <c r="BF1862"/>
  <c r="BJ1862"/>
  <c r="BN1862"/>
  <c r="BB1863"/>
  <c r="BF1863"/>
  <c r="BJ1863"/>
  <c r="BN1863"/>
  <c r="BB1864"/>
  <c r="BF1864"/>
  <c r="BJ1864"/>
  <c r="BN1864"/>
  <c r="BB1865"/>
  <c r="BF1865"/>
  <c r="BJ1865"/>
  <c r="BN1865"/>
  <c r="BB1866"/>
  <c r="BF1866"/>
  <c r="BJ1866"/>
  <c r="BN1866"/>
  <c r="BB1867"/>
  <c r="BF1867"/>
  <c r="BJ1867"/>
  <c r="BN1867"/>
  <c r="BB1868"/>
  <c r="BF1868"/>
  <c r="BJ1868"/>
  <c r="BN1868"/>
  <c r="BB1869"/>
  <c r="BF1869"/>
  <c r="BJ1869"/>
  <c r="BN1869"/>
  <c r="BB1870"/>
  <c r="BF1870"/>
  <c r="BJ1870"/>
  <c r="BN1870"/>
  <c r="BB1871"/>
  <c r="BF1871"/>
  <c r="BJ1871"/>
  <c r="BN1871"/>
  <c r="BB1872"/>
  <c r="BF1872"/>
  <c r="BJ1872"/>
  <c r="BN1872"/>
  <c r="BB1873"/>
  <c r="BF1873"/>
  <c r="BJ1873"/>
  <c r="BN1873"/>
  <c r="BB1874"/>
  <c r="BF1874"/>
  <c r="BJ1874"/>
  <c r="BN1874"/>
  <c r="BB1875"/>
  <c r="BF1875"/>
  <c r="BJ1875"/>
  <c r="BN1875"/>
  <c r="BB1876"/>
  <c r="BF1876"/>
  <c r="BJ1876"/>
  <c r="BN1876"/>
  <c r="BB1877"/>
  <c r="BF1877"/>
  <c r="BJ1877"/>
  <c r="BN1877"/>
  <c r="BB1878"/>
  <c r="BF1878"/>
  <c r="BJ1878"/>
  <c r="BN1878"/>
  <c r="BB1879"/>
  <c r="BF1879"/>
  <c r="BJ1879"/>
  <c r="BN1879"/>
  <c r="BB1880"/>
  <c r="BF1880"/>
  <c r="BJ1880"/>
  <c r="BN1880"/>
  <c r="BB1881"/>
  <c r="BF1881"/>
  <c r="BJ1881"/>
  <c r="BN1881"/>
  <c r="BB1882"/>
  <c r="BF1882"/>
  <c r="BJ1882"/>
  <c r="BN1882"/>
  <c r="BB1883"/>
  <c r="BF1883"/>
  <c r="BJ1883"/>
  <c r="BN1883"/>
  <c r="BB1884"/>
  <c r="BF1884"/>
  <c r="BJ1884"/>
  <c r="BN1884"/>
  <c r="BB1885"/>
  <c r="BF1885"/>
  <c r="BJ1885"/>
  <c r="BN1885"/>
  <c r="BB1886"/>
  <c r="BF1886"/>
  <c r="BJ1886"/>
  <c r="BN1886"/>
  <c r="BB1887"/>
  <c r="BF1887"/>
  <c r="BJ1887"/>
  <c r="BN1887"/>
  <c r="BB1888"/>
  <c r="BF1888"/>
  <c r="BJ1888"/>
  <c r="BN1888"/>
  <c r="BB1889"/>
  <c r="BF1889"/>
  <c r="BJ1889"/>
  <c r="BN1889"/>
  <c r="BB1890"/>
  <c r="BF1890"/>
  <c r="BJ1890"/>
  <c r="BN1890"/>
  <c r="BB1891"/>
  <c r="BF1891"/>
  <c r="BJ1891"/>
  <c r="BN1891"/>
  <c r="BB1892"/>
  <c r="BF1892"/>
  <c r="BJ1892"/>
  <c r="BN1892"/>
  <c r="BB1893"/>
  <c r="BF1893"/>
  <c r="BJ1893"/>
  <c r="BN1893"/>
  <c r="BB1894"/>
  <c r="BF1894"/>
  <c r="BJ1894"/>
  <c r="BN1894"/>
  <c r="BB1895"/>
  <c r="BF1895"/>
  <c r="BJ1895"/>
  <c r="BN1895"/>
  <c r="BB1896"/>
  <c r="BF1896"/>
  <c r="BJ1896"/>
  <c r="BN1896"/>
  <c r="BB1897"/>
  <c r="BF1897"/>
  <c r="BJ1897"/>
  <c r="BN1897"/>
  <c r="BB1898"/>
  <c r="BF1898"/>
  <c r="BJ1898"/>
  <c r="BN1898"/>
  <c r="BB1899"/>
  <c r="BF1899"/>
  <c r="BJ1899"/>
  <c r="BN1899"/>
  <c r="BB1900"/>
  <c r="BF1900"/>
  <c r="BJ1900"/>
  <c r="BN1900"/>
  <c r="BB1901"/>
  <c r="BF1901"/>
  <c r="BJ1901"/>
  <c r="BN1901"/>
  <c r="BB1902"/>
  <c r="BF1902"/>
  <c r="BJ1902"/>
  <c r="BN1902"/>
  <c r="BB1903"/>
  <c r="BF1903"/>
  <c r="BJ1903"/>
  <c r="BN1903"/>
  <c r="BB1904"/>
  <c r="BF1904"/>
  <c r="BJ1904"/>
  <c r="BN1904"/>
  <c r="BB1905"/>
  <c r="BF1905"/>
  <c r="BJ1905"/>
  <c r="BN1905"/>
  <c r="BB1906"/>
  <c r="BF1906"/>
  <c r="BJ1906"/>
  <c r="BN1906"/>
  <c r="BB1907"/>
  <c r="BF1907"/>
  <c r="BJ1907"/>
  <c r="BN1907"/>
  <c r="BB1908"/>
  <c r="BF1908"/>
  <c r="BJ1908"/>
  <c r="BN1908"/>
  <c r="BB1909"/>
  <c r="BF1909"/>
  <c r="BJ1909"/>
  <c r="BN1909"/>
  <c r="BB1910"/>
  <c r="BF1910"/>
  <c r="BJ1910"/>
  <c r="BN1910"/>
  <c r="BB1911"/>
  <c r="BF1911"/>
  <c r="BJ1911"/>
  <c r="BN1911"/>
  <c r="BB1912"/>
  <c r="BF1912"/>
  <c r="BJ1912"/>
  <c r="BN1912"/>
  <c r="BB1913"/>
  <c r="BF1913"/>
  <c r="BJ1913"/>
  <c r="BN1913"/>
  <c r="BB1914"/>
  <c r="BF1914"/>
  <c r="BJ1914"/>
  <c r="BN1914"/>
  <c r="BB1915"/>
  <c r="BF1915"/>
  <c r="BJ1915"/>
  <c r="BN1915"/>
  <c r="BB1916"/>
  <c r="BF1916"/>
  <c r="BJ1916"/>
  <c r="BN1916"/>
  <c r="BB1917"/>
  <c r="BF1917"/>
  <c r="BJ1917"/>
  <c r="BN1917"/>
  <c r="BB1918"/>
  <c r="BF1918"/>
  <c r="BJ1918"/>
  <c r="BN1918"/>
  <c r="BB1919"/>
  <c r="BF1919"/>
  <c r="BJ1919"/>
  <c r="BN1919"/>
  <c r="BB1920"/>
  <c r="BF1920"/>
  <c r="BJ1920"/>
  <c r="BN1920"/>
  <c r="BB1921"/>
  <c r="BF1921"/>
  <c r="BJ1921"/>
  <c r="BN1921"/>
  <c r="BB1922"/>
  <c r="BF1922"/>
  <c r="BJ1922"/>
  <c r="BN1922"/>
  <c r="BB1923"/>
  <c r="BF1923"/>
  <c r="BJ1923"/>
  <c r="BN1923"/>
  <c r="BB1924"/>
  <c r="BF1924"/>
  <c r="BJ1924"/>
  <c r="BN1924"/>
  <c r="BB1925"/>
  <c r="BF1925"/>
  <c r="BJ1925"/>
  <c r="BN1925"/>
  <c r="BB1926"/>
  <c r="BF1926"/>
  <c r="BJ1926"/>
  <c r="BN1926"/>
  <c r="BB1927"/>
  <c r="BF1927"/>
  <c r="BJ1927"/>
  <c r="BN1927"/>
  <c r="BB1928"/>
  <c r="BF1928"/>
  <c r="BJ1928"/>
  <c r="BN1928"/>
  <c r="BB1929"/>
  <c r="BF1929"/>
  <c r="BJ1929"/>
  <c r="BN1929"/>
  <c r="BB1930"/>
  <c r="BF1930"/>
  <c r="BJ1930"/>
  <c r="BN1930"/>
  <c r="BB1931"/>
  <c r="BF1931"/>
  <c r="BJ1931"/>
  <c r="BN1931"/>
  <c r="BB1932"/>
  <c r="BF1932"/>
  <c r="BJ1932"/>
  <c r="BN1932"/>
  <c r="BB1933"/>
  <c r="BF1933"/>
  <c r="BJ1933"/>
  <c r="BN1933"/>
  <c r="BB1934"/>
  <c r="BF1934"/>
  <c r="BJ1934"/>
  <c r="BN1934"/>
  <c r="BB1935"/>
  <c r="BF1935"/>
  <c r="BJ1935"/>
  <c r="BN1935"/>
  <c r="BB1936"/>
  <c r="BF1936"/>
  <c r="BJ1936"/>
  <c r="BN1936"/>
  <c r="BB1937"/>
  <c r="BF1937"/>
  <c r="BJ1937"/>
  <c r="BN1937"/>
  <c r="BB1938"/>
  <c r="BF1938"/>
  <c r="BJ1938"/>
  <c r="BN1938"/>
  <c r="BB1939"/>
  <c r="BF1939"/>
  <c r="BJ1939"/>
  <c r="BN1939"/>
  <c r="BB1940"/>
  <c r="BF1940"/>
  <c r="BJ1940"/>
  <c r="BN1940"/>
  <c r="BB1941"/>
  <c r="BF1941"/>
  <c r="BJ1941"/>
  <c r="BN1941"/>
  <c r="BB1942"/>
  <c r="BF1942"/>
  <c r="BJ1942"/>
  <c r="BN1942"/>
  <c r="BB1943"/>
  <c r="BF1943"/>
  <c r="BJ1943"/>
  <c r="BN1943"/>
  <c r="BB1944"/>
  <c r="BF1944"/>
  <c r="BJ1944"/>
  <c r="BN1944"/>
  <c r="BB1945"/>
  <c r="BF1945"/>
  <c r="BJ1945"/>
  <c r="BN1945"/>
  <c r="BB1946"/>
  <c r="BF1946"/>
  <c r="BJ1946"/>
  <c r="BN1946"/>
  <c r="BB1947"/>
  <c r="BF1947"/>
  <c r="BJ1947"/>
  <c r="BN1947"/>
  <c r="BB1948"/>
  <c r="BF1948"/>
  <c r="BJ1948"/>
  <c r="BN1948"/>
  <c r="BB1949"/>
  <c r="BF1949"/>
  <c r="BJ1949"/>
  <c r="BN1949"/>
  <c r="BB1950"/>
  <c r="BF1950"/>
  <c r="BJ1950"/>
  <c r="BN1950"/>
  <c r="BB1951"/>
  <c r="BF1951"/>
  <c r="BJ1951"/>
  <c r="BN1951"/>
  <c r="BB1952"/>
  <c r="BF1952"/>
  <c r="BJ1952"/>
  <c r="BN1952"/>
  <c r="BB1953"/>
  <c r="BF1953"/>
  <c r="BJ1953"/>
  <c r="BN1953"/>
  <c r="BB1954"/>
  <c r="BF1954"/>
  <c r="BJ1954"/>
  <c r="BN1954"/>
  <c r="BB1955"/>
  <c r="BF1955"/>
  <c r="BJ1955"/>
  <c r="BN1955"/>
  <c r="BB1956"/>
  <c r="BF1956"/>
  <c r="BJ1956"/>
  <c r="BN1956"/>
  <c r="BB1957"/>
  <c r="BF1957"/>
  <c r="BJ1957"/>
  <c r="BN1957"/>
  <c r="BB1958"/>
  <c r="BF1958"/>
  <c r="BJ1958"/>
  <c r="BN1958"/>
  <c r="BB1959"/>
  <c r="BF1959"/>
  <c r="BJ1959"/>
  <c r="BN1959"/>
  <c r="BB1960"/>
  <c r="BF1960"/>
  <c r="BJ1960"/>
  <c r="BN1960"/>
  <c r="BB1961"/>
  <c r="BF1961"/>
  <c r="BJ1961"/>
  <c r="BN1961"/>
  <c r="BB1962"/>
  <c r="BF1962"/>
  <c r="BJ1962"/>
  <c r="BN1962"/>
  <c r="BB1963"/>
  <c r="BF1963"/>
  <c r="BJ1963"/>
  <c r="BN1963"/>
  <c r="BB1964"/>
  <c r="BF1964"/>
  <c r="BJ1964"/>
  <c r="BN1964"/>
  <c r="BB1965"/>
  <c r="BF1965"/>
  <c r="BJ1965"/>
  <c r="BN1965"/>
  <c r="BB1966"/>
  <c r="BF1966"/>
  <c r="BJ1966"/>
  <c r="BN1966"/>
  <c r="BB1967"/>
  <c r="BF1967"/>
  <c r="BJ1967"/>
  <c r="BN1967"/>
  <c r="BB1968"/>
  <c r="BF1968"/>
  <c r="BJ1968"/>
  <c r="BN1968"/>
  <c r="BB1969"/>
  <c r="BF1969"/>
  <c r="BJ1969"/>
  <c r="BN1969"/>
  <c r="BB1970"/>
  <c r="BF1970"/>
  <c r="BJ1970"/>
  <c r="BN1970"/>
  <c r="BB1971"/>
  <c r="BF1971"/>
  <c r="BJ1971"/>
  <c r="BN1971"/>
  <c r="BB1972"/>
  <c r="BF1972"/>
  <c r="BJ1972"/>
  <c r="BN1972"/>
  <c r="BB1973"/>
  <c r="BF1973"/>
  <c r="BJ1973"/>
  <c r="BN1973"/>
  <c r="BB1974"/>
  <c r="BF1974"/>
  <c r="BJ1974"/>
  <c r="BN1974"/>
  <c r="BB1975"/>
  <c r="BF1975"/>
  <c r="BJ1975"/>
  <c r="BN1975"/>
  <c r="BB1976"/>
  <c r="BF1976"/>
  <c r="BJ1976"/>
  <c r="BN1976"/>
  <c r="BB1977"/>
  <c r="BF1977"/>
  <c r="BJ1977"/>
  <c r="BN1977"/>
  <c r="BB1978"/>
  <c r="BF1978"/>
  <c r="BJ1978"/>
  <c r="BN1978"/>
  <c r="BB1979"/>
  <c r="BF1979"/>
  <c r="BJ1979"/>
  <c r="BN1979"/>
  <c r="BB1980"/>
  <c r="BF1980"/>
  <c r="BJ1980"/>
  <c r="BN1980"/>
  <c r="BB1981"/>
  <c r="BF1981"/>
  <c r="BJ1981"/>
  <c r="BN1981"/>
  <c r="BB1982"/>
  <c r="BF1982"/>
  <c r="BJ1982"/>
  <c r="BN1982"/>
  <c r="BB1983"/>
  <c r="BF1983"/>
  <c r="BJ1983"/>
  <c r="BN1983"/>
  <c r="BB1984"/>
  <c r="BF1984"/>
  <c r="BJ1984"/>
  <c r="BN1984"/>
  <c r="BB1985"/>
  <c r="BF1985"/>
  <c r="BJ1985"/>
  <c r="BN1985"/>
  <c r="BB1986"/>
  <c r="BF1986"/>
  <c r="BJ1986"/>
  <c r="BN1986"/>
  <c r="BB1987"/>
  <c r="BF1987"/>
  <c r="BJ1987"/>
  <c r="BN1987"/>
  <c r="BB1988"/>
  <c r="BF1988"/>
  <c r="BJ1988"/>
  <c r="BN1988"/>
  <c r="BB1989"/>
  <c r="BF1989"/>
  <c r="BJ1989"/>
  <c r="BN1989"/>
  <c r="BB1990"/>
  <c r="BF1990"/>
  <c r="BJ1990"/>
  <c r="BN1990"/>
  <c r="BB1991"/>
  <c r="BF1991"/>
  <c r="BJ1991"/>
  <c r="BN1991"/>
  <c r="BB1992"/>
  <c r="BF1992"/>
  <c r="BJ1992"/>
  <c r="BN1992"/>
  <c r="BB1993"/>
  <c r="BF1993"/>
  <c r="BJ1993"/>
  <c r="BN1993"/>
  <c r="BB1994"/>
  <c r="BF1994"/>
  <c r="BJ1994"/>
  <c r="BN1994"/>
  <c r="BB1995"/>
  <c r="BF1995"/>
  <c r="BJ1995"/>
  <c r="BN1995"/>
  <c r="BB1996"/>
  <c r="BF1996"/>
  <c r="BJ1996"/>
  <c r="BN1996"/>
  <c r="BB1997"/>
  <c r="BF1997"/>
  <c r="BJ1997"/>
  <c r="BN1997"/>
  <c r="BB1998"/>
  <c r="BF1998"/>
  <c r="BJ1998"/>
  <c r="BN1998"/>
  <c r="BB1999"/>
  <c r="BF1999"/>
  <c r="BJ1999"/>
  <c r="BN1999"/>
  <c r="BB2000"/>
  <c r="BF2000"/>
  <c r="BJ2000"/>
  <c r="BN2000"/>
  <c r="BB2001"/>
  <c r="BF2001"/>
  <c r="BJ2001"/>
  <c r="BN2001"/>
  <c r="BB2002"/>
  <c r="BF2002"/>
  <c r="BJ2002"/>
  <c r="BN2002"/>
  <c r="BB2003"/>
  <c r="BF2003"/>
  <c r="BJ2003"/>
  <c r="BN2003"/>
  <c r="BB2004"/>
  <c r="BF2004"/>
  <c r="BJ2004"/>
  <c r="BN2004"/>
  <c r="BB2005"/>
  <c r="BF2005"/>
  <c r="BJ2005"/>
  <c r="BN2005"/>
  <c r="BB2006"/>
  <c r="BF2006"/>
  <c r="BJ2006"/>
  <c r="BN2006"/>
  <c r="BB2007"/>
  <c r="BF2007"/>
  <c r="BJ2007"/>
  <c r="BN2007"/>
  <c r="BB2008"/>
  <c r="BF2008"/>
  <c r="BJ2008"/>
  <c r="BN2008"/>
  <c r="BB2009"/>
  <c r="BF2009"/>
  <c r="BJ2009"/>
  <c r="BN2009"/>
  <c r="BB2010"/>
  <c r="BF2010"/>
  <c r="BJ2010"/>
  <c r="BN2010"/>
  <c r="BB2011"/>
  <c r="BF2011"/>
  <c r="BJ2011"/>
  <c r="BN2011"/>
  <c r="BB2012"/>
  <c r="BF2012"/>
  <c r="BJ2012"/>
  <c r="BN2012"/>
  <c r="BB2013"/>
  <c r="BF2013"/>
  <c r="BJ2013"/>
  <c r="BN2013"/>
  <c r="BB2014"/>
  <c r="BF2014"/>
  <c r="BJ2014"/>
  <c r="BN2014"/>
  <c r="BB2015"/>
  <c r="BF2015"/>
  <c r="BJ2015"/>
  <c r="BN2015"/>
  <c r="BB2016"/>
  <c r="BF2016"/>
  <c r="BJ2016"/>
  <c r="BN2016"/>
  <c r="BB2017"/>
  <c r="BF2017"/>
  <c r="BJ2017"/>
  <c r="BN2017"/>
  <c r="BB2018"/>
  <c r="BF2018"/>
  <c r="BJ2018"/>
  <c r="BN2018"/>
  <c r="BB2019"/>
  <c r="BF2019"/>
  <c r="BJ2019"/>
  <c r="BN2019"/>
  <c r="BB2020"/>
  <c r="BF2020"/>
  <c r="BJ2020"/>
  <c r="BN2020"/>
  <c r="BB2021"/>
  <c r="BF2021"/>
  <c r="BJ2021"/>
  <c r="BN2021"/>
  <c r="BB2022"/>
  <c r="BF2022"/>
  <c r="BJ2022"/>
  <c r="BN2022"/>
  <c r="BB2023"/>
  <c r="BF2023"/>
  <c r="BJ2023"/>
  <c r="BN2023"/>
  <c r="BB2024"/>
  <c r="BF2024"/>
  <c r="BJ2024"/>
  <c r="BN2024"/>
  <c r="BB2025"/>
  <c r="BF2025"/>
  <c r="BJ2025"/>
  <c r="BN2025"/>
  <c r="BB2026"/>
  <c r="BF2026"/>
  <c r="BJ2026"/>
  <c r="BN2026"/>
  <c r="BB2027"/>
  <c r="BF2027"/>
  <c r="BJ2027"/>
  <c r="BN2027"/>
  <c r="BB2028"/>
  <c r="BF2028"/>
  <c r="BJ2028"/>
  <c r="BN2028"/>
  <c r="BB2029"/>
  <c r="BF2029"/>
  <c r="BJ2029"/>
  <c r="BN2029"/>
  <c r="BB2030"/>
  <c r="BF2030"/>
  <c r="BJ2030"/>
  <c r="BN2030"/>
  <c r="BB2031"/>
  <c r="BF2031"/>
  <c r="BJ2031"/>
  <c r="BN2031"/>
  <c r="BB2032"/>
  <c r="BF2032"/>
  <c r="BJ2032"/>
  <c r="BN2032"/>
  <c r="BB2033"/>
  <c r="BF2033"/>
  <c r="BJ2033"/>
  <c r="BN2033"/>
  <c r="BB2034"/>
  <c r="BF2034"/>
  <c r="BJ2034"/>
  <c r="BN2034"/>
  <c r="BB2035"/>
  <c r="BF2035"/>
  <c r="BJ2035"/>
  <c r="BN2035"/>
  <c r="BB2036"/>
  <c r="BF2036"/>
  <c r="BJ2036"/>
  <c r="BN2036"/>
  <c r="BB2037"/>
  <c r="BF2037"/>
  <c r="BJ2037"/>
  <c r="BN2037"/>
  <c r="BB2038"/>
  <c r="BF2038"/>
  <c r="BJ2038"/>
  <c r="BN2038"/>
  <c r="BB2039"/>
  <c r="BF2039"/>
  <c r="BJ2039"/>
  <c r="BN2039"/>
  <c r="BB2040"/>
  <c r="BF2040"/>
  <c r="BJ2040"/>
  <c r="BN2040"/>
  <c r="BB2041"/>
  <c r="BF2041"/>
  <c r="BJ2041"/>
  <c r="BN2041"/>
  <c r="BB2042"/>
  <c r="BF2042"/>
  <c r="BJ2042"/>
  <c r="BN2042"/>
  <c r="BB2043"/>
  <c r="BF2043"/>
  <c r="BJ2043"/>
  <c r="BN2043"/>
  <c r="BB2044"/>
  <c r="BF2044"/>
  <c r="BJ2044"/>
  <c r="BN2044"/>
  <c r="BB2045"/>
  <c r="BF2045"/>
  <c r="BJ2045"/>
  <c r="BN2045"/>
  <c r="BB2046"/>
  <c r="BF2046"/>
  <c r="BJ2046"/>
  <c r="BN2046"/>
  <c r="BB2047"/>
  <c r="BF2047"/>
  <c r="BJ2047"/>
  <c r="BN2047"/>
  <c r="BB2048"/>
  <c r="BF2048"/>
  <c r="BJ2048"/>
  <c r="BN2048"/>
  <c r="BB2049"/>
  <c r="BF2049"/>
  <c r="BJ2049"/>
  <c r="BN2049"/>
  <c r="BB2050"/>
  <c r="BF2050"/>
  <c r="BJ2050"/>
  <c r="BN2050"/>
  <c r="BB2051"/>
  <c r="BF2051"/>
  <c r="BJ2051"/>
  <c r="BN2051"/>
  <c r="BB2052"/>
  <c r="BF2052"/>
  <c r="BJ2052"/>
  <c r="BN2052"/>
  <c r="BB2053"/>
  <c r="BF2053"/>
  <c r="BJ2053"/>
  <c r="BN2053"/>
  <c r="BB2054"/>
  <c r="BF2054"/>
  <c r="BJ2054"/>
  <c r="BN2054"/>
  <c r="BB2055"/>
  <c r="BF2055"/>
  <c r="BJ2055"/>
  <c r="BN2055"/>
  <c r="BB2056"/>
  <c r="BF2056"/>
  <c r="BJ2056"/>
  <c r="BN2056"/>
  <c r="BB2057"/>
  <c r="BF2057"/>
  <c r="BJ2057"/>
  <c r="BN2057"/>
  <c r="BB2058"/>
  <c r="BF2058"/>
  <c r="BJ2058"/>
  <c r="BN2058"/>
  <c r="BB2059"/>
  <c r="BF2059"/>
  <c r="BJ2059"/>
  <c r="BN2059"/>
  <c r="BB2060"/>
  <c r="BF2060"/>
  <c r="BJ2060"/>
  <c r="BN2060"/>
  <c r="BB2061"/>
  <c r="BF2061"/>
  <c r="BJ2061"/>
  <c r="BN2061"/>
  <c r="BB2062"/>
  <c r="BF2062"/>
  <c r="BJ2062"/>
  <c r="BN2062"/>
  <c r="BB2063"/>
  <c r="BF2063"/>
  <c r="BJ2063"/>
  <c r="BN2063"/>
  <c r="BB2064"/>
  <c r="BF2064"/>
  <c r="BJ2064"/>
  <c r="BN2064"/>
  <c r="BB2065"/>
  <c r="BF2065"/>
  <c r="BJ2065"/>
  <c r="BN2065"/>
  <c r="BB2066"/>
  <c r="BF2066"/>
  <c r="BJ2066"/>
  <c r="BN2066"/>
  <c r="BB2067"/>
  <c r="BF2067"/>
  <c r="BJ2067"/>
  <c r="BN2067"/>
  <c r="BB2068"/>
  <c r="BF2068"/>
  <c r="BJ2068"/>
  <c r="BN2068"/>
  <c r="BB2069"/>
  <c r="BF2069"/>
  <c r="BJ2069"/>
  <c r="BN2069"/>
  <c r="BB2070"/>
  <c r="BF2070"/>
  <c r="BJ2070"/>
  <c r="BN2070"/>
  <c r="BB2071"/>
  <c r="BF2071"/>
  <c r="BJ2071"/>
  <c r="BN2071"/>
  <c r="BB2072"/>
  <c r="BF2072"/>
  <c r="BJ2072"/>
  <c r="BN2072"/>
  <c r="BB2073"/>
  <c r="BF2073"/>
  <c r="BJ2073"/>
  <c r="BN2073"/>
  <c r="BB2074"/>
  <c r="BF2074"/>
  <c r="BJ2074"/>
  <c r="BN2074"/>
  <c r="BB2075"/>
  <c r="BF2075"/>
  <c r="BJ2075"/>
  <c r="BN2075"/>
  <c r="BB2076"/>
  <c r="BF2076"/>
  <c r="BJ2076"/>
  <c r="BN2076"/>
  <c r="BB2077"/>
  <c r="BF2077"/>
  <c r="BJ2077"/>
  <c r="BN2077"/>
  <c r="BB2078"/>
  <c r="BF2078"/>
  <c r="BJ2078"/>
  <c r="BN2078"/>
  <c r="BB2079"/>
  <c r="BF2079"/>
  <c r="BJ2079"/>
  <c r="BN2079"/>
  <c r="BB2080"/>
  <c r="BF2080"/>
  <c r="BJ2080"/>
  <c r="BN2080"/>
  <c r="BB2081"/>
  <c r="BF2081"/>
  <c r="BJ2081"/>
  <c r="BN2081"/>
  <c r="BB2082"/>
  <c r="BF2082"/>
  <c r="BJ2082"/>
  <c r="BN2082"/>
  <c r="BB2083"/>
  <c r="BF2083"/>
  <c r="BJ2083"/>
  <c r="BN2083"/>
  <c r="BB2084"/>
  <c r="BF2084"/>
  <c r="BJ2084"/>
  <c r="BN2084"/>
  <c r="BB2085"/>
  <c r="BF2085"/>
  <c r="BJ2085"/>
  <c r="BN2085"/>
  <c r="BB2086"/>
  <c r="BF2086"/>
  <c r="BJ2086"/>
  <c r="BN2086"/>
  <c r="BB2087"/>
  <c r="BF2087"/>
  <c r="BJ2087"/>
  <c r="BN2087"/>
  <c r="BB2088"/>
  <c r="BF2088"/>
  <c r="BJ2088"/>
  <c r="BN2088"/>
  <c r="BB2089"/>
  <c r="BF2089"/>
  <c r="BJ2089"/>
  <c r="BN2089"/>
  <c r="BB2090"/>
  <c r="BF2090"/>
  <c r="BJ2090"/>
  <c r="BN2090"/>
  <c r="BB2091"/>
  <c r="BF2091"/>
  <c r="BJ2091"/>
  <c r="BN2091"/>
  <c r="BB2092"/>
  <c r="BF2092"/>
  <c r="BJ2092"/>
  <c r="BN2092"/>
  <c r="BB1562"/>
  <c r="BB1563"/>
  <c r="BB1564"/>
  <c r="BB1565"/>
  <c r="BB1566"/>
  <c r="BB1567"/>
  <c r="BB1568"/>
  <c r="BK1568"/>
  <c r="BC1569"/>
  <c r="BK1569"/>
  <c r="BC1570"/>
  <c r="BK1570"/>
  <c r="BC1571"/>
  <c r="AX1571" s="1"/>
  <c r="BK1571"/>
  <c r="BC1572"/>
  <c r="BK1572"/>
  <c r="BC1573"/>
  <c r="AX1573" s="1"/>
  <c r="BK1573"/>
  <c r="BC1574"/>
  <c r="BK1574"/>
  <c r="BC1575"/>
  <c r="AX1575" s="1"/>
  <c r="BK1575"/>
  <c r="BC1576"/>
  <c r="BK1576"/>
  <c r="BC1577"/>
  <c r="AX1577" s="1"/>
  <c r="BK1577"/>
  <c r="BC1578"/>
  <c r="BK1578"/>
  <c r="BC1579"/>
  <c r="BK1579"/>
  <c r="BC1580"/>
  <c r="BK1580"/>
  <c r="BC1581"/>
  <c r="AX1581" s="1"/>
  <c r="BK1581"/>
  <c r="BC1582"/>
  <c r="BK1582"/>
  <c r="BC1583"/>
  <c r="AX1583" s="1"/>
  <c r="BK1583"/>
  <c r="BC1584"/>
  <c r="BK1584"/>
  <c r="BC1585"/>
  <c r="BK1585"/>
  <c r="BC1586"/>
  <c r="BK1586"/>
  <c r="BC1587"/>
  <c r="AX1587" s="1"/>
  <c r="BK1587"/>
  <c r="BC1588"/>
  <c r="BK1588"/>
  <c r="BC1589"/>
  <c r="AX1589" s="1"/>
  <c r="BK1589"/>
  <c r="BC1590"/>
  <c r="BK1590"/>
  <c r="BC1591"/>
  <c r="AX1591" s="1"/>
  <c r="BK1591"/>
  <c r="BC1592"/>
  <c r="BK1592"/>
  <c r="BC1593"/>
  <c r="AX1593" s="1"/>
  <c r="BK1593"/>
  <c r="BC1594"/>
  <c r="BK1594"/>
  <c r="BC1595"/>
  <c r="BK1595"/>
  <c r="BC1596"/>
  <c r="BK1596"/>
  <c r="BC1597"/>
  <c r="AX1597" s="1"/>
  <c r="BI1597"/>
  <c r="BM1597"/>
  <c r="BA1598"/>
  <c r="BE1598"/>
  <c r="BI1598"/>
  <c r="BM1598"/>
  <c r="BA1599"/>
  <c r="BE1599"/>
  <c r="BI1599"/>
  <c r="BM1599"/>
  <c r="BA1600"/>
  <c r="BE1600"/>
  <c r="BI1600"/>
  <c r="BM1600"/>
  <c r="BA1601"/>
  <c r="BE1601"/>
  <c r="BI1601"/>
  <c r="BM1601"/>
  <c r="BA1602"/>
  <c r="BE1602"/>
  <c r="BI1602"/>
  <c r="BM1602"/>
  <c r="BA1603"/>
  <c r="BE1603"/>
  <c r="BI1603"/>
  <c r="BM1603"/>
  <c r="BA1604"/>
  <c r="BE1604"/>
  <c r="BI1604"/>
  <c r="BM1604"/>
  <c r="BA1605"/>
  <c r="BE1605"/>
  <c r="BI1605"/>
  <c r="BM1605"/>
  <c r="BA1606"/>
  <c r="BE1606"/>
  <c r="BI1606"/>
  <c r="BM1606"/>
  <c r="BA1607"/>
  <c r="BE1607"/>
  <c r="BI1607"/>
  <c r="BM1607"/>
  <c r="BA1608"/>
  <c r="BE1608"/>
  <c r="BI1608"/>
  <c r="BM1608"/>
  <c r="BA1609"/>
  <c r="BE1609"/>
  <c r="BI1609"/>
  <c r="BM1609"/>
  <c r="BA1610"/>
  <c r="BE1610"/>
  <c r="BI1610"/>
  <c r="BM1610"/>
  <c r="BA1611"/>
  <c r="BE1611"/>
  <c r="BI1611"/>
  <c r="BM1611"/>
  <c r="BA1612"/>
  <c r="BE1612"/>
  <c r="BI1612"/>
  <c r="BM1612"/>
  <c r="BA1613"/>
  <c r="BE1613"/>
  <c r="BI1613"/>
  <c r="BM1613"/>
  <c r="BA1614"/>
  <c r="BE1614"/>
  <c r="BI1614"/>
  <c r="BM1614"/>
  <c r="BA1615"/>
  <c r="BE1615"/>
  <c r="BI1615"/>
  <c r="BM1615"/>
  <c r="BA1616"/>
  <c r="BE1616"/>
  <c r="BI1616"/>
  <c r="BM1616"/>
  <c r="BA1617"/>
  <c r="BE1617"/>
  <c r="BI1617"/>
  <c r="BM1617"/>
  <c r="BA1618"/>
  <c r="BE1618"/>
  <c r="BI1618"/>
  <c r="BM1618"/>
  <c r="BA1619"/>
  <c r="BE1619"/>
  <c r="BI1619"/>
  <c r="BM1619"/>
  <c r="BA1620"/>
  <c r="BE1620"/>
  <c r="BI1620"/>
  <c r="BM1620"/>
  <c r="BA1621"/>
  <c r="BE1621"/>
  <c r="BI1621"/>
  <c r="BM1621"/>
  <c r="BA1622"/>
  <c r="BE1622"/>
  <c r="BI1622"/>
  <c r="BM1622"/>
  <c r="BA1623"/>
  <c r="BE1623"/>
  <c r="BI1623"/>
  <c r="BM1623"/>
  <c r="BA1624"/>
  <c r="BE1624"/>
  <c r="BI1624"/>
  <c r="BM1624"/>
  <c r="BA1625"/>
  <c r="BE1625"/>
  <c r="BI1625"/>
  <c r="BM1625"/>
  <c r="BA1626"/>
  <c r="BE1626"/>
  <c r="BI1626"/>
  <c r="BM1626"/>
  <c r="BA1627"/>
  <c r="BE1627"/>
  <c r="BI1627"/>
  <c r="BM1627"/>
  <c r="BA1628"/>
  <c r="BE1628"/>
  <c r="BI1628"/>
  <c r="BM1628"/>
  <c r="BA1629"/>
  <c r="BE1629"/>
  <c r="BI1629"/>
  <c r="BM1629"/>
  <c r="BA1630"/>
  <c r="BE1630"/>
  <c r="BI1630"/>
  <c r="BM1630"/>
  <c r="BA1631"/>
  <c r="BE1631"/>
  <c r="BI1631"/>
  <c r="BM1631"/>
  <c r="BA1632"/>
  <c r="BE1632"/>
  <c r="BI1632"/>
  <c r="BM1632"/>
  <c r="BA1633"/>
  <c r="BE1633"/>
  <c r="BI1633"/>
  <c r="BM1633"/>
  <c r="BA1634"/>
  <c r="BE1634"/>
  <c r="BI1634"/>
  <c r="BM1634"/>
  <c r="BA1635"/>
  <c r="BE1635"/>
  <c r="BI1635"/>
  <c r="BM1635"/>
  <c r="BA1636"/>
  <c r="BE1636"/>
  <c r="BI1636"/>
  <c r="BM1636"/>
  <c r="BA1637"/>
  <c r="BE1637"/>
  <c r="BI1637"/>
  <c r="BM1637"/>
  <c r="BA1638"/>
  <c r="BE1638"/>
  <c r="BI1638"/>
  <c r="BM1638"/>
  <c r="BA1639"/>
  <c r="BE1639"/>
  <c r="BI1639"/>
  <c r="BM1639"/>
  <c r="BA1640"/>
  <c r="BE1640"/>
  <c r="BI1640"/>
  <c r="BM1640"/>
  <c r="BA1641"/>
  <c r="BE1641"/>
  <c r="BI1641"/>
  <c r="BM1641"/>
  <c r="BA1642"/>
  <c r="BE1642"/>
  <c r="BI1642"/>
  <c r="BM1642"/>
  <c r="BA1643"/>
  <c r="BE1643"/>
  <c r="BI1643"/>
  <c r="BM1643"/>
  <c r="BA1644"/>
  <c r="BE1644"/>
  <c r="BI1644"/>
  <c r="BM1644"/>
  <c r="BA1645"/>
  <c r="BE1645"/>
  <c r="BI1645"/>
  <c r="BM1645"/>
  <c r="BA1646"/>
  <c r="BE1646"/>
  <c r="BI1646"/>
  <c r="BM1646"/>
  <c r="BA1647"/>
  <c r="BE1647"/>
  <c r="BI1647"/>
  <c r="BM1647"/>
  <c r="BA1648"/>
  <c r="BE1648"/>
  <c r="BI1648"/>
  <c r="BM1648"/>
  <c r="BA1649"/>
  <c r="BE1649"/>
  <c r="BI1649"/>
  <c r="BM1649"/>
  <c r="BA1650"/>
  <c r="BE1650"/>
  <c r="BI1650"/>
  <c r="BM1650"/>
  <c r="BA1651"/>
  <c r="BE1651"/>
  <c r="BI1651"/>
  <c r="BM1651"/>
  <c r="BA1652"/>
  <c r="BE1652"/>
  <c r="BI1652"/>
  <c r="BM1652"/>
  <c r="BA1653"/>
  <c r="BE1653"/>
  <c r="BI1653"/>
  <c r="BM1653"/>
  <c r="BA1654"/>
  <c r="BE1654"/>
  <c r="BI1654"/>
  <c r="BM1654"/>
  <c r="BA1655"/>
  <c r="BE1655"/>
  <c r="BI1655"/>
  <c r="BM1655"/>
  <c r="BA1656"/>
  <c r="BE1656"/>
  <c r="BI1656"/>
  <c r="BM1656"/>
  <c r="BA1657"/>
  <c r="BE1657"/>
  <c r="BI1657"/>
  <c r="BM1657"/>
  <c r="BA1658"/>
  <c r="BE1658"/>
  <c r="BI1658"/>
  <c r="BM1658"/>
  <c r="BA1659"/>
  <c r="BE1659"/>
  <c r="BI1659"/>
  <c r="BM1659"/>
  <c r="BA1660"/>
  <c r="BE1660"/>
  <c r="BI1660"/>
  <c r="BM1660"/>
  <c r="BA1661"/>
  <c r="BE1661"/>
  <c r="BI1661"/>
  <c r="BM1661"/>
  <c r="BA1662"/>
  <c r="BE1662"/>
  <c r="BI1662"/>
  <c r="BM1662"/>
  <c r="BA1663"/>
  <c r="BE1663"/>
  <c r="BI1663"/>
  <c r="BM1663"/>
  <c r="BA1664"/>
  <c r="BE1664"/>
  <c r="BI1664"/>
  <c r="BM1664"/>
  <c r="BA1665"/>
  <c r="BE1665"/>
  <c r="BI1665"/>
  <c r="BM1665"/>
  <c r="BA1666"/>
  <c r="BE1666"/>
  <c r="BI1666"/>
  <c r="BM1666"/>
  <c r="BA1667"/>
  <c r="BE1667"/>
  <c r="BI1667"/>
  <c r="BM1667"/>
  <c r="BA1668"/>
  <c r="BE1668"/>
  <c r="BI1668"/>
  <c r="BM1668"/>
  <c r="BA1669"/>
  <c r="BE1669"/>
  <c r="BI1669"/>
  <c r="BM1669"/>
  <c r="BA1670"/>
  <c r="BE1670"/>
  <c r="BI1670"/>
  <c r="BM1670"/>
  <c r="BA1671"/>
  <c r="BE1671"/>
  <c r="BI1671"/>
  <c r="BM1671"/>
  <c r="BA1672"/>
  <c r="BE1672"/>
  <c r="BI1672"/>
  <c r="BM1672"/>
  <c r="BA1673"/>
  <c r="BE1673"/>
  <c r="BI1673"/>
  <c r="BM1673"/>
  <c r="BA1674"/>
  <c r="BE1674"/>
  <c r="BI1674"/>
  <c r="BM1674"/>
  <c r="BA1675"/>
  <c r="BE1675"/>
  <c r="BI1675"/>
  <c r="BM1675"/>
  <c r="BA1676"/>
  <c r="BE1676"/>
  <c r="BI1676"/>
  <c r="BM1676"/>
  <c r="BA1677"/>
  <c r="BE1677"/>
  <c r="BI1677"/>
  <c r="BM1677"/>
  <c r="BA1678"/>
  <c r="BE1678"/>
  <c r="BI1678"/>
  <c r="BM1678"/>
  <c r="BA1679"/>
  <c r="BE1679"/>
  <c r="BI1679"/>
  <c r="BM1679"/>
  <c r="BA1680"/>
  <c r="BE1680"/>
  <c r="BI1680"/>
  <c r="BM1680"/>
  <c r="BA1681"/>
  <c r="BE1681"/>
  <c r="BI1681"/>
  <c r="BM1681"/>
  <c r="BA1682"/>
  <c r="BE1682"/>
  <c r="BI1682"/>
  <c r="BM1682"/>
  <c r="BA1683"/>
  <c r="BE1683"/>
  <c r="BI1683"/>
  <c r="BM1683"/>
  <c r="BA1684"/>
  <c r="BE1684"/>
  <c r="BI1684"/>
  <c r="BM1684"/>
  <c r="BA1685"/>
  <c r="BE1685"/>
  <c r="BI1685"/>
  <c r="BM1685"/>
  <c r="BA1686"/>
  <c r="BE1686"/>
  <c r="BI1686"/>
  <c r="BM1686"/>
  <c r="BA1687"/>
  <c r="BE1687"/>
  <c r="BI1687"/>
  <c r="BM1687"/>
  <c r="BA1688"/>
  <c r="BE1688"/>
  <c r="BI1688"/>
  <c r="BM1688"/>
  <c r="BA1689"/>
  <c r="BE1689"/>
  <c r="BI1689"/>
  <c r="BM1689"/>
  <c r="BA1690"/>
  <c r="BE1690"/>
  <c r="BI1690"/>
  <c r="BM1690"/>
  <c r="BA1691"/>
  <c r="BE1691"/>
  <c r="BI1691"/>
  <c r="BM1691"/>
  <c r="BA1692"/>
  <c r="BE1692"/>
  <c r="BI1692"/>
  <c r="BM1692"/>
  <c r="BA1693"/>
  <c r="BE1693"/>
  <c r="BI1693"/>
  <c r="BM1693"/>
  <c r="BA1694"/>
  <c r="BE1694"/>
  <c r="BI1694"/>
  <c r="BM1694"/>
  <c r="BA1695"/>
  <c r="BE1695"/>
  <c r="BI1695"/>
  <c r="BM1695"/>
  <c r="BA1696"/>
  <c r="BE1696"/>
  <c r="BI1696"/>
  <c r="BM1696"/>
  <c r="BA1697"/>
  <c r="BE1697"/>
  <c r="BI1697"/>
  <c r="BM1697"/>
  <c r="BA1698"/>
  <c r="BE1698"/>
  <c r="BI1698"/>
  <c r="BM1698"/>
  <c r="BA1699"/>
  <c r="BE1699"/>
  <c r="BI1699"/>
  <c r="BM1699"/>
  <c r="BA1700"/>
  <c r="BE1700"/>
  <c r="BI1700"/>
  <c r="BM1700"/>
  <c r="BA1701"/>
  <c r="BE1701"/>
  <c r="BI1701"/>
  <c r="BM1701"/>
  <c r="BA1702"/>
  <c r="BE1702"/>
  <c r="BI1702"/>
  <c r="BM1702"/>
  <c r="BA1703"/>
  <c r="BE1703"/>
  <c r="BI1703"/>
  <c r="BM1703"/>
  <c r="BA1704"/>
  <c r="BE1704"/>
  <c r="BI1704"/>
  <c r="BM1704"/>
  <c r="BA1705"/>
  <c r="BE1705"/>
  <c r="BI1705"/>
  <c r="BM1705"/>
  <c r="BA1706"/>
  <c r="BE1706"/>
  <c r="BI1706"/>
  <c r="BM1706"/>
  <c r="BA1707"/>
  <c r="BE1707"/>
  <c r="BI1707"/>
  <c r="BM1707"/>
  <c r="BA1708"/>
  <c r="BE1708"/>
  <c r="BI1708"/>
  <c r="BM1708"/>
  <c r="BA1709"/>
  <c r="BE1709"/>
  <c r="BI1709"/>
  <c r="BM1709"/>
  <c r="BA1710"/>
  <c r="BE1710"/>
  <c r="BI1710"/>
  <c r="BM1710"/>
  <c r="BA1711"/>
  <c r="BE1711"/>
  <c r="BI1711"/>
  <c r="BM1711"/>
  <c r="BA1712"/>
  <c r="BE1712"/>
  <c r="BI1712"/>
  <c r="BM1712"/>
  <c r="BA1713"/>
  <c r="BE1713"/>
  <c r="BI1713"/>
  <c r="BM1713"/>
  <c r="BA1714"/>
  <c r="BE1714"/>
  <c r="BI1714"/>
  <c r="BM1714"/>
  <c r="BA1715"/>
  <c r="BE1715"/>
  <c r="BI1715"/>
  <c r="BM1715"/>
  <c r="BA1716"/>
  <c r="BE1716"/>
  <c r="BI1716"/>
  <c r="BM1716"/>
  <c r="BA1717"/>
  <c r="BE1717"/>
  <c r="BI1717"/>
  <c r="BM1717"/>
  <c r="BA1718"/>
  <c r="BE1718"/>
  <c r="BI1718"/>
  <c r="BM1718"/>
  <c r="BA1719"/>
  <c r="BE1719"/>
  <c r="BI1719"/>
  <c r="BM1719"/>
  <c r="BA1720"/>
  <c r="BE1720"/>
  <c r="BI1720"/>
  <c r="BM1720"/>
  <c r="BA1721"/>
  <c r="BE1721"/>
  <c r="BI1721"/>
  <c r="BM1721"/>
  <c r="BA1722"/>
  <c r="BE1722"/>
  <c r="BI1722"/>
  <c r="BM1722"/>
  <c r="BA1723"/>
  <c r="BE1723"/>
  <c r="BI1723"/>
  <c r="BM1723"/>
  <c r="BA1724"/>
  <c r="BE1724"/>
  <c r="BI1724"/>
  <c r="BM1724"/>
  <c r="BA1725"/>
  <c r="BE1725"/>
  <c r="BI1725"/>
  <c r="BM1725"/>
  <c r="BA1726"/>
  <c r="BE1726"/>
  <c r="BI1726"/>
  <c r="BM1726"/>
  <c r="BA1727"/>
  <c r="BE1727"/>
  <c r="BI1727"/>
  <c r="BM1727"/>
  <c r="BA1728"/>
  <c r="BE1728"/>
  <c r="BI1728"/>
  <c r="BM1728"/>
  <c r="BA1729"/>
  <c r="BE1729"/>
  <c r="BI1729"/>
  <c r="BM1729"/>
  <c r="BA1730"/>
  <c r="BE1730"/>
  <c r="BI1730"/>
  <c r="BM1730"/>
  <c r="BA1731"/>
  <c r="BE1731"/>
  <c r="BI1731"/>
  <c r="BM1731"/>
  <c r="BA1732"/>
  <c r="BE1732"/>
  <c r="BI1732"/>
  <c r="BM1732"/>
  <c r="BA1733"/>
  <c r="BE1733"/>
  <c r="BI1733"/>
  <c r="BM1733"/>
  <c r="BA1734"/>
  <c r="BE1734"/>
  <c r="BI1734"/>
  <c r="BM1734"/>
  <c r="BA1735"/>
  <c r="BE1735"/>
  <c r="BI1735"/>
  <c r="BM1735"/>
  <c r="BA1736"/>
  <c r="BE1736"/>
  <c r="BI1736"/>
  <c r="BM1736"/>
  <c r="BA1737"/>
  <c r="BE1737"/>
  <c r="BI1737"/>
  <c r="BM1737"/>
  <c r="BA1738"/>
  <c r="BE1738"/>
  <c r="BI1738"/>
  <c r="BM1738"/>
  <c r="BA1739"/>
  <c r="BE1739"/>
  <c r="BI1739"/>
  <c r="BM1739"/>
  <c r="BA1740"/>
  <c r="BE1740"/>
  <c r="BI1740"/>
  <c r="BM1740"/>
  <c r="BA1741"/>
  <c r="BE1741"/>
  <c r="BI1741"/>
  <c r="BM1741"/>
  <c r="BA1742"/>
  <c r="BE1742"/>
  <c r="BI1742"/>
  <c r="BM1742"/>
  <c r="BA1743"/>
  <c r="BE1743"/>
  <c r="BI1743"/>
  <c r="BM1743"/>
  <c r="BA1744"/>
  <c r="BE1744"/>
  <c r="BI1744"/>
  <c r="BM1744"/>
  <c r="BA1745"/>
  <c r="BE1745"/>
  <c r="BI1745"/>
  <c r="BM1745"/>
  <c r="BA1746"/>
  <c r="BE1746"/>
  <c r="BI1746"/>
  <c r="BM1746"/>
  <c r="BA1747"/>
  <c r="BE1747"/>
  <c r="BI1747"/>
  <c r="BM1747"/>
  <c r="BA1748"/>
  <c r="BE1748"/>
  <c r="BI1748"/>
  <c r="BM1748"/>
  <c r="BA1749"/>
  <c r="BE1749"/>
  <c r="BI1749"/>
  <c r="BM1749"/>
  <c r="BA1750"/>
  <c r="BE1750"/>
  <c r="BI1750"/>
  <c r="BM1750"/>
  <c r="BA1751"/>
  <c r="BE1751"/>
  <c r="BI1751"/>
  <c r="BM1751"/>
  <c r="BA1752"/>
  <c r="BE1752"/>
  <c r="BI1752"/>
  <c r="BM1752"/>
  <c r="BA1753"/>
  <c r="BE1753"/>
  <c r="BI1753"/>
  <c r="BM1753"/>
  <c r="BA1754"/>
  <c r="BE1754"/>
  <c r="BI1754"/>
  <c r="BM1754"/>
  <c r="BA1755"/>
  <c r="BE1755"/>
  <c r="BI1755"/>
  <c r="BM1755"/>
  <c r="BA1756"/>
  <c r="BE1756"/>
  <c r="BI1756"/>
  <c r="BM1756"/>
  <c r="BA1757"/>
  <c r="BE1757"/>
  <c r="BI1757"/>
  <c r="BM1757"/>
  <c r="BA1758"/>
  <c r="BE1758"/>
  <c r="BI1758"/>
  <c r="BM1758"/>
  <c r="BA1759"/>
  <c r="BE1759"/>
  <c r="BI1759"/>
  <c r="BM1759"/>
  <c r="BA1760"/>
  <c r="BE1760"/>
  <c r="BI1760"/>
  <c r="BM1760"/>
  <c r="BA1761"/>
  <c r="BE1761"/>
  <c r="BI1761"/>
  <c r="BM1761"/>
  <c r="BA1762"/>
  <c r="BE1762"/>
  <c r="BI1762"/>
  <c r="BM1762"/>
  <c r="BA1763"/>
  <c r="BE1763"/>
  <c r="BI1763"/>
  <c r="BM1763"/>
  <c r="BA1764"/>
  <c r="BE1764"/>
  <c r="BI1764"/>
  <c r="BM1764"/>
  <c r="BA1765"/>
  <c r="BE1765"/>
  <c r="BI1765"/>
  <c r="BM1765"/>
  <c r="BA1766"/>
  <c r="BE1766"/>
  <c r="BI1766"/>
  <c r="BM1766"/>
  <c r="BA1767"/>
  <c r="BE1767"/>
  <c r="BI1767"/>
  <c r="BM1767"/>
  <c r="BA1768"/>
  <c r="BE1768"/>
  <c r="BI1768"/>
  <c r="BM1768"/>
  <c r="BA1769"/>
  <c r="BE1769"/>
  <c r="BI1769"/>
  <c r="BM1769"/>
  <c r="BA1770"/>
  <c r="BE1770"/>
  <c r="BI1770"/>
  <c r="BM1770"/>
  <c r="BA1771"/>
  <c r="BE1771"/>
  <c r="BI1771"/>
  <c r="BM1771"/>
  <c r="BA1772"/>
  <c r="BE1772"/>
  <c r="BI1772"/>
  <c r="BM1772"/>
  <c r="BA1773"/>
  <c r="BE1773"/>
  <c r="BI1773"/>
  <c r="BM1773"/>
  <c r="BA1774"/>
  <c r="BE1774"/>
  <c r="BI1774"/>
  <c r="BM1774"/>
  <c r="BA1775"/>
  <c r="BE1775"/>
  <c r="BI1775"/>
  <c r="BM1775"/>
  <c r="BA1776"/>
  <c r="BE1776"/>
  <c r="BI1776"/>
  <c r="BM1776"/>
  <c r="BA1777"/>
  <c r="BE1777"/>
  <c r="BI1777"/>
  <c r="BM1777"/>
  <c r="BA1778"/>
  <c r="BE1778"/>
  <c r="BI1778"/>
  <c r="BM1778"/>
  <c r="BA1779"/>
  <c r="BE1779"/>
  <c r="BI1779"/>
  <c r="BM1779"/>
  <c r="BA1780"/>
  <c r="BE1780"/>
  <c r="BI1780"/>
  <c r="BM1780"/>
  <c r="BA1781"/>
  <c r="BE1781"/>
  <c r="BI1781"/>
  <c r="BM1781"/>
  <c r="BA1782"/>
  <c r="BE1782"/>
  <c r="BI1782"/>
  <c r="BM1782"/>
  <c r="BA1783"/>
  <c r="BE1783"/>
  <c r="BI1783"/>
  <c r="BM1783"/>
  <c r="BA1784"/>
  <c r="BE1784"/>
  <c r="BI1784"/>
  <c r="BM1784"/>
  <c r="BA1785"/>
  <c r="BE1785"/>
  <c r="BI1785"/>
  <c r="BM1785"/>
  <c r="BA1786"/>
  <c r="BE1786"/>
  <c r="BI1786"/>
  <c r="BM1786"/>
  <c r="BA1787"/>
  <c r="BE1787"/>
  <c r="BI1787"/>
  <c r="BM1787"/>
  <c r="BA1788"/>
  <c r="BE1788"/>
  <c r="BI1788"/>
  <c r="BM1788"/>
  <c r="BA1789"/>
  <c r="BE1789"/>
  <c r="BI1789"/>
  <c r="BM1789"/>
  <c r="BA1790"/>
  <c r="BE1790"/>
  <c r="BI1790"/>
  <c r="BM1790"/>
  <c r="BA1791"/>
  <c r="BE1791"/>
  <c r="BI1791"/>
  <c r="BM1791"/>
  <c r="BA1792"/>
  <c r="BE1792"/>
  <c r="BI1792"/>
  <c r="BM1792"/>
  <c r="BA1793"/>
  <c r="BE1793"/>
  <c r="BI1793"/>
  <c r="BM1793"/>
  <c r="BA1794"/>
  <c r="BE1794"/>
  <c r="BI1794"/>
  <c r="BM1794"/>
  <c r="BA1795"/>
  <c r="BE1795"/>
  <c r="BI1795"/>
  <c r="BM1795"/>
  <c r="BA1796"/>
  <c r="BE1796"/>
  <c r="BI1796"/>
  <c r="BM1796"/>
  <c r="BA1797"/>
  <c r="BE1797"/>
  <c r="BI1797"/>
  <c r="BM1797"/>
  <c r="BA1798"/>
  <c r="BE1798"/>
  <c r="BI1798"/>
  <c r="BM1798"/>
  <c r="BA1799"/>
  <c r="BE1799"/>
  <c r="BI1799"/>
  <c r="BM1799"/>
  <c r="BA1800"/>
  <c r="BE1800"/>
  <c r="BI1800"/>
  <c r="BM1800"/>
  <c r="BA1801"/>
  <c r="BE1801"/>
  <c r="BI1801"/>
  <c r="BM1801"/>
  <c r="BA1802"/>
  <c r="BE1802"/>
  <c r="BI1802"/>
  <c r="BM1802"/>
  <c r="BA1803"/>
  <c r="BE1803"/>
  <c r="BI1803"/>
  <c r="BM1803"/>
  <c r="BA1804"/>
  <c r="BE1804"/>
  <c r="BI1804"/>
  <c r="BM1804"/>
  <c r="BA1805"/>
  <c r="BE1805"/>
  <c r="BI1805"/>
  <c r="BM1805"/>
  <c r="BA1806"/>
  <c r="BE1806"/>
  <c r="BI1806"/>
  <c r="BM1806"/>
  <c r="BA1807"/>
  <c r="BE1807"/>
  <c r="BI1807"/>
  <c r="BM1807"/>
  <c r="BA1808"/>
  <c r="BE1808"/>
  <c r="BI1808"/>
  <c r="BM1808"/>
  <c r="BA1809"/>
  <c r="BE1809"/>
  <c r="BI1809"/>
  <c r="BM1809"/>
  <c r="BA1810"/>
  <c r="BE1810"/>
  <c r="BI1810"/>
  <c r="BM1810"/>
  <c r="BA1811"/>
  <c r="BE1811"/>
  <c r="BI1811"/>
  <c r="BM1811"/>
  <c r="BA1812"/>
  <c r="BE1812"/>
  <c r="BI1812"/>
  <c r="BM1812"/>
  <c r="BA1813"/>
  <c r="BE1813"/>
  <c r="BI1813"/>
  <c r="BM1813"/>
  <c r="BA1814"/>
  <c r="BE1814"/>
  <c r="BI1814"/>
  <c r="BM1814"/>
  <c r="BA1815"/>
  <c r="BE1815"/>
  <c r="BI1815"/>
  <c r="BM1815"/>
  <c r="BA1816"/>
  <c r="BE1816"/>
  <c r="BI1816"/>
  <c r="BM1816"/>
  <c r="BA1817"/>
  <c r="BE1817"/>
  <c r="BI1817"/>
  <c r="BM1817"/>
  <c r="BA1818"/>
  <c r="BE1818"/>
  <c r="BI1818"/>
  <c r="BM1818"/>
  <c r="BA1819"/>
  <c r="BE1819"/>
  <c r="BI1819"/>
  <c r="BM1819"/>
  <c r="BA1820"/>
  <c r="BE1820"/>
  <c r="BI1820"/>
  <c r="BM1820"/>
  <c r="BA1821"/>
  <c r="BE1821"/>
  <c r="BI1821"/>
  <c r="BM1821"/>
  <c r="BA1822"/>
  <c r="BE1822"/>
  <c r="BI1822"/>
  <c r="BM1822"/>
  <c r="BA1823"/>
  <c r="BE1823"/>
  <c r="BI1823"/>
  <c r="BM1823"/>
  <c r="BA1824"/>
  <c r="BE1824"/>
  <c r="BI1824"/>
  <c r="BM1824"/>
  <c r="BA1825"/>
  <c r="BE1825"/>
  <c r="BI1825"/>
  <c r="BM1825"/>
  <c r="BA1826"/>
  <c r="BE1826"/>
  <c r="BI1826"/>
  <c r="BM1826"/>
  <c r="BA1827"/>
  <c r="BE1827"/>
  <c r="BI1827"/>
  <c r="BM1827"/>
  <c r="BA1828"/>
  <c r="BE1828"/>
  <c r="BI1828"/>
  <c r="BM1828"/>
  <c r="BA1829"/>
  <c r="BE1829"/>
  <c r="BI1829"/>
  <c r="BM1829"/>
  <c r="BA1830"/>
  <c r="BE1830"/>
  <c r="BI1830"/>
  <c r="BM1830"/>
  <c r="BA1831"/>
  <c r="BE1831"/>
  <c r="BI1831"/>
  <c r="BM1831"/>
  <c r="BA1832"/>
  <c r="BE1832"/>
  <c r="BI1832"/>
  <c r="BM1832"/>
  <c r="BA1833"/>
  <c r="BE1833"/>
  <c r="BI1833"/>
  <c r="BM1833"/>
  <c r="BA1834"/>
  <c r="BE1834"/>
  <c r="BI1834"/>
  <c r="BM1834"/>
  <c r="BA1835"/>
  <c r="BE1835"/>
  <c r="BI1835"/>
  <c r="BM1835"/>
  <c r="BA1836"/>
  <c r="BE1836"/>
  <c r="BI1836"/>
  <c r="BM1836"/>
  <c r="BA1837"/>
  <c r="BE1837"/>
  <c r="BI1837"/>
  <c r="BM1837"/>
  <c r="BA1838"/>
  <c r="BE1838"/>
  <c r="BI1838"/>
  <c r="BM1838"/>
  <c r="BA1839"/>
  <c r="BE1839"/>
  <c r="BI1839"/>
  <c r="BM1839"/>
  <c r="BA1840"/>
  <c r="BE1840"/>
  <c r="BI1840"/>
  <c r="BM1840"/>
  <c r="BA1841"/>
  <c r="BE1841"/>
  <c r="BI1841"/>
  <c r="BM1841"/>
  <c r="BA1842"/>
  <c r="BE1842"/>
  <c r="BI1842"/>
  <c r="BM1842"/>
  <c r="BA1843"/>
  <c r="BE1843"/>
  <c r="BI1843"/>
  <c r="BM1843"/>
  <c r="BA1844"/>
  <c r="BE1844"/>
  <c r="BI1844"/>
  <c r="BM1844"/>
  <c r="BA1845"/>
  <c r="BE1845"/>
  <c r="BI1845"/>
  <c r="BM1845"/>
  <c r="BA1846"/>
  <c r="BE1846"/>
  <c r="BI1846"/>
  <c r="BM1846"/>
  <c r="BA1847"/>
  <c r="BE1847"/>
  <c r="BI1847"/>
  <c r="BM1847"/>
  <c r="BA1848"/>
  <c r="BE1848"/>
  <c r="BI1848"/>
  <c r="BM1848"/>
  <c r="BA1849"/>
  <c r="BE1849"/>
  <c r="BI1849"/>
  <c r="BM1849"/>
  <c r="BA1850"/>
  <c r="BE1850"/>
  <c r="BI1850"/>
  <c r="BM1850"/>
  <c r="BA1851"/>
  <c r="BE1851"/>
  <c r="BI1851"/>
  <c r="BM1851"/>
  <c r="BA1852"/>
  <c r="BE1852"/>
  <c r="BI1852"/>
  <c r="BM1852"/>
  <c r="BA1853"/>
  <c r="BE1853"/>
  <c r="BI1853"/>
  <c r="BM1853"/>
  <c r="BA1854"/>
  <c r="BE1854"/>
  <c r="BI1854"/>
  <c r="BM1854"/>
  <c r="BA1855"/>
  <c r="BE1855"/>
  <c r="BI1855"/>
  <c r="BM1855"/>
  <c r="BA1856"/>
  <c r="BE1856"/>
  <c r="BI1856"/>
  <c r="BM1856"/>
  <c r="BA1857"/>
  <c r="BE1857"/>
  <c r="BI1857"/>
  <c r="BM1857"/>
  <c r="BA1858"/>
  <c r="BE1858"/>
  <c r="BI1858"/>
  <c r="BM1858"/>
  <c r="BA1859"/>
  <c r="BE1859"/>
  <c r="BI1859"/>
  <c r="BM1859"/>
  <c r="BA1860"/>
  <c r="BE1860"/>
  <c r="BI1860"/>
  <c r="BM1860"/>
  <c r="BA1861"/>
  <c r="BE1861"/>
  <c r="BI1861"/>
  <c r="BM1861"/>
  <c r="BA1862"/>
  <c r="BE1862"/>
  <c r="BI1862"/>
  <c r="BM1862"/>
  <c r="BA1863"/>
  <c r="BE1863"/>
  <c r="BI1863"/>
  <c r="BM1863"/>
  <c r="BA1864"/>
  <c r="BE1864"/>
  <c r="BI1864"/>
  <c r="BM1864"/>
  <c r="BA1865"/>
  <c r="BE1865"/>
  <c r="BI1865"/>
  <c r="BM1865"/>
  <c r="BA1866"/>
  <c r="BE1866"/>
  <c r="BI1866"/>
  <c r="BM1866"/>
  <c r="BA1867"/>
  <c r="BE1867"/>
  <c r="BI1867"/>
  <c r="BM1867"/>
  <c r="BA1868"/>
  <c r="BE1868"/>
  <c r="BI1868"/>
  <c r="BM1868"/>
  <c r="BA1869"/>
  <c r="BE1869"/>
  <c r="BI1869"/>
  <c r="BM1869"/>
  <c r="BA1870"/>
  <c r="BE1870"/>
  <c r="BI1870"/>
  <c r="BM1870"/>
  <c r="BA1871"/>
  <c r="BE1871"/>
  <c r="BI1871"/>
  <c r="BM1871"/>
  <c r="BA1872"/>
  <c r="BE1872"/>
  <c r="BI1872"/>
  <c r="BM1872"/>
  <c r="BA1873"/>
  <c r="BE1873"/>
  <c r="BI1873"/>
  <c r="BM1873"/>
  <c r="BA1874"/>
  <c r="BE1874"/>
  <c r="BI1874"/>
  <c r="BM1874"/>
  <c r="BA1875"/>
  <c r="BE1875"/>
  <c r="BI1875"/>
  <c r="BM1875"/>
  <c r="BA1876"/>
  <c r="BE1876"/>
  <c r="BI1876"/>
  <c r="BM1876"/>
  <c r="BA1877"/>
  <c r="BE1877"/>
  <c r="BI1877"/>
  <c r="BM1877"/>
  <c r="BA1878"/>
  <c r="BE1878"/>
  <c r="BI1878"/>
  <c r="BM1878"/>
  <c r="BA1879"/>
  <c r="BE1879"/>
  <c r="BI1879"/>
  <c r="BM1879"/>
  <c r="BA1880"/>
  <c r="BE1880"/>
  <c r="BI1880"/>
  <c r="BM1880"/>
  <c r="BA1881"/>
  <c r="BE1881"/>
  <c r="BI1881"/>
  <c r="BM1881"/>
  <c r="BA1882"/>
  <c r="BE1882"/>
  <c r="BI1882"/>
  <c r="BM1882"/>
  <c r="BA1883"/>
  <c r="BE1883"/>
  <c r="BI1883"/>
  <c r="BM1883"/>
  <c r="BA1884"/>
  <c r="BE1884"/>
  <c r="BI1884"/>
  <c r="BM1884"/>
  <c r="BA1885"/>
  <c r="BE1885"/>
  <c r="BI1885"/>
  <c r="BM1885"/>
  <c r="BA1886"/>
  <c r="BE1886"/>
  <c r="BI1886"/>
  <c r="BM1886"/>
  <c r="BA1887"/>
  <c r="BE1887"/>
  <c r="BI1887"/>
  <c r="BM1887"/>
  <c r="BA1888"/>
  <c r="BE1888"/>
  <c r="BI1888"/>
  <c r="BM1888"/>
  <c r="BA1889"/>
  <c r="BE1889"/>
  <c r="BI1889"/>
  <c r="BM1889"/>
  <c r="BA1890"/>
  <c r="BE1890"/>
  <c r="BI1890"/>
  <c r="BM1890"/>
  <c r="BA1891"/>
  <c r="BE1891"/>
  <c r="BI1891"/>
  <c r="BM1891"/>
  <c r="BA1892"/>
  <c r="BE1892"/>
  <c r="BI1892"/>
  <c r="BM1892"/>
  <c r="BA1893"/>
  <c r="BE1893"/>
  <c r="BI1893"/>
  <c r="BM1893"/>
  <c r="BA1894"/>
  <c r="BE1894"/>
  <c r="BI1894"/>
  <c r="BM1894"/>
  <c r="BA1895"/>
  <c r="BE1895"/>
  <c r="BI1895"/>
  <c r="BM1895"/>
  <c r="BA1896"/>
  <c r="BE1896"/>
  <c r="BI1896"/>
  <c r="BM1896"/>
  <c r="BA1897"/>
  <c r="BE1897"/>
  <c r="BI1897"/>
  <c r="BM1897"/>
  <c r="BA1898"/>
  <c r="BE1898"/>
  <c r="BI1898"/>
  <c r="BM1898"/>
  <c r="BA1899"/>
  <c r="BE1899"/>
  <c r="BI1899"/>
  <c r="BM1899"/>
  <c r="BA1900"/>
  <c r="BE1900"/>
  <c r="BI1900"/>
  <c r="BM1900"/>
  <c r="BA1901"/>
  <c r="BE1901"/>
  <c r="BI1901"/>
  <c r="BM1901"/>
  <c r="BA1902"/>
  <c r="BE1902"/>
  <c r="BI1902"/>
  <c r="BM1902"/>
  <c r="BA1903"/>
  <c r="BE1903"/>
  <c r="BI1903"/>
  <c r="BM1903"/>
  <c r="BA1904"/>
  <c r="BE1904"/>
  <c r="BI1904"/>
  <c r="BM1904"/>
  <c r="BA1905"/>
  <c r="BE1905"/>
  <c r="BI1905"/>
  <c r="BM1905"/>
  <c r="BA1906"/>
  <c r="BE1906"/>
  <c r="BI1906"/>
  <c r="BM1906"/>
  <c r="BA1907"/>
  <c r="BE1907"/>
  <c r="BI1907"/>
  <c r="BM1907"/>
  <c r="BA1908"/>
  <c r="BE1908"/>
  <c r="BI1908"/>
  <c r="BM1908"/>
  <c r="BA1909"/>
  <c r="BE1909"/>
  <c r="BI1909"/>
  <c r="BM1909"/>
  <c r="BA1910"/>
  <c r="BE1910"/>
  <c r="BI1910"/>
  <c r="BM1910"/>
  <c r="BA1911"/>
  <c r="BE1911"/>
  <c r="BI1911"/>
  <c r="BM1911"/>
  <c r="BA1912"/>
  <c r="BE1912"/>
  <c r="BI1912"/>
  <c r="BM1912"/>
  <c r="BA1913"/>
  <c r="BE1913"/>
  <c r="BI1913"/>
  <c r="BM1913"/>
  <c r="BA1914"/>
  <c r="BE1914"/>
  <c r="BI1914"/>
  <c r="BM1914"/>
  <c r="BA1915"/>
  <c r="BE1915"/>
  <c r="BI1915"/>
  <c r="BM1915"/>
  <c r="BA1916"/>
  <c r="BE1916"/>
  <c r="BI1916"/>
  <c r="BM1916"/>
  <c r="BA1917"/>
  <c r="BE1917"/>
  <c r="BI1917"/>
  <c r="BM1917"/>
  <c r="BA1918"/>
  <c r="BE1918"/>
  <c r="BI1918"/>
  <c r="BM1918"/>
  <c r="BA1919"/>
  <c r="BE1919"/>
  <c r="BI1919"/>
  <c r="BM1919"/>
  <c r="BA1920"/>
  <c r="BE1920"/>
  <c r="BI1920"/>
  <c r="BM1920"/>
  <c r="BA1921"/>
  <c r="BE1921"/>
  <c r="BI1921"/>
  <c r="BM1921"/>
  <c r="BA1922"/>
  <c r="BE1922"/>
  <c r="BI1922"/>
  <c r="BM1922"/>
  <c r="BA1923"/>
  <c r="BE1923"/>
  <c r="BI1923"/>
  <c r="BM1923"/>
  <c r="BA1924"/>
  <c r="BE1924"/>
  <c r="BI1924"/>
  <c r="BM1924"/>
  <c r="BA1925"/>
  <c r="BE1925"/>
  <c r="BI1925"/>
  <c r="BM1925"/>
  <c r="BA1926"/>
  <c r="BE1926"/>
  <c r="BI1926"/>
  <c r="BM1926"/>
  <c r="BA1927"/>
  <c r="BE1927"/>
  <c r="BI1927"/>
  <c r="BM1927"/>
  <c r="BA1928"/>
  <c r="BE1928"/>
  <c r="BI1928"/>
  <c r="BM1928"/>
  <c r="BA1929"/>
  <c r="BE1929"/>
  <c r="BI1929"/>
  <c r="BM1929"/>
  <c r="BA1930"/>
  <c r="BE1930"/>
  <c r="BI1930"/>
  <c r="BM1930"/>
  <c r="BA1931"/>
  <c r="BE1931"/>
  <c r="BI1931"/>
  <c r="BM1931"/>
  <c r="BA1932"/>
  <c r="BE1932"/>
  <c r="BI1932"/>
  <c r="BM1932"/>
  <c r="BA1933"/>
  <c r="BE1933"/>
  <c r="BI1933"/>
  <c r="BM1933"/>
  <c r="BA1934"/>
  <c r="BE1934"/>
  <c r="BI1934"/>
  <c r="BM1934"/>
  <c r="BA1935"/>
  <c r="BE1935"/>
  <c r="BI1935"/>
  <c r="BM1935"/>
  <c r="BA1936"/>
  <c r="BE1936"/>
  <c r="BI1936"/>
  <c r="BM1936"/>
  <c r="BA1937"/>
  <c r="BE1937"/>
  <c r="BI1937"/>
  <c r="BM1937"/>
  <c r="BA1938"/>
  <c r="BE1938"/>
  <c r="BI1938"/>
  <c r="BM1938"/>
  <c r="BA1939"/>
  <c r="BE1939"/>
  <c r="BI1939"/>
  <c r="BM1939"/>
  <c r="BA1940"/>
  <c r="BE1940"/>
  <c r="BI1940"/>
  <c r="BM1940"/>
  <c r="BA1941"/>
  <c r="BE1941"/>
  <c r="BI1941"/>
  <c r="BM1941"/>
  <c r="BA1942"/>
  <c r="BE1942"/>
  <c r="BI1942"/>
  <c r="BM1942"/>
  <c r="BA1943"/>
  <c r="BE1943"/>
  <c r="BI1943"/>
  <c r="BM1943"/>
  <c r="BA1944"/>
  <c r="BE1944"/>
  <c r="BI1944"/>
  <c r="BM1944"/>
  <c r="BA1945"/>
  <c r="BE1945"/>
  <c r="BI1945"/>
  <c r="BM1945"/>
  <c r="BA1946"/>
  <c r="BE1946"/>
  <c r="BI1946"/>
  <c r="BM1946"/>
  <c r="BA1947"/>
  <c r="BE1947"/>
  <c r="BI1947"/>
  <c r="BM1947"/>
  <c r="BA1948"/>
  <c r="BE1948"/>
  <c r="BI1948"/>
  <c r="BM1948"/>
  <c r="BA1949"/>
  <c r="BE1949"/>
  <c r="BI1949"/>
  <c r="BM1949"/>
  <c r="BA1950"/>
  <c r="BE1950"/>
  <c r="BI1950"/>
  <c r="BM1950"/>
  <c r="BA1951"/>
  <c r="BE1951"/>
  <c r="BI1951"/>
  <c r="BM1951"/>
  <c r="BA1952"/>
  <c r="BE1952"/>
  <c r="BI1952"/>
  <c r="BM1952"/>
  <c r="BA1953"/>
  <c r="BE1953"/>
  <c r="BI1953"/>
  <c r="BM1953"/>
  <c r="BA1954"/>
  <c r="BE1954"/>
  <c r="BI1954"/>
  <c r="BM1954"/>
  <c r="BA1955"/>
  <c r="BE1955"/>
  <c r="BI1955"/>
  <c r="BM1955"/>
  <c r="BA1956"/>
  <c r="BE1956"/>
  <c r="BI1956"/>
  <c r="BM1956"/>
  <c r="BA1957"/>
  <c r="BE1957"/>
  <c r="BI1957"/>
  <c r="BM1957"/>
  <c r="BA1958"/>
  <c r="BE1958"/>
  <c r="BI1958"/>
  <c r="BM1958"/>
  <c r="BA1959"/>
  <c r="BE1959"/>
  <c r="BI1959"/>
  <c r="BM1959"/>
  <c r="BA1960"/>
  <c r="BE1960"/>
  <c r="BI1960"/>
  <c r="BM1960"/>
  <c r="BA1961"/>
  <c r="BE1961"/>
  <c r="BI1961"/>
  <c r="BM1961"/>
  <c r="BA1962"/>
  <c r="BE1962"/>
  <c r="BI1962"/>
  <c r="BM1962"/>
  <c r="BA1963"/>
  <c r="BE1963"/>
  <c r="BI1963"/>
  <c r="BM1963"/>
  <c r="BA1964"/>
  <c r="BE1964"/>
  <c r="BI1964"/>
  <c r="BM1964"/>
  <c r="BA1965"/>
  <c r="BE1965"/>
  <c r="BI1965"/>
  <c r="BM1965"/>
  <c r="BA1966"/>
  <c r="BE1966"/>
  <c r="BI1966"/>
  <c r="BM1966"/>
  <c r="BA1967"/>
  <c r="BE1967"/>
  <c r="BI1967"/>
  <c r="BM1967"/>
  <c r="BA1968"/>
  <c r="BE1968"/>
  <c r="BI1968"/>
  <c r="BM1968"/>
  <c r="BA1969"/>
  <c r="BE1969"/>
  <c r="BI1969"/>
  <c r="BM1969"/>
  <c r="BA1970"/>
  <c r="BE1970"/>
  <c r="BI1970"/>
  <c r="BM1970"/>
  <c r="BA1971"/>
  <c r="BE1971"/>
  <c r="BI1971"/>
  <c r="BM1971"/>
  <c r="BA1972"/>
  <c r="BE1972"/>
  <c r="BI1972"/>
  <c r="BM1972"/>
  <c r="BA1973"/>
  <c r="BE1973"/>
  <c r="BI1973"/>
  <c r="BM1973"/>
  <c r="BA1974"/>
  <c r="BE1974"/>
  <c r="BI1974"/>
  <c r="BM1974"/>
  <c r="BA1975"/>
  <c r="BE1975"/>
  <c r="BI1975"/>
  <c r="BM1975"/>
  <c r="BA1976"/>
  <c r="BE1976"/>
  <c r="BI1976"/>
  <c r="BM1976"/>
  <c r="BA1977"/>
  <c r="BE1977"/>
  <c r="BI1977"/>
  <c r="BM1977"/>
  <c r="BA1978"/>
  <c r="BE1978"/>
  <c r="BI1978"/>
  <c r="BM1978"/>
  <c r="BA1979"/>
  <c r="BE1979"/>
  <c r="BI1979"/>
  <c r="BM1979"/>
  <c r="BA1980"/>
  <c r="BE1980"/>
  <c r="BI1980"/>
  <c r="BM1980"/>
  <c r="BA1981"/>
  <c r="BE1981"/>
  <c r="BI1981"/>
  <c r="BM1981"/>
  <c r="BA1982"/>
  <c r="BE1982"/>
  <c r="BI1982"/>
  <c r="BM1982"/>
  <c r="BA1983"/>
  <c r="BE1983"/>
  <c r="BI1983"/>
  <c r="BM1983"/>
  <c r="BA1984"/>
  <c r="BE1984"/>
  <c r="BI1984"/>
  <c r="BM1984"/>
  <c r="BA1985"/>
  <c r="BE1985"/>
  <c r="BI1985"/>
  <c r="BM1985"/>
  <c r="BA1986"/>
  <c r="BE1986"/>
  <c r="BI1986"/>
  <c r="BM1986"/>
  <c r="BA1987"/>
  <c r="BE1987"/>
  <c r="BI1987"/>
  <c r="BM1987"/>
  <c r="BA1988"/>
  <c r="BE1988"/>
  <c r="BI1988"/>
  <c r="BM1988"/>
  <c r="BA1989"/>
  <c r="BE1989"/>
  <c r="BI1989"/>
  <c r="BM1989"/>
  <c r="BA1990"/>
  <c r="BE1990"/>
  <c r="BI1990"/>
  <c r="BM1990"/>
  <c r="BA1991"/>
  <c r="BE1991"/>
  <c r="BI1991"/>
  <c r="BM1991"/>
  <c r="BA1992"/>
  <c r="BE1992"/>
  <c r="BI1992"/>
  <c r="BM1992"/>
  <c r="BA1993"/>
  <c r="BE1993"/>
  <c r="BI1993"/>
  <c r="BM1993"/>
  <c r="BA1994"/>
  <c r="BE1994"/>
  <c r="BI1994"/>
  <c r="BM1994"/>
  <c r="BA1995"/>
  <c r="BE1995"/>
  <c r="BI1995"/>
  <c r="BM1995"/>
  <c r="BA1996"/>
  <c r="BE1996"/>
  <c r="BI1996"/>
  <c r="BM1996"/>
  <c r="BA1997"/>
  <c r="BE1997"/>
  <c r="BI1997"/>
  <c r="BM1997"/>
  <c r="BA1998"/>
  <c r="BE1998"/>
  <c r="BI1998"/>
  <c r="BM1998"/>
  <c r="BA1999"/>
  <c r="BE1999"/>
  <c r="BI1999"/>
  <c r="BM1999"/>
  <c r="BA2000"/>
  <c r="BE2000"/>
  <c r="BI2000"/>
  <c r="BM2000"/>
  <c r="BA2001"/>
  <c r="BE2001"/>
  <c r="BI2001"/>
  <c r="BM2001"/>
  <c r="BA2002"/>
  <c r="BE2002"/>
  <c r="BI2002"/>
  <c r="BM2002"/>
  <c r="BA2003"/>
  <c r="BE2003"/>
  <c r="BI2003"/>
  <c r="BM2003"/>
  <c r="BA2004"/>
  <c r="BE2004"/>
  <c r="BI2004"/>
  <c r="BM2004"/>
  <c r="BA2005"/>
  <c r="BE2005"/>
  <c r="BI2005"/>
  <c r="BM2005"/>
  <c r="BA2006"/>
  <c r="BE2006"/>
  <c r="BI2006"/>
  <c r="BM2006"/>
  <c r="BA2007"/>
  <c r="BE2007"/>
  <c r="BI2007"/>
  <c r="BM2007"/>
  <c r="BA2008"/>
  <c r="BE2008"/>
  <c r="BI2008"/>
  <c r="BM2008"/>
  <c r="BA2009"/>
  <c r="BE2009"/>
  <c r="BI2009"/>
  <c r="BM2009"/>
  <c r="BA2010"/>
  <c r="BE2010"/>
  <c r="BI2010"/>
  <c r="BM2010"/>
  <c r="BA2011"/>
  <c r="BE2011"/>
  <c r="BI2011"/>
  <c r="BM2011"/>
  <c r="BA2012"/>
  <c r="BE2012"/>
  <c r="BI2012"/>
  <c r="BM2012"/>
  <c r="BA2013"/>
  <c r="BE2013"/>
  <c r="BI2013"/>
  <c r="BM2013"/>
  <c r="BA2014"/>
  <c r="BE2014"/>
  <c r="BI2014"/>
  <c r="BM2014"/>
  <c r="BA2015"/>
  <c r="BE2015"/>
  <c r="BI2015"/>
  <c r="BM2015"/>
  <c r="BA2016"/>
  <c r="BE2016"/>
  <c r="BI2016"/>
  <c r="BM2016"/>
  <c r="BA2017"/>
  <c r="BE2017"/>
  <c r="BI2017"/>
  <c r="BM2017"/>
  <c r="BA2018"/>
  <c r="BE2018"/>
  <c r="BI2018"/>
  <c r="BM2018"/>
  <c r="BA2019"/>
  <c r="BE2019"/>
  <c r="BI2019"/>
  <c r="BM2019"/>
  <c r="BA2020"/>
  <c r="BE2020"/>
  <c r="BI2020"/>
  <c r="BM2020"/>
  <c r="BA2021"/>
  <c r="BE2021"/>
  <c r="BI2021"/>
  <c r="BM2021"/>
  <c r="BA2022"/>
  <c r="BE2022"/>
  <c r="BI2022"/>
  <c r="BM2022"/>
  <c r="BA2023"/>
  <c r="BE2023"/>
  <c r="BI2023"/>
  <c r="BM2023"/>
  <c r="BA2024"/>
  <c r="BE2024"/>
  <c r="BI2024"/>
  <c r="BM2024"/>
  <c r="BA2025"/>
  <c r="BE2025"/>
  <c r="BI2025"/>
  <c r="BM2025"/>
  <c r="BA2026"/>
  <c r="BE2026"/>
  <c r="BI2026"/>
  <c r="BM2026"/>
  <c r="BA2027"/>
  <c r="BE2027"/>
  <c r="BI2027"/>
  <c r="BM2027"/>
  <c r="BA2028"/>
  <c r="BE2028"/>
  <c r="BI2028"/>
  <c r="BM2028"/>
  <c r="BA2029"/>
  <c r="BE2029"/>
  <c r="BI2029"/>
  <c r="BM2029"/>
  <c r="BA2030"/>
  <c r="BE2030"/>
  <c r="BI2030"/>
  <c r="BM2030"/>
  <c r="BA2031"/>
  <c r="BE2031"/>
  <c r="BI2031"/>
  <c r="BM2031"/>
  <c r="BA2032"/>
  <c r="BE2032"/>
  <c r="BI2032"/>
  <c r="BM2032"/>
  <c r="BA2033"/>
  <c r="BE2033"/>
  <c r="BI2033"/>
  <c r="BM2033"/>
  <c r="BA2034"/>
  <c r="BE2034"/>
  <c r="BI2034"/>
  <c r="BM2034"/>
  <c r="BA2035"/>
  <c r="BE2035"/>
  <c r="BI2035"/>
  <c r="BM2035"/>
  <c r="BA2036"/>
  <c r="BE2036"/>
  <c r="BI2036"/>
  <c r="BM2036"/>
  <c r="BA2037"/>
  <c r="BE2037"/>
  <c r="BI2037"/>
  <c r="BM2037"/>
  <c r="BA2038"/>
  <c r="BE2038"/>
  <c r="BI2038"/>
  <c r="BM2038"/>
  <c r="BA2039"/>
  <c r="BE2039"/>
  <c r="BI2039"/>
  <c r="BM2039"/>
  <c r="BA2040"/>
  <c r="BE2040"/>
  <c r="BI2040"/>
  <c r="BM2040"/>
  <c r="BA2041"/>
  <c r="BE2041"/>
  <c r="BI2041"/>
  <c r="BM2041"/>
  <c r="BA2042"/>
  <c r="BE2042"/>
  <c r="BI2042"/>
  <c r="BM2042"/>
  <c r="BA2043"/>
  <c r="BE2043"/>
  <c r="BI2043"/>
  <c r="BM2043"/>
  <c r="BA2044"/>
  <c r="BE2044"/>
  <c r="BI2044"/>
  <c r="BM2044"/>
  <c r="BA2045"/>
  <c r="BE2045"/>
  <c r="BI2045"/>
  <c r="BM2045"/>
  <c r="BA2046"/>
  <c r="BE2046"/>
  <c r="BI2046"/>
  <c r="BM2046"/>
  <c r="BA2047"/>
  <c r="BE2047"/>
  <c r="BI2047"/>
  <c r="BM2047"/>
  <c r="BA2048"/>
  <c r="BE2048"/>
  <c r="BI2048"/>
  <c r="BM2048"/>
  <c r="BA2049"/>
  <c r="BE2049"/>
  <c r="BI2049"/>
  <c r="BM2049"/>
  <c r="BA2050"/>
  <c r="BE2050"/>
  <c r="BI2050"/>
  <c r="BM2050"/>
  <c r="BA2051"/>
  <c r="BE2051"/>
  <c r="BI2051"/>
  <c r="BM2051"/>
  <c r="BA2052"/>
  <c r="BE2052"/>
  <c r="BI2052"/>
  <c r="BM2052"/>
  <c r="BA2053"/>
  <c r="BE2053"/>
  <c r="BI2053"/>
  <c r="BM2053"/>
  <c r="BA2054"/>
  <c r="BE2054"/>
  <c r="BI2054"/>
  <c r="BM2054"/>
  <c r="BA2055"/>
  <c r="BE2055"/>
  <c r="BI2055"/>
  <c r="BM2055"/>
  <c r="BA2056"/>
  <c r="BE2056"/>
  <c r="BI2056"/>
  <c r="BM2056"/>
  <c r="BA2057"/>
  <c r="BE2057"/>
  <c r="BI2057"/>
  <c r="BM2057"/>
  <c r="BA2058"/>
  <c r="BE2058"/>
  <c r="BI2058"/>
  <c r="BM2058"/>
  <c r="BA2059"/>
  <c r="BE2059"/>
  <c r="BI2059"/>
  <c r="BM2059"/>
  <c r="BA2060"/>
  <c r="BE2060"/>
  <c r="BI2060"/>
  <c r="BM2060"/>
  <c r="BA2061"/>
  <c r="BE2061"/>
  <c r="BI2061"/>
  <c r="BM2061"/>
  <c r="BA2062"/>
  <c r="BE2062"/>
  <c r="BI2062"/>
  <c r="BM2062"/>
  <c r="BA2063"/>
  <c r="BE2063"/>
  <c r="BI2063"/>
  <c r="BM2063"/>
  <c r="BA2064"/>
  <c r="BE2064"/>
  <c r="BI2064"/>
  <c r="BM2064"/>
  <c r="BA2065"/>
  <c r="BE2065"/>
  <c r="BI2065"/>
  <c r="BM2065"/>
  <c r="BA2066"/>
  <c r="BE2066"/>
  <c r="BI2066"/>
  <c r="BM2066"/>
  <c r="BA2067"/>
  <c r="BE2067"/>
  <c r="BI2067"/>
  <c r="BM2067"/>
  <c r="BA2068"/>
  <c r="BE2068"/>
  <c r="BI2068"/>
  <c r="BM2068"/>
  <c r="BA2069"/>
  <c r="BE2069"/>
  <c r="BI2069"/>
  <c r="BM2069"/>
  <c r="BA2070"/>
  <c r="BE2070"/>
  <c r="BI2070"/>
  <c r="BM2070"/>
  <c r="BA2071"/>
  <c r="BE2071"/>
  <c r="BI2071"/>
  <c r="BM2071"/>
  <c r="BA2072"/>
  <c r="BE2072"/>
  <c r="BI2072"/>
  <c r="BM2072"/>
  <c r="BA2073"/>
  <c r="BE2073"/>
  <c r="BI2073"/>
  <c r="BM2073"/>
  <c r="BA2074"/>
  <c r="BE2074"/>
  <c r="BI2074"/>
  <c r="BM2074"/>
  <c r="BA2075"/>
  <c r="BE2075"/>
  <c r="BI2075"/>
  <c r="BM2075"/>
  <c r="BA2076"/>
  <c r="BE2076"/>
  <c r="BI2076"/>
  <c r="BM2076"/>
  <c r="BA2077"/>
  <c r="BE2077"/>
  <c r="BI2077"/>
  <c r="BM2077"/>
  <c r="BA2078"/>
  <c r="BE2078"/>
  <c r="BI2078"/>
  <c r="BM2078"/>
  <c r="BA2079"/>
  <c r="BE2079"/>
  <c r="BI2079"/>
  <c r="BM2079"/>
  <c r="BA2080"/>
  <c r="BE2080"/>
  <c r="BI2080"/>
  <c r="BM2080"/>
  <c r="BA2081"/>
  <c r="BE2081"/>
  <c r="BI2081"/>
  <c r="BM2081"/>
  <c r="BA2082"/>
  <c r="BE2082"/>
  <c r="BI2082"/>
  <c r="BM2082"/>
  <c r="BA2083"/>
  <c r="BE2083"/>
  <c r="BI2083"/>
  <c r="BM2083"/>
  <c r="BA2084"/>
  <c r="BE2084"/>
  <c r="BI2084"/>
  <c r="BM2084"/>
  <c r="BA2085"/>
  <c r="BE2085"/>
  <c r="BI2085"/>
  <c r="BM2085"/>
  <c r="BA2086"/>
  <c r="BE2086"/>
  <c r="BI2086"/>
  <c r="BM2086"/>
  <c r="BA2087"/>
  <c r="BE2087"/>
  <c r="BI2087"/>
  <c r="BM2087"/>
  <c r="BA2088"/>
  <c r="BE2088"/>
  <c r="BI2088"/>
  <c r="BM2088"/>
  <c r="BA2089"/>
  <c r="BE2089"/>
  <c r="BI2089"/>
  <c r="BM2089"/>
  <c r="BA2090"/>
  <c r="BE2090"/>
  <c r="BI2090"/>
  <c r="BM2090"/>
  <c r="BA2091"/>
  <c r="BE2091"/>
  <c r="BI2091"/>
  <c r="BM2091"/>
  <c r="BA2092"/>
  <c r="BE2092"/>
  <c r="BI2092"/>
  <c r="BM2092"/>
  <c r="BA2093"/>
  <c r="BN1561"/>
  <c r="BN1562"/>
  <c r="BN1563"/>
  <c r="BN1564"/>
  <c r="BN1565"/>
  <c r="BN1566"/>
  <c r="BN1567"/>
  <c r="BJ1568"/>
  <c r="BB1569"/>
  <c r="BJ1569"/>
  <c r="BB1570"/>
  <c r="BJ1570"/>
  <c r="BB1571"/>
  <c r="BJ1571"/>
  <c r="BB1572"/>
  <c r="BJ1572"/>
  <c r="BB1573"/>
  <c r="BJ1573"/>
  <c r="BB1574"/>
  <c r="BJ1574"/>
  <c r="BB1575"/>
  <c r="BJ1575"/>
  <c r="BB1576"/>
  <c r="BJ1576"/>
  <c r="BB1577"/>
  <c r="BJ1577"/>
  <c r="BB1578"/>
  <c r="BJ1578"/>
  <c r="BB1579"/>
  <c r="BJ1579"/>
  <c r="BB1580"/>
  <c r="BJ1580"/>
  <c r="BB1581"/>
  <c r="BJ1581"/>
  <c r="BB1582"/>
  <c r="BJ1582"/>
  <c r="BB1583"/>
  <c r="BJ1583"/>
  <c r="BB1584"/>
  <c r="BJ1584"/>
  <c r="BB1585"/>
  <c r="BJ1585"/>
  <c r="BB1586"/>
  <c r="BJ1586"/>
  <c r="BB1587"/>
  <c r="BJ1587"/>
  <c r="BB1588"/>
  <c r="BJ1588"/>
  <c r="BB1589"/>
  <c r="BJ1589"/>
  <c r="BB1590"/>
  <c r="BJ1590"/>
  <c r="BB1591"/>
  <c r="BJ1591"/>
  <c r="BB1592"/>
  <c r="BJ1592"/>
  <c r="BB1593"/>
  <c r="BJ1593"/>
  <c r="BB1594"/>
  <c r="BJ1594"/>
  <c r="BB1595"/>
  <c r="BJ1595"/>
  <c r="BB1596"/>
  <c r="BJ1596"/>
  <c r="BB1597"/>
  <c r="BH1597"/>
  <c r="BL1597"/>
  <c r="AZ1598"/>
  <c r="BD1598"/>
  <c r="BH1598"/>
  <c r="BL1598"/>
  <c r="AZ1599"/>
  <c r="BD1599"/>
  <c r="BH1599"/>
  <c r="BL1599"/>
  <c r="AZ1600"/>
  <c r="BD1600"/>
  <c r="BH1600"/>
  <c r="BL1600"/>
  <c r="AZ1601"/>
  <c r="BD1601"/>
  <c r="BH1601"/>
  <c r="BL1601"/>
  <c r="AZ1602"/>
  <c r="BD1602"/>
  <c r="BH1602"/>
  <c r="BL1602"/>
  <c r="AZ1603"/>
  <c r="BD1603"/>
  <c r="BH1603"/>
  <c r="BL1603"/>
  <c r="AZ1604"/>
  <c r="BD1604"/>
  <c r="BH1604"/>
  <c r="BL1604"/>
  <c r="AZ1605"/>
  <c r="BD1605"/>
  <c r="BH1605"/>
  <c r="BL1605"/>
  <c r="AZ1606"/>
  <c r="BD1606"/>
  <c r="BH1606"/>
  <c r="BL1606"/>
  <c r="AZ1607"/>
  <c r="BD1607"/>
  <c r="BH1607"/>
  <c r="BL1607"/>
  <c r="AZ1608"/>
  <c r="BD1608"/>
  <c r="BH1608"/>
  <c r="BL1608"/>
  <c r="AZ1609"/>
  <c r="BD1609"/>
  <c r="BH1609"/>
  <c r="BL1609"/>
  <c r="AZ1610"/>
  <c r="BD1610"/>
  <c r="BH1610"/>
  <c r="BL1610"/>
  <c r="AZ1611"/>
  <c r="BD1611"/>
  <c r="BH1611"/>
  <c r="BL1611"/>
  <c r="AZ1612"/>
  <c r="BD1612"/>
  <c r="BH1612"/>
  <c r="BL1612"/>
  <c r="AZ1613"/>
  <c r="BD1613"/>
  <c r="BH1613"/>
  <c r="BL1613"/>
  <c r="AZ1614"/>
  <c r="BD1614"/>
  <c r="BH1614"/>
  <c r="BL1614"/>
  <c r="AZ1615"/>
  <c r="BD1615"/>
  <c r="BH1615"/>
  <c r="BL1615"/>
  <c r="AZ1616"/>
  <c r="BD1616"/>
  <c r="BH1616"/>
  <c r="BL1616"/>
  <c r="AZ1617"/>
  <c r="BD1617"/>
  <c r="BH1617"/>
  <c r="BL1617"/>
  <c r="AZ1618"/>
  <c r="BD1618"/>
  <c r="BH1618"/>
  <c r="BL1618"/>
  <c r="AZ1619"/>
  <c r="BD1619"/>
  <c r="BH1619"/>
  <c r="BL1619"/>
  <c r="AZ1620"/>
  <c r="BD1620"/>
  <c r="BH1620"/>
  <c r="BL1620"/>
  <c r="AZ1621"/>
  <c r="BD1621"/>
  <c r="BH1621"/>
  <c r="BL1621"/>
  <c r="AZ1622"/>
  <c r="BD1622"/>
  <c r="BH1622"/>
  <c r="BL1622"/>
  <c r="AZ1623"/>
  <c r="BD1623"/>
  <c r="BH1623"/>
  <c r="BL1623"/>
  <c r="AZ1624"/>
  <c r="BD1624"/>
  <c r="BH1624"/>
  <c r="BL1624"/>
  <c r="AZ1625"/>
  <c r="BD1625"/>
  <c r="BH1625"/>
  <c r="BL1625"/>
  <c r="AZ1626"/>
  <c r="BD1626"/>
  <c r="BH1626"/>
  <c r="BL1626"/>
  <c r="AZ1627"/>
  <c r="BD1627"/>
  <c r="BH1627"/>
  <c r="BL1627"/>
  <c r="AZ1628"/>
  <c r="BD1628"/>
  <c r="BH1628"/>
  <c r="BL1628"/>
  <c r="AZ1629"/>
  <c r="BD1629"/>
  <c r="BH1629"/>
  <c r="BL1629"/>
  <c r="AZ1630"/>
  <c r="BD1630"/>
  <c r="BH1630"/>
  <c r="BL1630"/>
  <c r="AZ1631"/>
  <c r="BD1631"/>
  <c r="BH1631"/>
  <c r="BL1631"/>
  <c r="AZ1632"/>
  <c r="BD1632"/>
  <c r="BH1632"/>
  <c r="BL1632"/>
  <c r="AZ1633"/>
  <c r="BD1633"/>
  <c r="BH1633"/>
  <c r="BL1633"/>
  <c r="AZ1634"/>
  <c r="BD1634"/>
  <c r="BH1634"/>
  <c r="BL1634"/>
  <c r="AZ1635"/>
  <c r="BD1635"/>
  <c r="BH1635"/>
  <c r="BL1635"/>
  <c r="AZ1636"/>
  <c r="BD1636"/>
  <c r="BH1636"/>
  <c r="BL1636"/>
  <c r="AZ1637"/>
  <c r="BD1637"/>
  <c r="BH1637"/>
  <c r="BL1637"/>
  <c r="AZ1638"/>
  <c r="BD1638"/>
  <c r="BH1638"/>
  <c r="BL1638"/>
  <c r="AZ1639"/>
  <c r="BD1639"/>
  <c r="BH1639"/>
  <c r="BL1639"/>
  <c r="AZ1640"/>
  <c r="BD1640"/>
  <c r="BH1640"/>
  <c r="BL1640"/>
  <c r="AZ1641"/>
  <c r="BD1641"/>
  <c r="BH1641"/>
  <c r="BL1641"/>
  <c r="AZ1642"/>
  <c r="BD1642"/>
  <c r="BH1642"/>
  <c r="BL1642"/>
  <c r="AZ1643"/>
  <c r="BD1643"/>
  <c r="BH1643"/>
  <c r="BL1643"/>
  <c r="AZ1644"/>
  <c r="BD1644"/>
  <c r="BH1644"/>
  <c r="BL1644"/>
  <c r="AZ1645"/>
  <c r="BD1645"/>
  <c r="BH1645"/>
  <c r="BL1645"/>
  <c r="AZ1646"/>
  <c r="BD1646"/>
  <c r="BH1646"/>
  <c r="BL1646"/>
  <c r="AZ1647"/>
  <c r="BD1647"/>
  <c r="BH1647"/>
  <c r="BL1647"/>
  <c r="AZ1648"/>
  <c r="BD1648"/>
  <c r="BH1648"/>
  <c r="BL1648"/>
  <c r="AZ1649"/>
  <c r="BD1649"/>
  <c r="BH1649"/>
  <c r="BL1649"/>
  <c r="AZ1650"/>
  <c r="BD1650"/>
  <c r="BH1650"/>
  <c r="BL1650"/>
  <c r="AZ1651"/>
  <c r="BD1651"/>
  <c r="BH1651"/>
  <c r="BL1651"/>
  <c r="AZ1652"/>
  <c r="BD1652"/>
  <c r="BH1652"/>
  <c r="BL1652"/>
  <c r="AZ1653"/>
  <c r="BD1653"/>
  <c r="BH1653"/>
  <c r="BL1653"/>
  <c r="AZ1654"/>
  <c r="BD1654"/>
  <c r="BH1654"/>
  <c r="BL1654"/>
  <c r="AZ1655"/>
  <c r="BD1655"/>
  <c r="BH1655"/>
  <c r="BL1655"/>
  <c r="AZ1656"/>
  <c r="BD1656"/>
  <c r="BH1656"/>
  <c r="BL1656"/>
  <c r="AZ1657"/>
  <c r="BD1657"/>
  <c r="BH1657"/>
  <c r="BL1657"/>
  <c r="AZ1658"/>
  <c r="BD1658"/>
  <c r="BH1658"/>
  <c r="BL1658"/>
  <c r="AZ1659"/>
  <c r="BD1659"/>
  <c r="BH1659"/>
  <c r="BL1659"/>
  <c r="AZ1660"/>
  <c r="BD1660"/>
  <c r="BH1660"/>
  <c r="BL1660"/>
  <c r="AZ1661"/>
  <c r="BD1661"/>
  <c r="BH1661"/>
  <c r="BL1661"/>
  <c r="AZ1662"/>
  <c r="BD1662"/>
  <c r="BH1662"/>
  <c r="BL1662"/>
  <c r="AZ1663"/>
  <c r="BD1663"/>
  <c r="BH1663"/>
  <c r="BL1663"/>
  <c r="AZ1664"/>
  <c r="BD1664"/>
  <c r="BH1664"/>
  <c r="BL1664"/>
  <c r="AZ1665"/>
  <c r="BD1665"/>
  <c r="BH1665"/>
  <c r="BL1665"/>
  <c r="AZ1666"/>
  <c r="BD1666"/>
  <c r="BH1666"/>
  <c r="BL1666"/>
  <c r="AZ1667"/>
  <c r="BD1667"/>
  <c r="BH1667"/>
  <c r="BL1667"/>
  <c r="AZ1668"/>
  <c r="BD1668"/>
  <c r="BH1668"/>
  <c r="BL1668"/>
  <c r="AZ1669"/>
  <c r="BD1669"/>
  <c r="BH1669"/>
  <c r="BL1669"/>
  <c r="AZ1670"/>
  <c r="BD1670"/>
  <c r="BH1670"/>
  <c r="BL1670"/>
  <c r="AZ1671"/>
  <c r="BD1671"/>
  <c r="BH1671"/>
  <c r="BL1671"/>
  <c r="AZ1672"/>
  <c r="BD1672"/>
  <c r="BH1672"/>
  <c r="BL1672"/>
  <c r="AZ1673"/>
  <c r="BD1673"/>
  <c r="BH1673"/>
  <c r="BL1673"/>
  <c r="AZ1674"/>
  <c r="BD1674"/>
  <c r="BH1674"/>
  <c r="BL1674"/>
  <c r="AZ1675"/>
  <c r="BD1675"/>
  <c r="BH1675"/>
  <c r="BL1675"/>
  <c r="AZ1676"/>
  <c r="BD1676"/>
  <c r="BH1676"/>
  <c r="BL1676"/>
  <c r="AZ1677"/>
  <c r="BD1677"/>
  <c r="BH1677"/>
  <c r="BL1677"/>
  <c r="AZ1678"/>
  <c r="BD1678"/>
  <c r="BH1678"/>
  <c r="BL1678"/>
  <c r="AZ1679"/>
  <c r="BD1679"/>
  <c r="BH1679"/>
  <c r="BL1679"/>
  <c r="AZ1680"/>
  <c r="BD1680"/>
  <c r="BH1680"/>
  <c r="BL1680"/>
  <c r="AZ1681"/>
  <c r="BD1681"/>
  <c r="BH1681"/>
  <c r="BL1681"/>
  <c r="AZ1682"/>
  <c r="BD1682"/>
  <c r="BH1682"/>
  <c r="BL1682"/>
  <c r="AZ1683"/>
  <c r="BD1683"/>
  <c r="BH1683"/>
  <c r="BL1683"/>
  <c r="AZ1684"/>
  <c r="BD1684"/>
  <c r="BH1684"/>
  <c r="BL1684"/>
  <c r="AZ1685"/>
  <c r="BD1685"/>
  <c r="BH1685"/>
  <c r="BL1685"/>
  <c r="AZ1686"/>
  <c r="BD1686"/>
  <c r="BH1686"/>
  <c r="BL1686"/>
  <c r="AZ1687"/>
  <c r="BD1687"/>
  <c r="BH1687"/>
  <c r="BL1687"/>
  <c r="AZ1688"/>
  <c r="BD1688"/>
  <c r="BH1688"/>
  <c r="BL1688"/>
  <c r="AZ1689"/>
  <c r="BD1689"/>
  <c r="BH1689"/>
  <c r="BL1689"/>
  <c r="AZ1690"/>
  <c r="BD1690"/>
  <c r="BH1690"/>
  <c r="BL1690"/>
  <c r="AZ1691"/>
  <c r="BD1691"/>
  <c r="BH1691"/>
  <c r="BL1691"/>
  <c r="AZ1692"/>
  <c r="BD1692"/>
  <c r="BH1692"/>
  <c r="BL1692"/>
  <c r="AZ1693"/>
  <c r="BD1693"/>
  <c r="BH1693"/>
  <c r="BL1693"/>
  <c r="AZ1694"/>
  <c r="BD1694"/>
  <c r="BH1694"/>
  <c r="BL1694"/>
  <c r="AZ1695"/>
  <c r="BD1695"/>
  <c r="BH1695"/>
  <c r="BL1695"/>
  <c r="AZ1696"/>
  <c r="BD1696"/>
  <c r="BH1696"/>
  <c r="BL1696"/>
  <c r="AZ1697"/>
  <c r="BD1697"/>
  <c r="BH1697"/>
  <c r="BL1697"/>
  <c r="AZ1698"/>
  <c r="BD1698"/>
  <c r="BH1698"/>
  <c r="BL1698"/>
  <c r="AZ1699"/>
  <c r="BD1699"/>
  <c r="BH1699"/>
  <c r="BL1699"/>
  <c r="AZ1700"/>
  <c r="BD1700"/>
  <c r="BH1700"/>
  <c r="BL1700"/>
  <c r="AZ1701"/>
  <c r="BD1701"/>
  <c r="BH1701"/>
  <c r="BL1701"/>
  <c r="AZ1702"/>
  <c r="BD1702"/>
  <c r="BH1702"/>
  <c r="BL1702"/>
  <c r="AZ1703"/>
  <c r="BD1703"/>
  <c r="BH1703"/>
  <c r="BL1703"/>
  <c r="AZ1704"/>
  <c r="BD1704"/>
  <c r="BH1704"/>
  <c r="BL1704"/>
  <c r="AZ1705"/>
  <c r="BD1705"/>
  <c r="BH1705"/>
  <c r="BL1705"/>
  <c r="AZ1706"/>
  <c r="BD1706"/>
  <c r="BH1706"/>
  <c r="BL1706"/>
  <c r="AZ1707"/>
  <c r="BD1707"/>
  <c r="BH1707"/>
  <c r="BL1707"/>
  <c r="AZ1708"/>
  <c r="BD1708"/>
  <c r="BH1708"/>
  <c r="BL1708"/>
  <c r="AZ1709"/>
  <c r="BD1709"/>
  <c r="BH1709"/>
  <c r="BL1709"/>
  <c r="AZ1710"/>
  <c r="BD1710"/>
  <c r="BH1710"/>
  <c r="BL1710"/>
  <c r="AZ1711"/>
  <c r="BD1711"/>
  <c r="BH1711"/>
  <c r="BL1711"/>
  <c r="AZ1712"/>
  <c r="BD1712"/>
  <c r="BH1712"/>
  <c r="BL1712"/>
  <c r="AZ1713"/>
  <c r="BD1713"/>
  <c r="BH1713"/>
  <c r="BL1713"/>
  <c r="AZ1714"/>
  <c r="BD1714"/>
  <c r="BH1714"/>
  <c r="BL1714"/>
  <c r="AZ1715"/>
  <c r="BD1715"/>
  <c r="BH1715"/>
  <c r="BL1715"/>
  <c r="AZ1716"/>
  <c r="BD1716"/>
  <c r="BH1716"/>
  <c r="BL1716"/>
  <c r="AZ1717"/>
  <c r="BD1717"/>
  <c r="BH1717"/>
  <c r="BL1717"/>
  <c r="AZ1718"/>
  <c r="BD1718"/>
  <c r="BH1718"/>
  <c r="BL1718"/>
  <c r="AZ1719"/>
  <c r="BD1719"/>
  <c r="BH1719"/>
  <c r="BL1719"/>
  <c r="AZ1720"/>
  <c r="BD1720"/>
  <c r="BH1720"/>
  <c r="BL1720"/>
  <c r="AZ1721"/>
  <c r="BD1721"/>
  <c r="BH1721"/>
  <c r="BL1721"/>
  <c r="AZ1722"/>
  <c r="BD1722"/>
  <c r="BH1722"/>
  <c r="BL1722"/>
  <c r="AZ1723"/>
  <c r="BD1723"/>
  <c r="BH1723"/>
  <c r="BL1723"/>
  <c r="AZ1724"/>
  <c r="BD1724"/>
  <c r="BH1724"/>
  <c r="BL1724"/>
  <c r="AZ1725"/>
  <c r="BD1725"/>
  <c r="BH1725"/>
  <c r="BL1725"/>
  <c r="AZ1726"/>
  <c r="BD1726"/>
  <c r="BH1726"/>
  <c r="BL1726"/>
  <c r="AZ1727"/>
  <c r="BD1727"/>
  <c r="BH1727"/>
  <c r="BL1727"/>
  <c r="AZ1728"/>
  <c r="BD1728"/>
  <c r="BH1728"/>
  <c r="BL1728"/>
  <c r="AZ1729"/>
  <c r="BD1729"/>
  <c r="BH1729"/>
  <c r="BL1729"/>
  <c r="AZ1730"/>
  <c r="BD1730"/>
  <c r="BH1730"/>
  <c r="BL1730"/>
  <c r="AZ1731"/>
  <c r="BD1731"/>
  <c r="BH1731"/>
  <c r="BL1731"/>
  <c r="AZ1732"/>
  <c r="BD1732"/>
  <c r="BH1732"/>
  <c r="BL1732"/>
  <c r="AZ1733"/>
  <c r="BD1733"/>
  <c r="BH1733"/>
  <c r="BL1733"/>
  <c r="AZ1734"/>
  <c r="BD1734"/>
  <c r="BH1734"/>
  <c r="BL1734"/>
  <c r="AZ1735"/>
  <c r="BD1735"/>
  <c r="BH1735"/>
  <c r="BL1735"/>
  <c r="AZ1736"/>
  <c r="BD1736"/>
  <c r="BH1736"/>
  <c r="BL1736"/>
  <c r="AZ1737"/>
  <c r="BD1737"/>
  <c r="BH1737"/>
  <c r="BL1737"/>
  <c r="AZ1738"/>
  <c r="BD1738"/>
  <c r="BH1738"/>
  <c r="BL1738"/>
  <c r="AZ1739"/>
  <c r="BD1739"/>
  <c r="BH1739"/>
  <c r="BL1739"/>
  <c r="AZ1740"/>
  <c r="BD1740"/>
  <c r="BH1740"/>
  <c r="BL1740"/>
  <c r="AZ1741"/>
  <c r="BD1741"/>
  <c r="BH1741"/>
  <c r="BL1741"/>
  <c r="AZ1742"/>
  <c r="BD1742"/>
  <c r="BH1742"/>
  <c r="BL1742"/>
  <c r="AZ1743"/>
  <c r="BD1743"/>
  <c r="BH1743"/>
  <c r="BL1743"/>
  <c r="AZ1744"/>
  <c r="BD1744"/>
  <c r="BH1744"/>
  <c r="BL1744"/>
  <c r="AZ1745"/>
  <c r="BD1745"/>
  <c r="BH1745"/>
  <c r="BL1745"/>
  <c r="AZ1746"/>
  <c r="BD1746"/>
  <c r="BH1746"/>
  <c r="BL1746"/>
  <c r="AZ1747"/>
  <c r="BD1747"/>
  <c r="BH1747"/>
  <c r="BL1747"/>
  <c r="AZ1748"/>
  <c r="BD1748"/>
  <c r="BH1748"/>
  <c r="BL1748"/>
  <c r="AZ1749"/>
  <c r="BD1749"/>
  <c r="BH1749"/>
  <c r="BL1749"/>
  <c r="AZ1750"/>
  <c r="BD1750"/>
  <c r="BH1750"/>
  <c r="BL1750"/>
  <c r="AZ1751"/>
  <c r="BD1751"/>
  <c r="BH1751"/>
  <c r="BL1751"/>
  <c r="AZ1752"/>
  <c r="BD1752"/>
  <c r="BH1752"/>
  <c r="BL1752"/>
  <c r="AZ1753"/>
  <c r="BD1753"/>
  <c r="BH1753"/>
  <c r="BL1753"/>
  <c r="AZ1754"/>
  <c r="BD1754"/>
  <c r="BH1754"/>
  <c r="BL1754"/>
  <c r="AZ1755"/>
  <c r="BD1755"/>
  <c r="BH1755"/>
  <c r="BL1755"/>
  <c r="AZ1756"/>
  <c r="BD1756"/>
  <c r="BH1756"/>
  <c r="BL1756"/>
  <c r="AZ1757"/>
  <c r="BD1757"/>
  <c r="BH1757"/>
  <c r="BL1757"/>
  <c r="AZ1758"/>
  <c r="BD1758"/>
  <c r="BH1758"/>
  <c r="BL1758"/>
  <c r="AZ1759"/>
  <c r="BD1759"/>
  <c r="BH1759"/>
  <c r="BL1759"/>
  <c r="AZ1760"/>
  <c r="BD1760"/>
  <c r="BH1760"/>
  <c r="BL1760"/>
  <c r="AZ1761"/>
  <c r="BD1761"/>
  <c r="BH1761"/>
  <c r="BL1761"/>
  <c r="AZ1762"/>
  <c r="BD1762"/>
  <c r="BH1762"/>
  <c r="BL1762"/>
  <c r="AZ1763"/>
  <c r="BD1763"/>
  <c r="BH1763"/>
  <c r="BL1763"/>
  <c r="AZ1764"/>
  <c r="BD1764"/>
  <c r="BH1764"/>
  <c r="BL1764"/>
  <c r="AZ1765"/>
  <c r="BD1765"/>
  <c r="BH1765"/>
  <c r="BL1765"/>
  <c r="AZ1766"/>
  <c r="BD1766"/>
  <c r="BH1766"/>
  <c r="BL1766"/>
  <c r="AZ1767"/>
  <c r="BD1767"/>
  <c r="BH1767"/>
  <c r="BL1767"/>
  <c r="AZ1768"/>
  <c r="BD1768"/>
  <c r="BH1768"/>
  <c r="BL1768"/>
  <c r="AZ1769"/>
  <c r="BD1769"/>
  <c r="BH1769"/>
  <c r="BL1769"/>
  <c r="AZ1770"/>
  <c r="BD1770"/>
  <c r="BH1770"/>
  <c r="BL1770"/>
  <c r="AZ1771"/>
  <c r="BD1771"/>
  <c r="BH1771"/>
  <c r="BL1771"/>
  <c r="AZ1772"/>
  <c r="BD1772"/>
  <c r="BH1772"/>
  <c r="BL1772"/>
  <c r="AZ1773"/>
  <c r="BD1773"/>
  <c r="BH1773"/>
  <c r="BL1773"/>
  <c r="AZ1774"/>
  <c r="BD1774"/>
  <c r="BH1774"/>
  <c r="BL1774"/>
  <c r="AZ1775"/>
  <c r="BD1775"/>
  <c r="BH1775"/>
  <c r="BL1775"/>
  <c r="AZ1776"/>
  <c r="BD1776"/>
  <c r="BH1776"/>
  <c r="BL1776"/>
  <c r="AZ1777"/>
  <c r="BD1777"/>
  <c r="BH1777"/>
  <c r="BL1777"/>
  <c r="AZ1778"/>
  <c r="BD1778"/>
  <c r="BH1778"/>
  <c r="BL1778"/>
  <c r="AZ1779"/>
  <c r="BD1779"/>
  <c r="BH1779"/>
  <c r="BL1779"/>
  <c r="AZ1780"/>
  <c r="BD1780"/>
  <c r="BH1780"/>
  <c r="BL1780"/>
  <c r="AZ1781"/>
  <c r="BD1781"/>
  <c r="BH1781"/>
  <c r="BL1781"/>
  <c r="AZ1782"/>
  <c r="BD1782"/>
  <c r="BH1782"/>
  <c r="BL1782"/>
  <c r="AZ1783"/>
  <c r="BD1783"/>
  <c r="BH1783"/>
  <c r="BL1783"/>
  <c r="AZ1784"/>
  <c r="BD1784"/>
  <c r="BH1784"/>
  <c r="BL1784"/>
  <c r="AZ1785"/>
  <c r="BD1785"/>
  <c r="BH1785"/>
  <c r="BL1785"/>
  <c r="AZ1786"/>
  <c r="BD1786"/>
  <c r="BH1786"/>
  <c r="BL1786"/>
  <c r="AZ1787"/>
  <c r="BD1787"/>
  <c r="BH1787"/>
  <c r="BL1787"/>
  <c r="AZ1788"/>
  <c r="BD1788"/>
  <c r="BH1788"/>
  <c r="BL1788"/>
  <c r="AZ1789"/>
  <c r="BD1789"/>
  <c r="BH1789"/>
  <c r="BL1789"/>
  <c r="AZ1790"/>
  <c r="BD1790"/>
  <c r="BH1790"/>
  <c r="BL1790"/>
  <c r="AZ1791"/>
  <c r="BD1791"/>
  <c r="BH1791"/>
  <c r="BL1791"/>
  <c r="AZ1792"/>
  <c r="BD1792"/>
  <c r="BH1792"/>
  <c r="BL1792"/>
  <c r="AZ1793"/>
  <c r="BD1793"/>
  <c r="BH1793"/>
  <c r="BL1793"/>
  <c r="AZ1794"/>
  <c r="BD1794"/>
  <c r="BH1794"/>
  <c r="BL1794"/>
  <c r="AZ1795"/>
  <c r="BD1795"/>
  <c r="BH1795"/>
  <c r="BL1795"/>
  <c r="AZ1796"/>
  <c r="BD1796"/>
  <c r="BH1796"/>
  <c r="BL1796"/>
  <c r="AZ1797"/>
  <c r="BD1797"/>
  <c r="BH1797"/>
  <c r="BL1797"/>
  <c r="AZ1798"/>
  <c r="BD1798"/>
  <c r="BH1798"/>
  <c r="BL1798"/>
  <c r="AZ1799"/>
  <c r="BD1799"/>
  <c r="BH1799"/>
  <c r="BL1799"/>
  <c r="AZ1800"/>
  <c r="BD1800"/>
  <c r="BH1800"/>
  <c r="BL1800"/>
  <c r="AZ1801"/>
  <c r="BD1801"/>
  <c r="BH1801"/>
  <c r="BL1801"/>
  <c r="AZ1802"/>
  <c r="BD1802"/>
  <c r="BH1802"/>
  <c r="BL1802"/>
  <c r="AZ1803"/>
  <c r="BD1803"/>
  <c r="BH1803"/>
  <c r="BL1803"/>
  <c r="AZ1804"/>
  <c r="BD1804"/>
  <c r="BH1804"/>
  <c r="BL1804"/>
  <c r="AZ1805"/>
  <c r="BD1805"/>
  <c r="BH1805"/>
  <c r="BL1805"/>
  <c r="AZ1806"/>
  <c r="BD1806"/>
  <c r="BH1806"/>
  <c r="BL1806"/>
  <c r="AZ1807"/>
  <c r="BD1807"/>
  <c r="BH1807"/>
  <c r="BL1807"/>
  <c r="AZ1808"/>
  <c r="BD1808"/>
  <c r="BH1808"/>
  <c r="BL1808"/>
  <c r="AZ1809"/>
  <c r="BD1809"/>
  <c r="BH1809"/>
  <c r="BL1809"/>
  <c r="AZ1810"/>
  <c r="BD1810"/>
  <c r="BH1810"/>
  <c r="BL1810"/>
  <c r="AZ1811"/>
  <c r="BD1811"/>
  <c r="BH1811"/>
  <c r="BL1811"/>
  <c r="AZ1812"/>
  <c r="BD1812"/>
  <c r="BH1812"/>
  <c r="BL1812"/>
  <c r="AZ1813"/>
  <c r="BD1813"/>
  <c r="BH1813"/>
  <c r="BL1813"/>
  <c r="AZ1814"/>
  <c r="BD1814"/>
  <c r="BH1814"/>
  <c r="BL1814"/>
  <c r="AZ1815"/>
  <c r="BD1815"/>
  <c r="BH1815"/>
  <c r="BL1815"/>
  <c r="AZ1816"/>
  <c r="BD1816"/>
  <c r="BH1816"/>
  <c r="BL1816"/>
  <c r="AZ1817"/>
  <c r="BD1817"/>
  <c r="BH1817"/>
  <c r="BL1817"/>
  <c r="AZ1818"/>
  <c r="BD1818"/>
  <c r="BH1818"/>
  <c r="BL1818"/>
  <c r="AZ1819"/>
  <c r="BD1819"/>
  <c r="BH1819"/>
  <c r="BL1819"/>
  <c r="AZ1820"/>
  <c r="BD1820"/>
  <c r="BH1820"/>
  <c r="BL1820"/>
  <c r="AZ1821"/>
  <c r="BD1821"/>
  <c r="BH1821"/>
  <c r="BL1821"/>
  <c r="AZ1822"/>
  <c r="BD1822"/>
  <c r="BH1822"/>
  <c r="BL1822"/>
  <c r="AZ1823"/>
  <c r="BD1823"/>
  <c r="BH1823"/>
  <c r="BL1823"/>
  <c r="AZ1824"/>
  <c r="BD1824"/>
  <c r="BH1824"/>
  <c r="BL1824"/>
  <c r="AZ1825"/>
  <c r="BD1825"/>
  <c r="BH1825"/>
  <c r="BL1825"/>
  <c r="AZ1826"/>
  <c r="BD1826"/>
  <c r="BH1826"/>
  <c r="BL1826"/>
  <c r="AZ1827"/>
  <c r="BD1827"/>
  <c r="BH1827"/>
  <c r="BL1827"/>
  <c r="AZ1828"/>
  <c r="BD1828"/>
  <c r="BH1828"/>
  <c r="BL1828"/>
  <c r="AZ1829"/>
  <c r="BD1829"/>
  <c r="BH1829"/>
  <c r="BL1829"/>
  <c r="AZ1830"/>
  <c r="BD1830"/>
  <c r="BH1830"/>
  <c r="BL1830"/>
  <c r="AZ1831"/>
  <c r="BD1831"/>
  <c r="BH1831"/>
  <c r="BL1831"/>
  <c r="AZ1832"/>
  <c r="BD1832"/>
  <c r="BH1832"/>
  <c r="BL1832"/>
  <c r="AZ1833"/>
  <c r="BD1833"/>
  <c r="BH1833"/>
  <c r="BL1833"/>
  <c r="AZ1834"/>
  <c r="BD1834"/>
  <c r="BH1834"/>
  <c r="BL1834"/>
  <c r="AZ1835"/>
  <c r="BD1835"/>
  <c r="BH1835"/>
  <c r="BL1835"/>
  <c r="AZ1836"/>
  <c r="BD1836"/>
  <c r="BH1836"/>
  <c r="BL1836"/>
  <c r="AZ1837"/>
  <c r="BD1837"/>
  <c r="BH1837"/>
  <c r="BL1837"/>
  <c r="AZ1838"/>
  <c r="BD1838"/>
  <c r="BH1838"/>
  <c r="BL1838"/>
  <c r="AZ1839"/>
  <c r="BD1839"/>
  <c r="BH1839"/>
  <c r="BL1839"/>
  <c r="AZ1840"/>
  <c r="BD1840"/>
  <c r="BH1840"/>
  <c r="BL1840"/>
  <c r="AZ1841"/>
  <c r="BD1841"/>
  <c r="BH1841"/>
  <c r="BL1841"/>
  <c r="AZ1842"/>
  <c r="BD1842"/>
  <c r="BH1842"/>
  <c r="BL1842"/>
  <c r="AZ1843"/>
  <c r="BD1843"/>
  <c r="BH1843"/>
  <c r="BL1843"/>
  <c r="AZ1844"/>
  <c r="BD1844"/>
  <c r="BH1844"/>
  <c r="BL1844"/>
  <c r="AZ1845"/>
  <c r="BD1845"/>
  <c r="BH1845"/>
  <c r="BL1845"/>
  <c r="AZ1846"/>
  <c r="BD1846"/>
  <c r="BH1846"/>
  <c r="BL1846"/>
  <c r="AZ1847"/>
  <c r="BD1847"/>
  <c r="BH1847"/>
  <c r="BL1847"/>
  <c r="AZ1848"/>
  <c r="BD1848"/>
  <c r="BH1848"/>
  <c r="BL1848"/>
  <c r="AZ1849"/>
  <c r="BD1849"/>
  <c r="BH1849"/>
  <c r="BL1849"/>
  <c r="AZ1850"/>
  <c r="BD1850"/>
  <c r="BH1850"/>
  <c r="BL1850"/>
  <c r="AZ1851"/>
  <c r="BD1851"/>
  <c r="BH1851"/>
  <c r="BL1851"/>
  <c r="AZ1852"/>
  <c r="BD1852"/>
  <c r="BH1852"/>
  <c r="BL1852"/>
  <c r="AZ1853"/>
  <c r="BD1853"/>
  <c r="BH1853"/>
  <c r="BL1853"/>
  <c r="AZ1854"/>
  <c r="BD1854"/>
  <c r="BH1854"/>
  <c r="BL1854"/>
  <c r="AZ1855"/>
  <c r="BD1855"/>
  <c r="BH1855"/>
  <c r="BL1855"/>
  <c r="AZ1856"/>
  <c r="BD1856"/>
  <c r="BH1856"/>
  <c r="BL1856"/>
  <c r="AZ1857"/>
  <c r="BD1857"/>
  <c r="BH1857"/>
  <c r="BL1857"/>
  <c r="AZ1858"/>
  <c r="BD1858"/>
  <c r="BH1858"/>
  <c r="BL1858"/>
  <c r="AZ1859"/>
  <c r="BD1859"/>
  <c r="BH1859"/>
  <c r="BL1859"/>
  <c r="AZ1860"/>
  <c r="BD1860"/>
  <c r="BH1860"/>
  <c r="BL1860"/>
  <c r="AZ1861"/>
  <c r="BD1861"/>
  <c r="BH1861"/>
  <c r="BL1861"/>
  <c r="AZ1862"/>
  <c r="BD1862"/>
  <c r="BH1862"/>
  <c r="BL1862"/>
  <c r="AZ1863"/>
  <c r="BD1863"/>
  <c r="BH1863"/>
  <c r="BL1863"/>
  <c r="AZ1864"/>
  <c r="BD1864"/>
  <c r="BH1864"/>
  <c r="BL1864"/>
  <c r="AZ1865"/>
  <c r="BD1865"/>
  <c r="BH1865"/>
  <c r="BL1865"/>
  <c r="AZ1866"/>
  <c r="BD1866"/>
  <c r="BH1866"/>
  <c r="BL1866"/>
  <c r="AZ1867"/>
  <c r="BD1867"/>
  <c r="BH1867"/>
  <c r="BL1867"/>
  <c r="AZ1868"/>
  <c r="BD1868"/>
  <c r="BH1868"/>
  <c r="BL1868"/>
  <c r="AZ1869"/>
  <c r="BD1869"/>
  <c r="BH1869"/>
  <c r="BL1869"/>
  <c r="AZ1870"/>
  <c r="BD1870"/>
  <c r="BH1870"/>
  <c r="BL1870"/>
  <c r="AZ1871"/>
  <c r="BD1871"/>
  <c r="BH1871"/>
  <c r="BL1871"/>
  <c r="AZ1872"/>
  <c r="BD1872"/>
  <c r="BH1872"/>
  <c r="BL1872"/>
  <c r="AZ1873"/>
  <c r="BD1873"/>
  <c r="BH1873"/>
  <c r="BL1873"/>
  <c r="AZ1874"/>
  <c r="BD1874"/>
  <c r="BH1874"/>
  <c r="BL1874"/>
  <c r="AZ1875"/>
  <c r="BD1875"/>
  <c r="BH1875"/>
  <c r="BL1875"/>
  <c r="AZ1876"/>
  <c r="BD1876"/>
  <c r="BH1876"/>
  <c r="BL1876"/>
  <c r="AZ1877"/>
  <c r="BD1877"/>
  <c r="BH1877"/>
  <c r="BL1877"/>
  <c r="AZ1878"/>
  <c r="BD1878"/>
  <c r="BH1878"/>
  <c r="BL1878"/>
  <c r="AZ1879"/>
  <c r="BD1879"/>
  <c r="BH1879"/>
  <c r="BL1879"/>
  <c r="AZ1880"/>
  <c r="BD1880"/>
  <c r="BH1880"/>
  <c r="BL1880"/>
  <c r="AZ1881"/>
  <c r="BD1881"/>
  <c r="BH1881"/>
  <c r="BL1881"/>
  <c r="AZ1882"/>
  <c r="BD1882"/>
  <c r="BH1882"/>
  <c r="BL1882"/>
  <c r="AZ1883"/>
  <c r="BD1883"/>
  <c r="BH1883"/>
  <c r="BL1883"/>
  <c r="AZ1884"/>
  <c r="BD1884"/>
  <c r="BH1884"/>
  <c r="BL1884"/>
  <c r="AZ1885"/>
  <c r="BD1885"/>
  <c r="BH1885"/>
  <c r="BL1885"/>
  <c r="AZ1886"/>
  <c r="BD1886"/>
  <c r="BH1886"/>
  <c r="BL1886"/>
  <c r="AZ1887"/>
  <c r="BD1887"/>
  <c r="BH1887"/>
  <c r="BL1887"/>
  <c r="AZ1888"/>
  <c r="BD1888"/>
  <c r="BH1888"/>
  <c r="BL1888"/>
  <c r="AZ1889"/>
  <c r="BD1889"/>
  <c r="BH1889"/>
  <c r="BL1889"/>
  <c r="AZ1890"/>
  <c r="BD1890"/>
  <c r="BH1890"/>
  <c r="BL1890"/>
  <c r="AZ1891"/>
  <c r="BD1891"/>
  <c r="BH1891"/>
  <c r="BL1891"/>
  <c r="AZ1892"/>
  <c r="BD1892"/>
  <c r="BH1892"/>
  <c r="BL1892"/>
  <c r="AZ1893"/>
  <c r="BD1893"/>
  <c r="BH1893"/>
  <c r="BL1893"/>
  <c r="AZ1894"/>
  <c r="BD1894"/>
  <c r="BH1894"/>
  <c r="BL1894"/>
  <c r="AZ1895"/>
  <c r="BD1895"/>
  <c r="BH1895"/>
  <c r="BL1895"/>
  <c r="AZ1896"/>
  <c r="BD1896"/>
  <c r="BH1896"/>
  <c r="BL1896"/>
  <c r="AZ1897"/>
  <c r="BD1897"/>
  <c r="BH1897"/>
  <c r="BL1897"/>
  <c r="AZ1898"/>
  <c r="BD1898"/>
  <c r="BH1898"/>
  <c r="BL1898"/>
  <c r="AZ1899"/>
  <c r="BD1899"/>
  <c r="BH1899"/>
  <c r="BL1899"/>
  <c r="AZ1900"/>
  <c r="BD1900"/>
  <c r="BH1900"/>
  <c r="BL1900"/>
  <c r="AZ1901"/>
  <c r="BD1901"/>
  <c r="BH1901"/>
  <c r="BL1901"/>
  <c r="AZ1902"/>
  <c r="BD1902"/>
  <c r="BH1902"/>
  <c r="BL1902"/>
  <c r="AZ1903"/>
  <c r="BD1903"/>
  <c r="BH1903"/>
  <c r="BL1903"/>
  <c r="AZ1904"/>
  <c r="BD1904"/>
  <c r="BH1904"/>
  <c r="BL1904"/>
  <c r="AZ1905"/>
  <c r="BD1905"/>
  <c r="BH1905"/>
  <c r="BL1905"/>
  <c r="AZ1906"/>
  <c r="BD1906"/>
  <c r="BH1906"/>
  <c r="BL1906"/>
  <c r="AZ1907"/>
  <c r="BD1907"/>
  <c r="BH1907"/>
  <c r="BL1907"/>
  <c r="AZ1908"/>
  <c r="BD1908"/>
  <c r="BH1908"/>
  <c r="BL1908"/>
  <c r="AZ1909"/>
  <c r="BD1909"/>
  <c r="BH1909"/>
  <c r="BL1909"/>
  <c r="AZ1910"/>
  <c r="BD1910"/>
  <c r="BH1910"/>
  <c r="BL1910"/>
  <c r="AZ1911"/>
  <c r="BD1911"/>
  <c r="BH1911"/>
  <c r="BL1911"/>
  <c r="AZ1912"/>
  <c r="BD1912"/>
  <c r="BH1912"/>
  <c r="BL1912"/>
  <c r="AZ1913"/>
  <c r="BD1913"/>
  <c r="BH1913"/>
  <c r="BL1913"/>
  <c r="AZ1914"/>
  <c r="BD1914"/>
  <c r="BH1914"/>
  <c r="BL1914"/>
  <c r="AZ1915"/>
  <c r="BD1915"/>
  <c r="BH1915"/>
  <c r="BL1915"/>
  <c r="AZ1916"/>
  <c r="BD1916"/>
  <c r="BH1916"/>
  <c r="BL1916"/>
  <c r="AZ1917"/>
  <c r="BD1917"/>
  <c r="BH1917"/>
  <c r="BL1917"/>
  <c r="AZ1918"/>
  <c r="BD1918"/>
  <c r="BH1918"/>
  <c r="BL1918"/>
  <c r="AZ1919"/>
  <c r="BD1919"/>
  <c r="BH1919"/>
  <c r="BL1919"/>
  <c r="AZ1920"/>
  <c r="BD1920"/>
  <c r="BH1920"/>
  <c r="BL1920"/>
  <c r="AZ1921"/>
  <c r="BD1921"/>
  <c r="BH1921"/>
  <c r="BL1921"/>
  <c r="AZ1922"/>
  <c r="BD1922"/>
  <c r="BH1922"/>
  <c r="BL1922"/>
  <c r="AZ1923"/>
  <c r="BD1923"/>
  <c r="BH1923"/>
  <c r="BL1923"/>
  <c r="AZ1924"/>
  <c r="BD1924"/>
  <c r="BH1924"/>
  <c r="BL1924"/>
  <c r="AZ1925"/>
  <c r="BD1925"/>
  <c r="BH1925"/>
  <c r="BL1925"/>
  <c r="AZ1926"/>
  <c r="BD1926"/>
  <c r="BH1926"/>
  <c r="BL1926"/>
  <c r="AZ1927"/>
  <c r="BD1927"/>
  <c r="BH1927"/>
  <c r="BL1927"/>
  <c r="AZ1928"/>
  <c r="BD1928"/>
  <c r="BH1928"/>
  <c r="BL1928"/>
  <c r="AZ1929"/>
  <c r="BD1929"/>
  <c r="BH1929"/>
  <c r="BL1929"/>
  <c r="AZ1930"/>
  <c r="BD1930"/>
  <c r="BH1930"/>
  <c r="BL1930"/>
  <c r="AZ1931"/>
  <c r="BD1931"/>
  <c r="BH1931"/>
  <c r="BL1931"/>
  <c r="AZ1932"/>
  <c r="BD1932"/>
  <c r="BH1932"/>
  <c r="BL1932"/>
  <c r="AZ1933"/>
  <c r="BD1933"/>
  <c r="BH1933"/>
  <c r="BL1933"/>
  <c r="AZ1934"/>
  <c r="BD1934"/>
  <c r="BH1934"/>
  <c r="BL1934"/>
  <c r="AZ1935"/>
  <c r="BD1935"/>
  <c r="BH1935"/>
  <c r="BL1935"/>
  <c r="AZ1936"/>
  <c r="BD1936"/>
  <c r="BH1936"/>
  <c r="BL1936"/>
  <c r="AZ1937"/>
  <c r="BD1937"/>
  <c r="BH1937"/>
  <c r="BL1937"/>
  <c r="AZ1938"/>
  <c r="BD1938"/>
  <c r="BH1938"/>
  <c r="BL1938"/>
  <c r="AZ1939"/>
  <c r="BD1939"/>
  <c r="BH1939"/>
  <c r="BL1939"/>
  <c r="AZ1940"/>
  <c r="BD1940"/>
  <c r="BH1940"/>
  <c r="BL1940"/>
  <c r="AZ1941"/>
  <c r="BD1941"/>
  <c r="BH1941"/>
  <c r="BL1941"/>
  <c r="AZ1942"/>
  <c r="BD1942"/>
  <c r="BH1942"/>
  <c r="BL1942"/>
  <c r="AZ1943"/>
  <c r="BD1943"/>
  <c r="BH1943"/>
  <c r="BL1943"/>
  <c r="AZ1944"/>
  <c r="BD1944"/>
  <c r="BH1944"/>
  <c r="BL1944"/>
  <c r="AZ1945"/>
  <c r="BD1945"/>
  <c r="BH1945"/>
  <c r="BL1945"/>
  <c r="AZ1946"/>
  <c r="BD1946"/>
  <c r="BH1946"/>
  <c r="BL1946"/>
  <c r="AZ1947"/>
  <c r="BD1947"/>
  <c r="BH1947"/>
  <c r="BL1947"/>
  <c r="AZ1948"/>
  <c r="BD1948"/>
  <c r="BH1948"/>
  <c r="BL1948"/>
  <c r="AZ1949"/>
  <c r="BD1949"/>
  <c r="BH1949"/>
  <c r="BL1949"/>
  <c r="AZ1950"/>
  <c r="BD1950"/>
  <c r="BH1950"/>
  <c r="BL1950"/>
  <c r="AZ1951"/>
  <c r="BD1951"/>
  <c r="BH1951"/>
  <c r="BL1951"/>
  <c r="AZ1952"/>
  <c r="BD1952"/>
  <c r="BH1952"/>
  <c r="BL1952"/>
  <c r="AZ1953"/>
  <c r="BD1953"/>
  <c r="BH1953"/>
  <c r="BL1953"/>
  <c r="AZ1954"/>
  <c r="BD1954"/>
  <c r="BH1954"/>
  <c r="BL1954"/>
  <c r="AZ1955"/>
  <c r="BD1955"/>
  <c r="BH1955"/>
  <c r="BL1955"/>
  <c r="AZ1956"/>
  <c r="BD1956"/>
  <c r="BH1956"/>
  <c r="BL1956"/>
  <c r="AZ1957"/>
  <c r="BD1957"/>
  <c r="BH1957"/>
  <c r="BL1957"/>
  <c r="AZ1958"/>
  <c r="BD1958"/>
  <c r="BH1958"/>
  <c r="BL1958"/>
  <c r="AZ1959"/>
  <c r="BD1959"/>
  <c r="BH1959"/>
  <c r="BL1959"/>
  <c r="AZ1960"/>
  <c r="BD1960"/>
  <c r="BH1960"/>
  <c r="BL1960"/>
  <c r="AZ1961"/>
  <c r="BD1961"/>
  <c r="BH1961"/>
  <c r="BL1961"/>
  <c r="AZ1962"/>
  <c r="BD1962"/>
  <c r="BH1962"/>
  <c r="BL1962"/>
  <c r="AZ1963"/>
  <c r="BD1963"/>
  <c r="BH1963"/>
  <c r="BL1963"/>
  <c r="AZ1964"/>
  <c r="BD1964"/>
  <c r="BH1964"/>
  <c r="BL1964"/>
  <c r="AZ1965"/>
  <c r="BD1965"/>
  <c r="BH1965"/>
  <c r="BL1965"/>
  <c r="AZ1966"/>
  <c r="BD1966"/>
  <c r="BH1966"/>
  <c r="BL1966"/>
  <c r="AZ1967"/>
  <c r="BD1967"/>
  <c r="BH1967"/>
  <c r="BL1967"/>
  <c r="AZ1968"/>
  <c r="BD1968"/>
  <c r="BH1968"/>
  <c r="BL1968"/>
  <c r="AZ1969"/>
  <c r="BD1969"/>
  <c r="BH1969"/>
  <c r="BL1969"/>
  <c r="AZ1970"/>
  <c r="BD1970"/>
  <c r="BH1970"/>
  <c r="BL1970"/>
  <c r="AZ1971"/>
  <c r="BD1971"/>
  <c r="BH1971"/>
  <c r="BL1971"/>
  <c r="AZ1972"/>
  <c r="BD1972"/>
  <c r="BH1972"/>
  <c r="BL1972"/>
  <c r="AZ1973"/>
  <c r="BD1973"/>
  <c r="BH1973"/>
  <c r="BL1973"/>
  <c r="AZ1974"/>
  <c r="BD1974"/>
  <c r="BH1974"/>
  <c r="BL1974"/>
  <c r="AZ1975"/>
  <c r="BD1975"/>
  <c r="BH1975"/>
  <c r="BL1975"/>
  <c r="AZ1976"/>
  <c r="BD1976"/>
  <c r="BH1976"/>
  <c r="BL1976"/>
  <c r="AZ1977"/>
  <c r="BD1977"/>
  <c r="BH1977"/>
  <c r="BL1977"/>
  <c r="AZ1978"/>
  <c r="BD1978"/>
  <c r="BH1978"/>
  <c r="BL1978"/>
  <c r="AZ1979"/>
  <c r="BD1979"/>
  <c r="BH1979"/>
  <c r="BL1979"/>
  <c r="AZ1980"/>
  <c r="BD1980"/>
  <c r="BH1980"/>
  <c r="BL1980"/>
  <c r="AZ1981"/>
  <c r="BD1981"/>
  <c r="BH1981"/>
  <c r="BL1981"/>
  <c r="AZ1982"/>
  <c r="BD1982"/>
  <c r="BH1982"/>
  <c r="BL1982"/>
  <c r="AZ1983"/>
  <c r="BD1983"/>
  <c r="BH1983"/>
  <c r="BL1983"/>
  <c r="AZ1984"/>
  <c r="BD1984"/>
  <c r="BH1984"/>
  <c r="BL1984"/>
  <c r="AZ1985"/>
  <c r="BD1985"/>
  <c r="BH1985"/>
  <c r="BL1985"/>
  <c r="AZ1986"/>
  <c r="BD1986"/>
  <c r="BH1986"/>
  <c r="BL1986"/>
  <c r="AZ1987"/>
  <c r="BD1987"/>
  <c r="BH1987"/>
  <c r="BL1987"/>
  <c r="AZ1988"/>
  <c r="BD1988"/>
  <c r="BH1988"/>
  <c r="BL1988"/>
  <c r="AZ1989"/>
  <c r="BD1989"/>
  <c r="BH1989"/>
  <c r="BL1989"/>
  <c r="AZ1990"/>
  <c r="BD1990"/>
  <c r="BH1990"/>
  <c r="BL1990"/>
  <c r="AZ1991"/>
  <c r="BD1991"/>
  <c r="BH1991"/>
  <c r="BL1991"/>
  <c r="AZ1992"/>
  <c r="BD1992"/>
  <c r="BH1992"/>
  <c r="BL1992"/>
  <c r="AZ1993"/>
  <c r="BD1993"/>
  <c r="BH1993"/>
  <c r="BL1993"/>
  <c r="AZ1994"/>
  <c r="BD1994"/>
  <c r="BH1994"/>
  <c r="BL1994"/>
  <c r="AZ1995"/>
  <c r="BD1995"/>
  <c r="BH1995"/>
  <c r="BL1995"/>
  <c r="AZ1996"/>
  <c r="BD1996"/>
  <c r="BH1996"/>
  <c r="BL1996"/>
  <c r="AZ1997"/>
  <c r="BD1997"/>
  <c r="BH1997"/>
  <c r="BL1997"/>
  <c r="AZ1998"/>
  <c r="BD1998"/>
  <c r="BH1998"/>
  <c r="BL1998"/>
  <c r="AZ1999"/>
  <c r="BD1999"/>
  <c r="BH1999"/>
  <c r="BL1999"/>
  <c r="AZ2000"/>
  <c r="BD2000"/>
  <c r="BH2000"/>
  <c r="BL2000"/>
  <c r="AZ2001"/>
  <c r="BD2001"/>
  <c r="BH2001"/>
  <c r="BL2001"/>
  <c r="AZ2002"/>
  <c r="BD2002"/>
  <c r="BH2002"/>
  <c r="BL2002"/>
  <c r="AZ2003"/>
  <c r="BD2003"/>
  <c r="BH2003"/>
  <c r="BL2003"/>
  <c r="AZ2004"/>
  <c r="BD2004"/>
  <c r="BH2004"/>
  <c r="BL2004"/>
  <c r="AZ2005"/>
  <c r="BD2005"/>
  <c r="BH2005"/>
  <c r="BL2005"/>
  <c r="AZ2006"/>
  <c r="BD2006"/>
  <c r="BH2006"/>
  <c r="BL2006"/>
  <c r="AZ2007"/>
  <c r="BD2007"/>
  <c r="BH2007"/>
  <c r="BL2007"/>
  <c r="AZ2008"/>
  <c r="BD2008"/>
  <c r="BH2008"/>
  <c r="BL2008"/>
  <c r="AZ2009"/>
  <c r="BD2009"/>
  <c r="BH2009"/>
  <c r="BL2009"/>
  <c r="AZ2010"/>
  <c r="BD2010"/>
  <c r="BH2010"/>
  <c r="BL2010"/>
  <c r="AZ2011"/>
  <c r="BD2011"/>
  <c r="BH2011"/>
  <c r="BL2011"/>
  <c r="AZ2012"/>
  <c r="BD2012"/>
  <c r="BH2012"/>
  <c r="BL2012"/>
  <c r="AZ2013"/>
  <c r="BD2013"/>
  <c r="BH2013"/>
  <c r="BL2013"/>
  <c r="AZ2014"/>
  <c r="BD2014"/>
  <c r="BH2014"/>
  <c r="BL2014"/>
  <c r="AZ2015"/>
  <c r="BD2015"/>
  <c r="BH2015"/>
  <c r="BL2015"/>
  <c r="AZ2016"/>
  <c r="BD2016"/>
  <c r="BH2016"/>
  <c r="BL2016"/>
  <c r="AZ2017"/>
  <c r="BD2017"/>
  <c r="BH2017"/>
  <c r="BL2017"/>
  <c r="AZ2018"/>
  <c r="BD2018"/>
  <c r="BH2018"/>
  <c r="BL2018"/>
  <c r="AZ2019"/>
  <c r="BD2019"/>
  <c r="BH2019"/>
  <c r="BL2019"/>
  <c r="AZ2020"/>
  <c r="BD2020"/>
  <c r="BH2020"/>
  <c r="BL2020"/>
  <c r="AZ2021"/>
  <c r="BD2021"/>
  <c r="BH2021"/>
  <c r="BL2021"/>
  <c r="AZ2022"/>
  <c r="BD2022"/>
  <c r="BH2022"/>
  <c r="BL2022"/>
  <c r="AZ2023"/>
  <c r="BD2023"/>
  <c r="BH2023"/>
  <c r="BL2023"/>
  <c r="AZ2024"/>
  <c r="BD2024"/>
  <c r="BH2024"/>
  <c r="BL2024"/>
  <c r="AZ2025"/>
  <c r="BD2025"/>
  <c r="BH2025"/>
  <c r="BL2025"/>
  <c r="AZ2026"/>
  <c r="BD2026"/>
  <c r="BH2026"/>
  <c r="BL2026"/>
  <c r="AZ2027"/>
  <c r="BD2027"/>
  <c r="BH2027"/>
  <c r="BL2027"/>
  <c r="AZ2028"/>
  <c r="BD2028"/>
  <c r="BH2028"/>
  <c r="BL2028"/>
  <c r="AZ2029"/>
  <c r="BD2029"/>
  <c r="BH2029"/>
  <c r="BL2029"/>
  <c r="AZ2030"/>
  <c r="BD2030"/>
  <c r="BH2030"/>
  <c r="BL2030"/>
  <c r="AZ2031"/>
  <c r="BD2031"/>
  <c r="BH2031"/>
  <c r="BL2031"/>
  <c r="AZ2032"/>
  <c r="BD2032"/>
  <c r="BH2032"/>
  <c r="BL2032"/>
  <c r="AZ2033"/>
  <c r="BD2033"/>
  <c r="BH2033"/>
  <c r="BL2033"/>
  <c r="AZ2034"/>
  <c r="BD2034"/>
  <c r="BH2034"/>
  <c r="BL2034"/>
  <c r="AZ2035"/>
  <c r="BD2035"/>
  <c r="BH2035"/>
  <c r="BL2035"/>
  <c r="AZ2036"/>
  <c r="BD2036"/>
  <c r="BH2036"/>
  <c r="BL2036"/>
  <c r="AZ2037"/>
  <c r="BD2037"/>
  <c r="BH2037"/>
  <c r="BL2037"/>
  <c r="AZ2038"/>
  <c r="BD2038"/>
  <c r="BH2038"/>
  <c r="BL2038"/>
  <c r="AZ2039"/>
  <c r="BD2039"/>
  <c r="BH2039"/>
  <c r="BL2039"/>
  <c r="AZ2040"/>
  <c r="BD2040"/>
  <c r="BH2040"/>
  <c r="BL2040"/>
  <c r="AZ2041"/>
  <c r="BD2041"/>
  <c r="BH2041"/>
  <c r="BL2041"/>
  <c r="AZ2042"/>
  <c r="BD2042"/>
  <c r="BH2042"/>
  <c r="BL2042"/>
  <c r="AZ2043"/>
  <c r="BD2043"/>
  <c r="BH2043"/>
  <c r="BL2043"/>
  <c r="AZ2044"/>
  <c r="BD2044"/>
  <c r="BH2044"/>
  <c r="BL2044"/>
  <c r="AZ2045"/>
  <c r="BD2045"/>
  <c r="BH2045"/>
  <c r="BL2045"/>
  <c r="AZ2046"/>
  <c r="BD2046"/>
  <c r="BH2046"/>
  <c r="BL2046"/>
  <c r="AZ2047"/>
  <c r="BD2047"/>
  <c r="BH2047"/>
  <c r="BL2047"/>
  <c r="AZ2048"/>
  <c r="BD2048"/>
  <c r="BH2048"/>
  <c r="BL2048"/>
  <c r="AZ2049"/>
  <c r="BD2049"/>
  <c r="BH2049"/>
  <c r="BL2049"/>
  <c r="AZ2050"/>
  <c r="BD2050"/>
  <c r="BH2050"/>
  <c r="BL2050"/>
  <c r="AZ2051"/>
  <c r="BD2051"/>
  <c r="BH2051"/>
  <c r="BL2051"/>
  <c r="AZ2052"/>
  <c r="BD2052"/>
  <c r="BH2052"/>
  <c r="BL2052"/>
  <c r="AZ2053"/>
  <c r="BD2053"/>
  <c r="BH2053"/>
  <c r="BL2053"/>
  <c r="AZ2054"/>
  <c r="BD2054"/>
  <c r="BH2054"/>
  <c r="BL2054"/>
  <c r="AZ2055"/>
  <c r="BD2055"/>
  <c r="BH2055"/>
  <c r="BL2055"/>
  <c r="AZ2056"/>
  <c r="BD2056"/>
  <c r="BH2056"/>
  <c r="BL2056"/>
  <c r="AZ2057"/>
  <c r="BD2057"/>
  <c r="BH2057"/>
  <c r="BL2057"/>
  <c r="AZ2058"/>
  <c r="BD2058"/>
  <c r="BH2058"/>
  <c r="BL2058"/>
  <c r="AZ2059"/>
  <c r="BD2059"/>
  <c r="BH2059"/>
  <c r="BL2059"/>
  <c r="AZ2060"/>
  <c r="BD2060"/>
  <c r="BH2060"/>
  <c r="BL2060"/>
  <c r="AZ2061"/>
  <c r="BD2061"/>
  <c r="BH2061"/>
  <c r="BL2061"/>
  <c r="AZ2062"/>
  <c r="BD2062"/>
  <c r="BH2062"/>
  <c r="BL2062"/>
  <c r="AZ2063"/>
  <c r="BD2063"/>
  <c r="BH2063"/>
  <c r="BL2063"/>
  <c r="AZ2064"/>
  <c r="BD2064"/>
  <c r="BH2064"/>
  <c r="BL2064"/>
  <c r="AZ2065"/>
  <c r="BD2065"/>
  <c r="BH2065"/>
  <c r="BL2065"/>
  <c r="AZ2066"/>
  <c r="BD2066"/>
  <c r="BH2066"/>
  <c r="BL2066"/>
  <c r="AZ2067"/>
  <c r="BD2067"/>
  <c r="BH2067"/>
  <c r="BL2067"/>
  <c r="AZ2068"/>
  <c r="BD2068"/>
  <c r="BH2068"/>
  <c r="BL2068"/>
  <c r="AZ2069"/>
  <c r="BD2069"/>
  <c r="BH2069"/>
  <c r="BL2069"/>
  <c r="AZ2070"/>
  <c r="BD2070"/>
  <c r="BH2070"/>
  <c r="BL2070"/>
  <c r="AZ2071"/>
  <c r="BD2071"/>
  <c r="BH2071"/>
  <c r="BL2071"/>
  <c r="AZ2072"/>
  <c r="BD2072"/>
  <c r="BH2072"/>
  <c r="BL2072"/>
  <c r="AZ2073"/>
  <c r="BD2073"/>
  <c r="BH2073"/>
  <c r="BL2073"/>
  <c r="AZ2074"/>
  <c r="BD2074"/>
  <c r="BH2074"/>
  <c r="BL2074"/>
  <c r="AZ2075"/>
  <c r="BD2075"/>
  <c r="BH2075"/>
  <c r="BL2075"/>
  <c r="AZ2076"/>
  <c r="BD2076"/>
  <c r="BH2076"/>
  <c r="BL2076"/>
  <c r="AZ2077"/>
  <c r="BD2077"/>
  <c r="BH2077"/>
  <c r="BL2077"/>
  <c r="AZ2078"/>
  <c r="BD2078"/>
  <c r="BH2078"/>
  <c r="BL2078"/>
  <c r="AZ2079"/>
  <c r="BD2079"/>
  <c r="BH2079"/>
  <c r="BL2079"/>
  <c r="AZ2080"/>
  <c r="BD2080"/>
  <c r="BH2080"/>
  <c r="BL2080"/>
  <c r="AZ2081"/>
  <c r="BD2081"/>
  <c r="BH2081"/>
  <c r="BL2081"/>
  <c r="AZ2082"/>
  <c r="BD2082"/>
  <c r="BH2082"/>
  <c r="BL2082"/>
  <c r="AZ2083"/>
  <c r="BD2083"/>
  <c r="BH2083"/>
  <c r="BL2083"/>
  <c r="AZ2084"/>
  <c r="BD2084"/>
  <c r="BH2084"/>
  <c r="BL2084"/>
  <c r="AZ2085"/>
  <c r="BD2085"/>
  <c r="BH2085"/>
  <c r="BL2085"/>
  <c r="AZ2086"/>
  <c r="BD2086"/>
  <c r="BH2086"/>
  <c r="BL2086"/>
  <c r="AZ2087"/>
  <c r="BD2087"/>
  <c r="BH2087"/>
  <c r="BL2087"/>
  <c r="AZ2088"/>
  <c r="BD2088"/>
  <c r="BH2088"/>
  <c r="BL2088"/>
  <c r="AZ2089"/>
  <c r="BD2089"/>
  <c r="BH2089"/>
  <c r="BL2089"/>
  <c r="AZ2090"/>
  <c r="BD2090"/>
  <c r="BH2090"/>
  <c r="BL2090"/>
  <c r="AZ2091"/>
  <c r="BD2091"/>
  <c r="BH2091"/>
  <c r="BL2091"/>
  <c r="AZ2092"/>
  <c r="BD2092"/>
  <c r="BH2092"/>
  <c r="BL2092"/>
  <c r="AZ2093"/>
  <c r="BD2093"/>
  <c r="BH2093"/>
  <c r="BL2093"/>
  <c r="AZ2094"/>
  <c r="BD2094"/>
  <c r="BH2094"/>
  <c r="BL2094"/>
  <c r="AZ2095"/>
  <c r="BD2095"/>
  <c r="BH2095"/>
  <c r="BL2095"/>
  <c r="AZ2096"/>
  <c r="BD2096"/>
  <c r="BH2096"/>
  <c r="BL2096"/>
  <c r="AZ2097"/>
  <c r="BD2097"/>
  <c r="BH2097"/>
  <c r="BL2097"/>
  <c r="AZ2098"/>
  <c r="BD2098"/>
  <c r="BH2098"/>
  <c r="BL2098"/>
  <c r="AZ2099"/>
  <c r="BD2099"/>
  <c r="BH2099"/>
  <c r="BL2099"/>
  <c r="AZ2100"/>
  <c r="BD2100"/>
  <c r="BH2100"/>
  <c r="BL2100"/>
  <c r="AZ2101"/>
  <c r="BD2101"/>
  <c r="BH2101"/>
  <c r="BL2101"/>
  <c r="BM2"/>
  <c r="BI2"/>
  <c r="BE2"/>
  <c r="BA2"/>
  <c r="BJ1561"/>
  <c r="BJ1562"/>
  <c r="BJ1563"/>
  <c r="BJ1564"/>
  <c r="BJ1565"/>
  <c r="BJ1566"/>
  <c r="BJ1567"/>
  <c r="BG1568"/>
  <c r="AY1569"/>
  <c r="BG1569"/>
  <c r="AY1570"/>
  <c r="BG1570"/>
  <c r="AY1571"/>
  <c r="BG1571"/>
  <c r="AY1572"/>
  <c r="BG1572"/>
  <c r="AY1573"/>
  <c r="BG1573"/>
  <c r="AY1574"/>
  <c r="BG1574"/>
  <c r="AY1575"/>
  <c r="BG1575"/>
  <c r="AY1576"/>
  <c r="BG1576"/>
  <c r="AY1577"/>
  <c r="BG1577"/>
  <c r="AY1578"/>
  <c r="BG1578"/>
  <c r="AY1579"/>
  <c r="BG1579"/>
  <c r="AY1580"/>
  <c r="BG1580"/>
  <c r="AY1581"/>
  <c r="BG1581"/>
  <c r="AY1582"/>
  <c r="BG1582"/>
  <c r="AY1583"/>
  <c r="BG1583"/>
  <c r="AY1584"/>
  <c r="BG1584"/>
  <c r="AY1585"/>
  <c r="BG1585"/>
  <c r="AY1586"/>
  <c r="BG1586"/>
  <c r="AY1587"/>
  <c r="BG1587"/>
  <c r="AY1588"/>
  <c r="BG1588"/>
  <c r="AY1589"/>
  <c r="BG1589"/>
  <c r="AY1590"/>
  <c r="BG1590"/>
  <c r="AY1591"/>
  <c r="BG1591"/>
  <c r="AY1592"/>
  <c r="BG1592"/>
  <c r="AY1593"/>
  <c r="BG1593"/>
  <c r="AY1594"/>
  <c r="BG1594"/>
  <c r="AY1595"/>
  <c r="BG1595"/>
  <c r="AY1596"/>
  <c r="BG1596"/>
  <c r="AY1597"/>
  <c r="BG1597"/>
  <c r="BK1597"/>
  <c r="AY1598"/>
  <c r="BC1598"/>
  <c r="BG1598"/>
  <c r="BK1598"/>
  <c r="AY1599"/>
  <c r="BC1599"/>
  <c r="BG1599"/>
  <c r="BK1599"/>
  <c r="AY1600"/>
  <c r="BC1600"/>
  <c r="BG1600"/>
  <c r="BK1600"/>
  <c r="AY1601"/>
  <c r="BC1601"/>
  <c r="BG1601"/>
  <c r="BK1601"/>
  <c r="AY1602"/>
  <c r="BC1602"/>
  <c r="BG1602"/>
  <c r="BK1602"/>
  <c r="AY1603"/>
  <c r="BC1603"/>
  <c r="BG1603"/>
  <c r="BK1603"/>
  <c r="AY1604"/>
  <c r="BC1604"/>
  <c r="BG1604"/>
  <c r="BK1604"/>
  <c r="AY1605"/>
  <c r="BC1605"/>
  <c r="BG1605"/>
  <c r="BK1605"/>
  <c r="AY1606"/>
  <c r="BC1606"/>
  <c r="BG1606"/>
  <c r="BK1606"/>
  <c r="AY1607"/>
  <c r="BC1607"/>
  <c r="BG1607"/>
  <c r="BK1607"/>
  <c r="AY1608"/>
  <c r="BC1608"/>
  <c r="BG1608"/>
  <c r="BK1608"/>
  <c r="AY1609"/>
  <c r="BC1609"/>
  <c r="BG1609"/>
  <c r="BK1609"/>
  <c r="AY1610"/>
  <c r="BC1610"/>
  <c r="BG1610"/>
  <c r="BK1610"/>
  <c r="AY1611"/>
  <c r="BC1611"/>
  <c r="BG1611"/>
  <c r="BK1611"/>
  <c r="AY1612"/>
  <c r="BC1612"/>
  <c r="BG1612"/>
  <c r="BK1612"/>
  <c r="AY1613"/>
  <c r="BC1613"/>
  <c r="BG1613"/>
  <c r="BK1613"/>
  <c r="AY1614"/>
  <c r="BC1614"/>
  <c r="BG1614"/>
  <c r="BK1614"/>
  <c r="AY1615"/>
  <c r="BC1615"/>
  <c r="BG1615"/>
  <c r="BK1615"/>
  <c r="AY1616"/>
  <c r="BC1616"/>
  <c r="BG1616"/>
  <c r="BK1616"/>
  <c r="AY1617"/>
  <c r="BC1617"/>
  <c r="BG1617"/>
  <c r="BK1617"/>
  <c r="AY1618"/>
  <c r="BC1618"/>
  <c r="BG1618"/>
  <c r="BK1618"/>
  <c r="AY1619"/>
  <c r="BC1619"/>
  <c r="BG1619"/>
  <c r="BK1619"/>
  <c r="AY1620"/>
  <c r="BC1620"/>
  <c r="BG1620"/>
  <c r="BK1620"/>
  <c r="AY1621"/>
  <c r="BC1621"/>
  <c r="BG1621"/>
  <c r="BK1621"/>
  <c r="AY1622"/>
  <c r="BC1622"/>
  <c r="BG1622"/>
  <c r="BK1622"/>
  <c r="AY1623"/>
  <c r="BC1623"/>
  <c r="BG1623"/>
  <c r="BK1623"/>
  <c r="AY1624"/>
  <c r="BC1624"/>
  <c r="BG1624"/>
  <c r="BK1624"/>
  <c r="AY1625"/>
  <c r="BC1625"/>
  <c r="BG1625"/>
  <c r="BK1625"/>
  <c r="AY1626"/>
  <c r="BC1626"/>
  <c r="BG1626"/>
  <c r="BK1626"/>
  <c r="AY1627"/>
  <c r="BC1627"/>
  <c r="BG1627"/>
  <c r="BK1627"/>
  <c r="AY1628"/>
  <c r="BC1628"/>
  <c r="BG1628"/>
  <c r="BK1628"/>
  <c r="AY1629"/>
  <c r="BC1629"/>
  <c r="BG1629"/>
  <c r="BK1629"/>
  <c r="AY1630"/>
  <c r="BC1630"/>
  <c r="BG1630"/>
  <c r="BK1630"/>
  <c r="AY1631"/>
  <c r="BC1631"/>
  <c r="BG1631"/>
  <c r="BK1631"/>
  <c r="AY1632"/>
  <c r="BC1632"/>
  <c r="BG1632"/>
  <c r="BK1632"/>
  <c r="AY1633"/>
  <c r="BC1633"/>
  <c r="BG1633"/>
  <c r="BK1633"/>
  <c r="AY1634"/>
  <c r="BC1634"/>
  <c r="BG1634"/>
  <c r="BK1634"/>
  <c r="AY1635"/>
  <c r="BC1635"/>
  <c r="BG1635"/>
  <c r="BK1635"/>
  <c r="AY1636"/>
  <c r="BC1636"/>
  <c r="BG1636"/>
  <c r="BK1636"/>
  <c r="AY1637"/>
  <c r="BC1637"/>
  <c r="BG1637"/>
  <c r="BK1637"/>
  <c r="AY1638"/>
  <c r="BC1638"/>
  <c r="BG1638"/>
  <c r="BK1638"/>
  <c r="AY1639"/>
  <c r="BC1639"/>
  <c r="BG1639"/>
  <c r="BK1639"/>
  <c r="AY1640"/>
  <c r="BC1640"/>
  <c r="BG1640"/>
  <c r="BK1640"/>
  <c r="AY1641"/>
  <c r="BC1641"/>
  <c r="BG1641"/>
  <c r="BK1641"/>
  <c r="AY1642"/>
  <c r="BC1642"/>
  <c r="BG1642"/>
  <c r="BK1642"/>
  <c r="AY1643"/>
  <c r="BC1643"/>
  <c r="BG1643"/>
  <c r="BK1643"/>
  <c r="AY1644"/>
  <c r="BC1644"/>
  <c r="BG1644"/>
  <c r="BK1644"/>
  <c r="AY1645"/>
  <c r="BC1645"/>
  <c r="BG1645"/>
  <c r="BK1645"/>
  <c r="AY1646"/>
  <c r="BC1646"/>
  <c r="BG1646"/>
  <c r="BK1646"/>
  <c r="AY1647"/>
  <c r="BC1647"/>
  <c r="BG1647"/>
  <c r="BK1647"/>
  <c r="AY1648"/>
  <c r="BC1648"/>
  <c r="BG1648"/>
  <c r="BK1648"/>
  <c r="AY1649"/>
  <c r="BC1649"/>
  <c r="BG1649"/>
  <c r="BK1649"/>
  <c r="AY1650"/>
  <c r="BC1650"/>
  <c r="BG1650"/>
  <c r="BK1650"/>
  <c r="AY1651"/>
  <c r="BC1651"/>
  <c r="BG1651"/>
  <c r="BK1651"/>
  <c r="AY1652"/>
  <c r="BC1652"/>
  <c r="BG1652"/>
  <c r="BK1652"/>
  <c r="AY1653"/>
  <c r="BC1653"/>
  <c r="BG1653"/>
  <c r="BK1653"/>
  <c r="AY1654"/>
  <c r="BC1654"/>
  <c r="BG1654"/>
  <c r="BK1654"/>
  <c r="AY1655"/>
  <c r="BC1655"/>
  <c r="BG1655"/>
  <c r="BK1655"/>
  <c r="AY1656"/>
  <c r="BC1656"/>
  <c r="BG1656"/>
  <c r="BK1656"/>
  <c r="AY1657"/>
  <c r="BC1657"/>
  <c r="BG1657"/>
  <c r="BK1657"/>
  <c r="AY1658"/>
  <c r="BC1658"/>
  <c r="BG1658"/>
  <c r="BK1658"/>
  <c r="AY1659"/>
  <c r="BC1659"/>
  <c r="BG1659"/>
  <c r="BK1659"/>
  <c r="AY1660"/>
  <c r="BC1660"/>
  <c r="BG1660"/>
  <c r="BK1660"/>
  <c r="AY1661"/>
  <c r="BC1661"/>
  <c r="BG1661"/>
  <c r="BK1661"/>
  <c r="AY1662"/>
  <c r="BC1662"/>
  <c r="BG1662"/>
  <c r="BK1662"/>
  <c r="AY1663"/>
  <c r="BC1663"/>
  <c r="BG1663"/>
  <c r="BK1663"/>
  <c r="AY1664"/>
  <c r="BC1664"/>
  <c r="BG1664"/>
  <c r="BK1664"/>
  <c r="AY1665"/>
  <c r="BC1665"/>
  <c r="BG1665"/>
  <c r="BK1665"/>
  <c r="AY1666"/>
  <c r="BC1666"/>
  <c r="BG1666"/>
  <c r="BK1666"/>
  <c r="AY1667"/>
  <c r="BC1667"/>
  <c r="BG1667"/>
  <c r="BK1667"/>
  <c r="AY1668"/>
  <c r="BC1668"/>
  <c r="BG1668"/>
  <c r="BK1668"/>
  <c r="AY1669"/>
  <c r="BC1669"/>
  <c r="BG1669"/>
  <c r="BK1669"/>
  <c r="AY1670"/>
  <c r="BC1670"/>
  <c r="BG1670"/>
  <c r="BK1670"/>
  <c r="AY1671"/>
  <c r="BC1671"/>
  <c r="BG1671"/>
  <c r="BK1671"/>
  <c r="AY1672"/>
  <c r="BC1672"/>
  <c r="BG1672"/>
  <c r="BK1672"/>
  <c r="AY1673"/>
  <c r="BC1673"/>
  <c r="BG1673"/>
  <c r="BK1673"/>
  <c r="AY1674"/>
  <c r="BC1674"/>
  <c r="BG1674"/>
  <c r="BK1674"/>
  <c r="AY1675"/>
  <c r="BC1675"/>
  <c r="BG1675"/>
  <c r="BK1675"/>
  <c r="AY1676"/>
  <c r="BC1676"/>
  <c r="BG1676"/>
  <c r="BK1676"/>
  <c r="AY1677"/>
  <c r="BC1677"/>
  <c r="BG1677"/>
  <c r="BK1677"/>
  <c r="AY1678"/>
  <c r="BC1678"/>
  <c r="BG1678"/>
  <c r="BK1678"/>
  <c r="AY1679"/>
  <c r="BC1679"/>
  <c r="BG1679"/>
  <c r="BK1679"/>
  <c r="AY1680"/>
  <c r="BC1680"/>
  <c r="BG1680"/>
  <c r="BK1680"/>
  <c r="AY1681"/>
  <c r="BC1681"/>
  <c r="BG1681"/>
  <c r="BK1681"/>
  <c r="AY1682"/>
  <c r="BC1682"/>
  <c r="BG1682"/>
  <c r="BK1682"/>
  <c r="AY1683"/>
  <c r="BC1683"/>
  <c r="BG1683"/>
  <c r="BK1683"/>
  <c r="AY1684"/>
  <c r="BC1684"/>
  <c r="BG1684"/>
  <c r="BK1684"/>
  <c r="AY1685"/>
  <c r="BC1685"/>
  <c r="BG1685"/>
  <c r="BK1685"/>
  <c r="AY1686"/>
  <c r="BC1686"/>
  <c r="BG1686"/>
  <c r="BK1686"/>
  <c r="AY1687"/>
  <c r="BC1687"/>
  <c r="BG1687"/>
  <c r="BK1687"/>
  <c r="AY1688"/>
  <c r="BC1688"/>
  <c r="BG1688"/>
  <c r="BK1688"/>
  <c r="AY1689"/>
  <c r="BC1689"/>
  <c r="BG1689"/>
  <c r="BK1689"/>
  <c r="AY1690"/>
  <c r="BC1690"/>
  <c r="BG1690"/>
  <c r="BK1690"/>
  <c r="AY1691"/>
  <c r="BC1691"/>
  <c r="BG1691"/>
  <c r="BK1691"/>
  <c r="AY1692"/>
  <c r="BC1692"/>
  <c r="BG1692"/>
  <c r="BK1692"/>
  <c r="AY1693"/>
  <c r="BC1693"/>
  <c r="BG1693"/>
  <c r="BK1693"/>
  <c r="AY1694"/>
  <c r="BC1694"/>
  <c r="BG1694"/>
  <c r="BK1694"/>
  <c r="AY1695"/>
  <c r="BC1695"/>
  <c r="BG1695"/>
  <c r="BK1695"/>
  <c r="AY1696"/>
  <c r="BC1696"/>
  <c r="BG1696"/>
  <c r="BK1696"/>
  <c r="AY1697"/>
  <c r="BC1697"/>
  <c r="BG1697"/>
  <c r="BK1697"/>
  <c r="AY1698"/>
  <c r="BC1698"/>
  <c r="BG1698"/>
  <c r="BK1698"/>
  <c r="AY1699"/>
  <c r="BC1699"/>
  <c r="BG1699"/>
  <c r="BK1699"/>
  <c r="AY1700"/>
  <c r="BC1700"/>
  <c r="BG1700"/>
  <c r="BK1700"/>
  <c r="AY1701"/>
  <c r="BC1701"/>
  <c r="BG1701"/>
  <c r="BK1701"/>
  <c r="AY1702"/>
  <c r="BC1702"/>
  <c r="BG1702"/>
  <c r="BK1702"/>
  <c r="AY1703"/>
  <c r="BC1703"/>
  <c r="BG1703"/>
  <c r="BK1703"/>
  <c r="AY1704"/>
  <c r="BC1704"/>
  <c r="BG1704"/>
  <c r="BK1704"/>
  <c r="AY1705"/>
  <c r="BC1705"/>
  <c r="BG1705"/>
  <c r="BK1705"/>
  <c r="AY1706"/>
  <c r="BC1706"/>
  <c r="BG1706"/>
  <c r="BK1706"/>
  <c r="AY1707"/>
  <c r="BC1707"/>
  <c r="BG1707"/>
  <c r="BK1707"/>
  <c r="AY1708"/>
  <c r="BC1708"/>
  <c r="BG1708"/>
  <c r="BK1708"/>
  <c r="AY1709"/>
  <c r="BC1709"/>
  <c r="BG1709"/>
  <c r="BK1709"/>
  <c r="AY1710"/>
  <c r="BC1710"/>
  <c r="BG1710"/>
  <c r="BK1710"/>
  <c r="AY1711"/>
  <c r="BC1711"/>
  <c r="BG1711"/>
  <c r="BK1711"/>
  <c r="AY1712"/>
  <c r="BC1712"/>
  <c r="BG1712"/>
  <c r="BK1712"/>
  <c r="AY1713"/>
  <c r="BC1713"/>
  <c r="BG1713"/>
  <c r="BK1713"/>
  <c r="AY1714"/>
  <c r="BC1714"/>
  <c r="BG1714"/>
  <c r="BK1714"/>
  <c r="AY1715"/>
  <c r="BC1715"/>
  <c r="BG1715"/>
  <c r="BK1715"/>
  <c r="AY1716"/>
  <c r="BC1716"/>
  <c r="BG1716"/>
  <c r="BK1716"/>
  <c r="AY1717"/>
  <c r="BC1717"/>
  <c r="BG1717"/>
  <c r="BK1717"/>
  <c r="AY1718"/>
  <c r="BC1718"/>
  <c r="BG1718"/>
  <c r="BK1718"/>
  <c r="AY1719"/>
  <c r="BC1719"/>
  <c r="BG1719"/>
  <c r="BK1719"/>
  <c r="AY1720"/>
  <c r="BC1720"/>
  <c r="BG1720"/>
  <c r="BK1720"/>
  <c r="AY1721"/>
  <c r="BC1721"/>
  <c r="BG1721"/>
  <c r="BK1721"/>
  <c r="AY1722"/>
  <c r="BC1722"/>
  <c r="BG1722"/>
  <c r="BK1722"/>
  <c r="AY1723"/>
  <c r="BC1723"/>
  <c r="BG1723"/>
  <c r="BK1723"/>
  <c r="AY1724"/>
  <c r="BC1724"/>
  <c r="BG1724"/>
  <c r="BK1724"/>
  <c r="AY1725"/>
  <c r="BC1725"/>
  <c r="BG1725"/>
  <c r="BK1725"/>
  <c r="AY1726"/>
  <c r="BC1726"/>
  <c r="BG1726"/>
  <c r="BK1726"/>
  <c r="AY1727"/>
  <c r="BC1727"/>
  <c r="BG1727"/>
  <c r="BK1727"/>
  <c r="AY1728"/>
  <c r="BC1728"/>
  <c r="BG1728"/>
  <c r="BK1728"/>
  <c r="AY1729"/>
  <c r="BC1729"/>
  <c r="BG1729"/>
  <c r="BK1729"/>
  <c r="AY1730"/>
  <c r="BC1730"/>
  <c r="BG1730"/>
  <c r="BK1730"/>
  <c r="AY1731"/>
  <c r="BC1731"/>
  <c r="BG1731"/>
  <c r="BK1731"/>
  <c r="AY1732"/>
  <c r="BC1732"/>
  <c r="BG1732"/>
  <c r="BK1732"/>
  <c r="AY1733"/>
  <c r="BC1733"/>
  <c r="BG1733"/>
  <c r="BK1733"/>
  <c r="AY1734"/>
  <c r="BC1734"/>
  <c r="BG1734"/>
  <c r="BK1734"/>
  <c r="AY1735"/>
  <c r="BC1735"/>
  <c r="BG1735"/>
  <c r="BK1735"/>
  <c r="AY1736"/>
  <c r="BC1736"/>
  <c r="BG1736"/>
  <c r="BK1736"/>
  <c r="AY1737"/>
  <c r="BC1737"/>
  <c r="BG1737"/>
  <c r="BK1737"/>
  <c r="AY1738"/>
  <c r="BC1738"/>
  <c r="BG1738"/>
  <c r="BK1738"/>
  <c r="AY1739"/>
  <c r="BC1739"/>
  <c r="BG1739"/>
  <c r="BK1739"/>
  <c r="AY1740"/>
  <c r="BC1740"/>
  <c r="BG1740"/>
  <c r="BK1740"/>
  <c r="AY1741"/>
  <c r="BC1741"/>
  <c r="BG1741"/>
  <c r="BK1741"/>
  <c r="AY1742"/>
  <c r="BC1742"/>
  <c r="BG1742"/>
  <c r="BK1742"/>
  <c r="AY1743"/>
  <c r="BC1743"/>
  <c r="BG1743"/>
  <c r="BK1743"/>
  <c r="AY1744"/>
  <c r="BC1744"/>
  <c r="BG1744"/>
  <c r="BK1744"/>
  <c r="AY1745"/>
  <c r="BC1745"/>
  <c r="BG1745"/>
  <c r="BK1745"/>
  <c r="AY1746"/>
  <c r="BC1746"/>
  <c r="BG1746"/>
  <c r="BK1746"/>
  <c r="AY1747"/>
  <c r="BC1747"/>
  <c r="BG1747"/>
  <c r="BK1747"/>
  <c r="AY1748"/>
  <c r="BC1748"/>
  <c r="BG1748"/>
  <c r="BK1748"/>
  <c r="AY1749"/>
  <c r="BC1749"/>
  <c r="BG1749"/>
  <c r="BK1749"/>
  <c r="AY1750"/>
  <c r="BC1750"/>
  <c r="BG1750"/>
  <c r="BK1750"/>
  <c r="AY1751"/>
  <c r="BC1751"/>
  <c r="BG1751"/>
  <c r="BK1751"/>
  <c r="AY1752"/>
  <c r="BC1752"/>
  <c r="BG1752"/>
  <c r="BK1752"/>
  <c r="AY1753"/>
  <c r="BC1753"/>
  <c r="BG1753"/>
  <c r="BK1753"/>
  <c r="AY1754"/>
  <c r="BC1754"/>
  <c r="BG1754"/>
  <c r="BK1754"/>
  <c r="AY1755"/>
  <c r="BC1755"/>
  <c r="BG1755"/>
  <c r="BK1755"/>
  <c r="AY1756"/>
  <c r="BC1756"/>
  <c r="BG1756"/>
  <c r="BK1756"/>
  <c r="AY1757"/>
  <c r="BC1757"/>
  <c r="BG1757"/>
  <c r="BK1757"/>
  <c r="AY1758"/>
  <c r="BC1758"/>
  <c r="BG1758"/>
  <c r="BK1758"/>
  <c r="AY1759"/>
  <c r="BC1759"/>
  <c r="BG1759"/>
  <c r="BK1759"/>
  <c r="AY1760"/>
  <c r="BC1760"/>
  <c r="BG1760"/>
  <c r="BK1760"/>
  <c r="AY1761"/>
  <c r="BC1761"/>
  <c r="BG1761"/>
  <c r="BK1761"/>
  <c r="AY1762"/>
  <c r="BC1762"/>
  <c r="BG1762"/>
  <c r="BK1762"/>
  <c r="AY1763"/>
  <c r="BC1763"/>
  <c r="BG1763"/>
  <c r="BK1763"/>
  <c r="AY1764"/>
  <c r="BC1764"/>
  <c r="BG1764"/>
  <c r="BK1764"/>
  <c r="AY1765"/>
  <c r="BC1765"/>
  <c r="BG1765"/>
  <c r="BK1765"/>
  <c r="AY1766"/>
  <c r="BC1766"/>
  <c r="BG1766"/>
  <c r="BK1766"/>
  <c r="AY1767"/>
  <c r="BC1767"/>
  <c r="BG1767"/>
  <c r="BK1767"/>
  <c r="AY1768"/>
  <c r="BC1768"/>
  <c r="BG1768"/>
  <c r="BK1768"/>
  <c r="AY1769"/>
  <c r="BC1769"/>
  <c r="BG1769"/>
  <c r="BK1769"/>
  <c r="AY1770"/>
  <c r="BC1770"/>
  <c r="BG1770"/>
  <c r="BK1770"/>
  <c r="AY1771"/>
  <c r="BC1771"/>
  <c r="BG1771"/>
  <c r="BK1771"/>
  <c r="AY1772"/>
  <c r="BC1772"/>
  <c r="BG1772"/>
  <c r="BK1772"/>
  <c r="AY1773"/>
  <c r="BC1773"/>
  <c r="BG1773"/>
  <c r="BK1773"/>
  <c r="AY1774"/>
  <c r="BC1774"/>
  <c r="BG1774"/>
  <c r="BK1774"/>
  <c r="AY1775"/>
  <c r="BC1775"/>
  <c r="BG1775"/>
  <c r="BK1775"/>
  <c r="AY1776"/>
  <c r="BC1776"/>
  <c r="BG1776"/>
  <c r="BK1776"/>
  <c r="AY1777"/>
  <c r="BC1777"/>
  <c r="BG1777"/>
  <c r="BK1777"/>
  <c r="AY1778"/>
  <c r="BC1778"/>
  <c r="BG1778"/>
  <c r="BK1778"/>
  <c r="AY1779"/>
  <c r="BC1779"/>
  <c r="BG1779"/>
  <c r="BK1779"/>
  <c r="AY1780"/>
  <c r="BC1780"/>
  <c r="BG1780"/>
  <c r="BK1780"/>
  <c r="AY1781"/>
  <c r="BC1781"/>
  <c r="BG1781"/>
  <c r="BK1781"/>
  <c r="AY1782"/>
  <c r="BC1782"/>
  <c r="BG1782"/>
  <c r="BK1782"/>
  <c r="AY1783"/>
  <c r="BC1783"/>
  <c r="BG1783"/>
  <c r="BK1783"/>
  <c r="AY1784"/>
  <c r="BC1784"/>
  <c r="BG1784"/>
  <c r="BK1784"/>
  <c r="AY1785"/>
  <c r="BC1785"/>
  <c r="BG1785"/>
  <c r="BK1785"/>
  <c r="AY1786"/>
  <c r="BC1786"/>
  <c r="BG1786"/>
  <c r="BK1786"/>
  <c r="AY1787"/>
  <c r="BC1787"/>
  <c r="BG1787"/>
  <c r="BK1787"/>
  <c r="AY1788"/>
  <c r="BC1788"/>
  <c r="BG1788"/>
  <c r="BK1788"/>
  <c r="AY1789"/>
  <c r="BC1789"/>
  <c r="BG1789"/>
  <c r="BK1789"/>
  <c r="AY1790"/>
  <c r="BC1790"/>
  <c r="BG1790"/>
  <c r="BK1790"/>
  <c r="AY1791"/>
  <c r="BC1791"/>
  <c r="BG1791"/>
  <c r="BK1791"/>
  <c r="AY1792"/>
  <c r="BC1792"/>
  <c r="BG1792"/>
  <c r="BK1792"/>
  <c r="AY1793"/>
  <c r="BC1793"/>
  <c r="BG1793"/>
  <c r="BK1793"/>
  <c r="AY1794"/>
  <c r="BC1794"/>
  <c r="BG1794"/>
  <c r="BK1794"/>
  <c r="AY1795"/>
  <c r="BC1795"/>
  <c r="BG1795"/>
  <c r="BK1795"/>
  <c r="AY1796"/>
  <c r="BC1796"/>
  <c r="BG1796"/>
  <c r="BK1796"/>
  <c r="AY1797"/>
  <c r="BC1797"/>
  <c r="BG1797"/>
  <c r="BK1797"/>
  <c r="AY1798"/>
  <c r="BC1798"/>
  <c r="BG1798"/>
  <c r="BK1798"/>
  <c r="AY1799"/>
  <c r="BC1799"/>
  <c r="BG1799"/>
  <c r="BK1799"/>
  <c r="AY1800"/>
  <c r="BC1800"/>
  <c r="BG1800"/>
  <c r="BK1800"/>
  <c r="AY1801"/>
  <c r="BC1801"/>
  <c r="BG1801"/>
  <c r="BK1801"/>
  <c r="AY1802"/>
  <c r="BC1802"/>
  <c r="BG1802"/>
  <c r="BK1802"/>
  <c r="AY1803"/>
  <c r="BC1803"/>
  <c r="BG1803"/>
  <c r="BK1803"/>
  <c r="AY1804"/>
  <c r="BC1804"/>
  <c r="BG1804"/>
  <c r="BK1804"/>
  <c r="AY1805"/>
  <c r="BC1805"/>
  <c r="BG1805"/>
  <c r="BK1805"/>
  <c r="AY1806"/>
  <c r="BC1806"/>
  <c r="BG1806"/>
  <c r="BK1806"/>
  <c r="AY1807"/>
  <c r="BC1807"/>
  <c r="BG1807"/>
  <c r="BK1807"/>
  <c r="AY1808"/>
  <c r="BC1808"/>
  <c r="BG1808"/>
  <c r="BK1808"/>
  <c r="AY1809"/>
  <c r="BC1809"/>
  <c r="BG1809"/>
  <c r="BK1809"/>
  <c r="AY1810"/>
  <c r="BC1810"/>
  <c r="BG1810"/>
  <c r="BK1810"/>
  <c r="AY1811"/>
  <c r="BC1811"/>
  <c r="BG1811"/>
  <c r="BK1811"/>
  <c r="AY1812"/>
  <c r="BC1812"/>
  <c r="BG1812"/>
  <c r="BK1812"/>
  <c r="AY1813"/>
  <c r="BC1813"/>
  <c r="BG1813"/>
  <c r="BK1813"/>
  <c r="AY1814"/>
  <c r="BC1814"/>
  <c r="BG1814"/>
  <c r="BK1814"/>
  <c r="AY1815"/>
  <c r="BC1815"/>
  <c r="BG1815"/>
  <c r="BK1815"/>
  <c r="AY1816"/>
  <c r="BC1816"/>
  <c r="BG1816"/>
  <c r="BK1816"/>
  <c r="AY1817"/>
  <c r="BC1817"/>
  <c r="BG1817"/>
  <c r="BK1817"/>
  <c r="AY1818"/>
  <c r="BC1818"/>
  <c r="BG1818"/>
  <c r="BK1818"/>
  <c r="AY1819"/>
  <c r="BC1819"/>
  <c r="BG1819"/>
  <c r="BK1819"/>
  <c r="AY1820"/>
  <c r="BC1820"/>
  <c r="BG1820"/>
  <c r="BK1820"/>
  <c r="AY1821"/>
  <c r="BC1821"/>
  <c r="BG1821"/>
  <c r="BK1821"/>
  <c r="AY1822"/>
  <c r="BC1822"/>
  <c r="BG1822"/>
  <c r="BK1822"/>
  <c r="AY1823"/>
  <c r="BC1823"/>
  <c r="BG1823"/>
  <c r="BK1823"/>
  <c r="AY1824"/>
  <c r="BC1824"/>
  <c r="BG1824"/>
  <c r="BK1824"/>
  <c r="AY1825"/>
  <c r="BC1825"/>
  <c r="BG1825"/>
  <c r="BK1825"/>
  <c r="AY1826"/>
  <c r="BC1826"/>
  <c r="BG1826"/>
  <c r="BK1826"/>
  <c r="AY1827"/>
  <c r="BC1827"/>
  <c r="BG1827"/>
  <c r="BK1827"/>
  <c r="AY1828"/>
  <c r="BC1828"/>
  <c r="BG1828"/>
  <c r="BK1828"/>
  <c r="AY1829"/>
  <c r="BC1829"/>
  <c r="BG1829"/>
  <c r="BK1829"/>
  <c r="AY1830"/>
  <c r="BC1830"/>
  <c r="BG1830"/>
  <c r="BK1830"/>
  <c r="AY1831"/>
  <c r="BC1831"/>
  <c r="BG1831"/>
  <c r="BK1831"/>
  <c r="AY1832"/>
  <c r="BC1832"/>
  <c r="BG1832"/>
  <c r="BK1832"/>
  <c r="AY1833"/>
  <c r="BC1833"/>
  <c r="BG1833"/>
  <c r="BK1833"/>
  <c r="AY1834"/>
  <c r="BC1834"/>
  <c r="BG1834"/>
  <c r="BK1834"/>
  <c r="AY1835"/>
  <c r="BC1835"/>
  <c r="BG1835"/>
  <c r="BK1835"/>
  <c r="AY1836"/>
  <c r="BC1836"/>
  <c r="BG1836"/>
  <c r="BK1836"/>
  <c r="AY1837"/>
  <c r="BC1837"/>
  <c r="BG1837"/>
  <c r="BK1837"/>
  <c r="AY1838"/>
  <c r="BC1838"/>
  <c r="BG1838"/>
  <c r="BK1838"/>
  <c r="AY1839"/>
  <c r="BC1839"/>
  <c r="BG1839"/>
  <c r="BK1839"/>
  <c r="AY1840"/>
  <c r="BC1840"/>
  <c r="BG1840"/>
  <c r="BK1840"/>
  <c r="AY1841"/>
  <c r="BC1841"/>
  <c r="BG1841"/>
  <c r="BK1841"/>
  <c r="AY1842"/>
  <c r="BC1842"/>
  <c r="BG1842"/>
  <c r="BK1842"/>
  <c r="AY1843"/>
  <c r="BC1843"/>
  <c r="BG1843"/>
  <c r="BK1843"/>
  <c r="AY1844"/>
  <c r="BC1844"/>
  <c r="BG1844"/>
  <c r="BK1844"/>
  <c r="AY1845"/>
  <c r="BC1845"/>
  <c r="BG1845"/>
  <c r="BK1845"/>
  <c r="AY1846"/>
  <c r="BC1846"/>
  <c r="BG1846"/>
  <c r="BK1846"/>
  <c r="AY1847"/>
  <c r="BC1847"/>
  <c r="BG1847"/>
  <c r="BK1847"/>
  <c r="AY1848"/>
  <c r="BC1848"/>
  <c r="BG1848"/>
  <c r="BK1848"/>
  <c r="AY1849"/>
  <c r="BC1849"/>
  <c r="BG1849"/>
  <c r="BK1849"/>
  <c r="AY1850"/>
  <c r="BC1850"/>
  <c r="BG1850"/>
  <c r="BK1850"/>
  <c r="AY1851"/>
  <c r="BC1851"/>
  <c r="BG1851"/>
  <c r="BK1851"/>
  <c r="AY1852"/>
  <c r="BC1852"/>
  <c r="BG1852"/>
  <c r="BK1852"/>
  <c r="AY1853"/>
  <c r="BC1853"/>
  <c r="BG1853"/>
  <c r="BK1853"/>
  <c r="AY1854"/>
  <c r="BC1854"/>
  <c r="BG1854"/>
  <c r="BK1854"/>
  <c r="AY1855"/>
  <c r="BC1855"/>
  <c r="BG1855"/>
  <c r="BK1855"/>
  <c r="AY1856"/>
  <c r="BC1856"/>
  <c r="BG1856"/>
  <c r="BK1856"/>
  <c r="AY1857"/>
  <c r="BC1857"/>
  <c r="BG1857"/>
  <c r="BK1857"/>
  <c r="AY1858"/>
  <c r="BC1858"/>
  <c r="BG1858"/>
  <c r="BK1858"/>
  <c r="AY1859"/>
  <c r="BC1859"/>
  <c r="BG1859"/>
  <c r="BK1859"/>
  <c r="AY1860"/>
  <c r="BC1860"/>
  <c r="BG1860"/>
  <c r="BK1860"/>
  <c r="AY1861"/>
  <c r="BC1861"/>
  <c r="BG1861"/>
  <c r="BK1861"/>
  <c r="AY1862"/>
  <c r="BC1862"/>
  <c r="BG1862"/>
  <c r="BK1862"/>
  <c r="AY1863"/>
  <c r="BC1863"/>
  <c r="BG1863"/>
  <c r="BK1863"/>
  <c r="AY1864"/>
  <c r="BC1864"/>
  <c r="BG1864"/>
  <c r="BK1864"/>
  <c r="AY1865"/>
  <c r="BC1865"/>
  <c r="BG1865"/>
  <c r="BK1865"/>
  <c r="AY1866"/>
  <c r="BC1866"/>
  <c r="BG1866"/>
  <c r="BK1866"/>
  <c r="AY1867"/>
  <c r="BC1867"/>
  <c r="BG1867"/>
  <c r="BK1867"/>
  <c r="AY1868"/>
  <c r="BC1868"/>
  <c r="BG1868"/>
  <c r="BK1868"/>
  <c r="AY1869"/>
  <c r="BC1869"/>
  <c r="BG1869"/>
  <c r="BK1869"/>
  <c r="AY1870"/>
  <c r="BC1870"/>
  <c r="BG1870"/>
  <c r="BK1870"/>
  <c r="AY1871"/>
  <c r="BC1871"/>
  <c r="BG1871"/>
  <c r="BK1871"/>
  <c r="AY1872"/>
  <c r="BC1872"/>
  <c r="BG1872"/>
  <c r="BK1872"/>
  <c r="AY1873"/>
  <c r="BC1873"/>
  <c r="BG1873"/>
  <c r="BK1873"/>
  <c r="AY1874"/>
  <c r="BC1874"/>
  <c r="BG1874"/>
  <c r="BK1874"/>
  <c r="AY1875"/>
  <c r="BC1875"/>
  <c r="BG1875"/>
  <c r="BK1875"/>
  <c r="AY1876"/>
  <c r="BC1876"/>
  <c r="BG1876"/>
  <c r="BK1876"/>
  <c r="AY1877"/>
  <c r="BC1877"/>
  <c r="BG1877"/>
  <c r="BK1877"/>
  <c r="AY1878"/>
  <c r="BC1878"/>
  <c r="BG1878"/>
  <c r="BK1878"/>
  <c r="AY1879"/>
  <c r="BC1879"/>
  <c r="BG1879"/>
  <c r="BK1879"/>
  <c r="AY1880"/>
  <c r="BC1880"/>
  <c r="BG1880"/>
  <c r="BK1880"/>
  <c r="AY1881"/>
  <c r="BC1881"/>
  <c r="BG1881"/>
  <c r="BK1881"/>
  <c r="AY1882"/>
  <c r="BC1882"/>
  <c r="BG1882"/>
  <c r="BK1882"/>
  <c r="AY1883"/>
  <c r="BC1883"/>
  <c r="BG1883"/>
  <c r="BK1883"/>
  <c r="AY1884"/>
  <c r="BC1884"/>
  <c r="BG1884"/>
  <c r="BK1884"/>
  <c r="AY1885"/>
  <c r="BC1885"/>
  <c r="BG1885"/>
  <c r="BK1885"/>
  <c r="AY1886"/>
  <c r="BC1886"/>
  <c r="BG1886"/>
  <c r="BK1886"/>
  <c r="AY1887"/>
  <c r="BC1887"/>
  <c r="BG1887"/>
  <c r="BK1887"/>
  <c r="AY1888"/>
  <c r="BC1888"/>
  <c r="BG1888"/>
  <c r="BK1888"/>
  <c r="AY1889"/>
  <c r="BC1889"/>
  <c r="BG1889"/>
  <c r="BK1889"/>
  <c r="AY1890"/>
  <c r="BC1890"/>
  <c r="BG1890"/>
  <c r="BK1890"/>
  <c r="AY1891"/>
  <c r="BC1891"/>
  <c r="BG1891"/>
  <c r="BK1891"/>
  <c r="AY1892"/>
  <c r="BC1892"/>
  <c r="BG1892"/>
  <c r="BK1892"/>
  <c r="AY1893"/>
  <c r="BC1893"/>
  <c r="BG1893"/>
  <c r="BK1893"/>
  <c r="AY1894"/>
  <c r="BC1894"/>
  <c r="BG1894"/>
  <c r="BK1894"/>
  <c r="AY1895"/>
  <c r="BC1895"/>
  <c r="BG1895"/>
  <c r="BK1895"/>
  <c r="AY1896"/>
  <c r="BC1896"/>
  <c r="BG1896"/>
  <c r="BK1896"/>
  <c r="AY1897"/>
  <c r="BC1897"/>
  <c r="BG1897"/>
  <c r="BK1897"/>
  <c r="AY1898"/>
  <c r="BC1898"/>
  <c r="BG1898"/>
  <c r="BK1898"/>
  <c r="AY1899"/>
  <c r="BC1899"/>
  <c r="BG1899"/>
  <c r="BK1899"/>
  <c r="AY1900"/>
  <c r="BC1900"/>
  <c r="BG1900"/>
  <c r="BK1900"/>
  <c r="AY1901"/>
  <c r="BC1901"/>
  <c r="BG1901"/>
  <c r="BK1901"/>
  <c r="AY1902"/>
  <c r="BC1902"/>
  <c r="BG1902"/>
  <c r="BK1902"/>
  <c r="AY1903"/>
  <c r="BC1903"/>
  <c r="BG1903"/>
  <c r="BK1903"/>
  <c r="AY1904"/>
  <c r="BC1904"/>
  <c r="BG1904"/>
  <c r="BK1904"/>
  <c r="AY1905"/>
  <c r="BC1905"/>
  <c r="BG1905"/>
  <c r="BK1905"/>
  <c r="AY1906"/>
  <c r="BC1906"/>
  <c r="BG1906"/>
  <c r="BK1906"/>
  <c r="AY1907"/>
  <c r="BC1907"/>
  <c r="BG1907"/>
  <c r="BK1907"/>
  <c r="AY1908"/>
  <c r="BC1908"/>
  <c r="BG1908"/>
  <c r="BK1908"/>
  <c r="AY1909"/>
  <c r="BC1909"/>
  <c r="BG1909"/>
  <c r="BK1909"/>
  <c r="AY1910"/>
  <c r="BC1910"/>
  <c r="BG1910"/>
  <c r="BK1910"/>
  <c r="AY1911"/>
  <c r="BC1911"/>
  <c r="BG1911"/>
  <c r="BK1911"/>
  <c r="AY1912"/>
  <c r="BC1912"/>
  <c r="BG1912"/>
  <c r="BK1912"/>
  <c r="AY1913"/>
  <c r="BC1913"/>
  <c r="BG1913"/>
  <c r="BK1913"/>
  <c r="AY1914"/>
  <c r="BC1914"/>
  <c r="BG1914"/>
  <c r="BK1914"/>
  <c r="AY1915"/>
  <c r="BC1915"/>
  <c r="BG1915"/>
  <c r="BK1915"/>
  <c r="AY1916"/>
  <c r="BC1916"/>
  <c r="BG1916"/>
  <c r="BK1916"/>
  <c r="AY1917"/>
  <c r="BC1917"/>
  <c r="BG1917"/>
  <c r="BK1917"/>
  <c r="AY1918"/>
  <c r="BC1918"/>
  <c r="BG1918"/>
  <c r="BK1918"/>
  <c r="AY1919"/>
  <c r="BC1919"/>
  <c r="BG1919"/>
  <c r="BK1919"/>
  <c r="AY1920"/>
  <c r="BC1920"/>
  <c r="BG1920"/>
  <c r="BK1920"/>
  <c r="AY1921"/>
  <c r="BC1921"/>
  <c r="BG1921"/>
  <c r="BK1921"/>
  <c r="AY1922"/>
  <c r="BC1922"/>
  <c r="BG1922"/>
  <c r="BK1922"/>
  <c r="AY1923"/>
  <c r="BC1923"/>
  <c r="BG1923"/>
  <c r="BK1923"/>
  <c r="AY1924"/>
  <c r="BC1924"/>
  <c r="BG1924"/>
  <c r="BK1924"/>
  <c r="AY1925"/>
  <c r="BC1925"/>
  <c r="BG1925"/>
  <c r="BK1925"/>
  <c r="AY1926"/>
  <c r="BC1926"/>
  <c r="BG1926"/>
  <c r="BK1926"/>
  <c r="AY1927"/>
  <c r="BC1927"/>
  <c r="BG1927"/>
  <c r="BK1927"/>
  <c r="AY1928"/>
  <c r="BC1928"/>
  <c r="BG1928"/>
  <c r="BK1928"/>
  <c r="AY1929"/>
  <c r="BC1929"/>
  <c r="BG1929"/>
  <c r="BK1929"/>
  <c r="AY1930"/>
  <c r="BC1930"/>
  <c r="BG1930"/>
  <c r="BK1930"/>
  <c r="AY1931"/>
  <c r="BC1931"/>
  <c r="BG1931"/>
  <c r="BK1931"/>
  <c r="AY1932"/>
  <c r="BC1932"/>
  <c r="BG1932"/>
  <c r="BK1932"/>
  <c r="AY1933"/>
  <c r="BC1933"/>
  <c r="BG1933"/>
  <c r="BK1933"/>
  <c r="AY1934"/>
  <c r="BC1934"/>
  <c r="BG1934"/>
  <c r="BK1934"/>
  <c r="AY1935"/>
  <c r="BC1935"/>
  <c r="BG1935"/>
  <c r="BK1935"/>
  <c r="AY1936"/>
  <c r="BC1936"/>
  <c r="BG1936"/>
  <c r="BK1936"/>
  <c r="AY1937"/>
  <c r="BC1937"/>
  <c r="BG1937"/>
  <c r="BK1937"/>
  <c r="AY1938"/>
  <c r="BC1938"/>
  <c r="BG1938"/>
  <c r="BK1938"/>
  <c r="AY1939"/>
  <c r="BC1939"/>
  <c r="BG1939"/>
  <c r="BK1939"/>
  <c r="AY1940"/>
  <c r="BC1940"/>
  <c r="BG1940"/>
  <c r="BK1940"/>
  <c r="AY1941"/>
  <c r="BC1941"/>
  <c r="BG1941"/>
  <c r="BK1941"/>
  <c r="AY1942"/>
  <c r="BC1942"/>
  <c r="BG1942"/>
  <c r="BK1942"/>
  <c r="AY1943"/>
  <c r="BC1943"/>
  <c r="BG1943"/>
  <c r="BK1943"/>
  <c r="AY1944"/>
  <c r="BC1944"/>
  <c r="BG1944"/>
  <c r="BK1944"/>
  <c r="AY1945"/>
  <c r="BC1945"/>
  <c r="BG1945"/>
  <c r="BK1945"/>
  <c r="AY1946"/>
  <c r="BC1946"/>
  <c r="BG1946"/>
  <c r="BK1946"/>
  <c r="AY1947"/>
  <c r="BC1947"/>
  <c r="BG1947"/>
  <c r="BK1947"/>
  <c r="AY1948"/>
  <c r="BC1948"/>
  <c r="BG1948"/>
  <c r="BK1948"/>
  <c r="AY1949"/>
  <c r="BC1949"/>
  <c r="BG1949"/>
  <c r="BK1949"/>
  <c r="AY1950"/>
  <c r="BC1950"/>
  <c r="BG1950"/>
  <c r="BK1950"/>
  <c r="AY1951"/>
  <c r="BC1951"/>
  <c r="BG1951"/>
  <c r="BK1951"/>
  <c r="AY1952"/>
  <c r="BC1952"/>
  <c r="BG1952"/>
  <c r="BK1952"/>
  <c r="AY1953"/>
  <c r="BC1953"/>
  <c r="BG1953"/>
  <c r="BK1953"/>
  <c r="AY1954"/>
  <c r="BC1954"/>
  <c r="BG1954"/>
  <c r="BK1954"/>
  <c r="AY1955"/>
  <c r="BC1955"/>
  <c r="BG1955"/>
  <c r="BK1955"/>
  <c r="AY1956"/>
  <c r="BC1956"/>
  <c r="BG1956"/>
  <c r="BK1956"/>
  <c r="AY1957"/>
  <c r="BC1957"/>
  <c r="BG1957"/>
  <c r="BK1957"/>
  <c r="AY1958"/>
  <c r="BC1958"/>
  <c r="BG1958"/>
  <c r="BK1958"/>
  <c r="AY1959"/>
  <c r="BC1959"/>
  <c r="BG1959"/>
  <c r="BK1959"/>
  <c r="AY1960"/>
  <c r="BC1960"/>
  <c r="BG1960"/>
  <c r="BK1960"/>
  <c r="AY1961"/>
  <c r="BC1961"/>
  <c r="BG1961"/>
  <c r="BK1961"/>
  <c r="AY1962"/>
  <c r="BC1962"/>
  <c r="BG1962"/>
  <c r="BK1962"/>
  <c r="AY1963"/>
  <c r="BC1963"/>
  <c r="BG1963"/>
  <c r="BK1963"/>
  <c r="AY1964"/>
  <c r="BC1964"/>
  <c r="BG1964"/>
  <c r="BK1964"/>
  <c r="AY1965"/>
  <c r="BC1965"/>
  <c r="BG1965"/>
  <c r="BK1965"/>
  <c r="AY1966"/>
  <c r="BC1966"/>
  <c r="BG1966"/>
  <c r="BK1966"/>
  <c r="AY1967"/>
  <c r="BC1967"/>
  <c r="BG1967"/>
  <c r="BK1967"/>
  <c r="AY1968"/>
  <c r="BC1968"/>
  <c r="BG1968"/>
  <c r="BK1968"/>
  <c r="AY1969"/>
  <c r="BC1969"/>
  <c r="BG1969"/>
  <c r="BK1969"/>
  <c r="AY1970"/>
  <c r="BC1970"/>
  <c r="BG1970"/>
  <c r="BK1970"/>
  <c r="AY1971"/>
  <c r="BC1971"/>
  <c r="BG1971"/>
  <c r="BK1971"/>
  <c r="AY1972"/>
  <c r="BC1972"/>
  <c r="BG1972"/>
  <c r="BK1972"/>
  <c r="AY1973"/>
  <c r="BC1973"/>
  <c r="BG1973"/>
  <c r="BK1973"/>
  <c r="AY1974"/>
  <c r="BC1974"/>
  <c r="BG1974"/>
  <c r="BK1974"/>
  <c r="AY1975"/>
  <c r="BC1975"/>
  <c r="BG1975"/>
  <c r="BK1975"/>
  <c r="AY1976"/>
  <c r="BC1976"/>
  <c r="BG1976"/>
  <c r="BK1976"/>
  <c r="AY1977"/>
  <c r="BC1977"/>
  <c r="BG1977"/>
  <c r="BK1977"/>
  <c r="AY1978"/>
  <c r="BC1978"/>
  <c r="BG1978"/>
  <c r="BK1978"/>
  <c r="AY1979"/>
  <c r="BC1979"/>
  <c r="BG1979"/>
  <c r="BK1979"/>
  <c r="AY1980"/>
  <c r="BC1980"/>
  <c r="BG1980"/>
  <c r="BK1980"/>
  <c r="AY1981"/>
  <c r="BC1981"/>
  <c r="BG1981"/>
  <c r="BK1981"/>
  <c r="AY1982"/>
  <c r="BC1982"/>
  <c r="BG1982"/>
  <c r="BK1982"/>
  <c r="AY1983"/>
  <c r="BC1983"/>
  <c r="BG1983"/>
  <c r="BK1983"/>
  <c r="AY1984"/>
  <c r="BC1984"/>
  <c r="BG1984"/>
  <c r="BK1984"/>
  <c r="AY1985"/>
  <c r="BC1985"/>
  <c r="BG1985"/>
  <c r="BK1985"/>
  <c r="AY1986"/>
  <c r="BC1986"/>
  <c r="BG1986"/>
  <c r="BK1986"/>
  <c r="AY1987"/>
  <c r="BC1987"/>
  <c r="BG1987"/>
  <c r="BK1987"/>
  <c r="AY1988"/>
  <c r="BC1988"/>
  <c r="BG1988"/>
  <c r="BK1988"/>
  <c r="AY1989"/>
  <c r="BC1989"/>
  <c r="BG1989"/>
  <c r="BK1989"/>
  <c r="AY1990"/>
  <c r="BC1990"/>
  <c r="BG1990"/>
  <c r="BK1990"/>
  <c r="AY1991"/>
  <c r="BC1991"/>
  <c r="BG1991"/>
  <c r="BK1991"/>
  <c r="AY1992"/>
  <c r="BC1992"/>
  <c r="BG1992"/>
  <c r="BK1992"/>
  <c r="AY1993"/>
  <c r="BC1993"/>
  <c r="BG1993"/>
  <c r="BK1993"/>
  <c r="AY1994"/>
  <c r="BC1994"/>
  <c r="BG1994"/>
  <c r="BK1994"/>
  <c r="AY1995"/>
  <c r="BC1995"/>
  <c r="BG1995"/>
  <c r="BK1995"/>
  <c r="AY1996"/>
  <c r="BC1996"/>
  <c r="BG1996"/>
  <c r="BK1996"/>
  <c r="AY1997"/>
  <c r="BC1997"/>
  <c r="BG1997"/>
  <c r="BK1997"/>
  <c r="AY1998"/>
  <c r="BC1998"/>
  <c r="BG1998"/>
  <c r="BK1998"/>
  <c r="AY1999"/>
  <c r="BC1999"/>
  <c r="BG1999"/>
  <c r="BK1999"/>
  <c r="AY2000"/>
  <c r="BC2000"/>
  <c r="BG2000"/>
  <c r="BK2000"/>
  <c r="AY2001"/>
  <c r="BC2001"/>
  <c r="BG2001"/>
  <c r="BK2001"/>
  <c r="AY2002"/>
  <c r="BC2002"/>
  <c r="BG2002"/>
  <c r="BK2002"/>
  <c r="AY2003"/>
  <c r="BC2003"/>
  <c r="BG2003"/>
  <c r="BK2003"/>
  <c r="AY2004"/>
  <c r="BC2004"/>
  <c r="BG2004"/>
  <c r="BK2004"/>
  <c r="AY2005"/>
  <c r="BC2005"/>
  <c r="BG2005"/>
  <c r="BK2005"/>
  <c r="AY2006"/>
  <c r="BC2006"/>
  <c r="BG2006"/>
  <c r="BK2006"/>
  <c r="AY2007"/>
  <c r="BC2007"/>
  <c r="BG2007"/>
  <c r="BK2007"/>
  <c r="AY2008"/>
  <c r="BC2008"/>
  <c r="BG2008"/>
  <c r="BK2008"/>
  <c r="AY2009"/>
  <c r="BC2009"/>
  <c r="BG2009"/>
  <c r="BK2009"/>
  <c r="AY2010"/>
  <c r="BC2010"/>
  <c r="BG2010"/>
  <c r="BK2010"/>
  <c r="AY2011"/>
  <c r="BC2011"/>
  <c r="BG2011"/>
  <c r="BK2011"/>
  <c r="AY2012"/>
  <c r="BC2012"/>
  <c r="BG2012"/>
  <c r="BK2012"/>
  <c r="AY2013"/>
  <c r="BC2013"/>
  <c r="BG2013"/>
  <c r="BK2013"/>
  <c r="AY2014"/>
  <c r="BC2014"/>
  <c r="BG2014"/>
  <c r="BK2014"/>
  <c r="AY2015"/>
  <c r="BC2015"/>
  <c r="BG2015"/>
  <c r="BK2015"/>
  <c r="AY2016"/>
  <c r="BC2016"/>
  <c r="BG2016"/>
  <c r="BK2016"/>
  <c r="AY2017"/>
  <c r="BC2017"/>
  <c r="BG2017"/>
  <c r="BK2017"/>
  <c r="AY2018"/>
  <c r="BC2018"/>
  <c r="BG2018"/>
  <c r="BK2018"/>
  <c r="AY2019"/>
  <c r="BC2019"/>
  <c r="BG2019"/>
  <c r="BK2019"/>
  <c r="AY2020"/>
  <c r="BC2020"/>
  <c r="BG2020"/>
  <c r="BK2020"/>
  <c r="AY2021"/>
  <c r="BC2021"/>
  <c r="BG2021"/>
  <c r="BK2021"/>
  <c r="AY2022"/>
  <c r="BC2022"/>
  <c r="BG2022"/>
  <c r="BK2022"/>
  <c r="AY2023"/>
  <c r="BC2023"/>
  <c r="BG2023"/>
  <c r="BK2023"/>
  <c r="AY2024"/>
  <c r="BC2024"/>
  <c r="BG2024"/>
  <c r="BK2024"/>
  <c r="AY2025"/>
  <c r="BC2025"/>
  <c r="BG2025"/>
  <c r="BK2025"/>
  <c r="AY2026"/>
  <c r="BC2026"/>
  <c r="BG2026"/>
  <c r="BK2026"/>
  <c r="AY2027"/>
  <c r="BC2027"/>
  <c r="BG2027"/>
  <c r="BK2027"/>
  <c r="AY2028"/>
  <c r="BC2028"/>
  <c r="BG2028"/>
  <c r="BK2028"/>
  <c r="AY2029"/>
  <c r="BC2029"/>
  <c r="BG2029"/>
  <c r="BK2029"/>
  <c r="AY2030"/>
  <c r="BC2030"/>
  <c r="BG2030"/>
  <c r="BK2030"/>
  <c r="AY2031"/>
  <c r="BC2031"/>
  <c r="BG2031"/>
  <c r="BK2031"/>
  <c r="AY2032"/>
  <c r="BC2032"/>
  <c r="BG2032"/>
  <c r="BK2032"/>
  <c r="AY2033"/>
  <c r="BC2033"/>
  <c r="BG2033"/>
  <c r="BK2033"/>
  <c r="AY2034"/>
  <c r="BC2034"/>
  <c r="BG2034"/>
  <c r="BK2034"/>
  <c r="AY2035"/>
  <c r="BC2035"/>
  <c r="BG2035"/>
  <c r="BK2035"/>
  <c r="AY2036"/>
  <c r="BC2036"/>
  <c r="BG2036"/>
  <c r="BK2036"/>
  <c r="AY2037"/>
  <c r="BC2037"/>
  <c r="BG2037"/>
  <c r="BK2037"/>
  <c r="AY2038"/>
  <c r="BC2038"/>
  <c r="BG2038"/>
  <c r="BK2038"/>
  <c r="AY2039"/>
  <c r="BC2039"/>
  <c r="BG2039"/>
  <c r="BK2039"/>
  <c r="AY2040"/>
  <c r="BC2040"/>
  <c r="BG2040"/>
  <c r="BK2040"/>
  <c r="AY2041"/>
  <c r="BC2041"/>
  <c r="BG2041"/>
  <c r="BK2041"/>
  <c r="AY2042"/>
  <c r="BC2042"/>
  <c r="BG2042"/>
  <c r="BK2042"/>
  <c r="AY2043"/>
  <c r="BC2043"/>
  <c r="BG2043"/>
  <c r="BK2043"/>
  <c r="AY2044"/>
  <c r="BC2044"/>
  <c r="BG2044"/>
  <c r="BK2044"/>
  <c r="AY2045"/>
  <c r="BC2045"/>
  <c r="BG2045"/>
  <c r="BK2045"/>
  <c r="AY2046"/>
  <c r="BC2046"/>
  <c r="BG2046"/>
  <c r="BK2046"/>
  <c r="AY2047"/>
  <c r="BC2047"/>
  <c r="BG2047"/>
  <c r="BK2047"/>
  <c r="AY2048"/>
  <c r="BC2048"/>
  <c r="BG2048"/>
  <c r="BK2048"/>
  <c r="AY2049"/>
  <c r="BC2049"/>
  <c r="BG2049"/>
  <c r="BK2049"/>
  <c r="AY2050"/>
  <c r="BC2050"/>
  <c r="BG2050"/>
  <c r="BK2050"/>
  <c r="AY2051"/>
  <c r="BC2051"/>
  <c r="BG2051"/>
  <c r="BK2051"/>
  <c r="AY2052"/>
  <c r="BC2052"/>
  <c r="BG2052"/>
  <c r="BK2052"/>
  <c r="AY2053"/>
  <c r="BC2053"/>
  <c r="BG2053"/>
  <c r="BK2053"/>
  <c r="AY2054"/>
  <c r="BC2054"/>
  <c r="BG2054"/>
  <c r="BK2054"/>
  <c r="AY2055"/>
  <c r="BC2055"/>
  <c r="BG2055"/>
  <c r="BK2055"/>
  <c r="AY2056"/>
  <c r="BC2056"/>
  <c r="BG2056"/>
  <c r="BK2056"/>
  <c r="AY2057"/>
  <c r="BC2057"/>
  <c r="BG2057"/>
  <c r="BK2057"/>
  <c r="AY2058"/>
  <c r="BC2058"/>
  <c r="BG2058"/>
  <c r="BK2058"/>
  <c r="AY2059"/>
  <c r="BC2059"/>
  <c r="BG2059"/>
  <c r="BK2059"/>
  <c r="AY2060"/>
  <c r="BC2060"/>
  <c r="BG2060"/>
  <c r="BK2060"/>
  <c r="AY2061"/>
  <c r="BC2061"/>
  <c r="BG2061"/>
  <c r="BK2061"/>
  <c r="AY2062"/>
  <c r="BC2062"/>
  <c r="BG2062"/>
  <c r="BK2062"/>
  <c r="AY2063"/>
  <c r="BC2063"/>
  <c r="BG2063"/>
  <c r="BK2063"/>
  <c r="AY2064"/>
  <c r="BC2064"/>
  <c r="BG2064"/>
  <c r="BK2064"/>
  <c r="AY2065"/>
  <c r="BC2065"/>
  <c r="BG2065"/>
  <c r="BK2065"/>
  <c r="AY2066"/>
  <c r="BC2066"/>
  <c r="BG2066"/>
  <c r="BK2066"/>
  <c r="AY2067"/>
  <c r="BC2067"/>
  <c r="BG2067"/>
  <c r="BK2067"/>
  <c r="AY2068"/>
  <c r="BC2068"/>
  <c r="BG2068"/>
  <c r="BK2068"/>
  <c r="AY2069"/>
  <c r="BC2069"/>
  <c r="BG2069"/>
  <c r="BK2069"/>
  <c r="AY2070"/>
  <c r="BC2070"/>
  <c r="BG2070"/>
  <c r="BK2070"/>
  <c r="AY2071"/>
  <c r="BC2071"/>
  <c r="BG2071"/>
  <c r="BK2071"/>
  <c r="AY2072"/>
  <c r="BC2072"/>
  <c r="BG2072"/>
  <c r="BK2072"/>
  <c r="AY2073"/>
  <c r="BC2073"/>
  <c r="BG2073"/>
  <c r="BK2073"/>
  <c r="AY2074"/>
  <c r="BC2074"/>
  <c r="BG2074"/>
  <c r="BK2074"/>
  <c r="AY2075"/>
  <c r="BC2075"/>
  <c r="BG2075"/>
  <c r="BK2075"/>
  <c r="AY2076"/>
  <c r="BC2076"/>
  <c r="BG2076"/>
  <c r="BK2076"/>
  <c r="AY2077"/>
  <c r="BC2077"/>
  <c r="BG2077"/>
  <c r="BK2077"/>
  <c r="AY2078"/>
  <c r="BC2078"/>
  <c r="BG2078"/>
  <c r="BK2078"/>
  <c r="AY2079"/>
  <c r="BC2079"/>
  <c r="BG2079"/>
  <c r="BK2079"/>
  <c r="AY2080"/>
  <c r="BC2080"/>
  <c r="BG2080"/>
  <c r="BK2080"/>
  <c r="AY2081"/>
  <c r="BC2081"/>
  <c r="BG2081"/>
  <c r="BK2081"/>
  <c r="AY2082"/>
  <c r="BC2082"/>
  <c r="BG2082"/>
  <c r="BK2082"/>
  <c r="AY2083"/>
  <c r="BC2083"/>
  <c r="BG2083"/>
  <c r="BK2083"/>
  <c r="AY2084"/>
  <c r="BC2084"/>
  <c r="BG2084"/>
  <c r="BK2084"/>
  <c r="AY2085"/>
  <c r="BC2085"/>
  <c r="BG2085"/>
  <c r="BK2085"/>
  <c r="AY2086"/>
  <c r="BC2086"/>
  <c r="BG2086"/>
  <c r="BK2086"/>
  <c r="AY2087"/>
  <c r="BC2087"/>
  <c r="BG2087"/>
  <c r="BK2087"/>
  <c r="AY2088"/>
  <c r="BC2088"/>
  <c r="BG2088"/>
  <c r="BK2088"/>
  <c r="AY2089"/>
  <c r="BC2089"/>
  <c r="BG2089"/>
  <c r="BK2089"/>
  <c r="AY2090"/>
  <c r="BC2090"/>
  <c r="BG2090"/>
  <c r="BK2090"/>
  <c r="AY2091"/>
  <c r="BC2091"/>
  <c r="BG2091"/>
  <c r="BK2091"/>
  <c r="AY2092"/>
  <c r="BC2092"/>
  <c r="BG2092"/>
  <c r="BK2092"/>
  <c r="AY2093"/>
  <c r="BC2093"/>
  <c r="BG2093"/>
  <c r="BK2093"/>
  <c r="AY2094"/>
  <c r="BC2094"/>
  <c r="BG2094"/>
  <c r="BK2094"/>
  <c r="AY2095"/>
  <c r="BC2095"/>
  <c r="BG2095"/>
  <c r="BK2095"/>
  <c r="AY2096"/>
  <c r="BC2096"/>
  <c r="BG2096"/>
  <c r="BK2096"/>
  <c r="AY2097"/>
  <c r="BC2097"/>
  <c r="BG2097"/>
  <c r="BK2097"/>
  <c r="AY2098"/>
  <c r="BC2098"/>
  <c r="BG2098"/>
  <c r="BK2098"/>
  <c r="AY2099"/>
  <c r="BC2099"/>
  <c r="BG2099"/>
  <c r="BK2099"/>
  <c r="AY2100"/>
  <c r="BC2100"/>
  <c r="BG2100"/>
  <c r="BK2100"/>
  <c r="AY2101"/>
  <c r="BC2101"/>
  <c r="BG2101"/>
  <c r="BK2101"/>
  <c r="BN2"/>
  <c r="BJ2"/>
  <c r="BF2"/>
  <c r="BB2"/>
  <c r="BB2093"/>
  <c r="BJ2093"/>
  <c r="BB2094"/>
  <c r="BJ2094"/>
  <c r="BB2095"/>
  <c r="BJ2095"/>
  <c r="BB2096"/>
  <c r="BJ2096"/>
  <c r="BB2097"/>
  <c r="BJ2097"/>
  <c r="BB2098"/>
  <c r="BJ2098"/>
  <c r="BB2099"/>
  <c r="BJ2099"/>
  <c r="BB2100"/>
  <c r="BJ2100"/>
  <c r="BB2101"/>
  <c r="BJ2101"/>
  <c r="BK2"/>
  <c r="BC2"/>
  <c r="BI2093"/>
  <c r="BA2094"/>
  <c r="BI2094"/>
  <c r="BA2095"/>
  <c r="BI2095"/>
  <c r="BA2096"/>
  <c r="BI2096"/>
  <c r="BA2097"/>
  <c r="BI2097"/>
  <c r="BA2098"/>
  <c r="BI2098"/>
  <c r="BA2099"/>
  <c r="BI2099"/>
  <c r="BA2100"/>
  <c r="BI2100"/>
  <c r="BA2101"/>
  <c r="BI2101"/>
  <c r="BL2"/>
  <c r="BD2"/>
  <c r="BF2093"/>
  <c r="BN2093"/>
  <c r="BF2094"/>
  <c r="BN2094"/>
  <c r="BF2095"/>
  <c r="BN2095"/>
  <c r="BF2096"/>
  <c r="BN2096"/>
  <c r="BF2097"/>
  <c r="BN2097"/>
  <c r="BF2098"/>
  <c r="BN2098"/>
  <c r="BF2099"/>
  <c r="BN2099"/>
  <c r="BF2100"/>
  <c r="BN2100"/>
  <c r="BF2101"/>
  <c r="BN2101"/>
  <c r="BG2"/>
  <c r="AY2"/>
  <c r="BE2093"/>
  <c r="BM2093"/>
  <c r="BE2094"/>
  <c r="BM2094"/>
  <c r="BE2095"/>
  <c r="BM2095"/>
  <c r="BE2096"/>
  <c r="BM2096"/>
  <c r="BE2097"/>
  <c r="BM2097"/>
  <c r="BE2098"/>
  <c r="BM2098"/>
  <c r="BE2099"/>
  <c r="BM2099"/>
  <c r="BE2100"/>
  <c r="BM2100"/>
  <c r="BE2101"/>
  <c r="BM2101"/>
  <c r="BH2"/>
  <c r="AZ2"/>
  <c r="AH3"/>
  <c r="AL3"/>
  <c r="AP3"/>
  <c r="AT3"/>
  <c r="AH4"/>
  <c r="AL4"/>
  <c r="AP4"/>
  <c r="AT4"/>
  <c r="AH5"/>
  <c r="AL5"/>
  <c r="AP5"/>
  <c r="AT5"/>
  <c r="AH6"/>
  <c r="AL6"/>
  <c r="AP6"/>
  <c r="AT6"/>
  <c r="AH7"/>
  <c r="AL7"/>
  <c r="AP7"/>
  <c r="AT7"/>
  <c r="AH8"/>
  <c r="AL8"/>
  <c r="AP8"/>
  <c r="AT8"/>
  <c r="AG3"/>
  <c r="AK3"/>
  <c r="AO3"/>
  <c r="AS3"/>
  <c r="AG4"/>
  <c r="AK4"/>
  <c r="AO4"/>
  <c r="AS4"/>
  <c r="AG5"/>
  <c r="AK5"/>
  <c r="AO5"/>
  <c r="AS5"/>
  <c r="AG6"/>
  <c r="AK6"/>
  <c r="AO6"/>
  <c r="AS6"/>
  <c r="AG7"/>
  <c r="AK7"/>
  <c r="AO7"/>
  <c r="AS7"/>
  <c r="AG8"/>
  <c r="AK8"/>
  <c r="AO8"/>
  <c r="AS8"/>
  <c r="AG9"/>
  <c r="AJ3"/>
  <c r="AR3"/>
  <c r="AJ4"/>
  <c r="AR4"/>
  <c r="AJ5"/>
  <c r="AR5"/>
  <c r="AJ6"/>
  <c r="AR6"/>
  <c r="AJ7"/>
  <c r="AR7"/>
  <c r="AJ8"/>
  <c r="AR8"/>
  <c r="AI9"/>
  <c r="AM9"/>
  <c r="AQ9"/>
  <c r="AU9"/>
  <c r="AI10"/>
  <c r="AM10"/>
  <c r="AQ10"/>
  <c r="AU10"/>
  <c r="AI11"/>
  <c r="AM11"/>
  <c r="AQ11"/>
  <c r="AU11"/>
  <c r="AI12"/>
  <c r="AM12"/>
  <c r="AQ12"/>
  <c r="AU12"/>
  <c r="AI13"/>
  <c r="AM13"/>
  <c r="AQ13"/>
  <c r="AU13"/>
  <c r="AI14"/>
  <c r="AM14"/>
  <c r="AQ14"/>
  <c r="AU14"/>
  <c r="AI15"/>
  <c r="AM15"/>
  <c r="AQ15"/>
  <c r="AU15"/>
  <c r="AI16"/>
  <c r="AM16"/>
  <c r="AQ16"/>
  <c r="AU16"/>
  <c r="AI17"/>
  <c r="AM17"/>
  <c r="AQ17"/>
  <c r="AU17"/>
  <c r="AI18"/>
  <c r="AM18"/>
  <c r="AQ18"/>
  <c r="AU18"/>
  <c r="AI19"/>
  <c r="AM19"/>
  <c r="AQ19"/>
  <c r="AU19"/>
  <c r="AI20"/>
  <c r="AM20"/>
  <c r="AQ20"/>
  <c r="AU20"/>
  <c r="AI21"/>
  <c r="AM21"/>
  <c r="AQ21"/>
  <c r="AU21"/>
  <c r="AI22"/>
  <c r="AM22"/>
  <c r="AQ22"/>
  <c r="AU22"/>
  <c r="AI23"/>
  <c r="AM23"/>
  <c r="AQ23"/>
  <c r="AU23"/>
  <c r="AI24"/>
  <c r="AM24"/>
  <c r="AQ24"/>
  <c r="AU24"/>
  <c r="AI25"/>
  <c r="AM25"/>
  <c r="AQ25"/>
  <c r="AU25"/>
  <c r="AI26"/>
  <c r="AM26"/>
  <c r="AQ26"/>
  <c r="AU26"/>
  <c r="AI27"/>
  <c r="AM27"/>
  <c r="AQ27"/>
  <c r="AU27"/>
  <c r="AI28"/>
  <c r="AM28"/>
  <c r="AQ28"/>
  <c r="AU28"/>
  <c r="AI29"/>
  <c r="AM29"/>
  <c r="AQ29"/>
  <c r="AU29"/>
  <c r="AI30"/>
  <c r="AM30"/>
  <c r="AQ30"/>
  <c r="AU30"/>
  <c r="AI31"/>
  <c r="AM31"/>
  <c r="AQ31"/>
  <c r="AU31"/>
  <c r="AI32"/>
  <c r="AM32"/>
  <c r="AQ32"/>
  <c r="AU32"/>
  <c r="AI33"/>
  <c r="AM33"/>
  <c r="AQ33"/>
  <c r="AU33"/>
  <c r="AI34"/>
  <c r="AM34"/>
  <c r="AQ34"/>
  <c r="AU34"/>
  <c r="AI35"/>
  <c r="AM35"/>
  <c r="AQ35"/>
  <c r="AU35"/>
  <c r="AI36"/>
  <c r="AM36"/>
  <c r="AQ36"/>
  <c r="AU36"/>
  <c r="AI37"/>
  <c r="AM37"/>
  <c r="AQ37"/>
  <c r="AU37"/>
  <c r="AI38"/>
  <c r="AM38"/>
  <c r="AQ38"/>
  <c r="AU38"/>
  <c r="AI39"/>
  <c r="AM39"/>
  <c r="AQ39"/>
  <c r="AU39"/>
  <c r="AI40"/>
  <c r="AM40"/>
  <c r="AQ40"/>
  <c r="AU40"/>
  <c r="AI41"/>
  <c r="AM41"/>
  <c r="AQ41"/>
  <c r="AU41"/>
  <c r="AI42"/>
  <c r="AM42"/>
  <c r="AQ42"/>
  <c r="AU42"/>
  <c r="AI43"/>
  <c r="AM43"/>
  <c r="AQ43"/>
  <c r="AU43"/>
  <c r="AI44"/>
  <c r="AM44"/>
  <c r="AQ44"/>
  <c r="AU44"/>
  <c r="AI45"/>
  <c r="AM45"/>
  <c r="AQ45"/>
  <c r="AU45"/>
  <c r="AI46"/>
  <c r="AM46"/>
  <c r="AQ46"/>
  <c r="AU46"/>
  <c r="AI47"/>
  <c r="AM47"/>
  <c r="AQ47"/>
  <c r="AU47"/>
  <c r="AI48"/>
  <c r="AM48"/>
  <c r="AQ48"/>
  <c r="AU48"/>
  <c r="AI49"/>
  <c r="AM49"/>
  <c r="AQ49"/>
  <c r="AU49"/>
  <c r="AI50"/>
  <c r="AM50"/>
  <c r="AQ50"/>
  <c r="AU50"/>
  <c r="AI51"/>
  <c r="AM51"/>
  <c r="AQ51"/>
  <c r="AU51"/>
  <c r="AI52"/>
  <c r="AM52"/>
  <c r="AQ52"/>
  <c r="AU52"/>
  <c r="AI53"/>
  <c r="AM53"/>
  <c r="AQ53"/>
  <c r="AU53"/>
  <c r="AI54"/>
  <c r="AM54"/>
  <c r="AQ54"/>
  <c r="AU54"/>
  <c r="AI55"/>
  <c r="AM55"/>
  <c r="AQ55"/>
  <c r="AU55"/>
  <c r="AI56"/>
  <c r="AM56"/>
  <c r="AQ56"/>
  <c r="AU56"/>
  <c r="AI57"/>
  <c r="AM57"/>
  <c r="AQ57"/>
  <c r="AU57"/>
  <c r="AI58"/>
  <c r="AM58"/>
  <c r="AQ58"/>
  <c r="AU58"/>
  <c r="AI59"/>
  <c r="AM59"/>
  <c r="AQ59"/>
  <c r="AU59"/>
  <c r="AI60"/>
  <c r="AM60"/>
  <c r="AQ60"/>
  <c r="AU60"/>
  <c r="AI61"/>
  <c r="AM61"/>
  <c r="AQ61"/>
  <c r="AU61"/>
  <c r="AI62"/>
  <c r="AM62"/>
  <c r="AQ62"/>
  <c r="AU62"/>
  <c r="AI63"/>
  <c r="AM63"/>
  <c r="AQ63"/>
  <c r="AU63"/>
  <c r="AI64"/>
  <c r="AM64"/>
  <c r="AQ64"/>
  <c r="AU64"/>
  <c r="AI65"/>
  <c r="AM65"/>
  <c r="AQ65"/>
  <c r="AU65"/>
  <c r="AI66"/>
  <c r="AM66"/>
  <c r="AQ66"/>
  <c r="AU66"/>
  <c r="AI67"/>
  <c r="AM67"/>
  <c r="AQ67"/>
  <c r="AU67"/>
  <c r="AI68"/>
  <c r="AM68"/>
  <c r="AQ68"/>
  <c r="AU68"/>
  <c r="AI69"/>
  <c r="AM69"/>
  <c r="AQ69"/>
  <c r="AU69"/>
  <c r="AI70"/>
  <c r="AM70"/>
  <c r="AQ70"/>
  <c r="AU70"/>
  <c r="AI71"/>
  <c r="AM71"/>
  <c r="AQ71"/>
  <c r="AU71"/>
  <c r="AI72"/>
  <c r="AM72"/>
  <c r="AQ72"/>
  <c r="AU72"/>
  <c r="AI73"/>
  <c r="AM73"/>
  <c r="AQ73"/>
  <c r="AU73"/>
  <c r="AI74"/>
  <c r="AM74"/>
  <c r="AQ74"/>
  <c r="AU74"/>
  <c r="AI75"/>
  <c r="AM75"/>
  <c r="AQ75"/>
  <c r="AU75"/>
  <c r="AI76"/>
  <c r="AM76"/>
  <c r="AQ76"/>
  <c r="AU76"/>
  <c r="AI77"/>
  <c r="AM77"/>
  <c r="AQ77"/>
  <c r="AU77"/>
  <c r="AI78"/>
  <c r="AM78"/>
  <c r="AQ78"/>
  <c r="AU78"/>
  <c r="AI79"/>
  <c r="AM79"/>
  <c r="AQ79"/>
  <c r="AU79"/>
  <c r="AI80"/>
  <c r="AM80"/>
  <c r="AQ80"/>
  <c r="AU80"/>
  <c r="AI81"/>
  <c r="AM81"/>
  <c r="AQ81"/>
  <c r="AU81"/>
  <c r="AI82"/>
  <c r="AM82"/>
  <c r="AQ82"/>
  <c r="AU82"/>
  <c r="AI83"/>
  <c r="AM83"/>
  <c r="AQ83"/>
  <c r="AU83"/>
  <c r="AI84"/>
  <c r="AM84"/>
  <c r="AQ84"/>
  <c r="AU84"/>
  <c r="AI85"/>
  <c r="AM85"/>
  <c r="AQ85"/>
  <c r="AU85"/>
  <c r="AI86"/>
  <c r="AM86"/>
  <c r="AQ86"/>
  <c r="AU86"/>
  <c r="AI87"/>
  <c r="AM87"/>
  <c r="AQ87"/>
  <c r="AU87"/>
  <c r="AI88"/>
  <c r="AM88"/>
  <c r="AQ88"/>
  <c r="AU88"/>
  <c r="AI89"/>
  <c r="AM89"/>
  <c r="AQ89"/>
  <c r="AU89"/>
  <c r="AI90"/>
  <c r="AM90"/>
  <c r="AQ90"/>
  <c r="AU90"/>
  <c r="AI91"/>
  <c r="AM91"/>
  <c r="AQ91"/>
  <c r="AU91"/>
  <c r="AI92"/>
  <c r="AM92"/>
  <c r="AQ92"/>
  <c r="AU92"/>
  <c r="AI93"/>
  <c r="AM93"/>
  <c r="AQ93"/>
  <c r="AU93"/>
  <c r="AI94"/>
  <c r="AM94"/>
  <c r="AQ94"/>
  <c r="AU94"/>
  <c r="AI95"/>
  <c r="AM95"/>
  <c r="AQ95"/>
  <c r="AU95"/>
  <c r="AI96"/>
  <c r="AM96"/>
  <c r="AQ96"/>
  <c r="AU96"/>
  <c r="AI97"/>
  <c r="AM97"/>
  <c r="AQ97"/>
  <c r="AU97"/>
  <c r="AI98"/>
  <c r="AM98"/>
  <c r="AQ98"/>
  <c r="AU98"/>
  <c r="AI99"/>
  <c r="AM99"/>
  <c r="AQ99"/>
  <c r="AU99"/>
  <c r="AI100"/>
  <c r="AM100"/>
  <c r="AQ100"/>
  <c r="AU100"/>
  <c r="AI101"/>
  <c r="AM101"/>
  <c r="AQ101"/>
  <c r="AU101"/>
  <c r="AI102"/>
  <c r="AM102"/>
  <c r="AQ102"/>
  <c r="AU102"/>
  <c r="AI103"/>
  <c r="AM103"/>
  <c r="AQ103"/>
  <c r="AU103"/>
  <c r="AI104"/>
  <c r="AM104"/>
  <c r="AQ104"/>
  <c r="AU104"/>
  <c r="AI105"/>
  <c r="AM105"/>
  <c r="AQ105"/>
  <c r="AU105"/>
  <c r="AI106"/>
  <c r="AM106"/>
  <c r="AQ106"/>
  <c r="AU106"/>
  <c r="AI107"/>
  <c r="AM107"/>
  <c r="AQ107"/>
  <c r="AU107"/>
  <c r="AI108"/>
  <c r="AM108"/>
  <c r="AQ108"/>
  <c r="AU108"/>
  <c r="AI109"/>
  <c r="AM109"/>
  <c r="AQ109"/>
  <c r="AU109"/>
  <c r="AI110"/>
  <c r="AM110"/>
  <c r="AQ110"/>
  <c r="AU110"/>
  <c r="AI111"/>
  <c r="AM111"/>
  <c r="AQ111"/>
  <c r="AU111"/>
  <c r="AI112"/>
  <c r="AM112"/>
  <c r="AQ112"/>
  <c r="AU112"/>
  <c r="AI113"/>
  <c r="AM113"/>
  <c r="AQ113"/>
  <c r="AU113"/>
  <c r="AI114"/>
  <c r="AM114"/>
  <c r="AQ114"/>
  <c r="AU114"/>
  <c r="AI115"/>
  <c r="AM115"/>
  <c r="AQ115"/>
  <c r="AU115"/>
  <c r="AI116"/>
  <c r="AM116"/>
  <c r="AQ116"/>
  <c r="AU116"/>
  <c r="AI117"/>
  <c r="AM117"/>
  <c r="AQ117"/>
  <c r="AU117"/>
  <c r="AI118"/>
  <c r="AM118"/>
  <c r="AQ118"/>
  <c r="AU118"/>
  <c r="AI119"/>
  <c r="AM119"/>
  <c r="AQ119"/>
  <c r="AU119"/>
  <c r="AI120"/>
  <c r="AM120"/>
  <c r="AQ120"/>
  <c r="AU120"/>
  <c r="AI121"/>
  <c r="AM121"/>
  <c r="AQ121"/>
  <c r="AU121"/>
  <c r="AI122"/>
  <c r="AM122"/>
  <c r="AQ122"/>
  <c r="AU122"/>
  <c r="AI123"/>
  <c r="AM123"/>
  <c r="AQ123"/>
  <c r="AU123"/>
  <c r="AI124"/>
  <c r="AM124"/>
  <c r="AQ124"/>
  <c r="AU124"/>
  <c r="AI125"/>
  <c r="AM125"/>
  <c r="AQ125"/>
  <c r="AU125"/>
  <c r="AI126"/>
  <c r="AM126"/>
  <c r="AQ126"/>
  <c r="AU126"/>
  <c r="AI127"/>
  <c r="AM127"/>
  <c r="AQ127"/>
  <c r="AU127"/>
  <c r="AI128"/>
  <c r="AM128"/>
  <c r="AQ128"/>
  <c r="AU128"/>
  <c r="AI129"/>
  <c r="AM129"/>
  <c r="AQ129"/>
  <c r="AU129"/>
  <c r="AI130"/>
  <c r="AM130"/>
  <c r="AQ130"/>
  <c r="AU130"/>
  <c r="AI131"/>
  <c r="AM131"/>
  <c r="AQ131"/>
  <c r="AU131"/>
  <c r="AI132"/>
  <c r="AM132"/>
  <c r="AQ132"/>
  <c r="AU132"/>
  <c r="AI133"/>
  <c r="AM133"/>
  <c r="AQ133"/>
  <c r="AU133"/>
  <c r="AI134"/>
  <c r="AM134"/>
  <c r="AQ134"/>
  <c r="AU134"/>
  <c r="AI135"/>
  <c r="AM135"/>
  <c r="AQ135"/>
  <c r="AU135"/>
  <c r="AI136"/>
  <c r="AM136"/>
  <c r="AQ136"/>
  <c r="AU136"/>
  <c r="AI137"/>
  <c r="AM137"/>
  <c r="AQ137"/>
  <c r="AU137"/>
  <c r="AI138"/>
  <c r="AM138"/>
  <c r="AQ138"/>
  <c r="AU138"/>
  <c r="AI139"/>
  <c r="AM139"/>
  <c r="AQ139"/>
  <c r="AU139"/>
  <c r="AI140"/>
  <c r="AM140"/>
  <c r="AQ140"/>
  <c r="AU140"/>
  <c r="AI141"/>
  <c r="AM141"/>
  <c r="AQ141"/>
  <c r="AU141"/>
  <c r="AI142"/>
  <c r="AM142"/>
  <c r="AQ142"/>
  <c r="AU142"/>
  <c r="AI143"/>
  <c r="AM143"/>
  <c r="AQ143"/>
  <c r="AU143"/>
  <c r="AI144"/>
  <c r="AM144"/>
  <c r="AQ144"/>
  <c r="AU144"/>
  <c r="AI145"/>
  <c r="AM145"/>
  <c r="AQ145"/>
  <c r="AU145"/>
  <c r="AI146"/>
  <c r="AM146"/>
  <c r="AQ146"/>
  <c r="AU146"/>
  <c r="AI147"/>
  <c r="AM147"/>
  <c r="AQ147"/>
  <c r="AU147"/>
  <c r="AI148"/>
  <c r="AM148"/>
  <c r="AQ148"/>
  <c r="AU148"/>
  <c r="AI149"/>
  <c r="AM149"/>
  <c r="AQ149"/>
  <c r="AU149"/>
  <c r="AI150"/>
  <c r="AM150"/>
  <c r="AQ150"/>
  <c r="AU150"/>
  <c r="AI151"/>
  <c r="AM151"/>
  <c r="AQ151"/>
  <c r="AU151"/>
  <c r="AI152"/>
  <c r="AM152"/>
  <c r="AQ152"/>
  <c r="AU152"/>
  <c r="AI153"/>
  <c r="AM153"/>
  <c r="AQ153"/>
  <c r="AU153"/>
  <c r="AI154"/>
  <c r="AM154"/>
  <c r="AQ154"/>
  <c r="AU154"/>
  <c r="AI155"/>
  <c r="AM155"/>
  <c r="AQ155"/>
  <c r="AU155"/>
  <c r="AI156"/>
  <c r="AM156"/>
  <c r="AQ156"/>
  <c r="AU156"/>
  <c r="AI157"/>
  <c r="AM157"/>
  <c r="AQ157"/>
  <c r="AU157"/>
  <c r="AI158"/>
  <c r="AM158"/>
  <c r="AQ158"/>
  <c r="AU158"/>
  <c r="AI159"/>
  <c r="AM159"/>
  <c r="AQ159"/>
  <c r="AU159"/>
  <c r="AI160"/>
  <c r="AM160"/>
  <c r="AQ160"/>
  <c r="AU160"/>
  <c r="AI161"/>
  <c r="AM161"/>
  <c r="AQ161"/>
  <c r="AU161"/>
  <c r="AI162"/>
  <c r="AM162"/>
  <c r="AQ162"/>
  <c r="AU162"/>
  <c r="AI163"/>
  <c r="AM163"/>
  <c r="AQ163"/>
  <c r="AU163"/>
  <c r="AI164"/>
  <c r="AM164"/>
  <c r="AQ164"/>
  <c r="AU164"/>
  <c r="AI165"/>
  <c r="AM165"/>
  <c r="AQ165"/>
  <c r="AU165"/>
  <c r="AI166"/>
  <c r="AM166"/>
  <c r="AQ166"/>
  <c r="AU166"/>
  <c r="AI167"/>
  <c r="AM167"/>
  <c r="AQ167"/>
  <c r="AU167"/>
  <c r="AI168"/>
  <c r="AM168"/>
  <c r="AQ168"/>
  <c r="AU168"/>
  <c r="AI169"/>
  <c r="AM169"/>
  <c r="AQ169"/>
  <c r="AU169"/>
  <c r="AI170"/>
  <c r="AM170"/>
  <c r="AQ170"/>
  <c r="AU170"/>
  <c r="AI171"/>
  <c r="AM171"/>
  <c r="AQ171"/>
  <c r="AU171"/>
  <c r="AI172"/>
  <c r="AM172"/>
  <c r="AQ172"/>
  <c r="AU172"/>
  <c r="AI173"/>
  <c r="AM173"/>
  <c r="AQ173"/>
  <c r="AU173"/>
  <c r="AI174"/>
  <c r="AM174"/>
  <c r="AQ174"/>
  <c r="AU174"/>
  <c r="AI175"/>
  <c r="AM175"/>
  <c r="AQ175"/>
  <c r="AU175"/>
  <c r="AI176"/>
  <c r="AM176"/>
  <c r="AQ176"/>
  <c r="AU176"/>
  <c r="AI177"/>
  <c r="AM177"/>
  <c r="AQ177"/>
  <c r="AU177"/>
  <c r="AI178"/>
  <c r="AM178"/>
  <c r="AQ178"/>
  <c r="AU178"/>
  <c r="AI179"/>
  <c r="AM179"/>
  <c r="AQ179"/>
  <c r="AU179"/>
  <c r="AI180"/>
  <c r="AM180"/>
  <c r="AQ180"/>
  <c r="AU180"/>
  <c r="AI181"/>
  <c r="AM181"/>
  <c r="AQ181"/>
  <c r="AU181"/>
  <c r="AI182"/>
  <c r="AM182"/>
  <c r="AQ182"/>
  <c r="AU182"/>
  <c r="AI183"/>
  <c r="AM183"/>
  <c r="AQ183"/>
  <c r="AU183"/>
  <c r="AI184"/>
  <c r="AM184"/>
  <c r="AQ184"/>
  <c r="AU184"/>
  <c r="AI185"/>
  <c r="AM185"/>
  <c r="AQ185"/>
  <c r="AU185"/>
  <c r="AI186"/>
  <c r="AM186"/>
  <c r="AQ186"/>
  <c r="AU186"/>
  <c r="AI187"/>
  <c r="AM187"/>
  <c r="AQ187"/>
  <c r="AU187"/>
  <c r="AI188"/>
  <c r="AM188"/>
  <c r="AQ188"/>
  <c r="AU188"/>
  <c r="AI189"/>
  <c r="AM189"/>
  <c r="AQ189"/>
  <c r="AU189"/>
  <c r="AI190"/>
  <c r="AM190"/>
  <c r="AQ190"/>
  <c r="AU190"/>
  <c r="AI191"/>
  <c r="AM191"/>
  <c r="AQ191"/>
  <c r="AU191"/>
  <c r="AI192"/>
  <c r="AM192"/>
  <c r="AQ192"/>
  <c r="AU192"/>
  <c r="AI193"/>
  <c r="AM193"/>
  <c r="AQ193"/>
  <c r="AU193"/>
  <c r="AI194"/>
  <c r="AM194"/>
  <c r="AQ194"/>
  <c r="AU194"/>
  <c r="AI195"/>
  <c r="AM195"/>
  <c r="AQ195"/>
  <c r="AU195"/>
  <c r="AI196"/>
  <c r="AM196"/>
  <c r="AQ196"/>
  <c r="AU196"/>
  <c r="AI197"/>
  <c r="AM197"/>
  <c r="AQ197"/>
  <c r="AU197"/>
  <c r="AI198"/>
  <c r="AM198"/>
  <c r="AQ198"/>
  <c r="AU198"/>
  <c r="AI199"/>
  <c r="AM199"/>
  <c r="AQ199"/>
  <c r="AU199"/>
  <c r="AI200"/>
  <c r="AM200"/>
  <c r="AQ200"/>
  <c r="AU200"/>
  <c r="AI201"/>
  <c r="AM201"/>
  <c r="AQ201"/>
  <c r="AU201"/>
  <c r="AI202"/>
  <c r="AM202"/>
  <c r="AQ202"/>
  <c r="AU202"/>
  <c r="AI203"/>
  <c r="AM203"/>
  <c r="AQ203"/>
  <c r="AU203"/>
  <c r="AI204"/>
  <c r="AM204"/>
  <c r="AQ204"/>
  <c r="AU204"/>
  <c r="AI205"/>
  <c r="AM205"/>
  <c r="AQ205"/>
  <c r="AU205"/>
  <c r="AI206"/>
  <c r="AM206"/>
  <c r="AQ206"/>
  <c r="AU206"/>
  <c r="AI207"/>
  <c r="AM207"/>
  <c r="AQ207"/>
  <c r="AU207"/>
  <c r="AI208"/>
  <c r="AM208"/>
  <c r="AQ208"/>
  <c r="AU208"/>
  <c r="AI209"/>
  <c r="AM209"/>
  <c r="AQ209"/>
  <c r="AU209"/>
  <c r="AI210"/>
  <c r="AM210"/>
  <c r="AQ210"/>
  <c r="AU210"/>
  <c r="AI211"/>
  <c r="AM211"/>
  <c r="AQ211"/>
  <c r="AU211"/>
  <c r="AI212"/>
  <c r="AM212"/>
  <c r="AQ212"/>
  <c r="AU212"/>
  <c r="AI213"/>
  <c r="AM213"/>
  <c r="AQ213"/>
  <c r="AU213"/>
  <c r="AI214"/>
  <c r="AM214"/>
  <c r="AQ214"/>
  <c r="AU214"/>
  <c r="AI215"/>
  <c r="AM215"/>
  <c r="AQ215"/>
  <c r="AU215"/>
  <c r="AI216"/>
  <c r="AM216"/>
  <c r="AQ216"/>
  <c r="AU216"/>
  <c r="AI217"/>
  <c r="AM217"/>
  <c r="AQ217"/>
  <c r="AU217"/>
  <c r="AI218"/>
  <c r="AM218"/>
  <c r="AQ218"/>
  <c r="AU218"/>
  <c r="AI219"/>
  <c r="AM219"/>
  <c r="AQ219"/>
  <c r="AU219"/>
  <c r="AI220"/>
  <c r="AM220"/>
  <c r="AQ220"/>
  <c r="AU220"/>
  <c r="AI221"/>
  <c r="AM221"/>
  <c r="AQ221"/>
  <c r="AU221"/>
  <c r="AI222"/>
  <c r="AM222"/>
  <c r="AQ222"/>
  <c r="AU222"/>
  <c r="AI223"/>
  <c r="AM223"/>
  <c r="AQ223"/>
  <c r="AU223"/>
  <c r="AI224"/>
  <c r="AM224"/>
  <c r="AQ224"/>
  <c r="AU224"/>
  <c r="AI225"/>
  <c r="AM225"/>
  <c r="AQ225"/>
  <c r="AU225"/>
  <c r="AI226"/>
  <c r="AM226"/>
  <c r="AQ226"/>
  <c r="AU226"/>
  <c r="AI227"/>
  <c r="AM227"/>
  <c r="AQ227"/>
  <c r="AU227"/>
  <c r="AI228"/>
  <c r="AM228"/>
  <c r="AQ228"/>
  <c r="AU228"/>
  <c r="AI229"/>
  <c r="AM229"/>
  <c r="AQ229"/>
  <c r="AU229"/>
  <c r="AI230"/>
  <c r="AM230"/>
  <c r="AQ230"/>
  <c r="AU230"/>
  <c r="AI231"/>
  <c r="AM231"/>
  <c r="AQ231"/>
  <c r="AU231"/>
  <c r="AI232"/>
  <c r="AM232"/>
  <c r="AQ232"/>
  <c r="AU232"/>
  <c r="AI233"/>
  <c r="AM233"/>
  <c r="AQ233"/>
  <c r="AU233"/>
  <c r="AI234"/>
  <c r="AM234"/>
  <c r="AQ234"/>
  <c r="AU234"/>
  <c r="AI235"/>
  <c r="AM235"/>
  <c r="AQ235"/>
  <c r="AU235"/>
  <c r="AI236"/>
  <c r="AM236"/>
  <c r="AQ236"/>
  <c r="AU236"/>
  <c r="AI237"/>
  <c r="AM237"/>
  <c r="AQ237"/>
  <c r="AU237"/>
  <c r="AI238"/>
  <c r="AM238"/>
  <c r="AQ238"/>
  <c r="AU238"/>
  <c r="AI239"/>
  <c r="AM239"/>
  <c r="AQ239"/>
  <c r="AU239"/>
  <c r="AI240"/>
  <c r="AM240"/>
  <c r="AQ240"/>
  <c r="AU240"/>
  <c r="AI241"/>
  <c r="AM241"/>
  <c r="AQ241"/>
  <c r="AU241"/>
  <c r="AI242"/>
  <c r="AM242"/>
  <c r="AQ242"/>
  <c r="AU242"/>
  <c r="AI243"/>
  <c r="AM243"/>
  <c r="AQ243"/>
  <c r="AU243"/>
  <c r="AI244"/>
  <c r="AM244"/>
  <c r="AQ244"/>
  <c r="AU244"/>
  <c r="AI245"/>
  <c r="AM245"/>
  <c r="AQ245"/>
  <c r="AU245"/>
  <c r="AI246"/>
  <c r="AM246"/>
  <c r="AQ246"/>
  <c r="AU246"/>
  <c r="AI247"/>
  <c r="AM247"/>
  <c r="AQ247"/>
  <c r="AU247"/>
  <c r="AI248"/>
  <c r="AM248"/>
  <c r="AQ248"/>
  <c r="AU248"/>
  <c r="AI249"/>
  <c r="AM249"/>
  <c r="AQ249"/>
  <c r="AU249"/>
  <c r="AI250"/>
  <c r="AM250"/>
  <c r="AQ250"/>
  <c r="AU250"/>
  <c r="AI251"/>
  <c r="AM251"/>
  <c r="AQ251"/>
  <c r="AU251"/>
  <c r="AI252"/>
  <c r="AM252"/>
  <c r="AQ252"/>
  <c r="AU252"/>
  <c r="AI253"/>
  <c r="AM253"/>
  <c r="AQ253"/>
  <c r="AU253"/>
  <c r="AI254"/>
  <c r="AM254"/>
  <c r="AQ254"/>
  <c r="AU254"/>
  <c r="AI255"/>
  <c r="AM255"/>
  <c r="AQ255"/>
  <c r="AU255"/>
  <c r="AI256"/>
  <c r="AM256"/>
  <c r="AQ256"/>
  <c r="AU256"/>
  <c r="AI257"/>
  <c r="AM257"/>
  <c r="AQ257"/>
  <c r="AU257"/>
  <c r="AI258"/>
  <c r="AM258"/>
  <c r="AQ258"/>
  <c r="AU258"/>
  <c r="AI259"/>
  <c r="AM259"/>
  <c r="AQ259"/>
  <c r="AU259"/>
  <c r="AI260"/>
  <c r="AM260"/>
  <c r="AQ260"/>
  <c r="AU260"/>
  <c r="AI261"/>
  <c r="AM261"/>
  <c r="AQ261"/>
  <c r="AU261"/>
  <c r="AI262"/>
  <c r="AM262"/>
  <c r="AQ262"/>
  <c r="AU262"/>
  <c r="AI263"/>
  <c r="AM263"/>
  <c r="AQ263"/>
  <c r="AU263"/>
  <c r="AI264"/>
  <c r="AM264"/>
  <c r="AQ264"/>
  <c r="AU264"/>
  <c r="AI265"/>
  <c r="AM265"/>
  <c r="AQ265"/>
  <c r="AU265"/>
  <c r="AI266"/>
  <c r="AM266"/>
  <c r="AQ266"/>
  <c r="AU266"/>
  <c r="AI267"/>
  <c r="AM267"/>
  <c r="AQ267"/>
  <c r="AU267"/>
  <c r="AI268"/>
  <c r="AM268"/>
  <c r="AQ268"/>
  <c r="AU268"/>
  <c r="AI269"/>
  <c r="AM269"/>
  <c r="AQ269"/>
  <c r="AU269"/>
  <c r="AI270"/>
  <c r="AM270"/>
  <c r="AQ270"/>
  <c r="AU270"/>
  <c r="AI271"/>
  <c r="AM271"/>
  <c r="AQ271"/>
  <c r="AU271"/>
  <c r="AI272"/>
  <c r="AM272"/>
  <c r="AQ272"/>
  <c r="AU272"/>
  <c r="AI273"/>
  <c r="AM273"/>
  <c r="AQ273"/>
  <c r="AU273"/>
  <c r="AI274"/>
  <c r="AM274"/>
  <c r="AQ274"/>
  <c r="AU274"/>
  <c r="AI275"/>
  <c r="AM275"/>
  <c r="AQ275"/>
  <c r="AU275"/>
  <c r="AI276"/>
  <c r="AM276"/>
  <c r="AQ276"/>
  <c r="AU276"/>
  <c r="AI277"/>
  <c r="AM277"/>
  <c r="AQ277"/>
  <c r="AU277"/>
  <c r="AI278"/>
  <c r="AM278"/>
  <c r="AQ278"/>
  <c r="AU278"/>
  <c r="AI279"/>
  <c r="AM279"/>
  <c r="AQ279"/>
  <c r="AU279"/>
  <c r="AI280"/>
  <c r="AM280"/>
  <c r="AQ280"/>
  <c r="AU280"/>
  <c r="AI281"/>
  <c r="AM281"/>
  <c r="AQ281"/>
  <c r="AU281"/>
  <c r="AI282"/>
  <c r="AM282"/>
  <c r="AQ282"/>
  <c r="AU282"/>
  <c r="AI283"/>
  <c r="AM283"/>
  <c r="AQ283"/>
  <c r="AU283"/>
  <c r="AI284"/>
  <c r="AM284"/>
  <c r="AQ284"/>
  <c r="AU284"/>
  <c r="AI285"/>
  <c r="AM285"/>
  <c r="AQ285"/>
  <c r="AU285"/>
  <c r="AI286"/>
  <c r="AM286"/>
  <c r="AQ286"/>
  <c r="AU286"/>
  <c r="AI287"/>
  <c r="AM287"/>
  <c r="AQ287"/>
  <c r="AU287"/>
  <c r="AI288"/>
  <c r="AM288"/>
  <c r="AQ288"/>
  <c r="AU288"/>
  <c r="AI289"/>
  <c r="AM289"/>
  <c r="AQ289"/>
  <c r="AU289"/>
  <c r="AI290"/>
  <c r="AM290"/>
  <c r="AQ290"/>
  <c r="AU290"/>
  <c r="AI291"/>
  <c r="AM291"/>
  <c r="AQ291"/>
  <c r="AU291"/>
  <c r="AI292"/>
  <c r="AM292"/>
  <c r="AQ292"/>
  <c r="AU292"/>
  <c r="AI293"/>
  <c r="AM293"/>
  <c r="AQ293"/>
  <c r="AU293"/>
  <c r="AI294"/>
  <c r="AM294"/>
  <c r="AQ294"/>
  <c r="AU294"/>
  <c r="AI295"/>
  <c r="AM295"/>
  <c r="AQ295"/>
  <c r="AU295"/>
  <c r="AI296"/>
  <c r="AM296"/>
  <c r="AQ296"/>
  <c r="AU296"/>
  <c r="AI297"/>
  <c r="AM297"/>
  <c r="AQ297"/>
  <c r="AU297"/>
  <c r="AI298"/>
  <c r="AM298"/>
  <c r="AQ298"/>
  <c r="AU298"/>
  <c r="AI299"/>
  <c r="AM299"/>
  <c r="AQ299"/>
  <c r="AU299"/>
  <c r="AI300"/>
  <c r="AM300"/>
  <c r="AQ300"/>
  <c r="AU300"/>
  <c r="AI301"/>
  <c r="AM301"/>
  <c r="AQ301"/>
  <c r="AU301"/>
  <c r="AI302"/>
  <c r="AM302"/>
  <c r="AQ302"/>
  <c r="AU302"/>
  <c r="AI303"/>
  <c r="AM303"/>
  <c r="AQ303"/>
  <c r="AU303"/>
  <c r="AI304"/>
  <c r="AM304"/>
  <c r="AQ304"/>
  <c r="AU304"/>
  <c r="AI305"/>
  <c r="AM305"/>
  <c r="AQ305"/>
  <c r="AU305"/>
  <c r="AI306"/>
  <c r="AM306"/>
  <c r="AQ306"/>
  <c r="AU306"/>
  <c r="AI307"/>
  <c r="AM307"/>
  <c r="AQ307"/>
  <c r="AU307"/>
  <c r="AI308"/>
  <c r="AM308"/>
  <c r="AQ308"/>
  <c r="AU308"/>
  <c r="AI309"/>
  <c r="AM309"/>
  <c r="AQ309"/>
  <c r="AU309"/>
  <c r="AI310"/>
  <c r="AM310"/>
  <c r="AQ310"/>
  <c r="AU310"/>
  <c r="AI311"/>
  <c r="AM311"/>
  <c r="AQ311"/>
  <c r="AU311"/>
  <c r="AI312"/>
  <c r="AM312"/>
  <c r="AQ312"/>
  <c r="AU312"/>
  <c r="AI313"/>
  <c r="AM313"/>
  <c r="AQ313"/>
  <c r="AU313"/>
  <c r="AI314"/>
  <c r="AM314"/>
  <c r="AQ314"/>
  <c r="AU314"/>
  <c r="AI315"/>
  <c r="AM315"/>
  <c r="AQ315"/>
  <c r="AU315"/>
  <c r="AI316"/>
  <c r="AM316"/>
  <c r="AQ316"/>
  <c r="AU316"/>
  <c r="AI317"/>
  <c r="AM317"/>
  <c r="AQ317"/>
  <c r="AU317"/>
  <c r="AI318"/>
  <c r="AM318"/>
  <c r="AQ318"/>
  <c r="AU318"/>
  <c r="AI319"/>
  <c r="AM319"/>
  <c r="AQ319"/>
  <c r="AU319"/>
  <c r="AI320"/>
  <c r="AM320"/>
  <c r="AQ320"/>
  <c r="AU320"/>
  <c r="AI321"/>
  <c r="AM321"/>
  <c r="AQ321"/>
  <c r="AU321"/>
  <c r="AI322"/>
  <c r="AM322"/>
  <c r="AQ322"/>
  <c r="AU322"/>
  <c r="AI323"/>
  <c r="AM323"/>
  <c r="AQ323"/>
  <c r="AU323"/>
  <c r="AI324"/>
  <c r="AM324"/>
  <c r="AQ324"/>
  <c r="AU324"/>
  <c r="AI325"/>
  <c r="AM325"/>
  <c r="AQ325"/>
  <c r="AU325"/>
  <c r="AI326"/>
  <c r="AM326"/>
  <c r="AQ326"/>
  <c r="AU326"/>
  <c r="AI327"/>
  <c r="AM327"/>
  <c r="AQ327"/>
  <c r="AU327"/>
  <c r="AI328"/>
  <c r="AM328"/>
  <c r="AQ328"/>
  <c r="AU328"/>
  <c r="AI329"/>
  <c r="AM329"/>
  <c r="AQ329"/>
  <c r="AU329"/>
  <c r="AI330"/>
  <c r="AM330"/>
  <c r="AQ330"/>
  <c r="AU330"/>
  <c r="AI331"/>
  <c r="AM331"/>
  <c r="AQ331"/>
  <c r="AU331"/>
  <c r="AI332"/>
  <c r="AM332"/>
  <c r="AQ332"/>
  <c r="AU332"/>
  <c r="AI333"/>
  <c r="AM333"/>
  <c r="AQ333"/>
  <c r="AU333"/>
  <c r="AI334"/>
  <c r="AM334"/>
  <c r="AQ334"/>
  <c r="AU334"/>
  <c r="AI335"/>
  <c r="AM335"/>
  <c r="AQ335"/>
  <c r="AU335"/>
  <c r="AI336"/>
  <c r="AM336"/>
  <c r="AQ336"/>
  <c r="AU336"/>
  <c r="AI337"/>
  <c r="AM337"/>
  <c r="AQ337"/>
  <c r="AU337"/>
  <c r="AI338"/>
  <c r="AM338"/>
  <c r="AQ338"/>
  <c r="AU338"/>
  <c r="AI339"/>
  <c r="AM339"/>
  <c r="AQ339"/>
  <c r="AU339"/>
  <c r="AI340"/>
  <c r="AM340"/>
  <c r="AQ340"/>
  <c r="AU340"/>
  <c r="AI341"/>
  <c r="AM341"/>
  <c r="AQ341"/>
  <c r="AU341"/>
  <c r="AI342"/>
  <c r="AM342"/>
  <c r="AQ342"/>
  <c r="AU342"/>
  <c r="AI343"/>
  <c r="AM343"/>
  <c r="AQ343"/>
  <c r="AU343"/>
  <c r="AI344"/>
  <c r="AM344"/>
  <c r="AQ344"/>
  <c r="AU344"/>
  <c r="AI345"/>
  <c r="AM345"/>
  <c r="AQ345"/>
  <c r="AU345"/>
  <c r="AI346"/>
  <c r="AM346"/>
  <c r="AQ346"/>
  <c r="AU346"/>
  <c r="AI347"/>
  <c r="AM347"/>
  <c r="AQ347"/>
  <c r="AU347"/>
  <c r="AI348"/>
  <c r="AM348"/>
  <c r="AQ348"/>
  <c r="AU348"/>
  <c r="AI349"/>
  <c r="AM349"/>
  <c r="AQ349"/>
  <c r="AU349"/>
  <c r="AI350"/>
  <c r="AM350"/>
  <c r="AQ350"/>
  <c r="AU350"/>
  <c r="AI351"/>
  <c r="AM351"/>
  <c r="AQ351"/>
  <c r="AU351"/>
  <c r="AI352"/>
  <c r="AM352"/>
  <c r="AQ352"/>
  <c r="AU352"/>
  <c r="AI353"/>
  <c r="AM353"/>
  <c r="AQ353"/>
  <c r="AU353"/>
  <c r="AI354"/>
  <c r="AM354"/>
  <c r="AQ354"/>
  <c r="AU354"/>
  <c r="AI355"/>
  <c r="AM355"/>
  <c r="AQ355"/>
  <c r="AU355"/>
  <c r="AI356"/>
  <c r="AM356"/>
  <c r="AQ356"/>
  <c r="AU356"/>
  <c r="AI357"/>
  <c r="AM357"/>
  <c r="AQ357"/>
  <c r="AU357"/>
  <c r="AI358"/>
  <c r="AM358"/>
  <c r="AQ358"/>
  <c r="AU358"/>
  <c r="AI359"/>
  <c r="AM359"/>
  <c r="AQ359"/>
  <c r="AU359"/>
  <c r="AI360"/>
  <c r="AM360"/>
  <c r="AQ360"/>
  <c r="AU360"/>
  <c r="AI361"/>
  <c r="AM361"/>
  <c r="AQ361"/>
  <c r="AU361"/>
  <c r="AI362"/>
  <c r="AM362"/>
  <c r="AQ362"/>
  <c r="AU362"/>
  <c r="AI363"/>
  <c r="AM363"/>
  <c r="AQ363"/>
  <c r="AU363"/>
  <c r="AI364"/>
  <c r="AM364"/>
  <c r="AQ364"/>
  <c r="AU364"/>
  <c r="AI365"/>
  <c r="AM365"/>
  <c r="AQ365"/>
  <c r="AU365"/>
  <c r="AI366"/>
  <c r="AM366"/>
  <c r="AQ366"/>
  <c r="AU366"/>
  <c r="AI367"/>
  <c r="AM367"/>
  <c r="AQ367"/>
  <c r="AU367"/>
  <c r="AI368"/>
  <c r="AM368"/>
  <c r="AQ368"/>
  <c r="AU368"/>
  <c r="AI369"/>
  <c r="AM369"/>
  <c r="AQ369"/>
  <c r="AU369"/>
  <c r="AI370"/>
  <c r="AM370"/>
  <c r="AQ370"/>
  <c r="AU370"/>
  <c r="AI371"/>
  <c r="AM371"/>
  <c r="AQ371"/>
  <c r="AU371"/>
  <c r="AI372"/>
  <c r="AM372"/>
  <c r="AQ372"/>
  <c r="AU372"/>
  <c r="AI373"/>
  <c r="AM373"/>
  <c r="AQ373"/>
  <c r="AU373"/>
  <c r="AI374"/>
  <c r="AM374"/>
  <c r="AQ374"/>
  <c r="AU374"/>
  <c r="AI375"/>
  <c r="AM375"/>
  <c r="AQ375"/>
  <c r="AU375"/>
  <c r="AI376"/>
  <c r="AM376"/>
  <c r="AQ376"/>
  <c r="AU376"/>
  <c r="AI377"/>
  <c r="AM377"/>
  <c r="AQ377"/>
  <c r="AU377"/>
  <c r="AI378"/>
  <c r="AM378"/>
  <c r="AQ378"/>
  <c r="AU378"/>
  <c r="AI379"/>
  <c r="AM379"/>
  <c r="AQ379"/>
  <c r="AU379"/>
  <c r="AI380"/>
  <c r="AM380"/>
  <c r="AQ380"/>
  <c r="AU380"/>
  <c r="AI381"/>
  <c r="AM381"/>
  <c r="AQ381"/>
  <c r="AU381"/>
  <c r="AI382"/>
  <c r="AM382"/>
  <c r="AQ382"/>
  <c r="AU382"/>
  <c r="AI383"/>
  <c r="AM383"/>
  <c r="AQ383"/>
  <c r="AU383"/>
  <c r="AI384"/>
  <c r="AM384"/>
  <c r="AQ384"/>
  <c r="AU384"/>
  <c r="AI385"/>
  <c r="AM385"/>
  <c r="AQ385"/>
  <c r="AU385"/>
  <c r="AI386"/>
  <c r="AM386"/>
  <c r="AQ386"/>
  <c r="AU386"/>
  <c r="AI387"/>
  <c r="AM387"/>
  <c r="AQ387"/>
  <c r="AU387"/>
  <c r="AI388"/>
  <c r="AM388"/>
  <c r="AQ388"/>
  <c r="AU388"/>
  <c r="AI389"/>
  <c r="AM389"/>
  <c r="AQ389"/>
  <c r="AU389"/>
  <c r="AI390"/>
  <c r="AM390"/>
  <c r="AQ390"/>
  <c r="AU390"/>
  <c r="AI391"/>
  <c r="AM391"/>
  <c r="AQ391"/>
  <c r="AU391"/>
  <c r="AI392"/>
  <c r="AM392"/>
  <c r="AQ392"/>
  <c r="AU392"/>
  <c r="AI393"/>
  <c r="AM393"/>
  <c r="AQ393"/>
  <c r="AU393"/>
  <c r="AI394"/>
  <c r="AM394"/>
  <c r="AQ394"/>
  <c r="AU394"/>
  <c r="AI395"/>
  <c r="AM395"/>
  <c r="AQ395"/>
  <c r="AU395"/>
  <c r="AI396"/>
  <c r="AM396"/>
  <c r="AQ396"/>
  <c r="AU396"/>
  <c r="AI397"/>
  <c r="AM397"/>
  <c r="AQ397"/>
  <c r="AU397"/>
  <c r="AI398"/>
  <c r="AM398"/>
  <c r="AQ398"/>
  <c r="AU398"/>
  <c r="AI399"/>
  <c r="AM399"/>
  <c r="AQ399"/>
  <c r="AU399"/>
  <c r="AI400"/>
  <c r="AM400"/>
  <c r="AQ400"/>
  <c r="AU400"/>
  <c r="AI401"/>
  <c r="AM401"/>
  <c r="AQ401"/>
  <c r="AU401"/>
  <c r="AI402"/>
  <c r="AM402"/>
  <c r="AQ402"/>
  <c r="AU402"/>
  <c r="AI403"/>
  <c r="AM403"/>
  <c r="AQ403"/>
  <c r="AU403"/>
  <c r="AI404"/>
  <c r="AM404"/>
  <c r="AQ404"/>
  <c r="AU404"/>
  <c r="AI405"/>
  <c r="AM405"/>
  <c r="AQ405"/>
  <c r="AU405"/>
  <c r="AI406"/>
  <c r="AM406"/>
  <c r="AQ406"/>
  <c r="AU406"/>
  <c r="AI407"/>
  <c r="AM407"/>
  <c r="AQ407"/>
  <c r="AU407"/>
  <c r="AI408"/>
  <c r="AM408"/>
  <c r="AQ408"/>
  <c r="AU408"/>
  <c r="AI409"/>
  <c r="AM409"/>
  <c r="AQ409"/>
  <c r="AU409"/>
  <c r="AI410"/>
  <c r="AM410"/>
  <c r="AQ410"/>
  <c r="AU410"/>
  <c r="AI411"/>
  <c r="AM411"/>
  <c r="AQ411"/>
  <c r="AU411"/>
  <c r="AI412"/>
  <c r="AM412"/>
  <c r="AQ412"/>
  <c r="AU412"/>
  <c r="AI413"/>
  <c r="AM413"/>
  <c r="AQ413"/>
  <c r="AU413"/>
  <c r="AI414"/>
  <c r="AM414"/>
  <c r="AQ414"/>
  <c r="AU414"/>
  <c r="AI415"/>
  <c r="AM415"/>
  <c r="AQ415"/>
  <c r="AU415"/>
  <c r="AI416"/>
  <c r="AM416"/>
  <c r="AQ416"/>
  <c r="AU416"/>
  <c r="AI417"/>
  <c r="AM417"/>
  <c r="AQ417"/>
  <c r="AU417"/>
  <c r="AI418"/>
  <c r="AM418"/>
  <c r="AQ418"/>
  <c r="AU418"/>
  <c r="AI419"/>
  <c r="AM419"/>
  <c r="AQ419"/>
  <c r="AU419"/>
  <c r="AI420"/>
  <c r="AM420"/>
  <c r="AQ420"/>
  <c r="AU420"/>
  <c r="AI421"/>
  <c r="AM421"/>
  <c r="AQ421"/>
  <c r="AU421"/>
  <c r="AI422"/>
  <c r="AM422"/>
  <c r="AQ422"/>
  <c r="AU422"/>
  <c r="AI423"/>
  <c r="AM423"/>
  <c r="AQ423"/>
  <c r="AU423"/>
  <c r="AI424"/>
  <c r="AM424"/>
  <c r="AQ424"/>
  <c r="AU424"/>
  <c r="AI425"/>
  <c r="AM425"/>
  <c r="AQ425"/>
  <c r="AU425"/>
  <c r="AI426"/>
  <c r="AM426"/>
  <c r="AQ426"/>
  <c r="AU426"/>
  <c r="AI427"/>
  <c r="AM427"/>
  <c r="AQ427"/>
  <c r="AU427"/>
  <c r="AI428"/>
  <c r="AM428"/>
  <c r="AQ428"/>
  <c r="AU428"/>
  <c r="AI429"/>
  <c r="AM429"/>
  <c r="AQ429"/>
  <c r="AU429"/>
  <c r="AI430"/>
  <c r="AM430"/>
  <c r="AQ430"/>
  <c r="AU430"/>
  <c r="AI431"/>
  <c r="AM431"/>
  <c r="AQ431"/>
  <c r="AU431"/>
  <c r="AI432"/>
  <c r="AM432"/>
  <c r="AQ432"/>
  <c r="AU432"/>
  <c r="AI433"/>
  <c r="AM433"/>
  <c r="AQ433"/>
  <c r="AU433"/>
  <c r="AI434"/>
  <c r="AM434"/>
  <c r="AQ434"/>
  <c r="AU434"/>
  <c r="AI435"/>
  <c r="AM435"/>
  <c r="AQ435"/>
  <c r="AU435"/>
  <c r="AI436"/>
  <c r="AM436"/>
  <c r="AQ436"/>
  <c r="AU436"/>
  <c r="AI437"/>
  <c r="AM437"/>
  <c r="AQ437"/>
  <c r="AU437"/>
  <c r="AI438"/>
  <c r="AM438"/>
  <c r="AQ438"/>
  <c r="AU438"/>
  <c r="AI439"/>
  <c r="AM439"/>
  <c r="AQ439"/>
  <c r="AU439"/>
  <c r="AI440"/>
  <c r="AM440"/>
  <c r="AQ440"/>
  <c r="AU440"/>
  <c r="AI441"/>
  <c r="AM441"/>
  <c r="AQ441"/>
  <c r="AU441"/>
  <c r="AI442"/>
  <c r="AM442"/>
  <c r="AQ442"/>
  <c r="AU442"/>
  <c r="AI443"/>
  <c r="AM443"/>
  <c r="AQ443"/>
  <c r="AU443"/>
  <c r="AI444"/>
  <c r="AM444"/>
  <c r="AQ444"/>
  <c r="AU444"/>
  <c r="AI445"/>
  <c r="AM445"/>
  <c r="AQ445"/>
  <c r="AU445"/>
  <c r="AI446"/>
  <c r="AM446"/>
  <c r="AQ446"/>
  <c r="AU446"/>
  <c r="AI447"/>
  <c r="AM447"/>
  <c r="AQ447"/>
  <c r="AU447"/>
  <c r="AI448"/>
  <c r="AM448"/>
  <c r="AQ448"/>
  <c r="AU448"/>
  <c r="AI449"/>
  <c r="AM449"/>
  <c r="AQ449"/>
  <c r="AU449"/>
  <c r="AI450"/>
  <c r="AM450"/>
  <c r="AQ450"/>
  <c r="AU450"/>
  <c r="AI451"/>
  <c r="AM451"/>
  <c r="AQ451"/>
  <c r="AU451"/>
  <c r="AI452"/>
  <c r="AM452"/>
  <c r="AQ452"/>
  <c r="AU452"/>
  <c r="AI453"/>
  <c r="AM453"/>
  <c r="AQ453"/>
  <c r="AU453"/>
  <c r="AI454"/>
  <c r="AM454"/>
  <c r="AQ454"/>
  <c r="AU454"/>
  <c r="AI455"/>
  <c r="AM455"/>
  <c r="AQ455"/>
  <c r="AU455"/>
  <c r="AI456"/>
  <c r="AM456"/>
  <c r="AQ456"/>
  <c r="AU456"/>
  <c r="AI457"/>
  <c r="AM457"/>
  <c r="AQ457"/>
  <c r="AU457"/>
  <c r="AI458"/>
  <c r="AM458"/>
  <c r="AQ458"/>
  <c r="AU458"/>
  <c r="AI459"/>
  <c r="AM459"/>
  <c r="AQ459"/>
  <c r="AU459"/>
  <c r="AI460"/>
  <c r="AM460"/>
  <c r="AQ460"/>
  <c r="AU460"/>
  <c r="AI461"/>
  <c r="AM461"/>
  <c r="AQ461"/>
  <c r="AU461"/>
  <c r="AI462"/>
  <c r="AM462"/>
  <c r="AQ462"/>
  <c r="AU462"/>
  <c r="AI463"/>
  <c r="AM463"/>
  <c r="AQ463"/>
  <c r="AU463"/>
  <c r="AI464"/>
  <c r="AM464"/>
  <c r="AQ464"/>
  <c r="AU464"/>
  <c r="AI465"/>
  <c r="AM465"/>
  <c r="AQ465"/>
  <c r="AU465"/>
  <c r="AI466"/>
  <c r="AM466"/>
  <c r="AQ466"/>
  <c r="AU466"/>
  <c r="AI467"/>
  <c r="AM467"/>
  <c r="AQ467"/>
  <c r="AU467"/>
  <c r="AI468"/>
  <c r="AM468"/>
  <c r="AQ468"/>
  <c r="AU468"/>
  <c r="AI469"/>
  <c r="AM469"/>
  <c r="AQ469"/>
  <c r="AU469"/>
  <c r="AI470"/>
  <c r="AM470"/>
  <c r="AQ470"/>
  <c r="AU470"/>
  <c r="AI471"/>
  <c r="AM471"/>
  <c r="AQ471"/>
  <c r="AU471"/>
  <c r="AI472"/>
  <c r="AM472"/>
  <c r="AQ472"/>
  <c r="AU472"/>
  <c r="AI473"/>
  <c r="AM473"/>
  <c r="AQ473"/>
  <c r="AU473"/>
  <c r="AI474"/>
  <c r="AM474"/>
  <c r="AQ474"/>
  <c r="AU474"/>
  <c r="AI475"/>
  <c r="AM475"/>
  <c r="AQ475"/>
  <c r="AU475"/>
  <c r="AI476"/>
  <c r="AM476"/>
  <c r="AQ476"/>
  <c r="AU476"/>
  <c r="AI477"/>
  <c r="AM477"/>
  <c r="AQ477"/>
  <c r="AU477"/>
  <c r="AI478"/>
  <c r="AM478"/>
  <c r="AQ478"/>
  <c r="AU478"/>
  <c r="AI479"/>
  <c r="AM479"/>
  <c r="AQ479"/>
  <c r="AU479"/>
  <c r="AI480"/>
  <c r="AM480"/>
  <c r="AQ480"/>
  <c r="AU480"/>
  <c r="AI481"/>
  <c r="AM481"/>
  <c r="AQ481"/>
  <c r="AU481"/>
  <c r="AI482"/>
  <c r="AM482"/>
  <c r="AQ482"/>
  <c r="AU482"/>
  <c r="AI483"/>
  <c r="AM483"/>
  <c r="AQ483"/>
  <c r="AU483"/>
  <c r="AI484"/>
  <c r="AM484"/>
  <c r="AQ484"/>
  <c r="AU484"/>
  <c r="AI485"/>
  <c r="AM485"/>
  <c r="AQ485"/>
  <c r="AU485"/>
  <c r="AI486"/>
  <c r="AM486"/>
  <c r="AQ486"/>
  <c r="AU486"/>
  <c r="AI487"/>
  <c r="AM487"/>
  <c r="AQ487"/>
  <c r="AU487"/>
  <c r="AI488"/>
  <c r="AM488"/>
  <c r="AQ488"/>
  <c r="AU488"/>
  <c r="AI489"/>
  <c r="AM489"/>
  <c r="AQ489"/>
  <c r="AU489"/>
  <c r="AI490"/>
  <c r="AM490"/>
  <c r="AQ490"/>
  <c r="AU490"/>
  <c r="AI491"/>
  <c r="AM491"/>
  <c r="AQ491"/>
  <c r="AU491"/>
  <c r="AI492"/>
  <c r="AM492"/>
  <c r="AQ492"/>
  <c r="AU492"/>
  <c r="AI493"/>
  <c r="AM493"/>
  <c r="AQ493"/>
  <c r="AU493"/>
  <c r="AI494"/>
  <c r="AM494"/>
  <c r="AQ494"/>
  <c r="AU494"/>
  <c r="AI495"/>
  <c r="AM495"/>
  <c r="AQ495"/>
  <c r="AU495"/>
  <c r="AI496"/>
  <c r="AM496"/>
  <c r="AQ496"/>
  <c r="AU496"/>
  <c r="AI497"/>
  <c r="AM497"/>
  <c r="AQ497"/>
  <c r="AU497"/>
  <c r="AI498"/>
  <c r="AM498"/>
  <c r="AQ498"/>
  <c r="AU498"/>
  <c r="AI499"/>
  <c r="AM499"/>
  <c r="AQ499"/>
  <c r="AU499"/>
  <c r="AI500"/>
  <c r="AM500"/>
  <c r="AQ500"/>
  <c r="AU500"/>
  <c r="AI501"/>
  <c r="AM501"/>
  <c r="AQ501"/>
  <c r="AU501"/>
  <c r="AI502"/>
  <c r="AM502"/>
  <c r="AQ502"/>
  <c r="AU502"/>
  <c r="AI503"/>
  <c r="AM503"/>
  <c r="AQ503"/>
  <c r="AU503"/>
  <c r="AI504"/>
  <c r="AM504"/>
  <c r="AQ504"/>
  <c r="AU504"/>
  <c r="AI505"/>
  <c r="AM505"/>
  <c r="AQ505"/>
  <c r="AU505"/>
  <c r="AI506"/>
  <c r="AM506"/>
  <c r="AQ506"/>
  <c r="AU506"/>
  <c r="AI507"/>
  <c r="AM507"/>
  <c r="AQ507"/>
  <c r="AU507"/>
  <c r="AI508"/>
  <c r="AM508"/>
  <c r="AQ508"/>
  <c r="AU508"/>
  <c r="AI509"/>
  <c r="AM509"/>
  <c r="AQ509"/>
  <c r="AU509"/>
  <c r="AI510"/>
  <c r="AM510"/>
  <c r="AQ510"/>
  <c r="AU510"/>
  <c r="AI511"/>
  <c r="AM511"/>
  <c r="AQ511"/>
  <c r="AU511"/>
  <c r="AI512"/>
  <c r="AM512"/>
  <c r="AQ512"/>
  <c r="AU512"/>
  <c r="AI513"/>
  <c r="AM513"/>
  <c r="AQ513"/>
  <c r="AU513"/>
  <c r="AI514"/>
  <c r="AM514"/>
  <c r="AQ514"/>
  <c r="AU514"/>
  <c r="AI515"/>
  <c r="AM515"/>
  <c r="AQ515"/>
  <c r="AU515"/>
  <c r="AI516"/>
  <c r="AM516"/>
  <c r="AQ516"/>
  <c r="AU516"/>
  <c r="AI517"/>
  <c r="AM517"/>
  <c r="AQ517"/>
  <c r="AU517"/>
  <c r="AI518"/>
  <c r="AM518"/>
  <c r="AQ518"/>
  <c r="AU518"/>
  <c r="AI519"/>
  <c r="AM519"/>
  <c r="AQ519"/>
  <c r="AU519"/>
  <c r="AI520"/>
  <c r="AM520"/>
  <c r="AQ520"/>
  <c r="AU520"/>
  <c r="AI521"/>
  <c r="AM521"/>
  <c r="AQ521"/>
  <c r="AU521"/>
  <c r="AI522"/>
  <c r="AM522"/>
  <c r="AQ522"/>
  <c r="AU522"/>
  <c r="AI523"/>
  <c r="AM523"/>
  <c r="AQ523"/>
  <c r="AU523"/>
  <c r="AI524"/>
  <c r="AM524"/>
  <c r="AQ524"/>
  <c r="AU524"/>
  <c r="AI525"/>
  <c r="AM525"/>
  <c r="AQ525"/>
  <c r="AU525"/>
  <c r="AI526"/>
  <c r="AM526"/>
  <c r="AQ526"/>
  <c r="AU526"/>
  <c r="AI527"/>
  <c r="AM527"/>
  <c r="AQ527"/>
  <c r="AU527"/>
  <c r="AI528"/>
  <c r="AM528"/>
  <c r="AQ528"/>
  <c r="AU528"/>
  <c r="AI529"/>
  <c r="AM529"/>
  <c r="AQ529"/>
  <c r="AU529"/>
  <c r="AI530"/>
  <c r="AM530"/>
  <c r="AQ530"/>
  <c r="AU530"/>
  <c r="AI531"/>
  <c r="AM531"/>
  <c r="AQ531"/>
  <c r="AU531"/>
  <c r="AI532"/>
  <c r="AM532"/>
  <c r="AQ532"/>
  <c r="AU532"/>
  <c r="AI533"/>
  <c r="AM533"/>
  <c r="AQ533"/>
  <c r="AU533"/>
  <c r="AI534"/>
  <c r="AM534"/>
  <c r="AQ534"/>
  <c r="AU534"/>
  <c r="AI535"/>
  <c r="AM535"/>
  <c r="AQ535"/>
  <c r="AU535"/>
  <c r="AI536"/>
  <c r="AM536"/>
  <c r="AQ536"/>
  <c r="AU536"/>
  <c r="AI537"/>
  <c r="AM537"/>
  <c r="AQ537"/>
  <c r="AU537"/>
  <c r="AI538"/>
  <c r="AM538"/>
  <c r="AQ538"/>
  <c r="AU538"/>
  <c r="AI539"/>
  <c r="AM539"/>
  <c r="AQ539"/>
  <c r="AU539"/>
  <c r="AI540"/>
  <c r="AM540"/>
  <c r="AQ540"/>
  <c r="AU540"/>
  <c r="AI541"/>
  <c r="AM541"/>
  <c r="AQ541"/>
  <c r="AU541"/>
  <c r="AI542"/>
  <c r="AM542"/>
  <c r="AQ542"/>
  <c r="AU542"/>
  <c r="AI543"/>
  <c r="AM543"/>
  <c r="AQ543"/>
  <c r="AU543"/>
  <c r="AI544"/>
  <c r="AM544"/>
  <c r="AQ544"/>
  <c r="AU544"/>
  <c r="AI545"/>
  <c r="AM545"/>
  <c r="AQ545"/>
  <c r="AU545"/>
  <c r="AI546"/>
  <c r="AM546"/>
  <c r="AQ546"/>
  <c r="AU546"/>
  <c r="AI547"/>
  <c r="AM547"/>
  <c r="AQ547"/>
  <c r="AU547"/>
  <c r="AI548"/>
  <c r="AM548"/>
  <c r="AQ548"/>
  <c r="AU548"/>
  <c r="AI549"/>
  <c r="AM549"/>
  <c r="AQ549"/>
  <c r="AU549"/>
  <c r="AI550"/>
  <c r="AM550"/>
  <c r="AQ550"/>
  <c r="AU550"/>
  <c r="AI551"/>
  <c r="AM551"/>
  <c r="AQ551"/>
  <c r="AU551"/>
  <c r="AI552"/>
  <c r="AM552"/>
  <c r="AQ552"/>
  <c r="AU552"/>
  <c r="AI553"/>
  <c r="AM553"/>
  <c r="AQ553"/>
  <c r="AU553"/>
  <c r="AI554"/>
  <c r="AM554"/>
  <c r="AQ554"/>
  <c r="AU554"/>
  <c r="AI555"/>
  <c r="AM555"/>
  <c r="AQ555"/>
  <c r="AU555"/>
  <c r="AI556"/>
  <c r="AM556"/>
  <c r="AQ556"/>
  <c r="AU556"/>
  <c r="AI557"/>
  <c r="AM557"/>
  <c r="AQ557"/>
  <c r="AU557"/>
  <c r="AI558"/>
  <c r="AM558"/>
  <c r="AQ558"/>
  <c r="AU558"/>
  <c r="AI559"/>
  <c r="AM559"/>
  <c r="AQ559"/>
  <c r="AU559"/>
  <c r="AI560"/>
  <c r="AM560"/>
  <c r="AQ560"/>
  <c r="AU560"/>
  <c r="AI561"/>
  <c r="AM561"/>
  <c r="AQ561"/>
  <c r="AU561"/>
  <c r="AI562"/>
  <c r="AM562"/>
  <c r="AQ562"/>
  <c r="AU562"/>
  <c r="AI563"/>
  <c r="AM563"/>
  <c r="AQ563"/>
  <c r="AU563"/>
  <c r="AI564"/>
  <c r="AM564"/>
  <c r="AQ564"/>
  <c r="AU564"/>
  <c r="AI565"/>
  <c r="AM565"/>
  <c r="AQ565"/>
  <c r="AU565"/>
  <c r="AI566"/>
  <c r="AM566"/>
  <c r="AQ566"/>
  <c r="AU566"/>
  <c r="AI567"/>
  <c r="AM567"/>
  <c r="AQ567"/>
  <c r="AU567"/>
  <c r="AI568"/>
  <c r="AM568"/>
  <c r="AQ568"/>
  <c r="AU568"/>
  <c r="AI569"/>
  <c r="AM569"/>
  <c r="AQ569"/>
  <c r="AU569"/>
  <c r="AI570"/>
  <c r="AM570"/>
  <c r="AQ570"/>
  <c r="AU570"/>
  <c r="AI571"/>
  <c r="AM571"/>
  <c r="AQ571"/>
  <c r="AU571"/>
  <c r="AI572"/>
  <c r="AM572"/>
  <c r="AQ572"/>
  <c r="AU572"/>
  <c r="AI573"/>
  <c r="AM573"/>
  <c r="AQ573"/>
  <c r="AU573"/>
  <c r="AI574"/>
  <c r="AM574"/>
  <c r="AQ574"/>
  <c r="AU574"/>
  <c r="AI575"/>
  <c r="AM575"/>
  <c r="AQ575"/>
  <c r="AU575"/>
  <c r="AI576"/>
  <c r="AM576"/>
  <c r="AQ576"/>
  <c r="AU576"/>
  <c r="AI577"/>
  <c r="AM577"/>
  <c r="AQ577"/>
  <c r="AU577"/>
  <c r="AI578"/>
  <c r="AM578"/>
  <c r="AQ578"/>
  <c r="AU578"/>
  <c r="AI579"/>
  <c r="AM579"/>
  <c r="AQ579"/>
  <c r="AU579"/>
  <c r="AI580"/>
  <c r="AM580"/>
  <c r="AQ580"/>
  <c r="AU580"/>
  <c r="AI581"/>
  <c r="AM581"/>
  <c r="AQ581"/>
  <c r="AU581"/>
  <c r="AI582"/>
  <c r="AM582"/>
  <c r="AQ582"/>
  <c r="AU582"/>
  <c r="AI583"/>
  <c r="AM583"/>
  <c r="AQ583"/>
  <c r="AU583"/>
  <c r="AI584"/>
  <c r="AM584"/>
  <c r="AQ584"/>
  <c r="AU584"/>
  <c r="AI585"/>
  <c r="AM585"/>
  <c r="AQ585"/>
  <c r="AU585"/>
  <c r="AI586"/>
  <c r="AM586"/>
  <c r="AQ586"/>
  <c r="AU586"/>
  <c r="AI587"/>
  <c r="AM587"/>
  <c r="AQ587"/>
  <c r="AU587"/>
  <c r="AI588"/>
  <c r="AM588"/>
  <c r="AQ588"/>
  <c r="AU588"/>
  <c r="AI589"/>
  <c r="AM589"/>
  <c r="AQ589"/>
  <c r="AU589"/>
  <c r="AI590"/>
  <c r="AM590"/>
  <c r="AQ590"/>
  <c r="AU590"/>
  <c r="AI591"/>
  <c r="AM591"/>
  <c r="AQ591"/>
  <c r="AU591"/>
  <c r="AI592"/>
  <c r="AM592"/>
  <c r="AQ592"/>
  <c r="AU592"/>
  <c r="AI593"/>
  <c r="AM593"/>
  <c r="AQ593"/>
  <c r="AU593"/>
  <c r="AI594"/>
  <c r="AM594"/>
  <c r="AQ594"/>
  <c r="AU594"/>
  <c r="AI595"/>
  <c r="AM595"/>
  <c r="AQ595"/>
  <c r="AU595"/>
  <c r="AI596"/>
  <c r="AM596"/>
  <c r="AQ596"/>
  <c r="AU596"/>
  <c r="AI597"/>
  <c r="AM597"/>
  <c r="AQ597"/>
  <c r="AU597"/>
  <c r="AI598"/>
  <c r="AM598"/>
  <c r="AQ598"/>
  <c r="AU598"/>
  <c r="AI599"/>
  <c r="AM599"/>
  <c r="AQ599"/>
  <c r="AU599"/>
  <c r="AI600"/>
  <c r="AM600"/>
  <c r="AQ600"/>
  <c r="AU600"/>
  <c r="AI601"/>
  <c r="AM601"/>
  <c r="AQ601"/>
  <c r="AU601"/>
  <c r="AI602"/>
  <c r="AM602"/>
  <c r="AQ602"/>
  <c r="AU602"/>
  <c r="AI603"/>
  <c r="AM603"/>
  <c r="AQ603"/>
  <c r="AU603"/>
  <c r="AI604"/>
  <c r="AM604"/>
  <c r="AQ604"/>
  <c r="AU604"/>
  <c r="AI605"/>
  <c r="AM605"/>
  <c r="AQ605"/>
  <c r="AU605"/>
  <c r="AI606"/>
  <c r="AM606"/>
  <c r="AQ606"/>
  <c r="AU606"/>
  <c r="AI607"/>
  <c r="AM607"/>
  <c r="AQ607"/>
  <c r="AU607"/>
  <c r="AI608"/>
  <c r="AM608"/>
  <c r="AQ608"/>
  <c r="AU608"/>
  <c r="AI609"/>
  <c r="AM609"/>
  <c r="AQ609"/>
  <c r="AU609"/>
  <c r="AI610"/>
  <c r="AM610"/>
  <c r="AQ610"/>
  <c r="AU610"/>
  <c r="AI611"/>
  <c r="AM611"/>
  <c r="AQ611"/>
  <c r="AU611"/>
  <c r="AI612"/>
  <c r="AM612"/>
  <c r="AQ612"/>
  <c r="AU612"/>
  <c r="AI613"/>
  <c r="AM613"/>
  <c r="AQ613"/>
  <c r="AU613"/>
  <c r="AI614"/>
  <c r="AM614"/>
  <c r="AQ614"/>
  <c r="AU614"/>
  <c r="AI615"/>
  <c r="AM615"/>
  <c r="AQ615"/>
  <c r="AU615"/>
  <c r="AI616"/>
  <c r="AM616"/>
  <c r="AQ616"/>
  <c r="AU616"/>
  <c r="AI617"/>
  <c r="AM617"/>
  <c r="AQ617"/>
  <c r="AU617"/>
  <c r="AI618"/>
  <c r="AM618"/>
  <c r="AQ618"/>
  <c r="AU618"/>
  <c r="AI619"/>
  <c r="AM619"/>
  <c r="AQ619"/>
  <c r="AU619"/>
  <c r="AI620"/>
  <c r="AM620"/>
  <c r="AQ620"/>
  <c r="AU620"/>
  <c r="AI621"/>
  <c r="AM621"/>
  <c r="AQ621"/>
  <c r="AU621"/>
  <c r="AI622"/>
  <c r="AM622"/>
  <c r="AQ622"/>
  <c r="AU622"/>
  <c r="AI623"/>
  <c r="AM623"/>
  <c r="AQ623"/>
  <c r="AU623"/>
  <c r="AI624"/>
  <c r="AM624"/>
  <c r="AQ624"/>
  <c r="AU624"/>
  <c r="AI625"/>
  <c r="AM625"/>
  <c r="AQ625"/>
  <c r="AU625"/>
  <c r="AI626"/>
  <c r="AM626"/>
  <c r="AQ626"/>
  <c r="AU626"/>
  <c r="AI627"/>
  <c r="AM627"/>
  <c r="AQ627"/>
  <c r="AU627"/>
  <c r="AI628"/>
  <c r="AM628"/>
  <c r="AQ628"/>
  <c r="AU628"/>
  <c r="AI629"/>
  <c r="AM629"/>
  <c r="AQ629"/>
  <c r="AU629"/>
  <c r="AI630"/>
  <c r="AM630"/>
  <c r="AQ630"/>
  <c r="AU630"/>
  <c r="AI631"/>
  <c r="AM631"/>
  <c r="AQ631"/>
  <c r="AU631"/>
  <c r="AI632"/>
  <c r="AM632"/>
  <c r="AQ632"/>
  <c r="AU632"/>
  <c r="AI633"/>
  <c r="AM633"/>
  <c r="AQ633"/>
  <c r="AU633"/>
  <c r="AI634"/>
  <c r="AM634"/>
  <c r="AQ634"/>
  <c r="AU634"/>
  <c r="AI635"/>
  <c r="AM635"/>
  <c r="AQ635"/>
  <c r="AU635"/>
  <c r="AI636"/>
  <c r="AM636"/>
  <c r="AQ636"/>
  <c r="AU636"/>
  <c r="AI637"/>
  <c r="AM637"/>
  <c r="AQ637"/>
  <c r="AU637"/>
  <c r="AI638"/>
  <c r="AM638"/>
  <c r="AQ638"/>
  <c r="AU638"/>
  <c r="AI639"/>
  <c r="AM639"/>
  <c r="AQ639"/>
  <c r="AU639"/>
  <c r="AI640"/>
  <c r="AM640"/>
  <c r="AQ640"/>
  <c r="AU640"/>
  <c r="AI641"/>
  <c r="AM641"/>
  <c r="AQ641"/>
  <c r="AU641"/>
  <c r="AI642"/>
  <c r="AM642"/>
  <c r="AQ642"/>
  <c r="AU642"/>
  <c r="AI643"/>
  <c r="AM643"/>
  <c r="AQ643"/>
  <c r="AU643"/>
  <c r="AI644"/>
  <c r="AM644"/>
  <c r="AQ644"/>
  <c r="AU644"/>
  <c r="AI645"/>
  <c r="AM645"/>
  <c r="AQ645"/>
  <c r="AU645"/>
  <c r="AI646"/>
  <c r="AM646"/>
  <c r="AQ646"/>
  <c r="AU646"/>
  <c r="AI647"/>
  <c r="AM647"/>
  <c r="AQ647"/>
  <c r="AU647"/>
  <c r="AI648"/>
  <c r="AM648"/>
  <c r="AQ648"/>
  <c r="AU648"/>
  <c r="AI649"/>
  <c r="AM649"/>
  <c r="AQ649"/>
  <c r="AU649"/>
  <c r="AI650"/>
  <c r="AM650"/>
  <c r="AQ650"/>
  <c r="AU650"/>
  <c r="AI651"/>
  <c r="AM651"/>
  <c r="AQ651"/>
  <c r="AU651"/>
  <c r="AI652"/>
  <c r="AM652"/>
  <c r="AQ652"/>
  <c r="AU652"/>
  <c r="AI653"/>
  <c r="AM653"/>
  <c r="AQ653"/>
  <c r="AU653"/>
  <c r="AI654"/>
  <c r="AM654"/>
  <c r="AQ654"/>
  <c r="AU654"/>
  <c r="AI655"/>
  <c r="AM655"/>
  <c r="AQ655"/>
  <c r="AU655"/>
  <c r="AI656"/>
  <c r="AM656"/>
  <c r="AQ656"/>
  <c r="AU656"/>
  <c r="AI657"/>
  <c r="AM657"/>
  <c r="AQ657"/>
  <c r="AU657"/>
  <c r="AI658"/>
  <c r="AM658"/>
  <c r="AQ658"/>
  <c r="AU658"/>
  <c r="AI659"/>
  <c r="AM659"/>
  <c r="AQ659"/>
  <c r="AU659"/>
  <c r="AI660"/>
  <c r="AM660"/>
  <c r="AQ660"/>
  <c r="AU660"/>
  <c r="AI661"/>
  <c r="AM661"/>
  <c r="AQ661"/>
  <c r="AU661"/>
  <c r="AI662"/>
  <c r="AM662"/>
  <c r="AQ662"/>
  <c r="AU662"/>
  <c r="AI663"/>
  <c r="AM663"/>
  <c r="AQ663"/>
  <c r="AU663"/>
  <c r="AI664"/>
  <c r="AM664"/>
  <c r="AQ664"/>
  <c r="AU664"/>
  <c r="AI665"/>
  <c r="AM665"/>
  <c r="AQ665"/>
  <c r="AU665"/>
  <c r="AI666"/>
  <c r="AM666"/>
  <c r="AQ666"/>
  <c r="AU666"/>
  <c r="AI667"/>
  <c r="AM667"/>
  <c r="AQ667"/>
  <c r="AU667"/>
  <c r="AI668"/>
  <c r="AM668"/>
  <c r="AQ668"/>
  <c r="AU668"/>
  <c r="AI669"/>
  <c r="AM669"/>
  <c r="AQ669"/>
  <c r="AU669"/>
  <c r="AI670"/>
  <c r="AM670"/>
  <c r="AQ670"/>
  <c r="AU670"/>
  <c r="AI671"/>
  <c r="AM671"/>
  <c r="AQ671"/>
  <c r="AU671"/>
  <c r="AI672"/>
  <c r="AM672"/>
  <c r="AQ672"/>
  <c r="AU672"/>
  <c r="AI673"/>
  <c r="AM673"/>
  <c r="AQ673"/>
  <c r="AU673"/>
  <c r="AI674"/>
  <c r="AM674"/>
  <c r="AQ674"/>
  <c r="AU674"/>
  <c r="AI675"/>
  <c r="AM675"/>
  <c r="AQ675"/>
  <c r="AU675"/>
  <c r="AI676"/>
  <c r="AM676"/>
  <c r="AQ676"/>
  <c r="AU676"/>
  <c r="AI677"/>
  <c r="AM677"/>
  <c r="AQ677"/>
  <c r="AU677"/>
  <c r="AI678"/>
  <c r="AM678"/>
  <c r="AQ678"/>
  <c r="AU678"/>
  <c r="AI679"/>
  <c r="AM679"/>
  <c r="AQ679"/>
  <c r="AU679"/>
  <c r="AI680"/>
  <c r="AM680"/>
  <c r="AQ680"/>
  <c r="AU680"/>
  <c r="AI681"/>
  <c r="AM681"/>
  <c r="AQ681"/>
  <c r="AU681"/>
  <c r="AI682"/>
  <c r="AM682"/>
  <c r="AQ682"/>
  <c r="AU682"/>
  <c r="AI683"/>
  <c r="AM683"/>
  <c r="AQ683"/>
  <c r="AU683"/>
  <c r="AI684"/>
  <c r="AM684"/>
  <c r="AQ684"/>
  <c r="AU684"/>
  <c r="AI685"/>
  <c r="AM685"/>
  <c r="AQ685"/>
  <c r="AU685"/>
  <c r="AI686"/>
  <c r="AM686"/>
  <c r="AQ686"/>
  <c r="AU686"/>
  <c r="AI687"/>
  <c r="AM687"/>
  <c r="AQ687"/>
  <c r="AU687"/>
  <c r="AI688"/>
  <c r="AM688"/>
  <c r="AQ688"/>
  <c r="AU688"/>
  <c r="AI689"/>
  <c r="AM689"/>
  <c r="AQ689"/>
  <c r="AU689"/>
  <c r="AI690"/>
  <c r="AM690"/>
  <c r="AQ690"/>
  <c r="AU690"/>
  <c r="AI691"/>
  <c r="AM691"/>
  <c r="AQ691"/>
  <c r="AU691"/>
  <c r="AI692"/>
  <c r="AM692"/>
  <c r="AQ692"/>
  <c r="AU692"/>
  <c r="AI693"/>
  <c r="AM693"/>
  <c r="AQ693"/>
  <c r="AU693"/>
  <c r="AI694"/>
  <c r="AM694"/>
  <c r="AQ694"/>
  <c r="AU694"/>
  <c r="AI695"/>
  <c r="AM695"/>
  <c r="AQ695"/>
  <c r="AU695"/>
  <c r="AI696"/>
  <c r="AM696"/>
  <c r="AQ696"/>
  <c r="AU696"/>
  <c r="AI697"/>
  <c r="AM697"/>
  <c r="AQ697"/>
  <c r="AU697"/>
  <c r="AI698"/>
  <c r="AM698"/>
  <c r="AQ698"/>
  <c r="AU698"/>
  <c r="AI699"/>
  <c r="AM699"/>
  <c r="AQ699"/>
  <c r="AU699"/>
  <c r="AI700"/>
  <c r="AM700"/>
  <c r="AQ700"/>
  <c r="AU700"/>
  <c r="AI701"/>
  <c r="AM701"/>
  <c r="AQ701"/>
  <c r="AU701"/>
  <c r="AI702"/>
  <c r="AM702"/>
  <c r="AQ702"/>
  <c r="AU702"/>
  <c r="AI703"/>
  <c r="AM703"/>
  <c r="AQ703"/>
  <c r="AU703"/>
  <c r="AI704"/>
  <c r="AM704"/>
  <c r="AQ704"/>
  <c r="AU704"/>
  <c r="AI705"/>
  <c r="AM705"/>
  <c r="AQ705"/>
  <c r="AU705"/>
  <c r="AI706"/>
  <c r="AM706"/>
  <c r="AQ706"/>
  <c r="AU706"/>
  <c r="AI707"/>
  <c r="AM707"/>
  <c r="AQ707"/>
  <c r="AU707"/>
  <c r="AI708"/>
  <c r="AM708"/>
  <c r="AQ708"/>
  <c r="AU708"/>
  <c r="AI709"/>
  <c r="AM709"/>
  <c r="AQ709"/>
  <c r="AU709"/>
  <c r="AI710"/>
  <c r="AM710"/>
  <c r="AQ710"/>
  <c r="AU710"/>
  <c r="AI711"/>
  <c r="AM711"/>
  <c r="AQ711"/>
  <c r="AU711"/>
  <c r="AI712"/>
  <c r="AM712"/>
  <c r="AQ712"/>
  <c r="AU712"/>
  <c r="AI713"/>
  <c r="AM713"/>
  <c r="AQ713"/>
  <c r="AU713"/>
  <c r="AI714"/>
  <c r="AM714"/>
  <c r="AQ714"/>
  <c r="AU714"/>
  <c r="AI715"/>
  <c r="AM715"/>
  <c r="AQ715"/>
  <c r="AU715"/>
  <c r="AI716"/>
  <c r="AM716"/>
  <c r="AQ716"/>
  <c r="AU716"/>
  <c r="AI717"/>
  <c r="AM717"/>
  <c r="AQ717"/>
  <c r="AU717"/>
  <c r="AI718"/>
  <c r="AM718"/>
  <c r="AQ718"/>
  <c r="AU718"/>
  <c r="AI719"/>
  <c r="AM719"/>
  <c r="AQ719"/>
  <c r="AU719"/>
  <c r="AI720"/>
  <c r="AM720"/>
  <c r="AQ720"/>
  <c r="AU720"/>
  <c r="AI721"/>
  <c r="AM721"/>
  <c r="AQ721"/>
  <c r="AU721"/>
  <c r="AI722"/>
  <c r="AM722"/>
  <c r="AQ722"/>
  <c r="AU722"/>
  <c r="AI723"/>
  <c r="AM723"/>
  <c r="AQ723"/>
  <c r="AU723"/>
  <c r="AI724"/>
  <c r="AM724"/>
  <c r="AQ724"/>
  <c r="AU724"/>
  <c r="AI725"/>
  <c r="AM725"/>
  <c r="AQ725"/>
  <c r="AU725"/>
  <c r="AI726"/>
  <c r="AM726"/>
  <c r="AQ726"/>
  <c r="AU726"/>
  <c r="AI727"/>
  <c r="AM727"/>
  <c r="AQ727"/>
  <c r="AU727"/>
  <c r="AI728"/>
  <c r="AM728"/>
  <c r="AQ728"/>
  <c r="AU728"/>
  <c r="AI729"/>
  <c r="AM729"/>
  <c r="AQ729"/>
  <c r="AU729"/>
  <c r="AI730"/>
  <c r="AM730"/>
  <c r="AQ730"/>
  <c r="AU730"/>
  <c r="AI731"/>
  <c r="AM731"/>
  <c r="AQ731"/>
  <c r="AU731"/>
  <c r="AI732"/>
  <c r="AM732"/>
  <c r="AQ732"/>
  <c r="AU732"/>
  <c r="AI733"/>
  <c r="AM733"/>
  <c r="AQ733"/>
  <c r="AU733"/>
  <c r="AI734"/>
  <c r="AM734"/>
  <c r="AQ734"/>
  <c r="AU734"/>
  <c r="AI735"/>
  <c r="AM735"/>
  <c r="AQ735"/>
  <c r="AU735"/>
  <c r="AI736"/>
  <c r="AM736"/>
  <c r="AQ736"/>
  <c r="AU736"/>
  <c r="AI737"/>
  <c r="AM737"/>
  <c r="AQ737"/>
  <c r="AU737"/>
  <c r="AI738"/>
  <c r="AM738"/>
  <c r="AQ738"/>
  <c r="AU738"/>
  <c r="AI739"/>
  <c r="AM739"/>
  <c r="AQ739"/>
  <c r="AU739"/>
  <c r="AI740"/>
  <c r="AM740"/>
  <c r="AQ740"/>
  <c r="AU740"/>
  <c r="AI741"/>
  <c r="AM741"/>
  <c r="AQ741"/>
  <c r="AU741"/>
  <c r="AI742"/>
  <c r="AM742"/>
  <c r="AQ742"/>
  <c r="AU742"/>
  <c r="AI743"/>
  <c r="AM743"/>
  <c r="AQ743"/>
  <c r="AU743"/>
  <c r="AI744"/>
  <c r="AM744"/>
  <c r="AQ744"/>
  <c r="AU744"/>
  <c r="AI745"/>
  <c r="AM745"/>
  <c r="AQ745"/>
  <c r="AU745"/>
  <c r="AI746"/>
  <c r="AM746"/>
  <c r="AQ746"/>
  <c r="AU746"/>
  <c r="AI747"/>
  <c r="AM747"/>
  <c r="AQ747"/>
  <c r="AU747"/>
  <c r="AI748"/>
  <c r="AM748"/>
  <c r="AQ748"/>
  <c r="AU748"/>
  <c r="AI749"/>
  <c r="AM749"/>
  <c r="AQ749"/>
  <c r="AU749"/>
  <c r="AI750"/>
  <c r="AM750"/>
  <c r="AQ750"/>
  <c r="AU750"/>
  <c r="AI751"/>
  <c r="AM751"/>
  <c r="AQ751"/>
  <c r="AU751"/>
  <c r="AI752"/>
  <c r="AM752"/>
  <c r="AQ752"/>
  <c r="AU752"/>
  <c r="AI753"/>
  <c r="AM753"/>
  <c r="AQ753"/>
  <c r="AU753"/>
  <c r="AI754"/>
  <c r="AM754"/>
  <c r="AQ754"/>
  <c r="AU754"/>
  <c r="AI755"/>
  <c r="AM755"/>
  <c r="AQ755"/>
  <c r="AU755"/>
  <c r="AI756"/>
  <c r="AM756"/>
  <c r="AQ756"/>
  <c r="AU756"/>
  <c r="AI757"/>
  <c r="AM757"/>
  <c r="AQ757"/>
  <c r="AU757"/>
  <c r="AI758"/>
  <c r="AM758"/>
  <c r="AQ758"/>
  <c r="AU758"/>
  <c r="AI759"/>
  <c r="AM759"/>
  <c r="AQ759"/>
  <c r="AU759"/>
  <c r="AI760"/>
  <c r="AM760"/>
  <c r="AQ760"/>
  <c r="AU760"/>
  <c r="AI761"/>
  <c r="AM761"/>
  <c r="AQ761"/>
  <c r="AU761"/>
  <c r="AI762"/>
  <c r="AM762"/>
  <c r="AQ762"/>
  <c r="AU762"/>
  <c r="AI763"/>
  <c r="AM763"/>
  <c r="AQ763"/>
  <c r="AU763"/>
  <c r="AI764"/>
  <c r="AM764"/>
  <c r="AQ764"/>
  <c r="AU764"/>
  <c r="AI765"/>
  <c r="AM765"/>
  <c r="AQ765"/>
  <c r="AU765"/>
  <c r="AI766"/>
  <c r="AM766"/>
  <c r="AQ766"/>
  <c r="AU766"/>
  <c r="AI767"/>
  <c r="AM767"/>
  <c r="AQ767"/>
  <c r="AU767"/>
  <c r="AI768"/>
  <c r="AM768"/>
  <c r="AQ768"/>
  <c r="AU768"/>
  <c r="AI769"/>
  <c r="AM769"/>
  <c r="AQ769"/>
  <c r="AU769"/>
  <c r="AI770"/>
  <c r="AM770"/>
  <c r="AQ770"/>
  <c r="AU770"/>
  <c r="AI771"/>
  <c r="AM771"/>
  <c r="AQ771"/>
  <c r="AU771"/>
  <c r="AI772"/>
  <c r="AM772"/>
  <c r="AQ772"/>
  <c r="AU772"/>
  <c r="AI773"/>
  <c r="AM773"/>
  <c r="AQ773"/>
  <c r="AU773"/>
  <c r="AI774"/>
  <c r="AM774"/>
  <c r="AQ774"/>
  <c r="AU774"/>
  <c r="AI775"/>
  <c r="AM775"/>
  <c r="AQ775"/>
  <c r="AU775"/>
  <c r="AI776"/>
  <c r="AM776"/>
  <c r="AQ776"/>
  <c r="AU776"/>
  <c r="AI777"/>
  <c r="AM777"/>
  <c r="AQ777"/>
  <c r="AU777"/>
  <c r="AI778"/>
  <c r="AM778"/>
  <c r="AQ778"/>
  <c r="AU778"/>
  <c r="AI779"/>
  <c r="AM779"/>
  <c r="AQ779"/>
  <c r="AU779"/>
  <c r="AI780"/>
  <c r="AM780"/>
  <c r="AQ780"/>
  <c r="AU780"/>
  <c r="AI781"/>
  <c r="AM781"/>
  <c r="AQ781"/>
  <c r="AU781"/>
  <c r="AI782"/>
  <c r="AM782"/>
  <c r="AQ782"/>
  <c r="AU782"/>
  <c r="AI783"/>
  <c r="AM783"/>
  <c r="AQ783"/>
  <c r="AU783"/>
  <c r="AI784"/>
  <c r="AM784"/>
  <c r="AQ784"/>
  <c r="AU784"/>
  <c r="AI785"/>
  <c r="AM785"/>
  <c r="AQ785"/>
  <c r="AU785"/>
  <c r="AI786"/>
  <c r="AM786"/>
  <c r="AQ786"/>
  <c r="AU786"/>
  <c r="AI787"/>
  <c r="AM787"/>
  <c r="AQ787"/>
  <c r="AU787"/>
  <c r="AI788"/>
  <c r="AM788"/>
  <c r="AQ788"/>
  <c r="AU788"/>
  <c r="AI789"/>
  <c r="AM789"/>
  <c r="AQ789"/>
  <c r="AU789"/>
  <c r="AI790"/>
  <c r="AM790"/>
  <c r="AQ790"/>
  <c r="AU790"/>
  <c r="AI791"/>
  <c r="AM791"/>
  <c r="AQ791"/>
  <c r="AU791"/>
  <c r="AI792"/>
  <c r="AM792"/>
  <c r="AQ792"/>
  <c r="AU792"/>
  <c r="AI793"/>
  <c r="AM793"/>
  <c r="AQ793"/>
  <c r="AU793"/>
  <c r="AI794"/>
  <c r="AM794"/>
  <c r="AQ794"/>
  <c r="AU794"/>
  <c r="AI795"/>
  <c r="AM795"/>
  <c r="AQ795"/>
  <c r="AU795"/>
  <c r="AI796"/>
  <c r="AM796"/>
  <c r="AQ796"/>
  <c r="AU796"/>
  <c r="AI797"/>
  <c r="AM797"/>
  <c r="AQ797"/>
  <c r="AU797"/>
  <c r="AI798"/>
  <c r="AM798"/>
  <c r="AQ798"/>
  <c r="AU798"/>
  <c r="AI799"/>
  <c r="AM799"/>
  <c r="AQ799"/>
  <c r="AU799"/>
  <c r="AI800"/>
  <c r="AM800"/>
  <c r="AQ800"/>
  <c r="AU800"/>
  <c r="AI801"/>
  <c r="AM801"/>
  <c r="AQ801"/>
  <c r="AU801"/>
  <c r="AI802"/>
  <c r="AM802"/>
  <c r="AQ802"/>
  <c r="AU802"/>
  <c r="AI803"/>
  <c r="AM803"/>
  <c r="AQ803"/>
  <c r="AU803"/>
  <c r="AI804"/>
  <c r="AM804"/>
  <c r="AQ804"/>
  <c r="AU804"/>
  <c r="AI805"/>
  <c r="AM805"/>
  <c r="AQ805"/>
  <c r="AU805"/>
  <c r="AI806"/>
  <c r="AM806"/>
  <c r="AQ806"/>
  <c r="AU806"/>
  <c r="AI807"/>
  <c r="AM807"/>
  <c r="AQ807"/>
  <c r="AU807"/>
  <c r="AI808"/>
  <c r="AM808"/>
  <c r="AQ808"/>
  <c r="AU808"/>
  <c r="AI809"/>
  <c r="AM809"/>
  <c r="AQ809"/>
  <c r="AU809"/>
  <c r="AI810"/>
  <c r="AM810"/>
  <c r="AQ810"/>
  <c r="AU810"/>
  <c r="AI811"/>
  <c r="AM811"/>
  <c r="AQ811"/>
  <c r="AU811"/>
  <c r="AI812"/>
  <c r="AM812"/>
  <c r="AQ812"/>
  <c r="AU812"/>
  <c r="AI813"/>
  <c r="AM813"/>
  <c r="AQ813"/>
  <c r="AU813"/>
  <c r="AI814"/>
  <c r="AM814"/>
  <c r="AQ814"/>
  <c r="AU814"/>
  <c r="AI815"/>
  <c r="AM815"/>
  <c r="AQ815"/>
  <c r="AU815"/>
  <c r="AI816"/>
  <c r="AM816"/>
  <c r="AQ816"/>
  <c r="AU816"/>
  <c r="AI817"/>
  <c r="AM817"/>
  <c r="AQ817"/>
  <c r="AU817"/>
  <c r="AI818"/>
  <c r="AM818"/>
  <c r="AQ818"/>
  <c r="AU818"/>
  <c r="AI819"/>
  <c r="AM819"/>
  <c r="AQ819"/>
  <c r="AU819"/>
  <c r="AI820"/>
  <c r="AM820"/>
  <c r="AQ820"/>
  <c r="AU820"/>
  <c r="AI821"/>
  <c r="AM821"/>
  <c r="AQ821"/>
  <c r="AU821"/>
  <c r="AI822"/>
  <c r="AM822"/>
  <c r="AQ822"/>
  <c r="AU822"/>
  <c r="AI823"/>
  <c r="AM823"/>
  <c r="AQ823"/>
  <c r="AU823"/>
  <c r="AI824"/>
  <c r="AM824"/>
  <c r="AQ824"/>
  <c r="AU824"/>
  <c r="AI825"/>
  <c r="AM825"/>
  <c r="AQ825"/>
  <c r="AU825"/>
  <c r="AI826"/>
  <c r="AM826"/>
  <c r="AQ826"/>
  <c r="AU826"/>
  <c r="AI827"/>
  <c r="AM827"/>
  <c r="AQ827"/>
  <c r="AU827"/>
  <c r="AI828"/>
  <c r="AM828"/>
  <c r="AQ828"/>
  <c r="AU828"/>
  <c r="AI829"/>
  <c r="AM829"/>
  <c r="AQ829"/>
  <c r="AU829"/>
  <c r="AI830"/>
  <c r="AM830"/>
  <c r="AQ830"/>
  <c r="AU830"/>
  <c r="AI831"/>
  <c r="AM831"/>
  <c r="AQ831"/>
  <c r="AU831"/>
  <c r="AI832"/>
  <c r="AM832"/>
  <c r="AQ832"/>
  <c r="AU832"/>
  <c r="AI833"/>
  <c r="AM833"/>
  <c r="AQ833"/>
  <c r="AU833"/>
  <c r="AI834"/>
  <c r="AM834"/>
  <c r="AQ834"/>
  <c r="AU834"/>
  <c r="AI835"/>
  <c r="AM835"/>
  <c r="AQ835"/>
  <c r="AU835"/>
  <c r="AI836"/>
  <c r="AM836"/>
  <c r="AQ836"/>
  <c r="AU836"/>
  <c r="AI837"/>
  <c r="AM837"/>
  <c r="AQ837"/>
  <c r="AU837"/>
  <c r="AI838"/>
  <c r="AM838"/>
  <c r="AQ838"/>
  <c r="AU838"/>
  <c r="AI839"/>
  <c r="AM839"/>
  <c r="AQ839"/>
  <c r="AU839"/>
  <c r="AI840"/>
  <c r="AM840"/>
  <c r="AQ840"/>
  <c r="AU840"/>
  <c r="AI841"/>
  <c r="AM841"/>
  <c r="AQ841"/>
  <c r="AU841"/>
  <c r="AI842"/>
  <c r="AM842"/>
  <c r="AQ842"/>
  <c r="AU842"/>
  <c r="AI843"/>
  <c r="AM843"/>
  <c r="AQ843"/>
  <c r="AU843"/>
  <c r="AI844"/>
  <c r="AM844"/>
  <c r="AQ844"/>
  <c r="AU844"/>
  <c r="AI845"/>
  <c r="AM845"/>
  <c r="AQ845"/>
  <c r="AU845"/>
  <c r="AI846"/>
  <c r="AM846"/>
  <c r="AQ846"/>
  <c r="AU846"/>
  <c r="AI847"/>
  <c r="AM847"/>
  <c r="AQ847"/>
  <c r="AU847"/>
  <c r="AI848"/>
  <c r="AM848"/>
  <c r="AQ848"/>
  <c r="AU848"/>
  <c r="AI849"/>
  <c r="AM849"/>
  <c r="AQ849"/>
  <c r="AU849"/>
  <c r="AI850"/>
  <c r="AM850"/>
  <c r="AQ850"/>
  <c r="AU850"/>
  <c r="AI851"/>
  <c r="AM851"/>
  <c r="AQ851"/>
  <c r="AU851"/>
  <c r="AI852"/>
  <c r="AM852"/>
  <c r="AQ852"/>
  <c r="AU852"/>
  <c r="AI853"/>
  <c r="AM853"/>
  <c r="AQ853"/>
  <c r="AU853"/>
  <c r="AI854"/>
  <c r="AM854"/>
  <c r="AQ854"/>
  <c r="AU854"/>
  <c r="AI855"/>
  <c r="AM855"/>
  <c r="AQ855"/>
  <c r="AU855"/>
  <c r="AI856"/>
  <c r="AM856"/>
  <c r="AQ856"/>
  <c r="AU856"/>
  <c r="AI857"/>
  <c r="AM857"/>
  <c r="AQ857"/>
  <c r="AU857"/>
  <c r="AI858"/>
  <c r="AM858"/>
  <c r="AQ858"/>
  <c r="AU858"/>
  <c r="AI859"/>
  <c r="AM859"/>
  <c r="AQ859"/>
  <c r="AU859"/>
  <c r="AI860"/>
  <c r="AM860"/>
  <c r="AQ860"/>
  <c r="AU860"/>
  <c r="AI861"/>
  <c r="AM861"/>
  <c r="AQ861"/>
  <c r="AU861"/>
  <c r="AI862"/>
  <c r="AM862"/>
  <c r="AQ862"/>
  <c r="AU862"/>
  <c r="AI863"/>
  <c r="AM863"/>
  <c r="AQ863"/>
  <c r="AU863"/>
  <c r="AI864"/>
  <c r="AM864"/>
  <c r="AQ864"/>
  <c r="AU864"/>
  <c r="AI865"/>
  <c r="AM865"/>
  <c r="AQ865"/>
  <c r="AU865"/>
  <c r="AI866"/>
  <c r="AM866"/>
  <c r="AQ866"/>
  <c r="AU866"/>
  <c r="AI867"/>
  <c r="AM867"/>
  <c r="AQ867"/>
  <c r="AU867"/>
  <c r="AI868"/>
  <c r="AM868"/>
  <c r="AQ868"/>
  <c r="AU868"/>
  <c r="AI869"/>
  <c r="AM869"/>
  <c r="AQ869"/>
  <c r="AU869"/>
  <c r="AI870"/>
  <c r="AM870"/>
  <c r="AQ870"/>
  <c r="AU870"/>
  <c r="AI871"/>
  <c r="AM871"/>
  <c r="AQ871"/>
  <c r="AU871"/>
  <c r="AI872"/>
  <c r="AM872"/>
  <c r="AQ872"/>
  <c r="AU872"/>
  <c r="AI873"/>
  <c r="AM873"/>
  <c r="AQ873"/>
  <c r="AU873"/>
  <c r="AI874"/>
  <c r="AM874"/>
  <c r="AQ874"/>
  <c r="AU874"/>
  <c r="AI875"/>
  <c r="AM875"/>
  <c r="AQ875"/>
  <c r="AU875"/>
  <c r="AI876"/>
  <c r="AM876"/>
  <c r="AQ876"/>
  <c r="AU876"/>
  <c r="AI877"/>
  <c r="AM877"/>
  <c r="AQ877"/>
  <c r="AU877"/>
  <c r="AI878"/>
  <c r="AM878"/>
  <c r="AQ878"/>
  <c r="AU878"/>
  <c r="AI879"/>
  <c r="AM879"/>
  <c r="AQ879"/>
  <c r="AU879"/>
  <c r="AI880"/>
  <c r="AM880"/>
  <c r="AQ880"/>
  <c r="AU880"/>
  <c r="AI881"/>
  <c r="AM881"/>
  <c r="AQ881"/>
  <c r="AU881"/>
  <c r="AI882"/>
  <c r="AM882"/>
  <c r="AQ882"/>
  <c r="AU882"/>
  <c r="AI883"/>
  <c r="AM883"/>
  <c r="AQ883"/>
  <c r="AU883"/>
  <c r="AI884"/>
  <c r="AM884"/>
  <c r="AQ884"/>
  <c r="AU884"/>
  <c r="AI885"/>
  <c r="AM885"/>
  <c r="AQ885"/>
  <c r="AU885"/>
  <c r="AI886"/>
  <c r="AM886"/>
  <c r="AQ886"/>
  <c r="AU886"/>
  <c r="AI887"/>
  <c r="AM887"/>
  <c r="AQ887"/>
  <c r="AU887"/>
  <c r="AI888"/>
  <c r="AM888"/>
  <c r="AQ888"/>
  <c r="AU888"/>
  <c r="AI889"/>
  <c r="AM889"/>
  <c r="AQ889"/>
  <c r="AU889"/>
  <c r="AI890"/>
  <c r="AM890"/>
  <c r="AQ890"/>
  <c r="AU890"/>
  <c r="AI891"/>
  <c r="AM891"/>
  <c r="AQ891"/>
  <c r="AU891"/>
  <c r="AI892"/>
  <c r="AM892"/>
  <c r="AQ892"/>
  <c r="AU892"/>
  <c r="AI893"/>
  <c r="AM893"/>
  <c r="AQ893"/>
  <c r="AU893"/>
  <c r="AI894"/>
  <c r="AM894"/>
  <c r="AQ894"/>
  <c r="AU894"/>
  <c r="AI895"/>
  <c r="AM895"/>
  <c r="AQ895"/>
  <c r="AU895"/>
  <c r="AI896"/>
  <c r="AM896"/>
  <c r="AQ896"/>
  <c r="AU896"/>
  <c r="AI897"/>
  <c r="AM897"/>
  <c r="AQ897"/>
  <c r="AU897"/>
  <c r="AI898"/>
  <c r="AM898"/>
  <c r="AQ898"/>
  <c r="AU898"/>
  <c r="AI899"/>
  <c r="AM899"/>
  <c r="AQ899"/>
  <c r="AU899"/>
  <c r="AI900"/>
  <c r="AM900"/>
  <c r="AQ900"/>
  <c r="AU900"/>
  <c r="AI901"/>
  <c r="AM901"/>
  <c r="AQ901"/>
  <c r="AU901"/>
  <c r="AI902"/>
  <c r="AM902"/>
  <c r="AQ902"/>
  <c r="AU902"/>
  <c r="AI903"/>
  <c r="AM903"/>
  <c r="AQ903"/>
  <c r="AU903"/>
  <c r="AI904"/>
  <c r="AM904"/>
  <c r="AQ904"/>
  <c r="AU904"/>
  <c r="AI905"/>
  <c r="AM905"/>
  <c r="AQ905"/>
  <c r="AU905"/>
  <c r="AI906"/>
  <c r="AM906"/>
  <c r="AQ906"/>
  <c r="AU906"/>
  <c r="AI907"/>
  <c r="AM907"/>
  <c r="AQ907"/>
  <c r="AU907"/>
  <c r="AI908"/>
  <c r="AM908"/>
  <c r="AQ908"/>
  <c r="AU908"/>
  <c r="AI909"/>
  <c r="AM909"/>
  <c r="AQ909"/>
  <c r="AU909"/>
  <c r="AI910"/>
  <c r="AM910"/>
  <c r="AQ910"/>
  <c r="AU910"/>
  <c r="AI911"/>
  <c r="AM911"/>
  <c r="AQ911"/>
  <c r="AU911"/>
  <c r="AI912"/>
  <c r="AM912"/>
  <c r="AQ912"/>
  <c r="AU912"/>
  <c r="AI913"/>
  <c r="AM913"/>
  <c r="AQ913"/>
  <c r="AU913"/>
  <c r="AI914"/>
  <c r="AM914"/>
  <c r="AQ914"/>
  <c r="AU914"/>
  <c r="AI915"/>
  <c r="AM915"/>
  <c r="AQ915"/>
  <c r="AU915"/>
  <c r="AI916"/>
  <c r="AM916"/>
  <c r="AQ916"/>
  <c r="AU916"/>
  <c r="AI917"/>
  <c r="AM917"/>
  <c r="AQ917"/>
  <c r="AU917"/>
  <c r="AI918"/>
  <c r="AM918"/>
  <c r="AQ918"/>
  <c r="AU918"/>
  <c r="AI919"/>
  <c r="AM919"/>
  <c r="AQ919"/>
  <c r="AU919"/>
  <c r="AI920"/>
  <c r="AM920"/>
  <c r="AQ920"/>
  <c r="AU920"/>
  <c r="AI921"/>
  <c r="AM921"/>
  <c r="AQ921"/>
  <c r="AU921"/>
  <c r="AI922"/>
  <c r="AM922"/>
  <c r="AQ922"/>
  <c r="AU922"/>
  <c r="AI923"/>
  <c r="AM923"/>
  <c r="AQ923"/>
  <c r="AU923"/>
  <c r="AI924"/>
  <c r="AM924"/>
  <c r="AQ924"/>
  <c r="AU924"/>
  <c r="AI925"/>
  <c r="AM925"/>
  <c r="AQ925"/>
  <c r="AU925"/>
  <c r="AI926"/>
  <c r="AM926"/>
  <c r="AQ926"/>
  <c r="AU926"/>
  <c r="AI927"/>
  <c r="AM927"/>
  <c r="AQ927"/>
  <c r="AU927"/>
  <c r="AI928"/>
  <c r="AM928"/>
  <c r="AQ928"/>
  <c r="AU928"/>
  <c r="AI929"/>
  <c r="AM929"/>
  <c r="AQ929"/>
  <c r="AU929"/>
  <c r="AI930"/>
  <c r="AM930"/>
  <c r="AQ930"/>
  <c r="AU930"/>
  <c r="AI931"/>
  <c r="AM931"/>
  <c r="AQ931"/>
  <c r="AU931"/>
  <c r="AI932"/>
  <c r="AM932"/>
  <c r="AQ932"/>
  <c r="AU932"/>
  <c r="AI933"/>
  <c r="AM933"/>
  <c r="AQ933"/>
  <c r="AU933"/>
  <c r="AI934"/>
  <c r="AM934"/>
  <c r="AQ934"/>
  <c r="AU934"/>
  <c r="AI935"/>
  <c r="AM935"/>
  <c r="AQ935"/>
  <c r="AU935"/>
  <c r="AI936"/>
  <c r="AM936"/>
  <c r="AQ936"/>
  <c r="AU936"/>
  <c r="AI937"/>
  <c r="AM937"/>
  <c r="AQ937"/>
  <c r="AU937"/>
  <c r="AI938"/>
  <c r="AM938"/>
  <c r="AQ938"/>
  <c r="AU938"/>
  <c r="AI939"/>
  <c r="AM939"/>
  <c r="AQ939"/>
  <c r="AU939"/>
  <c r="AI940"/>
  <c r="AM940"/>
  <c r="AQ940"/>
  <c r="AU940"/>
  <c r="AI941"/>
  <c r="AM941"/>
  <c r="AQ941"/>
  <c r="AU941"/>
  <c r="AI942"/>
  <c r="AM942"/>
  <c r="AQ942"/>
  <c r="AU942"/>
  <c r="AI943"/>
  <c r="AM943"/>
  <c r="AQ943"/>
  <c r="AU943"/>
  <c r="AI944"/>
  <c r="AM944"/>
  <c r="AQ944"/>
  <c r="AU944"/>
  <c r="AI945"/>
  <c r="AM945"/>
  <c r="AQ945"/>
  <c r="AU945"/>
  <c r="AI946"/>
  <c r="AM946"/>
  <c r="AQ946"/>
  <c r="AU946"/>
  <c r="AI947"/>
  <c r="AM947"/>
  <c r="AQ947"/>
  <c r="AU947"/>
  <c r="AI948"/>
  <c r="AM948"/>
  <c r="AQ948"/>
  <c r="AU948"/>
  <c r="AI949"/>
  <c r="AM949"/>
  <c r="AQ949"/>
  <c r="AU949"/>
  <c r="AI950"/>
  <c r="AM950"/>
  <c r="AQ950"/>
  <c r="AU950"/>
  <c r="AI951"/>
  <c r="AM951"/>
  <c r="AQ951"/>
  <c r="AU951"/>
  <c r="AI952"/>
  <c r="AM952"/>
  <c r="AQ952"/>
  <c r="AU952"/>
  <c r="AI953"/>
  <c r="AM953"/>
  <c r="AQ953"/>
  <c r="AU953"/>
  <c r="AI954"/>
  <c r="AM954"/>
  <c r="AQ954"/>
  <c r="AU954"/>
  <c r="AI955"/>
  <c r="AM955"/>
  <c r="AQ955"/>
  <c r="AU955"/>
  <c r="AI956"/>
  <c r="AM956"/>
  <c r="AQ956"/>
  <c r="AU956"/>
  <c r="AI957"/>
  <c r="AM957"/>
  <c r="AQ957"/>
  <c r="AU957"/>
  <c r="AI958"/>
  <c r="AM958"/>
  <c r="AQ958"/>
  <c r="AU958"/>
  <c r="AI959"/>
  <c r="AM959"/>
  <c r="AQ959"/>
  <c r="AU959"/>
  <c r="AI960"/>
  <c r="AM960"/>
  <c r="AQ960"/>
  <c r="AU960"/>
  <c r="AI961"/>
  <c r="AM961"/>
  <c r="AQ961"/>
  <c r="AU961"/>
  <c r="AI962"/>
  <c r="AM962"/>
  <c r="AQ962"/>
  <c r="AU962"/>
  <c r="AI963"/>
  <c r="AM963"/>
  <c r="AQ963"/>
  <c r="AU963"/>
  <c r="AI964"/>
  <c r="AM964"/>
  <c r="AQ964"/>
  <c r="AU964"/>
  <c r="AI965"/>
  <c r="AM965"/>
  <c r="AQ965"/>
  <c r="AU965"/>
  <c r="AI966"/>
  <c r="AM966"/>
  <c r="AQ966"/>
  <c r="AU966"/>
  <c r="AI967"/>
  <c r="AM967"/>
  <c r="AQ967"/>
  <c r="AU967"/>
  <c r="AI968"/>
  <c r="AM968"/>
  <c r="AQ968"/>
  <c r="AU968"/>
  <c r="AI969"/>
  <c r="AM969"/>
  <c r="AQ969"/>
  <c r="AU969"/>
  <c r="AI970"/>
  <c r="AM970"/>
  <c r="AQ970"/>
  <c r="AU970"/>
  <c r="AI971"/>
  <c r="AM971"/>
  <c r="AQ971"/>
  <c r="AU971"/>
  <c r="AI972"/>
  <c r="AM972"/>
  <c r="AQ972"/>
  <c r="AU972"/>
  <c r="AI973"/>
  <c r="AM973"/>
  <c r="AQ973"/>
  <c r="AU973"/>
  <c r="AI974"/>
  <c r="AM974"/>
  <c r="AQ974"/>
  <c r="AU974"/>
  <c r="AI975"/>
  <c r="AM975"/>
  <c r="AQ975"/>
  <c r="AU975"/>
  <c r="AI976"/>
  <c r="AM976"/>
  <c r="AQ976"/>
  <c r="AU976"/>
  <c r="AI977"/>
  <c r="AM977"/>
  <c r="AQ977"/>
  <c r="AU977"/>
  <c r="AI978"/>
  <c r="AM978"/>
  <c r="AQ978"/>
  <c r="AU978"/>
  <c r="AI979"/>
  <c r="AM979"/>
  <c r="AQ979"/>
  <c r="AU979"/>
  <c r="AI980"/>
  <c r="AM980"/>
  <c r="AQ980"/>
  <c r="AU980"/>
  <c r="AI981"/>
  <c r="AM981"/>
  <c r="AQ981"/>
  <c r="AU981"/>
  <c r="AI982"/>
  <c r="AM982"/>
  <c r="AQ982"/>
  <c r="AU982"/>
  <c r="AI983"/>
  <c r="AM983"/>
  <c r="AQ983"/>
  <c r="AU983"/>
  <c r="AI984"/>
  <c r="AM984"/>
  <c r="AQ984"/>
  <c r="AU984"/>
  <c r="AI985"/>
  <c r="AM985"/>
  <c r="AQ985"/>
  <c r="AU985"/>
  <c r="AI986"/>
  <c r="AM986"/>
  <c r="AQ986"/>
  <c r="AU986"/>
  <c r="AI987"/>
  <c r="AM987"/>
  <c r="AQ987"/>
  <c r="AU987"/>
  <c r="AI988"/>
  <c r="AM988"/>
  <c r="AQ988"/>
  <c r="AU988"/>
  <c r="AI989"/>
  <c r="AM989"/>
  <c r="AQ989"/>
  <c r="AU989"/>
  <c r="AI990"/>
  <c r="AM990"/>
  <c r="AQ990"/>
  <c r="AU990"/>
  <c r="AI991"/>
  <c r="AM991"/>
  <c r="AQ991"/>
  <c r="AU991"/>
  <c r="AI992"/>
  <c r="AM992"/>
  <c r="AQ992"/>
  <c r="AU992"/>
  <c r="AI993"/>
  <c r="AM993"/>
  <c r="AQ993"/>
  <c r="AU993"/>
  <c r="AI994"/>
  <c r="AM994"/>
  <c r="AQ994"/>
  <c r="AU994"/>
  <c r="AI995"/>
  <c r="AM995"/>
  <c r="AQ995"/>
  <c r="AU995"/>
  <c r="AI996"/>
  <c r="AM996"/>
  <c r="AQ996"/>
  <c r="AU996"/>
  <c r="AI997"/>
  <c r="AM997"/>
  <c r="AQ997"/>
  <c r="AU997"/>
  <c r="AI998"/>
  <c r="AM998"/>
  <c r="AQ998"/>
  <c r="AU998"/>
  <c r="AI999"/>
  <c r="AM999"/>
  <c r="AQ999"/>
  <c r="AU999"/>
  <c r="AI1000"/>
  <c r="AM1000"/>
  <c r="AQ1000"/>
  <c r="AU1000"/>
  <c r="AI1001"/>
  <c r="AM1001"/>
  <c r="AQ1001"/>
  <c r="AU1001"/>
  <c r="AI1002"/>
  <c r="AM1002"/>
  <c r="AQ1002"/>
  <c r="AU1002"/>
  <c r="AI1003"/>
  <c r="AM1003"/>
  <c r="AQ1003"/>
  <c r="AU1003"/>
  <c r="AI1004"/>
  <c r="AM1004"/>
  <c r="AQ1004"/>
  <c r="AU1004"/>
  <c r="AI1005"/>
  <c r="AM1005"/>
  <c r="AQ1005"/>
  <c r="AU1005"/>
  <c r="AI1006"/>
  <c r="AM1006"/>
  <c r="AQ1006"/>
  <c r="AU1006"/>
  <c r="AI1007"/>
  <c r="AM1007"/>
  <c r="AQ1007"/>
  <c r="AU1007"/>
  <c r="AI1008"/>
  <c r="AM1008"/>
  <c r="AQ1008"/>
  <c r="AU1008"/>
  <c r="AI1009"/>
  <c r="AM1009"/>
  <c r="AQ1009"/>
  <c r="AU1009"/>
  <c r="AI1010"/>
  <c r="AM1010"/>
  <c r="AQ1010"/>
  <c r="AU1010"/>
  <c r="AI1011"/>
  <c r="AM1011"/>
  <c r="AQ1011"/>
  <c r="AU1011"/>
  <c r="AI1012"/>
  <c r="AM1012"/>
  <c r="AQ1012"/>
  <c r="AU1012"/>
  <c r="AI1013"/>
  <c r="AM1013"/>
  <c r="AQ1013"/>
  <c r="AU1013"/>
  <c r="AI1014"/>
  <c r="AM1014"/>
  <c r="AQ1014"/>
  <c r="AU1014"/>
  <c r="AI1015"/>
  <c r="AM1015"/>
  <c r="AQ1015"/>
  <c r="AU1015"/>
  <c r="AI1016"/>
  <c r="AM1016"/>
  <c r="AQ1016"/>
  <c r="AU1016"/>
  <c r="AI1017"/>
  <c r="AM1017"/>
  <c r="AQ1017"/>
  <c r="AU1017"/>
  <c r="AI1018"/>
  <c r="AM1018"/>
  <c r="AQ1018"/>
  <c r="AU1018"/>
  <c r="AI1019"/>
  <c r="AM1019"/>
  <c r="AQ1019"/>
  <c r="AU1019"/>
  <c r="AI1020"/>
  <c r="AM1020"/>
  <c r="AQ1020"/>
  <c r="AU1020"/>
  <c r="AI1021"/>
  <c r="AM1021"/>
  <c r="AQ1021"/>
  <c r="AU1021"/>
  <c r="AI1022"/>
  <c r="AM1022"/>
  <c r="AQ1022"/>
  <c r="AU1022"/>
  <c r="AI1023"/>
  <c r="AM1023"/>
  <c r="AQ1023"/>
  <c r="AU1023"/>
  <c r="AI1024"/>
  <c r="AM1024"/>
  <c r="AQ1024"/>
  <c r="AU1024"/>
  <c r="AI3"/>
  <c r="AQ3"/>
  <c r="AI4"/>
  <c r="AQ4"/>
  <c r="AI5"/>
  <c r="AQ5"/>
  <c r="AI6"/>
  <c r="AQ6"/>
  <c r="AI7"/>
  <c r="AQ7"/>
  <c r="AI8"/>
  <c r="AQ8"/>
  <c r="AH9"/>
  <c r="AL9"/>
  <c r="AP9"/>
  <c r="AT9"/>
  <c r="AH10"/>
  <c r="AL10"/>
  <c r="AP10"/>
  <c r="AT10"/>
  <c r="AH11"/>
  <c r="AL11"/>
  <c r="AP11"/>
  <c r="AT11"/>
  <c r="AH12"/>
  <c r="AL12"/>
  <c r="AP12"/>
  <c r="AT12"/>
  <c r="AH13"/>
  <c r="AL13"/>
  <c r="AP13"/>
  <c r="AT13"/>
  <c r="AH14"/>
  <c r="AL14"/>
  <c r="AP14"/>
  <c r="AT14"/>
  <c r="AH15"/>
  <c r="AL15"/>
  <c r="AP15"/>
  <c r="AT15"/>
  <c r="AH16"/>
  <c r="AL16"/>
  <c r="AP16"/>
  <c r="AT16"/>
  <c r="AH17"/>
  <c r="AL17"/>
  <c r="AP17"/>
  <c r="AT17"/>
  <c r="AH18"/>
  <c r="AL18"/>
  <c r="AP18"/>
  <c r="AT18"/>
  <c r="AH19"/>
  <c r="AL19"/>
  <c r="AP19"/>
  <c r="AT19"/>
  <c r="AH20"/>
  <c r="AL20"/>
  <c r="AP20"/>
  <c r="AT20"/>
  <c r="AH21"/>
  <c r="AL21"/>
  <c r="AP21"/>
  <c r="AT21"/>
  <c r="AH22"/>
  <c r="AL22"/>
  <c r="AP22"/>
  <c r="AT22"/>
  <c r="AH23"/>
  <c r="AL23"/>
  <c r="AP23"/>
  <c r="AT23"/>
  <c r="AH24"/>
  <c r="AL24"/>
  <c r="AP24"/>
  <c r="AT24"/>
  <c r="AH25"/>
  <c r="AL25"/>
  <c r="AP25"/>
  <c r="AT25"/>
  <c r="AH26"/>
  <c r="AL26"/>
  <c r="AP26"/>
  <c r="AT26"/>
  <c r="AH27"/>
  <c r="AL27"/>
  <c r="AP27"/>
  <c r="AT27"/>
  <c r="AH28"/>
  <c r="AL28"/>
  <c r="AP28"/>
  <c r="AT28"/>
  <c r="AH29"/>
  <c r="AL29"/>
  <c r="AP29"/>
  <c r="AT29"/>
  <c r="AH30"/>
  <c r="AL30"/>
  <c r="AP30"/>
  <c r="AT30"/>
  <c r="AH31"/>
  <c r="AL31"/>
  <c r="AP31"/>
  <c r="AT31"/>
  <c r="AH32"/>
  <c r="AL32"/>
  <c r="AP32"/>
  <c r="AT32"/>
  <c r="AH33"/>
  <c r="AL33"/>
  <c r="AP33"/>
  <c r="AT33"/>
  <c r="AH34"/>
  <c r="AL34"/>
  <c r="AP34"/>
  <c r="AT34"/>
  <c r="AH35"/>
  <c r="AL35"/>
  <c r="AP35"/>
  <c r="AT35"/>
  <c r="AH36"/>
  <c r="AL36"/>
  <c r="AP36"/>
  <c r="AT36"/>
  <c r="AH37"/>
  <c r="AL37"/>
  <c r="AP37"/>
  <c r="AT37"/>
  <c r="AH38"/>
  <c r="AL38"/>
  <c r="AP38"/>
  <c r="AT38"/>
  <c r="AH39"/>
  <c r="AL39"/>
  <c r="AP39"/>
  <c r="AT39"/>
  <c r="AH40"/>
  <c r="AL40"/>
  <c r="AP40"/>
  <c r="AT40"/>
  <c r="AH41"/>
  <c r="AL41"/>
  <c r="AP41"/>
  <c r="AT41"/>
  <c r="AH42"/>
  <c r="AL42"/>
  <c r="AP42"/>
  <c r="AT42"/>
  <c r="AH43"/>
  <c r="AL43"/>
  <c r="AP43"/>
  <c r="AT43"/>
  <c r="AH44"/>
  <c r="AL44"/>
  <c r="AP44"/>
  <c r="AT44"/>
  <c r="AH45"/>
  <c r="AL45"/>
  <c r="AP45"/>
  <c r="AT45"/>
  <c r="AH46"/>
  <c r="AL46"/>
  <c r="AP46"/>
  <c r="AT46"/>
  <c r="AH47"/>
  <c r="AL47"/>
  <c r="AP47"/>
  <c r="AT47"/>
  <c r="AH48"/>
  <c r="AL48"/>
  <c r="AP48"/>
  <c r="AT48"/>
  <c r="AH49"/>
  <c r="AL49"/>
  <c r="AP49"/>
  <c r="AT49"/>
  <c r="AH50"/>
  <c r="AL50"/>
  <c r="AP50"/>
  <c r="AT50"/>
  <c r="AH51"/>
  <c r="AL51"/>
  <c r="AP51"/>
  <c r="AT51"/>
  <c r="AH52"/>
  <c r="AL52"/>
  <c r="AP52"/>
  <c r="AT52"/>
  <c r="AH53"/>
  <c r="AL53"/>
  <c r="AP53"/>
  <c r="AT53"/>
  <c r="AH54"/>
  <c r="AL54"/>
  <c r="AP54"/>
  <c r="AT54"/>
  <c r="AH55"/>
  <c r="AL55"/>
  <c r="AP55"/>
  <c r="AT55"/>
  <c r="AH56"/>
  <c r="AL56"/>
  <c r="AP56"/>
  <c r="AT56"/>
  <c r="AH57"/>
  <c r="AL57"/>
  <c r="AP57"/>
  <c r="AT57"/>
  <c r="AH58"/>
  <c r="AL58"/>
  <c r="AP58"/>
  <c r="AT58"/>
  <c r="AH59"/>
  <c r="AL59"/>
  <c r="AP59"/>
  <c r="AT59"/>
  <c r="AH60"/>
  <c r="AL60"/>
  <c r="AP60"/>
  <c r="AT60"/>
  <c r="AH61"/>
  <c r="AL61"/>
  <c r="AP61"/>
  <c r="AT61"/>
  <c r="AH62"/>
  <c r="AL62"/>
  <c r="AP62"/>
  <c r="AT62"/>
  <c r="AH63"/>
  <c r="AL63"/>
  <c r="AP63"/>
  <c r="AT63"/>
  <c r="AH64"/>
  <c r="AL64"/>
  <c r="AP64"/>
  <c r="AT64"/>
  <c r="AH65"/>
  <c r="AL65"/>
  <c r="AP65"/>
  <c r="AT65"/>
  <c r="AH66"/>
  <c r="AL66"/>
  <c r="AP66"/>
  <c r="AT66"/>
  <c r="AH67"/>
  <c r="AL67"/>
  <c r="AP67"/>
  <c r="AT67"/>
  <c r="AH68"/>
  <c r="AL68"/>
  <c r="AP68"/>
  <c r="AT68"/>
  <c r="AH69"/>
  <c r="AL69"/>
  <c r="AP69"/>
  <c r="AT69"/>
  <c r="AH70"/>
  <c r="AL70"/>
  <c r="AP70"/>
  <c r="AT70"/>
  <c r="AH71"/>
  <c r="AL71"/>
  <c r="AP71"/>
  <c r="AT71"/>
  <c r="AH72"/>
  <c r="AL72"/>
  <c r="AP72"/>
  <c r="AT72"/>
  <c r="AH73"/>
  <c r="AL73"/>
  <c r="AP73"/>
  <c r="AT73"/>
  <c r="AH74"/>
  <c r="AL74"/>
  <c r="AP74"/>
  <c r="AT74"/>
  <c r="AH75"/>
  <c r="AL75"/>
  <c r="AP75"/>
  <c r="AT75"/>
  <c r="AH76"/>
  <c r="AL76"/>
  <c r="AP76"/>
  <c r="AT76"/>
  <c r="AH77"/>
  <c r="AL77"/>
  <c r="AP77"/>
  <c r="AT77"/>
  <c r="AH78"/>
  <c r="AL78"/>
  <c r="AP78"/>
  <c r="AT78"/>
  <c r="AH79"/>
  <c r="AL79"/>
  <c r="AP79"/>
  <c r="AT79"/>
  <c r="AH80"/>
  <c r="AL80"/>
  <c r="AP80"/>
  <c r="AT80"/>
  <c r="AH81"/>
  <c r="AL81"/>
  <c r="AP81"/>
  <c r="AT81"/>
  <c r="AH82"/>
  <c r="AL82"/>
  <c r="AP82"/>
  <c r="AT82"/>
  <c r="AH83"/>
  <c r="AL83"/>
  <c r="AP83"/>
  <c r="AT83"/>
  <c r="AH84"/>
  <c r="AL84"/>
  <c r="AP84"/>
  <c r="AT84"/>
  <c r="AH85"/>
  <c r="AL85"/>
  <c r="AP85"/>
  <c r="AT85"/>
  <c r="AH86"/>
  <c r="AL86"/>
  <c r="AP86"/>
  <c r="AT86"/>
  <c r="AH87"/>
  <c r="AL87"/>
  <c r="AP87"/>
  <c r="AT87"/>
  <c r="AH88"/>
  <c r="AL88"/>
  <c r="AP88"/>
  <c r="AT88"/>
  <c r="AH89"/>
  <c r="AL89"/>
  <c r="AP89"/>
  <c r="AT89"/>
  <c r="AH90"/>
  <c r="AL90"/>
  <c r="AP90"/>
  <c r="AT90"/>
  <c r="AH91"/>
  <c r="AL91"/>
  <c r="AP91"/>
  <c r="AT91"/>
  <c r="AH92"/>
  <c r="AL92"/>
  <c r="AP92"/>
  <c r="AT92"/>
  <c r="AH93"/>
  <c r="AL93"/>
  <c r="AP93"/>
  <c r="AT93"/>
  <c r="AH94"/>
  <c r="AL94"/>
  <c r="AP94"/>
  <c r="AT94"/>
  <c r="AH95"/>
  <c r="AL95"/>
  <c r="AP95"/>
  <c r="AT95"/>
  <c r="AH96"/>
  <c r="AL96"/>
  <c r="AP96"/>
  <c r="AT96"/>
  <c r="AH97"/>
  <c r="AL97"/>
  <c r="AP97"/>
  <c r="AT97"/>
  <c r="AH98"/>
  <c r="AL98"/>
  <c r="AP98"/>
  <c r="AT98"/>
  <c r="AH99"/>
  <c r="AL99"/>
  <c r="AP99"/>
  <c r="AT99"/>
  <c r="AH100"/>
  <c r="AL100"/>
  <c r="AP100"/>
  <c r="AT100"/>
  <c r="AH101"/>
  <c r="AL101"/>
  <c r="AP101"/>
  <c r="AT101"/>
  <c r="AH102"/>
  <c r="AL102"/>
  <c r="AP102"/>
  <c r="AT102"/>
  <c r="AH103"/>
  <c r="AL103"/>
  <c r="AP103"/>
  <c r="AT103"/>
  <c r="AH104"/>
  <c r="AL104"/>
  <c r="AP104"/>
  <c r="AT104"/>
  <c r="AH105"/>
  <c r="AL105"/>
  <c r="AP105"/>
  <c r="AT105"/>
  <c r="AH106"/>
  <c r="AL106"/>
  <c r="AP106"/>
  <c r="AT106"/>
  <c r="AH107"/>
  <c r="AL107"/>
  <c r="AP107"/>
  <c r="AT107"/>
  <c r="AH108"/>
  <c r="AL108"/>
  <c r="AP108"/>
  <c r="AT108"/>
  <c r="AH109"/>
  <c r="AL109"/>
  <c r="AP109"/>
  <c r="AT109"/>
  <c r="AH110"/>
  <c r="AL110"/>
  <c r="AP110"/>
  <c r="AT110"/>
  <c r="AH111"/>
  <c r="AL111"/>
  <c r="AP111"/>
  <c r="AT111"/>
  <c r="AH112"/>
  <c r="AL112"/>
  <c r="AP112"/>
  <c r="AT112"/>
  <c r="AH113"/>
  <c r="AL113"/>
  <c r="AP113"/>
  <c r="AT113"/>
  <c r="AH114"/>
  <c r="AL114"/>
  <c r="AP114"/>
  <c r="AT114"/>
  <c r="AH115"/>
  <c r="AL115"/>
  <c r="AP115"/>
  <c r="AT115"/>
  <c r="AH116"/>
  <c r="AL116"/>
  <c r="AP116"/>
  <c r="AT116"/>
  <c r="AH117"/>
  <c r="AL117"/>
  <c r="AP117"/>
  <c r="AT117"/>
  <c r="AH118"/>
  <c r="AL118"/>
  <c r="AP118"/>
  <c r="AT118"/>
  <c r="AH119"/>
  <c r="AL119"/>
  <c r="AP119"/>
  <c r="AT119"/>
  <c r="AH120"/>
  <c r="AL120"/>
  <c r="AP120"/>
  <c r="AT120"/>
  <c r="AH121"/>
  <c r="AL121"/>
  <c r="AP121"/>
  <c r="AT121"/>
  <c r="AH122"/>
  <c r="AL122"/>
  <c r="AP122"/>
  <c r="AT122"/>
  <c r="AH123"/>
  <c r="AL123"/>
  <c r="AP123"/>
  <c r="AT123"/>
  <c r="AH124"/>
  <c r="AL124"/>
  <c r="AP124"/>
  <c r="AT124"/>
  <c r="AH125"/>
  <c r="AL125"/>
  <c r="AP125"/>
  <c r="AT125"/>
  <c r="AH126"/>
  <c r="AL126"/>
  <c r="AP126"/>
  <c r="AT126"/>
  <c r="AH127"/>
  <c r="AL127"/>
  <c r="AP127"/>
  <c r="AT127"/>
  <c r="AH128"/>
  <c r="AL128"/>
  <c r="AP128"/>
  <c r="AT128"/>
  <c r="AH129"/>
  <c r="AL129"/>
  <c r="AP129"/>
  <c r="AT129"/>
  <c r="AH130"/>
  <c r="AL130"/>
  <c r="AP130"/>
  <c r="AT130"/>
  <c r="AH131"/>
  <c r="AL131"/>
  <c r="AP131"/>
  <c r="AT131"/>
  <c r="AH132"/>
  <c r="AL132"/>
  <c r="AP132"/>
  <c r="AT132"/>
  <c r="AH133"/>
  <c r="AL133"/>
  <c r="AP133"/>
  <c r="AT133"/>
  <c r="AH134"/>
  <c r="AL134"/>
  <c r="AP134"/>
  <c r="AT134"/>
  <c r="AH135"/>
  <c r="AL135"/>
  <c r="AP135"/>
  <c r="AT135"/>
  <c r="AH136"/>
  <c r="AL136"/>
  <c r="AP136"/>
  <c r="AT136"/>
  <c r="AH137"/>
  <c r="AL137"/>
  <c r="AP137"/>
  <c r="AT137"/>
  <c r="AH138"/>
  <c r="AL138"/>
  <c r="AP138"/>
  <c r="AT138"/>
  <c r="AH139"/>
  <c r="AL139"/>
  <c r="AP139"/>
  <c r="AT139"/>
  <c r="AH140"/>
  <c r="AL140"/>
  <c r="AP140"/>
  <c r="AT140"/>
  <c r="AH141"/>
  <c r="AL141"/>
  <c r="AP141"/>
  <c r="AT141"/>
  <c r="AH142"/>
  <c r="AL142"/>
  <c r="AP142"/>
  <c r="AT142"/>
  <c r="AH143"/>
  <c r="AL143"/>
  <c r="AP143"/>
  <c r="AT143"/>
  <c r="AH144"/>
  <c r="AL144"/>
  <c r="AP144"/>
  <c r="AT144"/>
  <c r="AH145"/>
  <c r="AL145"/>
  <c r="AP145"/>
  <c r="AT145"/>
  <c r="AH146"/>
  <c r="AL146"/>
  <c r="AP146"/>
  <c r="AT146"/>
  <c r="AH147"/>
  <c r="AL147"/>
  <c r="AP147"/>
  <c r="AT147"/>
  <c r="AH148"/>
  <c r="AL148"/>
  <c r="AP148"/>
  <c r="AT148"/>
  <c r="AH149"/>
  <c r="AL149"/>
  <c r="AP149"/>
  <c r="AT149"/>
  <c r="AH150"/>
  <c r="AL150"/>
  <c r="AP150"/>
  <c r="AT150"/>
  <c r="AH151"/>
  <c r="AL151"/>
  <c r="AP151"/>
  <c r="AT151"/>
  <c r="AH152"/>
  <c r="AL152"/>
  <c r="AP152"/>
  <c r="AT152"/>
  <c r="AH153"/>
  <c r="AL153"/>
  <c r="AP153"/>
  <c r="AT153"/>
  <c r="AH154"/>
  <c r="AL154"/>
  <c r="AP154"/>
  <c r="AT154"/>
  <c r="AH155"/>
  <c r="AL155"/>
  <c r="AP155"/>
  <c r="AT155"/>
  <c r="AH156"/>
  <c r="AL156"/>
  <c r="AP156"/>
  <c r="AT156"/>
  <c r="AH157"/>
  <c r="AL157"/>
  <c r="AP157"/>
  <c r="AT157"/>
  <c r="AH158"/>
  <c r="AL158"/>
  <c r="AP158"/>
  <c r="AT158"/>
  <c r="AH159"/>
  <c r="AL159"/>
  <c r="AP159"/>
  <c r="AT159"/>
  <c r="AH160"/>
  <c r="AL160"/>
  <c r="AP160"/>
  <c r="AT160"/>
  <c r="AH161"/>
  <c r="AL161"/>
  <c r="AP161"/>
  <c r="AT161"/>
  <c r="AH162"/>
  <c r="AL162"/>
  <c r="AP162"/>
  <c r="AT162"/>
  <c r="AH163"/>
  <c r="AL163"/>
  <c r="AP163"/>
  <c r="AT163"/>
  <c r="AH164"/>
  <c r="AL164"/>
  <c r="AP164"/>
  <c r="AT164"/>
  <c r="AH165"/>
  <c r="AL165"/>
  <c r="AP165"/>
  <c r="AT165"/>
  <c r="AH166"/>
  <c r="AL166"/>
  <c r="AP166"/>
  <c r="AT166"/>
  <c r="AH167"/>
  <c r="AL167"/>
  <c r="AP167"/>
  <c r="AT167"/>
  <c r="AH168"/>
  <c r="AL168"/>
  <c r="AP168"/>
  <c r="AT168"/>
  <c r="AH169"/>
  <c r="AL169"/>
  <c r="AP169"/>
  <c r="AT169"/>
  <c r="AH170"/>
  <c r="AL170"/>
  <c r="AP170"/>
  <c r="AT170"/>
  <c r="AH171"/>
  <c r="AL171"/>
  <c r="AP171"/>
  <c r="AT171"/>
  <c r="AH172"/>
  <c r="AL172"/>
  <c r="AP172"/>
  <c r="AT172"/>
  <c r="AH173"/>
  <c r="AL173"/>
  <c r="AP173"/>
  <c r="AT173"/>
  <c r="AH174"/>
  <c r="AL174"/>
  <c r="AP174"/>
  <c r="AT174"/>
  <c r="AH175"/>
  <c r="AL175"/>
  <c r="AP175"/>
  <c r="AT175"/>
  <c r="AH176"/>
  <c r="AL176"/>
  <c r="AP176"/>
  <c r="AT176"/>
  <c r="AH177"/>
  <c r="AL177"/>
  <c r="AP177"/>
  <c r="AT177"/>
  <c r="AH178"/>
  <c r="AL178"/>
  <c r="AP178"/>
  <c r="AT178"/>
  <c r="AH179"/>
  <c r="AL179"/>
  <c r="AP179"/>
  <c r="AT179"/>
  <c r="AH180"/>
  <c r="AL180"/>
  <c r="AP180"/>
  <c r="AT180"/>
  <c r="AH181"/>
  <c r="AL181"/>
  <c r="AP181"/>
  <c r="AT181"/>
  <c r="AH182"/>
  <c r="AL182"/>
  <c r="AP182"/>
  <c r="AT182"/>
  <c r="AH183"/>
  <c r="AL183"/>
  <c r="AP183"/>
  <c r="AT183"/>
  <c r="AH184"/>
  <c r="AL184"/>
  <c r="AP184"/>
  <c r="AT184"/>
  <c r="AH185"/>
  <c r="AL185"/>
  <c r="AP185"/>
  <c r="AT185"/>
  <c r="AH186"/>
  <c r="AL186"/>
  <c r="AP186"/>
  <c r="AT186"/>
  <c r="AH187"/>
  <c r="AL187"/>
  <c r="AP187"/>
  <c r="AT187"/>
  <c r="AH188"/>
  <c r="AL188"/>
  <c r="AP188"/>
  <c r="AT188"/>
  <c r="AH189"/>
  <c r="AL189"/>
  <c r="AP189"/>
  <c r="AT189"/>
  <c r="AH190"/>
  <c r="AL190"/>
  <c r="AP190"/>
  <c r="AT190"/>
  <c r="AH191"/>
  <c r="AL191"/>
  <c r="AP191"/>
  <c r="AT191"/>
  <c r="AH192"/>
  <c r="AL192"/>
  <c r="AP192"/>
  <c r="AT192"/>
  <c r="AH193"/>
  <c r="AL193"/>
  <c r="AP193"/>
  <c r="AT193"/>
  <c r="AH194"/>
  <c r="AL194"/>
  <c r="AP194"/>
  <c r="AT194"/>
  <c r="AH195"/>
  <c r="AL195"/>
  <c r="AP195"/>
  <c r="AT195"/>
  <c r="AH196"/>
  <c r="AL196"/>
  <c r="AP196"/>
  <c r="AT196"/>
  <c r="AH197"/>
  <c r="AL197"/>
  <c r="AP197"/>
  <c r="AT197"/>
  <c r="AH198"/>
  <c r="AL198"/>
  <c r="AP198"/>
  <c r="AT198"/>
  <c r="AH199"/>
  <c r="AL199"/>
  <c r="AP199"/>
  <c r="AT199"/>
  <c r="AH200"/>
  <c r="AL200"/>
  <c r="AP200"/>
  <c r="AT200"/>
  <c r="AH201"/>
  <c r="AL201"/>
  <c r="AP201"/>
  <c r="AT201"/>
  <c r="AH202"/>
  <c r="AL202"/>
  <c r="AP202"/>
  <c r="AT202"/>
  <c r="AH203"/>
  <c r="AL203"/>
  <c r="AP203"/>
  <c r="AT203"/>
  <c r="AH204"/>
  <c r="AL204"/>
  <c r="AP204"/>
  <c r="AT204"/>
  <c r="AH205"/>
  <c r="AL205"/>
  <c r="AP205"/>
  <c r="AT205"/>
  <c r="AH206"/>
  <c r="AL206"/>
  <c r="AP206"/>
  <c r="AT206"/>
  <c r="AH207"/>
  <c r="AL207"/>
  <c r="AP207"/>
  <c r="AT207"/>
  <c r="AH208"/>
  <c r="AL208"/>
  <c r="AP208"/>
  <c r="AT208"/>
  <c r="AH209"/>
  <c r="AL209"/>
  <c r="AP209"/>
  <c r="AT209"/>
  <c r="AH210"/>
  <c r="AL210"/>
  <c r="AP210"/>
  <c r="AT210"/>
  <c r="AH211"/>
  <c r="AL211"/>
  <c r="AP211"/>
  <c r="AT211"/>
  <c r="AH212"/>
  <c r="AL212"/>
  <c r="AP212"/>
  <c r="AT212"/>
  <c r="AH213"/>
  <c r="AL213"/>
  <c r="AP213"/>
  <c r="AT213"/>
  <c r="AH214"/>
  <c r="AL214"/>
  <c r="AP214"/>
  <c r="AT214"/>
  <c r="AH215"/>
  <c r="AL215"/>
  <c r="AP215"/>
  <c r="AT215"/>
  <c r="AH216"/>
  <c r="AL216"/>
  <c r="AP216"/>
  <c r="AT216"/>
  <c r="AH217"/>
  <c r="AL217"/>
  <c r="AP217"/>
  <c r="AT217"/>
  <c r="AH218"/>
  <c r="AL218"/>
  <c r="AP218"/>
  <c r="AT218"/>
  <c r="AH219"/>
  <c r="AL219"/>
  <c r="AP219"/>
  <c r="AT219"/>
  <c r="AH220"/>
  <c r="AL220"/>
  <c r="AP220"/>
  <c r="AT220"/>
  <c r="AH221"/>
  <c r="AL221"/>
  <c r="AP221"/>
  <c r="AT221"/>
  <c r="AH222"/>
  <c r="AL222"/>
  <c r="AP222"/>
  <c r="AT222"/>
  <c r="AH223"/>
  <c r="AL223"/>
  <c r="AP223"/>
  <c r="AT223"/>
  <c r="AH224"/>
  <c r="AL224"/>
  <c r="AP224"/>
  <c r="AT224"/>
  <c r="AH225"/>
  <c r="AL225"/>
  <c r="AP225"/>
  <c r="AT225"/>
  <c r="AH226"/>
  <c r="AL226"/>
  <c r="AP226"/>
  <c r="AT226"/>
  <c r="AH227"/>
  <c r="AL227"/>
  <c r="AP227"/>
  <c r="AT227"/>
  <c r="AH228"/>
  <c r="AL228"/>
  <c r="AP228"/>
  <c r="AT228"/>
  <c r="AH229"/>
  <c r="AL229"/>
  <c r="AP229"/>
  <c r="AT229"/>
  <c r="AH230"/>
  <c r="AL230"/>
  <c r="AP230"/>
  <c r="AT230"/>
  <c r="AH231"/>
  <c r="AL231"/>
  <c r="AP231"/>
  <c r="AT231"/>
  <c r="AH232"/>
  <c r="AL232"/>
  <c r="AP232"/>
  <c r="AT232"/>
  <c r="AH233"/>
  <c r="AL233"/>
  <c r="AP233"/>
  <c r="AT233"/>
  <c r="AH234"/>
  <c r="AL234"/>
  <c r="AP234"/>
  <c r="AT234"/>
  <c r="AH235"/>
  <c r="AL235"/>
  <c r="AP235"/>
  <c r="AT235"/>
  <c r="AH236"/>
  <c r="AL236"/>
  <c r="AP236"/>
  <c r="AT236"/>
  <c r="AH237"/>
  <c r="AL237"/>
  <c r="AP237"/>
  <c r="AT237"/>
  <c r="AH238"/>
  <c r="AL238"/>
  <c r="AP238"/>
  <c r="AT238"/>
  <c r="AH239"/>
  <c r="AL239"/>
  <c r="AP239"/>
  <c r="AT239"/>
  <c r="AH240"/>
  <c r="AL240"/>
  <c r="AP240"/>
  <c r="AT240"/>
  <c r="AH241"/>
  <c r="AL241"/>
  <c r="AP241"/>
  <c r="AT241"/>
  <c r="AH242"/>
  <c r="AL242"/>
  <c r="AP242"/>
  <c r="AT242"/>
  <c r="AH243"/>
  <c r="AL243"/>
  <c r="AP243"/>
  <c r="AT243"/>
  <c r="AH244"/>
  <c r="AL244"/>
  <c r="AP244"/>
  <c r="AT244"/>
  <c r="AH245"/>
  <c r="AL245"/>
  <c r="AP245"/>
  <c r="AT245"/>
  <c r="AH246"/>
  <c r="AL246"/>
  <c r="AP246"/>
  <c r="AT246"/>
  <c r="AH247"/>
  <c r="AL247"/>
  <c r="AP247"/>
  <c r="AT247"/>
  <c r="AH248"/>
  <c r="AL248"/>
  <c r="AP248"/>
  <c r="AT248"/>
  <c r="AH249"/>
  <c r="AL249"/>
  <c r="AP249"/>
  <c r="AT249"/>
  <c r="AH250"/>
  <c r="AL250"/>
  <c r="AP250"/>
  <c r="AT250"/>
  <c r="AH251"/>
  <c r="AL251"/>
  <c r="AP251"/>
  <c r="AT251"/>
  <c r="AH252"/>
  <c r="AL252"/>
  <c r="AP252"/>
  <c r="AT252"/>
  <c r="AH253"/>
  <c r="AL253"/>
  <c r="AP253"/>
  <c r="AT253"/>
  <c r="AH254"/>
  <c r="AL254"/>
  <c r="AP254"/>
  <c r="AT254"/>
  <c r="AH255"/>
  <c r="AL255"/>
  <c r="AP255"/>
  <c r="AT255"/>
  <c r="AH256"/>
  <c r="AL256"/>
  <c r="AP256"/>
  <c r="AT256"/>
  <c r="AH257"/>
  <c r="AL257"/>
  <c r="AP257"/>
  <c r="AT257"/>
  <c r="AH258"/>
  <c r="AL258"/>
  <c r="AP258"/>
  <c r="AT258"/>
  <c r="AH259"/>
  <c r="AL259"/>
  <c r="AP259"/>
  <c r="AT259"/>
  <c r="AH260"/>
  <c r="AL260"/>
  <c r="AP260"/>
  <c r="AT260"/>
  <c r="AH261"/>
  <c r="AL261"/>
  <c r="AP261"/>
  <c r="AT261"/>
  <c r="AH262"/>
  <c r="AL262"/>
  <c r="AP262"/>
  <c r="AT262"/>
  <c r="AH263"/>
  <c r="AL263"/>
  <c r="AP263"/>
  <c r="AT263"/>
  <c r="AH264"/>
  <c r="AL264"/>
  <c r="AP264"/>
  <c r="AT264"/>
  <c r="AH265"/>
  <c r="AL265"/>
  <c r="AP265"/>
  <c r="AT265"/>
  <c r="AH266"/>
  <c r="AL266"/>
  <c r="AP266"/>
  <c r="AT266"/>
  <c r="AH267"/>
  <c r="AL267"/>
  <c r="AP267"/>
  <c r="AT267"/>
  <c r="AH268"/>
  <c r="AL268"/>
  <c r="AP268"/>
  <c r="AT268"/>
  <c r="AH269"/>
  <c r="AL269"/>
  <c r="AP269"/>
  <c r="AT269"/>
  <c r="AH270"/>
  <c r="AL270"/>
  <c r="AP270"/>
  <c r="AT270"/>
  <c r="AH271"/>
  <c r="AL271"/>
  <c r="AP271"/>
  <c r="AT271"/>
  <c r="AH272"/>
  <c r="AL272"/>
  <c r="AP272"/>
  <c r="AT272"/>
  <c r="AH273"/>
  <c r="AL273"/>
  <c r="AP273"/>
  <c r="AT273"/>
  <c r="AH274"/>
  <c r="AL274"/>
  <c r="AP274"/>
  <c r="AT274"/>
  <c r="AH275"/>
  <c r="AL275"/>
  <c r="AP275"/>
  <c r="AT275"/>
  <c r="AH276"/>
  <c r="AL276"/>
  <c r="AP276"/>
  <c r="AT276"/>
  <c r="AH277"/>
  <c r="AL277"/>
  <c r="AP277"/>
  <c r="AT277"/>
  <c r="AH278"/>
  <c r="AL278"/>
  <c r="AP278"/>
  <c r="AT278"/>
  <c r="AH279"/>
  <c r="AL279"/>
  <c r="AP279"/>
  <c r="AT279"/>
  <c r="AH280"/>
  <c r="AL280"/>
  <c r="AP280"/>
  <c r="AT280"/>
  <c r="AH281"/>
  <c r="AL281"/>
  <c r="AP281"/>
  <c r="AT281"/>
  <c r="AH282"/>
  <c r="AL282"/>
  <c r="AP282"/>
  <c r="AT282"/>
  <c r="AH283"/>
  <c r="AL283"/>
  <c r="AP283"/>
  <c r="AT283"/>
  <c r="AH284"/>
  <c r="AL284"/>
  <c r="AP284"/>
  <c r="AT284"/>
  <c r="AH285"/>
  <c r="AL285"/>
  <c r="AP285"/>
  <c r="AT285"/>
  <c r="AH286"/>
  <c r="AL286"/>
  <c r="AP286"/>
  <c r="AT286"/>
  <c r="AH287"/>
  <c r="AL287"/>
  <c r="AP287"/>
  <c r="AT287"/>
  <c r="AH288"/>
  <c r="AL288"/>
  <c r="AP288"/>
  <c r="AT288"/>
  <c r="AH289"/>
  <c r="AL289"/>
  <c r="AP289"/>
  <c r="AT289"/>
  <c r="AH290"/>
  <c r="AL290"/>
  <c r="AP290"/>
  <c r="AT290"/>
  <c r="AH291"/>
  <c r="AL291"/>
  <c r="AP291"/>
  <c r="AT291"/>
  <c r="AH292"/>
  <c r="AL292"/>
  <c r="AP292"/>
  <c r="AT292"/>
  <c r="AH293"/>
  <c r="AL293"/>
  <c r="AP293"/>
  <c r="AT293"/>
  <c r="AH294"/>
  <c r="AL294"/>
  <c r="AP294"/>
  <c r="AT294"/>
  <c r="AH295"/>
  <c r="AL295"/>
  <c r="AP295"/>
  <c r="AT295"/>
  <c r="AH296"/>
  <c r="AL296"/>
  <c r="AP296"/>
  <c r="AT296"/>
  <c r="AH297"/>
  <c r="AL297"/>
  <c r="AP297"/>
  <c r="AT297"/>
  <c r="AH298"/>
  <c r="AL298"/>
  <c r="AP298"/>
  <c r="AT298"/>
  <c r="AH299"/>
  <c r="AL299"/>
  <c r="AP299"/>
  <c r="AT299"/>
  <c r="AH300"/>
  <c r="AL300"/>
  <c r="AP300"/>
  <c r="AT300"/>
  <c r="AH301"/>
  <c r="AL301"/>
  <c r="AP301"/>
  <c r="AT301"/>
  <c r="AH302"/>
  <c r="AL302"/>
  <c r="AP302"/>
  <c r="AT302"/>
  <c r="AH303"/>
  <c r="AL303"/>
  <c r="AP303"/>
  <c r="AT303"/>
  <c r="AH304"/>
  <c r="AL304"/>
  <c r="AP304"/>
  <c r="AT304"/>
  <c r="AH305"/>
  <c r="AL305"/>
  <c r="AP305"/>
  <c r="AT305"/>
  <c r="AH306"/>
  <c r="AL306"/>
  <c r="AP306"/>
  <c r="AT306"/>
  <c r="AH307"/>
  <c r="AL307"/>
  <c r="AP307"/>
  <c r="AT307"/>
  <c r="AH308"/>
  <c r="AL308"/>
  <c r="AP308"/>
  <c r="AT308"/>
  <c r="AH309"/>
  <c r="AL309"/>
  <c r="AP309"/>
  <c r="AT309"/>
  <c r="AH310"/>
  <c r="AL310"/>
  <c r="AP310"/>
  <c r="AT310"/>
  <c r="AH311"/>
  <c r="AL311"/>
  <c r="AP311"/>
  <c r="AT311"/>
  <c r="AH312"/>
  <c r="AL312"/>
  <c r="AP312"/>
  <c r="AT312"/>
  <c r="AH313"/>
  <c r="AL313"/>
  <c r="AP313"/>
  <c r="AT313"/>
  <c r="AH314"/>
  <c r="AL314"/>
  <c r="AP314"/>
  <c r="AT314"/>
  <c r="AH315"/>
  <c r="AL315"/>
  <c r="AP315"/>
  <c r="AT315"/>
  <c r="AH316"/>
  <c r="AL316"/>
  <c r="AP316"/>
  <c r="AT316"/>
  <c r="AH317"/>
  <c r="AL317"/>
  <c r="AP317"/>
  <c r="AT317"/>
  <c r="AH318"/>
  <c r="AL318"/>
  <c r="AP318"/>
  <c r="AT318"/>
  <c r="AH319"/>
  <c r="AL319"/>
  <c r="AP319"/>
  <c r="AT319"/>
  <c r="AH320"/>
  <c r="AL320"/>
  <c r="AP320"/>
  <c r="AT320"/>
  <c r="AH321"/>
  <c r="AL321"/>
  <c r="AP321"/>
  <c r="AT321"/>
  <c r="AH322"/>
  <c r="AL322"/>
  <c r="AP322"/>
  <c r="AT322"/>
  <c r="AH323"/>
  <c r="AL323"/>
  <c r="AP323"/>
  <c r="AT323"/>
  <c r="AH324"/>
  <c r="AL324"/>
  <c r="AP324"/>
  <c r="AT324"/>
  <c r="AH325"/>
  <c r="AL325"/>
  <c r="AP325"/>
  <c r="AT325"/>
  <c r="AH326"/>
  <c r="AL326"/>
  <c r="AP326"/>
  <c r="AT326"/>
  <c r="AH327"/>
  <c r="AL327"/>
  <c r="AP327"/>
  <c r="AT327"/>
  <c r="AH328"/>
  <c r="AL328"/>
  <c r="AP328"/>
  <c r="AT328"/>
  <c r="AH329"/>
  <c r="AL329"/>
  <c r="AP329"/>
  <c r="AT329"/>
  <c r="AH330"/>
  <c r="AL330"/>
  <c r="AP330"/>
  <c r="AT330"/>
  <c r="AH331"/>
  <c r="AL331"/>
  <c r="AP331"/>
  <c r="AT331"/>
  <c r="AH332"/>
  <c r="AL332"/>
  <c r="AP332"/>
  <c r="AT332"/>
  <c r="AH333"/>
  <c r="AL333"/>
  <c r="AP333"/>
  <c r="AT333"/>
  <c r="AH334"/>
  <c r="AL334"/>
  <c r="AP334"/>
  <c r="AT334"/>
  <c r="AH335"/>
  <c r="AL335"/>
  <c r="AP335"/>
  <c r="AT335"/>
  <c r="AH336"/>
  <c r="AL336"/>
  <c r="AP336"/>
  <c r="AT336"/>
  <c r="AH337"/>
  <c r="AL337"/>
  <c r="AP337"/>
  <c r="AT337"/>
  <c r="AH338"/>
  <c r="AL338"/>
  <c r="AP338"/>
  <c r="AT338"/>
  <c r="AH339"/>
  <c r="AL339"/>
  <c r="AP339"/>
  <c r="AT339"/>
  <c r="AH340"/>
  <c r="AL340"/>
  <c r="AP340"/>
  <c r="AT340"/>
  <c r="AH341"/>
  <c r="AL341"/>
  <c r="AP341"/>
  <c r="AT341"/>
  <c r="AH342"/>
  <c r="AL342"/>
  <c r="AP342"/>
  <c r="AT342"/>
  <c r="AH343"/>
  <c r="AL343"/>
  <c r="AP343"/>
  <c r="AT343"/>
  <c r="AH344"/>
  <c r="AL344"/>
  <c r="AP344"/>
  <c r="AT344"/>
  <c r="AH345"/>
  <c r="AL345"/>
  <c r="AP345"/>
  <c r="AT345"/>
  <c r="AH346"/>
  <c r="AL346"/>
  <c r="AP346"/>
  <c r="AT346"/>
  <c r="AH347"/>
  <c r="AL347"/>
  <c r="AP347"/>
  <c r="AT347"/>
  <c r="AH348"/>
  <c r="AL348"/>
  <c r="AP348"/>
  <c r="AT348"/>
  <c r="AH349"/>
  <c r="AL349"/>
  <c r="AP349"/>
  <c r="AT349"/>
  <c r="AH350"/>
  <c r="AL350"/>
  <c r="AP350"/>
  <c r="AT350"/>
  <c r="AH351"/>
  <c r="AL351"/>
  <c r="AP351"/>
  <c r="AT351"/>
  <c r="AH352"/>
  <c r="AL352"/>
  <c r="AP352"/>
  <c r="AT352"/>
  <c r="AH353"/>
  <c r="AL353"/>
  <c r="AP353"/>
  <c r="AT353"/>
  <c r="AH354"/>
  <c r="AL354"/>
  <c r="AP354"/>
  <c r="AT354"/>
  <c r="AH355"/>
  <c r="AL355"/>
  <c r="AP355"/>
  <c r="AT355"/>
  <c r="AH356"/>
  <c r="AL356"/>
  <c r="AP356"/>
  <c r="AT356"/>
  <c r="AH357"/>
  <c r="AL357"/>
  <c r="AP357"/>
  <c r="AT357"/>
  <c r="AH358"/>
  <c r="AL358"/>
  <c r="AP358"/>
  <c r="AT358"/>
  <c r="AH359"/>
  <c r="AL359"/>
  <c r="AP359"/>
  <c r="AT359"/>
  <c r="AH360"/>
  <c r="AL360"/>
  <c r="AP360"/>
  <c r="AT360"/>
  <c r="AH361"/>
  <c r="AL361"/>
  <c r="AP361"/>
  <c r="AT361"/>
  <c r="AH362"/>
  <c r="AL362"/>
  <c r="AP362"/>
  <c r="AT362"/>
  <c r="AH363"/>
  <c r="AL363"/>
  <c r="AP363"/>
  <c r="AT363"/>
  <c r="AH364"/>
  <c r="AL364"/>
  <c r="AP364"/>
  <c r="AT364"/>
  <c r="AH365"/>
  <c r="AL365"/>
  <c r="AP365"/>
  <c r="AT365"/>
  <c r="AH366"/>
  <c r="AL366"/>
  <c r="AP366"/>
  <c r="AT366"/>
  <c r="AH367"/>
  <c r="AL367"/>
  <c r="AP367"/>
  <c r="AT367"/>
  <c r="AH368"/>
  <c r="AL368"/>
  <c r="AP368"/>
  <c r="AT368"/>
  <c r="AH369"/>
  <c r="AL369"/>
  <c r="AP369"/>
  <c r="AT369"/>
  <c r="AH370"/>
  <c r="AL370"/>
  <c r="AP370"/>
  <c r="AT370"/>
  <c r="AH371"/>
  <c r="AL371"/>
  <c r="AP371"/>
  <c r="AT371"/>
  <c r="AH372"/>
  <c r="AL372"/>
  <c r="AP372"/>
  <c r="AT372"/>
  <c r="AH373"/>
  <c r="AL373"/>
  <c r="AP373"/>
  <c r="AT373"/>
  <c r="AH374"/>
  <c r="AL374"/>
  <c r="AP374"/>
  <c r="AT374"/>
  <c r="AH375"/>
  <c r="AL375"/>
  <c r="AP375"/>
  <c r="AT375"/>
  <c r="AH376"/>
  <c r="AL376"/>
  <c r="AP376"/>
  <c r="AT376"/>
  <c r="AH377"/>
  <c r="AL377"/>
  <c r="AP377"/>
  <c r="AT377"/>
  <c r="AH378"/>
  <c r="AL378"/>
  <c r="AP378"/>
  <c r="AT378"/>
  <c r="AH379"/>
  <c r="AL379"/>
  <c r="AP379"/>
  <c r="AT379"/>
  <c r="AH380"/>
  <c r="AL380"/>
  <c r="AP380"/>
  <c r="AT380"/>
  <c r="AH381"/>
  <c r="AL381"/>
  <c r="AP381"/>
  <c r="AT381"/>
  <c r="AH382"/>
  <c r="AL382"/>
  <c r="AP382"/>
  <c r="AT382"/>
  <c r="AH383"/>
  <c r="AL383"/>
  <c r="AP383"/>
  <c r="AT383"/>
  <c r="AH384"/>
  <c r="AL384"/>
  <c r="AP384"/>
  <c r="AT384"/>
  <c r="AH385"/>
  <c r="AL385"/>
  <c r="AP385"/>
  <c r="AT385"/>
  <c r="AH386"/>
  <c r="AL386"/>
  <c r="AP386"/>
  <c r="AT386"/>
  <c r="AH387"/>
  <c r="AL387"/>
  <c r="AP387"/>
  <c r="AT387"/>
  <c r="AH388"/>
  <c r="AL388"/>
  <c r="AP388"/>
  <c r="AT388"/>
  <c r="AH389"/>
  <c r="AL389"/>
  <c r="AP389"/>
  <c r="AT389"/>
  <c r="AH390"/>
  <c r="AL390"/>
  <c r="AP390"/>
  <c r="AT390"/>
  <c r="AH391"/>
  <c r="AL391"/>
  <c r="AP391"/>
  <c r="AT391"/>
  <c r="AH392"/>
  <c r="AL392"/>
  <c r="AP392"/>
  <c r="AT392"/>
  <c r="AH393"/>
  <c r="AL393"/>
  <c r="AP393"/>
  <c r="AT393"/>
  <c r="AH394"/>
  <c r="AL394"/>
  <c r="AP394"/>
  <c r="AT394"/>
  <c r="AH395"/>
  <c r="AL395"/>
  <c r="AP395"/>
  <c r="AT395"/>
  <c r="AH396"/>
  <c r="AL396"/>
  <c r="AP396"/>
  <c r="AT396"/>
  <c r="AH397"/>
  <c r="AL397"/>
  <c r="AP397"/>
  <c r="AT397"/>
  <c r="AH398"/>
  <c r="AL398"/>
  <c r="AP398"/>
  <c r="AT398"/>
  <c r="AH399"/>
  <c r="AL399"/>
  <c r="AP399"/>
  <c r="AT399"/>
  <c r="AH400"/>
  <c r="AL400"/>
  <c r="AP400"/>
  <c r="AT400"/>
  <c r="AH401"/>
  <c r="AL401"/>
  <c r="AP401"/>
  <c r="AT401"/>
  <c r="AH402"/>
  <c r="AL402"/>
  <c r="AP402"/>
  <c r="AT402"/>
  <c r="AH403"/>
  <c r="AL403"/>
  <c r="AP403"/>
  <c r="AT403"/>
  <c r="AH404"/>
  <c r="AL404"/>
  <c r="AP404"/>
  <c r="AT404"/>
  <c r="AH405"/>
  <c r="AL405"/>
  <c r="AP405"/>
  <c r="AT405"/>
  <c r="AH406"/>
  <c r="AL406"/>
  <c r="AP406"/>
  <c r="AT406"/>
  <c r="AH407"/>
  <c r="AL407"/>
  <c r="AP407"/>
  <c r="AT407"/>
  <c r="AH408"/>
  <c r="AL408"/>
  <c r="AP408"/>
  <c r="AT408"/>
  <c r="AH409"/>
  <c r="AL409"/>
  <c r="AP409"/>
  <c r="AT409"/>
  <c r="AH410"/>
  <c r="AL410"/>
  <c r="AP410"/>
  <c r="AT410"/>
  <c r="AH411"/>
  <c r="AL411"/>
  <c r="AP411"/>
  <c r="AT411"/>
  <c r="AH412"/>
  <c r="AL412"/>
  <c r="AP412"/>
  <c r="AT412"/>
  <c r="AH413"/>
  <c r="AL413"/>
  <c r="AP413"/>
  <c r="AT413"/>
  <c r="AH414"/>
  <c r="AL414"/>
  <c r="AP414"/>
  <c r="AT414"/>
  <c r="AH415"/>
  <c r="AL415"/>
  <c r="AP415"/>
  <c r="AT415"/>
  <c r="AH416"/>
  <c r="AL416"/>
  <c r="AP416"/>
  <c r="AT416"/>
  <c r="AH417"/>
  <c r="AL417"/>
  <c r="AP417"/>
  <c r="AT417"/>
  <c r="AH418"/>
  <c r="AL418"/>
  <c r="AP418"/>
  <c r="AT418"/>
  <c r="AH419"/>
  <c r="AL419"/>
  <c r="AP419"/>
  <c r="AT419"/>
  <c r="AH420"/>
  <c r="AL420"/>
  <c r="AP420"/>
  <c r="AT420"/>
  <c r="AH421"/>
  <c r="AL421"/>
  <c r="AP421"/>
  <c r="AT421"/>
  <c r="AH422"/>
  <c r="AL422"/>
  <c r="AP422"/>
  <c r="AT422"/>
  <c r="AH423"/>
  <c r="AL423"/>
  <c r="AP423"/>
  <c r="AT423"/>
  <c r="AH424"/>
  <c r="AL424"/>
  <c r="AP424"/>
  <c r="AT424"/>
  <c r="AH425"/>
  <c r="AL425"/>
  <c r="AP425"/>
  <c r="AT425"/>
  <c r="AH426"/>
  <c r="AL426"/>
  <c r="AP426"/>
  <c r="AT426"/>
  <c r="AH427"/>
  <c r="AL427"/>
  <c r="AP427"/>
  <c r="AT427"/>
  <c r="AH428"/>
  <c r="AL428"/>
  <c r="AP428"/>
  <c r="AT428"/>
  <c r="AH429"/>
  <c r="AL429"/>
  <c r="AP429"/>
  <c r="AT429"/>
  <c r="AH430"/>
  <c r="AL430"/>
  <c r="AP430"/>
  <c r="AT430"/>
  <c r="AH431"/>
  <c r="AL431"/>
  <c r="AP431"/>
  <c r="AT431"/>
  <c r="AH432"/>
  <c r="AL432"/>
  <c r="AP432"/>
  <c r="AT432"/>
  <c r="AH433"/>
  <c r="AL433"/>
  <c r="AP433"/>
  <c r="AT433"/>
  <c r="AH434"/>
  <c r="AL434"/>
  <c r="AP434"/>
  <c r="AT434"/>
  <c r="AH435"/>
  <c r="AL435"/>
  <c r="AP435"/>
  <c r="AT435"/>
  <c r="AH436"/>
  <c r="AL436"/>
  <c r="AP436"/>
  <c r="AT436"/>
  <c r="AH437"/>
  <c r="AL437"/>
  <c r="AP437"/>
  <c r="AT437"/>
  <c r="AH438"/>
  <c r="AL438"/>
  <c r="AP438"/>
  <c r="AT438"/>
  <c r="AH439"/>
  <c r="AL439"/>
  <c r="AP439"/>
  <c r="AT439"/>
  <c r="AH440"/>
  <c r="AL440"/>
  <c r="AP440"/>
  <c r="AT440"/>
  <c r="AH441"/>
  <c r="AL441"/>
  <c r="AP441"/>
  <c r="AT441"/>
  <c r="AH442"/>
  <c r="AL442"/>
  <c r="AP442"/>
  <c r="AT442"/>
  <c r="AH443"/>
  <c r="AL443"/>
  <c r="AP443"/>
  <c r="AT443"/>
  <c r="AH444"/>
  <c r="AL444"/>
  <c r="AP444"/>
  <c r="AT444"/>
  <c r="AH445"/>
  <c r="AL445"/>
  <c r="AP445"/>
  <c r="AT445"/>
  <c r="AH446"/>
  <c r="AL446"/>
  <c r="AP446"/>
  <c r="AT446"/>
  <c r="AH447"/>
  <c r="AL447"/>
  <c r="AP447"/>
  <c r="AT447"/>
  <c r="AH448"/>
  <c r="AL448"/>
  <c r="AP448"/>
  <c r="AT448"/>
  <c r="AH449"/>
  <c r="AL449"/>
  <c r="AP449"/>
  <c r="AT449"/>
  <c r="AH450"/>
  <c r="AL450"/>
  <c r="AP450"/>
  <c r="AT450"/>
  <c r="AH451"/>
  <c r="AL451"/>
  <c r="AP451"/>
  <c r="AT451"/>
  <c r="AH452"/>
  <c r="AL452"/>
  <c r="AP452"/>
  <c r="AT452"/>
  <c r="AH453"/>
  <c r="AL453"/>
  <c r="AP453"/>
  <c r="AT453"/>
  <c r="AH454"/>
  <c r="AL454"/>
  <c r="AP454"/>
  <c r="AT454"/>
  <c r="AH455"/>
  <c r="AL455"/>
  <c r="AP455"/>
  <c r="AT455"/>
  <c r="AH456"/>
  <c r="AL456"/>
  <c r="AP456"/>
  <c r="AT456"/>
  <c r="AH457"/>
  <c r="AL457"/>
  <c r="AP457"/>
  <c r="AT457"/>
  <c r="AH458"/>
  <c r="AL458"/>
  <c r="AP458"/>
  <c r="AT458"/>
  <c r="AH459"/>
  <c r="AL459"/>
  <c r="AP459"/>
  <c r="AT459"/>
  <c r="AH460"/>
  <c r="AL460"/>
  <c r="AP460"/>
  <c r="AT460"/>
  <c r="AH461"/>
  <c r="AL461"/>
  <c r="AP461"/>
  <c r="AT461"/>
  <c r="AH462"/>
  <c r="AL462"/>
  <c r="AP462"/>
  <c r="AT462"/>
  <c r="AH463"/>
  <c r="AL463"/>
  <c r="AP463"/>
  <c r="AT463"/>
  <c r="AH464"/>
  <c r="AL464"/>
  <c r="AP464"/>
  <c r="AT464"/>
  <c r="AH465"/>
  <c r="AL465"/>
  <c r="AP465"/>
  <c r="AT465"/>
  <c r="AH466"/>
  <c r="AL466"/>
  <c r="AP466"/>
  <c r="AT466"/>
  <c r="AH467"/>
  <c r="AL467"/>
  <c r="AP467"/>
  <c r="AT467"/>
  <c r="AH468"/>
  <c r="AL468"/>
  <c r="AP468"/>
  <c r="AT468"/>
  <c r="AH469"/>
  <c r="AL469"/>
  <c r="AP469"/>
  <c r="AT469"/>
  <c r="AH470"/>
  <c r="AL470"/>
  <c r="AP470"/>
  <c r="AT470"/>
  <c r="AH471"/>
  <c r="AL471"/>
  <c r="AP471"/>
  <c r="AT471"/>
  <c r="AH472"/>
  <c r="AL472"/>
  <c r="AP472"/>
  <c r="AT472"/>
  <c r="AH473"/>
  <c r="AL473"/>
  <c r="AP473"/>
  <c r="AT473"/>
  <c r="AH474"/>
  <c r="AL474"/>
  <c r="AP474"/>
  <c r="AT474"/>
  <c r="AH475"/>
  <c r="AL475"/>
  <c r="AP475"/>
  <c r="AT475"/>
  <c r="AH476"/>
  <c r="AL476"/>
  <c r="AP476"/>
  <c r="AT476"/>
  <c r="AH477"/>
  <c r="AL477"/>
  <c r="AP477"/>
  <c r="AT477"/>
  <c r="AH478"/>
  <c r="AL478"/>
  <c r="AP478"/>
  <c r="AT478"/>
  <c r="AH479"/>
  <c r="AL479"/>
  <c r="AP479"/>
  <c r="AT479"/>
  <c r="AH480"/>
  <c r="AL480"/>
  <c r="AP480"/>
  <c r="AT480"/>
  <c r="AH481"/>
  <c r="AL481"/>
  <c r="AP481"/>
  <c r="AT481"/>
  <c r="AH482"/>
  <c r="AL482"/>
  <c r="AP482"/>
  <c r="AT482"/>
  <c r="AH483"/>
  <c r="AL483"/>
  <c r="AP483"/>
  <c r="AT483"/>
  <c r="AH484"/>
  <c r="AL484"/>
  <c r="AP484"/>
  <c r="AT484"/>
  <c r="AH485"/>
  <c r="AL485"/>
  <c r="AP485"/>
  <c r="AT485"/>
  <c r="AH486"/>
  <c r="AL486"/>
  <c r="AP486"/>
  <c r="AT486"/>
  <c r="AH487"/>
  <c r="AL487"/>
  <c r="AP487"/>
  <c r="AT487"/>
  <c r="AH488"/>
  <c r="AL488"/>
  <c r="AP488"/>
  <c r="AT488"/>
  <c r="AH489"/>
  <c r="AL489"/>
  <c r="AP489"/>
  <c r="AT489"/>
  <c r="AH490"/>
  <c r="AL490"/>
  <c r="AP490"/>
  <c r="AT490"/>
  <c r="AH491"/>
  <c r="AL491"/>
  <c r="AP491"/>
  <c r="AT491"/>
  <c r="AH492"/>
  <c r="AL492"/>
  <c r="AP492"/>
  <c r="AT492"/>
  <c r="AH493"/>
  <c r="AL493"/>
  <c r="AP493"/>
  <c r="AT493"/>
  <c r="AH494"/>
  <c r="AL494"/>
  <c r="AP494"/>
  <c r="AT494"/>
  <c r="AH495"/>
  <c r="AL495"/>
  <c r="AP495"/>
  <c r="AT495"/>
  <c r="AH496"/>
  <c r="AL496"/>
  <c r="AP496"/>
  <c r="AT496"/>
  <c r="AH497"/>
  <c r="AL497"/>
  <c r="AP497"/>
  <c r="AT497"/>
  <c r="AH498"/>
  <c r="AL498"/>
  <c r="AP498"/>
  <c r="AT498"/>
  <c r="AH499"/>
  <c r="AL499"/>
  <c r="AP499"/>
  <c r="AT499"/>
  <c r="AH500"/>
  <c r="AL500"/>
  <c r="AP500"/>
  <c r="AT500"/>
  <c r="AH501"/>
  <c r="AL501"/>
  <c r="AP501"/>
  <c r="AT501"/>
  <c r="AH502"/>
  <c r="AL502"/>
  <c r="AP502"/>
  <c r="AT502"/>
  <c r="AH503"/>
  <c r="AL503"/>
  <c r="AP503"/>
  <c r="AT503"/>
  <c r="AH504"/>
  <c r="AL504"/>
  <c r="AP504"/>
  <c r="AT504"/>
  <c r="AH505"/>
  <c r="AL505"/>
  <c r="AP505"/>
  <c r="AT505"/>
  <c r="AH506"/>
  <c r="AL506"/>
  <c r="AP506"/>
  <c r="AT506"/>
  <c r="AH507"/>
  <c r="AL507"/>
  <c r="AP507"/>
  <c r="AT507"/>
  <c r="AH508"/>
  <c r="AL508"/>
  <c r="AP508"/>
  <c r="AT508"/>
  <c r="AH509"/>
  <c r="AL509"/>
  <c r="AP509"/>
  <c r="AT509"/>
  <c r="AH510"/>
  <c r="AL510"/>
  <c r="AP510"/>
  <c r="AT510"/>
  <c r="AH511"/>
  <c r="AL511"/>
  <c r="AP511"/>
  <c r="AT511"/>
  <c r="AH512"/>
  <c r="AL512"/>
  <c r="AP512"/>
  <c r="AT512"/>
  <c r="AH513"/>
  <c r="AL513"/>
  <c r="AP513"/>
  <c r="AT513"/>
  <c r="AH514"/>
  <c r="AL514"/>
  <c r="AP514"/>
  <c r="AT514"/>
  <c r="AH515"/>
  <c r="AL515"/>
  <c r="AP515"/>
  <c r="AT515"/>
  <c r="AH516"/>
  <c r="AL516"/>
  <c r="AP516"/>
  <c r="AT516"/>
  <c r="AH517"/>
  <c r="AL517"/>
  <c r="AP517"/>
  <c r="AT517"/>
  <c r="AH518"/>
  <c r="AL518"/>
  <c r="AP518"/>
  <c r="AT518"/>
  <c r="AH519"/>
  <c r="AL519"/>
  <c r="AP519"/>
  <c r="AT519"/>
  <c r="AH520"/>
  <c r="AL520"/>
  <c r="AP520"/>
  <c r="AT520"/>
  <c r="AH521"/>
  <c r="AL521"/>
  <c r="AP521"/>
  <c r="AT521"/>
  <c r="AH522"/>
  <c r="AL522"/>
  <c r="AP522"/>
  <c r="AT522"/>
  <c r="AH523"/>
  <c r="AL523"/>
  <c r="AP523"/>
  <c r="AT523"/>
  <c r="AH524"/>
  <c r="AL524"/>
  <c r="AP524"/>
  <c r="AT524"/>
  <c r="AH525"/>
  <c r="AL525"/>
  <c r="AP525"/>
  <c r="AT525"/>
  <c r="AH526"/>
  <c r="AL526"/>
  <c r="AP526"/>
  <c r="AT526"/>
  <c r="AH527"/>
  <c r="AL527"/>
  <c r="AP527"/>
  <c r="AT527"/>
  <c r="AH528"/>
  <c r="AL528"/>
  <c r="AP528"/>
  <c r="AT528"/>
  <c r="AH529"/>
  <c r="AL529"/>
  <c r="AP529"/>
  <c r="AT529"/>
  <c r="AH530"/>
  <c r="AL530"/>
  <c r="AP530"/>
  <c r="AT530"/>
  <c r="AH531"/>
  <c r="AL531"/>
  <c r="AP531"/>
  <c r="AT531"/>
  <c r="AH532"/>
  <c r="AL532"/>
  <c r="AP532"/>
  <c r="AT532"/>
  <c r="AH533"/>
  <c r="AL533"/>
  <c r="AP533"/>
  <c r="AT533"/>
  <c r="AH534"/>
  <c r="AL534"/>
  <c r="AP534"/>
  <c r="AT534"/>
  <c r="AH535"/>
  <c r="AL535"/>
  <c r="AP535"/>
  <c r="AT535"/>
  <c r="AH536"/>
  <c r="AL536"/>
  <c r="AP536"/>
  <c r="AT536"/>
  <c r="AH537"/>
  <c r="AL537"/>
  <c r="AP537"/>
  <c r="AT537"/>
  <c r="AH538"/>
  <c r="AL538"/>
  <c r="AP538"/>
  <c r="AT538"/>
  <c r="AH539"/>
  <c r="AL539"/>
  <c r="AP539"/>
  <c r="AT539"/>
  <c r="AH540"/>
  <c r="AL540"/>
  <c r="AP540"/>
  <c r="AT540"/>
  <c r="AH541"/>
  <c r="AL541"/>
  <c r="AP541"/>
  <c r="AT541"/>
  <c r="AH542"/>
  <c r="AL542"/>
  <c r="AP542"/>
  <c r="AT542"/>
  <c r="AH543"/>
  <c r="AL543"/>
  <c r="AP543"/>
  <c r="AT543"/>
  <c r="AH544"/>
  <c r="AL544"/>
  <c r="AP544"/>
  <c r="AT544"/>
  <c r="AH545"/>
  <c r="AL545"/>
  <c r="AP545"/>
  <c r="AT545"/>
  <c r="AH546"/>
  <c r="AL546"/>
  <c r="AP546"/>
  <c r="AT546"/>
  <c r="AH547"/>
  <c r="AL547"/>
  <c r="AP547"/>
  <c r="AT547"/>
  <c r="AH548"/>
  <c r="AL548"/>
  <c r="AP548"/>
  <c r="AT548"/>
  <c r="AH549"/>
  <c r="AL549"/>
  <c r="AP549"/>
  <c r="AT549"/>
  <c r="AH550"/>
  <c r="AL550"/>
  <c r="AP550"/>
  <c r="AT550"/>
  <c r="AH551"/>
  <c r="AL551"/>
  <c r="AP551"/>
  <c r="AT551"/>
  <c r="AH552"/>
  <c r="AL552"/>
  <c r="AP552"/>
  <c r="AT552"/>
  <c r="AH553"/>
  <c r="AL553"/>
  <c r="AP553"/>
  <c r="AT553"/>
  <c r="AH554"/>
  <c r="AL554"/>
  <c r="AP554"/>
  <c r="AT554"/>
  <c r="AH555"/>
  <c r="AL555"/>
  <c r="AP555"/>
  <c r="AT555"/>
  <c r="AH556"/>
  <c r="AL556"/>
  <c r="AP556"/>
  <c r="AT556"/>
  <c r="AH557"/>
  <c r="AL557"/>
  <c r="AP557"/>
  <c r="AT557"/>
  <c r="AH558"/>
  <c r="AL558"/>
  <c r="AP558"/>
  <c r="AT558"/>
  <c r="AH559"/>
  <c r="AL559"/>
  <c r="AP559"/>
  <c r="AT559"/>
  <c r="AH560"/>
  <c r="AL560"/>
  <c r="AP560"/>
  <c r="AT560"/>
  <c r="AH561"/>
  <c r="AL561"/>
  <c r="AP561"/>
  <c r="AT561"/>
  <c r="AH562"/>
  <c r="AL562"/>
  <c r="AP562"/>
  <c r="AT562"/>
  <c r="AH563"/>
  <c r="AL563"/>
  <c r="AP563"/>
  <c r="AT563"/>
  <c r="AH564"/>
  <c r="AL564"/>
  <c r="AP564"/>
  <c r="AT564"/>
  <c r="AH565"/>
  <c r="AL565"/>
  <c r="AP565"/>
  <c r="AT565"/>
  <c r="AH566"/>
  <c r="AL566"/>
  <c r="AP566"/>
  <c r="AT566"/>
  <c r="AH567"/>
  <c r="AL567"/>
  <c r="AP567"/>
  <c r="AT567"/>
  <c r="AH568"/>
  <c r="AL568"/>
  <c r="AP568"/>
  <c r="AT568"/>
  <c r="AH569"/>
  <c r="AL569"/>
  <c r="AP569"/>
  <c r="AT569"/>
  <c r="AH570"/>
  <c r="AL570"/>
  <c r="AP570"/>
  <c r="AT570"/>
  <c r="AH571"/>
  <c r="AL571"/>
  <c r="AP571"/>
  <c r="AT571"/>
  <c r="AH572"/>
  <c r="AL572"/>
  <c r="AP572"/>
  <c r="AT572"/>
  <c r="AH573"/>
  <c r="AL573"/>
  <c r="AP573"/>
  <c r="AT573"/>
  <c r="AH574"/>
  <c r="AL574"/>
  <c r="AP574"/>
  <c r="AT574"/>
  <c r="AH575"/>
  <c r="AL575"/>
  <c r="AP575"/>
  <c r="AT575"/>
  <c r="AH576"/>
  <c r="AL576"/>
  <c r="AP576"/>
  <c r="AT576"/>
  <c r="AH577"/>
  <c r="AL577"/>
  <c r="AP577"/>
  <c r="AT577"/>
  <c r="AH578"/>
  <c r="AL578"/>
  <c r="AP578"/>
  <c r="AT578"/>
  <c r="AH579"/>
  <c r="AL579"/>
  <c r="AP579"/>
  <c r="AT579"/>
  <c r="AH580"/>
  <c r="AL580"/>
  <c r="AP580"/>
  <c r="AT580"/>
  <c r="AH581"/>
  <c r="AL581"/>
  <c r="AP581"/>
  <c r="AT581"/>
  <c r="AH582"/>
  <c r="AL582"/>
  <c r="AP582"/>
  <c r="AT582"/>
  <c r="AH583"/>
  <c r="AL583"/>
  <c r="AP583"/>
  <c r="AT583"/>
  <c r="AH584"/>
  <c r="AL584"/>
  <c r="AP584"/>
  <c r="AT584"/>
  <c r="AH585"/>
  <c r="AL585"/>
  <c r="AP585"/>
  <c r="AT585"/>
  <c r="AH586"/>
  <c r="AL586"/>
  <c r="AP586"/>
  <c r="AT586"/>
  <c r="AH587"/>
  <c r="AL587"/>
  <c r="AP587"/>
  <c r="AT587"/>
  <c r="AH588"/>
  <c r="AL588"/>
  <c r="AP588"/>
  <c r="AT588"/>
  <c r="AH589"/>
  <c r="AL589"/>
  <c r="AP589"/>
  <c r="AT589"/>
  <c r="AH590"/>
  <c r="AL590"/>
  <c r="AP590"/>
  <c r="AT590"/>
  <c r="AH591"/>
  <c r="AL591"/>
  <c r="AP591"/>
  <c r="AT591"/>
  <c r="AH592"/>
  <c r="AL592"/>
  <c r="AP592"/>
  <c r="AT592"/>
  <c r="AH593"/>
  <c r="AL593"/>
  <c r="AP593"/>
  <c r="AT593"/>
  <c r="AH594"/>
  <c r="AL594"/>
  <c r="AP594"/>
  <c r="AT594"/>
  <c r="AH595"/>
  <c r="AL595"/>
  <c r="AP595"/>
  <c r="AT595"/>
  <c r="AH596"/>
  <c r="AL596"/>
  <c r="AP596"/>
  <c r="AT596"/>
  <c r="AH597"/>
  <c r="AL597"/>
  <c r="AP597"/>
  <c r="AT597"/>
  <c r="AH598"/>
  <c r="AL598"/>
  <c r="AP598"/>
  <c r="AT598"/>
  <c r="AH599"/>
  <c r="AL599"/>
  <c r="AP599"/>
  <c r="AT599"/>
  <c r="AH600"/>
  <c r="AL600"/>
  <c r="AP600"/>
  <c r="AT600"/>
  <c r="AH601"/>
  <c r="AL601"/>
  <c r="AP601"/>
  <c r="AT601"/>
  <c r="AH602"/>
  <c r="AL602"/>
  <c r="AP602"/>
  <c r="AT602"/>
  <c r="AH603"/>
  <c r="AL603"/>
  <c r="AP603"/>
  <c r="AT603"/>
  <c r="AH604"/>
  <c r="AL604"/>
  <c r="AP604"/>
  <c r="AT604"/>
  <c r="AH605"/>
  <c r="AL605"/>
  <c r="AP605"/>
  <c r="AT605"/>
  <c r="AH606"/>
  <c r="AL606"/>
  <c r="AP606"/>
  <c r="AT606"/>
  <c r="AH607"/>
  <c r="AL607"/>
  <c r="AP607"/>
  <c r="AT607"/>
  <c r="AH608"/>
  <c r="AL608"/>
  <c r="AP608"/>
  <c r="AT608"/>
  <c r="AH609"/>
  <c r="AL609"/>
  <c r="AP609"/>
  <c r="AT609"/>
  <c r="AH610"/>
  <c r="AL610"/>
  <c r="AP610"/>
  <c r="AT610"/>
  <c r="AH611"/>
  <c r="AL611"/>
  <c r="AP611"/>
  <c r="AT611"/>
  <c r="AH612"/>
  <c r="AL612"/>
  <c r="AP612"/>
  <c r="AT612"/>
  <c r="AH613"/>
  <c r="AL613"/>
  <c r="AP613"/>
  <c r="AT613"/>
  <c r="AH614"/>
  <c r="AL614"/>
  <c r="AP614"/>
  <c r="AT614"/>
  <c r="AH615"/>
  <c r="AL615"/>
  <c r="AP615"/>
  <c r="AT615"/>
  <c r="AH616"/>
  <c r="AL616"/>
  <c r="AP616"/>
  <c r="AT616"/>
  <c r="AH617"/>
  <c r="AL617"/>
  <c r="AP617"/>
  <c r="AT617"/>
  <c r="AH618"/>
  <c r="AL618"/>
  <c r="AP618"/>
  <c r="AT618"/>
  <c r="AH619"/>
  <c r="AL619"/>
  <c r="AP619"/>
  <c r="AT619"/>
  <c r="AH620"/>
  <c r="AL620"/>
  <c r="AP620"/>
  <c r="AT620"/>
  <c r="AH621"/>
  <c r="AL621"/>
  <c r="AP621"/>
  <c r="AT621"/>
  <c r="AH622"/>
  <c r="AL622"/>
  <c r="AP622"/>
  <c r="AT622"/>
  <c r="AH623"/>
  <c r="AL623"/>
  <c r="AP623"/>
  <c r="AT623"/>
  <c r="AH624"/>
  <c r="AL624"/>
  <c r="AP624"/>
  <c r="AT624"/>
  <c r="AH625"/>
  <c r="AL625"/>
  <c r="AP625"/>
  <c r="AT625"/>
  <c r="AH626"/>
  <c r="AL626"/>
  <c r="AP626"/>
  <c r="AT626"/>
  <c r="AH627"/>
  <c r="AL627"/>
  <c r="AP627"/>
  <c r="AT627"/>
  <c r="AH628"/>
  <c r="AL628"/>
  <c r="AP628"/>
  <c r="AT628"/>
  <c r="AH629"/>
  <c r="AL629"/>
  <c r="AP629"/>
  <c r="AT629"/>
  <c r="AH630"/>
  <c r="AL630"/>
  <c r="AP630"/>
  <c r="AT630"/>
  <c r="AH631"/>
  <c r="AL631"/>
  <c r="AP631"/>
  <c r="AT631"/>
  <c r="AH632"/>
  <c r="AL632"/>
  <c r="AP632"/>
  <c r="AT632"/>
  <c r="AH633"/>
  <c r="AL633"/>
  <c r="AP633"/>
  <c r="AT633"/>
  <c r="AH634"/>
  <c r="AL634"/>
  <c r="AP634"/>
  <c r="AT634"/>
  <c r="AH635"/>
  <c r="AL635"/>
  <c r="AP635"/>
  <c r="AT635"/>
  <c r="AH636"/>
  <c r="AL636"/>
  <c r="AP636"/>
  <c r="AT636"/>
  <c r="AH637"/>
  <c r="AL637"/>
  <c r="AP637"/>
  <c r="AT637"/>
  <c r="AH638"/>
  <c r="AL638"/>
  <c r="AP638"/>
  <c r="AT638"/>
  <c r="AH639"/>
  <c r="AL639"/>
  <c r="AP639"/>
  <c r="AT639"/>
  <c r="AH640"/>
  <c r="AL640"/>
  <c r="AP640"/>
  <c r="AT640"/>
  <c r="AH641"/>
  <c r="AL641"/>
  <c r="AP641"/>
  <c r="AT641"/>
  <c r="AH642"/>
  <c r="AL642"/>
  <c r="AP642"/>
  <c r="AT642"/>
  <c r="AH643"/>
  <c r="AL643"/>
  <c r="AP643"/>
  <c r="AT643"/>
  <c r="AH644"/>
  <c r="AL644"/>
  <c r="AP644"/>
  <c r="AT644"/>
  <c r="AH645"/>
  <c r="AL645"/>
  <c r="AP645"/>
  <c r="AT645"/>
  <c r="AH646"/>
  <c r="AL646"/>
  <c r="AP646"/>
  <c r="AT646"/>
  <c r="AH647"/>
  <c r="AL647"/>
  <c r="AP647"/>
  <c r="AT647"/>
  <c r="AH648"/>
  <c r="AL648"/>
  <c r="AP648"/>
  <c r="AT648"/>
  <c r="AH649"/>
  <c r="AL649"/>
  <c r="AP649"/>
  <c r="AT649"/>
  <c r="AH650"/>
  <c r="AL650"/>
  <c r="AP650"/>
  <c r="AT650"/>
  <c r="AH651"/>
  <c r="AL651"/>
  <c r="AP651"/>
  <c r="AT651"/>
  <c r="AH652"/>
  <c r="AL652"/>
  <c r="AP652"/>
  <c r="AT652"/>
  <c r="AH653"/>
  <c r="AL653"/>
  <c r="AP653"/>
  <c r="AT653"/>
  <c r="AH654"/>
  <c r="AL654"/>
  <c r="AP654"/>
  <c r="AT654"/>
  <c r="AH655"/>
  <c r="AL655"/>
  <c r="AP655"/>
  <c r="AT655"/>
  <c r="AH656"/>
  <c r="AL656"/>
  <c r="AP656"/>
  <c r="AT656"/>
  <c r="AH657"/>
  <c r="AL657"/>
  <c r="AP657"/>
  <c r="AT657"/>
  <c r="AH658"/>
  <c r="AL658"/>
  <c r="AP658"/>
  <c r="AT658"/>
  <c r="AH659"/>
  <c r="AL659"/>
  <c r="AP659"/>
  <c r="AT659"/>
  <c r="AH660"/>
  <c r="AL660"/>
  <c r="AP660"/>
  <c r="AT660"/>
  <c r="AH661"/>
  <c r="AL661"/>
  <c r="AP661"/>
  <c r="AT661"/>
  <c r="AH662"/>
  <c r="AL662"/>
  <c r="AP662"/>
  <c r="AT662"/>
  <c r="AH663"/>
  <c r="AL663"/>
  <c r="AP663"/>
  <c r="AT663"/>
  <c r="AH664"/>
  <c r="AL664"/>
  <c r="AP664"/>
  <c r="AT664"/>
  <c r="AH665"/>
  <c r="AL665"/>
  <c r="AP665"/>
  <c r="AT665"/>
  <c r="AH666"/>
  <c r="AL666"/>
  <c r="AP666"/>
  <c r="AT666"/>
  <c r="AH667"/>
  <c r="AL667"/>
  <c r="AP667"/>
  <c r="AT667"/>
  <c r="AH668"/>
  <c r="AL668"/>
  <c r="AP668"/>
  <c r="AT668"/>
  <c r="AH669"/>
  <c r="AL669"/>
  <c r="AP669"/>
  <c r="AT669"/>
  <c r="AH670"/>
  <c r="AL670"/>
  <c r="AP670"/>
  <c r="AT670"/>
  <c r="AH671"/>
  <c r="AL671"/>
  <c r="AP671"/>
  <c r="AT671"/>
  <c r="AH672"/>
  <c r="AL672"/>
  <c r="AP672"/>
  <c r="AT672"/>
  <c r="AH673"/>
  <c r="AL673"/>
  <c r="AP673"/>
  <c r="AT673"/>
  <c r="AH674"/>
  <c r="AL674"/>
  <c r="AP674"/>
  <c r="AT674"/>
  <c r="AH675"/>
  <c r="AL675"/>
  <c r="AP675"/>
  <c r="AT675"/>
  <c r="AH676"/>
  <c r="AL676"/>
  <c r="AP676"/>
  <c r="AT676"/>
  <c r="AH677"/>
  <c r="AL677"/>
  <c r="AP677"/>
  <c r="AT677"/>
  <c r="AH678"/>
  <c r="AL678"/>
  <c r="AP678"/>
  <c r="AT678"/>
  <c r="AH679"/>
  <c r="AL679"/>
  <c r="AP679"/>
  <c r="AT679"/>
  <c r="AH680"/>
  <c r="AL680"/>
  <c r="AP680"/>
  <c r="AT680"/>
  <c r="AH681"/>
  <c r="AL681"/>
  <c r="AP681"/>
  <c r="AT681"/>
  <c r="AH682"/>
  <c r="AL682"/>
  <c r="AP682"/>
  <c r="AT682"/>
  <c r="AH683"/>
  <c r="AL683"/>
  <c r="AP683"/>
  <c r="AT683"/>
  <c r="AH684"/>
  <c r="AL684"/>
  <c r="AP684"/>
  <c r="AT684"/>
  <c r="AH685"/>
  <c r="AL685"/>
  <c r="AP685"/>
  <c r="AT685"/>
  <c r="AH686"/>
  <c r="AL686"/>
  <c r="AP686"/>
  <c r="AT686"/>
  <c r="AH687"/>
  <c r="AL687"/>
  <c r="AP687"/>
  <c r="AT687"/>
  <c r="AH688"/>
  <c r="AL688"/>
  <c r="AP688"/>
  <c r="AT688"/>
  <c r="AH689"/>
  <c r="AL689"/>
  <c r="AP689"/>
  <c r="AT689"/>
  <c r="AH690"/>
  <c r="AL690"/>
  <c r="AP690"/>
  <c r="AT690"/>
  <c r="AH691"/>
  <c r="AL691"/>
  <c r="AP691"/>
  <c r="AT691"/>
  <c r="AH692"/>
  <c r="AL692"/>
  <c r="AP692"/>
  <c r="AT692"/>
  <c r="AH693"/>
  <c r="AL693"/>
  <c r="AP693"/>
  <c r="AT693"/>
  <c r="AH694"/>
  <c r="AL694"/>
  <c r="AP694"/>
  <c r="AT694"/>
  <c r="AH695"/>
  <c r="AL695"/>
  <c r="AP695"/>
  <c r="AT695"/>
  <c r="AH696"/>
  <c r="AL696"/>
  <c r="AP696"/>
  <c r="AT696"/>
  <c r="AH697"/>
  <c r="AL697"/>
  <c r="AP697"/>
  <c r="AT697"/>
  <c r="AH698"/>
  <c r="AL698"/>
  <c r="AP698"/>
  <c r="AT698"/>
  <c r="AH699"/>
  <c r="AL699"/>
  <c r="AP699"/>
  <c r="AT699"/>
  <c r="AH700"/>
  <c r="AL700"/>
  <c r="AP700"/>
  <c r="AT700"/>
  <c r="AH701"/>
  <c r="AL701"/>
  <c r="AP701"/>
  <c r="AT701"/>
  <c r="AH702"/>
  <c r="AL702"/>
  <c r="AP702"/>
  <c r="AT702"/>
  <c r="AH703"/>
  <c r="AL703"/>
  <c r="AP703"/>
  <c r="AT703"/>
  <c r="AH704"/>
  <c r="AL704"/>
  <c r="AP704"/>
  <c r="AT704"/>
  <c r="AH705"/>
  <c r="AL705"/>
  <c r="AP705"/>
  <c r="AT705"/>
  <c r="AH706"/>
  <c r="AL706"/>
  <c r="AP706"/>
  <c r="AT706"/>
  <c r="AH707"/>
  <c r="AL707"/>
  <c r="AP707"/>
  <c r="AT707"/>
  <c r="AH708"/>
  <c r="AL708"/>
  <c r="AP708"/>
  <c r="AT708"/>
  <c r="AH709"/>
  <c r="AL709"/>
  <c r="AP709"/>
  <c r="AT709"/>
  <c r="AH710"/>
  <c r="AL710"/>
  <c r="AP710"/>
  <c r="AT710"/>
  <c r="AH711"/>
  <c r="AL711"/>
  <c r="AP711"/>
  <c r="AT711"/>
  <c r="AH712"/>
  <c r="AL712"/>
  <c r="AP712"/>
  <c r="AT712"/>
  <c r="AH713"/>
  <c r="AL713"/>
  <c r="AP713"/>
  <c r="AT713"/>
  <c r="AH714"/>
  <c r="AL714"/>
  <c r="AP714"/>
  <c r="AT714"/>
  <c r="AH715"/>
  <c r="AL715"/>
  <c r="AP715"/>
  <c r="AT715"/>
  <c r="AH716"/>
  <c r="AL716"/>
  <c r="AP716"/>
  <c r="AT716"/>
  <c r="AH717"/>
  <c r="AL717"/>
  <c r="AP717"/>
  <c r="AT717"/>
  <c r="AH718"/>
  <c r="AL718"/>
  <c r="AP718"/>
  <c r="AT718"/>
  <c r="AH719"/>
  <c r="AL719"/>
  <c r="AP719"/>
  <c r="AT719"/>
  <c r="AH720"/>
  <c r="AL720"/>
  <c r="AP720"/>
  <c r="AT720"/>
  <c r="AH721"/>
  <c r="AL721"/>
  <c r="AP721"/>
  <c r="AT721"/>
  <c r="AH722"/>
  <c r="AL722"/>
  <c r="AP722"/>
  <c r="AT722"/>
  <c r="AH723"/>
  <c r="AL723"/>
  <c r="AP723"/>
  <c r="AT723"/>
  <c r="AH724"/>
  <c r="AL724"/>
  <c r="AP724"/>
  <c r="AT724"/>
  <c r="AH725"/>
  <c r="AL725"/>
  <c r="AP725"/>
  <c r="AT725"/>
  <c r="AH726"/>
  <c r="AL726"/>
  <c r="AP726"/>
  <c r="AT726"/>
  <c r="AH727"/>
  <c r="AL727"/>
  <c r="AP727"/>
  <c r="AT727"/>
  <c r="AH728"/>
  <c r="AL728"/>
  <c r="AP728"/>
  <c r="AT728"/>
  <c r="AH729"/>
  <c r="AL729"/>
  <c r="AP729"/>
  <c r="AT729"/>
  <c r="AH730"/>
  <c r="AL730"/>
  <c r="AP730"/>
  <c r="AT730"/>
  <c r="AH731"/>
  <c r="AL731"/>
  <c r="AP731"/>
  <c r="AT731"/>
  <c r="AH732"/>
  <c r="AL732"/>
  <c r="AP732"/>
  <c r="AT732"/>
  <c r="AH733"/>
  <c r="AL733"/>
  <c r="AP733"/>
  <c r="AT733"/>
  <c r="AH734"/>
  <c r="AL734"/>
  <c r="AP734"/>
  <c r="AT734"/>
  <c r="AH735"/>
  <c r="AL735"/>
  <c r="AP735"/>
  <c r="AT735"/>
  <c r="AH736"/>
  <c r="AL736"/>
  <c r="AP736"/>
  <c r="AT736"/>
  <c r="AH737"/>
  <c r="AL737"/>
  <c r="AP737"/>
  <c r="AT737"/>
  <c r="AH738"/>
  <c r="AL738"/>
  <c r="AP738"/>
  <c r="AT738"/>
  <c r="AH739"/>
  <c r="AL739"/>
  <c r="AP739"/>
  <c r="AT739"/>
  <c r="AH740"/>
  <c r="AL740"/>
  <c r="AP740"/>
  <c r="AT740"/>
  <c r="AH741"/>
  <c r="AL741"/>
  <c r="AP741"/>
  <c r="AT741"/>
  <c r="AH742"/>
  <c r="AL742"/>
  <c r="AP742"/>
  <c r="AT742"/>
  <c r="AH743"/>
  <c r="AL743"/>
  <c r="AP743"/>
  <c r="AT743"/>
  <c r="AH744"/>
  <c r="AL744"/>
  <c r="AP744"/>
  <c r="AT744"/>
  <c r="AH745"/>
  <c r="AL745"/>
  <c r="AP745"/>
  <c r="AT745"/>
  <c r="AH746"/>
  <c r="AL746"/>
  <c r="AP746"/>
  <c r="AT746"/>
  <c r="AH747"/>
  <c r="AL747"/>
  <c r="AP747"/>
  <c r="AT747"/>
  <c r="AH748"/>
  <c r="AL748"/>
  <c r="AP748"/>
  <c r="AT748"/>
  <c r="AH749"/>
  <c r="AL749"/>
  <c r="AP749"/>
  <c r="AT749"/>
  <c r="AH750"/>
  <c r="AL750"/>
  <c r="AP750"/>
  <c r="AT750"/>
  <c r="AH751"/>
  <c r="AL751"/>
  <c r="AP751"/>
  <c r="AT751"/>
  <c r="AH752"/>
  <c r="AL752"/>
  <c r="AP752"/>
  <c r="AT752"/>
  <c r="AH753"/>
  <c r="AL753"/>
  <c r="AP753"/>
  <c r="AT753"/>
  <c r="AH754"/>
  <c r="AL754"/>
  <c r="AP754"/>
  <c r="AT754"/>
  <c r="AH755"/>
  <c r="AL755"/>
  <c r="AP755"/>
  <c r="AT755"/>
  <c r="AH756"/>
  <c r="AL756"/>
  <c r="AP756"/>
  <c r="AT756"/>
  <c r="AH757"/>
  <c r="AL757"/>
  <c r="AP757"/>
  <c r="AT757"/>
  <c r="AH758"/>
  <c r="AL758"/>
  <c r="AP758"/>
  <c r="AT758"/>
  <c r="AH759"/>
  <c r="AL759"/>
  <c r="AP759"/>
  <c r="AT759"/>
  <c r="AH760"/>
  <c r="AL760"/>
  <c r="AP760"/>
  <c r="AT760"/>
  <c r="AH761"/>
  <c r="AL761"/>
  <c r="AP761"/>
  <c r="AT761"/>
  <c r="AH762"/>
  <c r="AL762"/>
  <c r="AP762"/>
  <c r="AT762"/>
  <c r="AH763"/>
  <c r="AL763"/>
  <c r="AP763"/>
  <c r="AT763"/>
  <c r="AH764"/>
  <c r="AL764"/>
  <c r="AP764"/>
  <c r="AT764"/>
  <c r="AH765"/>
  <c r="AL765"/>
  <c r="AP765"/>
  <c r="AT765"/>
  <c r="AH766"/>
  <c r="AL766"/>
  <c r="AP766"/>
  <c r="AT766"/>
  <c r="AH767"/>
  <c r="AL767"/>
  <c r="AP767"/>
  <c r="AT767"/>
  <c r="AH768"/>
  <c r="AL768"/>
  <c r="AP768"/>
  <c r="AT768"/>
  <c r="AH769"/>
  <c r="AL769"/>
  <c r="AP769"/>
  <c r="AT769"/>
  <c r="AH770"/>
  <c r="AL770"/>
  <c r="AP770"/>
  <c r="AT770"/>
  <c r="AH771"/>
  <c r="AL771"/>
  <c r="AP771"/>
  <c r="AT771"/>
  <c r="AH772"/>
  <c r="AL772"/>
  <c r="AP772"/>
  <c r="AT772"/>
  <c r="AH773"/>
  <c r="AL773"/>
  <c r="AP773"/>
  <c r="AT773"/>
  <c r="AH774"/>
  <c r="AL774"/>
  <c r="AP774"/>
  <c r="AT774"/>
  <c r="AH775"/>
  <c r="AL775"/>
  <c r="AP775"/>
  <c r="AT775"/>
  <c r="AH776"/>
  <c r="AL776"/>
  <c r="AP776"/>
  <c r="AT776"/>
  <c r="AH777"/>
  <c r="AL777"/>
  <c r="AP777"/>
  <c r="AT777"/>
  <c r="AH778"/>
  <c r="AL778"/>
  <c r="AP778"/>
  <c r="AT778"/>
  <c r="AH779"/>
  <c r="AL779"/>
  <c r="AP779"/>
  <c r="AT779"/>
  <c r="AH780"/>
  <c r="AL780"/>
  <c r="AP780"/>
  <c r="AT780"/>
  <c r="AH781"/>
  <c r="AL781"/>
  <c r="AP781"/>
  <c r="AT781"/>
  <c r="AH782"/>
  <c r="AL782"/>
  <c r="AP782"/>
  <c r="AT782"/>
  <c r="AH783"/>
  <c r="AL783"/>
  <c r="AP783"/>
  <c r="AT783"/>
  <c r="AH784"/>
  <c r="AL784"/>
  <c r="AP784"/>
  <c r="AT784"/>
  <c r="AH785"/>
  <c r="AL785"/>
  <c r="AP785"/>
  <c r="AT785"/>
  <c r="AH786"/>
  <c r="AL786"/>
  <c r="AP786"/>
  <c r="AT786"/>
  <c r="AH787"/>
  <c r="AL787"/>
  <c r="AP787"/>
  <c r="AT787"/>
  <c r="AH788"/>
  <c r="AL788"/>
  <c r="AP788"/>
  <c r="AT788"/>
  <c r="AH789"/>
  <c r="AL789"/>
  <c r="AP789"/>
  <c r="AT789"/>
  <c r="AH790"/>
  <c r="AL790"/>
  <c r="AP790"/>
  <c r="AT790"/>
  <c r="AH791"/>
  <c r="AL791"/>
  <c r="AP791"/>
  <c r="AT791"/>
  <c r="AH792"/>
  <c r="AL792"/>
  <c r="AP792"/>
  <c r="AT792"/>
  <c r="AH793"/>
  <c r="AL793"/>
  <c r="AP793"/>
  <c r="AT793"/>
  <c r="AH794"/>
  <c r="AL794"/>
  <c r="AP794"/>
  <c r="AT794"/>
  <c r="AH795"/>
  <c r="AL795"/>
  <c r="AP795"/>
  <c r="AT795"/>
  <c r="AH796"/>
  <c r="AL796"/>
  <c r="AP796"/>
  <c r="AT796"/>
  <c r="AH797"/>
  <c r="AL797"/>
  <c r="AP797"/>
  <c r="AT797"/>
  <c r="AH798"/>
  <c r="AL798"/>
  <c r="AP798"/>
  <c r="AT798"/>
  <c r="AH799"/>
  <c r="AL799"/>
  <c r="AP799"/>
  <c r="AT799"/>
  <c r="AH800"/>
  <c r="AL800"/>
  <c r="AP800"/>
  <c r="AT800"/>
  <c r="AH801"/>
  <c r="AL801"/>
  <c r="AP801"/>
  <c r="AT801"/>
  <c r="AH802"/>
  <c r="AL802"/>
  <c r="AP802"/>
  <c r="AT802"/>
  <c r="AH803"/>
  <c r="AL803"/>
  <c r="AP803"/>
  <c r="AT803"/>
  <c r="AH804"/>
  <c r="AL804"/>
  <c r="AP804"/>
  <c r="AT804"/>
  <c r="AH805"/>
  <c r="AL805"/>
  <c r="AP805"/>
  <c r="AT805"/>
  <c r="AH806"/>
  <c r="AL806"/>
  <c r="AP806"/>
  <c r="AT806"/>
  <c r="AH807"/>
  <c r="AL807"/>
  <c r="AP807"/>
  <c r="AT807"/>
  <c r="AH808"/>
  <c r="AL808"/>
  <c r="AP808"/>
  <c r="AT808"/>
  <c r="AH809"/>
  <c r="AL809"/>
  <c r="AP809"/>
  <c r="AT809"/>
  <c r="AH810"/>
  <c r="AL810"/>
  <c r="AP810"/>
  <c r="AT810"/>
  <c r="AH811"/>
  <c r="AL811"/>
  <c r="AP811"/>
  <c r="AT811"/>
  <c r="AH812"/>
  <c r="AL812"/>
  <c r="AP812"/>
  <c r="AT812"/>
  <c r="AH813"/>
  <c r="AL813"/>
  <c r="AP813"/>
  <c r="AT813"/>
  <c r="AH814"/>
  <c r="AL814"/>
  <c r="AP814"/>
  <c r="AT814"/>
  <c r="AH815"/>
  <c r="AL815"/>
  <c r="AP815"/>
  <c r="AT815"/>
  <c r="AH816"/>
  <c r="AL816"/>
  <c r="AP816"/>
  <c r="AT816"/>
  <c r="AH817"/>
  <c r="AL817"/>
  <c r="AP817"/>
  <c r="AT817"/>
  <c r="AH818"/>
  <c r="AL818"/>
  <c r="AP818"/>
  <c r="AT818"/>
  <c r="AH819"/>
  <c r="AL819"/>
  <c r="AP819"/>
  <c r="AT819"/>
  <c r="AH820"/>
  <c r="AL820"/>
  <c r="AP820"/>
  <c r="AT820"/>
  <c r="AH821"/>
  <c r="AL821"/>
  <c r="AP821"/>
  <c r="AT821"/>
  <c r="AH822"/>
  <c r="AL822"/>
  <c r="AP822"/>
  <c r="AT822"/>
  <c r="AH823"/>
  <c r="AL823"/>
  <c r="AP823"/>
  <c r="AT823"/>
  <c r="AH824"/>
  <c r="AL824"/>
  <c r="AP824"/>
  <c r="AT824"/>
  <c r="AH825"/>
  <c r="AL825"/>
  <c r="AP825"/>
  <c r="AT825"/>
  <c r="AH826"/>
  <c r="AL826"/>
  <c r="AP826"/>
  <c r="AT826"/>
  <c r="AH827"/>
  <c r="AL827"/>
  <c r="AP827"/>
  <c r="AT827"/>
  <c r="AH828"/>
  <c r="AL828"/>
  <c r="AP828"/>
  <c r="AT828"/>
  <c r="AH829"/>
  <c r="AL829"/>
  <c r="AP829"/>
  <c r="AT829"/>
  <c r="AH830"/>
  <c r="AL830"/>
  <c r="AP830"/>
  <c r="AT830"/>
  <c r="AH831"/>
  <c r="AL831"/>
  <c r="AP831"/>
  <c r="AT831"/>
  <c r="AH832"/>
  <c r="AL832"/>
  <c r="AP832"/>
  <c r="AT832"/>
  <c r="AH833"/>
  <c r="AL833"/>
  <c r="AP833"/>
  <c r="AT833"/>
  <c r="AH834"/>
  <c r="AL834"/>
  <c r="AP834"/>
  <c r="AT834"/>
  <c r="AH835"/>
  <c r="AL835"/>
  <c r="AP835"/>
  <c r="AT835"/>
  <c r="AH836"/>
  <c r="AL836"/>
  <c r="AP836"/>
  <c r="AT836"/>
  <c r="AH837"/>
  <c r="AL837"/>
  <c r="AP837"/>
  <c r="AT837"/>
  <c r="AH838"/>
  <c r="AL838"/>
  <c r="AP838"/>
  <c r="AT838"/>
  <c r="AH839"/>
  <c r="AL839"/>
  <c r="AP839"/>
  <c r="AT839"/>
  <c r="AH840"/>
  <c r="AL840"/>
  <c r="AP840"/>
  <c r="AT840"/>
  <c r="AH841"/>
  <c r="AL841"/>
  <c r="AP841"/>
  <c r="AT841"/>
  <c r="AH842"/>
  <c r="AL842"/>
  <c r="AP842"/>
  <c r="AT842"/>
  <c r="AH843"/>
  <c r="AL843"/>
  <c r="AP843"/>
  <c r="AT843"/>
  <c r="AH844"/>
  <c r="AL844"/>
  <c r="AP844"/>
  <c r="AT844"/>
  <c r="AH845"/>
  <c r="AL845"/>
  <c r="AP845"/>
  <c r="AT845"/>
  <c r="AH846"/>
  <c r="AL846"/>
  <c r="AP846"/>
  <c r="AT846"/>
  <c r="AH847"/>
  <c r="AL847"/>
  <c r="AP847"/>
  <c r="AT847"/>
  <c r="AH848"/>
  <c r="AL848"/>
  <c r="AP848"/>
  <c r="AT848"/>
  <c r="AH849"/>
  <c r="AL849"/>
  <c r="AP849"/>
  <c r="AT849"/>
  <c r="AH850"/>
  <c r="AL850"/>
  <c r="AP850"/>
  <c r="AT850"/>
  <c r="AH851"/>
  <c r="AL851"/>
  <c r="AP851"/>
  <c r="AT851"/>
  <c r="AH852"/>
  <c r="AL852"/>
  <c r="AP852"/>
  <c r="AT852"/>
  <c r="AH853"/>
  <c r="AL853"/>
  <c r="AP853"/>
  <c r="AT853"/>
  <c r="AH854"/>
  <c r="AL854"/>
  <c r="AP854"/>
  <c r="AT854"/>
  <c r="AH855"/>
  <c r="AL855"/>
  <c r="AP855"/>
  <c r="AT855"/>
  <c r="AH856"/>
  <c r="AL856"/>
  <c r="AP856"/>
  <c r="AT856"/>
  <c r="AH857"/>
  <c r="AL857"/>
  <c r="AP857"/>
  <c r="AT857"/>
  <c r="AH858"/>
  <c r="AL858"/>
  <c r="AP858"/>
  <c r="AT858"/>
  <c r="AH859"/>
  <c r="AL859"/>
  <c r="AP859"/>
  <c r="AT859"/>
  <c r="AH860"/>
  <c r="AL860"/>
  <c r="AP860"/>
  <c r="AT860"/>
  <c r="AH861"/>
  <c r="AL861"/>
  <c r="AP861"/>
  <c r="AT861"/>
  <c r="AH862"/>
  <c r="AL862"/>
  <c r="AP862"/>
  <c r="AT862"/>
  <c r="AH863"/>
  <c r="AL863"/>
  <c r="AP863"/>
  <c r="AT863"/>
  <c r="AH864"/>
  <c r="AL864"/>
  <c r="AP864"/>
  <c r="AT864"/>
  <c r="AH865"/>
  <c r="AL865"/>
  <c r="AP865"/>
  <c r="AT865"/>
  <c r="AH866"/>
  <c r="AL866"/>
  <c r="AP866"/>
  <c r="AT866"/>
  <c r="AH867"/>
  <c r="AL867"/>
  <c r="AP867"/>
  <c r="AT867"/>
  <c r="AH868"/>
  <c r="AL868"/>
  <c r="AP868"/>
  <c r="AT868"/>
  <c r="AH869"/>
  <c r="AL869"/>
  <c r="AP869"/>
  <c r="AT869"/>
  <c r="AH870"/>
  <c r="AL870"/>
  <c r="AP870"/>
  <c r="AT870"/>
  <c r="AH871"/>
  <c r="AL871"/>
  <c r="AP871"/>
  <c r="AT871"/>
  <c r="AH872"/>
  <c r="AL872"/>
  <c r="AP872"/>
  <c r="AT872"/>
  <c r="AH873"/>
  <c r="AL873"/>
  <c r="AP873"/>
  <c r="AT873"/>
  <c r="AH874"/>
  <c r="AL874"/>
  <c r="AP874"/>
  <c r="AT874"/>
  <c r="AH875"/>
  <c r="AL875"/>
  <c r="AP875"/>
  <c r="AT875"/>
  <c r="AH876"/>
  <c r="AL876"/>
  <c r="AP876"/>
  <c r="AT876"/>
  <c r="AH877"/>
  <c r="AL877"/>
  <c r="AP877"/>
  <c r="AT877"/>
  <c r="AH878"/>
  <c r="AL878"/>
  <c r="AP878"/>
  <c r="AT878"/>
  <c r="AH879"/>
  <c r="AL879"/>
  <c r="AP879"/>
  <c r="AT879"/>
  <c r="AH880"/>
  <c r="AL880"/>
  <c r="AP880"/>
  <c r="AT880"/>
  <c r="AH881"/>
  <c r="AL881"/>
  <c r="AP881"/>
  <c r="AT881"/>
  <c r="AH882"/>
  <c r="AL882"/>
  <c r="AP882"/>
  <c r="AT882"/>
  <c r="AH883"/>
  <c r="AL883"/>
  <c r="AP883"/>
  <c r="AT883"/>
  <c r="AH884"/>
  <c r="AL884"/>
  <c r="AP884"/>
  <c r="AT884"/>
  <c r="AH885"/>
  <c r="AL885"/>
  <c r="AP885"/>
  <c r="AT885"/>
  <c r="AH886"/>
  <c r="AL886"/>
  <c r="AP886"/>
  <c r="AT886"/>
  <c r="AH887"/>
  <c r="AL887"/>
  <c r="AP887"/>
  <c r="AT887"/>
  <c r="AH888"/>
  <c r="AL888"/>
  <c r="AP888"/>
  <c r="AT888"/>
  <c r="AH889"/>
  <c r="AL889"/>
  <c r="AP889"/>
  <c r="AT889"/>
  <c r="AH890"/>
  <c r="AL890"/>
  <c r="AP890"/>
  <c r="AT890"/>
  <c r="AH891"/>
  <c r="AL891"/>
  <c r="AP891"/>
  <c r="AT891"/>
  <c r="AH892"/>
  <c r="AL892"/>
  <c r="AP892"/>
  <c r="AT892"/>
  <c r="AH893"/>
  <c r="AL893"/>
  <c r="AP893"/>
  <c r="AT893"/>
  <c r="AH894"/>
  <c r="AL894"/>
  <c r="AP894"/>
  <c r="AT894"/>
  <c r="AH895"/>
  <c r="AL895"/>
  <c r="AP895"/>
  <c r="AT895"/>
  <c r="AH896"/>
  <c r="AL896"/>
  <c r="AP896"/>
  <c r="AT896"/>
  <c r="AH897"/>
  <c r="AL897"/>
  <c r="AP897"/>
  <c r="AT897"/>
  <c r="AH898"/>
  <c r="AL898"/>
  <c r="AP898"/>
  <c r="AT898"/>
  <c r="AH899"/>
  <c r="AL899"/>
  <c r="AP899"/>
  <c r="AT899"/>
  <c r="AH900"/>
  <c r="AL900"/>
  <c r="AP900"/>
  <c r="AT900"/>
  <c r="AH901"/>
  <c r="AL901"/>
  <c r="AP901"/>
  <c r="AT901"/>
  <c r="AH902"/>
  <c r="AL902"/>
  <c r="AP902"/>
  <c r="AT902"/>
  <c r="AH903"/>
  <c r="AL903"/>
  <c r="AP903"/>
  <c r="AT903"/>
  <c r="AH904"/>
  <c r="AL904"/>
  <c r="AP904"/>
  <c r="AT904"/>
  <c r="AH905"/>
  <c r="AL905"/>
  <c r="AP905"/>
  <c r="AT905"/>
  <c r="AH906"/>
  <c r="AL906"/>
  <c r="AP906"/>
  <c r="AT906"/>
  <c r="AH907"/>
  <c r="AL907"/>
  <c r="AP907"/>
  <c r="AT907"/>
  <c r="AH908"/>
  <c r="AL908"/>
  <c r="AP908"/>
  <c r="AT908"/>
  <c r="AH909"/>
  <c r="AL909"/>
  <c r="AP909"/>
  <c r="AT909"/>
  <c r="AH910"/>
  <c r="AL910"/>
  <c r="AP910"/>
  <c r="AT910"/>
  <c r="AH911"/>
  <c r="AL911"/>
  <c r="AP911"/>
  <c r="AT911"/>
  <c r="AH912"/>
  <c r="AL912"/>
  <c r="AP912"/>
  <c r="AT912"/>
  <c r="AH913"/>
  <c r="AL913"/>
  <c r="AP913"/>
  <c r="AT913"/>
  <c r="AH914"/>
  <c r="AL914"/>
  <c r="AP914"/>
  <c r="AT914"/>
  <c r="AH915"/>
  <c r="AL915"/>
  <c r="AP915"/>
  <c r="AT915"/>
  <c r="AH916"/>
  <c r="AL916"/>
  <c r="AP916"/>
  <c r="AT916"/>
  <c r="AH917"/>
  <c r="AL917"/>
  <c r="AP917"/>
  <c r="AT917"/>
  <c r="AH918"/>
  <c r="AL918"/>
  <c r="AP918"/>
  <c r="AT918"/>
  <c r="AH919"/>
  <c r="AL919"/>
  <c r="AP919"/>
  <c r="AT919"/>
  <c r="AH920"/>
  <c r="AL920"/>
  <c r="AP920"/>
  <c r="AT920"/>
  <c r="AH921"/>
  <c r="AL921"/>
  <c r="AP921"/>
  <c r="AT921"/>
  <c r="AH922"/>
  <c r="AL922"/>
  <c r="AP922"/>
  <c r="AT922"/>
  <c r="AH923"/>
  <c r="AL923"/>
  <c r="AP923"/>
  <c r="AT923"/>
  <c r="AH924"/>
  <c r="AL924"/>
  <c r="AP924"/>
  <c r="AT924"/>
  <c r="AH925"/>
  <c r="AL925"/>
  <c r="AP925"/>
  <c r="AT925"/>
  <c r="AH926"/>
  <c r="AL926"/>
  <c r="AP926"/>
  <c r="AT926"/>
  <c r="AH927"/>
  <c r="AL927"/>
  <c r="AP927"/>
  <c r="AT927"/>
  <c r="AH928"/>
  <c r="AL928"/>
  <c r="AP928"/>
  <c r="AT928"/>
  <c r="AH929"/>
  <c r="AL929"/>
  <c r="AP929"/>
  <c r="AT929"/>
  <c r="AH930"/>
  <c r="AL930"/>
  <c r="AP930"/>
  <c r="AT930"/>
  <c r="AH931"/>
  <c r="AL931"/>
  <c r="AP931"/>
  <c r="AT931"/>
  <c r="AH932"/>
  <c r="AL932"/>
  <c r="AP932"/>
  <c r="AT932"/>
  <c r="AH933"/>
  <c r="AL933"/>
  <c r="AP933"/>
  <c r="AT933"/>
  <c r="AH934"/>
  <c r="AL934"/>
  <c r="AP934"/>
  <c r="AT934"/>
  <c r="AH935"/>
  <c r="AL935"/>
  <c r="AP935"/>
  <c r="AT935"/>
  <c r="AH936"/>
  <c r="AL936"/>
  <c r="AP936"/>
  <c r="AT936"/>
  <c r="AH937"/>
  <c r="AL937"/>
  <c r="AP937"/>
  <c r="AT937"/>
  <c r="AH938"/>
  <c r="AL938"/>
  <c r="AP938"/>
  <c r="AT938"/>
  <c r="AH939"/>
  <c r="AL939"/>
  <c r="AP939"/>
  <c r="AT939"/>
  <c r="AH940"/>
  <c r="AL940"/>
  <c r="AP940"/>
  <c r="AT940"/>
  <c r="AH941"/>
  <c r="AL941"/>
  <c r="AP941"/>
  <c r="AT941"/>
  <c r="AH942"/>
  <c r="AL942"/>
  <c r="AP942"/>
  <c r="AT942"/>
  <c r="AH943"/>
  <c r="AL943"/>
  <c r="AP943"/>
  <c r="AT943"/>
  <c r="AH944"/>
  <c r="AL944"/>
  <c r="AP944"/>
  <c r="AT944"/>
  <c r="AH945"/>
  <c r="AL945"/>
  <c r="AP945"/>
  <c r="AT945"/>
  <c r="AH946"/>
  <c r="AL946"/>
  <c r="AP946"/>
  <c r="AT946"/>
  <c r="AH947"/>
  <c r="AL947"/>
  <c r="AP947"/>
  <c r="AT947"/>
  <c r="AH948"/>
  <c r="AL948"/>
  <c r="AP948"/>
  <c r="AT948"/>
  <c r="AH949"/>
  <c r="AL949"/>
  <c r="AP949"/>
  <c r="AT949"/>
  <c r="AH950"/>
  <c r="AL950"/>
  <c r="AP950"/>
  <c r="AT950"/>
  <c r="AH951"/>
  <c r="AL951"/>
  <c r="AP951"/>
  <c r="AT951"/>
  <c r="AH952"/>
  <c r="AL952"/>
  <c r="AP952"/>
  <c r="AT952"/>
  <c r="AH953"/>
  <c r="AL953"/>
  <c r="AP953"/>
  <c r="AT953"/>
  <c r="AH954"/>
  <c r="AL954"/>
  <c r="AP954"/>
  <c r="AT954"/>
  <c r="AH955"/>
  <c r="AL955"/>
  <c r="AP955"/>
  <c r="AT955"/>
  <c r="AH956"/>
  <c r="AL956"/>
  <c r="AP956"/>
  <c r="AT956"/>
  <c r="AH957"/>
  <c r="AL957"/>
  <c r="AP957"/>
  <c r="AT957"/>
  <c r="AH958"/>
  <c r="AL958"/>
  <c r="AP958"/>
  <c r="AT958"/>
  <c r="AH959"/>
  <c r="AL959"/>
  <c r="AP959"/>
  <c r="AT959"/>
  <c r="AH960"/>
  <c r="AL960"/>
  <c r="AP960"/>
  <c r="AT960"/>
  <c r="AH961"/>
  <c r="AL961"/>
  <c r="AP961"/>
  <c r="AT961"/>
  <c r="AH962"/>
  <c r="AL962"/>
  <c r="AP962"/>
  <c r="AT962"/>
  <c r="AH963"/>
  <c r="AL963"/>
  <c r="AP963"/>
  <c r="AT963"/>
  <c r="AH964"/>
  <c r="AL964"/>
  <c r="AP964"/>
  <c r="AT964"/>
  <c r="AH965"/>
  <c r="AL965"/>
  <c r="AP965"/>
  <c r="AT965"/>
  <c r="AH966"/>
  <c r="AL966"/>
  <c r="AP966"/>
  <c r="AT966"/>
  <c r="AH967"/>
  <c r="AL967"/>
  <c r="AP967"/>
  <c r="AT967"/>
  <c r="AH968"/>
  <c r="AL968"/>
  <c r="AP968"/>
  <c r="AT968"/>
  <c r="AH969"/>
  <c r="AL969"/>
  <c r="AP969"/>
  <c r="AT969"/>
  <c r="AH970"/>
  <c r="AL970"/>
  <c r="AP970"/>
  <c r="AT970"/>
  <c r="AH971"/>
  <c r="AL971"/>
  <c r="AP971"/>
  <c r="AT971"/>
  <c r="AH972"/>
  <c r="AL972"/>
  <c r="AP972"/>
  <c r="AT972"/>
  <c r="AH973"/>
  <c r="AL973"/>
  <c r="AP973"/>
  <c r="AT973"/>
  <c r="AH974"/>
  <c r="AL974"/>
  <c r="AP974"/>
  <c r="AT974"/>
  <c r="AH975"/>
  <c r="AL975"/>
  <c r="AP975"/>
  <c r="AT975"/>
  <c r="AH976"/>
  <c r="AL976"/>
  <c r="AP976"/>
  <c r="AT976"/>
  <c r="AH977"/>
  <c r="AL977"/>
  <c r="AP977"/>
  <c r="AT977"/>
  <c r="AH978"/>
  <c r="AL978"/>
  <c r="AP978"/>
  <c r="AT978"/>
  <c r="AH979"/>
  <c r="AL979"/>
  <c r="AP979"/>
  <c r="AT979"/>
  <c r="AH980"/>
  <c r="AL980"/>
  <c r="AP980"/>
  <c r="AT980"/>
  <c r="AH981"/>
  <c r="AL981"/>
  <c r="AP981"/>
  <c r="AT981"/>
  <c r="AH982"/>
  <c r="AL982"/>
  <c r="AP982"/>
  <c r="AT982"/>
  <c r="AH983"/>
  <c r="AL983"/>
  <c r="AP983"/>
  <c r="AT983"/>
  <c r="AH984"/>
  <c r="AL984"/>
  <c r="AP984"/>
  <c r="AT984"/>
  <c r="AH985"/>
  <c r="AL985"/>
  <c r="AP985"/>
  <c r="AT985"/>
  <c r="AH986"/>
  <c r="AL986"/>
  <c r="AP986"/>
  <c r="AT986"/>
  <c r="AH987"/>
  <c r="AL987"/>
  <c r="AP987"/>
  <c r="AT987"/>
  <c r="AH988"/>
  <c r="AL988"/>
  <c r="AP988"/>
  <c r="AT988"/>
  <c r="AH989"/>
  <c r="AL989"/>
  <c r="AP989"/>
  <c r="AT989"/>
  <c r="AH990"/>
  <c r="AL990"/>
  <c r="AP990"/>
  <c r="AT990"/>
  <c r="AH991"/>
  <c r="AL991"/>
  <c r="AP991"/>
  <c r="AT991"/>
  <c r="AH992"/>
  <c r="AL992"/>
  <c r="AP992"/>
  <c r="AT992"/>
  <c r="AH993"/>
  <c r="AL993"/>
  <c r="AP993"/>
  <c r="AT993"/>
  <c r="AH994"/>
  <c r="AL994"/>
  <c r="AP994"/>
  <c r="AT994"/>
  <c r="AH995"/>
  <c r="AL995"/>
  <c r="AP995"/>
  <c r="AT995"/>
  <c r="AH996"/>
  <c r="AL996"/>
  <c r="AP996"/>
  <c r="AT996"/>
  <c r="AH997"/>
  <c r="AL997"/>
  <c r="AP997"/>
  <c r="AT997"/>
  <c r="AH998"/>
  <c r="AL998"/>
  <c r="AP998"/>
  <c r="AT998"/>
  <c r="AH999"/>
  <c r="AL999"/>
  <c r="AP999"/>
  <c r="AT999"/>
  <c r="AH1000"/>
  <c r="AL1000"/>
  <c r="AP1000"/>
  <c r="AT1000"/>
  <c r="AH1001"/>
  <c r="AL1001"/>
  <c r="AP1001"/>
  <c r="AT1001"/>
  <c r="AH1002"/>
  <c r="AL1002"/>
  <c r="AP1002"/>
  <c r="AT1002"/>
  <c r="AH1003"/>
  <c r="AL1003"/>
  <c r="AP1003"/>
  <c r="AT1003"/>
  <c r="AH1004"/>
  <c r="AL1004"/>
  <c r="AP1004"/>
  <c r="AT1004"/>
  <c r="AH1005"/>
  <c r="AL1005"/>
  <c r="AP1005"/>
  <c r="AT1005"/>
  <c r="AH1006"/>
  <c r="AL1006"/>
  <c r="AP1006"/>
  <c r="AT1006"/>
  <c r="AH1007"/>
  <c r="AL1007"/>
  <c r="AP1007"/>
  <c r="AT1007"/>
  <c r="AH1008"/>
  <c r="AL1008"/>
  <c r="AP1008"/>
  <c r="AT1008"/>
  <c r="AH1009"/>
  <c r="AL1009"/>
  <c r="AP1009"/>
  <c r="AT1009"/>
  <c r="AH1010"/>
  <c r="AL1010"/>
  <c r="AP1010"/>
  <c r="AT1010"/>
  <c r="AH1011"/>
  <c r="AL1011"/>
  <c r="AP1011"/>
  <c r="AT1011"/>
  <c r="AH1012"/>
  <c r="AL1012"/>
  <c r="AP1012"/>
  <c r="AT1012"/>
  <c r="AH1013"/>
  <c r="AL1013"/>
  <c r="AP1013"/>
  <c r="AT1013"/>
  <c r="AH1014"/>
  <c r="AL1014"/>
  <c r="AP1014"/>
  <c r="AT1014"/>
  <c r="AH1015"/>
  <c r="AL1015"/>
  <c r="AP1015"/>
  <c r="AT1015"/>
  <c r="AH1016"/>
  <c r="AL1016"/>
  <c r="AP1016"/>
  <c r="AT1016"/>
  <c r="AH1017"/>
  <c r="AL1017"/>
  <c r="AP1017"/>
  <c r="AT1017"/>
  <c r="AH1018"/>
  <c r="AL1018"/>
  <c r="AP1018"/>
  <c r="AT1018"/>
  <c r="AH1019"/>
  <c r="AL1019"/>
  <c r="AP1019"/>
  <c r="AT1019"/>
  <c r="AH1020"/>
  <c r="AL1020"/>
  <c r="AP1020"/>
  <c r="AT1020"/>
  <c r="AH1021"/>
  <c r="AL1021"/>
  <c r="AP1021"/>
  <c r="AT1021"/>
  <c r="AH1022"/>
  <c r="AL1022"/>
  <c r="AP1022"/>
  <c r="AT1022"/>
  <c r="AH1023"/>
  <c r="AL1023"/>
  <c r="AP1023"/>
  <c r="AT1023"/>
  <c r="AH1024"/>
  <c r="AL1024"/>
  <c r="AP1024"/>
  <c r="AT1024"/>
  <c r="AH1025"/>
  <c r="AN3"/>
  <c r="AV3"/>
  <c r="AN4"/>
  <c r="AV4"/>
  <c r="AN5"/>
  <c r="AV5"/>
  <c r="AN6"/>
  <c r="AV6"/>
  <c r="AN7"/>
  <c r="AV7"/>
  <c r="AN8"/>
  <c r="AV8"/>
  <c r="AK9"/>
  <c r="AO9"/>
  <c r="AS9"/>
  <c r="AG10"/>
  <c r="AK10"/>
  <c r="AO10"/>
  <c r="AS10"/>
  <c r="AG11"/>
  <c r="AK11"/>
  <c r="AO11"/>
  <c r="AS11"/>
  <c r="AG12"/>
  <c r="AK12"/>
  <c r="AO12"/>
  <c r="AS12"/>
  <c r="AG13"/>
  <c r="AK13"/>
  <c r="AO13"/>
  <c r="AS13"/>
  <c r="AG14"/>
  <c r="AK14"/>
  <c r="AO14"/>
  <c r="AS14"/>
  <c r="AG15"/>
  <c r="AK15"/>
  <c r="AO15"/>
  <c r="AS15"/>
  <c r="AG16"/>
  <c r="AK16"/>
  <c r="AO16"/>
  <c r="AS16"/>
  <c r="AG17"/>
  <c r="AK17"/>
  <c r="AO17"/>
  <c r="AS17"/>
  <c r="AG18"/>
  <c r="AK18"/>
  <c r="AO18"/>
  <c r="AS18"/>
  <c r="AG19"/>
  <c r="AK19"/>
  <c r="AO19"/>
  <c r="AS19"/>
  <c r="AG20"/>
  <c r="AK20"/>
  <c r="AO20"/>
  <c r="AS20"/>
  <c r="AG21"/>
  <c r="AK21"/>
  <c r="AO21"/>
  <c r="AS21"/>
  <c r="AG22"/>
  <c r="AK22"/>
  <c r="AO22"/>
  <c r="AS22"/>
  <c r="AG23"/>
  <c r="AK23"/>
  <c r="AO23"/>
  <c r="AS23"/>
  <c r="AG24"/>
  <c r="AK24"/>
  <c r="AO24"/>
  <c r="AS24"/>
  <c r="AG25"/>
  <c r="AK25"/>
  <c r="AO25"/>
  <c r="AS25"/>
  <c r="AG26"/>
  <c r="AK26"/>
  <c r="AO26"/>
  <c r="AS26"/>
  <c r="AG27"/>
  <c r="AK27"/>
  <c r="AO27"/>
  <c r="AS27"/>
  <c r="AG28"/>
  <c r="AK28"/>
  <c r="AO28"/>
  <c r="AS28"/>
  <c r="AG29"/>
  <c r="AK29"/>
  <c r="AO29"/>
  <c r="AS29"/>
  <c r="AG30"/>
  <c r="AK30"/>
  <c r="AO30"/>
  <c r="AS30"/>
  <c r="AG31"/>
  <c r="AK31"/>
  <c r="AO31"/>
  <c r="AS31"/>
  <c r="AG32"/>
  <c r="AK32"/>
  <c r="AO32"/>
  <c r="AS32"/>
  <c r="AG33"/>
  <c r="AK33"/>
  <c r="AO33"/>
  <c r="AS33"/>
  <c r="AG34"/>
  <c r="AK34"/>
  <c r="AO34"/>
  <c r="AS34"/>
  <c r="AG35"/>
  <c r="AK35"/>
  <c r="AO35"/>
  <c r="AS35"/>
  <c r="AG36"/>
  <c r="AK36"/>
  <c r="AO36"/>
  <c r="AS36"/>
  <c r="AG37"/>
  <c r="AK37"/>
  <c r="AO37"/>
  <c r="AS37"/>
  <c r="AG38"/>
  <c r="AK38"/>
  <c r="AO38"/>
  <c r="AS38"/>
  <c r="AG39"/>
  <c r="AK39"/>
  <c r="AO39"/>
  <c r="AS39"/>
  <c r="AG40"/>
  <c r="AK40"/>
  <c r="AO40"/>
  <c r="AS40"/>
  <c r="AG41"/>
  <c r="AK41"/>
  <c r="AO41"/>
  <c r="AS41"/>
  <c r="AG42"/>
  <c r="AK42"/>
  <c r="AO42"/>
  <c r="AS42"/>
  <c r="AG43"/>
  <c r="AK43"/>
  <c r="AO43"/>
  <c r="AS43"/>
  <c r="AG44"/>
  <c r="AK44"/>
  <c r="AO44"/>
  <c r="AS44"/>
  <c r="AG45"/>
  <c r="AK45"/>
  <c r="AO45"/>
  <c r="AS45"/>
  <c r="AG46"/>
  <c r="AK46"/>
  <c r="AO46"/>
  <c r="AS46"/>
  <c r="AG47"/>
  <c r="AK47"/>
  <c r="AO47"/>
  <c r="AS47"/>
  <c r="AG48"/>
  <c r="AK48"/>
  <c r="AO48"/>
  <c r="AS48"/>
  <c r="AG49"/>
  <c r="AK49"/>
  <c r="AO49"/>
  <c r="AS49"/>
  <c r="AG50"/>
  <c r="AK50"/>
  <c r="AO50"/>
  <c r="AS50"/>
  <c r="AG51"/>
  <c r="AK51"/>
  <c r="AO51"/>
  <c r="AS51"/>
  <c r="AG52"/>
  <c r="AK52"/>
  <c r="AO52"/>
  <c r="AS52"/>
  <c r="AG53"/>
  <c r="AK53"/>
  <c r="AO53"/>
  <c r="AS53"/>
  <c r="AG54"/>
  <c r="AK54"/>
  <c r="AO54"/>
  <c r="AS54"/>
  <c r="AG55"/>
  <c r="AK55"/>
  <c r="AO55"/>
  <c r="AS55"/>
  <c r="AG56"/>
  <c r="AK56"/>
  <c r="AO56"/>
  <c r="AS56"/>
  <c r="AG57"/>
  <c r="AK57"/>
  <c r="AO57"/>
  <c r="AS57"/>
  <c r="AG58"/>
  <c r="AK58"/>
  <c r="AO58"/>
  <c r="AS58"/>
  <c r="AG59"/>
  <c r="AK59"/>
  <c r="AO59"/>
  <c r="AS59"/>
  <c r="AG60"/>
  <c r="AK60"/>
  <c r="AO60"/>
  <c r="AS60"/>
  <c r="AG61"/>
  <c r="AK61"/>
  <c r="AO61"/>
  <c r="AS61"/>
  <c r="AG62"/>
  <c r="AK62"/>
  <c r="AO62"/>
  <c r="AS62"/>
  <c r="AG63"/>
  <c r="AK63"/>
  <c r="AO63"/>
  <c r="AS63"/>
  <c r="AG64"/>
  <c r="AK64"/>
  <c r="AO64"/>
  <c r="AS64"/>
  <c r="AG65"/>
  <c r="AK65"/>
  <c r="AO65"/>
  <c r="AS65"/>
  <c r="AG66"/>
  <c r="AK66"/>
  <c r="AO66"/>
  <c r="AS66"/>
  <c r="AG67"/>
  <c r="AK67"/>
  <c r="AO67"/>
  <c r="AS67"/>
  <c r="AG68"/>
  <c r="AK68"/>
  <c r="AO68"/>
  <c r="AS68"/>
  <c r="AG69"/>
  <c r="AK69"/>
  <c r="AO69"/>
  <c r="AS69"/>
  <c r="AG70"/>
  <c r="AK70"/>
  <c r="AO70"/>
  <c r="AS70"/>
  <c r="AG71"/>
  <c r="AK71"/>
  <c r="AO71"/>
  <c r="AS71"/>
  <c r="AG72"/>
  <c r="AK72"/>
  <c r="AO72"/>
  <c r="AS72"/>
  <c r="AG73"/>
  <c r="AK73"/>
  <c r="AO73"/>
  <c r="AS73"/>
  <c r="AG74"/>
  <c r="AK74"/>
  <c r="AO74"/>
  <c r="AS74"/>
  <c r="AG75"/>
  <c r="AK75"/>
  <c r="AO75"/>
  <c r="AS75"/>
  <c r="AG76"/>
  <c r="AK76"/>
  <c r="AO76"/>
  <c r="AS76"/>
  <c r="AG77"/>
  <c r="AK77"/>
  <c r="AO77"/>
  <c r="AS77"/>
  <c r="AG78"/>
  <c r="AK78"/>
  <c r="AO78"/>
  <c r="AS78"/>
  <c r="AG79"/>
  <c r="AK79"/>
  <c r="AO79"/>
  <c r="AS79"/>
  <c r="AG80"/>
  <c r="AK80"/>
  <c r="AO80"/>
  <c r="AS80"/>
  <c r="AG81"/>
  <c r="AK81"/>
  <c r="AO81"/>
  <c r="AS81"/>
  <c r="AG82"/>
  <c r="AK82"/>
  <c r="AO82"/>
  <c r="AS82"/>
  <c r="AG83"/>
  <c r="AK83"/>
  <c r="AO83"/>
  <c r="AS83"/>
  <c r="AG84"/>
  <c r="AK84"/>
  <c r="AO84"/>
  <c r="AS84"/>
  <c r="AG85"/>
  <c r="AK85"/>
  <c r="AO85"/>
  <c r="AS85"/>
  <c r="AG86"/>
  <c r="AK86"/>
  <c r="AO86"/>
  <c r="AS86"/>
  <c r="AG87"/>
  <c r="AK87"/>
  <c r="AO87"/>
  <c r="AS87"/>
  <c r="AG88"/>
  <c r="AK88"/>
  <c r="AO88"/>
  <c r="AS88"/>
  <c r="AG89"/>
  <c r="AK89"/>
  <c r="AO89"/>
  <c r="AS89"/>
  <c r="AG90"/>
  <c r="AK90"/>
  <c r="AO90"/>
  <c r="AS90"/>
  <c r="AG91"/>
  <c r="AK91"/>
  <c r="AO91"/>
  <c r="AS91"/>
  <c r="AG92"/>
  <c r="AK92"/>
  <c r="AO92"/>
  <c r="AS92"/>
  <c r="AG93"/>
  <c r="AK93"/>
  <c r="AO93"/>
  <c r="AS93"/>
  <c r="AG94"/>
  <c r="AK94"/>
  <c r="AO94"/>
  <c r="AS94"/>
  <c r="AG95"/>
  <c r="AK95"/>
  <c r="AO95"/>
  <c r="AS95"/>
  <c r="AG96"/>
  <c r="AK96"/>
  <c r="AO96"/>
  <c r="AS96"/>
  <c r="AG97"/>
  <c r="AK97"/>
  <c r="AO97"/>
  <c r="AS97"/>
  <c r="AG98"/>
  <c r="AK98"/>
  <c r="AO98"/>
  <c r="AS98"/>
  <c r="AG99"/>
  <c r="AK99"/>
  <c r="AO99"/>
  <c r="AS99"/>
  <c r="AG100"/>
  <c r="AK100"/>
  <c r="AO100"/>
  <c r="AS100"/>
  <c r="AG101"/>
  <c r="AK101"/>
  <c r="AO101"/>
  <c r="AS101"/>
  <c r="AG102"/>
  <c r="AK102"/>
  <c r="AO102"/>
  <c r="AS102"/>
  <c r="AG103"/>
  <c r="AK103"/>
  <c r="AO103"/>
  <c r="AS103"/>
  <c r="AG104"/>
  <c r="AK104"/>
  <c r="AO104"/>
  <c r="AS104"/>
  <c r="AG105"/>
  <c r="AK105"/>
  <c r="AO105"/>
  <c r="AS105"/>
  <c r="AG106"/>
  <c r="AK106"/>
  <c r="AO106"/>
  <c r="AS106"/>
  <c r="AG107"/>
  <c r="AK107"/>
  <c r="AO107"/>
  <c r="AS107"/>
  <c r="AG108"/>
  <c r="AK108"/>
  <c r="AO108"/>
  <c r="AS108"/>
  <c r="AG109"/>
  <c r="AK109"/>
  <c r="AO109"/>
  <c r="AS109"/>
  <c r="AG110"/>
  <c r="AK110"/>
  <c r="AO110"/>
  <c r="AS110"/>
  <c r="AG111"/>
  <c r="AK111"/>
  <c r="AO111"/>
  <c r="AS111"/>
  <c r="AG112"/>
  <c r="AK112"/>
  <c r="AO112"/>
  <c r="AS112"/>
  <c r="AG113"/>
  <c r="AK113"/>
  <c r="AO113"/>
  <c r="AS113"/>
  <c r="AG114"/>
  <c r="AK114"/>
  <c r="AO114"/>
  <c r="AS114"/>
  <c r="AG115"/>
  <c r="AK115"/>
  <c r="AO115"/>
  <c r="AS115"/>
  <c r="AG116"/>
  <c r="AK116"/>
  <c r="AO116"/>
  <c r="AS116"/>
  <c r="AG117"/>
  <c r="AK117"/>
  <c r="AO117"/>
  <c r="AS117"/>
  <c r="AG118"/>
  <c r="AK118"/>
  <c r="AO118"/>
  <c r="AS118"/>
  <c r="AG119"/>
  <c r="AK119"/>
  <c r="AO119"/>
  <c r="AS119"/>
  <c r="AG120"/>
  <c r="AK120"/>
  <c r="AO120"/>
  <c r="AS120"/>
  <c r="AG121"/>
  <c r="AK121"/>
  <c r="AO121"/>
  <c r="AS121"/>
  <c r="AG122"/>
  <c r="AK122"/>
  <c r="AO122"/>
  <c r="AS122"/>
  <c r="AG123"/>
  <c r="AK123"/>
  <c r="AO123"/>
  <c r="AS123"/>
  <c r="AG124"/>
  <c r="AK124"/>
  <c r="AO124"/>
  <c r="AS124"/>
  <c r="AG125"/>
  <c r="AK125"/>
  <c r="AO125"/>
  <c r="AS125"/>
  <c r="AG126"/>
  <c r="AK126"/>
  <c r="AO126"/>
  <c r="AS126"/>
  <c r="AG127"/>
  <c r="AK127"/>
  <c r="AO127"/>
  <c r="AS127"/>
  <c r="AG128"/>
  <c r="AK128"/>
  <c r="AO128"/>
  <c r="AS128"/>
  <c r="AG129"/>
  <c r="AK129"/>
  <c r="AO129"/>
  <c r="AS129"/>
  <c r="AG130"/>
  <c r="AK130"/>
  <c r="AO130"/>
  <c r="AS130"/>
  <c r="AG131"/>
  <c r="AK131"/>
  <c r="AO131"/>
  <c r="AS131"/>
  <c r="AG132"/>
  <c r="AK132"/>
  <c r="AO132"/>
  <c r="AS132"/>
  <c r="AG133"/>
  <c r="AK133"/>
  <c r="AO133"/>
  <c r="AS133"/>
  <c r="AG134"/>
  <c r="AK134"/>
  <c r="AO134"/>
  <c r="AS134"/>
  <c r="AG135"/>
  <c r="AK135"/>
  <c r="AO135"/>
  <c r="AS135"/>
  <c r="AG136"/>
  <c r="AK136"/>
  <c r="AO136"/>
  <c r="AS136"/>
  <c r="AG137"/>
  <c r="AK137"/>
  <c r="AO137"/>
  <c r="AS137"/>
  <c r="AG138"/>
  <c r="AK138"/>
  <c r="AO138"/>
  <c r="AS138"/>
  <c r="AG139"/>
  <c r="AK139"/>
  <c r="AO139"/>
  <c r="AS139"/>
  <c r="AG140"/>
  <c r="AK140"/>
  <c r="AO140"/>
  <c r="AS140"/>
  <c r="AG141"/>
  <c r="AK141"/>
  <c r="AO141"/>
  <c r="AS141"/>
  <c r="AG142"/>
  <c r="AK142"/>
  <c r="AO142"/>
  <c r="AS142"/>
  <c r="AG143"/>
  <c r="AK143"/>
  <c r="AO143"/>
  <c r="AS143"/>
  <c r="AG144"/>
  <c r="AK144"/>
  <c r="AO144"/>
  <c r="AS144"/>
  <c r="AG145"/>
  <c r="AK145"/>
  <c r="AO145"/>
  <c r="AS145"/>
  <c r="AG146"/>
  <c r="AK146"/>
  <c r="AO146"/>
  <c r="AS146"/>
  <c r="AG147"/>
  <c r="AK147"/>
  <c r="AO147"/>
  <c r="AS147"/>
  <c r="AG148"/>
  <c r="AK148"/>
  <c r="AO148"/>
  <c r="AS148"/>
  <c r="AG149"/>
  <c r="AK149"/>
  <c r="AO149"/>
  <c r="AS149"/>
  <c r="AG150"/>
  <c r="AK150"/>
  <c r="AO150"/>
  <c r="AS150"/>
  <c r="AG151"/>
  <c r="AK151"/>
  <c r="AO151"/>
  <c r="AS151"/>
  <c r="AG152"/>
  <c r="AK152"/>
  <c r="AO152"/>
  <c r="AS152"/>
  <c r="AG153"/>
  <c r="AK153"/>
  <c r="AO153"/>
  <c r="AS153"/>
  <c r="AG154"/>
  <c r="AK154"/>
  <c r="AO154"/>
  <c r="AS154"/>
  <c r="AG155"/>
  <c r="AK155"/>
  <c r="AO155"/>
  <c r="AS155"/>
  <c r="AG156"/>
  <c r="AK156"/>
  <c r="AO156"/>
  <c r="AS156"/>
  <c r="AG157"/>
  <c r="AK157"/>
  <c r="AO157"/>
  <c r="AS157"/>
  <c r="AG158"/>
  <c r="AK158"/>
  <c r="AO158"/>
  <c r="AS158"/>
  <c r="AG159"/>
  <c r="AK159"/>
  <c r="AO159"/>
  <c r="AS159"/>
  <c r="AG160"/>
  <c r="AK160"/>
  <c r="AO160"/>
  <c r="AS160"/>
  <c r="AG161"/>
  <c r="AK161"/>
  <c r="AO161"/>
  <c r="AS161"/>
  <c r="AG162"/>
  <c r="AK162"/>
  <c r="AO162"/>
  <c r="AS162"/>
  <c r="AG163"/>
  <c r="AK163"/>
  <c r="AO163"/>
  <c r="AS163"/>
  <c r="AG164"/>
  <c r="AK164"/>
  <c r="AO164"/>
  <c r="AS164"/>
  <c r="AG165"/>
  <c r="AK165"/>
  <c r="AO165"/>
  <c r="AS165"/>
  <c r="AG166"/>
  <c r="AK166"/>
  <c r="AO166"/>
  <c r="AS166"/>
  <c r="AG167"/>
  <c r="AK167"/>
  <c r="AO167"/>
  <c r="AS167"/>
  <c r="AG168"/>
  <c r="AK168"/>
  <c r="AO168"/>
  <c r="AS168"/>
  <c r="AG169"/>
  <c r="AK169"/>
  <c r="AO169"/>
  <c r="AS169"/>
  <c r="AG170"/>
  <c r="AK170"/>
  <c r="AO170"/>
  <c r="AS170"/>
  <c r="AG171"/>
  <c r="AK171"/>
  <c r="AO171"/>
  <c r="AS171"/>
  <c r="AG172"/>
  <c r="AK172"/>
  <c r="AO172"/>
  <c r="AS172"/>
  <c r="AG173"/>
  <c r="AK173"/>
  <c r="AO173"/>
  <c r="AS173"/>
  <c r="AG174"/>
  <c r="AK174"/>
  <c r="AO174"/>
  <c r="AS174"/>
  <c r="AG175"/>
  <c r="AK175"/>
  <c r="AO175"/>
  <c r="AS175"/>
  <c r="AG176"/>
  <c r="AK176"/>
  <c r="AO176"/>
  <c r="AS176"/>
  <c r="AG177"/>
  <c r="AK177"/>
  <c r="AO177"/>
  <c r="AS177"/>
  <c r="AG178"/>
  <c r="AK178"/>
  <c r="AO178"/>
  <c r="AS178"/>
  <c r="AG179"/>
  <c r="AK179"/>
  <c r="AO179"/>
  <c r="AS179"/>
  <c r="AG180"/>
  <c r="AK180"/>
  <c r="AO180"/>
  <c r="AS180"/>
  <c r="AG181"/>
  <c r="AK181"/>
  <c r="AO181"/>
  <c r="AS181"/>
  <c r="AG182"/>
  <c r="AK182"/>
  <c r="AO182"/>
  <c r="AS182"/>
  <c r="AG183"/>
  <c r="AK183"/>
  <c r="AO183"/>
  <c r="AS183"/>
  <c r="AG184"/>
  <c r="AK184"/>
  <c r="AO184"/>
  <c r="AS184"/>
  <c r="AG185"/>
  <c r="AK185"/>
  <c r="AO185"/>
  <c r="AS185"/>
  <c r="AG186"/>
  <c r="AK186"/>
  <c r="AO186"/>
  <c r="AS186"/>
  <c r="AG187"/>
  <c r="AK187"/>
  <c r="AO187"/>
  <c r="AS187"/>
  <c r="AG188"/>
  <c r="AK188"/>
  <c r="AO188"/>
  <c r="AS188"/>
  <c r="AG189"/>
  <c r="AK189"/>
  <c r="AO189"/>
  <c r="AS189"/>
  <c r="AG190"/>
  <c r="AK190"/>
  <c r="AO190"/>
  <c r="AS190"/>
  <c r="AG191"/>
  <c r="AK191"/>
  <c r="AO191"/>
  <c r="AS191"/>
  <c r="AG192"/>
  <c r="AK192"/>
  <c r="AO192"/>
  <c r="AS192"/>
  <c r="AG193"/>
  <c r="AK193"/>
  <c r="AO193"/>
  <c r="AS193"/>
  <c r="AG194"/>
  <c r="AK194"/>
  <c r="AO194"/>
  <c r="AS194"/>
  <c r="AG195"/>
  <c r="AK195"/>
  <c r="AO195"/>
  <c r="AS195"/>
  <c r="AG196"/>
  <c r="AK196"/>
  <c r="AO196"/>
  <c r="AS196"/>
  <c r="AG197"/>
  <c r="AK197"/>
  <c r="AO197"/>
  <c r="AS197"/>
  <c r="AG198"/>
  <c r="AK198"/>
  <c r="AO198"/>
  <c r="AS198"/>
  <c r="AG199"/>
  <c r="AK199"/>
  <c r="AO199"/>
  <c r="AS199"/>
  <c r="AG200"/>
  <c r="AK200"/>
  <c r="AO200"/>
  <c r="AS200"/>
  <c r="AG201"/>
  <c r="AK201"/>
  <c r="AO201"/>
  <c r="AS201"/>
  <c r="AG202"/>
  <c r="AK202"/>
  <c r="AO202"/>
  <c r="AS202"/>
  <c r="AG203"/>
  <c r="AK203"/>
  <c r="AO203"/>
  <c r="AS203"/>
  <c r="AG204"/>
  <c r="AK204"/>
  <c r="AO204"/>
  <c r="AS204"/>
  <c r="AG205"/>
  <c r="AK205"/>
  <c r="AO205"/>
  <c r="AS205"/>
  <c r="AG206"/>
  <c r="AK206"/>
  <c r="AO206"/>
  <c r="AS206"/>
  <c r="AG207"/>
  <c r="AK207"/>
  <c r="AO207"/>
  <c r="AS207"/>
  <c r="AG208"/>
  <c r="AK208"/>
  <c r="AO208"/>
  <c r="AS208"/>
  <c r="AG209"/>
  <c r="AK209"/>
  <c r="AO209"/>
  <c r="AS209"/>
  <c r="AG210"/>
  <c r="AK210"/>
  <c r="AO210"/>
  <c r="AS210"/>
  <c r="AG211"/>
  <c r="AK211"/>
  <c r="AO211"/>
  <c r="AS211"/>
  <c r="AG212"/>
  <c r="AK212"/>
  <c r="AO212"/>
  <c r="AS212"/>
  <c r="AG213"/>
  <c r="AK213"/>
  <c r="AO213"/>
  <c r="AS213"/>
  <c r="AG214"/>
  <c r="AK214"/>
  <c r="AO214"/>
  <c r="AS214"/>
  <c r="AG215"/>
  <c r="AK215"/>
  <c r="AO215"/>
  <c r="AS215"/>
  <c r="AG216"/>
  <c r="AK216"/>
  <c r="AO216"/>
  <c r="AS216"/>
  <c r="AG217"/>
  <c r="AK217"/>
  <c r="AO217"/>
  <c r="AS217"/>
  <c r="AG218"/>
  <c r="AK218"/>
  <c r="AO218"/>
  <c r="AS218"/>
  <c r="AG219"/>
  <c r="AK219"/>
  <c r="AO219"/>
  <c r="AS219"/>
  <c r="AG220"/>
  <c r="AK220"/>
  <c r="AO220"/>
  <c r="AS220"/>
  <c r="AG221"/>
  <c r="AK221"/>
  <c r="AO221"/>
  <c r="AS221"/>
  <c r="AG222"/>
  <c r="AK222"/>
  <c r="AO222"/>
  <c r="AS222"/>
  <c r="AG223"/>
  <c r="AK223"/>
  <c r="AO223"/>
  <c r="AS223"/>
  <c r="AG224"/>
  <c r="AK224"/>
  <c r="AO224"/>
  <c r="AS224"/>
  <c r="AG225"/>
  <c r="AK225"/>
  <c r="AO225"/>
  <c r="AS225"/>
  <c r="AG226"/>
  <c r="AK226"/>
  <c r="AO226"/>
  <c r="AS226"/>
  <c r="AG227"/>
  <c r="AK227"/>
  <c r="AO227"/>
  <c r="AS227"/>
  <c r="AG228"/>
  <c r="AK228"/>
  <c r="AO228"/>
  <c r="AS228"/>
  <c r="AG229"/>
  <c r="AK229"/>
  <c r="AO229"/>
  <c r="AS229"/>
  <c r="AG230"/>
  <c r="AK230"/>
  <c r="AO230"/>
  <c r="AS230"/>
  <c r="AG231"/>
  <c r="AK231"/>
  <c r="AO231"/>
  <c r="AS231"/>
  <c r="AG232"/>
  <c r="AK232"/>
  <c r="AO232"/>
  <c r="AS232"/>
  <c r="AG233"/>
  <c r="AK233"/>
  <c r="AO233"/>
  <c r="AS233"/>
  <c r="AG234"/>
  <c r="AK234"/>
  <c r="AO234"/>
  <c r="AS234"/>
  <c r="AG235"/>
  <c r="AK235"/>
  <c r="AO235"/>
  <c r="AS235"/>
  <c r="AG236"/>
  <c r="AK236"/>
  <c r="AO236"/>
  <c r="AS236"/>
  <c r="AG237"/>
  <c r="AK237"/>
  <c r="AO237"/>
  <c r="AS237"/>
  <c r="AG238"/>
  <c r="AK238"/>
  <c r="AO238"/>
  <c r="AS238"/>
  <c r="AG239"/>
  <c r="AK239"/>
  <c r="AO239"/>
  <c r="AS239"/>
  <c r="AG240"/>
  <c r="AK240"/>
  <c r="AO240"/>
  <c r="AS240"/>
  <c r="AG241"/>
  <c r="AK241"/>
  <c r="AO241"/>
  <c r="AS241"/>
  <c r="AG242"/>
  <c r="AK242"/>
  <c r="AO242"/>
  <c r="AS242"/>
  <c r="AG243"/>
  <c r="AK243"/>
  <c r="AO243"/>
  <c r="AS243"/>
  <c r="AG244"/>
  <c r="AK244"/>
  <c r="AO244"/>
  <c r="AS244"/>
  <c r="AG245"/>
  <c r="AK245"/>
  <c r="AO245"/>
  <c r="AS245"/>
  <c r="AG246"/>
  <c r="AK246"/>
  <c r="AO246"/>
  <c r="AS246"/>
  <c r="AG247"/>
  <c r="AK247"/>
  <c r="AO247"/>
  <c r="AS247"/>
  <c r="AG248"/>
  <c r="AK248"/>
  <c r="AO248"/>
  <c r="AS248"/>
  <c r="AG249"/>
  <c r="AK249"/>
  <c r="AO249"/>
  <c r="AS249"/>
  <c r="AG250"/>
  <c r="AK250"/>
  <c r="AO250"/>
  <c r="AS250"/>
  <c r="AG251"/>
  <c r="AK251"/>
  <c r="AO251"/>
  <c r="AS251"/>
  <c r="AG252"/>
  <c r="AK252"/>
  <c r="AO252"/>
  <c r="AS252"/>
  <c r="AG253"/>
  <c r="AK253"/>
  <c r="AO253"/>
  <c r="AS253"/>
  <c r="AG254"/>
  <c r="AK254"/>
  <c r="AO254"/>
  <c r="AS254"/>
  <c r="AG255"/>
  <c r="AK255"/>
  <c r="AO255"/>
  <c r="AS255"/>
  <c r="AG256"/>
  <c r="AK256"/>
  <c r="AO256"/>
  <c r="AS256"/>
  <c r="AG257"/>
  <c r="AK257"/>
  <c r="AO257"/>
  <c r="AS257"/>
  <c r="AG258"/>
  <c r="AK258"/>
  <c r="AO258"/>
  <c r="AS258"/>
  <c r="AG259"/>
  <c r="AK259"/>
  <c r="AO259"/>
  <c r="AS259"/>
  <c r="AG260"/>
  <c r="AK260"/>
  <c r="AO260"/>
  <c r="AS260"/>
  <c r="AG261"/>
  <c r="AK261"/>
  <c r="AO261"/>
  <c r="AS261"/>
  <c r="AG262"/>
  <c r="AK262"/>
  <c r="AO262"/>
  <c r="AS262"/>
  <c r="AG263"/>
  <c r="AK263"/>
  <c r="AO263"/>
  <c r="AS263"/>
  <c r="AG264"/>
  <c r="AK264"/>
  <c r="AO264"/>
  <c r="AS264"/>
  <c r="AG265"/>
  <c r="AK265"/>
  <c r="AO265"/>
  <c r="AS265"/>
  <c r="AG266"/>
  <c r="AK266"/>
  <c r="AO266"/>
  <c r="AS266"/>
  <c r="AG267"/>
  <c r="AK267"/>
  <c r="AO267"/>
  <c r="AS267"/>
  <c r="AG268"/>
  <c r="AK268"/>
  <c r="AO268"/>
  <c r="AS268"/>
  <c r="AG269"/>
  <c r="AK269"/>
  <c r="AO269"/>
  <c r="AS269"/>
  <c r="AG270"/>
  <c r="AK270"/>
  <c r="AO270"/>
  <c r="AS270"/>
  <c r="AG271"/>
  <c r="AK271"/>
  <c r="AO271"/>
  <c r="AS271"/>
  <c r="AG272"/>
  <c r="AK272"/>
  <c r="AO272"/>
  <c r="AS272"/>
  <c r="AG273"/>
  <c r="AK273"/>
  <c r="AO273"/>
  <c r="AS273"/>
  <c r="AG274"/>
  <c r="AK274"/>
  <c r="AO274"/>
  <c r="AS274"/>
  <c r="AG275"/>
  <c r="AK275"/>
  <c r="AO275"/>
  <c r="AS275"/>
  <c r="AG276"/>
  <c r="AK276"/>
  <c r="AO276"/>
  <c r="AS276"/>
  <c r="AG277"/>
  <c r="AK277"/>
  <c r="AO277"/>
  <c r="AS277"/>
  <c r="AG278"/>
  <c r="AK278"/>
  <c r="AO278"/>
  <c r="AS278"/>
  <c r="AG279"/>
  <c r="AK279"/>
  <c r="AO279"/>
  <c r="AS279"/>
  <c r="AG280"/>
  <c r="AK280"/>
  <c r="AO280"/>
  <c r="AS280"/>
  <c r="AG281"/>
  <c r="AK281"/>
  <c r="AO281"/>
  <c r="AS281"/>
  <c r="AG282"/>
  <c r="AK282"/>
  <c r="AO282"/>
  <c r="AS282"/>
  <c r="AG283"/>
  <c r="AK283"/>
  <c r="AO283"/>
  <c r="AS283"/>
  <c r="AG284"/>
  <c r="AK284"/>
  <c r="AO284"/>
  <c r="AS284"/>
  <c r="AG285"/>
  <c r="AK285"/>
  <c r="AO285"/>
  <c r="AS285"/>
  <c r="AG286"/>
  <c r="AK286"/>
  <c r="AO286"/>
  <c r="AS286"/>
  <c r="AG287"/>
  <c r="AK287"/>
  <c r="AO287"/>
  <c r="AS287"/>
  <c r="AG288"/>
  <c r="AK288"/>
  <c r="AO288"/>
  <c r="AS288"/>
  <c r="AG289"/>
  <c r="AK289"/>
  <c r="AO289"/>
  <c r="AS289"/>
  <c r="AG290"/>
  <c r="AK290"/>
  <c r="AO290"/>
  <c r="AS290"/>
  <c r="AG291"/>
  <c r="AK291"/>
  <c r="AO291"/>
  <c r="AS291"/>
  <c r="AG292"/>
  <c r="AK292"/>
  <c r="AO292"/>
  <c r="AS292"/>
  <c r="AG293"/>
  <c r="AK293"/>
  <c r="AO293"/>
  <c r="AS293"/>
  <c r="AG294"/>
  <c r="AK294"/>
  <c r="AO294"/>
  <c r="AS294"/>
  <c r="AG295"/>
  <c r="AK295"/>
  <c r="AO295"/>
  <c r="AS295"/>
  <c r="AG296"/>
  <c r="AK296"/>
  <c r="AO296"/>
  <c r="AS296"/>
  <c r="AG297"/>
  <c r="AK297"/>
  <c r="AO297"/>
  <c r="AS297"/>
  <c r="AG298"/>
  <c r="AK298"/>
  <c r="AO298"/>
  <c r="AS298"/>
  <c r="AG299"/>
  <c r="AK299"/>
  <c r="AO299"/>
  <c r="AS299"/>
  <c r="AG300"/>
  <c r="AK300"/>
  <c r="AO300"/>
  <c r="AS300"/>
  <c r="AG301"/>
  <c r="AK301"/>
  <c r="AO301"/>
  <c r="AS301"/>
  <c r="AG302"/>
  <c r="AK302"/>
  <c r="AO302"/>
  <c r="AS302"/>
  <c r="AG303"/>
  <c r="AK303"/>
  <c r="AO303"/>
  <c r="AS303"/>
  <c r="AG304"/>
  <c r="AK304"/>
  <c r="AO304"/>
  <c r="AS304"/>
  <c r="AG305"/>
  <c r="AK305"/>
  <c r="AO305"/>
  <c r="AS305"/>
  <c r="AG306"/>
  <c r="AK306"/>
  <c r="AO306"/>
  <c r="AS306"/>
  <c r="AG307"/>
  <c r="AK307"/>
  <c r="AO307"/>
  <c r="AS307"/>
  <c r="AG308"/>
  <c r="AK308"/>
  <c r="AO308"/>
  <c r="AS308"/>
  <c r="AG309"/>
  <c r="AK309"/>
  <c r="AO309"/>
  <c r="AS309"/>
  <c r="AG310"/>
  <c r="AK310"/>
  <c r="AO310"/>
  <c r="AS310"/>
  <c r="AG311"/>
  <c r="AK311"/>
  <c r="AO311"/>
  <c r="AS311"/>
  <c r="AG312"/>
  <c r="AK312"/>
  <c r="AO312"/>
  <c r="AS312"/>
  <c r="AG313"/>
  <c r="AK313"/>
  <c r="AO313"/>
  <c r="AS313"/>
  <c r="AG314"/>
  <c r="AK314"/>
  <c r="AO314"/>
  <c r="AS314"/>
  <c r="AG315"/>
  <c r="AK315"/>
  <c r="AO315"/>
  <c r="AS315"/>
  <c r="AG316"/>
  <c r="AK316"/>
  <c r="AO316"/>
  <c r="AS316"/>
  <c r="AG317"/>
  <c r="AK317"/>
  <c r="AO317"/>
  <c r="AS317"/>
  <c r="AG318"/>
  <c r="AK318"/>
  <c r="AO318"/>
  <c r="AS318"/>
  <c r="AG319"/>
  <c r="AK319"/>
  <c r="AO319"/>
  <c r="AS319"/>
  <c r="AG320"/>
  <c r="AK320"/>
  <c r="AO320"/>
  <c r="AS320"/>
  <c r="AG321"/>
  <c r="AK321"/>
  <c r="AO321"/>
  <c r="AS321"/>
  <c r="AG322"/>
  <c r="AK322"/>
  <c r="AO322"/>
  <c r="AS322"/>
  <c r="AG323"/>
  <c r="AK323"/>
  <c r="AO323"/>
  <c r="AS323"/>
  <c r="AG324"/>
  <c r="AK324"/>
  <c r="AO324"/>
  <c r="AS324"/>
  <c r="AG325"/>
  <c r="AK325"/>
  <c r="AO325"/>
  <c r="AS325"/>
  <c r="AG326"/>
  <c r="AK326"/>
  <c r="AO326"/>
  <c r="AS326"/>
  <c r="AG327"/>
  <c r="AK327"/>
  <c r="AO327"/>
  <c r="AS327"/>
  <c r="AG328"/>
  <c r="AK328"/>
  <c r="AO328"/>
  <c r="AS328"/>
  <c r="AG329"/>
  <c r="AK329"/>
  <c r="AO329"/>
  <c r="AS329"/>
  <c r="AG330"/>
  <c r="AK330"/>
  <c r="AO330"/>
  <c r="AS330"/>
  <c r="AG331"/>
  <c r="AK331"/>
  <c r="AO331"/>
  <c r="AS331"/>
  <c r="AG332"/>
  <c r="AK332"/>
  <c r="AO332"/>
  <c r="AS332"/>
  <c r="AG333"/>
  <c r="AK333"/>
  <c r="AO333"/>
  <c r="AS333"/>
  <c r="AG334"/>
  <c r="AK334"/>
  <c r="AO334"/>
  <c r="AS334"/>
  <c r="AG335"/>
  <c r="AK335"/>
  <c r="AO335"/>
  <c r="AS335"/>
  <c r="AG336"/>
  <c r="AK336"/>
  <c r="AO336"/>
  <c r="AS336"/>
  <c r="AG337"/>
  <c r="AK337"/>
  <c r="AO337"/>
  <c r="AS337"/>
  <c r="AG338"/>
  <c r="AK338"/>
  <c r="AO338"/>
  <c r="AS338"/>
  <c r="AG339"/>
  <c r="AK339"/>
  <c r="AO339"/>
  <c r="AS339"/>
  <c r="AG340"/>
  <c r="AK340"/>
  <c r="AO340"/>
  <c r="AS340"/>
  <c r="AG341"/>
  <c r="AK341"/>
  <c r="AO341"/>
  <c r="AS341"/>
  <c r="AG342"/>
  <c r="AK342"/>
  <c r="AO342"/>
  <c r="AS342"/>
  <c r="AG343"/>
  <c r="AK343"/>
  <c r="AO343"/>
  <c r="AS343"/>
  <c r="AG344"/>
  <c r="AK344"/>
  <c r="AO344"/>
  <c r="AS344"/>
  <c r="AG345"/>
  <c r="AK345"/>
  <c r="AO345"/>
  <c r="AS345"/>
  <c r="AG346"/>
  <c r="AK346"/>
  <c r="AO346"/>
  <c r="AS346"/>
  <c r="AG347"/>
  <c r="AK347"/>
  <c r="AO347"/>
  <c r="AS347"/>
  <c r="AG348"/>
  <c r="AK348"/>
  <c r="AO348"/>
  <c r="AS348"/>
  <c r="AG349"/>
  <c r="AK349"/>
  <c r="AO349"/>
  <c r="AS349"/>
  <c r="AG350"/>
  <c r="AK350"/>
  <c r="AO350"/>
  <c r="AS350"/>
  <c r="AG351"/>
  <c r="AK351"/>
  <c r="AO351"/>
  <c r="AS351"/>
  <c r="AG352"/>
  <c r="AK352"/>
  <c r="AO352"/>
  <c r="AS352"/>
  <c r="AG353"/>
  <c r="AK353"/>
  <c r="AO353"/>
  <c r="AS353"/>
  <c r="AG354"/>
  <c r="AK354"/>
  <c r="AO354"/>
  <c r="AS354"/>
  <c r="AG355"/>
  <c r="AK355"/>
  <c r="AO355"/>
  <c r="AS355"/>
  <c r="AG356"/>
  <c r="AK356"/>
  <c r="AO356"/>
  <c r="AS356"/>
  <c r="AG357"/>
  <c r="AK357"/>
  <c r="AO357"/>
  <c r="AS357"/>
  <c r="AG358"/>
  <c r="AK358"/>
  <c r="AO358"/>
  <c r="AS358"/>
  <c r="AG359"/>
  <c r="AK359"/>
  <c r="AO359"/>
  <c r="AS359"/>
  <c r="AG360"/>
  <c r="AK360"/>
  <c r="AO360"/>
  <c r="AS360"/>
  <c r="AG361"/>
  <c r="AK361"/>
  <c r="AO361"/>
  <c r="AS361"/>
  <c r="AG362"/>
  <c r="AK362"/>
  <c r="AO362"/>
  <c r="AS362"/>
  <c r="AG363"/>
  <c r="AK363"/>
  <c r="AO363"/>
  <c r="AS363"/>
  <c r="AG364"/>
  <c r="AK364"/>
  <c r="AO364"/>
  <c r="AS364"/>
  <c r="AG365"/>
  <c r="AK365"/>
  <c r="AO365"/>
  <c r="AS365"/>
  <c r="AG366"/>
  <c r="AK366"/>
  <c r="AO366"/>
  <c r="AS366"/>
  <c r="AG367"/>
  <c r="AK367"/>
  <c r="AO367"/>
  <c r="AS367"/>
  <c r="AG368"/>
  <c r="AK368"/>
  <c r="AO368"/>
  <c r="AS368"/>
  <c r="AG369"/>
  <c r="AK369"/>
  <c r="AO369"/>
  <c r="AS369"/>
  <c r="AG370"/>
  <c r="AK370"/>
  <c r="AO370"/>
  <c r="AS370"/>
  <c r="AG371"/>
  <c r="AK371"/>
  <c r="AO371"/>
  <c r="AS371"/>
  <c r="AG372"/>
  <c r="AK372"/>
  <c r="AO372"/>
  <c r="AS372"/>
  <c r="AG373"/>
  <c r="AK373"/>
  <c r="AO373"/>
  <c r="AS373"/>
  <c r="AG374"/>
  <c r="AK374"/>
  <c r="AO374"/>
  <c r="AS374"/>
  <c r="AG375"/>
  <c r="AK375"/>
  <c r="AO375"/>
  <c r="AS375"/>
  <c r="AG376"/>
  <c r="AK376"/>
  <c r="AO376"/>
  <c r="AS376"/>
  <c r="AG377"/>
  <c r="AK377"/>
  <c r="AO377"/>
  <c r="AS377"/>
  <c r="AG378"/>
  <c r="AK378"/>
  <c r="AO378"/>
  <c r="AS378"/>
  <c r="AG379"/>
  <c r="AK379"/>
  <c r="AO379"/>
  <c r="AS379"/>
  <c r="AG380"/>
  <c r="AK380"/>
  <c r="AO380"/>
  <c r="AS380"/>
  <c r="AG381"/>
  <c r="AK381"/>
  <c r="AO381"/>
  <c r="AS381"/>
  <c r="AG382"/>
  <c r="AK382"/>
  <c r="AO382"/>
  <c r="AS382"/>
  <c r="AG383"/>
  <c r="AK383"/>
  <c r="AO383"/>
  <c r="AS383"/>
  <c r="AG384"/>
  <c r="AK384"/>
  <c r="AO384"/>
  <c r="AS384"/>
  <c r="AG385"/>
  <c r="AK385"/>
  <c r="AO385"/>
  <c r="AS385"/>
  <c r="AG386"/>
  <c r="AK386"/>
  <c r="AO386"/>
  <c r="AS386"/>
  <c r="AG387"/>
  <c r="AK387"/>
  <c r="AO387"/>
  <c r="AS387"/>
  <c r="AG388"/>
  <c r="AK388"/>
  <c r="AO388"/>
  <c r="AS388"/>
  <c r="AG389"/>
  <c r="AK389"/>
  <c r="AO389"/>
  <c r="AS389"/>
  <c r="AG390"/>
  <c r="AK390"/>
  <c r="AO390"/>
  <c r="AS390"/>
  <c r="AG391"/>
  <c r="AK391"/>
  <c r="AO391"/>
  <c r="AS391"/>
  <c r="AG392"/>
  <c r="AK392"/>
  <c r="AO392"/>
  <c r="AS392"/>
  <c r="AG393"/>
  <c r="AK393"/>
  <c r="AO393"/>
  <c r="AS393"/>
  <c r="AG394"/>
  <c r="AK394"/>
  <c r="AO394"/>
  <c r="AS394"/>
  <c r="AG395"/>
  <c r="AK395"/>
  <c r="AO395"/>
  <c r="AS395"/>
  <c r="AG396"/>
  <c r="AK396"/>
  <c r="AO396"/>
  <c r="AS396"/>
  <c r="AG397"/>
  <c r="AK397"/>
  <c r="AO397"/>
  <c r="AS397"/>
  <c r="AG398"/>
  <c r="AK398"/>
  <c r="AO398"/>
  <c r="AS398"/>
  <c r="AG399"/>
  <c r="AK399"/>
  <c r="AO399"/>
  <c r="AS399"/>
  <c r="AG400"/>
  <c r="AK400"/>
  <c r="AO400"/>
  <c r="AS400"/>
  <c r="AG401"/>
  <c r="AK401"/>
  <c r="AO401"/>
  <c r="AS401"/>
  <c r="AG402"/>
  <c r="AK402"/>
  <c r="AO402"/>
  <c r="AS402"/>
  <c r="AG403"/>
  <c r="AK403"/>
  <c r="AO403"/>
  <c r="AS403"/>
  <c r="AG404"/>
  <c r="AK404"/>
  <c r="AO404"/>
  <c r="AS404"/>
  <c r="AG405"/>
  <c r="AK405"/>
  <c r="AO405"/>
  <c r="AS405"/>
  <c r="AG406"/>
  <c r="AK406"/>
  <c r="AO406"/>
  <c r="AS406"/>
  <c r="AG407"/>
  <c r="AK407"/>
  <c r="AO407"/>
  <c r="AS407"/>
  <c r="AG408"/>
  <c r="AK408"/>
  <c r="AO408"/>
  <c r="AS408"/>
  <c r="AG409"/>
  <c r="AK409"/>
  <c r="AO409"/>
  <c r="AS409"/>
  <c r="AG410"/>
  <c r="AK410"/>
  <c r="AO410"/>
  <c r="AS410"/>
  <c r="AG411"/>
  <c r="AK411"/>
  <c r="AO411"/>
  <c r="AS411"/>
  <c r="AG412"/>
  <c r="AK412"/>
  <c r="AO412"/>
  <c r="AS412"/>
  <c r="AG413"/>
  <c r="AK413"/>
  <c r="AO413"/>
  <c r="AS413"/>
  <c r="AG414"/>
  <c r="AK414"/>
  <c r="AO414"/>
  <c r="AS414"/>
  <c r="AG415"/>
  <c r="AK415"/>
  <c r="AO415"/>
  <c r="AS415"/>
  <c r="AG416"/>
  <c r="AK416"/>
  <c r="AO416"/>
  <c r="AS416"/>
  <c r="AG417"/>
  <c r="AK417"/>
  <c r="AO417"/>
  <c r="AS417"/>
  <c r="AG418"/>
  <c r="AK418"/>
  <c r="AO418"/>
  <c r="AS418"/>
  <c r="AG419"/>
  <c r="AK419"/>
  <c r="AO419"/>
  <c r="AS419"/>
  <c r="AG420"/>
  <c r="AK420"/>
  <c r="AO420"/>
  <c r="AS420"/>
  <c r="AG421"/>
  <c r="AK421"/>
  <c r="AO421"/>
  <c r="AS421"/>
  <c r="AG422"/>
  <c r="AK422"/>
  <c r="AO422"/>
  <c r="AS422"/>
  <c r="AG423"/>
  <c r="AK423"/>
  <c r="AO423"/>
  <c r="AS423"/>
  <c r="AG424"/>
  <c r="AK424"/>
  <c r="AO424"/>
  <c r="AS424"/>
  <c r="AG425"/>
  <c r="AK425"/>
  <c r="AO425"/>
  <c r="AS425"/>
  <c r="AG426"/>
  <c r="AK426"/>
  <c r="AO426"/>
  <c r="AS426"/>
  <c r="AG427"/>
  <c r="AK427"/>
  <c r="AO427"/>
  <c r="AS427"/>
  <c r="AG428"/>
  <c r="AK428"/>
  <c r="AO428"/>
  <c r="AS428"/>
  <c r="AG429"/>
  <c r="AK429"/>
  <c r="AO429"/>
  <c r="AS429"/>
  <c r="AG430"/>
  <c r="AK430"/>
  <c r="AO430"/>
  <c r="AS430"/>
  <c r="AG431"/>
  <c r="AK431"/>
  <c r="AO431"/>
  <c r="AS431"/>
  <c r="AG432"/>
  <c r="AK432"/>
  <c r="AO432"/>
  <c r="AS432"/>
  <c r="AG433"/>
  <c r="AK433"/>
  <c r="AO433"/>
  <c r="AS433"/>
  <c r="AG434"/>
  <c r="AK434"/>
  <c r="AO434"/>
  <c r="AS434"/>
  <c r="AG435"/>
  <c r="AK435"/>
  <c r="AO435"/>
  <c r="AS435"/>
  <c r="AG436"/>
  <c r="AK436"/>
  <c r="AO436"/>
  <c r="AS436"/>
  <c r="AG437"/>
  <c r="AK437"/>
  <c r="AO437"/>
  <c r="AS437"/>
  <c r="AG438"/>
  <c r="AK438"/>
  <c r="AO438"/>
  <c r="AS438"/>
  <c r="AG439"/>
  <c r="AK439"/>
  <c r="AO439"/>
  <c r="AS439"/>
  <c r="AG440"/>
  <c r="AK440"/>
  <c r="AO440"/>
  <c r="AS440"/>
  <c r="AG441"/>
  <c r="AK441"/>
  <c r="AO441"/>
  <c r="AS441"/>
  <c r="AG442"/>
  <c r="AK442"/>
  <c r="AO442"/>
  <c r="AS442"/>
  <c r="AG443"/>
  <c r="AK443"/>
  <c r="AO443"/>
  <c r="AS443"/>
  <c r="AG444"/>
  <c r="AK444"/>
  <c r="AO444"/>
  <c r="AS444"/>
  <c r="AG445"/>
  <c r="AK445"/>
  <c r="AO445"/>
  <c r="AS445"/>
  <c r="AG446"/>
  <c r="AK446"/>
  <c r="AO446"/>
  <c r="AS446"/>
  <c r="AG447"/>
  <c r="AK447"/>
  <c r="AO447"/>
  <c r="AS447"/>
  <c r="AG448"/>
  <c r="AK448"/>
  <c r="AO448"/>
  <c r="AS448"/>
  <c r="AG449"/>
  <c r="AK449"/>
  <c r="AO449"/>
  <c r="AS449"/>
  <c r="AG450"/>
  <c r="AK450"/>
  <c r="AO450"/>
  <c r="AS450"/>
  <c r="AG451"/>
  <c r="AK451"/>
  <c r="AO451"/>
  <c r="AS451"/>
  <c r="AG452"/>
  <c r="AK452"/>
  <c r="AO452"/>
  <c r="AS452"/>
  <c r="AG453"/>
  <c r="AK453"/>
  <c r="AO453"/>
  <c r="AS453"/>
  <c r="AG454"/>
  <c r="AK454"/>
  <c r="AO454"/>
  <c r="AS454"/>
  <c r="AG455"/>
  <c r="AK455"/>
  <c r="AO455"/>
  <c r="AS455"/>
  <c r="AG456"/>
  <c r="AK456"/>
  <c r="AO456"/>
  <c r="AS456"/>
  <c r="AG457"/>
  <c r="AK457"/>
  <c r="AO457"/>
  <c r="AS457"/>
  <c r="AG458"/>
  <c r="AK458"/>
  <c r="AO458"/>
  <c r="AS458"/>
  <c r="AG459"/>
  <c r="AK459"/>
  <c r="AO459"/>
  <c r="AS459"/>
  <c r="AG460"/>
  <c r="AK460"/>
  <c r="AO460"/>
  <c r="AS460"/>
  <c r="AG461"/>
  <c r="AK461"/>
  <c r="AO461"/>
  <c r="AS461"/>
  <c r="AG462"/>
  <c r="AK462"/>
  <c r="AO462"/>
  <c r="AS462"/>
  <c r="AG463"/>
  <c r="AK463"/>
  <c r="AO463"/>
  <c r="AS463"/>
  <c r="AG464"/>
  <c r="AK464"/>
  <c r="AO464"/>
  <c r="AS464"/>
  <c r="AG465"/>
  <c r="AK465"/>
  <c r="AO465"/>
  <c r="AS465"/>
  <c r="AG466"/>
  <c r="AK466"/>
  <c r="AO466"/>
  <c r="AS466"/>
  <c r="AG467"/>
  <c r="AK467"/>
  <c r="AO467"/>
  <c r="AS467"/>
  <c r="AG468"/>
  <c r="AK468"/>
  <c r="AO468"/>
  <c r="AS468"/>
  <c r="AG469"/>
  <c r="AK469"/>
  <c r="AO469"/>
  <c r="AS469"/>
  <c r="AG470"/>
  <c r="AK470"/>
  <c r="AO470"/>
  <c r="AS470"/>
  <c r="AG471"/>
  <c r="AK471"/>
  <c r="AO471"/>
  <c r="AS471"/>
  <c r="AG472"/>
  <c r="AK472"/>
  <c r="AO472"/>
  <c r="AS472"/>
  <c r="AG473"/>
  <c r="AK473"/>
  <c r="AO473"/>
  <c r="AS473"/>
  <c r="AG474"/>
  <c r="AK474"/>
  <c r="AO474"/>
  <c r="AS474"/>
  <c r="AG475"/>
  <c r="AK475"/>
  <c r="AO475"/>
  <c r="AS475"/>
  <c r="AG476"/>
  <c r="AK476"/>
  <c r="AO476"/>
  <c r="AS476"/>
  <c r="AG477"/>
  <c r="AK477"/>
  <c r="AO477"/>
  <c r="AS477"/>
  <c r="AG478"/>
  <c r="AK478"/>
  <c r="AO478"/>
  <c r="AS478"/>
  <c r="AG479"/>
  <c r="AK479"/>
  <c r="AO479"/>
  <c r="AS479"/>
  <c r="AG480"/>
  <c r="AK480"/>
  <c r="AO480"/>
  <c r="AS480"/>
  <c r="AG481"/>
  <c r="AK481"/>
  <c r="AO481"/>
  <c r="AS481"/>
  <c r="AG482"/>
  <c r="AK482"/>
  <c r="AO482"/>
  <c r="AS482"/>
  <c r="AG483"/>
  <c r="AK483"/>
  <c r="AO483"/>
  <c r="AS483"/>
  <c r="AG484"/>
  <c r="AK484"/>
  <c r="AO484"/>
  <c r="AS484"/>
  <c r="AG485"/>
  <c r="AK485"/>
  <c r="AO485"/>
  <c r="AS485"/>
  <c r="AG486"/>
  <c r="AK486"/>
  <c r="AO486"/>
  <c r="AS486"/>
  <c r="AG487"/>
  <c r="AK487"/>
  <c r="AO487"/>
  <c r="AS487"/>
  <c r="AG488"/>
  <c r="AK488"/>
  <c r="AO488"/>
  <c r="AS488"/>
  <c r="AG489"/>
  <c r="AK489"/>
  <c r="AO489"/>
  <c r="AS489"/>
  <c r="AG490"/>
  <c r="AK490"/>
  <c r="AO490"/>
  <c r="AS490"/>
  <c r="AG491"/>
  <c r="AK491"/>
  <c r="AO491"/>
  <c r="AS491"/>
  <c r="AG492"/>
  <c r="AK492"/>
  <c r="AO492"/>
  <c r="AS492"/>
  <c r="AG493"/>
  <c r="AK493"/>
  <c r="AO493"/>
  <c r="AS493"/>
  <c r="AG494"/>
  <c r="AK494"/>
  <c r="AO494"/>
  <c r="AS494"/>
  <c r="AG495"/>
  <c r="AK495"/>
  <c r="AO495"/>
  <c r="AS495"/>
  <c r="AG496"/>
  <c r="AK496"/>
  <c r="AO496"/>
  <c r="AS496"/>
  <c r="AG497"/>
  <c r="AK497"/>
  <c r="AO497"/>
  <c r="AS497"/>
  <c r="AG498"/>
  <c r="AK498"/>
  <c r="AO498"/>
  <c r="AS498"/>
  <c r="AG499"/>
  <c r="AK499"/>
  <c r="AO499"/>
  <c r="AS499"/>
  <c r="AG500"/>
  <c r="AK500"/>
  <c r="AO500"/>
  <c r="AS500"/>
  <c r="AG501"/>
  <c r="AK501"/>
  <c r="AO501"/>
  <c r="AS501"/>
  <c r="AG502"/>
  <c r="AK502"/>
  <c r="AO502"/>
  <c r="AS502"/>
  <c r="AG503"/>
  <c r="AK503"/>
  <c r="AO503"/>
  <c r="AS503"/>
  <c r="AG504"/>
  <c r="AK504"/>
  <c r="AO504"/>
  <c r="AS504"/>
  <c r="AG505"/>
  <c r="AK505"/>
  <c r="AO505"/>
  <c r="AS505"/>
  <c r="AG506"/>
  <c r="AK506"/>
  <c r="AO506"/>
  <c r="AS506"/>
  <c r="AG507"/>
  <c r="AK507"/>
  <c r="AO507"/>
  <c r="AS507"/>
  <c r="AG508"/>
  <c r="AK508"/>
  <c r="AO508"/>
  <c r="AS508"/>
  <c r="AG509"/>
  <c r="AK509"/>
  <c r="AO509"/>
  <c r="AS509"/>
  <c r="AG510"/>
  <c r="AK510"/>
  <c r="AO510"/>
  <c r="AS510"/>
  <c r="AG511"/>
  <c r="AK511"/>
  <c r="AO511"/>
  <c r="AS511"/>
  <c r="AG512"/>
  <c r="AK512"/>
  <c r="AO512"/>
  <c r="AS512"/>
  <c r="AG513"/>
  <c r="AK513"/>
  <c r="AO513"/>
  <c r="AS513"/>
  <c r="AG514"/>
  <c r="AK514"/>
  <c r="AO514"/>
  <c r="AS514"/>
  <c r="AG515"/>
  <c r="AK515"/>
  <c r="AO515"/>
  <c r="AS515"/>
  <c r="AG516"/>
  <c r="AK516"/>
  <c r="AO516"/>
  <c r="AS516"/>
  <c r="AG517"/>
  <c r="AK517"/>
  <c r="AO517"/>
  <c r="AS517"/>
  <c r="AG518"/>
  <c r="AK518"/>
  <c r="AO518"/>
  <c r="AS518"/>
  <c r="AG519"/>
  <c r="AK519"/>
  <c r="AO519"/>
  <c r="AS519"/>
  <c r="AG520"/>
  <c r="AK520"/>
  <c r="AO520"/>
  <c r="AS520"/>
  <c r="AG521"/>
  <c r="AK521"/>
  <c r="AO521"/>
  <c r="AS521"/>
  <c r="AG522"/>
  <c r="AK522"/>
  <c r="AO522"/>
  <c r="AS522"/>
  <c r="AG523"/>
  <c r="AK523"/>
  <c r="AO523"/>
  <c r="AS523"/>
  <c r="AG524"/>
  <c r="AK524"/>
  <c r="AO524"/>
  <c r="AS524"/>
  <c r="AG525"/>
  <c r="AK525"/>
  <c r="AO525"/>
  <c r="AS525"/>
  <c r="AG526"/>
  <c r="AK526"/>
  <c r="AO526"/>
  <c r="AS526"/>
  <c r="AG527"/>
  <c r="AK527"/>
  <c r="AO527"/>
  <c r="AS527"/>
  <c r="AG528"/>
  <c r="AK528"/>
  <c r="AO528"/>
  <c r="AS528"/>
  <c r="AG529"/>
  <c r="AK529"/>
  <c r="AO529"/>
  <c r="AS529"/>
  <c r="AG530"/>
  <c r="AK530"/>
  <c r="AO530"/>
  <c r="AS530"/>
  <c r="AG531"/>
  <c r="AK531"/>
  <c r="AO531"/>
  <c r="AS531"/>
  <c r="AG532"/>
  <c r="AK532"/>
  <c r="AO532"/>
  <c r="AS532"/>
  <c r="AG533"/>
  <c r="AK533"/>
  <c r="AO533"/>
  <c r="AS533"/>
  <c r="AG534"/>
  <c r="AK534"/>
  <c r="AO534"/>
  <c r="AS534"/>
  <c r="AG535"/>
  <c r="AK535"/>
  <c r="AO535"/>
  <c r="AS535"/>
  <c r="AG536"/>
  <c r="AK536"/>
  <c r="AO536"/>
  <c r="AS536"/>
  <c r="AG537"/>
  <c r="AK537"/>
  <c r="AO537"/>
  <c r="AS537"/>
  <c r="AG538"/>
  <c r="AK538"/>
  <c r="AO538"/>
  <c r="AS538"/>
  <c r="AG539"/>
  <c r="AK539"/>
  <c r="AO539"/>
  <c r="AS539"/>
  <c r="AG540"/>
  <c r="AK540"/>
  <c r="AO540"/>
  <c r="AS540"/>
  <c r="AG541"/>
  <c r="AK541"/>
  <c r="AO541"/>
  <c r="AS541"/>
  <c r="AG542"/>
  <c r="AK542"/>
  <c r="AO542"/>
  <c r="AS542"/>
  <c r="AG543"/>
  <c r="AK543"/>
  <c r="AO543"/>
  <c r="AS543"/>
  <c r="AG544"/>
  <c r="AK544"/>
  <c r="AO544"/>
  <c r="AS544"/>
  <c r="AG545"/>
  <c r="AK545"/>
  <c r="AO545"/>
  <c r="AS545"/>
  <c r="AG546"/>
  <c r="AK546"/>
  <c r="AO546"/>
  <c r="AS546"/>
  <c r="AG547"/>
  <c r="AK547"/>
  <c r="AO547"/>
  <c r="AS547"/>
  <c r="AG548"/>
  <c r="AK548"/>
  <c r="AO548"/>
  <c r="AS548"/>
  <c r="AG549"/>
  <c r="AK549"/>
  <c r="AO549"/>
  <c r="AS549"/>
  <c r="AG550"/>
  <c r="AK550"/>
  <c r="AO550"/>
  <c r="AS550"/>
  <c r="AG551"/>
  <c r="AK551"/>
  <c r="AO551"/>
  <c r="AS551"/>
  <c r="AG552"/>
  <c r="AK552"/>
  <c r="AO552"/>
  <c r="AS552"/>
  <c r="AG553"/>
  <c r="AK553"/>
  <c r="AO553"/>
  <c r="AS553"/>
  <c r="AG554"/>
  <c r="AK554"/>
  <c r="AO554"/>
  <c r="AS554"/>
  <c r="AG555"/>
  <c r="AK555"/>
  <c r="AO555"/>
  <c r="AS555"/>
  <c r="AG556"/>
  <c r="AK556"/>
  <c r="AO556"/>
  <c r="AS556"/>
  <c r="AG557"/>
  <c r="AK557"/>
  <c r="AO557"/>
  <c r="AS557"/>
  <c r="AG558"/>
  <c r="AK558"/>
  <c r="AO558"/>
  <c r="AS558"/>
  <c r="AG559"/>
  <c r="AK559"/>
  <c r="AO559"/>
  <c r="AS559"/>
  <c r="AG560"/>
  <c r="AK560"/>
  <c r="AO560"/>
  <c r="AS560"/>
  <c r="AG561"/>
  <c r="AK561"/>
  <c r="AO561"/>
  <c r="AS561"/>
  <c r="AG562"/>
  <c r="AK562"/>
  <c r="AO562"/>
  <c r="AS562"/>
  <c r="AG563"/>
  <c r="AK563"/>
  <c r="AO563"/>
  <c r="AS563"/>
  <c r="AG564"/>
  <c r="AK564"/>
  <c r="AO564"/>
  <c r="AS564"/>
  <c r="AG565"/>
  <c r="AK565"/>
  <c r="AO565"/>
  <c r="AS565"/>
  <c r="AG566"/>
  <c r="AK566"/>
  <c r="AO566"/>
  <c r="AS566"/>
  <c r="AG567"/>
  <c r="AK567"/>
  <c r="AO567"/>
  <c r="AS567"/>
  <c r="AG568"/>
  <c r="AK568"/>
  <c r="AO568"/>
  <c r="AS568"/>
  <c r="AG569"/>
  <c r="AK569"/>
  <c r="AO569"/>
  <c r="AS569"/>
  <c r="AG570"/>
  <c r="AK570"/>
  <c r="AO570"/>
  <c r="AS570"/>
  <c r="AG571"/>
  <c r="AK571"/>
  <c r="AO571"/>
  <c r="AS571"/>
  <c r="AG572"/>
  <c r="AK572"/>
  <c r="AO572"/>
  <c r="AS572"/>
  <c r="AG573"/>
  <c r="AK573"/>
  <c r="AO573"/>
  <c r="AS573"/>
  <c r="AG574"/>
  <c r="AK574"/>
  <c r="AO574"/>
  <c r="AS574"/>
  <c r="AG575"/>
  <c r="AK575"/>
  <c r="AO575"/>
  <c r="AS575"/>
  <c r="AG576"/>
  <c r="AK576"/>
  <c r="AO576"/>
  <c r="AS576"/>
  <c r="AG577"/>
  <c r="AK577"/>
  <c r="AO577"/>
  <c r="AS577"/>
  <c r="AG578"/>
  <c r="AK578"/>
  <c r="AO578"/>
  <c r="AS578"/>
  <c r="AG579"/>
  <c r="AK579"/>
  <c r="AO579"/>
  <c r="AS579"/>
  <c r="AG580"/>
  <c r="AK580"/>
  <c r="AO580"/>
  <c r="AS580"/>
  <c r="AG581"/>
  <c r="AK581"/>
  <c r="AO581"/>
  <c r="AS581"/>
  <c r="AG582"/>
  <c r="AK582"/>
  <c r="AO582"/>
  <c r="AS582"/>
  <c r="AG583"/>
  <c r="AK583"/>
  <c r="AO583"/>
  <c r="AS583"/>
  <c r="AG584"/>
  <c r="AK584"/>
  <c r="AO584"/>
  <c r="AS584"/>
  <c r="AG585"/>
  <c r="AK585"/>
  <c r="AO585"/>
  <c r="AS585"/>
  <c r="AG586"/>
  <c r="AK586"/>
  <c r="AO586"/>
  <c r="AS586"/>
  <c r="AG587"/>
  <c r="AK587"/>
  <c r="AO587"/>
  <c r="AS587"/>
  <c r="AG588"/>
  <c r="AK588"/>
  <c r="AO588"/>
  <c r="AS588"/>
  <c r="AG589"/>
  <c r="AK589"/>
  <c r="AO589"/>
  <c r="AS589"/>
  <c r="AG590"/>
  <c r="AK590"/>
  <c r="AO590"/>
  <c r="AS590"/>
  <c r="AG591"/>
  <c r="AK591"/>
  <c r="AO591"/>
  <c r="AS591"/>
  <c r="AG592"/>
  <c r="AK592"/>
  <c r="AO592"/>
  <c r="AS592"/>
  <c r="AG593"/>
  <c r="AK593"/>
  <c r="AO593"/>
  <c r="AS593"/>
  <c r="AG594"/>
  <c r="AK594"/>
  <c r="AO594"/>
  <c r="AS594"/>
  <c r="AG595"/>
  <c r="AK595"/>
  <c r="AO595"/>
  <c r="AS595"/>
  <c r="AG596"/>
  <c r="AK596"/>
  <c r="AO596"/>
  <c r="AS596"/>
  <c r="AG597"/>
  <c r="AK597"/>
  <c r="AO597"/>
  <c r="AS597"/>
  <c r="AG598"/>
  <c r="AK598"/>
  <c r="AO598"/>
  <c r="AS598"/>
  <c r="AG599"/>
  <c r="AK599"/>
  <c r="AO599"/>
  <c r="AS599"/>
  <c r="AG600"/>
  <c r="AK600"/>
  <c r="AO600"/>
  <c r="AS600"/>
  <c r="AG601"/>
  <c r="AK601"/>
  <c r="AO601"/>
  <c r="AS601"/>
  <c r="AG602"/>
  <c r="AK602"/>
  <c r="AO602"/>
  <c r="AS602"/>
  <c r="AG603"/>
  <c r="AK603"/>
  <c r="AO603"/>
  <c r="AS603"/>
  <c r="AG604"/>
  <c r="AK604"/>
  <c r="AO604"/>
  <c r="AS604"/>
  <c r="AG605"/>
  <c r="AK605"/>
  <c r="AO605"/>
  <c r="AS605"/>
  <c r="AG606"/>
  <c r="AK606"/>
  <c r="AO606"/>
  <c r="AS606"/>
  <c r="AG607"/>
  <c r="AK607"/>
  <c r="AO607"/>
  <c r="AS607"/>
  <c r="AG608"/>
  <c r="AK608"/>
  <c r="AO608"/>
  <c r="AS608"/>
  <c r="AG609"/>
  <c r="AK609"/>
  <c r="AO609"/>
  <c r="AS609"/>
  <c r="AG610"/>
  <c r="AK610"/>
  <c r="AO610"/>
  <c r="AS610"/>
  <c r="AG611"/>
  <c r="AK611"/>
  <c r="AO611"/>
  <c r="AS611"/>
  <c r="AG612"/>
  <c r="AK612"/>
  <c r="AO612"/>
  <c r="AS612"/>
  <c r="AG613"/>
  <c r="AK613"/>
  <c r="AO613"/>
  <c r="AS613"/>
  <c r="AG614"/>
  <c r="AK614"/>
  <c r="AO614"/>
  <c r="AS614"/>
  <c r="AG615"/>
  <c r="AK615"/>
  <c r="AO615"/>
  <c r="AS615"/>
  <c r="AG616"/>
  <c r="AK616"/>
  <c r="AO616"/>
  <c r="AS616"/>
  <c r="AG617"/>
  <c r="AK617"/>
  <c r="AO617"/>
  <c r="AS617"/>
  <c r="AG618"/>
  <c r="AK618"/>
  <c r="AO618"/>
  <c r="AS618"/>
  <c r="AG619"/>
  <c r="AK619"/>
  <c r="AO619"/>
  <c r="AS619"/>
  <c r="AG620"/>
  <c r="AK620"/>
  <c r="AO620"/>
  <c r="AS620"/>
  <c r="AG621"/>
  <c r="AK621"/>
  <c r="AO621"/>
  <c r="AS621"/>
  <c r="AG622"/>
  <c r="AK622"/>
  <c r="AO622"/>
  <c r="AS622"/>
  <c r="AG623"/>
  <c r="AK623"/>
  <c r="AO623"/>
  <c r="AS623"/>
  <c r="AG624"/>
  <c r="AK624"/>
  <c r="AO624"/>
  <c r="AS624"/>
  <c r="AG625"/>
  <c r="AK625"/>
  <c r="AO625"/>
  <c r="AS625"/>
  <c r="AG626"/>
  <c r="AK626"/>
  <c r="AO626"/>
  <c r="AS626"/>
  <c r="AG627"/>
  <c r="AK627"/>
  <c r="AO627"/>
  <c r="AS627"/>
  <c r="AG628"/>
  <c r="AK628"/>
  <c r="AO628"/>
  <c r="AS628"/>
  <c r="AG629"/>
  <c r="AK629"/>
  <c r="AO629"/>
  <c r="AS629"/>
  <c r="AG630"/>
  <c r="AK630"/>
  <c r="AO630"/>
  <c r="AS630"/>
  <c r="AG631"/>
  <c r="AK631"/>
  <c r="AO631"/>
  <c r="AS631"/>
  <c r="AG632"/>
  <c r="AK632"/>
  <c r="AO632"/>
  <c r="AS632"/>
  <c r="AG633"/>
  <c r="AK633"/>
  <c r="AO633"/>
  <c r="AS633"/>
  <c r="AG634"/>
  <c r="AK634"/>
  <c r="AO634"/>
  <c r="AS634"/>
  <c r="AG635"/>
  <c r="AK635"/>
  <c r="AO635"/>
  <c r="AS635"/>
  <c r="AG636"/>
  <c r="AK636"/>
  <c r="AO636"/>
  <c r="AS636"/>
  <c r="AG637"/>
  <c r="AK637"/>
  <c r="AO637"/>
  <c r="AS637"/>
  <c r="AG638"/>
  <c r="AK638"/>
  <c r="AO638"/>
  <c r="AS638"/>
  <c r="AG639"/>
  <c r="AK639"/>
  <c r="AO639"/>
  <c r="AS639"/>
  <c r="AG640"/>
  <c r="AK640"/>
  <c r="AO640"/>
  <c r="AS640"/>
  <c r="AG641"/>
  <c r="AK641"/>
  <c r="AO641"/>
  <c r="AS641"/>
  <c r="AG642"/>
  <c r="AK642"/>
  <c r="AO642"/>
  <c r="AS642"/>
  <c r="AG643"/>
  <c r="AK643"/>
  <c r="AO643"/>
  <c r="AS643"/>
  <c r="AG644"/>
  <c r="AK644"/>
  <c r="AO644"/>
  <c r="AS644"/>
  <c r="AG645"/>
  <c r="AK645"/>
  <c r="AO645"/>
  <c r="AS645"/>
  <c r="AG646"/>
  <c r="AK646"/>
  <c r="AO646"/>
  <c r="AS646"/>
  <c r="AG647"/>
  <c r="AK647"/>
  <c r="AO647"/>
  <c r="AS647"/>
  <c r="AG648"/>
  <c r="AK648"/>
  <c r="AO648"/>
  <c r="AS648"/>
  <c r="AG649"/>
  <c r="AK649"/>
  <c r="AO649"/>
  <c r="AS649"/>
  <c r="AG650"/>
  <c r="AK650"/>
  <c r="AO650"/>
  <c r="AS650"/>
  <c r="AG651"/>
  <c r="AK651"/>
  <c r="AO651"/>
  <c r="AS651"/>
  <c r="AG652"/>
  <c r="AK652"/>
  <c r="AO652"/>
  <c r="AS652"/>
  <c r="AG653"/>
  <c r="AK653"/>
  <c r="AO653"/>
  <c r="AS653"/>
  <c r="AG654"/>
  <c r="AK654"/>
  <c r="AO654"/>
  <c r="AS654"/>
  <c r="AG655"/>
  <c r="AK655"/>
  <c r="AO655"/>
  <c r="AS655"/>
  <c r="AG656"/>
  <c r="AK656"/>
  <c r="AO656"/>
  <c r="AS656"/>
  <c r="AG657"/>
  <c r="AK657"/>
  <c r="AO657"/>
  <c r="AS657"/>
  <c r="AG658"/>
  <c r="AK658"/>
  <c r="AO658"/>
  <c r="AS658"/>
  <c r="AG659"/>
  <c r="AK659"/>
  <c r="AO659"/>
  <c r="AS659"/>
  <c r="AG660"/>
  <c r="AK660"/>
  <c r="AO660"/>
  <c r="AS660"/>
  <c r="AG661"/>
  <c r="AK661"/>
  <c r="AO661"/>
  <c r="AS661"/>
  <c r="AG662"/>
  <c r="AK662"/>
  <c r="AO662"/>
  <c r="AS662"/>
  <c r="AG663"/>
  <c r="AK663"/>
  <c r="AO663"/>
  <c r="AS663"/>
  <c r="AG664"/>
  <c r="AK664"/>
  <c r="AO664"/>
  <c r="AS664"/>
  <c r="AG665"/>
  <c r="AK665"/>
  <c r="AO665"/>
  <c r="AS665"/>
  <c r="AG666"/>
  <c r="AK666"/>
  <c r="AO666"/>
  <c r="AS666"/>
  <c r="AG667"/>
  <c r="AK667"/>
  <c r="AO667"/>
  <c r="AS667"/>
  <c r="AG668"/>
  <c r="AK668"/>
  <c r="AO668"/>
  <c r="AS668"/>
  <c r="AG669"/>
  <c r="AK669"/>
  <c r="AO669"/>
  <c r="AS669"/>
  <c r="AG670"/>
  <c r="AK670"/>
  <c r="AO670"/>
  <c r="AS670"/>
  <c r="AG671"/>
  <c r="AK671"/>
  <c r="AO671"/>
  <c r="AS671"/>
  <c r="AG672"/>
  <c r="AK672"/>
  <c r="AO672"/>
  <c r="AS672"/>
  <c r="AG673"/>
  <c r="AK673"/>
  <c r="AO673"/>
  <c r="AS673"/>
  <c r="AG674"/>
  <c r="AK674"/>
  <c r="AO674"/>
  <c r="AS674"/>
  <c r="AG675"/>
  <c r="AK675"/>
  <c r="AO675"/>
  <c r="AS675"/>
  <c r="AG676"/>
  <c r="AK676"/>
  <c r="AO676"/>
  <c r="AS676"/>
  <c r="AG677"/>
  <c r="AK677"/>
  <c r="AO677"/>
  <c r="AS677"/>
  <c r="AG678"/>
  <c r="AK678"/>
  <c r="AO678"/>
  <c r="AS678"/>
  <c r="AG679"/>
  <c r="AK679"/>
  <c r="AO679"/>
  <c r="AS679"/>
  <c r="AG680"/>
  <c r="AK680"/>
  <c r="AO680"/>
  <c r="AS680"/>
  <c r="AG681"/>
  <c r="AK681"/>
  <c r="AO681"/>
  <c r="AS681"/>
  <c r="AG682"/>
  <c r="AK682"/>
  <c r="AO682"/>
  <c r="AS682"/>
  <c r="AG683"/>
  <c r="AK683"/>
  <c r="AO683"/>
  <c r="AS683"/>
  <c r="AG684"/>
  <c r="AK684"/>
  <c r="AO684"/>
  <c r="AS684"/>
  <c r="AG685"/>
  <c r="AK685"/>
  <c r="AO685"/>
  <c r="AS685"/>
  <c r="AG686"/>
  <c r="AK686"/>
  <c r="AO686"/>
  <c r="AS686"/>
  <c r="AG687"/>
  <c r="AK687"/>
  <c r="AO687"/>
  <c r="AS687"/>
  <c r="AG688"/>
  <c r="AK688"/>
  <c r="AO688"/>
  <c r="AS688"/>
  <c r="AG689"/>
  <c r="AK689"/>
  <c r="AO689"/>
  <c r="AS689"/>
  <c r="AG690"/>
  <c r="AK690"/>
  <c r="AO690"/>
  <c r="AS690"/>
  <c r="AG691"/>
  <c r="AK691"/>
  <c r="AO691"/>
  <c r="AS691"/>
  <c r="AG692"/>
  <c r="AK692"/>
  <c r="AO692"/>
  <c r="AS692"/>
  <c r="AG693"/>
  <c r="AK693"/>
  <c r="AO693"/>
  <c r="AS693"/>
  <c r="AG694"/>
  <c r="AK694"/>
  <c r="AO694"/>
  <c r="AS694"/>
  <c r="AG695"/>
  <c r="AK695"/>
  <c r="AO695"/>
  <c r="AS695"/>
  <c r="AG696"/>
  <c r="AK696"/>
  <c r="AO696"/>
  <c r="AS696"/>
  <c r="AG697"/>
  <c r="AK697"/>
  <c r="AO697"/>
  <c r="AS697"/>
  <c r="AG698"/>
  <c r="AK698"/>
  <c r="AO698"/>
  <c r="AS698"/>
  <c r="AG699"/>
  <c r="AK699"/>
  <c r="AO699"/>
  <c r="AS699"/>
  <c r="AG700"/>
  <c r="AK700"/>
  <c r="AO700"/>
  <c r="AS700"/>
  <c r="AG701"/>
  <c r="AK701"/>
  <c r="AO701"/>
  <c r="AS701"/>
  <c r="AG702"/>
  <c r="AK702"/>
  <c r="AO702"/>
  <c r="AS702"/>
  <c r="AG703"/>
  <c r="AK703"/>
  <c r="AO703"/>
  <c r="AS703"/>
  <c r="AG704"/>
  <c r="AK704"/>
  <c r="AO704"/>
  <c r="AS704"/>
  <c r="AG705"/>
  <c r="AK705"/>
  <c r="AO705"/>
  <c r="AS705"/>
  <c r="AG706"/>
  <c r="AK706"/>
  <c r="AO706"/>
  <c r="AS706"/>
  <c r="AG707"/>
  <c r="AK707"/>
  <c r="AO707"/>
  <c r="AS707"/>
  <c r="AG708"/>
  <c r="AK708"/>
  <c r="AO708"/>
  <c r="AS708"/>
  <c r="AG709"/>
  <c r="AK709"/>
  <c r="AO709"/>
  <c r="AS709"/>
  <c r="AG710"/>
  <c r="AK710"/>
  <c r="AO710"/>
  <c r="AS710"/>
  <c r="AG711"/>
  <c r="AK711"/>
  <c r="AO711"/>
  <c r="AS711"/>
  <c r="AG712"/>
  <c r="AK712"/>
  <c r="AO712"/>
  <c r="AS712"/>
  <c r="AG713"/>
  <c r="AK713"/>
  <c r="AO713"/>
  <c r="AS713"/>
  <c r="AG714"/>
  <c r="AK714"/>
  <c r="AO714"/>
  <c r="AS714"/>
  <c r="AG715"/>
  <c r="AK715"/>
  <c r="AO715"/>
  <c r="AS715"/>
  <c r="AG716"/>
  <c r="AK716"/>
  <c r="AO716"/>
  <c r="AS716"/>
  <c r="AG717"/>
  <c r="AK717"/>
  <c r="AO717"/>
  <c r="AS717"/>
  <c r="AG718"/>
  <c r="AK718"/>
  <c r="AO718"/>
  <c r="AS718"/>
  <c r="AG719"/>
  <c r="AK719"/>
  <c r="AO719"/>
  <c r="AS719"/>
  <c r="AG720"/>
  <c r="AK720"/>
  <c r="AO720"/>
  <c r="AS720"/>
  <c r="AG721"/>
  <c r="AK721"/>
  <c r="AO721"/>
  <c r="AS721"/>
  <c r="AG722"/>
  <c r="AK722"/>
  <c r="AO722"/>
  <c r="AS722"/>
  <c r="AG723"/>
  <c r="AK723"/>
  <c r="AO723"/>
  <c r="AS723"/>
  <c r="AG724"/>
  <c r="AK724"/>
  <c r="AO724"/>
  <c r="AS724"/>
  <c r="AG725"/>
  <c r="AK725"/>
  <c r="AO725"/>
  <c r="AS725"/>
  <c r="AG726"/>
  <c r="AK726"/>
  <c r="AO726"/>
  <c r="AS726"/>
  <c r="AG727"/>
  <c r="AK727"/>
  <c r="AO727"/>
  <c r="AS727"/>
  <c r="AG728"/>
  <c r="AK728"/>
  <c r="AO728"/>
  <c r="AS728"/>
  <c r="AG729"/>
  <c r="AK729"/>
  <c r="AO729"/>
  <c r="AS729"/>
  <c r="AG730"/>
  <c r="AK730"/>
  <c r="AO730"/>
  <c r="AS730"/>
  <c r="AG731"/>
  <c r="AK731"/>
  <c r="AO731"/>
  <c r="AS731"/>
  <c r="AG732"/>
  <c r="AK732"/>
  <c r="AO732"/>
  <c r="AS732"/>
  <c r="AG733"/>
  <c r="AK733"/>
  <c r="AO733"/>
  <c r="AS733"/>
  <c r="AG734"/>
  <c r="AK734"/>
  <c r="AO734"/>
  <c r="AS734"/>
  <c r="AG735"/>
  <c r="AK735"/>
  <c r="AO735"/>
  <c r="AS735"/>
  <c r="AG736"/>
  <c r="AK736"/>
  <c r="AO736"/>
  <c r="AS736"/>
  <c r="AG737"/>
  <c r="AK737"/>
  <c r="AO737"/>
  <c r="AS737"/>
  <c r="AG738"/>
  <c r="AK738"/>
  <c r="AO738"/>
  <c r="AS738"/>
  <c r="AG739"/>
  <c r="AK739"/>
  <c r="AO739"/>
  <c r="AS739"/>
  <c r="AG740"/>
  <c r="AK740"/>
  <c r="AO740"/>
  <c r="AS740"/>
  <c r="AG741"/>
  <c r="AK741"/>
  <c r="AO741"/>
  <c r="AS741"/>
  <c r="AG742"/>
  <c r="AK742"/>
  <c r="AO742"/>
  <c r="AS742"/>
  <c r="AG743"/>
  <c r="AK743"/>
  <c r="AO743"/>
  <c r="AS743"/>
  <c r="AG744"/>
  <c r="AK744"/>
  <c r="AO744"/>
  <c r="AS744"/>
  <c r="AG745"/>
  <c r="AK745"/>
  <c r="AO745"/>
  <c r="AS745"/>
  <c r="AG746"/>
  <c r="AK746"/>
  <c r="AO746"/>
  <c r="AS746"/>
  <c r="AG747"/>
  <c r="AK747"/>
  <c r="AO747"/>
  <c r="AS747"/>
  <c r="AG748"/>
  <c r="AK748"/>
  <c r="AO748"/>
  <c r="AS748"/>
  <c r="AG749"/>
  <c r="AK749"/>
  <c r="AO749"/>
  <c r="AS749"/>
  <c r="AG750"/>
  <c r="AK750"/>
  <c r="AO750"/>
  <c r="AS750"/>
  <c r="AG751"/>
  <c r="AK751"/>
  <c r="AO751"/>
  <c r="AS751"/>
  <c r="AG752"/>
  <c r="AK752"/>
  <c r="AO752"/>
  <c r="AS752"/>
  <c r="AG753"/>
  <c r="AK753"/>
  <c r="AO753"/>
  <c r="AS753"/>
  <c r="AG754"/>
  <c r="AK754"/>
  <c r="AO754"/>
  <c r="AS754"/>
  <c r="AG755"/>
  <c r="AK755"/>
  <c r="AO755"/>
  <c r="AS755"/>
  <c r="AG756"/>
  <c r="AK756"/>
  <c r="AO756"/>
  <c r="AS756"/>
  <c r="AG757"/>
  <c r="AK757"/>
  <c r="AO757"/>
  <c r="AS757"/>
  <c r="AG758"/>
  <c r="AK758"/>
  <c r="AO758"/>
  <c r="AS758"/>
  <c r="AG759"/>
  <c r="AK759"/>
  <c r="AO759"/>
  <c r="AS759"/>
  <c r="AG760"/>
  <c r="AK760"/>
  <c r="AO760"/>
  <c r="AS760"/>
  <c r="AG761"/>
  <c r="AK761"/>
  <c r="AO761"/>
  <c r="AS761"/>
  <c r="AG762"/>
  <c r="AK762"/>
  <c r="AO762"/>
  <c r="AS762"/>
  <c r="AG763"/>
  <c r="AK763"/>
  <c r="AO763"/>
  <c r="AS763"/>
  <c r="AG764"/>
  <c r="AK764"/>
  <c r="AO764"/>
  <c r="AS764"/>
  <c r="AG765"/>
  <c r="AK765"/>
  <c r="AO765"/>
  <c r="AS765"/>
  <c r="AG766"/>
  <c r="AK766"/>
  <c r="AO766"/>
  <c r="AS766"/>
  <c r="AG767"/>
  <c r="AK767"/>
  <c r="AO767"/>
  <c r="AS767"/>
  <c r="AG768"/>
  <c r="AK768"/>
  <c r="AO768"/>
  <c r="AS768"/>
  <c r="AG769"/>
  <c r="AK769"/>
  <c r="AO769"/>
  <c r="AS769"/>
  <c r="AG770"/>
  <c r="AK770"/>
  <c r="AO770"/>
  <c r="AS770"/>
  <c r="AG771"/>
  <c r="AK771"/>
  <c r="AO771"/>
  <c r="AS771"/>
  <c r="AG772"/>
  <c r="AK772"/>
  <c r="AO772"/>
  <c r="AS772"/>
  <c r="AG773"/>
  <c r="AK773"/>
  <c r="AO773"/>
  <c r="AS773"/>
  <c r="AG774"/>
  <c r="AK774"/>
  <c r="AO774"/>
  <c r="AS774"/>
  <c r="AG775"/>
  <c r="AK775"/>
  <c r="AO775"/>
  <c r="AS775"/>
  <c r="AG776"/>
  <c r="AK776"/>
  <c r="AO776"/>
  <c r="AS776"/>
  <c r="AG777"/>
  <c r="AK777"/>
  <c r="AO777"/>
  <c r="AS777"/>
  <c r="AG778"/>
  <c r="AK778"/>
  <c r="AO778"/>
  <c r="AS778"/>
  <c r="AG779"/>
  <c r="AK779"/>
  <c r="AO779"/>
  <c r="AS779"/>
  <c r="AG780"/>
  <c r="AK780"/>
  <c r="AO780"/>
  <c r="AS780"/>
  <c r="AG781"/>
  <c r="AK781"/>
  <c r="AO781"/>
  <c r="AS781"/>
  <c r="AG782"/>
  <c r="AK782"/>
  <c r="AO782"/>
  <c r="AS782"/>
  <c r="AG783"/>
  <c r="AK783"/>
  <c r="AO783"/>
  <c r="AS783"/>
  <c r="AG784"/>
  <c r="AK784"/>
  <c r="AO784"/>
  <c r="AS784"/>
  <c r="AG785"/>
  <c r="AK785"/>
  <c r="AO785"/>
  <c r="AS785"/>
  <c r="AG786"/>
  <c r="AK786"/>
  <c r="AO786"/>
  <c r="AS786"/>
  <c r="AG787"/>
  <c r="AK787"/>
  <c r="AO787"/>
  <c r="AS787"/>
  <c r="AG788"/>
  <c r="AK788"/>
  <c r="AO788"/>
  <c r="AS788"/>
  <c r="AG789"/>
  <c r="AK789"/>
  <c r="AO789"/>
  <c r="AS789"/>
  <c r="AG790"/>
  <c r="AK790"/>
  <c r="AO790"/>
  <c r="AS790"/>
  <c r="AG791"/>
  <c r="AK791"/>
  <c r="AO791"/>
  <c r="AS791"/>
  <c r="AG792"/>
  <c r="AK792"/>
  <c r="AO792"/>
  <c r="AS792"/>
  <c r="AG793"/>
  <c r="AK793"/>
  <c r="AO793"/>
  <c r="AS793"/>
  <c r="AG794"/>
  <c r="AK794"/>
  <c r="AO794"/>
  <c r="AS794"/>
  <c r="AG795"/>
  <c r="AK795"/>
  <c r="AO795"/>
  <c r="AS795"/>
  <c r="AG796"/>
  <c r="AK796"/>
  <c r="AO796"/>
  <c r="AS796"/>
  <c r="AG797"/>
  <c r="AK797"/>
  <c r="AO797"/>
  <c r="AS797"/>
  <c r="AG798"/>
  <c r="AK798"/>
  <c r="AO798"/>
  <c r="AS798"/>
  <c r="AG799"/>
  <c r="AK799"/>
  <c r="AO799"/>
  <c r="AS799"/>
  <c r="AG800"/>
  <c r="AK800"/>
  <c r="AO800"/>
  <c r="AS800"/>
  <c r="AG801"/>
  <c r="AK801"/>
  <c r="AO801"/>
  <c r="AS801"/>
  <c r="AG802"/>
  <c r="AK802"/>
  <c r="AO802"/>
  <c r="AS802"/>
  <c r="AG803"/>
  <c r="AK803"/>
  <c r="AO803"/>
  <c r="AS803"/>
  <c r="AG804"/>
  <c r="AK804"/>
  <c r="AO804"/>
  <c r="AS804"/>
  <c r="AG805"/>
  <c r="AK805"/>
  <c r="AO805"/>
  <c r="AS805"/>
  <c r="AG806"/>
  <c r="AK806"/>
  <c r="AO806"/>
  <c r="AS806"/>
  <c r="AG807"/>
  <c r="AK807"/>
  <c r="AO807"/>
  <c r="AS807"/>
  <c r="AG808"/>
  <c r="AK808"/>
  <c r="AO808"/>
  <c r="AS808"/>
  <c r="AG809"/>
  <c r="AK809"/>
  <c r="AO809"/>
  <c r="AS809"/>
  <c r="AG810"/>
  <c r="AK810"/>
  <c r="AO810"/>
  <c r="AS810"/>
  <c r="AG811"/>
  <c r="AK811"/>
  <c r="AO811"/>
  <c r="AS811"/>
  <c r="AG812"/>
  <c r="AK812"/>
  <c r="AO812"/>
  <c r="AS812"/>
  <c r="AG813"/>
  <c r="AK813"/>
  <c r="AO813"/>
  <c r="AS813"/>
  <c r="AG814"/>
  <c r="AK814"/>
  <c r="AO814"/>
  <c r="AS814"/>
  <c r="AG815"/>
  <c r="AK815"/>
  <c r="AO815"/>
  <c r="AS815"/>
  <c r="AG816"/>
  <c r="AK816"/>
  <c r="AO816"/>
  <c r="AS816"/>
  <c r="AG817"/>
  <c r="AK817"/>
  <c r="AO817"/>
  <c r="AS817"/>
  <c r="AG818"/>
  <c r="AK818"/>
  <c r="AO818"/>
  <c r="AS818"/>
  <c r="AG819"/>
  <c r="AK819"/>
  <c r="AO819"/>
  <c r="AS819"/>
  <c r="AG820"/>
  <c r="AK820"/>
  <c r="AO820"/>
  <c r="AS820"/>
  <c r="AG821"/>
  <c r="AK821"/>
  <c r="AO821"/>
  <c r="AS821"/>
  <c r="AG822"/>
  <c r="AK822"/>
  <c r="AO822"/>
  <c r="AS822"/>
  <c r="AG823"/>
  <c r="AK823"/>
  <c r="AO823"/>
  <c r="AS823"/>
  <c r="AG824"/>
  <c r="AK824"/>
  <c r="AO824"/>
  <c r="AS824"/>
  <c r="AG825"/>
  <c r="AK825"/>
  <c r="AO825"/>
  <c r="AS825"/>
  <c r="AG826"/>
  <c r="AK826"/>
  <c r="AO826"/>
  <c r="AS826"/>
  <c r="AG827"/>
  <c r="AK827"/>
  <c r="AO827"/>
  <c r="AS827"/>
  <c r="AG828"/>
  <c r="AK828"/>
  <c r="AO828"/>
  <c r="AS828"/>
  <c r="AG829"/>
  <c r="AK829"/>
  <c r="AO829"/>
  <c r="AS829"/>
  <c r="AG830"/>
  <c r="AK830"/>
  <c r="AO830"/>
  <c r="AS830"/>
  <c r="AG831"/>
  <c r="AK831"/>
  <c r="AO831"/>
  <c r="AS831"/>
  <c r="AG832"/>
  <c r="AK832"/>
  <c r="AO832"/>
  <c r="AS832"/>
  <c r="AG833"/>
  <c r="AK833"/>
  <c r="AO833"/>
  <c r="AS833"/>
  <c r="AG834"/>
  <c r="AK834"/>
  <c r="AO834"/>
  <c r="AS834"/>
  <c r="AG835"/>
  <c r="AK835"/>
  <c r="AO835"/>
  <c r="AS835"/>
  <c r="AG836"/>
  <c r="AK836"/>
  <c r="AO836"/>
  <c r="AS836"/>
  <c r="AG837"/>
  <c r="AK837"/>
  <c r="AO837"/>
  <c r="AS837"/>
  <c r="AG838"/>
  <c r="AK838"/>
  <c r="AO838"/>
  <c r="AS838"/>
  <c r="AG839"/>
  <c r="AK839"/>
  <c r="AO839"/>
  <c r="AS839"/>
  <c r="AG840"/>
  <c r="AK840"/>
  <c r="AO840"/>
  <c r="AS840"/>
  <c r="AG841"/>
  <c r="AK841"/>
  <c r="AO841"/>
  <c r="AS841"/>
  <c r="AG842"/>
  <c r="AK842"/>
  <c r="AO842"/>
  <c r="AS842"/>
  <c r="AG843"/>
  <c r="AK843"/>
  <c r="AO843"/>
  <c r="AS843"/>
  <c r="AG844"/>
  <c r="AK844"/>
  <c r="AO844"/>
  <c r="AS844"/>
  <c r="AG845"/>
  <c r="AK845"/>
  <c r="AO845"/>
  <c r="AS845"/>
  <c r="AG846"/>
  <c r="AK846"/>
  <c r="AO846"/>
  <c r="AS846"/>
  <c r="AG847"/>
  <c r="AK847"/>
  <c r="AO847"/>
  <c r="AS847"/>
  <c r="AG848"/>
  <c r="AK848"/>
  <c r="AO848"/>
  <c r="AS848"/>
  <c r="AG849"/>
  <c r="AK849"/>
  <c r="AO849"/>
  <c r="AS849"/>
  <c r="AG850"/>
  <c r="AK850"/>
  <c r="AO850"/>
  <c r="AS850"/>
  <c r="AG851"/>
  <c r="AK851"/>
  <c r="AO851"/>
  <c r="AS851"/>
  <c r="AG852"/>
  <c r="AK852"/>
  <c r="AO852"/>
  <c r="AS852"/>
  <c r="AG853"/>
  <c r="AK853"/>
  <c r="AO853"/>
  <c r="AS853"/>
  <c r="AG854"/>
  <c r="AK854"/>
  <c r="AO854"/>
  <c r="AS854"/>
  <c r="AG855"/>
  <c r="AK855"/>
  <c r="AO855"/>
  <c r="AS855"/>
  <c r="AG856"/>
  <c r="AK856"/>
  <c r="AO856"/>
  <c r="AS856"/>
  <c r="AG857"/>
  <c r="AK857"/>
  <c r="AO857"/>
  <c r="AS857"/>
  <c r="AG858"/>
  <c r="AK858"/>
  <c r="AO858"/>
  <c r="AS858"/>
  <c r="AG859"/>
  <c r="AK859"/>
  <c r="AO859"/>
  <c r="AS859"/>
  <c r="AG860"/>
  <c r="AK860"/>
  <c r="AO860"/>
  <c r="AS860"/>
  <c r="AG861"/>
  <c r="AK861"/>
  <c r="AO861"/>
  <c r="AS861"/>
  <c r="AG862"/>
  <c r="AK862"/>
  <c r="AO862"/>
  <c r="AS862"/>
  <c r="AG863"/>
  <c r="AK863"/>
  <c r="AO863"/>
  <c r="AS863"/>
  <c r="AG864"/>
  <c r="AK864"/>
  <c r="AO864"/>
  <c r="AS864"/>
  <c r="AG865"/>
  <c r="AK865"/>
  <c r="AO865"/>
  <c r="AS865"/>
  <c r="AG866"/>
  <c r="AK866"/>
  <c r="AO866"/>
  <c r="AS866"/>
  <c r="AG867"/>
  <c r="AK867"/>
  <c r="AO867"/>
  <c r="AS867"/>
  <c r="AG868"/>
  <c r="AK868"/>
  <c r="AO868"/>
  <c r="AS868"/>
  <c r="AG869"/>
  <c r="AK869"/>
  <c r="AO869"/>
  <c r="AS869"/>
  <c r="AG870"/>
  <c r="AK870"/>
  <c r="AO870"/>
  <c r="AS870"/>
  <c r="AG871"/>
  <c r="AK871"/>
  <c r="AO871"/>
  <c r="AS871"/>
  <c r="AG872"/>
  <c r="AK872"/>
  <c r="AO872"/>
  <c r="AS872"/>
  <c r="AG873"/>
  <c r="AK873"/>
  <c r="AO873"/>
  <c r="AS873"/>
  <c r="AG874"/>
  <c r="AK874"/>
  <c r="AO874"/>
  <c r="AS874"/>
  <c r="AG875"/>
  <c r="AK875"/>
  <c r="AO875"/>
  <c r="AS875"/>
  <c r="AG876"/>
  <c r="AK876"/>
  <c r="AO876"/>
  <c r="AS876"/>
  <c r="AG877"/>
  <c r="AK877"/>
  <c r="AO877"/>
  <c r="AS877"/>
  <c r="AG878"/>
  <c r="AK878"/>
  <c r="AO878"/>
  <c r="AS878"/>
  <c r="AG879"/>
  <c r="AK879"/>
  <c r="AO879"/>
  <c r="AS879"/>
  <c r="AG880"/>
  <c r="AK880"/>
  <c r="AO880"/>
  <c r="AS880"/>
  <c r="AG881"/>
  <c r="AK881"/>
  <c r="AO881"/>
  <c r="AS881"/>
  <c r="AG882"/>
  <c r="AK882"/>
  <c r="AO882"/>
  <c r="AS882"/>
  <c r="AG883"/>
  <c r="AK883"/>
  <c r="AO883"/>
  <c r="AS883"/>
  <c r="AG884"/>
  <c r="AK884"/>
  <c r="AO884"/>
  <c r="AS884"/>
  <c r="AG885"/>
  <c r="AK885"/>
  <c r="AO885"/>
  <c r="AS885"/>
  <c r="AG886"/>
  <c r="AK886"/>
  <c r="AO886"/>
  <c r="AS886"/>
  <c r="AG887"/>
  <c r="AK887"/>
  <c r="AO887"/>
  <c r="AS887"/>
  <c r="AG888"/>
  <c r="AK888"/>
  <c r="AO888"/>
  <c r="AS888"/>
  <c r="AG889"/>
  <c r="AK889"/>
  <c r="AO889"/>
  <c r="AS889"/>
  <c r="AG890"/>
  <c r="AK890"/>
  <c r="AO890"/>
  <c r="AS890"/>
  <c r="AG891"/>
  <c r="AK891"/>
  <c r="AO891"/>
  <c r="AS891"/>
  <c r="AG892"/>
  <c r="AK892"/>
  <c r="AO892"/>
  <c r="AS892"/>
  <c r="AG893"/>
  <c r="AK893"/>
  <c r="AO893"/>
  <c r="AS893"/>
  <c r="AG894"/>
  <c r="AK894"/>
  <c r="AO894"/>
  <c r="AS894"/>
  <c r="AG895"/>
  <c r="AK895"/>
  <c r="AO895"/>
  <c r="AS895"/>
  <c r="AG896"/>
  <c r="AK896"/>
  <c r="AO896"/>
  <c r="AS896"/>
  <c r="AG897"/>
  <c r="AK897"/>
  <c r="AO897"/>
  <c r="AS897"/>
  <c r="AG898"/>
  <c r="AK898"/>
  <c r="AO898"/>
  <c r="AS898"/>
  <c r="AG899"/>
  <c r="AK899"/>
  <c r="AO899"/>
  <c r="AS899"/>
  <c r="AG900"/>
  <c r="AK900"/>
  <c r="AO900"/>
  <c r="AS900"/>
  <c r="AG901"/>
  <c r="AK901"/>
  <c r="AO901"/>
  <c r="AS901"/>
  <c r="AG902"/>
  <c r="AK902"/>
  <c r="AO902"/>
  <c r="AS902"/>
  <c r="AG903"/>
  <c r="AK903"/>
  <c r="AO903"/>
  <c r="AS903"/>
  <c r="AG904"/>
  <c r="AK904"/>
  <c r="AO904"/>
  <c r="AS904"/>
  <c r="AG905"/>
  <c r="AK905"/>
  <c r="AO905"/>
  <c r="AS905"/>
  <c r="AG906"/>
  <c r="AK906"/>
  <c r="AO906"/>
  <c r="AS906"/>
  <c r="AG907"/>
  <c r="AK907"/>
  <c r="AO907"/>
  <c r="AS907"/>
  <c r="AG908"/>
  <c r="AK908"/>
  <c r="AO908"/>
  <c r="AS908"/>
  <c r="AG909"/>
  <c r="AK909"/>
  <c r="AO909"/>
  <c r="AS909"/>
  <c r="AG910"/>
  <c r="AK910"/>
  <c r="AO910"/>
  <c r="AS910"/>
  <c r="AG911"/>
  <c r="AK911"/>
  <c r="AO911"/>
  <c r="AS911"/>
  <c r="AG912"/>
  <c r="AK912"/>
  <c r="AO912"/>
  <c r="AS912"/>
  <c r="AG913"/>
  <c r="AK913"/>
  <c r="AO913"/>
  <c r="AS913"/>
  <c r="AG914"/>
  <c r="AK914"/>
  <c r="AO914"/>
  <c r="AS914"/>
  <c r="AG915"/>
  <c r="AK915"/>
  <c r="AO915"/>
  <c r="AS915"/>
  <c r="AG916"/>
  <c r="AK916"/>
  <c r="AO916"/>
  <c r="AS916"/>
  <c r="AG917"/>
  <c r="AK917"/>
  <c r="AO917"/>
  <c r="AS917"/>
  <c r="AG918"/>
  <c r="AK918"/>
  <c r="AO918"/>
  <c r="AS918"/>
  <c r="AG919"/>
  <c r="AK919"/>
  <c r="AO919"/>
  <c r="AS919"/>
  <c r="AG920"/>
  <c r="AK920"/>
  <c r="AO920"/>
  <c r="AS920"/>
  <c r="AG921"/>
  <c r="AK921"/>
  <c r="AO921"/>
  <c r="AS921"/>
  <c r="AG922"/>
  <c r="AK922"/>
  <c r="AO922"/>
  <c r="AS922"/>
  <c r="AG923"/>
  <c r="AK923"/>
  <c r="AO923"/>
  <c r="AS923"/>
  <c r="AG924"/>
  <c r="AK924"/>
  <c r="AO924"/>
  <c r="AS924"/>
  <c r="AG925"/>
  <c r="AK925"/>
  <c r="AO925"/>
  <c r="AS925"/>
  <c r="AG926"/>
  <c r="AK926"/>
  <c r="AO926"/>
  <c r="AS926"/>
  <c r="AG927"/>
  <c r="AK927"/>
  <c r="AO927"/>
  <c r="AS927"/>
  <c r="AG928"/>
  <c r="AK928"/>
  <c r="AO928"/>
  <c r="AS928"/>
  <c r="AG929"/>
  <c r="AK929"/>
  <c r="AO929"/>
  <c r="AS929"/>
  <c r="AG930"/>
  <c r="AK930"/>
  <c r="AO930"/>
  <c r="AS930"/>
  <c r="AG931"/>
  <c r="AK931"/>
  <c r="AO931"/>
  <c r="AS931"/>
  <c r="AG932"/>
  <c r="AK932"/>
  <c r="AO932"/>
  <c r="AS932"/>
  <c r="AG933"/>
  <c r="AK933"/>
  <c r="AO933"/>
  <c r="AS933"/>
  <c r="AG934"/>
  <c r="AK934"/>
  <c r="AO934"/>
  <c r="AS934"/>
  <c r="AG935"/>
  <c r="AK935"/>
  <c r="AO935"/>
  <c r="AS935"/>
  <c r="AG936"/>
  <c r="AK936"/>
  <c r="AO936"/>
  <c r="AS936"/>
  <c r="AG937"/>
  <c r="AK937"/>
  <c r="AO937"/>
  <c r="AS937"/>
  <c r="AG938"/>
  <c r="AK938"/>
  <c r="AO938"/>
  <c r="AS938"/>
  <c r="AG939"/>
  <c r="AK939"/>
  <c r="AO939"/>
  <c r="AS939"/>
  <c r="AG940"/>
  <c r="AK940"/>
  <c r="AO940"/>
  <c r="AS940"/>
  <c r="AG941"/>
  <c r="AK941"/>
  <c r="AO941"/>
  <c r="AS941"/>
  <c r="AG942"/>
  <c r="AK942"/>
  <c r="AO942"/>
  <c r="AS942"/>
  <c r="AG943"/>
  <c r="AK943"/>
  <c r="AO943"/>
  <c r="AS943"/>
  <c r="AG944"/>
  <c r="AK944"/>
  <c r="AO944"/>
  <c r="AS944"/>
  <c r="AG945"/>
  <c r="AK945"/>
  <c r="AO945"/>
  <c r="AS945"/>
  <c r="AG946"/>
  <c r="AK946"/>
  <c r="AO946"/>
  <c r="AS946"/>
  <c r="AG947"/>
  <c r="AK947"/>
  <c r="AO947"/>
  <c r="AS947"/>
  <c r="AG948"/>
  <c r="AK948"/>
  <c r="AO948"/>
  <c r="AS948"/>
  <c r="AG949"/>
  <c r="AK949"/>
  <c r="AO949"/>
  <c r="AS949"/>
  <c r="AG950"/>
  <c r="AK950"/>
  <c r="AO950"/>
  <c r="AS950"/>
  <c r="AG951"/>
  <c r="AK951"/>
  <c r="AO951"/>
  <c r="AS951"/>
  <c r="AG952"/>
  <c r="AK952"/>
  <c r="AO952"/>
  <c r="AS952"/>
  <c r="AG953"/>
  <c r="AK953"/>
  <c r="AO953"/>
  <c r="AS953"/>
  <c r="AG954"/>
  <c r="AK954"/>
  <c r="AO954"/>
  <c r="AS954"/>
  <c r="AG955"/>
  <c r="AK955"/>
  <c r="AO955"/>
  <c r="AS955"/>
  <c r="AG956"/>
  <c r="AK956"/>
  <c r="AO956"/>
  <c r="AS956"/>
  <c r="AG957"/>
  <c r="AK957"/>
  <c r="AO957"/>
  <c r="AS957"/>
  <c r="AG958"/>
  <c r="AK958"/>
  <c r="AO958"/>
  <c r="AS958"/>
  <c r="AG959"/>
  <c r="AK959"/>
  <c r="AO959"/>
  <c r="AS959"/>
  <c r="AG960"/>
  <c r="AK960"/>
  <c r="AO960"/>
  <c r="AS960"/>
  <c r="AG961"/>
  <c r="AK961"/>
  <c r="AO961"/>
  <c r="AS961"/>
  <c r="AG962"/>
  <c r="AK962"/>
  <c r="AO962"/>
  <c r="AS962"/>
  <c r="AG963"/>
  <c r="AK963"/>
  <c r="AO963"/>
  <c r="AS963"/>
  <c r="AG964"/>
  <c r="AK964"/>
  <c r="AO964"/>
  <c r="AS964"/>
  <c r="AG965"/>
  <c r="AK965"/>
  <c r="AO965"/>
  <c r="AS965"/>
  <c r="AG966"/>
  <c r="AK966"/>
  <c r="AO966"/>
  <c r="AS966"/>
  <c r="AG967"/>
  <c r="AK967"/>
  <c r="AO967"/>
  <c r="AS967"/>
  <c r="AG968"/>
  <c r="AK968"/>
  <c r="AO968"/>
  <c r="AS968"/>
  <c r="AG969"/>
  <c r="AK969"/>
  <c r="AO969"/>
  <c r="AS969"/>
  <c r="AG970"/>
  <c r="AK970"/>
  <c r="AO970"/>
  <c r="AS970"/>
  <c r="AG971"/>
  <c r="AK971"/>
  <c r="AO971"/>
  <c r="AS971"/>
  <c r="AG972"/>
  <c r="AK972"/>
  <c r="AO972"/>
  <c r="AS972"/>
  <c r="AG973"/>
  <c r="AK973"/>
  <c r="AO973"/>
  <c r="AS973"/>
  <c r="AG974"/>
  <c r="AK974"/>
  <c r="AO974"/>
  <c r="AS974"/>
  <c r="AG975"/>
  <c r="AK975"/>
  <c r="AO975"/>
  <c r="AS975"/>
  <c r="AG976"/>
  <c r="AK976"/>
  <c r="AO976"/>
  <c r="AS976"/>
  <c r="AG977"/>
  <c r="AK977"/>
  <c r="AO977"/>
  <c r="AS977"/>
  <c r="AG978"/>
  <c r="AK978"/>
  <c r="AO978"/>
  <c r="AS978"/>
  <c r="AG979"/>
  <c r="AK979"/>
  <c r="AO979"/>
  <c r="AS979"/>
  <c r="AG980"/>
  <c r="AK980"/>
  <c r="AO980"/>
  <c r="AS980"/>
  <c r="AG981"/>
  <c r="AK981"/>
  <c r="AO981"/>
  <c r="AS981"/>
  <c r="AG982"/>
  <c r="AK982"/>
  <c r="AO982"/>
  <c r="AS982"/>
  <c r="AG983"/>
  <c r="AK983"/>
  <c r="AO983"/>
  <c r="AS983"/>
  <c r="AG984"/>
  <c r="AK984"/>
  <c r="AO984"/>
  <c r="AS984"/>
  <c r="AG985"/>
  <c r="AK985"/>
  <c r="AO985"/>
  <c r="AS985"/>
  <c r="AG986"/>
  <c r="AK986"/>
  <c r="AO986"/>
  <c r="AS986"/>
  <c r="AG987"/>
  <c r="AK987"/>
  <c r="AO987"/>
  <c r="AS987"/>
  <c r="AG988"/>
  <c r="AK988"/>
  <c r="AO988"/>
  <c r="AS988"/>
  <c r="AG989"/>
  <c r="AK989"/>
  <c r="AO989"/>
  <c r="AS989"/>
  <c r="AG990"/>
  <c r="AK990"/>
  <c r="AO990"/>
  <c r="AS990"/>
  <c r="AG991"/>
  <c r="AK991"/>
  <c r="AO991"/>
  <c r="AS991"/>
  <c r="AG992"/>
  <c r="AK992"/>
  <c r="AO992"/>
  <c r="AS992"/>
  <c r="AG993"/>
  <c r="AK993"/>
  <c r="AO993"/>
  <c r="AS993"/>
  <c r="AG994"/>
  <c r="AK994"/>
  <c r="AO994"/>
  <c r="AS994"/>
  <c r="AG995"/>
  <c r="AK995"/>
  <c r="AO995"/>
  <c r="AS995"/>
  <c r="AG996"/>
  <c r="AK996"/>
  <c r="AO996"/>
  <c r="AS996"/>
  <c r="AG997"/>
  <c r="AK997"/>
  <c r="AO997"/>
  <c r="AS997"/>
  <c r="AG998"/>
  <c r="AK998"/>
  <c r="AO998"/>
  <c r="AS998"/>
  <c r="AG999"/>
  <c r="AK999"/>
  <c r="AO999"/>
  <c r="AS999"/>
  <c r="AG1000"/>
  <c r="AK1000"/>
  <c r="AO1000"/>
  <c r="AS1000"/>
  <c r="AG1001"/>
  <c r="AK1001"/>
  <c r="AO1001"/>
  <c r="AS1001"/>
  <c r="AG1002"/>
  <c r="AK1002"/>
  <c r="AO1002"/>
  <c r="AS1002"/>
  <c r="AG1003"/>
  <c r="AK1003"/>
  <c r="AO1003"/>
  <c r="AS1003"/>
  <c r="AG1004"/>
  <c r="AK1004"/>
  <c r="AO1004"/>
  <c r="AS1004"/>
  <c r="AG1005"/>
  <c r="AK1005"/>
  <c r="AO1005"/>
  <c r="AS1005"/>
  <c r="AG1006"/>
  <c r="AK1006"/>
  <c r="AO1006"/>
  <c r="AS1006"/>
  <c r="AG1007"/>
  <c r="AK1007"/>
  <c r="AO1007"/>
  <c r="AS1007"/>
  <c r="AG1008"/>
  <c r="AK1008"/>
  <c r="AO1008"/>
  <c r="AS1008"/>
  <c r="AG1009"/>
  <c r="AK1009"/>
  <c r="AO1009"/>
  <c r="AS1009"/>
  <c r="AG1010"/>
  <c r="AK1010"/>
  <c r="AO1010"/>
  <c r="AS1010"/>
  <c r="AG1011"/>
  <c r="AK1011"/>
  <c r="AO1011"/>
  <c r="AS1011"/>
  <c r="AG1012"/>
  <c r="AK1012"/>
  <c r="AO1012"/>
  <c r="AS1012"/>
  <c r="AG1013"/>
  <c r="AK1013"/>
  <c r="AO1013"/>
  <c r="AS1013"/>
  <c r="AG1014"/>
  <c r="AK1014"/>
  <c r="AO1014"/>
  <c r="AS1014"/>
  <c r="AG1015"/>
  <c r="AK1015"/>
  <c r="AO1015"/>
  <c r="AS1015"/>
  <c r="AG1016"/>
  <c r="AK1016"/>
  <c r="AO1016"/>
  <c r="AS1016"/>
  <c r="AG1017"/>
  <c r="AK1017"/>
  <c r="AO1017"/>
  <c r="AS1017"/>
  <c r="AG1018"/>
  <c r="AK1018"/>
  <c r="AO1018"/>
  <c r="AS1018"/>
  <c r="AG1019"/>
  <c r="AK1019"/>
  <c r="AO1019"/>
  <c r="AS1019"/>
  <c r="AG1020"/>
  <c r="AK1020"/>
  <c r="AO1020"/>
  <c r="AS1020"/>
  <c r="AG1021"/>
  <c r="AK1021"/>
  <c r="AO1021"/>
  <c r="AS1021"/>
  <c r="AG1022"/>
  <c r="AK1022"/>
  <c r="AO1022"/>
  <c r="AS1022"/>
  <c r="AG1023"/>
  <c r="AK1023"/>
  <c r="AO1023"/>
  <c r="AS1023"/>
  <c r="AG1024"/>
  <c r="AK1024"/>
  <c r="AM3"/>
  <c r="AU3"/>
  <c r="AM4"/>
  <c r="AU4"/>
  <c r="AM5"/>
  <c r="AU5"/>
  <c r="AM6"/>
  <c r="AU6"/>
  <c r="AM7"/>
  <c r="AU7"/>
  <c r="AM8"/>
  <c r="AU8"/>
  <c r="AJ9"/>
  <c r="AN9"/>
  <c r="AR9"/>
  <c r="AV9"/>
  <c r="AJ10"/>
  <c r="AN10"/>
  <c r="AR10"/>
  <c r="AV10"/>
  <c r="AJ11"/>
  <c r="AN11"/>
  <c r="AR11"/>
  <c r="AV11"/>
  <c r="AJ12"/>
  <c r="AN12"/>
  <c r="AR12"/>
  <c r="AV12"/>
  <c r="AJ13"/>
  <c r="AN13"/>
  <c r="AR13"/>
  <c r="AV13"/>
  <c r="AJ14"/>
  <c r="AN14"/>
  <c r="AR14"/>
  <c r="AV14"/>
  <c r="AJ15"/>
  <c r="AN15"/>
  <c r="AR15"/>
  <c r="AV15"/>
  <c r="AJ16"/>
  <c r="AN16"/>
  <c r="AR16"/>
  <c r="AV16"/>
  <c r="AJ17"/>
  <c r="AN17"/>
  <c r="AR17"/>
  <c r="AV17"/>
  <c r="AJ18"/>
  <c r="AN18"/>
  <c r="AR18"/>
  <c r="AV18"/>
  <c r="AJ19"/>
  <c r="AN19"/>
  <c r="AR19"/>
  <c r="AV19"/>
  <c r="AJ20"/>
  <c r="AN20"/>
  <c r="AR20"/>
  <c r="AV20"/>
  <c r="AJ21"/>
  <c r="AN21"/>
  <c r="AR21"/>
  <c r="AV21"/>
  <c r="AJ22"/>
  <c r="AN22"/>
  <c r="AR22"/>
  <c r="AV22"/>
  <c r="AJ23"/>
  <c r="AN23"/>
  <c r="AR23"/>
  <c r="AV23"/>
  <c r="AJ24"/>
  <c r="AN24"/>
  <c r="AR24"/>
  <c r="AV24"/>
  <c r="AJ25"/>
  <c r="AN25"/>
  <c r="AR25"/>
  <c r="AV25"/>
  <c r="AJ26"/>
  <c r="AN26"/>
  <c r="AR26"/>
  <c r="AV26"/>
  <c r="AJ27"/>
  <c r="AN27"/>
  <c r="AR27"/>
  <c r="AV27"/>
  <c r="AJ28"/>
  <c r="AN28"/>
  <c r="AR28"/>
  <c r="AV28"/>
  <c r="AJ29"/>
  <c r="AN29"/>
  <c r="AR29"/>
  <c r="AV29"/>
  <c r="AJ30"/>
  <c r="AN30"/>
  <c r="AR30"/>
  <c r="AV30"/>
  <c r="AJ31"/>
  <c r="AN31"/>
  <c r="AR31"/>
  <c r="AV31"/>
  <c r="AJ32"/>
  <c r="AN32"/>
  <c r="AR32"/>
  <c r="AV32"/>
  <c r="AJ33"/>
  <c r="AN33"/>
  <c r="AR33"/>
  <c r="AV33"/>
  <c r="AJ34"/>
  <c r="AN34"/>
  <c r="AR34"/>
  <c r="AV34"/>
  <c r="AJ35"/>
  <c r="AN35"/>
  <c r="AR35"/>
  <c r="AV35"/>
  <c r="AJ36"/>
  <c r="AN36"/>
  <c r="AR36"/>
  <c r="AV36"/>
  <c r="AJ37"/>
  <c r="AN37"/>
  <c r="AR37"/>
  <c r="AV37"/>
  <c r="AJ38"/>
  <c r="AN38"/>
  <c r="AR38"/>
  <c r="AV38"/>
  <c r="AJ39"/>
  <c r="AN39"/>
  <c r="AR39"/>
  <c r="AV39"/>
  <c r="AJ40"/>
  <c r="AN40"/>
  <c r="AR40"/>
  <c r="AV40"/>
  <c r="AJ41"/>
  <c r="AN41"/>
  <c r="AR41"/>
  <c r="AV41"/>
  <c r="AJ42"/>
  <c r="AN42"/>
  <c r="AR42"/>
  <c r="AV42"/>
  <c r="AJ43"/>
  <c r="AN43"/>
  <c r="AR43"/>
  <c r="AV43"/>
  <c r="AJ44"/>
  <c r="AN44"/>
  <c r="AR44"/>
  <c r="AV44"/>
  <c r="AJ45"/>
  <c r="AN45"/>
  <c r="AR45"/>
  <c r="AV45"/>
  <c r="AJ46"/>
  <c r="AN46"/>
  <c r="AR46"/>
  <c r="AV46"/>
  <c r="AJ47"/>
  <c r="AN47"/>
  <c r="AR47"/>
  <c r="AV47"/>
  <c r="AJ48"/>
  <c r="AN48"/>
  <c r="AR48"/>
  <c r="AV48"/>
  <c r="AJ49"/>
  <c r="AN49"/>
  <c r="AR49"/>
  <c r="AV49"/>
  <c r="AJ50"/>
  <c r="AN50"/>
  <c r="AR50"/>
  <c r="AV50"/>
  <c r="AJ51"/>
  <c r="AN51"/>
  <c r="AR51"/>
  <c r="AV51"/>
  <c r="AJ52"/>
  <c r="AN52"/>
  <c r="AR52"/>
  <c r="AV52"/>
  <c r="AJ53"/>
  <c r="AN53"/>
  <c r="AR53"/>
  <c r="AV53"/>
  <c r="AJ54"/>
  <c r="AN54"/>
  <c r="AR54"/>
  <c r="AV54"/>
  <c r="AJ55"/>
  <c r="AN55"/>
  <c r="AR55"/>
  <c r="AV55"/>
  <c r="AJ56"/>
  <c r="AN56"/>
  <c r="AR56"/>
  <c r="AV56"/>
  <c r="AJ57"/>
  <c r="AN57"/>
  <c r="AR57"/>
  <c r="AV57"/>
  <c r="AJ58"/>
  <c r="AN58"/>
  <c r="AR58"/>
  <c r="AV58"/>
  <c r="AJ59"/>
  <c r="AN59"/>
  <c r="AR59"/>
  <c r="AV59"/>
  <c r="AJ60"/>
  <c r="AN60"/>
  <c r="AR60"/>
  <c r="AV60"/>
  <c r="AJ61"/>
  <c r="AN61"/>
  <c r="AR61"/>
  <c r="AV61"/>
  <c r="AJ62"/>
  <c r="AN62"/>
  <c r="AR62"/>
  <c r="AV62"/>
  <c r="AJ63"/>
  <c r="AN63"/>
  <c r="AR63"/>
  <c r="AV63"/>
  <c r="AJ64"/>
  <c r="AN64"/>
  <c r="AR64"/>
  <c r="AV64"/>
  <c r="AJ65"/>
  <c r="AN65"/>
  <c r="AR65"/>
  <c r="AV65"/>
  <c r="AJ66"/>
  <c r="AN66"/>
  <c r="AR66"/>
  <c r="AV66"/>
  <c r="AJ67"/>
  <c r="AN67"/>
  <c r="AR67"/>
  <c r="AV67"/>
  <c r="AJ68"/>
  <c r="AN68"/>
  <c r="AR68"/>
  <c r="AV68"/>
  <c r="AJ69"/>
  <c r="AN69"/>
  <c r="AR69"/>
  <c r="AV69"/>
  <c r="AJ70"/>
  <c r="AN70"/>
  <c r="AR70"/>
  <c r="AV70"/>
  <c r="AJ71"/>
  <c r="AN71"/>
  <c r="AR71"/>
  <c r="AV71"/>
  <c r="AJ72"/>
  <c r="AN72"/>
  <c r="AR72"/>
  <c r="AV72"/>
  <c r="AJ73"/>
  <c r="AN73"/>
  <c r="AR73"/>
  <c r="AV73"/>
  <c r="AJ74"/>
  <c r="AN74"/>
  <c r="AR74"/>
  <c r="AV74"/>
  <c r="AJ75"/>
  <c r="AN75"/>
  <c r="AR75"/>
  <c r="AV75"/>
  <c r="AJ76"/>
  <c r="AN76"/>
  <c r="AR76"/>
  <c r="AV76"/>
  <c r="AJ77"/>
  <c r="AN77"/>
  <c r="AR77"/>
  <c r="AV77"/>
  <c r="AJ78"/>
  <c r="AN78"/>
  <c r="AR78"/>
  <c r="AV78"/>
  <c r="AJ79"/>
  <c r="AN79"/>
  <c r="AR79"/>
  <c r="AV79"/>
  <c r="AJ80"/>
  <c r="AN80"/>
  <c r="AR80"/>
  <c r="AV80"/>
  <c r="AJ81"/>
  <c r="AN81"/>
  <c r="AR81"/>
  <c r="AV81"/>
  <c r="AJ82"/>
  <c r="AN82"/>
  <c r="AR82"/>
  <c r="AV82"/>
  <c r="AJ83"/>
  <c r="AN83"/>
  <c r="AR83"/>
  <c r="AV83"/>
  <c r="AJ84"/>
  <c r="AN84"/>
  <c r="AR84"/>
  <c r="AV84"/>
  <c r="AJ85"/>
  <c r="AN85"/>
  <c r="AR85"/>
  <c r="AV85"/>
  <c r="AJ86"/>
  <c r="AN86"/>
  <c r="AR86"/>
  <c r="AV86"/>
  <c r="AJ87"/>
  <c r="AN87"/>
  <c r="AR87"/>
  <c r="AV87"/>
  <c r="AJ88"/>
  <c r="AN88"/>
  <c r="AR88"/>
  <c r="AV88"/>
  <c r="AJ89"/>
  <c r="AN89"/>
  <c r="AR89"/>
  <c r="AV89"/>
  <c r="AJ90"/>
  <c r="AN90"/>
  <c r="AR90"/>
  <c r="AV90"/>
  <c r="AJ91"/>
  <c r="AN91"/>
  <c r="AR91"/>
  <c r="AV91"/>
  <c r="AJ92"/>
  <c r="AN92"/>
  <c r="AR92"/>
  <c r="AV92"/>
  <c r="AJ93"/>
  <c r="AN93"/>
  <c r="AR93"/>
  <c r="AV93"/>
  <c r="AJ94"/>
  <c r="AN94"/>
  <c r="AR94"/>
  <c r="AV94"/>
  <c r="AJ95"/>
  <c r="AN95"/>
  <c r="AR95"/>
  <c r="AV95"/>
  <c r="AJ96"/>
  <c r="AN96"/>
  <c r="AR96"/>
  <c r="AV96"/>
  <c r="AJ97"/>
  <c r="AN97"/>
  <c r="AR97"/>
  <c r="AV97"/>
  <c r="AJ98"/>
  <c r="AN98"/>
  <c r="AR98"/>
  <c r="AV98"/>
  <c r="AJ99"/>
  <c r="AN99"/>
  <c r="AR99"/>
  <c r="AV99"/>
  <c r="AJ100"/>
  <c r="AN100"/>
  <c r="AR100"/>
  <c r="AV100"/>
  <c r="AJ101"/>
  <c r="AN101"/>
  <c r="AR101"/>
  <c r="AV101"/>
  <c r="AJ102"/>
  <c r="AN102"/>
  <c r="AR102"/>
  <c r="AV102"/>
  <c r="AJ103"/>
  <c r="AN103"/>
  <c r="AR103"/>
  <c r="AV103"/>
  <c r="AJ104"/>
  <c r="AN104"/>
  <c r="AR104"/>
  <c r="AV104"/>
  <c r="AJ105"/>
  <c r="AN105"/>
  <c r="AR105"/>
  <c r="AV105"/>
  <c r="AJ106"/>
  <c r="AN106"/>
  <c r="AR106"/>
  <c r="AV106"/>
  <c r="AJ107"/>
  <c r="AN107"/>
  <c r="AR107"/>
  <c r="AV107"/>
  <c r="AJ108"/>
  <c r="AN108"/>
  <c r="AR108"/>
  <c r="AV108"/>
  <c r="AJ109"/>
  <c r="AN109"/>
  <c r="AR109"/>
  <c r="AV109"/>
  <c r="AJ110"/>
  <c r="AN110"/>
  <c r="AR110"/>
  <c r="AV110"/>
  <c r="AJ111"/>
  <c r="AN111"/>
  <c r="AR111"/>
  <c r="AV111"/>
  <c r="AJ112"/>
  <c r="AN112"/>
  <c r="AR112"/>
  <c r="AV112"/>
  <c r="AJ113"/>
  <c r="AN113"/>
  <c r="AR113"/>
  <c r="AV113"/>
  <c r="AJ114"/>
  <c r="AN114"/>
  <c r="AR114"/>
  <c r="AV114"/>
  <c r="AJ115"/>
  <c r="AN115"/>
  <c r="AR115"/>
  <c r="AV115"/>
  <c r="AJ116"/>
  <c r="AN116"/>
  <c r="AR116"/>
  <c r="AV116"/>
  <c r="AJ117"/>
  <c r="AN117"/>
  <c r="AR117"/>
  <c r="AV117"/>
  <c r="AJ118"/>
  <c r="AN118"/>
  <c r="AR118"/>
  <c r="AV118"/>
  <c r="AJ119"/>
  <c r="AN119"/>
  <c r="AR119"/>
  <c r="AV119"/>
  <c r="AJ120"/>
  <c r="AN120"/>
  <c r="AR120"/>
  <c r="AV120"/>
  <c r="AJ121"/>
  <c r="AN121"/>
  <c r="AR121"/>
  <c r="AV121"/>
  <c r="AJ122"/>
  <c r="AN122"/>
  <c r="AR122"/>
  <c r="AV122"/>
  <c r="AJ123"/>
  <c r="AN123"/>
  <c r="AR123"/>
  <c r="AV123"/>
  <c r="AJ124"/>
  <c r="AN124"/>
  <c r="AR124"/>
  <c r="AV124"/>
  <c r="AJ125"/>
  <c r="AN125"/>
  <c r="AR125"/>
  <c r="AV125"/>
  <c r="AJ126"/>
  <c r="AN126"/>
  <c r="AR126"/>
  <c r="AV126"/>
  <c r="AJ127"/>
  <c r="AN127"/>
  <c r="AR127"/>
  <c r="AV127"/>
  <c r="AJ128"/>
  <c r="AN128"/>
  <c r="AR128"/>
  <c r="AV128"/>
  <c r="AJ129"/>
  <c r="AN129"/>
  <c r="AR129"/>
  <c r="AV129"/>
  <c r="AJ130"/>
  <c r="AN130"/>
  <c r="AR130"/>
  <c r="AV130"/>
  <c r="AJ131"/>
  <c r="AN131"/>
  <c r="AR131"/>
  <c r="AV131"/>
  <c r="AJ132"/>
  <c r="AN132"/>
  <c r="AR132"/>
  <c r="AV132"/>
  <c r="AJ133"/>
  <c r="AN133"/>
  <c r="AR133"/>
  <c r="AV133"/>
  <c r="AJ134"/>
  <c r="AN134"/>
  <c r="AR134"/>
  <c r="AV134"/>
  <c r="AJ135"/>
  <c r="AN135"/>
  <c r="AR135"/>
  <c r="AV135"/>
  <c r="AJ136"/>
  <c r="AN136"/>
  <c r="AR136"/>
  <c r="AV136"/>
  <c r="AJ137"/>
  <c r="AN137"/>
  <c r="AR137"/>
  <c r="AV137"/>
  <c r="AJ138"/>
  <c r="AN138"/>
  <c r="AR138"/>
  <c r="AV138"/>
  <c r="AJ139"/>
  <c r="AN139"/>
  <c r="AR139"/>
  <c r="AV139"/>
  <c r="AJ140"/>
  <c r="AN140"/>
  <c r="AR140"/>
  <c r="AV140"/>
  <c r="AJ141"/>
  <c r="AN141"/>
  <c r="AR141"/>
  <c r="AV141"/>
  <c r="AJ142"/>
  <c r="AN142"/>
  <c r="AR142"/>
  <c r="AV142"/>
  <c r="AJ143"/>
  <c r="AN143"/>
  <c r="AR143"/>
  <c r="AV143"/>
  <c r="AJ144"/>
  <c r="AN144"/>
  <c r="AR144"/>
  <c r="AV144"/>
  <c r="AJ145"/>
  <c r="AN145"/>
  <c r="AR145"/>
  <c r="AV145"/>
  <c r="AJ146"/>
  <c r="AN146"/>
  <c r="AR146"/>
  <c r="AV146"/>
  <c r="AJ147"/>
  <c r="AN147"/>
  <c r="AR147"/>
  <c r="AV147"/>
  <c r="AJ148"/>
  <c r="AN148"/>
  <c r="AR148"/>
  <c r="AV148"/>
  <c r="AJ149"/>
  <c r="AN149"/>
  <c r="AR149"/>
  <c r="AV149"/>
  <c r="AJ150"/>
  <c r="AN150"/>
  <c r="AR150"/>
  <c r="AV150"/>
  <c r="AJ151"/>
  <c r="AN151"/>
  <c r="AR151"/>
  <c r="AV151"/>
  <c r="AJ152"/>
  <c r="AN152"/>
  <c r="AR152"/>
  <c r="AV152"/>
  <c r="AJ153"/>
  <c r="AN153"/>
  <c r="AR153"/>
  <c r="AV153"/>
  <c r="AJ154"/>
  <c r="AN154"/>
  <c r="AR154"/>
  <c r="AV154"/>
  <c r="AJ155"/>
  <c r="AN155"/>
  <c r="AR155"/>
  <c r="AV155"/>
  <c r="AJ156"/>
  <c r="AN156"/>
  <c r="AR156"/>
  <c r="AV156"/>
  <c r="AJ157"/>
  <c r="AN157"/>
  <c r="AR157"/>
  <c r="AV157"/>
  <c r="AJ158"/>
  <c r="AN158"/>
  <c r="AR158"/>
  <c r="AV158"/>
  <c r="AJ159"/>
  <c r="AN159"/>
  <c r="AR159"/>
  <c r="AV159"/>
  <c r="AJ160"/>
  <c r="AN160"/>
  <c r="AR160"/>
  <c r="AV160"/>
  <c r="AJ161"/>
  <c r="AN161"/>
  <c r="AR161"/>
  <c r="AV161"/>
  <c r="AJ162"/>
  <c r="AN162"/>
  <c r="AR162"/>
  <c r="AV162"/>
  <c r="AJ163"/>
  <c r="AN163"/>
  <c r="AR163"/>
  <c r="AV163"/>
  <c r="AJ164"/>
  <c r="AN164"/>
  <c r="AR164"/>
  <c r="AV164"/>
  <c r="AJ165"/>
  <c r="AN165"/>
  <c r="AR165"/>
  <c r="AV165"/>
  <c r="AJ166"/>
  <c r="AN166"/>
  <c r="AR166"/>
  <c r="AV166"/>
  <c r="AJ167"/>
  <c r="AN167"/>
  <c r="AR167"/>
  <c r="AV167"/>
  <c r="AJ168"/>
  <c r="AN168"/>
  <c r="AR168"/>
  <c r="AV168"/>
  <c r="AJ169"/>
  <c r="AN169"/>
  <c r="AR169"/>
  <c r="AV169"/>
  <c r="AJ170"/>
  <c r="AN170"/>
  <c r="AR170"/>
  <c r="AV170"/>
  <c r="AJ171"/>
  <c r="AN171"/>
  <c r="AR171"/>
  <c r="AV171"/>
  <c r="AJ172"/>
  <c r="AN172"/>
  <c r="AR172"/>
  <c r="AV172"/>
  <c r="AJ173"/>
  <c r="AN173"/>
  <c r="AR173"/>
  <c r="AV173"/>
  <c r="AJ174"/>
  <c r="AN174"/>
  <c r="AR174"/>
  <c r="AV174"/>
  <c r="AJ175"/>
  <c r="AN175"/>
  <c r="AR175"/>
  <c r="AV175"/>
  <c r="AJ176"/>
  <c r="AN176"/>
  <c r="AR176"/>
  <c r="AV176"/>
  <c r="AJ177"/>
  <c r="AN177"/>
  <c r="AR177"/>
  <c r="AV177"/>
  <c r="AJ178"/>
  <c r="AN178"/>
  <c r="AR178"/>
  <c r="AV178"/>
  <c r="AJ179"/>
  <c r="AN179"/>
  <c r="AR179"/>
  <c r="AV179"/>
  <c r="AJ180"/>
  <c r="AN180"/>
  <c r="AR180"/>
  <c r="AV180"/>
  <c r="AJ181"/>
  <c r="AN181"/>
  <c r="AR181"/>
  <c r="AV181"/>
  <c r="AJ182"/>
  <c r="AN182"/>
  <c r="AR182"/>
  <c r="AV182"/>
  <c r="AJ183"/>
  <c r="AN183"/>
  <c r="AR183"/>
  <c r="AV183"/>
  <c r="AJ184"/>
  <c r="AN184"/>
  <c r="AR184"/>
  <c r="AV184"/>
  <c r="AJ185"/>
  <c r="AN185"/>
  <c r="AR185"/>
  <c r="AV185"/>
  <c r="AJ186"/>
  <c r="AN186"/>
  <c r="AR186"/>
  <c r="AV186"/>
  <c r="AJ187"/>
  <c r="AN187"/>
  <c r="AR187"/>
  <c r="AV187"/>
  <c r="AJ188"/>
  <c r="AN188"/>
  <c r="AR188"/>
  <c r="AV188"/>
  <c r="AJ189"/>
  <c r="AN189"/>
  <c r="AR189"/>
  <c r="AV189"/>
  <c r="AJ190"/>
  <c r="AN190"/>
  <c r="AR190"/>
  <c r="AV190"/>
  <c r="AJ191"/>
  <c r="AN191"/>
  <c r="AR191"/>
  <c r="AV191"/>
  <c r="AJ192"/>
  <c r="AN192"/>
  <c r="AR192"/>
  <c r="AV192"/>
  <c r="AJ193"/>
  <c r="AN193"/>
  <c r="AR193"/>
  <c r="AV193"/>
  <c r="AJ194"/>
  <c r="AN194"/>
  <c r="AR194"/>
  <c r="AV194"/>
  <c r="AJ195"/>
  <c r="AN195"/>
  <c r="AR195"/>
  <c r="AV195"/>
  <c r="AJ196"/>
  <c r="AN196"/>
  <c r="AR196"/>
  <c r="AV196"/>
  <c r="AJ197"/>
  <c r="AN197"/>
  <c r="AR197"/>
  <c r="AV197"/>
  <c r="AJ198"/>
  <c r="AN198"/>
  <c r="AR198"/>
  <c r="AV198"/>
  <c r="AJ199"/>
  <c r="AN199"/>
  <c r="AR199"/>
  <c r="AV199"/>
  <c r="AJ200"/>
  <c r="AN200"/>
  <c r="AR200"/>
  <c r="AV200"/>
  <c r="AJ201"/>
  <c r="AN201"/>
  <c r="AR201"/>
  <c r="AV201"/>
  <c r="AJ202"/>
  <c r="AN202"/>
  <c r="AR202"/>
  <c r="AV202"/>
  <c r="AJ203"/>
  <c r="AN203"/>
  <c r="AR203"/>
  <c r="AV203"/>
  <c r="AJ204"/>
  <c r="AN204"/>
  <c r="AR204"/>
  <c r="AV204"/>
  <c r="AJ205"/>
  <c r="AN205"/>
  <c r="AR205"/>
  <c r="AV205"/>
  <c r="AJ206"/>
  <c r="AN206"/>
  <c r="AR206"/>
  <c r="AV206"/>
  <c r="AJ207"/>
  <c r="AN207"/>
  <c r="AR207"/>
  <c r="AV207"/>
  <c r="AJ208"/>
  <c r="AN208"/>
  <c r="AR208"/>
  <c r="AV208"/>
  <c r="AJ209"/>
  <c r="AN209"/>
  <c r="AR209"/>
  <c r="AV209"/>
  <c r="AJ210"/>
  <c r="AN210"/>
  <c r="AR210"/>
  <c r="AV210"/>
  <c r="AJ211"/>
  <c r="AN211"/>
  <c r="AR211"/>
  <c r="AV211"/>
  <c r="AJ212"/>
  <c r="AN212"/>
  <c r="AR212"/>
  <c r="AV212"/>
  <c r="AJ213"/>
  <c r="AN213"/>
  <c r="AR213"/>
  <c r="AV213"/>
  <c r="AJ214"/>
  <c r="AN214"/>
  <c r="AR214"/>
  <c r="AV214"/>
  <c r="AJ215"/>
  <c r="AN215"/>
  <c r="AR215"/>
  <c r="AV215"/>
  <c r="AJ216"/>
  <c r="AN216"/>
  <c r="AR216"/>
  <c r="AV216"/>
  <c r="AJ217"/>
  <c r="AN217"/>
  <c r="AR217"/>
  <c r="AV217"/>
  <c r="AJ218"/>
  <c r="AN218"/>
  <c r="AR218"/>
  <c r="AV218"/>
  <c r="AJ219"/>
  <c r="AN219"/>
  <c r="AR219"/>
  <c r="AV219"/>
  <c r="AJ220"/>
  <c r="AN220"/>
  <c r="AR220"/>
  <c r="AV220"/>
  <c r="AJ221"/>
  <c r="AN221"/>
  <c r="AR221"/>
  <c r="AV221"/>
  <c r="AJ222"/>
  <c r="AN222"/>
  <c r="AR222"/>
  <c r="AV222"/>
  <c r="AJ223"/>
  <c r="AN223"/>
  <c r="AR223"/>
  <c r="AV223"/>
  <c r="AJ224"/>
  <c r="AN224"/>
  <c r="AR224"/>
  <c r="AV224"/>
  <c r="AJ225"/>
  <c r="AN225"/>
  <c r="AR225"/>
  <c r="AV225"/>
  <c r="AJ226"/>
  <c r="AN226"/>
  <c r="AR226"/>
  <c r="AV226"/>
  <c r="AJ227"/>
  <c r="AN227"/>
  <c r="AR227"/>
  <c r="AV227"/>
  <c r="AJ228"/>
  <c r="AN228"/>
  <c r="AR228"/>
  <c r="AV228"/>
  <c r="AJ229"/>
  <c r="AN229"/>
  <c r="AR229"/>
  <c r="AV229"/>
  <c r="AJ230"/>
  <c r="AN230"/>
  <c r="AR230"/>
  <c r="AV230"/>
  <c r="AJ231"/>
  <c r="AN231"/>
  <c r="AR231"/>
  <c r="AV231"/>
  <c r="AJ232"/>
  <c r="AN232"/>
  <c r="AR232"/>
  <c r="AV232"/>
  <c r="AJ233"/>
  <c r="AN233"/>
  <c r="AR233"/>
  <c r="AV233"/>
  <c r="AJ234"/>
  <c r="AN234"/>
  <c r="AR234"/>
  <c r="AV234"/>
  <c r="AJ235"/>
  <c r="AN235"/>
  <c r="AR235"/>
  <c r="AV235"/>
  <c r="AJ236"/>
  <c r="AN236"/>
  <c r="AR236"/>
  <c r="AV236"/>
  <c r="AJ237"/>
  <c r="AN237"/>
  <c r="AR237"/>
  <c r="AV237"/>
  <c r="AJ238"/>
  <c r="AN238"/>
  <c r="AR238"/>
  <c r="AV238"/>
  <c r="AJ239"/>
  <c r="AN239"/>
  <c r="AR239"/>
  <c r="AV239"/>
  <c r="AJ240"/>
  <c r="AN240"/>
  <c r="AR240"/>
  <c r="AV240"/>
  <c r="AJ241"/>
  <c r="AN241"/>
  <c r="AR241"/>
  <c r="AV241"/>
  <c r="AJ242"/>
  <c r="AN242"/>
  <c r="AR242"/>
  <c r="AV242"/>
  <c r="AJ243"/>
  <c r="AN243"/>
  <c r="AR243"/>
  <c r="AV243"/>
  <c r="AJ244"/>
  <c r="AN244"/>
  <c r="AR244"/>
  <c r="AV244"/>
  <c r="AJ245"/>
  <c r="AN245"/>
  <c r="AR245"/>
  <c r="AV245"/>
  <c r="AJ246"/>
  <c r="AN246"/>
  <c r="AR246"/>
  <c r="AV246"/>
  <c r="AJ247"/>
  <c r="AN247"/>
  <c r="AR247"/>
  <c r="AV247"/>
  <c r="AJ248"/>
  <c r="AN248"/>
  <c r="AR248"/>
  <c r="AV248"/>
  <c r="AJ249"/>
  <c r="AN249"/>
  <c r="AR249"/>
  <c r="AV249"/>
  <c r="AJ250"/>
  <c r="AN250"/>
  <c r="AR250"/>
  <c r="AV250"/>
  <c r="AJ251"/>
  <c r="AN251"/>
  <c r="AR251"/>
  <c r="AV251"/>
  <c r="AJ252"/>
  <c r="AN252"/>
  <c r="AR252"/>
  <c r="AV252"/>
  <c r="AJ253"/>
  <c r="AN253"/>
  <c r="AR253"/>
  <c r="AV253"/>
  <c r="AJ254"/>
  <c r="AN254"/>
  <c r="AR254"/>
  <c r="AV254"/>
  <c r="AJ255"/>
  <c r="AN255"/>
  <c r="AR255"/>
  <c r="AV255"/>
  <c r="AJ256"/>
  <c r="AN256"/>
  <c r="AR256"/>
  <c r="AV256"/>
  <c r="AJ257"/>
  <c r="AN257"/>
  <c r="AR257"/>
  <c r="AV257"/>
  <c r="AJ258"/>
  <c r="AN258"/>
  <c r="AR258"/>
  <c r="AV258"/>
  <c r="AJ259"/>
  <c r="AN259"/>
  <c r="AR259"/>
  <c r="AV259"/>
  <c r="AJ260"/>
  <c r="AN260"/>
  <c r="AR260"/>
  <c r="AV260"/>
  <c r="AJ261"/>
  <c r="AN261"/>
  <c r="AR261"/>
  <c r="AV261"/>
  <c r="AJ262"/>
  <c r="AN262"/>
  <c r="AR262"/>
  <c r="AV262"/>
  <c r="AJ263"/>
  <c r="AN263"/>
  <c r="AR263"/>
  <c r="AV263"/>
  <c r="AJ264"/>
  <c r="AN264"/>
  <c r="AR264"/>
  <c r="AV264"/>
  <c r="AJ265"/>
  <c r="AN265"/>
  <c r="AR265"/>
  <c r="AV265"/>
  <c r="AJ266"/>
  <c r="AN266"/>
  <c r="AR266"/>
  <c r="AV266"/>
  <c r="AJ267"/>
  <c r="AN267"/>
  <c r="AR267"/>
  <c r="AV267"/>
  <c r="AJ268"/>
  <c r="AN268"/>
  <c r="AR268"/>
  <c r="AV268"/>
  <c r="AJ269"/>
  <c r="AN269"/>
  <c r="AR269"/>
  <c r="AV269"/>
  <c r="AJ270"/>
  <c r="AN270"/>
  <c r="AR270"/>
  <c r="AV270"/>
  <c r="AJ271"/>
  <c r="AN271"/>
  <c r="AR271"/>
  <c r="AV271"/>
  <c r="AJ272"/>
  <c r="AN272"/>
  <c r="AR272"/>
  <c r="AV272"/>
  <c r="AJ273"/>
  <c r="AN273"/>
  <c r="AR273"/>
  <c r="AV273"/>
  <c r="AJ274"/>
  <c r="AN274"/>
  <c r="AR274"/>
  <c r="AV274"/>
  <c r="AJ275"/>
  <c r="AN275"/>
  <c r="AR275"/>
  <c r="AV275"/>
  <c r="AJ276"/>
  <c r="AN276"/>
  <c r="AR276"/>
  <c r="AV276"/>
  <c r="AJ277"/>
  <c r="AN277"/>
  <c r="AR277"/>
  <c r="AV277"/>
  <c r="AJ278"/>
  <c r="AN278"/>
  <c r="AR278"/>
  <c r="AV278"/>
  <c r="AJ279"/>
  <c r="AN279"/>
  <c r="AR279"/>
  <c r="AV279"/>
  <c r="AJ280"/>
  <c r="AN280"/>
  <c r="AR280"/>
  <c r="AV280"/>
  <c r="AJ281"/>
  <c r="AN281"/>
  <c r="AR281"/>
  <c r="AV281"/>
  <c r="AJ282"/>
  <c r="AN282"/>
  <c r="AR282"/>
  <c r="AV282"/>
  <c r="AJ283"/>
  <c r="AN283"/>
  <c r="AR283"/>
  <c r="AV283"/>
  <c r="AJ284"/>
  <c r="AN284"/>
  <c r="AR284"/>
  <c r="AV284"/>
  <c r="AJ285"/>
  <c r="AN285"/>
  <c r="AR285"/>
  <c r="AV285"/>
  <c r="AJ286"/>
  <c r="AN286"/>
  <c r="AR286"/>
  <c r="AV286"/>
  <c r="AJ287"/>
  <c r="AN287"/>
  <c r="AR287"/>
  <c r="AV287"/>
  <c r="AJ288"/>
  <c r="AN288"/>
  <c r="AR288"/>
  <c r="AV288"/>
  <c r="AJ289"/>
  <c r="AN289"/>
  <c r="AR289"/>
  <c r="AV289"/>
  <c r="AJ290"/>
  <c r="AN290"/>
  <c r="AR290"/>
  <c r="AV290"/>
  <c r="AJ291"/>
  <c r="AN291"/>
  <c r="AR291"/>
  <c r="AV291"/>
  <c r="AJ292"/>
  <c r="AN292"/>
  <c r="AR292"/>
  <c r="AV292"/>
  <c r="AJ293"/>
  <c r="AN293"/>
  <c r="AR293"/>
  <c r="AV293"/>
  <c r="AJ294"/>
  <c r="AN294"/>
  <c r="AR294"/>
  <c r="AV294"/>
  <c r="AJ295"/>
  <c r="AN295"/>
  <c r="AR295"/>
  <c r="AV295"/>
  <c r="AJ296"/>
  <c r="AN296"/>
  <c r="AR296"/>
  <c r="AV296"/>
  <c r="AJ297"/>
  <c r="AN297"/>
  <c r="AR297"/>
  <c r="AV297"/>
  <c r="AJ298"/>
  <c r="AN298"/>
  <c r="AR298"/>
  <c r="AV298"/>
  <c r="AJ299"/>
  <c r="AN299"/>
  <c r="AR299"/>
  <c r="AV299"/>
  <c r="AJ300"/>
  <c r="AN300"/>
  <c r="AR300"/>
  <c r="AV300"/>
  <c r="AJ301"/>
  <c r="AN301"/>
  <c r="AR301"/>
  <c r="AV301"/>
  <c r="AJ302"/>
  <c r="AN302"/>
  <c r="AR302"/>
  <c r="AV302"/>
  <c r="AJ303"/>
  <c r="AN303"/>
  <c r="AR303"/>
  <c r="AV303"/>
  <c r="AJ304"/>
  <c r="AN304"/>
  <c r="AR304"/>
  <c r="AV304"/>
  <c r="AJ305"/>
  <c r="AN305"/>
  <c r="AR305"/>
  <c r="AV305"/>
  <c r="AJ306"/>
  <c r="AN306"/>
  <c r="AR306"/>
  <c r="AV306"/>
  <c r="AJ307"/>
  <c r="AN307"/>
  <c r="AR307"/>
  <c r="AV307"/>
  <c r="AJ308"/>
  <c r="AN308"/>
  <c r="AR308"/>
  <c r="AV308"/>
  <c r="AJ309"/>
  <c r="AN309"/>
  <c r="AR309"/>
  <c r="AV309"/>
  <c r="AJ310"/>
  <c r="AN310"/>
  <c r="AR310"/>
  <c r="AV310"/>
  <c r="AJ311"/>
  <c r="AN311"/>
  <c r="AR311"/>
  <c r="AV311"/>
  <c r="AJ312"/>
  <c r="AN312"/>
  <c r="AR312"/>
  <c r="AV312"/>
  <c r="AJ313"/>
  <c r="AN313"/>
  <c r="AR313"/>
  <c r="AV313"/>
  <c r="AJ314"/>
  <c r="AN314"/>
  <c r="AR314"/>
  <c r="AV314"/>
  <c r="AJ315"/>
  <c r="AN315"/>
  <c r="AR315"/>
  <c r="AV315"/>
  <c r="AJ316"/>
  <c r="AN316"/>
  <c r="AR316"/>
  <c r="AV316"/>
  <c r="AJ317"/>
  <c r="AN317"/>
  <c r="AR317"/>
  <c r="AV317"/>
  <c r="AJ318"/>
  <c r="AN318"/>
  <c r="AR318"/>
  <c r="AV318"/>
  <c r="AJ319"/>
  <c r="AN319"/>
  <c r="AR319"/>
  <c r="AV319"/>
  <c r="AJ320"/>
  <c r="AN320"/>
  <c r="AR320"/>
  <c r="AV320"/>
  <c r="AJ321"/>
  <c r="AN321"/>
  <c r="AR321"/>
  <c r="AV321"/>
  <c r="AJ322"/>
  <c r="AN322"/>
  <c r="AR322"/>
  <c r="AV322"/>
  <c r="AJ323"/>
  <c r="AN323"/>
  <c r="AR323"/>
  <c r="AV323"/>
  <c r="AJ324"/>
  <c r="AN324"/>
  <c r="AR324"/>
  <c r="AV324"/>
  <c r="AJ325"/>
  <c r="AN325"/>
  <c r="AR325"/>
  <c r="AV325"/>
  <c r="AJ326"/>
  <c r="AN326"/>
  <c r="AR326"/>
  <c r="AV326"/>
  <c r="AJ327"/>
  <c r="AN327"/>
  <c r="AR327"/>
  <c r="AV327"/>
  <c r="AJ328"/>
  <c r="AN328"/>
  <c r="AR328"/>
  <c r="AV328"/>
  <c r="AJ329"/>
  <c r="AN329"/>
  <c r="AR329"/>
  <c r="AV329"/>
  <c r="AJ330"/>
  <c r="AN330"/>
  <c r="AR330"/>
  <c r="AV330"/>
  <c r="AJ331"/>
  <c r="AN331"/>
  <c r="AR331"/>
  <c r="AV331"/>
  <c r="AJ332"/>
  <c r="AN332"/>
  <c r="AR332"/>
  <c r="AV332"/>
  <c r="AJ333"/>
  <c r="AN333"/>
  <c r="AR333"/>
  <c r="AV333"/>
  <c r="AJ334"/>
  <c r="AN334"/>
  <c r="AR334"/>
  <c r="AV334"/>
  <c r="AJ335"/>
  <c r="AN335"/>
  <c r="AR335"/>
  <c r="AV335"/>
  <c r="AJ336"/>
  <c r="AN336"/>
  <c r="AR336"/>
  <c r="AV336"/>
  <c r="AJ337"/>
  <c r="AN337"/>
  <c r="AR337"/>
  <c r="AV337"/>
  <c r="AJ338"/>
  <c r="AN338"/>
  <c r="AR338"/>
  <c r="AV338"/>
  <c r="AJ339"/>
  <c r="AN339"/>
  <c r="AR339"/>
  <c r="AV339"/>
  <c r="AJ340"/>
  <c r="AN340"/>
  <c r="AR340"/>
  <c r="AV340"/>
  <c r="AJ341"/>
  <c r="AN341"/>
  <c r="AR341"/>
  <c r="AV341"/>
  <c r="AJ342"/>
  <c r="AN342"/>
  <c r="AR342"/>
  <c r="AV342"/>
  <c r="AJ343"/>
  <c r="AN343"/>
  <c r="AR343"/>
  <c r="AV343"/>
  <c r="AJ344"/>
  <c r="AN344"/>
  <c r="AR344"/>
  <c r="AV344"/>
  <c r="AJ345"/>
  <c r="AN345"/>
  <c r="AR345"/>
  <c r="AV345"/>
  <c r="AJ346"/>
  <c r="AN346"/>
  <c r="AR346"/>
  <c r="AV346"/>
  <c r="AJ347"/>
  <c r="AN347"/>
  <c r="AR347"/>
  <c r="AV347"/>
  <c r="AJ348"/>
  <c r="AN348"/>
  <c r="AR348"/>
  <c r="AV348"/>
  <c r="AJ349"/>
  <c r="AN349"/>
  <c r="AR349"/>
  <c r="AV349"/>
  <c r="AJ350"/>
  <c r="AN350"/>
  <c r="AR350"/>
  <c r="AV350"/>
  <c r="AJ351"/>
  <c r="AN351"/>
  <c r="AR351"/>
  <c r="AV351"/>
  <c r="AJ352"/>
  <c r="AN352"/>
  <c r="AR352"/>
  <c r="AV352"/>
  <c r="AJ353"/>
  <c r="AN353"/>
  <c r="AR353"/>
  <c r="AV353"/>
  <c r="AJ354"/>
  <c r="AN354"/>
  <c r="AR354"/>
  <c r="AV354"/>
  <c r="AJ355"/>
  <c r="AN355"/>
  <c r="AR355"/>
  <c r="AV355"/>
  <c r="AJ356"/>
  <c r="AN356"/>
  <c r="AR356"/>
  <c r="AV356"/>
  <c r="AJ357"/>
  <c r="AN357"/>
  <c r="AR357"/>
  <c r="AV357"/>
  <c r="AJ358"/>
  <c r="AN358"/>
  <c r="AR358"/>
  <c r="AV358"/>
  <c r="AJ359"/>
  <c r="AN359"/>
  <c r="AR359"/>
  <c r="AV359"/>
  <c r="AJ360"/>
  <c r="AN360"/>
  <c r="AR360"/>
  <c r="AV360"/>
  <c r="AJ361"/>
  <c r="AN361"/>
  <c r="AR361"/>
  <c r="AV361"/>
  <c r="AJ362"/>
  <c r="AN362"/>
  <c r="AR362"/>
  <c r="AV362"/>
  <c r="AJ363"/>
  <c r="AN363"/>
  <c r="AR363"/>
  <c r="AV363"/>
  <c r="AJ364"/>
  <c r="AN364"/>
  <c r="AR364"/>
  <c r="AV364"/>
  <c r="AJ365"/>
  <c r="AN365"/>
  <c r="AR365"/>
  <c r="AV365"/>
  <c r="AJ366"/>
  <c r="AN366"/>
  <c r="AR366"/>
  <c r="AV366"/>
  <c r="AJ367"/>
  <c r="AN367"/>
  <c r="AR367"/>
  <c r="AV367"/>
  <c r="AJ368"/>
  <c r="AN368"/>
  <c r="AR368"/>
  <c r="AV368"/>
  <c r="AJ369"/>
  <c r="AN369"/>
  <c r="AR369"/>
  <c r="AV369"/>
  <c r="AJ370"/>
  <c r="AN370"/>
  <c r="AR370"/>
  <c r="AV370"/>
  <c r="AJ371"/>
  <c r="AN371"/>
  <c r="AR371"/>
  <c r="AV371"/>
  <c r="AJ372"/>
  <c r="AN372"/>
  <c r="AR372"/>
  <c r="AV372"/>
  <c r="AJ373"/>
  <c r="AN373"/>
  <c r="AR373"/>
  <c r="AV373"/>
  <c r="AJ374"/>
  <c r="AN374"/>
  <c r="AR374"/>
  <c r="AV374"/>
  <c r="AJ375"/>
  <c r="AN375"/>
  <c r="AR375"/>
  <c r="AV375"/>
  <c r="AJ376"/>
  <c r="AN376"/>
  <c r="AR376"/>
  <c r="AV376"/>
  <c r="AJ377"/>
  <c r="AN377"/>
  <c r="AR377"/>
  <c r="AV377"/>
  <c r="AJ378"/>
  <c r="AN378"/>
  <c r="AR378"/>
  <c r="AV378"/>
  <c r="AJ379"/>
  <c r="AN379"/>
  <c r="AR379"/>
  <c r="AV379"/>
  <c r="AJ380"/>
  <c r="AN380"/>
  <c r="AR380"/>
  <c r="AV380"/>
  <c r="AJ381"/>
  <c r="AN381"/>
  <c r="AR381"/>
  <c r="AV381"/>
  <c r="AJ382"/>
  <c r="AN382"/>
  <c r="AR382"/>
  <c r="AV382"/>
  <c r="AJ383"/>
  <c r="AN383"/>
  <c r="AR383"/>
  <c r="AV383"/>
  <c r="AJ384"/>
  <c r="AN384"/>
  <c r="AR384"/>
  <c r="AV384"/>
  <c r="AJ385"/>
  <c r="AN385"/>
  <c r="AR385"/>
  <c r="AV385"/>
  <c r="AJ386"/>
  <c r="AN386"/>
  <c r="AR386"/>
  <c r="AV386"/>
  <c r="AJ387"/>
  <c r="AN387"/>
  <c r="AR387"/>
  <c r="AV387"/>
  <c r="AJ388"/>
  <c r="AN388"/>
  <c r="AR388"/>
  <c r="AV388"/>
  <c r="AJ389"/>
  <c r="AN389"/>
  <c r="AR389"/>
  <c r="AV389"/>
  <c r="AJ390"/>
  <c r="AN390"/>
  <c r="AR390"/>
  <c r="AV390"/>
  <c r="AJ391"/>
  <c r="AN391"/>
  <c r="AR391"/>
  <c r="AV391"/>
  <c r="AJ392"/>
  <c r="AN392"/>
  <c r="AR392"/>
  <c r="AV392"/>
  <c r="AJ393"/>
  <c r="AN393"/>
  <c r="AR393"/>
  <c r="AV393"/>
  <c r="AJ394"/>
  <c r="AN394"/>
  <c r="AR394"/>
  <c r="AV394"/>
  <c r="AJ395"/>
  <c r="AN395"/>
  <c r="AR395"/>
  <c r="AV395"/>
  <c r="AJ396"/>
  <c r="AN396"/>
  <c r="AR396"/>
  <c r="AV396"/>
  <c r="AJ397"/>
  <c r="AN397"/>
  <c r="AR397"/>
  <c r="AV397"/>
  <c r="AJ398"/>
  <c r="AN398"/>
  <c r="AR398"/>
  <c r="AV398"/>
  <c r="AJ399"/>
  <c r="AN399"/>
  <c r="AR399"/>
  <c r="AV399"/>
  <c r="AJ400"/>
  <c r="AN400"/>
  <c r="AR400"/>
  <c r="AV400"/>
  <c r="AJ401"/>
  <c r="AN401"/>
  <c r="AR401"/>
  <c r="AV401"/>
  <c r="AJ402"/>
  <c r="AN402"/>
  <c r="AR402"/>
  <c r="AV402"/>
  <c r="AJ403"/>
  <c r="AN403"/>
  <c r="AR403"/>
  <c r="AV403"/>
  <c r="AJ404"/>
  <c r="AN404"/>
  <c r="AR404"/>
  <c r="AV404"/>
  <c r="AJ405"/>
  <c r="AN405"/>
  <c r="AR405"/>
  <c r="AV405"/>
  <c r="AJ406"/>
  <c r="AN406"/>
  <c r="AR406"/>
  <c r="AV406"/>
  <c r="AJ407"/>
  <c r="AN407"/>
  <c r="AR407"/>
  <c r="AV407"/>
  <c r="AJ408"/>
  <c r="AN408"/>
  <c r="AR408"/>
  <c r="AV408"/>
  <c r="AJ409"/>
  <c r="AN409"/>
  <c r="AR409"/>
  <c r="AV409"/>
  <c r="AJ410"/>
  <c r="AN410"/>
  <c r="AR410"/>
  <c r="AV410"/>
  <c r="AJ411"/>
  <c r="AN411"/>
  <c r="AR411"/>
  <c r="AV411"/>
  <c r="AJ412"/>
  <c r="AN412"/>
  <c r="AR412"/>
  <c r="AV412"/>
  <c r="AJ413"/>
  <c r="AN413"/>
  <c r="AR413"/>
  <c r="AV413"/>
  <c r="AJ414"/>
  <c r="AN414"/>
  <c r="AR414"/>
  <c r="AV414"/>
  <c r="AJ415"/>
  <c r="AN415"/>
  <c r="AR415"/>
  <c r="AV415"/>
  <c r="AJ416"/>
  <c r="AN416"/>
  <c r="AR416"/>
  <c r="AV416"/>
  <c r="AJ417"/>
  <c r="AN417"/>
  <c r="AR417"/>
  <c r="AV417"/>
  <c r="AJ418"/>
  <c r="AN418"/>
  <c r="AR418"/>
  <c r="AV418"/>
  <c r="AJ419"/>
  <c r="AN419"/>
  <c r="AR419"/>
  <c r="AV419"/>
  <c r="AJ420"/>
  <c r="AN420"/>
  <c r="AR420"/>
  <c r="AV420"/>
  <c r="AJ421"/>
  <c r="AN421"/>
  <c r="AR421"/>
  <c r="AV421"/>
  <c r="AJ422"/>
  <c r="AN422"/>
  <c r="AR422"/>
  <c r="AV422"/>
  <c r="AJ423"/>
  <c r="AN423"/>
  <c r="AR423"/>
  <c r="AV423"/>
  <c r="AJ424"/>
  <c r="AN424"/>
  <c r="AR424"/>
  <c r="AV424"/>
  <c r="AJ425"/>
  <c r="AN425"/>
  <c r="AR425"/>
  <c r="AV425"/>
  <c r="AJ426"/>
  <c r="AN426"/>
  <c r="AR426"/>
  <c r="AV426"/>
  <c r="AJ427"/>
  <c r="AN427"/>
  <c r="AR427"/>
  <c r="AV427"/>
  <c r="AJ428"/>
  <c r="AN428"/>
  <c r="AR428"/>
  <c r="AV428"/>
  <c r="AJ429"/>
  <c r="AN429"/>
  <c r="AR429"/>
  <c r="AV429"/>
  <c r="AJ430"/>
  <c r="AN430"/>
  <c r="AR430"/>
  <c r="AV430"/>
  <c r="AJ431"/>
  <c r="AN431"/>
  <c r="AR431"/>
  <c r="AV431"/>
  <c r="AJ432"/>
  <c r="AN432"/>
  <c r="AR432"/>
  <c r="AV432"/>
  <c r="AJ433"/>
  <c r="AN433"/>
  <c r="AR433"/>
  <c r="AV433"/>
  <c r="AJ434"/>
  <c r="AN434"/>
  <c r="AR434"/>
  <c r="AV434"/>
  <c r="AJ435"/>
  <c r="AN435"/>
  <c r="AR435"/>
  <c r="AV435"/>
  <c r="AJ436"/>
  <c r="AN436"/>
  <c r="AR436"/>
  <c r="AV436"/>
  <c r="AJ437"/>
  <c r="AN437"/>
  <c r="AR437"/>
  <c r="AV437"/>
  <c r="AJ438"/>
  <c r="AN438"/>
  <c r="AR438"/>
  <c r="AV438"/>
  <c r="AJ439"/>
  <c r="AN439"/>
  <c r="AR439"/>
  <c r="AV439"/>
  <c r="AJ440"/>
  <c r="AN440"/>
  <c r="AR440"/>
  <c r="AV440"/>
  <c r="AJ441"/>
  <c r="AN441"/>
  <c r="AR441"/>
  <c r="AV441"/>
  <c r="AJ442"/>
  <c r="AN442"/>
  <c r="AR442"/>
  <c r="AV442"/>
  <c r="AJ443"/>
  <c r="AN443"/>
  <c r="AR443"/>
  <c r="AV443"/>
  <c r="AJ444"/>
  <c r="AN444"/>
  <c r="AR444"/>
  <c r="AV444"/>
  <c r="AJ445"/>
  <c r="AN445"/>
  <c r="AR445"/>
  <c r="AV445"/>
  <c r="AJ446"/>
  <c r="AN446"/>
  <c r="AR446"/>
  <c r="AV446"/>
  <c r="AJ447"/>
  <c r="AN447"/>
  <c r="AR447"/>
  <c r="AV447"/>
  <c r="AJ448"/>
  <c r="AN448"/>
  <c r="AR448"/>
  <c r="AV448"/>
  <c r="AJ449"/>
  <c r="AN449"/>
  <c r="AR449"/>
  <c r="AV449"/>
  <c r="AJ450"/>
  <c r="AN450"/>
  <c r="AR450"/>
  <c r="AV450"/>
  <c r="AJ451"/>
  <c r="AN451"/>
  <c r="AR451"/>
  <c r="AV451"/>
  <c r="AJ452"/>
  <c r="AN452"/>
  <c r="AR452"/>
  <c r="AV452"/>
  <c r="AJ453"/>
  <c r="AN453"/>
  <c r="AR453"/>
  <c r="AV453"/>
  <c r="AJ454"/>
  <c r="AN454"/>
  <c r="AR454"/>
  <c r="AV454"/>
  <c r="AJ455"/>
  <c r="AN455"/>
  <c r="AR455"/>
  <c r="AV455"/>
  <c r="AJ456"/>
  <c r="AN456"/>
  <c r="AR456"/>
  <c r="AV456"/>
  <c r="AJ457"/>
  <c r="AN457"/>
  <c r="AR457"/>
  <c r="AV457"/>
  <c r="AJ458"/>
  <c r="AN458"/>
  <c r="AR458"/>
  <c r="AV458"/>
  <c r="AJ459"/>
  <c r="AN459"/>
  <c r="AR459"/>
  <c r="AV459"/>
  <c r="AJ460"/>
  <c r="AN460"/>
  <c r="AR460"/>
  <c r="AV460"/>
  <c r="AJ461"/>
  <c r="AN461"/>
  <c r="AR461"/>
  <c r="AV461"/>
  <c r="AJ462"/>
  <c r="AN462"/>
  <c r="AR462"/>
  <c r="AV462"/>
  <c r="AJ463"/>
  <c r="AN463"/>
  <c r="AR463"/>
  <c r="AV463"/>
  <c r="AJ464"/>
  <c r="AN464"/>
  <c r="AR464"/>
  <c r="AV464"/>
  <c r="AJ465"/>
  <c r="AN465"/>
  <c r="AR465"/>
  <c r="AV465"/>
  <c r="AJ466"/>
  <c r="AN466"/>
  <c r="AR466"/>
  <c r="AV466"/>
  <c r="AJ467"/>
  <c r="AN467"/>
  <c r="AR467"/>
  <c r="AV467"/>
  <c r="AJ468"/>
  <c r="AN468"/>
  <c r="AR468"/>
  <c r="AV468"/>
  <c r="AJ469"/>
  <c r="AN469"/>
  <c r="AR469"/>
  <c r="AV469"/>
  <c r="AJ470"/>
  <c r="AN470"/>
  <c r="AR470"/>
  <c r="AV470"/>
  <c r="AJ471"/>
  <c r="AN471"/>
  <c r="AR471"/>
  <c r="AV471"/>
  <c r="AJ472"/>
  <c r="AN472"/>
  <c r="AR472"/>
  <c r="AV472"/>
  <c r="AJ473"/>
  <c r="AN473"/>
  <c r="AR473"/>
  <c r="AV473"/>
  <c r="AJ474"/>
  <c r="AN474"/>
  <c r="AR474"/>
  <c r="AV474"/>
  <c r="AJ475"/>
  <c r="AN475"/>
  <c r="AR475"/>
  <c r="AV475"/>
  <c r="AJ476"/>
  <c r="AN476"/>
  <c r="AR476"/>
  <c r="AV476"/>
  <c r="AJ477"/>
  <c r="AN477"/>
  <c r="AR477"/>
  <c r="AV477"/>
  <c r="AJ478"/>
  <c r="AN478"/>
  <c r="AR478"/>
  <c r="AV478"/>
  <c r="AJ479"/>
  <c r="AN479"/>
  <c r="AR479"/>
  <c r="AV479"/>
  <c r="AJ480"/>
  <c r="AN480"/>
  <c r="AR480"/>
  <c r="AV480"/>
  <c r="AJ481"/>
  <c r="AN481"/>
  <c r="AR481"/>
  <c r="AV481"/>
  <c r="AJ482"/>
  <c r="AN482"/>
  <c r="AR482"/>
  <c r="AV482"/>
  <c r="AJ483"/>
  <c r="AN483"/>
  <c r="AR483"/>
  <c r="AV483"/>
  <c r="AJ484"/>
  <c r="AN484"/>
  <c r="AR484"/>
  <c r="AV484"/>
  <c r="AJ485"/>
  <c r="AN485"/>
  <c r="AR485"/>
  <c r="AV485"/>
  <c r="AJ486"/>
  <c r="AN486"/>
  <c r="AR486"/>
  <c r="AV486"/>
  <c r="AJ487"/>
  <c r="AN487"/>
  <c r="AR487"/>
  <c r="AV487"/>
  <c r="AJ488"/>
  <c r="AN488"/>
  <c r="AR488"/>
  <c r="AV488"/>
  <c r="AJ489"/>
  <c r="AN489"/>
  <c r="AR489"/>
  <c r="AV489"/>
  <c r="AJ490"/>
  <c r="AN490"/>
  <c r="AR490"/>
  <c r="AV490"/>
  <c r="AJ491"/>
  <c r="AN491"/>
  <c r="AR491"/>
  <c r="AV491"/>
  <c r="AJ492"/>
  <c r="AN492"/>
  <c r="AR492"/>
  <c r="AV492"/>
  <c r="AJ493"/>
  <c r="AN493"/>
  <c r="AR493"/>
  <c r="AV493"/>
  <c r="AJ494"/>
  <c r="AN494"/>
  <c r="AR494"/>
  <c r="AV494"/>
  <c r="AJ495"/>
  <c r="AN495"/>
  <c r="AR495"/>
  <c r="AV495"/>
  <c r="AJ496"/>
  <c r="AN496"/>
  <c r="AR496"/>
  <c r="AV496"/>
  <c r="AJ497"/>
  <c r="AN497"/>
  <c r="AR497"/>
  <c r="AV497"/>
  <c r="AJ498"/>
  <c r="AN498"/>
  <c r="AR498"/>
  <c r="AV498"/>
  <c r="AJ499"/>
  <c r="AN499"/>
  <c r="AR499"/>
  <c r="AV499"/>
  <c r="AJ500"/>
  <c r="AN500"/>
  <c r="AR500"/>
  <c r="AV500"/>
  <c r="AJ501"/>
  <c r="AN501"/>
  <c r="AR501"/>
  <c r="AV501"/>
  <c r="AJ502"/>
  <c r="AN502"/>
  <c r="AR502"/>
  <c r="AV502"/>
  <c r="AJ503"/>
  <c r="AN503"/>
  <c r="AR503"/>
  <c r="AV503"/>
  <c r="AJ504"/>
  <c r="AN504"/>
  <c r="AR504"/>
  <c r="AV504"/>
  <c r="AJ505"/>
  <c r="AN505"/>
  <c r="AR505"/>
  <c r="AV505"/>
  <c r="AJ506"/>
  <c r="AN506"/>
  <c r="AR506"/>
  <c r="AV506"/>
  <c r="AJ507"/>
  <c r="AN507"/>
  <c r="AR507"/>
  <c r="AV507"/>
  <c r="AJ508"/>
  <c r="AN508"/>
  <c r="AR508"/>
  <c r="AV508"/>
  <c r="AJ509"/>
  <c r="AN509"/>
  <c r="AR509"/>
  <c r="AV509"/>
  <c r="AJ510"/>
  <c r="AN510"/>
  <c r="AR510"/>
  <c r="AV510"/>
  <c r="AJ511"/>
  <c r="AN511"/>
  <c r="AR511"/>
  <c r="AV511"/>
  <c r="AJ512"/>
  <c r="AN512"/>
  <c r="AR512"/>
  <c r="AV512"/>
  <c r="AJ513"/>
  <c r="AN513"/>
  <c r="AR513"/>
  <c r="AV513"/>
  <c r="AJ514"/>
  <c r="AN514"/>
  <c r="AR514"/>
  <c r="AV514"/>
  <c r="AJ515"/>
  <c r="AN515"/>
  <c r="AR515"/>
  <c r="AV515"/>
  <c r="AJ516"/>
  <c r="AN516"/>
  <c r="AR516"/>
  <c r="AV516"/>
  <c r="AJ517"/>
  <c r="AN517"/>
  <c r="AR517"/>
  <c r="AV517"/>
  <c r="AJ518"/>
  <c r="AN518"/>
  <c r="AR518"/>
  <c r="AV518"/>
  <c r="AJ519"/>
  <c r="AN519"/>
  <c r="AR519"/>
  <c r="AV519"/>
  <c r="AJ520"/>
  <c r="AN520"/>
  <c r="AR520"/>
  <c r="AV520"/>
  <c r="AJ521"/>
  <c r="AN521"/>
  <c r="AR521"/>
  <c r="AV521"/>
  <c r="AJ522"/>
  <c r="AN522"/>
  <c r="AR522"/>
  <c r="AV522"/>
  <c r="AJ523"/>
  <c r="AN523"/>
  <c r="AR523"/>
  <c r="AV523"/>
  <c r="AJ524"/>
  <c r="AN524"/>
  <c r="AR524"/>
  <c r="AV524"/>
  <c r="AJ525"/>
  <c r="AN525"/>
  <c r="AR525"/>
  <c r="AV525"/>
  <c r="AJ526"/>
  <c r="AN526"/>
  <c r="AR526"/>
  <c r="AV526"/>
  <c r="AJ527"/>
  <c r="AN527"/>
  <c r="AR527"/>
  <c r="AV527"/>
  <c r="AJ528"/>
  <c r="AN528"/>
  <c r="AR528"/>
  <c r="AV528"/>
  <c r="AJ529"/>
  <c r="AN529"/>
  <c r="AR529"/>
  <c r="AV529"/>
  <c r="AJ530"/>
  <c r="AN530"/>
  <c r="AR530"/>
  <c r="AV530"/>
  <c r="AJ531"/>
  <c r="AN531"/>
  <c r="AR531"/>
  <c r="AV531"/>
  <c r="AJ532"/>
  <c r="AN532"/>
  <c r="AR532"/>
  <c r="AV532"/>
  <c r="AJ533"/>
  <c r="AN533"/>
  <c r="AR533"/>
  <c r="AV533"/>
  <c r="AJ534"/>
  <c r="AN534"/>
  <c r="AR534"/>
  <c r="AV534"/>
  <c r="AJ535"/>
  <c r="AN535"/>
  <c r="AR535"/>
  <c r="AV535"/>
  <c r="AJ536"/>
  <c r="AN536"/>
  <c r="AR536"/>
  <c r="AV536"/>
  <c r="AJ537"/>
  <c r="AN537"/>
  <c r="AR537"/>
  <c r="AV537"/>
  <c r="AJ538"/>
  <c r="AN538"/>
  <c r="AR538"/>
  <c r="AV538"/>
  <c r="AJ539"/>
  <c r="AN539"/>
  <c r="AR539"/>
  <c r="AV539"/>
  <c r="AJ540"/>
  <c r="AN540"/>
  <c r="AR540"/>
  <c r="AV540"/>
  <c r="AJ541"/>
  <c r="AN541"/>
  <c r="AR541"/>
  <c r="AV541"/>
  <c r="AJ542"/>
  <c r="AN542"/>
  <c r="AR542"/>
  <c r="AV542"/>
  <c r="AJ543"/>
  <c r="AN543"/>
  <c r="AR543"/>
  <c r="AV543"/>
  <c r="AJ544"/>
  <c r="AN544"/>
  <c r="AR544"/>
  <c r="AV544"/>
  <c r="AJ545"/>
  <c r="AN545"/>
  <c r="AR545"/>
  <c r="AV545"/>
  <c r="AJ546"/>
  <c r="AN546"/>
  <c r="AR546"/>
  <c r="AV546"/>
  <c r="AJ547"/>
  <c r="AN547"/>
  <c r="AR547"/>
  <c r="AV547"/>
  <c r="AJ548"/>
  <c r="AN548"/>
  <c r="AR548"/>
  <c r="AV548"/>
  <c r="AJ549"/>
  <c r="AN549"/>
  <c r="AR549"/>
  <c r="AV549"/>
  <c r="AJ550"/>
  <c r="AN550"/>
  <c r="AR550"/>
  <c r="AV550"/>
  <c r="AJ551"/>
  <c r="AN551"/>
  <c r="AR551"/>
  <c r="AV551"/>
  <c r="AJ552"/>
  <c r="AN552"/>
  <c r="AR552"/>
  <c r="AV552"/>
  <c r="AJ553"/>
  <c r="AN553"/>
  <c r="AR553"/>
  <c r="AV553"/>
  <c r="AJ554"/>
  <c r="AN554"/>
  <c r="AR554"/>
  <c r="AV554"/>
  <c r="AJ555"/>
  <c r="AN555"/>
  <c r="AR555"/>
  <c r="AV555"/>
  <c r="AJ556"/>
  <c r="AN556"/>
  <c r="AR556"/>
  <c r="AV556"/>
  <c r="AJ557"/>
  <c r="AN557"/>
  <c r="AR557"/>
  <c r="AV557"/>
  <c r="AJ558"/>
  <c r="AN558"/>
  <c r="AR558"/>
  <c r="AV558"/>
  <c r="AJ559"/>
  <c r="AN559"/>
  <c r="AR559"/>
  <c r="AV559"/>
  <c r="AJ560"/>
  <c r="AN560"/>
  <c r="AR560"/>
  <c r="AV560"/>
  <c r="AJ561"/>
  <c r="AN561"/>
  <c r="AR561"/>
  <c r="AV561"/>
  <c r="AJ562"/>
  <c r="AN562"/>
  <c r="AR562"/>
  <c r="AV562"/>
  <c r="AJ563"/>
  <c r="AN563"/>
  <c r="AR563"/>
  <c r="AV563"/>
  <c r="AJ564"/>
  <c r="AN564"/>
  <c r="AR564"/>
  <c r="AV564"/>
  <c r="AJ565"/>
  <c r="AN565"/>
  <c r="AR565"/>
  <c r="AV565"/>
  <c r="AJ566"/>
  <c r="AN566"/>
  <c r="AR566"/>
  <c r="AV566"/>
  <c r="AJ567"/>
  <c r="AN567"/>
  <c r="AR567"/>
  <c r="AV567"/>
  <c r="AJ568"/>
  <c r="AN568"/>
  <c r="AR568"/>
  <c r="AV568"/>
  <c r="AJ569"/>
  <c r="AN569"/>
  <c r="AR569"/>
  <c r="AV569"/>
  <c r="AJ570"/>
  <c r="AN570"/>
  <c r="AR570"/>
  <c r="AV570"/>
  <c r="AJ571"/>
  <c r="AN571"/>
  <c r="AR571"/>
  <c r="AV571"/>
  <c r="AJ572"/>
  <c r="AN572"/>
  <c r="AR572"/>
  <c r="AV572"/>
  <c r="AJ573"/>
  <c r="AN573"/>
  <c r="AR573"/>
  <c r="AV573"/>
  <c r="AJ574"/>
  <c r="AN574"/>
  <c r="AR574"/>
  <c r="AV574"/>
  <c r="AJ575"/>
  <c r="AN575"/>
  <c r="AR575"/>
  <c r="AV575"/>
  <c r="AJ576"/>
  <c r="AN576"/>
  <c r="AR576"/>
  <c r="AV576"/>
  <c r="AJ577"/>
  <c r="AN577"/>
  <c r="AR577"/>
  <c r="AV577"/>
  <c r="AJ578"/>
  <c r="AN578"/>
  <c r="AR578"/>
  <c r="AV578"/>
  <c r="AJ579"/>
  <c r="AN579"/>
  <c r="AR579"/>
  <c r="AV579"/>
  <c r="AJ580"/>
  <c r="AN580"/>
  <c r="AR580"/>
  <c r="AV580"/>
  <c r="AJ581"/>
  <c r="AN581"/>
  <c r="AR581"/>
  <c r="AV581"/>
  <c r="AJ582"/>
  <c r="AN582"/>
  <c r="AR582"/>
  <c r="AV582"/>
  <c r="AJ583"/>
  <c r="AN583"/>
  <c r="AR583"/>
  <c r="AV583"/>
  <c r="AJ584"/>
  <c r="AN584"/>
  <c r="AR584"/>
  <c r="AV584"/>
  <c r="AJ585"/>
  <c r="AN585"/>
  <c r="AR585"/>
  <c r="AV585"/>
  <c r="AJ586"/>
  <c r="AN586"/>
  <c r="AR586"/>
  <c r="AV586"/>
  <c r="AJ587"/>
  <c r="AN587"/>
  <c r="AR587"/>
  <c r="AV587"/>
  <c r="AJ588"/>
  <c r="AN588"/>
  <c r="AR588"/>
  <c r="AV588"/>
  <c r="AJ589"/>
  <c r="AN589"/>
  <c r="AR589"/>
  <c r="AV589"/>
  <c r="AJ590"/>
  <c r="AN590"/>
  <c r="AR590"/>
  <c r="AV590"/>
  <c r="AJ591"/>
  <c r="AN591"/>
  <c r="AR591"/>
  <c r="AV591"/>
  <c r="AJ592"/>
  <c r="AN592"/>
  <c r="AR592"/>
  <c r="AV592"/>
  <c r="AJ593"/>
  <c r="AN593"/>
  <c r="AR593"/>
  <c r="AV593"/>
  <c r="AJ594"/>
  <c r="AN594"/>
  <c r="AR594"/>
  <c r="AV594"/>
  <c r="AJ595"/>
  <c r="AN595"/>
  <c r="AR595"/>
  <c r="AV595"/>
  <c r="AJ596"/>
  <c r="AN596"/>
  <c r="AR596"/>
  <c r="AV596"/>
  <c r="AJ597"/>
  <c r="AN597"/>
  <c r="AR597"/>
  <c r="AV597"/>
  <c r="AJ598"/>
  <c r="AN598"/>
  <c r="AR598"/>
  <c r="AV598"/>
  <c r="AJ599"/>
  <c r="AN599"/>
  <c r="AR599"/>
  <c r="AV599"/>
  <c r="AJ600"/>
  <c r="AN600"/>
  <c r="AR600"/>
  <c r="AV600"/>
  <c r="AJ601"/>
  <c r="AN601"/>
  <c r="AR601"/>
  <c r="AV601"/>
  <c r="AJ602"/>
  <c r="AN602"/>
  <c r="AR602"/>
  <c r="AV602"/>
  <c r="AJ603"/>
  <c r="AN603"/>
  <c r="AR603"/>
  <c r="AV603"/>
  <c r="AJ604"/>
  <c r="AN604"/>
  <c r="AR604"/>
  <c r="AV604"/>
  <c r="AJ605"/>
  <c r="AN605"/>
  <c r="AR605"/>
  <c r="AV605"/>
  <c r="AJ606"/>
  <c r="AN606"/>
  <c r="AR606"/>
  <c r="AV606"/>
  <c r="AJ607"/>
  <c r="AN607"/>
  <c r="AR607"/>
  <c r="AV607"/>
  <c r="AJ608"/>
  <c r="AN608"/>
  <c r="AR608"/>
  <c r="AV608"/>
  <c r="AJ609"/>
  <c r="AN609"/>
  <c r="AR609"/>
  <c r="AV609"/>
  <c r="AJ610"/>
  <c r="AN610"/>
  <c r="AR610"/>
  <c r="AV610"/>
  <c r="AJ611"/>
  <c r="AN611"/>
  <c r="AR611"/>
  <c r="AV611"/>
  <c r="AJ612"/>
  <c r="AN612"/>
  <c r="AR612"/>
  <c r="AV612"/>
  <c r="AJ613"/>
  <c r="AN613"/>
  <c r="AR613"/>
  <c r="AV613"/>
  <c r="AJ614"/>
  <c r="AN614"/>
  <c r="AR614"/>
  <c r="AV614"/>
  <c r="AJ615"/>
  <c r="AN615"/>
  <c r="AR615"/>
  <c r="AV615"/>
  <c r="AJ616"/>
  <c r="AN616"/>
  <c r="AR616"/>
  <c r="AV616"/>
  <c r="AJ617"/>
  <c r="AN617"/>
  <c r="AR617"/>
  <c r="AV617"/>
  <c r="AJ618"/>
  <c r="AN618"/>
  <c r="AR618"/>
  <c r="AV618"/>
  <c r="AJ619"/>
  <c r="AN619"/>
  <c r="AR619"/>
  <c r="AV619"/>
  <c r="AJ620"/>
  <c r="AN620"/>
  <c r="AR620"/>
  <c r="AV620"/>
  <c r="AJ621"/>
  <c r="AN621"/>
  <c r="AR621"/>
  <c r="AV621"/>
  <c r="AJ622"/>
  <c r="AN622"/>
  <c r="AR622"/>
  <c r="AV622"/>
  <c r="AJ623"/>
  <c r="AN623"/>
  <c r="AR623"/>
  <c r="AV623"/>
  <c r="AJ624"/>
  <c r="AN624"/>
  <c r="AR624"/>
  <c r="AV624"/>
  <c r="AJ625"/>
  <c r="AN625"/>
  <c r="AR625"/>
  <c r="AV625"/>
  <c r="AJ626"/>
  <c r="AN626"/>
  <c r="AR626"/>
  <c r="AV626"/>
  <c r="AJ627"/>
  <c r="AN627"/>
  <c r="AR627"/>
  <c r="AV627"/>
  <c r="AJ628"/>
  <c r="AN628"/>
  <c r="AR628"/>
  <c r="AV628"/>
  <c r="AJ629"/>
  <c r="AN629"/>
  <c r="AR629"/>
  <c r="AV629"/>
  <c r="AJ630"/>
  <c r="AN630"/>
  <c r="AR630"/>
  <c r="AV630"/>
  <c r="AJ631"/>
  <c r="AN631"/>
  <c r="AR631"/>
  <c r="AV631"/>
  <c r="AJ632"/>
  <c r="AN632"/>
  <c r="AR632"/>
  <c r="AV632"/>
  <c r="AJ633"/>
  <c r="AN633"/>
  <c r="AR633"/>
  <c r="AV633"/>
  <c r="AJ634"/>
  <c r="AN634"/>
  <c r="AR634"/>
  <c r="AV634"/>
  <c r="AJ635"/>
  <c r="AN635"/>
  <c r="AR635"/>
  <c r="AV635"/>
  <c r="AJ636"/>
  <c r="AN636"/>
  <c r="AR636"/>
  <c r="AV636"/>
  <c r="AJ637"/>
  <c r="AN637"/>
  <c r="AR637"/>
  <c r="AV637"/>
  <c r="AJ638"/>
  <c r="AN638"/>
  <c r="AR638"/>
  <c r="AV638"/>
  <c r="AJ639"/>
  <c r="AN639"/>
  <c r="AR639"/>
  <c r="AV639"/>
  <c r="AJ640"/>
  <c r="AN640"/>
  <c r="AR640"/>
  <c r="AV640"/>
  <c r="AJ641"/>
  <c r="AN641"/>
  <c r="AR641"/>
  <c r="AV641"/>
  <c r="AJ642"/>
  <c r="AN642"/>
  <c r="AR642"/>
  <c r="AV642"/>
  <c r="AJ643"/>
  <c r="AN643"/>
  <c r="AR643"/>
  <c r="AV643"/>
  <c r="AJ644"/>
  <c r="AN644"/>
  <c r="AR644"/>
  <c r="AV644"/>
  <c r="AJ645"/>
  <c r="AN645"/>
  <c r="AR645"/>
  <c r="AV645"/>
  <c r="AJ646"/>
  <c r="AN646"/>
  <c r="AR646"/>
  <c r="AV646"/>
  <c r="AJ647"/>
  <c r="AN647"/>
  <c r="AR647"/>
  <c r="AV647"/>
  <c r="AJ648"/>
  <c r="AN648"/>
  <c r="AR648"/>
  <c r="AV648"/>
  <c r="AJ649"/>
  <c r="AN649"/>
  <c r="AR649"/>
  <c r="AV649"/>
  <c r="AJ650"/>
  <c r="AN650"/>
  <c r="AR650"/>
  <c r="AV650"/>
  <c r="AJ651"/>
  <c r="AN651"/>
  <c r="AR651"/>
  <c r="AV651"/>
  <c r="AJ652"/>
  <c r="AN652"/>
  <c r="AR652"/>
  <c r="AV652"/>
  <c r="AJ653"/>
  <c r="AN653"/>
  <c r="AR653"/>
  <c r="AV653"/>
  <c r="AJ654"/>
  <c r="AN654"/>
  <c r="AR654"/>
  <c r="AV654"/>
  <c r="AJ655"/>
  <c r="AN655"/>
  <c r="AR655"/>
  <c r="AV655"/>
  <c r="AJ656"/>
  <c r="AN656"/>
  <c r="AR656"/>
  <c r="AV656"/>
  <c r="AJ657"/>
  <c r="AN657"/>
  <c r="AR657"/>
  <c r="AV657"/>
  <c r="AJ658"/>
  <c r="AN658"/>
  <c r="AR658"/>
  <c r="AV658"/>
  <c r="AJ659"/>
  <c r="AN659"/>
  <c r="AR659"/>
  <c r="AV659"/>
  <c r="AJ660"/>
  <c r="AN660"/>
  <c r="AR660"/>
  <c r="AV660"/>
  <c r="AJ661"/>
  <c r="AN661"/>
  <c r="AR661"/>
  <c r="AV661"/>
  <c r="AJ662"/>
  <c r="AN662"/>
  <c r="AR662"/>
  <c r="AV662"/>
  <c r="AJ663"/>
  <c r="AN663"/>
  <c r="AR663"/>
  <c r="AV663"/>
  <c r="AJ664"/>
  <c r="AN664"/>
  <c r="AR664"/>
  <c r="AV664"/>
  <c r="AJ665"/>
  <c r="AN665"/>
  <c r="AR665"/>
  <c r="AV665"/>
  <c r="AJ666"/>
  <c r="AN666"/>
  <c r="AR666"/>
  <c r="AV666"/>
  <c r="AJ667"/>
  <c r="AN667"/>
  <c r="AR667"/>
  <c r="AV667"/>
  <c r="AJ668"/>
  <c r="AN668"/>
  <c r="AR668"/>
  <c r="AV668"/>
  <c r="AJ669"/>
  <c r="AN669"/>
  <c r="AR669"/>
  <c r="AV669"/>
  <c r="AJ670"/>
  <c r="AN670"/>
  <c r="AR670"/>
  <c r="AV670"/>
  <c r="AJ671"/>
  <c r="AN671"/>
  <c r="AR671"/>
  <c r="AV671"/>
  <c r="AJ672"/>
  <c r="AN672"/>
  <c r="AR672"/>
  <c r="AV672"/>
  <c r="AJ673"/>
  <c r="AN673"/>
  <c r="AR673"/>
  <c r="AV673"/>
  <c r="AJ674"/>
  <c r="AN674"/>
  <c r="AR674"/>
  <c r="AV674"/>
  <c r="AJ675"/>
  <c r="AN675"/>
  <c r="AR675"/>
  <c r="AV675"/>
  <c r="AJ676"/>
  <c r="AN676"/>
  <c r="AR676"/>
  <c r="AV676"/>
  <c r="AJ677"/>
  <c r="AN677"/>
  <c r="AR677"/>
  <c r="AV677"/>
  <c r="AJ678"/>
  <c r="AN678"/>
  <c r="AR678"/>
  <c r="AV678"/>
  <c r="AJ679"/>
  <c r="AN679"/>
  <c r="AR679"/>
  <c r="AV679"/>
  <c r="AJ680"/>
  <c r="AN680"/>
  <c r="AR680"/>
  <c r="AV680"/>
  <c r="AJ681"/>
  <c r="AN681"/>
  <c r="AR681"/>
  <c r="AV681"/>
  <c r="AJ682"/>
  <c r="AN682"/>
  <c r="AR682"/>
  <c r="AV682"/>
  <c r="AJ683"/>
  <c r="AN683"/>
  <c r="AR683"/>
  <c r="AV683"/>
  <c r="AJ684"/>
  <c r="AN684"/>
  <c r="AR684"/>
  <c r="AV684"/>
  <c r="AJ685"/>
  <c r="AN685"/>
  <c r="AR685"/>
  <c r="AV685"/>
  <c r="AJ686"/>
  <c r="AN686"/>
  <c r="AR686"/>
  <c r="AV686"/>
  <c r="AJ687"/>
  <c r="AN687"/>
  <c r="AR687"/>
  <c r="AV687"/>
  <c r="AJ688"/>
  <c r="AN688"/>
  <c r="AR688"/>
  <c r="AV688"/>
  <c r="AJ689"/>
  <c r="AN689"/>
  <c r="AR689"/>
  <c r="AV689"/>
  <c r="AJ690"/>
  <c r="AN690"/>
  <c r="AR690"/>
  <c r="AV690"/>
  <c r="AJ691"/>
  <c r="AN691"/>
  <c r="AR691"/>
  <c r="AV691"/>
  <c r="AJ692"/>
  <c r="AN692"/>
  <c r="AR692"/>
  <c r="AV692"/>
  <c r="AJ693"/>
  <c r="AN693"/>
  <c r="AR693"/>
  <c r="AV693"/>
  <c r="AJ694"/>
  <c r="AN694"/>
  <c r="AR694"/>
  <c r="AV694"/>
  <c r="AJ695"/>
  <c r="AN695"/>
  <c r="AR695"/>
  <c r="AV695"/>
  <c r="AJ696"/>
  <c r="AN696"/>
  <c r="AR696"/>
  <c r="AV696"/>
  <c r="AJ697"/>
  <c r="AN697"/>
  <c r="AR697"/>
  <c r="AV697"/>
  <c r="AJ698"/>
  <c r="AN698"/>
  <c r="AR698"/>
  <c r="AV698"/>
  <c r="AJ699"/>
  <c r="AN699"/>
  <c r="AR699"/>
  <c r="AV699"/>
  <c r="AJ700"/>
  <c r="AN700"/>
  <c r="AR700"/>
  <c r="AV700"/>
  <c r="AJ701"/>
  <c r="AN701"/>
  <c r="AR701"/>
  <c r="AV701"/>
  <c r="AJ702"/>
  <c r="AN702"/>
  <c r="AR702"/>
  <c r="AV702"/>
  <c r="AJ703"/>
  <c r="AN703"/>
  <c r="AR703"/>
  <c r="AV703"/>
  <c r="AJ704"/>
  <c r="AN704"/>
  <c r="AR704"/>
  <c r="AV704"/>
  <c r="AJ705"/>
  <c r="AN705"/>
  <c r="AR705"/>
  <c r="AV705"/>
  <c r="AJ706"/>
  <c r="AN706"/>
  <c r="AR706"/>
  <c r="AV706"/>
  <c r="AJ707"/>
  <c r="AN707"/>
  <c r="AR707"/>
  <c r="AV707"/>
  <c r="AJ708"/>
  <c r="AN708"/>
  <c r="AR708"/>
  <c r="AV708"/>
  <c r="AJ709"/>
  <c r="AN709"/>
  <c r="AR709"/>
  <c r="AV709"/>
  <c r="AJ710"/>
  <c r="AN710"/>
  <c r="AR710"/>
  <c r="AV710"/>
  <c r="AJ711"/>
  <c r="AN711"/>
  <c r="AR711"/>
  <c r="AV711"/>
  <c r="AJ712"/>
  <c r="AN712"/>
  <c r="AR712"/>
  <c r="AV712"/>
  <c r="AJ713"/>
  <c r="AN713"/>
  <c r="AR713"/>
  <c r="AV713"/>
  <c r="AJ714"/>
  <c r="AN714"/>
  <c r="AR714"/>
  <c r="AV714"/>
  <c r="AJ715"/>
  <c r="AN715"/>
  <c r="AR715"/>
  <c r="AV715"/>
  <c r="AJ716"/>
  <c r="AN716"/>
  <c r="AR716"/>
  <c r="AV716"/>
  <c r="AJ717"/>
  <c r="AN717"/>
  <c r="AR717"/>
  <c r="AV717"/>
  <c r="AJ718"/>
  <c r="AN718"/>
  <c r="AR718"/>
  <c r="AV718"/>
  <c r="AJ719"/>
  <c r="AN719"/>
  <c r="AR719"/>
  <c r="AV719"/>
  <c r="AJ720"/>
  <c r="AN720"/>
  <c r="AR720"/>
  <c r="AV720"/>
  <c r="AJ721"/>
  <c r="AN721"/>
  <c r="AR721"/>
  <c r="AV721"/>
  <c r="AJ722"/>
  <c r="AN722"/>
  <c r="AR722"/>
  <c r="AV722"/>
  <c r="AJ723"/>
  <c r="AN723"/>
  <c r="AR723"/>
  <c r="AV723"/>
  <c r="AJ724"/>
  <c r="AN724"/>
  <c r="AR724"/>
  <c r="AV724"/>
  <c r="AJ725"/>
  <c r="AN725"/>
  <c r="AR725"/>
  <c r="AV725"/>
  <c r="AJ726"/>
  <c r="AN726"/>
  <c r="AR726"/>
  <c r="AV726"/>
  <c r="AJ727"/>
  <c r="AN727"/>
  <c r="AR727"/>
  <c r="AV727"/>
  <c r="AJ728"/>
  <c r="AN728"/>
  <c r="AR728"/>
  <c r="AV728"/>
  <c r="AJ729"/>
  <c r="AN729"/>
  <c r="AR729"/>
  <c r="AV729"/>
  <c r="AJ730"/>
  <c r="AN730"/>
  <c r="AR730"/>
  <c r="AV730"/>
  <c r="AJ731"/>
  <c r="AN731"/>
  <c r="AR731"/>
  <c r="AV731"/>
  <c r="AJ732"/>
  <c r="AN732"/>
  <c r="AR732"/>
  <c r="AV732"/>
  <c r="AJ733"/>
  <c r="AN733"/>
  <c r="AR733"/>
  <c r="AV733"/>
  <c r="AJ734"/>
  <c r="AN734"/>
  <c r="AR734"/>
  <c r="AV734"/>
  <c r="AJ735"/>
  <c r="AN735"/>
  <c r="AR735"/>
  <c r="AV735"/>
  <c r="AJ736"/>
  <c r="AN736"/>
  <c r="AR736"/>
  <c r="AV736"/>
  <c r="AJ737"/>
  <c r="AN737"/>
  <c r="AR737"/>
  <c r="AV737"/>
  <c r="AJ738"/>
  <c r="AN738"/>
  <c r="AR738"/>
  <c r="AV738"/>
  <c r="AJ739"/>
  <c r="AN739"/>
  <c r="AR739"/>
  <c r="AV739"/>
  <c r="AJ740"/>
  <c r="AN740"/>
  <c r="AR740"/>
  <c r="AV740"/>
  <c r="AJ741"/>
  <c r="AN741"/>
  <c r="AR741"/>
  <c r="AV741"/>
  <c r="AJ742"/>
  <c r="AN742"/>
  <c r="AR742"/>
  <c r="AV742"/>
  <c r="AJ743"/>
  <c r="AN743"/>
  <c r="AR743"/>
  <c r="AV743"/>
  <c r="AJ744"/>
  <c r="AN744"/>
  <c r="AR744"/>
  <c r="AV744"/>
  <c r="AJ745"/>
  <c r="AN745"/>
  <c r="AR745"/>
  <c r="AV745"/>
  <c r="AJ746"/>
  <c r="AN746"/>
  <c r="AR746"/>
  <c r="AV746"/>
  <c r="AJ747"/>
  <c r="AN747"/>
  <c r="AR747"/>
  <c r="AV747"/>
  <c r="AJ748"/>
  <c r="AN748"/>
  <c r="AR748"/>
  <c r="AV748"/>
  <c r="AJ749"/>
  <c r="AN749"/>
  <c r="AR749"/>
  <c r="AV749"/>
  <c r="AJ750"/>
  <c r="AN750"/>
  <c r="AR750"/>
  <c r="AV750"/>
  <c r="AJ751"/>
  <c r="AN751"/>
  <c r="AR751"/>
  <c r="AV751"/>
  <c r="AJ752"/>
  <c r="AN752"/>
  <c r="AR752"/>
  <c r="AV752"/>
  <c r="AJ753"/>
  <c r="AN753"/>
  <c r="AR753"/>
  <c r="AV753"/>
  <c r="AJ754"/>
  <c r="AN754"/>
  <c r="AR754"/>
  <c r="AV754"/>
  <c r="AJ755"/>
  <c r="AN755"/>
  <c r="AR755"/>
  <c r="AV755"/>
  <c r="AJ756"/>
  <c r="AN756"/>
  <c r="AR756"/>
  <c r="AV756"/>
  <c r="AJ757"/>
  <c r="AN757"/>
  <c r="AR757"/>
  <c r="AV757"/>
  <c r="AJ758"/>
  <c r="AN758"/>
  <c r="AR758"/>
  <c r="AV758"/>
  <c r="AJ759"/>
  <c r="AN759"/>
  <c r="AR759"/>
  <c r="AV759"/>
  <c r="AJ760"/>
  <c r="AN760"/>
  <c r="AR760"/>
  <c r="AV760"/>
  <c r="AJ761"/>
  <c r="AN761"/>
  <c r="AR761"/>
  <c r="AV761"/>
  <c r="AJ762"/>
  <c r="AN762"/>
  <c r="AR762"/>
  <c r="AV762"/>
  <c r="AJ763"/>
  <c r="AN763"/>
  <c r="AR763"/>
  <c r="AV763"/>
  <c r="AJ764"/>
  <c r="AN764"/>
  <c r="AR764"/>
  <c r="AV764"/>
  <c r="AJ765"/>
  <c r="AN765"/>
  <c r="AR765"/>
  <c r="AV765"/>
  <c r="AJ766"/>
  <c r="AN766"/>
  <c r="AR766"/>
  <c r="AV766"/>
  <c r="AJ767"/>
  <c r="AN767"/>
  <c r="AR767"/>
  <c r="AV767"/>
  <c r="AJ768"/>
  <c r="AN768"/>
  <c r="AR768"/>
  <c r="AV768"/>
  <c r="AJ769"/>
  <c r="AN769"/>
  <c r="AR769"/>
  <c r="AV769"/>
  <c r="AJ770"/>
  <c r="AN770"/>
  <c r="AR770"/>
  <c r="AV770"/>
  <c r="AJ771"/>
  <c r="AN771"/>
  <c r="AR771"/>
  <c r="AV771"/>
  <c r="AJ772"/>
  <c r="AN772"/>
  <c r="AR772"/>
  <c r="AV772"/>
  <c r="AJ773"/>
  <c r="AN773"/>
  <c r="AR773"/>
  <c r="AV773"/>
  <c r="AJ774"/>
  <c r="AN774"/>
  <c r="AR774"/>
  <c r="AV774"/>
  <c r="AJ775"/>
  <c r="AN775"/>
  <c r="AR775"/>
  <c r="AV775"/>
  <c r="AJ776"/>
  <c r="AN776"/>
  <c r="AR776"/>
  <c r="AV776"/>
  <c r="AJ777"/>
  <c r="AN777"/>
  <c r="AR777"/>
  <c r="AV777"/>
  <c r="AJ778"/>
  <c r="AN778"/>
  <c r="AR778"/>
  <c r="AV778"/>
  <c r="AJ779"/>
  <c r="AN779"/>
  <c r="AR779"/>
  <c r="AV779"/>
  <c r="AJ780"/>
  <c r="AN780"/>
  <c r="AR780"/>
  <c r="AV780"/>
  <c r="AJ781"/>
  <c r="AN781"/>
  <c r="AR781"/>
  <c r="AV781"/>
  <c r="AJ782"/>
  <c r="AN782"/>
  <c r="AR782"/>
  <c r="AV782"/>
  <c r="AJ783"/>
  <c r="AN783"/>
  <c r="AR783"/>
  <c r="AV783"/>
  <c r="AJ784"/>
  <c r="AN784"/>
  <c r="AR784"/>
  <c r="AV784"/>
  <c r="AJ785"/>
  <c r="AN785"/>
  <c r="AR785"/>
  <c r="AV785"/>
  <c r="AJ786"/>
  <c r="AN786"/>
  <c r="AR786"/>
  <c r="AV786"/>
  <c r="AJ787"/>
  <c r="AN787"/>
  <c r="AR787"/>
  <c r="AV787"/>
  <c r="AJ788"/>
  <c r="AN788"/>
  <c r="AR788"/>
  <c r="AV788"/>
  <c r="AJ789"/>
  <c r="AN789"/>
  <c r="AR789"/>
  <c r="AV789"/>
  <c r="AJ790"/>
  <c r="AN790"/>
  <c r="AR790"/>
  <c r="AV790"/>
  <c r="AJ791"/>
  <c r="AN791"/>
  <c r="AR791"/>
  <c r="AV791"/>
  <c r="AJ792"/>
  <c r="AN792"/>
  <c r="AR792"/>
  <c r="AV792"/>
  <c r="AJ793"/>
  <c r="AN793"/>
  <c r="AR793"/>
  <c r="AV793"/>
  <c r="AJ794"/>
  <c r="AN794"/>
  <c r="AR794"/>
  <c r="AV794"/>
  <c r="AJ795"/>
  <c r="AN795"/>
  <c r="AR795"/>
  <c r="AV795"/>
  <c r="AJ796"/>
  <c r="AN796"/>
  <c r="AR796"/>
  <c r="AV796"/>
  <c r="AJ797"/>
  <c r="AN797"/>
  <c r="AR797"/>
  <c r="AV797"/>
  <c r="AJ798"/>
  <c r="AN798"/>
  <c r="AR798"/>
  <c r="AV798"/>
  <c r="AJ799"/>
  <c r="AN799"/>
  <c r="AR799"/>
  <c r="AV799"/>
  <c r="AJ800"/>
  <c r="AN800"/>
  <c r="AR800"/>
  <c r="AV800"/>
  <c r="AJ801"/>
  <c r="AN801"/>
  <c r="AR801"/>
  <c r="AV801"/>
  <c r="AJ802"/>
  <c r="AN802"/>
  <c r="AR802"/>
  <c r="AV802"/>
  <c r="AJ803"/>
  <c r="AN803"/>
  <c r="AR803"/>
  <c r="AV803"/>
  <c r="AJ804"/>
  <c r="AN804"/>
  <c r="AR804"/>
  <c r="AV804"/>
  <c r="AJ805"/>
  <c r="AN805"/>
  <c r="AR805"/>
  <c r="AV805"/>
  <c r="AJ806"/>
  <c r="AN806"/>
  <c r="AR806"/>
  <c r="AV806"/>
  <c r="AJ807"/>
  <c r="AN807"/>
  <c r="AR807"/>
  <c r="AV807"/>
  <c r="AJ808"/>
  <c r="AN808"/>
  <c r="AR808"/>
  <c r="AV808"/>
  <c r="AJ809"/>
  <c r="AN809"/>
  <c r="AR809"/>
  <c r="AV809"/>
  <c r="AJ810"/>
  <c r="AN810"/>
  <c r="AR810"/>
  <c r="AV810"/>
  <c r="AJ811"/>
  <c r="AN811"/>
  <c r="AR811"/>
  <c r="AV811"/>
  <c r="AJ812"/>
  <c r="AN812"/>
  <c r="AR812"/>
  <c r="AV812"/>
  <c r="AJ813"/>
  <c r="AN813"/>
  <c r="AR813"/>
  <c r="AV813"/>
  <c r="AJ814"/>
  <c r="AN814"/>
  <c r="AR814"/>
  <c r="AV814"/>
  <c r="AJ815"/>
  <c r="AN815"/>
  <c r="AR815"/>
  <c r="AV815"/>
  <c r="AJ816"/>
  <c r="AN816"/>
  <c r="AR816"/>
  <c r="AV816"/>
  <c r="AJ817"/>
  <c r="AN817"/>
  <c r="AR817"/>
  <c r="AV817"/>
  <c r="AJ818"/>
  <c r="AN818"/>
  <c r="AR818"/>
  <c r="AV818"/>
  <c r="AJ819"/>
  <c r="AN819"/>
  <c r="AR819"/>
  <c r="AV819"/>
  <c r="AJ820"/>
  <c r="AN820"/>
  <c r="AR820"/>
  <c r="AV820"/>
  <c r="AJ821"/>
  <c r="AN821"/>
  <c r="AR821"/>
  <c r="AV821"/>
  <c r="AJ822"/>
  <c r="AN822"/>
  <c r="AR822"/>
  <c r="AV822"/>
  <c r="AJ823"/>
  <c r="AN823"/>
  <c r="AR823"/>
  <c r="AV823"/>
  <c r="AJ824"/>
  <c r="AN824"/>
  <c r="AR824"/>
  <c r="AV824"/>
  <c r="AJ825"/>
  <c r="AN825"/>
  <c r="AR825"/>
  <c r="AV825"/>
  <c r="AJ826"/>
  <c r="AN826"/>
  <c r="AR826"/>
  <c r="AV826"/>
  <c r="AJ827"/>
  <c r="AN827"/>
  <c r="AR827"/>
  <c r="AV827"/>
  <c r="AJ828"/>
  <c r="AN828"/>
  <c r="AR828"/>
  <c r="AV828"/>
  <c r="AJ829"/>
  <c r="AN829"/>
  <c r="AR829"/>
  <c r="AV829"/>
  <c r="AJ830"/>
  <c r="AN830"/>
  <c r="AR830"/>
  <c r="AV830"/>
  <c r="AJ831"/>
  <c r="AN831"/>
  <c r="AR831"/>
  <c r="AV831"/>
  <c r="AJ832"/>
  <c r="AN832"/>
  <c r="AR832"/>
  <c r="AV832"/>
  <c r="AJ833"/>
  <c r="AN833"/>
  <c r="AR833"/>
  <c r="AV833"/>
  <c r="AJ834"/>
  <c r="AN834"/>
  <c r="AR834"/>
  <c r="AV834"/>
  <c r="AJ835"/>
  <c r="AN835"/>
  <c r="AR835"/>
  <c r="AV835"/>
  <c r="AJ836"/>
  <c r="AN836"/>
  <c r="AR836"/>
  <c r="AV836"/>
  <c r="AJ837"/>
  <c r="AN837"/>
  <c r="AR837"/>
  <c r="AV837"/>
  <c r="AJ838"/>
  <c r="AN838"/>
  <c r="AR838"/>
  <c r="AV838"/>
  <c r="AJ839"/>
  <c r="AN839"/>
  <c r="AR839"/>
  <c r="AV839"/>
  <c r="AJ840"/>
  <c r="AN840"/>
  <c r="AR840"/>
  <c r="AV840"/>
  <c r="AJ841"/>
  <c r="AN841"/>
  <c r="AR841"/>
  <c r="AV841"/>
  <c r="AJ842"/>
  <c r="AN842"/>
  <c r="AR842"/>
  <c r="AV842"/>
  <c r="AJ843"/>
  <c r="AN843"/>
  <c r="AR843"/>
  <c r="AV843"/>
  <c r="AJ844"/>
  <c r="AN844"/>
  <c r="AR844"/>
  <c r="AV844"/>
  <c r="AJ845"/>
  <c r="AN845"/>
  <c r="AR845"/>
  <c r="AV845"/>
  <c r="AJ846"/>
  <c r="AN846"/>
  <c r="AR846"/>
  <c r="AV846"/>
  <c r="AJ847"/>
  <c r="AN847"/>
  <c r="AR847"/>
  <c r="AV847"/>
  <c r="AJ848"/>
  <c r="AN848"/>
  <c r="AR848"/>
  <c r="AV848"/>
  <c r="AJ849"/>
  <c r="AN849"/>
  <c r="AR849"/>
  <c r="AV849"/>
  <c r="AJ850"/>
  <c r="AN850"/>
  <c r="AR850"/>
  <c r="AV850"/>
  <c r="AJ851"/>
  <c r="AN851"/>
  <c r="AR851"/>
  <c r="AV851"/>
  <c r="AJ852"/>
  <c r="AN852"/>
  <c r="AR852"/>
  <c r="AV852"/>
  <c r="AJ853"/>
  <c r="AN853"/>
  <c r="AR853"/>
  <c r="AV853"/>
  <c r="AJ854"/>
  <c r="AN854"/>
  <c r="AR854"/>
  <c r="AV854"/>
  <c r="AJ855"/>
  <c r="AN855"/>
  <c r="AR855"/>
  <c r="AV855"/>
  <c r="AJ856"/>
  <c r="AN856"/>
  <c r="AR856"/>
  <c r="AV856"/>
  <c r="AJ857"/>
  <c r="AN857"/>
  <c r="AR857"/>
  <c r="AV857"/>
  <c r="AJ858"/>
  <c r="AN858"/>
  <c r="AR858"/>
  <c r="AV858"/>
  <c r="AJ859"/>
  <c r="AN859"/>
  <c r="AR859"/>
  <c r="AV859"/>
  <c r="AJ860"/>
  <c r="AN860"/>
  <c r="AR860"/>
  <c r="AV860"/>
  <c r="AJ861"/>
  <c r="AN861"/>
  <c r="AR861"/>
  <c r="AV861"/>
  <c r="AJ862"/>
  <c r="AN862"/>
  <c r="AR862"/>
  <c r="AV862"/>
  <c r="AJ863"/>
  <c r="AN863"/>
  <c r="AR863"/>
  <c r="AV863"/>
  <c r="AJ864"/>
  <c r="AN864"/>
  <c r="AR864"/>
  <c r="AV864"/>
  <c r="AJ865"/>
  <c r="AN865"/>
  <c r="AR865"/>
  <c r="AV865"/>
  <c r="AJ866"/>
  <c r="AN866"/>
  <c r="AR866"/>
  <c r="AV866"/>
  <c r="AJ867"/>
  <c r="AN867"/>
  <c r="AR867"/>
  <c r="AV867"/>
  <c r="AJ868"/>
  <c r="AN868"/>
  <c r="AR868"/>
  <c r="AV868"/>
  <c r="AJ869"/>
  <c r="AN869"/>
  <c r="AR869"/>
  <c r="AV869"/>
  <c r="AJ870"/>
  <c r="AN870"/>
  <c r="AR870"/>
  <c r="AV870"/>
  <c r="AJ871"/>
  <c r="AN871"/>
  <c r="AR871"/>
  <c r="AV871"/>
  <c r="AJ872"/>
  <c r="AN872"/>
  <c r="AR872"/>
  <c r="AV872"/>
  <c r="AJ873"/>
  <c r="AN873"/>
  <c r="AR873"/>
  <c r="AV873"/>
  <c r="AJ874"/>
  <c r="AN874"/>
  <c r="AR874"/>
  <c r="AV874"/>
  <c r="AJ875"/>
  <c r="AN875"/>
  <c r="AR875"/>
  <c r="AV875"/>
  <c r="AJ876"/>
  <c r="AN876"/>
  <c r="AR876"/>
  <c r="AV876"/>
  <c r="AJ877"/>
  <c r="AN877"/>
  <c r="AR877"/>
  <c r="AV877"/>
  <c r="AJ878"/>
  <c r="AN878"/>
  <c r="AR878"/>
  <c r="AV878"/>
  <c r="AJ879"/>
  <c r="AN879"/>
  <c r="AR879"/>
  <c r="AV879"/>
  <c r="AJ880"/>
  <c r="AN880"/>
  <c r="AR880"/>
  <c r="AV880"/>
  <c r="AJ881"/>
  <c r="AN881"/>
  <c r="AR881"/>
  <c r="AV881"/>
  <c r="AJ882"/>
  <c r="AN882"/>
  <c r="AR882"/>
  <c r="AV882"/>
  <c r="AJ883"/>
  <c r="AN883"/>
  <c r="AR883"/>
  <c r="AV883"/>
  <c r="AJ884"/>
  <c r="AN884"/>
  <c r="AR884"/>
  <c r="AV884"/>
  <c r="AJ885"/>
  <c r="AN885"/>
  <c r="AR885"/>
  <c r="AV885"/>
  <c r="AJ886"/>
  <c r="AN886"/>
  <c r="AR886"/>
  <c r="AV886"/>
  <c r="AJ887"/>
  <c r="AN887"/>
  <c r="AR887"/>
  <c r="AV887"/>
  <c r="AJ888"/>
  <c r="AN888"/>
  <c r="AR888"/>
  <c r="AV888"/>
  <c r="AJ889"/>
  <c r="AN889"/>
  <c r="AR889"/>
  <c r="AV889"/>
  <c r="AJ890"/>
  <c r="AN890"/>
  <c r="AR890"/>
  <c r="AV890"/>
  <c r="AJ891"/>
  <c r="AN891"/>
  <c r="AR891"/>
  <c r="AV891"/>
  <c r="AJ892"/>
  <c r="AN892"/>
  <c r="AR892"/>
  <c r="AV892"/>
  <c r="AJ893"/>
  <c r="AN893"/>
  <c r="AR893"/>
  <c r="AV893"/>
  <c r="AJ894"/>
  <c r="AN894"/>
  <c r="AR894"/>
  <c r="AV894"/>
  <c r="AJ895"/>
  <c r="AN895"/>
  <c r="AR895"/>
  <c r="AV895"/>
  <c r="AJ896"/>
  <c r="AN896"/>
  <c r="AR896"/>
  <c r="AV896"/>
  <c r="AJ897"/>
  <c r="AN897"/>
  <c r="AR897"/>
  <c r="AV897"/>
  <c r="AJ898"/>
  <c r="AN898"/>
  <c r="AR898"/>
  <c r="AV898"/>
  <c r="AJ899"/>
  <c r="AN899"/>
  <c r="AR899"/>
  <c r="AV899"/>
  <c r="AJ900"/>
  <c r="AN900"/>
  <c r="AR900"/>
  <c r="AV900"/>
  <c r="AJ901"/>
  <c r="AN901"/>
  <c r="AR901"/>
  <c r="AV901"/>
  <c r="AJ902"/>
  <c r="AN902"/>
  <c r="AR902"/>
  <c r="AV902"/>
  <c r="AJ903"/>
  <c r="AN903"/>
  <c r="AR903"/>
  <c r="AV903"/>
  <c r="AJ904"/>
  <c r="AN904"/>
  <c r="AR904"/>
  <c r="AV904"/>
  <c r="AJ905"/>
  <c r="AN905"/>
  <c r="AR905"/>
  <c r="AV905"/>
  <c r="AJ906"/>
  <c r="AN906"/>
  <c r="AR906"/>
  <c r="AV906"/>
  <c r="AJ907"/>
  <c r="AN907"/>
  <c r="AR907"/>
  <c r="AV907"/>
  <c r="AJ908"/>
  <c r="AN908"/>
  <c r="AR908"/>
  <c r="AV908"/>
  <c r="AJ909"/>
  <c r="AN909"/>
  <c r="AR909"/>
  <c r="AV909"/>
  <c r="AJ910"/>
  <c r="AN910"/>
  <c r="AR910"/>
  <c r="AV910"/>
  <c r="AJ911"/>
  <c r="AN911"/>
  <c r="AR911"/>
  <c r="AV911"/>
  <c r="AJ912"/>
  <c r="AN912"/>
  <c r="AR912"/>
  <c r="AV912"/>
  <c r="AJ913"/>
  <c r="AN913"/>
  <c r="AR913"/>
  <c r="AV913"/>
  <c r="AJ914"/>
  <c r="AN914"/>
  <c r="AR914"/>
  <c r="AV914"/>
  <c r="AJ915"/>
  <c r="AN915"/>
  <c r="AR915"/>
  <c r="AV915"/>
  <c r="AJ916"/>
  <c r="AN916"/>
  <c r="AR916"/>
  <c r="AV916"/>
  <c r="AJ917"/>
  <c r="AN917"/>
  <c r="AR917"/>
  <c r="AV917"/>
  <c r="AJ918"/>
  <c r="AN918"/>
  <c r="AR918"/>
  <c r="AV918"/>
  <c r="AJ919"/>
  <c r="AN919"/>
  <c r="AR919"/>
  <c r="AV919"/>
  <c r="AJ920"/>
  <c r="AN920"/>
  <c r="AR920"/>
  <c r="AV920"/>
  <c r="AJ921"/>
  <c r="AN921"/>
  <c r="AR921"/>
  <c r="AV921"/>
  <c r="AJ922"/>
  <c r="AN922"/>
  <c r="AR922"/>
  <c r="AV922"/>
  <c r="AJ923"/>
  <c r="AN923"/>
  <c r="AR923"/>
  <c r="AV923"/>
  <c r="AJ924"/>
  <c r="AN924"/>
  <c r="AR924"/>
  <c r="AV924"/>
  <c r="AJ925"/>
  <c r="AN925"/>
  <c r="AR925"/>
  <c r="AV925"/>
  <c r="AJ926"/>
  <c r="AN926"/>
  <c r="AR926"/>
  <c r="AV926"/>
  <c r="AJ927"/>
  <c r="AN927"/>
  <c r="AR927"/>
  <c r="AV927"/>
  <c r="AJ928"/>
  <c r="AN928"/>
  <c r="AR928"/>
  <c r="AV928"/>
  <c r="AJ929"/>
  <c r="AN929"/>
  <c r="AR929"/>
  <c r="AV929"/>
  <c r="AJ930"/>
  <c r="AN930"/>
  <c r="AR930"/>
  <c r="AV930"/>
  <c r="AJ931"/>
  <c r="AN931"/>
  <c r="AR931"/>
  <c r="AV931"/>
  <c r="AJ932"/>
  <c r="AN932"/>
  <c r="AR932"/>
  <c r="AV932"/>
  <c r="AJ933"/>
  <c r="AN933"/>
  <c r="AR933"/>
  <c r="AV933"/>
  <c r="AJ934"/>
  <c r="AN934"/>
  <c r="AR934"/>
  <c r="AV934"/>
  <c r="AJ935"/>
  <c r="AN935"/>
  <c r="AR935"/>
  <c r="AV935"/>
  <c r="AJ936"/>
  <c r="AN936"/>
  <c r="AR936"/>
  <c r="AV936"/>
  <c r="AJ937"/>
  <c r="AN937"/>
  <c r="AR937"/>
  <c r="AV937"/>
  <c r="AJ938"/>
  <c r="AN938"/>
  <c r="AR938"/>
  <c r="AV938"/>
  <c r="AJ939"/>
  <c r="AN939"/>
  <c r="AR939"/>
  <c r="AV939"/>
  <c r="AJ940"/>
  <c r="AN940"/>
  <c r="AR940"/>
  <c r="AV940"/>
  <c r="AJ941"/>
  <c r="AN941"/>
  <c r="AR941"/>
  <c r="AV941"/>
  <c r="AJ942"/>
  <c r="AN942"/>
  <c r="AR942"/>
  <c r="AV942"/>
  <c r="AJ943"/>
  <c r="AN943"/>
  <c r="AR943"/>
  <c r="AV943"/>
  <c r="AJ944"/>
  <c r="AN944"/>
  <c r="AR944"/>
  <c r="AV944"/>
  <c r="AJ945"/>
  <c r="AN945"/>
  <c r="AR945"/>
  <c r="AV945"/>
  <c r="AJ946"/>
  <c r="AN946"/>
  <c r="AR946"/>
  <c r="AV946"/>
  <c r="AJ947"/>
  <c r="AN947"/>
  <c r="AR947"/>
  <c r="AV947"/>
  <c r="AJ948"/>
  <c r="AN948"/>
  <c r="AR948"/>
  <c r="AV948"/>
  <c r="AJ949"/>
  <c r="AN949"/>
  <c r="AR949"/>
  <c r="AV949"/>
  <c r="AJ950"/>
  <c r="AN950"/>
  <c r="AR950"/>
  <c r="AV950"/>
  <c r="AJ951"/>
  <c r="AN951"/>
  <c r="AR951"/>
  <c r="AV951"/>
  <c r="AJ952"/>
  <c r="AN952"/>
  <c r="AR952"/>
  <c r="AV952"/>
  <c r="AJ953"/>
  <c r="AN953"/>
  <c r="AR953"/>
  <c r="AV953"/>
  <c r="AJ954"/>
  <c r="AN954"/>
  <c r="AR954"/>
  <c r="AV954"/>
  <c r="AJ955"/>
  <c r="AN955"/>
  <c r="AR955"/>
  <c r="AV955"/>
  <c r="AJ956"/>
  <c r="AN956"/>
  <c r="AR956"/>
  <c r="AV956"/>
  <c r="AJ957"/>
  <c r="AN957"/>
  <c r="AR957"/>
  <c r="AV957"/>
  <c r="AJ958"/>
  <c r="AN958"/>
  <c r="AR958"/>
  <c r="AV958"/>
  <c r="AJ959"/>
  <c r="AN959"/>
  <c r="AR959"/>
  <c r="AV959"/>
  <c r="AJ960"/>
  <c r="AN960"/>
  <c r="AR960"/>
  <c r="AV960"/>
  <c r="AJ961"/>
  <c r="AN961"/>
  <c r="AR961"/>
  <c r="AV961"/>
  <c r="AJ962"/>
  <c r="AN962"/>
  <c r="AR962"/>
  <c r="AV962"/>
  <c r="AJ963"/>
  <c r="AN963"/>
  <c r="AR963"/>
  <c r="AV963"/>
  <c r="AJ964"/>
  <c r="AN964"/>
  <c r="AR964"/>
  <c r="AV964"/>
  <c r="AJ965"/>
  <c r="AN965"/>
  <c r="AR965"/>
  <c r="AV965"/>
  <c r="AJ966"/>
  <c r="AN966"/>
  <c r="AR966"/>
  <c r="AV966"/>
  <c r="AJ967"/>
  <c r="AN967"/>
  <c r="AR967"/>
  <c r="AV967"/>
  <c r="AJ968"/>
  <c r="AN968"/>
  <c r="AR968"/>
  <c r="AV968"/>
  <c r="AJ969"/>
  <c r="AN969"/>
  <c r="AR969"/>
  <c r="AV969"/>
  <c r="AJ970"/>
  <c r="AN970"/>
  <c r="AR970"/>
  <c r="AV970"/>
  <c r="AJ971"/>
  <c r="AN971"/>
  <c r="AR971"/>
  <c r="AV971"/>
  <c r="AJ972"/>
  <c r="AN972"/>
  <c r="AR972"/>
  <c r="AV972"/>
  <c r="AJ973"/>
  <c r="AN973"/>
  <c r="AR973"/>
  <c r="AV973"/>
  <c r="AJ974"/>
  <c r="AN974"/>
  <c r="AR974"/>
  <c r="AV974"/>
  <c r="AJ975"/>
  <c r="AN975"/>
  <c r="AR975"/>
  <c r="AV975"/>
  <c r="AJ976"/>
  <c r="AN976"/>
  <c r="AR976"/>
  <c r="AV976"/>
  <c r="AJ977"/>
  <c r="AN977"/>
  <c r="AR977"/>
  <c r="AV977"/>
  <c r="AJ978"/>
  <c r="AN978"/>
  <c r="AR978"/>
  <c r="AV978"/>
  <c r="AJ979"/>
  <c r="AN979"/>
  <c r="AR979"/>
  <c r="AV979"/>
  <c r="AJ980"/>
  <c r="AN980"/>
  <c r="AR980"/>
  <c r="AV980"/>
  <c r="AJ981"/>
  <c r="AN981"/>
  <c r="AR981"/>
  <c r="AV981"/>
  <c r="AJ982"/>
  <c r="AN982"/>
  <c r="AR982"/>
  <c r="AV982"/>
  <c r="AJ983"/>
  <c r="AN983"/>
  <c r="AR983"/>
  <c r="AV983"/>
  <c r="AJ984"/>
  <c r="AN984"/>
  <c r="AR984"/>
  <c r="AV984"/>
  <c r="AJ985"/>
  <c r="AN985"/>
  <c r="AR985"/>
  <c r="AV985"/>
  <c r="AJ986"/>
  <c r="AN986"/>
  <c r="AR986"/>
  <c r="AV986"/>
  <c r="AJ987"/>
  <c r="AN987"/>
  <c r="AR987"/>
  <c r="AV987"/>
  <c r="AJ988"/>
  <c r="AN988"/>
  <c r="AR988"/>
  <c r="AV988"/>
  <c r="AJ989"/>
  <c r="AN989"/>
  <c r="AR989"/>
  <c r="AV989"/>
  <c r="AJ990"/>
  <c r="AN990"/>
  <c r="AR990"/>
  <c r="AV990"/>
  <c r="AJ991"/>
  <c r="AN991"/>
  <c r="AR991"/>
  <c r="AV991"/>
  <c r="AJ992"/>
  <c r="AN992"/>
  <c r="AR992"/>
  <c r="AV992"/>
  <c r="AJ993"/>
  <c r="AN993"/>
  <c r="AR993"/>
  <c r="AV993"/>
  <c r="AJ994"/>
  <c r="AN994"/>
  <c r="AR994"/>
  <c r="AV994"/>
  <c r="AJ995"/>
  <c r="AN995"/>
  <c r="AR995"/>
  <c r="AV995"/>
  <c r="AJ996"/>
  <c r="AN996"/>
  <c r="AR996"/>
  <c r="AV996"/>
  <c r="AJ997"/>
  <c r="AN997"/>
  <c r="AR997"/>
  <c r="AV997"/>
  <c r="AJ998"/>
  <c r="AN998"/>
  <c r="AR998"/>
  <c r="AV998"/>
  <c r="AJ999"/>
  <c r="AN999"/>
  <c r="AR999"/>
  <c r="AV999"/>
  <c r="AJ1000"/>
  <c r="AN1000"/>
  <c r="AR1000"/>
  <c r="AV1000"/>
  <c r="AJ1001"/>
  <c r="AN1001"/>
  <c r="AR1001"/>
  <c r="AV1001"/>
  <c r="AJ1002"/>
  <c r="AN1002"/>
  <c r="AR1002"/>
  <c r="AV1002"/>
  <c r="AJ1003"/>
  <c r="AN1003"/>
  <c r="AR1003"/>
  <c r="AV1003"/>
  <c r="AJ1004"/>
  <c r="AN1004"/>
  <c r="AR1004"/>
  <c r="AV1004"/>
  <c r="AJ1005"/>
  <c r="AN1005"/>
  <c r="AR1005"/>
  <c r="AV1005"/>
  <c r="AJ1006"/>
  <c r="AN1006"/>
  <c r="AR1006"/>
  <c r="AV1006"/>
  <c r="AJ1007"/>
  <c r="AN1007"/>
  <c r="AR1007"/>
  <c r="AV1007"/>
  <c r="AJ1008"/>
  <c r="AN1008"/>
  <c r="AR1008"/>
  <c r="AV1008"/>
  <c r="AJ1009"/>
  <c r="AN1009"/>
  <c r="AR1009"/>
  <c r="AV1009"/>
  <c r="AJ1010"/>
  <c r="AN1010"/>
  <c r="AR1010"/>
  <c r="AV1010"/>
  <c r="AJ1011"/>
  <c r="AN1011"/>
  <c r="AR1011"/>
  <c r="AV1011"/>
  <c r="AJ1012"/>
  <c r="AN1012"/>
  <c r="AR1012"/>
  <c r="AV1012"/>
  <c r="AJ1013"/>
  <c r="AN1013"/>
  <c r="AR1013"/>
  <c r="AV1013"/>
  <c r="AJ1014"/>
  <c r="AN1014"/>
  <c r="AR1014"/>
  <c r="AV1014"/>
  <c r="AJ1015"/>
  <c r="AN1015"/>
  <c r="AR1015"/>
  <c r="AV1015"/>
  <c r="AJ1016"/>
  <c r="AN1016"/>
  <c r="AR1016"/>
  <c r="AV1016"/>
  <c r="AJ1017"/>
  <c r="AN1017"/>
  <c r="AR1017"/>
  <c r="AV1017"/>
  <c r="AJ1018"/>
  <c r="AN1018"/>
  <c r="AR1018"/>
  <c r="AV1018"/>
  <c r="AJ1019"/>
  <c r="AN1019"/>
  <c r="AR1019"/>
  <c r="AV1019"/>
  <c r="AJ1020"/>
  <c r="AN1020"/>
  <c r="AR1020"/>
  <c r="AV1020"/>
  <c r="AJ1021"/>
  <c r="AN1021"/>
  <c r="AR1021"/>
  <c r="AV1021"/>
  <c r="AJ1022"/>
  <c r="AN1022"/>
  <c r="AR1022"/>
  <c r="AV1022"/>
  <c r="AJ1023"/>
  <c r="AN1023"/>
  <c r="AR1023"/>
  <c r="AV1023"/>
  <c r="AJ1024"/>
  <c r="AN1024"/>
  <c r="AO1024"/>
  <c r="AG1025"/>
  <c r="AL1025"/>
  <c r="AP1025"/>
  <c r="AT1025"/>
  <c r="AH1026"/>
  <c r="AL1026"/>
  <c r="AP1026"/>
  <c r="AT1026"/>
  <c r="AH1027"/>
  <c r="AL1027"/>
  <c r="AP1027"/>
  <c r="AT1027"/>
  <c r="AH1028"/>
  <c r="AL1028"/>
  <c r="AP1028"/>
  <c r="AT1028"/>
  <c r="AH1029"/>
  <c r="AL1029"/>
  <c r="AP1029"/>
  <c r="AT1029"/>
  <c r="AH1030"/>
  <c r="AL1030"/>
  <c r="AP1030"/>
  <c r="AT1030"/>
  <c r="AH1031"/>
  <c r="AL1031"/>
  <c r="AP1031"/>
  <c r="AT1031"/>
  <c r="AH1032"/>
  <c r="AL1032"/>
  <c r="AP1032"/>
  <c r="AT1032"/>
  <c r="AH1033"/>
  <c r="AL1033"/>
  <c r="AP1033"/>
  <c r="AT1033"/>
  <c r="AH1034"/>
  <c r="AL1034"/>
  <c r="AP1034"/>
  <c r="AT1034"/>
  <c r="AH1035"/>
  <c r="AL1035"/>
  <c r="AP1035"/>
  <c r="AT1035"/>
  <c r="AH1036"/>
  <c r="AL1036"/>
  <c r="AP1036"/>
  <c r="AT1036"/>
  <c r="AH1037"/>
  <c r="AL1037"/>
  <c r="AP1037"/>
  <c r="AT1037"/>
  <c r="AH1038"/>
  <c r="AL1038"/>
  <c r="AP1038"/>
  <c r="AT1038"/>
  <c r="AH1039"/>
  <c r="AL1039"/>
  <c r="AP1039"/>
  <c r="AT1039"/>
  <c r="AH1040"/>
  <c r="AL1040"/>
  <c r="AP1040"/>
  <c r="AT1040"/>
  <c r="AH1041"/>
  <c r="AL1041"/>
  <c r="AP1041"/>
  <c r="AT1041"/>
  <c r="AH1042"/>
  <c r="AL1042"/>
  <c r="AP1042"/>
  <c r="AT1042"/>
  <c r="AH1043"/>
  <c r="AL1043"/>
  <c r="AP1043"/>
  <c r="AT1043"/>
  <c r="AH1044"/>
  <c r="AL1044"/>
  <c r="AP1044"/>
  <c r="AT1044"/>
  <c r="AH1045"/>
  <c r="AL1045"/>
  <c r="AP1045"/>
  <c r="AT1045"/>
  <c r="AH1046"/>
  <c r="AL1046"/>
  <c r="AP1046"/>
  <c r="AT1046"/>
  <c r="AH1047"/>
  <c r="AL1047"/>
  <c r="AP1047"/>
  <c r="AT1047"/>
  <c r="AH1048"/>
  <c r="AL1048"/>
  <c r="AP1048"/>
  <c r="AT1048"/>
  <c r="AH1049"/>
  <c r="AL1049"/>
  <c r="AP1049"/>
  <c r="AT1049"/>
  <c r="AH1050"/>
  <c r="AL1050"/>
  <c r="AP1050"/>
  <c r="AT1050"/>
  <c r="AH1051"/>
  <c r="AL1051"/>
  <c r="AP1051"/>
  <c r="AT1051"/>
  <c r="AH1052"/>
  <c r="AL1052"/>
  <c r="AP1052"/>
  <c r="AT1052"/>
  <c r="AH1053"/>
  <c r="AL1053"/>
  <c r="AP1053"/>
  <c r="AT1053"/>
  <c r="AH1054"/>
  <c r="AL1054"/>
  <c r="AP1054"/>
  <c r="AT1054"/>
  <c r="AH1055"/>
  <c r="AL1055"/>
  <c r="AP1055"/>
  <c r="AT1055"/>
  <c r="AH1056"/>
  <c r="AL1056"/>
  <c r="AP1056"/>
  <c r="AT1056"/>
  <c r="AH1057"/>
  <c r="AL1057"/>
  <c r="AP1057"/>
  <c r="AT1057"/>
  <c r="AH1058"/>
  <c r="AL1058"/>
  <c r="AP1058"/>
  <c r="AT1058"/>
  <c r="AH1059"/>
  <c r="AL1059"/>
  <c r="AP1059"/>
  <c r="AT1059"/>
  <c r="AH1060"/>
  <c r="AL1060"/>
  <c r="AP1060"/>
  <c r="AT1060"/>
  <c r="AH1061"/>
  <c r="AL1061"/>
  <c r="AP1061"/>
  <c r="AT1061"/>
  <c r="AH1062"/>
  <c r="AL1062"/>
  <c r="AP1062"/>
  <c r="AT1062"/>
  <c r="AH1063"/>
  <c r="AL1063"/>
  <c r="AP1063"/>
  <c r="AT1063"/>
  <c r="AH1064"/>
  <c r="AL1064"/>
  <c r="AP1064"/>
  <c r="AT1064"/>
  <c r="AH1065"/>
  <c r="AL1065"/>
  <c r="AP1065"/>
  <c r="AT1065"/>
  <c r="AH1066"/>
  <c r="AL1066"/>
  <c r="AP1066"/>
  <c r="AT1066"/>
  <c r="AH1067"/>
  <c r="AL1067"/>
  <c r="AP1067"/>
  <c r="AT1067"/>
  <c r="AH1068"/>
  <c r="AL1068"/>
  <c r="AP1068"/>
  <c r="AT1068"/>
  <c r="AH1069"/>
  <c r="AL1069"/>
  <c r="AP1069"/>
  <c r="AT1069"/>
  <c r="AH1070"/>
  <c r="AL1070"/>
  <c r="AP1070"/>
  <c r="AT1070"/>
  <c r="AH1071"/>
  <c r="AL1071"/>
  <c r="AP1071"/>
  <c r="AT1071"/>
  <c r="AH1072"/>
  <c r="AL1072"/>
  <c r="AP1072"/>
  <c r="AT1072"/>
  <c r="AH1073"/>
  <c r="AL1073"/>
  <c r="AP1073"/>
  <c r="AT1073"/>
  <c r="AH1074"/>
  <c r="AL1074"/>
  <c r="AP1074"/>
  <c r="AT1074"/>
  <c r="AH1075"/>
  <c r="AL1075"/>
  <c r="AP1075"/>
  <c r="AT1075"/>
  <c r="AH1076"/>
  <c r="AL1076"/>
  <c r="AP1076"/>
  <c r="AT1076"/>
  <c r="AH1077"/>
  <c r="AL1077"/>
  <c r="AP1077"/>
  <c r="AT1077"/>
  <c r="AH1078"/>
  <c r="AL1078"/>
  <c r="AP1078"/>
  <c r="AT1078"/>
  <c r="AH1079"/>
  <c r="AL1079"/>
  <c r="AP1079"/>
  <c r="AT1079"/>
  <c r="AH1080"/>
  <c r="AL1080"/>
  <c r="AP1080"/>
  <c r="AT1080"/>
  <c r="AH1081"/>
  <c r="AL1081"/>
  <c r="AP1081"/>
  <c r="AT1081"/>
  <c r="AH1082"/>
  <c r="AL1082"/>
  <c r="AP1082"/>
  <c r="AT1082"/>
  <c r="AH1083"/>
  <c r="AL1083"/>
  <c r="AP1083"/>
  <c r="AT1083"/>
  <c r="AH1084"/>
  <c r="AL1084"/>
  <c r="AP1084"/>
  <c r="AT1084"/>
  <c r="AH1085"/>
  <c r="AL1085"/>
  <c r="AP1085"/>
  <c r="AT1085"/>
  <c r="AH1086"/>
  <c r="AL1086"/>
  <c r="AP1086"/>
  <c r="AT1086"/>
  <c r="AH1087"/>
  <c r="AL1087"/>
  <c r="AP1087"/>
  <c r="AT1087"/>
  <c r="AH1088"/>
  <c r="AL1088"/>
  <c r="AP1088"/>
  <c r="AT1088"/>
  <c r="AH1089"/>
  <c r="AL1089"/>
  <c r="AP1089"/>
  <c r="AT1089"/>
  <c r="AH1090"/>
  <c r="AL1090"/>
  <c r="AP1090"/>
  <c r="AT1090"/>
  <c r="AH1091"/>
  <c r="AL1091"/>
  <c r="AP1091"/>
  <c r="AT1091"/>
  <c r="AH1092"/>
  <c r="AL1092"/>
  <c r="AP1092"/>
  <c r="AT1092"/>
  <c r="AH1093"/>
  <c r="AL1093"/>
  <c r="AP1093"/>
  <c r="AT1093"/>
  <c r="AH1094"/>
  <c r="AL1094"/>
  <c r="AP1094"/>
  <c r="AT1094"/>
  <c r="AH1095"/>
  <c r="AL1095"/>
  <c r="AP1095"/>
  <c r="AT1095"/>
  <c r="AH1096"/>
  <c r="AL1096"/>
  <c r="AP1096"/>
  <c r="AT1096"/>
  <c r="AH1097"/>
  <c r="AL1097"/>
  <c r="AP1097"/>
  <c r="AT1097"/>
  <c r="AH1098"/>
  <c r="AL1098"/>
  <c r="AP1098"/>
  <c r="AT1098"/>
  <c r="AH1099"/>
  <c r="AL1099"/>
  <c r="AP1099"/>
  <c r="AT1099"/>
  <c r="AH1100"/>
  <c r="AL1100"/>
  <c r="AP1100"/>
  <c r="AT1100"/>
  <c r="AH1101"/>
  <c r="AL1101"/>
  <c r="AP1101"/>
  <c r="AT1101"/>
  <c r="AH1102"/>
  <c r="AL1102"/>
  <c r="AP1102"/>
  <c r="AT1102"/>
  <c r="AH1103"/>
  <c r="AL1103"/>
  <c r="AP1103"/>
  <c r="AT1103"/>
  <c r="AH1104"/>
  <c r="AL1104"/>
  <c r="AP1104"/>
  <c r="AT1104"/>
  <c r="AH1105"/>
  <c r="AL1105"/>
  <c r="AP1105"/>
  <c r="AT1105"/>
  <c r="AH1106"/>
  <c r="AL1106"/>
  <c r="AP1106"/>
  <c r="AT1106"/>
  <c r="AH1107"/>
  <c r="AL1107"/>
  <c r="AP1107"/>
  <c r="AT1107"/>
  <c r="AH1108"/>
  <c r="AL1108"/>
  <c r="AP1108"/>
  <c r="AT1108"/>
  <c r="AH1109"/>
  <c r="AL1109"/>
  <c r="AP1109"/>
  <c r="AT1109"/>
  <c r="AH1110"/>
  <c r="AL1110"/>
  <c r="AP1110"/>
  <c r="AT1110"/>
  <c r="AH1111"/>
  <c r="AL1111"/>
  <c r="AP1111"/>
  <c r="AT1111"/>
  <c r="AH1112"/>
  <c r="AL1112"/>
  <c r="AP1112"/>
  <c r="AT1112"/>
  <c r="AH1113"/>
  <c r="AL1113"/>
  <c r="AP1113"/>
  <c r="AT1113"/>
  <c r="AH1114"/>
  <c r="AL1114"/>
  <c r="AP1114"/>
  <c r="AT1114"/>
  <c r="AH1115"/>
  <c r="AL1115"/>
  <c r="AP1115"/>
  <c r="AT1115"/>
  <c r="AH1116"/>
  <c r="AL1116"/>
  <c r="AP1116"/>
  <c r="AT1116"/>
  <c r="AH1117"/>
  <c r="AL1117"/>
  <c r="AP1117"/>
  <c r="AT1117"/>
  <c r="AH1118"/>
  <c r="AL1118"/>
  <c r="AP1118"/>
  <c r="AT1118"/>
  <c r="AH1119"/>
  <c r="AL1119"/>
  <c r="AP1119"/>
  <c r="AT1119"/>
  <c r="AH1120"/>
  <c r="AL1120"/>
  <c r="AP1120"/>
  <c r="AT1120"/>
  <c r="AH1121"/>
  <c r="AL1121"/>
  <c r="AP1121"/>
  <c r="AT1121"/>
  <c r="AH1122"/>
  <c r="AL1122"/>
  <c r="AP1122"/>
  <c r="AT1122"/>
  <c r="AH1123"/>
  <c r="AL1123"/>
  <c r="AP1123"/>
  <c r="AT1123"/>
  <c r="AH1124"/>
  <c r="AL1124"/>
  <c r="AP1124"/>
  <c r="AT1124"/>
  <c r="AH1125"/>
  <c r="AL1125"/>
  <c r="AP1125"/>
  <c r="AT1125"/>
  <c r="AH1126"/>
  <c r="AL1126"/>
  <c r="AP1126"/>
  <c r="AT1126"/>
  <c r="AH1127"/>
  <c r="AL1127"/>
  <c r="AP1127"/>
  <c r="AT1127"/>
  <c r="AH1128"/>
  <c r="AL1128"/>
  <c r="AP1128"/>
  <c r="AT1128"/>
  <c r="AH1129"/>
  <c r="AL1129"/>
  <c r="AP1129"/>
  <c r="AT1129"/>
  <c r="AH1130"/>
  <c r="AL1130"/>
  <c r="AP1130"/>
  <c r="AT1130"/>
  <c r="AH1131"/>
  <c r="AL1131"/>
  <c r="AP1131"/>
  <c r="AT1131"/>
  <c r="AH1132"/>
  <c r="AL1132"/>
  <c r="AP1132"/>
  <c r="AT1132"/>
  <c r="AH1133"/>
  <c r="AL1133"/>
  <c r="AP1133"/>
  <c r="AT1133"/>
  <c r="AH1134"/>
  <c r="AL1134"/>
  <c r="AP1134"/>
  <c r="AT1134"/>
  <c r="AH1135"/>
  <c r="AL1135"/>
  <c r="AP1135"/>
  <c r="AT1135"/>
  <c r="AH1136"/>
  <c r="AL1136"/>
  <c r="AP1136"/>
  <c r="AT1136"/>
  <c r="AH1137"/>
  <c r="AL1137"/>
  <c r="AP1137"/>
  <c r="AT1137"/>
  <c r="AH1138"/>
  <c r="AL1138"/>
  <c r="AP1138"/>
  <c r="AT1138"/>
  <c r="AH1139"/>
  <c r="AL1139"/>
  <c r="AP1139"/>
  <c r="AT1139"/>
  <c r="AH1140"/>
  <c r="AL1140"/>
  <c r="AP1140"/>
  <c r="AT1140"/>
  <c r="AH1141"/>
  <c r="AL1141"/>
  <c r="AP1141"/>
  <c r="AT1141"/>
  <c r="AH1142"/>
  <c r="AL1142"/>
  <c r="AP1142"/>
  <c r="AT1142"/>
  <c r="AH1143"/>
  <c r="AL1143"/>
  <c r="AP1143"/>
  <c r="AT1143"/>
  <c r="AH1144"/>
  <c r="AL1144"/>
  <c r="AP1144"/>
  <c r="AT1144"/>
  <c r="AH1145"/>
  <c r="AL1145"/>
  <c r="AP1145"/>
  <c r="AT1145"/>
  <c r="AH1146"/>
  <c r="AL1146"/>
  <c r="AP1146"/>
  <c r="AT1146"/>
  <c r="AH1147"/>
  <c r="AL1147"/>
  <c r="AP1147"/>
  <c r="AT1147"/>
  <c r="AH1148"/>
  <c r="AL1148"/>
  <c r="AP1148"/>
  <c r="AT1148"/>
  <c r="AH1149"/>
  <c r="AL1149"/>
  <c r="AP1149"/>
  <c r="AT1149"/>
  <c r="AH1150"/>
  <c r="AL1150"/>
  <c r="AP1150"/>
  <c r="AT1150"/>
  <c r="AH1151"/>
  <c r="AL1151"/>
  <c r="AP1151"/>
  <c r="AT1151"/>
  <c r="AH1152"/>
  <c r="AL1152"/>
  <c r="AP1152"/>
  <c r="AT1152"/>
  <c r="AH1153"/>
  <c r="AL1153"/>
  <c r="AP1153"/>
  <c r="AT1153"/>
  <c r="AH1154"/>
  <c r="AL1154"/>
  <c r="AP1154"/>
  <c r="AT1154"/>
  <c r="AH1155"/>
  <c r="AL1155"/>
  <c r="AP1155"/>
  <c r="AT1155"/>
  <c r="AH1156"/>
  <c r="AL1156"/>
  <c r="AP1156"/>
  <c r="AT1156"/>
  <c r="AH1157"/>
  <c r="AL1157"/>
  <c r="AP1157"/>
  <c r="AT1157"/>
  <c r="AH1158"/>
  <c r="AL1158"/>
  <c r="AP1158"/>
  <c r="AT1158"/>
  <c r="AH1159"/>
  <c r="AL1159"/>
  <c r="AP1159"/>
  <c r="AT1159"/>
  <c r="AH1160"/>
  <c r="AL1160"/>
  <c r="AP1160"/>
  <c r="AT1160"/>
  <c r="AH1161"/>
  <c r="AL1161"/>
  <c r="AP1161"/>
  <c r="AT1161"/>
  <c r="AH1162"/>
  <c r="AL1162"/>
  <c r="AP1162"/>
  <c r="AT1162"/>
  <c r="AH1163"/>
  <c r="AL1163"/>
  <c r="AP1163"/>
  <c r="AT1163"/>
  <c r="AH1164"/>
  <c r="AL1164"/>
  <c r="AP1164"/>
  <c r="AT1164"/>
  <c r="AH1165"/>
  <c r="AL1165"/>
  <c r="AP1165"/>
  <c r="AT1165"/>
  <c r="AH1166"/>
  <c r="AL1166"/>
  <c r="AP1166"/>
  <c r="AT1166"/>
  <c r="AH1167"/>
  <c r="AL1167"/>
  <c r="AP1167"/>
  <c r="AT1167"/>
  <c r="AH1168"/>
  <c r="AL1168"/>
  <c r="AP1168"/>
  <c r="AT1168"/>
  <c r="AH1169"/>
  <c r="AL1169"/>
  <c r="AP1169"/>
  <c r="AT1169"/>
  <c r="AH1170"/>
  <c r="AL1170"/>
  <c r="AP1170"/>
  <c r="AT1170"/>
  <c r="AH1171"/>
  <c r="AL1171"/>
  <c r="AP1171"/>
  <c r="AT1171"/>
  <c r="AH1172"/>
  <c r="AL1172"/>
  <c r="AP1172"/>
  <c r="AT1172"/>
  <c r="AH1173"/>
  <c r="AL1173"/>
  <c r="AP1173"/>
  <c r="AT1173"/>
  <c r="AH1174"/>
  <c r="AL1174"/>
  <c r="AP1174"/>
  <c r="AT1174"/>
  <c r="AH1175"/>
  <c r="AL1175"/>
  <c r="AP1175"/>
  <c r="AT1175"/>
  <c r="AH1176"/>
  <c r="AL1176"/>
  <c r="AP1176"/>
  <c r="AT1176"/>
  <c r="AH1177"/>
  <c r="AL1177"/>
  <c r="AP1177"/>
  <c r="AT1177"/>
  <c r="AH1178"/>
  <c r="AL1178"/>
  <c r="AP1178"/>
  <c r="AT1178"/>
  <c r="AH1179"/>
  <c r="AL1179"/>
  <c r="AP1179"/>
  <c r="AT1179"/>
  <c r="AH1180"/>
  <c r="AL1180"/>
  <c r="AP1180"/>
  <c r="AT1180"/>
  <c r="AH1181"/>
  <c r="AL1181"/>
  <c r="AP1181"/>
  <c r="AT1181"/>
  <c r="AH1182"/>
  <c r="AL1182"/>
  <c r="AP1182"/>
  <c r="AT1182"/>
  <c r="AH1183"/>
  <c r="AL1183"/>
  <c r="AP1183"/>
  <c r="AT1183"/>
  <c r="AH1184"/>
  <c r="AL1184"/>
  <c r="AP1184"/>
  <c r="AT1184"/>
  <c r="AH1185"/>
  <c r="AL1185"/>
  <c r="AP1185"/>
  <c r="AT1185"/>
  <c r="AH1186"/>
  <c r="AL1186"/>
  <c r="AP1186"/>
  <c r="AT1186"/>
  <c r="AH1187"/>
  <c r="AL1187"/>
  <c r="AP1187"/>
  <c r="AT1187"/>
  <c r="AH1188"/>
  <c r="AL1188"/>
  <c r="AP1188"/>
  <c r="AT1188"/>
  <c r="AH1189"/>
  <c r="AL1189"/>
  <c r="AP1189"/>
  <c r="AT1189"/>
  <c r="AH1190"/>
  <c r="AL1190"/>
  <c r="AP1190"/>
  <c r="AT1190"/>
  <c r="AH1191"/>
  <c r="AL1191"/>
  <c r="AP1191"/>
  <c r="AT1191"/>
  <c r="AH1192"/>
  <c r="AL1192"/>
  <c r="AP1192"/>
  <c r="AT1192"/>
  <c r="AH1193"/>
  <c r="AL1193"/>
  <c r="AP1193"/>
  <c r="AT1193"/>
  <c r="AH1194"/>
  <c r="AL1194"/>
  <c r="AP1194"/>
  <c r="AT1194"/>
  <c r="AH1195"/>
  <c r="AL1195"/>
  <c r="AP1195"/>
  <c r="AT1195"/>
  <c r="AH1196"/>
  <c r="AL1196"/>
  <c r="AP1196"/>
  <c r="AT1196"/>
  <c r="AH1197"/>
  <c r="AL1197"/>
  <c r="AP1197"/>
  <c r="AT1197"/>
  <c r="AH1198"/>
  <c r="AL1198"/>
  <c r="AP1198"/>
  <c r="AT1198"/>
  <c r="AH1199"/>
  <c r="AL1199"/>
  <c r="AP1199"/>
  <c r="AT1199"/>
  <c r="AH1200"/>
  <c r="AL1200"/>
  <c r="AP1200"/>
  <c r="AT1200"/>
  <c r="AH1201"/>
  <c r="AL1201"/>
  <c r="AP1201"/>
  <c r="AT1201"/>
  <c r="AH1202"/>
  <c r="AL1202"/>
  <c r="AP1202"/>
  <c r="AT1202"/>
  <c r="AH1203"/>
  <c r="AL1203"/>
  <c r="AP1203"/>
  <c r="AT1203"/>
  <c r="AH1204"/>
  <c r="AL1204"/>
  <c r="AP1204"/>
  <c r="AT1204"/>
  <c r="AH1205"/>
  <c r="AL1205"/>
  <c r="AP1205"/>
  <c r="AT1205"/>
  <c r="AH1206"/>
  <c r="AL1206"/>
  <c r="AP1206"/>
  <c r="AT1206"/>
  <c r="AH1207"/>
  <c r="AL1207"/>
  <c r="AP1207"/>
  <c r="AT1207"/>
  <c r="AH1208"/>
  <c r="AL1208"/>
  <c r="AP1208"/>
  <c r="AT1208"/>
  <c r="AH1209"/>
  <c r="AL1209"/>
  <c r="AP1209"/>
  <c r="AT1209"/>
  <c r="AH1210"/>
  <c r="AL1210"/>
  <c r="AP1210"/>
  <c r="AT1210"/>
  <c r="AH1211"/>
  <c r="AL1211"/>
  <c r="AP1211"/>
  <c r="AT1211"/>
  <c r="AH1212"/>
  <c r="AL1212"/>
  <c r="AP1212"/>
  <c r="AT1212"/>
  <c r="AH1213"/>
  <c r="AL1213"/>
  <c r="AP1213"/>
  <c r="AT1213"/>
  <c r="AH1214"/>
  <c r="AL1214"/>
  <c r="AP1214"/>
  <c r="AT1214"/>
  <c r="AH1215"/>
  <c r="AL1215"/>
  <c r="AP1215"/>
  <c r="AT1215"/>
  <c r="AH1216"/>
  <c r="AL1216"/>
  <c r="AP1216"/>
  <c r="AT1216"/>
  <c r="AH1217"/>
  <c r="AL1217"/>
  <c r="AP1217"/>
  <c r="AT1217"/>
  <c r="AH1218"/>
  <c r="AL1218"/>
  <c r="AP1218"/>
  <c r="AT1218"/>
  <c r="AH1219"/>
  <c r="AL1219"/>
  <c r="AP1219"/>
  <c r="AT1219"/>
  <c r="AH1220"/>
  <c r="AL1220"/>
  <c r="AP1220"/>
  <c r="AT1220"/>
  <c r="AH1221"/>
  <c r="AL1221"/>
  <c r="AP1221"/>
  <c r="AT1221"/>
  <c r="AH1222"/>
  <c r="AL1222"/>
  <c r="AP1222"/>
  <c r="AT1222"/>
  <c r="AH1223"/>
  <c r="AL1223"/>
  <c r="AP1223"/>
  <c r="AT1223"/>
  <c r="AH1224"/>
  <c r="AL1224"/>
  <c r="AP1224"/>
  <c r="AT1224"/>
  <c r="AH1225"/>
  <c r="AL1225"/>
  <c r="AP1225"/>
  <c r="AT1225"/>
  <c r="AH1226"/>
  <c r="AL1226"/>
  <c r="AP1226"/>
  <c r="AT1226"/>
  <c r="AH1227"/>
  <c r="AL1227"/>
  <c r="AP1227"/>
  <c r="AT1227"/>
  <c r="AH1228"/>
  <c r="AL1228"/>
  <c r="AP1228"/>
  <c r="AT1228"/>
  <c r="AH1229"/>
  <c r="AL1229"/>
  <c r="AP1229"/>
  <c r="AT1229"/>
  <c r="AH1230"/>
  <c r="AL1230"/>
  <c r="AP1230"/>
  <c r="AT1230"/>
  <c r="AH1231"/>
  <c r="AL1231"/>
  <c r="AP1231"/>
  <c r="AT1231"/>
  <c r="AH1232"/>
  <c r="AL1232"/>
  <c r="AP1232"/>
  <c r="AT1232"/>
  <c r="AH1233"/>
  <c r="AL1233"/>
  <c r="AP1233"/>
  <c r="AT1233"/>
  <c r="AH1234"/>
  <c r="AL1234"/>
  <c r="AP1234"/>
  <c r="AT1234"/>
  <c r="AH1235"/>
  <c r="AL1235"/>
  <c r="AP1235"/>
  <c r="AT1235"/>
  <c r="AH1236"/>
  <c r="AL1236"/>
  <c r="AP1236"/>
  <c r="AT1236"/>
  <c r="AH1237"/>
  <c r="AL1237"/>
  <c r="AP1237"/>
  <c r="AT1237"/>
  <c r="AH1238"/>
  <c r="AL1238"/>
  <c r="AP1238"/>
  <c r="AT1238"/>
  <c r="AH1239"/>
  <c r="AL1239"/>
  <c r="AP1239"/>
  <c r="AT1239"/>
  <c r="AH1240"/>
  <c r="AL1240"/>
  <c r="AP1240"/>
  <c r="AT1240"/>
  <c r="AH1241"/>
  <c r="AL1241"/>
  <c r="AP1241"/>
  <c r="AT1241"/>
  <c r="AH1242"/>
  <c r="AL1242"/>
  <c r="AP1242"/>
  <c r="AT1242"/>
  <c r="AH1243"/>
  <c r="AL1243"/>
  <c r="AP1243"/>
  <c r="AT1243"/>
  <c r="AH1244"/>
  <c r="AL1244"/>
  <c r="AP1244"/>
  <c r="AT1244"/>
  <c r="AH1245"/>
  <c r="AL1245"/>
  <c r="AP1245"/>
  <c r="AT1245"/>
  <c r="AH1246"/>
  <c r="AL1246"/>
  <c r="AP1246"/>
  <c r="AT1246"/>
  <c r="AH1247"/>
  <c r="AL1247"/>
  <c r="AP1247"/>
  <c r="AT1247"/>
  <c r="AH1248"/>
  <c r="AL1248"/>
  <c r="AP1248"/>
  <c r="AT1248"/>
  <c r="AH1249"/>
  <c r="AL1249"/>
  <c r="AP1249"/>
  <c r="AT1249"/>
  <c r="AH1250"/>
  <c r="AL1250"/>
  <c r="AP1250"/>
  <c r="AT1250"/>
  <c r="AH1251"/>
  <c r="AL1251"/>
  <c r="AP1251"/>
  <c r="AT1251"/>
  <c r="AH1252"/>
  <c r="AL1252"/>
  <c r="AP1252"/>
  <c r="AT1252"/>
  <c r="AH1253"/>
  <c r="AL1253"/>
  <c r="AP1253"/>
  <c r="AT1253"/>
  <c r="AH1254"/>
  <c r="AL1254"/>
  <c r="AP1254"/>
  <c r="AT1254"/>
  <c r="AH1255"/>
  <c r="AL1255"/>
  <c r="AP1255"/>
  <c r="AT1255"/>
  <c r="AH1256"/>
  <c r="AL1256"/>
  <c r="AP1256"/>
  <c r="AT1256"/>
  <c r="AH1257"/>
  <c r="AL1257"/>
  <c r="AP1257"/>
  <c r="AT1257"/>
  <c r="AH1258"/>
  <c r="AL1258"/>
  <c r="AP1258"/>
  <c r="AT1258"/>
  <c r="AH1259"/>
  <c r="AL1259"/>
  <c r="AP1259"/>
  <c r="AT1259"/>
  <c r="AH1260"/>
  <c r="AL1260"/>
  <c r="AP1260"/>
  <c r="AT1260"/>
  <c r="AH1261"/>
  <c r="AL1261"/>
  <c r="AP1261"/>
  <c r="AT1261"/>
  <c r="AH1262"/>
  <c r="AL1262"/>
  <c r="AP1262"/>
  <c r="AT1262"/>
  <c r="AH1263"/>
  <c r="AL1263"/>
  <c r="AP1263"/>
  <c r="AT1263"/>
  <c r="AH1264"/>
  <c r="AL1264"/>
  <c r="AP1264"/>
  <c r="AT1264"/>
  <c r="AH1265"/>
  <c r="AL1265"/>
  <c r="AP1265"/>
  <c r="AT1265"/>
  <c r="AH1266"/>
  <c r="AL1266"/>
  <c r="AP1266"/>
  <c r="AT1266"/>
  <c r="AH1267"/>
  <c r="AL1267"/>
  <c r="AP1267"/>
  <c r="AT1267"/>
  <c r="AH1268"/>
  <c r="AL1268"/>
  <c r="AP1268"/>
  <c r="AT1268"/>
  <c r="AH1269"/>
  <c r="AL1269"/>
  <c r="AP1269"/>
  <c r="AT1269"/>
  <c r="AH1270"/>
  <c r="AL1270"/>
  <c r="AP1270"/>
  <c r="AT1270"/>
  <c r="AH1271"/>
  <c r="AL1271"/>
  <c r="AP1271"/>
  <c r="AT1271"/>
  <c r="AH1272"/>
  <c r="AL1272"/>
  <c r="AP1272"/>
  <c r="AT1272"/>
  <c r="AH1273"/>
  <c r="AL1273"/>
  <c r="AP1273"/>
  <c r="AT1273"/>
  <c r="AH1274"/>
  <c r="AL1274"/>
  <c r="AP1274"/>
  <c r="AT1274"/>
  <c r="AH1275"/>
  <c r="AL1275"/>
  <c r="AP1275"/>
  <c r="AT1275"/>
  <c r="AH1276"/>
  <c r="AL1276"/>
  <c r="AP1276"/>
  <c r="AT1276"/>
  <c r="AH1277"/>
  <c r="AL1277"/>
  <c r="AP1277"/>
  <c r="AT1277"/>
  <c r="AH1278"/>
  <c r="AL1278"/>
  <c r="AP1278"/>
  <c r="AT1278"/>
  <c r="AH1279"/>
  <c r="AL1279"/>
  <c r="AP1279"/>
  <c r="AT1279"/>
  <c r="AH1280"/>
  <c r="AL1280"/>
  <c r="AP1280"/>
  <c r="AT1280"/>
  <c r="AH1281"/>
  <c r="AL1281"/>
  <c r="AP1281"/>
  <c r="AT1281"/>
  <c r="AH1282"/>
  <c r="AL1282"/>
  <c r="AP1282"/>
  <c r="AT1282"/>
  <c r="AH1283"/>
  <c r="AL1283"/>
  <c r="AP1283"/>
  <c r="AT1283"/>
  <c r="AH1284"/>
  <c r="AL1284"/>
  <c r="AP1284"/>
  <c r="AT1284"/>
  <c r="AH1285"/>
  <c r="AL1285"/>
  <c r="AP1285"/>
  <c r="AT1285"/>
  <c r="AH1286"/>
  <c r="AL1286"/>
  <c r="AP1286"/>
  <c r="AT1286"/>
  <c r="AH1287"/>
  <c r="AL1287"/>
  <c r="AP1287"/>
  <c r="AT1287"/>
  <c r="AH1288"/>
  <c r="AL1288"/>
  <c r="AP1288"/>
  <c r="AT1288"/>
  <c r="AH1289"/>
  <c r="AL1289"/>
  <c r="AP1289"/>
  <c r="AT1289"/>
  <c r="AH1290"/>
  <c r="AL1290"/>
  <c r="AP1290"/>
  <c r="AT1290"/>
  <c r="AH1291"/>
  <c r="AL1291"/>
  <c r="AP1291"/>
  <c r="AT1291"/>
  <c r="AH1292"/>
  <c r="AL1292"/>
  <c r="AP1292"/>
  <c r="AT1292"/>
  <c r="AH1293"/>
  <c r="AL1293"/>
  <c r="AP1293"/>
  <c r="AT1293"/>
  <c r="AH1294"/>
  <c r="AL1294"/>
  <c r="AP1294"/>
  <c r="AT1294"/>
  <c r="AH1295"/>
  <c r="AL1295"/>
  <c r="AP1295"/>
  <c r="AT1295"/>
  <c r="AH1296"/>
  <c r="AL1296"/>
  <c r="AP1296"/>
  <c r="AT1296"/>
  <c r="AH1297"/>
  <c r="AL1297"/>
  <c r="AP1297"/>
  <c r="AT1297"/>
  <c r="AH1298"/>
  <c r="AL1298"/>
  <c r="AP1298"/>
  <c r="AT1298"/>
  <c r="AH1299"/>
  <c r="AL1299"/>
  <c r="AP1299"/>
  <c r="AT1299"/>
  <c r="AH1300"/>
  <c r="AL1300"/>
  <c r="AP1300"/>
  <c r="AT1300"/>
  <c r="AH1301"/>
  <c r="AL1301"/>
  <c r="AP1301"/>
  <c r="AT1301"/>
  <c r="AH1302"/>
  <c r="AL1302"/>
  <c r="AP1302"/>
  <c r="AT1302"/>
  <c r="AH1303"/>
  <c r="AL1303"/>
  <c r="AP1303"/>
  <c r="AT1303"/>
  <c r="AH1304"/>
  <c r="AL1304"/>
  <c r="AP1304"/>
  <c r="AT1304"/>
  <c r="AH1305"/>
  <c r="AL1305"/>
  <c r="AP1305"/>
  <c r="AT1305"/>
  <c r="AH1306"/>
  <c r="AL1306"/>
  <c r="AP1306"/>
  <c r="AT1306"/>
  <c r="AH1307"/>
  <c r="AL1307"/>
  <c r="AP1307"/>
  <c r="AT1307"/>
  <c r="AH1308"/>
  <c r="AL1308"/>
  <c r="AP1308"/>
  <c r="AT1308"/>
  <c r="AH1309"/>
  <c r="AL1309"/>
  <c r="AP1309"/>
  <c r="AT1309"/>
  <c r="AH1310"/>
  <c r="AL1310"/>
  <c r="AP1310"/>
  <c r="AT1310"/>
  <c r="AH1311"/>
  <c r="AL1311"/>
  <c r="AP1311"/>
  <c r="AT1311"/>
  <c r="AH1312"/>
  <c r="AL1312"/>
  <c r="AP1312"/>
  <c r="AT1312"/>
  <c r="AH1313"/>
  <c r="AL1313"/>
  <c r="AP1313"/>
  <c r="AT1313"/>
  <c r="AH1314"/>
  <c r="AL1314"/>
  <c r="AP1314"/>
  <c r="AT1314"/>
  <c r="AH1315"/>
  <c r="AL1315"/>
  <c r="AP1315"/>
  <c r="AT1315"/>
  <c r="AH1316"/>
  <c r="AL1316"/>
  <c r="AP1316"/>
  <c r="AT1316"/>
  <c r="AH1317"/>
  <c r="AL1317"/>
  <c r="AP1317"/>
  <c r="AT1317"/>
  <c r="AH1318"/>
  <c r="AL1318"/>
  <c r="AP1318"/>
  <c r="AT1318"/>
  <c r="AH1319"/>
  <c r="AL1319"/>
  <c r="AP1319"/>
  <c r="AT1319"/>
  <c r="AH1320"/>
  <c r="AL1320"/>
  <c r="AP1320"/>
  <c r="AT1320"/>
  <c r="AH1321"/>
  <c r="AL1321"/>
  <c r="AP1321"/>
  <c r="AT1321"/>
  <c r="AH1322"/>
  <c r="AL1322"/>
  <c r="AP1322"/>
  <c r="AT1322"/>
  <c r="AH1323"/>
  <c r="AL1323"/>
  <c r="AP1323"/>
  <c r="AT1323"/>
  <c r="AH1324"/>
  <c r="AL1324"/>
  <c r="AP1324"/>
  <c r="AT1324"/>
  <c r="AH1325"/>
  <c r="AL1325"/>
  <c r="AP1325"/>
  <c r="AT1325"/>
  <c r="AH1326"/>
  <c r="AL1326"/>
  <c r="AP1326"/>
  <c r="AT1326"/>
  <c r="AH1327"/>
  <c r="AL1327"/>
  <c r="AP1327"/>
  <c r="AT1327"/>
  <c r="AH1328"/>
  <c r="AL1328"/>
  <c r="AP1328"/>
  <c r="AT1328"/>
  <c r="AH1329"/>
  <c r="AL1329"/>
  <c r="AP1329"/>
  <c r="AT1329"/>
  <c r="AH1330"/>
  <c r="AL1330"/>
  <c r="AP1330"/>
  <c r="AT1330"/>
  <c r="AH1331"/>
  <c r="AL1331"/>
  <c r="AP1331"/>
  <c r="AT1331"/>
  <c r="AH1332"/>
  <c r="AL1332"/>
  <c r="AP1332"/>
  <c r="AT1332"/>
  <c r="AH1333"/>
  <c r="AL1333"/>
  <c r="AP1333"/>
  <c r="AT1333"/>
  <c r="AH1334"/>
  <c r="AL1334"/>
  <c r="AP1334"/>
  <c r="AT1334"/>
  <c r="AH1335"/>
  <c r="AL1335"/>
  <c r="AP1335"/>
  <c r="AT1335"/>
  <c r="AH1336"/>
  <c r="AL1336"/>
  <c r="AP1336"/>
  <c r="AT1336"/>
  <c r="AH1337"/>
  <c r="AL1337"/>
  <c r="AP1337"/>
  <c r="AT1337"/>
  <c r="AH1338"/>
  <c r="AL1338"/>
  <c r="AP1338"/>
  <c r="AT1338"/>
  <c r="AH1339"/>
  <c r="AL1339"/>
  <c r="AP1339"/>
  <c r="AT1339"/>
  <c r="AH1340"/>
  <c r="AL1340"/>
  <c r="AP1340"/>
  <c r="AT1340"/>
  <c r="AH1341"/>
  <c r="AL1341"/>
  <c r="AP1341"/>
  <c r="AT1341"/>
  <c r="AH1342"/>
  <c r="AL1342"/>
  <c r="AP1342"/>
  <c r="AT1342"/>
  <c r="AH1343"/>
  <c r="AL1343"/>
  <c r="AP1343"/>
  <c r="AT1343"/>
  <c r="AH1344"/>
  <c r="AL1344"/>
  <c r="AP1344"/>
  <c r="AT1344"/>
  <c r="AH1345"/>
  <c r="AL1345"/>
  <c r="AP1345"/>
  <c r="AT1345"/>
  <c r="AH1346"/>
  <c r="AL1346"/>
  <c r="AP1346"/>
  <c r="AT1346"/>
  <c r="AH1347"/>
  <c r="AL1347"/>
  <c r="AP1347"/>
  <c r="AT1347"/>
  <c r="AH1348"/>
  <c r="AL1348"/>
  <c r="AP1348"/>
  <c r="AT1348"/>
  <c r="AH1349"/>
  <c r="AL1349"/>
  <c r="AP1349"/>
  <c r="AT1349"/>
  <c r="AH1350"/>
  <c r="AL1350"/>
  <c r="AP1350"/>
  <c r="AT1350"/>
  <c r="AH1351"/>
  <c r="AL1351"/>
  <c r="AP1351"/>
  <c r="AT1351"/>
  <c r="AH1352"/>
  <c r="AL1352"/>
  <c r="AP1352"/>
  <c r="AT1352"/>
  <c r="AH1353"/>
  <c r="AL1353"/>
  <c r="AP1353"/>
  <c r="AT1353"/>
  <c r="AH1354"/>
  <c r="AL1354"/>
  <c r="AP1354"/>
  <c r="AT1354"/>
  <c r="AH1355"/>
  <c r="AL1355"/>
  <c r="AP1355"/>
  <c r="AT1355"/>
  <c r="AH1356"/>
  <c r="AL1356"/>
  <c r="AP1356"/>
  <c r="AT1356"/>
  <c r="AH1357"/>
  <c r="AL1357"/>
  <c r="AP1357"/>
  <c r="AT1357"/>
  <c r="AH1358"/>
  <c r="AL1358"/>
  <c r="AP1358"/>
  <c r="AT1358"/>
  <c r="AH1359"/>
  <c r="AL1359"/>
  <c r="AP1359"/>
  <c r="AT1359"/>
  <c r="AH1360"/>
  <c r="AL1360"/>
  <c r="AP1360"/>
  <c r="AT1360"/>
  <c r="AH1361"/>
  <c r="AL1361"/>
  <c r="AP1361"/>
  <c r="AT1361"/>
  <c r="AH1362"/>
  <c r="AL1362"/>
  <c r="AP1362"/>
  <c r="AT1362"/>
  <c r="AH1363"/>
  <c r="AL1363"/>
  <c r="AP1363"/>
  <c r="AT1363"/>
  <c r="AH1364"/>
  <c r="AL1364"/>
  <c r="AP1364"/>
  <c r="AT1364"/>
  <c r="AH1365"/>
  <c r="AL1365"/>
  <c r="AP1365"/>
  <c r="AT1365"/>
  <c r="AH1366"/>
  <c r="AL1366"/>
  <c r="AP1366"/>
  <c r="AT1366"/>
  <c r="AH1367"/>
  <c r="AL1367"/>
  <c r="AP1367"/>
  <c r="AT1367"/>
  <c r="AH1368"/>
  <c r="AL1368"/>
  <c r="AP1368"/>
  <c r="AT1368"/>
  <c r="AH1369"/>
  <c r="AL1369"/>
  <c r="AP1369"/>
  <c r="AT1369"/>
  <c r="AH1370"/>
  <c r="AL1370"/>
  <c r="AP1370"/>
  <c r="AT1370"/>
  <c r="AH1371"/>
  <c r="AL1371"/>
  <c r="AP1371"/>
  <c r="AT1371"/>
  <c r="AH1372"/>
  <c r="AL1372"/>
  <c r="AP1372"/>
  <c r="AT1372"/>
  <c r="AH1373"/>
  <c r="AL1373"/>
  <c r="AP1373"/>
  <c r="AT1373"/>
  <c r="AH1374"/>
  <c r="AL1374"/>
  <c r="AP1374"/>
  <c r="AT1374"/>
  <c r="AH1375"/>
  <c r="AL1375"/>
  <c r="AP1375"/>
  <c r="AT1375"/>
  <c r="AH1376"/>
  <c r="AL1376"/>
  <c r="AP1376"/>
  <c r="AT1376"/>
  <c r="AH1377"/>
  <c r="AL1377"/>
  <c r="AP1377"/>
  <c r="AT1377"/>
  <c r="AH1378"/>
  <c r="AL1378"/>
  <c r="AP1378"/>
  <c r="AT1378"/>
  <c r="AH1379"/>
  <c r="AL1379"/>
  <c r="AP1379"/>
  <c r="AT1379"/>
  <c r="AH1380"/>
  <c r="AL1380"/>
  <c r="AP1380"/>
  <c r="AT1380"/>
  <c r="AH1381"/>
  <c r="AL1381"/>
  <c r="AP1381"/>
  <c r="AT1381"/>
  <c r="AH1382"/>
  <c r="AL1382"/>
  <c r="AP1382"/>
  <c r="AT1382"/>
  <c r="AH1383"/>
  <c r="AL1383"/>
  <c r="AP1383"/>
  <c r="AT1383"/>
  <c r="AH1384"/>
  <c r="AL1384"/>
  <c r="AP1384"/>
  <c r="AT1384"/>
  <c r="AH1385"/>
  <c r="AL1385"/>
  <c r="AP1385"/>
  <c r="AT1385"/>
  <c r="AH1386"/>
  <c r="AL1386"/>
  <c r="AP1386"/>
  <c r="AT1386"/>
  <c r="AH1387"/>
  <c r="AL1387"/>
  <c r="AP1387"/>
  <c r="AT1387"/>
  <c r="AH1388"/>
  <c r="AL1388"/>
  <c r="AP1388"/>
  <c r="AT1388"/>
  <c r="AH1389"/>
  <c r="AL1389"/>
  <c r="AP1389"/>
  <c r="AT1389"/>
  <c r="AH1390"/>
  <c r="AL1390"/>
  <c r="AP1390"/>
  <c r="AT1390"/>
  <c r="AH1391"/>
  <c r="AL1391"/>
  <c r="AP1391"/>
  <c r="AT1391"/>
  <c r="AH1392"/>
  <c r="AL1392"/>
  <c r="AP1392"/>
  <c r="AT1392"/>
  <c r="AH1393"/>
  <c r="AL1393"/>
  <c r="AP1393"/>
  <c r="AT1393"/>
  <c r="AH1394"/>
  <c r="AL1394"/>
  <c r="AP1394"/>
  <c r="AT1394"/>
  <c r="AH1395"/>
  <c r="AL1395"/>
  <c r="AP1395"/>
  <c r="AT1395"/>
  <c r="AH1396"/>
  <c r="AL1396"/>
  <c r="AP1396"/>
  <c r="AT1396"/>
  <c r="AH1397"/>
  <c r="AL1397"/>
  <c r="AP1397"/>
  <c r="AT1397"/>
  <c r="AH1398"/>
  <c r="AL1398"/>
  <c r="AP1398"/>
  <c r="AT1398"/>
  <c r="AH1399"/>
  <c r="AL1399"/>
  <c r="AP1399"/>
  <c r="AT1399"/>
  <c r="AH1400"/>
  <c r="AL1400"/>
  <c r="AP1400"/>
  <c r="AT1400"/>
  <c r="AH1401"/>
  <c r="AL1401"/>
  <c r="AP1401"/>
  <c r="AT1401"/>
  <c r="AH1402"/>
  <c r="AL1402"/>
  <c r="AP1402"/>
  <c r="AT1402"/>
  <c r="AH1403"/>
  <c r="AL1403"/>
  <c r="AP1403"/>
  <c r="AT1403"/>
  <c r="AH1404"/>
  <c r="AL1404"/>
  <c r="AP1404"/>
  <c r="AT1404"/>
  <c r="AH1405"/>
  <c r="AL1405"/>
  <c r="AP1405"/>
  <c r="AT1405"/>
  <c r="AH1406"/>
  <c r="AL1406"/>
  <c r="AP1406"/>
  <c r="AT1406"/>
  <c r="AH1407"/>
  <c r="AL1407"/>
  <c r="AP1407"/>
  <c r="AT1407"/>
  <c r="AH1408"/>
  <c r="AL1408"/>
  <c r="AP1408"/>
  <c r="AT1408"/>
  <c r="AH1409"/>
  <c r="AL1409"/>
  <c r="AP1409"/>
  <c r="AT1409"/>
  <c r="AH1410"/>
  <c r="AL1410"/>
  <c r="AP1410"/>
  <c r="AT1410"/>
  <c r="AH1411"/>
  <c r="AL1411"/>
  <c r="AP1411"/>
  <c r="AT1411"/>
  <c r="AH1412"/>
  <c r="AL1412"/>
  <c r="AP1412"/>
  <c r="AT1412"/>
  <c r="AH1413"/>
  <c r="AL1413"/>
  <c r="AP1413"/>
  <c r="AT1413"/>
  <c r="AH1414"/>
  <c r="AL1414"/>
  <c r="AP1414"/>
  <c r="AT1414"/>
  <c r="AH1415"/>
  <c r="AL1415"/>
  <c r="AP1415"/>
  <c r="AT1415"/>
  <c r="AH1416"/>
  <c r="AL1416"/>
  <c r="AP1416"/>
  <c r="AT1416"/>
  <c r="AH1417"/>
  <c r="AL1417"/>
  <c r="AP1417"/>
  <c r="AT1417"/>
  <c r="AH1418"/>
  <c r="AL1418"/>
  <c r="AP1418"/>
  <c r="AT1418"/>
  <c r="AH1419"/>
  <c r="AL1419"/>
  <c r="AP1419"/>
  <c r="AT1419"/>
  <c r="AH1420"/>
  <c r="AL1420"/>
  <c r="AP1420"/>
  <c r="AT1420"/>
  <c r="AH1421"/>
  <c r="AL1421"/>
  <c r="AP1421"/>
  <c r="AT1421"/>
  <c r="AH1422"/>
  <c r="AL1422"/>
  <c r="AP1422"/>
  <c r="AT1422"/>
  <c r="AH1423"/>
  <c r="AL1423"/>
  <c r="AP1423"/>
  <c r="AT1423"/>
  <c r="AH1424"/>
  <c r="AL1424"/>
  <c r="AP1424"/>
  <c r="AT1424"/>
  <c r="AH1425"/>
  <c r="AL1425"/>
  <c r="AP1425"/>
  <c r="AT1425"/>
  <c r="AH1426"/>
  <c r="AL1426"/>
  <c r="AP1426"/>
  <c r="AT1426"/>
  <c r="AH1427"/>
  <c r="AL1427"/>
  <c r="AP1427"/>
  <c r="AT1427"/>
  <c r="AH1428"/>
  <c r="AL1428"/>
  <c r="AP1428"/>
  <c r="AT1428"/>
  <c r="AH1429"/>
  <c r="AL1429"/>
  <c r="AP1429"/>
  <c r="AT1429"/>
  <c r="AH1430"/>
  <c r="AL1430"/>
  <c r="AP1430"/>
  <c r="AT1430"/>
  <c r="AH1431"/>
  <c r="AL1431"/>
  <c r="AP1431"/>
  <c r="AT1431"/>
  <c r="AH1432"/>
  <c r="AL1432"/>
  <c r="AP1432"/>
  <c r="AT1432"/>
  <c r="AH1433"/>
  <c r="AL1433"/>
  <c r="AP1433"/>
  <c r="AT1433"/>
  <c r="AH1434"/>
  <c r="AL1434"/>
  <c r="AP1434"/>
  <c r="AT1434"/>
  <c r="AH1435"/>
  <c r="AL1435"/>
  <c r="AP1435"/>
  <c r="AT1435"/>
  <c r="AH1436"/>
  <c r="AL1436"/>
  <c r="AP1436"/>
  <c r="AT1436"/>
  <c r="AH1437"/>
  <c r="AL1437"/>
  <c r="AP1437"/>
  <c r="AT1437"/>
  <c r="AH1438"/>
  <c r="AL1438"/>
  <c r="AP1438"/>
  <c r="AT1438"/>
  <c r="AH1439"/>
  <c r="AL1439"/>
  <c r="AP1439"/>
  <c r="AT1439"/>
  <c r="AH1440"/>
  <c r="AL1440"/>
  <c r="AP1440"/>
  <c r="AT1440"/>
  <c r="AH1441"/>
  <c r="AL1441"/>
  <c r="AP1441"/>
  <c r="AT1441"/>
  <c r="AH1442"/>
  <c r="AL1442"/>
  <c r="AP1442"/>
  <c r="AT1442"/>
  <c r="AH1443"/>
  <c r="AL1443"/>
  <c r="AP1443"/>
  <c r="AT1443"/>
  <c r="AH1444"/>
  <c r="AL1444"/>
  <c r="AP1444"/>
  <c r="AT1444"/>
  <c r="AH1445"/>
  <c r="AL1445"/>
  <c r="AP1445"/>
  <c r="AT1445"/>
  <c r="AH1446"/>
  <c r="AL1446"/>
  <c r="AP1446"/>
  <c r="AT1446"/>
  <c r="AH1447"/>
  <c r="AL1447"/>
  <c r="AP1447"/>
  <c r="AT1447"/>
  <c r="AH1448"/>
  <c r="AL1448"/>
  <c r="AP1448"/>
  <c r="AT1448"/>
  <c r="AH1449"/>
  <c r="AL1449"/>
  <c r="AP1449"/>
  <c r="AT1449"/>
  <c r="AH1450"/>
  <c r="AL1450"/>
  <c r="AP1450"/>
  <c r="AT1450"/>
  <c r="AH1451"/>
  <c r="AL1451"/>
  <c r="AP1451"/>
  <c r="AT1451"/>
  <c r="AH1452"/>
  <c r="AL1452"/>
  <c r="AP1452"/>
  <c r="AT1452"/>
  <c r="AH1453"/>
  <c r="AL1453"/>
  <c r="AP1453"/>
  <c r="AT1453"/>
  <c r="AH1454"/>
  <c r="AL1454"/>
  <c r="AP1454"/>
  <c r="AT1454"/>
  <c r="AH1455"/>
  <c r="AL1455"/>
  <c r="AP1455"/>
  <c r="AT1455"/>
  <c r="AH1456"/>
  <c r="AL1456"/>
  <c r="AP1456"/>
  <c r="AT1456"/>
  <c r="AH1457"/>
  <c r="AL1457"/>
  <c r="AP1457"/>
  <c r="AT1457"/>
  <c r="AH1458"/>
  <c r="AL1458"/>
  <c r="AP1458"/>
  <c r="AT1458"/>
  <c r="AH1459"/>
  <c r="AL1459"/>
  <c r="AP1459"/>
  <c r="AT1459"/>
  <c r="AH1460"/>
  <c r="AL1460"/>
  <c r="AP1460"/>
  <c r="AT1460"/>
  <c r="AH1461"/>
  <c r="AL1461"/>
  <c r="AP1461"/>
  <c r="AT1461"/>
  <c r="AH1462"/>
  <c r="AL1462"/>
  <c r="AP1462"/>
  <c r="AT1462"/>
  <c r="AH1463"/>
  <c r="AL1463"/>
  <c r="AP1463"/>
  <c r="AT1463"/>
  <c r="AH1464"/>
  <c r="AL1464"/>
  <c r="AP1464"/>
  <c r="AT1464"/>
  <c r="AH1465"/>
  <c r="AL1465"/>
  <c r="AP1465"/>
  <c r="AT1465"/>
  <c r="AH1466"/>
  <c r="AL1466"/>
  <c r="AP1466"/>
  <c r="AT1466"/>
  <c r="AH1467"/>
  <c r="AL1467"/>
  <c r="AP1467"/>
  <c r="AT1467"/>
  <c r="AH1468"/>
  <c r="AL1468"/>
  <c r="AP1468"/>
  <c r="AT1468"/>
  <c r="AH1469"/>
  <c r="AL1469"/>
  <c r="AP1469"/>
  <c r="AT1469"/>
  <c r="AH1470"/>
  <c r="AL1470"/>
  <c r="AP1470"/>
  <c r="AT1470"/>
  <c r="AH1471"/>
  <c r="AL1471"/>
  <c r="AP1471"/>
  <c r="AT1471"/>
  <c r="AH1472"/>
  <c r="AL1472"/>
  <c r="AP1472"/>
  <c r="AT1472"/>
  <c r="AH1473"/>
  <c r="AL1473"/>
  <c r="AP1473"/>
  <c r="AT1473"/>
  <c r="AH1474"/>
  <c r="AL1474"/>
  <c r="AP1474"/>
  <c r="AT1474"/>
  <c r="AH1475"/>
  <c r="AL1475"/>
  <c r="AP1475"/>
  <c r="AT1475"/>
  <c r="AH1476"/>
  <c r="AL1476"/>
  <c r="AP1476"/>
  <c r="AT1476"/>
  <c r="AH1477"/>
  <c r="AL1477"/>
  <c r="AP1477"/>
  <c r="AT1477"/>
  <c r="AH1478"/>
  <c r="AL1478"/>
  <c r="AP1478"/>
  <c r="AT1478"/>
  <c r="AH1479"/>
  <c r="AL1479"/>
  <c r="AP1479"/>
  <c r="AT1479"/>
  <c r="AH1480"/>
  <c r="AL1480"/>
  <c r="AP1480"/>
  <c r="AT1480"/>
  <c r="AH1481"/>
  <c r="AL1481"/>
  <c r="AP1481"/>
  <c r="AT1481"/>
  <c r="AH1482"/>
  <c r="AL1482"/>
  <c r="AP1482"/>
  <c r="AT1482"/>
  <c r="AH1483"/>
  <c r="AL1483"/>
  <c r="AP1483"/>
  <c r="AT1483"/>
  <c r="AH1484"/>
  <c r="AL1484"/>
  <c r="AP1484"/>
  <c r="AT1484"/>
  <c r="AH1485"/>
  <c r="AL1485"/>
  <c r="AP1485"/>
  <c r="AT1485"/>
  <c r="AH1486"/>
  <c r="AL1486"/>
  <c r="AP1486"/>
  <c r="AT1486"/>
  <c r="AH1487"/>
  <c r="AL1487"/>
  <c r="AP1487"/>
  <c r="AT1487"/>
  <c r="AH1488"/>
  <c r="AL1488"/>
  <c r="AP1488"/>
  <c r="AT1488"/>
  <c r="AH1489"/>
  <c r="AL1489"/>
  <c r="AP1489"/>
  <c r="AT1489"/>
  <c r="AH1490"/>
  <c r="AL1490"/>
  <c r="AP1490"/>
  <c r="AT1490"/>
  <c r="AH1491"/>
  <c r="AL1491"/>
  <c r="AP1491"/>
  <c r="AT1491"/>
  <c r="AH1492"/>
  <c r="AL1492"/>
  <c r="AP1492"/>
  <c r="AT1492"/>
  <c r="AH1493"/>
  <c r="AL1493"/>
  <c r="AP1493"/>
  <c r="AT1493"/>
  <c r="AH1494"/>
  <c r="AL1494"/>
  <c r="AP1494"/>
  <c r="AT1494"/>
  <c r="AH1495"/>
  <c r="AL1495"/>
  <c r="AP1495"/>
  <c r="AT1495"/>
  <c r="AH1496"/>
  <c r="AL1496"/>
  <c r="AP1496"/>
  <c r="AT1496"/>
  <c r="AH1497"/>
  <c r="AL1497"/>
  <c r="AP1497"/>
  <c r="AT1497"/>
  <c r="AH1498"/>
  <c r="AL1498"/>
  <c r="AP1498"/>
  <c r="AT1498"/>
  <c r="AH1499"/>
  <c r="AL1499"/>
  <c r="AP1499"/>
  <c r="AT1499"/>
  <c r="AH1500"/>
  <c r="AL1500"/>
  <c r="AP1500"/>
  <c r="AT1500"/>
  <c r="AH1501"/>
  <c r="AL1501"/>
  <c r="AP1501"/>
  <c r="AT1501"/>
  <c r="AH1502"/>
  <c r="AL1502"/>
  <c r="AP1502"/>
  <c r="AT1502"/>
  <c r="AH1503"/>
  <c r="AL1503"/>
  <c r="AP1503"/>
  <c r="AT1503"/>
  <c r="AH1504"/>
  <c r="AL1504"/>
  <c r="AP1504"/>
  <c r="AT1504"/>
  <c r="AH1505"/>
  <c r="AL1505"/>
  <c r="AP1505"/>
  <c r="AT1505"/>
  <c r="AH1506"/>
  <c r="AL1506"/>
  <c r="AP1506"/>
  <c r="AT1506"/>
  <c r="AH1507"/>
  <c r="AL1507"/>
  <c r="AP1507"/>
  <c r="AT1507"/>
  <c r="AH1508"/>
  <c r="AL1508"/>
  <c r="AP1508"/>
  <c r="AT1508"/>
  <c r="AH1509"/>
  <c r="AL1509"/>
  <c r="AP1509"/>
  <c r="AT1509"/>
  <c r="AH1510"/>
  <c r="AL1510"/>
  <c r="AP1510"/>
  <c r="AT1510"/>
  <c r="AH1511"/>
  <c r="AL1511"/>
  <c r="AP1511"/>
  <c r="AT1511"/>
  <c r="AH1512"/>
  <c r="AL1512"/>
  <c r="AP1512"/>
  <c r="AT1512"/>
  <c r="AH1513"/>
  <c r="AL1513"/>
  <c r="AP1513"/>
  <c r="AT1513"/>
  <c r="AH1514"/>
  <c r="AL1514"/>
  <c r="AP1514"/>
  <c r="AT1514"/>
  <c r="AH1515"/>
  <c r="AL1515"/>
  <c r="AP1515"/>
  <c r="AT1515"/>
  <c r="AH1516"/>
  <c r="AL1516"/>
  <c r="AP1516"/>
  <c r="AT1516"/>
  <c r="AH1517"/>
  <c r="AL1517"/>
  <c r="AP1517"/>
  <c r="AT1517"/>
  <c r="AH1518"/>
  <c r="AL1518"/>
  <c r="AP1518"/>
  <c r="AT1518"/>
  <c r="AH1519"/>
  <c r="AL1519"/>
  <c r="AP1519"/>
  <c r="AT1519"/>
  <c r="AH1520"/>
  <c r="AL1520"/>
  <c r="AP1520"/>
  <c r="AT1520"/>
  <c r="AH1521"/>
  <c r="AL1521"/>
  <c r="AP1521"/>
  <c r="AT1521"/>
  <c r="AH1522"/>
  <c r="AL1522"/>
  <c r="AP1522"/>
  <c r="AT1522"/>
  <c r="AH1523"/>
  <c r="AL1523"/>
  <c r="AP1523"/>
  <c r="AT1523"/>
  <c r="AH1524"/>
  <c r="AL1524"/>
  <c r="AP1524"/>
  <c r="AT1524"/>
  <c r="AH1525"/>
  <c r="AL1525"/>
  <c r="AP1525"/>
  <c r="AT1525"/>
  <c r="AH1526"/>
  <c r="AL1526"/>
  <c r="AP1526"/>
  <c r="AT1526"/>
  <c r="AH1527"/>
  <c r="AL1527"/>
  <c r="AP1527"/>
  <c r="AT1527"/>
  <c r="AH1528"/>
  <c r="AL1528"/>
  <c r="AP1528"/>
  <c r="AT1528"/>
  <c r="AH1529"/>
  <c r="AL1529"/>
  <c r="AP1529"/>
  <c r="AT1529"/>
  <c r="AH1530"/>
  <c r="AL1530"/>
  <c r="AP1530"/>
  <c r="AT1530"/>
  <c r="AH1531"/>
  <c r="AL1531"/>
  <c r="AP1531"/>
  <c r="AT1531"/>
  <c r="AH1532"/>
  <c r="AL1532"/>
  <c r="AP1532"/>
  <c r="AT1532"/>
  <c r="AH1533"/>
  <c r="AL1533"/>
  <c r="AP1533"/>
  <c r="AT1533"/>
  <c r="AH1534"/>
  <c r="AL1534"/>
  <c r="AP1534"/>
  <c r="AT1534"/>
  <c r="AH1535"/>
  <c r="AL1535"/>
  <c r="AP1535"/>
  <c r="AT1535"/>
  <c r="AH1536"/>
  <c r="AL1536"/>
  <c r="AP1536"/>
  <c r="AT1536"/>
  <c r="AH1537"/>
  <c r="AL1537"/>
  <c r="AP1537"/>
  <c r="AT1537"/>
  <c r="AH1538"/>
  <c r="AL1538"/>
  <c r="AP1538"/>
  <c r="AT1538"/>
  <c r="AH1539"/>
  <c r="AL1539"/>
  <c r="AP1539"/>
  <c r="AT1539"/>
  <c r="AH1540"/>
  <c r="AL1540"/>
  <c r="AP1540"/>
  <c r="AT1540"/>
  <c r="AH1541"/>
  <c r="AL1541"/>
  <c r="AP1541"/>
  <c r="AT1541"/>
  <c r="AH1542"/>
  <c r="AL1542"/>
  <c r="AP1542"/>
  <c r="AT1542"/>
  <c r="AH1543"/>
  <c r="AL1543"/>
  <c r="AP1543"/>
  <c r="AT1543"/>
  <c r="AH1544"/>
  <c r="AL1544"/>
  <c r="AP1544"/>
  <c r="AT1544"/>
  <c r="AH1545"/>
  <c r="AL1545"/>
  <c r="AP1545"/>
  <c r="AT1545"/>
  <c r="AH1546"/>
  <c r="AL1546"/>
  <c r="AP1546"/>
  <c r="AT1546"/>
  <c r="AH1547"/>
  <c r="AL1547"/>
  <c r="AP1547"/>
  <c r="AT1547"/>
  <c r="AH1548"/>
  <c r="AL1548"/>
  <c r="AP1548"/>
  <c r="AT1548"/>
  <c r="AH1549"/>
  <c r="AL1549"/>
  <c r="AP1549"/>
  <c r="AT1549"/>
  <c r="AH1550"/>
  <c r="AL1550"/>
  <c r="AP1550"/>
  <c r="AT1550"/>
  <c r="AH1551"/>
  <c r="AL1551"/>
  <c r="AP1551"/>
  <c r="AT1551"/>
  <c r="AH1552"/>
  <c r="AL1552"/>
  <c r="AP1552"/>
  <c r="AT1552"/>
  <c r="AH1553"/>
  <c r="AL1553"/>
  <c r="AP1553"/>
  <c r="AT1553"/>
  <c r="AH1554"/>
  <c r="AL1554"/>
  <c r="AP1554"/>
  <c r="AT1554"/>
  <c r="AH1555"/>
  <c r="AL1555"/>
  <c r="AP1555"/>
  <c r="AT1555"/>
  <c r="AH1556"/>
  <c r="AL1556"/>
  <c r="AP1556"/>
  <c r="AT1556"/>
  <c r="AH1557"/>
  <c r="AL1557"/>
  <c r="AP1557"/>
  <c r="AT1557"/>
  <c r="AH1558"/>
  <c r="AL1558"/>
  <c r="AP1558"/>
  <c r="AT1558"/>
  <c r="AH1559"/>
  <c r="AL1559"/>
  <c r="AP1559"/>
  <c r="AT1559"/>
  <c r="AH1560"/>
  <c r="AL1560"/>
  <c r="AP1560"/>
  <c r="AT1560"/>
  <c r="AH1561"/>
  <c r="AL1561"/>
  <c r="AP1561"/>
  <c r="AT1561"/>
  <c r="AH1562"/>
  <c r="AL1562"/>
  <c r="AP1562"/>
  <c r="AT1562"/>
  <c r="AH1563"/>
  <c r="AL1563"/>
  <c r="AP1563"/>
  <c r="AT1563"/>
  <c r="AH1564"/>
  <c r="AL1564"/>
  <c r="AP1564"/>
  <c r="AT1564"/>
  <c r="AH1565"/>
  <c r="AL1565"/>
  <c r="AP1565"/>
  <c r="AT1565"/>
  <c r="AH1566"/>
  <c r="AL1566"/>
  <c r="AP1566"/>
  <c r="AT1566"/>
  <c r="AH1567"/>
  <c r="AL1567"/>
  <c r="AP1567"/>
  <c r="AT1567"/>
  <c r="AH1568"/>
  <c r="AL1568"/>
  <c r="AP1568"/>
  <c r="AT1568"/>
  <c r="AH1569"/>
  <c r="AL1569"/>
  <c r="AP1569"/>
  <c r="AT1569"/>
  <c r="AH1570"/>
  <c r="AL1570"/>
  <c r="AP1570"/>
  <c r="AT1570"/>
  <c r="AH1571"/>
  <c r="AL1571"/>
  <c r="AP1571"/>
  <c r="AT1571"/>
  <c r="AH1572"/>
  <c r="AL1572"/>
  <c r="AP1572"/>
  <c r="AT1572"/>
  <c r="AH1573"/>
  <c r="AL1573"/>
  <c r="AP1573"/>
  <c r="AT1573"/>
  <c r="AH1574"/>
  <c r="AL1574"/>
  <c r="AP1574"/>
  <c r="AT1574"/>
  <c r="AH1575"/>
  <c r="AL1575"/>
  <c r="AP1575"/>
  <c r="AT1575"/>
  <c r="AH1576"/>
  <c r="AL1576"/>
  <c r="AP1576"/>
  <c r="AT1576"/>
  <c r="AH1577"/>
  <c r="AL1577"/>
  <c r="AP1577"/>
  <c r="AT1577"/>
  <c r="AH1578"/>
  <c r="AL1578"/>
  <c r="AP1578"/>
  <c r="AT1578"/>
  <c r="AH1579"/>
  <c r="AL1579"/>
  <c r="AP1579"/>
  <c r="AT1579"/>
  <c r="AH1580"/>
  <c r="AL1580"/>
  <c r="AP1580"/>
  <c r="AT1580"/>
  <c r="AH1581"/>
  <c r="AL1581"/>
  <c r="AP1581"/>
  <c r="AT1581"/>
  <c r="AH1582"/>
  <c r="AL1582"/>
  <c r="AP1582"/>
  <c r="AT1582"/>
  <c r="AH1583"/>
  <c r="AL1583"/>
  <c r="AP1583"/>
  <c r="AT1583"/>
  <c r="AH1584"/>
  <c r="AL1584"/>
  <c r="AP1584"/>
  <c r="AT1584"/>
  <c r="AH1585"/>
  <c r="AL1585"/>
  <c r="AP1585"/>
  <c r="AT1585"/>
  <c r="AH1586"/>
  <c r="AL1586"/>
  <c r="AP1586"/>
  <c r="AT1586"/>
  <c r="AH1587"/>
  <c r="AL1587"/>
  <c r="AP1587"/>
  <c r="AT1587"/>
  <c r="AH1588"/>
  <c r="AL1588"/>
  <c r="AP1588"/>
  <c r="AT1588"/>
  <c r="AH1589"/>
  <c r="AL1589"/>
  <c r="AP1589"/>
  <c r="AT1589"/>
  <c r="AH1590"/>
  <c r="AL1590"/>
  <c r="AP1590"/>
  <c r="AT1590"/>
  <c r="AH1591"/>
  <c r="AL1591"/>
  <c r="AP1591"/>
  <c r="AT1591"/>
  <c r="AH1592"/>
  <c r="AL1592"/>
  <c r="AP1592"/>
  <c r="AT1592"/>
  <c r="AH1593"/>
  <c r="AL1593"/>
  <c r="AP1593"/>
  <c r="AT1593"/>
  <c r="AH1594"/>
  <c r="AL1594"/>
  <c r="AP1594"/>
  <c r="AT1594"/>
  <c r="AH1595"/>
  <c r="AL1595"/>
  <c r="AP1595"/>
  <c r="AT1595"/>
  <c r="AH1596"/>
  <c r="AL1596"/>
  <c r="AP1596"/>
  <c r="AT1596"/>
  <c r="AH1597"/>
  <c r="AL1597"/>
  <c r="AP1597"/>
  <c r="AT1597"/>
  <c r="AH1598"/>
  <c r="AL1598"/>
  <c r="AP1598"/>
  <c r="AT1598"/>
  <c r="AH1599"/>
  <c r="AL1599"/>
  <c r="AP1599"/>
  <c r="AT1599"/>
  <c r="AH1600"/>
  <c r="AL1600"/>
  <c r="AP1600"/>
  <c r="AT1600"/>
  <c r="AH1601"/>
  <c r="AL1601"/>
  <c r="AP1601"/>
  <c r="AT1601"/>
  <c r="AH1602"/>
  <c r="AL1602"/>
  <c r="AP1602"/>
  <c r="AT1602"/>
  <c r="AH1603"/>
  <c r="AL1603"/>
  <c r="AP1603"/>
  <c r="AT1603"/>
  <c r="AH1604"/>
  <c r="AL1604"/>
  <c r="AP1604"/>
  <c r="AT1604"/>
  <c r="AH1605"/>
  <c r="AL1605"/>
  <c r="AP1605"/>
  <c r="AT1605"/>
  <c r="AH1606"/>
  <c r="AL1606"/>
  <c r="AP1606"/>
  <c r="AT1606"/>
  <c r="AH1607"/>
  <c r="AL1607"/>
  <c r="AP1607"/>
  <c r="AT1607"/>
  <c r="AH1608"/>
  <c r="AL1608"/>
  <c r="AP1608"/>
  <c r="AT1608"/>
  <c r="AH1609"/>
  <c r="AL1609"/>
  <c r="AP1609"/>
  <c r="AT1609"/>
  <c r="AH1610"/>
  <c r="AL1610"/>
  <c r="AP1610"/>
  <c r="AT1610"/>
  <c r="AH1611"/>
  <c r="AL1611"/>
  <c r="AP1611"/>
  <c r="AT1611"/>
  <c r="AH1612"/>
  <c r="AL1612"/>
  <c r="AP1612"/>
  <c r="AT1612"/>
  <c r="AH1613"/>
  <c r="AL1613"/>
  <c r="AP1613"/>
  <c r="AT1613"/>
  <c r="AH1614"/>
  <c r="AL1614"/>
  <c r="AP1614"/>
  <c r="AT1614"/>
  <c r="AH1615"/>
  <c r="AL1615"/>
  <c r="AP1615"/>
  <c r="AT1615"/>
  <c r="AH1616"/>
  <c r="AL1616"/>
  <c r="AP1616"/>
  <c r="AT1616"/>
  <c r="AH1617"/>
  <c r="AL1617"/>
  <c r="AP1617"/>
  <c r="AT1617"/>
  <c r="AH1618"/>
  <c r="AL1618"/>
  <c r="AP1618"/>
  <c r="AT1618"/>
  <c r="AH1619"/>
  <c r="AL1619"/>
  <c r="AP1619"/>
  <c r="AT1619"/>
  <c r="AH1620"/>
  <c r="AL1620"/>
  <c r="AP1620"/>
  <c r="AT1620"/>
  <c r="AH1621"/>
  <c r="AL1621"/>
  <c r="AP1621"/>
  <c r="AT1621"/>
  <c r="AH1622"/>
  <c r="AL1622"/>
  <c r="AP1622"/>
  <c r="AT1622"/>
  <c r="AH1623"/>
  <c r="AL1623"/>
  <c r="AP1623"/>
  <c r="AT1623"/>
  <c r="AH1624"/>
  <c r="AL1624"/>
  <c r="AP1624"/>
  <c r="AT1624"/>
  <c r="AH1625"/>
  <c r="AL1625"/>
  <c r="AP1625"/>
  <c r="AT1625"/>
  <c r="AH1626"/>
  <c r="AL1626"/>
  <c r="AP1626"/>
  <c r="AT1626"/>
  <c r="AH1627"/>
  <c r="AL1627"/>
  <c r="AP1627"/>
  <c r="AT1627"/>
  <c r="AH1628"/>
  <c r="AL1628"/>
  <c r="AP1628"/>
  <c r="AT1628"/>
  <c r="AH1629"/>
  <c r="AL1629"/>
  <c r="AP1629"/>
  <c r="AT1629"/>
  <c r="AH1630"/>
  <c r="AL1630"/>
  <c r="AP1630"/>
  <c r="AT1630"/>
  <c r="AH1631"/>
  <c r="AL1631"/>
  <c r="AP1631"/>
  <c r="AT1631"/>
  <c r="AH1632"/>
  <c r="AL1632"/>
  <c r="AP1632"/>
  <c r="AT1632"/>
  <c r="AH1633"/>
  <c r="AL1633"/>
  <c r="AP1633"/>
  <c r="AT1633"/>
  <c r="AH1634"/>
  <c r="AL1634"/>
  <c r="AP1634"/>
  <c r="AT1634"/>
  <c r="AH1635"/>
  <c r="AL1635"/>
  <c r="AP1635"/>
  <c r="AT1635"/>
  <c r="AH1636"/>
  <c r="AL1636"/>
  <c r="AP1636"/>
  <c r="AT1636"/>
  <c r="AH1637"/>
  <c r="AL1637"/>
  <c r="AP1637"/>
  <c r="AT1637"/>
  <c r="AH1638"/>
  <c r="AL1638"/>
  <c r="AP1638"/>
  <c r="AT1638"/>
  <c r="AH1639"/>
  <c r="AL1639"/>
  <c r="AP1639"/>
  <c r="AT1639"/>
  <c r="AH1640"/>
  <c r="AL1640"/>
  <c r="AP1640"/>
  <c r="AT1640"/>
  <c r="AH1641"/>
  <c r="AL1641"/>
  <c r="AP1641"/>
  <c r="AT1641"/>
  <c r="AH1642"/>
  <c r="AL1642"/>
  <c r="AP1642"/>
  <c r="AT1642"/>
  <c r="AH1643"/>
  <c r="AL1643"/>
  <c r="AP1643"/>
  <c r="AT1643"/>
  <c r="AH1644"/>
  <c r="AL1644"/>
  <c r="AP1644"/>
  <c r="AT1644"/>
  <c r="AH1645"/>
  <c r="AL1645"/>
  <c r="AP1645"/>
  <c r="AT1645"/>
  <c r="AH1646"/>
  <c r="AL1646"/>
  <c r="AP1646"/>
  <c r="AT1646"/>
  <c r="AH1647"/>
  <c r="AL1647"/>
  <c r="AP1647"/>
  <c r="AT1647"/>
  <c r="AH1648"/>
  <c r="AL1648"/>
  <c r="AP1648"/>
  <c r="AT1648"/>
  <c r="AH1649"/>
  <c r="AL1649"/>
  <c r="AP1649"/>
  <c r="AT1649"/>
  <c r="AH1650"/>
  <c r="AL1650"/>
  <c r="AP1650"/>
  <c r="AT1650"/>
  <c r="AH1651"/>
  <c r="AL1651"/>
  <c r="AP1651"/>
  <c r="AT1651"/>
  <c r="AH1652"/>
  <c r="AL1652"/>
  <c r="AP1652"/>
  <c r="AT1652"/>
  <c r="AH1653"/>
  <c r="AL1653"/>
  <c r="AP1653"/>
  <c r="AT1653"/>
  <c r="AH1654"/>
  <c r="AL1654"/>
  <c r="AP1654"/>
  <c r="AT1654"/>
  <c r="AH1655"/>
  <c r="AL1655"/>
  <c r="AP1655"/>
  <c r="AT1655"/>
  <c r="AH1656"/>
  <c r="AL1656"/>
  <c r="AP1656"/>
  <c r="AT1656"/>
  <c r="AH1657"/>
  <c r="AL1657"/>
  <c r="AP1657"/>
  <c r="AT1657"/>
  <c r="AH1658"/>
  <c r="AL1658"/>
  <c r="AP1658"/>
  <c r="AT1658"/>
  <c r="AH1659"/>
  <c r="AL1659"/>
  <c r="AP1659"/>
  <c r="AT1659"/>
  <c r="AH1660"/>
  <c r="AL1660"/>
  <c r="AP1660"/>
  <c r="AT1660"/>
  <c r="AH1661"/>
  <c r="AL1661"/>
  <c r="AP1661"/>
  <c r="AT1661"/>
  <c r="AH1662"/>
  <c r="AL1662"/>
  <c r="AP1662"/>
  <c r="AT1662"/>
  <c r="AH1663"/>
  <c r="AL1663"/>
  <c r="AP1663"/>
  <c r="AT1663"/>
  <c r="AH1664"/>
  <c r="AL1664"/>
  <c r="AP1664"/>
  <c r="AT1664"/>
  <c r="AH1665"/>
  <c r="AL1665"/>
  <c r="AP1665"/>
  <c r="AT1665"/>
  <c r="AH1666"/>
  <c r="AL1666"/>
  <c r="AP1666"/>
  <c r="AT1666"/>
  <c r="AH1667"/>
  <c r="AL1667"/>
  <c r="AP1667"/>
  <c r="AT1667"/>
  <c r="AH1668"/>
  <c r="AL1668"/>
  <c r="AP1668"/>
  <c r="AT1668"/>
  <c r="AH1669"/>
  <c r="AL1669"/>
  <c r="AP1669"/>
  <c r="AT1669"/>
  <c r="AH1670"/>
  <c r="AL1670"/>
  <c r="AP1670"/>
  <c r="AT1670"/>
  <c r="AH1671"/>
  <c r="AL1671"/>
  <c r="AP1671"/>
  <c r="AT1671"/>
  <c r="AH1672"/>
  <c r="AL1672"/>
  <c r="AP1672"/>
  <c r="AT1672"/>
  <c r="AH1673"/>
  <c r="AL1673"/>
  <c r="AP1673"/>
  <c r="AT1673"/>
  <c r="AH1674"/>
  <c r="AL1674"/>
  <c r="AP1674"/>
  <c r="AT1674"/>
  <c r="AH1675"/>
  <c r="AL1675"/>
  <c r="AP1675"/>
  <c r="AT1675"/>
  <c r="AH1676"/>
  <c r="AL1676"/>
  <c r="AP1676"/>
  <c r="AT1676"/>
  <c r="AH1677"/>
  <c r="AL1677"/>
  <c r="AP1677"/>
  <c r="AT1677"/>
  <c r="AH1678"/>
  <c r="AL1678"/>
  <c r="AP1678"/>
  <c r="AT1678"/>
  <c r="AH1679"/>
  <c r="AL1679"/>
  <c r="AP1679"/>
  <c r="AT1679"/>
  <c r="AH1680"/>
  <c r="AL1680"/>
  <c r="AP1680"/>
  <c r="AT1680"/>
  <c r="AH1681"/>
  <c r="AL1681"/>
  <c r="AP1681"/>
  <c r="AT1681"/>
  <c r="AH1682"/>
  <c r="AL1682"/>
  <c r="AP1682"/>
  <c r="AT1682"/>
  <c r="AH1683"/>
  <c r="AL1683"/>
  <c r="AP1683"/>
  <c r="AT1683"/>
  <c r="AH1684"/>
  <c r="AL1684"/>
  <c r="AP1684"/>
  <c r="AT1684"/>
  <c r="AH1685"/>
  <c r="AL1685"/>
  <c r="AP1685"/>
  <c r="AT1685"/>
  <c r="AH1686"/>
  <c r="AL1686"/>
  <c r="AP1686"/>
  <c r="AT1686"/>
  <c r="AH1687"/>
  <c r="AL1687"/>
  <c r="AP1687"/>
  <c r="AT1687"/>
  <c r="AH1688"/>
  <c r="AL1688"/>
  <c r="AP1688"/>
  <c r="AT1688"/>
  <c r="AH1689"/>
  <c r="AL1689"/>
  <c r="AP1689"/>
  <c r="AT1689"/>
  <c r="AH1690"/>
  <c r="AL1690"/>
  <c r="AP1690"/>
  <c r="AT1690"/>
  <c r="AH1691"/>
  <c r="AL1691"/>
  <c r="AP1691"/>
  <c r="AT1691"/>
  <c r="AH1692"/>
  <c r="AL1692"/>
  <c r="AP1692"/>
  <c r="AT1692"/>
  <c r="AH1693"/>
  <c r="AL1693"/>
  <c r="AP1693"/>
  <c r="AT1693"/>
  <c r="AH1694"/>
  <c r="AL1694"/>
  <c r="AP1694"/>
  <c r="AT1694"/>
  <c r="AH1695"/>
  <c r="AL1695"/>
  <c r="AP1695"/>
  <c r="AT1695"/>
  <c r="AH1696"/>
  <c r="AL1696"/>
  <c r="AP1696"/>
  <c r="AT1696"/>
  <c r="AH1697"/>
  <c r="AL1697"/>
  <c r="AP1697"/>
  <c r="AT1697"/>
  <c r="AH1698"/>
  <c r="AL1698"/>
  <c r="AP1698"/>
  <c r="AT1698"/>
  <c r="AH1699"/>
  <c r="AL1699"/>
  <c r="AP1699"/>
  <c r="AT1699"/>
  <c r="AH1700"/>
  <c r="AL1700"/>
  <c r="AP1700"/>
  <c r="AT1700"/>
  <c r="AH1701"/>
  <c r="AL1701"/>
  <c r="AP1701"/>
  <c r="AT1701"/>
  <c r="AH1702"/>
  <c r="AL1702"/>
  <c r="AP1702"/>
  <c r="AT1702"/>
  <c r="AH1703"/>
  <c r="AL1703"/>
  <c r="AP1703"/>
  <c r="AT1703"/>
  <c r="AH1704"/>
  <c r="AL1704"/>
  <c r="AP1704"/>
  <c r="AT1704"/>
  <c r="AH1705"/>
  <c r="AL1705"/>
  <c r="AP1705"/>
  <c r="AT1705"/>
  <c r="AH1706"/>
  <c r="AL1706"/>
  <c r="AP1706"/>
  <c r="AT1706"/>
  <c r="AH1707"/>
  <c r="AL1707"/>
  <c r="AP1707"/>
  <c r="AT1707"/>
  <c r="AH1708"/>
  <c r="AL1708"/>
  <c r="AP1708"/>
  <c r="AT1708"/>
  <c r="AH1709"/>
  <c r="AL1709"/>
  <c r="AP1709"/>
  <c r="AT1709"/>
  <c r="AH1710"/>
  <c r="AL1710"/>
  <c r="AP1710"/>
  <c r="AT1710"/>
  <c r="AH1711"/>
  <c r="AL1711"/>
  <c r="AP1711"/>
  <c r="AT1711"/>
  <c r="AH1712"/>
  <c r="AL1712"/>
  <c r="AP1712"/>
  <c r="AT1712"/>
  <c r="AH1713"/>
  <c r="AL1713"/>
  <c r="AP1713"/>
  <c r="AT1713"/>
  <c r="AH1714"/>
  <c r="AL1714"/>
  <c r="AP1714"/>
  <c r="AT1714"/>
  <c r="AH1715"/>
  <c r="AL1715"/>
  <c r="AP1715"/>
  <c r="AT1715"/>
  <c r="AH1716"/>
  <c r="AL1716"/>
  <c r="AP1716"/>
  <c r="AT1716"/>
  <c r="AH1717"/>
  <c r="AL1717"/>
  <c r="AP1717"/>
  <c r="AT1717"/>
  <c r="AH1718"/>
  <c r="AL1718"/>
  <c r="AP1718"/>
  <c r="AT1718"/>
  <c r="AH1719"/>
  <c r="AL1719"/>
  <c r="AP1719"/>
  <c r="AT1719"/>
  <c r="AH1720"/>
  <c r="AL1720"/>
  <c r="AP1720"/>
  <c r="AT1720"/>
  <c r="AH1721"/>
  <c r="AL1721"/>
  <c r="AP1721"/>
  <c r="AT1721"/>
  <c r="AH1722"/>
  <c r="AL1722"/>
  <c r="AP1722"/>
  <c r="AT1722"/>
  <c r="AH1723"/>
  <c r="AL1723"/>
  <c r="AP1723"/>
  <c r="AT1723"/>
  <c r="AH1724"/>
  <c r="AL1724"/>
  <c r="AP1724"/>
  <c r="AT1724"/>
  <c r="AH1725"/>
  <c r="AL1725"/>
  <c r="AP1725"/>
  <c r="AT1725"/>
  <c r="AH1726"/>
  <c r="AL1726"/>
  <c r="AP1726"/>
  <c r="AT1726"/>
  <c r="AH1727"/>
  <c r="AL1727"/>
  <c r="AP1727"/>
  <c r="AT1727"/>
  <c r="AH1728"/>
  <c r="AL1728"/>
  <c r="AP1728"/>
  <c r="AT1728"/>
  <c r="AH1729"/>
  <c r="AL1729"/>
  <c r="AP1729"/>
  <c r="AT1729"/>
  <c r="AH1730"/>
  <c r="AL1730"/>
  <c r="AP1730"/>
  <c r="AT1730"/>
  <c r="AH1731"/>
  <c r="AL1731"/>
  <c r="AP1731"/>
  <c r="AT1731"/>
  <c r="AH1732"/>
  <c r="AL1732"/>
  <c r="AP1732"/>
  <c r="AT1732"/>
  <c r="AH1733"/>
  <c r="AL1733"/>
  <c r="AP1733"/>
  <c r="AT1733"/>
  <c r="AH1734"/>
  <c r="AL1734"/>
  <c r="AP1734"/>
  <c r="AT1734"/>
  <c r="AH1735"/>
  <c r="AL1735"/>
  <c r="AP1735"/>
  <c r="AT1735"/>
  <c r="AH1736"/>
  <c r="AL1736"/>
  <c r="AP1736"/>
  <c r="AT1736"/>
  <c r="AH1737"/>
  <c r="AL1737"/>
  <c r="AP1737"/>
  <c r="AT1737"/>
  <c r="AH1738"/>
  <c r="AL1738"/>
  <c r="AP1738"/>
  <c r="AT1738"/>
  <c r="AH1739"/>
  <c r="AL1739"/>
  <c r="AP1739"/>
  <c r="AT1739"/>
  <c r="AH1740"/>
  <c r="AL1740"/>
  <c r="AP1740"/>
  <c r="AT1740"/>
  <c r="AH1741"/>
  <c r="AL1741"/>
  <c r="AP1741"/>
  <c r="AT1741"/>
  <c r="AH1742"/>
  <c r="AL1742"/>
  <c r="AP1742"/>
  <c r="AT1742"/>
  <c r="AH1743"/>
  <c r="AL1743"/>
  <c r="AP1743"/>
  <c r="AT1743"/>
  <c r="AH1744"/>
  <c r="AL1744"/>
  <c r="AP1744"/>
  <c r="AT1744"/>
  <c r="AH1745"/>
  <c r="AL1745"/>
  <c r="AP1745"/>
  <c r="AT1745"/>
  <c r="AH1746"/>
  <c r="AL1746"/>
  <c r="AP1746"/>
  <c r="AT1746"/>
  <c r="AH1747"/>
  <c r="AL1747"/>
  <c r="AP1747"/>
  <c r="AT1747"/>
  <c r="AH1748"/>
  <c r="AL1748"/>
  <c r="AP1748"/>
  <c r="AT1748"/>
  <c r="AH1749"/>
  <c r="AL1749"/>
  <c r="AP1749"/>
  <c r="AT1749"/>
  <c r="AH1750"/>
  <c r="AL1750"/>
  <c r="AP1750"/>
  <c r="AT1750"/>
  <c r="AH1751"/>
  <c r="AL1751"/>
  <c r="AP1751"/>
  <c r="AT1751"/>
  <c r="AH1752"/>
  <c r="AL1752"/>
  <c r="AP1752"/>
  <c r="AT1752"/>
  <c r="AH1753"/>
  <c r="AL1753"/>
  <c r="AP1753"/>
  <c r="AT1753"/>
  <c r="AH1754"/>
  <c r="AL1754"/>
  <c r="AP1754"/>
  <c r="AT1754"/>
  <c r="AH1755"/>
  <c r="AL1755"/>
  <c r="AP1755"/>
  <c r="AT1755"/>
  <c r="AH1756"/>
  <c r="AL1756"/>
  <c r="AP1756"/>
  <c r="AT1756"/>
  <c r="AH1757"/>
  <c r="AL1757"/>
  <c r="AP1757"/>
  <c r="AT1757"/>
  <c r="AH1758"/>
  <c r="AL1758"/>
  <c r="AP1758"/>
  <c r="AT1758"/>
  <c r="AH1759"/>
  <c r="AL1759"/>
  <c r="AP1759"/>
  <c r="AT1759"/>
  <c r="AH1760"/>
  <c r="AL1760"/>
  <c r="AP1760"/>
  <c r="AT1760"/>
  <c r="AH1761"/>
  <c r="AL1761"/>
  <c r="AP1761"/>
  <c r="AT1761"/>
  <c r="AH1762"/>
  <c r="AL1762"/>
  <c r="AP1762"/>
  <c r="AT1762"/>
  <c r="AH1763"/>
  <c r="AL1763"/>
  <c r="AP1763"/>
  <c r="AT1763"/>
  <c r="AH1764"/>
  <c r="AL1764"/>
  <c r="AP1764"/>
  <c r="AT1764"/>
  <c r="AH1765"/>
  <c r="AL1765"/>
  <c r="AP1765"/>
  <c r="AT1765"/>
  <c r="AH1766"/>
  <c r="AL1766"/>
  <c r="AP1766"/>
  <c r="AT1766"/>
  <c r="AH1767"/>
  <c r="AL1767"/>
  <c r="AP1767"/>
  <c r="AT1767"/>
  <c r="AH1768"/>
  <c r="AL1768"/>
  <c r="AP1768"/>
  <c r="AT1768"/>
  <c r="AH1769"/>
  <c r="AL1769"/>
  <c r="AP1769"/>
  <c r="AT1769"/>
  <c r="AH1770"/>
  <c r="AL1770"/>
  <c r="AP1770"/>
  <c r="AT1770"/>
  <c r="AH1771"/>
  <c r="AL1771"/>
  <c r="AP1771"/>
  <c r="AT1771"/>
  <c r="AH1772"/>
  <c r="AL1772"/>
  <c r="AP1772"/>
  <c r="AT1772"/>
  <c r="AH1773"/>
  <c r="AL1773"/>
  <c r="AP1773"/>
  <c r="AT1773"/>
  <c r="AH1774"/>
  <c r="AL1774"/>
  <c r="AP1774"/>
  <c r="AT1774"/>
  <c r="AH1775"/>
  <c r="AL1775"/>
  <c r="AP1775"/>
  <c r="AT1775"/>
  <c r="AH1776"/>
  <c r="AL1776"/>
  <c r="AP1776"/>
  <c r="AT1776"/>
  <c r="AH1777"/>
  <c r="AL1777"/>
  <c r="AP1777"/>
  <c r="AT1777"/>
  <c r="AH1778"/>
  <c r="AL1778"/>
  <c r="AP1778"/>
  <c r="AT1778"/>
  <c r="AH1779"/>
  <c r="AL1779"/>
  <c r="AP1779"/>
  <c r="AT1779"/>
  <c r="AH1780"/>
  <c r="AL1780"/>
  <c r="AP1780"/>
  <c r="AT1780"/>
  <c r="AH1781"/>
  <c r="AL1781"/>
  <c r="AP1781"/>
  <c r="AT1781"/>
  <c r="AH1782"/>
  <c r="AL1782"/>
  <c r="AP1782"/>
  <c r="AT1782"/>
  <c r="AH1783"/>
  <c r="AL1783"/>
  <c r="AP1783"/>
  <c r="AT1783"/>
  <c r="AH1784"/>
  <c r="AL1784"/>
  <c r="AP1784"/>
  <c r="AT1784"/>
  <c r="AH1785"/>
  <c r="AL1785"/>
  <c r="AP1785"/>
  <c r="AT1785"/>
  <c r="AH1786"/>
  <c r="AL1786"/>
  <c r="AP1786"/>
  <c r="AT1786"/>
  <c r="AH1787"/>
  <c r="AL1787"/>
  <c r="AP1787"/>
  <c r="AT1787"/>
  <c r="AH1788"/>
  <c r="AL1788"/>
  <c r="AP1788"/>
  <c r="AT1788"/>
  <c r="AH1789"/>
  <c r="AL1789"/>
  <c r="AP1789"/>
  <c r="AT1789"/>
  <c r="AH1790"/>
  <c r="AL1790"/>
  <c r="AP1790"/>
  <c r="AT1790"/>
  <c r="AH1791"/>
  <c r="AL1791"/>
  <c r="AP1791"/>
  <c r="AT1791"/>
  <c r="AH1792"/>
  <c r="AL1792"/>
  <c r="AP1792"/>
  <c r="AT1792"/>
  <c r="AH1793"/>
  <c r="AL1793"/>
  <c r="AP1793"/>
  <c r="AT1793"/>
  <c r="AH1794"/>
  <c r="AL1794"/>
  <c r="AP1794"/>
  <c r="AT1794"/>
  <c r="AH1795"/>
  <c r="AL1795"/>
  <c r="AP1795"/>
  <c r="AT1795"/>
  <c r="AH1796"/>
  <c r="AL1796"/>
  <c r="AP1796"/>
  <c r="AT1796"/>
  <c r="AH1797"/>
  <c r="AL1797"/>
  <c r="AP1797"/>
  <c r="AT1797"/>
  <c r="AH1798"/>
  <c r="AL1798"/>
  <c r="AP1798"/>
  <c r="AT1798"/>
  <c r="AH1799"/>
  <c r="AL1799"/>
  <c r="AP1799"/>
  <c r="AT1799"/>
  <c r="AH1800"/>
  <c r="AL1800"/>
  <c r="AP1800"/>
  <c r="AT1800"/>
  <c r="AH1801"/>
  <c r="AL1801"/>
  <c r="AP1801"/>
  <c r="AT1801"/>
  <c r="AH1802"/>
  <c r="AL1802"/>
  <c r="AP1802"/>
  <c r="AT1802"/>
  <c r="AH1803"/>
  <c r="AL1803"/>
  <c r="AP1803"/>
  <c r="AT1803"/>
  <c r="AH1804"/>
  <c r="AL1804"/>
  <c r="AP1804"/>
  <c r="AT1804"/>
  <c r="AH1805"/>
  <c r="AL1805"/>
  <c r="AP1805"/>
  <c r="AT1805"/>
  <c r="AH1806"/>
  <c r="AL1806"/>
  <c r="AP1806"/>
  <c r="AT1806"/>
  <c r="AH1807"/>
  <c r="AL1807"/>
  <c r="AP1807"/>
  <c r="AT1807"/>
  <c r="AH1808"/>
  <c r="AL1808"/>
  <c r="AP1808"/>
  <c r="AT1808"/>
  <c r="AH1809"/>
  <c r="AL1809"/>
  <c r="AP1809"/>
  <c r="AT1809"/>
  <c r="AH1810"/>
  <c r="AL1810"/>
  <c r="AP1810"/>
  <c r="AT1810"/>
  <c r="AH1811"/>
  <c r="AL1811"/>
  <c r="AP1811"/>
  <c r="AT1811"/>
  <c r="AH1812"/>
  <c r="AL1812"/>
  <c r="AP1812"/>
  <c r="AT1812"/>
  <c r="AH1813"/>
  <c r="AL1813"/>
  <c r="AP1813"/>
  <c r="AT1813"/>
  <c r="AH1814"/>
  <c r="AL1814"/>
  <c r="AP1814"/>
  <c r="AT1814"/>
  <c r="AH1815"/>
  <c r="AL1815"/>
  <c r="AP1815"/>
  <c r="AT1815"/>
  <c r="AH1816"/>
  <c r="AL1816"/>
  <c r="AP1816"/>
  <c r="AT1816"/>
  <c r="AH1817"/>
  <c r="AL1817"/>
  <c r="AP1817"/>
  <c r="AT1817"/>
  <c r="AH1818"/>
  <c r="AL1818"/>
  <c r="AP1818"/>
  <c r="AT1818"/>
  <c r="AH1819"/>
  <c r="AL1819"/>
  <c r="AP1819"/>
  <c r="AT1819"/>
  <c r="AH1820"/>
  <c r="AL1820"/>
  <c r="AP1820"/>
  <c r="AT1820"/>
  <c r="AH1821"/>
  <c r="AL1821"/>
  <c r="AP1821"/>
  <c r="AT1821"/>
  <c r="AH1822"/>
  <c r="AL1822"/>
  <c r="AP1822"/>
  <c r="AT1822"/>
  <c r="AH1823"/>
  <c r="AL1823"/>
  <c r="AP1823"/>
  <c r="AT1823"/>
  <c r="AH1824"/>
  <c r="AL1824"/>
  <c r="AP1824"/>
  <c r="AT1824"/>
  <c r="AH1825"/>
  <c r="AL1825"/>
  <c r="AP1825"/>
  <c r="AT1825"/>
  <c r="AH1826"/>
  <c r="AL1826"/>
  <c r="AP1826"/>
  <c r="AT1826"/>
  <c r="AH1827"/>
  <c r="AL1827"/>
  <c r="AP1827"/>
  <c r="AT1827"/>
  <c r="AH1828"/>
  <c r="AL1828"/>
  <c r="AP1828"/>
  <c r="AT1828"/>
  <c r="AH1829"/>
  <c r="AL1829"/>
  <c r="AP1829"/>
  <c r="AT1829"/>
  <c r="AH1830"/>
  <c r="AL1830"/>
  <c r="AP1830"/>
  <c r="AT1830"/>
  <c r="AH1831"/>
  <c r="AL1831"/>
  <c r="AP1831"/>
  <c r="AT1831"/>
  <c r="AH1832"/>
  <c r="AL1832"/>
  <c r="AP1832"/>
  <c r="AT1832"/>
  <c r="AH1833"/>
  <c r="AL1833"/>
  <c r="AP1833"/>
  <c r="AT1833"/>
  <c r="AH1834"/>
  <c r="AL1834"/>
  <c r="AP1834"/>
  <c r="AT1834"/>
  <c r="AH1835"/>
  <c r="AL1835"/>
  <c r="AP1835"/>
  <c r="AT1835"/>
  <c r="AH1836"/>
  <c r="AL1836"/>
  <c r="AP1836"/>
  <c r="AT1836"/>
  <c r="AH1837"/>
  <c r="AL1837"/>
  <c r="AP1837"/>
  <c r="AT1837"/>
  <c r="AH1838"/>
  <c r="AL1838"/>
  <c r="AP1838"/>
  <c r="AT1838"/>
  <c r="AH1839"/>
  <c r="AL1839"/>
  <c r="AP1839"/>
  <c r="AT1839"/>
  <c r="AH1840"/>
  <c r="AL1840"/>
  <c r="AP1840"/>
  <c r="AT1840"/>
  <c r="AH1841"/>
  <c r="AL1841"/>
  <c r="AP1841"/>
  <c r="AT1841"/>
  <c r="AH1842"/>
  <c r="AL1842"/>
  <c r="AP1842"/>
  <c r="AT1842"/>
  <c r="AH1843"/>
  <c r="AL1843"/>
  <c r="AP1843"/>
  <c r="AT1843"/>
  <c r="AH1844"/>
  <c r="AL1844"/>
  <c r="AP1844"/>
  <c r="AT1844"/>
  <c r="AH1845"/>
  <c r="AL1845"/>
  <c r="AP1845"/>
  <c r="AT1845"/>
  <c r="AH1846"/>
  <c r="AL1846"/>
  <c r="AP1846"/>
  <c r="AT1846"/>
  <c r="AH1847"/>
  <c r="AL1847"/>
  <c r="AP1847"/>
  <c r="AT1847"/>
  <c r="AH1848"/>
  <c r="AL1848"/>
  <c r="AP1848"/>
  <c r="AT1848"/>
  <c r="AH1849"/>
  <c r="AL1849"/>
  <c r="AP1849"/>
  <c r="AT1849"/>
  <c r="AH1850"/>
  <c r="AL1850"/>
  <c r="AP1850"/>
  <c r="AT1850"/>
  <c r="AH1851"/>
  <c r="AL1851"/>
  <c r="AP1851"/>
  <c r="AT1851"/>
  <c r="AH1852"/>
  <c r="AL1852"/>
  <c r="AP1852"/>
  <c r="AT1852"/>
  <c r="AH1853"/>
  <c r="AL1853"/>
  <c r="AP1853"/>
  <c r="AT1853"/>
  <c r="AH1854"/>
  <c r="AL1854"/>
  <c r="AP1854"/>
  <c r="AT1854"/>
  <c r="AH1855"/>
  <c r="AL1855"/>
  <c r="AP1855"/>
  <c r="AT1855"/>
  <c r="AH1856"/>
  <c r="AL1856"/>
  <c r="AP1856"/>
  <c r="AT1856"/>
  <c r="AH1857"/>
  <c r="AL1857"/>
  <c r="AP1857"/>
  <c r="AT1857"/>
  <c r="AH1858"/>
  <c r="AL1858"/>
  <c r="AP1858"/>
  <c r="AT1858"/>
  <c r="AH1859"/>
  <c r="AL1859"/>
  <c r="AP1859"/>
  <c r="AT1859"/>
  <c r="AH1860"/>
  <c r="AL1860"/>
  <c r="AP1860"/>
  <c r="AT1860"/>
  <c r="AH1861"/>
  <c r="AL1861"/>
  <c r="AP1861"/>
  <c r="AT1861"/>
  <c r="AH1862"/>
  <c r="AL1862"/>
  <c r="AP1862"/>
  <c r="AT1862"/>
  <c r="AH1863"/>
  <c r="AL1863"/>
  <c r="AP1863"/>
  <c r="AT1863"/>
  <c r="AH1864"/>
  <c r="AL1864"/>
  <c r="AP1864"/>
  <c r="AT1864"/>
  <c r="AH1865"/>
  <c r="AL1865"/>
  <c r="AP1865"/>
  <c r="AT1865"/>
  <c r="AH1866"/>
  <c r="AL1866"/>
  <c r="AP1866"/>
  <c r="AT1866"/>
  <c r="AH1867"/>
  <c r="AL1867"/>
  <c r="AP1867"/>
  <c r="AT1867"/>
  <c r="AH1868"/>
  <c r="AL1868"/>
  <c r="AP1868"/>
  <c r="AT1868"/>
  <c r="AH1869"/>
  <c r="AL1869"/>
  <c r="AP1869"/>
  <c r="AT1869"/>
  <c r="AH1870"/>
  <c r="AL1870"/>
  <c r="AP1870"/>
  <c r="AT1870"/>
  <c r="AH1871"/>
  <c r="AL1871"/>
  <c r="AP1871"/>
  <c r="AT1871"/>
  <c r="AH1872"/>
  <c r="AL1872"/>
  <c r="AP1872"/>
  <c r="AT1872"/>
  <c r="AH1873"/>
  <c r="AL1873"/>
  <c r="AP1873"/>
  <c r="AT1873"/>
  <c r="AH1874"/>
  <c r="AL1874"/>
  <c r="AP1874"/>
  <c r="AT1874"/>
  <c r="AH1875"/>
  <c r="AL1875"/>
  <c r="AP1875"/>
  <c r="AT1875"/>
  <c r="AH1876"/>
  <c r="AL1876"/>
  <c r="AP1876"/>
  <c r="AT1876"/>
  <c r="AH1877"/>
  <c r="AL1877"/>
  <c r="AP1877"/>
  <c r="AT1877"/>
  <c r="AH1878"/>
  <c r="AL1878"/>
  <c r="AP1878"/>
  <c r="AT1878"/>
  <c r="AH1879"/>
  <c r="AL1879"/>
  <c r="AP1879"/>
  <c r="AT1879"/>
  <c r="AH1880"/>
  <c r="AL1880"/>
  <c r="AP1880"/>
  <c r="AT1880"/>
  <c r="AH1881"/>
  <c r="AL1881"/>
  <c r="AP1881"/>
  <c r="AT1881"/>
  <c r="AH1882"/>
  <c r="AL1882"/>
  <c r="AP1882"/>
  <c r="AT1882"/>
  <c r="AH1883"/>
  <c r="AL1883"/>
  <c r="AP1883"/>
  <c r="AT1883"/>
  <c r="AH1884"/>
  <c r="AL1884"/>
  <c r="AP1884"/>
  <c r="AT1884"/>
  <c r="AH1885"/>
  <c r="AL1885"/>
  <c r="AP1885"/>
  <c r="AT1885"/>
  <c r="AH1886"/>
  <c r="AL1886"/>
  <c r="AP1886"/>
  <c r="AT1886"/>
  <c r="AH1887"/>
  <c r="AL1887"/>
  <c r="AP1887"/>
  <c r="AT1887"/>
  <c r="AH1888"/>
  <c r="AL1888"/>
  <c r="AP1888"/>
  <c r="AT1888"/>
  <c r="AH1889"/>
  <c r="AL1889"/>
  <c r="AP1889"/>
  <c r="AT1889"/>
  <c r="AH1890"/>
  <c r="AL1890"/>
  <c r="AP1890"/>
  <c r="AT1890"/>
  <c r="AH1891"/>
  <c r="AL1891"/>
  <c r="AP1891"/>
  <c r="AT1891"/>
  <c r="AH1892"/>
  <c r="AL1892"/>
  <c r="AP1892"/>
  <c r="AT1892"/>
  <c r="AH1893"/>
  <c r="AL1893"/>
  <c r="AP1893"/>
  <c r="AT1893"/>
  <c r="AH1894"/>
  <c r="AL1894"/>
  <c r="AP1894"/>
  <c r="AT1894"/>
  <c r="AH1895"/>
  <c r="AL1895"/>
  <c r="AP1895"/>
  <c r="AT1895"/>
  <c r="AH1896"/>
  <c r="AL1896"/>
  <c r="AP1896"/>
  <c r="AT1896"/>
  <c r="AH1897"/>
  <c r="AL1897"/>
  <c r="AP1897"/>
  <c r="AT1897"/>
  <c r="AH1898"/>
  <c r="AL1898"/>
  <c r="AP1898"/>
  <c r="AT1898"/>
  <c r="AH1899"/>
  <c r="AL1899"/>
  <c r="AP1899"/>
  <c r="AT1899"/>
  <c r="AH1900"/>
  <c r="AL1900"/>
  <c r="AP1900"/>
  <c r="AT1900"/>
  <c r="AH1901"/>
  <c r="AL1901"/>
  <c r="AP1901"/>
  <c r="AT1901"/>
  <c r="AH1902"/>
  <c r="AL1902"/>
  <c r="AP1902"/>
  <c r="AT1902"/>
  <c r="AH1903"/>
  <c r="AL1903"/>
  <c r="AP1903"/>
  <c r="AT1903"/>
  <c r="AH1904"/>
  <c r="AL1904"/>
  <c r="AP1904"/>
  <c r="AT1904"/>
  <c r="AH1905"/>
  <c r="AL1905"/>
  <c r="AP1905"/>
  <c r="AT1905"/>
  <c r="AH1906"/>
  <c r="AL1906"/>
  <c r="AP1906"/>
  <c r="AT1906"/>
  <c r="AH1907"/>
  <c r="AL1907"/>
  <c r="AP1907"/>
  <c r="AT1907"/>
  <c r="AH1908"/>
  <c r="AL1908"/>
  <c r="AP1908"/>
  <c r="AT1908"/>
  <c r="AH1909"/>
  <c r="AL1909"/>
  <c r="AP1909"/>
  <c r="AT1909"/>
  <c r="AH1910"/>
  <c r="AL1910"/>
  <c r="AP1910"/>
  <c r="AT1910"/>
  <c r="AH1911"/>
  <c r="AL1911"/>
  <c r="AP1911"/>
  <c r="AT1911"/>
  <c r="AH1912"/>
  <c r="AL1912"/>
  <c r="AP1912"/>
  <c r="AT1912"/>
  <c r="AH1913"/>
  <c r="AL1913"/>
  <c r="AP1913"/>
  <c r="AT1913"/>
  <c r="AH1914"/>
  <c r="AL1914"/>
  <c r="AP1914"/>
  <c r="AT1914"/>
  <c r="AH1915"/>
  <c r="AL1915"/>
  <c r="AP1915"/>
  <c r="AT1915"/>
  <c r="AH1916"/>
  <c r="AL1916"/>
  <c r="AP1916"/>
  <c r="AT1916"/>
  <c r="AH1917"/>
  <c r="AL1917"/>
  <c r="AP1917"/>
  <c r="AT1917"/>
  <c r="AH1918"/>
  <c r="AL1918"/>
  <c r="AP1918"/>
  <c r="AT1918"/>
  <c r="AH1919"/>
  <c r="AL1919"/>
  <c r="AP1919"/>
  <c r="AT1919"/>
  <c r="AH1920"/>
  <c r="AL1920"/>
  <c r="AP1920"/>
  <c r="AT1920"/>
  <c r="AH1921"/>
  <c r="AL1921"/>
  <c r="AP1921"/>
  <c r="AT1921"/>
  <c r="AH1922"/>
  <c r="AL1922"/>
  <c r="AP1922"/>
  <c r="AT1922"/>
  <c r="AH1923"/>
  <c r="AL1923"/>
  <c r="AP1923"/>
  <c r="AT1923"/>
  <c r="AH1924"/>
  <c r="AL1924"/>
  <c r="AP1924"/>
  <c r="AT1924"/>
  <c r="AH1925"/>
  <c r="AL1925"/>
  <c r="AP1925"/>
  <c r="AT1925"/>
  <c r="AH1926"/>
  <c r="AL1926"/>
  <c r="AP1926"/>
  <c r="AT1926"/>
  <c r="AH1927"/>
  <c r="AL1927"/>
  <c r="AP1927"/>
  <c r="AT1927"/>
  <c r="AH1928"/>
  <c r="AL1928"/>
  <c r="AP1928"/>
  <c r="AT1928"/>
  <c r="AH1929"/>
  <c r="AL1929"/>
  <c r="AP1929"/>
  <c r="AT1929"/>
  <c r="AH1930"/>
  <c r="AL1930"/>
  <c r="AP1930"/>
  <c r="AT1930"/>
  <c r="AH1931"/>
  <c r="AL1931"/>
  <c r="AP1931"/>
  <c r="AT1931"/>
  <c r="AH1932"/>
  <c r="AL1932"/>
  <c r="AP1932"/>
  <c r="AT1932"/>
  <c r="AH1933"/>
  <c r="AL1933"/>
  <c r="AP1933"/>
  <c r="AT1933"/>
  <c r="AH1934"/>
  <c r="AL1934"/>
  <c r="AP1934"/>
  <c r="AT1934"/>
  <c r="AH1935"/>
  <c r="AL1935"/>
  <c r="AP1935"/>
  <c r="AT1935"/>
  <c r="AH1936"/>
  <c r="AL1936"/>
  <c r="AP1936"/>
  <c r="AT1936"/>
  <c r="AH1937"/>
  <c r="AL1937"/>
  <c r="AP1937"/>
  <c r="AT1937"/>
  <c r="AH1938"/>
  <c r="AL1938"/>
  <c r="AP1938"/>
  <c r="AT1938"/>
  <c r="AH1939"/>
  <c r="AL1939"/>
  <c r="AP1939"/>
  <c r="AT1939"/>
  <c r="AH1940"/>
  <c r="AL1940"/>
  <c r="AP1940"/>
  <c r="AT1940"/>
  <c r="AH1941"/>
  <c r="AL1941"/>
  <c r="AP1941"/>
  <c r="AT1941"/>
  <c r="AH1942"/>
  <c r="AL1942"/>
  <c r="AP1942"/>
  <c r="AT1942"/>
  <c r="AH1943"/>
  <c r="AL1943"/>
  <c r="AP1943"/>
  <c r="AT1943"/>
  <c r="AH1944"/>
  <c r="AL1944"/>
  <c r="AP1944"/>
  <c r="AT1944"/>
  <c r="AH1945"/>
  <c r="AL1945"/>
  <c r="AP1945"/>
  <c r="AT1945"/>
  <c r="AH1946"/>
  <c r="AL1946"/>
  <c r="AP1946"/>
  <c r="AT1946"/>
  <c r="AH1947"/>
  <c r="AL1947"/>
  <c r="AP1947"/>
  <c r="AT1947"/>
  <c r="AH1948"/>
  <c r="AL1948"/>
  <c r="AP1948"/>
  <c r="AT1948"/>
  <c r="AH1949"/>
  <c r="AL1949"/>
  <c r="AP1949"/>
  <c r="AT1949"/>
  <c r="AH1950"/>
  <c r="AL1950"/>
  <c r="AP1950"/>
  <c r="AT1950"/>
  <c r="AH1951"/>
  <c r="AL1951"/>
  <c r="AP1951"/>
  <c r="AT1951"/>
  <c r="AH1952"/>
  <c r="AL1952"/>
  <c r="AP1952"/>
  <c r="AT1952"/>
  <c r="AH1953"/>
  <c r="AL1953"/>
  <c r="AP1953"/>
  <c r="AT1953"/>
  <c r="AH1954"/>
  <c r="AL1954"/>
  <c r="AP1954"/>
  <c r="AT1954"/>
  <c r="AH1955"/>
  <c r="AL1955"/>
  <c r="AP1955"/>
  <c r="AT1955"/>
  <c r="AH1956"/>
  <c r="AL1956"/>
  <c r="AP1956"/>
  <c r="AT1956"/>
  <c r="AH1957"/>
  <c r="AL1957"/>
  <c r="AP1957"/>
  <c r="AT1957"/>
  <c r="AH1958"/>
  <c r="AL1958"/>
  <c r="AP1958"/>
  <c r="AT1958"/>
  <c r="AH1959"/>
  <c r="AL1959"/>
  <c r="AP1959"/>
  <c r="AT1959"/>
  <c r="AH1960"/>
  <c r="AL1960"/>
  <c r="AP1960"/>
  <c r="AT1960"/>
  <c r="AH1961"/>
  <c r="AL1961"/>
  <c r="AP1961"/>
  <c r="AT1961"/>
  <c r="AH1962"/>
  <c r="AL1962"/>
  <c r="AP1962"/>
  <c r="AT1962"/>
  <c r="AH1963"/>
  <c r="AL1963"/>
  <c r="AP1963"/>
  <c r="AT1963"/>
  <c r="AH1964"/>
  <c r="AL1964"/>
  <c r="AP1964"/>
  <c r="AT1964"/>
  <c r="AH1965"/>
  <c r="AL1965"/>
  <c r="AP1965"/>
  <c r="AT1965"/>
  <c r="AH1966"/>
  <c r="AL1966"/>
  <c r="AP1966"/>
  <c r="AT1966"/>
  <c r="AH1967"/>
  <c r="AL1967"/>
  <c r="AP1967"/>
  <c r="AT1967"/>
  <c r="AH1968"/>
  <c r="AL1968"/>
  <c r="AP1968"/>
  <c r="AT1968"/>
  <c r="AH1969"/>
  <c r="AL1969"/>
  <c r="AP1969"/>
  <c r="AT1969"/>
  <c r="AH1970"/>
  <c r="AL1970"/>
  <c r="AP1970"/>
  <c r="AT1970"/>
  <c r="AH1971"/>
  <c r="AL1971"/>
  <c r="AP1971"/>
  <c r="AT1971"/>
  <c r="AH1972"/>
  <c r="AL1972"/>
  <c r="AP1972"/>
  <c r="AT1972"/>
  <c r="AH1973"/>
  <c r="AL1973"/>
  <c r="AP1973"/>
  <c r="AT1973"/>
  <c r="AH1974"/>
  <c r="AL1974"/>
  <c r="AP1974"/>
  <c r="AT1974"/>
  <c r="AH1975"/>
  <c r="AL1975"/>
  <c r="AP1975"/>
  <c r="AT1975"/>
  <c r="AH1976"/>
  <c r="AL1976"/>
  <c r="AP1976"/>
  <c r="AT1976"/>
  <c r="AH1977"/>
  <c r="AL1977"/>
  <c r="AP1977"/>
  <c r="AT1977"/>
  <c r="AH1978"/>
  <c r="AL1978"/>
  <c r="AP1978"/>
  <c r="AT1978"/>
  <c r="AH1979"/>
  <c r="AL1979"/>
  <c r="AP1979"/>
  <c r="AT1979"/>
  <c r="AH1980"/>
  <c r="AL1980"/>
  <c r="AP1980"/>
  <c r="AT1980"/>
  <c r="AH1981"/>
  <c r="AL1981"/>
  <c r="AP1981"/>
  <c r="AT1981"/>
  <c r="AH1982"/>
  <c r="AL1982"/>
  <c r="AP1982"/>
  <c r="AT1982"/>
  <c r="AH1983"/>
  <c r="AL1983"/>
  <c r="AP1983"/>
  <c r="AT1983"/>
  <c r="AH1984"/>
  <c r="AL1984"/>
  <c r="AP1984"/>
  <c r="AT1984"/>
  <c r="AH1985"/>
  <c r="AL1985"/>
  <c r="AP1985"/>
  <c r="AT1985"/>
  <c r="AH1986"/>
  <c r="AL1986"/>
  <c r="AP1986"/>
  <c r="AT1986"/>
  <c r="AH1987"/>
  <c r="AL1987"/>
  <c r="AP1987"/>
  <c r="AT1987"/>
  <c r="AH1988"/>
  <c r="AL1988"/>
  <c r="AP1988"/>
  <c r="AT1988"/>
  <c r="AH1989"/>
  <c r="AL1989"/>
  <c r="AP1989"/>
  <c r="AT1989"/>
  <c r="AH1990"/>
  <c r="AL1990"/>
  <c r="AP1990"/>
  <c r="AT1990"/>
  <c r="AH1991"/>
  <c r="AL1991"/>
  <c r="AP1991"/>
  <c r="AT1991"/>
  <c r="AH1992"/>
  <c r="AL1992"/>
  <c r="AP1992"/>
  <c r="AT1992"/>
  <c r="AH1993"/>
  <c r="AL1993"/>
  <c r="AP1993"/>
  <c r="AT1993"/>
  <c r="AH1994"/>
  <c r="AL1994"/>
  <c r="AP1994"/>
  <c r="AT1994"/>
  <c r="AH1995"/>
  <c r="AL1995"/>
  <c r="AP1995"/>
  <c r="AT1995"/>
  <c r="AH1996"/>
  <c r="AL1996"/>
  <c r="AP1996"/>
  <c r="AT1996"/>
  <c r="AH1997"/>
  <c r="AL1997"/>
  <c r="AP1997"/>
  <c r="AT1997"/>
  <c r="AH1998"/>
  <c r="AL1998"/>
  <c r="AP1998"/>
  <c r="AT1998"/>
  <c r="AH1999"/>
  <c r="AL1999"/>
  <c r="AP1999"/>
  <c r="AT1999"/>
  <c r="AH2000"/>
  <c r="AL2000"/>
  <c r="AP2000"/>
  <c r="AT2000"/>
  <c r="AH2001"/>
  <c r="AL2001"/>
  <c r="AP2001"/>
  <c r="AT2001"/>
  <c r="AH2002"/>
  <c r="AL2002"/>
  <c r="AP2002"/>
  <c r="AT2002"/>
  <c r="AH2003"/>
  <c r="AL2003"/>
  <c r="AP2003"/>
  <c r="AT2003"/>
  <c r="AH2004"/>
  <c r="AL2004"/>
  <c r="AP2004"/>
  <c r="AT2004"/>
  <c r="AH2005"/>
  <c r="AL2005"/>
  <c r="AP2005"/>
  <c r="AT2005"/>
  <c r="AH2006"/>
  <c r="AL2006"/>
  <c r="AP2006"/>
  <c r="AT2006"/>
  <c r="AH2007"/>
  <c r="AL2007"/>
  <c r="AP2007"/>
  <c r="AT2007"/>
  <c r="AH2008"/>
  <c r="AL2008"/>
  <c r="AP2008"/>
  <c r="AT2008"/>
  <c r="AH2009"/>
  <c r="AL2009"/>
  <c r="AP2009"/>
  <c r="AT2009"/>
  <c r="AH2010"/>
  <c r="AL2010"/>
  <c r="AP2010"/>
  <c r="AT2010"/>
  <c r="AH2011"/>
  <c r="AL2011"/>
  <c r="AP2011"/>
  <c r="AT2011"/>
  <c r="AH2012"/>
  <c r="AL2012"/>
  <c r="AP2012"/>
  <c r="AT2012"/>
  <c r="AH2013"/>
  <c r="AL2013"/>
  <c r="AP2013"/>
  <c r="AT2013"/>
  <c r="AH2014"/>
  <c r="AL2014"/>
  <c r="AP2014"/>
  <c r="AT2014"/>
  <c r="AH2015"/>
  <c r="AL2015"/>
  <c r="AP2015"/>
  <c r="AT2015"/>
  <c r="AH2016"/>
  <c r="AL2016"/>
  <c r="AP2016"/>
  <c r="AT2016"/>
  <c r="AH2017"/>
  <c r="AL2017"/>
  <c r="AP2017"/>
  <c r="AT2017"/>
  <c r="AH2018"/>
  <c r="AL2018"/>
  <c r="AP2018"/>
  <c r="AT2018"/>
  <c r="AH2019"/>
  <c r="AL2019"/>
  <c r="AP2019"/>
  <c r="AT2019"/>
  <c r="AH2020"/>
  <c r="AL2020"/>
  <c r="AP2020"/>
  <c r="AT2020"/>
  <c r="AH2021"/>
  <c r="AL2021"/>
  <c r="AP2021"/>
  <c r="AT2021"/>
  <c r="AH2022"/>
  <c r="AL2022"/>
  <c r="AP2022"/>
  <c r="AT2022"/>
  <c r="AH2023"/>
  <c r="AL2023"/>
  <c r="AP2023"/>
  <c r="AT2023"/>
  <c r="AH2024"/>
  <c r="AL2024"/>
  <c r="AP2024"/>
  <c r="AT2024"/>
  <c r="AH2025"/>
  <c r="AL2025"/>
  <c r="AP2025"/>
  <c r="AT2025"/>
  <c r="AH2026"/>
  <c r="AL2026"/>
  <c r="AP2026"/>
  <c r="AT2026"/>
  <c r="AH2027"/>
  <c r="AL2027"/>
  <c r="AP2027"/>
  <c r="AT2027"/>
  <c r="AH2028"/>
  <c r="AL2028"/>
  <c r="AP2028"/>
  <c r="AT2028"/>
  <c r="AH2029"/>
  <c r="AL2029"/>
  <c r="AP2029"/>
  <c r="AT2029"/>
  <c r="AH2030"/>
  <c r="AL2030"/>
  <c r="AP2030"/>
  <c r="AT2030"/>
  <c r="AH2031"/>
  <c r="AL2031"/>
  <c r="AP2031"/>
  <c r="AT2031"/>
  <c r="AH2032"/>
  <c r="AL2032"/>
  <c r="AP2032"/>
  <c r="AT2032"/>
  <c r="AH2033"/>
  <c r="AL2033"/>
  <c r="AP2033"/>
  <c r="AT2033"/>
  <c r="AH2034"/>
  <c r="AL2034"/>
  <c r="AP2034"/>
  <c r="AT2034"/>
  <c r="AH2035"/>
  <c r="AL2035"/>
  <c r="AP2035"/>
  <c r="AT2035"/>
  <c r="AH2036"/>
  <c r="AL2036"/>
  <c r="AP2036"/>
  <c r="AT2036"/>
  <c r="AH2037"/>
  <c r="AL2037"/>
  <c r="AP2037"/>
  <c r="AT2037"/>
  <c r="AH2038"/>
  <c r="AL2038"/>
  <c r="AP2038"/>
  <c r="AT2038"/>
  <c r="AH2039"/>
  <c r="AL2039"/>
  <c r="AP2039"/>
  <c r="AT2039"/>
  <c r="AH2040"/>
  <c r="AL2040"/>
  <c r="AP2040"/>
  <c r="AT2040"/>
  <c r="AH2041"/>
  <c r="AL2041"/>
  <c r="AP2041"/>
  <c r="AT2041"/>
  <c r="AH2042"/>
  <c r="AL2042"/>
  <c r="AP2042"/>
  <c r="AT2042"/>
  <c r="AH2043"/>
  <c r="AL2043"/>
  <c r="AP2043"/>
  <c r="AT2043"/>
  <c r="AH2044"/>
  <c r="AL2044"/>
  <c r="AP2044"/>
  <c r="AT2044"/>
  <c r="AH2045"/>
  <c r="AL2045"/>
  <c r="AP2045"/>
  <c r="AT2045"/>
  <c r="AH2046"/>
  <c r="AL2046"/>
  <c r="AP2046"/>
  <c r="AT2046"/>
  <c r="AH2047"/>
  <c r="AL2047"/>
  <c r="AP2047"/>
  <c r="AT2047"/>
  <c r="AV1024"/>
  <c r="AK1025"/>
  <c r="AO1025"/>
  <c r="AS1025"/>
  <c r="AG1026"/>
  <c r="AK1026"/>
  <c r="AO1026"/>
  <c r="AS1026"/>
  <c r="AG1027"/>
  <c r="AK1027"/>
  <c r="AO1027"/>
  <c r="AS1027"/>
  <c r="AG1028"/>
  <c r="AK1028"/>
  <c r="AO1028"/>
  <c r="AS1028"/>
  <c r="AG1029"/>
  <c r="AK1029"/>
  <c r="AO1029"/>
  <c r="AS1029"/>
  <c r="AG1030"/>
  <c r="AK1030"/>
  <c r="AO1030"/>
  <c r="AS1030"/>
  <c r="AG1031"/>
  <c r="AK1031"/>
  <c r="AO1031"/>
  <c r="AS1031"/>
  <c r="AG1032"/>
  <c r="AK1032"/>
  <c r="AO1032"/>
  <c r="AS1032"/>
  <c r="AG1033"/>
  <c r="AK1033"/>
  <c r="AO1033"/>
  <c r="AS1033"/>
  <c r="AG1034"/>
  <c r="AK1034"/>
  <c r="AO1034"/>
  <c r="AS1034"/>
  <c r="AG1035"/>
  <c r="AK1035"/>
  <c r="AO1035"/>
  <c r="AS1035"/>
  <c r="AG1036"/>
  <c r="AK1036"/>
  <c r="AO1036"/>
  <c r="AS1036"/>
  <c r="AG1037"/>
  <c r="AK1037"/>
  <c r="AO1037"/>
  <c r="AS1037"/>
  <c r="AG1038"/>
  <c r="AK1038"/>
  <c r="AO1038"/>
  <c r="AS1038"/>
  <c r="AG1039"/>
  <c r="AK1039"/>
  <c r="AO1039"/>
  <c r="AS1039"/>
  <c r="AG1040"/>
  <c r="AK1040"/>
  <c r="AO1040"/>
  <c r="AS1040"/>
  <c r="AG1041"/>
  <c r="AK1041"/>
  <c r="AO1041"/>
  <c r="AS1041"/>
  <c r="AG1042"/>
  <c r="AK1042"/>
  <c r="AO1042"/>
  <c r="AS1042"/>
  <c r="AG1043"/>
  <c r="AK1043"/>
  <c r="AO1043"/>
  <c r="AS1043"/>
  <c r="AG1044"/>
  <c r="AK1044"/>
  <c r="AO1044"/>
  <c r="AS1044"/>
  <c r="AG1045"/>
  <c r="AK1045"/>
  <c r="AO1045"/>
  <c r="AS1045"/>
  <c r="AG1046"/>
  <c r="AK1046"/>
  <c r="AO1046"/>
  <c r="AS1046"/>
  <c r="AG1047"/>
  <c r="AK1047"/>
  <c r="AO1047"/>
  <c r="AS1047"/>
  <c r="AG1048"/>
  <c r="AK1048"/>
  <c r="AO1048"/>
  <c r="AS1048"/>
  <c r="AG1049"/>
  <c r="AK1049"/>
  <c r="AO1049"/>
  <c r="AS1049"/>
  <c r="AG1050"/>
  <c r="AK1050"/>
  <c r="AO1050"/>
  <c r="AS1050"/>
  <c r="AG1051"/>
  <c r="AK1051"/>
  <c r="AO1051"/>
  <c r="AS1051"/>
  <c r="AG1052"/>
  <c r="AK1052"/>
  <c r="AO1052"/>
  <c r="AS1052"/>
  <c r="AG1053"/>
  <c r="AK1053"/>
  <c r="AO1053"/>
  <c r="AS1053"/>
  <c r="AG1054"/>
  <c r="AK1054"/>
  <c r="AO1054"/>
  <c r="AS1054"/>
  <c r="AG1055"/>
  <c r="AK1055"/>
  <c r="AO1055"/>
  <c r="AS1055"/>
  <c r="AG1056"/>
  <c r="AK1056"/>
  <c r="AO1056"/>
  <c r="AS1056"/>
  <c r="AG1057"/>
  <c r="AK1057"/>
  <c r="AO1057"/>
  <c r="AS1057"/>
  <c r="AG1058"/>
  <c r="AK1058"/>
  <c r="AO1058"/>
  <c r="AS1058"/>
  <c r="AG1059"/>
  <c r="AK1059"/>
  <c r="AO1059"/>
  <c r="AS1059"/>
  <c r="AG1060"/>
  <c r="AK1060"/>
  <c r="AO1060"/>
  <c r="AS1060"/>
  <c r="AG1061"/>
  <c r="AK1061"/>
  <c r="AO1061"/>
  <c r="AS1061"/>
  <c r="AG1062"/>
  <c r="AK1062"/>
  <c r="AO1062"/>
  <c r="AS1062"/>
  <c r="AG1063"/>
  <c r="AK1063"/>
  <c r="AO1063"/>
  <c r="AS1063"/>
  <c r="AG1064"/>
  <c r="AK1064"/>
  <c r="AO1064"/>
  <c r="AS1064"/>
  <c r="AG1065"/>
  <c r="AK1065"/>
  <c r="AO1065"/>
  <c r="AS1065"/>
  <c r="AG1066"/>
  <c r="AK1066"/>
  <c r="AO1066"/>
  <c r="AS1066"/>
  <c r="AG1067"/>
  <c r="AK1067"/>
  <c r="AO1067"/>
  <c r="AS1067"/>
  <c r="AG1068"/>
  <c r="AK1068"/>
  <c r="AO1068"/>
  <c r="AS1068"/>
  <c r="AG1069"/>
  <c r="AK1069"/>
  <c r="AO1069"/>
  <c r="AS1069"/>
  <c r="AG1070"/>
  <c r="AK1070"/>
  <c r="AO1070"/>
  <c r="AS1070"/>
  <c r="AG1071"/>
  <c r="AK1071"/>
  <c r="AO1071"/>
  <c r="AS1071"/>
  <c r="AG1072"/>
  <c r="AK1072"/>
  <c r="AO1072"/>
  <c r="AS1072"/>
  <c r="AG1073"/>
  <c r="AK1073"/>
  <c r="AO1073"/>
  <c r="AS1073"/>
  <c r="AG1074"/>
  <c r="AK1074"/>
  <c r="AO1074"/>
  <c r="AS1074"/>
  <c r="AG1075"/>
  <c r="AK1075"/>
  <c r="AO1075"/>
  <c r="AS1075"/>
  <c r="AG1076"/>
  <c r="AK1076"/>
  <c r="AO1076"/>
  <c r="AS1076"/>
  <c r="AG1077"/>
  <c r="AK1077"/>
  <c r="AO1077"/>
  <c r="AS1077"/>
  <c r="AG1078"/>
  <c r="AK1078"/>
  <c r="AO1078"/>
  <c r="AS1078"/>
  <c r="AG1079"/>
  <c r="AK1079"/>
  <c r="AO1079"/>
  <c r="AS1079"/>
  <c r="AG1080"/>
  <c r="AK1080"/>
  <c r="AO1080"/>
  <c r="AS1080"/>
  <c r="AG1081"/>
  <c r="AK1081"/>
  <c r="AO1081"/>
  <c r="AS1081"/>
  <c r="AG1082"/>
  <c r="AK1082"/>
  <c r="AO1082"/>
  <c r="AS1082"/>
  <c r="AG1083"/>
  <c r="AK1083"/>
  <c r="AO1083"/>
  <c r="AS1083"/>
  <c r="AG1084"/>
  <c r="AK1084"/>
  <c r="AO1084"/>
  <c r="AS1084"/>
  <c r="AG1085"/>
  <c r="AK1085"/>
  <c r="AO1085"/>
  <c r="AS1085"/>
  <c r="AG1086"/>
  <c r="AK1086"/>
  <c r="AO1086"/>
  <c r="AS1086"/>
  <c r="AG1087"/>
  <c r="AK1087"/>
  <c r="AO1087"/>
  <c r="AS1087"/>
  <c r="AG1088"/>
  <c r="AK1088"/>
  <c r="AO1088"/>
  <c r="AS1088"/>
  <c r="AG1089"/>
  <c r="AK1089"/>
  <c r="AO1089"/>
  <c r="AS1089"/>
  <c r="AG1090"/>
  <c r="AK1090"/>
  <c r="AO1090"/>
  <c r="AS1090"/>
  <c r="AG1091"/>
  <c r="AK1091"/>
  <c r="AO1091"/>
  <c r="AS1091"/>
  <c r="AG1092"/>
  <c r="AK1092"/>
  <c r="AO1092"/>
  <c r="AS1092"/>
  <c r="AG1093"/>
  <c r="AK1093"/>
  <c r="AO1093"/>
  <c r="AS1093"/>
  <c r="AG1094"/>
  <c r="AK1094"/>
  <c r="AO1094"/>
  <c r="AS1094"/>
  <c r="AG1095"/>
  <c r="AK1095"/>
  <c r="AO1095"/>
  <c r="AS1095"/>
  <c r="AG1096"/>
  <c r="AK1096"/>
  <c r="AO1096"/>
  <c r="AS1096"/>
  <c r="AG1097"/>
  <c r="AK1097"/>
  <c r="AO1097"/>
  <c r="AS1097"/>
  <c r="AG1098"/>
  <c r="AK1098"/>
  <c r="AO1098"/>
  <c r="AS1098"/>
  <c r="AG1099"/>
  <c r="AK1099"/>
  <c r="AO1099"/>
  <c r="AS1099"/>
  <c r="AG1100"/>
  <c r="AK1100"/>
  <c r="AO1100"/>
  <c r="AS1100"/>
  <c r="AG1101"/>
  <c r="AK1101"/>
  <c r="AO1101"/>
  <c r="AS1101"/>
  <c r="AG1102"/>
  <c r="AK1102"/>
  <c r="AO1102"/>
  <c r="AS1102"/>
  <c r="AG1103"/>
  <c r="AK1103"/>
  <c r="AO1103"/>
  <c r="AS1103"/>
  <c r="AG1104"/>
  <c r="AK1104"/>
  <c r="AO1104"/>
  <c r="AS1104"/>
  <c r="AG1105"/>
  <c r="AK1105"/>
  <c r="AO1105"/>
  <c r="AS1105"/>
  <c r="AG1106"/>
  <c r="AK1106"/>
  <c r="AO1106"/>
  <c r="AS1106"/>
  <c r="AG1107"/>
  <c r="AK1107"/>
  <c r="AO1107"/>
  <c r="AS1107"/>
  <c r="AG1108"/>
  <c r="AK1108"/>
  <c r="AO1108"/>
  <c r="AS1108"/>
  <c r="AG1109"/>
  <c r="AK1109"/>
  <c r="AO1109"/>
  <c r="AS1109"/>
  <c r="AG1110"/>
  <c r="AK1110"/>
  <c r="AO1110"/>
  <c r="AS1110"/>
  <c r="AG1111"/>
  <c r="AK1111"/>
  <c r="AO1111"/>
  <c r="AS1111"/>
  <c r="AG1112"/>
  <c r="AK1112"/>
  <c r="AO1112"/>
  <c r="AS1112"/>
  <c r="AG1113"/>
  <c r="AK1113"/>
  <c r="AO1113"/>
  <c r="AS1113"/>
  <c r="AG1114"/>
  <c r="AK1114"/>
  <c r="AO1114"/>
  <c r="AS1114"/>
  <c r="AG1115"/>
  <c r="AK1115"/>
  <c r="AO1115"/>
  <c r="AS1115"/>
  <c r="AG1116"/>
  <c r="AK1116"/>
  <c r="AO1116"/>
  <c r="AS1116"/>
  <c r="AG1117"/>
  <c r="AK1117"/>
  <c r="AO1117"/>
  <c r="AS1117"/>
  <c r="AG1118"/>
  <c r="AK1118"/>
  <c r="AO1118"/>
  <c r="AS1118"/>
  <c r="AG1119"/>
  <c r="AK1119"/>
  <c r="AO1119"/>
  <c r="AS1119"/>
  <c r="AG1120"/>
  <c r="AK1120"/>
  <c r="AO1120"/>
  <c r="AS1120"/>
  <c r="AG1121"/>
  <c r="AK1121"/>
  <c r="AO1121"/>
  <c r="AS1121"/>
  <c r="AG1122"/>
  <c r="AK1122"/>
  <c r="AO1122"/>
  <c r="AS1122"/>
  <c r="AG1123"/>
  <c r="AK1123"/>
  <c r="AO1123"/>
  <c r="AS1123"/>
  <c r="AG1124"/>
  <c r="AK1124"/>
  <c r="AO1124"/>
  <c r="AS1124"/>
  <c r="AG1125"/>
  <c r="AK1125"/>
  <c r="AO1125"/>
  <c r="AS1125"/>
  <c r="AG1126"/>
  <c r="AK1126"/>
  <c r="AO1126"/>
  <c r="AS1126"/>
  <c r="AG1127"/>
  <c r="AK1127"/>
  <c r="AO1127"/>
  <c r="AS1127"/>
  <c r="AG1128"/>
  <c r="AK1128"/>
  <c r="AO1128"/>
  <c r="AS1128"/>
  <c r="AG1129"/>
  <c r="AK1129"/>
  <c r="AO1129"/>
  <c r="AS1129"/>
  <c r="AG1130"/>
  <c r="AK1130"/>
  <c r="AO1130"/>
  <c r="AS1130"/>
  <c r="AG1131"/>
  <c r="AK1131"/>
  <c r="AO1131"/>
  <c r="AS1131"/>
  <c r="AG1132"/>
  <c r="AK1132"/>
  <c r="AO1132"/>
  <c r="AS1132"/>
  <c r="AG1133"/>
  <c r="AK1133"/>
  <c r="AO1133"/>
  <c r="AS1133"/>
  <c r="AG1134"/>
  <c r="AK1134"/>
  <c r="AO1134"/>
  <c r="AS1134"/>
  <c r="AG1135"/>
  <c r="AK1135"/>
  <c r="AO1135"/>
  <c r="AS1135"/>
  <c r="AG1136"/>
  <c r="AK1136"/>
  <c r="AO1136"/>
  <c r="AS1136"/>
  <c r="AG1137"/>
  <c r="AK1137"/>
  <c r="AO1137"/>
  <c r="AS1137"/>
  <c r="AG1138"/>
  <c r="AK1138"/>
  <c r="AO1138"/>
  <c r="AS1138"/>
  <c r="AG1139"/>
  <c r="AK1139"/>
  <c r="AO1139"/>
  <c r="AS1139"/>
  <c r="AG1140"/>
  <c r="AK1140"/>
  <c r="AO1140"/>
  <c r="AS1140"/>
  <c r="AG1141"/>
  <c r="AK1141"/>
  <c r="AO1141"/>
  <c r="AS1141"/>
  <c r="AG1142"/>
  <c r="AK1142"/>
  <c r="AO1142"/>
  <c r="AS1142"/>
  <c r="AG1143"/>
  <c r="AK1143"/>
  <c r="AO1143"/>
  <c r="AS1143"/>
  <c r="AG1144"/>
  <c r="AK1144"/>
  <c r="AO1144"/>
  <c r="AS1144"/>
  <c r="AG1145"/>
  <c r="AK1145"/>
  <c r="AO1145"/>
  <c r="AS1145"/>
  <c r="AG1146"/>
  <c r="AK1146"/>
  <c r="AO1146"/>
  <c r="AS1146"/>
  <c r="AG1147"/>
  <c r="AK1147"/>
  <c r="AO1147"/>
  <c r="AS1147"/>
  <c r="AG1148"/>
  <c r="AK1148"/>
  <c r="AO1148"/>
  <c r="AS1148"/>
  <c r="AG1149"/>
  <c r="AK1149"/>
  <c r="AO1149"/>
  <c r="AS1149"/>
  <c r="AG1150"/>
  <c r="AK1150"/>
  <c r="AO1150"/>
  <c r="AS1150"/>
  <c r="AG1151"/>
  <c r="AK1151"/>
  <c r="AO1151"/>
  <c r="AS1151"/>
  <c r="AG1152"/>
  <c r="AK1152"/>
  <c r="AO1152"/>
  <c r="AS1152"/>
  <c r="AG1153"/>
  <c r="AK1153"/>
  <c r="AO1153"/>
  <c r="AS1153"/>
  <c r="AG1154"/>
  <c r="AK1154"/>
  <c r="AO1154"/>
  <c r="AS1154"/>
  <c r="AG1155"/>
  <c r="AK1155"/>
  <c r="AO1155"/>
  <c r="AS1155"/>
  <c r="AG1156"/>
  <c r="AK1156"/>
  <c r="AO1156"/>
  <c r="AS1156"/>
  <c r="AG1157"/>
  <c r="AK1157"/>
  <c r="AO1157"/>
  <c r="AS1157"/>
  <c r="AG1158"/>
  <c r="AK1158"/>
  <c r="AO1158"/>
  <c r="AS1158"/>
  <c r="AG1159"/>
  <c r="AK1159"/>
  <c r="AO1159"/>
  <c r="AS1159"/>
  <c r="AG1160"/>
  <c r="AK1160"/>
  <c r="AO1160"/>
  <c r="AS1160"/>
  <c r="AG1161"/>
  <c r="AK1161"/>
  <c r="AO1161"/>
  <c r="AS1161"/>
  <c r="AG1162"/>
  <c r="AK1162"/>
  <c r="AO1162"/>
  <c r="AS1162"/>
  <c r="AG1163"/>
  <c r="AK1163"/>
  <c r="AO1163"/>
  <c r="AS1163"/>
  <c r="AG1164"/>
  <c r="AK1164"/>
  <c r="AO1164"/>
  <c r="AS1164"/>
  <c r="AG1165"/>
  <c r="AK1165"/>
  <c r="AO1165"/>
  <c r="AS1165"/>
  <c r="AG1166"/>
  <c r="AK1166"/>
  <c r="AO1166"/>
  <c r="AS1166"/>
  <c r="AG1167"/>
  <c r="AK1167"/>
  <c r="AO1167"/>
  <c r="AS1167"/>
  <c r="AG1168"/>
  <c r="AK1168"/>
  <c r="AO1168"/>
  <c r="AS1168"/>
  <c r="AG1169"/>
  <c r="AK1169"/>
  <c r="AO1169"/>
  <c r="AS1169"/>
  <c r="AG1170"/>
  <c r="AK1170"/>
  <c r="AO1170"/>
  <c r="AS1170"/>
  <c r="AG1171"/>
  <c r="AK1171"/>
  <c r="AO1171"/>
  <c r="AS1171"/>
  <c r="AG1172"/>
  <c r="AK1172"/>
  <c r="AO1172"/>
  <c r="AS1172"/>
  <c r="AG1173"/>
  <c r="AK1173"/>
  <c r="AO1173"/>
  <c r="AS1173"/>
  <c r="AG1174"/>
  <c r="AK1174"/>
  <c r="AO1174"/>
  <c r="AS1174"/>
  <c r="AG1175"/>
  <c r="AK1175"/>
  <c r="AO1175"/>
  <c r="AS1175"/>
  <c r="AG1176"/>
  <c r="AK1176"/>
  <c r="AO1176"/>
  <c r="AS1176"/>
  <c r="AG1177"/>
  <c r="AK1177"/>
  <c r="AO1177"/>
  <c r="AS1177"/>
  <c r="AG1178"/>
  <c r="AK1178"/>
  <c r="AO1178"/>
  <c r="AS1178"/>
  <c r="AG1179"/>
  <c r="AK1179"/>
  <c r="AO1179"/>
  <c r="AS1179"/>
  <c r="AG1180"/>
  <c r="AK1180"/>
  <c r="AO1180"/>
  <c r="AS1180"/>
  <c r="AG1181"/>
  <c r="AK1181"/>
  <c r="AO1181"/>
  <c r="AS1181"/>
  <c r="AG1182"/>
  <c r="AK1182"/>
  <c r="AO1182"/>
  <c r="AS1182"/>
  <c r="AG1183"/>
  <c r="AK1183"/>
  <c r="AO1183"/>
  <c r="AS1183"/>
  <c r="AG1184"/>
  <c r="AK1184"/>
  <c r="AO1184"/>
  <c r="AS1184"/>
  <c r="AG1185"/>
  <c r="AK1185"/>
  <c r="AO1185"/>
  <c r="AS1185"/>
  <c r="AG1186"/>
  <c r="AK1186"/>
  <c r="AO1186"/>
  <c r="AS1186"/>
  <c r="AG1187"/>
  <c r="AK1187"/>
  <c r="AO1187"/>
  <c r="AS1187"/>
  <c r="AG1188"/>
  <c r="AK1188"/>
  <c r="AO1188"/>
  <c r="AS1188"/>
  <c r="AG1189"/>
  <c r="AK1189"/>
  <c r="AO1189"/>
  <c r="AS1189"/>
  <c r="AG1190"/>
  <c r="AK1190"/>
  <c r="AO1190"/>
  <c r="AS1190"/>
  <c r="AG1191"/>
  <c r="AK1191"/>
  <c r="AO1191"/>
  <c r="AS1191"/>
  <c r="AG1192"/>
  <c r="AK1192"/>
  <c r="AO1192"/>
  <c r="AS1192"/>
  <c r="AG1193"/>
  <c r="AK1193"/>
  <c r="AO1193"/>
  <c r="AS1193"/>
  <c r="AG1194"/>
  <c r="AK1194"/>
  <c r="AO1194"/>
  <c r="AS1194"/>
  <c r="AG1195"/>
  <c r="AK1195"/>
  <c r="AO1195"/>
  <c r="AS1195"/>
  <c r="AG1196"/>
  <c r="AK1196"/>
  <c r="AO1196"/>
  <c r="AS1196"/>
  <c r="AG1197"/>
  <c r="AK1197"/>
  <c r="AO1197"/>
  <c r="AS1197"/>
  <c r="AG1198"/>
  <c r="AK1198"/>
  <c r="AO1198"/>
  <c r="AS1198"/>
  <c r="AG1199"/>
  <c r="AK1199"/>
  <c r="AO1199"/>
  <c r="AS1199"/>
  <c r="AG1200"/>
  <c r="AK1200"/>
  <c r="AO1200"/>
  <c r="AS1200"/>
  <c r="AG1201"/>
  <c r="AK1201"/>
  <c r="AO1201"/>
  <c r="AS1201"/>
  <c r="AG1202"/>
  <c r="AK1202"/>
  <c r="AO1202"/>
  <c r="AS1202"/>
  <c r="AG1203"/>
  <c r="AK1203"/>
  <c r="AO1203"/>
  <c r="AS1203"/>
  <c r="AG1204"/>
  <c r="AK1204"/>
  <c r="AO1204"/>
  <c r="AS1204"/>
  <c r="AG1205"/>
  <c r="AK1205"/>
  <c r="AO1205"/>
  <c r="AS1205"/>
  <c r="AG1206"/>
  <c r="AK1206"/>
  <c r="AO1206"/>
  <c r="AS1206"/>
  <c r="AG1207"/>
  <c r="AK1207"/>
  <c r="AO1207"/>
  <c r="AS1207"/>
  <c r="AG1208"/>
  <c r="AK1208"/>
  <c r="AO1208"/>
  <c r="AS1208"/>
  <c r="AG1209"/>
  <c r="AK1209"/>
  <c r="AO1209"/>
  <c r="AS1209"/>
  <c r="AG1210"/>
  <c r="AK1210"/>
  <c r="AO1210"/>
  <c r="AS1210"/>
  <c r="AG1211"/>
  <c r="AK1211"/>
  <c r="AO1211"/>
  <c r="AS1211"/>
  <c r="AG1212"/>
  <c r="AK1212"/>
  <c r="AO1212"/>
  <c r="AS1212"/>
  <c r="AG1213"/>
  <c r="AK1213"/>
  <c r="AO1213"/>
  <c r="AS1213"/>
  <c r="AG1214"/>
  <c r="AK1214"/>
  <c r="AO1214"/>
  <c r="AS1214"/>
  <c r="AG1215"/>
  <c r="AK1215"/>
  <c r="AO1215"/>
  <c r="AS1215"/>
  <c r="AG1216"/>
  <c r="AK1216"/>
  <c r="AO1216"/>
  <c r="AS1216"/>
  <c r="AG1217"/>
  <c r="AK1217"/>
  <c r="AO1217"/>
  <c r="AS1217"/>
  <c r="AG1218"/>
  <c r="AK1218"/>
  <c r="AO1218"/>
  <c r="AS1218"/>
  <c r="AG1219"/>
  <c r="AK1219"/>
  <c r="AO1219"/>
  <c r="AS1219"/>
  <c r="AG1220"/>
  <c r="AK1220"/>
  <c r="AO1220"/>
  <c r="AS1220"/>
  <c r="AG1221"/>
  <c r="AK1221"/>
  <c r="AO1221"/>
  <c r="AS1221"/>
  <c r="AG1222"/>
  <c r="AK1222"/>
  <c r="AO1222"/>
  <c r="AS1222"/>
  <c r="AG1223"/>
  <c r="AK1223"/>
  <c r="AO1223"/>
  <c r="AS1223"/>
  <c r="AG1224"/>
  <c r="AK1224"/>
  <c r="AO1224"/>
  <c r="AS1224"/>
  <c r="AG1225"/>
  <c r="AK1225"/>
  <c r="AO1225"/>
  <c r="AS1225"/>
  <c r="AG1226"/>
  <c r="AK1226"/>
  <c r="AO1226"/>
  <c r="AS1226"/>
  <c r="AG1227"/>
  <c r="AK1227"/>
  <c r="AO1227"/>
  <c r="AS1227"/>
  <c r="AG1228"/>
  <c r="AK1228"/>
  <c r="AO1228"/>
  <c r="AS1228"/>
  <c r="AG1229"/>
  <c r="AK1229"/>
  <c r="AO1229"/>
  <c r="AS1229"/>
  <c r="AG1230"/>
  <c r="AK1230"/>
  <c r="AO1230"/>
  <c r="AS1230"/>
  <c r="AG1231"/>
  <c r="AK1231"/>
  <c r="AO1231"/>
  <c r="AS1231"/>
  <c r="AG1232"/>
  <c r="AK1232"/>
  <c r="AO1232"/>
  <c r="AS1232"/>
  <c r="AG1233"/>
  <c r="AK1233"/>
  <c r="AO1233"/>
  <c r="AS1233"/>
  <c r="AG1234"/>
  <c r="AK1234"/>
  <c r="AO1234"/>
  <c r="AS1234"/>
  <c r="AG1235"/>
  <c r="AK1235"/>
  <c r="AO1235"/>
  <c r="AS1235"/>
  <c r="AG1236"/>
  <c r="AK1236"/>
  <c r="AO1236"/>
  <c r="AS1236"/>
  <c r="AG1237"/>
  <c r="AK1237"/>
  <c r="AO1237"/>
  <c r="AS1237"/>
  <c r="AG1238"/>
  <c r="AK1238"/>
  <c r="AO1238"/>
  <c r="AS1238"/>
  <c r="AG1239"/>
  <c r="AK1239"/>
  <c r="AO1239"/>
  <c r="AS1239"/>
  <c r="AG1240"/>
  <c r="AK1240"/>
  <c r="AO1240"/>
  <c r="AS1240"/>
  <c r="AG1241"/>
  <c r="AK1241"/>
  <c r="AO1241"/>
  <c r="AS1241"/>
  <c r="AG1242"/>
  <c r="AK1242"/>
  <c r="AO1242"/>
  <c r="AS1242"/>
  <c r="AG1243"/>
  <c r="AK1243"/>
  <c r="AO1243"/>
  <c r="AS1243"/>
  <c r="AG1244"/>
  <c r="AK1244"/>
  <c r="AO1244"/>
  <c r="AS1244"/>
  <c r="AG1245"/>
  <c r="AK1245"/>
  <c r="AO1245"/>
  <c r="AS1245"/>
  <c r="AG1246"/>
  <c r="AK1246"/>
  <c r="AO1246"/>
  <c r="AS1246"/>
  <c r="AG1247"/>
  <c r="AK1247"/>
  <c r="AO1247"/>
  <c r="AS1247"/>
  <c r="AG1248"/>
  <c r="AK1248"/>
  <c r="AO1248"/>
  <c r="AS1248"/>
  <c r="AG1249"/>
  <c r="AK1249"/>
  <c r="AO1249"/>
  <c r="AS1249"/>
  <c r="AG1250"/>
  <c r="AK1250"/>
  <c r="AO1250"/>
  <c r="AS1250"/>
  <c r="AG1251"/>
  <c r="AK1251"/>
  <c r="AO1251"/>
  <c r="AS1251"/>
  <c r="AG1252"/>
  <c r="AK1252"/>
  <c r="AO1252"/>
  <c r="AS1252"/>
  <c r="AG1253"/>
  <c r="AK1253"/>
  <c r="AO1253"/>
  <c r="AS1253"/>
  <c r="AG1254"/>
  <c r="AK1254"/>
  <c r="AO1254"/>
  <c r="AS1254"/>
  <c r="AG1255"/>
  <c r="AK1255"/>
  <c r="AO1255"/>
  <c r="AS1255"/>
  <c r="AG1256"/>
  <c r="AK1256"/>
  <c r="AO1256"/>
  <c r="AS1256"/>
  <c r="AG1257"/>
  <c r="AK1257"/>
  <c r="AO1257"/>
  <c r="AS1257"/>
  <c r="AG1258"/>
  <c r="AK1258"/>
  <c r="AO1258"/>
  <c r="AS1258"/>
  <c r="AG1259"/>
  <c r="AK1259"/>
  <c r="AO1259"/>
  <c r="AS1259"/>
  <c r="AG1260"/>
  <c r="AK1260"/>
  <c r="AO1260"/>
  <c r="AS1260"/>
  <c r="AG1261"/>
  <c r="AK1261"/>
  <c r="AO1261"/>
  <c r="AS1261"/>
  <c r="AG1262"/>
  <c r="AK1262"/>
  <c r="AO1262"/>
  <c r="AS1262"/>
  <c r="AG1263"/>
  <c r="AK1263"/>
  <c r="AO1263"/>
  <c r="AS1263"/>
  <c r="AG1264"/>
  <c r="AK1264"/>
  <c r="AO1264"/>
  <c r="AS1264"/>
  <c r="AG1265"/>
  <c r="AK1265"/>
  <c r="AO1265"/>
  <c r="AS1265"/>
  <c r="AG1266"/>
  <c r="AK1266"/>
  <c r="AO1266"/>
  <c r="AS1266"/>
  <c r="AG1267"/>
  <c r="AK1267"/>
  <c r="AO1267"/>
  <c r="AS1267"/>
  <c r="AG1268"/>
  <c r="AK1268"/>
  <c r="AO1268"/>
  <c r="AS1268"/>
  <c r="AG1269"/>
  <c r="AK1269"/>
  <c r="AO1269"/>
  <c r="AS1269"/>
  <c r="AG1270"/>
  <c r="AK1270"/>
  <c r="AO1270"/>
  <c r="AS1270"/>
  <c r="AG1271"/>
  <c r="AK1271"/>
  <c r="AO1271"/>
  <c r="AS1271"/>
  <c r="AG1272"/>
  <c r="AK1272"/>
  <c r="AO1272"/>
  <c r="AS1272"/>
  <c r="AG1273"/>
  <c r="AK1273"/>
  <c r="AO1273"/>
  <c r="AS1273"/>
  <c r="AG1274"/>
  <c r="AK1274"/>
  <c r="AO1274"/>
  <c r="AS1274"/>
  <c r="AG1275"/>
  <c r="AK1275"/>
  <c r="AO1275"/>
  <c r="AS1275"/>
  <c r="AG1276"/>
  <c r="AK1276"/>
  <c r="AO1276"/>
  <c r="AS1276"/>
  <c r="AG1277"/>
  <c r="AK1277"/>
  <c r="AO1277"/>
  <c r="AS1277"/>
  <c r="AG1278"/>
  <c r="AK1278"/>
  <c r="AO1278"/>
  <c r="AS1278"/>
  <c r="AG1279"/>
  <c r="AK1279"/>
  <c r="AO1279"/>
  <c r="AS1279"/>
  <c r="AG1280"/>
  <c r="AK1280"/>
  <c r="AO1280"/>
  <c r="AS1280"/>
  <c r="AG1281"/>
  <c r="AK1281"/>
  <c r="AO1281"/>
  <c r="AS1281"/>
  <c r="AG1282"/>
  <c r="AK1282"/>
  <c r="AO1282"/>
  <c r="AS1282"/>
  <c r="AG1283"/>
  <c r="AK1283"/>
  <c r="AO1283"/>
  <c r="AS1283"/>
  <c r="AG1284"/>
  <c r="AK1284"/>
  <c r="AO1284"/>
  <c r="AS1284"/>
  <c r="AG1285"/>
  <c r="AK1285"/>
  <c r="AO1285"/>
  <c r="AS1285"/>
  <c r="AG1286"/>
  <c r="AK1286"/>
  <c r="AO1286"/>
  <c r="AS1286"/>
  <c r="AG1287"/>
  <c r="AK1287"/>
  <c r="AO1287"/>
  <c r="AS1287"/>
  <c r="AG1288"/>
  <c r="AK1288"/>
  <c r="AO1288"/>
  <c r="AS1288"/>
  <c r="AG1289"/>
  <c r="AK1289"/>
  <c r="AO1289"/>
  <c r="AS1289"/>
  <c r="AG1290"/>
  <c r="AK1290"/>
  <c r="AO1290"/>
  <c r="AS1290"/>
  <c r="AG1291"/>
  <c r="AK1291"/>
  <c r="AO1291"/>
  <c r="AS1291"/>
  <c r="AG1292"/>
  <c r="AK1292"/>
  <c r="AO1292"/>
  <c r="AS1292"/>
  <c r="AG1293"/>
  <c r="AK1293"/>
  <c r="AO1293"/>
  <c r="AS1293"/>
  <c r="AG1294"/>
  <c r="AK1294"/>
  <c r="AO1294"/>
  <c r="AS1294"/>
  <c r="AG1295"/>
  <c r="AK1295"/>
  <c r="AO1295"/>
  <c r="AS1295"/>
  <c r="AG1296"/>
  <c r="AK1296"/>
  <c r="AO1296"/>
  <c r="AS1296"/>
  <c r="AG1297"/>
  <c r="AK1297"/>
  <c r="AO1297"/>
  <c r="AS1297"/>
  <c r="AG1298"/>
  <c r="AK1298"/>
  <c r="AO1298"/>
  <c r="AS1298"/>
  <c r="AG1299"/>
  <c r="AK1299"/>
  <c r="AO1299"/>
  <c r="AS1299"/>
  <c r="AG1300"/>
  <c r="AK1300"/>
  <c r="AO1300"/>
  <c r="AS1300"/>
  <c r="AG1301"/>
  <c r="AK1301"/>
  <c r="AO1301"/>
  <c r="AS1301"/>
  <c r="AG1302"/>
  <c r="AK1302"/>
  <c r="AO1302"/>
  <c r="AS1302"/>
  <c r="AG1303"/>
  <c r="AK1303"/>
  <c r="AO1303"/>
  <c r="AS1303"/>
  <c r="AG1304"/>
  <c r="AK1304"/>
  <c r="AO1304"/>
  <c r="AS1304"/>
  <c r="AG1305"/>
  <c r="AK1305"/>
  <c r="AO1305"/>
  <c r="AS1305"/>
  <c r="AG1306"/>
  <c r="AK1306"/>
  <c r="AO1306"/>
  <c r="AS1306"/>
  <c r="AG1307"/>
  <c r="AK1307"/>
  <c r="AO1307"/>
  <c r="AS1307"/>
  <c r="AG1308"/>
  <c r="AK1308"/>
  <c r="AO1308"/>
  <c r="AS1308"/>
  <c r="AG1309"/>
  <c r="AK1309"/>
  <c r="AO1309"/>
  <c r="AS1309"/>
  <c r="AG1310"/>
  <c r="AK1310"/>
  <c r="AO1310"/>
  <c r="AS1310"/>
  <c r="AG1311"/>
  <c r="AK1311"/>
  <c r="AO1311"/>
  <c r="AS1311"/>
  <c r="AG1312"/>
  <c r="AK1312"/>
  <c r="AO1312"/>
  <c r="AS1312"/>
  <c r="AG1313"/>
  <c r="AK1313"/>
  <c r="AO1313"/>
  <c r="AS1313"/>
  <c r="AG1314"/>
  <c r="AK1314"/>
  <c r="AO1314"/>
  <c r="AS1314"/>
  <c r="AG1315"/>
  <c r="AK1315"/>
  <c r="AO1315"/>
  <c r="AS1315"/>
  <c r="AG1316"/>
  <c r="AK1316"/>
  <c r="AO1316"/>
  <c r="AS1316"/>
  <c r="AG1317"/>
  <c r="AK1317"/>
  <c r="AO1317"/>
  <c r="AS1317"/>
  <c r="AG1318"/>
  <c r="AK1318"/>
  <c r="AO1318"/>
  <c r="AS1318"/>
  <c r="AG1319"/>
  <c r="AK1319"/>
  <c r="AO1319"/>
  <c r="AS1319"/>
  <c r="AG1320"/>
  <c r="AK1320"/>
  <c r="AO1320"/>
  <c r="AS1320"/>
  <c r="AG1321"/>
  <c r="AK1321"/>
  <c r="AO1321"/>
  <c r="AS1321"/>
  <c r="AG1322"/>
  <c r="AK1322"/>
  <c r="AO1322"/>
  <c r="AS1322"/>
  <c r="AG1323"/>
  <c r="AK1323"/>
  <c r="AO1323"/>
  <c r="AS1323"/>
  <c r="AG1324"/>
  <c r="AK1324"/>
  <c r="AO1324"/>
  <c r="AS1324"/>
  <c r="AG1325"/>
  <c r="AK1325"/>
  <c r="AO1325"/>
  <c r="AS1325"/>
  <c r="AG1326"/>
  <c r="AK1326"/>
  <c r="AO1326"/>
  <c r="AS1326"/>
  <c r="AG1327"/>
  <c r="AK1327"/>
  <c r="AO1327"/>
  <c r="AS1327"/>
  <c r="AG1328"/>
  <c r="AK1328"/>
  <c r="AO1328"/>
  <c r="AS1328"/>
  <c r="AG1329"/>
  <c r="AK1329"/>
  <c r="AO1329"/>
  <c r="AS1329"/>
  <c r="AG1330"/>
  <c r="AK1330"/>
  <c r="AO1330"/>
  <c r="AS1330"/>
  <c r="AG1331"/>
  <c r="AK1331"/>
  <c r="AO1331"/>
  <c r="AS1331"/>
  <c r="AG1332"/>
  <c r="AK1332"/>
  <c r="AO1332"/>
  <c r="AS1332"/>
  <c r="AG1333"/>
  <c r="AK1333"/>
  <c r="AO1333"/>
  <c r="AS1333"/>
  <c r="AG1334"/>
  <c r="AK1334"/>
  <c r="AO1334"/>
  <c r="AS1334"/>
  <c r="AG1335"/>
  <c r="AK1335"/>
  <c r="AO1335"/>
  <c r="AS1335"/>
  <c r="AG1336"/>
  <c r="AK1336"/>
  <c r="AO1336"/>
  <c r="AS1336"/>
  <c r="AG1337"/>
  <c r="AK1337"/>
  <c r="AO1337"/>
  <c r="AS1337"/>
  <c r="AG1338"/>
  <c r="AK1338"/>
  <c r="AO1338"/>
  <c r="AS1338"/>
  <c r="AG1339"/>
  <c r="AK1339"/>
  <c r="AO1339"/>
  <c r="AS1339"/>
  <c r="AG1340"/>
  <c r="AK1340"/>
  <c r="AO1340"/>
  <c r="AS1340"/>
  <c r="AG1341"/>
  <c r="AK1341"/>
  <c r="AO1341"/>
  <c r="AS1341"/>
  <c r="AG1342"/>
  <c r="AK1342"/>
  <c r="AO1342"/>
  <c r="AS1342"/>
  <c r="AG1343"/>
  <c r="AK1343"/>
  <c r="AO1343"/>
  <c r="AS1343"/>
  <c r="AG1344"/>
  <c r="AK1344"/>
  <c r="AO1344"/>
  <c r="AS1344"/>
  <c r="AG1345"/>
  <c r="AK1345"/>
  <c r="AO1345"/>
  <c r="AS1345"/>
  <c r="AG1346"/>
  <c r="AK1346"/>
  <c r="AO1346"/>
  <c r="AS1346"/>
  <c r="AG1347"/>
  <c r="AK1347"/>
  <c r="AO1347"/>
  <c r="AS1347"/>
  <c r="AG1348"/>
  <c r="AK1348"/>
  <c r="AO1348"/>
  <c r="AS1348"/>
  <c r="AG1349"/>
  <c r="AK1349"/>
  <c r="AO1349"/>
  <c r="AS1349"/>
  <c r="AG1350"/>
  <c r="AK1350"/>
  <c r="AO1350"/>
  <c r="AS1350"/>
  <c r="AG1351"/>
  <c r="AK1351"/>
  <c r="AO1351"/>
  <c r="AS1351"/>
  <c r="AG1352"/>
  <c r="AK1352"/>
  <c r="AO1352"/>
  <c r="AS1352"/>
  <c r="AG1353"/>
  <c r="AK1353"/>
  <c r="AO1353"/>
  <c r="AS1353"/>
  <c r="AG1354"/>
  <c r="AK1354"/>
  <c r="AO1354"/>
  <c r="AS1354"/>
  <c r="AG1355"/>
  <c r="AK1355"/>
  <c r="AO1355"/>
  <c r="AS1355"/>
  <c r="AG1356"/>
  <c r="AK1356"/>
  <c r="AO1356"/>
  <c r="AS1356"/>
  <c r="AG1357"/>
  <c r="AK1357"/>
  <c r="AO1357"/>
  <c r="AS1357"/>
  <c r="AG1358"/>
  <c r="AK1358"/>
  <c r="AO1358"/>
  <c r="AS1358"/>
  <c r="AG1359"/>
  <c r="AK1359"/>
  <c r="AO1359"/>
  <c r="AS1359"/>
  <c r="AG1360"/>
  <c r="AK1360"/>
  <c r="AO1360"/>
  <c r="AS1360"/>
  <c r="AG1361"/>
  <c r="AK1361"/>
  <c r="AO1361"/>
  <c r="AS1361"/>
  <c r="AG1362"/>
  <c r="AK1362"/>
  <c r="AO1362"/>
  <c r="AS1362"/>
  <c r="AG1363"/>
  <c r="AK1363"/>
  <c r="AO1363"/>
  <c r="AS1363"/>
  <c r="AG1364"/>
  <c r="AK1364"/>
  <c r="AO1364"/>
  <c r="AS1364"/>
  <c r="AG1365"/>
  <c r="AK1365"/>
  <c r="AO1365"/>
  <c r="AS1365"/>
  <c r="AG1366"/>
  <c r="AK1366"/>
  <c r="AO1366"/>
  <c r="AS1366"/>
  <c r="AG1367"/>
  <c r="AK1367"/>
  <c r="AO1367"/>
  <c r="AS1367"/>
  <c r="AG1368"/>
  <c r="AK1368"/>
  <c r="AO1368"/>
  <c r="AS1368"/>
  <c r="AG1369"/>
  <c r="AK1369"/>
  <c r="AO1369"/>
  <c r="AS1369"/>
  <c r="AG1370"/>
  <c r="AK1370"/>
  <c r="AO1370"/>
  <c r="AS1370"/>
  <c r="AG1371"/>
  <c r="AK1371"/>
  <c r="AO1371"/>
  <c r="AS1371"/>
  <c r="AG1372"/>
  <c r="AK1372"/>
  <c r="AO1372"/>
  <c r="AS1372"/>
  <c r="AG1373"/>
  <c r="AK1373"/>
  <c r="AO1373"/>
  <c r="AS1373"/>
  <c r="AG1374"/>
  <c r="AK1374"/>
  <c r="AO1374"/>
  <c r="AS1374"/>
  <c r="AG1375"/>
  <c r="AK1375"/>
  <c r="AO1375"/>
  <c r="AS1375"/>
  <c r="AG1376"/>
  <c r="AK1376"/>
  <c r="AO1376"/>
  <c r="AS1376"/>
  <c r="AG1377"/>
  <c r="AK1377"/>
  <c r="AO1377"/>
  <c r="AS1377"/>
  <c r="AG1378"/>
  <c r="AK1378"/>
  <c r="AO1378"/>
  <c r="AS1378"/>
  <c r="AG1379"/>
  <c r="AK1379"/>
  <c r="AO1379"/>
  <c r="AS1379"/>
  <c r="AG1380"/>
  <c r="AK1380"/>
  <c r="AO1380"/>
  <c r="AS1380"/>
  <c r="AG1381"/>
  <c r="AK1381"/>
  <c r="AO1381"/>
  <c r="AS1381"/>
  <c r="AG1382"/>
  <c r="AK1382"/>
  <c r="AO1382"/>
  <c r="AS1382"/>
  <c r="AG1383"/>
  <c r="AK1383"/>
  <c r="AO1383"/>
  <c r="AS1383"/>
  <c r="AG1384"/>
  <c r="AK1384"/>
  <c r="AO1384"/>
  <c r="AS1384"/>
  <c r="AG1385"/>
  <c r="AK1385"/>
  <c r="AO1385"/>
  <c r="AS1385"/>
  <c r="AG1386"/>
  <c r="AK1386"/>
  <c r="AO1386"/>
  <c r="AS1386"/>
  <c r="AG1387"/>
  <c r="AK1387"/>
  <c r="AO1387"/>
  <c r="AS1387"/>
  <c r="AG1388"/>
  <c r="AK1388"/>
  <c r="AO1388"/>
  <c r="AS1388"/>
  <c r="AG1389"/>
  <c r="AK1389"/>
  <c r="AO1389"/>
  <c r="AS1389"/>
  <c r="AG1390"/>
  <c r="AK1390"/>
  <c r="AO1390"/>
  <c r="AS1390"/>
  <c r="AG1391"/>
  <c r="AK1391"/>
  <c r="AO1391"/>
  <c r="AS1391"/>
  <c r="AG1392"/>
  <c r="AK1392"/>
  <c r="AO1392"/>
  <c r="AS1392"/>
  <c r="AG1393"/>
  <c r="AK1393"/>
  <c r="AO1393"/>
  <c r="AS1393"/>
  <c r="AG1394"/>
  <c r="AK1394"/>
  <c r="AO1394"/>
  <c r="AS1394"/>
  <c r="AG1395"/>
  <c r="AK1395"/>
  <c r="AO1395"/>
  <c r="AS1395"/>
  <c r="AG1396"/>
  <c r="AK1396"/>
  <c r="AO1396"/>
  <c r="AS1396"/>
  <c r="AG1397"/>
  <c r="AK1397"/>
  <c r="AO1397"/>
  <c r="AS1397"/>
  <c r="AG1398"/>
  <c r="AK1398"/>
  <c r="AO1398"/>
  <c r="AS1398"/>
  <c r="AG1399"/>
  <c r="AK1399"/>
  <c r="AO1399"/>
  <c r="AS1399"/>
  <c r="AG1400"/>
  <c r="AK1400"/>
  <c r="AO1400"/>
  <c r="AS1400"/>
  <c r="AG1401"/>
  <c r="AK1401"/>
  <c r="AO1401"/>
  <c r="AS1401"/>
  <c r="AG1402"/>
  <c r="AK1402"/>
  <c r="AO1402"/>
  <c r="AS1402"/>
  <c r="AG1403"/>
  <c r="AK1403"/>
  <c r="AO1403"/>
  <c r="AS1403"/>
  <c r="AG1404"/>
  <c r="AK1404"/>
  <c r="AO1404"/>
  <c r="AS1404"/>
  <c r="AG1405"/>
  <c r="AK1405"/>
  <c r="AO1405"/>
  <c r="AS1405"/>
  <c r="AG1406"/>
  <c r="AK1406"/>
  <c r="AO1406"/>
  <c r="AS1406"/>
  <c r="AG1407"/>
  <c r="AK1407"/>
  <c r="AO1407"/>
  <c r="AS1407"/>
  <c r="AG1408"/>
  <c r="AK1408"/>
  <c r="AO1408"/>
  <c r="AS1408"/>
  <c r="AG1409"/>
  <c r="AK1409"/>
  <c r="AO1409"/>
  <c r="AS1409"/>
  <c r="AG1410"/>
  <c r="AK1410"/>
  <c r="AO1410"/>
  <c r="AS1410"/>
  <c r="AG1411"/>
  <c r="AK1411"/>
  <c r="AO1411"/>
  <c r="AS1411"/>
  <c r="AG1412"/>
  <c r="AK1412"/>
  <c r="AO1412"/>
  <c r="AS1412"/>
  <c r="AG1413"/>
  <c r="AK1413"/>
  <c r="AO1413"/>
  <c r="AS1413"/>
  <c r="AG1414"/>
  <c r="AK1414"/>
  <c r="AO1414"/>
  <c r="AS1414"/>
  <c r="AG1415"/>
  <c r="AK1415"/>
  <c r="AO1415"/>
  <c r="AS1415"/>
  <c r="AG1416"/>
  <c r="AK1416"/>
  <c r="AO1416"/>
  <c r="AS1416"/>
  <c r="AG1417"/>
  <c r="AK1417"/>
  <c r="AO1417"/>
  <c r="AS1417"/>
  <c r="AG1418"/>
  <c r="AK1418"/>
  <c r="AO1418"/>
  <c r="AS1418"/>
  <c r="AG1419"/>
  <c r="AK1419"/>
  <c r="AO1419"/>
  <c r="AS1419"/>
  <c r="AG1420"/>
  <c r="AK1420"/>
  <c r="AO1420"/>
  <c r="AS1420"/>
  <c r="AG1421"/>
  <c r="AK1421"/>
  <c r="AO1421"/>
  <c r="AS1421"/>
  <c r="AG1422"/>
  <c r="AK1422"/>
  <c r="AO1422"/>
  <c r="AS1422"/>
  <c r="AG1423"/>
  <c r="AK1423"/>
  <c r="AO1423"/>
  <c r="AS1423"/>
  <c r="AG1424"/>
  <c r="AK1424"/>
  <c r="AO1424"/>
  <c r="AS1424"/>
  <c r="AG1425"/>
  <c r="AK1425"/>
  <c r="AO1425"/>
  <c r="AS1425"/>
  <c r="AG1426"/>
  <c r="AK1426"/>
  <c r="AO1426"/>
  <c r="AS1426"/>
  <c r="AG1427"/>
  <c r="AK1427"/>
  <c r="AO1427"/>
  <c r="AS1427"/>
  <c r="AG1428"/>
  <c r="AK1428"/>
  <c r="AO1428"/>
  <c r="AS1428"/>
  <c r="AG1429"/>
  <c r="AK1429"/>
  <c r="AO1429"/>
  <c r="AS1429"/>
  <c r="AG1430"/>
  <c r="AK1430"/>
  <c r="AO1430"/>
  <c r="AS1430"/>
  <c r="AG1431"/>
  <c r="AK1431"/>
  <c r="AO1431"/>
  <c r="AS1431"/>
  <c r="AG1432"/>
  <c r="AK1432"/>
  <c r="AO1432"/>
  <c r="AS1432"/>
  <c r="AG1433"/>
  <c r="AK1433"/>
  <c r="AO1433"/>
  <c r="AS1433"/>
  <c r="AG1434"/>
  <c r="AK1434"/>
  <c r="AO1434"/>
  <c r="AS1434"/>
  <c r="AG1435"/>
  <c r="AK1435"/>
  <c r="AO1435"/>
  <c r="AS1435"/>
  <c r="AG1436"/>
  <c r="AK1436"/>
  <c r="AO1436"/>
  <c r="AS1436"/>
  <c r="AG1437"/>
  <c r="AK1437"/>
  <c r="AO1437"/>
  <c r="AS1437"/>
  <c r="AG1438"/>
  <c r="AK1438"/>
  <c r="AO1438"/>
  <c r="AS1438"/>
  <c r="AG1439"/>
  <c r="AK1439"/>
  <c r="AO1439"/>
  <c r="AS1439"/>
  <c r="AG1440"/>
  <c r="AK1440"/>
  <c r="AO1440"/>
  <c r="AS1440"/>
  <c r="AG1441"/>
  <c r="AK1441"/>
  <c r="AO1441"/>
  <c r="AS1441"/>
  <c r="AG1442"/>
  <c r="AK1442"/>
  <c r="AO1442"/>
  <c r="AS1442"/>
  <c r="AG1443"/>
  <c r="AK1443"/>
  <c r="AO1443"/>
  <c r="AS1443"/>
  <c r="AG1444"/>
  <c r="AK1444"/>
  <c r="AO1444"/>
  <c r="AS1444"/>
  <c r="AG1445"/>
  <c r="AK1445"/>
  <c r="AO1445"/>
  <c r="AS1445"/>
  <c r="AG1446"/>
  <c r="AK1446"/>
  <c r="AO1446"/>
  <c r="AS1446"/>
  <c r="AG1447"/>
  <c r="AK1447"/>
  <c r="AO1447"/>
  <c r="AS1447"/>
  <c r="AG1448"/>
  <c r="AK1448"/>
  <c r="AO1448"/>
  <c r="AS1448"/>
  <c r="AG1449"/>
  <c r="AK1449"/>
  <c r="AO1449"/>
  <c r="AS1449"/>
  <c r="AG1450"/>
  <c r="AK1450"/>
  <c r="AO1450"/>
  <c r="AS1450"/>
  <c r="AG1451"/>
  <c r="AK1451"/>
  <c r="AO1451"/>
  <c r="AS1451"/>
  <c r="AG1452"/>
  <c r="AK1452"/>
  <c r="AO1452"/>
  <c r="AS1452"/>
  <c r="AG1453"/>
  <c r="AK1453"/>
  <c r="AO1453"/>
  <c r="AS1453"/>
  <c r="AG1454"/>
  <c r="AK1454"/>
  <c r="AO1454"/>
  <c r="AS1454"/>
  <c r="AG1455"/>
  <c r="AK1455"/>
  <c r="AO1455"/>
  <c r="AS1455"/>
  <c r="AG1456"/>
  <c r="AK1456"/>
  <c r="AO1456"/>
  <c r="AS1456"/>
  <c r="AG1457"/>
  <c r="AK1457"/>
  <c r="AO1457"/>
  <c r="AS1457"/>
  <c r="AG1458"/>
  <c r="AK1458"/>
  <c r="AO1458"/>
  <c r="AS1458"/>
  <c r="AG1459"/>
  <c r="AK1459"/>
  <c r="AO1459"/>
  <c r="AS1459"/>
  <c r="AG1460"/>
  <c r="AK1460"/>
  <c r="AO1460"/>
  <c r="AS1460"/>
  <c r="AG1461"/>
  <c r="AK1461"/>
  <c r="AO1461"/>
  <c r="AS1461"/>
  <c r="AG1462"/>
  <c r="AK1462"/>
  <c r="AO1462"/>
  <c r="AS1462"/>
  <c r="AG1463"/>
  <c r="AK1463"/>
  <c r="AO1463"/>
  <c r="AS1463"/>
  <c r="AG1464"/>
  <c r="AK1464"/>
  <c r="AO1464"/>
  <c r="AS1464"/>
  <c r="AG1465"/>
  <c r="AK1465"/>
  <c r="AO1465"/>
  <c r="AS1465"/>
  <c r="AG1466"/>
  <c r="AK1466"/>
  <c r="AO1466"/>
  <c r="AS1466"/>
  <c r="AG1467"/>
  <c r="AK1467"/>
  <c r="AO1467"/>
  <c r="AS1467"/>
  <c r="AG1468"/>
  <c r="AK1468"/>
  <c r="AO1468"/>
  <c r="AS1468"/>
  <c r="AG1469"/>
  <c r="AK1469"/>
  <c r="AO1469"/>
  <c r="AS1469"/>
  <c r="AG1470"/>
  <c r="AK1470"/>
  <c r="AO1470"/>
  <c r="AS1470"/>
  <c r="AG1471"/>
  <c r="AK1471"/>
  <c r="AO1471"/>
  <c r="AS1471"/>
  <c r="AG1472"/>
  <c r="AK1472"/>
  <c r="AO1472"/>
  <c r="AS1472"/>
  <c r="AG1473"/>
  <c r="AK1473"/>
  <c r="AO1473"/>
  <c r="AS1473"/>
  <c r="AG1474"/>
  <c r="AK1474"/>
  <c r="AO1474"/>
  <c r="AS1474"/>
  <c r="AG1475"/>
  <c r="AK1475"/>
  <c r="AO1475"/>
  <c r="AS1475"/>
  <c r="AG1476"/>
  <c r="AK1476"/>
  <c r="AO1476"/>
  <c r="AS1476"/>
  <c r="AG1477"/>
  <c r="AK1477"/>
  <c r="AO1477"/>
  <c r="AS1477"/>
  <c r="AG1478"/>
  <c r="AK1478"/>
  <c r="AO1478"/>
  <c r="AS1478"/>
  <c r="AG1479"/>
  <c r="AK1479"/>
  <c r="AO1479"/>
  <c r="AS1479"/>
  <c r="AG1480"/>
  <c r="AK1480"/>
  <c r="AO1480"/>
  <c r="AS1480"/>
  <c r="AG1481"/>
  <c r="AK1481"/>
  <c r="AO1481"/>
  <c r="AS1481"/>
  <c r="AG1482"/>
  <c r="AK1482"/>
  <c r="AO1482"/>
  <c r="AS1482"/>
  <c r="AG1483"/>
  <c r="AK1483"/>
  <c r="AO1483"/>
  <c r="AS1483"/>
  <c r="AG1484"/>
  <c r="AK1484"/>
  <c r="AO1484"/>
  <c r="AS1484"/>
  <c r="AG1485"/>
  <c r="AK1485"/>
  <c r="AO1485"/>
  <c r="AS1485"/>
  <c r="AG1486"/>
  <c r="AK1486"/>
  <c r="AO1486"/>
  <c r="AS1486"/>
  <c r="AG1487"/>
  <c r="AK1487"/>
  <c r="AO1487"/>
  <c r="AS1487"/>
  <c r="AG1488"/>
  <c r="AK1488"/>
  <c r="AO1488"/>
  <c r="AS1488"/>
  <c r="AG1489"/>
  <c r="AK1489"/>
  <c r="AO1489"/>
  <c r="AS1489"/>
  <c r="AG1490"/>
  <c r="AK1490"/>
  <c r="AO1490"/>
  <c r="AS1490"/>
  <c r="AG1491"/>
  <c r="AK1491"/>
  <c r="AO1491"/>
  <c r="AS1491"/>
  <c r="AG1492"/>
  <c r="AK1492"/>
  <c r="AO1492"/>
  <c r="AS1492"/>
  <c r="AG1493"/>
  <c r="AK1493"/>
  <c r="AO1493"/>
  <c r="AS1493"/>
  <c r="AG1494"/>
  <c r="AK1494"/>
  <c r="AO1494"/>
  <c r="AS1494"/>
  <c r="AG1495"/>
  <c r="AK1495"/>
  <c r="AO1495"/>
  <c r="AS1495"/>
  <c r="AG1496"/>
  <c r="AK1496"/>
  <c r="AO1496"/>
  <c r="AS1496"/>
  <c r="AG1497"/>
  <c r="AK1497"/>
  <c r="AO1497"/>
  <c r="AS1497"/>
  <c r="AG1498"/>
  <c r="AK1498"/>
  <c r="AO1498"/>
  <c r="AS1498"/>
  <c r="AG1499"/>
  <c r="AK1499"/>
  <c r="AO1499"/>
  <c r="AS1499"/>
  <c r="AG1500"/>
  <c r="AK1500"/>
  <c r="AO1500"/>
  <c r="AS1500"/>
  <c r="AG1501"/>
  <c r="AK1501"/>
  <c r="AO1501"/>
  <c r="AS1501"/>
  <c r="AG1502"/>
  <c r="AK1502"/>
  <c r="AO1502"/>
  <c r="AS1502"/>
  <c r="AG1503"/>
  <c r="AK1503"/>
  <c r="AO1503"/>
  <c r="AS1503"/>
  <c r="AG1504"/>
  <c r="AK1504"/>
  <c r="AO1504"/>
  <c r="AS1504"/>
  <c r="AG1505"/>
  <c r="AK1505"/>
  <c r="AO1505"/>
  <c r="AS1505"/>
  <c r="AG1506"/>
  <c r="AK1506"/>
  <c r="AO1506"/>
  <c r="AS1506"/>
  <c r="AG1507"/>
  <c r="AK1507"/>
  <c r="AO1507"/>
  <c r="AS1507"/>
  <c r="AG1508"/>
  <c r="AK1508"/>
  <c r="AO1508"/>
  <c r="AS1508"/>
  <c r="AG1509"/>
  <c r="AK1509"/>
  <c r="AO1509"/>
  <c r="AS1509"/>
  <c r="AG1510"/>
  <c r="AK1510"/>
  <c r="AO1510"/>
  <c r="AS1510"/>
  <c r="AG1511"/>
  <c r="AK1511"/>
  <c r="AO1511"/>
  <c r="AS1511"/>
  <c r="AG1512"/>
  <c r="AK1512"/>
  <c r="AO1512"/>
  <c r="AS1512"/>
  <c r="AG1513"/>
  <c r="AK1513"/>
  <c r="AO1513"/>
  <c r="AS1513"/>
  <c r="AG1514"/>
  <c r="AK1514"/>
  <c r="AO1514"/>
  <c r="AS1514"/>
  <c r="AG1515"/>
  <c r="AK1515"/>
  <c r="AO1515"/>
  <c r="AS1515"/>
  <c r="AG1516"/>
  <c r="AK1516"/>
  <c r="AO1516"/>
  <c r="AS1516"/>
  <c r="AG1517"/>
  <c r="AK1517"/>
  <c r="AO1517"/>
  <c r="AS1517"/>
  <c r="AG1518"/>
  <c r="AK1518"/>
  <c r="AO1518"/>
  <c r="AS1518"/>
  <c r="AG1519"/>
  <c r="AK1519"/>
  <c r="AO1519"/>
  <c r="AS1519"/>
  <c r="AG1520"/>
  <c r="AK1520"/>
  <c r="AO1520"/>
  <c r="AS1520"/>
  <c r="AG1521"/>
  <c r="AK1521"/>
  <c r="AO1521"/>
  <c r="AS1521"/>
  <c r="AG1522"/>
  <c r="AK1522"/>
  <c r="AO1522"/>
  <c r="AS1522"/>
  <c r="AG1523"/>
  <c r="AK1523"/>
  <c r="AO1523"/>
  <c r="AS1523"/>
  <c r="AG1524"/>
  <c r="AK1524"/>
  <c r="AO1524"/>
  <c r="AS1524"/>
  <c r="AG1525"/>
  <c r="AK1525"/>
  <c r="AO1525"/>
  <c r="AS1525"/>
  <c r="AG1526"/>
  <c r="AK1526"/>
  <c r="AO1526"/>
  <c r="AS1526"/>
  <c r="AG1527"/>
  <c r="AK1527"/>
  <c r="AO1527"/>
  <c r="AS1527"/>
  <c r="AG1528"/>
  <c r="AK1528"/>
  <c r="AO1528"/>
  <c r="AS1528"/>
  <c r="AG1529"/>
  <c r="AK1529"/>
  <c r="AO1529"/>
  <c r="AS1529"/>
  <c r="AG1530"/>
  <c r="AK1530"/>
  <c r="AO1530"/>
  <c r="AS1530"/>
  <c r="AG1531"/>
  <c r="AK1531"/>
  <c r="AO1531"/>
  <c r="AS1531"/>
  <c r="AG1532"/>
  <c r="AK1532"/>
  <c r="AO1532"/>
  <c r="AS1532"/>
  <c r="AG1533"/>
  <c r="AK1533"/>
  <c r="AO1533"/>
  <c r="AS1533"/>
  <c r="AG1534"/>
  <c r="AK1534"/>
  <c r="AO1534"/>
  <c r="AS1534"/>
  <c r="AG1535"/>
  <c r="AK1535"/>
  <c r="AO1535"/>
  <c r="AS1535"/>
  <c r="AG1536"/>
  <c r="AK1536"/>
  <c r="AO1536"/>
  <c r="AS1536"/>
  <c r="AG1537"/>
  <c r="AK1537"/>
  <c r="AO1537"/>
  <c r="AS1537"/>
  <c r="AG1538"/>
  <c r="AK1538"/>
  <c r="AO1538"/>
  <c r="AS1538"/>
  <c r="AG1539"/>
  <c r="AK1539"/>
  <c r="AO1539"/>
  <c r="AS1539"/>
  <c r="AG1540"/>
  <c r="AK1540"/>
  <c r="AO1540"/>
  <c r="AS1540"/>
  <c r="AG1541"/>
  <c r="AK1541"/>
  <c r="AO1541"/>
  <c r="AS1541"/>
  <c r="AG1542"/>
  <c r="AK1542"/>
  <c r="AO1542"/>
  <c r="AS1542"/>
  <c r="AG1543"/>
  <c r="AK1543"/>
  <c r="AO1543"/>
  <c r="AS1543"/>
  <c r="AG1544"/>
  <c r="AK1544"/>
  <c r="AO1544"/>
  <c r="AS1544"/>
  <c r="AG1545"/>
  <c r="AK1545"/>
  <c r="AO1545"/>
  <c r="AS1545"/>
  <c r="AG1546"/>
  <c r="AK1546"/>
  <c r="AO1546"/>
  <c r="AS1546"/>
  <c r="AG1547"/>
  <c r="AK1547"/>
  <c r="AO1547"/>
  <c r="AS1547"/>
  <c r="AG1548"/>
  <c r="AK1548"/>
  <c r="AO1548"/>
  <c r="AS1548"/>
  <c r="AG1549"/>
  <c r="AK1549"/>
  <c r="AO1549"/>
  <c r="AS1549"/>
  <c r="AG1550"/>
  <c r="AK1550"/>
  <c r="AO1550"/>
  <c r="AS1550"/>
  <c r="AG1551"/>
  <c r="AK1551"/>
  <c r="AO1551"/>
  <c r="AS1551"/>
  <c r="AG1552"/>
  <c r="AK1552"/>
  <c r="AO1552"/>
  <c r="AS1552"/>
  <c r="AG1553"/>
  <c r="AK1553"/>
  <c r="AO1553"/>
  <c r="AS1553"/>
  <c r="AG1554"/>
  <c r="AK1554"/>
  <c r="AO1554"/>
  <c r="AS1554"/>
  <c r="AG1555"/>
  <c r="AK1555"/>
  <c r="AO1555"/>
  <c r="AS1555"/>
  <c r="AG1556"/>
  <c r="AK1556"/>
  <c r="AO1556"/>
  <c r="AS1556"/>
  <c r="AG1557"/>
  <c r="AK1557"/>
  <c r="AO1557"/>
  <c r="AS1557"/>
  <c r="AG1558"/>
  <c r="AK1558"/>
  <c r="AO1558"/>
  <c r="AS1558"/>
  <c r="AG1559"/>
  <c r="AK1559"/>
  <c r="AO1559"/>
  <c r="AS1559"/>
  <c r="AG1560"/>
  <c r="AK1560"/>
  <c r="AO1560"/>
  <c r="AS1560"/>
  <c r="AG1561"/>
  <c r="AK1561"/>
  <c r="AO1561"/>
  <c r="AS1561"/>
  <c r="AG1562"/>
  <c r="AK1562"/>
  <c r="AO1562"/>
  <c r="AS1562"/>
  <c r="AG1563"/>
  <c r="AK1563"/>
  <c r="AO1563"/>
  <c r="AS1563"/>
  <c r="AG1564"/>
  <c r="AK1564"/>
  <c r="AO1564"/>
  <c r="AS1564"/>
  <c r="AG1565"/>
  <c r="AK1565"/>
  <c r="AO1565"/>
  <c r="AS1565"/>
  <c r="AG1566"/>
  <c r="AK1566"/>
  <c r="AO1566"/>
  <c r="AS1566"/>
  <c r="AG1567"/>
  <c r="AK1567"/>
  <c r="AO1567"/>
  <c r="AS1567"/>
  <c r="AG1568"/>
  <c r="AK1568"/>
  <c r="AO1568"/>
  <c r="AS1568"/>
  <c r="AG1569"/>
  <c r="AK1569"/>
  <c r="AO1569"/>
  <c r="AS1569"/>
  <c r="AG1570"/>
  <c r="AK1570"/>
  <c r="AO1570"/>
  <c r="AS1570"/>
  <c r="AG1571"/>
  <c r="AK1571"/>
  <c r="AO1571"/>
  <c r="AS1571"/>
  <c r="AG1572"/>
  <c r="AK1572"/>
  <c r="AO1572"/>
  <c r="AS1572"/>
  <c r="AG1573"/>
  <c r="AK1573"/>
  <c r="AO1573"/>
  <c r="AS1573"/>
  <c r="AG1574"/>
  <c r="AK1574"/>
  <c r="AO1574"/>
  <c r="AS1574"/>
  <c r="AG1575"/>
  <c r="AK1575"/>
  <c r="AO1575"/>
  <c r="AS1575"/>
  <c r="AG1576"/>
  <c r="AK1576"/>
  <c r="AO1576"/>
  <c r="AS1576"/>
  <c r="AG1577"/>
  <c r="AK1577"/>
  <c r="AO1577"/>
  <c r="AS1577"/>
  <c r="AG1578"/>
  <c r="AK1578"/>
  <c r="AO1578"/>
  <c r="AS1578"/>
  <c r="AG1579"/>
  <c r="AK1579"/>
  <c r="AO1579"/>
  <c r="AS1579"/>
  <c r="AG1580"/>
  <c r="AK1580"/>
  <c r="AO1580"/>
  <c r="AS1580"/>
  <c r="AG1581"/>
  <c r="AK1581"/>
  <c r="AO1581"/>
  <c r="AS1581"/>
  <c r="AG1582"/>
  <c r="AK1582"/>
  <c r="AO1582"/>
  <c r="AS1582"/>
  <c r="AG1583"/>
  <c r="AK1583"/>
  <c r="AO1583"/>
  <c r="AS1583"/>
  <c r="AG1584"/>
  <c r="AK1584"/>
  <c r="AO1584"/>
  <c r="AS1584"/>
  <c r="AG1585"/>
  <c r="AK1585"/>
  <c r="AO1585"/>
  <c r="AS1585"/>
  <c r="AG1586"/>
  <c r="AK1586"/>
  <c r="AO1586"/>
  <c r="AS1586"/>
  <c r="AG1587"/>
  <c r="AK1587"/>
  <c r="AO1587"/>
  <c r="AS1587"/>
  <c r="AG1588"/>
  <c r="AK1588"/>
  <c r="AO1588"/>
  <c r="AS1588"/>
  <c r="AG1589"/>
  <c r="AK1589"/>
  <c r="AO1589"/>
  <c r="AS1589"/>
  <c r="AG1590"/>
  <c r="AK1590"/>
  <c r="AO1590"/>
  <c r="AS1590"/>
  <c r="AG1591"/>
  <c r="AK1591"/>
  <c r="AO1591"/>
  <c r="AS1591"/>
  <c r="AG1592"/>
  <c r="AK1592"/>
  <c r="AO1592"/>
  <c r="AS1592"/>
  <c r="AG1593"/>
  <c r="AK1593"/>
  <c r="AO1593"/>
  <c r="AS1593"/>
  <c r="AG1594"/>
  <c r="AK1594"/>
  <c r="AO1594"/>
  <c r="AS1594"/>
  <c r="AG1595"/>
  <c r="AK1595"/>
  <c r="AO1595"/>
  <c r="AS1595"/>
  <c r="AG1596"/>
  <c r="AK1596"/>
  <c r="AO1596"/>
  <c r="AS1596"/>
  <c r="AG1597"/>
  <c r="AK1597"/>
  <c r="AO1597"/>
  <c r="AS1597"/>
  <c r="AG1598"/>
  <c r="AK1598"/>
  <c r="AO1598"/>
  <c r="AS1598"/>
  <c r="AG1599"/>
  <c r="AK1599"/>
  <c r="AO1599"/>
  <c r="AS1599"/>
  <c r="AG1600"/>
  <c r="AK1600"/>
  <c r="AO1600"/>
  <c r="AS1600"/>
  <c r="AG1601"/>
  <c r="AK1601"/>
  <c r="AO1601"/>
  <c r="AS1601"/>
  <c r="AG1602"/>
  <c r="AK1602"/>
  <c r="AO1602"/>
  <c r="AS1602"/>
  <c r="AG1603"/>
  <c r="AK1603"/>
  <c r="AO1603"/>
  <c r="AS1603"/>
  <c r="AG1604"/>
  <c r="AK1604"/>
  <c r="AO1604"/>
  <c r="AS1604"/>
  <c r="AG1605"/>
  <c r="AK1605"/>
  <c r="AO1605"/>
  <c r="AS1605"/>
  <c r="AG1606"/>
  <c r="AK1606"/>
  <c r="AO1606"/>
  <c r="AS1606"/>
  <c r="AG1607"/>
  <c r="AK1607"/>
  <c r="AO1607"/>
  <c r="AS1607"/>
  <c r="AG1608"/>
  <c r="AK1608"/>
  <c r="AO1608"/>
  <c r="AS1608"/>
  <c r="AG1609"/>
  <c r="AK1609"/>
  <c r="AO1609"/>
  <c r="AS1609"/>
  <c r="AG1610"/>
  <c r="AK1610"/>
  <c r="AO1610"/>
  <c r="AS1610"/>
  <c r="AG1611"/>
  <c r="AK1611"/>
  <c r="AO1611"/>
  <c r="AS1611"/>
  <c r="AG1612"/>
  <c r="AK1612"/>
  <c r="AO1612"/>
  <c r="AS1612"/>
  <c r="AG1613"/>
  <c r="AK1613"/>
  <c r="AO1613"/>
  <c r="AS1613"/>
  <c r="AG1614"/>
  <c r="AK1614"/>
  <c r="AO1614"/>
  <c r="AS1614"/>
  <c r="AG1615"/>
  <c r="AK1615"/>
  <c r="AO1615"/>
  <c r="AS1615"/>
  <c r="AG1616"/>
  <c r="AK1616"/>
  <c r="AO1616"/>
  <c r="AS1616"/>
  <c r="AG1617"/>
  <c r="AK1617"/>
  <c r="AO1617"/>
  <c r="AS1617"/>
  <c r="AG1618"/>
  <c r="AK1618"/>
  <c r="AO1618"/>
  <c r="AS1618"/>
  <c r="AG1619"/>
  <c r="AK1619"/>
  <c r="AO1619"/>
  <c r="AS1619"/>
  <c r="AG1620"/>
  <c r="AK1620"/>
  <c r="AO1620"/>
  <c r="AS1620"/>
  <c r="AG1621"/>
  <c r="AK1621"/>
  <c r="AO1621"/>
  <c r="AS1621"/>
  <c r="AG1622"/>
  <c r="AK1622"/>
  <c r="AO1622"/>
  <c r="AS1622"/>
  <c r="AG1623"/>
  <c r="AK1623"/>
  <c r="AO1623"/>
  <c r="AS1623"/>
  <c r="AG1624"/>
  <c r="AK1624"/>
  <c r="AO1624"/>
  <c r="AS1624"/>
  <c r="AG1625"/>
  <c r="AK1625"/>
  <c r="AO1625"/>
  <c r="AS1625"/>
  <c r="AG1626"/>
  <c r="AK1626"/>
  <c r="AO1626"/>
  <c r="AS1626"/>
  <c r="AG1627"/>
  <c r="AK1627"/>
  <c r="AO1627"/>
  <c r="AS1627"/>
  <c r="AG1628"/>
  <c r="AK1628"/>
  <c r="AO1628"/>
  <c r="AS1628"/>
  <c r="AG1629"/>
  <c r="AK1629"/>
  <c r="AO1629"/>
  <c r="AS1629"/>
  <c r="AG1630"/>
  <c r="AK1630"/>
  <c r="AO1630"/>
  <c r="AS1630"/>
  <c r="AG1631"/>
  <c r="AK1631"/>
  <c r="AO1631"/>
  <c r="AS1631"/>
  <c r="AG1632"/>
  <c r="AK1632"/>
  <c r="AO1632"/>
  <c r="AS1632"/>
  <c r="AG1633"/>
  <c r="AK1633"/>
  <c r="AO1633"/>
  <c r="AS1633"/>
  <c r="AG1634"/>
  <c r="AK1634"/>
  <c r="AO1634"/>
  <c r="AS1634"/>
  <c r="AG1635"/>
  <c r="AK1635"/>
  <c r="AO1635"/>
  <c r="AS1635"/>
  <c r="AG1636"/>
  <c r="AK1636"/>
  <c r="AO1636"/>
  <c r="AS1636"/>
  <c r="AG1637"/>
  <c r="AK1637"/>
  <c r="AO1637"/>
  <c r="AS1637"/>
  <c r="AG1638"/>
  <c r="AK1638"/>
  <c r="AO1638"/>
  <c r="AS1638"/>
  <c r="AG1639"/>
  <c r="AK1639"/>
  <c r="AO1639"/>
  <c r="AS1639"/>
  <c r="AG1640"/>
  <c r="AK1640"/>
  <c r="AO1640"/>
  <c r="AS1640"/>
  <c r="AG1641"/>
  <c r="AK1641"/>
  <c r="AO1641"/>
  <c r="AS1641"/>
  <c r="AG1642"/>
  <c r="AK1642"/>
  <c r="AO1642"/>
  <c r="AS1642"/>
  <c r="AG1643"/>
  <c r="AK1643"/>
  <c r="AO1643"/>
  <c r="AS1643"/>
  <c r="AG1644"/>
  <c r="AK1644"/>
  <c r="AO1644"/>
  <c r="AS1644"/>
  <c r="AG1645"/>
  <c r="AK1645"/>
  <c r="AO1645"/>
  <c r="AS1645"/>
  <c r="AG1646"/>
  <c r="AK1646"/>
  <c r="AO1646"/>
  <c r="AS1646"/>
  <c r="AG1647"/>
  <c r="AK1647"/>
  <c r="AO1647"/>
  <c r="AS1647"/>
  <c r="AG1648"/>
  <c r="AK1648"/>
  <c r="AO1648"/>
  <c r="AS1648"/>
  <c r="AG1649"/>
  <c r="AK1649"/>
  <c r="AO1649"/>
  <c r="AS1649"/>
  <c r="AG1650"/>
  <c r="AK1650"/>
  <c r="AO1650"/>
  <c r="AS1650"/>
  <c r="AG1651"/>
  <c r="AK1651"/>
  <c r="AO1651"/>
  <c r="AS1651"/>
  <c r="AG1652"/>
  <c r="AK1652"/>
  <c r="AO1652"/>
  <c r="AS1652"/>
  <c r="AG1653"/>
  <c r="AK1653"/>
  <c r="AO1653"/>
  <c r="AS1653"/>
  <c r="AG1654"/>
  <c r="AK1654"/>
  <c r="AO1654"/>
  <c r="AS1654"/>
  <c r="AG1655"/>
  <c r="AK1655"/>
  <c r="AO1655"/>
  <c r="AS1655"/>
  <c r="AG1656"/>
  <c r="AK1656"/>
  <c r="AO1656"/>
  <c r="AS1656"/>
  <c r="AG1657"/>
  <c r="AK1657"/>
  <c r="AO1657"/>
  <c r="AS1657"/>
  <c r="AG1658"/>
  <c r="AK1658"/>
  <c r="AO1658"/>
  <c r="AS1658"/>
  <c r="AG1659"/>
  <c r="AK1659"/>
  <c r="AO1659"/>
  <c r="AS1659"/>
  <c r="AG1660"/>
  <c r="AK1660"/>
  <c r="AO1660"/>
  <c r="AS1660"/>
  <c r="AG1661"/>
  <c r="AK1661"/>
  <c r="AO1661"/>
  <c r="AS1661"/>
  <c r="AG1662"/>
  <c r="AK1662"/>
  <c r="AO1662"/>
  <c r="AS1662"/>
  <c r="AG1663"/>
  <c r="AK1663"/>
  <c r="AO1663"/>
  <c r="AS1663"/>
  <c r="AG1664"/>
  <c r="AK1664"/>
  <c r="AO1664"/>
  <c r="AS1664"/>
  <c r="AG1665"/>
  <c r="AK1665"/>
  <c r="AO1665"/>
  <c r="AS1665"/>
  <c r="AG1666"/>
  <c r="AK1666"/>
  <c r="AO1666"/>
  <c r="AS1666"/>
  <c r="AG1667"/>
  <c r="AK1667"/>
  <c r="AO1667"/>
  <c r="AS1667"/>
  <c r="AG1668"/>
  <c r="AK1668"/>
  <c r="AO1668"/>
  <c r="AS1668"/>
  <c r="AG1669"/>
  <c r="AK1669"/>
  <c r="AO1669"/>
  <c r="AS1669"/>
  <c r="AG1670"/>
  <c r="AK1670"/>
  <c r="AO1670"/>
  <c r="AS1670"/>
  <c r="AG1671"/>
  <c r="AK1671"/>
  <c r="AO1671"/>
  <c r="AS1671"/>
  <c r="AG1672"/>
  <c r="AK1672"/>
  <c r="AO1672"/>
  <c r="AS1672"/>
  <c r="AG1673"/>
  <c r="AK1673"/>
  <c r="AO1673"/>
  <c r="AS1673"/>
  <c r="AG1674"/>
  <c r="AK1674"/>
  <c r="AO1674"/>
  <c r="AS1674"/>
  <c r="AG1675"/>
  <c r="AK1675"/>
  <c r="AO1675"/>
  <c r="AS1675"/>
  <c r="AG1676"/>
  <c r="AK1676"/>
  <c r="AO1676"/>
  <c r="AS1676"/>
  <c r="AG1677"/>
  <c r="AK1677"/>
  <c r="AO1677"/>
  <c r="AS1677"/>
  <c r="AG1678"/>
  <c r="AK1678"/>
  <c r="AO1678"/>
  <c r="AS1678"/>
  <c r="AG1679"/>
  <c r="AK1679"/>
  <c r="AO1679"/>
  <c r="AS1679"/>
  <c r="AG1680"/>
  <c r="AK1680"/>
  <c r="AO1680"/>
  <c r="AS1680"/>
  <c r="AG1681"/>
  <c r="AK1681"/>
  <c r="AO1681"/>
  <c r="AS1681"/>
  <c r="AG1682"/>
  <c r="AK1682"/>
  <c r="AO1682"/>
  <c r="AS1682"/>
  <c r="AG1683"/>
  <c r="AK1683"/>
  <c r="AO1683"/>
  <c r="AS1683"/>
  <c r="AG1684"/>
  <c r="AK1684"/>
  <c r="AO1684"/>
  <c r="AS1684"/>
  <c r="AG1685"/>
  <c r="AK1685"/>
  <c r="AO1685"/>
  <c r="AS1685"/>
  <c r="AG1686"/>
  <c r="AK1686"/>
  <c r="AO1686"/>
  <c r="AS1686"/>
  <c r="AG1687"/>
  <c r="AK1687"/>
  <c r="AO1687"/>
  <c r="AS1687"/>
  <c r="AG1688"/>
  <c r="AK1688"/>
  <c r="AO1688"/>
  <c r="AS1688"/>
  <c r="AG1689"/>
  <c r="AK1689"/>
  <c r="AO1689"/>
  <c r="AS1689"/>
  <c r="AG1690"/>
  <c r="AK1690"/>
  <c r="AO1690"/>
  <c r="AS1690"/>
  <c r="AG1691"/>
  <c r="AK1691"/>
  <c r="AO1691"/>
  <c r="AS1691"/>
  <c r="AG1692"/>
  <c r="AK1692"/>
  <c r="AO1692"/>
  <c r="AS1692"/>
  <c r="AG1693"/>
  <c r="AK1693"/>
  <c r="AO1693"/>
  <c r="AS1693"/>
  <c r="AG1694"/>
  <c r="AK1694"/>
  <c r="AO1694"/>
  <c r="AS1694"/>
  <c r="AG1695"/>
  <c r="AK1695"/>
  <c r="AO1695"/>
  <c r="AS1695"/>
  <c r="AG1696"/>
  <c r="AK1696"/>
  <c r="AO1696"/>
  <c r="AS1696"/>
  <c r="AG1697"/>
  <c r="AK1697"/>
  <c r="AO1697"/>
  <c r="AS1697"/>
  <c r="AG1698"/>
  <c r="AK1698"/>
  <c r="AO1698"/>
  <c r="AS1698"/>
  <c r="AG1699"/>
  <c r="AK1699"/>
  <c r="AO1699"/>
  <c r="AS1699"/>
  <c r="AG1700"/>
  <c r="AK1700"/>
  <c r="AO1700"/>
  <c r="AS1700"/>
  <c r="AG1701"/>
  <c r="AK1701"/>
  <c r="AO1701"/>
  <c r="AS1701"/>
  <c r="AG1702"/>
  <c r="AK1702"/>
  <c r="AO1702"/>
  <c r="AS1702"/>
  <c r="AG1703"/>
  <c r="AK1703"/>
  <c r="AO1703"/>
  <c r="AS1703"/>
  <c r="AG1704"/>
  <c r="AK1704"/>
  <c r="AO1704"/>
  <c r="AS1704"/>
  <c r="AG1705"/>
  <c r="AK1705"/>
  <c r="AO1705"/>
  <c r="AS1705"/>
  <c r="AG1706"/>
  <c r="AK1706"/>
  <c r="AO1706"/>
  <c r="AS1706"/>
  <c r="AG1707"/>
  <c r="AK1707"/>
  <c r="AO1707"/>
  <c r="AS1707"/>
  <c r="AG1708"/>
  <c r="AK1708"/>
  <c r="AO1708"/>
  <c r="AS1708"/>
  <c r="AG1709"/>
  <c r="AK1709"/>
  <c r="AO1709"/>
  <c r="AS1709"/>
  <c r="AG1710"/>
  <c r="AK1710"/>
  <c r="AO1710"/>
  <c r="AS1710"/>
  <c r="AG1711"/>
  <c r="AK1711"/>
  <c r="AO1711"/>
  <c r="AS1711"/>
  <c r="AG1712"/>
  <c r="AK1712"/>
  <c r="AO1712"/>
  <c r="AS1712"/>
  <c r="AG1713"/>
  <c r="AK1713"/>
  <c r="AO1713"/>
  <c r="AS1713"/>
  <c r="AG1714"/>
  <c r="AK1714"/>
  <c r="AO1714"/>
  <c r="AS1714"/>
  <c r="AG1715"/>
  <c r="AK1715"/>
  <c r="AO1715"/>
  <c r="AS1715"/>
  <c r="AG1716"/>
  <c r="AK1716"/>
  <c r="AO1716"/>
  <c r="AS1716"/>
  <c r="AG1717"/>
  <c r="AK1717"/>
  <c r="AO1717"/>
  <c r="AS1717"/>
  <c r="AG1718"/>
  <c r="AK1718"/>
  <c r="AO1718"/>
  <c r="AS1718"/>
  <c r="AG1719"/>
  <c r="AK1719"/>
  <c r="AO1719"/>
  <c r="AS1719"/>
  <c r="AG1720"/>
  <c r="AK1720"/>
  <c r="AO1720"/>
  <c r="AS1720"/>
  <c r="AG1721"/>
  <c r="AK1721"/>
  <c r="AO1721"/>
  <c r="AS1721"/>
  <c r="AG1722"/>
  <c r="AK1722"/>
  <c r="AO1722"/>
  <c r="AS1722"/>
  <c r="AG1723"/>
  <c r="AK1723"/>
  <c r="AO1723"/>
  <c r="AS1723"/>
  <c r="AG1724"/>
  <c r="AK1724"/>
  <c r="AO1724"/>
  <c r="AS1724"/>
  <c r="AG1725"/>
  <c r="AK1725"/>
  <c r="AO1725"/>
  <c r="AS1725"/>
  <c r="AG1726"/>
  <c r="AK1726"/>
  <c r="AO1726"/>
  <c r="AS1726"/>
  <c r="AG1727"/>
  <c r="AK1727"/>
  <c r="AO1727"/>
  <c r="AS1727"/>
  <c r="AG1728"/>
  <c r="AK1728"/>
  <c r="AO1728"/>
  <c r="AS1728"/>
  <c r="AG1729"/>
  <c r="AK1729"/>
  <c r="AO1729"/>
  <c r="AS1729"/>
  <c r="AG1730"/>
  <c r="AK1730"/>
  <c r="AO1730"/>
  <c r="AS1730"/>
  <c r="AG1731"/>
  <c r="AK1731"/>
  <c r="AO1731"/>
  <c r="AS1731"/>
  <c r="AG1732"/>
  <c r="AK1732"/>
  <c r="AO1732"/>
  <c r="AS1732"/>
  <c r="AG1733"/>
  <c r="AK1733"/>
  <c r="AO1733"/>
  <c r="AS1733"/>
  <c r="AG1734"/>
  <c r="AK1734"/>
  <c r="AO1734"/>
  <c r="AS1734"/>
  <c r="AG1735"/>
  <c r="AK1735"/>
  <c r="AO1735"/>
  <c r="AS1735"/>
  <c r="AG1736"/>
  <c r="AK1736"/>
  <c r="AO1736"/>
  <c r="AS1736"/>
  <c r="AG1737"/>
  <c r="AK1737"/>
  <c r="AO1737"/>
  <c r="AS1737"/>
  <c r="AG1738"/>
  <c r="AK1738"/>
  <c r="AO1738"/>
  <c r="AS1738"/>
  <c r="AG1739"/>
  <c r="AK1739"/>
  <c r="AO1739"/>
  <c r="AS1739"/>
  <c r="AG1740"/>
  <c r="AK1740"/>
  <c r="AO1740"/>
  <c r="AS1740"/>
  <c r="AG1741"/>
  <c r="AK1741"/>
  <c r="AO1741"/>
  <c r="AS1741"/>
  <c r="AG1742"/>
  <c r="AK1742"/>
  <c r="AO1742"/>
  <c r="AS1742"/>
  <c r="AG1743"/>
  <c r="AK1743"/>
  <c r="AO1743"/>
  <c r="AS1743"/>
  <c r="AG1744"/>
  <c r="AK1744"/>
  <c r="AO1744"/>
  <c r="AS1744"/>
  <c r="AG1745"/>
  <c r="AK1745"/>
  <c r="AO1745"/>
  <c r="AS1745"/>
  <c r="AG1746"/>
  <c r="AK1746"/>
  <c r="AO1746"/>
  <c r="AS1746"/>
  <c r="AG1747"/>
  <c r="AK1747"/>
  <c r="AO1747"/>
  <c r="AS1747"/>
  <c r="AG1748"/>
  <c r="AK1748"/>
  <c r="AO1748"/>
  <c r="AS1748"/>
  <c r="AG1749"/>
  <c r="AK1749"/>
  <c r="AO1749"/>
  <c r="AS1749"/>
  <c r="AG1750"/>
  <c r="AK1750"/>
  <c r="AO1750"/>
  <c r="AS1750"/>
  <c r="AG1751"/>
  <c r="AK1751"/>
  <c r="AO1751"/>
  <c r="AS1751"/>
  <c r="AG1752"/>
  <c r="AK1752"/>
  <c r="AO1752"/>
  <c r="AS1752"/>
  <c r="AG1753"/>
  <c r="AK1753"/>
  <c r="AO1753"/>
  <c r="AS1753"/>
  <c r="AG1754"/>
  <c r="AK1754"/>
  <c r="AO1754"/>
  <c r="AS1754"/>
  <c r="AG1755"/>
  <c r="AK1755"/>
  <c r="AO1755"/>
  <c r="AS1755"/>
  <c r="AG1756"/>
  <c r="AK1756"/>
  <c r="AO1756"/>
  <c r="AS1756"/>
  <c r="AG1757"/>
  <c r="AK1757"/>
  <c r="AO1757"/>
  <c r="AS1757"/>
  <c r="AG1758"/>
  <c r="AK1758"/>
  <c r="AO1758"/>
  <c r="AS1758"/>
  <c r="AG1759"/>
  <c r="AK1759"/>
  <c r="AO1759"/>
  <c r="AS1759"/>
  <c r="AG1760"/>
  <c r="AK1760"/>
  <c r="AO1760"/>
  <c r="AS1760"/>
  <c r="AG1761"/>
  <c r="AK1761"/>
  <c r="AO1761"/>
  <c r="AS1761"/>
  <c r="AG1762"/>
  <c r="AK1762"/>
  <c r="AO1762"/>
  <c r="AS1762"/>
  <c r="AG1763"/>
  <c r="AK1763"/>
  <c r="AO1763"/>
  <c r="AS1763"/>
  <c r="AG1764"/>
  <c r="AK1764"/>
  <c r="AO1764"/>
  <c r="AS1764"/>
  <c r="AG1765"/>
  <c r="AK1765"/>
  <c r="AO1765"/>
  <c r="AS1765"/>
  <c r="AG1766"/>
  <c r="AK1766"/>
  <c r="AO1766"/>
  <c r="AS1766"/>
  <c r="AG1767"/>
  <c r="AK1767"/>
  <c r="AO1767"/>
  <c r="AS1767"/>
  <c r="AG1768"/>
  <c r="AK1768"/>
  <c r="AO1768"/>
  <c r="AS1768"/>
  <c r="AG1769"/>
  <c r="AK1769"/>
  <c r="AO1769"/>
  <c r="AS1769"/>
  <c r="AG1770"/>
  <c r="AK1770"/>
  <c r="AO1770"/>
  <c r="AS1770"/>
  <c r="AG1771"/>
  <c r="AK1771"/>
  <c r="AO1771"/>
  <c r="AS1771"/>
  <c r="AG1772"/>
  <c r="AK1772"/>
  <c r="AO1772"/>
  <c r="AS1772"/>
  <c r="AG1773"/>
  <c r="AK1773"/>
  <c r="AO1773"/>
  <c r="AS1773"/>
  <c r="AG1774"/>
  <c r="AK1774"/>
  <c r="AO1774"/>
  <c r="AS1774"/>
  <c r="AG1775"/>
  <c r="AK1775"/>
  <c r="AO1775"/>
  <c r="AS1775"/>
  <c r="AG1776"/>
  <c r="AK1776"/>
  <c r="AO1776"/>
  <c r="AS1776"/>
  <c r="AG1777"/>
  <c r="AK1777"/>
  <c r="AO1777"/>
  <c r="AS1777"/>
  <c r="AG1778"/>
  <c r="AK1778"/>
  <c r="AO1778"/>
  <c r="AS1778"/>
  <c r="AG1779"/>
  <c r="AK1779"/>
  <c r="AO1779"/>
  <c r="AS1779"/>
  <c r="AG1780"/>
  <c r="AK1780"/>
  <c r="AO1780"/>
  <c r="AS1780"/>
  <c r="AG1781"/>
  <c r="AK1781"/>
  <c r="AO1781"/>
  <c r="AS1781"/>
  <c r="AG1782"/>
  <c r="AK1782"/>
  <c r="AO1782"/>
  <c r="AS1782"/>
  <c r="AG1783"/>
  <c r="AK1783"/>
  <c r="AO1783"/>
  <c r="AS1783"/>
  <c r="AG1784"/>
  <c r="AK1784"/>
  <c r="AO1784"/>
  <c r="AS1784"/>
  <c r="AG1785"/>
  <c r="AK1785"/>
  <c r="AO1785"/>
  <c r="AS1785"/>
  <c r="AG1786"/>
  <c r="AK1786"/>
  <c r="AO1786"/>
  <c r="AS1786"/>
  <c r="AG1787"/>
  <c r="AK1787"/>
  <c r="AO1787"/>
  <c r="AS1787"/>
  <c r="AG1788"/>
  <c r="AK1788"/>
  <c r="AO1788"/>
  <c r="AS1788"/>
  <c r="AG1789"/>
  <c r="AK1789"/>
  <c r="AO1789"/>
  <c r="AS1789"/>
  <c r="AG1790"/>
  <c r="AK1790"/>
  <c r="AO1790"/>
  <c r="AS1790"/>
  <c r="AG1791"/>
  <c r="AK1791"/>
  <c r="AO1791"/>
  <c r="AS1791"/>
  <c r="AG1792"/>
  <c r="AK1792"/>
  <c r="AO1792"/>
  <c r="AS1792"/>
  <c r="AG1793"/>
  <c r="AK1793"/>
  <c r="AO1793"/>
  <c r="AS1793"/>
  <c r="AG1794"/>
  <c r="AK1794"/>
  <c r="AO1794"/>
  <c r="AS1794"/>
  <c r="AG1795"/>
  <c r="AK1795"/>
  <c r="AO1795"/>
  <c r="AS1795"/>
  <c r="AG1796"/>
  <c r="AK1796"/>
  <c r="AO1796"/>
  <c r="AS1796"/>
  <c r="AG1797"/>
  <c r="AK1797"/>
  <c r="AO1797"/>
  <c r="AS1797"/>
  <c r="AG1798"/>
  <c r="AK1798"/>
  <c r="AO1798"/>
  <c r="AS1798"/>
  <c r="AG1799"/>
  <c r="AK1799"/>
  <c r="AO1799"/>
  <c r="AS1799"/>
  <c r="AG1800"/>
  <c r="AK1800"/>
  <c r="AO1800"/>
  <c r="AS1800"/>
  <c r="AG1801"/>
  <c r="AK1801"/>
  <c r="AO1801"/>
  <c r="AS1801"/>
  <c r="AG1802"/>
  <c r="AK1802"/>
  <c r="AO1802"/>
  <c r="AS1802"/>
  <c r="AG1803"/>
  <c r="AK1803"/>
  <c r="AO1803"/>
  <c r="AS1803"/>
  <c r="AG1804"/>
  <c r="AK1804"/>
  <c r="AO1804"/>
  <c r="AS1804"/>
  <c r="AG1805"/>
  <c r="AK1805"/>
  <c r="AO1805"/>
  <c r="AS1805"/>
  <c r="AG1806"/>
  <c r="AK1806"/>
  <c r="AO1806"/>
  <c r="AS1806"/>
  <c r="AG1807"/>
  <c r="AK1807"/>
  <c r="AO1807"/>
  <c r="AS1807"/>
  <c r="AG1808"/>
  <c r="AK1808"/>
  <c r="AO1808"/>
  <c r="AS1808"/>
  <c r="AG1809"/>
  <c r="AK1809"/>
  <c r="AO1809"/>
  <c r="AS1809"/>
  <c r="AG1810"/>
  <c r="AK1810"/>
  <c r="AO1810"/>
  <c r="AS1810"/>
  <c r="AG1811"/>
  <c r="AK1811"/>
  <c r="AO1811"/>
  <c r="AS1811"/>
  <c r="AG1812"/>
  <c r="AK1812"/>
  <c r="AO1812"/>
  <c r="AS1812"/>
  <c r="AG1813"/>
  <c r="AK1813"/>
  <c r="AO1813"/>
  <c r="AS1813"/>
  <c r="AG1814"/>
  <c r="AK1814"/>
  <c r="AO1814"/>
  <c r="AS1814"/>
  <c r="AG1815"/>
  <c r="AK1815"/>
  <c r="AO1815"/>
  <c r="AS1815"/>
  <c r="AG1816"/>
  <c r="AK1816"/>
  <c r="AO1816"/>
  <c r="AS1816"/>
  <c r="AG1817"/>
  <c r="AK1817"/>
  <c r="AO1817"/>
  <c r="AS1817"/>
  <c r="AG1818"/>
  <c r="AK1818"/>
  <c r="AO1818"/>
  <c r="AS1818"/>
  <c r="AG1819"/>
  <c r="AK1819"/>
  <c r="AO1819"/>
  <c r="AS1819"/>
  <c r="AG1820"/>
  <c r="AK1820"/>
  <c r="AO1820"/>
  <c r="AS1820"/>
  <c r="AG1821"/>
  <c r="AK1821"/>
  <c r="AO1821"/>
  <c r="AS1821"/>
  <c r="AG1822"/>
  <c r="AK1822"/>
  <c r="AO1822"/>
  <c r="AS1822"/>
  <c r="AG1823"/>
  <c r="AK1823"/>
  <c r="AO1823"/>
  <c r="AS1823"/>
  <c r="AG1824"/>
  <c r="AK1824"/>
  <c r="AO1824"/>
  <c r="AS1824"/>
  <c r="AG1825"/>
  <c r="AK1825"/>
  <c r="AO1825"/>
  <c r="AS1825"/>
  <c r="AG1826"/>
  <c r="AK1826"/>
  <c r="AO1826"/>
  <c r="AS1826"/>
  <c r="AG1827"/>
  <c r="AK1827"/>
  <c r="AO1827"/>
  <c r="AS1827"/>
  <c r="AG1828"/>
  <c r="AK1828"/>
  <c r="AO1828"/>
  <c r="AS1828"/>
  <c r="AG1829"/>
  <c r="AK1829"/>
  <c r="AO1829"/>
  <c r="AS1829"/>
  <c r="AG1830"/>
  <c r="AK1830"/>
  <c r="AO1830"/>
  <c r="AS1830"/>
  <c r="AG1831"/>
  <c r="AK1831"/>
  <c r="AO1831"/>
  <c r="AS1831"/>
  <c r="AG1832"/>
  <c r="AK1832"/>
  <c r="AO1832"/>
  <c r="AS1832"/>
  <c r="AG1833"/>
  <c r="AK1833"/>
  <c r="AO1833"/>
  <c r="AS1833"/>
  <c r="AG1834"/>
  <c r="AK1834"/>
  <c r="AO1834"/>
  <c r="AS1834"/>
  <c r="AG1835"/>
  <c r="AK1835"/>
  <c r="AO1835"/>
  <c r="AS1835"/>
  <c r="AG1836"/>
  <c r="AK1836"/>
  <c r="AO1836"/>
  <c r="AS1836"/>
  <c r="AG1837"/>
  <c r="AK1837"/>
  <c r="AO1837"/>
  <c r="AS1837"/>
  <c r="AG1838"/>
  <c r="AK1838"/>
  <c r="AO1838"/>
  <c r="AS1838"/>
  <c r="AG1839"/>
  <c r="AK1839"/>
  <c r="AO1839"/>
  <c r="AS1839"/>
  <c r="AG1840"/>
  <c r="AK1840"/>
  <c r="AO1840"/>
  <c r="AS1840"/>
  <c r="AG1841"/>
  <c r="AK1841"/>
  <c r="AO1841"/>
  <c r="AS1841"/>
  <c r="AG1842"/>
  <c r="AK1842"/>
  <c r="AO1842"/>
  <c r="AS1842"/>
  <c r="AG1843"/>
  <c r="AK1843"/>
  <c r="AO1843"/>
  <c r="AS1843"/>
  <c r="AG1844"/>
  <c r="AK1844"/>
  <c r="AO1844"/>
  <c r="AS1844"/>
  <c r="AG1845"/>
  <c r="AK1845"/>
  <c r="AO1845"/>
  <c r="AS1845"/>
  <c r="AG1846"/>
  <c r="AK1846"/>
  <c r="AO1846"/>
  <c r="AS1846"/>
  <c r="AG1847"/>
  <c r="AK1847"/>
  <c r="AO1847"/>
  <c r="AS1847"/>
  <c r="AG1848"/>
  <c r="AS1024"/>
  <c r="AJ1025"/>
  <c r="AN1025"/>
  <c r="AR1025"/>
  <c r="AV1025"/>
  <c r="AJ1026"/>
  <c r="AN1026"/>
  <c r="AR1026"/>
  <c r="AV1026"/>
  <c r="AJ1027"/>
  <c r="AN1027"/>
  <c r="AR1027"/>
  <c r="AV1027"/>
  <c r="AJ1028"/>
  <c r="AN1028"/>
  <c r="AR1028"/>
  <c r="AV1028"/>
  <c r="AJ1029"/>
  <c r="AN1029"/>
  <c r="AR1029"/>
  <c r="AV1029"/>
  <c r="AJ1030"/>
  <c r="AN1030"/>
  <c r="AR1030"/>
  <c r="AV1030"/>
  <c r="AJ1031"/>
  <c r="AN1031"/>
  <c r="AR1031"/>
  <c r="AV1031"/>
  <c r="AJ1032"/>
  <c r="AN1032"/>
  <c r="AR1032"/>
  <c r="AV1032"/>
  <c r="AJ1033"/>
  <c r="AN1033"/>
  <c r="AR1033"/>
  <c r="AV1033"/>
  <c r="AJ1034"/>
  <c r="AN1034"/>
  <c r="AR1034"/>
  <c r="AV1034"/>
  <c r="AJ1035"/>
  <c r="AN1035"/>
  <c r="AR1035"/>
  <c r="AV1035"/>
  <c r="AJ1036"/>
  <c r="AN1036"/>
  <c r="AR1036"/>
  <c r="AV1036"/>
  <c r="AJ1037"/>
  <c r="AN1037"/>
  <c r="AR1037"/>
  <c r="AV1037"/>
  <c r="AJ1038"/>
  <c r="AN1038"/>
  <c r="AR1038"/>
  <c r="AV1038"/>
  <c r="AJ1039"/>
  <c r="AN1039"/>
  <c r="AR1039"/>
  <c r="AV1039"/>
  <c r="AJ1040"/>
  <c r="AN1040"/>
  <c r="AR1040"/>
  <c r="AV1040"/>
  <c r="AJ1041"/>
  <c r="AN1041"/>
  <c r="AR1041"/>
  <c r="AV1041"/>
  <c r="AJ1042"/>
  <c r="AN1042"/>
  <c r="AR1042"/>
  <c r="AV1042"/>
  <c r="AJ1043"/>
  <c r="AN1043"/>
  <c r="AR1043"/>
  <c r="AV1043"/>
  <c r="AJ1044"/>
  <c r="AN1044"/>
  <c r="AR1044"/>
  <c r="AV1044"/>
  <c r="AJ1045"/>
  <c r="AN1045"/>
  <c r="AR1045"/>
  <c r="AV1045"/>
  <c r="AJ1046"/>
  <c r="AN1046"/>
  <c r="AR1046"/>
  <c r="AV1046"/>
  <c r="AJ1047"/>
  <c r="AN1047"/>
  <c r="AR1047"/>
  <c r="AV1047"/>
  <c r="AJ1048"/>
  <c r="AN1048"/>
  <c r="AR1048"/>
  <c r="AV1048"/>
  <c r="AJ1049"/>
  <c r="AN1049"/>
  <c r="AR1049"/>
  <c r="AV1049"/>
  <c r="AJ1050"/>
  <c r="AN1050"/>
  <c r="AR1050"/>
  <c r="AV1050"/>
  <c r="AJ1051"/>
  <c r="AN1051"/>
  <c r="AR1051"/>
  <c r="AV1051"/>
  <c r="AJ1052"/>
  <c r="AN1052"/>
  <c r="AR1052"/>
  <c r="AV1052"/>
  <c r="AJ1053"/>
  <c r="AN1053"/>
  <c r="AR1053"/>
  <c r="AV1053"/>
  <c r="AJ1054"/>
  <c r="AN1054"/>
  <c r="AR1054"/>
  <c r="AV1054"/>
  <c r="AJ1055"/>
  <c r="AN1055"/>
  <c r="AR1055"/>
  <c r="AV1055"/>
  <c r="AJ1056"/>
  <c r="AN1056"/>
  <c r="AR1056"/>
  <c r="AV1056"/>
  <c r="AJ1057"/>
  <c r="AN1057"/>
  <c r="AR1057"/>
  <c r="AV1057"/>
  <c r="AJ1058"/>
  <c r="AN1058"/>
  <c r="AR1058"/>
  <c r="AV1058"/>
  <c r="AJ1059"/>
  <c r="AN1059"/>
  <c r="AR1059"/>
  <c r="AV1059"/>
  <c r="AJ1060"/>
  <c r="AN1060"/>
  <c r="AR1060"/>
  <c r="AV1060"/>
  <c r="AJ1061"/>
  <c r="AN1061"/>
  <c r="AR1061"/>
  <c r="AV1061"/>
  <c r="AJ1062"/>
  <c r="AN1062"/>
  <c r="AR1062"/>
  <c r="AV1062"/>
  <c r="AJ1063"/>
  <c r="AN1063"/>
  <c r="AR1063"/>
  <c r="AV1063"/>
  <c r="AJ1064"/>
  <c r="AN1064"/>
  <c r="AR1064"/>
  <c r="AV1064"/>
  <c r="AJ1065"/>
  <c r="AN1065"/>
  <c r="AR1065"/>
  <c r="AV1065"/>
  <c r="AJ1066"/>
  <c r="AN1066"/>
  <c r="AR1066"/>
  <c r="AV1066"/>
  <c r="AJ1067"/>
  <c r="AN1067"/>
  <c r="AR1067"/>
  <c r="AV1067"/>
  <c r="AJ1068"/>
  <c r="AN1068"/>
  <c r="AR1068"/>
  <c r="AV1068"/>
  <c r="AJ1069"/>
  <c r="AN1069"/>
  <c r="AR1069"/>
  <c r="AV1069"/>
  <c r="AJ1070"/>
  <c r="AN1070"/>
  <c r="AR1070"/>
  <c r="AV1070"/>
  <c r="AJ1071"/>
  <c r="AN1071"/>
  <c r="AR1071"/>
  <c r="AV1071"/>
  <c r="AJ1072"/>
  <c r="AN1072"/>
  <c r="AR1072"/>
  <c r="AV1072"/>
  <c r="AJ1073"/>
  <c r="AN1073"/>
  <c r="AR1073"/>
  <c r="AV1073"/>
  <c r="AJ1074"/>
  <c r="AN1074"/>
  <c r="AR1074"/>
  <c r="AV1074"/>
  <c r="AJ1075"/>
  <c r="AN1075"/>
  <c r="AR1075"/>
  <c r="AV1075"/>
  <c r="AJ1076"/>
  <c r="AN1076"/>
  <c r="AR1076"/>
  <c r="AV1076"/>
  <c r="AJ1077"/>
  <c r="AN1077"/>
  <c r="AR1077"/>
  <c r="AV1077"/>
  <c r="AJ1078"/>
  <c r="AN1078"/>
  <c r="AR1078"/>
  <c r="AV1078"/>
  <c r="AJ1079"/>
  <c r="AN1079"/>
  <c r="AR1079"/>
  <c r="AV1079"/>
  <c r="AJ1080"/>
  <c r="AN1080"/>
  <c r="AR1080"/>
  <c r="AV1080"/>
  <c r="AJ1081"/>
  <c r="AN1081"/>
  <c r="AR1081"/>
  <c r="AV1081"/>
  <c r="AJ1082"/>
  <c r="AN1082"/>
  <c r="AR1082"/>
  <c r="AV1082"/>
  <c r="AJ1083"/>
  <c r="AN1083"/>
  <c r="AR1083"/>
  <c r="AV1083"/>
  <c r="AJ1084"/>
  <c r="AN1084"/>
  <c r="AR1084"/>
  <c r="AV1084"/>
  <c r="AJ1085"/>
  <c r="AN1085"/>
  <c r="AR1085"/>
  <c r="AV1085"/>
  <c r="AJ1086"/>
  <c r="AN1086"/>
  <c r="AR1086"/>
  <c r="AV1086"/>
  <c r="AJ1087"/>
  <c r="AN1087"/>
  <c r="AR1087"/>
  <c r="AV1087"/>
  <c r="AJ1088"/>
  <c r="AN1088"/>
  <c r="AR1088"/>
  <c r="AV1088"/>
  <c r="AJ1089"/>
  <c r="AN1089"/>
  <c r="AR1089"/>
  <c r="AV1089"/>
  <c r="AJ1090"/>
  <c r="AN1090"/>
  <c r="AR1090"/>
  <c r="AV1090"/>
  <c r="AJ1091"/>
  <c r="AN1091"/>
  <c r="AR1091"/>
  <c r="AV1091"/>
  <c r="AJ1092"/>
  <c r="AN1092"/>
  <c r="AR1092"/>
  <c r="AV1092"/>
  <c r="AJ1093"/>
  <c r="AN1093"/>
  <c r="AR1093"/>
  <c r="AV1093"/>
  <c r="AJ1094"/>
  <c r="AN1094"/>
  <c r="AR1094"/>
  <c r="AV1094"/>
  <c r="AJ1095"/>
  <c r="AN1095"/>
  <c r="AR1095"/>
  <c r="AV1095"/>
  <c r="AJ1096"/>
  <c r="AN1096"/>
  <c r="AR1096"/>
  <c r="AV1096"/>
  <c r="AJ1097"/>
  <c r="AN1097"/>
  <c r="AR1097"/>
  <c r="AV1097"/>
  <c r="AJ1098"/>
  <c r="AN1098"/>
  <c r="AR1098"/>
  <c r="AV1098"/>
  <c r="AJ1099"/>
  <c r="AN1099"/>
  <c r="AR1099"/>
  <c r="AV1099"/>
  <c r="AJ1100"/>
  <c r="AN1100"/>
  <c r="AR1100"/>
  <c r="AV1100"/>
  <c r="AJ1101"/>
  <c r="AN1101"/>
  <c r="AR1101"/>
  <c r="AV1101"/>
  <c r="AJ1102"/>
  <c r="AN1102"/>
  <c r="AR1102"/>
  <c r="AV1102"/>
  <c r="AJ1103"/>
  <c r="AN1103"/>
  <c r="AR1103"/>
  <c r="AV1103"/>
  <c r="AJ1104"/>
  <c r="AN1104"/>
  <c r="AR1104"/>
  <c r="AV1104"/>
  <c r="AJ1105"/>
  <c r="AN1105"/>
  <c r="AR1105"/>
  <c r="AV1105"/>
  <c r="AJ1106"/>
  <c r="AN1106"/>
  <c r="AR1106"/>
  <c r="AV1106"/>
  <c r="AJ1107"/>
  <c r="AN1107"/>
  <c r="AR1107"/>
  <c r="AV1107"/>
  <c r="AJ1108"/>
  <c r="AN1108"/>
  <c r="AR1108"/>
  <c r="AV1108"/>
  <c r="AJ1109"/>
  <c r="AN1109"/>
  <c r="AR1109"/>
  <c r="AV1109"/>
  <c r="AJ1110"/>
  <c r="AN1110"/>
  <c r="AR1110"/>
  <c r="AV1110"/>
  <c r="AJ1111"/>
  <c r="AN1111"/>
  <c r="AR1111"/>
  <c r="AV1111"/>
  <c r="AJ1112"/>
  <c r="AN1112"/>
  <c r="AR1112"/>
  <c r="AV1112"/>
  <c r="AJ1113"/>
  <c r="AN1113"/>
  <c r="AR1113"/>
  <c r="AV1113"/>
  <c r="AJ1114"/>
  <c r="AN1114"/>
  <c r="AR1114"/>
  <c r="AV1114"/>
  <c r="AJ1115"/>
  <c r="AN1115"/>
  <c r="AR1115"/>
  <c r="AV1115"/>
  <c r="AJ1116"/>
  <c r="AN1116"/>
  <c r="AR1116"/>
  <c r="AV1116"/>
  <c r="AJ1117"/>
  <c r="AN1117"/>
  <c r="AR1117"/>
  <c r="AV1117"/>
  <c r="AJ1118"/>
  <c r="AN1118"/>
  <c r="AR1118"/>
  <c r="AV1118"/>
  <c r="AJ1119"/>
  <c r="AN1119"/>
  <c r="AR1119"/>
  <c r="AV1119"/>
  <c r="AJ1120"/>
  <c r="AN1120"/>
  <c r="AR1120"/>
  <c r="AV1120"/>
  <c r="AJ1121"/>
  <c r="AN1121"/>
  <c r="AR1121"/>
  <c r="AV1121"/>
  <c r="AJ1122"/>
  <c r="AN1122"/>
  <c r="AR1122"/>
  <c r="AV1122"/>
  <c r="AJ1123"/>
  <c r="AN1123"/>
  <c r="AR1123"/>
  <c r="AV1123"/>
  <c r="AJ1124"/>
  <c r="AN1124"/>
  <c r="AR1124"/>
  <c r="AV1124"/>
  <c r="AJ1125"/>
  <c r="AN1125"/>
  <c r="AR1125"/>
  <c r="AV1125"/>
  <c r="AJ1126"/>
  <c r="AN1126"/>
  <c r="AR1126"/>
  <c r="AV1126"/>
  <c r="AJ1127"/>
  <c r="AN1127"/>
  <c r="AR1127"/>
  <c r="AV1127"/>
  <c r="AJ1128"/>
  <c r="AN1128"/>
  <c r="AR1128"/>
  <c r="AV1128"/>
  <c r="AJ1129"/>
  <c r="AN1129"/>
  <c r="AR1129"/>
  <c r="AV1129"/>
  <c r="AJ1130"/>
  <c r="AN1130"/>
  <c r="AR1130"/>
  <c r="AV1130"/>
  <c r="AJ1131"/>
  <c r="AN1131"/>
  <c r="AR1131"/>
  <c r="AV1131"/>
  <c r="AJ1132"/>
  <c r="AN1132"/>
  <c r="AR1132"/>
  <c r="AV1132"/>
  <c r="AJ1133"/>
  <c r="AN1133"/>
  <c r="AR1133"/>
  <c r="AV1133"/>
  <c r="AJ1134"/>
  <c r="AN1134"/>
  <c r="AR1134"/>
  <c r="AV1134"/>
  <c r="AJ1135"/>
  <c r="AN1135"/>
  <c r="AR1135"/>
  <c r="AV1135"/>
  <c r="AJ1136"/>
  <c r="AN1136"/>
  <c r="AR1136"/>
  <c r="AV1136"/>
  <c r="AJ1137"/>
  <c r="AN1137"/>
  <c r="AR1137"/>
  <c r="AV1137"/>
  <c r="AJ1138"/>
  <c r="AN1138"/>
  <c r="AR1138"/>
  <c r="AV1138"/>
  <c r="AJ1139"/>
  <c r="AN1139"/>
  <c r="AR1139"/>
  <c r="AV1139"/>
  <c r="AJ1140"/>
  <c r="AN1140"/>
  <c r="AR1140"/>
  <c r="AV1140"/>
  <c r="AJ1141"/>
  <c r="AN1141"/>
  <c r="AR1141"/>
  <c r="AV1141"/>
  <c r="AJ1142"/>
  <c r="AN1142"/>
  <c r="AR1142"/>
  <c r="AV1142"/>
  <c r="AJ1143"/>
  <c r="AN1143"/>
  <c r="AR1143"/>
  <c r="AV1143"/>
  <c r="AJ1144"/>
  <c r="AN1144"/>
  <c r="AR1144"/>
  <c r="AV1144"/>
  <c r="AJ1145"/>
  <c r="AN1145"/>
  <c r="AR1145"/>
  <c r="AV1145"/>
  <c r="AJ1146"/>
  <c r="AN1146"/>
  <c r="AR1146"/>
  <c r="AV1146"/>
  <c r="AJ1147"/>
  <c r="AN1147"/>
  <c r="AR1147"/>
  <c r="AV1147"/>
  <c r="AJ1148"/>
  <c r="AN1148"/>
  <c r="AR1148"/>
  <c r="AV1148"/>
  <c r="AJ1149"/>
  <c r="AN1149"/>
  <c r="AR1149"/>
  <c r="AV1149"/>
  <c r="AJ1150"/>
  <c r="AN1150"/>
  <c r="AR1150"/>
  <c r="AV1150"/>
  <c r="AJ1151"/>
  <c r="AN1151"/>
  <c r="AR1151"/>
  <c r="AV1151"/>
  <c r="AJ1152"/>
  <c r="AN1152"/>
  <c r="AR1152"/>
  <c r="AV1152"/>
  <c r="AJ1153"/>
  <c r="AN1153"/>
  <c r="AR1153"/>
  <c r="AV1153"/>
  <c r="AJ1154"/>
  <c r="AN1154"/>
  <c r="AR1154"/>
  <c r="AV1154"/>
  <c r="AJ1155"/>
  <c r="AN1155"/>
  <c r="AR1155"/>
  <c r="AV1155"/>
  <c r="AJ1156"/>
  <c r="AN1156"/>
  <c r="AR1156"/>
  <c r="AV1156"/>
  <c r="AJ1157"/>
  <c r="AN1157"/>
  <c r="AR1157"/>
  <c r="AV1157"/>
  <c r="AJ1158"/>
  <c r="AN1158"/>
  <c r="AR1158"/>
  <c r="AV1158"/>
  <c r="AJ1159"/>
  <c r="AN1159"/>
  <c r="AR1159"/>
  <c r="AV1159"/>
  <c r="AJ1160"/>
  <c r="AN1160"/>
  <c r="AR1160"/>
  <c r="AV1160"/>
  <c r="AJ1161"/>
  <c r="AN1161"/>
  <c r="AR1161"/>
  <c r="AV1161"/>
  <c r="AJ1162"/>
  <c r="AN1162"/>
  <c r="AR1162"/>
  <c r="AV1162"/>
  <c r="AJ1163"/>
  <c r="AN1163"/>
  <c r="AR1163"/>
  <c r="AV1163"/>
  <c r="AJ1164"/>
  <c r="AN1164"/>
  <c r="AR1164"/>
  <c r="AV1164"/>
  <c r="AJ1165"/>
  <c r="AN1165"/>
  <c r="AR1165"/>
  <c r="AV1165"/>
  <c r="AJ1166"/>
  <c r="AN1166"/>
  <c r="AR1166"/>
  <c r="AV1166"/>
  <c r="AJ1167"/>
  <c r="AN1167"/>
  <c r="AR1167"/>
  <c r="AV1167"/>
  <c r="AJ1168"/>
  <c r="AN1168"/>
  <c r="AR1168"/>
  <c r="AV1168"/>
  <c r="AJ1169"/>
  <c r="AN1169"/>
  <c r="AR1169"/>
  <c r="AV1169"/>
  <c r="AJ1170"/>
  <c r="AN1170"/>
  <c r="AR1170"/>
  <c r="AV1170"/>
  <c r="AJ1171"/>
  <c r="AN1171"/>
  <c r="AR1171"/>
  <c r="AV1171"/>
  <c r="AJ1172"/>
  <c r="AN1172"/>
  <c r="AR1172"/>
  <c r="AV1172"/>
  <c r="AJ1173"/>
  <c r="AN1173"/>
  <c r="AR1173"/>
  <c r="AV1173"/>
  <c r="AJ1174"/>
  <c r="AN1174"/>
  <c r="AR1174"/>
  <c r="AV1174"/>
  <c r="AJ1175"/>
  <c r="AN1175"/>
  <c r="AR1175"/>
  <c r="AV1175"/>
  <c r="AJ1176"/>
  <c r="AN1176"/>
  <c r="AR1176"/>
  <c r="AV1176"/>
  <c r="AJ1177"/>
  <c r="AN1177"/>
  <c r="AR1177"/>
  <c r="AV1177"/>
  <c r="AJ1178"/>
  <c r="AN1178"/>
  <c r="AR1178"/>
  <c r="AV1178"/>
  <c r="AJ1179"/>
  <c r="AN1179"/>
  <c r="AR1179"/>
  <c r="AV1179"/>
  <c r="AJ1180"/>
  <c r="AN1180"/>
  <c r="AR1180"/>
  <c r="AV1180"/>
  <c r="AJ1181"/>
  <c r="AN1181"/>
  <c r="AR1181"/>
  <c r="AV1181"/>
  <c r="AJ1182"/>
  <c r="AN1182"/>
  <c r="AR1182"/>
  <c r="AV1182"/>
  <c r="AJ1183"/>
  <c r="AN1183"/>
  <c r="AR1183"/>
  <c r="AV1183"/>
  <c r="AJ1184"/>
  <c r="AN1184"/>
  <c r="AR1184"/>
  <c r="AV1184"/>
  <c r="AJ1185"/>
  <c r="AN1185"/>
  <c r="AR1185"/>
  <c r="AV1185"/>
  <c r="AJ1186"/>
  <c r="AN1186"/>
  <c r="AR1186"/>
  <c r="AV1186"/>
  <c r="AJ1187"/>
  <c r="AN1187"/>
  <c r="AR1187"/>
  <c r="AV1187"/>
  <c r="AJ1188"/>
  <c r="AN1188"/>
  <c r="AR1188"/>
  <c r="AV1188"/>
  <c r="AJ1189"/>
  <c r="AN1189"/>
  <c r="AR1189"/>
  <c r="AV1189"/>
  <c r="AJ1190"/>
  <c r="AN1190"/>
  <c r="AR1190"/>
  <c r="AV1190"/>
  <c r="AJ1191"/>
  <c r="AN1191"/>
  <c r="AR1191"/>
  <c r="AV1191"/>
  <c r="AJ1192"/>
  <c r="AN1192"/>
  <c r="AR1192"/>
  <c r="AV1192"/>
  <c r="AJ1193"/>
  <c r="AN1193"/>
  <c r="AR1193"/>
  <c r="AV1193"/>
  <c r="AJ1194"/>
  <c r="AN1194"/>
  <c r="AR1194"/>
  <c r="AV1194"/>
  <c r="AJ1195"/>
  <c r="AN1195"/>
  <c r="AR1195"/>
  <c r="AV1195"/>
  <c r="AJ1196"/>
  <c r="AN1196"/>
  <c r="AR1196"/>
  <c r="AV1196"/>
  <c r="AJ1197"/>
  <c r="AN1197"/>
  <c r="AR1197"/>
  <c r="AV1197"/>
  <c r="AJ1198"/>
  <c r="AN1198"/>
  <c r="AR1198"/>
  <c r="AV1198"/>
  <c r="AJ1199"/>
  <c r="AN1199"/>
  <c r="AR1199"/>
  <c r="AV1199"/>
  <c r="AJ1200"/>
  <c r="AN1200"/>
  <c r="AR1200"/>
  <c r="AV1200"/>
  <c r="AJ1201"/>
  <c r="AN1201"/>
  <c r="AR1201"/>
  <c r="AV1201"/>
  <c r="AJ1202"/>
  <c r="AN1202"/>
  <c r="AR1202"/>
  <c r="AV1202"/>
  <c r="AJ1203"/>
  <c r="AN1203"/>
  <c r="AR1203"/>
  <c r="AV1203"/>
  <c r="AJ1204"/>
  <c r="AN1204"/>
  <c r="AR1204"/>
  <c r="AV1204"/>
  <c r="AJ1205"/>
  <c r="AN1205"/>
  <c r="AR1205"/>
  <c r="AV1205"/>
  <c r="AJ1206"/>
  <c r="AN1206"/>
  <c r="AR1206"/>
  <c r="AV1206"/>
  <c r="AJ1207"/>
  <c r="AN1207"/>
  <c r="AR1207"/>
  <c r="AV1207"/>
  <c r="AJ1208"/>
  <c r="AN1208"/>
  <c r="AR1208"/>
  <c r="AV1208"/>
  <c r="AJ1209"/>
  <c r="AN1209"/>
  <c r="AR1209"/>
  <c r="AV1209"/>
  <c r="AJ1210"/>
  <c r="AN1210"/>
  <c r="AR1210"/>
  <c r="AV1210"/>
  <c r="AJ1211"/>
  <c r="AN1211"/>
  <c r="AR1211"/>
  <c r="AV1211"/>
  <c r="AJ1212"/>
  <c r="AN1212"/>
  <c r="AR1212"/>
  <c r="AV1212"/>
  <c r="AJ1213"/>
  <c r="AN1213"/>
  <c r="AR1213"/>
  <c r="AV1213"/>
  <c r="AJ1214"/>
  <c r="AN1214"/>
  <c r="AR1214"/>
  <c r="AV1214"/>
  <c r="AJ1215"/>
  <c r="AN1215"/>
  <c r="AR1215"/>
  <c r="AV1215"/>
  <c r="AJ1216"/>
  <c r="AN1216"/>
  <c r="AR1216"/>
  <c r="AV1216"/>
  <c r="AJ1217"/>
  <c r="AN1217"/>
  <c r="AR1217"/>
  <c r="AV1217"/>
  <c r="AJ1218"/>
  <c r="AN1218"/>
  <c r="AR1218"/>
  <c r="AV1218"/>
  <c r="AJ1219"/>
  <c r="AN1219"/>
  <c r="AR1219"/>
  <c r="AV1219"/>
  <c r="AJ1220"/>
  <c r="AN1220"/>
  <c r="AR1220"/>
  <c r="AV1220"/>
  <c r="AJ1221"/>
  <c r="AN1221"/>
  <c r="AR1221"/>
  <c r="AV1221"/>
  <c r="AJ1222"/>
  <c r="AN1222"/>
  <c r="AR1222"/>
  <c r="AV1222"/>
  <c r="AJ1223"/>
  <c r="AN1223"/>
  <c r="AR1223"/>
  <c r="AV1223"/>
  <c r="AJ1224"/>
  <c r="AN1224"/>
  <c r="AR1224"/>
  <c r="AV1224"/>
  <c r="AJ1225"/>
  <c r="AN1225"/>
  <c r="AR1225"/>
  <c r="AV1225"/>
  <c r="AJ1226"/>
  <c r="AN1226"/>
  <c r="AR1226"/>
  <c r="AV1226"/>
  <c r="AJ1227"/>
  <c r="AN1227"/>
  <c r="AR1227"/>
  <c r="AV1227"/>
  <c r="AJ1228"/>
  <c r="AN1228"/>
  <c r="AR1228"/>
  <c r="AV1228"/>
  <c r="AJ1229"/>
  <c r="AN1229"/>
  <c r="AR1229"/>
  <c r="AV1229"/>
  <c r="AJ1230"/>
  <c r="AN1230"/>
  <c r="AR1230"/>
  <c r="AV1230"/>
  <c r="AJ1231"/>
  <c r="AN1231"/>
  <c r="AR1231"/>
  <c r="AV1231"/>
  <c r="AJ1232"/>
  <c r="AN1232"/>
  <c r="AR1232"/>
  <c r="AV1232"/>
  <c r="AJ1233"/>
  <c r="AN1233"/>
  <c r="AR1233"/>
  <c r="AV1233"/>
  <c r="AJ1234"/>
  <c r="AN1234"/>
  <c r="AR1234"/>
  <c r="AV1234"/>
  <c r="AJ1235"/>
  <c r="AN1235"/>
  <c r="AR1235"/>
  <c r="AV1235"/>
  <c r="AJ1236"/>
  <c r="AN1236"/>
  <c r="AR1236"/>
  <c r="AV1236"/>
  <c r="AJ1237"/>
  <c r="AN1237"/>
  <c r="AR1237"/>
  <c r="AV1237"/>
  <c r="AJ1238"/>
  <c r="AN1238"/>
  <c r="AR1238"/>
  <c r="AV1238"/>
  <c r="AJ1239"/>
  <c r="AN1239"/>
  <c r="AR1239"/>
  <c r="AV1239"/>
  <c r="AJ1240"/>
  <c r="AN1240"/>
  <c r="AR1240"/>
  <c r="AV1240"/>
  <c r="AJ1241"/>
  <c r="AN1241"/>
  <c r="AR1241"/>
  <c r="AV1241"/>
  <c r="AJ1242"/>
  <c r="AN1242"/>
  <c r="AR1242"/>
  <c r="AV1242"/>
  <c r="AJ1243"/>
  <c r="AN1243"/>
  <c r="AR1243"/>
  <c r="AV1243"/>
  <c r="AJ1244"/>
  <c r="AN1244"/>
  <c r="AR1244"/>
  <c r="AV1244"/>
  <c r="AJ1245"/>
  <c r="AN1245"/>
  <c r="AR1245"/>
  <c r="AV1245"/>
  <c r="AJ1246"/>
  <c r="AN1246"/>
  <c r="AR1246"/>
  <c r="AV1246"/>
  <c r="AJ1247"/>
  <c r="AN1247"/>
  <c r="AR1247"/>
  <c r="AV1247"/>
  <c r="AJ1248"/>
  <c r="AN1248"/>
  <c r="AR1248"/>
  <c r="AV1248"/>
  <c r="AJ1249"/>
  <c r="AN1249"/>
  <c r="AR1249"/>
  <c r="AV1249"/>
  <c r="AJ1250"/>
  <c r="AN1250"/>
  <c r="AR1250"/>
  <c r="AV1250"/>
  <c r="AJ1251"/>
  <c r="AN1251"/>
  <c r="AR1251"/>
  <c r="AV1251"/>
  <c r="AJ1252"/>
  <c r="AN1252"/>
  <c r="AR1252"/>
  <c r="AV1252"/>
  <c r="AJ1253"/>
  <c r="AN1253"/>
  <c r="AR1253"/>
  <c r="AV1253"/>
  <c r="AJ1254"/>
  <c r="AN1254"/>
  <c r="AR1254"/>
  <c r="AV1254"/>
  <c r="AJ1255"/>
  <c r="AN1255"/>
  <c r="AR1255"/>
  <c r="AV1255"/>
  <c r="AJ1256"/>
  <c r="AN1256"/>
  <c r="AR1256"/>
  <c r="AV1256"/>
  <c r="AJ1257"/>
  <c r="AN1257"/>
  <c r="AR1257"/>
  <c r="AV1257"/>
  <c r="AJ1258"/>
  <c r="AN1258"/>
  <c r="AR1258"/>
  <c r="AV1258"/>
  <c r="AJ1259"/>
  <c r="AN1259"/>
  <c r="AR1259"/>
  <c r="AV1259"/>
  <c r="AJ1260"/>
  <c r="AN1260"/>
  <c r="AR1260"/>
  <c r="AV1260"/>
  <c r="AJ1261"/>
  <c r="AN1261"/>
  <c r="AR1261"/>
  <c r="AV1261"/>
  <c r="AJ1262"/>
  <c r="AN1262"/>
  <c r="AR1262"/>
  <c r="AV1262"/>
  <c r="AJ1263"/>
  <c r="AN1263"/>
  <c r="AR1263"/>
  <c r="AV1263"/>
  <c r="AJ1264"/>
  <c r="AN1264"/>
  <c r="AR1264"/>
  <c r="AV1264"/>
  <c r="AJ1265"/>
  <c r="AN1265"/>
  <c r="AR1265"/>
  <c r="AV1265"/>
  <c r="AJ1266"/>
  <c r="AN1266"/>
  <c r="AR1266"/>
  <c r="AV1266"/>
  <c r="AJ1267"/>
  <c r="AN1267"/>
  <c r="AR1267"/>
  <c r="AV1267"/>
  <c r="AJ1268"/>
  <c r="AN1268"/>
  <c r="AR1268"/>
  <c r="AV1268"/>
  <c r="AJ1269"/>
  <c r="AN1269"/>
  <c r="AR1269"/>
  <c r="AV1269"/>
  <c r="AJ1270"/>
  <c r="AN1270"/>
  <c r="AR1270"/>
  <c r="AV1270"/>
  <c r="AJ1271"/>
  <c r="AN1271"/>
  <c r="AR1271"/>
  <c r="AV1271"/>
  <c r="AJ1272"/>
  <c r="AN1272"/>
  <c r="AR1272"/>
  <c r="AV1272"/>
  <c r="AJ1273"/>
  <c r="AN1273"/>
  <c r="AR1273"/>
  <c r="AV1273"/>
  <c r="AJ1274"/>
  <c r="AN1274"/>
  <c r="AR1274"/>
  <c r="AV1274"/>
  <c r="AJ1275"/>
  <c r="AN1275"/>
  <c r="AR1275"/>
  <c r="AV1275"/>
  <c r="AJ1276"/>
  <c r="AN1276"/>
  <c r="AR1276"/>
  <c r="AV1276"/>
  <c r="AJ1277"/>
  <c r="AN1277"/>
  <c r="AR1277"/>
  <c r="AV1277"/>
  <c r="AJ1278"/>
  <c r="AN1278"/>
  <c r="AR1278"/>
  <c r="AV1278"/>
  <c r="AJ1279"/>
  <c r="AN1279"/>
  <c r="AR1279"/>
  <c r="AV1279"/>
  <c r="AJ1280"/>
  <c r="AN1280"/>
  <c r="AR1280"/>
  <c r="AV1280"/>
  <c r="AJ1281"/>
  <c r="AN1281"/>
  <c r="AR1281"/>
  <c r="AV1281"/>
  <c r="AJ1282"/>
  <c r="AN1282"/>
  <c r="AR1282"/>
  <c r="AV1282"/>
  <c r="AJ1283"/>
  <c r="AN1283"/>
  <c r="AR1283"/>
  <c r="AV1283"/>
  <c r="AJ1284"/>
  <c r="AN1284"/>
  <c r="AR1284"/>
  <c r="AV1284"/>
  <c r="AJ1285"/>
  <c r="AN1285"/>
  <c r="AR1285"/>
  <c r="AV1285"/>
  <c r="AJ1286"/>
  <c r="AN1286"/>
  <c r="AR1286"/>
  <c r="AV1286"/>
  <c r="AJ1287"/>
  <c r="AN1287"/>
  <c r="AR1287"/>
  <c r="AV1287"/>
  <c r="AJ1288"/>
  <c r="AN1288"/>
  <c r="AR1288"/>
  <c r="AV1288"/>
  <c r="AJ1289"/>
  <c r="AN1289"/>
  <c r="AR1289"/>
  <c r="AV1289"/>
  <c r="AJ1290"/>
  <c r="AN1290"/>
  <c r="AR1290"/>
  <c r="AV1290"/>
  <c r="AJ1291"/>
  <c r="AN1291"/>
  <c r="AR1291"/>
  <c r="AV1291"/>
  <c r="AJ1292"/>
  <c r="AN1292"/>
  <c r="AR1292"/>
  <c r="AV1292"/>
  <c r="AJ1293"/>
  <c r="AN1293"/>
  <c r="AR1293"/>
  <c r="AV1293"/>
  <c r="AJ1294"/>
  <c r="AN1294"/>
  <c r="AR1294"/>
  <c r="AV1294"/>
  <c r="AJ1295"/>
  <c r="AN1295"/>
  <c r="AR1295"/>
  <c r="AV1295"/>
  <c r="AJ1296"/>
  <c r="AN1296"/>
  <c r="AR1296"/>
  <c r="AV1296"/>
  <c r="AJ1297"/>
  <c r="AN1297"/>
  <c r="AR1297"/>
  <c r="AV1297"/>
  <c r="AJ1298"/>
  <c r="AN1298"/>
  <c r="AR1298"/>
  <c r="AV1298"/>
  <c r="AJ1299"/>
  <c r="AN1299"/>
  <c r="AR1299"/>
  <c r="AV1299"/>
  <c r="AJ1300"/>
  <c r="AN1300"/>
  <c r="AR1300"/>
  <c r="AV1300"/>
  <c r="AJ1301"/>
  <c r="AN1301"/>
  <c r="AR1301"/>
  <c r="AV1301"/>
  <c r="AJ1302"/>
  <c r="AN1302"/>
  <c r="AR1302"/>
  <c r="AV1302"/>
  <c r="AJ1303"/>
  <c r="AN1303"/>
  <c r="AR1303"/>
  <c r="AV1303"/>
  <c r="AJ1304"/>
  <c r="AN1304"/>
  <c r="AR1304"/>
  <c r="AV1304"/>
  <c r="AJ1305"/>
  <c r="AN1305"/>
  <c r="AR1305"/>
  <c r="AV1305"/>
  <c r="AJ1306"/>
  <c r="AN1306"/>
  <c r="AR1306"/>
  <c r="AV1306"/>
  <c r="AJ1307"/>
  <c r="AN1307"/>
  <c r="AR1307"/>
  <c r="AV1307"/>
  <c r="AJ1308"/>
  <c r="AN1308"/>
  <c r="AR1308"/>
  <c r="AV1308"/>
  <c r="AJ1309"/>
  <c r="AN1309"/>
  <c r="AR1309"/>
  <c r="AV1309"/>
  <c r="AJ1310"/>
  <c r="AN1310"/>
  <c r="AR1310"/>
  <c r="AV1310"/>
  <c r="AJ1311"/>
  <c r="AN1311"/>
  <c r="AR1311"/>
  <c r="AV1311"/>
  <c r="AJ1312"/>
  <c r="AN1312"/>
  <c r="AR1312"/>
  <c r="AV1312"/>
  <c r="AJ1313"/>
  <c r="AN1313"/>
  <c r="AR1313"/>
  <c r="AV1313"/>
  <c r="AJ1314"/>
  <c r="AN1314"/>
  <c r="AR1314"/>
  <c r="AV1314"/>
  <c r="AJ1315"/>
  <c r="AN1315"/>
  <c r="AR1315"/>
  <c r="AV1315"/>
  <c r="AJ1316"/>
  <c r="AN1316"/>
  <c r="AR1316"/>
  <c r="AV1316"/>
  <c r="AJ1317"/>
  <c r="AN1317"/>
  <c r="AR1317"/>
  <c r="AV1317"/>
  <c r="AJ1318"/>
  <c r="AN1318"/>
  <c r="AR1318"/>
  <c r="AV1318"/>
  <c r="AJ1319"/>
  <c r="AN1319"/>
  <c r="AR1319"/>
  <c r="AV1319"/>
  <c r="AJ1320"/>
  <c r="AN1320"/>
  <c r="AR1320"/>
  <c r="AV1320"/>
  <c r="AJ1321"/>
  <c r="AN1321"/>
  <c r="AR1321"/>
  <c r="AV1321"/>
  <c r="AJ1322"/>
  <c r="AN1322"/>
  <c r="AR1322"/>
  <c r="AV1322"/>
  <c r="AJ1323"/>
  <c r="AN1323"/>
  <c r="AR1323"/>
  <c r="AV1323"/>
  <c r="AJ1324"/>
  <c r="AN1324"/>
  <c r="AR1324"/>
  <c r="AV1324"/>
  <c r="AJ1325"/>
  <c r="AN1325"/>
  <c r="AR1325"/>
  <c r="AV1325"/>
  <c r="AJ1326"/>
  <c r="AN1326"/>
  <c r="AR1326"/>
  <c r="AV1326"/>
  <c r="AJ1327"/>
  <c r="AN1327"/>
  <c r="AR1327"/>
  <c r="AV1327"/>
  <c r="AJ1328"/>
  <c r="AN1328"/>
  <c r="AR1328"/>
  <c r="AV1328"/>
  <c r="AJ1329"/>
  <c r="AN1329"/>
  <c r="AR1329"/>
  <c r="AV1329"/>
  <c r="AJ1330"/>
  <c r="AN1330"/>
  <c r="AR1330"/>
  <c r="AV1330"/>
  <c r="AJ1331"/>
  <c r="AN1331"/>
  <c r="AR1331"/>
  <c r="AV1331"/>
  <c r="AJ1332"/>
  <c r="AN1332"/>
  <c r="AR1332"/>
  <c r="AV1332"/>
  <c r="AJ1333"/>
  <c r="AN1333"/>
  <c r="AR1333"/>
  <c r="AV1333"/>
  <c r="AJ1334"/>
  <c r="AN1334"/>
  <c r="AR1334"/>
  <c r="AV1334"/>
  <c r="AJ1335"/>
  <c r="AN1335"/>
  <c r="AR1335"/>
  <c r="AV1335"/>
  <c r="AJ1336"/>
  <c r="AN1336"/>
  <c r="AR1336"/>
  <c r="AV1336"/>
  <c r="AJ1337"/>
  <c r="AN1337"/>
  <c r="AR1337"/>
  <c r="AV1337"/>
  <c r="AJ1338"/>
  <c r="AN1338"/>
  <c r="AR1338"/>
  <c r="AV1338"/>
  <c r="AJ1339"/>
  <c r="AN1339"/>
  <c r="AR1339"/>
  <c r="AV1339"/>
  <c r="AJ1340"/>
  <c r="AN1340"/>
  <c r="AR1340"/>
  <c r="AV1340"/>
  <c r="AJ1341"/>
  <c r="AN1341"/>
  <c r="AR1341"/>
  <c r="AV1341"/>
  <c r="AJ1342"/>
  <c r="AN1342"/>
  <c r="AR1342"/>
  <c r="AV1342"/>
  <c r="AJ1343"/>
  <c r="AN1343"/>
  <c r="AR1343"/>
  <c r="AV1343"/>
  <c r="AJ1344"/>
  <c r="AN1344"/>
  <c r="AR1344"/>
  <c r="AV1344"/>
  <c r="AJ1345"/>
  <c r="AN1345"/>
  <c r="AR1345"/>
  <c r="AV1345"/>
  <c r="AJ1346"/>
  <c r="AN1346"/>
  <c r="AR1346"/>
  <c r="AV1346"/>
  <c r="AJ1347"/>
  <c r="AN1347"/>
  <c r="AR1347"/>
  <c r="AV1347"/>
  <c r="AJ1348"/>
  <c r="AN1348"/>
  <c r="AR1348"/>
  <c r="AV1348"/>
  <c r="AJ1349"/>
  <c r="AN1349"/>
  <c r="AR1349"/>
  <c r="AV1349"/>
  <c r="AJ1350"/>
  <c r="AN1350"/>
  <c r="AR1350"/>
  <c r="AV1350"/>
  <c r="AJ1351"/>
  <c r="AN1351"/>
  <c r="AR1351"/>
  <c r="AV1351"/>
  <c r="AJ1352"/>
  <c r="AN1352"/>
  <c r="AR1352"/>
  <c r="AV1352"/>
  <c r="AJ1353"/>
  <c r="AN1353"/>
  <c r="AR1353"/>
  <c r="AV1353"/>
  <c r="AJ1354"/>
  <c r="AN1354"/>
  <c r="AR1354"/>
  <c r="AV1354"/>
  <c r="AJ1355"/>
  <c r="AN1355"/>
  <c r="AR1355"/>
  <c r="AV1355"/>
  <c r="AJ1356"/>
  <c r="AN1356"/>
  <c r="AR1356"/>
  <c r="AV1356"/>
  <c r="AJ1357"/>
  <c r="AN1357"/>
  <c r="AR1357"/>
  <c r="AV1357"/>
  <c r="AJ1358"/>
  <c r="AN1358"/>
  <c r="AR1358"/>
  <c r="AV1358"/>
  <c r="AJ1359"/>
  <c r="AN1359"/>
  <c r="AR1359"/>
  <c r="AV1359"/>
  <c r="AJ1360"/>
  <c r="AN1360"/>
  <c r="AR1360"/>
  <c r="AV1360"/>
  <c r="AJ1361"/>
  <c r="AN1361"/>
  <c r="AR1361"/>
  <c r="AV1361"/>
  <c r="AJ1362"/>
  <c r="AN1362"/>
  <c r="AR1362"/>
  <c r="AV1362"/>
  <c r="AJ1363"/>
  <c r="AN1363"/>
  <c r="AR1363"/>
  <c r="AV1363"/>
  <c r="AJ1364"/>
  <c r="AN1364"/>
  <c r="AR1364"/>
  <c r="AV1364"/>
  <c r="AJ1365"/>
  <c r="AN1365"/>
  <c r="AR1365"/>
  <c r="AV1365"/>
  <c r="AJ1366"/>
  <c r="AN1366"/>
  <c r="AR1366"/>
  <c r="AV1366"/>
  <c r="AJ1367"/>
  <c r="AN1367"/>
  <c r="AR1367"/>
  <c r="AV1367"/>
  <c r="AJ1368"/>
  <c r="AN1368"/>
  <c r="AR1368"/>
  <c r="AV1368"/>
  <c r="AJ1369"/>
  <c r="AN1369"/>
  <c r="AR1369"/>
  <c r="AV1369"/>
  <c r="AJ1370"/>
  <c r="AN1370"/>
  <c r="AR1370"/>
  <c r="AV1370"/>
  <c r="AJ1371"/>
  <c r="AN1371"/>
  <c r="AR1371"/>
  <c r="AV1371"/>
  <c r="AJ1372"/>
  <c r="AN1372"/>
  <c r="AR1372"/>
  <c r="AV1372"/>
  <c r="AJ1373"/>
  <c r="AN1373"/>
  <c r="AR1373"/>
  <c r="AV1373"/>
  <c r="AJ1374"/>
  <c r="AN1374"/>
  <c r="AR1374"/>
  <c r="AV1374"/>
  <c r="AJ1375"/>
  <c r="AN1375"/>
  <c r="AR1375"/>
  <c r="AV1375"/>
  <c r="AJ1376"/>
  <c r="AN1376"/>
  <c r="AR1376"/>
  <c r="AV1376"/>
  <c r="AJ1377"/>
  <c r="AN1377"/>
  <c r="AR1377"/>
  <c r="AV1377"/>
  <c r="AJ1378"/>
  <c r="AN1378"/>
  <c r="AR1378"/>
  <c r="AV1378"/>
  <c r="AJ1379"/>
  <c r="AN1379"/>
  <c r="AR1379"/>
  <c r="AV1379"/>
  <c r="AJ1380"/>
  <c r="AN1380"/>
  <c r="AR1380"/>
  <c r="AV1380"/>
  <c r="AJ1381"/>
  <c r="AN1381"/>
  <c r="AR1381"/>
  <c r="AV1381"/>
  <c r="AJ1382"/>
  <c r="AN1382"/>
  <c r="AR1382"/>
  <c r="AV1382"/>
  <c r="AJ1383"/>
  <c r="AN1383"/>
  <c r="AR1383"/>
  <c r="AV1383"/>
  <c r="AJ1384"/>
  <c r="AN1384"/>
  <c r="AR1384"/>
  <c r="AV1384"/>
  <c r="AJ1385"/>
  <c r="AN1385"/>
  <c r="AR1385"/>
  <c r="AV1385"/>
  <c r="AJ1386"/>
  <c r="AN1386"/>
  <c r="AR1386"/>
  <c r="AV1386"/>
  <c r="AJ1387"/>
  <c r="AN1387"/>
  <c r="AR1387"/>
  <c r="AV1387"/>
  <c r="AJ1388"/>
  <c r="AN1388"/>
  <c r="AR1388"/>
  <c r="AV1388"/>
  <c r="AJ1389"/>
  <c r="AN1389"/>
  <c r="AR1389"/>
  <c r="AV1389"/>
  <c r="AJ1390"/>
  <c r="AN1390"/>
  <c r="AR1390"/>
  <c r="AV1390"/>
  <c r="AJ1391"/>
  <c r="AN1391"/>
  <c r="AR1391"/>
  <c r="AV1391"/>
  <c r="AJ1392"/>
  <c r="AN1392"/>
  <c r="AR1392"/>
  <c r="AV1392"/>
  <c r="AJ1393"/>
  <c r="AN1393"/>
  <c r="AR1393"/>
  <c r="AV1393"/>
  <c r="AJ1394"/>
  <c r="AN1394"/>
  <c r="AR1394"/>
  <c r="AV1394"/>
  <c r="AJ1395"/>
  <c r="AN1395"/>
  <c r="AR1395"/>
  <c r="AV1395"/>
  <c r="AJ1396"/>
  <c r="AN1396"/>
  <c r="AR1396"/>
  <c r="AV1396"/>
  <c r="AJ1397"/>
  <c r="AN1397"/>
  <c r="AR1397"/>
  <c r="AV1397"/>
  <c r="AJ1398"/>
  <c r="AN1398"/>
  <c r="AR1398"/>
  <c r="AV1398"/>
  <c r="AJ1399"/>
  <c r="AN1399"/>
  <c r="AR1399"/>
  <c r="AV1399"/>
  <c r="AJ1400"/>
  <c r="AN1400"/>
  <c r="AR1400"/>
  <c r="AV1400"/>
  <c r="AJ1401"/>
  <c r="AN1401"/>
  <c r="AR1401"/>
  <c r="AV1401"/>
  <c r="AJ1402"/>
  <c r="AN1402"/>
  <c r="AR1402"/>
  <c r="AV1402"/>
  <c r="AJ1403"/>
  <c r="AN1403"/>
  <c r="AR1403"/>
  <c r="AV1403"/>
  <c r="AJ1404"/>
  <c r="AN1404"/>
  <c r="AR1404"/>
  <c r="AV1404"/>
  <c r="AJ1405"/>
  <c r="AN1405"/>
  <c r="AR1405"/>
  <c r="AV1405"/>
  <c r="AJ1406"/>
  <c r="AN1406"/>
  <c r="AR1406"/>
  <c r="AV1406"/>
  <c r="AJ1407"/>
  <c r="AN1407"/>
  <c r="AR1407"/>
  <c r="AV1407"/>
  <c r="AJ1408"/>
  <c r="AN1408"/>
  <c r="AR1408"/>
  <c r="AV1408"/>
  <c r="AJ1409"/>
  <c r="AN1409"/>
  <c r="AR1409"/>
  <c r="AV1409"/>
  <c r="AJ1410"/>
  <c r="AN1410"/>
  <c r="AR1410"/>
  <c r="AV1410"/>
  <c r="AJ1411"/>
  <c r="AN1411"/>
  <c r="AR1411"/>
  <c r="AV1411"/>
  <c r="AJ1412"/>
  <c r="AN1412"/>
  <c r="AR1412"/>
  <c r="AV1412"/>
  <c r="AJ1413"/>
  <c r="AN1413"/>
  <c r="AR1413"/>
  <c r="AV1413"/>
  <c r="AJ1414"/>
  <c r="AN1414"/>
  <c r="AR1414"/>
  <c r="AV1414"/>
  <c r="AJ1415"/>
  <c r="AN1415"/>
  <c r="AR1415"/>
  <c r="AV1415"/>
  <c r="AJ1416"/>
  <c r="AN1416"/>
  <c r="AR1416"/>
  <c r="AV1416"/>
  <c r="AJ1417"/>
  <c r="AN1417"/>
  <c r="AR1417"/>
  <c r="AV1417"/>
  <c r="AJ1418"/>
  <c r="AN1418"/>
  <c r="AR1418"/>
  <c r="AV1418"/>
  <c r="AJ1419"/>
  <c r="AN1419"/>
  <c r="AR1419"/>
  <c r="AV1419"/>
  <c r="AJ1420"/>
  <c r="AN1420"/>
  <c r="AR1420"/>
  <c r="AV1420"/>
  <c r="AJ1421"/>
  <c r="AN1421"/>
  <c r="AR1421"/>
  <c r="AV1421"/>
  <c r="AJ1422"/>
  <c r="AN1422"/>
  <c r="AR1422"/>
  <c r="AV1422"/>
  <c r="AJ1423"/>
  <c r="AN1423"/>
  <c r="AR1423"/>
  <c r="AV1423"/>
  <c r="AJ1424"/>
  <c r="AN1424"/>
  <c r="AR1424"/>
  <c r="AV1424"/>
  <c r="AJ1425"/>
  <c r="AN1425"/>
  <c r="AR1425"/>
  <c r="AV1425"/>
  <c r="AJ1426"/>
  <c r="AN1426"/>
  <c r="AR1426"/>
  <c r="AV1426"/>
  <c r="AJ1427"/>
  <c r="AN1427"/>
  <c r="AR1427"/>
  <c r="AV1427"/>
  <c r="AJ1428"/>
  <c r="AN1428"/>
  <c r="AR1428"/>
  <c r="AV1428"/>
  <c r="AJ1429"/>
  <c r="AN1429"/>
  <c r="AR1429"/>
  <c r="AV1429"/>
  <c r="AJ1430"/>
  <c r="AN1430"/>
  <c r="AR1430"/>
  <c r="AV1430"/>
  <c r="AJ1431"/>
  <c r="AN1431"/>
  <c r="AR1431"/>
  <c r="AV1431"/>
  <c r="AJ1432"/>
  <c r="AN1432"/>
  <c r="AR1432"/>
  <c r="AV1432"/>
  <c r="AJ1433"/>
  <c r="AN1433"/>
  <c r="AR1433"/>
  <c r="AV1433"/>
  <c r="AJ1434"/>
  <c r="AN1434"/>
  <c r="AR1434"/>
  <c r="AV1434"/>
  <c r="AJ1435"/>
  <c r="AN1435"/>
  <c r="AR1435"/>
  <c r="AV1435"/>
  <c r="AJ1436"/>
  <c r="AN1436"/>
  <c r="AR1436"/>
  <c r="AV1436"/>
  <c r="AJ1437"/>
  <c r="AN1437"/>
  <c r="AR1437"/>
  <c r="AV1437"/>
  <c r="AJ1438"/>
  <c r="AN1438"/>
  <c r="AR1438"/>
  <c r="AV1438"/>
  <c r="AJ1439"/>
  <c r="AN1439"/>
  <c r="AR1439"/>
  <c r="AV1439"/>
  <c r="AJ1440"/>
  <c r="AN1440"/>
  <c r="AR1440"/>
  <c r="AV1440"/>
  <c r="AJ1441"/>
  <c r="AN1441"/>
  <c r="AR1441"/>
  <c r="AV1441"/>
  <c r="AJ1442"/>
  <c r="AN1442"/>
  <c r="AR1442"/>
  <c r="AV1442"/>
  <c r="AJ1443"/>
  <c r="AN1443"/>
  <c r="AR1443"/>
  <c r="AV1443"/>
  <c r="AJ1444"/>
  <c r="AN1444"/>
  <c r="AR1444"/>
  <c r="AV1444"/>
  <c r="AJ1445"/>
  <c r="AN1445"/>
  <c r="AR1445"/>
  <c r="AV1445"/>
  <c r="AJ1446"/>
  <c r="AN1446"/>
  <c r="AR1446"/>
  <c r="AV1446"/>
  <c r="AJ1447"/>
  <c r="AN1447"/>
  <c r="AR1447"/>
  <c r="AV1447"/>
  <c r="AJ1448"/>
  <c r="AN1448"/>
  <c r="AR1448"/>
  <c r="AV1448"/>
  <c r="AJ1449"/>
  <c r="AN1449"/>
  <c r="AR1449"/>
  <c r="AV1449"/>
  <c r="AJ1450"/>
  <c r="AN1450"/>
  <c r="AR1450"/>
  <c r="AV1450"/>
  <c r="AJ1451"/>
  <c r="AN1451"/>
  <c r="AR1451"/>
  <c r="AV1451"/>
  <c r="AJ1452"/>
  <c r="AN1452"/>
  <c r="AR1452"/>
  <c r="AV1452"/>
  <c r="AJ1453"/>
  <c r="AN1453"/>
  <c r="AR1453"/>
  <c r="AV1453"/>
  <c r="AJ1454"/>
  <c r="AN1454"/>
  <c r="AR1454"/>
  <c r="AV1454"/>
  <c r="AJ1455"/>
  <c r="AN1455"/>
  <c r="AR1455"/>
  <c r="AV1455"/>
  <c r="AJ1456"/>
  <c r="AN1456"/>
  <c r="AR1456"/>
  <c r="AV1456"/>
  <c r="AJ1457"/>
  <c r="AN1457"/>
  <c r="AR1457"/>
  <c r="AV1457"/>
  <c r="AJ1458"/>
  <c r="AN1458"/>
  <c r="AR1458"/>
  <c r="AV1458"/>
  <c r="AJ1459"/>
  <c r="AN1459"/>
  <c r="AR1459"/>
  <c r="AV1459"/>
  <c r="AJ1460"/>
  <c r="AN1460"/>
  <c r="AR1460"/>
  <c r="AV1460"/>
  <c r="AJ1461"/>
  <c r="AN1461"/>
  <c r="AR1461"/>
  <c r="AV1461"/>
  <c r="AJ1462"/>
  <c r="AN1462"/>
  <c r="AR1462"/>
  <c r="AV1462"/>
  <c r="AJ1463"/>
  <c r="AN1463"/>
  <c r="AR1463"/>
  <c r="AV1463"/>
  <c r="AJ1464"/>
  <c r="AN1464"/>
  <c r="AR1464"/>
  <c r="AV1464"/>
  <c r="AJ1465"/>
  <c r="AN1465"/>
  <c r="AR1465"/>
  <c r="AV1465"/>
  <c r="AJ1466"/>
  <c r="AN1466"/>
  <c r="AR1466"/>
  <c r="AV1466"/>
  <c r="AJ1467"/>
  <c r="AN1467"/>
  <c r="AR1467"/>
  <c r="AV1467"/>
  <c r="AJ1468"/>
  <c r="AN1468"/>
  <c r="AR1468"/>
  <c r="AV1468"/>
  <c r="AJ1469"/>
  <c r="AN1469"/>
  <c r="AR1469"/>
  <c r="AV1469"/>
  <c r="AJ1470"/>
  <c r="AN1470"/>
  <c r="AR1470"/>
  <c r="AV1470"/>
  <c r="AJ1471"/>
  <c r="AN1471"/>
  <c r="AR1471"/>
  <c r="AV1471"/>
  <c r="AJ1472"/>
  <c r="AN1472"/>
  <c r="AR1472"/>
  <c r="AV1472"/>
  <c r="AJ1473"/>
  <c r="AN1473"/>
  <c r="AR1473"/>
  <c r="AV1473"/>
  <c r="AJ1474"/>
  <c r="AN1474"/>
  <c r="AR1474"/>
  <c r="AV1474"/>
  <c r="AJ1475"/>
  <c r="AN1475"/>
  <c r="AR1475"/>
  <c r="AV1475"/>
  <c r="AJ1476"/>
  <c r="AN1476"/>
  <c r="AR1476"/>
  <c r="AV1476"/>
  <c r="AJ1477"/>
  <c r="AN1477"/>
  <c r="AR1477"/>
  <c r="AV1477"/>
  <c r="AJ1478"/>
  <c r="AN1478"/>
  <c r="AR1478"/>
  <c r="AV1478"/>
  <c r="AJ1479"/>
  <c r="AN1479"/>
  <c r="AR1479"/>
  <c r="AV1479"/>
  <c r="AJ1480"/>
  <c r="AN1480"/>
  <c r="AR1480"/>
  <c r="AV1480"/>
  <c r="AJ1481"/>
  <c r="AN1481"/>
  <c r="AR1481"/>
  <c r="AV1481"/>
  <c r="AJ1482"/>
  <c r="AN1482"/>
  <c r="AR1482"/>
  <c r="AV1482"/>
  <c r="AJ1483"/>
  <c r="AN1483"/>
  <c r="AR1483"/>
  <c r="AV1483"/>
  <c r="AJ1484"/>
  <c r="AN1484"/>
  <c r="AR1484"/>
  <c r="AV1484"/>
  <c r="AJ1485"/>
  <c r="AN1485"/>
  <c r="AR1485"/>
  <c r="AV1485"/>
  <c r="AJ1486"/>
  <c r="AN1486"/>
  <c r="AR1486"/>
  <c r="AV1486"/>
  <c r="AJ1487"/>
  <c r="AN1487"/>
  <c r="AR1487"/>
  <c r="AV1487"/>
  <c r="AJ1488"/>
  <c r="AN1488"/>
  <c r="AR1488"/>
  <c r="AV1488"/>
  <c r="AJ1489"/>
  <c r="AN1489"/>
  <c r="AR1489"/>
  <c r="AV1489"/>
  <c r="AJ1490"/>
  <c r="AN1490"/>
  <c r="AR1490"/>
  <c r="AV1490"/>
  <c r="AJ1491"/>
  <c r="AN1491"/>
  <c r="AR1491"/>
  <c r="AV1491"/>
  <c r="AJ1492"/>
  <c r="AN1492"/>
  <c r="AR1492"/>
  <c r="AV1492"/>
  <c r="AJ1493"/>
  <c r="AN1493"/>
  <c r="AR1493"/>
  <c r="AV1493"/>
  <c r="AJ1494"/>
  <c r="AN1494"/>
  <c r="AR1494"/>
  <c r="AV1494"/>
  <c r="AJ1495"/>
  <c r="AN1495"/>
  <c r="AR1495"/>
  <c r="AV1495"/>
  <c r="AJ1496"/>
  <c r="AN1496"/>
  <c r="AR1496"/>
  <c r="AV1496"/>
  <c r="AJ1497"/>
  <c r="AN1497"/>
  <c r="AR1497"/>
  <c r="AV1497"/>
  <c r="AJ1498"/>
  <c r="AN1498"/>
  <c r="AR1498"/>
  <c r="AV1498"/>
  <c r="AJ1499"/>
  <c r="AN1499"/>
  <c r="AR1499"/>
  <c r="AV1499"/>
  <c r="AJ1500"/>
  <c r="AN1500"/>
  <c r="AR1500"/>
  <c r="AV1500"/>
  <c r="AJ1501"/>
  <c r="AN1501"/>
  <c r="AR1501"/>
  <c r="AV1501"/>
  <c r="AJ1502"/>
  <c r="AN1502"/>
  <c r="AR1502"/>
  <c r="AV1502"/>
  <c r="AJ1503"/>
  <c r="AN1503"/>
  <c r="AR1503"/>
  <c r="AV1503"/>
  <c r="AJ1504"/>
  <c r="AN1504"/>
  <c r="AR1504"/>
  <c r="AV1504"/>
  <c r="AJ1505"/>
  <c r="AN1505"/>
  <c r="AR1505"/>
  <c r="AV1505"/>
  <c r="AJ1506"/>
  <c r="AN1506"/>
  <c r="AR1506"/>
  <c r="AV1506"/>
  <c r="AJ1507"/>
  <c r="AN1507"/>
  <c r="AR1507"/>
  <c r="AV1507"/>
  <c r="AJ1508"/>
  <c r="AN1508"/>
  <c r="AR1508"/>
  <c r="AV1508"/>
  <c r="AJ1509"/>
  <c r="AN1509"/>
  <c r="AR1509"/>
  <c r="AV1509"/>
  <c r="AJ1510"/>
  <c r="AN1510"/>
  <c r="AR1510"/>
  <c r="AV1510"/>
  <c r="AJ1511"/>
  <c r="AN1511"/>
  <c r="AR1511"/>
  <c r="AV1511"/>
  <c r="AJ1512"/>
  <c r="AN1512"/>
  <c r="AR1512"/>
  <c r="AV1512"/>
  <c r="AJ1513"/>
  <c r="AN1513"/>
  <c r="AR1513"/>
  <c r="AV1513"/>
  <c r="AJ1514"/>
  <c r="AN1514"/>
  <c r="AR1514"/>
  <c r="AV1514"/>
  <c r="AJ1515"/>
  <c r="AN1515"/>
  <c r="AR1515"/>
  <c r="AV1515"/>
  <c r="AJ1516"/>
  <c r="AN1516"/>
  <c r="AR1516"/>
  <c r="AV1516"/>
  <c r="AJ1517"/>
  <c r="AN1517"/>
  <c r="AR1517"/>
  <c r="AV1517"/>
  <c r="AJ1518"/>
  <c r="AN1518"/>
  <c r="AR1518"/>
  <c r="AV1518"/>
  <c r="AJ1519"/>
  <c r="AN1519"/>
  <c r="AR1519"/>
  <c r="AV1519"/>
  <c r="AJ1520"/>
  <c r="AN1520"/>
  <c r="AR1520"/>
  <c r="AV1520"/>
  <c r="AJ1521"/>
  <c r="AN1521"/>
  <c r="AR1521"/>
  <c r="AV1521"/>
  <c r="AJ1522"/>
  <c r="AN1522"/>
  <c r="AR1522"/>
  <c r="AV1522"/>
  <c r="AJ1523"/>
  <c r="AN1523"/>
  <c r="AR1523"/>
  <c r="AV1523"/>
  <c r="AJ1524"/>
  <c r="AN1524"/>
  <c r="AR1524"/>
  <c r="AV1524"/>
  <c r="AJ1525"/>
  <c r="AN1525"/>
  <c r="AR1525"/>
  <c r="AV1525"/>
  <c r="AJ1526"/>
  <c r="AN1526"/>
  <c r="AR1526"/>
  <c r="AV1526"/>
  <c r="AJ1527"/>
  <c r="AN1527"/>
  <c r="AR1527"/>
  <c r="AV1527"/>
  <c r="AJ1528"/>
  <c r="AN1528"/>
  <c r="AR1528"/>
  <c r="AV1528"/>
  <c r="AJ1529"/>
  <c r="AN1529"/>
  <c r="AR1529"/>
  <c r="AV1529"/>
  <c r="AJ1530"/>
  <c r="AN1530"/>
  <c r="AR1530"/>
  <c r="AV1530"/>
  <c r="AJ1531"/>
  <c r="AN1531"/>
  <c r="AR1531"/>
  <c r="AV1531"/>
  <c r="AJ1532"/>
  <c r="AN1532"/>
  <c r="AR1532"/>
  <c r="AV1532"/>
  <c r="AJ1533"/>
  <c r="AN1533"/>
  <c r="AR1533"/>
  <c r="AV1533"/>
  <c r="AJ1534"/>
  <c r="AN1534"/>
  <c r="AR1534"/>
  <c r="AV1534"/>
  <c r="AJ1535"/>
  <c r="AN1535"/>
  <c r="AR1535"/>
  <c r="AV1535"/>
  <c r="AJ1536"/>
  <c r="AN1536"/>
  <c r="AR1536"/>
  <c r="AV1536"/>
  <c r="AJ1537"/>
  <c r="AN1537"/>
  <c r="AR1537"/>
  <c r="AV1537"/>
  <c r="AJ1538"/>
  <c r="AN1538"/>
  <c r="AR1538"/>
  <c r="AV1538"/>
  <c r="AJ1539"/>
  <c r="AN1539"/>
  <c r="AR1539"/>
  <c r="AV1539"/>
  <c r="AJ1540"/>
  <c r="AN1540"/>
  <c r="AR1540"/>
  <c r="AV1540"/>
  <c r="AJ1541"/>
  <c r="AN1541"/>
  <c r="AR1541"/>
  <c r="AV1541"/>
  <c r="AJ1542"/>
  <c r="AN1542"/>
  <c r="AR1542"/>
  <c r="AV1542"/>
  <c r="AJ1543"/>
  <c r="AN1543"/>
  <c r="AR1543"/>
  <c r="AV1543"/>
  <c r="AJ1544"/>
  <c r="AN1544"/>
  <c r="AR1544"/>
  <c r="AV1544"/>
  <c r="AJ1545"/>
  <c r="AN1545"/>
  <c r="AR1545"/>
  <c r="AV1545"/>
  <c r="AJ1546"/>
  <c r="AN1546"/>
  <c r="AR1546"/>
  <c r="AV1546"/>
  <c r="AJ1547"/>
  <c r="AN1547"/>
  <c r="AR1547"/>
  <c r="AV1547"/>
  <c r="AJ1548"/>
  <c r="AN1548"/>
  <c r="AR1548"/>
  <c r="AV1548"/>
  <c r="AJ1549"/>
  <c r="AN1549"/>
  <c r="AR1549"/>
  <c r="AV1549"/>
  <c r="AJ1550"/>
  <c r="AN1550"/>
  <c r="AR1550"/>
  <c r="AV1550"/>
  <c r="AJ1551"/>
  <c r="AN1551"/>
  <c r="AR1551"/>
  <c r="AV1551"/>
  <c r="AJ1552"/>
  <c r="AN1552"/>
  <c r="AR1552"/>
  <c r="AV1552"/>
  <c r="AJ1553"/>
  <c r="AN1553"/>
  <c r="AR1553"/>
  <c r="AV1553"/>
  <c r="AJ1554"/>
  <c r="AN1554"/>
  <c r="AR1554"/>
  <c r="AV1554"/>
  <c r="AJ1555"/>
  <c r="AN1555"/>
  <c r="AR1555"/>
  <c r="AV1555"/>
  <c r="AJ1556"/>
  <c r="AN1556"/>
  <c r="AR1556"/>
  <c r="AV1556"/>
  <c r="AJ1557"/>
  <c r="AN1557"/>
  <c r="AR1557"/>
  <c r="AV1557"/>
  <c r="AJ1558"/>
  <c r="AN1558"/>
  <c r="AR1558"/>
  <c r="AV1558"/>
  <c r="AJ1559"/>
  <c r="AN1559"/>
  <c r="AR1559"/>
  <c r="AV1559"/>
  <c r="AJ1560"/>
  <c r="AN1560"/>
  <c r="AR1560"/>
  <c r="AV1560"/>
  <c r="AJ1561"/>
  <c r="AN1561"/>
  <c r="AR1561"/>
  <c r="AV1561"/>
  <c r="AJ1562"/>
  <c r="AN1562"/>
  <c r="AR1562"/>
  <c r="AV1562"/>
  <c r="AJ1563"/>
  <c r="AN1563"/>
  <c r="AR1563"/>
  <c r="AV1563"/>
  <c r="AJ1564"/>
  <c r="AN1564"/>
  <c r="AR1564"/>
  <c r="AV1564"/>
  <c r="AJ1565"/>
  <c r="AN1565"/>
  <c r="AR1565"/>
  <c r="AV1565"/>
  <c r="AJ1566"/>
  <c r="AN1566"/>
  <c r="AR1566"/>
  <c r="AV1566"/>
  <c r="AJ1567"/>
  <c r="AN1567"/>
  <c r="AR1567"/>
  <c r="AV1567"/>
  <c r="AJ1568"/>
  <c r="AN1568"/>
  <c r="AR1568"/>
  <c r="AV1568"/>
  <c r="AJ1569"/>
  <c r="AN1569"/>
  <c r="AR1569"/>
  <c r="AV1569"/>
  <c r="AJ1570"/>
  <c r="AN1570"/>
  <c r="AR1570"/>
  <c r="AV1570"/>
  <c r="AJ1571"/>
  <c r="AN1571"/>
  <c r="AR1571"/>
  <c r="AV1571"/>
  <c r="AJ1572"/>
  <c r="AN1572"/>
  <c r="AR1572"/>
  <c r="AV1572"/>
  <c r="AJ1573"/>
  <c r="AN1573"/>
  <c r="AR1573"/>
  <c r="AV1573"/>
  <c r="AJ1574"/>
  <c r="AN1574"/>
  <c r="AR1574"/>
  <c r="AV1574"/>
  <c r="AJ1575"/>
  <c r="AN1575"/>
  <c r="AR1575"/>
  <c r="AV1575"/>
  <c r="AJ1576"/>
  <c r="AN1576"/>
  <c r="AR1576"/>
  <c r="AV1576"/>
  <c r="AJ1577"/>
  <c r="AN1577"/>
  <c r="AR1577"/>
  <c r="AV1577"/>
  <c r="AJ1578"/>
  <c r="AN1578"/>
  <c r="AR1578"/>
  <c r="AV1578"/>
  <c r="AJ1579"/>
  <c r="AN1579"/>
  <c r="AR1579"/>
  <c r="AV1579"/>
  <c r="AJ1580"/>
  <c r="AN1580"/>
  <c r="AR1580"/>
  <c r="AV1580"/>
  <c r="AJ1581"/>
  <c r="AN1581"/>
  <c r="AR1581"/>
  <c r="AV1581"/>
  <c r="AJ1582"/>
  <c r="AN1582"/>
  <c r="AR1582"/>
  <c r="AV1582"/>
  <c r="AJ1583"/>
  <c r="AN1583"/>
  <c r="AR1583"/>
  <c r="AV1583"/>
  <c r="AJ1584"/>
  <c r="AN1584"/>
  <c r="AR1584"/>
  <c r="AV1584"/>
  <c r="AJ1585"/>
  <c r="AN1585"/>
  <c r="AR1585"/>
  <c r="AV1585"/>
  <c r="AJ1586"/>
  <c r="AN1586"/>
  <c r="AR1586"/>
  <c r="AV1586"/>
  <c r="AJ1587"/>
  <c r="AN1587"/>
  <c r="AR1587"/>
  <c r="AV1587"/>
  <c r="AJ1588"/>
  <c r="AN1588"/>
  <c r="AR1588"/>
  <c r="AV1588"/>
  <c r="AJ1589"/>
  <c r="AN1589"/>
  <c r="AR1589"/>
  <c r="AV1589"/>
  <c r="AJ1590"/>
  <c r="AN1590"/>
  <c r="AR1590"/>
  <c r="AV1590"/>
  <c r="AJ1591"/>
  <c r="AN1591"/>
  <c r="AR1591"/>
  <c r="AV1591"/>
  <c r="AJ1592"/>
  <c r="AN1592"/>
  <c r="AR1592"/>
  <c r="AV1592"/>
  <c r="AJ1593"/>
  <c r="AN1593"/>
  <c r="AR1593"/>
  <c r="AV1593"/>
  <c r="AJ1594"/>
  <c r="AN1594"/>
  <c r="AR1594"/>
  <c r="AV1594"/>
  <c r="AJ1595"/>
  <c r="AN1595"/>
  <c r="AR1595"/>
  <c r="AV1595"/>
  <c r="AJ1596"/>
  <c r="AN1596"/>
  <c r="AR1596"/>
  <c r="AV1596"/>
  <c r="AJ1597"/>
  <c r="AN1597"/>
  <c r="AR1597"/>
  <c r="AV1597"/>
  <c r="AJ1598"/>
  <c r="AN1598"/>
  <c r="AR1598"/>
  <c r="AV1598"/>
  <c r="AJ1599"/>
  <c r="AN1599"/>
  <c r="AR1599"/>
  <c r="AV1599"/>
  <c r="AJ1600"/>
  <c r="AN1600"/>
  <c r="AR1600"/>
  <c r="AV1600"/>
  <c r="AJ1601"/>
  <c r="AN1601"/>
  <c r="AR1601"/>
  <c r="AV1601"/>
  <c r="AJ1602"/>
  <c r="AN1602"/>
  <c r="AR1602"/>
  <c r="AV1602"/>
  <c r="AJ1603"/>
  <c r="AN1603"/>
  <c r="AR1603"/>
  <c r="AV1603"/>
  <c r="AJ1604"/>
  <c r="AN1604"/>
  <c r="AR1604"/>
  <c r="AV1604"/>
  <c r="AJ1605"/>
  <c r="AN1605"/>
  <c r="AR1605"/>
  <c r="AV1605"/>
  <c r="AJ1606"/>
  <c r="AN1606"/>
  <c r="AR1606"/>
  <c r="AV1606"/>
  <c r="AJ1607"/>
  <c r="AN1607"/>
  <c r="AR1607"/>
  <c r="AV1607"/>
  <c r="AJ1608"/>
  <c r="AN1608"/>
  <c r="AR1608"/>
  <c r="AV1608"/>
  <c r="AJ1609"/>
  <c r="AN1609"/>
  <c r="AR1609"/>
  <c r="AV1609"/>
  <c r="AJ1610"/>
  <c r="AN1610"/>
  <c r="AR1610"/>
  <c r="AV1610"/>
  <c r="AJ1611"/>
  <c r="AN1611"/>
  <c r="AR1611"/>
  <c r="AV1611"/>
  <c r="AJ1612"/>
  <c r="AN1612"/>
  <c r="AR1612"/>
  <c r="AV1612"/>
  <c r="AJ1613"/>
  <c r="AN1613"/>
  <c r="AR1613"/>
  <c r="AV1613"/>
  <c r="AJ1614"/>
  <c r="AN1614"/>
  <c r="AR1614"/>
  <c r="AV1614"/>
  <c r="AJ1615"/>
  <c r="AN1615"/>
  <c r="AR1615"/>
  <c r="AV1615"/>
  <c r="AJ1616"/>
  <c r="AN1616"/>
  <c r="AR1616"/>
  <c r="AV1616"/>
  <c r="AJ1617"/>
  <c r="AN1617"/>
  <c r="AR1617"/>
  <c r="AV1617"/>
  <c r="AJ1618"/>
  <c r="AN1618"/>
  <c r="AR1618"/>
  <c r="AV1618"/>
  <c r="AJ1619"/>
  <c r="AN1619"/>
  <c r="AR1619"/>
  <c r="AV1619"/>
  <c r="AJ1620"/>
  <c r="AN1620"/>
  <c r="AR1620"/>
  <c r="AV1620"/>
  <c r="AJ1621"/>
  <c r="AN1621"/>
  <c r="AR1621"/>
  <c r="AV1621"/>
  <c r="AJ1622"/>
  <c r="AN1622"/>
  <c r="AR1622"/>
  <c r="AV1622"/>
  <c r="AJ1623"/>
  <c r="AN1623"/>
  <c r="AR1623"/>
  <c r="AV1623"/>
  <c r="AJ1624"/>
  <c r="AN1624"/>
  <c r="AR1624"/>
  <c r="AV1624"/>
  <c r="AJ1625"/>
  <c r="AN1625"/>
  <c r="AR1625"/>
  <c r="AV1625"/>
  <c r="AJ1626"/>
  <c r="AN1626"/>
  <c r="AR1626"/>
  <c r="AV1626"/>
  <c r="AJ1627"/>
  <c r="AN1627"/>
  <c r="AR1627"/>
  <c r="AV1627"/>
  <c r="AJ1628"/>
  <c r="AN1628"/>
  <c r="AR1628"/>
  <c r="AV1628"/>
  <c r="AJ1629"/>
  <c r="AN1629"/>
  <c r="AR1629"/>
  <c r="AV1629"/>
  <c r="AJ1630"/>
  <c r="AN1630"/>
  <c r="AR1630"/>
  <c r="AV1630"/>
  <c r="AJ1631"/>
  <c r="AN1631"/>
  <c r="AR1631"/>
  <c r="AV1631"/>
  <c r="AJ1632"/>
  <c r="AN1632"/>
  <c r="AR1632"/>
  <c r="AV1632"/>
  <c r="AJ1633"/>
  <c r="AN1633"/>
  <c r="AR1633"/>
  <c r="AV1633"/>
  <c r="AJ1634"/>
  <c r="AN1634"/>
  <c r="AR1634"/>
  <c r="AV1634"/>
  <c r="AJ1635"/>
  <c r="AN1635"/>
  <c r="AR1635"/>
  <c r="AV1635"/>
  <c r="AJ1636"/>
  <c r="AN1636"/>
  <c r="AR1636"/>
  <c r="AV1636"/>
  <c r="AJ1637"/>
  <c r="AN1637"/>
  <c r="AR1637"/>
  <c r="AV1637"/>
  <c r="AJ1638"/>
  <c r="AN1638"/>
  <c r="AR1638"/>
  <c r="AV1638"/>
  <c r="AJ1639"/>
  <c r="AN1639"/>
  <c r="AR1639"/>
  <c r="AV1639"/>
  <c r="AJ1640"/>
  <c r="AN1640"/>
  <c r="AR1640"/>
  <c r="AV1640"/>
  <c r="AJ1641"/>
  <c r="AN1641"/>
  <c r="AR1641"/>
  <c r="AV1641"/>
  <c r="AJ1642"/>
  <c r="AN1642"/>
  <c r="AR1642"/>
  <c r="AV1642"/>
  <c r="AJ1643"/>
  <c r="AN1643"/>
  <c r="AR1643"/>
  <c r="AV1643"/>
  <c r="AJ1644"/>
  <c r="AN1644"/>
  <c r="AR1644"/>
  <c r="AV1644"/>
  <c r="AJ1645"/>
  <c r="AN1645"/>
  <c r="AR1645"/>
  <c r="AV1645"/>
  <c r="AJ1646"/>
  <c r="AN1646"/>
  <c r="AR1646"/>
  <c r="AV1646"/>
  <c r="AJ1647"/>
  <c r="AN1647"/>
  <c r="AR1647"/>
  <c r="AV1647"/>
  <c r="AJ1648"/>
  <c r="AN1648"/>
  <c r="AR1648"/>
  <c r="AV1648"/>
  <c r="AJ1649"/>
  <c r="AN1649"/>
  <c r="AR1649"/>
  <c r="AV1649"/>
  <c r="AJ1650"/>
  <c r="AN1650"/>
  <c r="AR1650"/>
  <c r="AV1650"/>
  <c r="AJ1651"/>
  <c r="AN1651"/>
  <c r="AR1651"/>
  <c r="AV1651"/>
  <c r="AJ1652"/>
  <c r="AN1652"/>
  <c r="AR1652"/>
  <c r="AV1652"/>
  <c r="AJ1653"/>
  <c r="AN1653"/>
  <c r="AR1653"/>
  <c r="AV1653"/>
  <c r="AJ1654"/>
  <c r="AN1654"/>
  <c r="AR1654"/>
  <c r="AV1654"/>
  <c r="AJ1655"/>
  <c r="AN1655"/>
  <c r="AR1655"/>
  <c r="AV1655"/>
  <c r="AJ1656"/>
  <c r="AN1656"/>
  <c r="AR1656"/>
  <c r="AV1656"/>
  <c r="AJ1657"/>
  <c r="AN1657"/>
  <c r="AR1657"/>
  <c r="AV1657"/>
  <c r="AJ1658"/>
  <c r="AN1658"/>
  <c r="AR1658"/>
  <c r="AV1658"/>
  <c r="AJ1659"/>
  <c r="AN1659"/>
  <c r="AR1659"/>
  <c r="AV1659"/>
  <c r="AJ1660"/>
  <c r="AN1660"/>
  <c r="AR1660"/>
  <c r="AV1660"/>
  <c r="AJ1661"/>
  <c r="AN1661"/>
  <c r="AR1661"/>
  <c r="AV1661"/>
  <c r="AJ1662"/>
  <c r="AN1662"/>
  <c r="AR1662"/>
  <c r="AV1662"/>
  <c r="AJ1663"/>
  <c r="AN1663"/>
  <c r="AR1663"/>
  <c r="AV1663"/>
  <c r="AJ1664"/>
  <c r="AN1664"/>
  <c r="AR1664"/>
  <c r="AV1664"/>
  <c r="AJ1665"/>
  <c r="AN1665"/>
  <c r="AR1665"/>
  <c r="AV1665"/>
  <c r="AJ1666"/>
  <c r="AN1666"/>
  <c r="AR1666"/>
  <c r="AV1666"/>
  <c r="AJ1667"/>
  <c r="AN1667"/>
  <c r="AR1667"/>
  <c r="AV1667"/>
  <c r="AJ1668"/>
  <c r="AN1668"/>
  <c r="AR1668"/>
  <c r="AV1668"/>
  <c r="AJ1669"/>
  <c r="AN1669"/>
  <c r="AR1669"/>
  <c r="AV1669"/>
  <c r="AJ1670"/>
  <c r="AN1670"/>
  <c r="AR1670"/>
  <c r="AV1670"/>
  <c r="AJ1671"/>
  <c r="AN1671"/>
  <c r="AR1671"/>
  <c r="AV1671"/>
  <c r="AJ1672"/>
  <c r="AN1672"/>
  <c r="AR1672"/>
  <c r="AV1672"/>
  <c r="AJ1673"/>
  <c r="AN1673"/>
  <c r="AR1673"/>
  <c r="AV1673"/>
  <c r="AJ1674"/>
  <c r="AN1674"/>
  <c r="AR1674"/>
  <c r="AV1674"/>
  <c r="AJ1675"/>
  <c r="AN1675"/>
  <c r="AR1675"/>
  <c r="AV1675"/>
  <c r="AJ1676"/>
  <c r="AN1676"/>
  <c r="AR1676"/>
  <c r="AV1676"/>
  <c r="AJ1677"/>
  <c r="AN1677"/>
  <c r="AR1677"/>
  <c r="AV1677"/>
  <c r="AJ1678"/>
  <c r="AN1678"/>
  <c r="AR1678"/>
  <c r="AV1678"/>
  <c r="AJ1679"/>
  <c r="AN1679"/>
  <c r="AR1679"/>
  <c r="AV1679"/>
  <c r="AJ1680"/>
  <c r="AN1680"/>
  <c r="AR1680"/>
  <c r="AV1680"/>
  <c r="AJ1681"/>
  <c r="AN1681"/>
  <c r="AR1681"/>
  <c r="AV1681"/>
  <c r="AJ1682"/>
  <c r="AN1682"/>
  <c r="AR1682"/>
  <c r="AV1682"/>
  <c r="AJ1683"/>
  <c r="AN1683"/>
  <c r="AR1683"/>
  <c r="AV1683"/>
  <c r="AJ1684"/>
  <c r="AN1684"/>
  <c r="AR1684"/>
  <c r="AV1684"/>
  <c r="AJ1685"/>
  <c r="AN1685"/>
  <c r="AR1685"/>
  <c r="AV1685"/>
  <c r="AJ1686"/>
  <c r="AN1686"/>
  <c r="AR1686"/>
  <c r="AV1686"/>
  <c r="AJ1687"/>
  <c r="AN1687"/>
  <c r="AR1687"/>
  <c r="AV1687"/>
  <c r="AJ1688"/>
  <c r="AN1688"/>
  <c r="AR1688"/>
  <c r="AV1688"/>
  <c r="AJ1689"/>
  <c r="AN1689"/>
  <c r="AR1689"/>
  <c r="AV1689"/>
  <c r="AJ1690"/>
  <c r="AN1690"/>
  <c r="AR1690"/>
  <c r="AV1690"/>
  <c r="AJ1691"/>
  <c r="AN1691"/>
  <c r="AR1691"/>
  <c r="AV1691"/>
  <c r="AJ1692"/>
  <c r="AN1692"/>
  <c r="AR1692"/>
  <c r="AV1692"/>
  <c r="AJ1693"/>
  <c r="AN1693"/>
  <c r="AR1693"/>
  <c r="AV1693"/>
  <c r="AJ1694"/>
  <c r="AN1694"/>
  <c r="AR1694"/>
  <c r="AV1694"/>
  <c r="AJ1695"/>
  <c r="AN1695"/>
  <c r="AR1695"/>
  <c r="AV1695"/>
  <c r="AJ1696"/>
  <c r="AN1696"/>
  <c r="AR1696"/>
  <c r="AV1696"/>
  <c r="AJ1697"/>
  <c r="AN1697"/>
  <c r="AR1697"/>
  <c r="AV1697"/>
  <c r="AJ1698"/>
  <c r="AN1698"/>
  <c r="AR1698"/>
  <c r="AV1698"/>
  <c r="AJ1699"/>
  <c r="AN1699"/>
  <c r="AR1699"/>
  <c r="AV1699"/>
  <c r="AJ1700"/>
  <c r="AN1700"/>
  <c r="AR1700"/>
  <c r="AV1700"/>
  <c r="AJ1701"/>
  <c r="AN1701"/>
  <c r="AR1701"/>
  <c r="AV1701"/>
  <c r="AJ1702"/>
  <c r="AN1702"/>
  <c r="AR1702"/>
  <c r="AV1702"/>
  <c r="AJ1703"/>
  <c r="AN1703"/>
  <c r="AR1703"/>
  <c r="AV1703"/>
  <c r="AJ1704"/>
  <c r="AN1704"/>
  <c r="AR1704"/>
  <c r="AV1704"/>
  <c r="AJ1705"/>
  <c r="AN1705"/>
  <c r="AR1705"/>
  <c r="AV1705"/>
  <c r="AJ1706"/>
  <c r="AN1706"/>
  <c r="AR1706"/>
  <c r="AV1706"/>
  <c r="AJ1707"/>
  <c r="AN1707"/>
  <c r="AR1707"/>
  <c r="AV1707"/>
  <c r="AJ1708"/>
  <c r="AN1708"/>
  <c r="AR1708"/>
  <c r="AV1708"/>
  <c r="AJ1709"/>
  <c r="AN1709"/>
  <c r="AR1709"/>
  <c r="AV1709"/>
  <c r="AJ1710"/>
  <c r="AN1710"/>
  <c r="AR1710"/>
  <c r="AV1710"/>
  <c r="AJ1711"/>
  <c r="AN1711"/>
  <c r="AR1711"/>
  <c r="AV1711"/>
  <c r="AJ1712"/>
  <c r="AN1712"/>
  <c r="AR1712"/>
  <c r="AV1712"/>
  <c r="AJ1713"/>
  <c r="AN1713"/>
  <c r="AR1713"/>
  <c r="AV1713"/>
  <c r="AJ1714"/>
  <c r="AN1714"/>
  <c r="AR1714"/>
  <c r="AV1714"/>
  <c r="AJ1715"/>
  <c r="AN1715"/>
  <c r="AR1715"/>
  <c r="AV1715"/>
  <c r="AJ1716"/>
  <c r="AN1716"/>
  <c r="AR1716"/>
  <c r="AV1716"/>
  <c r="AJ1717"/>
  <c r="AN1717"/>
  <c r="AR1717"/>
  <c r="AV1717"/>
  <c r="AJ1718"/>
  <c r="AN1718"/>
  <c r="AR1718"/>
  <c r="AV1718"/>
  <c r="AJ1719"/>
  <c r="AN1719"/>
  <c r="AR1719"/>
  <c r="AV1719"/>
  <c r="AJ1720"/>
  <c r="AN1720"/>
  <c r="AR1720"/>
  <c r="AV1720"/>
  <c r="AJ1721"/>
  <c r="AN1721"/>
  <c r="AR1721"/>
  <c r="AV1721"/>
  <c r="AJ1722"/>
  <c r="AN1722"/>
  <c r="AR1722"/>
  <c r="AV1722"/>
  <c r="AJ1723"/>
  <c r="AN1723"/>
  <c r="AR1723"/>
  <c r="AV1723"/>
  <c r="AJ1724"/>
  <c r="AN1724"/>
  <c r="AR1724"/>
  <c r="AV1724"/>
  <c r="AJ1725"/>
  <c r="AN1725"/>
  <c r="AR1725"/>
  <c r="AV1725"/>
  <c r="AJ1726"/>
  <c r="AN1726"/>
  <c r="AR1726"/>
  <c r="AV1726"/>
  <c r="AJ1727"/>
  <c r="AN1727"/>
  <c r="AR1727"/>
  <c r="AV1727"/>
  <c r="AJ1728"/>
  <c r="AN1728"/>
  <c r="AR1728"/>
  <c r="AV1728"/>
  <c r="AJ1729"/>
  <c r="AN1729"/>
  <c r="AR1729"/>
  <c r="AV1729"/>
  <c r="AJ1730"/>
  <c r="AN1730"/>
  <c r="AR1730"/>
  <c r="AV1730"/>
  <c r="AJ1731"/>
  <c r="AN1731"/>
  <c r="AR1731"/>
  <c r="AV1731"/>
  <c r="AJ1732"/>
  <c r="AN1732"/>
  <c r="AR1732"/>
  <c r="AV1732"/>
  <c r="AJ1733"/>
  <c r="AN1733"/>
  <c r="AR1733"/>
  <c r="AV1733"/>
  <c r="AJ1734"/>
  <c r="AN1734"/>
  <c r="AR1734"/>
  <c r="AV1734"/>
  <c r="AJ1735"/>
  <c r="AN1735"/>
  <c r="AR1735"/>
  <c r="AV1735"/>
  <c r="AJ1736"/>
  <c r="AN1736"/>
  <c r="AR1736"/>
  <c r="AV1736"/>
  <c r="AJ1737"/>
  <c r="AN1737"/>
  <c r="AR1737"/>
  <c r="AV1737"/>
  <c r="AJ1738"/>
  <c r="AN1738"/>
  <c r="AR1738"/>
  <c r="AV1738"/>
  <c r="AJ1739"/>
  <c r="AN1739"/>
  <c r="AR1739"/>
  <c r="AV1739"/>
  <c r="AJ1740"/>
  <c r="AN1740"/>
  <c r="AR1740"/>
  <c r="AV1740"/>
  <c r="AJ1741"/>
  <c r="AN1741"/>
  <c r="AR1741"/>
  <c r="AV1741"/>
  <c r="AJ1742"/>
  <c r="AN1742"/>
  <c r="AR1742"/>
  <c r="AV1742"/>
  <c r="AJ1743"/>
  <c r="AN1743"/>
  <c r="AR1743"/>
  <c r="AV1743"/>
  <c r="AJ1744"/>
  <c r="AN1744"/>
  <c r="AR1744"/>
  <c r="AV1744"/>
  <c r="AJ1745"/>
  <c r="AN1745"/>
  <c r="AR1745"/>
  <c r="AV1745"/>
  <c r="AJ1746"/>
  <c r="AN1746"/>
  <c r="AR1746"/>
  <c r="AV1746"/>
  <c r="AJ1747"/>
  <c r="AN1747"/>
  <c r="AR1747"/>
  <c r="AV1747"/>
  <c r="AJ1748"/>
  <c r="AN1748"/>
  <c r="AR1748"/>
  <c r="AV1748"/>
  <c r="AJ1749"/>
  <c r="AN1749"/>
  <c r="AR1749"/>
  <c r="AV1749"/>
  <c r="AJ1750"/>
  <c r="AN1750"/>
  <c r="AR1750"/>
  <c r="AV1750"/>
  <c r="AJ1751"/>
  <c r="AN1751"/>
  <c r="AR1751"/>
  <c r="AV1751"/>
  <c r="AJ1752"/>
  <c r="AN1752"/>
  <c r="AR1752"/>
  <c r="AV1752"/>
  <c r="AJ1753"/>
  <c r="AN1753"/>
  <c r="AR1753"/>
  <c r="AV1753"/>
  <c r="AJ1754"/>
  <c r="AN1754"/>
  <c r="AR1754"/>
  <c r="AV1754"/>
  <c r="AJ1755"/>
  <c r="AN1755"/>
  <c r="AR1755"/>
  <c r="AV1755"/>
  <c r="AJ1756"/>
  <c r="AN1756"/>
  <c r="AR1756"/>
  <c r="AV1756"/>
  <c r="AJ1757"/>
  <c r="AN1757"/>
  <c r="AR1757"/>
  <c r="AV1757"/>
  <c r="AJ1758"/>
  <c r="AN1758"/>
  <c r="AR1758"/>
  <c r="AV1758"/>
  <c r="AJ1759"/>
  <c r="AN1759"/>
  <c r="AR1759"/>
  <c r="AV1759"/>
  <c r="AJ1760"/>
  <c r="AN1760"/>
  <c r="AR1760"/>
  <c r="AV1760"/>
  <c r="AJ1761"/>
  <c r="AN1761"/>
  <c r="AR1761"/>
  <c r="AV1761"/>
  <c r="AJ1762"/>
  <c r="AN1762"/>
  <c r="AR1762"/>
  <c r="AV1762"/>
  <c r="AJ1763"/>
  <c r="AN1763"/>
  <c r="AR1763"/>
  <c r="AV1763"/>
  <c r="AJ1764"/>
  <c r="AN1764"/>
  <c r="AR1764"/>
  <c r="AV1764"/>
  <c r="AJ1765"/>
  <c r="AN1765"/>
  <c r="AR1765"/>
  <c r="AV1765"/>
  <c r="AJ1766"/>
  <c r="AN1766"/>
  <c r="AR1766"/>
  <c r="AV1766"/>
  <c r="AJ1767"/>
  <c r="AN1767"/>
  <c r="AR1767"/>
  <c r="AV1767"/>
  <c r="AJ1768"/>
  <c r="AN1768"/>
  <c r="AR1768"/>
  <c r="AV1768"/>
  <c r="AJ1769"/>
  <c r="AN1769"/>
  <c r="AR1769"/>
  <c r="AV1769"/>
  <c r="AJ1770"/>
  <c r="AN1770"/>
  <c r="AR1770"/>
  <c r="AV1770"/>
  <c r="AJ1771"/>
  <c r="AN1771"/>
  <c r="AR1771"/>
  <c r="AV1771"/>
  <c r="AJ1772"/>
  <c r="AN1772"/>
  <c r="AR1772"/>
  <c r="AV1772"/>
  <c r="AJ1773"/>
  <c r="AN1773"/>
  <c r="AR1773"/>
  <c r="AV1773"/>
  <c r="AJ1774"/>
  <c r="AN1774"/>
  <c r="AR1774"/>
  <c r="AV1774"/>
  <c r="AJ1775"/>
  <c r="AN1775"/>
  <c r="AR1775"/>
  <c r="AV1775"/>
  <c r="AJ1776"/>
  <c r="AN1776"/>
  <c r="AR1776"/>
  <c r="AV1776"/>
  <c r="AJ1777"/>
  <c r="AN1777"/>
  <c r="AR1777"/>
  <c r="AV1777"/>
  <c r="AJ1778"/>
  <c r="AN1778"/>
  <c r="AR1778"/>
  <c r="AV1778"/>
  <c r="AJ1779"/>
  <c r="AN1779"/>
  <c r="AR1779"/>
  <c r="AV1779"/>
  <c r="AJ1780"/>
  <c r="AN1780"/>
  <c r="AR1780"/>
  <c r="AV1780"/>
  <c r="AJ1781"/>
  <c r="AN1781"/>
  <c r="AR1781"/>
  <c r="AV1781"/>
  <c r="AJ1782"/>
  <c r="AN1782"/>
  <c r="AR1782"/>
  <c r="AV1782"/>
  <c r="AJ1783"/>
  <c r="AN1783"/>
  <c r="AR1783"/>
  <c r="AV1783"/>
  <c r="AJ1784"/>
  <c r="AN1784"/>
  <c r="AR1784"/>
  <c r="AV1784"/>
  <c r="AJ1785"/>
  <c r="AN1785"/>
  <c r="AR1785"/>
  <c r="AV1785"/>
  <c r="AJ1786"/>
  <c r="AN1786"/>
  <c r="AR1786"/>
  <c r="AV1786"/>
  <c r="AJ1787"/>
  <c r="AN1787"/>
  <c r="AR1787"/>
  <c r="AV1787"/>
  <c r="AJ1788"/>
  <c r="AN1788"/>
  <c r="AR1788"/>
  <c r="AV1788"/>
  <c r="AJ1789"/>
  <c r="AN1789"/>
  <c r="AR1789"/>
  <c r="AV1789"/>
  <c r="AJ1790"/>
  <c r="AN1790"/>
  <c r="AR1790"/>
  <c r="AV1790"/>
  <c r="AJ1791"/>
  <c r="AN1791"/>
  <c r="AR1791"/>
  <c r="AV1791"/>
  <c r="AJ1792"/>
  <c r="AN1792"/>
  <c r="AR1792"/>
  <c r="AV1792"/>
  <c r="AJ1793"/>
  <c r="AN1793"/>
  <c r="AR1793"/>
  <c r="AV1793"/>
  <c r="AJ1794"/>
  <c r="AN1794"/>
  <c r="AR1794"/>
  <c r="AV1794"/>
  <c r="AJ1795"/>
  <c r="AN1795"/>
  <c r="AR1795"/>
  <c r="AV1795"/>
  <c r="AJ1796"/>
  <c r="AN1796"/>
  <c r="AR1796"/>
  <c r="AV1796"/>
  <c r="AJ1797"/>
  <c r="AN1797"/>
  <c r="AR1797"/>
  <c r="AV1797"/>
  <c r="AJ1798"/>
  <c r="AN1798"/>
  <c r="AR1798"/>
  <c r="AV1798"/>
  <c r="AJ1799"/>
  <c r="AN1799"/>
  <c r="AR1799"/>
  <c r="AV1799"/>
  <c r="AJ1800"/>
  <c r="AN1800"/>
  <c r="AR1800"/>
  <c r="AV1800"/>
  <c r="AJ1801"/>
  <c r="AN1801"/>
  <c r="AR1801"/>
  <c r="AV1801"/>
  <c r="AJ1802"/>
  <c r="AN1802"/>
  <c r="AR1802"/>
  <c r="AV1802"/>
  <c r="AJ1803"/>
  <c r="AN1803"/>
  <c r="AR1803"/>
  <c r="AV1803"/>
  <c r="AJ1804"/>
  <c r="AN1804"/>
  <c r="AR1804"/>
  <c r="AV1804"/>
  <c r="AJ1805"/>
  <c r="AN1805"/>
  <c r="AR1805"/>
  <c r="AV1805"/>
  <c r="AJ1806"/>
  <c r="AN1806"/>
  <c r="AR1806"/>
  <c r="AV1806"/>
  <c r="AJ1807"/>
  <c r="AN1807"/>
  <c r="AR1807"/>
  <c r="AV1807"/>
  <c r="AJ1808"/>
  <c r="AN1808"/>
  <c r="AR1808"/>
  <c r="AV1808"/>
  <c r="AJ1809"/>
  <c r="AN1809"/>
  <c r="AR1809"/>
  <c r="AV1809"/>
  <c r="AJ1810"/>
  <c r="AN1810"/>
  <c r="AR1810"/>
  <c r="AV1810"/>
  <c r="AJ1811"/>
  <c r="AN1811"/>
  <c r="AR1811"/>
  <c r="AV1811"/>
  <c r="AJ1812"/>
  <c r="AN1812"/>
  <c r="AR1812"/>
  <c r="AV1812"/>
  <c r="AJ1813"/>
  <c r="AN1813"/>
  <c r="AR1813"/>
  <c r="AV1813"/>
  <c r="AJ1814"/>
  <c r="AN1814"/>
  <c r="AR1814"/>
  <c r="AV1814"/>
  <c r="AJ1815"/>
  <c r="AN1815"/>
  <c r="AR1815"/>
  <c r="AV1815"/>
  <c r="AJ1816"/>
  <c r="AN1816"/>
  <c r="AR1816"/>
  <c r="AV1816"/>
  <c r="AJ1817"/>
  <c r="AN1817"/>
  <c r="AR1817"/>
  <c r="AV1817"/>
  <c r="AJ1818"/>
  <c r="AN1818"/>
  <c r="AR1818"/>
  <c r="AV1818"/>
  <c r="AJ1819"/>
  <c r="AN1819"/>
  <c r="AR1819"/>
  <c r="AV1819"/>
  <c r="AJ1820"/>
  <c r="AN1820"/>
  <c r="AR1820"/>
  <c r="AV1820"/>
  <c r="AJ1821"/>
  <c r="AN1821"/>
  <c r="AR1821"/>
  <c r="AV1821"/>
  <c r="AJ1822"/>
  <c r="AN1822"/>
  <c r="AR1822"/>
  <c r="AV1822"/>
  <c r="AJ1823"/>
  <c r="AN1823"/>
  <c r="AR1823"/>
  <c r="AV1823"/>
  <c r="AJ1824"/>
  <c r="AN1824"/>
  <c r="AR1824"/>
  <c r="AV1824"/>
  <c r="AJ1825"/>
  <c r="AN1825"/>
  <c r="AR1825"/>
  <c r="AV1825"/>
  <c r="AJ1826"/>
  <c r="AN1826"/>
  <c r="AR1826"/>
  <c r="AV1826"/>
  <c r="AJ1827"/>
  <c r="AN1827"/>
  <c r="AR1827"/>
  <c r="AV1827"/>
  <c r="AJ1828"/>
  <c r="AN1828"/>
  <c r="AR1828"/>
  <c r="AV1828"/>
  <c r="AJ1829"/>
  <c r="AN1829"/>
  <c r="AR1829"/>
  <c r="AV1829"/>
  <c r="AJ1830"/>
  <c r="AN1830"/>
  <c r="AR1830"/>
  <c r="AV1830"/>
  <c r="AJ1831"/>
  <c r="AN1831"/>
  <c r="AR1831"/>
  <c r="AV1831"/>
  <c r="AJ1832"/>
  <c r="AN1832"/>
  <c r="AR1832"/>
  <c r="AV1832"/>
  <c r="AJ1833"/>
  <c r="AN1833"/>
  <c r="AR1833"/>
  <c r="AV1833"/>
  <c r="AJ1834"/>
  <c r="AN1834"/>
  <c r="AR1834"/>
  <c r="AV1834"/>
  <c r="AJ1835"/>
  <c r="AN1835"/>
  <c r="AR1835"/>
  <c r="AV1835"/>
  <c r="AJ1836"/>
  <c r="AN1836"/>
  <c r="AR1836"/>
  <c r="AV1836"/>
  <c r="AJ1837"/>
  <c r="AN1837"/>
  <c r="AR1837"/>
  <c r="AV1837"/>
  <c r="AJ1838"/>
  <c r="AN1838"/>
  <c r="AR1838"/>
  <c r="AV1838"/>
  <c r="AJ1839"/>
  <c r="AN1839"/>
  <c r="AR1839"/>
  <c r="AV1839"/>
  <c r="AJ1840"/>
  <c r="AN1840"/>
  <c r="AR1840"/>
  <c r="AV1840"/>
  <c r="AJ1841"/>
  <c r="AN1841"/>
  <c r="AR1841"/>
  <c r="AV1841"/>
  <c r="AJ1842"/>
  <c r="AN1842"/>
  <c r="AR1842"/>
  <c r="AV1842"/>
  <c r="AJ1843"/>
  <c r="AN1843"/>
  <c r="AR1843"/>
  <c r="AV1843"/>
  <c r="AJ1844"/>
  <c r="AN1844"/>
  <c r="AR1844"/>
  <c r="AV1844"/>
  <c r="AJ1845"/>
  <c r="AN1845"/>
  <c r="AR1845"/>
  <c r="AV1845"/>
  <c r="AJ1846"/>
  <c r="AN1846"/>
  <c r="AR1846"/>
  <c r="AV1846"/>
  <c r="AJ1847"/>
  <c r="AN1847"/>
  <c r="AR1847"/>
  <c r="AV1847"/>
  <c r="AJ1848"/>
  <c r="AN1848"/>
  <c r="AR1848"/>
  <c r="AV1848"/>
  <c r="AJ1849"/>
  <c r="AN1849"/>
  <c r="AR1849"/>
  <c r="AV1849"/>
  <c r="AJ1850"/>
  <c r="AN1850"/>
  <c r="AR1850"/>
  <c r="AV1850"/>
  <c r="AJ1851"/>
  <c r="AN1851"/>
  <c r="AR1851"/>
  <c r="AV1851"/>
  <c r="AJ1852"/>
  <c r="AN1852"/>
  <c r="AR1852"/>
  <c r="AV1852"/>
  <c r="AJ1853"/>
  <c r="AN1853"/>
  <c r="AR1853"/>
  <c r="AV1853"/>
  <c r="AJ1854"/>
  <c r="AN1854"/>
  <c r="AR1854"/>
  <c r="AV1854"/>
  <c r="AJ1855"/>
  <c r="AN1855"/>
  <c r="AR1855"/>
  <c r="AV1855"/>
  <c r="AJ1856"/>
  <c r="AN1856"/>
  <c r="AR1856"/>
  <c r="AV1856"/>
  <c r="AJ1857"/>
  <c r="AN1857"/>
  <c r="AR1857"/>
  <c r="AV1857"/>
  <c r="AJ1858"/>
  <c r="AN1858"/>
  <c r="AR1858"/>
  <c r="AV1858"/>
  <c r="AJ1859"/>
  <c r="AN1859"/>
  <c r="AR1859"/>
  <c r="AV1859"/>
  <c r="AJ1860"/>
  <c r="AN1860"/>
  <c r="AR1860"/>
  <c r="AV1860"/>
  <c r="AJ1861"/>
  <c r="AN1861"/>
  <c r="AR1861"/>
  <c r="AV1861"/>
  <c r="AJ1862"/>
  <c r="AN1862"/>
  <c r="AR1862"/>
  <c r="AV1862"/>
  <c r="AJ1863"/>
  <c r="AN1863"/>
  <c r="AR1863"/>
  <c r="AV1863"/>
  <c r="AJ1864"/>
  <c r="AN1864"/>
  <c r="AR1864"/>
  <c r="AV1864"/>
  <c r="AJ1865"/>
  <c r="AN1865"/>
  <c r="AR1865"/>
  <c r="AV1865"/>
  <c r="AJ1866"/>
  <c r="AN1866"/>
  <c r="AR1866"/>
  <c r="AV1866"/>
  <c r="AJ1867"/>
  <c r="AN1867"/>
  <c r="AR1867"/>
  <c r="AV1867"/>
  <c r="AJ1868"/>
  <c r="AN1868"/>
  <c r="AR1868"/>
  <c r="AV1868"/>
  <c r="AJ1869"/>
  <c r="AN1869"/>
  <c r="AR1869"/>
  <c r="AV1869"/>
  <c r="AJ1870"/>
  <c r="AN1870"/>
  <c r="AR1870"/>
  <c r="AV1870"/>
  <c r="AJ1871"/>
  <c r="AN1871"/>
  <c r="AR1871"/>
  <c r="AV1871"/>
  <c r="AJ1872"/>
  <c r="AN1872"/>
  <c r="AR1872"/>
  <c r="AV1872"/>
  <c r="AJ1873"/>
  <c r="AN1873"/>
  <c r="AR1873"/>
  <c r="AV1873"/>
  <c r="AJ1874"/>
  <c r="AN1874"/>
  <c r="AR1874"/>
  <c r="AV1874"/>
  <c r="AJ1875"/>
  <c r="AN1875"/>
  <c r="AR1875"/>
  <c r="AV1875"/>
  <c r="AJ1876"/>
  <c r="AN1876"/>
  <c r="AR1876"/>
  <c r="AV1876"/>
  <c r="AJ1877"/>
  <c r="AN1877"/>
  <c r="AR1877"/>
  <c r="AV1877"/>
  <c r="AJ1878"/>
  <c r="AN1878"/>
  <c r="AR1878"/>
  <c r="AV1878"/>
  <c r="AJ1879"/>
  <c r="AN1879"/>
  <c r="AR1879"/>
  <c r="AV1879"/>
  <c r="AJ1880"/>
  <c r="AN1880"/>
  <c r="AR1880"/>
  <c r="AV1880"/>
  <c r="AJ1881"/>
  <c r="AN1881"/>
  <c r="AR1881"/>
  <c r="AV1881"/>
  <c r="AJ1882"/>
  <c r="AN1882"/>
  <c r="AR1882"/>
  <c r="AV1882"/>
  <c r="AJ1883"/>
  <c r="AN1883"/>
  <c r="AR1883"/>
  <c r="AV1883"/>
  <c r="AJ1884"/>
  <c r="AN1884"/>
  <c r="AR1884"/>
  <c r="AV1884"/>
  <c r="AJ1885"/>
  <c r="AN1885"/>
  <c r="AR1885"/>
  <c r="AV1885"/>
  <c r="AJ1886"/>
  <c r="AN1886"/>
  <c r="AR1886"/>
  <c r="AV1886"/>
  <c r="AJ1887"/>
  <c r="AN1887"/>
  <c r="AR1887"/>
  <c r="AV1887"/>
  <c r="AJ1888"/>
  <c r="AN1888"/>
  <c r="AR1888"/>
  <c r="AV1888"/>
  <c r="AJ1889"/>
  <c r="AN1889"/>
  <c r="AR1889"/>
  <c r="AV1889"/>
  <c r="AJ1890"/>
  <c r="AN1890"/>
  <c r="AR1890"/>
  <c r="AV1890"/>
  <c r="AJ1891"/>
  <c r="AN1891"/>
  <c r="AR1891"/>
  <c r="AV1891"/>
  <c r="AJ1892"/>
  <c r="AN1892"/>
  <c r="AR1892"/>
  <c r="AV1892"/>
  <c r="AJ1893"/>
  <c r="AN1893"/>
  <c r="AR1893"/>
  <c r="AV1893"/>
  <c r="AJ1894"/>
  <c r="AN1894"/>
  <c r="AR1894"/>
  <c r="AV1894"/>
  <c r="AJ1895"/>
  <c r="AN1895"/>
  <c r="AR1895"/>
  <c r="AV1895"/>
  <c r="AJ1896"/>
  <c r="AN1896"/>
  <c r="AR1896"/>
  <c r="AV1896"/>
  <c r="AJ1897"/>
  <c r="AN1897"/>
  <c r="AR1897"/>
  <c r="AV1897"/>
  <c r="AJ1898"/>
  <c r="AN1898"/>
  <c r="AR1898"/>
  <c r="AV1898"/>
  <c r="AJ1899"/>
  <c r="AN1899"/>
  <c r="AR1899"/>
  <c r="AV1899"/>
  <c r="AJ1900"/>
  <c r="AN1900"/>
  <c r="AR1900"/>
  <c r="AV1900"/>
  <c r="AJ1901"/>
  <c r="AN1901"/>
  <c r="AR1901"/>
  <c r="AV1901"/>
  <c r="AJ1902"/>
  <c r="AN1902"/>
  <c r="AR1902"/>
  <c r="AV1902"/>
  <c r="AJ1903"/>
  <c r="AN1903"/>
  <c r="AR1903"/>
  <c r="AV1903"/>
  <c r="AJ1904"/>
  <c r="AN1904"/>
  <c r="AR1904"/>
  <c r="AV1904"/>
  <c r="AJ1905"/>
  <c r="AN1905"/>
  <c r="AR1905"/>
  <c r="AV1905"/>
  <c r="AJ1906"/>
  <c r="AN1906"/>
  <c r="AR1906"/>
  <c r="AV1906"/>
  <c r="AJ1907"/>
  <c r="AN1907"/>
  <c r="AR1907"/>
  <c r="AV1907"/>
  <c r="AJ1908"/>
  <c r="AN1908"/>
  <c r="AR1908"/>
  <c r="AV1908"/>
  <c r="AJ1909"/>
  <c r="AN1909"/>
  <c r="AR1909"/>
  <c r="AV1909"/>
  <c r="AJ1910"/>
  <c r="AN1910"/>
  <c r="AR1910"/>
  <c r="AV1910"/>
  <c r="AJ1911"/>
  <c r="AN1911"/>
  <c r="AR1911"/>
  <c r="AV1911"/>
  <c r="AJ1912"/>
  <c r="AN1912"/>
  <c r="AR1912"/>
  <c r="AV1912"/>
  <c r="AJ1913"/>
  <c r="AN1913"/>
  <c r="AR1913"/>
  <c r="AV1913"/>
  <c r="AJ1914"/>
  <c r="AN1914"/>
  <c r="AR1914"/>
  <c r="AV1914"/>
  <c r="AJ1915"/>
  <c r="AN1915"/>
  <c r="AR1915"/>
  <c r="AV1915"/>
  <c r="AJ1916"/>
  <c r="AN1916"/>
  <c r="AR1916"/>
  <c r="AV1916"/>
  <c r="AJ1917"/>
  <c r="AN1917"/>
  <c r="AR1917"/>
  <c r="AV1917"/>
  <c r="AJ1918"/>
  <c r="AN1918"/>
  <c r="AR1918"/>
  <c r="AV1918"/>
  <c r="AJ1919"/>
  <c r="AN1919"/>
  <c r="AR1919"/>
  <c r="AV1919"/>
  <c r="AJ1920"/>
  <c r="AN1920"/>
  <c r="AR1920"/>
  <c r="AV1920"/>
  <c r="AJ1921"/>
  <c r="AN1921"/>
  <c r="AR1921"/>
  <c r="AV1921"/>
  <c r="AJ1922"/>
  <c r="AN1922"/>
  <c r="AR1922"/>
  <c r="AV1922"/>
  <c r="AJ1923"/>
  <c r="AN1923"/>
  <c r="AR1923"/>
  <c r="AV1923"/>
  <c r="AJ1924"/>
  <c r="AN1924"/>
  <c r="AR1924"/>
  <c r="AV1924"/>
  <c r="AJ1925"/>
  <c r="AN1925"/>
  <c r="AR1925"/>
  <c r="AV1925"/>
  <c r="AJ1926"/>
  <c r="AN1926"/>
  <c r="AR1926"/>
  <c r="AV1926"/>
  <c r="AJ1927"/>
  <c r="AN1927"/>
  <c r="AR1927"/>
  <c r="AV1927"/>
  <c r="AJ1928"/>
  <c r="AN1928"/>
  <c r="AR1928"/>
  <c r="AV1928"/>
  <c r="AJ1929"/>
  <c r="AN1929"/>
  <c r="AR1929"/>
  <c r="AV1929"/>
  <c r="AJ1930"/>
  <c r="AN1930"/>
  <c r="AR1930"/>
  <c r="AV1930"/>
  <c r="AJ1931"/>
  <c r="AN1931"/>
  <c r="AR1931"/>
  <c r="AV1931"/>
  <c r="AJ1932"/>
  <c r="AN1932"/>
  <c r="AR1932"/>
  <c r="AV1932"/>
  <c r="AJ1933"/>
  <c r="AN1933"/>
  <c r="AR1933"/>
  <c r="AV1933"/>
  <c r="AJ1934"/>
  <c r="AN1934"/>
  <c r="AR1934"/>
  <c r="AV1934"/>
  <c r="AJ1935"/>
  <c r="AN1935"/>
  <c r="AR1935"/>
  <c r="AV1935"/>
  <c r="AJ1936"/>
  <c r="AN1936"/>
  <c r="AR1936"/>
  <c r="AV1936"/>
  <c r="AJ1937"/>
  <c r="AN1937"/>
  <c r="AR1937"/>
  <c r="AV1937"/>
  <c r="AJ1938"/>
  <c r="AN1938"/>
  <c r="AR1938"/>
  <c r="AV1938"/>
  <c r="AJ1939"/>
  <c r="AN1939"/>
  <c r="AR1939"/>
  <c r="AV1939"/>
  <c r="AJ1940"/>
  <c r="AN1940"/>
  <c r="AR1940"/>
  <c r="AV1940"/>
  <c r="AJ1941"/>
  <c r="AN1941"/>
  <c r="AR1941"/>
  <c r="AV1941"/>
  <c r="AJ1942"/>
  <c r="AN1942"/>
  <c r="AR1942"/>
  <c r="AV1942"/>
  <c r="AJ1943"/>
  <c r="AN1943"/>
  <c r="AR1943"/>
  <c r="AV1943"/>
  <c r="AJ1944"/>
  <c r="AN1944"/>
  <c r="AR1944"/>
  <c r="AV1944"/>
  <c r="AJ1945"/>
  <c r="AN1945"/>
  <c r="AR1945"/>
  <c r="AV1945"/>
  <c r="AJ1946"/>
  <c r="AN1946"/>
  <c r="AR1946"/>
  <c r="AV1946"/>
  <c r="AJ1947"/>
  <c r="AN1947"/>
  <c r="AR1947"/>
  <c r="AV1947"/>
  <c r="AJ1948"/>
  <c r="AN1948"/>
  <c r="AR1948"/>
  <c r="AV1948"/>
  <c r="AJ1949"/>
  <c r="AN1949"/>
  <c r="AR1949"/>
  <c r="AV1949"/>
  <c r="AJ1950"/>
  <c r="AN1950"/>
  <c r="AR1950"/>
  <c r="AV1950"/>
  <c r="AJ1951"/>
  <c r="AN1951"/>
  <c r="AR1951"/>
  <c r="AV1951"/>
  <c r="AJ1952"/>
  <c r="AN1952"/>
  <c r="AR1952"/>
  <c r="AV1952"/>
  <c r="AJ1953"/>
  <c r="AN1953"/>
  <c r="AR1953"/>
  <c r="AV1953"/>
  <c r="AJ1954"/>
  <c r="AN1954"/>
  <c r="AR1954"/>
  <c r="AV1954"/>
  <c r="AJ1955"/>
  <c r="AN1955"/>
  <c r="AR1955"/>
  <c r="AV1955"/>
  <c r="AJ1956"/>
  <c r="AN1956"/>
  <c r="AR1956"/>
  <c r="AV1956"/>
  <c r="AJ1957"/>
  <c r="AN1957"/>
  <c r="AR1957"/>
  <c r="AV1957"/>
  <c r="AJ1958"/>
  <c r="AN1958"/>
  <c r="AR1958"/>
  <c r="AV1958"/>
  <c r="AJ1959"/>
  <c r="AN1959"/>
  <c r="AR1959"/>
  <c r="AV1959"/>
  <c r="AJ1960"/>
  <c r="AN1960"/>
  <c r="AR1960"/>
  <c r="AV1960"/>
  <c r="AJ1961"/>
  <c r="AN1961"/>
  <c r="AR1961"/>
  <c r="AV1961"/>
  <c r="AJ1962"/>
  <c r="AN1962"/>
  <c r="AR1962"/>
  <c r="AV1962"/>
  <c r="AJ1963"/>
  <c r="AN1963"/>
  <c r="AR1963"/>
  <c r="AV1963"/>
  <c r="AJ1964"/>
  <c r="AN1964"/>
  <c r="AR1964"/>
  <c r="AV1964"/>
  <c r="AJ1965"/>
  <c r="AN1965"/>
  <c r="AR1965"/>
  <c r="AV1965"/>
  <c r="AJ1966"/>
  <c r="AN1966"/>
  <c r="AR1966"/>
  <c r="AV1966"/>
  <c r="AJ1967"/>
  <c r="AN1967"/>
  <c r="AR1967"/>
  <c r="AV1967"/>
  <c r="AJ1968"/>
  <c r="AN1968"/>
  <c r="AR1968"/>
  <c r="AV1968"/>
  <c r="AJ1969"/>
  <c r="AN1969"/>
  <c r="AR1969"/>
  <c r="AV1969"/>
  <c r="AJ1970"/>
  <c r="AN1970"/>
  <c r="AR1970"/>
  <c r="AV1970"/>
  <c r="AJ1971"/>
  <c r="AN1971"/>
  <c r="AR1971"/>
  <c r="AV1971"/>
  <c r="AJ1972"/>
  <c r="AN1972"/>
  <c r="AR1972"/>
  <c r="AV1972"/>
  <c r="AJ1973"/>
  <c r="AN1973"/>
  <c r="AR1973"/>
  <c r="AV1973"/>
  <c r="AJ1974"/>
  <c r="AN1974"/>
  <c r="AR1974"/>
  <c r="AV1974"/>
  <c r="AJ1975"/>
  <c r="AN1975"/>
  <c r="AR1975"/>
  <c r="AV1975"/>
  <c r="AJ1976"/>
  <c r="AN1976"/>
  <c r="AR1976"/>
  <c r="AV1976"/>
  <c r="AJ1977"/>
  <c r="AN1977"/>
  <c r="AR1977"/>
  <c r="AV1977"/>
  <c r="AJ1978"/>
  <c r="AN1978"/>
  <c r="AR1978"/>
  <c r="AV1978"/>
  <c r="AJ1979"/>
  <c r="AN1979"/>
  <c r="AR1979"/>
  <c r="AV1979"/>
  <c r="AJ1980"/>
  <c r="AN1980"/>
  <c r="AR1980"/>
  <c r="AV1980"/>
  <c r="AJ1981"/>
  <c r="AN1981"/>
  <c r="AR1981"/>
  <c r="AV1981"/>
  <c r="AJ1982"/>
  <c r="AN1982"/>
  <c r="AR1982"/>
  <c r="AV1982"/>
  <c r="AJ1983"/>
  <c r="AN1983"/>
  <c r="AR1983"/>
  <c r="AV1983"/>
  <c r="AJ1984"/>
  <c r="AN1984"/>
  <c r="AR1984"/>
  <c r="AV1984"/>
  <c r="AJ1985"/>
  <c r="AN1985"/>
  <c r="AR1985"/>
  <c r="AV1985"/>
  <c r="AJ1986"/>
  <c r="AN1986"/>
  <c r="AR1986"/>
  <c r="AV1986"/>
  <c r="AJ1987"/>
  <c r="AN1987"/>
  <c r="AR1987"/>
  <c r="AV1987"/>
  <c r="AJ1988"/>
  <c r="AN1988"/>
  <c r="AR1988"/>
  <c r="AV1988"/>
  <c r="AJ1989"/>
  <c r="AN1989"/>
  <c r="AR1989"/>
  <c r="AV1989"/>
  <c r="AJ1990"/>
  <c r="AN1990"/>
  <c r="AR1990"/>
  <c r="AV1990"/>
  <c r="AJ1991"/>
  <c r="AN1991"/>
  <c r="AR1991"/>
  <c r="AV1991"/>
  <c r="AJ1992"/>
  <c r="AN1992"/>
  <c r="AR1992"/>
  <c r="AV1992"/>
  <c r="AJ1993"/>
  <c r="AN1993"/>
  <c r="AR1993"/>
  <c r="AV1993"/>
  <c r="AJ1994"/>
  <c r="AN1994"/>
  <c r="AR1994"/>
  <c r="AV1994"/>
  <c r="AJ1995"/>
  <c r="AN1995"/>
  <c r="AR1995"/>
  <c r="AV1995"/>
  <c r="AJ1996"/>
  <c r="AN1996"/>
  <c r="AR1996"/>
  <c r="AV1996"/>
  <c r="AJ1997"/>
  <c r="AN1997"/>
  <c r="AR1997"/>
  <c r="AV1997"/>
  <c r="AJ1998"/>
  <c r="AN1998"/>
  <c r="AR1998"/>
  <c r="AV1998"/>
  <c r="AJ1999"/>
  <c r="AN1999"/>
  <c r="AR1999"/>
  <c r="AV1999"/>
  <c r="AJ2000"/>
  <c r="AN2000"/>
  <c r="AR2000"/>
  <c r="AV2000"/>
  <c r="AJ2001"/>
  <c r="AN2001"/>
  <c r="AR2001"/>
  <c r="AV2001"/>
  <c r="AJ2002"/>
  <c r="AN2002"/>
  <c r="AR2002"/>
  <c r="AV2002"/>
  <c r="AJ2003"/>
  <c r="AN2003"/>
  <c r="AR2003"/>
  <c r="AV2003"/>
  <c r="AJ2004"/>
  <c r="AN2004"/>
  <c r="AR2004"/>
  <c r="AV2004"/>
  <c r="AJ2005"/>
  <c r="AN2005"/>
  <c r="AR2005"/>
  <c r="AV2005"/>
  <c r="AJ2006"/>
  <c r="AN2006"/>
  <c r="AR2006"/>
  <c r="AV2006"/>
  <c r="AJ2007"/>
  <c r="AN2007"/>
  <c r="AR2007"/>
  <c r="AV2007"/>
  <c r="AJ2008"/>
  <c r="AN2008"/>
  <c r="AR2008"/>
  <c r="AV2008"/>
  <c r="AJ2009"/>
  <c r="AN2009"/>
  <c r="AR2009"/>
  <c r="AV2009"/>
  <c r="AJ2010"/>
  <c r="AN2010"/>
  <c r="AR2010"/>
  <c r="AV2010"/>
  <c r="AJ2011"/>
  <c r="AN2011"/>
  <c r="AR2011"/>
  <c r="AV2011"/>
  <c r="AJ2012"/>
  <c r="AN2012"/>
  <c r="AR2012"/>
  <c r="AV2012"/>
  <c r="AJ2013"/>
  <c r="AN2013"/>
  <c r="AR2013"/>
  <c r="AV2013"/>
  <c r="AJ2014"/>
  <c r="AN2014"/>
  <c r="AR2014"/>
  <c r="AV2014"/>
  <c r="AJ2015"/>
  <c r="AN2015"/>
  <c r="AR2015"/>
  <c r="AV2015"/>
  <c r="AJ2016"/>
  <c r="AN2016"/>
  <c r="AR2016"/>
  <c r="AV2016"/>
  <c r="AJ2017"/>
  <c r="AN2017"/>
  <c r="AR2017"/>
  <c r="AV2017"/>
  <c r="AJ2018"/>
  <c r="AN2018"/>
  <c r="AR2018"/>
  <c r="AV2018"/>
  <c r="AJ2019"/>
  <c r="AN2019"/>
  <c r="AR2019"/>
  <c r="AV2019"/>
  <c r="AJ2020"/>
  <c r="AN2020"/>
  <c r="AR2020"/>
  <c r="AV2020"/>
  <c r="AJ2021"/>
  <c r="AN2021"/>
  <c r="AR2021"/>
  <c r="AV2021"/>
  <c r="AJ2022"/>
  <c r="AN2022"/>
  <c r="AR2022"/>
  <c r="AV2022"/>
  <c r="AJ2023"/>
  <c r="AN2023"/>
  <c r="AR2023"/>
  <c r="AV2023"/>
  <c r="AJ2024"/>
  <c r="AN2024"/>
  <c r="AR2024"/>
  <c r="AV2024"/>
  <c r="AJ2025"/>
  <c r="AN2025"/>
  <c r="AR2025"/>
  <c r="AV2025"/>
  <c r="AJ2026"/>
  <c r="AN2026"/>
  <c r="AR2026"/>
  <c r="AV2026"/>
  <c r="AJ2027"/>
  <c r="AN2027"/>
  <c r="AR2027"/>
  <c r="AV2027"/>
  <c r="AJ2028"/>
  <c r="AN2028"/>
  <c r="AR2028"/>
  <c r="AV2028"/>
  <c r="AJ2029"/>
  <c r="AN2029"/>
  <c r="AR2029"/>
  <c r="AV2029"/>
  <c r="AJ2030"/>
  <c r="AN2030"/>
  <c r="AR2030"/>
  <c r="AV2030"/>
  <c r="AJ2031"/>
  <c r="AN2031"/>
  <c r="AR2031"/>
  <c r="AV2031"/>
  <c r="AJ2032"/>
  <c r="AN2032"/>
  <c r="AR2032"/>
  <c r="AV2032"/>
  <c r="AJ2033"/>
  <c r="AN2033"/>
  <c r="AR2033"/>
  <c r="AV2033"/>
  <c r="AJ2034"/>
  <c r="AN2034"/>
  <c r="AR2034"/>
  <c r="AV2034"/>
  <c r="AJ2035"/>
  <c r="AN2035"/>
  <c r="AR2035"/>
  <c r="AV2035"/>
  <c r="AJ2036"/>
  <c r="AN2036"/>
  <c r="AR2036"/>
  <c r="AV2036"/>
  <c r="AJ2037"/>
  <c r="AN2037"/>
  <c r="AR2037"/>
  <c r="AV2037"/>
  <c r="AJ2038"/>
  <c r="AN2038"/>
  <c r="AR2038"/>
  <c r="AV2038"/>
  <c r="AJ2039"/>
  <c r="AN2039"/>
  <c r="AR2039"/>
  <c r="AV2039"/>
  <c r="AJ2040"/>
  <c r="AN2040"/>
  <c r="AR2040"/>
  <c r="AV2040"/>
  <c r="AJ2041"/>
  <c r="AN2041"/>
  <c r="AR2041"/>
  <c r="AV2041"/>
  <c r="AJ2042"/>
  <c r="AN2042"/>
  <c r="AR2042"/>
  <c r="AV2042"/>
  <c r="AJ2043"/>
  <c r="AN2043"/>
  <c r="AR2043"/>
  <c r="AV2043"/>
  <c r="AJ2044"/>
  <c r="AN2044"/>
  <c r="AR2044"/>
  <c r="AV2044"/>
  <c r="AJ2045"/>
  <c r="AN2045"/>
  <c r="AR2045"/>
  <c r="AV2045"/>
  <c r="AJ2046"/>
  <c r="AN2046"/>
  <c r="AR2046"/>
  <c r="AV2046"/>
  <c r="AJ2047"/>
  <c r="AN2047"/>
  <c r="AR2047"/>
  <c r="AV2047"/>
  <c r="AJ2048"/>
  <c r="AN2048"/>
  <c r="AR2048"/>
  <c r="AR1024"/>
  <c r="AI1025"/>
  <c r="AM1025"/>
  <c r="AQ1025"/>
  <c r="AU1025"/>
  <c r="AI1026"/>
  <c r="AM1026"/>
  <c r="AQ1026"/>
  <c r="AU1026"/>
  <c r="AI1027"/>
  <c r="AM1027"/>
  <c r="AQ1027"/>
  <c r="AU1027"/>
  <c r="AI1028"/>
  <c r="AM1028"/>
  <c r="AQ1028"/>
  <c r="AU1028"/>
  <c r="AI1029"/>
  <c r="AM1029"/>
  <c r="AQ1029"/>
  <c r="AU1029"/>
  <c r="AI1030"/>
  <c r="AM1030"/>
  <c r="AQ1030"/>
  <c r="AU1030"/>
  <c r="AI1031"/>
  <c r="AM1031"/>
  <c r="AQ1031"/>
  <c r="AU1031"/>
  <c r="AI1032"/>
  <c r="AM1032"/>
  <c r="AQ1032"/>
  <c r="AU1032"/>
  <c r="AI1033"/>
  <c r="AM1033"/>
  <c r="AQ1033"/>
  <c r="AU1033"/>
  <c r="AI1034"/>
  <c r="AM1034"/>
  <c r="AQ1034"/>
  <c r="AU1034"/>
  <c r="AI1035"/>
  <c r="AM1035"/>
  <c r="AQ1035"/>
  <c r="AU1035"/>
  <c r="AI1036"/>
  <c r="AM1036"/>
  <c r="AQ1036"/>
  <c r="AU1036"/>
  <c r="AI1037"/>
  <c r="AM1037"/>
  <c r="AQ1037"/>
  <c r="AU1037"/>
  <c r="AI1038"/>
  <c r="AM1038"/>
  <c r="AQ1038"/>
  <c r="AU1038"/>
  <c r="AI1039"/>
  <c r="AM1039"/>
  <c r="AQ1039"/>
  <c r="AU1039"/>
  <c r="AI1040"/>
  <c r="AM1040"/>
  <c r="AQ1040"/>
  <c r="AU1040"/>
  <c r="AI1041"/>
  <c r="AM1041"/>
  <c r="AQ1041"/>
  <c r="AU1041"/>
  <c r="AI1042"/>
  <c r="AM1042"/>
  <c r="AQ1042"/>
  <c r="AU1042"/>
  <c r="AI1043"/>
  <c r="AM1043"/>
  <c r="AQ1043"/>
  <c r="AU1043"/>
  <c r="AI1044"/>
  <c r="AM1044"/>
  <c r="AQ1044"/>
  <c r="AU1044"/>
  <c r="AI1045"/>
  <c r="AM1045"/>
  <c r="AQ1045"/>
  <c r="AU1045"/>
  <c r="AI1046"/>
  <c r="AM1046"/>
  <c r="AQ1046"/>
  <c r="AU1046"/>
  <c r="AI1047"/>
  <c r="AM1047"/>
  <c r="AQ1047"/>
  <c r="AU1047"/>
  <c r="AI1048"/>
  <c r="AM1048"/>
  <c r="AQ1048"/>
  <c r="AU1048"/>
  <c r="AI1049"/>
  <c r="AM1049"/>
  <c r="AQ1049"/>
  <c r="AU1049"/>
  <c r="AI1050"/>
  <c r="AM1050"/>
  <c r="AQ1050"/>
  <c r="AU1050"/>
  <c r="AI1051"/>
  <c r="AM1051"/>
  <c r="AQ1051"/>
  <c r="AU1051"/>
  <c r="AI1052"/>
  <c r="AM1052"/>
  <c r="AQ1052"/>
  <c r="AU1052"/>
  <c r="AI1053"/>
  <c r="AM1053"/>
  <c r="AQ1053"/>
  <c r="AU1053"/>
  <c r="AI1054"/>
  <c r="AM1054"/>
  <c r="AQ1054"/>
  <c r="AU1054"/>
  <c r="AI1055"/>
  <c r="AM1055"/>
  <c r="AQ1055"/>
  <c r="AU1055"/>
  <c r="AI1056"/>
  <c r="AM1056"/>
  <c r="AQ1056"/>
  <c r="AU1056"/>
  <c r="AI1057"/>
  <c r="AM1057"/>
  <c r="AQ1057"/>
  <c r="AU1057"/>
  <c r="AI1058"/>
  <c r="AM1058"/>
  <c r="AQ1058"/>
  <c r="AU1058"/>
  <c r="AI1059"/>
  <c r="AM1059"/>
  <c r="AQ1059"/>
  <c r="AU1059"/>
  <c r="AI1060"/>
  <c r="AM1060"/>
  <c r="AQ1060"/>
  <c r="AU1060"/>
  <c r="AI1061"/>
  <c r="AM1061"/>
  <c r="AQ1061"/>
  <c r="AU1061"/>
  <c r="AI1062"/>
  <c r="AM1062"/>
  <c r="AQ1062"/>
  <c r="AU1062"/>
  <c r="AI1063"/>
  <c r="AM1063"/>
  <c r="AQ1063"/>
  <c r="AU1063"/>
  <c r="AI1064"/>
  <c r="AM1064"/>
  <c r="AQ1064"/>
  <c r="AU1064"/>
  <c r="AI1065"/>
  <c r="AM1065"/>
  <c r="AQ1065"/>
  <c r="AU1065"/>
  <c r="AI1066"/>
  <c r="AM1066"/>
  <c r="AQ1066"/>
  <c r="AU1066"/>
  <c r="AI1067"/>
  <c r="AM1067"/>
  <c r="AQ1067"/>
  <c r="AU1067"/>
  <c r="AI1068"/>
  <c r="AM1068"/>
  <c r="AQ1068"/>
  <c r="AU1068"/>
  <c r="AI1069"/>
  <c r="AM1069"/>
  <c r="AQ1069"/>
  <c r="AU1069"/>
  <c r="AI1070"/>
  <c r="AM1070"/>
  <c r="AQ1070"/>
  <c r="AU1070"/>
  <c r="AI1071"/>
  <c r="AM1071"/>
  <c r="AQ1071"/>
  <c r="AU1071"/>
  <c r="AI1072"/>
  <c r="AM1072"/>
  <c r="AQ1072"/>
  <c r="AU1072"/>
  <c r="AI1073"/>
  <c r="AM1073"/>
  <c r="AQ1073"/>
  <c r="AU1073"/>
  <c r="AI1074"/>
  <c r="AM1074"/>
  <c r="AQ1074"/>
  <c r="AU1074"/>
  <c r="AI1075"/>
  <c r="AM1075"/>
  <c r="AQ1075"/>
  <c r="AU1075"/>
  <c r="AI1076"/>
  <c r="AM1076"/>
  <c r="AQ1076"/>
  <c r="AU1076"/>
  <c r="AI1077"/>
  <c r="AM1077"/>
  <c r="AQ1077"/>
  <c r="AU1077"/>
  <c r="AI1078"/>
  <c r="AM1078"/>
  <c r="AQ1078"/>
  <c r="AU1078"/>
  <c r="AI1079"/>
  <c r="AM1079"/>
  <c r="AQ1079"/>
  <c r="AU1079"/>
  <c r="AI1080"/>
  <c r="AM1080"/>
  <c r="AQ1080"/>
  <c r="AU1080"/>
  <c r="AI1081"/>
  <c r="AM1081"/>
  <c r="AQ1081"/>
  <c r="AU1081"/>
  <c r="AI1082"/>
  <c r="AM1082"/>
  <c r="AQ1082"/>
  <c r="AU1082"/>
  <c r="AI1083"/>
  <c r="AM1083"/>
  <c r="AQ1083"/>
  <c r="AU1083"/>
  <c r="AI1084"/>
  <c r="AM1084"/>
  <c r="AQ1084"/>
  <c r="AU1084"/>
  <c r="AI1085"/>
  <c r="AM1085"/>
  <c r="AQ1085"/>
  <c r="AU1085"/>
  <c r="AI1086"/>
  <c r="AM1086"/>
  <c r="AQ1086"/>
  <c r="AU1086"/>
  <c r="AI1087"/>
  <c r="AM1087"/>
  <c r="AQ1087"/>
  <c r="AU1087"/>
  <c r="AI1088"/>
  <c r="AM1088"/>
  <c r="AQ1088"/>
  <c r="AU1088"/>
  <c r="AI1089"/>
  <c r="AM1089"/>
  <c r="AQ1089"/>
  <c r="AU1089"/>
  <c r="AI1090"/>
  <c r="AM1090"/>
  <c r="AQ1090"/>
  <c r="AU1090"/>
  <c r="AI1091"/>
  <c r="AM1091"/>
  <c r="AQ1091"/>
  <c r="AU1091"/>
  <c r="AI1092"/>
  <c r="AM1092"/>
  <c r="AQ1092"/>
  <c r="AU1092"/>
  <c r="AI1093"/>
  <c r="AM1093"/>
  <c r="AQ1093"/>
  <c r="AU1093"/>
  <c r="AI1094"/>
  <c r="AM1094"/>
  <c r="AQ1094"/>
  <c r="AU1094"/>
  <c r="AI1095"/>
  <c r="AM1095"/>
  <c r="AQ1095"/>
  <c r="AU1095"/>
  <c r="AI1096"/>
  <c r="AM1096"/>
  <c r="AQ1096"/>
  <c r="AU1096"/>
  <c r="AI1097"/>
  <c r="AM1097"/>
  <c r="AQ1097"/>
  <c r="AU1097"/>
  <c r="AI1098"/>
  <c r="AM1098"/>
  <c r="AQ1098"/>
  <c r="AU1098"/>
  <c r="AI1099"/>
  <c r="AM1099"/>
  <c r="AQ1099"/>
  <c r="AU1099"/>
  <c r="AI1100"/>
  <c r="AM1100"/>
  <c r="AQ1100"/>
  <c r="AU1100"/>
  <c r="AI1101"/>
  <c r="AM1101"/>
  <c r="AQ1101"/>
  <c r="AU1101"/>
  <c r="AI1102"/>
  <c r="AM1102"/>
  <c r="AQ1102"/>
  <c r="AU1102"/>
  <c r="AI1103"/>
  <c r="AM1103"/>
  <c r="AQ1103"/>
  <c r="AU1103"/>
  <c r="AI1104"/>
  <c r="AM1104"/>
  <c r="AQ1104"/>
  <c r="AU1104"/>
  <c r="AI1105"/>
  <c r="AM1105"/>
  <c r="AQ1105"/>
  <c r="AU1105"/>
  <c r="AI1106"/>
  <c r="AM1106"/>
  <c r="AQ1106"/>
  <c r="AU1106"/>
  <c r="AI1107"/>
  <c r="AM1107"/>
  <c r="AQ1107"/>
  <c r="AU1107"/>
  <c r="AI1108"/>
  <c r="AM1108"/>
  <c r="AQ1108"/>
  <c r="AU1108"/>
  <c r="AI1109"/>
  <c r="AM1109"/>
  <c r="AQ1109"/>
  <c r="AU1109"/>
  <c r="AI1110"/>
  <c r="AM1110"/>
  <c r="AQ1110"/>
  <c r="AU1110"/>
  <c r="AI1111"/>
  <c r="AM1111"/>
  <c r="AQ1111"/>
  <c r="AU1111"/>
  <c r="AI1112"/>
  <c r="AM1112"/>
  <c r="AQ1112"/>
  <c r="AU1112"/>
  <c r="AI1113"/>
  <c r="AM1113"/>
  <c r="AQ1113"/>
  <c r="AU1113"/>
  <c r="AI1114"/>
  <c r="AM1114"/>
  <c r="AQ1114"/>
  <c r="AU1114"/>
  <c r="AI1115"/>
  <c r="AM1115"/>
  <c r="AQ1115"/>
  <c r="AU1115"/>
  <c r="AI1116"/>
  <c r="AM1116"/>
  <c r="AQ1116"/>
  <c r="AU1116"/>
  <c r="AI1117"/>
  <c r="AM1117"/>
  <c r="AQ1117"/>
  <c r="AU1117"/>
  <c r="AI1118"/>
  <c r="AM1118"/>
  <c r="AQ1118"/>
  <c r="AU1118"/>
  <c r="AI1119"/>
  <c r="AM1119"/>
  <c r="AQ1119"/>
  <c r="AU1119"/>
  <c r="AI1120"/>
  <c r="AM1120"/>
  <c r="AQ1120"/>
  <c r="AU1120"/>
  <c r="AI1121"/>
  <c r="AM1121"/>
  <c r="AQ1121"/>
  <c r="AU1121"/>
  <c r="AI1122"/>
  <c r="AM1122"/>
  <c r="AQ1122"/>
  <c r="AU1122"/>
  <c r="AI1123"/>
  <c r="AM1123"/>
  <c r="AQ1123"/>
  <c r="AU1123"/>
  <c r="AI1124"/>
  <c r="AM1124"/>
  <c r="AQ1124"/>
  <c r="AU1124"/>
  <c r="AI1125"/>
  <c r="AM1125"/>
  <c r="AQ1125"/>
  <c r="AU1125"/>
  <c r="AI1126"/>
  <c r="AM1126"/>
  <c r="AQ1126"/>
  <c r="AU1126"/>
  <c r="AI1127"/>
  <c r="AM1127"/>
  <c r="AQ1127"/>
  <c r="AU1127"/>
  <c r="AI1128"/>
  <c r="AM1128"/>
  <c r="AQ1128"/>
  <c r="AU1128"/>
  <c r="AI1129"/>
  <c r="AM1129"/>
  <c r="AQ1129"/>
  <c r="AU1129"/>
  <c r="AI1130"/>
  <c r="AM1130"/>
  <c r="AQ1130"/>
  <c r="AU1130"/>
  <c r="AI1131"/>
  <c r="AM1131"/>
  <c r="AQ1131"/>
  <c r="AU1131"/>
  <c r="AI1132"/>
  <c r="AM1132"/>
  <c r="AQ1132"/>
  <c r="AU1132"/>
  <c r="AI1133"/>
  <c r="AM1133"/>
  <c r="AQ1133"/>
  <c r="AU1133"/>
  <c r="AI1134"/>
  <c r="AM1134"/>
  <c r="AQ1134"/>
  <c r="AU1134"/>
  <c r="AI1135"/>
  <c r="AM1135"/>
  <c r="AQ1135"/>
  <c r="AU1135"/>
  <c r="AI1136"/>
  <c r="AM1136"/>
  <c r="AQ1136"/>
  <c r="AU1136"/>
  <c r="AI1137"/>
  <c r="AM1137"/>
  <c r="AQ1137"/>
  <c r="AU1137"/>
  <c r="AI1138"/>
  <c r="AM1138"/>
  <c r="AQ1138"/>
  <c r="AU1138"/>
  <c r="AI1139"/>
  <c r="AM1139"/>
  <c r="AQ1139"/>
  <c r="AU1139"/>
  <c r="AI1140"/>
  <c r="AM1140"/>
  <c r="AQ1140"/>
  <c r="AU1140"/>
  <c r="AI1141"/>
  <c r="AM1141"/>
  <c r="AQ1141"/>
  <c r="AU1141"/>
  <c r="AI1142"/>
  <c r="AM1142"/>
  <c r="AQ1142"/>
  <c r="AU1142"/>
  <c r="AI1143"/>
  <c r="AM1143"/>
  <c r="AQ1143"/>
  <c r="AU1143"/>
  <c r="AI1144"/>
  <c r="AM1144"/>
  <c r="AQ1144"/>
  <c r="AU1144"/>
  <c r="AI1145"/>
  <c r="AM1145"/>
  <c r="AQ1145"/>
  <c r="AU1145"/>
  <c r="AI1146"/>
  <c r="AM1146"/>
  <c r="AQ1146"/>
  <c r="AU1146"/>
  <c r="AI1147"/>
  <c r="AM1147"/>
  <c r="AQ1147"/>
  <c r="AU1147"/>
  <c r="AI1148"/>
  <c r="AM1148"/>
  <c r="AQ1148"/>
  <c r="AU1148"/>
  <c r="AI1149"/>
  <c r="AM1149"/>
  <c r="AQ1149"/>
  <c r="AU1149"/>
  <c r="AI1150"/>
  <c r="AM1150"/>
  <c r="AQ1150"/>
  <c r="AU1150"/>
  <c r="AI1151"/>
  <c r="AM1151"/>
  <c r="AQ1151"/>
  <c r="AU1151"/>
  <c r="AI1152"/>
  <c r="AM1152"/>
  <c r="AQ1152"/>
  <c r="AU1152"/>
  <c r="AI1153"/>
  <c r="AM1153"/>
  <c r="AQ1153"/>
  <c r="AU1153"/>
  <c r="AI1154"/>
  <c r="AM1154"/>
  <c r="AQ1154"/>
  <c r="AU1154"/>
  <c r="AI1155"/>
  <c r="AM1155"/>
  <c r="AQ1155"/>
  <c r="AU1155"/>
  <c r="AI1156"/>
  <c r="AM1156"/>
  <c r="AQ1156"/>
  <c r="AU1156"/>
  <c r="AI1157"/>
  <c r="AM1157"/>
  <c r="AQ1157"/>
  <c r="AU1157"/>
  <c r="AI1158"/>
  <c r="AM1158"/>
  <c r="AQ1158"/>
  <c r="AU1158"/>
  <c r="AI1159"/>
  <c r="AM1159"/>
  <c r="AQ1159"/>
  <c r="AU1159"/>
  <c r="AI1160"/>
  <c r="AM1160"/>
  <c r="AQ1160"/>
  <c r="AU1160"/>
  <c r="AI1161"/>
  <c r="AM1161"/>
  <c r="AQ1161"/>
  <c r="AU1161"/>
  <c r="AI1162"/>
  <c r="AM1162"/>
  <c r="AQ1162"/>
  <c r="AU1162"/>
  <c r="AI1163"/>
  <c r="AM1163"/>
  <c r="AQ1163"/>
  <c r="AU1163"/>
  <c r="AI1164"/>
  <c r="AM1164"/>
  <c r="AQ1164"/>
  <c r="AU1164"/>
  <c r="AI1165"/>
  <c r="AM1165"/>
  <c r="AQ1165"/>
  <c r="AU1165"/>
  <c r="AI1166"/>
  <c r="AM1166"/>
  <c r="AQ1166"/>
  <c r="AU1166"/>
  <c r="AI1167"/>
  <c r="AM1167"/>
  <c r="AQ1167"/>
  <c r="AU1167"/>
  <c r="AI1168"/>
  <c r="AM1168"/>
  <c r="AQ1168"/>
  <c r="AU1168"/>
  <c r="AI1169"/>
  <c r="AM1169"/>
  <c r="AQ1169"/>
  <c r="AU1169"/>
  <c r="AI1170"/>
  <c r="AM1170"/>
  <c r="AQ1170"/>
  <c r="AU1170"/>
  <c r="AI1171"/>
  <c r="AM1171"/>
  <c r="AQ1171"/>
  <c r="AU1171"/>
  <c r="AI1172"/>
  <c r="AM1172"/>
  <c r="AQ1172"/>
  <c r="AU1172"/>
  <c r="AI1173"/>
  <c r="AM1173"/>
  <c r="AQ1173"/>
  <c r="AU1173"/>
  <c r="AI1174"/>
  <c r="AM1174"/>
  <c r="AQ1174"/>
  <c r="AU1174"/>
  <c r="AI1175"/>
  <c r="AM1175"/>
  <c r="AQ1175"/>
  <c r="AU1175"/>
  <c r="AI1176"/>
  <c r="AM1176"/>
  <c r="AQ1176"/>
  <c r="AU1176"/>
  <c r="AI1177"/>
  <c r="AM1177"/>
  <c r="AQ1177"/>
  <c r="AU1177"/>
  <c r="AI1178"/>
  <c r="AM1178"/>
  <c r="AQ1178"/>
  <c r="AU1178"/>
  <c r="AI1179"/>
  <c r="AM1179"/>
  <c r="AQ1179"/>
  <c r="AU1179"/>
  <c r="AI1180"/>
  <c r="AM1180"/>
  <c r="AQ1180"/>
  <c r="AU1180"/>
  <c r="AI1181"/>
  <c r="AM1181"/>
  <c r="AQ1181"/>
  <c r="AU1181"/>
  <c r="AI1182"/>
  <c r="AM1182"/>
  <c r="AQ1182"/>
  <c r="AU1182"/>
  <c r="AI1183"/>
  <c r="AM1183"/>
  <c r="AQ1183"/>
  <c r="AU1183"/>
  <c r="AI1184"/>
  <c r="AM1184"/>
  <c r="AQ1184"/>
  <c r="AU1184"/>
  <c r="AI1185"/>
  <c r="AM1185"/>
  <c r="AQ1185"/>
  <c r="AU1185"/>
  <c r="AI1186"/>
  <c r="AM1186"/>
  <c r="AQ1186"/>
  <c r="AU1186"/>
  <c r="AI1187"/>
  <c r="AM1187"/>
  <c r="AQ1187"/>
  <c r="AU1187"/>
  <c r="AI1188"/>
  <c r="AM1188"/>
  <c r="AQ1188"/>
  <c r="AU1188"/>
  <c r="AI1189"/>
  <c r="AM1189"/>
  <c r="AQ1189"/>
  <c r="AU1189"/>
  <c r="AI1190"/>
  <c r="AM1190"/>
  <c r="AQ1190"/>
  <c r="AU1190"/>
  <c r="AI1191"/>
  <c r="AM1191"/>
  <c r="AQ1191"/>
  <c r="AU1191"/>
  <c r="AI1192"/>
  <c r="AM1192"/>
  <c r="AQ1192"/>
  <c r="AU1192"/>
  <c r="AI1193"/>
  <c r="AM1193"/>
  <c r="AQ1193"/>
  <c r="AU1193"/>
  <c r="AI1194"/>
  <c r="AM1194"/>
  <c r="AQ1194"/>
  <c r="AU1194"/>
  <c r="AI1195"/>
  <c r="AM1195"/>
  <c r="AQ1195"/>
  <c r="AU1195"/>
  <c r="AI1196"/>
  <c r="AM1196"/>
  <c r="AQ1196"/>
  <c r="AU1196"/>
  <c r="AI1197"/>
  <c r="AM1197"/>
  <c r="AQ1197"/>
  <c r="AU1197"/>
  <c r="AI1198"/>
  <c r="AM1198"/>
  <c r="AQ1198"/>
  <c r="AU1198"/>
  <c r="AI1199"/>
  <c r="AM1199"/>
  <c r="AQ1199"/>
  <c r="AU1199"/>
  <c r="AI1200"/>
  <c r="AM1200"/>
  <c r="AQ1200"/>
  <c r="AU1200"/>
  <c r="AI1201"/>
  <c r="AM1201"/>
  <c r="AQ1201"/>
  <c r="AU1201"/>
  <c r="AI1202"/>
  <c r="AM1202"/>
  <c r="AQ1202"/>
  <c r="AU1202"/>
  <c r="AI1203"/>
  <c r="AM1203"/>
  <c r="AQ1203"/>
  <c r="AU1203"/>
  <c r="AI1204"/>
  <c r="AM1204"/>
  <c r="AQ1204"/>
  <c r="AU1204"/>
  <c r="AI1205"/>
  <c r="AM1205"/>
  <c r="AQ1205"/>
  <c r="AU1205"/>
  <c r="AI1206"/>
  <c r="AM1206"/>
  <c r="AQ1206"/>
  <c r="AU1206"/>
  <c r="AI1207"/>
  <c r="AM1207"/>
  <c r="AQ1207"/>
  <c r="AU1207"/>
  <c r="AI1208"/>
  <c r="AM1208"/>
  <c r="AQ1208"/>
  <c r="AU1208"/>
  <c r="AI1209"/>
  <c r="AM1209"/>
  <c r="AQ1209"/>
  <c r="AU1209"/>
  <c r="AI1210"/>
  <c r="AM1210"/>
  <c r="AQ1210"/>
  <c r="AU1210"/>
  <c r="AI1211"/>
  <c r="AM1211"/>
  <c r="AQ1211"/>
  <c r="AU1211"/>
  <c r="AI1212"/>
  <c r="AM1212"/>
  <c r="AQ1212"/>
  <c r="AU1212"/>
  <c r="AI1213"/>
  <c r="AM1213"/>
  <c r="AQ1213"/>
  <c r="AU1213"/>
  <c r="AI1214"/>
  <c r="AM1214"/>
  <c r="AQ1214"/>
  <c r="AU1214"/>
  <c r="AI1215"/>
  <c r="AM1215"/>
  <c r="AQ1215"/>
  <c r="AU1215"/>
  <c r="AI1216"/>
  <c r="AM1216"/>
  <c r="AQ1216"/>
  <c r="AU1216"/>
  <c r="AI1217"/>
  <c r="AM1217"/>
  <c r="AQ1217"/>
  <c r="AU1217"/>
  <c r="AI1218"/>
  <c r="AM1218"/>
  <c r="AQ1218"/>
  <c r="AU1218"/>
  <c r="AI1219"/>
  <c r="AM1219"/>
  <c r="AQ1219"/>
  <c r="AU1219"/>
  <c r="AI1220"/>
  <c r="AM1220"/>
  <c r="AQ1220"/>
  <c r="AU1220"/>
  <c r="AI1221"/>
  <c r="AM1221"/>
  <c r="AQ1221"/>
  <c r="AU1221"/>
  <c r="AI1222"/>
  <c r="AM1222"/>
  <c r="AQ1222"/>
  <c r="AU1222"/>
  <c r="AI1223"/>
  <c r="AM1223"/>
  <c r="AQ1223"/>
  <c r="AU1223"/>
  <c r="AI1224"/>
  <c r="AM1224"/>
  <c r="AQ1224"/>
  <c r="AU1224"/>
  <c r="AI1225"/>
  <c r="AM1225"/>
  <c r="AQ1225"/>
  <c r="AU1225"/>
  <c r="AI1226"/>
  <c r="AM1226"/>
  <c r="AQ1226"/>
  <c r="AU1226"/>
  <c r="AI1227"/>
  <c r="AM1227"/>
  <c r="AQ1227"/>
  <c r="AU1227"/>
  <c r="AI1228"/>
  <c r="AM1228"/>
  <c r="AQ1228"/>
  <c r="AU1228"/>
  <c r="AI1229"/>
  <c r="AM1229"/>
  <c r="AQ1229"/>
  <c r="AU1229"/>
  <c r="AI1230"/>
  <c r="AM1230"/>
  <c r="AQ1230"/>
  <c r="AU1230"/>
  <c r="AI1231"/>
  <c r="AM1231"/>
  <c r="AQ1231"/>
  <c r="AU1231"/>
  <c r="AI1232"/>
  <c r="AM1232"/>
  <c r="AQ1232"/>
  <c r="AU1232"/>
  <c r="AI1233"/>
  <c r="AM1233"/>
  <c r="AQ1233"/>
  <c r="AU1233"/>
  <c r="AI1234"/>
  <c r="AM1234"/>
  <c r="AQ1234"/>
  <c r="AU1234"/>
  <c r="AI1235"/>
  <c r="AM1235"/>
  <c r="AQ1235"/>
  <c r="AU1235"/>
  <c r="AI1236"/>
  <c r="AM1236"/>
  <c r="AQ1236"/>
  <c r="AU1236"/>
  <c r="AI1237"/>
  <c r="AM1237"/>
  <c r="AQ1237"/>
  <c r="AU1237"/>
  <c r="AI1238"/>
  <c r="AM1238"/>
  <c r="AQ1238"/>
  <c r="AU1238"/>
  <c r="AI1239"/>
  <c r="AM1239"/>
  <c r="AQ1239"/>
  <c r="AU1239"/>
  <c r="AI1240"/>
  <c r="AM1240"/>
  <c r="AQ1240"/>
  <c r="AU1240"/>
  <c r="AI1241"/>
  <c r="AM1241"/>
  <c r="AQ1241"/>
  <c r="AU1241"/>
  <c r="AI1242"/>
  <c r="AM1242"/>
  <c r="AQ1242"/>
  <c r="AU1242"/>
  <c r="AI1243"/>
  <c r="AM1243"/>
  <c r="AQ1243"/>
  <c r="AU1243"/>
  <c r="AI1244"/>
  <c r="AM1244"/>
  <c r="AQ1244"/>
  <c r="AU1244"/>
  <c r="AI1245"/>
  <c r="AM1245"/>
  <c r="AQ1245"/>
  <c r="AU1245"/>
  <c r="AI1246"/>
  <c r="AM1246"/>
  <c r="AQ1246"/>
  <c r="AU1246"/>
  <c r="AI1247"/>
  <c r="AM1247"/>
  <c r="AQ1247"/>
  <c r="AU1247"/>
  <c r="AI1248"/>
  <c r="AM1248"/>
  <c r="AQ1248"/>
  <c r="AU1248"/>
  <c r="AI1249"/>
  <c r="AM1249"/>
  <c r="AQ1249"/>
  <c r="AU1249"/>
  <c r="AI1250"/>
  <c r="AM1250"/>
  <c r="AQ1250"/>
  <c r="AU1250"/>
  <c r="AI1251"/>
  <c r="AM1251"/>
  <c r="AQ1251"/>
  <c r="AU1251"/>
  <c r="AI1252"/>
  <c r="AM1252"/>
  <c r="AQ1252"/>
  <c r="AU1252"/>
  <c r="AI1253"/>
  <c r="AM1253"/>
  <c r="AQ1253"/>
  <c r="AU1253"/>
  <c r="AI1254"/>
  <c r="AM1254"/>
  <c r="AQ1254"/>
  <c r="AU1254"/>
  <c r="AI1255"/>
  <c r="AM1255"/>
  <c r="AQ1255"/>
  <c r="AU1255"/>
  <c r="AI1256"/>
  <c r="AM1256"/>
  <c r="AQ1256"/>
  <c r="AU1256"/>
  <c r="AI1257"/>
  <c r="AM1257"/>
  <c r="AQ1257"/>
  <c r="AU1257"/>
  <c r="AI1258"/>
  <c r="AM1258"/>
  <c r="AQ1258"/>
  <c r="AU1258"/>
  <c r="AI1259"/>
  <c r="AM1259"/>
  <c r="AQ1259"/>
  <c r="AU1259"/>
  <c r="AI1260"/>
  <c r="AM1260"/>
  <c r="AQ1260"/>
  <c r="AU1260"/>
  <c r="AI1261"/>
  <c r="AM1261"/>
  <c r="AQ1261"/>
  <c r="AU1261"/>
  <c r="AI1262"/>
  <c r="AM1262"/>
  <c r="AQ1262"/>
  <c r="AU1262"/>
  <c r="AI1263"/>
  <c r="AM1263"/>
  <c r="AQ1263"/>
  <c r="AU1263"/>
  <c r="AI1264"/>
  <c r="AM1264"/>
  <c r="AQ1264"/>
  <c r="AU1264"/>
  <c r="AI1265"/>
  <c r="AM1265"/>
  <c r="AQ1265"/>
  <c r="AU1265"/>
  <c r="AI1266"/>
  <c r="AM1266"/>
  <c r="AQ1266"/>
  <c r="AU1266"/>
  <c r="AI1267"/>
  <c r="AM1267"/>
  <c r="AQ1267"/>
  <c r="AU1267"/>
  <c r="AI1268"/>
  <c r="AM1268"/>
  <c r="AQ1268"/>
  <c r="AU1268"/>
  <c r="AI1269"/>
  <c r="AM1269"/>
  <c r="AQ1269"/>
  <c r="AU1269"/>
  <c r="AI1270"/>
  <c r="AM1270"/>
  <c r="AQ1270"/>
  <c r="AU1270"/>
  <c r="AI1271"/>
  <c r="AM1271"/>
  <c r="AQ1271"/>
  <c r="AU1271"/>
  <c r="AI1272"/>
  <c r="AM1272"/>
  <c r="AQ1272"/>
  <c r="AU1272"/>
  <c r="AI1273"/>
  <c r="AM1273"/>
  <c r="AQ1273"/>
  <c r="AU1273"/>
  <c r="AI1274"/>
  <c r="AM1274"/>
  <c r="AQ1274"/>
  <c r="AU1274"/>
  <c r="AI1275"/>
  <c r="AM1275"/>
  <c r="AQ1275"/>
  <c r="AU1275"/>
  <c r="AI1276"/>
  <c r="AM1276"/>
  <c r="AQ1276"/>
  <c r="AU1276"/>
  <c r="AI1277"/>
  <c r="AM1277"/>
  <c r="AQ1277"/>
  <c r="AU1277"/>
  <c r="AI1278"/>
  <c r="AM1278"/>
  <c r="AQ1278"/>
  <c r="AU1278"/>
  <c r="AI1279"/>
  <c r="AM1279"/>
  <c r="AQ1279"/>
  <c r="AU1279"/>
  <c r="AI1280"/>
  <c r="AM1280"/>
  <c r="AQ1280"/>
  <c r="AU1280"/>
  <c r="AI1281"/>
  <c r="AM1281"/>
  <c r="AQ1281"/>
  <c r="AU1281"/>
  <c r="AI1282"/>
  <c r="AM1282"/>
  <c r="AQ1282"/>
  <c r="AU1282"/>
  <c r="AI1283"/>
  <c r="AM1283"/>
  <c r="AQ1283"/>
  <c r="AU1283"/>
  <c r="AI1284"/>
  <c r="AM1284"/>
  <c r="AQ1284"/>
  <c r="AU1284"/>
  <c r="AI1285"/>
  <c r="AM1285"/>
  <c r="AQ1285"/>
  <c r="AU1285"/>
  <c r="AI1286"/>
  <c r="AM1286"/>
  <c r="AQ1286"/>
  <c r="AU1286"/>
  <c r="AI1287"/>
  <c r="AM1287"/>
  <c r="AQ1287"/>
  <c r="AU1287"/>
  <c r="AI1288"/>
  <c r="AM1288"/>
  <c r="AQ1288"/>
  <c r="AU1288"/>
  <c r="AI1289"/>
  <c r="AM1289"/>
  <c r="AQ1289"/>
  <c r="AU1289"/>
  <c r="AI1290"/>
  <c r="AM1290"/>
  <c r="AQ1290"/>
  <c r="AU1290"/>
  <c r="AI1291"/>
  <c r="AM1291"/>
  <c r="AQ1291"/>
  <c r="AU1291"/>
  <c r="AI1292"/>
  <c r="AM1292"/>
  <c r="AQ1292"/>
  <c r="AU1292"/>
  <c r="AI1293"/>
  <c r="AM1293"/>
  <c r="AQ1293"/>
  <c r="AU1293"/>
  <c r="AI1294"/>
  <c r="AM1294"/>
  <c r="AQ1294"/>
  <c r="AU1294"/>
  <c r="AI1295"/>
  <c r="AM1295"/>
  <c r="AQ1295"/>
  <c r="AU1295"/>
  <c r="AI1296"/>
  <c r="AM1296"/>
  <c r="AQ1296"/>
  <c r="AU1296"/>
  <c r="AI1297"/>
  <c r="AM1297"/>
  <c r="AQ1297"/>
  <c r="AU1297"/>
  <c r="AI1298"/>
  <c r="AM1298"/>
  <c r="AQ1298"/>
  <c r="AU1298"/>
  <c r="AI1299"/>
  <c r="AM1299"/>
  <c r="AQ1299"/>
  <c r="AU1299"/>
  <c r="AI1300"/>
  <c r="AM1300"/>
  <c r="AQ1300"/>
  <c r="AU1300"/>
  <c r="AI1301"/>
  <c r="AM1301"/>
  <c r="AQ1301"/>
  <c r="AU1301"/>
  <c r="AI1302"/>
  <c r="AM1302"/>
  <c r="AQ1302"/>
  <c r="AU1302"/>
  <c r="AI1303"/>
  <c r="AM1303"/>
  <c r="AQ1303"/>
  <c r="AU1303"/>
  <c r="AI1304"/>
  <c r="AM1304"/>
  <c r="AQ1304"/>
  <c r="AU1304"/>
  <c r="AI1305"/>
  <c r="AM1305"/>
  <c r="AQ1305"/>
  <c r="AU1305"/>
  <c r="AI1306"/>
  <c r="AM1306"/>
  <c r="AQ1306"/>
  <c r="AU1306"/>
  <c r="AI1307"/>
  <c r="AM1307"/>
  <c r="AQ1307"/>
  <c r="AU1307"/>
  <c r="AI1308"/>
  <c r="AM1308"/>
  <c r="AQ1308"/>
  <c r="AU1308"/>
  <c r="AI1309"/>
  <c r="AM1309"/>
  <c r="AQ1309"/>
  <c r="AU1309"/>
  <c r="AI1310"/>
  <c r="AM1310"/>
  <c r="AQ1310"/>
  <c r="AU1310"/>
  <c r="AI1311"/>
  <c r="AM1311"/>
  <c r="AQ1311"/>
  <c r="AU1311"/>
  <c r="AI1312"/>
  <c r="AM1312"/>
  <c r="AQ1312"/>
  <c r="AU1312"/>
  <c r="AI1313"/>
  <c r="AM1313"/>
  <c r="AQ1313"/>
  <c r="AU1313"/>
  <c r="AI1314"/>
  <c r="AM1314"/>
  <c r="AQ1314"/>
  <c r="AU1314"/>
  <c r="AI1315"/>
  <c r="AM1315"/>
  <c r="AQ1315"/>
  <c r="AU1315"/>
  <c r="AI1316"/>
  <c r="AM1316"/>
  <c r="AQ1316"/>
  <c r="AU1316"/>
  <c r="AI1317"/>
  <c r="AM1317"/>
  <c r="AQ1317"/>
  <c r="AU1317"/>
  <c r="AI1318"/>
  <c r="AM1318"/>
  <c r="AQ1318"/>
  <c r="AU1318"/>
  <c r="AI1319"/>
  <c r="AM1319"/>
  <c r="AQ1319"/>
  <c r="AU1319"/>
  <c r="AI1320"/>
  <c r="AM1320"/>
  <c r="AQ1320"/>
  <c r="AU1320"/>
  <c r="AI1321"/>
  <c r="AM1321"/>
  <c r="AQ1321"/>
  <c r="AU1321"/>
  <c r="AI1322"/>
  <c r="AM1322"/>
  <c r="AQ1322"/>
  <c r="AU1322"/>
  <c r="AI1323"/>
  <c r="AM1323"/>
  <c r="AQ1323"/>
  <c r="AU1323"/>
  <c r="AI1324"/>
  <c r="AM1324"/>
  <c r="AQ1324"/>
  <c r="AU1324"/>
  <c r="AI1325"/>
  <c r="AM1325"/>
  <c r="AQ1325"/>
  <c r="AU1325"/>
  <c r="AI1326"/>
  <c r="AM1326"/>
  <c r="AQ1326"/>
  <c r="AU1326"/>
  <c r="AI1327"/>
  <c r="AM1327"/>
  <c r="AQ1327"/>
  <c r="AU1327"/>
  <c r="AI1328"/>
  <c r="AM1328"/>
  <c r="AQ1328"/>
  <c r="AU1328"/>
  <c r="AI1329"/>
  <c r="AM1329"/>
  <c r="AQ1329"/>
  <c r="AU1329"/>
  <c r="AI1330"/>
  <c r="AM1330"/>
  <c r="AQ1330"/>
  <c r="AU1330"/>
  <c r="AI1331"/>
  <c r="AM1331"/>
  <c r="AQ1331"/>
  <c r="AU1331"/>
  <c r="AI1332"/>
  <c r="AM1332"/>
  <c r="AQ1332"/>
  <c r="AU1332"/>
  <c r="AI1333"/>
  <c r="AM1333"/>
  <c r="AQ1333"/>
  <c r="AU1333"/>
  <c r="AI1334"/>
  <c r="AM1334"/>
  <c r="AQ1334"/>
  <c r="AU1334"/>
  <c r="AI1335"/>
  <c r="AM1335"/>
  <c r="AQ1335"/>
  <c r="AU1335"/>
  <c r="AI1336"/>
  <c r="AM1336"/>
  <c r="AQ1336"/>
  <c r="AU1336"/>
  <c r="AI1337"/>
  <c r="AM1337"/>
  <c r="AQ1337"/>
  <c r="AU1337"/>
  <c r="AI1338"/>
  <c r="AM1338"/>
  <c r="AQ1338"/>
  <c r="AU1338"/>
  <c r="AI1339"/>
  <c r="AM1339"/>
  <c r="AQ1339"/>
  <c r="AU1339"/>
  <c r="AI1340"/>
  <c r="AM1340"/>
  <c r="AQ1340"/>
  <c r="AU1340"/>
  <c r="AI1341"/>
  <c r="AM1341"/>
  <c r="AQ1341"/>
  <c r="AU1341"/>
  <c r="AI1342"/>
  <c r="AM1342"/>
  <c r="AQ1342"/>
  <c r="AU1342"/>
  <c r="AI1343"/>
  <c r="AM1343"/>
  <c r="AQ1343"/>
  <c r="AU1343"/>
  <c r="AI1344"/>
  <c r="AM1344"/>
  <c r="AQ1344"/>
  <c r="AU1344"/>
  <c r="AI1345"/>
  <c r="AM1345"/>
  <c r="AQ1345"/>
  <c r="AU1345"/>
  <c r="AI1346"/>
  <c r="AM1346"/>
  <c r="AQ1346"/>
  <c r="AU1346"/>
  <c r="AI1347"/>
  <c r="AM1347"/>
  <c r="AQ1347"/>
  <c r="AU1347"/>
  <c r="AI1348"/>
  <c r="AM1348"/>
  <c r="AQ1348"/>
  <c r="AU1348"/>
  <c r="AI1349"/>
  <c r="AM1349"/>
  <c r="AQ1349"/>
  <c r="AU1349"/>
  <c r="AI1350"/>
  <c r="AM1350"/>
  <c r="AQ1350"/>
  <c r="AU1350"/>
  <c r="AI1351"/>
  <c r="AM1351"/>
  <c r="AQ1351"/>
  <c r="AU1351"/>
  <c r="AI1352"/>
  <c r="AM1352"/>
  <c r="AQ1352"/>
  <c r="AU1352"/>
  <c r="AI1353"/>
  <c r="AM1353"/>
  <c r="AQ1353"/>
  <c r="AU1353"/>
  <c r="AI1354"/>
  <c r="AM1354"/>
  <c r="AQ1354"/>
  <c r="AU1354"/>
  <c r="AI1355"/>
  <c r="AM1355"/>
  <c r="AQ1355"/>
  <c r="AU1355"/>
  <c r="AI1356"/>
  <c r="AM1356"/>
  <c r="AQ1356"/>
  <c r="AU1356"/>
  <c r="AI1357"/>
  <c r="AM1357"/>
  <c r="AQ1357"/>
  <c r="AU1357"/>
  <c r="AI1358"/>
  <c r="AM1358"/>
  <c r="AQ1358"/>
  <c r="AU1358"/>
  <c r="AI1359"/>
  <c r="AM1359"/>
  <c r="AQ1359"/>
  <c r="AU1359"/>
  <c r="AI1360"/>
  <c r="AM1360"/>
  <c r="AQ1360"/>
  <c r="AU1360"/>
  <c r="AI1361"/>
  <c r="AM1361"/>
  <c r="AQ1361"/>
  <c r="AU1361"/>
  <c r="AI1362"/>
  <c r="AM1362"/>
  <c r="AQ1362"/>
  <c r="AU1362"/>
  <c r="AI1363"/>
  <c r="AM1363"/>
  <c r="AQ1363"/>
  <c r="AU1363"/>
  <c r="AI1364"/>
  <c r="AM1364"/>
  <c r="AQ1364"/>
  <c r="AU1364"/>
  <c r="AI1365"/>
  <c r="AM1365"/>
  <c r="AQ1365"/>
  <c r="AU1365"/>
  <c r="AI1366"/>
  <c r="AM1366"/>
  <c r="AQ1366"/>
  <c r="AU1366"/>
  <c r="AI1367"/>
  <c r="AM1367"/>
  <c r="AQ1367"/>
  <c r="AU1367"/>
  <c r="AI1368"/>
  <c r="AM1368"/>
  <c r="AQ1368"/>
  <c r="AU1368"/>
  <c r="AI1369"/>
  <c r="AM1369"/>
  <c r="AQ1369"/>
  <c r="AU1369"/>
  <c r="AI1370"/>
  <c r="AM1370"/>
  <c r="AQ1370"/>
  <c r="AU1370"/>
  <c r="AI1371"/>
  <c r="AM1371"/>
  <c r="AQ1371"/>
  <c r="AU1371"/>
  <c r="AI1372"/>
  <c r="AM1372"/>
  <c r="AQ1372"/>
  <c r="AU1372"/>
  <c r="AI1373"/>
  <c r="AM1373"/>
  <c r="AQ1373"/>
  <c r="AU1373"/>
  <c r="AI1374"/>
  <c r="AM1374"/>
  <c r="AQ1374"/>
  <c r="AU1374"/>
  <c r="AI1375"/>
  <c r="AM1375"/>
  <c r="AQ1375"/>
  <c r="AU1375"/>
  <c r="AI1376"/>
  <c r="AM1376"/>
  <c r="AQ1376"/>
  <c r="AU1376"/>
  <c r="AI1377"/>
  <c r="AM1377"/>
  <c r="AQ1377"/>
  <c r="AU1377"/>
  <c r="AI1378"/>
  <c r="AM1378"/>
  <c r="AQ1378"/>
  <c r="AU1378"/>
  <c r="AI1379"/>
  <c r="AM1379"/>
  <c r="AQ1379"/>
  <c r="AU1379"/>
  <c r="AI1380"/>
  <c r="AM1380"/>
  <c r="AQ1380"/>
  <c r="AU1380"/>
  <c r="AI1381"/>
  <c r="AM1381"/>
  <c r="AQ1381"/>
  <c r="AU1381"/>
  <c r="AI1382"/>
  <c r="AM1382"/>
  <c r="AQ1382"/>
  <c r="AU1382"/>
  <c r="AI1383"/>
  <c r="AM1383"/>
  <c r="AQ1383"/>
  <c r="AU1383"/>
  <c r="AI1384"/>
  <c r="AM1384"/>
  <c r="AQ1384"/>
  <c r="AU1384"/>
  <c r="AI1385"/>
  <c r="AM1385"/>
  <c r="AQ1385"/>
  <c r="AU1385"/>
  <c r="AI1386"/>
  <c r="AM1386"/>
  <c r="AQ1386"/>
  <c r="AU1386"/>
  <c r="AI1387"/>
  <c r="AM1387"/>
  <c r="AQ1387"/>
  <c r="AU1387"/>
  <c r="AI1388"/>
  <c r="AM1388"/>
  <c r="AQ1388"/>
  <c r="AU1388"/>
  <c r="AI1389"/>
  <c r="AM1389"/>
  <c r="AQ1389"/>
  <c r="AU1389"/>
  <c r="AI1390"/>
  <c r="AM1390"/>
  <c r="AQ1390"/>
  <c r="AU1390"/>
  <c r="AI1391"/>
  <c r="AM1391"/>
  <c r="AQ1391"/>
  <c r="AU1391"/>
  <c r="AI1392"/>
  <c r="AM1392"/>
  <c r="AQ1392"/>
  <c r="AU1392"/>
  <c r="AI1393"/>
  <c r="AM1393"/>
  <c r="AQ1393"/>
  <c r="AU1393"/>
  <c r="AI1394"/>
  <c r="AM1394"/>
  <c r="AQ1394"/>
  <c r="AU1394"/>
  <c r="AI1395"/>
  <c r="AM1395"/>
  <c r="AQ1395"/>
  <c r="AU1395"/>
  <c r="AI1396"/>
  <c r="AM1396"/>
  <c r="AQ1396"/>
  <c r="AU1396"/>
  <c r="AI1397"/>
  <c r="AM1397"/>
  <c r="AQ1397"/>
  <c r="AU1397"/>
  <c r="AI1398"/>
  <c r="AM1398"/>
  <c r="AQ1398"/>
  <c r="AU1398"/>
  <c r="AI1399"/>
  <c r="AM1399"/>
  <c r="AQ1399"/>
  <c r="AU1399"/>
  <c r="AI1400"/>
  <c r="AM1400"/>
  <c r="AQ1400"/>
  <c r="AU1400"/>
  <c r="AI1401"/>
  <c r="AM1401"/>
  <c r="AQ1401"/>
  <c r="AU1401"/>
  <c r="AI1402"/>
  <c r="AM1402"/>
  <c r="AQ1402"/>
  <c r="AU1402"/>
  <c r="AI1403"/>
  <c r="AM1403"/>
  <c r="AQ1403"/>
  <c r="AU1403"/>
  <c r="AI1404"/>
  <c r="AM1404"/>
  <c r="AQ1404"/>
  <c r="AU1404"/>
  <c r="AI1405"/>
  <c r="AM1405"/>
  <c r="AQ1405"/>
  <c r="AU1405"/>
  <c r="AI1406"/>
  <c r="AM1406"/>
  <c r="AQ1406"/>
  <c r="AU1406"/>
  <c r="AI1407"/>
  <c r="AM1407"/>
  <c r="AQ1407"/>
  <c r="AU1407"/>
  <c r="AI1408"/>
  <c r="AM1408"/>
  <c r="AQ1408"/>
  <c r="AU1408"/>
  <c r="AI1409"/>
  <c r="AM1409"/>
  <c r="AQ1409"/>
  <c r="AU1409"/>
  <c r="AI1410"/>
  <c r="AM1410"/>
  <c r="AQ1410"/>
  <c r="AU1410"/>
  <c r="AI1411"/>
  <c r="AM1411"/>
  <c r="AQ1411"/>
  <c r="AU1411"/>
  <c r="AI1412"/>
  <c r="AM1412"/>
  <c r="AQ1412"/>
  <c r="AU1412"/>
  <c r="AI1413"/>
  <c r="AM1413"/>
  <c r="AQ1413"/>
  <c r="AU1413"/>
  <c r="AI1414"/>
  <c r="AM1414"/>
  <c r="AQ1414"/>
  <c r="AU1414"/>
  <c r="AI1415"/>
  <c r="AM1415"/>
  <c r="AQ1415"/>
  <c r="AU1415"/>
  <c r="AI1416"/>
  <c r="AM1416"/>
  <c r="AQ1416"/>
  <c r="AU1416"/>
  <c r="AI1417"/>
  <c r="AM1417"/>
  <c r="AQ1417"/>
  <c r="AU1417"/>
  <c r="AI1418"/>
  <c r="AM1418"/>
  <c r="AQ1418"/>
  <c r="AU1418"/>
  <c r="AI1419"/>
  <c r="AM1419"/>
  <c r="AQ1419"/>
  <c r="AU1419"/>
  <c r="AI1420"/>
  <c r="AM1420"/>
  <c r="AQ1420"/>
  <c r="AU1420"/>
  <c r="AI1421"/>
  <c r="AM1421"/>
  <c r="AQ1421"/>
  <c r="AU1421"/>
  <c r="AI1422"/>
  <c r="AM1422"/>
  <c r="AQ1422"/>
  <c r="AU1422"/>
  <c r="AI1423"/>
  <c r="AM1423"/>
  <c r="AQ1423"/>
  <c r="AU1423"/>
  <c r="AI1424"/>
  <c r="AM1424"/>
  <c r="AQ1424"/>
  <c r="AU1424"/>
  <c r="AI1425"/>
  <c r="AM1425"/>
  <c r="AQ1425"/>
  <c r="AU1425"/>
  <c r="AI1426"/>
  <c r="AM1426"/>
  <c r="AQ1426"/>
  <c r="AU1426"/>
  <c r="AI1427"/>
  <c r="AM1427"/>
  <c r="AQ1427"/>
  <c r="AU1427"/>
  <c r="AI1428"/>
  <c r="AM1428"/>
  <c r="AQ1428"/>
  <c r="AU1428"/>
  <c r="AI1429"/>
  <c r="AM1429"/>
  <c r="AQ1429"/>
  <c r="AU1429"/>
  <c r="AI1430"/>
  <c r="AM1430"/>
  <c r="AQ1430"/>
  <c r="AU1430"/>
  <c r="AI1431"/>
  <c r="AM1431"/>
  <c r="AQ1431"/>
  <c r="AU1431"/>
  <c r="AI1432"/>
  <c r="AM1432"/>
  <c r="AQ1432"/>
  <c r="AU1432"/>
  <c r="AI1433"/>
  <c r="AM1433"/>
  <c r="AQ1433"/>
  <c r="AU1433"/>
  <c r="AI1434"/>
  <c r="AM1434"/>
  <c r="AQ1434"/>
  <c r="AU1434"/>
  <c r="AI1435"/>
  <c r="AM1435"/>
  <c r="AQ1435"/>
  <c r="AU1435"/>
  <c r="AI1436"/>
  <c r="AM1436"/>
  <c r="AQ1436"/>
  <c r="AU1436"/>
  <c r="AI1437"/>
  <c r="AM1437"/>
  <c r="AQ1437"/>
  <c r="AU1437"/>
  <c r="AI1438"/>
  <c r="AM1438"/>
  <c r="AQ1438"/>
  <c r="AU1438"/>
  <c r="AI1439"/>
  <c r="AM1439"/>
  <c r="AQ1439"/>
  <c r="AU1439"/>
  <c r="AI1440"/>
  <c r="AM1440"/>
  <c r="AQ1440"/>
  <c r="AU1440"/>
  <c r="AI1441"/>
  <c r="AM1441"/>
  <c r="AQ1441"/>
  <c r="AU1441"/>
  <c r="AI1442"/>
  <c r="AM1442"/>
  <c r="AQ1442"/>
  <c r="AU1442"/>
  <c r="AI1443"/>
  <c r="AM1443"/>
  <c r="AQ1443"/>
  <c r="AU1443"/>
  <c r="AI1444"/>
  <c r="AM1444"/>
  <c r="AQ1444"/>
  <c r="AU1444"/>
  <c r="AI1445"/>
  <c r="AM1445"/>
  <c r="AQ1445"/>
  <c r="AU1445"/>
  <c r="AI1446"/>
  <c r="AM1446"/>
  <c r="AQ1446"/>
  <c r="AU1446"/>
  <c r="AI1447"/>
  <c r="AM1447"/>
  <c r="AQ1447"/>
  <c r="AU1447"/>
  <c r="AI1448"/>
  <c r="AM1448"/>
  <c r="AQ1448"/>
  <c r="AU1448"/>
  <c r="AI1449"/>
  <c r="AM1449"/>
  <c r="AQ1449"/>
  <c r="AU1449"/>
  <c r="AI1450"/>
  <c r="AM1450"/>
  <c r="AQ1450"/>
  <c r="AU1450"/>
  <c r="AI1451"/>
  <c r="AM1451"/>
  <c r="AQ1451"/>
  <c r="AU1451"/>
  <c r="AI1452"/>
  <c r="AM1452"/>
  <c r="AQ1452"/>
  <c r="AU1452"/>
  <c r="AI1453"/>
  <c r="AM1453"/>
  <c r="AQ1453"/>
  <c r="AU1453"/>
  <c r="AI1454"/>
  <c r="AM1454"/>
  <c r="AQ1454"/>
  <c r="AU1454"/>
  <c r="AI1455"/>
  <c r="AM1455"/>
  <c r="AQ1455"/>
  <c r="AU1455"/>
  <c r="AI1456"/>
  <c r="AM1456"/>
  <c r="AQ1456"/>
  <c r="AU1456"/>
  <c r="AI1457"/>
  <c r="AM1457"/>
  <c r="AQ1457"/>
  <c r="AU1457"/>
  <c r="AI1458"/>
  <c r="AM1458"/>
  <c r="AQ1458"/>
  <c r="AU1458"/>
  <c r="AI1459"/>
  <c r="AM1459"/>
  <c r="AQ1459"/>
  <c r="AU1459"/>
  <c r="AI1460"/>
  <c r="AM1460"/>
  <c r="AQ1460"/>
  <c r="AU1460"/>
  <c r="AI1461"/>
  <c r="AM1461"/>
  <c r="AQ1461"/>
  <c r="AU1461"/>
  <c r="AI1462"/>
  <c r="AM1462"/>
  <c r="AQ1462"/>
  <c r="AU1462"/>
  <c r="AI1463"/>
  <c r="AM1463"/>
  <c r="AQ1463"/>
  <c r="AU1463"/>
  <c r="AI1464"/>
  <c r="AM1464"/>
  <c r="AQ1464"/>
  <c r="AU1464"/>
  <c r="AI1465"/>
  <c r="AM1465"/>
  <c r="AQ1465"/>
  <c r="AU1465"/>
  <c r="AI1466"/>
  <c r="AM1466"/>
  <c r="AQ1466"/>
  <c r="AU1466"/>
  <c r="AI1467"/>
  <c r="AM1467"/>
  <c r="AQ1467"/>
  <c r="AU1467"/>
  <c r="AI1468"/>
  <c r="AM1468"/>
  <c r="AQ1468"/>
  <c r="AU1468"/>
  <c r="AI1469"/>
  <c r="AM1469"/>
  <c r="AQ1469"/>
  <c r="AU1469"/>
  <c r="AI1470"/>
  <c r="AM1470"/>
  <c r="AQ1470"/>
  <c r="AU1470"/>
  <c r="AI1471"/>
  <c r="AM1471"/>
  <c r="AQ1471"/>
  <c r="AU1471"/>
  <c r="AI1472"/>
  <c r="AM1472"/>
  <c r="AQ1472"/>
  <c r="AU1472"/>
  <c r="AI1473"/>
  <c r="AM1473"/>
  <c r="AQ1473"/>
  <c r="AU1473"/>
  <c r="AI1474"/>
  <c r="AM1474"/>
  <c r="AQ1474"/>
  <c r="AU1474"/>
  <c r="AI1475"/>
  <c r="AM1475"/>
  <c r="AQ1475"/>
  <c r="AU1475"/>
  <c r="AI1476"/>
  <c r="AM1476"/>
  <c r="AQ1476"/>
  <c r="AU1476"/>
  <c r="AI1477"/>
  <c r="AM1477"/>
  <c r="AQ1477"/>
  <c r="AU1477"/>
  <c r="AI1478"/>
  <c r="AM1478"/>
  <c r="AQ1478"/>
  <c r="AU1478"/>
  <c r="AI1479"/>
  <c r="AM1479"/>
  <c r="AQ1479"/>
  <c r="AU1479"/>
  <c r="AI1480"/>
  <c r="AM1480"/>
  <c r="AQ1480"/>
  <c r="AU1480"/>
  <c r="AI1481"/>
  <c r="AM1481"/>
  <c r="AQ1481"/>
  <c r="AU1481"/>
  <c r="AI1482"/>
  <c r="AM1482"/>
  <c r="AQ1482"/>
  <c r="AU1482"/>
  <c r="AI1483"/>
  <c r="AM1483"/>
  <c r="AQ1483"/>
  <c r="AU1483"/>
  <c r="AI1484"/>
  <c r="AM1484"/>
  <c r="AQ1484"/>
  <c r="AU1484"/>
  <c r="AI1485"/>
  <c r="AM1485"/>
  <c r="AQ1485"/>
  <c r="AU1485"/>
  <c r="AI1486"/>
  <c r="AM1486"/>
  <c r="AQ1486"/>
  <c r="AU1486"/>
  <c r="AI1487"/>
  <c r="AM1487"/>
  <c r="AQ1487"/>
  <c r="AU1487"/>
  <c r="AI1488"/>
  <c r="AM1488"/>
  <c r="AQ1488"/>
  <c r="AU1488"/>
  <c r="AI1489"/>
  <c r="AM1489"/>
  <c r="AQ1489"/>
  <c r="AU1489"/>
  <c r="AI1490"/>
  <c r="AM1490"/>
  <c r="AQ1490"/>
  <c r="AU1490"/>
  <c r="AI1491"/>
  <c r="AM1491"/>
  <c r="AQ1491"/>
  <c r="AU1491"/>
  <c r="AI1492"/>
  <c r="AM1492"/>
  <c r="AQ1492"/>
  <c r="AU1492"/>
  <c r="AI1493"/>
  <c r="AM1493"/>
  <c r="AQ1493"/>
  <c r="AU1493"/>
  <c r="AI1494"/>
  <c r="AM1494"/>
  <c r="AQ1494"/>
  <c r="AU1494"/>
  <c r="AI1495"/>
  <c r="AM1495"/>
  <c r="AQ1495"/>
  <c r="AU1495"/>
  <c r="AI1496"/>
  <c r="AM1496"/>
  <c r="AQ1496"/>
  <c r="AU1496"/>
  <c r="AI1497"/>
  <c r="AM1497"/>
  <c r="AQ1497"/>
  <c r="AU1497"/>
  <c r="AI1498"/>
  <c r="AM1498"/>
  <c r="AQ1498"/>
  <c r="AU1498"/>
  <c r="AI1499"/>
  <c r="AM1499"/>
  <c r="AQ1499"/>
  <c r="AU1499"/>
  <c r="AI1500"/>
  <c r="AM1500"/>
  <c r="AQ1500"/>
  <c r="AU1500"/>
  <c r="AI1501"/>
  <c r="AM1501"/>
  <c r="AQ1501"/>
  <c r="AU1501"/>
  <c r="AI1502"/>
  <c r="AM1502"/>
  <c r="AQ1502"/>
  <c r="AU1502"/>
  <c r="AI1503"/>
  <c r="AM1503"/>
  <c r="AQ1503"/>
  <c r="AU1503"/>
  <c r="AI1504"/>
  <c r="AM1504"/>
  <c r="AQ1504"/>
  <c r="AU1504"/>
  <c r="AI1505"/>
  <c r="AM1505"/>
  <c r="AQ1505"/>
  <c r="AU1505"/>
  <c r="AI1506"/>
  <c r="AM1506"/>
  <c r="AQ1506"/>
  <c r="AU1506"/>
  <c r="AI1507"/>
  <c r="AM1507"/>
  <c r="AQ1507"/>
  <c r="AU1507"/>
  <c r="AI1508"/>
  <c r="AM1508"/>
  <c r="AQ1508"/>
  <c r="AU1508"/>
  <c r="AI1509"/>
  <c r="AM1509"/>
  <c r="AQ1509"/>
  <c r="AU1509"/>
  <c r="AI1510"/>
  <c r="AM1510"/>
  <c r="AQ1510"/>
  <c r="AU1510"/>
  <c r="AI1511"/>
  <c r="AM1511"/>
  <c r="AQ1511"/>
  <c r="AU1511"/>
  <c r="AI1512"/>
  <c r="AM1512"/>
  <c r="AQ1512"/>
  <c r="AU1512"/>
  <c r="AI1513"/>
  <c r="AM1513"/>
  <c r="AQ1513"/>
  <c r="AU1513"/>
  <c r="AI1514"/>
  <c r="AM1514"/>
  <c r="AQ1514"/>
  <c r="AU1514"/>
  <c r="AI1515"/>
  <c r="AM1515"/>
  <c r="AQ1515"/>
  <c r="AU1515"/>
  <c r="AI1516"/>
  <c r="AM1516"/>
  <c r="AQ1516"/>
  <c r="AU1516"/>
  <c r="AI1517"/>
  <c r="AM1517"/>
  <c r="AQ1517"/>
  <c r="AU1517"/>
  <c r="AI1518"/>
  <c r="AM1518"/>
  <c r="AQ1518"/>
  <c r="AU1518"/>
  <c r="AI1519"/>
  <c r="AM1519"/>
  <c r="AQ1519"/>
  <c r="AU1519"/>
  <c r="AI1520"/>
  <c r="AM1520"/>
  <c r="AQ1520"/>
  <c r="AU1520"/>
  <c r="AI1521"/>
  <c r="AM1521"/>
  <c r="AQ1521"/>
  <c r="AU1521"/>
  <c r="AI1522"/>
  <c r="AM1522"/>
  <c r="AQ1522"/>
  <c r="AU1522"/>
  <c r="AI1523"/>
  <c r="AM1523"/>
  <c r="AQ1523"/>
  <c r="AU1523"/>
  <c r="AI1524"/>
  <c r="AM1524"/>
  <c r="AQ1524"/>
  <c r="AU1524"/>
  <c r="AI1525"/>
  <c r="AM1525"/>
  <c r="AQ1525"/>
  <c r="AU1525"/>
  <c r="AI1526"/>
  <c r="AM1526"/>
  <c r="AQ1526"/>
  <c r="AU1526"/>
  <c r="AI1527"/>
  <c r="AM1527"/>
  <c r="AQ1527"/>
  <c r="AU1527"/>
  <c r="AI1528"/>
  <c r="AM1528"/>
  <c r="AQ1528"/>
  <c r="AU1528"/>
  <c r="AI1529"/>
  <c r="AM1529"/>
  <c r="AQ1529"/>
  <c r="AU1529"/>
  <c r="AI1530"/>
  <c r="AM1530"/>
  <c r="AQ1530"/>
  <c r="AU1530"/>
  <c r="AI1531"/>
  <c r="AM1531"/>
  <c r="AQ1531"/>
  <c r="AU1531"/>
  <c r="AI1532"/>
  <c r="AM1532"/>
  <c r="AQ1532"/>
  <c r="AU1532"/>
  <c r="AI1533"/>
  <c r="AM1533"/>
  <c r="AQ1533"/>
  <c r="AU1533"/>
  <c r="AI1534"/>
  <c r="AM1534"/>
  <c r="AQ1534"/>
  <c r="AU1534"/>
  <c r="AI1535"/>
  <c r="AM1535"/>
  <c r="AQ1535"/>
  <c r="AU1535"/>
  <c r="AI1536"/>
  <c r="AM1536"/>
  <c r="AQ1536"/>
  <c r="AU1536"/>
  <c r="AI1537"/>
  <c r="AM1537"/>
  <c r="AQ1537"/>
  <c r="AU1537"/>
  <c r="AI1538"/>
  <c r="AM1538"/>
  <c r="AQ1538"/>
  <c r="AU1538"/>
  <c r="AI1539"/>
  <c r="AM1539"/>
  <c r="AQ1539"/>
  <c r="AU1539"/>
  <c r="AI1540"/>
  <c r="AM1540"/>
  <c r="AQ1540"/>
  <c r="AU1540"/>
  <c r="AI1541"/>
  <c r="AM1541"/>
  <c r="AQ1541"/>
  <c r="AU1541"/>
  <c r="AI1542"/>
  <c r="AM1542"/>
  <c r="AQ1542"/>
  <c r="AU1542"/>
  <c r="AI1543"/>
  <c r="AM1543"/>
  <c r="AQ1543"/>
  <c r="AU1543"/>
  <c r="AI1544"/>
  <c r="AM1544"/>
  <c r="AQ1544"/>
  <c r="AU1544"/>
  <c r="AI1545"/>
  <c r="AM1545"/>
  <c r="AQ1545"/>
  <c r="AU1545"/>
  <c r="AI1546"/>
  <c r="AM1546"/>
  <c r="AQ1546"/>
  <c r="AU1546"/>
  <c r="AI1547"/>
  <c r="AM1547"/>
  <c r="AQ1547"/>
  <c r="AU1547"/>
  <c r="AI1548"/>
  <c r="AM1548"/>
  <c r="AQ1548"/>
  <c r="AU1548"/>
  <c r="AI1549"/>
  <c r="AM1549"/>
  <c r="AQ1549"/>
  <c r="AU1549"/>
  <c r="AI1550"/>
  <c r="AM1550"/>
  <c r="AQ1550"/>
  <c r="AU1550"/>
  <c r="AI1551"/>
  <c r="AM1551"/>
  <c r="AQ1551"/>
  <c r="AU1551"/>
  <c r="AI1552"/>
  <c r="AM1552"/>
  <c r="AQ1552"/>
  <c r="AU1552"/>
  <c r="AI1553"/>
  <c r="AM1553"/>
  <c r="AQ1553"/>
  <c r="AU1553"/>
  <c r="AI1554"/>
  <c r="AM1554"/>
  <c r="AQ1554"/>
  <c r="AU1554"/>
  <c r="AI1555"/>
  <c r="AM1555"/>
  <c r="AQ1555"/>
  <c r="AU1555"/>
  <c r="AI1556"/>
  <c r="AM1556"/>
  <c r="AQ1556"/>
  <c r="AU1556"/>
  <c r="AI1557"/>
  <c r="AM1557"/>
  <c r="AQ1557"/>
  <c r="AU1557"/>
  <c r="AI1558"/>
  <c r="AM1558"/>
  <c r="AQ1558"/>
  <c r="AU1558"/>
  <c r="AI1559"/>
  <c r="AM1559"/>
  <c r="AQ1559"/>
  <c r="AU1559"/>
  <c r="AI1560"/>
  <c r="AM1560"/>
  <c r="AQ1560"/>
  <c r="AU1560"/>
  <c r="AI1561"/>
  <c r="AM1561"/>
  <c r="AQ1561"/>
  <c r="AU1561"/>
  <c r="AI1562"/>
  <c r="AM1562"/>
  <c r="AQ1562"/>
  <c r="AU1562"/>
  <c r="AI1563"/>
  <c r="AM1563"/>
  <c r="AQ1563"/>
  <c r="AU1563"/>
  <c r="AI1564"/>
  <c r="AM1564"/>
  <c r="AQ1564"/>
  <c r="AU1564"/>
  <c r="AI1565"/>
  <c r="AM1565"/>
  <c r="AQ1565"/>
  <c r="AU1565"/>
  <c r="AI1566"/>
  <c r="AM1566"/>
  <c r="AQ1566"/>
  <c r="AU1566"/>
  <c r="AI1567"/>
  <c r="AM1567"/>
  <c r="AQ1567"/>
  <c r="AU1567"/>
  <c r="AI1568"/>
  <c r="AM1568"/>
  <c r="AQ1568"/>
  <c r="AU1568"/>
  <c r="AI1569"/>
  <c r="AM1569"/>
  <c r="AQ1569"/>
  <c r="AU1569"/>
  <c r="AI1570"/>
  <c r="AM1570"/>
  <c r="AQ1570"/>
  <c r="AU1570"/>
  <c r="AI1571"/>
  <c r="AM1571"/>
  <c r="AQ1571"/>
  <c r="AU1571"/>
  <c r="AI1572"/>
  <c r="AM1572"/>
  <c r="AQ1572"/>
  <c r="AU1572"/>
  <c r="AI1573"/>
  <c r="AM1573"/>
  <c r="AQ1573"/>
  <c r="AU1573"/>
  <c r="AI1574"/>
  <c r="AM1574"/>
  <c r="AQ1574"/>
  <c r="AU1574"/>
  <c r="AI1575"/>
  <c r="AM1575"/>
  <c r="AQ1575"/>
  <c r="AU1575"/>
  <c r="AI1576"/>
  <c r="AM1576"/>
  <c r="AQ1576"/>
  <c r="AU1576"/>
  <c r="AI1577"/>
  <c r="AM1577"/>
  <c r="AQ1577"/>
  <c r="AU1577"/>
  <c r="AI1578"/>
  <c r="AM1578"/>
  <c r="AQ1578"/>
  <c r="AU1578"/>
  <c r="AI1579"/>
  <c r="AM1579"/>
  <c r="AQ1579"/>
  <c r="AU1579"/>
  <c r="AI1580"/>
  <c r="AM1580"/>
  <c r="AQ1580"/>
  <c r="AU1580"/>
  <c r="AI1581"/>
  <c r="AM1581"/>
  <c r="AQ1581"/>
  <c r="AU1581"/>
  <c r="AI1582"/>
  <c r="AM1582"/>
  <c r="AQ1582"/>
  <c r="AU1582"/>
  <c r="AI1583"/>
  <c r="AM1583"/>
  <c r="AQ1583"/>
  <c r="AU1583"/>
  <c r="AI1584"/>
  <c r="AM1584"/>
  <c r="AQ1584"/>
  <c r="AU1584"/>
  <c r="AI1585"/>
  <c r="AM1585"/>
  <c r="AQ1585"/>
  <c r="AU1585"/>
  <c r="AI1586"/>
  <c r="AM1586"/>
  <c r="AQ1586"/>
  <c r="AU1586"/>
  <c r="AI1587"/>
  <c r="AM1587"/>
  <c r="AQ1587"/>
  <c r="AU1587"/>
  <c r="AI1588"/>
  <c r="AM1588"/>
  <c r="AQ1588"/>
  <c r="AU1588"/>
  <c r="AI1589"/>
  <c r="AM1589"/>
  <c r="AQ1589"/>
  <c r="AU1589"/>
  <c r="AI1590"/>
  <c r="AM1590"/>
  <c r="AQ1590"/>
  <c r="AU1590"/>
  <c r="AI1591"/>
  <c r="AM1591"/>
  <c r="AQ1591"/>
  <c r="AU1591"/>
  <c r="AI1592"/>
  <c r="AM1592"/>
  <c r="AQ1592"/>
  <c r="AU1592"/>
  <c r="AI1593"/>
  <c r="AM1593"/>
  <c r="AQ1593"/>
  <c r="AU1593"/>
  <c r="AI1594"/>
  <c r="AM1594"/>
  <c r="AQ1594"/>
  <c r="AU1594"/>
  <c r="AI1595"/>
  <c r="AM1595"/>
  <c r="AQ1595"/>
  <c r="AU1595"/>
  <c r="AI1596"/>
  <c r="AM1596"/>
  <c r="AQ1596"/>
  <c r="AU1596"/>
  <c r="AI1597"/>
  <c r="AM1597"/>
  <c r="AQ1597"/>
  <c r="AU1597"/>
  <c r="AI1598"/>
  <c r="AM1598"/>
  <c r="AQ1598"/>
  <c r="AU1598"/>
  <c r="AI1599"/>
  <c r="AM1599"/>
  <c r="AQ1599"/>
  <c r="AU1599"/>
  <c r="AI1600"/>
  <c r="AM1600"/>
  <c r="AQ1600"/>
  <c r="AU1600"/>
  <c r="AI1601"/>
  <c r="AM1601"/>
  <c r="AQ1601"/>
  <c r="AU1601"/>
  <c r="AI1602"/>
  <c r="AM1602"/>
  <c r="AQ1602"/>
  <c r="AU1602"/>
  <c r="AI1603"/>
  <c r="AM1603"/>
  <c r="AQ1603"/>
  <c r="AU1603"/>
  <c r="AI1604"/>
  <c r="AM1604"/>
  <c r="AQ1604"/>
  <c r="AU1604"/>
  <c r="AI1605"/>
  <c r="AM1605"/>
  <c r="AQ1605"/>
  <c r="AU1605"/>
  <c r="AI1606"/>
  <c r="AM1606"/>
  <c r="AQ1606"/>
  <c r="AU1606"/>
  <c r="AI1607"/>
  <c r="AM1607"/>
  <c r="AQ1607"/>
  <c r="AU1607"/>
  <c r="AI1608"/>
  <c r="AM1608"/>
  <c r="AQ1608"/>
  <c r="AU1608"/>
  <c r="AI1609"/>
  <c r="AM1609"/>
  <c r="AQ1609"/>
  <c r="AU1609"/>
  <c r="AI1610"/>
  <c r="AM1610"/>
  <c r="AQ1610"/>
  <c r="AU1610"/>
  <c r="AI1611"/>
  <c r="AM1611"/>
  <c r="AQ1611"/>
  <c r="AU1611"/>
  <c r="AI1612"/>
  <c r="AM1612"/>
  <c r="AQ1612"/>
  <c r="AU1612"/>
  <c r="AI1613"/>
  <c r="AM1613"/>
  <c r="AQ1613"/>
  <c r="AU1613"/>
  <c r="AI1614"/>
  <c r="AM1614"/>
  <c r="AQ1614"/>
  <c r="AU1614"/>
  <c r="AI1615"/>
  <c r="AM1615"/>
  <c r="AQ1615"/>
  <c r="AU1615"/>
  <c r="AI1616"/>
  <c r="AM1616"/>
  <c r="AQ1616"/>
  <c r="AU1616"/>
  <c r="AI1617"/>
  <c r="AM1617"/>
  <c r="AQ1617"/>
  <c r="AU1617"/>
  <c r="AI1618"/>
  <c r="AM1618"/>
  <c r="AQ1618"/>
  <c r="AU1618"/>
  <c r="AI1619"/>
  <c r="AM1619"/>
  <c r="AQ1619"/>
  <c r="AU1619"/>
  <c r="AI1620"/>
  <c r="AM1620"/>
  <c r="AQ1620"/>
  <c r="AU1620"/>
  <c r="AI1621"/>
  <c r="AM1621"/>
  <c r="AQ1621"/>
  <c r="AU1621"/>
  <c r="AI1622"/>
  <c r="AM1622"/>
  <c r="AQ1622"/>
  <c r="AU1622"/>
  <c r="AI1623"/>
  <c r="AM1623"/>
  <c r="AQ1623"/>
  <c r="AU1623"/>
  <c r="AI1624"/>
  <c r="AM1624"/>
  <c r="AQ1624"/>
  <c r="AU1624"/>
  <c r="AI1625"/>
  <c r="AM1625"/>
  <c r="AQ1625"/>
  <c r="AU1625"/>
  <c r="AI1626"/>
  <c r="AM1626"/>
  <c r="AQ1626"/>
  <c r="AU1626"/>
  <c r="AI1627"/>
  <c r="AM1627"/>
  <c r="AQ1627"/>
  <c r="AU1627"/>
  <c r="AI1628"/>
  <c r="AM1628"/>
  <c r="AQ1628"/>
  <c r="AU1628"/>
  <c r="AI1629"/>
  <c r="AM1629"/>
  <c r="AQ1629"/>
  <c r="AU1629"/>
  <c r="AI1630"/>
  <c r="AM1630"/>
  <c r="AQ1630"/>
  <c r="AU1630"/>
  <c r="AI1631"/>
  <c r="AM1631"/>
  <c r="AQ1631"/>
  <c r="AU1631"/>
  <c r="AI1632"/>
  <c r="AM1632"/>
  <c r="AQ1632"/>
  <c r="AU1632"/>
  <c r="AI1633"/>
  <c r="AM1633"/>
  <c r="AQ1633"/>
  <c r="AU1633"/>
  <c r="AI1634"/>
  <c r="AM1634"/>
  <c r="AQ1634"/>
  <c r="AU1634"/>
  <c r="AI1635"/>
  <c r="AM1635"/>
  <c r="AQ1635"/>
  <c r="AU1635"/>
  <c r="AI1636"/>
  <c r="AM1636"/>
  <c r="AQ1636"/>
  <c r="AU1636"/>
  <c r="AI1637"/>
  <c r="AM1637"/>
  <c r="AQ1637"/>
  <c r="AU1637"/>
  <c r="AI1638"/>
  <c r="AM1638"/>
  <c r="AQ1638"/>
  <c r="AU1638"/>
  <c r="AI1639"/>
  <c r="AM1639"/>
  <c r="AQ1639"/>
  <c r="AU1639"/>
  <c r="AI1640"/>
  <c r="AM1640"/>
  <c r="AQ1640"/>
  <c r="AU1640"/>
  <c r="AI1641"/>
  <c r="AM1641"/>
  <c r="AQ1641"/>
  <c r="AU1641"/>
  <c r="AI1642"/>
  <c r="AM1642"/>
  <c r="AQ1642"/>
  <c r="AU1642"/>
  <c r="AI1643"/>
  <c r="AM1643"/>
  <c r="AQ1643"/>
  <c r="AU1643"/>
  <c r="AI1644"/>
  <c r="AM1644"/>
  <c r="AQ1644"/>
  <c r="AU1644"/>
  <c r="AI1645"/>
  <c r="AM1645"/>
  <c r="AQ1645"/>
  <c r="AU1645"/>
  <c r="AI1646"/>
  <c r="AM1646"/>
  <c r="AQ1646"/>
  <c r="AU1646"/>
  <c r="AI1647"/>
  <c r="AM1647"/>
  <c r="AQ1647"/>
  <c r="AU1647"/>
  <c r="AI1648"/>
  <c r="AM1648"/>
  <c r="AQ1648"/>
  <c r="AU1648"/>
  <c r="AI1649"/>
  <c r="AM1649"/>
  <c r="AQ1649"/>
  <c r="AU1649"/>
  <c r="AI1650"/>
  <c r="AM1650"/>
  <c r="AQ1650"/>
  <c r="AU1650"/>
  <c r="AI1651"/>
  <c r="AM1651"/>
  <c r="AQ1651"/>
  <c r="AU1651"/>
  <c r="AI1652"/>
  <c r="AM1652"/>
  <c r="AQ1652"/>
  <c r="AU1652"/>
  <c r="AI1653"/>
  <c r="AM1653"/>
  <c r="AQ1653"/>
  <c r="AU1653"/>
  <c r="AI1654"/>
  <c r="AM1654"/>
  <c r="AQ1654"/>
  <c r="AU1654"/>
  <c r="AI1655"/>
  <c r="AM1655"/>
  <c r="AQ1655"/>
  <c r="AU1655"/>
  <c r="AI1656"/>
  <c r="AM1656"/>
  <c r="AQ1656"/>
  <c r="AU1656"/>
  <c r="AI1657"/>
  <c r="AM1657"/>
  <c r="AQ1657"/>
  <c r="AU1657"/>
  <c r="AI1658"/>
  <c r="AM1658"/>
  <c r="AQ1658"/>
  <c r="AU1658"/>
  <c r="AI1659"/>
  <c r="AM1659"/>
  <c r="AQ1659"/>
  <c r="AU1659"/>
  <c r="AI1660"/>
  <c r="AM1660"/>
  <c r="AQ1660"/>
  <c r="AU1660"/>
  <c r="AI1661"/>
  <c r="AM1661"/>
  <c r="AQ1661"/>
  <c r="AU1661"/>
  <c r="AI1662"/>
  <c r="AM1662"/>
  <c r="AQ1662"/>
  <c r="AU1662"/>
  <c r="AI1663"/>
  <c r="AM1663"/>
  <c r="AQ1663"/>
  <c r="AU1663"/>
  <c r="AI1664"/>
  <c r="AM1664"/>
  <c r="AQ1664"/>
  <c r="AU1664"/>
  <c r="AI1665"/>
  <c r="AM1665"/>
  <c r="AQ1665"/>
  <c r="AU1665"/>
  <c r="AI1666"/>
  <c r="AM1666"/>
  <c r="AQ1666"/>
  <c r="AU1666"/>
  <c r="AI1667"/>
  <c r="AM1667"/>
  <c r="AQ1667"/>
  <c r="AU1667"/>
  <c r="AI1668"/>
  <c r="AM1668"/>
  <c r="AQ1668"/>
  <c r="AU1668"/>
  <c r="AI1669"/>
  <c r="AM1669"/>
  <c r="AQ1669"/>
  <c r="AU1669"/>
  <c r="AI1670"/>
  <c r="AM1670"/>
  <c r="AQ1670"/>
  <c r="AU1670"/>
  <c r="AI1671"/>
  <c r="AM1671"/>
  <c r="AQ1671"/>
  <c r="AU1671"/>
  <c r="AI1672"/>
  <c r="AM1672"/>
  <c r="AQ1672"/>
  <c r="AU1672"/>
  <c r="AI1673"/>
  <c r="AM1673"/>
  <c r="AQ1673"/>
  <c r="AU1673"/>
  <c r="AI1674"/>
  <c r="AM1674"/>
  <c r="AQ1674"/>
  <c r="AU1674"/>
  <c r="AI1675"/>
  <c r="AM1675"/>
  <c r="AQ1675"/>
  <c r="AU1675"/>
  <c r="AI1676"/>
  <c r="AM1676"/>
  <c r="AQ1676"/>
  <c r="AU1676"/>
  <c r="AI1677"/>
  <c r="AM1677"/>
  <c r="AQ1677"/>
  <c r="AU1677"/>
  <c r="AI1678"/>
  <c r="AM1678"/>
  <c r="AQ1678"/>
  <c r="AU1678"/>
  <c r="AI1679"/>
  <c r="AM1679"/>
  <c r="AQ1679"/>
  <c r="AU1679"/>
  <c r="AI1680"/>
  <c r="AM1680"/>
  <c r="AQ1680"/>
  <c r="AU1680"/>
  <c r="AI1681"/>
  <c r="AM1681"/>
  <c r="AQ1681"/>
  <c r="AU1681"/>
  <c r="AI1682"/>
  <c r="AM1682"/>
  <c r="AQ1682"/>
  <c r="AU1682"/>
  <c r="AI1683"/>
  <c r="AM1683"/>
  <c r="AQ1683"/>
  <c r="AU1683"/>
  <c r="AI1684"/>
  <c r="AM1684"/>
  <c r="AQ1684"/>
  <c r="AU1684"/>
  <c r="AI1685"/>
  <c r="AM1685"/>
  <c r="AQ1685"/>
  <c r="AU1685"/>
  <c r="AI1686"/>
  <c r="AM1686"/>
  <c r="AQ1686"/>
  <c r="AU1686"/>
  <c r="AI1687"/>
  <c r="AM1687"/>
  <c r="AQ1687"/>
  <c r="AU1687"/>
  <c r="AI1688"/>
  <c r="AM1688"/>
  <c r="AQ1688"/>
  <c r="AU1688"/>
  <c r="AI1689"/>
  <c r="AM1689"/>
  <c r="AQ1689"/>
  <c r="AU1689"/>
  <c r="AI1690"/>
  <c r="AM1690"/>
  <c r="AQ1690"/>
  <c r="AU1690"/>
  <c r="AI1691"/>
  <c r="AM1691"/>
  <c r="AQ1691"/>
  <c r="AU1691"/>
  <c r="AI1692"/>
  <c r="AM1692"/>
  <c r="AQ1692"/>
  <c r="AU1692"/>
  <c r="AI1693"/>
  <c r="AM1693"/>
  <c r="AQ1693"/>
  <c r="AU1693"/>
  <c r="AI1694"/>
  <c r="AM1694"/>
  <c r="AQ1694"/>
  <c r="AU1694"/>
  <c r="AI1695"/>
  <c r="AM1695"/>
  <c r="AQ1695"/>
  <c r="AU1695"/>
  <c r="AI1696"/>
  <c r="AM1696"/>
  <c r="AQ1696"/>
  <c r="AU1696"/>
  <c r="AI1697"/>
  <c r="AM1697"/>
  <c r="AQ1697"/>
  <c r="AU1697"/>
  <c r="AI1698"/>
  <c r="AM1698"/>
  <c r="AQ1698"/>
  <c r="AU1698"/>
  <c r="AI1699"/>
  <c r="AM1699"/>
  <c r="AQ1699"/>
  <c r="AU1699"/>
  <c r="AI1700"/>
  <c r="AM1700"/>
  <c r="AQ1700"/>
  <c r="AU1700"/>
  <c r="AI1701"/>
  <c r="AM1701"/>
  <c r="AQ1701"/>
  <c r="AU1701"/>
  <c r="AI1702"/>
  <c r="AM1702"/>
  <c r="AQ1702"/>
  <c r="AU1702"/>
  <c r="AI1703"/>
  <c r="AM1703"/>
  <c r="AQ1703"/>
  <c r="AU1703"/>
  <c r="AI1704"/>
  <c r="AM1704"/>
  <c r="AQ1704"/>
  <c r="AU1704"/>
  <c r="AI1705"/>
  <c r="AM1705"/>
  <c r="AQ1705"/>
  <c r="AU1705"/>
  <c r="AI1706"/>
  <c r="AM1706"/>
  <c r="AQ1706"/>
  <c r="AU1706"/>
  <c r="AI1707"/>
  <c r="AM1707"/>
  <c r="AQ1707"/>
  <c r="AU1707"/>
  <c r="AI1708"/>
  <c r="AM1708"/>
  <c r="AQ1708"/>
  <c r="AU1708"/>
  <c r="AI1709"/>
  <c r="AM1709"/>
  <c r="AQ1709"/>
  <c r="AU1709"/>
  <c r="AI1710"/>
  <c r="AM1710"/>
  <c r="AQ1710"/>
  <c r="AU1710"/>
  <c r="AI1711"/>
  <c r="AM1711"/>
  <c r="AQ1711"/>
  <c r="AU1711"/>
  <c r="AI1712"/>
  <c r="AM1712"/>
  <c r="AQ1712"/>
  <c r="AU1712"/>
  <c r="AI1713"/>
  <c r="AM1713"/>
  <c r="AQ1713"/>
  <c r="AU1713"/>
  <c r="AI1714"/>
  <c r="AM1714"/>
  <c r="AQ1714"/>
  <c r="AU1714"/>
  <c r="AI1715"/>
  <c r="AM1715"/>
  <c r="AQ1715"/>
  <c r="AU1715"/>
  <c r="AI1716"/>
  <c r="AM1716"/>
  <c r="AQ1716"/>
  <c r="AU1716"/>
  <c r="AI1717"/>
  <c r="AM1717"/>
  <c r="AQ1717"/>
  <c r="AU1717"/>
  <c r="AI1718"/>
  <c r="AM1718"/>
  <c r="AQ1718"/>
  <c r="AU1718"/>
  <c r="AI1719"/>
  <c r="AM1719"/>
  <c r="AQ1719"/>
  <c r="AU1719"/>
  <c r="AI1720"/>
  <c r="AM1720"/>
  <c r="AQ1720"/>
  <c r="AU1720"/>
  <c r="AI1721"/>
  <c r="AM1721"/>
  <c r="AQ1721"/>
  <c r="AU1721"/>
  <c r="AI1722"/>
  <c r="AM1722"/>
  <c r="AQ1722"/>
  <c r="AU1722"/>
  <c r="AI1723"/>
  <c r="AM1723"/>
  <c r="AQ1723"/>
  <c r="AU1723"/>
  <c r="AI1724"/>
  <c r="AM1724"/>
  <c r="AQ1724"/>
  <c r="AU1724"/>
  <c r="AI1725"/>
  <c r="AM1725"/>
  <c r="AQ1725"/>
  <c r="AU1725"/>
  <c r="AI1726"/>
  <c r="AM1726"/>
  <c r="AQ1726"/>
  <c r="AU1726"/>
  <c r="AI1727"/>
  <c r="AM1727"/>
  <c r="AQ1727"/>
  <c r="AU1727"/>
  <c r="AI1728"/>
  <c r="AM1728"/>
  <c r="AQ1728"/>
  <c r="AU1728"/>
  <c r="AI1729"/>
  <c r="AM1729"/>
  <c r="AQ1729"/>
  <c r="AU1729"/>
  <c r="AI1730"/>
  <c r="AI1731"/>
  <c r="AI1732"/>
  <c r="AI1733"/>
  <c r="AI1734"/>
  <c r="AI1735"/>
  <c r="AI1736"/>
  <c r="AI1737"/>
  <c r="AI1738"/>
  <c r="AI1739"/>
  <c r="AI1740"/>
  <c r="AI1741"/>
  <c r="AI1742"/>
  <c r="AI1743"/>
  <c r="AI1744"/>
  <c r="AI1745"/>
  <c r="AI1746"/>
  <c r="AI1747"/>
  <c r="AI1748"/>
  <c r="AI1749"/>
  <c r="AI1750"/>
  <c r="AI1751"/>
  <c r="AI1752"/>
  <c r="AI1753"/>
  <c r="AI1754"/>
  <c r="AI1755"/>
  <c r="AI1756"/>
  <c r="AI1757"/>
  <c r="AI1758"/>
  <c r="AI1759"/>
  <c r="AI1760"/>
  <c r="AI1761"/>
  <c r="AI1762"/>
  <c r="AI1763"/>
  <c r="AI1764"/>
  <c r="AI1765"/>
  <c r="AI1766"/>
  <c r="AI1767"/>
  <c r="AI1768"/>
  <c r="AI1769"/>
  <c r="AI1770"/>
  <c r="AI1771"/>
  <c r="AI1772"/>
  <c r="AI1773"/>
  <c r="AI1774"/>
  <c r="AI1775"/>
  <c r="AI1776"/>
  <c r="AI1777"/>
  <c r="AI1778"/>
  <c r="AI1779"/>
  <c r="AI1780"/>
  <c r="AI1781"/>
  <c r="AI1782"/>
  <c r="AI1783"/>
  <c r="AI1784"/>
  <c r="AI1785"/>
  <c r="AI1786"/>
  <c r="AI1787"/>
  <c r="AI1788"/>
  <c r="AI1789"/>
  <c r="AI1790"/>
  <c r="AI1791"/>
  <c r="AI1792"/>
  <c r="AI1793"/>
  <c r="AI1794"/>
  <c r="AI1795"/>
  <c r="AI1796"/>
  <c r="AI1797"/>
  <c r="AI1798"/>
  <c r="AI1799"/>
  <c r="AI1800"/>
  <c r="AI1801"/>
  <c r="AI1802"/>
  <c r="AI1803"/>
  <c r="AI1804"/>
  <c r="AI1805"/>
  <c r="AI1806"/>
  <c r="AI1807"/>
  <c r="AI1808"/>
  <c r="AI1809"/>
  <c r="AI1810"/>
  <c r="AI1811"/>
  <c r="AI1812"/>
  <c r="AI1813"/>
  <c r="AI1814"/>
  <c r="AI1815"/>
  <c r="AI1816"/>
  <c r="AI1817"/>
  <c r="AI1818"/>
  <c r="AI1819"/>
  <c r="AI1820"/>
  <c r="AI1821"/>
  <c r="AI1822"/>
  <c r="AI1823"/>
  <c r="AI1824"/>
  <c r="AI1825"/>
  <c r="AI1826"/>
  <c r="AI1827"/>
  <c r="AI1828"/>
  <c r="AI1829"/>
  <c r="AI1830"/>
  <c r="AI1831"/>
  <c r="AI1832"/>
  <c r="AI1833"/>
  <c r="AI1834"/>
  <c r="AI1835"/>
  <c r="AI1836"/>
  <c r="AI1837"/>
  <c r="AI1838"/>
  <c r="AI1839"/>
  <c r="AI1840"/>
  <c r="AI1841"/>
  <c r="AI1842"/>
  <c r="AI1843"/>
  <c r="AI1844"/>
  <c r="AI1845"/>
  <c r="AI1846"/>
  <c r="AI1847"/>
  <c r="AI1848"/>
  <c r="AQ1848"/>
  <c r="AI1849"/>
  <c r="AQ1849"/>
  <c r="AI1850"/>
  <c r="AQ1850"/>
  <c r="AI1851"/>
  <c r="AQ1851"/>
  <c r="AI1852"/>
  <c r="AQ1852"/>
  <c r="AI1853"/>
  <c r="AQ1853"/>
  <c r="AI1854"/>
  <c r="AQ1854"/>
  <c r="AI1855"/>
  <c r="AQ1855"/>
  <c r="AI1856"/>
  <c r="AQ1856"/>
  <c r="AI1857"/>
  <c r="AQ1857"/>
  <c r="AI1858"/>
  <c r="AQ1858"/>
  <c r="AI1859"/>
  <c r="AQ1859"/>
  <c r="AI1860"/>
  <c r="AQ1860"/>
  <c r="AI1861"/>
  <c r="AQ1861"/>
  <c r="AI1862"/>
  <c r="AQ1862"/>
  <c r="AI1863"/>
  <c r="AQ1863"/>
  <c r="AI1864"/>
  <c r="AQ1864"/>
  <c r="AI1865"/>
  <c r="AQ1865"/>
  <c r="AI1866"/>
  <c r="AQ1866"/>
  <c r="AI1867"/>
  <c r="AQ1867"/>
  <c r="AI1868"/>
  <c r="AQ1868"/>
  <c r="AI1869"/>
  <c r="AQ1869"/>
  <c r="AI1870"/>
  <c r="AQ1870"/>
  <c r="AI1871"/>
  <c r="AQ1871"/>
  <c r="AI1872"/>
  <c r="AQ1872"/>
  <c r="AI1873"/>
  <c r="AQ1873"/>
  <c r="AI1874"/>
  <c r="AQ1874"/>
  <c r="AI1875"/>
  <c r="AQ1875"/>
  <c r="AI1876"/>
  <c r="AQ1876"/>
  <c r="AI1877"/>
  <c r="AQ1877"/>
  <c r="AI1878"/>
  <c r="AQ1878"/>
  <c r="AI1879"/>
  <c r="AQ1879"/>
  <c r="AI1880"/>
  <c r="AQ1880"/>
  <c r="AI1881"/>
  <c r="AQ1881"/>
  <c r="AI1882"/>
  <c r="AQ1882"/>
  <c r="AI1883"/>
  <c r="AQ1883"/>
  <c r="AI1884"/>
  <c r="AQ1884"/>
  <c r="AI1885"/>
  <c r="AQ1885"/>
  <c r="AI1886"/>
  <c r="AQ1886"/>
  <c r="AI1887"/>
  <c r="AQ1887"/>
  <c r="AI1888"/>
  <c r="AQ1888"/>
  <c r="AI1889"/>
  <c r="AQ1889"/>
  <c r="AI1890"/>
  <c r="AQ1890"/>
  <c r="AI1891"/>
  <c r="AQ1891"/>
  <c r="AI1892"/>
  <c r="AQ1892"/>
  <c r="AI1893"/>
  <c r="AQ1893"/>
  <c r="AI1894"/>
  <c r="AQ1894"/>
  <c r="AI1895"/>
  <c r="AQ1895"/>
  <c r="AI1896"/>
  <c r="AQ1896"/>
  <c r="AI1897"/>
  <c r="AQ1897"/>
  <c r="AI1898"/>
  <c r="AQ1898"/>
  <c r="AI1899"/>
  <c r="AQ1899"/>
  <c r="AI1900"/>
  <c r="AQ1900"/>
  <c r="AI1901"/>
  <c r="AQ1901"/>
  <c r="AI1902"/>
  <c r="AQ1902"/>
  <c r="AI1903"/>
  <c r="AQ1903"/>
  <c r="AI1904"/>
  <c r="AQ1904"/>
  <c r="AI1905"/>
  <c r="AQ1905"/>
  <c r="AI1906"/>
  <c r="AQ1906"/>
  <c r="AI1907"/>
  <c r="AQ1907"/>
  <c r="AI1908"/>
  <c r="AQ1908"/>
  <c r="AI1909"/>
  <c r="AQ1909"/>
  <c r="AI1910"/>
  <c r="AQ1910"/>
  <c r="AI1911"/>
  <c r="AQ1911"/>
  <c r="AI1912"/>
  <c r="AQ1912"/>
  <c r="AI1913"/>
  <c r="AQ1913"/>
  <c r="AI1914"/>
  <c r="AQ1914"/>
  <c r="AI1915"/>
  <c r="AQ1915"/>
  <c r="AI1916"/>
  <c r="AQ1916"/>
  <c r="AI1917"/>
  <c r="AQ1917"/>
  <c r="AI1918"/>
  <c r="AQ1918"/>
  <c r="AI1919"/>
  <c r="AQ1919"/>
  <c r="AI1920"/>
  <c r="AQ1920"/>
  <c r="AI1921"/>
  <c r="AQ1921"/>
  <c r="AI1922"/>
  <c r="AQ1922"/>
  <c r="AI1923"/>
  <c r="AQ1923"/>
  <c r="AI1924"/>
  <c r="AQ1924"/>
  <c r="AI1925"/>
  <c r="AQ1925"/>
  <c r="AI1926"/>
  <c r="AQ1926"/>
  <c r="AI1927"/>
  <c r="AQ1927"/>
  <c r="AI1928"/>
  <c r="AQ1928"/>
  <c r="AI1929"/>
  <c r="AQ1929"/>
  <c r="AI1930"/>
  <c r="AQ1930"/>
  <c r="AI1931"/>
  <c r="AQ1931"/>
  <c r="AI1932"/>
  <c r="AQ1932"/>
  <c r="AI1933"/>
  <c r="AQ1933"/>
  <c r="AI1934"/>
  <c r="AQ1934"/>
  <c r="AI1935"/>
  <c r="AQ1935"/>
  <c r="AI1936"/>
  <c r="AQ1936"/>
  <c r="AI1937"/>
  <c r="AQ1937"/>
  <c r="AI1938"/>
  <c r="AQ1938"/>
  <c r="AI1939"/>
  <c r="AQ1939"/>
  <c r="AI1940"/>
  <c r="AQ1940"/>
  <c r="AI1941"/>
  <c r="AQ1941"/>
  <c r="AI1942"/>
  <c r="AQ1942"/>
  <c r="AI1943"/>
  <c r="AQ1943"/>
  <c r="AI1944"/>
  <c r="AQ1944"/>
  <c r="AI1945"/>
  <c r="AQ1945"/>
  <c r="AI1946"/>
  <c r="AQ1946"/>
  <c r="AI1947"/>
  <c r="AQ1947"/>
  <c r="AI1948"/>
  <c r="AQ1948"/>
  <c r="AI1949"/>
  <c r="AQ1949"/>
  <c r="AI1950"/>
  <c r="AQ1950"/>
  <c r="AI1951"/>
  <c r="AQ1951"/>
  <c r="AI1952"/>
  <c r="AQ1952"/>
  <c r="AI1953"/>
  <c r="AQ1953"/>
  <c r="AI1954"/>
  <c r="AQ1954"/>
  <c r="AI1955"/>
  <c r="AQ1955"/>
  <c r="AI1956"/>
  <c r="AQ1956"/>
  <c r="AI1957"/>
  <c r="AQ1957"/>
  <c r="AI1958"/>
  <c r="AQ1958"/>
  <c r="AI1959"/>
  <c r="AQ1959"/>
  <c r="AI1960"/>
  <c r="AQ1960"/>
  <c r="AI1961"/>
  <c r="AQ1961"/>
  <c r="AI1962"/>
  <c r="AQ1962"/>
  <c r="AI1963"/>
  <c r="AQ1963"/>
  <c r="AI1964"/>
  <c r="AQ1964"/>
  <c r="AI1965"/>
  <c r="AQ1965"/>
  <c r="AI1966"/>
  <c r="AQ1966"/>
  <c r="AI1967"/>
  <c r="AQ1967"/>
  <c r="AI1968"/>
  <c r="AQ1968"/>
  <c r="AI1969"/>
  <c r="AQ1969"/>
  <c r="AI1970"/>
  <c r="AQ1970"/>
  <c r="AI1971"/>
  <c r="AQ1971"/>
  <c r="AI1972"/>
  <c r="AQ1972"/>
  <c r="AI1973"/>
  <c r="AQ1973"/>
  <c r="AI1974"/>
  <c r="AQ1974"/>
  <c r="AI1975"/>
  <c r="AQ1975"/>
  <c r="AI1976"/>
  <c r="AQ1976"/>
  <c r="AI1977"/>
  <c r="AQ1977"/>
  <c r="AI1978"/>
  <c r="AQ1978"/>
  <c r="AI1979"/>
  <c r="AQ1979"/>
  <c r="AI1980"/>
  <c r="AQ1980"/>
  <c r="AI1981"/>
  <c r="AQ1981"/>
  <c r="AI1982"/>
  <c r="AQ1982"/>
  <c r="AI1983"/>
  <c r="AQ1983"/>
  <c r="AI1984"/>
  <c r="AQ1984"/>
  <c r="AI1985"/>
  <c r="AQ1985"/>
  <c r="AI1986"/>
  <c r="AQ1986"/>
  <c r="AI1987"/>
  <c r="AQ1987"/>
  <c r="AI1988"/>
  <c r="AQ1988"/>
  <c r="AI1989"/>
  <c r="AQ1989"/>
  <c r="AI1990"/>
  <c r="AQ1990"/>
  <c r="AI1991"/>
  <c r="AQ1991"/>
  <c r="AI1992"/>
  <c r="AQ1992"/>
  <c r="AI1993"/>
  <c r="AQ1993"/>
  <c r="AI1994"/>
  <c r="AQ1994"/>
  <c r="AI1995"/>
  <c r="AQ1995"/>
  <c r="AI1996"/>
  <c r="AQ1996"/>
  <c r="AI1997"/>
  <c r="AQ1997"/>
  <c r="AI1998"/>
  <c r="AQ1998"/>
  <c r="AI1999"/>
  <c r="AQ1999"/>
  <c r="AI2000"/>
  <c r="AQ2000"/>
  <c r="AI2001"/>
  <c r="AQ2001"/>
  <c r="AI2002"/>
  <c r="AQ2002"/>
  <c r="AI2003"/>
  <c r="AQ2003"/>
  <c r="AI2004"/>
  <c r="AQ2004"/>
  <c r="AI2005"/>
  <c r="AQ2005"/>
  <c r="AI2006"/>
  <c r="AQ2006"/>
  <c r="AI2007"/>
  <c r="AQ2007"/>
  <c r="AI2008"/>
  <c r="AQ2008"/>
  <c r="AI2009"/>
  <c r="AQ2009"/>
  <c r="AI2010"/>
  <c r="AQ2010"/>
  <c r="AI2011"/>
  <c r="AQ2011"/>
  <c r="AI2012"/>
  <c r="AQ2012"/>
  <c r="AI2013"/>
  <c r="AQ2013"/>
  <c r="AI2014"/>
  <c r="AQ2014"/>
  <c r="AI2015"/>
  <c r="AQ2015"/>
  <c r="AI2016"/>
  <c r="AQ2016"/>
  <c r="AI2017"/>
  <c r="AQ2017"/>
  <c r="AI2018"/>
  <c r="AQ2018"/>
  <c r="AI2019"/>
  <c r="AQ2019"/>
  <c r="AI2020"/>
  <c r="AQ2020"/>
  <c r="AI2021"/>
  <c r="AQ2021"/>
  <c r="AI2022"/>
  <c r="AQ2022"/>
  <c r="AI2023"/>
  <c r="AQ2023"/>
  <c r="AI2024"/>
  <c r="AQ2024"/>
  <c r="AI2025"/>
  <c r="AQ2025"/>
  <c r="AI2026"/>
  <c r="AQ2026"/>
  <c r="AI2027"/>
  <c r="AQ2027"/>
  <c r="AI2028"/>
  <c r="AQ2028"/>
  <c r="AI2029"/>
  <c r="AQ2029"/>
  <c r="AI2030"/>
  <c r="AQ2030"/>
  <c r="AI2031"/>
  <c r="AQ2031"/>
  <c r="AI2032"/>
  <c r="AQ2032"/>
  <c r="AI2033"/>
  <c r="AQ2033"/>
  <c r="AI2034"/>
  <c r="AQ2034"/>
  <c r="AI2035"/>
  <c r="AQ2035"/>
  <c r="AI2036"/>
  <c r="AQ2036"/>
  <c r="AI2037"/>
  <c r="AQ2037"/>
  <c r="AI2038"/>
  <c r="AQ2038"/>
  <c r="AI2039"/>
  <c r="AQ2039"/>
  <c r="AI2040"/>
  <c r="AQ2040"/>
  <c r="AI2041"/>
  <c r="AQ2041"/>
  <c r="AI2042"/>
  <c r="AQ2042"/>
  <c r="AI2043"/>
  <c r="AQ2043"/>
  <c r="AI2044"/>
  <c r="AQ2044"/>
  <c r="AI2045"/>
  <c r="AQ2045"/>
  <c r="AI2046"/>
  <c r="AQ2046"/>
  <c r="AI2047"/>
  <c r="AQ2047"/>
  <c r="AH2048"/>
  <c r="AM2048"/>
  <c r="AS2048"/>
  <c r="AG2049"/>
  <c r="AK2049"/>
  <c r="AO2049"/>
  <c r="AS2049"/>
  <c r="AG2050"/>
  <c r="AK2050"/>
  <c r="AO2050"/>
  <c r="AS2050"/>
  <c r="AG2051"/>
  <c r="AK2051"/>
  <c r="AO2051"/>
  <c r="AS2051"/>
  <c r="AG2052"/>
  <c r="AK2052"/>
  <c r="AO2052"/>
  <c r="AS2052"/>
  <c r="AG2053"/>
  <c r="AK2053"/>
  <c r="AO2053"/>
  <c r="AS2053"/>
  <c r="AG2054"/>
  <c r="AK2054"/>
  <c r="AO2054"/>
  <c r="AS2054"/>
  <c r="AG2055"/>
  <c r="AK2055"/>
  <c r="AO2055"/>
  <c r="AS2055"/>
  <c r="AG2056"/>
  <c r="AK2056"/>
  <c r="AO2056"/>
  <c r="AS2056"/>
  <c r="AG2057"/>
  <c r="AK2057"/>
  <c r="AO2057"/>
  <c r="AS2057"/>
  <c r="AG2058"/>
  <c r="AK2058"/>
  <c r="AO2058"/>
  <c r="AS2058"/>
  <c r="AG2059"/>
  <c r="AK2059"/>
  <c r="AO2059"/>
  <c r="AS2059"/>
  <c r="AG2060"/>
  <c r="AK2060"/>
  <c r="AO2060"/>
  <c r="AS2060"/>
  <c r="AG2061"/>
  <c r="AK2061"/>
  <c r="AO2061"/>
  <c r="AS2061"/>
  <c r="AG2062"/>
  <c r="AK2062"/>
  <c r="AO2062"/>
  <c r="AS2062"/>
  <c r="AG2063"/>
  <c r="AK2063"/>
  <c r="AO2063"/>
  <c r="AS2063"/>
  <c r="AG2064"/>
  <c r="AK2064"/>
  <c r="AO2064"/>
  <c r="AS2064"/>
  <c r="AG2065"/>
  <c r="AK2065"/>
  <c r="AO2065"/>
  <c r="AS2065"/>
  <c r="AG2066"/>
  <c r="AK2066"/>
  <c r="AO2066"/>
  <c r="AS2066"/>
  <c r="AG2067"/>
  <c r="AK2067"/>
  <c r="AO2067"/>
  <c r="AS2067"/>
  <c r="AG2068"/>
  <c r="AK2068"/>
  <c r="AO2068"/>
  <c r="AS2068"/>
  <c r="AG2069"/>
  <c r="AK2069"/>
  <c r="AO2069"/>
  <c r="AS2069"/>
  <c r="AG2070"/>
  <c r="AK2070"/>
  <c r="AO2070"/>
  <c r="AS2070"/>
  <c r="AG2071"/>
  <c r="AK2071"/>
  <c r="AO2071"/>
  <c r="AS2071"/>
  <c r="AG2072"/>
  <c r="AK2072"/>
  <c r="AO2072"/>
  <c r="AS2072"/>
  <c r="AG2073"/>
  <c r="AK2073"/>
  <c r="AO2073"/>
  <c r="AS2073"/>
  <c r="AG2074"/>
  <c r="AK2074"/>
  <c r="AO2074"/>
  <c r="AS2074"/>
  <c r="AG2075"/>
  <c r="AK2075"/>
  <c r="AO2075"/>
  <c r="AS2075"/>
  <c r="AG2076"/>
  <c r="AK2076"/>
  <c r="AO2076"/>
  <c r="AS2076"/>
  <c r="AG2077"/>
  <c r="AK2077"/>
  <c r="AO2077"/>
  <c r="AS2077"/>
  <c r="AG2078"/>
  <c r="AK2078"/>
  <c r="AO2078"/>
  <c r="AS2078"/>
  <c r="AG2079"/>
  <c r="AK2079"/>
  <c r="AO2079"/>
  <c r="AS2079"/>
  <c r="AG2080"/>
  <c r="AK2080"/>
  <c r="AO2080"/>
  <c r="AS2080"/>
  <c r="AG2081"/>
  <c r="AK2081"/>
  <c r="AO2081"/>
  <c r="AS2081"/>
  <c r="AG2082"/>
  <c r="AK2082"/>
  <c r="AO2082"/>
  <c r="AS2082"/>
  <c r="AG2083"/>
  <c r="AK2083"/>
  <c r="AO2083"/>
  <c r="AS2083"/>
  <c r="AG2084"/>
  <c r="AK2084"/>
  <c r="AO2084"/>
  <c r="AS2084"/>
  <c r="AG2085"/>
  <c r="AK2085"/>
  <c r="AO2085"/>
  <c r="AS2085"/>
  <c r="AG2086"/>
  <c r="AK2086"/>
  <c r="AO2086"/>
  <c r="AS2086"/>
  <c r="AG2087"/>
  <c r="AK2087"/>
  <c r="AO2087"/>
  <c r="AS2087"/>
  <c r="AG2088"/>
  <c r="AK2088"/>
  <c r="AO2088"/>
  <c r="AS2088"/>
  <c r="AG2089"/>
  <c r="AK2089"/>
  <c r="AO2089"/>
  <c r="AS2089"/>
  <c r="AG2090"/>
  <c r="AK2090"/>
  <c r="AO2090"/>
  <c r="AS2090"/>
  <c r="AG2091"/>
  <c r="AK2091"/>
  <c r="AO2091"/>
  <c r="AS2091"/>
  <c r="AG2092"/>
  <c r="AK2092"/>
  <c r="AO2092"/>
  <c r="AS2092"/>
  <c r="AG2093"/>
  <c r="AK2093"/>
  <c r="AO2093"/>
  <c r="AS2093"/>
  <c r="AG2094"/>
  <c r="AK2094"/>
  <c r="AO2094"/>
  <c r="AS2094"/>
  <c r="AG2095"/>
  <c r="AK2095"/>
  <c r="AO2095"/>
  <c r="AS2095"/>
  <c r="AG2096"/>
  <c r="AK2096"/>
  <c r="AO2096"/>
  <c r="AS2096"/>
  <c r="AG2097"/>
  <c r="AK2097"/>
  <c r="AO2097"/>
  <c r="AS2097"/>
  <c r="AG2098"/>
  <c r="AK2098"/>
  <c r="AO2098"/>
  <c r="AS2098"/>
  <c r="AG2099"/>
  <c r="AK2099"/>
  <c r="AO2099"/>
  <c r="AS2099"/>
  <c r="AG2100"/>
  <c r="AK2100"/>
  <c r="AO2100"/>
  <c r="AS2100"/>
  <c r="AG2101"/>
  <c r="AK2101"/>
  <c r="AO2101"/>
  <c r="AS2101"/>
  <c r="AV2"/>
  <c r="AR2"/>
  <c r="AN2"/>
  <c r="AJ2"/>
  <c r="AM1731"/>
  <c r="AM1747"/>
  <c r="AM1752"/>
  <c r="AM1755"/>
  <c r="AM1758"/>
  <c r="AK1928"/>
  <c r="AS1986"/>
  <c r="AS2003"/>
  <c r="AK2010"/>
  <c r="AS2013"/>
  <c r="AK2016"/>
  <c r="AS2017"/>
  <c r="AS2019"/>
  <c r="AK2021"/>
  <c r="AS2022"/>
  <c r="AS2024"/>
  <c r="AK2026"/>
  <c r="AS2027"/>
  <c r="AK2030"/>
  <c r="AS2031"/>
  <c r="AK2033"/>
  <c r="AS2034"/>
  <c r="AK2036"/>
  <c r="AS2037"/>
  <c r="AK2039"/>
  <c r="AS2040"/>
  <c r="AK2042"/>
  <c r="AS2043"/>
  <c r="AK2045"/>
  <c r="AS2046"/>
  <c r="AI2048"/>
  <c r="AH2049"/>
  <c r="AT2049"/>
  <c r="AP2050"/>
  <c r="AL2051"/>
  <c r="AH2052"/>
  <c r="AT2052"/>
  <c r="AP2053"/>
  <c r="AL2054"/>
  <c r="AT2054"/>
  <c r="AP2055"/>
  <c r="AL2056"/>
  <c r="AH2057"/>
  <c r="AT2057"/>
  <c r="AP2058"/>
  <c r="AL2059"/>
  <c r="AL2060"/>
  <c r="AH2061"/>
  <c r="AT2061"/>
  <c r="AP2062"/>
  <c r="AL2063"/>
  <c r="AH2064"/>
  <c r="AT2064"/>
  <c r="AP2065"/>
  <c r="AL2066"/>
  <c r="AH2067"/>
  <c r="AT2067"/>
  <c r="AP2068"/>
  <c r="AL2069"/>
  <c r="AH2070"/>
  <c r="AT2070"/>
  <c r="AP2071"/>
  <c r="AL2072"/>
  <c r="AH2073"/>
  <c r="AT2073"/>
  <c r="AP2074"/>
  <c r="AL2075"/>
  <c r="AH2076"/>
  <c r="AL2076"/>
  <c r="AH2077"/>
  <c r="AT2077"/>
  <c r="AP2078"/>
  <c r="AL2079"/>
  <c r="AH2080"/>
  <c r="AT2080"/>
  <c r="AP2081"/>
  <c r="AL2082"/>
  <c r="AH2083"/>
  <c r="AT2083"/>
  <c r="AL2084"/>
  <c r="AT2084"/>
  <c r="AL2085"/>
  <c r="AT2085"/>
  <c r="AL2086"/>
  <c r="AT2086"/>
  <c r="AL2087"/>
  <c r="AH2088"/>
  <c r="AP2088"/>
  <c r="AL2089"/>
  <c r="AH2090"/>
  <c r="AT2090"/>
  <c r="AP2091"/>
  <c r="AL2092"/>
  <c r="AH2093"/>
  <c r="AP2093"/>
  <c r="AL2094"/>
  <c r="AH2095"/>
  <c r="AT2095"/>
  <c r="AP2096"/>
  <c r="AL2097"/>
  <c r="AH2098"/>
  <c r="AT2098"/>
  <c r="AP2099"/>
  <c r="AL2100"/>
  <c r="AT2100"/>
  <c r="AP2101"/>
  <c r="AQ2"/>
  <c r="AU1730"/>
  <c r="AU1731"/>
  <c r="AU1732"/>
  <c r="AU1733"/>
  <c r="AU1734"/>
  <c r="AU1735"/>
  <c r="AU1736"/>
  <c r="AU1737"/>
  <c r="AU1738"/>
  <c r="AU1739"/>
  <c r="AU1740"/>
  <c r="AU1741"/>
  <c r="AU1742"/>
  <c r="AU1743"/>
  <c r="AU1744"/>
  <c r="AU1745"/>
  <c r="AU1746"/>
  <c r="AU1747"/>
  <c r="AU1748"/>
  <c r="AU1749"/>
  <c r="AU1750"/>
  <c r="AU1751"/>
  <c r="AU1752"/>
  <c r="AU1753"/>
  <c r="AU1754"/>
  <c r="AU1755"/>
  <c r="AU1756"/>
  <c r="AU1757"/>
  <c r="AU1758"/>
  <c r="AU1759"/>
  <c r="AU1760"/>
  <c r="AU1761"/>
  <c r="AU1762"/>
  <c r="AU1763"/>
  <c r="AU1764"/>
  <c r="AU1765"/>
  <c r="AU1766"/>
  <c r="AU1767"/>
  <c r="AU1768"/>
  <c r="AU1769"/>
  <c r="AU1770"/>
  <c r="AU1771"/>
  <c r="AU1772"/>
  <c r="AU1773"/>
  <c r="AU1774"/>
  <c r="AU1775"/>
  <c r="AU1776"/>
  <c r="AU1777"/>
  <c r="AU1778"/>
  <c r="AU1779"/>
  <c r="AU1780"/>
  <c r="AU1781"/>
  <c r="AU1782"/>
  <c r="AU1783"/>
  <c r="AU1784"/>
  <c r="AU1785"/>
  <c r="AU1786"/>
  <c r="AU1787"/>
  <c r="AU1788"/>
  <c r="AU1789"/>
  <c r="AU1790"/>
  <c r="AU1791"/>
  <c r="AU1792"/>
  <c r="AU1793"/>
  <c r="AU1794"/>
  <c r="AU1795"/>
  <c r="AU1796"/>
  <c r="AU1797"/>
  <c r="AU1798"/>
  <c r="AU1799"/>
  <c r="AU1800"/>
  <c r="AU1801"/>
  <c r="AU1802"/>
  <c r="AU1803"/>
  <c r="AU1804"/>
  <c r="AU1805"/>
  <c r="AU1806"/>
  <c r="AU1807"/>
  <c r="AU1808"/>
  <c r="AU1809"/>
  <c r="AU1810"/>
  <c r="AU1811"/>
  <c r="AU1812"/>
  <c r="AU1813"/>
  <c r="AU1814"/>
  <c r="AU1815"/>
  <c r="AU1816"/>
  <c r="AU1817"/>
  <c r="AU1818"/>
  <c r="AU1819"/>
  <c r="AU1820"/>
  <c r="AU1821"/>
  <c r="AU1822"/>
  <c r="AU1823"/>
  <c r="AU1824"/>
  <c r="AU1825"/>
  <c r="AU1826"/>
  <c r="AU1827"/>
  <c r="AU1828"/>
  <c r="AU1829"/>
  <c r="AU1830"/>
  <c r="AU1831"/>
  <c r="AU1832"/>
  <c r="AU1833"/>
  <c r="AU1834"/>
  <c r="AU1835"/>
  <c r="AU1836"/>
  <c r="AU1837"/>
  <c r="AU1838"/>
  <c r="AU1839"/>
  <c r="AU1840"/>
  <c r="AU1841"/>
  <c r="AU1842"/>
  <c r="AU1843"/>
  <c r="AU1844"/>
  <c r="AU1845"/>
  <c r="AU1846"/>
  <c r="AU1847"/>
  <c r="AO1848"/>
  <c r="AG1849"/>
  <c r="AO1849"/>
  <c r="AG1850"/>
  <c r="AO1850"/>
  <c r="AG1851"/>
  <c r="AO1851"/>
  <c r="AG1852"/>
  <c r="AO1852"/>
  <c r="AG1853"/>
  <c r="AO1853"/>
  <c r="AG1854"/>
  <c r="AO1854"/>
  <c r="AG1855"/>
  <c r="AO1855"/>
  <c r="AG1856"/>
  <c r="AO1856"/>
  <c r="AG1857"/>
  <c r="AO1857"/>
  <c r="AG1858"/>
  <c r="AO1858"/>
  <c r="AG1859"/>
  <c r="AO1859"/>
  <c r="AG1860"/>
  <c r="AO1860"/>
  <c r="AG1861"/>
  <c r="AO1861"/>
  <c r="AG1862"/>
  <c r="AO1862"/>
  <c r="AG1863"/>
  <c r="AO1863"/>
  <c r="AG1864"/>
  <c r="AO1864"/>
  <c r="AG1865"/>
  <c r="AO1865"/>
  <c r="AG1866"/>
  <c r="AO1866"/>
  <c r="AG1867"/>
  <c r="AO1867"/>
  <c r="AG1868"/>
  <c r="AO1868"/>
  <c r="AG1869"/>
  <c r="AO1869"/>
  <c r="AG1870"/>
  <c r="AO1870"/>
  <c r="AG1871"/>
  <c r="AO1871"/>
  <c r="AG1872"/>
  <c r="AO1872"/>
  <c r="AG1873"/>
  <c r="AO1873"/>
  <c r="AG1874"/>
  <c r="AO1874"/>
  <c r="AG1875"/>
  <c r="AO1875"/>
  <c r="AG1876"/>
  <c r="AO1876"/>
  <c r="AG1877"/>
  <c r="AO1877"/>
  <c r="AG1878"/>
  <c r="AO1878"/>
  <c r="AG1879"/>
  <c r="AO1879"/>
  <c r="AG1880"/>
  <c r="AO1880"/>
  <c r="AG1881"/>
  <c r="AO1881"/>
  <c r="AG1882"/>
  <c r="AO1882"/>
  <c r="AG1883"/>
  <c r="AO1883"/>
  <c r="AG1884"/>
  <c r="AO1884"/>
  <c r="AG1885"/>
  <c r="AO1885"/>
  <c r="AG1886"/>
  <c r="AO1886"/>
  <c r="AG1887"/>
  <c r="AO1887"/>
  <c r="AG1888"/>
  <c r="AO1888"/>
  <c r="AG1889"/>
  <c r="AO1889"/>
  <c r="AG1890"/>
  <c r="AO1890"/>
  <c r="AG1891"/>
  <c r="AO1891"/>
  <c r="AG1892"/>
  <c r="AO1892"/>
  <c r="AG1893"/>
  <c r="AO1893"/>
  <c r="AG1894"/>
  <c r="AO1894"/>
  <c r="AG1895"/>
  <c r="AO1895"/>
  <c r="AG1896"/>
  <c r="AO1896"/>
  <c r="AG1897"/>
  <c r="AO1897"/>
  <c r="AG1898"/>
  <c r="AO1898"/>
  <c r="AG1899"/>
  <c r="AO1899"/>
  <c r="AG1900"/>
  <c r="AO1900"/>
  <c r="AG1901"/>
  <c r="AO1901"/>
  <c r="AG1902"/>
  <c r="AO1902"/>
  <c r="AG1903"/>
  <c r="AO1903"/>
  <c r="AG1904"/>
  <c r="AO1904"/>
  <c r="AG1905"/>
  <c r="AO1905"/>
  <c r="AG1906"/>
  <c r="AO1906"/>
  <c r="AG1907"/>
  <c r="AO1907"/>
  <c r="AG1908"/>
  <c r="AO1908"/>
  <c r="AG1909"/>
  <c r="AO1909"/>
  <c r="AG1910"/>
  <c r="AO1910"/>
  <c r="AG1911"/>
  <c r="AO1911"/>
  <c r="AG1912"/>
  <c r="AO1912"/>
  <c r="AG1913"/>
  <c r="AO1913"/>
  <c r="AG1914"/>
  <c r="AO1914"/>
  <c r="AG1915"/>
  <c r="AO1915"/>
  <c r="AG1916"/>
  <c r="AO1916"/>
  <c r="AG1917"/>
  <c r="AO1917"/>
  <c r="AG1918"/>
  <c r="AO1918"/>
  <c r="AG1919"/>
  <c r="AO1919"/>
  <c r="AG1920"/>
  <c r="AO1920"/>
  <c r="AG1921"/>
  <c r="AO1921"/>
  <c r="AG1922"/>
  <c r="AO1922"/>
  <c r="AG1923"/>
  <c r="AO1923"/>
  <c r="AG1924"/>
  <c r="AO1924"/>
  <c r="AG1925"/>
  <c r="AO1925"/>
  <c r="AG1926"/>
  <c r="AO1926"/>
  <c r="AG1927"/>
  <c r="AO1927"/>
  <c r="AG1928"/>
  <c r="AO1928"/>
  <c r="AG1929"/>
  <c r="AO1929"/>
  <c r="AG1930"/>
  <c r="AO1930"/>
  <c r="AG1931"/>
  <c r="AO1931"/>
  <c r="AG1932"/>
  <c r="AO1932"/>
  <c r="AG1933"/>
  <c r="AO1933"/>
  <c r="AG1934"/>
  <c r="AO1934"/>
  <c r="AG1935"/>
  <c r="AO1935"/>
  <c r="AG1936"/>
  <c r="AO1936"/>
  <c r="AG1937"/>
  <c r="AO1937"/>
  <c r="AG1938"/>
  <c r="AO1938"/>
  <c r="AG1939"/>
  <c r="AO1939"/>
  <c r="AG1940"/>
  <c r="AO1940"/>
  <c r="AG1941"/>
  <c r="AO1941"/>
  <c r="AG1942"/>
  <c r="AO1942"/>
  <c r="AG1943"/>
  <c r="AO1943"/>
  <c r="AG1944"/>
  <c r="AO1944"/>
  <c r="AG1945"/>
  <c r="AO1945"/>
  <c r="AG1946"/>
  <c r="AO1946"/>
  <c r="AG1947"/>
  <c r="AO1947"/>
  <c r="AG1948"/>
  <c r="AO1948"/>
  <c r="AG1949"/>
  <c r="AO1949"/>
  <c r="AG1950"/>
  <c r="AO1950"/>
  <c r="AG1951"/>
  <c r="AO1951"/>
  <c r="AG1952"/>
  <c r="AO1952"/>
  <c r="AG1953"/>
  <c r="AO1953"/>
  <c r="AG1954"/>
  <c r="AO1954"/>
  <c r="AG1955"/>
  <c r="AO1955"/>
  <c r="AG1956"/>
  <c r="AO1956"/>
  <c r="AG1957"/>
  <c r="AO1957"/>
  <c r="AG1958"/>
  <c r="AO1958"/>
  <c r="AG1959"/>
  <c r="AO1959"/>
  <c r="AG1960"/>
  <c r="AO1960"/>
  <c r="AG1961"/>
  <c r="AO1961"/>
  <c r="AG1962"/>
  <c r="AO1962"/>
  <c r="AG1963"/>
  <c r="AO1963"/>
  <c r="AG1964"/>
  <c r="AO1964"/>
  <c r="AG1965"/>
  <c r="AO1965"/>
  <c r="AG1966"/>
  <c r="AO1966"/>
  <c r="AG1967"/>
  <c r="AO1967"/>
  <c r="AG1968"/>
  <c r="AO1968"/>
  <c r="AG1969"/>
  <c r="AO1969"/>
  <c r="AG1970"/>
  <c r="AO1970"/>
  <c r="AG1971"/>
  <c r="AO1971"/>
  <c r="AG1972"/>
  <c r="AO1972"/>
  <c r="AG1973"/>
  <c r="AO1973"/>
  <c r="AG1974"/>
  <c r="AO1974"/>
  <c r="AG1975"/>
  <c r="AO1975"/>
  <c r="AG1976"/>
  <c r="AO1976"/>
  <c r="AG1977"/>
  <c r="AO1977"/>
  <c r="AG1978"/>
  <c r="AO1978"/>
  <c r="AG1979"/>
  <c r="AO1979"/>
  <c r="AG1980"/>
  <c r="AO1980"/>
  <c r="AG1981"/>
  <c r="AO1981"/>
  <c r="AG1982"/>
  <c r="AO1982"/>
  <c r="AG1983"/>
  <c r="AO1983"/>
  <c r="AG1984"/>
  <c r="AO1984"/>
  <c r="AG1985"/>
  <c r="AO1985"/>
  <c r="AG1986"/>
  <c r="AO1986"/>
  <c r="AG1987"/>
  <c r="AO1987"/>
  <c r="AG1988"/>
  <c r="AO1988"/>
  <c r="AG1989"/>
  <c r="AO1989"/>
  <c r="AG1990"/>
  <c r="AO1990"/>
  <c r="AG1991"/>
  <c r="AO1991"/>
  <c r="AG1992"/>
  <c r="AO1992"/>
  <c r="AG1993"/>
  <c r="AO1993"/>
  <c r="AG1994"/>
  <c r="AO1994"/>
  <c r="AG1995"/>
  <c r="AO1995"/>
  <c r="AG1996"/>
  <c r="AO1996"/>
  <c r="AG1997"/>
  <c r="AO1997"/>
  <c r="AG1998"/>
  <c r="AO1998"/>
  <c r="AG1999"/>
  <c r="AO1999"/>
  <c r="AG2000"/>
  <c r="AO2000"/>
  <c r="AG2001"/>
  <c r="AO2001"/>
  <c r="AG2002"/>
  <c r="AO2002"/>
  <c r="AG2003"/>
  <c r="AO2003"/>
  <c r="AG2004"/>
  <c r="AO2004"/>
  <c r="AG2005"/>
  <c r="AO2005"/>
  <c r="AG2006"/>
  <c r="AO2006"/>
  <c r="AG2007"/>
  <c r="AO2007"/>
  <c r="AG2008"/>
  <c r="AO2008"/>
  <c r="AG2009"/>
  <c r="AO2009"/>
  <c r="AG2010"/>
  <c r="AO2010"/>
  <c r="AG2011"/>
  <c r="AO2011"/>
  <c r="AG2012"/>
  <c r="AO2012"/>
  <c r="AG2013"/>
  <c r="AO2013"/>
  <c r="AG2014"/>
  <c r="AO2014"/>
  <c r="AG2015"/>
  <c r="AO2015"/>
  <c r="AG2016"/>
  <c r="AO2016"/>
  <c r="AG2017"/>
  <c r="AO2017"/>
  <c r="AG2018"/>
  <c r="AO2018"/>
  <c r="AG2019"/>
  <c r="AO2019"/>
  <c r="AG2020"/>
  <c r="AO2020"/>
  <c r="AG2021"/>
  <c r="AO2021"/>
  <c r="AG2022"/>
  <c r="AO2022"/>
  <c r="AG2023"/>
  <c r="AO2023"/>
  <c r="AG2024"/>
  <c r="AO2024"/>
  <c r="AG2025"/>
  <c r="AO2025"/>
  <c r="AG2026"/>
  <c r="AO2026"/>
  <c r="AG2027"/>
  <c r="AO2027"/>
  <c r="AG2028"/>
  <c r="AO2028"/>
  <c r="AG2029"/>
  <c r="AO2029"/>
  <c r="AG2030"/>
  <c r="AO2030"/>
  <c r="AG2031"/>
  <c r="AO2031"/>
  <c r="AG2032"/>
  <c r="AO2032"/>
  <c r="AG2033"/>
  <c r="AO2033"/>
  <c r="AG2034"/>
  <c r="AO2034"/>
  <c r="AG2035"/>
  <c r="AO2035"/>
  <c r="AG2036"/>
  <c r="AO2036"/>
  <c r="AG2037"/>
  <c r="AO2037"/>
  <c r="AG2038"/>
  <c r="AO2038"/>
  <c r="AG2039"/>
  <c r="AO2039"/>
  <c r="AG2040"/>
  <c r="AO2040"/>
  <c r="AG2041"/>
  <c r="AO2041"/>
  <c r="AG2042"/>
  <c r="AO2042"/>
  <c r="AG2043"/>
  <c r="AO2043"/>
  <c r="AG2044"/>
  <c r="AO2044"/>
  <c r="AG2045"/>
  <c r="AO2045"/>
  <c r="AG2046"/>
  <c r="AO2046"/>
  <c r="AG2047"/>
  <c r="AO2047"/>
  <c r="AG2048"/>
  <c r="AL2048"/>
  <c r="AQ2048"/>
  <c r="AV2048"/>
  <c r="AJ2049"/>
  <c r="AN2049"/>
  <c r="AR2049"/>
  <c r="AV2049"/>
  <c r="AJ2050"/>
  <c r="AN2050"/>
  <c r="AR2050"/>
  <c r="AV2050"/>
  <c r="AJ2051"/>
  <c r="AN2051"/>
  <c r="AR2051"/>
  <c r="AV2051"/>
  <c r="AJ2052"/>
  <c r="AN2052"/>
  <c r="AR2052"/>
  <c r="AV2052"/>
  <c r="AJ2053"/>
  <c r="AN2053"/>
  <c r="AR2053"/>
  <c r="AV2053"/>
  <c r="AJ2054"/>
  <c r="AN2054"/>
  <c r="AR2054"/>
  <c r="AV2054"/>
  <c r="AJ2055"/>
  <c r="AN2055"/>
  <c r="AR2055"/>
  <c r="AV2055"/>
  <c r="AJ2056"/>
  <c r="AN2056"/>
  <c r="AR2056"/>
  <c r="AV2056"/>
  <c r="AJ2057"/>
  <c r="AN2057"/>
  <c r="AR2057"/>
  <c r="AV2057"/>
  <c r="AJ2058"/>
  <c r="AN2058"/>
  <c r="AR2058"/>
  <c r="AV2058"/>
  <c r="AJ2059"/>
  <c r="AN2059"/>
  <c r="AR2059"/>
  <c r="AV2059"/>
  <c r="AJ2060"/>
  <c r="AN2060"/>
  <c r="AR2060"/>
  <c r="AV2060"/>
  <c r="AJ2061"/>
  <c r="AN2061"/>
  <c r="AR2061"/>
  <c r="AV2061"/>
  <c r="AJ2062"/>
  <c r="AN2062"/>
  <c r="AR2062"/>
  <c r="AV2062"/>
  <c r="AJ2063"/>
  <c r="AN2063"/>
  <c r="AR2063"/>
  <c r="AV2063"/>
  <c r="AJ2064"/>
  <c r="AN2064"/>
  <c r="AR2064"/>
  <c r="AV2064"/>
  <c r="AJ2065"/>
  <c r="AN2065"/>
  <c r="AR2065"/>
  <c r="AV2065"/>
  <c r="AJ2066"/>
  <c r="AN2066"/>
  <c r="AR2066"/>
  <c r="AV2066"/>
  <c r="AJ2067"/>
  <c r="AN2067"/>
  <c r="AR2067"/>
  <c r="AV2067"/>
  <c r="AJ2068"/>
  <c r="AN2068"/>
  <c r="AR2068"/>
  <c r="AV2068"/>
  <c r="AJ2069"/>
  <c r="AN2069"/>
  <c r="AR2069"/>
  <c r="AV2069"/>
  <c r="AJ2070"/>
  <c r="AN2070"/>
  <c r="AR2070"/>
  <c r="AV2070"/>
  <c r="AJ2071"/>
  <c r="AN2071"/>
  <c r="AR2071"/>
  <c r="AV2071"/>
  <c r="AJ2072"/>
  <c r="AN2072"/>
  <c r="AR2072"/>
  <c r="AV2072"/>
  <c r="AJ2073"/>
  <c r="AN2073"/>
  <c r="AR2073"/>
  <c r="AV2073"/>
  <c r="AJ2074"/>
  <c r="AN2074"/>
  <c r="AR2074"/>
  <c r="AV2074"/>
  <c r="AJ2075"/>
  <c r="AN2075"/>
  <c r="AR2075"/>
  <c r="AV2075"/>
  <c r="AJ2076"/>
  <c r="AN2076"/>
  <c r="AR2076"/>
  <c r="AV2076"/>
  <c r="AJ2077"/>
  <c r="AN2077"/>
  <c r="AR2077"/>
  <c r="AV2077"/>
  <c r="AJ2078"/>
  <c r="AN2078"/>
  <c r="AR2078"/>
  <c r="AV2078"/>
  <c r="AJ2079"/>
  <c r="AN2079"/>
  <c r="AR2079"/>
  <c r="AV2079"/>
  <c r="AJ2080"/>
  <c r="AN2080"/>
  <c r="AR2080"/>
  <c r="AV2080"/>
  <c r="AJ2081"/>
  <c r="AN2081"/>
  <c r="AR2081"/>
  <c r="AV2081"/>
  <c r="AJ2082"/>
  <c r="AN2082"/>
  <c r="AR2082"/>
  <c r="AV2082"/>
  <c r="AJ2083"/>
  <c r="AN2083"/>
  <c r="AR2083"/>
  <c r="AV2083"/>
  <c r="AJ2084"/>
  <c r="AN2084"/>
  <c r="AR2084"/>
  <c r="AV2084"/>
  <c r="AJ2085"/>
  <c r="AN2085"/>
  <c r="AR2085"/>
  <c r="AV2085"/>
  <c r="AJ2086"/>
  <c r="AN2086"/>
  <c r="AR2086"/>
  <c r="AV2086"/>
  <c r="AJ2087"/>
  <c r="AN2087"/>
  <c r="AR2087"/>
  <c r="AV2087"/>
  <c r="AJ2088"/>
  <c r="AN2088"/>
  <c r="AR2088"/>
  <c r="AV2088"/>
  <c r="AJ2089"/>
  <c r="AN2089"/>
  <c r="AR2089"/>
  <c r="AV2089"/>
  <c r="AJ2090"/>
  <c r="AN2090"/>
  <c r="AR2090"/>
  <c r="AV2090"/>
  <c r="AJ2091"/>
  <c r="AN2091"/>
  <c r="AR2091"/>
  <c r="AV2091"/>
  <c r="AJ2092"/>
  <c r="AN2092"/>
  <c r="AR2092"/>
  <c r="AV2092"/>
  <c r="AJ2093"/>
  <c r="AN2093"/>
  <c r="AR2093"/>
  <c r="AV2093"/>
  <c r="AJ2094"/>
  <c r="AN2094"/>
  <c r="AR2094"/>
  <c r="AV2094"/>
  <c r="AJ2095"/>
  <c r="AN2095"/>
  <c r="AR2095"/>
  <c r="AV2095"/>
  <c r="AJ2096"/>
  <c r="AN2096"/>
  <c r="AR2096"/>
  <c r="AV2096"/>
  <c r="AJ2097"/>
  <c r="AN2097"/>
  <c r="AR2097"/>
  <c r="AV2097"/>
  <c r="AJ2098"/>
  <c r="AN2098"/>
  <c r="AR2098"/>
  <c r="AV2098"/>
  <c r="AJ2099"/>
  <c r="AN2099"/>
  <c r="AR2099"/>
  <c r="AV2099"/>
  <c r="AJ2100"/>
  <c r="AN2100"/>
  <c r="AR2100"/>
  <c r="AV2100"/>
  <c r="AJ2101"/>
  <c r="AN2101"/>
  <c r="AR2101"/>
  <c r="AV2101"/>
  <c r="AS2"/>
  <c r="AO2"/>
  <c r="AK2"/>
  <c r="AG2"/>
  <c r="AM1730"/>
  <c r="AM1734"/>
  <c r="AM1736"/>
  <c r="AM1738"/>
  <c r="AM1740"/>
  <c r="AM1742"/>
  <c r="AM1744"/>
  <c r="AM1746"/>
  <c r="AM1749"/>
  <c r="AM1751"/>
  <c r="AM1753"/>
  <c r="AM1756"/>
  <c r="AM1759"/>
  <c r="AM1761"/>
  <c r="AM1763"/>
  <c r="AM1765"/>
  <c r="AM1767"/>
  <c r="AM1769"/>
  <c r="AM1771"/>
  <c r="AM1773"/>
  <c r="AM1775"/>
  <c r="AM1777"/>
  <c r="AM1779"/>
  <c r="AM1781"/>
  <c r="AM1783"/>
  <c r="AM1785"/>
  <c r="AM1787"/>
  <c r="AM1789"/>
  <c r="AM1791"/>
  <c r="AM1793"/>
  <c r="AM1795"/>
  <c r="AM1797"/>
  <c r="AM1799"/>
  <c r="AM1802"/>
  <c r="AM1804"/>
  <c r="AM1806"/>
  <c r="AM1808"/>
  <c r="AM1810"/>
  <c r="AM1812"/>
  <c r="AM1814"/>
  <c r="AM1816"/>
  <c r="AM1818"/>
  <c r="AM1820"/>
  <c r="AM1822"/>
  <c r="AM1824"/>
  <c r="AM1826"/>
  <c r="AM1828"/>
  <c r="AM1830"/>
  <c r="AM1832"/>
  <c r="AM1834"/>
  <c r="AM1836"/>
  <c r="AM1838"/>
  <c r="AM1840"/>
  <c r="AM1842"/>
  <c r="AM1844"/>
  <c r="AM1846"/>
  <c r="AK1848"/>
  <c r="AK1849"/>
  <c r="AK1850"/>
  <c r="AK1851"/>
  <c r="AK1852"/>
  <c r="AK1853"/>
  <c r="AK1854"/>
  <c r="AK1855"/>
  <c r="AK1856"/>
  <c r="AK1857"/>
  <c r="AK1858"/>
  <c r="AK1859"/>
  <c r="AK1860"/>
  <c r="AK1861"/>
  <c r="AK1862"/>
  <c r="AK1863"/>
  <c r="AK1864"/>
  <c r="AK1865"/>
  <c r="AK1866"/>
  <c r="AK1867"/>
  <c r="AK1868"/>
  <c r="AK1869"/>
  <c r="AK1870"/>
  <c r="AK1871"/>
  <c r="AK1872"/>
  <c r="AK1873"/>
  <c r="AK1874"/>
  <c r="AK1875"/>
  <c r="AK1876"/>
  <c r="AK1877"/>
  <c r="AK1878"/>
  <c r="AK1879"/>
  <c r="AK1880"/>
  <c r="AK1881"/>
  <c r="AK1882"/>
  <c r="AK1883"/>
  <c r="AK1884"/>
  <c r="AK1885"/>
  <c r="AK1886"/>
  <c r="AK1887"/>
  <c r="AK1888"/>
  <c r="AK1889"/>
  <c r="AK1890"/>
  <c r="AK1891"/>
  <c r="AK1892"/>
  <c r="AK1893"/>
  <c r="AK1894"/>
  <c r="AK1895"/>
  <c r="AK1896"/>
  <c r="AK1897"/>
  <c r="AK1898"/>
  <c r="AK1899"/>
  <c r="AK1900"/>
  <c r="AK1901"/>
  <c r="AK1902"/>
  <c r="AK1903"/>
  <c r="AK1904"/>
  <c r="AK1905"/>
  <c r="AK1906"/>
  <c r="AK1907"/>
  <c r="AK1908"/>
  <c r="AK1909"/>
  <c r="AK1910"/>
  <c r="AK1911"/>
  <c r="AK1912"/>
  <c r="AK1913"/>
  <c r="AK1914"/>
  <c r="AK1915"/>
  <c r="AK1916"/>
  <c r="AK1917"/>
  <c r="AK1918"/>
  <c r="AK1919"/>
  <c r="AK1920"/>
  <c r="AK1921"/>
  <c r="AK1922"/>
  <c r="AK1923"/>
  <c r="AK1924"/>
  <c r="AK1925"/>
  <c r="AK1926"/>
  <c r="AK1927"/>
  <c r="AS1928"/>
  <c r="AS1929"/>
  <c r="AS1930"/>
  <c r="AS1931"/>
  <c r="AS1932"/>
  <c r="AS1933"/>
  <c r="AS1934"/>
  <c r="AS1935"/>
  <c r="AS1936"/>
  <c r="AS1937"/>
  <c r="AS1938"/>
  <c r="AS1939"/>
  <c r="AS1940"/>
  <c r="AS1941"/>
  <c r="AS1942"/>
  <c r="AS1943"/>
  <c r="AS1944"/>
  <c r="AS1945"/>
  <c r="AS1946"/>
  <c r="AS1947"/>
  <c r="AS1948"/>
  <c r="AS1949"/>
  <c r="AS1950"/>
  <c r="AS1951"/>
  <c r="AS1952"/>
  <c r="AS1953"/>
  <c r="AS1954"/>
  <c r="AS1955"/>
  <c r="AS1956"/>
  <c r="AK1957"/>
  <c r="AK1958"/>
  <c r="AK1959"/>
  <c r="AK1960"/>
  <c r="AK1961"/>
  <c r="AK1962"/>
  <c r="AK1963"/>
  <c r="AK1964"/>
  <c r="AS1964"/>
  <c r="AK1965"/>
  <c r="AS1965"/>
  <c r="AS1966"/>
  <c r="AS1967"/>
  <c r="AS1968"/>
  <c r="AS1969"/>
  <c r="AS1970"/>
  <c r="AS1971"/>
  <c r="AS1972"/>
  <c r="AS1973"/>
  <c r="AS1974"/>
  <c r="AS1975"/>
  <c r="AS1976"/>
  <c r="AS1977"/>
  <c r="AS1978"/>
  <c r="AS1979"/>
  <c r="AS1980"/>
  <c r="AS1981"/>
  <c r="AS1982"/>
  <c r="AS1983"/>
  <c r="AS1984"/>
  <c r="AS1985"/>
  <c r="AK1987"/>
  <c r="AK1988"/>
  <c r="AK1989"/>
  <c r="AS1990"/>
  <c r="AS1991"/>
  <c r="AS1992"/>
  <c r="AS1993"/>
  <c r="AS1994"/>
  <c r="AS1995"/>
  <c r="AS1996"/>
  <c r="AS1997"/>
  <c r="AK1998"/>
  <c r="AK1999"/>
  <c r="AK2000"/>
  <c r="AK2001"/>
  <c r="AK2002"/>
  <c r="AK2003"/>
  <c r="AS2004"/>
  <c r="AS2005"/>
  <c r="AS2006"/>
  <c r="AS2007"/>
  <c r="AS2008"/>
  <c r="AS2009"/>
  <c r="AK2011"/>
  <c r="AK2012"/>
  <c r="AK2013"/>
  <c r="AK2014"/>
  <c r="AK2015"/>
  <c r="AS2016"/>
  <c r="AK2018"/>
  <c r="AK2020"/>
  <c r="AS2021"/>
  <c r="AK2023"/>
  <c r="AK2024"/>
  <c r="AS2025"/>
  <c r="AK2027"/>
  <c r="AK2028"/>
  <c r="AK2029"/>
  <c r="AS2030"/>
  <c r="AS2032"/>
  <c r="AK2034"/>
  <c r="AS2035"/>
  <c r="AK2037"/>
  <c r="AK2038"/>
  <c r="AK2040"/>
  <c r="AK2041"/>
  <c r="AK2043"/>
  <c r="AS2044"/>
  <c r="AS2045"/>
  <c r="AK2047"/>
  <c r="AT2048"/>
  <c r="AP2049"/>
  <c r="AL2050"/>
  <c r="AH2051"/>
  <c r="AP2051"/>
  <c r="AL2052"/>
  <c r="AH2053"/>
  <c r="AH2054"/>
  <c r="AP2054"/>
  <c r="AL2055"/>
  <c r="AH2056"/>
  <c r="AT2056"/>
  <c r="AL2057"/>
  <c r="AL2058"/>
  <c r="AT2058"/>
  <c r="AP2059"/>
  <c r="AH2060"/>
  <c r="AT2060"/>
  <c r="AP2061"/>
  <c r="AH2062"/>
  <c r="AH2063"/>
  <c r="AP2063"/>
  <c r="AP2064"/>
  <c r="AH2065"/>
  <c r="AH2066"/>
  <c r="AP2066"/>
  <c r="AP2067"/>
  <c r="AL2068"/>
  <c r="AH2069"/>
  <c r="AT2069"/>
  <c r="AP2070"/>
  <c r="AH2071"/>
  <c r="AT2071"/>
  <c r="AT2072"/>
  <c r="AL2073"/>
  <c r="AH2074"/>
  <c r="AT2074"/>
  <c r="AT2075"/>
  <c r="AT2076"/>
  <c r="AP2077"/>
  <c r="AH2078"/>
  <c r="AT2078"/>
  <c r="AT2079"/>
  <c r="AP2080"/>
  <c r="AH2081"/>
  <c r="AT2081"/>
  <c r="AP2082"/>
  <c r="AP2083"/>
  <c r="AH2084"/>
  <c r="AP2084"/>
  <c r="AH2085"/>
  <c r="AP2085"/>
  <c r="AH2086"/>
  <c r="AP2086"/>
  <c r="AH2087"/>
  <c r="AP2087"/>
  <c r="AL2088"/>
  <c r="AT2088"/>
  <c r="AT2089"/>
  <c r="AP2090"/>
  <c r="AL2091"/>
  <c r="AH2092"/>
  <c r="AP2092"/>
  <c r="AT2093"/>
  <c r="AP2094"/>
  <c r="AP2095"/>
  <c r="AH2096"/>
  <c r="AT2096"/>
  <c r="AP2097"/>
  <c r="AP2098"/>
  <c r="AL2099"/>
  <c r="AT2099"/>
  <c r="AH2101"/>
  <c r="AT2101"/>
  <c r="AM2"/>
  <c r="AQ1730"/>
  <c r="AQ1731"/>
  <c r="AQ1732"/>
  <c r="AQ1733"/>
  <c r="AQ1734"/>
  <c r="AQ1735"/>
  <c r="AQ1736"/>
  <c r="AQ1737"/>
  <c r="AQ1738"/>
  <c r="AQ1739"/>
  <c r="AQ1740"/>
  <c r="AQ1741"/>
  <c r="AQ1742"/>
  <c r="AQ1743"/>
  <c r="AQ1744"/>
  <c r="AQ1745"/>
  <c r="AQ1746"/>
  <c r="AQ1747"/>
  <c r="AQ1748"/>
  <c r="AQ1749"/>
  <c r="AQ1750"/>
  <c r="AQ1751"/>
  <c r="AQ1752"/>
  <c r="AQ1753"/>
  <c r="AQ1754"/>
  <c r="AQ1755"/>
  <c r="AQ1756"/>
  <c r="AQ1757"/>
  <c r="AQ1758"/>
  <c r="AQ1759"/>
  <c r="AQ1760"/>
  <c r="AQ1761"/>
  <c r="AQ1762"/>
  <c r="AQ1763"/>
  <c r="AQ1764"/>
  <c r="AQ1765"/>
  <c r="AQ1766"/>
  <c r="AQ1767"/>
  <c r="AQ1768"/>
  <c r="AQ1769"/>
  <c r="AQ1770"/>
  <c r="AQ1771"/>
  <c r="AQ1772"/>
  <c r="AQ1773"/>
  <c r="AQ1774"/>
  <c r="AQ1775"/>
  <c r="AQ1776"/>
  <c r="AQ1777"/>
  <c r="AQ1778"/>
  <c r="AQ1779"/>
  <c r="AQ1780"/>
  <c r="AQ1781"/>
  <c r="AQ1782"/>
  <c r="AQ1783"/>
  <c r="AQ1784"/>
  <c r="AQ1785"/>
  <c r="AQ1786"/>
  <c r="AQ1787"/>
  <c r="AQ1788"/>
  <c r="AQ1789"/>
  <c r="AQ1790"/>
  <c r="AQ1791"/>
  <c r="AQ1792"/>
  <c r="AQ1793"/>
  <c r="AQ1794"/>
  <c r="AQ1795"/>
  <c r="AQ1796"/>
  <c r="AQ1797"/>
  <c r="AQ1798"/>
  <c r="AQ1799"/>
  <c r="AQ1800"/>
  <c r="AQ1801"/>
  <c r="AQ1802"/>
  <c r="AQ1803"/>
  <c r="AQ1804"/>
  <c r="AQ1805"/>
  <c r="AQ1806"/>
  <c r="AQ1807"/>
  <c r="AQ1808"/>
  <c r="AQ1809"/>
  <c r="AQ1810"/>
  <c r="AQ1811"/>
  <c r="AQ1812"/>
  <c r="AQ1813"/>
  <c r="AQ1814"/>
  <c r="AQ1815"/>
  <c r="AQ1816"/>
  <c r="AQ1817"/>
  <c r="AQ1818"/>
  <c r="AQ1819"/>
  <c r="AQ1820"/>
  <c r="AQ1821"/>
  <c r="AQ1822"/>
  <c r="AQ1823"/>
  <c r="AQ1824"/>
  <c r="AQ1825"/>
  <c r="AQ1826"/>
  <c r="AQ1827"/>
  <c r="AQ1828"/>
  <c r="AQ1829"/>
  <c r="AQ1830"/>
  <c r="AQ1831"/>
  <c r="AQ1832"/>
  <c r="AQ1833"/>
  <c r="AQ1834"/>
  <c r="AQ1835"/>
  <c r="AQ1836"/>
  <c r="AQ1837"/>
  <c r="AQ1838"/>
  <c r="AQ1839"/>
  <c r="AQ1840"/>
  <c r="AQ1841"/>
  <c r="AQ1842"/>
  <c r="AQ1843"/>
  <c r="AQ1844"/>
  <c r="AQ1845"/>
  <c r="AQ1846"/>
  <c r="AQ1847"/>
  <c r="AM1848"/>
  <c r="AU1848"/>
  <c r="AM1849"/>
  <c r="AU1849"/>
  <c r="AM1850"/>
  <c r="AU1850"/>
  <c r="AM1851"/>
  <c r="AU1851"/>
  <c r="AM1852"/>
  <c r="AU1852"/>
  <c r="AM1853"/>
  <c r="AU1853"/>
  <c r="AM1854"/>
  <c r="AU1854"/>
  <c r="AM1855"/>
  <c r="AU1855"/>
  <c r="AM1856"/>
  <c r="AU1856"/>
  <c r="AM1857"/>
  <c r="AU1857"/>
  <c r="AM1858"/>
  <c r="AU1858"/>
  <c r="AM1859"/>
  <c r="AU1859"/>
  <c r="AM1860"/>
  <c r="AU1860"/>
  <c r="AM1861"/>
  <c r="AU1861"/>
  <c r="AM1862"/>
  <c r="AU1862"/>
  <c r="AM1863"/>
  <c r="AU1863"/>
  <c r="AM1864"/>
  <c r="AU1864"/>
  <c r="AM1865"/>
  <c r="AU1865"/>
  <c r="AM1866"/>
  <c r="AU1866"/>
  <c r="AM1867"/>
  <c r="AU1867"/>
  <c r="AM1868"/>
  <c r="AU1868"/>
  <c r="AM1869"/>
  <c r="AU1869"/>
  <c r="AM1870"/>
  <c r="AU1870"/>
  <c r="AM1871"/>
  <c r="AU1871"/>
  <c r="AM1872"/>
  <c r="AU1872"/>
  <c r="AM1873"/>
  <c r="AU1873"/>
  <c r="AM1874"/>
  <c r="AU1874"/>
  <c r="AM1875"/>
  <c r="AU1875"/>
  <c r="AM1876"/>
  <c r="AU1876"/>
  <c r="AM1877"/>
  <c r="AU1877"/>
  <c r="AM1878"/>
  <c r="AU1878"/>
  <c r="AM1879"/>
  <c r="AU1879"/>
  <c r="AM1880"/>
  <c r="AU1880"/>
  <c r="AM1881"/>
  <c r="AU1881"/>
  <c r="AM1882"/>
  <c r="AU1882"/>
  <c r="AM1883"/>
  <c r="AU1883"/>
  <c r="AM1884"/>
  <c r="AU1884"/>
  <c r="AM1885"/>
  <c r="AU1885"/>
  <c r="AM1886"/>
  <c r="AU1886"/>
  <c r="AM1887"/>
  <c r="AU1887"/>
  <c r="AM1888"/>
  <c r="AU1888"/>
  <c r="AM1889"/>
  <c r="AU1889"/>
  <c r="AM1890"/>
  <c r="AU1890"/>
  <c r="AM1891"/>
  <c r="AU1891"/>
  <c r="AM1892"/>
  <c r="AU1892"/>
  <c r="AM1893"/>
  <c r="AU1893"/>
  <c r="AM1894"/>
  <c r="AU1894"/>
  <c r="AM1895"/>
  <c r="AU1895"/>
  <c r="AM1896"/>
  <c r="AU1896"/>
  <c r="AM1897"/>
  <c r="AU1897"/>
  <c r="AM1898"/>
  <c r="AU1898"/>
  <c r="AM1899"/>
  <c r="AU1899"/>
  <c r="AM1900"/>
  <c r="AU1900"/>
  <c r="AM1901"/>
  <c r="AU1901"/>
  <c r="AM1902"/>
  <c r="AU1902"/>
  <c r="AM1903"/>
  <c r="AU1903"/>
  <c r="AM1904"/>
  <c r="AU1904"/>
  <c r="AM1905"/>
  <c r="AU1905"/>
  <c r="AM1906"/>
  <c r="AU1906"/>
  <c r="AM1907"/>
  <c r="AU1907"/>
  <c r="AM1908"/>
  <c r="AU1908"/>
  <c r="AM1909"/>
  <c r="AU1909"/>
  <c r="AM1910"/>
  <c r="AU1910"/>
  <c r="AM1911"/>
  <c r="AU1911"/>
  <c r="AM1912"/>
  <c r="AU1912"/>
  <c r="AM1913"/>
  <c r="AU1913"/>
  <c r="AM1914"/>
  <c r="AU1914"/>
  <c r="AM1915"/>
  <c r="AU1915"/>
  <c r="AM1916"/>
  <c r="AU1916"/>
  <c r="AM1917"/>
  <c r="AU1917"/>
  <c r="AM1918"/>
  <c r="AU1918"/>
  <c r="AM1919"/>
  <c r="AU1919"/>
  <c r="AM1920"/>
  <c r="AU1920"/>
  <c r="AM1921"/>
  <c r="AU1921"/>
  <c r="AM1922"/>
  <c r="AU1922"/>
  <c r="AM1923"/>
  <c r="AU1923"/>
  <c r="AM1924"/>
  <c r="AU1924"/>
  <c r="AM1925"/>
  <c r="AU1925"/>
  <c r="AM1926"/>
  <c r="AU1926"/>
  <c r="AM1927"/>
  <c r="AU1927"/>
  <c r="AM1928"/>
  <c r="AU1928"/>
  <c r="AM1929"/>
  <c r="AU1929"/>
  <c r="AM1930"/>
  <c r="AU1930"/>
  <c r="AM1931"/>
  <c r="AU1931"/>
  <c r="AM1932"/>
  <c r="AU1932"/>
  <c r="AM1933"/>
  <c r="AU1933"/>
  <c r="AM1934"/>
  <c r="AU1934"/>
  <c r="AM1935"/>
  <c r="AU1935"/>
  <c r="AM1936"/>
  <c r="AU1936"/>
  <c r="AM1937"/>
  <c r="AU1937"/>
  <c r="AM1938"/>
  <c r="AU1938"/>
  <c r="AM1939"/>
  <c r="AU1939"/>
  <c r="AM1940"/>
  <c r="AU1940"/>
  <c r="AM1941"/>
  <c r="AU1941"/>
  <c r="AM1942"/>
  <c r="AU1942"/>
  <c r="AM1943"/>
  <c r="AU1943"/>
  <c r="AM1944"/>
  <c r="AU1944"/>
  <c r="AM1945"/>
  <c r="AU1945"/>
  <c r="AM1946"/>
  <c r="AU1946"/>
  <c r="AM1947"/>
  <c r="AU1947"/>
  <c r="AM1948"/>
  <c r="AU1948"/>
  <c r="AM1949"/>
  <c r="AU1949"/>
  <c r="AM1950"/>
  <c r="AU1950"/>
  <c r="AM1951"/>
  <c r="AU1951"/>
  <c r="AM1952"/>
  <c r="AU1952"/>
  <c r="AM1953"/>
  <c r="AU1953"/>
  <c r="AM1954"/>
  <c r="AU1954"/>
  <c r="AM1955"/>
  <c r="AU1955"/>
  <c r="AM1956"/>
  <c r="AU1956"/>
  <c r="AM1957"/>
  <c r="AU1957"/>
  <c r="AM1958"/>
  <c r="AU1958"/>
  <c r="AM1959"/>
  <c r="AU1959"/>
  <c r="AM1960"/>
  <c r="AU1960"/>
  <c r="AM1961"/>
  <c r="AU1961"/>
  <c r="AM1962"/>
  <c r="AU1962"/>
  <c r="AM1963"/>
  <c r="AU1963"/>
  <c r="AM1964"/>
  <c r="AU1964"/>
  <c r="AM1965"/>
  <c r="AU1965"/>
  <c r="AM1966"/>
  <c r="AU1966"/>
  <c r="AM1967"/>
  <c r="AU1967"/>
  <c r="AM1968"/>
  <c r="AU1968"/>
  <c r="AM1969"/>
  <c r="AU1969"/>
  <c r="AM1970"/>
  <c r="AU1970"/>
  <c r="AM1971"/>
  <c r="AU1971"/>
  <c r="AM1972"/>
  <c r="AU1972"/>
  <c r="AM1973"/>
  <c r="AU1973"/>
  <c r="AM1974"/>
  <c r="AU1974"/>
  <c r="AM1975"/>
  <c r="AU1975"/>
  <c r="AM1976"/>
  <c r="AU1976"/>
  <c r="AM1977"/>
  <c r="AU1977"/>
  <c r="AM1978"/>
  <c r="AU1978"/>
  <c r="AM1979"/>
  <c r="AU1979"/>
  <c r="AM1980"/>
  <c r="AU1980"/>
  <c r="AM1981"/>
  <c r="AU1981"/>
  <c r="AM1982"/>
  <c r="AU1982"/>
  <c r="AM1983"/>
  <c r="AU1983"/>
  <c r="AM1984"/>
  <c r="AU1984"/>
  <c r="AM1985"/>
  <c r="AU1985"/>
  <c r="AM1986"/>
  <c r="AU1986"/>
  <c r="AM1987"/>
  <c r="AU1987"/>
  <c r="AM1988"/>
  <c r="AU1988"/>
  <c r="AM1989"/>
  <c r="AU1989"/>
  <c r="AM1990"/>
  <c r="AU1990"/>
  <c r="AM1991"/>
  <c r="AU1991"/>
  <c r="AM1992"/>
  <c r="AU1992"/>
  <c r="AM1993"/>
  <c r="AU1993"/>
  <c r="AM1994"/>
  <c r="AU1994"/>
  <c r="AM1995"/>
  <c r="AU1995"/>
  <c r="AM1996"/>
  <c r="AU1996"/>
  <c r="AM1997"/>
  <c r="AU1997"/>
  <c r="AM1998"/>
  <c r="AU1998"/>
  <c r="AM1999"/>
  <c r="AU1999"/>
  <c r="AM2000"/>
  <c r="AU2000"/>
  <c r="AM2001"/>
  <c r="AU2001"/>
  <c r="AM2002"/>
  <c r="AU2002"/>
  <c r="AM2003"/>
  <c r="AU2003"/>
  <c r="AM2004"/>
  <c r="AU2004"/>
  <c r="AM2005"/>
  <c r="AU2005"/>
  <c r="AM2006"/>
  <c r="AU2006"/>
  <c r="AM2007"/>
  <c r="AU2007"/>
  <c r="AM2008"/>
  <c r="AU2008"/>
  <c r="AM2009"/>
  <c r="AU2009"/>
  <c r="AM2010"/>
  <c r="AU2010"/>
  <c r="AM2011"/>
  <c r="AU2011"/>
  <c r="AM2012"/>
  <c r="AU2012"/>
  <c r="AM2013"/>
  <c r="AU2013"/>
  <c r="AM2014"/>
  <c r="AU2014"/>
  <c r="AM2015"/>
  <c r="AU2015"/>
  <c r="AM2016"/>
  <c r="AU2016"/>
  <c r="AM2017"/>
  <c r="AU2017"/>
  <c r="AM2018"/>
  <c r="AU2018"/>
  <c r="AM2019"/>
  <c r="AU2019"/>
  <c r="AM2020"/>
  <c r="AU2020"/>
  <c r="AM2021"/>
  <c r="AU2021"/>
  <c r="AM2022"/>
  <c r="AU2022"/>
  <c r="AM2023"/>
  <c r="AU2023"/>
  <c r="AM2024"/>
  <c r="AU2024"/>
  <c r="AM2025"/>
  <c r="AU2025"/>
  <c r="AM2026"/>
  <c r="AU2026"/>
  <c r="AM2027"/>
  <c r="AU2027"/>
  <c r="AM2028"/>
  <c r="AU2028"/>
  <c r="AM2029"/>
  <c r="AU2029"/>
  <c r="AM2030"/>
  <c r="AU2030"/>
  <c r="AM2031"/>
  <c r="AU2031"/>
  <c r="AM2032"/>
  <c r="AU2032"/>
  <c r="AM2033"/>
  <c r="AU2033"/>
  <c r="AM2034"/>
  <c r="AU2034"/>
  <c r="AM2035"/>
  <c r="AU2035"/>
  <c r="AM2036"/>
  <c r="AU2036"/>
  <c r="AM2037"/>
  <c r="AU2037"/>
  <c r="AM2038"/>
  <c r="AU2038"/>
  <c r="AM2039"/>
  <c r="AU2039"/>
  <c r="AM2040"/>
  <c r="AU2040"/>
  <c r="AM2041"/>
  <c r="AU2041"/>
  <c r="AM2042"/>
  <c r="AU2042"/>
  <c r="AM2043"/>
  <c r="AU2043"/>
  <c r="AM2044"/>
  <c r="AU2044"/>
  <c r="AM2045"/>
  <c r="AU2045"/>
  <c r="AM2046"/>
  <c r="AU2046"/>
  <c r="AM2047"/>
  <c r="AU2047"/>
  <c r="AK2048"/>
  <c r="AP2048"/>
  <c r="AU2048"/>
  <c r="AI2049"/>
  <c r="AM2049"/>
  <c r="AQ2049"/>
  <c r="AU2049"/>
  <c r="AI2050"/>
  <c r="AM2050"/>
  <c r="AQ2050"/>
  <c r="AU2050"/>
  <c r="AI2051"/>
  <c r="AM2051"/>
  <c r="AQ2051"/>
  <c r="AU2051"/>
  <c r="AI2052"/>
  <c r="AM2052"/>
  <c r="AQ2052"/>
  <c r="AU2052"/>
  <c r="AI2053"/>
  <c r="AM2053"/>
  <c r="AQ2053"/>
  <c r="AU2053"/>
  <c r="AI2054"/>
  <c r="AM2054"/>
  <c r="AQ2054"/>
  <c r="AU2054"/>
  <c r="AI2055"/>
  <c r="AM2055"/>
  <c r="AQ2055"/>
  <c r="AU2055"/>
  <c r="AI2056"/>
  <c r="AM2056"/>
  <c r="AQ2056"/>
  <c r="AU2056"/>
  <c r="AI2057"/>
  <c r="AM2057"/>
  <c r="AQ2057"/>
  <c r="AU2057"/>
  <c r="AI2058"/>
  <c r="AM2058"/>
  <c r="AQ2058"/>
  <c r="AU2058"/>
  <c r="AI2059"/>
  <c r="AM2059"/>
  <c r="AQ2059"/>
  <c r="AU2059"/>
  <c r="AI2060"/>
  <c r="AM2060"/>
  <c r="AQ2060"/>
  <c r="AU2060"/>
  <c r="AI2061"/>
  <c r="AM2061"/>
  <c r="AQ2061"/>
  <c r="AU2061"/>
  <c r="AI2062"/>
  <c r="AM2062"/>
  <c r="AQ2062"/>
  <c r="AU2062"/>
  <c r="AI2063"/>
  <c r="AM2063"/>
  <c r="AQ2063"/>
  <c r="AU2063"/>
  <c r="AI2064"/>
  <c r="AM2064"/>
  <c r="AQ2064"/>
  <c r="AU2064"/>
  <c r="AI2065"/>
  <c r="AM2065"/>
  <c r="AQ2065"/>
  <c r="AU2065"/>
  <c r="AI2066"/>
  <c r="AM2066"/>
  <c r="AQ2066"/>
  <c r="AU2066"/>
  <c r="AI2067"/>
  <c r="AM2067"/>
  <c r="AQ2067"/>
  <c r="AU2067"/>
  <c r="AI2068"/>
  <c r="AM2068"/>
  <c r="AQ2068"/>
  <c r="AU2068"/>
  <c r="AI2069"/>
  <c r="AM2069"/>
  <c r="AQ2069"/>
  <c r="AU2069"/>
  <c r="AI2070"/>
  <c r="AM2070"/>
  <c r="AQ2070"/>
  <c r="AU2070"/>
  <c r="AI2071"/>
  <c r="AM2071"/>
  <c r="AQ2071"/>
  <c r="AU2071"/>
  <c r="AI2072"/>
  <c r="AM2072"/>
  <c r="AQ2072"/>
  <c r="AU2072"/>
  <c r="AI2073"/>
  <c r="AM2073"/>
  <c r="AQ2073"/>
  <c r="AU2073"/>
  <c r="AI2074"/>
  <c r="AM2074"/>
  <c r="AQ2074"/>
  <c r="AU2074"/>
  <c r="AI2075"/>
  <c r="AM2075"/>
  <c r="AQ2075"/>
  <c r="AU2075"/>
  <c r="AI2076"/>
  <c r="AM2076"/>
  <c r="AQ2076"/>
  <c r="AU2076"/>
  <c r="AI2077"/>
  <c r="AM2077"/>
  <c r="AQ2077"/>
  <c r="AU2077"/>
  <c r="AI2078"/>
  <c r="AM2078"/>
  <c r="AQ2078"/>
  <c r="AU2078"/>
  <c r="AI2079"/>
  <c r="AM2079"/>
  <c r="AQ2079"/>
  <c r="AU2079"/>
  <c r="AI2080"/>
  <c r="AM2080"/>
  <c r="AQ2080"/>
  <c r="AU2080"/>
  <c r="AI2081"/>
  <c r="AM2081"/>
  <c r="AQ2081"/>
  <c r="AU2081"/>
  <c r="AI2082"/>
  <c r="AM2082"/>
  <c r="AQ2082"/>
  <c r="AU2082"/>
  <c r="AI2083"/>
  <c r="AM2083"/>
  <c r="AQ2083"/>
  <c r="AU2083"/>
  <c r="AI2084"/>
  <c r="AM2084"/>
  <c r="AQ2084"/>
  <c r="AU2084"/>
  <c r="AI2085"/>
  <c r="AM2085"/>
  <c r="AQ2085"/>
  <c r="AU2085"/>
  <c r="AI2086"/>
  <c r="AM2086"/>
  <c r="AQ2086"/>
  <c r="AU2086"/>
  <c r="AI2087"/>
  <c r="AM2087"/>
  <c r="AQ2087"/>
  <c r="AU2087"/>
  <c r="AI2088"/>
  <c r="AM2088"/>
  <c r="AQ2088"/>
  <c r="AU2088"/>
  <c r="AI2089"/>
  <c r="AM2089"/>
  <c r="AQ2089"/>
  <c r="AU2089"/>
  <c r="AI2090"/>
  <c r="AM2090"/>
  <c r="AQ2090"/>
  <c r="AU2090"/>
  <c r="AI2091"/>
  <c r="AM2091"/>
  <c r="AQ2091"/>
  <c r="AU2091"/>
  <c r="AI2092"/>
  <c r="AM2092"/>
  <c r="AQ2092"/>
  <c r="AU2092"/>
  <c r="AI2093"/>
  <c r="AM2093"/>
  <c r="AQ2093"/>
  <c r="AU2093"/>
  <c r="AI2094"/>
  <c r="AM2094"/>
  <c r="AQ2094"/>
  <c r="AU2094"/>
  <c r="AI2095"/>
  <c r="AM2095"/>
  <c r="AQ2095"/>
  <c r="AU2095"/>
  <c r="AI2096"/>
  <c r="AM2096"/>
  <c r="AQ2096"/>
  <c r="AU2096"/>
  <c r="AI2097"/>
  <c r="AM2097"/>
  <c r="AQ2097"/>
  <c r="AU2097"/>
  <c r="AI2098"/>
  <c r="AM2098"/>
  <c r="AQ2098"/>
  <c r="AU2098"/>
  <c r="AI2099"/>
  <c r="AM2099"/>
  <c r="AQ2099"/>
  <c r="AU2099"/>
  <c r="AI2100"/>
  <c r="AM2100"/>
  <c r="AQ2100"/>
  <c r="AU2100"/>
  <c r="AI2101"/>
  <c r="AM2101"/>
  <c r="AQ2101"/>
  <c r="AU2101"/>
  <c r="AT2"/>
  <c r="AP2"/>
  <c r="AL2"/>
  <c r="AH2"/>
  <c r="AM1732"/>
  <c r="AM1733"/>
  <c r="AM1735"/>
  <c r="AM1737"/>
  <c r="AM1739"/>
  <c r="AM1741"/>
  <c r="AM1743"/>
  <c r="AM1745"/>
  <c r="AM1748"/>
  <c r="AM1750"/>
  <c r="AM1754"/>
  <c r="AM1757"/>
  <c r="AM1760"/>
  <c r="AM1762"/>
  <c r="AM1764"/>
  <c r="AM1766"/>
  <c r="AM1768"/>
  <c r="AM1770"/>
  <c r="AM1772"/>
  <c r="AM1774"/>
  <c r="AM1776"/>
  <c r="AM1778"/>
  <c r="AM1780"/>
  <c r="AM1782"/>
  <c r="AM1784"/>
  <c r="AM1786"/>
  <c r="AM1788"/>
  <c r="AM1790"/>
  <c r="AM1792"/>
  <c r="AM1794"/>
  <c r="AM1796"/>
  <c r="AM1798"/>
  <c r="AM1800"/>
  <c r="AM1801"/>
  <c r="AM1803"/>
  <c r="AM1805"/>
  <c r="AM1807"/>
  <c r="AM1809"/>
  <c r="AM1811"/>
  <c r="AM1813"/>
  <c r="AM1815"/>
  <c r="AM1817"/>
  <c r="AM1819"/>
  <c r="AM1821"/>
  <c r="AM1823"/>
  <c r="AM1825"/>
  <c r="AM1827"/>
  <c r="AM1829"/>
  <c r="AM1831"/>
  <c r="AM1833"/>
  <c r="AM1835"/>
  <c r="AM1837"/>
  <c r="AM1839"/>
  <c r="AM1841"/>
  <c r="AM1843"/>
  <c r="AM1845"/>
  <c r="AM1847"/>
  <c r="AS1848"/>
  <c r="AS1849"/>
  <c r="AS1850"/>
  <c r="AS1851"/>
  <c r="AS1852"/>
  <c r="AS1853"/>
  <c r="AS1854"/>
  <c r="AS1855"/>
  <c r="AS1856"/>
  <c r="AS1857"/>
  <c r="AS1858"/>
  <c r="AS1859"/>
  <c r="AS1860"/>
  <c r="AS1861"/>
  <c r="AS1862"/>
  <c r="AS1863"/>
  <c r="AS1864"/>
  <c r="AS1865"/>
  <c r="AS1866"/>
  <c r="AS1867"/>
  <c r="AS1868"/>
  <c r="AS1869"/>
  <c r="AS1870"/>
  <c r="AS1871"/>
  <c r="AS1872"/>
  <c r="AS1873"/>
  <c r="AS1874"/>
  <c r="AS1875"/>
  <c r="AS1876"/>
  <c r="AS1877"/>
  <c r="AS1878"/>
  <c r="AS1879"/>
  <c r="AS1880"/>
  <c r="AS1881"/>
  <c r="AS1882"/>
  <c r="AS1883"/>
  <c r="AS1884"/>
  <c r="AS1885"/>
  <c r="AS1886"/>
  <c r="AS1887"/>
  <c r="AS1888"/>
  <c r="AS1889"/>
  <c r="AS1890"/>
  <c r="AS1891"/>
  <c r="AS1892"/>
  <c r="AS1893"/>
  <c r="AS1894"/>
  <c r="AS1895"/>
  <c r="AS1896"/>
  <c r="AS1897"/>
  <c r="AS1898"/>
  <c r="AS1899"/>
  <c r="AS1900"/>
  <c r="AS1901"/>
  <c r="AS1902"/>
  <c r="AS1903"/>
  <c r="AS1904"/>
  <c r="AS1905"/>
  <c r="AS1906"/>
  <c r="AS1907"/>
  <c r="AS1908"/>
  <c r="AS1909"/>
  <c r="AS1910"/>
  <c r="AS1911"/>
  <c r="AS1912"/>
  <c r="AS1913"/>
  <c r="AS1914"/>
  <c r="AS1915"/>
  <c r="AS1916"/>
  <c r="AS1917"/>
  <c r="AS1918"/>
  <c r="AS1919"/>
  <c r="AS1920"/>
  <c r="AS1921"/>
  <c r="AS1922"/>
  <c r="AS1923"/>
  <c r="AS1924"/>
  <c r="AS1925"/>
  <c r="AS1926"/>
  <c r="AS1927"/>
  <c r="AK1929"/>
  <c r="AK1930"/>
  <c r="AK1931"/>
  <c r="AK1932"/>
  <c r="AK1933"/>
  <c r="AK1934"/>
  <c r="AK1935"/>
  <c r="AK1936"/>
  <c r="AK1937"/>
  <c r="AK1938"/>
  <c r="AK1939"/>
  <c r="AK1940"/>
  <c r="AK1941"/>
  <c r="AK1942"/>
  <c r="AK1943"/>
  <c r="AK1944"/>
  <c r="AK1945"/>
  <c r="AK1946"/>
  <c r="AK1947"/>
  <c r="AK1948"/>
  <c r="AK1949"/>
  <c r="AK1950"/>
  <c r="AK1951"/>
  <c r="AK1952"/>
  <c r="AK1953"/>
  <c r="AK1954"/>
  <c r="AK1955"/>
  <c r="AK1956"/>
  <c r="AS1957"/>
  <c r="AS1958"/>
  <c r="AS1959"/>
  <c r="AS1960"/>
  <c r="AS1961"/>
  <c r="AS1962"/>
  <c r="AS1963"/>
  <c r="AK1966"/>
  <c r="AK1967"/>
  <c r="AK1968"/>
  <c r="AK1969"/>
  <c r="AK1970"/>
  <c r="AK1971"/>
  <c r="AK1972"/>
  <c r="AK1973"/>
  <c r="AK1974"/>
  <c r="AK1975"/>
  <c r="AK1976"/>
  <c r="AK1977"/>
  <c r="AK1978"/>
  <c r="AK1979"/>
  <c r="AK1980"/>
  <c r="AK1981"/>
  <c r="AK1982"/>
  <c r="AK1983"/>
  <c r="AK1984"/>
  <c r="AK1985"/>
  <c r="AK1986"/>
  <c r="AS1987"/>
  <c r="AS1988"/>
  <c r="AS1989"/>
  <c r="AK1990"/>
  <c r="AK1991"/>
  <c r="AK1992"/>
  <c r="AK1993"/>
  <c r="AK1994"/>
  <c r="AK1995"/>
  <c r="AK1996"/>
  <c r="AK1997"/>
  <c r="AS1998"/>
  <c r="AS1999"/>
  <c r="AS2000"/>
  <c r="AS2001"/>
  <c r="AS2002"/>
  <c r="AK2004"/>
  <c r="AK2005"/>
  <c r="AK2006"/>
  <c r="AK2007"/>
  <c r="AK2008"/>
  <c r="AK2009"/>
  <c r="AS2010"/>
  <c r="AS2011"/>
  <c r="AS2012"/>
  <c r="AS2014"/>
  <c r="AS2015"/>
  <c r="AK2017"/>
  <c r="AS2018"/>
  <c r="AK2019"/>
  <c r="AS2020"/>
  <c r="AK2022"/>
  <c r="AS2023"/>
  <c r="AK2025"/>
  <c r="AS2026"/>
  <c r="AS2028"/>
  <c r="AS2029"/>
  <c r="AK2031"/>
  <c r="AK2032"/>
  <c r="AS2033"/>
  <c r="AK2035"/>
  <c r="AS2036"/>
  <c r="AS2038"/>
  <c r="AS2039"/>
  <c r="AS2041"/>
  <c r="AS2042"/>
  <c r="AK2044"/>
  <c r="AK2046"/>
  <c r="AS2047"/>
  <c r="AO2048"/>
  <c r="AL2049"/>
  <c r="AH2050"/>
  <c r="AT2050"/>
  <c r="AT2051"/>
  <c r="AP2052"/>
  <c r="AL2053"/>
  <c r="AT2053"/>
  <c r="AH2055"/>
  <c r="AT2055"/>
  <c r="AP2056"/>
  <c r="AP2057"/>
  <c r="AH2058"/>
  <c r="AH2059"/>
  <c r="AT2059"/>
  <c r="AP2060"/>
  <c r="AL2061"/>
  <c r="AL2062"/>
  <c r="AT2062"/>
  <c r="AT2063"/>
  <c r="AL2064"/>
  <c r="AL2065"/>
  <c r="AT2065"/>
  <c r="AT2066"/>
  <c r="AL2067"/>
  <c r="AH2068"/>
  <c r="AT2068"/>
  <c r="AP2069"/>
  <c r="AL2070"/>
  <c r="AL2071"/>
  <c r="AH2072"/>
  <c r="AP2072"/>
  <c r="AP2073"/>
  <c r="AL2074"/>
  <c r="AH2075"/>
  <c r="AP2075"/>
  <c r="AP2076"/>
  <c r="AL2077"/>
  <c r="AL2078"/>
  <c r="AH2079"/>
  <c r="AP2079"/>
  <c r="AL2080"/>
  <c r="AL2081"/>
  <c r="AH2082"/>
  <c r="AT2082"/>
  <c r="AL2083"/>
  <c r="AT2087"/>
  <c r="AH2089"/>
  <c r="AP2089"/>
  <c r="AL2090"/>
  <c r="AH2091"/>
  <c r="AT2091"/>
  <c r="AT2092"/>
  <c r="AL2093"/>
  <c r="AH2094"/>
  <c r="AT2094"/>
  <c r="AL2095"/>
  <c r="AL2096"/>
  <c r="AH2097"/>
  <c r="AT2097"/>
  <c r="AL2098"/>
  <c r="AH2099"/>
  <c r="AH2100"/>
  <c r="AP2100"/>
  <c r="AL2101"/>
  <c r="AU2"/>
  <c r="AI2"/>
  <c r="AX1133"/>
  <c r="AX1134"/>
  <c r="AX1135"/>
  <c r="AX1137"/>
  <c r="AX1138"/>
  <c r="AX1139"/>
  <c r="AX1141"/>
  <c r="AX1142"/>
  <c r="AX1143"/>
  <c r="AX1145"/>
  <c r="AX1146"/>
  <c r="AX1147"/>
  <c r="AX1149"/>
  <c r="AX1150"/>
  <c r="AX1151"/>
  <c r="AX1153"/>
  <c r="AX1154"/>
  <c r="AX1155"/>
  <c r="AX1157"/>
  <c r="AX1158"/>
  <c r="AX1159"/>
  <c r="AX1161"/>
  <c r="AX1162"/>
  <c r="AX1163"/>
  <c r="AX1165"/>
  <c r="AX1166"/>
  <c r="AX1167"/>
  <c r="AX1169"/>
  <c r="AX1170"/>
  <c r="AX1171"/>
  <c r="AX1173"/>
  <c r="AX1174"/>
  <c r="AX1175"/>
  <c r="AX1177"/>
  <c r="AX1178"/>
  <c r="AX1179"/>
  <c r="AX1181"/>
  <c r="AX1182"/>
  <c r="AX1183"/>
  <c r="AX1185"/>
  <c r="AX1186"/>
  <c r="AX1187"/>
  <c r="AX1189"/>
  <c r="AX1190"/>
  <c r="AX1191"/>
  <c r="AX1193"/>
  <c r="AX1194"/>
  <c r="AX1195"/>
  <c r="AX1197"/>
  <c r="AX1198"/>
  <c r="AX1199"/>
  <c r="AX1201"/>
  <c r="AX1202"/>
  <c r="AX1203"/>
  <c r="AX1205"/>
  <c r="AX1206"/>
  <c r="AX1207"/>
  <c r="AX1209"/>
  <c r="AX1210"/>
  <c r="AX1211"/>
  <c r="AX1213"/>
  <c r="AX1214"/>
  <c r="AX1215"/>
  <c r="AX1217"/>
  <c r="AX1218"/>
  <c r="AX1219"/>
  <c r="AX1221"/>
  <c r="AX1222"/>
  <c r="AX1223"/>
  <c r="AX1225"/>
  <c r="AX1226"/>
  <c r="AX1227"/>
  <c r="AX1229"/>
  <c r="AX1230"/>
  <c r="AX1231"/>
  <c r="AX1233"/>
  <c r="AX1234"/>
  <c r="AX1235"/>
  <c r="AX1237"/>
  <c r="AX1238"/>
  <c r="AX1239"/>
  <c r="AX1241"/>
  <c r="AX1242"/>
  <c r="AX1243"/>
  <c r="AX1245"/>
  <c r="AX1246"/>
  <c r="AX1247"/>
  <c r="AX1249"/>
  <c r="AX1250"/>
  <c r="AX1251"/>
  <c r="AX1253"/>
  <c r="AX1254"/>
  <c r="AX1255"/>
  <c r="AX1257"/>
  <c r="AX1258"/>
  <c r="AX1259"/>
  <c r="AX1261"/>
  <c r="AX1262"/>
  <c r="AX1263"/>
  <c r="AX1265"/>
  <c r="AX1266"/>
  <c r="AX1267"/>
  <c r="AX1269"/>
  <c r="AX1270"/>
  <c r="AX1271"/>
  <c r="AX1273"/>
  <c r="AX1274"/>
  <c r="AX1275"/>
  <c r="AX1277"/>
  <c r="AX1278"/>
  <c r="AX1279"/>
  <c r="AX1281"/>
  <c r="AX1282"/>
  <c r="AX1283"/>
  <c r="AX1285"/>
  <c r="AX1286"/>
  <c r="AX1287"/>
  <c r="AX1289"/>
  <c r="AX1290"/>
  <c r="AX1291"/>
  <c r="AX1293"/>
  <c r="AX1294"/>
  <c r="AX1295"/>
  <c r="AX1297"/>
  <c r="AX1298"/>
  <c r="AX1299"/>
  <c r="AX1301"/>
  <c r="AX1302"/>
  <c r="AX1303"/>
  <c r="AX1305"/>
  <c r="AX1306"/>
  <c r="AX1307"/>
  <c r="AX1309"/>
  <c r="AX1310"/>
  <c r="AX1311"/>
  <c r="AX1313"/>
  <c r="AX1314"/>
  <c r="AX1315"/>
  <c r="AX1317"/>
  <c r="AX1318"/>
  <c r="AX1319"/>
  <c r="AX1321"/>
  <c r="AX1322"/>
  <c r="AX1323"/>
  <c r="AX1325"/>
  <c r="AX1326"/>
  <c r="AX1327"/>
  <c r="AX1329"/>
  <c r="AX1330"/>
  <c r="AX1331"/>
  <c r="AX1333"/>
  <c r="AX1334"/>
  <c r="AX1335"/>
  <c r="AX1337"/>
  <c r="AX1338"/>
  <c r="AX1339"/>
  <c r="AX1341"/>
  <c r="AX1342"/>
  <c r="AX1343"/>
  <c r="AX1345"/>
  <c r="AX1346"/>
  <c r="AX1347"/>
  <c r="AX1349"/>
  <c r="AX1350"/>
  <c r="AX1351"/>
  <c r="AX1353"/>
  <c r="AX1354"/>
  <c r="AX1355"/>
  <c r="AX1357"/>
  <c r="AX1358"/>
  <c r="AX1359"/>
  <c r="AX1361"/>
  <c r="AX1362"/>
  <c r="AX1363"/>
  <c r="AX1365"/>
  <c r="AX1366"/>
  <c r="AX1367"/>
  <c r="AX1369"/>
  <c r="AX1370"/>
  <c r="AX1371"/>
  <c r="AX1373"/>
  <c r="AX1374"/>
  <c r="AX1375"/>
  <c r="AX1377"/>
  <c r="AX1378"/>
  <c r="AX1379"/>
  <c r="AX1381"/>
  <c r="AX1382"/>
  <c r="AX1383"/>
  <c r="AX1385"/>
  <c r="AX1386"/>
  <c r="AX1387"/>
  <c r="AX1389"/>
  <c r="AX1390"/>
  <c r="AX1391"/>
  <c r="AX1393"/>
  <c r="AX1394"/>
  <c r="AX1395"/>
  <c r="AX1397"/>
  <c r="AX1398"/>
  <c r="AX1399"/>
  <c r="AX1401"/>
  <c r="AX1402"/>
  <c r="AX1403"/>
  <c r="AX1405"/>
  <c r="AX1406"/>
  <c r="AX1407"/>
  <c r="AX1409"/>
  <c r="AX1410"/>
  <c r="AX1411"/>
  <c r="AX1413"/>
  <c r="AX1414"/>
  <c r="AX1415"/>
  <c r="AX1417"/>
  <c r="AX1418"/>
  <c r="AX1419"/>
  <c r="AX1421"/>
  <c r="AX1422"/>
  <c r="AX1423"/>
  <c r="AX1425"/>
  <c r="AX1426"/>
  <c r="AX1427"/>
  <c r="AX1429"/>
  <c r="AX1430"/>
  <c r="AX1431"/>
  <c r="AX1433"/>
  <c r="AX1434"/>
  <c r="AX1435"/>
  <c r="AX1437"/>
  <c r="AX1438"/>
  <c r="AX1439"/>
  <c r="AX1441"/>
  <c r="AX1442"/>
  <c r="AX1443"/>
  <c r="AX1445"/>
  <c r="AX1446"/>
  <c r="AX1447"/>
  <c r="AX1449"/>
  <c r="AX1450"/>
  <c r="AX1451"/>
  <c r="AX1453"/>
  <c r="AX1454"/>
  <c r="AX1455"/>
  <c r="AX1457"/>
  <c r="AX1458"/>
  <c r="AX1459"/>
  <c r="AX1461"/>
  <c r="AX1462"/>
  <c r="AX1463"/>
  <c r="AX1465"/>
  <c r="AX1466"/>
  <c r="AX1467"/>
  <c r="AX1469"/>
  <c r="AX1470"/>
  <c r="AX1471"/>
  <c r="AX1473"/>
  <c r="AX1474"/>
  <c r="AX1475"/>
  <c r="AX1477"/>
  <c r="AX1478"/>
  <c r="AX1479"/>
  <c r="AX1481"/>
  <c r="AX1482"/>
  <c r="AX1483"/>
  <c r="AX1485"/>
  <c r="AX1486"/>
  <c r="AX1487"/>
  <c r="AX1489"/>
  <c r="AX1490"/>
  <c r="AX1491"/>
  <c r="AX1493"/>
  <c r="AX1494"/>
  <c r="AX1495"/>
  <c r="AX1497"/>
  <c r="AX1498"/>
  <c r="AX1499"/>
  <c r="AX1501"/>
  <c r="AX1502"/>
  <c r="AX1503"/>
  <c r="AX1505"/>
  <c r="AX1506"/>
  <c r="AX1507"/>
  <c r="AX1509"/>
  <c r="AX1510"/>
  <c r="AX1511"/>
  <c r="AX1513"/>
  <c r="AX1514"/>
  <c r="AX1515"/>
  <c r="AX1517"/>
  <c r="AX1518"/>
  <c r="AX1519"/>
  <c r="AX1521"/>
  <c r="AX1522"/>
  <c r="AX1523"/>
  <c r="AX1525"/>
  <c r="AX1526"/>
  <c r="AX1527"/>
  <c r="AX1529"/>
  <c r="AX1530"/>
  <c r="AX1531"/>
  <c r="AX1533"/>
  <c r="AX1534"/>
  <c r="AX1535"/>
  <c r="AX1537"/>
  <c r="AX1538"/>
  <c r="AX1539"/>
  <c r="AX1541"/>
  <c r="AX1542"/>
  <c r="AX1543"/>
  <c r="AX1545"/>
  <c r="AX1546"/>
  <c r="AX1547"/>
  <c r="AX1549"/>
  <c r="AX1550"/>
  <c r="AX1551"/>
  <c r="AX1553"/>
  <c r="AX1554"/>
  <c r="AX1555"/>
  <c r="AX1557"/>
  <c r="AX1558"/>
  <c r="AX1559"/>
  <c r="AX1561"/>
  <c r="AX1562"/>
  <c r="AX1563"/>
  <c r="AX1565"/>
  <c r="AX1566"/>
  <c r="AX1567"/>
  <c r="AX1569"/>
  <c r="AX1570"/>
  <c r="AX1574"/>
  <c r="AX1578"/>
  <c r="AX1579"/>
  <c r="AX1582"/>
  <c r="AX1585"/>
  <c r="AX1586"/>
  <c r="AX1590"/>
  <c r="AX1594"/>
  <c r="AX1595"/>
  <c r="AX1598"/>
  <c r="AX1599"/>
  <c r="AX1601"/>
  <c r="AX1602"/>
  <c r="AX1603"/>
  <c r="AX1605"/>
  <c r="AX1606"/>
  <c r="AX1607"/>
  <c r="AX1609"/>
  <c r="AX1610"/>
  <c r="AX1611"/>
  <c r="AX1613"/>
  <c r="AX1614"/>
  <c r="AX1615"/>
  <c r="AX1617"/>
  <c r="AX1618"/>
  <c r="AX1619"/>
  <c r="AX1621"/>
  <c r="AX1622"/>
  <c r="AX1623"/>
  <c r="AX1625"/>
  <c r="AX1626"/>
  <c r="AX1627"/>
  <c r="AX1629"/>
  <c r="AX1630"/>
  <c r="AX1631"/>
  <c r="AX1633"/>
  <c r="AX1634"/>
  <c r="AX1635"/>
  <c r="AX1637"/>
  <c r="AX1638"/>
  <c r="AX1639"/>
  <c r="AX1641"/>
  <c r="AX1642"/>
  <c r="AX1643"/>
  <c r="AX257"/>
  <c r="AX1645"/>
  <c r="AX1646"/>
  <c r="AX1647"/>
  <c r="AX1649"/>
  <c r="AX1650"/>
  <c r="AX1651"/>
  <c r="AX1652"/>
  <c r="AX1653"/>
  <c r="AX1654"/>
  <c r="AX1655"/>
  <c r="AX1656"/>
  <c r="AX1657"/>
  <c r="AX1658"/>
  <c r="AX1659"/>
  <c r="AX1660"/>
  <c r="AX1661"/>
  <c r="AX1662"/>
  <c r="AX1663"/>
  <c r="AX1665"/>
  <c r="AX1666"/>
  <c r="AX1667"/>
  <c r="AX1668"/>
  <c r="AX1669"/>
  <c r="AX1670"/>
  <c r="AX1671"/>
  <c r="AX1672"/>
  <c r="AX1673"/>
  <c r="AX1674"/>
  <c r="AX1675"/>
  <c r="AX1676"/>
  <c r="AX1677"/>
  <c r="AX1678"/>
  <c r="AX1679"/>
  <c r="AX1681"/>
  <c r="AX1682"/>
  <c r="AX1683"/>
  <c r="AX1684"/>
  <c r="AX1685"/>
  <c r="AX1686"/>
  <c r="AX1687"/>
  <c r="AX1688"/>
  <c r="AX1689"/>
  <c r="AX1690"/>
  <c r="AX1691"/>
  <c r="AX1692"/>
  <c r="AX1693"/>
  <c r="AX1694"/>
  <c r="AX1695"/>
  <c r="AX1696"/>
  <c r="AX1697"/>
  <c r="AX1698"/>
  <c r="AX1699"/>
  <c r="AX1700"/>
  <c r="AX1701"/>
  <c r="AX1702"/>
  <c r="AX1703"/>
  <c r="AX1704"/>
  <c r="AX1706"/>
  <c r="AX1707"/>
  <c r="AX1708"/>
  <c r="AX1709"/>
  <c r="AX1710"/>
  <c r="AX1711"/>
  <c r="AX1712"/>
  <c r="AX1713"/>
  <c r="AX1714"/>
  <c r="AX1715"/>
  <c r="AX1716"/>
  <c r="AX1717"/>
  <c r="AX1718"/>
  <c r="AX1719"/>
  <c r="AX1720"/>
  <c r="AX1721"/>
  <c r="AX1722"/>
  <c r="AX1723"/>
  <c r="AX1724"/>
  <c r="AX1725"/>
  <c r="AX1726"/>
  <c r="AX1727"/>
  <c r="AX1728"/>
  <c r="AX1729"/>
  <c r="AX1730"/>
  <c r="AX1731"/>
  <c r="AX1732"/>
  <c r="AX1733"/>
  <c r="AX1734"/>
  <c r="AX1735"/>
  <c r="AX1736"/>
  <c r="AX1737"/>
  <c r="AX1738"/>
  <c r="AX1739"/>
  <c r="AX1740"/>
  <c r="AX1741"/>
  <c r="AX1742"/>
  <c r="AX1743"/>
  <c r="AX1744"/>
  <c r="AX1745"/>
  <c r="AX1746"/>
  <c r="AX1747"/>
  <c r="AX1748"/>
  <c r="AX1749"/>
  <c r="AX1750"/>
  <c r="AX1751"/>
  <c r="AX1752"/>
  <c r="AX1754"/>
  <c r="AX1755"/>
  <c r="AX1756"/>
  <c r="AX1757"/>
  <c r="AX1758"/>
  <c r="AX1759"/>
  <c r="AX1760"/>
  <c r="AX1761"/>
  <c r="AX1762"/>
  <c r="AX1763"/>
  <c r="AX1764"/>
  <c r="AX1765"/>
  <c r="AX1766"/>
  <c r="AX1767"/>
  <c r="AX1768"/>
  <c r="AX1769"/>
  <c r="AX1770"/>
  <c r="AX1771"/>
  <c r="AX1772"/>
  <c r="AX1773"/>
  <c r="AX1774"/>
  <c r="AX1775"/>
  <c r="AX1776"/>
  <c r="AX1777"/>
  <c r="AX1778"/>
  <c r="AX1779"/>
  <c r="AX1780"/>
  <c r="AX1781"/>
  <c r="AX1782"/>
  <c r="AX1783"/>
  <c r="AX1784"/>
  <c r="AX1785"/>
  <c r="AX1786"/>
  <c r="AX1787"/>
  <c r="AX1788"/>
  <c r="AX1789"/>
  <c r="AX1790"/>
  <c r="AX1791"/>
  <c r="AX1792"/>
  <c r="AX1793"/>
  <c r="AX1794"/>
  <c r="AX1795"/>
  <c r="AX1796"/>
  <c r="AX1797"/>
  <c r="AX1798"/>
  <c r="AX1799"/>
  <c r="AX1800"/>
  <c r="AX1801"/>
  <c r="AX1802"/>
  <c r="AX1803"/>
  <c r="AX1804"/>
  <c r="AX1805"/>
  <c r="AX1806"/>
  <c r="AX1807"/>
  <c r="AX1808"/>
  <c r="AX1809"/>
  <c r="AX1810"/>
  <c r="AX1811"/>
  <c r="AX1812"/>
  <c r="AX1813"/>
  <c r="AX1814"/>
  <c r="AX1815"/>
  <c r="AX1816"/>
  <c r="AX1818"/>
  <c r="AX1819"/>
  <c r="AX1820"/>
  <c r="AX1821"/>
  <c r="AX1822"/>
  <c r="AX1823"/>
  <c r="AX1824"/>
  <c r="AX1825"/>
  <c r="AX1826"/>
  <c r="AX1827"/>
  <c r="AX1828"/>
  <c r="AX1829"/>
  <c r="AX1830"/>
  <c r="AX1831"/>
  <c r="AX1832"/>
  <c r="AX1833"/>
  <c r="AX1834"/>
  <c r="AX1835"/>
  <c r="AX1836"/>
  <c r="AX1837"/>
  <c r="AX1838"/>
  <c r="AX1839"/>
  <c r="AX1840"/>
  <c r="AX1841"/>
  <c r="AX1842"/>
  <c r="AX1843"/>
  <c r="AX1844"/>
  <c r="AX1845"/>
  <c r="AX1846"/>
  <c r="AX1847"/>
  <c r="AX1848"/>
  <c r="AX1849"/>
  <c r="AX1850"/>
  <c r="AX1851"/>
  <c r="AX1852"/>
  <c r="AX1853"/>
  <c r="AX1854"/>
  <c r="AX1855"/>
  <c r="AX1856"/>
  <c r="AX1857"/>
  <c r="AX1858"/>
  <c r="AX1859"/>
  <c r="AX1860"/>
  <c r="AX1861"/>
  <c r="AX1862"/>
  <c r="AX1863"/>
  <c r="AX1864"/>
  <c r="AX1865"/>
  <c r="AX1866"/>
  <c r="AX1867"/>
  <c r="AX1868"/>
  <c r="AX1869"/>
  <c r="AX1870"/>
  <c r="AX1871"/>
  <c r="AX1872"/>
  <c r="AX1873"/>
  <c r="AX1874"/>
  <c r="AX1875"/>
  <c r="AX1876"/>
  <c r="AX1877"/>
  <c r="AX1878"/>
  <c r="AX1879"/>
  <c r="AX1880"/>
  <c r="AX1882"/>
  <c r="AX1883"/>
  <c r="AX1884"/>
  <c r="AX1885"/>
  <c r="AX1886"/>
  <c r="AX1887"/>
  <c r="AX1888"/>
  <c r="AX1889"/>
  <c r="AX1890"/>
  <c r="AX1891"/>
  <c r="AX1892"/>
  <c r="AX1893"/>
  <c r="AX1894"/>
  <c r="AX1895"/>
  <c r="AX1896"/>
  <c r="AX1897"/>
  <c r="AX1898"/>
  <c r="AX1899"/>
  <c r="AX1900"/>
  <c r="AX1901"/>
  <c r="AX1902"/>
  <c r="AX1903"/>
  <c r="AX1904"/>
  <c r="AX1905"/>
  <c r="AX1906"/>
  <c r="AX1907"/>
  <c r="AX1908"/>
  <c r="AX1909"/>
  <c r="AX1910"/>
  <c r="AX1911"/>
  <c r="AX1912"/>
  <c r="AX1913"/>
  <c r="AX1914"/>
  <c r="AX1915"/>
  <c r="AX1916"/>
  <c r="AX1917"/>
  <c r="AX1918"/>
  <c r="AX1919"/>
  <c r="AX1920"/>
  <c r="AX1921"/>
  <c r="AX1922"/>
  <c r="AX1923"/>
  <c r="AX1924"/>
  <c r="AX1925"/>
  <c r="AX1926"/>
  <c r="AX1927"/>
  <c r="AX1928"/>
  <c r="AX1929"/>
  <c r="AX1930"/>
  <c r="AX1931"/>
  <c r="AX1932"/>
  <c r="AX1933"/>
  <c r="AX1934"/>
  <c r="AX1935"/>
  <c r="AX1936"/>
  <c r="AX1937"/>
  <c r="AX1938"/>
  <c r="AX1939"/>
  <c r="AX1940"/>
  <c r="AX1941"/>
  <c r="AX1942"/>
  <c r="AX1943"/>
  <c r="AX1944"/>
  <c r="AX1946"/>
  <c r="AX1947"/>
  <c r="AX1948"/>
  <c r="AX1949"/>
  <c r="AX1950"/>
  <c r="AX1951"/>
  <c r="AX1952"/>
  <c r="AX1953"/>
  <c r="AX1954"/>
  <c r="AX1955"/>
  <c r="AX1956"/>
  <c r="AX1957"/>
  <c r="AX1958"/>
  <c r="AX1959"/>
  <c r="AX1960"/>
  <c r="AX1961"/>
  <c r="AX1962"/>
  <c r="AX1963"/>
  <c r="AX1964"/>
  <c r="AX1965"/>
  <c r="AX1966"/>
  <c r="AX1967"/>
  <c r="AX1968"/>
  <c r="AX1969"/>
  <c r="AX1970"/>
  <c r="AX1971"/>
  <c r="AX1972"/>
  <c r="AX1973"/>
  <c r="AX1974"/>
  <c r="AX1975"/>
  <c r="AX1976"/>
  <c r="AX1977"/>
  <c r="AX1978"/>
  <c r="AX1979"/>
  <c r="AX1980"/>
  <c r="AX1981"/>
  <c r="AX1982"/>
  <c r="AX1983"/>
  <c r="AX1984"/>
  <c r="AX1985"/>
  <c r="AX1986"/>
  <c r="AX1987"/>
  <c r="AX1988"/>
  <c r="AX1989"/>
  <c r="AX1990"/>
  <c r="AX1991"/>
  <c r="AX1992"/>
  <c r="AX1993"/>
  <c r="AX1994"/>
  <c r="AX1995"/>
  <c r="AX1996"/>
  <c r="AX1997"/>
  <c r="AX1998"/>
  <c r="AX1999"/>
  <c r="AX2000"/>
  <c r="AX2001"/>
  <c r="AX2002"/>
  <c r="AX2003"/>
  <c r="AX2004"/>
  <c r="AX2005"/>
  <c r="AX2006"/>
  <c r="AX2007"/>
  <c r="AX2008"/>
  <c r="AX2009"/>
  <c r="AX2010"/>
  <c r="AX2011"/>
  <c r="AX2012"/>
  <c r="AX2013"/>
  <c r="AX2014"/>
  <c r="AX2015"/>
  <c r="AX2016"/>
  <c r="AX2017"/>
  <c r="AX2018"/>
  <c r="AX2019"/>
  <c r="AX2020"/>
  <c r="AX2021"/>
  <c r="AX2022"/>
  <c r="AX2023"/>
  <c r="AX2024"/>
  <c r="AX2025"/>
  <c r="AX2026"/>
  <c r="AX2027"/>
  <c r="AX2028"/>
  <c r="AX2029"/>
  <c r="AX2030"/>
  <c r="AX2031"/>
  <c r="AX2032"/>
  <c r="AX2033"/>
  <c r="AX2034"/>
  <c r="AX2035"/>
  <c r="AX2036"/>
  <c r="AX2037"/>
  <c r="AX2038"/>
  <c r="AX2039"/>
  <c r="AX2040"/>
  <c r="AX2041"/>
  <c r="AX2042"/>
  <c r="AX2043"/>
  <c r="AX2044"/>
  <c r="AX2045"/>
  <c r="AX2046"/>
  <c r="AX2047"/>
  <c r="AX2048"/>
  <c r="AX2049"/>
  <c r="AX2050"/>
  <c r="AX2051"/>
  <c r="AX2052"/>
  <c r="AX2053"/>
  <c r="AX2054"/>
  <c r="AX2055"/>
  <c r="AX2056"/>
  <c r="AX2057"/>
  <c r="AX2058"/>
  <c r="AX2059"/>
  <c r="AX2060"/>
  <c r="AX2061"/>
  <c r="AX2062"/>
  <c r="AX2063"/>
  <c r="AX2064"/>
  <c r="AX2065"/>
  <c r="AX2066"/>
  <c r="AX2067"/>
  <c r="AX2068"/>
  <c r="AX2069"/>
  <c r="AX2070"/>
  <c r="AX2071"/>
  <c r="AX2072"/>
  <c r="AX2073"/>
  <c r="AX2074"/>
  <c r="AX2075"/>
  <c r="AX2076"/>
  <c r="AX2077"/>
  <c r="AX2078"/>
  <c r="AX2079"/>
  <c r="AX2080"/>
  <c r="AX2081"/>
  <c r="AX2082"/>
  <c r="AX2083"/>
  <c r="AX2084"/>
  <c r="AX2085"/>
  <c r="AX2086"/>
  <c r="AX2087"/>
  <c r="AX2088"/>
  <c r="AX2089"/>
  <c r="AX2090"/>
  <c r="AX2091"/>
  <c r="AX2092"/>
  <c r="AX2093"/>
  <c r="AX2094"/>
  <c r="AX2095"/>
  <c r="AX2096"/>
  <c r="AX2097"/>
  <c r="AX2098"/>
  <c r="AX2099"/>
  <c r="AX2100"/>
  <c r="AX2101"/>
  <c r="AF2"/>
  <c r="AF520"/>
  <c r="AF519"/>
  <c r="AF518"/>
  <c r="AF516"/>
  <c r="AF515"/>
  <c r="AF514"/>
  <c r="AF513"/>
  <c r="AF512"/>
  <c r="AF511"/>
  <c r="AF510"/>
  <c r="AF508"/>
  <c r="AF507"/>
  <c r="AF506"/>
  <c r="AF505"/>
  <c r="AF504"/>
  <c r="AF503"/>
  <c r="AF502"/>
  <c r="AF500"/>
  <c r="AF499"/>
  <c r="AF498"/>
  <c r="AF497"/>
  <c r="AF496"/>
  <c r="AF495"/>
  <c r="AF494"/>
  <c r="AF492"/>
  <c r="AF491"/>
  <c r="AF490"/>
  <c r="AF489"/>
  <c r="AF488"/>
  <c r="AF487"/>
  <c r="AF486"/>
  <c r="AF484"/>
  <c r="AF483"/>
  <c r="AF482"/>
  <c r="AF481"/>
  <c r="AF480"/>
  <c r="AF479"/>
  <c r="AF478"/>
  <c r="AF476"/>
  <c r="AF475"/>
  <c r="AF474"/>
  <c r="AF473"/>
  <c r="AF472"/>
  <c r="AF471"/>
  <c r="AF470"/>
  <c r="AF468"/>
  <c r="AF467"/>
  <c r="AF466"/>
  <c r="AF465"/>
  <c r="AF464"/>
  <c r="AF463"/>
  <c r="AF462"/>
  <c r="AF460"/>
  <c r="AF459"/>
  <c r="AF458"/>
  <c r="AF457"/>
  <c r="AF456"/>
  <c r="AF455"/>
  <c r="AF454"/>
  <c r="AF452"/>
  <c r="AF451"/>
  <c r="AF450"/>
  <c r="AF449"/>
  <c r="AF448"/>
  <c r="AF447"/>
  <c r="AF446"/>
  <c r="AF444"/>
  <c r="AF443"/>
  <c r="AF442"/>
  <c r="AF441"/>
  <c r="AF440"/>
  <c r="AF439"/>
  <c r="AF438"/>
  <c r="AF436"/>
  <c r="AF435"/>
  <c r="AF434"/>
  <c r="AF433"/>
  <c r="AF432"/>
  <c r="AF431"/>
  <c r="AF430"/>
  <c r="AF428"/>
  <c r="AF427"/>
  <c r="AF426"/>
  <c r="AF425"/>
  <c r="AF424"/>
  <c r="AF423"/>
  <c r="AF422"/>
  <c r="AF420"/>
  <c r="AF419"/>
  <c r="AF418"/>
  <c r="AF417"/>
  <c r="AF416"/>
  <c r="AF415"/>
  <c r="AF414"/>
  <c r="AF412"/>
  <c r="AF411"/>
  <c r="AF410"/>
  <c r="AF409"/>
  <c r="AF408"/>
  <c r="AF407"/>
  <c r="AF406"/>
  <c r="AF404"/>
  <c r="AF403"/>
  <c r="AF402"/>
  <c r="AF401"/>
  <c r="AF400"/>
  <c r="AF399"/>
  <c r="AF398"/>
  <c r="AF396"/>
  <c r="AF395"/>
  <c r="AF394"/>
  <c r="AF393"/>
  <c r="AF392"/>
  <c r="AF391"/>
  <c r="AF390"/>
  <c r="AF388"/>
  <c r="AF387"/>
  <c r="AF386"/>
  <c r="AF385"/>
  <c r="AF384"/>
  <c r="AF383"/>
  <c r="AF382"/>
  <c r="AF380"/>
  <c r="AF379"/>
  <c r="AF378"/>
  <c r="AF377"/>
  <c r="AF376"/>
  <c r="AF375"/>
  <c r="AF374"/>
  <c r="AF372"/>
  <c r="AF371"/>
  <c r="AF370"/>
  <c r="AF369"/>
  <c r="AF368"/>
  <c r="AF367"/>
  <c r="AF366"/>
  <c r="AF364"/>
  <c r="AF363"/>
  <c r="AF362"/>
  <c r="AF361"/>
  <c r="AF360"/>
  <c r="AF359"/>
  <c r="AF358"/>
  <c r="AF356"/>
  <c r="AF355"/>
  <c r="AF354"/>
  <c r="AF353"/>
  <c r="AF352"/>
  <c r="AF351"/>
  <c r="AF350"/>
  <c r="AF348"/>
  <c r="AF347"/>
  <c r="AF346"/>
  <c r="AF345"/>
  <c r="AF344"/>
  <c r="AF343"/>
  <c r="AF342"/>
  <c r="AF340"/>
  <c r="AF339"/>
  <c r="AF338"/>
  <c r="AF337"/>
  <c r="AF336"/>
  <c r="AF335"/>
  <c r="AF334"/>
  <c r="AF332"/>
  <c r="AF331"/>
  <c r="AF330"/>
  <c r="AF329"/>
  <c r="AF328"/>
  <c r="AF327"/>
  <c r="AX425"/>
  <c r="AX426"/>
  <c r="AX427"/>
  <c r="AX428"/>
  <c r="AX429"/>
  <c r="AX430"/>
  <c r="AX431"/>
  <c r="AX432"/>
  <c r="AX433"/>
  <c r="AX434"/>
  <c r="AX435"/>
  <c r="AX436"/>
  <c r="AX437"/>
  <c r="AX438"/>
  <c r="AX439"/>
  <c r="AX440"/>
  <c r="AX441"/>
  <c r="AX442"/>
  <c r="AX443"/>
  <c r="AX444"/>
  <c r="AX445"/>
  <c r="AX446"/>
  <c r="AX447"/>
  <c r="AX448"/>
  <c r="AX449"/>
  <c r="AX450"/>
  <c r="AX451"/>
  <c r="AX452"/>
  <c r="AX453"/>
  <c r="AX454"/>
  <c r="AX455"/>
  <c r="AX456"/>
  <c r="AX457"/>
  <c r="AX458"/>
  <c r="AX459"/>
  <c r="AX460"/>
  <c r="AX461"/>
  <c r="AX462"/>
  <c r="AX463"/>
  <c r="AX464"/>
  <c r="AX465"/>
  <c r="AX466"/>
  <c r="AX467"/>
  <c r="AX468"/>
  <c r="AX469"/>
  <c r="AX470"/>
  <c r="AX471"/>
  <c r="AX472"/>
  <c r="AX473"/>
  <c r="AX474"/>
  <c r="AX475"/>
  <c r="AX476"/>
  <c r="AX477"/>
  <c r="AX478"/>
  <c r="AX479"/>
  <c r="AX480"/>
  <c r="AX481"/>
  <c r="AX482"/>
  <c r="AX483"/>
  <c r="AX484"/>
  <c r="AX485"/>
  <c r="AX486"/>
  <c r="AX487"/>
  <c r="AX488"/>
  <c r="AX489"/>
  <c r="AX490"/>
  <c r="AX491"/>
  <c r="AX492"/>
  <c r="AX493"/>
  <c r="AX494"/>
  <c r="AX495"/>
  <c r="AX496"/>
  <c r="AX497"/>
  <c r="AX498"/>
  <c r="AX499"/>
  <c r="AX500"/>
  <c r="AX501"/>
  <c r="AX502"/>
  <c r="AX503"/>
  <c r="AX504"/>
  <c r="AX505"/>
  <c r="AX506"/>
  <c r="AX507"/>
  <c r="AX508"/>
  <c r="AX509"/>
  <c r="AX510"/>
  <c r="AX511"/>
  <c r="AX512"/>
  <c r="AX513"/>
  <c r="AX514"/>
  <c r="AX515"/>
  <c r="AX516"/>
  <c r="AX517"/>
  <c r="AX518"/>
  <c r="AX519"/>
  <c r="AX520"/>
  <c r="AX521"/>
  <c r="AX522"/>
  <c r="AX523"/>
  <c r="AX524"/>
  <c r="AX525"/>
  <c r="AX526"/>
  <c r="AX527"/>
  <c r="AX528"/>
  <c r="AX529"/>
  <c r="AX530"/>
  <c r="AX531"/>
  <c r="AX532"/>
  <c r="AX533"/>
  <c r="AX534"/>
  <c r="AX535"/>
  <c r="AX536"/>
  <c r="AX537"/>
  <c r="AX538"/>
  <c r="AX539"/>
  <c r="AX540"/>
  <c r="AX541"/>
  <c r="AX542"/>
  <c r="AX543"/>
  <c r="AX544"/>
  <c r="AX545"/>
  <c r="AX546"/>
  <c r="AX547"/>
  <c r="AX548"/>
  <c r="AX549"/>
  <c r="AX550"/>
  <c r="AX551"/>
  <c r="AX552"/>
  <c r="AX553"/>
  <c r="AX554"/>
  <c r="AX555"/>
  <c r="AX556"/>
  <c r="AX557"/>
  <c r="AX558"/>
  <c r="AX559"/>
  <c r="AX560"/>
  <c r="AX561"/>
  <c r="AX562"/>
  <c r="AX563"/>
  <c r="AX564"/>
  <c r="AX565"/>
  <c r="AX566"/>
  <c r="AX567"/>
  <c r="AX568"/>
  <c r="AX569"/>
  <c r="AX570"/>
  <c r="AX571"/>
  <c r="AX572"/>
  <c r="AX573"/>
  <c r="AX574"/>
  <c r="AX575"/>
  <c r="AX576"/>
  <c r="AX577"/>
  <c r="AX578"/>
  <c r="AX579"/>
  <c r="AX580"/>
  <c r="AX581"/>
  <c r="AX582"/>
  <c r="AX583"/>
  <c r="AX584"/>
  <c r="AX585"/>
  <c r="AX586"/>
  <c r="AX587"/>
  <c r="AX588"/>
  <c r="AX589"/>
  <c r="AX590"/>
  <c r="AX591"/>
  <c r="AX592"/>
  <c r="AX593"/>
  <c r="AX594"/>
  <c r="AX595"/>
  <c r="AX596"/>
  <c r="AX597"/>
  <c r="AX598"/>
  <c r="AX599"/>
  <c r="AX600"/>
  <c r="AX601"/>
  <c r="AX602"/>
  <c r="AX603"/>
  <c r="AX604"/>
  <c r="AX605"/>
  <c r="AX606"/>
  <c r="AX607"/>
  <c r="AX608"/>
  <c r="AX609"/>
  <c r="AX610"/>
  <c r="AX611"/>
  <c r="AX612"/>
  <c r="AX613"/>
  <c r="AX614"/>
  <c r="AX615"/>
  <c r="AX616"/>
  <c r="AX617"/>
  <c r="AX618"/>
  <c r="AX619"/>
  <c r="AX620"/>
  <c r="AX621"/>
  <c r="AX622"/>
  <c r="AX623"/>
  <c r="AX624"/>
  <c r="AX625"/>
  <c r="AX626"/>
  <c r="AX627"/>
  <c r="AX628"/>
  <c r="AX629"/>
  <c r="AX630"/>
  <c r="AX631"/>
  <c r="AX632"/>
  <c r="AX633"/>
  <c r="AX634"/>
  <c r="AX635"/>
  <c r="AX636"/>
  <c r="AX637"/>
  <c r="AX638"/>
  <c r="AX639"/>
  <c r="AX640"/>
  <c r="AX641"/>
  <c r="AX642"/>
  <c r="AX643"/>
  <c r="AX644"/>
  <c r="AX645"/>
  <c r="AX646"/>
  <c r="AX647"/>
  <c r="AX648"/>
  <c r="AX649"/>
  <c r="AX650"/>
  <c r="AX651"/>
  <c r="AX652"/>
  <c r="AX653"/>
  <c r="AX654"/>
  <c r="AX655"/>
  <c r="AX656"/>
  <c r="AX657"/>
  <c r="AX658"/>
  <c r="AX659"/>
  <c r="AX660"/>
  <c r="AX661"/>
  <c r="AX662"/>
  <c r="AX663"/>
  <c r="AX664"/>
  <c r="AX665"/>
  <c r="AX666"/>
  <c r="AX667"/>
  <c r="AX668"/>
  <c r="AX669"/>
  <c r="AX670"/>
  <c r="AX671"/>
  <c r="AX672"/>
  <c r="AX673"/>
  <c r="AX674"/>
  <c r="AX675"/>
  <c r="AX676"/>
  <c r="AX677"/>
  <c r="AX678"/>
  <c r="AX679"/>
  <c r="AX680"/>
  <c r="AX681"/>
  <c r="AX682"/>
  <c r="AX683"/>
  <c r="AX684"/>
  <c r="AX685"/>
  <c r="AX686"/>
  <c r="AX687"/>
  <c r="AX688"/>
  <c r="AX689"/>
  <c r="AX690"/>
  <c r="AX691"/>
  <c r="AX692"/>
  <c r="AX693"/>
  <c r="AX694"/>
  <c r="AX695"/>
  <c r="AX696"/>
  <c r="AX697"/>
  <c r="AX698"/>
  <c r="AX699"/>
  <c r="AX700"/>
  <c r="AX701"/>
  <c r="AX702"/>
  <c r="AX703"/>
  <c r="AX704"/>
  <c r="AX705"/>
  <c r="AX706"/>
  <c r="AX707"/>
  <c r="AX708"/>
  <c r="AX709"/>
  <c r="AX710"/>
  <c r="AX711"/>
  <c r="AX712"/>
  <c r="AX713"/>
  <c r="AX714"/>
  <c r="AX715"/>
  <c r="AX716"/>
  <c r="AX717"/>
  <c r="AX718"/>
  <c r="AX719"/>
  <c r="AX720"/>
  <c r="AX721"/>
  <c r="AX722"/>
  <c r="AX723"/>
  <c r="AX724"/>
  <c r="AX725"/>
  <c r="AX726"/>
  <c r="AX727"/>
  <c r="AX728"/>
  <c r="AX729"/>
  <c r="AX730"/>
  <c r="AX731"/>
  <c r="AX732"/>
  <c r="AX733"/>
  <c r="AX734"/>
  <c r="AX735"/>
  <c r="AX736"/>
  <c r="AX737"/>
  <c r="AX738"/>
  <c r="AX739"/>
  <c r="AX740"/>
  <c r="AX741"/>
  <c r="AX742"/>
  <c r="AX743"/>
  <c r="AX744"/>
  <c r="AX745"/>
  <c r="AX746"/>
  <c r="AX747"/>
  <c r="AX748"/>
  <c r="AX749"/>
  <c r="AX750"/>
  <c r="AX751"/>
  <c r="AX752"/>
  <c r="AX753"/>
  <c r="AX754"/>
  <c r="AX755"/>
  <c r="AX756"/>
  <c r="AX757"/>
  <c r="AX758"/>
  <c r="AX759"/>
  <c r="AX760"/>
  <c r="AX761"/>
  <c r="AX762"/>
  <c r="AX763"/>
  <c r="AX764"/>
  <c r="AX765"/>
  <c r="AX766"/>
  <c r="AX767"/>
  <c r="AX768"/>
  <c r="AX769"/>
  <c r="AX770"/>
  <c r="AX771"/>
  <c r="AX772"/>
  <c r="AX773"/>
  <c r="AX774"/>
  <c r="AX775"/>
  <c r="AX776"/>
  <c r="AX777"/>
  <c r="AX778"/>
  <c r="AX779"/>
  <c r="AX780"/>
  <c r="AX781"/>
  <c r="AX782"/>
  <c r="AX783"/>
  <c r="AX784"/>
  <c r="AX785"/>
  <c r="AX786"/>
  <c r="AX787"/>
  <c r="AX788"/>
  <c r="AX789"/>
  <c r="AX790"/>
  <c r="AX791"/>
  <c r="AX792"/>
  <c r="AX793"/>
  <c r="AX794"/>
  <c r="AX795"/>
  <c r="AX796"/>
  <c r="AX797"/>
  <c r="AX798"/>
  <c r="AX799"/>
  <c r="AX800"/>
  <c r="AX801"/>
  <c r="AX802"/>
  <c r="AX803"/>
  <c r="AX804"/>
  <c r="AX805"/>
  <c r="AX806"/>
  <c r="AX807"/>
  <c r="AX808"/>
  <c r="AX809"/>
  <c r="AX810"/>
  <c r="AX811"/>
  <c r="AX812"/>
  <c r="AX813"/>
  <c r="AX814"/>
  <c r="AX815"/>
  <c r="AX816"/>
  <c r="AX817"/>
  <c r="AX818"/>
  <c r="AX819"/>
  <c r="AX820"/>
  <c r="AX821"/>
  <c r="AX822"/>
  <c r="AX823"/>
  <c r="AX824"/>
  <c r="AX825"/>
  <c r="AX826"/>
  <c r="AX827"/>
  <c r="AX828"/>
  <c r="AX829"/>
  <c r="AX830"/>
  <c r="AX831"/>
  <c r="AX832"/>
  <c r="AX833"/>
  <c r="AX834"/>
  <c r="AX835"/>
  <c r="AX836"/>
  <c r="AX837"/>
  <c r="AX838"/>
  <c r="AX839"/>
  <c r="AX840"/>
  <c r="AX841"/>
  <c r="AX842"/>
  <c r="AX843"/>
  <c r="AX844"/>
  <c r="AX845"/>
  <c r="AX846"/>
  <c r="AX847"/>
  <c r="AX848"/>
  <c r="AX849"/>
  <c r="AX850"/>
  <c r="AX851"/>
  <c r="AX852"/>
  <c r="AX853"/>
  <c r="AX854"/>
  <c r="AX855"/>
  <c r="AX856"/>
  <c r="AX857"/>
  <c r="AX858"/>
  <c r="AX859"/>
  <c r="AX860"/>
  <c r="AX861"/>
  <c r="AX862"/>
  <c r="AX863"/>
  <c r="AX864"/>
  <c r="AX865"/>
  <c r="AX866"/>
  <c r="AX867"/>
  <c r="AX868"/>
  <c r="AX869"/>
  <c r="AX870"/>
  <c r="AX871"/>
  <c r="AX872"/>
  <c r="AX873"/>
  <c r="AX874"/>
  <c r="AX875"/>
  <c r="AX876"/>
  <c r="AX877"/>
  <c r="AX878"/>
  <c r="AX879"/>
  <c r="AX880"/>
  <c r="AX881"/>
  <c r="AX882"/>
  <c r="AX883"/>
  <c r="AX884"/>
  <c r="AX885"/>
  <c r="AX886"/>
  <c r="AX887"/>
  <c r="AX888"/>
  <c r="AX889"/>
  <c r="AX890"/>
  <c r="AX891"/>
  <c r="AX892"/>
  <c r="AX893"/>
  <c r="AX894"/>
  <c r="AX895"/>
  <c r="AX896"/>
  <c r="AX897"/>
  <c r="AX898"/>
  <c r="AX899"/>
  <c r="AX900"/>
  <c r="AX901"/>
  <c r="AX902"/>
  <c r="AX903"/>
  <c r="AX904"/>
  <c r="AX905"/>
  <c r="AX906"/>
  <c r="AX907"/>
  <c r="AX908"/>
  <c r="AX909"/>
  <c r="AX910"/>
  <c r="AX911"/>
  <c r="AX912"/>
  <c r="AX913"/>
  <c r="AX914"/>
  <c r="AX915"/>
  <c r="AX916"/>
  <c r="AX917"/>
  <c r="AX918"/>
  <c r="AX919"/>
  <c r="AX920"/>
  <c r="AX921"/>
  <c r="AX922"/>
  <c r="AX923"/>
  <c r="AX924"/>
  <c r="AX925"/>
  <c r="AX926"/>
  <c r="AX927"/>
  <c r="AX928"/>
  <c r="AX929"/>
  <c r="AX930"/>
  <c r="AX931"/>
  <c r="AX932"/>
  <c r="AX933"/>
  <c r="AX934"/>
  <c r="AX935"/>
  <c r="AX936"/>
  <c r="AX937"/>
  <c r="AX938"/>
  <c r="AX939"/>
  <c r="AX940"/>
  <c r="AX941"/>
  <c r="AX942"/>
  <c r="AX943"/>
  <c r="AX944"/>
  <c r="AX945"/>
  <c r="AX946"/>
  <c r="AX947"/>
  <c r="AX948"/>
  <c r="AX949"/>
  <c r="AX950"/>
  <c r="AX951"/>
  <c r="AX952"/>
  <c r="AX953"/>
  <c r="AX954"/>
  <c r="AX955"/>
  <c r="AX956"/>
  <c r="AX957"/>
  <c r="AX958"/>
  <c r="AX959"/>
  <c r="AX960"/>
  <c r="AX961"/>
  <c r="AX962"/>
  <c r="AX963"/>
  <c r="AX964"/>
  <c r="AX965"/>
  <c r="AX966"/>
  <c r="AX967"/>
  <c r="AX968"/>
  <c r="AX969"/>
  <c r="AX970"/>
  <c r="AX971"/>
  <c r="AX972"/>
  <c r="AX973"/>
  <c r="AX974"/>
  <c r="AX975"/>
  <c r="AX976"/>
  <c r="AX977"/>
  <c r="AX978"/>
  <c r="AX979"/>
  <c r="AX980"/>
  <c r="AX981"/>
  <c r="AX982"/>
  <c r="AX983"/>
  <c r="AX984"/>
  <c r="AX985"/>
  <c r="AX986"/>
  <c r="AX987"/>
  <c r="AX988"/>
  <c r="AX989"/>
  <c r="AX990"/>
  <c r="AX991"/>
  <c r="AX992"/>
  <c r="AX993"/>
  <c r="AX994"/>
  <c r="AX995"/>
  <c r="AX996"/>
  <c r="AX997"/>
  <c r="AX998"/>
  <c r="AX999"/>
  <c r="AX1000"/>
  <c r="AX1001"/>
  <c r="AX1002"/>
  <c r="AX1003"/>
  <c r="AX1004"/>
  <c r="AX1005"/>
  <c r="AX1006"/>
  <c r="AX1007"/>
  <c r="AX1008"/>
  <c r="AX1009"/>
  <c r="AX1010"/>
  <c r="AX1011"/>
  <c r="AX1012"/>
  <c r="AX1013"/>
  <c r="AX1014"/>
  <c r="AX1015"/>
  <c r="AX1016"/>
  <c r="AX1017"/>
  <c r="AX1018"/>
  <c r="AX1019"/>
  <c r="AX1020"/>
  <c r="AX1021"/>
  <c r="AX1022"/>
  <c r="AX1023"/>
  <c r="AX1024"/>
  <c r="AX1025"/>
  <c r="AX1026"/>
  <c r="AX1027"/>
  <c r="AX1028"/>
  <c r="AX1029"/>
  <c r="AX1030"/>
  <c r="AX1031"/>
  <c r="AX1032"/>
  <c r="AX1033"/>
  <c r="AX1034"/>
  <c r="AX1035"/>
  <c r="AX1036"/>
  <c r="AX1037"/>
  <c r="AX1038"/>
  <c r="AX1039"/>
  <c r="AX1040"/>
  <c r="AX1041"/>
  <c r="AX1042"/>
  <c r="AX1043"/>
  <c r="AX1044"/>
  <c r="AX1045"/>
  <c r="AX1046"/>
  <c r="AX1047"/>
  <c r="AX1048"/>
  <c r="AX1049"/>
  <c r="AX1050"/>
  <c r="AX1051"/>
  <c r="AX1052"/>
  <c r="AX1053"/>
  <c r="AX1054"/>
  <c r="AX1055"/>
  <c r="AX1056"/>
  <c r="AX1057"/>
  <c r="AX1058"/>
  <c r="AX1059"/>
  <c r="AX1060"/>
  <c r="AX1061"/>
  <c r="AX1062"/>
  <c r="AX1063"/>
  <c r="AX1064"/>
  <c r="AX1065"/>
  <c r="AX1066"/>
  <c r="AX1067"/>
  <c r="AX1068"/>
  <c r="AX1069"/>
  <c r="AX1070"/>
  <c r="AX1071"/>
  <c r="AX1072"/>
  <c r="AX1073"/>
  <c r="AX1074"/>
  <c r="AX1075"/>
  <c r="AX1076"/>
  <c r="AX1077"/>
  <c r="AX1078"/>
  <c r="AX1079"/>
  <c r="AX1080"/>
  <c r="AX1081"/>
  <c r="AX1082"/>
  <c r="AX1083"/>
  <c r="AX1085"/>
  <c r="AX1086"/>
  <c r="AX1087"/>
  <c r="AX1089"/>
  <c r="AX1090"/>
  <c r="AX1091"/>
  <c r="AX1093"/>
  <c r="AX1094"/>
  <c r="AX1095"/>
  <c r="AX1096"/>
  <c r="AX1097"/>
  <c r="AX1098"/>
  <c r="AX1099"/>
  <c r="AX1100"/>
  <c r="AX1101"/>
  <c r="AX1102"/>
  <c r="AX1103"/>
  <c r="AX1104"/>
  <c r="AX1105"/>
  <c r="AX1106"/>
  <c r="AX1107"/>
  <c r="AX1108"/>
  <c r="AX1109"/>
  <c r="AX1110"/>
  <c r="AX1111"/>
  <c r="AX1112"/>
  <c r="AX1113"/>
  <c r="AX1114"/>
  <c r="AX1115"/>
  <c r="AX1116"/>
  <c r="AX1117"/>
  <c r="AX1118"/>
  <c r="AX1119"/>
  <c r="AX1120"/>
  <c r="AX1121"/>
  <c r="AX1122"/>
  <c r="AX1123"/>
  <c r="AX1124"/>
  <c r="AX1125"/>
  <c r="AX1126"/>
  <c r="AX1127"/>
  <c r="AX1128"/>
  <c r="AX1129"/>
  <c r="AX1130"/>
  <c r="AX1131"/>
  <c r="AX1132"/>
  <c r="AX1136"/>
  <c r="AX1140"/>
  <c r="AX1144"/>
  <c r="AX1148"/>
  <c r="AX1152"/>
  <c r="AX1156"/>
  <c r="AX1160"/>
  <c r="AX1164"/>
  <c r="AX1168"/>
  <c r="AX1172"/>
  <c r="AX1176"/>
  <c r="AX1180"/>
  <c r="AX1184"/>
  <c r="AX1188"/>
  <c r="AX1192"/>
  <c r="AX1196"/>
  <c r="AX1200"/>
  <c r="AX1204"/>
  <c r="AX1208"/>
  <c r="AX1212"/>
  <c r="AX1216"/>
  <c r="AX1220"/>
  <c r="AX1224"/>
  <c r="AX1228"/>
  <c r="AX1232"/>
  <c r="AX1236"/>
  <c r="AX1240"/>
  <c r="AX1244"/>
  <c r="AX1248"/>
  <c r="AX1252"/>
  <c r="AX1256"/>
  <c r="AX1260"/>
  <c r="AX1264"/>
  <c r="AX1268"/>
  <c r="AX1272"/>
  <c r="AX1276"/>
  <c r="AX1280"/>
  <c r="AX1284"/>
  <c r="AX1288"/>
  <c r="AX1292"/>
  <c r="AX1296"/>
  <c r="AX1300"/>
  <c r="AX1304"/>
  <c r="AX1308"/>
  <c r="AX1312"/>
  <c r="AX1316"/>
  <c r="AX1320"/>
  <c r="AX1324"/>
  <c r="AX1328"/>
  <c r="AX1332"/>
  <c r="AX1336"/>
  <c r="AX1340"/>
  <c r="AX1344"/>
  <c r="AX1348"/>
  <c r="AX1352"/>
  <c r="AX1356"/>
  <c r="AX1360"/>
  <c r="AX1364"/>
  <c r="AX1368"/>
  <c r="AX1372"/>
  <c r="AX1376"/>
  <c r="AX1380"/>
  <c r="AX1384"/>
  <c r="AX1388"/>
  <c r="AX1392"/>
  <c r="AX1396"/>
  <c r="AX1400"/>
  <c r="AX1404"/>
  <c r="AX1408"/>
  <c r="AX1412"/>
  <c r="AX1416"/>
  <c r="AX1420"/>
  <c r="AX1424"/>
  <c r="AX1428"/>
  <c r="AX1432"/>
  <c r="AX1436"/>
  <c r="AX1440"/>
  <c r="AX1444"/>
  <c r="AX1448"/>
  <c r="AX1452"/>
  <c r="AX1456"/>
  <c r="AX1460"/>
  <c r="AX1464"/>
  <c r="AX1468"/>
  <c r="AX1472"/>
  <c r="AX1476"/>
  <c r="AX1480"/>
  <c r="AX1484"/>
  <c r="AX1488"/>
  <c r="AX1492"/>
  <c r="AX1496"/>
  <c r="AX1500"/>
  <c r="AX1504"/>
  <c r="AX1508"/>
  <c r="AX1512"/>
  <c r="AX1516"/>
  <c r="AX1705"/>
  <c r="AX1753"/>
  <c r="AX1817"/>
  <c r="AX1881"/>
  <c r="AX1945"/>
  <c r="AX1520"/>
  <c r="AX1524"/>
  <c r="AX1528"/>
  <c r="AX1532"/>
  <c r="AX1536"/>
  <c r="AX1540"/>
  <c r="AX1544"/>
  <c r="AX1548"/>
  <c r="AX1552"/>
  <c r="AX1556"/>
  <c r="AX1560"/>
  <c r="AX1564"/>
  <c r="AX1568"/>
  <c r="AX1572"/>
  <c r="AX1576"/>
  <c r="AX1580"/>
  <c r="AX1584"/>
  <c r="AX1588"/>
  <c r="AX1592"/>
  <c r="AX1596"/>
  <c r="AX1600"/>
  <c r="AX1604"/>
  <c r="AX1608"/>
  <c r="AX1612"/>
  <c r="AX1616"/>
  <c r="AX1620"/>
  <c r="AX1624"/>
  <c r="AX1628"/>
  <c r="AX1632"/>
  <c r="AX1636"/>
  <c r="AX1640"/>
  <c r="AX1644"/>
  <c r="AX1648"/>
  <c r="AX1664"/>
  <c r="AX1680"/>
  <c r="AX361"/>
  <c r="AX362"/>
  <c r="AX363"/>
  <c r="AX364"/>
  <c r="AX365"/>
  <c r="AX366"/>
  <c r="AX367"/>
  <c r="AX368"/>
  <c r="AX369"/>
  <c r="AX370"/>
  <c r="AX371"/>
  <c r="AX372"/>
  <c r="AX373"/>
  <c r="AX374"/>
  <c r="AX375"/>
  <c r="AX376"/>
  <c r="AX377"/>
  <c r="AX378"/>
  <c r="AX379"/>
  <c r="AX380"/>
  <c r="AX381"/>
  <c r="AX382"/>
  <c r="AX383"/>
  <c r="AX384"/>
  <c r="AX385"/>
  <c r="AX386"/>
  <c r="AX387"/>
  <c r="AX388"/>
  <c r="AX389"/>
  <c r="AX390"/>
  <c r="AX391"/>
  <c r="AX392"/>
  <c r="AX393"/>
  <c r="AX394"/>
  <c r="AX395"/>
  <c r="AX396"/>
  <c r="AX397"/>
  <c r="AX398"/>
  <c r="AX399"/>
  <c r="AX400"/>
  <c r="AX401"/>
  <c r="AX402"/>
  <c r="AX403"/>
  <c r="AX404"/>
  <c r="AX405"/>
  <c r="AX406"/>
  <c r="AX407"/>
  <c r="AX408"/>
  <c r="AX409"/>
  <c r="AX410"/>
  <c r="AX411"/>
  <c r="AX412"/>
  <c r="AX413"/>
  <c r="AX414"/>
  <c r="AX415"/>
  <c r="AX416"/>
  <c r="AX417"/>
  <c r="AX418"/>
  <c r="AX419"/>
  <c r="AX420"/>
  <c r="AX421"/>
  <c r="AX422"/>
  <c r="AX423"/>
  <c r="AX424"/>
  <c r="AX2"/>
  <c r="AW312"/>
  <c r="AW308"/>
  <c r="AW304"/>
  <c r="AW300"/>
  <c r="AW296"/>
  <c r="AW292"/>
  <c r="AW288"/>
  <c r="AF3"/>
  <c r="AF4"/>
  <c r="AF5"/>
  <c r="AF6"/>
  <c r="AF7"/>
  <c r="AF8"/>
  <c r="AF9"/>
  <c r="AF10"/>
  <c r="AF1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96"/>
  <c r="AF97"/>
  <c r="AF98"/>
  <c r="AF99"/>
  <c r="AF100"/>
  <c r="AF101"/>
  <c r="AF102"/>
  <c r="AF103"/>
  <c r="AF104"/>
  <c r="AF105"/>
  <c r="AF106"/>
  <c r="AF107"/>
  <c r="AF108"/>
  <c r="AF109"/>
  <c r="AF110"/>
  <c r="AF111"/>
  <c r="AF112"/>
  <c r="AF113"/>
  <c r="AF114"/>
  <c r="AF115"/>
  <c r="AF116"/>
  <c r="AF117"/>
  <c r="AF118"/>
  <c r="AF119"/>
  <c r="AF120"/>
  <c r="AF121"/>
  <c r="AF122"/>
  <c r="AF123"/>
  <c r="AF124"/>
  <c r="AF125"/>
  <c r="AF126"/>
  <c r="AF127"/>
  <c r="AF128"/>
  <c r="AF129"/>
  <c r="AF130"/>
  <c r="AF131"/>
  <c r="AF132"/>
  <c r="AF133"/>
  <c r="AF134"/>
  <c r="AF135"/>
  <c r="AF136"/>
  <c r="AF137"/>
  <c r="AF138"/>
  <c r="AF139"/>
  <c r="AF140"/>
  <c r="AF141"/>
  <c r="AF142"/>
  <c r="AF143"/>
  <c r="AF144"/>
  <c r="AF145"/>
  <c r="AF146"/>
  <c r="AF147"/>
  <c r="AF148"/>
  <c r="AF149"/>
  <c r="AF150"/>
  <c r="AF151"/>
  <c r="AF152"/>
  <c r="AF153"/>
  <c r="AF154"/>
  <c r="AF155"/>
  <c r="AF156"/>
  <c r="AF157"/>
  <c r="AF158"/>
  <c r="AF159"/>
  <c r="AF160"/>
  <c r="AF161"/>
  <c r="AF162"/>
  <c r="AF163"/>
  <c r="AF164"/>
  <c r="AF165"/>
  <c r="AF166"/>
  <c r="AF167"/>
  <c r="AF168"/>
  <c r="AF169"/>
  <c r="AF170"/>
  <c r="AF171"/>
  <c r="AF172"/>
  <c r="AF173"/>
  <c r="AF174"/>
  <c r="AF175"/>
  <c r="AF176"/>
  <c r="AF177"/>
  <c r="AF333"/>
  <c r="AF341"/>
  <c r="AF349"/>
  <c r="AF357"/>
  <c r="AF365"/>
  <c r="AF373"/>
  <c r="AF381"/>
  <c r="AF389"/>
  <c r="AF397"/>
  <c r="AF405"/>
  <c r="AF413"/>
  <c r="AF421"/>
  <c r="AF429"/>
  <c r="AF437"/>
  <c r="AF445"/>
  <c r="AF453"/>
  <c r="AF461"/>
  <c r="AF469"/>
  <c r="AF477"/>
  <c r="AF485"/>
  <c r="AF493"/>
  <c r="AF501"/>
  <c r="AF509"/>
  <c r="AF517"/>
  <c r="AF521"/>
  <c r="AF522"/>
  <c r="AF523"/>
  <c r="AF524"/>
  <c r="AF525"/>
  <c r="AF526"/>
  <c r="AF527"/>
  <c r="AF528"/>
  <c r="AF529"/>
  <c r="AF530"/>
  <c r="AF531"/>
  <c r="AF532"/>
  <c r="AF533"/>
  <c r="AF534"/>
  <c r="AF535"/>
  <c r="AF536"/>
  <c r="AF537"/>
  <c r="AF538"/>
  <c r="AF539"/>
  <c r="AF540"/>
  <c r="AF541"/>
  <c r="AF542"/>
  <c r="AF543"/>
  <c r="AF544"/>
  <c r="AF545"/>
  <c r="AF546"/>
  <c r="AF547"/>
  <c r="AF548"/>
  <c r="AF549"/>
  <c r="AF550"/>
  <c r="AF551"/>
  <c r="AF552"/>
  <c r="AF553"/>
  <c r="AF554"/>
  <c r="AF555"/>
  <c r="AF556"/>
  <c r="AF557"/>
  <c r="AF558"/>
  <c r="AF559"/>
  <c r="AF560"/>
  <c r="AF561"/>
  <c r="AF562"/>
  <c r="AF563"/>
  <c r="AF564"/>
  <c r="AF565"/>
  <c r="AF566"/>
  <c r="AF567"/>
  <c r="AF568"/>
  <c r="AF569"/>
  <c r="AF570"/>
  <c r="AF571"/>
  <c r="AF572"/>
  <c r="AF573"/>
  <c r="AF574"/>
  <c r="AF575"/>
  <c r="AF576"/>
  <c r="AF577"/>
  <c r="AF578"/>
  <c r="AF579"/>
  <c r="AF580"/>
  <c r="AF581"/>
  <c r="AF582"/>
  <c r="AF583"/>
  <c r="AF584"/>
  <c r="AF585"/>
  <c r="AF586"/>
  <c r="AF587"/>
  <c r="AF588"/>
  <c r="AF589"/>
  <c r="AF590"/>
  <c r="AF591"/>
  <c r="AF592"/>
  <c r="AF593"/>
  <c r="AF594"/>
  <c r="AF595"/>
  <c r="AF596"/>
  <c r="AF597"/>
  <c r="AF598"/>
  <c r="AF599"/>
  <c r="AF600"/>
  <c r="AF601"/>
  <c r="AF602"/>
  <c r="AF603"/>
  <c r="AF604"/>
  <c r="AF605"/>
  <c r="AF606"/>
  <c r="AF607"/>
  <c r="AF608"/>
  <c r="AF609"/>
  <c r="AF610"/>
  <c r="AF611"/>
  <c r="AF612"/>
  <c r="AF613"/>
  <c r="AF614"/>
  <c r="AF615"/>
  <c r="AF616"/>
  <c r="AF617"/>
  <c r="AF618"/>
  <c r="AF619"/>
  <c r="AF620"/>
  <c r="AF621"/>
  <c r="AF622"/>
  <c r="AF623"/>
  <c r="AF624"/>
  <c r="AF625"/>
  <c r="AF626"/>
  <c r="AF627"/>
  <c r="AF628"/>
  <c r="AF629"/>
  <c r="AF630"/>
  <c r="AF631"/>
  <c r="AF632"/>
  <c r="AF633"/>
  <c r="AF634"/>
  <c r="AF635"/>
  <c r="AF636"/>
  <c r="AF637"/>
  <c r="AF638"/>
  <c r="AF639"/>
  <c r="AF640"/>
  <c r="AF641"/>
  <c r="AF642"/>
  <c r="AF643"/>
  <c r="AF644"/>
  <c r="AF645"/>
  <c r="AF646"/>
  <c r="AF647"/>
  <c r="AF648"/>
  <c r="AF649"/>
  <c r="AF650"/>
  <c r="AF651"/>
  <c r="AF652"/>
  <c r="AF653"/>
  <c r="AF654"/>
  <c r="AF655"/>
  <c r="AF656"/>
  <c r="AF657"/>
  <c r="AF658"/>
  <c r="AF659"/>
  <c r="AF660"/>
  <c r="AF661"/>
  <c r="AF662"/>
  <c r="AF663"/>
  <c r="AF664"/>
  <c r="AF665"/>
  <c r="AF666"/>
  <c r="AF667"/>
  <c r="AF668"/>
  <c r="AF669"/>
  <c r="AF670"/>
  <c r="AF671"/>
  <c r="AF672"/>
  <c r="AF673"/>
  <c r="AF674"/>
  <c r="AF675"/>
  <c r="AF676"/>
  <c r="AF677"/>
  <c r="AF678"/>
  <c r="AF679"/>
  <c r="AF680"/>
  <c r="AF681"/>
  <c r="AF682"/>
  <c r="AF683"/>
  <c r="AF684"/>
  <c r="AF685"/>
  <c r="AF686"/>
  <c r="AF687"/>
  <c r="AF688"/>
  <c r="AF689"/>
  <c r="AF690"/>
  <c r="AF691"/>
  <c r="AF692"/>
  <c r="AF693"/>
  <c r="AF694"/>
  <c r="AF695"/>
  <c r="AF696"/>
  <c r="AF697"/>
  <c r="AF698"/>
  <c r="AF699"/>
  <c r="AF700"/>
  <c r="AF701"/>
  <c r="AF702"/>
  <c r="AF703"/>
  <c r="AF704"/>
  <c r="AF705"/>
  <c r="AF706"/>
  <c r="AF707"/>
  <c r="AF708"/>
  <c r="AF709"/>
  <c r="AF710"/>
  <c r="AF711"/>
  <c r="AF712"/>
  <c r="AF713"/>
  <c r="AF714"/>
  <c r="AF715"/>
  <c r="AF716"/>
  <c r="AF717"/>
  <c r="AF718"/>
  <c r="AF719"/>
  <c r="AF720"/>
  <c r="AF721"/>
  <c r="AF722"/>
  <c r="AF723"/>
  <c r="AF724"/>
  <c r="AF725"/>
  <c r="AF726"/>
  <c r="AF727"/>
  <c r="AF728"/>
  <c r="AF729"/>
  <c r="AF730"/>
  <c r="AF731"/>
  <c r="AF732"/>
  <c r="AF733"/>
  <c r="AF734"/>
  <c r="AF735"/>
  <c r="AF736"/>
  <c r="AF737"/>
  <c r="AF738"/>
  <c r="AF739"/>
  <c r="AF740"/>
  <c r="AF741"/>
  <c r="AF742"/>
  <c r="AF743"/>
  <c r="AF744"/>
  <c r="AF745"/>
  <c r="AF746"/>
  <c r="AF747"/>
  <c r="AF748"/>
  <c r="AF749"/>
  <c r="AF750"/>
  <c r="AF751"/>
  <c r="AF752"/>
  <c r="AF753"/>
  <c r="AF754"/>
  <c r="AF755"/>
  <c r="AF756"/>
  <c r="AF757"/>
  <c r="AF758"/>
  <c r="AF759"/>
  <c r="AF760"/>
  <c r="AF761"/>
  <c r="AF762"/>
  <c r="AF763"/>
  <c r="AF764"/>
  <c r="AF765"/>
  <c r="AF766"/>
  <c r="AF767"/>
  <c r="AF768"/>
  <c r="AF769"/>
  <c r="AF770"/>
  <c r="AF771"/>
  <c r="AF772"/>
  <c r="AF773"/>
  <c r="AF774"/>
  <c r="AF775"/>
  <c r="AF776"/>
  <c r="AF777"/>
  <c r="AF778"/>
  <c r="AF779"/>
  <c r="AF780"/>
  <c r="AF781"/>
  <c r="AF782"/>
  <c r="AF783"/>
  <c r="AF784"/>
  <c r="AF785"/>
  <c r="AF786"/>
  <c r="AF787"/>
  <c r="AF788"/>
  <c r="AF789"/>
  <c r="AF790"/>
  <c r="AF791"/>
  <c r="AF792"/>
  <c r="AF793"/>
  <c r="AF794"/>
  <c r="AF795"/>
  <c r="AF796"/>
  <c r="AF797"/>
  <c r="AF798"/>
  <c r="AF799"/>
  <c r="AF800"/>
  <c r="AF801"/>
  <c r="AF802"/>
  <c r="AF803"/>
  <c r="AF804"/>
  <c r="AF805"/>
  <c r="AF806"/>
  <c r="AF807"/>
  <c r="AF808"/>
  <c r="AF809"/>
  <c r="AF810"/>
  <c r="AF811"/>
  <c r="AF812"/>
  <c r="AF813"/>
  <c r="AF814"/>
  <c r="AF815"/>
  <c r="AF816"/>
  <c r="AF817"/>
  <c r="AF818"/>
  <c r="AF819"/>
  <c r="AF820"/>
  <c r="AF821"/>
  <c r="AF822"/>
  <c r="AF823"/>
  <c r="AF824"/>
  <c r="AF825"/>
  <c r="AF826"/>
  <c r="AF827"/>
  <c r="AF828"/>
  <c r="AF829"/>
  <c r="AF830"/>
  <c r="AF831"/>
  <c r="AF832"/>
  <c r="AF833"/>
  <c r="AF834"/>
  <c r="AF835"/>
  <c r="AF836"/>
  <c r="AF837"/>
  <c r="AF838"/>
  <c r="AF839"/>
  <c r="AF840"/>
  <c r="AF841"/>
  <c r="AF842"/>
  <c r="AF843"/>
  <c r="AF844"/>
  <c r="AF845"/>
  <c r="AF846"/>
  <c r="AF847"/>
  <c r="AF848"/>
  <c r="AF849"/>
  <c r="AF850"/>
  <c r="AF851"/>
  <c r="AF852"/>
  <c r="AF853"/>
  <c r="AF854"/>
  <c r="AF855"/>
  <c r="AF856"/>
  <c r="AF857"/>
  <c r="AF858"/>
  <c r="AF859"/>
  <c r="AF860"/>
  <c r="AF861"/>
  <c r="AF862"/>
  <c r="AF863"/>
  <c r="AF864"/>
  <c r="AF865"/>
  <c r="AF866"/>
  <c r="AF867"/>
  <c r="AF868"/>
  <c r="AF869"/>
  <c r="AF870"/>
  <c r="AF871"/>
  <c r="AF872"/>
  <c r="AF873"/>
  <c r="AF874"/>
  <c r="AF875"/>
  <c r="AF876"/>
  <c r="AF877"/>
  <c r="AF878"/>
  <c r="AF879"/>
  <c r="AF880"/>
  <c r="AF881"/>
  <c r="AF882"/>
  <c r="AF883"/>
  <c r="AF884"/>
  <c r="AF885"/>
  <c r="AF886"/>
  <c r="AF887"/>
  <c r="AF888"/>
  <c r="AF889"/>
  <c r="AF890"/>
  <c r="AF891"/>
  <c r="AF892"/>
  <c r="AF893"/>
  <c r="AF894"/>
  <c r="AF895"/>
  <c r="AF896"/>
  <c r="AF897"/>
  <c r="AF898"/>
  <c r="AF899"/>
  <c r="AF900"/>
  <c r="AF901"/>
  <c r="AF902"/>
  <c r="AF903"/>
  <c r="AF904"/>
  <c r="AF905"/>
  <c r="AF906"/>
  <c r="AF907"/>
  <c r="AF908"/>
  <c r="AF909"/>
  <c r="AF910"/>
  <c r="AF911"/>
  <c r="AF912"/>
  <c r="AF913"/>
  <c r="AF914"/>
  <c r="AF915"/>
  <c r="AF916"/>
  <c r="AF917"/>
  <c r="AF918"/>
  <c r="AF919"/>
  <c r="AF920"/>
  <c r="AF921"/>
  <c r="AF922"/>
  <c r="AF923"/>
  <c r="AF924"/>
  <c r="AF925"/>
  <c r="AF926"/>
  <c r="AF927"/>
  <c r="AF928"/>
  <c r="AF929"/>
  <c r="AF930"/>
  <c r="AF931"/>
  <c r="AF932"/>
  <c r="AF933"/>
  <c r="AF934"/>
  <c r="AF935"/>
  <c r="AF936"/>
  <c r="AF937"/>
  <c r="AF938"/>
  <c r="AF939"/>
  <c r="AF940"/>
  <c r="AF941"/>
  <c r="AF942"/>
  <c r="AF943"/>
  <c r="AF944"/>
  <c r="AF945"/>
  <c r="AF946"/>
  <c r="AF947"/>
  <c r="AF948"/>
  <c r="AF949"/>
  <c r="AF950"/>
  <c r="AF951"/>
  <c r="AF952"/>
  <c r="AF953"/>
  <c r="AF954"/>
  <c r="AF955"/>
  <c r="AF956"/>
  <c r="AF957"/>
  <c r="AF958"/>
  <c r="AF959"/>
  <c r="AF960"/>
  <c r="AF961"/>
  <c r="AF962"/>
  <c r="AF963"/>
  <c r="AF964"/>
  <c r="AF965"/>
  <c r="AF966"/>
  <c r="AF967"/>
  <c r="AF968"/>
  <c r="AF969"/>
  <c r="AF970"/>
  <c r="AF971"/>
  <c r="AF972"/>
  <c r="AF973"/>
  <c r="AF974"/>
  <c r="AF975"/>
  <c r="AF976"/>
  <c r="AF977"/>
  <c r="AF978"/>
  <c r="AF979"/>
  <c r="AF980"/>
  <c r="AF981"/>
  <c r="AF982"/>
  <c r="AF983"/>
  <c r="AF984"/>
  <c r="AF985"/>
  <c r="AF986"/>
  <c r="AF987"/>
  <c r="AF988"/>
  <c r="AF989"/>
  <c r="AF990"/>
  <c r="AF991"/>
  <c r="AF992"/>
  <c r="AF993"/>
  <c r="AF994"/>
  <c r="AF995"/>
  <c r="AF996"/>
  <c r="AF997"/>
  <c r="AF998"/>
  <c r="AF999"/>
  <c r="AF1000"/>
  <c r="AF1001"/>
  <c r="AF1002"/>
  <c r="AF1003"/>
  <c r="AF1004"/>
  <c r="AF1005"/>
  <c r="AF1006"/>
  <c r="AF1007"/>
  <c r="AF1008"/>
  <c r="AF1009"/>
  <c r="AF1010"/>
  <c r="AF1011"/>
  <c r="AF1012"/>
  <c r="AF1013"/>
  <c r="AF1014"/>
  <c r="AF1015"/>
  <c r="AF1016"/>
  <c r="AF1017"/>
  <c r="AF1018"/>
  <c r="AF1019"/>
  <c r="AF1020"/>
  <c r="AF1021"/>
  <c r="AF1022"/>
  <c r="AF1023"/>
  <c r="AF1024"/>
  <c r="AF1025"/>
  <c r="AF1026"/>
  <c r="AF1027"/>
  <c r="AF1028"/>
  <c r="AF1029"/>
  <c r="AF1030"/>
  <c r="AF1031"/>
  <c r="AF1032"/>
  <c r="AF1033"/>
  <c r="AF1034"/>
  <c r="AF1035"/>
  <c r="AF1036"/>
  <c r="AF1037"/>
  <c r="AF1038"/>
  <c r="AF1039"/>
  <c r="AF1040"/>
  <c r="AF1041"/>
  <c r="AF1042"/>
  <c r="AF1043"/>
  <c r="AF1044"/>
  <c r="AF1045"/>
  <c r="AF1046"/>
  <c r="AF1047"/>
  <c r="AF1048"/>
  <c r="AF1049"/>
  <c r="AF1050"/>
  <c r="AF1051"/>
  <c r="AF1052"/>
  <c r="AF1053"/>
  <c r="AF1054"/>
  <c r="AF1055"/>
  <c r="AF1056"/>
  <c r="AF1057"/>
  <c r="AF1058"/>
  <c r="AF1059"/>
  <c r="AF1060"/>
  <c r="AF1061"/>
  <c r="AF1062"/>
  <c r="AF1063"/>
  <c r="AF1064"/>
  <c r="AF1065"/>
  <c r="AF1066"/>
  <c r="AF1067"/>
  <c r="AF1068"/>
  <c r="AF1069"/>
  <c r="AF1070"/>
  <c r="AF1071"/>
  <c r="AF1072"/>
  <c r="AF1073"/>
  <c r="AF1074"/>
  <c r="AF1075"/>
  <c r="AF1076"/>
  <c r="AF1077"/>
  <c r="AF1078"/>
  <c r="AF1079"/>
  <c r="AF1080"/>
  <c r="AF1081"/>
  <c r="AF1082"/>
  <c r="AF1083"/>
  <c r="AF1084"/>
  <c r="AF1085"/>
  <c r="AF1086"/>
  <c r="AF1087"/>
  <c r="AF1088"/>
  <c r="AF1089"/>
  <c r="AF1090"/>
  <c r="AF1091"/>
  <c r="AF1092"/>
  <c r="AF1093"/>
  <c r="AF1094"/>
  <c r="AF1095"/>
  <c r="AF1096"/>
  <c r="AF1097"/>
  <c r="AF1098"/>
  <c r="AF1099"/>
  <c r="AF1100"/>
  <c r="AF1101"/>
  <c r="AF1102"/>
  <c r="AF1103"/>
  <c r="AF1104"/>
  <c r="AF1105"/>
  <c r="AF1106"/>
  <c r="AF1107"/>
  <c r="AF1108"/>
  <c r="AF1109"/>
  <c r="AF1110"/>
  <c r="AF1111"/>
  <c r="AF1112"/>
  <c r="AF1113"/>
  <c r="AF1114"/>
  <c r="AF1115"/>
  <c r="AF1116"/>
  <c r="AF1117"/>
  <c r="AF1118"/>
  <c r="AF1119"/>
  <c r="AF1120"/>
  <c r="AF1121"/>
  <c r="AF1122"/>
  <c r="AF1123"/>
  <c r="AF1124"/>
  <c r="AF1125"/>
  <c r="AF1126"/>
  <c r="AF1127"/>
  <c r="AF1128"/>
  <c r="AF1129"/>
  <c r="AF1130"/>
  <c r="AF1131"/>
  <c r="AF1132"/>
  <c r="AF1133"/>
  <c r="AF1134"/>
  <c r="AF1135"/>
  <c r="AF1136"/>
  <c r="AF1137"/>
  <c r="AF1138"/>
  <c r="AF1139"/>
  <c r="AF1140"/>
  <c r="AF1141"/>
  <c r="AF1142"/>
  <c r="AF1143"/>
  <c r="AF1144"/>
  <c r="AF1145"/>
  <c r="AF1146"/>
  <c r="AF1147"/>
  <c r="AF1148"/>
  <c r="AF1149"/>
  <c r="AF1150"/>
  <c r="AF1151"/>
  <c r="AF1152"/>
  <c r="AF1153"/>
  <c r="AF1154"/>
  <c r="AF1155"/>
  <c r="AF1156"/>
  <c r="AF1157"/>
  <c r="AF1158"/>
  <c r="AF1159"/>
  <c r="AF1160"/>
  <c r="AF1161"/>
  <c r="AF1162"/>
  <c r="AF1163"/>
  <c r="AF1164"/>
  <c r="AF1165"/>
  <c r="AF1166"/>
  <c r="AF1167"/>
  <c r="AF1168"/>
  <c r="AF1169"/>
  <c r="AF1170"/>
  <c r="AF1171"/>
  <c r="AF1172"/>
  <c r="AF1173"/>
  <c r="AF1174"/>
  <c r="AF1175"/>
  <c r="AF1176"/>
  <c r="AF1177"/>
  <c r="AF1178"/>
  <c r="AF1179"/>
  <c r="AF1180"/>
  <c r="AF1181"/>
  <c r="AF1182"/>
  <c r="AF1183"/>
  <c r="AF1184"/>
  <c r="AF1185"/>
  <c r="AF1186"/>
  <c r="AF1187"/>
  <c r="AF1188"/>
  <c r="AF1189"/>
  <c r="AF1190"/>
  <c r="AF1191"/>
  <c r="AF1192"/>
  <c r="AF1193"/>
  <c r="AF1194"/>
  <c r="AF1195"/>
  <c r="AF1196"/>
  <c r="AF1197"/>
  <c r="AF1198"/>
  <c r="AF1199"/>
  <c r="AF1200"/>
  <c r="AF1201"/>
  <c r="AF1202"/>
  <c r="AF1203"/>
  <c r="AF1204"/>
  <c r="AF1205"/>
  <c r="AF1206"/>
  <c r="AF1207"/>
  <c r="AF1208"/>
  <c r="AF1209"/>
  <c r="AF1210"/>
  <c r="AF1211"/>
  <c r="AF1212"/>
  <c r="AF1213"/>
  <c r="AF1214"/>
  <c r="AF1215"/>
  <c r="AF1216"/>
  <c r="AF1217"/>
  <c r="AF1218"/>
  <c r="AF1219"/>
  <c r="AF1220"/>
  <c r="AF1221"/>
  <c r="AF1222"/>
  <c r="AF1223"/>
  <c r="AF1224"/>
  <c r="AF1225"/>
  <c r="AF1226"/>
  <c r="AF1227"/>
  <c r="AF1228"/>
  <c r="AF1229"/>
  <c r="AF1230"/>
  <c r="AF1231"/>
  <c r="AF1232"/>
  <c r="AF1233"/>
  <c r="AF1234"/>
  <c r="AF1235"/>
  <c r="AF1236"/>
  <c r="AF1237"/>
  <c r="AF1238"/>
  <c r="AF1239"/>
  <c r="AF1240"/>
  <c r="AF1241"/>
  <c r="AF1242"/>
  <c r="AF1243"/>
  <c r="AF1244"/>
  <c r="AF1245"/>
  <c r="AF1246"/>
  <c r="AF1247"/>
  <c r="AF1248"/>
  <c r="AF1249"/>
  <c r="AF1250"/>
  <c r="AF1251"/>
  <c r="AF1252"/>
  <c r="AF1253"/>
  <c r="AF1254"/>
  <c r="AF1255"/>
  <c r="AF1256"/>
  <c r="AF1257"/>
  <c r="AF1258"/>
  <c r="AF1259"/>
  <c r="AF1260"/>
  <c r="AF1261"/>
  <c r="AF1262"/>
  <c r="AF1263"/>
  <c r="AF1264"/>
  <c r="AF1265"/>
  <c r="AF1266"/>
  <c r="AF1267"/>
  <c r="AF1268"/>
  <c r="AF1269"/>
  <c r="AF1270"/>
  <c r="AF1271"/>
  <c r="AF1272"/>
  <c r="AF1273"/>
  <c r="AF1274"/>
  <c r="AF1275"/>
  <c r="AF1276"/>
  <c r="AF1277"/>
  <c r="AF1278"/>
  <c r="AF1279"/>
  <c r="AF1280"/>
  <c r="AF1281"/>
  <c r="AF1282"/>
  <c r="AF1283"/>
  <c r="AF1284"/>
  <c r="AF1285"/>
  <c r="AF1286"/>
  <c r="AF1287"/>
  <c r="AF1288"/>
  <c r="AF1289"/>
  <c r="AF1290"/>
  <c r="AF1291"/>
  <c r="AF1292"/>
  <c r="AF1293"/>
  <c r="AF1294"/>
  <c r="AF1295"/>
  <c r="AF1296"/>
  <c r="AF1297"/>
  <c r="AF1298"/>
  <c r="AF1299"/>
  <c r="AF1300"/>
  <c r="AF1301"/>
  <c r="AF1302"/>
  <c r="AF1303"/>
  <c r="AF1304"/>
  <c r="AF1305"/>
  <c r="AF1306"/>
  <c r="AF1307"/>
  <c r="AF1308"/>
  <c r="AF1309"/>
  <c r="AF1310"/>
  <c r="AF1311"/>
  <c r="AF1312"/>
  <c r="AF1313"/>
  <c r="AF1314"/>
  <c r="AF1315"/>
  <c r="AF1316"/>
  <c r="AF1317"/>
  <c r="AF1318"/>
  <c r="AF1319"/>
  <c r="AF1320"/>
  <c r="AF1321"/>
  <c r="AF1322"/>
  <c r="AF1323"/>
  <c r="AF1324"/>
  <c r="AF1325"/>
  <c r="AF1326"/>
  <c r="AF1327"/>
  <c r="AF1328"/>
  <c r="AF1329"/>
  <c r="AF1330"/>
  <c r="AF1331"/>
  <c r="AF1332"/>
  <c r="AF1333"/>
  <c r="AF1334"/>
  <c r="AF1335"/>
  <c r="AF1336"/>
  <c r="AF1337"/>
  <c r="AF1338"/>
  <c r="AF1339"/>
  <c r="AF1340"/>
  <c r="AF1341"/>
  <c r="AF1342"/>
  <c r="AF1343"/>
  <c r="AF1344"/>
  <c r="AF1345"/>
  <c r="AF1346"/>
  <c r="AF1347"/>
  <c r="AF1348"/>
  <c r="AF1349"/>
  <c r="AF1350"/>
  <c r="AF1351"/>
  <c r="AF1352"/>
  <c r="AF1353"/>
  <c r="AF1354"/>
  <c r="AF1355"/>
  <c r="AF1356"/>
  <c r="AF1357"/>
  <c r="AF1358"/>
  <c r="AF1359"/>
  <c r="AF1360"/>
  <c r="AF1361"/>
  <c r="AF1362"/>
  <c r="AF1363"/>
  <c r="AF1364"/>
  <c r="AF1365"/>
  <c r="AF1366"/>
  <c r="AF1367"/>
  <c r="AF1368"/>
  <c r="AF1369"/>
  <c r="AF1370"/>
  <c r="AF1371"/>
  <c r="AF1372"/>
  <c r="AF1373"/>
  <c r="AF1374"/>
  <c r="AF1375"/>
  <c r="AF1376"/>
  <c r="AF1377"/>
  <c r="AF1378"/>
  <c r="AF1379"/>
  <c r="AF1380"/>
  <c r="AF1381"/>
  <c r="AF1382"/>
  <c r="AF1383"/>
  <c r="AF1384"/>
  <c r="AF1385"/>
  <c r="AF1386"/>
  <c r="AF1387"/>
  <c r="AF1388"/>
  <c r="AF1389"/>
  <c r="AF1390"/>
  <c r="AF1391"/>
  <c r="AF1392"/>
  <c r="AF1393"/>
  <c r="AF1394"/>
  <c r="AF1395"/>
  <c r="AF1396"/>
  <c r="AF1397"/>
  <c r="AF1398"/>
  <c r="AF1399"/>
  <c r="AF1400"/>
  <c r="AF1401"/>
  <c r="AF1402"/>
  <c r="AF1403"/>
  <c r="AF1404"/>
  <c r="AF1405"/>
  <c r="AF1406"/>
  <c r="AF1407"/>
  <c r="AF1408"/>
  <c r="AF1409"/>
  <c r="AF1410"/>
  <c r="AF1411"/>
  <c r="AF1412"/>
  <c r="AF1413"/>
  <c r="AF1414"/>
  <c r="AF1415"/>
  <c r="AF1416"/>
  <c r="AF1417"/>
  <c r="AF1418"/>
  <c r="AF1419"/>
  <c r="AF1420"/>
  <c r="AF1421"/>
  <c r="AF1422"/>
  <c r="AF1423"/>
  <c r="AF1424"/>
  <c r="AF1425"/>
  <c r="AF1426"/>
  <c r="AF1427"/>
  <c r="AF1428"/>
  <c r="AF1429"/>
  <c r="AF1430"/>
  <c r="AF1431"/>
  <c r="AF1432"/>
  <c r="AF1433"/>
  <c r="AF1434"/>
  <c r="AF1435"/>
  <c r="AF1436"/>
  <c r="AF1437"/>
  <c r="AF1438"/>
  <c r="AF1439"/>
  <c r="AF1440"/>
  <c r="AF1441"/>
  <c r="AF1442"/>
  <c r="AF1443"/>
  <c r="AF1444"/>
  <c r="AF1445"/>
  <c r="AF1446"/>
  <c r="AF1447"/>
  <c r="AF1448"/>
  <c r="AF1449"/>
  <c r="AF1450"/>
  <c r="AF1451"/>
  <c r="AF1452"/>
  <c r="AF1453"/>
  <c r="AF1454"/>
  <c r="AF1455"/>
  <c r="AF1456"/>
  <c r="AF1457"/>
  <c r="AF1458"/>
  <c r="AF1459"/>
  <c r="AF1460"/>
  <c r="AF1461"/>
  <c r="AF1462"/>
  <c r="AF1463"/>
  <c r="AF1464"/>
  <c r="AF1465"/>
  <c r="AF1466"/>
  <c r="AF1467"/>
  <c r="AF1468"/>
  <c r="AF1469"/>
  <c r="AF1470"/>
  <c r="AF1471"/>
  <c r="AF1472"/>
  <c r="AF1473"/>
  <c r="AF1474"/>
  <c r="AF1475"/>
  <c r="AF1476"/>
  <c r="AF1477"/>
  <c r="AF1478"/>
  <c r="AF1479"/>
  <c r="AF1480"/>
  <c r="AF1481"/>
  <c r="AF1482"/>
  <c r="AF1483"/>
  <c r="AF1484"/>
  <c r="AF1485"/>
  <c r="AF1486"/>
  <c r="AF1487"/>
  <c r="AF1488"/>
  <c r="AF1489"/>
  <c r="AF1490"/>
  <c r="AF1491"/>
  <c r="AF1492"/>
  <c r="AF1493"/>
  <c r="AF1494"/>
  <c r="AF1495"/>
  <c r="AF1496"/>
  <c r="AF1497"/>
  <c r="AF1498"/>
  <c r="AF1499"/>
  <c r="AF1500"/>
  <c r="AF1501"/>
  <c r="AX224"/>
  <c r="AF2101"/>
  <c r="AF2100"/>
  <c r="AF2099"/>
  <c r="AF2098"/>
  <c r="AF2097"/>
  <c r="AF2096"/>
  <c r="AF2095"/>
  <c r="AF2094"/>
  <c r="AF2093"/>
  <c r="AF2092"/>
  <c r="AF2091"/>
  <c r="AF2090"/>
  <c r="AF2089"/>
  <c r="AF2088"/>
  <c r="AF2087"/>
  <c r="AF2086"/>
  <c r="AF2085"/>
  <c r="AF2084"/>
  <c r="AF2083"/>
  <c r="AF2082"/>
  <c r="AF2081"/>
  <c r="AF2080"/>
  <c r="AF2079"/>
  <c r="AF2078"/>
  <c r="AF2077"/>
  <c r="AF2076"/>
  <c r="AF2075"/>
  <c r="AF2074"/>
  <c r="AF2073"/>
  <c r="AF2072"/>
  <c r="AF2071"/>
  <c r="AF2070"/>
  <c r="AF2069"/>
  <c r="AF2068"/>
  <c r="AF2067"/>
  <c r="AF2066"/>
  <c r="AF2065"/>
  <c r="AF2064"/>
  <c r="AF2063"/>
  <c r="AF2062"/>
  <c r="AF2061"/>
  <c r="AF2060"/>
  <c r="AF2059"/>
  <c r="AF2058"/>
  <c r="AF2057"/>
  <c r="AF2056"/>
  <c r="AF2055"/>
  <c r="AF2054"/>
  <c r="AF2053"/>
  <c r="AF2052"/>
  <c r="AF2051"/>
  <c r="AF2050"/>
  <c r="AF2049"/>
  <c r="AF2048"/>
  <c r="AF2047"/>
  <c r="AF2046"/>
  <c r="AF2045"/>
  <c r="AF2044"/>
  <c r="AF2043"/>
  <c r="AF2042"/>
  <c r="AF2041"/>
  <c r="AF2040"/>
  <c r="AF2039"/>
  <c r="AF2038"/>
  <c r="AF2037"/>
  <c r="AF2036"/>
  <c r="AF2035"/>
  <c r="AF2034"/>
  <c r="AF2033"/>
  <c r="AF2032"/>
  <c r="AF2031"/>
  <c r="AF2030"/>
  <c r="AF2029"/>
  <c r="AF2028"/>
  <c r="AF2027"/>
  <c r="AF2026"/>
  <c r="AF2025"/>
  <c r="AF2024"/>
  <c r="AF2023"/>
  <c r="AF2022"/>
  <c r="AF2021"/>
  <c r="AF2020"/>
  <c r="AF2019"/>
  <c r="AF2018"/>
  <c r="AF2017"/>
  <c r="AF2016"/>
  <c r="AF2015"/>
  <c r="AF2014"/>
  <c r="AF2013"/>
  <c r="AF2012"/>
  <c r="AF2011"/>
  <c r="AF2010"/>
  <c r="AF2009"/>
  <c r="AF2008"/>
  <c r="AF2007"/>
  <c r="AF2006"/>
  <c r="AF2005"/>
  <c r="AF2004"/>
  <c r="AF2003"/>
  <c r="AF2002"/>
  <c r="AF2001"/>
  <c r="AF2000"/>
  <c r="AF1999"/>
  <c r="AF1998"/>
  <c r="AF1997"/>
  <c r="AF1996"/>
  <c r="AF1995"/>
  <c r="AF1994"/>
  <c r="AF1993"/>
  <c r="AF1992"/>
  <c r="AF1991"/>
  <c r="AF1990"/>
  <c r="AF1989"/>
  <c r="AF1988"/>
  <c r="AF1987"/>
  <c r="AF1986"/>
  <c r="AF1985"/>
  <c r="AF1984"/>
  <c r="AF1983"/>
  <c r="AF1982"/>
  <c r="AF1981"/>
  <c r="AF1980"/>
  <c r="AF1979"/>
  <c r="AF1978"/>
  <c r="AF1977"/>
  <c r="AF1976"/>
  <c r="AF1975"/>
  <c r="AF1974"/>
  <c r="AF1973"/>
  <c r="AF1972"/>
  <c r="AF1971"/>
  <c r="AF1970"/>
  <c r="AF1969"/>
  <c r="AF1968"/>
  <c r="AF1967"/>
  <c r="AF1966"/>
  <c r="AF1965"/>
  <c r="AF1964"/>
  <c r="AF1963"/>
  <c r="AF1962"/>
  <c r="AF1961"/>
  <c r="AF1960"/>
  <c r="AF1959"/>
  <c r="AF1958"/>
  <c r="AF1957"/>
  <c r="AF1956"/>
  <c r="AF1955"/>
  <c r="AF1954"/>
  <c r="AF1953"/>
  <c r="AF1952"/>
  <c r="AF1951"/>
  <c r="AF1950"/>
  <c r="AF1949"/>
  <c r="AF1948"/>
  <c r="AF1947"/>
  <c r="AF1946"/>
  <c r="AF1945"/>
  <c r="AF1944"/>
  <c r="AF1943"/>
  <c r="AF1942"/>
  <c r="AF1941"/>
  <c r="AF1940"/>
  <c r="AF1939"/>
  <c r="AF1938"/>
  <c r="AF1937"/>
  <c r="AF1936"/>
  <c r="AF1935"/>
  <c r="AF1934"/>
  <c r="AF1933"/>
  <c r="AF1932"/>
  <c r="AF1931"/>
  <c r="AF1930"/>
  <c r="AF1929"/>
  <c r="AF1928"/>
  <c r="AF1927"/>
  <c r="AF1926"/>
  <c r="AF1925"/>
  <c r="AF1924"/>
  <c r="AF1923"/>
  <c r="AF1922"/>
  <c r="AF1921"/>
  <c r="AF1920"/>
  <c r="AF1919"/>
  <c r="AF1918"/>
  <c r="AF1917"/>
  <c r="AF1916"/>
  <c r="AF1915"/>
  <c r="AF1914"/>
  <c r="AF1913"/>
  <c r="AF1912"/>
  <c r="AF1911"/>
  <c r="AF1910"/>
  <c r="AF1909"/>
  <c r="AF1908"/>
  <c r="AF1907"/>
  <c r="AF1906"/>
  <c r="AF1905"/>
  <c r="AF1904"/>
  <c r="AF1903"/>
  <c r="AF1902"/>
  <c r="AF1901"/>
  <c r="AF1900"/>
  <c r="AF1899"/>
  <c r="AF1898"/>
  <c r="AF1897"/>
  <c r="AF1896"/>
  <c r="AF1895"/>
  <c r="AF1894"/>
  <c r="AF1893"/>
  <c r="AF1892"/>
  <c r="AF1891"/>
  <c r="AF1890"/>
  <c r="AF1889"/>
  <c r="AF1888"/>
  <c r="AF1887"/>
  <c r="AF1886"/>
  <c r="AF1885"/>
  <c r="AF1884"/>
  <c r="AF1883"/>
  <c r="AF1882"/>
  <c r="AF1881"/>
  <c r="AF1880"/>
  <c r="AF1879"/>
  <c r="AF1878"/>
  <c r="AF1877"/>
  <c r="AF1876"/>
  <c r="AF1875"/>
  <c r="AF1874"/>
  <c r="AF1873"/>
  <c r="AF1872"/>
  <c r="AF1871"/>
  <c r="AF1870"/>
  <c r="AF1869"/>
  <c r="AF1868"/>
  <c r="AF1867"/>
  <c r="AF1866"/>
  <c r="AF1865"/>
  <c r="AF1864"/>
  <c r="AF1863"/>
  <c r="AF1862"/>
  <c r="AF1861"/>
  <c r="AF1860"/>
  <c r="AF1859"/>
  <c r="AF1858"/>
  <c r="AF1857"/>
  <c r="AF1856"/>
  <c r="AF1855"/>
  <c r="AF1854"/>
  <c r="AF1853"/>
  <c r="AF1852"/>
  <c r="AF1851"/>
  <c r="AF1850"/>
  <c r="AF1849"/>
  <c r="AF1848"/>
  <c r="AF1847"/>
  <c r="AF1846"/>
  <c r="AF1845"/>
  <c r="AF1844"/>
  <c r="AF1843"/>
  <c r="AF1842"/>
  <c r="AF1841"/>
  <c r="AF1840"/>
  <c r="AF1839"/>
  <c r="AF1838"/>
  <c r="AF1837"/>
  <c r="AF1836"/>
  <c r="AF1835"/>
  <c r="AF1834"/>
  <c r="AF1833"/>
  <c r="AF1832"/>
  <c r="AF1831"/>
  <c r="AF1830"/>
  <c r="AF1829"/>
  <c r="AF1828"/>
  <c r="AF1827"/>
  <c r="AF1826"/>
  <c r="AF1825"/>
  <c r="AF1824"/>
  <c r="AF1823"/>
  <c r="AF1822"/>
  <c r="AF1821"/>
  <c r="AF1820"/>
  <c r="AF1819"/>
  <c r="AF1818"/>
  <c r="AF1817"/>
  <c r="AF1816"/>
  <c r="AF1815"/>
  <c r="AF1814"/>
  <c r="AF1813"/>
  <c r="AF1812"/>
  <c r="AF1811"/>
  <c r="AF1810"/>
  <c r="AF1809"/>
  <c r="AF1808"/>
  <c r="AF1807"/>
  <c r="AF1806"/>
  <c r="AF1805"/>
  <c r="AF1804"/>
  <c r="AF1803"/>
  <c r="AF1802"/>
  <c r="AF1801"/>
  <c r="AF1800"/>
  <c r="AF1799"/>
  <c r="AF1798"/>
  <c r="AF1797"/>
  <c r="AF1796"/>
  <c r="AF1795"/>
  <c r="AF1794"/>
  <c r="AF1793"/>
  <c r="AF1792"/>
  <c r="AF1791"/>
  <c r="AF1790"/>
  <c r="AF1789"/>
  <c r="AF1788"/>
  <c r="AF1787"/>
  <c r="AF1786"/>
  <c r="AF1785"/>
  <c r="AF1784"/>
  <c r="AF1783"/>
  <c r="AF1782"/>
  <c r="AF1781"/>
  <c r="AF1780"/>
  <c r="AF1779"/>
  <c r="AF1778"/>
  <c r="AF1777"/>
  <c r="AF1776"/>
  <c r="AF1775"/>
  <c r="AF1774"/>
  <c r="AF1773"/>
  <c r="AF1772"/>
  <c r="AF1771"/>
  <c r="AF1770"/>
  <c r="AF1769"/>
  <c r="AF1768"/>
  <c r="AF1767"/>
  <c r="AF1766"/>
  <c r="AF1765"/>
  <c r="AF1764"/>
  <c r="AF1763"/>
  <c r="AF1762"/>
  <c r="AF1761"/>
  <c r="AF1760"/>
  <c r="AF1759"/>
  <c r="AF1758"/>
  <c r="AF1757"/>
  <c r="AF1756"/>
  <c r="AF1755"/>
  <c r="AF1754"/>
  <c r="AF1753"/>
  <c r="AF1752"/>
  <c r="AF1751"/>
  <c r="AF1750"/>
  <c r="AF1749"/>
  <c r="AF1748"/>
  <c r="AF1747"/>
  <c r="AF1746"/>
  <c r="AF1745"/>
  <c r="AF1744"/>
  <c r="AF1743"/>
  <c r="AF1742"/>
  <c r="AF1741"/>
  <c r="AF1740"/>
  <c r="AF1739"/>
  <c r="AF1738"/>
  <c r="AF1737"/>
  <c r="AF1736"/>
  <c r="AF1735"/>
  <c r="AF1734"/>
  <c r="AF1733"/>
  <c r="AF1732"/>
  <c r="AF1731"/>
  <c r="AF1730"/>
  <c r="AF1729"/>
  <c r="AF1728"/>
  <c r="AF1727"/>
  <c r="AF1726"/>
  <c r="AF1725"/>
  <c r="AF1724"/>
  <c r="AF1723"/>
  <c r="AF1722"/>
  <c r="AF1721"/>
  <c r="AF1720"/>
  <c r="AF1719"/>
  <c r="AF1718"/>
  <c r="AF1717"/>
  <c r="AF1716"/>
  <c r="AF1715"/>
  <c r="AF1714"/>
  <c r="AF1713"/>
  <c r="AF1712"/>
  <c r="AF1711"/>
  <c r="AF1710"/>
  <c r="AF1709"/>
  <c r="AF1708"/>
  <c r="AF1707"/>
  <c r="AF1706"/>
  <c r="AF1705"/>
  <c r="AF1704"/>
  <c r="AF1703"/>
  <c r="AF1702"/>
  <c r="AF1701"/>
  <c r="AF1700"/>
  <c r="AF1699"/>
  <c r="AF1698"/>
  <c r="AF1697"/>
  <c r="AF1696"/>
  <c r="AF1695"/>
  <c r="AF1694"/>
  <c r="AF1693"/>
  <c r="AF1692"/>
  <c r="AF1691"/>
  <c r="AF1690"/>
  <c r="AF1689"/>
  <c r="AF1688"/>
  <c r="AF1687"/>
  <c r="AF1686"/>
  <c r="AF1685"/>
  <c r="AF1684"/>
  <c r="AF1683"/>
  <c r="AF1682"/>
  <c r="AF1681"/>
  <c r="AF1680"/>
  <c r="AF1679"/>
  <c r="AF1678"/>
  <c r="AF1677"/>
  <c r="AF1676"/>
  <c r="AF1675"/>
  <c r="AF1674"/>
  <c r="AF1673"/>
  <c r="AF1672"/>
  <c r="AF1671"/>
  <c r="AF1670"/>
  <c r="AF1669"/>
  <c r="AF1668"/>
  <c r="AF1667"/>
  <c r="AF1666"/>
  <c r="AF1665"/>
  <c r="AF1664"/>
  <c r="AF1663"/>
  <c r="AF1662"/>
  <c r="AF1661"/>
  <c r="AF1660"/>
  <c r="AF1659"/>
  <c r="AF1658"/>
  <c r="AF1657"/>
  <c r="AF1656"/>
  <c r="AF1655"/>
  <c r="AF1654"/>
  <c r="AF1653"/>
  <c r="AF1652"/>
  <c r="AF1651"/>
  <c r="AF1650"/>
  <c r="AF1649"/>
  <c r="AF1648"/>
  <c r="AF1647"/>
  <c r="AF1646"/>
  <c r="AF1645"/>
  <c r="AF1644"/>
  <c r="AF1643"/>
  <c r="AF1642"/>
  <c r="AF1641"/>
  <c r="AF1640"/>
  <c r="AF1639"/>
  <c r="AF1638"/>
  <c r="AF1637"/>
  <c r="AF1636"/>
  <c r="AF1635"/>
  <c r="AF1634"/>
  <c r="AF1633"/>
  <c r="AF1632"/>
  <c r="AF1631"/>
  <c r="AF1630"/>
  <c r="AF1629"/>
  <c r="AF1628"/>
  <c r="AF1627"/>
  <c r="AF1626"/>
  <c r="AF1625"/>
  <c r="AF1624"/>
  <c r="AF1623"/>
  <c r="AF1622"/>
  <c r="AF1621"/>
  <c r="AF1620"/>
  <c r="AF1619"/>
  <c r="AF1618"/>
  <c r="AF1617"/>
  <c r="AF1616"/>
  <c r="AF1615"/>
  <c r="AF1614"/>
  <c r="AF1613"/>
  <c r="AF1612"/>
  <c r="AF1611"/>
  <c r="AF1610"/>
  <c r="AF1609"/>
  <c r="AF1608"/>
  <c r="AF1607"/>
  <c r="AF1606"/>
  <c r="AF1605"/>
  <c r="AF1604"/>
  <c r="AF1603"/>
  <c r="AF1602"/>
  <c r="AF1601"/>
  <c r="AF1600"/>
  <c r="AF1599"/>
  <c r="AF1598"/>
  <c r="AF1597"/>
  <c r="AF1596"/>
  <c r="AF1595"/>
  <c r="AF1594"/>
  <c r="AF1593"/>
  <c r="AF1592"/>
  <c r="AF1591"/>
  <c r="AF1590"/>
  <c r="AF1589"/>
  <c r="AF1588"/>
  <c r="AF1587"/>
  <c r="AF1586"/>
  <c r="AF1585"/>
  <c r="AF1584"/>
  <c r="AF1583"/>
  <c r="AF1582"/>
  <c r="AF1581"/>
  <c r="AF1580"/>
  <c r="AF1579"/>
  <c r="AF1578"/>
  <c r="AF1577"/>
  <c r="AF1576"/>
  <c r="AF1575"/>
  <c r="AF1574"/>
  <c r="AF1573"/>
  <c r="AF1572"/>
  <c r="AF1571"/>
  <c r="AF1570"/>
  <c r="AF1569"/>
  <c r="AF1568"/>
  <c r="AF1567"/>
  <c r="AF1566"/>
  <c r="AF1565"/>
  <c r="AF1564"/>
  <c r="AF1563"/>
  <c r="AF1562"/>
  <c r="AF1561"/>
  <c r="AF1560"/>
  <c r="AF1559"/>
  <c r="AF1558"/>
  <c r="AF1557"/>
  <c r="AF1556"/>
  <c r="AF1555"/>
  <c r="AF1554"/>
  <c r="AF1553"/>
  <c r="AF1552"/>
  <c r="AF1551"/>
  <c r="AF1550"/>
  <c r="AF1549"/>
  <c r="AF1548"/>
  <c r="AF1547"/>
  <c r="AF1546"/>
  <c r="AF1545"/>
  <c r="AF1544"/>
  <c r="AF1543"/>
  <c r="AF1542"/>
  <c r="AF1541"/>
  <c r="AF1540"/>
  <c r="AF1539"/>
  <c r="AF1538"/>
  <c r="AF1537"/>
  <c r="AF1536"/>
  <c r="AF1535"/>
  <c r="AF1534"/>
  <c r="AF1533"/>
  <c r="AF1532"/>
  <c r="AF1531"/>
  <c r="AF1530"/>
  <c r="AF1529"/>
  <c r="AF1528"/>
  <c r="AF1527"/>
  <c r="AF1526"/>
  <c r="AF1525"/>
  <c r="AF1524"/>
  <c r="AF1523"/>
  <c r="AF1522"/>
  <c r="AF1521"/>
  <c r="AF1520"/>
  <c r="AF1519"/>
  <c r="AF1518"/>
  <c r="AF1517"/>
  <c r="AF1516"/>
  <c r="AF1515"/>
  <c r="AF1514"/>
  <c r="AF1513"/>
  <c r="AF1512"/>
  <c r="AF1511"/>
  <c r="AF1510"/>
  <c r="AF1509"/>
  <c r="AF1508"/>
  <c r="AF1507"/>
  <c r="AF1506"/>
  <c r="AF1505"/>
  <c r="AF1504"/>
  <c r="AF1503"/>
  <c r="AF1502"/>
  <c r="AX3"/>
  <c r="AX4"/>
  <c r="AX5"/>
  <c r="AX6"/>
  <c r="AX7"/>
  <c r="AX8"/>
  <c r="AX9"/>
  <c r="AX10"/>
  <c r="AX11"/>
  <c r="AX12"/>
  <c r="AX13"/>
  <c r="AX14"/>
  <c r="AX15"/>
  <c r="AX16"/>
  <c r="AX17"/>
  <c r="AX18"/>
  <c r="AX19"/>
  <c r="AX20"/>
  <c r="AX21"/>
  <c r="AX22"/>
  <c r="AX23"/>
  <c r="AX24"/>
  <c r="AX25"/>
  <c r="AX26"/>
  <c r="AX27"/>
  <c r="AX28"/>
  <c r="AX29"/>
  <c r="AX30"/>
  <c r="AX31"/>
  <c r="AX32"/>
  <c r="AX33"/>
  <c r="AX34"/>
  <c r="AX35"/>
  <c r="AX36"/>
  <c r="AX37"/>
  <c r="AX38"/>
  <c r="AX39"/>
  <c r="AX40"/>
  <c r="AX41"/>
  <c r="AX42"/>
  <c r="AX43"/>
  <c r="AX44"/>
  <c r="AX45"/>
  <c r="AX46"/>
  <c r="AX47"/>
  <c r="AX48"/>
  <c r="AX49"/>
  <c r="AX50"/>
  <c r="AX51"/>
  <c r="AX52"/>
  <c r="AX53"/>
  <c r="AX54"/>
  <c r="AX55"/>
  <c r="AX56"/>
  <c r="AX57"/>
  <c r="AX58"/>
  <c r="AX59"/>
  <c r="AX60"/>
  <c r="AX61"/>
  <c r="AX62"/>
  <c r="AX63"/>
  <c r="AX64"/>
  <c r="AX65"/>
  <c r="AX66"/>
  <c r="AX67"/>
  <c r="AX68"/>
  <c r="AX69"/>
  <c r="AX70"/>
  <c r="AX71"/>
  <c r="AX72"/>
  <c r="AX73"/>
  <c r="AX74"/>
  <c r="AX75"/>
  <c r="AX76"/>
  <c r="AX77"/>
  <c r="AX78"/>
  <c r="AX79"/>
  <c r="AX80"/>
  <c r="AX81"/>
  <c r="AX82"/>
  <c r="AX83"/>
  <c r="AX84"/>
  <c r="AX85"/>
  <c r="AX86"/>
  <c r="AX87"/>
  <c r="AX88"/>
  <c r="AX89"/>
  <c r="AX90"/>
  <c r="AX91"/>
  <c r="AX92"/>
  <c r="AX93"/>
  <c r="AX94"/>
  <c r="AX95"/>
  <c r="AX96"/>
  <c r="AX97"/>
  <c r="AX98"/>
  <c r="AX99"/>
  <c r="AX100"/>
  <c r="AX101"/>
  <c r="AX102"/>
  <c r="AX103"/>
  <c r="AX104"/>
  <c r="AX105"/>
  <c r="AX106"/>
  <c r="AX107"/>
  <c r="AX108"/>
  <c r="AX109"/>
  <c r="AX110"/>
  <c r="AX111"/>
  <c r="AX112"/>
  <c r="AX113"/>
  <c r="AX114"/>
  <c r="AX115"/>
  <c r="AX116"/>
  <c r="AX117"/>
  <c r="AX118"/>
  <c r="AX119"/>
  <c r="AX120"/>
  <c r="AX121"/>
  <c r="AX122"/>
  <c r="AX123"/>
  <c r="AX124"/>
  <c r="AX125"/>
  <c r="AX126"/>
  <c r="AX127"/>
  <c r="AX128"/>
  <c r="AX129"/>
  <c r="AX130"/>
  <c r="AX131"/>
  <c r="AX132"/>
  <c r="AX133"/>
  <c r="AX134"/>
  <c r="AX135"/>
  <c r="AX136"/>
  <c r="AX137"/>
  <c r="AX138"/>
  <c r="AX139"/>
  <c r="AX140"/>
  <c r="AX141"/>
  <c r="AX142"/>
  <c r="AX143"/>
  <c r="AX144"/>
  <c r="AX145"/>
  <c r="AX146"/>
  <c r="AX147"/>
  <c r="AX148"/>
  <c r="AX149"/>
  <c r="AX150"/>
  <c r="AX151"/>
  <c r="AX152"/>
  <c r="AX153"/>
  <c r="AX154"/>
  <c r="AX155"/>
  <c r="AX156"/>
  <c r="AX157"/>
  <c r="AX158"/>
  <c r="AX159"/>
  <c r="AX160"/>
  <c r="AX161"/>
  <c r="AX162"/>
  <c r="AX163"/>
  <c r="AX164"/>
  <c r="AX165"/>
  <c r="AX166"/>
  <c r="AX167"/>
  <c r="AX168"/>
  <c r="AX169"/>
  <c r="AX170"/>
  <c r="AX171"/>
  <c r="AX172"/>
  <c r="AX173"/>
  <c r="AX174"/>
  <c r="AX175"/>
  <c r="AX176"/>
  <c r="AX177"/>
  <c r="AX178"/>
  <c r="AX181"/>
  <c r="AX182"/>
  <c r="AX185"/>
  <c r="AX186"/>
  <c r="AX189"/>
  <c r="AX190"/>
  <c r="AX193"/>
  <c r="AX194"/>
  <c r="AX196"/>
  <c r="AX197"/>
  <c r="AX198"/>
  <c r="AX199"/>
  <c r="AX200"/>
  <c r="AX201"/>
  <c r="AX202"/>
  <c r="AX203"/>
  <c r="AX204"/>
  <c r="AX205"/>
  <c r="AX206"/>
  <c r="AX207"/>
  <c r="AX208"/>
  <c r="AX209"/>
  <c r="AX210"/>
  <c r="AX211"/>
  <c r="AX212"/>
  <c r="AX213"/>
  <c r="AX214"/>
  <c r="AX215"/>
  <c r="AX216"/>
  <c r="AX217"/>
  <c r="AX218"/>
  <c r="AX219"/>
  <c r="AX220"/>
  <c r="AX221"/>
  <c r="AX222"/>
  <c r="AX225"/>
  <c r="AX226"/>
  <c r="AX229"/>
  <c r="AX230"/>
  <c r="AX233"/>
  <c r="AX234"/>
  <c r="AX237"/>
  <c r="AX238"/>
  <c r="AX241"/>
  <c r="AX242"/>
  <c r="AX245"/>
  <c r="AX246"/>
  <c r="AX249"/>
  <c r="AX250"/>
  <c r="AX253"/>
  <c r="AX254"/>
  <c r="AX258"/>
  <c r="AX262"/>
  <c r="AX266"/>
  <c r="AX267"/>
  <c r="AX268"/>
  <c r="AX269"/>
  <c r="AX270"/>
  <c r="AX271"/>
  <c r="AX272"/>
  <c r="AX273"/>
  <c r="AX274"/>
  <c r="AX275"/>
  <c r="AX276"/>
  <c r="AX277"/>
  <c r="AX278"/>
  <c r="AX281"/>
  <c r="AX282"/>
  <c r="AX285"/>
  <c r="AX286"/>
  <c r="AX289"/>
  <c r="AX290"/>
  <c r="AX293"/>
  <c r="AX294"/>
  <c r="AX295"/>
  <c r="AX296"/>
  <c r="AX297"/>
  <c r="AX298"/>
  <c r="AX299"/>
  <c r="AX300"/>
  <c r="AX301"/>
  <c r="AX302"/>
  <c r="AX303"/>
  <c r="AX304"/>
  <c r="AX305"/>
  <c r="AX306"/>
  <c r="AX307"/>
  <c r="AX308"/>
  <c r="AX309"/>
  <c r="AX310"/>
  <c r="AX311"/>
  <c r="AX312"/>
  <c r="AX313"/>
  <c r="AX314"/>
  <c r="AX315"/>
  <c r="AX316"/>
  <c r="AX317"/>
  <c r="AX318"/>
  <c r="AX319"/>
  <c r="AX320"/>
  <c r="AX321"/>
  <c r="AX322"/>
  <c r="AX323"/>
  <c r="AX324"/>
  <c r="AX325"/>
  <c r="AX326"/>
  <c r="AX327"/>
  <c r="AX328"/>
  <c r="AX329"/>
  <c r="AX330"/>
  <c r="AX331"/>
  <c r="AX332"/>
  <c r="AX333"/>
  <c r="AX334"/>
  <c r="AX335"/>
  <c r="AX336"/>
  <c r="AX337"/>
  <c r="AX338"/>
  <c r="AX339"/>
  <c r="AX340"/>
  <c r="AX341"/>
  <c r="AX342"/>
  <c r="AX343"/>
  <c r="AX344"/>
  <c r="AX345"/>
  <c r="AX346"/>
  <c r="AX347"/>
  <c r="AX348"/>
  <c r="AX349"/>
  <c r="AX350"/>
  <c r="AX351"/>
  <c r="AX352"/>
  <c r="AX353"/>
  <c r="AX354"/>
  <c r="AX355"/>
  <c r="AX356"/>
  <c r="AX357"/>
  <c r="AX358"/>
  <c r="AX359"/>
  <c r="AX360"/>
  <c r="AX263" l="1"/>
  <c r="AX259"/>
  <c r="AX255"/>
  <c r="AX264"/>
  <c r="AX260"/>
  <c r="AX256"/>
  <c r="AX265"/>
  <c r="AX261"/>
  <c r="AF322"/>
  <c r="AF317"/>
  <c r="AF318"/>
  <c r="AF326"/>
  <c r="AF324"/>
  <c r="AF316"/>
  <c r="AF320"/>
  <c r="AF323"/>
  <c r="AF319"/>
  <c r="AF315"/>
  <c r="AF325"/>
  <c r="AF321"/>
  <c r="AX192"/>
  <c r="AX188"/>
  <c r="AX184"/>
  <c r="AX180"/>
  <c r="AX195"/>
  <c r="AX191"/>
  <c r="AX187"/>
  <c r="AX183"/>
  <c r="AX179"/>
  <c r="AX291"/>
  <c r="AX287"/>
  <c r="AX283"/>
  <c r="AX279"/>
  <c r="AX292"/>
  <c r="AX288"/>
  <c r="AX284"/>
  <c r="AX280"/>
  <c r="AX251"/>
  <c r="AX247"/>
  <c r="AX243"/>
  <c r="AX239"/>
  <c r="AX235"/>
  <c r="AX231"/>
  <c r="AX227"/>
  <c r="AX223"/>
  <c r="AX252"/>
  <c r="AX248"/>
  <c r="AX244"/>
  <c r="AX240"/>
  <c r="AX236"/>
  <c r="AX232"/>
  <c r="AX228"/>
  <c r="B41" i="9"/>
  <c r="AF314" i="12"/>
  <c r="AF313"/>
  <c r="AF312"/>
  <c r="AF311"/>
  <c r="AF310"/>
  <c r="AF309"/>
  <c r="AF308"/>
  <c r="AF307"/>
  <c r="AF306"/>
  <c r="AF305"/>
  <c r="AF304"/>
  <c r="AF303"/>
  <c r="AF302"/>
  <c r="AF301"/>
  <c r="AF300"/>
  <c r="AF299"/>
  <c r="AF298"/>
  <c r="AF297"/>
  <c r="AF296"/>
  <c r="AF295"/>
  <c r="AF294"/>
  <c r="AF293"/>
  <c r="AF292"/>
  <c r="AF291"/>
  <c r="AF290"/>
  <c r="AF289"/>
  <c r="AF288"/>
  <c r="AF287"/>
  <c r="AF286"/>
  <c r="AF285"/>
  <c r="AF284"/>
  <c r="AF283"/>
  <c r="AF282"/>
  <c r="AF281"/>
  <c r="AF280"/>
  <c r="AF279"/>
  <c r="AF278"/>
  <c r="AF277"/>
  <c r="AF276"/>
  <c r="AF275"/>
  <c r="AF274"/>
  <c r="AF273"/>
  <c r="AF272"/>
  <c r="AF271"/>
  <c r="AF270"/>
  <c r="AF269"/>
  <c r="AF268"/>
  <c r="AF267"/>
  <c r="AF266"/>
  <c r="AF265"/>
  <c r="AF264"/>
  <c r="AF263"/>
  <c r="AF262"/>
  <c r="AF261"/>
  <c r="AF260"/>
  <c r="AF259"/>
  <c r="AF258"/>
  <c r="AF257"/>
  <c r="AF256"/>
  <c r="AF255"/>
  <c r="AF254"/>
  <c r="AF253"/>
  <c r="AF252"/>
  <c r="AF251"/>
  <c r="AF250"/>
  <c r="AF249"/>
  <c r="AF248"/>
  <c r="AF247"/>
  <c r="AF246"/>
  <c r="AF245"/>
  <c r="AF244"/>
  <c r="AF243"/>
  <c r="AF242"/>
  <c r="AF241"/>
  <c r="AF240"/>
  <c r="AF239"/>
  <c r="AF238"/>
  <c r="AF237"/>
  <c r="AF236"/>
  <c r="AF235"/>
  <c r="AF234"/>
  <c r="AF233"/>
  <c r="AF232"/>
  <c r="AF231"/>
  <c r="AF230"/>
  <c r="AF229"/>
  <c r="AF228"/>
  <c r="AF227"/>
  <c r="AF226"/>
  <c r="AF225"/>
  <c r="AF224"/>
  <c r="AF223"/>
  <c r="AF222"/>
  <c r="AF221"/>
  <c r="AF220"/>
  <c r="AF219"/>
  <c r="AF218"/>
  <c r="AF217"/>
  <c r="AF216"/>
  <c r="AF215"/>
  <c r="AF214"/>
  <c r="AF213"/>
  <c r="AF212"/>
  <c r="AF211"/>
  <c r="AF210"/>
  <c r="AF209"/>
  <c r="AF208"/>
  <c r="AF207"/>
  <c r="AF206"/>
  <c r="AF205"/>
  <c r="AF204"/>
  <c r="AF203"/>
  <c r="AF202"/>
  <c r="AF201"/>
  <c r="AF200"/>
  <c r="AF199"/>
  <c r="AF198"/>
  <c r="AF197"/>
  <c r="AF196"/>
  <c r="AF195"/>
  <c r="AF194"/>
  <c r="AF193"/>
  <c r="AF192"/>
  <c r="AF191"/>
  <c r="AF190"/>
  <c r="AF189"/>
  <c r="AF188"/>
  <c r="AF187"/>
  <c r="AF186"/>
  <c r="AF185"/>
  <c r="AF184"/>
  <c r="AF183"/>
  <c r="AF182"/>
  <c r="AF181"/>
  <c r="AF180"/>
  <c r="AF179"/>
  <c r="AF178"/>
  <c r="D89" i="9" l="1"/>
  <c r="E71"/>
  <c r="F16"/>
  <c r="E65"/>
  <c r="E19"/>
  <c r="D68"/>
  <c r="G144"/>
  <c r="G95"/>
  <c r="C47"/>
  <c r="B96"/>
  <c r="B50"/>
  <c r="G98"/>
  <c r="C53"/>
  <c r="G28"/>
  <c r="B102"/>
  <c r="F77"/>
  <c r="T77" s="1"/>
  <c r="D53"/>
  <c r="F31"/>
  <c r="D7"/>
  <c r="E80"/>
  <c r="C56"/>
  <c r="C133"/>
  <c r="G89"/>
  <c r="G43"/>
  <c r="F92"/>
  <c r="T92" s="1"/>
  <c r="F46"/>
  <c r="T46" s="1"/>
  <c r="G22"/>
  <c r="D74"/>
  <c r="F25"/>
  <c r="F117"/>
  <c r="T117" s="1"/>
  <c r="F83"/>
  <c r="T83" s="1"/>
  <c r="D59"/>
  <c r="B35"/>
  <c r="F10"/>
  <c r="E86"/>
  <c r="C62"/>
  <c r="G37"/>
  <c r="E13"/>
  <c r="D129"/>
  <c r="D160"/>
  <c r="E156"/>
  <c r="G113"/>
  <c r="B141"/>
  <c r="B110"/>
  <c r="E125"/>
  <c r="F152"/>
  <c r="T152" s="1"/>
  <c r="F121"/>
  <c r="T121" s="1"/>
  <c r="C137"/>
  <c r="D132"/>
  <c r="E42"/>
  <c r="C85"/>
  <c r="D30"/>
  <c r="B73"/>
  <c r="C18"/>
  <c r="G60"/>
  <c r="E103"/>
  <c r="F48"/>
  <c r="T48" s="1"/>
  <c r="D91"/>
  <c r="E36"/>
  <c r="C79"/>
  <c r="D24"/>
  <c r="B67"/>
  <c r="C12"/>
  <c r="G54"/>
  <c r="E97"/>
  <c r="F42"/>
  <c r="T42" s="1"/>
  <c r="D85"/>
  <c r="C33"/>
  <c r="G75"/>
  <c r="B21"/>
  <c r="F63"/>
  <c r="T63" s="1"/>
  <c r="G8"/>
  <c r="E51"/>
  <c r="C94"/>
  <c r="D39"/>
  <c r="B82"/>
  <c r="C27"/>
  <c r="G69"/>
  <c r="B15"/>
  <c r="F57"/>
  <c r="T57" s="1"/>
  <c r="D100"/>
  <c r="E45"/>
  <c r="C88"/>
  <c r="B36"/>
  <c r="F78"/>
  <c r="T78" s="1"/>
  <c r="E122"/>
  <c r="B107"/>
  <c r="F149"/>
  <c r="T149" s="1"/>
  <c r="C134"/>
  <c r="F118"/>
  <c r="T118" s="1"/>
  <c r="D161"/>
  <c r="G145"/>
  <c r="D130"/>
  <c r="G114"/>
  <c r="E157"/>
  <c r="B142"/>
  <c r="E126"/>
  <c r="B111"/>
  <c r="E159"/>
  <c r="F153"/>
  <c r="T153" s="1"/>
  <c r="G31"/>
  <c r="E74"/>
  <c r="F19"/>
  <c r="D62"/>
  <c r="C7"/>
  <c r="C50"/>
  <c r="G92"/>
  <c r="B38"/>
  <c r="F80"/>
  <c r="T80" s="1"/>
  <c r="G25"/>
  <c r="E68"/>
  <c r="F13"/>
  <c r="D56"/>
  <c r="B99"/>
  <c r="C44"/>
  <c r="G86"/>
  <c r="B32"/>
  <c r="F74"/>
  <c r="T74" s="1"/>
  <c r="E22"/>
  <c r="C65"/>
  <c r="D10"/>
  <c r="B53"/>
  <c r="F95"/>
  <c r="T95" s="1"/>
  <c r="G40"/>
  <c r="E83"/>
  <c r="F28"/>
  <c r="D71"/>
  <c r="E16"/>
  <c r="C59"/>
  <c r="G101"/>
  <c r="B47"/>
  <c r="F89"/>
  <c r="T89" s="1"/>
  <c r="G34"/>
  <c r="E77"/>
  <c r="D25"/>
  <c r="B68"/>
  <c r="G111"/>
  <c r="E154"/>
  <c r="B139"/>
  <c r="E123"/>
  <c r="B108"/>
  <c r="F150"/>
  <c r="T150" s="1"/>
  <c r="C135"/>
  <c r="F119"/>
  <c r="T119" s="1"/>
  <c r="C104"/>
  <c r="G146"/>
  <c r="D131"/>
  <c r="G115"/>
  <c r="E158"/>
  <c r="B143"/>
  <c r="C21"/>
  <c r="G63"/>
  <c r="B9"/>
  <c r="F51"/>
  <c r="T51" s="1"/>
  <c r="D94"/>
  <c r="E39"/>
  <c r="C82"/>
  <c r="D27"/>
  <c r="B70"/>
  <c r="C15"/>
  <c r="G57"/>
  <c r="E100"/>
  <c r="F45"/>
  <c r="T45" s="1"/>
  <c r="D88"/>
  <c r="E33"/>
  <c r="C76"/>
  <c r="D21"/>
  <c r="B64"/>
  <c r="G11"/>
  <c r="E54"/>
  <c r="C97"/>
  <c r="D42"/>
  <c r="B85"/>
  <c r="C30"/>
  <c r="G72"/>
  <c r="B18"/>
  <c r="F60"/>
  <c r="T60" s="1"/>
  <c r="D103"/>
  <c r="E48"/>
  <c r="C91"/>
  <c r="D36"/>
  <c r="B79"/>
  <c r="C24"/>
  <c r="G66"/>
  <c r="F14"/>
  <c r="D57"/>
  <c r="B100"/>
  <c r="G143"/>
  <c r="D128"/>
  <c r="G112"/>
  <c r="E155"/>
  <c r="B140"/>
  <c r="E124"/>
  <c r="B109"/>
  <c r="F151"/>
  <c r="T151" s="1"/>
  <c r="C136"/>
  <c r="F120"/>
  <c r="T120" s="1"/>
  <c r="C105"/>
  <c r="G147"/>
  <c r="E127"/>
  <c r="G116"/>
  <c r="C106"/>
  <c r="E112"/>
  <c r="G148"/>
  <c r="C138"/>
  <c r="G39"/>
  <c r="G71"/>
  <c r="E82"/>
  <c r="C93"/>
  <c r="G103"/>
  <c r="B17"/>
  <c r="F27"/>
  <c r="D38"/>
  <c r="B49"/>
  <c r="F59"/>
  <c r="T59" s="1"/>
  <c r="D70"/>
  <c r="B81"/>
  <c r="F91"/>
  <c r="T91" s="1"/>
  <c r="D102"/>
  <c r="E15"/>
  <c r="C26"/>
  <c r="G36"/>
  <c r="E47"/>
  <c r="C58"/>
  <c r="G68"/>
  <c r="E79"/>
  <c r="C90"/>
  <c r="G100"/>
  <c r="B14"/>
  <c r="F24"/>
  <c r="D35"/>
  <c r="B46"/>
  <c r="F56"/>
  <c r="T56" s="1"/>
  <c r="D67"/>
  <c r="B78"/>
  <c r="F88"/>
  <c r="T88" s="1"/>
  <c r="D99"/>
  <c r="E12"/>
  <c r="C23"/>
  <c r="G33"/>
  <c r="E44"/>
  <c r="C55"/>
  <c r="G65"/>
  <c r="E76"/>
  <c r="C87"/>
  <c r="G97"/>
  <c r="B11"/>
  <c r="F21"/>
  <c r="D32"/>
  <c r="B43"/>
  <c r="F53"/>
  <c r="T53" s="1"/>
  <c r="D64"/>
  <c r="B75"/>
  <c r="F85"/>
  <c r="T85" s="1"/>
  <c r="D96"/>
  <c r="E9"/>
  <c r="C20"/>
  <c r="G30"/>
  <c r="E41"/>
  <c r="C52"/>
  <c r="G62"/>
  <c r="E73"/>
  <c r="C84"/>
  <c r="G94"/>
  <c r="B8"/>
  <c r="F18"/>
  <c r="D29"/>
  <c r="B40"/>
  <c r="F50"/>
  <c r="T50" s="1"/>
  <c r="D61"/>
  <c r="B72"/>
  <c r="F82"/>
  <c r="T82" s="1"/>
  <c r="D93"/>
  <c r="C9"/>
  <c r="G19"/>
  <c r="E30"/>
  <c r="C41"/>
  <c r="G51"/>
  <c r="E62"/>
  <c r="C73"/>
  <c r="G83"/>
  <c r="E94"/>
  <c r="B7"/>
  <c r="D18"/>
  <c r="B29"/>
  <c r="F39"/>
  <c r="D50"/>
  <c r="B61"/>
  <c r="F71"/>
  <c r="T71" s="1"/>
  <c r="D82"/>
  <c r="B93"/>
  <c r="F103"/>
  <c r="T103" s="1"/>
  <c r="G16"/>
  <c r="E27"/>
  <c r="C38"/>
  <c r="G48"/>
  <c r="E59"/>
  <c r="C70"/>
  <c r="G80"/>
  <c r="E91"/>
  <c r="C102"/>
  <c r="D15"/>
  <c r="B26"/>
  <c r="F36"/>
  <c r="D47"/>
  <c r="B58"/>
  <c r="F68"/>
  <c r="T68" s="1"/>
  <c r="D79"/>
  <c r="B90"/>
  <c r="F100"/>
  <c r="T100" s="1"/>
  <c r="G13"/>
  <c r="E24"/>
  <c r="C35"/>
  <c r="G45"/>
  <c r="E56"/>
  <c r="C67"/>
  <c r="G77"/>
  <c r="E88"/>
  <c r="C99"/>
  <c r="D12"/>
  <c r="B23"/>
  <c r="F33"/>
  <c r="D44"/>
  <c r="B55"/>
  <c r="F65"/>
  <c r="T65" s="1"/>
  <c r="D76"/>
  <c r="B87"/>
  <c r="F97"/>
  <c r="T97" s="1"/>
  <c r="G10"/>
  <c r="E21"/>
  <c r="C32"/>
  <c r="G42"/>
  <c r="E53"/>
  <c r="C64"/>
  <c r="G74"/>
  <c r="E85"/>
  <c r="C96"/>
  <c r="B12"/>
  <c r="F22"/>
  <c r="D33"/>
  <c r="B44"/>
  <c r="F54"/>
  <c r="T54" s="1"/>
  <c r="D65"/>
  <c r="B76"/>
  <c r="F86"/>
  <c r="T86" s="1"/>
  <c r="D97"/>
  <c r="C109"/>
  <c r="G119"/>
  <c r="E130"/>
  <c r="C141"/>
  <c r="G151"/>
  <c r="D104"/>
  <c r="B115"/>
  <c r="F125"/>
  <c r="T125" s="1"/>
  <c r="D136"/>
  <c r="B147"/>
  <c r="F157"/>
  <c r="T157" s="1"/>
  <c r="C110"/>
  <c r="G120"/>
  <c r="E131"/>
  <c r="C142"/>
  <c r="G152"/>
  <c r="D105"/>
  <c r="B116"/>
  <c r="F126"/>
  <c r="T126" s="1"/>
  <c r="D137"/>
  <c r="B148"/>
  <c r="F158"/>
  <c r="T158" s="1"/>
  <c r="C111"/>
  <c r="G121"/>
  <c r="E132"/>
  <c r="C143"/>
  <c r="G153"/>
  <c r="D106"/>
  <c r="B117"/>
  <c r="F127"/>
  <c r="T127" s="1"/>
  <c r="D138"/>
  <c r="B149"/>
  <c r="F159"/>
  <c r="T159" s="1"/>
  <c r="C112"/>
  <c r="G122"/>
  <c r="E133"/>
  <c r="C144"/>
  <c r="G154"/>
  <c r="D107"/>
  <c r="B118"/>
  <c r="F128"/>
  <c r="T128" s="1"/>
  <c r="D139"/>
  <c r="B150"/>
  <c r="F160"/>
  <c r="T160" s="1"/>
  <c r="C113"/>
  <c r="G123"/>
  <c r="E134"/>
  <c r="C145"/>
  <c r="G155"/>
  <c r="D108"/>
  <c r="B119"/>
  <c r="F129"/>
  <c r="T129" s="1"/>
  <c r="D140"/>
  <c r="B151"/>
  <c r="F161"/>
  <c r="T161" s="1"/>
  <c r="C114"/>
  <c r="G124"/>
  <c r="E135"/>
  <c r="C146"/>
  <c r="G156"/>
  <c r="F114"/>
  <c r="T114" s="1"/>
  <c r="F146"/>
  <c r="T146" s="1"/>
  <c r="C139"/>
  <c r="D117"/>
  <c r="D157"/>
  <c r="G149"/>
  <c r="E18"/>
  <c r="C61"/>
  <c r="G15"/>
  <c r="E26"/>
  <c r="C37"/>
  <c r="G47"/>
  <c r="E58"/>
  <c r="C69"/>
  <c r="G79"/>
  <c r="E90"/>
  <c r="C101"/>
  <c r="D14"/>
  <c r="B25"/>
  <c r="F35"/>
  <c r="D46"/>
  <c r="B57"/>
  <c r="F67"/>
  <c r="T67" s="1"/>
  <c r="D78"/>
  <c r="B89"/>
  <c r="F99"/>
  <c r="T99" s="1"/>
  <c r="G12"/>
  <c r="E23"/>
  <c r="C34"/>
  <c r="G44"/>
  <c r="E55"/>
  <c r="C66"/>
  <c r="G76"/>
  <c r="E87"/>
  <c r="C98"/>
  <c r="D11"/>
  <c r="B22"/>
  <c r="F32"/>
  <c r="D43"/>
  <c r="B54"/>
  <c r="F64"/>
  <c r="T64" s="1"/>
  <c r="D75"/>
  <c r="B86"/>
  <c r="F96"/>
  <c r="T96" s="1"/>
  <c r="G9"/>
  <c r="E20"/>
  <c r="C31"/>
  <c r="G41"/>
  <c r="E52"/>
  <c r="C63"/>
  <c r="G73"/>
  <c r="E84"/>
  <c r="C95"/>
  <c r="D8"/>
  <c r="B19"/>
  <c r="F29"/>
  <c r="D40"/>
  <c r="B51"/>
  <c r="F61"/>
  <c r="T61" s="1"/>
  <c r="D72"/>
  <c r="B83"/>
  <c r="F93"/>
  <c r="T93" s="1"/>
  <c r="G7"/>
  <c r="E17"/>
  <c r="C28"/>
  <c r="G38"/>
  <c r="E49"/>
  <c r="C60"/>
  <c r="G70"/>
  <c r="E81"/>
  <c r="C92"/>
  <c r="G102"/>
  <c r="B16"/>
  <c r="F26"/>
  <c r="D37"/>
  <c r="B48"/>
  <c r="F58"/>
  <c r="T58" s="1"/>
  <c r="D69"/>
  <c r="B80"/>
  <c r="F90"/>
  <c r="T90" s="1"/>
  <c r="D101"/>
  <c r="C17"/>
  <c r="G27"/>
  <c r="E38"/>
  <c r="C49"/>
  <c r="G59"/>
  <c r="E70"/>
  <c r="C81"/>
  <c r="G91"/>
  <c r="E102"/>
  <c r="F15"/>
  <c r="D26"/>
  <c r="B37"/>
  <c r="F47"/>
  <c r="T47" s="1"/>
  <c r="D58"/>
  <c r="B69"/>
  <c r="F79"/>
  <c r="T79" s="1"/>
  <c r="D90"/>
  <c r="B101"/>
  <c r="C14"/>
  <c r="G24"/>
  <c r="E35"/>
  <c r="C46"/>
  <c r="G56"/>
  <c r="E67"/>
  <c r="C78"/>
  <c r="G88"/>
  <c r="E99"/>
  <c r="F12"/>
  <c r="D23"/>
  <c r="B34"/>
  <c r="F44"/>
  <c r="T44" s="1"/>
  <c r="D55"/>
  <c r="B66"/>
  <c r="F76"/>
  <c r="T76" s="1"/>
  <c r="D87"/>
  <c r="B98"/>
  <c r="C11"/>
  <c r="G21"/>
  <c r="E32"/>
  <c r="C43"/>
  <c r="G53"/>
  <c r="E64"/>
  <c r="C75"/>
  <c r="G85"/>
  <c r="E96"/>
  <c r="F9"/>
  <c r="D20"/>
  <c r="B31"/>
  <c r="F41"/>
  <c r="T41" s="1"/>
  <c r="D52"/>
  <c r="B63"/>
  <c r="F73"/>
  <c r="T73" s="1"/>
  <c r="D84"/>
  <c r="B95"/>
  <c r="C8"/>
  <c r="G18"/>
  <c r="E29"/>
  <c r="C40"/>
  <c r="G50"/>
  <c r="E61"/>
  <c r="C72"/>
  <c r="G82"/>
  <c r="E93"/>
  <c r="D9"/>
  <c r="B20"/>
  <c r="F30"/>
  <c r="D41"/>
  <c r="B52"/>
  <c r="F62"/>
  <c r="T62" s="1"/>
  <c r="D73"/>
  <c r="B84"/>
  <c r="F94"/>
  <c r="T94" s="1"/>
  <c r="E10"/>
  <c r="C117"/>
  <c r="G127"/>
  <c r="E138"/>
  <c r="C149"/>
  <c r="G159"/>
  <c r="D112"/>
  <c r="B123"/>
  <c r="F133"/>
  <c r="T133" s="1"/>
  <c r="D144"/>
  <c r="B155"/>
  <c r="E107"/>
  <c r="C118"/>
  <c r="G128"/>
  <c r="E139"/>
  <c r="C150"/>
  <c r="G160"/>
  <c r="D113"/>
  <c r="B124"/>
  <c r="F134"/>
  <c r="T134" s="1"/>
  <c r="D145"/>
  <c r="B156"/>
  <c r="E108"/>
  <c r="C119"/>
  <c r="G129"/>
  <c r="E140"/>
  <c r="C151"/>
  <c r="G161"/>
  <c r="D114"/>
  <c r="B125"/>
  <c r="F135"/>
  <c r="T135" s="1"/>
  <c r="D146"/>
  <c r="B157"/>
  <c r="E109"/>
  <c r="C120"/>
  <c r="G130"/>
  <c r="E141"/>
  <c r="C152"/>
  <c r="F104"/>
  <c r="T104" s="1"/>
  <c r="D115"/>
  <c r="B126"/>
  <c r="F136"/>
  <c r="T136" s="1"/>
  <c r="D147"/>
  <c r="B158"/>
  <c r="E110"/>
  <c r="C121"/>
  <c r="G131"/>
  <c r="E142"/>
  <c r="C153"/>
  <c r="F105"/>
  <c r="T105" s="1"/>
  <c r="D116"/>
  <c r="B127"/>
  <c r="F137"/>
  <c r="T137" s="1"/>
  <c r="D148"/>
  <c r="B159"/>
  <c r="E111"/>
  <c r="C122"/>
  <c r="G132"/>
  <c r="E143"/>
  <c r="C154"/>
  <c r="F106"/>
  <c r="T106" s="1"/>
  <c r="B136"/>
  <c r="G125"/>
  <c r="G118"/>
  <c r="E144"/>
  <c r="C29"/>
  <c r="E50"/>
  <c r="C13"/>
  <c r="G23"/>
  <c r="E34"/>
  <c r="C45"/>
  <c r="G55"/>
  <c r="E66"/>
  <c r="C77"/>
  <c r="G87"/>
  <c r="E98"/>
  <c r="F11"/>
  <c r="D22"/>
  <c r="B33"/>
  <c r="F43"/>
  <c r="T43" s="1"/>
  <c r="D54"/>
  <c r="B65"/>
  <c r="F75"/>
  <c r="T75" s="1"/>
  <c r="D86"/>
  <c r="B97"/>
  <c r="C10"/>
  <c r="G20"/>
  <c r="E31"/>
  <c r="C42"/>
  <c r="G52"/>
  <c r="E63"/>
  <c r="C74"/>
  <c r="G84"/>
  <c r="E95"/>
  <c r="F8"/>
  <c r="D19"/>
  <c r="B30"/>
  <c r="F40"/>
  <c r="T40" s="1"/>
  <c r="D51"/>
  <c r="B62"/>
  <c r="F72"/>
  <c r="T72" s="1"/>
  <c r="D83"/>
  <c r="B94"/>
  <c r="E7"/>
  <c r="G17"/>
  <c r="E28"/>
  <c r="C39"/>
  <c r="G49"/>
  <c r="E60"/>
  <c r="C71"/>
  <c r="G81"/>
  <c r="E92"/>
  <c r="C103"/>
  <c r="D16"/>
  <c r="B27"/>
  <c r="F37"/>
  <c r="D48"/>
  <c r="B59"/>
  <c r="F69"/>
  <c r="T69" s="1"/>
  <c r="D80"/>
  <c r="B91"/>
  <c r="F101"/>
  <c r="T101" s="1"/>
  <c r="G14"/>
  <c r="E25"/>
  <c r="C36"/>
  <c r="G46"/>
  <c r="E57"/>
  <c r="C68"/>
  <c r="G78"/>
  <c r="E89"/>
  <c r="C100"/>
  <c r="D13"/>
  <c r="B24"/>
  <c r="F34"/>
  <c r="D45"/>
  <c r="B56"/>
  <c r="F66"/>
  <c r="T66" s="1"/>
  <c r="D77"/>
  <c r="B88"/>
  <c r="F98"/>
  <c r="T98" s="1"/>
  <c r="E14"/>
  <c r="C25"/>
  <c r="G35"/>
  <c r="E46"/>
  <c r="C57"/>
  <c r="G67"/>
  <c r="E78"/>
  <c r="C89"/>
  <c r="G99"/>
  <c r="B13"/>
  <c r="F23"/>
  <c r="D34"/>
  <c r="B45"/>
  <c r="F55"/>
  <c r="T55" s="1"/>
  <c r="D66"/>
  <c r="B77"/>
  <c r="F87"/>
  <c r="T87" s="1"/>
  <c r="D98"/>
  <c r="E11"/>
  <c r="C22"/>
  <c r="G32"/>
  <c r="E43"/>
  <c r="C54"/>
  <c r="G64"/>
  <c r="E75"/>
  <c r="C86"/>
  <c r="G96"/>
  <c r="B10"/>
  <c r="F20"/>
  <c r="D31"/>
  <c r="B42"/>
  <c r="F52"/>
  <c r="T52" s="1"/>
  <c r="D63"/>
  <c r="B74"/>
  <c r="F84"/>
  <c r="T84" s="1"/>
  <c r="D95"/>
  <c r="E8"/>
  <c r="C19"/>
  <c r="G29"/>
  <c r="E40"/>
  <c r="C51"/>
  <c r="G61"/>
  <c r="E72"/>
  <c r="C83"/>
  <c r="G93"/>
  <c r="F7"/>
  <c r="F17"/>
  <c r="D28"/>
  <c r="B39"/>
  <c r="F49"/>
  <c r="T49" s="1"/>
  <c r="D60"/>
  <c r="B71"/>
  <c r="F81"/>
  <c r="T81" s="1"/>
  <c r="D92"/>
  <c r="B103"/>
  <c r="C16"/>
  <c r="G26"/>
  <c r="E37"/>
  <c r="C48"/>
  <c r="G58"/>
  <c r="E69"/>
  <c r="C80"/>
  <c r="G90"/>
  <c r="E101"/>
  <c r="D17"/>
  <c r="B28"/>
  <c r="F38"/>
  <c r="D49"/>
  <c r="B60"/>
  <c r="F70"/>
  <c r="T70" s="1"/>
  <c r="D81"/>
  <c r="B92"/>
  <c r="F102"/>
  <c r="T102" s="1"/>
  <c r="E114"/>
  <c r="C125"/>
  <c r="G135"/>
  <c r="E146"/>
  <c r="C157"/>
  <c r="F109"/>
  <c r="T109" s="1"/>
  <c r="D120"/>
  <c r="B131"/>
  <c r="F141"/>
  <c r="T141" s="1"/>
  <c r="D152"/>
  <c r="G104"/>
  <c r="E115"/>
  <c r="C126"/>
  <c r="G136"/>
  <c r="E147"/>
  <c r="C158"/>
  <c r="F110"/>
  <c r="T110" s="1"/>
  <c r="D121"/>
  <c r="B132"/>
  <c r="F142"/>
  <c r="T142" s="1"/>
  <c r="D153"/>
  <c r="G105"/>
  <c r="E116"/>
  <c r="C127"/>
  <c r="G137"/>
  <c r="E148"/>
  <c r="C159"/>
  <c r="F111"/>
  <c r="T111" s="1"/>
  <c r="D122"/>
  <c r="B133"/>
  <c r="F143"/>
  <c r="T143" s="1"/>
  <c r="D154"/>
  <c r="G106"/>
  <c r="E117"/>
  <c r="C128"/>
  <c r="G138"/>
  <c r="E149"/>
  <c r="C160"/>
  <c r="F112"/>
  <c r="T112" s="1"/>
  <c r="D123"/>
  <c r="B134"/>
  <c r="F144"/>
  <c r="T144" s="1"/>
  <c r="D155"/>
  <c r="G107"/>
  <c r="E118"/>
  <c r="C129"/>
  <c r="G139"/>
  <c r="E150"/>
  <c r="C161"/>
  <c r="F113"/>
  <c r="T113" s="1"/>
  <c r="D124"/>
  <c r="B135"/>
  <c r="F145"/>
  <c r="T145" s="1"/>
  <c r="D156"/>
  <c r="G108"/>
  <c r="E119"/>
  <c r="C130"/>
  <c r="G140"/>
  <c r="E151"/>
  <c r="B104"/>
  <c r="D125"/>
  <c r="B112"/>
  <c r="F122"/>
  <c r="T122" s="1"/>
  <c r="D133"/>
  <c r="B144"/>
  <c r="F154"/>
  <c r="T154" s="1"/>
  <c r="C107"/>
  <c r="C123"/>
  <c r="E136"/>
  <c r="F123"/>
  <c r="T123" s="1"/>
  <c r="D109"/>
  <c r="B120"/>
  <c r="F130"/>
  <c r="T130" s="1"/>
  <c r="D141"/>
  <c r="B152"/>
  <c r="E104"/>
  <c r="G117"/>
  <c r="G133"/>
  <c r="G157"/>
  <c r="B128"/>
  <c r="F138"/>
  <c r="T138" s="1"/>
  <c r="D149"/>
  <c r="B160"/>
  <c r="C115"/>
  <c r="E128"/>
  <c r="E160"/>
  <c r="H291" i="10"/>
  <c r="D134" i="9"/>
  <c r="C13" i="13"/>
  <c r="C108" i="9"/>
  <c r="D7" i="13"/>
  <c r="C147" i="9"/>
  <c r="B113"/>
  <c r="F155"/>
  <c r="T155" s="1"/>
  <c r="B145"/>
  <c r="E120"/>
  <c r="D110"/>
  <c r="B121"/>
  <c r="F131"/>
  <c r="T131" s="1"/>
  <c r="D142"/>
  <c r="B153"/>
  <c r="E105"/>
  <c r="C116"/>
  <c r="G142"/>
  <c r="E17" i="13"/>
  <c r="C6"/>
  <c r="C155" i="9"/>
  <c r="F107"/>
  <c r="T107" s="1"/>
  <c r="D118"/>
  <c r="B129"/>
  <c r="F139"/>
  <c r="T139" s="1"/>
  <c r="D150"/>
  <c r="B161"/>
  <c r="E113"/>
  <c r="E129"/>
  <c r="E16" i="13"/>
  <c r="B6"/>
  <c r="G109" i="9"/>
  <c r="C131"/>
  <c r="G141"/>
  <c r="E152"/>
  <c r="B105"/>
  <c r="F115"/>
  <c r="T115" s="1"/>
  <c r="D126"/>
  <c r="B137"/>
  <c r="F147"/>
  <c r="T147" s="1"/>
  <c r="D158"/>
  <c r="G110"/>
  <c r="E121"/>
  <c r="G8" i="13"/>
  <c r="C124" i="9"/>
  <c r="D406" i="10"/>
  <c r="B404"/>
  <c r="G401"/>
  <c r="E399"/>
  <c r="C397"/>
  <c r="H394"/>
  <c r="F392"/>
  <c r="D390"/>
  <c r="B388"/>
  <c r="G385"/>
  <c r="E383"/>
  <c r="C381"/>
  <c r="H378"/>
  <c r="F376"/>
  <c r="D374"/>
  <c r="B372"/>
  <c r="G369"/>
  <c r="E367"/>
  <c r="C365"/>
  <c r="H362"/>
  <c r="F360"/>
  <c r="D358"/>
  <c r="B356"/>
  <c r="G353"/>
  <c r="E351"/>
  <c r="C349"/>
  <c r="H346"/>
  <c r="F344"/>
  <c r="D341"/>
  <c r="G336"/>
  <c r="C332"/>
  <c r="G404"/>
  <c r="E402"/>
  <c r="C400"/>
  <c r="H397"/>
  <c r="F395"/>
  <c r="D393"/>
  <c r="B391"/>
  <c r="G388"/>
  <c r="E386"/>
  <c r="C384"/>
  <c r="H381"/>
  <c r="F379"/>
  <c r="D377"/>
  <c r="B375"/>
  <c r="G372"/>
  <c r="E370"/>
  <c r="C368"/>
  <c r="H365"/>
  <c r="F363"/>
  <c r="D361"/>
  <c r="B359"/>
  <c r="G356"/>
  <c r="E354"/>
  <c r="C352"/>
  <c r="H349"/>
  <c r="F347"/>
  <c r="D345"/>
  <c r="G342"/>
  <c r="C338"/>
  <c r="F333"/>
  <c r="E405"/>
  <c r="C403"/>
  <c r="H400"/>
  <c r="F398"/>
  <c r="D396"/>
  <c r="B394"/>
  <c r="G391"/>
  <c r="E389"/>
  <c r="C387"/>
  <c r="H384"/>
  <c r="F382"/>
  <c r="D380"/>
  <c r="B378"/>
  <c r="G375"/>
  <c r="E373"/>
  <c r="C371"/>
  <c r="H368"/>
  <c r="F366"/>
  <c r="D364"/>
  <c r="B362"/>
  <c r="G359"/>
  <c r="E357"/>
  <c r="C355"/>
  <c r="H352"/>
  <c r="F350"/>
  <c r="D348"/>
  <c r="B346"/>
  <c r="G343"/>
  <c r="F339"/>
  <c r="B335"/>
  <c r="C406"/>
  <c r="H403"/>
  <c r="F401"/>
  <c r="D399"/>
  <c r="B397"/>
  <c r="G394"/>
  <c r="E392"/>
  <c r="C390"/>
  <c r="H387"/>
  <c r="F385"/>
  <c r="D383"/>
  <c r="B381"/>
  <c r="G378"/>
  <c r="E376"/>
  <c r="C374"/>
  <c r="H371"/>
  <c r="F369"/>
  <c r="D367"/>
  <c r="B365"/>
  <c r="G362"/>
  <c r="E360"/>
  <c r="C358"/>
  <c r="H355"/>
  <c r="F353"/>
  <c r="D351"/>
  <c r="B349"/>
  <c r="G346"/>
  <c r="E344"/>
  <c r="B341"/>
  <c r="E336"/>
  <c r="H331"/>
  <c r="E341"/>
  <c r="C339"/>
  <c r="H336"/>
  <c r="F334"/>
  <c r="D332"/>
  <c r="B330"/>
  <c r="G327"/>
  <c r="E325"/>
  <c r="C323"/>
  <c r="H320"/>
  <c r="F318"/>
  <c r="D316"/>
  <c r="B314"/>
  <c r="G311"/>
  <c r="E309"/>
  <c r="C307"/>
  <c r="H304"/>
  <c r="F302"/>
  <c r="D300"/>
  <c r="B298"/>
  <c r="G295"/>
  <c r="E293"/>
  <c r="C291"/>
  <c r="H288"/>
  <c r="F286"/>
  <c r="D284"/>
  <c r="B282"/>
  <c r="G279"/>
  <c r="E277"/>
  <c r="C275"/>
  <c r="H272"/>
  <c r="F270"/>
  <c r="D268"/>
  <c r="B266"/>
  <c r="G263"/>
  <c r="E261"/>
  <c r="C259"/>
  <c r="H256"/>
  <c r="F254"/>
  <c r="D252"/>
  <c r="B250"/>
  <c r="G247"/>
  <c r="E245"/>
  <c r="C243"/>
  <c r="H240"/>
  <c r="F238"/>
  <c r="D236"/>
  <c r="B234"/>
  <c r="G231"/>
  <c r="E229"/>
  <c r="C227"/>
  <c r="H224"/>
  <c r="F222"/>
  <c r="D220"/>
  <c r="B218"/>
  <c r="G215"/>
  <c r="H212"/>
  <c r="H208"/>
  <c r="D204"/>
  <c r="G199"/>
  <c r="C330"/>
  <c r="H323"/>
  <c r="G314"/>
  <c r="F305"/>
  <c r="E296"/>
  <c r="D287"/>
  <c r="H406"/>
  <c r="F404"/>
  <c r="D402"/>
  <c r="B400"/>
  <c r="G397"/>
  <c r="E395"/>
  <c r="C393"/>
  <c r="H390"/>
  <c r="F388"/>
  <c r="D386"/>
  <c r="B384"/>
  <c r="G381"/>
  <c r="E379"/>
  <c r="C377"/>
  <c r="H374"/>
  <c r="F372"/>
  <c r="D370"/>
  <c r="B368"/>
  <c r="G365"/>
  <c r="E363"/>
  <c r="C361"/>
  <c r="H358"/>
  <c r="F356"/>
  <c r="D354"/>
  <c r="B352"/>
  <c r="G349"/>
  <c r="E347"/>
  <c r="C345"/>
  <c r="E342"/>
  <c r="H337"/>
  <c r="D333"/>
  <c r="D405"/>
  <c r="B403"/>
  <c r="G400"/>
  <c r="E398"/>
  <c r="C396"/>
  <c r="H393"/>
  <c r="F391"/>
  <c r="D389"/>
  <c r="B387"/>
  <c r="G384"/>
  <c r="E382"/>
  <c r="C380"/>
  <c r="H377"/>
  <c r="F375"/>
  <c r="D373"/>
  <c r="B371"/>
  <c r="G368"/>
  <c r="E366"/>
  <c r="C364"/>
  <c r="H361"/>
  <c r="F359"/>
  <c r="D357"/>
  <c r="B355"/>
  <c r="G352"/>
  <c r="E350"/>
  <c r="C348"/>
  <c r="H345"/>
  <c r="F343"/>
  <c r="D339"/>
  <c r="G334"/>
  <c r="B406"/>
  <c r="G403"/>
  <c r="E401"/>
  <c r="C399"/>
  <c r="H396"/>
  <c r="F394"/>
  <c r="D392"/>
  <c r="B390"/>
  <c r="G387"/>
  <c r="E385"/>
  <c r="C383"/>
  <c r="H380"/>
  <c r="F378"/>
  <c r="D376"/>
  <c r="B374"/>
  <c r="G371"/>
  <c r="E369"/>
  <c r="C367"/>
  <c r="H364"/>
  <c r="F362"/>
  <c r="D360"/>
  <c r="B358"/>
  <c r="G355"/>
  <c r="E353"/>
  <c r="C351"/>
  <c r="H348"/>
  <c r="F346"/>
  <c r="D344"/>
  <c r="G340"/>
  <c r="C336"/>
  <c r="G406"/>
  <c r="E404"/>
  <c r="C402"/>
  <c r="H399"/>
  <c r="F397"/>
  <c r="D395"/>
  <c r="B393"/>
  <c r="G390"/>
  <c r="E388"/>
  <c r="C386"/>
  <c r="H383"/>
  <c r="F381"/>
  <c r="D379"/>
  <c r="B377"/>
  <c r="G374"/>
  <c r="E372"/>
  <c r="C370"/>
  <c r="H367"/>
  <c r="F365"/>
  <c r="D363"/>
  <c r="B361"/>
  <c r="G358"/>
  <c r="E356"/>
  <c r="C354"/>
  <c r="H351"/>
  <c r="F349"/>
  <c r="D347"/>
  <c r="B345"/>
  <c r="C342"/>
  <c r="F337"/>
  <c r="B333"/>
  <c r="B342"/>
  <c r="G339"/>
  <c r="E337"/>
  <c r="C335"/>
  <c r="H332"/>
  <c r="F330"/>
  <c r="D328"/>
  <c r="B326"/>
  <c r="G323"/>
  <c r="E321"/>
  <c r="C319"/>
  <c r="H316"/>
  <c r="F314"/>
  <c r="D312"/>
  <c r="B310"/>
  <c r="G307"/>
  <c r="E305"/>
  <c r="C303"/>
  <c r="H300"/>
  <c r="F298"/>
  <c r="D296"/>
  <c r="B294"/>
  <c r="G291"/>
  <c r="E289"/>
  <c r="C287"/>
  <c r="H284"/>
  <c r="F282"/>
  <c r="D280"/>
  <c r="B278"/>
  <c r="G275"/>
  <c r="E273"/>
  <c r="C271"/>
  <c r="H268"/>
  <c r="F266"/>
  <c r="D264"/>
  <c r="B262"/>
  <c r="G259"/>
  <c r="E257"/>
  <c r="C255"/>
  <c r="H252"/>
  <c r="F250"/>
  <c r="D248"/>
  <c r="B246"/>
  <c r="G243"/>
  <c r="E241"/>
  <c r="C239"/>
  <c r="H236"/>
  <c r="F234"/>
  <c r="D232"/>
  <c r="B230"/>
  <c r="G227"/>
  <c r="E225"/>
  <c r="C223"/>
  <c r="H220"/>
  <c r="F218"/>
  <c r="D216"/>
  <c r="E213"/>
  <c r="E209"/>
  <c r="H204"/>
  <c r="D200"/>
  <c r="G330"/>
  <c r="C326"/>
  <c r="B317"/>
  <c r="H307"/>
  <c r="G298"/>
  <c r="F289"/>
  <c r="C405"/>
  <c r="H402"/>
  <c r="F400"/>
  <c r="D398"/>
  <c r="B396"/>
  <c r="G393"/>
  <c r="E391"/>
  <c r="C389"/>
  <c r="H386"/>
  <c r="F384"/>
  <c r="D382"/>
  <c r="B380"/>
  <c r="G377"/>
  <c r="E375"/>
  <c r="C373"/>
  <c r="H370"/>
  <c r="F368"/>
  <c r="D366"/>
  <c r="B364"/>
  <c r="G361"/>
  <c r="E359"/>
  <c r="C357"/>
  <c r="H354"/>
  <c r="F352"/>
  <c r="D350"/>
  <c r="B348"/>
  <c r="G345"/>
  <c r="E343"/>
  <c r="B339"/>
  <c r="E334"/>
  <c r="H405"/>
  <c r="F403"/>
  <c r="D401"/>
  <c r="B399"/>
  <c r="G396"/>
  <c r="E394"/>
  <c r="C392"/>
  <c r="H389"/>
  <c r="F387"/>
  <c r="D385"/>
  <c r="B383"/>
  <c r="G380"/>
  <c r="E378"/>
  <c r="C376"/>
  <c r="H373"/>
  <c r="F371"/>
  <c r="D369"/>
  <c r="B367"/>
  <c r="G364"/>
  <c r="E362"/>
  <c r="C360"/>
  <c r="H357"/>
  <c r="F355"/>
  <c r="D353"/>
  <c r="B351"/>
  <c r="G348"/>
  <c r="E346"/>
  <c r="C344"/>
  <c r="E340"/>
  <c r="H335"/>
  <c r="F406"/>
  <c r="D404"/>
  <c r="B402"/>
  <c r="G399"/>
  <c r="E397"/>
  <c r="C395"/>
  <c r="H392"/>
  <c r="F390"/>
  <c r="D388"/>
  <c r="B386"/>
  <c r="G383"/>
  <c r="E381"/>
  <c r="C379"/>
  <c r="H376"/>
  <c r="F374"/>
  <c r="D372"/>
  <c r="B370"/>
  <c r="G367"/>
  <c r="E365"/>
  <c r="C363"/>
  <c r="H360"/>
  <c r="F358"/>
  <c r="D356"/>
  <c r="B354"/>
  <c r="G351"/>
  <c r="E349"/>
  <c r="C347"/>
  <c r="H344"/>
  <c r="H341"/>
  <c r="D337"/>
  <c r="G332"/>
  <c r="B405"/>
  <c r="G402"/>
  <c r="E400"/>
  <c r="C398"/>
  <c r="H395"/>
  <c r="F393"/>
  <c r="D391"/>
  <c r="B389"/>
  <c r="G386"/>
  <c r="E384"/>
  <c r="C382"/>
  <c r="H379"/>
  <c r="F377"/>
  <c r="D375"/>
  <c r="B373"/>
  <c r="G370"/>
  <c r="E368"/>
  <c r="C366"/>
  <c r="H363"/>
  <c r="F361"/>
  <c r="D359"/>
  <c r="B357"/>
  <c r="G354"/>
  <c r="E352"/>
  <c r="C350"/>
  <c r="H347"/>
  <c r="F345"/>
  <c r="D343"/>
  <c r="G338"/>
  <c r="C334"/>
  <c r="F342"/>
  <c r="D340"/>
  <c r="B338"/>
  <c r="G335"/>
  <c r="E333"/>
  <c r="C331"/>
  <c r="H328"/>
  <c r="F326"/>
  <c r="D324"/>
  <c r="B322"/>
  <c r="G319"/>
  <c r="E317"/>
  <c r="C315"/>
  <c r="H312"/>
  <c r="F310"/>
  <c r="D308"/>
  <c r="B306"/>
  <c r="G303"/>
  <c r="E301"/>
  <c r="C299"/>
  <c r="H296"/>
  <c r="F294"/>
  <c r="D292"/>
  <c r="B290"/>
  <c r="G287"/>
  <c r="E285"/>
  <c r="C283"/>
  <c r="H280"/>
  <c r="F278"/>
  <c r="D276"/>
  <c r="B274"/>
  <c r="G271"/>
  <c r="E269"/>
  <c r="C267"/>
  <c r="H264"/>
  <c r="F262"/>
  <c r="D260"/>
  <c r="B258"/>
  <c r="G255"/>
  <c r="E253"/>
  <c r="C251"/>
  <c r="H248"/>
  <c r="F246"/>
  <c r="D244"/>
  <c r="B242"/>
  <c r="G239"/>
  <c r="E237"/>
  <c r="C235"/>
  <c r="H232"/>
  <c r="F230"/>
  <c r="D228"/>
  <c r="B226"/>
  <c r="G223"/>
  <c r="E221"/>
  <c r="C219"/>
  <c r="H216"/>
  <c r="B214"/>
  <c r="C211"/>
  <c r="F206"/>
  <c r="B202"/>
  <c r="E197"/>
  <c r="H327"/>
  <c r="D319"/>
  <c r="C310"/>
  <c r="B301"/>
  <c r="H6"/>
  <c r="H144"/>
  <c r="C147"/>
  <c r="E149"/>
  <c r="G151"/>
  <c r="B154"/>
  <c r="D156"/>
  <c r="F158"/>
  <c r="H160"/>
  <c r="C163"/>
  <c r="E165"/>
  <c r="G167"/>
  <c r="B170"/>
  <c r="D172"/>
  <c r="F174"/>
  <c r="H176"/>
  <c r="C179"/>
  <c r="E181"/>
  <c r="G183"/>
  <c r="B186"/>
  <c r="D188"/>
  <c r="F190"/>
  <c r="H192"/>
  <c r="C195"/>
  <c r="F143"/>
  <c r="H145"/>
  <c r="C148"/>
  <c r="E150"/>
  <c r="G152"/>
  <c r="B155"/>
  <c r="D157"/>
  <c r="F159"/>
  <c r="H161"/>
  <c r="C164"/>
  <c r="E166"/>
  <c r="G168"/>
  <c r="B171"/>
  <c r="D173"/>
  <c r="F175"/>
  <c r="H177"/>
  <c r="C180"/>
  <c r="E182"/>
  <c r="G184"/>
  <c r="B187"/>
  <c r="D189"/>
  <c r="F191"/>
  <c r="H193"/>
  <c r="C196"/>
  <c r="F144"/>
  <c r="H146"/>
  <c r="C149"/>
  <c r="E151"/>
  <c r="G153"/>
  <c r="B156"/>
  <c r="D158"/>
  <c r="F160"/>
  <c r="H162"/>
  <c r="C165"/>
  <c r="E167"/>
  <c r="G169"/>
  <c r="B172"/>
  <c r="D174"/>
  <c r="F176"/>
  <c r="H178"/>
  <c r="C181"/>
  <c r="E183"/>
  <c r="G185"/>
  <c r="B188"/>
  <c r="D190"/>
  <c r="F192"/>
  <c r="H194"/>
  <c r="H143"/>
  <c r="C146"/>
  <c r="E148"/>
  <c r="G150"/>
  <c r="B153"/>
  <c r="D155"/>
  <c r="F157"/>
  <c r="H159"/>
  <c r="C162"/>
  <c r="E164"/>
  <c r="G166"/>
  <c r="B169"/>
  <c r="D171"/>
  <c r="F173"/>
  <c r="H175"/>
  <c r="C178"/>
  <c r="E180"/>
  <c r="G182"/>
  <c r="B185"/>
  <c r="D187"/>
  <c r="F189"/>
  <c r="H191"/>
  <c r="C194"/>
  <c r="E196"/>
  <c r="E198"/>
  <c r="G200"/>
  <c r="B203"/>
  <c r="D205"/>
  <c r="F207"/>
  <c r="H209"/>
  <c r="C212"/>
  <c r="E214"/>
  <c r="G216"/>
  <c r="B219"/>
  <c r="D221"/>
  <c r="F223"/>
  <c r="H225"/>
  <c r="C228"/>
  <c r="E230"/>
  <c r="G232"/>
  <c r="B235"/>
  <c r="D237"/>
  <c r="F239"/>
  <c r="H241"/>
  <c r="C244"/>
  <c r="E246"/>
  <c r="G248"/>
  <c r="B251"/>
  <c r="D253"/>
  <c r="F255"/>
  <c r="H257"/>
  <c r="C260"/>
  <c r="E262"/>
  <c r="G264"/>
  <c r="B267"/>
  <c r="D269"/>
  <c r="F271"/>
  <c r="H273"/>
  <c r="C276"/>
  <c r="E278"/>
  <c r="G280"/>
  <c r="B283"/>
  <c r="D285"/>
  <c r="F287"/>
  <c r="H289"/>
  <c r="C292"/>
  <c r="E294"/>
  <c r="G296"/>
  <c r="B299"/>
  <c r="D301"/>
  <c r="F303"/>
  <c r="H305"/>
  <c r="C308"/>
  <c r="E310"/>
  <c r="G312"/>
  <c r="B315"/>
  <c r="D317"/>
  <c r="F319"/>
  <c r="H321"/>
  <c r="C324"/>
  <c r="E326"/>
  <c r="G328"/>
  <c r="B331"/>
  <c r="D198"/>
  <c r="F200"/>
  <c r="H202"/>
  <c r="C205"/>
  <c r="E207"/>
  <c r="G209"/>
  <c r="B212"/>
  <c r="D214"/>
  <c r="F216"/>
  <c r="H218"/>
  <c r="C221"/>
  <c r="E223"/>
  <c r="G225"/>
  <c r="B228"/>
  <c r="D230"/>
  <c r="F232"/>
  <c r="H234"/>
  <c r="C237"/>
  <c r="E239"/>
  <c r="G241"/>
  <c r="B244"/>
  <c r="D246"/>
  <c r="F248"/>
  <c r="H250"/>
  <c r="C253"/>
  <c r="E255"/>
  <c r="G257"/>
  <c r="B260"/>
  <c r="D262"/>
  <c r="F264"/>
  <c r="H266"/>
  <c r="C269"/>
  <c r="E271"/>
  <c r="G273"/>
  <c r="B276"/>
  <c r="D278"/>
  <c r="F280"/>
  <c r="H282"/>
  <c r="C285"/>
  <c r="E287"/>
  <c r="G289"/>
  <c r="B292"/>
  <c r="D294"/>
  <c r="F296"/>
  <c r="H298"/>
  <c r="C301"/>
  <c r="E303"/>
  <c r="G305"/>
  <c r="B308"/>
  <c r="D310"/>
  <c r="F312"/>
  <c r="H314"/>
  <c r="C317"/>
  <c r="E319"/>
  <c r="G321"/>
  <c r="B324"/>
  <c r="D326"/>
  <c r="F328"/>
  <c r="H330"/>
  <c r="C333"/>
  <c r="E335"/>
  <c r="G337"/>
  <c r="B340"/>
  <c r="D342"/>
  <c r="C198"/>
  <c r="E200"/>
  <c r="G202"/>
  <c r="B205"/>
  <c r="D207"/>
  <c r="F209"/>
  <c r="H211"/>
  <c r="C214"/>
  <c r="E216"/>
  <c r="G218"/>
  <c r="B221"/>
  <c r="D223"/>
  <c r="F225"/>
  <c r="H227"/>
  <c r="C230"/>
  <c r="E232"/>
  <c r="G234"/>
  <c r="B237"/>
  <c r="D239"/>
  <c r="F241"/>
  <c r="H243"/>
  <c r="C246"/>
  <c r="E248"/>
  <c r="G250"/>
  <c r="B253"/>
  <c r="D255"/>
  <c r="F257"/>
  <c r="H259"/>
  <c r="C262"/>
  <c r="E264"/>
  <c r="G266"/>
  <c r="B269"/>
  <c r="D271"/>
  <c r="F273"/>
  <c r="H275"/>
  <c r="C278"/>
  <c r="E280"/>
  <c r="G282"/>
  <c r="B285"/>
  <c r="D144"/>
  <c r="F146"/>
  <c r="H148"/>
  <c r="C151"/>
  <c r="E153"/>
  <c r="G155"/>
  <c r="B158"/>
  <c r="D160"/>
  <c r="F162"/>
  <c r="H164"/>
  <c r="C167"/>
  <c r="E169"/>
  <c r="G171"/>
  <c r="B174"/>
  <c r="D176"/>
  <c r="F178"/>
  <c r="H180"/>
  <c r="C183"/>
  <c r="E185"/>
  <c r="G187"/>
  <c r="B190"/>
  <c r="D192"/>
  <c r="F194"/>
  <c r="B143"/>
  <c r="D145"/>
  <c r="F147"/>
  <c r="H149"/>
  <c r="C152"/>
  <c r="E154"/>
  <c r="G156"/>
  <c r="B159"/>
  <c r="D161"/>
  <c r="F163"/>
  <c r="H165"/>
  <c r="C168"/>
  <c r="E170"/>
  <c r="G172"/>
  <c r="B175"/>
  <c r="D177"/>
  <c r="F179"/>
  <c r="H181"/>
  <c r="C184"/>
  <c r="E186"/>
  <c r="G188"/>
  <c r="B191"/>
  <c r="D193"/>
  <c r="F195"/>
  <c r="B144"/>
  <c r="D146"/>
  <c r="F148"/>
  <c r="H150"/>
  <c r="C153"/>
  <c r="E155"/>
  <c r="G157"/>
  <c r="B160"/>
  <c r="D162"/>
  <c r="F164"/>
  <c r="H166"/>
  <c r="C169"/>
  <c r="E171"/>
  <c r="G173"/>
  <c r="B176"/>
  <c r="D178"/>
  <c r="F180"/>
  <c r="H182"/>
  <c r="C185"/>
  <c r="E187"/>
  <c r="G189"/>
  <c r="B192"/>
  <c r="D194"/>
  <c r="D143"/>
  <c r="F145"/>
  <c r="H147"/>
  <c r="C150"/>
  <c r="E152"/>
  <c r="G154"/>
  <c r="B157"/>
  <c r="D159"/>
  <c r="F161"/>
  <c r="H163"/>
  <c r="C166"/>
  <c r="E168"/>
  <c r="G170"/>
  <c r="B173"/>
  <c r="D175"/>
  <c r="F177"/>
  <c r="H179"/>
  <c r="C182"/>
  <c r="E184"/>
  <c r="G186"/>
  <c r="B189"/>
  <c r="D191"/>
  <c r="F193"/>
  <c r="H195"/>
  <c r="H197"/>
  <c r="C200"/>
  <c r="E202"/>
  <c r="G204"/>
  <c r="B207"/>
  <c r="D209"/>
  <c r="F211"/>
  <c r="H213"/>
  <c r="C216"/>
  <c r="E218"/>
  <c r="G220"/>
  <c r="B223"/>
  <c r="D225"/>
  <c r="F227"/>
  <c r="H229"/>
  <c r="C232"/>
  <c r="E234"/>
  <c r="G236"/>
  <c r="B239"/>
  <c r="D241"/>
  <c r="F243"/>
  <c r="H245"/>
  <c r="C248"/>
  <c r="E250"/>
  <c r="G252"/>
  <c r="B255"/>
  <c r="D257"/>
  <c r="F259"/>
  <c r="H261"/>
  <c r="C264"/>
  <c r="E266"/>
  <c r="G268"/>
  <c r="B271"/>
  <c r="D273"/>
  <c r="F275"/>
  <c r="H277"/>
  <c r="C280"/>
  <c r="E282"/>
  <c r="G284"/>
  <c r="B287"/>
  <c r="D289"/>
  <c r="F291"/>
  <c r="H293"/>
  <c r="C296"/>
  <c r="E298"/>
  <c r="G300"/>
  <c r="B303"/>
  <c r="D305"/>
  <c r="F307"/>
  <c r="H309"/>
  <c r="C312"/>
  <c r="E314"/>
  <c r="G316"/>
  <c r="B319"/>
  <c r="D321"/>
  <c r="F323"/>
  <c r="H325"/>
  <c r="C328"/>
  <c r="E330"/>
  <c r="G197"/>
  <c r="B200"/>
  <c r="D202"/>
  <c r="F204"/>
  <c r="H206"/>
  <c r="C209"/>
  <c r="E211"/>
  <c r="G213"/>
  <c r="B216"/>
  <c r="D218"/>
  <c r="F220"/>
  <c r="H222"/>
  <c r="C225"/>
  <c r="E227"/>
  <c r="G229"/>
  <c r="B232"/>
  <c r="D234"/>
  <c r="F236"/>
  <c r="H238"/>
  <c r="C241"/>
  <c r="E243"/>
  <c r="G245"/>
  <c r="B248"/>
  <c r="D250"/>
  <c r="F252"/>
  <c r="H254"/>
  <c r="C257"/>
  <c r="E259"/>
  <c r="G261"/>
  <c r="B264"/>
  <c r="D266"/>
  <c r="F268"/>
  <c r="H270"/>
  <c r="C273"/>
  <c r="E275"/>
  <c r="G277"/>
  <c r="B280"/>
  <c r="D282"/>
  <c r="F284"/>
  <c r="H286"/>
  <c r="C289"/>
  <c r="E291"/>
  <c r="G293"/>
  <c r="B296"/>
  <c r="D298"/>
  <c r="F300"/>
  <c r="H302"/>
  <c r="C305"/>
  <c r="E307"/>
  <c r="G309"/>
  <c r="B312"/>
  <c r="D314"/>
  <c r="F316"/>
  <c r="H318"/>
  <c r="C321"/>
  <c r="E323"/>
  <c r="G325"/>
  <c r="B328"/>
  <c r="D330"/>
  <c r="F332"/>
  <c r="H334"/>
  <c r="C337"/>
  <c r="E339"/>
  <c r="G341"/>
  <c r="F197"/>
  <c r="H199"/>
  <c r="C202"/>
  <c r="E204"/>
  <c r="G206"/>
  <c r="B209"/>
  <c r="D211"/>
  <c r="F213"/>
  <c r="H215"/>
  <c r="C218"/>
  <c r="E220"/>
  <c r="G222"/>
  <c r="B225"/>
  <c r="D227"/>
  <c r="F229"/>
  <c r="H231"/>
  <c r="C234"/>
  <c r="E236"/>
  <c r="G238"/>
  <c r="B241"/>
  <c r="D243"/>
  <c r="F245"/>
  <c r="H247"/>
  <c r="C250"/>
  <c r="E252"/>
  <c r="G254"/>
  <c r="B257"/>
  <c r="D259"/>
  <c r="F261"/>
  <c r="H263"/>
  <c r="C266"/>
  <c r="E268"/>
  <c r="G270"/>
  <c r="B273"/>
  <c r="D275"/>
  <c r="F277"/>
  <c r="H279"/>
  <c r="C282"/>
  <c r="E284"/>
  <c r="G286"/>
  <c r="B289"/>
  <c r="D291"/>
  <c r="F293"/>
  <c r="H295"/>
  <c r="C298"/>
  <c r="E300"/>
  <c r="G302"/>
  <c r="B305"/>
  <c r="D307"/>
  <c r="F309"/>
  <c r="H311"/>
  <c r="C314"/>
  <c r="E316"/>
  <c r="G318"/>
  <c r="B321"/>
  <c r="D323"/>
  <c r="F325"/>
  <c r="G143"/>
  <c r="B146"/>
  <c r="D148"/>
  <c r="F150"/>
  <c r="H152"/>
  <c r="C155"/>
  <c r="E157"/>
  <c r="G159"/>
  <c r="B162"/>
  <c r="D164"/>
  <c r="F166"/>
  <c r="H168"/>
  <c r="C171"/>
  <c r="E173"/>
  <c r="G175"/>
  <c r="B178"/>
  <c r="D180"/>
  <c r="F182"/>
  <c r="H184"/>
  <c r="C187"/>
  <c r="E189"/>
  <c r="G191"/>
  <c r="B194"/>
  <c r="D196"/>
  <c r="G144"/>
  <c r="B147"/>
  <c r="D149"/>
  <c r="F151"/>
  <c r="H153"/>
  <c r="C156"/>
  <c r="E158"/>
  <c r="G160"/>
  <c r="B163"/>
  <c r="D165"/>
  <c r="F167"/>
  <c r="H169"/>
  <c r="C172"/>
  <c r="E174"/>
  <c r="G176"/>
  <c r="B179"/>
  <c r="D181"/>
  <c r="F183"/>
  <c r="H185"/>
  <c r="C188"/>
  <c r="E190"/>
  <c r="G192"/>
  <c r="B195"/>
  <c r="E143"/>
  <c r="G145"/>
  <c r="B148"/>
  <c r="D150"/>
  <c r="F152"/>
  <c r="H154"/>
  <c r="C157"/>
  <c r="E159"/>
  <c r="G161"/>
  <c r="B164"/>
  <c r="D166"/>
  <c r="F168"/>
  <c r="H170"/>
  <c r="C173"/>
  <c r="E175"/>
  <c r="G177"/>
  <c r="B180"/>
  <c r="D182"/>
  <c r="F184"/>
  <c r="H186"/>
  <c r="C189"/>
  <c r="E191"/>
  <c r="G193"/>
  <c r="B196"/>
  <c r="B145"/>
  <c r="D147"/>
  <c r="F149"/>
  <c r="H151"/>
  <c r="C154"/>
  <c r="E156"/>
  <c r="G158"/>
  <c r="B161"/>
  <c r="D163"/>
  <c r="F165"/>
  <c r="H167"/>
  <c r="C170"/>
  <c r="E172"/>
  <c r="G174"/>
  <c r="B177"/>
  <c r="D179"/>
  <c r="F181"/>
  <c r="H183"/>
  <c r="C186"/>
  <c r="E188"/>
  <c r="G190"/>
  <c r="B193"/>
  <c r="D195"/>
  <c r="D197"/>
  <c r="F199"/>
  <c r="H201"/>
  <c r="C204"/>
  <c r="E206"/>
  <c r="G208"/>
  <c r="B211"/>
  <c r="D213"/>
  <c r="F215"/>
  <c r="H217"/>
  <c r="C220"/>
  <c r="E222"/>
  <c r="G224"/>
  <c r="B227"/>
  <c r="D229"/>
  <c r="F231"/>
  <c r="H233"/>
  <c r="C236"/>
  <c r="E238"/>
  <c r="G240"/>
  <c r="B243"/>
  <c r="D245"/>
  <c r="F247"/>
  <c r="H249"/>
  <c r="C252"/>
  <c r="E254"/>
  <c r="G256"/>
  <c r="B259"/>
  <c r="D261"/>
  <c r="F263"/>
  <c r="H265"/>
  <c r="C268"/>
  <c r="E270"/>
  <c r="G272"/>
  <c r="B275"/>
  <c r="D277"/>
  <c r="F279"/>
  <c r="H281"/>
  <c r="C284"/>
  <c r="E286"/>
  <c r="G288"/>
  <c r="B291"/>
  <c r="D293"/>
  <c r="F295"/>
  <c r="H297"/>
  <c r="C300"/>
  <c r="E302"/>
  <c r="G304"/>
  <c r="B307"/>
  <c r="D309"/>
  <c r="F311"/>
  <c r="H313"/>
  <c r="C316"/>
  <c r="E318"/>
  <c r="G320"/>
  <c r="B323"/>
  <c r="D325"/>
  <c r="F327"/>
  <c r="H329"/>
  <c r="C197"/>
  <c r="E199"/>
  <c r="G201"/>
  <c r="B204"/>
  <c r="D206"/>
  <c r="F208"/>
  <c r="H210"/>
  <c r="C213"/>
  <c r="E215"/>
  <c r="G217"/>
  <c r="B220"/>
  <c r="D222"/>
  <c r="F224"/>
  <c r="H226"/>
  <c r="C229"/>
  <c r="E231"/>
  <c r="G233"/>
  <c r="B236"/>
  <c r="D238"/>
  <c r="F240"/>
  <c r="H242"/>
  <c r="C245"/>
  <c r="E247"/>
  <c r="G249"/>
  <c r="B252"/>
  <c r="D254"/>
  <c r="F256"/>
  <c r="H258"/>
  <c r="C261"/>
  <c r="E263"/>
  <c r="G265"/>
  <c r="B268"/>
  <c r="D270"/>
  <c r="F272"/>
  <c r="H274"/>
  <c r="C277"/>
  <c r="E279"/>
  <c r="G281"/>
  <c r="B284"/>
  <c r="D286"/>
  <c r="F288"/>
  <c r="H290"/>
  <c r="C293"/>
  <c r="E295"/>
  <c r="G297"/>
  <c r="B300"/>
  <c r="D302"/>
  <c r="F304"/>
  <c r="H306"/>
  <c r="C309"/>
  <c r="E311"/>
  <c r="G313"/>
  <c r="B316"/>
  <c r="D318"/>
  <c r="F320"/>
  <c r="H322"/>
  <c r="C325"/>
  <c r="E327"/>
  <c r="G329"/>
  <c r="B332"/>
  <c r="D334"/>
  <c r="F336"/>
  <c r="H338"/>
  <c r="C341"/>
  <c r="B197"/>
  <c r="D199"/>
  <c r="F201"/>
  <c r="H203"/>
  <c r="C206"/>
  <c r="E208"/>
  <c r="G210"/>
  <c r="B213"/>
  <c r="D215"/>
  <c r="F217"/>
  <c r="H219"/>
  <c r="C222"/>
  <c r="E224"/>
  <c r="G226"/>
  <c r="B229"/>
  <c r="D231"/>
  <c r="F233"/>
  <c r="H235"/>
  <c r="C238"/>
  <c r="E240"/>
  <c r="G242"/>
  <c r="B245"/>
  <c r="D247"/>
  <c r="F249"/>
  <c r="H251"/>
  <c r="C254"/>
  <c r="E256"/>
  <c r="G258"/>
  <c r="B261"/>
  <c r="D263"/>
  <c r="F265"/>
  <c r="H267"/>
  <c r="C270"/>
  <c r="E272"/>
  <c r="G274"/>
  <c r="B277"/>
  <c r="D279"/>
  <c r="F281"/>
  <c r="H283"/>
  <c r="C286"/>
  <c r="E288"/>
  <c r="G290"/>
  <c r="B293"/>
  <c r="D295"/>
  <c r="F297"/>
  <c r="H299"/>
  <c r="C302"/>
  <c r="E304"/>
  <c r="G306"/>
  <c r="B309"/>
  <c r="D311"/>
  <c r="F313"/>
  <c r="H315"/>
  <c r="C318"/>
  <c r="E320"/>
  <c r="G322"/>
  <c r="B325"/>
  <c r="D327"/>
  <c r="F329"/>
  <c r="H196"/>
  <c r="C199"/>
  <c r="E201"/>
  <c r="G203"/>
  <c r="B206"/>
  <c r="D208"/>
  <c r="F210"/>
  <c r="C143"/>
  <c r="E145"/>
  <c r="G147"/>
  <c r="B150"/>
  <c r="D152"/>
  <c r="F154"/>
  <c r="H156"/>
  <c r="C159"/>
  <c r="E161"/>
  <c r="G163"/>
  <c r="B166"/>
  <c r="D168"/>
  <c r="F170"/>
  <c r="H172"/>
  <c r="C175"/>
  <c r="E177"/>
  <c r="G179"/>
  <c r="B182"/>
  <c r="D184"/>
  <c r="F186"/>
  <c r="H188"/>
  <c r="C191"/>
  <c r="E193"/>
  <c r="G195"/>
  <c r="C144"/>
  <c r="E146"/>
  <c r="G148"/>
  <c r="B151"/>
  <c r="D153"/>
  <c r="F155"/>
  <c r="H157"/>
  <c r="C160"/>
  <c r="E162"/>
  <c r="G164"/>
  <c r="B167"/>
  <c r="D169"/>
  <c r="F171"/>
  <c r="H173"/>
  <c r="C176"/>
  <c r="E178"/>
  <c r="G180"/>
  <c r="B183"/>
  <c r="D185"/>
  <c r="F187"/>
  <c r="H189"/>
  <c r="C192"/>
  <c r="E194"/>
  <c r="G196"/>
  <c r="C145"/>
  <c r="E147"/>
  <c r="G149"/>
  <c r="B152"/>
  <c r="D154"/>
  <c r="F156"/>
  <c r="H158"/>
  <c r="C161"/>
  <c r="E163"/>
  <c r="G165"/>
  <c r="B168"/>
  <c r="D170"/>
  <c r="F172"/>
  <c r="H174"/>
  <c r="C177"/>
  <c r="E179"/>
  <c r="G181"/>
  <c r="B184"/>
  <c r="D186"/>
  <c r="F188"/>
  <c r="H190"/>
  <c r="C193"/>
  <c r="E195"/>
  <c r="E144"/>
  <c r="G146"/>
  <c r="B149"/>
  <c r="D151"/>
  <c r="F153"/>
  <c r="H155"/>
  <c r="C158"/>
  <c r="E160"/>
  <c r="G162"/>
  <c r="B165"/>
  <c r="D167"/>
  <c r="F169"/>
  <c r="H171"/>
  <c r="C174"/>
  <c r="E176"/>
  <c r="G178"/>
  <c r="B181"/>
  <c r="D183"/>
  <c r="F185"/>
  <c r="H187"/>
  <c r="C190"/>
  <c r="E192"/>
  <c r="G194"/>
  <c r="F196"/>
  <c r="B199"/>
  <c r="D201"/>
  <c r="F203"/>
  <c r="H205"/>
  <c r="C208"/>
  <c r="E210"/>
  <c r="G212"/>
  <c r="B215"/>
  <c r="D217"/>
  <c r="F219"/>
  <c r="H221"/>
  <c r="C224"/>
  <c r="E226"/>
  <c r="G228"/>
  <c r="B231"/>
  <c r="D233"/>
  <c r="F235"/>
  <c r="H237"/>
  <c r="C240"/>
  <c r="E242"/>
  <c r="G244"/>
  <c r="B247"/>
  <c r="D249"/>
  <c r="F251"/>
  <c r="H253"/>
  <c r="C256"/>
  <c r="E258"/>
  <c r="G260"/>
  <c r="B263"/>
  <c r="D265"/>
  <c r="F267"/>
  <c r="H269"/>
  <c r="C272"/>
  <c r="E274"/>
  <c r="G276"/>
  <c r="B279"/>
  <c r="D281"/>
  <c r="F283"/>
  <c r="H285"/>
  <c r="C288"/>
  <c r="E290"/>
  <c r="G292"/>
  <c r="B295"/>
  <c r="D297"/>
  <c r="F299"/>
  <c r="H301"/>
  <c r="C304"/>
  <c r="E306"/>
  <c r="G308"/>
  <c r="B311"/>
  <c r="D313"/>
  <c r="F315"/>
  <c r="H317"/>
  <c r="C320"/>
  <c r="E322"/>
  <c r="G324"/>
  <c r="B327"/>
  <c r="D329"/>
  <c r="F331"/>
  <c r="H198"/>
  <c r="C201"/>
  <c r="E203"/>
  <c r="G205"/>
  <c r="B208"/>
  <c r="D210"/>
  <c r="F212"/>
  <c r="H214"/>
  <c r="C217"/>
  <c r="E219"/>
  <c r="G221"/>
  <c r="B224"/>
  <c r="D226"/>
  <c r="F228"/>
  <c r="H230"/>
  <c r="C233"/>
  <c r="E235"/>
  <c r="G237"/>
  <c r="B240"/>
  <c r="D242"/>
  <c r="F244"/>
  <c r="H246"/>
  <c r="C249"/>
  <c r="E251"/>
  <c r="G253"/>
  <c r="B256"/>
  <c r="D258"/>
  <c r="F260"/>
  <c r="H262"/>
  <c r="C265"/>
  <c r="E267"/>
  <c r="G269"/>
  <c r="B272"/>
  <c r="D274"/>
  <c r="F276"/>
  <c r="H278"/>
  <c r="C281"/>
  <c r="E283"/>
  <c r="G285"/>
  <c r="B288"/>
  <c r="D290"/>
  <c r="F292"/>
  <c r="H294"/>
  <c r="C297"/>
  <c r="E299"/>
  <c r="G301"/>
  <c r="B304"/>
  <c r="D306"/>
  <c r="F308"/>
  <c r="H310"/>
  <c r="C313"/>
  <c r="E315"/>
  <c r="G317"/>
  <c r="B320"/>
  <c r="D322"/>
  <c r="F324"/>
  <c r="H326"/>
  <c r="C329"/>
  <c r="E331"/>
  <c r="G333"/>
  <c r="B336"/>
  <c r="D338"/>
  <c r="F340"/>
  <c r="H342"/>
  <c r="G198"/>
  <c r="B201"/>
  <c r="D203"/>
  <c r="F205"/>
  <c r="H207"/>
  <c r="C210"/>
  <c r="E212"/>
  <c r="G214"/>
  <c r="B217"/>
  <c r="D219"/>
  <c r="F221"/>
  <c r="H223"/>
  <c r="C226"/>
  <c r="E228"/>
  <c r="G230"/>
  <c r="B233"/>
  <c r="D235"/>
  <c r="F237"/>
  <c r="H239"/>
  <c r="C242"/>
  <c r="E244"/>
  <c r="G246"/>
  <c r="B249"/>
  <c r="D251"/>
  <c r="F253"/>
  <c r="H255"/>
  <c r="C258"/>
  <c r="E260"/>
  <c r="G262"/>
  <c r="B265"/>
  <c r="D267"/>
  <c r="F269"/>
  <c r="H271"/>
  <c r="C274"/>
  <c r="E276"/>
  <c r="G278"/>
  <c r="B281"/>
  <c r="D283"/>
  <c r="F285"/>
  <c r="H287"/>
  <c r="C290"/>
  <c r="E292"/>
  <c r="G294"/>
  <c r="B297"/>
  <c r="D299"/>
  <c r="F301"/>
  <c r="H303"/>
  <c r="C306"/>
  <c r="E308"/>
  <c r="G310"/>
  <c r="B313"/>
  <c r="D315"/>
  <c r="F317"/>
  <c r="H319"/>
  <c r="C322"/>
  <c r="E324"/>
  <c r="G326"/>
  <c r="B329"/>
  <c r="D331"/>
  <c r="F198"/>
  <c r="H200"/>
  <c r="C203"/>
  <c r="E205"/>
  <c r="G207"/>
  <c r="B210"/>
  <c r="D212"/>
  <c r="F214"/>
  <c r="G405"/>
  <c r="E403"/>
  <c r="C401"/>
  <c r="H398"/>
  <c r="F396"/>
  <c r="D394"/>
  <c r="B392"/>
  <c r="G389"/>
  <c r="E387"/>
  <c r="C385"/>
  <c r="H382"/>
  <c r="F380"/>
  <c r="D378"/>
  <c r="B376"/>
  <c r="G373"/>
  <c r="E371"/>
  <c r="C369"/>
  <c r="H366"/>
  <c r="F364"/>
  <c r="D362"/>
  <c r="B360"/>
  <c r="G357"/>
  <c r="E355"/>
  <c r="C353"/>
  <c r="H350"/>
  <c r="F348"/>
  <c r="D346"/>
  <c r="B344"/>
  <c r="C340"/>
  <c r="F335"/>
  <c r="E406"/>
  <c r="C404"/>
  <c r="H401"/>
  <c r="F399"/>
  <c r="D397"/>
  <c r="B395"/>
  <c r="G392"/>
  <c r="E390"/>
  <c r="C388"/>
  <c r="H385"/>
  <c r="F383"/>
  <c r="D381"/>
  <c r="B379"/>
  <c r="G376"/>
  <c r="E374"/>
  <c r="C372"/>
  <c r="H369"/>
  <c r="F367"/>
  <c r="D365"/>
  <c r="B363"/>
  <c r="G360"/>
  <c r="E358"/>
  <c r="C356"/>
  <c r="H353"/>
  <c r="F351"/>
  <c r="D349"/>
  <c r="B347"/>
  <c r="G344"/>
  <c r="F341"/>
  <c r="B337"/>
  <c r="E332"/>
  <c r="H404"/>
  <c r="F402"/>
  <c r="D400"/>
  <c r="B398"/>
  <c r="G395"/>
  <c r="E393"/>
  <c r="C391"/>
  <c r="H388"/>
  <c r="F386"/>
  <c r="D384"/>
  <c r="B382"/>
  <c r="G379"/>
  <c r="E377"/>
  <c r="C375"/>
  <c r="H372"/>
  <c r="F370"/>
  <c r="D368"/>
  <c r="B366"/>
  <c r="G363"/>
  <c r="E361"/>
  <c r="C359"/>
  <c r="H356"/>
  <c r="F354"/>
  <c r="D352"/>
  <c r="B350"/>
  <c r="G347"/>
  <c r="E345"/>
  <c r="B343"/>
  <c r="E338"/>
  <c r="H333"/>
  <c r="F405"/>
  <c r="D403"/>
  <c r="B401"/>
  <c r="G398"/>
  <c r="E396"/>
  <c r="C394"/>
  <c r="H391"/>
  <c r="F389"/>
  <c r="D387"/>
  <c r="B385"/>
  <c r="G382"/>
  <c r="E380"/>
  <c r="C378"/>
  <c r="H375"/>
  <c r="F373"/>
  <c r="D371"/>
  <c r="B369"/>
  <c r="G366"/>
  <c r="E364"/>
  <c r="C362"/>
  <c r="H359"/>
  <c r="F357"/>
  <c r="D355"/>
  <c r="B353"/>
  <c r="G350"/>
  <c r="E348"/>
  <c r="C346"/>
  <c r="H343"/>
  <c r="H339"/>
  <c r="D335"/>
  <c r="C343"/>
  <c r="H340"/>
  <c r="F338"/>
  <c r="D336"/>
  <c r="B334"/>
  <c r="G331"/>
  <c r="E329"/>
  <c r="C327"/>
  <c r="H324"/>
  <c r="F322"/>
  <c r="D320"/>
  <c r="B318"/>
  <c r="G315"/>
  <c r="E313"/>
  <c r="C311"/>
  <c r="H308"/>
  <c r="F306"/>
  <c r="D304"/>
  <c r="B302"/>
  <c r="G299"/>
  <c r="E297"/>
  <c r="C295"/>
  <c r="H292"/>
  <c r="F290"/>
  <c r="D288"/>
  <c r="B286"/>
  <c r="G283"/>
  <c r="E281"/>
  <c r="C279"/>
  <c r="H276"/>
  <c r="F274"/>
  <c r="D272"/>
  <c r="B270"/>
  <c r="G267"/>
  <c r="E265"/>
  <c r="C263"/>
  <c r="H260"/>
  <c r="F258"/>
  <c r="D256"/>
  <c r="B254"/>
  <c r="G251"/>
  <c r="E249"/>
  <c r="C247"/>
  <c r="H244"/>
  <c r="F242"/>
  <c r="D240"/>
  <c r="B238"/>
  <c r="G235"/>
  <c r="E233"/>
  <c r="C231"/>
  <c r="H228"/>
  <c r="F226"/>
  <c r="D224"/>
  <c r="B222"/>
  <c r="G219"/>
  <c r="E217"/>
  <c r="C215"/>
  <c r="G211"/>
  <c r="C207"/>
  <c r="F202"/>
  <c r="B198"/>
  <c r="E328"/>
  <c r="F321"/>
  <c r="E312"/>
  <c r="D303"/>
  <c r="C294"/>
  <c r="C132" i="9"/>
  <c r="C156"/>
  <c r="E153"/>
  <c r="C140"/>
  <c r="G150"/>
  <c r="D111"/>
  <c r="B19" i="13"/>
  <c r="F7"/>
  <c r="F9"/>
  <c r="D11"/>
  <c r="G126" i="9"/>
  <c r="E137"/>
  <c r="C148"/>
  <c r="G158"/>
  <c r="E11" i="13"/>
  <c r="G11"/>
  <c r="F14"/>
  <c r="G134" i="9"/>
  <c r="E145"/>
  <c r="F108"/>
  <c r="T108" s="1"/>
  <c r="F13" i="13"/>
  <c r="B15"/>
  <c r="B17"/>
  <c r="G13"/>
  <c r="B106" i="9"/>
  <c r="F140"/>
  <c r="T140" s="1"/>
  <c r="F116"/>
  <c r="T116" s="1"/>
  <c r="D119"/>
  <c r="E161"/>
  <c r="B114"/>
  <c r="F124"/>
  <c r="T124" s="1"/>
  <c r="B122"/>
  <c r="C19" i="13"/>
  <c r="F27" i="10"/>
  <c r="B16" i="13"/>
  <c r="B10"/>
  <c r="B130" i="9"/>
  <c r="G22" i="13"/>
  <c r="D127" i="9"/>
  <c r="B138"/>
  <c r="B20" i="13"/>
  <c r="D31"/>
  <c r="E6"/>
  <c r="F22"/>
  <c r="C20"/>
  <c r="F6"/>
  <c r="D143" i="9"/>
  <c r="C89" i="13"/>
  <c r="D6"/>
  <c r="C133"/>
  <c r="F21"/>
  <c r="B23"/>
  <c r="E45"/>
  <c r="G6"/>
  <c r="D150"/>
  <c r="F139"/>
  <c r="B129"/>
  <c r="D118"/>
  <c r="F107"/>
  <c r="B97"/>
  <c r="F86"/>
  <c r="B76"/>
  <c r="B65"/>
  <c r="D54"/>
  <c r="B44"/>
  <c r="F32"/>
  <c r="E154"/>
  <c r="G143"/>
  <c r="F152"/>
  <c r="B142"/>
  <c r="D131"/>
  <c r="F120"/>
  <c r="B110"/>
  <c r="B99"/>
  <c r="F88"/>
  <c r="F77"/>
  <c r="B67"/>
  <c r="B56"/>
  <c r="F45"/>
  <c r="F35"/>
  <c r="F24"/>
  <c r="G158"/>
  <c r="C148"/>
  <c r="E137"/>
  <c r="G126"/>
  <c r="C116"/>
  <c r="E105"/>
  <c r="E94"/>
  <c r="G83"/>
  <c r="E73"/>
  <c r="E62"/>
  <c r="G51"/>
  <c r="G40"/>
  <c r="E30"/>
  <c r="C107"/>
  <c r="C65"/>
  <c r="E24"/>
  <c r="G115"/>
  <c r="C73"/>
  <c r="C32"/>
  <c r="E132"/>
  <c r="E88"/>
  <c r="D47"/>
  <c r="E101"/>
  <c r="C57"/>
  <c r="F153"/>
  <c r="B143"/>
  <c r="D132"/>
  <c r="F121"/>
  <c r="B111"/>
  <c r="F100"/>
  <c r="F89"/>
  <c r="B79"/>
  <c r="F68"/>
  <c r="D58"/>
  <c r="C47"/>
  <c r="D36"/>
  <c r="C26"/>
  <c r="C14"/>
  <c r="G157"/>
  <c r="C147"/>
  <c r="B156"/>
  <c r="D145"/>
  <c r="F134"/>
  <c r="B124"/>
  <c r="D113"/>
  <c r="D102"/>
  <c r="F91"/>
  <c r="D81"/>
  <c r="D70"/>
  <c r="D59"/>
  <c r="F49"/>
  <c r="F38"/>
  <c r="G27"/>
  <c r="C18"/>
  <c r="B8"/>
  <c r="E151"/>
  <c r="G140"/>
  <c r="C130"/>
  <c r="E119"/>
  <c r="G108"/>
  <c r="C98"/>
  <c r="E87"/>
  <c r="E76"/>
  <c r="C66"/>
  <c r="G54"/>
  <c r="E44"/>
  <c r="G33"/>
  <c r="D23"/>
  <c r="E12"/>
  <c r="E120"/>
  <c r="G79"/>
  <c r="B39"/>
  <c r="C129"/>
  <c r="G87"/>
  <c r="C44"/>
  <c r="C7"/>
  <c r="C103"/>
  <c r="E61"/>
  <c r="F18"/>
  <c r="E114"/>
  <c r="G71"/>
  <c r="G21"/>
  <c r="D154"/>
  <c r="F143"/>
  <c r="B133"/>
  <c r="D122"/>
  <c r="F111"/>
  <c r="D101"/>
  <c r="D90"/>
  <c r="F79"/>
  <c r="D69"/>
  <c r="B59"/>
  <c r="G47"/>
  <c r="B37"/>
  <c r="G26"/>
  <c r="G14"/>
  <c r="E158"/>
  <c r="G147"/>
  <c r="F156"/>
  <c r="B146"/>
  <c r="D135"/>
  <c r="F124"/>
  <c r="B114"/>
  <c r="D103"/>
  <c r="D92"/>
  <c r="B82"/>
  <c r="D71"/>
  <c r="D60"/>
  <c r="D50"/>
  <c r="C39"/>
  <c r="E28"/>
  <c r="G18"/>
  <c r="F8"/>
  <c r="C152"/>
  <c r="E141"/>
  <c r="G130"/>
  <c r="C120"/>
  <c r="E109"/>
  <c r="G98"/>
  <c r="C88"/>
  <c r="C77"/>
  <c r="G66"/>
  <c r="D55"/>
  <c r="C45"/>
  <c r="E34"/>
  <c r="C24"/>
  <c r="E13"/>
  <c r="C123"/>
  <c r="E82"/>
  <c r="C41"/>
  <c r="G131"/>
  <c r="E90"/>
  <c r="G46"/>
  <c r="E9"/>
  <c r="G105"/>
  <c r="G63"/>
  <c r="C21"/>
  <c r="C117"/>
  <c r="E74"/>
  <c r="D26"/>
  <c r="F157"/>
  <c r="B147"/>
  <c r="D136"/>
  <c r="F125"/>
  <c r="B115"/>
  <c r="D104"/>
  <c r="B94"/>
  <c r="D83"/>
  <c r="D72"/>
  <c r="B62"/>
  <c r="F50"/>
  <c r="B41"/>
  <c r="B30"/>
  <c r="E18"/>
  <c r="B7"/>
  <c r="C151"/>
  <c r="B160"/>
  <c r="D149"/>
  <c r="F138"/>
  <c r="B128"/>
  <c r="D117"/>
  <c r="F106"/>
  <c r="B96"/>
  <c r="B85"/>
  <c r="F74"/>
  <c r="B64"/>
  <c r="D53"/>
  <c r="B42"/>
  <c r="D32"/>
  <c r="B22"/>
  <c r="C11"/>
  <c r="E155"/>
  <c r="G144"/>
  <c r="C134"/>
  <c r="E123"/>
  <c r="G112"/>
  <c r="G101"/>
  <c r="C91"/>
  <c r="G80"/>
  <c r="G69"/>
  <c r="G58"/>
  <c r="E48"/>
  <c r="E37"/>
  <c r="D27"/>
  <c r="D16"/>
  <c r="E136"/>
  <c r="G94"/>
  <c r="C53"/>
  <c r="F10"/>
  <c r="G102"/>
  <c r="G60"/>
  <c r="E20"/>
  <c r="C119"/>
  <c r="C76"/>
  <c r="G32"/>
  <c r="E130"/>
  <c r="G86"/>
  <c r="C43"/>
  <c r="D158"/>
  <c r="B153"/>
  <c r="D142"/>
  <c r="F131"/>
  <c r="B121"/>
  <c r="D110"/>
  <c r="B100"/>
  <c r="B89"/>
  <c r="F78"/>
  <c r="B68"/>
  <c r="F57"/>
  <c r="F46"/>
  <c r="D35"/>
  <c r="E25"/>
  <c r="C157"/>
  <c r="E146"/>
  <c r="D155"/>
  <c r="F144"/>
  <c r="B134"/>
  <c r="D123"/>
  <c r="F112"/>
  <c r="F101"/>
  <c r="B91"/>
  <c r="F80"/>
  <c r="F69"/>
  <c r="F58"/>
  <c r="B49"/>
  <c r="B38"/>
  <c r="C27"/>
  <c r="G150"/>
  <c r="C140"/>
  <c r="E129"/>
  <c r="G118"/>
  <c r="C108"/>
  <c r="E97"/>
  <c r="E86"/>
  <c r="G75"/>
  <c r="E65"/>
  <c r="C54"/>
  <c r="E43"/>
  <c r="C33"/>
  <c r="G117"/>
  <c r="E77"/>
  <c r="E36"/>
  <c r="E126"/>
  <c r="E85"/>
  <c r="G41"/>
  <c r="G100"/>
  <c r="C59"/>
  <c r="G111"/>
  <c r="E69"/>
  <c r="D156"/>
  <c r="F145"/>
  <c r="B135"/>
  <c r="D124"/>
  <c r="F113"/>
  <c r="B103"/>
  <c r="F92"/>
  <c r="F81"/>
  <c r="B71"/>
  <c r="F60"/>
  <c r="D49"/>
  <c r="E39"/>
  <c r="G28"/>
  <c r="C17"/>
  <c r="E160"/>
  <c r="G149"/>
  <c r="F158"/>
  <c r="B148"/>
  <c r="D137"/>
  <c r="F126"/>
  <c r="B116"/>
  <c r="D105"/>
  <c r="D94"/>
  <c r="F83"/>
  <c r="D73"/>
  <c r="D62"/>
  <c r="B52"/>
  <c r="F40"/>
  <c r="D30"/>
  <c r="F20"/>
  <c r="C10"/>
  <c r="C154"/>
  <c r="E143"/>
  <c r="G132"/>
  <c r="C122"/>
  <c r="E111"/>
  <c r="E100"/>
  <c r="C90"/>
  <c r="E79"/>
  <c r="E68"/>
  <c r="E57"/>
  <c r="B47"/>
  <c r="C36"/>
  <c r="B26"/>
  <c r="C15"/>
  <c r="C131"/>
  <c r="G89"/>
  <c r="C48"/>
  <c r="G139"/>
  <c r="G97"/>
  <c r="G53"/>
  <c r="E15"/>
  <c r="G113"/>
  <c r="C71"/>
  <c r="D28"/>
  <c r="C125"/>
  <c r="G81"/>
  <c r="E38"/>
  <c r="B157"/>
  <c r="D146"/>
  <c r="F135"/>
  <c r="B125"/>
  <c r="D114"/>
  <c r="F103"/>
  <c r="D93"/>
  <c r="D82"/>
  <c r="F71"/>
  <c r="D61"/>
  <c r="B50"/>
  <c r="D40"/>
  <c r="D29"/>
  <c r="G17"/>
  <c r="E150"/>
  <c r="D159"/>
  <c r="F148"/>
  <c r="B138"/>
  <c r="D127"/>
  <c r="F116"/>
  <c r="B106"/>
  <c r="D95"/>
  <c r="D84"/>
  <c r="B74"/>
  <c r="D63"/>
  <c r="F52"/>
  <c r="D41"/>
  <c r="E31"/>
  <c r="D21"/>
  <c r="G10"/>
  <c r="G154"/>
  <c r="C144"/>
  <c r="E133"/>
  <c r="G122"/>
  <c r="C112"/>
  <c r="C101"/>
  <c r="G90"/>
  <c r="C80"/>
  <c r="C69"/>
  <c r="C58"/>
  <c r="F47"/>
  <c r="G36"/>
  <c r="F26"/>
  <c r="G15"/>
  <c r="G133"/>
  <c r="C92"/>
  <c r="G50"/>
  <c r="C100"/>
  <c r="E58"/>
  <c r="B18"/>
  <c r="E116"/>
  <c r="G73"/>
  <c r="G30"/>
  <c r="G127"/>
  <c r="C84"/>
  <c r="E40"/>
  <c r="D160"/>
  <c r="F149"/>
  <c r="B139"/>
  <c r="D128"/>
  <c r="F117"/>
  <c r="B107"/>
  <c r="D96"/>
  <c r="B86"/>
  <c r="D75"/>
  <c r="D64"/>
  <c r="F53"/>
  <c r="F43"/>
  <c r="B32"/>
  <c r="B21"/>
  <c r="E10"/>
  <c r="G153"/>
  <c r="C143"/>
  <c r="B152"/>
  <c r="D141"/>
  <c r="F130"/>
  <c r="B120"/>
  <c r="D109"/>
  <c r="F98"/>
  <c r="B88"/>
  <c r="B77"/>
  <c r="F66"/>
  <c r="G55"/>
  <c r="B45"/>
  <c r="B35"/>
  <c r="B24"/>
  <c r="E14"/>
  <c r="C158"/>
  <c r="E147"/>
  <c r="G136"/>
  <c r="C126"/>
  <c r="E115"/>
  <c r="G104"/>
  <c r="G93"/>
  <c r="C83"/>
  <c r="G72"/>
  <c r="G61"/>
  <c r="C51"/>
  <c r="C40"/>
  <c r="G29"/>
  <c r="E19"/>
  <c r="C8"/>
  <c r="E104"/>
  <c r="G62"/>
  <c r="E22"/>
  <c r="C113"/>
  <c r="G70"/>
  <c r="C30"/>
  <c r="G129"/>
  <c r="C86"/>
  <c r="G44"/>
  <c r="C141"/>
  <c r="E96"/>
  <c r="B55"/>
  <c r="E8"/>
  <c r="D135" i="9"/>
  <c r="D151"/>
  <c r="F155" i="13"/>
  <c r="B145"/>
  <c r="D134"/>
  <c r="F123"/>
  <c r="B113"/>
  <c r="F102"/>
  <c r="B92"/>
  <c r="B81"/>
  <c r="F70"/>
  <c r="B60"/>
  <c r="F48"/>
  <c r="D38"/>
  <c r="C28"/>
  <c r="G159"/>
  <c r="C149"/>
  <c r="B158"/>
  <c r="D147"/>
  <c r="F136"/>
  <c r="B126"/>
  <c r="D115"/>
  <c r="F104"/>
  <c r="F93"/>
  <c r="B83"/>
  <c r="F72"/>
  <c r="F61"/>
  <c r="F51"/>
  <c r="B40"/>
  <c r="F29"/>
  <c r="E153"/>
  <c r="G142"/>
  <c r="C132"/>
  <c r="E121"/>
  <c r="G110"/>
  <c r="G99"/>
  <c r="E89"/>
  <c r="E78"/>
  <c r="G67"/>
  <c r="G56"/>
  <c r="E46"/>
  <c r="G35"/>
  <c r="D25"/>
  <c r="E128"/>
  <c r="C87"/>
  <c r="C46"/>
  <c r="C137"/>
  <c r="C95"/>
  <c r="E51"/>
  <c r="C111"/>
  <c r="G68"/>
  <c r="F25"/>
  <c r="E122"/>
  <c r="C79"/>
  <c r="E33"/>
  <c r="B159"/>
  <c r="D148"/>
  <c r="F137"/>
  <c r="B127"/>
  <c r="D116"/>
  <c r="F105"/>
  <c r="B95"/>
  <c r="F84"/>
  <c r="F73"/>
  <c r="B63"/>
  <c r="D52"/>
  <c r="D42"/>
  <c r="C31"/>
  <c r="F19"/>
  <c r="D8"/>
  <c r="E152"/>
  <c r="G141"/>
  <c r="F150"/>
  <c r="B140"/>
  <c r="D129"/>
  <c r="F118"/>
  <c r="B108"/>
  <c r="D97"/>
  <c r="D86"/>
  <c r="F75"/>
  <c r="D65"/>
  <c r="F54"/>
  <c r="D43"/>
  <c r="F33"/>
  <c r="C23"/>
  <c r="D12"/>
  <c r="G156"/>
  <c r="C146"/>
  <c r="E135"/>
  <c r="G124"/>
  <c r="C114"/>
  <c r="E103"/>
  <c r="E92"/>
  <c r="C82"/>
  <c r="E71"/>
  <c r="E60"/>
  <c r="G49"/>
  <c r="G38"/>
  <c r="F28"/>
  <c r="F17"/>
  <c r="E99"/>
  <c r="G57"/>
  <c r="D17"/>
  <c r="G107"/>
  <c r="G65"/>
  <c r="B25"/>
  <c r="E124"/>
  <c r="C81"/>
  <c r="G37"/>
  <c r="G135"/>
  <c r="E91"/>
  <c r="C50"/>
  <c r="F159"/>
  <c r="B149"/>
  <c r="D138"/>
  <c r="F127"/>
  <c r="B117"/>
  <c r="D106"/>
  <c r="F95"/>
  <c r="D85"/>
  <c r="D74"/>
  <c r="F63"/>
  <c r="B53"/>
  <c r="B43"/>
  <c r="G31"/>
  <c r="D20"/>
  <c r="D9"/>
  <c r="C153"/>
  <c r="E142"/>
  <c r="D151"/>
  <c r="F140"/>
  <c r="B130"/>
  <c r="D119"/>
  <c r="F108"/>
  <c r="B98"/>
  <c r="D87"/>
  <c r="D76"/>
  <c r="B66"/>
  <c r="C55"/>
  <c r="D44"/>
  <c r="D34"/>
  <c r="G23"/>
  <c r="D13"/>
  <c r="E157"/>
  <c r="G146"/>
  <c r="C136"/>
  <c r="E125"/>
  <c r="G114"/>
  <c r="C104"/>
  <c r="C93"/>
  <c r="G82"/>
  <c r="C72"/>
  <c r="C61"/>
  <c r="E50"/>
  <c r="D39"/>
  <c r="C29"/>
  <c r="D18"/>
  <c r="E7"/>
  <c r="C102"/>
  <c r="C60"/>
  <c r="G19"/>
  <c r="E110"/>
  <c r="C68"/>
  <c r="F27"/>
  <c r="C127"/>
  <c r="E83"/>
  <c r="E42"/>
  <c r="E138"/>
  <c r="C94"/>
  <c r="E52"/>
  <c r="D152"/>
  <c r="F141"/>
  <c r="B131"/>
  <c r="D120"/>
  <c r="F109"/>
  <c r="D99"/>
  <c r="D88"/>
  <c r="B78"/>
  <c r="D67"/>
  <c r="B57"/>
  <c r="B46"/>
  <c r="F34"/>
  <c r="D24"/>
  <c r="B13"/>
  <c r="E156"/>
  <c r="G145"/>
  <c r="F154"/>
  <c r="B144"/>
  <c r="D133"/>
  <c r="F122"/>
  <c r="B112"/>
  <c r="B101"/>
  <c r="F90"/>
  <c r="B80"/>
  <c r="B69"/>
  <c r="B58"/>
  <c r="D48"/>
  <c r="D37"/>
  <c r="E26"/>
  <c r="G16"/>
  <c r="G160"/>
  <c r="C150"/>
  <c r="E139"/>
  <c r="G128"/>
  <c r="C118"/>
  <c r="E107"/>
  <c r="G96"/>
  <c r="G85"/>
  <c r="C75"/>
  <c r="G64"/>
  <c r="E53"/>
  <c r="G42"/>
  <c r="E32"/>
  <c r="C22"/>
  <c r="D10"/>
  <c r="C115"/>
  <c r="E72"/>
  <c r="C34"/>
  <c r="G123"/>
  <c r="E80"/>
  <c r="F39"/>
  <c r="E140"/>
  <c r="E98"/>
  <c r="E56"/>
  <c r="G12"/>
  <c r="C109"/>
  <c r="E64"/>
  <c r="F16"/>
  <c r="F132" i="9"/>
  <c r="T132" s="1"/>
  <c r="D159"/>
  <c r="F147" i="13"/>
  <c r="B137"/>
  <c r="D126"/>
  <c r="F115"/>
  <c r="B105"/>
  <c r="F94"/>
  <c r="B84"/>
  <c r="B73"/>
  <c r="F62"/>
  <c r="D51"/>
  <c r="F41"/>
  <c r="F30"/>
  <c r="G151"/>
  <c r="F160"/>
  <c r="B150"/>
  <c r="D139"/>
  <c r="F128"/>
  <c r="B118"/>
  <c r="D107"/>
  <c r="F96"/>
  <c r="F85"/>
  <c r="B75"/>
  <c r="F64"/>
  <c r="B54"/>
  <c r="F42"/>
  <c r="B33"/>
  <c r="C156"/>
  <c r="E145"/>
  <c r="G134"/>
  <c r="C124"/>
  <c r="E113"/>
  <c r="E102"/>
  <c r="G91"/>
  <c r="E81"/>
  <c r="E70"/>
  <c r="E59"/>
  <c r="C49"/>
  <c r="C38"/>
  <c r="B28"/>
  <c r="C139"/>
  <c r="C97"/>
  <c r="F55"/>
  <c r="C105"/>
  <c r="C63"/>
  <c r="G121"/>
  <c r="G78"/>
  <c r="E35"/>
  <c r="B151"/>
  <c r="D140"/>
  <c r="F129"/>
  <c r="B119"/>
  <c r="D108"/>
  <c r="F97"/>
  <c r="B87"/>
  <c r="F76"/>
  <c r="F65"/>
  <c r="E55"/>
  <c r="F44"/>
  <c r="D33"/>
  <c r="D22"/>
  <c r="B12"/>
  <c r="C155"/>
  <c r="E144"/>
  <c r="D153"/>
  <c r="F142"/>
  <c r="B132"/>
  <c r="D121"/>
  <c r="F110"/>
  <c r="F99"/>
  <c r="D89"/>
  <c r="D78"/>
  <c r="F67"/>
  <c r="F56"/>
  <c r="D46"/>
  <c r="B36"/>
  <c r="C25"/>
  <c r="F15"/>
  <c r="E159"/>
  <c r="G148"/>
  <c r="C138"/>
  <c r="E127"/>
  <c r="G116"/>
  <c r="C106"/>
  <c r="E95"/>
  <c r="E84"/>
  <c r="C74"/>
  <c r="E63"/>
  <c r="C52"/>
  <c r="E41"/>
  <c r="B31"/>
  <c r="G20"/>
  <c r="C9"/>
  <c r="G109"/>
  <c r="E67"/>
  <c r="B27"/>
  <c r="E118"/>
  <c r="E75"/>
  <c r="G34"/>
  <c r="C135"/>
  <c r="E93"/>
  <c r="E49"/>
  <c r="G7"/>
  <c r="G103"/>
  <c r="G59"/>
  <c r="F11"/>
  <c r="F151"/>
  <c r="B141"/>
  <c r="D130"/>
  <c r="F119"/>
  <c r="B109"/>
  <c r="D98"/>
  <c r="F87"/>
  <c r="D77"/>
  <c r="D66"/>
  <c r="D56"/>
  <c r="D45"/>
  <c r="B34"/>
  <c r="E23"/>
  <c r="F12"/>
  <c r="G155"/>
  <c r="C145"/>
  <c r="B154"/>
  <c r="D143"/>
  <c r="F132"/>
  <c r="B122"/>
  <c r="D111"/>
  <c r="D100"/>
  <c r="B90"/>
  <c r="D79"/>
  <c r="D68"/>
  <c r="D57"/>
  <c r="E47"/>
  <c r="F36"/>
  <c r="G25"/>
  <c r="C16"/>
  <c r="C160"/>
  <c r="E149"/>
  <c r="G138"/>
  <c r="C128"/>
  <c r="E117"/>
  <c r="G106"/>
  <c r="C96"/>
  <c r="C85"/>
  <c r="G74"/>
  <c r="C64"/>
  <c r="G52"/>
  <c r="C42"/>
  <c r="F31"/>
  <c r="E21"/>
  <c r="G9"/>
  <c r="E112"/>
  <c r="C70"/>
  <c r="E29"/>
  <c r="C121"/>
  <c r="C78"/>
  <c r="C37"/>
  <c r="G137"/>
  <c r="G95"/>
  <c r="E54"/>
  <c r="B11"/>
  <c r="E106"/>
  <c r="C62"/>
  <c r="D14"/>
  <c r="B155"/>
  <c r="D144"/>
  <c r="F133"/>
  <c r="B123"/>
  <c r="D112"/>
  <c r="B102"/>
  <c r="D91"/>
  <c r="D80"/>
  <c r="B70"/>
  <c r="F59"/>
  <c r="B48"/>
  <c r="F37"/>
  <c r="E27"/>
  <c r="D15"/>
  <c r="C159"/>
  <c r="E148"/>
  <c r="D157"/>
  <c r="F146"/>
  <c r="B136"/>
  <c r="D125"/>
  <c r="F114"/>
  <c r="B104"/>
  <c r="B93"/>
  <c r="F82"/>
  <c r="B72"/>
  <c r="B61"/>
  <c r="B51"/>
  <c r="G39"/>
  <c r="B29"/>
  <c r="D19"/>
  <c r="B9"/>
  <c r="G152"/>
  <c r="C142"/>
  <c r="E131"/>
  <c r="G120"/>
  <c r="C110"/>
  <c r="C99"/>
  <c r="G88"/>
  <c r="G77"/>
  <c r="C67"/>
  <c r="C56"/>
  <c r="G45"/>
  <c r="C35"/>
  <c r="G24"/>
  <c r="B14"/>
  <c r="G125"/>
  <c r="G84"/>
  <c r="G43"/>
  <c r="E134"/>
  <c r="G92"/>
  <c r="G48"/>
  <c r="C12"/>
  <c r="E108"/>
  <c r="E66"/>
  <c r="F23"/>
  <c r="G119"/>
  <c r="G76"/>
  <c r="E106" i="9"/>
  <c r="F148"/>
  <c r="T148" s="1"/>
  <c r="B146"/>
  <c r="F156"/>
  <c r="T156" s="1"/>
  <c r="B154"/>
  <c r="F6" i="10"/>
  <c r="C28"/>
  <c r="H105"/>
  <c r="F49"/>
  <c r="E13"/>
  <c r="D69"/>
  <c r="C124"/>
  <c r="G6"/>
  <c r="E142"/>
  <c r="G91"/>
  <c r="F87"/>
  <c r="B138"/>
  <c r="B51"/>
  <c r="B6"/>
  <c r="D133"/>
  <c r="B115"/>
  <c r="G96"/>
  <c r="E78"/>
  <c r="C60"/>
  <c r="H41"/>
  <c r="H9"/>
  <c r="D116"/>
  <c r="C59"/>
  <c r="G86"/>
  <c r="H137"/>
  <c r="F119"/>
  <c r="D101"/>
  <c r="B83"/>
  <c r="G64"/>
  <c r="E46"/>
  <c r="B19"/>
  <c r="D128"/>
  <c r="E77"/>
  <c r="D123"/>
  <c r="D18"/>
  <c r="E6"/>
  <c r="D6"/>
  <c r="G128"/>
  <c r="E110"/>
  <c r="C92"/>
  <c r="H73"/>
  <c r="F55"/>
  <c r="D37"/>
  <c r="G103"/>
  <c r="H40"/>
  <c r="C140"/>
  <c r="F135"/>
  <c r="B131"/>
  <c r="E126"/>
  <c r="H121"/>
  <c r="D117"/>
  <c r="G112"/>
  <c r="C108"/>
  <c r="F103"/>
  <c r="B99"/>
  <c r="E94"/>
  <c r="H89"/>
  <c r="D85"/>
  <c r="G80"/>
  <c r="C76"/>
  <c r="F71"/>
  <c r="B67"/>
  <c r="E62"/>
  <c r="H57"/>
  <c r="D53"/>
  <c r="G48"/>
  <c r="C44"/>
  <c r="F39"/>
  <c r="G32"/>
  <c r="F23"/>
  <c r="E14"/>
  <c r="F142"/>
  <c r="E133"/>
  <c r="B122"/>
  <c r="B110"/>
  <c r="B98"/>
  <c r="E85"/>
  <c r="D68"/>
  <c r="B50"/>
  <c r="G31"/>
  <c r="F141"/>
  <c r="B105"/>
  <c r="E68"/>
  <c r="H141"/>
  <c r="D137"/>
  <c r="G132"/>
  <c r="C128"/>
  <c r="F123"/>
  <c r="B119"/>
  <c r="E114"/>
  <c r="H109"/>
  <c r="D105"/>
  <c r="G100"/>
  <c r="C96"/>
  <c r="F91"/>
  <c r="B87"/>
  <c r="E82"/>
  <c r="H77"/>
  <c r="D73"/>
  <c r="G68"/>
  <c r="C64"/>
  <c r="F59"/>
  <c r="B55"/>
  <c r="E50"/>
  <c r="H45"/>
  <c r="D41"/>
  <c r="B35"/>
  <c r="H25"/>
  <c r="G16"/>
  <c r="F7"/>
  <c r="G135"/>
  <c r="E125"/>
  <c r="H112"/>
  <c r="H100"/>
  <c r="H88"/>
  <c r="H72"/>
  <c r="F54"/>
  <c r="D36"/>
  <c r="C114"/>
  <c r="F77"/>
  <c r="B37"/>
  <c r="F139"/>
  <c r="B135"/>
  <c r="E130"/>
  <c r="H125"/>
  <c r="D121"/>
  <c r="G116"/>
  <c r="C112"/>
  <c r="F107"/>
  <c r="B103"/>
  <c r="E98"/>
  <c r="H93"/>
  <c r="D89"/>
  <c r="G84"/>
  <c r="C80"/>
  <c r="F75"/>
  <c r="B71"/>
  <c r="E66"/>
  <c r="H61"/>
  <c r="D57"/>
  <c r="G52"/>
  <c r="C48"/>
  <c r="F43"/>
  <c r="B39"/>
  <c r="E30"/>
  <c r="D21"/>
  <c r="C12"/>
  <c r="D140"/>
  <c r="C131"/>
  <c r="C119"/>
  <c r="C107"/>
  <c r="F94"/>
  <c r="B82"/>
  <c r="G63"/>
  <c r="E45"/>
  <c r="F22"/>
  <c r="E132"/>
  <c r="H95"/>
  <c r="D59"/>
  <c r="G36"/>
  <c r="E34"/>
  <c r="C32"/>
  <c r="H29"/>
  <c r="D25"/>
  <c r="B23"/>
  <c r="G20"/>
  <c r="E18"/>
  <c r="C16"/>
  <c r="H13"/>
  <c r="F11"/>
  <c r="D9"/>
  <c r="B7"/>
  <c r="B142"/>
  <c r="G139"/>
  <c r="E137"/>
  <c r="C135"/>
  <c r="H132"/>
  <c r="F130"/>
  <c r="G127"/>
  <c r="D124"/>
  <c r="E121"/>
  <c r="F118"/>
  <c r="C115"/>
  <c r="D112"/>
  <c r="E109"/>
  <c r="B106"/>
  <c r="C103"/>
  <c r="D100"/>
  <c r="H96"/>
  <c r="B94"/>
  <c r="C91"/>
  <c r="G87"/>
  <c r="H84"/>
  <c r="H80"/>
  <c r="D76"/>
  <c r="G71"/>
  <c r="C67"/>
  <c r="F62"/>
  <c r="B58"/>
  <c r="E53"/>
  <c r="H48"/>
  <c r="D44"/>
  <c r="G39"/>
  <c r="C35"/>
  <c r="E29"/>
  <c r="D20"/>
  <c r="C11"/>
  <c r="D139"/>
  <c r="C130"/>
  <c r="B121"/>
  <c r="H111"/>
  <c r="G102"/>
  <c r="F93"/>
  <c r="E84"/>
  <c r="D75"/>
  <c r="C66"/>
  <c r="B57"/>
  <c r="G46"/>
  <c r="E32"/>
  <c r="F116"/>
  <c r="G140"/>
  <c r="E138"/>
  <c r="C136"/>
  <c r="H133"/>
  <c r="F131"/>
  <c r="D129"/>
  <c r="B127"/>
  <c r="G124"/>
  <c r="E122"/>
  <c r="C120"/>
  <c r="H117"/>
  <c r="F115"/>
  <c r="D113"/>
  <c r="B111"/>
  <c r="G108"/>
  <c r="E106"/>
  <c r="C104"/>
  <c r="H101"/>
  <c r="F99"/>
  <c r="D97"/>
  <c r="B95"/>
  <c r="G92"/>
  <c r="E90"/>
  <c r="C88"/>
  <c r="H85"/>
  <c r="F83"/>
  <c r="D81"/>
  <c r="B79"/>
  <c r="G76"/>
  <c r="E74"/>
  <c r="C72"/>
  <c r="H69"/>
  <c r="F67"/>
  <c r="D65"/>
  <c r="B63"/>
  <c r="G60"/>
  <c r="E58"/>
  <c r="C56"/>
  <c r="H53"/>
  <c r="F51"/>
  <c r="D49"/>
  <c r="B47"/>
  <c r="G44"/>
  <c r="E42"/>
  <c r="C40"/>
  <c r="H37"/>
  <c r="F35"/>
  <c r="D33"/>
  <c r="B31"/>
  <c r="G28"/>
  <c r="E26"/>
  <c r="C24"/>
  <c r="H21"/>
  <c r="F19"/>
  <c r="D17"/>
  <c r="B15"/>
  <c r="G12"/>
  <c r="E10"/>
  <c r="C8"/>
  <c r="H140"/>
  <c r="F138"/>
  <c r="D136"/>
  <c r="B134"/>
  <c r="G131"/>
  <c r="H128"/>
  <c r="B126"/>
  <c r="C123"/>
  <c r="G119"/>
  <c r="H116"/>
  <c r="B114"/>
  <c r="F110"/>
  <c r="G107"/>
  <c r="H104"/>
  <c r="E101"/>
  <c r="F98"/>
  <c r="G95"/>
  <c r="D92"/>
  <c r="E89"/>
  <c r="F86"/>
  <c r="C83"/>
  <c r="F78"/>
  <c r="B74"/>
  <c r="E69"/>
  <c r="H64"/>
  <c r="D60"/>
  <c r="G55"/>
  <c r="C51"/>
  <c r="F46"/>
  <c r="B42"/>
  <c r="E37"/>
  <c r="H32"/>
  <c r="H24"/>
  <c r="G15"/>
  <c r="G134"/>
  <c r="F125"/>
  <c r="E116"/>
  <c r="D107"/>
  <c r="C98"/>
  <c r="B89"/>
  <c r="H79"/>
  <c r="G70"/>
  <c r="F61"/>
  <c r="E52"/>
  <c r="E40"/>
  <c r="B17"/>
  <c r="G45"/>
  <c r="D141"/>
  <c r="B139"/>
  <c r="G136"/>
  <c r="E134"/>
  <c r="C132"/>
  <c r="H129"/>
  <c r="F127"/>
  <c r="D125"/>
  <c r="B123"/>
  <c r="G120"/>
  <c r="E118"/>
  <c r="C116"/>
  <c r="H113"/>
  <c r="F111"/>
  <c r="D109"/>
  <c r="B107"/>
  <c r="G104"/>
  <c r="E102"/>
  <c r="C100"/>
  <c r="H97"/>
  <c r="F95"/>
  <c r="D93"/>
  <c r="B91"/>
  <c r="G88"/>
  <c r="E86"/>
  <c r="C84"/>
  <c r="H81"/>
  <c r="F79"/>
  <c r="D77"/>
  <c r="B75"/>
  <c r="G72"/>
  <c r="E70"/>
  <c r="C68"/>
  <c r="H65"/>
  <c r="F63"/>
  <c r="D61"/>
  <c r="B59"/>
  <c r="G56"/>
  <c r="E54"/>
  <c r="C52"/>
  <c r="H49"/>
  <c r="F47"/>
  <c r="D45"/>
  <c r="B43"/>
  <c r="G40"/>
  <c r="E38"/>
  <c r="C36"/>
  <c r="H33"/>
  <c r="F31"/>
  <c r="D29"/>
  <c r="B27"/>
  <c r="G24"/>
  <c r="E22"/>
  <c r="C20"/>
  <c r="H17"/>
  <c r="F15"/>
  <c r="D13"/>
  <c r="B11"/>
  <c r="G8"/>
  <c r="E141"/>
  <c r="C139"/>
  <c r="H136"/>
  <c r="F134"/>
  <c r="D132"/>
  <c r="B130"/>
  <c r="F126"/>
  <c r="G123"/>
  <c r="H120"/>
  <c r="E117"/>
  <c r="F114"/>
  <c r="G111"/>
  <c r="D108"/>
  <c r="E105"/>
  <c r="F102"/>
  <c r="C99"/>
  <c r="D96"/>
  <c r="E93"/>
  <c r="B90"/>
  <c r="C87"/>
  <c r="D84"/>
  <c r="G79"/>
  <c r="C75"/>
  <c r="F70"/>
  <c r="B66"/>
  <c r="E61"/>
  <c r="H56"/>
  <c r="D52"/>
  <c r="G47"/>
  <c r="C43"/>
  <c r="F38"/>
  <c r="B34"/>
  <c r="C27"/>
  <c r="B18"/>
  <c r="H8"/>
  <c r="B137"/>
  <c r="H127"/>
  <c r="G118"/>
  <c r="F109"/>
  <c r="E100"/>
  <c r="D91"/>
  <c r="C82"/>
  <c r="B73"/>
  <c r="H63"/>
  <c r="G54"/>
  <c r="H43"/>
  <c r="G26"/>
  <c r="B64"/>
  <c r="F82"/>
  <c r="D80"/>
  <c r="B78"/>
  <c r="G75"/>
  <c r="E73"/>
  <c r="C71"/>
  <c r="H68"/>
  <c r="F66"/>
  <c r="D64"/>
  <c r="B62"/>
  <c r="G59"/>
  <c r="E57"/>
  <c r="C55"/>
  <c r="H52"/>
  <c r="F50"/>
  <c r="D48"/>
  <c r="B46"/>
  <c r="G43"/>
  <c r="E41"/>
  <c r="C39"/>
  <c r="H36"/>
  <c r="F34"/>
  <c r="D32"/>
  <c r="B30"/>
  <c r="G27"/>
  <c r="E25"/>
  <c r="C23"/>
  <c r="H20"/>
  <c r="F18"/>
  <c r="D16"/>
  <c r="B14"/>
  <c r="G11"/>
  <c r="E9"/>
  <c r="C7"/>
  <c r="C142"/>
  <c r="H139"/>
  <c r="F137"/>
  <c r="D135"/>
  <c r="B133"/>
  <c r="G130"/>
  <c r="E128"/>
  <c r="C126"/>
  <c r="H123"/>
  <c r="F121"/>
  <c r="D119"/>
  <c r="B117"/>
  <c r="G114"/>
  <c r="E112"/>
  <c r="C110"/>
  <c r="H107"/>
  <c r="F105"/>
  <c r="D103"/>
  <c r="B101"/>
  <c r="G98"/>
  <c r="E96"/>
  <c r="C94"/>
  <c r="H91"/>
  <c r="F89"/>
  <c r="D87"/>
  <c r="B85"/>
  <c r="G82"/>
  <c r="E80"/>
  <c r="C78"/>
  <c r="H75"/>
  <c r="F73"/>
  <c r="D71"/>
  <c r="B69"/>
  <c r="G66"/>
  <c r="E64"/>
  <c r="C62"/>
  <c r="H59"/>
  <c r="F57"/>
  <c r="D55"/>
  <c r="B53"/>
  <c r="G50"/>
  <c r="D47"/>
  <c r="E44"/>
  <c r="F41"/>
  <c r="C38"/>
  <c r="F33"/>
  <c r="B29"/>
  <c r="H19"/>
  <c r="H7"/>
  <c r="G125"/>
  <c r="D82"/>
  <c r="F30"/>
  <c r="D28"/>
  <c r="B26"/>
  <c r="G23"/>
  <c r="E21"/>
  <c r="C19"/>
  <c r="H16"/>
  <c r="F14"/>
  <c r="D12"/>
  <c r="B10"/>
  <c r="G7"/>
  <c r="G142"/>
  <c r="E140"/>
  <c r="C138"/>
  <c r="H135"/>
  <c r="F133"/>
  <c r="D131"/>
  <c r="B129"/>
  <c r="G126"/>
  <c r="E124"/>
  <c r="C122"/>
  <c r="H119"/>
  <c r="F117"/>
  <c r="D115"/>
  <c r="B113"/>
  <c r="G110"/>
  <c r="E108"/>
  <c r="C106"/>
  <c r="H103"/>
  <c r="F101"/>
  <c r="D99"/>
  <c r="B97"/>
  <c r="G94"/>
  <c r="E92"/>
  <c r="C90"/>
  <c r="H87"/>
  <c r="F85"/>
  <c r="D83"/>
  <c r="B81"/>
  <c r="G78"/>
  <c r="E76"/>
  <c r="C74"/>
  <c r="H71"/>
  <c r="F69"/>
  <c r="D67"/>
  <c r="B65"/>
  <c r="G62"/>
  <c r="E60"/>
  <c r="C58"/>
  <c r="H55"/>
  <c r="F53"/>
  <c r="D51"/>
  <c r="E48"/>
  <c r="B45"/>
  <c r="C42"/>
  <c r="D39"/>
  <c r="G34"/>
  <c r="C30"/>
  <c r="C22"/>
  <c r="D11"/>
  <c r="H134"/>
  <c r="D98"/>
  <c r="E27"/>
  <c r="E129"/>
  <c r="C127"/>
  <c r="H124"/>
  <c r="F122"/>
  <c r="D120"/>
  <c r="B118"/>
  <c r="G115"/>
  <c r="E113"/>
  <c r="C111"/>
  <c r="H108"/>
  <c r="F106"/>
  <c r="D104"/>
  <c r="B102"/>
  <c r="G99"/>
  <c r="E97"/>
  <c r="C95"/>
  <c r="H92"/>
  <c r="F90"/>
  <c r="D88"/>
  <c r="B86"/>
  <c r="G83"/>
  <c r="E81"/>
  <c r="C79"/>
  <c r="H76"/>
  <c r="F74"/>
  <c r="D72"/>
  <c r="B70"/>
  <c r="G67"/>
  <c r="E65"/>
  <c r="C63"/>
  <c r="H60"/>
  <c r="F58"/>
  <c r="D56"/>
  <c r="B54"/>
  <c r="G51"/>
  <c r="E49"/>
  <c r="C47"/>
  <c r="H44"/>
  <c r="F42"/>
  <c r="D40"/>
  <c r="B38"/>
  <c r="G35"/>
  <c r="E33"/>
  <c r="C31"/>
  <c r="H28"/>
  <c r="F26"/>
  <c r="D24"/>
  <c r="B22"/>
  <c r="G19"/>
  <c r="E17"/>
  <c r="C15"/>
  <c r="H12"/>
  <c r="F10"/>
  <c r="D8"/>
  <c r="B141"/>
  <c r="G138"/>
  <c r="E136"/>
  <c r="C134"/>
  <c r="H131"/>
  <c r="F129"/>
  <c r="D127"/>
  <c r="B125"/>
  <c r="G122"/>
  <c r="E120"/>
  <c r="C118"/>
  <c r="H115"/>
  <c r="F113"/>
  <c r="D111"/>
  <c r="B109"/>
  <c r="G106"/>
  <c r="E104"/>
  <c r="C102"/>
  <c r="H99"/>
  <c r="F97"/>
  <c r="D95"/>
  <c r="B93"/>
  <c r="G90"/>
  <c r="E88"/>
  <c r="C86"/>
  <c r="H83"/>
  <c r="F81"/>
  <c r="D79"/>
  <c r="B77"/>
  <c r="G74"/>
  <c r="E72"/>
  <c r="C70"/>
  <c r="H67"/>
  <c r="F65"/>
  <c r="D63"/>
  <c r="B61"/>
  <c r="G58"/>
  <c r="E56"/>
  <c r="C54"/>
  <c r="H51"/>
  <c r="B49"/>
  <c r="C46"/>
  <c r="G42"/>
  <c r="H39"/>
  <c r="H35"/>
  <c r="D31"/>
  <c r="E24"/>
  <c r="C14"/>
  <c r="E107"/>
  <c r="C50"/>
  <c r="H47"/>
  <c r="F45"/>
  <c r="D43"/>
  <c r="B41"/>
  <c r="G38"/>
  <c r="E36"/>
  <c r="C34"/>
  <c r="H31"/>
  <c r="F29"/>
  <c r="D27"/>
  <c r="B25"/>
  <c r="G22"/>
  <c r="E20"/>
  <c r="C18"/>
  <c r="G14"/>
  <c r="H11"/>
  <c r="B9"/>
  <c r="C137"/>
  <c r="B128"/>
  <c r="H118"/>
  <c r="G109"/>
  <c r="F100"/>
  <c r="F84"/>
  <c r="D66"/>
  <c r="B48"/>
  <c r="G29"/>
  <c r="H27"/>
  <c r="F25"/>
  <c r="D23"/>
  <c r="B21"/>
  <c r="G18"/>
  <c r="H15"/>
  <c r="E12"/>
  <c r="F9"/>
  <c r="E139"/>
  <c r="D130"/>
  <c r="C121"/>
  <c r="B112"/>
  <c r="H102"/>
  <c r="E91"/>
  <c r="C73"/>
  <c r="H54"/>
  <c r="F36"/>
  <c r="C9"/>
  <c r="B80"/>
  <c r="F37"/>
  <c r="D35"/>
  <c r="B33"/>
  <c r="G30"/>
  <c r="E28"/>
  <c r="C26"/>
  <c r="H23"/>
  <c r="F21"/>
  <c r="D19"/>
  <c r="E16"/>
  <c r="F13"/>
  <c r="C10"/>
  <c r="D7"/>
  <c r="G141"/>
  <c r="F132"/>
  <c r="E123"/>
  <c r="D114"/>
  <c r="C105"/>
  <c r="G93"/>
  <c r="E75"/>
  <c r="C57"/>
  <c r="H38"/>
  <c r="B16"/>
  <c r="F20"/>
  <c r="E11"/>
  <c r="B96"/>
  <c r="H86"/>
  <c r="G77"/>
  <c r="F68"/>
  <c r="E59"/>
  <c r="D50"/>
  <c r="C41"/>
  <c r="B32"/>
  <c r="H22"/>
  <c r="G13"/>
  <c r="C89"/>
  <c r="H70"/>
  <c r="G61"/>
  <c r="F52"/>
  <c r="E43"/>
  <c r="D34"/>
  <c r="C25"/>
  <c r="F8"/>
  <c r="C6"/>
  <c r="D142"/>
  <c r="B140"/>
  <c r="G137"/>
  <c r="E135"/>
  <c r="C133"/>
  <c r="H130"/>
  <c r="F128"/>
  <c r="D126"/>
  <c r="B124"/>
  <c r="G121"/>
  <c r="E119"/>
  <c r="C117"/>
  <c r="H114"/>
  <c r="F112"/>
  <c r="D110"/>
  <c r="B108"/>
  <c r="G105"/>
  <c r="E103"/>
  <c r="C101"/>
  <c r="H98"/>
  <c r="F96"/>
  <c r="D94"/>
  <c r="B92"/>
  <c r="G89"/>
  <c r="E87"/>
  <c r="C85"/>
  <c r="H82"/>
  <c r="F80"/>
  <c r="D78"/>
  <c r="B76"/>
  <c r="G73"/>
  <c r="E71"/>
  <c r="C69"/>
  <c r="H66"/>
  <c r="F64"/>
  <c r="D62"/>
  <c r="B60"/>
  <c r="G57"/>
  <c r="E55"/>
  <c r="C53"/>
  <c r="H50"/>
  <c r="F48"/>
  <c r="D46"/>
  <c r="B44"/>
  <c r="G41"/>
  <c r="E39"/>
  <c r="C37"/>
  <c r="H34"/>
  <c r="F32"/>
  <c r="D30"/>
  <c r="B28"/>
  <c r="G25"/>
  <c r="E23"/>
  <c r="C21"/>
  <c r="H18"/>
  <c r="F16"/>
  <c r="D14"/>
  <c r="B12"/>
  <c r="G9"/>
  <c r="E7"/>
  <c r="H142"/>
  <c r="F140"/>
  <c r="D138"/>
  <c r="B136"/>
  <c r="G133"/>
  <c r="E131"/>
  <c r="C129"/>
  <c r="H126"/>
  <c r="F124"/>
  <c r="D122"/>
  <c r="B120"/>
  <c r="G117"/>
  <c r="E115"/>
  <c r="C113"/>
  <c r="H110"/>
  <c r="F108"/>
  <c r="D106"/>
  <c r="B104"/>
  <c r="G101"/>
  <c r="E99"/>
  <c r="C97"/>
  <c r="H94"/>
  <c r="F92"/>
  <c r="D90"/>
  <c r="B88"/>
  <c r="G85"/>
  <c r="E83"/>
  <c r="C81"/>
  <c r="H78"/>
  <c r="F76"/>
  <c r="D74"/>
  <c r="B72"/>
  <c r="G69"/>
  <c r="E67"/>
  <c r="C65"/>
  <c r="H62"/>
  <c r="F60"/>
  <c r="D58"/>
  <c r="B56"/>
  <c r="G53"/>
  <c r="E51"/>
  <c r="C49"/>
  <c r="H46"/>
  <c r="F44"/>
  <c r="D42"/>
  <c r="B40"/>
  <c r="G37"/>
  <c r="E35"/>
  <c r="C33"/>
  <c r="H30"/>
  <c r="F28"/>
  <c r="D26"/>
  <c r="B24"/>
  <c r="G21"/>
  <c r="E19"/>
  <c r="C17"/>
  <c r="H14"/>
  <c r="F12"/>
  <c r="D10"/>
  <c r="B8"/>
  <c r="F17"/>
  <c r="D15"/>
  <c r="B13"/>
  <c r="G10"/>
  <c r="E8"/>
  <c r="C141"/>
  <c r="H138"/>
  <c r="F136"/>
  <c r="D134"/>
  <c r="B132"/>
  <c r="G129"/>
  <c r="E127"/>
  <c r="C125"/>
  <c r="H122"/>
  <c r="F120"/>
  <c r="D118"/>
  <c r="B116"/>
  <c r="G113"/>
  <c r="E111"/>
  <c r="C109"/>
  <c r="H106"/>
  <c r="F104"/>
  <c r="D102"/>
  <c r="B100"/>
  <c r="G97"/>
  <c r="E95"/>
  <c r="C93"/>
  <c r="H90"/>
  <c r="F88"/>
  <c r="D86"/>
  <c r="B84"/>
  <c r="G81"/>
  <c r="E79"/>
  <c r="C77"/>
  <c r="H74"/>
  <c r="F72"/>
  <c r="D70"/>
  <c r="B68"/>
  <c r="G65"/>
  <c r="E63"/>
  <c r="C61"/>
  <c r="H58"/>
  <c r="F56"/>
  <c r="D54"/>
  <c r="B52"/>
  <c r="G49"/>
  <c r="E47"/>
  <c r="C45"/>
  <c r="H42"/>
  <c r="F40"/>
  <c r="D38"/>
  <c r="B36"/>
  <c r="G33"/>
  <c r="E31"/>
  <c r="C29"/>
  <c r="H26"/>
  <c r="F24"/>
  <c r="D22"/>
  <c r="B20"/>
  <c r="G17"/>
  <c r="E15"/>
  <c r="C13"/>
  <c r="H10"/>
  <c r="A2" i="9"/>
  <c r="A1"/>
  <c r="BT133" i="10" l="1"/>
  <c r="BX133"/>
  <c r="BW133"/>
  <c r="BV133"/>
  <c r="BU133"/>
  <c r="BY133"/>
  <c r="BT29"/>
  <c r="BX29"/>
  <c r="BW29"/>
  <c r="BV29"/>
  <c r="BU29"/>
  <c r="BY29"/>
  <c r="BT99"/>
  <c r="BX99"/>
  <c r="BW99"/>
  <c r="BV99"/>
  <c r="BU99"/>
  <c r="BY99"/>
  <c r="BT43"/>
  <c r="BX43"/>
  <c r="BW43"/>
  <c r="BV43"/>
  <c r="BU43"/>
  <c r="BY43"/>
  <c r="BV104"/>
  <c r="BU104"/>
  <c r="BY104"/>
  <c r="BT104"/>
  <c r="BX104"/>
  <c r="BW104"/>
  <c r="BV44"/>
  <c r="BU44"/>
  <c r="BY44"/>
  <c r="BT44"/>
  <c r="BX44"/>
  <c r="BW44"/>
  <c r="BV108"/>
  <c r="BU108"/>
  <c r="BY108"/>
  <c r="BT108"/>
  <c r="BX108"/>
  <c r="BW108"/>
  <c r="BT135"/>
  <c r="BX135"/>
  <c r="BW135"/>
  <c r="BV135"/>
  <c r="BU135"/>
  <c r="BY135"/>
  <c r="BT49"/>
  <c r="BX49"/>
  <c r="BW49"/>
  <c r="BV49"/>
  <c r="BU49"/>
  <c r="BY49"/>
  <c r="BT113"/>
  <c r="BX113"/>
  <c r="BW113"/>
  <c r="BV113"/>
  <c r="BU113"/>
  <c r="BY113"/>
  <c r="BT21"/>
  <c r="BX21"/>
  <c r="BW21"/>
  <c r="BV21"/>
  <c r="BU21"/>
  <c r="BY21"/>
  <c r="BT85"/>
  <c r="BX85"/>
  <c r="BW85"/>
  <c r="BV85"/>
  <c r="BU85"/>
  <c r="BY85"/>
  <c r="BT57"/>
  <c r="BX57"/>
  <c r="BW57"/>
  <c r="BV57"/>
  <c r="BU57"/>
  <c r="BY57"/>
  <c r="BT121"/>
  <c r="BX121"/>
  <c r="BW121"/>
  <c r="BV121"/>
  <c r="BU121"/>
  <c r="BY121"/>
  <c r="BT61"/>
  <c r="BX61"/>
  <c r="BW61"/>
  <c r="BV61"/>
  <c r="BU61"/>
  <c r="BY61"/>
  <c r="BT141"/>
  <c r="BX141"/>
  <c r="BW141"/>
  <c r="BV141"/>
  <c r="BU141"/>
  <c r="BY141"/>
  <c r="BV18"/>
  <c r="BU18"/>
  <c r="BY18"/>
  <c r="BT18"/>
  <c r="BX18"/>
  <c r="BW18"/>
  <c r="BV14"/>
  <c r="BU14"/>
  <c r="BY14"/>
  <c r="BT14"/>
  <c r="BX14"/>
  <c r="BW14"/>
  <c r="BV58"/>
  <c r="BU58"/>
  <c r="BY58"/>
  <c r="BT58"/>
  <c r="BX58"/>
  <c r="BW58"/>
  <c r="BV122"/>
  <c r="BU122"/>
  <c r="BY122"/>
  <c r="BT122"/>
  <c r="BX122"/>
  <c r="BW122"/>
  <c r="BT51"/>
  <c r="BX51"/>
  <c r="BW51"/>
  <c r="BV51"/>
  <c r="BU51"/>
  <c r="BY51"/>
  <c r="BT115"/>
  <c r="BX115"/>
  <c r="BW115"/>
  <c r="BV115"/>
  <c r="BU115"/>
  <c r="BY115"/>
  <c r="BV110"/>
  <c r="BU110"/>
  <c r="BY110"/>
  <c r="BT110"/>
  <c r="BX110"/>
  <c r="BW110"/>
  <c r="BV50"/>
  <c r="BU50"/>
  <c r="BY50"/>
  <c r="BT50"/>
  <c r="BX50"/>
  <c r="BW50"/>
  <c r="BV114"/>
  <c r="BU114"/>
  <c r="BY114"/>
  <c r="BT114"/>
  <c r="BX114"/>
  <c r="BW114"/>
  <c r="BT59"/>
  <c r="BX59"/>
  <c r="BW59"/>
  <c r="BV59"/>
  <c r="BU59"/>
  <c r="BY59"/>
  <c r="BV26"/>
  <c r="BU26"/>
  <c r="BY26"/>
  <c r="BT26"/>
  <c r="BX26"/>
  <c r="BW26"/>
  <c r="BV56"/>
  <c r="BU56"/>
  <c r="BY56"/>
  <c r="BT56"/>
  <c r="BX56"/>
  <c r="BW56"/>
  <c r="BV120"/>
  <c r="BU120"/>
  <c r="BY120"/>
  <c r="BT120"/>
  <c r="BX120"/>
  <c r="BW120"/>
  <c r="BT95"/>
  <c r="BX95"/>
  <c r="BW95"/>
  <c r="BV95"/>
  <c r="BU95"/>
  <c r="BY95"/>
  <c r="BT107"/>
  <c r="BX107"/>
  <c r="BW107"/>
  <c r="BV107"/>
  <c r="BU107"/>
  <c r="BY107"/>
  <c r="BT119"/>
  <c r="BX119"/>
  <c r="BW119"/>
  <c r="BV119"/>
  <c r="BU119"/>
  <c r="BY119"/>
  <c r="BT131"/>
  <c r="BX131"/>
  <c r="BW131"/>
  <c r="BV131"/>
  <c r="BU131"/>
  <c r="BY131"/>
  <c r="BV60"/>
  <c r="BU60"/>
  <c r="BY60"/>
  <c r="BT60"/>
  <c r="BX60"/>
  <c r="BW60"/>
  <c r="BV124"/>
  <c r="BU124"/>
  <c r="BY124"/>
  <c r="BT124"/>
  <c r="BX124"/>
  <c r="BW124"/>
  <c r="BV102"/>
  <c r="BU102"/>
  <c r="BY102"/>
  <c r="BT102"/>
  <c r="BX102"/>
  <c r="BW102"/>
  <c r="BT71"/>
  <c r="BX71"/>
  <c r="BW71"/>
  <c r="BV71"/>
  <c r="BU71"/>
  <c r="BY71"/>
  <c r="BT87"/>
  <c r="BX87"/>
  <c r="BW87"/>
  <c r="BV87"/>
  <c r="BU87"/>
  <c r="BY87"/>
  <c r="BV36"/>
  <c r="BU36"/>
  <c r="BY36"/>
  <c r="BT36"/>
  <c r="BX36"/>
  <c r="BW36"/>
  <c r="BV68"/>
  <c r="BU68"/>
  <c r="BY68"/>
  <c r="BT68"/>
  <c r="BX68"/>
  <c r="BW68"/>
  <c r="BT31"/>
  <c r="BX31"/>
  <c r="BW31"/>
  <c r="BV31"/>
  <c r="BU31"/>
  <c r="BY31"/>
  <c r="BV112"/>
  <c r="BU112"/>
  <c r="BY112"/>
  <c r="BT112"/>
  <c r="BX112"/>
  <c r="BW112"/>
  <c r="BT103"/>
  <c r="BX103"/>
  <c r="BW103"/>
  <c r="BV103"/>
  <c r="BU103"/>
  <c r="BY103"/>
  <c r="BV86"/>
  <c r="BU86"/>
  <c r="BY86"/>
  <c r="BT86"/>
  <c r="BX86"/>
  <c r="BW86"/>
  <c r="BX6"/>
  <c r="BW6"/>
  <c r="BY6"/>
  <c r="BU6"/>
  <c r="BV6"/>
  <c r="BT235"/>
  <c r="BX235"/>
  <c r="BW235"/>
  <c r="BV235"/>
  <c r="BU235"/>
  <c r="BY235"/>
  <c r="BT299"/>
  <c r="BX299"/>
  <c r="BW299"/>
  <c r="BV299"/>
  <c r="BU299"/>
  <c r="BY299"/>
  <c r="BV366"/>
  <c r="BU366"/>
  <c r="BY366"/>
  <c r="BT366"/>
  <c r="BX366"/>
  <c r="BW366"/>
  <c r="BT379"/>
  <c r="BX379"/>
  <c r="BW379"/>
  <c r="BV379"/>
  <c r="BU379"/>
  <c r="BY379"/>
  <c r="BV392"/>
  <c r="BU392"/>
  <c r="BY392"/>
  <c r="BT392"/>
  <c r="BX392"/>
  <c r="BW392"/>
  <c r="BT405"/>
  <c r="BX405"/>
  <c r="BW405"/>
  <c r="BV405"/>
  <c r="BU405"/>
  <c r="BY405"/>
  <c r="BT207"/>
  <c r="BX207"/>
  <c r="BW207"/>
  <c r="BV207"/>
  <c r="BU207"/>
  <c r="BY207"/>
  <c r="BV278"/>
  <c r="BU278"/>
  <c r="BY278"/>
  <c r="BT278"/>
  <c r="BX278"/>
  <c r="BW278"/>
  <c r="BV214"/>
  <c r="BU214"/>
  <c r="BY214"/>
  <c r="BT214"/>
  <c r="BX214"/>
  <c r="BW214"/>
  <c r="BT333"/>
  <c r="BX333"/>
  <c r="BW333"/>
  <c r="BV333"/>
  <c r="BU333"/>
  <c r="BY333"/>
  <c r="BT269"/>
  <c r="BX269"/>
  <c r="BW269"/>
  <c r="BV269"/>
  <c r="BU269"/>
  <c r="BY269"/>
  <c r="BT205"/>
  <c r="BX205"/>
  <c r="BW205"/>
  <c r="BV205"/>
  <c r="BU205"/>
  <c r="BY205"/>
  <c r="BV276"/>
  <c r="BU276"/>
  <c r="BY276"/>
  <c r="BT276"/>
  <c r="BX276"/>
  <c r="BW276"/>
  <c r="BV212"/>
  <c r="BU212"/>
  <c r="BY212"/>
  <c r="BT212"/>
  <c r="BX212"/>
  <c r="BW212"/>
  <c r="BV194"/>
  <c r="BU194"/>
  <c r="BY194"/>
  <c r="BT194"/>
  <c r="BX194"/>
  <c r="BW194"/>
  <c r="BT165"/>
  <c r="BX165"/>
  <c r="BW165"/>
  <c r="BV165"/>
  <c r="BU165"/>
  <c r="BY165"/>
  <c r="BV164"/>
  <c r="BU164"/>
  <c r="BY164"/>
  <c r="BT164"/>
  <c r="BX164"/>
  <c r="BW164"/>
  <c r="BT163"/>
  <c r="BX163"/>
  <c r="BW163"/>
  <c r="BV163"/>
  <c r="BU163"/>
  <c r="BY163"/>
  <c r="BV322"/>
  <c r="BU322"/>
  <c r="BY322"/>
  <c r="BT322"/>
  <c r="BX322"/>
  <c r="BW322"/>
  <c r="BV258"/>
  <c r="BU258"/>
  <c r="BY258"/>
  <c r="BT258"/>
  <c r="BX258"/>
  <c r="BW258"/>
  <c r="BT313"/>
  <c r="BX313"/>
  <c r="BW313"/>
  <c r="BV313"/>
  <c r="BU313"/>
  <c r="BY313"/>
  <c r="BT249"/>
  <c r="BX249"/>
  <c r="BW249"/>
  <c r="BV249"/>
  <c r="BU249"/>
  <c r="BY249"/>
  <c r="BV320"/>
  <c r="BU320"/>
  <c r="BY320"/>
  <c r="BT320"/>
  <c r="BX320"/>
  <c r="BW320"/>
  <c r="BV256"/>
  <c r="BU256"/>
  <c r="BY256"/>
  <c r="BT256"/>
  <c r="BX256"/>
  <c r="BW256"/>
  <c r="BV174"/>
  <c r="BU174"/>
  <c r="BY174"/>
  <c r="BT174"/>
  <c r="BX174"/>
  <c r="BW174"/>
  <c r="BT145"/>
  <c r="BX145"/>
  <c r="BW145"/>
  <c r="BV145"/>
  <c r="BU145"/>
  <c r="BY145"/>
  <c r="BV144"/>
  <c r="BU144"/>
  <c r="BY144"/>
  <c r="BT144"/>
  <c r="BX144"/>
  <c r="BW144"/>
  <c r="BT143"/>
  <c r="BX143"/>
  <c r="BW143"/>
  <c r="BV143"/>
  <c r="BU143"/>
  <c r="BY143"/>
  <c r="BV318"/>
  <c r="BU318"/>
  <c r="BY318"/>
  <c r="BT318"/>
  <c r="BX318"/>
  <c r="BW318"/>
  <c r="BV254"/>
  <c r="BU254"/>
  <c r="BY254"/>
  <c r="BT254"/>
  <c r="BX254"/>
  <c r="BW254"/>
  <c r="BT309"/>
  <c r="BX309"/>
  <c r="BW309"/>
  <c r="BV309"/>
  <c r="BU309"/>
  <c r="BY309"/>
  <c r="BT245"/>
  <c r="BX245"/>
  <c r="BW245"/>
  <c r="BV245"/>
  <c r="BU245"/>
  <c r="BY245"/>
  <c r="BV316"/>
  <c r="BU316"/>
  <c r="BY316"/>
  <c r="BT316"/>
  <c r="BX316"/>
  <c r="BW316"/>
  <c r="BV252"/>
  <c r="BU252"/>
  <c r="BY252"/>
  <c r="BT252"/>
  <c r="BX252"/>
  <c r="BW252"/>
  <c r="BV170"/>
  <c r="BU170"/>
  <c r="BY170"/>
  <c r="BT170"/>
  <c r="BX170"/>
  <c r="BW170"/>
  <c r="BV282"/>
  <c r="BU282"/>
  <c r="BY282"/>
  <c r="BT282"/>
  <c r="BX282"/>
  <c r="BW282"/>
  <c r="BV218"/>
  <c r="BU218"/>
  <c r="BY218"/>
  <c r="BT218"/>
  <c r="BX218"/>
  <c r="BW218"/>
  <c r="BT337"/>
  <c r="BX337"/>
  <c r="BW337"/>
  <c r="BV337"/>
  <c r="BU337"/>
  <c r="BY337"/>
  <c r="BT273"/>
  <c r="BX273"/>
  <c r="BW273"/>
  <c r="BV273"/>
  <c r="BU273"/>
  <c r="BY273"/>
  <c r="BT209"/>
  <c r="BX209"/>
  <c r="BW209"/>
  <c r="BV209"/>
  <c r="BU209"/>
  <c r="BY209"/>
  <c r="BV280"/>
  <c r="BU280"/>
  <c r="BY280"/>
  <c r="BT280"/>
  <c r="BX280"/>
  <c r="BW280"/>
  <c r="BV216"/>
  <c r="BU216"/>
  <c r="BY216"/>
  <c r="BT216"/>
  <c r="BX216"/>
  <c r="BW216"/>
  <c r="BT169"/>
  <c r="BX169"/>
  <c r="BW169"/>
  <c r="BV169"/>
  <c r="BU169"/>
  <c r="BY169"/>
  <c r="BV168"/>
  <c r="BU168"/>
  <c r="BY168"/>
  <c r="BT168"/>
  <c r="BX168"/>
  <c r="BW168"/>
  <c r="BT167"/>
  <c r="BX167"/>
  <c r="BW167"/>
  <c r="BV167"/>
  <c r="BU167"/>
  <c r="BY167"/>
  <c r="BT223"/>
  <c r="BX223"/>
  <c r="BW223"/>
  <c r="BV223"/>
  <c r="BU223"/>
  <c r="BY223"/>
  <c r="BT287"/>
  <c r="BX287"/>
  <c r="BW287"/>
  <c r="BV287"/>
  <c r="BU287"/>
  <c r="BY287"/>
  <c r="BV354"/>
  <c r="BU354"/>
  <c r="BY354"/>
  <c r="BT354"/>
  <c r="BX354"/>
  <c r="BW354"/>
  <c r="BT367"/>
  <c r="BX367"/>
  <c r="BW367"/>
  <c r="BV367"/>
  <c r="BU367"/>
  <c r="BY367"/>
  <c r="BV380"/>
  <c r="BU380"/>
  <c r="BY380"/>
  <c r="BT380"/>
  <c r="BX380"/>
  <c r="BW380"/>
  <c r="BT393"/>
  <c r="BX393"/>
  <c r="BW393"/>
  <c r="BV393"/>
  <c r="BU393"/>
  <c r="BY393"/>
  <c r="BT243"/>
  <c r="BX243"/>
  <c r="BW243"/>
  <c r="BV243"/>
  <c r="BU243"/>
  <c r="BY243"/>
  <c r="BT307"/>
  <c r="BX307"/>
  <c r="BW307"/>
  <c r="BV307"/>
  <c r="BU307"/>
  <c r="BY307"/>
  <c r="BV374"/>
  <c r="BU374"/>
  <c r="BY374"/>
  <c r="BT374"/>
  <c r="BX374"/>
  <c r="BW374"/>
  <c r="BV340"/>
  <c r="BU340"/>
  <c r="BY340"/>
  <c r="BT340"/>
  <c r="BX340"/>
  <c r="BW340"/>
  <c r="BT387"/>
  <c r="BX387"/>
  <c r="BW387"/>
  <c r="BV387"/>
  <c r="BU387"/>
  <c r="BY387"/>
  <c r="BV400"/>
  <c r="BU400"/>
  <c r="BY400"/>
  <c r="BT400"/>
  <c r="BX400"/>
  <c r="BW400"/>
  <c r="BT349"/>
  <c r="BX349"/>
  <c r="BW349"/>
  <c r="BV349"/>
  <c r="BU349"/>
  <c r="BY349"/>
  <c r="BT199"/>
  <c r="BX199"/>
  <c r="BW199"/>
  <c r="BV199"/>
  <c r="BU199"/>
  <c r="BY199"/>
  <c r="BT215"/>
  <c r="BX215"/>
  <c r="BW215"/>
  <c r="BV215"/>
  <c r="BU215"/>
  <c r="BY215"/>
  <c r="BT279"/>
  <c r="BX279"/>
  <c r="BW279"/>
  <c r="BV279"/>
  <c r="BU279"/>
  <c r="BY279"/>
  <c r="BV346"/>
  <c r="BU346"/>
  <c r="BY346"/>
  <c r="BT346"/>
  <c r="BX346"/>
  <c r="BW346"/>
  <c r="BT359"/>
  <c r="BX359"/>
  <c r="BW359"/>
  <c r="BV359"/>
  <c r="BU359"/>
  <c r="BY359"/>
  <c r="BV372"/>
  <c r="BU372"/>
  <c r="BY372"/>
  <c r="BT372"/>
  <c r="BX372"/>
  <c r="BW372"/>
  <c r="BV336"/>
  <c r="BU336"/>
  <c r="BY336"/>
  <c r="BT336"/>
  <c r="BX336"/>
  <c r="BW336"/>
  <c r="BT385"/>
  <c r="BX385"/>
  <c r="BW385"/>
  <c r="BV385"/>
  <c r="BU385"/>
  <c r="BY385"/>
  <c r="BT97"/>
  <c r="BX97"/>
  <c r="BW97"/>
  <c r="BV97"/>
  <c r="BU97"/>
  <c r="BY97"/>
  <c r="BT105"/>
  <c r="BX105"/>
  <c r="BW105"/>
  <c r="BV105"/>
  <c r="BU105"/>
  <c r="BY105"/>
  <c r="BV34"/>
  <c r="BU34"/>
  <c r="BY34"/>
  <c r="BT34"/>
  <c r="BX34"/>
  <c r="BW34"/>
  <c r="BV94"/>
  <c r="BU94"/>
  <c r="BY94"/>
  <c r="BT94"/>
  <c r="BX94"/>
  <c r="BW94"/>
  <c r="BV98"/>
  <c r="BU98"/>
  <c r="BY98"/>
  <c r="BT98"/>
  <c r="BX98"/>
  <c r="BW98"/>
  <c r="BV118"/>
  <c r="BU118"/>
  <c r="BY118"/>
  <c r="BT118"/>
  <c r="BX118"/>
  <c r="BW118"/>
  <c r="BT79"/>
  <c r="BX79"/>
  <c r="BW79"/>
  <c r="BV79"/>
  <c r="BU79"/>
  <c r="BY79"/>
  <c r="BV40"/>
  <c r="BU40"/>
  <c r="BY40"/>
  <c r="BT40"/>
  <c r="BX40"/>
  <c r="BW40"/>
  <c r="BT65"/>
  <c r="BX65"/>
  <c r="BW65"/>
  <c r="BV65"/>
  <c r="BU65"/>
  <c r="BY65"/>
  <c r="BT129"/>
  <c r="BX129"/>
  <c r="BW129"/>
  <c r="BV129"/>
  <c r="BU129"/>
  <c r="BY129"/>
  <c r="BT37"/>
  <c r="BX37"/>
  <c r="BW37"/>
  <c r="BV37"/>
  <c r="BU37"/>
  <c r="BY37"/>
  <c r="BT101"/>
  <c r="BX101"/>
  <c r="BW101"/>
  <c r="BV101"/>
  <c r="BU101"/>
  <c r="BY101"/>
  <c r="BT9"/>
  <c r="BX9"/>
  <c r="BW9"/>
  <c r="BV9"/>
  <c r="BU9"/>
  <c r="BY9"/>
  <c r="BT73"/>
  <c r="BX73"/>
  <c r="BW73"/>
  <c r="BV73"/>
  <c r="BU73"/>
  <c r="BY73"/>
  <c r="BT137"/>
  <c r="BX137"/>
  <c r="BW137"/>
  <c r="BV137"/>
  <c r="BU137"/>
  <c r="BY137"/>
  <c r="BT13"/>
  <c r="BX13"/>
  <c r="BW13"/>
  <c r="BV13"/>
  <c r="BU13"/>
  <c r="BY13"/>
  <c r="BT93"/>
  <c r="BX93"/>
  <c r="BW93"/>
  <c r="BV93"/>
  <c r="BU93"/>
  <c r="BY93"/>
  <c r="BV138"/>
  <c r="BU138"/>
  <c r="BY138"/>
  <c r="BT138"/>
  <c r="BX138"/>
  <c r="BW138"/>
  <c r="BV62"/>
  <c r="BU62"/>
  <c r="BY62"/>
  <c r="BT62"/>
  <c r="BX62"/>
  <c r="BW62"/>
  <c r="BV126"/>
  <c r="BU126"/>
  <c r="BY126"/>
  <c r="BT126"/>
  <c r="BX126"/>
  <c r="BW126"/>
  <c r="BT125"/>
  <c r="BX125"/>
  <c r="BW125"/>
  <c r="BV125"/>
  <c r="BU125"/>
  <c r="BY125"/>
  <c r="BT11"/>
  <c r="BX11"/>
  <c r="BW11"/>
  <c r="BV11"/>
  <c r="BU11"/>
  <c r="BY11"/>
  <c r="BT75"/>
  <c r="BX75"/>
  <c r="BW75"/>
  <c r="BV75"/>
  <c r="BU75"/>
  <c r="BY75"/>
  <c r="BT111"/>
  <c r="BX111"/>
  <c r="BW111"/>
  <c r="BV111"/>
  <c r="BU111"/>
  <c r="BY111"/>
  <c r="BT123"/>
  <c r="BX123"/>
  <c r="BW123"/>
  <c r="BV123"/>
  <c r="BU123"/>
  <c r="BY123"/>
  <c r="BV8"/>
  <c r="BU8"/>
  <c r="BY8"/>
  <c r="BT8"/>
  <c r="BX8"/>
  <c r="BW8"/>
  <c r="BV72"/>
  <c r="BU72"/>
  <c r="BY72"/>
  <c r="BT72"/>
  <c r="BX72"/>
  <c r="BW72"/>
  <c r="BV136"/>
  <c r="BU136"/>
  <c r="BY136"/>
  <c r="BT136"/>
  <c r="BX136"/>
  <c r="BW136"/>
  <c r="BV70"/>
  <c r="BU70"/>
  <c r="BY70"/>
  <c r="BT70"/>
  <c r="BX70"/>
  <c r="BW70"/>
  <c r="BT15"/>
  <c r="BX15"/>
  <c r="BW15"/>
  <c r="BV15"/>
  <c r="BU15"/>
  <c r="BY15"/>
  <c r="BV12"/>
  <c r="BU12"/>
  <c r="BY12"/>
  <c r="BT12"/>
  <c r="BX12"/>
  <c r="BW12"/>
  <c r="BV76"/>
  <c r="BU76"/>
  <c r="BY76"/>
  <c r="BT76"/>
  <c r="BX76"/>
  <c r="BW76"/>
  <c r="BV140"/>
  <c r="BU140"/>
  <c r="BY140"/>
  <c r="BT140"/>
  <c r="BX140"/>
  <c r="BW140"/>
  <c r="BV52"/>
  <c r="BU52"/>
  <c r="BY52"/>
  <c r="BT52"/>
  <c r="BX52"/>
  <c r="BW52"/>
  <c r="BV16"/>
  <c r="BU16"/>
  <c r="BY16"/>
  <c r="BT16"/>
  <c r="BX16"/>
  <c r="BW16"/>
  <c r="BV100"/>
  <c r="BU100"/>
  <c r="BY100"/>
  <c r="BT100"/>
  <c r="BX100"/>
  <c r="BW100"/>
  <c r="BV32"/>
  <c r="BU32"/>
  <c r="BY32"/>
  <c r="BT32"/>
  <c r="BX32"/>
  <c r="BW32"/>
  <c r="BV64"/>
  <c r="BU64"/>
  <c r="BY64"/>
  <c r="BT64"/>
  <c r="BX64"/>
  <c r="BW64"/>
  <c r="BV96"/>
  <c r="BU96"/>
  <c r="BY96"/>
  <c r="BT96"/>
  <c r="BX96"/>
  <c r="BW96"/>
  <c r="BT251"/>
  <c r="BX251"/>
  <c r="BW251"/>
  <c r="BV251"/>
  <c r="BU251"/>
  <c r="BY251"/>
  <c r="BT315"/>
  <c r="BX315"/>
  <c r="BW315"/>
  <c r="BV315"/>
  <c r="BU315"/>
  <c r="BY315"/>
  <c r="BV382"/>
  <c r="BU382"/>
  <c r="BY382"/>
  <c r="BT382"/>
  <c r="BX382"/>
  <c r="BW382"/>
  <c r="BT395"/>
  <c r="BX395"/>
  <c r="BW395"/>
  <c r="BV395"/>
  <c r="BU395"/>
  <c r="BY395"/>
  <c r="BV344"/>
  <c r="BU344"/>
  <c r="BY344"/>
  <c r="BT344"/>
  <c r="BX344"/>
  <c r="BW344"/>
  <c r="BT357"/>
  <c r="BX357"/>
  <c r="BW357"/>
  <c r="BV357"/>
  <c r="BU357"/>
  <c r="BY357"/>
  <c r="BV326"/>
  <c r="BU326"/>
  <c r="BY326"/>
  <c r="BT326"/>
  <c r="BX326"/>
  <c r="BW326"/>
  <c r="BV262"/>
  <c r="BU262"/>
  <c r="BY262"/>
  <c r="BT262"/>
  <c r="BX262"/>
  <c r="BW262"/>
  <c r="BV198"/>
  <c r="BU198"/>
  <c r="BY198"/>
  <c r="BT198"/>
  <c r="BX198"/>
  <c r="BW198"/>
  <c r="BT317"/>
  <c r="BX317"/>
  <c r="BW317"/>
  <c r="BV317"/>
  <c r="BU317"/>
  <c r="BY317"/>
  <c r="BT253"/>
  <c r="BX253"/>
  <c r="BW253"/>
  <c r="BV253"/>
  <c r="BU253"/>
  <c r="BY253"/>
  <c r="BV324"/>
  <c r="BU324"/>
  <c r="BY324"/>
  <c r="BT324"/>
  <c r="BX324"/>
  <c r="BW324"/>
  <c r="BV260"/>
  <c r="BU260"/>
  <c r="BY260"/>
  <c r="BT260"/>
  <c r="BX260"/>
  <c r="BW260"/>
  <c r="BV178"/>
  <c r="BU178"/>
  <c r="BY178"/>
  <c r="BT178"/>
  <c r="BX178"/>
  <c r="BW178"/>
  <c r="BT149"/>
  <c r="BX149"/>
  <c r="BW149"/>
  <c r="BV149"/>
  <c r="BU149"/>
  <c r="BY149"/>
  <c r="BV148"/>
  <c r="BU148"/>
  <c r="BY148"/>
  <c r="BT148"/>
  <c r="BX148"/>
  <c r="BW148"/>
  <c r="BT147"/>
  <c r="BX147"/>
  <c r="BW147"/>
  <c r="BV147"/>
  <c r="BU147"/>
  <c r="BY147"/>
  <c r="BV306"/>
  <c r="BU306"/>
  <c r="BY306"/>
  <c r="BT306"/>
  <c r="BX306"/>
  <c r="BW306"/>
  <c r="BV242"/>
  <c r="BU242"/>
  <c r="BY242"/>
  <c r="BT242"/>
  <c r="BX242"/>
  <c r="BW242"/>
  <c r="BT297"/>
  <c r="BX297"/>
  <c r="BW297"/>
  <c r="BV297"/>
  <c r="BU297"/>
  <c r="BY297"/>
  <c r="BT233"/>
  <c r="BX233"/>
  <c r="BW233"/>
  <c r="BV233"/>
  <c r="BU233"/>
  <c r="BY233"/>
  <c r="BV304"/>
  <c r="BU304"/>
  <c r="BY304"/>
  <c r="BT304"/>
  <c r="BX304"/>
  <c r="BW304"/>
  <c r="BV240"/>
  <c r="BU240"/>
  <c r="BY240"/>
  <c r="BT240"/>
  <c r="BX240"/>
  <c r="BW240"/>
  <c r="BV158"/>
  <c r="BU158"/>
  <c r="BY158"/>
  <c r="BT158"/>
  <c r="BX158"/>
  <c r="BW158"/>
  <c r="BT193"/>
  <c r="BX193"/>
  <c r="BW193"/>
  <c r="BV193"/>
  <c r="BU193"/>
  <c r="BY193"/>
  <c r="BV192"/>
  <c r="BU192"/>
  <c r="BY192"/>
  <c r="BT192"/>
  <c r="BX192"/>
  <c r="BW192"/>
  <c r="BT191"/>
  <c r="BX191"/>
  <c r="BW191"/>
  <c r="BV191"/>
  <c r="BU191"/>
  <c r="BY191"/>
  <c r="BV302"/>
  <c r="BU302"/>
  <c r="BY302"/>
  <c r="BT302"/>
  <c r="BX302"/>
  <c r="BW302"/>
  <c r="BV238"/>
  <c r="BU238"/>
  <c r="BY238"/>
  <c r="BT238"/>
  <c r="BX238"/>
  <c r="BW238"/>
  <c r="BT293"/>
  <c r="BX293"/>
  <c r="BW293"/>
  <c r="BV293"/>
  <c r="BU293"/>
  <c r="BY293"/>
  <c r="BT229"/>
  <c r="BX229"/>
  <c r="BW229"/>
  <c r="BV229"/>
  <c r="BU229"/>
  <c r="BY229"/>
  <c r="BV300"/>
  <c r="BU300"/>
  <c r="BY300"/>
  <c r="BT300"/>
  <c r="BX300"/>
  <c r="BW300"/>
  <c r="BV236"/>
  <c r="BU236"/>
  <c r="BY236"/>
  <c r="BT236"/>
  <c r="BX236"/>
  <c r="BW236"/>
  <c r="BV154"/>
  <c r="BU154"/>
  <c r="BY154"/>
  <c r="BT154"/>
  <c r="BX154"/>
  <c r="BW154"/>
  <c r="BT189"/>
  <c r="BX189"/>
  <c r="BW189"/>
  <c r="BV189"/>
  <c r="BU189"/>
  <c r="BY189"/>
  <c r="BV188"/>
  <c r="BU188"/>
  <c r="BY188"/>
  <c r="BT188"/>
  <c r="BX188"/>
  <c r="BW188"/>
  <c r="BT187"/>
  <c r="BX187"/>
  <c r="BW187"/>
  <c r="BV187"/>
  <c r="BU187"/>
  <c r="BY187"/>
  <c r="BV266"/>
  <c r="BU266"/>
  <c r="BY266"/>
  <c r="BT266"/>
  <c r="BX266"/>
  <c r="BW266"/>
  <c r="BV202"/>
  <c r="BU202"/>
  <c r="BY202"/>
  <c r="BT202"/>
  <c r="BX202"/>
  <c r="BW202"/>
  <c r="BT321"/>
  <c r="BX321"/>
  <c r="BW321"/>
  <c r="BV321"/>
  <c r="BU321"/>
  <c r="BY321"/>
  <c r="BT257"/>
  <c r="BX257"/>
  <c r="BW257"/>
  <c r="BV257"/>
  <c r="BU257"/>
  <c r="BY257"/>
  <c r="BV328"/>
  <c r="BU328"/>
  <c r="BY328"/>
  <c r="BT328"/>
  <c r="BX328"/>
  <c r="BW328"/>
  <c r="BV264"/>
  <c r="BU264"/>
  <c r="BY264"/>
  <c r="BT264"/>
  <c r="BX264"/>
  <c r="BW264"/>
  <c r="BV200"/>
  <c r="BU200"/>
  <c r="BY200"/>
  <c r="BT200"/>
  <c r="BX200"/>
  <c r="BW200"/>
  <c r="BV182"/>
  <c r="BU182"/>
  <c r="BY182"/>
  <c r="BT182"/>
  <c r="BX182"/>
  <c r="BW182"/>
  <c r="BT153"/>
  <c r="BX153"/>
  <c r="BW153"/>
  <c r="BV153"/>
  <c r="BU153"/>
  <c r="BY153"/>
  <c r="BV152"/>
  <c r="BU152"/>
  <c r="BY152"/>
  <c r="BT152"/>
  <c r="BX152"/>
  <c r="BW152"/>
  <c r="BT151"/>
  <c r="BX151"/>
  <c r="BW151"/>
  <c r="BV151"/>
  <c r="BU151"/>
  <c r="BY151"/>
  <c r="BT239"/>
  <c r="BX239"/>
  <c r="BW239"/>
  <c r="BV239"/>
  <c r="BU239"/>
  <c r="BY239"/>
  <c r="BT303"/>
  <c r="BX303"/>
  <c r="BW303"/>
  <c r="BV303"/>
  <c r="BU303"/>
  <c r="BY303"/>
  <c r="BV370"/>
  <c r="BU370"/>
  <c r="BY370"/>
  <c r="BT370"/>
  <c r="BX370"/>
  <c r="BW370"/>
  <c r="BV332"/>
  <c r="BU332"/>
  <c r="BY332"/>
  <c r="BT332"/>
  <c r="BX332"/>
  <c r="BW332"/>
  <c r="BT383"/>
  <c r="BX383"/>
  <c r="BW383"/>
  <c r="BV383"/>
  <c r="BU383"/>
  <c r="BY383"/>
  <c r="BV396"/>
  <c r="BU396"/>
  <c r="BY396"/>
  <c r="BT396"/>
  <c r="BX396"/>
  <c r="BW396"/>
  <c r="BT345"/>
  <c r="BX345"/>
  <c r="BW345"/>
  <c r="BV345"/>
  <c r="BU345"/>
  <c r="BY345"/>
  <c r="BV298"/>
  <c r="BU298"/>
  <c r="BY298"/>
  <c r="BT298"/>
  <c r="BX298"/>
  <c r="BW298"/>
  <c r="BV330"/>
  <c r="BU330"/>
  <c r="BY330"/>
  <c r="BT330"/>
  <c r="BX330"/>
  <c r="BW330"/>
  <c r="BT259"/>
  <c r="BX259"/>
  <c r="BW259"/>
  <c r="BV259"/>
  <c r="BU259"/>
  <c r="BY259"/>
  <c r="BT323"/>
  <c r="BX323"/>
  <c r="BW323"/>
  <c r="BV323"/>
  <c r="BU323"/>
  <c r="BY323"/>
  <c r="BV390"/>
  <c r="BU390"/>
  <c r="BY390"/>
  <c r="BT390"/>
  <c r="BX390"/>
  <c r="BW390"/>
  <c r="BT403"/>
  <c r="BX403"/>
  <c r="BW403"/>
  <c r="BV403"/>
  <c r="BU403"/>
  <c r="BY403"/>
  <c r="BV352"/>
  <c r="BU352"/>
  <c r="BY352"/>
  <c r="BT352"/>
  <c r="BX352"/>
  <c r="BW352"/>
  <c r="BT365"/>
  <c r="BX365"/>
  <c r="BW365"/>
  <c r="BV365"/>
  <c r="BU365"/>
  <c r="BY365"/>
  <c r="BT231"/>
  <c r="BX231"/>
  <c r="BW231"/>
  <c r="BV231"/>
  <c r="BU231"/>
  <c r="BY231"/>
  <c r="BT295"/>
  <c r="BX295"/>
  <c r="BW295"/>
  <c r="BV295"/>
  <c r="BU295"/>
  <c r="BY295"/>
  <c r="BV362"/>
  <c r="BU362"/>
  <c r="BY362"/>
  <c r="BT362"/>
  <c r="BX362"/>
  <c r="BW362"/>
  <c r="BT375"/>
  <c r="BX375"/>
  <c r="BW375"/>
  <c r="BV375"/>
  <c r="BU375"/>
  <c r="BY375"/>
  <c r="BV342"/>
  <c r="BU342"/>
  <c r="BY342"/>
  <c r="BT342"/>
  <c r="BX342"/>
  <c r="BW342"/>
  <c r="BV388"/>
  <c r="BU388"/>
  <c r="BY388"/>
  <c r="BT388"/>
  <c r="BX388"/>
  <c r="BW388"/>
  <c r="BT401"/>
  <c r="BX401"/>
  <c r="BW401"/>
  <c r="BV401"/>
  <c r="BU401"/>
  <c r="BY401"/>
  <c r="M41" i="9"/>
  <c r="BV22" i="10"/>
  <c r="BU22"/>
  <c r="BY22"/>
  <c r="BT22"/>
  <c r="BX22"/>
  <c r="BW22"/>
  <c r="BV74"/>
  <c r="BU74"/>
  <c r="BY74"/>
  <c r="BT74"/>
  <c r="BX74"/>
  <c r="BW74"/>
  <c r="BT67"/>
  <c r="BX67"/>
  <c r="BW67"/>
  <c r="BV67"/>
  <c r="BU67"/>
  <c r="BY67"/>
  <c r="BT7"/>
  <c r="BX7"/>
  <c r="BW7"/>
  <c r="BV7"/>
  <c r="BU7"/>
  <c r="BY7"/>
  <c r="BV66"/>
  <c r="BU66"/>
  <c r="BY66"/>
  <c r="BT66"/>
  <c r="BX66"/>
  <c r="BW66"/>
  <c r="BV130"/>
  <c r="BU130"/>
  <c r="BY130"/>
  <c r="BT130"/>
  <c r="BX130"/>
  <c r="BW130"/>
  <c r="BT17"/>
  <c r="BX17"/>
  <c r="BW17"/>
  <c r="BV17"/>
  <c r="BU17"/>
  <c r="BY17"/>
  <c r="BT81"/>
  <c r="BX81"/>
  <c r="BW81"/>
  <c r="BV81"/>
  <c r="BU81"/>
  <c r="BY81"/>
  <c r="BV10"/>
  <c r="BU10"/>
  <c r="BY10"/>
  <c r="BT10"/>
  <c r="BX10"/>
  <c r="BW10"/>
  <c r="BT53"/>
  <c r="BX53"/>
  <c r="BW53"/>
  <c r="BV53"/>
  <c r="BU53"/>
  <c r="BY53"/>
  <c r="BT117"/>
  <c r="BX117"/>
  <c r="BW117"/>
  <c r="BV117"/>
  <c r="BU117"/>
  <c r="BY117"/>
  <c r="BT25"/>
  <c r="BX25"/>
  <c r="BW25"/>
  <c r="BV25"/>
  <c r="BU25"/>
  <c r="BY25"/>
  <c r="BT89"/>
  <c r="BX89"/>
  <c r="BW89"/>
  <c r="BV89"/>
  <c r="BU89"/>
  <c r="BY89"/>
  <c r="BT77"/>
  <c r="BX77"/>
  <c r="BW77"/>
  <c r="BV77"/>
  <c r="BU77"/>
  <c r="BY77"/>
  <c r="BV30"/>
  <c r="BU30"/>
  <c r="BY30"/>
  <c r="BT30"/>
  <c r="BX30"/>
  <c r="BW30"/>
  <c r="BT109"/>
  <c r="BX109"/>
  <c r="BW109"/>
  <c r="BV109"/>
  <c r="BU109"/>
  <c r="BY109"/>
  <c r="BV38"/>
  <c r="BU38"/>
  <c r="BY38"/>
  <c r="BT38"/>
  <c r="BX38"/>
  <c r="BW38"/>
  <c r="BV42"/>
  <c r="BU42"/>
  <c r="BY42"/>
  <c r="BT42"/>
  <c r="BX42"/>
  <c r="BW42"/>
  <c r="BV90"/>
  <c r="BU90"/>
  <c r="BY90"/>
  <c r="BT90"/>
  <c r="BX90"/>
  <c r="BW90"/>
  <c r="BT19"/>
  <c r="BX19"/>
  <c r="BW19"/>
  <c r="BV19"/>
  <c r="BU19"/>
  <c r="BY19"/>
  <c r="BT83"/>
  <c r="BX83"/>
  <c r="BW83"/>
  <c r="BV83"/>
  <c r="BU83"/>
  <c r="BY83"/>
  <c r="BV78"/>
  <c r="BU78"/>
  <c r="BY78"/>
  <c r="BT78"/>
  <c r="BX78"/>
  <c r="BW78"/>
  <c r="BV142"/>
  <c r="BU142"/>
  <c r="BY142"/>
  <c r="BT142"/>
  <c r="BX142"/>
  <c r="BW142"/>
  <c r="BT23"/>
  <c r="BX23"/>
  <c r="BW23"/>
  <c r="BV23"/>
  <c r="BU23"/>
  <c r="BY23"/>
  <c r="BV82"/>
  <c r="BU82"/>
  <c r="BY82"/>
  <c r="BT82"/>
  <c r="BX82"/>
  <c r="BW82"/>
  <c r="BT27"/>
  <c r="BX27"/>
  <c r="BW27"/>
  <c r="BV27"/>
  <c r="BU27"/>
  <c r="BY27"/>
  <c r="BV54"/>
  <c r="BU54"/>
  <c r="BY54"/>
  <c r="BT54"/>
  <c r="BX54"/>
  <c r="BW54"/>
  <c r="BT47"/>
  <c r="BX47"/>
  <c r="BW47"/>
  <c r="BV47"/>
  <c r="BU47"/>
  <c r="BY47"/>
  <c r="BV24"/>
  <c r="BU24"/>
  <c r="BY24"/>
  <c r="BT24"/>
  <c r="BX24"/>
  <c r="BW24"/>
  <c r="BV88"/>
  <c r="BU88"/>
  <c r="BY88"/>
  <c r="BT88"/>
  <c r="BX88"/>
  <c r="BW88"/>
  <c r="BT45"/>
  <c r="BX45"/>
  <c r="BW45"/>
  <c r="BV45"/>
  <c r="BU45"/>
  <c r="BY45"/>
  <c r="BV134"/>
  <c r="BU134"/>
  <c r="BY134"/>
  <c r="BT134"/>
  <c r="BX134"/>
  <c r="BW134"/>
  <c r="BT55"/>
  <c r="BX55"/>
  <c r="BW55"/>
  <c r="BV55"/>
  <c r="BU55"/>
  <c r="BY55"/>
  <c r="BV28"/>
  <c r="BU28"/>
  <c r="BY28"/>
  <c r="BT28"/>
  <c r="BX28"/>
  <c r="BW28"/>
  <c r="BV92"/>
  <c r="BU92"/>
  <c r="BY92"/>
  <c r="BT92"/>
  <c r="BX92"/>
  <c r="BW92"/>
  <c r="BV46"/>
  <c r="BU46"/>
  <c r="BY46"/>
  <c r="BT46"/>
  <c r="BX46"/>
  <c r="BW46"/>
  <c r="BT139"/>
  <c r="BX139"/>
  <c r="BW139"/>
  <c r="BV139"/>
  <c r="BU139"/>
  <c r="BY139"/>
  <c r="BV20"/>
  <c r="BU20"/>
  <c r="BY20"/>
  <c r="BT20"/>
  <c r="BX20"/>
  <c r="BW20"/>
  <c r="BT63"/>
  <c r="BX63"/>
  <c r="BW63"/>
  <c r="BV63"/>
  <c r="BU63"/>
  <c r="BY63"/>
  <c r="BV84"/>
  <c r="BU84"/>
  <c r="BY84"/>
  <c r="BT84"/>
  <c r="BX84"/>
  <c r="BW84"/>
  <c r="BV132"/>
  <c r="BU132"/>
  <c r="BY132"/>
  <c r="BT132"/>
  <c r="BX132"/>
  <c r="BW132"/>
  <c r="BV48"/>
  <c r="BU48"/>
  <c r="BY48"/>
  <c r="BT48"/>
  <c r="BX48"/>
  <c r="BW48"/>
  <c r="BV128"/>
  <c r="BU128"/>
  <c r="BY128"/>
  <c r="BT128"/>
  <c r="BX128"/>
  <c r="BW128"/>
  <c r="BT91"/>
  <c r="BX91"/>
  <c r="BW91"/>
  <c r="BV91"/>
  <c r="BU91"/>
  <c r="BY91"/>
  <c r="BT211"/>
  <c r="BX211"/>
  <c r="BW211"/>
  <c r="BV211"/>
  <c r="BU211"/>
  <c r="BY211"/>
  <c r="BT267"/>
  <c r="BX267"/>
  <c r="BW267"/>
  <c r="BV267"/>
  <c r="BU267"/>
  <c r="BY267"/>
  <c r="BT331"/>
  <c r="BX331"/>
  <c r="BW331"/>
  <c r="BV331"/>
  <c r="BU331"/>
  <c r="BY331"/>
  <c r="BV398"/>
  <c r="BU398"/>
  <c r="BY398"/>
  <c r="BT398"/>
  <c r="BX398"/>
  <c r="BW398"/>
  <c r="BT347"/>
  <c r="BX347"/>
  <c r="BW347"/>
  <c r="BV347"/>
  <c r="BU347"/>
  <c r="BY347"/>
  <c r="BV360"/>
  <c r="BU360"/>
  <c r="BY360"/>
  <c r="BT360"/>
  <c r="BX360"/>
  <c r="BW360"/>
  <c r="BT373"/>
  <c r="BX373"/>
  <c r="BW373"/>
  <c r="BV373"/>
  <c r="BU373"/>
  <c r="BY373"/>
  <c r="BV310"/>
  <c r="BU310"/>
  <c r="BY310"/>
  <c r="BT310"/>
  <c r="BX310"/>
  <c r="BW310"/>
  <c r="BV246"/>
  <c r="BU246"/>
  <c r="BY246"/>
  <c r="BT246"/>
  <c r="BX246"/>
  <c r="BW246"/>
  <c r="BT301"/>
  <c r="BX301"/>
  <c r="BW301"/>
  <c r="BV301"/>
  <c r="BU301"/>
  <c r="BY301"/>
  <c r="BT237"/>
  <c r="BX237"/>
  <c r="BW237"/>
  <c r="BV237"/>
  <c r="BU237"/>
  <c r="BY237"/>
  <c r="BV308"/>
  <c r="BU308"/>
  <c r="BY308"/>
  <c r="BT308"/>
  <c r="BX308"/>
  <c r="BW308"/>
  <c r="BV244"/>
  <c r="BU244"/>
  <c r="BY244"/>
  <c r="BT244"/>
  <c r="BX244"/>
  <c r="BW244"/>
  <c r="BV162"/>
  <c r="BU162"/>
  <c r="BY162"/>
  <c r="BT162"/>
  <c r="BX162"/>
  <c r="BW162"/>
  <c r="BV196"/>
  <c r="BU196"/>
  <c r="BY196"/>
  <c r="BT196"/>
  <c r="BX196"/>
  <c r="BW196"/>
  <c r="BT195"/>
  <c r="BX195"/>
  <c r="BW195"/>
  <c r="BV195"/>
  <c r="BU195"/>
  <c r="BY195"/>
  <c r="BV290"/>
  <c r="BU290"/>
  <c r="BY290"/>
  <c r="BT290"/>
  <c r="BX290"/>
  <c r="BW290"/>
  <c r="BV226"/>
  <c r="BU226"/>
  <c r="BY226"/>
  <c r="BT226"/>
  <c r="BX226"/>
  <c r="BW226"/>
  <c r="BT281"/>
  <c r="BX281"/>
  <c r="BW281"/>
  <c r="BV281"/>
  <c r="BU281"/>
  <c r="BY281"/>
  <c r="BT217"/>
  <c r="BX217"/>
  <c r="BW217"/>
  <c r="BV217"/>
  <c r="BU217"/>
  <c r="BY217"/>
  <c r="BV288"/>
  <c r="BU288"/>
  <c r="BY288"/>
  <c r="BT288"/>
  <c r="BX288"/>
  <c r="BW288"/>
  <c r="BV224"/>
  <c r="BU224"/>
  <c r="BY224"/>
  <c r="BT224"/>
  <c r="BX224"/>
  <c r="BW224"/>
  <c r="BT177"/>
  <c r="BW177"/>
  <c r="BV177"/>
  <c r="BU177"/>
  <c r="BX177"/>
  <c r="BY177"/>
  <c r="BV176"/>
  <c r="BU176"/>
  <c r="BY176"/>
  <c r="BT176"/>
  <c r="BX176"/>
  <c r="BW176"/>
  <c r="BT175"/>
  <c r="BX175"/>
  <c r="BW175"/>
  <c r="BV175"/>
  <c r="BU175"/>
  <c r="BY175"/>
  <c r="BV286"/>
  <c r="BU286"/>
  <c r="BY286"/>
  <c r="BT286"/>
  <c r="BX286"/>
  <c r="BW286"/>
  <c r="BV222"/>
  <c r="BU222"/>
  <c r="BY222"/>
  <c r="BT222"/>
  <c r="BX222"/>
  <c r="BW222"/>
  <c r="BT341"/>
  <c r="BX341"/>
  <c r="BW341"/>
  <c r="BV341"/>
  <c r="BU341"/>
  <c r="BY341"/>
  <c r="BT277"/>
  <c r="BX277"/>
  <c r="BW277"/>
  <c r="BV277"/>
  <c r="BU277"/>
  <c r="BY277"/>
  <c r="BT213"/>
  <c r="BX213"/>
  <c r="BW213"/>
  <c r="BV213"/>
  <c r="BU213"/>
  <c r="BY213"/>
  <c r="BV284"/>
  <c r="BU284"/>
  <c r="BY284"/>
  <c r="BT284"/>
  <c r="BX284"/>
  <c r="BW284"/>
  <c r="BV220"/>
  <c r="BU220"/>
  <c r="BY220"/>
  <c r="BT220"/>
  <c r="BX220"/>
  <c r="BW220"/>
  <c r="BT173"/>
  <c r="BX173"/>
  <c r="BW173"/>
  <c r="BV173"/>
  <c r="BU173"/>
  <c r="BY173"/>
  <c r="BV172"/>
  <c r="BU172"/>
  <c r="BY172"/>
  <c r="BT172"/>
  <c r="BX172"/>
  <c r="BW172"/>
  <c r="BT171"/>
  <c r="BX171"/>
  <c r="BW171"/>
  <c r="BV171"/>
  <c r="BU171"/>
  <c r="BY171"/>
  <c r="BV250"/>
  <c r="BU250"/>
  <c r="BY250"/>
  <c r="BT250"/>
  <c r="BX250"/>
  <c r="BW250"/>
  <c r="BT305"/>
  <c r="BX305"/>
  <c r="BW305"/>
  <c r="BV305"/>
  <c r="BU305"/>
  <c r="BY305"/>
  <c r="BT241"/>
  <c r="BX241"/>
  <c r="BW241"/>
  <c r="BV241"/>
  <c r="BU241"/>
  <c r="BY241"/>
  <c r="BV312"/>
  <c r="BU312"/>
  <c r="BY312"/>
  <c r="BT312"/>
  <c r="BX312"/>
  <c r="BW312"/>
  <c r="BV248"/>
  <c r="BU248"/>
  <c r="BY248"/>
  <c r="BT248"/>
  <c r="BX248"/>
  <c r="BW248"/>
  <c r="BV166"/>
  <c r="BU166"/>
  <c r="BY166"/>
  <c r="BT166"/>
  <c r="BX166"/>
  <c r="BW166"/>
  <c r="BT255"/>
  <c r="BX255"/>
  <c r="BW255"/>
  <c r="BV255"/>
  <c r="BU255"/>
  <c r="BY255"/>
  <c r="BT319"/>
  <c r="BX319"/>
  <c r="BW319"/>
  <c r="BV319"/>
  <c r="BU319"/>
  <c r="BY319"/>
  <c r="BV338"/>
  <c r="BU338"/>
  <c r="BY338"/>
  <c r="BT338"/>
  <c r="BX338"/>
  <c r="BW338"/>
  <c r="BV386"/>
  <c r="BU386"/>
  <c r="BY386"/>
  <c r="BT386"/>
  <c r="BX386"/>
  <c r="BW386"/>
  <c r="BT399"/>
  <c r="BX399"/>
  <c r="BW399"/>
  <c r="BV399"/>
  <c r="BU399"/>
  <c r="BY399"/>
  <c r="BV348"/>
  <c r="BU348"/>
  <c r="BY348"/>
  <c r="BT348"/>
  <c r="BX348"/>
  <c r="BW348"/>
  <c r="BT361"/>
  <c r="BX361"/>
  <c r="BW361"/>
  <c r="BV361"/>
  <c r="BU361"/>
  <c r="BY361"/>
  <c r="BT275"/>
  <c r="BX275"/>
  <c r="BW275"/>
  <c r="BV275"/>
  <c r="BU275"/>
  <c r="BY275"/>
  <c r="BT339"/>
  <c r="BX339"/>
  <c r="BW339"/>
  <c r="BV339"/>
  <c r="BU339"/>
  <c r="BY339"/>
  <c r="BV406"/>
  <c r="BU406"/>
  <c r="BY406"/>
  <c r="BT406"/>
  <c r="BX406"/>
  <c r="BW406"/>
  <c r="BT355"/>
  <c r="BX355"/>
  <c r="BW355"/>
  <c r="BV355"/>
  <c r="BU355"/>
  <c r="BY355"/>
  <c r="BV368"/>
  <c r="BU368"/>
  <c r="BY368"/>
  <c r="BT368"/>
  <c r="BX368"/>
  <c r="BW368"/>
  <c r="BT381"/>
  <c r="BX381"/>
  <c r="BW381"/>
  <c r="BV381"/>
  <c r="BU381"/>
  <c r="BY381"/>
  <c r="BT247"/>
  <c r="BX247"/>
  <c r="BW247"/>
  <c r="BV247"/>
  <c r="BU247"/>
  <c r="BY247"/>
  <c r="BT311"/>
  <c r="BX311"/>
  <c r="BW311"/>
  <c r="BV311"/>
  <c r="BU311"/>
  <c r="BY311"/>
  <c r="BV378"/>
  <c r="BU378"/>
  <c r="BY378"/>
  <c r="BT378"/>
  <c r="BX378"/>
  <c r="BW378"/>
  <c r="BT391"/>
  <c r="BX391"/>
  <c r="BW391"/>
  <c r="BV391"/>
  <c r="BU391"/>
  <c r="BY391"/>
  <c r="BV404"/>
  <c r="BU404"/>
  <c r="BY404"/>
  <c r="BT404"/>
  <c r="BX404"/>
  <c r="BW404"/>
  <c r="BT353"/>
  <c r="BX353"/>
  <c r="BW353"/>
  <c r="BV353"/>
  <c r="BU353"/>
  <c r="BY353"/>
  <c r="BT33"/>
  <c r="BX33"/>
  <c r="BW33"/>
  <c r="BV33"/>
  <c r="BU33"/>
  <c r="BY33"/>
  <c r="BT69"/>
  <c r="BX69"/>
  <c r="BW69"/>
  <c r="BV69"/>
  <c r="BU69"/>
  <c r="BY69"/>
  <c r="BT41"/>
  <c r="BX41"/>
  <c r="BW41"/>
  <c r="BV41"/>
  <c r="BU41"/>
  <c r="BY41"/>
  <c r="BV106"/>
  <c r="BU106"/>
  <c r="BY106"/>
  <c r="BT106"/>
  <c r="BX106"/>
  <c r="BW106"/>
  <c r="BT35"/>
  <c r="BX35"/>
  <c r="BW35"/>
  <c r="BV35"/>
  <c r="BU35"/>
  <c r="BY35"/>
  <c r="BT39"/>
  <c r="BX39"/>
  <c r="BW39"/>
  <c r="BV39"/>
  <c r="BU39"/>
  <c r="BY39"/>
  <c r="BT127"/>
  <c r="BX127"/>
  <c r="BW127"/>
  <c r="BV127"/>
  <c r="BU127"/>
  <c r="BY127"/>
  <c r="BV116"/>
  <c r="BU116"/>
  <c r="BY116"/>
  <c r="BT116"/>
  <c r="BX116"/>
  <c r="BW116"/>
  <c r="BV80"/>
  <c r="BU80"/>
  <c r="BY80"/>
  <c r="BT80"/>
  <c r="BX80"/>
  <c r="BW80"/>
  <c r="BT219"/>
  <c r="BX219"/>
  <c r="BW219"/>
  <c r="BV219"/>
  <c r="BU219"/>
  <c r="BY219"/>
  <c r="BT283"/>
  <c r="BX283"/>
  <c r="BW283"/>
  <c r="BV283"/>
  <c r="BU283"/>
  <c r="BY283"/>
  <c r="BV350"/>
  <c r="BU350"/>
  <c r="BY350"/>
  <c r="BT350"/>
  <c r="BX350"/>
  <c r="BW350"/>
  <c r="BT363"/>
  <c r="BX363"/>
  <c r="BW363"/>
  <c r="BV363"/>
  <c r="BU363"/>
  <c r="BY363"/>
  <c r="BV376"/>
  <c r="BU376"/>
  <c r="BY376"/>
  <c r="BT376"/>
  <c r="BX376"/>
  <c r="BW376"/>
  <c r="BT389"/>
  <c r="BX389"/>
  <c r="BW389"/>
  <c r="BV389"/>
  <c r="BU389"/>
  <c r="BY389"/>
  <c r="BV294"/>
  <c r="BU294"/>
  <c r="BY294"/>
  <c r="BT294"/>
  <c r="BX294"/>
  <c r="BW294"/>
  <c r="BV230"/>
  <c r="BU230"/>
  <c r="BY230"/>
  <c r="BT230"/>
  <c r="BX230"/>
  <c r="BW230"/>
  <c r="BT285"/>
  <c r="BX285"/>
  <c r="BW285"/>
  <c r="BV285"/>
  <c r="BU285"/>
  <c r="BY285"/>
  <c r="BT221"/>
  <c r="BX221"/>
  <c r="BW221"/>
  <c r="BV221"/>
  <c r="BU221"/>
  <c r="BY221"/>
  <c r="BV292"/>
  <c r="BU292"/>
  <c r="BY292"/>
  <c r="BT292"/>
  <c r="BX292"/>
  <c r="BW292"/>
  <c r="BV228"/>
  <c r="BU228"/>
  <c r="BY228"/>
  <c r="BT228"/>
  <c r="BX228"/>
  <c r="BW228"/>
  <c r="BV146"/>
  <c r="BU146"/>
  <c r="BY146"/>
  <c r="BT146"/>
  <c r="BX146"/>
  <c r="BW146"/>
  <c r="BT181"/>
  <c r="BX181"/>
  <c r="BW181"/>
  <c r="BV181"/>
  <c r="BU181"/>
  <c r="BY181"/>
  <c r="BV180"/>
  <c r="BU180"/>
  <c r="BY180"/>
  <c r="BT180"/>
  <c r="BX180"/>
  <c r="BW180"/>
  <c r="BT179"/>
  <c r="BX179"/>
  <c r="BW179"/>
  <c r="BV179"/>
  <c r="BU179"/>
  <c r="BY179"/>
  <c r="BT203"/>
  <c r="BX203"/>
  <c r="BW203"/>
  <c r="BV203"/>
  <c r="BU203"/>
  <c r="BY203"/>
  <c r="BV274"/>
  <c r="BU274"/>
  <c r="BY274"/>
  <c r="BT274"/>
  <c r="BX274"/>
  <c r="BW274"/>
  <c r="BV210"/>
  <c r="BU210"/>
  <c r="BY210"/>
  <c r="BT210"/>
  <c r="BX210"/>
  <c r="BW210"/>
  <c r="BT329"/>
  <c r="BX329"/>
  <c r="BW329"/>
  <c r="BV329"/>
  <c r="BU329"/>
  <c r="BY329"/>
  <c r="BT265"/>
  <c r="BX265"/>
  <c r="BW265"/>
  <c r="BV265"/>
  <c r="BU265"/>
  <c r="BY265"/>
  <c r="BT201"/>
  <c r="BX201"/>
  <c r="BW201"/>
  <c r="BV201"/>
  <c r="BU201"/>
  <c r="BY201"/>
  <c r="BV272"/>
  <c r="BU272"/>
  <c r="BY272"/>
  <c r="BT272"/>
  <c r="BX272"/>
  <c r="BW272"/>
  <c r="BV208"/>
  <c r="BU208"/>
  <c r="BY208"/>
  <c r="BT208"/>
  <c r="BX208"/>
  <c r="BW208"/>
  <c r="BV190"/>
  <c r="BU190"/>
  <c r="BY190"/>
  <c r="BT190"/>
  <c r="BX190"/>
  <c r="BW190"/>
  <c r="BT161"/>
  <c r="BX161"/>
  <c r="BW161"/>
  <c r="BV161"/>
  <c r="BU161"/>
  <c r="BY161"/>
  <c r="BV160"/>
  <c r="BU160"/>
  <c r="BY160"/>
  <c r="BT160"/>
  <c r="BX160"/>
  <c r="BW160"/>
  <c r="BT159"/>
  <c r="BX159"/>
  <c r="BW159"/>
  <c r="BV159"/>
  <c r="BU159"/>
  <c r="BY159"/>
  <c r="BV270"/>
  <c r="BU270"/>
  <c r="BY270"/>
  <c r="BT270"/>
  <c r="BX270"/>
  <c r="BW270"/>
  <c r="BV206"/>
  <c r="BU206"/>
  <c r="BY206"/>
  <c r="BT206"/>
  <c r="BX206"/>
  <c r="BW206"/>
  <c r="BT325"/>
  <c r="BX325"/>
  <c r="BW325"/>
  <c r="BV325"/>
  <c r="BU325"/>
  <c r="BY325"/>
  <c r="BT261"/>
  <c r="BX261"/>
  <c r="BW261"/>
  <c r="BV261"/>
  <c r="BU261"/>
  <c r="BY261"/>
  <c r="BT197"/>
  <c r="BX197"/>
  <c r="BW197"/>
  <c r="BV197"/>
  <c r="BU197"/>
  <c r="BY197"/>
  <c r="BV268"/>
  <c r="BU268"/>
  <c r="BY268"/>
  <c r="BT268"/>
  <c r="BX268"/>
  <c r="BW268"/>
  <c r="BV204"/>
  <c r="BU204"/>
  <c r="BY204"/>
  <c r="BT204"/>
  <c r="BX204"/>
  <c r="BW204"/>
  <c r="BV186"/>
  <c r="BU186"/>
  <c r="BY186"/>
  <c r="BT186"/>
  <c r="BX186"/>
  <c r="BW186"/>
  <c r="BT157"/>
  <c r="BX157"/>
  <c r="BW157"/>
  <c r="BV157"/>
  <c r="BU157"/>
  <c r="BY157"/>
  <c r="BV156"/>
  <c r="BU156"/>
  <c r="BY156"/>
  <c r="BT156"/>
  <c r="BX156"/>
  <c r="BW156"/>
  <c r="BT155"/>
  <c r="BX155"/>
  <c r="BW155"/>
  <c r="BV155"/>
  <c r="BU155"/>
  <c r="BY155"/>
  <c r="BV234"/>
  <c r="BU234"/>
  <c r="BY234"/>
  <c r="BT234"/>
  <c r="BX234"/>
  <c r="BW234"/>
  <c r="BT289"/>
  <c r="BX289"/>
  <c r="BW289"/>
  <c r="BV289"/>
  <c r="BU289"/>
  <c r="BY289"/>
  <c r="BT225"/>
  <c r="BX225"/>
  <c r="BW225"/>
  <c r="BV225"/>
  <c r="BU225"/>
  <c r="BY225"/>
  <c r="BV296"/>
  <c r="BU296"/>
  <c r="BY296"/>
  <c r="BT296"/>
  <c r="BX296"/>
  <c r="BW296"/>
  <c r="BV232"/>
  <c r="BU232"/>
  <c r="BY232"/>
  <c r="BT232"/>
  <c r="BX232"/>
  <c r="BW232"/>
  <c r="BV150"/>
  <c r="BU150"/>
  <c r="BY150"/>
  <c r="BT150"/>
  <c r="BX150"/>
  <c r="BW150"/>
  <c r="BT185"/>
  <c r="BX185"/>
  <c r="BW185"/>
  <c r="BV185"/>
  <c r="BU185"/>
  <c r="BY185"/>
  <c r="BV184"/>
  <c r="BU184"/>
  <c r="BY184"/>
  <c r="BT184"/>
  <c r="BX184"/>
  <c r="BW184"/>
  <c r="BT183"/>
  <c r="BX183"/>
  <c r="BW183"/>
  <c r="BV183"/>
  <c r="BU183"/>
  <c r="BY183"/>
  <c r="BT271"/>
  <c r="BX271"/>
  <c r="BW271"/>
  <c r="BV271"/>
  <c r="BU271"/>
  <c r="BY271"/>
  <c r="BT335"/>
  <c r="BX335"/>
  <c r="BW335"/>
  <c r="BV335"/>
  <c r="BU335"/>
  <c r="BY335"/>
  <c r="BV402"/>
  <c r="BU402"/>
  <c r="BY402"/>
  <c r="BT402"/>
  <c r="BX402"/>
  <c r="BW402"/>
  <c r="BT351"/>
  <c r="BX351"/>
  <c r="BW351"/>
  <c r="BV351"/>
  <c r="BU351"/>
  <c r="BY351"/>
  <c r="BV364"/>
  <c r="BU364"/>
  <c r="BY364"/>
  <c r="BT364"/>
  <c r="BX364"/>
  <c r="BW364"/>
  <c r="BT377"/>
  <c r="BX377"/>
  <c r="BW377"/>
  <c r="BV377"/>
  <c r="BU377"/>
  <c r="BY377"/>
  <c r="BT227"/>
  <c r="BX227"/>
  <c r="BW227"/>
  <c r="BV227"/>
  <c r="BU227"/>
  <c r="BY227"/>
  <c r="BT291"/>
  <c r="BX291"/>
  <c r="BW291"/>
  <c r="BV291"/>
  <c r="BU291"/>
  <c r="BY291"/>
  <c r="BV358"/>
  <c r="BU358"/>
  <c r="BY358"/>
  <c r="BT358"/>
  <c r="BX358"/>
  <c r="BW358"/>
  <c r="BT371"/>
  <c r="BX371"/>
  <c r="BW371"/>
  <c r="BV371"/>
  <c r="BU371"/>
  <c r="BY371"/>
  <c r="BV334"/>
  <c r="BU334"/>
  <c r="BY334"/>
  <c r="BT334"/>
  <c r="BX334"/>
  <c r="BW334"/>
  <c r="BV384"/>
  <c r="BU384"/>
  <c r="BY384"/>
  <c r="BT384"/>
  <c r="BX384"/>
  <c r="BW384"/>
  <c r="BT397"/>
  <c r="BX397"/>
  <c r="BW397"/>
  <c r="BV397"/>
  <c r="BU397"/>
  <c r="BY397"/>
  <c r="BV314"/>
  <c r="BU314"/>
  <c r="BY314"/>
  <c r="BT314"/>
  <c r="BX314"/>
  <c r="BW314"/>
  <c r="BT263"/>
  <c r="BX263"/>
  <c r="BW263"/>
  <c r="BV263"/>
  <c r="BU263"/>
  <c r="BY263"/>
  <c r="BT327"/>
  <c r="BX327"/>
  <c r="BW327"/>
  <c r="BV327"/>
  <c r="BU327"/>
  <c r="BY327"/>
  <c r="BV394"/>
  <c r="BU394"/>
  <c r="BY394"/>
  <c r="BT394"/>
  <c r="BX394"/>
  <c r="BW394"/>
  <c r="BT343"/>
  <c r="BX343"/>
  <c r="BW343"/>
  <c r="BV343"/>
  <c r="BU343"/>
  <c r="BY343"/>
  <c r="BV356"/>
  <c r="BU356"/>
  <c r="BY356"/>
  <c r="BT356"/>
  <c r="BX356"/>
  <c r="BW356"/>
  <c r="BT369"/>
  <c r="BX369"/>
  <c r="BW369"/>
  <c r="BV369"/>
  <c r="BU369"/>
  <c r="BY369"/>
  <c r="I130" i="9"/>
  <c r="M130"/>
  <c r="H130"/>
  <c r="L130"/>
  <c r="P130"/>
  <c r="K130"/>
  <c r="O130"/>
  <c r="J130"/>
  <c r="N130"/>
  <c r="I106"/>
  <c r="M106"/>
  <c r="H106"/>
  <c r="L106"/>
  <c r="P106"/>
  <c r="K106"/>
  <c r="O106"/>
  <c r="J106"/>
  <c r="N106"/>
  <c r="K128"/>
  <c r="O128"/>
  <c r="J128"/>
  <c r="N128"/>
  <c r="I128"/>
  <c r="M128"/>
  <c r="H128"/>
  <c r="L128"/>
  <c r="P128"/>
  <c r="K120"/>
  <c r="O120"/>
  <c r="J120"/>
  <c r="N120"/>
  <c r="I120"/>
  <c r="M120"/>
  <c r="H120"/>
  <c r="L120"/>
  <c r="P120"/>
  <c r="K104"/>
  <c r="O104"/>
  <c r="J104"/>
  <c r="N104"/>
  <c r="I104"/>
  <c r="M104"/>
  <c r="H104"/>
  <c r="L104"/>
  <c r="P104"/>
  <c r="H135"/>
  <c r="L135"/>
  <c r="P135"/>
  <c r="K135"/>
  <c r="O135"/>
  <c r="J135"/>
  <c r="N135"/>
  <c r="I135"/>
  <c r="M135"/>
  <c r="H131"/>
  <c r="L131"/>
  <c r="P131"/>
  <c r="K131"/>
  <c r="O131"/>
  <c r="J131"/>
  <c r="N131"/>
  <c r="I131"/>
  <c r="M131"/>
  <c r="K60"/>
  <c r="O60"/>
  <c r="J60"/>
  <c r="N60"/>
  <c r="I60"/>
  <c r="M60"/>
  <c r="H60"/>
  <c r="L60"/>
  <c r="P60"/>
  <c r="H39"/>
  <c r="L39"/>
  <c r="P39"/>
  <c r="K39"/>
  <c r="O39"/>
  <c r="J39"/>
  <c r="N39"/>
  <c r="I39"/>
  <c r="M39"/>
  <c r="J45"/>
  <c r="N45"/>
  <c r="I45"/>
  <c r="M45"/>
  <c r="H45"/>
  <c r="L45"/>
  <c r="P45"/>
  <c r="K45"/>
  <c r="O45"/>
  <c r="K24"/>
  <c r="O24"/>
  <c r="J24"/>
  <c r="N24"/>
  <c r="I24"/>
  <c r="M24"/>
  <c r="H24"/>
  <c r="L24"/>
  <c r="P24"/>
  <c r="H91"/>
  <c r="L91"/>
  <c r="P91"/>
  <c r="K91"/>
  <c r="O91"/>
  <c r="J91"/>
  <c r="N91"/>
  <c r="I91"/>
  <c r="M91"/>
  <c r="I30"/>
  <c r="M30"/>
  <c r="H30"/>
  <c r="L30"/>
  <c r="P30"/>
  <c r="K30"/>
  <c r="O30"/>
  <c r="J30"/>
  <c r="N30"/>
  <c r="J97"/>
  <c r="N97"/>
  <c r="I97"/>
  <c r="M97"/>
  <c r="H97"/>
  <c r="L97"/>
  <c r="P97"/>
  <c r="K97"/>
  <c r="O97"/>
  <c r="I126"/>
  <c r="M126"/>
  <c r="H126"/>
  <c r="L126"/>
  <c r="P126"/>
  <c r="K126"/>
  <c r="O126"/>
  <c r="J126"/>
  <c r="N126"/>
  <c r="J157"/>
  <c r="N157"/>
  <c r="I157"/>
  <c r="M157"/>
  <c r="H157"/>
  <c r="L157"/>
  <c r="P157"/>
  <c r="K157"/>
  <c r="O157"/>
  <c r="K20"/>
  <c r="O20"/>
  <c r="J20"/>
  <c r="N20"/>
  <c r="I20"/>
  <c r="M20"/>
  <c r="H20"/>
  <c r="L20"/>
  <c r="P20"/>
  <c r="I66"/>
  <c r="M66"/>
  <c r="H66"/>
  <c r="L66"/>
  <c r="P66"/>
  <c r="K66"/>
  <c r="O66"/>
  <c r="J66"/>
  <c r="N66"/>
  <c r="H51"/>
  <c r="L51"/>
  <c r="P51"/>
  <c r="K51"/>
  <c r="O51"/>
  <c r="J51"/>
  <c r="N51"/>
  <c r="I51"/>
  <c r="M51"/>
  <c r="J57"/>
  <c r="N57"/>
  <c r="I57"/>
  <c r="M57"/>
  <c r="H57"/>
  <c r="L57"/>
  <c r="P57"/>
  <c r="K57"/>
  <c r="O57"/>
  <c r="H151"/>
  <c r="L151"/>
  <c r="P151"/>
  <c r="K151"/>
  <c r="O151"/>
  <c r="J151"/>
  <c r="N151"/>
  <c r="I151"/>
  <c r="M151"/>
  <c r="K116"/>
  <c r="O116"/>
  <c r="J116"/>
  <c r="N116"/>
  <c r="I116"/>
  <c r="M116"/>
  <c r="H116"/>
  <c r="L116"/>
  <c r="P116"/>
  <c r="H147"/>
  <c r="L147"/>
  <c r="P147"/>
  <c r="K147"/>
  <c r="O147"/>
  <c r="J147"/>
  <c r="N147"/>
  <c r="I147"/>
  <c r="M147"/>
  <c r="K76"/>
  <c r="O76"/>
  <c r="J76"/>
  <c r="N76"/>
  <c r="I76"/>
  <c r="M76"/>
  <c r="H76"/>
  <c r="L76"/>
  <c r="P76"/>
  <c r="H55"/>
  <c r="L55"/>
  <c r="P55"/>
  <c r="K55"/>
  <c r="O55"/>
  <c r="J55"/>
  <c r="N55"/>
  <c r="I55"/>
  <c r="M55"/>
  <c r="J61"/>
  <c r="N61"/>
  <c r="I61"/>
  <c r="M61"/>
  <c r="H61"/>
  <c r="L61"/>
  <c r="P61"/>
  <c r="K61"/>
  <c r="O61"/>
  <c r="K40"/>
  <c r="O40"/>
  <c r="J40"/>
  <c r="N40"/>
  <c r="I40"/>
  <c r="M40"/>
  <c r="H40"/>
  <c r="L40"/>
  <c r="P40"/>
  <c r="I46"/>
  <c r="M46"/>
  <c r="H46"/>
  <c r="L46"/>
  <c r="P46"/>
  <c r="K46"/>
  <c r="O46"/>
  <c r="J46"/>
  <c r="N46"/>
  <c r="K140"/>
  <c r="O140"/>
  <c r="J140"/>
  <c r="N140"/>
  <c r="I140"/>
  <c r="M140"/>
  <c r="H140"/>
  <c r="L140"/>
  <c r="P140"/>
  <c r="I18"/>
  <c r="M18"/>
  <c r="H18"/>
  <c r="L18"/>
  <c r="P18"/>
  <c r="K18"/>
  <c r="O18"/>
  <c r="J18"/>
  <c r="N18"/>
  <c r="K64"/>
  <c r="O64"/>
  <c r="J64"/>
  <c r="N64"/>
  <c r="I64"/>
  <c r="M64"/>
  <c r="H64"/>
  <c r="L64"/>
  <c r="P64"/>
  <c r="K68"/>
  <c r="O68"/>
  <c r="J68"/>
  <c r="N68"/>
  <c r="I68"/>
  <c r="M68"/>
  <c r="H68"/>
  <c r="L68"/>
  <c r="P68"/>
  <c r="I38"/>
  <c r="M38"/>
  <c r="H38"/>
  <c r="L38"/>
  <c r="P38"/>
  <c r="K38"/>
  <c r="O38"/>
  <c r="J38"/>
  <c r="N38"/>
  <c r="I142"/>
  <c r="M142"/>
  <c r="H142"/>
  <c r="L142"/>
  <c r="P142"/>
  <c r="K142"/>
  <c r="O142"/>
  <c r="J142"/>
  <c r="N142"/>
  <c r="K36"/>
  <c r="O36"/>
  <c r="J36"/>
  <c r="N36"/>
  <c r="I36"/>
  <c r="M36"/>
  <c r="H36"/>
  <c r="L36"/>
  <c r="P36"/>
  <c r="I82"/>
  <c r="M82"/>
  <c r="H82"/>
  <c r="L82"/>
  <c r="P82"/>
  <c r="K82"/>
  <c r="O82"/>
  <c r="J82"/>
  <c r="N82"/>
  <c r="I110"/>
  <c r="M110"/>
  <c r="H110"/>
  <c r="L110"/>
  <c r="P110"/>
  <c r="K110"/>
  <c r="O110"/>
  <c r="J110"/>
  <c r="N110"/>
  <c r="O41"/>
  <c r="H41"/>
  <c r="J41"/>
  <c r="I154"/>
  <c r="M154"/>
  <c r="H154"/>
  <c r="L154"/>
  <c r="P154"/>
  <c r="K154"/>
  <c r="O154"/>
  <c r="J154"/>
  <c r="N154"/>
  <c r="I114"/>
  <c r="M114"/>
  <c r="H114"/>
  <c r="L114"/>
  <c r="P114"/>
  <c r="K114"/>
  <c r="O114"/>
  <c r="J114"/>
  <c r="N114"/>
  <c r="J137"/>
  <c r="N137"/>
  <c r="I137"/>
  <c r="M137"/>
  <c r="H137"/>
  <c r="L137"/>
  <c r="P137"/>
  <c r="K137"/>
  <c r="O137"/>
  <c r="J161"/>
  <c r="N161"/>
  <c r="I161"/>
  <c r="M161"/>
  <c r="H161"/>
  <c r="L161"/>
  <c r="P161"/>
  <c r="K161"/>
  <c r="O161"/>
  <c r="J153"/>
  <c r="N153"/>
  <c r="I153"/>
  <c r="M153"/>
  <c r="H153"/>
  <c r="L153"/>
  <c r="P153"/>
  <c r="K153"/>
  <c r="O153"/>
  <c r="J113"/>
  <c r="N113"/>
  <c r="I113"/>
  <c r="M113"/>
  <c r="H113"/>
  <c r="L113"/>
  <c r="P113"/>
  <c r="K113"/>
  <c r="O113"/>
  <c r="K144"/>
  <c r="O144"/>
  <c r="J144"/>
  <c r="N144"/>
  <c r="I144"/>
  <c r="M144"/>
  <c r="H144"/>
  <c r="L144"/>
  <c r="P144"/>
  <c r="I134"/>
  <c r="M134"/>
  <c r="H134"/>
  <c r="L134"/>
  <c r="P134"/>
  <c r="K134"/>
  <c r="O134"/>
  <c r="J134"/>
  <c r="N134"/>
  <c r="K28"/>
  <c r="O28"/>
  <c r="J28"/>
  <c r="N28"/>
  <c r="I28"/>
  <c r="M28"/>
  <c r="H28"/>
  <c r="L28"/>
  <c r="P28"/>
  <c r="I74"/>
  <c r="M74"/>
  <c r="H74"/>
  <c r="L74"/>
  <c r="P74"/>
  <c r="K74"/>
  <c r="O74"/>
  <c r="J74"/>
  <c r="N74"/>
  <c r="J13"/>
  <c r="N13"/>
  <c r="I13"/>
  <c r="M13"/>
  <c r="H13"/>
  <c r="L13"/>
  <c r="P13"/>
  <c r="K13"/>
  <c r="O13"/>
  <c r="H59"/>
  <c r="L59"/>
  <c r="P59"/>
  <c r="K59"/>
  <c r="O59"/>
  <c r="J59"/>
  <c r="N59"/>
  <c r="I59"/>
  <c r="M59"/>
  <c r="J65"/>
  <c r="N65"/>
  <c r="I65"/>
  <c r="M65"/>
  <c r="H65"/>
  <c r="L65"/>
  <c r="P65"/>
  <c r="K65"/>
  <c r="O65"/>
  <c r="K136"/>
  <c r="O136"/>
  <c r="J136"/>
  <c r="N136"/>
  <c r="I136"/>
  <c r="M136"/>
  <c r="H136"/>
  <c r="L136"/>
  <c r="P136"/>
  <c r="J125"/>
  <c r="N125"/>
  <c r="I125"/>
  <c r="M125"/>
  <c r="H125"/>
  <c r="L125"/>
  <c r="P125"/>
  <c r="K125"/>
  <c r="O125"/>
  <c r="K156"/>
  <c r="O156"/>
  <c r="J156"/>
  <c r="N156"/>
  <c r="I156"/>
  <c r="M156"/>
  <c r="H156"/>
  <c r="L156"/>
  <c r="P156"/>
  <c r="H95"/>
  <c r="L95"/>
  <c r="P95"/>
  <c r="K95"/>
  <c r="O95"/>
  <c r="J95"/>
  <c r="N95"/>
  <c r="I95"/>
  <c r="M95"/>
  <c r="I34"/>
  <c r="M34"/>
  <c r="H34"/>
  <c r="L34"/>
  <c r="P34"/>
  <c r="K34"/>
  <c r="O34"/>
  <c r="J34"/>
  <c r="N34"/>
  <c r="J101"/>
  <c r="N101"/>
  <c r="I101"/>
  <c r="M101"/>
  <c r="H101"/>
  <c r="L101"/>
  <c r="P101"/>
  <c r="K101"/>
  <c r="O101"/>
  <c r="K80"/>
  <c r="O80"/>
  <c r="J80"/>
  <c r="N80"/>
  <c r="I80"/>
  <c r="M80"/>
  <c r="H80"/>
  <c r="L80"/>
  <c r="P80"/>
  <c r="H19"/>
  <c r="L19"/>
  <c r="P19"/>
  <c r="K19"/>
  <c r="O19"/>
  <c r="J19"/>
  <c r="N19"/>
  <c r="I19"/>
  <c r="M19"/>
  <c r="I86"/>
  <c r="M86"/>
  <c r="H86"/>
  <c r="L86"/>
  <c r="P86"/>
  <c r="K86"/>
  <c r="O86"/>
  <c r="J86"/>
  <c r="N86"/>
  <c r="J25"/>
  <c r="N25"/>
  <c r="I25"/>
  <c r="M25"/>
  <c r="H25"/>
  <c r="L25"/>
  <c r="P25"/>
  <c r="K25"/>
  <c r="O25"/>
  <c r="H119"/>
  <c r="L119"/>
  <c r="P119"/>
  <c r="K119"/>
  <c r="O119"/>
  <c r="J119"/>
  <c r="N119"/>
  <c r="I119"/>
  <c r="M119"/>
  <c r="I150"/>
  <c r="M150"/>
  <c r="H150"/>
  <c r="L150"/>
  <c r="P150"/>
  <c r="K150"/>
  <c r="O150"/>
  <c r="J150"/>
  <c r="N150"/>
  <c r="H115"/>
  <c r="L115"/>
  <c r="P115"/>
  <c r="K115"/>
  <c r="O115"/>
  <c r="J115"/>
  <c r="N115"/>
  <c r="I115"/>
  <c r="M115"/>
  <c r="K44"/>
  <c r="O44"/>
  <c r="J44"/>
  <c r="N44"/>
  <c r="I44"/>
  <c r="M44"/>
  <c r="H44"/>
  <c r="L44"/>
  <c r="P44"/>
  <c r="H23"/>
  <c r="L23"/>
  <c r="P23"/>
  <c r="K23"/>
  <c r="O23"/>
  <c r="J23"/>
  <c r="N23"/>
  <c r="I23"/>
  <c r="M23"/>
  <c r="I90"/>
  <c r="M90"/>
  <c r="H90"/>
  <c r="L90"/>
  <c r="P90"/>
  <c r="K90"/>
  <c r="O90"/>
  <c r="J90"/>
  <c r="N90"/>
  <c r="J29"/>
  <c r="N29"/>
  <c r="I29"/>
  <c r="M29"/>
  <c r="H29"/>
  <c r="L29"/>
  <c r="P29"/>
  <c r="K29"/>
  <c r="O29"/>
  <c r="K8"/>
  <c r="O8"/>
  <c r="J8"/>
  <c r="N8"/>
  <c r="I8"/>
  <c r="M8"/>
  <c r="H8"/>
  <c r="L8"/>
  <c r="P8"/>
  <c r="H75"/>
  <c r="L75"/>
  <c r="P75"/>
  <c r="K75"/>
  <c r="O75"/>
  <c r="J75"/>
  <c r="N75"/>
  <c r="I75"/>
  <c r="M75"/>
  <c r="I14"/>
  <c r="M14"/>
  <c r="H14"/>
  <c r="L14"/>
  <c r="P14"/>
  <c r="K14"/>
  <c r="O14"/>
  <c r="J14"/>
  <c r="N14"/>
  <c r="J81"/>
  <c r="N81"/>
  <c r="I81"/>
  <c r="M81"/>
  <c r="H81"/>
  <c r="L81"/>
  <c r="P81"/>
  <c r="K81"/>
  <c r="O81"/>
  <c r="J85"/>
  <c r="N85"/>
  <c r="I85"/>
  <c r="M85"/>
  <c r="H85"/>
  <c r="L85"/>
  <c r="P85"/>
  <c r="K85"/>
  <c r="O85"/>
  <c r="J9"/>
  <c r="N9"/>
  <c r="I9"/>
  <c r="M9"/>
  <c r="H9"/>
  <c r="L9"/>
  <c r="P9"/>
  <c r="K9"/>
  <c r="O9"/>
  <c r="K108"/>
  <c r="O108"/>
  <c r="J108"/>
  <c r="N108"/>
  <c r="I108"/>
  <c r="M108"/>
  <c r="H108"/>
  <c r="L108"/>
  <c r="P108"/>
  <c r="K32"/>
  <c r="O32"/>
  <c r="J32"/>
  <c r="N32"/>
  <c r="I32"/>
  <c r="M32"/>
  <c r="H32"/>
  <c r="L32"/>
  <c r="P32"/>
  <c r="J73"/>
  <c r="N73"/>
  <c r="I73"/>
  <c r="M73"/>
  <c r="H73"/>
  <c r="L73"/>
  <c r="P73"/>
  <c r="K73"/>
  <c r="O73"/>
  <c r="H35"/>
  <c r="L35"/>
  <c r="P35"/>
  <c r="K35"/>
  <c r="O35"/>
  <c r="J35"/>
  <c r="N35"/>
  <c r="I35"/>
  <c r="M35"/>
  <c r="L41"/>
  <c r="N41"/>
  <c r="I146"/>
  <c r="M146"/>
  <c r="H146"/>
  <c r="L146"/>
  <c r="P146"/>
  <c r="K146"/>
  <c r="O146"/>
  <c r="J146"/>
  <c r="N146"/>
  <c r="J105"/>
  <c r="N105"/>
  <c r="I105"/>
  <c r="M105"/>
  <c r="H105"/>
  <c r="L105"/>
  <c r="P105"/>
  <c r="K105"/>
  <c r="O105"/>
  <c r="J129"/>
  <c r="N129"/>
  <c r="I129"/>
  <c r="M129"/>
  <c r="H129"/>
  <c r="L129"/>
  <c r="P129"/>
  <c r="K129"/>
  <c r="O129"/>
  <c r="J121"/>
  <c r="N121"/>
  <c r="I121"/>
  <c r="M121"/>
  <c r="H121"/>
  <c r="L121"/>
  <c r="K121"/>
  <c r="P121"/>
  <c r="O121"/>
  <c r="K112"/>
  <c r="O112"/>
  <c r="J112"/>
  <c r="N112"/>
  <c r="I112"/>
  <c r="M112"/>
  <c r="H112"/>
  <c r="L112"/>
  <c r="P112"/>
  <c r="J133"/>
  <c r="N133"/>
  <c r="I133"/>
  <c r="M133"/>
  <c r="H133"/>
  <c r="L133"/>
  <c r="P133"/>
  <c r="K133"/>
  <c r="O133"/>
  <c r="H103"/>
  <c r="L103"/>
  <c r="P103"/>
  <c r="K103"/>
  <c r="O103"/>
  <c r="J103"/>
  <c r="N103"/>
  <c r="I103"/>
  <c r="M103"/>
  <c r="I42"/>
  <c r="M42"/>
  <c r="H42"/>
  <c r="L42"/>
  <c r="P42"/>
  <c r="K42"/>
  <c r="O42"/>
  <c r="J42"/>
  <c r="N42"/>
  <c r="K88"/>
  <c r="O88"/>
  <c r="J88"/>
  <c r="N88"/>
  <c r="I88"/>
  <c r="M88"/>
  <c r="H88"/>
  <c r="L88"/>
  <c r="P88"/>
  <c r="H27"/>
  <c r="L27"/>
  <c r="P27"/>
  <c r="K27"/>
  <c r="O27"/>
  <c r="J27"/>
  <c r="N27"/>
  <c r="I27"/>
  <c r="M27"/>
  <c r="I94"/>
  <c r="M94"/>
  <c r="H94"/>
  <c r="L94"/>
  <c r="P94"/>
  <c r="K94"/>
  <c r="O94"/>
  <c r="J94"/>
  <c r="N94"/>
  <c r="J33"/>
  <c r="N33"/>
  <c r="I33"/>
  <c r="M33"/>
  <c r="H33"/>
  <c r="L33"/>
  <c r="P33"/>
  <c r="K33"/>
  <c r="O33"/>
  <c r="H159"/>
  <c r="L159"/>
  <c r="P159"/>
  <c r="K159"/>
  <c r="O159"/>
  <c r="J159"/>
  <c r="N159"/>
  <c r="I159"/>
  <c r="M159"/>
  <c r="K124"/>
  <c r="O124"/>
  <c r="J124"/>
  <c r="N124"/>
  <c r="I124"/>
  <c r="M124"/>
  <c r="H124"/>
  <c r="L124"/>
  <c r="P124"/>
  <c r="H155"/>
  <c r="L155"/>
  <c r="P155"/>
  <c r="K155"/>
  <c r="O155"/>
  <c r="J155"/>
  <c r="N155"/>
  <c r="I155"/>
  <c r="M155"/>
  <c r="K84"/>
  <c r="O84"/>
  <c r="J84"/>
  <c r="N84"/>
  <c r="I84"/>
  <c r="M84"/>
  <c r="H84"/>
  <c r="L84"/>
  <c r="P84"/>
  <c r="H63"/>
  <c r="L63"/>
  <c r="P63"/>
  <c r="K63"/>
  <c r="O63"/>
  <c r="J63"/>
  <c r="N63"/>
  <c r="I63"/>
  <c r="M63"/>
  <c r="J69"/>
  <c r="N69"/>
  <c r="I69"/>
  <c r="M69"/>
  <c r="H69"/>
  <c r="L69"/>
  <c r="P69"/>
  <c r="K69"/>
  <c r="O69"/>
  <c r="K48"/>
  <c r="O48"/>
  <c r="J48"/>
  <c r="N48"/>
  <c r="I48"/>
  <c r="M48"/>
  <c r="H48"/>
  <c r="L48"/>
  <c r="P48"/>
  <c r="I54"/>
  <c r="M54"/>
  <c r="H54"/>
  <c r="L54"/>
  <c r="P54"/>
  <c r="K54"/>
  <c r="O54"/>
  <c r="J54"/>
  <c r="N54"/>
  <c r="I118"/>
  <c r="M118"/>
  <c r="H118"/>
  <c r="L118"/>
  <c r="P118"/>
  <c r="K118"/>
  <c r="O118"/>
  <c r="J118"/>
  <c r="N118"/>
  <c r="J149"/>
  <c r="N149"/>
  <c r="I149"/>
  <c r="M149"/>
  <c r="H149"/>
  <c r="L149"/>
  <c r="P149"/>
  <c r="K149"/>
  <c r="O149"/>
  <c r="K12"/>
  <c r="O12"/>
  <c r="J12"/>
  <c r="N12"/>
  <c r="I12"/>
  <c r="M12"/>
  <c r="H12"/>
  <c r="L12"/>
  <c r="P12"/>
  <c r="I58"/>
  <c r="M58"/>
  <c r="H58"/>
  <c r="L58"/>
  <c r="P58"/>
  <c r="K58"/>
  <c r="O58"/>
  <c r="J58"/>
  <c r="N58"/>
  <c r="H43"/>
  <c r="L43"/>
  <c r="P43"/>
  <c r="K43"/>
  <c r="O43"/>
  <c r="J43"/>
  <c r="N43"/>
  <c r="I43"/>
  <c r="M43"/>
  <c r="J49"/>
  <c r="N49"/>
  <c r="I49"/>
  <c r="M49"/>
  <c r="H49"/>
  <c r="L49"/>
  <c r="P49"/>
  <c r="K49"/>
  <c r="O49"/>
  <c r="J109"/>
  <c r="N109"/>
  <c r="I109"/>
  <c r="M109"/>
  <c r="H109"/>
  <c r="L109"/>
  <c r="P109"/>
  <c r="K109"/>
  <c r="O109"/>
  <c r="H79"/>
  <c r="L79"/>
  <c r="P79"/>
  <c r="K79"/>
  <c r="O79"/>
  <c r="J79"/>
  <c r="N79"/>
  <c r="I79"/>
  <c r="M79"/>
  <c r="H143"/>
  <c r="L143"/>
  <c r="P143"/>
  <c r="K143"/>
  <c r="O143"/>
  <c r="J143"/>
  <c r="N143"/>
  <c r="I143"/>
  <c r="M143"/>
  <c r="J53"/>
  <c r="N53"/>
  <c r="I53"/>
  <c r="M53"/>
  <c r="H53"/>
  <c r="L53"/>
  <c r="P53"/>
  <c r="K53"/>
  <c r="O53"/>
  <c r="H99"/>
  <c r="L99"/>
  <c r="P99"/>
  <c r="K99"/>
  <c r="O99"/>
  <c r="J99"/>
  <c r="N99"/>
  <c r="I99"/>
  <c r="M99"/>
  <c r="H111"/>
  <c r="L111"/>
  <c r="P111"/>
  <c r="K111"/>
  <c r="O111"/>
  <c r="J111"/>
  <c r="N111"/>
  <c r="I111"/>
  <c r="M111"/>
  <c r="J21"/>
  <c r="N21"/>
  <c r="I21"/>
  <c r="M21"/>
  <c r="H21"/>
  <c r="L21"/>
  <c r="P21"/>
  <c r="K21"/>
  <c r="O21"/>
  <c r="H67"/>
  <c r="L67"/>
  <c r="P67"/>
  <c r="K67"/>
  <c r="O67"/>
  <c r="J67"/>
  <c r="N67"/>
  <c r="I67"/>
  <c r="M67"/>
  <c r="K96"/>
  <c r="O96"/>
  <c r="J96"/>
  <c r="N96"/>
  <c r="I96"/>
  <c r="M96"/>
  <c r="H96"/>
  <c r="L96"/>
  <c r="P96"/>
  <c r="P41"/>
  <c r="I41"/>
  <c r="I138"/>
  <c r="M138"/>
  <c r="H138"/>
  <c r="L138"/>
  <c r="P138"/>
  <c r="K138"/>
  <c r="O138"/>
  <c r="J138"/>
  <c r="N138"/>
  <c r="I122"/>
  <c r="M122"/>
  <c r="H122"/>
  <c r="L122"/>
  <c r="P122"/>
  <c r="K122"/>
  <c r="O122"/>
  <c r="J122"/>
  <c r="N122"/>
  <c r="J145"/>
  <c r="N145"/>
  <c r="I145"/>
  <c r="M145"/>
  <c r="H145"/>
  <c r="L145"/>
  <c r="P145"/>
  <c r="K145"/>
  <c r="O145"/>
  <c r="K160"/>
  <c r="O160"/>
  <c r="J160"/>
  <c r="N160"/>
  <c r="I160"/>
  <c r="M160"/>
  <c r="H160"/>
  <c r="L160"/>
  <c r="P160"/>
  <c r="K152"/>
  <c r="O152"/>
  <c r="J152"/>
  <c r="N152"/>
  <c r="I152"/>
  <c r="M152"/>
  <c r="H152"/>
  <c r="L152"/>
  <c r="P152"/>
  <c r="K132"/>
  <c r="O132"/>
  <c r="J132"/>
  <c r="N132"/>
  <c r="I132"/>
  <c r="M132"/>
  <c r="H132"/>
  <c r="L132"/>
  <c r="P132"/>
  <c r="K92"/>
  <c r="O92"/>
  <c r="J92"/>
  <c r="N92"/>
  <c r="I92"/>
  <c r="M92"/>
  <c r="H92"/>
  <c r="L92"/>
  <c r="P92"/>
  <c r="H71"/>
  <c r="L71"/>
  <c r="P71"/>
  <c r="K71"/>
  <c r="O71"/>
  <c r="J71"/>
  <c r="N71"/>
  <c r="I71"/>
  <c r="M71"/>
  <c r="I10"/>
  <c r="M10"/>
  <c r="H10"/>
  <c r="L10"/>
  <c r="P10"/>
  <c r="K10"/>
  <c r="O10"/>
  <c r="J10"/>
  <c r="N10"/>
  <c r="J77"/>
  <c r="N77"/>
  <c r="I77"/>
  <c r="M77"/>
  <c r="H77"/>
  <c r="L77"/>
  <c r="P77"/>
  <c r="K77"/>
  <c r="O77"/>
  <c r="K56"/>
  <c r="O56"/>
  <c r="J56"/>
  <c r="N56"/>
  <c r="I56"/>
  <c r="M56"/>
  <c r="H56"/>
  <c r="L56"/>
  <c r="P56"/>
  <c r="I62"/>
  <c r="M62"/>
  <c r="H62"/>
  <c r="L62"/>
  <c r="P62"/>
  <c r="K62"/>
  <c r="O62"/>
  <c r="J62"/>
  <c r="N62"/>
  <c r="H127"/>
  <c r="L127"/>
  <c r="P127"/>
  <c r="K127"/>
  <c r="O127"/>
  <c r="J127"/>
  <c r="N127"/>
  <c r="I127"/>
  <c r="M127"/>
  <c r="I158"/>
  <c r="M158"/>
  <c r="H158"/>
  <c r="L158"/>
  <c r="P158"/>
  <c r="K158"/>
  <c r="O158"/>
  <c r="J158"/>
  <c r="N158"/>
  <c r="H123"/>
  <c r="L123"/>
  <c r="P123"/>
  <c r="K123"/>
  <c r="O123"/>
  <c r="J123"/>
  <c r="N123"/>
  <c r="I123"/>
  <c r="M123"/>
  <c r="K52"/>
  <c r="O52"/>
  <c r="J52"/>
  <c r="N52"/>
  <c r="I52"/>
  <c r="M52"/>
  <c r="H52"/>
  <c r="L52"/>
  <c r="P52"/>
  <c r="H31"/>
  <c r="L31"/>
  <c r="P31"/>
  <c r="K31"/>
  <c r="O31"/>
  <c r="J31"/>
  <c r="N31"/>
  <c r="I31"/>
  <c r="M31"/>
  <c r="I98"/>
  <c r="M98"/>
  <c r="H98"/>
  <c r="L98"/>
  <c r="P98"/>
  <c r="K98"/>
  <c r="O98"/>
  <c r="J98"/>
  <c r="N98"/>
  <c r="J37"/>
  <c r="N37"/>
  <c r="I37"/>
  <c r="M37"/>
  <c r="H37"/>
  <c r="L37"/>
  <c r="P37"/>
  <c r="K37"/>
  <c r="O37"/>
  <c r="K16"/>
  <c r="O16"/>
  <c r="J16"/>
  <c r="N16"/>
  <c r="I16"/>
  <c r="M16"/>
  <c r="H16"/>
  <c r="L16"/>
  <c r="P16"/>
  <c r="H83"/>
  <c r="L83"/>
  <c r="P83"/>
  <c r="K83"/>
  <c r="O83"/>
  <c r="J83"/>
  <c r="N83"/>
  <c r="I83"/>
  <c r="M83"/>
  <c r="I22"/>
  <c r="M22"/>
  <c r="H22"/>
  <c r="L22"/>
  <c r="P22"/>
  <c r="K22"/>
  <c r="O22"/>
  <c r="J22"/>
  <c r="N22"/>
  <c r="J89"/>
  <c r="N89"/>
  <c r="I89"/>
  <c r="M89"/>
  <c r="H89"/>
  <c r="L89"/>
  <c r="P89"/>
  <c r="K89"/>
  <c r="O89"/>
  <c r="J117"/>
  <c r="N117"/>
  <c r="I117"/>
  <c r="M117"/>
  <c r="H117"/>
  <c r="L117"/>
  <c r="P117"/>
  <c r="K117"/>
  <c r="O117"/>
  <c r="K148"/>
  <c r="O148"/>
  <c r="J148"/>
  <c r="N148"/>
  <c r="I148"/>
  <c r="M148"/>
  <c r="H148"/>
  <c r="L148"/>
  <c r="P148"/>
  <c r="H87"/>
  <c r="L87"/>
  <c r="P87"/>
  <c r="K87"/>
  <c r="O87"/>
  <c r="J87"/>
  <c r="N87"/>
  <c r="I87"/>
  <c r="M87"/>
  <c r="I26"/>
  <c r="M26"/>
  <c r="H26"/>
  <c r="L26"/>
  <c r="P26"/>
  <c r="K26"/>
  <c r="O26"/>
  <c r="J26"/>
  <c r="N26"/>
  <c r="J93"/>
  <c r="N93"/>
  <c r="I93"/>
  <c r="M93"/>
  <c r="H93"/>
  <c r="L93"/>
  <c r="P93"/>
  <c r="K93"/>
  <c r="O93"/>
  <c r="O7"/>
  <c r="K7"/>
  <c r="P7"/>
  <c r="L7"/>
  <c r="H7"/>
  <c r="M7"/>
  <c r="I7"/>
  <c r="N7"/>
  <c r="J7"/>
  <c r="K72"/>
  <c r="O72"/>
  <c r="J72"/>
  <c r="N72"/>
  <c r="I72"/>
  <c r="M72"/>
  <c r="H72"/>
  <c r="L72"/>
  <c r="P72"/>
  <c r="H11"/>
  <c r="L11"/>
  <c r="P11"/>
  <c r="K11"/>
  <c r="O11"/>
  <c r="J11"/>
  <c r="N11"/>
  <c r="I11"/>
  <c r="M11"/>
  <c r="I78"/>
  <c r="M78"/>
  <c r="H78"/>
  <c r="L78"/>
  <c r="P78"/>
  <c r="K78"/>
  <c r="O78"/>
  <c r="J78"/>
  <c r="N78"/>
  <c r="J17"/>
  <c r="N17"/>
  <c r="I17"/>
  <c r="M17"/>
  <c r="H17"/>
  <c r="L17"/>
  <c r="P17"/>
  <c r="K17"/>
  <c r="O17"/>
  <c r="K100"/>
  <c r="O100"/>
  <c r="J100"/>
  <c r="N100"/>
  <c r="I100"/>
  <c r="M100"/>
  <c r="H100"/>
  <c r="L100"/>
  <c r="P100"/>
  <c r="I70"/>
  <c r="M70"/>
  <c r="H70"/>
  <c r="L70"/>
  <c r="P70"/>
  <c r="K70"/>
  <c r="O70"/>
  <c r="J70"/>
  <c r="N70"/>
  <c r="H139"/>
  <c r="L139"/>
  <c r="P139"/>
  <c r="K139"/>
  <c r="O139"/>
  <c r="J139"/>
  <c r="N139"/>
  <c r="I139"/>
  <c r="M139"/>
  <c r="H47"/>
  <c r="L47"/>
  <c r="P47"/>
  <c r="K47"/>
  <c r="O47"/>
  <c r="J47"/>
  <c r="N47"/>
  <c r="I47"/>
  <c r="M47"/>
  <c r="H107"/>
  <c r="L107"/>
  <c r="P107"/>
  <c r="K107"/>
  <c r="O107"/>
  <c r="J107"/>
  <c r="N107"/>
  <c r="I107"/>
  <c r="M107"/>
  <c r="H15"/>
  <c r="L15"/>
  <c r="P15"/>
  <c r="K15"/>
  <c r="O15"/>
  <c r="J15"/>
  <c r="N15"/>
  <c r="I15"/>
  <c r="M15"/>
  <c r="J141"/>
  <c r="N141"/>
  <c r="I141"/>
  <c r="M141"/>
  <c r="H141"/>
  <c r="L141"/>
  <c r="P141"/>
  <c r="K141"/>
  <c r="O141"/>
  <c r="I102"/>
  <c r="M102"/>
  <c r="H102"/>
  <c r="L102"/>
  <c r="P102"/>
  <c r="K102"/>
  <c r="O102"/>
  <c r="J102"/>
  <c r="N102"/>
  <c r="I50"/>
  <c r="M50"/>
  <c r="H50"/>
  <c r="L50"/>
  <c r="P50"/>
  <c r="K50"/>
  <c r="O50"/>
  <c r="J50"/>
  <c r="N50"/>
  <c r="K41"/>
  <c r="BT6" i="10"/>
  <c r="J26" i="13" s="1"/>
  <c r="J32"/>
  <c r="J27"/>
  <c r="H24"/>
  <c r="H29"/>
  <c r="J35"/>
  <c r="J61"/>
  <c r="I61"/>
  <c r="H61"/>
  <c r="K61"/>
  <c r="H104"/>
  <c r="K104"/>
  <c r="J104"/>
  <c r="I104"/>
  <c r="H102"/>
  <c r="K102"/>
  <c r="J102"/>
  <c r="I102"/>
  <c r="H122"/>
  <c r="K122"/>
  <c r="J122"/>
  <c r="I122"/>
  <c r="K34"/>
  <c r="J105"/>
  <c r="I105"/>
  <c r="H105"/>
  <c r="K105"/>
  <c r="J69"/>
  <c r="I69"/>
  <c r="H69"/>
  <c r="K69"/>
  <c r="H112"/>
  <c r="K112"/>
  <c r="J112"/>
  <c r="I112"/>
  <c r="H98"/>
  <c r="K98"/>
  <c r="J98"/>
  <c r="I98"/>
  <c r="J53"/>
  <c r="I53"/>
  <c r="H53"/>
  <c r="K53"/>
  <c r="J127"/>
  <c r="I127"/>
  <c r="H127"/>
  <c r="K127"/>
  <c r="J113"/>
  <c r="I113"/>
  <c r="H113"/>
  <c r="K113"/>
  <c r="J55"/>
  <c r="I55"/>
  <c r="H55"/>
  <c r="K55"/>
  <c r="H152"/>
  <c r="K152"/>
  <c r="J152"/>
  <c r="I152"/>
  <c r="I21"/>
  <c r="J107"/>
  <c r="I107"/>
  <c r="H107"/>
  <c r="K107"/>
  <c r="J18"/>
  <c r="H138"/>
  <c r="K138"/>
  <c r="J138"/>
  <c r="I138"/>
  <c r="J49"/>
  <c r="I49"/>
  <c r="H49"/>
  <c r="K49"/>
  <c r="J91"/>
  <c r="I91"/>
  <c r="H91"/>
  <c r="K91"/>
  <c r="H134"/>
  <c r="K134"/>
  <c r="J134"/>
  <c r="I134"/>
  <c r="H100"/>
  <c r="K100"/>
  <c r="J100"/>
  <c r="I100"/>
  <c r="H160"/>
  <c r="K160"/>
  <c r="J160"/>
  <c r="I160"/>
  <c r="H30"/>
  <c r="J115"/>
  <c r="I115"/>
  <c r="H115"/>
  <c r="K115"/>
  <c r="J133"/>
  <c r="I133"/>
  <c r="H133"/>
  <c r="K133"/>
  <c r="H156"/>
  <c r="K156"/>
  <c r="J156"/>
  <c r="I156"/>
  <c r="J111"/>
  <c r="I111"/>
  <c r="H111"/>
  <c r="K111"/>
  <c r="H56"/>
  <c r="K56"/>
  <c r="J56"/>
  <c r="I56"/>
  <c r="J99"/>
  <c r="I99"/>
  <c r="H99"/>
  <c r="K99"/>
  <c r="H142"/>
  <c r="K142"/>
  <c r="J142"/>
  <c r="I142"/>
  <c r="H76"/>
  <c r="K76"/>
  <c r="J76"/>
  <c r="I76"/>
  <c r="I15"/>
  <c r="I6"/>
  <c r="J51"/>
  <c r="I51"/>
  <c r="H51"/>
  <c r="K51"/>
  <c r="J93"/>
  <c r="I93"/>
  <c r="H93"/>
  <c r="K93"/>
  <c r="H136"/>
  <c r="K136"/>
  <c r="J136"/>
  <c r="I136"/>
  <c r="H48"/>
  <c r="K48"/>
  <c r="J48"/>
  <c r="I48"/>
  <c r="H154"/>
  <c r="K154"/>
  <c r="J154"/>
  <c r="I154"/>
  <c r="J109"/>
  <c r="I109"/>
  <c r="H109"/>
  <c r="K109"/>
  <c r="J31"/>
  <c r="H132"/>
  <c r="K132"/>
  <c r="J132"/>
  <c r="I132"/>
  <c r="J87"/>
  <c r="I87"/>
  <c r="H87"/>
  <c r="K87"/>
  <c r="J75"/>
  <c r="I75"/>
  <c r="H75"/>
  <c r="K75"/>
  <c r="H118"/>
  <c r="K118"/>
  <c r="J118"/>
  <c r="I118"/>
  <c r="J137"/>
  <c r="I137"/>
  <c r="H137"/>
  <c r="K137"/>
  <c r="H58"/>
  <c r="K58"/>
  <c r="J58"/>
  <c r="I58"/>
  <c r="J101"/>
  <c r="I101"/>
  <c r="H101"/>
  <c r="K101"/>
  <c r="H144"/>
  <c r="K144"/>
  <c r="J144"/>
  <c r="I144"/>
  <c r="J57"/>
  <c r="I57"/>
  <c r="H57"/>
  <c r="K57"/>
  <c r="H130"/>
  <c r="K130"/>
  <c r="J130"/>
  <c r="I130"/>
  <c r="J43"/>
  <c r="I43"/>
  <c r="H43"/>
  <c r="K43"/>
  <c r="J159"/>
  <c r="I159"/>
  <c r="H159"/>
  <c r="K159"/>
  <c r="H60"/>
  <c r="K60"/>
  <c r="J60"/>
  <c r="I60"/>
  <c r="J145"/>
  <c r="I145"/>
  <c r="H145"/>
  <c r="K145"/>
  <c r="J139"/>
  <c r="I139"/>
  <c r="H139"/>
  <c r="K139"/>
  <c r="H50"/>
  <c r="K50"/>
  <c r="J50"/>
  <c r="I50"/>
  <c r="H116"/>
  <c r="K116"/>
  <c r="J116"/>
  <c r="I116"/>
  <c r="J71"/>
  <c r="I71"/>
  <c r="H71"/>
  <c r="K71"/>
  <c r="H38"/>
  <c r="K38"/>
  <c r="J38"/>
  <c r="J89"/>
  <c r="I89"/>
  <c r="H89"/>
  <c r="K89"/>
  <c r="J22"/>
  <c r="H64"/>
  <c r="K64"/>
  <c r="J64"/>
  <c r="I64"/>
  <c r="H62"/>
  <c r="K62"/>
  <c r="J62"/>
  <c r="I62"/>
  <c r="J147"/>
  <c r="I147"/>
  <c r="H147"/>
  <c r="K147"/>
  <c r="H82"/>
  <c r="K82"/>
  <c r="J82"/>
  <c r="I82"/>
  <c r="J37"/>
  <c r="H37"/>
  <c r="K37"/>
  <c r="J143"/>
  <c r="I143"/>
  <c r="H143"/>
  <c r="K143"/>
  <c r="J65"/>
  <c r="I65"/>
  <c r="H65"/>
  <c r="K65"/>
  <c r="H16"/>
  <c r="K19"/>
  <c r="J123"/>
  <c r="I123"/>
  <c r="H123"/>
  <c r="K123"/>
  <c r="J141"/>
  <c r="I141"/>
  <c r="H141"/>
  <c r="K141"/>
  <c r="H36"/>
  <c r="J36"/>
  <c r="I36"/>
  <c r="J119"/>
  <c r="I119"/>
  <c r="H119"/>
  <c r="K119"/>
  <c r="H150"/>
  <c r="K150"/>
  <c r="J150"/>
  <c r="I150"/>
  <c r="H84"/>
  <c r="K84"/>
  <c r="J84"/>
  <c r="I84"/>
  <c r="H46"/>
  <c r="K46"/>
  <c r="J46"/>
  <c r="I46"/>
  <c r="J131"/>
  <c r="I131"/>
  <c r="H131"/>
  <c r="K131"/>
  <c r="J117"/>
  <c r="I117"/>
  <c r="H117"/>
  <c r="K117"/>
  <c r="H108"/>
  <c r="K108"/>
  <c r="J108"/>
  <c r="I108"/>
  <c r="J63"/>
  <c r="I63"/>
  <c r="H63"/>
  <c r="K63"/>
  <c r="H40"/>
  <c r="K40"/>
  <c r="J40"/>
  <c r="I40"/>
  <c r="J83"/>
  <c r="I83"/>
  <c r="H83"/>
  <c r="K83"/>
  <c r="H126"/>
  <c r="K126"/>
  <c r="J126"/>
  <c r="I126"/>
  <c r="H92"/>
  <c r="K92"/>
  <c r="J92"/>
  <c r="I92"/>
  <c r="J45"/>
  <c r="I45"/>
  <c r="H45"/>
  <c r="K45"/>
  <c r="H88"/>
  <c r="K88"/>
  <c r="J88"/>
  <c r="I88"/>
  <c r="H86"/>
  <c r="K86"/>
  <c r="J86"/>
  <c r="I86"/>
  <c r="H74"/>
  <c r="K74"/>
  <c r="J74"/>
  <c r="I74"/>
  <c r="J125"/>
  <c r="I125"/>
  <c r="H125"/>
  <c r="K125"/>
  <c r="J47"/>
  <c r="I47"/>
  <c r="H47"/>
  <c r="K47"/>
  <c r="H148"/>
  <c r="K148"/>
  <c r="J148"/>
  <c r="I148"/>
  <c r="J103"/>
  <c r="I103"/>
  <c r="H103"/>
  <c r="K103"/>
  <c r="J121"/>
  <c r="I121"/>
  <c r="H121"/>
  <c r="K121"/>
  <c r="H96"/>
  <c r="K96"/>
  <c r="J96"/>
  <c r="I96"/>
  <c r="I7"/>
  <c r="H94"/>
  <c r="K94"/>
  <c r="J94"/>
  <c r="I94"/>
  <c r="H114"/>
  <c r="K114"/>
  <c r="J114"/>
  <c r="I114"/>
  <c r="J97"/>
  <c r="I97"/>
  <c r="H97"/>
  <c r="K97"/>
  <c r="J23"/>
  <c r="J14"/>
  <c r="H72"/>
  <c r="K72"/>
  <c r="J72"/>
  <c r="I72"/>
  <c r="H70"/>
  <c r="K70"/>
  <c r="J70"/>
  <c r="I70"/>
  <c r="J155"/>
  <c r="I155"/>
  <c r="H155"/>
  <c r="K155"/>
  <c r="H90"/>
  <c r="K90"/>
  <c r="J90"/>
  <c r="I90"/>
  <c r="J151"/>
  <c r="I151"/>
  <c r="H151"/>
  <c r="K151"/>
  <c r="H54"/>
  <c r="K54"/>
  <c r="J54"/>
  <c r="I54"/>
  <c r="J73"/>
  <c r="I73"/>
  <c r="H73"/>
  <c r="K73"/>
  <c r="H80"/>
  <c r="K80"/>
  <c r="J80"/>
  <c r="I80"/>
  <c r="H78"/>
  <c r="K78"/>
  <c r="J78"/>
  <c r="I78"/>
  <c r="H66"/>
  <c r="K66"/>
  <c r="J66"/>
  <c r="I66"/>
  <c r="J149"/>
  <c r="I149"/>
  <c r="H149"/>
  <c r="K149"/>
  <c r="J25"/>
  <c r="H140"/>
  <c r="K140"/>
  <c r="J140"/>
  <c r="I140"/>
  <c r="J95"/>
  <c r="I95"/>
  <c r="H95"/>
  <c r="K95"/>
  <c r="H158"/>
  <c r="K158"/>
  <c r="J158"/>
  <c r="I158"/>
  <c r="J81"/>
  <c r="I81"/>
  <c r="H81"/>
  <c r="K81"/>
  <c r="H35"/>
  <c r="J77"/>
  <c r="I77"/>
  <c r="H77"/>
  <c r="K77"/>
  <c r="H120"/>
  <c r="K120"/>
  <c r="J120"/>
  <c r="I120"/>
  <c r="H32"/>
  <c r="H106"/>
  <c r="K106"/>
  <c r="J106"/>
  <c r="I106"/>
  <c r="J157"/>
  <c r="I157"/>
  <c r="H157"/>
  <c r="K157"/>
  <c r="H52"/>
  <c r="K52"/>
  <c r="J52"/>
  <c r="I52"/>
  <c r="J135"/>
  <c r="I135"/>
  <c r="H135"/>
  <c r="K135"/>
  <c r="H68"/>
  <c r="K68"/>
  <c r="J68"/>
  <c r="I68"/>
  <c r="J153"/>
  <c r="I153"/>
  <c r="H153"/>
  <c r="K153"/>
  <c r="H42"/>
  <c r="K42"/>
  <c r="J42"/>
  <c r="I42"/>
  <c r="J85"/>
  <c r="I85"/>
  <c r="H85"/>
  <c r="K85"/>
  <c r="H128"/>
  <c r="K128"/>
  <c r="J128"/>
  <c r="I128"/>
  <c r="J41"/>
  <c r="I41"/>
  <c r="H41"/>
  <c r="K41"/>
  <c r="H146"/>
  <c r="K146"/>
  <c r="J146"/>
  <c r="I146"/>
  <c r="J59"/>
  <c r="I59"/>
  <c r="H59"/>
  <c r="K59"/>
  <c r="J39"/>
  <c r="I39"/>
  <c r="H39"/>
  <c r="K39"/>
  <c r="H124"/>
  <c r="K124"/>
  <c r="J124"/>
  <c r="I124"/>
  <c r="J79"/>
  <c r="I79"/>
  <c r="H79"/>
  <c r="K79"/>
  <c r="J67"/>
  <c r="I67"/>
  <c r="H67"/>
  <c r="K67"/>
  <c r="H110"/>
  <c r="K110"/>
  <c r="J110"/>
  <c r="I110"/>
  <c r="H44"/>
  <c r="K44"/>
  <c r="J44"/>
  <c r="I44"/>
  <c r="J129"/>
  <c r="I129"/>
  <c r="H129"/>
  <c r="K129"/>
  <c r="Q138" i="9"/>
  <c r="U138" s="1"/>
  <c r="Q122"/>
  <c r="Q145"/>
  <c r="Q160"/>
  <c r="U160" s="1"/>
  <c r="Q152"/>
  <c r="Q132"/>
  <c r="U132" s="1"/>
  <c r="Q92"/>
  <c r="U92" s="1"/>
  <c r="Q71"/>
  <c r="Q77"/>
  <c r="U77" s="1"/>
  <c r="Q56"/>
  <c r="Q62"/>
  <c r="Q127"/>
  <c r="U127" s="1"/>
  <c r="Q158"/>
  <c r="U158" s="1"/>
  <c r="Q123"/>
  <c r="U123" s="1"/>
  <c r="Q52"/>
  <c r="U52" s="1"/>
  <c r="Q98"/>
  <c r="U98" s="1"/>
  <c r="Q83"/>
  <c r="U83" s="1"/>
  <c r="Q89"/>
  <c r="Q117"/>
  <c r="U117" s="1"/>
  <c r="Q148"/>
  <c r="U148" s="1"/>
  <c r="Q87"/>
  <c r="U87" s="1"/>
  <c r="Q93"/>
  <c r="Q72"/>
  <c r="Q78"/>
  <c r="Q100"/>
  <c r="Q70"/>
  <c r="U70" s="1"/>
  <c r="Q139"/>
  <c r="Q47"/>
  <c r="U47" s="1"/>
  <c r="Q107"/>
  <c r="Q141"/>
  <c r="U141" s="1"/>
  <c r="Q102"/>
  <c r="Q50"/>
  <c r="Q41"/>
  <c r="Q154"/>
  <c r="U154" s="1"/>
  <c r="Q130"/>
  <c r="U130" s="1"/>
  <c r="Q106"/>
  <c r="U106" s="1"/>
  <c r="Q128"/>
  <c r="U128" s="1"/>
  <c r="Q120"/>
  <c r="Q104"/>
  <c r="U104" s="1"/>
  <c r="Q135"/>
  <c r="U135" s="1"/>
  <c r="Q131"/>
  <c r="U131" s="1"/>
  <c r="Q60"/>
  <c r="U60" s="1"/>
  <c r="Q45"/>
  <c r="Q91"/>
  <c r="Q97"/>
  <c r="Q126"/>
  <c r="U126" s="1"/>
  <c r="Q157"/>
  <c r="U157" s="1"/>
  <c r="Q66"/>
  <c r="U66" s="1"/>
  <c r="Q51"/>
  <c r="Q57"/>
  <c r="Q151"/>
  <c r="U151" s="1"/>
  <c r="Q116"/>
  <c r="U116" s="1"/>
  <c r="Q147"/>
  <c r="U147" s="1"/>
  <c r="Q76"/>
  <c r="Q55"/>
  <c r="Q61"/>
  <c r="Q40"/>
  <c r="Q46"/>
  <c r="Q140"/>
  <c r="U140" s="1"/>
  <c r="Q64"/>
  <c r="Q68"/>
  <c r="Q142"/>
  <c r="Q82"/>
  <c r="U82" s="1"/>
  <c r="Q110"/>
  <c r="U110" s="1"/>
  <c r="Q114"/>
  <c r="U114" s="1"/>
  <c r="Q137"/>
  <c r="U137" s="1"/>
  <c r="Q161"/>
  <c r="U161" s="1"/>
  <c r="Q153"/>
  <c r="U153" s="1"/>
  <c r="Q113"/>
  <c r="U113" s="1"/>
  <c r="Q144"/>
  <c r="U144" s="1"/>
  <c r="Q134"/>
  <c r="U134" s="1"/>
  <c r="Q74"/>
  <c r="U74" s="1"/>
  <c r="Q59"/>
  <c r="U59" s="1"/>
  <c r="Q65"/>
  <c r="U65" s="1"/>
  <c r="Q136"/>
  <c r="U136" s="1"/>
  <c r="Q125"/>
  <c r="U125" s="1"/>
  <c r="Q156"/>
  <c r="Q95"/>
  <c r="U95" s="1"/>
  <c r="Q101"/>
  <c r="U101" s="1"/>
  <c r="Q80"/>
  <c r="U80" s="1"/>
  <c r="Q86"/>
  <c r="U86" s="1"/>
  <c r="Q119"/>
  <c r="U119" s="1"/>
  <c r="Q150"/>
  <c r="Q115"/>
  <c r="Q44"/>
  <c r="Q90"/>
  <c r="Q75"/>
  <c r="Q81"/>
  <c r="Q85"/>
  <c r="Q108"/>
  <c r="U108" s="1"/>
  <c r="Q73"/>
  <c r="U73" s="1"/>
  <c r="Q146"/>
  <c r="U146" s="1"/>
  <c r="Q105"/>
  <c r="U105" s="1"/>
  <c r="Q129"/>
  <c r="U129" s="1"/>
  <c r="Q121"/>
  <c r="U121" s="1"/>
  <c r="Q112"/>
  <c r="U112" s="1"/>
  <c r="Q133"/>
  <c r="U133" s="1"/>
  <c r="Q103"/>
  <c r="U103" s="1"/>
  <c r="Q42"/>
  <c r="Q88"/>
  <c r="U88" s="1"/>
  <c r="Q94"/>
  <c r="U94" s="1"/>
  <c r="Q159"/>
  <c r="Q124"/>
  <c r="U124" s="1"/>
  <c r="Q155"/>
  <c r="U155" s="1"/>
  <c r="Q84"/>
  <c r="U84" s="1"/>
  <c r="Q63"/>
  <c r="Q69"/>
  <c r="U69" s="1"/>
  <c r="Q48"/>
  <c r="Q54"/>
  <c r="Q118"/>
  <c r="Q149"/>
  <c r="Q58"/>
  <c r="Q43"/>
  <c r="Q49"/>
  <c r="Q109"/>
  <c r="Q79"/>
  <c r="Q143"/>
  <c r="Q53"/>
  <c r="Q99"/>
  <c r="Q111"/>
  <c r="Q67"/>
  <c r="Q96"/>
  <c r="U96" s="1"/>
  <c r="K32" i="13" l="1"/>
  <c r="I25"/>
  <c r="I14"/>
  <c r="H23"/>
  <c r="H8"/>
  <c r="H28"/>
  <c r="K27"/>
  <c r="I16"/>
  <c r="H31"/>
  <c r="J6"/>
  <c r="H15"/>
  <c r="K30"/>
  <c r="H26"/>
  <c r="H21"/>
  <c r="J34"/>
  <c r="J33"/>
  <c r="I27"/>
  <c r="K10"/>
  <c r="H6"/>
  <c r="H25"/>
  <c r="H11"/>
  <c r="K23"/>
  <c r="K8"/>
  <c r="I19"/>
  <c r="H22"/>
  <c r="K31"/>
  <c r="J9"/>
  <c r="K15"/>
  <c r="J30"/>
  <c r="K26"/>
  <c r="H18"/>
  <c r="H12"/>
  <c r="I34"/>
  <c r="K29"/>
  <c r="J24"/>
  <c r="H10"/>
  <c r="K7"/>
  <c r="H20"/>
  <c r="J28"/>
  <c r="J20"/>
  <c r="K11"/>
  <c r="H14"/>
  <c r="I8"/>
  <c r="J7"/>
  <c r="H19"/>
  <c r="K22"/>
  <c r="I9"/>
  <c r="K6"/>
  <c r="I30"/>
  <c r="I26"/>
  <c r="K18"/>
  <c r="J21"/>
  <c r="H34"/>
  <c r="I29"/>
  <c r="I24"/>
  <c r="I10"/>
  <c r="H7"/>
  <c r="Q7" i="9"/>
  <c r="J29" i="13"/>
  <c r="K24"/>
  <c r="H27"/>
  <c r="J10"/>
  <c r="I12"/>
  <c r="H13"/>
  <c r="J13"/>
  <c r="I17"/>
  <c r="J16"/>
  <c r="J11"/>
  <c r="K14"/>
  <c r="I18"/>
  <c r="I23"/>
  <c r="I35"/>
  <c r="K33"/>
  <c r="K13"/>
  <c r="K20"/>
  <c r="K28"/>
  <c r="H17"/>
  <c r="J17"/>
  <c r="I32"/>
  <c r="K16"/>
  <c r="H9"/>
  <c r="I31"/>
  <c r="K25"/>
  <c r="J15"/>
  <c r="J8"/>
  <c r="I22"/>
  <c r="K35"/>
  <c r="I33"/>
  <c r="J12"/>
  <c r="I20"/>
  <c r="I28"/>
  <c r="I11"/>
  <c r="I37"/>
  <c r="K21"/>
  <c r="J19"/>
  <c r="H33"/>
  <c r="K12"/>
  <c r="I13"/>
  <c r="K17"/>
  <c r="K9"/>
  <c r="K36"/>
  <c r="I38"/>
  <c r="Q38" i="9"/>
  <c r="U38" s="1"/>
  <c r="Q39"/>
  <c r="S39" s="1"/>
  <c r="Q37"/>
  <c r="U37" s="1"/>
  <c r="Q28"/>
  <c r="U28" s="1"/>
  <c r="Q10"/>
  <c r="S10" s="1"/>
  <c r="Q22"/>
  <c r="S22" s="1"/>
  <c r="Q16"/>
  <c r="R16" s="1"/>
  <c r="S67"/>
  <c r="R67"/>
  <c r="S143"/>
  <c r="R143"/>
  <c r="S43"/>
  <c r="R43"/>
  <c r="R54"/>
  <c r="S54"/>
  <c r="R84"/>
  <c r="S84"/>
  <c r="R94"/>
  <c r="S94"/>
  <c r="R133"/>
  <c r="S133"/>
  <c r="R105"/>
  <c r="S105"/>
  <c r="R108"/>
  <c r="S108"/>
  <c r="R90"/>
  <c r="S90"/>
  <c r="S119"/>
  <c r="R119"/>
  <c r="S95"/>
  <c r="R95"/>
  <c r="R65"/>
  <c r="S65"/>
  <c r="R134"/>
  <c r="S134"/>
  <c r="S161"/>
  <c r="R161"/>
  <c r="R82"/>
  <c r="S82"/>
  <c r="R64"/>
  <c r="S64"/>
  <c r="R61"/>
  <c r="S61"/>
  <c r="R116"/>
  <c r="S116"/>
  <c r="R66"/>
  <c r="S66"/>
  <c r="S91"/>
  <c r="R91"/>
  <c r="S131"/>
  <c r="R131"/>
  <c r="R128"/>
  <c r="S128"/>
  <c r="R41"/>
  <c r="S41"/>
  <c r="S107"/>
  <c r="R107"/>
  <c r="R100"/>
  <c r="S100"/>
  <c r="S87"/>
  <c r="R87"/>
  <c r="R22"/>
  <c r="R98"/>
  <c r="S98"/>
  <c r="S127"/>
  <c r="R127"/>
  <c r="R152"/>
  <c r="S152"/>
  <c r="S138"/>
  <c r="R138"/>
  <c r="R96"/>
  <c r="S96"/>
  <c r="R53"/>
  <c r="S53"/>
  <c r="R49"/>
  <c r="S49"/>
  <c r="R118"/>
  <c r="S118"/>
  <c r="S63"/>
  <c r="R63"/>
  <c r="S159"/>
  <c r="R159"/>
  <c r="S103"/>
  <c r="R103"/>
  <c r="R129"/>
  <c r="S129"/>
  <c r="R73"/>
  <c r="S73"/>
  <c r="S75"/>
  <c r="R75"/>
  <c r="S150"/>
  <c r="R150"/>
  <c r="R101"/>
  <c r="S101"/>
  <c r="R136"/>
  <c r="S136"/>
  <c r="R153"/>
  <c r="S153"/>
  <c r="R110"/>
  <c r="S110"/>
  <c r="R68"/>
  <c r="S68"/>
  <c r="R40"/>
  <c r="S40"/>
  <c r="S147"/>
  <c r="R147"/>
  <c r="S51"/>
  <c r="R51"/>
  <c r="R97"/>
  <c r="S97"/>
  <c r="R60"/>
  <c r="S60"/>
  <c r="R120"/>
  <c r="S120"/>
  <c r="S154"/>
  <c r="R154"/>
  <c r="R141"/>
  <c r="S141"/>
  <c r="R70"/>
  <c r="S70"/>
  <c r="R93"/>
  <c r="S93"/>
  <c r="R89"/>
  <c r="S89"/>
  <c r="R158"/>
  <c r="S158"/>
  <c r="R77"/>
  <c r="S77"/>
  <c r="R132"/>
  <c r="S132"/>
  <c r="S122"/>
  <c r="R122"/>
  <c r="S99"/>
  <c r="R99"/>
  <c r="R109"/>
  <c r="S109"/>
  <c r="R149"/>
  <c r="S149"/>
  <c r="R69"/>
  <c r="S69"/>
  <c r="R124"/>
  <c r="S124"/>
  <c r="R42"/>
  <c r="S42"/>
  <c r="R121"/>
  <c r="S121"/>
  <c r="R81"/>
  <c r="S81"/>
  <c r="S115"/>
  <c r="R115"/>
  <c r="R80"/>
  <c r="S80"/>
  <c r="R125"/>
  <c r="S125"/>
  <c r="R74"/>
  <c r="S74"/>
  <c r="R113"/>
  <c r="S113"/>
  <c r="S114"/>
  <c r="R114"/>
  <c r="R46"/>
  <c r="S46"/>
  <c r="R76"/>
  <c r="S76"/>
  <c r="R57"/>
  <c r="S57"/>
  <c r="R126"/>
  <c r="S126"/>
  <c r="R104"/>
  <c r="S104"/>
  <c r="S130"/>
  <c r="R130"/>
  <c r="R102"/>
  <c r="S102"/>
  <c r="S139"/>
  <c r="R139"/>
  <c r="R72"/>
  <c r="S72"/>
  <c r="R117"/>
  <c r="S117"/>
  <c r="S123"/>
  <c r="R123"/>
  <c r="R56"/>
  <c r="S56"/>
  <c r="R92"/>
  <c r="S92"/>
  <c r="R145"/>
  <c r="S145"/>
  <c r="S111"/>
  <c r="R111"/>
  <c r="S79"/>
  <c r="R79"/>
  <c r="R58"/>
  <c r="S58"/>
  <c r="R48"/>
  <c r="S48"/>
  <c r="S155"/>
  <c r="R155"/>
  <c r="R88"/>
  <c r="S88"/>
  <c r="R112"/>
  <c r="S112"/>
  <c r="S146"/>
  <c r="R146"/>
  <c r="R85"/>
  <c r="S85"/>
  <c r="R44"/>
  <c r="S44"/>
  <c r="R86"/>
  <c r="S86"/>
  <c r="R156"/>
  <c r="S156"/>
  <c r="S59"/>
  <c r="R59"/>
  <c r="R144"/>
  <c r="S144"/>
  <c r="R137"/>
  <c r="S137"/>
  <c r="R142"/>
  <c r="S142"/>
  <c r="R140"/>
  <c r="S140"/>
  <c r="S55"/>
  <c r="R55"/>
  <c r="S151"/>
  <c r="R151"/>
  <c r="R157"/>
  <c r="S157"/>
  <c r="R45"/>
  <c r="S45"/>
  <c r="S135"/>
  <c r="R135"/>
  <c r="S106"/>
  <c r="R106"/>
  <c r="R50"/>
  <c r="S50"/>
  <c r="S47"/>
  <c r="R47"/>
  <c r="R78"/>
  <c r="S78"/>
  <c r="R148"/>
  <c r="S148"/>
  <c r="S83"/>
  <c r="R83"/>
  <c r="R52"/>
  <c r="S52"/>
  <c r="R62"/>
  <c r="S62"/>
  <c r="S71"/>
  <c r="R71"/>
  <c r="R160"/>
  <c r="S160"/>
  <c r="U111"/>
  <c r="Q12"/>
  <c r="U12" s="1"/>
  <c r="Q20"/>
  <c r="U20" s="1"/>
  <c r="Q32"/>
  <c r="U32" s="1"/>
  <c r="Q14"/>
  <c r="U14" s="1"/>
  <c r="Q29"/>
  <c r="U29" s="1"/>
  <c r="Q23"/>
  <c r="U23" s="1"/>
  <c r="Q25"/>
  <c r="U25" s="1"/>
  <c r="Q19"/>
  <c r="U19" s="1"/>
  <c r="Q34"/>
  <c r="U34" s="1"/>
  <c r="Q30"/>
  <c r="U30" s="1"/>
  <c r="U67"/>
  <c r="Q26"/>
  <c r="U26" s="1"/>
  <c r="Q8"/>
  <c r="U8" s="1"/>
  <c r="Q36"/>
  <c r="U36" s="1"/>
  <c r="Q24"/>
  <c r="U24" s="1"/>
  <c r="Q17"/>
  <c r="U17" s="1"/>
  <c r="Q21"/>
  <c r="U21" s="1"/>
  <c r="Q18"/>
  <c r="U18" s="1"/>
  <c r="U99"/>
  <c r="U143"/>
  <c r="U63"/>
  <c r="U85"/>
  <c r="U142"/>
  <c r="U61"/>
  <c r="U57"/>
  <c r="U97"/>
  <c r="U145"/>
  <c r="Q13"/>
  <c r="U13" s="1"/>
  <c r="U159"/>
  <c r="Q11"/>
  <c r="U11" s="1"/>
  <c r="U109"/>
  <c r="U75"/>
  <c r="U90"/>
  <c r="U64"/>
  <c r="U55"/>
  <c r="U107"/>
  <c r="U139"/>
  <c r="U100"/>
  <c r="U93"/>
  <c r="U71"/>
  <c r="Q9"/>
  <c r="U9" s="1"/>
  <c r="U79"/>
  <c r="U81"/>
  <c r="U150"/>
  <c r="U62"/>
  <c r="U122"/>
  <c r="U118"/>
  <c r="Q15"/>
  <c r="U15" s="1"/>
  <c r="Q31"/>
  <c r="U31" s="1"/>
  <c r="U53"/>
  <c r="U58"/>
  <c r="U149"/>
  <c r="U54"/>
  <c r="U115"/>
  <c r="U68"/>
  <c r="U76"/>
  <c r="U91"/>
  <c r="U120"/>
  <c r="U102"/>
  <c r="U78"/>
  <c r="U72"/>
  <c r="U89"/>
  <c r="U56"/>
  <c r="U152"/>
  <c r="Q33"/>
  <c r="U33" s="1"/>
  <c r="Q27"/>
  <c r="U27" s="1"/>
  <c r="Q35"/>
  <c r="U156"/>
  <c r="U42"/>
  <c r="U51"/>
  <c r="U49"/>
  <c r="U50"/>
  <c r="U48"/>
  <c r="U44"/>
  <c r="U40"/>
  <c r="U46"/>
  <c r="U45"/>
  <c r="U41"/>
  <c r="U43"/>
  <c r="S37" l="1"/>
  <c r="S38"/>
  <c r="U39"/>
  <c r="R39"/>
  <c r="T39" s="1"/>
  <c r="U22"/>
  <c r="R37"/>
  <c r="T37" s="1"/>
  <c r="R38"/>
  <c r="R28"/>
  <c r="R10"/>
  <c r="T10" s="1"/>
  <c r="U10"/>
  <c r="S16"/>
  <c r="T16" s="1"/>
  <c r="U16"/>
  <c r="R7"/>
  <c r="S28"/>
  <c r="T22"/>
  <c r="S7"/>
  <c r="R33"/>
  <c r="S33"/>
  <c r="S31"/>
  <c r="R31"/>
  <c r="S11"/>
  <c r="R11"/>
  <c r="R18"/>
  <c r="S18"/>
  <c r="R36"/>
  <c r="S36"/>
  <c r="R30"/>
  <c r="S30"/>
  <c r="S23"/>
  <c r="R23"/>
  <c r="R20"/>
  <c r="S20"/>
  <c r="S27"/>
  <c r="R27"/>
  <c r="R24"/>
  <c r="S24"/>
  <c r="R25"/>
  <c r="S25"/>
  <c r="R32"/>
  <c r="S32"/>
  <c r="S35"/>
  <c r="R35"/>
  <c r="S15"/>
  <c r="R15"/>
  <c r="R13"/>
  <c r="S13"/>
  <c r="R17"/>
  <c r="S17"/>
  <c r="R26"/>
  <c r="S26"/>
  <c r="S19"/>
  <c r="R19"/>
  <c r="R14"/>
  <c r="S14"/>
  <c r="R9"/>
  <c r="S9"/>
  <c r="R21"/>
  <c r="S21"/>
  <c r="R8"/>
  <c r="S8"/>
  <c r="R34"/>
  <c r="S34"/>
  <c r="R29"/>
  <c r="S29"/>
  <c r="R12"/>
  <c r="S12"/>
  <c r="U35"/>
  <c r="U7"/>
  <c r="T38" l="1"/>
  <c r="T28"/>
  <c r="T7"/>
  <c r="T36"/>
  <c r="T24"/>
  <c r="T25"/>
  <c r="T27"/>
  <c r="T11"/>
  <c r="T31"/>
  <c r="T14"/>
  <c r="T26"/>
  <c r="T13"/>
  <c r="T21"/>
  <c r="T17"/>
  <c r="T12"/>
  <c r="T30"/>
  <c r="T23"/>
  <c r="T32"/>
  <c r="T33"/>
  <c r="T34"/>
  <c r="T19"/>
  <c r="T35"/>
  <c r="T20"/>
  <c r="T29"/>
  <c r="T8"/>
  <c r="T9"/>
  <c r="T15"/>
  <c r="T18"/>
</calcChain>
</file>

<file path=xl/sharedStrings.xml><?xml version="1.0" encoding="utf-8"?>
<sst xmlns="http://schemas.openxmlformats.org/spreadsheetml/2006/main" count="4495" uniqueCount="1523">
  <si>
    <t>YUVRAJ SINGH</t>
  </si>
  <si>
    <t>gLrk{kj fo"k;k/;kid</t>
  </si>
  <si>
    <t>gLrk{kj ijh{kk izHkkjh</t>
  </si>
  <si>
    <t>Presented By :-</t>
  </si>
  <si>
    <t>HEERA LAL JAT</t>
  </si>
  <si>
    <t>V./P. -  CHANDAWAL NAGAR , SOJAT (PALI)</t>
  </si>
  <si>
    <t>AB</t>
  </si>
  <si>
    <t xml:space="preserve">प्रवेशांक </t>
  </si>
  <si>
    <t xml:space="preserve">विद्यार्थी का नाम </t>
  </si>
  <si>
    <t xml:space="preserve">कक्षा रोल न. </t>
  </si>
  <si>
    <t xml:space="preserve">पिता का नाम </t>
  </si>
  <si>
    <t>क्र. स .</t>
  </si>
  <si>
    <t xml:space="preserve">बोर्ड रोल न. </t>
  </si>
  <si>
    <t>Sr. Teacher at MGGS BAR (PALI)</t>
  </si>
  <si>
    <t>Class</t>
  </si>
  <si>
    <t>Section</t>
  </si>
  <si>
    <t>SRNO</t>
  </si>
  <si>
    <t>DOA</t>
  </si>
  <si>
    <t>Name</t>
  </si>
  <si>
    <t>Late Status</t>
  </si>
  <si>
    <t>FatherName</t>
  </si>
  <si>
    <t>MotherName</t>
  </si>
  <si>
    <t>Gender</t>
  </si>
  <si>
    <t>Dob</t>
  </si>
  <si>
    <t>ClassRollNo</t>
  </si>
  <si>
    <t>ExamRollNumber</t>
  </si>
  <si>
    <t>School Total Working Days</t>
  </si>
  <si>
    <t>Student Total Attendence</t>
  </si>
  <si>
    <t>Category</t>
  </si>
  <si>
    <t>Religion</t>
  </si>
  <si>
    <t>Previous Year Marks</t>
  </si>
  <si>
    <t>Name Of School</t>
  </si>
  <si>
    <t>School UDise Code</t>
  </si>
  <si>
    <t>Aadhar No of Student</t>
  </si>
  <si>
    <t>Bhamashash Card</t>
  </si>
  <si>
    <t>Mobile No Student(Father/Mother/Guardian</t>
  </si>
  <si>
    <t>Student Permanent Address</t>
  </si>
  <si>
    <t>Annual Parental Income</t>
  </si>
  <si>
    <t>CWSN Status</t>
  </si>
  <si>
    <t>BPL Status</t>
  </si>
  <si>
    <t>Minority Status</t>
  </si>
  <si>
    <t>Age On Present(In Years)</t>
  </si>
  <si>
    <t>Co-Curricular Activity</t>
  </si>
  <si>
    <t>Distance From School</t>
  </si>
  <si>
    <t>A</t>
  </si>
  <si>
    <t>Aakifa Bano</t>
  </si>
  <si>
    <t>Shabbir Mohammad</t>
  </si>
  <si>
    <t>Heena Kouser</t>
  </si>
  <si>
    <t>F</t>
  </si>
  <si>
    <t>OBC</t>
  </si>
  <si>
    <t>Muslim</t>
  </si>
  <si>
    <t>MAHATMA GANDHI GOVT. SCHOOL BAR (214110)</t>
  </si>
  <si>
    <t>XXXX2641</t>
  </si>
  <si>
    <t>MEGHRDA GATE BAR,RAIPUR, BAR,306105</t>
  </si>
  <si>
    <t>N</t>
  </si>
  <si>
    <t>Yes</t>
  </si>
  <si>
    <t>None</t>
  </si>
  <si>
    <t>Anuj Giri</t>
  </si>
  <si>
    <t>Bhagwat Giri</t>
  </si>
  <si>
    <t>Kanta Devi</t>
  </si>
  <si>
    <t>M</t>
  </si>
  <si>
    <t>Hindu</t>
  </si>
  <si>
    <t>XXXX6456</t>
  </si>
  <si>
    <t>DEEPAWAS ,RAIPUR,DEEPAWAS,306304</t>
  </si>
  <si>
    <t>No</t>
  </si>
  <si>
    <t>Arman Hussain</t>
  </si>
  <si>
    <t>Aarif Hussain</t>
  </si>
  <si>
    <t>Salma Bano</t>
  </si>
  <si>
    <t>XXXX3364</t>
  </si>
  <si>
    <t>VYAPARIYONN KA BAAS,RAIPUR,BAR,306105</t>
  </si>
  <si>
    <t>Arman Shah</t>
  </si>
  <si>
    <t>Jakir Shah</t>
  </si>
  <si>
    <t>Heena Banu</t>
  </si>
  <si>
    <t>GRAM PANCHAYT KE PICHE,RAIPUR ,BAR,306105</t>
  </si>
  <si>
    <t>Bhumika Bagri</t>
  </si>
  <si>
    <t>Mukesh Bagri</t>
  </si>
  <si>
    <t>Seema Bagri</t>
  </si>
  <si>
    <t>XXXX0525</t>
  </si>
  <si>
    <t>MAHAVEER COLONY BAR,RAIPUR,BAR,306105</t>
  </si>
  <si>
    <t>Gayatri</t>
  </si>
  <si>
    <t>SC</t>
  </si>
  <si>
    <t>Daksh Prajapat</t>
  </si>
  <si>
    <t>Prakash Prajapat</t>
  </si>
  <si>
    <t>Rekha Prajapati</t>
  </si>
  <si>
    <t>XXXX7801</t>
  </si>
  <si>
    <t>NEAR GOVT HIGHER SECONDARY SCHOOL BAR,RAIPUR,BAR,306105</t>
  </si>
  <si>
    <t>Divya Bagri</t>
  </si>
  <si>
    <t>Mukesh</t>
  </si>
  <si>
    <t>Seema</t>
  </si>
  <si>
    <t>MAHAVEER COLONY ,RAIPUR,BAR,306105</t>
  </si>
  <si>
    <t>Dushyant Dayama</t>
  </si>
  <si>
    <t>Basant Kumar Dayama</t>
  </si>
  <si>
    <t>Pushpa Dayama</t>
  </si>
  <si>
    <t>XXXX4152</t>
  </si>
  <si>
    <t>MIYA MAGRI , RAIPUR,BAR,306105</t>
  </si>
  <si>
    <t>Pushpa Devi</t>
  </si>
  <si>
    <t>JODHPUR ROAD ,RAIPUR,BAR,306105</t>
  </si>
  <si>
    <t>Gunjan Tak</t>
  </si>
  <si>
    <t>Dinesh Kumar Tak</t>
  </si>
  <si>
    <t>Sharda Tak</t>
  </si>
  <si>
    <t>XXXX4410</t>
  </si>
  <si>
    <t>IOC ROAD SENDRA ,RAIPUR,SENDRA,306105</t>
  </si>
  <si>
    <t>Joya Khan</t>
  </si>
  <si>
    <t>Bargat Khan</t>
  </si>
  <si>
    <t>Madina Bano</t>
  </si>
  <si>
    <t>XXXX2271</t>
  </si>
  <si>
    <t>MIYA MAGARI,RAIPUR,BAR,306105</t>
  </si>
  <si>
    <t>Sahiman Lohar</t>
  </si>
  <si>
    <t>Sabina Bano</t>
  </si>
  <si>
    <t>XXXX4647</t>
  </si>
  <si>
    <t>MIYA MAGARI BAR,RAIPUR,BAR,306105</t>
  </si>
  <si>
    <t>Khushveer Singh</t>
  </si>
  <si>
    <t>Pusa Ram</t>
  </si>
  <si>
    <t>Pooja</t>
  </si>
  <si>
    <t>XXXX9143</t>
  </si>
  <si>
    <t>RAMDEV COLONY BAR,RAIPUR,BAR,306105</t>
  </si>
  <si>
    <t>Kinjal Saini</t>
  </si>
  <si>
    <t>Durgesh Chand Bagri</t>
  </si>
  <si>
    <t>XXXX7587</t>
  </si>
  <si>
    <t>MEGHRDA ROAD BAR,RAIPUR,BAR,306105</t>
  </si>
  <si>
    <t>Lucky Prajapati</t>
  </si>
  <si>
    <t>Nar Singh</t>
  </si>
  <si>
    <t>Bhawna</t>
  </si>
  <si>
    <t>XXXX1000</t>
  </si>
  <si>
    <t>JODHPUR ROAD BAR,RAIPUR,BAR,306105</t>
  </si>
  <si>
    <t>Mahendra Partap Singh Chundawat</t>
  </si>
  <si>
    <t>Chandra Singh Chundawat</t>
  </si>
  <si>
    <t>Ritu Kanwar</t>
  </si>
  <si>
    <t>GEN</t>
  </si>
  <si>
    <t>JODHPUR ROAD BAR,RAIP[UR ,BAR ,306105</t>
  </si>
  <si>
    <t>Manveer Gurjar</t>
  </si>
  <si>
    <t>Vikram Singh</t>
  </si>
  <si>
    <t>Barkha</t>
  </si>
  <si>
    <t>SBC</t>
  </si>
  <si>
    <t>SADAR BAZAR SENDRA ,RAIPUR,SENDRA ,306105</t>
  </si>
  <si>
    <t>Palak Damer</t>
  </si>
  <si>
    <t>Govind Lal</t>
  </si>
  <si>
    <t>Leela</t>
  </si>
  <si>
    <t>XXXX3819</t>
  </si>
  <si>
    <t>Pawan Chouhan</t>
  </si>
  <si>
    <t>Narendra Singh</t>
  </si>
  <si>
    <t>Shobha</t>
  </si>
  <si>
    <t>PANHAYAT KE PEECHE, RAIPIUR,BAR,306105</t>
  </si>
  <si>
    <t>Pragya</t>
  </si>
  <si>
    <t>SUGANDAS</t>
  </si>
  <si>
    <t>Anita</t>
  </si>
  <si>
    <t>XXXX4398</t>
  </si>
  <si>
    <t>NEAR BUS STAND ,RAIPUR,BIRATIYAN KALLAN,306105</t>
  </si>
  <si>
    <t>Pramod Bhati</t>
  </si>
  <si>
    <t>Pankaj</t>
  </si>
  <si>
    <t>Pinki</t>
  </si>
  <si>
    <t>XXXX4951</t>
  </si>
  <si>
    <t>new colony bar , near bus stand , village bar, post bar,RAIPUR,BAR,306105</t>
  </si>
  <si>
    <t>Praveen Gurjar</t>
  </si>
  <si>
    <t>Sukhdev</t>
  </si>
  <si>
    <t>Manju Devi</t>
  </si>
  <si>
    <t>BAR,RAIPUR,BAR,306105</t>
  </si>
  <si>
    <t>Priyanshu Rawat</t>
  </si>
  <si>
    <t>Manohar Singh</t>
  </si>
  <si>
    <t>Sapna</t>
  </si>
  <si>
    <t>XXXX7621</t>
  </si>
  <si>
    <t>Ranveer</t>
  </si>
  <si>
    <t>Tota Ram</t>
  </si>
  <si>
    <t>Jaya</t>
  </si>
  <si>
    <t>XXXX7009</t>
  </si>
  <si>
    <t>MEGHRDA ROAD BAR, RAIPUR,BAR,306105</t>
  </si>
  <si>
    <t>Suraj Bhati</t>
  </si>
  <si>
    <t>Rajuram Bhati</t>
  </si>
  <si>
    <t>Rekha Devi</t>
  </si>
  <si>
    <t>XXXX7800</t>
  </si>
  <si>
    <t>DHOLIDHED BAR,RAIPUR,BAR,306105</t>
  </si>
  <si>
    <t>Yuvraj Sharma</t>
  </si>
  <si>
    <t>Arvind Sharma</t>
  </si>
  <si>
    <t>Ankita Sharma</t>
  </si>
  <si>
    <t>XXXX5879</t>
  </si>
  <si>
    <t>NEAR POST OFFICE BAR,RAIPUR,BAR,306105</t>
  </si>
  <si>
    <t>Aahil Murtuja</t>
  </si>
  <si>
    <t>Murtuja Qureshi</t>
  </si>
  <si>
    <t>Farida Bano</t>
  </si>
  <si>
    <t>XXXX4413</t>
  </si>
  <si>
    <t>VYAPARI MOHHALA,RAIPUR,BAR,306105</t>
  </si>
  <si>
    <t>Aliza</t>
  </si>
  <si>
    <t>Mohammad Shahjad</t>
  </si>
  <si>
    <t>Reshma Bano</t>
  </si>
  <si>
    <t>RAMDEV NAGAR, JODHPUR ROAD, BAR , PALI,PALI,bar,306105</t>
  </si>
  <si>
    <t>Ashwini</t>
  </si>
  <si>
    <t>Dinesh</t>
  </si>
  <si>
    <t>Asha Devi</t>
  </si>
  <si>
    <t>XXXX0699</t>
  </si>
  <si>
    <t>BIRANTIYA KALLA ,RAIPUR,BIRANTIYA KALLA,306105</t>
  </si>
  <si>
    <t>Ayush Prajapat</t>
  </si>
  <si>
    <t>Lalit Kumar Prajapat</t>
  </si>
  <si>
    <t>Sonu</t>
  </si>
  <si>
    <t>XXXX3008</t>
  </si>
  <si>
    <t>GANDHI NAGAR JODHPUR ROAD ,RAIPUR,BAR,306105</t>
  </si>
  <si>
    <t>Bhagy Laxmi Rathore</t>
  </si>
  <si>
    <t>Bhagwan Singh</t>
  </si>
  <si>
    <t>Anita Kanwar</t>
  </si>
  <si>
    <t>XXXX6825</t>
  </si>
  <si>
    <t>MEGHWALO KA BAAS ,RAIPUR,HAKIWAS,306105</t>
  </si>
  <si>
    <t>Shankar Lal</t>
  </si>
  <si>
    <t>Santosh</t>
  </si>
  <si>
    <t>XXXX0921</t>
  </si>
  <si>
    <t>YSGQUFX</t>
  </si>
  <si>
    <t>MEGWALO KA BAS ,RAIPUR,MESIYA,306105</t>
  </si>
  <si>
    <t>Bharat</t>
  </si>
  <si>
    <t>Chetan Prakash</t>
  </si>
  <si>
    <t>XXXX7656</t>
  </si>
  <si>
    <t>BERA NALCHA,RAIPUR,BAR,306105</t>
  </si>
  <si>
    <t>XXXX5236</t>
  </si>
  <si>
    <t>BHCVOHR</t>
  </si>
  <si>
    <t>GURJARO KA BAS ,RAIPUR,BAR,306105</t>
  </si>
  <si>
    <t>Dikshita Chouhan</t>
  </si>
  <si>
    <t>Gajendra Singh</t>
  </si>
  <si>
    <t>Rupa Kanwar</t>
  </si>
  <si>
    <t>XXXX5468</t>
  </si>
  <si>
    <t>JODHPUR ROAD VYAPARI MOHHALA ,RAIPUR,BAR,306105</t>
  </si>
  <si>
    <t>Dimpal</t>
  </si>
  <si>
    <t>Dala Ram Gurjar</t>
  </si>
  <si>
    <t>Sugna Devi</t>
  </si>
  <si>
    <t>XXXX3798</t>
  </si>
  <si>
    <t>BABMGYE</t>
  </si>
  <si>
    <t>Dimpal Chouhan</t>
  </si>
  <si>
    <t>Omprakash Chouhan</t>
  </si>
  <si>
    <t>XXXX9332</t>
  </si>
  <si>
    <t>NEW COLONY BUS STAND BAR,RAIPUR,BAR,306105</t>
  </si>
  <si>
    <t>XXXX7580</t>
  </si>
  <si>
    <t>GUJRO KA BASS,RAIPUR,BAR,306105</t>
  </si>
  <si>
    <t>Ompraksh</t>
  </si>
  <si>
    <t>Kanya Devi</t>
  </si>
  <si>
    <t>Gopal</t>
  </si>
  <si>
    <t>Raju Ram</t>
  </si>
  <si>
    <t>Rukma Devi</t>
  </si>
  <si>
    <t>XXXX8620</t>
  </si>
  <si>
    <t>BAR,RAIPUR,BAR,306102</t>
  </si>
  <si>
    <t>Gorav</t>
  </si>
  <si>
    <t>Kana Ram</t>
  </si>
  <si>
    <t>Lalita</t>
  </si>
  <si>
    <t>XXXX6914</t>
  </si>
  <si>
    <t>MAIN MARKET BAR,RAIPUR,BAR,306105</t>
  </si>
  <si>
    <t>Gunit Bhayal</t>
  </si>
  <si>
    <t>Swarnjeet Bhayal</t>
  </si>
  <si>
    <t>Nirma</t>
  </si>
  <si>
    <t>XXXX5742</t>
  </si>
  <si>
    <t>JODHPUR ROAD BHAUYAL NIWAS,RAIPUR,BAR,306105</t>
  </si>
  <si>
    <t>Harshwardhan Chouhan</t>
  </si>
  <si>
    <t>Mahesh Kumar</t>
  </si>
  <si>
    <t>Jyoti</t>
  </si>
  <si>
    <t>XXXX1314</t>
  </si>
  <si>
    <t>MEGHWALO KA BAS,RAIPUR,HAJIWAS,306105</t>
  </si>
  <si>
    <t>Y</t>
  </si>
  <si>
    <t>Rajendra Kumar</t>
  </si>
  <si>
    <t>XXXX6531</t>
  </si>
  <si>
    <t>MAIN MARKET BOHRA KA BAS ,RAIPUR,BAR,306105</t>
  </si>
  <si>
    <t>Kartik</t>
  </si>
  <si>
    <t>Shyam Sagar Gurjar</t>
  </si>
  <si>
    <t>Manju</t>
  </si>
  <si>
    <t>XXXX4637</t>
  </si>
  <si>
    <t>GURJARO KA BASS,RAIPUR,BAR,306105</t>
  </si>
  <si>
    <t>Khus Singariya</t>
  </si>
  <si>
    <t>Ramkaran</t>
  </si>
  <si>
    <t>XXXX9089</t>
  </si>
  <si>
    <t>NEAR POLICE CHOWKI BUS STAND BAR,RAIPUR,BAR,306105</t>
  </si>
  <si>
    <t>Kirti</t>
  </si>
  <si>
    <t>XXXX8007</t>
  </si>
  <si>
    <t>NEW COLONY,RAIPUR,BAR,306105</t>
  </si>
  <si>
    <t>Suraj</t>
  </si>
  <si>
    <t>Lokendra Gurjar</t>
  </si>
  <si>
    <t>Durgaram</t>
  </si>
  <si>
    <t>XXXX5940</t>
  </si>
  <si>
    <t>Manish Gurjar</t>
  </si>
  <si>
    <t>Nema Ram</t>
  </si>
  <si>
    <t>Ganu Devi</t>
  </si>
  <si>
    <t>XXXX3653</t>
  </si>
  <si>
    <t>GUJRO KA BAS STAND BAR,RAIPUR,BAR,306105</t>
  </si>
  <si>
    <t>Maukha</t>
  </si>
  <si>
    <t>Durga Ram</t>
  </si>
  <si>
    <t>XXXX5320</t>
  </si>
  <si>
    <t>GURJRO KA BAS BAR,RAIPUR,BAR,306105</t>
  </si>
  <si>
    <t>Mohit Dheer</t>
  </si>
  <si>
    <t>Jagdish Dheer</t>
  </si>
  <si>
    <t>Lila Dheer</t>
  </si>
  <si>
    <t>XXXX1519</t>
  </si>
  <si>
    <t>Ayodhya colony bar,raipur,bar,306105</t>
  </si>
  <si>
    <t>Nitesh</t>
  </si>
  <si>
    <t>Dalaram Gurjar</t>
  </si>
  <si>
    <t>XXXX4644</t>
  </si>
  <si>
    <t>GURJARO KA BASS STAND ,RAIPUR,BAR,306105</t>
  </si>
  <si>
    <t>Pariniti</t>
  </si>
  <si>
    <t>Puna Ram</t>
  </si>
  <si>
    <t>Seni Devi</t>
  </si>
  <si>
    <t>XXXX9295</t>
  </si>
  <si>
    <t>BAR,PALI,BAR,306105</t>
  </si>
  <si>
    <t>Payal</t>
  </si>
  <si>
    <t>Ashok Kumar Keer</t>
  </si>
  <si>
    <t>Sonu Keer</t>
  </si>
  <si>
    <t>bar,RAIPUR,baR,306105</t>
  </si>
  <si>
    <t>XXXX8777</t>
  </si>
  <si>
    <t>GURJARO KA BAS BAR,RAIPUR,BAR ,306105</t>
  </si>
  <si>
    <t>Pranjal Gurjar</t>
  </si>
  <si>
    <t>Kailash Gurjar</t>
  </si>
  <si>
    <t>Kelam Devi</t>
  </si>
  <si>
    <t>XXXX0623</t>
  </si>
  <si>
    <t>YUDOQWG</t>
  </si>
  <si>
    <t>NAHAR KE PASS BAR,RAIPUR,BAR,306105</t>
  </si>
  <si>
    <t>Prateek Singariya</t>
  </si>
  <si>
    <t>XXXX4630</t>
  </si>
  <si>
    <t>NEAR POLICE CHOKI,RAIPUR,BAR,306105</t>
  </si>
  <si>
    <t>Ruchi Chouhan</t>
  </si>
  <si>
    <t>XXXX6110</t>
  </si>
  <si>
    <t>MEGHWALO KA BAS BAR,RAIPUR,BAR ,306105</t>
  </si>
  <si>
    <t>Sachin Nayak</t>
  </si>
  <si>
    <t>Om Prakash</t>
  </si>
  <si>
    <t>Sunita</t>
  </si>
  <si>
    <t>XXXX6973</t>
  </si>
  <si>
    <t>Shaitan</t>
  </si>
  <si>
    <t>XXXX6067</t>
  </si>
  <si>
    <t>GURJARO KA BAS,RAIPUR,BAR,306105</t>
  </si>
  <si>
    <t>Shushil Gurjar</t>
  </si>
  <si>
    <t>Babulal</t>
  </si>
  <si>
    <t>Dariya Devi</t>
  </si>
  <si>
    <t>XXXX0464</t>
  </si>
  <si>
    <t>MINDARO KI DHANI RAIRA KALLA,RAIPUR,RAIRA KALLA,306105</t>
  </si>
  <si>
    <t>Sudiksha</t>
  </si>
  <si>
    <t>Lalit Kumar</t>
  </si>
  <si>
    <t>Nisha</t>
  </si>
  <si>
    <t>XXXX8828</t>
  </si>
  <si>
    <t>DAK BANGLA KE ,RAIPUR,BAR,306105</t>
  </si>
  <si>
    <t>Tamanna</t>
  </si>
  <si>
    <t>XXXX0224</t>
  </si>
  <si>
    <t>GANDHI NAGAR,RAIPUR,BAR,306105</t>
  </si>
  <si>
    <t>Tara</t>
  </si>
  <si>
    <t>XXXX9979</t>
  </si>
  <si>
    <t>Tarun Gurjar</t>
  </si>
  <si>
    <t>XXXX3633</t>
  </si>
  <si>
    <t>GUJARO KA BAS BUS STAND ,RAIPUR,BAR,306105</t>
  </si>
  <si>
    <t>Vaibhav Chouhan</t>
  </si>
  <si>
    <t>Dharma Ram Chouhan</t>
  </si>
  <si>
    <t>Chanda Devi</t>
  </si>
  <si>
    <t>XXXX4681</t>
  </si>
  <si>
    <t>RAMDEV NAGAR, JODHPUR ROAD, BAR , PALI,PALI,BAR,306105</t>
  </si>
  <si>
    <t>Vasil Murtuja</t>
  </si>
  <si>
    <t>XXXX8250</t>
  </si>
  <si>
    <t>Yogita</t>
  </si>
  <si>
    <t>XXXX4470</t>
  </si>
  <si>
    <t>YSGQUFK</t>
  </si>
  <si>
    <t>-,RAIPUR,-,306105</t>
  </si>
  <si>
    <t>AALIYA</t>
  </si>
  <si>
    <t>ASLAM KHAN</t>
  </si>
  <si>
    <t>SHABNAM</t>
  </si>
  <si>
    <t>XXXX2541</t>
  </si>
  <si>
    <t>KHINIYA KI BERI,BAR,bar,306105</t>
  </si>
  <si>
    <t>MAHAVEER COLONY,BAR,bar,306105</t>
  </si>
  <si>
    <t>ARADHIYA</t>
  </si>
  <si>
    <t>MAHENDRA CHOUHAN</t>
  </si>
  <si>
    <t>VIMLA CHOUHAN</t>
  </si>
  <si>
    <t>MAIN BUS STAND BAR,RAIPUR,BAR,306105</t>
  </si>
  <si>
    <t>BHAVNA BHATI</t>
  </si>
  <si>
    <t>ANIL BHATI</t>
  </si>
  <si>
    <t>POOJA</t>
  </si>
  <si>
    <t>XXXX6510</t>
  </si>
  <si>
    <t>BCCUKFG</t>
  </si>
  <si>
    <t>RAMDEV NAGAR JODHPUR MARG,RAIPUR,BAR,306105</t>
  </si>
  <si>
    <t>CHETAN</t>
  </si>
  <si>
    <t>BABULAL GEHLOT</t>
  </si>
  <si>
    <t>KANTA DEVI</t>
  </si>
  <si>
    <t>XXXX3747</t>
  </si>
  <si>
    <t>JODHPUR ROAD,RAIPUR,BAR,306105</t>
  </si>
  <si>
    <t>DEEPAK TANWAR</t>
  </si>
  <si>
    <t>HEMA RAM</t>
  </si>
  <si>
    <t>LEELA DEVI</t>
  </si>
  <si>
    <t>XXXX6576</t>
  </si>
  <si>
    <t>BHSJOSV</t>
  </si>
  <si>
    <t>MEGHWALO KA BAS ,RAIPUR,BAR,306105</t>
  </si>
  <si>
    <t>Dhanraj Vaishnav</t>
  </si>
  <si>
    <t>Sugan Das</t>
  </si>
  <si>
    <t>XXXX0650</t>
  </si>
  <si>
    <t>BIRANTIYA KALAN ,RAIPUR,BIRANTIYA KALAN ,306304</t>
  </si>
  <si>
    <t>KAILASH JALWANIYA</t>
  </si>
  <si>
    <t>RAMESHVAR LAL</t>
  </si>
  <si>
    <t>SANTOSH</t>
  </si>
  <si>
    <t>XXXX1759</t>
  </si>
  <si>
    <t>vxpnczj</t>
  </si>
  <si>
    <t>MEGWALO KA VAS,RAIPUR,BAR,306105</t>
  </si>
  <si>
    <t>KARAN KEER</t>
  </si>
  <si>
    <t>ASHOK KUMAR</t>
  </si>
  <si>
    <t>SONU</t>
  </si>
  <si>
    <t>XXXX0898</t>
  </si>
  <si>
    <t>KEERON KA BAAS ,RAIPUR,BAE,306105</t>
  </si>
  <si>
    <t>KAVITA JALWANIYA</t>
  </si>
  <si>
    <t>RAMESHVR LAL</t>
  </si>
  <si>
    <t>XXXX9102</t>
  </si>
  <si>
    <t>KHUSVEER KHAN KHICHI</t>
  </si>
  <si>
    <t>SHABEER KHAN</t>
  </si>
  <si>
    <t>FARAJANA BANO</t>
  </si>
  <si>
    <t>XXXX8475</t>
  </si>
  <si>
    <t>BUS STAND ,RAIPUR,BAR,306105</t>
  </si>
  <si>
    <t>KUMARI MAMTA PRAJAPATI</t>
  </si>
  <si>
    <t>MOHAN LAL</t>
  </si>
  <si>
    <t>RUKAMA DEVI</t>
  </si>
  <si>
    <t>XXXX3729</t>
  </si>
  <si>
    <t>YACCFYW</t>
  </si>
  <si>
    <t>NAHAR KE PAAS ,RAIPUR,BAR,306105</t>
  </si>
  <si>
    <t>LEELA</t>
  </si>
  <si>
    <t>bar,raipur,bar,306105</t>
  </si>
  <si>
    <t>MOHIT VAISHNAV</t>
  </si>
  <si>
    <t>LAIKHRAJ VAISHNAV</t>
  </si>
  <si>
    <t>PURNA</t>
  </si>
  <si>
    <t>XXXX7100</t>
  </si>
  <si>
    <t>NAYA BASTI ,RAIPUR,BIRATIYAN KALAN,306105</t>
  </si>
  <si>
    <t>Monika</t>
  </si>
  <si>
    <t>Rajendra Meghwal</t>
  </si>
  <si>
    <t>Dipu</t>
  </si>
  <si>
    <t>XXXX4307</t>
  </si>
  <si>
    <t>vtznzcx</t>
  </si>
  <si>
    <t>RAMDEV COLONY,RAIPUR,BAR,306105</t>
  </si>
  <si>
    <t>NAFEESA BANO</t>
  </si>
  <si>
    <t>RAJUSHAH</t>
  </si>
  <si>
    <t>JANNAT BANU</t>
  </si>
  <si>
    <t>XXXX2375</t>
  </si>
  <si>
    <t>NAI COLONY,BAR,bar,306105</t>
  </si>
  <si>
    <t>POONAM SAINI</t>
  </si>
  <si>
    <t>SAMPAT RAJ SAINI</t>
  </si>
  <si>
    <t>MUNNI DEVI</t>
  </si>
  <si>
    <t>MEGARDA, ROAD,RAIPUR,BAR,306105</t>
  </si>
  <si>
    <t>Priyanshi Kanwar</t>
  </si>
  <si>
    <t>Bhagirath Singh</t>
  </si>
  <si>
    <t>Mona Kanwar</t>
  </si>
  <si>
    <t>XXXX3635</t>
  </si>
  <si>
    <t>MAKADWALI ,RAIPUR ,BAR ,306304</t>
  </si>
  <si>
    <t>PINKI</t>
  </si>
  <si>
    <t>REHAN</t>
  </si>
  <si>
    <t>SIKANDAR KHAN</t>
  </si>
  <si>
    <t>SAHIDA BANO</t>
  </si>
  <si>
    <t>XXXX8166</t>
  </si>
  <si>
    <t>vdaaodk</t>
  </si>
  <si>
    <t>VYAPARIYO KA VAS ,RAIPUR,BAR,306105</t>
  </si>
  <si>
    <t>SAKINA BANU</t>
  </si>
  <si>
    <t>ASARAF SHAH</t>
  </si>
  <si>
    <t>FARJANA BANO</t>
  </si>
  <si>
    <t>XXXX6902</t>
  </si>
  <si>
    <t>SHIVAM SOLANKI</t>
  </si>
  <si>
    <t>LAXMI NARAYAN</t>
  </si>
  <si>
    <t>SONIYA DEVI</t>
  </si>
  <si>
    <t>XXXX5679</t>
  </si>
  <si>
    <t>VXGJKPX</t>
  </si>
  <si>
    <t>TANIK JALWANANIYA</t>
  </si>
  <si>
    <t>NARAYAN LAL</t>
  </si>
  <si>
    <t>MANJU</t>
  </si>
  <si>
    <t>VSNBZZP</t>
  </si>
  <si>
    <t>MEGWALO KA BAS,RAIPUR,BAR,306105</t>
  </si>
  <si>
    <t>YOGITA</t>
  </si>
  <si>
    <t>PRAKASH CHAND BAGRI</t>
  </si>
  <si>
    <t>VIMLA DEVI</t>
  </si>
  <si>
    <t>XXXX9770</t>
  </si>
  <si>
    <t>YYBGSOS</t>
  </si>
  <si>
    <t>BERA DHANIYA NADA,RAIPUR,BAR,306105</t>
  </si>
  <si>
    <t>SALAMUDEEN</t>
  </si>
  <si>
    <t>MUMTAJ BANO</t>
  </si>
  <si>
    <t>XXXX0928</t>
  </si>
  <si>
    <t>VXWRXVX</t>
  </si>
  <si>
    <t>VYAPARIYON KA MOHALLA , BUS STAND ,RAIPUR,BAR,306105</t>
  </si>
  <si>
    <t>ALFEENA BANU</t>
  </si>
  <si>
    <t>NEMA KHAN</t>
  </si>
  <si>
    <t>RAJIYA BANU</t>
  </si>
  <si>
    <t>XXXX5041</t>
  </si>
  <si>
    <t>MIYA MANGRI BAR,RAIPUR,BAR,306105</t>
  </si>
  <si>
    <t>AQSHA QURESHI</t>
  </si>
  <si>
    <t>XXXX0967</t>
  </si>
  <si>
    <t>LALPURA AMARPURA,RAIPUR,SARADHNA SENDRA,306105</t>
  </si>
  <si>
    <t>BHAVESH</t>
  </si>
  <si>
    <t>SHYAM SAGAR</t>
  </si>
  <si>
    <t>MANJU DEVI</t>
  </si>
  <si>
    <t>XXXX3988</t>
  </si>
  <si>
    <t>GURJARON KA BASS JODHPUR ROAD ,RAIPUR,BAR,306105</t>
  </si>
  <si>
    <t>BHUPENDRA SINGH</t>
  </si>
  <si>
    <t>UDAI SINGH</t>
  </si>
  <si>
    <t>PREM KANWAR</t>
  </si>
  <si>
    <t>XXXX2406</t>
  </si>
  <si>
    <t>WARD NO 13,RAIPUR, MAKARWALI POST DEEPAWAS,306304</t>
  </si>
  <si>
    <t>Deependra Singh</t>
  </si>
  <si>
    <t>Nathu Singh</t>
  </si>
  <si>
    <t>Anu Kanwar</t>
  </si>
  <si>
    <t>XXXX3247</t>
  </si>
  <si>
    <t>AAI MATA COLONY,RAIPUR,BAR,306304</t>
  </si>
  <si>
    <t>Harshita</t>
  </si>
  <si>
    <t>Sajjan Singh</t>
  </si>
  <si>
    <t>Sushila Devi</t>
  </si>
  <si>
    <t>XXXX2681</t>
  </si>
  <si>
    <t>MAIN MARKET ,RAIPUR ,SENDRA ,306304</t>
  </si>
  <si>
    <t>IRFAN</t>
  </si>
  <si>
    <t>KAMRUDIN</t>
  </si>
  <si>
    <t>ROSHNI</t>
  </si>
  <si>
    <t>XXXX0360</t>
  </si>
  <si>
    <t>YAOWSCB</t>
  </si>
  <si>
    <t>OLD STATION BAR,RAIPUR,BAR,306105</t>
  </si>
  <si>
    <t>JUNAID SHAH</t>
  </si>
  <si>
    <t>GULAB SHAH</t>
  </si>
  <si>
    <t>RASEEDA BANU</t>
  </si>
  <si>
    <t>XXXX4998</t>
  </si>
  <si>
    <t>YFCICQO</t>
  </si>
  <si>
    <t>BIJALI GHAR KE PAS BAR,RAIPUR,BAR,306105</t>
  </si>
  <si>
    <t>LAKSHYA GURJAR</t>
  </si>
  <si>
    <t>PURAN MAL GURJAR</t>
  </si>
  <si>
    <t>XXXX1212</t>
  </si>
  <si>
    <t>YDFYGGO</t>
  </si>
  <si>
    <t>NAHAR KE PAAS AADARSH NAGAR ,RAIPUR,BAR,306105</t>
  </si>
  <si>
    <t>LUCKY</t>
  </si>
  <si>
    <t>IBRAHIM</t>
  </si>
  <si>
    <t>BILLA</t>
  </si>
  <si>
    <t>XXXX4688</t>
  </si>
  <si>
    <t>BIJALI GAR KE PASS,RAIPUR,BAR,306105</t>
  </si>
  <si>
    <t>MOHAMMAD NAUFIL ARSH</t>
  </si>
  <si>
    <t>ASIF HUSAIN</t>
  </si>
  <si>
    <t>GULNAJ</t>
  </si>
  <si>
    <t>XXXX1005</t>
  </si>
  <si>
    <t>GRAM PANCHAYAT KE SAMNE, MEHBOOB COLONY ,RAIPUR,BAR,306105</t>
  </si>
  <si>
    <t>MUSKAN</t>
  </si>
  <si>
    <t>ASALAM SHAH</t>
  </si>
  <si>
    <t>RAJIYA</t>
  </si>
  <si>
    <t>XXXX7090</t>
  </si>
  <si>
    <t>VAIBSCK</t>
  </si>
  <si>
    <t>JODHPUR ROAD SAHKARI SIMITI KE PASS,RAIPUR,BAR,306105</t>
  </si>
  <si>
    <t>NIRAJ VAISHNAV</t>
  </si>
  <si>
    <t>MEENA VAISHNAV</t>
  </si>
  <si>
    <t>YKEOCGS</t>
  </si>
  <si>
    <t>BIRANTIYA KALLAN,RAIPUR,BIRANTIYA KALLAN,306105</t>
  </si>
  <si>
    <t>PALAK VARESA</t>
  </si>
  <si>
    <t>JITENDRA</t>
  </si>
  <si>
    <t>XXXX5232</t>
  </si>
  <si>
    <t>YBIWFFO</t>
  </si>
  <si>
    <t>MAIN BUS STAND,RAIPUR, BAR,306105</t>
  </si>
  <si>
    <t>RITIK RAJ</t>
  </si>
  <si>
    <t>RAMESH KUMAR</t>
  </si>
  <si>
    <t>SUKHI DEVI</t>
  </si>
  <si>
    <t>XXXX0788</t>
  </si>
  <si>
    <t>VVSRJJN</t>
  </si>
  <si>
    <t>RAMDEV COLONY JODHPUR ROAD,RAIPUR,BAR,306105</t>
  </si>
  <si>
    <t>RUDRA PRATAP SINGH</t>
  </si>
  <si>
    <t>HIMMAT SINGH</t>
  </si>
  <si>
    <t>REKHA KANWAR</t>
  </si>
  <si>
    <t>XXXX4991</t>
  </si>
  <si>
    <t>MAIN MARKET,RAIPUR,HAJIWAS,306105</t>
  </si>
  <si>
    <t>SAKSHI VARESA</t>
  </si>
  <si>
    <t>XXXX8141</t>
  </si>
  <si>
    <t>MAIN BUS STAND,RAIPUR,BAR,306105</t>
  </si>
  <si>
    <t>SAMREEN</t>
  </si>
  <si>
    <t>ASALAM KHAN</t>
  </si>
  <si>
    <t>XXXX6366</t>
  </si>
  <si>
    <t>VXRCNPX</t>
  </si>
  <si>
    <t>SIMRAN</t>
  </si>
  <si>
    <t>XXXX4297</t>
  </si>
  <si>
    <t>YAIBSCK</t>
  </si>
  <si>
    <t>TAMANNA</t>
  </si>
  <si>
    <t>PARAS RAM GEHLOT</t>
  </si>
  <si>
    <t>RINKU GEHLOT</t>
  </si>
  <si>
    <t>XXXX8282</t>
  </si>
  <si>
    <t>MAIN MARKET,RAIPUR,BAR,306105</t>
  </si>
  <si>
    <t>TANVEER SHAH</t>
  </si>
  <si>
    <t>AYYUB SHAH</t>
  </si>
  <si>
    <t>SAYRA BANO</t>
  </si>
  <si>
    <t>XXXX3376</t>
  </si>
  <si>
    <t>BHNRTRN</t>
  </si>
  <si>
    <t>MIYA MANGARI BAR,RAIPUR,Bar,306105</t>
  </si>
  <si>
    <t>TARUN TANWAR</t>
  </si>
  <si>
    <t>MAHENDRA KUMAR</t>
  </si>
  <si>
    <t>CHANDA</t>
  </si>
  <si>
    <t>XXXX6292</t>
  </si>
  <si>
    <t>MEGARDA,RAIPUR,MEGARDA DEEPAWAS,306304</t>
  </si>
  <si>
    <t>TEENA</t>
  </si>
  <si>
    <t>DHARMA RAM</t>
  </si>
  <si>
    <t>KANTA</t>
  </si>
  <si>
    <t>XXXX1906</t>
  </si>
  <si>
    <t>VTPZTKP</t>
  </si>
  <si>
    <t>SANKAR MAHARAJ KI DHUNI BAR,RAIPUR,BAR,306105</t>
  </si>
  <si>
    <t>PRAKASH PRAJAPAT</t>
  </si>
  <si>
    <t>REKHA PRAJAPAT</t>
  </si>
  <si>
    <t>XXXX1700</t>
  </si>
  <si>
    <t>HIGHER SECONDAR SCHOOL KE SAAMNE JODHPUR ROAD ,AJEET NAGAR,RAIPUR,BAR,306105</t>
  </si>
  <si>
    <t>Yashoda Keer</t>
  </si>
  <si>
    <t>Prakash</t>
  </si>
  <si>
    <t>Sukhi Devi</t>
  </si>
  <si>
    <t>XXXX8338</t>
  </si>
  <si>
    <t>KIRO KA BAS,RAIPUR,BAR,306304</t>
  </si>
  <si>
    <t>Saroj</t>
  </si>
  <si>
    <t>Yuvraj Singh Chouhan</t>
  </si>
  <si>
    <t>Ganpat Singh</t>
  </si>
  <si>
    <t>Sunita Devi</t>
  </si>
  <si>
    <t>XXXX7894</t>
  </si>
  <si>
    <t>DHOLIYA ,RAIPUR,SENDRA,306304</t>
  </si>
  <si>
    <t>AARADHYA CHHAPARAWAL</t>
  </si>
  <si>
    <t>XXXX5684</t>
  </si>
  <si>
    <t>NEAR MGB JODHPUR ROAD BAR,RAIPUR,BAR,306105</t>
  </si>
  <si>
    <t>AFROJA BANU</t>
  </si>
  <si>
    <t>JAAKIR SHAH</t>
  </si>
  <si>
    <t>HEENA BANU</t>
  </si>
  <si>
    <t>XXXX1473</t>
  </si>
  <si>
    <t>XXXX8184</t>
  </si>
  <si>
    <t>PURANA RAILWAY STATION BAR,RAIPUR,BAR,306105</t>
  </si>
  <si>
    <t>BHUMIKA DAGDI</t>
  </si>
  <si>
    <t>XXXX8581</t>
  </si>
  <si>
    <t>VSZNNZV</t>
  </si>
  <si>
    <t>CHHAVIRAJ PANWAR</t>
  </si>
  <si>
    <t>MOHAN LAL PANWAR</t>
  </si>
  <si>
    <t>LAXMI DEVI</t>
  </si>
  <si>
    <t>XXXX8730</t>
  </si>
  <si>
    <t>DHRUV MEENA</t>
  </si>
  <si>
    <t>RAMESH KUMAR MEENA</t>
  </si>
  <si>
    <t>SARITA MEENA</t>
  </si>
  <si>
    <t>ST</t>
  </si>
  <si>
    <t>XXXX9676</t>
  </si>
  <si>
    <t>GANDHI NAGAR COLONY,RAIPUR,BAR,306105</t>
  </si>
  <si>
    <t>DIVYANSHI</t>
  </si>
  <si>
    <t>VIMALA</t>
  </si>
  <si>
    <t>XXXX1977</t>
  </si>
  <si>
    <t>DIVYANSHI SEN</t>
  </si>
  <si>
    <t>MUKESH SEN</t>
  </si>
  <si>
    <t>PINKI SEN</t>
  </si>
  <si>
    <t>XXXX6460</t>
  </si>
  <si>
    <t>FAIJAN</t>
  </si>
  <si>
    <t>JAVED ALI</t>
  </si>
  <si>
    <t>SAMIM BANO</t>
  </si>
  <si>
    <t>XXXX8291</t>
  </si>
  <si>
    <t>HARSHITA GURJAR</t>
  </si>
  <si>
    <t>POONA RAM GURJAR</t>
  </si>
  <si>
    <t>SENI DEVI</t>
  </si>
  <si>
    <t>XXXX3804</t>
  </si>
  <si>
    <t>TEJ SINGH RATHORE</t>
  </si>
  <si>
    <t>MAHENDRA KANWAR</t>
  </si>
  <si>
    <t>XXXX9059</t>
  </si>
  <si>
    <t>GARH KE PASS ,RAIPUR,DHULKOT,306105</t>
  </si>
  <si>
    <t>INDRAJEET MANDAL</t>
  </si>
  <si>
    <t>ARJUN MANDAL</t>
  </si>
  <si>
    <t>DEEPALI MANDAL</t>
  </si>
  <si>
    <t>XXXX1388</t>
  </si>
  <si>
    <t>HANUMAN GHATI MEGHRDA DEEPAWAS ,RAIPUR,DEEPAWAS,306105</t>
  </si>
  <si>
    <t>ISHWAR</t>
  </si>
  <si>
    <t>OM PRAKASH</t>
  </si>
  <si>
    <t>INDRA DEVI</t>
  </si>
  <si>
    <t>XXXX2214</t>
  </si>
  <si>
    <t>KRISHNA NAYAK</t>
  </si>
  <si>
    <t>OM PRAKASH NAYAK</t>
  </si>
  <si>
    <t>SUNITA DEVI</t>
  </si>
  <si>
    <t>XXXX7845</t>
  </si>
  <si>
    <t>RAMDEV COLONY BAR,RAIPUR, BAR,306105</t>
  </si>
  <si>
    <t>RUKMA DEVI</t>
  </si>
  <si>
    <t>XXXX8812</t>
  </si>
  <si>
    <t>yaccfyw</t>
  </si>
  <si>
    <t>LALITA</t>
  </si>
  <si>
    <t>PAPPU RAM</t>
  </si>
  <si>
    <t>PISTA DEVI</t>
  </si>
  <si>
    <t>XXXX6050</t>
  </si>
  <si>
    <t>TAQGOIS</t>
  </si>
  <si>
    <t>FUTI SADAK PALI ROAD BAR,RAIPUR,BAR,306105</t>
  </si>
  <si>
    <t>MANISHA GURJAR</t>
  </si>
  <si>
    <t>BUDDHA RAM GURJAR</t>
  </si>
  <si>
    <t>PARMAI</t>
  </si>
  <si>
    <t>XXXX3820</t>
  </si>
  <si>
    <t>MANISHA PRAJAPAT</t>
  </si>
  <si>
    <t>LALIT KUMAR PRAJAPAT</t>
  </si>
  <si>
    <t>XXXX2741</t>
  </si>
  <si>
    <t>GANADAHI NAGAR JODHPUR ROAD BAR,RAIPUR,BAR,306105</t>
  </si>
  <si>
    <t>MINAKSHI BAGRI</t>
  </si>
  <si>
    <t>PRAKASH BAGRI</t>
  </si>
  <si>
    <t>MUSKAN BANO</t>
  </si>
  <si>
    <t>RABIYA BANO</t>
  </si>
  <si>
    <t>MIYAN MAGRI BAR,RAIPUR,BAR,306105</t>
  </si>
  <si>
    <t>NAKUL SAHU</t>
  </si>
  <si>
    <t>SHANKAR LAL</t>
  </si>
  <si>
    <t>MAYA DEVI</t>
  </si>
  <si>
    <t>XXXX9715</t>
  </si>
  <si>
    <t>NIKITA</t>
  </si>
  <si>
    <t>BHERA RAM</t>
  </si>
  <si>
    <t>PUSHPA DEVI</t>
  </si>
  <si>
    <t>XXXX0710</t>
  </si>
  <si>
    <t>YSODKFF</t>
  </si>
  <si>
    <t>NILOFAR BANU</t>
  </si>
  <si>
    <t>ASHRAF SHAH</t>
  </si>
  <si>
    <t>XXXX1422</t>
  </si>
  <si>
    <t>PAVAR SHAKTI DEVILAL</t>
  </si>
  <si>
    <t>DEVILAL</t>
  </si>
  <si>
    <t>MEENA</t>
  </si>
  <si>
    <t>XXXX7241</t>
  </si>
  <si>
    <t>ROHIT SAINI</t>
  </si>
  <si>
    <t>RAJURAM</t>
  </si>
  <si>
    <t>SANTOSH DEVI</t>
  </si>
  <si>
    <t>XXXX7409</t>
  </si>
  <si>
    <t>VVNZXSR</t>
  </si>
  <si>
    <t>DAGDIYON KA BADIYA REL MAGRA,RAIPUR,BAR,306105</t>
  </si>
  <si>
    <t>POONA RAM</t>
  </si>
  <si>
    <t>SHARDA DEVI</t>
  </si>
  <si>
    <t>XXXX9040</t>
  </si>
  <si>
    <t>SAYBA BANO</t>
  </si>
  <si>
    <t>XXXX1575</t>
  </si>
  <si>
    <t>SHARIF SHAH</t>
  </si>
  <si>
    <t>XXXX7302</t>
  </si>
  <si>
    <t>SUHANA</t>
  </si>
  <si>
    <t>RAJU SHAH</t>
  </si>
  <si>
    <t>XXXX8511</t>
  </si>
  <si>
    <t>YAOOFQC</t>
  </si>
  <si>
    <t>VANSHIKA KHICHI</t>
  </si>
  <si>
    <t>MAHENDRA SINGH</t>
  </si>
  <si>
    <t>XXXX1374</t>
  </si>
  <si>
    <t>vtwrpgx</t>
  </si>
  <si>
    <t>HARI SINGH</t>
  </si>
  <si>
    <t>MANJU KANWAR</t>
  </si>
  <si>
    <t>XXXX6276</t>
  </si>
  <si>
    <t>SAYLA DUDIYA ,BHILWARA,DUDIYA PUR,311802</t>
  </si>
  <si>
    <t>Arjun Keer</t>
  </si>
  <si>
    <t>Ashok Keer</t>
  </si>
  <si>
    <t>Sonu Devi</t>
  </si>
  <si>
    <t>XXXX1778</t>
  </si>
  <si>
    <t>KEERO KA BAS , BAR,RAIPUR,BAR,306105</t>
  </si>
  <si>
    <t>ARMAN KHAN</t>
  </si>
  <si>
    <t>BABU MOHAMMAD</t>
  </si>
  <si>
    <t>GULSHAN BANO</t>
  </si>
  <si>
    <t>XXXX8549</t>
  </si>
  <si>
    <t>RAMDEV COLONY BEHIND MASJID JODHPUR ROAD,PALI,BAR,306105</t>
  </si>
  <si>
    <t>DHOLI DHED , BAR,RAIPUR,BAR,306105</t>
  </si>
  <si>
    <t>Bhanu Priya</t>
  </si>
  <si>
    <t>Ramesh Kumar Meghwal</t>
  </si>
  <si>
    <t>XXXX9911</t>
  </si>
  <si>
    <t>RAMDEV COLONY, JODHPUR ROAD ,BAR,RAIPUR,BAR,306105</t>
  </si>
  <si>
    <t>BHARAT</t>
  </si>
  <si>
    <t>SANTRA</t>
  </si>
  <si>
    <t>XXXX9700</t>
  </si>
  <si>
    <t>V.- DHOOLKOT, P.- HAJIWAS,RAIPUR,DHOOLKOT,306105</t>
  </si>
  <si>
    <t>Suresh Kumar</t>
  </si>
  <si>
    <t>DILSHAN TANWAR</t>
  </si>
  <si>
    <t>XXXX8026</t>
  </si>
  <si>
    <t>MEGWALO KA BAAS ,RAIPUR,MEGARDA,306304</t>
  </si>
  <si>
    <t>JAVED KHAN</t>
  </si>
  <si>
    <t>BABU KHAN</t>
  </si>
  <si>
    <t>ROSHAN</t>
  </si>
  <si>
    <t>XXXX9474</t>
  </si>
  <si>
    <t>wzzhpnn</t>
  </si>
  <si>
    <t>PURANA RELWAY STATION BAR,RAIPUR,BAR,306105</t>
  </si>
  <si>
    <t>JEEVIKA CHOUDHARY</t>
  </si>
  <si>
    <t>AMARDEEP RATHI</t>
  </si>
  <si>
    <t>BHARTI CHOUDHARY</t>
  </si>
  <si>
    <t>XXXX8583</t>
  </si>
  <si>
    <t>GAJANAND MOHALLA , BAR,RAIPUR,BAR,306105</t>
  </si>
  <si>
    <t>KAISHAV</t>
  </si>
  <si>
    <t>CHANDA DEVI</t>
  </si>
  <si>
    <t>XXXX9580</t>
  </si>
  <si>
    <t>PANCHAYAT KE PICHE BAR,RAIPUR,BAR,306105</t>
  </si>
  <si>
    <t>KARTIK SINGH KHICHI</t>
  </si>
  <si>
    <t>RAJU SINGH</t>
  </si>
  <si>
    <t>INDU KANWAR</t>
  </si>
  <si>
    <t>XXXX9443</t>
  </si>
  <si>
    <t>YODFMSK</t>
  </si>
  <si>
    <t>BERA RAM SAGAR, BAR,RAIPUR,BAR,306105</t>
  </si>
  <si>
    <t>KHUSAVARDHAN SINGH RAJPUROHIT</t>
  </si>
  <si>
    <t>SURENDRA SINGH RAJPUROHIT</t>
  </si>
  <si>
    <t>KAVITA KANWAR</t>
  </si>
  <si>
    <t>XXXX3986</t>
  </si>
  <si>
    <t>tALKIYA HOUSE, AJIT SINGH COLONY, JODHPUR ROAD, BAR,RAIPUR,BAR,306105</t>
  </si>
  <si>
    <t>KHUSHI DAGDI</t>
  </si>
  <si>
    <t>XXXX9940</t>
  </si>
  <si>
    <t>NEW COLONY NEAR BUS STAND ,BAR,RAIPUR,BAR,306105</t>
  </si>
  <si>
    <t>KOMAL NAYAK</t>
  </si>
  <si>
    <t>PRAHLAD NAYAK</t>
  </si>
  <si>
    <t>XXXX4650</t>
  </si>
  <si>
    <t>Raiko ka bas,Raipur,Biratiya kallan,306105</t>
  </si>
  <si>
    <t>NAFEESA</t>
  </si>
  <si>
    <t>ROSHANI</t>
  </si>
  <si>
    <t>XXXX5430</t>
  </si>
  <si>
    <t>OLD RAILWAY STATION ,RAIPUR,BAR,306105</t>
  </si>
  <si>
    <t>AKBAR</t>
  </si>
  <si>
    <t>BIBIDA</t>
  </si>
  <si>
    <t>XXXX2147</t>
  </si>
  <si>
    <t>NEAR POWER HOUSE,RAIPUR,BAR,306105</t>
  </si>
  <si>
    <t>Poorva</t>
  </si>
  <si>
    <t>BAR,Raipur,BAR,306105</t>
  </si>
  <si>
    <t>Rahul Bagri</t>
  </si>
  <si>
    <t>XXXX8619</t>
  </si>
  <si>
    <t>Bar Pali,Raipur,BAR,306105</t>
  </si>
  <si>
    <t>RAJIYA BANO</t>
  </si>
  <si>
    <t>XXXX0801</t>
  </si>
  <si>
    <t>BIHIND GRAM PANCHAYAT BAR ,RAIPUR,BAR,306105</t>
  </si>
  <si>
    <t>RAYAT</t>
  </si>
  <si>
    <t>XXXX0889</t>
  </si>
  <si>
    <t>RIDHIMA GURJAR</t>
  </si>
  <si>
    <t>MAHENDRA GURJAR</t>
  </si>
  <si>
    <t>SUSHILA GURJAR</t>
  </si>
  <si>
    <t>XXXX6817</t>
  </si>
  <si>
    <t>GURJARO KA BAS, JODHPUR RAOAD , BAR,RAIPUR,BAR,306105</t>
  </si>
  <si>
    <t>RIYAJ MOHAMMAD</t>
  </si>
  <si>
    <t>ISHAK MOHAMMAD</t>
  </si>
  <si>
    <t>MUMTAJ BANU</t>
  </si>
  <si>
    <t>XXXX5080</t>
  </si>
  <si>
    <t>YWCUOIO</t>
  </si>
  <si>
    <t>MIYAN MAGRI,RAIPUR,BAR,306105</t>
  </si>
  <si>
    <t>RUCHIKA MEENA</t>
  </si>
  <si>
    <t>MANGI LAL MEENA</t>
  </si>
  <si>
    <t>XXXX8395</t>
  </si>
  <si>
    <t>AYODHYA COLONY BAR,RAIPUR,BAR,306105</t>
  </si>
  <si>
    <t>SANIYA KHINCHI</t>
  </si>
  <si>
    <t>XXXX4230</t>
  </si>
  <si>
    <t>BUS STAND BAR,RAIPUR,BAR,306105</t>
  </si>
  <si>
    <t>SHIV KANWAR</t>
  </si>
  <si>
    <t>XXXX6863</t>
  </si>
  <si>
    <t>MAKADWALI , DEEPAWAS,RAIPUR,MAKADWALI,306304</t>
  </si>
  <si>
    <t>SOIL</t>
  </si>
  <si>
    <t>XXXX3898</t>
  </si>
  <si>
    <t>TANISH BHAYAL</t>
  </si>
  <si>
    <t>SWARNJEET BHAYAL</t>
  </si>
  <si>
    <t>NIRMA BHAYAL</t>
  </si>
  <si>
    <t>XXXX2742</t>
  </si>
  <si>
    <t>BHAYAL NIWAS, JODHPUR ROAD, BAR,RAIPUR,BAR,306105</t>
  </si>
  <si>
    <t>VANSH SAHU</t>
  </si>
  <si>
    <t>XXXX7209</t>
  </si>
  <si>
    <t>NAI COLONY BAR,RAIPUR,BAR,306105</t>
  </si>
  <si>
    <t>VIKASH GURJAR</t>
  </si>
  <si>
    <t>CHENA RAM</t>
  </si>
  <si>
    <t>LALI</t>
  </si>
  <si>
    <t>XXXX6081</t>
  </si>
  <si>
    <t>VVWWGOP</t>
  </si>
  <si>
    <t>GURJARO KA BAS ,RAIPUR,HAJIWAS,BAR,306105</t>
  </si>
  <si>
    <t>YASH TANWAR</t>
  </si>
  <si>
    <t>GHANSHYAM TANWAR</t>
  </si>
  <si>
    <t>SUMAN TANWAR</t>
  </si>
  <si>
    <t>XXXX1498</t>
  </si>
  <si>
    <t>RAMDEV NAGAR, JODHPUR ROAD, BAR , PALI,RAIPUR,BAR,306105</t>
  </si>
  <si>
    <t>YASHSVI GURJAR</t>
  </si>
  <si>
    <t>SATYA NARAYAN GURJAR</t>
  </si>
  <si>
    <t>RATAN KANWAR</t>
  </si>
  <si>
    <t>XXXX4672</t>
  </si>
  <si>
    <t>VBBSZHX</t>
  </si>
  <si>
    <t>BAR ,Raipur,BAR,306105</t>
  </si>
  <si>
    <t>ALTAF SANKHALA</t>
  </si>
  <si>
    <t>RAZIYA</t>
  </si>
  <si>
    <t>XXXX5012</t>
  </si>
  <si>
    <t>dcubyoo</t>
  </si>
  <si>
    <t>Chandraveer Singh</t>
  </si>
  <si>
    <t>Ummed Singh</t>
  </si>
  <si>
    <t>Kaushal Kanwar</t>
  </si>
  <si>
    <t>XXXX5454</t>
  </si>
  <si>
    <t>MAIN FORT VILLAGE DHOOLKOT,RAIPUR,DHOOLKOT,306105</t>
  </si>
  <si>
    <t>Dimpal Tanwar</t>
  </si>
  <si>
    <t>Ghanshyam Tanwar</t>
  </si>
  <si>
    <t>Suman</t>
  </si>
  <si>
    <t>XXXX2486</t>
  </si>
  <si>
    <t>RAMDEV COLONY JODHPUR,RAIPUR,BAR,306105</t>
  </si>
  <si>
    <t>Divya</t>
  </si>
  <si>
    <t>Anil Kumar Keer</t>
  </si>
  <si>
    <t>Rekha</t>
  </si>
  <si>
    <t>XXXX4013</t>
  </si>
  <si>
    <t>KEERON KA BAAS ,RAIPUR,VP BAR,306105</t>
  </si>
  <si>
    <t>Dushyant Singh Gehlot</t>
  </si>
  <si>
    <t>Kiran Singh</t>
  </si>
  <si>
    <t>Kuldeep Kanwar</t>
  </si>
  <si>
    <t>XXXX8895</t>
  </si>
  <si>
    <t>SHREE RAM COLONY NEAR BUS STAND ,RAIPUR,BAR,306105</t>
  </si>
  <si>
    <t>YASEEN SHAH</t>
  </si>
  <si>
    <t>AMEENA BANO</t>
  </si>
  <si>
    <t>Harsh Bagri</t>
  </si>
  <si>
    <t>Kanhaiya Lal Bagri</t>
  </si>
  <si>
    <t>Vidhya Devi</t>
  </si>
  <si>
    <t>XXXX5094</t>
  </si>
  <si>
    <t>BERA GANGA SAGAR MEGHRDA ROAD,RAIPUR,VP BAR,306105</t>
  </si>
  <si>
    <t>Inasha Bano</t>
  </si>
  <si>
    <t>Mohammad Shareef</t>
  </si>
  <si>
    <t>Farjana Bano</t>
  </si>
  <si>
    <t>XXXX0337</t>
  </si>
  <si>
    <t>JODHPUR ROAD BAR NEAR SBI BANK,RAIPUR,BAR,306105</t>
  </si>
  <si>
    <t>JANNAT BANO</t>
  </si>
  <si>
    <t>XXXX0938</t>
  </si>
  <si>
    <t>miyan magri,RAIPUR,BAR,306105</t>
  </si>
  <si>
    <t>JASMIN BANO</t>
  </si>
  <si>
    <t>XXXX8773</t>
  </si>
  <si>
    <t>Krishpal Singh Khichi</t>
  </si>
  <si>
    <t>Raju Singh</t>
  </si>
  <si>
    <t>Indu Kanwar</t>
  </si>
  <si>
    <t>XXXX6112</t>
  </si>
  <si>
    <t>BERA RAMSAGAR PALI ROAD ,RAIPUR,BAR,306105</t>
  </si>
  <si>
    <t>Lakshita Solanki</t>
  </si>
  <si>
    <t>Mohan Singh Solanki</t>
  </si>
  <si>
    <t>Chandra Kanta</t>
  </si>
  <si>
    <t>XXXX3302</t>
  </si>
  <si>
    <t>PWD ROAD NEAR BUS STAND,RAIPUR,BAR,306105</t>
  </si>
  <si>
    <t>Miyan magri,Raipur,Bar,306105</t>
  </si>
  <si>
    <t>Mohammad Shahid</t>
  </si>
  <si>
    <t>Sher Mohammad</t>
  </si>
  <si>
    <t>Samim Bano</t>
  </si>
  <si>
    <t>XXXX8654</t>
  </si>
  <si>
    <t>NEAR BUS STAND,RAIPUR,BAR,306105</t>
  </si>
  <si>
    <t>Mohammad Sharik</t>
  </si>
  <si>
    <t>Mohammad Iqbal</t>
  </si>
  <si>
    <t>Mrs Zareena Bano</t>
  </si>
  <si>
    <t>XXXX9065</t>
  </si>
  <si>
    <t>BEAWAR ROAD ,RAIPUR,SENDRA,306102</t>
  </si>
  <si>
    <t>MONIKA BAGRI</t>
  </si>
  <si>
    <t>RAJU RAM BAGRI</t>
  </si>
  <si>
    <t>XXXX1258</t>
  </si>
  <si>
    <t>KHINIYO KI BERI,RAIPUR,BAR,306105</t>
  </si>
  <si>
    <t>RAFIQ MOHAMMAD</t>
  </si>
  <si>
    <t>XXXX1784</t>
  </si>
  <si>
    <t>Jodhpur road,Raipur,Bar,306105</t>
  </si>
  <si>
    <t>XXXX5797</t>
  </si>
  <si>
    <t>WZZHPNN</t>
  </si>
  <si>
    <t>Nilam</t>
  </si>
  <si>
    <t>Paras Mal Gehlot</t>
  </si>
  <si>
    <t>Rinku Devi</t>
  </si>
  <si>
    <t>XXXX4918</t>
  </si>
  <si>
    <t>MAIN BAJAAR BAR,RAIPUR,BAR,306105</t>
  </si>
  <si>
    <t>Prince Chouhan</t>
  </si>
  <si>
    <t>Laxmi Chand Mali</t>
  </si>
  <si>
    <t>Madhuri</t>
  </si>
  <si>
    <t>XXXX5732</t>
  </si>
  <si>
    <t>Prince Dagdi</t>
  </si>
  <si>
    <t>Ashok Kumar</t>
  </si>
  <si>
    <t>XXXX6162</t>
  </si>
  <si>
    <t>village bar,raipur,bar,306105</t>
  </si>
  <si>
    <t>RAVI KUMAR JALWANIYA</t>
  </si>
  <si>
    <t>XXXX1139</t>
  </si>
  <si>
    <t>Meghwalo ka bas,Raipur,Bar,306105</t>
  </si>
  <si>
    <t>MEGHARDA ROAD,RAIPUR,BAR,306105</t>
  </si>
  <si>
    <t>YASMIN BANO</t>
  </si>
  <si>
    <t>BARKAT ALI</t>
  </si>
  <si>
    <t>MADINA BANO</t>
  </si>
  <si>
    <t>XXXX4139</t>
  </si>
  <si>
    <t>Yogeeta Dagdi</t>
  </si>
  <si>
    <t>XXXX2903</t>
  </si>
  <si>
    <t>NEW COLONY NEAR BUS STAND,RAIPUR,BAR,306105</t>
  </si>
  <si>
    <t>YUVRAJ</t>
  </si>
  <si>
    <t>MALLA RAM SEERVI</t>
  </si>
  <si>
    <t>KANCHAN</t>
  </si>
  <si>
    <t>XXXX9900</t>
  </si>
  <si>
    <t>YMCQWFW</t>
  </si>
  <si>
    <t>SANTOSH SAGAR,RAIPUR,BIRATIYA KHURD,306105</t>
  </si>
  <si>
    <t>BHARAT JOGAWAT</t>
  </si>
  <si>
    <t>GHANSHYAM JOGAWAT</t>
  </si>
  <si>
    <t>XXXX1340</t>
  </si>
  <si>
    <t>KUMHARO KA BAS ,RAIPUR,V/P- GIRI ,306102</t>
  </si>
  <si>
    <t>BHARAT TANWAR</t>
  </si>
  <si>
    <t>OMPRAKASH TANWAR</t>
  </si>
  <si>
    <t>PREMLATA</t>
  </si>
  <si>
    <t>XXXX3967</t>
  </si>
  <si>
    <t>MEGHADADA ROAD, MAHAVEERCOLONY,RAIPUR,BAR,306105</t>
  </si>
  <si>
    <t>DINESH BAGRI</t>
  </si>
  <si>
    <t>CHAMPALAL BAGRI</t>
  </si>
  <si>
    <t>XXXX3118</t>
  </si>
  <si>
    <t>PALI ROAD ,RAIPUR,BAR,306105</t>
  </si>
  <si>
    <t>GOURAV GEHLOT</t>
  </si>
  <si>
    <t>XXXX8030</t>
  </si>
  <si>
    <t>237, JODHPUR ROAD,RAIPUR,BAR,306105</t>
  </si>
  <si>
    <t>HIMANSHU BAGRI</t>
  </si>
  <si>
    <t>SHYAM LAL</t>
  </si>
  <si>
    <t>BABLI DEVI</t>
  </si>
  <si>
    <t>XXXX4807</t>
  </si>
  <si>
    <t>BERA BRAHMANO KI DHED,RAIPUR,BAR,306105</t>
  </si>
  <si>
    <t>JAYA</t>
  </si>
  <si>
    <t>JETHA RAM</t>
  </si>
  <si>
    <t>HEMLATA</t>
  </si>
  <si>
    <t>XXXX1327</t>
  </si>
  <si>
    <t>MEGARDA ROAD, BAR,RAIPUR,BAR,306105</t>
  </si>
  <si>
    <t>KAMLESH BAGARI</t>
  </si>
  <si>
    <t>CHETAN PRAKASH</t>
  </si>
  <si>
    <t>SEEMA DEVI</t>
  </si>
  <si>
    <t>XXXX8646</t>
  </si>
  <si>
    <t>DAGDIYO KA BAS,RAIPUR,RAILMAGARA BAR,306105</t>
  </si>
  <si>
    <t>KHUSHBOO SAINI</t>
  </si>
  <si>
    <t>SAMPAT RAJ</t>
  </si>
  <si>
    <t>XXXX9877</t>
  </si>
  <si>
    <t>BY PASS PULIYA, MEGARDA ROAD,RAIPUR,BAR,306105</t>
  </si>
  <si>
    <t>KHUSHI BAGRI</t>
  </si>
  <si>
    <t>VIMLA BAGRI</t>
  </si>
  <si>
    <t>XXXX5892</t>
  </si>
  <si>
    <t>YYDGSOS</t>
  </si>
  <si>
    <t>PALI ROAD,RAIPUR,BAR,306105</t>
  </si>
  <si>
    <t>KHUSHYANT GURJAR</t>
  </si>
  <si>
    <t>DAYA RAM GURJAR</t>
  </si>
  <si>
    <t>SANJU DEVI</t>
  </si>
  <si>
    <t>XXXX9807</t>
  </si>
  <si>
    <t>V/P- BAR,RAIPUR,BAR,306105</t>
  </si>
  <si>
    <t>MOHD SABIR</t>
  </si>
  <si>
    <t>XXXX3444</t>
  </si>
  <si>
    <t>MUSTAK KATHAT</t>
  </si>
  <si>
    <t>Mr SABIR KATHAT</t>
  </si>
  <si>
    <t>Mrs JAMILA</t>
  </si>
  <si>
    <t>XXXX3432</t>
  </si>
  <si>
    <t>V./P.- CHITAR, RAIPUR , PALI,RAIPUR,CHITAR,306102</t>
  </si>
  <si>
    <t>NARENDRA CHOUHAN</t>
  </si>
  <si>
    <t>CHANDRA DEVI</t>
  </si>
  <si>
    <t>XXXX8392</t>
  </si>
  <si>
    <t>PIYUSH DAGDI</t>
  </si>
  <si>
    <t>Late</t>
  </si>
  <si>
    <t>BABULAL DAGDI</t>
  </si>
  <si>
    <t>SHREEKALA DAGDI</t>
  </si>
  <si>
    <t>XXXX2456</t>
  </si>
  <si>
    <t>MEGARDA ROAD,RAIPUR,BAR,306105</t>
  </si>
  <si>
    <t>PRAMOD GIRI</t>
  </si>
  <si>
    <t>PRAKASH GIRI</t>
  </si>
  <si>
    <t>XXXX1549</t>
  </si>
  <si>
    <t>VHKNOHR</t>
  </si>
  <si>
    <t>V/P- DEEPAWAS,RAIPUR,RAIPUR,306105</t>
  </si>
  <si>
    <t>PRAVIN KUMAR</t>
  </si>
  <si>
    <t>MANGALA RAM</t>
  </si>
  <si>
    <t>DALI DEVI</t>
  </si>
  <si>
    <t>XXXX4077</t>
  </si>
  <si>
    <t>KEERO KA BAS, BAR,RAIPUR,BAR,306105</t>
  </si>
  <si>
    <t>PRERNA KHICHI</t>
  </si>
  <si>
    <t>PRIYANKA</t>
  </si>
  <si>
    <t>XXXX6724</t>
  </si>
  <si>
    <t>RENUKA JAMERIYA</t>
  </si>
  <si>
    <t>GAJENDRA DEV</t>
  </si>
  <si>
    <t>XXXX1488</t>
  </si>
  <si>
    <t>ROHIT BAGRI</t>
  </si>
  <si>
    <t>RATAN LAL BAGRI</t>
  </si>
  <si>
    <t>PAPPU DEVI</t>
  </si>
  <si>
    <t>XXXX7539</t>
  </si>
  <si>
    <t>SHUBHAM BHATI</t>
  </si>
  <si>
    <t>KANA RAM BHATI</t>
  </si>
  <si>
    <t>XXXX1382</t>
  </si>
  <si>
    <t>NEW COLONY ,RAIPUR,BAR,306105</t>
  </si>
  <si>
    <t>Vyapariyo ka bas,Raipur,Bar,306105</t>
  </si>
  <si>
    <t>SURMA BAGRI</t>
  </si>
  <si>
    <t>BHAGWAN LAL BAGRI</t>
  </si>
  <si>
    <t>MEERA DEVI</t>
  </si>
  <si>
    <t>XXXX6529</t>
  </si>
  <si>
    <t>YATIN CHHIPA</t>
  </si>
  <si>
    <t>PRAVIN KUMAR CHHIPA</t>
  </si>
  <si>
    <t>VINITA SARAWAGI</t>
  </si>
  <si>
    <t>XXXX5056</t>
  </si>
  <si>
    <t>158,NAIYO KA BAS,R,BAR,306105</t>
  </si>
  <si>
    <t>Maina Devi</t>
  </si>
  <si>
    <t>XXXX1425</t>
  </si>
  <si>
    <t>JODHPUR ROAD BAR,RAIPUR,BAR,305106</t>
  </si>
  <si>
    <t>CHHAVI JANGID</t>
  </si>
  <si>
    <t>RAKESH KUMAR</t>
  </si>
  <si>
    <t>XXXX3145</t>
  </si>
  <si>
    <t>DEEPIKA BAGRI</t>
  </si>
  <si>
    <t>SATAYANARAYAN</t>
  </si>
  <si>
    <t>PUSHPA</t>
  </si>
  <si>
    <t>XXXX2300</t>
  </si>
  <si>
    <t>DIMPAL</t>
  </si>
  <si>
    <t>DHARMARAM</t>
  </si>
  <si>
    <t>XXXX9096</t>
  </si>
  <si>
    <t>VTPZJKP</t>
  </si>
  <si>
    <t>GANGA SAGAR SANKAR M,AHARAJ KI DHUNI,RAIPUR,BAR,306105</t>
  </si>
  <si>
    <t>Harshvardhan Singh Rajawat</t>
  </si>
  <si>
    <t>Kiran Kanwar</t>
  </si>
  <si>
    <t>XXXX0526</t>
  </si>
  <si>
    <t>GAYTRI NAGAR RAIPUR ROAD,RAIPUR,BAR,306105</t>
  </si>
  <si>
    <t>Vinod Kathat</t>
  </si>
  <si>
    <t>Amina</t>
  </si>
  <si>
    <t>XXXX1286</t>
  </si>
  <si>
    <t>VTGHCPP</t>
  </si>
  <si>
    <t>BINDIHALAR ,SODPURA,RAIPUR,NANANA,306102</t>
  </si>
  <si>
    <t>ISHIKA</t>
  </si>
  <si>
    <t>NAND KISHOR</t>
  </si>
  <si>
    <t>XXXX1981</t>
  </si>
  <si>
    <t>YIKOWEC</t>
  </si>
  <si>
    <t>XXXX8306</t>
  </si>
  <si>
    <t>BCFSWCF</t>
  </si>
  <si>
    <t>KAMLESH BHATI</t>
  </si>
  <si>
    <t>KANYA DEVI</t>
  </si>
  <si>
    <t>XXXX6515</t>
  </si>
  <si>
    <t>dholidhed,raipur,biratiya kala,306105</t>
  </si>
  <si>
    <t>KHUSHI CHOUHAN</t>
  </si>
  <si>
    <t>ASHOK CHOUHAN</t>
  </si>
  <si>
    <t>SAHAYATA</t>
  </si>
  <si>
    <t>XXXX8690</t>
  </si>
  <si>
    <t>JODHPUR ROAD NEAR BUS STAND,RAIPUR,BAR,306105</t>
  </si>
  <si>
    <t>KUSHWANT SINGH RATHORE</t>
  </si>
  <si>
    <t>XXXX6225</t>
  </si>
  <si>
    <t>THAKUR JI KE MANDIR KE SAMNE DHULKOT,RAIPUR,BAR,306105</t>
  </si>
  <si>
    <t>Manish Pal Gurjar</t>
  </si>
  <si>
    <t>Sukha Ram</t>
  </si>
  <si>
    <t>XXXX9731</t>
  </si>
  <si>
    <t>GUJRO KI DHANI,RAIPUR,JHALA KI CHOKI,306105</t>
  </si>
  <si>
    <t>Manisha Bagri</t>
  </si>
  <si>
    <t>Hukama Ram</t>
  </si>
  <si>
    <t>Mamta Devi</t>
  </si>
  <si>
    <t>XXXX8288</t>
  </si>
  <si>
    <t>lambigal,RAIPUR,RAIL MAGRA,306105</t>
  </si>
  <si>
    <t>SUJIT CHOUHAN</t>
  </si>
  <si>
    <t>LAXMI CHAND MALI</t>
  </si>
  <si>
    <t>MADHURI</t>
  </si>
  <si>
    <t>XXXX0496</t>
  </si>
  <si>
    <t>XXXX6382</t>
  </si>
  <si>
    <t>HAJIWAS,RAIPUR,BAR,306105</t>
  </si>
  <si>
    <t>TANISHA PARIHAR</t>
  </si>
  <si>
    <t>ASHOK PARIHAR</t>
  </si>
  <si>
    <t>TARA DEVI</t>
  </si>
  <si>
    <t>XXXX8337</t>
  </si>
  <si>
    <t>YFBKIMB</t>
  </si>
  <si>
    <t>Santosh Devi</t>
  </si>
  <si>
    <t>Trilok Dewasi</t>
  </si>
  <si>
    <t>Guna Ram</t>
  </si>
  <si>
    <t>Sukhiya Devi</t>
  </si>
  <si>
    <t>XXXX1852</t>
  </si>
  <si>
    <t>dewasiyo ka vas ,RAIPUR,BIRANTIYA KHURD,305106</t>
  </si>
  <si>
    <t>VARSHA SAINI</t>
  </si>
  <si>
    <t>XXXX5448</t>
  </si>
  <si>
    <t>DAGDIYO KA BADIYA RAILMAGARA,RAIPUR,BAR,306105</t>
  </si>
  <si>
    <t>BulBul</t>
  </si>
  <si>
    <t>Vikram Kathat</t>
  </si>
  <si>
    <t>Bahadur Kathat</t>
  </si>
  <si>
    <t>Leela Banu</t>
  </si>
  <si>
    <t>XXXX0432</t>
  </si>
  <si>
    <t>CHANDA MATA KA BHALA,RAIPUR,BIRATIYA KHURD,306105</t>
  </si>
  <si>
    <t>VINITA</t>
  </si>
  <si>
    <t>BHERARAM</t>
  </si>
  <si>
    <t>XXXX0142</t>
  </si>
  <si>
    <t>YAMKGWO</t>
  </si>
  <si>
    <t>Vinod Bagri</t>
  </si>
  <si>
    <t>XXXX2835</t>
  </si>
  <si>
    <t>BERA LAMBI GAL,RAIPUR,RAIL MAGRA ,306105</t>
  </si>
  <si>
    <t>DHOLIDHED,RAIPUR,DHOLIDHED,306105</t>
  </si>
  <si>
    <t xml:space="preserve">कक्षा  :-  </t>
  </si>
  <si>
    <t xml:space="preserve">जन्म दिनांक </t>
  </si>
  <si>
    <t>विषय :-</t>
  </si>
  <si>
    <t>पिता का नाम</t>
  </si>
  <si>
    <t xml:space="preserve">सेक्शन </t>
  </si>
  <si>
    <t xml:space="preserve">                                                        सामान्य जानकारी</t>
  </si>
  <si>
    <t>क्र.  स .</t>
  </si>
  <si>
    <t xml:space="preserve">महात्मा गाँधी राजकीय विद्यालय (अंग्रेजी माध्यम) बर, पाली </t>
  </si>
  <si>
    <t xml:space="preserve">परम पूज्य गुरूदेव वासुदेव जी महाराज </t>
  </si>
  <si>
    <t>प्रोग्राम निर्माणकर्ता</t>
  </si>
  <si>
    <t xml:space="preserve">हीरालाल जाट </t>
  </si>
  <si>
    <t xml:space="preserve">वरिष्ठ अध्यापक , महात्मा गाँधी राजकीय विद्यालय बर , पाली </t>
  </si>
  <si>
    <t xml:space="preserve">स्थाई पता :- चंडावल नगर , तह. - सोजत , जिला - पाली </t>
  </si>
  <si>
    <t>https://youtube.com/c/Heeralaljat</t>
  </si>
  <si>
    <t xml:space="preserve">सम्पूर्ण जानकारी के लिए विडियो लिंक </t>
  </si>
  <si>
    <t>सम्पूर्ण जानकारी के लिए विडियो लिंक</t>
  </si>
  <si>
    <r>
      <t xml:space="preserve">(i) सत्रांक के लिए पहला प्रपत्र - 2 'अ' होगा I  यह प्रपत्र जिन्ह विद्यालयों में सीसीई संचालित है , उनके लिए </t>
    </r>
    <r>
      <rPr>
        <b/>
        <sz val="12"/>
        <color theme="9" tint="-0.499984740745262"/>
        <rFont val="Calibri"/>
        <family val="2"/>
        <scheme val="minor"/>
      </rPr>
      <t>20</t>
    </r>
    <r>
      <rPr>
        <b/>
        <sz val="11"/>
        <color theme="9" tint="-0.499984740745262"/>
        <rFont val="Calibri"/>
        <family val="2"/>
        <scheme val="minor"/>
      </rPr>
      <t xml:space="preserve"> अंकों के सत्रांक का निर्धारण किया गया है </t>
    </r>
  </si>
  <si>
    <t>वैसे यह शीट उपरोक्त निर्देश अनुसार ही बड़ी सावधानी से बनाई गई हैI फिर भी त्रुटि के लिए निर्माणकर्ता ज़िमेदार नहीं होगा I अतः अंतिम रूप से तैयार होने पर अपने स्तर पर जरुर चेक कर लेवे I</t>
  </si>
  <si>
    <r>
      <t xml:space="preserve">3. सभी प्रपत्रों में अंकों की गणना सभी प्रकार के आंकलन के कुल योग </t>
    </r>
    <r>
      <rPr>
        <b/>
        <sz val="12"/>
        <color rgb="FFCC00CC"/>
        <rFont val="Calibri"/>
        <family val="2"/>
        <scheme val="minor"/>
      </rPr>
      <t>100</t>
    </r>
    <r>
      <rPr>
        <b/>
        <sz val="11"/>
        <color rgb="FFCC00CC"/>
        <rFont val="Calibri"/>
        <family val="2"/>
        <scheme val="minor"/>
      </rPr>
      <t xml:space="preserve"> का </t>
    </r>
    <r>
      <rPr>
        <b/>
        <sz val="12"/>
        <color rgb="FFCC00CC"/>
        <rFont val="Calibri"/>
        <family val="2"/>
        <scheme val="minor"/>
      </rPr>
      <t>15</t>
    </r>
    <r>
      <rPr>
        <b/>
        <sz val="11"/>
        <color rgb="FFCC00CC"/>
        <rFont val="Calibri"/>
        <family val="2"/>
        <scheme val="minor"/>
      </rPr>
      <t xml:space="preserve">% होगा तथा </t>
    </r>
    <r>
      <rPr>
        <b/>
        <sz val="12"/>
        <color rgb="FFCC00CC"/>
        <rFont val="Calibri"/>
        <family val="2"/>
        <scheme val="minor"/>
      </rPr>
      <t>5</t>
    </r>
    <r>
      <rPr>
        <b/>
        <sz val="11"/>
        <color rgb="FFCC00CC"/>
        <rFont val="Calibri"/>
        <family val="2"/>
        <scheme val="minor"/>
      </rPr>
      <t xml:space="preserve"> अंक उपस्थिति के, इस प्रकार कुल</t>
    </r>
    <r>
      <rPr>
        <b/>
        <sz val="12"/>
        <color rgb="FFCC00CC"/>
        <rFont val="Calibri"/>
        <family val="2"/>
        <scheme val="minor"/>
      </rPr>
      <t xml:space="preserve"> 20</t>
    </r>
    <r>
      <rPr>
        <b/>
        <sz val="11"/>
        <color rgb="FFCC00CC"/>
        <rFont val="Calibri"/>
        <family val="2"/>
        <scheme val="minor"/>
      </rPr>
      <t xml:space="preserve"> अंक होगें I</t>
    </r>
  </si>
  <si>
    <t>लिखित आंकलन (SA-1, SA-2)</t>
  </si>
  <si>
    <t xml:space="preserve">पोर्टफोलियो स्थिति </t>
  </si>
  <si>
    <t xml:space="preserve">चैक लिस्ट आकलन </t>
  </si>
  <si>
    <t xml:space="preserve">नियमितता एवं सम्बंद्धता </t>
  </si>
  <si>
    <t xml:space="preserve">वर्तनी उच्च्चारण एवं सुलेख सुधार </t>
  </si>
  <si>
    <t xml:space="preserve">व्यक्तिगत गुण एवं अभिवृति </t>
  </si>
  <si>
    <t xml:space="preserve">स्वास्थ्य एवं शारीरिक शिक्षा स्वच्छता </t>
  </si>
  <si>
    <t xml:space="preserve">नौ बैग डे गतिविधियाँ </t>
  </si>
  <si>
    <t>हिन्दी</t>
  </si>
  <si>
    <t xml:space="preserve">उपस्थिति </t>
  </si>
  <si>
    <t>कुल मिटिग्स</t>
  </si>
  <si>
    <t xml:space="preserve">कुल उपस्थिति </t>
  </si>
  <si>
    <t xml:space="preserve">अंग्रेजी </t>
  </si>
  <si>
    <t xml:space="preserve">गणित </t>
  </si>
  <si>
    <t>सत्रांक वर्कशीट 2022-2023</t>
  </si>
  <si>
    <t xml:space="preserve">शिक्षण अधिगम एवं कक्षा कक्षीय प्रक्रिया </t>
  </si>
  <si>
    <t xml:space="preserve">प्रदत्त कार्य एवं प्रतिपुष्टि </t>
  </si>
  <si>
    <t xml:space="preserve">व्यक्तिगत गुण एवं अभिवृतियों पर आधारित गतिविधि  </t>
  </si>
  <si>
    <t>कुल योग</t>
  </si>
  <si>
    <t xml:space="preserve">सत्रांक </t>
  </si>
  <si>
    <t xml:space="preserve">कक्षा कक्षीय प्रक्रिया के सत्रांक </t>
  </si>
  <si>
    <t>योग सत्रांक</t>
  </si>
  <si>
    <t xml:space="preserve">विशेष विवरण </t>
  </si>
  <si>
    <t xml:space="preserve">उपस्थिति प्रतिशत </t>
  </si>
  <si>
    <t>प्रपत्र :-</t>
  </si>
  <si>
    <t>Sheet Password</t>
  </si>
  <si>
    <r>
      <t xml:space="preserve">दिनांक </t>
    </r>
    <r>
      <rPr>
        <b/>
        <u/>
        <sz val="14"/>
        <color rgb="FFCC00CC"/>
        <rFont val="Calibri"/>
        <family val="2"/>
        <scheme val="minor"/>
      </rPr>
      <t>22-12-2022</t>
    </r>
    <r>
      <rPr>
        <b/>
        <sz val="12"/>
        <color rgb="FFCC00CC"/>
        <rFont val="Calibri"/>
        <family val="2"/>
        <scheme val="minor"/>
      </rPr>
      <t xml:space="preserve"> को जारी आदेश का सारांश </t>
    </r>
  </si>
  <si>
    <r>
      <t xml:space="preserve">1. प्राथमिक शिक्षा अधिगम स्तर मूल्यांकन (कक्षा </t>
    </r>
    <r>
      <rPr>
        <b/>
        <sz val="12"/>
        <color theme="1"/>
        <rFont val="Calibri"/>
        <family val="2"/>
        <scheme val="minor"/>
      </rPr>
      <t>5</t>
    </r>
    <r>
      <rPr>
        <b/>
        <sz val="11"/>
        <color theme="1"/>
        <rFont val="Calibri"/>
        <family val="2"/>
        <scheme val="minor"/>
      </rPr>
      <t xml:space="preserve"> ) </t>
    </r>
    <r>
      <rPr>
        <b/>
        <sz val="12"/>
        <color theme="1"/>
        <rFont val="Calibri"/>
        <family val="2"/>
        <scheme val="minor"/>
      </rPr>
      <t>2023</t>
    </r>
    <r>
      <rPr>
        <b/>
        <sz val="11"/>
        <color theme="1"/>
        <rFont val="Calibri"/>
        <family val="2"/>
        <scheme val="minor"/>
      </rPr>
      <t xml:space="preserve"> में कुल </t>
    </r>
    <r>
      <rPr>
        <b/>
        <sz val="12"/>
        <color theme="1"/>
        <rFont val="Calibri"/>
        <family val="2"/>
        <scheme val="minor"/>
      </rPr>
      <t>20</t>
    </r>
    <r>
      <rPr>
        <b/>
        <sz val="11"/>
        <color theme="1"/>
        <rFont val="Calibri"/>
        <family val="2"/>
        <scheme val="minor"/>
      </rPr>
      <t xml:space="preserve"> अंक सत्रांक के रूप में जायेंगे I</t>
    </r>
  </si>
  <si>
    <r>
      <t>जिसके अंतर्गत नियमित विद्यार्थियों के लिए विद्यालय द्वारा लिया गया लिखित आंकलन SA1 व SA2 (10 अंक), पोर्टफोलियो स्थिति  (5 अंक), चेक लिस्ट अंकन (5 अंक), RKSMBK 1-2 (30 अंक), नियमितता एवं सम्बंद्धता (10 अंक)  , वर्तनी उच्च्चारण एवं सुलेख सुधार (10 अंक) , व्यक्तिगत गुण एवं अभिवृति (10 अंक) , स्वास्थ्य एवं शारीरिक शिक्षा स्वच्छता (10 अंक) ,  नौ बैग डे गतिविधियाँ (</t>
    </r>
    <r>
      <rPr>
        <b/>
        <sz val="12"/>
        <color rgb="FF006600"/>
        <rFont val="Calibri"/>
        <family val="2"/>
        <scheme val="minor"/>
      </rPr>
      <t>10</t>
    </r>
    <r>
      <rPr>
        <b/>
        <sz val="11"/>
        <color rgb="FF006600"/>
        <rFont val="Calibri"/>
        <family val="2"/>
        <scheme val="minor"/>
      </rPr>
      <t xml:space="preserve"> अंक) इस प्रकार कुल </t>
    </r>
    <r>
      <rPr>
        <b/>
        <sz val="12"/>
        <color rgb="FF006600"/>
        <rFont val="Calibri"/>
        <family val="2"/>
        <scheme val="minor"/>
      </rPr>
      <t>100</t>
    </r>
    <r>
      <rPr>
        <b/>
        <sz val="11"/>
        <color rgb="FF006600"/>
        <rFont val="Calibri"/>
        <family val="2"/>
        <scheme val="minor"/>
      </rPr>
      <t xml:space="preserve"> अंकों के  योग का</t>
    </r>
    <r>
      <rPr>
        <b/>
        <sz val="12"/>
        <color rgb="FF006600"/>
        <rFont val="Calibri"/>
        <family val="2"/>
        <scheme val="minor"/>
      </rPr>
      <t xml:space="preserve"> 15 %</t>
    </r>
    <r>
      <rPr>
        <b/>
        <sz val="11"/>
        <color rgb="FF006600"/>
        <rFont val="Calibri"/>
        <family val="2"/>
        <scheme val="minor"/>
      </rPr>
      <t xml:space="preserve"> तथा </t>
    </r>
    <r>
      <rPr>
        <b/>
        <sz val="12"/>
        <color rgb="FF006600"/>
        <rFont val="Calibri"/>
        <family val="2"/>
        <scheme val="minor"/>
      </rPr>
      <t>5</t>
    </r>
    <r>
      <rPr>
        <b/>
        <sz val="11"/>
        <color rgb="FF006600"/>
        <rFont val="Calibri"/>
        <family val="2"/>
        <scheme val="minor"/>
      </rPr>
      <t xml:space="preserve"> अंक उपस्थिति के I इस प्रकार कुल </t>
    </r>
    <r>
      <rPr>
        <b/>
        <sz val="12"/>
        <color rgb="FF006600"/>
        <rFont val="Calibri"/>
        <family val="2"/>
        <scheme val="minor"/>
      </rPr>
      <t xml:space="preserve"> 20</t>
    </r>
    <r>
      <rPr>
        <b/>
        <sz val="11"/>
        <color rgb="FF006600"/>
        <rFont val="Calibri"/>
        <family val="2"/>
        <scheme val="minor"/>
      </rPr>
      <t>% अंक होंगे।</t>
    </r>
  </si>
  <si>
    <t xml:space="preserve">2. इसको दो भागों में बाटा गया है , जो इस प्रकार है </t>
  </si>
  <si>
    <t>(ii) सत्रांक के लिए पहला प्रपत्र - 2 'ब' होगा I  यह प्रपत्र जिन्ह विद्यालयों में सीसीई संचालित नहीं है ,  उनके लिए 20 अंकों के सत्रांक का निर्धारण किया गया है</t>
  </si>
  <si>
    <r>
      <t xml:space="preserve">उपस्थिति का निर्धारण इस प्रकार है :-
71 से </t>
    </r>
    <r>
      <rPr>
        <b/>
        <sz val="12"/>
        <color rgb="FF0000CC"/>
        <rFont val="Calibri"/>
        <family val="2"/>
        <scheme val="minor"/>
      </rPr>
      <t>75</t>
    </r>
    <r>
      <rPr>
        <b/>
        <sz val="11"/>
        <color rgb="FF0000CC"/>
        <rFont val="Calibri"/>
        <family val="2"/>
        <scheme val="minor"/>
      </rPr>
      <t xml:space="preserve"> प्रतिशत तक</t>
    </r>
    <r>
      <rPr>
        <b/>
        <sz val="14"/>
        <color rgb="FF0000CC"/>
        <rFont val="Calibri"/>
        <family val="2"/>
        <scheme val="minor"/>
      </rPr>
      <t xml:space="preserve"> -  3 </t>
    </r>
    <r>
      <rPr>
        <b/>
        <sz val="11"/>
        <color rgb="FF0000CC"/>
        <rFont val="Calibri"/>
        <family val="2"/>
        <scheme val="minor"/>
      </rPr>
      <t xml:space="preserve">अंक 
</t>
    </r>
    <r>
      <rPr>
        <b/>
        <sz val="12"/>
        <color rgb="FF0000CC"/>
        <rFont val="Calibri"/>
        <family val="2"/>
        <scheme val="minor"/>
      </rPr>
      <t>76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4</t>
    </r>
    <r>
      <rPr>
        <b/>
        <sz val="11"/>
        <color rgb="FF0000CC"/>
        <rFont val="Calibri"/>
        <family val="2"/>
        <scheme val="minor"/>
      </rPr>
      <t xml:space="preserve"> अंक 
</t>
    </r>
    <r>
      <rPr>
        <b/>
        <sz val="12"/>
        <color rgb="FF0000CC"/>
        <rFont val="Calibri"/>
        <family val="2"/>
        <scheme val="minor"/>
      </rPr>
      <t>85</t>
    </r>
    <r>
      <rPr>
        <b/>
        <sz val="11"/>
        <color rgb="FF0000CC"/>
        <rFont val="Calibri"/>
        <family val="2"/>
        <scheme val="minor"/>
      </rPr>
      <t xml:space="preserve"> से </t>
    </r>
    <r>
      <rPr>
        <b/>
        <sz val="12"/>
        <color rgb="FF0000CC"/>
        <rFont val="Calibri"/>
        <family val="2"/>
        <scheme val="minor"/>
      </rPr>
      <t>100</t>
    </r>
    <r>
      <rPr>
        <b/>
        <sz val="11"/>
        <color rgb="FF0000CC"/>
        <rFont val="Calibri"/>
        <family val="2"/>
        <scheme val="minor"/>
      </rPr>
      <t xml:space="preserve"> प्रतिशत तक </t>
    </r>
    <r>
      <rPr>
        <b/>
        <sz val="14"/>
        <color rgb="FF0000CC"/>
        <rFont val="Calibri"/>
        <family val="2"/>
        <scheme val="minor"/>
      </rPr>
      <t>-  5</t>
    </r>
    <r>
      <rPr>
        <b/>
        <sz val="11"/>
        <color rgb="FF0000CC"/>
        <rFont val="Calibri"/>
        <family val="2"/>
        <scheme val="minor"/>
      </rPr>
      <t xml:space="preserve"> अंक
साथ ही </t>
    </r>
    <r>
      <rPr>
        <b/>
        <sz val="12"/>
        <color rgb="FF0000CC"/>
        <rFont val="Calibri"/>
        <family val="2"/>
        <scheme val="minor"/>
      </rPr>
      <t xml:space="preserve">60 </t>
    </r>
    <r>
      <rPr>
        <b/>
        <sz val="11"/>
        <color rgb="FF0000CC"/>
        <rFont val="Calibri"/>
        <family val="2"/>
        <scheme val="minor"/>
      </rPr>
      <t xml:space="preserve">से </t>
    </r>
    <r>
      <rPr>
        <b/>
        <sz val="12"/>
        <color rgb="FF0000CC"/>
        <rFont val="Calibri"/>
        <family val="2"/>
        <scheme val="minor"/>
      </rPr>
      <t>70</t>
    </r>
    <r>
      <rPr>
        <b/>
        <sz val="11"/>
        <color rgb="FF0000CC"/>
        <rFont val="Calibri"/>
        <family val="2"/>
        <scheme val="minor"/>
      </rPr>
      <t xml:space="preserve"> अंक  </t>
    </r>
    <r>
      <rPr>
        <b/>
        <sz val="14"/>
        <color rgb="FF0000CC"/>
        <rFont val="Calibri"/>
        <family val="2"/>
        <scheme val="minor"/>
      </rPr>
      <t xml:space="preserve"> -  2</t>
    </r>
    <r>
      <rPr>
        <b/>
        <sz val="11"/>
        <color rgb="FF0000CC"/>
        <rFont val="Calibri"/>
        <family val="2"/>
        <scheme val="minor"/>
      </rPr>
      <t xml:space="preserve"> अंक (यह केवल उन विद्यार्थियों के लिए, जिनको संस्था प्रधान ने 15% छुट देकर परीक्षा में सम्मलित किया है I)</t>
    </r>
  </si>
  <si>
    <t xml:space="preserve">RKSMBK आंकलन 1 और 2 </t>
  </si>
  <si>
    <r>
      <rPr>
        <b/>
        <sz val="12"/>
        <color theme="1"/>
        <rFont val="Calibri"/>
        <family val="2"/>
        <scheme val="minor"/>
      </rPr>
      <t>RKSMBK</t>
    </r>
    <r>
      <rPr>
        <b/>
        <sz val="10"/>
        <color theme="1"/>
        <rFont val="Calibri"/>
        <family val="2"/>
        <scheme val="minor"/>
      </rPr>
      <t xml:space="preserve"> आंकलन </t>
    </r>
    <r>
      <rPr>
        <b/>
        <sz val="12"/>
        <color theme="1"/>
        <rFont val="Calibri"/>
        <family val="2"/>
        <scheme val="minor"/>
      </rPr>
      <t>1</t>
    </r>
    <r>
      <rPr>
        <b/>
        <sz val="10"/>
        <color theme="1"/>
        <rFont val="Calibri"/>
        <family val="2"/>
        <scheme val="minor"/>
      </rPr>
      <t xml:space="preserve"> और </t>
    </r>
    <r>
      <rPr>
        <b/>
        <sz val="12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</t>
    </r>
  </si>
  <si>
    <r>
      <rPr>
        <b/>
        <sz val="12"/>
        <color theme="1"/>
        <rFont val="Calibri"/>
        <family val="2"/>
        <scheme val="minor"/>
      </rPr>
      <t xml:space="preserve">RKSMBK </t>
    </r>
    <r>
      <rPr>
        <b/>
        <sz val="10"/>
        <color theme="1"/>
        <rFont val="Calibri"/>
        <family val="2"/>
        <scheme val="minor"/>
      </rPr>
      <t xml:space="preserve">आंकलन </t>
    </r>
    <r>
      <rPr>
        <b/>
        <sz val="12"/>
        <color theme="1"/>
        <rFont val="Calibri"/>
        <family val="2"/>
        <scheme val="minor"/>
      </rPr>
      <t>1</t>
    </r>
    <r>
      <rPr>
        <b/>
        <sz val="10"/>
        <color theme="1"/>
        <rFont val="Calibri"/>
        <family val="2"/>
        <scheme val="minor"/>
      </rPr>
      <t xml:space="preserve"> और </t>
    </r>
    <r>
      <rPr>
        <b/>
        <sz val="12"/>
        <color theme="1"/>
        <rFont val="Calibri"/>
        <family val="2"/>
        <scheme val="minor"/>
      </rPr>
      <t>2</t>
    </r>
    <r>
      <rPr>
        <b/>
        <sz val="10"/>
        <color theme="1"/>
        <rFont val="Calibri"/>
        <family val="2"/>
        <scheme val="minor"/>
      </rPr>
      <t xml:space="preserve"> </t>
    </r>
  </si>
  <si>
    <t xml:space="preserve">पर्यावरण अध्ययन </t>
  </si>
  <si>
    <t xml:space="preserve">केवल संस्कृत विद्यालयों के लिए </t>
  </si>
  <si>
    <t xml:space="preserve">संस्कृत </t>
  </si>
  <si>
    <r>
      <rPr>
        <b/>
        <sz val="11"/>
        <color theme="1"/>
        <rFont val="Calibri"/>
        <family val="2"/>
        <scheme val="minor"/>
      </rPr>
      <t>RKSMBK</t>
    </r>
    <r>
      <rPr>
        <b/>
        <sz val="9.5"/>
        <color theme="1"/>
        <rFont val="Calibri"/>
        <family val="2"/>
        <scheme val="minor"/>
      </rPr>
      <t xml:space="preserve"> आंकलन</t>
    </r>
    <r>
      <rPr>
        <b/>
        <sz val="11"/>
        <color theme="1"/>
        <rFont val="Calibri"/>
        <family val="2"/>
        <scheme val="minor"/>
      </rPr>
      <t xml:space="preserve"> 1</t>
    </r>
    <r>
      <rPr>
        <b/>
        <sz val="9.5"/>
        <color theme="1"/>
        <rFont val="Calibri"/>
        <family val="2"/>
        <scheme val="minor"/>
      </rPr>
      <t xml:space="preserve"> और </t>
    </r>
    <r>
      <rPr>
        <b/>
        <sz val="11"/>
        <color theme="1"/>
        <rFont val="Calibri"/>
        <family val="2"/>
        <scheme val="minor"/>
      </rPr>
      <t>2</t>
    </r>
    <r>
      <rPr>
        <b/>
        <sz val="9.5"/>
        <color theme="1"/>
        <rFont val="Calibri"/>
        <family val="2"/>
        <scheme val="minor"/>
      </rPr>
      <t xml:space="preserve"> </t>
    </r>
  </si>
  <si>
    <t>पर्यावरण अध्ययन</t>
  </si>
  <si>
    <r>
      <t xml:space="preserve">संस्कृत 
</t>
    </r>
    <r>
      <rPr>
        <b/>
        <sz val="9"/>
        <color theme="1"/>
        <rFont val="Calibri"/>
        <family val="2"/>
        <scheme val="minor"/>
      </rPr>
      <t>(केवल संस्कृत विद्यालयों के लिए)</t>
    </r>
  </si>
  <si>
    <r>
      <t xml:space="preserve">संस्कृत विद्यालय हो तो </t>
    </r>
    <r>
      <rPr>
        <b/>
        <sz val="14"/>
        <color rgb="FFCC00CC"/>
        <rFont val="Calibri"/>
        <family val="2"/>
        <scheme val="minor"/>
      </rPr>
      <t>YES</t>
    </r>
    <r>
      <rPr>
        <b/>
        <sz val="12"/>
        <color theme="1"/>
        <rFont val="Calibri"/>
        <family val="2"/>
        <scheme val="minor"/>
      </rPr>
      <t xml:space="preserve"> सेलेक्ट करें </t>
    </r>
  </si>
  <si>
    <t>NO</t>
  </si>
  <si>
    <t xml:space="preserve"> 'ब '</t>
  </si>
  <si>
    <t xml:space="preserve">सत्र 2022-23 परीक्षा हेतु कक्षा 05 के सत्रांक निर्धारण संबंध में जानकारी </t>
  </si>
  <si>
    <t>Aakash Singh</t>
  </si>
  <si>
    <t>Praveen</t>
  </si>
  <si>
    <t>XXXX9963</t>
  </si>
  <si>
    <t>HATHAI KA BAS ,RAIPUR ,DHOLIYA ,306102</t>
  </si>
  <si>
    <t>Aarushi</t>
  </si>
  <si>
    <t>Jogendra</t>
  </si>
  <si>
    <t>bus stand ,RAIPUR,BAR ,306105</t>
  </si>
  <si>
    <t>Aditya Jaypal</t>
  </si>
  <si>
    <t>Ramesh Kumar</t>
  </si>
  <si>
    <t>Rekha Jaypal</t>
  </si>
  <si>
    <t>XXXX6336</t>
  </si>
  <si>
    <t>RAWALE KE PAS ,RAIPUR,DHULKOT ,306105</t>
  </si>
  <si>
    <t>Anay Chhaparwal</t>
  </si>
  <si>
    <t>Mahesh kumar Chhaparwal</t>
  </si>
  <si>
    <t>Preeti Kichara</t>
  </si>
  <si>
    <t>XXXX7695</t>
  </si>
  <si>
    <t>Bhavya Nogiya</t>
  </si>
  <si>
    <t>Madan Lal Nogiya</t>
  </si>
  <si>
    <t>MEGARDA ROAD ,RAIPUR ,BAR ,306105</t>
  </si>
  <si>
    <t>Rajendra Gurjar</t>
  </si>
  <si>
    <t>XXXX3184</t>
  </si>
  <si>
    <t>BAR,RAIPUR ,BAR,306105</t>
  </si>
  <si>
    <t>Devanshi Rawat</t>
  </si>
  <si>
    <t>Vishvnath Pratap Singh</t>
  </si>
  <si>
    <t>Geeta Chouhan</t>
  </si>
  <si>
    <t>XXXX1001</t>
  </si>
  <si>
    <t>DHOLIYA ,RAIPUR ,SENDRA ,306102</t>
  </si>
  <si>
    <t>Dikshika Singariya</t>
  </si>
  <si>
    <t>Ramesh</t>
  </si>
  <si>
    <t>XXXX8326</t>
  </si>
  <si>
    <t>NEAR POLICE CHOUKI ,RAIPUR ,BAR ,306105</t>
  </si>
  <si>
    <t>Divyanka</t>
  </si>
  <si>
    <t>Kishan Lal</t>
  </si>
  <si>
    <t>Moriya</t>
  </si>
  <si>
    <t>XXXX6728</t>
  </si>
  <si>
    <t>NEW COLONY BUS STAND,RAIPUR,BAR,306105</t>
  </si>
  <si>
    <t>Girvar Singh Gurjar</t>
  </si>
  <si>
    <t>Sukh Dev</t>
  </si>
  <si>
    <t>XXXX2823</t>
  </si>
  <si>
    <t>GURJARO KA BAS , IN BAR GATE,RAIPUR,BAR,306105</t>
  </si>
  <si>
    <t>Gulshan Bano</t>
  </si>
  <si>
    <t>Asaraf Shah</t>
  </si>
  <si>
    <t>Irjana Bano</t>
  </si>
  <si>
    <t>XXXX1730</t>
  </si>
  <si>
    <t>PANCHAYAT KE PICHE ,RAIPUR ,BAR ,306105</t>
  </si>
  <si>
    <t>Pratap Singh</t>
  </si>
  <si>
    <t>XXXX4579</t>
  </si>
  <si>
    <t>kesarpura,raipur ,sendra ,306102</t>
  </si>
  <si>
    <t>Krishna</t>
  </si>
  <si>
    <t>Chotu Lal Lohar</t>
  </si>
  <si>
    <t>Lila Devi</t>
  </si>
  <si>
    <t>XXXX1627</t>
  </si>
  <si>
    <t>ayodhya colony ,raipur ,bar ,306105</t>
  </si>
  <si>
    <t>Manavditya Singh</t>
  </si>
  <si>
    <t>Mahipal Singh</t>
  </si>
  <si>
    <t>Dali</t>
  </si>
  <si>
    <t>XXXX8870</t>
  </si>
  <si>
    <t>kesharpura ,raipur ,sendra ,306102</t>
  </si>
  <si>
    <t>Manvika Rathore</t>
  </si>
  <si>
    <t>Shrawan Singh Rathore</t>
  </si>
  <si>
    <t>Pinku Kanwar</t>
  </si>
  <si>
    <t>XXXX9094</t>
  </si>
  <si>
    <t>RAWLA MOHALLA ,RAIPUR,MAKADWALI ,306102</t>
  </si>
  <si>
    <t>Mayank Phulwari</t>
  </si>
  <si>
    <t>Prakash Chand</t>
  </si>
  <si>
    <t>Asha Kumari Tigaya</t>
  </si>
  <si>
    <t>XXXX7333</t>
  </si>
  <si>
    <t>GIRI ,RAIPUR ,GIRI ,306102</t>
  </si>
  <si>
    <t>Mo Arhan</t>
  </si>
  <si>
    <t>Mo Imran</t>
  </si>
  <si>
    <t>Sabana Bano</t>
  </si>
  <si>
    <t>XXXX3144</t>
  </si>
  <si>
    <t>sendrav,raipur,sendra,306102</t>
  </si>
  <si>
    <t>Mohammed Aahil</t>
  </si>
  <si>
    <t>Mohammed Shehjad</t>
  </si>
  <si>
    <t>XXXX4103</t>
  </si>
  <si>
    <t>kk colony ,raipur,bar,306105</t>
  </si>
  <si>
    <t>Nidhi Chouhan</t>
  </si>
  <si>
    <t>Indrajeet Singh Chouhan</t>
  </si>
  <si>
    <t>Lalita Chouhan</t>
  </si>
  <si>
    <t>XXXX2773</t>
  </si>
  <si>
    <t>keshrpura,raipur,vill. keshrpura post sendra,306105</t>
  </si>
  <si>
    <t>Niharika</t>
  </si>
  <si>
    <t>Pawan Kumar Tanwar</t>
  </si>
  <si>
    <t>Aarti</t>
  </si>
  <si>
    <t>XXXX0514</t>
  </si>
  <si>
    <t>ramdev colony,raipur,bar,306105</t>
  </si>
  <si>
    <t>Payal Bhati</t>
  </si>
  <si>
    <t>Gumanaram Bhati</t>
  </si>
  <si>
    <t>XXXX8454</t>
  </si>
  <si>
    <t>paladiya ka bera,raipur,bar,306105</t>
  </si>
  <si>
    <t>Raghuveer Singh Meghwal</t>
  </si>
  <si>
    <t>Pusha Ram</t>
  </si>
  <si>
    <t>Pooja Devi</t>
  </si>
  <si>
    <t>XXXX5965</t>
  </si>
  <si>
    <t>ramdeo colony,raipur,bar,306105</t>
  </si>
  <si>
    <t>Shivani</t>
  </si>
  <si>
    <t>Jitendra</t>
  </si>
  <si>
    <t>XXXX4738</t>
  </si>
  <si>
    <t>bus stand ,raipur,bar,306105</t>
  </si>
  <si>
    <t>Tanvi Chouhan</t>
  </si>
  <si>
    <t>Digvijay Singh Chouhan</t>
  </si>
  <si>
    <t>XXXX7101</t>
  </si>
  <si>
    <t>dholiya,raipur,dholiya post sendra,306102</t>
  </si>
  <si>
    <t>Teena</t>
  </si>
  <si>
    <t>Sesha Ram</t>
  </si>
  <si>
    <t>Neni Devi</t>
  </si>
  <si>
    <t>XXXX0270</t>
  </si>
  <si>
    <t>megarda road ,raipur,bar,306105</t>
  </si>
  <si>
    <t>Tejveer Nayak</t>
  </si>
  <si>
    <t>Prakash Nayak</t>
  </si>
  <si>
    <t>Kiran Nayak</t>
  </si>
  <si>
    <t>XXXX6500</t>
  </si>
  <si>
    <t>Qureshi mohala ,raipur,bar,306105</t>
  </si>
  <si>
    <t>Vedanshi Chouhan</t>
  </si>
  <si>
    <t>Om Prakash Chouhan</t>
  </si>
  <si>
    <t>XXXX9804</t>
  </si>
  <si>
    <t>Yashwant Bhati</t>
  </si>
  <si>
    <t>Anil Bhati</t>
  </si>
  <si>
    <t>XXXX9061</t>
  </si>
  <si>
    <t>XXXX4299</t>
  </si>
  <si>
    <t>Arpita</t>
  </si>
  <si>
    <t>Mukesh Kumar</t>
  </si>
  <si>
    <t>XXXX6897</t>
  </si>
  <si>
    <t>MEGHARDA ROAD ,RAIPUR,BAR,306105</t>
  </si>
  <si>
    <t>XXXX7858</t>
  </si>
  <si>
    <t>XXXX0396</t>
  </si>
  <si>
    <t>XXXX7454</t>
  </si>
  <si>
    <t>Man Singh</t>
  </si>
  <si>
    <t>Indubala</t>
  </si>
  <si>
    <t>XXXX9187</t>
  </si>
  <si>
    <t>AJEET COLONY ,RAIPUR,BAR,306105</t>
  </si>
  <si>
    <t>XXXX3451</t>
  </si>
  <si>
    <t>XXXX2531</t>
  </si>
  <si>
    <t>Sahara</t>
  </si>
  <si>
    <t>Amin Husain</t>
  </si>
  <si>
    <t>Sanida</t>
  </si>
  <si>
    <t>XXXX1749</t>
  </si>
  <si>
    <t>Surendra Singh</t>
  </si>
  <si>
    <t>Nourat Mal Gurjar</t>
  </si>
  <si>
    <t>Durga</t>
  </si>
  <si>
    <t>XXXX1635</t>
  </si>
  <si>
    <t>JODHPUR ROAD , GURJARO KA BAS,RAIPUR,BAR,306105</t>
  </si>
  <si>
    <t>XXXX0942</t>
  </si>
  <si>
    <t>Bhagy Shree</t>
  </si>
  <si>
    <t>Devendra Gurjar</t>
  </si>
  <si>
    <t>Ala Ram</t>
  </si>
  <si>
    <t>Gita Devi</t>
  </si>
  <si>
    <t>Ghanshyam</t>
  </si>
  <si>
    <t>XXXX9473</t>
  </si>
  <si>
    <t>Raju ram</t>
  </si>
  <si>
    <t>Pinku</t>
  </si>
  <si>
    <t>POOJA GURJAR</t>
  </si>
  <si>
    <t>R Krishma Jain</t>
  </si>
  <si>
    <t>Neethu</t>
  </si>
  <si>
    <t>Divya Parihar</t>
  </si>
  <si>
    <t>Kishor Parihar</t>
  </si>
  <si>
    <t>XXXX9621</t>
  </si>
  <si>
    <t>GAJANAND MOHALLA ,RAIPUR ,BAR,306304</t>
  </si>
  <si>
    <t>Gunjan Rathore</t>
  </si>
  <si>
    <t>Praveen Singh Rathore</t>
  </si>
  <si>
    <t>Renu Kanwar</t>
  </si>
  <si>
    <t>BIRANTIYA KHURD ,RAIPUR,BIRANTIYA KHURD ,306105</t>
  </si>
  <si>
    <t>ISHITA</t>
  </si>
  <si>
    <t>SHAILENDRA KUMAR</t>
  </si>
  <si>
    <t>ABHA TANWAR</t>
  </si>
  <si>
    <t>XXXX0681</t>
  </si>
  <si>
    <t>V/P BARR,RAIPUR,BARR,306305</t>
  </si>
  <si>
    <t>Jasveer Singh</t>
  </si>
  <si>
    <t>Sumer Singh Rathore</t>
  </si>
  <si>
    <t>Om Kanwar</t>
  </si>
  <si>
    <t>XXXX2299</t>
  </si>
  <si>
    <t>NAKSH CHOUHAN</t>
  </si>
  <si>
    <t>PANKAJ CHOUHAN</t>
  </si>
  <si>
    <t>JYOTI</t>
  </si>
  <si>
    <t>MOHD IQBAL</t>
  </si>
  <si>
    <t>ZAREENA BANO</t>
  </si>
  <si>
    <t>Himanshu</t>
  </si>
  <si>
    <t>Kanchan Devi</t>
  </si>
  <si>
    <t>XXXX5009</t>
  </si>
  <si>
    <t>bera radai ke pass,raipur,bar,306105</t>
  </si>
  <si>
    <t>MAHAVEER DAS VAISHNAV</t>
  </si>
  <si>
    <t>XXXX5813</t>
  </si>
  <si>
    <t>SABNAM BANU</t>
  </si>
  <si>
    <t>Umesh Bagri</t>
  </si>
  <si>
    <t>Satayanarayan</t>
  </si>
  <si>
    <t>XXXX2621</t>
  </si>
  <si>
    <t>SHANKAR MAHARAJ DHUNI ,RAIPUR,BAR ,306105</t>
  </si>
  <si>
    <t>VEDHANSHU PRAJAPAT</t>
  </si>
  <si>
    <t>MAHESH KUMAR CHHAPARAWAL</t>
  </si>
  <si>
    <t>PREETI KICHARA</t>
  </si>
  <si>
    <t>BEHIND GRAM PANCHAYAT BAR,RAIPUR,BAR,306105</t>
  </si>
  <si>
    <t>AKSA TAIBA</t>
  </si>
  <si>
    <t>FAKHRUDDIN QURESHI</t>
  </si>
  <si>
    <t>AAYASHA SANKHLA</t>
  </si>
  <si>
    <t>REKHA</t>
  </si>
  <si>
    <t>PANWARO KA BERA , DHOLIDHED ,RAIPUR,BAR,306105</t>
  </si>
  <si>
    <t>NEAR DAK BUNGLOW ,RAIPUR,BAR,306105</t>
  </si>
  <si>
    <t>RAMDEV COLONY ,RAIPUR,BAR,306105</t>
  </si>
  <si>
    <t>PANCHAYAT KE SAMNE KI GALI,BAR,BAR,306105</t>
  </si>
  <si>
    <t>HIMALAY RAJ SINGH RATHORE</t>
  </si>
  <si>
    <t>BERA REDAI BAR,RAIPUR,BAR,306105</t>
  </si>
  <si>
    <t>Kavita</t>
  </si>
  <si>
    <t>Suresh</t>
  </si>
  <si>
    <t>XXXX1909</t>
  </si>
  <si>
    <t>bera nalcha ,raipur,bar,306105</t>
  </si>
  <si>
    <t>Khumesh Tak</t>
  </si>
  <si>
    <t>Mr Dinesh Tak</t>
  </si>
  <si>
    <t>Mrs Sharda Tak</t>
  </si>
  <si>
    <t>XXXX6645</t>
  </si>
  <si>
    <t>Khushveer Gurjar</t>
  </si>
  <si>
    <t>Nishant Singh Gurjar</t>
  </si>
  <si>
    <t>Bhawana Gurjar</t>
  </si>
  <si>
    <t>XXXX0158</t>
  </si>
  <si>
    <t>VILLAGE - SENDRA,RAIPUR,TEHSIL RAIPUR,306102</t>
  </si>
  <si>
    <t>KUMARI DIKSHA PRAJAPATI</t>
  </si>
  <si>
    <t>AYODHYA COLONY ,MGGS KE PICHE,RAIPUR,BAR,306105</t>
  </si>
  <si>
    <t>BERA DANIYA NADA BAR,RAIPUR,BAR ,306105</t>
  </si>
  <si>
    <t>Mohit</t>
  </si>
  <si>
    <t>Jasraj</t>
  </si>
  <si>
    <t>XXXX7248</t>
  </si>
  <si>
    <t>K K COLONY BAR,RAIPUR,BAR,306105</t>
  </si>
  <si>
    <t>RAILWAY STATION ROAD, K.K. COLONY,RAIPUR,BAR,306105</t>
  </si>
  <si>
    <t>NAYKO KA BADIYA BAR,RAIPUR,BAR,306105</t>
  </si>
  <si>
    <t>YASIN SHAH</t>
  </si>
  <si>
    <t>AMINA BANO</t>
  </si>
  <si>
    <t>TAKIYA KA BAS BAR,RAIPUR,BAR,306105</t>
  </si>
  <si>
    <t>Yuvraj Singh</t>
  </si>
  <si>
    <t>Karan Singh</t>
  </si>
  <si>
    <t>Madhu Kanwar</t>
  </si>
  <si>
    <t>XXXX0475</t>
  </si>
  <si>
    <t>talab nalcha,raipur,bar,306105</t>
  </si>
  <si>
    <t>Bhavesh Bhati</t>
  </si>
  <si>
    <t>Kanaram</t>
  </si>
  <si>
    <t>XXXX0584</t>
  </si>
  <si>
    <t>NEW COLONY ,RAIPUR,BAR ,306105</t>
  </si>
  <si>
    <t>Gulab Gehlot</t>
  </si>
  <si>
    <t>Ashok</t>
  </si>
  <si>
    <t>gurjar mohalla barr,RAIPUR,BAR,306105</t>
  </si>
  <si>
    <t>RAJU RAM</t>
  </si>
  <si>
    <t>PINKU</t>
  </si>
  <si>
    <t>Lucky Chouhan</t>
  </si>
  <si>
    <t>Laxmi</t>
  </si>
  <si>
    <t>XXXX4741</t>
  </si>
  <si>
    <t>Ramniwas</t>
  </si>
  <si>
    <t>XXXX3262</t>
  </si>
  <si>
    <t>Dushyant Mewara</t>
  </si>
  <si>
    <t>Bhagwati Prasad</t>
  </si>
  <si>
    <t>Gaytri Devi</t>
  </si>
  <si>
    <t>XXXX3353</t>
  </si>
  <si>
    <t>kk colony,raipur,bar,306105</t>
  </si>
  <si>
    <t>GALKAI</t>
  </si>
  <si>
    <t>Mohammad Aasif</t>
  </si>
  <si>
    <t>Ahmad Khan</t>
  </si>
  <si>
    <t>Rajiya</t>
  </si>
  <si>
    <t>XXXX9757</t>
  </si>
  <si>
    <t>BINDI HALAR ,RAIPUR,SODPURA ,306102</t>
  </si>
  <si>
    <t>Narendra Gehlot</t>
  </si>
  <si>
    <t>XXXX7818</t>
  </si>
  <si>
    <t>BERA JODWALA ,RAIPUR,BIRANTIYA KALAN,306105</t>
  </si>
  <si>
    <t>NASEEMA BANO</t>
  </si>
  <si>
    <t>PRAKASH</t>
  </si>
  <si>
    <t>SURESH</t>
  </si>
  <si>
    <t>XXXX2650</t>
  </si>
  <si>
    <t>BERA NOKHA ,RAIPUR,BAR,306105</t>
  </si>
  <si>
    <t>Abhishek Singh</t>
  </si>
  <si>
    <t>Lekh Singh</t>
  </si>
  <si>
    <t>Reena Devi</t>
  </si>
  <si>
    <t>XXXX0373</t>
  </si>
  <si>
    <t>SENDRA ,RAIPUR,SENDRA ,306102</t>
  </si>
  <si>
    <t>Akshita Rathore</t>
  </si>
  <si>
    <t>Praveen Singh</t>
  </si>
  <si>
    <t>XXXX3125</t>
  </si>
  <si>
    <t>Garh biratiya khurd,RAIPUR,biratiya khurd,0</t>
  </si>
  <si>
    <t>Drishti Maheshwari</t>
  </si>
  <si>
    <t>Sunil Maheshwari</t>
  </si>
  <si>
    <t>Kiran</t>
  </si>
  <si>
    <t>XXXX1650</t>
  </si>
  <si>
    <t>NEW BALAJI NAGAR ,RAIPUR,BAR ,306105</t>
  </si>
  <si>
    <t>Harshit Gurjar</t>
  </si>
  <si>
    <t>Devaram Gurjar</t>
  </si>
  <si>
    <t>Suraj Devi</t>
  </si>
  <si>
    <t>XXXX1211</t>
  </si>
  <si>
    <t>GURJARO KI DHANI ,RAIPUR,JHALA KI CHOUKI ,306102</t>
  </si>
  <si>
    <t>Himanshi Mewara</t>
  </si>
  <si>
    <t>Mahendra Mewara</t>
  </si>
  <si>
    <t>XXXX1044</t>
  </si>
  <si>
    <t>PWD KE PAS,RAIPUR,BAR,306105</t>
  </si>
  <si>
    <t>Hukum Singh</t>
  </si>
  <si>
    <t>Sumer Singh</t>
  </si>
  <si>
    <t>Lalit Singh</t>
  </si>
  <si>
    <t>Madan Singh</t>
  </si>
  <si>
    <t>Maina</t>
  </si>
  <si>
    <t>XXXX3350</t>
  </si>
  <si>
    <t>KESARPURA ,RAIPUR ,SENDRA ,306102</t>
  </si>
  <si>
    <t>Mahaveer Suthar</t>
  </si>
  <si>
    <t>Totaram Suthar</t>
  </si>
  <si>
    <t>XXXX2781</t>
  </si>
  <si>
    <t>Narendra</t>
  </si>
  <si>
    <t>Sugan Chand</t>
  </si>
  <si>
    <t>Geeta</t>
  </si>
  <si>
    <t>Naresh Rajuram Gujar</t>
  </si>
  <si>
    <t>XXXX0020</t>
  </si>
  <si>
    <t>JODHPUR ROAD , ,RAIPUR,BAR,306105</t>
  </si>
  <si>
    <t>Neha Bhati</t>
  </si>
  <si>
    <t>Ratan Singh</t>
  </si>
  <si>
    <t>Saraswati Kanwar</t>
  </si>
  <si>
    <t>XXXX6801</t>
  </si>
  <si>
    <t>KUMHARO KA BAS,RAIPUR ,SENDRA ,306102</t>
  </si>
  <si>
    <t>Nemichand</t>
  </si>
  <si>
    <t>Hukma Ram</t>
  </si>
  <si>
    <t>Mamta</t>
  </si>
  <si>
    <t>XXXX1009</t>
  </si>
  <si>
    <t>LAMBIGAL REL MAGARA ,RAIPUR,BAR,306105</t>
  </si>
  <si>
    <t>Priyanshi</t>
  </si>
  <si>
    <t>XXXX2616</t>
  </si>
  <si>
    <t>Rinku Chouhan</t>
  </si>
  <si>
    <t>Pintu Lal</t>
  </si>
  <si>
    <t>XXXX0739</t>
  </si>
  <si>
    <t>Sneha</t>
  </si>
  <si>
    <t>Pappu Lal</t>
  </si>
  <si>
    <t>Kamla Devi</t>
  </si>
  <si>
    <t>XXXX6993</t>
  </si>
  <si>
    <t>BIRATIYA KHURD,RAIPUR,BIRATIYA KHURD,306105</t>
  </si>
  <si>
    <t>Virendrapratapsinh Mahendrasinh Sankhla</t>
  </si>
  <si>
    <t>Mahendrasinh Narayansinh Sankhla</t>
  </si>
  <si>
    <t>Anopkanwar Mahendrasinh Sankhla</t>
  </si>
  <si>
    <t>XXXX8737</t>
  </si>
  <si>
    <t>PANCHAYAT KE PICHE ,RAIPUR,BAR,306105</t>
  </si>
  <si>
    <t>BIPASA PARIHAR</t>
  </si>
  <si>
    <t>HIRA LAL PARIHAR</t>
  </si>
  <si>
    <t>DEEZA</t>
  </si>
  <si>
    <t>Ganpat Ram Mahla</t>
  </si>
  <si>
    <t>Subhita</t>
  </si>
  <si>
    <t>XXXX2041</t>
  </si>
  <si>
    <t>LALAS,KUCHAMAN CITY,LALAS,341509</t>
  </si>
  <si>
    <t>IRFAN KATHAT</t>
  </si>
  <si>
    <t>JAI KRISHNA</t>
  </si>
  <si>
    <t>Sunil Gurjar</t>
  </si>
  <si>
    <t>Babu Ram</t>
  </si>
  <si>
    <t>Ladu Devi</t>
  </si>
  <si>
    <t>XXXX7505</t>
  </si>
  <si>
    <t>jhala ki chouki,raipur,jhala ki chouki,306102</t>
  </si>
  <si>
    <t>SURYA PRATAP SINGH</t>
  </si>
  <si>
    <t>BHBPGBN</t>
  </si>
  <si>
    <t>https://youtu.be/qLwt95C9y1Y</t>
  </si>
  <si>
    <t>Password Of Satrank Sheet  :-             05Strank2023</t>
  </si>
  <si>
    <t>05Strank2023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</si>
</sst>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0.00\ &quot;%&quot;"/>
  </numFmts>
  <fonts count="54">
    <font>
      <sz val="11"/>
      <color theme="1"/>
      <name val="Calibri"/>
      <family val="2"/>
      <scheme val="minor"/>
    </font>
    <font>
      <sz val="14"/>
      <color theme="1"/>
      <name val="Kruti Dev 010"/>
    </font>
    <font>
      <b/>
      <sz val="16"/>
      <color theme="1"/>
      <name val="Kruti Dev 010"/>
    </font>
    <font>
      <b/>
      <sz val="9"/>
      <color theme="1"/>
      <name val="Cambria"/>
      <family val="1"/>
      <scheme val="major"/>
    </font>
    <font>
      <b/>
      <sz val="8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7030A0"/>
      <name val="Calibri"/>
      <family val="2"/>
      <scheme val="minor"/>
    </font>
    <font>
      <b/>
      <sz val="10"/>
      <color theme="1"/>
      <name val="Kruti Dev 010"/>
    </font>
    <font>
      <b/>
      <sz val="12"/>
      <color theme="1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i/>
      <u/>
      <sz val="16"/>
      <color rgb="FF7030A0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i/>
      <sz val="16"/>
      <color rgb="FFFF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0.5"/>
      <color theme="1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rgb="FF006600"/>
      <name val="Calibri"/>
      <family val="2"/>
      <scheme val="minor"/>
    </font>
    <font>
      <b/>
      <sz val="12"/>
      <color rgb="FF0000CC"/>
      <name val="Calibri"/>
      <family val="2"/>
      <scheme val="minor"/>
    </font>
    <font>
      <b/>
      <sz val="10"/>
      <color rgb="FF0000CC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rgb="FFD60093"/>
      <name val="Calibri"/>
      <family val="2"/>
      <scheme val="minor"/>
    </font>
    <font>
      <b/>
      <sz val="16"/>
      <color rgb="FF0000CC"/>
      <name val="Cambria"/>
      <family val="1"/>
      <scheme val="major"/>
    </font>
    <font>
      <b/>
      <sz val="11"/>
      <color rgb="FF0066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rgb="FFCC00CC"/>
      <name val="Calibri"/>
      <family val="2"/>
      <scheme val="minor"/>
    </font>
    <font>
      <u/>
      <sz val="11"/>
      <color theme="10"/>
      <name val="Calibri"/>
      <family val="2"/>
    </font>
    <font>
      <b/>
      <u/>
      <sz val="14"/>
      <color theme="10"/>
      <name val="Calibri"/>
      <family val="2"/>
    </font>
    <font>
      <b/>
      <sz val="13"/>
      <name val="Calibri"/>
      <family val="2"/>
      <scheme val="minor"/>
    </font>
    <font>
      <b/>
      <u/>
      <sz val="14"/>
      <color rgb="FF0000CC"/>
      <name val="Calibri"/>
      <family val="2"/>
    </font>
    <font>
      <sz val="14"/>
      <color theme="0"/>
      <name val="Kruti Dev 010"/>
    </font>
    <font>
      <b/>
      <sz val="16"/>
      <color theme="0"/>
      <name val="Kruti Dev 010"/>
    </font>
    <font>
      <b/>
      <sz val="14"/>
      <color rgb="FF0000CC"/>
      <name val="Calibri"/>
      <family val="2"/>
      <scheme val="minor"/>
    </font>
    <font>
      <b/>
      <u/>
      <sz val="14"/>
      <color rgb="FFCC00CC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sz val="9.5"/>
      <color theme="1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i/>
      <u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Kruti Dev 010"/>
    </font>
    <font>
      <sz val="12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rgb="FFCC00CC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rgb="FF7030A0"/>
        </stop>
      </gradientFill>
    </fill>
    <fill>
      <patternFill patternType="solid">
        <fgColor theme="6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8" tint="0.39997558519241921"/>
        <bgColor indexed="64"/>
      </patternFill>
    </fill>
    <fill>
      <gradientFill type="path">
        <stop position="0">
          <color theme="0"/>
        </stop>
        <stop position="1">
          <color rgb="FF7030A0"/>
        </stop>
      </gradientFill>
    </fill>
    <fill>
      <gradientFill degree="90">
        <stop position="0">
          <color theme="5" tint="0.59999389629810485"/>
        </stop>
        <stop position="1">
          <color theme="4"/>
        </stop>
      </gradientFill>
    </fill>
    <fill>
      <gradientFill degree="90">
        <stop position="0">
          <color theme="0"/>
        </stop>
        <stop position="1">
          <color theme="6" tint="-0.25098422193060094"/>
        </stop>
      </gradientFill>
    </fill>
    <fill>
      <patternFill patternType="solid">
        <fgColor rgb="FFFFFF00"/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rgb="FFF2F2F2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CFC9E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2" tint="-9.8025452436902985E-2"/>
        </stop>
      </gradientFill>
    </fill>
    <fill>
      <gradientFill type="path" left="0.5" right="0.5" top="0.5" bottom="0.5">
        <stop position="0">
          <color theme="5" tint="0.59999389629810485"/>
        </stop>
        <stop position="1">
          <color theme="7" tint="0.59999389629810485"/>
        </stop>
      </gradient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theme="5" tint="-0.499984740745262"/>
      </left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/>
      <top style="double">
        <color theme="5" tint="-0.499984740745262"/>
      </top>
      <bottom style="double">
        <color theme="5" tint="-0.499984740745262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 style="double">
        <color theme="5" tint="-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theme="5" tint="-0.499984740745262"/>
      </left>
      <right style="double">
        <color theme="5" tint="-0.499984740745262"/>
      </right>
      <top style="double">
        <color theme="5" tint="-0.499984740745262"/>
      </top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theme="5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theme="5" tint="-0.499984740745262"/>
      </right>
      <top style="double">
        <color theme="5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9" tint="-0.499984740745262"/>
      </top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 style="double">
        <color theme="9" tint="-0.499984740745262"/>
      </top>
      <bottom/>
      <diagonal/>
    </border>
    <border>
      <left style="double">
        <color theme="9" tint="-0.499984740745262"/>
      </left>
      <right style="double">
        <color theme="5" tint="-0.499984740745262"/>
      </right>
      <top style="double">
        <color theme="5" tint="-0.499984740745262"/>
      </top>
      <bottom style="double">
        <color theme="9" tint="-0.499984740745262"/>
      </bottom>
      <diagonal/>
    </border>
    <border>
      <left style="double">
        <color theme="5" tint="-0.499984740745262"/>
      </left>
      <right style="double">
        <color theme="9" tint="-0.499984740745262"/>
      </right>
      <top/>
      <bottom style="double">
        <color theme="9" tint="-0.499984740745262"/>
      </bottom>
      <diagonal/>
    </border>
    <border>
      <left style="medium">
        <color rgb="FFC00000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C00000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thin">
        <color indexed="64"/>
      </bottom>
      <diagonal/>
    </border>
    <border>
      <left style="medium">
        <color rgb="FFC00000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thin">
        <color indexed="64"/>
      </top>
      <bottom style="medium">
        <color rgb="FFC00000"/>
      </bottom>
      <diagonal/>
    </border>
    <border>
      <left style="dotted">
        <color rgb="FFC00000"/>
      </left>
      <right/>
      <top style="dotted">
        <color rgb="FFC00000"/>
      </top>
      <bottom style="dotted">
        <color rgb="FFC00000"/>
      </bottom>
      <diagonal/>
    </border>
    <border>
      <left/>
      <right/>
      <top style="dotted">
        <color rgb="FFC00000"/>
      </top>
      <bottom style="dotted">
        <color rgb="FFC00000"/>
      </bottom>
      <diagonal/>
    </border>
    <border>
      <left/>
      <right style="dotted">
        <color rgb="FFC00000"/>
      </right>
      <top style="dotted">
        <color rgb="FFC00000"/>
      </top>
      <bottom style="dotted">
        <color rgb="FFC00000"/>
      </bottom>
      <diagonal/>
    </border>
    <border>
      <left style="double">
        <color theme="5" tint="-0.499984740745262"/>
      </left>
      <right/>
      <top/>
      <bottom style="double">
        <color theme="5" tint="-0.499984740745262"/>
      </bottom>
      <diagonal/>
    </border>
    <border>
      <left/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 style="double">
        <color theme="5" tint="-0.499984740745262"/>
      </right>
      <top/>
      <bottom style="double">
        <color theme="5" tint="-0.499984740745262"/>
      </bottom>
      <diagonal/>
    </border>
    <border>
      <left style="double">
        <color theme="5" tint="-0.499984740745262"/>
      </left>
      <right/>
      <top/>
      <bottom/>
      <diagonal/>
    </border>
    <border>
      <left/>
      <right style="double">
        <color theme="5" tint="-0.499984740745262"/>
      </right>
      <top/>
      <bottom/>
      <diagonal/>
    </border>
    <border>
      <left style="thin">
        <color indexed="64"/>
      </left>
      <right style="thin">
        <color indexed="64"/>
      </right>
      <top style="double">
        <color theme="9" tint="-0.499984740745262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7" fillId="20" borderId="19" applyNumberFormat="0" applyAlignment="0" applyProtection="0"/>
    <xf numFmtId="0" fontId="34" fillId="0" borderId="0" applyNumberFormat="0" applyFill="0" applyBorder="0" applyAlignment="0" applyProtection="0">
      <alignment vertical="top"/>
      <protection locked="0"/>
    </xf>
  </cellStyleXfs>
  <cellXfs count="205">
    <xf numFmtId="0" fontId="0" fillId="0" borderId="0" xfId="0"/>
    <xf numFmtId="0" fontId="1" fillId="8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2" fillId="8" borderId="0" xfId="0" applyFont="1" applyFill="1" applyAlignment="1" applyProtection="1">
      <alignment horizontal="center" vertical="center" wrapText="1"/>
      <protection hidden="1"/>
    </xf>
    <xf numFmtId="0" fontId="8" fillId="9" borderId="4" xfId="0" applyFont="1" applyFill="1" applyBorder="1" applyAlignment="1" applyProtection="1">
      <alignment horizontal="center" vertical="center" wrapText="1"/>
      <protection hidden="1"/>
    </xf>
    <xf numFmtId="0" fontId="8" fillId="3" borderId="1" xfId="0" applyFont="1" applyFill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 applyProtection="1">
      <alignment horizontal="left" vertical="center" wrapText="1"/>
      <protection hidden="1"/>
    </xf>
    <xf numFmtId="0" fontId="4" fillId="3" borderId="1" xfId="0" applyFont="1" applyFill="1" applyBorder="1" applyAlignment="1" applyProtection="1">
      <alignment horizontal="center" vertical="center"/>
      <protection hidden="1"/>
    </xf>
    <xf numFmtId="1" fontId="13" fillId="0" borderId="1" xfId="0" applyNumberFormat="1" applyFont="1" applyBorder="1" applyAlignment="1" applyProtection="1">
      <alignment horizontal="center" vertical="center" wrapText="1"/>
      <protection hidden="1"/>
    </xf>
    <xf numFmtId="0" fontId="8" fillId="0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left" vertical="center" wrapText="1"/>
      <protection hidden="1"/>
    </xf>
    <xf numFmtId="0" fontId="8" fillId="3" borderId="0" xfId="0" applyFont="1" applyFill="1" applyBorder="1" applyAlignment="1" applyProtection="1">
      <alignment horizontal="center" vertical="center" wrapText="1"/>
      <protection hidden="1"/>
    </xf>
    <xf numFmtId="0" fontId="4" fillId="3" borderId="0" xfId="0" applyFont="1" applyFill="1" applyBorder="1" applyAlignment="1" applyProtection="1">
      <alignment horizontal="center" vertical="center"/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1" fontId="6" fillId="0" borderId="0" xfId="0" applyNumberFormat="1" applyFont="1" applyBorder="1" applyAlignment="1" applyProtection="1">
      <alignment horizontal="center" vertical="center" wrapText="1"/>
      <protection hidden="1"/>
    </xf>
    <xf numFmtId="0" fontId="1" fillId="3" borderId="0" xfId="0" applyFont="1" applyFill="1" applyAlignment="1" applyProtection="1">
      <alignment vertical="center" wrapText="1"/>
      <protection hidden="1"/>
    </xf>
    <xf numFmtId="0" fontId="1" fillId="3" borderId="6" xfId="0" applyFont="1" applyFill="1" applyBorder="1" applyAlignment="1" applyProtection="1">
      <alignment vertical="center" wrapText="1"/>
      <protection hidden="1"/>
    </xf>
    <xf numFmtId="0" fontId="5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14" fontId="0" fillId="0" borderId="12" xfId="0" applyNumberFormat="1" applyBorder="1" applyAlignment="1">
      <alignment wrapText="1"/>
    </xf>
    <xf numFmtId="0" fontId="8" fillId="9" borderId="10" xfId="0" applyFont="1" applyFill="1" applyBorder="1" applyAlignment="1" applyProtection="1">
      <alignment horizontal="center" vertical="center" wrapText="1"/>
      <protection hidden="1"/>
    </xf>
    <xf numFmtId="0" fontId="0" fillId="19" borderId="0" xfId="0" applyFill="1"/>
    <xf numFmtId="0" fontId="0" fillId="4" borderId="0" xfId="0" applyFill="1"/>
    <xf numFmtId="0" fontId="0" fillId="0" borderId="1" xfId="0" applyBorder="1"/>
    <xf numFmtId="0" fontId="1" fillId="3" borderId="0" xfId="0" applyFont="1" applyFill="1" applyBorder="1" applyAlignment="1" applyProtection="1">
      <alignment vertical="center" wrapText="1"/>
      <protection hidden="1"/>
    </xf>
    <xf numFmtId="0" fontId="13" fillId="0" borderId="6" xfId="0" applyFont="1" applyBorder="1" applyAlignment="1" applyProtection="1">
      <alignment vertical="center" wrapText="1"/>
      <protection hidden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5" fillId="9" borderId="10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24" fillId="0" borderId="4" xfId="0" applyFont="1" applyFill="1" applyBorder="1" applyAlignment="1" applyProtection="1">
      <alignment horizontal="center" vertical="center" wrapText="1"/>
      <protection hidden="1"/>
    </xf>
    <xf numFmtId="0" fontId="13" fillId="0" borderId="5" xfId="0" applyFont="1" applyBorder="1" applyAlignment="1" applyProtection="1">
      <alignment horizontal="center" vertical="center" wrapText="1"/>
      <protection hidden="1"/>
    </xf>
    <xf numFmtId="0" fontId="13" fillId="0" borderId="1" xfId="0" applyFont="1" applyBorder="1" applyAlignment="1" applyProtection="1">
      <alignment horizontal="center" vertical="center" wrapText="1"/>
      <protection hidden="1"/>
    </xf>
    <xf numFmtId="0" fontId="14" fillId="0" borderId="1" xfId="0" applyFont="1" applyBorder="1" applyAlignment="1" applyProtection="1">
      <alignment horizontal="center" vertical="center" wrapText="1"/>
      <protection hidden="1"/>
    </xf>
    <xf numFmtId="0" fontId="21" fillId="7" borderId="10" xfId="0" applyFont="1" applyFill="1" applyBorder="1" applyAlignment="1" applyProtection="1">
      <alignment horizontal="center" vertical="center" wrapText="1"/>
      <protection hidden="1"/>
    </xf>
    <xf numFmtId="164" fontId="22" fillId="7" borderId="10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3" xfId="0" applyFont="1" applyFill="1" applyBorder="1" applyAlignment="1" applyProtection="1">
      <alignment horizontal="left" vertical="center" wrapText="1"/>
      <protection hidden="1"/>
    </xf>
    <xf numFmtId="0" fontId="10" fillId="7" borderId="10" xfId="0" applyFont="1" applyFill="1" applyBorder="1" applyAlignment="1" applyProtection="1">
      <alignment horizontal="center" vertical="center"/>
      <protection hidden="1"/>
    </xf>
    <xf numFmtId="0" fontId="0" fillId="21" borderId="0" xfId="0" applyFill="1"/>
    <xf numFmtId="0" fontId="11" fillId="0" borderId="22" xfId="0" applyFont="1" applyBorder="1" applyAlignment="1">
      <alignment horizontal="justify" vertical="center" wrapText="1"/>
    </xf>
    <xf numFmtId="0" fontId="32" fillId="0" borderId="22" xfId="0" applyFont="1" applyBorder="1" applyAlignment="1">
      <alignment horizontal="justify" vertical="center" wrapText="1"/>
    </xf>
    <xf numFmtId="0" fontId="31" fillId="0" borderId="22" xfId="0" applyFont="1" applyBorder="1" applyAlignment="1">
      <alignment horizontal="justify" vertical="center" wrapText="1"/>
    </xf>
    <xf numFmtId="0" fontId="10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33" fillId="7" borderId="3" xfId="0" applyFont="1" applyFill="1" applyBorder="1" applyAlignment="1" applyProtection="1">
      <alignment horizontal="center" vertical="center" wrapText="1"/>
      <protection hidden="1"/>
    </xf>
    <xf numFmtId="164" fontId="23" fillId="0" borderId="10" xfId="0" applyNumberFormat="1" applyFont="1" applyFill="1" applyBorder="1" applyAlignment="1" applyProtection="1">
      <alignment horizontal="center" vertical="center" wrapText="1"/>
      <protection hidden="1"/>
    </xf>
    <xf numFmtId="0" fontId="9" fillId="0" borderId="13" xfId="0" applyFont="1" applyFill="1" applyBorder="1" applyAlignment="1" applyProtection="1">
      <alignment horizontal="center" vertical="center" wrapText="1"/>
      <protection hidden="1"/>
    </xf>
    <xf numFmtId="0" fontId="10" fillId="24" borderId="23" xfId="0" applyFont="1" applyFill="1" applyBorder="1" applyAlignment="1">
      <alignment horizontal="justify" vertical="center" wrapText="1"/>
    </xf>
    <xf numFmtId="0" fontId="7" fillId="25" borderId="2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7" fillId="0" borderId="0" xfId="2" applyFont="1" applyAlignment="1" applyProtection="1">
      <alignment horizontal="center" vertical="center"/>
    </xf>
    <xf numFmtId="0" fontId="0" fillId="0" borderId="0" xfId="0" applyFill="1"/>
    <xf numFmtId="0" fontId="38" fillId="0" borderId="0" xfId="0" applyFont="1" applyAlignment="1" applyProtection="1">
      <alignment horizontal="center" vertical="center" wrapText="1"/>
      <protection hidden="1"/>
    </xf>
    <xf numFmtId="0" fontId="39" fillId="0" borderId="0" xfId="0" applyFont="1" applyAlignment="1" applyProtection="1">
      <alignment horizontal="center" vertical="center" wrapText="1"/>
      <protection hidden="1"/>
    </xf>
    <xf numFmtId="0" fontId="8" fillId="2" borderId="14" xfId="0" applyFont="1" applyFill="1" applyBorder="1" applyAlignment="1" applyProtection="1">
      <alignment horizontal="center" vertical="center" textRotation="90" wrapText="1"/>
      <protection hidden="1"/>
    </xf>
    <xf numFmtId="0" fontId="8" fillId="6" borderId="14" xfId="0" applyFont="1" applyFill="1" applyBorder="1" applyAlignment="1" applyProtection="1">
      <alignment horizontal="center" vertical="center" textRotation="90" wrapText="1"/>
      <protection hidden="1"/>
    </xf>
    <xf numFmtId="0" fontId="8" fillId="5" borderId="14" xfId="0" applyFont="1" applyFill="1" applyBorder="1" applyAlignment="1" applyProtection="1">
      <alignment horizontal="center" vertical="center" textRotation="90" wrapText="1"/>
      <protection hidden="1"/>
    </xf>
    <xf numFmtId="0" fontId="8" fillId="7" borderId="14" xfId="0" applyFont="1" applyFill="1" applyBorder="1" applyAlignment="1" applyProtection="1">
      <alignment horizontal="center" vertical="center" textRotation="90" wrapText="1"/>
      <protection hidden="1"/>
    </xf>
    <xf numFmtId="0" fontId="40" fillId="22" borderId="0" xfId="0" applyFont="1" applyFill="1" applyAlignment="1">
      <alignment horizontal="center" vertical="center" wrapText="1"/>
    </xf>
    <xf numFmtId="0" fontId="7" fillId="15" borderId="0" xfId="0" applyFont="1" applyFill="1" applyBorder="1" applyAlignment="1" applyProtection="1">
      <alignment vertical="center" wrapText="1"/>
      <protection hidden="1"/>
    </xf>
    <xf numFmtId="0" fontId="13" fillId="11" borderId="0" xfId="0" applyFont="1" applyFill="1" applyAlignment="1" applyProtection="1">
      <alignment vertical="center" wrapText="1"/>
      <protection hidden="1"/>
    </xf>
    <xf numFmtId="0" fontId="7" fillId="15" borderId="25" xfId="0" applyFont="1" applyFill="1" applyBorder="1" applyAlignment="1" applyProtection="1">
      <alignment vertical="center" wrapText="1"/>
      <protection hidden="1"/>
    </xf>
    <xf numFmtId="0" fontId="13" fillId="11" borderId="25" xfId="0" applyFont="1" applyFill="1" applyBorder="1" applyAlignment="1" applyProtection="1">
      <alignment vertical="center" wrapText="1"/>
      <protection hidden="1"/>
    </xf>
    <xf numFmtId="0" fontId="43" fillId="0" borderId="22" xfId="0" applyFont="1" applyBorder="1" applyAlignment="1">
      <alignment horizontal="left" vertical="center" wrapText="1"/>
    </xf>
    <xf numFmtId="0" fontId="44" fillId="0" borderId="22" xfId="0" applyFont="1" applyBorder="1" applyAlignment="1">
      <alignment horizontal="justify" vertical="center" wrapText="1"/>
    </xf>
    <xf numFmtId="0" fontId="13" fillId="0" borderId="1" xfId="0" applyFont="1" applyFill="1" applyBorder="1" applyAlignment="1" applyProtection="1">
      <alignment horizontal="center" vertical="center" wrapText="1"/>
      <protection locked="0"/>
    </xf>
    <xf numFmtId="0" fontId="26" fillId="0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 applyProtection="1">
      <alignment horizontal="center" vertical="center" textRotation="90" wrapText="1"/>
      <protection hidden="1"/>
    </xf>
    <xf numFmtId="0" fontId="13" fillId="26" borderId="28" xfId="0" applyFont="1" applyFill="1" applyBorder="1" applyAlignment="1" applyProtection="1">
      <alignment horizontal="center" vertical="center" textRotation="90" wrapText="1"/>
      <protection hidden="1"/>
    </xf>
    <xf numFmtId="0" fontId="13" fillId="0" borderId="32" xfId="0" applyFont="1" applyFill="1" applyBorder="1" applyAlignment="1" applyProtection="1">
      <alignment horizontal="center" vertical="center" wrapText="1"/>
      <protection locked="0"/>
    </xf>
    <xf numFmtId="0" fontId="13" fillId="0" borderId="33" xfId="0" applyFont="1" applyFill="1" applyBorder="1" applyAlignment="1" applyProtection="1">
      <alignment horizontal="center" vertical="center" wrapText="1"/>
      <protection locked="0"/>
    </xf>
    <xf numFmtId="0" fontId="13" fillId="0" borderId="34" xfId="0" applyFont="1" applyFill="1" applyBorder="1" applyAlignment="1" applyProtection="1">
      <alignment horizontal="center" vertical="center" wrapText="1"/>
      <protection locked="0"/>
    </xf>
    <xf numFmtId="0" fontId="13" fillId="0" borderId="35" xfId="0" applyFont="1" applyFill="1" applyBorder="1" applyAlignment="1" applyProtection="1">
      <alignment horizontal="center" vertical="center" wrapText="1"/>
      <protection locked="0"/>
    </xf>
    <xf numFmtId="0" fontId="13" fillId="0" borderId="36" xfId="0" applyFont="1" applyFill="1" applyBorder="1" applyAlignment="1" applyProtection="1">
      <alignment horizontal="center" vertical="center" wrapText="1"/>
      <protection locked="0"/>
    </xf>
    <xf numFmtId="0" fontId="13" fillId="0" borderId="37" xfId="0" applyFont="1" applyFill="1" applyBorder="1" applyAlignment="1" applyProtection="1">
      <alignment horizontal="center" vertical="center" wrapText="1"/>
      <protection locked="0"/>
    </xf>
    <xf numFmtId="0" fontId="13" fillId="0" borderId="38" xfId="0" applyFont="1" applyFill="1" applyBorder="1" applyAlignment="1" applyProtection="1">
      <alignment horizontal="center" vertical="center" wrapText="1"/>
      <protection locked="0"/>
    </xf>
    <xf numFmtId="0" fontId="13" fillId="0" borderId="39" xfId="0" applyFont="1" applyFill="1" applyBorder="1" applyAlignment="1" applyProtection="1">
      <alignment horizontal="center" vertical="center" wrapText="1"/>
      <protection locked="0"/>
    </xf>
    <xf numFmtId="0" fontId="26" fillId="0" borderId="32" xfId="0" applyFont="1" applyFill="1" applyBorder="1" applyAlignment="1" applyProtection="1">
      <alignment horizontal="center" vertical="center" wrapText="1"/>
      <protection locked="0"/>
    </xf>
    <xf numFmtId="0" fontId="26" fillId="0" borderId="33" xfId="0" applyFont="1" applyFill="1" applyBorder="1" applyAlignment="1" applyProtection="1">
      <alignment horizontal="center" vertical="center" wrapText="1"/>
      <protection locked="0"/>
    </xf>
    <xf numFmtId="0" fontId="26" fillId="0" borderId="34" xfId="0" applyFont="1" applyFill="1" applyBorder="1" applyAlignment="1" applyProtection="1">
      <alignment horizontal="center" vertical="center" wrapText="1"/>
      <protection locked="0"/>
    </xf>
    <xf numFmtId="0" fontId="26" fillId="0" borderId="35" xfId="0" applyFont="1" applyFill="1" applyBorder="1" applyAlignment="1" applyProtection="1">
      <alignment horizontal="center" vertical="center" wrapText="1"/>
      <protection locked="0"/>
    </xf>
    <xf numFmtId="0" fontId="26" fillId="0" borderId="36" xfId="0" applyFont="1" applyFill="1" applyBorder="1" applyAlignment="1" applyProtection="1">
      <alignment horizontal="center" vertical="center" wrapText="1"/>
      <protection locked="0"/>
    </xf>
    <xf numFmtId="0" fontId="26" fillId="0" borderId="37" xfId="0" applyFont="1" applyFill="1" applyBorder="1" applyAlignment="1" applyProtection="1">
      <alignment horizontal="center" vertical="center" wrapText="1"/>
      <protection locked="0"/>
    </xf>
    <xf numFmtId="0" fontId="26" fillId="0" borderId="38" xfId="0" applyFont="1" applyFill="1" applyBorder="1" applyAlignment="1" applyProtection="1">
      <alignment horizontal="center" vertical="center" wrapText="1"/>
      <protection locked="0"/>
    </xf>
    <xf numFmtId="0" fontId="26" fillId="0" borderId="39" xfId="0" applyFont="1" applyFill="1" applyBorder="1" applyAlignment="1" applyProtection="1">
      <alignment horizontal="center" vertical="center" wrapText="1"/>
      <protection locked="0"/>
    </xf>
    <xf numFmtId="0" fontId="5" fillId="0" borderId="36" xfId="0" applyFont="1" applyFill="1" applyBorder="1" applyAlignment="1" applyProtection="1">
      <alignment horizontal="center" vertical="center" wrapText="1"/>
      <protection locked="0"/>
    </xf>
    <xf numFmtId="0" fontId="9" fillId="10" borderId="27" xfId="0" applyFont="1" applyFill="1" applyBorder="1" applyAlignment="1" applyProtection="1">
      <alignment horizontal="center" vertical="center" wrapText="1"/>
      <protection locked="0"/>
    </xf>
    <xf numFmtId="0" fontId="9" fillId="10" borderId="20" xfId="0" applyFont="1" applyFill="1" applyBorder="1" applyAlignment="1" applyProtection="1">
      <alignment horizontal="center" vertical="center" wrapText="1"/>
      <protection locked="0"/>
    </xf>
    <xf numFmtId="0" fontId="20" fillId="17" borderId="45" xfId="0" applyFont="1" applyFill="1" applyBorder="1" applyAlignment="1" applyProtection="1">
      <alignment horizontal="right" vertical="center" wrapText="1"/>
      <protection hidden="1"/>
    </xf>
    <xf numFmtId="0" fontId="25" fillId="18" borderId="43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hidden="1"/>
    </xf>
    <xf numFmtId="0" fontId="1" fillId="0" borderId="0" xfId="0" applyFont="1" applyFill="1" applyAlignment="1" applyProtection="1">
      <alignment horizontal="center" vertical="center" wrapText="1"/>
      <protection hidden="1"/>
    </xf>
    <xf numFmtId="0" fontId="45" fillId="0" borderId="8" xfId="0" applyFont="1" applyFill="1" applyBorder="1" applyAlignment="1" applyProtection="1">
      <alignment horizontal="center" vertical="center" textRotation="90" wrapText="1"/>
      <protection hidden="1"/>
    </xf>
    <xf numFmtId="0" fontId="45" fillId="0" borderId="15" xfId="0" applyFont="1" applyFill="1" applyBorder="1" applyAlignment="1" applyProtection="1">
      <alignment horizontal="center" vertical="center" textRotation="90" wrapText="1"/>
      <protection hidden="1"/>
    </xf>
    <xf numFmtId="0" fontId="45" fillId="0" borderId="2" xfId="0" applyFont="1" applyFill="1" applyBorder="1" applyAlignment="1" applyProtection="1">
      <alignment horizontal="center" vertical="center" textRotation="90" wrapText="1"/>
      <protection hidden="1"/>
    </xf>
    <xf numFmtId="0" fontId="46" fillId="3" borderId="5" xfId="0" applyFont="1" applyFill="1" applyBorder="1" applyAlignment="1" applyProtection="1">
      <alignment horizontal="center" vertical="center"/>
      <protection hidden="1"/>
    </xf>
    <xf numFmtId="165" fontId="43" fillId="7" borderId="6" xfId="0" applyNumberFormat="1" applyFont="1" applyFill="1" applyBorder="1" applyAlignment="1" applyProtection="1">
      <alignment horizontal="center" vertical="center"/>
      <protection hidden="1"/>
    </xf>
    <xf numFmtId="0" fontId="26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33" fillId="0" borderId="1" xfId="0" applyFont="1" applyFill="1" applyBorder="1" applyAlignment="1" applyProtection="1">
      <alignment horizontal="center" vertical="center" wrapText="1"/>
      <protection hidden="1"/>
    </xf>
    <xf numFmtId="0" fontId="38" fillId="28" borderId="0" xfId="0" applyFont="1" applyFill="1" applyAlignment="1" applyProtection="1">
      <alignment horizontal="center" vertical="center" wrapText="1"/>
      <protection hidden="1"/>
    </xf>
    <xf numFmtId="0" fontId="39" fillId="28" borderId="0" xfId="0" applyFont="1" applyFill="1" applyAlignment="1" applyProtection="1">
      <alignment horizontal="center" vertical="center" wrapText="1"/>
      <protection hidden="1"/>
    </xf>
    <xf numFmtId="0" fontId="12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13" fillId="3" borderId="6" xfId="0" applyFont="1" applyFill="1" applyBorder="1" applyAlignment="1" applyProtection="1">
      <alignment vertical="center" wrapText="1"/>
      <protection hidden="1"/>
    </xf>
    <xf numFmtId="0" fontId="13" fillId="0" borderId="6" xfId="0" applyFont="1" applyFill="1" applyBorder="1" applyAlignment="1" applyProtection="1">
      <alignment horizontal="left" vertical="center" wrapText="1"/>
      <protection hidden="1"/>
    </xf>
    <xf numFmtId="0" fontId="9" fillId="10" borderId="30" xfId="0" applyFont="1" applyFill="1" applyBorder="1" applyAlignment="1" applyProtection="1">
      <alignment horizontal="center" vertical="center" wrapText="1"/>
      <protection locked="0"/>
    </xf>
    <xf numFmtId="0" fontId="44" fillId="27" borderId="3" xfId="0" applyFont="1" applyFill="1" applyBorder="1" applyAlignment="1" applyProtection="1">
      <alignment horizontal="center" vertical="center"/>
      <protection locked="0"/>
    </xf>
    <xf numFmtId="0" fontId="10" fillId="27" borderId="48" xfId="0" applyFont="1" applyFill="1" applyBorder="1" applyAlignment="1" applyProtection="1">
      <alignment horizontal="center" vertical="center"/>
      <protection locked="0"/>
    </xf>
    <xf numFmtId="0" fontId="44" fillId="27" borderId="1" xfId="0" applyFont="1" applyFill="1" applyBorder="1" applyAlignment="1" applyProtection="1">
      <alignment horizontal="center" vertical="center"/>
      <protection locked="0"/>
    </xf>
    <xf numFmtId="0" fontId="10" fillId="27" borderId="1" xfId="0" applyFont="1" applyFill="1" applyBorder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horizontal="center" vertical="center" wrapText="1"/>
      <protection hidden="1"/>
    </xf>
    <xf numFmtId="0" fontId="40" fillId="0" borderId="0" xfId="0" applyFont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33" fillId="23" borderId="0" xfId="0" applyFont="1" applyFill="1" applyAlignment="1" applyProtection="1">
      <alignment horizontal="center" vertical="center" wrapText="1"/>
      <protection hidden="1"/>
    </xf>
    <xf numFmtId="0" fontId="5" fillId="0" borderId="21" xfId="0" applyFont="1" applyBorder="1" applyAlignment="1" applyProtection="1">
      <alignment horizontal="justify" vertical="center" wrapText="1"/>
      <protection hidden="1"/>
    </xf>
    <xf numFmtId="0" fontId="31" fillId="0" borderId="22" xfId="0" applyFont="1" applyBorder="1" applyAlignment="1" applyProtection="1">
      <alignment horizontal="justify" vertical="center" wrapText="1"/>
      <protection hidden="1"/>
    </xf>
    <xf numFmtId="0" fontId="8" fillId="12" borderId="45" xfId="0" applyFont="1" applyFill="1" applyBorder="1" applyAlignment="1" applyProtection="1">
      <alignment horizontal="center" vertical="center" textRotation="90" wrapText="1"/>
      <protection hidden="1"/>
    </xf>
    <xf numFmtId="0" fontId="49" fillId="0" borderId="0" xfId="0" applyFont="1" applyAlignment="1" applyProtection="1">
      <alignment horizontal="center" vertical="center" wrapText="1"/>
      <protection hidden="1"/>
    </xf>
    <xf numFmtId="0" fontId="49" fillId="28" borderId="0" xfId="0" applyFont="1" applyFill="1" applyAlignment="1" applyProtection="1">
      <alignment horizontal="center" vertical="center" wrapText="1"/>
      <protection hidden="1"/>
    </xf>
    <xf numFmtId="0" fontId="13" fillId="10" borderId="6" xfId="0" applyFont="1" applyFill="1" applyBorder="1" applyAlignment="1" applyProtection="1">
      <alignment horizontal="center" vertical="center" wrapText="1"/>
      <protection locked="0"/>
    </xf>
    <xf numFmtId="0" fontId="50" fillId="28" borderId="0" xfId="0" applyFont="1" applyFill="1" applyAlignment="1" applyProtection="1">
      <alignment horizontal="center" vertical="center" wrapText="1"/>
      <protection hidden="1"/>
    </xf>
    <xf numFmtId="0" fontId="47" fillId="0" borderId="6" xfId="0" applyFont="1" applyBorder="1" applyAlignment="1" applyProtection="1">
      <alignment vertical="center" wrapText="1"/>
      <protection hidden="1"/>
    </xf>
    <xf numFmtId="0" fontId="35" fillId="0" borderId="0" xfId="2" applyFont="1" applyAlignment="1" applyProtection="1">
      <alignment horizontal="center" vertical="center"/>
    </xf>
    <xf numFmtId="0" fontId="35" fillId="8" borderId="0" xfId="2" applyFont="1" applyFill="1" applyAlignment="1" applyProtection="1">
      <alignment horizontal="center" vertical="center" wrapText="1"/>
      <protection hidden="1"/>
    </xf>
    <xf numFmtId="0" fontId="35" fillId="0" borderId="0" xfId="2" applyFont="1" applyAlignment="1" applyProtection="1">
      <alignment horizontal="center" vertical="center"/>
    </xf>
    <xf numFmtId="0" fontId="13" fillId="19" borderId="0" xfId="0" applyFont="1" applyFill="1" applyAlignment="1">
      <alignment horizontal="center" vertical="center"/>
    </xf>
    <xf numFmtId="0" fontId="13" fillId="11" borderId="49" xfId="0" applyFont="1" applyFill="1" applyBorder="1" applyAlignment="1" applyProtection="1">
      <alignment horizontal="center" vertical="center" wrapText="1"/>
      <protection hidden="1"/>
    </xf>
    <xf numFmtId="0" fontId="13" fillId="11" borderId="50" xfId="0" applyFont="1" applyFill="1" applyBorder="1" applyAlignment="1" applyProtection="1">
      <alignment horizontal="center" vertical="center" wrapText="1"/>
      <protection hidden="1"/>
    </xf>
    <xf numFmtId="0" fontId="13" fillId="11" borderId="51" xfId="0" applyFont="1" applyFill="1" applyBorder="1" applyAlignment="1" applyProtection="1">
      <alignment horizontal="center" vertical="center" wrapText="1"/>
      <protection hidden="1"/>
    </xf>
    <xf numFmtId="0" fontId="18" fillId="16" borderId="40" xfId="0" applyFont="1" applyFill="1" applyBorder="1" applyAlignment="1" applyProtection="1">
      <alignment horizontal="center" vertical="center" wrapText="1"/>
      <protection locked="0"/>
    </xf>
    <xf numFmtId="0" fontId="18" fillId="16" borderId="41" xfId="0" applyFont="1" applyFill="1" applyBorder="1" applyAlignment="1" applyProtection="1">
      <alignment horizontal="center" vertical="center" wrapText="1"/>
      <protection locked="0"/>
    </xf>
    <xf numFmtId="0" fontId="18" fillId="16" borderId="42" xfId="0" applyFont="1" applyFill="1" applyBorder="1" applyAlignment="1" applyProtection="1">
      <alignment horizontal="center" vertical="center" wrapText="1"/>
      <protection locked="0"/>
    </xf>
    <xf numFmtId="0" fontId="5" fillId="7" borderId="16" xfId="0" applyFont="1" applyFill="1" applyBorder="1" applyAlignment="1" applyProtection="1">
      <alignment horizontal="center" vertical="center" wrapText="1"/>
      <protection hidden="1"/>
    </xf>
    <xf numFmtId="0" fontId="5" fillId="7" borderId="17" xfId="0" applyFont="1" applyFill="1" applyBorder="1" applyAlignment="1" applyProtection="1">
      <alignment horizontal="center" vertical="center" wrapText="1"/>
      <protection hidden="1"/>
    </xf>
    <xf numFmtId="0" fontId="5" fillId="7" borderId="18" xfId="0" applyFont="1" applyFill="1" applyBorder="1" applyAlignment="1" applyProtection="1">
      <alignment horizontal="center" vertical="center" wrapText="1"/>
      <protection hidden="1"/>
    </xf>
    <xf numFmtId="0" fontId="9" fillId="17" borderId="43" xfId="0" applyFont="1" applyFill="1" applyBorder="1" applyAlignment="1" applyProtection="1">
      <alignment horizontal="left" vertical="center" wrapText="1"/>
      <protection hidden="1"/>
    </xf>
    <xf numFmtId="0" fontId="0" fillId="0" borderId="25" xfId="0" applyBorder="1" applyAlignment="1" applyProtection="1">
      <alignment horizontal="left"/>
      <protection hidden="1"/>
    </xf>
    <xf numFmtId="0" fontId="0" fillId="0" borderId="44" xfId="0" applyBorder="1" applyAlignment="1" applyProtection="1">
      <alignment horizontal="left"/>
      <protection hidden="1"/>
    </xf>
    <xf numFmtId="0" fontId="7" fillId="6" borderId="14" xfId="0" applyFont="1" applyFill="1" applyBorder="1" applyAlignment="1" applyProtection="1">
      <alignment horizontal="center" vertical="center" wrapText="1"/>
      <protection hidden="1"/>
    </xf>
    <xf numFmtId="0" fontId="7" fillId="2" borderId="14" xfId="0" applyFont="1" applyFill="1" applyBorder="1" applyAlignment="1" applyProtection="1">
      <alignment horizontal="center" vertical="center" wrapText="1"/>
      <protection hidden="1"/>
    </xf>
    <xf numFmtId="0" fontId="13" fillId="26" borderId="46" xfId="0" applyFont="1" applyFill="1" applyBorder="1" applyAlignment="1" applyProtection="1">
      <alignment horizontal="center" vertical="center" wrapText="1"/>
      <protection hidden="1"/>
    </xf>
    <xf numFmtId="0" fontId="13" fillId="26" borderId="0" xfId="0" applyFont="1" applyFill="1" applyBorder="1" applyAlignment="1" applyProtection="1">
      <alignment horizontal="center" vertical="center" wrapText="1"/>
      <protection hidden="1"/>
    </xf>
    <xf numFmtId="0" fontId="13" fillId="26" borderId="47" xfId="0" applyFont="1" applyFill="1" applyBorder="1" applyAlignment="1" applyProtection="1">
      <alignment horizontal="center" vertical="center" wrapText="1"/>
      <protection hidden="1"/>
    </xf>
    <xf numFmtId="0" fontId="5" fillId="5" borderId="16" xfId="0" applyFont="1" applyFill="1" applyBorder="1" applyAlignment="1" applyProtection="1">
      <alignment horizontal="center" vertical="center" wrapText="1"/>
      <protection hidden="1"/>
    </xf>
    <xf numFmtId="0" fontId="5" fillId="5" borderId="17" xfId="0" applyFont="1" applyFill="1" applyBorder="1" applyAlignment="1" applyProtection="1">
      <alignment horizontal="center" vertical="center" wrapText="1"/>
      <protection hidden="1"/>
    </xf>
    <xf numFmtId="0" fontId="19" fillId="12" borderId="52" xfId="0" applyFont="1" applyFill="1" applyBorder="1" applyAlignment="1" applyProtection="1">
      <alignment horizontal="center" vertical="center" wrapText="1"/>
      <protection hidden="1"/>
    </xf>
    <xf numFmtId="0" fontId="19" fillId="12" borderId="53" xfId="0" applyFont="1" applyFill="1" applyBorder="1" applyAlignment="1" applyProtection="1">
      <alignment horizontal="center" vertical="center" wrapText="1"/>
      <protection hidden="1"/>
    </xf>
    <xf numFmtId="0" fontId="19" fillId="12" borderId="54" xfId="0" applyFont="1" applyFill="1" applyBorder="1" applyAlignment="1" applyProtection="1">
      <alignment horizontal="center" vertical="center" wrapText="1"/>
      <protection hidden="1"/>
    </xf>
    <xf numFmtId="0" fontId="13" fillId="30" borderId="55" xfId="0" applyFont="1" applyFill="1" applyBorder="1" applyAlignment="1" applyProtection="1">
      <alignment horizontal="center" vertical="center" wrapText="1"/>
      <protection hidden="1"/>
    </xf>
    <xf numFmtId="0" fontId="13" fillId="30" borderId="56" xfId="0" applyFont="1" applyFill="1" applyBorder="1" applyAlignment="1" applyProtection="1">
      <alignment horizontal="center" vertical="center" wrapText="1"/>
      <protection hidden="1"/>
    </xf>
    <xf numFmtId="0" fontId="13" fillId="30" borderId="57" xfId="0" applyFont="1" applyFill="1" applyBorder="1" applyAlignment="1" applyProtection="1">
      <alignment horizontal="center" vertical="center" wrapText="1"/>
      <protection hidden="1"/>
    </xf>
    <xf numFmtId="0" fontId="48" fillId="29" borderId="55" xfId="0" applyFont="1" applyFill="1" applyBorder="1" applyAlignment="1" applyProtection="1">
      <alignment horizontal="center" vertical="center" wrapText="1"/>
      <protection hidden="1"/>
    </xf>
    <xf numFmtId="0" fontId="48" fillId="29" borderId="57" xfId="0" applyFont="1" applyFill="1" applyBorder="1" applyAlignment="1" applyProtection="1">
      <alignment horizontal="center" vertical="center" wrapText="1"/>
      <protection hidden="1"/>
    </xf>
    <xf numFmtId="0" fontId="15" fillId="14" borderId="11" xfId="0" applyFont="1" applyFill="1" applyBorder="1" applyAlignment="1" applyProtection="1">
      <alignment horizontal="center"/>
      <protection hidden="1"/>
    </xf>
    <xf numFmtId="0" fontId="15" fillId="14" borderId="0" xfId="0" applyFont="1" applyFill="1" applyBorder="1" applyAlignment="1" applyProtection="1">
      <alignment horizontal="center"/>
      <protection hidden="1"/>
    </xf>
    <xf numFmtId="0" fontId="30" fillId="14" borderId="11" xfId="0" applyFont="1" applyFill="1" applyBorder="1" applyAlignment="1" applyProtection="1">
      <alignment horizontal="center" vertical="center"/>
      <protection hidden="1"/>
    </xf>
    <xf numFmtId="0" fontId="30" fillId="14" borderId="0" xfId="0" applyFont="1" applyFill="1" applyBorder="1" applyAlignment="1" applyProtection="1">
      <alignment horizontal="center" vertical="center"/>
      <protection hidden="1"/>
    </xf>
    <xf numFmtId="0" fontId="16" fillId="14" borderId="11" xfId="0" applyFont="1" applyFill="1" applyBorder="1" applyAlignment="1" applyProtection="1">
      <alignment horizontal="center" vertical="center" wrapText="1"/>
      <protection hidden="1"/>
    </xf>
    <xf numFmtId="0" fontId="16" fillId="14" borderId="0" xfId="0" applyFont="1" applyFill="1" applyBorder="1" applyAlignment="1" applyProtection="1">
      <alignment horizontal="center" vertical="center" wrapText="1"/>
      <protection hidden="1"/>
    </xf>
    <xf numFmtId="0" fontId="17" fillId="14" borderId="11" xfId="0" applyFont="1" applyFill="1" applyBorder="1" applyAlignment="1" applyProtection="1">
      <alignment horizontal="center" vertical="center" wrapText="1"/>
      <protection hidden="1"/>
    </xf>
    <xf numFmtId="0" fontId="17" fillId="14" borderId="0" xfId="0" applyFont="1" applyFill="1" applyBorder="1" applyAlignment="1" applyProtection="1">
      <alignment horizontal="center" vertical="center" wrapText="1"/>
      <protection hidden="1"/>
    </xf>
    <xf numFmtId="0" fontId="29" fillId="13" borderId="9" xfId="0" applyFont="1" applyFill="1" applyBorder="1" applyAlignment="1" applyProtection="1">
      <alignment horizontal="center" vertical="center"/>
      <protection hidden="1"/>
    </xf>
    <xf numFmtId="0" fontId="29" fillId="13" borderId="0" xfId="0" applyFont="1" applyFill="1" applyBorder="1" applyAlignment="1" applyProtection="1">
      <alignment horizontal="center" vertical="center"/>
      <protection hidden="1"/>
    </xf>
    <xf numFmtId="0" fontId="35" fillId="8" borderId="0" xfId="2" applyFont="1" applyFill="1" applyAlignment="1" applyProtection="1">
      <alignment horizontal="center" vertical="center" wrapText="1"/>
      <protection hidden="1"/>
    </xf>
    <xf numFmtId="0" fontId="13" fillId="2" borderId="14" xfId="0" applyFont="1" applyFill="1" applyBorder="1" applyAlignment="1" applyProtection="1">
      <alignment horizontal="center" vertical="center" textRotation="90" wrapText="1"/>
      <protection hidden="1"/>
    </xf>
    <xf numFmtId="0" fontId="13" fillId="26" borderId="29" xfId="0" applyFont="1" applyFill="1" applyBorder="1" applyAlignment="1" applyProtection="1">
      <alignment horizontal="center" vertical="center" textRotation="90" wrapText="1"/>
      <protection hidden="1"/>
    </xf>
    <xf numFmtId="0" fontId="13" fillId="26" borderId="31" xfId="0" applyFont="1" applyFill="1" applyBorder="1" applyAlignment="1" applyProtection="1">
      <alignment horizontal="center" vertical="center" textRotation="90" wrapText="1"/>
      <protection hidden="1"/>
    </xf>
    <xf numFmtId="0" fontId="13" fillId="2" borderId="14" xfId="0" applyFont="1" applyFill="1" applyBorder="1" applyAlignment="1" applyProtection="1">
      <alignment horizontal="center" vertical="center" wrapText="1"/>
      <protection hidden="1"/>
    </xf>
    <xf numFmtId="0" fontId="5" fillId="2" borderId="14" xfId="0" applyFont="1" applyFill="1" applyBorder="1" applyAlignment="1" applyProtection="1">
      <alignment horizontal="center" vertical="center" wrapText="1"/>
      <protection hidden="1"/>
    </xf>
    <xf numFmtId="0" fontId="13" fillId="2" borderId="16" xfId="0" applyFont="1" applyFill="1" applyBorder="1" applyAlignment="1" applyProtection="1">
      <alignment horizontal="center" vertical="center" textRotation="90" wrapText="1"/>
      <protection hidden="1"/>
    </xf>
    <xf numFmtId="0" fontId="1" fillId="3" borderId="8" xfId="0" applyFont="1" applyFill="1" applyBorder="1" applyAlignment="1" applyProtection="1">
      <alignment horizontal="center" vertical="center" wrapText="1"/>
      <protection hidden="1"/>
    </xf>
    <xf numFmtId="0" fontId="8" fillId="0" borderId="4" xfId="0" applyFont="1" applyFill="1" applyBorder="1" applyAlignment="1" applyProtection="1">
      <alignment horizontal="center" vertical="center" wrapText="1"/>
      <protection hidden="1"/>
    </xf>
    <xf numFmtId="0" fontId="8" fillId="0" borderId="26" xfId="0" applyFont="1" applyFill="1" applyBorder="1" applyAlignment="1" applyProtection="1">
      <alignment horizontal="center" vertical="center" wrapText="1"/>
      <protection hidden="1"/>
    </xf>
    <xf numFmtId="0" fontId="8" fillId="0" borderId="5" xfId="0" applyFont="1" applyFill="1" applyBorder="1" applyAlignment="1" applyProtection="1">
      <alignment horizontal="center" vertical="center" wrapText="1"/>
      <protection hidden="1"/>
    </xf>
    <xf numFmtId="0" fontId="13" fillId="10" borderId="6" xfId="0" applyFont="1" applyFill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right" vertical="center" wrapText="1"/>
      <protection hidden="1"/>
    </xf>
    <xf numFmtId="0" fontId="5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textRotation="90" wrapText="1"/>
      <protection hidden="1"/>
    </xf>
    <xf numFmtId="0" fontId="8" fillId="0" borderId="2" xfId="0" applyFont="1" applyFill="1" applyBorder="1" applyAlignment="1" applyProtection="1">
      <alignment horizontal="center" vertical="center" textRotation="90" wrapText="1"/>
      <protection hidden="1"/>
    </xf>
    <xf numFmtId="0" fontId="8" fillId="0" borderId="7" xfId="0" applyFont="1" applyFill="1" applyBorder="1" applyAlignment="1" applyProtection="1">
      <alignment horizontal="center" vertical="center" textRotation="90" wrapText="1"/>
      <protection hidden="1"/>
    </xf>
    <xf numFmtId="0" fontId="8" fillId="0" borderId="3" xfId="0" applyFont="1" applyFill="1" applyBorder="1" applyAlignment="1" applyProtection="1">
      <alignment horizontal="center" vertical="center" textRotation="90" wrapText="1"/>
      <protection hidden="1"/>
    </xf>
    <xf numFmtId="0" fontId="28" fillId="0" borderId="1" xfId="0" applyFont="1" applyFill="1" applyBorder="1" applyAlignment="1" applyProtection="1">
      <alignment horizontal="center" vertical="center" wrapText="1"/>
      <protection hidden="1"/>
    </xf>
    <xf numFmtId="0" fontId="53" fillId="0" borderId="0" xfId="0" applyFont="1" applyAlignment="1" applyProtection="1">
      <alignment horizontal="center" vertical="center" wrapText="1"/>
      <protection hidden="1"/>
    </xf>
    <xf numFmtId="0" fontId="13" fillId="0" borderId="0" xfId="0" applyFont="1" applyAlignment="1" applyProtection="1">
      <alignment horizontal="center" vertical="center" wrapText="1"/>
      <protection hidden="1"/>
    </xf>
    <xf numFmtId="0" fontId="13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Fill="1" applyBorder="1" applyAlignment="1" applyProtection="1">
      <alignment horizontal="center" vertical="center" wrapText="1"/>
      <protection hidden="1"/>
    </xf>
    <xf numFmtId="0" fontId="8" fillId="0" borderId="15" xfId="0" applyFont="1" applyFill="1" applyBorder="1" applyAlignment="1" applyProtection="1">
      <alignment horizontal="center" vertical="center" textRotation="90" wrapText="1"/>
      <protection hidden="1"/>
    </xf>
    <xf numFmtId="0" fontId="13" fillId="0" borderId="0" xfId="0" applyFont="1" applyAlignment="1" applyProtection="1">
      <alignment horizontal="center" wrapText="1"/>
      <protection hidden="1"/>
    </xf>
    <xf numFmtId="0" fontId="8" fillId="0" borderId="2" xfId="0" applyFont="1" applyFill="1" applyBorder="1" applyAlignment="1" applyProtection="1">
      <alignment horizontal="center" vertical="center" wrapText="1"/>
      <protection hidden="1"/>
    </xf>
    <xf numFmtId="0" fontId="8" fillId="0" borderId="3" xfId="0" applyFont="1" applyFill="1" applyBorder="1" applyAlignment="1" applyProtection="1">
      <alignment horizontal="center" vertical="center" wrapText="1"/>
      <protection hidden="1"/>
    </xf>
    <xf numFmtId="0" fontId="19" fillId="0" borderId="2" xfId="0" applyFont="1" applyFill="1" applyBorder="1" applyAlignment="1" applyProtection="1">
      <alignment horizontal="center" vertical="center" wrapText="1"/>
      <protection hidden="1"/>
    </xf>
    <xf numFmtId="0" fontId="19" fillId="0" borderId="3" xfId="0" applyFont="1" applyFill="1" applyBorder="1" applyAlignment="1" applyProtection="1">
      <alignment horizontal="center" vertical="center" wrapText="1"/>
      <protection hidden="1"/>
    </xf>
    <xf numFmtId="0" fontId="47" fillId="0" borderId="6" xfId="0" applyFont="1" applyBorder="1" applyAlignment="1" applyProtection="1">
      <alignment horizontal="left" vertical="center" wrapText="1"/>
      <protection hidden="1"/>
    </xf>
    <xf numFmtId="0" fontId="36" fillId="20" borderId="40" xfId="1" applyFont="1" applyBorder="1" applyAlignment="1" applyProtection="1">
      <alignment horizontal="center" vertical="center" wrapText="1"/>
      <protection locked="0"/>
    </xf>
    <xf numFmtId="0" fontId="36" fillId="20" borderId="41" xfId="1" applyFont="1" applyBorder="1" applyAlignment="1" applyProtection="1">
      <alignment horizontal="center" vertical="center" wrapText="1"/>
      <protection locked="0"/>
    </xf>
    <xf numFmtId="0" fontId="36" fillId="20" borderId="42" xfId="1" applyFont="1" applyBorder="1" applyAlignment="1" applyProtection="1">
      <alignment horizontal="center" vertical="center" wrapText="1"/>
      <protection locked="0"/>
    </xf>
  </cellXfs>
  <cellStyles count="3">
    <cellStyle name="Hyperlink" xfId="2" builtinId="8"/>
    <cellStyle name="Normal" xfId="0" builtinId="0"/>
    <cellStyle name="Output" xfId="1" builtinId="21"/>
  </cellStyles>
  <dxfs count="4">
    <dxf>
      <font>
        <b/>
        <strike val="0"/>
        <outline val="0"/>
        <shadow val="0"/>
        <u/>
        <vertAlign val="baseline"/>
        <sz val="14"/>
        <color theme="10"/>
        <name val="Calibri"/>
        <scheme val="none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Calibri"/>
        <scheme val="minor"/>
      </font>
      <fill>
        <patternFill patternType="solid">
          <fgColor indexed="64"/>
          <bgColor rgb="FF7030A0"/>
        </patternFill>
      </fill>
      <alignment horizontal="center" vertical="center" textRotation="0" wrapText="1" indent="0" relativeIndent="0" justifyLastLine="0" shrinkToFit="0" mergeCell="0" readingOrder="0"/>
      <protection locked="1" hidden="1"/>
    </dxf>
    <dxf>
      <font>
        <color theme="7" tint="0.39994506668294322"/>
      </font>
      <fill>
        <patternFill>
          <bgColor theme="7" tint="0.39994506668294322"/>
        </patternFill>
      </fill>
    </dxf>
  </dxfs>
  <tableStyles count="1" defaultTableStyle="TableStyleMedium9" defaultPivotStyle="PivotStyleLight16">
    <tableStyle name="Table Style 1" pivot="0" count="0"/>
  </tableStyles>
  <colors>
    <mruColors>
      <color rgb="FFCC00CC"/>
      <color rgb="FF0000CC"/>
      <color rgb="FFECFC9E"/>
      <color rgb="FF006600"/>
      <color rgb="FF123A24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58</xdr:col>
      <xdr:colOff>9525</xdr:colOff>
      <xdr:row>1</xdr:row>
      <xdr:rowOff>304800</xdr:rowOff>
    </xdr:from>
    <xdr:to>
      <xdr:col>58</xdr:col>
      <xdr:colOff>1809750</xdr:colOff>
      <xdr:row>3</xdr:row>
      <xdr:rowOff>1724025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3337500" y="619125"/>
          <a:ext cx="1800225" cy="2057400"/>
        </a:xfrm>
        <a:prstGeom prst="rect">
          <a:avLst/>
        </a:prstGeom>
        <a:noFill/>
      </xdr:spPr>
    </xdr:pic>
    <xdr:clientData/>
  </xdr:twoCellAnchor>
</xdr:wsDr>
</file>

<file path=xl/tables/table1.xml><?xml version="1.0" encoding="utf-8"?>
<table xmlns="http://schemas.openxmlformats.org/spreadsheetml/2006/main" id="2" name="Table2" displayName="Table2" ref="BG19:BG65" totalsRowShown="0" headerRowDxfId="0" dataDxfId="1" headerRowCellStyle="Hyperlink">
  <tableColumns count="1">
    <tableColumn id="1" name="https://youtu.be/qLwt95C9y1Y" dataDxfId="2"/>
  </tableColumns>
  <tableStyleInfo name="TableStyleDark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qLwt95C9y1Y" TargetMode="External"/><Relationship Id="rId2" Type="http://schemas.openxmlformats.org/officeDocument/2006/relationships/hyperlink" Target="https://youtu.be/qLwt95C9y1Y" TargetMode="External"/><Relationship Id="rId1" Type="http://schemas.openxmlformats.org/officeDocument/2006/relationships/hyperlink" Target="https://youtube.com/c/Heeralaljat" TargetMode="External"/><Relationship Id="rId4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youtu.be/qLwt95C9y1Y" TargetMode="External"/><Relationship Id="rId1" Type="http://schemas.openxmlformats.org/officeDocument/2006/relationships/hyperlink" Target="https://youtu.be/qLwt95C9y1Y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25"/>
  <sheetViews>
    <sheetView showGridLines="0" showRowColHeaders="0" tabSelected="1" workbookViewId="0">
      <selection activeCell="F8" sqref="F8"/>
    </sheetView>
  </sheetViews>
  <sheetFormatPr defaultRowHeight="15"/>
  <cols>
    <col min="1" max="1" width="5.375" customWidth="1"/>
    <col min="2" max="2" width="3.25" customWidth="1"/>
    <col min="3" max="3" width="113.875" customWidth="1"/>
    <col min="4" max="4" width="4.125" customWidth="1"/>
    <col min="7" max="7" width="13.75" customWidth="1"/>
    <col min="8" max="8" width="13.625" customWidth="1"/>
    <col min="9" max="9" width="14.5" customWidth="1"/>
  </cols>
  <sheetData>
    <row r="2" spans="2:9">
      <c r="B2" s="40"/>
      <c r="C2" s="40"/>
      <c r="D2" s="40"/>
    </row>
    <row r="3" spans="2:9" ht="27" customHeight="1">
      <c r="B3" s="40"/>
      <c r="C3" s="62" t="s">
        <v>1174</v>
      </c>
      <c r="D3" s="40"/>
      <c r="G3" s="134" t="s">
        <v>1125</v>
      </c>
      <c r="H3" s="134"/>
      <c r="I3" s="134"/>
    </row>
    <row r="4" spans="2:9" ht="21" customHeight="1" thickBot="1">
      <c r="B4" s="40"/>
      <c r="C4" s="122" t="s">
        <v>1156</v>
      </c>
      <c r="D4" s="40"/>
      <c r="G4" s="134"/>
      <c r="H4" s="134"/>
      <c r="I4" s="134"/>
    </row>
    <row r="5" spans="2:9" ht="39.950000000000003" customHeight="1">
      <c r="B5" s="40"/>
      <c r="C5" s="123" t="s">
        <v>1157</v>
      </c>
      <c r="D5" s="40"/>
      <c r="G5" s="133" t="s">
        <v>1520</v>
      </c>
      <c r="H5" s="133"/>
      <c r="I5" s="133"/>
    </row>
    <row r="6" spans="2:9" ht="66.75" customHeight="1">
      <c r="B6" s="40"/>
      <c r="C6" s="124" t="s">
        <v>1158</v>
      </c>
      <c r="D6" s="40"/>
    </row>
    <row r="7" spans="2:9" ht="30" customHeight="1">
      <c r="B7" s="40"/>
      <c r="C7" s="41" t="s">
        <v>1159</v>
      </c>
      <c r="D7" s="40"/>
    </row>
    <row r="8" spans="2:9" ht="32.25" customHeight="1">
      <c r="B8" s="40"/>
      <c r="C8" s="42" t="s">
        <v>1127</v>
      </c>
      <c r="D8" s="40"/>
    </row>
    <row r="9" spans="2:9" ht="39.950000000000003" customHeight="1">
      <c r="B9" s="40"/>
      <c r="C9" s="43" t="s">
        <v>1160</v>
      </c>
      <c r="D9" s="40"/>
      <c r="G9" s="55"/>
      <c r="H9" s="55"/>
      <c r="I9" s="55"/>
    </row>
    <row r="10" spans="2:9" ht="21.75" customHeight="1">
      <c r="B10" s="40"/>
      <c r="C10" s="68" t="s">
        <v>1129</v>
      </c>
      <c r="D10" s="40"/>
    </row>
    <row r="11" spans="2:9" ht="102.75" customHeight="1">
      <c r="B11" s="40"/>
      <c r="C11" s="67" t="s">
        <v>1161</v>
      </c>
      <c r="D11" s="40"/>
    </row>
    <row r="12" spans="2:9" ht="39.950000000000003" customHeight="1" thickBot="1">
      <c r="B12" s="40"/>
      <c r="C12" s="51" t="s">
        <v>1128</v>
      </c>
      <c r="D12" s="40"/>
    </row>
    <row r="13" spans="2:9">
      <c r="B13" s="40"/>
      <c r="C13" s="40"/>
      <c r="D13" s="40"/>
    </row>
    <row r="14" spans="2:9" ht="15.75" thickBot="1"/>
    <row r="15" spans="2:9" ht="26.25" customHeight="1" thickBot="1">
      <c r="C15" s="52" t="s">
        <v>1521</v>
      </c>
    </row>
    <row r="17" spans="3:3" ht="24.95" customHeight="1">
      <c r="C17" s="44" t="s">
        <v>1120</v>
      </c>
    </row>
    <row r="18" spans="3:3" ht="24.95" customHeight="1">
      <c r="C18" s="45" t="s">
        <v>1121</v>
      </c>
    </row>
    <row r="19" spans="3:3" ht="24.95" customHeight="1">
      <c r="C19" s="46" t="s">
        <v>1122</v>
      </c>
    </row>
    <row r="20" spans="3:3" ht="24.95" customHeight="1">
      <c r="C20" s="47" t="s">
        <v>1123</v>
      </c>
    </row>
    <row r="21" spans="3:3" ht="23.25" customHeight="1">
      <c r="C21" s="54" t="s">
        <v>1124</v>
      </c>
    </row>
    <row r="24" spans="3:3" ht="22.5" customHeight="1">
      <c r="C24" s="53" t="s">
        <v>1126</v>
      </c>
    </row>
    <row r="25" spans="3:3" ht="18.75">
      <c r="C25" s="131" t="s">
        <v>1520</v>
      </c>
    </row>
  </sheetData>
  <sheetProtection password="C1FB" sheet="1" objects="1" scenarios="1" selectLockedCells="1"/>
  <mergeCells count="2">
    <mergeCell ref="G5:I5"/>
    <mergeCell ref="G3:I4"/>
  </mergeCells>
  <hyperlinks>
    <hyperlink ref="C21" r:id="rId1"/>
    <hyperlink ref="G5" r:id="rId2"/>
    <hyperlink ref="C25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311"/>
  <sheetViews>
    <sheetView workbookViewId="0">
      <selection sqref="A1:XFD1048576"/>
    </sheetView>
  </sheetViews>
  <sheetFormatPr defaultRowHeight="15"/>
  <cols>
    <col min="1" max="1" width="4.75" bestFit="1" customWidth="1"/>
    <col min="2" max="2" width="6.625" bestFit="1" customWidth="1"/>
    <col min="3" max="3" width="5.25" bestFit="1" customWidth="1"/>
    <col min="4" max="4" width="8.125" bestFit="1" customWidth="1"/>
    <col min="5" max="5" width="33.875" bestFit="1" customWidth="1"/>
    <col min="6" max="6" width="9.25" bestFit="1" customWidth="1"/>
    <col min="7" max="7" width="28.5" bestFit="1" customWidth="1"/>
    <col min="8" max="8" width="28.75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</cols>
  <sheetData>
    <row r="1" spans="1:30" ht="30">
      <c r="A1" s="19" t="s">
        <v>14</v>
      </c>
      <c r="B1" s="19" t="s">
        <v>15</v>
      </c>
      <c r="C1" s="19" t="s">
        <v>16</v>
      </c>
      <c r="D1" s="19" t="s">
        <v>17</v>
      </c>
      <c r="E1" s="19" t="s">
        <v>18</v>
      </c>
      <c r="F1" s="19" t="s">
        <v>19</v>
      </c>
      <c r="G1" s="19" t="s">
        <v>20</v>
      </c>
      <c r="H1" s="19" t="s">
        <v>21</v>
      </c>
      <c r="I1" s="19" t="s">
        <v>22</v>
      </c>
      <c r="J1" s="19" t="s">
        <v>23</v>
      </c>
      <c r="K1" s="19" t="s">
        <v>24</v>
      </c>
      <c r="L1" s="19" t="s">
        <v>25</v>
      </c>
      <c r="M1" s="19" t="s">
        <v>26</v>
      </c>
      <c r="N1" s="19" t="s">
        <v>27</v>
      </c>
      <c r="O1" s="19" t="s">
        <v>28</v>
      </c>
      <c r="P1" s="19" t="s">
        <v>29</v>
      </c>
      <c r="Q1" s="19" t="s">
        <v>30</v>
      </c>
      <c r="R1" s="19" t="s">
        <v>31</v>
      </c>
      <c r="S1" s="19" t="s">
        <v>32</v>
      </c>
      <c r="T1" s="19" t="s">
        <v>33</v>
      </c>
      <c r="U1" s="19" t="s">
        <v>34</v>
      </c>
      <c r="V1" s="19" t="s">
        <v>35</v>
      </c>
      <c r="W1" s="19" t="s">
        <v>36</v>
      </c>
      <c r="X1" s="19" t="s">
        <v>37</v>
      </c>
      <c r="Y1" s="19" t="s">
        <v>38</v>
      </c>
      <c r="Z1" s="19" t="s">
        <v>39</v>
      </c>
      <c r="AA1" s="19" t="s">
        <v>40</v>
      </c>
      <c r="AB1" s="19" t="s">
        <v>41</v>
      </c>
      <c r="AC1" s="19" t="s">
        <v>42</v>
      </c>
      <c r="AD1" s="19" t="s">
        <v>43</v>
      </c>
    </row>
    <row r="2" spans="1:30" ht="30">
      <c r="A2" s="20">
        <v>1</v>
      </c>
      <c r="B2" s="20" t="s">
        <v>44</v>
      </c>
      <c r="C2" s="20">
        <v>978</v>
      </c>
      <c r="D2" s="21">
        <v>44736</v>
      </c>
      <c r="E2" s="20" t="s">
        <v>1175</v>
      </c>
      <c r="F2" s="20"/>
      <c r="G2" s="20" t="s">
        <v>1176</v>
      </c>
      <c r="H2" s="20" t="s">
        <v>841</v>
      </c>
      <c r="I2" s="20" t="s">
        <v>60</v>
      </c>
      <c r="J2" s="21">
        <v>42529</v>
      </c>
      <c r="K2" s="20">
        <v>101</v>
      </c>
      <c r="L2" s="20"/>
      <c r="M2" s="20">
        <v>146</v>
      </c>
      <c r="N2" s="20">
        <v>110</v>
      </c>
      <c r="O2" s="20" t="s">
        <v>49</v>
      </c>
      <c r="P2" s="20"/>
      <c r="Q2" s="20"/>
      <c r="R2" s="20" t="s">
        <v>51</v>
      </c>
      <c r="S2" s="20">
        <v>8200204302</v>
      </c>
      <c r="T2" s="20" t="s">
        <v>1177</v>
      </c>
      <c r="U2" s="20"/>
      <c r="V2" s="20">
        <v>9829512286</v>
      </c>
      <c r="W2" s="20" t="s">
        <v>1178</v>
      </c>
      <c r="X2" s="20">
        <v>84000</v>
      </c>
      <c r="Y2" s="20" t="s">
        <v>54</v>
      </c>
      <c r="Z2" s="20" t="s">
        <v>54</v>
      </c>
      <c r="AA2" s="20"/>
      <c r="AB2" s="20">
        <v>7</v>
      </c>
      <c r="AC2" s="20" t="s">
        <v>56</v>
      </c>
      <c r="AD2" s="20">
        <v>10</v>
      </c>
    </row>
    <row r="3" spans="1:30" ht="30">
      <c r="A3" s="20">
        <v>1</v>
      </c>
      <c r="B3" s="20" t="s">
        <v>44</v>
      </c>
      <c r="C3" s="20">
        <v>979</v>
      </c>
      <c r="D3" s="21">
        <v>44736</v>
      </c>
      <c r="E3" s="20" t="s">
        <v>1179</v>
      </c>
      <c r="F3" s="20"/>
      <c r="G3" s="20" t="s">
        <v>1180</v>
      </c>
      <c r="H3" s="20" t="s">
        <v>584</v>
      </c>
      <c r="I3" s="20" t="s">
        <v>48</v>
      </c>
      <c r="J3" s="21">
        <v>42577</v>
      </c>
      <c r="K3" s="20">
        <v>102</v>
      </c>
      <c r="L3" s="20"/>
      <c r="M3" s="20">
        <v>146</v>
      </c>
      <c r="N3" s="20">
        <v>99</v>
      </c>
      <c r="O3" s="20" t="s">
        <v>49</v>
      </c>
      <c r="P3" s="20"/>
      <c r="Q3" s="20"/>
      <c r="R3" s="20" t="s">
        <v>51</v>
      </c>
      <c r="S3" s="20">
        <v>8200204302</v>
      </c>
      <c r="T3" s="20"/>
      <c r="U3" s="20"/>
      <c r="V3" s="20">
        <v>8905014245</v>
      </c>
      <c r="W3" s="20" t="s">
        <v>1181</v>
      </c>
      <c r="X3" s="20">
        <v>0</v>
      </c>
      <c r="Y3" s="20" t="s">
        <v>54</v>
      </c>
      <c r="Z3" s="20" t="s">
        <v>54</v>
      </c>
      <c r="AA3" s="20"/>
      <c r="AB3" s="20">
        <v>7</v>
      </c>
      <c r="AC3" s="20" t="s">
        <v>56</v>
      </c>
      <c r="AD3" s="20">
        <v>0</v>
      </c>
    </row>
    <row r="4" spans="1:30" ht="30">
      <c r="A4" s="20">
        <v>1</v>
      </c>
      <c r="B4" s="20" t="s">
        <v>44</v>
      </c>
      <c r="C4" s="20">
        <v>980</v>
      </c>
      <c r="D4" s="21">
        <v>44736</v>
      </c>
      <c r="E4" s="20" t="s">
        <v>1182</v>
      </c>
      <c r="F4" s="20"/>
      <c r="G4" s="20" t="s">
        <v>1183</v>
      </c>
      <c r="H4" s="20" t="s">
        <v>1184</v>
      </c>
      <c r="I4" s="20" t="s">
        <v>60</v>
      </c>
      <c r="J4" s="21">
        <v>42715</v>
      </c>
      <c r="K4" s="20">
        <v>103</v>
      </c>
      <c r="L4" s="20"/>
      <c r="M4" s="20">
        <v>146</v>
      </c>
      <c r="N4" s="20">
        <v>100</v>
      </c>
      <c r="O4" s="20" t="s">
        <v>80</v>
      </c>
      <c r="P4" s="20"/>
      <c r="Q4" s="20"/>
      <c r="R4" s="20" t="s">
        <v>51</v>
      </c>
      <c r="S4" s="20">
        <v>8200204302</v>
      </c>
      <c r="T4" s="20" t="s">
        <v>1185</v>
      </c>
      <c r="U4" s="20"/>
      <c r="V4" s="20">
        <v>9799649193</v>
      </c>
      <c r="W4" s="20" t="s">
        <v>1186</v>
      </c>
      <c r="X4" s="20">
        <v>180000</v>
      </c>
      <c r="Y4" s="20" t="s">
        <v>54</v>
      </c>
      <c r="Z4" s="20" t="s">
        <v>54</v>
      </c>
      <c r="AA4" s="20"/>
      <c r="AB4" s="20">
        <v>7</v>
      </c>
      <c r="AC4" s="20" t="s">
        <v>56</v>
      </c>
      <c r="AD4" s="20">
        <v>5</v>
      </c>
    </row>
    <row r="5" spans="1:30" ht="30">
      <c r="A5" s="20">
        <v>1</v>
      </c>
      <c r="B5" s="20" t="s">
        <v>44</v>
      </c>
      <c r="C5" s="20">
        <v>982</v>
      </c>
      <c r="D5" s="21">
        <v>44736</v>
      </c>
      <c r="E5" s="20" t="s">
        <v>1187</v>
      </c>
      <c r="F5" s="20"/>
      <c r="G5" s="20" t="s">
        <v>1188</v>
      </c>
      <c r="H5" s="20" t="s">
        <v>1189</v>
      </c>
      <c r="I5" s="20" t="s">
        <v>60</v>
      </c>
      <c r="J5" s="21">
        <v>42529</v>
      </c>
      <c r="K5" s="20">
        <v>104</v>
      </c>
      <c r="L5" s="20"/>
      <c r="M5" s="20">
        <v>146</v>
      </c>
      <c r="N5" s="20">
        <v>111</v>
      </c>
      <c r="O5" s="20" t="s">
        <v>49</v>
      </c>
      <c r="P5" s="20"/>
      <c r="Q5" s="20"/>
      <c r="R5" s="20" t="s">
        <v>51</v>
      </c>
      <c r="S5" s="20">
        <v>8200204302</v>
      </c>
      <c r="T5" s="20" t="s">
        <v>1190</v>
      </c>
      <c r="U5" s="20"/>
      <c r="V5" s="20">
        <v>8562820270</v>
      </c>
      <c r="W5" s="20"/>
      <c r="X5" s="20"/>
      <c r="Y5" s="20" t="s">
        <v>54</v>
      </c>
      <c r="Z5" s="20" t="s">
        <v>250</v>
      </c>
      <c r="AA5" s="20"/>
      <c r="AB5" s="20">
        <v>7</v>
      </c>
      <c r="AC5" s="20"/>
      <c r="AD5" s="20">
        <v>0</v>
      </c>
    </row>
    <row r="6" spans="1:30" ht="30">
      <c r="A6" s="20">
        <v>1</v>
      </c>
      <c r="B6" s="20" t="s">
        <v>44</v>
      </c>
      <c r="C6" s="20">
        <v>983</v>
      </c>
      <c r="D6" s="21">
        <v>44736</v>
      </c>
      <c r="E6" s="20" t="s">
        <v>1191</v>
      </c>
      <c r="F6" s="20"/>
      <c r="G6" s="20" t="s">
        <v>1192</v>
      </c>
      <c r="H6" s="20" t="s">
        <v>846</v>
      </c>
      <c r="I6" s="20" t="s">
        <v>48</v>
      </c>
      <c r="J6" s="21">
        <v>42323</v>
      </c>
      <c r="K6" s="20">
        <v>105</v>
      </c>
      <c r="L6" s="20"/>
      <c r="M6" s="20">
        <v>146</v>
      </c>
      <c r="N6" s="20">
        <v>125</v>
      </c>
      <c r="O6" s="20" t="s">
        <v>80</v>
      </c>
      <c r="P6" s="20"/>
      <c r="Q6" s="20"/>
      <c r="R6" s="20" t="s">
        <v>51</v>
      </c>
      <c r="S6" s="20">
        <v>8200204302</v>
      </c>
      <c r="T6" s="20"/>
      <c r="U6" s="20"/>
      <c r="V6" s="20">
        <v>9079743190</v>
      </c>
      <c r="W6" s="20" t="s">
        <v>1193</v>
      </c>
      <c r="X6" s="20">
        <v>144000</v>
      </c>
      <c r="Y6" s="20" t="s">
        <v>54</v>
      </c>
      <c r="Z6" s="20" t="s">
        <v>54</v>
      </c>
      <c r="AA6" s="20"/>
      <c r="AB6" s="20">
        <v>8</v>
      </c>
      <c r="AC6" s="20" t="s">
        <v>56</v>
      </c>
      <c r="AD6" s="20">
        <v>0</v>
      </c>
    </row>
    <row r="7" spans="1:30" ht="30">
      <c r="A7" s="20">
        <v>1</v>
      </c>
      <c r="B7" s="20" t="s">
        <v>44</v>
      </c>
      <c r="C7" s="20">
        <v>984</v>
      </c>
      <c r="D7" s="21">
        <v>44736</v>
      </c>
      <c r="E7" s="20" t="s">
        <v>122</v>
      </c>
      <c r="F7" s="20"/>
      <c r="G7" s="20" t="s">
        <v>1194</v>
      </c>
      <c r="H7" s="20" t="s">
        <v>584</v>
      </c>
      <c r="I7" s="20" t="s">
        <v>48</v>
      </c>
      <c r="J7" s="21">
        <v>42706</v>
      </c>
      <c r="K7" s="20">
        <v>106</v>
      </c>
      <c r="L7" s="20"/>
      <c r="M7" s="20">
        <v>146</v>
      </c>
      <c r="N7" s="20">
        <v>124</v>
      </c>
      <c r="O7" s="20" t="s">
        <v>49</v>
      </c>
      <c r="P7" s="20"/>
      <c r="Q7" s="20"/>
      <c r="R7" s="20" t="s">
        <v>51</v>
      </c>
      <c r="S7" s="20">
        <v>8200204302</v>
      </c>
      <c r="T7" s="20" t="s">
        <v>1195</v>
      </c>
      <c r="U7" s="20"/>
      <c r="V7" s="20">
        <v>6377309564</v>
      </c>
      <c r="W7" s="20" t="s">
        <v>1196</v>
      </c>
      <c r="X7" s="20">
        <v>0</v>
      </c>
      <c r="Y7" s="20" t="s">
        <v>54</v>
      </c>
      <c r="Z7" s="20" t="s">
        <v>54</v>
      </c>
      <c r="AA7" s="20"/>
      <c r="AB7" s="20">
        <v>7</v>
      </c>
      <c r="AC7" s="20" t="s">
        <v>56</v>
      </c>
      <c r="AD7" s="20">
        <v>0</v>
      </c>
    </row>
    <row r="8" spans="1:30" ht="30">
      <c r="A8" s="20">
        <v>1</v>
      </c>
      <c r="B8" s="20" t="s">
        <v>44</v>
      </c>
      <c r="C8" s="20">
        <v>985</v>
      </c>
      <c r="D8" s="21">
        <v>44736</v>
      </c>
      <c r="E8" s="20" t="s">
        <v>1197</v>
      </c>
      <c r="F8" s="20"/>
      <c r="G8" s="20" t="s">
        <v>1198</v>
      </c>
      <c r="H8" s="20" t="s">
        <v>1199</v>
      </c>
      <c r="I8" s="20" t="s">
        <v>48</v>
      </c>
      <c r="J8" s="21">
        <v>42631</v>
      </c>
      <c r="K8" s="20">
        <v>107</v>
      </c>
      <c r="L8" s="20"/>
      <c r="M8" s="20">
        <v>146</v>
      </c>
      <c r="N8" s="20">
        <v>110</v>
      </c>
      <c r="O8" s="20" t="s">
        <v>49</v>
      </c>
      <c r="P8" s="20"/>
      <c r="Q8" s="20"/>
      <c r="R8" s="20" t="s">
        <v>51</v>
      </c>
      <c r="S8" s="20">
        <v>8200204302</v>
      </c>
      <c r="T8" s="20" t="s">
        <v>1200</v>
      </c>
      <c r="U8" s="20"/>
      <c r="V8" s="20">
        <v>7023342955</v>
      </c>
      <c r="W8" s="20" t="s">
        <v>1201</v>
      </c>
      <c r="X8" s="20">
        <v>84000</v>
      </c>
      <c r="Y8" s="20" t="s">
        <v>54</v>
      </c>
      <c r="Z8" s="20" t="s">
        <v>250</v>
      </c>
      <c r="AA8" s="20"/>
      <c r="AB8" s="20">
        <v>7</v>
      </c>
      <c r="AC8" s="20" t="s">
        <v>56</v>
      </c>
      <c r="AD8" s="20">
        <v>10</v>
      </c>
    </row>
    <row r="9" spans="1:30" ht="30">
      <c r="A9" s="20">
        <v>1</v>
      </c>
      <c r="B9" s="20" t="s">
        <v>44</v>
      </c>
      <c r="C9" s="20">
        <v>986</v>
      </c>
      <c r="D9" s="21">
        <v>44736</v>
      </c>
      <c r="E9" s="20" t="s">
        <v>1202</v>
      </c>
      <c r="F9" s="20"/>
      <c r="G9" s="20" t="s">
        <v>1203</v>
      </c>
      <c r="H9" s="20" t="s">
        <v>841</v>
      </c>
      <c r="I9" s="20" t="s">
        <v>48</v>
      </c>
      <c r="J9" s="21">
        <v>42603</v>
      </c>
      <c r="K9" s="20">
        <v>108</v>
      </c>
      <c r="L9" s="20"/>
      <c r="M9" s="20">
        <v>146</v>
      </c>
      <c r="N9" s="20">
        <v>112</v>
      </c>
      <c r="O9" s="20" t="s">
        <v>80</v>
      </c>
      <c r="P9" s="20"/>
      <c r="Q9" s="20"/>
      <c r="R9" s="20" t="s">
        <v>51</v>
      </c>
      <c r="S9" s="20">
        <v>8200204302</v>
      </c>
      <c r="T9" s="20" t="s">
        <v>1204</v>
      </c>
      <c r="U9" s="20"/>
      <c r="V9" s="20">
        <v>8005717243</v>
      </c>
      <c r="W9" s="20" t="s">
        <v>1205</v>
      </c>
      <c r="X9" s="20">
        <v>108000</v>
      </c>
      <c r="Y9" s="20" t="s">
        <v>54</v>
      </c>
      <c r="Z9" s="20" t="s">
        <v>54</v>
      </c>
      <c r="AA9" s="20"/>
      <c r="AB9" s="20">
        <v>7</v>
      </c>
      <c r="AC9" s="20" t="s">
        <v>56</v>
      </c>
      <c r="AD9" s="20">
        <v>0</v>
      </c>
    </row>
    <row r="10" spans="1:30" ht="30">
      <c r="A10" s="20">
        <v>1</v>
      </c>
      <c r="B10" s="20" t="s">
        <v>44</v>
      </c>
      <c r="C10" s="20">
        <v>1047</v>
      </c>
      <c r="D10" s="21">
        <v>44776</v>
      </c>
      <c r="E10" s="20" t="s">
        <v>1206</v>
      </c>
      <c r="F10" s="20"/>
      <c r="G10" s="20" t="s">
        <v>1207</v>
      </c>
      <c r="H10" s="20" t="s">
        <v>1208</v>
      </c>
      <c r="I10" s="20" t="s">
        <v>48</v>
      </c>
      <c r="J10" s="21">
        <v>42635</v>
      </c>
      <c r="K10" s="20">
        <v>109</v>
      </c>
      <c r="L10" s="20"/>
      <c r="M10" s="20">
        <v>146</v>
      </c>
      <c r="N10" s="20">
        <v>86</v>
      </c>
      <c r="O10" s="20" t="s">
        <v>49</v>
      </c>
      <c r="P10" s="20"/>
      <c r="Q10" s="20"/>
      <c r="R10" s="20" t="s">
        <v>51</v>
      </c>
      <c r="S10" s="20">
        <v>8200204302</v>
      </c>
      <c r="T10" s="20" t="s">
        <v>1209</v>
      </c>
      <c r="U10" s="20"/>
      <c r="V10" s="20">
        <v>7568745343</v>
      </c>
      <c r="W10" s="20" t="s">
        <v>1210</v>
      </c>
      <c r="X10" s="20">
        <v>72000</v>
      </c>
      <c r="Y10" s="20" t="s">
        <v>54</v>
      </c>
      <c r="Z10" s="20" t="s">
        <v>54</v>
      </c>
      <c r="AA10" s="20"/>
      <c r="AB10" s="20">
        <v>7</v>
      </c>
      <c r="AC10" s="20" t="s">
        <v>56</v>
      </c>
      <c r="AD10" s="20">
        <v>1</v>
      </c>
    </row>
    <row r="11" spans="1:30" ht="30">
      <c r="A11" s="20">
        <v>1</v>
      </c>
      <c r="B11" s="20" t="s">
        <v>44</v>
      </c>
      <c r="C11" s="20">
        <v>987</v>
      </c>
      <c r="D11" s="21">
        <v>44736</v>
      </c>
      <c r="E11" s="20" t="s">
        <v>1211</v>
      </c>
      <c r="F11" s="20"/>
      <c r="G11" s="20" t="s">
        <v>1212</v>
      </c>
      <c r="H11" s="20" t="s">
        <v>256</v>
      </c>
      <c r="I11" s="20" t="s">
        <v>60</v>
      </c>
      <c r="J11" s="21">
        <v>42792</v>
      </c>
      <c r="K11" s="20">
        <v>110</v>
      </c>
      <c r="L11" s="20"/>
      <c r="M11" s="20">
        <v>146</v>
      </c>
      <c r="N11" s="20">
        <v>88</v>
      </c>
      <c r="O11" s="20" t="s">
        <v>49</v>
      </c>
      <c r="P11" s="20"/>
      <c r="Q11" s="20"/>
      <c r="R11" s="20" t="s">
        <v>51</v>
      </c>
      <c r="S11" s="20">
        <v>8200204302</v>
      </c>
      <c r="T11" s="20" t="s">
        <v>1213</v>
      </c>
      <c r="U11" s="20"/>
      <c r="V11" s="20">
        <v>7737969735</v>
      </c>
      <c r="W11" s="20" t="s">
        <v>1214</v>
      </c>
      <c r="X11" s="20">
        <v>600000</v>
      </c>
      <c r="Y11" s="20" t="s">
        <v>54</v>
      </c>
      <c r="Z11" s="20" t="s">
        <v>54</v>
      </c>
      <c r="AA11" s="20"/>
      <c r="AB11" s="20">
        <v>6</v>
      </c>
      <c r="AC11" s="20" t="s">
        <v>56</v>
      </c>
      <c r="AD11" s="20">
        <v>0</v>
      </c>
    </row>
    <row r="12" spans="1:30" ht="30">
      <c r="A12" s="20">
        <v>1</v>
      </c>
      <c r="B12" s="20" t="s">
        <v>44</v>
      </c>
      <c r="C12" s="20">
        <v>988</v>
      </c>
      <c r="D12" s="21">
        <v>44736</v>
      </c>
      <c r="E12" s="20" t="s">
        <v>1215</v>
      </c>
      <c r="F12" s="20"/>
      <c r="G12" s="20" t="s">
        <v>1216</v>
      </c>
      <c r="H12" s="20" t="s">
        <v>1217</v>
      </c>
      <c r="I12" s="20" t="s">
        <v>48</v>
      </c>
      <c r="J12" s="21">
        <v>42731</v>
      </c>
      <c r="K12" s="20">
        <v>111</v>
      </c>
      <c r="L12" s="20"/>
      <c r="M12" s="20">
        <v>146</v>
      </c>
      <c r="N12" s="20">
        <v>103</v>
      </c>
      <c r="O12" s="20" t="s">
        <v>49</v>
      </c>
      <c r="P12" s="20"/>
      <c r="Q12" s="20"/>
      <c r="R12" s="20" t="s">
        <v>51</v>
      </c>
      <c r="S12" s="20">
        <v>8200204302</v>
      </c>
      <c r="T12" s="20" t="s">
        <v>1218</v>
      </c>
      <c r="U12" s="20"/>
      <c r="V12" s="20">
        <v>8890608559</v>
      </c>
      <c r="W12" s="20" t="s">
        <v>1219</v>
      </c>
      <c r="X12" s="20">
        <v>72000</v>
      </c>
      <c r="Y12" s="20" t="s">
        <v>54</v>
      </c>
      <c r="Z12" s="20" t="s">
        <v>54</v>
      </c>
      <c r="AA12" s="20"/>
      <c r="AB12" s="20">
        <v>7</v>
      </c>
      <c r="AC12" s="20" t="s">
        <v>56</v>
      </c>
      <c r="AD12" s="20">
        <v>0</v>
      </c>
    </row>
    <row r="13" spans="1:30" ht="30">
      <c r="A13" s="20">
        <v>1</v>
      </c>
      <c r="B13" s="20" t="s">
        <v>44</v>
      </c>
      <c r="C13" s="20">
        <v>992</v>
      </c>
      <c r="D13" s="21">
        <v>44736</v>
      </c>
      <c r="E13" s="20" t="s">
        <v>111</v>
      </c>
      <c r="F13" s="20"/>
      <c r="G13" s="20" t="s">
        <v>1220</v>
      </c>
      <c r="H13" s="20" t="s">
        <v>95</v>
      </c>
      <c r="I13" s="20" t="s">
        <v>60</v>
      </c>
      <c r="J13" s="21">
        <v>42776</v>
      </c>
      <c r="K13" s="20">
        <v>112</v>
      </c>
      <c r="L13" s="20"/>
      <c r="M13" s="20">
        <v>146</v>
      </c>
      <c r="N13" s="20">
        <v>64</v>
      </c>
      <c r="O13" s="20" t="s">
        <v>49</v>
      </c>
      <c r="P13" s="20"/>
      <c r="Q13" s="20"/>
      <c r="R13" s="20" t="s">
        <v>51</v>
      </c>
      <c r="S13" s="20">
        <v>8200204302</v>
      </c>
      <c r="T13" s="20" t="s">
        <v>1221</v>
      </c>
      <c r="U13" s="20"/>
      <c r="V13" s="20">
        <v>8209713137</v>
      </c>
      <c r="W13" s="20" t="s">
        <v>1222</v>
      </c>
      <c r="X13" s="20">
        <v>36000</v>
      </c>
      <c r="Y13" s="20" t="s">
        <v>54</v>
      </c>
      <c r="Z13" s="20" t="s">
        <v>54</v>
      </c>
      <c r="AA13" s="20"/>
      <c r="AB13" s="20">
        <v>6</v>
      </c>
      <c r="AC13" s="20" t="s">
        <v>56</v>
      </c>
      <c r="AD13" s="20">
        <v>10</v>
      </c>
    </row>
    <row r="14" spans="1:30" ht="30">
      <c r="A14" s="20">
        <v>1</v>
      </c>
      <c r="B14" s="20" t="s">
        <v>44</v>
      </c>
      <c r="C14" s="20">
        <v>993</v>
      </c>
      <c r="D14" s="21">
        <v>44736</v>
      </c>
      <c r="E14" s="20" t="s">
        <v>1223</v>
      </c>
      <c r="F14" s="20"/>
      <c r="G14" s="20" t="s">
        <v>1224</v>
      </c>
      <c r="H14" s="20" t="s">
        <v>1225</v>
      </c>
      <c r="I14" s="20" t="s">
        <v>48</v>
      </c>
      <c r="J14" s="21">
        <v>42583</v>
      </c>
      <c r="K14" s="20">
        <v>113</v>
      </c>
      <c r="L14" s="20"/>
      <c r="M14" s="20">
        <v>146</v>
      </c>
      <c r="N14" s="20">
        <v>126</v>
      </c>
      <c r="O14" s="20" t="s">
        <v>49</v>
      </c>
      <c r="P14" s="20"/>
      <c r="Q14" s="20"/>
      <c r="R14" s="20" t="s">
        <v>51</v>
      </c>
      <c r="S14" s="20">
        <v>8200204302</v>
      </c>
      <c r="T14" s="20" t="s">
        <v>1226</v>
      </c>
      <c r="U14" s="20"/>
      <c r="V14" s="20">
        <v>8955013636</v>
      </c>
      <c r="W14" s="20" t="s">
        <v>1227</v>
      </c>
      <c r="X14" s="20">
        <v>72000</v>
      </c>
      <c r="Y14" s="20" t="s">
        <v>54</v>
      </c>
      <c r="Z14" s="20" t="s">
        <v>54</v>
      </c>
      <c r="AA14" s="20"/>
      <c r="AB14" s="20">
        <v>7</v>
      </c>
      <c r="AC14" s="20" t="s">
        <v>56</v>
      </c>
      <c r="AD14" s="20">
        <v>0</v>
      </c>
    </row>
    <row r="15" spans="1:30" ht="30">
      <c r="A15" s="20">
        <v>1</v>
      </c>
      <c r="B15" s="20" t="s">
        <v>44</v>
      </c>
      <c r="C15" s="20">
        <v>994</v>
      </c>
      <c r="D15" s="21">
        <v>44736</v>
      </c>
      <c r="E15" s="20" t="s">
        <v>1228</v>
      </c>
      <c r="F15" s="20"/>
      <c r="G15" s="20" t="s">
        <v>1229</v>
      </c>
      <c r="H15" s="20" t="s">
        <v>1230</v>
      </c>
      <c r="I15" s="20" t="s">
        <v>60</v>
      </c>
      <c r="J15" s="21">
        <v>42286</v>
      </c>
      <c r="K15" s="20">
        <v>114</v>
      </c>
      <c r="L15" s="20"/>
      <c r="M15" s="20">
        <v>146</v>
      </c>
      <c r="N15" s="20">
        <v>136</v>
      </c>
      <c r="O15" s="20" t="s">
        <v>49</v>
      </c>
      <c r="P15" s="20"/>
      <c r="Q15" s="20"/>
      <c r="R15" s="20" t="s">
        <v>51</v>
      </c>
      <c r="S15" s="20">
        <v>8200204302</v>
      </c>
      <c r="T15" s="20" t="s">
        <v>1231</v>
      </c>
      <c r="U15" s="20"/>
      <c r="V15" s="20">
        <v>9829548857</v>
      </c>
      <c r="W15" s="20" t="s">
        <v>1232</v>
      </c>
      <c r="X15" s="20">
        <v>96000</v>
      </c>
      <c r="Y15" s="20" t="s">
        <v>54</v>
      </c>
      <c r="Z15" s="20" t="s">
        <v>54</v>
      </c>
      <c r="AA15" s="20"/>
      <c r="AB15" s="20">
        <v>8</v>
      </c>
      <c r="AC15" s="20" t="s">
        <v>56</v>
      </c>
      <c r="AD15" s="20">
        <v>10</v>
      </c>
    </row>
    <row r="16" spans="1:30" ht="30">
      <c r="A16" s="20">
        <v>1</v>
      </c>
      <c r="B16" s="20" t="s">
        <v>44</v>
      </c>
      <c r="C16" s="20">
        <v>995</v>
      </c>
      <c r="D16" s="21">
        <v>44736</v>
      </c>
      <c r="E16" s="20" t="s">
        <v>1233</v>
      </c>
      <c r="F16" s="20"/>
      <c r="G16" s="20" t="s">
        <v>1234</v>
      </c>
      <c r="H16" s="20" t="s">
        <v>1235</v>
      </c>
      <c r="I16" s="20" t="s">
        <v>48</v>
      </c>
      <c r="J16" s="21">
        <v>42586</v>
      </c>
      <c r="K16" s="20">
        <v>115</v>
      </c>
      <c r="L16" s="20"/>
      <c r="M16" s="20">
        <v>146</v>
      </c>
      <c r="N16" s="20">
        <v>111</v>
      </c>
      <c r="O16" s="20" t="s">
        <v>128</v>
      </c>
      <c r="P16" s="20"/>
      <c r="Q16" s="20"/>
      <c r="R16" s="20" t="s">
        <v>51</v>
      </c>
      <c r="S16" s="20">
        <v>8200204302</v>
      </c>
      <c r="T16" s="20" t="s">
        <v>1236</v>
      </c>
      <c r="U16" s="20"/>
      <c r="V16" s="20">
        <v>7976632291</v>
      </c>
      <c r="W16" s="20" t="s">
        <v>1237</v>
      </c>
      <c r="X16" s="20">
        <v>96000</v>
      </c>
      <c r="Y16" s="20" t="s">
        <v>54</v>
      </c>
      <c r="Z16" s="20" t="s">
        <v>54</v>
      </c>
      <c r="AA16" s="20"/>
      <c r="AB16" s="20">
        <v>7</v>
      </c>
      <c r="AC16" s="20" t="s">
        <v>56</v>
      </c>
      <c r="AD16" s="20">
        <v>5</v>
      </c>
    </row>
    <row r="17" spans="1:30" ht="30">
      <c r="A17" s="20">
        <v>1</v>
      </c>
      <c r="B17" s="20" t="s">
        <v>44</v>
      </c>
      <c r="C17" s="20">
        <v>996</v>
      </c>
      <c r="D17" s="21">
        <v>44736</v>
      </c>
      <c r="E17" s="20" t="s">
        <v>1238</v>
      </c>
      <c r="F17" s="20"/>
      <c r="G17" s="20" t="s">
        <v>1239</v>
      </c>
      <c r="H17" s="20" t="s">
        <v>1240</v>
      </c>
      <c r="I17" s="20" t="s">
        <v>60</v>
      </c>
      <c r="J17" s="21">
        <v>42779</v>
      </c>
      <c r="K17" s="20">
        <v>116</v>
      </c>
      <c r="L17" s="20"/>
      <c r="M17" s="20">
        <v>146</v>
      </c>
      <c r="N17" s="20">
        <v>86</v>
      </c>
      <c r="O17" s="20" t="s">
        <v>80</v>
      </c>
      <c r="P17" s="20"/>
      <c r="Q17" s="20"/>
      <c r="R17" s="20" t="s">
        <v>51</v>
      </c>
      <c r="S17" s="20">
        <v>8200204302</v>
      </c>
      <c r="T17" s="20" t="s">
        <v>1241</v>
      </c>
      <c r="U17" s="20"/>
      <c r="V17" s="20">
        <v>9828582868</v>
      </c>
      <c r="W17" s="20" t="s">
        <v>1242</v>
      </c>
      <c r="X17" s="20">
        <v>576000</v>
      </c>
      <c r="Y17" s="20" t="s">
        <v>54</v>
      </c>
      <c r="Z17" s="20" t="s">
        <v>54</v>
      </c>
      <c r="AA17" s="20"/>
      <c r="AB17" s="20">
        <v>6</v>
      </c>
      <c r="AC17" s="20" t="s">
        <v>56</v>
      </c>
      <c r="AD17" s="20">
        <v>14</v>
      </c>
    </row>
    <row r="18" spans="1:30" ht="30">
      <c r="A18" s="20">
        <v>1</v>
      </c>
      <c r="B18" s="20" t="s">
        <v>44</v>
      </c>
      <c r="C18" s="20">
        <v>998</v>
      </c>
      <c r="D18" s="21">
        <v>44736</v>
      </c>
      <c r="E18" s="20" t="s">
        <v>1243</v>
      </c>
      <c r="F18" s="20"/>
      <c r="G18" s="20" t="s">
        <v>1244</v>
      </c>
      <c r="H18" s="20" t="s">
        <v>1245</v>
      </c>
      <c r="I18" s="20" t="s">
        <v>60</v>
      </c>
      <c r="J18" s="21">
        <v>42472</v>
      </c>
      <c r="K18" s="20">
        <v>117</v>
      </c>
      <c r="L18" s="20"/>
      <c r="M18" s="20">
        <v>146</v>
      </c>
      <c r="N18" s="20">
        <v>134</v>
      </c>
      <c r="O18" s="20" t="s">
        <v>49</v>
      </c>
      <c r="P18" s="20" t="s">
        <v>61</v>
      </c>
      <c r="Q18" s="20"/>
      <c r="R18" s="20" t="s">
        <v>51</v>
      </c>
      <c r="S18" s="20">
        <v>8200204302</v>
      </c>
      <c r="T18" s="20" t="s">
        <v>1246</v>
      </c>
      <c r="U18" s="20"/>
      <c r="V18" s="20">
        <v>6350466585</v>
      </c>
      <c r="W18" s="20" t="s">
        <v>1247</v>
      </c>
      <c r="X18" s="20">
        <v>100000</v>
      </c>
      <c r="Y18" s="20" t="s">
        <v>54</v>
      </c>
      <c r="Z18" s="20" t="s">
        <v>54</v>
      </c>
      <c r="AA18" s="20" t="s">
        <v>64</v>
      </c>
      <c r="AB18" s="20">
        <v>7</v>
      </c>
      <c r="AC18" s="20" t="s">
        <v>56</v>
      </c>
      <c r="AD18" s="20">
        <v>10</v>
      </c>
    </row>
    <row r="19" spans="1:30" ht="30">
      <c r="A19" s="20">
        <v>1</v>
      </c>
      <c r="B19" s="20" t="s">
        <v>44</v>
      </c>
      <c r="C19" s="20">
        <v>997</v>
      </c>
      <c r="D19" s="21">
        <v>44736</v>
      </c>
      <c r="E19" s="20" t="s">
        <v>1248</v>
      </c>
      <c r="F19" s="20"/>
      <c r="G19" s="20" t="s">
        <v>1249</v>
      </c>
      <c r="H19" s="20" t="s">
        <v>183</v>
      </c>
      <c r="I19" s="20" t="s">
        <v>60</v>
      </c>
      <c r="J19" s="21">
        <v>42629</v>
      </c>
      <c r="K19" s="20">
        <v>118</v>
      </c>
      <c r="L19" s="20"/>
      <c r="M19" s="20">
        <v>146</v>
      </c>
      <c r="N19" s="20">
        <v>92</v>
      </c>
      <c r="O19" s="20" t="s">
        <v>49</v>
      </c>
      <c r="P19" s="20" t="s">
        <v>61</v>
      </c>
      <c r="Q19" s="20"/>
      <c r="R19" s="20" t="s">
        <v>51</v>
      </c>
      <c r="S19" s="20">
        <v>8200204302</v>
      </c>
      <c r="T19" s="20" t="s">
        <v>1250</v>
      </c>
      <c r="U19" s="20"/>
      <c r="V19" s="20">
        <v>9829101955</v>
      </c>
      <c r="W19" s="20" t="s">
        <v>1251</v>
      </c>
      <c r="X19" s="20">
        <v>120000</v>
      </c>
      <c r="Y19" s="20" t="s">
        <v>54</v>
      </c>
      <c r="Z19" s="20" t="s">
        <v>54</v>
      </c>
      <c r="AA19" s="20" t="s">
        <v>64</v>
      </c>
      <c r="AB19" s="20">
        <v>7</v>
      </c>
      <c r="AC19" s="20" t="s">
        <v>56</v>
      </c>
      <c r="AD19" s="20">
        <v>0</v>
      </c>
    </row>
    <row r="20" spans="1:30" ht="30">
      <c r="A20" s="20">
        <v>1</v>
      </c>
      <c r="B20" s="20" t="s">
        <v>44</v>
      </c>
      <c r="C20" s="20">
        <v>999</v>
      </c>
      <c r="D20" s="21">
        <v>44736</v>
      </c>
      <c r="E20" s="20" t="s">
        <v>1252</v>
      </c>
      <c r="F20" s="20"/>
      <c r="G20" s="20" t="s">
        <v>1253</v>
      </c>
      <c r="H20" s="20" t="s">
        <v>1254</v>
      </c>
      <c r="I20" s="20" t="s">
        <v>48</v>
      </c>
      <c r="J20" s="21">
        <v>42268</v>
      </c>
      <c r="K20" s="20">
        <v>119</v>
      </c>
      <c r="L20" s="20"/>
      <c r="M20" s="20">
        <v>146</v>
      </c>
      <c r="N20" s="20">
        <v>118</v>
      </c>
      <c r="O20" s="20" t="s">
        <v>49</v>
      </c>
      <c r="P20" s="20" t="s">
        <v>61</v>
      </c>
      <c r="Q20" s="20"/>
      <c r="R20" s="20" t="s">
        <v>51</v>
      </c>
      <c r="S20" s="20">
        <v>8200204302</v>
      </c>
      <c r="T20" s="20" t="s">
        <v>1255</v>
      </c>
      <c r="U20" s="20"/>
      <c r="V20" s="20">
        <v>7742148402</v>
      </c>
      <c r="W20" s="20" t="s">
        <v>1256</v>
      </c>
      <c r="X20" s="20">
        <v>144000</v>
      </c>
      <c r="Y20" s="20" t="s">
        <v>54</v>
      </c>
      <c r="Z20" s="20" t="s">
        <v>54</v>
      </c>
      <c r="AA20" s="20" t="s">
        <v>64</v>
      </c>
      <c r="AB20" s="20">
        <v>8</v>
      </c>
      <c r="AC20" s="20" t="s">
        <v>56</v>
      </c>
      <c r="AD20" s="20">
        <v>10</v>
      </c>
    </row>
    <row r="21" spans="1:30" ht="30">
      <c r="A21" s="20">
        <v>1</v>
      </c>
      <c r="B21" s="20" t="s">
        <v>44</v>
      </c>
      <c r="C21" s="20">
        <v>1000</v>
      </c>
      <c r="D21" s="21">
        <v>44736</v>
      </c>
      <c r="E21" s="20" t="s">
        <v>1257</v>
      </c>
      <c r="F21" s="20"/>
      <c r="G21" s="20" t="s">
        <v>1258</v>
      </c>
      <c r="H21" s="20" t="s">
        <v>1259</v>
      </c>
      <c r="I21" s="20" t="s">
        <v>48</v>
      </c>
      <c r="J21" s="21">
        <v>42812</v>
      </c>
      <c r="K21" s="20">
        <v>120</v>
      </c>
      <c r="L21" s="20"/>
      <c r="M21" s="20">
        <v>146</v>
      </c>
      <c r="N21" s="20">
        <v>123</v>
      </c>
      <c r="O21" s="20" t="s">
        <v>80</v>
      </c>
      <c r="P21" s="20" t="s">
        <v>61</v>
      </c>
      <c r="Q21" s="20"/>
      <c r="R21" s="20" t="s">
        <v>51</v>
      </c>
      <c r="S21" s="20">
        <v>8200204302</v>
      </c>
      <c r="T21" s="20" t="s">
        <v>1260</v>
      </c>
      <c r="U21" s="20"/>
      <c r="V21" s="20">
        <v>9950732236</v>
      </c>
      <c r="W21" s="20" t="s">
        <v>1261</v>
      </c>
      <c r="X21" s="20">
        <v>72000</v>
      </c>
      <c r="Y21" s="20" t="s">
        <v>54</v>
      </c>
      <c r="Z21" s="20" t="s">
        <v>54</v>
      </c>
      <c r="AA21" s="20" t="s">
        <v>64</v>
      </c>
      <c r="AB21" s="20">
        <v>6</v>
      </c>
      <c r="AC21" s="20" t="s">
        <v>56</v>
      </c>
      <c r="AD21" s="20">
        <v>0</v>
      </c>
    </row>
    <row r="22" spans="1:30" ht="30">
      <c r="A22" s="20">
        <v>1</v>
      </c>
      <c r="B22" s="20" t="s">
        <v>44</v>
      </c>
      <c r="C22" s="20">
        <v>1001</v>
      </c>
      <c r="D22" s="21">
        <v>44736</v>
      </c>
      <c r="E22" s="20" t="s">
        <v>1262</v>
      </c>
      <c r="F22" s="20"/>
      <c r="G22" s="20" t="s">
        <v>1263</v>
      </c>
      <c r="H22" s="20" t="s">
        <v>155</v>
      </c>
      <c r="I22" s="20" t="s">
        <v>48</v>
      </c>
      <c r="J22" s="21">
        <v>42753</v>
      </c>
      <c r="K22" s="20">
        <v>121</v>
      </c>
      <c r="L22" s="20"/>
      <c r="M22" s="20">
        <v>146</v>
      </c>
      <c r="N22" s="20">
        <v>130</v>
      </c>
      <c r="O22" s="20" t="s">
        <v>49</v>
      </c>
      <c r="P22" s="20" t="s">
        <v>61</v>
      </c>
      <c r="Q22" s="20"/>
      <c r="R22" s="20" t="s">
        <v>51</v>
      </c>
      <c r="S22" s="20">
        <v>8200204302</v>
      </c>
      <c r="T22" s="20" t="s">
        <v>1264</v>
      </c>
      <c r="U22" s="20"/>
      <c r="V22" s="20">
        <v>9829305753</v>
      </c>
      <c r="W22" s="20" t="s">
        <v>1265</v>
      </c>
      <c r="X22" s="20">
        <v>48000</v>
      </c>
      <c r="Y22" s="20" t="s">
        <v>54</v>
      </c>
      <c r="Z22" s="20" t="s">
        <v>54</v>
      </c>
      <c r="AA22" s="20" t="s">
        <v>64</v>
      </c>
      <c r="AB22" s="20">
        <v>6</v>
      </c>
      <c r="AC22" s="20" t="s">
        <v>56</v>
      </c>
      <c r="AD22" s="20">
        <v>2</v>
      </c>
    </row>
    <row r="23" spans="1:30" ht="30">
      <c r="A23" s="20">
        <v>1</v>
      </c>
      <c r="B23" s="20" t="s">
        <v>44</v>
      </c>
      <c r="C23" s="20">
        <v>1002</v>
      </c>
      <c r="D23" s="21">
        <v>44736</v>
      </c>
      <c r="E23" s="20" t="s">
        <v>1266</v>
      </c>
      <c r="F23" s="20"/>
      <c r="G23" s="20" t="s">
        <v>1267</v>
      </c>
      <c r="H23" s="20" t="s">
        <v>1268</v>
      </c>
      <c r="I23" s="20" t="s">
        <v>60</v>
      </c>
      <c r="J23" s="21">
        <v>42755</v>
      </c>
      <c r="K23" s="20">
        <v>122</v>
      </c>
      <c r="L23" s="20"/>
      <c r="M23" s="20">
        <v>146</v>
      </c>
      <c r="N23" s="20">
        <v>125</v>
      </c>
      <c r="O23" s="20" t="s">
        <v>80</v>
      </c>
      <c r="P23" s="20" t="s">
        <v>61</v>
      </c>
      <c r="Q23" s="20"/>
      <c r="R23" s="20" t="s">
        <v>51</v>
      </c>
      <c r="S23" s="20">
        <v>8200204302</v>
      </c>
      <c r="T23" s="20" t="s">
        <v>1269</v>
      </c>
      <c r="U23" s="20"/>
      <c r="V23" s="20">
        <v>8058730460</v>
      </c>
      <c r="W23" s="20" t="s">
        <v>1270</v>
      </c>
      <c r="X23" s="20">
        <v>60000</v>
      </c>
      <c r="Y23" s="20" t="s">
        <v>54</v>
      </c>
      <c r="Z23" s="20" t="s">
        <v>54</v>
      </c>
      <c r="AA23" s="20" t="s">
        <v>64</v>
      </c>
      <c r="AB23" s="20">
        <v>6</v>
      </c>
      <c r="AC23" s="20" t="s">
        <v>56</v>
      </c>
      <c r="AD23" s="20">
        <v>0</v>
      </c>
    </row>
    <row r="24" spans="1:30" ht="30">
      <c r="A24" s="20">
        <v>1</v>
      </c>
      <c r="B24" s="20" t="s">
        <v>44</v>
      </c>
      <c r="C24" s="20">
        <v>1003</v>
      </c>
      <c r="D24" s="21">
        <v>44736</v>
      </c>
      <c r="E24" s="20" t="s">
        <v>1271</v>
      </c>
      <c r="F24" s="20"/>
      <c r="G24" s="20" t="s">
        <v>1272</v>
      </c>
      <c r="H24" s="20" t="s">
        <v>242</v>
      </c>
      <c r="I24" s="20" t="s">
        <v>48</v>
      </c>
      <c r="J24" s="21">
        <v>42518</v>
      </c>
      <c r="K24" s="20">
        <v>123</v>
      </c>
      <c r="L24" s="20"/>
      <c r="M24" s="20">
        <v>146</v>
      </c>
      <c r="N24" s="20">
        <v>117</v>
      </c>
      <c r="O24" s="20" t="s">
        <v>80</v>
      </c>
      <c r="P24" s="20" t="s">
        <v>61</v>
      </c>
      <c r="Q24" s="20"/>
      <c r="R24" s="20" t="s">
        <v>51</v>
      </c>
      <c r="S24" s="20">
        <v>8200204302</v>
      </c>
      <c r="T24" s="20" t="s">
        <v>1273</v>
      </c>
      <c r="U24" s="20"/>
      <c r="V24" s="20">
        <v>9587755146</v>
      </c>
      <c r="W24" s="20" t="s">
        <v>1274</v>
      </c>
      <c r="X24" s="20">
        <v>180000</v>
      </c>
      <c r="Y24" s="20" t="s">
        <v>54</v>
      </c>
      <c r="Z24" s="20" t="s">
        <v>54</v>
      </c>
      <c r="AA24" s="20" t="s">
        <v>64</v>
      </c>
      <c r="AB24" s="20">
        <v>7</v>
      </c>
      <c r="AC24" s="20" t="s">
        <v>56</v>
      </c>
      <c r="AD24" s="20">
        <v>0</v>
      </c>
    </row>
    <row r="25" spans="1:30" ht="30">
      <c r="A25" s="20">
        <v>1</v>
      </c>
      <c r="B25" s="20" t="s">
        <v>44</v>
      </c>
      <c r="C25" s="20">
        <v>1004</v>
      </c>
      <c r="D25" s="21">
        <v>44736</v>
      </c>
      <c r="E25" s="20" t="s">
        <v>1275</v>
      </c>
      <c r="F25" s="20"/>
      <c r="G25" s="20" t="s">
        <v>1276</v>
      </c>
      <c r="H25" s="20" t="s">
        <v>155</v>
      </c>
      <c r="I25" s="20" t="s">
        <v>48</v>
      </c>
      <c r="J25" s="21">
        <v>42484</v>
      </c>
      <c r="K25" s="20">
        <v>124</v>
      </c>
      <c r="L25" s="20"/>
      <c r="M25" s="20">
        <v>146</v>
      </c>
      <c r="N25" s="20">
        <v>129</v>
      </c>
      <c r="O25" s="20" t="s">
        <v>133</v>
      </c>
      <c r="P25" s="20" t="s">
        <v>61</v>
      </c>
      <c r="Q25" s="20"/>
      <c r="R25" s="20" t="s">
        <v>51</v>
      </c>
      <c r="S25" s="20">
        <v>8200204302</v>
      </c>
      <c r="T25" s="20" t="s">
        <v>1277</v>
      </c>
      <c r="U25" s="20"/>
      <c r="V25" s="20">
        <v>7665528399</v>
      </c>
      <c r="W25" s="20" t="s">
        <v>1278</v>
      </c>
      <c r="X25" s="20">
        <v>144000</v>
      </c>
      <c r="Y25" s="20" t="s">
        <v>54</v>
      </c>
      <c r="Z25" s="20" t="s">
        <v>54</v>
      </c>
      <c r="AA25" s="20" t="s">
        <v>64</v>
      </c>
      <c r="AB25" s="20">
        <v>7</v>
      </c>
      <c r="AC25" s="20" t="s">
        <v>56</v>
      </c>
      <c r="AD25" s="20">
        <v>10</v>
      </c>
    </row>
    <row r="26" spans="1:30" ht="30">
      <c r="A26" s="20">
        <v>1</v>
      </c>
      <c r="B26" s="20" t="s">
        <v>44</v>
      </c>
      <c r="C26" s="20">
        <v>1005</v>
      </c>
      <c r="D26" s="21">
        <v>44736</v>
      </c>
      <c r="E26" s="20" t="s">
        <v>1279</v>
      </c>
      <c r="F26" s="20"/>
      <c r="G26" s="20" t="s">
        <v>1280</v>
      </c>
      <c r="H26" s="20" t="s">
        <v>1281</v>
      </c>
      <c r="I26" s="20" t="s">
        <v>48</v>
      </c>
      <c r="J26" s="21">
        <v>42570</v>
      </c>
      <c r="K26" s="20">
        <v>125</v>
      </c>
      <c r="L26" s="20"/>
      <c r="M26" s="20">
        <v>146</v>
      </c>
      <c r="N26" s="20">
        <v>117</v>
      </c>
      <c r="O26" s="20" t="s">
        <v>80</v>
      </c>
      <c r="P26" s="20" t="s">
        <v>61</v>
      </c>
      <c r="Q26" s="20"/>
      <c r="R26" s="20" t="s">
        <v>51</v>
      </c>
      <c r="S26" s="20">
        <v>8200204302</v>
      </c>
      <c r="T26" s="20" t="s">
        <v>1282</v>
      </c>
      <c r="U26" s="20"/>
      <c r="V26" s="20">
        <v>7073736112</v>
      </c>
      <c r="W26" s="20" t="s">
        <v>1283</v>
      </c>
      <c r="X26" s="20">
        <v>72000</v>
      </c>
      <c r="Y26" s="20" t="s">
        <v>54</v>
      </c>
      <c r="Z26" s="20" t="s">
        <v>54</v>
      </c>
      <c r="AA26" s="20" t="s">
        <v>64</v>
      </c>
      <c r="AB26" s="20">
        <v>7</v>
      </c>
      <c r="AC26" s="20" t="s">
        <v>56</v>
      </c>
      <c r="AD26" s="20">
        <v>2</v>
      </c>
    </row>
    <row r="27" spans="1:30" ht="30">
      <c r="A27" s="20">
        <v>1</v>
      </c>
      <c r="B27" s="20" t="s">
        <v>44</v>
      </c>
      <c r="C27" s="20">
        <v>1006</v>
      </c>
      <c r="D27" s="21">
        <v>44736</v>
      </c>
      <c r="E27" s="20" t="s">
        <v>1284</v>
      </c>
      <c r="F27" s="20"/>
      <c r="G27" s="20" t="s">
        <v>1285</v>
      </c>
      <c r="H27" s="20" t="s">
        <v>1286</v>
      </c>
      <c r="I27" s="20" t="s">
        <v>60</v>
      </c>
      <c r="J27" s="21">
        <v>42159</v>
      </c>
      <c r="K27" s="20">
        <v>126</v>
      </c>
      <c r="L27" s="20"/>
      <c r="M27" s="20">
        <v>146</v>
      </c>
      <c r="N27" s="20">
        <v>120</v>
      </c>
      <c r="O27" s="20" t="s">
        <v>80</v>
      </c>
      <c r="P27" s="20" t="s">
        <v>61</v>
      </c>
      <c r="Q27" s="20"/>
      <c r="R27" s="20" t="s">
        <v>51</v>
      </c>
      <c r="S27" s="20">
        <v>8200204302</v>
      </c>
      <c r="T27" s="20" t="s">
        <v>1287</v>
      </c>
      <c r="U27" s="20"/>
      <c r="V27" s="20">
        <v>7726973962</v>
      </c>
      <c r="W27" s="20" t="s">
        <v>1288</v>
      </c>
      <c r="X27" s="20">
        <v>72000</v>
      </c>
      <c r="Y27" s="20" t="s">
        <v>54</v>
      </c>
      <c r="Z27" s="20" t="s">
        <v>54</v>
      </c>
      <c r="AA27" s="20" t="s">
        <v>64</v>
      </c>
      <c r="AB27" s="20">
        <v>8</v>
      </c>
      <c r="AC27" s="20" t="s">
        <v>56</v>
      </c>
      <c r="AD27" s="20">
        <v>0</v>
      </c>
    </row>
    <row r="28" spans="1:30" ht="30">
      <c r="A28" s="20">
        <v>1</v>
      </c>
      <c r="B28" s="20" t="s">
        <v>44</v>
      </c>
      <c r="C28" s="20">
        <v>1044</v>
      </c>
      <c r="D28" s="21">
        <v>44771</v>
      </c>
      <c r="E28" s="20" t="s">
        <v>1289</v>
      </c>
      <c r="F28" s="20"/>
      <c r="G28" s="20" t="s">
        <v>1290</v>
      </c>
      <c r="H28" s="20" t="s">
        <v>88</v>
      </c>
      <c r="I28" s="20" t="s">
        <v>48</v>
      </c>
      <c r="J28" s="21">
        <v>42553</v>
      </c>
      <c r="K28" s="20">
        <v>127</v>
      </c>
      <c r="L28" s="20"/>
      <c r="M28" s="20">
        <v>146</v>
      </c>
      <c r="N28" s="20">
        <v>105</v>
      </c>
      <c r="O28" s="20" t="s">
        <v>49</v>
      </c>
      <c r="P28" s="20"/>
      <c r="Q28" s="20"/>
      <c r="R28" s="20" t="s">
        <v>51</v>
      </c>
      <c r="S28" s="20">
        <v>8200204302</v>
      </c>
      <c r="T28" s="20" t="s">
        <v>1291</v>
      </c>
      <c r="U28" s="20"/>
      <c r="V28" s="20">
        <v>8290161836</v>
      </c>
      <c r="W28" s="20" t="s">
        <v>1210</v>
      </c>
      <c r="X28" s="20">
        <v>120000</v>
      </c>
      <c r="Y28" s="20" t="s">
        <v>54</v>
      </c>
      <c r="Z28" s="20" t="s">
        <v>54</v>
      </c>
      <c r="AA28" s="20"/>
      <c r="AB28" s="20">
        <v>7</v>
      </c>
      <c r="AC28" s="20" t="s">
        <v>56</v>
      </c>
      <c r="AD28" s="20">
        <v>1</v>
      </c>
    </row>
    <row r="29" spans="1:30" ht="30">
      <c r="A29" s="20">
        <v>1</v>
      </c>
      <c r="B29" s="20" t="s">
        <v>44</v>
      </c>
      <c r="C29" s="20">
        <v>1007</v>
      </c>
      <c r="D29" s="21">
        <v>44736</v>
      </c>
      <c r="E29" s="20" t="s">
        <v>1292</v>
      </c>
      <c r="F29" s="20"/>
      <c r="G29" s="20" t="s">
        <v>1293</v>
      </c>
      <c r="H29" s="20" t="s">
        <v>113</v>
      </c>
      <c r="I29" s="20" t="s">
        <v>60</v>
      </c>
      <c r="J29" s="21">
        <v>42568</v>
      </c>
      <c r="K29" s="20">
        <v>128</v>
      </c>
      <c r="L29" s="20"/>
      <c r="M29" s="20">
        <v>146</v>
      </c>
      <c r="N29" s="20">
        <v>81</v>
      </c>
      <c r="O29" s="20" t="s">
        <v>80</v>
      </c>
      <c r="P29" s="20" t="s">
        <v>61</v>
      </c>
      <c r="Q29" s="20"/>
      <c r="R29" s="20" t="s">
        <v>51</v>
      </c>
      <c r="S29" s="20">
        <v>8200204302</v>
      </c>
      <c r="T29" s="20" t="s">
        <v>1294</v>
      </c>
      <c r="U29" s="20"/>
      <c r="V29" s="20">
        <v>9694070229</v>
      </c>
      <c r="W29" s="20" t="s">
        <v>1270</v>
      </c>
      <c r="X29" s="20">
        <v>0</v>
      </c>
      <c r="Y29" s="20" t="s">
        <v>54</v>
      </c>
      <c r="Z29" s="20" t="s">
        <v>54</v>
      </c>
      <c r="AA29" s="20" t="s">
        <v>64</v>
      </c>
      <c r="AB29" s="20">
        <v>7</v>
      </c>
      <c r="AC29" s="20" t="s">
        <v>56</v>
      </c>
      <c r="AD29" s="20">
        <v>0</v>
      </c>
    </row>
    <row r="30" spans="1:30" ht="30">
      <c r="A30" s="20">
        <v>2</v>
      </c>
      <c r="B30" s="20" t="s">
        <v>44</v>
      </c>
      <c r="C30" s="20">
        <v>936</v>
      </c>
      <c r="D30" s="20"/>
      <c r="E30" s="20" t="s">
        <v>45</v>
      </c>
      <c r="F30" s="20"/>
      <c r="G30" s="20" t="s">
        <v>46</v>
      </c>
      <c r="H30" s="20" t="s">
        <v>47</v>
      </c>
      <c r="I30" s="20" t="s">
        <v>48</v>
      </c>
      <c r="J30" s="21">
        <v>41940</v>
      </c>
      <c r="K30" s="20">
        <v>201</v>
      </c>
      <c r="L30" s="20"/>
      <c r="M30" s="20">
        <v>146</v>
      </c>
      <c r="N30" s="20">
        <v>89</v>
      </c>
      <c r="O30" s="20" t="s">
        <v>49</v>
      </c>
      <c r="P30" s="20" t="s">
        <v>50</v>
      </c>
      <c r="Q30" s="20"/>
      <c r="R30" s="20" t="s">
        <v>51</v>
      </c>
      <c r="S30" s="20">
        <v>8200204302</v>
      </c>
      <c r="T30" s="20" t="s">
        <v>52</v>
      </c>
      <c r="U30" s="20"/>
      <c r="V30" s="20">
        <v>7891611094</v>
      </c>
      <c r="W30" s="20" t="s">
        <v>53</v>
      </c>
      <c r="X30" s="20">
        <v>100000</v>
      </c>
      <c r="Y30" s="20" t="s">
        <v>54</v>
      </c>
      <c r="Z30" s="20" t="s">
        <v>54</v>
      </c>
      <c r="AA30" s="20" t="s">
        <v>55</v>
      </c>
      <c r="AB30" s="20">
        <v>9</v>
      </c>
      <c r="AC30" s="20" t="s">
        <v>56</v>
      </c>
      <c r="AD30" s="20">
        <v>1</v>
      </c>
    </row>
    <row r="31" spans="1:30" ht="30">
      <c r="A31" s="20">
        <v>2</v>
      </c>
      <c r="B31" s="20" t="s">
        <v>44</v>
      </c>
      <c r="C31" s="20">
        <v>944</v>
      </c>
      <c r="D31" s="20"/>
      <c r="E31" s="20" t="s">
        <v>57</v>
      </c>
      <c r="F31" s="20"/>
      <c r="G31" s="20" t="s">
        <v>58</v>
      </c>
      <c r="H31" s="20" t="s">
        <v>59</v>
      </c>
      <c r="I31" s="20" t="s">
        <v>60</v>
      </c>
      <c r="J31" s="21">
        <v>42005</v>
      </c>
      <c r="K31" s="20">
        <v>202</v>
      </c>
      <c r="L31" s="20"/>
      <c r="M31" s="20">
        <v>146</v>
      </c>
      <c r="N31" s="20">
        <v>106</v>
      </c>
      <c r="O31" s="20" t="s">
        <v>49</v>
      </c>
      <c r="P31" s="20" t="s">
        <v>61</v>
      </c>
      <c r="Q31" s="20"/>
      <c r="R31" s="20" t="s">
        <v>51</v>
      </c>
      <c r="S31" s="20">
        <v>8200204302</v>
      </c>
      <c r="T31" s="20" t="s">
        <v>62</v>
      </c>
      <c r="U31" s="20"/>
      <c r="V31" s="20">
        <v>9829969405</v>
      </c>
      <c r="W31" s="20" t="s">
        <v>63</v>
      </c>
      <c r="X31" s="20">
        <v>42000</v>
      </c>
      <c r="Y31" s="20" t="s">
        <v>54</v>
      </c>
      <c r="Z31" s="20" t="s">
        <v>54</v>
      </c>
      <c r="AA31" s="20" t="s">
        <v>64</v>
      </c>
      <c r="AB31" s="20">
        <v>8</v>
      </c>
      <c r="AC31" s="20" t="s">
        <v>56</v>
      </c>
      <c r="AD31" s="20">
        <v>10</v>
      </c>
    </row>
    <row r="32" spans="1:30" ht="30">
      <c r="A32" s="20">
        <v>2</v>
      </c>
      <c r="B32" s="20" t="s">
        <v>44</v>
      </c>
      <c r="C32" s="20">
        <v>934</v>
      </c>
      <c r="D32" s="20"/>
      <c r="E32" s="20" t="s">
        <v>65</v>
      </c>
      <c r="F32" s="20"/>
      <c r="G32" s="20" t="s">
        <v>66</v>
      </c>
      <c r="H32" s="20" t="s">
        <v>67</v>
      </c>
      <c r="I32" s="20" t="s">
        <v>60</v>
      </c>
      <c r="J32" s="21">
        <v>42289</v>
      </c>
      <c r="K32" s="20">
        <v>203</v>
      </c>
      <c r="L32" s="20"/>
      <c r="M32" s="20">
        <v>146</v>
      </c>
      <c r="N32" s="20">
        <v>99</v>
      </c>
      <c r="O32" s="20" t="s">
        <v>49</v>
      </c>
      <c r="P32" s="20" t="s">
        <v>50</v>
      </c>
      <c r="Q32" s="20"/>
      <c r="R32" s="20" t="s">
        <v>51</v>
      </c>
      <c r="S32" s="20">
        <v>8200204302</v>
      </c>
      <c r="T32" s="20" t="s">
        <v>68</v>
      </c>
      <c r="U32" s="20"/>
      <c r="V32" s="20">
        <v>7014906522</v>
      </c>
      <c r="W32" s="20" t="s">
        <v>69</v>
      </c>
      <c r="X32" s="20">
        <v>60000</v>
      </c>
      <c r="Y32" s="20" t="s">
        <v>54</v>
      </c>
      <c r="Z32" s="20" t="s">
        <v>54</v>
      </c>
      <c r="AA32" s="20" t="s">
        <v>55</v>
      </c>
      <c r="AB32" s="20">
        <v>8</v>
      </c>
      <c r="AC32" s="20" t="s">
        <v>56</v>
      </c>
      <c r="AD32" s="20">
        <v>1</v>
      </c>
    </row>
    <row r="33" spans="1:30" ht="30">
      <c r="A33" s="20">
        <v>2</v>
      </c>
      <c r="B33" s="20" t="s">
        <v>44</v>
      </c>
      <c r="C33" s="20">
        <v>926</v>
      </c>
      <c r="D33" s="20"/>
      <c r="E33" s="20" t="s">
        <v>70</v>
      </c>
      <c r="F33" s="20"/>
      <c r="G33" s="20" t="s">
        <v>71</v>
      </c>
      <c r="H33" s="20" t="s">
        <v>72</v>
      </c>
      <c r="I33" s="20" t="s">
        <v>60</v>
      </c>
      <c r="J33" s="21">
        <v>42374</v>
      </c>
      <c r="K33" s="20">
        <v>204</v>
      </c>
      <c r="L33" s="20"/>
      <c r="M33" s="20">
        <v>146</v>
      </c>
      <c r="N33" s="20">
        <v>93</v>
      </c>
      <c r="O33" s="20" t="s">
        <v>49</v>
      </c>
      <c r="P33" s="20" t="s">
        <v>50</v>
      </c>
      <c r="Q33" s="20"/>
      <c r="R33" s="20" t="s">
        <v>51</v>
      </c>
      <c r="S33" s="20">
        <v>8200204302</v>
      </c>
      <c r="T33" s="20" t="s">
        <v>1295</v>
      </c>
      <c r="U33" s="20"/>
      <c r="V33" s="20">
        <v>9784456024</v>
      </c>
      <c r="W33" s="20" t="s">
        <v>73</v>
      </c>
      <c r="X33" s="20">
        <v>72000</v>
      </c>
      <c r="Y33" s="20" t="s">
        <v>54</v>
      </c>
      <c r="Z33" s="20" t="s">
        <v>54</v>
      </c>
      <c r="AA33" s="20" t="s">
        <v>55</v>
      </c>
      <c r="AB33" s="20">
        <v>7</v>
      </c>
      <c r="AC33" s="20" t="s">
        <v>56</v>
      </c>
      <c r="AD33" s="20">
        <v>1</v>
      </c>
    </row>
    <row r="34" spans="1:30" ht="30">
      <c r="A34" s="20">
        <v>2</v>
      </c>
      <c r="B34" s="20" t="s">
        <v>44</v>
      </c>
      <c r="C34" s="20">
        <v>1043</v>
      </c>
      <c r="D34" s="21">
        <v>44767</v>
      </c>
      <c r="E34" s="20" t="s">
        <v>1296</v>
      </c>
      <c r="F34" s="20"/>
      <c r="G34" s="20" t="s">
        <v>1297</v>
      </c>
      <c r="H34" s="20" t="s">
        <v>256</v>
      </c>
      <c r="I34" s="20" t="s">
        <v>48</v>
      </c>
      <c r="J34" s="21">
        <v>41975</v>
      </c>
      <c r="K34" s="20">
        <v>205</v>
      </c>
      <c r="L34" s="20"/>
      <c r="M34" s="20">
        <v>146</v>
      </c>
      <c r="N34" s="20">
        <v>96</v>
      </c>
      <c r="O34" s="20" t="s">
        <v>80</v>
      </c>
      <c r="P34" s="20"/>
      <c r="Q34" s="20"/>
      <c r="R34" s="20" t="s">
        <v>51</v>
      </c>
      <c r="S34" s="20">
        <v>8200204302</v>
      </c>
      <c r="T34" s="20" t="s">
        <v>1298</v>
      </c>
      <c r="U34" s="20"/>
      <c r="V34" s="20">
        <v>9001842204</v>
      </c>
      <c r="W34" s="20" t="s">
        <v>1299</v>
      </c>
      <c r="X34" s="20">
        <v>144000</v>
      </c>
      <c r="Y34" s="20" t="s">
        <v>54</v>
      </c>
      <c r="Z34" s="20" t="s">
        <v>54</v>
      </c>
      <c r="AA34" s="20"/>
      <c r="AB34" s="20">
        <v>9</v>
      </c>
      <c r="AC34" s="20" t="s">
        <v>56</v>
      </c>
      <c r="AD34" s="20">
        <v>1</v>
      </c>
    </row>
    <row r="35" spans="1:30" ht="30">
      <c r="A35" s="20">
        <v>2</v>
      </c>
      <c r="B35" s="20" t="s">
        <v>44</v>
      </c>
      <c r="C35" s="20">
        <v>939</v>
      </c>
      <c r="D35" s="20"/>
      <c r="E35" s="20" t="s">
        <v>74</v>
      </c>
      <c r="F35" s="20"/>
      <c r="G35" s="20" t="s">
        <v>75</v>
      </c>
      <c r="H35" s="20" t="s">
        <v>76</v>
      </c>
      <c r="I35" s="20" t="s">
        <v>48</v>
      </c>
      <c r="J35" s="21">
        <v>41806</v>
      </c>
      <c r="K35" s="20">
        <v>206</v>
      </c>
      <c r="L35" s="20"/>
      <c r="M35" s="20">
        <v>146</v>
      </c>
      <c r="N35" s="20">
        <v>100</v>
      </c>
      <c r="O35" s="20" t="s">
        <v>49</v>
      </c>
      <c r="P35" s="20" t="s">
        <v>61</v>
      </c>
      <c r="Q35" s="20"/>
      <c r="R35" s="20" t="s">
        <v>51</v>
      </c>
      <c r="S35" s="20">
        <v>8200204302</v>
      </c>
      <c r="T35" s="20" t="s">
        <v>77</v>
      </c>
      <c r="U35" s="20"/>
      <c r="V35" s="20">
        <v>9799366805</v>
      </c>
      <c r="W35" s="20" t="s">
        <v>78</v>
      </c>
      <c r="X35" s="20">
        <v>144000</v>
      </c>
      <c r="Y35" s="20" t="s">
        <v>54</v>
      </c>
      <c r="Z35" s="20" t="s">
        <v>54</v>
      </c>
      <c r="AA35" s="20" t="s">
        <v>64</v>
      </c>
      <c r="AB35" s="20">
        <v>9</v>
      </c>
      <c r="AC35" s="20" t="s">
        <v>56</v>
      </c>
      <c r="AD35" s="20">
        <v>1</v>
      </c>
    </row>
    <row r="36" spans="1:30" ht="30">
      <c r="A36" s="20">
        <v>2</v>
      </c>
      <c r="B36" s="20" t="s">
        <v>44</v>
      </c>
      <c r="C36" s="20">
        <v>942</v>
      </c>
      <c r="D36" s="20"/>
      <c r="E36" s="20" t="s">
        <v>81</v>
      </c>
      <c r="F36" s="20"/>
      <c r="G36" s="20" t="s">
        <v>82</v>
      </c>
      <c r="H36" s="20" t="s">
        <v>83</v>
      </c>
      <c r="I36" s="20" t="s">
        <v>60</v>
      </c>
      <c r="J36" s="21">
        <v>42275</v>
      </c>
      <c r="K36" s="20">
        <v>207</v>
      </c>
      <c r="L36" s="20"/>
      <c r="M36" s="20">
        <v>146</v>
      </c>
      <c r="N36" s="20">
        <v>101</v>
      </c>
      <c r="O36" s="20" t="s">
        <v>49</v>
      </c>
      <c r="P36" s="20" t="s">
        <v>61</v>
      </c>
      <c r="Q36" s="20"/>
      <c r="R36" s="20" t="s">
        <v>51</v>
      </c>
      <c r="S36" s="20">
        <v>8200204302</v>
      </c>
      <c r="T36" s="20" t="s">
        <v>84</v>
      </c>
      <c r="U36" s="20"/>
      <c r="V36" s="20">
        <v>9269749899</v>
      </c>
      <c r="W36" s="20" t="s">
        <v>85</v>
      </c>
      <c r="X36" s="20">
        <v>240000</v>
      </c>
      <c r="Y36" s="20" t="s">
        <v>54</v>
      </c>
      <c r="Z36" s="20" t="s">
        <v>54</v>
      </c>
      <c r="AA36" s="20" t="s">
        <v>64</v>
      </c>
      <c r="AB36" s="20">
        <v>8</v>
      </c>
      <c r="AC36" s="20" t="s">
        <v>56</v>
      </c>
      <c r="AD36" s="20">
        <v>1</v>
      </c>
    </row>
    <row r="37" spans="1:30" ht="30">
      <c r="A37" s="20">
        <v>2</v>
      </c>
      <c r="B37" s="20" t="s">
        <v>44</v>
      </c>
      <c r="C37" s="20">
        <v>925</v>
      </c>
      <c r="D37" s="20"/>
      <c r="E37" s="20" t="s">
        <v>86</v>
      </c>
      <c r="F37" s="20"/>
      <c r="G37" s="20" t="s">
        <v>87</v>
      </c>
      <c r="H37" s="20" t="s">
        <v>88</v>
      </c>
      <c r="I37" s="20" t="s">
        <v>48</v>
      </c>
      <c r="J37" s="21">
        <v>42303</v>
      </c>
      <c r="K37" s="20">
        <v>208</v>
      </c>
      <c r="L37" s="20"/>
      <c r="M37" s="20">
        <v>146</v>
      </c>
      <c r="N37" s="20">
        <v>97</v>
      </c>
      <c r="O37" s="20" t="s">
        <v>49</v>
      </c>
      <c r="P37" s="20" t="s">
        <v>61</v>
      </c>
      <c r="Q37" s="20"/>
      <c r="R37" s="20" t="s">
        <v>51</v>
      </c>
      <c r="S37" s="20">
        <v>8200204302</v>
      </c>
      <c r="T37" s="20" t="s">
        <v>1300</v>
      </c>
      <c r="U37" s="20"/>
      <c r="V37" s="20">
        <v>9799366805</v>
      </c>
      <c r="W37" s="20" t="s">
        <v>89</v>
      </c>
      <c r="X37" s="20">
        <v>0</v>
      </c>
      <c r="Y37" s="20" t="s">
        <v>54</v>
      </c>
      <c r="Z37" s="20" t="s">
        <v>54</v>
      </c>
      <c r="AA37" s="20" t="s">
        <v>64</v>
      </c>
      <c r="AB37" s="20">
        <v>8</v>
      </c>
      <c r="AC37" s="20" t="s">
        <v>56</v>
      </c>
      <c r="AD37" s="20">
        <v>1</v>
      </c>
    </row>
    <row r="38" spans="1:30" ht="30">
      <c r="A38" s="20">
        <v>2</v>
      </c>
      <c r="B38" s="20" t="s">
        <v>44</v>
      </c>
      <c r="C38" s="20">
        <v>952</v>
      </c>
      <c r="D38" s="20"/>
      <c r="E38" s="20" t="s">
        <v>90</v>
      </c>
      <c r="F38" s="20"/>
      <c r="G38" s="20" t="s">
        <v>91</v>
      </c>
      <c r="H38" s="20" t="s">
        <v>92</v>
      </c>
      <c r="I38" s="20" t="s">
        <v>60</v>
      </c>
      <c r="J38" s="21">
        <v>42340</v>
      </c>
      <c r="K38" s="20">
        <v>209</v>
      </c>
      <c r="L38" s="20"/>
      <c r="M38" s="20">
        <v>146</v>
      </c>
      <c r="N38" s="20">
        <v>80</v>
      </c>
      <c r="O38" s="20" t="s">
        <v>80</v>
      </c>
      <c r="P38" s="20" t="s">
        <v>61</v>
      </c>
      <c r="Q38" s="20"/>
      <c r="R38" s="20" t="s">
        <v>51</v>
      </c>
      <c r="S38" s="20">
        <v>8200204302</v>
      </c>
      <c r="T38" s="20" t="s">
        <v>93</v>
      </c>
      <c r="U38" s="20"/>
      <c r="V38" s="20">
        <v>7023129868</v>
      </c>
      <c r="W38" s="20" t="s">
        <v>94</v>
      </c>
      <c r="X38" s="20">
        <v>120000</v>
      </c>
      <c r="Y38" s="20" t="s">
        <v>54</v>
      </c>
      <c r="Z38" s="20" t="s">
        <v>54</v>
      </c>
      <c r="AA38" s="20" t="s">
        <v>64</v>
      </c>
      <c r="AB38" s="20">
        <v>8</v>
      </c>
      <c r="AC38" s="20" t="s">
        <v>56</v>
      </c>
      <c r="AD38" s="20">
        <v>1</v>
      </c>
    </row>
    <row r="39" spans="1:30" ht="30">
      <c r="A39" s="20">
        <v>2</v>
      </c>
      <c r="B39" s="20" t="s">
        <v>44</v>
      </c>
      <c r="C39" s="20">
        <v>923</v>
      </c>
      <c r="D39" s="20"/>
      <c r="E39" s="20" t="s">
        <v>97</v>
      </c>
      <c r="F39" s="20"/>
      <c r="G39" s="20" t="s">
        <v>98</v>
      </c>
      <c r="H39" s="20" t="s">
        <v>99</v>
      </c>
      <c r="I39" s="20" t="s">
        <v>48</v>
      </c>
      <c r="J39" s="21">
        <v>42300</v>
      </c>
      <c r="K39" s="20">
        <v>210</v>
      </c>
      <c r="L39" s="20"/>
      <c r="M39" s="20">
        <v>146</v>
      </c>
      <c r="N39" s="20">
        <v>113</v>
      </c>
      <c r="O39" s="20" t="s">
        <v>49</v>
      </c>
      <c r="P39" s="20"/>
      <c r="Q39" s="20"/>
      <c r="R39" s="20" t="s">
        <v>51</v>
      </c>
      <c r="S39" s="20">
        <v>8200204302</v>
      </c>
      <c r="T39" s="20" t="s">
        <v>100</v>
      </c>
      <c r="U39" s="20"/>
      <c r="V39" s="20">
        <v>9784035188</v>
      </c>
      <c r="W39" s="20" t="s">
        <v>101</v>
      </c>
      <c r="X39" s="20">
        <v>140000</v>
      </c>
      <c r="Y39" s="20" t="s">
        <v>54</v>
      </c>
      <c r="Z39" s="20" t="s">
        <v>54</v>
      </c>
      <c r="AA39" s="20"/>
      <c r="AB39" s="20">
        <v>8</v>
      </c>
      <c r="AC39" s="20" t="s">
        <v>56</v>
      </c>
      <c r="AD39" s="20">
        <v>12</v>
      </c>
    </row>
    <row r="40" spans="1:30" ht="30">
      <c r="A40" s="20">
        <v>2</v>
      </c>
      <c r="B40" s="20" t="s">
        <v>44</v>
      </c>
      <c r="C40" s="20">
        <v>933</v>
      </c>
      <c r="D40" s="20"/>
      <c r="E40" s="20" t="s">
        <v>102</v>
      </c>
      <c r="F40" s="20"/>
      <c r="G40" s="20" t="s">
        <v>103</v>
      </c>
      <c r="H40" s="20" t="s">
        <v>104</v>
      </c>
      <c r="I40" s="20" t="s">
        <v>48</v>
      </c>
      <c r="J40" s="21">
        <v>41785</v>
      </c>
      <c r="K40" s="20">
        <v>211</v>
      </c>
      <c r="L40" s="20"/>
      <c r="M40" s="20">
        <v>146</v>
      </c>
      <c r="N40" s="20">
        <v>111</v>
      </c>
      <c r="O40" s="20" t="s">
        <v>49</v>
      </c>
      <c r="P40" s="20" t="s">
        <v>50</v>
      </c>
      <c r="Q40" s="20"/>
      <c r="R40" s="20" t="s">
        <v>51</v>
      </c>
      <c r="S40" s="20">
        <v>8200204302</v>
      </c>
      <c r="T40" s="20" t="s">
        <v>105</v>
      </c>
      <c r="U40" s="20"/>
      <c r="V40" s="20">
        <v>7742805507</v>
      </c>
      <c r="W40" s="20" t="s">
        <v>106</v>
      </c>
      <c r="X40" s="20">
        <v>24000</v>
      </c>
      <c r="Y40" s="20" t="s">
        <v>54</v>
      </c>
      <c r="Z40" s="20" t="s">
        <v>54</v>
      </c>
      <c r="AA40" s="20" t="s">
        <v>55</v>
      </c>
      <c r="AB40" s="20">
        <v>9</v>
      </c>
      <c r="AC40" s="20" t="s">
        <v>56</v>
      </c>
      <c r="AD40" s="20">
        <v>1</v>
      </c>
    </row>
    <row r="41" spans="1:30" ht="30">
      <c r="A41" s="20">
        <v>2</v>
      </c>
      <c r="B41" s="20" t="s">
        <v>44</v>
      </c>
      <c r="C41" s="20">
        <v>946</v>
      </c>
      <c r="D41" s="20"/>
      <c r="E41" s="20" t="s">
        <v>102</v>
      </c>
      <c r="F41" s="20"/>
      <c r="G41" s="20" t="s">
        <v>107</v>
      </c>
      <c r="H41" s="20" t="s">
        <v>108</v>
      </c>
      <c r="I41" s="20" t="s">
        <v>48</v>
      </c>
      <c r="J41" s="21">
        <v>42053</v>
      </c>
      <c r="K41" s="20">
        <v>212</v>
      </c>
      <c r="L41" s="20"/>
      <c r="M41" s="20">
        <v>146</v>
      </c>
      <c r="N41" s="20">
        <v>112</v>
      </c>
      <c r="O41" s="20" t="s">
        <v>49</v>
      </c>
      <c r="P41" s="20" t="s">
        <v>50</v>
      </c>
      <c r="Q41" s="20"/>
      <c r="R41" s="20" t="s">
        <v>51</v>
      </c>
      <c r="S41" s="20">
        <v>8200204302</v>
      </c>
      <c r="T41" s="20" t="s">
        <v>109</v>
      </c>
      <c r="U41" s="20"/>
      <c r="V41" s="20">
        <v>7019532711</v>
      </c>
      <c r="W41" s="20" t="s">
        <v>110</v>
      </c>
      <c r="X41" s="20">
        <v>180000</v>
      </c>
      <c r="Y41" s="20" t="s">
        <v>54</v>
      </c>
      <c r="Z41" s="20" t="s">
        <v>54</v>
      </c>
      <c r="AA41" s="20" t="s">
        <v>55</v>
      </c>
      <c r="AB41" s="20">
        <v>8</v>
      </c>
      <c r="AC41" s="20" t="s">
        <v>56</v>
      </c>
      <c r="AD41" s="20">
        <v>1</v>
      </c>
    </row>
    <row r="42" spans="1:30" ht="30">
      <c r="A42" s="20">
        <v>2</v>
      </c>
      <c r="B42" s="20" t="s">
        <v>44</v>
      </c>
      <c r="C42" s="20">
        <v>935</v>
      </c>
      <c r="D42" s="20"/>
      <c r="E42" s="20" t="s">
        <v>111</v>
      </c>
      <c r="F42" s="20"/>
      <c r="G42" s="20" t="s">
        <v>112</v>
      </c>
      <c r="H42" s="20" t="s">
        <v>113</v>
      </c>
      <c r="I42" s="20" t="s">
        <v>60</v>
      </c>
      <c r="J42" s="21">
        <v>42271</v>
      </c>
      <c r="K42" s="20">
        <v>213</v>
      </c>
      <c r="L42" s="20"/>
      <c r="M42" s="20">
        <v>146</v>
      </c>
      <c r="N42" s="20">
        <v>111</v>
      </c>
      <c r="O42" s="20" t="s">
        <v>80</v>
      </c>
      <c r="P42" s="20" t="s">
        <v>61</v>
      </c>
      <c r="Q42" s="20"/>
      <c r="R42" s="20" t="s">
        <v>51</v>
      </c>
      <c r="S42" s="20">
        <v>8200204302</v>
      </c>
      <c r="T42" s="20" t="s">
        <v>114</v>
      </c>
      <c r="U42" s="20"/>
      <c r="V42" s="20">
        <v>8058730460</v>
      </c>
      <c r="W42" s="20" t="s">
        <v>115</v>
      </c>
      <c r="X42" s="20">
        <v>60000</v>
      </c>
      <c r="Y42" s="20" t="s">
        <v>54</v>
      </c>
      <c r="Z42" s="20" t="s">
        <v>54</v>
      </c>
      <c r="AA42" s="20" t="s">
        <v>64</v>
      </c>
      <c r="AB42" s="20">
        <v>8</v>
      </c>
      <c r="AC42" s="20" t="s">
        <v>56</v>
      </c>
      <c r="AD42" s="20">
        <v>1</v>
      </c>
    </row>
    <row r="43" spans="1:30" ht="30">
      <c r="A43" s="20">
        <v>2</v>
      </c>
      <c r="B43" s="20" t="s">
        <v>44</v>
      </c>
      <c r="C43" s="20">
        <v>940</v>
      </c>
      <c r="D43" s="20"/>
      <c r="E43" s="20" t="s">
        <v>116</v>
      </c>
      <c r="F43" s="20"/>
      <c r="G43" s="20" t="s">
        <v>117</v>
      </c>
      <c r="H43" s="20" t="s">
        <v>95</v>
      </c>
      <c r="I43" s="20" t="s">
        <v>48</v>
      </c>
      <c r="J43" s="21">
        <v>42390</v>
      </c>
      <c r="K43" s="20">
        <v>214</v>
      </c>
      <c r="L43" s="20"/>
      <c r="M43" s="20">
        <v>146</v>
      </c>
      <c r="N43" s="20">
        <v>118</v>
      </c>
      <c r="O43" s="20" t="s">
        <v>49</v>
      </c>
      <c r="P43" s="20" t="s">
        <v>61</v>
      </c>
      <c r="Q43" s="20"/>
      <c r="R43" s="20" t="s">
        <v>51</v>
      </c>
      <c r="S43" s="20">
        <v>8200204302</v>
      </c>
      <c r="T43" s="20" t="s">
        <v>118</v>
      </c>
      <c r="U43" s="20"/>
      <c r="V43" s="20">
        <v>9829959678</v>
      </c>
      <c r="W43" s="20" t="s">
        <v>119</v>
      </c>
      <c r="X43" s="20">
        <v>454000</v>
      </c>
      <c r="Y43" s="20" t="s">
        <v>54</v>
      </c>
      <c r="Z43" s="20" t="s">
        <v>54</v>
      </c>
      <c r="AA43" s="20" t="s">
        <v>64</v>
      </c>
      <c r="AB43" s="20">
        <v>7</v>
      </c>
      <c r="AC43" s="20" t="s">
        <v>56</v>
      </c>
      <c r="AD43" s="20">
        <v>1</v>
      </c>
    </row>
    <row r="44" spans="1:30" ht="30">
      <c r="A44" s="20">
        <v>2</v>
      </c>
      <c r="B44" s="20" t="s">
        <v>44</v>
      </c>
      <c r="C44" s="20">
        <v>924</v>
      </c>
      <c r="D44" s="20"/>
      <c r="E44" s="20" t="s">
        <v>120</v>
      </c>
      <c r="F44" s="20"/>
      <c r="G44" s="20" t="s">
        <v>121</v>
      </c>
      <c r="H44" s="20" t="s">
        <v>122</v>
      </c>
      <c r="I44" s="20" t="s">
        <v>60</v>
      </c>
      <c r="J44" s="21">
        <v>42414</v>
      </c>
      <c r="K44" s="20">
        <v>215</v>
      </c>
      <c r="L44" s="20"/>
      <c r="M44" s="20">
        <v>146</v>
      </c>
      <c r="N44" s="20">
        <v>110</v>
      </c>
      <c r="O44" s="20" t="s">
        <v>49</v>
      </c>
      <c r="P44" s="20" t="s">
        <v>61</v>
      </c>
      <c r="Q44" s="20"/>
      <c r="R44" s="20" t="s">
        <v>51</v>
      </c>
      <c r="S44" s="20">
        <v>8200204302</v>
      </c>
      <c r="T44" s="20" t="s">
        <v>123</v>
      </c>
      <c r="U44" s="20"/>
      <c r="V44" s="20">
        <v>6377065395</v>
      </c>
      <c r="W44" s="20" t="s">
        <v>124</v>
      </c>
      <c r="X44" s="20">
        <v>96000</v>
      </c>
      <c r="Y44" s="20" t="s">
        <v>54</v>
      </c>
      <c r="Z44" s="20" t="s">
        <v>54</v>
      </c>
      <c r="AA44" s="20" t="s">
        <v>64</v>
      </c>
      <c r="AB44" s="20">
        <v>7</v>
      </c>
      <c r="AC44" s="20" t="s">
        <v>56</v>
      </c>
      <c r="AD44" s="20">
        <v>1</v>
      </c>
    </row>
    <row r="45" spans="1:30" ht="30">
      <c r="A45" s="20">
        <v>2</v>
      </c>
      <c r="B45" s="20" t="s">
        <v>44</v>
      </c>
      <c r="C45" s="20">
        <v>921</v>
      </c>
      <c r="D45" s="20"/>
      <c r="E45" s="20" t="s">
        <v>125</v>
      </c>
      <c r="F45" s="20"/>
      <c r="G45" s="20" t="s">
        <v>126</v>
      </c>
      <c r="H45" s="20" t="s">
        <v>127</v>
      </c>
      <c r="I45" s="20" t="s">
        <v>60</v>
      </c>
      <c r="J45" s="21">
        <v>42095</v>
      </c>
      <c r="K45" s="20">
        <v>216</v>
      </c>
      <c r="L45" s="20"/>
      <c r="M45" s="20">
        <v>146</v>
      </c>
      <c r="N45" s="20">
        <v>111</v>
      </c>
      <c r="O45" s="20" t="s">
        <v>128</v>
      </c>
      <c r="P45" s="20" t="s">
        <v>61</v>
      </c>
      <c r="Q45" s="20"/>
      <c r="R45" s="20" t="s">
        <v>51</v>
      </c>
      <c r="S45" s="20">
        <v>8200204302</v>
      </c>
      <c r="T45" s="20" t="s">
        <v>1301</v>
      </c>
      <c r="U45" s="20"/>
      <c r="V45" s="20">
        <v>9352208109</v>
      </c>
      <c r="W45" s="20" t="s">
        <v>129</v>
      </c>
      <c r="X45" s="20">
        <v>372000</v>
      </c>
      <c r="Y45" s="20" t="s">
        <v>54</v>
      </c>
      <c r="Z45" s="20" t="s">
        <v>54</v>
      </c>
      <c r="AA45" s="20" t="s">
        <v>64</v>
      </c>
      <c r="AB45" s="20">
        <v>8</v>
      </c>
      <c r="AC45" s="20" t="s">
        <v>56</v>
      </c>
      <c r="AD45" s="20">
        <v>1</v>
      </c>
    </row>
    <row r="46" spans="1:30" ht="30">
      <c r="A46" s="20">
        <v>2</v>
      </c>
      <c r="B46" s="20" t="s">
        <v>44</v>
      </c>
      <c r="C46" s="20">
        <v>948</v>
      </c>
      <c r="D46" s="20"/>
      <c r="E46" s="20" t="s">
        <v>130</v>
      </c>
      <c r="F46" s="20"/>
      <c r="G46" s="20" t="s">
        <v>131</v>
      </c>
      <c r="H46" s="20" t="s">
        <v>132</v>
      </c>
      <c r="I46" s="20" t="s">
        <v>60</v>
      </c>
      <c r="J46" s="21">
        <v>42286</v>
      </c>
      <c r="K46" s="20">
        <v>217</v>
      </c>
      <c r="L46" s="20"/>
      <c r="M46" s="20">
        <v>146</v>
      </c>
      <c r="N46" s="20">
        <v>105</v>
      </c>
      <c r="O46" s="20" t="s">
        <v>133</v>
      </c>
      <c r="P46" s="20" t="s">
        <v>61</v>
      </c>
      <c r="Q46" s="20"/>
      <c r="R46" s="20" t="s">
        <v>51</v>
      </c>
      <c r="S46" s="20">
        <v>8200204302</v>
      </c>
      <c r="T46" s="20" t="s">
        <v>1302</v>
      </c>
      <c r="U46" s="20"/>
      <c r="V46" s="20">
        <v>6378338871</v>
      </c>
      <c r="W46" s="20" t="s">
        <v>134</v>
      </c>
      <c r="X46" s="20">
        <v>144000</v>
      </c>
      <c r="Y46" s="20" t="s">
        <v>54</v>
      </c>
      <c r="Z46" s="20" t="s">
        <v>54</v>
      </c>
      <c r="AA46" s="20" t="s">
        <v>64</v>
      </c>
      <c r="AB46" s="20">
        <v>8</v>
      </c>
      <c r="AC46" s="20" t="s">
        <v>56</v>
      </c>
      <c r="AD46" s="20">
        <v>1</v>
      </c>
    </row>
    <row r="47" spans="1:30" ht="30">
      <c r="A47" s="20">
        <v>2</v>
      </c>
      <c r="B47" s="20" t="s">
        <v>44</v>
      </c>
      <c r="C47" s="20">
        <v>1049</v>
      </c>
      <c r="D47" s="21">
        <v>44776</v>
      </c>
      <c r="E47" s="20" t="s">
        <v>1252</v>
      </c>
      <c r="F47" s="20"/>
      <c r="G47" s="20" t="s">
        <v>1303</v>
      </c>
      <c r="H47" s="20" t="s">
        <v>1304</v>
      </c>
      <c r="I47" s="20" t="s">
        <v>48</v>
      </c>
      <c r="J47" s="21">
        <v>42184</v>
      </c>
      <c r="K47" s="20">
        <v>218</v>
      </c>
      <c r="L47" s="20"/>
      <c r="M47" s="20">
        <v>146</v>
      </c>
      <c r="N47" s="20">
        <v>75</v>
      </c>
      <c r="O47" s="20" t="s">
        <v>49</v>
      </c>
      <c r="P47" s="20"/>
      <c r="Q47" s="20"/>
      <c r="R47" s="20" t="s">
        <v>51</v>
      </c>
      <c r="S47" s="20">
        <v>8200204302</v>
      </c>
      <c r="T47" s="20" t="s">
        <v>1305</v>
      </c>
      <c r="U47" s="20"/>
      <c r="V47" s="20">
        <v>9950182347</v>
      </c>
      <c r="W47" s="20" t="s">
        <v>1306</v>
      </c>
      <c r="X47" s="20">
        <v>60000</v>
      </c>
      <c r="Y47" s="20" t="s">
        <v>54</v>
      </c>
      <c r="Z47" s="20" t="s">
        <v>54</v>
      </c>
      <c r="AA47" s="20"/>
      <c r="AB47" s="20">
        <v>8</v>
      </c>
      <c r="AC47" s="20" t="s">
        <v>56</v>
      </c>
      <c r="AD47" s="20">
        <v>1</v>
      </c>
    </row>
    <row r="48" spans="1:30" ht="30">
      <c r="A48" s="20">
        <v>2</v>
      </c>
      <c r="B48" s="20" t="s">
        <v>44</v>
      </c>
      <c r="C48" s="20">
        <v>943</v>
      </c>
      <c r="D48" s="20"/>
      <c r="E48" s="20" t="s">
        <v>135</v>
      </c>
      <c r="F48" s="20"/>
      <c r="G48" s="20" t="s">
        <v>136</v>
      </c>
      <c r="H48" s="20" t="s">
        <v>137</v>
      </c>
      <c r="I48" s="20" t="s">
        <v>48</v>
      </c>
      <c r="J48" s="21">
        <v>42017</v>
      </c>
      <c r="K48" s="20">
        <v>219</v>
      </c>
      <c r="L48" s="20"/>
      <c r="M48" s="20">
        <v>146</v>
      </c>
      <c r="N48" s="20">
        <v>104</v>
      </c>
      <c r="O48" s="20" t="s">
        <v>80</v>
      </c>
      <c r="P48" s="20" t="s">
        <v>61</v>
      </c>
      <c r="Q48" s="20"/>
      <c r="R48" s="20" t="s">
        <v>51</v>
      </c>
      <c r="S48" s="20">
        <v>8200204302</v>
      </c>
      <c r="T48" s="20" t="s">
        <v>138</v>
      </c>
      <c r="U48" s="20"/>
      <c r="V48" s="20">
        <v>9252486288</v>
      </c>
      <c r="W48" s="20" t="s">
        <v>115</v>
      </c>
      <c r="X48" s="20">
        <v>60000</v>
      </c>
      <c r="Y48" s="20" t="s">
        <v>54</v>
      </c>
      <c r="Z48" s="20" t="s">
        <v>54</v>
      </c>
      <c r="AA48" s="20" t="s">
        <v>64</v>
      </c>
      <c r="AB48" s="20">
        <v>8</v>
      </c>
      <c r="AC48" s="20" t="s">
        <v>56</v>
      </c>
      <c r="AD48" s="20">
        <v>1</v>
      </c>
    </row>
    <row r="49" spans="1:30" ht="30">
      <c r="A49" s="20">
        <v>2</v>
      </c>
      <c r="B49" s="20" t="s">
        <v>44</v>
      </c>
      <c r="C49" s="20">
        <v>929</v>
      </c>
      <c r="D49" s="20"/>
      <c r="E49" s="20" t="s">
        <v>139</v>
      </c>
      <c r="F49" s="20"/>
      <c r="G49" s="20" t="s">
        <v>140</v>
      </c>
      <c r="H49" s="20" t="s">
        <v>141</v>
      </c>
      <c r="I49" s="20" t="s">
        <v>60</v>
      </c>
      <c r="J49" s="21">
        <v>41933</v>
      </c>
      <c r="K49" s="20">
        <v>220</v>
      </c>
      <c r="L49" s="20"/>
      <c r="M49" s="20">
        <v>146</v>
      </c>
      <c r="N49" s="20">
        <v>100</v>
      </c>
      <c r="O49" s="20" t="s">
        <v>49</v>
      </c>
      <c r="P49" s="20" t="s">
        <v>61</v>
      </c>
      <c r="Q49" s="20"/>
      <c r="R49" s="20" t="s">
        <v>51</v>
      </c>
      <c r="S49" s="20">
        <v>8200204302</v>
      </c>
      <c r="T49" s="20" t="s">
        <v>1307</v>
      </c>
      <c r="U49" s="20"/>
      <c r="V49" s="20">
        <v>7740947773</v>
      </c>
      <c r="W49" s="20" t="s">
        <v>142</v>
      </c>
      <c r="X49" s="20">
        <v>250000</v>
      </c>
      <c r="Y49" s="20" t="s">
        <v>54</v>
      </c>
      <c r="Z49" s="20" t="s">
        <v>54</v>
      </c>
      <c r="AA49" s="20" t="s">
        <v>64</v>
      </c>
      <c r="AB49" s="20">
        <v>9</v>
      </c>
      <c r="AC49" s="20" t="s">
        <v>56</v>
      </c>
      <c r="AD49" s="20">
        <v>1</v>
      </c>
    </row>
    <row r="50" spans="1:30" ht="30">
      <c r="A50" s="20">
        <v>2</v>
      </c>
      <c r="B50" s="20" t="s">
        <v>44</v>
      </c>
      <c r="C50" s="20">
        <v>932</v>
      </c>
      <c r="D50" s="20"/>
      <c r="E50" s="20" t="s">
        <v>143</v>
      </c>
      <c r="F50" s="20"/>
      <c r="G50" s="20" t="s">
        <v>144</v>
      </c>
      <c r="H50" s="20" t="s">
        <v>145</v>
      </c>
      <c r="I50" s="20" t="s">
        <v>48</v>
      </c>
      <c r="J50" s="21">
        <v>41958</v>
      </c>
      <c r="K50" s="20">
        <v>221</v>
      </c>
      <c r="L50" s="20"/>
      <c r="M50" s="20">
        <v>146</v>
      </c>
      <c r="N50" s="20">
        <v>86</v>
      </c>
      <c r="O50" s="20" t="s">
        <v>49</v>
      </c>
      <c r="P50" s="20" t="s">
        <v>61</v>
      </c>
      <c r="Q50" s="20"/>
      <c r="R50" s="20" t="s">
        <v>51</v>
      </c>
      <c r="S50" s="20">
        <v>8200204302</v>
      </c>
      <c r="T50" s="20" t="s">
        <v>146</v>
      </c>
      <c r="U50" s="20"/>
      <c r="V50" s="20">
        <v>9636363969</v>
      </c>
      <c r="W50" s="20" t="s">
        <v>147</v>
      </c>
      <c r="X50" s="20">
        <v>120000</v>
      </c>
      <c r="Y50" s="20" t="s">
        <v>54</v>
      </c>
      <c r="Z50" s="20" t="s">
        <v>54</v>
      </c>
      <c r="AA50" s="20" t="s">
        <v>64</v>
      </c>
      <c r="AB50" s="20">
        <v>9</v>
      </c>
      <c r="AC50" s="20" t="s">
        <v>56</v>
      </c>
      <c r="AD50" s="20">
        <v>1</v>
      </c>
    </row>
    <row r="51" spans="1:30" ht="30">
      <c r="A51" s="20">
        <v>2</v>
      </c>
      <c r="B51" s="20" t="s">
        <v>44</v>
      </c>
      <c r="C51" s="20">
        <v>927</v>
      </c>
      <c r="D51" s="20"/>
      <c r="E51" s="20" t="s">
        <v>148</v>
      </c>
      <c r="F51" s="20"/>
      <c r="G51" s="20" t="s">
        <v>149</v>
      </c>
      <c r="H51" s="20" t="s">
        <v>150</v>
      </c>
      <c r="I51" s="20" t="s">
        <v>60</v>
      </c>
      <c r="J51" s="21">
        <v>42400</v>
      </c>
      <c r="K51" s="20">
        <v>222</v>
      </c>
      <c r="L51" s="20"/>
      <c r="M51" s="20">
        <v>146</v>
      </c>
      <c r="N51" s="20">
        <v>115</v>
      </c>
      <c r="O51" s="20" t="s">
        <v>49</v>
      </c>
      <c r="P51" s="20" t="s">
        <v>61</v>
      </c>
      <c r="Q51" s="20"/>
      <c r="R51" s="20" t="s">
        <v>51</v>
      </c>
      <c r="S51" s="20">
        <v>8200204302</v>
      </c>
      <c r="T51" s="20" t="s">
        <v>151</v>
      </c>
      <c r="U51" s="20"/>
      <c r="V51" s="20">
        <v>9001102701</v>
      </c>
      <c r="W51" s="20" t="s">
        <v>152</v>
      </c>
      <c r="X51" s="20">
        <v>144000</v>
      </c>
      <c r="Y51" s="20" t="s">
        <v>54</v>
      </c>
      <c r="Z51" s="20" t="s">
        <v>54</v>
      </c>
      <c r="AA51" s="20" t="s">
        <v>64</v>
      </c>
      <c r="AB51" s="20">
        <v>7</v>
      </c>
      <c r="AC51" s="20" t="s">
        <v>56</v>
      </c>
      <c r="AD51" s="20">
        <v>1</v>
      </c>
    </row>
    <row r="52" spans="1:30" ht="30">
      <c r="A52" s="20">
        <v>2</v>
      </c>
      <c r="B52" s="20" t="s">
        <v>44</v>
      </c>
      <c r="C52" s="20">
        <v>938</v>
      </c>
      <c r="D52" s="20"/>
      <c r="E52" s="20" t="s">
        <v>153</v>
      </c>
      <c r="F52" s="20"/>
      <c r="G52" s="20" t="s">
        <v>154</v>
      </c>
      <c r="H52" s="20" t="s">
        <v>155</v>
      </c>
      <c r="I52" s="20" t="s">
        <v>60</v>
      </c>
      <c r="J52" s="21">
        <v>42179</v>
      </c>
      <c r="K52" s="20">
        <v>223</v>
      </c>
      <c r="L52" s="20"/>
      <c r="M52" s="20">
        <v>146</v>
      </c>
      <c r="N52" s="20">
        <v>94</v>
      </c>
      <c r="O52" s="20" t="s">
        <v>133</v>
      </c>
      <c r="P52" s="20" t="s">
        <v>61</v>
      </c>
      <c r="Q52" s="20"/>
      <c r="R52" s="20" t="s">
        <v>51</v>
      </c>
      <c r="S52" s="20">
        <v>8200204302</v>
      </c>
      <c r="T52" s="20" t="s">
        <v>1308</v>
      </c>
      <c r="U52" s="20"/>
      <c r="V52" s="20">
        <v>7737969735</v>
      </c>
      <c r="W52" s="20" t="s">
        <v>156</v>
      </c>
      <c r="X52" s="20">
        <v>120000</v>
      </c>
      <c r="Y52" s="20" t="s">
        <v>54</v>
      </c>
      <c r="Z52" s="20" t="s">
        <v>54</v>
      </c>
      <c r="AA52" s="20" t="s">
        <v>64</v>
      </c>
      <c r="AB52" s="20">
        <v>8</v>
      </c>
      <c r="AC52" s="20" t="s">
        <v>56</v>
      </c>
      <c r="AD52" s="20">
        <v>1</v>
      </c>
    </row>
    <row r="53" spans="1:30" ht="30">
      <c r="A53" s="20">
        <v>2</v>
      </c>
      <c r="B53" s="20" t="s">
        <v>44</v>
      </c>
      <c r="C53" s="20">
        <v>945</v>
      </c>
      <c r="D53" s="20"/>
      <c r="E53" s="20" t="s">
        <v>157</v>
      </c>
      <c r="F53" s="20"/>
      <c r="G53" s="20" t="s">
        <v>158</v>
      </c>
      <c r="H53" s="20" t="s">
        <v>159</v>
      </c>
      <c r="I53" s="20" t="s">
        <v>60</v>
      </c>
      <c r="J53" s="21">
        <v>42207</v>
      </c>
      <c r="K53" s="20">
        <v>224</v>
      </c>
      <c r="L53" s="20"/>
      <c r="M53" s="20">
        <v>146</v>
      </c>
      <c r="N53" s="20">
        <v>111</v>
      </c>
      <c r="O53" s="20" t="s">
        <v>49</v>
      </c>
      <c r="P53" s="20" t="s">
        <v>61</v>
      </c>
      <c r="Q53" s="20"/>
      <c r="R53" s="20" t="s">
        <v>51</v>
      </c>
      <c r="S53" s="20">
        <v>8200204302</v>
      </c>
      <c r="T53" s="20" t="s">
        <v>160</v>
      </c>
      <c r="U53" s="20"/>
      <c r="V53" s="20">
        <v>8209451757</v>
      </c>
      <c r="W53" s="20" t="s">
        <v>152</v>
      </c>
      <c r="X53" s="20">
        <v>72000</v>
      </c>
      <c r="Y53" s="20" t="s">
        <v>54</v>
      </c>
      <c r="Z53" s="20" t="s">
        <v>54</v>
      </c>
      <c r="AA53" s="20" t="s">
        <v>64</v>
      </c>
      <c r="AB53" s="20">
        <v>8</v>
      </c>
      <c r="AC53" s="20" t="s">
        <v>56</v>
      </c>
      <c r="AD53" s="20">
        <v>1</v>
      </c>
    </row>
    <row r="54" spans="1:30" ht="30">
      <c r="A54" s="20">
        <v>2</v>
      </c>
      <c r="B54" s="20" t="s">
        <v>44</v>
      </c>
      <c r="C54" s="20">
        <v>928</v>
      </c>
      <c r="D54" s="20"/>
      <c r="E54" s="20" t="s">
        <v>161</v>
      </c>
      <c r="F54" s="20"/>
      <c r="G54" s="20" t="s">
        <v>162</v>
      </c>
      <c r="H54" s="20" t="s">
        <v>163</v>
      </c>
      <c r="I54" s="20" t="s">
        <v>60</v>
      </c>
      <c r="J54" s="21">
        <v>42411</v>
      </c>
      <c r="K54" s="20">
        <v>225</v>
      </c>
      <c r="L54" s="20"/>
      <c r="M54" s="20">
        <v>146</v>
      </c>
      <c r="N54" s="20">
        <v>96</v>
      </c>
      <c r="O54" s="20" t="s">
        <v>49</v>
      </c>
      <c r="P54" s="20" t="s">
        <v>61</v>
      </c>
      <c r="Q54" s="20"/>
      <c r="R54" s="20" t="s">
        <v>51</v>
      </c>
      <c r="S54" s="20">
        <v>8200204302</v>
      </c>
      <c r="T54" s="20" t="s">
        <v>164</v>
      </c>
      <c r="U54" s="20"/>
      <c r="V54" s="20">
        <v>8104771274</v>
      </c>
      <c r="W54" s="20" t="s">
        <v>165</v>
      </c>
      <c r="X54" s="20">
        <v>140000</v>
      </c>
      <c r="Y54" s="20" t="s">
        <v>54</v>
      </c>
      <c r="Z54" s="20" t="s">
        <v>54</v>
      </c>
      <c r="AA54" s="20" t="s">
        <v>64</v>
      </c>
      <c r="AB54" s="20">
        <v>7</v>
      </c>
      <c r="AC54" s="20" t="s">
        <v>56</v>
      </c>
      <c r="AD54" s="20">
        <v>1</v>
      </c>
    </row>
    <row r="55" spans="1:30" ht="30">
      <c r="A55" s="20">
        <v>2</v>
      </c>
      <c r="B55" s="20" t="s">
        <v>44</v>
      </c>
      <c r="C55" s="20">
        <v>1052</v>
      </c>
      <c r="D55" s="21">
        <v>44802</v>
      </c>
      <c r="E55" s="20" t="s">
        <v>1309</v>
      </c>
      <c r="F55" s="20"/>
      <c r="G55" s="20" t="s">
        <v>1310</v>
      </c>
      <c r="H55" s="20" t="s">
        <v>1311</v>
      </c>
      <c r="I55" s="20" t="s">
        <v>48</v>
      </c>
      <c r="J55" s="21">
        <v>42021</v>
      </c>
      <c r="K55" s="20">
        <v>226</v>
      </c>
      <c r="L55" s="20"/>
      <c r="M55" s="20">
        <v>146</v>
      </c>
      <c r="N55" s="20">
        <v>73</v>
      </c>
      <c r="O55" s="20" t="s">
        <v>49</v>
      </c>
      <c r="P55" s="20"/>
      <c r="Q55" s="20"/>
      <c r="R55" s="20" t="s">
        <v>51</v>
      </c>
      <c r="S55" s="20">
        <v>8200204302</v>
      </c>
      <c r="T55" s="20" t="s">
        <v>1312</v>
      </c>
      <c r="U55" s="20"/>
      <c r="V55" s="20">
        <v>6350100179</v>
      </c>
      <c r="W55" s="20"/>
      <c r="X55" s="20"/>
      <c r="Y55" s="20" t="s">
        <v>54</v>
      </c>
      <c r="Z55" s="20" t="s">
        <v>250</v>
      </c>
      <c r="AA55" s="20"/>
      <c r="AB55" s="20">
        <v>8</v>
      </c>
      <c r="AC55" s="20"/>
      <c r="AD55" s="20">
        <v>0</v>
      </c>
    </row>
    <row r="56" spans="1:30" ht="30">
      <c r="A56" s="20">
        <v>2</v>
      </c>
      <c r="B56" s="20" t="s">
        <v>44</v>
      </c>
      <c r="C56" s="20">
        <v>947</v>
      </c>
      <c r="D56" s="20"/>
      <c r="E56" s="20" t="s">
        <v>166</v>
      </c>
      <c r="F56" s="20"/>
      <c r="G56" s="20" t="s">
        <v>167</v>
      </c>
      <c r="H56" s="20" t="s">
        <v>168</v>
      </c>
      <c r="I56" s="20" t="s">
        <v>60</v>
      </c>
      <c r="J56" s="21">
        <v>42203</v>
      </c>
      <c r="K56" s="20">
        <v>227</v>
      </c>
      <c r="L56" s="20"/>
      <c r="M56" s="20">
        <v>146</v>
      </c>
      <c r="N56" s="20">
        <v>98</v>
      </c>
      <c r="O56" s="20" t="s">
        <v>49</v>
      </c>
      <c r="P56" s="20" t="s">
        <v>61</v>
      </c>
      <c r="Q56" s="20"/>
      <c r="R56" s="20" t="s">
        <v>51</v>
      </c>
      <c r="S56" s="20">
        <v>8200204302</v>
      </c>
      <c r="T56" s="20" t="s">
        <v>169</v>
      </c>
      <c r="U56" s="20"/>
      <c r="V56" s="20">
        <v>9829470240</v>
      </c>
      <c r="W56" s="20" t="s">
        <v>170</v>
      </c>
      <c r="X56" s="20">
        <v>360000</v>
      </c>
      <c r="Y56" s="20" t="s">
        <v>54</v>
      </c>
      <c r="Z56" s="20" t="s">
        <v>54</v>
      </c>
      <c r="AA56" s="20" t="s">
        <v>64</v>
      </c>
      <c r="AB56" s="20">
        <v>8</v>
      </c>
      <c r="AC56" s="20" t="s">
        <v>56</v>
      </c>
      <c r="AD56" s="20">
        <v>1</v>
      </c>
    </row>
    <row r="57" spans="1:30" ht="30">
      <c r="A57" s="20">
        <v>2</v>
      </c>
      <c r="B57" s="20" t="s">
        <v>44</v>
      </c>
      <c r="C57" s="20">
        <v>1016</v>
      </c>
      <c r="D57" s="21">
        <v>44750</v>
      </c>
      <c r="E57" s="20" t="s">
        <v>1313</v>
      </c>
      <c r="F57" s="20"/>
      <c r="G57" s="20" t="s">
        <v>1314</v>
      </c>
      <c r="H57" s="20" t="s">
        <v>1315</v>
      </c>
      <c r="I57" s="20" t="s">
        <v>60</v>
      </c>
      <c r="J57" s="21">
        <v>41889</v>
      </c>
      <c r="K57" s="20">
        <v>228</v>
      </c>
      <c r="L57" s="20"/>
      <c r="M57" s="20">
        <v>146</v>
      </c>
      <c r="N57" s="20">
        <v>104</v>
      </c>
      <c r="O57" s="20" t="s">
        <v>49</v>
      </c>
      <c r="P57" s="20"/>
      <c r="Q57" s="20"/>
      <c r="R57" s="20" t="s">
        <v>51</v>
      </c>
      <c r="S57" s="20">
        <v>8200204302</v>
      </c>
      <c r="T57" s="20" t="s">
        <v>1316</v>
      </c>
      <c r="U57" s="20"/>
      <c r="V57" s="20">
        <v>7412004410</v>
      </c>
      <c r="W57" s="20" t="s">
        <v>1317</v>
      </c>
      <c r="X57" s="20">
        <v>0</v>
      </c>
      <c r="Y57" s="20" t="s">
        <v>54</v>
      </c>
      <c r="Z57" s="20" t="s">
        <v>54</v>
      </c>
      <c r="AA57" s="20"/>
      <c r="AB57" s="20">
        <v>9</v>
      </c>
      <c r="AC57" s="20" t="s">
        <v>56</v>
      </c>
      <c r="AD57" s="20">
        <v>0</v>
      </c>
    </row>
    <row r="58" spans="1:30" ht="30">
      <c r="A58" s="20">
        <v>2</v>
      </c>
      <c r="B58" s="20" t="s">
        <v>44</v>
      </c>
      <c r="C58" s="20">
        <v>930</v>
      </c>
      <c r="D58" s="20"/>
      <c r="E58" s="20" t="s">
        <v>171</v>
      </c>
      <c r="F58" s="20"/>
      <c r="G58" s="20" t="s">
        <v>172</v>
      </c>
      <c r="H58" s="20" t="s">
        <v>173</v>
      </c>
      <c r="I58" s="20" t="s">
        <v>60</v>
      </c>
      <c r="J58" s="21">
        <v>42076</v>
      </c>
      <c r="K58" s="20">
        <v>229</v>
      </c>
      <c r="L58" s="20"/>
      <c r="M58" s="20">
        <v>146</v>
      </c>
      <c r="N58" s="20">
        <v>95</v>
      </c>
      <c r="O58" s="20" t="s">
        <v>49</v>
      </c>
      <c r="P58" s="20" t="s">
        <v>61</v>
      </c>
      <c r="Q58" s="20"/>
      <c r="R58" s="20" t="s">
        <v>51</v>
      </c>
      <c r="S58" s="20">
        <v>8200204302</v>
      </c>
      <c r="T58" s="20" t="s">
        <v>174</v>
      </c>
      <c r="U58" s="20"/>
      <c r="V58" s="20">
        <v>9413269510</v>
      </c>
      <c r="W58" s="20" t="s">
        <v>175</v>
      </c>
      <c r="X58" s="20">
        <v>0</v>
      </c>
      <c r="Y58" s="20" t="s">
        <v>54</v>
      </c>
      <c r="Z58" s="20" t="s">
        <v>54</v>
      </c>
      <c r="AA58" s="20" t="s">
        <v>64</v>
      </c>
      <c r="AB58" s="20">
        <v>8</v>
      </c>
      <c r="AC58" s="20" t="s">
        <v>56</v>
      </c>
      <c r="AD58" s="20">
        <v>1</v>
      </c>
    </row>
    <row r="59" spans="1:30" ht="30">
      <c r="A59" s="20">
        <v>3</v>
      </c>
      <c r="B59" s="20" t="s">
        <v>44</v>
      </c>
      <c r="C59" s="20">
        <v>747</v>
      </c>
      <c r="D59" s="20"/>
      <c r="E59" s="20" t="s">
        <v>176</v>
      </c>
      <c r="F59" s="20"/>
      <c r="G59" s="20" t="s">
        <v>177</v>
      </c>
      <c r="H59" s="20" t="s">
        <v>178</v>
      </c>
      <c r="I59" s="20" t="s">
        <v>60</v>
      </c>
      <c r="J59" s="21">
        <v>42170</v>
      </c>
      <c r="K59" s="20">
        <v>301</v>
      </c>
      <c r="L59" s="20"/>
      <c r="M59" s="20">
        <v>146</v>
      </c>
      <c r="N59" s="20">
        <v>129</v>
      </c>
      <c r="O59" s="20" t="s">
        <v>49</v>
      </c>
      <c r="P59" s="20" t="s">
        <v>50</v>
      </c>
      <c r="Q59" s="20"/>
      <c r="R59" s="20" t="s">
        <v>51</v>
      </c>
      <c r="S59" s="20">
        <v>8200204302</v>
      </c>
      <c r="T59" s="20" t="s">
        <v>179</v>
      </c>
      <c r="U59" s="20"/>
      <c r="V59" s="20">
        <v>9414391771</v>
      </c>
      <c r="W59" s="20" t="s">
        <v>180</v>
      </c>
      <c r="X59" s="20">
        <v>200000</v>
      </c>
      <c r="Y59" s="20" t="s">
        <v>54</v>
      </c>
      <c r="Z59" s="20" t="s">
        <v>54</v>
      </c>
      <c r="AA59" s="20" t="s">
        <v>55</v>
      </c>
      <c r="AB59" s="20">
        <v>8</v>
      </c>
      <c r="AC59" s="20" t="s">
        <v>56</v>
      </c>
      <c r="AD59" s="20">
        <v>1</v>
      </c>
    </row>
    <row r="60" spans="1:30" ht="30">
      <c r="A60" s="20">
        <v>3</v>
      </c>
      <c r="B60" s="20" t="s">
        <v>44</v>
      </c>
      <c r="C60" s="20">
        <v>731</v>
      </c>
      <c r="D60" s="20"/>
      <c r="E60" s="20" t="s">
        <v>181</v>
      </c>
      <c r="F60" s="20"/>
      <c r="G60" s="20" t="s">
        <v>182</v>
      </c>
      <c r="H60" s="20" t="s">
        <v>183</v>
      </c>
      <c r="I60" s="20" t="s">
        <v>48</v>
      </c>
      <c r="J60" s="21">
        <v>41736</v>
      </c>
      <c r="K60" s="20">
        <v>302</v>
      </c>
      <c r="L60" s="20"/>
      <c r="M60" s="20">
        <v>146</v>
      </c>
      <c r="N60" s="20">
        <v>106</v>
      </c>
      <c r="O60" s="20" t="s">
        <v>49</v>
      </c>
      <c r="P60" s="20" t="s">
        <v>50</v>
      </c>
      <c r="Q60" s="20"/>
      <c r="R60" s="20" t="s">
        <v>51</v>
      </c>
      <c r="S60" s="20">
        <v>8200204302</v>
      </c>
      <c r="T60" s="20" t="s">
        <v>1318</v>
      </c>
      <c r="U60" s="20"/>
      <c r="V60" s="20">
        <v>9829101955</v>
      </c>
      <c r="W60" s="20" t="s">
        <v>184</v>
      </c>
      <c r="X60" s="20">
        <v>36000</v>
      </c>
      <c r="Y60" s="20" t="s">
        <v>54</v>
      </c>
      <c r="Z60" s="20" t="s">
        <v>54</v>
      </c>
      <c r="AA60" s="20" t="s">
        <v>55</v>
      </c>
      <c r="AB60" s="20">
        <v>9</v>
      </c>
      <c r="AC60" s="20" t="s">
        <v>56</v>
      </c>
      <c r="AD60" s="20">
        <v>1</v>
      </c>
    </row>
    <row r="61" spans="1:30" ht="30">
      <c r="A61" s="20">
        <v>3</v>
      </c>
      <c r="B61" s="20" t="s">
        <v>44</v>
      </c>
      <c r="C61" s="20">
        <v>754</v>
      </c>
      <c r="D61" s="20"/>
      <c r="E61" s="20" t="s">
        <v>185</v>
      </c>
      <c r="F61" s="20"/>
      <c r="G61" s="20" t="s">
        <v>186</v>
      </c>
      <c r="H61" s="20" t="s">
        <v>187</v>
      </c>
      <c r="I61" s="20" t="s">
        <v>48</v>
      </c>
      <c r="J61" s="21">
        <v>42225</v>
      </c>
      <c r="K61" s="20">
        <v>303</v>
      </c>
      <c r="L61" s="20"/>
      <c r="M61" s="20">
        <v>146</v>
      </c>
      <c r="N61" s="20">
        <v>107</v>
      </c>
      <c r="O61" s="20" t="s">
        <v>80</v>
      </c>
      <c r="P61" s="20" t="s">
        <v>61</v>
      </c>
      <c r="Q61" s="20"/>
      <c r="R61" s="20" t="s">
        <v>51</v>
      </c>
      <c r="S61" s="20">
        <v>8200204302</v>
      </c>
      <c r="T61" s="20" t="s">
        <v>188</v>
      </c>
      <c r="U61" s="20"/>
      <c r="V61" s="20">
        <v>9929913423</v>
      </c>
      <c r="W61" s="20" t="s">
        <v>189</v>
      </c>
      <c r="X61" s="20">
        <v>55000</v>
      </c>
      <c r="Y61" s="20" t="s">
        <v>54</v>
      </c>
      <c r="Z61" s="20" t="s">
        <v>54</v>
      </c>
      <c r="AA61" s="20" t="s">
        <v>64</v>
      </c>
      <c r="AB61" s="20">
        <v>8</v>
      </c>
      <c r="AC61" s="20" t="s">
        <v>56</v>
      </c>
      <c r="AD61" s="20">
        <v>1</v>
      </c>
    </row>
    <row r="62" spans="1:30" ht="30">
      <c r="A62" s="20">
        <v>3</v>
      </c>
      <c r="B62" s="20" t="s">
        <v>44</v>
      </c>
      <c r="C62" s="20">
        <v>758</v>
      </c>
      <c r="D62" s="20"/>
      <c r="E62" s="20" t="s">
        <v>190</v>
      </c>
      <c r="F62" s="20"/>
      <c r="G62" s="20" t="s">
        <v>191</v>
      </c>
      <c r="H62" s="20" t="s">
        <v>192</v>
      </c>
      <c r="I62" s="20" t="s">
        <v>60</v>
      </c>
      <c r="J62" s="21">
        <v>41976</v>
      </c>
      <c r="K62" s="20">
        <v>304</v>
      </c>
      <c r="L62" s="20"/>
      <c r="M62" s="20">
        <v>146</v>
      </c>
      <c r="N62" s="20">
        <v>113</v>
      </c>
      <c r="O62" s="20" t="s">
        <v>49</v>
      </c>
      <c r="P62" s="20" t="s">
        <v>61</v>
      </c>
      <c r="Q62" s="20"/>
      <c r="R62" s="20" t="s">
        <v>51</v>
      </c>
      <c r="S62" s="20">
        <v>8200204302</v>
      </c>
      <c r="T62" s="20" t="s">
        <v>193</v>
      </c>
      <c r="U62" s="20"/>
      <c r="V62" s="20">
        <v>6354120572</v>
      </c>
      <c r="W62" s="20" t="s">
        <v>194</v>
      </c>
      <c r="X62" s="20">
        <v>96000</v>
      </c>
      <c r="Y62" s="20" t="s">
        <v>54</v>
      </c>
      <c r="Z62" s="20" t="s">
        <v>54</v>
      </c>
      <c r="AA62" s="20" t="s">
        <v>64</v>
      </c>
      <c r="AB62" s="20">
        <v>9</v>
      </c>
      <c r="AC62" s="20" t="s">
        <v>56</v>
      </c>
      <c r="AD62" s="20">
        <v>1</v>
      </c>
    </row>
    <row r="63" spans="1:30" ht="30">
      <c r="A63" s="20">
        <v>3</v>
      </c>
      <c r="B63" s="20" t="s">
        <v>44</v>
      </c>
      <c r="C63" s="20">
        <v>739</v>
      </c>
      <c r="D63" s="20"/>
      <c r="E63" s="20" t="s">
        <v>195</v>
      </c>
      <c r="F63" s="20"/>
      <c r="G63" s="20" t="s">
        <v>196</v>
      </c>
      <c r="H63" s="20" t="s">
        <v>197</v>
      </c>
      <c r="I63" s="20" t="s">
        <v>48</v>
      </c>
      <c r="J63" s="21">
        <v>41607</v>
      </c>
      <c r="K63" s="20">
        <v>305</v>
      </c>
      <c r="L63" s="20"/>
      <c r="M63" s="20">
        <v>146</v>
      </c>
      <c r="N63" s="20">
        <v>120</v>
      </c>
      <c r="O63" s="20" t="s">
        <v>128</v>
      </c>
      <c r="P63" s="20" t="s">
        <v>61</v>
      </c>
      <c r="Q63" s="20"/>
      <c r="R63" s="20" t="s">
        <v>51</v>
      </c>
      <c r="S63" s="20">
        <v>8200204302</v>
      </c>
      <c r="T63" s="20" t="s">
        <v>198</v>
      </c>
      <c r="U63" s="20"/>
      <c r="V63" s="20">
        <v>8209873824</v>
      </c>
      <c r="W63" s="20" t="s">
        <v>199</v>
      </c>
      <c r="X63" s="20">
        <v>108000</v>
      </c>
      <c r="Y63" s="20" t="s">
        <v>54</v>
      </c>
      <c r="Z63" s="20" t="s">
        <v>54</v>
      </c>
      <c r="AA63" s="20" t="s">
        <v>64</v>
      </c>
      <c r="AB63" s="20">
        <v>10</v>
      </c>
      <c r="AC63" s="20" t="s">
        <v>56</v>
      </c>
      <c r="AD63" s="20">
        <v>1</v>
      </c>
    </row>
    <row r="64" spans="1:30" ht="30">
      <c r="A64" s="20">
        <v>3</v>
      </c>
      <c r="B64" s="20" t="s">
        <v>44</v>
      </c>
      <c r="C64" s="20">
        <v>887</v>
      </c>
      <c r="D64" s="20"/>
      <c r="E64" s="20" t="s">
        <v>1319</v>
      </c>
      <c r="F64" s="20"/>
      <c r="G64" s="20" t="s">
        <v>200</v>
      </c>
      <c r="H64" s="20" t="s">
        <v>201</v>
      </c>
      <c r="I64" s="20" t="s">
        <v>48</v>
      </c>
      <c r="J64" s="21">
        <v>40544</v>
      </c>
      <c r="K64" s="20">
        <v>306</v>
      </c>
      <c r="L64" s="20"/>
      <c r="M64" s="20">
        <v>146</v>
      </c>
      <c r="N64" s="20">
        <v>115</v>
      </c>
      <c r="O64" s="20" t="s">
        <v>80</v>
      </c>
      <c r="P64" s="20" t="s">
        <v>61</v>
      </c>
      <c r="Q64" s="20"/>
      <c r="R64" s="20" t="s">
        <v>51</v>
      </c>
      <c r="S64" s="20">
        <v>8200204302</v>
      </c>
      <c r="T64" s="20" t="s">
        <v>202</v>
      </c>
      <c r="U64" s="20" t="s">
        <v>203</v>
      </c>
      <c r="V64" s="20">
        <v>8209227321</v>
      </c>
      <c r="W64" s="20" t="s">
        <v>204</v>
      </c>
      <c r="X64" s="20">
        <v>50000</v>
      </c>
      <c r="Y64" s="20" t="s">
        <v>54</v>
      </c>
      <c r="Z64" s="20" t="s">
        <v>54</v>
      </c>
      <c r="AA64" s="20" t="s">
        <v>64</v>
      </c>
      <c r="AB64" s="20">
        <v>12</v>
      </c>
      <c r="AC64" s="20" t="s">
        <v>56</v>
      </c>
      <c r="AD64" s="20">
        <v>12</v>
      </c>
    </row>
    <row r="65" spans="1:30" ht="30">
      <c r="A65" s="20">
        <v>3</v>
      </c>
      <c r="B65" s="20" t="s">
        <v>44</v>
      </c>
      <c r="C65" s="20">
        <v>744</v>
      </c>
      <c r="D65" s="20"/>
      <c r="E65" s="20" t="s">
        <v>205</v>
      </c>
      <c r="F65" s="20"/>
      <c r="G65" s="20" t="s">
        <v>206</v>
      </c>
      <c r="H65" s="20" t="s">
        <v>187</v>
      </c>
      <c r="I65" s="20" t="s">
        <v>60</v>
      </c>
      <c r="J65" s="21">
        <v>41913</v>
      </c>
      <c r="K65" s="20">
        <v>307</v>
      </c>
      <c r="L65" s="20"/>
      <c r="M65" s="20">
        <v>146</v>
      </c>
      <c r="N65" s="20">
        <v>138</v>
      </c>
      <c r="O65" s="20" t="s">
        <v>49</v>
      </c>
      <c r="P65" s="20" t="s">
        <v>61</v>
      </c>
      <c r="Q65" s="20"/>
      <c r="R65" s="20" t="s">
        <v>51</v>
      </c>
      <c r="S65" s="20">
        <v>8200204302</v>
      </c>
      <c r="T65" s="20" t="s">
        <v>207</v>
      </c>
      <c r="U65" s="20"/>
      <c r="V65" s="20">
        <v>8861447193</v>
      </c>
      <c r="W65" s="20" t="s">
        <v>208</v>
      </c>
      <c r="X65" s="20">
        <v>100000</v>
      </c>
      <c r="Y65" s="20" t="s">
        <v>54</v>
      </c>
      <c r="Z65" s="20" t="s">
        <v>54</v>
      </c>
      <c r="AA65" s="20" t="s">
        <v>64</v>
      </c>
      <c r="AB65" s="20">
        <v>9</v>
      </c>
      <c r="AC65" s="20" t="s">
        <v>56</v>
      </c>
      <c r="AD65" s="20">
        <v>1</v>
      </c>
    </row>
    <row r="66" spans="1:30" ht="30">
      <c r="A66" s="20">
        <v>3</v>
      </c>
      <c r="B66" s="20" t="s">
        <v>44</v>
      </c>
      <c r="C66" s="20">
        <v>880</v>
      </c>
      <c r="D66" s="20"/>
      <c r="E66" s="20" t="s">
        <v>1320</v>
      </c>
      <c r="F66" s="20"/>
      <c r="G66" s="20" t="s">
        <v>1321</v>
      </c>
      <c r="H66" s="20" t="s">
        <v>1322</v>
      </c>
      <c r="I66" s="20" t="s">
        <v>60</v>
      </c>
      <c r="J66" s="21">
        <v>42112</v>
      </c>
      <c r="K66" s="20">
        <v>308</v>
      </c>
      <c r="L66" s="20"/>
      <c r="M66" s="20">
        <v>146</v>
      </c>
      <c r="N66" s="20">
        <v>119</v>
      </c>
      <c r="O66" s="20" t="s">
        <v>133</v>
      </c>
      <c r="P66" s="20" t="s">
        <v>61</v>
      </c>
      <c r="Q66" s="20"/>
      <c r="R66" s="20" t="s">
        <v>51</v>
      </c>
      <c r="S66" s="20">
        <v>8200204302</v>
      </c>
      <c r="T66" s="20" t="s">
        <v>209</v>
      </c>
      <c r="U66" s="20" t="s">
        <v>210</v>
      </c>
      <c r="V66" s="20">
        <v>9484727209</v>
      </c>
      <c r="W66" s="20" t="s">
        <v>211</v>
      </c>
      <c r="X66" s="20">
        <v>60000</v>
      </c>
      <c r="Y66" s="20" t="s">
        <v>54</v>
      </c>
      <c r="Z66" s="20" t="s">
        <v>54</v>
      </c>
      <c r="AA66" s="20" t="s">
        <v>64</v>
      </c>
      <c r="AB66" s="20">
        <v>8</v>
      </c>
      <c r="AC66" s="20" t="s">
        <v>56</v>
      </c>
      <c r="AD66" s="20">
        <v>1</v>
      </c>
    </row>
    <row r="67" spans="1:30" ht="30">
      <c r="A67" s="20">
        <v>3</v>
      </c>
      <c r="B67" s="20" t="s">
        <v>44</v>
      </c>
      <c r="C67" s="20">
        <v>738</v>
      </c>
      <c r="D67" s="20"/>
      <c r="E67" s="20" t="s">
        <v>212</v>
      </c>
      <c r="F67" s="20"/>
      <c r="G67" s="20" t="s">
        <v>213</v>
      </c>
      <c r="H67" s="20" t="s">
        <v>214</v>
      </c>
      <c r="I67" s="20" t="s">
        <v>48</v>
      </c>
      <c r="J67" s="21">
        <v>42110</v>
      </c>
      <c r="K67" s="20">
        <v>309</v>
      </c>
      <c r="L67" s="20"/>
      <c r="M67" s="20">
        <v>146</v>
      </c>
      <c r="N67" s="20">
        <v>123</v>
      </c>
      <c r="O67" s="20" t="s">
        <v>49</v>
      </c>
      <c r="P67" s="20" t="s">
        <v>61</v>
      </c>
      <c r="Q67" s="20"/>
      <c r="R67" s="20" t="s">
        <v>51</v>
      </c>
      <c r="S67" s="20">
        <v>8200204302</v>
      </c>
      <c r="T67" s="20" t="s">
        <v>215</v>
      </c>
      <c r="U67" s="20"/>
      <c r="V67" s="20">
        <v>8095444231</v>
      </c>
      <c r="W67" s="20" t="s">
        <v>216</v>
      </c>
      <c r="X67" s="20">
        <v>120000</v>
      </c>
      <c r="Y67" s="20" t="s">
        <v>54</v>
      </c>
      <c r="Z67" s="20" t="s">
        <v>54</v>
      </c>
      <c r="AA67" s="20" t="s">
        <v>64</v>
      </c>
      <c r="AB67" s="20">
        <v>8</v>
      </c>
      <c r="AC67" s="20" t="s">
        <v>56</v>
      </c>
      <c r="AD67" s="20">
        <v>1</v>
      </c>
    </row>
    <row r="68" spans="1:30" ht="30">
      <c r="A68" s="20">
        <v>3</v>
      </c>
      <c r="B68" s="20" t="s">
        <v>44</v>
      </c>
      <c r="C68" s="20">
        <v>881</v>
      </c>
      <c r="D68" s="20"/>
      <c r="E68" s="20" t="s">
        <v>217</v>
      </c>
      <c r="F68" s="20"/>
      <c r="G68" s="20" t="s">
        <v>218</v>
      </c>
      <c r="H68" s="20" t="s">
        <v>219</v>
      </c>
      <c r="I68" s="20" t="s">
        <v>48</v>
      </c>
      <c r="J68" s="21">
        <v>40909</v>
      </c>
      <c r="K68" s="20">
        <v>310</v>
      </c>
      <c r="L68" s="20"/>
      <c r="M68" s="20">
        <v>146</v>
      </c>
      <c r="N68" s="20">
        <v>106</v>
      </c>
      <c r="O68" s="20" t="s">
        <v>133</v>
      </c>
      <c r="P68" s="20" t="s">
        <v>61</v>
      </c>
      <c r="Q68" s="20"/>
      <c r="R68" s="20" t="s">
        <v>51</v>
      </c>
      <c r="S68" s="20">
        <v>8200204302</v>
      </c>
      <c r="T68" s="20" t="s">
        <v>220</v>
      </c>
      <c r="U68" s="20" t="s">
        <v>221</v>
      </c>
      <c r="V68" s="20">
        <v>6317437348</v>
      </c>
      <c r="W68" s="20" t="s">
        <v>156</v>
      </c>
      <c r="X68" s="20">
        <v>60000</v>
      </c>
      <c r="Y68" s="20" t="s">
        <v>54</v>
      </c>
      <c r="Z68" s="20" t="s">
        <v>54</v>
      </c>
      <c r="AA68" s="20" t="s">
        <v>64</v>
      </c>
      <c r="AB68" s="20">
        <v>11</v>
      </c>
      <c r="AC68" s="20" t="s">
        <v>56</v>
      </c>
      <c r="AD68" s="20">
        <v>1</v>
      </c>
    </row>
    <row r="69" spans="1:30" ht="30">
      <c r="A69" s="20">
        <v>3</v>
      </c>
      <c r="B69" s="20" t="s">
        <v>44</v>
      </c>
      <c r="C69" s="20">
        <v>736</v>
      </c>
      <c r="D69" s="20"/>
      <c r="E69" s="20" t="s">
        <v>222</v>
      </c>
      <c r="F69" s="20"/>
      <c r="G69" s="20" t="s">
        <v>223</v>
      </c>
      <c r="H69" s="20" t="s">
        <v>88</v>
      </c>
      <c r="I69" s="20" t="s">
        <v>48</v>
      </c>
      <c r="J69" s="21">
        <v>41657</v>
      </c>
      <c r="K69" s="20">
        <v>311</v>
      </c>
      <c r="L69" s="20"/>
      <c r="M69" s="20">
        <v>146</v>
      </c>
      <c r="N69" s="20">
        <v>133</v>
      </c>
      <c r="O69" s="20" t="s">
        <v>49</v>
      </c>
      <c r="P69" s="20" t="s">
        <v>61</v>
      </c>
      <c r="Q69" s="20"/>
      <c r="R69" s="20" t="s">
        <v>51</v>
      </c>
      <c r="S69" s="20">
        <v>8200204302</v>
      </c>
      <c r="T69" s="20" t="s">
        <v>224</v>
      </c>
      <c r="U69" s="20"/>
      <c r="V69" s="20">
        <v>8290161836</v>
      </c>
      <c r="W69" s="20" t="s">
        <v>225</v>
      </c>
      <c r="X69" s="20">
        <v>60000</v>
      </c>
      <c r="Y69" s="20" t="s">
        <v>54</v>
      </c>
      <c r="Z69" s="20" t="s">
        <v>54</v>
      </c>
      <c r="AA69" s="20" t="s">
        <v>64</v>
      </c>
      <c r="AB69" s="20">
        <v>9</v>
      </c>
      <c r="AC69" s="20" t="s">
        <v>56</v>
      </c>
      <c r="AD69" s="20">
        <v>1</v>
      </c>
    </row>
    <row r="70" spans="1:30" ht="30">
      <c r="A70" s="20">
        <v>3</v>
      </c>
      <c r="B70" s="20" t="s">
        <v>44</v>
      </c>
      <c r="C70" s="20">
        <v>875</v>
      </c>
      <c r="D70" s="20"/>
      <c r="E70" s="20" t="s">
        <v>79</v>
      </c>
      <c r="F70" s="20"/>
      <c r="G70" s="20" t="s">
        <v>200</v>
      </c>
      <c r="H70" s="20" t="s">
        <v>168</v>
      </c>
      <c r="I70" s="20" t="s">
        <v>48</v>
      </c>
      <c r="J70" s="21">
        <v>41365</v>
      </c>
      <c r="K70" s="20">
        <v>312</v>
      </c>
      <c r="L70" s="20"/>
      <c r="M70" s="20">
        <v>146</v>
      </c>
      <c r="N70" s="20">
        <v>131</v>
      </c>
      <c r="O70" s="20" t="s">
        <v>80</v>
      </c>
      <c r="P70" s="20" t="s">
        <v>61</v>
      </c>
      <c r="Q70" s="20"/>
      <c r="R70" s="20" t="s">
        <v>51</v>
      </c>
      <c r="S70" s="20">
        <v>8200204302</v>
      </c>
      <c r="T70" s="20" t="s">
        <v>226</v>
      </c>
      <c r="U70" s="20"/>
      <c r="V70" s="20">
        <v>8290157036</v>
      </c>
      <c r="W70" s="20" t="s">
        <v>227</v>
      </c>
      <c r="X70" s="20">
        <v>60000</v>
      </c>
      <c r="Y70" s="20" t="s">
        <v>54</v>
      </c>
      <c r="Z70" s="20" t="s">
        <v>54</v>
      </c>
      <c r="AA70" s="20" t="s">
        <v>64</v>
      </c>
      <c r="AB70" s="20">
        <v>10</v>
      </c>
      <c r="AC70" s="20" t="s">
        <v>56</v>
      </c>
      <c r="AD70" s="20">
        <v>1</v>
      </c>
    </row>
    <row r="71" spans="1:30" ht="30">
      <c r="A71" s="20">
        <v>3</v>
      </c>
      <c r="B71" s="20" t="s">
        <v>44</v>
      </c>
      <c r="C71" s="20">
        <v>730</v>
      </c>
      <c r="D71" s="20"/>
      <c r="E71" s="20" t="s">
        <v>1323</v>
      </c>
      <c r="F71" s="20"/>
      <c r="G71" s="20" t="s">
        <v>228</v>
      </c>
      <c r="H71" s="20" t="s">
        <v>229</v>
      </c>
      <c r="I71" s="20" t="s">
        <v>60</v>
      </c>
      <c r="J71" s="21">
        <v>42036</v>
      </c>
      <c r="K71" s="20">
        <v>313</v>
      </c>
      <c r="L71" s="20"/>
      <c r="M71" s="20">
        <v>146</v>
      </c>
      <c r="N71" s="20">
        <v>135</v>
      </c>
      <c r="O71" s="20" t="s">
        <v>49</v>
      </c>
      <c r="P71" s="20" t="s">
        <v>61</v>
      </c>
      <c r="Q71" s="20"/>
      <c r="R71" s="20" t="s">
        <v>51</v>
      </c>
      <c r="S71" s="20">
        <v>8200204302</v>
      </c>
      <c r="T71" s="20" t="s">
        <v>1324</v>
      </c>
      <c r="U71" s="20"/>
      <c r="V71" s="20">
        <v>8875007409</v>
      </c>
      <c r="W71" s="20" t="s">
        <v>208</v>
      </c>
      <c r="X71" s="20">
        <v>540000</v>
      </c>
      <c r="Y71" s="20" t="s">
        <v>54</v>
      </c>
      <c r="Z71" s="20" t="s">
        <v>54</v>
      </c>
      <c r="AA71" s="20" t="s">
        <v>64</v>
      </c>
      <c r="AB71" s="20">
        <v>8</v>
      </c>
      <c r="AC71" s="20" t="s">
        <v>56</v>
      </c>
      <c r="AD71" s="20">
        <v>1</v>
      </c>
    </row>
    <row r="72" spans="1:30" ht="30">
      <c r="A72" s="20">
        <v>3</v>
      </c>
      <c r="B72" s="20" t="s">
        <v>44</v>
      </c>
      <c r="C72" s="20">
        <v>888</v>
      </c>
      <c r="D72" s="20"/>
      <c r="E72" s="20" t="s">
        <v>230</v>
      </c>
      <c r="F72" s="20"/>
      <c r="G72" s="20" t="s">
        <v>231</v>
      </c>
      <c r="H72" s="20" t="s">
        <v>232</v>
      </c>
      <c r="I72" s="20" t="s">
        <v>60</v>
      </c>
      <c r="J72" s="21">
        <v>41275</v>
      </c>
      <c r="K72" s="20">
        <v>314</v>
      </c>
      <c r="L72" s="20"/>
      <c r="M72" s="20">
        <v>146</v>
      </c>
      <c r="N72" s="20">
        <v>125</v>
      </c>
      <c r="O72" s="20" t="s">
        <v>49</v>
      </c>
      <c r="P72" s="20" t="s">
        <v>61</v>
      </c>
      <c r="Q72" s="20"/>
      <c r="R72" s="20" t="s">
        <v>51</v>
      </c>
      <c r="S72" s="20">
        <v>8200204302</v>
      </c>
      <c r="T72" s="20" t="s">
        <v>233</v>
      </c>
      <c r="U72" s="20"/>
      <c r="V72" s="20">
        <v>7340483815</v>
      </c>
      <c r="W72" s="20" t="s">
        <v>234</v>
      </c>
      <c r="X72" s="20">
        <v>36000</v>
      </c>
      <c r="Y72" s="20" t="s">
        <v>54</v>
      </c>
      <c r="Z72" s="20" t="s">
        <v>54</v>
      </c>
      <c r="AA72" s="20" t="s">
        <v>64</v>
      </c>
      <c r="AB72" s="20">
        <v>10</v>
      </c>
      <c r="AC72" s="20" t="s">
        <v>56</v>
      </c>
      <c r="AD72" s="20">
        <v>1</v>
      </c>
    </row>
    <row r="73" spans="1:30" ht="30">
      <c r="A73" s="20">
        <v>3</v>
      </c>
      <c r="B73" s="20" t="s">
        <v>44</v>
      </c>
      <c r="C73" s="20">
        <v>883</v>
      </c>
      <c r="D73" s="20"/>
      <c r="E73" s="20" t="s">
        <v>235</v>
      </c>
      <c r="F73" s="20"/>
      <c r="G73" s="20" t="s">
        <v>236</v>
      </c>
      <c r="H73" s="20" t="s">
        <v>237</v>
      </c>
      <c r="I73" s="20" t="s">
        <v>60</v>
      </c>
      <c r="J73" s="21">
        <v>42163</v>
      </c>
      <c r="K73" s="20">
        <v>315</v>
      </c>
      <c r="L73" s="20"/>
      <c r="M73" s="20">
        <v>146</v>
      </c>
      <c r="N73" s="20">
        <v>103</v>
      </c>
      <c r="O73" s="20" t="s">
        <v>49</v>
      </c>
      <c r="P73" s="20" t="s">
        <v>61</v>
      </c>
      <c r="Q73" s="20"/>
      <c r="R73" s="20" t="s">
        <v>51</v>
      </c>
      <c r="S73" s="20">
        <v>8200204302</v>
      </c>
      <c r="T73" s="20" t="s">
        <v>238</v>
      </c>
      <c r="U73" s="20"/>
      <c r="V73" s="20">
        <v>9214757249</v>
      </c>
      <c r="W73" s="20" t="s">
        <v>239</v>
      </c>
      <c r="X73" s="20">
        <v>66000</v>
      </c>
      <c r="Y73" s="20" t="s">
        <v>54</v>
      </c>
      <c r="Z73" s="20" t="s">
        <v>54</v>
      </c>
      <c r="AA73" s="20" t="s">
        <v>64</v>
      </c>
      <c r="AB73" s="20">
        <v>8</v>
      </c>
      <c r="AC73" s="20" t="s">
        <v>56</v>
      </c>
      <c r="AD73" s="20">
        <v>1</v>
      </c>
    </row>
    <row r="74" spans="1:30" ht="30">
      <c r="A74" s="20">
        <v>3</v>
      </c>
      <c r="B74" s="20" t="s">
        <v>44</v>
      </c>
      <c r="C74" s="20">
        <v>733</v>
      </c>
      <c r="D74" s="20"/>
      <c r="E74" s="20" t="s">
        <v>240</v>
      </c>
      <c r="F74" s="20"/>
      <c r="G74" s="20" t="s">
        <v>241</v>
      </c>
      <c r="H74" s="20" t="s">
        <v>242</v>
      </c>
      <c r="I74" s="20" t="s">
        <v>48</v>
      </c>
      <c r="J74" s="21">
        <v>41749</v>
      </c>
      <c r="K74" s="20">
        <v>316</v>
      </c>
      <c r="L74" s="20"/>
      <c r="M74" s="20">
        <v>146</v>
      </c>
      <c r="N74" s="20">
        <v>120</v>
      </c>
      <c r="O74" s="20" t="s">
        <v>80</v>
      </c>
      <c r="P74" s="20" t="s">
        <v>61</v>
      </c>
      <c r="Q74" s="20"/>
      <c r="R74" s="20" t="s">
        <v>51</v>
      </c>
      <c r="S74" s="20">
        <v>8200204302</v>
      </c>
      <c r="T74" s="20" t="s">
        <v>243</v>
      </c>
      <c r="U74" s="20"/>
      <c r="V74" s="20">
        <v>7891884546</v>
      </c>
      <c r="W74" s="20" t="s">
        <v>244</v>
      </c>
      <c r="X74" s="20">
        <v>60000</v>
      </c>
      <c r="Y74" s="20" t="s">
        <v>54</v>
      </c>
      <c r="Z74" s="20" t="s">
        <v>54</v>
      </c>
      <c r="AA74" s="20" t="s">
        <v>64</v>
      </c>
      <c r="AB74" s="20">
        <v>9</v>
      </c>
      <c r="AC74" s="20" t="s">
        <v>56</v>
      </c>
      <c r="AD74" s="20">
        <v>1</v>
      </c>
    </row>
    <row r="75" spans="1:30" ht="30">
      <c r="A75" s="20">
        <v>3</v>
      </c>
      <c r="B75" s="20" t="s">
        <v>44</v>
      </c>
      <c r="C75" s="20">
        <v>740</v>
      </c>
      <c r="D75" s="20"/>
      <c r="E75" s="20" t="s">
        <v>245</v>
      </c>
      <c r="F75" s="20"/>
      <c r="G75" s="20" t="s">
        <v>246</v>
      </c>
      <c r="H75" s="20" t="s">
        <v>247</v>
      </c>
      <c r="I75" s="20" t="s">
        <v>60</v>
      </c>
      <c r="J75" s="21">
        <v>41355</v>
      </c>
      <c r="K75" s="20">
        <v>317</v>
      </c>
      <c r="L75" s="20"/>
      <c r="M75" s="20">
        <v>146</v>
      </c>
      <c r="N75" s="20">
        <v>94</v>
      </c>
      <c r="O75" s="20" t="s">
        <v>80</v>
      </c>
      <c r="P75" s="20" t="s">
        <v>61</v>
      </c>
      <c r="Q75" s="20"/>
      <c r="R75" s="20" t="s">
        <v>51</v>
      </c>
      <c r="S75" s="20">
        <v>8200204302</v>
      </c>
      <c r="T75" s="20" t="s">
        <v>248</v>
      </c>
      <c r="U75" s="20"/>
      <c r="V75" s="20">
        <v>9636084276</v>
      </c>
      <c r="W75" s="20" t="s">
        <v>249</v>
      </c>
      <c r="X75" s="20">
        <v>216000</v>
      </c>
      <c r="Y75" s="20" t="s">
        <v>54</v>
      </c>
      <c r="Z75" s="20" t="s">
        <v>54</v>
      </c>
      <c r="AA75" s="20" t="s">
        <v>64</v>
      </c>
      <c r="AB75" s="20">
        <v>10</v>
      </c>
      <c r="AC75" s="20" t="s">
        <v>56</v>
      </c>
      <c r="AD75" s="20">
        <v>5</v>
      </c>
    </row>
    <row r="76" spans="1:30" ht="30">
      <c r="A76" s="20">
        <v>3</v>
      </c>
      <c r="B76" s="20" t="s">
        <v>44</v>
      </c>
      <c r="C76" s="20">
        <v>742</v>
      </c>
      <c r="D76" s="20"/>
      <c r="E76" s="20" t="s">
        <v>254</v>
      </c>
      <c r="F76" s="20"/>
      <c r="G76" s="20" t="s">
        <v>255</v>
      </c>
      <c r="H76" s="20" t="s">
        <v>256</v>
      </c>
      <c r="I76" s="20" t="s">
        <v>60</v>
      </c>
      <c r="J76" s="21">
        <v>41728</v>
      </c>
      <c r="K76" s="20">
        <v>319</v>
      </c>
      <c r="L76" s="20"/>
      <c r="M76" s="20">
        <v>146</v>
      </c>
      <c r="N76" s="20">
        <v>118</v>
      </c>
      <c r="O76" s="20" t="s">
        <v>133</v>
      </c>
      <c r="P76" s="20" t="s">
        <v>61</v>
      </c>
      <c r="Q76" s="20"/>
      <c r="R76" s="20" t="s">
        <v>51</v>
      </c>
      <c r="S76" s="20">
        <v>8200204302</v>
      </c>
      <c r="T76" s="20" t="s">
        <v>257</v>
      </c>
      <c r="U76" s="20"/>
      <c r="V76" s="20">
        <v>8112248053</v>
      </c>
      <c r="W76" s="20" t="s">
        <v>258</v>
      </c>
      <c r="X76" s="20">
        <v>48000</v>
      </c>
      <c r="Y76" s="20" t="s">
        <v>54</v>
      </c>
      <c r="Z76" s="20" t="s">
        <v>54</v>
      </c>
      <c r="AA76" s="20" t="s">
        <v>64</v>
      </c>
      <c r="AB76" s="20">
        <v>9</v>
      </c>
      <c r="AC76" s="20" t="s">
        <v>56</v>
      </c>
      <c r="AD76" s="20">
        <v>1</v>
      </c>
    </row>
    <row r="77" spans="1:30" ht="30">
      <c r="A77" s="20">
        <v>3</v>
      </c>
      <c r="B77" s="20" t="s">
        <v>44</v>
      </c>
      <c r="C77" s="20">
        <v>885</v>
      </c>
      <c r="D77" s="20"/>
      <c r="E77" s="20" t="s">
        <v>259</v>
      </c>
      <c r="F77" s="20"/>
      <c r="G77" s="20" t="s">
        <v>260</v>
      </c>
      <c r="H77" s="20" t="s">
        <v>95</v>
      </c>
      <c r="I77" s="20" t="s">
        <v>60</v>
      </c>
      <c r="J77" s="21">
        <v>41150</v>
      </c>
      <c r="K77" s="20">
        <v>320</v>
      </c>
      <c r="L77" s="20"/>
      <c r="M77" s="20">
        <v>146</v>
      </c>
      <c r="N77" s="20">
        <v>123</v>
      </c>
      <c r="O77" s="20" t="s">
        <v>80</v>
      </c>
      <c r="P77" s="20" t="s">
        <v>61</v>
      </c>
      <c r="Q77" s="20"/>
      <c r="R77" s="20" t="s">
        <v>51</v>
      </c>
      <c r="S77" s="20">
        <v>8200204302</v>
      </c>
      <c r="T77" s="20" t="s">
        <v>261</v>
      </c>
      <c r="U77" s="20"/>
      <c r="V77" s="20">
        <v>9079973110</v>
      </c>
      <c r="W77" s="20" t="s">
        <v>262</v>
      </c>
      <c r="X77" s="20">
        <v>80000</v>
      </c>
      <c r="Y77" s="20" t="s">
        <v>54</v>
      </c>
      <c r="Z77" s="20" t="s">
        <v>250</v>
      </c>
      <c r="AA77" s="20" t="s">
        <v>64</v>
      </c>
      <c r="AB77" s="20">
        <v>11</v>
      </c>
      <c r="AC77" s="20" t="s">
        <v>56</v>
      </c>
      <c r="AD77" s="20">
        <v>1</v>
      </c>
    </row>
    <row r="78" spans="1:30" ht="30">
      <c r="A78" s="20">
        <v>3</v>
      </c>
      <c r="B78" s="20" t="s">
        <v>44</v>
      </c>
      <c r="C78" s="20">
        <v>746</v>
      </c>
      <c r="D78" s="20"/>
      <c r="E78" s="20" t="s">
        <v>263</v>
      </c>
      <c r="F78" s="20"/>
      <c r="G78" s="20" t="s">
        <v>1325</v>
      </c>
      <c r="H78" s="20" t="s">
        <v>1326</v>
      </c>
      <c r="I78" s="20" t="s">
        <v>48</v>
      </c>
      <c r="J78" s="21">
        <v>41765</v>
      </c>
      <c r="K78" s="20">
        <v>321</v>
      </c>
      <c r="L78" s="20"/>
      <c r="M78" s="20">
        <v>146</v>
      </c>
      <c r="N78" s="20">
        <v>131</v>
      </c>
      <c r="O78" s="20" t="s">
        <v>49</v>
      </c>
      <c r="P78" s="20" t="s">
        <v>61</v>
      </c>
      <c r="Q78" s="20"/>
      <c r="R78" s="20" t="s">
        <v>51</v>
      </c>
      <c r="S78" s="20">
        <v>8200204302</v>
      </c>
      <c r="T78" s="20" t="s">
        <v>264</v>
      </c>
      <c r="U78" s="20"/>
      <c r="V78" s="20">
        <v>9929424455</v>
      </c>
      <c r="W78" s="20" t="s">
        <v>265</v>
      </c>
      <c r="X78" s="20">
        <v>72000</v>
      </c>
      <c r="Y78" s="20" t="s">
        <v>54</v>
      </c>
      <c r="Z78" s="20" t="s">
        <v>54</v>
      </c>
      <c r="AA78" s="20" t="s">
        <v>64</v>
      </c>
      <c r="AB78" s="20">
        <v>9</v>
      </c>
      <c r="AC78" s="20" t="s">
        <v>56</v>
      </c>
      <c r="AD78" s="20">
        <v>1</v>
      </c>
    </row>
    <row r="79" spans="1:30" ht="30">
      <c r="A79" s="20">
        <v>3</v>
      </c>
      <c r="B79" s="20" t="s">
        <v>44</v>
      </c>
      <c r="C79" s="20">
        <v>756</v>
      </c>
      <c r="D79" s="20"/>
      <c r="E79" s="20" t="s">
        <v>267</v>
      </c>
      <c r="F79" s="20"/>
      <c r="G79" s="20" t="s">
        <v>268</v>
      </c>
      <c r="H79" s="20" t="s">
        <v>168</v>
      </c>
      <c r="I79" s="20" t="s">
        <v>60</v>
      </c>
      <c r="J79" s="21">
        <v>42086</v>
      </c>
      <c r="K79" s="20">
        <v>322</v>
      </c>
      <c r="L79" s="20"/>
      <c r="M79" s="20">
        <v>146</v>
      </c>
      <c r="N79" s="20">
        <v>127</v>
      </c>
      <c r="O79" s="20" t="s">
        <v>133</v>
      </c>
      <c r="P79" s="20" t="s">
        <v>61</v>
      </c>
      <c r="Q79" s="20"/>
      <c r="R79" s="20" t="s">
        <v>51</v>
      </c>
      <c r="S79" s="20">
        <v>8200204302</v>
      </c>
      <c r="T79" s="20" t="s">
        <v>269</v>
      </c>
      <c r="U79" s="20"/>
      <c r="V79" s="20">
        <v>8003828685</v>
      </c>
      <c r="W79" s="20" t="s">
        <v>184</v>
      </c>
      <c r="X79" s="20">
        <v>36000</v>
      </c>
      <c r="Y79" s="20" t="s">
        <v>54</v>
      </c>
      <c r="Z79" s="20" t="s">
        <v>54</v>
      </c>
      <c r="AA79" s="20" t="s">
        <v>64</v>
      </c>
      <c r="AB79" s="20">
        <v>8</v>
      </c>
      <c r="AC79" s="20" t="s">
        <v>56</v>
      </c>
      <c r="AD79" s="20">
        <v>1</v>
      </c>
    </row>
    <row r="80" spans="1:30" ht="30">
      <c r="A80" s="20">
        <v>3</v>
      </c>
      <c r="B80" s="20" t="s">
        <v>44</v>
      </c>
      <c r="C80" s="20">
        <v>734</v>
      </c>
      <c r="D80" s="20"/>
      <c r="E80" s="20" t="s">
        <v>270</v>
      </c>
      <c r="F80" s="20"/>
      <c r="G80" s="20" t="s">
        <v>271</v>
      </c>
      <c r="H80" s="20" t="s">
        <v>272</v>
      </c>
      <c r="I80" s="20" t="s">
        <v>60</v>
      </c>
      <c r="J80" s="21">
        <v>40438</v>
      </c>
      <c r="K80" s="20">
        <v>323</v>
      </c>
      <c r="L80" s="20"/>
      <c r="M80" s="20">
        <v>146</v>
      </c>
      <c r="N80" s="20">
        <v>105</v>
      </c>
      <c r="O80" s="20" t="s">
        <v>133</v>
      </c>
      <c r="P80" s="20" t="s">
        <v>61</v>
      </c>
      <c r="Q80" s="20"/>
      <c r="R80" s="20" t="s">
        <v>51</v>
      </c>
      <c r="S80" s="20">
        <v>8200204302</v>
      </c>
      <c r="T80" s="20" t="s">
        <v>273</v>
      </c>
      <c r="U80" s="20"/>
      <c r="V80" s="20">
        <v>9887202989</v>
      </c>
      <c r="W80" s="20" t="s">
        <v>274</v>
      </c>
      <c r="X80" s="20">
        <v>60000</v>
      </c>
      <c r="Y80" s="20" t="s">
        <v>54</v>
      </c>
      <c r="Z80" s="20" t="s">
        <v>54</v>
      </c>
      <c r="AA80" s="20" t="s">
        <v>64</v>
      </c>
      <c r="AB80" s="20">
        <v>13</v>
      </c>
      <c r="AC80" s="20" t="s">
        <v>56</v>
      </c>
      <c r="AD80" s="20">
        <v>1</v>
      </c>
    </row>
    <row r="81" spans="1:30" ht="30">
      <c r="A81" s="20">
        <v>3</v>
      </c>
      <c r="B81" s="20" t="s">
        <v>44</v>
      </c>
      <c r="C81" s="20">
        <v>752</v>
      </c>
      <c r="D81" s="20"/>
      <c r="E81" s="20" t="s">
        <v>275</v>
      </c>
      <c r="F81" s="20"/>
      <c r="G81" s="20" t="s">
        <v>276</v>
      </c>
      <c r="H81" s="20" t="s">
        <v>168</v>
      </c>
      <c r="I81" s="20" t="s">
        <v>48</v>
      </c>
      <c r="J81" s="21">
        <v>41255</v>
      </c>
      <c r="K81" s="20">
        <v>324</v>
      </c>
      <c r="L81" s="20"/>
      <c r="M81" s="20">
        <v>146</v>
      </c>
      <c r="N81" s="20">
        <v>128</v>
      </c>
      <c r="O81" s="20" t="s">
        <v>133</v>
      </c>
      <c r="P81" s="20" t="s">
        <v>61</v>
      </c>
      <c r="Q81" s="20"/>
      <c r="R81" s="20" t="s">
        <v>51</v>
      </c>
      <c r="S81" s="20">
        <v>8200204302</v>
      </c>
      <c r="T81" s="20" t="s">
        <v>277</v>
      </c>
      <c r="U81" s="20"/>
      <c r="V81" s="20">
        <v>8003828685</v>
      </c>
      <c r="W81" s="20" t="s">
        <v>278</v>
      </c>
      <c r="X81" s="20">
        <v>36000</v>
      </c>
      <c r="Y81" s="20" t="s">
        <v>54</v>
      </c>
      <c r="Z81" s="20" t="s">
        <v>54</v>
      </c>
      <c r="AA81" s="20" t="s">
        <v>64</v>
      </c>
      <c r="AB81" s="20">
        <v>11</v>
      </c>
      <c r="AC81" s="20" t="s">
        <v>56</v>
      </c>
      <c r="AD81" s="20">
        <v>1</v>
      </c>
    </row>
    <row r="82" spans="1:30" ht="30">
      <c r="A82" s="20">
        <v>3</v>
      </c>
      <c r="B82" s="20" t="s">
        <v>44</v>
      </c>
      <c r="C82" s="20">
        <v>877</v>
      </c>
      <c r="D82" s="20"/>
      <c r="E82" s="20" t="s">
        <v>279</v>
      </c>
      <c r="F82" s="20"/>
      <c r="G82" s="20" t="s">
        <v>280</v>
      </c>
      <c r="H82" s="20" t="s">
        <v>281</v>
      </c>
      <c r="I82" s="20" t="s">
        <v>60</v>
      </c>
      <c r="J82" s="21">
        <v>40605</v>
      </c>
      <c r="K82" s="20">
        <v>325</v>
      </c>
      <c r="L82" s="20"/>
      <c r="M82" s="20">
        <v>146</v>
      </c>
      <c r="N82" s="20">
        <v>100</v>
      </c>
      <c r="O82" s="20" t="s">
        <v>49</v>
      </c>
      <c r="P82" s="20" t="s">
        <v>61</v>
      </c>
      <c r="Q82" s="20"/>
      <c r="R82" s="20" t="s">
        <v>51</v>
      </c>
      <c r="S82" s="20">
        <v>8200204302</v>
      </c>
      <c r="T82" s="20" t="s">
        <v>282</v>
      </c>
      <c r="U82" s="20"/>
      <c r="V82" s="20">
        <v>7976862446</v>
      </c>
      <c r="W82" s="20" t="s">
        <v>283</v>
      </c>
      <c r="X82" s="20">
        <v>0</v>
      </c>
      <c r="Y82" s="20" t="s">
        <v>54</v>
      </c>
      <c r="Z82" s="20" t="s">
        <v>54</v>
      </c>
      <c r="AA82" s="20" t="s">
        <v>64</v>
      </c>
      <c r="AB82" s="20">
        <v>12</v>
      </c>
      <c r="AC82" s="20" t="s">
        <v>56</v>
      </c>
      <c r="AD82" s="20">
        <v>1</v>
      </c>
    </row>
    <row r="83" spans="1:30" ht="30">
      <c r="A83" s="20">
        <v>3</v>
      </c>
      <c r="B83" s="20" t="s">
        <v>44</v>
      </c>
      <c r="C83" s="20">
        <v>761</v>
      </c>
      <c r="D83" s="20"/>
      <c r="E83" s="20" t="s">
        <v>284</v>
      </c>
      <c r="F83" s="20"/>
      <c r="G83" s="20" t="s">
        <v>285</v>
      </c>
      <c r="H83" s="20" t="s">
        <v>219</v>
      </c>
      <c r="I83" s="20" t="s">
        <v>60</v>
      </c>
      <c r="J83" s="21">
        <v>41640</v>
      </c>
      <c r="K83" s="20">
        <v>326</v>
      </c>
      <c r="L83" s="20"/>
      <c r="M83" s="20">
        <v>146</v>
      </c>
      <c r="N83" s="20">
        <v>115</v>
      </c>
      <c r="O83" s="20" t="s">
        <v>133</v>
      </c>
      <c r="P83" s="20" t="s">
        <v>61</v>
      </c>
      <c r="Q83" s="20"/>
      <c r="R83" s="20" t="s">
        <v>51</v>
      </c>
      <c r="S83" s="20">
        <v>8200204302</v>
      </c>
      <c r="T83" s="20" t="s">
        <v>286</v>
      </c>
      <c r="U83" s="20"/>
      <c r="V83" s="20">
        <v>8317437348</v>
      </c>
      <c r="W83" s="20" t="s">
        <v>287</v>
      </c>
      <c r="X83" s="20">
        <v>60000</v>
      </c>
      <c r="Y83" s="20" t="s">
        <v>54</v>
      </c>
      <c r="Z83" s="20" t="s">
        <v>54</v>
      </c>
      <c r="AA83" s="20" t="s">
        <v>64</v>
      </c>
      <c r="AB83" s="20">
        <v>9</v>
      </c>
      <c r="AC83" s="20" t="s">
        <v>56</v>
      </c>
      <c r="AD83" s="20">
        <v>1</v>
      </c>
    </row>
    <row r="84" spans="1:30" ht="30">
      <c r="A84" s="20">
        <v>3</v>
      </c>
      <c r="B84" s="20" t="s">
        <v>44</v>
      </c>
      <c r="C84" s="20">
        <v>743</v>
      </c>
      <c r="D84" s="20"/>
      <c r="E84" s="20" t="s">
        <v>288</v>
      </c>
      <c r="F84" s="20"/>
      <c r="G84" s="20" t="s">
        <v>289</v>
      </c>
      <c r="H84" s="20" t="s">
        <v>290</v>
      </c>
      <c r="I84" s="20" t="s">
        <v>48</v>
      </c>
      <c r="J84" s="21">
        <v>41933</v>
      </c>
      <c r="K84" s="20">
        <v>327</v>
      </c>
      <c r="L84" s="20"/>
      <c r="M84" s="20">
        <v>146</v>
      </c>
      <c r="N84" s="20">
        <v>123</v>
      </c>
      <c r="O84" s="20" t="s">
        <v>133</v>
      </c>
      <c r="P84" s="20" t="s">
        <v>61</v>
      </c>
      <c r="Q84" s="20"/>
      <c r="R84" s="20" t="s">
        <v>51</v>
      </c>
      <c r="S84" s="20">
        <v>8200204302</v>
      </c>
      <c r="T84" s="20" t="s">
        <v>291</v>
      </c>
      <c r="U84" s="20"/>
      <c r="V84" s="20">
        <v>9413873576</v>
      </c>
      <c r="W84" s="20" t="s">
        <v>292</v>
      </c>
      <c r="X84" s="20">
        <v>40000</v>
      </c>
      <c r="Y84" s="20" t="s">
        <v>54</v>
      </c>
      <c r="Z84" s="20" t="s">
        <v>54</v>
      </c>
      <c r="AA84" s="20" t="s">
        <v>64</v>
      </c>
      <c r="AB84" s="20">
        <v>9</v>
      </c>
      <c r="AC84" s="20" t="s">
        <v>56</v>
      </c>
      <c r="AD84" s="20">
        <v>1</v>
      </c>
    </row>
    <row r="85" spans="1:30" ht="30">
      <c r="A85" s="20">
        <v>3</v>
      </c>
      <c r="B85" s="20" t="s">
        <v>44</v>
      </c>
      <c r="C85" s="20">
        <v>757</v>
      </c>
      <c r="D85" s="20"/>
      <c r="E85" s="20" t="s">
        <v>293</v>
      </c>
      <c r="F85" s="20"/>
      <c r="G85" s="20" t="s">
        <v>294</v>
      </c>
      <c r="H85" s="20" t="s">
        <v>295</v>
      </c>
      <c r="I85" s="20" t="s">
        <v>48</v>
      </c>
      <c r="J85" s="21">
        <v>41797</v>
      </c>
      <c r="K85" s="20">
        <v>328</v>
      </c>
      <c r="L85" s="20"/>
      <c r="M85" s="20">
        <v>146</v>
      </c>
      <c r="N85" s="20">
        <v>116</v>
      </c>
      <c r="O85" s="20" t="s">
        <v>80</v>
      </c>
      <c r="P85" s="20" t="s">
        <v>61</v>
      </c>
      <c r="Q85" s="20"/>
      <c r="R85" s="20" t="s">
        <v>51</v>
      </c>
      <c r="S85" s="20">
        <v>8200204302</v>
      </c>
      <c r="T85" s="20" t="s">
        <v>1200</v>
      </c>
      <c r="U85" s="20"/>
      <c r="V85" s="20">
        <v>9079038905</v>
      </c>
      <c r="W85" s="20" t="s">
        <v>296</v>
      </c>
      <c r="X85" s="20">
        <v>36000</v>
      </c>
      <c r="Y85" s="20" t="s">
        <v>54</v>
      </c>
      <c r="Z85" s="20" t="s">
        <v>54</v>
      </c>
      <c r="AA85" s="20" t="s">
        <v>64</v>
      </c>
      <c r="AB85" s="20">
        <v>9</v>
      </c>
      <c r="AC85" s="20" t="s">
        <v>56</v>
      </c>
      <c r="AD85" s="20">
        <v>1</v>
      </c>
    </row>
    <row r="86" spans="1:30" ht="30">
      <c r="A86" s="20">
        <v>3</v>
      </c>
      <c r="B86" s="20" t="s">
        <v>44</v>
      </c>
      <c r="C86" s="20">
        <v>882</v>
      </c>
      <c r="D86" s="20"/>
      <c r="E86" s="20" t="s">
        <v>1327</v>
      </c>
      <c r="F86" s="20"/>
      <c r="G86" s="20" t="s">
        <v>231</v>
      </c>
      <c r="H86" s="20" t="s">
        <v>232</v>
      </c>
      <c r="I86" s="20" t="s">
        <v>48</v>
      </c>
      <c r="J86" s="21">
        <v>40909</v>
      </c>
      <c r="K86" s="20">
        <v>329</v>
      </c>
      <c r="L86" s="20"/>
      <c r="M86" s="20">
        <v>146</v>
      </c>
      <c r="N86" s="20">
        <v>120</v>
      </c>
      <c r="O86" s="20" t="s">
        <v>133</v>
      </c>
      <c r="P86" s="20" t="s">
        <v>61</v>
      </c>
      <c r="Q86" s="20"/>
      <c r="R86" s="20" t="s">
        <v>51</v>
      </c>
      <c r="S86" s="20">
        <v>8200204302</v>
      </c>
      <c r="T86" s="20" t="s">
        <v>297</v>
      </c>
      <c r="U86" s="20"/>
      <c r="V86" s="20">
        <v>7340483875</v>
      </c>
      <c r="W86" s="20" t="s">
        <v>298</v>
      </c>
      <c r="X86" s="20">
        <v>50000</v>
      </c>
      <c r="Y86" s="20" t="s">
        <v>54</v>
      </c>
      <c r="Z86" s="20" t="s">
        <v>54</v>
      </c>
      <c r="AA86" s="20" t="s">
        <v>64</v>
      </c>
      <c r="AB86" s="20">
        <v>11</v>
      </c>
      <c r="AC86" s="20" t="s">
        <v>56</v>
      </c>
      <c r="AD86" s="20">
        <v>1</v>
      </c>
    </row>
    <row r="87" spans="1:30" ht="30">
      <c r="A87" s="20">
        <v>3</v>
      </c>
      <c r="B87" s="20" t="s">
        <v>44</v>
      </c>
      <c r="C87" s="20">
        <v>750</v>
      </c>
      <c r="D87" s="20"/>
      <c r="E87" s="20" t="s">
        <v>299</v>
      </c>
      <c r="F87" s="20"/>
      <c r="G87" s="20" t="s">
        <v>300</v>
      </c>
      <c r="H87" s="20" t="s">
        <v>301</v>
      </c>
      <c r="I87" s="20" t="s">
        <v>48</v>
      </c>
      <c r="J87" s="21">
        <v>41743</v>
      </c>
      <c r="K87" s="20">
        <v>330</v>
      </c>
      <c r="L87" s="20"/>
      <c r="M87" s="20">
        <v>146</v>
      </c>
      <c r="N87" s="20">
        <v>121</v>
      </c>
      <c r="O87" s="20" t="s">
        <v>133</v>
      </c>
      <c r="P87" s="20" t="s">
        <v>61</v>
      </c>
      <c r="Q87" s="20"/>
      <c r="R87" s="20" t="s">
        <v>51</v>
      </c>
      <c r="S87" s="20">
        <v>8200204302</v>
      </c>
      <c r="T87" s="20" t="s">
        <v>302</v>
      </c>
      <c r="U87" s="20" t="s">
        <v>303</v>
      </c>
      <c r="V87" s="20">
        <v>9887776775</v>
      </c>
      <c r="W87" s="20" t="s">
        <v>304</v>
      </c>
      <c r="X87" s="20">
        <v>250000</v>
      </c>
      <c r="Y87" s="20" t="s">
        <v>54</v>
      </c>
      <c r="Z87" s="20" t="s">
        <v>54</v>
      </c>
      <c r="AA87" s="20" t="s">
        <v>64</v>
      </c>
      <c r="AB87" s="20">
        <v>9</v>
      </c>
      <c r="AC87" s="20" t="s">
        <v>56</v>
      </c>
      <c r="AD87" s="20">
        <v>1</v>
      </c>
    </row>
    <row r="88" spans="1:30" ht="30">
      <c r="A88" s="20">
        <v>3</v>
      </c>
      <c r="B88" s="20" t="s">
        <v>44</v>
      </c>
      <c r="C88" s="20">
        <v>751</v>
      </c>
      <c r="D88" s="20"/>
      <c r="E88" s="20" t="s">
        <v>305</v>
      </c>
      <c r="F88" s="20"/>
      <c r="G88" s="20" t="s">
        <v>260</v>
      </c>
      <c r="H88" s="20" t="s">
        <v>95</v>
      </c>
      <c r="I88" s="20" t="s">
        <v>60</v>
      </c>
      <c r="J88" s="21">
        <v>41525</v>
      </c>
      <c r="K88" s="20">
        <v>331</v>
      </c>
      <c r="L88" s="20"/>
      <c r="M88" s="20">
        <v>146</v>
      </c>
      <c r="N88" s="20">
        <v>92</v>
      </c>
      <c r="O88" s="20" t="s">
        <v>80</v>
      </c>
      <c r="P88" s="20" t="s">
        <v>61</v>
      </c>
      <c r="Q88" s="20"/>
      <c r="R88" s="20" t="s">
        <v>51</v>
      </c>
      <c r="S88" s="20">
        <v>8200204302</v>
      </c>
      <c r="T88" s="20" t="s">
        <v>306</v>
      </c>
      <c r="U88" s="20"/>
      <c r="V88" s="20">
        <v>9079973110</v>
      </c>
      <c r="W88" s="20" t="s">
        <v>307</v>
      </c>
      <c r="X88" s="20">
        <v>60000</v>
      </c>
      <c r="Y88" s="20" t="s">
        <v>54</v>
      </c>
      <c r="Z88" s="20" t="s">
        <v>250</v>
      </c>
      <c r="AA88" s="20" t="s">
        <v>64</v>
      </c>
      <c r="AB88" s="20">
        <v>10</v>
      </c>
      <c r="AC88" s="20" t="s">
        <v>56</v>
      </c>
      <c r="AD88" s="20">
        <v>1</v>
      </c>
    </row>
    <row r="89" spans="1:30" ht="30">
      <c r="A89" s="20">
        <v>3</v>
      </c>
      <c r="B89" s="20" t="s">
        <v>44</v>
      </c>
      <c r="C89" s="20">
        <v>755</v>
      </c>
      <c r="D89" s="20"/>
      <c r="E89" s="20" t="s">
        <v>1328</v>
      </c>
      <c r="F89" s="20"/>
      <c r="G89" s="20" t="s">
        <v>251</v>
      </c>
      <c r="H89" s="20" t="s">
        <v>1329</v>
      </c>
      <c r="I89" s="20" t="s">
        <v>48</v>
      </c>
      <c r="J89" s="21">
        <v>41899</v>
      </c>
      <c r="K89" s="20">
        <v>318</v>
      </c>
      <c r="L89" s="20"/>
      <c r="M89" s="20">
        <v>146</v>
      </c>
      <c r="N89" s="20">
        <v>126</v>
      </c>
      <c r="O89" s="20" t="s">
        <v>128</v>
      </c>
      <c r="P89" s="20" t="s">
        <v>61</v>
      </c>
      <c r="Q89" s="20"/>
      <c r="R89" s="20" t="s">
        <v>51</v>
      </c>
      <c r="S89" s="20">
        <v>8200204302</v>
      </c>
      <c r="T89" s="20" t="s">
        <v>252</v>
      </c>
      <c r="U89" s="20"/>
      <c r="V89" s="20">
        <v>9828164883</v>
      </c>
      <c r="W89" s="20" t="s">
        <v>253</v>
      </c>
      <c r="X89" s="20">
        <v>36000</v>
      </c>
      <c r="Y89" s="20" t="s">
        <v>54</v>
      </c>
      <c r="Z89" s="20" t="s">
        <v>54</v>
      </c>
      <c r="AA89" s="20" t="s">
        <v>64</v>
      </c>
      <c r="AB89" s="20">
        <v>9</v>
      </c>
      <c r="AC89" s="20" t="s">
        <v>56</v>
      </c>
      <c r="AD89" s="20">
        <v>1</v>
      </c>
    </row>
    <row r="90" spans="1:30" ht="30">
      <c r="A90" s="20">
        <v>3</v>
      </c>
      <c r="B90" s="20" t="s">
        <v>44</v>
      </c>
      <c r="C90" s="20">
        <v>753</v>
      </c>
      <c r="D90" s="20"/>
      <c r="E90" s="20" t="s">
        <v>308</v>
      </c>
      <c r="F90" s="20"/>
      <c r="G90" s="20" t="s">
        <v>246</v>
      </c>
      <c r="H90" s="20" t="s">
        <v>247</v>
      </c>
      <c r="I90" s="20" t="s">
        <v>48</v>
      </c>
      <c r="J90" s="21">
        <v>42099</v>
      </c>
      <c r="K90" s="20">
        <v>332</v>
      </c>
      <c r="L90" s="20"/>
      <c r="M90" s="20">
        <v>146</v>
      </c>
      <c r="N90" s="20">
        <v>88</v>
      </c>
      <c r="O90" s="20" t="s">
        <v>80</v>
      </c>
      <c r="P90" s="20" t="s">
        <v>61</v>
      </c>
      <c r="Q90" s="20"/>
      <c r="R90" s="20" t="s">
        <v>51</v>
      </c>
      <c r="S90" s="20">
        <v>8200204302</v>
      </c>
      <c r="T90" s="20" t="s">
        <v>309</v>
      </c>
      <c r="U90" s="20"/>
      <c r="V90" s="20">
        <v>9636084275</v>
      </c>
      <c r="W90" s="20" t="s">
        <v>310</v>
      </c>
      <c r="X90" s="20">
        <v>108000</v>
      </c>
      <c r="Y90" s="20" t="s">
        <v>54</v>
      </c>
      <c r="Z90" s="20" t="s">
        <v>54</v>
      </c>
      <c r="AA90" s="20" t="s">
        <v>64</v>
      </c>
      <c r="AB90" s="20">
        <v>8</v>
      </c>
      <c r="AC90" s="20" t="s">
        <v>56</v>
      </c>
      <c r="AD90" s="20">
        <v>1</v>
      </c>
    </row>
    <row r="91" spans="1:30" ht="30">
      <c r="A91" s="20">
        <v>3</v>
      </c>
      <c r="B91" s="20" t="s">
        <v>44</v>
      </c>
      <c r="C91" s="20">
        <v>745</v>
      </c>
      <c r="D91" s="20"/>
      <c r="E91" s="20" t="s">
        <v>311</v>
      </c>
      <c r="F91" s="20"/>
      <c r="G91" s="20" t="s">
        <v>312</v>
      </c>
      <c r="H91" s="20" t="s">
        <v>313</v>
      </c>
      <c r="I91" s="20" t="s">
        <v>60</v>
      </c>
      <c r="J91" s="21">
        <v>41746</v>
      </c>
      <c r="K91" s="20">
        <v>333</v>
      </c>
      <c r="L91" s="20"/>
      <c r="M91" s="20">
        <v>146</v>
      </c>
      <c r="N91" s="20">
        <v>119</v>
      </c>
      <c r="O91" s="20" t="s">
        <v>80</v>
      </c>
      <c r="P91" s="20" t="s">
        <v>61</v>
      </c>
      <c r="Q91" s="20"/>
      <c r="R91" s="20" t="s">
        <v>51</v>
      </c>
      <c r="S91" s="20">
        <v>8200204302</v>
      </c>
      <c r="T91" s="20" t="s">
        <v>314</v>
      </c>
      <c r="U91" s="20"/>
      <c r="V91" s="20">
        <v>7568750553</v>
      </c>
      <c r="W91" s="20" t="s">
        <v>156</v>
      </c>
      <c r="X91" s="20">
        <v>60000</v>
      </c>
      <c r="Y91" s="20" t="s">
        <v>54</v>
      </c>
      <c r="Z91" s="20" t="s">
        <v>54</v>
      </c>
      <c r="AA91" s="20" t="s">
        <v>64</v>
      </c>
      <c r="AB91" s="20">
        <v>9</v>
      </c>
      <c r="AC91" s="20" t="s">
        <v>56</v>
      </c>
      <c r="AD91" s="20">
        <v>1</v>
      </c>
    </row>
    <row r="92" spans="1:30" ht="30">
      <c r="A92" s="20">
        <v>3</v>
      </c>
      <c r="B92" s="20" t="s">
        <v>44</v>
      </c>
      <c r="C92" s="20">
        <v>732</v>
      </c>
      <c r="D92" s="20"/>
      <c r="E92" s="20" t="s">
        <v>315</v>
      </c>
      <c r="F92" s="20"/>
      <c r="G92" s="20" t="s">
        <v>231</v>
      </c>
      <c r="H92" s="20" t="s">
        <v>232</v>
      </c>
      <c r="I92" s="20" t="s">
        <v>60</v>
      </c>
      <c r="J92" s="21">
        <v>40544</v>
      </c>
      <c r="K92" s="20">
        <v>334</v>
      </c>
      <c r="L92" s="20"/>
      <c r="M92" s="20">
        <v>146</v>
      </c>
      <c r="N92" s="20">
        <v>120</v>
      </c>
      <c r="O92" s="20" t="s">
        <v>49</v>
      </c>
      <c r="P92" s="20" t="s">
        <v>61</v>
      </c>
      <c r="Q92" s="20"/>
      <c r="R92" s="20" t="s">
        <v>51</v>
      </c>
      <c r="S92" s="20">
        <v>8200204302</v>
      </c>
      <c r="T92" s="20" t="s">
        <v>316</v>
      </c>
      <c r="U92" s="20"/>
      <c r="V92" s="20">
        <v>7340483875</v>
      </c>
      <c r="W92" s="20" t="s">
        <v>317</v>
      </c>
      <c r="X92" s="20">
        <v>45000</v>
      </c>
      <c r="Y92" s="20" t="s">
        <v>54</v>
      </c>
      <c r="Z92" s="20" t="s">
        <v>54</v>
      </c>
      <c r="AA92" s="20" t="s">
        <v>64</v>
      </c>
      <c r="AB92" s="20">
        <v>12</v>
      </c>
      <c r="AC92" s="20" t="s">
        <v>56</v>
      </c>
      <c r="AD92" s="20">
        <v>1</v>
      </c>
    </row>
    <row r="93" spans="1:30" ht="30">
      <c r="A93" s="20">
        <v>3</v>
      </c>
      <c r="B93" s="20" t="s">
        <v>44</v>
      </c>
      <c r="C93" s="20">
        <v>735</v>
      </c>
      <c r="D93" s="20"/>
      <c r="E93" s="20" t="s">
        <v>318</v>
      </c>
      <c r="F93" s="20"/>
      <c r="G93" s="20" t="s">
        <v>319</v>
      </c>
      <c r="H93" s="20" t="s">
        <v>320</v>
      </c>
      <c r="I93" s="20" t="s">
        <v>60</v>
      </c>
      <c r="J93" s="21">
        <v>41835</v>
      </c>
      <c r="K93" s="20">
        <v>335</v>
      </c>
      <c r="L93" s="20"/>
      <c r="M93" s="20">
        <v>146</v>
      </c>
      <c r="N93" s="20">
        <v>129</v>
      </c>
      <c r="O93" s="20" t="s">
        <v>133</v>
      </c>
      <c r="P93" s="20" t="s">
        <v>61</v>
      </c>
      <c r="Q93" s="20"/>
      <c r="R93" s="20" t="s">
        <v>51</v>
      </c>
      <c r="S93" s="20">
        <v>8200204302</v>
      </c>
      <c r="T93" s="20" t="s">
        <v>321</v>
      </c>
      <c r="U93" s="20"/>
      <c r="V93" s="20">
        <v>9731446086</v>
      </c>
      <c r="W93" s="20" t="s">
        <v>322</v>
      </c>
      <c r="X93" s="20">
        <v>50000</v>
      </c>
      <c r="Y93" s="20" t="s">
        <v>54</v>
      </c>
      <c r="Z93" s="20" t="s">
        <v>54</v>
      </c>
      <c r="AA93" s="20" t="s">
        <v>64</v>
      </c>
      <c r="AB93" s="20">
        <v>9</v>
      </c>
      <c r="AC93" s="20" t="s">
        <v>56</v>
      </c>
      <c r="AD93" s="20">
        <v>1</v>
      </c>
    </row>
    <row r="94" spans="1:30" ht="30">
      <c r="A94" s="20">
        <v>3</v>
      </c>
      <c r="B94" s="20" t="s">
        <v>44</v>
      </c>
      <c r="C94" s="20">
        <v>876</v>
      </c>
      <c r="D94" s="20"/>
      <c r="E94" s="20" t="s">
        <v>323</v>
      </c>
      <c r="F94" s="20"/>
      <c r="G94" s="20" t="s">
        <v>324</v>
      </c>
      <c r="H94" s="20" t="s">
        <v>325</v>
      </c>
      <c r="I94" s="20" t="s">
        <v>48</v>
      </c>
      <c r="J94" s="21">
        <v>41507</v>
      </c>
      <c r="K94" s="20">
        <v>336</v>
      </c>
      <c r="L94" s="20"/>
      <c r="M94" s="20">
        <v>146</v>
      </c>
      <c r="N94" s="20">
        <v>122</v>
      </c>
      <c r="O94" s="20" t="s">
        <v>49</v>
      </c>
      <c r="P94" s="20" t="s">
        <v>61</v>
      </c>
      <c r="Q94" s="20"/>
      <c r="R94" s="20" t="s">
        <v>51</v>
      </c>
      <c r="S94" s="20">
        <v>8200204302</v>
      </c>
      <c r="T94" s="20" t="s">
        <v>326</v>
      </c>
      <c r="U94" s="20"/>
      <c r="V94" s="20">
        <v>9841917777</v>
      </c>
      <c r="W94" s="20" t="s">
        <v>327</v>
      </c>
      <c r="X94" s="20">
        <v>65000</v>
      </c>
      <c r="Y94" s="20" t="s">
        <v>54</v>
      </c>
      <c r="Z94" s="20" t="s">
        <v>54</v>
      </c>
      <c r="AA94" s="20" t="s">
        <v>64</v>
      </c>
      <c r="AB94" s="20">
        <v>10</v>
      </c>
      <c r="AC94" s="20" t="s">
        <v>56</v>
      </c>
      <c r="AD94" s="20">
        <v>1</v>
      </c>
    </row>
    <row r="95" spans="1:30" ht="30">
      <c r="A95" s="20">
        <v>3</v>
      </c>
      <c r="B95" s="20" t="s">
        <v>44</v>
      </c>
      <c r="C95" s="20">
        <v>878</v>
      </c>
      <c r="D95" s="20"/>
      <c r="E95" s="20" t="s">
        <v>328</v>
      </c>
      <c r="F95" s="20"/>
      <c r="G95" s="20" t="s">
        <v>191</v>
      </c>
      <c r="H95" s="20" t="s">
        <v>192</v>
      </c>
      <c r="I95" s="20" t="s">
        <v>48</v>
      </c>
      <c r="J95" s="21">
        <v>41362</v>
      </c>
      <c r="K95" s="20">
        <v>337</v>
      </c>
      <c r="L95" s="20"/>
      <c r="M95" s="20">
        <v>146</v>
      </c>
      <c r="N95" s="20">
        <v>117</v>
      </c>
      <c r="O95" s="20" t="s">
        <v>49</v>
      </c>
      <c r="P95" s="20" t="s">
        <v>61</v>
      </c>
      <c r="Q95" s="20"/>
      <c r="R95" s="20" t="s">
        <v>51</v>
      </c>
      <c r="S95" s="20">
        <v>8200204302</v>
      </c>
      <c r="T95" s="20" t="s">
        <v>329</v>
      </c>
      <c r="U95" s="20"/>
      <c r="V95" s="20">
        <v>6354120572</v>
      </c>
      <c r="W95" s="20" t="s">
        <v>330</v>
      </c>
      <c r="X95" s="20">
        <v>96000</v>
      </c>
      <c r="Y95" s="20" t="s">
        <v>54</v>
      </c>
      <c r="Z95" s="20" t="s">
        <v>54</v>
      </c>
      <c r="AA95" s="20" t="s">
        <v>64</v>
      </c>
      <c r="AB95" s="20">
        <v>10</v>
      </c>
      <c r="AC95" s="20" t="s">
        <v>56</v>
      </c>
      <c r="AD95" s="20">
        <v>1</v>
      </c>
    </row>
    <row r="96" spans="1:30" ht="30">
      <c r="A96" s="20">
        <v>3</v>
      </c>
      <c r="B96" s="20" t="s">
        <v>44</v>
      </c>
      <c r="C96" s="20">
        <v>741</v>
      </c>
      <c r="D96" s="20"/>
      <c r="E96" s="20" t="s">
        <v>331</v>
      </c>
      <c r="F96" s="20"/>
      <c r="G96" s="20" t="s">
        <v>200</v>
      </c>
      <c r="H96" s="20" t="s">
        <v>168</v>
      </c>
      <c r="I96" s="20" t="s">
        <v>48</v>
      </c>
      <c r="J96" s="21">
        <v>41821</v>
      </c>
      <c r="K96" s="20">
        <v>338</v>
      </c>
      <c r="L96" s="20"/>
      <c r="M96" s="20">
        <v>146</v>
      </c>
      <c r="N96" s="20">
        <v>127</v>
      </c>
      <c r="O96" s="20" t="s">
        <v>80</v>
      </c>
      <c r="P96" s="20" t="s">
        <v>61</v>
      </c>
      <c r="Q96" s="20"/>
      <c r="R96" s="20" t="s">
        <v>51</v>
      </c>
      <c r="S96" s="20">
        <v>8200204302</v>
      </c>
      <c r="T96" s="20" t="s">
        <v>332</v>
      </c>
      <c r="U96" s="20"/>
      <c r="V96" s="20">
        <v>8290157036</v>
      </c>
      <c r="W96" s="20" t="s">
        <v>317</v>
      </c>
      <c r="X96" s="20">
        <v>60000</v>
      </c>
      <c r="Y96" s="20" t="s">
        <v>54</v>
      </c>
      <c r="Z96" s="20" t="s">
        <v>54</v>
      </c>
      <c r="AA96" s="20" t="s">
        <v>64</v>
      </c>
      <c r="AB96" s="20">
        <v>9</v>
      </c>
      <c r="AC96" s="20" t="s">
        <v>56</v>
      </c>
      <c r="AD96" s="20">
        <v>1</v>
      </c>
    </row>
    <row r="97" spans="1:30" ht="30">
      <c r="A97" s="20">
        <v>3</v>
      </c>
      <c r="B97" s="20" t="s">
        <v>44</v>
      </c>
      <c r="C97" s="20">
        <v>749</v>
      </c>
      <c r="D97" s="20"/>
      <c r="E97" s="20" t="s">
        <v>333</v>
      </c>
      <c r="F97" s="20"/>
      <c r="G97" s="20" t="s">
        <v>271</v>
      </c>
      <c r="H97" s="20" t="s">
        <v>272</v>
      </c>
      <c r="I97" s="20" t="s">
        <v>60</v>
      </c>
      <c r="J97" s="21">
        <v>42057</v>
      </c>
      <c r="K97" s="20">
        <v>339</v>
      </c>
      <c r="L97" s="20"/>
      <c r="M97" s="20">
        <v>146</v>
      </c>
      <c r="N97" s="20">
        <v>121</v>
      </c>
      <c r="O97" s="20" t="s">
        <v>133</v>
      </c>
      <c r="P97" s="20" t="s">
        <v>61</v>
      </c>
      <c r="Q97" s="20"/>
      <c r="R97" s="20" t="s">
        <v>51</v>
      </c>
      <c r="S97" s="20">
        <v>8200204302</v>
      </c>
      <c r="T97" s="20" t="s">
        <v>334</v>
      </c>
      <c r="U97" s="20"/>
      <c r="V97" s="20">
        <v>9887202989</v>
      </c>
      <c r="W97" s="20" t="s">
        <v>335</v>
      </c>
      <c r="X97" s="20">
        <v>60000</v>
      </c>
      <c r="Y97" s="20" t="s">
        <v>54</v>
      </c>
      <c r="Z97" s="20" t="s">
        <v>54</v>
      </c>
      <c r="AA97" s="20" t="s">
        <v>64</v>
      </c>
      <c r="AB97" s="20">
        <v>8</v>
      </c>
      <c r="AC97" s="20" t="s">
        <v>56</v>
      </c>
      <c r="AD97" s="20">
        <v>1</v>
      </c>
    </row>
    <row r="98" spans="1:30" ht="30">
      <c r="A98" s="20">
        <v>3</v>
      </c>
      <c r="B98" s="20" t="s">
        <v>44</v>
      </c>
      <c r="C98" s="20">
        <v>889</v>
      </c>
      <c r="D98" s="20"/>
      <c r="E98" s="20" t="s">
        <v>336</v>
      </c>
      <c r="F98" s="20"/>
      <c r="G98" s="20" t="s">
        <v>337</v>
      </c>
      <c r="H98" s="20" t="s">
        <v>338</v>
      </c>
      <c r="I98" s="20" t="s">
        <v>60</v>
      </c>
      <c r="J98" s="21">
        <v>41842</v>
      </c>
      <c r="K98" s="20">
        <v>340</v>
      </c>
      <c r="L98" s="20"/>
      <c r="M98" s="20">
        <v>146</v>
      </c>
      <c r="N98" s="20">
        <v>134</v>
      </c>
      <c r="O98" s="20" t="s">
        <v>49</v>
      </c>
      <c r="P98" s="20" t="s">
        <v>61</v>
      </c>
      <c r="Q98" s="20"/>
      <c r="R98" s="20" t="s">
        <v>51</v>
      </c>
      <c r="S98" s="20">
        <v>8200204302</v>
      </c>
      <c r="T98" s="20" t="s">
        <v>339</v>
      </c>
      <c r="U98" s="20"/>
      <c r="V98" s="20">
        <v>9829516674</v>
      </c>
      <c r="W98" s="20" t="s">
        <v>340</v>
      </c>
      <c r="X98" s="20">
        <v>36000</v>
      </c>
      <c r="Y98" s="20" t="s">
        <v>54</v>
      </c>
      <c r="Z98" s="20" t="s">
        <v>54</v>
      </c>
      <c r="AA98" s="20" t="s">
        <v>64</v>
      </c>
      <c r="AB98" s="20">
        <v>9</v>
      </c>
      <c r="AC98" s="20" t="s">
        <v>56</v>
      </c>
      <c r="AD98" s="20">
        <v>1</v>
      </c>
    </row>
    <row r="99" spans="1:30" ht="30">
      <c r="A99" s="20">
        <v>3</v>
      </c>
      <c r="B99" s="20" t="s">
        <v>44</v>
      </c>
      <c r="C99" s="20">
        <v>737</v>
      </c>
      <c r="D99" s="20"/>
      <c r="E99" s="20" t="s">
        <v>341</v>
      </c>
      <c r="F99" s="20"/>
      <c r="G99" s="20" t="s">
        <v>177</v>
      </c>
      <c r="H99" s="20" t="s">
        <v>178</v>
      </c>
      <c r="I99" s="20" t="s">
        <v>60</v>
      </c>
      <c r="J99" s="21">
        <v>41659</v>
      </c>
      <c r="K99" s="20">
        <v>341</v>
      </c>
      <c r="L99" s="20"/>
      <c r="M99" s="20">
        <v>146</v>
      </c>
      <c r="N99" s="20">
        <v>133</v>
      </c>
      <c r="O99" s="20" t="s">
        <v>49</v>
      </c>
      <c r="P99" s="20" t="s">
        <v>50</v>
      </c>
      <c r="Q99" s="20"/>
      <c r="R99" s="20" t="s">
        <v>51</v>
      </c>
      <c r="S99" s="20">
        <v>8200204302</v>
      </c>
      <c r="T99" s="20" t="s">
        <v>342</v>
      </c>
      <c r="U99" s="20"/>
      <c r="V99" s="20">
        <v>9414391771</v>
      </c>
      <c r="W99" s="20" t="s">
        <v>156</v>
      </c>
      <c r="X99" s="20">
        <v>200000</v>
      </c>
      <c r="Y99" s="20" t="s">
        <v>54</v>
      </c>
      <c r="Z99" s="20" t="s">
        <v>54</v>
      </c>
      <c r="AA99" s="20" t="s">
        <v>55</v>
      </c>
      <c r="AB99" s="20">
        <v>9</v>
      </c>
      <c r="AC99" s="20" t="s">
        <v>56</v>
      </c>
      <c r="AD99" s="20">
        <v>1</v>
      </c>
    </row>
    <row r="100" spans="1:30" ht="30">
      <c r="A100" s="20">
        <v>3</v>
      </c>
      <c r="B100" s="20" t="s">
        <v>44</v>
      </c>
      <c r="C100" s="20">
        <v>879</v>
      </c>
      <c r="D100" s="20"/>
      <c r="E100" s="20" t="s">
        <v>343</v>
      </c>
      <c r="F100" s="20"/>
      <c r="G100" s="20" t="s">
        <v>200</v>
      </c>
      <c r="H100" s="20" t="s">
        <v>201</v>
      </c>
      <c r="I100" s="20" t="s">
        <v>48</v>
      </c>
      <c r="J100" s="21">
        <v>41275</v>
      </c>
      <c r="K100" s="20">
        <v>342</v>
      </c>
      <c r="L100" s="20"/>
      <c r="M100" s="20">
        <v>146</v>
      </c>
      <c r="N100" s="20">
        <v>121</v>
      </c>
      <c r="O100" s="20" t="s">
        <v>80</v>
      </c>
      <c r="P100" s="20" t="s">
        <v>61</v>
      </c>
      <c r="Q100" s="20"/>
      <c r="R100" s="20" t="s">
        <v>51</v>
      </c>
      <c r="S100" s="20">
        <v>8200204302</v>
      </c>
      <c r="T100" s="20" t="s">
        <v>344</v>
      </c>
      <c r="U100" s="20" t="s">
        <v>345</v>
      </c>
      <c r="V100" s="20">
        <v>8209227321</v>
      </c>
      <c r="W100" s="20" t="s">
        <v>346</v>
      </c>
      <c r="X100" s="20">
        <v>60000</v>
      </c>
      <c r="Y100" s="20" t="s">
        <v>54</v>
      </c>
      <c r="Z100" s="20" t="s">
        <v>250</v>
      </c>
      <c r="AA100" s="20" t="s">
        <v>64</v>
      </c>
      <c r="AB100" s="20">
        <v>10</v>
      </c>
      <c r="AC100" s="20" t="s">
        <v>56</v>
      </c>
      <c r="AD100" s="20">
        <v>12</v>
      </c>
    </row>
    <row r="101" spans="1:30" ht="30">
      <c r="A101" s="20">
        <v>4</v>
      </c>
      <c r="B101" s="20" t="s">
        <v>44</v>
      </c>
      <c r="C101" s="20">
        <v>716</v>
      </c>
      <c r="D101" s="20"/>
      <c r="E101" s="20" t="s">
        <v>347</v>
      </c>
      <c r="F101" s="20"/>
      <c r="G101" s="20" t="s">
        <v>348</v>
      </c>
      <c r="H101" s="20" t="s">
        <v>349</v>
      </c>
      <c r="I101" s="20" t="s">
        <v>48</v>
      </c>
      <c r="J101" s="21">
        <v>41794</v>
      </c>
      <c r="K101" s="20">
        <v>401</v>
      </c>
      <c r="L101" s="20"/>
      <c r="M101" s="20">
        <v>146</v>
      </c>
      <c r="N101" s="20">
        <v>41</v>
      </c>
      <c r="O101" s="20" t="s">
        <v>49</v>
      </c>
      <c r="P101" s="20" t="s">
        <v>50</v>
      </c>
      <c r="Q101" s="20"/>
      <c r="R101" s="20" t="s">
        <v>51</v>
      </c>
      <c r="S101" s="20">
        <v>8200204302</v>
      </c>
      <c r="T101" s="20" t="s">
        <v>350</v>
      </c>
      <c r="U101" s="20"/>
      <c r="V101" s="20">
        <v>9660259983</v>
      </c>
      <c r="W101" s="20" t="s">
        <v>351</v>
      </c>
      <c r="X101" s="20">
        <v>35000</v>
      </c>
      <c r="Y101" s="20" t="s">
        <v>54</v>
      </c>
      <c r="Z101" s="20" t="s">
        <v>54</v>
      </c>
      <c r="AA101" s="20" t="s">
        <v>55</v>
      </c>
      <c r="AB101" s="20">
        <v>9</v>
      </c>
      <c r="AC101" s="20" t="s">
        <v>56</v>
      </c>
      <c r="AD101" s="20">
        <v>0.5</v>
      </c>
    </row>
    <row r="102" spans="1:30" ht="30">
      <c r="A102" s="20">
        <v>4</v>
      </c>
      <c r="B102" s="20" t="s">
        <v>44</v>
      </c>
      <c r="C102" s="20">
        <v>806</v>
      </c>
      <c r="D102" s="20"/>
      <c r="E102" s="20" t="s">
        <v>353</v>
      </c>
      <c r="F102" s="20"/>
      <c r="G102" s="20" t="s">
        <v>354</v>
      </c>
      <c r="H102" s="20" t="s">
        <v>355</v>
      </c>
      <c r="I102" s="20" t="s">
        <v>48</v>
      </c>
      <c r="J102" s="21">
        <v>41366</v>
      </c>
      <c r="K102" s="20">
        <v>402</v>
      </c>
      <c r="L102" s="20"/>
      <c r="M102" s="20">
        <v>146</v>
      </c>
      <c r="N102" s="20">
        <v>72</v>
      </c>
      <c r="O102" s="20" t="s">
        <v>49</v>
      </c>
      <c r="P102" s="20" t="s">
        <v>61</v>
      </c>
      <c r="Q102" s="20"/>
      <c r="R102" s="20" t="s">
        <v>51</v>
      </c>
      <c r="S102" s="20">
        <v>8200204302</v>
      </c>
      <c r="T102" s="20"/>
      <c r="U102" s="20"/>
      <c r="V102" s="20">
        <v>9782635555</v>
      </c>
      <c r="W102" s="20" t="s">
        <v>356</v>
      </c>
      <c r="X102" s="20">
        <v>84000</v>
      </c>
      <c r="Y102" s="20" t="s">
        <v>54</v>
      </c>
      <c r="Z102" s="20" t="s">
        <v>54</v>
      </c>
      <c r="AA102" s="20" t="s">
        <v>64</v>
      </c>
      <c r="AB102" s="20">
        <v>10</v>
      </c>
      <c r="AC102" s="20" t="s">
        <v>56</v>
      </c>
      <c r="AD102" s="20">
        <v>1</v>
      </c>
    </row>
    <row r="103" spans="1:30" ht="30">
      <c r="A103" s="20">
        <v>4</v>
      </c>
      <c r="B103" s="20" t="s">
        <v>44</v>
      </c>
      <c r="C103" s="20">
        <v>605</v>
      </c>
      <c r="D103" s="20"/>
      <c r="E103" s="20" t="s">
        <v>357</v>
      </c>
      <c r="F103" s="20"/>
      <c r="G103" s="20" t="s">
        <v>358</v>
      </c>
      <c r="H103" s="20" t="s">
        <v>359</v>
      </c>
      <c r="I103" s="20" t="s">
        <v>48</v>
      </c>
      <c r="J103" s="21">
        <v>41315</v>
      </c>
      <c r="K103" s="20">
        <v>403</v>
      </c>
      <c r="L103" s="20"/>
      <c r="M103" s="20">
        <v>146</v>
      </c>
      <c r="N103" s="20">
        <v>58</v>
      </c>
      <c r="O103" s="20" t="s">
        <v>80</v>
      </c>
      <c r="P103" s="20" t="s">
        <v>61</v>
      </c>
      <c r="Q103" s="20"/>
      <c r="R103" s="20" t="s">
        <v>51</v>
      </c>
      <c r="S103" s="20">
        <v>8200204302</v>
      </c>
      <c r="T103" s="20" t="s">
        <v>360</v>
      </c>
      <c r="U103" s="20" t="s">
        <v>361</v>
      </c>
      <c r="V103" s="20">
        <v>9694070229</v>
      </c>
      <c r="W103" s="20" t="s">
        <v>362</v>
      </c>
      <c r="X103" s="20">
        <v>34000</v>
      </c>
      <c r="Y103" s="20" t="s">
        <v>54</v>
      </c>
      <c r="Z103" s="20" t="s">
        <v>54</v>
      </c>
      <c r="AA103" s="20" t="s">
        <v>64</v>
      </c>
      <c r="AB103" s="20">
        <v>10</v>
      </c>
      <c r="AC103" s="20" t="s">
        <v>56</v>
      </c>
      <c r="AD103" s="20">
        <v>0</v>
      </c>
    </row>
    <row r="104" spans="1:30" ht="30">
      <c r="A104" s="20">
        <v>4</v>
      </c>
      <c r="B104" s="20" t="s">
        <v>44</v>
      </c>
      <c r="C104" s="20">
        <v>815</v>
      </c>
      <c r="D104" s="20"/>
      <c r="E104" s="20" t="s">
        <v>363</v>
      </c>
      <c r="F104" s="20"/>
      <c r="G104" s="20" t="s">
        <v>364</v>
      </c>
      <c r="H104" s="20" t="s">
        <v>365</v>
      </c>
      <c r="I104" s="20" t="s">
        <v>60</v>
      </c>
      <c r="J104" s="21">
        <v>40254</v>
      </c>
      <c r="K104" s="20">
        <v>404</v>
      </c>
      <c r="L104" s="20"/>
      <c r="M104" s="20">
        <v>146</v>
      </c>
      <c r="N104" s="20">
        <v>69</v>
      </c>
      <c r="O104" s="20" t="s">
        <v>49</v>
      </c>
      <c r="P104" s="20" t="s">
        <v>61</v>
      </c>
      <c r="Q104" s="20"/>
      <c r="R104" s="20" t="s">
        <v>51</v>
      </c>
      <c r="S104" s="20">
        <v>8200204302</v>
      </c>
      <c r="T104" s="20" t="s">
        <v>366</v>
      </c>
      <c r="U104" s="20"/>
      <c r="V104" s="20">
        <v>7732920641</v>
      </c>
      <c r="W104" s="20" t="s">
        <v>367</v>
      </c>
      <c r="X104" s="20">
        <v>50000</v>
      </c>
      <c r="Y104" s="20" t="s">
        <v>250</v>
      </c>
      <c r="Z104" s="20" t="s">
        <v>54</v>
      </c>
      <c r="AA104" s="20" t="s">
        <v>64</v>
      </c>
      <c r="AB104" s="20">
        <v>13</v>
      </c>
      <c r="AC104" s="20" t="s">
        <v>56</v>
      </c>
      <c r="AD104" s="20">
        <v>1</v>
      </c>
    </row>
    <row r="105" spans="1:30" ht="30">
      <c r="A105" s="20">
        <v>4</v>
      </c>
      <c r="B105" s="20" t="s">
        <v>44</v>
      </c>
      <c r="C105" s="20">
        <v>814</v>
      </c>
      <c r="D105" s="20"/>
      <c r="E105" s="20" t="s">
        <v>368</v>
      </c>
      <c r="F105" s="20"/>
      <c r="G105" s="20" t="s">
        <v>369</v>
      </c>
      <c r="H105" s="20" t="s">
        <v>370</v>
      </c>
      <c r="I105" s="20" t="s">
        <v>60</v>
      </c>
      <c r="J105" s="21">
        <v>41169</v>
      </c>
      <c r="K105" s="20">
        <v>405</v>
      </c>
      <c r="L105" s="20"/>
      <c r="M105" s="20">
        <v>146</v>
      </c>
      <c r="N105" s="20">
        <v>64</v>
      </c>
      <c r="O105" s="20" t="s">
        <v>80</v>
      </c>
      <c r="P105" s="20" t="s">
        <v>61</v>
      </c>
      <c r="Q105" s="20"/>
      <c r="R105" s="20" t="s">
        <v>51</v>
      </c>
      <c r="S105" s="20">
        <v>8200204302</v>
      </c>
      <c r="T105" s="20" t="s">
        <v>371</v>
      </c>
      <c r="U105" s="20" t="s">
        <v>372</v>
      </c>
      <c r="V105" s="20">
        <v>9784027849</v>
      </c>
      <c r="W105" s="20" t="s">
        <v>373</v>
      </c>
      <c r="X105" s="20">
        <v>45000</v>
      </c>
      <c r="Y105" s="20" t="s">
        <v>54</v>
      </c>
      <c r="Z105" s="20" t="s">
        <v>54</v>
      </c>
      <c r="AA105" s="20" t="s">
        <v>64</v>
      </c>
      <c r="AB105" s="20">
        <v>11</v>
      </c>
      <c r="AC105" s="20" t="s">
        <v>56</v>
      </c>
      <c r="AD105" s="20">
        <v>1</v>
      </c>
    </row>
    <row r="106" spans="1:30" ht="30">
      <c r="A106" s="20">
        <v>4</v>
      </c>
      <c r="B106" s="20" t="s">
        <v>44</v>
      </c>
      <c r="C106" s="20">
        <v>958</v>
      </c>
      <c r="D106" s="20"/>
      <c r="E106" s="20" t="s">
        <v>374</v>
      </c>
      <c r="F106" s="20"/>
      <c r="G106" s="20" t="s">
        <v>375</v>
      </c>
      <c r="H106" s="20" t="s">
        <v>145</v>
      </c>
      <c r="I106" s="20" t="s">
        <v>60</v>
      </c>
      <c r="J106" s="21">
        <v>40840</v>
      </c>
      <c r="K106" s="20">
        <v>406</v>
      </c>
      <c r="L106" s="20"/>
      <c r="M106" s="20">
        <v>146</v>
      </c>
      <c r="N106" s="20">
        <v>63</v>
      </c>
      <c r="O106" s="20" t="s">
        <v>49</v>
      </c>
      <c r="P106" s="20" t="s">
        <v>61</v>
      </c>
      <c r="Q106" s="20"/>
      <c r="R106" s="20" t="s">
        <v>51</v>
      </c>
      <c r="S106" s="20">
        <v>8200204302</v>
      </c>
      <c r="T106" s="20" t="s">
        <v>376</v>
      </c>
      <c r="U106" s="20"/>
      <c r="V106" s="20">
        <v>9636369693</v>
      </c>
      <c r="W106" s="20" t="s">
        <v>377</v>
      </c>
      <c r="X106" s="20">
        <v>0</v>
      </c>
      <c r="Y106" s="20" t="s">
        <v>54</v>
      </c>
      <c r="Z106" s="20" t="s">
        <v>54</v>
      </c>
      <c r="AA106" s="20" t="s">
        <v>64</v>
      </c>
      <c r="AB106" s="20">
        <v>12</v>
      </c>
      <c r="AC106" s="20" t="s">
        <v>56</v>
      </c>
      <c r="AD106" s="20">
        <v>2</v>
      </c>
    </row>
    <row r="107" spans="1:30" ht="30">
      <c r="A107" s="20">
        <v>4</v>
      </c>
      <c r="B107" s="20" t="s">
        <v>44</v>
      </c>
      <c r="C107" s="20">
        <v>1015</v>
      </c>
      <c r="D107" s="21">
        <v>44750</v>
      </c>
      <c r="E107" s="20" t="s">
        <v>1330</v>
      </c>
      <c r="F107" s="20"/>
      <c r="G107" s="20" t="s">
        <v>1331</v>
      </c>
      <c r="H107" s="20" t="s">
        <v>1088</v>
      </c>
      <c r="I107" s="20" t="s">
        <v>48</v>
      </c>
      <c r="J107" s="21">
        <v>41248</v>
      </c>
      <c r="K107" s="20">
        <v>407</v>
      </c>
      <c r="L107" s="20"/>
      <c r="M107" s="20">
        <v>146</v>
      </c>
      <c r="N107" s="20">
        <v>67</v>
      </c>
      <c r="O107" s="20" t="s">
        <v>80</v>
      </c>
      <c r="P107" s="20"/>
      <c r="Q107" s="20"/>
      <c r="R107" s="20" t="s">
        <v>51</v>
      </c>
      <c r="S107" s="20">
        <v>8200204302</v>
      </c>
      <c r="T107" s="20" t="s">
        <v>1332</v>
      </c>
      <c r="U107" s="20"/>
      <c r="V107" s="20">
        <v>9929450247</v>
      </c>
      <c r="W107" s="20" t="s">
        <v>1333</v>
      </c>
      <c r="X107" s="20">
        <v>72000</v>
      </c>
      <c r="Y107" s="20" t="s">
        <v>54</v>
      </c>
      <c r="Z107" s="20" t="s">
        <v>250</v>
      </c>
      <c r="AA107" s="20"/>
      <c r="AB107" s="20">
        <v>11</v>
      </c>
      <c r="AC107" s="20" t="s">
        <v>56</v>
      </c>
      <c r="AD107" s="20">
        <v>1</v>
      </c>
    </row>
    <row r="108" spans="1:30" ht="30">
      <c r="A108" s="20">
        <v>4</v>
      </c>
      <c r="B108" s="20" t="s">
        <v>44</v>
      </c>
      <c r="C108" s="20">
        <v>1036</v>
      </c>
      <c r="D108" s="21">
        <v>44757</v>
      </c>
      <c r="E108" s="20" t="s">
        <v>1334</v>
      </c>
      <c r="F108" s="20"/>
      <c r="G108" s="20" t="s">
        <v>1335</v>
      </c>
      <c r="H108" s="20" t="s">
        <v>1336</v>
      </c>
      <c r="I108" s="20" t="s">
        <v>48</v>
      </c>
      <c r="J108" s="21">
        <v>41480</v>
      </c>
      <c r="K108" s="20">
        <v>408</v>
      </c>
      <c r="L108" s="20"/>
      <c r="M108" s="20">
        <v>146</v>
      </c>
      <c r="N108" s="20">
        <v>65</v>
      </c>
      <c r="O108" s="20" t="s">
        <v>128</v>
      </c>
      <c r="P108" s="20"/>
      <c r="Q108" s="20"/>
      <c r="R108" s="20" t="s">
        <v>51</v>
      </c>
      <c r="S108" s="20">
        <v>8200204302</v>
      </c>
      <c r="T108" s="20"/>
      <c r="U108" s="20"/>
      <c r="V108" s="20">
        <v>9414590992</v>
      </c>
      <c r="W108" s="20" t="s">
        <v>1337</v>
      </c>
      <c r="X108" s="20">
        <v>150000</v>
      </c>
      <c r="Y108" s="20" t="s">
        <v>54</v>
      </c>
      <c r="Z108" s="20" t="s">
        <v>54</v>
      </c>
      <c r="AA108" s="20"/>
      <c r="AB108" s="20">
        <v>10</v>
      </c>
      <c r="AC108" s="20" t="s">
        <v>56</v>
      </c>
      <c r="AD108" s="20">
        <v>7</v>
      </c>
    </row>
    <row r="109" spans="1:30" ht="30">
      <c r="A109" s="20">
        <v>4</v>
      </c>
      <c r="B109" s="20" t="s">
        <v>44</v>
      </c>
      <c r="C109" s="20">
        <v>1053</v>
      </c>
      <c r="D109" s="21">
        <v>44802</v>
      </c>
      <c r="E109" s="20" t="s">
        <v>1338</v>
      </c>
      <c r="F109" s="20"/>
      <c r="G109" s="20" t="s">
        <v>1339</v>
      </c>
      <c r="H109" s="20" t="s">
        <v>1340</v>
      </c>
      <c r="I109" s="20" t="s">
        <v>48</v>
      </c>
      <c r="J109" s="21">
        <v>41732</v>
      </c>
      <c r="K109" s="20">
        <v>409</v>
      </c>
      <c r="L109" s="20"/>
      <c r="M109" s="20">
        <v>146</v>
      </c>
      <c r="N109" s="20">
        <v>31</v>
      </c>
      <c r="O109" s="20" t="s">
        <v>80</v>
      </c>
      <c r="P109" s="20" t="s">
        <v>61</v>
      </c>
      <c r="Q109" s="20"/>
      <c r="R109" s="20" t="s">
        <v>51</v>
      </c>
      <c r="S109" s="20">
        <v>8200204302</v>
      </c>
      <c r="T109" s="20" t="s">
        <v>1341</v>
      </c>
      <c r="U109" s="20"/>
      <c r="V109" s="20">
        <v>9509716620</v>
      </c>
      <c r="W109" s="20" t="s">
        <v>1342</v>
      </c>
      <c r="X109" s="20">
        <v>800000</v>
      </c>
      <c r="Y109" s="20" t="s">
        <v>54</v>
      </c>
      <c r="Z109" s="20" t="s">
        <v>54</v>
      </c>
      <c r="AA109" s="20" t="s">
        <v>64</v>
      </c>
      <c r="AB109" s="20">
        <v>9</v>
      </c>
      <c r="AC109" s="20" t="s">
        <v>56</v>
      </c>
      <c r="AD109" s="20">
        <v>0</v>
      </c>
    </row>
    <row r="110" spans="1:30" ht="30">
      <c r="A110" s="20">
        <v>4</v>
      </c>
      <c r="B110" s="20" t="s">
        <v>44</v>
      </c>
      <c r="C110" s="20">
        <v>1051</v>
      </c>
      <c r="D110" s="21">
        <v>44799</v>
      </c>
      <c r="E110" s="20" t="s">
        <v>1343</v>
      </c>
      <c r="F110" s="20"/>
      <c r="G110" s="20" t="s">
        <v>1344</v>
      </c>
      <c r="H110" s="20" t="s">
        <v>1345</v>
      </c>
      <c r="I110" s="20" t="s">
        <v>60</v>
      </c>
      <c r="J110" s="21">
        <v>41039</v>
      </c>
      <c r="K110" s="20">
        <v>410</v>
      </c>
      <c r="L110" s="20"/>
      <c r="M110" s="20">
        <v>146</v>
      </c>
      <c r="N110" s="20">
        <v>32</v>
      </c>
      <c r="O110" s="20" t="s">
        <v>128</v>
      </c>
      <c r="P110" s="20"/>
      <c r="Q110" s="20"/>
      <c r="R110" s="20" t="s">
        <v>51</v>
      </c>
      <c r="S110" s="20">
        <v>8200204302</v>
      </c>
      <c r="T110" s="20" t="s">
        <v>1346</v>
      </c>
      <c r="U110" s="20"/>
      <c r="V110" s="20">
        <v>7975226865</v>
      </c>
      <c r="W110" s="20" t="s">
        <v>1210</v>
      </c>
      <c r="X110" s="20">
        <v>72000</v>
      </c>
      <c r="Y110" s="20" t="s">
        <v>54</v>
      </c>
      <c r="Z110" s="20" t="s">
        <v>54</v>
      </c>
      <c r="AA110" s="20"/>
      <c r="AB110" s="20">
        <v>11</v>
      </c>
      <c r="AC110" s="20" t="s">
        <v>56</v>
      </c>
      <c r="AD110" s="20">
        <v>0</v>
      </c>
    </row>
    <row r="111" spans="1:30" ht="30">
      <c r="A111" s="20">
        <v>4</v>
      </c>
      <c r="B111" s="20" t="s">
        <v>44</v>
      </c>
      <c r="C111" s="20">
        <v>609</v>
      </c>
      <c r="D111" s="20"/>
      <c r="E111" s="20" t="s">
        <v>378</v>
      </c>
      <c r="F111" s="20"/>
      <c r="G111" s="20" t="s">
        <v>379</v>
      </c>
      <c r="H111" s="20" t="s">
        <v>380</v>
      </c>
      <c r="I111" s="20" t="s">
        <v>60</v>
      </c>
      <c r="J111" s="21">
        <v>40563</v>
      </c>
      <c r="K111" s="20">
        <v>411</v>
      </c>
      <c r="L111" s="20"/>
      <c r="M111" s="20">
        <v>146</v>
      </c>
      <c r="N111" s="20">
        <v>53</v>
      </c>
      <c r="O111" s="20" t="s">
        <v>80</v>
      </c>
      <c r="P111" s="20" t="s">
        <v>61</v>
      </c>
      <c r="Q111" s="20"/>
      <c r="R111" s="20" t="s">
        <v>51</v>
      </c>
      <c r="S111" s="20">
        <v>8200204302</v>
      </c>
      <c r="T111" s="20" t="s">
        <v>381</v>
      </c>
      <c r="U111" s="20" t="s">
        <v>382</v>
      </c>
      <c r="V111" s="20">
        <v>8003141156</v>
      </c>
      <c r="W111" s="20" t="s">
        <v>383</v>
      </c>
      <c r="X111" s="20">
        <v>35000</v>
      </c>
      <c r="Y111" s="20" t="s">
        <v>54</v>
      </c>
      <c r="Z111" s="20" t="s">
        <v>54</v>
      </c>
      <c r="AA111" s="20" t="s">
        <v>64</v>
      </c>
      <c r="AB111" s="20">
        <v>12</v>
      </c>
      <c r="AC111" s="20" t="s">
        <v>56</v>
      </c>
      <c r="AD111" s="20">
        <v>1</v>
      </c>
    </row>
    <row r="112" spans="1:30" ht="30">
      <c r="A112" s="20">
        <v>4</v>
      </c>
      <c r="B112" s="20" t="s">
        <v>44</v>
      </c>
      <c r="C112" s="20">
        <v>807</v>
      </c>
      <c r="D112" s="20"/>
      <c r="E112" s="20" t="s">
        <v>384</v>
      </c>
      <c r="F112" s="20"/>
      <c r="G112" s="20" t="s">
        <v>385</v>
      </c>
      <c r="H112" s="20" t="s">
        <v>386</v>
      </c>
      <c r="I112" s="20" t="s">
        <v>60</v>
      </c>
      <c r="J112" s="21">
        <v>41242</v>
      </c>
      <c r="K112" s="20">
        <v>412</v>
      </c>
      <c r="L112" s="20"/>
      <c r="M112" s="20">
        <v>146</v>
      </c>
      <c r="N112" s="20">
        <v>76</v>
      </c>
      <c r="O112" s="20" t="s">
        <v>49</v>
      </c>
      <c r="P112" s="20" t="s">
        <v>61</v>
      </c>
      <c r="Q112" s="20"/>
      <c r="R112" s="20" t="s">
        <v>51</v>
      </c>
      <c r="S112" s="20">
        <v>8200204302</v>
      </c>
      <c r="T112" s="20" t="s">
        <v>387</v>
      </c>
      <c r="U112" s="20"/>
      <c r="V112" s="20">
        <v>9079038905</v>
      </c>
      <c r="W112" s="20" t="s">
        <v>388</v>
      </c>
      <c r="X112" s="20">
        <v>60000</v>
      </c>
      <c r="Y112" s="20" t="s">
        <v>54</v>
      </c>
      <c r="Z112" s="20" t="s">
        <v>54</v>
      </c>
      <c r="AA112" s="20" t="s">
        <v>64</v>
      </c>
      <c r="AB112" s="20">
        <v>11</v>
      </c>
      <c r="AC112" s="20" t="s">
        <v>56</v>
      </c>
      <c r="AD112" s="20">
        <v>1</v>
      </c>
    </row>
    <row r="113" spans="1:30" ht="30">
      <c r="A113" s="20">
        <v>4</v>
      </c>
      <c r="B113" s="20" t="s">
        <v>44</v>
      </c>
      <c r="C113" s="20">
        <v>608</v>
      </c>
      <c r="D113" s="20"/>
      <c r="E113" s="20" t="s">
        <v>389</v>
      </c>
      <c r="F113" s="20"/>
      <c r="G113" s="20" t="s">
        <v>390</v>
      </c>
      <c r="H113" s="20" t="s">
        <v>380</v>
      </c>
      <c r="I113" s="20" t="s">
        <v>48</v>
      </c>
      <c r="J113" s="21">
        <v>41138</v>
      </c>
      <c r="K113" s="20">
        <v>413</v>
      </c>
      <c r="L113" s="20"/>
      <c r="M113" s="20">
        <v>146</v>
      </c>
      <c r="N113" s="20">
        <v>56</v>
      </c>
      <c r="O113" s="20" t="s">
        <v>80</v>
      </c>
      <c r="P113" s="20" t="s">
        <v>61</v>
      </c>
      <c r="Q113" s="20"/>
      <c r="R113" s="20" t="s">
        <v>51</v>
      </c>
      <c r="S113" s="20">
        <v>8200204302</v>
      </c>
      <c r="T113" s="20" t="s">
        <v>391</v>
      </c>
      <c r="U113" s="20" t="s">
        <v>382</v>
      </c>
      <c r="V113" s="20">
        <v>8003141156</v>
      </c>
      <c r="W113" s="20" t="s">
        <v>383</v>
      </c>
      <c r="X113" s="20">
        <v>35000</v>
      </c>
      <c r="Y113" s="20" t="s">
        <v>54</v>
      </c>
      <c r="Z113" s="20" t="s">
        <v>54</v>
      </c>
      <c r="AA113" s="20" t="s">
        <v>64</v>
      </c>
      <c r="AB113" s="20">
        <v>11</v>
      </c>
      <c r="AC113" s="20" t="s">
        <v>56</v>
      </c>
      <c r="AD113" s="20">
        <v>1</v>
      </c>
    </row>
    <row r="114" spans="1:30" ht="30">
      <c r="A114" s="20">
        <v>4</v>
      </c>
      <c r="B114" s="20" t="s">
        <v>44</v>
      </c>
      <c r="C114" s="20">
        <v>811</v>
      </c>
      <c r="D114" s="20"/>
      <c r="E114" s="20" t="s">
        <v>392</v>
      </c>
      <c r="F114" s="20"/>
      <c r="G114" s="20" t="s">
        <v>393</v>
      </c>
      <c r="H114" s="20" t="s">
        <v>394</v>
      </c>
      <c r="I114" s="20" t="s">
        <v>60</v>
      </c>
      <c r="J114" s="21">
        <v>41340</v>
      </c>
      <c r="K114" s="20">
        <v>414</v>
      </c>
      <c r="L114" s="20"/>
      <c r="M114" s="20">
        <v>146</v>
      </c>
      <c r="N114" s="20">
        <v>73</v>
      </c>
      <c r="O114" s="20" t="s">
        <v>49</v>
      </c>
      <c r="P114" s="20" t="s">
        <v>61</v>
      </c>
      <c r="Q114" s="20"/>
      <c r="R114" s="20" t="s">
        <v>51</v>
      </c>
      <c r="S114" s="20">
        <v>8200204302</v>
      </c>
      <c r="T114" s="20" t="s">
        <v>395</v>
      </c>
      <c r="U114" s="20"/>
      <c r="V114" s="20">
        <v>9887567575</v>
      </c>
      <c r="W114" s="20" t="s">
        <v>396</v>
      </c>
      <c r="X114" s="20">
        <v>40000</v>
      </c>
      <c r="Y114" s="20" t="s">
        <v>54</v>
      </c>
      <c r="Z114" s="20" t="s">
        <v>54</v>
      </c>
      <c r="AA114" s="20" t="s">
        <v>64</v>
      </c>
      <c r="AB114" s="20">
        <v>10</v>
      </c>
      <c r="AC114" s="20" t="s">
        <v>56</v>
      </c>
      <c r="AD114" s="20">
        <v>1</v>
      </c>
    </row>
    <row r="115" spans="1:30" ht="30">
      <c r="A115" s="20">
        <v>4</v>
      </c>
      <c r="B115" s="20" t="s">
        <v>44</v>
      </c>
      <c r="C115" s="20">
        <v>602</v>
      </c>
      <c r="D115" s="20"/>
      <c r="E115" s="20" t="s">
        <v>397</v>
      </c>
      <c r="F115" s="20"/>
      <c r="G115" s="20" t="s">
        <v>398</v>
      </c>
      <c r="H115" s="20" t="s">
        <v>399</v>
      </c>
      <c r="I115" s="20" t="s">
        <v>48</v>
      </c>
      <c r="J115" s="21">
        <v>41550</v>
      </c>
      <c r="K115" s="20">
        <v>415</v>
      </c>
      <c r="L115" s="20"/>
      <c r="M115" s="20">
        <v>146</v>
      </c>
      <c r="N115" s="20">
        <v>76</v>
      </c>
      <c r="O115" s="20" t="s">
        <v>49</v>
      </c>
      <c r="P115" s="20" t="s">
        <v>61</v>
      </c>
      <c r="Q115" s="20"/>
      <c r="R115" s="20" t="s">
        <v>51</v>
      </c>
      <c r="S115" s="20">
        <v>8200204302</v>
      </c>
      <c r="T115" s="20" t="s">
        <v>400</v>
      </c>
      <c r="U115" s="20" t="s">
        <v>401</v>
      </c>
      <c r="V115" s="20">
        <v>9928207592</v>
      </c>
      <c r="W115" s="20" t="s">
        <v>402</v>
      </c>
      <c r="X115" s="20">
        <v>36000</v>
      </c>
      <c r="Y115" s="20" t="s">
        <v>54</v>
      </c>
      <c r="Z115" s="20" t="s">
        <v>54</v>
      </c>
      <c r="AA115" s="20" t="s">
        <v>64</v>
      </c>
      <c r="AB115" s="20">
        <v>10</v>
      </c>
      <c r="AC115" s="20" t="s">
        <v>56</v>
      </c>
      <c r="AD115" s="20">
        <v>1</v>
      </c>
    </row>
    <row r="116" spans="1:30" ht="30">
      <c r="A116" s="20">
        <v>4</v>
      </c>
      <c r="B116" s="20" t="s">
        <v>44</v>
      </c>
      <c r="C116" s="20">
        <v>809</v>
      </c>
      <c r="D116" s="20"/>
      <c r="E116" s="20" t="s">
        <v>405</v>
      </c>
      <c r="F116" s="20"/>
      <c r="G116" s="20" t="s">
        <v>406</v>
      </c>
      <c r="H116" s="20" t="s">
        <v>407</v>
      </c>
      <c r="I116" s="20" t="s">
        <v>60</v>
      </c>
      <c r="J116" s="21">
        <v>41386</v>
      </c>
      <c r="K116" s="20">
        <v>416</v>
      </c>
      <c r="L116" s="20"/>
      <c r="M116" s="20">
        <v>146</v>
      </c>
      <c r="N116" s="20">
        <v>79</v>
      </c>
      <c r="O116" s="20" t="s">
        <v>49</v>
      </c>
      <c r="P116" s="20" t="s">
        <v>61</v>
      </c>
      <c r="Q116" s="20"/>
      <c r="R116" s="20" t="s">
        <v>51</v>
      </c>
      <c r="S116" s="20">
        <v>8200204302</v>
      </c>
      <c r="T116" s="20" t="s">
        <v>408</v>
      </c>
      <c r="U116" s="20"/>
      <c r="V116" s="20">
        <v>9928899482</v>
      </c>
      <c r="W116" s="20" t="s">
        <v>409</v>
      </c>
      <c r="X116" s="20">
        <v>200000</v>
      </c>
      <c r="Y116" s="20" t="s">
        <v>54</v>
      </c>
      <c r="Z116" s="20" t="s">
        <v>54</v>
      </c>
      <c r="AA116" s="20" t="s">
        <v>64</v>
      </c>
      <c r="AB116" s="20">
        <v>10</v>
      </c>
      <c r="AC116" s="20" t="s">
        <v>56</v>
      </c>
      <c r="AD116" s="20">
        <v>1</v>
      </c>
    </row>
    <row r="117" spans="1:30" ht="30">
      <c r="A117" s="20">
        <v>4</v>
      </c>
      <c r="B117" s="20" t="s">
        <v>44</v>
      </c>
      <c r="C117" s="20">
        <v>914</v>
      </c>
      <c r="D117" s="20"/>
      <c r="E117" s="20" t="s">
        <v>410</v>
      </c>
      <c r="F117" s="20"/>
      <c r="G117" s="20" t="s">
        <v>411</v>
      </c>
      <c r="H117" s="20" t="s">
        <v>412</v>
      </c>
      <c r="I117" s="20" t="s">
        <v>48</v>
      </c>
      <c r="J117" s="21">
        <v>41379</v>
      </c>
      <c r="K117" s="20">
        <v>417</v>
      </c>
      <c r="L117" s="20"/>
      <c r="M117" s="20">
        <v>146</v>
      </c>
      <c r="N117" s="20">
        <v>79</v>
      </c>
      <c r="O117" s="20" t="s">
        <v>80</v>
      </c>
      <c r="P117" s="20" t="s">
        <v>61</v>
      </c>
      <c r="Q117" s="20"/>
      <c r="R117" s="20" t="s">
        <v>51</v>
      </c>
      <c r="S117" s="20">
        <v>8200204302</v>
      </c>
      <c r="T117" s="20" t="s">
        <v>413</v>
      </c>
      <c r="U117" s="20" t="s">
        <v>414</v>
      </c>
      <c r="V117" s="20">
        <v>9799630341</v>
      </c>
      <c r="W117" s="20" t="s">
        <v>415</v>
      </c>
      <c r="X117" s="20">
        <v>250000</v>
      </c>
      <c r="Y117" s="20" t="s">
        <v>54</v>
      </c>
      <c r="Z117" s="20" t="s">
        <v>54</v>
      </c>
      <c r="AA117" s="20" t="s">
        <v>64</v>
      </c>
      <c r="AB117" s="20">
        <v>10</v>
      </c>
      <c r="AC117" s="20" t="s">
        <v>56</v>
      </c>
      <c r="AD117" s="20">
        <v>1</v>
      </c>
    </row>
    <row r="118" spans="1:30" ht="30">
      <c r="A118" s="20">
        <v>4</v>
      </c>
      <c r="B118" s="20" t="s">
        <v>44</v>
      </c>
      <c r="C118" s="20">
        <v>708</v>
      </c>
      <c r="D118" s="20"/>
      <c r="E118" s="20" t="s">
        <v>416</v>
      </c>
      <c r="F118" s="20"/>
      <c r="G118" s="20" t="s">
        <v>417</v>
      </c>
      <c r="H118" s="20" t="s">
        <v>418</v>
      </c>
      <c r="I118" s="20" t="s">
        <v>48</v>
      </c>
      <c r="J118" s="21">
        <v>41286</v>
      </c>
      <c r="K118" s="20">
        <v>418</v>
      </c>
      <c r="L118" s="20"/>
      <c r="M118" s="20">
        <v>146</v>
      </c>
      <c r="N118" s="20">
        <v>54</v>
      </c>
      <c r="O118" s="20" t="s">
        <v>49</v>
      </c>
      <c r="P118" s="20" t="s">
        <v>61</v>
      </c>
      <c r="Q118" s="20"/>
      <c r="R118" s="20" t="s">
        <v>51</v>
      </c>
      <c r="S118" s="20">
        <v>8200204302</v>
      </c>
      <c r="T118" s="20" t="s">
        <v>419</v>
      </c>
      <c r="U118" s="20"/>
      <c r="V118" s="20">
        <v>8306160572</v>
      </c>
      <c r="W118" s="20" t="s">
        <v>420</v>
      </c>
      <c r="X118" s="20">
        <v>36000</v>
      </c>
      <c r="Y118" s="20" t="s">
        <v>54</v>
      </c>
      <c r="Z118" s="20" t="s">
        <v>54</v>
      </c>
      <c r="AA118" s="20" t="s">
        <v>64</v>
      </c>
      <c r="AB118" s="20">
        <v>10</v>
      </c>
      <c r="AC118" s="20" t="s">
        <v>56</v>
      </c>
      <c r="AD118" s="20">
        <v>2</v>
      </c>
    </row>
    <row r="119" spans="1:30" ht="30">
      <c r="A119" s="20">
        <v>4</v>
      </c>
      <c r="B119" s="20" t="s">
        <v>44</v>
      </c>
      <c r="C119" s="20">
        <v>1054</v>
      </c>
      <c r="D119" s="21">
        <v>44805</v>
      </c>
      <c r="E119" s="20" t="s">
        <v>1347</v>
      </c>
      <c r="F119" s="20"/>
      <c r="G119" s="20" t="s">
        <v>1348</v>
      </c>
      <c r="H119" s="20" t="s">
        <v>1349</v>
      </c>
      <c r="I119" s="20" t="s">
        <v>60</v>
      </c>
      <c r="J119" s="21">
        <v>41501</v>
      </c>
      <c r="K119" s="20">
        <v>419</v>
      </c>
      <c r="L119" s="20"/>
      <c r="M119" s="20">
        <v>146</v>
      </c>
      <c r="N119" s="20">
        <v>31</v>
      </c>
      <c r="O119" s="20" t="s">
        <v>80</v>
      </c>
      <c r="P119" s="20" t="s">
        <v>61</v>
      </c>
      <c r="Q119" s="20"/>
      <c r="R119" s="20" t="s">
        <v>51</v>
      </c>
      <c r="S119" s="20">
        <v>8200204302</v>
      </c>
      <c r="T119" s="20"/>
      <c r="U119" s="20"/>
      <c r="V119" s="20">
        <v>7742820327</v>
      </c>
      <c r="W119" s="20" t="s">
        <v>1110</v>
      </c>
      <c r="X119" s="20">
        <v>72000</v>
      </c>
      <c r="Y119" s="20" t="s">
        <v>54</v>
      </c>
      <c r="Z119" s="20" t="s">
        <v>54</v>
      </c>
      <c r="AA119" s="20" t="s">
        <v>64</v>
      </c>
      <c r="AB119" s="20">
        <v>10</v>
      </c>
      <c r="AC119" s="20" t="s">
        <v>56</v>
      </c>
      <c r="AD119" s="20">
        <v>0</v>
      </c>
    </row>
    <row r="120" spans="1:30" ht="30">
      <c r="A120" s="20">
        <v>4</v>
      </c>
      <c r="B120" s="20" t="s">
        <v>44</v>
      </c>
      <c r="C120" s="20">
        <v>812</v>
      </c>
      <c r="D120" s="20"/>
      <c r="E120" s="20" t="s">
        <v>421</v>
      </c>
      <c r="F120" s="20"/>
      <c r="G120" s="20" t="s">
        <v>422</v>
      </c>
      <c r="H120" s="20" t="s">
        <v>423</v>
      </c>
      <c r="I120" s="20" t="s">
        <v>48</v>
      </c>
      <c r="J120" s="21">
        <v>41595</v>
      </c>
      <c r="K120" s="20">
        <v>420</v>
      </c>
      <c r="L120" s="20"/>
      <c r="M120" s="20">
        <v>146</v>
      </c>
      <c r="N120" s="20">
        <v>68</v>
      </c>
      <c r="O120" s="20" t="s">
        <v>49</v>
      </c>
      <c r="P120" s="20" t="s">
        <v>61</v>
      </c>
      <c r="Q120" s="20"/>
      <c r="R120" s="20" t="s">
        <v>51</v>
      </c>
      <c r="S120" s="20">
        <v>8200204302</v>
      </c>
      <c r="T120" s="20"/>
      <c r="U120" s="20"/>
      <c r="V120" s="20">
        <v>7976103510</v>
      </c>
      <c r="W120" s="20" t="s">
        <v>424</v>
      </c>
      <c r="X120" s="20">
        <v>100000</v>
      </c>
      <c r="Y120" s="20" t="s">
        <v>54</v>
      </c>
      <c r="Z120" s="20" t="s">
        <v>54</v>
      </c>
      <c r="AA120" s="20" t="s">
        <v>64</v>
      </c>
      <c r="AB120" s="20">
        <v>10</v>
      </c>
      <c r="AC120" s="20" t="s">
        <v>56</v>
      </c>
      <c r="AD120" s="20">
        <v>0.5</v>
      </c>
    </row>
    <row r="121" spans="1:30" ht="30">
      <c r="A121" s="20">
        <v>4</v>
      </c>
      <c r="B121" s="20" t="s">
        <v>44</v>
      </c>
      <c r="C121" s="20">
        <v>957</v>
      </c>
      <c r="D121" s="20"/>
      <c r="E121" s="20" t="s">
        <v>425</v>
      </c>
      <c r="F121" s="20"/>
      <c r="G121" s="20" t="s">
        <v>426</v>
      </c>
      <c r="H121" s="20" t="s">
        <v>427</v>
      </c>
      <c r="I121" s="20" t="s">
        <v>48</v>
      </c>
      <c r="J121" s="21">
        <v>41169</v>
      </c>
      <c r="K121" s="20">
        <v>421</v>
      </c>
      <c r="L121" s="20"/>
      <c r="M121" s="20">
        <v>146</v>
      </c>
      <c r="N121" s="20">
        <v>79</v>
      </c>
      <c r="O121" s="20" t="s">
        <v>128</v>
      </c>
      <c r="P121" s="20" t="s">
        <v>61</v>
      </c>
      <c r="Q121" s="20"/>
      <c r="R121" s="20" t="s">
        <v>51</v>
      </c>
      <c r="S121" s="20">
        <v>8200204302</v>
      </c>
      <c r="T121" s="20" t="s">
        <v>428</v>
      </c>
      <c r="U121" s="20"/>
      <c r="V121" s="20">
        <v>8890984373</v>
      </c>
      <c r="W121" s="20" t="s">
        <v>429</v>
      </c>
      <c r="X121" s="20">
        <v>0</v>
      </c>
      <c r="Y121" s="20" t="s">
        <v>54</v>
      </c>
      <c r="Z121" s="20" t="s">
        <v>54</v>
      </c>
      <c r="AA121" s="20" t="s">
        <v>64</v>
      </c>
      <c r="AB121" s="20">
        <v>11</v>
      </c>
      <c r="AC121" s="20" t="s">
        <v>56</v>
      </c>
      <c r="AD121" s="20">
        <v>2</v>
      </c>
    </row>
    <row r="122" spans="1:30" ht="30">
      <c r="A122" s="20">
        <v>4</v>
      </c>
      <c r="B122" s="20" t="s">
        <v>44</v>
      </c>
      <c r="C122" s="20">
        <v>603</v>
      </c>
      <c r="D122" s="20"/>
      <c r="E122" s="20" t="s">
        <v>431</v>
      </c>
      <c r="F122" s="20"/>
      <c r="G122" s="20" t="s">
        <v>432</v>
      </c>
      <c r="H122" s="20" t="s">
        <v>433</v>
      </c>
      <c r="I122" s="20" t="s">
        <v>60</v>
      </c>
      <c r="J122" s="21">
        <v>41368</v>
      </c>
      <c r="K122" s="20">
        <v>422</v>
      </c>
      <c r="L122" s="20"/>
      <c r="M122" s="20">
        <v>146</v>
      </c>
      <c r="N122" s="20">
        <v>45</v>
      </c>
      <c r="O122" s="20" t="s">
        <v>49</v>
      </c>
      <c r="P122" s="20" t="s">
        <v>50</v>
      </c>
      <c r="Q122" s="20"/>
      <c r="R122" s="20" t="s">
        <v>51</v>
      </c>
      <c r="S122" s="20">
        <v>8200204302</v>
      </c>
      <c r="T122" s="20" t="s">
        <v>434</v>
      </c>
      <c r="U122" s="20" t="s">
        <v>435</v>
      </c>
      <c r="V122" s="20">
        <v>9660259983</v>
      </c>
      <c r="W122" s="20" t="s">
        <v>436</v>
      </c>
      <c r="X122" s="20">
        <v>35000</v>
      </c>
      <c r="Y122" s="20" t="s">
        <v>54</v>
      </c>
      <c r="Z122" s="20" t="s">
        <v>54</v>
      </c>
      <c r="AA122" s="20" t="s">
        <v>55</v>
      </c>
      <c r="AB122" s="20">
        <v>10</v>
      </c>
      <c r="AC122" s="20" t="s">
        <v>56</v>
      </c>
      <c r="AD122" s="20">
        <v>0</v>
      </c>
    </row>
    <row r="123" spans="1:30" ht="30">
      <c r="A123" s="20">
        <v>4</v>
      </c>
      <c r="B123" s="20" t="s">
        <v>44</v>
      </c>
      <c r="C123" s="20">
        <v>709</v>
      </c>
      <c r="D123" s="20"/>
      <c r="E123" s="20" t="s">
        <v>437</v>
      </c>
      <c r="F123" s="20"/>
      <c r="G123" s="20" t="s">
        <v>438</v>
      </c>
      <c r="H123" s="20" t="s">
        <v>439</v>
      </c>
      <c r="I123" s="20" t="s">
        <v>48</v>
      </c>
      <c r="J123" s="21">
        <v>41578</v>
      </c>
      <c r="K123" s="20">
        <v>423</v>
      </c>
      <c r="L123" s="20"/>
      <c r="M123" s="20">
        <v>146</v>
      </c>
      <c r="N123" s="20">
        <v>57</v>
      </c>
      <c r="O123" s="20" t="s">
        <v>49</v>
      </c>
      <c r="P123" s="20" t="s">
        <v>61</v>
      </c>
      <c r="Q123" s="20"/>
      <c r="R123" s="20" t="s">
        <v>51</v>
      </c>
      <c r="S123" s="20">
        <v>8200204302</v>
      </c>
      <c r="T123" s="20" t="s">
        <v>440</v>
      </c>
      <c r="U123" s="20"/>
      <c r="V123" s="20">
        <v>8890608559</v>
      </c>
      <c r="W123" s="20" t="s">
        <v>352</v>
      </c>
      <c r="X123" s="20">
        <v>36000</v>
      </c>
      <c r="Y123" s="20" t="s">
        <v>54</v>
      </c>
      <c r="Z123" s="20" t="s">
        <v>54</v>
      </c>
      <c r="AA123" s="20" t="s">
        <v>64</v>
      </c>
      <c r="AB123" s="20">
        <v>10</v>
      </c>
      <c r="AC123" s="20" t="s">
        <v>56</v>
      </c>
      <c r="AD123" s="20">
        <v>2</v>
      </c>
    </row>
    <row r="124" spans="1:30" ht="30">
      <c r="A124" s="20">
        <v>4</v>
      </c>
      <c r="B124" s="20" t="s">
        <v>44</v>
      </c>
      <c r="C124" s="20">
        <v>813</v>
      </c>
      <c r="D124" s="20"/>
      <c r="E124" s="20" t="s">
        <v>441</v>
      </c>
      <c r="F124" s="20"/>
      <c r="G124" s="20" t="s">
        <v>442</v>
      </c>
      <c r="H124" s="20" t="s">
        <v>443</v>
      </c>
      <c r="I124" s="20" t="s">
        <v>60</v>
      </c>
      <c r="J124" s="21">
        <v>41343</v>
      </c>
      <c r="K124" s="20">
        <v>424</v>
      </c>
      <c r="L124" s="20"/>
      <c r="M124" s="20">
        <v>146</v>
      </c>
      <c r="N124" s="20">
        <v>69</v>
      </c>
      <c r="O124" s="20" t="s">
        <v>80</v>
      </c>
      <c r="P124" s="20" t="s">
        <v>61</v>
      </c>
      <c r="Q124" s="20"/>
      <c r="R124" s="20" t="s">
        <v>51</v>
      </c>
      <c r="S124" s="20">
        <v>8200204302</v>
      </c>
      <c r="T124" s="20" t="s">
        <v>444</v>
      </c>
      <c r="U124" s="20" t="s">
        <v>445</v>
      </c>
      <c r="V124" s="20">
        <v>8503809615</v>
      </c>
      <c r="W124" s="20" t="s">
        <v>415</v>
      </c>
      <c r="X124" s="20">
        <v>96000</v>
      </c>
      <c r="Y124" s="20" t="s">
        <v>54</v>
      </c>
      <c r="Z124" s="20" t="s">
        <v>54</v>
      </c>
      <c r="AA124" s="20" t="s">
        <v>64</v>
      </c>
      <c r="AB124" s="20">
        <v>10</v>
      </c>
      <c r="AC124" s="20" t="s">
        <v>56</v>
      </c>
      <c r="AD124" s="20">
        <v>1</v>
      </c>
    </row>
    <row r="125" spans="1:30" ht="30">
      <c r="A125" s="20">
        <v>4</v>
      </c>
      <c r="B125" s="20" t="s">
        <v>44</v>
      </c>
      <c r="C125" s="20">
        <v>628</v>
      </c>
      <c r="D125" s="20"/>
      <c r="E125" s="20" t="s">
        <v>446</v>
      </c>
      <c r="F125" s="20"/>
      <c r="G125" s="20" t="s">
        <v>447</v>
      </c>
      <c r="H125" s="20" t="s">
        <v>448</v>
      </c>
      <c r="I125" s="20" t="s">
        <v>60</v>
      </c>
      <c r="J125" s="21">
        <v>41759</v>
      </c>
      <c r="K125" s="20">
        <v>425</v>
      </c>
      <c r="L125" s="20"/>
      <c r="M125" s="20">
        <v>146</v>
      </c>
      <c r="N125" s="20">
        <v>60</v>
      </c>
      <c r="O125" s="20" t="s">
        <v>80</v>
      </c>
      <c r="P125" s="20" t="s">
        <v>61</v>
      </c>
      <c r="Q125" s="20"/>
      <c r="R125" s="20" t="s">
        <v>51</v>
      </c>
      <c r="S125" s="20">
        <v>8200204302</v>
      </c>
      <c r="T125" s="20"/>
      <c r="U125" s="20" t="s">
        <v>449</v>
      </c>
      <c r="V125" s="20">
        <v>9784569087</v>
      </c>
      <c r="W125" s="20" t="s">
        <v>450</v>
      </c>
      <c r="X125" s="20">
        <v>34000</v>
      </c>
      <c r="Y125" s="20" t="s">
        <v>54</v>
      </c>
      <c r="Z125" s="20" t="s">
        <v>54</v>
      </c>
      <c r="AA125" s="20" t="s">
        <v>64</v>
      </c>
      <c r="AB125" s="20">
        <v>9</v>
      </c>
      <c r="AC125" s="20" t="s">
        <v>56</v>
      </c>
      <c r="AD125" s="20">
        <v>0</v>
      </c>
    </row>
    <row r="126" spans="1:30" ht="30">
      <c r="A126" s="20">
        <v>4</v>
      </c>
      <c r="B126" s="20" t="s">
        <v>44</v>
      </c>
      <c r="C126" s="20">
        <v>805</v>
      </c>
      <c r="D126" s="20"/>
      <c r="E126" s="20" t="s">
        <v>451</v>
      </c>
      <c r="F126" s="20"/>
      <c r="G126" s="20" t="s">
        <v>452</v>
      </c>
      <c r="H126" s="20" t="s">
        <v>453</v>
      </c>
      <c r="I126" s="20" t="s">
        <v>48</v>
      </c>
      <c r="J126" s="21">
        <v>41618</v>
      </c>
      <c r="K126" s="20">
        <v>426</v>
      </c>
      <c r="L126" s="20"/>
      <c r="M126" s="20">
        <v>146</v>
      </c>
      <c r="N126" s="20">
        <v>77</v>
      </c>
      <c r="O126" s="20" t="s">
        <v>49</v>
      </c>
      <c r="P126" s="20" t="s">
        <v>61</v>
      </c>
      <c r="Q126" s="20"/>
      <c r="R126" s="20" t="s">
        <v>51</v>
      </c>
      <c r="S126" s="20">
        <v>8200204302</v>
      </c>
      <c r="T126" s="20" t="s">
        <v>454</v>
      </c>
      <c r="U126" s="20" t="s">
        <v>455</v>
      </c>
      <c r="V126" s="20">
        <v>8290673657</v>
      </c>
      <c r="W126" s="20" t="s">
        <v>456</v>
      </c>
      <c r="X126" s="20">
        <v>240000</v>
      </c>
      <c r="Y126" s="20" t="s">
        <v>54</v>
      </c>
      <c r="Z126" s="20" t="s">
        <v>54</v>
      </c>
      <c r="AA126" s="20" t="s">
        <v>64</v>
      </c>
      <c r="AB126" s="20">
        <v>10</v>
      </c>
      <c r="AC126" s="20" t="s">
        <v>56</v>
      </c>
      <c r="AD126" s="20">
        <v>1</v>
      </c>
    </row>
    <row r="127" spans="1:30" ht="30">
      <c r="A127" s="20">
        <v>5</v>
      </c>
      <c r="B127" s="20" t="s">
        <v>44</v>
      </c>
      <c r="C127" s="20">
        <v>763</v>
      </c>
      <c r="D127" s="20"/>
      <c r="E127" s="20" t="s">
        <v>347</v>
      </c>
      <c r="F127" s="20"/>
      <c r="G127" s="20" t="s">
        <v>457</v>
      </c>
      <c r="H127" s="20" t="s">
        <v>458</v>
      </c>
      <c r="I127" s="20" t="s">
        <v>48</v>
      </c>
      <c r="J127" s="21">
        <v>41065</v>
      </c>
      <c r="K127" s="20">
        <v>501</v>
      </c>
      <c r="L127" s="20"/>
      <c r="M127" s="20">
        <v>146</v>
      </c>
      <c r="N127" s="20">
        <v>95</v>
      </c>
      <c r="O127" s="20" t="s">
        <v>49</v>
      </c>
      <c r="P127" s="20" t="s">
        <v>50</v>
      </c>
      <c r="Q127" s="20"/>
      <c r="R127" s="20" t="s">
        <v>51</v>
      </c>
      <c r="S127" s="20">
        <v>8200204302</v>
      </c>
      <c r="T127" s="20" t="s">
        <v>459</v>
      </c>
      <c r="U127" s="20" t="s">
        <v>460</v>
      </c>
      <c r="V127" s="20">
        <v>9680112825</v>
      </c>
      <c r="W127" s="20" t="s">
        <v>461</v>
      </c>
      <c r="X127" s="20">
        <v>48000</v>
      </c>
      <c r="Y127" s="20" t="s">
        <v>54</v>
      </c>
      <c r="Z127" s="20" t="s">
        <v>54</v>
      </c>
      <c r="AA127" s="20" t="s">
        <v>55</v>
      </c>
      <c r="AB127" s="20">
        <v>11</v>
      </c>
      <c r="AC127" s="20" t="s">
        <v>56</v>
      </c>
      <c r="AD127" s="20">
        <v>1</v>
      </c>
    </row>
    <row r="128" spans="1:30" ht="30">
      <c r="A128" s="20">
        <v>5</v>
      </c>
      <c r="B128" s="20" t="s">
        <v>44</v>
      </c>
      <c r="C128" s="20">
        <v>585</v>
      </c>
      <c r="D128" s="20"/>
      <c r="E128" s="20" t="s">
        <v>462</v>
      </c>
      <c r="F128" s="20"/>
      <c r="G128" s="20" t="s">
        <v>463</v>
      </c>
      <c r="H128" s="20" t="s">
        <v>464</v>
      </c>
      <c r="I128" s="20" t="s">
        <v>48</v>
      </c>
      <c r="J128" s="21">
        <v>41465</v>
      </c>
      <c r="K128" s="20">
        <v>502</v>
      </c>
      <c r="L128" s="20"/>
      <c r="M128" s="20">
        <v>146</v>
      </c>
      <c r="N128" s="20">
        <v>83</v>
      </c>
      <c r="O128" s="20" t="s">
        <v>49</v>
      </c>
      <c r="P128" s="20" t="s">
        <v>50</v>
      </c>
      <c r="Q128" s="20"/>
      <c r="R128" s="20" t="s">
        <v>51</v>
      </c>
      <c r="S128" s="20">
        <v>8200204302</v>
      </c>
      <c r="T128" s="20" t="s">
        <v>465</v>
      </c>
      <c r="U128" s="20"/>
      <c r="V128" s="20">
        <v>7357129486</v>
      </c>
      <c r="W128" s="20" t="s">
        <v>466</v>
      </c>
      <c r="X128" s="20">
        <v>45000</v>
      </c>
      <c r="Y128" s="20" t="s">
        <v>54</v>
      </c>
      <c r="Z128" s="20" t="s">
        <v>54</v>
      </c>
      <c r="AA128" s="20" t="s">
        <v>55</v>
      </c>
      <c r="AB128" s="20">
        <v>10</v>
      </c>
      <c r="AC128" s="20" t="s">
        <v>56</v>
      </c>
      <c r="AD128" s="20">
        <v>2</v>
      </c>
    </row>
    <row r="129" spans="1:30" ht="30">
      <c r="A129" s="20">
        <v>5</v>
      </c>
      <c r="B129" s="20" t="s">
        <v>44</v>
      </c>
      <c r="C129" s="20">
        <v>774</v>
      </c>
      <c r="D129" s="20"/>
      <c r="E129" s="20" t="s">
        <v>467</v>
      </c>
      <c r="F129" s="20"/>
      <c r="G129" s="20" t="s">
        <v>1350</v>
      </c>
      <c r="H129" s="20" t="s">
        <v>1351</v>
      </c>
      <c r="I129" s="20" t="s">
        <v>48</v>
      </c>
      <c r="J129" s="21">
        <v>40796</v>
      </c>
      <c r="K129" s="20">
        <v>503</v>
      </c>
      <c r="L129" s="20"/>
      <c r="M129" s="20">
        <v>146</v>
      </c>
      <c r="N129" s="20">
        <v>99</v>
      </c>
      <c r="O129" s="20" t="s">
        <v>49</v>
      </c>
      <c r="P129" s="20" t="s">
        <v>50</v>
      </c>
      <c r="Q129" s="20"/>
      <c r="R129" s="20" t="s">
        <v>51</v>
      </c>
      <c r="S129" s="20">
        <v>8200204302</v>
      </c>
      <c r="T129" s="20" t="s">
        <v>468</v>
      </c>
      <c r="U129" s="20"/>
      <c r="V129" s="20">
        <v>9636323276</v>
      </c>
      <c r="W129" s="20" t="s">
        <v>469</v>
      </c>
      <c r="X129" s="20">
        <v>432000</v>
      </c>
      <c r="Y129" s="20" t="s">
        <v>54</v>
      </c>
      <c r="Z129" s="20" t="s">
        <v>54</v>
      </c>
      <c r="AA129" s="20" t="s">
        <v>55</v>
      </c>
      <c r="AB129" s="20">
        <v>12</v>
      </c>
      <c r="AC129" s="20" t="s">
        <v>56</v>
      </c>
      <c r="AD129" s="20">
        <v>1</v>
      </c>
    </row>
    <row r="130" spans="1:30" ht="30">
      <c r="A130" s="20">
        <v>5</v>
      </c>
      <c r="B130" s="20" t="s">
        <v>44</v>
      </c>
      <c r="C130" s="20">
        <v>766</v>
      </c>
      <c r="D130" s="20"/>
      <c r="E130" s="20" t="s">
        <v>470</v>
      </c>
      <c r="F130" s="20"/>
      <c r="G130" s="20" t="s">
        <v>471</v>
      </c>
      <c r="H130" s="20" t="s">
        <v>472</v>
      </c>
      <c r="I130" s="20" t="s">
        <v>60</v>
      </c>
      <c r="J130" s="21">
        <v>41120</v>
      </c>
      <c r="K130" s="20">
        <v>504</v>
      </c>
      <c r="L130" s="20"/>
      <c r="M130" s="20">
        <v>146</v>
      </c>
      <c r="N130" s="20">
        <v>94</v>
      </c>
      <c r="O130" s="20" t="s">
        <v>49</v>
      </c>
      <c r="P130" s="20" t="s">
        <v>61</v>
      </c>
      <c r="Q130" s="20"/>
      <c r="R130" s="20" t="s">
        <v>51</v>
      </c>
      <c r="S130" s="20">
        <v>8200204302</v>
      </c>
      <c r="T130" s="20" t="s">
        <v>473</v>
      </c>
      <c r="U130" s="20"/>
      <c r="V130" s="20">
        <v>7891564607</v>
      </c>
      <c r="W130" s="20" t="s">
        <v>474</v>
      </c>
      <c r="X130" s="20">
        <v>40000</v>
      </c>
      <c r="Y130" s="20" t="s">
        <v>54</v>
      </c>
      <c r="Z130" s="20" t="s">
        <v>54</v>
      </c>
      <c r="AA130" s="20" t="s">
        <v>64</v>
      </c>
      <c r="AB130" s="20">
        <v>11</v>
      </c>
      <c r="AC130" s="20" t="s">
        <v>56</v>
      </c>
      <c r="AD130" s="20">
        <v>1</v>
      </c>
    </row>
    <row r="131" spans="1:30" ht="30">
      <c r="A131" s="20">
        <v>5</v>
      </c>
      <c r="B131" s="20" t="s">
        <v>44</v>
      </c>
      <c r="C131" s="20">
        <v>768</v>
      </c>
      <c r="D131" s="20"/>
      <c r="E131" s="20" t="s">
        <v>475</v>
      </c>
      <c r="F131" s="20"/>
      <c r="G131" s="20" t="s">
        <v>476</v>
      </c>
      <c r="H131" s="20" t="s">
        <v>477</v>
      </c>
      <c r="I131" s="20" t="s">
        <v>60</v>
      </c>
      <c r="J131" s="21">
        <v>40876</v>
      </c>
      <c r="K131" s="20">
        <v>505</v>
      </c>
      <c r="L131" s="20"/>
      <c r="M131" s="20">
        <v>146</v>
      </c>
      <c r="N131" s="20">
        <v>102</v>
      </c>
      <c r="O131" s="20" t="s">
        <v>128</v>
      </c>
      <c r="P131" s="20" t="s">
        <v>61</v>
      </c>
      <c r="Q131" s="20"/>
      <c r="R131" s="20" t="s">
        <v>51</v>
      </c>
      <c r="S131" s="20">
        <v>8200204302</v>
      </c>
      <c r="T131" s="20" t="s">
        <v>478</v>
      </c>
      <c r="U131" s="20"/>
      <c r="V131" s="20">
        <v>9414590323</v>
      </c>
      <c r="W131" s="20" t="s">
        <v>479</v>
      </c>
      <c r="X131" s="20">
        <v>90000</v>
      </c>
      <c r="Y131" s="20" t="s">
        <v>54</v>
      </c>
      <c r="Z131" s="20" t="s">
        <v>54</v>
      </c>
      <c r="AA131" s="20" t="s">
        <v>64</v>
      </c>
      <c r="AB131" s="20">
        <v>12</v>
      </c>
      <c r="AC131" s="20" t="s">
        <v>56</v>
      </c>
      <c r="AD131" s="20">
        <v>1</v>
      </c>
    </row>
    <row r="132" spans="1:30" ht="30">
      <c r="A132" s="20">
        <v>5</v>
      </c>
      <c r="B132" s="20" t="s">
        <v>44</v>
      </c>
      <c r="C132" s="20">
        <v>962</v>
      </c>
      <c r="D132" s="20"/>
      <c r="E132" s="20" t="s">
        <v>480</v>
      </c>
      <c r="F132" s="20"/>
      <c r="G132" s="20" t="s">
        <v>481</v>
      </c>
      <c r="H132" s="20" t="s">
        <v>482</v>
      </c>
      <c r="I132" s="20" t="s">
        <v>60</v>
      </c>
      <c r="J132" s="21">
        <v>40908</v>
      </c>
      <c r="K132" s="20">
        <v>506</v>
      </c>
      <c r="L132" s="20"/>
      <c r="M132" s="20">
        <v>146</v>
      </c>
      <c r="N132" s="20">
        <v>88</v>
      </c>
      <c r="O132" s="20" t="s">
        <v>49</v>
      </c>
      <c r="P132" s="20" t="s">
        <v>61</v>
      </c>
      <c r="Q132" s="20"/>
      <c r="R132" s="20" t="s">
        <v>51</v>
      </c>
      <c r="S132" s="20">
        <v>8200204302</v>
      </c>
      <c r="T132" s="20" t="s">
        <v>483</v>
      </c>
      <c r="U132" s="20"/>
      <c r="V132" s="20">
        <v>9660177725</v>
      </c>
      <c r="W132" s="20" t="s">
        <v>484</v>
      </c>
      <c r="X132" s="20">
        <v>0</v>
      </c>
      <c r="Y132" s="20" t="s">
        <v>54</v>
      </c>
      <c r="Z132" s="20" t="s">
        <v>54</v>
      </c>
      <c r="AA132" s="20" t="s">
        <v>64</v>
      </c>
      <c r="AB132" s="20">
        <v>12</v>
      </c>
      <c r="AC132" s="20" t="s">
        <v>56</v>
      </c>
      <c r="AD132" s="20">
        <v>2</v>
      </c>
    </row>
    <row r="133" spans="1:30" ht="30">
      <c r="A133" s="20">
        <v>5</v>
      </c>
      <c r="B133" s="20" t="s">
        <v>44</v>
      </c>
      <c r="C133" s="20">
        <v>964</v>
      </c>
      <c r="D133" s="20"/>
      <c r="E133" s="20" t="s">
        <v>485</v>
      </c>
      <c r="F133" s="20"/>
      <c r="G133" s="20" t="s">
        <v>486</v>
      </c>
      <c r="H133" s="20" t="s">
        <v>487</v>
      </c>
      <c r="I133" s="20" t="s">
        <v>48</v>
      </c>
      <c r="J133" s="21">
        <v>40946</v>
      </c>
      <c r="K133" s="20">
        <v>507</v>
      </c>
      <c r="L133" s="20"/>
      <c r="M133" s="20">
        <v>146</v>
      </c>
      <c r="N133" s="20">
        <v>103</v>
      </c>
      <c r="O133" s="20" t="s">
        <v>49</v>
      </c>
      <c r="P133" s="20" t="s">
        <v>61</v>
      </c>
      <c r="Q133" s="20"/>
      <c r="R133" s="20" t="s">
        <v>51</v>
      </c>
      <c r="S133" s="20">
        <v>8200204302</v>
      </c>
      <c r="T133" s="20" t="s">
        <v>488</v>
      </c>
      <c r="U133" s="20"/>
      <c r="V133" s="20">
        <v>8824057051</v>
      </c>
      <c r="W133" s="20" t="s">
        <v>489</v>
      </c>
      <c r="X133" s="20">
        <v>0</v>
      </c>
      <c r="Y133" s="20" t="s">
        <v>54</v>
      </c>
      <c r="Z133" s="20" t="s">
        <v>54</v>
      </c>
      <c r="AA133" s="20" t="s">
        <v>64</v>
      </c>
      <c r="AB133" s="20">
        <v>11</v>
      </c>
      <c r="AC133" s="20" t="s">
        <v>56</v>
      </c>
      <c r="AD133" s="20">
        <v>12</v>
      </c>
    </row>
    <row r="134" spans="1:30" ht="30">
      <c r="A134" s="20">
        <v>5</v>
      </c>
      <c r="B134" s="20" t="s">
        <v>44</v>
      </c>
      <c r="C134" s="20">
        <v>1011</v>
      </c>
      <c r="D134" s="21">
        <v>44750</v>
      </c>
      <c r="E134" s="20" t="s">
        <v>1352</v>
      </c>
      <c r="F134" s="20"/>
      <c r="G134" s="20" t="s">
        <v>312</v>
      </c>
      <c r="H134" s="20" t="s">
        <v>1353</v>
      </c>
      <c r="I134" s="20" t="s">
        <v>60</v>
      </c>
      <c r="J134" s="21">
        <v>41044</v>
      </c>
      <c r="K134" s="20">
        <v>508</v>
      </c>
      <c r="L134" s="20"/>
      <c r="M134" s="20">
        <v>146</v>
      </c>
      <c r="N134" s="20">
        <v>89</v>
      </c>
      <c r="O134" s="20" t="s">
        <v>49</v>
      </c>
      <c r="P134" s="20" t="s">
        <v>61</v>
      </c>
      <c r="Q134" s="20"/>
      <c r="R134" s="20" t="s">
        <v>51</v>
      </c>
      <c r="S134" s="20">
        <v>8200204302</v>
      </c>
      <c r="T134" s="20" t="s">
        <v>1354</v>
      </c>
      <c r="U134" s="20"/>
      <c r="V134" s="20">
        <v>9784394003</v>
      </c>
      <c r="W134" s="20" t="s">
        <v>1355</v>
      </c>
      <c r="X134" s="20">
        <v>0</v>
      </c>
      <c r="Y134" s="20" t="s">
        <v>54</v>
      </c>
      <c r="Z134" s="20" t="s">
        <v>54</v>
      </c>
      <c r="AA134" s="20" t="s">
        <v>64</v>
      </c>
      <c r="AB134" s="20">
        <v>11</v>
      </c>
      <c r="AC134" s="20" t="s">
        <v>56</v>
      </c>
      <c r="AD134" s="20">
        <v>0</v>
      </c>
    </row>
    <row r="135" spans="1:30" ht="30">
      <c r="A135" s="20">
        <v>5</v>
      </c>
      <c r="B135" s="20" t="s">
        <v>44</v>
      </c>
      <c r="C135" s="20">
        <v>586</v>
      </c>
      <c r="D135" s="20"/>
      <c r="E135" s="20" t="s">
        <v>490</v>
      </c>
      <c r="F135" s="20"/>
      <c r="G135" s="20" t="s">
        <v>491</v>
      </c>
      <c r="H135" s="20" t="s">
        <v>492</v>
      </c>
      <c r="I135" s="20" t="s">
        <v>60</v>
      </c>
      <c r="J135" s="21">
        <v>41396</v>
      </c>
      <c r="K135" s="20">
        <v>509</v>
      </c>
      <c r="L135" s="20"/>
      <c r="M135" s="20">
        <v>146</v>
      </c>
      <c r="N135" s="20">
        <v>64</v>
      </c>
      <c r="O135" s="20" t="s">
        <v>49</v>
      </c>
      <c r="P135" s="20" t="s">
        <v>61</v>
      </c>
      <c r="Q135" s="20"/>
      <c r="R135" s="20" t="s">
        <v>51</v>
      </c>
      <c r="S135" s="20">
        <v>8200204302</v>
      </c>
      <c r="T135" s="20" t="s">
        <v>493</v>
      </c>
      <c r="U135" s="20" t="s">
        <v>494</v>
      </c>
      <c r="V135" s="20">
        <v>7073729651</v>
      </c>
      <c r="W135" s="20" t="s">
        <v>495</v>
      </c>
      <c r="X135" s="20">
        <v>30000</v>
      </c>
      <c r="Y135" s="20" t="s">
        <v>54</v>
      </c>
      <c r="Z135" s="20" t="s">
        <v>54</v>
      </c>
      <c r="AA135" s="20" t="s">
        <v>64</v>
      </c>
      <c r="AB135" s="20">
        <v>10</v>
      </c>
      <c r="AC135" s="20" t="s">
        <v>56</v>
      </c>
      <c r="AD135" s="20">
        <v>2</v>
      </c>
    </row>
    <row r="136" spans="1:30" ht="30">
      <c r="A136" s="20">
        <v>5</v>
      </c>
      <c r="B136" s="20" t="s">
        <v>44</v>
      </c>
      <c r="C136" s="20">
        <v>598</v>
      </c>
      <c r="D136" s="20"/>
      <c r="E136" s="20" t="s">
        <v>496</v>
      </c>
      <c r="F136" s="20"/>
      <c r="G136" s="20" t="s">
        <v>497</v>
      </c>
      <c r="H136" s="20" t="s">
        <v>498</v>
      </c>
      <c r="I136" s="20" t="s">
        <v>60</v>
      </c>
      <c r="J136" s="21">
        <v>41477</v>
      </c>
      <c r="K136" s="20">
        <v>510</v>
      </c>
      <c r="L136" s="20"/>
      <c r="M136" s="20">
        <v>146</v>
      </c>
      <c r="N136" s="20">
        <v>21</v>
      </c>
      <c r="O136" s="20" t="s">
        <v>49</v>
      </c>
      <c r="P136" s="20" t="s">
        <v>50</v>
      </c>
      <c r="Q136" s="20"/>
      <c r="R136" s="20" t="s">
        <v>51</v>
      </c>
      <c r="S136" s="20">
        <v>8200204302</v>
      </c>
      <c r="T136" s="20" t="s">
        <v>499</v>
      </c>
      <c r="U136" s="20" t="s">
        <v>500</v>
      </c>
      <c r="V136" s="20">
        <v>8003304394</v>
      </c>
      <c r="W136" s="20" t="s">
        <v>501</v>
      </c>
      <c r="X136" s="20">
        <v>36000</v>
      </c>
      <c r="Y136" s="20" t="s">
        <v>54</v>
      </c>
      <c r="Z136" s="20" t="s">
        <v>54</v>
      </c>
      <c r="AA136" s="20" t="s">
        <v>55</v>
      </c>
      <c r="AB136" s="20">
        <v>10</v>
      </c>
      <c r="AC136" s="20" t="s">
        <v>56</v>
      </c>
      <c r="AD136" s="20">
        <v>1</v>
      </c>
    </row>
    <row r="137" spans="1:30" ht="30">
      <c r="A137" s="20">
        <v>5</v>
      </c>
      <c r="B137" s="20" t="s">
        <v>44</v>
      </c>
      <c r="C137" s="20">
        <v>762</v>
      </c>
      <c r="D137" s="20"/>
      <c r="E137" s="20" t="s">
        <v>502</v>
      </c>
      <c r="F137" s="20"/>
      <c r="G137" s="20" t="s">
        <v>503</v>
      </c>
      <c r="H137" s="20" t="s">
        <v>370</v>
      </c>
      <c r="I137" s="20" t="s">
        <v>60</v>
      </c>
      <c r="J137" s="21">
        <v>41156</v>
      </c>
      <c r="K137" s="20">
        <v>511</v>
      </c>
      <c r="L137" s="20"/>
      <c r="M137" s="20">
        <v>146</v>
      </c>
      <c r="N137" s="20">
        <v>95</v>
      </c>
      <c r="O137" s="20" t="s">
        <v>133</v>
      </c>
      <c r="P137" s="20" t="s">
        <v>61</v>
      </c>
      <c r="Q137" s="20"/>
      <c r="R137" s="20" t="s">
        <v>51</v>
      </c>
      <c r="S137" s="20">
        <v>8200204302</v>
      </c>
      <c r="T137" s="20" t="s">
        <v>504</v>
      </c>
      <c r="U137" s="20" t="s">
        <v>505</v>
      </c>
      <c r="V137" s="20">
        <v>9588086946</v>
      </c>
      <c r="W137" s="20" t="s">
        <v>506</v>
      </c>
      <c r="X137" s="20">
        <v>72000</v>
      </c>
      <c r="Y137" s="20" t="s">
        <v>54</v>
      </c>
      <c r="Z137" s="20" t="s">
        <v>54</v>
      </c>
      <c r="AA137" s="20" t="s">
        <v>64</v>
      </c>
      <c r="AB137" s="20">
        <v>11</v>
      </c>
      <c r="AC137" s="20" t="s">
        <v>56</v>
      </c>
      <c r="AD137" s="20">
        <v>1</v>
      </c>
    </row>
    <row r="138" spans="1:30" ht="30">
      <c r="A138" s="20">
        <v>5</v>
      </c>
      <c r="B138" s="20" t="s">
        <v>44</v>
      </c>
      <c r="C138" s="20">
        <v>594</v>
      </c>
      <c r="D138" s="20"/>
      <c r="E138" s="20" t="s">
        <v>507</v>
      </c>
      <c r="F138" s="20"/>
      <c r="G138" s="20" t="s">
        <v>508</v>
      </c>
      <c r="H138" s="20" t="s">
        <v>509</v>
      </c>
      <c r="I138" s="20" t="s">
        <v>60</v>
      </c>
      <c r="J138" s="21">
        <v>40879</v>
      </c>
      <c r="K138" s="20">
        <v>512</v>
      </c>
      <c r="L138" s="20"/>
      <c r="M138" s="20">
        <v>146</v>
      </c>
      <c r="N138" s="20">
        <v>65</v>
      </c>
      <c r="O138" s="20" t="s">
        <v>49</v>
      </c>
      <c r="P138" s="20" t="s">
        <v>61</v>
      </c>
      <c r="Q138" s="20"/>
      <c r="R138" s="20" t="s">
        <v>51</v>
      </c>
      <c r="S138" s="20">
        <v>8200204302</v>
      </c>
      <c r="T138" s="20" t="s">
        <v>510</v>
      </c>
      <c r="U138" s="20"/>
      <c r="V138" s="20">
        <v>8290706369</v>
      </c>
      <c r="W138" s="20" t="s">
        <v>511</v>
      </c>
      <c r="X138" s="20">
        <v>36000</v>
      </c>
      <c r="Y138" s="20" t="s">
        <v>54</v>
      </c>
      <c r="Z138" s="20" t="s">
        <v>54</v>
      </c>
      <c r="AA138" s="20" t="s">
        <v>64</v>
      </c>
      <c r="AB138" s="20">
        <v>12</v>
      </c>
      <c r="AC138" s="20" t="s">
        <v>56</v>
      </c>
      <c r="AD138" s="20">
        <v>2</v>
      </c>
    </row>
    <row r="139" spans="1:30" ht="30">
      <c r="A139" s="20">
        <v>5</v>
      </c>
      <c r="B139" s="20" t="s">
        <v>44</v>
      </c>
      <c r="C139" s="20">
        <v>764</v>
      </c>
      <c r="D139" s="20"/>
      <c r="E139" s="20" t="s">
        <v>512</v>
      </c>
      <c r="F139" s="20"/>
      <c r="G139" s="20" t="s">
        <v>513</v>
      </c>
      <c r="H139" s="20" t="s">
        <v>514</v>
      </c>
      <c r="I139" s="20" t="s">
        <v>60</v>
      </c>
      <c r="J139" s="21">
        <v>41026</v>
      </c>
      <c r="K139" s="20">
        <v>513</v>
      </c>
      <c r="L139" s="20"/>
      <c r="M139" s="20">
        <v>146</v>
      </c>
      <c r="N139" s="20">
        <v>80</v>
      </c>
      <c r="O139" s="20" t="s">
        <v>49</v>
      </c>
      <c r="P139" s="20" t="s">
        <v>50</v>
      </c>
      <c r="Q139" s="20"/>
      <c r="R139" s="20" t="s">
        <v>51</v>
      </c>
      <c r="S139" s="20">
        <v>8200204302</v>
      </c>
      <c r="T139" s="20" t="s">
        <v>515</v>
      </c>
      <c r="U139" s="20"/>
      <c r="V139" s="20">
        <v>9414590221</v>
      </c>
      <c r="W139" s="20" t="s">
        <v>516</v>
      </c>
      <c r="X139" s="20">
        <v>120000</v>
      </c>
      <c r="Y139" s="20" t="s">
        <v>54</v>
      </c>
      <c r="Z139" s="20" t="s">
        <v>54</v>
      </c>
      <c r="AA139" s="20" t="s">
        <v>55</v>
      </c>
      <c r="AB139" s="20">
        <v>11</v>
      </c>
      <c r="AC139" s="20" t="s">
        <v>56</v>
      </c>
      <c r="AD139" s="20">
        <v>1</v>
      </c>
    </row>
    <row r="140" spans="1:30" ht="30">
      <c r="A140" s="20">
        <v>5</v>
      </c>
      <c r="B140" s="20" t="s">
        <v>44</v>
      </c>
      <c r="C140" s="20">
        <v>549</v>
      </c>
      <c r="D140" s="20"/>
      <c r="E140" s="20" t="s">
        <v>517</v>
      </c>
      <c r="F140" s="20"/>
      <c r="G140" s="20" t="s">
        <v>518</v>
      </c>
      <c r="H140" s="20" t="s">
        <v>519</v>
      </c>
      <c r="I140" s="20" t="s">
        <v>48</v>
      </c>
      <c r="J140" s="21">
        <v>40721</v>
      </c>
      <c r="K140" s="20">
        <v>514</v>
      </c>
      <c r="L140" s="20"/>
      <c r="M140" s="20">
        <v>146</v>
      </c>
      <c r="N140" s="20">
        <v>80</v>
      </c>
      <c r="O140" s="20" t="s">
        <v>49</v>
      </c>
      <c r="P140" s="20" t="s">
        <v>50</v>
      </c>
      <c r="Q140" s="20"/>
      <c r="R140" s="20" t="s">
        <v>51</v>
      </c>
      <c r="S140" s="20">
        <v>8200204302</v>
      </c>
      <c r="T140" s="20" t="s">
        <v>520</v>
      </c>
      <c r="U140" s="20" t="s">
        <v>521</v>
      </c>
      <c r="V140" s="20">
        <v>7734492277</v>
      </c>
      <c r="W140" s="20" t="s">
        <v>522</v>
      </c>
      <c r="X140" s="20">
        <v>36000</v>
      </c>
      <c r="Y140" s="20" t="s">
        <v>54</v>
      </c>
      <c r="Z140" s="20" t="s">
        <v>54</v>
      </c>
      <c r="AA140" s="20" t="s">
        <v>55</v>
      </c>
      <c r="AB140" s="20">
        <v>12</v>
      </c>
      <c r="AC140" s="20" t="s">
        <v>56</v>
      </c>
      <c r="AD140" s="20">
        <v>1</v>
      </c>
    </row>
    <row r="141" spans="1:30" ht="30">
      <c r="A141" s="20">
        <v>5</v>
      </c>
      <c r="B141" s="20" t="s">
        <v>44</v>
      </c>
      <c r="C141" s="20">
        <v>765</v>
      </c>
      <c r="D141" s="21">
        <v>44061</v>
      </c>
      <c r="E141" s="20" t="s">
        <v>523</v>
      </c>
      <c r="F141" s="20"/>
      <c r="G141" s="20" t="s">
        <v>1356</v>
      </c>
      <c r="H141" s="20" t="s">
        <v>524</v>
      </c>
      <c r="I141" s="20" t="s">
        <v>60</v>
      </c>
      <c r="J141" s="21">
        <v>41173</v>
      </c>
      <c r="K141" s="20">
        <v>515</v>
      </c>
      <c r="L141" s="20"/>
      <c r="M141" s="20">
        <v>146</v>
      </c>
      <c r="N141" s="20">
        <v>96</v>
      </c>
      <c r="O141" s="20" t="s">
        <v>49</v>
      </c>
      <c r="P141" s="20" t="s">
        <v>61</v>
      </c>
      <c r="Q141" s="20"/>
      <c r="R141" s="20" t="s">
        <v>51</v>
      </c>
      <c r="S141" s="20">
        <v>8200204302</v>
      </c>
      <c r="T141" s="20" t="s">
        <v>1357</v>
      </c>
      <c r="U141" s="20" t="s">
        <v>525</v>
      </c>
      <c r="V141" s="20">
        <v>9413261389</v>
      </c>
      <c r="W141" s="20" t="s">
        <v>526</v>
      </c>
      <c r="X141" s="20">
        <v>105000</v>
      </c>
      <c r="Y141" s="20" t="s">
        <v>54</v>
      </c>
      <c r="Z141" s="20" t="s">
        <v>54</v>
      </c>
      <c r="AA141" s="20" t="s">
        <v>64</v>
      </c>
      <c r="AB141" s="20">
        <v>11</v>
      </c>
      <c r="AC141" s="20" t="s">
        <v>56</v>
      </c>
      <c r="AD141" s="20">
        <v>1</v>
      </c>
    </row>
    <row r="142" spans="1:30" ht="30">
      <c r="A142" s="20">
        <v>5</v>
      </c>
      <c r="B142" s="20" t="s">
        <v>44</v>
      </c>
      <c r="C142" s="20">
        <v>770</v>
      </c>
      <c r="D142" s="20"/>
      <c r="E142" s="20" t="s">
        <v>527</v>
      </c>
      <c r="F142" s="20"/>
      <c r="G142" s="20" t="s">
        <v>528</v>
      </c>
      <c r="H142" s="20" t="s">
        <v>430</v>
      </c>
      <c r="I142" s="20" t="s">
        <v>48</v>
      </c>
      <c r="J142" s="21">
        <v>40701</v>
      </c>
      <c r="K142" s="20">
        <v>516</v>
      </c>
      <c r="L142" s="20"/>
      <c r="M142" s="20">
        <v>146</v>
      </c>
      <c r="N142" s="20">
        <v>93</v>
      </c>
      <c r="O142" s="20" t="s">
        <v>80</v>
      </c>
      <c r="P142" s="20" t="s">
        <v>61</v>
      </c>
      <c r="Q142" s="20"/>
      <c r="R142" s="20" t="s">
        <v>51</v>
      </c>
      <c r="S142" s="20">
        <v>8200204302</v>
      </c>
      <c r="T142" s="20" t="s">
        <v>529</v>
      </c>
      <c r="U142" s="20" t="s">
        <v>530</v>
      </c>
      <c r="V142" s="20">
        <v>9166041427</v>
      </c>
      <c r="W142" s="20" t="s">
        <v>531</v>
      </c>
      <c r="X142" s="20">
        <v>95000</v>
      </c>
      <c r="Y142" s="20" t="s">
        <v>54</v>
      </c>
      <c r="Z142" s="20" t="s">
        <v>54</v>
      </c>
      <c r="AA142" s="20" t="s">
        <v>64</v>
      </c>
      <c r="AB142" s="20">
        <v>12</v>
      </c>
      <c r="AC142" s="20" t="s">
        <v>56</v>
      </c>
      <c r="AD142" s="20">
        <v>1</v>
      </c>
    </row>
    <row r="143" spans="1:30" ht="30">
      <c r="A143" s="20">
        <v>5</v>
      </c>
      <c r="B143" s="20" t="s">
        <v>44</v>
      </c>
      <c r="C143" s="20">
        <v>775</v>
      </c>
      <c r="D143" s="20"/>
      <c r="E143" s="20" t="s">
        <v>532</v>
      </c>
      <c r="F143" s="20"/>
      <c r="G143" s="20" t="s">
        <v>533</v>
      </c>
      <c r="H143" s="20" t="s">
        <v>534</v>
      </c>
      <c r="I143" s="20" t="s">
        <v>60</v>
      </c>
      <c r="J143" s="21">
        <v>40870</v>
      </c>
      <c r="K143" s="20">
        <v>517</v>
      </c>
      <c r="L143" s="20"/>
      <c r="M143" s="20">
        <v>146</v>
      </c>
      <c r="N143" s="20">
        <v>90</v>
      </c>
      <c r="O143" s="20" t="s">
        <v>80</v>
      </c>
      <c r="P143" s="20" t="s">
        <v>61</v>
      </c>
      <c r="Q143" s="20"/>
      <c r="R143" s="20" t="s">
        <v>51</v>
      </c>
      <c r="S143" s="20">
        <v>8200204302</v>
      </c>
      <c r="T143" s="20" t="s">
        <v>535</v>
      </c>
      <c r="U143" s="20" t="s">
        <v>536</v>
      </c>
      <c r="V143" s="20">
        <v>9636174725</v>
      </c>
      <c r="W143" s="20" t="s">
        <v>537</v>
      </c>
      <c r="X143" s="20">
        <v>324000</v>
      </c>
      <c r="Y143" s="20" t="s">
        <v>54</v>
      </c>
      <c r="Z143" s="20" t="s">
        <v>54</v>
      </c>
      <c r="AA143" s="20" t="s">
        <v>64</v>
      </c>
      <c r="AB143" s="20">
        <v>12</v>
      </c>
      <c r="AC143" s="20" t="s">
        <v>56</v>
      </c>
      <c r="AD143" s="20">
        <v>1</v>
      </c>
    </row>
    <row r="144" spans="1:30" ht="30">
      <c r="A144" s="20">
        <v>5</v>
      </c>
      <c r="B144" s="20" t="s">
        <v>44</v>
      </c>
      <c r="C144" s="20">
        <v>767</v>
      </c>
      <c r="D144" s="20"/>
      <c r="E144" s="20" t="s">
        <v>538</v>
      </c>
      <c r="F144" s="20"/>
      <c r="G144" s="20" t="s">
        <v>539</v>
      </c>
      <c r="H144" s="20" t="s">
        <v>540</v>
      </c>
      <c r="I144" s="20" t="s">
        <v>60</v>
      </c>
      <c r="J144" s="21">
        <v>40992</v>
      </c>
      <c r="K144" s="20">
        <v>518</v>
      </c>
      <c r="L144" s="20"/>
      <c r="M144" s="20">
        <v>146</v>
      </c>
      <c r="N144" s="20">
        <v>102</v>
      </c>
      <c r="O144" s="20" t="s">
        <v>128</v>
      </c>
      <c r="P144" s="20" t="s">
        <v>61</v>
      </c>
      <c r="Q144" s="20"/>
      <c r="R144" s="20" t="s">
        <v>51</v>
      </c>
      <c r="S144" s="20">
        <v>8200204302</v>
      </c>
      <c r="T144" s="20" t="s">
        <v>541</v>
      </c>
      <c r="U144" s="20"/>
      <c r="V144" s="20">
        <v>9079635684</v>
      </c>
      <c r="W144" s="20" t="s">
        <v>542</v>
      </c>
      <c r="X144" s="20">
        <v>240000</v>
      </c>
      <c r="Y144" s="20" t="s">
        <v>54</v>
      </c>
      <c r="Z144" s="20" t="s">
        <v>54</v>
      </c>
      <c r="AA144" s="20" t="s">
        <v>64</v>
      </c>
      <c r="AB144" s="20">
        <v>11</v>
      </c>
      <c r="AC144" s="20" t="s">
        <v>56</v>
      </c>
      <c r="AD144" s="20">
        <v>1</v>
      </c>
    </row>
    <row r="145" spans="1:30" ht="30">
      <c r="A145" s="20">
        <v>5</v>
      </c>
      <c r="B145" s="20" t="s">
        <v>44</v>
      </c>
      <c r="C145" s="20">
        <v>771</v>
      </c>
      <c r="D145" s="20"/>
      <c r="E145" s="20" t="s">
        <v>543</v>
      </c>
      <c r="F145" s="20"/>
      <c r="G145" s="20" t="s">
        <v>528</v>
      </c>
      <c r="H145" s="20" t="s">
        <v>430</v>
      </c>
      <c r="I145" s="20" t="s">
        <v>48</v>
      </c>
      <c r="J145" s="21">
        <v>40397</v>
      </c>
      <c r="K145" s="20">
        <v>519</v>
      </c>
      <c r="L145" s="20"/>
      <c r="M145" s="20">
        <v>146</v>
      </c>
      <c r="N145" s="20">
        <v>87</v>
      </c>
      <c r="O145" s="20" t="s">
        <v>80</v>
      </c>
      <c r="P145" s="20" t="s">
        <v>61</v>
      </c>
      <c r="Q145" s="20"/>
      <c r="R145" s="20" t="s">
        <v>51</v>
      </c>
      <c r="S145" s="20">
        <v>8200204302</v>
      </c>
      <c r="T145" s="20" t="s">
        <v>544</v>
      </c>
      <c r="U145" s="20" t="s">
        <v>530</v>
      </c>
      <c r="V145" s="20">
        <v>9784755074</v>
      </c>
      <c r="W145" s="20" t="s">
        <v>545</v>
      </c>
      <c r="X145" s="20">
        <v>95000</v>
      </c>
      <c r="Y145" s="20" t="s">
        <v>54</v>
      </c>
      <c r="Z145" s="20" t="s">
        <v>54</v>
      </c>
      <c r="AA145" s="20" t="s">
        <v>64</v>
      </c>
      <c r="AB145" s="20">
        <v>13</v>
      </c>
      <c r="AC145" s="20" t="s">
        <v>56</v>
      </c>
      <c r="AD145" s="20">
        <v>1</v>
      </c>
    </row>
    <row r="146" spans="1:30" ht="30">
      <c r="A146" s="20">
        <v>5</v>
      </c>
      <c r="B146" s="20" t="s">
        <v>44</v>
      </c>
      <c r="C146" s="20">
        <v>582</v>
      </c>
      <c r="D146" s="20"/>
      <c r="E146" s="20" t="s">
        <v>546</v>
      </c>
      <c r="F146" s="20"/>
      <c r="G146" s="20" t="s">
        <v>547</v>
      </c>
      <c r="H146" s="20" t="s">
        <v>1358</v>
      </c>
      <c r="I146" s="20" t="s">
        <v>48</v>
      </c>
      <c r="J146" s="21">
        <v>41122</v>
      </c>
      <c r="K146" s="20">
        <v>520</v>
      </c>
      <c r="L146" s="20"/>
      <c r="M146" s="20">
        <v>146</v>
      </c>
      <c r="N146" s="20">
        <v>64</v>
      </c>
      <c r="O146" s="20" t="s">
        <v>49</v>
      </c>
      <c r="P146" s="20" t="s">
        <v>50</v>
      </c>
      <c r="Q146" s="20"/>
      <c r="R146" s="20" t="s">
        <v>51</v>
      </c>
      <c r="S146" s="20">
        <v>8200204302</v>
      </c>
      <c r="T146" s="20" t="s">
        <v>548</v>
      </c>
      <c r="U146" s="20" t="s">
        <v>549</v>
      </c>
      <c r="V146" s="20">
        <v>9660259983</v>
      </c>
      <c r="W146" s="20" t="s">
        <v>124</v>
      </c>
      <c r="X146" s="20">
        <v>34000</v>
      </c>
      <c r="Y146" s="20" t="s">
        <v>54</v>
      </c>
      <c r="Z146" s="20" t="s">
        <v>54</v>
      </c>
      <c r="AA146" s="20" t="s">
        <v>55</v>
      </c>
      <c r="AB146" s="20">
        <v>11</v>
      </c>
      <c r="AC146" s="20" t="s">
        <v>56</v>
      </c>
      <c r="AD146" s="20">
        <v>0.5</v>
      </c>
    </row>
    <row r="147" spans="1:30" ht="30">
      <c r="A147" s="20">
        <v>5</v>
      </c>
      <c r="B147" s="20" t="s">
        <v>44</v>
      </c>
      <c r="C147" s="20">
        <v>548</v>
      </c>
      <c r="D147" s="20"/>
      <c r="E147" s="20" t="s">
        <v>550</v>
      </c>
      <c r="F147" s="20"/>
      <c r="G147" s="20" t="s">
        <v>518</v>
      </c>
      <c r="H147" s="20" t="s">
        <v>519</v>
      </c>
      <c r="I147" s="20" t="s">
        <v>48</v>
      </c>
      <c r="J147" s="21">
        <v>40021</v>
      </c>
      <c r="K147" s="20">
        <v>521</v>
      </c>
      <c r="L147" s="20"/>
      <c r="M147" s="20">
        <v>146</v>
      </c>
      <c r="N147" s="20">
        <v>83</v>
      </c>
      <c r="O147" s="20" t="s">
        <v>49</v>
      </c>
      <c r="P147" s="20" t="s">
        <v>50</v>
      </c>
      <c r="Q147" s="20"/>
      <c r="R147" s="20" t="s">
        <v>51</v>
      </c>
      <c r="S147" s="20">
        <v>8200204302</v>
      </c>
      <c r="T147" s="20" t="s">
        <v>551</v>
      </c>
      <c r="U147" s="20" t="s">
        <v>552</v>
      </c>
      <c r="V147" s="20">
        <v>7734922717</v>
      </c>
      <c r="W147" s="20" t="s">
        <v>522</v>
      </c>
      <c r="X147" s="20">
        <v>36000</v>
      </c>
      <c r="Y147" s="20" t="s">
        <v>54</v>
      </c>
      <c r="Z147" s="20" t="s">
        <v>54</v>
      </c>
      <c r="AA147" s="20" t="s">
        <v>55</v>
      </c>
      <c r="AB147" s="20">
        <v>14</v>
      </c>
      <c r="AC147" s="20" t="s">
        <v>56</v>
      </c>
      <c r="AD147" s="20">
        <v>1</v>
      </c>
    </row>
    <row r="148" spans="1:30" ht="30">
      <c r="A148" s="20">
        <v>5</v>
      </c>
      <c r="B148" s="20" t="s">
        <v>44</v>
      </c>
      <c r="C148" s="20">
        <v>772</v>
      </c>
      <c r="D148" s="20"/>
      <c r="E148" s="20" t="s">
        <v>553</v>
      </c>
      <c r="F148" s="20"/>
      <c r="G148" s="20" t="s">
        <v>554</v>
      </c>
      <c r="H148" s="20" t="s">
        <v>555</v>
      </c>
      <c r="I148" s="20" t="s">
        <v>48</v>
      </c>
      <c r="J148" s="21">
        <v>41035</v>
      </c>
      <c r="K148" s="20">
        <v>522</v>
      </c>
      <c r="L148" s="20"/>
      <c r="M148" s="20">
        <v>146</v>
      </c>
      <c r="N148" s="20">
        <v>97</v>
      </c>
      <c r="O148" s="20" t="s">
        <v>49</v>
      </c>
      <c r="P148" s="20" t="s">
        <v>61</v>
      </c>
      <c r="Q148" s="20"/>
      <c r="R148" s="20" t="s">
        <v>51</v>
      </c>
      <c r="S148" s="20">
        <v>8200204302</v>
      </c>
      <c r="T148" s="20" t="s">
        <v>556</v>
      </c>
      <c r="U148" s="20"/>
      <c r="V148" s="20">
        <v>9950616286</v>
      </c>
      <c r="W148" s="20" t="s">
        <v>557</v>
      </c>
      <c r="X148" s="20">
        <v>100000</v>
      </c>
      <c r="Y148" s="20" t="s">
        <v>54</v>
      </c>
      <c r="Z148" s="20" t="s">
        <v>54</v>
      </c>
      <c r="AA148" s="20" t="s">
        <v>64</v>
      </c>
      <c r="AB148" s="20">
        <v>11</v>
      </c>
      <c r="AC148" s="20" t="s">
        <v>56</v>
      </c>
      <c r="AD148" s="20">
        <v>1</v>
      </c>
    </row>
    <row r="149" spans="1:30" ht="30">
      <c r="A149" s="20">
        <v>5</v>
      </c>
      <c r="B149" s="20" t="s">
        <v>44</v>
      </c>
      <c r="C149" s="20">
        <v>588</v>
      </c>
      <c r="D149" s="20"/>
      <c r="E149" s="20" t="s">
        <v>558</v>
      </c>
      <c r="F149" s="20"/>
      <c r="G149" s="20" t="s">
        <v>559</v>
      </c>
      <c r="H149" s="20" t="s">
        <v>560</v>
      </c>
      <c r="I149" s="20" t="s">
        <v>60</v>
      </c>
      <c r="J149" s="21">
        <v>41319</v>
      </c>
      <c r="K149" s="20">
        <v>523</v>
      </c>
      <c r="L149" s="20"/>
      <c r="M149" s="20">
        <v>146</v>
      </c>
      <c r="N149" s="20">
        <v>82</v>
      </c>
      <c r="O149" s="20" t="s">
        <v>49</v>
      </c>
      <c r="P149" s="20" t="s">
        <v>61</v>
      </c>
      <c r="Q149" s="20"/>
      <c r="R149" s="20" t="s">
        <v>51</v>
      </c>
      <c r="S149" s="20">
        <v>8200204302</v>
      </c>
      <c r="T149" s="20" t="s">
        <v>561</v>
      </c>
      <c r="U149" s="20" t="s">
        <v>562</v>
      </c>
      <c r="V149" s="20">
        <v>9928049530</v>
      </c>
      <c r="W149" s="20" t="s">
        <v>563</v>
      </c>
      <c r="X149" s="20">
        <v>34000</v>
      </c>
      <c r="Y149" s="20" t="s">
        <v>54</v>
      </c>
      <c r="Z149" s="20" t="s">
        <v>54</v>
      </c>
      <c r="AA149" s="20" t="s">
        <v>64</v>
      </c>
      <c r="AB149" s="20">
        <v>10</v>
      </c>
      <c r="AC149" s="20" t="s">
        <v>56</v>
      </c>
      <c r="AD149" s="20">
        <v>2</v>
      </c>
    </row>
    <row r="150" spans="1:30" ht="30">
      <c r="A150" s="20">
        <v>5</v>
      </c>
      <c r="B150" s="20" t="s">
        <v>44</v>
      </c>
      <c r="C150" s="20">
        <v>773</v>
      </c>
      <c r="D150" s="20"/>
      <c r="E150" s="20" t="s">
        <v>564</v>
      </c>
      <c r="F150" s="20"/>
      <c r="G150" s="20" t="s">
        <v>565</v>
      </c>
      <c r="H150" s="20" t="s">
        <v>566</v>
      </c>
      <c r="I150" s="20" t="s">
        <v>60</v>
      </c>
      <c r="J150" s="21">
        <v>41336</v>
      </c>
      <c r="K150" s="20">
        <v>524</v>
      </c>
      <c r="L150" s="20"/>
      <c r="M150" s="20">
        <v>146</v>
      </c>
      <c r="N150" s="20">
        <v>83</v>
      </c>
      <c r="O150" s="20" t="s">
        <v>80</v>
      </c>
      <c r="P150" s="20" t="s">
        <v>61</v>
      </c>
      <c r="Q150" s="20"/>
      <c r="R150" s="20" t="s">
        <v>51</v>
      </c>
      <c r="S150" s="20">
        <v>8200204302</v>
      </c>
      <c r="T150" s="20" t="s">
        <v>567</v>
      </c>
      <c r="U150" s="20"/>
      <c r="V150" s="20">
        <v>9929002416</v>
      </c>
      <c r="W150" s="20" t="s">
        <v>568</v>
      </c>
      <c r="X150" s="20">
        <v>300000</v>
      </c>
      <c r="Y150" s="20" t="s">
        <v>54</v>
      </c>
      <c r="Z150" s="20" t="s">
        <v>54</v>
      </c>
      <c r="AA150" s="20" t="s">
        <v>64</v>
      </c>
      <c r="AB150" s="20">
        <v>10</v>
      </c>
      <c r="AC150" s="20" t="s">
        <v>56</v>
      </c>
      <c r="AD150" s="20">
        <v>0.5</v>
      </c>
    </row>
    <row r="151" spans="1:30" ht="30">
      <c r="A151" s="20">
        <v>5</v>
      </c>
      <c r="B151" s="20" t="s">
        <v>44</v>
      </c>
      <c r="C151" s="20">
        <v>581</v>
      </c>
      <c r="D151" s="20"/>
      <c r="E151" s="20" t="s">
        <v>569</v>
      </c>
      <c r="F151" s="20"/>
      <c r="G151" s="20" t="s">
        <v>570</v>
      </c>
      <c r="H151" s="20" t="s">
        <v>571</v>
      </c>
      <c r="I151" s="20" t="s">
        <v>48</v>
      </c>
      <c r="J151" s="21">
        <v>41414</v>
      </c>
      <c r="K151" s="20">
        <v>525</v>
      </c>
      <c r="L151" s="20"/>
      <c r="M151" s="20">
        <v>146</v>
      </c>
      <c r="N151" s="20">
        <v>96</v>
      </c>
      <c r="O151" s="20" t="s">
        <v>49</v>
      </c>
      <c r="P151" s="20" t="s">
        <v>61</v>
      </c>
      <c r="Q151" s="20"/>
      <c r="R151" s="20" t="s">
        <v>51</v>
      </c>
      <c r="S151" s="20">
        <v>8200204302</v>
      </c>
      <c r="T151" s="20" t="s">
        <v>572</v>
      </c>
      <c r="U151" s="20" t="s">
        <v>573</v>
      </c>
      <c r="V151" s="20">
        <v>7568842249</v>
      </c>
      <c r="W151" s="20" t="s">
        <v>574</v>
      </c>
      <c r="X151" s="20">
        <v>0</v>
      </c>
      <c r="Y151" s="20" t="s">
        <v>54</v>
      </c>
      <c r="Z151" s="20" t="s">
        <v>54</v>
      </c>
      <c r="AA151" s="20" t="s">
        <v>64</v>
      </c>
      <c r="AB151" s="20">
        <v>10</v>
      </c>
      <c r="AC151" s="20" t="s">
        <v>56</v>
      </c>
      <c r="AD151" s="20">
        <v>2</v>
      </c>
    </row>
    <row r="152" spans="1:30" ht="30">
      <c r="A152" s="20">
        <v>5</v>
      </c>
      <c r="B152" s="20" t="s">
        <v>44</v>
      </c>
      <c r="C152" s="20">
        <v>1008</v>
      </c>
      <c r="D152" s="21">
        <v>44740</v>
      </c>
      <c r="E152" s="20" t="s">
        <v>1359</v>
      </c>
      <c r="F152" s="20"/>
      <c r="G152" s="20" t="s">
        <v>1360</v>
      </c>
      <c r="H152" s="20" t="s">
        <v>95</v>
      </c>
      <c r="I152" s="20" t="s">
        <v>60</v>
      </c>
      <c r="J152" s="21">
        <v>40913</v>
      </c>
      <c r="K152" s="20">
        <v>526</v>
      </c>
      <c r="L152" s="20"/>
      <c r="M152" s="20">
        <v>146</v>
      </c>
      <c r="N152" s="20">
        <v>105</v>
      </c>
      <c r="O152" s="20" t="s">
        <v>49</v>
      </c>
      <c r="P152" s="20"/>
      <c r="Q152" s="20"/>
      <c r="R152" s="20" t="s">
        <v>51</v>
      </c>
      <c r="S152" s="20">
        <v>8200204302</v>
      </c>
      <c r="T152" s="20" t="s">
        <v>1361</v>
      </c>
      <c r="U152" s="20"/>
      <c r="V152" s="20">
        <v>9602658328</v>
      </c>
      <c r="W152" s="20" t="s">
        <v>1362</v>
      </c>
      <c r="X152" s="20">
        <v>60000</v>
      </c>
      <c r="Y152" s="20" t="s">
        <v>54</v>
      </c>
      <c r="Z152" s="20" t="s">
        <v>54</v>
      </c>
      <c r="AA152" s="20"/>
      <c r="AB152" s="20">
        <v>11</v>
      </c>
      <c r="AC152" s="20" t="s">
        <v>56</v>
      </c>
      <c r="AD152" s="20">
        <v>2</v>
      </c>
    </row>
    <row r="153" spans="1:30" ht="45">
      <c r="A153" s="20">
        <v>5</v>
      </c>
      <c r="B153" s="20" t="s">
        <v>44</v>
      </c>
      <c r="C153" s="20">
        <v>769</v>
      </c>
      <c r="D153" s="20"/>
      <c r="E153" s="20" t="s">
        <v>1363</v>
      </c>
      <c r="F153" s="20"/>
      <c r="G153" s="20" t="s">
        <v>575</v>
      </c>
      <c r="H153" s="20" t="s">
        <v>576</v>
      </c>
      <c r="I153" s="20" t="s">
        <v>60</v>
      </c>
      <c r="J153" s="21">
        <v>41023</v>
      </c>
      <c r="K153" s="20">
        <v>527</v>
      </c>
      <c r="L153" s="20"/>
      <c r="M153" s="20">
        <v>146</v>
      </c>
      <c r="N153" s="20">
        <v>93</v>
      </c>
      <c r="O153" s="20" t="s">
        <v>49</v>
      </c>
      <c r="P153" s="20" t="s">
        <v>61</v>
      </c>
      <c r="Q153" s="20"/>
      <c r="R153" s="20" t="s">
        <v>51</v>
      </c>
      <c r="S153" s="20">
        <v>8200204302</v>
      </c>
      <c r="T153" s="20" t="s">
        <v>577</v>
      </c>
      <c r="U153" s="20"/>
      <c r="V153" s="20">
        <v>9468695968</v>
      </c>
      <c r="W153" s="20" t="s">
        <v>578</v>
      </c>
      <c r="X153" s="20">
        <v>264000</v>
      </c>
      <c r="Y153" s="20" t="s">
        <v>54</v>
      </c>
      <c r="Z153" s="20" t="s">
        <v>54</v>
      </c>
      <c r="AA153" s="20" t="s">
        <v>64</v>
      </c>
      <c r="AB153" s="20">
        <v>11</v>
      </c>
      <c r="AC153" s="20" t="s">
        <v>56</v>
      </c>
      <c r="AD153" s="20">
        <v>1</v>
      </c>
    </row>
    <row r="154" spans="1:30" ht="30">
      <c r="A154" s="20">
        <v>5</v>
      </c>
      <c r="B154" s="20" t="s">
        <v>44</v>
      </c>
      <c r="C154" s="20">
        <v>961</v>
      </c>
      <c r="D154" s="20"/>
      <c r="E154" s="20" t="s">
        <v>579</v>
      </c>
      <c r="F154" s="20"/>
      <c r="G154" s="20" t="s">
        <v>580</v>
      </c>
      <c r="H154" s="20" t="s">
        <v>581</v>
      </c>
      <c r="I154" s="20" t="s">
        <v>48</v>
      </c>
      <c r="J154" s="21">
        <v>40627</v>
      </c>
      <c r="K154" s="20">
        <v>528</v>
      </c>
      <c r="L154" s="20"/>
      <c r="M154" s="20">
        <v>146</v>
      </c>
      <c r="N154" s="20">
        <v>70</v>
      </c>
      <c r="O154" s="20" t="s">
        <v>49</v>
      </c>
      <c r="P154" s="20" t="s">
        <v>61</v>
      </c>
      <c r="Q154" s="20"/>
      <c r="R154" s="20" t="s">
        <v>51</v>
      </c>
      <c r="S154" s="20">
        <v>8200204302</v>
      </c>
      <c r="T154" s="20" t="s">
        <v>582</v>
      </c>
      <c r="U154" s="20"/>
      <c r="V154" s="20">
        <v>9680913678</v>
      </c>
      <c r="W154" s="20" t="s">
        <v>583</v>
      </c>
      <c r="X154" s="20">
        <v>0</v>
      </c>
      <c r="Y154" s="20" t="s">
        <v>54</v>
      </c>
      <c r="Z154" s="20" t="s">
        <v>54</v>
      </c>
      <c r="AA154" s="20" t="s">
        <v>64</v>
      </c>
      <c r="AB154" s="20">
        <v>12</v>
      </c>
      <c r="AC154" s="20" t="s">
        <v>56</v>
      </c>
      <c r="AD154" s="20">
        <v>2</v>
      </c>
    </row>
    <row r="155" spans="1:30" ht="30">
      <c r="A155" s="20">
        <v>5</v>
      </c>
      <c r="B155" s="20" t="s">
        <v>44</v>
      </c>
      <c r="C155" s="20">
        <v>965</v>
      </c>
      <c r="D155" s="20"/>
      <c r="E155" s="20" t="s">
        <v>585</v>
      </c>
      <c r="F155" s="20"/>
      <c r="G155" s="20" t="s">
        <v>586</v>
      </c>
      <c r="H155" s="20" t="s">
        <v>587</v>
      </c>
      <c r="I155" s="20" t="s">
        <v>60</v>
      </c>
      <c r="J155" s="21">
        <v>40819</v>
      </c>
      <c r="K155" s="20">
        <v>529</v>
      </c>
      <c r="L155" s="20"/>
      <c r="M155" s="20">
        <v>146</v>
      </c>
      <c r="N155" s="20">
        <v>105</v>
      </c>
      <c r="O155" s="20" t="s">
        <v>49</v>
      </c>
      <c r="P155" s="20" t="s">
        <v>61</v>
      </c>
      <c r="Q155" s="20"/>
      <c r="R155" s="20" t="s">
        <v>51</v>
      </c>
      <c r="S155" s="20">
        <v>8200204302</v>
      </c>
      <c r="T155" s="20" t="s">
        <v>588</v>
      </c>
      <c r="U155" s="20"/>
      <c r="V155" s="20">
        <v>9166797522</v>
      </c>
      <c r="W155" s="20" t="s">
        <v>589</v>
      </c>
      <c r="X155" s="20">
        <v>0</v>
      </c>
      <c r="Y155" s="20" t="s">
        <v>54</v>
      </c>
      <c r="Z155" s="20" t="s">
        <v>54</v>
      </c>
      <c r="AA155" s="20" t="s">
        <v>64</v>
      </c>
      <c r="AB155" s="20">
        <v>12</v>
      </c>
      <c r="AC155" s="20" t="s">
        <v>56</v>
      </c>
      <c r="AD155" s="20">
        <v>12</v>
      </c>
    </row>
    <row r="156" spans="1:30" ht="30">
      <c r="A156" s="20">
        <v>6</v>
      </c>
      <c r="B156" s="20" t="s">
        <v>44</v>
      </c>
      <c r="C156" s="20">
        <v>842</v>
      </c>
      <c r="D156" s="20"/>
      <c r="E156" s="20" t="s">
        <v>590</v>
      </c>
      <c r="F156" s="20"/>
      <c r="G156" s="20" t="s">
        <v>1364</v>
      </c>
      <c r="H156" s="20" t="s">
        <v>1365</v>
      </c>
      <c r="I156" s="20" t="s">
        <v>48</v>
      </c>
      <c r="J156" s="21">
        <v>40911</v>
      </c>
      <c r="K156" s="20">
        <v>601</v>
      </c>
      <c r="L156" s="20"/>
      <c r="M156" s="20">
        <v>145</v>
      </c>
      <c r="N156" s="20">
        <v>133</v>
      </c>
      <c r="O156" s="20" t="s">
        <v>49</v>
      </c>
      <c r="P156" s="20" t="s">
        <v>61</v>
      </c>
      <c r="Q156" s="20"/>
      <c r="R156" s="20" t="s">
        <v>51</v>
      </c>
      <c r="S156" s="20">
        <v>8200204302</v>
      </c>
      <c r="T156" s="20" t="s">
        <v>591</v>
      </c>
      <c r="U156" s="20"/>
      <c r="V156" s="20">
        <v>9214488161</v>
      </c>
      <c r="W156" s="20" t="s">
        <v>592</v>
      </c>
      <c r="X156" s="20">
        <v>48000</v>
      </c>
      <c r="Y156" s="20" t="s">
        <v>54</v>
      </c>
      <c r="Z156" s="20" t="s">
        <v>54</v>
      </c>
      <c r="AA156" s="20" t="s">
        <v>64</v>
      </c>
      <c r="AB156" s="20">
        <v>11</v>
      </c>
      <c r="AC156" s="20" t="s">
        <v>56</v>
      </c>
      <c r="AD156" s="20">
        <v>1</v>
      </c>
    </row>
    <row r="157" spans="1:30" ht="30">
      <c r="A157" s="20">
        <v>6</v>
      </c>
      <c r="B157" s="20" t="s">
        <v>44</v>
      </c>
      <c r="C157" s="20">
        <v>504</v>
      </c>
      <c r="D157" s="21">
        <v>42915</v>
      </c>
      <c r="E157" s="20" t="s">
        <v>593</v>
      </c>
      <c r="F157" s="20"/>
      <c r="G157" s="20" t="s">
        <v>594</v>
      </c>
      <c r="H157" s="20" t="s">
        <v>595</v>
      </c>
      <c r="I157" s="20" t="s">
        <v>48</v>
      </c>
      <c r="J157" s="21">
        <v>40909</v>
      </c>
      <c r="K157" s="20">
        <v>629</v>
      </c>
      <c r="L157" s="20"/>
      <c r="M157" s="20">
        <v>145</v>
      </c>
      <c r="N157" s="20">
        <v>66</v>
      </c>
      <c r="O157" s="20" t="s">
        <v>49</v>
      </c>
      <c r="P157" s="20" t="s">
        <v>50</v>
      </c>
      <c r="Q157" s="20"/>
      <c r="R157" s="20" t="s">
        <v>51</v>
      </c>
      <c r="S157" s="20">
        <v>8200204302</v>
      </c>
      <c r="T157" s="20" t="s">
        <v>596</v>
      </c>
      <c r="U157" s="20"/>
      <c r="V157" s="20">
        <v>9784456024</v>
      </c>
      <c r="W157" s="20" t="s">
        <v>1366</v>
      </c>
      <c r="X157" s="20">
        <v>45000</v>
      </c>
      <c r="Y157" s="20" t="s">
        <v>54</v>
      </c>
      <c r="Z157" s="20" t="s">
        <v>54</v>
      </c>
      <c r="AA157" s="20" t="s">
        <v>55</v>
      </c>
      <c r="AB157" s="20">
        <v>11</v>
      </c>
      <c r="AC157" s="20" t="s">
        <v>56</v>
      </c>
      <c r="AD157" s="20">
        <v>0</v>
      </c>
    </row>
    <row r="158" spans="1:30" ht="30">
      <c r="A158" s="20">
        <v>6</v>
      </c>
      <c r="B158" s="20" t="s">
        <v>44</v>
      </c>
      <c r="C158" s="20">
        <v>491</v>
      </c>
      <c r="D158" s="20"/>
      <c r="E158" s="20" t="s">
        <v>1367</v>
      </c>
      <c r="F158" s="20"/>
      <c r="G158" s="20" t="s">
        <v>1368</v>
      </c>
      <c r="H158" s="20" t="s">
        <v>1369</v>
      </c>
      <c r="I158" s="20" t="s">
        <v>48</v>
      </c>
      <c r="J158" s="21">
        <v>40756</v>
      </c>
      <c r="K158" s="20">
        <v>602</v>
      </c>
      <c r="L158" s="20"/>
      <c r="M158" s="20">
        <v>145</v>
      </c>
      <c r="N158" s="20">
        <v>113</v>
      </c>
      <c r="O158" s="20" t="s">
        <v>49</v>
      </c>
      <c r="P158" s="20" t="s">
        <v>50</v>
      </c>
      <c r="Q158" s="20"/>
      <c r="R158" s="20" t="s">
        <v>51</v>
      </c>
      <c r="S158" s="20">
        <v>8200204302</v>
      </c>
      <c r="T158" s="20" t="s">
        <v>597</v>
      </c>
      <c r="U158" s="20"/>
      <c r="V158" s="20">
        <v>7732912642</v>
      </c>
      <c r="W158" s="20" t="s">
        <v>598</v>
      </c>
      <c r="X158" s="20">
        <v>522600</v>
      </c>
      <c r="Y158" s="20" t="s">
        <v>54</v>
      </c>
      <c r="Z158" s="20" t="s">
        <v>54</v>
      </c>
      <c r="AA158" s="20" t="s">
        <v>55</v>
      </c>
      <c r="AB158" s="20">
        <v>12</v>
      </c>
      <c r="AC158" s="20" t="s">
        <v>56</v>
      </c>
      <c r="AD158" s="20">
        <v>2</v>
      </c>
    </row>
    <row r="159" spans="1:30" ht="30">
      <c r="A159" s="20">
        <v>6</v>
      </c>
      <c r="B159" s="20" t="s">
        <v>44</v>
      </c>
      <c r="C159" s="20">
        <v>832</v>
      </c>
      <c r="D159" s="21">
        <v>44061</v>
      </c>
      <c r="E159" s="20" t="s">
        <v>599</v>
      </c>
      <c r="F159" s="20"/>
      <c r="G159" s="20" t="s">
        <v>385</v>
      </c>
      <c r="H159" s="20" t="s">
        <v>1370</v>
      </c>
      <c r="I159" s="20" t="s">
        <v>48</v>
      </c>
      <c r="J159" s="21">
        <v>40547</v>
      </c>
      <c r="K159" s="20">
        <v>630</v>
      </c>
      <c r="L159" s="20"/>
      <c r="M159" s="20">
        <v>145</v>
      </c>
      <c r="N159" s="20">
        <v>82</v>
      </c>
      <c r="O159" s="20" t="s">
        <v>49</v>
      </c>
      <c r="P159" s="20" t="s">
        <v>61</v>
      </c>
      <c r="Q159" s="20"/>
      <c r="R159" s="20" t="s">
        <v>51</v>
      </c>
      <c r="S159" s="20">
        <v>8200204302</v>
      </c>
      <c r="T159" s="20" t="s">
        <v>600</v>
      </c>
      <c r="U159" s="20" t="s">
        <v>601</v>
      </c>
      <c r="V159" s="20">
        <v>7742364039</v>
      </c>
      <c r="W159" s="20" t="s">
        <v>1299</v>
      </c>
      <c r="X159" s="20">
        <v>72000</v>
      </c>
      <c r="Y159" s="20" t="s">
        <v>54</v>
      </c>
      <c r="Z159" s="20" t="s">
        <v>54</v>
      </c>
      <c r="AA159" s="20" t="s">
        <v>64</v>
      </c>
      <c r="AB159" s="20">
        <v>12</v>
      </c>
      <c r="AC159" s="20" t="s">
        <v>56</v>
      </c>
      <c r="AD159" s="20">
        <v>1</v>
      </c>
    </row>
    <row r="160" spans="1:30" ht="30">
      <c r="A160" s="20">
        <v>6</v>
      </c>
      <c r="B160" s="20" t="s">
        <v>44</v>
      </c>
      <c r="C160" s="20">
        <v>838</v>
      </c>
      <c r="D160" s="21">
        <v>44061</v>
      </c>
      <c r="E160" s="20" t="s">
        <v>602</v>
      </c>
      <c r="F160" s="20"/>
      <c r="G160" s="20" t="s">
        <v>603</v>
      </c>
      <c r="H160" s="20" t="s">
        <v>604</v>
      </c>
      <c r="I160" s="20" t="s">
        <v>60</v>
      </c>
      <c r="J160" s="21">
        <v>40534</v>
      </c>
      <c r="K160" s="20">
        <v>603</v>
      </c>
      <c r="L160" s="20"/>
      <c r="M160" s="20">
        <v>145</v>
      </c>
      <c r="N160" s="20">
        <v>127</v>
      </c>
      <c r="O160" s="20" t="s">
        <v>49</v>
      </c>
      <c r="P160" s="20" t="s">
        <v>61</v>
      </c>
      <c r="Q160" s="20"/>
      <c r="R160" s="20" t="s">
        <v>51</v>
      </c>
      <c r="S160" s="20">
        <v>8200204302</v>
      </c>
      <c r="T160" s="20" t="s">
        <v>605</v>
      </c>
      <c r="U160" s="20"/>
      <c r="V160" s="20">
        <v>9829968485</v>
      </c>
      <c r="W160" s="20" t="s">
        <v>1371</v>
      </c>
      <c r="X160" s="20">
        <v>480000</v>
      </c>
      <c r="Y160" s="20" t="s">
        <v>54</v>
      </c>
      <c r="Z160" s="20" t="s">
        <v>54</v>
      </c>
      <c r="AA160" s="20" t="s">
        <v>64</v>
      </c>
      <c r="AB160" s="20">
        <v>13</v>
      </c>
      <c r="AC160" s="20" t="s">
        <v>56</v>
      </c>
      <c r="AD160" s="20">
        <v>1</v>
      </c>
    </row>
    <row r="161" spans="1:30" ht="30">
      <c r="A161" s="20">
        <v>6</v>
      </c>
      <c r="B161" s="20" t="s">
        <v>44</v>
      </c>
      <c r="C161" s="20">
        <v>906</v>
      </c>
      <c r="D161" s="20"/>
      <c r="E161" s="20" t="s">
        <v>606</v>
      </c>
      <c r="F161" s="20"/>
      <c r="G161" s="20" t="s">
        <v>607</v>
      </c>
      <c r="H161" s="20" t="s">
        <v>608</v>
      </c>
      <c r="I161" s="20" t="s">
        <v>60</v>
      </c>
      <c r="J161" s="21">
        <v>41091</v>
      </c>
      <c r="K161" s="20">
        <v>604</v>
      </c>
      <c r="L161" s="20"/>
      <c r="M161" s="20">
        <v>145</v>
      </c>
      <c r="N161" s="20">
        <v>127</v>
      </c>
      <c r="O161" s="20" t="s">
        <v>609</v>
      </c>
      <c r="P161" s="20" t="s">
        <v>61</v>
      </c>
      <c r="Q161" s="20"/>
      <c r="R161" s="20" t="s">
        <v>51</v>
      </c>
      <c r="S161" s="20">
        <v>8200204302</v>
      </c>
      <c r="T161" s="20" t="s">
        <v>610</v>
      </c>
      <c r="U161" s="20"/>
      <c r="V161" s="20">
        <v>9414758692</v>
      </c>
      <c r="W161" s="20" t="s">
        <v>611</v>
      </c>
      <c r="X161" s="20">
        <v>537144</v>
      </c>
      <c r="Y161" s="20" t="s">
        <v>54</v>
      </c>
      <c r="Z161" s="20" t="s">
        <v>54</v>
      </c>
      <c r="AA161" s="20" t="s">
        <v>64</v>
      </c>
      <c r="AB161" s="20">
        <v>11</v>
      </c>
      <c r="AC161" s="20" t="s">
        <v>56</v>
      </c>
      <c r="AD161" s="20">
        <v>1</v>
      </c>
    </row>
    <row r="162" spans="1:30" ht="30">
      <c r="A162" s="20">
        <v>6</v>
      </c>
      <c r="B162" s="20" t="s">
        <v>44</v>
      </c>
      <c r="C162" s="20">
        <v>833</v>
      </c>
      <c r="D162" s="20"/>
      <c r="E162" s="20" t="s">
        <v>612</v>
      </c>
      <c r="F162" s="20"/>
      <c r="G162" s="20" t="s">
        <v>354</v>
      </c>
      <c r="H162" s="20" t="s">
        <v>613</v>
      </c>
      <c r="I162" s="20" t="s">
        <v>48</v>
      </c>
      <c r="J162" s="21">
        <v>40799</v>
      </c>
      <c r="K162" s="20">
        <v>605</v>
      </c>
      <c r="L162" s="20"/>
      <c r="M162" s="20">
        <v>145</v>
      </c>
      <c r="N162" s="20">
        <v>138</v>
      </c>
      <c r="O162" s="20" t="s">
        <v>49</v>
      </c>
      <c r="P162" s="20" t="s">
        <v>61</v>
      </c>
      <c r="Q162" s="20"/>
      <c r="R162" s="20" t="s">
        <v>51</v>
      </c>
      <c r="S162" s="20">
        <v>8200204302</v>
      </c>
      <c r="T162" s="20" t="s">
        <v>614</v>
      </c>
      <c r="U162" s="20"/>
      <c r="V162" s="20">
        <v>9782613555</v>
      </c>
      <c r="W162" s="20" t="s">
        <v>1372</v>
      </c>
      <c r="X162" s="20">
        <v>84000</v>
      </c>
      <c r="Y162" s="20" t="s">
        <v>54</v>
      </c>
      <c r="Z162" s="20" t="s">
        <v>54</v>
      </c>
      <c r="AA162" s="20" t="s">
        <v>64</v>
      </c>
      <c r="AB162" s="20">
        <v>12</v>
      </c>
      <c r="AC162" s="20" t="s">
        <v>56</v>
      </c>
      <c r="AD162" s="20">
        <v>1</v>
      </c>
    </row>
    <row r="163" spans="1:30" ht="30">
      <c r="A163" s="20">
        <v>6</v>
      </c>
      <c r="B163" s="20" t="s">
        <v>44</v>
      </c>
      <c r="C163" s="20">
        <v>841</v>
      </c>
      <c r="D163" s="20"/>
      <c r="E163" s="20" t="s">
        <v>615</v>
      </c>
      <c r="F163" s="20"/>
      <c r="G163" s="20" t="s">
        <v>616</v>
      </c>
      <c r="H163" s="20" t="s">
        <v>617</v>
      </c>
      <c r="I163" s="20" t="s">
        <v>48</v>
      </c>
      <c r="J163" s="21">
        <v>40549</v>
      </c>
      <c r="K163" s="20">
        <v>606</v>
      </c>
      <c r="L163" s="20"/>
      <c r="M163" s="20">
        <v>145</v>
      </c>
      <c r="N163" s="20">
        <v>127</v>
      </c>
      <c r="O163" s="20" t="s">
        <v>49</v>
      </c>
      <c r="P163" s="20" t="s">
        <v>61</v>
      </c>
      <c r="Q163" s="20"/>
      <c r="R163" s="20" t="s">
        <v>51</v>
      </c>
      <c r="S163" s="20">
        <v>8200204302</v>
      </c>
      <c r="T163" s="20" t="s">
        <v>618</v>
      </c>
      <c r="U163" s="20"/>
      <c r="V163" s="20">
        <v>6360581441</v>
      </c>
      <c r="W163" s="20" t="s">
        <v>1373</v>
      </c>
      <c r="X163" s="20">
        <v>60000</v>
      </c>
      <c r="Y163" s="20" t="s">
        <v>54</v>
      </c>
      <c r="Z163" s="20" t="s">
        <v>54</v>
      </c>
      <c r="AA163" s="20" t="s">
        <v>64</v>
      </c>
      <c r="AB163" s="20">
        <v>12</v>
      </c>
      <c r="AC163" s="20" t="s">
        <v>56</v>
      </c>
      <c r="AD163" s="20">
        <v>1</v>
      </c>
    </row>
    <row r="164" spans="1:30" ht="30">
      <c r="A164" s="20">
        <v>6</v>
      </c>
      <c r="B164" s="20" t="s">
        <v>44</v>
      </c>
      <c r="C164" s="20">
        <v>905</v>
      </c>
      <c r="D164" s="20"/>
      <c r="E164" s="20" t="s">
        <v>619</v>
      </c>
      <c r="F164" s="20"/>
      <c r="G164" s="20" t="s">
        <v>620</v>
      </c>
      <c r="H164" s="20" t="s">
        <v>621</v>
      </c>
      <c r="I164" s="20" t="s">
        <v>60</v>
      </c>
      <c r="J164" s="21">
        <v>41142</v>
      </c>
      <c r="K164" s="20">
        <v>607</v>
      </c>
      <c r="L164" s="20"/>
      <c r="M164" s="20">
        <v>145</v>
      </c>
      <c r="N164" s="20">
        <v>121</v>
      </c>
      <c r="O164" s="20" t="s">
        <v>49</v>
      </c>
      <c r="P164" s="20" t="s">
        <v>50</v>
      </c>
      <c r="Q164" s="20"/>
      <c r="R164" s="20" t="s">
        <v>51</v>
      </c>
      <c r="S164" s="20">
        <v>8200204302</v>
      </c>
      <c r="T164" s="20" t="s">
        <v>622</v>
      </c>
      <c r="U164" s="20"/>
      <c r="V164" s="20">
        <v>7737595085</v>
      </c>
      <c r="W164" s="20" t="s">
        <v>1374</v>
      </c>
      <c r="X164" s="20">
        <v>100000</v>
      </c>
      <c r="Y164" s="20" t="s">
        <v>54</v>
      </c>
      <c r="Z164" s="20" t="s">
        <v>54</v>
      </c>
      <c r="AA164" s="20" t="s">
        <v>55</v>
      </c>
      <c r="AB164" s="20">
        <v>11</v>
      </c>
      <c r="AC164" s="20" t="s">
        <v>56</v>
      </c>
      <c r="AD164" s="20">
        <v>1</v>
      </c>
    </row>
    <row r="165" spans="1:30" ht="30">
      <c r="A165" s="20">
        <v>6</v>
      </c>
      <c r="B165" s="20" t="s">
        <v>44</v>
      </c>
      <c r="C165" s="20">
        <v>902</v>
      </c>
      <c r="D165" s="20"/>
      <c r="E165" s="20" t="s">
        <v>623</v>
      </c>
      <c r="F165" s="20"/>
      <c r="G165" s="20" t="s">
        <v>624</v>
      </c>
      <c r="H165" s="20" t="s">
        <v>625</v>
      </c>
      <c r="I165" s="20" t="s">
        <v>48</v>
      </c>
      <c r="J165" s="21">
        <v>39989</v>
      </c>
      <c r="K165" s="20">
        <v>608</v>
      </c>
      <c r="L165" s="20"/>
      <c r="M165" s="20">
        <v>145</v>
      </c>
      <c r="N165" s="20">
        <v>138</v>
      </c>
      <c r="O165" s="20" t="s">
        <v>133</v>
      </c>
      <c r="P165" s="20" t="s">
        <v>61</v>
      </c>
      <c r="Q165" s="20"/>
      <c r="R165" s="20" t="s">
        <v>51</v>
      </c>
      <c r="S165" s="20">
        <v>8200204302</v>
      </c>
      <c r="T165" s="20" t="s">
        <v>626</v>
      </c>
      <c r="U165" s="20"/>
      <c r="V165" s="20">
        <v>9782628056</v>
      </c>
      <c r="W165" s="20" t="s">
        <v>1317</v>
      </c>
      <c r="X165" s="20">
        <v>480000</v>
      </c>
      <c r="Y165" s="20" t="s">
        <v>54</v>
      </c>
      <c r="Z165" s="20" t="s">
        <v>54</v>
      </c>
      <c r="AA165" s="20" t="s">
        <v>64</v>
      </c>
      <c r="AB165" s="20">
        <v>14</v>
      </c>
      <c r="AC165" s="20" t="s">
        <v>56</v>
      </c>
      <c r="AD165" s="20">
        <v>1</v>
      </c>
    </row>
    <row r="166" spans="1:30" ht="30">
      <c r="A166" s="20">
        <v>6</v>
      </c>
      <c r="B166" s="20" t="s">
        <v>44</v>
      </c>
      <c r="C166" s="20">
        <v>844</v>
      </c>
      <c r="D166" s="20"/>
      <c r="E166" s="20" t="s">
        <v>1375</v>
      </c>
      <c r="F166" s="20"/>
      <c r="G166" s="20" t="s">
        <v>627</v>
      </c>
      <c r="H166" s="20" t="s">
        <v>628</v>
      </c>
      <c r="I166" s="20" t="s">
        <v>60</v>
      </c>
      <c r="J166" s="21">
        <v>40482</v>
      </c>
      <c r="K166" s="20">
        <v>609</v>
      </c>
      <c r="L166" s="20"/>
      <c r="M166" s="20">
        <v>145</v>
      </c>
      <c r="N166" s="20">
        <v>128</v>
      </c>
      <c r="O166" s="20" t="s">
        <v>128</v>
      </c>
      <c r="P166" s="20" t="s">
        <v>61</v>
      </c>
      <c r="Q166" s="20"/>
      <c r="R166" s="20" t="s">
        <v>51</v>
      </c>
      <c r="S166" s="20">
        <v>8200204302</v>
      </c>
      <c r="T166" s="20" t="s">
        <v>629</v>
      </c>
      <c r="U166" s="20"/>
      <c r="V166" s="20">
        <v>9784767049</v>
      </c>
      <c r="W166" s="20" t="s">
        <v>630</v>
      </c>
      <c r="X166" s="20">
        <v>60000</v>
      </c>
      <c r="Y166" s="20" t="s">
        <v>54</v>
      </c>
      <c r="Z166" s="20" t="s">
        <v>54</v>
      </c>
      <c r="AA166" s="20" t="s">
        <v>64</v>
      </c>
      <c r="AB166" s="20">
        <v>13</v>
      </c>
      <c r="AC166" s="20" t="s">
        <v>56</v>
      </c>
      <c r="AD166" s="20">
        <v>1</v>
      </c>
    </row>
    <row r="167" spans="1:30" ht="30">
      <c r="A167" s="20">
        <v>6</v>
      </c>
      <c r="B167" s="20" t="s">
        <v>44</v>
      </c>
      <c r="C167" s="20">
        <v>904</v>
      </c>
      <c r="D167" s="20"/>
      <c r="E167" s="20" t="s">
        <v>631</v>
      </c>
      <c r="F167" s="20"/>
      <c r="G167" s="20" t="s">
        <v>632</v>
      </c>
      <c r="H167" s="20" t="s">
        <v>633</v>
      </c>
      <c r="I167" s="20" t="s">
        <v>60</v>
      </c>
      <c r="J167" s="21">
        <v>40750</v>
      </c>
      <c r="K167" s="20">
        <v>610</v>
      </c>
      <c r="L167" s="20"/>
      <c r="M167" s="20">
        <v>145</v>
      </c>
      <c r="N167" s="20">
        <v>116</v>
      </c>
      <c r="O167" s="20" t="s">
        <v>80</v>
      </c>
      <c r="P167" s="20" t="s">
        <v>61</v>
      </c>
      <c r="Q167" s="20"/>
      <c r="R167" s="20" t="s">
        <v>51</v>
      </c>
      <c r="S167" s="20">
        <v>8200204302</v>
      </c>
      <c r="T167" s="20" t="s">
        <v>634</v>
      </c>
      <c r="U167" s="20"/>
      <c r="V167" s="20">
        <v>9571597070</v>
      </c>
      <c r="W167" s="20" t="s">
        <v>635</v>
      </c>
      <c r="X167" s="20">
        <v>72000</v>
      </c>
      <c r="Y167" s="20" t="s">
        <v>54</v>
      </c>
      <c r="Z167" s="20" t="s">
        <v>54</v>
      </c>
      <c r="AA167" s="20" t="s">
        <v>64</v>
      </c>
      <c r="AB167" s="20">
        <v>12</v>
      </c>
      <c r="AC167" s="20" t="s">
        <v>56</v>
      </c>
      <c r="AD167" s="20">
        <v>1</v>
      </c>
    </row>
    <row r="168" spans="1:30" ht="30">
      <c r="A168" s="20">
        <v>6</v>
      </c>
      <c r="B168" s="20" t="s">
        <v>44</v>
      </c>
      <c r="C168" s="20">
        <v>493</v>
      </c>
      <c r="D168" s="20"/>
      <c r="E168" s="20" t="s">
        <v>636</v>
      </c>
      <c r="F168" s="20"/>
      <c r="G168" s="20" t="s">
        <v>637</v>
      </c>
      <c r="H168" s="20" t="s">
        <v>638</v>
      </c>
      <c r="I168" s="20" t="s">
        <v>60</v>
      </c>
      <c r="J168" s="21">
        <v>40476</v>
      </c>
      <c r="K168" s="20">
        <v>611</v>
      </c>
      <c r="L168" s="20"/>
      <c r="M168" s="20">
        <v>145</v>
      </c>
      <c r="N168" s="20">
        <v>130</v>
      </c>
      <c r="O168" s="20" t="s">
        <v>49</v>
      </c>
      <c r="P168" s="20" t="s">
        <v>61</v>
      </c>
      <c r="Q168" s="20"/>
      <c r="R168" s="20" t="s">
        <v>51</v>
      </c>
      <c r="S168" s="20">
        <v>8200204302</v>
      </c>
      <c r="T168" s="20" t="s">
        <v>639</v>
      </c>
      <c r="U168" s="20"/>
      <c r="V168" s="20">
        <v>9680913677</v>
      </c>
      <c r="W168" s="20" t="s">
        <v>1376</v>
      </c>
      <c r="X168" s="20">
        <v>35000</v>
      </c>
      <c r="Y168" s="20" t="s">
        <v>54</v>
      </c>
      <c r="Z168" s="20" t="s">
        <v>54</v>
      </c>
      <c r="AA168" s="20" t="s">
        <v>64</v>
      </c>
      <c r="AB168" s="20">
        <v>13</v>
      </c>
      <c r="AC168" s="20" t="s">
        <v>56</v>
      </c>
      <c r="AD168" s="20">
        <v>3</v>
      </c>
    </row>
    <row r="169" spans="1:30" ht="30">
      <c r="A169" s="20">
        <v>6</v>
      </c>
      <c r="B169" s="20" t="s">
        <v>44</v>
      </c>
      <c r="C169" s="20">
        <v>1013</v>
      </c>
      <c r="D169" s="21">
        <v>44750</v>
      </c>
      <c r="E169" s="20" t="s">
        <v>1377</v>
      </c>
      <c r="F169" s="20"/>
      <c r="G169" s="20" t="s">
        <v>1378</v>
      </c>
      <c r="H169" s="20" t="s">
        <v>1088</v>
      </c>
      <c r="I169" s="20" t="s">
        <v>48</v>
      </c>
      <c r="J169" s="21">
        <v>40751</v>
      </c>
      <c r="K169" s="20">
        <v>612</v>
      </c>
      <c r="L169" s="20"/>
      <c r="M169" s="20">
        <v>145</v>
      </c>
      <c r="N169" s="20">
        <v>132</v>
      </c>
      <c r="O169" s="20" t="s">
        <v>49</v>
      </c>
      <c r="P169" s="20" t="s">
        <v>61</v>
      </c>
      <c r="Q169" s="20"/>
      <c r="R169" s="20" t="s">
        <v>51</v>
      </c>
      <c r="S169" s="20">
        <v>8200204302</v>
      </c>
      <c r="T169" s="20" t="s">
        <v>1379</v>
      </c>
      <c r="U169" s="20"/>
      <c r="V169" s="20">
        <v>7014267275</v>
      </c>
      <c r="W169" s="20" t="s">
        <v>1380</v>
      </c>
      <c r="X169" s="20">
        <v>0</v>
      </c>
      <c r="Y169" s="20" t="s">
        <v>54</v>
      </c>
      <c r="Z169" s="20" t="s">
        <v>54</v>
      </c>
      <c r="AA169" s="20" t="s">
        <v>64</v>
      </c>
      <c r="AB169" s="20">
        <v>12</v>
      </c>
      <c r="AC169" s="20" t="s">
        <v>56</v>
      </c>
      <c r="AD169" s="20">
        <v>1</v>
      </c>
    </row>
    <row r="170" spans="1:30" ht="30">
      <c r="A170" s="20">
        <v>6</v>
      </c>
      <c r="B170" s="20" t="s">
        <v>44</v>
      </c>
      <c r="C170" s="20">
        <v>1009</v>
      </c>
      <c r="D170" s="21">
        <v>44740</v>
      </c>
      <c r="E170" s="20" t="s">
        <v>1381</v>
      </c>
      <c r="F170" s="20"/>
      <c r="G170" s="20" t="s">
        <v>1382</v>
      </c>
      <c r="H170" s="20" t="s">
        <v>1383</v>
      </c>
      <c r="I170" s="20" t="s">
        <v>60</v>
      </c>
      <c r="J170" s="21">
        <v>40771</v>
      </c>
      <c r="K170" s="20">
        <v>613</v>
      </c>
      <c r="L170" s="20"/>
      <c r="M170" s="20">
        <v>145</v>
      </c>
      <c r="N170" s="20">
        <v>126</v>
      </c>
      <c r="O170" s="20" t="s">
        <v>49</v>
      </c>
      <c r="P170" s="20" t="s">
        <v>61</v>
      </c>
      <c r="Q170" s="20"/>
      <c r="R170" s="20" t="s">
        <v>51</v>
      </c>
      <c r="S170" s="20">
        <v>8200204302</v>
      </c>
      <c r="T170" s="20" t="s">
        <v>1384</v>
      </c>
      <c r="U170" s="20"/>
      <c r="V170" s="20">
        <v>9166812288</v>
      </c>
      <c r="W170" s="20" t="s">
        <v>1380</v>
      </c>
      <c r="X170" s="20">
        <v>0</v>
      </c>
      <c r="Y170" s="20" t="s">
        <v>54</v>
      </c>
      <c r="Z170" s="20" t="s">
        <v>54</v>
      </c>
      <c r="AA170" s="20" t="s">
        <v>64</v>
      </c>
      <c r="AB170" s="20">
        <v>12</v>
      </c>
      <c r="AC170" s="20" t="s">
        <v>56</v>
      </c>
      <c r="AD170" s="20">
        <v>12</v>
      </c>
    </row>
    <row r="171" spans="1:30" ht="30">
      <c r="A171" s="20">
        <v>6</v>
      </c>
      <c r="B171" s="20" t="s">
        <v>44</v>
      </c>
      <c r="C171" s="20">
        <v>1042</v>
      </c>
      <c r="D171" s="21">
        <v>44765</v>
      </c>
      <c r="E171" s="20" t="s">
        <v>1385</v>
      </c>
      <c r="F171" s="20"/>
      <c r="G171" s="20" t="s">
        <v>1386</v>
      </c>
      <c r="H171" s="20" t="s">
        <v>1387</v>
      </c>
      <c r="I171" s="20" t="s">
        <v>60</v>
      </c>
      <c r="J171" s="21">
        <v>40959</v>
      </c>
      <c r="K171" s="20">
        <v>614</v>
      </c>
      <c r="L171" s="20"/>
      <c r="M171" s="20">
        <v>145</v>
      </c>
      <c r="N171" s="20">
        <v>115</v>
      </c>
      <c r="O171" s="20" t="s">
        <v>133</v>
      </c>
      <c r="P171" s="20"/>
      <c r="Q171" s="20"/>
      <c r="R171" s="20" t="s">
        <v>51</v>
      </c>
      <c r="S171" s="20">
        <v>8200204302</v>
      </c>
      <c r="T171" s="20" t="s">
        <v>1388</v>
      </c>
      <c r="U171" s="20"/>
      <c r="V171" s="20">
        <v>9414416825</v>
      </c>
      <c r="W171" s="20" t="s">
        <v>1389</v>
      </c>
      <c r="X171" s="20">
        <v>0</v>
      </c>
      <c r="Y171" s="20" t="s">
        <v>54</v>
      </c>
      <c r="Z171" s="20" t="s">
        <v>54</v>
      </c>
      <c r="AA171" s="20"/>
      <c r="AB171" s="20">
        <v>11</v>
      </c>
      <c r="AC171" s="20" t="s">
        <v>56</v>
      </c>
      <c r="AD171" s="20">
        <v>0</v>
      </c>
    </row>
    <row r="172" spans="1:30" ht="30">
      <c r="A172" s="20">
        <v>6</v>
      </c>
      <c r="B172" s="20" t="s">
        <v>44</v>
      </c>
      <c r="C172" s="20">
        <v>534</v>
      </c>
      <c r="D172" s="21">
        <v>42941</v>
      </c>
      <c r="E172" s="20" t="s">
        <v>640</v>
      </c>
      <c r="F172" s="20"/>
      <c r="G172" s="20" t="s">
        <v>641</v>
      </c>
      <c r="H172" s="20" t="s">
        <v>642</v>
      </c>
      <c r="I172" s="20" t="s">
        <v>60</v>
      </c>
      <c r="J172" s="21">
        <v>40338</v>
      </c>
      <c r="K172" s="20">
        <v>615</v>
      </c>
      <c r="L172" s="20"/>
      <c r="M172" s="20">
        <v>145</v>
      </c>
      <c r="N172" s="20">
        <v>124</v>
      </c>
      <c r="O172" s="20" t="s">
        <v>80</v>
      </c>
      <c r="P172" s="20" t="s">
        <v>61</v>
      </c>
      <c r="Q172" s="20"/>
      <c r="R172" s="20" t="s">
        <v>51</v>
      </c>
      <c r="S172" s="20">
        <v>8200204302</v>
      </c>
      <c r="T172" s="20" t="s">
        <v>643</v>
      </c>
      <c r="U172" s="20"/>
      <c r="V172" s="20">
        <v>8890515598</v>
      </c>
      <c r="W172" s="20" t="s">
        <v>644</v>
      </c>
      <c r="X172" s="20">
        <v>30000</v>
      </c>
      <c r="Y172" s="20" t="s">
        <v>54</v>
      </c>
      <c r="Z172" s="20" t="s">
        <v>54</v>
      </c>
      <c r="AA172" s="20" t="s">
        <v>64</v>
      </c>
      <c r="AB172" s="20">
        <v>13</v>
      </c>
      <c r="AC172" s="20" t="s">
        <v>56</v>
      </c>
      <c r="AD172" s="20">
        <v>0</v>
      </c>
    </row>
    <row r="173" spans="1:30" ht="30">
      <c r="A173" s="20">
        <v>6</v>
      </c>
      <c r="B173" s="20" t="s">
        <v>44</v>
      </c>
      <c r="C173" s="20">
        <v>497</v>
      </c>
      <c r="D173" s="21">
        <v>42907</v>
      </c>
      <c r="E173" s="20" t="s">
        <v>1390</v>
      </c>
      <c r="F173" s="20"/>
      <c r="G173" s="20" t="s">
        <v>398</v>
      </c>
      <c r="H173" s="20" t="s">
        <v>645</v>
      </c>
      <c r="I173" s="20" t="s">
        <v>48</v>
      </c>
      <c r="J173" s="21">
        <v>40826</v>
      </c>
      <c r="K173" s="20">
        <v>616</v>
      </c>
      <c r="L173" s="20"/>
      <c r="M173" s="20">
        <v>145</v>
      </c>
      <c r="N173" s="20">
        <v>135</v>
      </c>
      <c r="O173" s="20" t="s">
        <v>49</v>
      </c>
      <c r="P173" s="20" t="s">
        <v>61</v>
      </c>
      <c r="Q173" s="20"/>
      <c r="R173" s="20" t="s">
        <v>51</v>
      </c>
      <c r="S173" s="20">
        <v>8200204302</v>
      </c>
      <c r="T173" s="20" t="s">
        <v>646</v>
      </c>
      <c r="U173" s="20" t="s">
        <v>647</v>
      </c>
      <c r="V173" s="20">
        <v>9928207592</v>
      </c>
      <c r="W173" s="20" t="s">
        <v>1391</v>
      </c>
      <c r="X173" s="20">
        <v>42000</v>
      </c>
      <c r="Y173" s="20" t="s">
        <v>54</v>
      </c>
      <c r="Z173" s="20" t="s">
        <v>54</v>
      </c>
      <c r="AA173" s="20" t="s">
        <v>64</v>
      </c>
      <c r="AB173" s="20">
        <v>12</v>
      </c>
      <c r="AC173" s="20" t="s">
        <v>56</v>
      </c>
      <c r="AD173" s="20">
        <v>0</v>
      </c>
    </row>
    <row r="174" spans="1:30" ht="30">
      <c r="A174" s="20">
        <v>6</v>
      </c>
      <c r="B174" s="20" t="s">
        <v>44</v>
      </c>
      <c r="C174" s="20">
        <v>539</v>
      </c>
      <c r="D174" s="20"/>
      <c r="E174" s="20" t="s">
        <v>648</v>
      </c>
      <c r="F174" s="20"/>
      <c r="G174" s="20" t="s">
        <v>649</v>
      </c>
      <c r="H174" s="20" t="s">
        <v>650</v>
      </c>
      <c r="I174" s="20" t="s">
        <v>48</v>
      </c>
      <c r="J174" s="21">
        <v>40544</v>
      </c>
      <c r="K174" s="20">
        <v>617</v>
      </c>
      <c r="L174" s="20"/>
      <c r="M174" s="20">
        <v>145</v>
      </c>
      <c r="N174" s="20">
        <v>133</v>
      </c>
      <c r="O174" s="20" t="s">
        <v>49</v>
      </c>
      <c r="P174" s="20" t="s">
        <v>61</v>
      </c>
      <c r="Q174" s="20"/>
      <c r="R174" s="20" t="s">
        <v>51</v>
      </c>
      <c r="S174" s="20">
        <v>8200204302</v>
      </c>
      <c r="T174" s="20" t="s">
        <v>651</v>
      </c>
      <c r="U174" s="20" t="s">
        <v>652</v>
      </c>
      <c r="V174" s="20">
        <v>9799540170</v>
      </c>
      <c r="W174" s="20" t="s">
        <v>653</v>
      </c>
      <c r="X174" s="20">
        <v>35000</v>
      </c>
      <c r="Y174" s="20" t="s">
        <v>54</v>
      </c>
      <c r="Z174" s="20" t="s">
        <v>54</v>
      </c>
      <c r="AA174" s="20" t="s">
        <v>64</v>
      </c>
      <c r="AB174" s="20">
        <v>12</v>
      </c>
      <c r="AC174" s="20" t="s">
        <v>56</v>
      </c>
      <c r="AD174" s="20">
        <v>1</v>
      </c>
    </row>
    <row r="175" spans="1:30" ht="30">
      <c r="A175" s="20">
        <v>6</v>
      </c>
      <c r="B175" s="20" t="s">
        <v>44</v>
      </c>
      <c r="C175" s="20">
        <v>535</v>
      </c>
      <c r="D175" s="21">
        <v>42947</v>
      </c>
      <c r="E175" s="20" t="s">
        <v>654</v>
      </c>
      <c r="F175" s="20"/>
      <c r="G175" s="20" t="s">
        <v>655</v>
      </c>
      <c r="H175" s="20" t="s">
        <v>656</v>
      </c>
      <c r="I175" s="20" t="s">
        <v>48</v>
      </c>
      <c r="J175" s="21">
        <v>39762</v>
      </c>
      <c r="K175" s="20">
        <v>618</v>
      </c>
      <c r="L175" s="20"/>
      <c r="M175" s="20">
        <v>145</v>
      </c>
      <c r="N175" s="20">
        <v>121</v>
      </c>
      <c r="O175" s="20" t="s">
        <v>133</v>
      </c>
      <c r="P175" s="20" t="s">
        <v>61</v>
      </c>
      <c r="Q175" s="20"/>
      <c r="R175" s="20" t="s">
        <v>51</v>
      </c>
      <c r="S175" s="20">
        <v>8200204302</v>
      </c>
      <c r="T175" s="20" t="s">
        <v>657</v>
      </c>
      <c r="U175" s="20"/>
      <c r="V175" s="20">
        <v>9799902492</v>
      </c>
      <c r="W175" s="20" t="s">
        <v>1214</v>
      </c>
      <c r="X175" s="20">
        <v>36000</v>
      </c>
      <c r="Y175" s="20" t="s">
        <v>54</v>
      </c>
      <c r="Z175" s="20" t="s">
        <v>54</v>
      </c>
      <c r="AA175" s="20" t="s">
        <v>64</v>
      </c>
      <c r="AB175" s="20">
        <v>15</v>
      </c>
      <c r="AC175" s="20" t="s">
        <v>56</v>
      </c>
      <c r="AD175" s="20">
        <v>0</v>
      </c>
    </row>
    <row r="176" spans="1:30" ht="30">
      <c r="A176" s="20">
        <v>6</v>
      </c>
      <c r="B176" s="20" t="s">
        <v>44</v>
      </c>
      <c r="C176" s="20">
        <v>839</v>
      </c>
      <c r="D176" s="20"/>
      <c r="E176" s="20" t="s">
        <v>658</v>
      </c>
      <c r="F176" s="20"/>
      <c r="G176" s="20" t="s">
        <v>659</v>
      </c>
      <c r="H176" s="20" t="s">
        <v>386</v>
      </c>
      <c r="I176" s="20" t="s">
        <v>48</v>
      </c>
      <c r="J176" s="21">
        <v>40785</v>
      </c>
      <c r="K176" s="20">
        <v>619</v>
      </c>
      <c r="L176" s="20"/>
      <c r="M176" s="20">
        <v>145</v>
      </c>
      <c r="N176" s="20">
        <v>125</v>
      </c>
      <c r="O176" s="20" t="s">
        <v>49</v>
      </c>
      <c r="P176" s="20" t="s">
        <v>61</v>
      </c>
      <c r="Q176" s="20"/>
      <c r="R176" s="20" t="s">
        <v>51</v>
      </c>
      <c r="S176" s="20">
        <v>8200204302</v>
      </c>
      <c r="T176" s="20" t="s">
        <v>660</v>
      </c>
      <c r="U176" s="20"/>
      <c r="V176" s="20">
        <v>9784511557</v>
      </c>
      <c r="W176" s="20" t="s">
        <v>661</v>
      </c>
      <c r="X176" s="20">
        <v>96000</v>
      </c>
      <c r="Y176" s="20" t="s">
        <v>54</v>
      </c>
      <c r="Z176" s="20" t="s">
        <v>54</v>
      </c>
      <c r="AA176" s="20" t="s">
        <v>64</v>
      </c>
      <c r="AB176" s="20">
        <v>12</v>
      </c>
      <c r="AC176" s="20" t="s">
        <v>56</v>
      </c>
      <c r="AD176" s="20">
        <v>1</v>
      </c>
    </row>
    <row r="177" spans="1:30" ht="30">
      <c r="A177" s="20">
        <v>6</v>
      </c>
      <c r="B177" s="20" t="s">
        <v>44</v>
      </c>
      <c r="C177" s="20">
        <v>903</v>
      </c>
      <c r="D177" s="20"/>
      <c r="E177" s="20" t="s">
        <v>662</v>
      </c>
      <c r="F177" s="20"/>
      <c r="G177" s="20" t="s">
        <v>663</v>
      </c>
      <c r="H177" s="20" t="s">
        <v>453</v>
      </c>
      <c r="I177" s="20" t="s">
        <v>48</v>
      </c>
      <c r="J177" s="21">
        <v>40734</v>
      </c>
      <c r="K177" s="20">
        <v>620</v>
      </c>
      <c r="L177" s="20"/>
      <c r="M177" s="20">
        <v>145</v>
      </c>
      <c r="N177" s="20">
        <v>144</v>
      </c>
      <c r="O177" s="20" t="s">
        <v>49</v>
      </c>
      <c r="P177" s="20" t="s">
        <v>61</v>
      </c>
      <c r="Q177" s="20"/>
      <c r="R177" s="20" t="s">
        <v>51</v>
      </c>
      <c r="S177" s="20">
        <v>8200204302</v>
      </c>
      <c r="T177" s="20" t="s">
        <v>577</v>
      </c>
      <c r="U177" s="20"/>
      <c r="V177" s="20">
        <v>7300217087</v>
      </c>
      <c r="W177" s="20" t="s">
        <v>1392</v>
      </c>
      <c r="X177" s="20">
        <v>92000</v>
      </c>
      <c r="Y177" s="20" t="s">
        <v>54</v>
      </c>
      <c r="Z177" s="20" t="s">
        <v>54</v>
      </c>
      <c r="AA177" s="20" t="s">
        <v>64</v>
      </c>
      <c r="AB177" s="20">
        <v>12</v>
      </c>
      <c r="AC177" s="20" t="s">
        <v>56</v>
      </c>
      <c r="AD177" s="20">
        <v>1</v>
      </c>
    </row>
    <row r="178" spans="1:30" ht="30">
      <c r="A178" s="20">
        <v>6</v>
      </c>
      <c r="B178" s="20" t="s">
        <v>44</v>
      </c>
      <c r="C178" s="20">
        <v>1038</v>
      </c>
      <c r="D178" s="21">
        <v>44764</v>
      </c>
      <c r="E178" s="20" t="s">
        <v>1393</v>
      </c>
      <c r="F178" s="20"/>
      <c r="G178" s="20" t="s">
        <v>1394</v>
      </c>
      <c r="H178" s="20" t="s">
        <v>137</v>
      </c>
      <c r="I178" s="20" t="s">
        <v>60</v>
      </c>
      <c r="J178" s="21">
        <v>40566</v>
      </c>
      <c r="K178" s="20">
        <v>621</v>
      </c>
      <c r="L178" s="20"/>
      <c r="M178" s="20">
        <v>145</v>
      </c>
      <c r="N178" s="20">
        <v>112</v>
      </c>
      <c r="O178" s="20" t="s">
        <v>49</v>
      </c>
      <c r="P178" s="20"/>
      <c r="Q178" s="20"/>
      <c r="R178" s="20" t="s">
        <v>51</v>
      </c>
      <c r="S178" s="20">
        <v>8200204302</v>
      </c>
      <c r="T178" s="20" t="s">
        <v>1395</v>
      </c>
      <c r="U178" s="20"/>
      <c r="V178" s="20">
        <v>9001956174</v>
      </c>
      <c r="W178" s="20" t="s">
        <v>799</v>
      </c>
      <c r="X178" s="20">
        <v>72000</v>
      </c>
      <c r="Y178" s="20" t="s">
        <v>54</v>
      </c>
      <c r="Z178" s="20" t="s">
        <v>54</v>
      </c>
      <c r="AA178" s="20"/>
      <c r="AB178" s="20">
        <v>12</v>
      </c>
      <c r="AC178" s="20" t="s">
        <v>56</v>
      </c>
      <c r="AD178" s="20">
        <v>1</v>
      </c>
    </row>
    <row r="179" spans="1:30" ht="30">
      <c r="A179" s="20">
        <v>6</v>
      </c>
      <c r="B179" s="20" t="s">
        <v>44</v>
      </c>
      <c r="C179" s="20">
        <v>512</v>
      </c>
      <c r="D179" s="20"/>
      <c r="E179" s="20" t="s">
        <v>667</v>
      </c>
      <c r="F179" s="20"/>
      <c r="G179" s="20" t="s">
        <v>668</v>
      </c>
      <c r="H179" s="20" t="s">
        <v>669</v>
      </c>
      <c r="I179" s="20" t="s">
        <v>60</v>
      </c>
      <c r="J179" s="21">
        <v>41069</v>
      </c>
      <c r="K179" s="20">
        <v>622</v>
      </c>
      <c r="L179" s="20"/>
      <c r="M179" s="20">
        <v>145</v>
      </c>
      <c r="N179" s="20">
        <v>102</v>
      </c>
      <c r="O179" s="20" t="s">
        <v>49</v>
      </c>
      <c r="P179" s="20" t="s">
        <v>61</v>
      </c>
      <c r="Q179" s="20"/>
      <c r="R179" s="20" t="s">
        <v>51</v>
      </c>
      <c r="S179" s="20">
        <v>8200204302</v>
      </c>
      <c r="T179" s="20" t="s">
        <v>670</v>
      </c>
      <c r="U179" s="20"/>
      <c r="V179" s="20">
        <v>9799382577</v>
      </c>
      <c r="W179" s="20" t="s">
        <v>1396</v>
      </c>
      <c r="X179" s="20">
        <v>30000</v>
      </c>
      <c r="Y179" s="20" t="s">
        <v>54</v>
      </c>
      <c r="Z179" s="20" t="s">
        <v>54</v>
      </c>
      <c r="AA179" s="20" t="s">
        <v>64</v>
      </c>
      <c r="AB179" s="20">
        <v>11</v>
      </c>
      <c r="AC179" s="20" t="s">
        <v>56</v>
      </c>
      <c r="AD179" s="20">
        <v>0</v>
      </c>
    </row>
    <row r="180" spans="1:30" ht="30">
      <c r="A180" s="20">
        <v>6</v>
      </c>
      <c r="B180" s="20" t="s">
        <v>44</v>
      </c>
      <c r="C180" s="20">
        <v>632</v>
      </c>
      <c r="D180" s="21">
        <v>43658</v>
      </c>
      <c r="E180" s="20" t="s">
        <v>671</v>
      </c>
      <c r="F180" s="20"/>
      <c r="G180" s="20" t="s">
        <v>672</v>
      </c>
      <c r="H180" s="20" t="s">
        <v>673</v>
      </c>
      <c r="I180" s="20" t="s">
        <v>48</v>
      </c>
      <c r="J180" s="21">
        <v>39725</v>
      </c>
      <c r="K180" s="20">
        <v>631</v>
      </c>
      <c r="L180" s="20"/>
      <c r="M180" s="20">
        <v>145</v>
      </c>
      <c r="N180" s="20">
        <v>27</v>
      </c>
      <c r="O180" s="20" t="s">
        <v>49</v>
      </c>
      <c r="P180" s="20" t="s">
        <v>61</v>
      </c>
      <c r="Q180" s="20"/>
      <c r="R180" s="20" t="s">
        <v>51</v>
      </c>
      <c r="S180" s="20">
        <v>8200204302</v>
      </c>
      <c r="T180" s="20" t="s">
        <v>674</v>
      </c>
      <c r="U180" s="20" t="s">
        <v>675</v>
      </c>
      <c r="V180" s="20">
        <v>8306160572</v>
      </c>
      <c r="W180" s="20" t="s">
        <v>1397</v>
      </c>
      <c r="X180" s="20">
        <v>36000</v>
      </c>
      <c r="Y180" s="20" t="s">
        <v>54</v>
      </c>
      <c r="Z180" s="20" t="s">
        <v>54</v>
      </c>
      <c r="AA180" s="20" t="s">
        <v>64</v>
      </c>
      <c r="AB180" s="20">
        <v>15</v>
      </c>
      <c r="AC180" s="20" t="s">
        <v>56</v>
      </c>
      <c r="AD180" s="20">
        <v>2</v>
      </c>
    </row>
    <row r="181" spans="1:30" ht="30">
      <c r="A181" s="20">
        <v>6</v>
      </c>
      <c r="B181" s="20" t="s">
        <v>44</v>
      </c>
      <c r="C181" s="20">
        <v>494</v>
      </c>
      <c r="D181" s="21">
        <v>42860</v>
      </c>
      <c r="E181" s="20" t="s">
        <v>676</v>
      </c>
      <c r="F181" s="20"/>
      <c r="G181" s="20" t="s">
        <v>677</v>
      </c>
      <c r="H181" s="20" t="s">
        <v>439</v>
      </c>
      <c r="I181" s="20" t="s">
        <v>48</v>
      </c>
      <c r="J181" s="21">
        <v>41025</v>
      </c>
      <c r="K181" s="20">
        <v>623</v>
      </c>
      <c r="L181" s="20"/>
      <c r="M181" s="20">
        <v>145</v>
      </c>
      <c r="N181" s="20">
        <v>122</v>
      </c>
      <c r="O181" s="20" t="s">
        <v>49</v>
      </c>
      <c r="P181" s="20" t="s">
        <v>50</v>
      </c>
      <c r="Q181" s="20"/>
      <c r="R181" s="20" t="s">
        <v>51</v>
      </c>
      <c r="S181" s="20">
        <v>8200204302</v>
      </c>
      <c r="T181" s="20" t="s">
        <v>678</v>
      </c>
      <c r="U181" s="20"/>
      <c r="V181" s="20">
        <v>8890608559</v>
      </c>
      <c r="W181" s="20" t="s">
        <v>1366</v>
      </c>
      <c r="X181" s="20">
        <v>30000</v>
      </c>
      <c r="Y181" s="20" t="s">
        <v>54</v>
      </c>
      <c r="Z181" s="20" t="s">
        <v>54</v>
      </c>
      <c r="AA181" s="20" t="s">
        <v>55</v>
      </c>
      <c r="AB181" s="20">
        <v>11</v>
      </c>
      <c r="AC181" s="20" t="s">
        <v>56</v>
      </c>
      <c r="AD181" s="20">
        <v>0</v>
      </c>
    </row>
    <row r="182" spans="1:30" ht="30">
      <c r="A182" s="20">
        <v>6</v>
      </c>
      <c r="B182" s="20" t="s">
        <v>44</v>
      </c>
      <c r="C182" s="20">
        <v>831</v>
      </c>
      <c r="D182" s="20"/>
      <c r="E182" s="20" t="s">
        <v>679</v>
      </c>
      <c r="F182" s="20"/>
      <c r="G182" s="20" t="s">
        <v>680</v>
      </c>
      <c r="H182" s="20" t="s">
        <v>681</v>
      </c>
      <c r="I182" s="20" t="s">
        <v>48</v>
      </c>
      <c r="J182" s="21">
        <v>40961</v>
      </c>
      <c r="K182" s="20">
        <v>624</v>
      </c>
      <c r="L182" s="20"/>
      <c r="M182" s="20">
        <v>145</v>
      </c>
      <c r="N182" s="20">
        <v>110</v>
      </c>
      <c r="O182" s="20" t="s">
        <v>80</v>
      </c>
      <c r="P182" s="20" t="s">
        <v>61</v>
      </c>
      <c r="Q182" s="20"/>
      <c r="R182" s="20" t="s">
        <v>51</v>
      </c>
      <c r="S182" s="20">
        <v>8200204302</v>
      </c>
      <c r="T182" s="20" t="s">
        <v>682</v>
      </c>
      <c r="U182" s="20"/>
      <c r="V182" s="20">
        <v>9099952195</v>
      </c>
      <c r="W182" s="20" t="s">
        <v>115</v>
      </c>
      <c r="X182" s="20">
        <v>90000</v>
      </c>
      <c r="Y182" s="20" t="s">
        <v>54</v>
      </c>
      <c r="Z182" s="20" t="s">
        <v>54</v>
      </c>
      <c r="AA182" s="20" t="s">
        <v>64</v>
      </c>
      <c r="AB182" s="20">
        <v>11</v>
      </c>
      <c r="AC182" s="20" t="s">
        <v>56</v>
      </c>
      <c r="AD182" s="20">
        <v>1</v>
      </c>
    </row>
    <row r="183" spans="1:30" ht="30">
      <c r="A183" s="20">
        <v>6</v>
      </c>
      <c r="B183" s="20" t="s">
        <v>44</v>
      </c>
      <c r="C183" s="20">
        <v>834</v>
      </c>
      <c r="D183" s="20"/>
      <c r="E183" s="20" t="s">
        <v>683</v>
      </c>
      <c r="F183" s="20"/>
      <c r="G183" s="20" t="s">
        <v>684</v>
      </c>
      <c r="H183" s="20" t="s">
        <v>685</v>
      </c>
      <c r="I183" s="20" t="s">
        <v>60</v>
      </c>
      <c r="J183" s="21">
        <v>40955</v>
      </c>
      <c r="K183" s="20">
        <v>625</v>
      </c>
      <c r="L183" s="20"/>
      <c r="M183" s="20">
        <v>145</v>
      </c>
      <c r="N183" s="20">
        <v>118</v>
      </c>
      <c r="O183" s="20" t="s">
        <v>49</v>
      </c>
      <c r="P183" s="20" t="s">
        <v>61</v>
      </c>
      <c r="Q183" s="20"/>
      <c r="R183" s="20" t="s">
        <v>51</v>
      </c>
      <c r="S183" s="20">
        <v>8200204302</v>
      </c>
      <c r="T183" s="20" t="s">
        <v>686</v>
      </c>
      <c r="U183" s="20" t="s">
        <v>687</v>
      </c>
      <c r="V183" s="20">
        <v>6367362510</v>
      </c>
      <c r="W183" s="20" t="s">
        <v>688</v>
      </c>
      <c r="X183" s="20">
        <v>96000</v>
      </c>
      <c r="Y183" s="20" t="s">
        <v>54</v>
      </c>
      <c r="Z183" s="20" t="s">
        <v>54</v>
      </c>
      <c r="AA183" s="20" t="s">
        <v>64</v>
      </c>
      <c r="AB183" s="20">
        <v>11</v>
      </c>
      <c r="AC183" s="20" t="s">
        <v>56</v>
      </c>
      <c r="AD183" s="20">
        <v>1</v>
      </c>
    </row>
    <row r="184" spans="1:30" ht="30">
      <c r="A184" s="20">
        <v>6</v>
      </c>
      <c r="B184" s="20" t="s">
        <v>44</v>
      </c>
      <c r="C184" s="20">
        <v>835</v>
      </c>
      <c r="D184" s="20"/>
      <c r="E184" s="20" t="s">
        <v>380</v>
      </c>
      <c r="F184" s="20"/>
      <c r="G184" s="20" t="s">
        <v>689</v>
      </c>
      <c r="H184" s="20" t="s">
        <v>690</v>
      </c>
      <c r="I184" s="20" t="s">
        <v>48</v>
      </c>
      <c r="J184" s="21">
        <v>40638</v>
      </c>
      <c r="K184" s="20">
        <v>632</v>
      </c>
      <c r="L184" s="20"/>
      <c r="M184" s="20">
        <v>145</v>
      </c>
      <c r="N184" s="20">
        <v>71</v>
      </c>
      <c r="O184" s="20" t="s">
        <v>80</v>
      </c>
      <c r="P184" s="20" t="s">
        <v>61</v>
      </c>
      <c r="Q184" s="20"/>
      <c r="R184" s="20" t="s">
        <v>51</v>
      </c>
      <c r="S184" s="20">
        <v>8200204302</v>
      </c>
      <c r="T184" s="20" t="s">
        <v>691</v>
      </c>
      <c r="U184" s="20"/>
      <c r="V184" s="20">
        <v>9784358512</v>
      </c>
      <c r="W184" s="20" t="s">
        <v>1398</v>
      </c>
      <c r="X184" s="20">
        <v>36000</v>
      </c>
      <c r="Y184" s="20" t="s">
        <v>54</v>
      </c>
      <c r="Z184" s="20" t="s">
        <v>54</v>
      </c>
      <c r="AA184" s="20" t="s">
        <v>64</v>
      </c>
      <c r="AB184" s="20">
        <v>12</v>
      </c>
      <c r="AC184" s="20" t="s">
        <v>56</v>
      </c>
      <c r="AD184" s="20">
        <v>2</v>
      </c>
    </row>
    <row r="185" spans="1:30" ht="30">
      <c r="A185" s="20">
        <v>6</v>
      </c>
      <c r="B185" s="20" t="s">
        <v>44</v>
      </c>
      <c r="C185" s="20">
        <v>536</v>
      </c>
      <c r="D185" s="20"/>
      <c r="E185" s="20" t="s">
        <v>692</v>
      </c>
      <c r="F185" s="20"/>
      <c r="G185" s="20" t="s">
        <v>677</v>
      </c>
      <c r="H185" s="20" t="s">
        <v>439</v>
      </c>
      <c r="I185" s="20" t="s">
        <v>48</v>
      </c>
      <c r="J185" s="21">
        <v>40836</v>
      </c>
      <c r="K185" s="20">
        <v>633</v>
      </c>
      <c r="L185" s="20"/>
      <c r="M185" s="20">
        <v>145</v>
      </c>
      <c r="N185" s="20">
        <v>64</v>
      </c>
      <c r="O185" s="20" t="s">
        <v>49</v>
      </c>
      <c r="P185" s="20" t="s">
        <v>50</v>
      </c>
      <c r="Q185" s="20"/>
      <c r="R185" s="20" t="s">
        <v>51</v>
      </c>
      <c r="S185" s="20">
        <v>8200204302</v>
      </c>
      <c r="T185" s="20" t="s">
        <v>693</v>
      </c>
      <c r="U185" s="20"/>
      <c r="V185" s="20">
        <v>8890608559</v>
      </c>
      <c r="W185" s="20" t="s">
        <v>1366</v>
      </c>
      <c r="X185" s="20">
        <v>65000</v>
      </c>
      <c r="Y185" s="20" t="s">
        <v>54</v>
      </c>
      <c r="Z185" s="20" t="s">
        <v>54</v>
      </c>
      <c r="AA185" s="20" t="s">
        <v>55</v>
      </c>
      <c r="AB185" s="20">
        <v>12</v>
      </c>
      <c r="AC185" s="20" t="s">
        <v>56</v>
      </c>
      <c r="AD185" s="20">
        <v>0</v>
      </c>
    </row>
    <row r="186" spans="1:30" ht="30">
      <c r="A186" s="20">
        <v>6</v>
      </c>
      <c r="B186" s="20" t="s">
        <v>44</v>
      </c>
      <c r="C186" s="20">
        <v>495</v>
      </c>
      <c r="D186" s="21">
        <v>42907</v>
      </c>
      <c r="E186" s="20" t="s">
        <v>694</v>
      </c>
      <c r="F186" s="20"/>
      <c r="G186" s="20" t="s">
        <v>1399</v>
      </c>
      <c r="H186" s="20" t="s">
        <v>1400</v>
      </c>
      <c r="I186" s="20" t="s">
        <v>60</v>
      </c>
      <c r="J186" s="21">
        <v>40909</v>
      </c>
      <c r="K186" s="20">
        <v>634</v>
      </c>
      <c r="L186" s="20"/>
      <c r="M186" s="20">
        <v>145</v>
      </c>
      <c r="N186" s="20">
        <v>64</v>
      </c>
      <c r="O186" s="20" t="s">
        <v>49</v>
      </c>
      <c r="P186" s="20" t="s">
        <v>50</v>
      </c>
      <c r="Q186" s="20"/>
      <c r="R186" s="20" t="s">
        <v>51</v>
      </c>
      <c r="S186" s="20">
        <v>8200204302</v>
      </c>
      <c r="T186" s="20" t="s">
        <v>695</v>
      </c>
      <c r="U186" s="20"/>
      <c r="V186" s="20">
        <v>7073556386</v>
      </c>
      <c r="W186" s="20" t="s">
        <v>1401</v>
      </c>
      <c r="X186" s="20">
        <v>30000</v>
      </c>
      <c r="Y186" s="20" t="s">
        <v>54</v>
      </c>
      <c r="Z186" s="20" t="s">
        <v>54</v>
      </c>
      <c r="AA186" s="20" t="s">
        <v>55</v>
      </c>
      <c r="AB186" s="20">
        <v>11</v>
      </c>
      <c r="AC186" s="20" t="s">
        <v>56</v>
      </c>
      <c r="AD186" s="20">
        <v>0</v>
      </c>
    </row>
    <row r="187" spans="1:30" ht="30">
      <c r="A187" s="20">
        <v>6</v>
      </c>
      <c r="B187" s="20" t="s">
        <v>44</v>
      </c>
      <c r="C187" s="20">
        <v>530</v>
      </c>
      <c r="D187" s="21">
        <v>42936</v>
      </c>
      <c r="E187" s="20" t="s">
        <v>696</v>
      </c>
      <c r="F187" s="20"/>
      <c r="G187" s="20" t="s">
        <v>697</v>
      </c>
      <c r="H187" s="20" t="s">
        <v>866</v>
      </c>
      <c r="I187" s="20" t="s">
        <v>48</v>
      </c>
      <c r="J187" s="21">
        <v>40586</v>
      </c>
      <c r="K187" s="20">
        <v>635</v>
      </c>
      <c r="L187" s="20"/>
      <c r="M187" s="20">
        <v>145</v>
      </c>
      <c r="N187" s="20">
        <v>67</v>
      </c>
      <c r="O187" s="20" t="s">
        <v>49</v>
      </c>
      <c r="P187" s="20" t="s">
        <v>50</v>
      </c>
      <c r="Q187" s="20"/>
      <c r="R187" s="20" t="s">
        <v>51</v>
      </c>
      <c r="S187" s="20">
        <v>8200204302</v>
      </c>
      <c r="T187" s="20" t="s">
        <v>698</v>
      </c>
      <c r="U187" s="20" t="s">
        <v>699</v>
      </c>
      <c r="V187" s="20">
        <v>7742427298</v>
      </c>
      <c r="W187" s="20" t="s">
        <v>666</v>
      </c>
      <c r="X187" s="20">
        <v>36000</v>
      </c>
      <c r="Y187" s="20" t="s">
        <v>54</v>
      </c>
      <c r="Z187" s="20" t="s">
        <v>54</v>
      </c>
      <c r="AA187" s="20" t="s">
        <v>55</v>
      </c>
      <c r="AB187" s="20">
        <v>12</v>
      </c>
      <c r="AC187" s="20" t="s">
        <v>56</v>
      </c>
      <c r="AD187" s="20">
        <v>0</v>
      </c>
    </row>
    <row r="188" spans="1:30" ht="30">
      <c r="A188" s="20">
        <v>6</v>
      </c>
      <c r="B188" s="20" t="s">
        <v>44</v>
      </c>
      <c r="C188" s="20">
        <v>840</v>
      </c>
      <c r="D188" s="20"/>
      <c r="E188" s="20" t="s">
        <v>700</v>
      </c>
      <c r="F188" s="20"/>
      <c r="G188" s="20" t="s">
        <v>701</v>
      </c>
      <c r="H188" s="20" t="s">
        <v>1003</v>
      </c>
      <c r="I188" s="20" t="s">
        <v>48</v>
      </c>
      <c r="J188" s="21">
        <v>40669</v>
      </c>
      <c r="K188" s="20">
        <v>626</v>
      </c>
      <c r="L188" s="20"/>
      <c r="M188" s="20">
        <v>145</v>
      </c>
      <c r="N188" s="20">
        <v>125</v>
      </c>
      <c r="O188" s="20" t="s">
        <v>49</v>
      </c>
      <c r="P188" s="20" t="s">
        <v>61</v>
      </c>
      <c r="Q188" s="20"/>
      <c r="R188" s="20" t="s">
        <v>51</v>
      </c>
      <c r="S188" s="20">
        <v>8200204302</v>
      </c>
      <c r="T188" s="20" t="s">
        <v>702</v>
      </c>
      <c r="U188" s="20" t="s">
        <v>703</v>
      </c>
      <c r="V188" s="20">
        <v>9784367343</v>
      </c>
      <c r="W188" s="20" t="s">
        <v>170</v>
      </c>
      <c r="X188" s="20">
        <v>280000</v>
      </c>
      <c r="Y188" s="20" t="s">
        <v>54</v>
      </c>
      <c r="Z188" s="20" t="s">
        <v>54</v>
      </c>
      <c r="AA188" s="20" t="s">
        <v>64</v>
      </c>
      <c r="AB188" s="20">
        <v>12</v>
      </c>
      <c r="AC188" s="20" t="s">
        <v>56</v>
      </c>
      <c r="AD188" s="20">
        <v>1</v>
      </c>
    </row>
    <row r="189" spans="1:30" ht="30">
      <c r="A189" s="20">
        <v>6</v>
      </c>
      <c r="B189" s="20" t="s">
        <v>44</v>
      </c>
      <c r="C189" s="20">
        <v>837</v>
      </c>
      <c r="D189" s="20"/>
      <c r="E189" s="20" t="s">
        <v>0</v>
      </c>
      <c r="F189" s="20"/>
      <c r="G189" s="20" t="s">
        <v>704</v>
      </c>
      <c r="H189" s="20" t="s">
        <v>705</v>
      </c>
      <c r="I189" s="20" t="s">
        <v>60</v>
      </c>
      <c r="J189" s="21">
        <v>40356</v>
      </c>
      <c r="K189" s="20">
        <v>627</v>
      </c>
      <c r="L189" s="20"/>
      <c r="M189" s="20">
        <v>145</v>
      </c>
      <c r="N189" s="20">
        <v>130</v>
      </c>
      <c r="O189" s="20" t="s">
        <v>128</v>
      </c>
      <c r="P189" s="20" t="s">
        <v>61</v>
      </c>
      <c r="Q189" s="20"/>
      <c r="R189" s="20" t="s">
        <v>51</v>
      </c>
      <c r="S189" s="20">
        <v>8200204302</v>
      </c>
      <c r="T189" s="20" t="s">
        <v>706</v>
      </c>
      <c r="U189" s="20"/>
      <c r="V189" s="20">
        <v>7014736217</v>
      </c>
      <c r="W189" s="20" t="s">
        <v>707</v>
      </c>
      <c r="X189" s="20">
        <v>60000</v>
      </c>
      <c r="Y189" s="20" t="s">
        <v>54</v>
      </c>
      <c r="Z189" s="20" t="s">
        <v>54</v>
      </c>
      <c r="AA189" s="20" t="s">
        <v>64</v>
      </c>
      <c r="AB189" s="20">
        <v>13</v>
      </c>
      <c r="AC189" s="20" t="s">
        <v>56</v>
      </c>
      <c r="AD189" s="20">
        <v>1</v>
      </c>
    </row>
    <row r="190" spans="1:30" ht="30">
      <c r="A190" s="20">
        <v>6</v>
      </c>
      <c r="B190" s="20" t="s">
        <v>44</v>
      </c>
      <c r="C190" s="20">
        <v>1012</v>
      </c>
      <c r="D190" s="21">
        <v>44750</v>
      </c>
      <c r="E190" s="20" t="s">
        <v>1402</v>
      </c>
      <c r="F190" s="20"/>
      <c r="G190" s="20" t="s">
        <v>1403</v>
      </c>
      <c r="H190" s="20" t="s">
        <v>1404</v>
      </c>
      <c r="I190" s="20" t="s">
        <v>60</v>
      </c>
      <c r="J190" s="21">
        <v>40632</v>
      </c>
      <c r="K190" s="20">
        <v>628</v>
      </c>
      <c r="L190" s="20"/>
      <c r="M190" s="20">
        <v>145</v>
      </c>
      <c r="N190" s="20">
        <v>135</v>
      </c>
      <c r="O190" s="20" t="s">
        <v>49</v>
      </c>
      <c r="P190" s="20" t="s">
        <v>61</v>
      </c>
      <c r="Q190" s="20"/>
      <c r="R190" s="20" t="s">
        <v>51</v>
      </c>
      <c r="S190" s="20">
        <v>8200204302</v>
      </c>
      <c r="T190" s="20" t="s">
        <v>1405</v>
      </c>
      <c r="U190" s="20"/>
      <c r="V190" s="20">
        <v>9005107814</v>
      </c>
      <c r="W190" s="20" t="s">
        <v>1406</v>
      </c>
      <c r="X190" s="20">
        <v>0</v>
      </c>
      <c r="Y190" s="20" t="s">
        <v>54</v>
      </c>
      <c r="Z190" s="20" t="s">
        <v>54</v>
      </c>
      <c r="AA190" s="20" t="s">
        <v>64</v>
      </c>
      <c r="AB190" s="20">
        <v>12</v>
      </c>
      <c r="AC190" s="20" t="s">
        <v>56</v>
      </c>
      <c r="AD190" s="20">
        <v>1</v>
      </c>
    </row>
    <row r="191" spans="1:30" ht="30">
      <c r="A191" s="20">
        <v>7</v>
      </c>
      <c r="B191" s="20" t="s">
        <v>44</v>
      </c>
      <c r="C191" s="20">
        <v>896</v>
      </c>
      <c r="D191" s="20"/>
      <c r="E191" s="20" t="s">
        <v>708</v>
      </c>
      <c r="F191" s="20"/>
      <c r="G191" s="20" t="s">
        <v>709</v>
      </c>
      <c r="H191" s="20" t="s">
        <v>710</v>
      </c>
      <c r="I191" s="20" t="s">
        <v>60</v>
      </c>
      <c r="J191" s="21">
        <v>41074</v>
      </c>
      <c r="K191" s="20">
        <v>701</v>
      </c>
      <c r="L191" s="20"/>
      <c r="M191" s="20">
        <v>127</v>
      </c>
      <c r="N191" s="20">
        <v>116</v>
      </c>
      <c r="O191" s="20" t="s">
        <v>49</v>
      </c>
      <c r="P191" s="20" t="s">
        <v>61</v>
      </c>
      <c r="Q191" s="20"/>
      <c r="R191" s="20" t="s">
        <v>51</v>
      </c>
      <c r="S191" s="20">
        <v>8200204302</v>
      </c>
      <c r="T191" s="20" t="s">
        <v>711</v>
      </c>
      <c r="U191" s="20"/>
      <c r="V191" s="20">
        <v>9079038905</v>
      </c>
      <c r="W191" s="20" t="s">
        <v>712</v>
      </c>
      <c r="X191" s="20">
        <v>60000</v>
      </c>
      <c r="Y191" s="20" t="s">
        <v>54</v>
      </c>
      <c r="Z191" s="20" t="s">
        <v>54</v>
      </c>
      <c r="AA191" s="20" t="s">
        <v>64</v>
      </c>
      <c r="AB191" s="20">
        <v>11</v>
      </c>
      <c r="AC191" s="20" t="s">
        <v>56</v>
      </c>
      <c r="AD191" s="20">
        <v>1</v>
      </c>
    </row>
    <row r="192" spans="1:30" ht="30">
      <c r="A192" s="20">
        <v>7</v>
      </c>
      <c r="B192" s="20" t="s">
        <v>44</v>
      </c>
      <c r="C192" s="20">
        <v>821</v>
      </c>
      <c r="D192" s="20"/>
      <c r="E192" s="20" t="s">
        <v>713</v>
      </c>
      <c r="F192" s="20"/>
      <c r="G192" s="20" t="s">
        <v>714</v>
      </c>
      <c r="H192" s="20" t="s">
        <v>715</v>
      </c>
      <c r="I192" s="20" t="s">
        <v>60</v>
      </c>
      <c r="J192" s="21">
        <v>40532</v>
      </c>
      <c r="K192" s="20">
        <v>702</v>
      </c>
      <c r="L192" s="20"/>
      <c r="M192" s="20">
        <v>127</v>
      </c>
      <c r="N192" s="20">
        <v>84</v>
      </c>
      <c r="O192" s="20" t="s">
        <v>49</v>
      </c>
      <c r="P192" s="20" t="s">
        <v>50</v>
      </c>
      <c r="Q192" s="20"/>
      <c r="R192" s="20" t="s">
        <v>51</v>
      </c>
      <c r="S192" s="20">
        <v>8200204302</v>
      </c>
      <c r="T192" s="20" t="s">
        <v>716</v>
      </c>
      <c r="U192" s="20"/>
      <c r="V192" s="20">
        <v>8209088110</v>
      </c>
      <c r="W192" s="20" t="s">
        <v>717</v>
      </c>
      <c r="X192" s="20">
        <v>84000</v>
      </c>
      <c r="Y192" s="20" t="s">
        <v>250</v>
      </c>
      <c r="Z192" s="20" t="s">
        <v>54</v>
      </c>
      <c r="AA192" s="20" t="s">
        <v>55</v>
      </c>
      <c r="AB192" s="20">
        <v>13</v>
      </c>
      <c r="AC192" s="20" t="s">
        <v>56</v>
      </c>
      <c r="AD192" s="20">
        <v>1</v>
      </c>
    </row>
    <row r="193" spans="1:30" ht="30">
      <c r="A193" s="20">
        <v>7</v>
      </c>
      <c r="B193" s="20" t="s">
        <v>44</v>
      </c>
      <c r="C193" s="20">
        <v>898</v>
      </c>
      <c r="D193" s="20"/>
      <c r="E193" s="20" t="s">
        <v>719</v>
      </c>
      <c r="F193" s="20"/>
      <c r="G193" s="20" t="s">
        <v>720</v>
      </c>
      <c r="H193" s="20" t="s">
        <v>581</v>
      </c>
      <c r="I193" s="20" t="s">
        <v>48</v>
      </c>
      <c r="J193" s="21">
        <v>40168</v>
      </c>
      <c r="K193" s="20">
        <v>703</v>
      </c>
      <c r="L193" s="20"/>
      <c r="M193" s="20">
        <v>127</v>
      </c>
      <c r="N193" s="20">
        <v>121</v>
      </c>
      <c r="O193" s="20" t="s">
        <v>80</v>
      </c>
      <c r="P193" s="20" t="s">
        <v>61</v>
      </c>
      <c r="Q193" s="20"/>
      <c r="R193" s="20" t="s">
        <v>51</v>
      </c>
      <c r="S193" s="20">
        <v>8200204302</v>
      </c>
      <c r="T193" s="20" t="s">
        <v>721</v>
      </c>
      <c r="U193" s="20" t="s">
        <v>536</v>
      </c>
      <c r="V193" s="20">
        <v>9636174725</v>
      </c>
      <c r="W193" s="20" t="s">
        <v>722</v>
      </c>
      <c r="X193" s="20">
        <v>324000</v>
      </c>
      <c r="Y193" s="20" t="s">
        <v>54</v>
      </c>
      <c r="Z193" s="20" t="s">
        <v>54</v>
      </c>
      <c r="AA193" s="20" t="s">
        <v>64</v>
      </c>
      <c r="AB193" s="20">
        <v>14</v>
      </c>
      <c r="AC193" s="20" t="s">
        <v>56</v>
      </c>
      <c r="AD193" s="20">
        <v>1</v>
      </c>
    </row>
    <row r="194" spans="1:30" ht="30">
      <c r="A194" s="20">
        <v>7</v>
      </c>
      <c r="B194" s="20" t="s">
        <v>44</v>
      </c>
      <c r="C194" s="20">
        <v>825</v>
      </c>
      <c r="D194" s="21">
        <v>44061</v>
      </c>
      <c r="E194" s="20" t="s">
        <v>723</v>
      </c>
      <c r="F194" s="20"/>
      <c r="G194" s="20" t="s">
        <v>570</v>
      </c>
      <c r="H194" s="20" t="s">
        <v>724</v>
      </c>
      <c r="I194" s="20" t="s">
        <v>60</v>
      </c>
      <c r="J194" s="21">
        <v>40519</v>
      </c>
      <c r="K194" s="20">
        <v>704</v>
      </c>
      <c r="L194" s="20"/>
      <c r="M194" s="20">
        <v>127</v>
      </c>
      <c r="N194" s="20">
        <v>126</v>
      </c>
      <c r="O194" s="20" t="s">
        <v>80</v>
      </c>
      <c r="P194" s="20" t="s">
        <v>61</v>
      </c>
      <c r="Q194" s="20"/>
      <c r="R194" s="20" t="s">
        <v>51</v>
      </c>
      <c r="S194" s="20">
        <v>8200204302</v>
      </c>
      <c r="T194" s="20" t="s">
        <v>725</v>
      </c>
      <c r="U194" s="20"/>
      <c r="V194" s="20">
        <v>9928261363</v>
      </c>
      <c r="W194" s="20" t="s">
        <v>726</v>
      </c>
      <c r="X194" s="20">
        <v>120000</v>
      </c>
      <c r="Y194" s="20" t="s">
        <v>54</v>
      </c>
      <c r="Z194" s="20" t="s">
        <v>54</v>
      </c>
      <c r="AA194" s="20" t="s">
        <v>64</v>
      </c>
      <c r="AB194" s="20">
        <v>13</v>
      </c>
      <c r="AC194" s="20" t="s">
        <v>56</v>
      </c>
      <c r="AD194" s="20">
        <v>8</v>
      </c>
    </row>
    <row r="195" spans="1:30" ht="30">
      <c r="A195" s="20">
        <v>7</v>
      </c>
      <c r="B195" s="20" t="s">
        <v>44</v>
      </c>
      <c r="C195" s="20">
        <v>1048</v>
      </c>
      <c r="D195" s="21">
        <v>44776</v>
      </c>
      <c r="E195" s="20" t="s">
        <v>1407</v>
      </c>
      <c r="F195" s="20"/>
      <c r="G195" s="20" t="s">
        <v>1408</v>
      </c>
      <c r="H195" s="20" t="s">
        <v>59</v>
      </c>
      <c r="I195" s="20" t="s">
        <v>60</v>
      </c>
      <c r="J195" s="21">
        <v>39997</v>
      </c>
      <c r="K195" s="20">
        <v>705</v>
      </c>
      <c r="L195" s="20"/>
      <c r="M195" s="20">
        <v>127</v>
      </c>
      <c r="N195" s="20">
        <v>86</v>
      </c>
      <c r="O195" s="20" t="s">
        <v>49</v>
      </c>
      <c r="P195" s="20"/>
      <c r="Q195" s="20"/>
      <c r="R195" s="20" t="s">
        <v>51</v>
      </c>
      <c r="S195" s="20">
        <v>8200204302</v>
      </c>
      <c r="T195" s="20" t="s">
        <v>1409</v>
      </c>
      <c r="U195" s="20"/>
      <c r="V195" s="20">
        <v>9950084846</v>
      </c>
      <c r="W195" s="20" t="s">
        <v>1410</v>
      </c>
      <c r="X195" s="20">
        <v>96000</v>
      </c>
      <c r="Y195" s="20" t="s">
        <v>54</v>
      </c>
      <c r="Z195" s="20" t="s">
        <v>54</v>
      </c>
      <c r="AA195" s="20"/>
      <c r="AB195" s="20">
        <v>14</v>
      </c>
      <c r="AC195" s="20" t="s">
        <v>56</v>
      </c>
      <c r="AD195" s="20">
        <v>1</v>
      </c>
    </row>
    <row r="196" spans="1:30" ht="30">
      <c r="A196" s="20">
        <v>7</v>
      </c>
      <c r="B196" s="20" t="s">
        <v>44</v>
      </c>
      <c r="C196" s="20">
        <v>897</v>
      </c>
      <c r="D196" s="20"/>
      <c r="E196" s="20" t="s">
        <v>728</v>
      </c>
      <c r="F196" s="20"/>
      <c r="G196" s="20" t="s">
        <v>565</v>
      </c>
      <c r="H196" s="20" t="s">
        <v>566</v>
      </c>
      <c r="I196" s="20" t="s">
        <v>60</v>
      </c>
      <c r="J196" s="21">
        <v>40609</v>
      </c>
      <c r="K196" s="20">
        <v>706</v>
      </c>
      <c r="L196" s="20"/>
      <c r="M196" s="20">
        <v>127</v>
      </c>
      <c r="N196" s="20">
        <v>107</v>
      </c>
      <c r="O196" s="20" t="s">
        <v>80</v>
      </c>
      <c r="P196" s="20" t="s">
        <v>61</v>
      </c>
      <c r="Q196" s="20"/>
      <c r="R196" s="20" t="s">
        <v>51</v>
      </c>
      <c r="S196" s="20">
        <v>8200204302</v>
      </c>
      <c r="T196" s="20" t="s">
        <v>729</v>
      </c>
      <c r="U196" s="20"/>
      <c r="V196" s="20">
        <v>9929002416</v>
      </c>
      <c r="W196" s="20" t="s">
        <v>730</v>
      </c>
      <c r="X196" s="20">
        <v>300000</v>
      </c>
      <c r="Y196" s="20" t="s">
        <v>54</v>
      </c>
      <c r="Z196" s="20" t="s">
        <v>54</v>
      </c>
      <c r="AA196" s="20" t="s">
        <v>64</v>
      </c>
      <c r="AB196" s="20">
        <v>12</v>
      </c>
      <c r="AC196" s="20" t="s">
        <v>56</v>
      </c>
      <c r="AD196" s="20">
        <v>2</v>
      </c>
    </row>
    <row r="197" spans="1:30" ht="30">
      <c r="A197" s="20">
        <v>7</v>
      </c>
      <c r="B197" s="20" t="s">
        <v>44</v>
      </c>
      <c r="C197" s="20">
        <v>1050</v>
      </c>
      <c r="D197" s="21">
        <v>44789</v>
      </c>
      <c r="E197" s="20" t="s">
        <v>1411</v>
      </c>
      <c r="F197" s="20"/>
      <c r="G197" s="20" t="s">
        <v>1412</v>
      </c>
      <c r="H197" s="20" t="s">
        <v>1088</v>
      </c>
      <c r="I197" s="20" t="s">
        <v>60</v>
      </c>
      <c r="J197" s="21">
        <v>40332</v>
      </c>
      <c r="K197" s="20">
        <v>707</v>
      </c>
      <c r="L197" s="20"/>
      <c r="M197" s="20">
        <v>127</v>
      </c>
      <c r="N197" s="20">
        <v>88</v>
      </c>
      <c r="O197" s="20" t="s">
        <v>49</v>
      </c>
      <c r="P197" s="20"/>
      <c r="Q197" s="20"/>
      <c r="R197" s="20" t="s">
        <v>51</v>
      </c>
      <c r="S197" s="20">
        <v>8200204302</v>
      </c>
      <c r="T197" s="20"/>
      <c r="U197" s="20"/>
      <c r="V197" s="20">
        <v>7300483625</v>
      </c>
      <c r="W197" s="20" t="s">
        <v>1413</v>
      </c>
      <c r="X197" s="20">
        <v>60000</v>
      </c>
      <c r="Y197" s="20" t="s">
        <v>54</v>
      </c>
      <c r="Z197" s="20" t="s">
        <v>54</v>
      </c>
      <c r="AA197" s="20"/>
      <c r="AB197" s="20">
        <v>13</v>
      </c>
      <c r="AC197" s="20" t="s">
        <v>56</v>
      </c>
      <c r="AD197" s="20">
        <v>1</v>
      </c>
    </row>
    <row r="198" spans="1:30" ht="30">
      <c r="A198" s="20">
        <v>7</v>
      </c>
      <c r="B198" s="20" t="s">
        <v>44</v>
      </c>
      <c r="C198" s="20">
        <v>541</v>
      </c>
      <c r="D198" s="20"/>
      <c r="E198" s="20" t="s">
        <v>731</v>
      </c>
      <c r="F198" s="20"/>
      <c r="G198" s="20" t="s">
        <v>732</v>
      </c>
      <c r="H198" s="20" t="s">
        <v>733</v>
      </c>
      <c r="I198" s="20" t="s">
        <v>60</v>
      </c>
      <c r="J198" s="21">
        <v>40371</v>
      </c>
      <c r="K198" s="20">
        <v>708</v>
      </c>
      <c r="L198" s="20"/>
      <c r="M198" s="20">
        <v>127</v>
      </c>
      <c r="N198" s="20">
        <v>102</v>
      </c>
      <c r="O198" s="20" t="s">
        <v>49</v>
      </c>
      <c r="P198" s="20" t="s">
        <v>50</v>
      </c>
      <c r="Q198" s="20"/>
      <c r="R198" s="20" t="s">
        <v>51</v>
      </c>
      <c r="S198" s="20">
        <v>8200204302</v>
      </c>
      <c r="T198" s="20" t="s">
        <v>734</v>
      </c>
      <c r="U198" s="20" t="s">
        <v>735</v>
      </c>
      <c r="V198" s="20">
        <v>9001697785</v>
      </c>
      <c r="W198" s="20" t="s">
        <v>736</v>
      </c>
      <c r="X198" s="20">
        <v>36000</v>
      </c>
      <c r="Y198" s="20" t="s">
        <v>54</v>
      </c>
      <c r="Z198" s="20" t="s">
        <v>54</v>
      </c>
      <c r="AA198" s="20" t="s">
        <v>55</v>
      </c>
      <c r="AB198" s="20">
        <v>13</v>
      </c>
      <c r="AC198" s="20" t="s">
        <v>56</v>
      </c>
      <c r="AD198" s="20">
        <v>2</v>
      </c>
    </row>
    <row r="199" spans="1:30" ht="30">
      <c r="A199" s="20">
        <v>7</v>
      </c>
      <c r="B199" s="20" t="s">
        <v>44</v>
      </c>
      <c r="C199" s="20">
        <v>830</v>
      </c>
      <c r="D199" s="20"/>
      <c r="E199" s="20" t="s">
        <v>737</v>
      </c>
      <c r="F199" s="20"/>
      <c r="G199" s="20" t="s">
        <v>738</v>
      </c>
      <c r="H199" s="20" t="s">
        <v>739</v>
      </c>
      <c r="I199" s="20" t="s">
        <v>48</v>
      </c>
      <c r="J199" s="21">
        <v>40876</v>
      </c>
      <c r="K199" s="20">
        <v>709</v>
      </c>
      <c r="L199" s="20"/>
      <c r="M199" s="20">
        <v>127</v>
      </c>
      <c r="N199" s="20">
        <v>108</v>
      </c>
      <c r="O199" s="20" t="s">
        <v>49</v>
      </c>
      <c r="P199" s="20" t="s">
        <v>61</v>
      </c>
      <c r="Q199" s="20"/>
      <c r="R199" s="20" t="s">
        <v>51</v>
      </c>
      <c r="S199" s="20">
        <v>8200204302</v>
      </c>
      <c r="T199" s="20" t="s">
        <v>740</v>
      </c>
      <c r="U199" s="20"/>
      <c r="V199" s="20">
        <v>9785553995</v>
      </c>
      <c r="W199" s="20" t="s">
        <v>741</v>
      </c>
      <c r="X199" s="20">
        <v>72000</v>
      </c>
      <c r="Y199" s="20" t="s">
        <v>54</v>
      </c>
      <c r="Z199" s="20" t="s">
        <v>54</v>
      </c>
      <c r="AA199" s="20" t="s">
        <v>64</v>
      </c>
      <c r="AB199" s="20">
        <v>12</v>
      </c>
      <c r="AC199" s="20" t="s">
        <v>56</v>
      </c>
      <c r="AD199" s="20">
        <v>1</v>
      </c>
    </row>
    <row r="200" spans="1:30" ht="30">
      <c r="A200" s="20">
        <v>7</v>
      </c>
      <c r="B200" s="20" t="s">
        <v>44</v>
      </c>
      <c r="C200" s="20">
        <v>829</v>
      </c>
      <c r="D200" s="20"/>
      <c r="E200" s="20" t="s">
        <v>742</v>
      </c>
      <c r="F200" s="20"/>
      <c r="G200" s="20" t="s">
        <v>570</v>
      </c>
      <c r="H200" s="20" t="s">
        <v>743</v>
      </c>
      <c r="I200" s="20" t="s">
        <v>60</v>
      </c>
      <c r="J200" s="21">
        <v>40131</v>
      </c>
      <c r="K200" s="20">
        <v>710</v>
      </c>
      <c r="L200" s="20"/>
      <c r="M200" s="20">
        <v>127</v>
      </c>
      <c r="N200" s="20">
        <v>121</v>
      </c>
      <c r="O200" s="20" t="s">
        <v>49</v>
      </c>
      <c r="P200" s="20" t="s">
        <v>61</v>
      </c>
      <c r="Q200" s="20"/>
      <c r="R200" s="20" t="s">
        <v>51</v>
      </c>
      <c r="S200" s="20">
        <v>8200204302</v>
      </c>
      <c r="T200" s="20" t="s">
        <v>744</v>
      </c>
      <c r="U200" s="20"/>
      <c r="V200" s="20">
        <v>9829516672</v>
      </c>
      <c r="W200" s="20" t="s">
        <v>745</v>
      </c>
      <c r="X200" s="20">
        <v>60000</v>
      </c>
      <c r="Y200" s="20" t="s">
        <v>54</v>
      </c>
      <c r="Z200" s="20" t="s">
        <v>54</v>
      </c>
      <c r="AA200" s="20" t="s">
        <v>64</v>
      </c>
      <c r="AB200" s="20">
        <v>14</v>
      </c>
      <c r="AC200" s="20" t="s">
        <v>56</v>
      </c>
      <c r="AD200" s="20">
        <v>1</v>
      </c>
    </row>
    <row r="201" spans="1:30" ht="30">
      <c r="A201" s="20">
        <v>7</v>
      </c>
      <c r="B201" s="20" t="s">
        <v>44</v>
      </c>
      <c r="C201" s="20">
        <v>817</v>
      </c>
      <c r="D201" s="20"/>
      <c r="E201" s="20" t="s">
        <v>746</v>
      </c>
      <c r="F201" s="20"/>
      <c r="G201" s="20" t="s">
        <v>747</v>
      </c>
      <c r="H201" s="20" t="s">
        <v>748</v>
      </c>
      <c r="I201" s="20" t="s">
        <v>60</v>
      </c>
      <c r="J201" s="21">
        <v>40827</v>
      </c>
      <c r="K201" s="20">
        <v>711</v>
      </c>
      <c r="L201" s="20"/>
      <c r="M201" s="20">
        <v>127</v>
      </c>
      <c r="N201" s="20">
        <v>115</v>
      </c>
      <c r="O201" s="20" t="s">
        <v>49</v>
      </c>
      <c r="P201" s="20" t="s">
        <v>61</v>
      </c>
      <c r="Q201" s="20"/>
      <c r="R201" s="20" t="s">
        <v>51</v>
      </c>
      <c r="S201" s="20">
        <v>8200204302</v>
      </c>
      <c r="T201" s="20" t="s">
        <v>749</v>
      </c>
      <c r="U201" s="20" t="s">
        <v>750</v>
      </c>
      <c r="V201" s="20">
        <v>7023313330</v>
      </c>
      <c r="W201" s="20" t="s">
        <v>751</v>
      </c>
      <c r="X201" s="20">
        <v>100000</v>
      </c>
      <c r="Y201" s="20" t="s">
        <v>54</v>
      </c>
      <c r="Z201" s="20" t="s">
        <v>54</v>
      </c>
      <c r="AA201" s="20" t="s">
        <v>64</v>
      </c>
      <c r="AB201" s="20">
        <v>12</v>
      </c>
      <c r="AC201" s="20" t="s">
        <v>56</v>
      </c>
      <c r="AD201" s="20">
        <v>1</v>
      </c>
    </row>
    <row r="202" spans="1:30" ht="30">
      <c r="A202" s="20">
        <v>7</v>
      </c>
      <c r="B202" s="20" t="s">
        <v>44</v>
      </c>
      <c r="C202" s="20">
        <v>824</v>
      </c>
      <c r="D202" s="20"/>
      <c r="E202" s="20" t="s">
        <v>752</v>
      </c>
      <c r="F202" s="20"/>
      <c r="G202" s="20" t="s">
        <v>753</v>
      </c>
      <c r="H202" s="20" t="s">
        <v>754</v>
      </c>
      <c r="I202" s="20" t="s">
        <v>60</v>
      </c>
      <c r="J202" s="21">
        <v>40522</v>
      </c>
      <c r="K202" s="20">
        <v>712</v>
      </c>
      <c r="L202" s="20"/>
      <c r="M202" s="20">
        <v>127</v>
      </c>
      <c r="N202" s="20">
        <v>88</v>
      </c>
      <c r="O202" s="20" t="s">
        <v>128</v>
      </c>
      <c r="P202" s="20" t="s">
        <v>61</v>
      </c>
      <c r="Q202" s="20"/>
      <c r="R202" s="20" t="s">
        <v>51</v>
      </c>
      <c r="S202" s="20">
        <v>8200204302</v>
      </c>
      <c r="T202" s="20" t="s">
        <v>755</v>
      </c>
      <c r="U202" s="20"/>
      <c r="V202" s="20">
        <v>9414363793</v>
      </c>
      <c r="W202" s="20" t="s">
        <v>756</v>
      </c>
      <c r="X202" s="20">
        <v>120000</v>
      </c>
      <c r="Y202" s="20" t="s">
        <v>54</v>
      </c>
      <c r="Z202" s="20" t="s">
        <v>54</v>
      </c>
      <c r="AA202" s="20" t="s">
        <v>64</v>
      </c>
      <c r="AB202" s="20">
        <v>13</v>
      </c>
      <c r="AC202" s="20" t="s">
        <v>56</v>
      </c>
      <c r="AD202" s="20">
        <v>1</v>
      </c>
    </row>
    <row r="203" spans="1:30" ht="30">
      <c r="A203" s="20">
        <v>7</v>
      </c>
      <c r="B203" s="20" t="s">
        <v>44</v>
      </c>
      <c r="C203" s="20">
        <v>823</v>
      </c>
      <c r="D203" s="20"/>
      <c r="E203" s="20" t="s">
        <v>757</v>
      </c>
      <c r="F203" s="20"/>
      <c r="G203" s="20" t="s">
        <v>1414</v>
      </c>
      <c r="H203" s="20" t="s">
        <v>1415</v>
      </c>
      <c r="I203" s="20" t="s">
        <v>48</v>
      </c>
      <c r="J203" s="21">
        <v>40136</v>
      </c>
      <c r="K203" s="20">
        <v>713</v>
      </c>
      <c r="L203" s="20"/>
      <c r="M203" s="20">
        <v>127</v>
      </c>
      <c r="N203" s="20">
        <v>118</v>
      </c>
      <c r="O203" s="20" t="s">
        <v>49</v>
      </c>
      <c r="P203" s="20" t="s">
        <v>61</v>
      </c>
      <c r="Q203" s="20"/>
      <c r="R203" s="20" t="s">
        <v>51</v>
      </c>
      <c r="S203" s="20">
        <v>8200204302</v>
      </c>
      <c r="T203" s="20" t="s">
        <v>758</v>
      </c>
      <c r="U203" s="20"/>
      <c r="V203" s="20">
        <v>9929424455</v>
      </c>
      <c r="W203" s="20" t="s">
        <v>759</v>
      </c>
      <c r="X203" s="20">
        <v>72000</v>
      </c>
      <c r="Y203" s="20" t="s">
        <v>54</v>
      </c>
      <c r="Z203" s="20" t="s">
        <v>54</v>
      </c>
      <c r="AA203" s="20" t="s">
        <v>64</v>
      </c>
      <c r="AB203" s="20">
        <v>14</v>
      </c>
      <c r="AC203" s="20" t="s">
        <v>56</v>
      </c>
      <c r="AD203" s="20">
        <v>1</v>
      </c>
    </row>
    <row r="204" spans="1:30" ht="30">
      <c r="A204" s="20">
        <v>7</v>
      </c>
      <c r="B204" s="20" t="s">
        <v>44</v>
      </c>
      <c r="C204" s="20">
        <v>587</v>
      </c>
      <c r="D204" s="20"/>
      <c r="E204" s="20" t="s">
        <v>760</v>
      </c>
      <c r="F204" s="20"/>
      <c r="G204" s="20" t="s">
        <v>761</v>
      </c>
      <c r="H204" s="20" t="s">
        <v>380</v>
      </c>
      <c r="I204" s="20" t="s">
        <v>48</v>
      </c>
      <c r="J204" s="21">
        <v>40541</v>
      </c>
      <c r="K204" s="20">
        <v>714</v>
      </c>
      <c r="L204" s="20"/>
      <c r="M204" s="20">
        <v>127</v>
      </c>
      <c r="N204" s="20">
        <v>88</v>
      </c>
      <c r="O204" s="20" t="s">
        <v>80</v>
      </c>
      <c r="P204" s="20" t="s">
        <v>61</v>
      </c>
      <c r="Q204" s="20"/>
      <c r="R204" s="20" t="s">
        <v>51</v>
      </c>
      <c r="S204" s="20">
        <v>8200204302</v>
      </c>
      <c r="T204" s="20" t="s">
        <v>762</v>
      </c>
      <c r="U204" s="20"/>
      <c r="V204" s="20">
        <v>9660628286</v>
      </c>
      <c r="W204" s="20" t="s">
        <v>763</v>
      </c>
      <c r="X204" s="20">
        <v>42000</v>
      </c>
      <c r="Y204" s="20" t="s">
        <v>54</v>
      </c>
      <c r="Z204" s="20" t="s">
        <v>54</v>
      </c>
      <c r="AA204" s="20" t="s">
        <v>64</v>
      </c>
      <c r="AB204" s="20">
        <v>13</v>
      </c>
      <c r="AC204" s="20" t="s">
        <v>56</v>
      </c>
      <c r="AD204" s="20">
        <v>2</v>
      </c>
    </row>
    <row r="205" spans="1:30" ht="30">
      <c r="A205" s="20">
        <v>7</v>
      </c>
      <c r="B205" s="20" t="s">
        <v>44</v>
      </c>
      <c r="C205" s="20">
        <v>1040</v>
      </c>
      <c r="D205" s="21">
        <v>44764</v>
      </c>
      <c r="E205" s="20" t="s">
        <v>1416</v>
      </c>
      <c r="F205" s="20"/>
      <c r="G205" s="20" t="s">
        <v>231</v>
      </c>
      <c r="H205" s="20" t="s">
        <v>1417</v>
      </c>
      <c r="I205" s="20" t="s">
        <v>60</v>
      </c>
      <c r="J205" s="21">
        <v>40036</v>
      </c>
      <c r="K205" s="20">
        <v>715</v>
      </c>
      <c r="L205" s="20"/>
      <c r="M205" s="20">
        <v>127</v>
      </c>
      <c r="N205" s="20">
        <v>97</v>
      </c>
      <c r="O205" s="20" t="s">
        <v>80</v>
      </c>
      <c r="P205" s="20"/>
      <c r="Q205" s="20"/>
      <c r="R205" s="20" t="s">
        <v>51</v>
      </c>
      <c r="S205" s="20">
        <v>8200204302</v>
      </c>
      <c r="T205" s="20" t="s">
        <v>1418</v>
      </c>
      <c r="U205" s="20"/>
      <c r="V205" s="20">
        <v>9602774511</v>
      </c>
      <c r="W205" s="20" t="s">
        <v>404</v>
      </c>
      <c r="X205" s="20">
        <v>80000</v>
      </c>
      <c r="Y205" s="20" t="s">
        <v>54</v>
      </c>
      <c r="Z205" s="20" t="s">
        <v>54</v>
      </c>
      <c r="AA205" s="20"/>
      <c r="AB205" s="20">
        <v>14</v>
      </c>
      <c r="AC205" s="20" t="s">
        <v>56</v>
      </c>
      <c r="AD205" s="20">
        <v>1</v>
      </c>
    </row>
    <row r="206" spans="1:30" ht="30">
      <c r="A206" s="20">
        <v>7</v>
      </c>
      <c r="B206" s="20" t="s">
        <v>44</v>
      </c>
      <c r="C206" s="20">
        <v>542</v>
      </c>
      <c r="D206" s="20"/>
      <c r="E206" s="20" t="s">
        <v>764</v>
      </c>
      <c r="F206" s="20"/>
      <c r="G206" s="20" t="s">
        <v>491</v>
      </c>
      <c r="H206" s="20" t="s">
        <v>765</v>
      </c>
      <c r="I206" s="20" t="s">
        <v>48</v>
      </c>
      <c r="J206" s="21">
        <v>40001</v>
      </c>
      <c r="K206" s="20">
        <v>716</v>
      </c>
      <c r="L206" s="20"/>
      <c r="M206" s="20">
        <v>127</v>
      </c>
      <c r="N206" s="20">
        <v>88</v>
      </c>
      <c r="O206" s="20" t="s">
        <v>49</v>
      </c>
      <c r="P206" s="20" t="s">
        <v>61</v>
      </c>
      <c r="Q206" s="20"/>
      <c r="R206" s="20" t="s">
        <v>51</v>
      </c>
      <c r="S206" s="20">
        <v>8200204302</v>
      </c>
      <c r="T206" s="20" t="s">
        <v>766</v>
      </c>
      <c r="U206" s="20" t="s">
        <v>494</v>
      </c>
      <c r="V206" s="20">
        <v>9571607456</v>
      </c>
      <c r="W206" s="20" t="s">
        <v>767</v>
      </c>
      <c r="X206" s="20">
        <v>35000</v>
      </c>
      <c r="Y206" s="20" t="s">
        <v>54</v>
      </c>
      <c r="Z206" s="20" t="s">
        <v>54</v>
      </c>
      <c r="AA206" s="20" t="s">
        <v>64</v>
      </c>
      <c r="AB206" s="20">
        <v>14</v>
      </c>
      <c r="AC206" s="20" t="s">
        <v>56</v>
      </c>
      <c r="AD206" s="20">
        <v>3</v>
      </c>
    </row>
    <row r="207" spans="1:30" ht="30">
      <c r="A207" s="20">
        <v>7</v>
      </c>
      <c r="B207" s="20" t="s">
        <v>44</v>
      </c>
      <c r="C207" s="20">
        <v>418</v>
      </c>
      <c r="D207" s="20"/>
      <c r="E207" s="20" t="s">
        <v>359</v>
      </c>
      <c r="F207" s="20"/>
      <c r="G207" s="20" t="s">
        <v>768</v>
      </c>
      <c r="H207" s="20" t="s">
        <v>769</v>
      </c>
      <c r="I207" s="20" t="s">
        <v>48</v>
      </c>
      <c r="J207" s="21">
        <v>40302</v>
      </c>
      <c r="K207" s="20">
        <v>717</v>
      </c>
      <c r="L207" s="20"/>
      <c r="M207" s="20">
        <v>127</v>
      </c>
      <c r="N207" s="20">
        <v>51</v>
      </c>
      <c r="O207" s="20" t="s">
        <v>49</v>
      </c>
      <c r="P207" s="20" t="s">
        <v>50</v>
      </c>
      <c r="Q207" s="20"/>
      <c r="R207" s="20" t="s">
        <v>51</v>
      </c>
      <c r="S207" s="20">
        <v>8200204302</v>
      </c>
      <c r="T207" s="20" t="s">
        <v>770</v>
      </c>
      <c r="U207" s="20"/>
      <c r="V207" s="20">
        <v>8290706369</v>
      </c>
      <c r="W207" s="20" t="s">
        <v>771</v>
      </c>
      <c r="X207" s="20">
        <v>36000</v>
      </c>
      <c r="Y207" s="20" t="s">
        <v>54</v>
      </c>
      <c r="Z207" s="20" t="s">
        <v>54</v>
      </c>
      <c r="AA207" s="20" t="s">
        <v>55</v>
      </c>
      <c r="AB207" s="20">
        <v>13</v>
      </c>
      <c r="AC207" s="20" t="s">
        <v>56</v>
      </c>
      <c r="AD207" s="20">
        <v>0</v>
      </c>
    </row>
    <row r="208" spans="1:30" ht="30">
      <c r="A208" s="20">
        <v>7</v>
      </c>
      <c r="B208" s="20" t="s">
        <v>44</v>
      </c>
      <c r="C208" s="20">
        <v>954</v>
      </c>
      <c r="D208" s="20"/>
      <c r="E208" s="20" t="s">
        <v>772</v>
      </c>
      <c r="F208" s="20"/>
      <c r="G208" s="20" t="s">
        <v>481</v>
      </c>
      <c r="H208" s="20" t="s">
        <v>482</v>
      </c>
      <c r="I208" s="20" t="s">
        <v>48</v>
      </c>
      <c r="J208" s="21">
        <v>40319</v>
      </c>
      <c r="K208" s="20">
        <v>718</v>
      </c>
      <c r="L208" s="20"/>
      <c r="M208" s="20">
        <v>127</v>
      </c>
      <c r="N208" s="20">
        <v>106</v>
      </c>
      <c r="O208" s="20" t="s">
        <v>49</v>
      </c>
      <c r="P208" s="20" t="s">
        <v>61</v>
      </c>
      <c r="Q208" s="20"/>
      <c r="R208" s="20" t="s">
        <v>51</v>
      </c>
      <c r="S208" s="20">
        <v>8200204302</v>
      </c>
      <c r="T208" s="20" t="s">
        <v>744</v>
      </c>
      <c r="U208" s="20"/>
      <c r="V208" s="20">
        <v>9660177725</v>
      </c>
      <c r="W208" s="20" t="s">
        <v>773</v>
      </c>
      <c r="X208" s="20">
        <v>80000</v>
      </c>
      <c r="Y208" s="20" t="s">
        <v>54</v>
      </c>
      <c r="Z208" s="20" t="s">
        <v>54</v>
      </c>
      <c r="AA208" s="20" t="s">
        <v>64</v>
      </c>
      <c r="AB208" s="20">
        <v>13</v>
      </c>
      <c r="AC208" s="20" t="s">
        <v>56</v>
      </c>
      <c r="AD208" s="20">
        <v>3</v>
      </c>
    </row>
    <row r="209" spans="1:30" ht="30">
      <c r="A209" s="20">
        <v>7</v>
      </c>
      <c r="B209" s="20" t="s">
        <v>44</v>
      </c>
      <c r="C209" s="20">
        <v>953</v>
      </c>
      <c r="D209" s="20"/>
      <c r="E209" s="20" t="s">
        <v>774</v>
      </c>
      <c r="F209" s="20"/>
      <c r="G209" s="20" t="s">
        <v>117</v>
      </c>
      <c r="H209" s="20" t="s">
        <v>95</v>
      </c>
      <c r="I209" s="20" t="s">
        <v>60</v>
      </c>
      <c r="J209" s="21">
        <v>39969</v>
      </c>
      <c r="K209" s="20">
        <v>719</v>
      </c>
      <c r="L209" s="20"/>
      <c r="M209" s="20">
        <v>127</v>
      </c>
      <c r="N209" s="20">
        <v>117</v>
      </c>
      <c r="O209" s="20" t="s">
        <v>49</v>
      </c>
      <c r="P209" s="20" t="s">
        <v>61</v>
      </c>
      <c r="Q209" s="20"/>
      <c r="R209" s="20" t="s">
        <v>51</v>
      </c>
      <c r="S209" s="20">
        <v>8200204302</v>
      </c>
      <c r="T209" s="20" t="s">
        <v>775</v>
      </c>
      <c r="U209" s="20"/>
      <c r="V209" s="20">
        <v>9829959678</v>
      </c>
      <c r="W209" s="20" t="s">
        <v>776</v>
      </c>
      <c r="X209" s="20">
        <v>60000</v>
      </c>
      <c r="Y209" s="20" t="s">
        <v>54</v>
      </c>
      <c r="Z209" s="20" t="s">
        <v>54</v>
      </c>
      <c r="AA209" s="20" t="s">
        <v>64</v>
      </c>
      <c r="AB209" s="20">
        <v>14</v>
      </c>
      <c r="AC209" s="20" t="s">
        <v>56</v>
      </c>
      <c r="AD209" s="20">
        <v>3</v>
      </c>
    </row>
    <row r="210" spans="1:30" ht="30">
      <c r="A210" s="20">
        <v>7</v>
      </c>
      <c r="B210" s="20" t="s">
        <v>44</v>
      </c>
      <c r="C210" s="20">
        <v>537</v>
      </c>
      <c r="D210" s="20"/>
      <c r="E210" s="20" t="s">
        <v>777</v>
      </c>
      <c r="F210" s="20"/>
      <c r="G210" s="20" t="s">
        <v>677</v>
      </c>
      <c r="H210" s="20" t="s">
        <v>439</v>
      </c>
      <c r="I210" s="20" t="s">
        <v>48</v>
      </c>
      <c r="J210" s="21">
        <v>40405</v>
      </c>
      <c r="K210" s="20">
        <v>720</v>
      </c>
      <c r="L210" s="20"/>
      <c r="M210" s="20">
        <v>127</v>
      </c>
      <c r="N210" s="20">
        <v>96</v>
      </c>
      <c r="O210" s="20" t="s">
        <v>49</v>
      </c>
      <c r="P210" s="20" t="s">
        <v>50</v>
      </c>
      <c r="Q210" s="20"/>
      <c r="R210" s="20" t="s">
        <v>51</v>
      </c>
      <c r="S210" s="20">
        <v>8200204302</v>
      </c>
      <c r="T210" s="20" t="s">
        <v>778</v>
      </c>
      <c r="U210" s="20"/>
      <c r="V210" s="20">
        <v>8890608559</v>
      </c>
      <c r="W210" s="20" t="s">
        <v>779</v>
      </c>
      <c r="X210" s="20">
        <v>65000</v>
      </c>
      <c r="Y210" s="20" t="s">
        <v>54</v>
      </c>
      <c r="Z210" s="20" t="s">
        <v>54</v>
      </c>
      <c r="AA210" s="20" t="s">
        <v>55</v>
      </c>
      <c r="AB210" s="20">
        <v>13</v>
      </c>
      <c r="AC210" s="20" t="s">
        <v>56</v>
      </c>
      <c r="AD210" s="20">
        <v>0</v>
      </c>
    </row>
    <row r="211" spans="1:30" ht="30">
      <c r="A211" s="20">
        <v>7</v>
      </c>
      <c r="B211" s="20" t="s">
        <v>44</v>
      </c>
      <c r="C211" s="20">
        <v>417</v>
      </c>
      <c r="D211" s="20"/>
      <c r="E211" s="20" t="s">
        <v>780</v>
      </c>
      <c r="F211" s="20"/>
      <c r="G211" s="20" t="s">
        <v>508</v>
      </c>
      <c r="H211" s="20" t="s">
        <v>509</v>
      </c>
      <c r="I211" s="20" t="s">
        <v>60</v>
      </c>
      <c r="J211" s="21">
        <v>39951</v>
      </c>
      <c r="K211" s="20">
        <v>721</v>
      </c>
      <c r="L211" s="20"/>
      <c r="M211" s="20">
        <v>127</v>
      </c>
      <c r="N211" s="20">
        <v>103</v>
      </c>
      <c r="O211" s="20" t="s">
        <v>49</v>
      </c>
      <c r="P211" s="20" t="s">
        <v>50</v>
      </c>
      <c r="Q211" s="20"/>
      <c r="R211" s="20" t="s">
        <v>51</v>
      </c>
      <c r="S211" s="20">
        <v>8200204302</v>
      </c>
      <c r="T211" s="20" t="s">
        <v>781</v>
      </c>
      <c r="U211" s="20"/>
      <c r="V211" s="20">
        <v>8290706369</v>
      </c>
      <c r="W211" s="20" t="s">
        <v>771</v>
      </c>
      <c r="X211" s="20">
        <v>32000</v>
      </c>
      <c r="Y211" s="20" t="s">
        <v>54</v>
      </c>
      <c r="Z211" s="20" t="s">
        <v>54</v>
      </c>
      <c r="AA211" s="20" t="s">
        <v>55</v>
      </c>
      <c r="AB211" s="20">
        <v>14</v>
      </c>
      <c r="AC211" s="20" t="s">
        <v>56</v>
      </c>
      <c r="AD211" s="20">
        <v>0</v>
      </c>
    </row>
    <row r="212" spans="1:30" ht="30">
      <c r="A212" s="20">
        <v>7</v>
      </c>
      <c r="B212" s="20" t="s">
        <v>44</v>
      </c>
      <c r="C212" s="20">
        <v>827</v>
      </c>
      <c r="D212" s="20"/>
      <c r="E212" s="20" t="s">
        <v>782</v>
      </c>
      <c r="F212" s="20"/>
      <c r="G212" s="20" t="s">
        <v>783</v>
      </c>
      <c r="H212" s="20" t="s">
        <v>784</v>
      </c>
      <c r="I212" s="20" t="s">
        <v>48</v>
      </c>
      <c r="J212" s="21">
        <v>40510</v>
      </c>
      <c r="K212" s="20">
        <v>722</v>
      </c>
      <c r="L212" s="20"/>
      <c r="M212" s="20">
        <v>127</v>
      </c>
      <c r="N212" s="20">
        <v>120</v>
      </c>
      <c r="O212" s="20" t="s">
        <v>133</v>
      </c>
      <c r="P212" s="20" t="s">
        <v>61</v>
      </c>
      <c r="Q212" s="20"/>
      <c r="R212" s="20" t="s">
        <v>51</v>
      </c>
      <c r="S212" s="20">
        <v>8200204302</v>
      </c>
      <c r="T212" s="20" t="s">
        <v>785</v>
      </c>
      <c r="U212" s="20"/>
      <c r="V212" s="20">
        <v>9929216038</v>
      </c>
      <c r="W212" s="20" t="s">
        <v>786</v>
      </c>
      <c r="X212" s="20">
        <v>36000</v>
      </c>
      <c r="Y212" s="20" t="s">
        <v>54</v>
      </c>
      <c r="Z212" s="20" t="s">
        <v>54</v>
      </c>
      <c r="AA212" s="20" t="s">
        <v>64</v>
      </c>
      <c r="AB212" s="20">
        <v>13</v>
      </c>
      <c r="AC212" s="20" t="s">
        <v>56</v>
      </c>
      <c r="AD212" s="20">
        <v>1</v>
      </c>
    </row>
    <row r="213" spans="1:30" ht="30">
      <c r="A213" s="20">
        <v>7</v>
      </c>
      <c r="B213" s="20" t="s">
        <v>44</v>
      </c>
      <c r="C213" s="20">
        <v>449</v>
      </c>
      <c r="D213" s="20"/>
      <c r="E213" s="20" t="s">
        <v>787</v>
      </c>
      <c r="F213" s="20"/>
      <c r="G213" s="20" t="s">
        <v>788</v>
      </c>
      <c r="H213" s="20" t="s">
        <v>789</v>
      </c>
      <c r="I213" s="20" t="s">
        <v>60</v>
      </c>
      <c r="J213" s="21">
        <v>40216</v>
      </c>
      <c r="K213" s="20">
        <v>723</v>
      </c>
      <c r="L213" s="20"/>
      <c r="M213" s="20">
        <v>127</v>
      </c>
      <c r="N213" s="20">
        <v>101</v>
      </c>
      <c r="O213" s="20" t="s">
        <v>49</v>
      </c>
      <c r="P213" s="20" t="s">
        <v>50</v>
      </c>
      <c r="Q213" s="20"/>
      <c r="R213" s="20" t="s">
        <v>51</v>
      </c>
      <c r="S213" s="20">
        <v>8200204302</v>
      </c>
      <c r="T213" s="20" t="s">
        <v>790</v>
      </c>
      <c r="U213" s="20" t="s">
        <v>791</v>
      </c>
      <c r="V213" s="20">
        <v>8107489832</v>
      </c>
      <c r="W213" s="20" t="s">
        <v>792</v>
      </c>
      <c r="X213" s="20">
        <v>34000</v>
      </c>
      <c r="Y213" s="20" t="s">
        <v>54</v>
      </c>
      <c r="Z213" s="20" t="s">
        <v>54</v>
      </c>
      <c r="AA213" s="20" t="s">
        <v>55</v>
      </c>
      <c r="AB213" s="20">
        <v>13</v>
      </c>
      <c r="AC213" s="20" t="s">
        <v>56</v>
      </c>
      <c r="AD213" s="20">
        <v>0</v>
      </c>
    </row>
    <row r="214" spans="1:30" ht="30">
      <c r="A214" s="20">
        <v>7</v>
      </c>
      <c r="B214" s="20" t="s">
        <v>44</v>
      </c>
      <c r="C214" s="20">
        <v>828</v>
      </c>
      <c r="D214" s="20"/>
      <c r="E214" s="20" t="s">
        <v>793</v>
      </c>
      <c r="F214" s="20"/>
      <c r="G214" s="20" t="s">
        <v>794</v>
      </c>
      <c r="H214" s="20" t="s">
        <v>673</v>
      </c>
      <c r="I214" s="20" t="s">
        <v>48</v>
      </c>
      <c r="J214" s="21">
        <v>40215</v>
      </c>
      <c r="K214" s="20">
        <v>724</v>
      </c>
      <c r="L214" s="20"/>
      <c r="M214" s="20">
        <v>127</v>
      </c>
      <c r="N214" s="20">
        <v>117</v>
      </c>
      <c r="O214" s="20" t="s">
        <v>609</v>
      </c>
      <c r="P214" s="20" t="s">
        <v>61</v>
      </c>
      <c r="Q214" s="20"/>
      <c r="R214" s="20" t="s">
        <v>51</v>
      </c>
      <c r="S214" s="20">
        <v>8200204302</v>
      </c>
      <c r="T214" s="20" t="s">
        <v>795</v>
      </c>
      <c r="U214" s="20"/>
      <c r="V214" s="20">
        <v>9928646118</v>
      </c>
      <c r="W214" s="20" t="s">
        <v>796</v>
      </c>
      <c r="X214" s="20">
        <v>396000</v>
      </c>
      <c r="Y214" s="20" t="s">
        <v>54</v>
      </c>
      <c r="Z214" s="20" t="s">
        <v>54</v>
      </c>
      <c r="AA214" s="20" t="s">
        <v>64</v>
      </c>
      <c r="AB214" s="20">
        <v>13</v>
      </c>
      <c r="AC214" s="20" t="s">
        <v>56</v>
      </c>
      <c r="AD214" s="20">
        <v>1</v>
      </c>
    </row>
    <row r="215" spans="1:30" ht="30">
      <c r="A215" s="20">
        <v>7</v>
      </c>
      <c r="B215" s="20" t="s">
        <v>44</v>
      </c>
      <c r="C215" s="20">
        <v>820</v>
      </c>
      <c r="D215" s="20"/>
      <c r="E215" s="20" t="s">
        <v>797</v>
      </c>
      <c r="F215" s="20"/>
      <c r="G215" s="20" t="s">
        <v>393</v>
      </c>
      <c r="H215" s="20" t="s">
        <v>439</v>
      </c>
      <c r="I215" s="20" t="s">
        <v>48</v>
      </c>
      <c r="J215" s="21">
        <v>41091</v>
      </c>
      <c r="K215" s="20">
        <v>725</v>
      </c>
      <c r="L215" s="20"/>
      <c r="M215" s="20">
        <v>127</v>
      </c>
      <c r="N215" s="20">
        <v>123</v>
      </c>
      <c r="O215" s="20" t="s">
        <v>49</v>
      </c>
      <c r="P215" s="20" t="s">
        <v>61</v>
      </c>
      <c r="Q215" s="20"/>
      <c r="R215" s="20" t="s">
        <v>51</v>
      </c>
      <c r="S215" s="20">
        <v>8200204302</v>
      </c>
      <c r="T215" s="20" t="s">
        <v>798</v>
      </c>
      <c r="U215" s="20"/>
      <c r="V215" s="20">
        <v>9887567575</v>
      </c>
      <c r="W215" s="20" t="s">
        <v>799</v>
      </c>
      <c r="X215" s="20">
        <v>40000</v>
      </c>
      <c r="Y215" s="20" t="s">
        <v>54</v>
      </c>
      <c r="Z215" s="20" t="s">
        <v>54</v>
      </c>
      <c r="AA215" s="20" t="s">
        <v>64</v>
      </c>
      <c r="AB215" s="20">
        <v>11</v>
      </c>
      <c r="AC215" s="20" t="s">
        <v>56</v>
      </c>
      <c r="AD215" s="20">
        <v>1</v>
      </c>
    </row>
    <row r="216" spans="1:30" ht="30">
      <c r="A216" s="20">
        <v>7</v>
      </c>
      <c r="B216" s="20" t="s">
        <v>44</v>
      </c>
      <c r="C216" s="20">
        <v>818</v>
      </c>
      <c r="D216" s="20"/>
      <c r="E216" s="20" t="s">
        <v>800</v>
      </c>
      <c r="F216" s="20"/>
      <c r="G216" s="20" t="s">
        <v>476</v>
      </c>
      <c r="H216" s="20" t="s">
        <v>477</v>
      </c>
      <c r="I216" s="20" t="s">
        <v>48</v>
      </c>
      <c r="J216" s="21">
        <v>40221</v>
      </c>
      <c r="K216" s="20">
        <v>726</v>
      </c>
      <c r="L216" s="20"/>
      <c r="M216" s="20">
        <v>127</v>
      </c>
      <c r="N216" s="20">
        <v>122</v>
      </c>
      <c r="O216" s="20" t="s">
        <v>128</v>
      </c>
      <c r="P216" s="20" t="s">
        <v>61</v>
      </c>
      <c r="Q216" s="20"/>
      <c r="R216" s="20" t="s">
        <v>51</v>
      </c>
      <c r="S216" s="20">
        <v>8200204302</v>
      </c>
      <c r="T216" s="20" t="s">
        <v>801</v>
      </c>
      <c r="U216" s="20"/>
      <c r="V216" s="20">
        <v>8619181120</v>
      </c>
      <c r="W216" s="20" t="s">
        <v>802</v>
      </c>
      <c r="X216" s="20">
        <v>44000</v>
      </c>
      <c r="Y216" s="20" t="s">
        <v>54</v>
      </c>
      <c r="Z216" s="20" t="s">
        <v>54</v>
      </c>
      <c r="AA216" s="20" t="s">
        <v>64</v>
      </c>
      <c r="AB216" s="20">
        <v>13</v>
      </c>
      <c r="AC216" s="20" t="s">
        <v>56</v>
      </c>
      <c r="AD216" s="20">
        <v>4</v>
      </c>
    </row>
    <row r="217" spans="1:30" ht="30">
      <c r="A217" s="20">
        <v>7</v>
      </c>
      <c r="B217" s="20" t="s">
        <v>44</v>
      </c>
      <c r="C217" s="20">
        <v>419</v>
      </c>
      <c r="D217" s="20"/>
      <c r="E217" s="20" t="s">
        <v>803</v>
      </c>
      <c r="F217" s="20"/>
      <c r="G217" s="20" t="s">
        <v>768</v>
      </c>
      <c r="H217" s="20" t="s">
        <v>769</v>
      </c>
      <c r="I217" s="20" t="s">
        <v>60</v>
      </c>
      <c r="J217" s="21">
        <v>39873</v>
      </c>
      <c r="K217" s="20">
        <v>727</v>
      </c>
      <c r="L217" s="20"/>
      <c r="M217" s="20">
        <v>127</v>
      </c>
      <c r="N217" s="20">
        <v>116</v>
      </c>
      <c r="O217" s="20" t="s">
        <v>49</v>
      </c>
      <c r="P217" s="20" t="s">
        <v>50</v>
      </c>
      <c r="Q217" s="20"/>
      <c r="R217" s="20" t="s">
        <v>51</v>
      </c>
      <c r="S217" s="20">
        <v>8200204302</v>
      </c>
      <c r="T217" s="20" t="s">
        <v>804</v>
      </c>
      <c r="U217" s="20"/>
      <c r="V217" s="20">
        <v>8290706369</v>
      </c>
      <c r="W217" s="20" t="s">
        <v>771</v>
      </c>
      <c r="X217" s="20">
        <v>36000</v>
      </c>
      <c r="Y217" s="20" t="s">
        <v>54</v>
      </c>
      <c r="Z217" s="20" t="s">
        <v>54</v>
      </c>
      <c r="AA217" s="20" t="s">
        <v>55</v>
      </c>
      <c r="AB217" s="20">
        <v>14</v>
      </c>
      <c r="AC217" s="20" t="s">
        <v>56</v>
      </c>
      <c r="AD217" s="20">
        <v>0</v>
      </c>
    </row>
    <row r="218" spans="1:30" ht="30">
      <c r="A218" s="20">
        <v>7</v>
      </c>
      <c r="B218" s="20" t="s">
        <v>44</v>
      </c>
      <c r="C218" s="20">
        <v>1041</v>
      </c>
      <c r="D218" s="21">
        <v>44764</v>
      </c>
      <c r="E218" s="20" t="s">
        <v>266</v>
      </c>
      <c r="F218" s="20"/>
      <c r="G218" s="20" t="s">
        <v>1419</v>
      </c>
      <c r="H218" s="20" t="s">
        <v>59</v>
      </c>
      <c r="I218" s="20" t="s">
        <v>60</v>
      </c>
      <c r="J218" s="21">
        <v>40779</v>
      </c>
      <c r="K218" s="20">
        <v>728</v>
      </c>
      <c r="L218" s="20"/>
      <c r="M218" s="20">
        <v>127</v>
      </c>
      <c r="N218" s="20">
        <v>100</v>
      </c>
      <c r="O218" s="20" t="s">
        <v>49</v>
      </c>
      <c r="P218" s="20"/>
      <c r="Q218" s="20"/>
      <c r="R218" s="20" t="s">
        <v>51</v>
      </c>
      <c r="S218" s="20">
        <v>8200204302</v>
      </c>
      <c r="T218" s="20" t="s">
        <v>1420</v>
      </c>
      <c r="U218" s="20"/>
      <c r="V218" s="20">
        <v>9928438756</v>
      </c>
      <c r="W218" s="20" t="s">
        <v>1299</v>
      </c>
      <c r="X218" s="20">
        <v>132000</v>
      </c>
      <c r="Y218" s="20" t="s">
        <v>54</v>
      </c>
      <c r="Z218" s="20" t="s">
        <v>54</v>
      </c>
      <c r="AA218" s="20"/>
      <c r="AB218" s="20">
        <v>12</v>
      </c>
      <c r="AC218" s="20" t="s">
        <v>56</v>
      </c>
      <c r="AD218" s="20">
        <v>1</v>
      </c>
    </row>
    <row r="219" spans="1:30" ht="30">
      <c r="A219" s="20">
        <v>7</v>
      </c>
      <c r="B219" s="20" t="s">
        <v>44</v>
      </c>
      <c r="C219" s="20">
        <v>819</v>
      </c>
      <c r="D219" s="21">
        <v>44061</v>
      </c>
      <c r="E219" s="20" t="s">
        <v>805</v>
      </c>
      <c r="F219" s="20"/>
      <c r="G219" s="20" t="s">
        <v>806</v>
      </c>
      <c r="H219" s="20" t="s">
        <v>807</v>
      </c>
      <c r="I219" s="20" t="s">
        <v>60</v>
      </c>
      <c r="J219" s="21">
        <v>40662</v>
      </c>
      <c r="K219" s="20">
        <v>729</v>
      </c>
      <c r="L219" s="20"/>
      <c r="M219" s="20">
        <v>127</v>
      </c>
      <c r="N219" s="20">
        <v>109</v>
      </c>
      <c r="O219" s="20" t="s">
        <v>80</v>
      </c>
      <c r="P219" s="20" t="s">
        <v>61</v>
      </c>
      <c r="Q219" s="20"/>
      <c r="R219" s="20" t="s">
        <v>51</v>
      </c>
      <c r="S219" s="20">
        <v>8200204302</v>
      </c>
      <c r="T219" s="20" t="s">
        <v>808</v>
      </c>
      <c r="U219" s="20"/>
      <c r="V219" s="20">
        <v>8005502706</v>
      </c>
      <c r="W219" s="20" t="s">
        <v>809</v>
      </c>
      <c r="X219" s="20">
        <v>60000</v>
      </c>
      <c r="Y219" s="20" t="s">
        <v>54</v>
      </c>
      <c r="Z219" s="20" t="s">
        <v>54</v>
      </c>
      <c r="AA219" s="20" t="s">
        <v>64</v>
      </c>
      <c r="AB219" s="20">
        <v>12</v>
      </c>
      <c r="AC219" s="20" t="s">
        <v>56</v>
      </c>
      <c r="AD219" s="20">
        <v>1</v>
      </c>
    </row>
    <row r="220" spans="1:30" ht="30">
      <c r="A220" s="20">
        <v>7</v>
      </c>
      <c r="B220" s="20" t="s">
        <v>44</v>
      </c>
      <c r="C220" s="20">
        <v>435</v>
      </c>
      <c r="D220" s="20"/>
      <c r="E220" s="20" t="s">
        <v>810</v>
      </c>
      <c r="F220" s="20"/>
      <c r="G220" s="20" t="s">
        <v>668</v>
      </c>
      <c r="H220" s="20" t="s">
        <v>669</v>
      </c>
      <c r="I220" s="20" t="s">
        <v>60</v>
      </c>
      <c r="J220" s="21">
        <v>40335</v>
      </c>
      <c r="K220" s="20">
        <v>730</v>
      </c>
      <c r="L220" s="20"/>
      <c r="M220" s="20">
        <v>127</v>
      </c>
      <c r="N220" s="20">
        <v>106</v>
      </c>
      <c r="O220" s="20" t="s">
        <v>49</v>
      </c>
      <c r="P220" s="20" t="s">
        <v>61</v>
      </c>
      <c r="Q220" s="20"/>
      <c r="R220" s="20" t="s">
        <v>51</v>
      </c>
      <c r="S220" s="20">
        <v>8200204302</v>
      </c>
      <c r="T220" s="20" t="s">
        <v>811</v>
      </c>
      <c r="U220" s="20"/>
      <c r="V220" s="20">
        <v>9799382577</v>
      </c>
      <c r="W220" s="20" t="s">
        <v>812</v>
      </c>
      <c r="X220" s="20">
        <v>36000</v>
      </c>
      <c r="Y220" s="20" t="s">
        <v>54</v>
      </c>
      <c r="Z220" s="20" t="s">
        <v>54</v>
      </c>
      <c r="AA220" s="20" t="s">
        <v>64</v>
      </c>
      <c r="AB220" s="20">
        <v>13</v>
      </c>
      <c r="AC220" s="20" t="s">
        <v>56</v>
      </c>
      <c r="AD220" s="20">
        <v>0</v>
      </c>
    </row>
    <row r="221" spans="1:30" ht="30">
      <c r="A221" s="20">
        <v>7</v>
      </c>
      <c r="B221" s="20" t="s">
        <v>44</v>
      </c>
      <c r="C221" s="20">
        <v>816</v>
      </c>
      <c r="D221" s="20"/>
      <c r="E221" s="20" t="s">
        <v>813</v>
      </c>
      <c r="F221" s="20"/>
      <c r="G221" s="20" t="s">
        <v>814</v>
      </c>
      <c r="H221" s="20" t="s">
        <v>815</v>
      </c>
      <c r="I221" s="20" t="s">
        <v>60</v>
      </c>
      <c r="J221" s="21">
        <v>40041</v>
      </c>
      <c r="K221" s="20">
        <v>731</v>
      </c>
      <c r="L221" s="20"/>
      <c r="M221" s="20">
        <v>127</v>
      </c>
      <c r="N221" s="20">
        <v>100</v>
      </c>
      <c r="O221" s="20" t="s">
        <v>133</v>
      </c>
      <c r="P221" s="20" t="s">
        <v>61</v>
      </c>
      <c r="Q221" s="20"/>
      <c r="R221" s="20" t="s">
        <v>51</v>
      </c>
      <c r="S221" s="20">
        <v>8200204302</v>
      </c>
      <c r="T221" s="20" t="s">
        <v>816</v>
      </c>
      <c r="U221" s="20" t="s">
        <v>817</v>
      </c>
      <c r="V221" s="20">
        <v>6377701105</v>
      </c>
      <c r="W221" s="20" t="s">
        <v>818</v>
      </c>
      <c r="X221" s="20">
        <v>18000</v>
      </c>
      <c r="Y221" s="20" t="s">
        <v>54</v>
      </c>
      <c r="Z221" s="20" t="s">
        <v>54</v>
      </c>
      <c r="AA221" s="20" t="s">
        <v>64</v>
      </c>
      <c r="AB221" s="20">
        <v>14</v>
      </c>
      <c r="AC221" s="20" t="s">
        <v>56</v>
      </c>
      <c r="AD221" s="20">
        <v>1</v>
      </c>
    </row>
    <row r="222" spans="1:30" ht="30">
      <c r="A222" s="20">
        <v>7</v>
      </c>
      <c r="B222" s="20" t="s">
        <v>44</v>
      </c>
      <c r="C222" s="20">
        <v>826</v>
      </c>
      <c r="D222" s="20"/>
      <c r="E222" s="20" t="s">
        <v>819</v>
      </c>
      <c r="F222" s="20"/>
      <c r="G222" s="20" t="s">
        <v>820</v>
      </c>
      <c r="H222" s="20" t="s">
        <v>821</v>
      </c>
      <c r="I222" s="20" t="s">
        <v>60</v>
      </c>
      <c r="J222" s="21">
        <v>40381</v>
      </c>
      <c r="K222" s="20">
        <v>732</v>
      </c>
      <c r="L222" s="20"/>
      <c r="M222" s="20">
        <v>127</v>
      </c>
      <c r="N222" s="20">
        <v>106</v>
      </c>
      <c r="O222" s="20" t="s">
        <v>80</v>
      </c>
      <c r="P222" s="20" t="s">
        <v>61</v>
      </c>
      <c r="Q222" s="20"/>
      <c r="R222" s="20" t="s">
        <v>51</v>
      </c>
      <c r="S222" s="20">
        <v>8200204302</v>
      </c>
      <c r="T222" s="20" t="s">
        <v>822</v>
      </c>
      <c r="U222" s="20"/>
      <c r="V222" s="20">
        <v>9166610138</v>
      </c>
      <c r="W222" s="20" t="s">
        <v>823</v>
      </c>
      <c r="X222" s="20">
        <v>60000</v>
      </c>
      <c r="Y222" s="20" t="s">
        <v>54</v>
      </c>
      <c r="Z222" s="20" t="s">
        <v>54</v>
      </c>
      <c r="AA222" s="20" t="s">
        <v>64</v>
      </c>
      <c r="AB222" s="20">
        <v>13</v>
      </c>
      <c r="AC222" s="20" t="s">
        <v>56</v>
      </c>
      <c r="AD222" s="20">
        <v>1</v>
      </c>
    </row>
    <row r="223" spans="1:30" ht="30">
      <c r="A223" s="20">
        <v>7</v>
      </c>
      <c r="B223" s="20" t="s">
        <v>44</v>
      </c>
      <c r="C223" s="20">
        <v>555</v>
      </c>
      <c r="D223" s="20"/>
      <c r="E223" s="20" t="s">
        <v>824</v>
      </c>
      <c r="F223" s="20"/>
      <c r="G223" s="20" t="s">
        <v>825</v>
      </c>
      <c r="H223" s="20" t="s">
        <v>826</v>
      </c>
      <c r="I223" s="20" t="s">
        <v>48</v>
      </c>
      <c r="J223" s="21">
        <v>40054</v>
      </c>
      <c r="K223" s="20">
        <v>733</v>
      </c>
      <c r="L223" s="20"/>
      <c r="M223" s="20">
        <v>127</v>
      </c>
      <c r="N223" s="20">
        <v>126</v>
      </c>
      <c r="O223" s="20" t="s">
        <v>133</v>
      </c>
      <c r="P223" s="20" t="s">
        <v>61</v>
      </c>
      <c r="Q223" s="20"/>
      <c r="R223" s="20" t="s">
        <v>51</v>
      </c>
      <c r="S223" s="20">
        <v>8200204302</v>
      </c>
      <c r="T223" s="20" t="s">
        <v>827</v>
      </c>
      <c r="U223" s="20" t="s">
        <v>828</v>
      </c>
      <c r="V223" s="20">
        <v>9660470342</v>
      </c>
      <c r="W223" s="20" t="s">
        <v>829</v>
      </c>
      <c r="X223" s="20">
        <v>36000</v>
      </c>
      <c r="Y223" s="20" t="s">
        <v>54</v>
      </c>
      <c r="Z223" s="20" t="s">
        <v>54</v>
      </c>
      <c r="AA223" s="20" t="s">
        <v>64</v>
      </c>
      <c r="AB223" s="20">
        <v>14</v>
      </c>
      <c r="AC223" s="20" t="s">
        <v>56</v>
      </c>
      <c r="AD223" s="20">
        <v>1</v>
      </c>
    </row>
    <row r="224" spans="1:30" ht="30">
      <c r="A224" s="20">
        <v>8</v>
      </c>
      <c r="B224" s="20" t="s">
        <v>44</v>
      </c>
      <c r="C224" s="20">
        <v>640</v>
      </c>
      <c r="D224" s="20"/>
      <c r="E224" s="20" t="s">
        <v>830</v>
      </c>
      <c r="F224" s="20"/>
      <c r="G224" s="20" t="s">
        <v>463</v>
      </c>
      <c r="H224" s="20" t="s">
        <v>831</v>
      </c>
      <c r="I224" s="20" t="s">
        <v>60</v>
      </c>
      <c r="J224" s="21">
        <v>39682</v>
      </c>
      <c r="K224" s="20">
        <v>801</v>
      </c>
      <c r="L224" s="20"/>
      <c r="M224" s="20">
        <v>127</v>
      </c>
      <c r="N224" s="20">
        <v>91</v>
      </c>
      <c r="O224" s="20" t="s">
        <v>49</v>
      </c>
      <c r="P224" s="20" t="s">
        <v>50</v>
      </c>
      <c r="Q224" s="20"/>
      <c r="R224" s="20" t="s">
        <v>51</v>
      </c>
      <c r="S224" s="20">
        <v>8200204302</v>
      </c>
      <c r="T224" s="20" t="s">
        <v>832</v>
      </c>
      <c r="U224" s="20" t="s">
        <v>833</v>
      </c>
      <c r="V224" s="20">
        <v>7357129486</v>
      </c>
      <c r="W224" s="20" t="s">
        <v>466</v>
      </c>
      <c r="X224" s="20">
        <v>36000</v>
      </c>
      <c r="Y224" s="20" t="s">
        <v>54</v>
      </c>
      <c r="Z224" s="20" t="s">
        <v>54</v>
      </c>
      <c r="AA224" s="20" t="s">
        <v>55</v>
      </c>
      <c r="AB224" s="20">
        <v>15</v>
      </c>
      <c r="AC224" s="20" t="s">
        <v>56</v>
      </c>
      <c r="AD224" s="20">
        <v>2</v>
      </c>
    </row>
    <row r="225" spans="1:30" ht="30">
      <c r="A225" s="20">
        <v>8</v>
      </c>
      <c r="B225" s="20" t="s">
        <v>44</v>
      </c>
      <c r="C225" s="20">
        <v>892</v>
      </c>
      <c r="D225" s="20"/>
      <c r="E225" s="20" t="s">
        <v>834</v>
      </c>
      <c r="F225" s="20"/>
      <c r="G225" s="20" t="s">
        <v>835</v>
      </c>
      <c r="H225" s="20" t="s">
        <v>836</v>
      </c>
      <c r="I225" s="20" t="s">
        <v>60</v>
      </c>
      <c r="J225" s="21">
        <v>39791</v>
      </c>
      <c r="K225" s="20">
        <v>802</v>
      </c>
      <c r="L225" s="20"/>
      <c r="M225" s="20">
        <v>127</v>
      </c>
      <c r="N225" s="20">
        <v>96</v>
      </c>
      <c r="O225" s="20" t="s">
        <v>128</v>
      </c>
      <c r="P225" s="20" t="s">
        <v>61</v>
      </c>
      <c r="Q225" s="20"/>
      <c r="R225" s="20" t="s">
        <v>51</v>
      </c>
      <c r="S225" s="20">
        <v>8200204302</v>
      </c>
      <c r="T225" s="20" t="s">
        <v>837</v>
      </c>
      <c r="U225" s="20"/>
      <c r="V225" s="20">
        <v>8769774394</v>
      </c>
      <c r="W225" s="20" t="s">
        <v>838</v>
      </c>
      <c r="X225" s="20">
        <v>60000</v>
      </c>
      <c r="Y225" s="20" t="s">
        <v>54</v>
      </c>
      <c r="Z225" s="20" t="s">
        <v>54</v>
      </c>
      <c r="AA225" s="20" t="s">
        <v>64</v>
      </c>
      <c r="AB225" s="20">
        <v>15</v>
      </c>
      <c r="AC225" s="20" t="s">
        <v>56</v>
      </c>
      <c r="AD225" s="20">
        <v>9</v>
      </c>
    </row>
    <row r="226" spans="1:30" ht="30">
      <c r="A226" s="20">
        <v>8</v>
      </c>
      <c r="B226" s="20" t="s">
        <v>44</v>
      </c>
      <c r="C226" s="20">
        <v>853</v>
      </c>
      <c r="D226" s="20"/>
      <c r="E226" s="20" t="s">
        <v>839</v>
      </c>
      <c r="F226" s="20"/>
      <c r="G226" s="20" t="s">
        <v>840</v>
      </c>
      <c r="H226" s="20" t="s">
        <v>841</v>
      </c>
      <c r="I226" s="20" t="s">
        <v>48</v>
      </c>
      <c r="J226" s="21">
        <v>39525</v>
      </c>
      <c r="K226" s="20">
        <v>803</v>
      </c>
      <c r="L226" s="20"/>
      <c r="M226" s="20">
        <v>127</v>
      </c>
      <c r="N226" s="20">
        <v>99</v>
      </c>
      <c r="O226" s="20" t="s">
        <v>80</v>
      </c>
      <c r="P226" s="20" t="s">
        <v>61</v>
      </c>
      <c r="Q226" s="20"/>
      <c r="R226" s="20" t="s">
        <v>51</v>
      </c>
      <c r="S226" s="20">
        <v>8200204302</v>
      </c>
      <c r="T226" s="20" t="s">
        <v>842</v>
      </c>
      <c r="U226" s="20"/>
      <c r="V226" s="20">
        <v>9166610138</v>
      </c>
      <c r="W226" s="20" t="s">
        <v>843</v>
      </c>
      <c r="X226" s="20">
        <v>60000</v>
      </c>
      <c r="Y226" s="20" t="s">
        <v>54</v>
      </c>
      <c r="Z226" s="20" t="s">
        <v>54</v>
      </c>
      <c r="AA226" s="20" t="s">
        <v>64</v>
      </c>
      <c r="AB226" s="20">
        <v>15</v>
      </c>
      <c r="AC226" s="20" t="s">
        <v>56</v>
      </c>
      <c r="AD226" s="20">
        <v>2</v>
      </c>
    </row>
    <row r="227" spans="1:30" ht="30">
      <c r="A227" s="20">
        <v>8</v>
      </c>
      <c r="B227" s="20" t="s">
        <v>44</v>
      </c>
      <c r="C227" s="20">
        <v>851</v>
      </c>
      <c r="D227" s="20"/>
      <c r="E227" s="20" t="s">
        <v>844</v>
      </c>
      <c r="F227" s="20"/>
      <c r="G227" s="20" t="s">
        <v>845</v>
      </c>
      <c r="H227" s="20" t="s">
        <v>846</v>
      </c>
      <c r="I227" s="20" t="s">
        <v>48</v>
      </c>
      <c r="J227" s="21">
        <v>39816</v>
      </c>
      <c r="K227" s="20">
        <v>804</v>
      </c>
      <c r="L227" s="20"/>
      <c r="M227" s="20">
        <v>127</v>
      </c>
      <c r="N227" s="20">
        <v>89</v>
      </c>
      <c r="O227" s="20" t="s">
        <v>49</v>
      </c>
      <c r="P227" s="20" t="s">
        <v>61</v>
      </c>
      <c r="Q227" s="20"/>
      <c r="R227" s="20" t="s">
        <v>51</v>
      </c>
      <c r="S227" s="20">
        <v>8200204302</v>
      </c>
      <c r="T227" s="20" t="s">
        <v>847</v>
      </c>
      <c r="U227" s="20"/>
      <c r="V227" s="20">
        <v>9571779119</v>
      </c>
      <c r="W227" s="20" t="s">
        <v>848</v>
      </c>
      <c r="X227" s="20">
        <v>108000</v>
      </c>
      <c r="Y227" s="20" t="s">
        <v>54</v>
      </c>
      <c r="Z227" s="20" t="s">
        <v>54</v>
      </c>
      <c r="AA227" s="20" t="s">
        <v>64</v>
      </c>
      <c r="AB227" s="20">
        <v>14</v>
      </c>
      <c r="AC227" s="20" t="s">
        <v>56</v>
      </c>
      <c r="AD227" s="20">
        <v>2</v>
      </c>
    </row>
    <row r="228" spans="1:30" ht="30">
      <c r="A228" s="20">
        <v>8</v>
      </c>
      <c r="B228" s="20" t="s">
        <v>44</v>
      </c>
      <c r="C228" s="20">
        <v>1010</v>
      </c>
      <c r="D228" s="21">
        <v>44740</v>
      </c>
      <c r="E228" s="20" t="s">
        <v>1421</v>
      </c>
      <c r="F228" s="20" t="s">
        <v>987</v>
      </c>
      <c r="G228" s="20" t="s">
        <v>1422</v>
      </c>
      <c r="H228" s="20" t="s">
        <v>1423</v>
      </c>
      <c r="I228" s="20" t="s">
        <v>60</v>
      </c>
      <c r="J228" s="21">
        <v>40208</v>
      </c>
      <c r="K228" s="20">
        <v>805</v>
      </c>
      <c r="L228" s="20"/>
      <c r="M228" s="20">
        <v>127</v>
      </c>
      <c r="N228" s="20">
        <v>96</v>
      </c>
      <c r="O228" s="20" t="s">
        <v>49</v>
      </c>
      <c r="P228" s="20" t="s">
        <v>61</v>
      </c>
      <c r="Q228" s="20"/>
      <c r="R228" s="20" t="s">
        <v>51</v>
      </c>
      <c r="S228" s="20">
        <v>8200204302</v>
      </c>
      <c r="T228" s="20" t="s">
        <v>1424</v>
      </c>
      <c r="U228" s="20"/>
      <c r="V228" s="20">
        <v>9929866405</v>
      </c>
      <c r="W228" s="20" t="s">
        <v>1425</v>
      </c>
      <c r="X228" s="20">
        <v>0</v>
      </c>
      <c r="Y228" s="20" t="s">
        <v>54</v>
      </c>
      <c r="Z228" s="20" t="s">
        <v>54</v>
      </c>
      <c r="AA228" s="20" t="s">
        <v>64</v>
      </c>
      <c r="AB228" s="20">
        <v>13</v>
      </c>
      <c r="AC228" s="20" t="s">
        <v>56</v>
      </c>
      <c r="AD228" s="20">
        <v>0.5</v>
      </c>
    </row>
    <row r="229" spans="1:30" ht="30">
      <c r="A229" s="20">
        <v>8</v>
      </c>
      <c r="B229" s="20" t="s">
        <v>44</v>
      </c>
      <c r="C229" s="20">
        <v>850</v>
      </c>
      <c r="D229" s="20"/>
      <c r="E229" s="20" t="s">
        <v>849</v>
      </c>
      <c r="F229" s="20"/>
      <c r="G229" s="20" t="s">
        <v>850</v>
      </c>
      <c r="H229" s="20" t="s">
        <v>851</v>
      </c>
      <c r="I229" s="20" t="s">
        <v>60</v>
      </c>
      <c r="J229" s="21">
        <v>39925</v>
      </c>
      <c r="K229" s="20">
        <v>806</v>
      </c>
      <c r="L229" s="20"/>
      <c r="M229" s="20">
        <v>127</v>
      </c>
      <c r="N229" s="20">
        <v>96</v>
      </c>
      <c r="O229" s="20" t="s">
        <v>49</v>
      </c>
      <c r="P229" s="20" t="s">
        <v>61</v>
      </c>
      <c r="Q229" s="20"/>
      <c r="R229" s="20" t="s">
        <v>51</v>
      </c>
      <c r="S229" s="20">
        <v>8200204302</v>
      </c>
      <c r="T229" s="20" t="s">
        <v>852</v>
      </c>
      <c r="U229" s="20"/>
      <c r="V229" s="20">
        <v>9829754435</v>
      </c>
      <c r="W229" s="20" t="s">
        <v>853</v>
      </c>
      <c r="X229" s="20">
        <v>60000</v>
      </c>
      <c r="Y229" s="20" t="s">
        <v>54</v>
      </c>
      <c r="Z229" s="20" t="s">
        <v>54</v>
      </c>
      <c r="AA229" s="20" t="s">
        <v>64</v>
      </c>
      <c r="AB229" s="20">
        <v>14</v>
      </c>
      <c r="AC229" s="20" t="s">
        <v>56</v>
      </c>
      <c r="AD229" s="20">
        <v>1</v>
      </c>
    </row>
    <row r="230" spans="1:30" ht="30">
      <c r="A230" s="20">
        <v>8</v>
      </c>
      <c r="B230" s="20" t="s">
        <v>44</v>
      </c>
      <c r="C230" s="20">
        <v>846</v>
      </c>
      <c r="D230" s="20"/>
      <c r="E230" s="20" t="s">
        <v>856</v>
      </c>
      <c r="F230" s="20"/>
      <c r="G230" s="20" t="s">
        <v>857</v>
      </c>
      <c r="H230" s="20" t="s">
        <v>858</v>
      </c>
      <c r="I230" s="20" t="s">
        <v>60</v>
      </c>
      <c r="J230" s="21">
        <v>40015</v>
      </c>
      <c r="K230" s="20">
        <v>807</v>
      </c>
      <c r="L230" s="20"/>
      <c r="M230" s="20">
        <v>127</v>
      </c>
      <c r="N230" s="20">
        <v>103</v>
      </c>
      <c r="O230" s="20" t="s">
        <v>49</v>
      </c>
      <c r="P230" s="20" t="s">
        <v>61</v>
      </c>
      <c r="Q230" s="20"/>
      <c r="R230" s="20" t="s">
        <v>51</v>
      </c>
      <c r="S230" s="20">
        <v>8200204302</v>
      </c>
      <c r="T230" s="20" t="s">
        <v>859</v>
      </c>
      <c r="U230" s="20"/>
      <c r="V230" s="20">
        <v>8769090011</v>
      </c>
      <c r="W230" s="20" t="s">
        <v>860</v>
      </c>
      <c r="X230" s="20">
        <v>108000</v>
      </c>
      <c r="Y230" s="20" t="s">
        <v>54</v>
      </c>
      <c r="Z230" s="20" t="s">
        <v>54</v>
      </c>
      <c r="AA230" s="20" t="s">
        <v>64</v>
      </c>
      <c r="AB230" s="20">
        <v>14</v>
      </c>
      <c r="AC230" s="20" t="s">
        <v>56</v>
      </c>
      <c r="AD230" s="20">
        <v>2</v>
      </c>
    </row>
    <row r="231" spans="1:30" ht="30">
      <c r="A231" s="20">
        <v>8</v>
      </c>
      <c r="B231" s="20" t="s">
        <v>44</v>
      </c>
      <c r="C231" s="20">
        <v>893</v>
      </c>
      <c r="D231" s="20"/>
      <c r="E231" s="20" t="s">
        <v>861</v>
      </c>
      <c r="F231" s="20"/>
      <c r="G231" s="20" t="s">
        <v>862</v>
      </c>
      <c r="H231" s="20" t="s">
        <v>863</v>
      </c>
      <c r="I231" s="20" t="s">
        <v>48</v>
      </c>
      <c r="J231" s="21">
        <v>39940</v>
      </c>
      <c r="K231" s="20">
        <v>808</v>
      </c>
      <c r="L231" s="20"/>
      <c r="M231" s="20">
        <v>127</v>
      </c>
      <c r="N231" s="20">
        <v>103</v>
      </c>
      <c r="O231" s="20" t="s">
        <v>49</v>
      </c>
      <c r="P231" s="20" t="s">
        <v>50</v>
      </c>
      <c r="Q231" s="20"/>
      <c r="R231" s="20" t="s">
        <v>51</v>
      </c>
      <c r="S231" s="20">
        <v>8200204302</v>
      </c>
      <c r="T231" s="20" t="s">
        <v>864</v>
      </c>
      <c r="U231" s="20"/>
      <c r="V231" s="20">
        <v>9636347220</v>
      </c>
      <c r="W231" s="20" t="s">
        <v>865</v>
      </c>
      <c r="X231" s="20">
        <v>856660</v>
      </c>
      <c r="Y231" s="20" t="s">
        <v>54</v>
      </c>
      <c r="Z231" s="20" t="s">
        <v>54</v>
      </c>
      <c r="AA231" s="20" t="s">
        <v>55</v>
      </c>
      <c r="AB231" s="20">
        <v>14</v>
      </c>
      <c r="AC231" s="20" t="s">
        <v>56</v>
      </c>
      <c r="AD231" s="20">
        <v>1</v>
      </c>
    </row>
    <row r="232" spans="1:30" ht="30">
      <c r="A232" s="20">
        <v>8</v>
      </c>
      <c r="B232" s="20" t="s">
        <v>44</v>
      </c>
      <c r="C232" s="20">
        <v>338</v>
      </c>
      <c r="D232" s="20"/>
      <c r="E232" s="20" t="s">
        <v>866</v>
      </c>
      <c r="F232" s="20"/>
      <c r="G232" s="20" t="s">
        <v>732</v>
      </c>
      <c r="H232" s="20" t="s">
        <v>1426</v>
      </c>
      <c r="I232" s="20" t="s">
        <v>48</v>
      </c>
      <c r="J232" s="21">
        <v>40067</v>
      </c>
      <c r="K232" s="20">
        <v>809</v>
      </c>
      <c r="L232" s="20"/>
      <c r="M232" s="20">
        <v>127</v>
      </c>
      <c r="N232" s="20">
        <v>74</v>
      </c>
      <c r="O232" s="20" t="s">
        <v>49</v>
      </c>
      <c r="P232" s="20" t="s">
        <v>50</v>
      </c>
      <c r="Q232" s="20"/>
      <c r="R232" s="20" t="s">
        <v>51</v>
      </c>
      <c r="S232" s="20">
        <v>8200204302</v>
      </c>
      <c r="T232" s="20" t="s">
        <v>867</v>
      </c>
      <c r="U232" s="20"/>
      <c r="V232" s="20">
        <v>7726001882</v>
      </c>
      <c r="W232" s="20" t="s">
        <v>868</v>
      </c>
      <c r="X232" s="20">
        <v>38000</v>
      </c>
      <c r="Y232" s="20" t="s">
        <v>54</v>
      </c>
      <c r="Z232" s="20" t="s">
        <v>54</v>
      </c>
      <c r="AA232" s="20" t="s">
        <v>55</v>
      </c>
      <c r="AB232" s="20">
        <v>14</v>
      </c>
      <c r="AC232" s="20" t="s">
        <v>56</v>
      </c>
      <c r="AD232" s="20">
        <v>0</v>
      </c>
    </row>
    <row r="233" spans="1:30" ht="30">
      <c r="A233" s="20">
        <v>8</v>
      </c>
      <c r="B233" s="20" t="s">
        <v>44</v>
      </c>
      <c r="C233" s="20">
        <v>325</v>
      </c>
      <c r="D233" s="20"/>
      <c r="E233" s="20" t="s">
        <v>869</v>
      </c>
      <c r="F233" s="20"/>
      <c r="G233" s="20" t="s">
        <v>854</v>
      </c>
      <c r="H233" s="20" t="s">
        <v>855</v>
      </c>
      <c r="I233" s="20" t="s">
        <v>48</v>
      </c>
      <c r="J233" s="21">
        <v>40042</v>
      </c>
      <c r="K233" s="20">
        <v>810</v>
      </c>
      <c r="L233" s="20"/>
      <c r="M233" s="20">
        <v>127</v>
      </c>
      <c r="N233" s="20">
        <v>62</v>
      </c>
      <c r="O233" s="20" t="s">
        <v>49</v>
      </c>
      <c r="P233" s="20" t="s">
        <v>50</v>
      </c>
      <c r="Q233" s="20"/>
      <c r="R233" s="20" t="s">
        <v>51</v>
      </c>
      <c r="S233" s="20">
        <v>8200204302</v>
      </c>
      <c r="T233" s="20" t="s">
        <v>870</v>
      </c>
      <c r="U233" s="20"/>
      <c r="V233" s="20">
        <v>9829800904</v>
      </c>
      <c r="W233" s="20" t="s">
        <v>868</v>
      </c>
      <c r="X233" s="20">
        <v>36000</v>
      </c>
      <c r="Y233" s="20" t="s">
        <v>54</v>
      </c>
      <c r="Z233" s="20" t="s">
        <v>54</v>
      </c>
      <c r="AA233" s="20" t="s">
        <v>55</v>
      </c>
      <c r="AB233" s="20">
        <v>14</v>
      </c>
      <c r="AC233" s="20" t="s">
        <v>56</v>
      </c>
      <c r="AD233" s="20">
        <v>0</v>
      </c>
    </row>
    <row r="234" spans="1:30" ht="30">
      <c r="A234" s="20">
        <v>8</v>
      </c>
      <c r="B234" s="20" t="s">
        <v>44</v>
      </c>
      <c r="C234" s="20">
        <v>849</v>
      </c>
      <c r="D234" s="20"/>
      <c r="E234" s="20" t="s">
        <v>871</v>
      </c>
      <c r="F234" s="20"/>
      <c r="G234" s="20" t="s">
        <v>872</v>
      </c>
      <c r="H234" s="20" t="s">
        <v>873</v>
      </c>
      <c r="I234" s="20" t="s">
        <v>60</v>
      </c>
      <c r="J234" s="21">
        <v>39412</v>
      </c>
      <c r="K234" s="20">
        <v>811</v>
      </c>
      <c r="L234" s="20"/>
      <c r="M234" s="20">
        <v>127</v>
      </c>
      <c r="N234" s="20">
        <v>95</v>
      </c>
      <c r="O234" s="20" t="s">
        <v>49</v>
      </c>
      <c r="P234" s="20" t="s">
        <v>61</v>
      </c>
      <c r="Q234" s="20"/>
      <c r="R234" s="20" t="s">
        <v>51</v>
      </c>
      <c r="S234" s="20">
        <v>8200204302</v>
      </c>
      <c r="T234" s="20" t="s">
        <v>874</v>
      </c>
      <c r="U234" s="20"/>
      <c r="V234" s="20">
        <v>7023313330</v>
      </c>
      <c r="W234" s="20" t="s">
        <v>875</v>
      </c>
      <c r="X234" s="20">
        <v>120000</v>
      </c>
      <c r="Y234" s="20" t="s">
        <v>54</v>
      </c>
      <c r="Z234" s="20" t="s">
        <v>54</v>
      </c>
      <c r="AA234" s="20" t="s">
        <v>64</v>
      </c>
      <c r="AB234" s="20">
        <v>16</v>
      </c>
      <c r="AC234" s="20" t="s">
        <v>56</v>
      </c>
      <c r="AD234" s="20">
        <v>1</v>
      </c>
    </row>
    <row r="235" spans="1:30" ht="30">
      <c r="A235" s="20">
        <v>8</v>
      </c>
      <c r="B235" s="20" t="s">
        <v>44</v>
      </c>
      <c r="C235" s="20">
        <v>908</v>
      </c>
      <c r="D235" s="20"/>
      <c r="E235" s="20" t="s">
        <v>876</v>
      </c>
      <c r="F235" s="20"/>
      <c r="G235" s="20" t="s">
        <v>877</v>
      </c>
      <c r="H235" s="20" t="s">
        <v>878</v>
      </c>
      <c r="I235" s="20" t="s">
        <v>48</v>
      </c>
      <c r="J235" s="21">
        <v>40175</v>
      </c>
      <c r="K235" s="20">
        <v>812</v>
      </c>
      <c r="L235" s="20"/>
      <c r="M235" s="20">
        <v>127</v>
      </c>
      <c r="N235" s="20">
        <v>91</v>
      </c>
      <c r="O235" s="20" t="s">
        <v>49</v>
      </c>
      <c r="P235" s="20" t="s">
        <v>61</v>
      </c>
      <c r="Q235" s="20"/>
      <c r="R235" s="20" t="s">
        <v>51</v>
      </c>
      <c r="S235" s="20">
        <v>8200204302</v>
      </c>
      <c r="T235" s="20" t="s">
        <v>879</v>
      </c>
      <c r="U235" s="20"/>
      <c r="V235" s="20">
        <v>9799850305</v>
      </c>
      <c r="W235" s="20" t="s">
        <v>880</v>
      </c>
      <c r="X235" s="20">
        <v>84000</v>
      </c>
      <c r="Y235" s="20" t="s">
        <v>54</v>
      </c>
      <c r="Z235" s="20" t="s">
        <v>54</v>
      </c>
      <c r="AA235" s="20" t="s">
        <v>64</v>
      </c>
      <c r="AB235" s="20">
        <v>14</v>
      </c>
      <c r="AC235" s="20" t="s">
        <v>56</v>
      </c>
      <c r="AD235" s="20">
        <v>1</v>
      </c>
    </row>
    <row r="236" spans="1:30" ht="30">
      <c r="A236" s="20">
        <v>8</v>
      </c>
      <c r="B236" s="20" t="s">
        <v>44</v>
      </c>
      <c r="C236" s="20">
        <v>1046</v>
      </c>
      <c r="D236" s="21">
        <v>44772</v>
      </c>
      <c r="E236" s="20" t="s">
        <v>1427</v>
      </c>
      <c r="F236" s="20"/>
      <c r="G236" s="20" t="s">
        <v>1428</v>
      </c>
      <c r="H236" s="20" t="s">
        <v>1429</v>
      </c>
      <c r="I236" s="20" t="s">
        <v>60</v>
      </c>
      <c r="J236" s="21">
        <v>39937</v>
      </c>
      <c r="K236" s="20">
        <v>813</v>
      </c>
      <c r="L236" s="20"/>
      <c r="M236" s="20">
        <v>127</v>
      </c>
      <c r="N236" s="20">
        <v>68</v>
      </c>
      <c r="O236" s="20" t="s">
        <v>49</v>
      </c>
      <c r="P236" s="20"/>
      <c r="Q236" s="20"/>
      <c r="R236" s="20" t="s">
        <v>51</v>
      </c>
      <c r="S236" s="20">
        <v>8200204302</v>
      </c>
      <c r="T236" s="20" t="s">
        <v>1430</v>
      </c>
      <c r="U236" s="20"/>
      <c r="V236" s="20">
        <v>9462286555</v>
      </c>
      <c r="W236" s="20" t="s">
        <v>1431</v>
      </c>
      <c r="X236" s="20">
        <v>96000</v>
      </c>
      <c r="Y236" s="20" t="s">
        <v>54</v>
      </c>
      <c r="Z236" s="20" t="s">
        <v>54</v>
      </c>
      <c r="AA236" s="20"/>
      <c r="AB236" s="20">
        <v>14</v>
      </c>
      <c r="AC236" s="20" t="s">
        <v>56</v>
      </c>
      <c r="AD236" s="20">
        <v>14</v>
      </c>
    </row>
    <row r="237" spans="1:30" ht="30">
      <c r="A237" s="20">
        <v>8</v>
      </c>
      <c r="B237" s="20" t="s">
        <v>44</v>
      </c>
      <c r="C237" s="20">
        <v>894</v>
      </c>
      <c r="D237" s="20"/>
      <c r="E237" s="20" t="s">
        <v>882</v>
      </c>
      <c r="F237" s="20"/>
      <c r="G237" s="20" t="s">
        <v>883</v>
      </c>
      <c r="H237" s="20" t="s">
        <v>884</v>
      </c>
      <c r="I237" s="20" t="s">
        <v>60</v>
      </c>
      <c r="J237" s="21">
        <v>39971</v>
      </c>
      <c r="K237" s="20">
        <v>814</v>
      </c>
      <c r="L237" s="20"/>
      <c r="M237" s="20">
        <v>127</v>
      </c>
      <c r="N237" s="20">
        <v>90</v>
      </c>
      <c r="O237" s="20" t="s">
        <v>49</v>
      </c>
      <c r="P237" s="20" t="s">
        <v>50</v>
      </c>
      <c r="Q237" s="20"/>
      <c r="R237" s="20" t="s">
        <v>51</v>
      </c>
      <c r="S237" s="20">
        <v>8200204302</v>
      </c>
      <c r="T237" s="20" t="s">
        <v>885</v>
      </c>
      <c r="U237" s="20"/>
      <c r="V237" s="20">
        <v>8290165730</v>
      </c>
      <c r="W237" s="20" t="s">
        <v>886</v>
      </c>
      <c r="X237" s="20">
        <v>120000</v>
      </c>
      <c r="Y237" s="20" t="s">
        <v>54</v>
      </c>
      <c r="Z237" s="20" t="s">
        <v>54</v>
      </c>
      <c r="AA237" s="20" t="s">
        <v>55</v>
      </c>
      <c r="AB237" s="20">
        <v>14</v>
      </c>
      <c r="AC237" s="20" t="s">
        <v>56</v>
      </c>
      <c r="AD237" s="20">
        <v>1</v>
      </c>
    </row>
    <row r="238" spans="1:30" ht="30">
      <c r="A238" s="20">
        <v>8</v>
      </c>
      <c r="B238" s="20" t="s">
        <v>44</v>
      </c>
      <c r="C238" s="20">
        <v>852</v>
      </c>
      <c r="D238" s="20"/>
      <c r="E238" s="20" t="s">
        <v>887</v>
      </c>
      <c r="F238" s="20"/>
      <c r="G238" s="20" t="s">
        <v>888</v>
      </c>
      <c r="H238" s="20" t="s">
        <v>889</v>
      </c>
      <c r="I238" s="20" t="s">
        <v>60</v>
      </c>
      <c r="J238" s="21">
        <v>40117</v>
      </c>
      <c r="K238" s="20">
        <v>815</v>
      </c>
      <c r="L238" s="20"/>
      <c r="M238" s="20">
        <v>127</v>
      </c>
      <c r="N238" s="20">
        <v>99</v>
      </c>
      <c r="O238" s="20" t="s">
        <v>49</v>
      </c>
      <c r="P238" s="20" t="s">
        <v>50</v>
      </c>
      <c r="Q238" s="20"/>
      <c r="R238" s="20" t="s">
        <v>51</v>
      </c>
      <c r="S238" s="20">
        <v>8200204302</v>
      </c>
      <c r="T238" s="20" t="s">
        <v>890</v>
      </c>
      <c r="U238" s="20"/>
      <c r="V238" s="20">
        <v>8432519540</v>
      </c>
      <c r="W238" s="20" t="s">
        <v>891</v>
      </c>
      <c r="X238" s="20">
        <v>60000</v>
      </c>
      <c r="Y238" s="20" t="s">
        <v>54</v>
      </c>
      <c r="Z238" s="20" t="s">
        <v>54</v>
      </c>
      <c r="AA238" s="20" t="s">
        <v>55</v>
      </c>
      <c r="AB238" s="20">
        <v>14</v>
      </c>
      <c r="AC238" s="20" t="s">
        <v>56</v>
      </c>
      <c r="AD238" s="20">
        <v>8</v>
      </c>
    </row>
    <row r="239" spans="1:30" ht="30">
      <c r="A239" s="20">
        <v>8</v>
      </c>
      <c r="B239" s="20" t="s">
        <v>44</v>
      </c>
      <c r="C239" s="20">
        <v>412</v>
      </c>
      <c r="D239" s="20"/>
      <c r="E239" s="20" t="s">
        <v>892</v>
      </c>
      <c r="F239" s="20"/>
      <c r="G239" s="20" t="s">
        <v>893</v>
      </c>
      <c r="H239" s="20" t="s">
        <v>650</v>
      </c>
      <c r="I239" s="20" t="s">
        <v>48</v>
      </c>
      <c r="J239" s="21">
        <v>39904</v>
      </c>
      <c r="K239" s="20">
        <v>816</v>
      </c>
      <c r="L239" s="20"/>
      <c r="M239" s="20">
        <v>127</v>
      </c>
      <c r="N239" s="20">
        <v>100</v>
      </c>
      <c r="O239" s="20" t="s">
        <v>49</v>
      </c>
      <c r="P239" s="20" t="s">
        <v>61</v>
      </c>
      <c r="Q239" s="20"/>
      <c r="R239" s="20" t="s">
        <v>51</v>
      </c>
      <c r="S239" s="20">
        <v>8200204302</v>
      </c>
      <c r="T239" s="20" t="s">
        <v>894</v>
      </c>
      <c r="U239" s="20"/>
      <c r="V239" s="20">
        <v>9166976462</v>
      </c>
      <c r="W239" s="20" t="s">
        <v>895</v>
      </c>
      <c r="X239" s="20">
        <v>36000</v>
      </c>
      <c r="Y239" s="20" t="s">
        <v>54</v>
      </c>
      <c r="Z239" s="20" t="s">
        <v>54</v>
      </c>
      <c r="AA239" s="20" t="s">
        <v>64</v>
      </c>
      <c r="AB239" s="20">
        <v>14</v>
      </c>
      <c r="AC239" s="20" t="s">
        <v>56</v>
      </c>
      <c r="AD239" s="20">
        <v>1</v>
      </c>
    </row>
    <row r="240" spans="1:30" ht="30">
      <c r="A240" s="20">
        <v>8</v>
      </c>
      <c r="B240" s="20" t="s">
        <v>44</v>
      </c>
      <c r="C240" s="20">
        <v>333</v>
      </c>
      <c r="D240" s="20"/>
      <c r="E240" s="20" t="s">
        <v>664</v>
      </c>
      <c r="F240" s="20"/>
      <c r="G240" s="20" t="s">
        <v>896</v>
      </c>
      <c r="H240" s="20" t="s">
        <v>665</v>
      </c>
      <c r="I240" s="20" t="s">
        <v>48</v>
      </c>
      <c r="J240" s="21">
        <v>40050</v>
      </c>
      <c r="K240" s="20">
        <v>817</v>
      </c>
      <c r="L240" s="20"/>
      <c r="M240" s="20">
        <v>127</v>
      </c>
      <c r="N240" s="20">
        <v>87</v>
      </c>
      <c r="O240" s="20" t="s">
        <v>49</v>
      </c>
      <c r="P240" s="20" t="s">
        <v>50</v>
      </c>
      <c r="Q240" s="20"/>
      <c r="R240" s="20" t="s">
        <v>51</v>
      </c>
      <c r="S240" s="20">
        <v>8200204302</v>
      </c>
      <c r="T240" s="20" t="s">
        <v>897</v>
      </c>
      <c r="U240" s="20"/>
      <c r="V240" s="20">
        <v>9950943451</v>
      </c>
      <c r="W240" s="20" t="s">
        <v>898</v>
      </c>
      <c r="X240" s="20">
        <v>40000</v>
      </c>
      <c r="Y240" s="20" t="s">
        <v>54</v>
      </c>
      <c r="Z240" s="20" t="s">
        <v>54</v>
      </c>
      <c r="AA240" s="20" t="s">
        <v>55</v>
      </c>
      <c r="AB240" s="20">
        <v>14</v>
      </c>
      <c r="AC240" s="20" t="s">
        <v>56</v>
      </c>
      <c r="AD240" s="20">
        <v>0</v>
      </c>
    </row>
    <row r="241" spans="1:30" ht="30">
      <c r="A241" s="20">
        <v>8</v>
      </c>
      <c r="B241" s="20" t="s">
        <v>44</v>
      </c>
      <c r="C241" s="20">
        <v>1045</v>
      </c>
      <c r="D241" s="21">
        <v>44772</v>
      </c>
      <c r="E241" s="20" t="s">
        <v>1432</v>
      </c>
      <c r="F241" s="20"/>
      <c r="G241" s="20" t="s">
        <v>727</v>
      </c>
      <c r="H241" s="20" t="s">
        <v>155</v>
      </c>
      <c r="I241" s="20" t="s">
        <v>60</v>
      </c>
      <c r="J241" s="21">
        <v>39644</v>
      </c>
      <c r="K241" s="20">
        <v>818</v>
      </c>
      <c r="L241" s="20"/>
      <c r="M241" s="20">
        <v>127</v>
      </c>
      <c r="N241" s="20">
        <v>76</v>
      </c>
      <c r="O241" s="20" t="s">
        <v>49</v>
      </c>
      <c r="P241" s="20"/>
      <c r="Q241" s="20"/>
      <c r="R241" s="20" t="s">
        <v>51</v>
      </c>
      <c r="S241" s="20">
        <v>8200204302</v>
      </c>
      <c r="T241" s="20" t="s">
        <v>1433</v>
      </c>
      <c r="U241" s="20"/>
      <c r="V241" s="20">
        <v>9928597235</v>
      </c>
      <c r="W241" s="20" t="s">
        <v>1434</v>
      </c>
      <c r="X241" s="20">
        <v>240000</v>
      </c>
      <c r="Y241" s="20" t="s">
        <v>54</v>
      </c>
      <c r="Z241" s="20" t="s">
        <v>54</v>
      </c>
      <c r="AA241" s="20"/>
      <c r="AB241" s="20">
        <v>15</v>
      </c>
      <c r="AC241" s="20" t="s">
        <v>56</v>
      </c>
      <c r="AD241" s="20">
        <v>7</v>
      </c>
    </row>
    <row r="242" spans="1:30" ht="30">
      <c r="A242" s="20">
        <v>8</v>
      </c>
      <c r="B242" s="20" t="s">
        <v>44</v>
      </c>
      <c r="C242" s="20">
        <v>519</v>
      </c>
      <c r="D242" s="20"/>
      <c r="E242" s="20" t="s">
        <v>1435</v>
      </c>
      <c r="F242" s="20"/>
      <c r="G242" s="20" t="s">
        <v>732</v>
      </c>
      <c r="H242" s="20" t="s">
        <v>733</v>
      </c>
      <c r="I242" s="20" t="s">
        <v>48</v>
      </c>
      <c r="J242" s="21">
        <v>39758</v>
      </c>
      <c r="K242" s="20">
        <v>819</v>
      </c>
      <c r="L242" s="20"/>
      <c r="M242" s="20">
        <v>127</v>
      </c>
      <c r="N242" s="20">
        <v>78</v>
      </c>
      <c r="O242" s="20" t="s">
        <v>49</v>
      </c>
      <c r="P242" s="20" t="s">
        <v>61</v>
      </c>
      <c r="Q242" s="20"/>
      <c r="R242" s="20" t="s">
        <v>51</v>
      </c>
      <c r="S242" s="20">
        <v>8200204302</v>
      </c>
      <c r="T242" s="20" t="s">
        <v>899</v>
      </c>
      <c r="U242" s="20" t="s">
        <v>900</v>
      </c>
      <c r="V242" s="20">
        <v>7568368868</v>
      </c>
      <c r="W242" s="20" t="s">
        <v>598</v>
      </c>
      <c r="X242" s="20">
        <v>36000</v>
      </c>
      <c r="Y242" s="20" t="s">
        <v>54</v>
      </c>
      <c r="Z242" s="20" t="s">
        <v>54</v>
      </c>
      <c r="AA242" s="20" t="s">
        <v>64</v>
      </c>
      <c r="AB242" s="20">
        <v>15</v>
      </c>
      <c r="AC242" s="20" t="s">
        <v>56</v>
      </c>
      <c r="AD242" s="20">
        <v>2</v>
      </c>
    </row>
    <row r="243" spans="1:30" ht="30">
      <c r="A243" s="20">
        <v>8</v>
      </c>
      <c r="B243" s="20" t="s">
        <v>44</v>
      </c>
      <c r="C243" s="20">
        <v>847</v>
      </c>
      <c r="D243" s="20"/>
      <c r="E243" s="20" t="s">
        <v>901</v>
      </c>
      <c r="F243" s="20"/>
      <c r="G243" s="20" t="s">
        <v>902</v>
      </c>
      <c r="H243" s="20" t="s">
        <v>903</v>
      </c>
      <c r="I243" s="20" t="s">
        <v>48</v>
      </c>
      <c r="J243" s="21">
        <v>39780</v>
      </c>
      <c r="K243" s="20">
        <v>820</v>
      </c>
      <c r="L243" s="20"/>
      <c r="M243" s="20">
        <v>127</v>
      </c>
      <c r="N243" s="20">
        <v>95</v>
      </c>
      <c r="O243" s="20" t="s">
        <v>49</v>
      </c>
      <c r="P243" s="20" t="s">
        <v>61</v>
      </c>
      <c r="Q243" s="20"/>
      <c r="R243" s="20" t="s">
        <v>51</v>
      </c>
      <c r="S243" s="20">
        <v>8200204302</v>
      </c>
      <c r="T243" s="20" t="s">
        <v>904</v>
      </c>
      <c r="U243" s="20"/>
      <c r="V243" s="20">
        <v>9950616286</v>
      </c>
      <c r="W243" s="20" t="s">
        <v>905</v>
      </c>
      <c r="X243" s="20">
        <v>120000</v>
      </c>
      <c r="Y243" s="20" t="s">
        <v>54</v>
      </c>
      <c r="Z243" s="20" t="s">
        <v>54</v>
      </c>
      <c r="AA243" s="20" t="s">
        <v>64</v>
      </c>
      <c r="AB243" s="20">
        <v>15</v>
      </c>
      <c r="AC243" s="20" t="s">
        <v>56</v>
      </c>
      <c r="AD243" s="20">
        <v>1</v>
      </c>
    </row>
    <row r="244" spans="1:30" ht="30">
      <c r="A244" s="20">
        <v>8</v>
      </c>
      <c r="B244" s="20" t="s">
        <v>44</v>
      </c>
      <c r="C244" s="20">
        <v>1032</v>
      </c>
      <c r="D244" s="21">
        <v>44755</v>
      </c>
      <c r="E244" s="20" t="s">
        <v>1436</v>
      </c>
      <c r="F244" s="20"/>
      <c r="G244" s="20" t="s">
        <v>1437</v>
      </c>
      <c r="H244" s="20" t="s">
        <v>685</v>
      </c>
      <c r="I244" s="20" t="s">
        <v>60</v>
      </c>
      <c r="J244" s="21">
        <v>39938</v>
      </c>
      <c r="K244" s="20">
        <v>821</v>
      </c>
      <c r="L244" s="20"/>
      <c r="M244" s="20">
        <v>127</v>
      </c>
      <c r="N244" s="20">
        <v>91</v>
      </c>
      <c r="O244" s="20" t="s">
        <v>49</v>
      </c>
      <c r="P244" s="20"/>
      <c r="Q244" s="20"/>
      <c r="R244" s="20" t="s">
        <v>51</v>
      </c>
      <c r="S244" s="20">
        <v>8200204302</v>
      </c>
      <c r="T244" s="20" t="s">
        <v>1438</v>
      </c>
      <c r="U244" s="20"/>
      <c r="V244" s="20">
        <v>7014267275</v>
      </c>
      <c r="W244" s="20" t="s">
        <v>1439</v>
      </c>
      <c r="X244" s="20">
        <v>120000</v>
      </c>
      <c r="Y244" s="20" t="s">
        <v>54</v>
      </c>
      <c r="Z244" s="20" t="s">
        <v>54</v>
      </c>
      <c r="AA244" s="20"/>
      <c r="AB244" s="20">
        <v>14</v>
      </c>
      <c r="AC244" s="20" t="s">
        <v>56</v>
      </c>
      <c r="AD244" s="20">
        <v>1</v>
      </c>
    </row>
    <row r="245" spans="1:30" ht="30">
      <c r="A245" s="20">
        <v>8</v>
      </c>
      <c r="B245" s="20" t="s">
        <v>44</v>
      </c>
      <c r="C245" s="20">
        <v>848</v>
      </c>
      <c r="D245" s="20"/>
      <c r="E245" s="20" t="s">
        <v>906</v>
      </c>
      <c r="F245" s="20"/>
      <c r="G245" s="20" t="s">
        <v>907</v>
      </c>
      <c r="H245" s="20" t="s">
        <v>908</v>
      </c>
      <c r="I245" s="20" t="s">
        <v>60</v>
      </c>
      <c r="J245" s="21">
        <v>40123</v>
      </c>
      <c r="K245" s="20">
        <v>822</v>
      </c>
      <c r="L245" s="20"/>
      <c r="M245" s="20">
        <v>127</v>
      </c>
      <c r="N245" s="20">
        <v>87</v>
      </c>
      <c r="O245" s="20" t="s">
        <v>49</v>
      </c>
      <c r="P245" s="20" t="s">
        <v>61</v>
      </c>
      <c r="Q245" s="20"/>
      <c r="R245" s="20" t="s">
        <v>51</v>
      </c>
      <c r="S245" s="20">
        <v>8200204302</v>
      </c>
      <c r="T245" s="20" t="s">
        <v>909</v>
      </c>
      <c r="U245" s="20"/>
      <c r="V245" s="20">
        <v>9030166438</v>
      </c>
      <c r="W245" s="20" t="s">
        <v>124</v>
      </c>
      <c r="X245" s="20">
        <v>72000</v>
      </c>
      <c r="Y245" s="20" t="s">
        <v>54</v>
      </c>
      <c r="Z245" s="20" t="s">
        <v>54</v>
      </c>
      <c r="AA245" s="20" t="s">
        <v>64</v>
      </c>
      <c r="AB245" s="20">
        <v>14</v>
      </c>
      <c r="AC245" s="20" t="s">
        <v>56</v>
      </c>
      <c r="AD245" s="20">
        <v>1</v>
      </c>
    </row>
    <row r="246" spans="1:30" ht="30">
      <c r="A246" s="20">
        <v>8</v>
      </c>
      <c r="B246" s="20" t="s">
        <v>44</v>
      </c>
      <c r="C246" s="20">
        <v>909</v>
      </c>
      <c r="D246" s="20"/>
      <c r="E246" s="20" t="s">
        <v>910</v>
      </c>
      <c r="F246" s="20"/>
      <c r="G246" s="20" t="s">
        <v>911</v>
      </c>
      <c r="H246" s="20" t="s">
        <v>846</v>
      </c>
      <c r="I246" s="20" t="s">
        <v>60</v>
      </c>
      <c r="J246" s="21">
        <v>39875</v>
      </c>
      <c r="K246" s="20">
        <v>823</v>
      </c>
      <c r="L246" s="20"/>
      <c r="M246" s="20">
        <v>127</v>
      </c>
      <c r="N246" s="20">
        <v>97</v>
      </c>
      <c r="O246" s="20" t="s">
        <v>49</v>
      </c>
      <c r="P246" s="20" t="s">
        <v>61</v>
      </c>
      <c r="Q246" s="20"/>
      <c r="R246" s="20" t="s">
        <v>51</v>
      </c>
      <c r="S246" s="20">
        <v>8200204302</v>
      </c>
      <c r="T246" s="20" t="s">
        <v>912</v>
      </c>
      <c r="U246" s="20"/>
      <c r="V246" s="20">
        <v>9829800905</v>
      </c>
      <c r="W246" s="20" t="s">
        <v>913</v>
      </c>
      <c r="X246" s="20">
        <v>108000</v>
      </c>
      <c r="Y246" s="20" t="s">
        <v>54</v>
      </c>
      <c r="Z246" s="20" t="s">
        <v>54</v>
      </c>
      <c r="AA246" s="20" t="s">
        <v>64</v>
      </c>
      <c r="AB246" s="20">
        <v>14</v>
      </c>
      <c r="AC246" s="20" t="s">
        <v>56</v>
      </c>
      <c r="AD246" s="20">
        <v>1</v>
      </c>
    </row>
    <row r="247" spans="1:30" ht="30">
      <c r="A247" s="20">
        <v>8</v>
      </c>
      <c r="B247" s="20" t="s">
        <v>44</v>
      </c>
      <c r="C247" s="20">
        <v>323</v>
      </c>
      <c r="D247" s="20"/>
      <c r="E247" s="20" t="s">
        <v>914</v>
      </c>
      <c r="F247" s="20"/>
      <c r="G247" s="20" t="s">
        <v>447</v>
      </c>
      <c r="H247" s="20" t="s">
        <v>472</v>
      </c>
      <c r="I247" s="20" t="s">
        <v>60</v>
      </c>
      <c r="J247" s="21">
        <v>40363</v>
      </c>
      <c r="K247" s="20">
        <v>824</v>
      </c>
      <c r="L247" s="20"/>
      <c r="M247" s="20">
        <v>127</v>
      </c>
      <c r="N247" s="20">
        <v>79</v>
      </c>
      <c r="O247" s="20" t="s">
        <v>80</v>
      </c>
      <c r="P247" s="20" t="s">
        <v>61</v>
      </c>
      <c r="Q247" s="20"/>
      <c r="R247" s="20" t="s">
        <v>51</v>
      </c>
      <c r="S247" s="20">
        <v>8200204302</v>
      </c>
      <c r="T247" s="20" t="s">
        <v>915</v>
      </c>
      <c r="U247" s="20"/>
      <c r="V247" s="20">
        <v>9784293010</v>
      </c>
      <c r="W247" s="20" t="s">
        <v>916</v>
      </c>
      <c r="X247" s="20">
        <v>36000</v>
      </c>
      <c r="Y247" s="20" t="s">
        <v>54</v>
      </c>
      <c r="Z247" s="20" t="s">
        <v>54</v>
      </c>
      <c r="AA247" s="20" t="s">
        <v>64</v>
      </c>
      <c r="AB247" s="20">
        <v>13</v>
      </c>
      <c r="AC247" s="20" t="s">
        <v>56</v>
      </c>
      <c r="AD247" s="20">
        <v>1</v>
      </c>
    </row>
    <row r="248" spans="1:30" ht="30">
      <c r="A248" s="20">
        <v>8</v>
      </c>
      <c r="B248" s="20" t="s">
        <v>44</v>
      </c>
      <c r="C248" s="20">
        <v>354</v>
      </c>
      <c r="D248" s="20"/>
      <c r="E248" s="20" t="s">
        <v>918</v>
      </c>
      <c r="F248" s="20"/>
      <c r="G248" s="20" t="s">
        <v>919</v>
      </c>
      <c r="H248" s="20" t="s">
        <v>920</v>
      </c>
      <c r="I248" s="20" t="s">
        <v>48</v>
      </c>
      <c r="J248" s="21">
        <v>40189</v>
      </c>
      <c r="K248" s="20">
        <v>825</v>
      </c>
      <c r="L248" s="20"/>
      <c r="M248" s="20">
        <v>127</v>
      </c>
      <c r="N248" s="20">
        <v>100</v>
      </c>
      <c r="O248" s="20" t="s">
        <v>49</v>
      </c>
      <c r="P248" s="20" t="s">
        <v>50</v>
      </c>
      <c r="Q248" s="20"/>
      <c r="R248" s="20" t="s">
        <v>51</v>
      </c>
      <c r="S248" s="20">
        <v>8200204302</v>
      </c>
      <c r="T248" s="20" t="s">
        <v>921</v>
      </c>
      <c r="U248" s="20"/>
      <c r="V248" s="20">
        <v>7690020047</v>
      </c>
      <c r="W248" s="20" t="s">
        <v>881</v>
      </c>
      <c r="X248" s="20">
        <v>40000</v>
      </c>
      <c r="Y248" s="20" t="s">
        <v>54</v>
      </c>
      <c r="Z248" s="20" t="s">
        <v>54</v>
      </c>
      <c r="AA248" s="20" t="s">
        <v>55</v>
      </c>
      <c r="AB248" s="20">
        <v>13</v>
      </c>
      <c r="AC248" s="20" t="s">
        <v>56</v>
      </c>
      <c r="AD248" s="20">
        <v>0</v>
      </c>
    </row>
    <row r="249" spans="1:30" ht="30">
      <c r="A249" s="20">
        <v>8</v>
      </c>
      <c r="B249" s="20" t="s">
        <v>44</v>
      </c>
      <c r="C249" s="20">
        <v>891</v>
      </c>
      <c r="D249" s="20"/>
      <c r="E249" s="20" t="s">
        <v>922</v>
      </c>
      <c r="F249" s="20"/>
      <c r="G249" s="20" t="s">
        <v>1325</v>
      </c>
      <c r="H249" s="20" t="s">
        <v>1326</v>
      </c>
      <c r="I249" s="20" t="s">
        <v>48</v>
      </c>
      <c r="J249" s="21">
        <v>39574</v>
      </c>
      <c r="K249" s="20">
        <v>826</v>
      </c>
      <c r="L249" s="20"/>
      <c r="M249" s="20">
        <v>127</v>
      </c>
      <c r="N249" s="20">
        <v>92</v>
      </c>
      <c r="O249" s="20" t="s">
        <v>49</v>
      </c>
      <c r="P249" s="20" t="s">
        <v>61</v>
      </c>
      <c r="Q249" s="20"/>
      <c r="R249" s="20" t="s">
        <v>51</v>
      </c>
      <c r="S249" s="20">
        <v>8200204302</v>
      </c>
      <c r="T249" s="20" t="s">
        <v>923</v>
      </c>
      <c r="U249" s="20"/>
      <c r="V249" s="20">
        <v>9929404455</v>
      </c>
      <c r="W249" s="20" t="s">
        <v>924</v>
      </c>
      <c r="X249" s="20">
        <v>72000</v>
      </c>
      <c r="Y249" s="20" t="s">
        <v>54</v>
      </c>
      <c r="Z249" s="20" t="s">
        <v>54</v>
      </c>
      <c r="AA249" s="20" t="s">
        <v>64</v>
      </c>
      <c r="AB249" s="20">
        <v>15</v>
      </c>
      <c r="AC249" s="20" t="s">
        <v>56</v>
      </c>
      <c r="AD249" s="20">
        <v>1</v>
      </c>
    </row>
    <row r="250" spans="1:30" ht="30">
      <c r="A250" s="20">
        <v>8</v>
      </c>
      <c r="B250" s="20" t="s">
        <v>44</v>
      </c>
      <c r="C250" s="20">
        <v>895</v>
      </c>
      <c r="D250" s="20"/>
      <c r="E250" s="20" t="s">
        <v>925</v>
      </c>
      <c r="F250" s="20"/>
      <c r="G250" s="20" t="s">
        <v>926</v>
      </c>
      <c r="H250" s="20" t="s">
        <v>927</v>
      </c>
      <c r="I250" s="20" t="s">
        <v>60</v>
      </c>
      <c r="J250" s="21">
        <v>39614</v>
      </c>
      <c r="K250" s="20">
        <v>827</v>
      </c>
      <c r="L250" s="20"/>
      <c r="M250" s="20">
        <v>127</v>
      </c>
      <c r="N250" s="20">
        <v>93</v>
      </c>
      <c r="O250" s="20" t="s">
        <v>49</v>
      </c>
      <c r="P250" s="20" t="s">
        <v>61</v>
      </c>
      <c r="Q250" s="20"/>
      <c r="R250" s="20" t="s">
        <v>51</v>
      </c>
      <c r="S250" s="20">
        <v>8200204302</v>
      </c>
      <c r="T250" s="20" t="s">
        <v>928</v>
      </c>
      <c r="U250" s="20" t="s">
        <v>929</v>
      </c>
      <c r="V250" s="20">
        <v>8955296957</v>
      </c>
      <c r="W250" s="20" t="s">
        <v>930</v>
      </c>
      <c r="X250" s="20">
        <v>38000</v>
      </c>
      <c r="Y250" s="20" t="s">
        <v>54</v>
      </c>
      <c r="Z250" s="20" t="s">
        <v>54</v>
      </c>
      <c r="AA250" s="20" t="s">
        <v>64</v>
      </c>
      <c r="AB250" s="20">
        <v>15</v>
      </c>
      <c r="AC250" s="20" t="s">
        <v>56</v>
      </c>
      <c r="AD250" s="20">
        <v>3</v>
      </c>
    </row>
    <row r="251" spans="1:30" ht="30">
      <c r="A251" s="20">
        <v>9</v>
      </c>
      <c r="B251" s="20" t="s">
        <v>44</v>
      </c>
      <c r="C251" s="20">
        <v>1035</v>
      </c>
      <c r="D251" s="21">
        <v>44755</v>
      </c>
      <c r="E251" s="20" t="s">
        <v>1440</v>
      </c>
      <c r="F251" s="20"/>
      <c r="G251" s="20" t="s">
        <v>1441</v>
      </c>
      <c r="H251" s="20" t="s">
        <v>1442</v>
      </c>
      <c r="I251" s="20" t="s">
        <v>60</v>
      </c>
      <c r="J251" s="21">
        <v>39820</v>
      </c>
      <c r="K251" s="20">
        <v>901</v>
      </c>
      <c r="L251" s="20"/>
      <c r="M251" s="20">
        <v>127</v>
      </c>
      <c r="N251" s="20">
        <v>86</v>
      </c>
      <c r="O251" s="20" t="s">
        <v>49</v>
      </c>
      <c r="P251" s="20"/>
      <c r="Q251" s="20"/>
      <c r="R251" s="20" t="s">
        <v>51</v>
      </c>
      <c r="S251" s="20">
        <v>8200204302</v>
      </c>
      <c r="T251" s="20" t="s">
        <v>1443</v>
      </c>
      <c r="U251" s="20"/>
      <c r="V251" s="20">
        <v>9001102735</v>
      </c>
      <c r="W251" s="20" t="s">
        <v>1444</v>
      </c>
      <c r="X251" s="20">
        <v>300000</v>
      </c>
      <c r="Y251" s="20" t="s">
        <v>54</v>
      </c>
      <c r="Z251" s="20" t="s">
        <v>54</v>
      </c>
      <c r="AA251" s="20"/>
      <c r="AB251" s="20">
        <v>14</v>
      </c>
      <c r="AC251" s="20" t="s">
        <v>56</v>
      </c>
      <c r="AD251" s="20">
        <v>12</v>
      </c>
    </row>
    <row r="252" spans="1:30" ht="30">
      <c r="A252" s="20">
        <v>9</v>
      </c>
      <c r="B252" s="20" t="s">
        <v>44</v>
      </c>
      <c r="C252" s="20">
        <v>1017</v>
      </c>
      <c r="D252" s="21">
        <v>44750</v>
      </c>
      <c r="E252" s="20" t="s">
        <v>1445</v>
      </c>
      <c r="F252" s="20"/>
      <c r="G252" s="20" t="s">
        <v>1446</v>
      </c>
      <c r="H252" s="20" t="s">
        <v>1336</v>
      </c>
      <c r="I252" s="20" t="s">
        <v>48</v>
      </c>
      <c r="J252" s="21">
        <v>40112</v>
      </c>
      <c r="K252" s="20">
        <v>902</v>
      </c>
      <c r="L252" s="20"/>
      <c r="M252" s="20">
        <v>127</v>
      </c>
      <c r="N252" s="20">
        <v>90</v>
      </c>
      <c r="O252" s="20" t="s">
        <v>128</v>
      </c>
      <c r="P252" s="20" t="s">
        <v>61</v>
      </c>
      <c r="Q252" s="20"/>
      <c r="R252" s="20" t="s">
        <v>51</v>
      </c>
      <c r="S252" s="20">
        <v>8200204302</v>
      </c>
      <c r="T252" s="20" t="s">
        <v>1447</v>
      </c>
      <c r="U252" s="20"/>
      <c r="V252" s="20">
        <v>9929096551</v>
      </c>
      <c r="W252" s="20" t="s">
        <v>1448</v>
      </c>
      <c r="X252" s="20">
        <v>0</v>
      </c>
      <c r="Y252" s="20" t="s">
        <v>54</v>
      </c>
      <c r="Z252" s="20" t="s">
        <v>54</v>
      </c>
      <c r="AA252" s="20" t="s">
        <v>64</v>
      </c>
      <c r="AB252" s="20">
        <v>14</v>
      </c>
      <c r="AC252" s="20" t="s">
        <v>56</v>
      </c>
      <c r="AD252" s="20">
        <v>5</v>
      </c>
    </row>
    <row r="253" spans="1:30" ht="30">
      <c r="A253" s="20">
        <v>9</v>
      </c>
      <c r="B253" s="20" t="s">
        <v>44</v>
      </c>
      <c r="C253" s="20">
        <v>919</v>
      </c>
      <c r="D253" s="20"/>
      <c r="E253" s="20" t="s">
        <v>931</v>
      </c>
      <c r="F253" s="20"/>
      <c r="G253" s="20" t="s">
        <v>932</v>
      </c>
      <c r="H253" s="20" t="s">
        <v>380</v>
      </c>
      <c r="I253" s="20" t="s">
        <v>60</v>
      </c>
      <c r="J253" s="21">
        <v>39273</v>
      </c>
      <c r="K253" s="20">
        <v>903</v>
      </c>
      <c r="L253" s="20"/>
      <c r="M253" s="20">
        <v>127</v>
      </c>
      <c r="N253" s="20">
        <v>94</v>
      </c>
      <c r="O253" s="20" t="s">
        <v>80</v>
      </c>
      <c r="P253" s="20" t="s">
        <v>61</v>
      </c>
      <c r="Q253" s="20"/>
      <c r="R253" s="20" t="s">
        <v>51</v>
      </c>
      <c r="S253" s="20">
        <v>8200204302</v>
      </c>
      <c r="T253" s="20" t="s">
        <v>933</v>
      </c>
      <c r="U253" s="20"/>
      <c r="V253" s="20">
        <v>6375353694</v>
      </c>
      <c r="W253" s="20" t="s">
        <v>934</v>
      </c>
      <c r="X253" s="20">
        <v>60000</v>
      </c>
      <c r="Y253" s="20" t="s">
        <v>54</v>
      </c>
      <c r="Z253" s="20" t="s">
        <v>54</v>
      </c>
      <c r="AA253" s="20" t="s">
        <v>64</v>
      </c>
      <c r="AB253" s="20">
        <v>16</v>
      </c>
      <c r="AC253" s="20" t="s">
        <v>56</v>
      </c>
      <c r="AD253" s="20">
        <v>1</v>
      </c>
    </row>
    <row r="254" spans="1:30" ht="30">
      <c r="A254" s="20">
        <v>9</v>
      </c>
      <c r="B254" s="20" t="s">
        <v>44</v>
      </c>
      <c r="C254" s="20">
        <v>791</v>
      </c>
      <c r="D254" s="20"/>
      <c r="E254" s="20" t="s">
        <v>935</v>
      </c>
      <c r="F254" s="20"/>
      <c r="G254" s="20" t="s">
        <v>936</v>
      </c>
      <c r="H254" s="20" t="s">
        <v>937</v>
      </c>
      <c r="I254" s="20" t="s">
        <v>60</v>
      </c>
      <c r="J254" s="21">
        <v>38809</v>
      </c>
      <c r="K254" s="20">
        <v>904</v>
      </c>
      <c r="L254" s="20"/>
      <c r="M254" s="20">
        <v>127</v>
      </c>
      <c r="N254" s="20">
        <v>95</v>
      </c>
      <c r="O254" s="20" t="s">
        <v>80</v>
      </c>
      <c r="P254" s="20" t="s">
        <v>61</v>
      </c>
      <c r="Q254" s="20"/>
      <c r="R254" s="20" t="s">
        <v>51</v>
      </c>
      <c r="S254" s="20">
        <v>8200204302</v>
      </c>
      <c r="T254" s="20" t="s">
        <v>938</v>
      </c>
      <c r="U254" s="20"/>
      <c r="V254" s="20">
        <v>9571613064</v>
      </c>
      <c r="W254" s="20" t="s">
        <v>939</v>
      </c>
      <c r="X254" s="20">
        <v>54000</v>
      </c>
      <c r="Y254" s="20" t="s">
        <v>54</v>
      </c>
      <c r="Z254" s="20" t="s">
        <v>250</v>
      </c>
      <c r="AA254" s="20" t="s">
        <v>64</v>
      </c>
      <c r="AB254" s="20">
        <v>17</v>
      </c>
      <c r="AC254" s="20" t="s">
        <v>56</v>
      </c>
      <c r="AD254" s="20">
        <v>0</v>
      </c>
    </row>
    <row r="255" spans="1:30" ht="30">
      <c r="A255" s="20">
        <v>9</v>
      </c>
      <c r="B255" s="20" t="s">
        <v>44</v>
      </c>
      <c r="C255" s="20">
        <v>790</v>
      </c>
      <c r="D255" s="20"/>
      <c r="E255" s="20" t="s">
        <v>940</v>
      </c>
      <c r="F255" s="20"/>
      <c r="G255" s="20" t="s">
        <v>941</v>
      </c>
      <c r="H255" s="20" t="s">
        <v>370</v>
      </c>
      <c r="I255" s="20" t="s">
        <v>60</v>
      </c>
      <c r="J255" s="21">
        <v>39242</v>
      </c>
      <c r="K255" s="20">
        <v>905</v>
      </c>
      <c r="L255" s="20"/>
      <c r="M255" s="20">
        <v>127</v>
      </c>
      <c r="N255" s="20">
        <v>100</v>
      </c>
      <c r="O255" s="20" t="s">
        <v>49</v>
      </c>
      <c r="P255" s="20" t="s">
        <v>61</v>
      </c>
      <c r="Q255" s="20"/>
      <c r="R255" s="20" t="s">
        <v>51</v>
      </c>
      <c r="S255" s="20">
        <v>8200204302</v>
      </c>
      <c r="T255" s="20" t="s">
        <v>942</v>
      </c>
      <c r="U255" s="20"/>
      <c r="V255" s="20">
        <v>9784773043</v>
      </c>
      <c r="W255" s="20" t="s">
        <v>943</v>
      </c>
      <c r="X255" s="20">
        <v>120000</v>
      </c>
      <c r="Y255" s="20" t="s">
        <v>54</v>
      </c>
      <c r="Z255" s="20" t="s">
        <v>54</v>
      </c>
      <c r="AA255" s="20" t="s">
        <v>64</v>
      </c>
      <c r="AB255" s="20">
        <v>16</v>
      </c>
      <c r="AC255" s="20" t="s">
        <v>56</v>
      </c>
      <c r="AD255" s="20">
        <v>0</v>
      </c>
    </row>
    <row r="256" spans="1:30" ht="30">
      <c r="A256" s="20">
        <v>9</v>
      </c>
      <c r="B256" s="20" t="s">
        <v>44</v>
      </c>
      <c r="C256" s="20">
        <v>1025</v>
      </c>
      <c r="D256" s="21">
        <v>44750</v>
      </c>
      <c r="E256" s="20" t="s">
        <v>1449</v>
      </c>
      <c r="F256" s="20"/>
      <c r="G256" s="20" t="s">
        <v>1450</v>
      </c>
      <c r="H256" s="20" t="s">
        <v>1451</v>
      </c>
      <c r="I256" s="20" t="s">
        <v>48</v>
      </c>
      <c r="J256" s="21">
        <v>39954</v>
      </c>
      <c r="K256" s="20">
        <v>906</v>
      </c>
      <c r="L256" s="20"/>
      <c r="M256" s="20">
        <v>127</v>
      </c>
      <c r="N256" s="20">
        <v>85</v>
      </c>
      <c r="O256" s="20" t="s">
        <v>128</v>
      </c>
      <c r="P256" s="20"/>
      <c r="Q256" s="20"/>
      <c r="R256" s="20" t="s">
        <v>51</v>
      </c>
      <c r="S256" s="20">
        <v>8200204302</v>
      </c>
      <c r="T256" s="20" t="s">
        <v>1452</v>
      </c>
      <c r="U256" s="20"/>
      <c r="V256" s="20">
        <v>9460898010</v>
      </c>
      <c r="W256" s="20" t="s">
        <v>1453</v>
      </c>
      <c r="X256" s="20">
        <v>360000</v>
      </c>
      <c r="Y256" s="20" t="s">
        <v>54</v>
      </c>
      <c r="Z256" s="20" t="s">
        <v>54</v>
      </c>
      <c r="AA256" s="20"/>
      <c r="AB256" s="20">
        <v>14</v>
      </c>
      <c r="AC256" s="20" t="s">
        <v>56</v>
      </c>
      <c r="AD256" s="20">
        <v>1</v>
      </c>
    </row>
    <row r="257" spans="1:30" ht="30">
      <c r="A257" s="20">
        <v>9</v>
      </c>
      <c r="B257" s="20" t="s">
        <v>44</v>
      </c>
      <c r="C257" s="20">
        <v>786</v>
      </c>
      <c r="D257" s="20"/>
      <c r="E257" s="20" t="s">
        <v>944</v>
      </c>
      <c r="F257" s="20"/>
      <c r="G257" s="20" t="s">
        <v>364</v>
      </c>
      <c r="H257" s="20" t="s">
        <v>365</v>
      </c>
      <c r="I257" s="20" t="s">
        <v>60</v>
      </c>
      <c r="J257" s="21">
        <v>38993</v>
      </c>
      <c r="K257" s="20">
        <v>907</v>
      </c>
      <c r="L257" s="20"/>
      <c r="M257" s="20">
        <v>127</v>
      </c>
      <c r="N257" s="20">
        <v>97</v>
      </c>
      <c r="O257" s="20" t="s">
        <v>49</v>
      </c>
      <c r="P257" s="20" t="s">
        <v>61</v>
      </c>
      <c r="Q257" s="20"/>
      <c r="R257" s="20" t="s">
        <v>51</v>
      </c>
      <c r="S257" s="20">
        <v>8200204302</v>
      </c>
      <c r="T257" s="20" t="s">
        <v>945</v>
      </c>
      <c r="U257" s="20"/>
      <c r="V257" s="20">
        <v>7891891959</v>
      </c>
      <c r="W257" s="20" t="s">
        <v>946</v>
      </c>
      <c r="X257" s="20">
        <v>72000</v>
      </c>
      <c r="Y257" s="20" t="s">
        <v>54</v>
      </c>
      <c r="Z257" s="20" t="s">
        <v>54</v>
      </c>
      <c r="AA257" s="20" t="s">
        <v>64</v>
      </c>
      <c r="AB257" s="20">
        <v>17</v>
      </c>
      <c r="AC257" s="20" t="s">
        <v>56</v>
      </c>
      <c r="AD257" s="20">
        <v>1</v>
      </c>
    </row>
    <row r="258" spans="1:30" ht="30">
      <c r="A258" s="20">
        <v>9</v>
      </c>
      <c r="B258" s="20" t="s">
        <v>44</v>
      </c>
      <c r="C258" s="20">
        <v>1031</v>
      </c>
      <c r="D258" s="21">
        <v>44755</v>
      </c>
      <c r="E258" s="20" t="s">
        <v>1454</v>
      </c>
      <c r="F258" s="20"/>
      <c r="G258" s="20" t="s">
        <v>1455</v>
      </c>
      <c r="H258" s="20" t="s">
        <v>1456</v>
      </c>
      <c r="I258" s="20" t="s">
        <v>60</v>
      </c>
      <c r="J258" s="21">
        <v>40004</v>
      </c>
      <c r="K258" s="20">
        <v>908</v>
      </c>
      <c r="L258" s="20"/>
      <c r="M258" s="20">
        <v>127</v>
      </c>
      <c r="N258" s="20">
        <v>85</v>
      </c>
      <c r="O258" s="20" t="s">
        <v>49</v>
      </c>
      <c r="P258" s="20"/>
      <c r="Q258" s="20"/>
      <c r="R258" s="20" t="s">
        <v>51</v>
      </c>
      <c r="S258" s="20">
        <v>8200204302</v>
      </c>
      <c r="T258" s="20" t="s">
        <v>1457</v>
      </c>
      <c r="U258" s="20"/>
      <c r="V258" s="20">
        <v>9928884625</v>
      </c>
      <c r="W258" s="20" t="s">
        <v>1458</v>
      </c>
      <c r="X258" s="20">
        <v>96000</v>
      </c>
      <c r="Y258" s="20" t="s">
        <v>54</v>
      </c>
      <c r="Z258" s="20" t="s">
        <v>54</v>
      </c>
      <c r="AA258" s="20"/>
      <c r="AB258" s="20">
        <v>14</v>
      </c>
      <c r="AC258" s="20" t="s">
        <v>56</v>
      </c>
      <c r="AD258" s="20">
        <v>1</v>
      </c>
    </row>
    <row r="259" spans="1:30" ht="30">
      <c r="A259" s="20">
        <v>9</v>
      </c>
      <c r="B259" s="20" t="s">
        <v>44</v>
      </c>
      <c r="C259" s="20">
        <v>1024</v>
      </c>
      <c r="D259" s="21">
        <v>44750</v>
      </c>
      <c r="E259" s="20" t="s">
        <v>1459</v>
      </c>
      <c r="F259" s="20"/>
      <c r="G259" s="20" t="s">
        <v>1460</v>
      </c>
      <c r="H259" s="20" t="s">
        <v>841</v>
      </c>
      <c r="I259" s="20" t="s">
        <v>48</v>
      </c>
      <c r="J259" s="21">
        <v>40262</v>
      </c>
      <c r="K259" s="20">
        <v>909</v>
      </c>
      <c r="L259" s="20"/>
      <c r="M259" s="20">
        <v>127</v>
      </c>
      <c r="N259" s="20">
        <v>90</v>
      </c>
      <c r="O259" s="20" t="s">
        <v>49</v>
      </c>
      <c r="P259" s="20"/>
      <c r="Q259" s="20"/>
      <c r="R259" s="20" t="s">
        <v>51</v>
      </c>
      <c r="S259" s="20">
        <v>8200204302</v>
      </c>
      <c r="T259" s="20" t="s">
        <v>1461</v>
      </c>
      <c r="U259" s="20"/>
      <c r="V259" s="20">
        <v>9001106181</v>
      </c>
      <c r="W259" s="20" t="s">
        <v>1462</v>
      </c>
      <c r="X259" s="20"/>
      <c r="Y259" s="20" t="s">
        <v>54</v>
      </c>
      <c r="Z259" s="20" t="s">
        <v>250</v>
      </c>
      <c r="AA259" s="20"/>
      <c r="AB259" s="20">
        <v>13</v>
      </c>
      <c r="AC259" s="20" t="s">
        <v>56</v>
      </c>
      <c r="AD259" s="20">
        <v>1</v>
      </c>
    </row>
    <row r="260" spans="1:30" ht="30">
      <c r="A260" s="20">
        <v>9</v>
      </c>
      <c r="B260" s="20" t="s">
        <v>44</v>
      </c>
      <c r="C260" s="20">
        <v>787</v>
      </c>
      <c r="D260" s="20"/>
      <c r="E260" s="20" t="s">
        <v>947</v>
      </c>
      <c r="F260" s="20"/>
      <c r="G260" s="20" t="s">
        <v>948</v>
      </c>
      <c r="H260" s="20" t="s">
        <v>949</v>
      </c>
      <c r="I260" s="20" t="s">
        <v>60</v>
      </c>
      <c r="J260" s="21">
        <v>39416</v>
      </c>
      <c r="K260" s="20">
        <v>910</v>
      </c>
      <c r="L260" s="20"/>
      <c r="M260" s="20">
        <v>127</v>
      </c>
      <c r="N260" s="20">
        <v>90</v>
      </c>
      <c r="O260" s="20" t="s">
        <v>49</v>
      </c>
      <c r="P260" s="20" t="s">
        <v>61</v>
      </c>
      <c r="Q260" s="20"/>
      <c r="R260" s="20" t="s">
        <v>51</v>
      </c>
      <c r="S260" s="20">
        <v>8200204302</v>
      </c>
      <c r="T260" s="20" t="s">
        <v>950</v>
      </c>
      <c r="U260" s="20"/>
      <c r="V260" s="20">
        <v>9413261311</v>
      </c>
      <c r="W260" s="20" t="s">
        <v>951</v>
      </c>
      <c r="X260" s="20">
        <v>25000</v>
      </c>
      <c r="Y260" s="20" t="s">
        <v>54</v>
      </c>
      <c r="Z260" s="20" t="s">
        <v>54</v>
      </c>
      <c r="AA260" s="20" t="s">
        <v>64</v>
      </c>
      <c r="AB260" s="20">
        <v>16</v>
      </c>
      <c r="AC260" s="20" t="s">
        <v>56</v>
      </c>
      <c r="AD260" s="20">
        <v>1</v>
      </c>
    </row>
    <row r="261" spans="1:30" ht="30">
      <c r="A261" s="20">
        <v>9</v>
      </c>
      <c r="B261" s="20" t="s">
        <v>44</v>
      </c>
      <c r="C261" s="20">
        <v>1019</v>
      </c>
      <c r="D261" s="21">
        <v>44750</v>
      </c>
      <c r="E261" s="20" t="s">
        <v>1463</v>
      </c>
      <c r="F261" s="20"/>
      <c r="G261" s="20" t="s">
        <v>1464</v>
      </c>
      <c r="H261" s="20" t="s">
        <v>1345</v>
      </c>
      <c r="I261" s="20" t="s">
        <v>60</v>
      </c>
      <c r="J261" s="21">
        <v>39431</v>
      </c>
      <c r="K261" s="20">
        <v>911</v>
      </c>
      <c r="L261" s="20"/>
      <c r="M261" s="20">
        <v>127</v>
      </c>
      <c r="N261" s="20">
        <v>87</v>
      </c>
      <c r="O261" s="20" t="s">
        <v>128</v>
      </c>
      <c r="P261" s="20" t="s">
        <v>61</v>
      </c>
      <c r="Q261" s="20"/>
      <c r="R261" s="20" t="s">
        <v>51</v>
      </c>
      <c r="S261" s="20">
        <v>8200204302</v>
      </c>
      <c r="T261" s="20" t="s">
        <v>643</v>
      </c>
      <c r="U261" s="20"/>
      <c r="V261" s="20">
        <v>7975226865</v>
      </c>
      <c r="W261" s="20" t="s">
        <v>1210</v>
      </c>
      <c r="X261" s="20">
        <v>0</v>
      </c>
      <c r="Y261" s="20" t="s">
        <v>54</v>
      </c>
      <c r="Z261" s="20" t="s">
        <v>54</v>
      </c>
      <c r="AA261" s="20" t="s">
        <v>64</v>
      </c>
      <c r="AB261" s="20">
        <v>16</v>
      </c>
      <c r="AC261" s="20" t="s">
        <v>56</v>
      </c>
      <c r="AD261" s="20">
        <v>1</v>
      </c>
    </row>
    <row r="262" spans="1:30" ht="30">
      <c r="A262" s="20">
        <v>9</v>
      </c>
      <c r="B262" s="20" t="s">
        <v>44</v>
      </c>
      <c r="C262" s="20">
        <v>800</v>
      </c>
      <c r="D262" s="20"/>
      <c r="E262" s="20" t="s">
        <v>952</v>
      </c>
      <c r="F262" s="20"/>
      <c r="G262" s="20" t="s">
        <v>953</v>
      </c>
      <c r="H262" s="20" t="s">
        <v>954</v>
      </c>
      <c r="I262" s="20" t="s">
        <v>48</v>
      </c>
      <c r="J262" s="21">
        <v>39702</v>
      </c>
      <c r="K262" s="20">
        <v>912</v>
      </c>
      <c r="L262" s="20"/>
      <c r="M262" s="20">
        <v>127</v>
      </c>
      <c r="N262" s="20">
        <v>89</v>
      </c>
      <c r="O262" s="20" t="s">
        <v>49</v>
      </c>
      <c r="P262" s="20" t="s">
        <v>61</v>
      </c>
      <c r="Q262" s="20"/>
      <c r="R262" s="20" t="s">
        <v>51</v>
      </c>
      <c r="S262" s="20">
        <v>8200204302</v>
      </c>
      <c r="T262" s="20" t="s">
        <v>955</v>
      </c>
      <c r="U262" s="20"/>
      <c r="V262" s="20">
        <v>9571538585</v>
      </c>
      <c r="W262" s="20" t="s">
        <v>956</v>
      </c>
      <c r="X262" s="20">
        <v>500000</v>
      </c>
      <c r="Y262" s="20" t="s">
        <v>54</v>
      </c>
      <c r="Z262" s="20" t="s">
        <v>54</v>
      </c>
      <c r="AA262" s="20" t="s">
        <v>64</v>
      </c>
      <c r="AB262" s="20">
        <v>15</v>
      </c>
      <c r="AC262" s="20" t="s">
        <v>56</v>
      </c>
      <c r="AD262" s="20">
        <v>0</v>
      </c>
    </row>
    <row r="263" spans="1:30" ht="30">
      <c r="A263" s="20">
        <v>9</v>
      </c>
      <c r="B263" s="20" t="s">
        <v>44</v>
      </c>
      <c r="C263" s="20">
        <v>920</v>
      </c>
      <c r="D263" s="20"/>
      <c r="E263" s="20" t="s">
        <v>957</v>
      </c>
      <c r="F263" s="20"/>
      <c r="G263" s="20" t="s">
        <v>958</v>
      </c>
      <c r="H263" s="20" t="s">
        <v>959</v>
      </c>
      <c r="I263" s="20" t="s">
        <v>60</v>
      </c>
      <c r="J263" s="21">
        <v>39454</v>
      </c>
      <c r="K263" s="20">
        <v>913</v>
      </c>
      <c r="L263" s="20"/>
      <c r="M263" s="20">
        <v>127</v>
      </c>
      <c r="N263" s="20">
        <v>101</v>
      </c>
      <c r="O263" s="20" t="s">
        <v>49</v>
      </c>
      <c r="P263" s="20" t="s">
        <v>61</v>
      </c>
      <c r="Q263" s="20"/>
      <c r="R263" s="20" t="s">
        <v>51</v>
      </c>
      <c r="S263" s="20">
        <v>8200204302</v>
      </c>
      <c r="T263" s="20" t="s">
        <v>960</v>
      </c>
      <c r="U263" s="20"/>
      <c r="V263" s="20">
        <v>9214591487</v>
      </c>
      <c r="W263" s="20" t="s">
        <v>961</v>
      </c>
      <c r="X263" s="20">
        <v>120000</v>
      </c>
      <c r="Y263" s="20" t="s">
        <v>54</v>
      </c>
      <c r="Z263" s="20" t="s">
        <v>54</v>
      </c>
      <c r="AA263" s="20" t="s">
        <v>64</v>
      </c>
      <c r="AB263" s="20">
        <v>15</v>
      </c>
      <c r="AC263" s="20" t="s">
        <v>56</v>
      </c>
      <c r="AD263" s="20">
        <v>1</v>
      </c>
    </row>
    <row r="264" spans="1:30" ht="30">
      <c r="A264" s="20">
        <v>9</v>
      </c>
      <c r="B264" s="20" t="s">
        <v>44</v>
      </c>
      <c r="C264" s="20">
        <v>797</v>
      </c>
      <c r="D264" s="20"/>
      <c r="E264" s="20" t="s">
        <v>962</v>
      </c>
      <c r="F264" s="20"/>
      <c r="G264" s="20" t="s">
        <v>963</v>
      </c>
      <c r="H264" s="20" t="s">
        <v>423</v>
      </c>
      <c r="I264" s="20" t="s">
        <v>48</v>
      </c>
      <c r="J264" s="21">
        <v>40395</v>
      </c>
      <c r="K264" s="20">
        <v>914</v>
      </c>
      <c r="L264" s="20"/>
      <c r="M264" s="20">
        <v>127</v>
      </c>
      <c r="N264" s="20">
        <v>102</v>
      </c>
      <c r="O264" s="20" t="s">
        <v>49</v>
      </c>
      <c r="P264" s="20" t="s">
        <v>61</v>
      </c>
      <c r="Q264" s="20"/>
      <c r="R264" s="20" t="s">
        <v>51</v>
      </c>
      <c r="S264" s="20">
        <v>8200204302</v>
      </c>
      <c r="T264" s="20" t="s">
        <v>964</v>
      </c>
      <c r="U264" s="20"/>
      <c r="V264" s="20">
        <v>7976103510</v>
      </c>
      <c r="W264" s="20" t="s">
        <v>965</v>
      </c>
      <c r="X264" s="20">
        <v>25000</v>
      </c>
      <c r="Y264" s="20" t="s">
        <v>54</v>
      </c>
      <c r="Z264" s="20" t="s">
        <v>250</v>
      </c>
      <c r="AA264" s="20" t="s">
        <v>64</v>
      </c>
      <c r="AB264" s="20">
        <v>13</v>
      </c>
      <c r="AC264" s="20" t="s">
        <v>56</v>
      </c>
      <c r="AD264" s="20">
        <v>0</v>
      </c>
    </row>
    <row r="265" spans="1:30" ht="30">
      <c r="A265" s="20">
        <v>9</v>
      </c>
      <c r="B265" s="20" t="s">
        <v>44</v>
      </c>
      <c r="C265" s="20">
        <v>794</v>
      </c>
      <c r="D265" s="20"/>
      <c r="E265" s="20" t="s">
        <v>966</v>
      </c>
      <c r="F265" s="20"/>
      <c r="G265" s="20" t="s">
        <v>452</v>
      </c>
      <c r="H265" s="20" t="s">
        <v>967</v>
      </c>
      <c r="I265" s="20" t="s">
        <v>48</v>
      </c>
      <c r="J265" s="21">
        <v>39940</v>
      </c>
      <c r="K265" s="20">
        <v>915</v>
      </c>
      <c r="L265" s="20"/>
      <c r="M265" s="20">
        <v>127</v>
      </c>
      <c r="N265" s="20">
        <v>104</v>
      </c>
      <c r="O265" s="20" t="s">
        <v>49</v>
      </c>
      <c r="P265" s="20" t="s">
        <v>61</v>
      </c>
      <c r="Q265" s="20"/>
      <c r="R265" s="20" t="s">
        <v>51</v>
      </c>
      <c r="S265" s="20">
        <v>8200204302</v>
      </c>
      <c r="T265" s="20" t="s">
        <v>968</v>
      </c>
      <c r="U265" s="20" t="s">
        <v>969</v>
      </c>
      <c r="V265" s="20">
        <v>9784348539</v>
      </c>
      <c r="W265" s="20" t="s">
        <v>970</v>
      </c>
      <c r="X265" s="20">
        <v>70000</v>
      </c>
      <c r="Y265" s="20" t="s">
        <v>54</v>
      </c>
      <c r="Z265" s="20" t="s">
        <v>54</v>
      </c>
      <c r="AA265" s="20" t="s">
        <v>64</v>
      </c>
      <c r="AB265" s="20">
        <v>14</v>
      </c>
      <c r="AC265" s="20" t="s">
        <v>56</v>
      </c>
      <c r="AD265" s="20">
        <v>0</v>
      </c>
    </row>
    <row r="266" spans="1:30" ht="30">
      <c r="A266" s="20">
        <v>9</v>
      </c>
      <c r="B266" s="20" t="s">
        <v>44</v>
      </c>
      <c r="C266" s="20">
        <v>918</v>
      </c>
      <c r="D266" s="20"/>
      <c r="E266" s="20" t="s">
        <v>971</v>
      </c>
      <c r="F266" s="20"/>
      <c r="G266" s="20" t="s">
        <v>972</v>
      </c>
      <c r="H266" s="20" t="s">
        <v>973</v>
      </c>
      <c r="I266" s="20" t="s">
        <v>60</v>
      </c>
      <c r="J266" s="21">
        <v>39047</v>
      </c>
      <c r="K266" s="20">
        <v>916</v>
      </c>
      <c r="L266" s="20"/>
      <c r="M266" s="20">
        <v>127</v>
      </c>
      <c r="N266" s="20">
        <v>84</v>
      </c>
      <c r="O266" s="20" t="s">
        <v>133</v>
      </c>
      <c r="P266" s="20" t="s">
        <v>61</v>
      </c>
      <c r="Q266" s="20"/>
      <c r="R266" s="20" t="s">
        <v>51</v>
      </c>
      <c r="S266" s="20">
        <v>8200204302</v>
      </c>
      <c r="T266" s="20" t="s">
        <v>974</v>
      </c>
      <c r="U266" s="20"/>
      <c r="V266" s="20">
        <v>9460194006</v>
      </c>
      <c r="W266" s="20" t="s">
        <v>975</v>
      </c>
      <c r="X266" s="20">
        <v>360000</v>
      </c>
      <c r="Y266" s="20" t="s">
        <v>54</v>
      </c>
      <c r="Z266" s="20" t="s">
        <v>54</v>
      </c>
      <c r="AA266" s="20" t="s">
        <v>64</v>
      </c>
      <c r="AB266" s="20">
        <v>17</v>
      </c>
      <c r="AC266" s="20" t="s">
        <v>56</v>
      </c>
      <c r="AD266" s="20">
        <v>1</v>
      </c>
    </row>
    <row r="267" spans="1:30" ht="30">
      <c r="A267" s="20">
        <v>9</v>
      </c>
      <c r="B267" s="20" t="s">
        <v>44</v>
      </c>
      <c r="C267" s="20">
        <v>1029</v>
      </c>
      <c r="D267" s="21">
        <v>44754</v>
      </c>
      <c r="E267" s="20" t="s">
        <v>1465</v>
      </c>
      <c r="F267" s="20"/>
      <c r="G267" s="20" t="s">
        <v>1466</v>
      </c>
      <c r="H267" s="20" t="s">
        <v>1467</v>
      </c>
      <c r="I267" s="20" t="s">
        <v>60</v>
      </c>
      <c r="J267" s="21">
        <v>39639</v>
      </c>
      <c r="K267" s="20">
        <v>917</v>
      </c>
      <c r="L267" s="20"/>
      <c r="M267" s="20">
        <v>127</v>
      </c>
      <c r="N267" s="20">
        <v>68</v>
      </c>
      <c r="O267" s="20" t="s">
        <v>49</v>
      </c>
      <c r="P267" s="20"/>
      <c r="Q267" s="20"/>
      <c r="R267" s="20" t="s">
        <v>51</v>
      </c>
      <c r="S267" s="20">
        <v>8200204302</v>
      </c>
      <c r="T267" s="20" t="s">
        <v>1468</v>
      </c>
      <c r="U267" s="20"/>
      <c r="V267" s="20">
        <v>6375833180</v>
      </c>
      <c r="W267" s="20" t="s">
        <v>1469</v>
      </c>
      <c r="X267" s="20">
        <v>144000</v>
      </c>
      <c r="Y267" s="20" t="s">
        <v>54</v>
      </c>
      <c r="Z267" s="20" t="s">
        <v>54</v>
      </c>
      <c r="AA267" s="20"/>
      <c r="AB267" s="20">
        <v>15</v>
      </c>
      <c r="AC267" s="20" t="s">
        <v>56</v>
      </c>
      <c r="AD267" s="20">
        <v>12</v>
      </c>
    </row>
    <row r="268" spans="1:30" ht="30">
      <c r="A268" s="20">
        <v>9</v>
      </c>
      <c r="B268" s="20" t="s">
        <v>44</v>
      </c>
      <c r="C268" s="20">
        <v>1022</v>
      </c>
      <c r="D268" s="21">
        <v>44750</v>
      </c>
      <c r="E268" s="20" t="s">
        <v>1470</v>
      </c>
      <c r="F268" s="20"/>
      <c r="G268" s="20" t="s">
        <v>1471</v>
      </c>
      <c r="H268" s="20" t="s">
        <v>163</v>
      </c>
      <c r="I268" s="20" t="s">
        <v>60</v>
      </c>
      <c r="J268" s="21">
        <v>40082</v>
      </c>
      <c r="K268" s="20">
        <v>918</v>
      </c>
      <c r="L268" s="20"/>
      <c r="M268" s="20">
        <v>127</v>
      </c>
      <c r="N268" s="20">
        <v>94</v>
      </c>
      <c r="O268" s="20" t="s">
        <v>49</v>
      </c>
      <c r="P268" s="20"/>
      <c r="Q268" s="20"/>
      <c r="R268" s="20" t="s">
        <v>51</v>
      </c>
      <c r="S268" s="20">
        <v>8200204302</v>
      </c>
      <c r="T268" s="20" t="s">
        <v>1472</v>
      </c>
      <c r="U268" s="20"/>
      <c r="V268" s="20">
        <v>8104771274</v>
      </c>
      <c r="W268" s="20" t="s">
        <v>1299</v>
      </c>
      <c r="X268" s="20">
        <v>216000</v>
      </c>
      <c r="Y268" s="20" t="s">
        <v>54</v>
      </c>
      <c r="Z268" s="20" t="s">
        <v>54</v>
      </c>
      <c r="AA268" s="20"/>
      <c r="AB268" s="20">
        <v>14</v>
      </c>
      <c r="AC268" s="20" t="s">
        <v>56</v>
      </c>
      <c r="AD268" s="20">
        <v>1</v>
      </c>
    </row>
    <row r="269" spans="1:30" ht="30">
      <c r="A269" s="20">
        <v>9</v>
      </c>
      <c r="B269" s="20" t="s">
        <v>44</v>
      </c>
      <c r="C269" s="20">
        <v>785</v>
      </c>
      <c r="D269" s="20"/>
      <c r="E269" s="20" t="s">
        <v>976</v>
      </c>
      <c r="F269" s="20"/>
      <c r="G269" s="20" t="s">
        <v>714</v>
      </c>
      <c r="H269" s="20" t="s">
        <v>715</v>
      </c>
      <c r="I269" s="20" t="s">
        <v>60</v>
      </c>
      <c r="J269" s="21">
        <v>39507</v>
      </c>
      <c r="K269" s="20">
        <v>919</v>
      </c>
      <c r="L269" s="20"/>
      <c r="M269" s="20">
        <v>127</v>
      </c>
      <c r="N269" s="20">
        <v>69</v>
      </c>
      <c r="O269" s="20" t="s">
        <v>49</v>
      </c>
      <c r="P269" s="20" t="s">
        <v>50</v>
      </c>
      <c r="Q269" s="20"/>
      <c r="R269" s="20" t="s">
        <v>51</v>
      </c>
      <c r="S269" s="20">
        <v>8200204302</v>
      </c>
      <c r="T269" s="20" t="s">
        <v>977</v>
      </c>
      <c r="U269" s="20"/>
      <c r="V269" s="20">
        <v>8209088110</v>
      </c>
      <c r="W269" s="20" t="s">
        <v>823</v>
      </c>
      <c r="X269" s="20">
        <v>84000</v>
      </c>
      <c r="Y269" s="20" t="s">
        <v>250</v>
      </c>
      <c r="Z269" s="20" t="s">
        <v>54</v>
      </c>
      <c r="AA269" s="20" t="s">
        <v>55</v>
      </c>
      <c r="AB269" s="20">
        <v>15</v>
      </c>
      <c r="AC269" s="20" t="s">
        <v>56</v>
      </c>
      <c r="AD269" s="20">
        <v>1</v>
      </c>
    </row>
    <row r="270" spans="1:30" ht="30">
      <c r="A270" s="20">
        <v>9</v>
      </c>
      <c r="B270" s="20" t="s">
        <v>44</v>
      </c>
      <c r="C270" s="20">
        <v>801</v>
      </c>
      <c r="D270" s="20"/>
      <c r="E270" s="20" t="s">
        <v>978</v>
      </c>
      <c r="F270" s="20"/>
      <c r="G270" s="20" t="s">
        <v>979</v>
      </c>
      <c r="H270" s="20" t="s">
        <v>980</v>
      </c>
      <c r="I270" s="20" t="s">
        <v>60</v>
      </c>
      <c r="J270" s="21">
        <v>39654</v>
      </c>
      <c r="K270" s="20">
        <v>920</v>
      </c>
      <c r="L270" s="20"/>
      <c r="M270" s="20">
        <v>127</v>
      </c>
      <c r="N270" s="20">
        <v>83</v>
      </c>
      <c r="O270" s="20" t="s">
        <v>49</v>
      </c>
      <c r="P270" s="20" t="s">
        <v>50</v>
      </c>
      <c r="Q270" s="20"/>
      <c r="R270" s="20" t="s">
        <v>51</v>
      </c>
      <c r="S270" s="20">
        <v>8200204302</v>
      </c>
      <c r="T270" s="20" t="s">
        <v>981</v>
      </c>
      <c r="U270" s="20"/>
      <c r="V270" s="20">
        <v>9772162410</v>
      </c>
      <c r="W270" s="20" t="s">
        <v>982</v>
      </c>
      <c r="X270" s="20">
        <v>600000</v>
      </c>
      <c r="Y270" s="20" t="s">
        <v>54</v>
      </c>
      <c r="Z270" s="20" t="s">
        <v>54</v>
      </c>
      <c r="AA270" s="20" t="s">
        <v>55</v>
      </c>
      <c r="AB270" s="20">
        <v>15</v>
      </c>
      <c r="AC270" s="20" t="s">
        <v>56</v>
      </c>
      <c r="AD270" s="20">
        <v>0</v>
      </c>
    </row>
    <row r="271" spans="1:30" ht="30">
      <c r="A271" s="20">
        <v>9</v>
      </c>
      <c r="B271" s="20" t="s">
        <v>44</v>
      </c>
      <c r="C271" s="20">
        <v>1023</v>
      </c>
      <c r="D271" s="21">
        <v>44750</v>
      </c>
      <c r="E271" s="20" t="s">
        <v>1473</v>
      </c>
      <c r="F271" s="20"/>
      <c r="G271" s="20" t="s">
        <v>1474</v>
      </c>
      <c r="H271" s="20" t="s">
        <v>1475</v>
      </c>
      <c r="I271" s="20" t="s">
        <v>60</v>
      </c>
      <c r="J271" s="21">
        <v>40093</v>
      </c>
      <c r="K271" s="20">
        <v>921</v>
      </c>
      <c r="L271" s="20"/>
      <c r="M271" s="20">
        <v>127</v>
      </c>
      <c r="N271" s="20">
        <v>93</v>
      </c>
      <c r="O271" s="20" t="s">
        <v>49</v>
      </c>
      <c r="P271" s="20"/>
      <c r="Q271" s="20"/>
      <c r="R271" s="20" t="s">
        <v>51</v>
      </c>
      <c r="S271" s="20">
        <v>8200204302</v>
      </c>
      <c r="T271" s="20"/>
      <c r="U271" s="20"/>
      <c r="V271" s="20">
        <v>9983717185</v>
      </c>
      <c r="W271" s="20"/>
      <c r="X271" s="20"/>
      <c r="Y271" s="20" t="s">
        <v>54</v>
      </c>
      <c r="Z271" s="20" t="s">
        <v>54</v>
      </c>
      <c r="AA271" s="20"/>
      <c r="AB271" s="20">
        <v>14</v>
      </c>
      <c r="AC271" s="20" t="s">
        <v>56</v>
      </c>
      <c r="AD271" s="20">
        <v>1</v>
      </c>
    </row>
    <row r="272" spans="1:30" ht="30">
      <c r="A272" s="20">
        <v>9</v>
      </c>
      <c r="B272" s="20" t="s">
        <v>44</v>
      </c>
      <c r="C272" s="20">
        <v>916</v>
      </c>
      <c r="D272" s="20"/>
      <c r="E272" s="20" t="s">
        <v>983</v>
      </c>
      <c r="F272" s="20"/>
      <c r="G272" s="20" t="s">
        <v>637</v>
      </c>
      <c r="H272" s="20" t="s">
        <v>984</v>
      </c>
      <c r="I272" s="20" t="s">
        <v>60</v>
      </c>
      <c r="J272" s="21">
        <v>39752</v>
      </c>
      <c r="K272" s="20">
        <v>922</v>
      </c>
      <c r="L272" s="20"/>
      <c r="M272" s="20">
        <v>127</v>
      </c>
      <c r="N272" s="20">
        <v>93</v>
      </c>
      <c r="O272" s="20" t="s">
        <v>49</v>
      </c>
      <c r="P272" s="20" t="s">
        <v>61</v>
      </c>
      <c r="Q272" s="20"/>
      <c r="R272" s="20" t="s">
        <v>51</v>
      </c>
      <c r="S272" s="20">
        <v>8200204302</v>
      </c>
      <c r="T272" s="20" t="s">
        <v>985</v>
      </c>
      <c r="U272" s="20"/>
      <c r="V272" s="20">
        <v>9950333507</v>
      </c>
      <c r="W272" s="20" t="s">
        <v>96</v>
      </c>
      <c r="X272" s="20">
        <v>72000</v>
      </c>
      <c r="Y272" s="20" t="s">
        <v>54</v>
      </c>
      <c r="Z272" s="20" t="s">
        <v>54</v>
      </c>
      <c r="AA272" s="20" t="s">
        <v>64</v>
      </c>
      <c r="AB272" s="20">
        <v>15</v>
      </c>
      <c r="AC272" s="20" t="s">
        <v>56</v>
      </c>
      <c r="AD272" s="20">
        <v>1</v>
      </c>
    </row>
    <row r="273" spans="1:30" ht="30">
      <c r="A273" s="20">
        <v>9</v>
      </c>
      <c r="B273" s="20" t="s">
        <v>44</v>
      </c>
      <c r="C273" s="20">
        <v>1026</v>
      </c>
      <c r="D273" s="21">
        <v>44754</v>
      </c>
      <c r="E273" s="20" t="s">
        <v>1476</v>
      </c>
      <c r="F273" s="20"/>
      <c r="G273" s="20" t="s">
        <v>231</v>
      </c>
      <c r="H273" s="20" t="s">
        <v>219</v>
      </c>
      <c r="I273" s="20" t="s">
        <v>60</v>
      </c>
      <c r="J273" s="21">
        <v>38980</v>
      </c>
      <c r="K273" s="20">
        <v>923</v>
      </c>
      <c r="L273" s="20"/>
      <c r="M273" s="20">
        <v>127</v>
      </c>
      <c r="N273" s="20">
        <v>80</v>
      </c>
      <c r="O273" s="20" t="s">
        <v>133</v>
      </c>
      <c r="P273" s="20"/>
      <c r="Q273" s="20"/>
      <c r="R273" s="20" t="s">
        <v>51</v>
      </c>
      <c r="S273" s="20">
        <v>8200204302</v>
      </c>
      <c r="T273" s="20" t="s">
        <v>1477</v>
      </c>
      <c r="U273" s="20"/>
      <c r="V273" s="20">
        <v>9850772549</v>
      </c>
      <c r="W273" s="20" t="s">
        <v>1478</v>
      </c>
      <c r="X273" s="20">
        <v>70000</v>
      </c>
      <c r="Y273" s="20" t="s">
        <v>54</v>
      </c>
      <c r="Z273" s="20" t="s">
        <v>54</v>
      </c>
      <c r="AA273" s="20"/>
      <c r="AB273" s="20">
        <v>17</v>
      </c>
      <c r="AC273" s="20" t="s">
        <v>56</v>
      </c>
      <c r="AD273" s="20">
        <v>1</v>
      </c>
    </row>
    <row r="274" spans="1:30" ht="30">
      <c r="A274" s="20">
        <v>9</v>
      </c>
      <c r="B274" s="20" t="s">
        <v>44</v>
      </c>
      <c r="C274" s="20">
        <v>1034</v>
      </c>
      <c r="D274" s="21">
        <v>44755</v>
      </c>
      <c r="E274" s="20" t="s">
        <v>1479</v>
      </c>
      <c r="F274" s="20"/>
      <c r="G274" s="20" t="s">
        <v>1480</v>
      </c>
      <c r="H274" s="20" t="s">
        <v>1481</v>
      </c>
      <c r="I274" s="20" t="s">
        <v>48</v>
      </c>
      <c r="J274" s="21">
        <v>39752</v>
      </c>
      <c r="K274" s="20">
        <v>924</v>
      </c>
      <c r="L274" s="20"/>
      <c r="M274" s="20">
        <v>127</v>
      </c>
      <c r="N274" s="20">
        <v>80</v>
      </c>
      <c r="O274" s="20" t="s">
        <v>49</v>
      </c>
      <c r="P274" s="20"/>
      <c r="Q274" s="20"/>
      <c r="R274" s="20" t="s">
        <v>51</v>
      </c>
      <c r="S274" s="20">
        <v>8200204302</v>
      </c>
      <c r="T274" s="20" t="s">
        <v>1482</v>
      </c>
      <c r="U274" s="20"/>
      <c r="V274" s="20">
        <v>9828600236</v>
      </c>
      <c r="W274" s="20" t="s">
        <v>1483</v>
      </c>
      <c r="X274" s="20"/>
      <c r="Y274" s="20" t="s">
        <v>54</v>
      </c>
      <c r="Z274" s="20" t="s">
        <v>54</v>
      </c>
      <c r="AA274" s="20"/>
      <c r="AB274" s="20">
        <v>15</v>
      </c>
      <c r="AC274" s="20" t="s">
        <v>56</v>
      </c>
      <c r="AD274" s="20">
        <v>0</v>
      </c>
    </row>
    <row r="275" spans="1:30" ht="30">
      <c r="A275" s="20">
        <v>9</v>
      </c>
      <c r="B275" s="20" t="s">
        <v>44</v>
      </c>
      <c r="C275" s="20">
        <v>1020</v>
      </c>
      <c r="D275" s="21">
        <v>44750</v>
      </c>
      <c r="E275" s="20" t="s">
        <v>1484</v>
      </c>
      <c r="F275" s="20"/>
      <c r="G275" s="20" t="s">
        <v>1485</v>
      </c>
      <c r="H275" s="20" t="s">
        <v>1486</v>
      </c>
      <c r="I275" s="20" t="s">
        <v>60</v>
      </c>
      <c r="J275" s="21">
        <v>39899</v>
      </c>
      <c r="K275" s="20">
        <v>925</v>
      </c>
      <c r="L275" s="20"/>
      <c r="M275" s="20">
        <v>127</v>
      </c>
      <c r="N275" s="20">
        <v>90</v>
      </c>
      <c r="O275" s="20" t="s">
        <v>49</v>
      </c>
      <c r="P275" s="20"/>
      <c r="Q275" s="20"/>
      <c r="R275" s="20" t="s">
        <v>51</v>
      </c>
      <c r="S275" s="20">
        <v>8200204302</v>
      </c>
      <c r="T275" s="20" t="s">
        <v>1487</v>
      </c>
      <c r="U275" s="20"/>
      <c r="V275" s="20">
        <v>9928913916</v>
      </c>
      <c r="W275" s="20" t="s">
        <v>1488</v>
      </c>
      <c r="X275" s="20">
        <v>60000</v>
      </c>
      <c r="Y275" s="20" t="s">
        <v>54</v>
      </c>
      <c r="Z275" s="20" t="s">
        <v>54</v>
      </c>
      <c r="AA275" s="20"/>
      <c r="AB275" s="20">
        <v>14</v>
      </c>
      <c r="AC275" s="20" t="s">
        <v>56</v>
      </c>
      <c r="AD275" s="20">
        <v>3</v>
      </c>
    </row>
    <row r="276" spans="1:30" ht="30">
      <c r="A276" s="20">
        <v>9</v>
      </c>
      <c r="B276" s="20" t="s">
        <v>44</v>
      </c>
      <c r="C276" s="20">
        <v>802</v>
      </c>
      <c r="D276" s="20"/>
      <c r="E276" s="20" t="s">
        <v>986</v>
      </c>
      <c r="F276" s="20" t="s">
        <v>987</v>
      </c>
      <c r="G276" s="20" t="s">
        <v>988</v>
      </c>
      <c r="H276" s="20" t="s">
        <v>989</v>
      </c>
      <c r="I276" s="20" t="s">
        <v>60</v>
      </c>
      <c r="J276" s="21">
        <v>39662</v>
      </c>
      <c r="K276" s="20">
        <v>926</v>
      </c>
      <c r="L276" s="20"/>
      <c r="M276" s="20">
        <v>127</v>
      </c>
      <c r="N276" s="20">
        <v>105</v>
      </c>
      <c r="O276" s="20" t="s">
        <v>49</v>
      </c>
      <c r="P276" s="20" t="s">
        <v>61</v>
      </c>
      <c r="Q276" s="20"/>
      <c r="R276" s="20" t="s">
        <v>51</v>
      </c>
      <c r="S276" s="20">
        <v>8200204302</v>
      </c>
      <c r="T276" s="20" t="s">
        <v>990</v>
      </c>
      <c r="U276" s="20"/>
      <c r="V276" s="20">
        <v>9351745137</v>
      </c>
      <c r="W276" s="20" t="s">
        <v>991</v>
      </c>
      <c r="X276" s="20">
        <v>636236</v>
      </c>
      <c r="Y276" s="20" t="s">
        <v>54</v>
      </c>
      <c r="Z276" s="20" t="s">
        <v>54</v>
      </c>
      <c r="AA276" s="20" t="s">
        <v>64</v>
      </c>
      <c r="AB276" s="20">
        <v>15</v>
      </c>
      <c r="AC276" s="20" t="s">
        <v>56</v>
      </c>
      <c r="AD276" s="20">
        <v>0</v>
      </c>
    </row>
    <row r="277" spans="1:30" ht="30">
      <c r="A277" s="20">
        <v>9</v>
      </c>
      <c r="B277" s="20" t="s">
        <v>44</v>
      </c>
      <c r="C277" s="20">
        <v>917</v>
      </c>
      <c r="D277" s="20"/>
      <c r="E277" s="20" t="s">
        <v>992</v>
      </c>
      <c r="F277" s="20"/>
      <c r="G277" s="20" t="s">
        <v>993</v>
      </c>
      <c r="H277" s="20" t="s">
        <v>472</v>
      </c>
      <c r="I277" s="20" t="s">
        <v>60</v>
      </c>
      <c r="J277" s="21">
        <v>39177</v>
      </c>
      <c r="K277" s="20">
        <v>927</v>
      </c>
      <c r="L277" s="20"/>
      <c r="M277" s="20">
        <v>127</v>
      </c>
      <c r="N277" s="20">
        <v>100</v>
      </c>
      <c r="O277" s="20" t="s">
        <v>49</v>
      </c>
      <c r="P277" s="20" t="s">
        <v>61</v>
      </c>
      <c r="Q277" s="20"/>
      <c r="R277" s="20" t="s">
        <v>51</v>
      </c>
      <c r="S277" s="20">
        <v>8200204302</v>
      </c>
      <c r="T277" s="20" t="s">
        <v>994</v>
      </c>
      <c r="U277" s="20" t="s">
        <v>995</v>
      </c>
      <c r="V277" s="20">
        <v>9829969405</v>
      </c>
      <c r="W277" s="20" t="s">
        <v>996</v>
      </c>
      <c r="X277" s="20">
        <v>60000</v>
      </c>
      <c r="Y277" s="20" t="s">
        <v>54</v>
      </c>
      <c r="Z277" s="20" t="s">
        <v>54</v>
      </c>
      <c r="AA277" s="20" t="s">
        <v>64</v>
      </c>
      <c r="AB277" s="20">
        <v>16</v>
      </c>
      <c r="AC277" s="20" t="s">
        <v>56</v>
      </c>
      <c r="AD277" s="20">
        <v>1</v>
      </c>
    </row>
    <row r="278" spans="1:30" ht="30">
      <c r="A278" s="20">
        <v>9</v>
      </c>
      <c r="B278" s="20" t="s">
        <v>44</v>
      </c>
      <c r="C278" s="20">
        <v>799</v>
      </c>
      <c r="D278" s="20"/>
      <c r="E278" s="20" t="s">
        <v>997</v>
      </c>
      <c r="F278" s="20"/>
      <c r="G278" s="20" t="s">
        <v>998</v>
      </c>
      <c r="H278" s="20" t="s">
        <v>999</v>
      </c>
      <c r="I278" s="20" t="s">
        <v>60</v>
      </c>
      <c r="J278" s="21">
        <v>40070</v>
      </c>
      <c r="K278" s="20">
        <v>928</v>
      </c>
      <c r="L278" s="20"/>
      <c r="M278" s="20">
        <v>127</v>
      </c>
      <c r="N278" s="20">
        <v>93</v>
      </c>
      <c r="O278" s="20" t="s">
        <v>49</v>
      </c>
      <c r="P278" s="20" t="s">
        <v>61</v>
      </c>
      <c r="Q278" s="20"/>
      <c r="R278" s="20" t="s">
        <v>51</v>
      </c>
      <c r="S278" s="20">
        <v>8200204302</v>
      </c>
      <c r="T278" s="20" t="s">
        <v>1000</v>
      </c>
      <c r="U278" s="20"/>
      <c r="V278" s="20">
        <v>9571779119</v>
      </c>
      <c r="W278" s="20" t="s">
        <v>1001</v>
      </c>
      <c r="X278" s="20">
        <v>260000</v>
      </c>
      <c r="Y278" s="20" t="s">
        <v>54</v>
      </c>
      <c r="Z278" s="20" t="s">
        <v>54</v>
      </c>
      <c r="AA278" s="20" t="s">
        <v>64</v>
      </c>
      <c r="AB278" s="20">
        <v>14</v>
      </c>
      <c r="AC278" s="20" t="s">
        <v>56</v>
      </c>
      <c r="AD278" s="20">
        <v>0</v>
      </c>
    </row>
    <row r="279" spans="1:30" ht="30">
      <c r="A279" s="20">
        <v>9</v>
      </c>
      <c r="B279" s="20" t="s">
        <v>44</v>
      </c>
      <c r="C279" s="20">
        <v>798</v>
      </c>
      <c r="D279" s="20"/>
      <c r="E279" s="20" t="s">
        <v>1002</v>
      </c>
      <c r="F279" s="20"/>
      <c r="G279" s="20" t="s">
        <v>701</v>
      </c>
      <c r="H279" s="20" t="s">
        <v>1003</v>
      </c>
      <c r="I279" s="20" t="s">
        <v>48</v>
      </c>
      <c r="J279" s="21">
        <v>40167</v>
      </c>
      <c r="K279" s="20">
        <v>929</v>
      </c>
      <c r="L279" s="20"/>
      <c r="M279" s="20">
        <v>127</v>
      </c>
      <c r="N279" s="20">
        <v>92</v>
      </c>
      <c r="O279" s="20" t="s">
        <v>49</v>
      </c>
      <c r="P279" s="20" t="s">
        <v>61</v>
      </c>
      <c r="Q279" s="20"/>
      <c r="R279" s="20" t="s">
        <v>51</v>
      </c>
      <c r="S279" s="20">
        <v>8200204302</v>
      </c>
      <c r="T279" s="20" t="s">
        <v>1004</v>
      </c>
      <c r="U279" s="20"/>
      <c r="V279" s="20">
        <v>9784367343</v>
      </c>
      <c r="W279" s="20" t="s">
        <v>718</v>
      </c>
      <c r="X279" s="20">
        <v>40000</v>
      </c>
      <c r="Y279" s="20" t="s">
        <v>54</v>
      </c>
      <c r="Z279" s="20" t="s">
        <v>250</v>
      </c>
      <c r="AA279" s="20" t="s">
        <v>64</v>
      </c>
      <c r="AB279" s="20">
        <v>14</v>
      </c>
      <c r="AC279" s="20" t="s">
        <v>56</v>
      </c>
      <c r="AD279" s="20">
        <v>3</v>
      </c>
    </row>
    <row r="280" spans="1:30" ht="30">
      <c r="A280" s="20">
        <v>9</v>
      </c>
      <c r="B280" s="20" t="s">
        <v>44</v>
      </c>
      <c r="C280" s="20">
        <v>1018</v>
      </c>
      <c r="D280" s="21">
        <v>44750</v>
      </c>
      <c r="E280" s="20" t="s">
        <v>1489</v>
      </c>
      <c r="F280" s="20"/>
      <c r="G280" s="20" t="s">
        <v>1419</v>
      </c>
      <c r="H280" s="20" t="s">
        <v>59</v>
      </c>
      <c r="I280" s="20" t="s">
        <v>48</v>
      </c>
      <c r="J280" s="21">
        <v>40179</v>
      </c>
      <c r="K280" s="20">
        <v>930</v>
      </c>
      <c r="L280" s="20"/>
      <c r="M280" s="20">
        <v>127</v>
      </c>
      <c r="N280" s="20">
        <v>89</v>
      </c>
      <c r="O280" s="20" t="s">
        <v>128</v>
      </c>
      <c r="P280" s="20"/>
      <c r="Q280" s="20"/>
      <c r="R280" s="20" t="s">
        <v>51</v>
      </c>
      <c r="S280" s="20">
        <v>8200204302</v>
      </c>
      <c r="T280" s="20" t="s">
        <v>1490</v>
      </c>
      <c r="U280" s="20"/>
      <c r="V280" s="20">
        <v>9928438756</v>
      </c>
      <c r="W280" s="20" t="s">
        <v>1299</v>
      </c>
      <c r="X280" s="20">
        <v>0</v>
      </c>
      <c r="Y280" s="20" t="s">
        <v>54</v>
      </c>
      <c r="Z280" s="20" t="s">
        <v>54</v>
      </c>
      <c r="AA280" s="20"/>
      <c r="AB280" s="20">
        <v>13</v>
      </c>
      <c r="AC280" s="20" t="s">
        <v>56</v>
      </c>
      <c r="AD280" s="20">
        <v>1</v>
      </c>
    </row>
    <row r="281" spans="1:30" ht="30">
      <c r="A281" s="20">
        <v>9</v>
      </c>
      <c r="B281" s="20" t="s">
        <v>44</v>
      </c>
      <c r="C281" s="20">
        <v>915</v>
      </c>
      <c r="D281" s="20"/>
      <c r="E281" s="20" t="s">
        <v>1005</v>
      </c>
      <c r="F281" s="20"/>
      <c r="G281" s="20" t="s">
        <v>1006</v>
      </c>
      <c r="H281" s="20" t="s">
        <v>453</v>
      </c>
      <c r="I281" s="20" t="s">
        <v>48</v>
      </c>
      <c r="J281" s="21">
        <v>39611</v>
      </c>
      <c r="K281" s="20">
        <v>931</v>
      </c>
      <c r="L281" s="20"/>
      <c r="M281" s="20">
        <v>127</v>
      </c>
      <c r="N281" s="20">
        <v>96</v>
      </c>
      <c r="O281" s="20" t="s">
        <v>80</v>
      </c>
      <c r="P281" s="20" t="s">
        <v>61</v>
      </c>
      <c r="Q281" s="20"/>
      <c r="R281" s="20" t="s">
        <v>51</v>
      </c>
      <c r="S281" s="20">
        <v>8200204302</v>
      </c>
      <c r="T281" s="20" t="s">
        <v>1007</v>
      </c>
      <c r="U281" s="20"/>
      <c r="V281" s="20">
        <v>9950608352</v>
      </c>
      <c r="W281" s="20" t="s">
        <v>89</v>
      </c>
      <c r="X281" s="20">
        <v>72000</v>
      </c>
      <c r="Y281" s="20" t="s">
        <v>54</v>
      </c>
      <c r="Z281" s="20" t="s">
        <v>54</v>
      </c>
      <c r="AA281" s="20" t="s">
        <v>64</v>
      </c>
      <c r="AB281" s="20">
        <v>15</v>
      </c>
      <c r="AC281" s="20" t="s">
        <v>56</v>
      </c>
      <c r="AD281" s="20">
        <v>0</v>
      </c>
    </row>
    <row r="282" spans="1:30" ht="30">
      <c r="A282" s="20">
        <v>9</v>
      </c>
      <c r="B282" s="20" t="s">
        <v>44</v>
      </c>
      <c r="C282" s="20">
        <v>1021</v>
      </c>
      <c r="D282" s="21">
        <v>44750</v>
      </c>
      <c r="E282" s="20" t="s">
        <v>1491</v>
      </c>
      <c r="F282" s="20"/>
      <c r="G282" s="20" t="s">
        <v>1492</v>
      </c>
      <c r="H282" s="20" t="s">
        <v>155</v>
      </c>
      <c r="I282" s="20" t="s">
        <v>48</v>
      </c>
      <c r="J282" s="21">
        <v>39434</v>
      </c>
      <c r="K282" s="20">
        <v>932</v>
      </c>
      <c r="L282" s="20"/>
      <c r="M282" s="20">
        <v>127</v>
      </c>
      <c r="N282" s="20">
        <v>96</v>
      </c>
      <c r="O282" s="20" t="s">
        <v>49</v>
      </c>
      <c r="P282" s="20"/>
      <c r="Q282" s="20"/>
      <c r="R282" s="20" t="s">
        <v>51</v>
      </c>
      <c r="S282" s="20">
        <v>8200204302</v>
      </c>
      <c r="T282" s="20" t="s">
        <v>1493</v>
      </c>
      <c r="U282" s="20"/>
      <c r="V282" s="20">
        <v>9928185139</v>
      </c>
      <c r="W282" s="20" t="s">
        <v>1210</v>
      </c>
      <c r="X282" s="20">
        <v>72000</v>
      </c>
      <c r="Y282" s="20" t="s">
        <v>54</v>
      </c>
      <c r="Z282" s="20" t="s">
        <v>54</v>
      </c>
      <c r="AA282" s="20"/>
      <c r="AB282" s="20">
        <v>16</v>
      </c>
      <c r="AC282" s="20" t="s">
        <v>56</v>
      </c>
      <c r="AD282" s="20">
        <v>1</v>
      </c>
    </row>
    <row r="283" spans="1:30" ht="30">
      <c r="A283" s="20">
        <v>9</v>
      </c>
      <c r="B283" s="20" t="s">
        <v>44</v>
      </c>
      <c r="C283" s="20">
        <v>788</v>
      </c>
      <c r="D283" s="20"/>
      <c r="E283" s="20" t="s">
        <v>1008</v>
      </c>
      <c r="F283" s="20"/>
      <c r="G283" s="20" t="s">
        <v>1009</v>
      </c>
      <c r="H283" s="20" t="s">
        <v>1010</v>
      </c>
      <c r="I283" s="20" t="s">
        <v>60</v>
      </c>
      <c r="J283" s="21">
        <v>39286</v>
      </c>
      <c r="K283" s="20">
        <v>933</v>
      </c>
      <c r="L283" s="20"/>
      <c r="M283" s="20">
        <v>127</v>
      </c>
      <c r="N283" s="20">
        <v>82</v>
      </c>
      <c r="O283" s="20" t="s">
        <v>49</v>
      </c>
      <c r="P283" s="20" t="s">
        <v>61</v>
      </c>
      <c r="Q283" s="20"/>
      <c r="R283" s="20" t="s">
        <v>51</v>
      </c>
      <c r="S283" s="20">
        <v>8200204302</v>
      </c>
      <c r="T283" s="20" t="s">
        <v>1011</v>
      </c>
      <c r="U283" s="20"/>
      <c r="V283" s="20">
        <v>9928210960</v>
      </c>
      <c r="W283" s="20" t="s">
        <v>991</v>
      </c>
      <c r="X283" s="20">
        <v>48000</v>
      </c>
      <c r="Y283" s="20" t="s">
        <v>54</v>
      </c>
      <c r="Z283" s="20" t="s">
        <v>54</v>
      </c>
      <c r="AA283" s="20" t="s">
        <v>64</v>
      </c>
      <c r="AB283" s="20">
        <v>16</v>
      </c>
      <c r="AC283" s="20" t="s">
        <v>56</v>
      </c>
      <c r="AD283" s="20">
        <v>1</v>
      </c>
    </row>
    <row r="284" spans="1:30" ht="30">
      <c r="A284" s="20">
        <v>9</v>
      </c>
      <c r="B284" s="20" t="s">
        <v>44</v>
      </c>
      <c r="C284" s="20">
        <v>789</v>
      </c>
      <c r="D284" s="20"/>
      <c r="E284" s="20" t="s">
        <v>1012</v>
      </c>
      <c r="F284" s="20"/>
      <c r="G284" s="20" t="s">
        <v>1013</v>
      </c>
      <c r="H284" s="20" t="s">
        <v>365</v>
      </c>
      <c r="I284" s="20" t="s">
        <v>60</v>
      </c>
      <c r="J284" s="21">
        <v>39376</v>
      </c>
      <c r="K284" s="20">
        <v>934</v>
      </c>
      <c r="L284" s="20"/>
      <c r="M284" s="20">
        <v>127</v>
      </c>
      <c r="N284" s="20">
        <v>88</v>
      </c>
      <c r="O284" s="20" t="s">
        <v>49</v>
      </c>
      <c r="P284" s="20" t="s">
        <v>61</v>
      </c>
      <c r="Q284" s="20"/>
      <c r="R284" s="20" t="s">
        <v>51</v>
      </c>
      <c r="S284" s="20">
        <v>8200204302</v>
      </c>
      <c r="T284" s="20" t="s">
        <v>1014</v>
      </c>
      <c r="U284" s="20"/>
      <c r="V284" s="20">
        <v>9950084846</v>
      </c>
      <c r="W284" s="20" t="s">
        <v>1015</v>
      </c>
      <c r="X284" s="20">
        <v>108000</v>
      </c>
      <c r="Y284" s="20" t="s">
        <v>54</v>
      </c>
      <c r="Z284" s="20" t="s">
        <v>54</v>
      </c>
      <c r="AA284" s="20" t="s">
        <v>64</v>
      </c>
      <c r="AB284" s="20">
        <v>16</v>
      </c>
      <c r="AC284" s="20" t="s">
        <v>56</v>
      </c>
      <c r="AD284" s="20">
        <v>0</v>
      </c>
    </row>
    <row r="285" spans="1:30" ht="30">
      <c r="A285" s="20">
        <v>9</v>
      </c>
      <c r="B285" s="20" t="s">
        <v>44</v>
      </c>
      <c r="C285" s="20">
        <v>1037</v>
      </c>
      <c r="D285" s="21">
        <v>44763</v>
      </c>
      <c r="E285" s="20" t="s">
        <v>1494</v>
      </c>
      <c r="F285" s="20"/>
      <c r="G285" s="20" t="s">
        <v>1495</v>
      </c>
      <c r="H285" s="20" t="s">
        <v>1496</v>
      </c>
      <c r="I285" s="20" t="s">
        <v>48</v>
      </c>
      <c r="J285" s="21">
        <v>39268</v>
      </c>
      <c r="K285" s="20">
        <v>935</v>
      </c>
      <c r="L285" s="20"/>
      <c r="M285" s="20">
        <v>127</v>
      </c>
      <c r="N285" s="20">
        <v>71</v>
      </c>
      <c r="O285" s="20" t="s">
        <v>80</v>
      </c>
      <c r="P285" s="20"/>
      <c r="Q285" s="20"/>
      <c r="R285" s="20" t="s">
        <v>51</v>
      </c>
      <c r="S285" s="20">
        <v>8200204302</v>
      </c>
      <c r="T285" s="20" t="s">
        <v>1497</v>
      </c>
      <c r="U285" s="20"/>
      <c r="V285" s="20">
        <v>9571927676</v>
      </c>
      <c r="W285" s="20" t="s">
        <v>1498</v>
      </c>
      <c r="X285" s="20">
        <v>96000</v>
      </c>
      <c r="Y285" s="20" t="s">
        <v>54</v>
      </c>
      <c r="Z285" s="20" t="s">
        <v>54</v>
      </c>
      <c r="AA285" s="20"/>
      <c r="AB285" s="20">
        <v>16</v>
      </c>
      <c r="AC285" s="20" t="s">
        <v>56</v>
      </c>
      <c r="AD285" s="20">
        <v>0</v>
      </c>
    </row>
    <row r="286" spans="1:30" ht="30">
      <c r="A286" s="20">
        <v>9</v>
      </c>
      <c r="B286" s="20" t="s">
        <v>44</v>
      </c>
      <c r="C286" s="20">
        <v>793</v>
      </c>
      <c r="D286" s="20"/>
      <c r="E286" s="20" t="s">
        <v>1017</v>
      </c>
      <c r="F286" s="20"/>
      <c r="G286" s="20" t="s">
        <v>1018</v>
      </c>
      <c r="H286" s="20" t="s">
        <v>1019</v>
      </c>
      <c r="I286" s="20" t="s">
        <v>48</v>
      </c>
      <c r="J286" s="21">
        <v>39613</v>
      </c>
      <c r="K286" s="20">
        <v>936</v>
      </c>
      <c r="L286" s="20"/>
      <c r="M286" s="20">
        <v>127</v>
      </c>
      <c r="N286" s="20">
        <v>104</v>
      </c>
      <c r="O286" s="20" t="s">
        <v>49</v>
      </c>
      <c r="P286" s="20" t="s">
        <v>61</v>
      </c>
      <c r="Q286" s="20"/>
      <c r="R286" s="20" t="s">
        <v>51</v>
      </c>
      <c r="S286" s="20">
        <v>8200204302</v>
      </c>
      <c r="T286" s="20" t="s">
        <v>1020</v>
      </c>
      <c r="U286" s="20"/>
      <c r="V286" s="20">
        <v>9784348539</v>
      </c>
      <c r="W286" s="20" t="s">
        <v>970</v>
      </c>
      <c r="X286" s="20">
        <v>25000</v>
      </c>
      <c r="Y286" s="20" t="s">
        <v>54</v>
      </c>
      <c r="Z286" s="20" t="s">
        <v>54</v>
      </c>
      <c r="AA286" s="20" t="s">
        <v>64</v>
      </c>
      <c r="AB286" s="20">
        <v>15</v>
      </c>
      <c r="AC286" s="20" t="s">
        <v>56</v>
      </c>
      <c r="AD286" s="20">
        <v>0</v>
      </c>
    </row>
    <row r="287" spans="1:30" ht="30">
      <c r="A287" s="20">
        <v>9</v>
      </c>
      <c r="B287" s="20" t="s">
        <v>44</v>
      </c>
      <c r="C287" s="20">
        <v>1028</v>
      </c>
      <c r="D287" s="21">
        <v>44754</v>
      </c>
      <c r="E287" s="20" t="s">
        <v>1499</v>
      </c>
      <c r="F287" s="20"/>
      <c r="G287" s="20" t="s">
        <v>1500</v>
      </c>
      <c r="H287" s="20" t="s">
        <v>1501</v>
      </c>
      <c r="I287" s="20" t="s">
        <v>60</v>
      </c>
      <c r="J287" s="21">
        <v>40043</v>
      </c>
      <c r="K287" s="20">
        <v>937</v>
      </c>
      <c r="L287" s="20"/>
      <c r="M287" s="20">
        <v>127</v>
      </c>
      <c r="N287" s="20">
        <v>94</v>
      </c>
      <c r="O287" s="20" t="s">
        <v>128</v>
      </c>
      <c r="P287" s="20"/>
      <c r="Q287" s="20"/>
      <c r="R287" s="20" t="s">
        <v>51</v>
      </c>
      <c r="S287" s="20">
        <v>8200204302</v>
      </c>
      <c r="T287" s="20" t="s">
        <v>1502</v>
      </c>
      <c r="U287" s="20"/>
      <c r="V287" s="20">
        <v>9680175493</v>
      </c>
      <c r="W287" s="20" t="s">
        <v>1503</v>
      </c>
      <c r="X287" s="20">
        <v>180000</v>
      </c>
      <c r="Y287" s="20" t="s">
        <v>54</v>
      </c>
      <c r="Z287" s="20" t="s">
        <v>54</v>
      </c>
      <c r="AA287" s="20"/>
      <c r="AB287" s="20">
        <v>14</v>
      </c>
      <c r="AC287" s="20" t="s">
        <v>56</v>
      </c>
      <c r="AD287" s="20">
        <v>1</v>
      </c>
    </row>
    <row r="288" spans="1:30" ht="30">
      <c r="A288" s="20">
        <v>9</v>
      </c>
      <c r="B288" s="20" t="s">
        <v>44</v>
      </c>
      <c r="C288" s="20">
        <v>792</v>
      </c>
      <c r="D288" s="20"/>
      <c r="E288" s="20" t="s">
        <v>1021</v>
      </c>
      <c r="F288" s="20"/>
      <c r="G288" s="20" t="s">
        <v>1022</v>
      </c>
      <c r="H288" s="20" t="s">
        <v>1023</v>
      </c>
      <c r="I288" s="20" t="s">
        <v>60</v>
      </c>
      <c r="J288" s="21">
        <v>40048</v>
      </c>
      <c r="K288" s="20">
        <v>938</v>
      </c>
      <c r="L288" s="20"/>
      <c r="M288" s="20">
        <v>127</v>
      </c>
      <c r="N288" s="20">
        <v>98</v>
      </c>
      <c r="O288" s="20" t="s">
        <v>49</v>
      </c>
      <c r="P288" s="20" t="s">
        <v>61</v>
      </c>
      <c r="Q288" s="20"/>
      <c r="R288" s="20" t="s">
        <v>51</v>
      </c>
      <c r="S288" s="20">
        <v>8200204302</v>
      </c>
      <c r="T288" s="20" t="s">
        <v>1024</v>
      </c>
      <c r="U288" s="20"/>
      <c r="V288" s="20">
        <v>7014631032</v>
      </c>
      <c r="W288" s="20" t="s">
        <v>1025</v>
      </c>
      <c r="X288" s="20">
        <v>480000</v>
      </c>
      <c r="Y288" s="20" t="s">
        <v>54</v>
      </c>
      <c r="Z288" s="20" t="s">
        <v>54</v>
      </c>
      <c r="AA288" s="20" t="s">
        <v>64</v>
      </c>
      <c r="AB288" s="20">
        <v>14</v>
      </c>
      <c r="AC288" s="20" t="s">
        <v>56</v>
      </c>
      <c r="AD288" s="20">
        <v>0</v>
      </c>
    </row>
    <row r="289" spans="1:30" ht="30">
      <c r="A289" s="20">
        <v>10</v>
      </c>
      <c r="B289" s="20" t="s">
        <v>44</v>
      </c>
      <c r="C289" s="20">
        <v>972</v>
      </c>
      <c r="D289" s="20"/>
      <c r="E289" s="20" t="s">
        <v>1504</v>
      </c>
      <c r="F289" s="20"/>
      <c r="G289" s="20" t="s">
        <v>1505</v>
      </c>
      <c r="H289" s="20" t="s">
        <v>1026</v>
      </c>
      <c r="I289" s="20" t="s">
        <v>48</v>
      </c>
      <c r="J289" s="21">
        <v>38874</v>
      </c>
      <c r="K289" s="20">
        <v>1001</v>
      </c>
      <c r="L289" s="20"/>
      <c r="M289" s="20">
        <v>148</v>
      </c>
      <c r="N289" s="20">
        <v>102</v>
      </c>
      <c r="O289" s="20" t="s">
        <v>80</v>
      </c>
      <c r="P289" s="20" t="s">
        <v>61</v>
      </c>
      <c r="Q289" s="20"/>
      <c r="R289" s="20" t="s">
        <v>51</v>
      </c>
      <c r="S289" s="20">
        <v>8200204302</v>
      </c>
      <c r="T289" s="20" t="s">
        <v>1027</v>
      </c>
      <c r="U289" s="20"/>
      <c r="V289" s="20">
        <v>9602369995</v>
      </c>
      <c r="W289" s="20" t="s">
        <v>1028</v>
      </c>
      <c r="X289" s="20">
        <v>72000</v>
      </c>
      <c r="Y289" s="20" t="s">
        <v>54</v>
      </c>
      <c r="Z289" s="20" t="s">
        <v>54</v>
      </c>
      <c r="AA289" s="20" t="s">
        <v>64</v>
      </c>
      <c r="AB289" s="20">
        <v>17</v>
      </c>
      <c r="AC289" s="20" t="s">
        <v>56</v>
      </c>
      <c r="AD289" s="20">
        <v>1</v>
      </c>
    </row>
    <row r="290" spans="1:30" ht="30">
      <c r="A290" s="20">
        <v>10</v>
      </c>
      <c r="B290" s="20" t="s">
        <v>44</v>
      </c>
      <c r="C290" s="20">
        <v>776</v>
      </c>
      <c r="D290" s="20"/>
      <c r="E290" s="20" t="s">
        <v>1029</v>
      </c>
      <c r="F290" s="20"/>
      <c r="G290" s="20" t="s">
        <v>1030</v>
      </c>
      <c r="H290" s="20" t="s">
        <v>642</v>
      </c>
      <c r="I290" s="20" t="s">
        <v>48</v>
      </c>
      <c r="J290" s="21">
        <v>39714</v>
      </c>
      <c r="K290" s="20">
        <v>1002</v>
      </c>
      <c r="L290" s="20"/>
      <c r="M290" s="20">
        <v>148</v>
      </c>
      <c r="N290" s="20">
        <v>104</v>
      </c>
      <c r="O290" s="20" t="s">
        <v>49</v>
      </c>
      <c r="P290" s="20" t="s">
        <v>61</v>
      </c>
      <c r="Q290" s="20"/>
      <c r="R290" s="20" t="s">
        <v>51</v>
      </c>
      <c r="S290" s="20">
        <v>8200204302</v>
      </c>
      <c r="T290" s="20" t="s">
        <v>1031</v>
      </c>
      <c r="U290" s="20"/>
      <c r="V290" s="20">
        <v>9928748282</v>
      </c>
      <c r="W290" s="20" t="s">
        <v>292</v>
      </c>
      <c r="X290" s="20">
        <v>600000</v>
      </c>
      <c r="Y290" s="20" t="s">
        <v>54</v>
      </c>
      <c r="Z290" s="20" t="s">
        <v>54</v>
      </c>
      <c r="AA290" s="20" t="s">
        <v>64</v>
      </c>
      <c r="AB290" s="20">
        <v>15</v>
      </c>
      <c r="AC290" s="20" t="s">
        <v>56</v>
      </c>
      <c r="AD290" s="20">
        <v>0</v>
      </c>
    </row>
    <row r="291" spans="1:30" ht="30">
      <c r="A291" s="20">
        <v>10</v>
      </c>
      <c r="B291" s="20" t="s">
        <v>44</v>
      </c>
      <c r="C291" s="20">
        <v>777</v>
      </c>
      <c r="D291" s="20"/>
      <c r="E291" s="20" t="s">
        <v>1032</v>
      </c>
      <c r="F291" s="20"/>
      <c r="G291" s="20" t="s">
        <v>1033</v>
      </c>
      <c r="H291" s="20" t="s">
        <v>1034</v>
      </c>
      <c r="I291" s="20" t="s">
        <v>48</v>
      </c>
      <c r="J291" s="21">
        <v>38723</v>
      </c>
      <c r="K291" s="20">
        <v>1003</v>
      </c>
      <c r="L291" s="20"/>
      <c r="M291" s="20">
        <v>148</v>
      </c>
      <c r="N291" s="20">
        <v>100</v>
      </c>
      <c r="O291" s="20" t="s">
        <v>49</v>
      </c>
      <c r="P291" s="20" t="s">
        <v>61</v>
      </c>
      <c r="Q291" s="20"/>
      <c r="R291" s="20" t="s">
        <v>51</v>
      </c>
      <c r="S291" s="20">
        <v>8200204302</v>
      </c>
      <c r="T291" s="20" t="s">
        <v>1035</v>
      </c>
      <c r="U291" s="20"/>
      <c r="V291" s="20">
        <v>9143609074</v>
      </c>
      <c r="W291" s="20" t="s">
        <v>970</v>
      </c>
      <c r="X291" s="20">
        <v>120000</v>
      </c>
      <c r="Y291" s="20" t="s">
        <v>54</v>
      </c>
      <c r="Z291" s="20" t="s">
        <v>54</v>
      </c>
      <c r="AA291" s="20" t="s">
        <v>64</v>
      </c>
      <c r="AB291" s="20">
        <v>17</v>
      </c>
      <c r="AC291" s="20" t="s">
        <v>56</v>
      </c>
      <c r="AD291" s="20">
        <v>0</v>
      </c>
    </row>
    <row r="292" spans="1:30" ht="30">
      <c r="A292" s="20">
        <v>10</v>
      </c>
      <c r="B292" s="20" t="s">
        <v>44</v>
      </c>
      <c r="C292" s="20">
        <v>1027</v>
      </c>
      <c r="D292" s="21">
        <v>44754</v>
      </c>
      <c r="E292" s="20" t="s">
        <v>1506</v>
      </c>
      <c r="F292" s="20"/>
      <c r="G292" s="20" t="s">
        <v>1507</v>
      </c>
      <c r="H292" s="20" t="s">
        <v>1508</v>
      </c>
      <c r="I292" s="20" t="s">
        <v>48</v>
      </c>
      <c r="J292" s="21">
        <v>40319</v>
      </c>
      <c r="K292" s="20">
        <v>1004</v>
      </c>
      <c r="L292" s="20"/>
      <c r="M292" s="20">
        <v>148</v>
      </c>
      <c r="N292" s="20">
        <v>95</v>
      </c>
      <c r="O292" s="20" t="s">
        <v>49</v>
      </c>
      <c r="P292" s="20" t="s">
        <v>61</v>
      </c>
      <c r="Q292" s="20"/>
      <c r="R292" s="20" t="s">
        <v>51</v>
      </c>
      <c r="S292" s="20">
        <v>8200204302</v>
      </c>
      <c r="T292" s="20" t="s">
        <v>1509</v>
      </c>
      <c r="U292" s="20"/>
      <c r="V292" s="20">
        <v>9414022011</v>
      </c>
      <c r="W292" s="20" t="s">
        <v>1510</v>
      </c>
      <c r="X292" s="20">
        <v>42000</v>
      </c>
      <c r="Y292" s="20" t="s">
        <v>54</v>
      </c>
      <c r="Z292" s="20" t="s">
        <v>54</v>
      </c>
      <c r="AA292" s="20" t="s">
        <v>64</v>
      </c>
      <c r="AB292" s="20">
        <v>13</v>
      </c>
      <c r="AC292" s="20" t="s">
        <v>56</v>
      </c>
      <c r="AD292" s="20">
        <v>4</v>
      </c>
    </row>
    <row r="293" spans="1:30" ht="30">
      <c r="A293" s="20">
        <v>10</v>
      </c>
      <c r="B293" s="20" t="s">
        <v>44</v>
      </c>
      <c r="C293" s="20">
        <v>589</v>
      </c>
      <c r="D293" s="20"/>
      <c r="E293" s="20" t="s">
        <v>1036</v>
      </c>
      <c r="F293" s="20"/>
      <c r="G293" s="20" t="s">
        <v>1037</v>
      </c>
      <c r="H293" s="20" t="s">
        <v>571</v>
      </c>
      <c r="I293" s="20" t="s">
        <v>48</v>
      </c>
      <c r="J293" s="21">
        <v>39148</v>
      </c>
      <c r="K293" s="20">
        <v>1005</v>
      </c>
      <c r="L293" s="20"/>
      <c r="M293" s="20">
        <v>148</v>
      </c>
      <c r="N293" s="20">
        <v>103</v>
      </c>
      <c r="O293" s="20" t="s">
        <v>49</v>
      </c>
      <c r="P293" s="20" t="s">
        <v>61</v>
      </c>
      <c r="Q293" s="20"/>
      <c r="R293" s="20" t="s">
        <v>51</v>
      </c>
      <c r="S293" s="20">
        <v>8200204302</v>
      </c>
      <c r="T293" s="20" t="s">
        <v>1038</v>
      </c>
      <c r="U293" s="20" t="s">
        <v>1039</v>
      </c>
      <c r="V293" s="20">
        <v>7568842249</v>
      </c>
      <c r="W293" s="20" t="s">
        <v>1040</v>
      </c>
      <c r="X293" s="20">
        <v>40000</v>
      </c>
      <c r="Y293" s="20" t="s">
        <v>54</v>
      </c>
      <c r="Z293" s="20" t="s">
        <v>54</v>
      </c>
      <c r="AA293" s="20" t="s">
        <v>64</v>
      </c>
      <c r="AB293" s="20">
        <v>16</v>
      </c>
      <c r="AC293" s="20" t="s">
        <v>56</v>
      </c>
      <c r="AD293" s="20">
        <v>2</v>
      </c>
    </row>
    <row r="294" spans="1:30" ht="30">
      <c r="A294" s="20">
        <v>10</v>
      </c>
      <c r="B294" s="20" t="s">
        <v>44</v>
      </c>
      <c r="C294" s="20">
        <v>975</v>
      </c>
      <c r="D294" s="20"/>
      <c r="E294" s="20" t="s">
        <v>1041</v>
      </c>
      <c r="F294" s="20"/>
      <c r="G294" s="20" t="s">
        <v>131</v>
      </c>
      <c r="H294" s="20" t="s">
        <v>1042</v>
      </c>
      <c r="I294" s="20" t="s">
        <v>60</v>
      </c>
      <c r="J294" s="21">
        <v>39689</v>
      </c>
      <c r="K294" s="20">
        <v>1006</v>
      </c>
      <c r="L294" s="20"/>
      <c r="M294" s="20">
        <v>148</v>
      </c>
      <c r="N294" s="20">
        <v>95</v>
      </c>
      <c r="O294" s="20" t="s">
        <v>128</v>
      </c>
      <c r="P294" s="20" t="s">
        <v>61</v>
      </c>
      <c r="Q294" s="20"/>
      <c r="R294" s="20" t="s">
        <v>51</v>
      </c>
      <c r="S294" s="20">
        <v>8200204302</v>
      </c>
      <c r="T294" s="20" t="s">
        <v>1043</v>
      </c>
      <c r="U294" s="20"/>
      <c r="V294" s="20">
        <v>8290262704</v>
      </c>
      <c r="W294" s="20" t="s">
        <v>1044</v>
      </c>
      <c r="X294" s="20">
        <v>240000</v>
      </c>
      <c r="Y294" s="20" t="s">
        <v>54</v>
      </c>
      <c r="Z294" s="20" t="s">
        <v>54</v>
      </c>
      <c r="AA294" s="20" t="s">
        <v>64</v>
      </c>
      <c r="AB294" s="20">
        <v>15</v>
      </c>
      <c r="AC294" s="20" t="s">
        <v>56</v>
      </c>
      <c r="AD294" s="20">
        <v>3</v>
      </c>
    </row>
    <row r="295" spans="1:30" ht="30">
      <c r="A295" s="20">
        <v>10</v>
      </c>
      <c r="B295" s="20" t="s">
        <v>44</v>
      </c>
      <c r="C295" s="20">
        <v>966</v>
      </c>
      <c r="D295" s="20"/>
      <c r="E295" s="20" t="s">
        <v>1511</v>
      </c>
      <c r="F295" s="20"/>
      <c r="G295" s="20" t="s">
        <v>1045</v>
      </c>
      <c r="H295" s="20" t="s">
        <v>1046</v>
      </c>
      <c r="I295" s="20" t="s">
        <v>60</v>
      </c>
      <c r="J295" s="21">
        <v>39301</v>
      </c>
      <c r="K295" s="20">
        <v>1007</v>
      </c>
      <c r="L295" s="20"/>
      <c r="M295" s="20">
        <v>148</v>
      </c>
      <c r="N295" s="20">
        <v>96</v>
      </c>
      <c r="O295" s="20" t="s">
        <v>49</v>
      </c>
      <c r="P295" s="20" t="s">
        <v>50</v>
      </c>
      <c r="Q295" s="20"/>
      <c r="R295" s="20" t="s">
        <v>51</v>
      </c>
      <c r="S295" s="20">
        <v>8200204302</v>
      </c>
      <c r="T295" s="20" t="s">
        <v>1047</v>
      </c>
      <c r="U295" s="20" t="s">
        <v>1048</v>
      </c>
      <c r="V295" s="20">
        <v>8769307574</v>
      </c>
      <c r="W295" s="20" t="s">
        <v>1049</v>
      </c>
      <c r="X295" s="20">
        <v>350000</v>
      </c>
      <c r="Y295" s="20" t="s">
        <v>54</v>
      </c>
      <c r="Z295" s="20" t="s">
        <v>54</v>
      </c>
      <c r="AA295" s="20" t="s">
        <v>55</v>
      </c>
      <c r="AB295" s="20">
        <v>16</v>
      </c>
      <c r="AC295" s="20" t="s">
        <v>56</v>
      </c>
      <c r="AD295" s="20">
        <v>15</v>
      </c>
    </row>
    <row r="296" spans="1:30" ht="30">
      <c r="A296" s="20">
        <v>10</v>
      </c>
      <c r="B296" s="20" t="s">
        <v>44</v>
      </c>
      <c r="C296" s="20">
        <v>545</v>
      </c>
      <c r="D296" s="20"/>
      <c r="E296" s="20" t="s">
        <v>1050</v>
      </c>
      <c r="F296" s="20"/>
      <c r="G296" s="20" t="s">
        <v>1051</v>
      </c>
      <c r="H296" s="20" t="s">
        <v>403</v>
      </c>
      <c r="I296" s="20" t="s">
        <v>48</v>
      </c>
      <c r="J296" s="21">
        <v>39465</v>
      </c>
      <c r="K296" s="20">
        <v>1008</v>
      </c>
      <c r="L296" s="20"/>
      <c r="M296" s="20">
        <v>148</v>
      </c>
      <c r="N296" s="20">
        <v>100</v>
      </c>
      <c r="O296" s="20" t="s">
        <v>80</v>
      </c>
      <c r="P296" s="20" t="s">
        <v>61</v>
      </c>
      <c r="Q296" s="20"/>
      <c r="R296" s="20" t="s">
        <v>51</v>
      </c>
      <c r="S296" s="20">
        <v>8200204302</v>
      </c>
      <c r="T296" s="20" t="s">
        <v>1052</v>
      </c>
      <c r="U296" s="20" t="s">
        <v>1053</v>
      </c>
      <c r="V296" s="20">
        <v>9268107055</v>
      </c>
      <c r="W296" s="20" t="s">
        <v>796</v>
      </c>
      <c r="X296" s="20">
        <v>36000</v>
      </c>
      <c r="Y296" s="20" t="s">
        <v>54</v>
      </c>
      <c r="Z296" s="20" t="s">
        <v>54</v>
      </c>
      <c r="AA296" s="20" t="s">
        <v>64</v>
      </c>
      <c r="AB296" s="20">
        <v>15</v>
      </c>
      <c r="AC296" s="20" t="s">
        <v>56</v>
      </c>
      <c r="AD296" s="20">
        <v>2</v>
      </c>
    </row>
    <row r="297" spans="1:30" ht="30">
      <c r="A297" s="20">
        <v>10</v>
      </c>
      <c r="B297" s="20" t="s">
        <v>44</v>
      </c>
      <c r="C297" s="20">
        <v>781</v>
      </c>
      <c r="D297" s="20"/>
      <c r="E297" s="20" t="s">
        <v>1512</v>
      </c>
      <c r="F297" s="20"/>
      <c r="G297" s="20" t="s">
        <v>953</v>
      </c>
      <c r="H297" s="20" t="s">
        <v>954</v>
      </c>
      <c r="I297" s="20" t="s">
        <v>60</v>
      </c>
      <c r="J297" s="21">
        <v>38992</v>
      </c>
      <c r="K297" s="20">
        <v>1009</v>
      </c>
      <c r="L297" s="20"/>
      <c r="M297" s="20">
        <v>148</v>
      </c>
      <c r="N297" s="20">
        <v>100</v>
      </c>
      <c r="O297" s="20" t="s">
        <v>49</v>
      </c>
      <c r="P297" s="20" t="s">
        <v>61</v>
      </c>
      <c r="Q297" s="20"/>
      <c r="R297" s="20" t="s">
        <v>51</v>
      </c>
      <c r="S297" s="20">
        <v>8200204302</v>
      </c>
      <c r="T297" s="20" t="s">
        <v>1054</v>
      </c>
      <c r="U297" s="20" t="s">
        <v>1055</v>
      </c>
      <c r="V297" s="20">
        <v>9571538585</v>
      </c>
      <c r="W297" s="20" t="s">
        <v>917</v>
      </c>
      <c r="X297" s="20">
        <v>100000</v>
      </c>
      <c r="Y297" s="20" t="s">
        <v>54</v>
      </c>
      <c r="Z297" s="20" t="s">
        <v>54</v>
      </c>
      <c r="AA297" s="20" t="s">
        <v>64</v>
      </c>
      <c r="AB297" s="20">
        <v>17</v>
      </c>
      <c r="AC297" s="20" t="s">
        <v>56</v>
      </c>
      <c r="AD297" s="20">
        <v>0</v>
      </c>
    </row>
    <row r="298" spans="1:30" ht="30">
      <c r="A298" s="20">
        <v>10</v>
      </c>
      <c r="B298" s="20" t="s">
        <v>44</v>
      </c>
      <c r="C298" s="20">
        <v>872</v>
      </c>
      <c r="D298" s="20"/>
      <c r="E298" s="20" t="s">
        <v>1056</v>
      </c>
      <c r="F298" s="20"/>
      <c r="G298" s="20" t="s">
        <v>637</v>
      </c>
      <c r="H298" s="20" t="s">
        <v>1057</v>
      </c>
      <c r="I298" s="20" t="s">
        <v>60</v>
      </c>
      <c r="J298" s="21">
        <v>39215</v>
      </c>
      <c r="K298" s="20">
        <v>1010</v>
      </c>
      <c r="L298" s="20"/>
      <c r="M298" s="20">
        <v>148</v>
      </c>
      <c r="N298" s="20">
        <v>98</v>
      </c>
      <c r="O298" s="20" t="s">
        <v>49</v>
      </c>
      <c r="P298" s="20" t="s">
        <v>61</v>
      </c>
      <c r="Q298" s="20"/>
      <c r="R298" s="20" t="s">
        <v>51</v>
      </c>
      <c r="S298" s="20">
        <v>8200204302</v>
      </c>
      <c r="T298" s="20" t="s">
        <v>1058</v>
      </c>
      <c r="U298" s="20">
        <v>4728475</v>
      </c>
      <c r="V298" s="20">
        <v>9928790822</v>
      </c>
      <c r="W298" s="20" t="s">
        <v>1059</v>
      </c>
      <c r="X298" s="20">
        <v>48000</v>
      </c>
      <c r="Y298" s="20" t="s">
        <v>54</v>
      </c>
      <c r="Z298" s="20" t="s">
        <v>54</v>
      </c>
      <c r="AA298" s="20" t="s">
        <v>64</v>
      </c>
      <c r="AB298" s="20">
        <v>16</v>
      </c>
      <c r="AC298" s="20" t="s">
        <v>56</v>
      </c>
      <c r="AD298" s="20">
        <v>0.3</v>
      </c>
    </row>
    <row r="299" spans="1:30" ht="30">
      <c r="A299" s="20">
        <v>10</v>
      </c>
      <c r="B299" s="20" t="s">
        <v>44</v>
      </c>
      <c r="C299" s="20">
        <v>779</v>
      </c>
      <c r="D299" s="20"/>
      <c r="E299" s="20" t="s">
        <v>1060</v>
      </c>
      <c r="F299" s="20"/>
      <c r="G299" s="20" t="s">
        <v>1061</v>
      </c>
      <c r="H299" s="20" t="s">
        <v>1062</v>
      </c>
      <c r="I299" s="20" t="s">
        <v>48</v>
      </c>
      <c r="J299" s="21">
        <v>39483</v>
      </c>
      <c r="K299" s="20">
        <v>1011</v>
      </c>
      <c r="L299" s="20"/>
      <c r="M299" s="20">
        <v>148</v>
      </c>
      <c r="N299" s="20">
        <v>102</v>
      </c>
      <c r="O299" s="20" t="s">
        <v>49</v>
      </c>
      <c r="P299" s="20" t="s">
        <v>61</v>
      </c>
      <c r="Q299" s="20"/>
      <c r="R299" s="20" t="s">
        <v>51</v>
      </c>
      <c r="S299" s="20">
        <v>8200204302</v>
      </c>
      <c r="T299" s="20" t="s">
        <v>1063</v>
      </c>
      <c r="U299" s="20"/>
      <c r="V299" s="20">
        <v>9799821716</v>
      </c>
      <c r="W299" s="20" t="s">
        <v>1064</v>
      </c>
      <c r="X299" s="20">
        <v>240000</v>
      </c>
      <c r="Y299" s="20" t="s">
        <v>54</v>
      </c>
      <c r="Z299" s="20" t="s">
        <v>54</v>
      </c>
      <c r="AA299" s="20" t="s">
        <v>64</v>
      </c>
      <c r="AB299" s="20">
        <v>15</v>
      </c>
      <c r="AC299" s="20" t="s">
        <v>56</v>
      </c>
      <c r="AD299" s="20">
        <v>0</v>
      </c>
    </row>
    <row r="300" spans="1:30" ht="30">
      <c r="A300" s="20">
        <v>10</v>
      </c>
      <c r="B300" s="20" t="s">
        <v>44</v>
      </c>
      <c r="C300" s="20">
        <v>780</v>
      </c>
      <c r="D300" s="20"/>
      <c r="E300" s="20" t="s">
        <v>1065</v>
      </c>
      <c r="F300" s="20"/>
      <c r="G300" s="20" t="s">
        <v>627</v>
      </c>
      <c r="H300" s="20" t="s">
        <v>628</v>
      </c>
      <c r="I300" s="20" t="s">
        <v>60</v>
      </c>
      <c r="J300" s="21">
        <v>39194</v>
      </c>
      <c r="K300" s="20">
        <v>1012</v>
      </c>
      <c r="L300" s="20"/>
      <c r="M300" s="20">
        <v>148</v>
      </c>
      <c r="N300" s="20">
        <v>104</v>
      </c>
      <c r="O300" s="20" t="s">
        <v>128</v>
      </c>
      <c r="P300" s="20" t="s">
        <v>61</v>
      </c>
      <c r="Q300" s="20"/>
      <c r="R300" s="20" t="s">
        <v>51</v>
      </c>
      <c r="S300" s="20">
        <v>8200204302</v>
      </c>
      <c r="T300" s="20" t="s">
        <v>1066</v>
      </c>
      <c r="U300" s="20"/>
      <c r="V300" s="20">
        <v>9784767049</v>
      </c>
      <c r="W300" s="20" t="s">
        <v>1067</v>
      </c>
      <c r="X300" s="20">
        <v>120000</v>
      </c>
      <c r="Y300" s="20" t="s">
        <v>54</v>
      </c>
      <c r="Z300" s="20" t="s">
        <v>54</v>
      </c>
      <c r="AA300" s="20" t="s">
        <v>64</v>
      </c>
      <c r="AB300" s="20">
        <v>16</v>
      </c>
      <c r="AC300" s="20" t="s">
        <v>56</v>
      </c>
      <c r="AD300" s="20">
        <v>0</v>
      </c>
    </row>
    <row r="301" spans="1:30" ht="30">
      <c r="A301" s="20">
        <v>10</v>
      </c>
      <c r="B301" s="20" t="s">
        <v>44</v>
      </c>
      <c r="C301" s="20">
        <v>974</v>
      </c>
      <c r="D301" s="20"/>
      <c r="E301" s="20" t="s">
        <v>1068</v>
      </c>
      <c r="F301" s="20"/>
      <c r="G301" s="20" t="s">
        <v>1069</v>
      </c>
      <c r="H301" s="20" t="s">
        <v>192</v>
      </c>
      <c r="I301" s="20" t="s">
        <v>60</v>
      </c>
      <c r="J301" s="21">
        <v>39634</v>
      </c>
      <c r="K301" s="20">
        <v>1013</v>
      </c>
      <c r="L301" s="20"/>
      <c r="M301" s="20">
        <v>148</v>
      </c>
      <c r="N301" s="20">
        <v>104</v>
      </c>
      <c r="O301" s="20" t="s">
        <v>49</v>
      </c>
      <c r="P301" s="20" t="s">
        <v>61</v>
      </c>
      <c r="Q301" s="20"/>
      <c r="R301" s="20" t="s">
        <v>51</v>
      </c>
      <c r="S301" s="20">
        <v>8200204302</v>
      </c>
      <c r="T301" s="20" t="s">
        <v>1070</v>
      </c>
      <c r="U301" s="20"/>
      <c r="V301" s="20">
        <v>9928884625</v>
      </c>
      <c r="W301" s="20" t="s">
        <v>1071</v>
      </c>
      <c r="X301" s="20">
        <v>60000</v>
      </c>
      <c r="Y301" s="20" t="s">
        <v>54</v>
      </c>
      <c r="Z301" s="20" t="s">
        <v>54</v>
      </c>
      <c r="AA301" s="20" t="s">
        <v>64</v>
      </c>
      <c r="AB301" s="20">
        <v>15</v>
      </c>
      <c r="AC301" s="20" t="s">
        <v>56</v>
      </c>
      <c r="AD301" s="20">
        <v>4</v>
      </c>
    </row>
    <row r="302" spans="1:30" ht="30">
      <c r="A302" s="20">
        <v>10</v>
      </c>
      <c r="B302" s="20" t="s">
        <v>44</v>
      </c>
      <c r="C302" s="20">
        <v>969</v>
      </c>
      <c r="D302" s="20"/>
      <c r="E302" s="20" t="s">
        <v>1072</v>
      </c>
      <c r="F302" s="20"/>
      <c r="G302" s="20" t="s">
        <v>1073</v>
      </c>
      <c r="H302" s="20" t="s">
        <v>1074</v>
      </c>
      <c r="I302" s="20" t="s">
        <v>48</v>
      </c>
      <c r="J302" s="21">
        <v>38579</v>
      </c>
      <c r="K302" s="20">
        <v>1014</v>
      </c>
      <c r="L302" s="20"/>
      <c r="M302" s="20">
        <v>148</v>
      </c>
      <c r="N302" s="20">
        <v>101</v>
      </c>
      <c r="O302" s="20" t="s">
        <v>49</v>
      </c>
      <c r="P302" s="20" t="s">
        <v>61</v>
      </c>
      <c r="Q302" s="20"/>
      <c r="R302" s="20" t="s">
        <v>51</v>
      </c>
      <c r="S302" s="20">
        <v>8200204302</v>
      </c>
      <c r="T302" s="20" t="s">
        <v>1075</v>
      </c>
      <c r="U302" s="20"/>
      <c r="V302" s="20">
        <v>9928913916</v>
      </c>
      <c r="W302" s="20" t="s">
        <v>1076</v>
      </c>
      <c r="X302" s="20">
        <v>96000</v>
      </c>
      <c r="Y302" s="20" t="s">
        <v>54</v>
      </c>
      <c r="Z302" s="20" t="s">
        <v>54</v>
      </c>
      <c r="AA302" s="20" t="s">
        <v>64</v>
      </c>
      <c r="AB302" s="20">
        <v>18</v>
      </c>
      <c r="AC302" s="20" t="s">
        <v>56</v>
      </c>
      <c r="AD302" s="20">
        <v>2</v>
      </c>
    </row>
    <row r="303" spans="1:30" ht="30">
      <c r="A303" s="20">
        <v>10</v>
      </c>
      <c r="B303" s="20" t="s">
        <v>44</v>
      </c>
      <c r="C303" s="20">
        <v>782</v>
      </c>
      <c r="D303" s="20"/>
      <c r="E303" s="20" t="s">
        <v>1077</v>
      </c>
      <c r="F303" s="20"/>
      <c r="G303" s="20" t="s">
        <v>1078</v>
      </c>
      <c r="H303" s="20" t="s">
        <v>1079</v>
      </c>
      <c r="I303" s="20" t="s">
        <v>60</v>
      </c>
      <c r="J303" s="21">
        <v>39274</v>
      </c>
      <c r="K303" s="20">
        <v>1015</v>
      </c>
      <c r="L303" s="20"/>
      <c r="M303" s="20">
        <v>148</v>
      </c>
      <c r="N303" s="20">
        <v>91</v>
      </c>
      <c r="O303" s="20" t="s">
        <v>49</v>
      </c>
      <c r="P303" s="20" t="s">
        <v>61</v>
      </c>
      <c r="Q303" s="20"/>
      <c r="R303" s="20" t="s">
        <v>51</v>
      </c>
      <c r="S303" s="20">
        <v>8200204302</v>
      </c>
      <c r="T303" s="20" t="s">
        <v>1080</v>
      </c>
      <c r="U303" s="20"/>
      <c r="V303" s="20">
        <v>9030166438</v>
      </c>
      <c r="W303" s="20" t="s">
        <v>367</v>
      </c>
      <c r="X303" s="20">
        <v>85000</v>
      </c>
      <c r="Y303" s="20" t="s">
        <v>54</v>
      </c>
      <c r="Z303" s="20" t="s">
        <v>54</v>
      </c>
      <c r="AA303" s="20" t="s">
        <v>64</v>
      </c>
      <c r="AB303" s="20">
        <v>16</v>
      </c>
      <c r="AC303" s="20" t="s">
        <v>56</v>
      </c>
      <c r="AD303" s="20">
        <v>0</v>
      </c>
    </row>
    <row r="304" spans="1:30" ht="30">
      <c r="A304" s="20">
        <v>10</v>
      </c>
      <c r="B304" s="20" t="s">
        <v>44</v>
      </c>
      <c r="C304" s="20">
        <v>1030</v>
      </c>
      <c r="D304" s="21">
        <v>44754</v>
      </c>
      <c r="E304" s="20" t="s">
        <v>1513</v>
      </c>
      <c r="F304" s="20"/>
      <c r="G304" s="20" t="s">
        <v>1514</v>
      </c>
      <c r="H304" s="20" t="s">
        <v>1515</v>
      </c>
      <c r="I304" s="20" t="s">
        <v>60</v>
      </c>
      <c r="J304" s="21">
        <v>39680</v>
      </c>
      <c r="K304" s="20">
        <v>1016</v>
      </c>
      <c r="L304" s="20"/>
      <c r="M304" s="20">
        <v>148</v>
      </c>
      <c r="N304" s="20">
        <v>90</v>
      </c>
      <c r="O304" s="20" t="s">
        <v>49</v>
      </c>
      <c r="P304" s="20" t="s">
        <v>61</v>
      </c>
      <c r="Q304" s="20"/>
      <c r="R304" s="20" t="s">
        <v>51</v>
      </c>
      <c r="S304" s="20">
        <v>8200204302</v>
      </c>
      <c r="T304" s="20" t="s">
        <v>1516</v>
      </c>
      <c r="U304" s="20"/>
      <c r="V304" s="20">
        <v>6378340764</v>
      </c>
      <c r="W304" s="20" t="s">
        <v>1517</v>
      </c>
      <c r="X304" s="20">
        <v>0</v>
      </c>
      <c r="Y304" s="20" t="s">
        <v>54</v>
      </c>
      <c r="Z304" s="20" t="s">
        <v>54</v>
      </c>
      <c r="AA304" s="20" t="s">
        <v>64</v>
      </c>
      <c r="AB304" s="20">
        <v>15</v>
      </c>
      <c r="AC304" s="20" t="s">
        <v>56</v>
      </c>
      <c r="AD304" s="20">
        <v>1</v>
      </c>
    </row>
    <row r="305" spans="1:30" ht="30">
      <c r="A305" s="20">
        <v>10</v>
      </c>
      <c r="B305" s="20" t="s">
        <v>44</v>
      </c>
      <c r="C305" s="20">
        <v>783</v>
      </c>
      <c r="D305" s="20"/>
      <c r="E305" s="20" t="s">
        <v>1518</v>
      </c>
      <c r="F305" s="20"/>
      <c r="G305" s="20" t="s">
        <v>539</v>
      </c>
      <c r="H305" s="20" t="s">
        <v>540</v>
      </c>
      <c r="I305" s="20" t="s">
        <v>60</v>
      </c>
      <c r="J305" s="21">
        <v>40088</v>
      </c>
      <c r="K305" s="20">
        <v>1017</v>
      </c>
      <c r="L305" s="20"/>
      <c r="M305" s="20">
        <v>148</v>
      </c>
      <c r="N305" s="20">
        <v>104</v>
      </c>
      <c r="O305" s="20" t="s">
        <v>128</v>
      </c>
      <c r="P305" s="20" t="s">
        <v>61</v>
      </c>
      <c r="Q305" s="20"/>
      <c r="R305" s="20" t="s">
        <v>51</v>
      </c>
      <c r="S305" s="20">
        <v>8200204302</v>
      </c>
      <c r="T305" s="20" t="s">
        <v>1081</v>
      </c>
      <c r="U305" s="20"/>
      <c r="V305" s="20">
        <v>9079635684</v>
      </c>
      <c r="W305" s="20" t="s">
        <v>1082</v>
      </c>
      <c r="X305" s="20">
        <v>0</v>
      </c>
      <c r="Y305" s="20" t="s">
        <v>54</v>
      </c>
      <c r="Z305" s="20" t="s">
        <v>54</v>
      </c>
      <c r="AA305" s="20" t="s">
        <v>64</v>
      </c>
      <c r="AB305" s="20">
        <v>14</v>
      </c>
      <c r="AC305" s="20" t="s">
        <v>56</v>
      </c>
      <c r="AD305" s="20">
        <v>0</v>
      </c>
    </row>
    <row r="306" spans="1:30" ht="30">
      <c r="A306" s="20">
        <v>10</v>
      </c>
      <c r="B306" s="20" t="s">
        <v>44</v>
      </c>
      <c r="C306" s="20">
        <v>334</v>
      </c>
      <c r="D306" s="20"/>
      <c r="E306" s="20" t="s">
        <v>1083</v>
      </c>
      <c r="F306" s="20"/>
      <c r="G306" s="20" t="s">
        <v>1084</v>
      </c>
      <c r="H306" s="20" t="s">
        <v>1085</v>
      </c>
      <c r="I306" s="20" t="s">
        <v>48</v>
      </c>
      <c r="J306" s="21">
        <v>39668</v>
      </c>
      <c r="K306" s="20">
        <v>1018</v>
      </c>
      <c r="L306" s="20"/>
      <c r="M306" s="20">
        <v>148</v>
      </c>
      <c r="N306" s="20">
        <v>99</v>
      </c>
      <c r="O306" s="20" t="s">
        <v>80</v>
      </c>
      <c r="P306" s="20" t="s">
        <v>61</v>
      </c>
      <c r="Q306" s="20"/>
      <c r="R306" s="20" t="s">
        <v>51</v>
      </c>
      <c r="S306" s="20">
        <v>8200204302</v>
      </c>
      <c r="T306" s="20" t="s">
        <v>1086</v>
      </c>
      <c r="U306" s="20" t="s">
        <v>1087</v>
      </c>
      <c r="V306" s="20">
        <v>7340321871</v>
      </c>
      <c r="W306" s="20" t="s">
        <v>916</v>
      </c>
      <c r="X306" s="20">
        <v>50000</v>
      </c>
      <c r="Y306" s="20" t="s">
        <v>54</v>
      </c>
      <c r="Z306" s="20" t="s">
        <v>250</v>
      </c>
      <c r="AA306" s="20" t="s">
        <v>64</v>
      </c>
      <c r="AB306" s="20">
        <v>15</v>
      </c>
      <c r="AC306" s="20" t="s">
        <v>56</v>
      </c>
      <c r="AD306" s="20">
        <v>1</v>
      </c>
    </row>
    <row r="307" spans="1:30" ht="30">
      <c r="A307" s="20">
        <v>10</v>
      </c>
      <c r="B307" s="20" t="s">
        <v>44</v>
      </c>
      <c r="C307" s="20">
        <v>970</v>
      </c>
      <c r="D307" s="20"/>
      <c r="E307" s="20" t="s">
        <v>1089</v>
      </c>
      <c r="F307" s="20"/>
      <c r="G307" s="20" t="s">
        <v>1090</v>
      </c>
      <c r="H307" s="20" t="s">
        <v>1091</v>
      </c>
      <c r="I307" s="20" t="s">
        <v>60</v>
      </c>
      <c r="J307" s="21">
        <v>39181</v>
      </c>
      <c r="K307" s="20">
        <v>1019</v>
      </c>
      <c r="L307" s="20"/>
      <c r="M307" s="20">
        <v>148</v>
      </c>
      <c r="N307" s="20">
        <v>100</v>
      </c>
      <c r="O307" s="20" t="s">
        <v>49</v>
      </c>
      <c r="P307" s="20" t="s">
        <v>61</v>
      </c>
      <c r="Q307" s="20"/>
      <c r="R307" s="20" t="s">
        <v>51</v>
      </c>
      <c r="S307" s="20">
        <v>8200204302</v>
      </c>
      <c r="T307" s="20" t="s">
        <v>1092</v>
      </c>
      <c r="U307" s="20"/>
      <c r="V307" s="20">
        <v>6367041718</v>
      </c>
      <c r="W307" s="20" t="s">
        <v>1093</v>
      </c>
      <c r="X307" s="20">
        <v>48000</v>
      </c>
      <c r="Y307" s="20" t="s">
        <v>54</v>
      </c>
      <c r="Z307" s="20" t="s">
        <v>54</v>
      </c>
      <c r="AA307" s="20" t="s">
        <v>64</v>
      </c>
      <c r="AB307" s="20">
        <v>16</v>
      </c>
      <c r="AC307" s="20" t="s">
        <v>56</v>
      </c>
      <c r="AD307" s="20">
        <v>4</v>
      </c>
    </row>
    <row r="308" spans="1:30" ht="30">
      <c r="A308" s="20">
        <v>10</v>
      </c>
      <c r="B308" s="20" t="s">
        <v>44</v>
      </c>
      <c r="C308" s="20">
        <v>784</v>
      </c>
      <c r="D308" s="20"/>
      <c r="E308" s="20" t="s">
        <v>1094</v>
      </c>
      <c r="F308" s="20"/>
      <c r="G308" s="20" t="s">
        <v>963</v>
      </c>
      <c r="H308" s="20" t="s">
        <v>423</v>
      </c>
      <c r="I308" s="20" t="s">
        <v>48</v>
      </c>
      <c r="J308" s="21">
        <v>39849</v>
      </c>
      <c r="K308" s="20">
        <v>1020</v>
      </c>
      <c r="L308" s="20"/>
      <c r="M308" s="20">
        <v>148</v>
      </c>
      <c r="N308" s="20">
        <v>102</v>
      </c>
      <c r="O308" s="20" t="s">
        <v>49</v>
      </c>
      <c r="P308" s="20" t="s">
        <v>61</v>
      </c>
      <c r="Q308" s="20"/>
      <c r="R308" s="20" t="s">
        <v>51</v>
      </c>
      <c r="S308" s="20">
        <v>8200204302</v>
      </c>
      <c r="T308" s="20" t="s">
        <v>1095</v>
      </c>
      <c r="U308" s="20" t="s">
        <v>1519</v>
      </c>
      <c r="V308" s="20">
        <v>7976103510</v>
      </c>
      <c r="W308" s="20" t="s">
        <v>1096</v>
      </c>
      <c r="X308" s="20">
        <v>60000</v>
      </c>
      <c r="Y308" s="20" t="s">
        <v>54</v>
      </c>
      <c r="Z308" s="20" t="s">
        <v>54</v>
      </c>
      <c r="AA308" s="20" t="s">
        <v>64</v>
      </c>
      <c r="AB308" s="20">
        <v>14</v>
      </c>
      <c r="AC308" s="20" t="s">
        <v>1097</v>
      </c>
      <c r="AD308" s="20">
        <v>2</v>
      </c>
    </row>
    <row r="309" spans="1:30" ht="30">
      <c r="A309" s="20">
        <v>10</v>
      </c>
      <c r="B309" s="20" t="s">
        <v>44</v>
      </c>
      <c r="C309" s="20">
        <v>967</v>
      </c>
      <c r="D309" s="20"/>
      <c r="E309" s="20" t="s">
        <v>1098</v>
      </c>
      <c r="F309" s="20"/>
      <c r="G309" s="20" t="s">
        <v>1099</v>
      </c>
      <c r="H309" s="20" t="s">
        <v>1100</v>
      </c>
      <c r="I309" s="20" t="s">
        <v>60</v>
      </c>
      <c r="J309" s="21">
        <v>39169</v>
      </c>
      <c r="K309" s="20">
        <v>1021</v>
      </c>
      <c r="L309" s="20"/>
      <c r="M309" s="20">
        <v>148</v>
      </c>
      <c r="N309" s="20">
        <v>99</v>
      </c>
      <c r="O309" s="20" t="s">
        <v>49</v>
      </c>
      <c r="P309" s="20" t="s">
        <v>50</v>
      </c>
      <c r="Q309" s="20"/>
      <c r="R309" s="20" t="s">
        <v>51</v>
      </c>
      <c r="S309" s="20">
        <v>8200204302</v>
      </c>
      <c r="T309" s="20" t="s">
        <v>1101</v>
      </c>
      <c r="U309" s="20"/>
      <c r="V309" s="20">
        <v>8905614504</v>
      </c>
      <c r="W309" s="20" t="s">
        <v>1102</v>
      </c>
      <c r="X309" s="20">
        <v>72000</v>
      </c>
      <c r="Y309" s="20" t="s">
        <v>54</v>
      </c>
      <c r="Z309" s="20" t="s">
        <v>54</v>
      </c>
      <c r="AA309" s="20" t="s">
        <v>55</v>
      </c>
      <c r="AB309" s="20">
        <v>16</v>
      </c>
      <c r="AC309" s="20" t="s">
        <v>56</v>
      </c>
      <c r="AD309" s="20">
        <v>5</v>
      </c>
    </row>
    <row r="310" spans="1:30" ht="30">
      <c r="A310" s="20">
        <v>10</v>
      </c>
      <c r="B310" s="20" t="s">
        <v>44</v>
      </c>
      <c r="C310" s="20">
        <v>234</v>
      </c>
      <c r="D310" s="21">
        <v>41873</v>
      </c>
      <c r="E310" s="20" t="s">
        <v>1103</v>
      </c>
      <c r="F310" s="20"/>
      <c r="G310" s="20" t="s">
        <v>1104</v>
      </c>
      <c r="H310" s="20" t="s">
        <v>380</v>
      </c>
      <c r="I310" s="20" t="s">
        <v>48</v>
      </c>
      <c r="J310" s="21">
        <v>39492</v>
      </c>
      <c r="K310" s="20">
        <v>1022</v>
      </c>
      <c r="L310" s="20"/>
      <c r="M310" s="20">
        <v>148</v>
      </c>
      <c r="N310" s="20">
        <v>103</v>
      </c>
      <c r="O310" s="20" t="s">
        <v>80</v>
      </c>
      <c r="P310" s="20" t="s">
        <v>61</v>
      </c>
      <c r="Q310" s="20"/>
      <c r="R310" s="20" t="s">
        <v>51</v>
      </c>
      <c r="S310" s="20">
        <v>8200204302</v>
      </c>
      <c r="T310" s="20" t="s">
        <v>1105</v>
      </c>
      <c r="U310" s="20" t="s">
        <v>1106</v>
      </c>
      <c r="V310" s="20">
        <v>8890416616</v>
      </c>
      <c r="W310" s="20" t="s">
        <v>1016</v>
      </c>
      <c r="X310" s="20">
        <v>48000</v>
      </c>
      <c r="Y310" s="20" t="s">
        <v>54</v>
      </c>
      <c r="Z310" s="20" t="s">
        <v>250</v>
      </c>
      <c r="AA310" s="20" t="s">
        <v>64</v>
      </c>
      <c r="AB310" s="20">
        <v>15</v>
      </c>
      <c r="AC310" s="20" t="s">
        <v>56</v>
      </c>
      <c r="AD310" s="20">
        <v>0</v>
      </c>
    </row>
    <row r="311" spans="1:30" ht="30">
      <c r="A311" s="20">
        <v>10</v>
      </c>
      <c r="B311" s="20" t="s">
        <v>44</v>
      </c>
      <c r="C311" s="20">
        <v>968</v>
      </c>
      <c r="D311" s="20"/>
      <c r="E311" s="20" t="s">
        <v>1107</v>
      </c>
      <c r="F311" s="20"/>
      <c r="G311" s="20" t="s">
        <v>1073</v>
      </c>
      <c r="H311" s="20" t="s">
        <v>1074</v>
      </c>
      <c r="I311" s="20" t="s">
        <v>60</v>
      </c>
      <c r="J311" s="21">
        <v>38242</v>
      </c>
      <c r="K311" s="20">
        <v>1023</v>
      </c>
      <c r="L311" s="20"/>
      <c r="M311" s="20">
        <v>148</v>
      </c>
      <c r="N311" s="20">
        <v>102</v>
      </c>
      <c r="O311" s="20" t="s">
        <v>49</v>
      </c>
      <c r="P311" s="20" t="s">
        <v>61</v>
      </c>
      <c r="Q311" s="20"/>
      <c r="R311" s="20" t="s">
        <v>51</v>
      </c>
      <c r="S311" s="20">
        <v>8200204302</v>
      </c>
      <c r="T311" s="20" t="s">
        <v>1108</v>
      </c>
      <c r="U311" s="20"/>
      <c r="V311" s="20">
        <v>9928913916</v>
      </c>
      <c r="W311" s="20" t="s">
        <v>1109</v>
      </c>
      <c r="X311" s="20">
        <v>96000</v>
      </c>
      <c r="Y311" s="20" t="s">
        <v>54</v>
      </c>
      <c r="Z311" s="20" t="s">
        <v>54</v>
      </c>
      <c r="AA311" s="20" t="s">
        <v>64</v>
      </c>
      <c r="AB311" s="20">
        <v>19</v>
      </c>
      <c r="AC311" s="20" t="s">
        <v>56</v>
      </c>
      <c r="AD311" s="20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N2101"/>
  <sheetViews>
    <sheetView showGridLines="0" workbookViewId="0">
      <selection activeCell="BO4" sqref="BO4"/>
    </sheetView>
  </sheetViews>
  <sheetFormatPr defaultRowHeight="15"/>
  <cols>
    <col min="1" max="1" width="5.375" bestFit="1" customWidth="1"/>
    <col min="2" max="2" width="6.625" bestFit="1" customWidth="1"/>
    <col min="3" max="3" width="5.25" bestFit="1" customWidth="1"/>
    <col min="4" max="4" width="8.125" bestFit="1" customWidth="1"/>
    <col min="5" max="5" width="30.125" bestFit="1" customWidth="1"/>
    <col min="6" max="6" width="9.25" bestFit="1" customWidth="1"/>
    <col min="7" max="7" width="30.125" bestFit="1" customWidth="1"/>
    <col min="8" max="8" width="22" bestFit="1" customWidth="1"/>
    <col min="9" max="9" width="6.75" bestFit="1" customWidth="1"/>
    <col min="10" max="10" width="8.125" bestFit="1" customWidth="1"/>
    <col min="11" max="11" width="10" bestFit="1" customWidth="1"/>
    <col min="12" max="12" width="14.5" bestFit="1" customWidth="1"/>
    <col min="13" max="13" width="21.625" bestFit="1" customWidth="1"/>
    <col min="14" max="14" width="21" bestFit="1" customWidth="1"/>
    <col min="15" max="15" width="7.75" bestFit="1" customWidth="1"/>
    <col min="16" max="16" width="7.25" bestFit="1" customWidth="1"/>
    <col min="17" max="17" width="16.75" bestFit="1" customWidth="1"/>
    <col min="18" max="18" width="36" bestFit="1" customWidth="1"/>
    <col min="19" max="19" width="15.5" bestFit="1" customWidth="1"/>
    <col min="20" max="20" width="17.75" bestFit="1" customWidth="1"/>
    <col min="21" max="21" width="14.5" bestFit="1" customWidth="1"/>
    <col min="22" max="23" width="36" bestFit="1" customWidth="1"/>
    <col min="24" max="24" width="19.625" bestFit="1" customWidth="1"/>
    <col min="25" max="25" width="10.875" bestFit="1" customWidth="1"/>
    <col min="26" max="26" width="8.75" bestFit="1" customWidth="1"/>
    <col min="27" max="27" width="12.75" bestFit="1" customWidth="1"/>
    <col min="28" max="28" width="20.5" bestFit="1" customWidth="1"/>
    <col min="29" max="29" width="17.5" bestFit="1" customWidth="1"/>
    <col min="30" max="30" width="17.625" bestFit="1" customWidth="1"/>
    <col min="31" max="48" width="17.625" customWidth="1"/>
    <col min="49" max="83" width="9" customWidth="1"/>
  </cols>
  <sheetData>
    <row r="1" spans="1:66" ht="30">
      <c r="A1" s="19" t="s">
        <v>14</v>
      </c>
      <c r="B1" s="19" t="s">
        <v>15</v>
      </c>
      <c r="C1" s="19" t="s">
        <v>16</v>
      </c>
      <c r="D1" s="19" t="s">
        <v>17</v>
      </c>
      <c r="E1" s="19" t="s">
        <v>18</v>
      </c>
      <c r="F1" s="19" t="s">
        <v>19</v>
      </c>
      <c r="G1" s="19" t="s">
        <v>20</v>
      </c>
      <c r="H1" s="19" t="s">
        <v>21</v>
      </c>
      <c r="I1" s="19" t="s">
        <v>22</v>
      </c>
      <c r="J1" s="19" t="s">
        <v>23</v>
      </c>
      <c r="K1" s="19" t="s">
        <v>24</v>
      </c>
      <c r="L1" s="19" t="s">
        <v>25</v>
      </c>
      <c r="M1" s="19" t="s">
        <v>26</v>
      </c>
      <c r="N1" s="19" t="s">
        <v>27</v>
      </c>
      <c r="O1" s="19" t="s">
        <v>28</v>
      </c>
      <c r="P1" s="19" t="s">
        <v>29</v>
      </c>
      <c r="Q1" s="19" t="s">
        <v>30</v>
      </c>
      <c r="R1" s="19" t="s">
        <v>31</v>
      </c>
      <c r="S1" s="19" t="s">
        <v>32</v>
      </c>
      <c r="T1" s="19" t="s">
        <v>33</v>
      </c>
      <c r="U1" s="19" t="s">
        <v>34</v>
      </c>
      <c r="V1" s="19" t="s">
        <v>35</v>
      </c>
      <c r="W1" s="19" t="s">
        <v>36</v>
      </c>
      <c r="X1" s="19" t="s">
        <v>37</v>
      </c>
      <c r="Y1" s="19" t="s">
        <v>38</v>
      </c>
      <c r="Z1" s="19" t="s">
        <v>39</v>
      </c>
      <c r="AA1" s="19" t="s">
        <v>40</v>
      </c>
      <c r="AB1" s="19" t="s">
        <v>41</v>
      </c>
      <c r="AC1" s="19" t="s">
        <v>42</v>
      </c>
      <c r="AD1" s="19" t="s">
        <v>43</v>
      </c>
      <c r="AE1" s="28"/>
      <c r="AF1" s="28"/>
      <c r="AG1" s="28"/>
      <c r="AH1" s="28"/>
      <c r="AI1" s="28"/>
      <c r="AJ1" s="23">
        <f>IF('Data Entry'!H3="","",'Data Entry'!H3)</f>
        <v>5</v>
      </c>
      <c r="AK1" s="24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BB1" s="23">
        <f>IF('Data Entry'!H3="","",'Data Entry'!H3)</f>
        <v>5</v>
      </c>
      <c r="BC1" s="24" t="str">
        <f>IF('Subjectwise strank Report'!C3="","",'Subjectwise strank Report'!C3)</f>
        <v>A</v>
      </c>
    </row>
    <row r="2" spans="1:66" ht="30">
      <c r="A2" s="20">
        <f>IF('S.D. Paste sheet'!A2="","",'S.D. Paste sheet'!A2)</f>
        <v>1</v>
      </c>
      <c r="B2" s="20" t="str">
        <f>IF('S.D. Paste sheet'!B2="","",'S.D. Paste sheet'!B2)</f>
        <v>A</v>
      </c>
      <c r="C2" s="20">
        <f>IF('S.D. Paste sheet'!C2="","",'S.D. Paste sheet'!C2)</f>
        <v>978</v>
      </c>
      <c r="D2" s="20">
        <f>IF('S.D. Paste sheet'!D2="","",'S.D. Paste sheet'!D2)</f>
        <v>44736</v>
      </c>
      <c r="E2" s="20" t="str">
        <f>IF('S.D. Paste sheet'!E2="","",UPPER('S.D. Paste sheet'!E2))</f>
        <v>AAKASH SINGH</v>
      </c>
      <c r="F2" s="20" t="str">
        <f>IF('S.D. Paste sheet'!F2="","",'S.D. Paste sheet'!F2)</f>
        <v/>
      </c>
      <c r="G2" s="20" t="str">
        <f>IF('S.D. Paste sheet'!G2="","",UPPER('S.D. Paste sheet'!G2))</f>
        <v>PRAVEEN</v>
      </c>
      <c r="H2" s="20" t="str">
        <f>IF('S.D. Paste sheet'!H2="","",UPPER('S.D. Paste sheet'!H2))</f>
        <v>SUMAN</v>
      </c>
      <c r="I2" s="20" t="str">
        <f>IF('S.D. Paste sheet'!I2="","",'S.D. Paste sheet'!I2)</f>
        <v>M</v>
      </c>
      <c r="J2" s="20">
        <f>IF('S.D. Paste sheet'!J2="","",'S.D. Paste sheet'!J2)</f>
        <v>42529</v>
      </c>
      <c r="K2" s="20">
        <f>IF('S.D. Paste sheet'!K2="","",'S.D. Paste sheet'!K2)</f>
        <v>101</v>
      </c>
      <c r="L2" s="20" t="str">
        <f>IF('S.D. Paste sheet'!L2="","",'S.D. Paste sheet'!L2)</f>
        <v/>
      </c>
      <c r="M2" s="20">
        <f>IF('S.D. Paste sheet'!M2="","",'S.D. Paste sheet'!M2)</f>
        <v>146</v>
      </c>
      <c r="N2" s="20">
        <f>IF('S.D. Paste sheet'!N2="","",'S.D. Paste sheet'!N2)</f>
        <v>110</v>
      </c>
      <c r="O2" s="20" t="str">
        <f>IF('S.D. Paste sheet'!O2="","",'S.D. Paste sheet'!O2)</f>
        <v>OBC</v>
      </c>
      <c r="P2" s="20" t="str">
        <f>IF('S.D. Paste sheet'!P2="","",'S.D. Paste sheet'!P2)</f>
        <v/>
      </c>
      <c r="Q2" s="20" t="str">
        <f>IF('S.D. Paste sheet'!Q2="","",'S.D. Paste sheet'!Q2)</f>
        <v/>
      </c>
      <c r="R2" s="20" t="str">
        <f>IF('S.D. Paste sheet'!R2="","",'S.D. Paste sheet'!R2)</f>
        <v>MAHATMA GANDHI GOVT. SCHOOL BAR (214110)</v>
      </c>
      <c r="S2" s="20">
        <f>IF('S.D. Paste sheet'!S2="","",'S.D. Paste sheet'!S2)</f>
        <v>8200204302</v>
      </c>
      <c r="T2" s="20" t="str">
        <f>IF('S.D. Paste sheet'!T2="","",'S.D. Paste sheet'!T2)</f>
        <v>XXXX9963</v>
      </c>
      <c r="U2" s="20" t="str">
        <f>IF('S.D. Paste sheet'!U2="","",'S.D. Paste sheet'!U2)</f>
        <v/>
      </c>
      <c r="V2" s="20">
        <f>IF('S.D. Paste sheet'!V2="","",'S.D. Paste sheet'!V2)</f>
        <v>9829512286</v>
      </c>
      <c r="W2" s="20" t="str">
        <f>IF('S.D. Paste sheet'!W2="","",'S.D. Paste sheet'!W2)</f>
        <v>HATHAI KA BAS ,RAIPUR ,DHOLIYA ,306102</v>
      </c>
      <c r="X2" s="20">
        <f>IF('S.D. Paste sheet'!X2="","",'S.D. Paste sheet'!X2)</f>
        <v>84000</v>
      </c>
      <c r="Y2" s="20" t="str">
        <f>IF('S.D. Paste sheet'!Y2="","",'S.D. Paste sheet'!Y2)</f>
        <v>N</v>
      </c>
      <c r="Z2" s="20" t="str">
        <f>IF('S.D. Paste sheet'!Z2="","",'S.D. Paste sheet'!Z2)</f>
        <v>N</v>
      </c>
      <c r="AA2" s="20" t="str">
        <f>IF('S.D. Paste sheet'!AA2="","",'S.D. Paste sheet'!AA2)</f>
        <v/>
      </c>
      <c r="AB2" s="20">
        <f>IF('S.D. Paste sheet'!AB2="","",'S.D. Paste sheet'!AB2)</f>
        <v>7</v>
      </c>
      <c r="AC2" s="20" t="str">
        <f>IF('S.D. Paste sheet'!AC2="","",'S.D. Paste sheet'!AC2)</f>
        <v>None</v>
      </c>
      <c r="AD2" s="20">
        <f>IF('S.D. Paste sheet'!AD2="","",'S.D. Paste sheet'!AD2)</f>
        <v>10</v>
      </c>
      <c r="AE2" s="29"/>
      <c r="AF2" t="str">
        <f>IF(AK2="","",IF(AK2&gt;0,COUNT($AG$2:AG2),""))</f>
        <v/>
      </c>
      <c r="AG2" s="25" t="str">
        <f t="shared" ref="AG2:AV2" si="0">IF(AND($AJ$1=5,$A2=5),A2,"")</f>
        <v/>
      </c>
      <c r="AH2" s="25" t="str">
        <f t="shared" si="0"/>
        <v/>
      </c>
      <c r="AI2" s="25" t="str">
        <f t="shared" si="0"/>
        <v/>
      </c>
      <c r="AJ2" s="25" t="str">
        <f t="shared" si="0"/>
        <v/>
      </c>
      <c r="AK2" s="25" t="str">
        <f t="shared" si="0"/>
        <v/>
      </c>
      <c r="AL2" s="25" t="str">
        <f t="shared" si="0"/>
        <v/>
      </c>
      <c r="AM2" s="25" t="str">
        <f t="shared" si="0"/>
        <v/>
      </c>
      <c r="AN2" s="25" t="str">
        <f t="shared" si="0"/>
        <v/>
      </c>
      <c r="AO2" s="25" t="str">
        <f t="shared" si="0"/>
        <v/>
      </c>
      <c r="AP2" s="25" t="str">
        <f t="shared" si="0"/>
        <v/>
      </c>
      <c r="AQ2" s="25" t="str">
        <f t="shared" si="0"/>
        <v/>
      </c>
      <c r="AR2" s="25" t="str">
        <f t="shared" si="0"/>
        <v/>
      </c>
      <c r="AS2" s="25" t="str">
        <f t="shared" si="0"/>
        <v/>
      </c>
      <c r="AT2" s="25" t="str">
        <f t="shared" si="0"/>
        <v/>
      </c>
      <c r="AU2" s="25" t="str">
        <f t="shared" si="0"/>
        <v/>
      </c>
      <c r="AV2" s="25" t="str">
        <f t="shared" si="0"/>
        <v/>
      </c>
      <c r="AX2" t="str">
        <f>IF(BC2="","",IF(BC2&gt;0,COUNT($AY$2:AY2),""))</f>
        <v/>
      </c>
      <c r="AY2" s="25" t="str">
        <f>IF(AND($BB$1=5,$A2=5,$BC$1=B2),A2,"")</f>
        <v/>
      </c>
      <c r="AZ2" s="25" t="str">
        <f t="shared" ref="AZ2:BN2" si="1">IF(AND($BB$1=5,$A2=5,$BC$1=$B2),B2,"")</f>
        <v/>
      </c>
      <c r="BA2" s="25" t="str">
        <f t="shared" si="1"/>
        <v/>
      </c>
      <c r="BB2" s="25" t="str">
        <f t="shared" si="1"/>
        <v/>
      </c>
      <c r="BC2" s="25" t="str">
        <f t="shared" si="1"/>
        <v/>
      </c>
      <c r="BD2" s="25" t="str">
        <f t="shared" si="1"/>
        <v/>
      </c>
      <c r="BE2" s="25" t="str">
        <f t="shared" si="1"/>
        <v/>
      </c>
      <c r="BF2" s="25" t="str">
        <f t="shared" si="1"/>
        <v/>
      </c>
      <c r="BG2" s="25" t="str">
        <f t="shared" si="1"/>
        <v/>
      </c>
      <c r="BH2" s="25" t="str">
        <f t="shared" si="1"/>
        <v/>
      </c>
      <c r="BI2" s="25" t="str">
        <f t="shared" si="1"/>
        <v/>
      </c>
      <c r="BJ2" s="25" t="str">
        <f t="shared" si="1"/>
        <v/>
      </c>
      <c r="BK2" s="25" t="str">
        <f t="shared" si="1"/>
        <v/>
      </c>
      <c r="BL2" s="25" t="str">
        <f t="shared" si="1"/>
        <v/>
      </c>
      <c r="BM2" s="25" t="str">
        <f t="shared" si="1"/>
        <v/>
      </c>
      <c r="BN2" s="25" t="str">
        <f t="shared" si="1"/>
        <v/>
      </c>
    </row>
    <row r="3" spans="1:66" ht="30">
      <c r="A3" s="20">
        <f>IF('S.D. Paste sheet'!A3="","",'S.D. Paste sheet'!A3)</f>
        <v>1</v>
      </c>
      <c r="B3" s="20" t="str">
        <f>IF('S.D. Paste sheet'!B3="","",'S.D. Paste sheet'!B3)</f>
        <v>A</v>
      </c>
      <c r="C3" s="20">
        <f>IF('S.D. Paste sheet'!C3="","",'S.D. Paste sheet'!C3)</f>
        <v>979</v>
      </c>
      <c r="D3" s="20">
        <f>IF('S.D. Paste sheet'!D3="","",'S.D. Paste sheet'!D3)</f>
        <v>44736</v>
      </c>
      <c r="E3" s="20" t="str">
        <f>IF('S.D. Paste sheet'!E3="","",UPPER('S.D. Paste sheet'!E3))</f>
        <v>AARUSHI</v>
      </c>
      <c r="F3" s="20" t="str">
        <f>IF('S.D. Paste sheet'!F3="","",'S.D. Paste sheet'!F3)</f>
        <v/>
      </c>
      <c r="G3" s="20" t="str">
        <f>IF('S.D. Paste sheet'!G3="","",UPPER('S.D. Paste sheet'!G3))</f>
        <v>JOGENDRA</v>
      </c>
      <c r="H3" s="20" t="str">
        <f>IF('S.D. Paste sheet'!H3="","",UPPER('S.D. Paste sheet'!H3))</f>
        <v>SAROJ</v>
      </c>
      <c r="I3" s="20" t="str">
        <f>IF('S.D. Paste sheet'!I3="","",'S.D. Paste sheet'!I3)</f>
        <v>F</v>
      </c>
      <c r="J3" s="20">
        <f>IF('S.D. Paste sheet'!J3="","",'S.D. Paste sheet'!J3)</f>
        <v>42577</v>
      </c>
      <c r="K3" s="20">
        <f>IF('S.D. Paste sheet'!K3="","",'S.D. Paste sheet'!K3)</f>
        <v>102</v>
      </c>
      <c r="L3" s="20" t="str">
        <f>IF('S.D. Paste sheet'!L3="","",'S.D. Paste sheet'!L3)</f>
        <v/>
      </c>
      <c r="M3" s="20">
        <f>IF('S.D. Paste sheet'!M3="","",'S.D. Paste sheet'!M3)</f>
        <v>146</v>
      </c>
      <c r="N3" s="20">
        <f>IF('S.D. Paste sheet'!N3="","",'S.D. Paste sheet'!N3)</f>
        <v>99</v>
      </c>
      <c r="O3" s="20" t="str">
        <f>IF('S.D. Paste sheet'!O3="","",'S.D. Paste sheet'!O3)</f>
        <v>OBC</v>
      </c>
      <c r="P3" s="20" t="str">
        <f>IF('S.D. Paste sheet'!P3="","",'S.D. Paste sheet'!P3)</f>
        <v/>
      </c>
      <c r="Q3" s="20" t="str">
        <f>IF('S.D. Paste sheet'!Q3="","",'S.D. Paste sheet'!Q3)</f>
        <v/>
      </c>
      <c r="R3" s="20" t="str">
        <f>IF('S.D. Paste sheet'!R3="","",'S.D. Paste sheet'!R3)</f>
        <v>MAHATMA GANDHI GOVT. SCHOOL BAR (214110)</v>
      </c>
      <c r="S3" s="20">
        <f>IF('S.D. Paste sheet'!S3="","",'S.D. Paste sheet'!S3)</f>
        <v>8200204302</v>
      </c>
      <c r="T3" s="20" t="str">
        <f>IF('S.D. Paste sheet'!T3="","",'S.D. Paste sheet'!T3)</f>
        <v/>
      </c>
      <c r="U3" s="20" t="str">
        <f>IF('S.D. Paste sheet'!U3="","",'S.D. Paste sheet'!U3)</f>
        <v/>
      </c>
      <c r="V3" s="20">
        <f>IF('S.D. Paste sheet'!V3="","",'S.D. Paste sheet'!V3)</f>
        <v>8905014245</v>
      </c>
      <c r="W3" s="20" t="str">
        <f>IF('S.D. Paste sheet'!W3="","",'S.D. Paste sheet'!W3)</f>
        <v>bus stand ,RAIPUR,BAR ,306105</v>
      </c>
      <c r="X3" s="20">
        <f>IF('S.D. Paste sheet'!X3="","",'S.D. Paste sheet'!X3)</f>
        <v>0</v>
      </c>
      <c r="Y3" s="20" t="str">
        <f>IF('S.D. Paste sheet'!Y3="","",'S.D. Paste sheet'!Y3)</f>
        <v>N</v>
      </c>
      <c r="Z3" s="20" t="str">
        <f>IF('S.D. Paste sheet'!Z3="","",'S.D. Paste sheet'!Z3)</f>
        <v>N</v>
      </c>
      <c r="AA3" s="20" t="str">
        <f>IF('S.D. Paste sheet'!AA3="","",'S.D. Paste sheet'!AA3)</f>
        <v/>
      </c>
      <c r="AB3" s="20">
        <f>IF('S.D. Paste sheet'!AB3="","",'S.D. Paste sheet'!AB3)</f>
        <v>7</v>
      </c>
      <c r="AC3" s="20" t="str">
        <f>IF('S.D. Paste sheet'!AC3="","",'S.D. Paste sheet'!AC3)</f>
        <v>None</v>
      </c>
      <c r="AD3" s="20">
        <f>IF('S.D. Paste sheet'!AD3="","",'S.D. Paste sheet'!AD3)</f>
        <v>0</v>
      </c>
      <c r="AE3" s="29"/>
      <c r="AF3" t="str">
        <f>IF(AK3="","",IF(AK3&gt;0,COUNT($AG$2:AG3),""))</f>
        <v/>
      </c>
      <c r="AG3" s="25" t="str">
        <f t="shared" ref="AG3:AG66" si="2">IF(AND($AJ$1=5,$A3=5),A3,"")</f>
        <v/>
      </c>
      <c r="AH3" s="25" t="str">
        <f t="shared" ref="AH3:AH66" si="3">IF(AND($AJ$1=5,$A3=5),B3,"")</f>
        <v/>
      </c>
      <c r="AI3" s="25" t="str">
        <f t="shared" ref="AI3:AI66" si="4">IF(AND($AJ$1=5,$A3=5),C3,"")</f>
        <v/>
      </c>
      <c r="AJ3" s="25" t="str">
        <f t="shared" ref="AJ3:AJ66" si="5">IF(AND($AJ$1=5,$A3=5),D3,"")</f>
        <v/>
      </c>
      <c r="AK3" s="25" t="str">
        <f t="shared" ref="AK3:AK66" si="6">IF(AND($AJ$1=5,$A3=5),E3,"")</f>
        <v/>
      </c>
      <c r="AL3" s="25" t="str">
        <f t="shared" ref="AL3:AL66" si="7">IF(AND($AJ$1=5,$A3=5),F3,"")</f>
        <v/>
      </c>
      <c r="AM3" s="25" t="str">
        <f t="shared" ref="AM3:AM66" si="8">IF(AND($AJ$1=5,$A3=5),G3,"")</f>
        <v/>
      </c>
      <c r="AN3" s="25" t="str">
        <f t="shared" ref="AN3:AN66" si="9">IF(AND($AJ$1=5,$A3=5),H3,"")</f>
        <v/>
      </c>
      <c r="AO3" s="25" t="str">
        <f t="shared" ref="AO3:AO66" si="10">IF(AND($AJ$1=5,$A3=5),I3,"")</f>
        <v/>
      </c>
      <c r="AP3" s="25" t="str">
        <f t="shared" ref="AP3:AP66" si="11">IF(AND($AJ$1=5,$A3=5),J3,"")</f>
        <v/>
      </c>
      <c r="AQ3" s="25" t="str">
        <f t="shared" ref="AQ3:AQ66" si="12">IF(AND($AJ$1=5,$A3=5),K3,"")</f>
        <v/>
      </c>
      <c r="AR3" s="25" t="str">
        <f t="shared" ref="AR3:AR66" si="13">IF(AND($AJ$1=5,$A3=5),L3,"")</f>
        <v/>
      </c>
      <c r="AS3" s="25" t="str">
        <f t="shared" ref="AS3:AS66" si="14">IF(AND($AJ$1=5,$A3=5),M3,"")</f>
        <v/>
      </c>
      <c r="AT3" s="25" t="str">
        <f t="shared" ref="AT3:AT66" si="15">IF(AND($AJ$1=5,$A3=5),N3,"")</f>
        <v/>
      </c>
      <c r="AU3" s="25" t="str">
        <f t="shared" ref="AU3:AU66" si="16">IF(AND($AJ$1=5,$A3=5),O3,"")</f>
        <v/>
      </c>
      <c r="AV3" s="25" t="str">
        <f t="shared" ref="AV3:AV66" si="17">IF(AND($AJ$1=5,$A3=5),P3,"")</f>
        <v/>
      </c>
      <c r="AX3" t="str">
        <f>IF(BC3="","",IF(BC3&gt;0,COUNT($AY$2:AY3),""))</f>
        <v/>
      </c>
      <c r="AY3" s="25" t="str">
        <f t="shared" ref="AY3:AY66" si="18">IF(AND($BB$1=5,$A3=5,$BC$1=B3),A3,"")</f>
        <v/>
      </c>
      <c r="AZ3" s="25" t="str">
        <f t="shared" ref="AZ3:AZ66" si="19">IF(AND($BB$1=5,$A3=5,$BC$1=$B3),B3,"")</f>
        <v/>
      </c>
      <c r="BA3" s="25" t="str">
        <f t="shared" ref="BA3:BA66" si="20">IF(AND($BB$1=5,$A3=5,$BC$1=$B3),C3,"")</f>
        <v/>
      </c>
      <c r="BB3" s="25" t="str">
        <f t="shared" ref="BB3:BB66" si="21">IF(AND($BB$1=5,$A3=5,$BC$1=$B3),D3,"")</f>
        <v/>
      </c>
      <c r="BC3" s="25" t="str">
        <f t="shared" ref="BC3:BC66" si="22">IF(AND($BB$1=5,$A3=5,$BC$1=$B3),E3,"")</f>
        <v/>
      </c>
      <c r="BD3" s="25" t="str">
        <f t="shared" ref="BD3:BD66" si="23">IF(AND($BB$1=5,$A3=5,$BC$1=$B3),F3,"")</f>
        <v/>
      </c>
      <c r="BE3" s="25" t="str">
        <f t="shared" ref="BE3:BE66" si="24">IF(AND($BB$1=5,$A3=5,$BC$1=$B3),G3,"")</f>
        <v/>
      </c>
      <c r="BF3" s="25" t="str">
        <f t="shared" ref="BF3:BF66" si="25">IF(AND($BB$1=5,$A3=5,$BC$1=$B3),H3,"")</f>
        <v/>
      </c>
      <c r="BG3" s="25" t="str">
        <f t="shared" ref="BG3:BG66" si="26">IF(AND($BB$1=5,$A3=5,$BC$1=$B3),I3,"")</f>
        <v/>
      </c>
      <c r="BH3" s="25" t="str">
        <f t="shared" ref="BH3:BH66" si="27">IF(AND($BB$1=5,$A3=5,$BC$1=$B3),J3,"")</f>
        <v/>
      </c>
      <c r="BI3" s="25" t="str">
        <f t="shared" ref="BI3:BI66" si="28">IF(AND($BB$1=5,$A3=5,$BC$1=$B3),K3,"")</f>
        <v/>
      </c>
      <c r="BJ3" s="25" t="str">
        <f t="shared" ref="BJ3:BJ66" si="29">IF(AND($BB$1=5,$A3=5,$BC$1=$B3),L3,"")</f>
        <v/>
      </c>
      <c r="BK3" s="25" t="str">
        <f t="shared" ref="BK3:BK66" si="30">IF(AND($BB$1=5,$A3=5,$BC$1=$B3),M3,"")</f>
        <v/>
      </c>
      <c r="BL3" s="25" t="str">
        <f t="shared" ref="BL3:BL66" si="31">IF(AND($BB$1=5,$A3=5,$BC$1=$B3),N3,"")</f>
        <v/>
      </c>
      <c r="BM3" s="25" t="str">
        <f t="shared" ref="BM3:BM66" si="32">IF(AND($BB$1=5,$A3=5,$BC$1=$B3),O3,"")</f>
        <v/>
      </c>
      <c r="BN3" s="25" t="str">
        <f t="shared" ref="BN3:BN66" si="33">IF(AND($BB$1=5,$A3=5,$BC$1=$B3),P3,"")</f>
        <v/>
      </c>
    </row>
    <row r="4" spans="1:66" ht="30">
      <c r="A4" s="20">
        <f>IF('S.D. Paste sheet'!A4="","",'S.D. Paste sheet'!A4)</f>
        <v>1</v>
      </c>
      <c r="B4" s="20" t="str">
        <f>IF('S.D. Paste sheet'!B4="","",'S.D. Paste sheet'!B4)</f>
        <v>A</v>
      </c>
      <c r="C4" s="20">
        <f>IF('S.D. Paste sheet'!C4="","",'S.D. Paste sheet'!C4)</f>
        <v>980</v>
      </c>
      <c r="D4" s="20">
        <f>IF('S.D. Paste sheet'!D4="","",'S.D. Paste sheet'!D4)</f>
        <v>44736</v>
      </c>
      <c r="E4" s="20" t="str">
        <f>IF('S.D. Paste sheet'!E4="","",UPPER('S.D. Paste sheet'!E4))</f>
        <v>ADITYA JAYPAL</v>
      </c>
      <c r="F4" s="20" t="str">
        <f>IF('S.D. Paste sheet'!F4="","",'S.D. Paste sheet'!F4)</f>
        <v/>
      </c>
      <c r="G4" s="20" t="str">
        <f>IF('S.D. Paste sheet'!G4="","",UPPER('S.D. Paste sheet'!G4))</f>
        <v>RAMESH KUMAR</v>
      </c>
      <c r="H4" s="20" t="str">
        <f>IF('S.D. Paste sheet'!H4="","",UPPER('S.D. Paste sheet'!H4))</f>
        <v>REKHA JAYPAL</v>
      </c>
      <c r="I4" s="20" t="str">
        <f>IF('S.D. Paste sheet'!I4="","",'S.D. Paste sheet'!I4)</f>
        <v>M</v>
      </c>
      <c r="J4" s="20">
        <f>IF('S.D. Paste sheet'!J4="","",'S.D. Paste sheet'!J4)</f>
        <v>42715</v>
      </c>
      <c r="K4" s="20">
        <f>IF('S.D. Paste sheet'!K4="","",'S.D. Paste sheet'!K4)</f>
        <v>103</v>
      </c>
      <c r="L4" s="20" t="str">
        <f>IF('S.D. Paste sheet'!L4="","",'S.D. Paste sheet'!L4)</f>
        <v/>
      </c>
      <c r="M4" s="20">
        <f>IF('S.D. Paste sheet'!M4="","",'S.D. Paste sheet'!M4)</f>
        <v>146</v>
      </c>
      <c r="N4" s="20">
        <f>IF('S.D. Paste sheet'!N4="","",'S.D. Paste sheet'!N4)</f>
        <v>100</v>
      </c>
      <c r="O4" s="20" t="str">
        <f>IF('S.D. Paste sheet'!O4="","",'S.D. Paste sheet'!O4)</f>
        <v>SC</v>
      </c>
      <c r="P4" s="20" t="str">
        <f>IF('S.D. Paste sheet'!P4="","",'S.D. Paste sheet'!P4)</f>
        <v/>
      </c>
      <c r="Q4" s="20" t="str">
        <f>IF('S.D. Paste sheet'!Q4="","",'S.D. Paste sheet'!Q4)</f>
        <v/>
      </c>
      <c r="R4" s="20" t="str">
        <f>IF('S.D. Paste sheet'!R4="","",'S.D. Paste sheet'!R4)</f>
        <v>MAHATMA GANDHI GOVT. SCHOOL BAR (214110)</v>
      </c>
      <c r="S4" s="20">
        <f>IF('S.D. Paste sheet'!S4="","",'S.D. Paste sheet'!S4)</f>
        <v>8200204302</v>
      </c>
      <c r="T4" s="20" t="str">
        <f>IF('S.D. Paste sheet'!T4="","",'S.D. Paste sheet'!T4)</f>
        <v>XXXX6336</v>
      </c>
      <c r="U4" s="20" t="str">
        <f>IF('S.D. Paste sheet'!U4="","",'S.D. Paste sheet'!U4)</f>
        <v/>
      </c>
      <c r="V4" s="20">
        <f>IF('S.D. Paste sheet'!V4="","",'S.D. Paste sheet'!V4)</f>
        <v>9799649193</v>
      </c>
      <c r="W4" s="20" t="str">
        <f>IF('S.D. Paste sheet'!W4="","",'S.D. Paste sheet'!W4)</f>
        <v>RAWALE KE PAS ,RAIPUR,DHULKOT ,306105</v>
      </c>
      <c r="X4" s="20">
        <f>IF('S.D. Paste sheet'!X4="","",'S.D. Paste sheet'!X4)</f>
        <v>180000</v>
      </c>
      <c r="Y4" s="20" t="str">
        <f>IF('S.D. Paste sheet'!Y4="","",'S.D. Paste sheet'!Y4)</f>
        <v>N</v>
      </c>
      <c r="Z4" s="20" t="str">
        <f>IF('S.D. Paste sheet'!Z4="","",'S.D. Paste sheet'!Z4)</f>
        <v>N</v>
      </c>
      <c r="AA4" s="20" t="str">
        <f>IF('S.D. Paste sheet'!AA4="","",'S.D. Paste sheet'!AA4)</f>
        <v/>
      </c>
      <c r="AB4" s="20">
        <f>IF('S.D. Paste sheet'!AB4="","",'S.D. Paste sheet'!AB4)</f>
        <v>7</v>
      </c>
      <c r="AC4" s="20" t="str">
        <f>IF('S.D. Paste sheet'!AC4="","",'S.D. Paste sheet'!AC4)</f>
        <v>None</v>
      </c>
      <c r="AD4" s="20">
        <f>IF('S.D. Paste sheet'!AD4="","",'S.D. Paste sheet'!AD4)</f>
        <v>5</v>
      </c>
      <c r="AE4" s="29"/>
      <c r="AF4" t="str">
        <f>IF(AK4="","",IF(AK4&gt;0,COUNT($AG$2:AG4),""))</f>
        <v/>
      </c>
      <c r="AG4" s="25" t="str">
        <f t="shared" si="2"/>
        <v/>
      </c>
      <c r="AH4" s="25" t="str">
        <f t="shared" si="3"/>
        <v/>
      </c>
      <c r="AI4" s="25" t="str">
        <f t="shared" si="4"/>
        <v/>
      </c>
      <c r="AJ4" s="25" t="str">
        <f t="shared" si="5"/>
        <v/>
      </c>
      <c r="AK4" s="25" t="str">
        <f t="shared" si="6"/>
        <v/>
      </c>
      <c r="AL4" s="25" t="str">
        <f t="shared" si="7"/>
        <v/>
      </c>
      <c r="AM4" s="25" t="str">
        <f t="shared" si="8"/>
        <v/>
      </c>
      <c r="AN4" s="25" t="str">
        <f t="shared" si="9"/>
        <v/>
      </c>
      <c r="AO4" s="25" t="str">
        <f t="shared" si="10"/>
        <v/>
      </c>
      <c r="AP4" s="25" t="str">
        <f t="shared" si="11"/>
        <v/>
      </c>
      <c r="AQ4" s="25" t="str">
        <f t="shared" si="12"/>
        <v/>
      </c>
      <c r="AR4" s="25" t="str">
        <f t="shared" si="13"/>
        <v/>
      </c>
      <c r="AS4" s="25" t="str">
        <f t="shared" si="14"/>
        <v/>
      </c>
      <c r="AT4" s="25" t="str">
        <f t="shared" si="15"/>
        <v/>
      </c>
      <c r="AU4" s="25" t="str">
        <f t="shared" si="16"/>
        <v/>
      </c>
      <c r="AV4" s="25" t="str">
        <f t="shared" si="17"/>
        <v/>
      </c>
      <c r="AX4" t="str">
        <f>IF(BC4="","",IF(BC4&gt;0,COUNT($AY$2:AY4),""))</f>
        <v/>
      </c>
      <c r="AY4" s="25" t="str">
        <f t="shared" si="18"/>
        <v/>
      </c>
      <c r="AZ4" s="25" t="str">
        <f t="shared" si="19"/>
        <v/>
      </c>
      <c r="BA4" s="25" t="str">
        <f t="shared" si="20"/>
        <v/>
      </c>
      <c r="BB4" s="25" t="str">
        <f t="shared" si="21"/>
        <v/>
      </c>
      <c r="BC4" s="25" t="str">
        <f t="shared" si="22"/>
        <v/>
      </c>
      <c r="BD4" s="25" t="str">
        <f t="shared" si="23"/>
        <v/>
      </c>
      <c r="BE4" s="25" t="str">
        <f t="shared" si="24"/>
        <v/>
      </c>
      <c r="BF4" s="25" t="str">
        <f t="shared" si="25"/>
        <v/>
      </c>
      <c r="BG4" s="25" t="str">
        <f t="shared" si="26"/>
        <v/>
      </c>
      <c r="BH4" s="25" t="str">
        <f t="shared" si="27"/>
        <v/>
      </c>
      <c r="BI4" s="25" t="str">
        <f t="shared" si="28"/>
        <v/>
      </c>
      <c r="BJ4" s="25" t="str">
        <f t="shared" si="29"/>
        <v/>
      </c>
      <c r="BK4" s="25" t="str">
        <f t="shared" si="30"/>
        <v/>
      </c>
      <c r="BL4" s="25" t="str">
        <f t="shared" si="31"/>
        <v/>
      </c>
      <c r="BM4" s="25" t="str">
        <f t="shared" si="32"/>
        <v/>
      </c>
      <c r="BN4" s="25" t="str">
        <f t="shared" si="33"/>
        <v/>
      </c>
    </row>
    <row r="5" spans="1:66" ht="30">
      <c r="A5" s="20">
        <f>IF('S.D. Paste sheet'!A5="","",'S.D. Paste sheet'!A5)</f>
        <v>1</v>
      </c>
      <c r="B5" s="20" t="str">
        <f>IF('S.D. Paste sheet'!B5="","",'S.D. Paste sheet'!B5)</f>
        <v>A</v>
      </c>
      <c r="C5" s="20">
        <f>IF('S.D. Paste sheet'!C5="","",'S.D. Paste sheet'!C5)</f>
        <v>982</v>
      </c>
      <c r="D5" s="20">
        <f>IF('S.D. Paste sheet'!D5="","",'S.D. Paste sheet'!D5)</f>
        <v>44736</v>
      </c>
      <c r="E5" s="20" t="str">
        <f>IF('S.D. Paste sheet'!E5="","",UPPER('S.D. Paste sheet'!E5))</f>
        <v>ANAY CHHAPARWAL</v>
      </c>
      <c r="F5" s="20" t="str">
        <f>IF('S.D. Paste sheet'!F5="","",'S.D. Paste sheet'!F5)</f>
        <v/>
      </c>
      <c r="G5" s="20" t="str">
        <f>IF('S.D. Paste sheet'!G5="","",UPPER('S.D. Paste sheet'!G5))</f>
        <v>MAHESH KUMAR CHHAPARWAL</v>
      </c>
      <c r="H5" s="20" t="str">
        <f>IF('S.D. Paste sheet'!H5="","",UPPER('S.D. Paste sheet'!H5))</f>
        <v>PREETI KICHARA</v>
      </c>
      <c r="I5" s="20" t="str">
        <f>IF('S.D. Paste sheet'!I5="","",'S.D. Paste sheet'!I5)</f>
        <v>M</v>
      </c>
      <c r="J5" s="20">
        <f>IF('S.D. Paste sheet'!J5="","",'S.D. Paste sheet'!J5)</f>
        <v>42529</v>
      </c>
      <c r="K5" s="20">
        <f>IF('S.D. Paste sheet'!K5="","",'S.D. Paste sheet'!K5)</f>
        <v>104</v>
      </c>
      <c r="L5" s="20" t="str">
        <f>IF('S.D. Paste sheet'!L5="","",'S.D. Paste sheet'!L5)</f>
        <v/>
      </c>
      <c r="M5" s="20">
        <f>IF('S.D. Paste sheet'!M5="","",'S.D. Paste sheet'!M5)</f>
        <v>146</v>
      </c>
      <c r="N5" s="20">
        <f>IF('S.D. Paste sheet'!N5="","",'S.D. Paste sheet'!N5)</f>
        <v>111</v>
      </c>
      <c r="O5" s="20" t="str">
        <f>IF('S.D. Paste sheet'!O5="","",'S.D. Paste sheet'!O5)</f>
        <v>OBC</v>
      </c>
      <c r="P5" s="20" t="str">
        <f>IF('S.D. Paste sheet'!P5="","",'S.D. Paste sheet'!P5)</f>
        <v/>
      </c>
      <c r="Q5" s="20" t="str">
        <f>IF('S.D. Paste sheet'!Q5="","",'S.D. Paste sheet'!Q5)</f>
        <v/>
      </c>
      <c r="R5" s="20" t="str">
        <f>IF('S.D. Paste sheet'!R5="","",'S.D. Paste sheet'!R5)</f>
        <v>MAHATMA GANDHI GOVT. SCHOOL BAR (214110)</v>
      </c>
      <c r="S5" s="20">
        <f>IF('S.D. Paste sheet'!S5="","",'S.D. Paste sheet'!S5)</f>
        <v>8200204302</v>
      </c>
      <c r="T5" s="20" t="str">
        <f>IF('S.D. Paste sheet'!T5="","",'S.D. Paste sheet'!T5)</f>
        <v>XXXX7695</v>
      </c>
      <c r="U5" s="20" t="str">
        <f>IF('S.D. Paste sheet'!U5="","",'S.D. Paste sheet'!U5)</f>
        <v/>
      </c>
      <c r="V5" s="20">
        <f>IF('S.D. Paste sheet'!V5="","",'S.D. Paste sheet'!V5)</f>
        <v>8562820270</v>
      </c>
      <c r="W5" s="20" t="str">
        <f>IF('S.D. Paste sheet'!W5="","",'S.D. Paste sheet'!W5)</f>
        <v/>
      </c>
      <c r="X5" s="20" t="str">
        <f>IF('S.D. Paste sheet'!X5="","",'S.D. Paste sheet'!X5)</f>
        <v/>
      </c>
      <c r="Y5" s="20" t="str">
        <f>IF('S.D. Paste sheet'!Y5="","",'S.D. Paste sheet'!Y5)</f>
        <v>N</v>
      </c>
      <c r="Z5" s="20" t="str">
        <f>IF('S.D. Paste sheet'!Z5="","",'S.D. Paste sheet'!Z5)</f>
        <v>Y</v>
      </c>
      <c r="AA5" s="20" t="str">
        <f>IF('S.D. Paste sheet'!AA5="","",'S.D. Paste sheet'!AA5)</f>
        <v/>
      </c>
      <c r="AB5" s="20">
        <f>IF('S.D. Paste sheet'!AB5="","",'S.D. Paste sheet'!AB5)</f>
        <v>7</v>
      </c>
      <c r="AC5" s="20" t="str">
        <f>IF('S.D. Paste sheet'!AC5="","",'S.D. Paste sheet'!AC5)</f>
        <v/>
      </c>
      <c r="AD5" s="20">
        <f>IF('S.D. Paste sheet'!AD5="","",'S.D. Paste sheet'!AD5)</f>
        <v>0</v>
      </c>
      <c r="AE5" s="29"/>
      <c r="AF5" t="str">
        <f>IF(AK5="","",IF(AK5&gt;0,COUNT($AG$2:AG5),""))</f>
        <v/>
      </c>
      <c r="AG5" s="25" t="str">
        <f t="shared" si="2"/>
        <v/>
      </c>
      <c r="AH5" s="25" t="str">
        <f t="shared" si="3"/>
        <v/>
      </c>
      <c r="AI5" s="25" t="str">
        <f t="shared" si="4"/>
        <v/>
      </c>
      <c r="AJ5" s="25" t="str">
        <f t="shared" si="5"/>
        <v/>
      </c>
      <c r="AK5" s="25" t="str">
        <f t="shared" si="6"/>
        <v/>
      </c>
      <c r="AL5" s="25" t="str">
        <f t="shared" si="7"/>
        <v/>
      </c>
      <c r="AM5" s="25" t="str">
        <f t="shared" si="8"/>
        <v/>
      </c>
      <c r="AN5" s="25" t="str">
        <f t="shared" si="9"/>
        <v/>
      </c>
      <c r="AO5" s="25" t="str">
        <f t="shared" si="10"/>
        <v/>
      </c>
      <c r="AP5" s="25" t="str">
        <f t="shared" si="11"/>
        <v/>
      </c>
      <c r="AQ5" s="25" t="str">
        <f t="shared" si="12"/>
        <v/>
      </c>
      <c r="AR5" s="25" t="str">
        <f t="shared" si="13"/>
        <v/>
      </c>
      <c r="AS5" s="25" t="str">
        <f t="shared" si="14"/>
        <v/>
      </c>
      <c r="AT5" s="25" t="str">
        <f t="shared" si="15"/>
        <v/>
      </c>
      <c r="AU5" s="25" t="str">
        <f t="shared" si="16"/>
        <v/>
      </c>
      <c r="AV5" s="25" t="str">
        <f t="shared" si="17"/>
        <v/>
      </c>
      <c r="AX5" t="str">
        <f>IF(BC5="","",IF(BC5&gt;0,COUNT($AY$2:AY5),""))</f>
        <v/>
      </c>
      <c r="AY5" s="25" t="str">
        <f t="shared" si="18"/>
        <v/>
      </c>
      <c r="AZ5" s="25" t="str">
        <f t="shared" si="19"/>
        <v/>
      </c>
      <c r="BA5" s="25" t="str">
        <f t="shared" si="20"/>
        <v/>
      </c>
      <c r="BB5" s="25" t="str">
        <f t="shared" si="21"/>
        <v/>
      </c>
      <c r="BC5" s="25" t="str">
        <f t="shared" si="22"/>
        <v/>
      </c>
      <c r="BD5" s="25" t="str">
        <f t="shared" si="23"/>
        <v/>
      </c>
      <c r="BE5" s="25" t="str">
        <f t="shared" si="24"/>
        <v/>
      </c>
      <c r="BF5" s="25" t="str">
        <f t="shared" si="25"/>
        <v/>
      </c>
      <c r="BG5" s="25" t="str">
        <f t="shared" si="26"/>
        <v/>
      </c>
      <c r="BH5" s="25" t="str">
        <f t="shared" si="27"/>
        <v/>
      </c>
      <c r="BI5" s="25" t="str">
        <f t="shared" si="28"/>
        <v/>
      </c>
      <c r="BJ5" s="25" t="str">
        <f t="shared" si="29"/>
        <v/>
      </c>
      <c r="BK5" s="25" t="str">
        <f t="shared" si="30"/>
        <v/>
      </c>
      <c r="BL5" s="25" t="str">
        <f t="shared" si="31"/>
        <v/>
      </c>
      <c r="BM5" s="25" t="str">
        <f t="shared" si="32"/>
        <v/>
      </c>
      <c r="BN5" s="25" t="str">
        <f t="shared" si="33"/>
        <v/>
      </c>
    </row>
    <row r="6" spans="1:66" ht="30">
      <c r="A6" s="20">
        <f>IF('S.D. Paste sheet'!A6="","",'S.D. Paste sheet'!A6)</f>
        <v>1</v>
      </c>
      <c r="B6" s="20" t="str">
        <f>IF('S.D. Paste sheet'!B6="","",'S.D. Paste sheet'!B6)</f>
        <v>A</v>
      </c>
      <c r="C6" s="20">
        <f>IF('S.D. Paste sheet'!C6="","",'S.D. Paste sheet'!C6)</f>
        <v>983</v>
      </c>
      <c r="D6" s="20">
        <f>IF('S.D. Paste sheet'!D6="","",'S.D. Paste sheet'!D6)</f>
        <v>44736</v>
      </c>
      <c r="E6" s="20" t="str">
        <f>IF('S.D. Paste sheet'!E6="","",UPPER('S.D. Paste sheet'!E6))</f>
        <v>BHAVYA NOGIYA</v>
      </c>
      <c r="F6" s="20" t="str">
        <f>IF('S.D. Paste sheet'!F6="","",'S.D. Paste sheet'!F6)</f>
        <v/>
      </c>
      <c r="G6" s="20" t="str">
        <f>IF('S.D. Paste sheet'!G6="","",UPPER('S.D. Paste sheet'!G6))</f>
        <v>MADAN LAL NOGIYA</v>
      </c>
      <c r="H6" s="20" t="str">
        <f>IF('S.D. Paste sheet'!H6="","",UPPER('S.D. Paste sheet'!H6))</f>
        <v>REKHA</v>
      </c>
      <c r="I6" s="20" t="str">
        <f>IF('S.D. Paste sheet'!I6="","",'S.D. Paste sheet'!I6)</f>
        <v>F</v>
      </c>
      <c r="J6" s="20">
        <f>IF('S.D. Paste sheet'!J6="","",'S.D. Paste sheet'!J6)</f>
        <v>42323</v>
      </c>
      <c r="K6" s="20">
        <f>IF('S.D. Paste sheet'!K6="","",'S.D. Paste sheet'!K6)</f>
        <v>105</v>
      </c>
      <c r="L6" s="20" t="str">
        <f>IF('S.D. Paste sheet'!L6="","",'S.D. Paste sheet'!L6)</f>
        <v/>
      </c>
      <c r="M6" s="20">
        <f>IF('S.D. Paste sheet'!M6="","",'S.D. Paste sheet'!M6)</f>
        <v>146</v>
      </c>
      <c r="N6" s="20">
        <f>IF('S.D. Paste sheet'!N6="","",'S.D. Paste sheet'!N6)</f>
        <v>125</v>
      </c>
      <c r="O6" s="20" t="str">
        <f>IF('S.D. Paste sheet'!O6="","",'S.D. Paste sheet'!O6)</f>
        <v>SC</v>
      </c>
      <c r="P6" s="20" t="str">
        <f>IF('S.D. Paste sheet'!P6="","",'S.D. Paste sheet'!P6)</f>
        <v/>
      </c>
      <c r="Q6" s="20" t="str">
        <f>IF('S.D. Paste sheet'!Q6="","",'S.D. Paste sheet'!Q6)</f>
        <v/>
      </c>
      <c r="R6" s="20" t="str">
        <f>IF('S.D. Paste sheet'!R6="","",'S.D. Paste sheet'!R6)</f>
        <v>MAHATMA GANDHI GOVT. SCHOOL BAR (214110)</v>
      </c>
      <c r="S6" s="20">
        <f>IF('S.D. Paste sheet'!S6="","",'S.D. Paste sheet'!S6)</f>
        <v>8200204302</v>
      </c>
      <c r="T6" s="20" t="str">
        <f>IF('S.D. Paste sheet'!T6="","",'S.D. Paste sheet'!T6)</f>
        <v/>
      </c>
      <c r="U6" s="20" t="str">
        <f>IF('S.D. Paste sheet'!U6="","",'S.D. Paste sheet'!U6)</f>
        <v/>
      </c>
      <c r="V6" s="20">
        <f>IF('S.D. Paste sheet'!V6="","",'S.D. Paste sheet'!V6)</f>
        <v>9079743190</v>
      </c>
      <c r="W6" s="20" t="str">
        <f>IF('S.D. Paste sheet'!W6="","",'S.D. Paste sheet'!W6)</f>
        <v>MEGARDA ROAD ,RAIPUR ,BAR ,306105</v>
      </c>
      <c r="X6" s="20">
        <f>IF('S.D. Paste sheet'!X6="","",'S.D. Paste sheet'!X6)</f>
        <v>144000</v>
      </c>
      <c r="Y6" s="20" t="str">
        <f>IF('S.D. Paste sheet'!Y6="","",'S.D. Paste sheet'!Y6)</f>
        <v>N</v>
      </c>
      <c r="Z6" s="20" t="str">
        <f>IF('S.D. Paste sheet'!Z6="","",'S.D. Paste sheet'!Z6)</f>
        <v>N</v>
      </c>
      <c r="AA6" s="20" t="str">
        <f>IF('S.D. Paste sheet'!AA6="","",'S.D. Paste sheet'!AA6)</f>
        <v/>
      </c>
      <c r="AB6" s="20">
        <f>IF('S.D. Paste sheet'!AB6="","",'S.D. Paste sheet'!AB6)</f>
        <v>8</v>
      </c>
      <c r="AC6" s="20" t="str">
        <f>IF('S.D. Paste sheet'!AC6="","",'S.D. Paste sheet'!AC6)</f>
        <v>None</v>
      </c>
      <c r="AD6" s="20">
        <f>IF('S.D. Paste sheet'!AD6="","",'S.D. Paste sheet'!AD6)</f>
        <v>0</v>
      </c>
      <c r="AE6" s="29"/>
      <c r="AF6" t="str">
        <f>IF(AK6="","",IF(AK6&gt;0,COUNT($AG$2:AG6),""))</f>
        <v/>
      </c>
      <c r="AG6" s="25" t="str">
        <f t="shared" si="2"/>
        <v/>
      </c>
      <c r="AH6" s="25" t="str">
        <f t="shared" si="3"/>
        <v/>
      </c>
      <c r="AI6" s="25" t="str">
        <f t="shared" si="4"/>
        <v/>
      </c>
      <c r="AJ6" s="25" t="str">
        <f t="shared" si="5"/>
        <v/>
      </c>
      <c r="AK6" s="25" t="str">
        <f t="shared" si="6"/>
        <v/>
      </c>
      <c r="AL6" s="25" t="str">
        <f t="shared" si="7"/>
        <v/>
      </c>
      <c r="AM6" s="25" t="str">
        <f t="shared" si="8"/>
        <v/>
      </c>
      <c r="AN6" s="25" t="str">
        <f t="shared" si="9"/>
        <v/>
      </c>
      <c r="AO6" s="25" t="str">
        <f t="shared" si="10"/>
        <v/>
      </c>
      <c r="AP6" s="25" t="str">
        <f t="shared" si="11"/>
        <v/>
      </c>
      <c r="AQ6" s="25" t="str">
        <f t="shared" si="12"/>
        <v/>
      </c>
      <c r="AR6" s="25" t="str">
        <f t="shared" si="13"/>
        <v/>
      </c>
      <c r="AS6" s="25" t="str">
        <f t="shared" si="14"/>
        <v/>
      </c>
      <c r="AT6" s="25" t="str">
        <f t="shared" si="15"/>
        <v/>
      </c>
      <c r="AU6" s="25" t="str">
        <f t="shared" si="16"/>
        <v/>
      </c>
      <c r="AV6" s="25" t="str">
        <f t="shared" si="17"/>
        <v/>
      </c>
      <c r="AX6" t="str">
        <f>IF(BC6="","",IF(BC6&gt;0,COUNT($AY$2:AY6),""))</f>
        <v/>
      </c>
      <c r="AY6" s="25" t="str">
        <f t="shared" si="18"/>
        <v/>
      </c>
      <c r="AZ6" s="25" t="str">
        <f t="shared" si="19"/>
        <v/>
      </c>
      <c r="BA6" s="25" t="str">
        <f t="shared" si="20"/>
        <v/>
      </c>
      <c r="BB6" s="25" t="str">
        <f t="shared" si="21"/>
        <v/>
      </c>
      <c r="BC6" s="25" t="str">
        <f t="shared" si="22"/>
        <v/>
      </c>
      <c r="BD6" s="25" t="str">
        <f t="shared" si="23"/>
        <v/>
      </c>
      <c r="BE6" s="25" t="str">
        <f t="shared" si="24"/>
        <v/>
      </c>
      <c r="BF6" s="25" t="str">
        <f t="shared" si="25"/>
        <v/>
      </c>
      <c r="BG6" s="25" t="str">
        <f t="shared" si="26"/>
        <v/>
      </c>
      <c r="BH6" s="25" t="str">
        <f t="shared" si="27"/>
        <v/>
      </c>
      <c r="BI6" s="25" t="str">
        <f t="shared" si="28"/>
        <v/>
      </c>
      <c r="BJ6" s="25" t="str">
        <f t="shared" si="29"/>
        <v/>
      </c>
      <c r="BK6" s="25" t="str">
        <f t="shared" si="30"/>
        <v/>
      </c>
      <c r="BL6" s="25" t="str">
        <f t="shared" si="31"/>
        <v/>
      </c>
      <c r="BM6" s="25" t="str">
        <f t="shared" si="32"/>
        <v/>
      </c>
      <c r="BN6" s="25" t="str">
        <f t="shared" si="33"/>
        <v/>
      </c>
    </row>
    <row r="7" spans="1:66" ht="30">
      <c r="A7" s="20">
        <f>IF('S.D. Paste sheet'!A7="","",'S.D. Paste sheet'!A7)</f>
        <v>1</v>
      </c>
      <c r="B7" s="20" t="str">
        <f>IF('S.D. Paste sheet'!B7="","",'S.D. Paste sheet'!B7)</f>
        <v>A</v>
      </c>
      <c r="C7" s="20">
        <f>IF('S.D. Paste sheet'!C7="","",'S.D. Paste sheet'!C7)</f>
        <v>984</v>
      </c>
      <c r="D7" s="20">
        <f>IF('S.D. Paste sheet'!D7="","",'S.D. Paste sheet'!D7)</f>
        <v>44736</v>
      </c>
      <c r="E7" s="20" t="str">
        <f>IF('S.D. Paste sheet'!E7="","",UPPER('S.D. Paste sheet'!E7))</f>
        <v>BHAWNA</v>
      </c>
      <c r="F7" s="20" t="str">
        <f>IF('S.D. Paste sheet'!F7="","",'S.D. Paste sheet'!F7)</f>
        <v/>
      </c>
      <c r="G7" s="20" t="str">
        <f>IF('S.D. Paste sheet'!G7="","",UPPER('S.D. Paste sheet'!G7))</f>
        <v>RAJENDRA GURJAR</v>
      </c>
      <c r="H7" s="20" t="str">
        <f>IF('S.D. Paste sheet'!H7="","",UPPER('S.D. Paste sheet'!H7))</f>
        <v>SAROJ</v>
      </c>
      <c r="I7" s="20" t="str">
        <f>IF('S.D. Paste sheet'!I7="","",'S.D. Paste sheet'!I7)</f>
        <v>F</v>
      </c>
      <c r="J7" s="20">
        <f>IF('S.D. Paste sheet'!J7="","",'S.D. Paste sheet'!J7)</f>
        <v>42706</v>
      </c>
      <c r="K7" s="20">
        <f>IF('S.D. Paste sheet'!K7="","",'S.D. Paste sheet'!K7)</f>
        <v>106</v>
      </c>
      <c r="L7" s="20" t="str">
        <f>IF('S.D. Paste sheet'!L7="","",'S.D. Paste sheet'!L7)</f>
        <v/>
      </c>
      <c r="M7" s="20">
        <f>IF('S.D. Paste sheet'!M7="","",'S.D. Paste sheet'!M7)</f>
        <v>146</v>
      </c>
      <c r="N7" s="20">
        <f>IF('S.D. Paste sheet'!N7="","",'S.D. Paste sheet'!N7)</f>
        <v>124</v>
      </c>
      <c r="O7" s="20" t="str">
        <f>IF('S.D. Paste sheet'!O7="","",'S.D. Paste sheet'!O7)</f>
        <v>OBC</v>
      </c>
      <c r="P7" s="20" t="str">
        <f>IF('S.D. Paste sheet'!P7="","",'S.D. Paste sheet'!P7)</f>
        <v/>
      </c>
      <c r="Q7" s="20" t="str">
        <f>IF('S.D. Paste sheet'!Q7="","",'S.D. Paste sheet'!Q7)</f>
        <v/>
      </c>
      <c r="R7" s="20" t="str">
        <f>IF('S.D. Paste sheet'!R7="","",'S.D. Paste sheet'!R7)</f>
        <v>MAHATMA GANDHI GOVT. SCHOOL BAR (214110)</v>
      </c>
      <c r="S7" s="20">
        <f>IF('S.D. Paste sheet'!S7="","",'S.D. Paste sheet'!S7)</f>
        <v>8200204302</v>
      </c>
      <c r="T7" s="20" t="str">
        <f>IF('S.D. Paste sheet'!T7="","",'S.D. Paste sheet'!T7)</f>
        <v>XXXX3184</v>
      </c>
      <c r="U7" s="20" t="str">
        <f>IF('S.D. Paste sheet'!U7="","",'S.D. Paste sheet'!U7)</f>
        <v/>
      </c>
      <c r="V7" s="20">
        <f>IF('S.D. Paste sheet'!V7="","",'S.D. Paste sheet'!V7)</f>
        <v>6377309564</v>
      </c>
      <c r="W7" s="20" t="str">
        <f>IF('S.D. Paste sheet'!W7="","",'S.D. Paste sheet'!W7)</f>
        <v>BAR,RAIPUR ,BAR,306105</v>
      </c>
      <c r="X7" s="20">
        <f>IF('S.D. Paste sheet'!X7="","",'S.D. Paste sheet'!X7)</f>
        <v>0</v>
      </c>
      <c r="Y7" s="20" t="str">
        <f>IF('S.D. Paste sheet'!Y7="","",'S.D. Paste sheet'!Y7)</f>
        <v>N</v>
      </c>
      <c r="Z7" s="20" t="str">
        <f>IF('S.D. Paste sheet'!Z7="","",'S.D. Paste sheet'!Z7)</f>
        <v>N</v>
      </c>
      <c r="AA7" s="20" t="str">
        <f>IF('S.D. Paste sheet'!AA7="","",'S.D. Paste sheet'!AA7)</f>
        <v/>
      </c>
      <c r="AB7" s="20">
        <f>IF('S.D. Paste sheet'!AB7="","",'S.D. Paste sheet'!AB7)</f>
        <v>7</v>
      </c>
      <c r="AC7" s="20" t="str">
        <f>IF('S.D. Paste sheet'!AC7="","",'S.D. Paste sheet'!AC7)</f>
        <v>None</v>
      </c>
      <c r="AD7" s="20">
        <f>IF('S.D. Paste sheet'!AD7="","",'S.D. Paste sheet'!AD7)</f>
        <v>0</v>
      </c>
      <c r="AE7" s="29"/>
      <c r="AF7" t="str">
        <f>IF(AK7="","",IF(AK7&gt;0,COUNT($AG$2:AG7),""))</f>
        <v/>
      </c>
      <c r="AG7" s="25" t="str">
        <f t="shared" si="2"/>
        <v/>
      </c>
      <c r="AH7" s="25" t="str">
        <f t="shared" si="3"/>
        <v/>
      </c>
      <c r="AI7" s="25" t="str">
        <f t="shared" si="4"/>
        <v/>
      </c>
      <c r="AJ7" s="25" t="str">
        <f t="shared" si="5"/>
        <v/>
      </c>
      <c r="AK7" s="25" t="str">
        <f t="shared" si="6"/>
        <v/>
      </c>
      <c r="AL7" s="25" t="str">
        <f t="shared" si="7"/>
        <v/>
      </c>
      <c r="AM7" s="25" t="str">
        <f t="shared" si="8"/>
        <v/>
      </c>
      <c r="AN7" s="25" t="str">
        <f t="shared" si="9"/>
        <v/>
      </c>
      <c r="AO7" s="25" t="str">
        <f t="shared" si="10"/>
        <v/>
      </c>
      <c r="AP7" s="25" t="str">
        <f t="shared" si="11"/>
        <v/>
      </c>
      <c r="AQ7" s="25" t="str">
        <f t="shared" si="12"/>
        <v/>
      </c>
      <c r="AR7" s="25" t="str">
        <f t="shared" si="13"/>
        <v/>
      </c>
      <c r="AS7" s="25" t="str">
        <f t="shared" si="14"/>
        <v/>
      </c>
      <c r="AT7" s="25" t="str">
        <f t="shared" si="15"/>
        <v/>
      </c>
      <c r="AU7" s="25" t="str">
        <f t="shared" si="16"/>
        <v/>
      </c>
      <c r="AV7" s="25" t="str">
        <f t="shared" si="17"/>
        <v/>
      </c>
      <c r="AX7" t="str">
        <f>IF(BC7="","",IF(BC7&gt;0,COUNT($AY$2:AY7),""))</f>
        <v/>
      </c>
      <c r="AY7" s="25" t="str">
        <f t="shared" si="18"/>
        <v/>
      </c>
      <c r="AZ7" s="25" t="str">
        <f t="shared" si="19"/>
        <v/>
      </c>
      <c r="BA7" s="25" t="str">
        <f t="shared" si="20"/>
        <v/>
      </c>
      <c r="BB7" s="25" t="str">
        <f t="shared" si="21"/>
        <v/>
      </c>
      <c r="BC7" s="25" t="str">
        <f t="shared" si="22"/>
        <v/>
      </c>
      <c r="BD7" s="25" t="str">
        <f t="shared" si="23"/>
        <v/>
      </c>
      <c r="BE7" s="25" t="str">
        <f t="shared" si="24"/>
        <v/>
      </c>
      <c r="BF7" s="25" t="str">
        <f t="shared" si="25"/>
        <v/>
      </c>
      <c r="BG7" s="25" t="str">
        <f t="shared" si="26"/>
        <v/>
      </c>
      <c r="BH7" s="25" t="str">
        <f t="shared" si="27"/>
        <v/>
      </c>
      <c r="BI7" s="25" t="str">
        <f t="shared" si="28"/>
        <v/>
      </c>
      <c r="BJ7" s="25" t="str">
        <f t="shared" si="29"/>
        <v/>
      </c>
      <c r="BK7" s="25" t="str">
        <f t="shared" si="30"/>
        <v/>
      </c>
      <c r="BL7" s="25" t="str">
        <f t="shared" si="31"/>
        <v/>
      </c>
      <c r="BM7" s="25" t="str">
        <f t="shared" si="32"/>
        <v/>
      </c>
      <c r="BN7" s="25" t="str">
        <f t="shared" si="33"/>
        <v/>
      </c>
    </row>
    <row r="8" spans="1:66" ht="30">
      <c r="A8" s="20">
        <f>IF('S.D. Paste sheet'!A8="","",'S.D. Paste sheet'!A8)</f>
        <v>1</v>
      </c>
      <c r="B8" s="20" t="str">
        <f>IF('S.D. Paste sheet'!B8="","",'S.D. Paste sheet'!B8)</f>
        <v>A</v>
      </c>
      <c r="C8" s="20">
        <f>IF('S.D. Paste sheet'!C8="","",'S.D. Paste sheet'!C8)</f>
        <v>985</v>
      </c>
      <c r="D8" s="20">
        <f>IF('S.D. Paste sheet'!D8="","",'S.D. Paste sheet'!D8)</f>
        <v>44736</v>
      </c>
      <c r="E8" s="20" t="str">
        <f>IF('S.D. Paste sheet'!E8="","",UPPER('S.D. Paste sheet'!E8))</f>
        <v>DEVANSHI RAWAT</v>
      </c>
      <c r="F8" s="20" t="str">
        <f>IF('S.D. Paste sheet'!F8="","",'S.D. Paste sheet'!F8)</f>
        <v/>
      </c>
      <c r="G8" s="20" t="str">
        <f>IF('S.D. Paste sheet'!G8="","",UPPER('S.D. Paste sheet'!G8))</f>
        <v>VISHVNATH PRATAP SINGH</v>
      </c>
      <c r="H8" s="20" t="str">
        <f>IF('S.D. Paste sheet'!H8="","",UPPER('S.D. Paste sheet'!H8))</f>
        <v>GEETA CHOUHAN</v>
      </c>
      <c r="I8" s="20" t="str">
        <f>IF('S.D. Paste sheet'!I8="","",'S.D. Paste sheet'!I8)</f>
        <v>F</v>
      </c>
      <c r="J8" s="20">
        <f>IF('S.D. Paste sheet'!J8="","",'S.D. Paste sheet'!J8)</f>
        <v>42631</v>
      </c>
      <c r="K8" s="20">
        <f>IF('S.D. Paste sheet'!K8="","",'S.D. Paste sheet'!K8)</f>
        <v>107</v>
      </c>
      <c r="L8" s="20" t="str">
        <f>IF('S.D. Paste sheet'!L8="","",'S.D. Paste sheet'!L8)</f>
        <v/>
      </c>
      <c r="M8" s="20">
        <f>IF('S.D. Paste sheet'!M8="","",'S.D. Paste sheet'!M8)</f>
        <v>146</v>
      </c>
      <c r="N8" s="20">
        <f>IF('S.D. Paste sheet'!N8="","",'S.D. Paste sheet'!N8)</f>
        <v>110</v>
      </c>
      <c r="O8" s="20" t="str">
        <f>IF('S.D. Paste sheet'!O8="","",'S.D. Paste sheet'!O8)</f>
        <v>OBC</v>
      </c>
      <c r="P8" s="20" t="str">
        <f>IF('S.D. Paste sheet'!P8="","",'S.D. Paste sheet'!P8)</f>
        <v/>
      </c>
      <c r="Q8" s="20" t="str">
        <f>IF('S.D. Paste sheet'!Q8="","",'S.D. Paste sheet'!Q8)</f>
        <v/>
      </c>
      <c r="R8" s="20" t="str">
        <f>IF('S.D. Paste sheet'!R8="","",'S.D. Paste sheet'!R8)</f>
        <v>MAHATMA GANDHI GOVT. SCHOOL BAR (214110)</v>
      </c>
      <c r="S8" s="20">
        <f>IF('S.D. Paste sheet'!S8="","",'S.D. Paste sheet'!S8)</f>
        <v>8200204302</v>
      </c>
      <c r="T8" s="20" t="str">
        <f>IF('S.D. Paste sheet'!T8="","",'S.D. Paste sheet'!T8)</f>
        <v>XXXX1001</v>
      </c>
      <c r="U8" s="20" t="str">
        <f>IF('S.D. Paste sheet'!U8="","",'S.D. Paste sheet'!U8)</f>
        <v/>
      </c>
      <c r="V8" s="20">
        <f>IF('S.D. Paste sheet'!V8="","",'S.D. Paste sheet'!V8)</f>
        <v>7023342955</v>
      </c>
      <c r="W8" s="20" t="str">
        <f>IF('S.D. Paste sheet'!W8="","",'S.D. Paste sheet'!W8)</f>
        <v>DHOLIYA ,RAIPUR ,SENDRA ,306102</v>
      </c>
      <c r="X8" s="20">
        <f>IF('S.D. Paste sheet'!X8="","",'S.D. Paste sheet'!X8)</f>
        <v>84000</v>
      </c>
      <c r="Y8" s="20" t="str">
        <f>IF('S.D. Paste sheet'!Y8="","",'S.D. Paste sheet'!Y8)</f>
        <v>N</v>
      </c>
      <c r="Z8" s="20" t="str">
        <f>IF('S.D. Paste sheet'!Z8="","",'S.D. Paste sheet'!Z8)</f>
        <v>Y</v>
      </c>
      <c r="AA8" s="20" t="str">
        <f>IF('S.D. Paste sheet'!AA8="","",'S.D. Paste sheet'!AA8)</f>
        <v/>
      </c>
      <c r="AB8" s="20">
        <f>IF('S.D. Paste sheet'!AB8="","",'S.D. Paste sheet'!AB8)</f>
        <v>7</v>
      </c>
      <c r="AC8" s="20" t="str">
        <f>IF('S.D. Paste sheet'!AC8="","",'S.D. Paste sheet'!AC8)</f>
        <v>None</v>
      </c>
      <c r="AD8" s="20">
        <f>IF('S.D. Paste sheet'!AD8="","",'S.D. Paste sheet'!AD8)</f>
        <v>10</v>
      </c>
      <c r="AE8" s="29"/>
      <c r="AF8" t="str">
        <f>IF(AK8="","",IF(AK8&gt;0,COUNT($AG$2:AG8),""))</f>
        <v/>
      </c>
      <c r="AG8" s="25" t="str">
        <f t="shared" si="2"/>
        <v/>
      </c>
      <c r="AH8" s="25" t="str">
        <f t="shared" si="3"/>
        <v/>
      </c>
      <c r="AI8" s="25" t="str">
        <f t="shared" si="4"/>
        <v/>
      </c>
      <c r="AJ8" s="25" t="str">
        <f t="shared" si="5"/>
        <v/>
      </c>
      <c r="AK8" s="25" t="str">
        <f t="shared" si="6"/>
        <v/>
      </c>
      <c r="AL8" s="25" t="str">
        <f t="shared" si="7"/>
        <v/>
      </c>
      <c r="AM8" s="25" t="str">
        <f t="shared" si="8"/>
        <v/>
      </c>
      <c r="AN8" s="25" t="str">
        <f t="shared" si="9"/>
        <v/>
      </c>
      <c r="AO8" s="25" t="str">
        <f t="shared" si="10"/>
        <v/>
      </c>
      <c r="AP8" s="25" t="str">
        <f t="shared" si="11"/>
        <v/>
      </c>
      <c r="AQ8" s="25" t="str">
        <f t="shared" si="12"/>
        <v/>
      </c>
      <c r="AR8" s="25" t="str">
        <f t="shared" si="13"/>
        <v/>
      </c>
      <c r="AS8" s="25" t="str">
        <f t="shared" si="14"/>
        <v/>
      </c>
      <c r="AT8" s="25" t="str">
        <f t="shared" si="15"/>
        <v/>
      </c>
      <c r="AU8" s="25" t="str">
        <f t="shared" si="16"/>
        <v/>
      </c>
      <c r="AV8" s="25" t="str">
        <f t="shared" si="17"/>
        <v/>
      </c>
      <c r="AX8" t="str">
        <f>IF(BC8="","",IF(BC8&gt;0,COUNT($AY$2:AY8),""))</f>
        <v/>
      </c>
      <c r="AY8" s="25" t="str">
        <f t="shared" si="18"/>
        <v/>
      </c>
      <c r="AZ8" s="25" t="str">
        <f t="shared" si="19"/>
        <v/>
      </c>
      <c r="BA8" s="25" t="str">
        <f t="shared" si="20"/>
        <v/>
      </c>
      <c r="BB8" s="25" t="str">
        <f t="shared" si="21"/>
        <v/>
      </c>
      <c r="BC8" s="25" t="str">
        <f t="shared" si="22"/>
        <v/>
      </c>
      <c r="BD8" s="25" t="str">
        <f t="shared" si="23"/>
        <v/>
      </c>
      <c r="BE8" s="25" t="str">
        <f t="shared" si="24"/>
        <v/>
      </c>
      <c r="BF8" s="25" t="str">
        <f t="shared" si="25"/>
        <v/>
      </c>
      <c r="BG8" s="25" t="str">
        <f t="shared" si="26"/>
        <v/>
      </c>
      <c r="BH8" s="25" t="str">
        <f t="shared" si="27"/>
        <v/>
      </c>
      <c r="BI8" s="25" t="str">
        <f t="shared" si="28"/>
        <v/>
      </c>
      <c r="BJ8" s="25" t="str">
        <f t="shared" si="29"/>
        <v/>
      </c>
      <c r="BK8" s="25" t="str">
        <f t="shared" si="30"/>
        <v/>
      </c>
      <c r="BL8" s="25" t="str">
        <f t="shared" si="31"/>
        <v/>
      </c>
      <c r="BM8" s="25" t="str">
        <f t="shared" si="32"/>
        <v/>
      </c>
      <c r="BN8" s="25" t="str">
        <f t="shared" si="33"/>
        <v/>
      </c>
    </row>
    <row r="9" spans="1:66" ht="30">
      <c r="A9" s="20">
        <f>IF('S.D. Paste sheet'!A9="","",'S.D. Paste sheet'!A9)</f>
        <v>1</v>
      </c>
      <c r="B9" s="20" t="str">
        <f>IF('S.D. Paste sheet'!B9="","",'S.D. Paste sheet'!B9)</f>
        <v>A</v>
      </c>
      <c r="C9" s="20">
        <f>IF('S.D. Paste sheet'!C9="","",'S.D. Paste sheet'!C9)</f>
        <v>986</v>
      </c>
      <c r="D9" s="20">
        <f>IF('S.D. Paste sheet'!D9="","",'S.D. Paste sheet'!D9)</f>
        <v>44736</v>
      </c>
      <c r="E9" s="20" t="str">
        <f>IF('S.D. Paste sheet'!E9="","",UPPER('S.D. Paste sheet'!E9))</f>
        <v>DIKSHIKA SINGARIYA</v>
      </c>
      <c r="F9" s="20" t="str">
        <f>IF('S.D. Paste sheet'!F9="","",'S.D. Paste sheet'!F9)</f>
        <v/>
      </c>
      <c r="G9" s="20" t="str">
        <f>IF('S.D. Paste sheet'!G9="","",UPPER('S.D. Paste sheet'!G9))</f>
        <v>RAMESH</v>
      </c>
      <c r="H9" s="20" t="str">
        <f>IF('S.D. Paste sheet'!H9="","",UPPER('S.D. Paste sheet'!H9))</f>
        <v>SUMAN</v>
      </c>
      <c r="I9" s="20" t="str">
        <f>IF('S.D. Paste sheet'!I9="","",'S.D. Paste sheet'!I9)</f>
        <v>F</v>
      </c>
      <c r="J9" s="20">
        <f>IF('S.D. Paste sheet'!J9="","",'S.D. Paste sheet'!J9)</f>
        <v>42603</v>
      </c>
      <c r="K9" s="20">
        <f>IF('S.D. Paste sheet'!K9="","",'S.D. Paste sheet'!K9)</f>
        <v>108</v>
      </c>
      <c r="L9" s="20" t="str">
        <f>IF('S.D. Paste sheet'!L9="","",'S.D. Paste sheet'!L9)</f>
        <v/>
      </c>
      <c r="M9" s="20">
        <f>IF('S.D. Paste sheet'!M9="","",'S.D. Paste sheet'!M9)</f>
        <v>146</v>
      </c>
      <c r="N9" s="20">
        <f>IF('S.D. Paste sheet'!N9="","",'S.D. Paste sheet'!N9)</f>
        <v>112</v>
      </c>
      <c r="O9" s="20" t="str">
        <f>IF('S.D. Paste sheet'!O9="","",'S.D. Paste sheet'!O9)</f>
        <v>SC</v>
      </c>
      <c r="P9" s="20" t="str">
        <f>IF('S.D. Paste sheet'!P9="","",'S.D. Paste sheet'!P9)</f>
        <v/>
      </c>
      <c r="Q9" s="20" t="str">
        <f>IF('S.D. Paste sheet'!Q9="","",'S.D. Paste sheet'!Q9)</f>
        <v/>
      </c>
      <c r="R9" s="20" t="str">
        <f>IF('S.D. Paste sheet'!R9="","",'S.D. Paste sheet'!R9)</f>
        <v>MAHATMA GANDHI GOVT. SCHOOL BAR (214110)</v>
      </c>
      <c r="S9" s="20">
        <f>IF('S.D. Paste sheet'!S9="","",'S.D. Paste sheet'!S9)</f>
        <v>8200204302</v>
      </c>
      <c r="T9" s="20" t="str">
        <f>IF('S.D. Paste sheet'!T9="","",'S.D. Paste sheet'!T9)</f>
        <v>XXXX8326</v>
      </c>
      <c r="U9" s="20" t="str">
        <f>IF('S.D. Paste sheet'!U9="","",'S.D. Paste sheet'!U9)</f>
        <v/>
      </c>
      <c r="V9" s="20">
        <f>IF('S.D. Paste sheet'!V9="","",'S.D. Paste sheet'!V9)</f>
        <v>8005717243</v>
      </c>
      <c r="W9" s="20" t="str">
        <f>IF('S.D. Paste sheet'!W9="","",'S.D. Paste sheet'!W9)</f>
        <v>NEAR POLICE CHOUKI ,RAIPUR ,BAR ,306105</v>
      </c>
      <c r="X9" s="20">
        <f>IF('S.D. Paste sheet'!X9="","",'S.D. Paste sheet'!X9)</f>
        <v>108000</v>
      </c>
      <c r="Y9" s="20" t="str">
        <f>IF('S.D. Paste sheet'!Y9="","",'S.D. Paste sheet'!Y9)</f>
        <v>N</v>
      </c>
      <c r="Z9" s="20" t="str">
        <f>IF('S.D. Paste sheet'!Z9="","",'S.D. Paste sheet'!Z9)</f>
        <v>N</v>
      </c>
      <c r="AA9" s="20" t="str">
        <f>IF('S.D. Paste sheet'!AA9="","",'S.D. Paste sheet'!AA9)</f>
        <v/>
      </c>
      <c r="AB9" s="20">
        <f>IF('S.D. Paste sheet'!AB9="","",'S.D. Paste sheet'!AB9)</f>
        <v>7</v>
      </c>
      <c r="AC9" s="20" t="str">
        <f>IF('S.D. Paste sheet'!AC9="","",'S.D. Paste sheet'!AC9)</f>
        <v>None</v>
      </c>
      <c r="AD9" s="20">
        <f>IF('S.D. Paste sheet'!AD9="","",'S.D. Paste sheet'!AD9)</f>
        <v>0</v>
      </c>
      <c r="AE9" s="29"/>
      <c r="AF9" t="str">
        <f>IF(AK9="","",IF(AK9&gt;0,COUNT($AG$2:AG9),""))</f>
        <v/>
      </c>
      <c r="AG9" s="25" t="str">
        <f t="shared" si="2"/>
        <v/>
      </c>
      <c r="AH9" s="25" t="str">
        <f t="shared" si="3"/>
        <v/>
      </c>
      <c r="AI9" s="25" t="str">
        <f t="shared" si="4"/>
        <v/>
      </c>
      <c r="AJ9" s="25" t="str">
        <f t="shared" si="5"/>
        <v/>
      </c>
      <c r="AK9" s="25" t="str">
        <f t="shared" si="6"/>
        <v/>
      </c>
      <c r="AL9" s="25" t="str">
        <f t="shared" si="7"/>
        <v/>
      </c>
      <c r="AM9" s="25" t="str">
        <f t="shared" si="8"/>
        <v/>
      </c>
      <c r="AN9" s="25" t="str">
        <f t="shared" si="9"/>
        <v/>
      </c>
      <c r="AO9" s="25" t="str">
        <f t="shared" si="10"/>
        <v/>
      </c>
      <c r="AP9" s="25" t="str">
        <f t="shared" si="11"/>
        <v/>
      </c>
      <c r="AQ9" s="25" t="str">
        <f t="shared" si="12"/>
        <v/>
      </c>
      <c r="AR9" s="25" t="str">
        <f t="shared" si="13"/>
        <v/>
      </c>
      <c r="AS9" s="25" t="str">
        <f t="shared" si="14"/>
        <v/>
      </c>
      <c r="AT9" s="25" t="str">
        <f t="shared" si="15"/>
        <v/>
      </c>
      <c r="AU9" s="25" t="str">
        <f t="shared" si="16"/>
        <v/>
      </c>
      <c r="AV9" s="25" t="str">
        <f t="shared" si="17"/>
        <v/>
      </c>
      <c r="AX9" t="str">
        <f>IF(BC9="","",IF(BC9&gt;0,COUNT($AY$2:AY9),""))</f>
        <v/>
      </c>
      <c r="AY9" s="25" t="str">
        <f t="shared" si="18"/>
        <v/>
      </c>
      <c r="AZ9" s="25" t="str">
        <f t="shared" si="19"/>
        <v/>
      </c>
      <c r="BA9" s="25" t="str">
        <f t="shared" si="20"/>
        <v/>
      </c>
      <c r="BB9" s="25" t="str">
        <f t="shared" si="21"/>
        <v/>
      </c>
      <c r="BC9" s="25" t="str">
        <f t="shared" si="22"/>
        <v/>
      </c>
      <c r="BD9" s="25" t="str">
        <f t="shared" si="23"/>
        <v/>
      </c>
      <c r="BE9" s="25" t="str">
        <f t="shared" si="24"/>
        <v/>
      </c>
      <c r="BF9" s="25" t="str">
        <f t="shared" si="25"/>
        <v/>
      </c>
      <c r="BG9" s="25" t="str">
        <f t="shared" si="26"/>
        <v/>
      </c>
      <c r="BH9" s="25" t="str">
        <f t="shared" si="27"/>
        <v/>
      </c>
      <c r="BI9" s="25" t="str">
        <f t="shared" si="28"/>
        <v/>
      </c>
      <c r="BJ9" s="25" t="str">
        <f t="shared" si="29"/>
        <v/>
      </c>
      <c r="BK9" s="25" t="str">
        <f t="shared" si="30"/>
        <v/>
      </c>
      <c r="BL9" s="25" t="str">
        <f t="shared" si="31"/>
        <v/>
      </c>
      <c r="BM9" s="25" t="str">
        <f t="shared" si="32"/>
        <v/>
      </c>
      <c r="BN9" s="25" t="str">
        <f t="shared" si="33"/>
        <v/>
      </c>
    </row>
    <row r="10" spans="1:66" ht="30">
      <c r="A10" s="20">
        <f>IF('S.D. Paste sheet'!A10="","",'S.D. Paste sheet'!A10)</f>
        <v>1</v>
      </c>
      <c r="B10" s="20" t="str">
        <f>IF('S.D. Paste sheet'!B10="","",'S.D. Paste sheet'!B10)</f>
        <v>A</v>
      </c>
      <c r="C10" s="20">
        <f>IF('S.D. Paste sheet'!C10="","",'S.D. Paste sheet'!C10)</f>
        <v>1047</v>
      </c>
      <c r="D10" s="20">
        <f>IF('S.D. Paste sheet'!D10="","",'S.D. Paste sheet'!D10)</f>
        <v>44776</v>
      </c>
      <c r="E10" s="20" t="str">
        <f>IF('S.D. Paste sheet'!E10="","",UPPER('S.D. Paste sheet'!E10))</f>
        <v>DIVYANKA</v>
      </c>
      <c r="F10" s="20" t="str">
        <f>IF('S.D. Paste sheet'!F10="","",'S.D. Paste sheet'!F10)</f>
        <v/>
      </c>
      <c r="G10" s="20" t="str">
        <f>IF('S.D. Paste sheet'!G10="","",UPPER('S.D. Paste sheet'!G10))</f>
        <v>KISHAN LAL</v>
      </c>
      <c r="H10" s="20" t="str">
        <f>IF('S.D. Paste sheet'!H10="","",UPPER('S.D. Paste sheet'!H10))</f>
        <v>MORIYA</v>
      </c>
      <c r="I10" s="20" t="str">
        <f>IF('S.D. Paste sheet'!I10="","",'S.D. Paste sheet'!I10)</f>
        <v>F</v>
      </c>
      <c r="J10" s="20">
        <f>IF('S.D. Paste sheet'!J10="","",'S.D. Paste sheet'!J10)</f>
        <v>42635</v>
      </c>
      <c r="K10" s="20">
        <f>IF('S.D. Paste sheet'!K10="","",'S.D. Paste sheet'!K10)</f>
        <v>109</v>
      </c>
      <c r="L10" s="20" t="str">
        <f>IF('S.D. Paste sheet'!L10="","",'S.D. Paste sheet'!L10)</f>
        <v/>
      </c>
      <c r="M10" s="20">
        <f>IF('S.D. Paste sheet'!M10="","",'S.D. Paste sheet'!M10)</f>
        <v>146</v>
      </c>
      <c r="N10" s="20">
        <f>IF('S.D. Paste sheet'!N10="","",'S.D. Paste sheet'!N10)</f>
        <v>86</v>
      </c>
      <c r="O10" s="20" t="str">
        <f>IF('S.D. Paste sheet'!O10="","",'S.D. Paste sheet'!O10)</f>
        <v>OBC</v>
      </c>
      <c r="P10" s="20" t="str">
        <f>IF('S.D. Paste sheet'!P10="","",'S.D. Paste sheet'!P10)</f>
        <v/>
      </c>
      <c r="Q10" s="20" t="str">
        <f>IF('S.D. Paste sheet'!Q10="","",'S.D. Paste sheet'!Q10)</f>
        <v/>
      </c>
      <c r="R10" s="20" t="str">
        <f>IF('S.D. Paste sheet'!R10="","",'S.D. Paste sheet'!R10)</f>
        <v>MAHATMA GANDHI GOVT. SCHOOL BAR (214110)</v>
      </c>
      <c r="S10" s="20">
        <f>IF('S.D. Paste sheet'!S10="","",'S.D. Paste sheet'!S10)</f>
        <v>8200204302</v>
      </c>
      <c r="T10" s="20" t="str">
        <f>IF('S.D. Paste sheet'!T10="","",'S.D. Paste sheet'!T10)</f>
        <v>XXXX6728</v>
      </c>
      <c r="U10" s="20" t="str">
        <f>IF('S.D. Paste sheet'!U10="","",'S.D. Paste sheet'!U10)</f>
        <v/>
      </c>
      <c r="V10" s="20">
        <f>IF('S.D. Paste sheet'!V10="","",'S.D. Paste sheet'!V10)</f>
        <v>7568745343</v>
      </c>
      <c r="W10" s="20" t="str">
        <f>IF('S.D. Paste sheet'!W10="","",'S.D. Paste sheet'!W10)</f>
        <v>NEW COLONY BUS STAND,RAIPUR,BAR,306105</v>
      </c>
      <c r="X10" s="20">
        <f>IF('S.D. Paste sheet'!X10="","",'S.D. Paste sheet'!X10)</f>
        <v>72000</v>
      </c>
      <c r="Y10" s="20" t="str">
        <f>IF('S.D. Paste sheet'!Y10="","",'S.D. Paste sheet'!Y10)</f>
        <v>N</v>
      </c>
      <c r="Z10" s="20" t="str">
        <f>IF('S.D. Paste sheet'!Z10="","",'S.D. Paste sheet'!Z10)</f>
        <v>N</v>
      </c>
      <c r="AA10" s="20" t="str">
        <f>IF('S.D. Paste sheet'!AA10="","",'S.D. Paste sheet'!AA10)</f>
        <v/>
      </c>
      <c r="AB10" s="20">
        <f>IF('S.D. Paste sheet'!AB10="","",'S.D. Paste sheet'!AB10)</f>
        <v>7</v>
      </c>
      <c r="AC10" s="20" t="str">
        <f>IF('S.D. Paste sheet'!AC10="","",'S.D. Paste sheet'!AC10)</f>
        <v>None</v>
      </c>
      <c r="AD10" s="20">
        <f>IF('S.D. Paste sheet'!AD10="","",'S.D. Paste sheet'!AD10)</f>
        <v>1</v>
      </c>
      <c r="AE10" s="29"/>
      <c r="AF10" t="str">
        <f>IF(AK10="","",IF(AK10&gt;0,COUNT($AG$2:AG10),""))</f>
        <v/>
      </c>
      <c r="AG10" s="25" t="str">
        <f t="shared" si="2"/>
        <v/>
      </c>
      <c r="AH10" s="25" t="str">
        <f t="shared" si="3"/>
        <v/>
      </c>
      <c r="AI10" s="25" t="str">
        <f t="shared" si="4"/>
        <v/>
      </c>
      <c r="AJ10" s="25" t="str">
        <f t="shared" si="5"/>
        <v/>
      </c>
      <c r="AK10" s="25" t="str">
        <f t="shared" si="6"/>
        <v/>
      </c>
      <c r="AL10" s="25" t="str">
        <f t="shared" si="7"/>
        <v/>
      </c>
      <c r="AM10" s="25" t="str">
        <f t="shared" si="8"/>
        <v/>
      </c>
      <c r="AN10" s="25" t="str">
        <f t="shared" si="9"/>
        <v/>
      </c>
      <c r="AO10" s="25" t="str">
        <f t="shared" si="10"/>
        <v/>
      </c>
      <c r="AP10" s="25" t="str">
        <f t="shared" si="11"/>
        <v/>
      </c>
      <c r="AQ10" s="25" t="str">
        <f t="shared" si="12"/>
        <v/>
      </c>
      <c r="AR10" s="25" t="str">
        <f t="shared" si="13"/>
        <v/>
      </c>
      <c r="AS10" s="25" t="str">
        <f t="shared" si="14"/>
        <v/>
      </c>
      <c r="AT10" s="25" t="str">
        <f t="shared" si="15"/>
        <v/>
      </c>
      <c r="AU10" s="25" t="str">
        <f t="shared" si="16"/>
        <v/>
      </c>
      <c r="AV10" s="25" t="str">
        <f t="shared" si="17"/>
        <v/>
      </c>
      <c r="AX10" t="str">
        <f>IF(BC10="","",IF(BC10&gt;0,COUNT($AY$2:AY10),""))</f>
        <v/>
      </c>
      <c r="AY10" s="25" t="str">
        <f t="shared" si="18"/>
        <v/>
      </c>
      <c r="AZ10" s="25" t="str">
        <f t="shared" si="19"/>
        <v/>
      </c>
      <c r="BA10" s="25" t="str">
        <f t="shared" si="20"/>
        <v/>
      </c>
      <c r="BB10" s="25" t="str">
        <f t="shared" si="21"/>
        <v/>
      </c>
      <c r="BC10" s="25" t="str">
        <f t="shared" si="22"/>
        <v/>
      </c>
      <c r="BD10" s="25" t="str">
        <f t="shared" si="23"/>
        <v/>
      </c>
      <c r="BE10" s="25" t="str">
        <f t="shared" si="24"/>
        <v/>
      </c>
      <c r="BF10" s="25" t="str">
        <f t="shared" si="25"/>
        <v/>
      </c>
      <c r="BG10" s="25" t="str">
        <f t="shared" si="26"/>
        <v/>
      </c>
      <c r="BH10" s="25" t="str">
        <f t="shared" si="27"/>
        <v/>
      </c>
      <c r="BI10" s="25" t="str">
        <f t="shared" si="28"/>
        <v/>
      </c>
      <c r="BJ10" s="25" t="str">
        <f t="shared" si="29"/>
        <v/>
      </c>
      <c r="BK10" s="25" t="str">
        <f t="shared" si="30"/>
        <v/>
      </c>
      <c r="BL10" s="25" t="str">
        <f t="shared" si="31"/>
        <v/>
      </c>
      <c r="BM10" s="25" t="str">
        <f t="shared" si="32"/>
        <v/>
      </c>
      <c r="BN10" s="25" t="str">
        <f t="shared" si="33"/>
        <v/>
      </c>
    </row>
    <row r="11" spans="1:66" ht="30">
      <c r="A11" s="20">
        <f>IF('S.D. Paste sheet'!A11="","",'S.D. Paste sheet'!A11)</f>
        <v>1</v>
      </c>
      <c r="B11" s="20" t="str">
        <f>IF('S.D. Paste sheet'!B11="","",'S.D. Paste sheet'!B11)</f>
        <v>A</v>
      </c>
      <c r="C11" s="20">
        <f>IF('S.D. Paste sheet'!C11="","",'S.D. Paste sheet'!C11)</f>
        <v>987</v>
      </c>
      <c r="D11" s="20">
        <f>IF('S.D. Paste sheet'!D11="","",'S.D. Paste sheet'!D11)</f>
        <v>44736</v>
      </c>
      <c r="E11" s="20" t="str">
        <f>IF('S.D. Paste sheet'!E11="","",UPPER('S.D. Paste sheet'!E11))</f>
        <v>GIRVAR SINGH GURJAR</v>
      </c>
      <c r="F11" s="20" t="str">
        <f>IF('S.D. Paste sheet'!F11="","",'S.D. Paste sheet'!F11)</f>
        <v/>
      </c>
      <c r="G11" s="20" t="str">
        <f>IF('S.D. Paste sheet'!G11="","",UPPER('S.D. Paste sheet'!G11))</f>
        <v>SUKH DEV</v>
      </c>
      <c r="H11" s="20" t="str">
        <f>IF('S.D. Paste sheet'!H11="","",UPPER('S.D. Paste sheet'!H11))</f>
        <v>MANJU</v>
      </c>
      <c r="I11" s="20" t="str">
        <f>IF('S.D. Paste sheet'!I11="","",'S.D. Paste sheet'!I11)</f>
        <v>M</v>
      </c>
      <c r="J11" s="20">
        <f>IF('S.D. Paste sheet'!J11="","",'S.D. Paste sheet'!J11)</f>
        <v>42792</v>
      </c>
      <c r="K11" s="20">
        <f>IF('S.D. Paste sheet'!K11="","",'S.D. Paste sheet'!K11)</f>
        <v>110</v>
      </c>
      <c r="L11" s="20" t="str">
        <f>IF('S.D. Paste sheet'!L11="","",'S.D. Paste sheet'!L11)</f>
        <v/>
      </c>
      <c r="M11" s="20">
        <f>IF('S.D. Paste sheet'!M11="","",'S.D. Paste sheet'!M11)</f>
        <v>146</v>
      </c>
      <c r="N11" s="20">
        <f>IF('S.D. Paste sheet'!N11="","",'S.D. Paste sheet'!N11)</f>
        <v>88</v>
      </c>
      <c r="O11" s="20" t="str">
        <f>IF('S.D. Paste sheet'!O11="","",'S.D. Paste sheet'!O11)</f>
        <v>OBC</v>
      </c>
      <c r="P11" s="20" t="str">
        <f>IF('S.D. Paste sheet'!P11="","",'S.D. Paste sheet'!P11)</f>
        <v/>
      </c>
      <c r="Q11" s="20" t="str">
        <f>IF('S.D. Paste sheet'!Q11="","",'S.D. Paste sheet'!Q11)</f>
        <v/>
      </c>
      <c r="R11" s="20" t="str">
        <f>IF('S.D. Paste sheet'!R11="","",'S.D. Paste sheet'!R11)</f>
        <v>MAHATMA GANDHI GOVT. SCHOOL BAR (214110)</v>
      </c>
      <c r="S11" s="20">
        <f>IF('S.D. Paste sheet'!S11="","",'S.D. Paste sheet'!S11)</f>
        <v>8200204302</v>
      </c>
      <c r="T11" s="20" t="str">
        <f>IF('S.D. Paste sheet'!T11="","",'S.D. Paste sheet'!T11)</f>
        <v>XXXX2823</v>
      </c>
      <c r="U11" s="20" t="str">
        <f>IF('S.D. Paste sheet'!U11="","",'S.D. Paste sheet'!U11)</f>
        <v/>
      </c>
      <c r="V11" s="20">
        <f>IF('S.D. Paste sheet'!V11="","",'S.D. Paste sheet'!V11)</f>
        <v>7737969735</v>
      </c>
      <c r="W11" s="20" t="str">
        <f>IF('S.D. Paste sheet'!W11="","",'S.D. Paste sheet'!W11)</f>
        <v>GURJARO KA BAS , IN BAR GATE,RAIPUR,BAR,306105</v>
      </c>
      <c r="X11" s="20">
        <f>IF('S.D. Paste sheet'!X11="","",'S.D. Paste sheet'!X11)</f>
        <v>600000</v>
      </c>
      <c r="Y11" s="20" t="str">
        <f>IF('S.D. Paste sheet'!Y11="","",'S.D. Paste sheet'!Y11)</f>
        <v>N</v>
      </c>
      <c r="Z11" s="20" t="str">
        <f>IF('S.D. Paste sheet'!Z11="","",'S.D. Paste sheet'!Z11)</f>
        <v>N</v>
      </c>
      <c r="AA11" s="20" t="str">
        <f>IF('S.D. Paste sheet'!AA11="","",'S.D. Paste sheet'!AA11)</f>
        <v/>
      </c>
      <c r="AB11" s="20">
        <f>IF('S.D. Paste sheet'!AB11="","",'S.D. Paste sheet'!AB11)</f>
        <v>6</v>
      </c>
      <c r="AC11" s="20" t="str">
        <f>IF('S.D. Paste sheet'!AC11="","",'S.D. Paste sheet'!AC11)</f>
        <v>None</v>
      </c>
      <c r="AD11" s="20">
        <f>IF('S.D. Paste sheet'!AD11="","",'S.D. Paste sheet'!AD11)</f>
        <v>0</v>
      </c>
      <c r="AE11" s="29"/>
      <c r="AF11" t="str">
        <f>IF(AK11="","",IF(AK11&gt;0,COUNT($AG$2:AG11),""))</f>
        <v/>
      </c>
      <c r="AG11" s="25" t="str">
        <f t="shared" si="2"/>
        <v/>
      </c>
      <c r="AH11" s="25" t="str">
        <f t="shared" si="3"/>
        <v/>
      </c>
      <c r="AI11" s="25" t="str">
        <f t="shared" si="4"/>
        <v/>
      </c>
      <c r="AJ11" s="25" t="str">
        <f t="shared" si="5"/>
        <v/>
      </c>
      <c r="AK11" s="25" t="str">
        <f t="shared" si="6"/>
        <v/>
      </c>
      <c r="AL11" s="25" t="str">
        <f t="shared" si="7"/>
        <v/>
      </c>
      <c r="AM11" s="25" t="str">
        <f t="shared" si="8"/>
        <v/>
      </c>
      <c r="AN11" s="25" t="str">
        <f t="shared" si="9"/>
        <v/>
      </c>
      <c r="AO11" s="25" t="str">
        <f t="shared" si="10"/>
        <v/>
      </c>
      <c r="AP11" s="25" t="str">
        <f t="shared" si="11"/>
        <v/>
      </c>
      <c r="AQ11" s="25" t="str">
        <f t="shared" si="12"/>
        <v/>
      </c>
      <c r="AR11" s="25" t="str">
        <f t="shared" si="13"/>
        <v/>
      </c>
      <c r="AS11" s="25" t="str">
        <f t="shared" si="14"/>
        <v/>
      </c>
      <c r="AT11" s="25" t="str">
        <f t="shared" si="15"/>
        <v/>
      </c>
      <c r="AU11" s="25" t="str">
        <f t="shared" si="16"/>
        <v/>
      </c>
      <c r="AV11" s="25" t="str">
        <f t="shared" si="17"/>
        <v/>
      </c>
      <c r="AX11" t="str">
        <f>IF(BC11="","",IF(BC11&gt;0,COUNT($AY$2:AY11),""))</f>
        <v/>
      </c>
      <c r="AY11" s="25" t="str">
        <f t="shared" si="18"/>
        <v/>
      </c>
      <c r="AZ11" s="25" t="str">
        <f t="shared" si="19"/>
        <v/>
      </c>
      <c r="BA11" s="25" t="str">
        <f t="shared" si="20"/>
        <v/>
      </c>
      <c r="BB11" s="25" t="str">
        <f t="shared" si="21"/>
        <v/>
      </c>
      <c r="BC11" s="25" t="str">
        <f t="shared" si="22"/>
        <v/>
      </c>
      <c r="BD11" s="25" t="str">
        <f t="shared" si="23"/>
        <v/>
      </c>
      <c r="BE11" s="25" t="str">
        <f t="shared" si="24"/>
        <v/>
      </c>
      <c r="BF11" s="25" t="str">
        <f t="shared" si="25"/>
        <v/>
      </c>
      <c r="BG11" s="25" t="str">
        <f t="shared" si="26"/>
        <v/>
      </c>
      <c r="BH11" s="25" t="str">
        <f t="shared" si="27"/>
        <v/>
      </c>
      <c r="BI11" s="25" t="str">
        <f t="shared" si="28"/>
        <v/>
      </c>
      <c r="BJ11" s="25" t="str">
        <f t="shared" si="29"/>
        <v/>
      </c>
      <c r="BK11" s="25" t="str">
        <f t="shared" si="30"/>
        <v/>
      </c>
      <c r="BL11" s="25" t="str">
        <f t="shared" si="31"/>
        <v/>
      </c>
      <c r="BM11" s="25" t="str">
        <f t="shared" si="32"/>
        <v/>
      </c>
      <c r="BN11" s="25" t="str">
        <f t="shared" si="33"/>
        <v/>
      </c>
    </row>
    <row r="12" spans="1:66" ht="30">
      <c r="A12" s="20">
        <f>IF('S.D. Paste sheet'!A12="","",'S.D. Paste sheet'!A12)</f>
        <v>1</v>
      </c>
      <c r="B12" s="20" t="str">
        <f>IF('S.D. Paste sheet'!B12="","",'S.D. Paste sheet'!B12)</f>
        <v>A</v>
      </c>
      <c r="C12" s="20">
        <f>IF('S.D. Paste sheet'!C12="","",'S.D. Paste sheet'!C12)</f>
        <v>988</v>
      </c>
      <c r="D12" s="20">
        <f>IF('S.D. Paste sheet'!D12="","",'S.D. Paste sheet'!D12)</f>
        <v>44736</v>
      </c>
      <c r="E12" s="20" t="str">
        <f>IF('S.D. Paste sheet'!E12="","",UPPER('S.D. Paste sheet'!E12))</f>
        <v>GULSHAN BANO</v>
      </c>
      <c r="F12" s="20" t="str">
        <f>IF('S.D. Paste sheet'!F12="","",'S.D. Paste sheet'!F12)</f>
        <v/>
      </c>
      <c r="G12" s="20" t="str">
        <f>IF('S.D. Paste sheet'!G12="","",UPPER('S.D. Paste sheet'!G12))</f>
        <v>ASARAF SHAH</v>
      </c>
      <c r="H12" s="20" t="str">
        <f>IF('S.D. Paste sheet'!H12="","",UPPER('S.D. Paste sheet'!H12))</f>
        <v>IRJANA BANO</v>
      </c>
      <c r="I12" s="20" t="str">
        <f>IF('S.D. Paste sheet'!I12="","",'S.D. Paste sheet'!I12)</f>
        <v>F</v>
      </c>
      <c r="J12" s="20">
        <f>IF('S.D. Paste sheet'!J12="","",'S.D. Paste sheet'!J12)</f>
        <v>42731</v>
      </c>
      <c r="K12" s="20">
        <f>IF('S.D. Paste sheet'!K12="","",'S.D. Paste sheet'!K12)</f>
        <v>111</v>
      </c>
      <c r="L12" s="20" t="str">
        <f>IF('S.D. Paste sheet'!L12="","",'S.D. Paste sheet'!L12)</f>
        <v/>
      </c>
      <c r="M12" s="20">
        <f>IF('S.D. Paste sheet'!M12="","",'S.D. Paste sheet'!M12)</f>
        <v>146</v>
      </c>
      <c r="N12" s="20">
        <f>IF('S.D. Paste sheet'!N12="","",'S.D. Paste sheet'!N12)</f>
        <v>103</v>
      </c>
      <c r="O12" s="20" t="str">
        <f>IF('S.D. Paste sheet'!O12="","",'S.D. Paste sheet'!O12)</f>
        <v>OBC</v>
      </c>
      <c r="P12" s="20" t="str">
        <f>IF('S.D. Paste sheet'!P12="","",'S.D. Paste sheet'!P12)</f>
        <v/>
      </c>
      <c r="Q12" s="20" t="str">
        <f>IF('S.D. Paste sheet'!Q12="","",'S.D. Paste sheet'!Q12)</f>
        <v/>
      </c>
      <c r="R12" s="20" t="str">
        <f>IF('S.D. Paste sheet'!R12="","",'S.D. Paste sheet'!R12)</f>
        <v>MAHATMA GANDHI GOVT. SCHOOL BAR (214110)</v>
      </c>
      <c r="S12" s="20">
        <f>IF('S.D. Paste sheet'!S12="","",'S.D. Paste sheet'!S12)</f>
        <v>8200204302</v>
      </c>
      <c r="T12" s="20" t="str">
        <f>IF('S.D. Paste sheet'!T12="","",'S.D. Paste sheet'!T12)</f>
        <v>XXXX1730</v>
      </c>
      <c r="U12" s="20" t="str">
        <f>IF('S.D. Paste sheet'!U12="","",'S.D. Paste sheet'!U12)</f>
        <v/>
      </c>
      <c r="V12" s="20">
        <f>IF('S.D. Paste sheet'!V12="","",'S.D. Paste sheet'!V12)</f>
        <v>8890608559</v>
      </c>
      <c r="W12" s="20" t="str">
        <f>IF('S.D. Paste sheet'!W12="","",'S.D. Paste sheet'!W12)</f>
        <v>PANCHAYAT KE PICHE ,RAIPUR ,BAR ,306105</v>
      </c>
      <c r="X12" s="20">
        <f>IF('S.D. Paste sheet'!X12="","",'S.D. Paste sheet'!X12)</f>
        <v>72000</v>
      </c>
      <c r="Y12" s="20" t="str">
        <f>IF('S.D. Paste sheet'!Y12="","",'S.D. Paste sheet'!Y12)</f>
        <v>N</v>
      </c>
      <c r="Z12" s="20" t="str">
        <f>IF('S.D. Paste sheet'!Z12="","",'S.D. Paste sheet'!Z12)</f>
        <v>N</v>
      </c>
      <c r="AA12" s="20" t="str">
        <f>IF('S.D. Paste sheet'!AA12="","",'S.D. Paste sheet'!AA12)</f>
        <v/>
      </c>
      <c r="AB12" s="20">
        <f>IF('S.D. Paste sheet'!AB12="","",'S.D. Paste sheet'!AB12)</f>
        <v>7</v>
      </c>
      <c r="AC12" s="20" t="str">
        <f>IF('S.D. Paste sheet'!AC12="","",'S.D. Paste sheet'!AC12)</f>
        <v>None</v>
      </c>
      <c r="AD12" s="20">
        <f>IF('S.D. Paste sheet'!AD12="","",'S.D. Paste sheet'!AD12)</f>
        <v>0</v>
      </c>
      <c r="AE12" s="29"/>
      <c r="AF12" t="str">
        <f>IF(AK12="","",IF(AK12&gt;0,COUNT($AG$2:AG12),""))</f>
        <v/>
      </c>
      <c r="AG12" s="25" t="str">
        <f t="shared" si="2"/>
        <v/>
      </c>
      <c r="AH12" s="25" t="str">
        <f t="shared" si="3"/>
        <v/>
      </c>
      <c r="AI12" s="25" t="str">
        <f t="shared" si="4"/>
        <v/>
      </c>
      <c r="AJ12" s="25" t="str">
        <f t="shared" si="5"/>
        <v/>
      </c>
      <c r="AK12" s="25" t="str">
        <f t="shared" si="6"/>
        <v/>
      </c>
      <c r="AL12" s="25" t="str">
        <f t="shared" si="7"/>
        <v/>
      </c>
      <c r="AM12" s="25" t="str">
        <f t="shared" si="8"/>
        <v/>
      </c>
      <c r="AN12" s="25" t="str">
        <f t="shared" si="9"/>
        <v/>
      </c>
      <c r="AO12" s="25" t="str">
        <f t="shared" si="10"/>
        <v/>
      </c>
      <c r="AP12" s="25" t="str">
        <f t="shared" si="11"/>
        <v/>
      </c>
      <c r="AQ12" s="25" t="str">
        <f t="shared" si="12"/>
        <v/>
      </c>
      <c r="AR12" s="25" t="str">
        <f t="shared" si="13"/>
        <v/>
      </c>
      <c r="AS12" s="25" t="str">
        <f t="shared" si="14"/>
        <v/>
      </c>
      <c r="AT12" s="25" t="str">
        <f t="shared" si="15"/>
        <v/>
      </c>
      <c r="AU12" s="25" t="str">
        <f t="shared" si="16"/>
        <v/>
      </c>
      <c r="AV12" s="25" t="str">
        <f t="shared" si="17"/>
        <v/>
      </c>
      <c r="AX12" t="str">
        <f>IF(BC12="","",IF(BC12&gt;0,COUNT($AY$2:AY12),""))</f>
        <v/>
      </c>
      <c r="AY12" s="25" t="str">
        <f t="shared" si="18"/>
        <v/>
      </c>
      <c r="AZ12" s="25" t="str">
        <f t="shared" si="19"/>
        <v/>
      </c>
      <c r="BA12" s="25" t="str">
        <f t="shared" si="20"/>
        <v/>
      </c>
      <c r="BB12" s="25" t="str">
        <f t="shared" si="21"/>
        <v/>
      </c>
      <c r="BC12" s="25" t="str">
        <f t="shared" si="22"/>
        <v/>
      </c>
      <c r="BD12" s="25" t="str">
        <f t="shared" si="23"/>
        <v/>
      </c>
      <c r="BE12" s="25" t="str">
        <f t="shared" si="24"/>
        <v/>
      </c>
      <c r="BF12" s="25" t="str">
        <f t="shared" si="25"/>
        <v/>
      </c>
      <c r="BG12" s="25" t="str">
        <f t="shared" si="26"/>
        <v/>
      </c>
      <c r="BH12" s="25" t="str">
        <f t="shared" si="27"/>
        <v/>
      </c>
      <c r="BI12" s="25" t="str">
        <f t="shared" si="28"/>
        <v/>
      </c>
      <c r="BJ12" s="25" t="str">
        <f t="shared" si="29"/>
        <v/>
      </c>
      <c r="BK12" s="25" t="str">
        <f t="shared" si="30"/>
        <v/>
      </c>
      <c r="BL12" s="25" t="str">
        <f t="shared" si="31"/>
        <v/>
      </c>
      <c r="BM12" s="25" t="str">
        <f t="shared" si="32"/>
        <v/>
      </c>
      <c r="BN12" s="25" t="str">
        <f t="shared" si="33"/>
        <v/>
      </c>
    </row>
    <row r="13" spans="1:66" ht="30">
      <c r="A13" s="20">
        <f>IF('S.D. Paste sheet'!A13="","",'S.D. Paste sheet'!A13)</f>
        <v>1</v>
      </c>
      <c r="B13" s="20" t="str">
        <f>IF('S.D. Paste sheet'!B13="","",'S.D. Paste sheet'!B13)</f>
        <v>A</v>
      </c>
      <c r="C13" s="20">
        <f>IF('S.D. Paste sheet'!C13="","",'S.D. Paste sheet'!C13)</f>
        <v>992</v>
      </c>
      <c r="D13" s="20">
        <f>IF('S.D. Paste sheet'!D13="","",'S.D. Paste sheet'!D13)</f>
        <v>44736</v>
      </c>
      <c r="E13" s="20" t="str">
        <f>IF('S.D. Paste sheet'!E13="","",UPPER('S.D. Paste sheet'!E13))</f>
        <v>KHUSHVEER SINGH</v>
      </c>
      <c r="F13" s="20" t="str">
        <f>IF('S.D. Paste sheet'!F13="","",'S.D. Paste sheet'!F13)</f>
        <v/>
      </c>
      <c r="G13" s="20" t="str">
        <f>IF('S.D. Paste sheet'!G13="","",UPPER('S.D. Paste sheet'!G13))</f>
        <v>PRATAP SINGH</v>
      </c>
      <c r="H13" s="20" t="str">
        <f>IF('S.D. Paste sheet'!H13="","",UPPER('S.D. Paste sheet'!H13))</f>
        <v>PUSHPA DEVI</v>
      </c>
      <c r="I13" s="20" t="str">
        <f>IF('S.D. Paste sheet'!I13="","",'S.D. Paste sheet'!I13)</f>
        <v>M</v>
      </c>
      <c r="J13" s="20">
        <f>IF('S.D. Paste sheet'!J13="","",'S.D. Paste sheet'!J13)</f>
        <v>42776</v>
      </c>
      <c r="K13" s="20">
        <f>IF('S.D. Paste sheet'!K13="","",'S.D. Paste sheet'!K13)</f>
        <v>112</v>
      </c>
      <c r="L13" s="20" t="str">
        <f>IF('S.D. Paste sheet'!L13="","",'S.D. Paste sheet'!L13)</f>
        <v/>
      </c>
      <c r="M13" s="20">
        <f>IF('S.D. Paste sheet'!M13="","",'S.D. Paste sheet'!M13)</f>
        <v>146</v>
      </c>
      <c r="N13" s="20">
        <f>IF('S.D. Paste sheet'!N13="","",'S.D. Paste sheet'!N13)</f>
        <v>64</v>
      </c>
      <c r="O13" s="20" t="str">
        <f>IF('S.D. Paste sheet'!O13="","",'S.D. Paste sheet'!O13)</f>
        <v>OBC</v>
      </c>
      <c r="P13" s="20" t="str">
        <f>IF('S.D. Paste sheet'!P13="","",'S.D. Paste sheet'!P13)</f>
        <v/>
      </c>
      <c r="Q13" s="20" t="str">
        <f>IF('S.D. Paste sheet'!Q13="","",'S.D. Paste sheet'!Q13)</f>
        <v/>
      </c>
      <c r="R13" s="20" t="str">
        <f>IF('S.D. Paste sheet'!R13="","",'S.D. Paste sheet'!R13)</f>
        <v>MAHATMA GANDHI GOVT. SCHOOL BAR (214110)</v>
      </c>
      <c r="S13" s="20">
        <f>IF('S.D. Paste sheet'!S13="","",'S.D. Paste sheet'!S13)</f>
        <v>8200204302</v>
      </c>
      <c r="T13" s="20" t="str">
        <f>IF('S.D. Paste sheet'!T13="","",'S.D. Paste sheet'!T13)</f>
        <v>XXXX4579</v>
      </c>
      <c r="U13" s="20" t="str">
        <f>IF('S.D. Paste sheet'!U13="","",'S.D. Paste sheet'!U13)</f>
        <v/>
      </c>
      <c r="V13" s="20">
        <f>IF('S.D. Paste sheet'!V13="","",'S.D. Paste sheet'!V13)</f>
        <v>8209713137</v>
      </c>
      <c r="W13" s="20" t="str">
        <f>IF('S.D. Paste sheet'!W13="","",'S.D. Paste sheet'!W13)</f>
        <v>kesarpura,raipur ,sendra ,306102</v>
      </c>
      <c r="X13" s="20">
        <f>IF('S.D. Paste sheet'!X13="","",'S.D. Paste sheet'!X13)</f>
        <v>36000</v>
      </c>
      <c r="Y13" s="20" t="str">
        <f>IF('S.D. Paste sheet'!Y13="","",'S.D. Paste sheet'!Y13)</f>
        <v>N</v>
      </c>
      <c r="Z13" s="20" t="str">
        <f>IF('S.D. Paste sheet'!Z13="","",'S.D. Paste sheet'!Z13)</f>
        <v>N</v>
      </c>
      <c r="AA13" s="20" t="str">
        <f>IF('S.D. Paste sheet'!AA13="","",'S.D. Paste sheet'!AA13)</f>
        <v/>
      </c>
      <c r="AB13" s="20">
        <f>IF('S.D. Paste sheet'!AB13="","",'S.D. Paste sheet'!AB13)</f>
        <v>6</v>
      </c>
      <c r="AC13" s="20" t="str">
        <f>IF('S.D. Paste sheet'!AC13="","",'S.D. Paste sheet'!AC13)</f>
        <v>None</v>
      </c>
      <c r="AD13" s="20">
        <f>IF('S.D. Paste sheet'!AD13="","",'S.D. Paste sheet'!AD13)</f>
        <v>10</v>
      </c>
      <c r="AE13" s="29"/>
      <c r="AF13" t="str">
        <f>IF(AK13="","",IF(AK13&gt;0,COUNT($AG$2:AG13),""))</f>
        <v/>
      </c>
      <c r="AG13" s="25" t="str">
        <f t="shared" si="2"/>
        <v/>
      </c>
      <c r="AH13" s="25" t="str">
        <f t="shared" si="3"/>
        <v/>
      </c>
      <c r="AI13" s="25" t="str">
        <f t="shared" si="4"/>
        <v/>
      </c>
      <c r="AJ13" s="25" t="str">
        <f t="shared" si="5"/>
        <v/>
      </c>
      <c r="AK13" s="25" t="str">
        <f t="shared" si="6"/>
        <v/>
      </c>
      <c r="AL13" s="25" t="str">
        <f t="shared" si="7"/>
        <v/>
      </c>
      <c r="AM13" s="25" t="str">
        <f t="shared" si="8"/>
        <v/>
      </c>
      <c r="AN13" s="25" t="str">
        <f t="shared" si="9"/>
        <v/>
      </c>
      <c r="AO13" s="25" t="str">
        <f t="shared" si="10"/>
        <v/>
      </c>
      <c r="AP13" s="25" t="str">
        <f t="shared" si="11"/>
        <v/>
      </c>
      <c r="AQ13" s="25" t="str">
        <f t="shared" si="12"/>
        <v/>
      </c>
      <c r="AR13" s="25" t="str">
        <f t="shared" si="13"/>
        <v/>
      </c>
      <c r="AS13" s="25" t="str">
        <f t="shared" si="14"/>
        <v/>
      </c>
      <c r="AT13" s="25" t="str">
        <f t="shared" si="15"/>
        <v/>
      </c>
      <c r="AU13" s="25" t="str">
        <f t="shared" si="16"/>
        <v/>
      </c>
      <c r="AV13" s="25" t="str">
        <f t="shared" si="17"/>
        <v/>
      </c>
      <c r="AX13" t="str">
        <f>IF(BC13="","",IF(BC13&gt;0,COUNT($AY$2:AY13),""))</f>
        <v/>
      </c>
      <c r="AY13" s="25" t="str">
        <f t="shared" si="18"/>
        <v/>
      </c>
      <c r="AZ13" s="25" t="str">
        <f t="shared" si="19"/>
        <v/>
      </c>
      <c r="BA13" s="25" t="str">
        <f t="shared" si="20"/>
        <v/>
      </c>
      <c r="BB13" s="25" t="str">
        <f t="shared" si="21"/>
        <v/>
      </c>
      <c r="BC13" s="25" t="str">
        <f t="shared" si="22"/>
        <v/>
      </c>
      <c r="BD13" s="25" t="str">
        <f t="shared" si="23"/>
        <v/>
      </c>
      <c r="BE13" s="25" t="str">
        <f t="shared" si="24"/>
        <v/>
      </c>
      <c r="BF13" s="25" t="str">
        <f t="shared" si="25"/>
        <v/>
      </c>
      <c r="BG13" s="25" t="str">
        <f t="shared" si="26"/>
        <v/>
      </c>
      <c r="BH13" s="25" t="str">
        <f t="shared" si="27"/>
        <v/>
      </c>
      <c r="BI13" s="25" t="str">
        <f t="shared" si="28"/>
        <v/>
      </c>
      <c r="BJ13" s="25" t="str">
        <f t="shared" si="29"/>
        <v/>
      </c>
      <c r="BK13" s="25" t="str">
        <f t="shared" si="30"/>
        <v/>
      </c>
      <c r="BL13" s="25" t="str">
        <f t="shared" si="31"/>
        <v/>
      </c>
      <c r="BM13" s="25" t="str">
        <f t="shared" si="32"/>
        <v/>
      </c>
      <c r="BN13" s="25" t="str">
        <f t="shared" si="33"/>
        <v/>
      </c>
    </row>
    <row r="14" spans="1:66" ht="30">
      <c r="A14" s="20">
        <f>IF('S.D. Paste sheet'!A14="","",'S.D. Paste sheet'!A14)</f>
        <v>1</v>
      </c>
      <c r="B14" s="20" t="str">
        <f>IF('S.D. Paste sheet'!B14="","",'S.D. Paste sheet'!B14)</f>
        <v>A</v>
      </c>
      <c r="C14" s="20">
        <f>IF('S.D. Paste sheet'!C14="","",'S.D. Paste sheet'!C14)</f>
        <v>993</v>
      </c>
      <c r="D14" s="20">
        <f>IF('S.D. Paste sheet'!D14="","",'S.D. Paste sheet'!D14)</f>
        <v>44736</v>
      </c>
      <c r="E14" s="20" t="str">
        <f>IF('S.D. Paste sheet'!E14="","",UPPER('S.D. Paste sheet'!E14))</f>
        <v>KRISHNA</v>
      </c>
      <c r="F14" s="20" t="str">
        <f>IF('S.D. Paste sheet'!F14="","",'S.D. Paste sheet'!F14)</f>
        <v/>
      </c>
      <c r="G14" s="20" t="str">
        <f>IF('S.D. Paste sheet'!G14="","",UPPER('S.D. Paste sheet'!G14))</f>
        <v>CHOTU LAL LOHAR</v>
      </c>
      <c r="H14" s="20" t="str">
        <f>IF('S.D. Paste sheet'!H14="","",UPPER('S.D. Paste sheet'!H14))</f>
        <v>LILA DEVI</v>
      </c>
      <c r="I14" s="20" t="str">
        <f>IF('S.D. Paste sheet'!I14="","",'S.D. Paste sheet'!I14)</f>
        <v>F</v>
      </c>
      <c r="J14" s="20">
        <f>IF('S.D. Paste sheet'!J14="","",'S.D. Paste sheet'!J14)</f>
        <v>42583</v>
      </c>
      <c r="K14" s="20">
        <f>IF('S.D. Paste sheet'!K14="","",'S.D. Paste sheet'!K14)</f>
        <v>113</v>
      </c>
      <c r="L14" s="20" t="str">
        <f>IF('S.D. Paste sheet'!L14="","",'S.D. Paste sheet'!L14)</f>
        <v/>
      </c>
      <c r="M14" s="20">
        <f>IF('S.D. Paste sheet'!M14="","",'S.D. Paste sheet'!M14)</f>
        <v>146</v>
      </c>
      <c r="N14" s="20">
        <f>IF('S.D. Paste sheet'!N14="","",'S.D. Paste sheet'!N14)</f>
        <v>126</v>
      </c>
      <c r="O14" s="20" t="str">
        <f>IF('S.D. Paste sheet'!O14="","",'S.D. Paste sheet'!O14)</f>
        <v>OBC</v>
      </c>
      <c r="P14" s="20" t="str">
        <f>IF('S.D. Paste sheet'!P14="","",'S.D. Paste sheet'!P14)</f>
        <v/>
      </c>
      <c r="Q14" s="20" t="str">
        <f>IF('S.D. Paste sheet'!Q14="","",'S.D. Paste sheet'!Q14)</f>
        <v/>
      </c>
      <c r="R14" s="20" t="str">
        <f>IF('S.D. Paste sheet'!R14="","",'S.D. Paste sheet'!R14)</f>
        <v>MAHATMA GANDHI GOVT. SCHOOL BAR (214110)</v>
      </c>
      <c r="S14" s="20">
        <f>IF('S.D. Paste sheet'!S14="","",'S.D. Paste sheet'!S14)</f>
        <v>8200204302</v>
      </c>
      <c r="T14" s="20" t="str">
        <f>IF('S.D. Paste sheet'!T14="","",'S.D. Paste sheet'!T14)</f>
        <v>XXXX1627</v>
      </c>
      <c r="U14" s="20" t="str">
        <f>IF('S.D. Paste sheet'!U14="","",'S.D. Paste sheet'!U14)</f>
        <v/>
      </c>
      <c r="V14" s="20">
        <f>IF('S.D. Paste sheet'!V14="","",'S.D. Paste sheet'!V14)</f>
        <v>8955013636</v>
      </c>
      <c r="W14" s="20" t="str">
        <f>IF('S.D. Paste sheet'!W14="","",'S.D. Paste sheet'!W14)</f>
        <v>ayodhya colony ,raipur ,bar ,306105</v>
      </c>
      <c r="X14" s="20">
        <f>IF('S.D. Paste sheet'!X14="","",'S.D. Paste sheet'!X14)</f>
        <v>72000</v>
      </c>
      <c r="Y14" s="20" t="str">
        <f>IF('S.D. Paste sheet'!Y14="","",'S.D. Paste sheet'!Y14)</f>
        <v>N</v>
      </c>
      <c r="Z14" s="20" t="str">
        <f>IF('S.D. Paste sheet'!Z14="","",'S.D. Paste sheet'!Z14)</f>
        <v>N</v>
      </c>
      <c r="AA14" s="20" t="str">
        <f>IF('S.D. Paste sheet'!AA14="","",'S.D. Paste sheet'!AA14)</f>
        <v/>
      </c>
      <c r="AB14" s="20">
        <f>IF('S.D. Paste sheet'!AB14="","",'S.D. Paste sheet'!AB14)</f>
        <v>7</v>
      </c>
      <c r="AC14" s="20" t="str">
        <f>IF('S.D. Paste sheet'!AC14="","",'S.D. Paste sheet'!AC14)</f>
        <v>None</v>
      </c>
      <c r="AD14" s="20">
        <f>IF('S.D. Paste sheet'!AD14="","",'S.D. Paste sheet'!AD14)</f>
        <v>0</v>
      </c>
      <c r="AE14" s="29"/>
      <c r="AF14" t="str">
        <f>IF(AK14="","",IF(AK14&gt;0,COUNT($AG$2:AG14),""))</f>
        <v/>
      </c>
      <c r="AG14" s="25" t="str">
        <f t="shared" si="2"/>
        <v/>
      </c>
      <c r="AH14" s="25" t="str">
        <f t="shared" si="3"/>
        <v/>
      </c>
      <c r="AI14" s="25" t="str">
        <f t="shared" si="4"/>
        <v/>
      </c>
      <c r="AJ14" s="25" t="str">
        <f t="shared" si="5"/>
        <v/>
      </c>
      <c r="AK14" s="25" t="str">
        <f t="shared" si="6"/>
        <v/>
      </c>
      <c r="AL14" s="25" t="str">
        <f t="shared" si="7"/>
        <v/>
      </c>
      <c r="AM14" s="25" t="str">
        <f t="shared" si="8"/>
        <v/>
      </c>
      <c r="AN14" s="25" t="str">
        <f t="shared" si="9"/>
        <v/>
      </c>
      <c r="AO14" s="25" t="str">
        <f t="shared" si="10"/>
        <v/>
      </c>
      <c r="AP14" s="25" t="str">
        <f t="shared" si="11"/>
        <v/>
      </c>
      <c r="AQ14" s="25" t="str">
        <f t="shared" si="12"/>
        <v/>
      </c>
      <c r="AR14" s="25" t="str">
        <f t="shared" si="13"/>
        <v/>
      </c>
      <c r="AS14" s="25" t="str">
        <f t="shared" si="14"/>
        <v/>
      </c>
      <c r="AT14" s="25" t="str">
        <f t="shared" si="15"/>
        <v/>
      </c>
      <c r="AU14" s="25" t="str">
        <f t="shared" si="16"/>
        <v/>
      </c>
      <c r="AV14" s="25" t="str">
        <f t="shared" si="17"/>
        <v/>
      </c>
      <c r="AX14" t="str">
        <f>IF(BC14="","",IF(BC14&gt;0,COUNT($AY$2:AY14),""))</f>
        <v/>
      </c>
      <c r="AY14" s="25" t="str">
        <f t="shared" si="18"/>
        <v/>
      </c>
      <c r="AZ14" s="25" t="str">
        <f t="shared" si="19"/>
        <v/>
      </c>
      <c r="BA14" s="25" t="str">
        <f t="shared" si="20"/>
        <v/>
      </c>
      <c r="BB14" s="25" t="str">
        <f t="shared" si="21"/>
        <v/>
      </c>
      <c r="BC14" s="25" t="str">
        <f t="shared" si="22"/>
        <v/>
      </c>
      <c r="BD14" s="25" t="str">
        <f t="shared" si="23"/>
        <v/>
      </c>
      <c r="BE14" s="25" t="str">
        <f t="shared" si="24"/>
        <v/>
      </c>
      <c r="BF14" s="25" t="str">
        <f t="shared" si="25"/>
        <v/>
      </c>
      <c r="BG14" s="25" t="str">
        <f t="shared" si="26"/>
        <v/>
      </c>
      <c r="BH14" s="25" t="str">
        <f t="shared" si="27"/>
        <v/>
      </c>
      <c r="BI14" s="25" t="str">
        <f t="shared" si="28"/>
        <v/>
      </c>
      <c r="BJ14" s="25" t="str">
        <f t="shared" si="29"/>
        <v/>
      </c>
      <c r="BK14" s="25" t="str">
        <f t="shared" si="30"/>
        <v/>
      </c>
      <c r="BL14" s="25" t="str">
        <f t="shared" si="31"/>
        <v/>
      </c>
      <c r="BM14" s="25" t="str">
        <f t="shared" si="32"/>
        <v/>
      </c>
      <c r="BN14" s="25" t="str">
        <f t="shared" si="33"/>
        <v/>
      </c>
    </row>
    <row r="15" spans="1:66" ht="30">
      <c r="A15" s="20">
        <f>IF('S.D. Paste sheet'!A15="","",'S.D. Paste sheet'!A15)</f>
        <v>1</v>
      </c>
      <c r="B15" s="20" t="str">
        <f>IF('S.D. Paste sheet'!B15="","",'S.D. Paste sheet'!B15)</f>
        <v>A</v>
      </c>
      <c r="C15" s="20">
        <f>IF('S.D. Paste sheet'!C15="","",'S.D. Paste sheet'!C15)</f>
        <v>994</v>
      </c>
      <c r="D15" s="20">
        <f>IF('S.D. Paste sheet'!D15="","",'S.D. Paste sheet'!D15)</f>
        <v>44736</v>
      </c>
      <c r="E15" s="20" t="str">
        <f>IF('S.D. Paste sheet'!E15="","",UPPER('S.D. Paste sheet'!E15))</f>
        <v>MANAVDITYA SINGH</v>
      </c>
      <c r="F15" s="20" t="str">
        <f>IF('S.D. Paste sheet'!F15="","",'S.D. Paste sheet'!F15)</f>
        <v/>
      </c>
      <c r="G15" s="20" t="str">
        <f>IF('S.D. Paste sheet'!G15="","",UPPER('S.D. Paste sheet'!G15))</f>
        <v>MAHIPAL SINGH</v>
      </c>
      <c r="H15" s="20" t="str">
        <f>IF('S.D. Paste sheet'!H15="","",UPPER('S.D. Paste sheet'!H15))</f>
        <v>DALI</v>
      </c>
      <c r="I15" s="20" t="str">
        <f>IF('S.D. Paste sheet'!I15="","",'S.D. Paste sheet'!I15)</f>
        <v>M</v>
      </c>
      <c r="J15" s="20">
        <f>IF('S.D. Paste sheet'!J15="","",'S.D. Paste sheet'!J15)</f>
        <v>42286</v>
      </c>
      <c r="K15" s="20">
        <f>IF('S.D. Paste sheet'!K15="","",'S.D. Paste sheet'!K15)</f>
        <v>114</v>
      </c>
      <c r="L15" s="20" t="str">
        <f>IF('S.D. Paste sheet'!L15="","",'S.D. Paste sheet'!L15)</f>
        <v/>
      </c>
      <c r="M15" s="20">
        <f>IF('S.D. Paste sheet'!M15="","",'S.D. Paste sheet'!M15)</f>
        <v>146</v>
      </c>
      <c r="N15" s="20">
        <f>IF('S.D. Paste sheet'!N15="","",'S.D. Paste sheet'!N15)</f>
        <v>136</v>
      </c>
      <c r="O15" s="20" t="str">
        <f>IF('S.D. Paste sheet'!O15="","",'S.D. Paste sheet'!O15)</f>
        <v>OBC</v>
      </c>
      <c r="P15" s="20" t="str">
        <f>IF('S.D. Paste sheet'!P15="","",'S.D. Paste sheet'!P15)</f>
        <v/>
      </c>
      <c r="Q15" s="20" t="str">
        <f>IF('S.D. Paste sheet'!Q15="","",'S.D. Paste sheet'!Q15)</f>
        <v/>
      </c>
      <c r="R15" s="20" t="str">
        <f>IF('S.D. Paste sheet'!R15="","",'S.D. Paste sheet'!R15)</f>
        <v>MAHATMA GANDHI GOVT. SCHOOL BAR (214110)</v>
      </c>
      <c r="S15" s="20">
        <f>IF('S.D. Paste sheet'!S15="","",'S.D. Paste sheet'!S15)</f>
        <v>8200204302</v>
      </c>
      <c r="T15" s="20" t="str">
        <f>IF('S.D. Paste sheet'!T15="","",'S.D. Paste sheet'!T15)</f>
        <v>XXXX8870</v>
      </c>
      <c r="U15" s="20" t="str">
        <f>IF('S.D. Paste sheet'!U15="","",'S.D. Paste sheet'!U15)</f>
        <v/>
      </c>
      <c r="V15" s="20">
        <f>IF('S.D. Paste sheet'!V15="","",'S.D. Paste sheet'!V15)</f>
        <v>9829548857</v>
      </c>
      <c r="W15" s="20" t="str">
        <f>IF('S.D. Paste sheet'!W15="","",'S.D. Paste sheet'!W15)</f>
        <v>kesharpura ,raipur ,sendra ,306102</v>
      </c>
      <c r="X15" s="20">
        <f>IF('S.D. Paste sheet'!X15="","",'S.D. Paste sheet'!X15)</f>
        <v>96000</v>
      </c>
      <c r="Y15" s="20" t="str">
        <f>IF('S.D. Paste sheet'!Y15="","",'S.D. Paste sheet'!Y15)</f>
        <v>N</v>
      </c>
      <c r="Z15" s="20" t="str">
        <f>IF('S.D. Paste sheet'!Z15="","",'S.D. Paste sheet'!Z15)</f>
        <v>N</v>
      </c>
      <c r="AA15" s="20" t="str">
        <f>IF('S.D. Paste sheet'!AA15="","",'S.D. Paste sheet'!AA15)</f>
        <v/>
      </c>
      <c r="AB15" s="20">
        <f>IF('S.D. Paste sheet'!AB15="","",'S.D. Paste sheet'!AB15)</f>
        <v>8</v>
      </c>
      <c r="AC15" s="20" t="str">
        <f>IF('S.D. Paste sheet'!AC15="","",'S.D. Paste sheet'!AC15)</f>
        <v>None</v>
      </c>
      <c r="AD15" s="20">
        <f>IF('S.D. Paste sheet'!AD15="","",'S.D. Paste sheet'!AD15)</f>
        <v>10</v>
      </c>
      <c r="AE15" s="29"/>
      <c r="AF15" t="str">
        <f>IF(AK15="","",IF(AK15&gt;0,COUNT($AG$2:AG15),""))</f>
        <v/>
      </c>
      <c r="AG15" s="25" t="str">
        <f t="shared" si="2"/>
        <v/>
      </c>
      <c r="AH15" s="25" t="str">
        <f t="shared" si="3"/>
        <v/>
      </c>
      <c r="AI15" s="25" t="str">
        <f t="shared" si="4"/>
        <v/>
      </c>
      <c r="AJ15" s="25" t="str">
        <f t="shared" si="5"/>
        <v/>
      </c>
      <c r="AK15" s="25" t="str">
        <f t="shared" si="6"/>
        <v/>
      </c>
      <c r="AL15" s="25" t="str">
        <f t="shared" si="7"/>
        <v/>
      </c>
      <c r="AM15" s="25" t="str">
        <f t="shared" si="8"/>
        <v/>
      </c>
      <c r="AN15" s="25" t="str">
        <f t="shared" si="9"/>
        <v/>
      </c>
      <c r="AO15" s="25" t="str">
        <f t="shared" si="10"/>
        <v/>
      </c>
      <c r="AP15" s="25" t="str">
        <f t="shared" si="11"/>
        <v/>
      </c>
      <c r="AQ15" s="25" t="str">
        <f t="shared" si="12"/>
        <v/>
      </c>
      <c r="AR15" s="25" t="str">
        <f t="shared" si="13"/>
        <v/>
      </c>
      <c r="AS15" s="25" t="str">
        <f t="shared" si="14"/>
        <v/>
      </c>
      <c r="AT15" s="25" t="str">
        <f t="shared" si="15"/>
        <v/>
      </c>
      <c r="AU15" s="25" t="str">
        <f t="shared" si="16"/>
        <v/>
      </c>
      <c r="AV15" s="25" t="str">
        <f t="shared" si="17"/>
        <v/>
      </c>
      <c r="AX15" t="str">
        <f>IF(BC15="","",IF(BC15&gt;0,COUNT($AY$2:AY15),""))</f>
        <v/>
      </c>
      <c r="AY15" s="25" t="str">
        <f t="shared" si="18"/>
        <v/>
      </c>
      <c r="AZ15" s="25" t="str">
        <f t="shared" si="19"/>
        <v/>
      </c>
      <c r="BA15" s="25" t="str">
        <f t="shared" si="20"/>
        <v/>
      </c>
      <c r="BB15" s="25" t="str">
        <f t="shared" si="21"/>
        <v/>
      </c>
      <c r="BC15" s="25" t="str">
        <f t="shared" si="22"/>
        <v/>
      </c>
      <c r="BD15" s="25" t="str">
        <f t="shared" si="23"/>
        <v/>
      </c>
      <c r="BE15" s="25" t="str">
        <f t="shared" si="24"/>
        <v/>
      </c>
      <c r="BF15" s="25" t="str">
        <f t="shared" si="25"/>
        <v/>
      </c>
      <c r="BG15" s="25" t="str">
        <f t="shared" si="26"/>
        <v/>
      </c>
      <c r="BH15" s="25" t="str">
        <f t="shared" si="27"/>
        <v/>
      </c>
      <c r="BI15" s="25" t="str">
        <f t="shared" si="28"/>
        <v/>
      </c>
      <c r="BJ15" s="25" t="str">
        <f t="shared" si="29"/>
        <v/>
      </c>
      <c r="BK15" s="25" t="str">
        <f t="shared" si="30"/>
        <v/>
      </c>
      <c r="BL15" s="25" t="str">
        <f t="shared" si="31"/>
        <v/>
      </c>
      <c r="BM15" s="25" t="str">
        <f t="shared" si="32"/>
        <v/>
      </c>
      <c r="BN15" s="25" t="str">
        <f t="shared" si="33"/>
        <v/>
      </c>
    </row>
    <row r="16" spans="1:66" ht="30">
      <c r="A16" s="20">
        <f>IF('S.D. Paste sheet'!A16="","",'S.D. Paste sheet'!A16)</f>
        <v>1</v>
      </c>
      <c r="B16" s="20" t="str">
        <f>IF('S.D. Paste sheet'!B16="","",'S.D. Paste sheet'!B16)</f>
        <v>A</v>
      </c>
      <c r="C16" s="20">
        <f>IF('S.D. Paste sheet'!C16="","",'S.D. Paste sheet'!C16)</f>
        <v>995</v>
      </c>
      <c r="D16" s="20">
        <f>IF('S.D. Paste sheet'!D16="","",'S.D. Paste sheet'!D16)</f>
        <v>44736</v>
      </c>
      <c r="E16" s="20" t="str">
        <f>IF('S.D. Paste sheet'!E16="","",UPPER('S.D. Paste sheet'!E16))</f>
        <v>MANVIKA RATHORE</v>
      </c>
      <c r="F16" s="20" t="str">
        <f>IF('S.D. Paste sheet'!F16="","",'S.D. Paste sheet'!F16)</f>
        <v/>
      </c>
      <c r="G16" s="20" t="str">
        <f>IF('S.D. Paste sheet'!G16="","",UPPER('S.D. Paste sheet'!G16))</f>
        <v>SHRAWAN SINGH RATHORE</v>
      </c>
      <c r="H16" s="20" t="str">
        <f>IF('S.D. Paste sheet'!H16="","",UPPER('S.D. Paste sheet'!H16))</f>
        <v>PINKU KANWAR</v>
      </c>
      <c r="I16" s="20" t="str">
        <f>IF('S.D. Paste sheet'!I16="","",'S.D. Paste sheet'!I16)</f>
        <v>F</v>
      </c>
      <c r="J16" s="20">
        <f>IF('S.D. Paste sheet'!J16="","",'S.D. Paste sheet'!J16)</f>
        <v>42586</v>
      </c>
      <c r="K16" s="20">
        <f>IF('S.D. Paste sheet'!K16="","",'S.D. Paste sheet'!K16)</f>
        <v>115</v>
      </c>
      <c r="L16" s="20" t="str">
        <f>IF('S.D. Paste sheet'!L16="","",'S.D. Paste sheet'!L16)</f>
        <v/>
      </c>
      <c r="M16" s="20">
        <f>IF('S.D. Paste sheet'!M16="","",'S.D. Paste sheet'!M16)</f>
        <v>146</v>
      </c>
      <c r="N16" s="20">
        <f>IF('S.D. Paste sheet'!N16="","",'S.D. Paste sheet'!N16)</f>
        <v>111</v>
      </c>
      <c r="O16" s="20" t="str">
        <f>IF('S.D. Paste sheet'!O16="","",'S.D. Paste sheet'!O16)</f>
        <v>GEN</v>
      </c>
      <c r="P16" s="20" t="str">
        <f>IF('S.D. Paste sheet'!P16="","",'S.D. Paste sheet'!P16)</f>
        <v/>
      </c>
      <c r="Q16" s="20" t="str">
        <f>IF('S.D. Paste sheet'!Q16="","",'S.D. Paste sheet'!Q16)</f>
        <v/>
      </c>
      <c r="R16" s="20" t="str">
        <f>IF('S.D. Paste sheet'!R16="","",'S.D. Paste sheet'!R16)</f>
        <v>MAHATMA GANDHI GOVT. SCHOOL BAR (214110)</v>
      </c>
      <c r="S16" s="20">
        <f>IF('S.D. Paste sheet'!S16="","",'S.D. Paste sheet'!S16)</f>
        <v>8200204302</v>
      </c>
      <c r="T16" s="20" t="str">
        <f>IF('S.D. Paste sheet'!T16="","",'S.D. Paste sheet'!T16)</f>
        <v>XXXX9094</v>
      </c>
      <c r="U16" s="20" t="str">
        <f>IF('S.D. Paste sheet'!U16="","",'S.D. Paste sheet'!U16)</f>
        <v/>
      </c>
      <c r="V16" s="20">
        <f>IF('S.D. Paste sheet'!V16="","",'S.D. Paste sheet'!V16)</f>
        <v>7976632291</v>
      </c>
      <c r="W16" s="20" t="str">
        <f>IF('S.D. Paste sheet'!W16="","",'S.D. Paste sheet'!W16)</f>
        <v>RAWLA MOHALLA ,RAIPUR,MAKADWALI ,306102</v>
      </c>
      <c r="X16" s="20">
        <f>IF('S.D. Paste sheet'!X16="","",'S.D. Paste sheet'!X16)</f>
        <v>96000</v>
      </c>
      <c r="Y16" s="20" t="str">
        <f>IF('S.D. Paste sheet'!Y16="","",'S.D. Paste sheet'!Y16)</f>
        <v>N</v>
      </c>
      <c r="Z16" s="20" t="str">
        <f>IF('S.D. Paste sheet'!Z16="","",'S.D. Paste sheet'!Z16)</f>
        <v>N</v>
      </c>
      <c r="AA16" s="20" t="str">
        <f>IF('S.D. Paste sheet'!AA16="","",'S.D. Paste sheet'!AA16)</f>
        <v/>
      </c>
      <c r="AB16" s="20">
        <f>IF('S.D. Paste sheet'!AB16="","",'S.D. Paste sheet'!AB16)</f>
        <v>7</v>
      </c>
      <c r="AC16" s="20" t="str">
        <f>IF('S.D. Paste sheet'!AC16="","",'S.D. Paste sheet'!AC16)</f>
        <v>None</v>
      </c>
      <c r="AD16" s="20">
        <f>IF('S.D. Paste sheet'!AD16="","",'S.D. Paste sheet'!AD16)</f>
        <v>5</v>
      </c>
      <c r="AE16" s="29"/>
      <c r="AF16" t="str">
        <f>IF(AK16="","",IF(AK16&gt;0,COUNT($AG$2:AG16),""))</f>
        <v/>
      </c>
      <c r="AG16" s="25" t="str">
        <f t="shared" si="2"/>
        <v/>
      </c>
      <c r="AH16" s="25" t="str">
        <f t="shared" si="3"/>
        <v/>
      </c>
      <c r="AI16" s="25" t="str">
        <f t="shared" si="4"/>
        <v/>
      </c>
      <c r="AJ16" s="25" t="str">
        <f t="shared" si="5"/>
        <v/>
      </c>
      <c r="AK16" s="25" t="str">
        <f t="shared" si="6"/>
        <v/>
      </c>
      <c r="AL16" s="25" t="str">
        <f t="shared" si="7"/>
        <v/>
      </c>
      <c r="AM16" s="25" t="str">
        <f t="shared" si="8"/>
        <v/>
      </c>
      <c r="AN16" s="25" t="str">
        <f t="shared" si="9"/>
        <v/>
      </c>
      <c r="AO16" s="25" t="str">
        <f t="shared" si="10"/>
        <v/>
      </c>
      <c r="AP16" s="25" t="str">
        <f t="shared" si="11"/>
        <v/>
      </c>
      <c r="AQ16" s="25" t="str">
        <f t="shared" si="12"/>
        <v/>
      </c>
      <c r="AR16" s="25" t="str">
        <f t="shared" si="13"/>
        <v/>
      </c>
      <c r="AS16" s="25" t="str">
        <f t="shared" si="14"/>
        <v/>
      </c>
      <c r="AT16" s="25" t="str">
        <f t="shared" si="15"/>
        <v/>
      </c>
      <c r="AU16" s="25" t="str">
        <f t="shared" si="16"/>
        <v/>
      </c>
      <c r="AV16" s="25" t="str">
        <f t="shared" si="17"/>
        <v/>
      </c>
      <c r="AX16" t="str">
        <f>IF(BC16="","",IF(BC16&gt;0,COUNT($AY$2:AY16),""))</f>
        <v/>
      </c>
      <c r="AY16" s="25" t="str">
        <f t="shared" si="18"/>
        <v/>
      </c>
      <c r="AZ16" s="25" t="str">
        <f t="shared" si="19"/>
        <v/>
      </c>
      <c r="BA16" s="25" t="str">
        <f t="shared" si="20"/>
        <v/>
      </c>
      <c r="BB16" s="25" t="str">
        <f t="shared" si="21"/>
        <v/>
      </c>
      <c r="BC16" s="25" t="str">
        <f t="shared" si="22"/>
        <v/>
      </c>
      <c r="BD16" s="25" t="str">
        <f t="shared" si="23"/>
        <v/>
      </c>
      <c r="BE16" s="25" t="str">
        <f t="shared" si="24"/>
        <v/>
      </c>
      <c r="BF16" s="25" t="str">
        <f t="shared" si="25"/>
        <v/>
      </c>
      <c r="BG16" s="25" t="str">
        <f t="shared" si="26"/>
        <v/>
      </c>
      <c r="BH16" s="25" t="str">
        <f t="shared" si="27"/>
        <v/>
      </c>
      <c r="BI16" s="25" t="str">
        <f t="shared" si="28"/>
        <v/>
      </c>
      <c r="BJ16" s="25" t="str">
        <f t="shared" si="29"/>
        <v/>
      </c>
      <c r="BK16" s="25" t="str">
        <f t="shared" si="30"/>
        <v/>
      </c>
      <c r="BL16" s="25" t="str">
        <f t="shared" si="31"/>
        <v/>
      </c>
      <c r="BM16" s="25" t="str">
        <f t="shared" si="32"/>
        <v/>
      </c>
      <c r="BN16" s="25" t="str">
        <f t="shared" si="33"/>
        <v/>
      </c>
    </row>
    <row r="17" spans="1:66" ht="30">
      <c r="A17" s="20">
        <f>IF('S.D. Paste sheet'!A17="","",'S.D. Paste sheet'!A17)</f>
        <v>1</v>
      </c>
      <c r="B17" s="20" t="str">
        <f>IF('S.D. Paste sheet'!B17="","",'S.D. Paste sheet'!B17)</f>
        <v>A</v>
      </c>
      <c r="C17" s="20">
        <f>IF('S.D. Paste sheet'!C17="","",'S.D. Paste sheet'!C17)</f>
        <v>996</v>
      </c>
      <c r="D17" s="20">
        <f>IF('S.D. Paste sheet'!D17="","",'S.D. Paste sheet'!D17)</f>
        <v>44736</v>
      </c>
      <c r="E17" s="20" t="str">
        <f>IF('S.D. Paste sheet'!E17="","",UPPER('S.D. Paste sheet'!E17))</f>
        <v>MAYANK PHULWARI</v>
      </c>
      <c r="F17" s="20" t="str">
        <f>IF('S.D. Paste sheet'!F17="","",'S.D. Paste sheet'!F17)</f>
        <v/>
      </c>
      <c r="G17" s="20" t="str">
        <f>IF('S.D. Paste sheet'!G17="","",UPPER('S.D. Paste sheet'!G17))</f>
        <v>PRAKASH CHAND</v>
      </c>
      <c r="H17" s="20" t="str">
        <f>IF('S.D. Paste sheet'!H17="","",UPPER('S.D. Paste sheet'!H17))</f>
        <v>ASHA KUMARI TIGAYA</v>
      </c>
      <c r="I17" s="20" t="str">
        <f>IF('S.D. Paste sheet'!I17="","",'S.D. Paste sheet'!I17)</f>
        <v>M</v>
      </c>
      <c r="J17" s="20">
        <f>IF('S.D. Paste sheet'!J17="","",'S.D. Paste sheet'!J17)</f>
        <v>42779</v>
      </c>
      <c r="K17" s="20">
        <f>IF('S.D. Paste sheet'!K17="","",'S.D. Paste sheet'!K17)</f>
        <v>116</v>
      </c>
      <c r="L17" s="20" t="str">
        <f>IF('S.D. Paste sheet'!L17="","",'S.D. Paste sheet'!L17)</f>
        <v/>
      </c>
      <c r="M17" s="20">
        <f>IF('S.D. Paste sheet'!M17="","",'S.D. Paste sheet'!M17)</f>
        <v>146</v>
      </c>
      <c r="N17" s="20">
        <f>IF('S.D. Paste sheet'!N17="","",'S.D. Paste sheet'!N17)</f>
        <v>86</v>
      </c>
      <c r="O17" s="20" t="str">
        <f>IF('S.D. Paste sheet'!O17="","",'S.D. Paste sheet'!O17)</f>
        <v>SC</v>
      </c>
      <c r="P17" s="20" t="str">
        <f>IF('S.D. Paste sheet'!P17="","",'S.D. Paste sheet'!P17)</f>
        <v/>
      </c>
      <c r="Q17" s="20" t="str">
        <f>IF('S.D. Paste sheet'!Q17="","",'S.D. Paste sheet'!Q17)</f>
        <v/>
      </c>
      <c r="R17" s="20" t="str">
        <f>IF('S.D. Paste sheet'!R17="","",'S.D. Paste sheet'!R17)</f>
        <v>MAHATMA GANDHI GOVT. SCHOOL BAR (214110)</v>
      </c>
      <c r="S17" s="20">
        <f>IF('S.D. Paste sheet'!S17="","",'S.D. Paste sheet'!S17)</f>
        <v>8200204302</v>
      </c>
      <c r="T17" s="20" t="str">
        <f>IF('S.D. Paste sheet'!T17="","",'S.D. Paste sheet'!T17)</f>
        <v>XXXX7333</v>
      </c>
      <c r="U17" s="20" t="str">
        <f>IF('S.D. Paste sheet'!U17="","",'S.D. Paste sheet'!U17)</f>
        <v/>
      </c>
      <c r="V17" s="20">
        <f>IF('S.D. Paste sheet'!V17="","",'S.D. Paste sheet'!V17)</f>
        <v>9828582868</v>
      </c>
      <c r="W17" s="20" t="str">
        <f>IF('S.D. Paste sheet'!W17="","",'S.D. Paste sheet'!W17)</f>
        <v>GIRI ,RAIPUR ,GIRI ,306102</v>
      </c>
      <c r="X17" s="20">
        <f>IF('S.D. Paste sheet'!X17="","",'S.D. Paste sheet'!X17)</f>
        <v>576000</v>
      </c>
      <c r="Y17" s="20" t="str">
        <f>IF('S.D. Paste sheet'!Y17="","",'S.D. Paste sheet'!Y17)</f>
        <v>N</v>
      </c>
      <c r="Z17" s="20" t="str">
        <f>IF('S.D. Paste sheet'!Z17="","",'S.D. Paste sheet'!Z17)</f>
        <v>N</v>
      </c>
      <c r="AA17" s="20" t="str">
        <f>IF('S.D. Paste sheet'!AA17="","",'S.D. Paste sheet'!AA17)</f>
        <v/>
      </c>
      <c r="AB17" s="20">
        <f>IF('S.D. Paste sheet'!AB17="","",'S.D. Paste sheet'!AB17)</f>
        <v>6</v>
      </c>
      <c r="AC17" s="20" t="str">
        <f>IF('S.D. Paste sheet'!AC17="","",'S.D. Paste sheet'!AC17)</f>
        <v>None</v>
      </c>
      <c r="AD17" s="20">
        <f>IF('S.D. Paste sheet'!AD17="","",'S.D. Paste sheet'!AD17)</f>
        <v>14</v>
      </c>
      <c r="AE17" s="29"/>
      <c r="AF17" t="str">
        <f>IF(AK17="","",IF(AK17&gt;0,COUNT($AG$2:AG17),""))</f>
        <v/>
      </c>
      <c r="AG17" s="25" t="str">
        <f t="shared" si="2"/>
        <v/>
      </c>
      <c r="AH17" s="25" t="str">
        <f t="shared" si="3"/>
        <v/>
      </c>
      <c r="AI17" s="25" t="str">
        <f t="shared" si="4"/>
        <v/>
      </c>
      <c r="AJ17" s="25" t="str">
        <f t="shared" si="5"/>
        <v/>
      </c>
      <c r="AK17" s="25" t="str">
        <f t="shared" si="6"/>
        <v/>
      </c>
      <c r="AL17" s="25" t="str">
        <f t="shared" si="7"/>
        <v/>
      </c>
      <c r="AM17" s="25" t="str">
        <f t="shared" si="8"/>
        <v/>
      </c>
      <c r="AN17" s="25" t="str">
        <f t="shared" si="9"/>
        <v/>
      </c>
      <c r="AO17" s="25" t="str">
        <f t="shared" si="10"/>
        <v/>
      </c>
      <c r="AP17" s="25" t="str">
        <f t="shared" si="11"/>
        <v/>
      </c>
      <c r="AQ17" s="25" t="str">
        <f t="shared" si="12"/>
        <v/>
      </c>
      <c r="AR17" s="25" t="str">
        <f t="shared" si="13"/>
        <v/>
      </c>
      <c r="AS17" s="25" t="str">
        <f t="shared" si="14"/>
        <v/>
      </c>
      <c r="AT17" s="25" t="str">
        <f t="shared" si="15"/>
        <v/>
      </c>
      <c r="AU17" s="25" t="str">
        <f t="shared" si="16"/>
        <v/>
      </c>
      <c r="AV17" s="25" t="str">
        <f t="shared" si="17"/>
        <v/>
      </c>
      <c r="AX17" t="str">
        <f>IF(BC17="","",IF(BC17&gt;0,COUNT($AY$2:AY17),""))</f>
        <v/>
      </c>
      <c r="AY17" s="25" t="str">
        <f t="shared" si="18"/>
        <v/>
      </c>
      <c r="AZ17" s="25" t="str">
        <f t="shared" si="19"/>
        <v/>
      </c>
      <c r="BA17" s="25" t="str">
        <f t="shared" si="20"/>
        <v/>
      </c>
      <c r="BB17" s="25" t="str">
        <f t="shared" si="21"/>
        <v/>
      </c>
      <c r="BC17" s="25" t="str">
        <f t="shared" si="22"/>
        <v/>
      </c>
      <c r="BD17" s="25" t="str">
        <f t="shared" si="23"/>
        <v/>
      </c>
      <c r="BE17" s="25" t="str">
        <f t="shared" si="24"/>
        <v/>
      </c>
      <c r="BF17" s="25" t="str">
        <f t="shared" si="25"/>
        <v/>
      </c>
      <c r="BG17" s="25" t="str">
        <f t="shared" si="26"/>
        <v/>
      </c>
      <c r="BH17" s="25" t="str">
        <f t="shared" si="27"/>
        <v/>
      </c>
      <c r="BI17" s="25" t="str">
        <f t="shared" si="28"/>
        <v/>
      </c>
      <c r="BJ17" s="25" t="str">
        <f t="shared" si="29"/>
        <v/>
      </c>
      <c r="BK17" s="25" t="str">
        <f t="shared" si="30"/>
        <v/>
      </c>
      <c r="BL17" s="25" t="str">
        <f t="shared" si="31"/>
        <v/>
      </c>
      <c r="BM17" s="25" t="str">
        <f t="shared" si="32"/>
        <v/>
      </c>
      <c r="BN17" s="25" t="str">
        <f t="shared" si="33"/>
        <v/>
      </c>
    </row>
    <row r="18" spans="1:66" ht="30">
      <c r="A18" s="20">
        <f>IF('S.D. Paste sheet'!A18="","",'S.D. Paste sheet'!A18)</f>
        <v>1</v>
      </c>
      <c r="B18" s="20" t="str">
        <f>IF('S.D. Paste sheet'!B18="","",'S.D. Paste sheet'!B18)</f>
        <v>A</v>
      </c>
      <c r="C18" s="20">
        <f>IF('S.D. Paste sheet'!C18="","",'S.D. Paste sheet'!C18)</f>
        <v>998</v>
      </c>
      <c r="D18" s="20">
        <f>IF('S.D. Paste sheet'!D18="","",'S.D. Paste sheet'!D18)</f>
        <v>44736</v>
      </c>
      <c r="E18" s="20" t="str">
        <f>IF('S.D. Paste sheet'!E18="","",UPPER('S.D. Paste sheet'!E18))</f>
        <v>MO ARHAN</v>
      </c>
      <c r="F18" s="20" t="str">
        <f>IF('S.D. Paste sheet'!F18="","",'S.D. Paste sheet'!F18)</f>
        <v/>
      </c>
      <c r="G18" s="20" t="str">
        <f>IF('S.D. Paste sheet'!G18="","",UPPER('S.D. Paste sheet'!G18))</f>
        <v>MO IMRAN</v>
      </c>
      <c r="H18" s="20" t="str">
        <f>IF('S.D. Paste sheet'!H18="","",UPPER('S.D. Paste sheet'!H18))</f>
        <v>SABANA BANO</v>
      </c>
      <c r="I18" s="20" t="str">
        <f>IF('S.D. Paste sheet'!I18="","",'S.D. Paste sheet'!I18)</f>
        <v>M</v>
      </c>
      <c r="J18" s="20">
        <f>IF('S.D. Paste sheet'!J18="","",'S.D. Paste sheet'!J18)</f>
        <v>42472</v>
      </c>
      <c r="K18" s="20">
        <f>IF('S.D. Paste sheet'!K18="","",'S.D. Paste sheet'!K18)</f>
        <v>117</v>
      </c>
      <c r="L18" s="20" t="str">
        <f>IF('S.D. Paste sheet'!L18="","",'S.D. Paste sheet'!L18)</f>
        <v/>
      </c>
      <c r="M18" s="20">
        <f>IF('S.D. Paste sheet'!M18="","",'S.D. Paste sheet'!M18)</f>
        <v>146</v>
      </c>
      <c r="N18" s="20">
        <f>IF('S.D. Paste sheet'!N18="","",'S.D. Paste sheet'!N18)</f>
        <v>134</v>
      </c>
      <c r="O18" s="20" t="str">
        <f>IF('S.D. Paste sheet'!O18="","",'S.D. Paste sheet'!O18)</f>
        <v>OBC</v>
      </c>
      <c r="P18" s="20" t="str">
        <f>IF('S.D. Paste sheet'!P18="","",'S.D. Paste sheet'!P18)</f>
        <v>Hindu</v>
      </c>
      <c r="Q18" s="20" t="str">
        <f>IF('S.D. Paste sheet'!Q18="","",'S.D. Paste sheet'!Q18)</f>
        <v/>
      </c>
      <c r="R18" s="20" t="str">
        <f>IF('S.D. Paste sheet'!R18="","",'S.D. Paste sheet'!R18)</f>
        <v>MAHATMA GANDHI GOVT. SCHOOL BAR (214110)</v>
      </c>
      <c r="S18" s="20">
        <f>IF('S.D. Paste sheet'!S18="","",'S.D. Paste sheet'!S18)</f>
        <v>8200204302</v>
      </c>
      <c r="T18" s="20" t="str">
        <f>IF('S.D. Paste sheet'!T18="","",'S.D. Paste sheet'!T18)</f>
        <v>XXXX3144</v>
      </c>
      <c r="U18" s="20" t="str">
        <f>IF('S.D. Paste sheet'!U18="","",'S.D. Paste sheet'!U18)</f>
        <v/>
      </c>
      <c r="V18" s="20">
        <f>IF('S.D. Paste sheet'!V18="","",'S.D. Paste sheet'!V18)</f>
        <v>6350466585</v>
      </c>
      <c r="W18" s="20" t="str">
        <f>IF('S.D. Paste sheet'!W18="","",'S.D. Paste sheet'!W18)</f>
        <v>sendrav,raipur,sendra,306102</v>
      </c>
      <c r="X18" s="20">
        <f>IF('S.D. Paste sheet'!X18="","",'S.D. Paste sheet'!X18)</f>
        <v>100000</v>
      </c>
      <c r="Y18" s="20" t="str">
        <f>IF('S.D. Paste sheet'!Y18="","",'S.D. Paste sheet'!Y18)</f>
        <v>N</v>
      </c>
      <c r="Z18" s="20" t="str">
        <f>IF('S.D. Paste sheet'!Z18="","",'S.D. Paste sheet'!Z18)</f>
        <v>N</v>
      </c>
      <c r="AA18" s="20" t="str">
        <f>IF('S.D. Paste sheet'!AA18="","",'S.D. Paste sheet'!AA18)</f>
        <v>No</v>
      </c>
      <c r="AB18" s="20">
        <f>IF('S.D. Paste sheet'!AB18="","",'S.D. Paste sheet'!AB18)</f>
        <v>7</v>
      </c>
      <c r="AC18" s="20" t="str">
        <f>IF('S.D. Paste sheet'!AC18="","",'S.D. Paste sheet'!AC18)</f>
        <v>None</v>
      </c>
      <c r="AD18" s="20">
        <f>IF('S.D. Paste sheet'!AD18="","",'S.D. Paste sheet'!AD18)</f>
        <v>10</v>
      </c>
      <c r="AE18" s="29"/>
      <c r="AF18" t="str">
        <f>IF(AK18="","",IF(AK18&gt;0,COUNT($AG$2:AG18),""))</f>
        <v/>
      </c>
      <c r="AG18" s="25" t="str">
        <f t="shared" si="2"/>
        <v/>
      </c>
      <c r="AH18" s="25" t="str">
        <f t="shared" si="3"/>
        <v/>
      </c>
      <c r="AI18" s="25" t="str">
        <f t="shared" si="4"/>
        <v/>
      </c>
      <c r="AJ18" s="25" t="str">
        <f t="shared" si="5"/>
        <v/>
      </c>
      <c r="AK18" s="25" t="str">
        <f t="shared" si="6"/>
        <v/>
      </c>
      <c r="AL18" s="25" t="str">
        <f t="shared" si="7"/>
        <v/>
      </c>
      <c r="AM18" s="25" t="str">
        <f t="shared" si="8"/>
        <v/>
      </c>
      <c r="AN18" s="25" t="str">
        <f t="shared" si="9"/>
        <v/>
      </c>
      <c r="AO18" s="25" t="str">
        <f t="shared" si="10"/>
        <v/>
      </c>
      <c r="AP18" s="25" t="str">
        <f t="shared" si="11"/>
        <v/>
      </c>
      <c r="AQ18" s="25" t="str">
        <f t="shared" si="12"/>
        <v/>
      </c>
      <c r="AR18" s="25" t="str">
        <f t="shared" si="13"/>
        <v/>
      </c>
      <c r="AS18" s="25" t="str">
        <f t="shared" si="14"/>
        <v/>
      </c>
      <c r="AT18" s="25" t="str">
        <f t="shared" si="15"/>
        <v/>
      </c>
      <c r="AU18" s="25" t="str">
        <f t="shared" si="16"/>
        <v/>
      </c>
      <c r="AV18" s="25" t="str">
        <f t="shared" si="17"/>
        <v/>
      </c>
      <c r="AX18" t="str">
        <f>IF(BC18="","",IF(BC18&gt;0,COUNT($AY$2:AY18),""))</f>
        <v/>
      </c>
      <c r="AY18" s="25" t="str">
        <f t="shared" si="18"/>
        <v/>
      </c>
      <c r="AZ18" s="25" t="str">
        <f t="shared" si="19"/>
        <v/>
      </c>
      <c r="BA18" s="25" t="str">
        <f t="shared" si="20"/>
        <v/>
      </c>
      <c r="BB18" s="25" t="str">
        <f t="shared" si="21"/>
        <v/>
      </c>
      <c r="BC18" s="25" t="str">
        <f t="shared" si="22"/>
        <v/>
      </c>
      <c r="BD18" s="25" t="str">
        <f t="shared" si="23"/>
        <v/>
      </c>
      <c r="BE18" s="25" t="str">
        <f t="shared" si="24"/>
        <v/>
      </c>
      <c r="BF18" s="25" t="str">
        <f t="shared" si="25"/>
        <v/>
      </c>
      <c r="BG18" s="25" t="str">
        <f t="shared" si="26"/>
        <v/>
      </c>
      <c r="BH18" s="25" t="str">
        <f t="shared" si="27"/>
        <v/>
      </c>
      <c r="BI18" s="25" t="str">
        <f t="shared" si="28"/>
        <v/>
      </c>
      <c r="BJ18" s="25" t="str">
        <f t="shared" si="29"/>
        <v/>
      </c>
      <c r="BK18" s="25" t="str">
        <f t="shared" si="30"/>
        <v/>
      </c>
      <c r="BL18" s="25" t="str">
        <f t="shared" si="31"/>
        <v/>
      </c>
      <c r="BM18" s="25" t="str">
        <f t="shared" si="32"/>
        <v/>
      </c>
      <c r="BN18" s="25" t="str">
        <f t="shared" si="33"/>
        <v/>
      </c>
    </row>
    <row r="19" spans="1:66" ht="30">
      <c r="A19" s="20">
        <f>IF('S.D. Paste sheet'!A19="","",'S.D. Paste sheet'!A19)</f>
        <v>1</v>
      </c>
      <c r="B19" s="20" t="str">
        <f>IF('S.D. Paste sheet'!B19="","",'S.D. Paste sheet'!B19)</f>
        <v>A</v>
      </c>
      <c r="C19" s="20">
        <f>IF('S.D. Paste sheet'!C19="","",'S.D. Paste sheet'!C19)</f>
        <v>997</v>
      </c>
      <c r="D19" s="20">
        <f>IF('S.D. Paste sheet'!D19="","",'S.D. Paste sheet'!D19)</f>
        <v>44736</v>
      </c>
      <c r="E19" s="20" t="str">
        <f>IF('S.D. Paste sheet'!E19="","",UPPER('S.D. Paste sheet'!E19))</f>
        <v>MOHAMMED AAHIL</v>
      </c>
      <c r="F19" s="20" t="str">
        <f>IF('S.D. Paste sheet'!F19="","",'S.D. Paste sheet'!F19)</f>
        <v/>
      </c>
      <c r="G19" s="20" t="str">
        <f>IF('S.D. Paste sheet'!G19="","",UPPER('S.D. Paste sheet'!G19))</f>
        <v>MOHAMMED SHEHJAD</v>
      </c>
      <c r="H19" s="20" t="str">
        <f>IF('S.D. Paste sheet'!H19="","",UPPER('S.D. Paste sheet'!H19))</f>
        <v>RESHMA BANO</v>
      </c>
      <c r="I19" s="20" t="str">
        <f>IF('S.D. Paste sheet'!I19="","",'S.D. Paste sheet'!I19)</f>
        <v>M</v>
      </c>
      <c r="J19" s="20">
        <f>IF('S.D. Paste sheet'!J19="","",'S.D. Paste sheet'!J19)</f>
        <v>42629</v>
      </c>
      <c r="K19" s="20">
        <f>IF('S.D. Paste sheet'!K19="","",'S.D. Paste sheet'!K19)</f>
        <v>118</v>
      </c>
      <c r="L19" s="20" t="str">
        <f>IF('S.D. Paste sheet'!L19="","",'S.D. Paste sheet'!L19)</f>
        <v/>
      </c>
      <c r="M19" s="20">
        <f>IF('S.D. Paste sheet'!M19="","",'S.D. Paste sheet'!M19)</f>
        <v>146</v>
      </c>
      <c r="N19" s="20">
        <f>IF('S.D. Paste sheet'!N19="","",'S.D. Paste sheet'!N19)</f>
        <v>92</v>
      </c>
      <c r="O19" s="20" t="str">
        <f>IF('S.D. Paste sheet'!O19="","",'S.D. Paste sheet'!O19)</f>
        <v>OBC</v>
      </c>
      <c r="P19" s="20" t="str">
        <f>IF('S.D. Paste sheet'!P19="","",'S.D. Paste sheet'!P19)</f>
        <v>Hindu</v>
      </c>
      <c r="Q19" s="20" t="str">
        <f>IF('S.D. Paste sheet'!Q19="","",'S.D. Paste sheet'!Q19)</f>
        <v/>
      </c>
      <c r="R19" s="20" t="str">
        <f>IF('S.D. Paste sheet'!R19="","",'S.D. Paste sheet'!R19)</f>
        <v>MAHATMA GANDHI GOVT. SCHOOL BAR (214110)</v>
      </c>
      <c r="S19" s="20">
        <f>IF('S.D. Paste sheet'!S19="","",'S.D. Paste sheet'!S19)</f>
        <v>8200204302</v>
      </c>
      <c r="T19" s="20" t="str">
        <f>IF('S.D. Paste sheet'!T19="","",'S.D. Paste sheet'!T19)</f>
        <v>XXXX4103</v>
      </c>
      <c r="U19" s="20" t="str">
        <f>IF('S.D. Paste sheet'!U19="","",'S.D. Paste sheet'!U19)</f>
        <v/>
      </c>
      <c r="V19" s="20">
        <f>IF('S.D. Paste sheet'!V19="","",'S.D. Paste sheet'!V19)</f>
        <v>9829101955</v>
      </c>
      <c r="W19" s="20" t="str">
        <f>IF('S.D. Paste sheet'!W19="","",'S.D. Paste sheet'!W19)</f>
        <v>kk colony ,raipur,bar,306105</v>
      </c>
      <c r="X19" s="20">
        <f>IF('S.D. Paste sheet'!X19="","",'S.D. Paste sheet'!X19)</f>
        <v>120000</v>
      </c>
      <c r="Y19" s="20" t="str">
        <f>IF('S.D. Paste sheet'!Y19="","",'S.D. Paste sheet'!Y19)</f>
        <v>N</v>
      </c>
      <c r="Z19" s="20" t="str">
        <f>IF('S.D. Paste sheet'!Z19="","",'S.D. Paste sheet'!Z19)</f>
        <v>N</v>
      </c>
      <c r="AA19" s="20" t="str">
        <f>IF('S.D. Paste sheet'!AA19="","",'S.D. Paste sheet'!AA19)</f>
        <v>No</v>
      </c>
      <c r="AB19" s="20">
        <f>IF('S.D. Paste sheet'!AB19="","",'S.D. Paste sheet'!AB19)</f>
        <v>7</v>
      </c>
      <c r="AC19" s="20" t="str">
        <f>IF('S.D. Paste sheet'!AC19="","",'S.D. Paste sheet'!AC19)</f>
        <v>None</v>
      </c>
      <c r="AD19" s="20">
        <f>IF('S.D. Paste sheet'!AD19="","",'S.D. Paste sheet'!AD19)</f>
        <v>0</v>
      </c>
      <c r="AE19" s="29"/>
      <c r="AF19" t="str">
        <f>IF(AK19="","",IF(AK19&gt;0,COUNT($AG$2:AG19),""))</f>
        <v/>
      </c>
      <c r="AG19" s="25" t="str">
        <f t="shared" si="2"/>
        <v/>
      </c>
      <c r="AH19" s="25" t="str">
        <f t="shared" si="3"/>
        <v/>
      </c>
      <c r="AI19" s="25" t="str">
        <f t="shared" si="4"/>
        <v/>
      </c>
      <c r="AJ19" s="25" t="str">
        <f t="shared" si="5"/>
        <v/>
      </c>
      <c r="AK19" s="25" t="str">
        <f t="shared" si="6"/>
        <v/>
      </c>
      <c r="AL19" s="25" t="str">
        <f t="shared" si="7"/>
        <v/>
      </c>
      <c r="AM19" s="25" t="str">
        <f t="shared" si="8"/>
        <v/>
      </c>
      <c r="AN19" s="25" t="str">
        <f t="shared" si="9"/>
        <v/>
      </c>
      <c r="AO19" s="25" t="str">
        <f t="shared" si="10"/>
        <v/>
      </c>
      <c r="AP19" s="25" t="str">
        <f t="shared" si="11"/>
        <v/>
      </c>
      <c r="AQ19" s="25" t="str">
        <f t="shared" si="12"/>
        <v/>
      </c>
      <c r="AR19" s="25" t="str">
        <f t="shared" si="13"/>
        <v/>
      </c>
      <c r="AS19" s="25" t="str">
        <f t="shared" si="14"/>
        <v/>
      </c>
      <c r="AT19" s="25" t="str">
        <f t="shared" si="15"/>
        <v/>
      </c>
      <c r="AU19" s="25" t="str">
        <f t="shared" si="16"/>
        <v/>
      </c>
      <c r="AV19" s="25" t="str">
        <f t="shared" si="17"/>
        <v/>
      </c>
      <c r="AX19" t="str">
        <f>IF(BC19="","",IF(BC19&gt;0,COUNT($AY$2:AY19),""))</f>
        <v/>
      </c>
      <c r="AY19" s="25" t="str">
        <f t="shared" si="18"/>
        <v/>
      </c>
      <c r="AZ19" s="25" t="str">
        <f t="shared" si="19"/>
        <v/>
      </c>
      <c r="BA19" s="25" t="str">
        <f t="shared" si="20"/>
        <v/>
      </c>
      <c r="BB19" s="25" t="str">
        <f t="shared" si="21"/>
        <v/>
      </c>
      <c r="BC19" s="25" t="str">
        <f t="shared" si="22"/>
        <v/>
      </c>
      <c r="BD19" s="25" t="str">
        <f t="shared" si="23"/>
        <v/>
      </c>
      <c r="BE19" s="25" t="str">
        <f t="shared" si="24"/>
        <v/>
      </c>
      <c r="BF19" s="25" t="str">
        <f t="shared" si="25"/>
        <v/>
      </c>
      <c r="BG19" s="25" t="str">
        <f t="shared" si="26"/>
        <v/>
      </c>
      <c r="BH19" s="25" t="str">
        <f t="shared" si="27"/>
        <v/>
      </c>
      <c r="BI19" s="25" t="str">
        <f t="shared" si="28"/>
        <v/>
      </c>
      <c r="BJ19" s="25" t="str">
        <f t="shared" si="29"/>
        <v/>
      </c>
      <c r="BK19" s="25" t="str">
        <f t="shared" si="30"/>
        <v/>
      </c>
      <c r="BL19" s="25" t="str">
        <f t="shared" si="31"/>
        <v/>
      </c>
      <c r="BM19" s="25" t="str">
        <f t="shared" si="32"/>
        <v/>
      </c>
      <c r="BN19" s="25" t="str">
        <f t="shared" si="33"/>
        <v/>
      </c>
    </row>
    <row r="20" spans="1:66" ht="30">
      <c r="A20" s="20">
        <f>IF('S.D. Paste sheet'!A20="","",'S.D. Paste sheet'!A20)</f>
        <v>1</v>
      </c>
      <c r="B20" s="20" t="str">
        <f>IF('S.D. Paste sheet'!B20="","",'S.D. Paste sheet'!B20)</f>
        <v>A</v>
      </c>
      <c r="C20" s="20">
        <f>IF('S.D. Paste sheet'!C20="","",'S.D. Paste sheet'!C20)</f>
        <v>999</v>
      </c>
      <c r="D20" s="20">
        <f>IF('S.D. Paste sheet'!D20="","",'S.D. Paste sheet'!D20)</f>
        <v>44736</v>
      </c>
      <c r="E20" s="20" t="str">
        <f>IF('S.D. Paste sheet'!E20="","",UPPER('S.D. Paste sheet'!E20))</f>
        <v>NIDHI CHOUHAN</v>
      </c>
      <c r="F20" s="20" t="str">
        <f>IF('S.D. Paste sheet'!F20="","",'S.D. Paste sheet'!F20)</f>
        <v/>
      </c>
      <c r="G20" s="20" t="str">
        <f>IF('S.D. Paste sheet'!G20="","",UPPER('S.D. Paste sheet'!G20))</f>
        <v>INDRAJEET SINGH CHOUHAN</v>
      </c>
      <c r="H20" s="20" t="str">
        <f>IF('S.D. Paste sheet'!H20="","",UPPER('S.D. Paste sheet'!H20))</f>
        <v>LALITA CHOUHAN</v>
      </c>
      <c r="I20" s="20" t="str">
        <f>IF('S.D. Paste sheet'!I20="","",'S.D. Paste sheet'!I20)</f>
        <v>F</v>
      </c>
      <c r="J20" s="20">
        <f>IF('S.D. Paste sheet'!J20="","",'S.D. Paste sheet'!J20)</f>
        <v>42268</v>
      </c>
      <c r="K20" s="20">
        <f>IF('S.D. Paste sheet'!K20="","",'S.D. Paste sheet'!K20)</f>
        <v>119</v>
      </c>
      <c r="L20" s="20" t="str">
        <f>IF('S.D. Paste sheet'!L20="","",'S.D. Paste sheet'!L20)</f>
        <v/>
      </c>
      <c r="M20" s="20">
        <f>IF('S.D. Paste sheet'!M20="","",'S.D. Paste sheet'!M20)</f>
        <v>146</v>
      </c>
      <c r="N20" s="20">
        <f>IF('S.D. Paste sheet'!N20="","",'S.D. Paste sheet'!N20)</f>
        <v>118</v>
      </c>
      <c r="O20" s="20" t="str">
        <f>IF('S.D. Paste sheet'!O20="","",'S.D. Paste sheet'!O20)</f>
        <v>OBC</v>
      </c>
      <c r="P20" s="20" t="str">
        <f>IF('S.D. Paste sheet'!P20="","",'S.D. Paste sheet'!P20)</f>
        <v>Hindu</v>
      </c>
      <c r="Q20" s="20" t="str">
        <f>IF('S.D. Paste sheet'!Q20="","",'S.D. Paste sheet'!Q20)</f>
        <v/>
      </c>
      <c r="R20" s="20" t="str">
        <f>IF('S.D. Paste sheet'!R20="","",'S.D. Paste sheet'!R20)</f>
        <v>MAHATMA GANDHI GOVT. SCHOOL BAR (214110)</v>
      </c>
      <c r="S20" s="20">
        <f>IF('S.D. Paste sheet'!S20="","",'S.D. Paste sheet'!S20)</f>
        <v>8200204302</v>
      </c>
      <c r="T20" s="20" t="str">
        <f>IF('S.D. Paste sheet'!T20="","",'S.D. Paste sheet'!T20)</f>
        <v>XXXX2773</v>
      </c>
      <c r="U20" s="20" t="str">
        <f>IF('S.D. Paste sheet'!U20="","",'S.D. Paste sheet'!U20)</f>
        <v/>
      </c>
      <c r="V20" s="20">
        <f>IF('S.D. Paste sheet'!V20="","",'S.D. Paste sheet'!V20)</f>
        <v>7742148402</v>
      </c>
      <c r="W20" s="20" t="str">
        <f>IF('S.D. Paste sheet'!W20="","",'S.D. Paste sheet'!W20)</f>
        <v>keshrpura,raipur,vill. keshrpura post sendra,306105</v>
      </c>
      <c r="X20" s="20">
        <f>IF('S.D. Paste sheet'!X20="","",'S.D. Paste sheet'!X20)</f>
        <v>144000</v>
      </c>
      <c r="Y20" s="20" t="str">
        <f>IF('S.D. Paste sheet'!Y20="","",'S.D. Paste sheet'!Y20)</f>
        <v>N</v>
      </c>
      <c r="Z20" s="20" t="str">
        <f>IF('S.D. Paste sheet'!Z20="","",'S.D. Paste sheet'!Z20)</f>
        <v>N</v>
      </c>
      <c r="AA20" s="20" t="str">
        <f>IF('S.D. Paste sheet'!AA20="","",'S.D. Paste sheet'!AA20)</f>
        <v>No</v>
      </c>
      <c r="AB20" s="20">
        <f>IF('S.D. Paste sheet'!AB20="","",'S.D. Paste sheet'!AB20)</f>
        <v>8</v>
      </c>
      <c r="AC20" s="20" t="str">
        <f>IF('S.D. Paste sheet'!AC20="","",'S.D. Paste sheet'!AC20)</f>
        <v>None</v>
      </c>
      <c r="AD20" s="20">
        <f>IF('S.D. Paste sheet'!AD20="","",'S.D. Paste sheet'!AD20)</f>
        <v>10</v>
      </c>
      <c r="AE20" s="29"/>
      <c r="AF20" t="str">
        <f>IF(AK20="","",IF(AK20&gt;0,COUNT($AG$2:AG20),""))</f>
        <v/>
      </c>
      <c r="AG20" s="25" t="str">
        <f t="shared" si="2"/>
        <v/>
      </c>
      <c r="AH20" s="25" t="str">
        <f t="shared" si="3"/>
        <v/>
      </c>
      <c r="AI20" s="25" t="str">
        <f t="shared" si="4"/>
        <v/>
      </c>
      <c r="AJ20" s="25" t="str">
        <f t="shared" si="5"/>
        <v/>
      </c>
      <c r="AK20" s="25" t="str">
        <f t="shared" si="6"/>
        <v/>
      </c>
      <c r="AL20" s="25" t="str">
        <f t="shared" si="7"/>
        <v/>
      </c>
      <c r="AM20" s="25" t="str">
        <f t="shared" si="8"/>
        <v/>
      </c>
      <c r="AN20" s="25" t="str">
        <f t="shared" si="9"/>
        <v/>
      </c>
      <c r="AO20" s="25" t="str">
        <f t="shared" si="10"/>
        <v/>
      </c>
      <c r="AP20" s="25" t="str">
        <f t="shared" si="11"/>
        <v/>
      </c>
      <c r="AQ20" s="25" t="str">
        <f t="shared" si="12"/>
        <v/>
      </c>
      <c r="AR20" s="25" t="str">
        <f t="shared" si="13"/>
        <v/>
      </c>
      <c r="AS20" s="25" t="str">
        <f t="shared" si="14"/>
        <v/>
      </c>
      <c r="AT20" s="25" t="str">
        <f t="shared" si="15"/>
        <v/>
      </c>
      <c r="AU20" s="25" t="str">
        <f t="shared" si="16"/>
        <v/>
      </c>
      <c r="AV20" s="25" t="str">
        <f t="shared" si="17"/>
        <v/>
      </c>
      <c r="AX20" t="str">
        <f>IF(BC20="","",IF(BC20&gt;0,COUNT($AY$2:AY20),""))</f>
        <v/>
      </c>
      <c r="AY20" s="25" t="str">
        <f t="shared" si="18"/>
        <v/>
      </c>
      <c r="AZ20" s="25" t="str">
        <f t="shared" si="19"/>
        <v/>
      </c>
      <c r="BA20" s="25" t="str">
        <f t="shared" si="20"/>
        <v/>
      </c>
      <c r="BB20" s="25" t="str">
        <f t="shared" si="21"/>
        <v/>
      </c>
      <c r="BC20" s="25" t="str">
        <f t="shared" si="22"/>
        <v/>
      </c>
      <c r="BD20" s="25" t="str">
        <f t="shared" si="23"/>
        <v/>
      </c>
      <c r="BE20" s="25" t="str">
        <f t="shared" si="24"/>
        <v/>
      </c>
      <c r="BF20" s="25" t="str">
        <f t="shared" si="25"/>
        <v/>
      </c>
      <c r="BG20" s="25" t="str">
        <f t="shared" si="26"/>
        <v/>
      </c>
      <c r="BH20" s="25" t="str">
        <f t="shared" si="27"/>
        <v/>
      </c>
      <c r="BI20" s="25" t="str">
        <f t="shared" si="28"/>
        <v/>
      </c>
      <c r="BJ20" s="25" t="str">
        <f t="shared" si="29"/>
        <v/>
      </c>
      <c r="BK20" s="25" t="str">
        <f t="shared" si="30"/>
        <v/>
      </c>
      <c r="BL20" s="25" t="str">
        <f t="shared" si="31"/>
        <v/>
      </c>
      <c r="BM20" s="25" t="str">
        <f t="shared" si="32"/>
        <v/>
      </c>
      <c r="BN20" s="25" t="str">
        <f t="shared" si="33"/>
        <v/>
      </c>
    </row>
    <row r="21" spans="1:66" ht="30">
      <c r="A21" s="20">
        <f>IF('S.D. Paste sheet'!A21="","",'S.D. Paste sheet'!A21)</f>
        <v>1</v>
      </c>
      <c r="B21" s="20" t="str">
        <f>IF('S.D. Paste sheet'!B21="","",'S.D. Paste sheet'!B21)</f>
        <v>A</v>
      </c>
      <c r="C21" s="20">
        <f>IF('S.D. Paste sheet'!C21="","",'S.D. Paste sheet'!C21)</f>
        <v>1000</v>
      </c>
      <c r="D21" s="20">
        <f>IF('S.D. Paste sheet'!D21="","",'S.D. Paste sheet'!D21)</f>
        <v>44736</v>
      </c>
      <c r="E21" s="20" t="str">
        <f>IF('S.D. Paste sheet'!E21="","",UPPER('S.D. Paste sheet'!E21))</f>
        <v>NIHARIKA</v>
      </c>
      <c r="F21" s="20" t="str">
        <f>IF('S.D. Paste sheet'!F21="","",'S.D. Paste sheet'!F21)</f>
        <v/>
      </c>
      <c r="G21" s="20" t="str">
        <f>IF('S.D. Paste sheet'!G21="","",UPPER('S.D. Paste sheet'!G21))</f>
        <v>PAWAN KUMAR TANWAR</v>
      </c>
      <c r="H21" s="20" t="str">
        <f>IF('S.D. Paste sheet'!H21="","",UPPER('S.D. Paste sheet'!H21))</f>
        <v>AARTI</v>
      </c>
      <c r="I21" s="20" t="str">
        <f>IF('S.D. Paste sheet'!I21="","",'S.D. Paste sheet'!I21)</f>
        <v>F</v>
      </c>
      <c r="J21" s="20">
        <f>IF('S.D. Paste sheet'!J21="","",'S.D. Paste sheet'!J21)</f>
        <v>42812</v>
      </c>
      <c r="K21" s="20">
        <f>IF('S.D. Paste sheet'!K21="","",'S.D. Paste sheet'!K21)</f>
        <v>120</v>
      </c>
      <c r="L21" s="20" t="str">
        <f>IF('S.D. Paste sheet'!L21="","",'S.D. Paste sheet'!L21)</f>
        <v/>
      </c>
      <c r="M21" s="20">
        <f>IF('S.D. Paste sheet'!M21="","",'S.D. Paste sheet'!M21)</f>
        <v>146</v>
      </c>
      <c r="N21" s="20">
        <f>IF('S.D. Paste sheet'!N21="","",'S.D. Paste sheet'!N21)</f>
        <v>123</v>
      </c>
      <c r="O21" s="20" t="str">
        <f>IF('S.D. Paste sheet'!O21="","",'S.D. Paste sheet'!O21)</f>
        <v>SC</v>
      </c>
      <c r="P21" s="20" t="str">
        <f>IF('S.D. Paste sheet'!P21="","",'S.D. Paste sheet'!P21)</f>
        <v>Hindu</v>
      </c>
      <c r="Q21" s="20" t="str">
        <f>IF('S.D. Paste sheet'!Q21="","",'S.D. Paste sheet'!Q21)</f>
        <v/>
      </c>
      <c r="R21" s="20" t="str">
        <f>IF('S.D. Paste sheet'!R21="","",'S.D. Paste sheet'!R21)</f>
        <v>MAHATMA GANDHI GOVT. SCHOOL BAR (214110)</v>
      </c>
      <c r="S21" s="20">
        <f>IF('S.D. Paste sheet'!S21="","",'S.D. Paste sheet'!S21)</f>
        <v>8200204302</v>
      </c>
      <c r="T21" s="20" t="str">
        <f>IF('S.D. Paste sheet'!T21="","",'S.D. Paste sheet'!T21)</f>
        <v>XXXX0514</v>
      </c>
      <c r="U21" s="20" t="str">
        <f>IF('S.D. Paste sheet'!U21="","",'S.D. Paste sheet'!U21)</f>
        <v/>
      </c>
      <c r="V21" s="20">
        <f>IF('S.D. Paste sheet'!V21="","",'S.D. Paste sheet'!V21)</f>
        <v>9950732236</v>
      </c>
      <c r="W21" s="20" t="str">
        <f>IF('S.D. Paste sheet'!W21="","",'S.D. Paste sheet'!W21)</f>
        <v>ramdev colony,raipur,bar,306105</v>
      </c>
      <c r="X21" s="20">
        <f>IF('S.D. Paste sheet'!X21="","",'S.D. Paste sheet'!X21)</f>
        <v>72000</v>
      </c>
      <c r="Y21" s="20" t="str">
        <f>IF('S.D. Paste sheet'!Y21="","",'S.D. Paste sheet'!Y21)</f>
        <v>N</v>
      </c>
      <c r="Z21" s="20" t="str">
        <f>IF('S.D. Paste sheet'!Z21="","",'S.D. Paste sheet'!Z21)</f>
        <v>N</v>
      </c>
      <c r="AA21" s="20" t="str">
        <f>IF('S.D. Paste sheet'!AA21="","",'S.D. Paste sheet'!AA21)</f>
        <v>No</v>
      </c>
      <c r="AB21" s="20">
        <f>IF('S.D. Paste sheet'!AB21="","",'S.D. Paste sheet'!AB21)</f>
        <v>6</v>
      </c>
      <c r="AC21" s="20" t="str">
        <f>IF('S.D. Paste sheet'!AC21="","",'S.D. Paste sheet'!AC21)</f>
        <v>None</v>
      </c>
      <c r="AD21" s="20">
        <f>IF('S.D. Paste sheet'!AD21="","",'S.D. Paste sheet'!AD21)</f>
        <v>0</v>
      </c>
      <c r="AE21" s="29"/>
      <c r="AF21" t="str">
        <f>IF(AK21="","",IF(AK21&gt;0,COUNT($AG$2:AG21),""))</f>
        <v/>
      </c>
      <c r="AG21" s="25" t="str">
        <f t="shared" si="2"/>
        <v/>
      </c>
      <c r="AH21" s="25" t="str">
        <f t="shared" si="3"/>
        <v/>
      </c>
      <c r="AI21" s="25" t="str">
        <f t="shared" si="4"/>
        <v/>
      </c>
      <c r="AJ21" s="25" t="str">
        <f t="shared" si="5"/>
        <v/>
      </c>
      <c r="AK21" s="25" t="str">
        <f t="shared" si="6"/>
        <v/>
      </c>
      <c r="AL21" s="25" t="str">
        <f t="shared" si="7"/>
        <v/>
      </c>
      <c r="AM21" s="25" t="str">
        <f t="shared" si="8"/>
        <v/>
      </c>
      <c r="AN21" s="25" t="str">
        <f t="shared" si="9"/>
        <v/>
      </c>
      <c r="AO21" s="25" t="str">
        <f t="shared" si="10"/>
        <v/>
      </c>
      <c r="AP21" s="25" t="str">
        <f t="shared" si="11"/>
        <v/>
      </c>
      <c r="AQ21" s="25" t="str">
        <f t="shared" si="12"/>
        <v/>
      </c>
      <c r="AR21" s="25" t="str">
        <f t="shared" si="13"/>
        <v/>
      </c>
      <c r="AS21" s="25" t="str">
        <f t="shared" si="14"/>
        <v/>
      </c>
      <c r="AT21" s="25" t="str">
        <f t="shared" si="15"/>
        <v/>
      </c>
      <c r="AU21" s="25" t="str">
        <f t="shared" si="16"/>
        <v/>
      </c>
      <c r="AV21" s="25" t="str">
        <f t="shared" si="17"/>
        <v/>
      </c>
      <c r="AX21" t="str">
        <f>IF(BC21="","",IF(BC21&gt;0,COUNT($AY$2:AY21),""))</f>
        <v/>
      </c>
      <c r="AY21" s="25" t="str">
        <f t="shared" si="18"/>
        <v/>
      </c>
      <c r="AZ21" s="25" t="str">
        <f t="shared" si="19"/>
        <v/>
      </c>
      <c r="BA21" s="25" t="str">
        <f t="shared" si="20"/>
        <v/>
      </c>
      <c r="BB21" s="25" t="str">
        <f t="shared" si="21"/>
        <v/>
      </c>
      <c r="BC21" s="25" t="str">
        <f t="shared" si="22"/>
        <v/>
      </c>
      <c r="BD21" s="25" t="str">
        <f t="shared" si="23"/>
        <v/>
      </c>
      <c r="BE21" s="25" t="str">
        <f t="shared" si="24"/>
        <v/>
      </c>
      <c r="BF21" s="25" t="str">
        <f t="shared" si="25"/>
        <v/>
      </c>
      <c r="BG21" s="25" t="str">
        <f t="shared" si="26"/>
        <v/>
      </c>
      <c r="BH21" s="25" t="str">
        <f t="shared" si="27"/>
        <v/>
      </c>
      <c r="BI21" s="25" t="str">
        <f t="shared" si="28"/>
        <v/>
      </c>
      <c r="BJ21" s="25" t="str">
        <f t="shared" si="29"/>
        <v/>
      </c>
      <c r="BK21" s="25" t="str">
        <f t="shared" si="30"/>
        <v/>
      </c>
      <c r="BL21" s="25" t="str">
        <f t="shared" si="31"/>
        <v/>
      </c>
      <c r="BM21" s="25" t="str">
        <f t="shared" si="32"/>
        <v/>
      </c>
      <c r="BN21" s="25" t="str">
        <f t="shared" si="33"/>
        <v/>
      </c>
    </row>
    <row r="22" spans="1:66" ht="30">
      <c r="A22" s="20">
        <f>IF('S.D. Paste sheet'!A22="","",'S.D. Paste sheet'!A22)</f>
        <v>1</v>
      </c>
      <c r="B22" s="20" t="str">
        <f>IF('S.D. Paste sheet'!B22="","",'S.D. Paste sheet'!B22)</f>
        <v>A</v>
      </c>
      <c r="C22" s="20">
        <f>IF('S.D. Paste sheet'!C22="","",'S.D. Paste sheet'!C22)</f>
        <v>1001</v>
      </c>
      <c r="D22" s="20">
        <f>IF('S.D. Paste sheet'!D22="","",'S.D. Paste sheet'!D22)</f>
        <v>44736</v>
      </c>
      <c r="E22" s="20" t="str">
        <f>IF('S.D. Paste sheet'!E22="","",UPPER('S.D. Paste sheet'!E22))</f>
        <v>PAYAL BHATI</v>
      </c>
      <c r="F22" s="20" t="str">
        <f>IF('S.D. Paste sheet'!F22="","",'S.D. Paste sheet'!F22)</f>
        <v/>
      </c>
      <c r="G22" s="20" t="str">
        <f>IF('S.D. Paste sheet'!G22="","",UPPER('S.D. Paste sheet'!G22))</f>
        <v>GUMANARAM BHATI</v>
      </c>
      <c r="H22" s="20" t="str">
        <f>IF('S.D. Paste sheet'!H22="","",UPPER('S.D. Paste sheet'!H22))</f>
        <v>MANJU DEVI</v>
      </c>
      <c r="I22" s="20" t="str">
        <f>IF('S.D. Paste sheet'!I22="","",'S.D. Paste sheet'!I22)</f>
        <v>F</v>
      </c>
      <c r="J22" s="20">
        <f>IF('S.D. Paste sheet'!J22="","",'S.D. Paste sheet'!J22)</f>
        <v>42753</v>
      </c>
      <c r="K22" s="20">
        <f>IF('S.D. Paste sheet'!K22="","",'S.D. Paste sheet'!K22)</f>
        <v>121</v>
      </c>
      <c r="L22" s="20" t="str">
        <f>IF('S.D. Paste sheet'!L22="","",'S.D. Paste sheet'!L22)</f>
        <v/>
      </c>
      <c r="M22" s="20">
        <f>IF('S.D. Paste sheet'!M22="","",'S.D. Paste sheet'!M22)</f>
        <v>146</v>
      </c>
      <c r="N22" s="20">
        <f>IF('S.D. Paste sheet'!N22="","",'S.D. Paste sheet'!N22)</f>
        <v>130</v>
      </c>
      <c r="O22" s="20" t="str">
        <f>IF('S.D. Paste sheet'!O22="","",'S.D. Paste sheet'!O22)</f>
        <v>OBC</v>
      </c>
      <c r="P22" s="20" t="str">
        <f>IF('S.D. Paste sheet'!P22="","",'S.D. Paste sheet'!P22)</f>
        <v>Hindu</v>
      </c>
      <c r="Q22" s="20" t="str">
        <f>IF('S.D. Paste sheet'!Q22="","",'S.D. Paste sheet'!Q22)</f>
        <v/>
      </c>
      <c r="R22" s="20" t="str">
        <f>IF('S.D. Paste sheet'!R22="","",'S.D. Paste sheet'!R22)</f>
        <v>MAHATMA GANDHI GOVT. SCHOOL BAR (214110)</v>
      </c>
      <c r="S22" s="20">
        <f>IF('S.D. Paste sheet'!S22="","",'S.D. Paste sheet'!S22)</f>
        <v>8200204302</v>
      </c>
      <c r="T22" s="20" t="str">
        <f>IF('S.D. Paste sheet'!T22="","",'S.D. Paste sheet'!T22)</f>
        <v>XXXX8454</v>
      </c>
      <c r="U22" s="20" t="str">
        <f>IF('S.D. Paste sheet'!U22="","",'S.D. Paste sheet'!U22)</f>
        <v/>
      </c>
      <c r="V22" s="20">
        <f>IF('S.D. Paste sheet'!V22="","",'S.D. Paste sheet'!V22)</f>
        <v>9829305753</v>
      </c>
      <c r="W22" s="20" t="str">
        <f>IF('S.D. Paste sheet'!W22="","",'S.D. Paste sheet'!W22)</f>
        <v>paladiya ka bera,raipur,bar,306105</v>
      </c>
      <c r="X22" s="20">
        <f>IF('S.D. Paste sheet'!X22="","",'S.D. Paste sheet'!X22)</f>
        <v>48000</v>
      </c>
      <c r="Y22" s="20" t="str">
        <f>IF('S.D. Paste sheet'!Y22="","",'S.D. Paste sheet'!Y22)</f>
        <v>N</v>
      </c>
      <c r="Z22" s="20" t="str">
        <f>IF('S.D. Paste sheet'!Z22="","",'S.D. Paste sheet'!Z22)</f>
        <v>N</v>
      </c>
      <c r="AA22" s="20" t="str">
        <f>IF('S.D. Paste sheet'!AA22="","",'S.D. Paste sheet'!AA22)</f>
        <v>No</v>
      </c>
      <c r="AB22" s="20">
        <f>IF('S.D. Paste sheet'!AB22="","",'S.D. Paste sheet'!AB22)</f>
        <v>6</v>
      </c>
      <c r="AC22" s="20" t="str">
        <f>IF('S.D. Paste sheet'!AC22="","",'S.D. Paste sheet'!AC22)</f>
        <v>None</v>
      </c>
      <c r="AD22" s="20">
        <f>IF('S.D. Paste sheet'!AD22="","",'S.D. Paste sheet'!AD22)</f>
        <v>2</v>
      </c>
      <c r="AE22" s="29"/>
      <c r="AF22" t="str">
        <f>IF(AK22="","",IF(AK22&gt;0,COUNT($AG$2:AG22),""))</f>
        <v/>
      </c>
      <c r="AG22" s="25" t="str">
        <f t="shared" si="2"/>
        <v/>
      </c>
      <c r="AH22" s="25" t="str">
        <f t="shared" si="3"/>
        <v/>
      </c>
      <c r="AI22" s="25" t="str">
        <f t="shared" si="4"/>
        <v/>
      </c>
      <c r="AJ22" s="25" t="str">
        <f t="shared" si="5"/>
        <v/>
      </c>
      <c r="AK22" s="25" t="str">
        <f t="shared" si="6"/>
        <v/>
      </c>
      <c r="AL22" s="25" t="str">
        <f t="shared" si="7"/>
        <v/>
      </c>
      <c r="AM22" s="25" t="str">
        <f t="shared" si="8"/>
        <v/>
      </c>
      <c r="AN22" s="25" t="str">
        <f t="shared" si="9"/>
        <v/>
      </c>
      <c r="AO22" s="25" t="str">
        <f t="shared" si="10"/>
        <v/>
      </c>
      <c r="AP22" s="25" t="str">
        <f t="shared" si="11"/>
        <v/>
      </c>
      <c r="AQ22" s="25" t="str">
        <f t="shared" si="12"/>
        <v/>
      </c>
      <c r="AR22" s="25" t="str">
        <f t="shared" si="13"/>
        <v/>
      </c>
      <c r="AS22" s="25" t="str">
        <f t="shared" si="14"/>
        <v/>
      </c>
      <c r="AT22" s="25" t="str">
        <f t="shared" si="15"/>
        <v/>
      </c>
      <c r="AU22" s="25" t="str">
        <f t="shared" si="16"/>
        <v/>
      </c>
      <c r="AV22" s="25" t="str">
        <f t="shared" si="17"/>
        <v/>
      </c>
      <c r="AX22" t="str">
        <f>IF(BC22="","",IF(BC22&gt;0,COUNT($AY$2:AY22),""))</f>
        <v/>
      </c>
      <c r="AY22" s="25" t="str">
        <f t="shared" si="18"/>
        <v/>
      </c>
      <c r="AZ22" s="25" t="str">
        <f t="shared" si="19"/>
        <v/>
      </c>
      <c r="BA22" s="25" t="str">
        <f t="shared" si="20"/>
        <v/>
      </c>
      <c r="BB22" s="25" t="str">
        <f t="shared" si="21"/>
        <v/>
      </c>
      <c r="BC22" s="25" t="str">
        <f t="shared" si="22"/>
        <v/>
      </c>
      <c r="BD22" s="25" t="str">
        <f t="shared" si="23"/>
        <v/>
      </c>
      <c r="BE22" s="25" t="str">
        <f t="shared" si="24"/>
        <v/>
      </c>
      <c r="BF22" s="25" t="str">
        <f t="shared" si="25"/>
        <v/>
      </c>
      <c r="BG22" s="25" t="str">
        <f t="shared" si="26"/>
        <v/>
      </c>
      <c r="BH22" s="25" t="str">
        <f t="shared" si="27"/>
        <v/>
      </c>
      <c r="BI22" s="25" t="str">
        <f t="shared" si="28"/>
        <v/>
      </c>
      <c r="BJ22" s="25" t="str">
        <f t="shared" si="29"/>
        <v/>
      </c>
      <c r="BK22" s="25" t="str">
        <f t="shared" si="30"/>
        <v/>
      </c>
      <c r="BL22" s="25" t="str">
        <f t="shared" si="31"/>
        <v/>
      </c>
      <c r="BM22" s="25" t="str">
        <f t="shared" si="32"/>
        <v/>
      </c>
      <c r="BN22" s="25" t="str">
        <f t="shared" si="33"/>
        <v/>
      </c>
    </row>
    <row r="23" spans="1:66" ht="30">
      <c r="A23" s="20">
        <f>IF('S.D. Paste sheet'!A23="","",'S.D. Paste sheet'!A23)</f>
        <v>1</v>
      </c>
      <c r="B23" s="20" t="str">
        <f>IF('S.D. Paste sheet'!B23="","",'S.D. Paste sheet'!B23)</f>
        <v>A</v>
      </c>
      <c r="C23" s="20">
        <f>IF('S.D. Paste sheet'!C23="","",'S.D. Paste sheet'!C23)</f>
        <v>1002</v>
      </c>
      <c r="D23" s="20">
        <f>IF('S.D. Paste sheet'!D23="","",'S.D. Paste sheet'!D23)</f>
        <v>44736</v>
      </c>
      <c r="E23" s="20" t="str">
        <f>IF('S.D. Paste sheet'!E23="","",UPPER('S.D. Paste sheet'!E23))</f>
        <v>RAGHUVEER SINGH MEGHWAL</v>
      </c>
      <c r="F23" s="20" t="str">
        <f>IF('S.D. Paste sheet'!F23="","",'S.D. Paste sheet'!F23)</f>
        <v/>
      </c>
      <c r="G23" s="20" t="str">
        <f>IF('S.D. Paste sheet'!G23="","",UPPER('S.D. Paste sheet'!G23))</f>
        <v>PUSHA RAM</v>
      </c>
      <c r="H23" s="20" t="str">
        <f>IF('S.D. Paste sheet'!H23="","",UPPER('S.D. Paste sheet'!H23))</f>
        <v>POOJA DEVI</v>
      </c>
      <c r="I23" s="20" t="str">
        <f>IF('S.D. Paste sheet'!I23="","",'S.D. Paste sheet'!I23)</f>
        <v>M</v>
      </c>
      <c r="J23" s="20">
        <f>IF('S.D. Paste sheet'!J23="","",'S.D. Paste sheet'!J23)</f>
        <v>42755</v>
      </c>
      <c r="K23" s="20">
        <f>IF('S.D. Paste sheet'!K23="","",'S.D. Paste sheet'!K23)</f>
        <v>122</v>
      </c>
      <c r="L23" s="20" t="str">
        <f>IF('S.D. Paste sheet'!L23="","",'S.D. Paste sheet'!L23)</f>
        <v/>
      </c>
      <c r="M23" s="20">
        <f>IF('S.D. Paste sheet'!M23="","",'S.D. Paste sheet'!M23)</f>
        <v>146</v>
      </c>
      <c r="N23" s="20">
        <f>IF('S.D. Paste sheet'!N23="","",'S.D. Paste sheet'!N23)</f>
        <v>125</v>
      </c>
      <c r="O23" s="20" t="str">
        <f>IF('S.D. Paste sheet'!O23="","",'S.D. Paste sheet'!O23)</f>
        <v>SC</v>
      </c>
      <c r="P23" s="20" t="str">
        <f>IF('S.D. Paste sheet'!P23="","",'S.D. Paste sheet'!P23)</f>
        <v>Hindu</v>
      </c>
      <c r="Q23" s="20" t="str">
        <f>IF('S.D. Paste sheet'!Q23="","",'S.D. Paste sheet'!Q23)</f>
        <v/>
      </c>
      <c r="R23" s="20" t="str">
        <f>IF('S.D. Paste sheet'!R23="","",'S.D. Paste sheet'!R23)</f>
        <v>MAHATMA GANDHI GOVT. SCHOOL BAR (214110)</v>
      </c>
      <c r="S23" s="20">
        <f>IF('S.D. Paste sheet'!S23="","",'S.D. Paste sheet'!S23)</f>
        <v>8200204302</v>
      </c>
      <c r="T23" s="20" t="str">
        <f>IF('S.D. Paste sheet'!T23="","",'S.D. Paste sheet'!T23)</f>
        <v>XXXX5965</v>
      </c>
      <c r="U23" s="20" t="str">
        <f>IF('S.D. Paste sheet'!U23="","",'S.D. Paste sheet'!U23)</f>
        <v/>
      </c>
      <c r="V23" s="20">
        <f>IF('S.D. Paste sheet'!V23="","",'S.D. Paste sheet'!V23)</f>
        <v>8058730460</v>
      </c>
      <c r="W23" s="20" t="str">
        <f>IF('S.D. Paste sheet'!W23="","",'S.D. Paste sheet'!W23)</f>
        <v>ramdeo colony,raipur,bar,306105</v>
      </c>
      <c r="X23" s="20">
        <f>IF('S.D. Paste sheet'!X23="","",'S.D. Paste sheet'!X23)</f>
        <v>60000</v>
      </c>
      <c r="Y23" s="20" t="str">
        <f>IF('S.D. Paste sheet'!Y23="","",'S.D. Paste sheet'!Y23)</f>
        <v>N</v>
      </c>
      <c r="Z23" s="20" t="str">
        <f>IF('S.D. Paste sheet'!Z23="","",'S.D. Paste sheet'!Z23)</f>
        <v>N</v>
      </c>
      <c r="AA23" s="20" t="str">
        <f>IF('S.D. Paste sheet'!AA23="","",'S.D. Paste sheet'!AA23)</f>
        <v>No</v>
      </c>
      <c r="AB23" s="20">
        <f>IF('S.D. Paste sheet'!AB23="","",'S.D. Paste sheet'!AB23)</f>
        <v>6</v>
      </c>
      <c r="AC23" s="20" t="str">
        <f>IF('S.D. Paste sheet'!AC23="","",'S.D. Paste sheet'!AC23)</f>
        <v>None</v>
      </c>
      <c r="AD23" s="20">
        <f>IF('S.D. Paste sheet'!AD23="","",'S.D. Paste sheet'!AD23)</f>
        <v>0</v>
      </c>
      <c r="AE23" s="29"/>
      <c r="AF23" t="str">
        <f>IF(AK23="","",IF(AK23&gt;0,COUNT($AG$2:AG23),""))</f>
        <v/>
      </c>
      <c r="AG23" s="25" t="str">
        <f t="shared" si="2"/>
        <v/>
      </c>
      <c r="AH23" s="25" t="str">
        <f t="shared" si="3"/>
        <v/>
      </c>
      <c r="AI23" s="25" t="str">
        <f t="shared" si="4"/>
        <v/>
      </c>
      <c r="AJ23" s="25" t="str">
        <f t="shared" si="5"/>
        <v/>
      </c>
      <c r="AK23" s="25" t="str">
        <f t="shared" si="6"/>
        <v/>
      </c>
      <c r="AL23" s="25" t="str">
        <f t="shared" si="7"/>
        <v/>
      </c>
      <c r="AM23" s="25" t="str">
        <f t="shared" si="8"/>
        <v/>
      </c>
      <c r="AN23" s="25" t="str">
        <f t="shared" si="9"/>
        <v/>
      </c>
      <c r="AO23" s="25" t="str">
        <f t="shared" si="10"/>
        <v/>
      </c>
      <c r="AP23" s="25" t="str">
        <f t="shared" si="11"/>
        <v/>
      </c>
      <c r="AQ23" s="25" t="str">
        <f t="shared" si="12"/>
        <v/>
      </c>
      <c r="AR23" s="25" t="str">
        <f t="shared" si="13"/>
        <v/>
      </c>
      <c r="AS23" s="25" t="str">
        <f t="shared" si="14"/>
        <v/>
      </c>
      <c r="AT23" s="25" t="str">
        <f t="shared" si="15"/>
        <v/>
      </c>
      <c r="AU23" s="25" t="str">
        <f t="shared" si="16"/>
        <v/>
      </c>
      <c r="AV23" s="25" t="str">
        <f t="shared" si="17"/>
        <v/>
      </c>
      <c r="AX23" t="str">
        <f>IF(BC23="","",IF(BC23&gt;0,COUNT($AY$2:AY23),""))</f>
        <v/>
      </c>
      <c r="AY23" s="25" t="str">
        <f t="shared" si="18"/>
        <v/>
      </c>
      <c r="AZ23" s="25" t="str">
        <f t="shared" si="19"/>
        <v/>
      </c>
      <c r="BA23" s="25" t="str">
        <f t="shared" si="20"/>
        <v/>
      </c>
      <c r="BB23" s="25" t="str">
        <f t="shared" si="21"/>
        <v/>
      </c>
      <c r="BC23" s="25" t="str">
        <f t="shared" si="22"/>
        <v/>
      </c>
      <c r="BD23" s="25" t="str">
        <f t="shared" si="23"/>
        <v/>
      </c>
      <c r="BE23" s="25" t="str">
        <f t="shared" si="24"/>
        <v/>
      </c>
      <c r="BF23" s="25" t="str">
        <f t="shared" si="25"/>
        <v/>
      </c>
      <c r="BG23" s="25" t="str">
        <f t="shared" si="26"/>
        <v/>
      </c>
      <c r="BH23" s="25" t="str">
        <f t="shared" si="27"/>
        <v/>
      </c>
      <c r="BI23" s="25" t="str">
        <f t="shared" si="28"/>
        <v/>
      </c>
      <c r="BJ23" s="25" t="str">
        <f t="shared" si="29"/>
        <v/>
      </c>
      <c r="BK23" s="25" t="str">
        <f t="shared" si="30"/>
        <v/>
      </c>
      <c r="BL23" s="25" t="str">
        <f t="shared" si="31"/>
        <v/>
      </c>
      <c r="BM23" s="25" t="str">
        <f t="shared" si="32"/>
        <v/>
      </c>
      <c r="BN23" s="25" t="str">
        <f t="shared" si="33"/>
        <v/>
      </c>
    </row>
    <row r="24" spans="1:66" ht="30">
      <c r="A24" s="20">
        <f>IF('S.D. Paste sheet'!A24="","",'S.D. Paste sheet'!A24)</f>
        <v>1</v>
      </c>
      <c r="B24" s="20" t="str">
        <f>IF('S.D. Paste sheet'!B24="","",'S.D. Paste sheet'!B24)</f>
        <v>A</v>
      </c>
      <c r="C24" s="20">
        <f>IF('S.D. Paste sheet'!C24="","",'S.D. Paste sheet'!C24)</f>
        <v>1003</v>
      </c>
      <c r="D24" s="20">
        <f>IF('S.D. Paste sheet'!D24="","",'S.D. Paste sheet'!D24)</f>
        <v>44736</v>
      </c>
      <c r="E24" s="20" t="str">
        <f>IF('S.D. Paste sheet'!E24="","",UPPER('S.D. Paste sheet'!E24))</f>
        <v>SHIVANI</v>
      </c>
      <c r="F24" s="20" t="str">
        <f>IF('S.D. Paste sheet'!F24="","",'S.D. Paste sheet'!F24)</f>
        <v/>
      </c>
      <c r="G24" s="20" t="str">
        <f>IF('S.D. Paste sheet'!G24="","",UPPER('S.D. Paste sheet'!G24))</f>
        <v>JITENDRA</v>
      </c>
      <c r="H24" s="20" t="str">
        <f>IF('S.D. Paste sheet'!H24="","",UPPER('S.D. Paste sheet'!H24))</f>
        <v>NIRMA</v>
      </c>
      <c r="I24" s="20" t="str">
        <f>IF('S.D. Paste sheet'!I24="","",'S.D. Paste sheet'!I24)</f>
        <v>F</v>
      </c>
      <c r="J24" s="20">
        <f>IF('S.D. Paste sheet'!J24="","",'S.D. Paste sheet'!J24)</f>
        <v>42518</v>
      </c>
      <c r="K24" s="20">
        <f>IF('S.D. Paste sheet'!K24="","",'S.D. Paste sheet'!K24)</f>
        <v>123</v>
      </c>
      <c r="L24" s="20" t="str">
        <f>IF('S.D. Paste sheet'!L24="","",'S.D. Paste sheet'!L24)</f>
        <v/>
      </c>
      <c r="M24" s="20">
        <f>IF('S.D. Paste sheet'!M24="","",'S.D. Paste sheet'!M24)</f>
        <v>146</v>
      </c>
      <c r="N24" s="20">
        <f>IF('S.D. Paste sheet'!N24="","",'S.D. Paste sheet'!N24)</f>
        <v>117</v>
      </c>
      <c r="O24" s="20" t="str">
        <f>IF('S.D. Paste sheet'!O24="","",'S.D. Paste sheet'!O24)</f>
        <v>SC</v>
      </c>
      <c r="P24" s="20" t="str">
        <f>IF('S.D. Paste sheet'!P24="","",'S.D. Paste sheet'!P24)</f>
        <v>Hindu</v>
      </c>
      <c r="Q24" s="20" t="str">
        <f>IF('S.D. Paste sheet'!Q24="","",'S.D. Paste sheet'!Q24)</f>
        <v/>
      </c>
      <c r="R24" s="20" t="str">
        <f>IF('S.D. Paste sheet'!R24="","",'S.D. Paste sheet'!R24)</f>
        <v>MAHATMA GANDHI GOVT. SCHOOL BAR (214110)</v>
      </c>
      <c r="S24" s="20">
        <f>IF('S.D. Paste sheet'!S24="","",'S.D. Paste sheet'!S24)</f>
        <v>8200204302</v>
      </c>
      <c r="T24" s="20" t="str">
        <f>IF('S.D. Paste sheet'!T24="","",'S.D. Paste sheet'!T24)</f>
        <v>XXXX4738</v>
      </c>
      <c r="U24" s="20" t="str">
        <f>IF('S.D. Paste sheet'!U24="","",'S.D. Paste sheet'!U24)</f>
        <v/>
      </c>
      <c r="V24" s="20">
        <f>IF('S.D. Paste sheet'!V24="","",'S.D. Paste sheet'!V24)</f>
        <v>9587755146</v>
      </c>
      <c r="W24" s="20" t="str">
        <f>IF('S.D. Paste sheet'!W24="","",'S.D. Paste sheet'!W24)</f>
        <v>bus stand ,raipur,bar,306105</v>
      </c>
      <c r="X24" s="20">
        <f>IF('S.D. Paste sheet'!X24="","",'S.D. Paste sheet'!X24)</f>
        <v>180000</v>
      </c>
      <c r="Y24" s="20" t="str">
        <f>IF('S.D. Paste sheet'!Y24="","",'S.D. Paste sheet'!Y24)</f>
        <v>N</v>
      </c>
      <c r="Z24" s="20" t="str">
        <f>IF('S.D. Paste sheet'!Z24="","",'S.D. Paste sheet'!Z24)</f>
        <v>N</v>
      </c>
      <c r="AA24" s="20" t="str">
        <f>IF('S.D. Paste sheet'!AA24="","",'S.D. Paste sheet'!AA24)</f>
        <v>No</v>
      </c>
      <c r="AB24" s="20">
        <f>IF('S.D. Paste sheet'!AB24="","",'S.D. Paste sheet'!AB24)</f>
        <v>7</v>
      </c>
      <c r="AC24" s="20" t="str">
        <f>IF('S.D. Paste sheet'!AC24="","",'S.D. Paste sheet'!AC24)</f>
        <v>None</v>
      </c>
      <c r="AD24" s="20">
        <f>IF('S.D. Paste sheet'!AD24="","",'S.D. Paste sheet'!AD24)</f>
        <v>0</v>
      </c>
      <c r="AE24" s="29"/>
      <c r="AF24" t="str">
        <f>IF(AK24="","",IF(AK24&gt;0,COUNT($AG$2:AG24),""))</f>
        <v/>
      </c>
      <c r="AG24" s="25" t="str">
        <f t="shared" si="2"/>
        <v/>
      </c>
      <c r="AH24" s="25" t="str">
        <f t="shared" si="3"/>
        <v/>
      </c>
      <c r="AI24" s="25" t="str">
        <f t="shared" si="4"/>
        <v/>
      </c>
      <c r="AJ24" s="25" t="str">
        <f t="shared" si="5"/>
        <v/>
      </c>
      <c r="AK24" s="25" t="str">
        <f t="shared" si="6"/>
        <v/>
      </c>
      <c r="AL24" s="25" t="str">
        <f t="shared" si="7"/>
        <v/>
      </c>
      <c r="AM24" s="25" t="str">
        <f t="shared" si="8"/>
        <v/>
      </c>
      <c r="AN24" s="25" t="str">
        <f t="shared" si="9"/>
        <v/>
      </c>
      <c r="AO24" s="25" t="str">
        <f t="shared" si="10"/>
        <v/>
      </c>
      <c r="AP24" s="25" t="str">
        <f t="shared" si="11"/>
        <v/>
      </c>
      <c r="AQ24" s="25" t="str">
        <f t="shared" si="12"/>
        <v/>
      </c>
      <c r="AR24" s="25" t="str">
        <f t="shared" si="13"/>
        <v/>
      </c>
      <c r="AS24" s="25" t="str">
        <f t="shared" si="14"/>
        <v/>
      </c>
      <c r="AT24" s="25" t="str">
        <f t="shared" si="15"/>
        <v/>
      </c>
      <c r="AU24" s="25" t="str">
        <f t="shared" si="16"/>
        <v/>
      </c>
      <c r="AV24" s="25" t="str">
        <f t="shared" si="17"/>
        <v/>
      </c>
      <c r="AX24" t="str">
        <f>IF(BC24="","",IF(BC24&gt;0,COUNT($AY$2:AY24),""))</f>
        <v/>
      </c>
      <c r="AY24" s="25" t="str">
        <f t="shared" si="18"/>
        <v/>
      </c>
      <c r="AZ24" s="25" t="str">
        <f t="shared" si="19"/>
        <v/>
      </c>
      <c r="BA24" s="25" t="str">
        <f t="shared" si="20"/>
        <v/>
      </c>
      <c r="BB24" s="25" t="str">
        <f t="shared" si="21"/>
        <v/>
      </c>
      <c r="BC24" s="25" t="str">
        <f t="shared" si="22"/>
        <v/>
      </c>
      <c r="BD24" s="25" t="str">
        <f t="shared" si="23"/>
        <v/>
      </c>
      <c r="BE24" s="25" t="str">
        <f t="shared" si="24"/>
        <v/>
      </c>
      <c r="BF24" s="25" t="str">
        <f t="shared" si="25"/>
        <v/>
      </c>
      <c r="BG24" s="25" t="str">
        <f t="shared" si="26"/>
        <v/>
      </c>
      <c r="BH24" s="25" t="str">
        <f t="shared" si="27"/>
        <v/>
      </c>
      <c r="BI24" s="25" t="str">
        <f t="shared" si="28"/>
        <v/>
      </c>
      <c r="BJ24" s="25" t="str">
        <f t="shared" si="29"/>
        <v/>
      </c>
      <c r="BK24" s="25" t="str">
        <f t="shared" si="30"/>
        <v/>
      </c>
      <c r="BL24" s="25" t="str">
        <f t="shared" si="31"/>
        <v/>
      </c>
      <c r="BM24" s="25" t="str">
        <f t="shared" si="32"/>
        <v/>
      </c>
      <c r="BN24" s="25" t="str">
        <f t="shared" si="33"/>
        <v/>
      </c>
    </row>
    <row r="25" spans="1:66" ht="30">
      <c r="A25" s="20">
        <f>IF('S.D. Paste sheet'!A25="","",'S.D. Paste sheet'!A25)</f>
        <v>1</v>
      </c>
      <c r="B25" s="20" t="str">
        <f>IF('S.D. Paste sheet'!B25="","",'S.D. Paste sheet'!B25)</f>
        <v>A</v>
      </c>
      <c r="C25" s="20">
        <f>IF('S.D. Paste sheet'!C25="","",'S.D. Paste sheet'!C25)</f>
        <v>1004</v>
      </c>
      <c r="D25" s="20">
        <f>IF('S.D. Paste sheet'!D25="","",'S.D. Paste sheet'!D25)</f>
        <v>44736</v>
      </c>
      <c r="E25" s="20" t="str">
        <f>IF('S.D. Paste sheet'!E25="","",UPPER('S.D. Paste sheet'!E25))</f>
        <v>TANVI CHOUHAN</v>
      </c>
      <c r="F25" s="20" t="str">
        <f>IF('S.D. Paste sheet'!F25="","",'S.D. Paste sheet'!F25)</f>
        <v/>
      </c>
      <c r="G25" s="20" t="str">
        <f>IF('S.D. Paste sheet'!G25="","",UPPER('S.D. Paste sheet'!G25))</f>
        <v>DIGVIJAY SINGH CHOUHAN</v>
      </c>
      <c r="H25" s="20" t="str">
        <f>IF('S.D. Paste sheet'!H25="","",UPPER('S.D. Paste sheet'!H25))</f>
        <v>MANJU DEVI</v>
      </c>
      <c r="I25" s="20" t="str">
        <f>IF('S.D. Paste sheet'!I25="","",'S.D. Paste sheet'!I25)</f>
        <v>F</v>
      </c>
      <c r="J25" s="20">
        <f>IF('S.D. Paste sheet'!J25="","",'S.D. Paste sheet'!J25)</f>
        <v>42484</v>
      </c>
      <c r="K25" s="20">
        <f>IF('S.D. Paste sheet'!K25="","",'S.D. Paste sheet'!K25)</f>
        <v>124</v>
      </c>
      <c r="L25" s="20" t="str">
        <f>IF('S.D. Paste sheet'!L25="","",'S.D. Paste sheet'!L25)</f>
        <v/>
      </c>
      <c r="M25" s="20">
        <f>IF('S.D. Paste sheet'!M25="","",'S.D. Paste sheet'!M25)</f>
        <v>146</v>
      </c>
      <c r="N25" s="20">
        <f>IF('S.D. Paste sheet'!N25="","",'S.D. Paste sheet'!N25)</f>
        <v>129</v>
      </c>
      <c r="O25" s="20" t="str">
        <f>IF('S.D. Paste sheet'!O25="","",'S.D. Paste sheet'!O25)</f>
        <v>SBC</v>
      </c>
      <c r="P25" s="20" t="str">
        <f>IF('S.D. Paste sheet'!P25="","",'S.D. Paste sheet'!P25)</f>
        <v>Hindu</v>
      </c>
      <c r="Q25" s="20" t="str">
        <f>IF('S.D. Paste sheet'!Q25="","",'S.D. Paste sheet'!Q25)</f>
        <v/>
      </c>
      <c r="R25" s="20" t="str">
        <f>IF('S.D. Paste sheet'!R25="","",'S.D. Paste sheet'!R25)</f>
        <v>MAHATMA GANDHI GOVT. SCHOOL BAR (214110)</v>
      </c>
      <c r="S25" s="20">
        <f>IF('S.D. Paste sheet'!S25="","",'S.D. Paste sheet'!S25)</f>
        <v>8200204302</v>
      </c>
      <c r="T25" s="20" t="str">
        <f>IF('S.D. Paste sheet'!T25="","",'S.D. Paste sheet'!T25)</f>
        <v>XXXX7101</v>
      </c>
      <c r="U25" s="20" t="str">
        <f>IF('S.D. Paste sheet'!U25="","",'S.D. Paste sheet'!U25)</f>
        <v/>
      </c>
      <c r="V25" s="20">
        <f>IF('S.D. Paste sheet'!V25="","",'S.D. Paste sheet'!V25)</f>
        <v>7665528399</v>
      </c>
      <c r="W25" s="20" t="str">
        <f>IF('S.D. Paste sheet'!W25="","",'S.D. Paste sheet'!W25)</f>
        <v>dholiya,raipur,dholiya post sendra,306102</v>
      </c>
      <c r="X25" s="20">
        <f>IF('S.D. Paste sheet'!X25="","",'S.D. Paste sheet'!X25)</f>
        <v>144000</v>
      </c>
      <c r="Y25" s="20" t="str">
        <f>IF('S.D. Paste sheet'!Y25="","",'S.D. Paste sheet'!Y25)</f>
        <v>N</v>
      </c>
      <c r="Z25" s="20" t="str">
        <f>IF('S.D. Paste sheet'!Z25="","",'S.D. Paste sheet'!Z25)</f>
        <v>N</v>
      </c>
      <c r="AA25" s="20" t="str">
        <f>IF('S.D. Paste sheet'!AA25="","",'S.D. Paste sheet'!AA25)</f>
        <v>No</v>
      </c>
      <c r="AB25" s="20">
        <f>IF('S.D. Paste sheet'!AB25="","",'S.D. Paste sheet'!AB25)</f>
        <v>7</v>
      </c>
      <c r="AC25" s="20" t="str">
        <f>IF('S.D. Paste sheet'!AC25="","",'S.D. Paste sheet'!AC25)</f>
        <v>None</v>
      </c>
      <c r="AD25" s="20">
        <f>IF('S.D. Paste sheet'!AD25="","",'S.D. Paste sheet'!AD25)</f>
        <v>10</v>
      </c>
      <c r="AE25" s="29"/>
      <c r="AF25" t="str">
        <f>IF(AK25="","",IF(AK25&gt;0,COUNT($AG$2:AG25),""))</f>
        <v/>
      </c>
      <c r="AG25" s="25" t="str">
        <f t="shared" si="2"/>
        <v/>
      </c>
      <c r="AH25" s="25" t="str">
        <f t="shared" si="3"/>
        <v/>
      </c>
      <c r="AI25" s="25" t="str">
        <f t="shared" si="4"/>
        <v/>
      </c>
      <c r="AJ25" s="25" t="str">
        <f t="shared" si="5"/>
        <v/>
      </c>
      <c r="AK25" s="25" t="str">
        <f t="shared" si="6"/>
        <v/>
      </c>
      <c r="AL25" s="25" t="str">
        <f t="shared" si="7"/>
        <v/>
      </c>
      <c r="AM25" s="25" t="str">
        <f t="shared" si="8"/>
        <v/>
      </c>
      <c r="AN25" s="25" t="str">
        <f t="shared" si="9"/>
        <v/>
      </c>
      <c r="AO25" s="25" t="str">
        <f t="shared" si="10"/>
        <v/>
      </c>
      <c r="AP25" s="25" t="str">
        <f t="shared" si="11"/>
        <v/>
      </c>
      <c r="AQ25" s="25" t="str">
        <f t="shared" si="12"/>
        <v/>
      </c>
      <c r="AR25" s="25" t="str">
        <f t="shared" si="13"/>
        <v/>
      </c>
      <c r="AS25" s="25" t="str">
        <f t="shared" si="14"/>
        <v/>
      </c>
      <c r="AT25" s="25" t="str">
        <f t="shared" si="15"/>
        <v/>
      </c>
      <c r="AU25" s="25" t="str">
        <f t="shared" si="16"/>
        <v/>
      </c>
      <c r="AV25" s="25" t="str">
        <f t="shared" si="17"/>
        <v/>
      </c>
      <c r="AX25" t="str">
        <f>IF(BC25="","",IF(BC25&gt;0,COUNT($AY$2:AY25),""))</f>
        <v/>
      </c>
      <c r="AY25" s="25" t="str">
        <f t="shared" si="18"/>
        <v/>
      </c>
      <c r="AZ25" s="25" t="str">
        <f t="shared" si="19"/>
        <v/>
      </c>
      <c r="BA25" s="25" t="str">
        <f t="shared" si="20"/>
        <v/>
      </c>
      <c r="BB25" s="25" t="str">
        <f t="shared" si="21"/>
        <v/>
      </c>
      <c r="BC25" s="25" t="str">
        <f t="shared" si="22"/>
        <v/>
      </c>
      <c r="BD25" s="25" t="str">
        <f t="shared" si="23"/>
        <v/>
      </c>
      <c r="BE25" s="25" t="str">
        <f t="shared" si="24"/>
        <v/>
      </c>
      <c r="BF25" s="25" t="str">
        <f t="shared" si="25"/>
        <v/>
      </c>
      <c r="BG25" s="25" t="str">
        <f t="shared" si="26"/>
        <v/>
      </c>
      <c r="BH25" s="25" t="str">
        <f t="shared" si="27"/>
        <v/>
      </c>
      <c r="BI25" s="25" t="str">
        <f t="shared" si="28"/>
        <v/>
      </c>
      <c r="BJ25" s="25" t="str">
        <f t="shared" si="29"/>
        <v/>
      </c>
      <c r="BK25" s="25" t="str">
        <f t="shared" si="30"/>
        <v/>
      </c>
      <c r="BL25" s="25" t="str">
        <f t="shared" si="31"/>
        <v/>
      </c>
      <c r="BM25" s="25" t="str">
        <f t="shared" si="32"/>
        <v/>
      </c>
      <c r="BN25" s="25" t="str">
        <f t="shared" si="33"/>
        <v/>
      </c>
    </row>
    <row r="26" spans="1:66" ht="30">
      <c r="A26" s="20">
        <f>IF('S.D. Paste sheet'!A26="","",'S.D. Paste sheet'!A26)</f>
        <v>1</v>
      </c>
      <c r="B26" s="20" t="str">
        <f>IF('S.D. Paste sheet'!B26="","",'S.D. Paste sheet'!B26)</f>
        <v>A</v>
      </c>
      <c r="C26" s="20">
        <f>IF('S.D. Paste sheet'!C26="","",'S.D. Paste sheet'!C26)</f>
        <v>1005</v>
      </c>
      <c r="D26" s="20">
        <f>IF('S.D. Paste sheet'!D26="","",'S.D. Paste sheet'!D26)</f>
        <v>44736</v>
      </c>
      <c r="E26" s="20" t="str">
        <f>IF('S.D. Paste sheet'!E26="","",UPPER('S.D. Paste sheet'!E26))</f>
        <v>TEENA</v>
      </c>
      <c r="F26" s="20" t="str">
        <f>IF('S.D. Paste sheet'!F26="","",'S.D. Paste sheet'!F26)</f>
        <v/>
      </c>
      <c r="G26" s="20" t="str">
        <f>IF('S.D. Paste sheet'!G26="","",UPPER('S.D. Paste sheet'!G26))</f>
        <v>SESHA RAM</v>
      </c>
      <c r="H26" s="20" t="str">
        <f>IF('S.D. Paste sheet'!H26="","",UPPER('S.D. Paste sheet'!H26))</f>
        <v>NENI DEVI</v>
      </c>
      <c r="I26" s="20" t="str">
        <f>IF('S.D. Paste sheet'!I26="","",'S.D. Paste sheet'!I26)</f>
        <v>F</v>
      </c>
      <c r="J26" s="20">
        <f>IF('S.D. Paste sheet'!J26="","",'S.D. Paste sheet'!J26)</f>
        <v>42570</v>
      </c>
      <c r="K26" s="20">
        <f>IF('S.D. Paste sheet'!K26="","",'S.D. Paste sheet'!K26)</f>
        <v>125</v>
      </c>
      <c r="L26" s="20" t="str">
        <f>IF('S.D. Paste sheet'!L26="","",'S.D. Paste sheet'!L26)</f>
        <v/>
      </c>
      <c r="M26" s="20">
        <f>IF('S.D. Paste sheet'!M26="","",'S.D. Paste sheet'!M26)</f>
        <v>146</v>
      </c>
      <c r="N26" s="20">
        <f>IF('S.D. Paste sheet'!N26="","",'S.D. Paste sheet'!N26)</f>
        <v>117</v>
      </c>
      <c r="O26" s="20" t="str">
        <f>IF('S.D. Paste sheet'!O26="","",'S.D. Paste sheet'!O26)</f>
        <v>SC</v>
      </c>
      <c r="P26" s="20" t="str">
        <f>IF('S.D. Paste sheet'!P26="","",'S.D. Paste sheet'!P26)</f>
        <v>Hindu</v>
      </c>
      <c r="Q26" s="20" t="str">
        <f>IF('S.D. Paste sheet'!Q26="","",'S.D. Paste sheet'!Q26)</f>
        <v/>
      </c>
      <c r="R26" s="20" t="str">
        <f>IF('S.D. Paste sheet'!R26="","",'S.D. Paste sheet'!R26)</f>
        <v>MAHATMA GANDHI GOVT. SCHOOL BAR (214110)</v>
      </c>
      <c r="S26" s="20">
        <f>IF('S.D. Paste sheet'!S26="","",'S.D. Paste sheet'!S26)</f>
        <v>8200204302</v>
      </c>
      <c r="T26" s="20" t="str">
        <f>IF('S.D. Paste sheet'!T26="","",'S.D. Paste sheet'!T26)</f>
        <v>XXXX0270</v>
      </c>
      <c r="U26" s="20" t="str">
        <f>IF('S.D. Paste sheet'!U26="","",'S.D. Paste sheet'!U26)</f>
        <v/>
      </c>
      <c r="V26" s="20">
        <f>IF('S.D. Paste sheet'!V26="","",'S.D. Paste sheet'!V26)</f>
        <v>7073736112</v>
      </c>
      <c r="W26" s="20" t="str">
        <f>IF('S.D. Paste sheet'!W26="","",'S.D. Paste sheet'!W26)</f>
        <v>megarda road ,raipur,bar,306105</v>
      </c>
      <c r="X26" s="20">
        <f>IF('S.D. Paste sheet'!X26="","",'S.D. Paste sheet'!X26)</f>
        <v>72000</v>
      </c>
      <c r="Y26" s="20" t="str">
        <f>IF('S.D. Paste sheet'!Y26="","",'S.D. Paste sheet'!Y26)</f>
        <v>N</v>
      </c>
      <c r="Z26" s="20" t="str">
        <f>IF('S.D. Paste sheet'!Z26="","",'S.D. Paste sheet'!Z26)</f>
        <v>N</v>
      </c>
      <c r="AA26" s="20" t="str">
        <f>IF('S.D. Paste sheet'!AA26="","",'S.D. Paste sheet'!AA26)</f>
        <v>No</v>
      </c>
      <c r="AB26" s="20">
        <f>IF('S.D. Paste sheet'!AB26="","",'S.D. Paste sheet'!AB26)</f>
        <v>7</v>
      </c>
      <c r="AC26" s="20" t="str">
        <f>IF('S.D. Paste sheet'!AC26="","",'S.D. Paste sheet'!AC26)</f>
        <v>None</v>
      </c>
      <c r="AD26" s="20">
        <f>IF('S.D. Paste sheet'!AD26="","",'S.D. Paste sheet'!AD26)</f>
        <v>2</v>
      </c>
      <c r="AE26" s="29"/>
      <c r="AF26" t="str">
        <f>IF(AK26="","",IF(AK26&gt;0,COUNT($AG$2:AG26),""))</f>
        <v/>
      </c>
      <c r="AG26" s="25" t="str">
        <f t="shared" si="2"/>
        <v/>
      </c>
      <c r="AH26" s="25" t="str">
        <f t="shared" si="3"/>
        <v/>
      </c>
      <c r="AI26" s="25" t="str">
        <f t="shared" si="4"/>
        <v/>
      </c>
      <c r="AJ26" s="25" t="str">
        <f t="shared" si="5"/>
        <v/>
      </c>
      <c r="AK26" s="25" t="str">
        <f t="shared" si="6"/>
        <v/>
      </c>
      <c r="AL26" s="25" t="str">
        <f t="shared" si="7"/>
        <v/>
      </c>
      <c r="AM26" s="25" t="str">
        <f t="shared" si="8"/>
        <v/>
      </c>
      <c r="AN26" s="25" t="str">
        <f t="shared" si="9"/>
        <v/>
      </c>
      <c r="AO26" s="25" t="str">
        <f t="shared" si="10"/>
        <v/>
      </c>
      <c r="AP26" s="25" t="str">
        <f t="shared" si="11"/>
        <v/>
      </c>
      <c r="AQ26" s="25" t="str">
        <f t="shared" si="12"/>
        <v/>
      </c>
      <c r="AR26" s="25" t="str">
        <f t="shared" si="13"/>
        <v/>
      </c>
      <c r="AS26" s="25" t="str">
        <f t="shared" si="14"/>
        <v/>
      </c>
      <c r="AT26" s="25" t="str">
        <f t="shared" si="15"/>
        <v/>
      </c>
      <c r="AU26" s="25" t="str">
        <f t="shared" si="16"/>
        <v/>
      </c>
      <c r="AV26" s="25" t="str">
        <f t="shared" si="17"/>
        <v/>
      </c>
      <c r="AX26" t="str">
        <f>IF(BC26="","",IF(BC26&gt;0,COUNT($AY$2:AY26),""))</f>
        <v/>
      </c>
      <c r="AY26" s="25" t="str">
        <f t="shared" si="18"/>
        <v/>
      </c>
      <c r="AZ26" s="25" t="str">
        <f t="shared" si="19"/>
        <v/>
      </c>
      <c r="BA26" s="25" t="str">
        <f t="shared" si="20"/>
        <v/>
      </c>
      <c r="BB26" s="25" t="str">
        <f t="shared" si="21"/>
        <v/>
      </c>
      <c r="BC26" s="25" t="str">
        <f t="shared" si="22"/>
        <v/>
      </c>
      <c r="BD26" s="25" t="str">
        <f t="shared" si="23"/>
        <v/>
      </c>
      <c r="BE26" s="25" t="str">
        <f t="shared" si="24"/>
        <v/>
      </c>
      <c r="BF26" s="25" t="str">
        <f t="shared" si="25"/>
        <v/>
      </c>
      <c r="BG26" s="25" t="str">
        <f t="shared" si="26"/>
        <v/>
      </c>
      <c r="BH26" s="25" t="str">
        <f t="shared" si="27"/>
        <v/>
      </c>
      <c r="BI26" s="25" t="str">
        <f t="shared" si="28"/>
        <v/>
      </c>
      <c r="BJ26" s="25" t="str">
        <f t="shared" si="29"/>
        <v/>
      </c>
      <c r="BK26" s="25" t="str">
        <f t="shared" si="30"/>
        <v/>
      </c>
      <c r="BL26" s="25" t="str">
        <f t="shared" si="31"/>
        <v/>
      </c>
      <c r="BM26" s="25" t="str">
        <f t="shared" si="32"/>
        <v/>
      </c>
      <c r="BN26" s="25" t="str">
        <f t="shared" si="33"/>
        <v/>
      </c>
    </row>
    <row r="27" spans="1:66" ht="30">
      <c r="A27" s="20">
        <f>IF('S.D. Paste sheet'!A27="","",'S.D. Paste sheet'!A27)</f>
        <v>1</v>
      </c>
      <c r="B27" s="20" t="str">
        <f>IF('S.D. Paste sheet'!B27="","",'S.D. Paste sheet'!B27)</f>
        <v>A</v>
      </c>
      <c r="C27" s="20">
        <f>IF('S.D. Paste sheet'!C27="","",'S.D. Paste sheet'!C27)</f>
        <v>1006</v>
      </c>
      <c r="D27" s="20">
        <f>IF('S.D. Paste sheet'!D27="","",'S.D. Paste sheet'!D27)</f>
        <v>44736</v>
      </c>
      <c r="E27" s="20" t="str">
        <f>IF('S.D. Paste sheet'!E27="","",UPPER('S.D. Paste sheet'!E27))</f>
        <v>TEJVEER NAYAK</v>
      </c>
      <c r="F27" s="20" t="str">
        <f>IF('S.D. Paste sheet'!F27="","",'S.D. Paste sheet'!F27)</f>
        <v/>
      </c>
      <c r="G27" s="20" t="str">
        <f>IF('S.D. Paste sheet'!G27="","",UPPER('S.D. Paste sheet'!G27))</f>
        <v>PRAKASH NAYAK</v>
      </c>
      <c r="H27" s="20" t="str">
        <f>IF('S.D. Paste sheet'!H27="","",UPPER('S.D. Paste sheet'!H27))</f>
        <v>KIRAN NAYAK</v>
      </c>
      <c r="I27" s="20" t="str">
        <f>IF('S.D. Paste sheet'!I27="","",'S.D. Paste sheet'!I27)</f>
        <v>M</v>
      </c>
      <c r="J27" s="20">
        <f>IF('S.D. Paste sheet'!J27="","",'S.D. Paste sheet'!J27)</f>
        <v>42159</v>
      </c>
      <c r="K27" s="20">
        <f>IF('S.D. Paste sheet'!K27="","",'S.D. Paste sheet'!K27)</f>
        <v>126</v>
      </c>
      <c r="L27" s="20" t="str">
        <f>IF('S.D. Paste sheet'!L27="","",'S.D. Paste sheet'!L27)</f>
        <v/>
      </c>
      <c r="M27" s="20">
        <f>IF('S.D. Paste sheet'!M27="","",'S.D. Paste sheet'!M27)</f>
        <v>146</v>
      </c>
      <c r="N27" s="20">
        <f>IF('S.D. Paste sheet'!N27="","",'S.D. Paste sheet'!N27)</f>
        <v>120</v>
      </c>
      <c r="O27" s="20" t="str">
        <f>IF('S.D. Paste sheet'!O27="","",'S.D. Paste sheet'!O27)</f>
        <v>SC</v>
      </c>
      <c r="P27" s="20" t="str">
        <f>IF('S.D. Paste sheet'!P27="","",'S.D. Paste sheet'!P27)</f>
        <v>Hindu</v>
      </c>
      <c r="Q27" s="20" t="str">
        <f>IF('S.D. Paste sheet'!Q27="","",'S.D. Paste sheet'!Q27)</f>
        <v/>
      </c>
      <c r="R27" s="20" t="str">
        <f>IF('S.D. Paste sheet'!R27="","",'S.D. Paste sheet'!R27)</f>
        <v>MAHATMA GANDHI GOVT. SCHOOL BAR (214110)</v>
      </c>
      <c r="S27" s="20">
        <f>IF('S.D. Paste sheet'!S27="","",'S.D. Paste sheet'!S27)</f>
        <v>8200204302</v>
      </c>
      <c r="T27" s="20" t="str">
        <f>IF('S.D. Paste sheet'!T27="","",'S.D. Paste sheet'!T27)</f>
        <v>XXXX6500</v>
      </c>
      <c r="U27" s="20" t="str">
        <f>IF('S.D. Paste sheet'!U27="","",'S.D. Paste sheet'!U27)</f>
        <v/>
      </c>
      <c r="V27" s="20">
        <f>IF('S.D. Paste sheet'!V27="","",'S.D. Paste sheet'!V27)</f>
        <v>7726973962</v>
      </c>
      <c r="W27" s="20" t="str">
        <f>IF('S.D. Paste sheet'!W27="","",'S.D. Paste sheet'!W27)</f>
        <v>Qureshi mohala ,raipur,bar,306105</v>
      </c>
      <c r="X27" s="20">
        <f>IF('S.D. Paste sheet'!X27="","",'S.D. Paste sheet'!X27)</f>
        <v>72000</v>
      </c>
      <c r="Y27" s="20" t="str">
        <f>IF('S.D. Paste sheet'!Y27="","",'S.D. Paste sheet'!Y27)</f>
        <v>N</v>
      </c>
      <c r="Z27" s="20" t="str">
        <f>IF('S.D. Paste sheet'!Z27="","",'S.D. Paste sheet'!Z27)</f>
        <v>N</v>
      </c>
      <c r="AA27" s="20" t="str">
        <f>IF('S.D. Paste sheet'!AA27="","",'S.D. Paste sheet'!AA27)</f>
        <v>No</v>
      </c>
      <c r="AB27" s="20">
        <f>IF('S.D. Paste sheet'!AB27="","",'S.D. Paste sheet'!AB27)</f>
        <v>8</v>
      </c>
      <c r="AC27" s="20" t="str">
        <f>IF('S.D. Paste sheet'!AC27="","",'S.D. Paste sheet'!AC27)</f>
        <v>None</v>
      </c>
      <c r="AD27" s="20">
        <f>IF('S.D. Paste sheet'!AD27="","",'S.D. Paste sheet'!AD27)</f>
        <v>0</v>
      </c>
      <c r="AE27" s="29"/>
      <c r="AF27" t="str">
        <f>IF(AK27="","",IF(AK27&gt;0,COUNT($AG$2:AG27),""))</f>
        <v/>
      </c>
      <c r="AG27" s="25" t="str">
        <f t="shared" si="2"/>
        <v/>
      </c>
      <c r="AH27" s="25" t="str">
        <f t="shared" si="3"/>
        <v/>
      </c>
      <c r="AI27" s="25" t="str">
        <f t="shared" si="4"/>
        <v/>
      </c>
      <c r="AJ27" s="25" t="str">
        <f t="shared" si="5"/>
        <v/>
      </c>
      <c r="AK27" s="25" t="str">
        <f t="shared" si="6"/>
        <v/>
      </c>
      <c r="AL27" s="25" t="str">
        <f t="shared" si="7"/>
        <v/>
      </c>
      <c r="AM27" s="25" t="str">
        <f t="shared" si="8"/>
        <v/>
      </c>
      <c r="AN27" s="25" t="str">
        <f t="shared" si="9"/>
        <v/>
      </c>
      <c r="AO27" s="25" t="str">
        <f t="shared" si="10"/>
        <v/>
      </c>
      <c r="AP27" s="25" t="str">
        <f t="shared" si="11"/>
        <v/>
      </c>
      <c r="AQ27" s="25" t="str">
        <f t="shared" si="12"/>
        <v/>
      </c>
      <c r="AR27" s="25" t="str">
        <f t="shared" si="13"/>
        <v/>
      </c>
      <c r="AS27" s="25" t="str">
        <f t="shared" si="14"/>
        <v/>
      </c>
      <c r="AT27" s="25" t="str">
        <f t="shared" si="15"/>
        <v/>
      </c>
      <c r="AU27" s="25" t="str">
        <f t="shared" si="16"/>
        <v/>
      </c>
      <c r="AV27" s="25" t="str">
        <f t="shared" si="17"/>
        <v/>
      </c>
      <c r="AX27" t="str">
        <f>IF(BC27="","",IF(BC27&gt;0,COUNT($AY$2:AY27),""))</f>
        <v/>
      </c>
      <c r="AY27" s="25" t="str">
        <f t="shared" si="18"/>
        <v/>
      </c>
      <c r="AZ27" s="25" t="str">
        <f t="shared" si="19"/>
        <v/>
      </c>
      <c r="BA27" s="25" t="str">
        <f t="shared" si="20"/>
        <v/>
      </c>
      <c r="BB27" s="25" t="str">
        <f t="shared" si="21"/>
        <v/>
      </c>
      <c r="BC27" s="25" t="str">
        <f t="shared" si="22"/>
        <v/>
      </c>
      <c r="BD27" s="25" t="str">
        <f t="shared" si="23"/>
        <v/>
      </c>
      <c r="BE27" s="25" t="str">
        <f t="shared" si="24"/>
        <v/>
      </c>
      <c r="BF27" s="25" t="str">
        <f t="shared" si="25"/>
        <v/>
      </c>
      <c r="BG27" s="25" t="str">
        <f t="shared" si="26"/>
        <v/>
      </c>
      <c r="BH27" s="25" t="str">
        <f t="shared" si="27"/>
        <v/>
      </c>
      <c r="BI27" s="25" t="str">
        <f t="shared" si="28"/>
        <v/>
      </c>
      <c r="BJ27" s="25" t="str">
        <f t="shared" si="29"/>
        <v/>
      </c>
      <c r="BK27" s="25" t="str">
        <f t="shared" si="30"/>
        <v/>
      </c>
      <c r="BL27" s="25" t="str">
        <f t="shared" si="31"/>
        <v/>
      </c>
      <c r="BM27" s="25" t="str">
        <f t="shared" si="32"/>
        <v/>
      </c>
      <c r="BN27" s="25" t="str">
        <f t="shared" si="33"/>
        <v/>
      </c>
    </row>
    <row r="28" spans="1:66" ht="30">
      <c r="A28" s="20">
        <f>IF('S.D. Paste sheet'!A28="","",'S.D. Paste sheet'!A28)</f>
        <v>1</v>
      </c>
      <c r="B28" s="20" t="str">
        <f>IF('S.D. Paste sheet'!B28="","",'S.D. Paste sheet'!B28)</f>
        <v>A</v>
      </c>
      <c r="C28" s="20">
        <f>IF('S.D. Paste sheet'!C28="","",'S.D. Paste sheet'!C28)</f>
        <v>1044</v>
      </c>
      <c r="D28" s="20">
        <f>IF('S.D. Paste sheet'!D28="","",'S.D. Paste sheet'!D28)</f>
        <v>44771</v>
      </c>
      <c r="E28" s="20" t="str">
        <f>IF('S.D. Paste sheet'!E28="","",UPPER('S.D. Paste sheet'!E28))</f>
        <v>VEDANSHI CHOUHAN</v>
      </c>
      <c r="F28" s="20" t="str">
        <f>IF('S.D. Paste sheet'!F28="","",'S.D. Paste sheet'!F28)</f>
        <v/>
      </c>
      <c r="G28" s="20" t="str">
        <f>IF('S.D. Paste sheet'!G28="","",UPPER('S.D. Paste sheet'!G28))</f>
        <v>OM PRAKASH CHOUHAN</v>
      </c>
      <c r="H28" s="20" t="str">
        <f>IF('S.D. Paste sheet'!H28="","",UPPER('S.D. Paste sheet'!H28))</f>
        <v>SEEMA</v>
      </c>
      <c r="I28" s="20" t="str">
        <f>IF('S.D. Paste sheet'!I28="","",'S.D. Paste sheet'!I28)</f>
        <v>F</v>
      </c>
      <c r="J28" s="20">
        <f>IF('S.D. Paste sheet'!J28="","",'S.D. Paste sheet'!J28)</f>
        <v>42553</v>
      </c>
      <c r="K28" s="20">
        <f>IF('S.D. Paste sheet'!K28="","",'S.D. Paste sheet'!K28)</f>
        <v>127</v>
      </c>
      <c r="L28" s="20" t="str">
        <f>IF('S.D. Paste sheet'!L28="","",'S.D. Paste sheet'!L28)</f>
        <v/>
      </c>
      <c r="M28" s="20">
        <f>IF('S.D. Paste sheet'!M28="","",'S.D. Paste sheet'!M28)</f>
        <v>146</v>
      </c>
      <c r="N28" s="20">
        <f>IF('S.D. Paste sheet'!N28="","",'S.D. Paste sheet'!N28)</f>
        <v>105</v>
      </c>
      <c r="O28" s="20" t="str">
        <f>IF('S.D. Paste sheet'!O28="","",'S.D. Paste sheet'!O28)</f>
        <v>OBC</v>
      </c>
      <c r="P28" s="20" t="str">
        <f>IF('S.D. Paste sheet'!P28="","",'S.D. Paste sheet'!P28)</f>
        <v/>
      </c>
      <c r="Q28" s="20" t="str">
        <f>IF('S.D. Paste sheet'!Q28="","",'S.D. Paste sheet'!Q28)</f>
        <v/>
      </c>
      <c r="R28" s="20" t="str">
        <f>IF('S.D. Paste sheet'!R28="","",'S.D. Paste sheet'!R28)</f>
        <v>MAHATMA GANDHI GOVT. SCHOOL BAR (214110)</v>
      </c>
      <c r="S28" s="20">
        <f>IF('S.D. Paste sheet'!S28="","",'S.D. Paste sheet'!S28)</f>
        <v>8200204302</v>
      </c>
      <c r="T28" s="20" t="str">
        <f>IF('S.D. Paste sheet'!T28="","",'S.D. Paste sheet'!T28)</f>
        <v>XXXX9804</v>
      </c>
      <c r="U28" s="20" t="str">
        <f>IF('S.D. Paste sheet'!U28="","",'S.D. Paste sheet'!U28)</f>
        <v/>
      </c>
      <c r="V28" s="20">
        <f>IF('S.D. Paste sheet'!V28="","",'S.D. Paste sheet'!V28)</f>
        <v>8290161836</v>
      </c>
      <c r="W28" s="20" t="str">
        <f>IF('S.D. Paste sheet'!W28="","",'S.D. Paste sheet'!W28)</f>
        <v>NEW COLONY BUS STAND,RAIPUR,BAR,306105</v>
      </c>
      <c r="X28" s="20">
        <f>IF('S.D. Paste sheet'!X28="","",'S.D. Paste sheet'!X28)</f>
        <v>120000</v>
      </c>
      <c r="Y28" s="20" t="str">
        <f>IF('S.D. Paste sheet'!Y28="","",'S.D. Paste sheet'!Y28)</f>
        <v>N</v>
      </c>
      <c r="Z28" s="20" t="str">
        <f>IF('S.D. Paste sheet'!Z28="","",'S.D. Paste sheet'!Z28)</f>
        <v>N</v>
      </c>
      <c r="AA28" s="20" t="str">
        <f>IF('S.D. Paste sheet'!AA28="","",'S.D. Paste sheet'!AA28)</f>
        <v/>
      </c>
      <c r="AB28" s="20">
        <f>IF('S.D. Paste sheet'!AB28="","",'S.D. Paste sheet'!AB28)</f>
        <v>7</v>
      </c>
      <c r="AC28" s="20" t="str">
        <f>IF('S.D. Paste sheet'!AC28="","",'S.D. Paste sheet'!AC28)</f>
        <v>None</v>
      </c>
      <c r="AD28" s="20">
        <f>IF('S.D. Paste sheet'!AD28="","",'S.D. Paste sheet'!AD28)</f>
        <v>1</v>
      </c>
      <c r="AE28" s="29"/>
      <c r="AF28" t="str">
        <f>IF(AK28="","",IF(AK28&gt;0,COUNT($AG$2:AG28),""))</f>
        <v/>
      </c>
      <c r="AG28" s="25" t="str">
        <f t="shared" si="2"/>
        <v/>
      </c>
      <c r="AH28" s="25" t="str">
        <f t="shared" si="3"/>
        <v/>
      </c>
      <c r="AI28" s="25" t="str">
        <f t="shared" si="4"/>
        <v/>
      </c>
      <c r="AJ28" s="25" t="str">
        <f t="shared" si="5"/>
        <v/>
      </c>
      <c r="AK28" s="25" t="str">
        <f t="shared" si="6"/>
        <v/>
      </c>
      <c r="AL28" s="25" t="str">
        <f t="shared" si="7"/>
        <v/>
      </c>
      <c r="AM28" s="25" t="str">
        <f t="shared" si="8"/>
        <v/>
      </c>
      <c r="AN28" s="25" t="str">
        <f t="shared" si="9"/>
        <v/>
      </c>
      <c r="AO28" s="25" t="str">
        <f t="shared" si="10"/>
        <v/>
      </c>
      <c r="AP28" s="25" t="str">
        <f t="shared" si="11"/>
        <v/>
      </c>
      <c r="AQ28" s="25" t="str">
        <f t="shared" si="12"/>
        <v/>
      </c>
      <c r="AR28" s="25" t="str">
        <f t="shared" si="13"/>
        <v/>
      </c>
      <c r="AS28" s="25" t="str">
        <f t="shared" si="14"/>
        <v/>
      </c>
      <c r="AT28" s="25" t="str">
        <f t="shared" si="15"/>
        <v/>
      </c>
      <c r="AU28" s="25" t="str">
        <f t="shared" si="16"/>
        <v/>
      </c>
      <c r="AV28" s="25" t="str">
        <f t="shared" si="17"/>
        <v/>
      </c>
      <c r="AX28" t="str">
        <f>IF(BC28="","",IF(BC28&gt;0,COUNT($AY$2:AY28),""))</f>
        <v/>
      </c>
      <c r="AY28" s="25" t="str">
        <f t="shared" si="18"/>
        <v/>
      </c>
      <c r="AZ28" s="25" t="str">
        <f t="shared" si="19"/>
        <v/>
      </c>
      <c r="BA28" s="25" t="str">
        <f t="shared" si="20"/>
        <v/>
      </c>
      <c r="BB28" s="25" t="str">
        <f t="shared" si="21"/>
        <v/>
      </c>
      <c r="BC28" s="25" t="str">
        <f t="shared" si="22"/>
        <v/>
      </c>
      <c r="BD28" s="25" t="str">
        <f t="shared" si="23"/>
        <v/>
      </c>
      <c r="BE28" s="25" t="str">
        <f t="shared" si="24"/>
        <v/>
      </c>
      <c r="BF28" s="25" t="str">
        <f t="shared" si="25"/>
        <v/>
      </c>
      <c r="BG28" s="25" t="str">
        <f t="shared" si="26"/>
        <v/>
      </c>
      <c r="BH28" s="25" t="str">
        <f t="shared" si="27"/>
        <v/>
      </c>
      <c r="BI28" s="25" t="str">
        <f t="shared" si="28"/>
        <v/>
      </c>
      <c r="BJ28" s="25" t="str">
        <f t="shared" si="29"/>
        <v/>
      </c>
      <c r="BK28" s="25" t="str">
        <f t="shared" si="30"/>
        <v/>
      </c>
      <c r="BL28" s="25" t="str">
        <f t="shared" si="31"/>
        <v/>
      </c>
      <c r="BM28" s="25" t="str">
        <f t="shared" si="32"/>
        <v/>
      </c>
      <c r="BN28" s="25" t="str">
        <f t="shared" si="33"/>
        <v/>
      </c>
    </row>
    <row r="29" spans="1:66" ht="30">
      <c r="A29" s="20">
        <f>IF('S.D. Paste sheet'!A29="","",'S.D. Paste sheet'!A29)</f>
        <v>1</v>
      </c>
      <c r="B29" s="20" t="str">
        <f>IF('S.D. Paste sheet'!B29="","",'S.D. Paste sheet'!B29)</f>
        <v>A</v>
      </c>
      <c r="C29" s="20">
        <f>IF('S.D. Paste sheet'!C29="","",'S.D. Paste sheet'!C29)</f>
        <v>1007</v>
      </c>
      <c r="D29" s="20">
        <f>IF('S.D. Paste sheet'!D29="","",'S.D. Paste sheet'!D29)</f>
        <v>44736</v>
      </c>
      <c r="E29" s="20" t="str">
        <f>IF('S.D. Paste sheet'!E29="","",UPPER('S.D. Paste sheet'!E29))</f>
        <v>YASHWANT BHATI</v>
      </c>
      <c r="F29" s="20" t="str">
        <f>IF('S.D. Paste sheet'!F29="","",'S.D. Paste sheet'!F29)</f>
        <v/>
      </c>
      <c r="G29" s="20" t="str">
        <f>IF('S.D. Paste sheet'!G29="","",UPPER('S.D. Paste sheet'!G29))</f>
        <v>ANIL BHATI</v>
      </c>
      <c r="H29" s="20" t="str">
        <f>IF('S.D. Paste sheet'!H29="","",UPPER('S.D. Paste sheet'!H29))</f>
        <v>POOJA</v>
      </c>
      <c r="I29" s="20" t="str">
        <f>IF('S.D. Paste sheet'!I29="","",'S.D. Paste sheet'!I29)</f>
        <v>M</v>
      </c>
      <c r="J29" s="20">
        <f>IF('S.D. Paste sheet'!J29="","",'S.D. Paste sheet'!J29)</f>
        <v>42568</v>
      </c>
      <c r="K29" s="20">
        <f>IF('S.D. Paste sheet'!K29="","",'S.D. Paste sheet'!K29)</f>
        <v>128</v>
      </c>
      <c r="L29" s="20" t="str">
        <f>IF('S.D. Paste sheet'!L29="","",'S.D. Paste sheet'!L29)</f>
        <v/>
      </c>
      <c r="M29" s="20">
        <f>IF('S.D. Paste sheet'!M29="","",'S.D. Paste sheet'!M29)</f>
        <v>146</v>
      </c>
      <c r="N29" s="20">
        <f>IF('S.D. Paste sheet'!N29="","",'S.D. Paste sheet'!N29)</f>
        <v>81</v>
      </c>
      <c r="O29" s="20" t="str">
        <f>IF('S.D. Paste sheet'!O29="","",'S.D. Paste sheet'!O29)</f>
        <v>SC</v>
      </c>
      <c r="P29" s="20" t="str">
        <f>IF('S.D. Paste sheet'!P29="","",'S.D. Paste sheet'!P29)</f>
        <v>Hindu</v>
      </c>
      <c r="Q29" s="20" t="str">
        <f>IF('S.D. Paste sheet'!Q29="","",'S.D. Paste sheet'!Q29)</f>
        <v/>
      </c>
      <c r="R29" s="20" t="str">
        <f>IF('S.D. Paste sheet'!R29="","",'S.D. Paste sheet'!R29)</f>
        <v>MAHATMA GANDHI GOVT. SCHOOL BAR (214110)</v>
      </c>
      <c r="S29" s="20">
        <f>IF('S.D. Paste sheet'!S29="","",'S.D. Paste sheet'!S29)</f>
        <v>8200204302</v>
      </c>
      <c r="T29" s="20" t="str">
        <f>IF('S.D. Paste sheet'!T29="","",'S.D. Paste sheet'!T29)</f>
        <v>XXXX9061</v>
      </c>
      <c r="U29" s="20" t="str">
        <f>IF('S.D. Paste sheet'!U29="","",'S.D. Paste sheet'!U29)</f>
        <v/>
      </c>
      <c r="V29" s="20">
        <f>IF('S.D. Paste sheet'!V29="","",'S.D. Paste sheet'!V29)</f>
        <v>9694070229</v>
      </c>
      <c r="W29" s="20" t="str">
        <f>IF('S.D. Paste sheet'!W29="","",'S.D. Paste sheet'!W29)</f>
        <v>ramdeo colony,raipur,bar,306105</v>
      </c>
      <c r="X29" s="20">
        <f>IF('S.D. Paste sheet'!X29="","",'S.D. Paste sheet'!X29)</f>
        <v>0</v>
      </c>
      <c r="Y29" s="20" t="str">
        <f>IF('S.D. Paste sheet'!Y29="","",'S.D. Paste sheet'!Y29)</f>
        <v>N</v>
      </c>
      <c r="Z29" s="20" t="str">
        <f>IF('S.D. Paste sheet'!Z29="","",'S.D. Paste sheet'!Z29)</f>
        <v>N</v>
      </c>
      <c r="AA29" s="20" t="str">
        <f>IF('S.D. Paste sheet'!AA29="","",'S.D. Paste sheet'!AA29)</f>
        <v>No</v>
      </c>
      <c r="AB29" s="20">
        <f>IF('S.D. Paste sheet'!AB29="","",'S.D. Paste sheet'!AB29)</f>
        <v>7</v>
      </c>
      <c r="AC29" s="20" t="str">
        <f>IF('S.D. Paste sheet'!AC29="","",'S.D. Paste sheet'!AC29)</f>
        <v>None</v>
      </c>
      <c r="AD29" s="20">
        <f>IF('S.D. Paste sheet'!AD29="","",'S.D. Paste sheet'!AD29)</f>
        <v>0</v>
      </c>
      <c r="AE29" s="29"/>
      <c r="AF29" t="str">
        <f>IF(AK29="","",IF(AK29&gt;0,COUNT($AG$2:AG29),""))</f>
        <v/>
      </c>
      <c r="AG29" s="25" t="str">
        <f t="shared" si="2"/>
        <v/>
      </c>
      <c r="AH29" s="25" t="str">
        <f t="shared" si="3"/>
        <v/>
      </c>
      <c r="AI29" s="25" t="str">
        <f t="shared" si="4"/>
        <v/>
      </c>
      <c r="AJ29" s="25" t="str">
        <f t="shared" si="5"/>
        <v/>
      </c>
      <c r="AK29" s="25" t="str">
        <f t="shared" si="6"/>
        <v/>
      </c>
      <c r="AL29" s="25" t="str">
        <f t="shared" si="7"/>
        <v/>
      </c>
      <c r="AM29" s="25" t="str">
        <f t="shared" si="8"/>
        <v/>
      </c>
      <c r="AN29" s="25" t="str">
        <f t="shared" si="9"/>
        <v/>
      </c>
      <c r="AO29" s="25" t="str">
        <f t="shared" si="10"/>
        <v/>
      </c>
      <c r="AP29" s="25" t="str">
        <f t="shared" si="11"/>
        <v/>
      </c>
      <c r="AQ29" s="25" t="str">
        <f t="shared" si="12"/>
        <v/>
      </c>
      <c r="AR29" s="25" t="str">
        <f t="shared" si="13"/>
        <v/>
      </c>
      <c r="AS29" s="25" t="str">
        <f t="shared" si="14"/>
        <v/>
      </c>
      <c r="AT29" s="25" t="str">
        <f t="shared" si="15"/>
        <v/>
      </c>
      <c r="AU29" s="25" t="str">
        <f t="shared" si="16"/>
        <v/>
      </c>
      <c r="AV29" s="25" t="str">
        <f t="shared" si="17"/>
        <v/>
      </c>
      <c r="AX29" t="str">
        <f>IF(BC29="","",IF(BC29&gt;0,COUNT($AY$2:AY29),""))</f>
        <v/>
      </c>
      <c r="AY29" s="25" t="str">
        <f t="shared" si="18"/>
        <v/>
      </c>
      <c r="AZ29" s="25" t="str">
        <f t="shared" si="19"/>
        <v/>
      </c>
      <c r="BA29" s="25" t="str">
        <f t="shared" si="20"/>
        <v/>
      </c>
      <c r="BB29" s="25" t="str">
        <f t="shared" si="21"/>
        <v/>
      </c>
      <c r="BC29" s="25" t="str">
        <f t="shared" si="22"/>
        <v/>
      </c>
      <c r="BD29" s="25" t="str">
        <f t="shared" si="23"/>
        <v/>
      </c>
      <c r="BE29" s="25" t="str">
        <f t="shared" si="24"/>
        <v/>
      </c>
      <c r="BF29" s="25" t="str">
        <f t="shared" si="25"/>
        <v/>
      </c>
      <c r="BG29" s="25" t="str">
        <f t="shared" si="26"/>
        <v/>
      </c>
      <c r="BH29" s="25" t="str">
        <f t="shared" si="27"/>
        <v/>
      </c>
      <c r="BI29" s="25" t="str">
        <f t="shared" si="28"/>
        <v/>
      </c>
      <c r="BJ29" s="25" t="str">
        <f t="shared" si="29"/>
        <v/>
      </c>
      <c r="BK29" s="25" t="str">
        <f t="shared" si="30"/>
        <v/>
      </c>
      <c r="BL29" s="25" t="str">
        <f t="shared" si="31"/>
        <v/>
      </c>
      <c r="BM29" s="25" t="str">
        <f t="shared" si="32"/>
        <v/>
      </c>
      <c r="BN29" s="25" t="str">
        <f t="shared" si="33"/>
        <v/>
      </c>
    </row>
    <row r="30" spans="1:66" ht="30">
      <c r="A30" s="20">
        <f>IF('S.D. Paste sheet'!A30="","",'S.D. Paste sheet'!A30)</f>
        <v>2</v>
      </c>
      <c r="B30" s="20" t="str">
        <f>IF('S.D. Paste sheet'!B30="","",'S.D. Paste sheet'!B30)</f>
        <v>A</v>
      </c>
      <c r="C30" s="20">
        <f>IF('S.D. Paste sheet'!C30="","",'S.D. Paste sheet'!C30)</f>
        <v>936</v>
      </c>
      <c r="D30" s="20" t="str">
        <f>IF('S.D. Paste sheet'!D30="","",'S.D. Paste sheet'!D30)</f>
        <v/>
      </c>
      <c r="E30" s="20" t="str">
        <f>IF('S.D. Paste sheet'!E30="","",UPPER('S.D. Paste sheet'!E30))</f>
        <v>AAKIFA BANO</v>
      </c>
      <c r="F30" s="20" t="str">
        <f>IF('S.D. Paste sheet'!F30="","",'S.D. Paste sheet'!F30)</f>
        <v/>
      </c>
      <c r="G30" s="20" t="str">
        <f>IF('S.D. Paste sheet'!G30="","",UPPER('S.D. Paste sheet'!G30))</f>
        <v>SHABBIR MOHAMMAD</v>
      </c>
      <c r="H30" s="20" t="str">
        <f>IF('S.D. Paste sheet'!H30="","",UPPER('S.D. Paste sheet'!H30))</f>
        <v>HEENA KOUSER</v>
      </c>
      <c r="I30" s="20" t="str">
        <f>IF('S.D. Paste sheet'!I30="","",'S.D. Paste sheet'!I30)</f>
        <v>F</v>
      </c>
      <c r="J30" s="20">
        <f>IF('S.D. Paste sheet'!J30="","",'S.D. Paste sheet'!J30)</f>
        <v>41940</v>
      </c>
      <c r="K30" s="20">
        <f>IF('S.D. Paste sheet'!K30="","",'S.D. Paste sheet'!K30)</f>
        <v>201</v>
      </c>
      <c r="L30" s="20" t="str">
        <f>IF('S.D. Paste sheet'!L30="","",'S.D. Paste sheet'!L30)</f>
        <v/>
      </c>
      <c r="M30" s="20">
        <f>IF('S.D. Paste sheet'!M30="","",'S.D. Paste sheet'!M30)</f>
        <v>146</v>
      </c>
      <c r="N30" s="20">
        <f>IF('S.D. Paste sheet'!N30="","",'S.D. Paste sheet'!N30)</f>
        <v>89</v>
      </c>
      <c r="O30" s="20" t="str">
        <f>IF('S.D. Paste sheet'!O30="","",'S.D. Paste sheet'!O30)</f>
        <v>OBC</v>
      </c>
      <c r="P30" s="20" t="str">
        <f>IF('S.D. Paste sheet'!P30="","",'S.D. Paste sheet'!P30)</f>
        <v>Muslim</v>
      </c>
      <c r="Q30" s="20" t="str">
        <f>IF('S.D. Paste sheet'!Q30="","",'S.D. Paste sheet'!Q30)</f>
        <v/>
      </c>
      <c r="R30" s="20" t="str">
        <f>IF('S.D. Paste sheet'!R30="","",'S.D. Paste sheet'!R30)</f>
        <v>MAHATMA GANDHI GOVT. SCHOOL BAR (214110)</v>
      </c>
      <c r="S30" s="20">
        <f>IF('S.D. Paste sheet'!S30="","",'S.D. Paste sheet'!S30)</f>
        <v>8200204302</v>
      </c>
      <c r="T30" s="20" t="str">
        <f>IF('S.D. Paste sheet'!T30="","",'S.D. Paste sheet'!T30)</f>
        <v>XXXX2641</v>
      </c>
      <c r="U30" s="20" t="str">
        <f>IF('S.D. Paste sheet'!U30="","",'S.D. Paste sheet'!U30)</f>
        <v/>
      </c>
      <c r="V30" s="20">
        <f>IF('S.D. Paste sheet'!V30="","",'S.D. Paste sheet'!V30)</f>
        <v>7891611094</v>
      </c>
      <c r="W30" s="20" t="str">
        <f>IF('S.D. Paste sheet'!W30="","",'S.D. Paste sheet'!W30)</f>
        <v>MEGHRDA GATE BAR,RAIPUR, BAR,306105</v>
      </c>
      <c r="X30" s="20">
        <f>IF('S.D. Paste sheet'!X30="","",'S.D. Paste sheet'!X30)</f>
        <v>100000</v>
      </c>
      <c r="Y30" s="20" t="str">
        <f>IF('S.D. Paste sheet'!Y30="","",'S.D. Paste sheet'!Y30)</f>
        <v>N</v>
      </c>
      <c r="Z30" s="20" t="str">
        <f>IF('S.D. Paste sheet'!Z30="","",'S.D. Paste sheet'!Z30)</f>
        <v>N</v>
      </c>
      <c r="AA30" s="20" t="str">
        <f>IF('S.D. Paste sheet'!AA30="","",'S.D. Paste sheet'!AA30)</f>
        <v>Yes</v>
      </c>
      <c r="AB30" s="20">
        <f>IF('S.D. Paste sheet'!AB30="","",'S.D. Paste sheet'!AB30)</f>
        <v>9</v>
      </c>
      <c r="AC30" s="20" t="str">
        <f>IF('S.D. Paste sheet'!AC30="","",'S.D. Paste sheet'!AC30)</f>
        <v>None</v>
      </c>
      <c r="AD30" s="20">
        <f>IF('S.D. Paste sheet'!AD30="","",'S.D. Paste sheet'!AD30)</f>
        <v>1</v>
      </c>
      <c r="AE30" s="29"/>
      <c r="AF30" t="str">
        <f>IF(AK30="","",IF(AK30&gt;0,COUNT($AG$2:AG30),""))</f>
        <v/>
      </c>
      <c r="AG30" s="25" t="str">
        <f t="shared" si="2"/>
        <v/>
      </c>
      <c r="AH30" s="25" t="str">
        <f t="shared" si="3"/>
        <v/>
      </c>
      <c r="AI30" s="25" t="str">
        <f t="shared" si="4"/>
        <v/>
      </c>
      <c r="AJ30" s="25" t="str">
        <f t="shared" si="5"/>
        <v/>
      </c>
      <c r="AK30" s="25" t="str">
        <f t="shared" si="6"/>
        <v/>
      </c>
      <c r="AL30" s="25" t="str">
        <f t="shared" si="7"/>
        <v/>
      </c>
      <c r="AM30" s="25" t="str">
        <f t="shared" si="8"/>
        <v/>
      </c>
      <c r="AN30" s="25" t="str">
        <f t="shared" si="9"/>
        <v/>
      </c>
      <c r="AO30" s="25" t="str">
        <f t="shared" si="10"/>
        <v/>
      </c>
      <c r="AP30" s="25" t="str">
        <f t="shared" si="11"/>
        <v/>
      </c>
      <c r="AQ30" s="25" t="str">
        <f t="shared" si="12"/>
        <v/>
      </c>
      <c r="AR30" s="25" t="str">
        <f t="shared" si="13"/>
        <v/>
      </c>
      <c r="AS30" s="25" t="str">
        <f t="shared" si="14"/>
        <v/>
      </c>
      <c r="AT30" s="25" t="str">
        <f t="shared" si="15"/>
        <v/>
      </c>
      <c r="AU30" s="25" t="str">
        <f t="shared" si="16"/>
        <v/>
      </c>
      <c r="AV30" s="25" t="str">
        <f t="shared" si="17"/>
        <v/>
      </c>
      <c r="AX30" t="str">
        <f>IF(BC30="","",IF(BC30&gt;0,COUNT($AY$2:AY30),""))</f>
        <v/>
      </c>
      <c r="AY30" s="25" t="str">
        <f t="shared" si="18"/>
        <v/>
      </c>
      <c r="AZ30" s="25" t="str">
        <f t="shared" si="19"/>
        <v/>
      </c>
      <c r="BA30" s="25" t="str">
        <f t="shared" si="20"/>
        <v/>
      </c>
      <c r="BB30" s="25" t="str">
        <f t="shared" si="21"/>
        <v/>
      </c>
      <c r="BC30" s="25" t="str">
        <f t="shared" si="22"/>
        <v/>
      </c>
      <c r="BD30" s="25" t="str">
        <f t="shared" si="23"/>
        <v/>
      </c>
      <c r="BE30" s="25" t="str">
        <f t="shared" si="24"/>
        <v/>
      </c>
      <c r="BF30" s="25" t="str">
        <f t="shared" si="25"/>
        <v/>
      </c>
      <c r="BG30" s="25" t="str">
        <f t="shared" si="26"/>
        <v/>
      </c>
      <c r="BH30" s="25" t="str">
        <f t="shared" si="27"/>
        <v/>
      </c>
      <c r="BI30" s="25" t="str">
        <f t="shared" si="28"/>
        <v/>
      </c>
      <c r="BJ30" s="25" t="str">
        <f t="shared" si="29"/>
        <v/>
      </c>
      <c r="BK30" s="25" t="str">
        <f t="shared" si="30"/>
        <v/>
      </c>
      <c r="BL30" s="25" t="str">
        <f t="shared" si="31"/>
        <v/>
      </c>
      <c r="BM30" s="25" t="str">
        <f t="shared" si="32"/>
        <v/>
      </c>
      <c r="BN30" s="25" t="str">
        <f t="shared" si="33"/>
        <v/>
      </c>
    </row>
    <row r="31" spans="1:66" ht="30">
      <c r="A31" s="20">
        <f>IF('S.D. Paste sheet'!A31="","",'S.D. Paste sheet'!A31)</f>
        <v>2</v>
      </c>
      <c r="B31" s="20" t="str">
        <f>IF('S.D. Paste sheet'!B31="","",'S.D. Paste sheet'!B31)</f>
        <v>A</v>
      </c>
      <c r="C31" s="20">
        <f>IF('S.D. Paste sheet'!C31="","",'S.D. Paste sheet'!C31)</f>
        <v>944</v>
      </c>
      <c r="D31" s="20" t="str">
        <f>IF('S.D. Paste sheet'!D31="","",'S.D. Paste sheet'!D31)</f>
        <v/>
      </c>
      <c r="E31" s="20" t="str">
        <f>IF('S.D. Paste sheet'!E31="","",UPPER('S.D. Paste sheet'!E31))</f>
        <v>ANUJ GIRI</v>
      </c>
      <c r="F31" s="20" t="str">
        <f>IF('S.D. Paste sheet'!F31="","",'S.D. Paste sheet'!F31)</f>
        <v/>
      </c>
      <c r="G31" s="20" t="str">
        <f>IF('S.D. Paste sheet'!G31="","",UPPER('S.D. Paste sheet'!G31))</f>
        <v>BHAGWAT GIRI</v>
      </c>
      <c r="H31" s="20" t="str">
        <f>IF('S.D. Paste sheet'!H31="","",UPPER('S.D. Paste sheet'!H31))</f>
        <v>KANTA DEVI</v>
      </c>
      <c r="I31" s="20" t="str">
        <f>IF('S.D. Paste sheet'!I31="","",'S.D. Paste sheet'!I31)</f>
        <v>M</v>
      </c>
      <c r="J31" s="20">
        <f>IF('S.D. Paste sheet'!J31="","",'S.D. Paste sheet'!J31)</f>
        <v>42005</v>
      </c>
      <c r="K31" s="20">
        <f>IF('S.D. Paste sheet'!K31="","",'S.D. Paste sheet'!K31)</f>
        <v>202</v>
      </c>
      <c r="L31" s="20" t="str">
        <f>IF('S.D. Paste sheet'!L31="","",'S.D. Paste sheet'!L31)</f>
        <v/>
      </c>
      <c r="M31" s="20">
        <f>IF('S.D. Paste sheet'!M31="","",'S.D. Paste sheet'!M31)</f>
        <v>146</v>
      </c>
      <c r="N31" s="20">
        <f>IF('S.D. Paste sheet'!N31="","",'S.D. Paste sheet'!N31)</f>
        <v>106</v>
      </c>
      <c r="O31" s="20" t="str">
        <f>IF('S.D. Paste sheet'!O31="","",'S.D. Paste sheet'!O31)</f>
        <v>OBC</v>
      </c>
      <c r="P31" s="20" t="str">
        <f>IF('S.D. Paste sheet'!P31="","",'S.D. Paste sheet'!P31)</f>
        <v>Hindu</v>
      </c>
      <c r="Q31" s="20" t="str">
        <f>IF('S.D. Paste sheet'!Q31="","",'S.D. Paste sheet'!Q31)</f>
        <v/>
      </c>
      <c r="R31" s="20" t="str">
        <f>IF('S.D. Paste sheet'!R31="","",'S.D. Paste sheet'!R31)</f>
        <v>MAHATMA GANDHI GOVT. SCHOOL BAR (214110)</v>
      </c>
      <c r="S31" s="20">
        <f>IF('S.D. Paste sheet'!S31="","",'S.D. Paste sheet'!S31)</f>
        <v>8200204302</v>
      </c>
      <c r="T31" s="20" t="str">
        <f>IF('S.D. Paste sheet'!T31="","",'S.D. Paste sheet'!T31)</f>
        <v>XXXX6456</v>
      </c>
      <c r="U31" s="20" t="str">
        <f>IF('S.D. Paste sheet'!U31="","",'S.D. Paste sheet'!U31)</f>
        <v/>
      </c>
      <c r="V31" s="20">
        <f>IF('S.D. Paste sheet'!V31="","",'S.D. Paste sheet'!V31)</f>
        <v>9829969405</v>
      </c>
      <c r="W31" s="20" t="str">
        <f>IF('S.D. Paste sheet'!W31="","",'S.D. Paste sheet'!W31)</f>
        <v>DEEPAWAS ,RAIPUR,DEEPAWAS,306304</v>
      </c>
      <c r="X31" s="20">
        <f>IF('S.D. Paste sheet'!X31="","",'S.D. Paste sheet'!X31)</f>
        <v>42000</v>
      </c>
      <c r="Y31" s="20" t="str">
        <f>IF('S.D. Paste sheet'!Y31="","",'S.D. Paste sheet'!Y31)</f>
        <v>N</v>
      </c>
      <c r="Z31" s="20" t="str">
        <f>IF('S.D. Paste sheet'!Z31="","",'S.D. Paste sheet'!Z31)</f>
        <v>N</v>
      </c>
      <c r="AA31" s="20" t="str">
        <f>IF('S.D. Paste sheet'!AA31="","",'S.D. Paste sheet'!AA31)</f>
        <v>No</v>
      </c>
      <c r="AB31" s="20">
        <f>IF('S.D. Paste sheet'!AB31="","",'S.D. Paste sheet'!AB31)</f>
        <v>8</v>
      </c>
      <c r="AC31" s="20" t="str">
        <f>IF('S.D. Paste sheet'!AC31="","",'S.D. Paste sheet'!AC31)</f>
        <v>None</v>
      </c>
      <c r="AD31" s="20">
        <f>IF('S.D. Paste sheet'!AD31="","",'S.D. Paste sheet'!AD31)</f>
        <v>10</v>
      </c>
      <c r="AE31" s="29"/>
      <c r="AF31" t="str">
        <f>IF(AK31="","",IF(AK31&gt;0,COUNT($AG$2:AG31),""))</f>
        <v/>
      </c>
      <c r="AG31" s="25" t="str">
        <f t="shared" si="2"/>
        <v/>
      </c>
      <c r="AH31" s="25" t="str">
        <f t="shared" si="3"/>
        <v/>
      </c>
      <c r="AI31" s="25" t="str">
        <f t="shared" si="4"/>
        <v/>
      </c>
      <c r="AJ31" s="25" t="str">
        <f t="shared" si="5"/>
        <v/>
      </c>
      <c r="AK31" s="25" t="str">
        <f t="shared" si="6"/>
        <v/>
      </c>
      <c r="AL31" s="25" t="str">
        <f t="shared" si="7"/>
        <v/>
      </c>
      <c r="AM31" s="25" t="str">
        <f t="shared" si="8"/>
        <v/>
      </c>
      <c r="AN31" s="25" t="str">
        <f t="shared" si="9"/>
        <v/>
      </c>
      <c r="AO31" s="25" t="str">
        <f t="shared" si="10"/>
        <v/>
      </c>
      <c r="AP31" s="25" t="str">
        <f t="shared" si="11"/>
        <v/>
      </c>
      <c r="AQ31" s="25" t="str">
        <f t="shared" si="12"/>
        <v/>
      </c>
      <c r="AR31" s="25" t="str">
        <f t="shared" si="13"/>
        <v/>
      </c>
      <c r="AS31" s="25" t="str">
        <f t="shared" si="14"/>
        <v/>
      </c>
      <c r="AT31" s="25" t="str">
        <f t="shared" si="15"/>
        <v/>
      </c>
      <c r="AU31" s="25" t="str">
        <f t="shared" si="16"/>
        <v/>
      </c>
      <c r="AV31" s="25" t="str">
        <f t="shared" si="17"/>
        <v/>
      </c>
      <c r="AX31" t="str">
        <f>IF(BC31="","",IF(BC31&gt;0,COUNT($AY$2:AY31),""))</f>
        <v/>
      </c>
      <c r="AY31" s="25" t="str">
        <f t="shared" si="18"/>
        <v/>
      </c>
      <c r="AZ31" s="25" t="str">
        <f t="shared" si="19"/>
        <v/>
      </c>
      <c r="BA31" s="25" t="str">
        <f t="shared" si="20"/>
        <v/>
      </c>
      <c r="BB31" s="25" t="str">
        <f t="shared" si="21"/>
        <v/>
      </c>
      <c r="BC31" s="25" t="str">
        <f t="shared" si="22"/>
        <v/>
      </c>
      <c r="BD31" s="25" t="str">
        <f t="shared" si="23"/>
        <v/>
      </c>
      <c r="BE31" s="25" t="str">
        <f t="shared" si="24"/>
        <v/>
      </c>
      <c r="BF31" s="25" t="str">
        <f t="shared" si="25"/>
        <v/>
      </c>
      <c r="BG31" s="25" t="str">
        <f t="shared" si="26"/>
        <v/>
      </c>
      <c r="BH31" s="25" t="str">
        <f t="shared" si="27"/>
        <v/>
      </c>
      <c r="BI31" s="25" t="str">
        <f t="shared" si="28"/>
        <v/>
      </c>
      <c r="BJ31" s="25" t="str">
        <f t="shared" si="29"/>
        <v/>
      </c>
      <c r="BK31" s="25" t="str">
        <f t="shared" si="30"/>
        <v/>
      </c>
      <c r="BL31" s="25" t="str">
        <f t="shared" si="31"/>
        <v/>
      </c>
      <c r="BM31" s="25" t="str">
        <f t="shared" si="32"/>
        <v/>
      </c>
      <c r="BN31" s="25" t="str">
        <f t="shared" si="33"/>
        <v/>
      </c>
    </row>
    <row r="32" spans="1:66" ht="30">
      <c r="A32" s="20">
        <f>IF('S.D. Paste sheet'!A32="","",'S.D. Paste sheet'!A32)</f>
        <v>2</v>
      </c>
      <c r="B32" s="20" t="str">
        <f>IF('S.D. Paste sheet'!B32="","",'S.D. Paste sheet'!B32)</f>
        <v>A</v>
      </c>
      <c r="C32" s="20">
        <f>IF('S.D. Paste sheet'!C32="","",'S.D. Paste sheet'!C32)</f>
        <v>934</v>
      </c>
      <c r="D32" s="20" t="str">
        <f>IF('S.D. Paste sheet'!D32="","",'S.D. Paste sheet'!D32)</f>
        <v/>
      </c>
      <c r="E32" s="20" t="str">
        <f>IF('S.D. Paste sheet'!E32="","",UPPER('S.D. Paste sheet'!E32))</f>
        <v>ARMAN HUSSAIN</v>
      </c>
      <c r="F32" s="20" t="str">
        <f>IF('S.D. Paste sheet'!F32="","",'S.D. Paste sheet'!F32)</f>
        <v/>
      </c>
      <c r="G32" s="20" t="str">
        <f>IF('S.D. Paste sheet'!G32="","",UPPER('S.D. Paste sheet'!G32))</f>
        <v>AARIF HUSSAIN</v>
      </c>
      <c r="H32" s="20" t="str">
        <f>IF('S.D. Paste sheet'!H32="","",UPPER('S.D. Paste sheet'!H32))</f>
        <v>SALMA BANO</v>
      </c>
      <c r="I32" s="20" t="str">
        <f>IF('S.D. Paste sheet'!I32="","",'S.D. Paste sheet'!I32)</f>
        <v>M</v>
      </c>
      <c r="J32" s="20">
        <f>IF('S.D. Paste sheet'!J32="","",'S.D. Paste sheet'!J32)</f>
        <v>42289</v>
      </c>
      <c r="K32" s="20">
        <f>IF('S.D. Paste sheet'!K32="","",'S.D. Paste sheet'!K32)</f>
        <v>203</v>
      </c>
      <c r="L32" s="20" t="str">
        <f>IF('S.D. Paste sheet'!L32="","",'S.D. Paste sheet'!L32)</f>
        <v/>
      </c>
      <c r="M32" s="20">
        <f>IF('S.D. Paste sheet'!M32="","",'S.D. Paste sheet'!M32)</f>
        <v>146</v>
      </c>
      <c r="N32" s="20">
        <f>IF('S.D. Paste sheet'!N32="","",'S.D. Paste sheet'!N32)</f>
        <v>99</v>
      </c>
      <c r="O32" s="20" t="str">
        <f>IF('S.D. Paste sheet'!O32="","",'S.D. Paste sheet'!O32)</f>
        <v>OBC</v>
      </c>
      <c r="P32" s="20" t="str">
        <f>IF('S.D. Paste sheet'!P32="","",'S.D. Paste sheet'!P32)</f>
        <v>Muslim</v>
      </c>
      <c r="Q32" s="20" t="str">
        <f>IF('S.D. Paste sheet'!Q32="","",'S.D. Paste sheet'!Q32)</f>
        <v/>
      </c>
      <c r="R32" s="20" t="str">
        <f>IF('S.D. Paste sheet'!R32="","",'S.D. Paste sheet'!R32)</f>
        <v>MAHATMA GANDHI GOVT. SCHOOL BAR (214110)</v>
      </c>
      <c r="S32" s="20">
        <f>IF('S.D. Paste sheet'!S32="","",'S.D. Paste sheet'!S32)</f>
        <v>8200204302</v>
      </c>
      <c r="T32" s="20" t="str">
        <f>IF('S.D. Paste sheet'!T32="","",'S.D. Paste sheet'!T32)</f>
        <v>XXXX3364</v>
      </c>
      <c r="U32" s="20" t="str">
        <f>IF('S.D. Paste sheet'!U32="","",'S.D. Paste sheet'!U32)</f>
        <v/>
      </c>
      <c r="V32" s="20">
        <f>IF('S.D. Paste sheet'!V32="","",'S.D. Paste sheet'!V32)</f>
        <v>7014906522</v>
      </c>
      <c r="W32" s="20" t="str">
        <f>IF('S.D. Paste sheet'!W32="","",'S.D. Paste sheet'!W32)</f>
        <v>VYAPARIYONN KA BAAS,RAIPUR,BAR,306105</v>
      </c>
      <c r="X32" s="20">
        <f>IF('S.D. Paste sheet'!X32="","",'S.D. Paste sheet'!X32)</f>
        <v>60000</v>
      </c>
      <c r="Y32" s="20" t="str">
        <f>IF('S.D. Paste sheet'!Y32="","",'S.D. Paste sheet'!Y32)</f>
        <v>N</v>
      </c>
      <c r="Z32" s="20" t="str">
        <f>IF('S.D. Paste sheet'!Z32="","",'S.D. Paste sheet'!Z32)</f>
        <v>N</v>
      </c>
      <c r="AA32" s="20" t="str">
        <f>IF('S.D. Paste sheet'!AA32="","",'S.D. Paste sheet'!AA32)</f>
        <v>Yes</v>
      </c>
      <c r="AB32" s="20">
        <f>IF('S.D. Paste sheet'!AB32="","",'S.D. Paste sheet'!AB32)</f>
        <v>8</v>
      </c>
      <c r="AC32" s="20" t="str">
        <f>IF('S.D. Paste sheet'!AC32="","",'S.D. Paste sheet'!AC32)</f>
        <v>None</v>
      </c>
      <c r="AD32" s="20">
        <f>IF('S.D. Paste sheet'!AD32="","",'S.D. Paste sheet'!AD32)</f>
        <v>1</v>
      </c>
      <c r="AE32" s="29"/>
      <c r="AF32" t="str">
        <f>IF(AK32="","",IF(AK32&gt;0,COUNT($AG$2:AG32),""))</f>
        <v/>
      </c>
      <c r="AG32" s="25" t="str">
        <f t="shared" si="2"/>
        <v/>
      </c>
      <c r="AH32" s="25" t="str">
        <f t="shared" si="3"/>
        <v/>
      </c>
      <c r="AI32" s="25" t="str">
        <f t="shared" si="4"/>
        <v/>
      </c>
      <c r="AJ32" s="25" t="str">
        <f t="shared" si="5"/>
        <v/>
      </c>
      <c r="AK32" s="25" t="str">
        <f t="shared" si="6"/>
        <v/>
      </c>
      <c r="AL32" s="25" t="str">
        <f t="shared" si="7"/>
        <v/>
      </c>
      <c r="AM32" s="25" t="str">
        <f t="shared" si="8"/>
        <v/>
      </c>
      <c r="AN32" s="25" t="str">
        <f t="shared" si="9"/>
        <v/>
      </c>
      <c r="AO32" s="25" t="str">
        <f t="shared" si="10"/>
        <v/>
      </c>
      <c r="AP32" s="25" t="str">
        <f t="shared" si="11"/>
        <v/>
      </c>
      <c r="AQ32" s="25" t="str">
        <f t="shared" si="12"/>
        <v/>
      </c>
      <c r="AR32" s="25" t="str">
        <f t="shared" si="13"/>
        <v/>
      </c>
      <c r="AS32" s="25" t="str">
        <f t="shared" si="14"/>
        <v/>
      </c>
      <c r="AT32" s="25" t="str">
        <f t="shared" si="15"/>
        <v/>
      </c>
      <c r="AU32" s="25" t="str">
        <f t="shared" si="16"/>
        <v/>
      </c>
      <c r="AV32" s="25" t="str">
        <f t="shared" si="17"/>
        <v/>
      </c>
      <c r="AX32" t="str">
        <f>IF(BC32="","",IF(BC32&gt;0,COUNT($AY$2:AY32),""))</f>
        <v/>
      </c>
      <c r="AY32" s="25" t="str">
        <f t="shared" si="18"/>
        <v/>
      </c>
      <c r="AZ32" s="25" t="str">
        <f t="shared" si="19"/>
        <v/>
      </c>
      <c r="BA32" s="25" t="str">
        <f t="shared" si="20"/>
        <v/>
      </c>
      <c r="BB32" s="25" t="str">
        <f t="shared" si="21"/>
        <v/>
      </c>
      <c r="BC32" s="25" t="str">
        <f t="shared" si="22"/>
        <v/>
      </c>
      <c r="BD32" s="25" t="str">
        <f t="shared" si="23"/>
        <v/>
      </c>
      <c r="BE32" s="25" t="str">
        <f t="shared" si="24"/>
        <v/>
      </c>
      <c r="BF32" s="25" t="str">
        <f t="shared" si="25"/>
        <v/>
      </c>
      <c r="BG32" s="25" t="str">
        <f t="shared" si="26"/>
        <v/>
      </c>
      <c r="BH32" s="25" t="str">
        <f t="shared" si="27"/>
        <v/>
      </c>
      <c r="BI32" s="25" t="str">
        <f t="shared" si="28"/>
        <v/>
      </c>
      <c r="BJ32" s="25" t="str">
        <f t="shared" si="29"/>
        <v/>
      </c>
      <c r="BK32" s="25" t="str">
        <f t="shared" si="30"/>
        <v/>
      </c>
      <c r="BL32" s="25" t="str">
        <f t="shared" si="31"/>
        <v/>
      </c>
      <c r="BM32" s="25" t="str">
        <f t="shared" si="32"/>
        <v/>
      </c>
      <c r="BN32" s="25" t="str">
        <f t="shared" si="33"/>
        <v/>
      </c>
    </row>
    <row r="33" spans="1:66" ht="30">
      <c r="A33" s="20">
        <f>IF('S.D. Paste sheet'!A33="","",'S.D. Paste sheet'!A33)</f>
        <v>2</v>
      </c>
      <c r="B33" s="20" t="str">
        <f>IF('S.D. Paste sheet'!B33="","",'S.D. Paste sheet'!B33)</f>
        <v>A</v>
      </c>
      <c r="C33" s="20">
        <f>IF('S.D. Paste sheet'!C33="","",'S.D. Paste sheet'!C33)</f>
        <v>926</v>
      </c>
      <c r="D33" s="20" t="str">
        <f>IF('S.D. Paste sheet'!D33="","",'S.D. Paste sheet'!D33)</f>
        <v/>
      </c>
      <c r="E33" s="20" t="str">
        <f>IF('S.D. Paste sheet'!E33="","",UPPER('S.D. Paste sheet'!E33))</f>
        <v>ARMAN SHAH</v>
      </c>
      <c r="F33" s="20" t="str">
        <f>IF('S.D. Paste sheet'!F33="","",'S.D. Paste sheet'!F33)</f>
        <v/>
      </c>
      <c r="G33" s="20" t="str">
        <f>IF('S.D. Paste sheet'!G33="","",UPPER('S.D. Paste sheet'!G33))</f>
        <v>JAKIR SHAH</v>
      </c>
      <c r="H33" s="20" t="str">
        <f>IF('S.D. Paste sheet'!H33="","",UPPER('S.D. Paste sheet'!H33))</f>
        <v>HEENA BANU</v>
      </c>
      <c r="I33" s="20" t="str">
        <f>IF('S.D. Paste sheet'!I33="","",'S.D. Paste sheet'!I33)</f>
        <v>M</v>
      </c>
      <c r="J33" s="20">
        <f>IF('S.D. Paste sheet'!J33="","",'S.D. Paste sheet'!J33)</f>
        <v>42374</v>
      </c>
      <c r="K33" s="20">
        <f>IF('S.D. Paste sheet'!K33="","",'S.D. Paste sheet'!K33)</f>
        <v>204</v>
      </c>
      <c r="L33" s="20" t="str">
        <f>IF('S.D. Paste sheet'!L33="","",'S.D. Paste sheet'!L33)</f>
        <v/>
      </c>
      <c r="M33" s="20">
        <f>IF('S.D. Paste sheet'!M33="","",'S.D. Paste sheet'!M33)</f>
        <v>146</v>
      </c>
      <c r="N33" s="20">
        <f>IF('S.D. Paste sheet'!N33="","",'S.D. Paste sheet'!N33)</f>
        <v>93</v>
      </c>
      <c r="O33" s="20" t="str">
        <f>IF('S.D. Paste sheet'!O33="","",'S.D. Paste sheet'!O33)</f>
        <v>OBC</v>
      </c>
      <c r="P33" s="20" t="str">
        <f>IF('S.D. Paste sheet'!P33="","",'S.D. Paste sheet'!P33)</f>
        <v>Muslim</v>
      </c>
      <c r="Q33" s="20" t="str">
        <f>IF('S.D. Paste sheet'!Q33="","",'S.D. Paste sheet'!Q33)</f>
        <v/>
      </c>
      <c r="R33" s="20" t="str">
        <f>IF('S.D. Paste sheet'!R33="","",'S.D. Paste sheet'!R33)</f>
        <v>MAHATMA GANDHI GOVT. SCHOOL BAR (214110)</v>
      </c>
      <c r="S33" s="20">
        <f>IF('S.D. Paste sheet'!S33="","",'S.D. Paste sheet'!S33)</f>
        <v>8200204302</v>
      </c>
      <c r="T33" s="20" t="str">
        <f>IF('S.D. Paste sheet'!T33="","",'S.D. Paste sheet'!T33)</f>
        <v>XXXX4299</v>
      </c>
      <c r="U33" s="20" t="str">
        <f>IF('S.D. Paste sheet'!U33="","",'S.D. Paste sheet'!U33)</f>
        <v/>
      </c>
      <c r="V33" s="20">
        <f>IF('S.D. Paste sheet'!V33="","",'S.D. Paste sheet'!V33)</f>
        <v>9784456024</v>
      </c>
      <c r="W33" s="20" t="str">
        <f>IF('S.D. Paste sheet'!W33="","",'S.D. Paste sheet'!W33)</f>
        <v>GRAM PANCHAYT KE PICHE,RAIPUR ,BAR,306105</v>
      </c>
      <c r="X33" s="20">
        <f>IF('S.D. Paste sheet'!X33="","",'S.D. Paste sheet'!X33)</f>
        <v>72000</v>
      </c>
      <c r="Y33" s="20" t="str">
        <f>IF('S.D. Paste sheet'!Y33="","",'S.D. Paste sheet'!Y33)</f>
        <v>N</v>
      </c>
      <c r="Z33" s="20" t="str">
        <f>IF('S.D. Paste sheet'!Z33="","",'S.D. Paste sheet'!Z33)</f>
        <v>N</v>
      </c>
      <c r="AA33" s="20" t="str">
        <f>IF('S.D. Paste sheet'!AA33="","",'S.D. Paste sheet'!AA33)</f>
        <v>Yes</v>
      </c>
      <c r="AB33" s="20">
        <f>IF('S.D. Paste sheet'!AB33="","",'S.D. Paste sheet'!AB33)</f>
        <v>7</v>
      </c>
      <c r="AC33" s="20" t="str">
        <f>IF('S.D. Paste sheet'!AC33="","",'S.D. Paste sheet'!AC33)</f>
        <v>None</v>
      </c>
      <c r="AD33" s="20">
        <f>IF('S.D. Paste sheet'!AD33="","",'S.D. Paste sheet'!AD33)</f>
        <v>1</v>
      </c>
      <c r="AE33" s="29"/>
      <c r="AF33" t="str">
        <f>IF(AK33="","",IF(AK33&gt;0,COUNT($AG$2:AG33),""))</f>
        <v/>
      </c>
      <c r="AG33" s="25" t="str">
        <f t="shared" si="2"/>
        <v/>
      </c>
      <c r="AH33" s="25" t="str">
        <f t="shared" si="3"/>
        <v/>
      </c>
      <c r="AI33" s="25" t="str">
        <f t="shared" si="4"/>
        <v/>
      </c>
      <c r="AJ33" s="25" t="str">
        <f t="shared" si="5"/>
        <v/>
      </c>
      <c r="AK33" s="25" t="str">
        <f t="shared" si="6"/>
        <v/>
      </c>
      <c r="AL33" s="25" t="str">
        <f t="shared" si="7"/>
        <v/>
      </c>
      <c r="AM33" s="25" t="str">
        <f t="shared" si="8"/>
        <v/>
      </c>
      <c r="AN33" s="25" t="str">
        <f t="shared" si="9"/>
        <v/>
      </c>
      <c r="AO33" s="25" t="str">
        <f t="shared" si="10"/>
        <v/>
      </c>
      <c r="AP33" s="25" t="str">
        <f t="shared" si="11"/>
        <v/>
      </c>
      <c r="AQ33" s="25" t="str">
        <f t="shared" si="12"/>
        <v/>
      </c>
      <c r="AR33" s="25" t="str">
        <f t="shared" si="13"/>
        <v/>
      </c>
      <c r="AS33" s="25" t="str">
        <f t="shared" si="14"/>
        <v/>
      </c>
      <c r="AT33" s="25" t="str">
        <f t="shared" si="15"/>
        <v/>
      </c>
      <c r="AU33" s="25" t="str">
        <f t="shared" si="16"/>
        <v/>
      </c>
      <c r="AV33" s="25" t="str">
        <f t="shared" si="17"/>
        <v/>
      </c>
      <c r="AX33" t="str">
        <f>IF(BC33="","",IF(BC33&gt;0,COUNT($AY$2:AY33),""))</f>
        <v/>
      </c>
      <c r="AY33" s="25" t="str">
        <f t="shared" si="18"/>
        <v/>
      </c>
      <c r="AZ33" s="25" t="str">
        <f t="shared" si="19"/>
        <v/>
      </c>
      <c r="BA33" s="25" t="str">
        <f t="shared" si="20"/>
        <v/>
      </c>
      <c r="BB33" s="25" t="str">
        <f t="shared" si="21"/>
        <v/>
      </c>
      <c r="BC33" s="25" t="str">
        <f t="shared" si="22"/>
        <v/>
      </c>
      <c r="BD33" s="25" t="str">
        <f t="shared" si="23"/>
        <v/>
      </c>
      <c r="BE33" s="25" t="str">
        <f t="shared" si="24"/>
        <v/>
      </c>
      <c r="BF33" s="25" t="str">
        <f t="shared" si="25"/>
        <v/>
      </c>
      <c r="BG33" s="25" t="str">
        <f t="shared" si="26"/>
        <v/>
      </c>
      <c r="BH33" s="25" t="str">
        <f t="shared" si="27"/>
        <v/>
      </c>
      <c r="BI33" s="25" t="str">
        <f t="shared" si="28"/>
        <v/>
      </c>
      <c r="BJ33" s="25" t="str">
        <f t="shared" si="29"/>
        <v/>
      </c>
      <c r="BK33" s="25" t="str">
        <f t="shared" si="30"/>
        <v/>
      </c>
      <c r="BL33" s="25" t="str">
        <f t="shared" si="31"/>
        <v/>
      </c>
      <c r="BM33" s="25" t="str">
        <f t="shared" si="32"/>
        <v/>
      </c>
      <c r="BN33" s="25" t="str">
        <f t="shared" si="33"/>
        <v/>
      </c>
    </row>
    <row r="34" spans="1:66" ht="30">
      <c r="A34" s="20">
        <f>IF('S.D. Paste sheet'!A34="","",'S.D. Paste sheet'!A34)</f>
        <v>2</v>
      </c>
      <c r="B34" s="20" t="str">
        <f>IF('S.D. Paste sheet'!B34="","",'S.D. Paste sheet'!B34)</f>
        <v>A</v>
      </c>
      <c r="C34" s="20">
        <f>IF('S.D. Paste sheet'!C34="","",'S.D. Paste sheet'!C34)</f>
        <v>1043</v>
      </c>
      <c r="D34" s="20">
        <f>IF('S.D. Paste sheet'!D34="","",'S.D. Paste sheet'!D34)</f>
        <v>44767</v>
      </c>
      <c r="E34" s="20" t="str">
        <f>IF('S.D. Paste sheet'!E34="","",UPPER('S.D. Paste sheet'!E34))</f>
        <v>ARPITA</v>
      </c>
      <c r="F34" s="20" t="str">
        <f>IF('S.D. Paste sheet'!F34="","",'S.D. Paste sheet'!F34)</f>
        <v/>
      </c>
      <c r="G34" s="20" t="str">
        <f>IF('S.D. Paste sheet'!G34="","",UPPER('S.D. Paste sheet'!G34))</f>
        <v>MUKESH KUMAR</v>
      </c>
      <c r="H34" s="20" t="str">
        <f>IF('S.D. Paste sheet'!H34="","",UPPER('S.D. Paste sheet'!H34))</f>
        <v>MANJU</v>
      </c>
      <c r="I34" s="20" t="str">
        <f>IF('S.D. Paste sheet'!I34="","",'S.D. Paste sheet'!I34)</f>
        <v>F</v>
      </c>
      <c r="J34" s="20">
        <f>IF('S.D. Paste sheet'!J34="","",'S.D. Paste sheet'!J34)</f>
        <v>41975</v>
      </c>
      <c r="K34" s="20">
        <f>IF('S.D. Paste sheet'!K34="","",'S.D. Paste sheet'!K34)</f>
        <v>205</v>
      </c>
      <c r="L34" s="20" t="str">
        <f>IF('S.D. Paste sheet'!L34="","",'S.D. Paste sheet'!L34)</f>
        <v/>
      </c>
      <c r="M34" s="20">
        <f>IF('S.D. Paste sheet'!M34="","",'S.D. Paste sheet'!M34)</f>
        <v>146</v>
      </c>
      <c r="N34" s="20">
        <f>IF('S.D. Paste sheet'!N34="","",'S.D. Paste sheet'!N34)</f>
        <v>96</v>
      </c>
      <c r="O34" s="20" t="str">
        <f>IF('S.D. Paste sheet'!O34="","",'S.D. Paste sheet'!O34)</f>
        <v>SC</v>
      </c>
      <c r="P34" s="20" t="str">
        <f>IF('S.D. Paste sheet'!P34="","",'S.D. Paste sheet'!P34)</f>
        <v/>
      </c>
      <c r="Q34" s="20" t="str">
        <f>IF('S.D. Paste sheet'!Q34="","",'S.D. Paste sheet'!Q34)</f>
        <v/>
      </c>
      <c r="R34" s="20" t="str">
        <f>IF('S.D. Paste sheet'!R34="","",'S.D. Paste sheet'!R34)</f>
        <v>MAHATMA GANDHI GOVT. SCHOOL BAR (214110)</v>
      </c>
      <c r="S34" s="20">
        <f>IF('S.D. Paste sheet'!S34="","",'S.D. Paste sheet'!S34)</f>
        <v>8200204302</v>
      </c>
      <c r="T34" s="20" t="str">
        <f>IF('S.D. Paste sheet'!T34="","",'S.D. Paste sheet'!T34)</f>
        <v>XXXX6897</v>
      </c>
      <c r="U34" s="20" t="str">
        <f>IF('S.D. Paste sheet'!U34="","",'S.D. Paste sheet'!U34)</f>
        <v/>
      </c>
      <c r="V34" s="20">
        <f>IF('S.D. Paste sheet'!V34="","",'S.D. Paste sheet'!V34)</f>
        <v>9001842204</v>
      </c>
      <c r="W34" s="20" t="str">
        <f>IF('S.D. Paste sheet'!W34="","",'S.D. Paste sheet'!W34)</f>
        <v>MEGHARDA ROAD ,RAIPUR,BAR,306105</v>
      </c>
      <c r="X34" s="20">
        <f>IF('S.D. Paste sheet'!X34="","",'S.D. Paste sheet'!X34)</f>
        <v>144000</v>
      </c>
      <c r="Y34" s="20" t="str">
        <f>IF('S.D. Paste sheet'!Y34="","",'S.D. Paste sheet'!Y34)</f>
        <v>N</v>
      </c>
      <c r="Z34" s="20" t="str">
        <f>IF('S.D. Paste sheet'!Z34="","",'S.D. Paste sheet'!Z34)</f>
        <v>N</v>
      </c>
      <c r="AA34" s="20" t="str">
        <f>IF('S.D. Paste sheet'!AA34="","",'S.D. Paste sheet'!AA34)</f>
        <v/>
      </c>
      <c r="AB34" s="20">
        <f>IF('S.D. Paste sheet'!AB34="","",'S.D. Paste sheet'!AB34)</f>
        <v>9</v>
      </c>
      <c r="AC34" s="20" t="str">
        <f>IF('S.D. Paste sheet'!AC34="","",'S.D. Paste sheet'!AC34)</f>
        <v>None</v>
      </c>
      <c r="AD34" s="20">
        <f>IF('S.D. Paste sheet'!AD34="","",'S.D. Paste sheet'!AD34)</f>
        <v>1</v>
      </c>
      <c r="AE34" s="29"/>
      <c r="AF34" t="str">
        <f>IF(AK34="","",IF(AK34&gt;0,COUNT($AG$2:AG34),""))</f>
        <v/>
      </c>
      <c r="AG34" s="25" t="str">
        <f t="shared" si="2"/>
        <v/>
      </c>
      <c r="AH34" s="25" t="str">
        <f t="shared" si="3"/>
        <v/>
      </c>
      <c r="AI34" s="25" t="str">
        <f t="shared" si="4"/>
        <v/>
      </c>
      <c r="AJ34" s="25" t="str">
        <f t="shared" si="5"/>
        <v/>
      </c>
      <c r="AK34" s="25" t="str">
        <f t="shared" si="6"/>
        <v/>
      </c>
      <c r="AL34" s="25" t="str">
        <f t="shared" si="7"/>
        <v/>
      </c>
      <c r="AM34" s="25" t="str">
        <f t="shared" si="8"/>
        <v/>
      </c>
      <c r="AN34" s="25" t="str">
        <f t="shared" si="9"/>
        <v/>
      </c>
      <c r="AO34" s="25" t="str">
        <f t="shared" si="10"/>
        <v/>
      </c>
      <c r="AP34" s="25" t="str">
        <f t="shared" si="11"/>
        <v/>
      </c>
      <c r="AQ34" s="25" t="str">
        <f t="shared" si="12"/>
        <v/>
      </c>
      <c r="AR34" s="25" t="str">
        <f t="shared" si="13"/>
        <v/>
      </c>
      <c r="AS34" s="25" t="str">
        <f t="shared" si="14"/>
        <v/>
      </c>
      <c r="AT34" s="25" t="str">
        <f t="shared" si="15"/>
        <v/>
      </c>
      <c r="AU34" s="25" t="str">
        <f t="shared" si="16"/>
        <v/>
      </c>
      <c r="AV34" s="25" t="str">
        <f t="shared" si="17"/>
        <v/>
      </c>
      <c r="AX34" t="str">
        <f>IF(BC34="","",IF(BC34&gt;0,COUNT($AY$2:AY34),""))</f>
        <v/>
      </c>
      <c r="AY34" s="25" t="str">
        <f t="shared" si="18"/>
        <v/>
      </c>
      <c r="AZ34" s="25" t="str">
        <f t="shared" si="19"/>
        <v/>
      </c>
      <c r="BA34" s="25" t="str">
        <f t="shared" si="20"/>
        <v/>
      </c>
      <c r="BB34" s="25" t="str">
        <f t="shared" si="21"/>
        <v/>
      </c>
      <c r="BC34" s="25" t="str">
        <f t="shared" si="22"/>
        <v/>
      </c>
      <c r="BD34" s="25" t="str">
        <f t="shared" si="23"/>
        <v/>
      </c>
      <c r="BE34" s="25" t="str">
        <f t="shared" si="24"/>
        <v/>
      </c>
      <c r="BF34" s="25" t="str">
        <f t="shared" si="25"/>
        <v/>
      </c>
      <c r="BG34" s="25" t="str">
        <f t="shared" si="26"/>
        <v/>
      </c>
      <c r="BH34" s="25" t="str">
        <f t="shared" si="27"/>
        <v/>
      </c>
      <c r="BI34" s="25" t="str">
        <f t="shared" si="28"/>
        <v/>
      </c>
      <c r="BJ34" s="25" t="str">
        <f t="shared" si="29"/>
        <v/>
      </c>
      <c r="BK34" s="25" t="str">
        <f t="shared" si="30"/>
        <v/>
      </c>
      <c r="BL34" s="25" t="str">
        <f t="shared" si="31"/>
        <v/>
      </c>
      <c r="BM34" s="25" t="str">
        <f t="shared" si="32"/>
        <v/>
      </c>
      <c r="BN34" s="25" t="str">
        <f t="shared" si="33"/>
        <v/>
      </c>
    </row>
    <row r="35" spans="1:66" ht="30">
      <c r="A35" s="20">
        <f>IF('S.D. Paste sheet'!A35="","",'S.D. Paste sheet'!A35)</f>
        <v>2</v>
      </c>
      <c r="B35" s="20" t="str">
        <f>IF('S.D. Paste sheet'!B35="","",'S.D. Paste sheet'!B35)</f>
        <v>A</v>
      </c>
      <c r="C35" s="20">
        <f>IF('S.D. Paste sheet'!C35="","",'S.D. Paste sheet'!C35)</f>
        <v>939</v>
      </c>
      <c r="D35" s="20" t="str">
        <f>IF('S.D. Paste sheet'!D35="","",'S.D. Paste sheet'!D35)</f>
        <v/>
      </c>
      <c r="E35" s="20" t="str">
        <f>IF('S.D. Paste sheet'!E35="","",UPPER('S.D. Paste sheet'!E35))</f>
        <v>BHUMIKA BAGRI</v>
      </c>
      <c r="F35" s="20" t="str">
        <f>IF('S.D. Paste sheet'!F35="","",'S.D. Paste sheet'!F35)</f>
        <v/>
      </c>
      <c r="G35" s="20" t="str">
        <f>IF('S.D. Paste sheet'!G35="","",UPPER('S.D. Paste sheet'!G35))</f>
        <v>MUKESH BAGRI</v>
      </c>
      <c r="H35" s="20" t="str">
        <f>IF('S.D. Paste sheet'!H35="","",UPPER('S.D. Paste sheet'!H35))</f>
        <v>SEEMA BAGRI</v>
      </c>
      <c r="I35" s="20" t="str">
        <f>IF('S.D. Paste sheet'!I35="","",'S.D. Paste sheet'!I35)</f>
        <v>F</v>
      </c>
      <c r="J35" s="20">
        <f>IF('S.D. Paste sheet'!J35="","",'S.D. Paste sheet'!J35)</f>
        <v>41806</v>
      </c>
      <c r="K35" s="20">
        <f>IF('S.D. Paste sheet'!K35="","",'S.D. Paste sheet'!K35)</f>
        <v>206</v>
      </c>
      <c r="L35" s="20" t="str">
        <f>IF('S.D. Paste sheet'!L35="","",'S.D. Paste sheet'!L35)</f>
        <v/>
      </c>
      <c r="M35" s="20">
        <f>IF('S.D. Paste sheet'!M35="","",'S.D. Paste sheet'!M35)</f>
        <v>146</v>
      </c>
      <c r="N35" s="20">
        <f>IF('S.D. Paste sheet'!N35="","",'S.D. Paste sheet'!N35)</f>
        <v>100</v>
      </c>
      <c r="O35" s="20" t="str">
        <f>IF('S.D. Paste sheet'!O35="","",'S.D. Paste sheet'!O35)</f>
        <v>OBC</v>
      </c>
      <c r="P35" s="20" t="str">
        <f>IF('S.D. Paste sheet'!P35="","",'S.D. Paste sheet'!P35)</f>
        <v>Hindu</v>
      </c>
      <c r="Q35" s="20" t="str">
        <f>IF('S.D. Paste sheet'!Q35="","",'S.D. Paste sheet'!Q35)</f>
        <v/>
      </c>
      <c r="R35" s="20" t="str">
        <f>IF('S.D. Paste sheet'!R35="","",'S.D. Paste sheet'!R35)</f>
        <v>MAHATMA GANDHI GOVT. SCHOOL BAR (214110)</v>
      </c>
      <c r="S35" s="20">
        <f>IF('S.D. Paste sheet'!S35="","",'S.D. Paste sheet'!S35)</f>
        <v>8200204302</v>
      </c>
      <c r="T35" s="20" t="str">
        <f>IF('S.D. Paste sheet'!T35="","",'S.D. Paste sheet'!T35)</f>
        <v>XXXX0525</v>
      </c>
      <c r="U35" s="20" t="str">
        <f>IF('S.D. Paste sheet'!U35="","",'S.D. Paste sheet'!U35)</f>
        <v/>
      </c>
      <c r="V35" s="20">
        <f>IF('S.D. Paste sheet'!V35="","",'S.D. Paste sheet'!V35)</f>
        <v>9799366805</v>
      </c>
      <c r="W35" s="20" t="str">
        <f>IF('S.D. Paste sheet'!W35="","",'S.D. Paste sheet'!W35)</f>
        <v>MAHAVEER COLONY BAR,RAIPUR,BAR,306105</v>
      </c>
      <c r="X35" s="20">
        <f>IF('S.D. Paste sheet'!X35="","",'S.D. Paste sheet'!X35)</f>
        <v>144000</v>
      </c>
      <c r="Y35" s="20" t="str">
        <f>IF('S.D. Paste sheet'!Y35="","",'S.D. Paste sheet'!Y35)</f>
        <v>N</v>
      </c>
      <c r="Z35" s="20" t="str">
        <f>IF('S.D. Paste sheet'!Z35="","",'S.D. Paste sheet'!Z35)</f>
        <v>N</v>
      </c>
      <c r="AA35" s="20" t="str">
        <f>IF('S.D. Paste sheet'!AA35="","",'S.D. Paste sheet'!AA35)</f>
        <v>No</v>
      </c>
      <c r="AB35" s="20">
        <f>IF('S.D. Paste sheet'!AB35="","",'S.D. Paste sheet'!AB35)</f>
        <v>9</v>
      </c>
      <c r="AC35" s="20" t="str">
        <f>IF('S.D. Paste sheet'!AC35="","",'S.D. Paste sheet'!AC35)</f>
        <v>None</v>
      </c>
      <c r="AD35" s="20">
        <f>IF('S.D. Paste sheet'!AD35="","",'S.D. Paste sheet'!AD35)</f>
        <v>1</v>
      </c>
      <c r="AE35" s="29"/>
      <c r="AF35" t="str">
        <f>IF(AK35="","",IF(AK35&gt;0,COUNT($AG$2:AG35),""))</f>
        <v/>
      </c>
      <c r="AG35" s="25" t="str">
        <f t="shared" si="2"/>
        <v/>
      </c>
      <c r="AH35" s="25" t="str">
        <f t="shared" si="3"/>
        <v/>
      </c>
      <c r="AI35" s="25" t="str">
        <f t="shared" si="4"/>
        <v/>
      </c>
      <c r="AJ35" s="25" t="str">
        <f t="shared" si="5"/>
        <v/>
      </c>
      <c r="AK35" s="25" t="str">
        <f t="shared" si="6"/>
        <v/>
      </c>
      <c r="AL35" s="25" t="str">
        <f t="shared" si="7"/>
        <v/>
      </c>
      <c r="AM35" s="25" t="str">
        <f t="shared" si="8"/>
        <v/>
      </c>
      <c r="AN35" s="25" t="str">
        <f t="shared" si="9"/>
        <v/>
      </c>
      <c r="AO35" s="25" t="str">
        <f t="shared" si="10"/>
        <v/>
      </c>
      <c r="AP35" s="25" t="str">
        <f t="shared" si="11"/>
        <v/>
      </c>
      <c r="AQ35" s="25" t="str">
        <f t="shared" si="12"/>
        <v/>
      </c>
      <c r="AR35" s="25" t="str">
        <f t="shared" si="13"/>
        <v/>
      </c>
      <c r="AS35" s="25" t="str">
        <f t="shared" si="14"/>
        <v/>
      </c>
      <c r="AT35" s="25" t="str">
        <f t="shared" si="15"/>
        <v/>
      </c>
      <c r="AU35" s="25" t="str">
        <f t="shared" si="16"/>
        <v/>
      </c>
      <c r="AV35" s="25" t="str">
        <f t="shared" si="17"/>
        <v/>
      </c>
      <c r="AX35" t="str">
        <f>IF(BC35="","",IF(BC35&gt;0,COUNT($AY$2:AY35),""))</f>
        <v/>
      </c>
      <c r="AY35" s="25" t="str">
        <f t="shared" si="18"/>
        <v/>
      </c>
      <c r="AZ35" s="25" t="str">
        <f t="shared" si="19"/>
        <v/>
      </c>
      <c r="BA35" s="25" t="str">
        <f t="shared" si="20"/>
        <v/>
      </c>
      <c r="BB35" s="25" t="str">
        <f t="shared" si="21"/>
        <v/>
      </c>
      <c r="BC35" s="25" t="str">
        <f t="shared" si="22"/>
        <v/>
      </c>
      <c r="BD35" s="25" t="str">
        <f t="shared" si="23"/>
        <v/>
      </c>
      <c r="BE35" s="25" t="str">
        <f t="shared" si="24"/>
        <v/>
      </c>
      <c r="BF35" s="25" t="str">
        <f t="shared" si="25"/>
        <v/>
      </c>
      <c r="BG35" s="25" t="str">
        <f t="shared" si="26"/>
        <v/>
      </c>
      <c r="BH35" s="25" t="str">
        <f t="shared" si="27"/>
        <v/>
      </c>
      <c r="BI35" s="25" t="str">
        <f t="shared" si="28"/>
        <v/>
      </c>
      <c r="BJ35" s="25" t="str">
        <f t="shared" si="29"/>
        <v/>
      </c>
      <c r="BK35" s="25" t="str">
        <f t="shared" si="30"/>
        <v/>
      </c>
      <c r="BL35" s="25" t="str">
        <f t="shared" si="31"/>
        <v/>
      </c>
      <c r="BM35" s="25" t="str">
        <f t="shared" si="32"/>
        <v/>
      </c>
      <c r="BN35" s="25" t="str">
        <f t="shared" si="33"/>
        <v/>
      </c>
    </row>
    <row r="36" spans="1:66" ht="30">
      <c r="A36" s="20">
        <f>IF('S.D. Paste sheet'!A36="","",'S.D. Paste sheet'!A36)</f>
        <v>2</v>
      </c>
      <c r="B36" s="20" t="str">
        <f>IF('S.D. Paste sheet'!B36="","",'S.D. Paste sheet'!B36)</f>
        <v>A</v>
      </c>
      <c r="C36" s="20">
        <f>IF('S.D. Paste sheet'!C36="","",'S.D. Paste sheet'!C36)</f>
        <v>942</v>
      </c>
      <c r="D36" s="20" t="str">
        <f>IF('S.D. Paste sheet'!D36="","",'S.D. Paste sheet'!D36)</f>
        <v/>
      </c>
      <c r="E36" s="20" t="str">
        <f>IF('S.D. Paste sheet'!E36="","",UPPER('S.D. Paste sheet'!E36))</f>
        <v>DAKSH PRAJAPAT</v>
      </c>
      <c r="F36" s="20" t="str">
        <f>IF('S.D. Paste sheet'!F36="","",'S.D. Paste sheet'!F36)</f>
        <v/>
      </c>
      <c r="G36" s="20" t="str">
        <f>IF('S.D. Paste sheet'!G36="","",UPPER('S.D. Paste sheet'!G36))</f>
        <v>PRAKASH PRAJAPAT</v>
      </c>
      <c r="H36" s="20" t="str">
        <f>IF('S.D. Paste sheet'!H36="","",UPPER('S.D. Paste sheet'!H36))</f>
        <v>REKHA PRAJAPATI</v>
      </c>
      <c r="I36" s="20" t="str">
        <f>IF('S.D. Paste sheet'!I36="","",'S.D. Paste sheet'!I36)</f>
        <v>M</v>
      </c>
      <c r="J36" s="20">
        <f>IF('S.D. Paste sheet'!J36="","",'S.D. Paste sheet'!J36)</f>
        <v>42275</v>
      </c>
      <c r="K36" s="20">
        <f>IF('S.D. Paste sheet'!K36="","",'S.D. Paste sheet'!K36)</f>
        <v>207</v>
      </c>
      <c r="L36" s="20" t="str">
        <f>IF('S.D. Paste sheet'!L36="","",'S.D. Paste sheet'!L36)</f>
        <v/>
      </c>
      <c r="M36" s="20">
        <f>IF('S.D. Paste sheet'!M36="","",'S.D. Paste sheet'!M36)</f>
        <v>146</v>
      </c>
      <c r="N36" s="20">
        <f>IF('S.D. Paste sheet'!N36="","",'S.D. Paste sheet'!N36)</f>
        <v>101</v>
      </c>
      <c r="O36" s="20" t="str">
        <f>IF('S.D. Paste sheet'!O36="","",'S.D. Paste sheet'!O36)</f>
        <v>OBC</v>
      </c>
      <c r="P36" s="20" t="str">
        <f>IF('S.D. Paste sheet'!P36="","",'S.D. Paste sheet'!P36)</f>
        <v>Hindu</v>
      </c>
      <c r="Q36" s="20" t="str">
        <f>IF('S.D. Paste sheet'!Q36="","",'S.D. Paste sheet'!Q36)</f>
        <v/>
      </c>
      <c r="R36" s="20" t="str">
        <f>IF('S.D. Paste sheet'!R36="","",'S.D. Paste sheet'!R36)</f>
        <v>MAHATMA GANDHI GOVT. SCHOOL BAR (214110)</v>
      </c>
      <c r="S36" s="20">
        <f>IF('S.D. Paste sheet'!S36="","",'S.D. Paste sheet'!S36)</f>
        <v>8200204302</v>
      </c>
      <c r="T36" s="20" t="str">
        <f>IF('S.D. Paste sheet'!T36="","",'S.D. Paste sheet'!T36)</f>
        <v>XXXX7801</v>
      </c>
      <c r="U36" s="20" t="str">
        <f>IF('S.D. Paste sheet'!U36="","",'S.D. Paste sheet'!U36)</f>
        <v/>
      </c>
      <c r="V36" s="20">
        <f>IF('S.D. Paste sheet'!V36="","",'S.D. Paste sheet'!V36)</f>
        <v>9269749899</v>
      </c>
      <c r="W36" s="20" t="str">
        <f>IF('S.D. Paste sheet'!W36="","",'S.D. Paste sheet'!W36)</f>
        <v>NEAR GOVT HIGHER SECONDARY SCHOOL BAR,RAIPUR,BAR,306105</v>
      </c>
      <c r="X36" s="20">
        <f>IF('S.D. Paste sheet'!X36="","",'S.D. Paste sheet'!X36)</f>
        <v>240000</v>
      </c>
      <c r="Y36" s="20" t="str">
        <f>IF('S.D. Paste sheet'!Y36="","",'S.D. Paste sheet'!Y36)</f>
        <v>N</v>
      </c>
      <c r="Z36" s="20" t="str">
        <f>IF('S.D. Paste sheet'!Z36="","",'S.D. Paste sheet'!Z36)</f>
        <v>N</v>
      </c>
      <c r="AA36" s="20" t="str">
        <f>IF('S.D. Paste sheet'!AA36="","",'S.D. Paste sheet'!AA36)</f>
        <v>No</v>
      </c>
      <c r="AB36" s="20">
        <f>IF('S.D. Paste sheet'!AB36="","",'S.D. Paste sheet'!AB36)</f>
        <v>8</v>
      </c>
      <c r="AC36" s="20" t="str">
        <f>IF('S.D. Paste sheet'!AC36="","",'S.D. Paste sheet'!AC36)</f>
        <v>None</v>
      </c>
      <c r="AD36" s="20">
        <f>IF('S.D. Paste sheet'!AD36="","",'S.D. Paste sheet'!AD36)</f>
        <v>1</v>
      </c>
      <c r="AE36" s="29"/>
      <c r="AF36" t="str">
        <f>IF(AK36="","",IF(AK36&gt;0,COUNT($AG$2:AG36),""))</f>
        <v/>
      </c>
      <c r="AG36" s="25" t="str">
        <f t="shared" si="2"/>
        <v/>
      </c>
      <c r="AH36" s="25" t="str">
        <f t="shared" si="3"/>
        <v/>
      </c>
      <c r="AI36" s="25" t="str">
        <f t="shared" si="4"/>
        <v/>
      </c>
      <c r="AJ36" s="25" t="str">
        <f t="shared" si="5"/>
        <v/>
      </c>
      <c r="AK36" s="25" t="str">
        <f t="shared" si="6"/>
        <v/>
      </c>
      <c r="AL36" s="25" t="str">
        <f t="shared" si="7"/>
        <v/>
      </c>
      <c r="AM36" s="25" t="str">
        <f t="shared" si="8"/>
        <v/>
      </c>
      <c r="AN36" s="25" t="str">
        <f t="shared" si="9"/>
        <v/>
      </c>
      <c r="AO36" s="25" t="str">
        <f t="shared" si="10"/>
        <v/>
      </c>
      <c r="AP36" s="25" t="str">
        <f t="shared" si="11"/>
        <v/>
      </c>
      <c r="AQ36" s="25" t="str">
        <f t="shared" si="12"/>
        <v/>
      </c>
      <c r="AR36" s="25" t="str">
        <f t="shared" si="13"/>
        <v/>
      </c>
      <c r="AS36" s="25" t="str">
        <f t="shared" si="14"/>
        <v/>
      </c>
      <c r="AT36" s="25" t="str">
        <f t="shared" si="15"/>
        <v/>
      </c>
      <c r="AU36" s="25" t="str">
        <f t="shared" si="16"/>
        <v/>
      </c>
      <c r="AV36" s="25" t="str">
        <f t="shared" si="17"/>
        <v/>
      </c>
      <c r="AX36" t="str">
        <f>IF(BC36="","",IF(BC36&gt;0,COUNT($AY$2:AY36),""))</f>
        <v/>
      </c>
      <c r="AY36" s="25" t="str">
        <f t="shared" si="18"/>
        <v/>
      </c>
      <c r="AZ36" s="25" t="str">
        <f t="shared" si="19"/>
        <v/>
      </c>
      <c r="BA36" s="25" t="str">
        <f t="shared" si="20"/>
        <v/>
      </c>
      <c r="BB36" s="25" t="str">
        <f t="shared" si="21"/>
        <v/>
      </c>
      <c r="BC36" s="25" t="str">
        <f t="shared" si="22"/>
        <v/>
      </c>
      <c r="BD36" s="25" t="str">
        <f t="shared" si="23"/>
        <v/>
      </c>
      <c r="BE36" s="25" t="str">
        <f t="shared" si="24"/>
        <v/>
      </c>
      <c r="BF36" s="25" t="str">
        <f t="shared" si="25"/>
        <v/>
      </c>
      <c r="BG36" s="25" t="str">
        <f t="shared" si="26"/>
        <v/>
      </c>
      <c r="BH36" s="25" t="str">
        <f t="shared" si="27"/>
        <v/>
      </c>
      <c r="BI36" s="25" t="str">
        <f t="shared" si="28"/>
        <v/>
      </c>
      <c r="BJ36" s="25" t="str">
        <f t="shared" si="29"/>
        <v/>
      </c>
      <c r="BK36" s="25" t="str">
        <f t="shared" si="30"/>
        <v/>
      </c>
      <c r="BL36" s="25" t="str">
        <f t="shared" si="31"/>
        <v/>
      </c>
      <c r="BM36" s="25" t="str">
        <f t="shared" si="32"/>
        <v/>
      </c>
      <c r="BN36" s="25" t="str">
        <f t="shared" si="33"/>
        <v/>
      </c>
    </row>
    <row r="37" spans="1:66" ht="30">
      <c r="A37" s="20">
        <f>IF('S.D. Paste sheet'!A37="","",'S.D. Paste sheet'!A37)</f>
        <v>2</v>
      </c>
      <c r="B37" s="20" t="str">
        <f>IF('S.D. Paste sheet'!B37="","",'S.D. Paste sheet'!B37)</f>
        <v>A</v>
      </c>
      <c r="C37" s="20">
        <f>IF('S.D. Paste sheet'!C37="","",'S.D. Paste sheet'!C37)</f>
        <v>925</v>
      </c>
      <c r="D37" s="20" t="str">
        <f>IF('S.D. Paste sheet'!D37="","",'S.D. Paste sheet'!D37)</f>
        <v/>
      </c>
      <c r="E37" s="20" t="str">
        <f>IF('S.D. Paste sheet'!E37="","",UPPER('S.D. Paste sheet'!E37))</f>
        <v>DIVYA BAGRI</v>
      </c>
      <c r="F37" s="20" t="str">
        <f>IF('S.D. Paste sheet'!F37="","",'S.D. Paste sheet'!F37)</f>
        <v/>
      </c>
      <c r="G37" s="20" t="str">
        <f>IF('S.D. Paste sheet'!G37="","",UPPER('S.D. Paste sheet'!G37))</f>
        <v>MUKESH</v>
      </c>
      <c r="H37" s="20" t="str">
        <f>IF('S.D. Paste sheet'!H37="","",UPPER('S.D. Paste sheet'!H37))</f>
        <v>SEEMA</v>
      </c>
      <c r="I37" s="20" t="str">
        <f>IF('S.D. Paste sheet'!I37="","",'S.D. Paste sheet'!I37)</f>
        <v>F</v>
      </c>
      <c r="J37" s="20">
        <f>IF('S.D. Paste sheet'!J37="","",'S.D. Paste sheet'!J37)</f>
        <v>42303</v>
      </c>
      <c r="K37" s="20">
        <f>IF('S.D. Paste sheet'!K37="","",'S.D. Paste sheet'!K37)</f>
        <v>208</v>
      </c>
      <c r="L37" s="20" t="str">
        <f>IF('S.D. Paste sheet'!L37="","",'S.D. Paste sheet'!L37)</f>
        <v/>
      </c>
      <c r="M37" s="20">
        <f>IF('S.D. Paste sheet'!M37="","",'S.D. Paste sheet'!M37)</f>
        <v>146</v>
      </c>
      <c r="N37" s="20">
        <f>IF('S.D. Paste sheet'!N37="","",'S.D. Paste sheet'!N37)</f>
        <v>97</v>
      </c>
      <c r="O37" s="20" t="str">
        <f>IF('S.D. Paste sheet'!O37="","",'S.D. Paste sheet'!O37)</f>
        <v>OBC</v>
      </c>
      <c r="P37" s="20" t="str">
        <f>IF('S.D. Paste sheet'!P37="","",'S.D. Paste sheet'!P37)</f>
        <v>Hindu</v>
      </c>
      <c r="Q37" s="20" t="str">
        <f>IF('S.D. Paste sheet'!Q37="","",'S.D. Paste sheet'!Q37)</f>
        <v/>
      </c>
      <c r="R37" s="20" t="str">
        <f>IF('S.D. Paste sheet'!R37="","",'S.D. Paste sheet'!R37)</f>
        <v>MAHATMA GANDHI GOVT. SCHOOL BAR (214110)</v>
      </c>
      <c r="S37" s="20">
        <f>IF('S.D. Paste sheet'!S37="","",'S.D. Paste sheet'!S37)</f>
        <v>8200204302</v>
      </c>
      <c r="T37" s="20" t="str">
        <f>IF('S.D. Paste sheet'!T37="","",'S.D. Paste sheet'!T37)</f>
        <v>XXXX7858</v>
      </c>
      <c r="U37" s="20" t="str">
        <f>IF('S.D. Paste sheet'!U37="","",'S.D. Paste sheet'!U37)</f>
        <v/>
      </c>
      <c r="V37" s="20">
        <f>IF('S.D. Paste sheet'!V37="","",'S.D. Paste sheet'!V37)</f>
        <v>9799366805</v>
      </c>
      <c r="W37" s="20" t="str">
        <f>IF('S.D. Paste sheet'!W37="","",'S.D. Paste sheet'!W37)</f>
        <v>MAHAVEER COLONY ,RAIPUR,BAR,306105</v>
      </c>
      <c r="X37" s="20">
        <f>IF('S.D. Paste sheet'!X37="","",'S.D. Paste sheet'!X37)</f>
        <v>0</v>
      </c>
      <c r="Y37" s="20" t="str">
        <f>IF('S.D. Paste sheet'!Y37="","",'S.D. Paste sheet'!Y37)</f>
        <v>N</v>
      </c>
      <c r="Z37" s="20" t="str">
        <f>IF('S.D. Paste sheet'!Z37="","",'S.D. Paste sheet'!Z37)</f>
        <v>N</v>
      </c>
      <c r="AA37" s="20" t="str">
        <f>IF('S.D. Paste sheet'!AA37="","",'S.D. Paste sheet'!AA37)</f>
        <v>No</v>
      </c>
      <c r="AB37" s="20">
        <f>IF('S.D. Paste sheet'!AB37="","",'S.D. Paste sheet'!AB37)</f>
        <v>8</v>
      </c>
      <c r="AC37" s="20" t="str">
        <f>IF('S.D. Paste sheet'!AC37="","",'S.D. Paste sheet'!AC37)</f>
        <v>None</v>
      </c>
      <c r="AD37" s="20">
        <f>IF('S.D. Paste sheet'!AD37="","",'S.D. Paste sheet'!AD37)</f>
        <v>1</v>
      </c>
      <c r="AE37" s="29"/>
      <c r="AF37" t="str">
        <f>IF(AK37="","",IF(AK37&gt;0,COUNT($AG$2:AG37),""))</f>
        <v/>
      </c>
      <c r="AG37" s="25" t="str">
        <f t="shared" si="2"/>
        <v/>
      </c>
      <c r="AH37" s="25" t="str">
        <f t="shared" si="3"/>
        <v/>
      </c>
      <c r="AI37" s="25" t="str">
        <f t="shared" si="4"/>
        <v/>
      </c>
      <c r="AJ37" s="25" t="str">
        <f t="shared" si="5"/>
        <v/>
      </c>
      <c r="AK37" s="25" t="str">
        <f t="shared" si="6"/>
        <v/>
      </c>
      <c r="AL37" s="25" t="str">
        <f t="shared" si="7"/>
        <v/>
      </c>
      <c r="AM37" s="25" t="str">
        <f t="shared" si="8"/>
        <v/>
      </c>
      <c r="AN37" s="25" t="str">
        <f t="shared" si="9"/>
        <v/>
      </c>
      <c r="AO37" s="25" t="str">
        <f t="shared" si="10"/>
        <v/>
      </c>
      <c r="AP37" s="25" t="str">
        <f t="shared" si="11"/>
        <v/>
      </c>
      <c r="AQ37" s="25" t="str">
        <f t="shared" si="12"/>
        <v/>
      </c>
      <c r="AR37" s="25" t="str">
        <f t="shared" si="13"/>
        <v/>
      </c>
      <c r="AS37" s="25" t="str">
        <f t="shared" si="14"/>
        <v/>
      </c>
      <c r="AT37" s="25" t="str">
        <f t="shared" si="15"/>
        <v/>
      </c>
      <c r="AU37" s="25" t="str">
        <f t="shared" si="16"/>
        <v/>
      </c>
      <c r="AV37" s="25" t="str">
        <f t="shared" si="17"/>
        <v/>
      </c>
      <c r="AX37" t="str">
        <f>IF(BC37="","",IF(BC37&gt;0,COUNT($AY$2:AY37),""))</f>
        <v/>
      </c>
      <c r="AY37" s="25" t="str">
        <f t="shared" si="18"/>
        <v/>
      </c>
      <c r="AZ37" s="25" t="str">
        <f t="shared" si="19"/>
        <v/>
      </c>
      <c r="BA37" s="25" t="str">
        <f t="shared" si="20"/>
        <v/>
      </c>
      <c r="BB37" s="25" t="str">
        <f t="shared" si="21"/>
        <v/>
      </c>
      <c r="BC37" s="25" t="str">
        <f t="shared" si="22"/>
        <v/>
      </c>
      <c r="BD37" s="25" t="str">
        <f t="shared" si="23"/>
        <v/>
      </c>
      <c r="BE37" s="25" t="str">
        <f t="shared" si="24"/>
        <v/>
      </c>
      <c r="BF37" s="25" t="str">
        <f t="shared" si="25"/>
        <v/>
      </c>
      <c r="BG37" s="25" t="str">
        <f t="shared" si="26"/>
        <v/>
      </c>
      <c r="BH37" s="25" t="str">
        <f t="shared" si="27"/>
        <v/>
      </c>
      <c r="BI37" s="25" t="str">
        <f t="shared" si="28"/>
        <v/>
      </c>
      <c r="BJ37" s="25" t="str">
        <f t="shared" si="29"/>
        <v/>
      </c>
      <c r="BK37" s="25" t="str">
        <f t="shared" si="30"/>
        <v/>
      </c>
      <c r="BL37" s="25" t="str">
        <f t="shared" si="31"/>
        <v/>
      </c>
      <c r="BM37" s="25" t="str">
        <f t="shared" si="32"/>
        <v/>
      </c>
      <c r="BN37" s="25" t="str">
        <f t="shared" si="33"/>
        <v/>
      </c>
    </row>
    <row r="38" spans="1:66" ht="30">
      <c r="A38" s="20">
        <f>IF('S.D. Paste sheet'!A38="","",'S.D. Paste sheet'!A38)</f>
        <v>2</v>
      </c>
      <c r="B38" s="20" t="str">
        <f>IF('S.D. Paste sheet'!B38="","",'S.D. Paste sheet'!B38)</f>
        <v>A</v>
      </c>
      <c r="C38" s="20">
        <f>IF('S.D. Paste sheet'!C38="","",'S.D. Paste sheet'!C38)</f>
        <v>952</v>
      </c>
      <c r="D38" s="20" t="str">
        <f>IF('S.D. Paste sheet'!D38="","",'S.D. Paste sheet'!D38)</f>
        <v/>
      </c>
      <c r="E38" s="20" t="str">
        <f>IF('S.D. Paste sheet'!E38="","",UPPER('S.D. Paste sheet'!E38))</f>
        <v>DUSHYANT DAYAMA</v>
      </c>
      <c r="F38" s="20" t="str">
        <f>IF('S.D. Paste sheet'!F38="","",'S.D. Paste sheet'!F38)</f>
        <v/>
      </c>
      <c r="G38" s="20" t="str">
        <f>IF('S.D. Paste sheet'!G38="","",UPPER('S.D. Paste sheet'!G38))</f>
        <v>BASANT KUMAR DAYAMA</v>
      </c>
      <c r="H38" s="20" t="str">
        <f>IF('S.D. Paste sheet'!H38="","",UPPER('S.D. Paste sheet'!H38))</f>
        <v>PUSHPA DAYAMA</v>
      </c>
      <c r="I38" s="20" t="str">
        <f>IF('S.D. Paste sheet'!I38="","",'S.D. Paste sheet'!I38)</f>
        <v>M</v>
      </c>
      <c r="J38" s="20">
        <f>IF('S.D. Paste sheet'!J38="","",'S.D. Paste sheet'!J38)</f>
        <v>42340</v>
      </c>
      <c r="K38" s="20">
        <f>IF('S.D. Paste sheet'!K38="","",'S.D. Paste sheet'!K38)</f>
        <v>209</v>
      </c>
      <c r="L38" s="20" t="str">
        <f>IF('S.D. Paste sheet'!L38="","",'S.D. Paste sheet'!L38)</f>
        <v/>
      </c>
      <c r="M38" s="20">
        <f>IF('S.D. Paste sheet'!M38="","",'S.D. Paste sheet'!M38)</f>
        <v>146</v>
      </c>
      <c r="N38" s="20">
        <f>IF('S.D. Paste sheet'!N38="","",'S.D. Paste sheet'!N38)</f>
        <v>80</v>
      </c>
      <c r="O38" s="20" t="str">
        <f>IF('S.D. Paste sheet'!O38="","",'S.D. Paste sheet'!O38)</f>
        <v>SC</v>
      </c>
      <c r="P38" s="20" t="str">
        <f>IF('S.D. Paste sheet'!P38="","",'S.D. Paste sheet'!P38)</f>
        <v>Hindu</v>
      </c>
      <c r="Q38" s="20" t="str">
        <f>IF('S.D. Paste sheet'!Q38="","",'S.D. Paste sheet'!Q38)</f>
        <v/>
      </c>
      <c r="R38" s="20" t="str">
        <f>IF('S.D. Paste sheet'!R38="","",'S.D. Paste sheet'!R38)</f>
        <v>MAHATMA GANDHI GOVT. SCHOOL BAR (214110)</v>
      </c>
      <c r="S38" s="20">
        <f>IF('S.D. Paste sheet'!S38="","",'S.D. Paste sheet'!S38)</f>
        <v>8200204302</v>
      </c>
      <c r="T38" s="20" t="str">
        <f>IF('S.D. Paste sheet'!T38="","",'S.D. Paste sheet'!T38)</f>
        <v>XXXX4152</v>
      </c>
      <c r="U38" s="20" t="str">
        <f>IF('S.D. Paste sheet'!U38="","",'S.D. Paste sheet'!U38)</f>
        <v/>
      </c>
      <c r="V38" s="20">
        <f>IF('S.D. Paste sheet'!V38="","",'S.D. Paste sheet'!V38)</f>
        <v>7023129868</v>
      </c>
      <c r="W38" s="20" t="str">
        <f>IF('S.D. Paste sheet'!W38="","",'S.D. Paste sheet'!W38)</f>
        <v>MIYA MAGRI , RAIPUR,BAR,306105</v>
      </c>
      <c r="X38" s="20">
        <f>IF('S.D. Paste sheet'!X38="","",'S.D. Paste sheet'!X38)</f>
        <v>120000</v>
      </c>
      <c r="Y38" s="20" t="str">
        <f>IF('S.D. Paste sheet'!Y38="","",'S.D. Paste sheet'!Y38)</f>
        <v>N</v>
      </c>
      <c r="Z38" s="20" t="str">
        <f>IF('S.D. Paste sheet'!Z38="","",'S.D. Paste sheet'!Z38)</f>
        <v>N</v>
      </c>
      <c r="AA38" s="20" t="str">
        <f>IF('S.D. Paste sheet'!AA38="","",'S.D. Paste sheet'!AA38)</f>
        <v>No</v>
      </c>
      <c r="AB38" s="20">
        <f>IF('S.D. Paste sheet'!AB38="","",'S.D. Paste sheet'!AB38)</f>
        <v>8</v>
      </c>
      <c r="AC38" s="20" t="str">
        <f>IF('S.D. Paste sheet'!AC38="","",'S.D. Paste sheet'!AC38)</f>
        <v>None</v>
      </c>
      <c r="AD38" s="20">
        <f>IF('S.D. Paste sheet'!AD38="","",'S.D. Paste sheet'!AD38)</f>
        <v>1</v>
      </c>
      <c r="AE38" s="29"/>
      <c r="AF38" t="str">
        <f>IF(AK38="","",IF(AK38&gt;0,COUNT($AG$2:AG38),""))</f>
        <v/>
      </c>
      <c r="AG38" s="25" t="str">
        <f t="shared" si="2"/>
        <v/>
      </c>
      <c r="AH38" s="25" t="str">
        <f t="shared" si="3"/>
        <v/>
      </c>
      <c r="AI38" s="25" t="str">
        <f t="shared" si="4"/>
        <v/>
      </c>
      <c r="AJ38" s="25" t="str">
        <f t="shared" si="5"/>
        <v/>
      </c>
      <c r="AK38" s="25" t="str">
        <f t="shared" si="6"/>
        <v/>
      </c>
      <c r="AL38" s="25" t="str">
        <f t="shared" si="7"/>
        <v/>
      </c>
      <c r="AM38" s="25" t="str">
        <f t="shared" si="8"/>
        <v/>
      </c>
      <c r="AN38" s="25" t="str">
        <f t="shared" si="9"/>
        <v/>
      </c>
      <c r="AO38" s="25" t="str">
        <f t="shared" si="10"/>
        <v/>
      </c>
      <c r="AP38" s="25" t="str">
        <f t="shared" si="11"/>
        <v/>
      </c>
      <c r="AQ38" s="25" t="str">
        <f t="shared" si="12"/>
        <v/>
      </c>
      <c r="AR38" s="25" t="str">
        <f t="shared" si="13"/>
        <v/>
      </c>
      <c r="AS38" s="25" t="str">
        <f t="shared" si="14"/>
        <v/>
      </c>
      <c r="AT38" s="25" t="str">
        <f t="shared" si="15"/>
        <v/>
      </c>
      <c r="AU38" s="25" t="str">
        <f t="shared" si="16"/>
        <v/>
      </c>
      <c r="AV38" s="25" t="str">
        <f t="shared" si="17"/>
        <v/>
      </c>
      <c r="AX38" t="str">
        <f>IF(BC38="","",IF(BC38&gt;0,COUNT($AY$2:AY38),""))</f>
        <v/>
      </c>
      <c r="AY38" s="25" t="str">
        <f t="shared" si="18"/>
        <v/>
      </c>
      <c r="AZ38" s="25" t="str">
        <f t="shared" si="19"/>
        <v/>
      </c>
      <c r="BA38" s="25" t="str">
        <f t="shared" si="20"/>
        <v/>
      </c>
      <c r="BB38" s="25" t="str">
        <f t="shared" si="21"/>
        <v/>
      </c>
      <c r="BC38" s="25" t="str">
        <f t="shared" si="22"/>
        <v/>
      </c>
      <c r="BD38" s="25" t="str">
        <f t="shared" si="23"/>
        <v/>
      </c>
      <c r="BE38" s="25" t="str">
        <f t="shared" si="24"/>
        <v/>
      </c>
      <c r="BF38" s="25" t="str">
        <f t="shared" si="25"/>
        <v/>
      </c>
      <c r="BG38" s="25" t="str">
        <f t="shared" si="26"/>
        <v/>
      </c>
      <c r="BH38" s="25" t="str">
        <f t="shared" si="27"/>
        <v/>
      </c>
      <c r="BI38" s="25" t="str">
        <f t="shared" si="28"/>
        <v/>
      </c>
      <c r="BJ38" s="25" t="str">
        <f t="shared" si="29"/>
        <v/>
      </c>
      <c r="BK38" s="25" t="str">
        <f t="shared" si="30"/>
        <v/>
      </c>
      <c r="BL38" s="25" t="str">
        <f t="shared" si="31"/>
        <v/>
      </c>
      <c r="BM38" s="25" t="str">
        <f t="shared" si="32"/>
        <v/>
      </c>
      <c r="BN38" s="25" t="str">
        <f t="shared" si="33"/>
        <v/>
      </c>
    </row>
    <row r="39" spans="1:66" ht="30">
      <c r="A39" s="20">
        <f>IF('S.D. Paste sheet'!A39="","",'S.D. Paste sheet'!A39)</f>
        <v>2</v>
      </c>
      <c r="B39" s="20" t="str">
        <f>IF('S.D. Paste sheet'!B39="","",'S.D. Paste sheet'!B39)</f>
        <v>A</v>
      </c>
      <c r="C39" s="20">
        <f>IF('S.D. Paste sheet'!C39="","",'S.D. Paste sheet'!C39)</f>
        <v>923</v>
      </c>
      <c r="D39" s="20" t="str">
        <f>IF('S.D. Paste sheet'!D39="","",'S.D. Paste sheet'!D39)</f>
        <v/>
      </c>
      <c r="E39" s="20" t="str">
        <f>IF('S.D. Paste sheet'!E39="","",UPPER('S.D. Paste sheet'!E39))</f>
        <v>GUNJAN TAK</v>
      </c>
      <c r="F39" s="20" t="str">
        <f>IF('S.D. Paste sheet'!F39="","",'S.D. Paste sheet'!F39)</f>
        <v/>
      </c>
      <c r="G39" s="20" t="str">
        <f>IF('S.D. Paste sheet'!G39="","",UPPER('S.D. Paste sheet'!G39))</f>
        <v>DINESH KUMAR TAK</v>
      </c>
      <c r="H39" s="20" t="str">
        <f>IF('S.D. Paste sheet'!H39="","",UPPER('S.D. Paste sheet'!H39))</f>
        <v>SHARDA TAK</v>
      </c>
      <c r="I39" s="20" t="str">
        <f>IF('S.D. Paste sheet'!I39="","",'S.D. Paste sheet'!I39)</f>
        <v>F</v>
      </c>
      <c r="J39" s="20">
        <f>IF('S.D. Paste sheet'!J39="","",'S.D. Paste sheet'!J39)</f>
        <v>42300</v>
      </c>
      <c r="K39" s="20">
        <f>IF('S.D. Paste sheet'!K39="","",'S.D. Paste sheet'!K39)</f>
        <v>210</v>
      </c>
      <c r="L39" s="20" t="str">
        <f>IF('S.D. Paste sheet'!L39="","",'S.D. Paste sheet'!L39)</f>
        <v/>
      </c>
      <c r="M39" s="20">
        <f>IF('S.D. Paste sheet'!M39="","",'S.D. Paste sheet'!M39)</f>
        <v>146</v>
      </c>
      <c r="N39" s="20">
        <f>IF('S.D. Paste sheet'!N39="","",'S.D. Paste sheet'!N39)</f>
        <v>113</v>
      </c>
      <c r="O39" s="20" t="str">
        <f>IF('S.D. Paste sheet'!O39="","",'S.D. Paste sheet'!O39)</f>
        <v>OBC</v>
      </c>
      <c r="P39" s="20" t="str">
        <f>IF('S.D. Paste sheet'!P39="","",'S.D. Paste sheet'!P39)</f>
        <v/>
      </c>
      <c r="Q39" s="20" t="str">
        <f>IF('S.D. Paste sheet'!Q39="","",'S.D. Paste sheet'!Q39)</f>
        <v/>
      </c>
      <c r="R39" s="20" t="str">
        <f>IF('S.D. Paste sheet'!R39="","",'S.D. Paste sheet'!R39)</f>
        <v>MAHATMA GANDHI GOVT. SCHOOL BAR (214110)</v>
      </c>
      <c r="S39" s="20">
        <f>IF('S.D. Paste sheet'!S39="","",'S.D. Paste sheet'!S39)</f>
        <v>8200204302</v>
      </c>
      <c r="T39" s="20" t="str">
        <f>IF('S.D. Paste sheet'!T39="","",'S.D. Paste sheet'!T39)</f>
        <v>XXXX4410</v>
      </c>
      <c r="U39" s="20" t="str">
        <f>IF('S.D. Paste sheet'!U39="","",'S.D. Paste sheet'!U39)</f>
        <v/>
      </c>
      <c r="V39" s="20">
        <f>IF('S.D. Paste sheet'!V39="","",'S.D. Paste sheet'!V39)</f>
        <v>9784035188</v>
      </c>
      <c r="W39" s="20" t="str">
        <f>IF('S.D. Paste sheet'!W39="","",'S.D. Paste sheet'!W39)</f>
        <v>IOC ROAD SENDRA ,RAIPUR,SENDRA,306105</v>
      </c>
      <c r="X39" s="20">
        <f>IF('S.D. Paste sheet'!X39="","",'S.D. Paste sheet'!X39)</f>
        <v>140000</v>
      </c>
      <c r="Y39" s="20" t="str">
        <f>IF('S.D. Paste sheet'!Y39="","",'S.D. Paste sheet'!Y39)</f>
        <v>N</v>
      </c>
      <c r="Z39" s="20" t="str">
        <f>IF('S.D. Paste sheet'!Z39="","",'S.D. Paste sheet'!Z39)</f>
        <v>N</v>
      </c>
      <c r="AA39" s="20" t="str">
        <f>IF('S.D. Paste sheet'!AA39="","",'S.D. Paste sheet'!AA39)</f>
        <v/>
      </c>
      <c r="AB39" s="20">
        <f>IF('S.D. Paste sheet'!AB39="","",'S.D. Paste sheet'!AB39)</f>
        <v>8</v>
      </c>
      <c r="AC39" s="20" t="str">
        <f>IF('S.D. Paste sheet'!AC39="","",'S.D. Paste sheet'!AC39)</f>
        <v>None</v>
      </c>
      <c r="AD39" s="20">
        <f>IF('S.D. Paste sheet'!AD39="","",'S.D. Paste sheet'!AD39)</f>
        <v>12</v>
      </c>
      <c r="AE39" s="29"/>
      <c r="AF39" t="str">
        <f>IF(AK39="","",IF(AK39&gt;0,COUNT($AG$2:AG39),""))</f>
        <v/>
      </c>
      <c r="AG39" s="25" t="str">
        <f t="shared" si="2"/>
        <v/>
      </c>
      <c r="AH39" s="25" t="str">
        <f t="shared" si="3"/>
        <v/>
      </c>
      <c r="AI39" s="25" t="str">
        <f t="shared" si="4"/>
        <v/>
      </c>
      <c r="AJ39" s="25" t="str">
        <f t="shared" si="5"/>
        <v/>
      </c>
      <c r="AK39" s="25" t="str">
        <f t="shared" si="6"/>
        <v/>
      </c>
      <c r="AL39" s="25" t="str">
        <f t="shared" si="7"/>
        <v/>
      </c>
      <c r="AM39" s="25" t="str">
        <f t="shared" si="8"/>
        <v/>
      </c>
      <c r="AN39" s="25" t="str">
        <f t="shared" si="9"/>
        <v/>
      </c>
      <c r="AO39" s="25" t="str">
        <f t="shared" si="10"/>
        <v/>
      </c>
      <c r="AP39" s="25" t="str">
        <f t="shared" si="11"/>
        <v/>
      </c>
      <c r="AQ39" s="25" t="str">
        <f t="shared" si="12"/>
        <v/>
      </c>
      <c r="AR39" s="25" t="str">
        <f t="shared" si="13"/>
        <v/>
      </c>
      <c r="AS39" s="25" t="str">
        <f t="shared" si="14"/>
        <v/>
      </c>
      <c r="AT39" s="25" t="str">
        <f t="shared" si="15"/>
        <v/>
      </c>
      <c r="AU39" s="25" t="str">
        <f t="shared" si="16"/>
        <v/>
      </c>
      <c r="AV39" s="25" t="str">
        <f t="shared" si="17"/>
        <v/>
      </c>
      <c r="AX39" t="str">
        <f>IF(BC39="","",IF(BC39&gt;0,COUNT($AY$2:AY39),""))</f>
        <v/>
      </c>
      <c r="AY39" s="25" t="str">
        <f t="shared" si="18"/>
        <v/>
      </c>
      <c r="AZ39" s="25" t="str">
        <f t="shared" si="19"/>
        <v/>
      </c>
      <c r="BA39" s="25" t="str">
        <f t="shared" si="20"/>
        <v/>
      </c>
      <c r="BB39" s="25" t="str">
        <f t="shared" si="21"/>
        <v/>
      </c>
      <c r="BC39" s="25" t="str">
        <f t="shared" si="22"/>
        <v/>
      </c>
      <c r="BD39" s="25" t="str">
        <f t="shared" si="23"/>
        <v/>
      </c>
      <c r="BE39" s="25" t="str">
        <f t="shared" si="24"/>
        <v/>
      </c>
      <c r="BF39" s="25" t="str">
        <f t="shared" si="25"/>
        <v/>
      </c>
      <c r="BG39" s="25" t="str">
        <f t="shared" si="26"/>
        <v/>
      </c>
      <c r="BH39" s="25" t="str">
        <f t="shared" si="27"/>
        <v/>
      </c>
      <c r="BI39" s="25" t="str">
        <f t="shared" si="28"/>
        <v/>
      </c>
      <c r="BJ39" s="25" t="str">
        <f t="shared" si="29"/>
        <v/>
      </c>
      <c r="BK39" s="25" t="str">
        <f t="shared" si="30"/>
        <v/>
      </c>
      <c r="BL39" s="25" t="str">
        <f t="shared" si="31"/>
        <v/>
      </c>
      <c r="BM39" s="25" t="str">
        <f t="shared" si="32"/>
        <v/>
      </c>
      <c r="BN39" s="25" t="str">
        <f t="shared" si="33"/>
        <v/>
      </c>
    </row>
    <row r="40" spans="1:66" ht="30">
      <c r="A40" s="20">
        <f>IF('S.D. Paste sheet'!A40="","",'S.D. Paste sheet'!A40)</f>
        <v>2</v>
      </c>
      <c r="B40" s="20" t="str">
        <f>IF('S.D. Paste sheet'!B40="","",'S.D. Paste sheet'!B40)</f>
        <v>A</v>
      </c>
      <c r="C40" s="20">
        <f>IF('S.D. Paste sheet'!C40="","",'S.D. Paste sheet'!C40)</f>
        <v>933</v>
      </c>
      <c r="D40" s="20" t="str">
        <f>IF('S.D. Paste sheet'!D40="","",'S.D. Paste sheet'!D40)</f>
        <v/>
      </c>
      <c r="E40" s="20" t="str">
        <f>IF('S.D. Paste sheet'!E40="","",UPPER('S.D. Paste sheet'!E40))</f>
        <v>JOYA KHAN</v>
      </c>
      <c r="F40" s="20" t="str">
        <f>IF('S.D. Paste sheet'!F40="","",'S.D. Paste sheet'!F40)</f>
        <v/>
      </c>
      <c r="G40" s="20" t="str">
        <f>IF('S.D. Paste sheet'!G40="","",UPPER('S.D. Paste sheet'!G40))</f>
        <v>BARGAT KHAN</v>
      </c>
      <c r="H40" s="20" t="str">
        <f>IF('S.D. Paste sheet'!H40="","",UPPER('S.D. Paste sheet'!H40))</f>
        <v>MADINA BANO</v>
      </c>
      <c r="I40" s="20" t="str">
        <f>IF('S.D. Paste sheet'!I40="","",'S.D. Paste sheet'!I40)</f>
        <v>F</v>
      </c>
      <c r="J40" s="20">
        <f>IF('S.D. Paste sheet'!J40="","",'S.D. Paste sheet'!J40)</f>
        <v>41785</v>
      </c>
      <c r="K40" s="20">
        <f>IF('S.D. Paste sheet'!K40="","",'S.D. Paste sheet'!K40)</f>
        <v>211</v>
      </c>
      <c r="L40" s="20" t="str">
        <f>IF('S.D. Paste sheet'!L40="","",'S.D. Paste sheet'!L40)</f>
        <v/>
      </c>
      <c r="M40" s="20">
        <f>IF('S.D. Paste sheet'!M40="","",'S.D. Paste sheet'!M40)</f>
        <v>146</v>
      </c>
      <c r="N40" s="20">
        <f>IF('S.D. Paste sheet'!N40="","",'S.D. Paste sheet'!N40)</f>
        <v>111</v>
      </c>
      <c r="O40" s="20" t="str">
        <f>IF('S.D. Paste sheet'!O40="","",'S.D. Paste sheet'!O40)</f>
        <v>OBC</v>
      </c>
      <c r="P40" s="20" t="str">
        <f>IF('S.D. Paste sheet'!P40="","",'S.D. Paste sheet'!P40)</f>
        <v>Muslim</v>
      </c>
      <c r="Q40" s="20" t="str">
        <f>IF('S.D. Paste sheet'!Q40="","",'S.D. Paste sheet'!Q40)</f>
        <v/>
      </c>
      <c r="R40" s="20" t="str">
        <f>IF('S.D. Paste sheet'!R40="","",'S.D. Paste sheet'!R40)</f>
        <v>MAHATMA GANDHI GOVT. SCHOOL BAR (214110)</v>
      </c>
      <c r="S40" s="20">
        <f>IF('S.D. Paste sheet'!S40="","",'S.D. Paste sheet'!S40)</f>
        <v>8200204302</v>
      </c>
      <c r="T40" s="20" t="str">
        <f>IF('S.D. Paste sheet'!T40="","",'S.D. Paste sheet'!T40)</f>
        <v>XXXX2271</v>
      </c>
      <c r="U40" s="20" t="str">
        <f>IF('S.D. Paste sheet'!U40="","",'S.D. Paste sheet'!U40)</f>
        <v/>
      </c>
      <c r="V40" s="20">
        <f>IF('S.D. Paste sheet'!V40="","",'S.D. Paste sheet'!V40)</f>
        <v>7742805507</v>
      </c>
      <c r="W40" s="20" t="str">
        <f>IF('S.D. Paste sheet'!W40="","",'S.D. Paste sheet'!W40)</f>
        <v>MIYA MAGARI,RAIPUR,BAR,306105</v>
      </c>
      <c r="X40" s="20">
        <f>IF('S.D. Paste sheet'!X40="","",'S.D. Paste sheet'!X40)</f>
        <v>24000</v>
      </c>
      <c r="Y40" s="20" t="str">
        <f>IF('S.D. Paste sheet'!Y40="","",'S.D. Paste sheet'!Y40)</f>
        <v>N</v>
      </c>
      <c r="Z40" s="20" t="str">
        <f>IF('S.D. Paste sheet'!Z40="","",'S.D. Paste sheet'!Z40)</f>
        <v>N</v>
      </c>
      <c r="AA40" s="20" t="str">
        <f>IF('S.D. Paste sheet'!AA40="","",'S.D. Paste sheet'!AA40)</f>
        <v>Yes</v>
      </c>
      <c r="AB40" s="20">
        <f>IF('S.D. Paste sheet'!AB40="","",'S.D. Paste sheet'!AB40)</f>
        <v>9</v>
      </c>
      <c r="AC40" s="20" t="str">
        <f>IF('S.D. Paste sheet'!AC40="","",'S.D. Paste sheet'!AC40)</f>
        <v>None</v>
      </c>
      <c r="AD40" s="20">
        <f>IF('S.D. Paste sheet'!AD40="","",'S.D. Paste sheet'!AD40)</f>
        <v>1</v>
      </c>
      <c r="AE40" s="29"/>
      <c r="AF40" t="str">
        <f>IF(AK40="","",IF(AK40&gt;0,COUNT($AG$2:AG40),""))</f>
        <v/>
      </c>
      <c r="AG40" s="25" t="str">
        <f t="shared" si="2"/>
        <v/>
      </c>
      <c r="AH40" s="25" t="str">
        <f t="shared" si="3"/>
        <v/>
      </c>
      <c r="AI40" s="25" t="str">
        <f t="shared" si="4"/>
        <v/>
      </c>
      <c r="AJ40" s="25" t="str">
        <f t="shared" si="5"/>
        <v/>
      </c>
      <c r="AK40" s="25" t="str">
        <f t="shared" si="6"/>
        <v/>
      </c>
      <c r="AL40" s="25" t="str">
        <f t="shared" si="7"/>
        <v/>
      </c>
      <c r="AM40" s="25" t="str">
        <f t="shared" si="8"/>
        <v/>
      </c>
      <c r="AN40" s="25" t="str">
        <f t="shared" si="9"/>
        <v/>
      </c>
      <c r="AO40" s="25" t="str">
        <f t="shared" si="10"/>
        <v/>
      </c>
      <c r="AP40" s="25" t="str">
        <f t="shared" si="11"/>
        <v/>
      </c>
      <c r="AQ40" s="25" t="str">
        <f t="shared" si="12"/>
        <v/>
      </c>
      <c r="AR40" s="25" t="str">
        <f t="shared" si="13"/>
        <v/>
      </c>
      <c r="AS40" s="25" t="str">
        <f t="shared" si="14"/>
        <v/>
      </c>
      <c r="AT40" s="25" t="str">
        <f t="shared" si="15"/>
        <v/>
      </c>
      <c r="AU40" s="25" t="str">
        <f t="shared" si="16"/>
        <v/>
      </c>
      <c r="AV40" s="25" t="str">
        <f t="shared" si="17"/>
        <v/>
      </c>
      <c r="AX40" t="str">
        <f>IF(BC40="","",IF(BC40&gt;0,COUNT($AY$2:AY40),""))</f>
        <v/>
      </c>
      <c r="AY40" s="25" t="str">
        <f t="shared" si="18"/>
        <v/>
      </c>
      <c r="AZ40" s="25" t="str">
        <f t="shared" si="19"/>
        <v/>
      </c>
      <c r="BA40" s="25" t="str">
        <f t="shared" si="20"/>
        <v/>
      </c>
      <c r="BB40" s="25" t="str">
        <f t="shared" si="21"/>
        <v/>
      </c>
      <c r="BC40" s="25" t="str">
        <f t="shared" si="22"/>
        <v/>
      </c>
      <c r="BD40" s="25" t="str">
        <f t="shared" si="23"/>
        <v/>
      </c>
      <c r="BE40" s="25" t="str">
        <f t="shared" si="24"/>
        <v/>
      </c>
      <c r="BF40" s="25" t="str">
        <f t="shared" si="25"/>
        <v/>
      </c>
      <c r="BG40" s="25" t="str">
        <f t="shared" si="26"/>
        <v/>
      </c>
      <c r="BH40" s="25" t="str">
        <f t="shared" si="27"/>
        <v/>
      </c>
      <c r="BI40" s="25" t="str">
        <f t="shared" si="28"/>
        <v/>
      </c>
      <c r="BJ40" s="25" t="str">
        <f t="shared" si="29"/>
        <v/>
      </c>
      <c r="BK40" s="25" t="str">
        <f t="shared" si="30"/>
        <v/>
      </c>
      <c r="BL40" s="25" t="str">
        <f t="shared" si="31"/>
        <v/>
      </c>
      <c r="BM40" s="25" t="str">
        <f t="shared" si="32"/>
        <v/>
      </c>
      <c r="BN40" s="25" t="str">
        <f t="shared" si="33"/>
        <v/>
      </c>
    </row>
    <row r="41" spans="1:66" ht="30">
      <c r="A41" s="20">
        <f>IF('S.D. Paste sheet'!A41="","",'S.D. Paste sheet'!A41)</f>
        <v>2</v>
      </c>
      <c r="B41" s="20" t="str">
        <f>IF('S.D. Paste sheet'!B41="","",'S.D. Paste sheet'!B41)</f>
        <v>A</v>
      </c>
      <c r="C41" s="20">
        <f>IF('S.D. Paste sheet'!C41="","",'S.D. Paste sheet'!C41)</f>
        <v>946</v>
      </c>
      <c r="D41" s="20" t="str">
        <f>IF('S.D. Paste sheet'!D41="","",'S.D. Paste sheet'!D41)</f>
        <v/>
      </c>
      <c r="E41" s="20" t="str">
        <f>IF('S.D. Paste sheet'!E41="","",UPPER('S.D. Paste sheet'!E41))</f>
        <v>JOYA KHAN</v>
      </c>
      <c r="F41" s="20" t="str">
        <f>IF('S.D. Paste sheet'!F41="","",'S.D. Paste sheet'!F41)</f>
        <v/>
      </c>
      <c r="G41" s="20" t="str">
        <f>IF('S.D. Paste sheet'!G41="","",UPPER('S.D. Paste sheet'!G41))</f>
        <v>SAHIMAN LOHAR</v>
      </c>
      <c r="H41" s="20" t="str">
        <f>IF('S.D. Paste sheet'!H41="","",UPPER('S.D. Paste sheet'!H41))</f>
        <v>SABINA BANO</v>
      </c>
      <c r="I41" s="20" t="str">
        <f>IF('S.D. Paste sheet'!I41="","",'S.D. Paste sheet'!I41)</f>
        <v>F</v>
      </c>
      <c r="J41" s="20">
        <f>IF('S.D. Paste sheet'!J41="","",'S.D. Paste sheet'!J41)</f>
        <v>42053</v>
      </c>
      <c r="K41" s="20">
        <f>IF('S.D. Paste sheet'!K41="","",'S.D. Paste sheet'!K41)</f>
        <v>212</v>
      </c>
      <c r="L41" s="20" t="str">
        <f>IF('S.D. Paste sheet'!L41="","",'S.D. Paste sheet'!L41)</f>
        <v/>
      </c>
      <c r="M41" s="20">
        <f>IF('S.D. Paste sheet'!M41="","",'S.D. Paste sheet'!M41)</f>
        <v>146</v>
      </c>
      <c r="N41" s="20">
        <f>IF('S.D. Paste sheet'!N41="","",'S.D. Paste sheet'!N41)</f>
        <v>112</v>
      </c>
      <c r="O41" s="20" t="str">
        <f>IF('S.D. Paste sheet'!O41="","",'S.D. Paste sheet'!O41)</f>
        <v>OBC</v>
      </c>
      <c r="P41" s="20" t="str">
        <f>IF('S.D. Paste sheet'!P41="","",'S.D. Paste sheet'!P41)</f>
        <v>Muslim</v>
      </c>
      <c r="Q41" s="20" t="str">
        <f>IF('S.D. Paste sheet'!Q41="","",'S.D. Paste sheet'!Q41)</f>
        <v/>
      </c>
      <c r="R41" s="20" t="str">
        <f>IF('S.D. Paste sheet'!R41="","",'S.D. Paste sheet'!R41)</f>
        <v>MAHATMA GANDHI GOVT. SCHOOL BAR (214110)</v>
      </c>
      <c r="S41" s="20">
        <f>IF('S.D. Paste sheet'!S41="","",'S.D. Paste sheet'!S41)</f>
        <v>8200204302</v>
      </c>
      <c r="T41" s="20" t="str">
        <f>IF('S.D. Paste sheet'!T41="","",'S.D. Paste sheet'!T41)</f>
        <v>XXXX4647</v>
      </c>
      <c r="U41" s="20" t="str">
        <f>IF('S.D. Paste sheet'!U41="","",'S.D. Paste sheet'!U41)</f>
        <v/>
      </c>
      <c r="V41" s="20">
        <f>IF('S.D. Paste sheet'!V41="","",'S.D. Paste sheet'!V41)</f>
        <v>7019532711</v>
      </c>
      <c r="W41" s="20" t="str">
        <f>IF('S.D. Paste sheet'!W41="","",'S.D. Paste sheet'!W41)</f>
        <v>MIYA MAGARI BAR,RAIPUR,BAR,306105</v>
      </c>
      <c r="X41" s="20">
        <f>IF('S.D. Paste sheet'!X41="","",'S.D. Paste sheet'!X41)</f>
        <v>180000</v>
      </c>
      <c r="Y41" s="20" t="str">
        <f>IF('S.D. Paste sheet'!Y41="","",'S.D. Paste sheet'!Y41)</f>
        <v>N</v>
      </c>
      <c r="Z41" s="20" t="str">
        <f>IF('S.D. Paste sheet'!Z41="","",'S.D. Paste sheet'!Z41)</f>
        <v>N</v>
      </c>
      <c r="AA41" s="20" t="str">
        <f>IF('S.D. Paste sheet'!AA41="","",'S.D. Paste sheet'!AA41)</f>
        <v>Yes</v>
      </c>
      <c r="AB41" s="20">
        <f>IF('S.D. Paste sheet'!AB41="","",'S.D. Paste sheet'!AB41)</f>
        <v>8</v>
      </c>
      <c r="AC41" s="20" t="str">
        <f>IF('S.D. Paste sheet'!AC41="","",'S.D. Paste sheet'!AC41)</f>
        <v>None</v>
      </c>
      <c r="AD41" s="20">
        <f>IF('S.D. Paste sheet'!AD41="","",'S.D. Paste sheet'!AD41)</f>
        <v>1</v>
      </c>
      <c r="AE41" s="29"/>
      <c r="AF41" t="str">
        <f>IF(AK41="","",IF(AK41&gt;0,COUNT($AG$2:AG41),""))</f>
        <v/>
      </c>
      <c r="AG41" s="25" t="str">
        <f t="shared" si="2"/>
        <v/>
      </c>
      <c r="AH41" s="25" t="str">
        <f t="shared" si="3"/>
        <v/>
      </c>
      <c r="AI41" s="25" t="str">
        <f t="shared" si="4"/>
        <v/>
      </c>
      <c r="AJ41" s="25" t="str">
        <f t="shared" si="5"/>
        <v/>
      </c>
      <c r="AK41" s="25" t="str">
        <f t="shared" si="6"/>
        <v/>
      </c>
      <c r="AL41" s="25" t="str">
        <f t="shared" si="7"/>
        <v/>
      </c>
      <c r="AM41" s="25" t="str">
        <f t="shared" si="8"/>
        <v/>
      </c>
      <c r="AN41" s="25" t="str">
        <f t="shared" si="9"/>
        <v/>
      </c>
      <c r="AO41" s="25" t="str">
        <f t="shared" si="10"/>
        <v/>
      </c>
      <c r="AP41" s="25" t="str">
        <f t="shared" si="11"/>
        <v/>
      </c>
      <c r="AQ41" s="25" t="str">
        <f t="shared" si="12"/>
        <v/>
      </c>
      <c r="AR41" s="25" t="str">
        <f t="shared" si="13"/>
        <v/>
      </c>
      <c r="AS41" s="25" t="str">
        <f t="shared" si="14"/>
        <v/>
      </c>
      <c r="AT41" s="25" t="str">
        <f t="shared" si="15"/>
        <v/>
      </c>
      <c r="AU41" s="25" t="str">
        <f t="shared" si="16"/>
        <v/>
      </c>
      <c r="AV41" s="25" t="str">
        <f t="shared" si="17"/>
        <v/>
      </c>
      <c r="AX41" t="str">
        <f>IF(BC41="","",IF(BC41&gt;0,COUNT($AY$2:AY41),""))</f>
        <v/>
      </c>
      <c r="AY41" s="25" t="str">
        <f t="shared" si="18"/>
        <v/>
      </c>
      <c r="AZ41" s="25" t="str">
        <f t="shared" si="19"/>
        <v/>
      </c>
      <c r="BA41" s="25" t="str">
        <f t="shared" si="20"/>
        <v/>
      </c>
      <c r="BB41" s="25" t="str">
        <f t="shared" si="21"/>
        <v/>
      </c>
      <c r="BC41" s="25" t="str">
        <f t="shared" si="22"/>
        <v/>
      </c>
      <c r="BD41" s="25" t="str">
        <f t="shared" si="23"/>
        <v/>
      </c>
      <c r="BE41" s="25" t="str">
        <f t="shared" si="24"/>
        <v/>
      </c>
      <c r="BF41" s="25" t="str">
        <f t="shared" si="25"/>
        <v/>
      </c>
      <c r="BG41" s="25" t="str">
        <f t="shared" si="26"/>
        <v/>
      </c>
      <c r="BH41" s="25" t="str">
        <f t="shared" si="27"/>
        <v/>
      </c>
      <c r="BI41" s="25" t="str">
        <f t="shared" si="28"/>
        <v/>
      </c>
      <c r="BJ41" s="25" t="str">
        <f t="shared" si="29"/>
        <v/>
      </c>
      <c r="BK41" s="25" t="str">
        <f t="shared" si="30"/>
        <v/>
      </c>
      <c r="BL41" s="25" t="str">
        <f t="shared" si="31"/>
        <v/>
      </c>
      <c r="BM41" s="25" t="str">
        <f t="shared" si="32"/>
        <v/>
      </c>
      <c r="BN41" s="25" t="str">
        <f t="shared" si="33"/>
        <v/>
      </c>
    </row>
    <row r="42" spans="1:66" ht="30">
      <c r="A42" s="20">
        <f>IF('S.D. Paste sheet'!A42="","",'S.D. Paste sheet'!A42)</f>
        <v>2</v>
      </c>
      <c r="B42" s="20" t="str">
        <f>IF('S.D. Paste sheet'!B42="","",'S.D. Paste sheet'!B42)</f>
        <v>A</v>
      </c>
      <c r="C42" s="20">
        <f>IF('S.D. Paste sheet'!C42="","",'S.D. Paste sheet'!C42)</f>
        <v>935</v>
      </c>
      <c r="D42" s="20" t="str">
        <f>IF('S.D. Paste sheet'!D42="","",'S.D. Paste sheet'!D42)</f>
        <v/>
      </c>
      <c r="E42" s="20" t="str">
        <f>IF('S.D. Paste sheet'!E42="","",UPPER('S.D. Paste sheet'!E42))</f>
        <v>KHUSHVEER SINGH</v>
      </c>
      <c r="F42" s="20" t="str">
        <f>IF('S.D. Paste sheet'!F42="","",'S.D. Paste sheet'!F42)</f>
        <v/>
      </c>
      <c r="G42" s="20" t="str">
        <f>IF('S.D. Paste sheet'!G42="","",UPPER('S.D. Paste sheet'!G42))</f>
        <v>PUSA RAM</v>
      </c>
      <c r="H42" s="20" t="str">
        <f>IF('S.D. Paste sheet'!H42="","",UPPER('S.D. Paste sheet'!H42))</f>
        <v>POOJA</v>
      </c>
      <c r="I42" s="20" t="str">
        <f>IF('S.D. Paste sheet'!I42="","",'S.D. Paste sheet'!I42)</f>
        <v>M</v>
      </c>
      <c r="J42" s="20">
        <f>IF('S.D. Paste sheet'!J42="","",'S.D. Paste sheet'!J42)</f>
        <v>42271</v>
      </c>
      <c r="K42" s="20">
        <f>IF('S.D. Paste sheet'!K42="","",'S.D. Paste sheet'!K42)</f>
        <v>213</v>
      </c>
      <c r="L42" s="20" t="str">
        <f>IF('S.D. Paste sheet'!L42="","",'S.D. Paste sheet'!L42)</f>
        <v/>
      </c>
      <c r="M42" s="20">
        <f>IF('S.D. Paste sheet'!M42="","",'S.D. Paste sheet'!M42)</f>
        <v>146</v>
      </c>
      <c r="N42" s="20">
        <f>IF('S.D. Paste sheet'!N42="","",'S.D. Paste sheet'!N42)</f>
        <v>111</v>
      </c>
      <c r="O42" s="20" t="str">
        <f>IF('S.D. Paste sheet'!O42="","",'S.D. Paste sheet'!O42)</f>
        <v>SC</v>
      </c>
      <c r="P42" s="20" t="str">
        <f>IF('S.D. Paste sheet'!P42="","",'S.D. Paste sheet'!P42)</f>
        <v>Hindu</v>
      </c>
      <c r="Q42" s="20" t="str">
        <f>IF('S.D. Paste sheet'!Q42="","",'S.D. Paste sheet'!Q42)</f>
        <v/>
      </c>
      <c r="R42" s="20" t="str">
        <f>IF('S.D. Paste sheet'!R42="","",'S.D. Paste sheet'!R42)</f>
        <v>MAHATMA GANDHI GOVT. SCHOOL BAR (214110)</v>
      </c>
      <c r="S42" s="20">
        <f>IF('S.D. Paste sheet'!S42="","",'S.D. Paste sheet'!S42)</f>
        <v>8200204302</v>
      </c>
      <c r="T42" s="20" t="str">
        <f>IF('S.D. Paste sheet'!T42="","",'S.D. Paste sheet'!T42)</f>
        <v>XXXX9143</v>
      </c>
      <c r="U42" s="20" t="str">
        <f>IF('S.D. Paste sheet'!U42="","",'S.D. Paste sheet'!U42)</f>
        <v/>
      </c>
      <c r="V42" s="20">
        <f>IF('S.D. Paste sheet'!V42="","",'S.D. Paste sheet'!V42)</f>
        <v>8058730460</v>
      </c>
      <c r="W42" s="20" t="str">
        <f>IF('S.D. Paste sheet'!W42="","",'S.D. Paste sheet'!W42)</f>
        <v>RAMDEV COLONY BAR,RAIPUR,BAR,306105</v>
      </c>
      <c r="X42" s="20">
        <f>IF('S.D. Paste sheet'!X42="","",'S.D. Paste sheet'!X42)</f>
        <v>60000</v>
      </c>
      <c r="Y42" s="20" t="str">
        <f>IF('S.D. Paste sheet'!Y42="","",'S.D. Paste sheet'!Y42)</f>
        <v>N</v>
      </c>
      <c r="Z42" s="20" t="str">
        <f>IF('S.D. Paste sheet'!Z42="","",'S.D. Paste sheet'!Z42)</f>
        <v>N</v>
      </c>
      <c r="AA42" s="20" t="str">
        <f>IF('S.D. Paste sheet'!AA42="","",'S.D. Paste sheet'!AA42)</f>
        <v>No</v>
      </c>
      <c r="AB42" s="20">
        <f>IF('S.D. Paste sheet'!AB42="","",'S.D. Paste sheet'!AB42)</f>
        <v>8</v>
      </c>
      <c r="AC42" s="20" t="str">
        <f>IF('S.D. Paste sheet'!AC42="","",'S.D. Paste sheet'!AC42)</f>
        <v>None</v>
      </c>
      <c r="AD42" s="20">
        <f>IF('S.D. Paste sheet'!AD42="","",'S.D. Paste sheet'!AD42)</f>
        <v>1</v>
      </c>
      <c r="AE42" s="29"/>
      <c r="AF42" t="str">
        <f>IF(AK42="","",IF(AK42&gt;0,COUNT($AG$2:AG42),""))</f>
        <v/>
      </c>
      <c r="AG42" s="25" t="str">
        <f t="shared" si="2"/>
        <v/>
      </c>
      <c r="AH42" s="25" t="str">
        <f t="shared" si="3"/>
        <v/>
      </c>
      <c r="AI42" s="25" t="str">
        <f t="shared" si="4"/>
        <v/>
      </c>
      <c r="AJ42" s="25" t="str">
        <f t="shared" si="5"/>
        <v/>
      </c>
      <c r="AK42" s="25" t="str">
        <f t="shared" si="6"/>
        <v/>
      </c>
      <c r="AL42" s="25" t="str">
        <f t="shared" si="7"/>
        <v/>
      </c>
      <c r="AM42" s="25" t="str">
        <f t="shared" si="8"/>
        <v/>
      </c>
      <c r="AN42" s="25" t="str">
        <f t="shared" si="9"/>
        <v/>
      </c>
      <c r="AO42" s="25" t="str">
        <f t="shared" si="10"/>
        <v/>
      </c>
      <c r="AP42" s="25" t="str">
        <f t="shared" si="11"/>
        <v/>
      </c>
      <c r="AQ42" s="25" t="str">
        <f t="shared" si="12"/>
        <v/>
      </c>
      <c r="AR42" s="25" t="str">
        <f t="shared" si="13"/>
        <v/>
      </c>
      <c r="AS42" s="25" t="str">
        <f t="shared" si="14"/>
        <v/>
      </c>
      <c r="AT42" s="25" t="str">
        <f t="shared" si="15"/>
        <v/>
      </c>
      <c r="AU42" s="25" t="str">
        <f t="shared" si="16"/>
        <v/>
      </c>
      <c r="AV42" s="25" t="str">
        <f t="shared" si="17"/>
        <v/>
      </c>
      <c r="AX42" t="str">
        <f>IF(BC42="","",IF(BC42&gt;0,COUNT($AY$2:AY42),""))</f>
        <v/>
      </c>
      <c r="AY42" s="25" t="str">
        <f t="shared" si="18"/>
        <v/>
      </c>
      <c r="AZ42" s="25" t="str">
        <f t="shared" si="19"/>
        <v/>
      </c>
      <c r="BA42" s="25" t="str">
        <f t="shared" si="20"/>
        <v/>
      </c>
      <c r="BB42" s="25" t="str">
        <f t="shared" si="21"/>
        <v/>
      </c>
      <c r="BC42" s="25" t="str">
        <f t="shared" si="22"/>
        <v/>
      </c>
      <c r="BD42" s="25" t="str">
        <f t="shared" si="23"/>
        <v/>
      </c>
      <c r="BE42" s="25" t="str">
        <f t="shared" si="24"/>
        <v/>
      </c>
      <c r="BF42" s="25" t="str">
        <f t="shared" si="25"/>
        <v/>
      </c>
      <c r="BG42" s="25" t="str">
        <f t="shared" si="26"/>
        <v/>
      </c>
      <c r="BH42" s="25" t="str">
        <f t="shared" si="27"/>
        <v/>
      </c>
      <c r="BI42" s="25" t="str">
        <f t="shared" si="28"/>
        <v/>
      </c>
      <c r="BJ42" s="25" t="str">
        <f t="shared" si="29"/>
        <v/>
      </c>
      <c r="BK42" s="25" t="str">
        <f t="shared" si="30"/>
        <v/>
      </c>
      <c r="BL42" s="25" t="str">
        <f t="shared" si="31"/>
        <v/>
      </c>
      <c r="BM42" s="25" t="str">
        <f t="shared" si="32"/>
        <v/>
      </c>
      <c r="BN42" s="25" t="str">
        <f t="shared" si="33"/>
        <v/>
      </c>
    </row>
    <row r="43" spans="1:66" ht="30">
      <c r="A43" s="20">
        <f>IF('S.D. Paste sheet'!A43="","",'S.D. Paste sheet'!A43)</f>
        <v>2</v>
      </c>
      <c r="B43" s="20" t="str">
        <f>IF('S.D. Paste sheet'!B43="","",'S.D. Paste sheet'!B43)</f>
        <v>A</v>
      </c>
      <c r="C43" s="20">
        <f>IF('S.D. Paste sheet'!C43="","",'S.D. Paste sheet'!C43)</f>
        <v>940</v>
      </c>
      <c r="D43" s="20" t="str">
        <f>IF('S.D. Paste sheet'!D43="","",'S.D. Paste sheet'!D43)</f>
        <v/>
      </c>
      <c r="E43" s="20" t="str">
        <f>IF('S.D. Paste sheet'!E43="","",UPPER('S.D. Paste sheet'!E43))</f>
        <v>KINJAL SAINI</v>
      </c>
      <c r="F43" s="20" t="str">
        <f>IF('S.D. Paste sheet'!F43="","",'S.D. Paste sheet'!F43)</f>
        <v/>
      </c>
      <c r="G43" s="20" t="str">
        <f>IF('S.D. Paste sheet'!G43="","",UPPER('S.D. Paste sheet'!G43))</f>
        <v>DURGESH CHAND BAGRI</v>
      </c>
      <c r="H43" s="20" t="str">
        <f>IF('S.D. Paste sheet'!H43="","",UPPER('S.D. Paste sheet'!H43))</f>
        <v>PUSHPA DEVI</v>
      </c>
      <c r="I43" s="20" t="str">
        <f>IF('S.D. Paste sheet'!I43="","",'S.D. Paste sheet'!I43)</f>
        <v>F</v>
      </c>
      <c r="J43" s="20">
        <f>IF('S.D. Paste sheet'!J43="","",'S.D. Paste sheet'!J43)</f>
        <v>42390</v>
      </c>
      <c r="K43" s="20">
        <f>IF('S.D. Paste sheet'!K43="","",'S.D. Paste sheet'!K43)</f>
        <v>214</v>
      </c>
      <c r="L43" s="20" t="str">
        <f>IF('S.D. Paste sheet'!L43="","",'S.D. Paste sheet'!L43)</f>
        <v/>
      </c>
      <c r="M43" s="20">
        <f>IF('S.D. Paste sheet'!M43="","",'S.D. Paste sheet'!M43)</f>
        <v>146</v>
      </c>
      <c r="N43" s="20">
        <f>IF('S.D. Paste sheet'!N43="","",'S.D. Paste sheet'!N43)</f>
        <v>118</v>
      </c>
      <c r="O43" s="20" t="str">
        <f>IF('S.D. Paste sheet'!O43="","",'S.D. Paste sheet'!O43)</f>
        <v>OBC</v>
      </c>
      <c r="P43" s="20" t="str">
        <f>IF('S.D. Paste sheet'!P43="","",'S.D. Paste sheet'!P43)</f>
        <v>Hindu</v>
      </c>
      <c r="Q43" s="20" t="str">
        <f>IF('S.D. Paste sheet'!Q43="","",'S.D. Paste sheet'!Q43)</f>
        <v/>
      </c>
      <c r="R43" s="20" t="str">
        <f>IF('S.D. Paste sheet'!R43="","",'S.D. Paste sheet'!R43)</f>
        <v>MAHATMA GANDHI GOVT. SCHOOL BAR (214110)</v>
      </c>
      <c r="S43" s="20">
        <f>IF('S.D. Paste sheet'!S43="","",'S.D. Paste sheet'!S43)</f>
        <v>8200204302</v>
      </c>
      <c r="T43" s="20" t="str">
        <f>IF('S.D. Paste sheet'!T43="","",'S.D. Paste sheet'!T43)</f>
        <v>XXXX7587</v>
      </c>
      <c r="U43" s="20" t="str">
        <f>IF('S.D. Paste sheet'!U43="","",'S.D. Paste sheet'!U43)</f>
        <v/>
      </c>
      <c r="V43" s="20">
        <f>IF('S.D. Paste sheet'!V43="","",'S.D. Paste sheet'!V43)</f>
        <v>9829959678</v>
      </c>
      <c r="W43" s="20" t="str">
        <f>IF('S.D. Paste sheet'!W43="","",'S.D. Paste sheet'!W43)</f>
        <v>MEGHRDA ROAD BAR,RAIPUR,BAR,306105</v>
      </c>
      <c r="X43" s="20">
        <f>IF('S.D. Paste sheet'!X43="","",'S.D. Paste sheet'!X43)</f>
        <v>454000</v>
      </c>
      <c r="Y43" s="20" t="str">
        <f>IF('S.D. Paste sheet'!Y43="","",'S.D. Paste sheet'!Y43)</f>
        <v>N</v>
      </c>
      <c r="Z43" s="20" t="str">
        <f>IF('S.D. Paste sheet'!Z43="","",'S.D. Paste sheet'!Z43)</f>
        <v>N</v>
      </c>
      <c r="AA43" s="20" t="str">
        <f>IF('S.D. Paste sheet'!AA43="","",'S.D. Paste sheet'!AA43)</f>
        <v>No</v>
      </c>
      <c r="AB43" s="20">
        <f>IF('S.D. Paste sheet'!AB43="","",'S.D. Paste sheet'!AB43)</f>
        <v>7</v>
      </c>
      <c r="AC43" s="20" t="str">
        <f>IF('S.D. Paste sheet'!AC43="","",'S.D. Paste sheet'!AC43)</f>
        <v>None</v>
      </c>
      <c r="AD43" s="20">
        <f>IF('S.D. Paste sheet'!AD43="","",'S.D. Paste sheet'!AD43)</f>
        <v>1</v>
      </c>
      <c r="AE43" s="29"/>
      <c r="AF43" t="str">
        <f>IF(AK43="","",IF(AK43&gt;0,COUNT($AG$2:AG43),""))</f>
        <v/>
      </c>
      <c r="AG43" s="25" t="str">
        <f t="shared" si="2"/>
        <v/>
      </c>
      <c r="AH43" s="25" t="str">
        <f t="shared" si="3"/>
        <v/>
      </c>
      <c r="AI43" s="25" t="str">
        <f t="shared" si="4"/>
        <v/>
      </c>
      <c r="AJ43" s="25" t="str">
        <f t="shared" si="5"/>
        <v/>
      </c>
      <c r="AK43" s="25" t="str">
        <f t="shared" si="6"/>
        <v/>
      </c>
      <c r="AL43" s="25" t="str">
        <f t="shared" si="7"/>
        <v/>
      </c>
      <c r="AM43" s="25" t="str">
        <f t="shared" si="8"/>
        <v/>
      </c>
      <c r="AN43" s="25" t="str">
        <f t="shared" si="9"/>
        <v/>
      </c>
      <c r="AO43" s="25" t="str">
        <f t="shared" si="10"/>
        <v/>
      </c>
      <c r="AP43" s="25" t="str">
        <f t="shared" si="11"/>
        <v/>
      </c>
      <c r="AQ43" s="25" t="str">
        <f t="shared" si="12"/>
        <v/>
      </c>
      <c r="AR43" s="25" t="str">
        <f t="shared" si="13"/>
        <v/>
      </c>
      <c r="AS43" s="25" t="str">
        <f t="shared" si="14"/>
        <v/>
      </c>
      <c r="AT43" s="25" t="str">
        <f t="shared" si="15"/>
        <v/>
      </c>
      <c r="AU43" s="25" t="str">
        <f t="shared" si="16"/>
        <v/>
      </c>
      <c r="AV43" s="25" t="str">
        <f t="shared" si="17"/>
        <v/>
      </c>
      <c r="AX43" t="str">
        <f>IF(BC43="","",IF(BC43&gt;0,COUNT($AY$2:AY43),""))</f>
        <v/>
      </c>
      <c r="AY43" s="25" t="str">
        <f t="shared" si="18"/>
        <v/>
      </c>
      <c r="AZ43" s="25" t="str">
        <f t="shared" si="19"/>
        <v/>
      </c>
      <c r="BA43" s="25" t="str">
        <f t="shared" si="20"/>
        <v/>
      </c>
      <c r="BB43" s="25" t="str">
        <f t="shared" si="21"/>
        <v/>
      </c>
      <c r="BC43" s="25" t="str">
        <f t="shared" si="22"/>
        <v/>
      </c>
      <c r="BD43" s="25" t="str">
        <f t="shared" si="23"/>
        <v/>
      </c>
      <c r="BE43" s="25" t="str">
        <f t="shared" si="24"/>
        <v/>
      </c>
      <c r="BF43" s="25" t="str">
        <f t="shared" si="25"/>
        <v/>
      </c>
      <c r="BG43" s="25" t="str">
        <f t="shared" si="26"/>
        <v/>
      </c>
      <c r="BH43" s="25" t="str">
        <f t="shared" si="27"/>
        <v/>
      </c>
      <c r="BI43" s="25" t="str">
        <f t="shared" si="28"/>
        <v/>
      </c>
      <c r="BJ43" s="25" t="str">
        <f t="shared" si="29"/>
        <v/>
      </c>
      <c r="BK43" s="25" t="str">
        <f t="shared" si="30"/>
        <v/>
      </c>
      <c r="BL43" s="25" t="str">
        <f t="shared" si="31"/>
        <v/>
      </c>
      <c r="BM43" s="25" t="str">
        <f t="shared" si="32"/>
        <v/>
      </c>
      <c r="BN43" s="25" t="str">
        <f t="shared" si="33"/>
        <v/>
      </c>
    </row>
    <row r="44" spans="1:66" ht="30">
      <c r="A44" s="20">
        <f>IF('S.D. Paste sheet'!A44="","",'S.D. Paste sheet'!A44)</f>
        <v>2</v>
      </c>
      <c r="B44" s="20" t="str">
        <f>IF('S.D. Paste sheet'!B44="","",'S.D. Paste sheet'!B44)</f>
        <v>A</v>
      </c>
      <c r="C44" s="20">
        <f>IF('S.D. Paste sheet'!C44="","",'S.D. Paste sheet'!C44)</f>
        <v>924</v>
      </c>
      <c r="D44" s="20" t="str">
        <f>IF('S.D. Paste sheet'!D44="","",'S.D. Paste sheet'!D44)</f>
        <v/>
      </c>
      <c r="E44" s="20" t="str">
        <f>IF('S.D. Paste sheet'!E44="","",UPPER('S.D. Paste sheet'!E44))</f>
        <v>LUCKY PRAJAPATI</v>
      </c>
      <c r="F44" s="20" t="str">
        <f>IF('S.D. Paste sheet'!F44="","",'S.D. Paste sheet'!F44)</f>
        <v/>
      </c>
      <c r="G44" s="20" t="str">
        <f>IF('S.D. Paste sheet'!G44="","",UPPER('S.D. Paste sheet'!G44))</f>
        <v>NAR SINGH</v>
      </c>
      <c r="H44" s="20" t="str">
        <f>IF('S.D. Paste sheet'!H44="","",UPPER('S.D. Paste sheet'!H44))</f>
        <v>BHAWNA</v>
      </c>
      <c r="I44" s="20" t="str">
        <f>IF('S.D. Paste sheet'!I44="","",'S.D. Paste sheet'!I44)</f>
        <v>M</v>
      </c>
      <c r="J44" s="20">
        <f>IF('S.D. Paste sheet'!J44="","",'S.D. Paste sheet'!J44)</f>
        <v>42414</v>
      </c>
      <c r="K44" s="20">
        <f>IF('S.D. Paste sheet'!K44="","",'S.D. Paste sheet'!K44)</f>
        <v>215</v>
      </c>
      <c r="L44" s="20" t="str">
        <f>IF('S.D. Paste sheet'!L44="","",'S.D. Paste sheet'!L44)</f>
        <v/>
      </c>
      <c r="M44" s="20">
        <f>IF('S.D. Paste sheet'!M44="","",'S.D. Paste sheet'!M44)</f>
        <v>146</v>
      </c>
      <c r="N44" s="20">
        <f>IF('S.D. Paste sheet'!N44="","",'S.D. Paste sheet'!N44)</f>
        <v>110</v>
      </c>
      <c r="O44" s="20" t="str">
        <f>IF('S.D. Paste sheet'!O44="","",'S.D. Paste sheet'!O44)</f>
        <v>OBC</v>
      </c>
      <c r="P44" s="20" t="str">
        <f>IF('S.D. Paste sheet'!P44="","",'S.D. Paste sheet'!P44)</f>
        <v>Hindu</v>
      </c>
      <c r="Q44" s="20" t="str">
        <f>IF('S.D. Paste sheet'!Q44="","",'S.D. Paste sheet'!Q44)</f>
        <v/>
      </c>
      <c r="R44" s="20" t="str">
        <f>IF('S.D. Paste sheet'!R44="","",'S.D. Paste sheet'!R44)</f>
        <v>MAHATMA GANDHI GOVT. SCHOOL BAR (214110)</v>
      </c>
      <c r="S44" s="20">
        <f>IF('S.D. Paste sheet'!S44="","",'S.D. Paste sheet'!S44)</f>
        <v>8200204302</v>
      </c>
      <c r="T44" s="20" t="str">
        <f>IF('S.D. Paste sheet'!T44="","",'S.D. Paste sheet'!T44)</f>
        <v>XXXX1000</v>
      </c>
      <c r="U44" s="20" t="str">
        <f>IF('S.D. Paste sheet'!U44="","",'S.D. Paste sheet'!U44)</f>
        <v/>
      </c>
      <c r="V44" s="20">
        <f>IF('S.D. Paste sheet'!V44="","",'S.D. Paste sheet'!V44)</f>
        <v>6377065395</v>
      </c>
      <c r="W44" s="20" t="str">
        <f>IF('S.D. Paste sheet'!W44="","",'S.D. Paste sheet'!W44)</f>
        <v>JODHPUR ROAD BAR,RAIPUR,BAR,306105</v>
      </c>
      <c r="X44" s="20">
        <f>IF('S.D. Paste sheet'!X44="","",'S.D. Paste sheet'!X44)</f>
        <v>96000</v>
      </c>
      <c r="Y44" s="20" t="str">
        <f>IF('S.D. Paste sheet'!Y44="","",'S.D. Paste sheet'!Y44)</f>
        <v>N</v>
      </c>
      <c r="Z44" s="20" t="str">
        <f>IF('S.D. Paste sheet'!Z44="","",'S.D. Paste sheet'!Z44)</f>
        <v>N</v>
      </c>
      <c r="AA44" s="20" t="str">
        <f>IF('S.D. Paste sheet'!AA44="","",'S.D. Paste sheet'!AA44)</f>
        <v>No</v>
      </c>
      <c r="AB44" s="20">
        <f>IF('S.D. Paste sheet'!AB44="","",'S.D. Paste sheet'!AB44)</f>
        <v>7</v>
      </c>
      <c r="AC44" s="20" t="str">
        <f>IF('S.D. Paste sheet'!AC44="","",'S.D. Paste sheet'!AC44)</f>
        <v>None</v>
      </c>
      <c r="AD44" s="20">
        <f>IF('S.D. Paste sheet'!AD44="","",'S.D. Paste sheet'!AD44)</f>
        <v>1</v>
      </c>
      <c r="AE44" s="29"/>
      <c r="AF44" t="str">
        <f>IF(AK44="","",IF(AK44&gt;0,COUNT($AG$2:AG44),""))</f>
        <v/>
      </c>
      <c r="AG44" s="25" t="str">
        <f t="shared" si="2"/>
        <v/>
      </c>
      <c r="AH44" s="25" t="str">
        <f t="shared" si="3"/>
        <v/>
      </c>
      <c r="AI44" s="25" t="str">
        <f t="shared" si="4"/>
        <v/>
      </c>
      <c r="AJ44" s="25" t="str">
        <f t="shared" si="5"/>
        <v/>
      </c>
      <c r="AK44" s="25" t="str">
        <f t="shared" si="6"/>
        <v/>
      </c>
      <c r="AL44" s="25" t="str">
        <f t="shared" si="7"/>
        <v/>
      </c>
      <c r="AM44" s="25" t="str">
        <f t="shared" si="8"/>
        <v/>
      </c>
      <c r="AN44" s="25" t="str">
        <f t="shared" si="9"/>
        <v/>
      </c>
      <c r="AO44" s="25" t="str">
        <f t="shared" si="10"/>
        <v/>
      </c>
      <c r="AP44" s="25" t="str">
        <f t="shared" si="11"/>
        <v/>
      </c>
      <c r="AQ44" s="25" t="str">
        <f t="shared" si="12"/>
        <v/>
      </c>
      <c r="AR44" s="25" t="str">
        <f t="shared" si="13"/>
        <v/>
      </c>
      <c r="AS44" s="25" t="str">
        <f t="shared" si="14"/>
        <v/>
      </c>
      <c r="AT44" s="25" t="str">
        <f t="shared" si="15"/>
        <v/>
      </c>
      <c r="AU44" s="25" t="str">
        <f t="shared" si="16"/>
        <v/>
      </c>
      <c r="AV44" s="25" t="str">
        <f t="shared" si="17"/>
        <v/>
      </c>
      <c r="AX44" t="str">
        <f>IF(BC44="","",IF(BC44&gt;0,COUNT($AY$2:AY44),""))</f>
        <v/>
      </c>
      <c r="AY44" s="25" t="str">
        <f t="shared" si="18"/>
        <v/>
      </c>
      <c r="AZ44" s="25" t="str">
        <f t="shared" si="19"/>
        <v/>
      </c>
      <c r="BA44" s="25" t="str">
        <f t="shared" si="20"/>
        <v/>
      </c>
      <c r="BB44" s="25" t="str">
        <f t="shared" si="21"/>
        <v/>
      </c>
      <c r="BC44" s="25" t="str">
        <f t="shared" si="22"/>
        <v/>
      </c>
      <c r="BD44" s="25" t="str">
        <f t="shared" si="23"/>
        <v/>
      </c>
      <c r="BE44" s="25" t="str">
        <f t="shared" si="24"/>
        <v/>
      </c>
      <c r="BF44" s="25" t="str">
        <f t="shared" si="25"/>
        <v/>
      </c>
      <c r="BG44" s="25" t="str">
        <f t="shared" si="26"/>
        <v/>
      </c>
      <c r="BH44" s="25" t="str">
        <f t="shared" si="27"/>
        <v/>
      </c>
      <c r="BI44" s="25" t="str">
        <f t="shared" si="28"/>
        <v/>
      </c>
      <c r="BJ44" s="25" t="str">
        <f t="shared" si="29"/>
        <v/>
      </c>
      <c r="BK44" s="25" t="str">
        <f t="shared" si="30"/>
        <v/>
      </c>
      <c r="BL44" s="25" t="str">
        <f t="shared" si="31"/>
        <v/>
      </c>
      <c r="BM44" s="25" t="str">
        <f t="shared" si="32"/>
        <v/>
      </c>
      <c r="BN44" s="25" t="str">
        <f t="shared" si="33"/>
        <v/>
      </c>
    </row>
    <row r="45" spans="1:66" ht="30">
      <c r="A45" s="20">
        <f>IF('S.D. Paste sheet'!A45="","",'S.D. Paste sheet'!A45)</f>
        <v>2</v>
      </c>
      <c r="B45" s="20" t="str">
        <f>IF('S.D. Paste sheet'!B45="","",'S.D. Paste sheet'!B45)</f>
        <v>A</v>
      </c>
      <c r="C45" s="20">
        <f>IF('S.D. Paste sheet'!C45="","",'S.D. Paste sheet'!C45)</f>
        <v>921</v>
      </c>
      <c r="D45" s="20" t="str">
        <f>IF('S.D. Paste sheet'!D45="","",'S.D. Paste sheet'!D45)</f>
        <v/>
      </c>
      <c r="E45" s="20" t="str">
        <f>IF('S.D. Paste sheet'!E45="","",UPPER('S.D. Paste sheet'!E45))</f>
        <v>MAHENDRA PARTAP SINGH CHUNDAWAT</v>
      </c>
      <c r="F45" s="20" t="str">
        <f>IF('S.D. Paste sheet'!F45="","",'S.D. Paste sheet'!F45)</f>
        <v/>
      </c>
      <c r="G45" s="20" t="str">
        <f>IF('S.D. Paste sheet'!G45="","",UPPER('S.D. Paste sheet'!G45))</f>
        <v>CHANDRA SINGH CHUNDAWAT</v>
      </c>
      <c r="H45" s="20" t="str">
        <f>IF('S.D. Paste sheet'!H45="","",UPPER('S.D. Paste sheet'!H45))</f>
        <v>RITU KANWAR</v>
      </c>
      <c r="I45" s="20" t="str">
        <f>IF('S.D. Paste sheet'!I45="","",'S.D. Paste sheet'!I45)</f>
        <v>M</v>
      </c>
      <c r="J45" s="20">
        <f>IF('S.D. Paste sheet'!J45="","",'S.D. Paste sheet'!J45)</f>
        <v>42095</v>
      </c>
      <c r="K45" s="20">
        <f>IF('S.D. Paste sheet'!K45="","",'S.D. Paste sheet'!K45)</f>
        <v>216</v>
      </c>
      <c r="L45" s="20" t="str">
        <f>IF('S.D. Paste sheet'!L45="","",'S.D. Paste sheet'!L45)</f>
        <v/>
      </c>
      <c r="M45" s="20">
        <f>IF('S.D. Paste sheet'!M45="","",'S.D. Paste sheet'!M45)</f>
        <v>146</v>
      </c>
      <c r="N45" s="20">
        <f>IF('S.D. Paste sheet'!N45="","",'S.D. Paste sheet'!N45)</f>
        <v>111</v>
      </c>
      <c r="O45" s="20" t="str">
        <f>IF('S.D. Paste sheet'!O45="","",'S.D. Paste sheet'!O45)</f>
        <v>GEN</v>
      </c>
      <c r="P45" s="20" t="str">
        <f>IF('S.D. Paste sheet'!P45="","",'S.D. Paste sheet'!P45)</f>
        <v>Hindu</v>
      </c>
      <c r="Q45" s="20" t="str">
        <f>IF('S.D. Paste sheet'!Q45="","",'S.D. Paste sheet'!Q45)</f>
        <v/>
      </c>
      <c r="R45" s="20" t="str">
        <f>IF('S.D. Paste sheet'!R45="","",'S.D. Paste sheet'!R45)</f>
        <v>MAHATMA GANDHI GOVT. SCHOOL BAR (214110)</v>
      </c>
      <c r="S45" s="20">
        <f>IF('S.D. Paste sheet'!S45="","",'S.D. Paste sheet'!S45)</f>
        <v>8200204302</v>
      </c>
      <c r="T45" s="20" t="str">
        <f>IF('S.D. Paste sheet'!T45="","",'S.D. Paste sheet'!T45)</f>
        <v>XXXX0396</v>
      </c>
      <c r="U45" s="20" t="str">
        <f>IF('S.D. Paste sheet'!U45="","",'S.D. Paste sheet'!U45)</f>
        <v/>
      </c>
      <c r="V45" s="20">
        <f>IF('S.D. Paste sheet'!V45="","",'S.D. Paste sheet'!V45)</f>
        <v>9352208109</v>
      </c>
      <c r="W45" s="20" t="str">
        <f>IF('S.D. Paste sheet'!W45="","",'S.D. Paste sheet'!W45)</f>
        <v>JODHPUR ROAD BAR,RAIP[UR ,BAR ,306105</v>
      </c>
      <c r="X45" s="20">
        <f>IF('S.D. Paste sheet'!X45="","",'S.D. Paste sheet'!X45)</f>
        <v>372000</v>
      </c>
      <c r="Y45" s="20" t="str">
        <f>IF('S.D. Paste sheet'!Y45="","",'S.D. Paste sheet'!Y45)</f>
        <v>N</v>
      </c>
      <c r="Z45" s="20" t="str">
        <f>IF('S.D. Paste sheet'!Z45="","",'S.D. Paste sheet'!Z45)</f>
        <v>N</v>
      </c>
      <c r="AA45" s="20" t="str">
        <f>IF('S.D. Paste sheet'!AA45="","",'S.D. Paste sheet'!AA45)</f>
        <v>No</v>
      </c>
      <c r="AB45" s="20">
        <f>IF('S.D. Paste sheet'!AB45="","",'S.D. Paste sheet'!AB45)</f>
        <v>8</v>
      </c>
      <c r="AC45" s="20" t="str">
        <f>IF('S.D. Paste sheet'!AC45="","",'S.D. Paste sheet'!AC45)</f>
        <v>None</v>
      </c>
      <c r="AD45" s="20">
        <f>IF('S.D. Paste sheet'!AD45="","",'S.D. Paste sheet'!AD45)</f>
        <v>1</v>
      </c>
      <c r="AE45" s="29"/>
      <c r="AF45" t="str">
        <f>IF(AK45="","",IF(AK45&gt;0,COUNT($AG$2:AG45),""))</f>
        <v/>
      </c>
      <c r="AG45" s="25" t="str">
        <f t="shared" si="2"/>
        <v/>
      </c>
      <c r="AH45" s="25" t="str">
        <f t="shared" si="3"/>
        <v/>
      </c>
      <c r="AI45" s="25" t="str">
        <f t="shared" si="4"/>
        <v/>
      </c>
      <c r="AJ45" s="25" t="str">
        <f t="shared" si="5"/>
        <v/>
      </c>
      <c r="AK45" s="25" t="str">
        <f t="shared" si="6"/>
        <v/>
      </c>
      <c r="AL45" s="25" t="str">
        <f t="shared" si="7"/>
        <v/>
      </c>
      <c r="AM45" s="25" t="str">
        <f t="shared" si="8"/>
        <v/>
      </c>
      <c r="AN45" s="25" t="str">
        <f t="shared" si="9"/>
        <v/>
      </c>
      <c r="AO45" s="25" t="str">
        <f t="shared" si="10"/>
        <v/>
      </c>
      <c r="AP45" s="25" t="str">
        <f t="shared" si="11"/>
        <v/>
      </c>
      <c r="AQ45" s="25" t="str">
        <f t="shared" si="12"/>
        <v/>
      </c>
      <c r="AR45" s="25" t="str">
        <f t="shared" si="13"/>
        <v/>
      </c>
      <c r="AS45" s="25" t="str">
        <f t="shared" si="14"/>
        <v/>
      </c>
      <c r="AT45" s="25" t="str">
        <f t="shared" si="15"/>
        <v/>
      </c>
      <c r="AU45" s="25" t="str">
        <f t="shared" si="16"/>
        <v/>
      </c>
      <c r="AV45" s="25" t="str">
        <f t="shared" si="17"/>
        <v/>
      </c>
      <c r="AX45" t="str">
        <f>IF(BC45="","",IF(BC45&gt;0,COUNT($AY$2:AY45),""))</f>
        <v/>
      </c>
      <c r="AY45" s="25" t="str">
        <f t="shared" si="18"/>
        <v/>
      </c>
      <c r="AZ45" s="25" t="str">
        <f t="shared" si="19"/>
        <v/>
      </c>
      <c r="BA45" s="25" t="str">
        <f t="shared" si="20"/>
        <v/>
      </c>
      <c r="BB45" s="25" t="str">
        <f t="shared" si="21"/>
        <v/>
      </c>
      <c r="BC45" s="25" t="str">
        <f t="shared" si="22"/>
        <v/>
      </c>
      <c r="BD45" s="25" t="str">
        <f t="shared" si="23"/>
        <v/>
      </c>
      <c r="BE45" s="25" t="str">
        <f t="shared" si="24"/>
        <v/>
      </c>
      <c r="BF45" s="25" t="str">
        <f t="shared" si="25"/>
        <v/>
      </c>
      <c r="BG45" s="25" t="str">
        <f t="shared" si="26"/>
        <v/>
      </c>
      <c r="BH45" s="25" t="str">
        <f t="shared" si="27"/>
        <v/>
      </c>
      <c r="BI45" s="25" t="str">
        <f t="shared" si="28"/>
        <v/>
      </c>
      <c r="BJ45" s="25" t="str">
        <f t="shared" si="29"/>
        <v/>
      </c>
      <c r="BK45" s="25" t="str">
        <f t="shared" si="30"/>
        <v/>
      </c>
      <c r="BL45" s="25" t="str">
        <f t="shared" si="31"/>
        <v/>
      </c>
      <c r="BM45" s="25" t="str">
        <f t="shared" si="32"/>
        <v/>
      </c>
      <c r="BN45" s="25" t="str">
        <f t="shared" si="33"/>
        <v/>
      </c>
    </row>
    <row r="46" spans="1:66" ht="30">
      <c r="A46" s="20">
        <f>IF('S.D. Paste sheet'!A46="","",'S.D. Paste sheet'!A46)</f>
        <v>2</v>
      </c>
      <c r="B46" s="20" t="str">
        <f>IF('S.D. Paste sheet'!B46="","",'S.D. Paste sheet'!B46)</f>
        <v>A</v>
      </c>
      <c r="C46" s="20">
        <f>IF('S.D. Paste sheet'!C46="","",'S.D. Paste sheet'!C46)</f>
        <v>948</v>
      </c>
      <c r="D46" s="20" t="str">
        <f>IF('S.D. Paste sheet'!D46="","",'S.D. Paste sheet'!D46)</f>
        <v/>
      </c>
      <c r="E46" s="20" t="str">
        <f>IF('S.D. Paste sheet'!E46="","",UPPER('S.D. Paste sheet'!E46))</f>
        <v>MANVEER GURJAR</v>
      </c>
      <c r="F46" s="20" t="str">
        <f>IF('S.D. Paste sheet'!F46="","",'S.D. Paste sheet'!F46)</f>
        <v/>
      </c>
      <c r="G46" s="20" t="str">
        <f>IF('S.D. Paste sheet'!G46="","",UPPER('S.D. Paste sheet'!G46))</f>
        <v>VIKRAM SINGH</v>
      </c>
      <c r="H46" s="20" t="str">
        <f>IF('S.D. Paste sheet'!H46="","",UPPER('S.D. Paste sheet'!H46))</f>
        <v>BARKHA</v>
      </c>
      <c r="I46" s="20" t="str">
        <f>IF('S.D. Paste sheet'!I46="","",'S.D. Paste sheet'!I46)</f>
        <v>M</v>
      </c>
      <c r="J46" s="20">
        <f>IF('S.D. Paste sheet'!J46="","",'S.D. Paste sheet'!J46)</f>
        <v>42286</v>
      </c>
      <c r="K46" s="20">
        <f>IF('S.D. Paste sheet'!K46="","",'S.D. Paste sheet'!K46)</f>
        <v>217</v>
      </c>
      <c r="L46" s="20" t="str">
        <f>IF('S.D. Paste sheet'!L46="","",'S.D. Paste sheet'!L46)</f>
        <v/>
      </c>
      <c r="M46" s="20">
        <f>IF('S.D. Paste sheet'!M46="","",'S.D. Paste sheet'!M46)</f>
        <v>146</v>
      </c>
      <c r="N46" s="20">
        <f>IF('S.D. Paste sheet'!N46="","",'S.D. Paste sheet'!N46)</f>
        <v>105</v>
      </c>
      <c r="O46" s="20" t="str">
        <f>IF('S.D. Paste sheet'!O46="","",'S.D. Paste sheet'!O46)</f>
        <v>SBC</v>
      </c>
      <c r="P46" s="20" t="str">
        <f>IF('S.D. Paste sheet'!P46="","",'S.D. Paste sheet'!P46)</f>
        <v>Hindu</v>
      </c>
      <c r="Q46" s="20" t="str">
        <f>IF('S.D. Paste sheet'!Q46="","",'S.D. Paste sheet'!Q46)</f>
        <v/>
      </c>
      <c r="R46" s="20" t="str">
        <f>IF('S.D. Paste sheet'!R46="","",'S.D. Paste sheet'!R46)</f>
        <v>MAHATMA GANDHI GOVT. SCHOOL BAR (214110)</v>
      </c>
      <c r="S46" s="20">
        <f>IF('S.D. Paste sheet'!S46="","",'S.D. Paste sheet'!S46)</f>
        <v>8200204302</v>
      </c>
      <c r="T46" s="20" t="str">
        <f>IF('S.D. Paste sheet'!T46="","",'S.D. Paste sheet'!T46)</f>
        <v>XXXX7454</v>
      </c>
      <c r="U46" s="20" t="str">
        <f>IF('S.D. Paste sheet'!U46="","",'S.D. Paste sheet'!U46)</f>
        <v/>
      </c>
      <c r="V46" s="20">
        <f>IF('S.D. Paste sheet'!V46="","",'S.D. Paste sheet'!V46)</f>
        <v>6378338871</v>
      </c>
      <c r="W46" s="20" t="str">
        <f>IF('S.D. Paste sheet'!W46="","",'S.D. Paste sheet'!W46)</f>
        <v>SADAR BAZAR SENDRA ,RAIPUR,SENDRA ,306105</v>
      </c>
      <c r="X46" s="20">
        <f>IF('S.D. Paste sheet'!X46="","",'S.D. Paste sheet'!X46)</f>
        <v>144000</v>
      </c>
      <c r="Y46" s="20" t="str">
        <f>IF('S.D. Paste sheet'!Y46="","",'S.D. Paste sheet'!Y46)</f>
        <v>N</v>
      </c>
      <c r="Z46" s="20" t="str">
        <f>IF('S.D. Paste sheet'!Z46="","",'S.D. Paste sheet'!Z46)</f>
        <v>N</v>
      </c>
      <c r="AA46" s="20" t="str">
        <f>IF('S.D. Paste sheet'!AA46="","",'S.D. Paste sheet'!AA46)</f>
        <v>No</v>
      </c>
      <c r="AB46" s="20">
        <f>IF('S.D. Paste sheet'!AB46="","",'S.D. Paste sheet'!AB46)</f>
        <v>8</v>
      </c>
      <c r="AC46" s="20" t="str">
        <f>IF('S.D. Paste sheet'!AC46="","",'S.D. Paste sheet'!AC46)</f>
        <v>None</v>
      </c>
      <c r="AD46" s="20">
        <f>IF('S.D. Paste sheet'!AD46="","",'S.D. Paste sheet'!AD46)</f>
        <v>1</v>
      </c>
      <c r="AE46" s="29"/>
      <c r="AF46" t="str">
        <f>IF(AK46="","",IF(AK46&gt;0,COUNT($AG$2:AG46),""))</f>
        <v/>
      </c>
      <c r="AG46" s="25" t="str">
        <f t="shared" si="2"/>
        <v/>
      </c>
      <c r="AH46" s="25" t="str">
        <f t="shared" si="3"/>
        <v/>
      </c>
      <c r="AI46" s="25" t="str">
        <f t="shared" si="4"/>
        <v/>
      </c>
      <c r="AJ46" s="25" t="str">
        <f t="shared" si="5"/>
        <v/>
      </c>
      <c r="AK46" s="25" t="str">
        <f t="shared" si="6"/>
        <v/>
      </c>
      <c r="AL46" s="25" t="str">
        <f t="shared" si="7"/>
        <v/>
      </c>
      <c r="AM46" s="25" t="str">
        <f t="shared" si="8"/>
        <v/>
      </c>
      <c r="AN46" s="25" t="str">
        <f t="shared" si="9"/>
        <v/>
      </c>
      <c r="AO46" s="25" t="str">
        <f t="shared" si="10"/>
        <v/>
      </c>
      <c r="AP46" s="25" t="str">
        <f t="shared" si="11"/>
        <v/>
      </c>
      <c r="AQ46" s="25" t="str">
        <f t="shared" si="12"/>
        <v/>
      </c>
      <c r="AR46" s="25" t="str">
        <f t="shared" si="13"/>
        <v/>
      </c>
      <c r="AS46" s="25" t="str">
        <f t="shared" si="14"/>
        <v/>
      </c>
      <c r="AT46" s="25" t="str">
        <f t="shared" si="15"/>
        <v/>
      </c>
      <c r="AU46" s="25" t="str">
        <f t="shared" si="16"/>
        <v/>
      </c>
      <c r="AV46" s="25" t="str">
        <f t="shared" si="17"/>
        <v/>
      </c>
      <c r="AX46" t="str">
        <f>IF(BC46="","",IF(BC46&gt;0,COUNT($AY$2:AY46),""))</f>
        <v/>
      </c>
      <c r="AY46" s="25" t="str">
        <f t="shared" si="18"/>
        <v/>
      </c>
      <c r="AZ46" s="25" t="str">
        <f t="shared" si="19"/>
        <v/>
      </c>
      <c r="BA46" s="25" t="str">
        <f t="shared" si="20"/>
        <v/>
      </c>
      <c r="BB46" s="25" t="str">
        <f t="shared" si="21"/>
        <v/>
      </c>
      <c r="BC46" s="25" t="str">
        <f t="shared" si="22"/>
        <v/>
      </c>
      <c r="BD46" s="25" t="str">
        <f t="shared" si="23"/>
        <v/>
      </c>
      <c r="BE46" s="25" t="str">
        <f t="shared" si="24"/>
        <v/>
      </c>
      <c r="BF46" s="25" t="str">
        <f t="shared" si="25"/>
        <v/>
      </c>
      <c r="BG46" s="25" t="str">
        <f t="shared" si="26"/>
        <v/>
      </c>
      <c r="BH46" s="25" t="str">
        <f t="shared" si="27"/>
        <v/>
      </c>
      <c r="BI46" s="25" t="str">
        <f t="shared" si="28"/>
        <v/>
      </c>
      <c r="BJ46" s="25" t="str">
        <f t="shared" si="29"/>
        <v/>
      </c>
      <c r="BK46" s="25" t="str">
        <f t="shared" si="30"/>
        <v/>
      </c>
      <c r="BL46" s="25" t="str">
        <f t="shared" si="31"/>
        <v/>
      </c>
      <c r="BM46" s="25" t="str">
        <f t="shared" si="32"/>
        <v/>
      </c>
      <c r="BN46" s="25" t="str">
        <f t="shared" si="33"/>
        <v/>
      </c>
    </row>
    <row r="47" spans="1:66" ht="30">
      <c r="A47" s="20">
        <f>IF('S.D. Paste sheet'!A47="","",'S.D. Paste sheet'!A47)</f>
        <v>2</v>
      </c>
      <c r="B47" s="20" t="str">
        <f>IF('S.D. Paste sheet'!B47="","",'S.D. Paste sheet'!B47)</f>
        <v>A</v>
      </c>
      <c r="C47" s="20">
        <f>IF('S.D. Paste sheet'!C47="","",'S.D. Paste sheet'!C47)</f>
        <v>1049</v>
      </c>
      <c r="D47" s="20">
        <f>IF('S.D. Paste sheet'!D47="","",'S.D. Paste sheet'!D47)</f>
        <v>44776</v>
      </c>
      <c r="E47" s="20" t="str">
        <f>IF('S.D. Paste sheet'!E47="","",UPPER('S.D. Paste sheet'!E47))</f>
        <v>NIDHI CHOUHAN</v>
      </c>
      <c r="F47" s="20" t="str">
        <f>IF('S.D. Paste sheet'!F47="","",'S.D. Paste sheet'!F47)</f>
        <v/>
      </c>
      <c r="G47" s="20" t="str">
        <f>IF('S.D. Paste sheet'!G47="","",UPPER('S.D. Paste sheet'!G47))</f>
        <v>MAN SINGH</v>
      </c>
      <c r="H47" s="20" t="str">
        <f>IF('S.D. Paste sheet'!H47="","",UPPER('S.D. Paste sheet'!H47))</f>
        <v>INDUBALA</v>
      </c>
      <c r="I47" s="20" t="str">
        <f>IF('S.D. Paste sheet'!I47="","",'S.D. Paste sheet'!I47)</f>
        <v>F</v>
      </c>
      <c r="J47" s="20">
        <f>IF('S.D. Paste sheet'!J47="","",'S.D. Paste sheet'!J47)</f>
        <v>42184</v>
      </c>
      <c r="K47" s="20">
        <f>IF('S.D. Paste sheet'!K47="","",'S.D. Paste sheet'!K47)</f>
        <v>218</v>
      </c>
      <c r="L47" s="20" t="str">
        <f>IF('S.D. Paste sheet'!L47="","",'S.D. Paste sheet'!L47)</f>
        <v/>
      </c>
      <c r="M47" s="20">
        <f>IF('S.D. Paste sheet'!M47="","",'S.D. Paste sheet'!M47)</f>
        <v>146</v>
      </c>
      <c r="N47" s="20">
        <f>IF('S.D. Paste sheet'!N47="","",'S.D. Paste sheet'!N47)</f>
        <v>75</v>
      </c>
      <c r="O47" s="20" t="str">
        <f>IF('S.D. Paste sheet'!O47="","",'S.D. Paste sheet'!O47)</f>
        <v>OBC</v>
      </c>
      <c r="P47" s="20" t="str">
        <f>IF('S.D. Paste sheet'!P47="","",'S.D. Paste sheet'!P47)</f>
        <v/>
      </c>
      <c r="Q47" s="20" t="str">
        <f>IF('S.D. Paste sheet'!Q47="","",'S.D. Paste sheet'!Q47)</f>
        <v/>
      </c>
      <c r="R47" s="20" t="str">
        <f>IF('S.D. Paste sheet'!R47="","",'S.D. Paste sheet'!R47)</f>
        <v>MAHATMA GANDHI GOVT. SCHOOL BAR (214110)</v>
      </c>
      <c r="S47" s="20">
        <f>IF('S.D. Paste sheet'!S47="","",'S.D. Paste sheet'!S47)</f>
        <v>8200204302</v>
      </c>
      <c r="T47" s="20" t="str">
        <f>IF('S.D. Paste sheet'!T47="","",'S.D. Paste sheet'!T47)</f>
        <v>XXXX9187</v>
      </c>
      <c r="U47" s="20" t="str">
        <f>IF('S.D. Paste sheet'!U47="","",'S.D. Paste sheet'!U47)</f>
        <v/>
      </c>
      <c r="V47" s="20">
        <f>IF('S.D. Paste sheet'!V47="","",'S.D. Paste sheet'!V47)</f>
        <v>9950182347</v>
      </c>
      <c r="W47" s="20" t="str">
        <f>IF('S.D. Paste sheet'!W47="","",'S.D. Paste sheet'!W47)</f>
        <v>AJEET COLONY ,RAIPUR,BAR,306105</v>
      </c>
      <c r="X47" s="20">
        <f>IF('S.D. Paste sheet'!X47="","",'S.D. Paste sheet'!X47)</f>
        <v>60000</v>
      </c>
      <c r="Y47" s="20" t="str">
        <f>IF('S.D. Paste sheet'!Y47="","",'S.D. Paste sheet'!Y47)</f>
        <v>N</v>
      </c>
      <c r="Z47" s="20" t="str">
        <f>IF('S.D. Paste sheet'!Z47="","",'S.D. Paste sheet'!Z47)</f>
        <v>N</v>
      </c>
      <c r="AA47" s="20" t="str">
        <f>IF('S.D. Paste sheet'!AA47="","",'S.D. Paste sheet'!AA47)</f>
        <v/>
      </c>
      <c r="AB47" s="20">
        <f>IF('S.D. Paste sheet'!AB47="","",'S.D. Paste sheet'!AB47)</f>
        <v>8</v>
      </c>
      <c r="AC47" s="20" t="str">
        <f>IF('S.D. Paste sheet'!AC47="","",'S.D. Paste sheet'!AC47)</f>
        <v>None</v>
      </c>
      <c r="AD47" s="20">
        <f>IF('S.D. Paste sheet'!AD47="","",'S.D. Paste sheet'!AD47)</f>
        <v>1</v>
      </c>
      <c r="AE47" s="29"/>
      <c r="AF47" t="str">
        <f>IF(AK47="","",IF(AK47&gt;0,COUNT($AG$2:AG47),""))</f>
        <v/>
      </c>
      <c r="AG47" s="25" t="str">
        <f t="shared" si="2"/>
        <v/>
      </c>
      <c r="AH47" s="25" t="str">
        <f t="shared" si="3"/>
        <v/>
      </c>
      <c r="AI47" s="25" t="str">
        <f t="shared" si="4"/>
        <v/>
      </c>
      <c r="AJ47" s="25" t="str">
        <f t="shared" si="5"/>
        <v/>
      </c>
      <c r="AK47" s="25" t="str">
        <f t="shared" si="6"/>
        <v/>
      </c>
      <c r="AL47" s="25" t="str">
        <f t="shared" si="7"/>
        <v/>
      </c>
      <c r="AM47" s="25" t="str">
        <f t="shared" si="8"/>
        <v/>
      </c>
      <c r="AN47" s="25" t="str">
        <f t="shared" si="9"/>
        <v/>
      </c>
      <c r="AO47" s="25" t="str">
        <f t="shared" si="10"/>
        <v/>
      </c>
      <c r="AP47" s="25" t="str">
        <f t="shared" si="11"/>
        <v/>
      </c>
      <c r="AQ47" s="25" t="str">
        <f t="shared" si="12"/>
        <v/>
      </c>
      <c r="AR47" s="25" t="str">
        <f t="shared" si="13"/>
        <v/>
      </c>
      <c r="AS47" s="25" t="str">
        <f t="shared" si="14"/>
        <v/>
      </c>
      <c r="AT47" s="25" t="str">
        <f t="shared" si="15"/>
        <v/>
      </c>
      <c r="AU47" s="25" t="str">
        <f t="shared" si="16"/>
        <v/>
      </c>
      <c r="AV47" s="25" t="str">
        <f t="shared" si="17"/>
        <v/>
      </c>
      <c r="AX47" t="str">
        <f>IF(BC47="","",IF(BC47&gt;0,COUNT($AY$2:AY47),""))</f>
        <v/>
      </c>
      <c r="AY47" s="25" t="str">
        <f t="shared" si="18"/>
        <v/>
      </c>
      <c r="AZ47" s="25" t="str">
        <f t="shared" si="19"/>
        <v/>
      </c>
      <c r="BA47" s="25" t="str">
        <f t="shared" si="20"/>
        <v/>
      </c>
      <c r="BB47" s="25" t="str">
        <f t="shared" si="21"/>
        <v/>
      </c>
      <c r="BC47" s="25" t="str">
        <f t="shared" si="22"/>
        <v/>
      </c>
      <c r="BD47" s="25" t="str">
        <f t="shared" si="23"/>
        <v/>
      </c>
      <c r="BE47" s="25" t="str">
        <f t="shared" si="24"/>
        <v/>
      </c>
      <c r="BF47" s="25" t="str">
        <f t="shared" si="25"/>
        <v/>
      </c>
      <c r="BG47" s="25" t="str">
        <f t="shared" si="26"/>
        <v/>
      </c>
      <c r="BH47" s="25" t="str">
        <f t="shared" si="27"/>
        <v/>
      </c>
      <c r="BI47" s="25" t="str">
        <f t="shared" si="28"/>
        <v/>
      </c>
      <c r="BJ47" s="25" t="str">
        <f t="shared" si="29"/>
        <v/>
      </c>
      <c r="BK47" s="25" t="str">
        <f t="shared" si="30"/>
        <v/>
      </c>
      <c r="BL47" s="25" t="str">
        <f t="shared" si="31"/>
        <v/>
      </c>
      <c r="BM47" s="25" t="str">
        <f t="shared" si="32"/>
        <v/>
      </c>
      <c r="BN47" s="25" t="str">
        <f t="shared" si="33"/>
        <v/>
      </c>
    </row>
    <row r="48" spans="1:66" ht="30">
      <c r="A48" s="20">
        <f>IF('S.D. Paste sheet'!A48="","",'S.D. Paste sheet'!A48)</f>
        <v>2</v>
      </c>
      <c r="B48" s="20" t="str">
        <f>IF('S.D. Paste sheet'!B48="","",'S.D. Paste sheet'!B48)</f>
        <v>A</v>
      </c>
      <c r="C48" s="20">
        <f>IF('S.D. Paste sheet'!C48="","",'S.D. Paste sheet'!C48)</f>
        <v>943</v>
      </c>
      <c r="D48" s="20" t="str">
        <f>IF('S.D. Paste sheet'!D48="","",'S.D. Paste sheet'!D48)</f>
        <v/>
      </c>
      <c r="E48" s="20" t="str">
        <f>IF('S.D. Paste sheet'!E48="","",UPPER('S.D. Paste sheet'!E48))</f>
        <v>PALAK DAMER</v>
      </c>
      <c r="F48" s="20" t="str">
        <f>IF('S.D. Paste sheet'!F48="","",'S.D. Paste sheet'!F48)</f>
        <v/>
      </c>
      <c r="G48" s="20" t="str">
        <f>IF('S.D. Paste sheet'!G48="","",UPPER('S.D. Paste sheet'!G48))</f>
        <v>GOVIND LAL</v>
      </c>
      <c r="H48" s="20" t="str">
        <f>IF('S.D. Paste sheet'!H48="","",UPPER('S.D. Paste sheet'!H48))</f>
        <v>LEELA</v>
      </c>
      <c r="I48" s="20" t="str">
        <f>IF('S.D. Paste sheet'!I48="","",'S.D. Paste sheet'!I48)</f>
        <v>F</v>
      </c>
      <c r="J48" s="20">
        <f>IF('S.D. Paste sheet'!J48="","",'S.D. Paste sheet'!J48)</f>
        <v>42017</v>
      </c>
      <c r="K48" s="20">
        <f>IF('S.D. Paste sheet'!K48="","",'S.D. Paste sheet'!K48)</f>
        <v>219</v>
      </c>
      <c r="L48" s="20" t="str">
        <f>IF('S.D. Paste sheet'!L48="","",'S.D. Paste sheet'!L48)</f>
        <v/>
      </c>
      <c r="M48" s="20">
        <f>IF('S.D. Paste sheet'!M48="","",'S.D. Paste sheet'!M48)</f>
        <v>146</v>
      </c>
      <c r="N48" s="20">
        <f>IF('S.D. Paste sheet'!N48="","",'S.D. Paste sheet'!N48)</f>
        <v>104</v>
      </c>
      <c r="O48" s="20" t="str">
        <f>IF('S.D. Paste sheet'!O48="","",'S.D. Paste sheet'!O48)</f>
        <v>SC</v>
      </c>
      <c r="P48" s="20" t="str">
        <f>IF('S.D. Paste sheet'!P48="","",'S.D. Paste sheet'!P48)</f>
        <v>Hindu</v>
      </c>
      <c r="Q48" s="20" t="str">
        <f>IF('S.D. Paste sheet'!Q48="","",'S.D. Paste sheet'!Q48)</f>
        <v/>
      </c>
      <c r="R48" s="20" t="str">
        <f>IF('S.D. Paste sheet'!R48="","",'S.D. Paste sheet'!R48)</f>
        <v>MAHATMA GANDHI GOVT. SCHOOL BAR (214110)</v>
      </c>
      <c r="S48" s="20">
        <f>IF('S.D. Paste sheet'!S48="","",'S.D. Paste sheet'!S48)</f>
        <v>8200204302</v>
      </c>
      <c r="T48" s="20" t="str">
        <f>IF('S.D. Paste sheet'!T48="","",'S.D. Paste sheet'!T48)</f>
        <v>XXXX3819</v>
      </c>
      <c r="U48" s="20" t="str">
        <f>IF('S.D. Paste sheet'!U48="","",'S.D. Paste sheet'!U48)</f>
        <v/>
      </c>
      <c r="V48" s="20">
        <f>IF('S.D. Paste sheet'!V48="","",'S.D. Paste sheet'!V48)</f>
        <v>9252486288</v>
      </c>
      <c r="W48" s="20" t="str">
        <f>IF('S.D. Paste sheet'!W48="","",'S.D. Paste sheet'!W48)</f>
        <v>RAMDEV COLONY BAR,RAIPUR,BAR,306105</v>
      </c>
      <c r="X48" s="20">
        <f>IF('S.D. Paste sheet'!X48="","",'S.D. Paste sheet'!X48)</f>
        <v>60000</v>
      </c>
      <c r="Y48" s="20" t="str">
        <f>IF('S.D. Paste sheet'!Y48="","",'S.D. Paste sheet'!Y48)</f>
        <v>N</v>
      </c>
      <c r="Z48" s="20" t="str">
        <f>IF('S.D. Paste sheet'!Z48="","",'S.D. Paste sheet'!Z48)</f>
        <v>N</v>
      </c>
      <c r="AA48" s="20" t="str">
        <f>IF('S.D. Paste sheet'!AA48="","",'S.D. Paste sheet'!AA48)</f>
        <v>No</v>
      </c>
      <c r="AB48" s="20">
        <f>IF('S.D. Paste sheet'!AB48="","",'S.D. Paste sheet'!AB48)</f>
        <v>8</v>
      </c>
      <c r="AC48" s="20" t="str">
        <f>IF('S.D. Paste sheet'!AC48="","",'S.D. Paste sheet'!AC48)</f>
        <v>None</v>
      </c>
      <c r="AD48" s="20">
        <f>IF('S.D. Paste sheet'!AD48="","",'S.D. Paste sheet'!AD48)</f>
        <v>1</v>
      </c>
      <c r="AE48" s="29"/>
      <c r="AF48" t="str">
        <f>IF(AK48="","",IF(AK48&gt;0,COUNT($AG$2:AG48),""))</f>
        <v/>
      </c>
      <c r="AG48" s="25" t="str">
        <f t="shared" si="2"/>
        <v/>
      </c>
      <c r="AH48" s="25" t="str">
        <f t="shared" si="3"/>
        <v/>
      </c>
      <c r="AI48" s="25" t="str">
        <f t="shared" si="4"/>
        <v/>
      </c>
      <c r="AJ48" s="25" t="str">
        <f t="shared" si="5"/>
        <v/>
      </c>
      <c r="AK48" s="25" t="str">
        <f t="shared" si="6"/>
        <v/>
      </c>
      <c r="AL48" s="25" t="str">
        <f t="shared" si="7"/>
        <v/>
      </c>
      <c r="AM48" s="25" t="str">
        <f t="shared" si="8"/>
        <v/>
      </c>
      <c r="AN48" s="25" t="str">
        <f t="shared" si="9"/>
        <v/>
      </c>
      <c r="AO48" s="25" t="str">
        <f t="shared" si="10"/>
        <v/>
      </c>
      <c r="AP48" s="25" t="str">
        <f t="shared" si="11"/>
        <v/>
      </c>
      <c r="AQ48" s="25" t="str">
        <f t="shared" si="12"/>
        <v/>
      </c>
      <c r="AR48" s="25" t="str">
        <f t="shared" si="13"/>
        <v/>
      </c>
      <c r="AS48" s="25" t="str">
        <f t="shared" si="14"/>
        <v/>
      </c>
      <c r="AT48" s="25" t="str">
        <f t="shared" si="15"/>
        <v/>
      </c>
      <c r="AU48" s="25" t="str">
        <f t="shared" si="16"/>
        <v/>
      </c>
      <c r="AV48" s="25" t="str">
        <f t="shared" si="17"/>
        <v/>
      </c>
      <c r="AX48" t="str">
        <f>IF(BC48="","",IF(BC48&gt;0,COUNT($AY$2:AY48),""))</f>
        <v/>
      </c>
      <c r="AY48" s="25" t="str">
        <f t="shared" si="18"/>
        <v/>
      </c>
      <c r="AZ48" s="25" t="str">
        <f t="shared" si="19"/>
        <v/>
      </c>
      <c r="BA48" s="25" t="str">
        <f t="shared" si="20"/>
        <v/>
      </c>
      <c r="BB48" s="25" t="str">
        <f t="shared" si="21"/>
        <v/>
      </c>
      <c r="BC48" s="25" t="str">
        <f t="shared" si="22"/>
        <v/>
      </c>
      <c r="BD48" s="25" t="str">
        <f t="shared" si="23"/>
        <v/>
      </c>
      <c r="BE48" s="25" t="str">
        <f t="shared" si="24"/>
        <v/>
      </c>
      <c r="BF48" s="25" t="str">
        <f t="shared" si="25"/>
        <v/>
      </c>
      <c r="BG48" s="25" t="str">
        <f t="shared" si="26"/>
        <v/>
      </c>
      <c r="BH48" s="25" t="str">
        <f t="shared" si="27"/>
        <v/>
      </c>
      <c r="BI48" s="25" t="str">
        <f t="shared" si="28"/>
        <v/>
      </c>
      <c r="BJ48" s="25" t="str">
        <f t="shared" si="29"/>
        <v/>
      </c>
      <c r="BK48" s="25" t="str">
        <f t="shared" si="30"/>
        <v/>
      </c>
      <c r="BL48" s="25" t="str">
        <f t="shared" si="31"/>
        <v/>
      </c>
      <c r="BM48" s="25" t="str">
        <f t="shared" si="32"/>
        <v/>
      </c>
      <c r="BN48" s="25" t="str">
        <f t="shared" si="33"/>
        <v/>
      </c>
    </row>
    <row r="49" spans="1:66" ht="30">
      <c r="A49" s="20">
        <f>IF('S.D. Paste sheet'!A49="","",'S.D. Paste sheet'!A49)</f>
        <v>2</v>
      </c>
      <c r="B49" s="20" t="str">
        <f>IF('S.D. Paste sheet'!B49="","",'S.D. Paste sheet'!B49)</f>
        <v>A</v>
      </c>
      <c r="C49" s="20">
        <f>IF('S.D. Paste sheet'!C49="","",'S.D. Paste sheet'!C49)</f>
        <v>929</v>
      </c>
      <c r="D49" s="20" t="str">
        <f>IF('S.D. Paste sheet'!D49="","",'S.D. Paste sheet'!D49)</f>
        <v/>
      </c>
      <c r="E49" s="20" t="str">
        <f>IF('S.D. Paste sheet'!E49="","",UPPER('S.D. Paste sheet'!E49))</f>
        <v>PAWAN CHOUHAN</v>
      </c>
      <c r="F49" s="20" t="str">
        <f>IF('S.D. Paste sheet'!F49="","",'S.D. Paste sheet'!F49)</f>
        <v/>
      </c>
      <c r="G49" s="20" t="str">
        <f>IF('S.D. Paste sheet'!G49="","",UPPER('S.D. Paste sheet'!G49))</f>
        <v>NARENDRA SINGH</v>
      </c>
      <c r="H49" s="20" t="str">
        <f>IF('S.D. Paste sheet'!H49="","",UPPER('S.D. Paste sheet'!H49))</f>
        <v>SHOBHA</v>
      </c>
      <c r="I49" s="20" t="str">
        <f>IF('S.D. Paste sheet'!I49="","",'S.D. Paste sheet'!I49)</f>
        <v>M</v>
      </c>
      <c r="J49" s="20">
        <f>IF('S.D. Paste sheet'!J49="","",'S.D. Paste sheet'!J49)</f>
        <v>41933</v>
      </c>
      <c r="K49" s="20">
        <f>IF('S.D. Paste sheet'!K49="","",'S.D. Paste sheet'!K49)</f>
        <v>220</v>
      </c>
      <c r="L49" s="20" t="str">
        <f>IF('S.D. Paste sheet'!L49="","",'S.D. Paste sheet'!L49)</f>
        <v/>
      </c>
      <c r="M49" s="20">
        <f>IF('S.D. Paste sheet'!M49="","",'S.D. Paste sheet'!M49)</f>
        <v>146</v>
      </c>
      <c r="N49" s="20">
        <f>IF('S.D. Paste sheet'!N49="","",'S.D. Paste sheet'!N49)</f>
        <v>100</v>
      </c>
      <c r="O49" s="20" t="str">
        <f>IF('S.D. Paste sheet'!O49="","",'S.D. Paste sheet'!O49)</f>
        <v>OBC</v>
      </c>
      <c r="P49" s="20" t="str">
        <f>IF('S.D. Paste sheet'!P49="","",'S.D. Paste sheet'!P49)</f>
        <v>Hindu</v>
      </c>
      <c r="Q49" s="20" t="str">
        <f>IF('S.D. Paste sheet'!Q49="","",'S.D. Paste sheet'!Q49)</f>
        <v/>
      </c>
      <c r="R49" s="20" t="str">
        <f>IF('S.D. Paste sheet'!R49="","",'S.D. Paste sheet'!R49)</f>
        <v>MAHATMA GANDHI GOVT. SCHOOL BAR (214110)</v>
      </c>
      <c r="S49" s="20">
        <f>IF('S.D. Paste sheet'!S49="","",'S.D. Paste sheet'!S49)</f>
        <v>8200204302</v>
      </c>
      <c r="T49" s="20" t="str">
        <f>IF('S.D. Paste sheet'!T49="","",'S.D. Paste sheet'!T49)</f>
        <v>XXXX3451</v>
      </c>
      <c r="U49" s="20" t="str">
        <f>IF('S.D. Paste sheet'!U49="","",'S.D. Paste sheet'!U49)</f>
        <v/>
      </c>
      <c r="V49" s="20">
        <f>IF('S.D. Paste sheet'!V49="","",'S.D. Paste sheet'!V49)</f>
        <v>7740947773</v>
      </c>
      <c r="W49" s="20" t="str">
        <f>IF('S.D. Paste sheet'!W49="","",'S.D. Paste sheet'!W49)</f>
        <v>PANHAYAT KE PEECHE, RAIPIUR,BAR,306105</v>
      </c>
      <c r="X49" s="20">
        <f>IF('S.D. Paste sheet'!X49="","",'S.D. Paste sheet'!X49)</f>
        <v>250000</v>
      </c>
      <c r="Y49" s="20" t="str">
        <f>IF('S.D. Paste sheet'!Y49="","",'S.D. Paste sheet'!Y49)</f>
        <v>N</v>
      </c>
      <c r="Z49" s="20" t="str">
        <f>IF('S.D. Paste sheet'!Z49="","",'S.D. Paste sheet'!Z49)</f>
        <v>N</v>
      </c>
      <c r="AA49" s="20" t="str">
        <f>IF('S.D. Paste sheet'!AA49="","",'S.D. Paste sheet'!AA49)</f>
        <v>No</v>
      </c>
      <c r="AB49" s="20">
        <f>IF('S.D. Paste sheet'!AB49="","",'S.D. Paste sheet'!AB49)</f>
        <v>9</v>
      </c>
      <c r="AC49" s="20" t="str">
        <f>IF('S.D. Paste sheet'!AC49="","",'S.D. Paste sheet'!AC49)</f>
        <v>None</v>
      </c>
      <c r="AD49" s="20">
        <f>IF('S.D. Paste sheet'!AD49="","",'S.D. Paste sheet'!AD49)</f>
        <v>1</v>
      </c>
      <c r="AE49" s="29"/>
      <c r="AF49" t="str">
        <f>IF(AK49="","",IF(AK49&gt;0,COUNT($AG$2:AG49),""))</f>
        <v/>
      </c>
      <c r="AG49" s="25" t="str">
        <f t="shared" si="2"/>
        <v/>
      </c>
      <c r="AH49" s="25" t="str">
        <f t="shared" si="3"/>
        <v/>
      </c>
      <c r="AI49" s="25" t="str">
        <f t="shared" si="4"/>
        <v/>
      </c>
      <c r="AJ49" s="25" t="str">
        <f t="shared" si="5"/>
        <v/>
      </c>
      <c r="AK49" s="25" t="str">
        <f t="shared" si="6"/>
        <v/>
      </c>
      <c r="AL49" s="25" t="str">
        <f t="shared" si="7"/>
        <v/>
      </c>
      <c r="AM49" s="25" t="str">
        <f t="shared" si="8"/>
        <v/>
      </c>
      <c r="AN49" s="25" t="str">
        <f t="shared" si="9"/>
        <v/>
      </c>
      <c r="AO49" s="25" t="str">
        <f t="shared" si="10"/>
        <v/>
      </c>
      <c r="AP49" s="25" t="str">
        <f t="shared" si="11"/>
        <v/>
      </c>
      <c r="AQ49" s="25" t="str">
        <f t="shared" si="12"/>
        <v/>
      </c>
      <c r="AR49" s="25" t="str">
        <f t="shared" si="13"/>
        <v/>
      </c>
      <c r="AS49" s="25" t="str">
        <f t="shared" si="14"/>
        <v/>
      </c>
      <c r="AT49" s="25" t="str">
        <f t="shared" si="15"/>
        <v/>
      </c>
      <c r="AU49" s="25" t="str">
        <f t="shared" si="16"/>
        <v/>
      </c>
      <c r="AV49" s="25" t="str">
        <f t="shared" si="17"/>
        <v/>
      </c>
      <c r="AX49" t="str">
        <f>IF(BC49="","",IF(BC49&gt;0,COUNT($AY$2:AY49),""))</f>
        <v/>
      </c>
      <c r="AY49" s="25" t="str">
        <f t="shared" si="18"/>
        <v/>
      </c>
      <c r="AZ49" s="25" t="str">
        <f t="shared" si="19"/>
        <v/>
      </c>
      <c r="BA49" s="25" t="str">
        <f t="shared" si="20"/>
        <v/>
      </c>
      <c r="BB49" s="25" t="str">
        <f t="shared" si="21"/>
        <v/>
      </c>
      <c r="BC49" s="25" t="str">
        <f t="shared" si="22"/>
        <v/>
      </c>
      <c r="BD49" s="25" t="str">
        <f t="shared" si="23"/>
        <v/>
      </c>
      <c r="BE49" s="25" t="str">
        <f t="shared" si="24"/>
        <v/>
      </c>
      <c r="BF49" s="25" t="str">
        <f t="shared" si="25"/>
        <v/>
      </c>
      <c r="BG49" s="25" t="str">
        <f t="shared" si="26"/>
        <v/>
      </c>
      <c r="BH49" s="25" t="str">
        <f t="shared" si="27"/>
        <v/>
      </c>
      <c r="BI49" s="25" t="str">
        <f t="shared" si="28"/>
        <v/>
      </c>
      <c r="BJ49" s="25" t="str">
        <f t="shared" si="29"/>
        <v/>
      </c>
      <c r="BK49" s="25" t="str">
        <f t="shared" si="30"/>
        <v/>
      </c>
      <c r="BL49" s="25" t="str">
        <f t="shared" si="31"/>
        <v/>
      </c>
      <c r="BM49" s="25" t="str">
        <f t="shared" si="32"/>
        <v/>
      </c>
      <c r="BN49" s="25" t="str">
        <f t="shared" si="33"/>
        <v/>
      </c>
    </row>
    <row r="50" spans="1:66" ht="30">
      <c r="A50" s="20">
        <f>IF('S.D. Paste sheet'!A50="","",'S.D. Paste sheet'!A50)</f>
        <v>2</v>
      </c>
      <c r="B50" s="20" t="str">
        <f>IF('S.D. Paste sheet'!B50="","",'S.D. Paste sheet'!B50)</f>
        <v>A</v>
      </c>
      <c r="C50" s="20">
        <f>IF('S.D. Paste sheet'!C50="","",'S.D. Paste sheet'!C50)</f>
        <v>932</v>
      </c>
      <c r="D50" s="20" t="str">
        <f>IF('S.D. Paste sheet'!D50="","",'S.D. Paste sheet'!D50)</f>
        <v/>
      </c>
      <c r="E50" s="20" t="str">
        <f>IF('S.D. Paste sheet'!E50="","",UPPER('S.D. Paste sheet'!E50))</f>
        <v>PRAGYA</v>
      </c>
      <c r="F50" s="20" t="str">
        <f>IF('S.D. Paste sheet'!F50="","",'S.D. Paste sheet'!F50)</f>
        <v/>
      </c>
      <c r="G50" s="20" t="str">
        <f>IF('S.D. Paste sheet'!G50="","",UPPER('S.D. Paste sheet'!G50))</f>
        <v>SUGANDAS</v>
      </c>
      <c r="H50" s="20" t="str">
        <f>IF('S.D. Paste sheet'!H50="","",UPPER('S.D. Paste sheet'!H50))</f>
        <v>ANITA</v>
      </c>
      <c r="I50" s="20" t="str">
        <f>IF('S.D. Paste sheet'!I50="","",'S.D. Paste sheet'!I50)</f>
        <v>F</v>
      </c>
      <c r="J50" s="20">
        <f>IF('S.D. Paste sheet'!J50="","",'S.D. Paste sheet'!J50)</f>
        <v>41958</v>
      </c>
      <c r="K50" s="20">
        <f>IF('S.D. Paste sheet'!K50="","",'S.D. Paste sheet'!K50)</f>
        <v>221</v>
      </c>
      <c r="L50" s="20" t="str">
        <f>IF('S.D. Paste sheet'!L50="","",'S.D. Paste sheet'!L50)</f>
        <v/>
      </c>
      <c r="M50" s="20">
        <f>IF('S.D. Paste sheet'!M50="","",'S.D. Paste sheet'!M50)</f>
        <v>146</v>
      </c>
      <c r="N50" s="20">
        <f>IF('S.D. Paste sheet'!N50="","",'S.D. Paste sheet'!N50)</f>
        <v>86</v>
      </c>
      <c r="O50" s="20" t="str">
        <f>IF('S.D. Paste sheet'!O50="","",'S.D. Paste sheet'!O50)</f>
        <v>OBC</v>
      </c>
      <c r="P50" s="20" t="str">
        <f>IF('S.D. Paste sheet'!P50="","",'S.D. Paste sheet'!P50)</f>
        <v>Hindu</v>
      </c>
      <c r="Q50" s="20" t="str">
        <f>IF('S.D. Paste sheet'!Q50="","",'S.D. Paste sheet'!Q50)</f>
        <v/>
      </c>
      <c r="R50" s="20" t="str">
        <f>IF('S.D. Paste sheet'!R50="","",'S.D. Paste sheet'!R50)</f>
        <v>MAHATMA GANDHI GOVT. SCHOOL BAR (214110)</v>
      </c>
      <c r="S50" s="20">
        <f>IF('S.D. Paste sheet'!S50="","",'S.D. Paste sheet'!S50)</f>
        <v>8200204302</v>
      </c>
      <c r="T50" s="20" t="str">
        <f>IF('S.D. Paste sheet'!T50="","",'S.D. Paste sheet'!T50)</f>
        <v>XXXX4398</v>
      </c>
      <c r="U50" s="20" t="str">
        <f>IF('S.D. Paste sheet'!U50="","",'S.D. Paste sheet'!U50)</f>
        <v/>
      </c>
      <c r="V50" s="20">
        <f>IF('S.D. Paste sheet'!V50="","",'S.D. Paste sheet'!V50)</f>
        <v>9636363969</v>
      </c>
      <c r="W50" s="20" t="str">
        <f>IF('S.D. Paste sheet'!W50="","",'S.D. Paste sheet'!W50)</f>
        <v>NEAR BUS STAND ,RAIPUR,BIRATIYAN KALLAN,306105</v>
      </c>
      <c r="X50" s="20">
        <f>IF('S.D. Paste sheet'!X50="","",'S.D. Paste sheet'!X50)</f>
        <v>120000</v>
      </c>
      <c r="Y50" s="20" t="str">
        <f>IF('S.D. Paste sheet'!Y50="","",'S.D. Paste sheet'!Y50)</f>
        <v>N</v>
      </c>
      <c r="Z50" s="20" t="str">
        <f>IF('S.D. Paste sheet'!Z50="","",'S.D. Paste sheet'!Z50)</f>
        <v>N</v>
      </c>
      <c r="AA50" s="20" t="str">
        <f>IF('S.D. Paste sheet'!AA50="","",'S.D. Paste sheet'!AA50)</f>
        <v>No</v>
      </c>
      <c r="AB50" s="20">
        <f>IF('S.D. Paste sheet'!AB50="","",'S.D. Paste sheet'!AB50)</f>
        <v>9</v>
      </c>
      <c r="AC50" s="20" t="str">
        <f>IF('S.D. Paste sheet'!AC50="","",'S.D. Paste sheet'!AC50)</f>
        <v>None</v>
      </c>
      <c r="AD50" s="20">
        <f>IF('S.D. Paste sheet'!AD50="","",'S.D. Paste sheet'!AD50)</f>
        <v>1</v>
      </c>
      <c r="AE50" s="29"/>
      <c r="AF50" t="str">
        <f>IF(AK50="","",IF(AK50&gt;0,COUNT($AG$2:AG50),""))</f>
        <v/>
      </c>
      <c r="AG50" s="25" t="str">
        <f t="shared" si="2"/>
        <v/>
      </c>
      <c r="AH50" s="25" t="str">
        <f t="shared" si="3"/>
        <v/>
      </c>
      <c r="AI50" s="25" t="str">
        <f t="shared" si="4"/>
        <v/>
      </c>
      <c r="AJ50" s="25" t="str">
        <f t="shared" si="5"/>
        <v/>
      </c>
      <c r="AK50" s="25" t="str">
        <f t="shared" si="6"/>
        <v/>
      </c>
      <c r="AL50" s="25" t="str">
        <f t="shared" si="7"/>
        <v/>
      </c>
      <c r="AM50" s="25" t="str">
        <f t="shared" si="8"/>
        <v/>
      </c>
      <c r="AN50" s="25" t="str">
        <f t="shared" si="9"/>
        <v/>
      </c>
      <c r="AO50" s="25" t="str">
        <f t="shared" si="10"/>
        <v/>
      </c>
      <c r="AP50" s="25" t="str">
        <f t="shared" si="11"/>
        <v/>
      </c>
      <c r="AQ50" s="25" t="str">
        <f t="shared" si="12"/>
        <v/>
      </c>
      <c r="AR50" s="25" t="str">
        <f t="shared" si="13"/>
        <v/>
      </c>
      <c r="AS50" s="25" t="str">
        <f t="shared" si="14"/>
        <v/>
      </c>
      <c r="AT50" s="25" t="str">
        <f t="shared" si="15"/>
        <v/>
      </c>
      <c r="AU50" s="25" t="str">
        <f t="shared" si="16"/>
        <v/>
      </c>
      <c r="AV50" s="25" t="str">
        <f t="shared" si="17"/>
        <v/>
      </c>
      <c r="AX50" t="str">
        <f>IF(BC50="","",IF(BC50&gt;0,COUNT($AY$2:AY50),""))</f>
        <v/>
      </c>
      <c r="AY50" s="25" t="str">
        <f t="shared" si="18"/>
        <v/>
      </c>
      <c r="AZ50" s="25" t="str">
        <f t="shared" si="19"/>
        <v/>
      </c>
      <c r="BA50" s="25" t="str">
        <f t="shared" si="20"/>
        <v/>
      </c>
      <c r="BB50" s="25" t="str">
        <f t="shared" si="21"/>
        <v/>
      </c>
      <c r="BC50" s="25" t="str">
        <f t="shared" si="22"/>
        <v/>
      </c>
      <c r="BD50" s="25" t="str">
        <f t="shared" si="23"/>
        <v/>
      </c>
      <c r="BE50" s="25" t="str">
        <f t="shared" si="24"/>
        <v/>
      </c>
      <c r="BF50" s="25" t="str">
        <f t="shared" si="25"/>
        <v/>
      </c>
      <c r="BG50" s="25" t="str">
        <f t="shared" si="26"/>
        <v/>
      </c>
      <c r="BH50" s="25" t="str">
        <f t="shared" si="27"/>
        <v/>
      </c>
      <c r="BI50" s="25" t="str">
        <f t="shared" si="28"/>
        <v/>
      </c>
      <c r="BJ50" s="25" t="str">
        <f t="shared" si="29"/>
        <v/>
      </c>
      <c r="BK50" s="25" t="str">
        <f t="shared" si="30"/>
        <v/>
      </c>
      <c r="BL50" s="25" t="str">
        <f t="shared" si="31"/>
        <v/>
      </c>
      <c r="BM50" s="25" t="str">
        <f t="shared" si="32"/>
        <v/>
      </c>
      <c r="BN50" s="25" t="str">
        <f t="shared" si="33"/>
        <v/>
      </c>
    </row>
    <row r="51" spans="1:66" ht="30">
      <c r="A51" s="20">
        <f>IF('S.D. Paste sheet'!A51="","",'S.D. Paste sheet'!A51)</f>
        <v>2</v>
      </c>
      <c r="B51" s="20" t="str">
        <f>IF('S.D. Paste sheet'!B51="","",'S.D. Paste sheet'!B51)</f>
        <v>A</v>
      </c>
      <c r="C51" s="20">
        <f>IF('S.D. Paste sheet'!C51="","",'S.D. Paste sheet'!C51)</f>
        <v>927</v>
      </c>
      <c r="D51" s="20" t="str">
        <f>IF('S.D. Paste sheet'!D51="","",'S.D. Paste sheet'!D51)</f>
        <v/>
      </c>
      <c r="E51" s="20" t="str">
        <f>IF('S.D. Paste sheet'!E51="","",UPPER('S.D. Paste sheet'!E51))</f>
        <v>PRAMOD BHATI</v>
      </c>
      <c r="F51" s="20" t="str">
        <f>IF('S.D. Paste sheet'!F51="","",'S.D. Paste sheet'!F51)</f>
        <v/>
      </c>
      <c r="G51" s="20" t="str">
        <f>IF('S.D. Paste sheet'!G51="","",UPPER('S.D. Paste sheet'!G51))</f>
        <v>PANKAJ</v>
      </c>
      <c r="H51" s="20" t="str">
        <f>IF('S.D. Paste sheet'!H51="","",UPPER('S.D. Paste sheet'!H51))</f>
        <v>PINKI</v>
      </c>
      <c r="I51" s="20" t="str">
        <f>IF('S.D. Paste sheet'!I51="","",'S.D. Paste sheet'!I51)</f>
        <v>M</v>
      </c>
      <c r="J51" s="20">
        <f>IF('S.D. Paste sheet'!J51="","",'S.D. Paste sheet'!J51)</f>
        <v>42400</v>
      </c>
      <c r="K51" s="20">
        <f>IF('S.D. Paste sheet'!K51="","",'S.D. Paste sheet'!K51)</f>
        <v>222</v>
      </c>
      <c r="L51" s="20" t="str">
        <f>IF('S.D. Paste sheet'!L51="","",'S.D. Paste sheet'!L51)</f>
        <v/>
      </c>
      <c r="M51" s="20">
        <f>IF('S.D. Paste sheet'!M51="","",'S.D. Paste sheet'!M51)</f>
        <v>146</v>
      </c>
      <c r="N51" s="20">
        <f>IF('S.D. Paste sheet'!N51="","",'S.D. Paste sheet'!N51)</f>
        <v>115</v>
      </c>
      <c r="O51" s="20" t="str">
        <f>IF('S.D. Paste sheet'!O51="","",'S.D. Paste sheet'!O51)</f>
        <v>OBC</v>
      </c>
      <c r="P51" s="20" t="str">
        <f>IF('S.D. Paste sheet'!P51="","",'S.D. Paste sheet'!P51)</f>
        <v>Hindu</v>
      </c>
      <c r="Q51" s="20" t="str">
        <f>IF('S.D. Paste sheet'!Q51="","",'S.D. Paste sheet'!Q51)</f>
        <v/>
      </c>
      <c r="R51" s="20" t="str">
        <f>IF('S.D. Paste sheet'!R51="","",'S.D. Paste sheet'!R51)</f>
        <v>MAHATMA GANDHI GOVT. SCHOOL BAR (214110)</v>
      </c>
      <c r="S51" s="20">
        <f>IF('S.D. Paste sheet'!S51="","",'S.D. Paste sheet'!S51)</f>
        <v>8200204302</v>
      </c>
      <c r="T51" s="20" t="str">
        <f>IF('S.D. Paste sheet'!T51="","",'S.D. Paste sheet'!T51)</f>
        <v>XXXX4951</v>
      </c>
      <c r="U51" s="20" t="str">
        <f>IF('S.D. Paste sheet'!U51="","",'S.D. Paste sheet'!U51)</f>
        <v/>
      </c>
      <c r="V51" s="20">
        <f>IF('S.D. Paste sheet'!V51="","",'S.D. Paste sheet'!V51)</f>
        <v>9001102701</v>
      </c>
      <c r="W51" s="20" t="str">
        <f>IF('S.D. Paste sheet'!W51="","",'S.D. Paste sheet'!W51)</f>
        <v>new colony bar , near bus stand , village bar, post bar,RAIPUR,BAR,306105</v>
      </c>
      <c r="X51" s="20">
        <f>IF('S.D. Paste sheet'!X51="","",'S.D. Paste sheet'!X51)</f>
        <v>144000</v>
      </c>
      <c r="Y51" s="20" t="str">
        <f>IF('S.D. Paste sheet'!Y51="","",'S.D. Paste sheet'!Y51)</f>
        <v>N</v>
      </c>
      <c r="Z51" s="20" t="str">
        <f>IF('S.D. Paste sheet'!Z51="","",'S.D. Paste sheet'!Z51)</f>
        <v>N</v>
      </c>
      <c r="AA51" s="20" t="str">
        <f>IF('S.D. Paste sheet'!AA51="","",'S.D. Paste sheet'!AA51)</f>
        <v>No</v>
      </c>
      <c r="AB51" s="20">
        <f>IF('S.D. Paste sheet'!AB51="","",'S.D. Paste sheet'!AB51)</f>
        <v>7</v>
      </c>
      <c r="AC51" s="20" t="str">
        <f>IF('S.D. Paste sheet'!AC51="","",'S.D. Paste sheet'!AC51)</f>
        <v>None</v>
      </c>
      <c r="AD51" s="20">
        <f>IF('S.D. Paste sheet'!AD51="","",'S.D. Paste sheet'!AD51)</f>
        <v>1</v>
      </c>
      <c r="AE51" s="29"/>
      <c r="AF51" t="str">
        <f>IF(AK51="","",IF(AK51&gt;0,COUNT($AG$2:AG51),""))</f>
        <v/>
      </c>
      <c r="AG51" s="25" t="str">
        <f t="shared" si="2"/>
        <v/>
      </c>
      <c r="AH51" s="25" t="str">
        <f t="shared" si="3"/>
        <v/>
      </c>
      <c r="AI51" s="25" t="str">
        <f t="shared" si="4"/>
        <v/>
      </c>
      <c r="AJ51" s="25" t="str">
        <f t="shared" si="5"/>
        <v/>
      </c>
      <c r="AK51" s="25" t="str">
        <f t="shared" si="6"/>
        <v/>
      </c>
      <c r="AL51" s="25" t="str">
        <f t="shared" si="7"/>
        <v/>
      </c>
      <c r="AM51" s="25" t="str">
        <f t="shared" si="8"/>
        <v/>
      </c>
      <c r="AN51" s="25" t="str">
        <f t="shared" si="9"/>
        <v/>
      </c>
      <c r="AO51" s="25" t="str">
        <f t="shared" si="10"/>
        <v/>
      </c>
      <c r="AP51" s="25" t="str">
        <f t="shared" si="11"/>
        <v/>
      </c>
      <c r="AQ51" s="25" t="str">
        <f t="shared" si="12"/>
        <v/>
      </c>
      <c r="AR51" s="25" t="str">
        <f t="shared" si="13"/>
        <v/>
      </c>
      <c r="AS51" s="25" t="str">
        <f t="shared" si="14"/>
        <v/>
      </c>
      <c r="AT51" s="25" t="str">
        <f t="shared" si="15"/>
        <v/>
      </c>
      <c r="AU51" s="25" t="str">
        <f t="shared" si="16"/>
        <v/>
      </c>
      <c r="AV51" s="25" t="str">
        <f t="shared" si="17"/>
        <v/>
      </c>
      <c r="AX51" t="str">
        <f>IF(BC51="","",IF(BC51&gt;0,COUNT($AY$2:AY51),""))</f>
        <v/>
      </c>
      <c r="AY51" s="25" t="str">
        <f t="shared" si="18"/>
        <v/>
      </c>
      <c r="AZ51" s="25" t="str">
        <f t="shared" si="19"/>
        <v/>
      </c>
      <c r="BA51" s="25" t="str">
        <f t="shared" si="20"/>
        <v/>
      </c>
      <c r="BB51" s="25" t="str">
        <f t="shared" si="21"/>
        <v/>
      </c>
      <c r="BC51" s="25" t="str">
        <f t="shared" si="22"/>
        <v/>
      </c>
      <c r="BD51" s="25" t="str">
        <f t="shared" si="23"/>
        <v/>
      </c>
      <c r="BE51" s="25" t="str">
        <f t="shared" si="24"/>
        <v/>
      </c>
      <c r="BF51" s="25" t="str">
        <f t="shared" si="25"/>
        <v/>
      </c>
      <c r="BG51" s="25" t="str">
        <f t="shared" si="26"/>
        <v/>
      </c>
      <c r="BH51" s="25" t="str">
        <f t="shared" si="27"/>
        <v/>
      </c>
      <c r="BI51" s="25" t="str">
        <f t="shared" si="28"/>
        <v/>
      </c>
      <c r="BJ51" s="25" t="str">
        <f t="shared" si="29"/>
        <v/>
      </c>
      <c r="BK51" s="25" t="str">
        <f t="shared" si="30"/>
        <v/>
      </c>
      <c r="BL51" s="25" t="str">
        <f t="shared" si="31"/>
        <v/>
      </c>
      <c r="BM51" s="25" t="str">
        <f t="shared" si="32"/>
        <v/>
      </c>
      <c r="BN51" s="25" t="str">
        <f t="shared" si="33"/>
        <v/>
      </c>
    </row>
    <row r="52" spans="1:66" ht="30">
      <c r="A52" s="20">
        <f>IF('S.D. Paste sheet'!A52="","",'S.D. Paste sheet'!A52)</f>
        <v>2</v>
      </c>
      <c r="B52" s="20" t="str">
        <f>IF('S.D. Paste sheet'!B52="","",'S.D. Paste sheet'!B52)</f>
        <v>A</v>
      </c>
      <c r="C52" s="20">
        <f>IF('S.D. Paste sheet'!C52="","",'S.D. Paste sheet'!C52)</f>
        <v>938</v>
      </c>
      <c r="D52" s="20" t="str">
        <f>IF('S.D. Paste sheet'!D52="","",'S.D. Paste sheet'!D52)</f>
        <v/>
      </c>
      <c r="E52" s="20" t="str">
        <f>IF('S.D. Paste sheet'!E52="","",UPPER('S.D. Paste sheet'!E52))</f>
        <v>PRAVEEN GURJAR</v>
      </c>
      <c r="F52" s="20" t="str">
        <f>IF('S.D. Paste sheet'!F52="","",'S.D. Paste sheet'!F52)</f>
        <v/>
      </c>
      <c r="G52" s="20" t="str">
        <f>IF('S.D. Paste sheet'!G52="","",UPPER('S.D. Paste sheet'!G52))</f>
        <v>SUKHDEV</v>
      </c>
      <c r="H52" s="20" t="str">
        <f>IF('S.D. Paste sheet'!H52="","",UPPER('S.D. Paste sheet'!H52))</f>
        <v>MANJU DEVI</v>
      </c>
      <c r="I52" s="20" t="str">
        <f>IF('S.D. Paste sheet'!I52="","",'S.D. Paste sheet'!I52)</f>
        <v>M</v>
      </c>
      <c r="J52" s="20">
        <f>IF('S.D. Paste sheet'!J52="","",'S.D. Paste sheet'!J52)</f>
        <v>42179</v>
      </c>
      <c r="K52" s="20">
        <f>IF('S.D. Paste sheet'!K52="","",'S.D. Paste sheet'!K52)</f>
        <v>223</v>
      </c>
      <c r="L52" s="20" t="str">
        <f>IF('S.D. Paste sheet'!L52="","",'S.D. Paste sheet'!L52)</f>
        <v/>
      </c>
      <c r="M52" s="20">
        <f>IF('S.D. Paste sheet'!M52="","",'S.D. Paste sheet'!M52)</f>
        <v>146</v>
      </c>
      <c r="N52" s="20">
        <f>IF('S.D. Paste sheet'!N52="","",'S.D. Paste sheet'!N52)</f>
        <v>94</v>
      </c>
      <c r="O52" s="20" t="str">
        <f>IF('S.D. Paste sheet'!O52="","",'S.D. Paste sheet'!O52)</f>
        <v>SBC</v>
      </c>
      <c r="P52" s="20" t="str">
        <f>IF('S.D. Paste sheet'!P52="","",'S.D. Paste sheet'!P52)</f>
        <v>Hindu</v>
      </c>
      <c r="Q52" s="20" t="str">
        <f>IF('S.D. Paste sheet'!Q52="","",'S.D. Paste sheet'!Q52)</f>
        <v/>
      </c>
      <c r="R52" s="20" t="str">
        <f>IF('S.D. Paste sheet'!R52="","",'S.D. Paste sheet'!R52)</f>
        <v>MAHATMA GANDHI GOVT. SCHOOL BAR (214110)</v>
      </c>
      <c r="S52" s="20">
        <f>IF('S.D. Paste sheet'!S52="","",'S.D. Paste sheet'!S52)</f>
        <v>8200204302</v>
      </c>
      <c r="T52" s="20" t="str">
        <f>IF('S.D. Paste sheet'!T52="","",'S.D. Paste sheet'!T52)</f>
        <v>XXXX2531</v>
      </c>
      <c r="U52" s="20" t="str">
        <f>IF('S.D. Paste sheet'!U52="","",'S.D. Paste sheet'!U52)</f>
        <v/>
      </c>
      <c r="V52" s="20">
        <f>IF('S.D. Paste sheet'!V52="","",'S.D. Paste sheet'!V52)</f>
        <v>7737969735</v>
      </c>
      <c r="W52" s="20" t="str">
        <f>IF('S.D. Paste sheet'!W52="","",'S.D. Paste sheet'!W52)</f>
        <v>BAR,RAIPUR,BAR,306105</v>
      </c>
      <c r="X52" s="20">
        <f>IF('S.D. Paste sheet'!X52="","",'S.D. Paste sheet'!X52)</f>
        <v>120000</v>
      </c>
      <c r="Y52" s="20" t="str">
        <f>IF('S.D. Paste sheet'!Y52="","",'S.D. Paste sheet'!Y52)</f>
        <v>N</v>
      </c>
      <c r="Z52" s="20" t="str">
        <f>IF('S.D. Paste sheet'!Z52="","",'S.D. Paste sheet'!Z52)</f>
        <v>N</v>
      </c>
      <c r="AA52" s="20" t="str">
        <f>IF('S.D. Paste sheet'!AA52="","",'S.D. Paste sheet'!AA52)</f>
        <v>No</v>
      </c>
      <c r="AB52" s="20">
        <f>IF('S.D. Paste sheet'!AB52="","",'S.D. Paste sheet'!AB52)</f>
        <v>8</v>
      </c>
      <c r="AC52" s="20" t="str">
        <f>IF('S.D. Paste sheet'!AC52="","",'S.D. Paste sheet'!AC52)</f>
        <v>None</v>
      </c>
      <c r="AD52" s="20">
        <f>IF('S.D. Paste sheet'!AD52="","",'S.D. Paste sheet'!AD52)</f>
        <v>1</v>
      </c>
      <c r="AE52" s="29"/>
      <c r="AF52" t="str">
        <f>IF(AK52="","",IF(AK52&gt;0,COUNT($AG$2:AG52),""))</f>
        <v/>
      </c>
      <c r="AG52" s="25" t="str">
        <f t="shared" si="2"/>
        <v/>
      </c>
      <c r="AH52" s="25" t="str">
        <f t="shared" si="3"/>
        <v/>
      </c>
      <c r="AI52" s="25" t="str">
        <f t="shared" si="4"/>
        <v/>
      </c>
      <c r="AJ52" s="25" t="str">
        <f t="shared" si="5"/>
        <v/>
      </c>
      <c r="AK52" s="25" t="str">
        <f t="shared" si="6"/>
        <v/>
      </c>
      <c r="AL52" s="25" t="str">
        <f t="shared" si="7"/>
        <v/>
      </c>
      <c r="AM52" s="25" t="str">
        <f t="shared" si="8"/>
        <v/>
      </c>
      <c r="AN52" s="25" t="str">
        <f t="shared" si="9"/>
        <v/>
      </c>
      <c r="AO52" s="25" t="str">
        <f t="shared" si="10"/>
        <v/>
      </c>
      <c r="AP52" s="25" t="str">
        <f t="shared" si="11"/>
        <v/>
      </c>
      <c r="AQ52" s="25" t="str">
        <f t="shared" si="12"/>
        <v/>
      </c>
      <c r="AR52" s="25" t="str">
        <f t="shared" si="13"/>
        <v/>
      </c>
      <c r="AS52" s="25" t="str">
        <f t="shared" si="14"/>
        <v/>
      </c>
      <c r="AT52" s="25" t="str">
        <f t="shared" si="15"/>
        <v/>
      </c>
      <c r="AU52" s="25" t="str">
        <f t="shared" si="16"/>
        <v/>
      </c>
      <c r="AV52" s="25" t="str">
        <f t="shared" si="17"/>
        <v/>
      </c>
      <c r="AX52" t="str">
        <f>IF(BC52="","",IF(BC52&gt;0,COUNT($AY$2:AY52),""))</f>
        <v/>
      </c>
      <c r="AY52" s="25" t="str">
        <f t="shared" si="18"/>
        <v/>
      </c>
      <c r="AZ52" s="25" t="str">
        <f t="shared" si="19"/>
        <v/>
      </c>
      <c r="BA52" s="25" t="str">
        <f t="shared" si="20"/>
        <v/>
      </c>
      <c r="BB52" s="25" t="str">
        <f t="shared" si="21"/>
        <v/>
      </c>
      <c r="BC52" s="25" t="str">
        <f t="shared" si="22"/>
        <v/>
      </c>
      <c r="BD52" s="25" t="str">
        <f t="shared" si="23"/>
        <v/>
      </c>
      <c r="BE52" s="25" t="str">
        <f t="shared" si="24"/>
        <v/>
      </c>
      <c r="BF52" s="25" t="str">
        <f t="shared" si="25"/>
        <v/>
      </c>
      <c r="BG52" s="25" t="str">
        <f t="shared" si="26"/>
        <v/>
      </c>
      <c r="BH52" s="25" t="str">
        <f t="shared" si="27"/>
        <v/>
      </c>
      <c r="BI52" s="25" t="str">
        <f t="shared" si="28"/>
        <v/>
      </c>
      <c r="BJ52" s="25" t="str">
        <f t="shared" si="29"/>
        <v/>
      </c>
      <c r="BK52" s="25" t="str">
        <f t="shared" si="30"/>
        <v/>
      </c>
      <c r="BL52" s="25" t="str">
        <f t="shared" si="31"/>
        <v/>
      </c>
      <c r="BM52" s="25" t="str">
        <f t="shared" si="32"/>
        <v/>
      </c>
      <c r="BN52" s="25" t="str">
        <f t="shared" si="33"/>
        <v/>
      </c>
    </row>
    <row r="53" spans="1:66" ht="30">
      <c r="A53" s="20">
        <f>IF('S.D. Paste sheet'!A53="","",'S.D. Paste sheet'!A53)</f>
        <v>2</v>
      </c>
      <c r="B53" s="20" t="str">
        <f>IF('S.D. Paste sheet'!B53="","",'S.D. Paste sheet'!B53)</f>
        <v>A</v>
      </c>
      <c r="C53" s="20">
        <f>IF('S.D. Paste sheet'!C53="","",'S.D. Paste sheet'!C53)</f>
        <v>945</v>
      </c>
      <c r="D53" s="20" t="str">
        <f>IF('S.D. Paste sheet'!D53="","",'S.D. Paste sheet'!D53)</f>
        <v/>
      </c>
      <c r="E53" s="20" t="str">
        <f>IF('S.D. Paste sheet'!E53="","",UPPER('S.D. Paste sheet'!E53))</f>
        <v>PRIYANSHU RAWAT</v>
      </c>
      <c r="F53" s="20" t="str">
        <f>IF('S.D. Paste sheet'!F53="","",'S.D. Paste sheet'!F53)</f>
        <v/>
      </c>
      <c r="G53" s="20" t="str">
        <f>IF('S.D. Paste sheet'!G53="","",UPPER('S.D. Paste sheet'!G53))</f>
        <v>MANOHAR SINGH</v>
      </c>
      <c r="H53" s="20" t="str">
        <f>IF('S.D. Paste sheet'!H53="","",UPPER('S.D. Paste sheet'!H53))</f>
        <v>SAPNA</v>
      </c>
      <c r="I53" s="20" t="str">
        <f>IF('S.D. Paste sheet'!I53="","",'S.D. Paste sheet'!I53)</f>
        <v>M</v>
      </c>
      <c r="J53" s="20">
        <f>IF('S.D. Paste sheet'!J53="","",'S.D. Paste sheet'!J53)</f>
        <v>42207</v>
      </c>
      <c r="K53" s="20">
        <f>IF('S.D. Paste sheet'!K53="","",'S.D. Paste sheet'!K53)</f>
        <v>224</v>
      </c>
      <c r="L53" s="20" t="str">
        <f>IF('S.D. Paste sheet'!L53="","",'S.D. Paste sheet'!L53)</f>
        <v/>
      </c>
      <c r="M53" s="20">
        <f>IF('S.D. Paste sheet'!M53="","",'S.D. Paste sheet'!M53)</f>
        <v>146</v>
      </c>
      <c r="N53" s="20">
        <f>IF('S.D. Paste sheet'!N53="","",'S.D. Paste sheet'!N53)</f>
        <v>111</v>
      </c>
      <c r="O53" s="20" t="str">
        <f>IF('S.D. Paste sheet'!O53="","",'S.D. Paste sheet'!O53)</f>
        <v>OBC</v>
      </c>
      <c r="P53" s="20" t="str">
        <f>IF('S.D. Paste sheet'!P53="","",'S.D. Paste sheet'!P53)</f>
        <v>Hindu</v>
      </c>
      <c r="Q53" s="20" t="str">
        <f>IF('S.D. Paste sheet'!Q53="","",'S.D. Paste sheet'!Q53)</f>
        <v/>
      </c>
      <c r="R53" s="20" t="str">
        <f>IF('S.D. Paste sheet'!R53="","",'S.D. Paste sheet'!R53)</f>
        <v>MAHATMA GANDHI GOVT. SCHOOL BAR (214110)</v>
      </c>
      <c r="S53" s="20">
        <f>IF('S.D. Paste sheet'!S53="","",'S.D. Paste sheet'!S53)</f>
        <v>8200204302</v>
      </c>
      <c r="T53" s="20" t="str">
        <f>IF('S.D. Paste sheet'!T53="","",'S.D. Paste sheet'!T53)</f>
        <v>XXXX7621</v>
      </c>
      <c r="U53" s="20" t="str">
        <f>IF('S.D. Paste sheet'!U53="","",'S.D. Paste sheet'!U53)</f>
        <v/>
      </c>
      <c r="V53" s="20">
        <f>IF('S.D. Paste sheet'!V53="","",'S.D. Paste sheet'!V53)</f>
        <v>8209451757</v>
      </c>
      <c r="W53" s="20" t="str">
        <f>IF('S.D. Paste sheet'!W53="","",'S.D. Paste sheet'!W53)</f>
        <v>new colony bar , near bus stand , village bar, post bar,RAIPUR,BAR,306105</v>
      </c>
      <c r="X53" s="20">
        <f>IF('S.D. Paste sheet'!X53="","",'S.D. Paste sheet'!X53)</f>
        <v>72000</v>
      </c>
      <c r="Y53" s="20" t="str">
        <f>IF('S.D. Paste sheet'!Y53="","",'S.D. Paste sheet'!Y53)</f>
        <v>N</v>
      </c>
      <c r="Z53" s="20" t="str">
        <f>IF('S.D. Paste sheet'!Z53="","",'S.D. Paste sheet'!Z53)</f>
        <v>N</v>
      </c>
      <c r="AA53" s="20" t="str">
        <f>IF('S.D. Paste sheet'!AA53="","",'S.D. Paste sheet'!AA53)</f>
        <v>No</v>
      </c>
      <c r="AB53" s="20">
        <f>IF('S.D. Paste sheet'!AB53="","",'S.D. Paste sheet'!AB53)</f>
        <v>8</v>
      </c>
      <c r="AC53" s="20" t="str">
        <f>IF('S.D. Paste sheet'!AC53="","",'S.D. Paste sheet'!AC53)</f>
        <v>None</v>
      </c>
      <c r="AD53" s="20">
        <f>IF('S.D. Paste sheet'!AD53="","",'S.D. Paste sheet'!AD53)</f>
        <v>1</v>
      </c>
      <c r="AE53" s="29"/>
      <c r="AF53" t="str">
        <f>IF(AK53="","",IF(AK53&gt;0,COUNT($AG$2:AG53),""))</f>
        <v/>
      </c>
      <c r="AG53" s="25" t="str">
        <f t="shared" si="2"/>
        <v/>
      </c>
      <c r="AH53" s="25" t="str">
        <f t="shared" si="3"/>
        <v/>
      </c>
      <c r="AI53" s="25" t="str">
        <f t="shared" si="4"/>
        <v/>
      </c>
      <c r="AJ53" s="25" t="str">
        <f t="shared" si="5"/>
        <v/>
      </c>
      <c r="AK53" s="25" t="str">
        <f t="shared" si="6"/>
        <v/>
      </c>
      <c r="AL53" s="25" t="str">
        <f t="shared" si="7"/>
        <v/>
      </c>
      <c r="AM53" s="25" t="str">
        <f t="shared" si="8"/>
        <v/>
      </c>
      <c r="AN53" s="25" t="str">
        <f t="shared" si="9"/>
        <v/>
      </c>
      <c r="AO53" s="25" t="str">
        <f t="shared" si="10"/>
        <v/>
      </c>
      <c r="AP53" s="25" t="str">
        <f t="shared" si="11"/>
        <v/>
      </c>
      <c r="AQ53" s="25" t="str">
        <f t="shared" si="12"/>
        <v/>
      </c>
      <c r="AR53" s="25" t="str">
        <f t="shared" si="13"/>
        <v/>
      </c>
      <c r="AS53" s="25" t="str">
        <f t="shared" si="14"/>
        <v/>
      </c>
      <c r="AT53" s="25" t="str">
        <f t="shared" si="15"/>
        <v/>
      </c>
      <c r="AU53" s="25" t="str">
        <f t="shared" si="16"/>
        <v/>
      </c>
      <c r="AV53" s="25" t="str">
        <f t="shared" si="17"/>
        <v/>
      </c>
      <c r="AX53" t="str">
        <f>IF(BC53="","",IF(BC53&gt;0,COUNT($AY$2:AY53),""))</f>
        <v/>
      </c>
      <c r="AY53" s="25" t="str">
        <f t="shared" si="18"/>
        <v/>
      </c>
      <c r="AZ53" s="25" t="str">
        <f t="shared" si="19"/>
        <v/>
      </c>
      <c r="BA53" s="25" t="str">
        <f t="shared" si="20"/>
        <v/>
      </c>
      <c r="BB53" s="25" t="str">
        <f t="shared" si="21"/>
        <v/>
      </c>
      <c r="BC53" s="25" t="str">
        <f t="shared" si="22"/>
        <v/>
      </c>
      <c r="BD53" s="25" t="str">
        <f t="shared" si="23"/>
        <v/>
      </c>
      <c r="BE53" s="25" t="str">
        <f t="shared" si="24"/>
        <v/>
      </c>
      <c r="BF53" s="25" t="str">
        <f t="shared" si="25"/>
        <v/>
      </c>
      <c r="BG53" s="25" t="str">
        <f t="shared" si="26"/>
        <v/>
      </c>
      <c r="BH53" s="25" t="str">
        <f t="shared" si="27"/>
        <v/>
      </c>
      <c r="BI53" s="25" t="str">
        <f t="shared" si="28"/>
        <v/>
      </c>
      <c r="BJ53" s="25" t="str">
        <f t="shared" si="29"/>
        <v/>
      </c>
      <c r="BK53" s="25" t="str">
        <f t="shared" si="30"/>
        <v/>
      </c>
      <c r="BL53" s="25" t="str">
        <f t="shared" si="31"/>
        <v/>
      </c>
      <c r="BM53" s="25" t="str">
        <f t="shared" si="32"/>
        <v/>
      </c>
      <c r="BN53" s="25" t="str">
        <f t="shared" si="33"/>
        <v/>
      </c>
    </row>
    <row r="54" spans="1:66" ht="30">
      <c r="A54" s="20">
        <f>IF('S.D. Paste sheet'!A54="","",'S.D. Paste sheet'!A54)</f>
        <v>2</v>
      </c>
      <c r="B54" s="20" t="str">
        <f>IF('S.D. Paste sheet'!B54="","",'S.D. Paste sheet'!B54)</f>
        <v>A</v>
      </c>
      <c r="C54" s="20">
        <f>IF('S.D. Paste sheet'!C54="","",'S.D. Paste sheet'!C54)</f>
        <v>928</v>
      </c>
      <c r="D54" s="20" t="str">
        <f>IF('S.D. Paste sheet'!D54="","",'S.D. Paste sheet'!D54)</f>
        <v/>
      </c>
      <c r="E54" s="20" t="str">
        <f>IF('S.D. Paste sheet'!E54="","",UPPER('S.D. Paste sheet'!E54))</f>
        <v>RANVEER</v>
      </c>
      <c r="F54" s="20" t="str">
        <f>IF('S.D. Paste sheet'!F54="","",'S.D. Paste sheet'!F54)</f>
        <v/>
      </c>
      <c r="G54" s="20" t="str">
        <f>IF('S.D. Paste sheet'!G54="","",UPPER('S.D. Paste sheet'!G54))</f>
        <v>TOTA RAM</v>
      </c>
      <c r="H54" s="20" t="str">
        <f>IF('S.D. Paste sheet'!H54="","",UPPER('S.D. Paste sheet'!H54))</f>
        <v>JAYA</v>
      </c>
      <c r="I54" s="20" t="str">
        <f>IF('S.D. Paste sheet'!I54="","",'S.D. Paste sheet'!I54)</f>
        <v>M</v>
      </c>
      <c r="J54" s="20">
        <f>IF('S.D. Paste sheet'!J54="","",'S.D. Paste sheet'!J54)</f>
        <v>42411</v>
      </c>
      <c r="K54" s="20">
        <f>IF('S.D. Paste sheet'!K54="","",'S.D. Paste sheet'!K54)</f>
        <v>225</v>
      </c>
      <c r="L54" s="20" t="str">
        <f>IF('S.D. Paste sheet'!L54="","",'S.D. Paste sheet'!L54)</f>
        <v/>
      </c>
      <c r="M54" s="20">
        <f>IF('S.D. Paste sheet'!M54="","",'S.D. Paste sheet'!M54)</f>
        <v>146</v>
      </c>
      <c r="N54" s="20">
        <f>IF('S.D. Paste sheet'!N54="","",'S.D. Paste sheet'!N54)</f>
        <v>96</v>
      </c>
      <c r="O54" s="20" t="str">
        <f>IF('S.D. Paste sheet'!O54="","",'S.D. Paste sheet'!O54)</f>
        <v>OBC</v>
      </c>
      <c r="P54" s="20" t="str">
        <f>IF('S.D. Paste sheet'!P54="","",'S.D. Paste sheet'!P54)</f>
        <v>Hindu</v>
      </c>
      <c r="Q54" s="20" t="str">
        <f>IF('S.D. Paste sheet'!Q54="","",'S.D. Paste sheet'!Q54)</f>
        <v/>
      </c>
      <c r="R54" s="20" t="str">
        <f>IF('S.D. Paste sheet'!R54="","",'S.D. Paste sheet'!R54)</f>
        <v>MAHATMA GANDHI GOVT. SCHOOL BAR (214110)</v>
      </c>
      <c r="S54" s="20">
        <f>IF('S.D. Paste sheet'!S54="","",'S.D. Paste sheet'!S54)</f>
        <v>8200204302</v>
      </c>
      <c r="T54" s="20" t="str">
        <f>IF('S.D. Paste sheet'!T54="","",'S.D. Paste sheet'!T54)</f>
        <v>XXXX7009</v>
      </c>
      <c r="U54" s="20" t="str">
        <f>IF('S.D. Paste sheet'!U54="","",'S.D. Paste sheet'!U54)</f>
        <v/>
      </c>
      <c r="V54" s="20">
        <f>IF('S.D. Paste sheet'!V54="","",'S.D. Paste sheet'!V54)</f>
        <v>8104771274</v>
      </c>
      <c r="W54" s="20" t="str">
        <f>IF('S.D. Paste sheet'!W54="","",'S.D. Paste sheet'!W54)</f>
        <v>MEGHRDA ROAD BAR, RAIPUR,BAR,306105</v>
      </c>
      <c r="X54" s="20">
        <f>IF('S.D. Paste sheet'!X54="","",'S.D. Paste sheet'!X54)</f>
        <v>140000</v>
      </c>
      <c r="Y54" s="20" t="str">
        <f>IF('S.D. Paste sheet'!Y54="","",'S.D. Paste sheet'!Y54)</f>
        <v>N</v>
      </c>
      <c r="Z54" s="20" t="str">
        <f>IF('S.D. Paste sheet'!Z54="","",'S.D. Paste sheet'!Z54)</f>
        <v>N</v>
      </c>
      <c r="AA54" s="20" t="str">
        <f>IF('S.D. Paste sheet'!AA54="","",'S.D. Paste sheet'!AA54)</f>
        <v>No</v>
      </c>
      <c r="AB54" s="20">
        <f>IF('S.D. Paste sheet'!AB54="","",'S.D. Paste sheet'!AB54)</f>
        <v>7</v>
      </c>
      <c r="AC54" s="20" t="str">
        <f>IF('S.D. Paste sheet'!AC54="","",'S.D. Paste sheet'!AC54)</f>
        <v>None</v>
      </c>
      <c r="AD54" s="20">
        <f>IF('S.D. Paste sheet'!AD54="","",'S.D. Paste sheet'!AD54)</f>
        <v>1</v>
      </c>
      <c r="AE54" s="29"/>
      <c r="AF54" t="str">
        <f>IF(AK54="","",IF(AK54&gt;0,COUNT($AG$2:AG54),""))</f>
        <v/>
      </c>
      <c r="AG54" s="25" t="str">
        <f t="shared" si="2"/>
        <v/>
      </c>
      <c r="AH54" s="25" t="str">
        <f t="shared" si="3"/>
        <v/>
      </c>
      <c r="AI54" s="25" t="str">
        <f t="shared" si="4"/>
        <v/>
      </c>
      <c r="AJ54" s="25" t="str">
        <f t="shared" si="5"/>
        <v/>
      </c>
      <c r="AK54" s="25" t="str">
        <f t="shared" si="6"/>
        <v/>
      </c>
      <c r="AL54" s="25" t="str">
        <f t="shared" si="7"/>
        <v/>
      </c>
      <c r="AM54" s="25" t="str">
        <f t="shared" si="8"/>
        <v/>
      </c>
      <c r="AN54" s="25" t="str">
        <f t="shared" si="9"/>
        <v/>
      </c>
      <c r="AO54" s="25" t="str">
        <f t="shared" si="10"/>
        <v/>
      </c>
      <c r="AP54" s="25" t="str">
        <f t="shared" si="11"/>
        <v/>
      </c>
      <c r="AQ54" s="25" t="str">
        <f t="shared" si="12"/>
        <v/>
      </c>
      <c r="AR54" s="25" t="str">
        <f t="shared" si="13"/>
        <v/>
      </c>
      <c r="AS54" s="25" t="str">
        <f t="shared" si="14"/>
        <v/>
      </c>
      <c r="AT54" s="25" t="str">
        <f t="shared" si="15"/>
        <v/>
      </c>
      <c r="AU54" s="25" t="str">
        <f t="shared" si="16"/>
        <v/>
      </c>
      <c r="AV54" s="25" t="str">
        <f t="shared" si="17"/>
        <v/>
      </c>
      <c r="AX54" t="str">
        <f>IF(BC54="","",IF(BC54&gt;0,COUNT($AY$2:AY54),""))</f>
        <v/>
      </c>
      <c r="AY54" s="25" t="str">
        <f t="shared" si="18"/>
        <v/>
      </c>
      <c r="AZ54" s="25" t="str">
        <f t="shared" si="19"/>
        <v/>
      </c>
      <c r="BA54" s="25" t="str">
        <f t="shared" si="20"/>
        <v/>
      </c>
      <c r="BB54" s="25" t="str">
        <f t="shared" si="21"/>
        <v/>
      </c>
      <c r="BC54" s="25" t="str">
        <f t="shared" si="22"/>
        <v/>
      </c>
      <c r="BD54" s="25" t="str">
        <f t="shared" si="23"/>
        <v/>
      </c>
      <c r="BE54" s="25" t="str">
        <f t="shared" si="24"/>
        <v/>
      </c>
      <c r="BF54" s="25" t="str">
        <f t="shared" si="25"/>
        <v/>
      </c>
      <c r="BG54" s="25" t="str">
        <f t="shared" si="26"/>
        <v/>
      </c>
      <c r="BH54" s="25" t="str">
        <f t="shared" si="27"/>
        <v/>
      </c>
      <c r="BI54" s="25" t="str">
        <f t="shared" si="28"/>
        <v/>
      </c>
      <c r="BJ54" s="25" t="str">
        <f t="shared" si="29"/>
        <v/>
      </c>
      <c r="BK54" s="25" t="str">
        <f t="shared" si="30"/>
        <v/>
      </c>
      <c r="BL54" s="25" t="str">
        <f t="shared" si="31"/>
        <v/>
      </c>
      <c r="BM54" s="25" t="str">
        <f t="shared" si="32"/>
        <v/>
      </c>
      <c r="BN54" s="25" t="str">
        <f t="shared" si="33"/>
        <v/>
      </c>
    </row>
    <row r="55" spans="1:66" ht="30">
      <c r="A55" s="20">
        <f>IF('S.D. Paste sheet'!A55="","",'S.D. Paste sheet'!A55)</f>
        <v>2</v>
      </c>
      <c r="B55" s="20" t="str">
        <f>IF('S.D. Paste sheet'!B55="","",'S.D. Paste sheet'!B55)</f>
        <v>A</v>
      </c>
      <c r="C55" s="20">
        <f>IF('S.D. Paste sheet'!C55="","",'S.D. Paste sheet'!C55)</f>
        <v>1052</v>
      </c>
      <c r="D55" s="20">
        <f>IF('S.D. Paste sheet'!D55="","",'S.D. Paste sheet'!D55)</f>
        <v>44802</v>
      </c>
      <c r="E55" s="20" t="str">
        <f>IF('S.D. Paste sheet'!E55="","",UPPER('S.D. Paste sheet'!E55))</f>
        <v>SAHARA</v>
      </c>
      <c r="F55" s="20" t="str">
        <f>IF('S.D. Paste sheet'!F55="","",'S.D. Paste sheet'!F55)</f>
        <v/>
      </c>
      <c r="G55" s="20" t="str">
        <f>IF('S.D. Paste sheet'!G55="","",UPPER('S.D. Paste sheet'!G55))</f>
        <v>AMIN HUSAIN</v>
      </c>
      <c r="H55" s="20" t="str">
        <f>IF('S.D. Paste sheet'!H55="","",UPPER('S.D. Paste sheet'!H55))</f>
        <v>SANIDA</v>
      </c>
      <c r="I55" s="20" t="str">
        <f>IF('S.D. Paste sheet'!I55="","",'S.D. Paste sheet'!I55)</f>
        <v>F</v>
      </c>
      <c r="J55" s="20">
        <f>IF('S.D. Paste sheet'!J55="","",'S.D. Paste sheet'!J55)</f>
        <v>42021</v>
      </c>
      <c r="K55" s="20">
        <f>IF('S.D. Paste sheet'!K55="","",'S.D. Paste sheet'!K55)</f>
        <v>226</v>
      </c>
      <c r="L55" s="20" t="str">
        <f>IF('S.D. Paste sheet'!L55="","",'S.D. Paste sheet'!L55)</f>
        <v/>
      </c>
      <c r="M55" s="20">
        <f>IF('S.D. Paste sheet'!M55="","",'S.D. Paste sheet'!M55)</f>
        <v>146</v>
      </c>
      <c r="N55" s="20">
        <f>IF('S.D. Paste sheet'!N55="","",'S.D. Paste sheet'!N55)</f>
        <v>73</v>
      </c>
      <c r="O55" s="20" t="str">
        <f>IF('S.D. Paste sheet'!O55="","",'S.D. Paste sheet'!O55)</f>
        <v>OBC</v>
      </c>
      <c r="P55" s="20" t="str">
        <f>IF('S.D. Paste sheet'!P55="","",'S.D. Paste sheet'!P55)</f>
        <v/>
      </c>
      <c r="Q55" s="20" t="str">
        <f>IF('S.D. Paste sheet'!Q55="","",'S.D. Paste sheet'!Q55)</f>
        <v/>
      </c>
      <c r="R55" s="20" t="str">
        <f>IF('S.D. Paste sheet'!R55="","",'S.D. Paste sheet'!R55)</f>
        <v>MAHATMA GANDHI GOVT. SCHOOL BAR (214110)</v>
      </c>
      <c r="S55" s="20">
        <f>IF('S.D. Paste sheet'!S55="","",'S.D. Paste sheet'!S55)</f>
        <v>8200204302</v>
      </c>
      <c r="T55" s="20" t="str">
        <f>IF('S.D. Paste sheet'!T55="","",'S.D. Paste sheet'!T55)</f>
        <v>XXXX1749</v>
      </c>
      <c r="U55" s="20" t="str">
        <f>IF('S.D. Paste sheet'!U55="","",'S.D. Paste sheet'!U55)</f>
        <v/>
      </c>
      <c r="V55" s="20">
        <f>IF('S.D. Paste sheet'!V55="","",'S.D. Paste sheet'!V55)</f>
        <v>6350100179</v>
      </c>
      <c r="W55" s="20" t="str">
        <f>IF('S.D. Paste sheet'!W55="","",'S.D. Paste sheet'!W55)</f>
        <v/>
      </c>
      <c r="X55" s="20" t="str">
        <f>IF('S.D. Paste sheet'!X55="","",'S.D. Paste sheet'!X55)</f>
        <v/>
      </c>
      <c r="Y55" s="20" t="str">
        <f>IF('S.D. Paste sheet'!Y55="","",'S.D. Paste sheet'!Y55)</f>
        <v>N</v>
      </c>
      <c r="Z55" s="20" t="str">
        <f>IF('S.D. Paste sheet'!Z55="","",'S.D. Paste sheet'!Z55)</f>
        <v>Y</v>
      </c>
      <c r="AA55" s="20" t="str">
        <f>IF('S.D. Paste sheet'!AA55="","",'S.D. Paste sheet'!AA55)</f>
        <v/>
      </c>
      <c r="AB55" s="20">
        <f>IF('S.D. Paste sheet'!AB55="","",'S.D. Paste sheet'!AB55)</f>
        <v>8</v>
      </c>
      <c r="AC55" s="20" t="str">
        <f>IF('S.D. Paste sheet'!AC55="","",'S.D. Paste sheet'!AC55)</f>
        <v/>
      </c>
      <c r="AD55" s="20">
        <f>IF('S.D. Paste sheet'!AD55="","",'S.D. Paste sheet'!AD55)</f>
        <v>0</v>
      </c>
      <c r="AE55" s="29"/>
      <c r="AF55" t="str">
        <f>IF(AK55="","",IF(AK55&gt;0,COUNT($AG$2:AG55),""))</f>
        <v/>
      </c>
      <c r="AG55" s="25" t="str">
        <f t="shared" si="2"/>
        <v/>
      </c>
      <c r="AH55" s="25" t="str">
        <f t="shared" si="3"/>
        <v/>
      </c>
      <c r="AI55" s="25" t="str">
        <f t="shared" si="4"/>
        <v/>
      </c>
      <c r="AJ55" s="25" t="str">
        <f t="shared" si="5"/>
        <v/>
      </c>
      <c r="AK55" s="25" t="str">
        <f t="shared" si="6"/>
        <v/>
      </c>
      <c r="AL55" s="25" t="str">
        <f t="shared" si="7"/>
        <v/>
      </c>
      <c r="AM55" s="25" t="str">
        <f t="shared" si="8"/>
        <v/>
      </c>
      <c r="AN55" s="25" t="str">
        <f t="shared" si="9"/>
        <v/>
      </c>
      <c r="AO55" s="25" t="str">
        <f t="shared" si="10"/>
        <v/>
      </c>
      <c r="AP55" s="25" t="str">
        <f t="shared" si="11"/>
        <v/>
      </c>
      <c r="AQ55" s="25" t="str">
        <f t="shared" si="12"/>
        <v/>
      </c>
      <c r="AR55" s="25" t="str">
        <f t="shared" si="13"/>
        <v/>
      </c>
      <c r="AS55" s="25" t="str">
        <f t="shared" si="14"/>
        <v/>
      </c>
      <c r="AT55" s="25" t="str">
        <f t="shared" si="15"/>
        <v/>
      </c>
      <c r="AU55" s="25" t="str">
        <f t="shared" si="16"/>
        <v/>
      </c>
      <c r="AV55" s="25" t="str">
        <f t="shared" si="17"/>
        <v/>
      </c>
      <c r="AX55" t="str">
        <f>IF(BC55="","",IF(BC55&gt;0,COUNT($AY$2:AY55),""))</f>
        <v/>
      </c>
      <c r="AY55" s="25" t="str">
        <f t="shared" si="18"/>
        <v/>
      </c>
      <c r="AZ55" s="25" t="str">
        <f t="shared" si="19"/>
        <v/>
      </c>
      <c r="BA55" s="25" t="str">
        <f t="shared" si="20"/>
        <v/>
      </c>
      <c r="BB55" s="25" t="str">
        <f t="shared" si="21"/>
        <v/>
      </c>
      <c r="BC55" s="25" t="str">
        <f t="shared" si="22"/>
        <v/>
      </c>
      <c r="BD55" s="25" t="str">
        <f t="shared" si="23"/>
        <v/>
      </c>
      <c r="BE55" s="25" t="str">
        <f t="shared" si="24"/>
        <v/>
      </c>
      <c r="BF55" s="25" t="str">
        <f t="shared" si="25"/>
        <v/>
      </c>
      <c r="BG55" s="25" t="str">
        <f t="shared" si="26"/>
        <v/>
      </c>
      <c r="BH55" s="25" t="str">
        <f t="shared" si="27"/>
        <v/>
      </c>
      <c r="BI55" s="25" t="str">
        <f t="shared" si="28"/>
        <v/>
      </c>
      <c r="BJ55" s="25" t="str">
        <f t="shared" si="29"/>
        <v/>
      </c>
      <c r="BK55" s="25" t="str">
        <f t="shared" si="30"/>
        <v/>
      </c>
      <c r="BL55" s="25" t="str">
        <f t="shared" si="31"/>
        <v/>
      </c>
      <c r="BM55" s="25" t="str">
        <f t="shared" si="32"/>
        <v/>
      </c>
      <c r="BN55" s="25" t="str">
        <f t="shared" si="33"/>
        <v/>
      </c>
    </row>
    <row r="56" spans="1:66" ht="30">
      <c r="A56" s="20">
        <f>IF('S.D. Paste sheet'!A56="","",'S.D. Paste sheet'!A56)</f>
        <v>2</v>
      </c>
      <c r="B56" s="20" t="str">
        <f>IF('S.D. Paste sheet'!B56="","",'S.D. Paste sheet'!B56)</f>
        <v>A</v>
      </c>
      <c r="C56" s="20">
        <f>IF('S.D. Paste sheet'!C56="","",'S.D. Paste sheet'!C56)</f>
        <v>947</v>
      </c>
      <c r="D56" s="20" t="str">
        <f>IF('S.D. Paste sheet'!D56="","",'S.D. Paste sheet'!D56)</f>
        <v/>
      </c>
      <c r="E56" s="20" t="str">
        <f>IF('S.D. Paste sheet'!E56="","",UPPER('S.D. Paste sheet'!E56))</f>
        <v>SURAJ BHATI</v>
      </c>
      <c r="F56" s="20" t="str">
        <f>IF('S.D. Paste sheet'!F56="","",'S.D. Paste sheet'!F56)</f>
        <v/>
      </c>
      <c r="G56" s="20" t="str">
        <f>IF('S.D. Paste sheet'!G56="","",UPPER('S.D. Paste sheet'!G56))</f>
        <v>RAJURAM BHATI</v>
      </c>
      <c r="H56" s="20" t="str">
        <f>IF('S.D. Paste sheet'!H56="","",UPPER('S.D. Paste sheet'!H56))</f>
        <v>REKHA DEVI</v>
      </c>
      <c r="I56" s="20" t="str">
        <f>IF('S.D. Paste sheet'!I56="","",'S.D. Paste sheet'!I56)</f>
        <v>M</v>
      </c>
      <c r="J56" s="20">
        <f>IF('S.D. Paste sheet'!J56="","",'S.D. Paste sheet'!J56)</f>
        <v>42203</v>
      </c>
      <c r="K56" s="20">
        <f>IF('S.D. Paste sheet'!K56="","",'S.D. Paste sheet'!K56)</f>
        <v>227</v>
      </c>
      <c r="L56" s="20" t="str">
        <f>IF('S.D. Paste sheet'!L56="","",'S.D. Paste sheet'!L56)</f>
        <v/>
      </c>
      <c r="M56" s="20">
        <f>IF('S.D. Paste sheet'!M56="","",'S.D. Paste sheet'!M56)</f>
        <v>146</v>
      </c>
      <c r="N56" s="20">
        <f>IF('S.D. Paste sheet'!N56="","",'S.D. Paste sheet'!N56)</f>
        <v>98</v>
      </c>
      <c r="O56" s="20" t="str">
        <f>IF('S.D. Paste sheet'!O56="","",'S.D. Paste sheet'!O56)</f>
        <v>OBC</v>
      </c>
      <c r="P56" s="20" t="str">
        <f>IF('S.D. Paste sheet'!P56="","",'S.D. Paste sheet'!P56)</f>
        <v>Hindu</v>
      </c>
      <c r="Q56" s="20" t="str">
        <f>IF('S.D. Paste sheet'!Q56="","",'S.D. Paste sheet'!Q56)</f>
        <v/>
      </c>
      <c r="R56" s="20" t="str">
        <f>IF('S.D. Paste sheet'!R56="","",'S.D. Paste sheet'!R56)</f>
        <v>MAHATMA GANDHI GOVT. SCHOOL BAR (214110)</v>
      </c>
      <c r="S56" s="20">
        <f>IF('S.D. Paste sheet'!S56="","",'S.D. Paste sheet'!S56)</f>
        <v>8200204302</v>
      </c>
      <c r="T56" s="20" t="str">
        <f>IF('S.D. Paste sheet'!T56="","",'S.D. Paste sheet'!T56)</f>
        <v>XXXX7800</v>
      </c>
      <c r="U56" s="20" t="str">
        <f>IF('S.D. Paste sheet'!U56="","",'S.D. Paste sheet'!U56)</f>
        <v/>
      </c>
      <c r="V56" s="20">
        <f>IF('S.D. Paste sheet'!V56="","",'S.D. Paste sheet'!V56)</f>
        <v>9829470240</v>
      </c>
      <c r="W56" s="20" t="str">
        <f>IF('S.D. Paste sheet'!W56="","",'S.D. Paste sheet'!W56)</f>
        <v>DHOLIDHED BAR,RAIPUR,BAR,306105</v>
      </c>
      <c r="X56" s="20">
        <f>IF('S.D. Paste sheet'!X56="","",'S.D. Paste sheet'!X56)</f>
        <v>360000</v>
      </c>
      <c r="Y56" s="20" t="str">
        <f>IF('S.D. Paste sheet'!Y56="","",'S.D. Paste sheet'!Y56)</f>
        <v>N</v>
      </c>
      <c r="Z56" s="20" t="str">
        <f>IF('S.D. Paste sheet'!Z56="","",'S.D. Paste sheet'!Z56)</f>
        <v>N</v>
      </c>
      <c r="AA56" s="20" t="str">
        <f>IF('S.D. Paste sheet'!AA56="","",'S.D. Paste sheet'!AA56)</f>
        <v>No</v>
      </c>
      <c r="AB56" s="20">
        <f>IF('S.D. Paste sheet'!AB56="","",'S.D. Paste sheet'!AB56)</f>
        <v>8</v>
      </c>
      <c r="AC56" s="20" t="str">
        <f>IF('S.D. Paste sheet'!AC56="","",'S.D. Paste sheet'!AC56)</f>
        <v>None</v>
      </c>
      <c r="AD56" s="20">
        <f>IF('S.D. Paste sheet'!AD56="","",'S.D. Paste sheet'!AD56)</f>
        <v>1</v>
      </c>
      <c r="AE56" s="29"/>
      <c r="AF56" t="str">
        <f>IF(AK56="","",IF(AK56&gt;0,COUNT($AG$2:AG56),""))</f>
        <v/>
      </c>
      <c r="AG56" s="25" t="str">
        <f t="shared" si="2"/>
        <v/>
      </c>
      <c r="AH56" s="25" t="str">
        <f t="shared" si="3"/>
        <v/>
      </c>
      <c r="AI56" s="25" t="str">
        <f t="shared" si="4"/>
        <v/>
      </c>
      <c r="AJ56" s="25" t="str">
        <f t="shared" si="5"/>
        <v/>
      </c>
      <c r="AK56" s="25" t="str">
        <f t="shared" si="6"/>
        <v/>
      </c>
      <c r="AL56" s="25" t="str">
        <f t="shared" si="7"/>
        <v/>
      </c>
      <c r="AM56" s="25" t="str">
        <f t="shared" si="8"/>
        <v/>
      </c>
      <c r="AN56" s="25" t="str">
        <f t="shared" si="9"/>
        <v/>
      </c>
      <c r="AO56" s="25" t="str">
        <f t="shared" si="10"/>
        <v/>
      </c>
      <c r="AP56" s="25" t="str">
        <f t="shared" si="11"/>
        <v/>
      </c>
      <c r="AQ56" s="25" t="str">
        <f t="shared" si="12"/>
        <v/>
      </c>
      <c r="AR56" s="25" t="str">
        <f t="shared" si="13"/>
        <v/>
      </c>
      <c r="AS56" s="25" t="str">
        <f t="shared" si="14"/>
        <v/>
      </c>
      <c r="AT56" s="25" t="str">
        <f t="shared" si="15"/>
        <v/>
      </c>
      <c r="AU56" s="25" t="str">
        <f t="shared" si="16"/>
        <v/>
      </c>
      <c r="AV56" s="25" t="str">
        <f t="shared" si="17"/>
        <v/>
      </c>
      <c r="AX56" t="str">
        <f>IF(BC56="","",IF(BC56&gt;0,COUNT($AY$2:AY56),""))</f>
        <v/>
      </c>
      <c r="AY56" s="25" t="str">
        <f t="shared" si="18"/>
        <v/>
      </c>
      <c r="AZ56" s="25" t="str">
        <f t="shared" si="19"/>
        <v/>
      </c>
      <c r="BA56" s="25" t="str">
        <f t="shared" si="20"/>
        <v/>
      </c>
      <c r="BB56" s="25" t="str">
        <f t="shared" si="21"/>
        <v/>
      </c>
      <c r="BC56" s="25" t="str">
        <f t="shared" si="22"/>
        <v/>
      </c>
      <c r="BD56" s="25" t="str">
        <f t="shared" si="23"/>
        <v/>
      </c>
      <c r="BE56" s="25" t="str">
        <f t="shared" si="24"/>
        <v/>
      </c>
      <c r="BF56" s="25" t="str">
        <f t="shared" si="25"/>
        <v/>
      </c>
      <c r="BG56" s="25" t="str">
        <f t="shared" si="26"/>
        <v/>
      </c>
      <c r="BH56" s="25" t="str">
        <f t="shared" si="27"/>
        <v/>
      </c>
      <c r="BI56" s="25" t="str">
        <f t="shared" si="28"/>
        <v/>
      </c>
      <c r="BJ56" s="25" t="str">
        <f t="shared" si="29"/>
        <v/>
      </c>
      <c r="BK56" s="25" t="str">
        <f t="shared" si="30"/>
        <v/>
      </c>
      <c r="BL56" s="25" t="str">
        <f t="shared" si="31"/>
        <v/>
      </c>
      <c r="BM56" s="25" t="str">
        <f t="shared" si="32"/>
        <v/>
      </c>
      <c r="BN56" s="25" t="str">
        <f t="shared" si="33"/>
        <v/>
      </c>
    </row>
    <row r="57" spans="1:66" ht="30">
      <c r="A57" s="20">
        <f>IF('S.D. Paste sheet'!A57="","",'S.D. Paste sheet'!A57)</f>
        <v>2</v>
      </c>
      <c r="B57" s="20" t="str">
        <f>IF('S.D. Paste sheet'!B57="","",'S.D. Paste sheet'!B57)</f>
        <v>A</v>
      </c>
      <c r="C57" s="20">
        <f>IF('S.D. Paste sheet'!C57="","",'S.D. Paste sheet'!C57)</f>
        <v>1016</v>
      </c>
      <c r="D57" s="20">
        <f>IF('S.D. Paste sheet'!D57="","",'S.D. Paste sheet'!D57)</f>
        <v>44750</v>
      </c>
      <c r="E57" s="20" t="str">
        <f>IF('S.D. Paste sheet'!E57="","",UPPER('S.D. Paste sheet'!E57))</f>
        <v>SURENDRA SINGH</v>
      </c>
      <c r="F57" s="20" t="str">
        <f>IF('S.D. Paste sheet'!F57="","",'S.D. Paste sheet'!F57)</f>
        <v/>
      </c>
      <c r="G57" s="20" t="str">
        <f>IF('S.D. Paste sheet'!G57="","",UPPER('S.D. Paste sheet'!G57))</f>
        <v>NOURAT MAL GURJAR</v>
      </c>
      <c r="H57" s="20" t="str">
        <f>IF('S.D. Paste sheet'!H57="","",UPPER('S.D. Paste sheet'!H57))</f>
        <v>DURGA</v>
      </c>
      <c r="I57" s="20" t="str">
        <f>IF('S.D. Paste sheet'!I57="","",'S.D. Paste sheet'!I57)</f>
        <v>M</v>
      </c>
      <c r="J57" s="20">
        <f>IF('S.D. Paste sheet'!J57="","",'S.D. Paste sheet'!J57)</f>
        <v>41889</v>
      </c>
      <c r="K57" s="20">
        <f>IF('S.D. Paste sheet'!K57="","",'S.D. Paste sheet'!K57)</f>
        <v>228</v>
      </c>
      <c r="L57" s="20" t="str">
        <f>IF('S.D. Paste sheet'!L57="","",'S.D. Paste sheet'!L57)</f>
        <v/>
      </c>
      <c r="M57" s="20">
        <f>IF('S.D. Paste sheet'!M57="","",'S.D. Paste sheet'!M57)</f>
        <v>146</v>
      </c>
      <c r="N57" s="20">
        <f>IF('S.D. Paste sheet'!N57="","",'S.D. Paste sheet'!N57)</f>
        <v>104</v>
      </c>
      <c r="O57" s="20" t="str">
        <f>IF('S.D. Paste sheet'!O57="","",'S.D. Paste sheet'!O57)</f>
        <v>OBC</v>
      </c>
      <c r="P57" s="20" t="str">
        <f>IF('S.D. Paste sheet'!P57="","",'S.D. Paste sheet'!P57)</f>
        <v/>
      </c>
      <c r="Q57" s="20" t="str">
        <f>IF('S.D. Paste sheet'!Q57="","",'S.D. Paste sheet'!Q57)</f>
        <v/>
      </c>
      <c r="R57" s="20" t="str">
        <f>IF('S.D. Paste sheet'!R57="","",'S.D. Paste sheet'!R57)</f>
        <v>MAHATMA GANDHI GOVT. SCHOOL BAR (214110)</v>
      </c>
      <c r="S57" s="20">
        <f>IF('S.D. Paste sheet'!S57="","",'S.D. Paste sheet'!S57)</f>
        <v>8200204302</v>
      </c>
      <c r="T57" s="20" t="str">
        <f>IF('S.D. Paste sheet'!T57="","",'S.D. Paste sheet'!T57)</f>
        <v>XXXX1635</v>
      </c>
      <c r="U57" s="20" t="str">
        <f>IF('S.D. Paste sheet'!U57="","",'S.D. Paste sheet'!U57)</f>
        <v/>
      </c>
      <c r="V57" s="20">
        <f>IF('S.D. Paste sheet'!V57="","",'S.D. Paste sheet'!V57)</f>
        <v>7412004410</v>
      </c>
      <c r="W57" s="20" t="str">
        <f>IF('S.D. Paste sheet'!W57="","",'S.D. Paste sheet'!W57)</f>
        <v>JODHPUR ROAD , GURJARO KA BAS,RAIPUR,BAR,306105</v>
      </c>
      <c r="X57" s="20">
        <f>IF('S.D. Paste sheet'!X57="","",'S.D. Paste sheet'!X57)</f>
        <v>0</v>
      </c>
      <c r="Y57" s="20" t="str">
        <f>IF('S.D. Paste sheet'!Y57="","",'S.D. Paste sheet'!Y57)</f>
        <v>N</v>
      </c>
      <c r="Z57" s="20" t="str">
        <f>IF('S.D. Paste sheet'!Z57="","",'S.D. Paste sheet'!Z57)</f>
        <v>N</v>
      </c>
      <c r="AA57" s="20" t="str">
        <f>IF('S.D. Paste sheet'!AA57="","",'S.D. Paste sheet'!AA57)</f>
        <v/>
      </c>
      <c r="AB57" s="20">
        <f>IF('S.D. Paste sheet'!AB57="","",'S.D. Paste sheet'!AB57)</f>
        <v>9</v>
      </c>
      <c r="AC57" s="20" t="str">
        <f>IF('S.D. Paste sheet'!AC57="","",'S.D. Paste sheet'!AC57)</f>
        <v>None</v>
      </c>
      <c r="AD57" s="20">
        <f>IF('S.D. Paste sheet'!AD57="","",'S.D. Paste sheet'!AD57)</f>
        <v>0</v>
      </c>
      <c r="AE57" s="29"/>
      <c r="AF57" t="str">
        <f>IF(AK57="","",IF(AK57&gt;0,COUNT($AG$2:AG57),""))</f>
        <v/>
      </c>
      <c r="AG57" s="25" t="str">
        <f t="shared" si="2"/>
        <v/>
      </c>
      <c r="AH57" s="25" t="str">
        <f t="shared" si="3"/>
        <v/>
      </c>
      <c r="AI57" s="25" t="str">
        <f t="shared" si="4"/>
        <v/>
      </c>
      <c r="AJ57" s="25" t="str">
        <f t="shared" si="5"/>
        <v/>
      </c>
      <c r="AK57" s="25" t="str">
        <f t="shared" si="6"/>
        <v/>
      </c>
      <c r="AL57" s="25" t="str">
        <f t="shared" si="7"/>
        <v/>
      </c>
      <c r="AM57" s="25" t="str">
        <f t="shared" si="8"/>
        <v/>
      </c>
      <c r="AN57" s="25" t="str">
        <f t="shared" si="9"/>
        <v/>
      </c>
      <c r="AO57" s="25" t="str">
        <f t="shared" si="10"/>
        <v/>
      </c>
      <c r="AP57" s="25" t="str">
        <f t="shared" si="11"/>
        <v/>
      </c>
      <c r="AQ57" s="25" t="str">
        <f t="shared" si="12"/>
        <v/>
      </c>
      <c r="AR57" s="25" t="str">
        <f t="shared" si="13"/>
        <v/>
      </c>
      <c r="AS57" s="25" t="str">
        <f t="shared" si="14"/>
        <v/>
      </c>
      <c r="AT57" s="25" t="str">
        <f t="shared" si="15"/>
        <v/>
      </c>
      <c r="AU57" s="25" t="str">
        <f t="shared" si="16"/>
        <v/>
      </c>
      <c r="AV57" s="25" t="str">
        <f t="shared" si="17"/>
        <v/>
      </c>
      <c r="AX57" t="str">
        <f>IF(BC57="","",IF(BC57&gt;0,COUNT($AY$2:AY57),""))</f>
        <v/>
      </c>
      <c r="AY57" s="25" t="str">
        <f t="shared" si="18"/>
        <v/>
      </c>
      <c r="AZ57" s="25" t="str">
        <f t="shared" si="19"/>
        <v/>
      </c>
      <c r="BA57" s="25" t="str">
        <f t="shared" si="20"/>
        <v/>
      </c>
      <c r="BB57" s="25" t="str">
        <f t="shared" si="21"/>
        <v/>
      </c>
      <c r="BC57" s="25" t="str">
        <f t="shared" si="22"/>
        <v/>
      </c>
      <c r="BD57" s="25" t="str">
        <f t="shared" si="23"/>
        <v/>
      </c>
      <c r="BE57" s="25" t="str">
        <f t="shared" si="24"/>
        <v/>
      </c>
      <c r="BF57" s="25" t="str">
        <f t="shared" si="25"/>
        <v/>
      </c>
      <c r="BG57" s="25" t="str">
        <f t="shared" si="26"/>
        <v/>
      </c>
      <c r="BH57" s="25" t="str">
        <f t="shared" si="27"/>
        <v/>
      </c>
      <c r="BI57" s="25" t="str">
        <f t="shared" si="28"/>
        <v/>
      </c>
      <c r="BJ57" s="25" t="str">
        <f t="shared" si="29"/>
        <v/>
      </c>
      <c r="BK57" s="25" t="str">
        <f t="shared" si="30"/>
        <v/>
      </c>
      <c r="BL57" s="25" t="str">
        <f t="shared" si="31"/>
        <v/>
      </c>
      <c r="BM57" s="25" t="str">
        <f t="shared" si="32"/>
        <v/>
      </c>
      <c r="BN57" s="25" t="str">
        <f t="shared" si="33"/>
        <v/>
      </c>
    </row>
    <row r="58" spans="1:66" ht="30">
      <c r="A58" s="20">
        <f>IF('S.D. Paste sheet'!A58="","",'S.D. Paste sheet'!A58)</f>
        <v>2</v>
      </c>
      <c r="B58" s="20" t="str">
        <f>IF('S.D. Paste sheet'!B58="","",'S.D. Paste sheet'!B58)</f>
        <v>A</v>
      </c>
      <c r="C58" s="20">
        <f>IF('S.D. Paste sheet'!C58="","",'S.D. Paste sheet'!C58)</f>
        <v>930</v>
      </c>
      <c r="D58" s="20" t="str">
        <f>IF('S.D. Paste sheet'!D58="","",'S.D. Paste sheet'!D58)</f>
        <v/>
      </c>
      <c r="E58" s="20" t="str">
        <f>IF('S.D. Paste sheet'!E58="","",UPPER('S.D. Paste sheet'!E58))</f>
        <v>YUVRAJ SHARMA</v>
      </c>
      <c r="F58" s="20" t="str">
        <f>IF('S.D. Paste sheet'!F58="","",'S.D. Paste sheet'!F58)</f>
        <v/>
      </c>
      <c r="G58" s="20" t="str">
        <f>IF('S.D. Paste sheet'!G58="","",UPPER('S.D. Paste sheet'!G58))</f>
        <v>ARVIND SHARMA</v>
      </c>
      <c r="H58" s="20" t="str">
        <f>IF('S.D. Paste sheet'!H58="","",UPPER('S.D. Paste sheet'!H58))</f>
        <v>ANKITA SHARMA</v>
      </c>
      <c r="I58" s="20" t="str">
        <f>IF('S.D. Paste sheet'!I58="","",'S.D. Paste sheet'!I58)</f>
        <v>M</v>
      </c>
      <c r="J58" s="20">
        <f>IF('S.D. Paste sheet'!J58="","",'S.D. Paste sheet'!J58)</f>
        <v>42076</v>
      </c>
      <c r="K58" s="20">
        <f>IF('S.D. Paste sheet'!K58="","",'S.D. Paste sheet'!K58)</f>
        <v>229</v>
      </c>
      <c r="L58" s="20" t="str">
        <f>IF('S.D. Paste sheet'!L58="","",'S.D. Paste sheet'!L58)</f>
        <v/>
      </c>
      <c r="M58" s="20">
        <f>IF('S.D. Paste sheet'!M58="","",'S.D. Paste sheet'!M58)</f>
        <v>146</v>
      </c>
      <c r="N58" s="20">
        <f>IF('S.D. Paste sheet'!N58="","",'S.D. Paste sheet'!N58)</f>
        <v>95</v>
      </c>
      <c r="O58" s="20" t="str">
        <f>IF('S.D. Paste sheet'!O58="","",'S.D. Paste sheet'!O58)</f>
        <v>OBC</v>
      </c>
      <c r="P58" s="20" t="str">
        <f>IF('S.D. Paste sheet'!P58="","",'S.D. Paste sheet'!P58)</f>
        <v>Hindu</v>
      </c>
      <c r="Q58" s="20" t="str">
        <f>IF('S.D. Paste sheet'!Q58="","",'S.D. Paste sheet'!Q58)</f>
        <v/>
      </c>
      <c r="R58" s="20" t="str">
        <f>IF('S.D. Paste sheet'!R58="","",'S.D. Paste sheet'!R58)</f>
        <v>MAHATMA GANDHI GOVT. SCHOOL BAR (214110)</v>
      </c>
      <c r="S58" s="20">
        <f>IF('S.D. Paste sheet'!S58="","",'S.D. Paste sheet'!S58)</f>
        <v>8200204302</v>
      </c>
      <c r="T58" s="20" t="str">
        <f>IF('S.D. Paste sheet'!T58="","",'S.D. Paste sheet'!T58)</f>
        <v>XXXX5879</v>
      </c>
      <c r="U58" s="20" t="str">
        <f>IF('S.D. Paste sheet'!U58="","",'S.D. Paste sheet'!U58)</f>
        <v/>
      </c>
      <c r="V58" s="20">
        <f>IF('S.D. Paste sheet'!V58="","",'S.D. Paste sheet'!V58)</f>
        <v>9413269510</v>
      </c>
      <c r="W58" s="20" t="str">
        <f>IF('S.D. Paste sheet'!W58="","",'S.D. Paste sheet'!W58)</f>
        <v>NEAR POST OFFICE BAR,RAIPUR,BAR,306105</v>
      </c>
      <c r="X58" s="20">
        <f>IF('S.D. Paste sheet'!X58="","",'S.D. Paste sheet'!X58)</f>
        <v>0</v>
      </c>
      <c r="Y58" s="20" t="str">
        <f>IF('S.D. Paste sheet'!Y58="","",'S.D. Paste sheet'!Y58)</f>
        <v>N</v>
      </c>
      <c r="Z58" s="20" t="str">
        <f>IF('S.D. Paste sheet'!Z58="","",'S.D. Paste sheet'!Z58)</f>
        <v>N</v>
      </c>
      <c r="AA58" s="20" t="str">
        <f>IF('S.D. Paste sheet'!AA58="","",'S.D. Paste sheet'!AA58)</f>
        <v>No</v>
      </c>
      <c r="AB58" s="20">
        <f>IF('S.D. Paste sheet'!AB58="","",'S.D. Paste sheet'!AB58)</f>
        <v>8</v>
      </c>
      <c r="AC58" s="20" t="str">
        <f>IF('S.D. Paste sheet'!AC58="","",'S.D. Paste sheet'!AC58)</f>
        <v>None</v>
      </c>
      <c r="AD58" s="20">
        <f>IF('S.D. Paste sheet'!AD58="","",'S.D. Paste sheet'!AD58)</f>
        <v>1</v>
      </c>
      <c r="AE58" s="29"/>
      <c r="AF58" t="str">
        <f>IF(AK58="","",IF(AK58&gt;0,COUNT($AG$2:AG58),""))</f>
        <v/>
      </c>
      <c r="AG58" s="25" t="str">
        <f t="shared" si="2"/>
        <v/>
      </c>
      <c r="AH58" s="25" t="str">
        <f t="shared" si="3"/>
        <v/>
      </c>
      <c r="AI58" s="25" t="str">
        <f t="shared" si="4"/>
        <v/>
      </c>
      <c r="AJ58" s="25" t="str">
        <f t="shared" si="5"/>
        <v/>
      </c>
      <c r="AK58" s="25" t="str">
        <f t="shared" si="6"/>
        <v/>
      </c>
      <c r="AL58" s="25" t="str">
        <f t="shared" si="7"/>
        <v/>
      </c>
      <c r="AM58" s="25" t="str">
        <f t="shared" si="8"/>
        <v/>
      </c>
      <c r="AN58" s="25" t="str">
        <f t="shared" si="9"/>
        <v/>
      </c>
      <c r="AO58" s="25" t="str">
        <f t="shared" si="10"/>
        <v/>
      </c>
      <c r="AP58" s="25" t="str">
        <f t="shared" si="11"/>
        <v/>
      </c>
      <c r="AQ58" s="25" t="str">
        <f t="shared" si="12"/>
        <v/>
      </c>
      <c r="AR58" s="25" t="str">
        <f t="shared" si="13"/>
        <v/>
      </c>
      <c r="AS58" s="25" t="str">
        <f t="shared" si="14"/>
        <v/>
      </c>
      <c r="AT58" s="25" t="str">
        <f t="shared" si="15"/>
        <v/>
      </c>
      <c r="AU58" s="25" t="str">
        <f t="shared" si="16"/>
        <v/>
      </c>
      <c r="AV58" s="25" t="str">
        <f t="shared" si="17"/>
        <v/>
      </c>
      <c r="AX58" t="str">
        <f>IF(BC58="","",IF(BC58&gt;0,COUNT($AY$2:AY58),""))</f>
        <v/>
      </c>
      <c r="AY58" s="25" t="str">
        <f t="shared" si="18"/>
        <v/>
      </c>
      <c r="AZ58" s="25" t="str">
        <f t="shared" si="19"/>
        <v/>
      </c>
      <c r="BA58" s="25" t="str">
        <f t="shared" si="20"/>
        <v/>
      </c>
      <c r="BB58" s="25" t="str">
        <f t="shared" si="21"/>
        <v/>
      </c>
      <c r="BC58" s="25" t="str">
        <f t="shared" si="22"/>
        <v/>
      </c>
      <c r="BD58" s="25" t="str">
        <f t="shared" si="23"/>
        <v/>
      </c>
      <c r="BE58" s="25" t="str">
        <f t="shared" si="24"/>
        <v/>
      </c>
      <c r="BF58" s="25" t="str">
        <f t="shared" si="25"/>
        <v/>
      </c>
      <c r="BG58" s="25" t="str">
        <f t="shared" si="26"/>
        <v/>
      </c>
      <c r="BH58" s="25" t="str">
        <f t="shared" si="27"/>
        <v/>
      </c>
      <c r="BI58" s="25" t="str">
        <f t="shared" si="28"/>
        <v/>
      </c>
      <c r="BJ58" s="25" t="str">
        <f t="shared" si="29"/>
        <v/>
      </c>
      <c r="BK58" s="25" t="str">
        <f t="shared" si="30"/>
        <v/>
      </c>
      <c r="BL58" s="25" t="str">
        <f t="shared" si="31"/>
        <v/>
      </c>
      <c r="BM58" s="25" t="str">
        <f t="shared" si="32"/>
        <v/>
      </c>
      <c r="BN58" s="25" t="str">
        <f t="shared" si="33"/>
        <v/>
      </c>
    </row>
    <row r="59" spans="1:66" ht="30">
      <c r="A59" s="20">
        <f>IF('S.D. Paste sheet'!A59="","",'S.D. Paste sheet'!A59)</f>
        <v>3</v>
      </c>
      <c r="B59" s="20" t="str">
        <f>IF('S.D. Paste sheet'!B59="","",'S.D. Paste sheet'!B59)</f>
        <v>A</v>
      </c>
      <c r="C59" s="20">
        <f>IF('S.D. Paste sheet'!C59="","",'S.D. Paste sheet'!C59)</f>
        <v>747</v>
      </c>
      <c r="D59" s="20" t="str">
        <f>IF('S.D. Paste sheet'!D59="","",'S.D. Paste sheet'!D59)</f>
        <v/>
      </c>
      <c r="E59" s="20" t="str">
        <f>IF('S.D. Paste sheet'!E59="","",UPPER('S.D. Paste sheet'!E59))</f>
        <v>AAHIL MURTUJA</v>
      </c>
      <c r="F59" s="20" t="str">
        <f>IF('S.D. Paste sheet'!F59="","",'S.D. Paste sheet'!F59)</f>
        <v/>
      </c>
      <c r="G59" s="20" t="str">
        <f>IF('S.D. Paste sheet'!G59="","",UPPER('S.D. Paste sheet'!G59))</f>
        <v>MURTUJA QURESHI</v>
      </c>
      <c r="H59" s="20" t="str">
        <f>IF('S.D. Paste sheet'!H59="","",UPPER('S.D. Paste sheet'!H59))</f>
        <v>FARIDA BANO</v>
      </c>
      <c r="I59" s="20" t="str">
        <f>IF('S.D. Paste sheet'!I59="","",'S.D. Paste sheet'!I59)</f>
        <v>M</v>
      </c>
      <c r="J59" s="20">
        <f>IF('S.D. Paste sheet'!J59="","",'S.D. Paste sheet'!J59)</f>
        <v>42170</v>
      </c>
      <c r="K59" s="20">
        <f>IF('S.D. Paste sheet'!K59="","",'S.D. Paste sheet'!K59)</f>
        <v>301</v>
      </c>
      <c r="L59" s="20" t="str">
        <f>IF('S.D. Paste sheet'!L59="","",'S.D. Paste sheet'!L59)</f>
        <v/>
      </c>
      <c r="M59" s="20">
        <f>IF('S.D. Paste sheet'!M59="","",'S.D. Paste sheet'!M59)</f>
        <v>146</v>
      </c>
      <c r="N59" s="20">
        <f>IF('S.D. Paste sheet'!N59="","",'S.D. Paste sheet'!N59)</f>
        <v>129</v>
      </c>
      <c r="O59" s="20" t="str">
        <f>IF('S.D. Paste sheet'!O59="","",'S.D. Paste sheet'!O59)</f>
        <v>OBC</v>
      </c>
      <c r="P59" s="20" t="str">
        <f>IF('S.D. Paste sheet'!P59="","",'S.D. Paste sheet'!P59)</f>
        <v>Muslim</v>
      </c>
      <c r="Q59" s="20" t="str">
        <f>IF('S.D. Paste sheet'!Q59="","",'S.D. Paste sheet'!Q59)</f>
        <v/>
      </c>
      <c r="R59" s="20" t="str">
        <f>IF('S.D. Paste sheet'!R59="","",'S.D. Paste sheet'!R59)</f>
        <v>MAHATMA GANDHI GOVT. SCHOOL BAR (214110)</v>
      </c>
      <c r="S59" s="20">
        <f>IF('S.D. Paste sheet'!S59="","",'S.D. Paste sheet'!S59)</f>
        <v>8200204302</v>
      </c>
      <c r="T59" s="20" t="str">
        <f>IF('S.D. Paste sheet'!T59="","",'S.D. Paste sheet'!T59)</f>
        <v>XXXX4413</v>
      </c>
      <c r="U59" s="20" t="str">
        <f>IF('S.D. Paste sheet'!U59="","",'S.D. Paste sheet'!U59)</f>
        <v/>
      </c>
      <c r="V59" s="20">
        <f>IF('S.D. Paste sheet'!V59="","",'S.D. Paste sheet'!V59)</f>
        <v>9414391771</v>
      </c>
      <c r="W59" s="20" t="str">
        <f>IF('S.D. Paste sheet'!W59="","",'S.D. Paste sheet'!W59)</f>
        <v>VYAPARI MOHHALA,RAIPUR,BAR,306105</v>
      </c>
      <c r="X59" s="20">
        <f>IF('S.D. Paste sheet'!X59="","",'S.D. Paste sheet'!X59)</f>
        <v>200000</v>
      </c>
      <c r="Y59" s="20" t="str">
        <f>IF('S.D. Paste sheet'!Y59="","",'S.D. Paste sheet'!Y59)</f>
        <v>N</v>
      </c>
      <c r="Z59" s="20" t="str">
        <f>IF('S.D. Paste sheet'!Z59="","",'S.D. Paste sheet'!Z59)</f>
        <v>N</v>
      </c>
      <c r="AA59" s="20" t="str">
        <f>IF('S.D. Paste sheet'!AA59="","",'S.D. Paste sheet'!AA59)</f>
        <v>Yes</v>
      </c>
      <c r="AB59" s="20">
        <f>IF('S.D. Paste sheet'!AB59="","",'S.D. Paste sheet'!AB59)</f>
        <v>8</v>
      </c>
      <c r="AC59" s="20" t="str">
        <f>IF('S.D. Paste sheet'!AC59="","",'S.D. Paste sheet'!AC59)</f>
        <v>None</v>
      </c>
      <c r="AD59" s="20">
        <f>IF('S.D. Paste sheet'!AD59="","",'S.D. Paste sheet'!AD59)</f>
        <v>1</v>
      </c>
      <c r="AE59" s="29"/>
      <c r="AF59" t="str">
        <f>IF(AK59="","",IF(AK59&gt;0,COUNT($AG$2:AG59),""))</f>
        <v/>
      </c>
      <c r="AG59" s="25" t="str">
        <f t="shared" si="2"/>
        <v/>
      </c>
      <c r="AH59" s="25" t="str">
        <f t="shared" si="3"/>
        <v/>
      </c>
      <c r="AI59" s="25" t="str">
        <f t="shared" si="4"/>
        <v/>
      </c>
      <c r="AJ59" s="25" t="str">
        <f t="shared" si="5"/>
        <v/>
      </c>
      <c r="AK59" s="25" t="str">
        <f t="shared" si="6"/>
        <v/>
      </c>
      <c r="AL59" s="25" t="str">
        <f t="shared" si="7"/>
        <v/>
      </c>
      <c r="AM59" s="25" t="str">
        <f t="shared" si="8"/>
        <v/>
      </c>
      <c r="AN59" s="25" t="str">
        <f t="shared" si="9"/>
        <v/>
      </c>
      <c r="AO59" s="25" t="str">
        <f t="shared" si="10"/>
        <v/>
      </c>
      <c r="AP59" s="25" t="str">
        <f t="shared" si="11"/>
        <v/>
      </c>
      <c r="AQ59" s="25" t="str">
        <f t="shared" si="12"/>
        <v/>
      </c>
      <c r="AR59" s="25" t="str">
        <f t="shared" si="13"/>
        <v/>
      </c>
      <c r="AS59" s="25" t="str">
        <f t="shared" si="14"/>
        <v/>
      </c>
      <c r="AT59" s="25" t="str">
        <f t="shared" si="15"/>
        <v/>
      </c>
      <c r="AU59" s="25" t="str">
        <f t="shared" si="16"/>
        <v/>
      </c>
      <c r="AV59" s="25" t="str">
        <f t="shared" si="17"/>
        <v/>
      </c>
      <c r="AX59" t="str">
        <f>IF(BC59="","",IF(BC59&gt;0,COUNT($AY$2:AY59),""))</f>
        <v/>
      </c>
      <c r="AY59" s="25" t="str">
        <f t="shared" si="18"/>
        <v/>
      </c>
      <c r="AZ59" s="25" t="str">
        <f t="shared" si="19"/>
        <v/>
      </c>
      <c r="BA59" s="25" t="str">
        <f t="shared" si="20"/>
        <v/>
      </c>
      <c r="BB59" s="25" t="str">
        <f t="shared" si="21"/>
        <v/>
      </c>
      <c r="BC59" s="25" t="str">
        <f t="shared" si="22"/>
        <v/>
      </c>
      <c r="BD59" s="25" t="str">
        <f t="shared" si="23"/>
        <v/>
      </c>
      <c r="BE59" s="25" t="str">
        <f t="shared" si="24"/>
        <v/>
      </c>
      <c r="BF59" s="25" t="str">
        <f t="shared" si="25"/>
        <v/>
      </c>
      <c r="BG59" s="25" t="str">
        <f t="shared" si="26"/>
        <v/>
      </c>
      <c r="BH59" s="25" t="str">
        <f t="shared" si="27"/>
        <v/>
      </c>
      <c r="BI59" s="25" t="str">
        <f t="shared" si="28"/>
        <v/>
      </c>
      <c r="BJ59" s="25" t="str">
        <f t="shared" si="29"/>
        <v/>
      </c>
      <c r="BK59" s="25" t="str">
        <f t="shared" si="30"/>
        <v/>
      </c>
      <c r="BL59" s="25" t="str">
        <f t="shared" si="31"/>
        <v/>
      </c>
      <c r="BM59" s="25" t="str">
        <f t="shared" si="32"/>
        <v/>
      </c>
      <c r="BN59" s="25" t="str">
        <f t="shared" si="33"/>
        <v/>
      </c>
    </row>
    <row r="60" spans="1:66" ht="30">
      <c r="A60" s="20">
        <f>IF('S.D. Paste sheet'!A60="","",'S.D. Paste sheet'!A60)</f>
        <v>3</v>
      </c>
      <c r="B60" s="20" t="str">
        <f>IF('S.D. Paste sheet'!B60="","",'S.D. Paste sheet'!B60)</f>
        <v>A</v>
      </c>
      <c r="C60" s="20">
        <f>IF('S.D. Paste sheet'!C60="","",'S.D. Paste sheet'!C60)</f>
        <v>731</v>
      </c>
      <c r="D60" s="20" t="str">
        <f>IF('S.D. Paste sheet'!D60="","",'S.D. Paste sheet'!D60)</f>
        <v/>
      </c>
      <c r="E60" s="20" t="str">
        <f>IF('S.D. Paste sheet'!E60="","",UPPER('S.D. Paste sheet'!E60))</f>
        <v>ALIZA</v>
      </c>
      <c r="F60" s="20" t="str">
        <f>IF('S.D. Paste sheet'!F60="","",'S.D. Paste sheet'!F60)</f>
        <v/>
      </c>
      <c r="G60" s="20" t="str">
        <f>IF('S.D. Paste sheet'!G60="","",UPPER('S.D. Paste sheet'!G60))</f>
        <v>MOHAMMAD SHAHJAD</v>
      </c>
      <c r="H60" s="20" t="str">
        <f>IF('S.D. Paste sheet'!H60="","",UPPER('S.D. Paste sheet'!H60))</f>
        <v>RESHMA BANO</v>
      </c>
      <c r="I60" s="20" t="str">
        <f>IF('S.D. Paste sheet'!I60="","",'S.D. Paste sheet'!I60)</f>
        <v>F</v>
      </c>
      <c r="J60" s="20">
        <f>IF('S.D. Paste sheet'!J60="","",'S.D. Paste sheet'!J60)</f>
        <v>41736</v>
      </c>
      <c r="K60" s="20">
        <f>IF('S.D. Paste sheet'!K60="","",'S.D. Paste sheet'!K60)</f>
        <v>302</v>
      </c>
      <c r="L60" s="20" t="str">
        <f>IF('S.D. Paste sheet'!L60="","",'S.D. Paste sheet'!L60)</f>
        <v/>
      </c>
      <c r="M60" s="20">
        <f>IF('S.D. Paste sheet'!M60="","",'S.D. Paste sheet'!M60)</f>
        <v>146</v>
      </c>
      <c r="N60" s="20">
        <f>IF('S.D. Paste sheet'!N60="","",'S.D. Paste sheet'!N60)</f>
        <v>106</v>
      </c>
      <c r="O60" s="20" t="str">
        <f>IF('S.D. Paste sheet'!O60="","",'S.D. Paste sheet'!O60)</f>
        <v>OBC</v>
      </c>
      <c r="P60" s="20" t="str">
        <f>IF('S.D. Paste sheet'!P60="","",'S.D. Paste sheet'!P60)</f>
        <v>Muslim</v>
      </c>
      <c r="Q60" s="20" t="str">
        <f>IF('S.D. Paste sheet'!Q60="","",'S.D. Paste sheet'!Q60)</f>
        <v/>
      </c>
      <c r="R60" s="20" t="str">
        <f>IF('S.D. Paste sheet'!R60="","",'S.D. Paste sheet'!R60)</f>
        <v>MAHATMA GANDHI GOVT. SCHOOL BAR (214110)</v>
      </c>
      <c r="S60" s="20">
        <f>IF('S.D. Paste sheet'!S60="","",'S.D. Paste sheet'!S60)</f>
        <v>8200204302</v>
      </c>
      <c r="T60" s="20" t="str">
        <f>IF('S.D. Paste sheet'!T60="","",'S.D. Paste sheet'!T60)</f>
        <v>XXXX0942</v>
      </c>
      <c r="U60" s="20" t="str">
        <f>IF('S.D. Paste sheet'!U60="","",'S.D. Paste sheet'!U60)</f>
        <v/>
      </c>
      <c r="V60" s="20">
        <f>IF('S.D. Paste sheet'!V60="","",'S.D. Paste sheet'!V60)</f>
        <v>9829101955</v>
      </c>
      <c r="W60" s="20" t="str">
        <f>IF('S.D. Paste sheet'!W60="","",'S.D. Paste sheet'!W60)</f>
        <v>RAMDEV NAGAR, JODHPUR ROAD, BAR , PALI,PALI,bar,306105</v>
      </c>
      <c r="X60" s="20">
        <f>IF('S.D. Paste sheet'!X60="","",'S.D. Paste sheet'!X60)</f>
        <v>36000</v>
      </c>
      <c r="Y60" s="20" t="str">
        <f>IF('S.D. Paste sheet'!Y60="","",'S.D. Paste sheet'!Y60)</f>
        <v>N</v>
      </c>
      <c r="Z60" s="20" t="str">
        <f>IF('S.D. Paste sheet'!Z60="","",'S.D. Paste sheet'!Z60)</f>
        <v>N</v>
      </c>
      <c r="AA60" s="20" t="str">
        <f>IF('S.D. Paste sheet'!AA60="","",'S.D. Paste sheet'!AA60)</f>
        <v>Yes</v>
      </c>
      <c r="AB60" s="20">
        <f>IF('S.D. Paste sheet'!AB60="","",'S.D. Paste sheet'!AB60)</f>
        <v>9</v>
      </c>
      <c r="AC60" s="20" t="str">
        <f>IF('S.D. Paste sheet'!AC60="","",'S.D. Paste sheet'!AC60)</f>
        <v>None</v>
      </c>
      <c r="AD60" s="20">
        <f>IF('S.D. Paste sheet'!AD60="","",'S.D. Paste sheet'!AD60)</f>
        <v>1</v>
      </c>
      <c r="AE60" s="29"/>
      <c r="AF60" t="str">
        <f>IF(AK60="","",IF(AK60&gt;0,COUNT($AG$2:AG60),""))</f>
        <v/>
      </c>
      <c r="AG60" s="25" t="str">
        <f t="shared" si="2"/>
        <v/>
      </c>
      <c r="AH60" s="25" t="str">
        <f t="shared" si="3"/>
        <v/>
      </c>
      <c r="AI60" s="25" t="str">
        <f t="shared" si="4"/>
        <v/>
      </c>
      <c r="AJ60" s="25" t="str">
        <f t="shared" si="5"/>
        <v/>
      </c>
      <c r="AK60" s="25" t="str">
        <f t="shared" si="6"/>
        <v/>
      </c>
      <c r="AL60" s="25" t="str">
        <f t="shared" si="7"/>
        <v/>
      </c>
      <c r="AM60" s="25" t="str">
        <f t="shared" si="8"/>
        <v/>
      </c>
      <c r="AN60" s="25" t="str">
        <f t="shared" si="9"/>
        <v/>
      </c>
      <c r="AO60" s="25" t="str">
        <f t="shared" si="10"/>
        <v/>
      </c>
      <c r="AP60" s="25" t="str">
        <f t="shared" si="11"/>
        <v/>
      </c>
      <c r="AQ60" s="25" t="str">
        <f t="shared" si="12"/>
        <v/>
      </c>
      <c r="AR60" s="25" t="str">
        <f t="shared" si="13"/>
        <v/>
      </c>
      <c r="AS60" s="25" t="str">
        <f t="shared" si="14"/>
        <v/>
      </c>
      <c r="AT60" s="25" t="str">
        <f t="shared" si="15"/>
        <v/>
      </c>
      <c r="AU60" s="25" t="str">
        <f t="shared" si="16"/>
        <v/>
      </c>
      <c r="AV60" s="25" t="str">
        <f t="shared" si="17"/>
        <v/>
      </c>
      <c r="AX60" t="str">
        <f>IF(BC60="","",IF(BC60&gt;0,COUNT($AY$2:AY60),""))</f>
        <v/>
      </c>
      <c r="AY60" s="25" t="str">
        <f t="shared" si="18"/>
        <v/>
      </c>
      <c r="AZ60" s="25" t="str">
        <f t="shared" si="19"/>
        <v/>
      </c>
      <c r="BA60" s="25" t="str">
        <f t="shared" si="20"/>
        <v/>
      </c>
      <c r="BB60" s="25" t="str">
        <f t="shared" si="21"/>
        <v/>
      </c>
      <c r="BC60" s="25" t="str">
        <f t="shared" si="22"/>
        <v/>
      </c>
      <c r="BD60" s="25" t="str">
        <f t="shared" si="23"/>
        <v/>
      </c>
      <c r="BE60" s="25" t="str">
        <f t="shared" si="24"/>
        <v/>
      </c>
      <c r="BF60" s="25" t="str">
        <f t="shared" si="25"/>
        <v/>
      </c>
      <c r="BG60" s="25" t="str">
        <f t="shared" si="26"/>
        <v/>
      </c>
      <c r="BH60" s="25" t="str">
        <f t="shared" si="27"/>
        <v/>
      </c>
      <c r="BI60" s="25" t="str">
        <f t="shared" si="28"/>
        <v/>
      </c>
      <c r="BJ60" s="25" t="str">
        <f t="shared" si="29"/>
        <v/>
      </c>
      <c r="BK60" s="25" t="str">
        <f t="shared" si="30"/>
        <v/>
      </c>
      <c r="BL60" s="25" t="str">
        <f t="shared" si="31"/>
        <v/>
      </c>
      <c r="BM60" s="25" t="str">
        <f t="shared" si="32"/>
        <v/>
      </c>
      <c r="BN60" s="25" t="str">
        <f t="shared" si="33"/>
        <v/>
      </c>
    </row>
    <row r="61" spans="1:66" ht="30">
      <c r="A61" s="20">
        <f>IF('S.D. Paste sheet'!A61="","",'S.D. Paste sheet'!A61)</f>
        <v>3</v>
      </c>
      <c r="B61" s="20" t="str">
        <f>IF('S.D. Paste sheet'!B61="","",'S.D. Paste sheet'!B61)</f>
        <v>A</v>
      </c>
      <c r="C61" s="20">
        <f>IF('S.D. Paste sheet'!C61="","",'S.D. Paste sheet'!C61)</f>
        <v>754</v>
      </c>
      <c r="D61" s="20" t="str">
        <f>IF('S.D. Paste sheet'!D61="","",'S.D. Paste sheet'!D61)</f>
        <v/>
      </c>
      <c r="E61" s="20" t="str">
        <f>IF('S.D. Paste sheet'!E61="","",UPPER('S.D. Paste sheet'!E61))</f>
        <v>ASHWINI</v>
      </c>
      <c r="F61" s="20" t="str">
        <f>IF('S.D. Paste sheet'!F61="","",'S.D. Paste sheet'!F61)</f>
        <v/>
      </c>
      <c r="G61" s="20" t="str">
        <f>IF('S.D. Paste sheet'!G61="","",UPPER('S.D. Paste sheet'!G61))</f>
        <v>DINESH</v>
      </c>
      <c r="H61" s="20" t="str">
        <f>IF('S.D. Paste sheet'!H61="","",UPPER('S.D. Paste sheet'!H61))</f>
        <v>ASHA DEVI</v>
      </c>
      <c r="I61" s="20" t="str">
        <f>IF('S.D. Paste sheet'!I61="","",'S.D. Paste sheet'!I61)</f>
        <v>F</v>
      </c>
      <c r="J61" s="20">
        <f>IF('S.D. Paste sheet'!J61="","",'S.D. Paste sheet'!J61)</f>
        <v>42225</v>
      </c>
      <c r="K61" s="20">
        <f>IF('S.D. Paste sheet'!K61="","",'S.D. Paste sheet'!K61)</f>
        <v>303</v>
      </c>
      <c r="L61" s="20" t="str">
        <f>IF('S.D. Paste sheet'!L61="","",'S.D. Paste sheet'!L61)</f>
        <v/>
      </c>
      <c r="M61" s="20">
        <f>IF('S.D. Paste sheet'!M61="","",'S.D. Paste sheet'!M61)</f>
        <v>146</v>
      </c>
      <c r="N61" s="20">
        <f>IF('S.D. Paste sheet'!N61="","",'S.D. Paste sheet'!N61)</f>
        <v>107</v>
      </c>
      <c r="O61" s="20" t="str">
        <f>IF('S.D. Paste sheet'!O61="","",'S.D. Paste sheet'!O61)</f>
        <v>SC</v>
      </c>
      <c r="P61" s="20" t="str">
        <f>IF('S.D. Paste sheet'!P61="","",'S.D. Paste sheet'!P61)</f>
        <v>Hindu</v>
      </c>
      <c r="Q61" s="20" t="str">
        <f>IF('S.D. Paste sheet'!Q61="","",'S.D. Paste sheet'!Q61)</f>
        <v/>
      </c>
      <c r="R61" s="20" t="str">
        <f>IF('S.D. Paste sheet'!R61="","",'S.D. Paste sheet'!R61)</f>
        <v>MAHATMA GANDHI GOVT. SCHOOL BAR (214110)</v>
      </c>
      <c r="S61" s="20">
        <f>IF('S.D. Paste sheet'!S61="","",'S.D. Paste sheet'!S61)</f>
        <v>8200204302</v>
      </c>
      <c r="T61" s="20" t="str">
        <f>IF('S.D. Paste sheet'!T61="","",'S.D. Paste sheet'!T61)</f>
        <v>XXXX0699</v>
      </c>
      <c r="U61" s="20" t="str">
        <f>IF('S.D. Paste sheet'!U61="","",'S.D. Paste sheet'!U61)</f>
        <v/>
      </c>
      <c r="V61" s="20">
        <f>IF('S.D. Paste sheet'!V61="","",'S.D. Paste sheet'!V61)</f>
        <v>9929913423</v>
      </c>
      <c r="W61" s="20" t="str">
        <f>IF('S.D. Paste sheet'!W61="","",'S.D. Paste sheet'!W61)</f>
        <v>BIRANTIYA KALLA ,RAIPUR,BIRANTIYA KALLA,306105</v>
      </c>
      <c r="X61" s="20">
        <f>IF('S.D. Paste sheet'!X61="","",'S.D. Paste sheet'!X61)</f>
        <v>55000</v>
      </c>
      <c r="Y61" s="20" t="str">
        <f>IF('S.D. Paste sheet'!Y61="","",'S.D. Paste sheet'!Y61)</f>
        <v>N</v>
      </c>
      <c r="Z61" s="20" t="str">
        <f>IF('S.D. Paste sheet'!Z61="","",'S.D. Paste sheet'!Z61)</f>
        <v>N</v>
      </c>
      <c r="AA61" s="20" t="str">
        <f>IF('S.D. Paste sheet'!AA61="","",'S.D. Paste sheet'!AA61)</f>
        <v>No</v>
      </c>
      <c r="AB61" s="20">
        <f>IF('S.D. Paste sheet'!AB61="","",'S.D. Paste sheet'!AB61)</f>
        <v>8</v>
      </c>
      <c r="AC61" s="20" t="str">
        <f>IF('S.D. Paste sheet'!AC61="","",'S.D. Paste sheet'!AC61)</f>
        <v>None</v>
      </c>
      <c r="AD61" s="20">
        <f>IF('S.D. Paste sheet'!AD61="","",'S.D. Paste sheet'!AD61)</f>
        <v>1</v>
      </c>
      <c r="AE61" s="29"/>
      <c r="AF61" t="str">
        <f>IF(AK61="","",IF(AK61&gt;0,COUNT($AG$2:AG61),""))</f>
        <v/>
      </c>
      <c r="AG61" s="25" t="str">
        <f t="shared" si="2"/>
        <v/>
      </c>
      <c r="AH61" s="25" t="str">
        <f t="shared" si="3"/>
        <v/>
      </c>
      <c r="AI61" s="25" t="str">
        <f t="shared" si="4"/>
        <v/>
      </c>
      <c r="AJ61" s="25" t="str">
        <f t="shared" si="5"/>
        <v/>
      </c>
      <c r="AK61" s="25" t="str">
        <f t="shared" si="6"/>
        <v/>
      </c>
      <c r="AL61" s="25" t="str">
        <f t="shared" si="7"/>
        <v/>
      </c>
      <c r="AM61" s="25" t="str">
        <f t="shared" si="8"/>
        <v/>
      </c>
      <c r="AN61" s="25" t="str">
        <f t="shared" si="9"/>
        <v/>
      </c>
      <c r="AO61" s="25" t="str">
        <f t="shared" si="10"/>
        <v/>
      </c>
      <c r="AP61" s="25" t="str">
        <f t="shared" si="11"/>
        <v/>
      </c>
      <c r="AQ61" s="25" t="str">
        <f t="shared" si="12"/>
        <v/>
      </c>
      <c r="AR61" s="25" t="str">
        <f t="shared" si="13"/>
        <v/>
      </c>
      <c r="AS61" s="25" t="str">
        <f t="shared" si="14"/>
        <v/>
      </c>
      <c r="AT61" s="25" t="str">
        <f t="shared" si="15"/>
        <v/>
      </c>
      <c r="AU61" s="25" t="str">
        <f t="shared" si="16"/>
        <v/>
      </c>
      <c r="AV61" s="25" t="str">
        <f t="shared" si="17"/>
        <v/>
      </c>
      <c r="AX61" t="str">
        <f>IF(BC61="","",IF(BC61&gt;0,COUNT($AY$2:AY61),""))</f>
        <v/>
      </c>
      <c r="AY61" s="25" t="str">
        <f t="shared" si="18"/>
        <v/>
      </c>
      <c r="AZ61" s="25" t="str">
        <f t="shared" si="19"/>
        <v/>
      </c>
      <c r="BA61" s="25" t="str">
        <f t="shared" si="20"/>
        <v/>
      </c>
      <c r="BB61" s="25" t="str">
        <f t="shared" si="21"/>
        <v/>
      </c>
      <c r="BC61" s="25" t="str">
        <f t="shared" si="22"/>
        <v/>
      </c>
      <c r="BD61" s="25" t="str">
        <f t="shared" si="23"/>
        <v/>
      </c>
      <c r="BE61" s="25" t="str">
        <f t="shared" si="24"/>
        <v/>
      </c>
      <c r="BF61" s="25" t="str">
        <f t="shared" si="25"/>
        <v/>
      </c>
      <c r="BG61" s="25" t="str">
        <f t="shared" si="26"/>
        <v/>
      </c>
      <c r="BH61" s="25" t="str">
        <f t="shared" si="27"/>
        <v/>
      </c>
      <c r="BI61" s="25" t="str">
        <f t="shared" si="28"/>
        <v/>
      </c>
      <c r="BJ61" s="25" t="str">
        <f t="shared" si="29"/>
        <v/>
      </c>
      <c r="BK61" s="25" t="str">
        <f t="shared" si="30"/>
        <v/>
      </c>
      <c r="BL61" s="25" t="str">
        <f t="shared" si="31"/>
        <v/>
      </c>
      <c r="BM61" s="25" t="str">
        <f t="shared" si="32"/>
        <v/>
      </c>
      <c r="BN61" s="25" t="str">
        <f t="shared" si="33"/>
        <v/>
      </c>
    </row>
    <row r="62" spans="1:66" ht="30">
      <c r="A62" s="20">
        <f>IF('S.D. Paste sheet'!A62="","",'S.D. Paste sheet'!A62)</f>
        <v>3</v>
      </c>
      <c r="B62" s="20" t="str">
        <f>IF('S.D. Paste sheet'!B62="","",'S.D. Paste sheet'!B62)</f>
        <v>A</v>
      </c>
      <c r="C62" s="20">
        <f>IF('S.D. Paste sheet'!C62="","",'S.D. Paste sheet'!C62)</f>
        <v>758</v>
      </c>
      <c r="D62" s="20" t="str">
        <f>IF('S.D. Paste sheet'!D62="","",'S.D. Paste sheet'!D62)</f>
        <v/>
      </c>
      <c r="E62" s="20" t="str">
        <f>IF('S.D. Paste sheet'!E62="","",UPPER('S.D. Paste sheet'!E62))</f>
        <v>AYUSH PRAJAPAT</v>
      </c>
      <c r="F62" s="20" t="str">
        <f>IF('S.D. Paste sheet'!F62="","",'S.D. Paste sheet'!F62)</f>
        <v/>
      </c>
      <c r="G62" s="20" t="str">
        <f>IF('S.D. Paste sheet'!G62="","",UPPER('S.D. Paste sheet'!G62))</f>
        <v>LALIT KUMAR PRAJAPAT</v>
      </c>
      <c r="H62" s="20" t="str">
        <f>IF('S.D. Paste sheet'!H62="","",UPPER('S.D. Paste sheet'!H62))</f>
        <v>SONU</v>
      </c>
      <c r="I62" s="20" t="str">
        <f>IF('S.D. Paste sheet'!I62="","",'S.D. Paste sheet'!I62)</f>
        <v>M</v>
      </c>
      <c r="J62" s="20">
        <f>IF('S.D. Paste sheet'!J62="","",'S.D. Paste sheet'!J62)</f>
        <v>41976</v>
      </c>
      <c r="K62" s="20">
        <f>IF('S.D. Paste sheet'!K62="","",'S.D. Paste sheet'!K62)</f>
        <v>304</v>
      </c>
      <c r="L62" s="20" t="str">
        <f>IF('S.D. Paste sheet'!L62="","",'S.D. Paste sheet'!L62)</f>
        <v/>
      </c>
      <c r="M62" s="20">
        <f>IF('S.D. Paste sheet'!M62="","",'S.D. Paste sheet'!M62)</f>
        <v>146</v>
      </c>
      <c r="N62" s="20">
        <f>IF('S.D. Paste sheet'!N62="","",'S.D. Paste sheet'!N62)</f>
        <v>113</v>
      </c>
      <c r="O62" s="20" t="str">
        <f>IF('S.D. Paste sheet'!O62="","",'S.D. Paste sheet'!O62)</f>
        <v>OBC</v>
      </c>
      <c r="P62" s="20" t="str">
        <f>IF('S.D. Paste sheet'!P62="","",'S.D. Paste sheet'!P62)</f>
        <v>Hindu</v>
      </c>
      <c r="Q62" s="20" t="str">
        <f>IF('S.D. Paste sheet'!Q62="","",'S.D. Paste sheet'!Q62)</f>
        <v/>
      </c>
      <c r="R62" s="20" t="str">
        <f>IF('S.D. Paste sheet'!R62="","",'S.D. Paste sheet'!R62)</f>
        <v>MAHATMA GANDHI GOVT. SCHOOL BAR (214110)</v>
      </c>
      <c r="S62" s="20">
        <f>IF('S.D. Paste sheet'!S62="","",'S.D. Paste sheet'!S62)</f>
        <v>8200204302</v>
      </c>
      <c r="T62" s="20" t="str">
        <f>IF('S.D. Paste sheet'!T62="","",'S.D. Paste sheet'!T62)</f>
        <v>XXXX3008</v>
      </c>
      <c r="U62" s="20" t="str">
        <f>IF('S.D. Paste sheet'!U62="","",'S.D. Paste sheet'!U62)</f>
        <v/>
      </c>
      <c r="V62" s="20">
        <f>IF('S.D. Paste sheet'!V62="","",'S.D. Paste sheet'!V62)</f>
        <v>6354120572</v>
      </c>
      <c r="W62" s="20" t="str">
        <f>IF('S.D. Paste sheet'!W62="","",'S.D. Paste sheet'!W62)</f>
        <v>GANDHI NAGAR JODHPUR ROAD ,RAIPUR,BAR,306105</v>
      </c>
      <c r="X62" s="20">
        <f>IF('S.D. Paste sheet'!X62="","",'S.D. Paste sheet'!X62)</f>
        <v>96000</v>
      </c>
      <c r="Y62" s="20" t="str">
        <f>IF('S.D. Paste sheet'!Y62="","",'S.D. Paste sheet'!Y62)</f>
        <v>N</v>
      </c>
      <c r="Z62" s="20" t="str">
        <f>IF('S.D. Paste sheet'!Z62="","",'S.D. Paste sheet'!Z62)</f>
        <v>N</v>
      </c>
      <c r="AA62" s="20" t="str">
        <f>IF('S.D. Paste sheet'!AA62="","",'S.D. Paste sheet'!AA62)</f>
        <v>No</v>
      </c>
      <c r="AB62" s="20">
        <f>IF('S.D. Paste sheet'!AB62="","",'S.D. Paste sheet'!AB62)</f>
        <v>9</v>
      </c>
      <c r="AC62" s="20" t="str">
        <f>IF('S.D. Paste sheet'!AC62="","",'S.D. Paste sheet'!AC62)</f>
        <v>None</v>
      </c>
      <c r="AD62" s="20">
        <f>IF('S.D. Paste sheet'!AD62="","",'S.D. Paste sheet'!AD62)</f>
        <v>1</v>
      </c>
      <c r="AE62" s="29"/>
      <c r="AF62" t="str">
        <f>IF(AK62="","",IF(AK62&gt;0,COUNT($AG$2:AG62),""))</f>
        <v/>
      </c>
      <c r="AG62" s="25" t="str">
        <f t="shared" si="2"/>
        <v/>
      </c>
      <c r="AH62" s="25" t="str">
        <f t="shared" si="3"/>
        <v/>
      </c>
      <c r="AI62" s="25" t="str">
        <f t="shared" si="4"/>
        <v/>
      </c>
      <c r="AJ62" s="25" t="str">
        <f t="shared" si="5"/>
        <v/>
      </c>
      <c r="AK62" s="25" t="str">
        <f t="shared" si="6"/>
        <v/>
      </c>
      <c r="AL62" s="25" t="str">
        <f t="shared" si="7"/>
        <v/>
      </c>
      <c r="AM62" s="25" t="str">
        <f t="shared" si="8"/>
        <v/>
      </c>
      <c r="AN62" s="25" t="str">
        <f t="shared" si="9"/>
        <v/>
      </c>
      <c r="AO62" s="25" t="str">
        <f t="shared" si="10"/>
        <v/>
      </c>
      <c r="AP62" s="25" t="str">
        <f t="shared" si="11"/>
        <v/>
      </c>
      <c r="AQ62" s="25" t="str">
        <f t="shared" si="12"/>
        <v/>
      </c>
      <c r="AR62" s="25" t="str">
        <f t="shared" si="13"/>
        <v/>
      </c>
      <c r="AS62" s="25" t="str">
        <f t="shared" si="14"/>
        <v/>
      </c>
      <c r="AT62" s="25" t="str">
        <f t="shared" si="15"/>
        <v/>
      </c>
      <c r="AU62" s="25" t="str">
        <f t="shared" si="16"/>
        <v/>
      </c>
      <c r="AV62" s="25" t="str">
        <f t="shared" si="17"/>
        <v/>
      </c>
      <c r="AX62" t="str">
        <f>IF(BC62="","",IF(BC62&gt;0,COUNT($AY$2:AY62),""))</f>
        <v/>
      </c>
      <c r="AY62" s="25" t="str">
        <f t="shared" si="18"/>
        <v/>
      </c>
      <c r="AZ62" s="25" t="str">
        <f t="shared" si="19"/>
        <v/>
      </c>
      <c r="BA62" s="25" t="str">
        <f t="shared" si="20"/>
        <v/>
      </c>
      <c r="BB62" s="25" t="str">
        <f t="shared" si="21"/>
        <v/>
      </c>
      <c r="BC62" s="25" t="str">
        <f t="shared" si="22"/>
        <v/>
      </c>
      <c r="BD62" s="25" t="str">
        <f t="shared" si="23"/>
        <v/>
      </c>
      <c r="BE62" s="25" t="str">
        <f t="shared" si="24"/>
        <v/>
      </c>
      <c r="BF62" s="25" t="str">
        <f t="shared" si="25"/>
        <v/>
      </c>
      <c r="BG62" s="25" t="str">
        <f t="shared" si="26"/>
        <v/>
      </c>
      <c r="BH62" s="25" t="str">
        <f t="shared" si="27"/>
        <v/>
      </c>
      <c r="BI62" s="25" t="str">
        <f t="shared" si="28"/>
        <v/>
      </c>
      <c r="BJ62" s="25" t="str">
        <f t="shared" si="29"/>
        <v/>
      </c>
      <c r="BK62" s="25" t="str">
        <f t="shared" si="30"/>
        <v/>
      </c>
      <c r="BL62" s="25" t="str">
        <f t="shared" si="31"/>
        <v/>
      </c>
      <c r="BM62" s="25" t="str">
        <f t="shared" si="32"/>
        <v/>
      </c>
      <c r="BN62" s="25" t="str">
        <f t="shared" si="33"/>
        <v/>
      </c>
    </row>
    <row r="63" spans="1:66" ht="30">
      <c r="A63" s="20">
        <f>IF('S.D. Paste sheet'!A63="","",'S.D. Paste sheet'!A63)</f>
        <v>3</v>
      </c>
      <c r="B63" s="20" t="str">
        <f>IF('S.D. Paste sheet'!B63="","",'S.D. Paste sheet'!B63)</f>
        <v>A</v>
      </c>
      <c r="C63" s="20">
        <f>IF('S.D. Paste sheet'!C63="","",'S.D. Paste sheet'!C63)</f>
        <v>739</v>
      </c>
      <c r="D63" s="20" t="str">
        <f>IF('S.D. Paste sheet'!D63="","",'S.D. Paste sheet'!D63)</f>
        <v/>
      </c>
      <c r="E63" s="20" t="str">
        <f>IF('S.D. Paste sheet'!E63="","",UPPER('S.D. Paste sheet'!E63))</f>
        <v>BHAGY LAXMI RATHORE</v>
      </c>
      <c r="F63" s="20" t="str">
        <f>IF('S.D. Paste sheet'!F63="","",'S.D. Paste sheet'!F63)</f>
        <v/>
      </c>
      <c r="G63" s="20" t="str">
        <f>IF('S.D. Paste sheet'!G63="","",UPPER('S.D. Paste sheet'!G63))</f>
        <v>BHAGWAN SINGH</v>
      </c>
      <c r="H63" s="20" t="str">
        <f>IF('S.D. Paste sheet'!H63="","",UPPER('S.D. Paste sheet'!H63))</f>
        <v>ANITA KANWAR</v>
      </c>
      <c r="I63" s="20" t="str">
        <f>IF('S.D. Paste sheet'!I63="","",'S.D. Paste sheet'!I63)</f>
        <v>F</v>
      </c>
      <c r="J63" s="20">
        <f>IF('S.D. Paste sheet'!J63="","",'S.D. Paste sheet'!J63)</f>
        <v>41607</v>
      </c>
      <c r="K63" s="20">
        <f>IF('S.D. Paste sheet'!K63="","",'S.D. Paste sheet'!K63)</f>
        <v>305</v>
      </c>
      <c r="L63" s="20" t="str">
        <f>IF('S.D. Paste sheet'!L63="","",'S.D. Paste sheet'!L63)</f>
        <v/>
      </c>
      <c r="M63" s="20">
        <f>IF('S.D. Paste sheet'!M63="","",'S.D. Paste sheet'!M63)</f>
        <v>146</v>
      </c>
      <c r="N63" s="20">
        <f>IF('S.D. Paste sheet'!N63="","",'S.D. Paste sheet'!N63)</f>
        <v>120</v>
      </c>
      <c r="O63" s="20" t="str">
        <f>IF('S.D. Paste sheet'!O63="","",'S.D. Paste sheet'!O63)</f>
        <v>GEN</v>
      </c>
      <c r="P63" s="20" t="str">
        <f>IF('S.D. Paste sheet'!P63="","",'S.D. Paste sheet'!P63)</f>
        <v>Hindu</v>
      </c>
      <c r="Q63" s="20" t="str">
        <f>IF('S.D. Paste sheet'!Q63="","",'S.D. Paste sheet'!Q63)</f>
        <v/>
      </c>
      <c r="R63" s="20" t="str">
        <f>IF('S.D. Paste sheet'!R63="","",'S.D. Paste sheet'!R63)</f>
        <v>MAHATMA GANDHI GOVT. SCHOOL BAR (214110)</v>
      </c>
      <c r="S63" s="20">
        <f>IF('S.D. Paste sheet'!S63="","",'S.D. Paste sheet'!S63)</f>
        <v>8200204302</v>
      </c>
      <c r="T63" s="20" t="str">
        <f>IF('S.D. Paste sheet'!T63="","",'S.D. Paste sheet'!T63)</f>
        <v>XXXX6825</v>
      </c>
      <c r="U63" s="20" t="str">
        <f>IF('S.D. Paste sheet'!U63="","",'S.D. Paste sheet'!U63)</f>
        <v/>
      </c>
      <c r="V63" s="20">
        <f>IF('S.D. Paste sheet'!V63="","",'S.D. Paste sheet'!V63)</f>
        <v>8209873824</v>
      </c>
      <c r="W63" s="20" t="str">
        <f>IF('S.D. Paste sheet'!W63="","",'S.D. Paste sheet'!W63)</f>
        <v>MEGHWALO KA BAAS ,RAIPUR,HAKIWAS,306105</v>
      </c>
      <c r="X63" s="20">
        <f>IF('S.D. Paste sheet'!X63="","",'S.D. Paste sheet'!X63)</f>
        <v>108000</v>
      </c>
      <c r="Y63" s="20" t="str">
        <f>IF('S.D. Paste sheet'!Y63="","",'S.D. Paste sheet'!Y63)</f>
        <v>N</v>
      </c>
      <c r="Z63" s="20" t="str">
        <f>IF('S.D. Paste sheet'!Z63="","",'S.D. Paste sheet'!Z63)</f>
        <v>N</v>
      </c>
      <c r="AA63" s="20" t="str">
        <f>IF('S.D. Paste sheet'!AA63="","",'S.D. Paste sheet'!AA63)</f>
        <v>No</v>
      </c>
      <c r="AB63" s="20">
        <f>IF('S.D. Paste sheet'!AB63="","",'S.D. Paste sheet'!AB63)</f>
        <v>10</v>
      </c>
      <c r="AC63" s="20" t="str">
        <f>IF('S.D. Paste sheet'!AC63="","",'S.D. Paste sheet'!AC63)</f>
        <v>None</v>
      </c>
      <c r="AD63" s="20">
        <f>IF('S.D. Paste sheet'!AD63="","",'S.D. Paste sheet'!AD63)</f>
        <v>1</v>
      </c>
      <c r="AE63" s="29"/>
      <c r="AF63" t="str">
        <f>IF(AK63="","",IF(AK63&gt;0,COUNT($AG$2:AG63),""))</f>
        <v/>
      </c>
      <c r="AG63" s="25" t="str">
        <f t="shared" si="2"/>
        <v/>
      </c>
      <c r="AH63" s="25" t="str">
        <f t="shared" si="3"/>
        <v/>
      </c>
      <c r="AI63" s="25" t="str">
        <f t="shared" si="4"/>
        <v/>
      </c>
      <c r="AJ63" s="25" t="str">
        <f t="shared" si="5"/>
        <v/>
      </c>
      <c r="AK63" s="25" t="str">
        <f t="shared" si="6"/>
        <v/>
      </c>
      <c r="AL63" s="25" t="str">
        <f t="shared" si="7"/>
        <v/>
      </c>
      <c r="AM63" s="25" t="str">
        <f t="shared" si="8"/>
        <v/>
      </c>
      <c r="AN63" s="25" t="str">
        <f t="shared" si="9"/>
        <v/>
      </c>
      <c r="AO63" s="25" t="str">
        <f t="shared" si="10"/>
        <v/>
      </c>
      <c r="AP63" s="25" t="str">
        <f t="shared" si="11"/>
        <v/>
      </c>
      <c r="AQ63" s="25" t="str">
        <f t="shared" si="12"/>
        <v/>
      </c>
      <c r="AR63" s="25" t="str">
        <f t="shared" si="13"/>
        <v/>
      </c>
      <c r="AS63" s="25" t="str">
        <f t="shared" si="14"/>
        <v/>
      </c>
      <c r="AT63" s="25" t="str">
        <f t="shared" si="15"/>
        <v/>
      </c>
      <c r="AU63" s="25" t="str">
        <f t="shared" si="16"/>
        <v/>
      </c>
      <c r="AV63" s="25" t="str">
        <f t="shared" si="17"/>
        <v/>
      </c>
      <c r="AX63" t="str">
        <f>IF(BC63="","",IF(BC63&gt;0,COUNT($AY$2:AY63),""))</f>
        <v/>
      </c>
      <c r="AY63" s="25" t="str">
        <f t="shared" si="18"/>
        <v/>
      </c>
      <c r="AZ63" s="25" t="str">
        <f t="shared" si="19"/>
        <v/>
      </c>
      <c r="BA63" s="25" t="str">
        <f t="shared" si="20"/>
        <v/>
      </c>
      <c r="BB63" s="25" t="str">
        <f t="shared" si="21"/>
        <v/>
      </c>
      <c r="BC63" s="25" t="str">
        <f t="shared" si="22"/>
        <v/>
      </c>
      <c r="BD63" s="25" t="str">
        <f t="shared" si="23"/>
        <v/>
      </c>
      <c r="BE63" s="25" t="str">
        <f t="shared" si="24"/>
        <v/>
      </c>
      <c r="BF63" s="25" t="str">
        <f t="shared" si="25"/>
        <v/>
      </c>
      <c r="BG63" s="25" t="str">
        <f t="shared" si="26"/>
        <v/>
      </c>
      <c r="BH63" s="25" t="str">
        <f t="shared" si="27"/>
        <v/>
      </c>
      <c r="BI63" s="25" t="str">
        <f t="shared" si="28"/>
        <v/>
      </c>
      <c r="BJ63" s="25" t="str">
        <f t="shared" si="29"/>
        <v/>
      </c>
      <c r="BK63" s="25" t="str">
        <f t="shared" si="30"/>
        <v/>
      </c>
      <c r="BL63" s="25" t="str">
        <f t="shared" si="31"/>
        <v/>
      </c>
      <c r="BM63" s="25" t="str">
        <f t="shared" si="32"/>
        <v/>
      </c>
      <c r="BN63" s="25" t="str">
        <f t="shared" si="33"/>
        <v/>
      </c>
    </row>
    <row r="64" spans="1:66" ht="30">
      <c r="A64" s="20">
        <f>IF('S.D. Paste sheet'!A64="","",'S.D. Paste sheet'!A64)</f>
        <v>3</v>
      </c>
      <c r="B64" s="20" t="str">
        <f>IF('S.D. Paste sheet'!B64="","",'S.D. Paste sheet'!B64)</f>
        <v>A</v>
      </c>
      <c r="C64" s="20">
        <f>IF('S.D. Paste sheet'!C64="","",'S.D. Paste sheet'!C64)</f>
        <v>887</v>
      </c>
      <c r="D64" s="20" t="str">
        <f>IF('S.D. Paste sheet'!D64="","",'S.D. Paste sheet'!D64)</f>
        <v/>
      </c>
      <c r="E64" s="20" t="str">
        <f>IF('S.D. Paste sheet'!E64="","",UPPER('S.D. Paste sheet'!E64))</f>
        <v>BHAGY SHREE</v>
      </c>
      <c r="F64" s="20" t="str">
        <f>IF('S.D. Paste sheet'!F64="","",'S.D. Paste sheet'!F64)</f>
        <v/>
      </c>
      <c r="G64" s="20" t="str">
        <f>IF('S.D. Paste sheet'!G64="","",UPPER('S.D. Paste sheet'!G64))</f>
        <v>SHANKAR LAL</v>
      </c>
      <c r="H64" s="20" t="str">
        <f>IF('S.D. Paste sheet'!H64="","",UPPER('S.D. Paste sheet'!H64))</f>
        <v>SANTOSH</v>
      </c>
      <c r="I64" s="20" t="str">
        <f>IF('S.D. Paste sheet'!I64="","",'S.D. Paste sheet'!I64)</f>
        <v>F</v>
      </c>
      <c r="J64" s="20">
        <f>IF('S.D. Paste sheet'!J64="","",'S.D. Paste sheet'!J64)</f>
        <v>40544</v>
      </c>
      <c r="K64" s="20">
        <f>IF('S.D. Paste sheet'!K64="","",'S.D. Paste sheet'!K64)</f>
        <v>306</v>
      </c>
      <c r="L64" s="20" t="str">
        <f>IF('S.D. Paste sheet'!L64="","",'S.D. Paste sheet'!L64)</f>
        <v/>
      </c>
      <c r="M64" s="20">
        <f>IF('S.D. Paste sheet'!M64="","",'S.D. Paste sheet'!M64)</f>
        <v>146</v>
      </c>
      <c r="N64" s="20">
        <f>IF('S.D. Paste sheet'!N64="","",'S.D. Paste sheet'!N64)</f>
        <v>115</v>
      </c>
      <c r="O64" s="20" t="str">
        <f>IF('S.D. Paste sheet'!O64="","",'S.D. Paste sheet'!O64)</f>
        <v>SC</v>
      </c>
      <c r="P64" s="20" t="str">
        <f>IF('S.D. Paste sheet'!P64="","",'S.D. Paste sheet'!P64)</f>
        <v>Hindu</v>
      </c>
      <c r="Q64" s="20" t="str">
        <f>IF('S.D. Paste sheet'!Q64="","",'S.D. Paste sheet'!Q64)</f>
        <v/>
      </c>
      <c r="R64" s="20" t="str">
        <f>IF('S.D. Paste sheet'!R64="","",'S.D. Paste sheet'!R64)</f>
        <v>MAHATMA GANDHI GOVT. SCHOOL BAR (214110)</v>
      </c>
      <c r="S64" s="20">
        <f>IF('S.D. Paste sheet'!S64="","",'S.D. Paste sheet'!S64)</f>
        <v>8200204302</v>
      </c>
      <c r="T64" s="20" t="str">
        <f>IF('S.D. Paste sheet'!T64="","",'S.D. Paste sheet'!T64)</f>
        <v>XXXX0921</v>
      </c>
      <c r="U64" s="20" t="str">
        <f>IF('S.D. Paste sheet'!U64="","",'S.D. Paste sheet'!U64)</f>
        <v>YSGQUFX</v>
      </c>
      <c r="V64" s="20">
        <f>IF('S.D. Paste sheet'!V64="","",'S.D. Paste sheet'!V64)</f>
        <v>8209227321</v>
      </c>
      <c r="W64" s="20" t="str">
        <f>IF('S.D. Paste sheet'!W64="","",'S.D. Paste sheet'!W64)</f>
        <v>MEGWALO KA BAS ,RAIPUR,MESIYA,306105</v>
      </c>
      <c r="X64" s="20">
        <f>IF('S.D. Paste sheet'!X64="","",'S.D. Paste sheet'!X64)</f>
        <v>50000</v>
      </c>
      <c r="Y64" s="20" t="str">
        <f>IF('S.D. Paste sheet'!Y64="","",'S.D. Paste sheet'!Y64)</f>
        <v>N</v>
      </c>
      <c r="Z64" s="20" t="str">
        <f>IF('S.D. Paste sheet'!Z64="","",'S.D. Paste sheet'!Z64)</f>
        <v>N</v>
      </c>
      <c r="AA64" s="20" t="str">
        <f>IF('S.D. Paste sheet'!AA64="","",'S.D. Paste sheet'!AA64)</f>
        <v>No</v>
      </c>
      <c r="AB64" s="20">
        <f>IF('S.D. Paste sheet'!AB64="","",'S.D. Paste sheet'!AB64)</f>
        <v>12</v>
      </c>
      <c r="AC64" s="20" t="str">
        <f>IF('S.D. Paste sheet'!AC64="","",'S.D. Paste sheet'!AC64)</f>
        <v>None</v>
      </c>
      <c r="AD64" s="20">
        <f>IF('S.D. Paste sheet'!AD64="","",'S.D. Paste sheet'!AD64)</f>
        <v>12</v>
      </c>
      <c r="AE64" s="29"/>
      <c r="AF64" t="str">
        <f>IF(AK64="","",IF(AK64&gt;0,COUNT($AG$2:AG64),""))</f>
        <v/>
      </c>
      <c r="AG64" s="25" t="str">
        <f t="shared" si="2"/>
        <v/>
      </c>
      <c r="AH64" s="25" t="str">
        <f t="shared" si="3"/>
        <v/>
      </c>
      <c r="AI64" s="25" t="str">
        <f t="shared" si="4"/>
        <v/>
      </c>
      <c r="AJ64" s="25" t="str">
        <f t="shared" si="5"/>
        <v/>
      </c>
      <c r="AK64" s="25" t="str">
        <f t="shared" si="6"/>
        <v/>
      </c>
      <c r="AL64" s="25" t="str">
        <f t="shared" si="7"/>
        <v/>
      </c>
      <c r="AM64" s="25" t="str">
        <f t="shared" si="8"/>
        <v/>
      </c>
      <c r="AN64" s="25" t="str">
        <f t="shared" si="9"/>
        <v/>
      </c>
      <c r="AO64" s="25" t="str">
        <f t="shared" si="10"/>
        <v/>
      </c>
      <c r="AP64" s="25" t="str">
        <f t="shared" si="11"/>
        <v/>
      </c>
      <c r="AQ64" s="25" t="str">
        <f t="shared" si="12"/>
        <v/>
      </c>
      <c r="AR64" s="25" t="str">
        <f t="shared" si="13"/>
        <v/>
      </c>
      <c r="AS64" s="25" t="str">
        <f t="shared" si="14"/>
        <v/>
      </c>
      <c r="AT64" s="25" t="str">
        <f t="shared" si="15"/>
        <v/>
      </c>
      <c r="AU64" s="25" t="str">
        <f t="shared" si="16"/>
        <v/>
      </c>
      <c r="AV64" s="25" t="str">
        <f t="shared" si="17"/>
        <v/>
      </c>
      <c r="AX64" t="str">
        <f>IF(BC64="","",IF(BC64&gt;0,COUNT($AY$2:AY64),""))</f>
        <v/>
      </c>
      <c r="AY64" s="25" t="str">
        <f t="shared" si="18"/>
        <v/>
      </c>
      <c r="AZ64" s="25" t="str">
        <f t="shared" si="19"/>
        <v/>
      </c>
      <c r="BA64" s="25" t="str">
        <f t="shared" si="20"/>
        <v/>
      </c>
      <c r="BB64" s="25" t="str">
        <f t="shared" si="21"/>
        <v/>
      </c>
      <c r="BC64" s="25" t="str">
        <f t="shared" si="22"/>
        <v/>
      </c>
      <c r="BD64" s="25" t="str">
        <f t="shared" si="23"/>
        <v/>
      </c>
      <c r="BE64" s="25" t="str">
        <f t="shared" si="24"/>
        <v/>
      </c>
      <c r="BF64" s="25" t="str">
        <f t="shared" si="25"/>
        <v/>
      </c>
      <c r="BG64" s="25" t="str">
        <f t="shared" si="26"/>
        <v/>
      </c>
      <c r="BH64" s="25" t="str">
        <f t="shared" si="27"/>
        <v/>
      </c>
      <c r="BI64" s="25" t="str">
        <f t="shared" si="28"/>
        <v/>
      </c>
      <c r="BJ64" s="25" t="str">
        <f t="shared" si="29"/>
        <v/>
      </c>
      <c r="BK64" s="25" t="str">
        <f t="shared" si="30"/>
        <v/>
      </c>
      <c r="BL64" s="25" t="str">
        <f t="shared" si="31"/>
        <v/>
      </c>
      <c r="BM64" s="25" t="str">
        <f t="shared" si="32"/>
        <v/>
      </c>
      <c r="BN64" s="25" t="str">
        <f t="shared" si="33"/>
        <v/>
      </c>
    </row>
    <row r="65" spans="1:66" ht="30">
      <c r="A65" s="20">
        <f>IF('S.D. Paste sheet'!A65="","",'S.D. Paste sheet'!A65)</f>
        <v>3</v>
      </c>
      <c r="B65" s="20" t="str">
        <f>IF('S.D. Paste sheet'!B65="","",'S.D. Paste sheet'!B65)</f>
        <v>A</v>
      </c>
      <c r="C65" s="20">
        <f>IF('S.D. Paste sheet'!C65="","",'S.D. Paste sheet'!C65)</f>
        <v>744</v>
      </c>
      <c r="D65" s="20" t="str">
        <f>IF('S.D. Paste sheet'!D65="","",'S.D. Paste sheet'!D65)</f>
        <v/>
      </c>
      <c r="E65" s="20" t="str">
        <f>IF('S.D. Paste sheet'!E65="","",UPPER('S.D. Paste sheet'!E65))</f>
        <v>BHARAT</v>
      </c>
      <c r="F65" s="20" t="str">
        <f>IF('S.D. Paste sheet'!F65="","",'S.D. Paste sheet'!F65)</f>
        <v/>
      </c>
      <c r="G65" s="20" t="str">
        <f>IF('S.D. Paste sheet'!G65="","",UPPER('S.D. Paste sheet'!G65))</f>
        <v>CHETAN PRAKASH</v>
      </c>
      <c r="H65" s="20" t="str">
        <f>IF('S.D. Paste sheet'!H65="","",UPPER('S.D. Paste sheet'!H65))</f>
        <v>ASHA DEVI</v>
      </c>
      <c r="I65" s="20" t="str">
        <f>IF('S.D. Paste sheet'!I65="","",'S.D. Paste sheet'!I65)</f>
        <v>M</v>
      </c>
      <c r="J65" s="20">
        <f>IF('S.D. Paste sheet'!J65="","",'S.D. Paste sheet'!J65)</f>
        <v>41913</v>
      </c>
      <c r="K65" s="20">
        <f>IF('S.D. Paste sheet'!K65="","",'S.D. Paste sheet'!K65)</f>
        <v>307</v>
      </c>
      <c r="L65" s="20" t="str">
        <f>IF('S.D. Paste sheet'!L65="","",'S.D. Paste sheet'!L65)</f>
        <v/>
      </c>
      <c r="M65" s="20">
        <f>IF('S.D. Paste sheet'!M65="","",'S.D. Paste sheet'!M65)</f>
        <v>146</v>
      </c>
      <c r="N65" s="20">
        <f>IF('S.D. Paste sheet'!N65="","",'S.D. Paste sheet'!N65)</f>
        <v>138</v>
      </c>
      <c r="O65" s="20" t="str">
        <f>IF('S.D. Paste sheet'!O65="","",'S.D. Paste sheet'!O65)</f>
        <v>OBC</v>
      </c>
      <c r="P65" s="20" t="str">
        <f>IF('S.D. Paste sheet'!P65="","",'S.D. Paste sheet'!P65)</f>
        <v>Hindu</v>
      </c>
      <c r="Q65" s="20" t="str">
        <f>IF('S.D. Paste sheet'!Q65="","",'S.D. Paste sheet'!Q65)</f>
        <v/>
      </c>
      <c r="R65" s="20" t="str">
        <f>IF('S.D. Paste sheet'!R65="","",'S.D. Paste sheet'!R65)</f>
        <v>MAHATMA GANDHI GOVT. SCHOOL BAR (214110)</v>
      </c>
      <c r="S65" s="20">
        <f>IF('S.D. Paste sheet'!S65="","",'S.D. Paste sheet'!S65)</f>
        <v>8200204302</v>
      </c>
      <c r="T65" s="20" t="str">
        <f>IF('S.D. Paste sheet'!T65="","",'S.D. Paste sheet'!T65)</f>
        <v>XXXX7656</v>
      </c>
      <c r="U65" s="20" t="str">
        <f>IF('S.D. Paste sheet'!U65="","",'S.D. Paste sheet'!U65)</f>
        <v/>
      </c>
      <c r="V65" s="20">
        <f>IF('S.D. Paste sheet'!V65="","",'S.D. Paste sheet'!V65)</f>
        <v>8861447193</v>
      </c>
      <c r="W65" s="20" t="str">
        <f>IF('S.D. Paste sheet'!W65="","",'S.D. Paste sheet'!W65)</f>
        <v>BERA NALCHA,RAIPUR,BAR,306105</v>
      </c>
      <c r="X65" s="20">
        <f>IF('S.D. Paste sheet'!X65="","",'S.D. Paste sheet'!X65)</f>
        <v>100000</v>
      </c>
      <c r="Y65" s="20" t="str">
        <f>IF('S.D. Paste sheet'!Y65="","",'S.D. Paste sheet'!Y65)</f>
        <v>N</v>
      </c>
      <c r="Z65" s="20" t="str">
        <f>IF('S.D. Paste sheet'!Z65="","",'S.D. Paste sheet'!Z65)</f>
        <v>N</v>
      </c>
      <c r="AA65" s="20" t="str">
        <f>IF('S.D. Paste sheet'!AA65="","",'S.D. Paste sheet'!AA65)</f>
        <v>No</v>
      </c>
      <c r="AB65" s="20">
        <f>IF('S.D. Paste sheet'!AB65="","",'S.D. Paste sheet'!AB65)</f>
        <v>9</v>
      </c>
      <c r="AC65" s="20" t="str">
        <f>IF('S.D. Paste sheet'!AC65="","",'S.D. Paste sheet'!AC65)</f>
        <v>None</v>
      </c>
      <c r="AD65" s="20">
        <f>IF('S.D. Paste sheet'!AD65="","",'S.D. Paste sheet'!AD65)</f>
        <v>1</v>
      </c>
      <c r="AE65" s="29"/>
      <c r="AF65" t="str">
        <f>IF(AK65="","",IF(AK65&gt;0,COUNT($AG$2:AG65),""))</f>
        <v/>
      </c>
      <c r="AG65" s="25" t="str">
        <f t="shared" si="2"/>
        <v/>
      </c>
      <c r="AH65" s="25" t="str">
        <f t="shared" si="3"/>
        <v/>
      </c>
      <c r="AI65" s="25" t="str">
        <f t="shared" si="4"/>
        <v/>
      </c>
      <c r="AJ65" s="25" t="str">
        <f t="shared" si="5"/>
        <v/>
      </c>
      <c r="AK65" s="25" t="str">
        <f t="shared" si="6"/>
        <v/>
      </c>
      <c r="AL65" s="25" t="str">
        <f t="shared" si="7"/>
        <v/>
      </c>
      <c r="AM65" s="25" t="str">
        <f t="shared" si="8"/>
        <v/>
      </c>
      <c r="AN65" s="25" t="str">
        <f t="shared" si="9"/>
        <v/>
      </c>
      <c r="AO65" s="25" t="str">
        <f t="shared" si="10"/>
        <v/>
      </c>
      <c r="AP65" s="25" t="str">
        <f t="shared" si="11"/>
        <v/>
      </c>
      <c r="AQ65" s="25" t="str">
        <f t="shared" si="12"/>
        <v/>
      </c>
      <c r="AR65" s="25" t="str">
        <f t="shared" si="13"/>
        <v/>
      </c>
      <c r="AS65" s="25" t="str">
        <f t="shared" si="14"/>
        <v/>
      </c>
      <c r="AT65" s="25" t="str">
        <f t="shared" si="15"/>
        <v/>
      </c>
      <c r="AU65" s="25" t="str">
        <f t="shared" si="16"/>
        <v/>
      </c>
      <c r="AV65" s="25" t="str">
        <f t="shared" si="17"/>
        <v/>
      </c>
      <c r="AX65" t="str">
        <f>IF(BC65="","",IF(BC65&gt;0,COUNT($AY$2:AY65),""))</f>
        <v/>
      </c>
      <c r="AY65" s="25" t="str">
        <f t="shared" si="18"/>
        <v/>
      </c>
      <c r="AZ65" s="25" t="str">
        <f t="shared" si="19"/>
        <v/>
      </c>
      <c r="BA65" s="25" t="str">
        <f t="shared" si="20"/>
        <v/>
      </c>
      <c r="BB65" s="25" t="str">
        <f t="shared" si="21"/>
        <v/>
      </c>
      <c r="BC65" s="25" t="str">
        <f t="shared" si="22"/>
        <v/>
      </c>
      <c r="BD65" s="25" t="str">
        <f t="shared" si="23"/>
        <v/>
      </c>
      <c r="BE65" s="25" t="str">
        <f t="shared" si="24"/>
        <v/>
      </c>
      <c r="BF65" s="25" t="str">
        <f t="shared" si="25"/>
        <v/>
      </c>
      <c r="BG65" s="25" t="str">
        <f t="shared" si="26"/>
        <v/>
      </c>
      <c r="BH65" s="25" t="str">
        <f t="shared" si="27"/>
        <v/>
      </c>
      <c r="BI65" s="25" t="str">
        <f t="shared" si="28"/>
        <v/>
      </c>
      <c r="BJ65" s="25" t="str">
        <f t="shared" si="29"/>
        <v/>
      </c>
      <c r="BK65" s="25" t="str">
        <f t="shared" si="30"/>
        <v/>
      </c>
      <c r="BL65" s="25" t="str">
        <f t="shared" si="31"/>
        <v/>
      </c>
      <c r="BM65" s="25" t="str">
        <f t="shared" si="32"/>
        <v/>
      </c>
      <c r="BN65" s="25" t="str">
        <f t="shared" si="33"/>
        <v/>
      </c>
    </row>
    <row r="66" spans="1:66" ht="30">
      <c r="A66" s="20">
        <f>IF('S.D. Paste sheet'!A66="","",'S.D. Paste sheet'!A66)</f>
        <v>3</v>
      </c>
      <c r="B66" s="20" t="str">
        <f>IF('S.D. Paste sheet'!B66="","",'S.D. Paste sheet'!B66)</f>
        <v>A</v>
      </c>
      <c r="C66" s="20">
        <f>IF('S.D. Paste sheet'!C66="","",'S.D. Paste sheet'!C66)</f>
        <v>880</v>
      </c>
      <c r="D66" s="20" t="str">
        <f>IF('S.D. Paste sheet'!D66="","",'S.D. Paste sheet'!D66)</f>
        <v/>
      </c>
      <c r="E66" s="20" t="str">
        <f>IF('S.D. Paste sheet'!E66="","",UPPER('S.D. Paste sheet'!E66))</f>
        <v>DEVENDRA GURJAR</v>
      </c>
      <c r="F66" s="20" t="str">
        <f>IF('S.D. Paste sheet'!F66="","",'S.D. Paste sheet'!F66)</f>
        <v/>
      </c>
      <c r="G66" s="20" t="str">
        <f>IF('S.D. Paste sheet'!G66="","",UPPER('S.D. Paste sheet'!G66))</f>
        <v>ALA RAM</v>
      </c>
      <c r="H66" s="20" t="str">
        <f>IF('S.D. Paste sheet'!H66="","",UPPER('S.D. Paste sheet'!H66))</f>
        <v>GITA DEVI</v>
      </c>
      <c r="I66" s="20" t="str">
        <f>IF('S.D. Paste sheet'!I66="","",'S.D. Paste sheet'!I66)</f>
        <v>M</v>
      </c>
      <c r="J66" s="20">
        <f>IF('S.D. Paste sheet'!J66="","",'S.D. Paste sheet'!J66)</f>
        <v>42112</v>
      </c>
      <c r="K66" s="20">
        <f>IF('S.D. Paste sheet'!K66="","",'S.D. Paste sheet'!K66)</f>
        <v>308</v>
      </c>
      <c r="L66" s="20" t="str">
        <f>IF('S.D. Paste sheet'!L66="","",'S.D. Paste sheet'!L66)</f>
        <v/>
      </c>
      <c r="M66" s="20">
        <f>IF('S.D. Paste sheet'!M66="","",'S.D. Paste sheet'!M66)</f>
        <v>146</v>
      </c>
      <c r="N66" s="20">
        <f>IF('S.D. Paste sheet'!N66="","",'S.D. Paste sheet'!N66)</f>
        <v>119</v>
      </c>
      <c r="O66" s="20" t="str">
        <f>IF('S.D. Paste sheet'!O66="","",'S.D. Paste sheet'!O66)</f>
        <v>SBC</v>
      </c>
      <c r="P66" s="20" t="str">
        <f>IF('S.D. Paste sheet'!P66="","",'S.D. Paste sheet'!P66)</f>
        <v>Hindu</v>
      </c>
      <c r="Q66" s="20" t="str">
        <f>IF('S.D. Paste sheet'!Q66="","",'S.D. Paste sheet'!Q66)</f>
        <v/>
      </c>
      <c r="R66" s="20" t="str">
        <f>IF('S.D. Paste sheet'!R66="","",'S.D. Paste sheet'!R66)</f>
        <v>MAHATMA GANDHI GOVT. SCHOOL BAR (214110)</v>
      </c>
      <c r="S66" s="20">
        <f>IF('S.D. Paste sheet'!S66="","",'S.D. Paste sheet'!S66)</f>
        <v>8200204302</v>
      </c>
      <c r="T66" s="20" t="str">
        <f>IF('S.D. Paste sheet'!T66="","",'S.D. Paste sheet'!T66)</f>
        <v>XXXX5236</v>
      </c>
      <c r="U66" s="20" t="str">
        <f>IF('S.D. Paste sheet'!U66="","",'S.D. Paste sheet'!U66)</f>
        <v>BHCVOHR</v>
      </c>
      <c r="V66" s="20">
        <f>IF('S.D. Paste sheet'!V66="","",'S.D. Paste sheet'!V66)</f>
        <v>9484727209</v>
      </c>
      <c r="W66" s="20" t="str">
        <f>IF('S.D. Paste sheet'!W66="","",'S.D. Paste sheet'!W66)</f>
        <v>GURJARO KA BAS ,RAIPUR,BAR,306105</v>
      </c>
      <c r="X66" s="20">
        <f>IF('S.D. Paste sheet'!X66="","",'S.D. Paste sheet'!X66)</f>
        <v>60000</v>
      </c>
      <c r="Y66" s="20" t="str">
        <f>IF('S.D. Paste sheet'!Y66="","",'S.D. Paste sheet'!Y66)</f>
        <v>N</v>
      </c>
      <c r="Z66" s="20" t="str">
        <f>IF('S.D. Paste sheet'!Z66="","",'S.D. Paste sheet'!Z66)</f>
        <v>N</v>
      </c>
      <c r="AA66" s="20" t="str">
        <f>IF('S.D. Paste sheet'!AA66="","",'S.D. Paste sheet'!AA66)</f>
        <v>No</v>
      </c>
      <c r="AB66" s="20">
        <f>IF('S.D. Paste sheet'!AB66="","",'S.D. Paste sheet'!AB66)</f>
        <v>8</v>
      </c>
      <c r="AC66" s="20" t="str">
        <f>IF('S.D. Paste sheet'!AC66="","",'S.D. Paste sheet'!AC66)</f>
        <v>None</v>
      </c>
      <c r="AD66" s="20">
        <f>IF('S.D. Paste sheet'!AD66="","",'S.D. Paste sheet'!AD66)</f>
        <v>1</v>
      </c>
      <c r="AE66" s="29"/>
      <c r="AF66" t="str">
        <f>IF(AK66="","",IF(AK66&gt;0,COUNT($AG$2:AG66),""))</f>
        <v/>
      </c>
      <c r="AG66" s="25" t="str">
        <f t="shared" si="2"/>
        <v/>
      </c>
      <c r="AH66" s="25" t="str">
        <f t="shared" si="3"/>
        <v/>
      </c>
      <c r="AI66" s="25" t="str">
        <f t="shared" si="4"/>
        <v/>
      </c>
      <c r="AJ66" s="25" t="str">
        <f t="shared" si="5"/>
        <v/>
      </c>
      <c r="AK66" s="25" t="str">
        <f t="shared" si="6"/>
        <v/>
      </c>
      <c r="AL66" s="25" t="str">
        <f t="shared" si="7"/>
        <v/>
      </c>
      <c r="AM66" s="25" t="str">
        <f t="shared" si="8"/>
        <v/>
      </c>
      <c r="AN66" s="25" t="str">
        <f t="shared" si="9"/>
        <v/>
      </c>
      <c r="AO66" s="25" t="str">
        <f t="shared" si="10"/>
        <v/>
      </c>
      <c r="AP66" s="25" t="str">
        <f t="shared" si="11"/>
        <v/>
      </c>
      <c r="AQ66" s="25" t="str">
        <f t="shared" si="12"/>
        <v/>
      </c>
      <c r="AR66" s="25" t="str">
        <f t="shared" si="13"/>
        <v/>
      </c>
      <c r="AS66" s="25" t="str">
        <f t="shared" si="14"/>
        <v/>
      </c>
      <c r="AT66" s="25" t="str">
        <f t="shared" si="15"/>
        <v/>
      </c>
      <c r="AU66" s="25" t="str">
        <f t="shared" si="16"/>
        <v/>
      </c>
      <c r="AV66" s="25" t="str">
        <f t="shared" si="17"/>
        <v/>
      </c>
      <c r="AX66" t="str">
        <f>IF(BC66="","",IF(BC66&gt;0,COUNT($AY$2:AY66),""))</f>
        <v/>
      </c>
      <c r="AY66" s="25" t="str">
        <f t="shared" si="18"/>
        <v/>
      </c>
      <c r="AZ66" s="25" t="str">
        <f t="shared" si="19"/>
        <v/>
      </c>
      <c r="BA66" s="25" t="str">
        <f t="shared" si="20"/>
        <v/>
      </c>
      <c r="BB66" s="25" t="str">
        <f t="shared" si="21"/>
        <v/>
      </c>
      <c r="BC66" s="25" t="str">
        <f t="shared" si="22"/>
        <v/>
      </c>
      <c r="BD66" s="25" t="str">
        <f t="shared" si="23"/>
        <v/>
      </c>
      <c r="BE66" s="25" t="str">
        <f t="shared" si="24"/>
        <v/>
      </c>
      <c r="BF66" s="25" t="str">
        <f t="shared" si="25"/>
        <v/>
      </c>
      <c r="BG66" s="25" t="str">
        <f t="shared" si="26"/>
        <v/>
      </c>
      <c r="BH66" s="25" t="str">
        <f t="shared" si="27"/>
        <v/>
      </c>
      <c r="BI66" s="25" t="str">
        <f t="shared" si="28"/>
        <v/>
      </c>
      <c r="BJ66" s="25" t="str">
        <f t="shared" si="29"/>
        <v/>
      </c>
      <c r="BK66" s="25" t="str">
        <f t="shared" si="30"/>
        <v/>
      </c>
      <c r="BL66" s="25" t="str">
        <f t="shared" si="31"/>
        <v/>
      </c>
      <c r="BM66" s="25" t="str">
        <f t="shared" si="32"/>
        <v/>
      </c>
      <c r="BN66" s="25" t="str">
        <f t="shared" si="33"/>
        <v/>
      </c>
    </row>
    <row r="67" spans="1:66" ht="30">
      <c r="A67" s="20">
        <f>IF('S.D. Paste sheet'!A67="","",'S.D. Paste sheet'!A67)</f>
        <v>3</v>
      </c>
      <c r="B67" s="20" t="str">
        <f>IF('S.D. Paste sheet'!B67="","",'S.D. Paste sheet'!B67)</f>
        <v>A</v>
      </c>
      <c r="C67" s="20">
        <f>IF('S.D. Paste sheet'!C67="","",'S.D. Paste sheet'!C67)</f>
        <v>738</v>
      </c>
      <c r="D67" s="20" t="str">
        <f>IF('S.D. Paste sheet'!D67="","",'S.D. Paste sheet'!D67)</f>
        <v/>
      </c>
      <c r="E67" s="20" t="str">
        <f>IF('S.D. Paste sheet'!E67="","",UPPER('S.D. Paste sheet'!E67))</f>
        <v>DIKSHITA CHOUHAN</v>
      </c>
      <c r="F67" s="20" t="str">
        <f>IF('S.D. Paste sheet'!F67="","",'S.D. Paste sheet'!F67)</f>
        <v/>
      </c>
      <c r="G67" s="20" t="str">
        <f>IF('S.D. Paste sheet'!G67="","",UPPER('S.D. Paste sheet'!G67))</f>
        <v>GAJENDRA SINGH</v>
      </c>
      <c r="H67" s="20" t="str">
        <f>IF('S.D. Paste sheet'!H67="","",UPPER('S.D. Paste sheet'!H67))</f>
        <v>RUPA KANWAR</v>
      </c>
      <c r="I67" s="20" t="str">
        <f>IF('S.D. Paste sheet'!I67="","",'S.D. Paste sheet'!I67)</f>
        <v>F</v>
      </c>
      <c r="J67" s="20">
        <f>IF('S.D. Paste sheet'!J67="","",'S.D. Paste sheet'!J67)</f>
        <v>42110</v>
      </c>
      <c r="K67" s="20">
        <f>IF('S.D. Paste sheet'!K67="","",'S.D. Paste sheet'!K67)</f>
        <v>309</v>
      </c>
      <c r="L67" s="20" t="str">
        <f>IF('S.D. Paste sheet'!L67="","",'S.D. Paste sheet'!L67)</f>
        <v/>
      </c>
      <c r="M67" s="20">
        <f>IF('S.D. Paste sheet'!M67="","",'S.D. Paste sheet'!M67)</f>
        <v>146</v>
      </c>
      <c r="N67" s="20">
        <f>IF('S.D. Paste sheet'!N67="","",'S.D. Paste sheet'!N67)</f>
        <v>123</v>
      </c>
      <c r="O67" s="20" t="str">
        <f>IF('S.D. Paste sheet'!O67="","",'S.D. Paste sheet'!O67)</f>
        <v>OBC</v>
      </c>
      <c r="P67" s="20" t="str">
        <f>IF('S.D. Paste sheet'!P67="","",'S.D. Paste sheet'!P67)</f>
        <v>Hindu</v>
      </c>
      <c r="Q67" s="20" t="str">
        <f>IF('S.D. Paste sheet'!Q67="","",'S.D. Paste sheet'!Q67)</f>
        <v/>
      </c>
      <c r="R67" s="20" t="str">
        <f>IF('S.D. Paste sheet'!R67="","",'S.D. Paste sheet'!R67)</f>
        <v>MAHATMA GANDHI GOVT. SCHOOL BAR (214110)</v>
      </c>
      <c r="S67" s="20">
        <f>IF('S.D. Paste sheet'!S67="","",'S.D. Paste sheet'!S67)</f>
        <v>8200204302</v>
      </c>
      <c r="T67" s="20" t="str">
        <f>IF('S.D. Paste sheet'!T67="","",'S.D. Paste sheet'!T67)</f>
        <v>XXXX5468</v>
      </c>
      <c r="U67" s="20" t="str">
        <f>IF('S.D. Paste sheet'!U67="","",'S.D. Paste sheet'!U67)</f>
        <v/>
      </c>
      <c r="V67" s="20">
        <f>IF('S.D. Paste sheet'!V67="","",'S.D. Paste sheet'!V67)</f>
        <v>8095444231</v>
      </c>
      <c r="W67" s="20" t="str">
        <f>IF('S.D. Paste sheet'!W67="","",'S.D. Paste sheet'!W67)</f>
        <v>JODHPUR ROAD VYAPARI MOHHALA ,RAIPUR,BAR,306105</v>
      </c>
      <c r="X67" s="20">
        <f>IF('S.D. Paste sheet'!X67="","",'S.D. Paste sheet'!X67)</f>
        <v>120000</v>
      </c>
      <c r="Y67" s="20" t="str">
        <f>IF('S.D. Paste sheet'!Y67="","",'S.D. Paste sheet'!Y67)</f>
        <v>N</v>
      </c>
      <c r="Z67" s="20" t="str">
        <f>IF('S.D. Paste sheet'!Z67="","",'S.D. Paste sheet'!Z67)</f>
        <v>N</v>
      </c>
      <c r="AA67" s="20" t="str">
        <f>IF('S.D. Paste sheet'!AA67="","",'S.D. Paste sheet'!AA67)</f>
        <v>No</v>
      </c>
      <c r="AB67" s="20">
        <f>IF('S.D. Paste sheet'!AB67="","",'S.D. Paste sheet'!AB67)</f>
        <v>8</v>
      </c>
      <c r="AC67" s="20" t="str">
        <f>IF('S.D. Paste sheet'!AC67="","",'S.D. Paste sheet'!AC67)</f>
        <v>None</v>
      </c>
      <c r="AD67" s="20">
        <f>IF('S.D. Paste sheet'!AD67="","",'S.D. Paste sheet'!AD67)</f>
        <v>1</v>
      </c>
      <c r="AE67" s="29"/>
      <c r="AF67" t="str">
        <f>IF(AK67="","",IF(AK67&gt;0,COUNT($AG$2:AG67),""))</f>
        <v/>
      </c>
      <c r="AG67" s="25" t="str">
        <f t="shared" ref="AG67:AG130" si="34">IF(AND($AJ$1=5,$A67=5),A67,"")</f>
        <v/>
      </c>
      <c r="AH67" s="25" t="str">
        <f t="shared" ref="AH67:AH130" si="35">IF(AND($AJ$1=5,$A67=5),B67,"")</f>
        <v/>
      </c>
      <c r="AI67" s="25" t="str">
        <f t="shared" ref="AI67:AI130" si="36">IF(AND($AJ$1=5,$A67=5),C67,"")</f>
        <v/>
      </c>
      <c r="AJ67" s="25" t="str">
        <f t="shared" ref="AJ67:AJ130" si="37">IF(AND($AJ$1=5,$A67=5),D67,"")</f>
        <v/>
      </c>
      <c r="AK67" s="25" t="str">
        <f t="shared" ref="AK67:AK130" si="38">IF(AND($AJ$1=5,$A67=5),E67,"")</f>
        <v/>
      </c>
      <c r="AL67" s="25" t="str">
        <f t="shared" ref="AL67:AL130" si="39">IF(AND($AJ$1=5,$A67=5),F67,"")</f>
        <v/>
      </c>
      <c r="AM67" s="25" t="str">
        <f t="shared" ref="AM67:AM130" si="40">IF(AND($AJ$1=5,$A67=5),G67,"")</f>
        <v/>
      </c>
      <c r="AN67" s="25" t="str">
        <f t="shared" ref="AN67:AN130" si="41">IF(AND($AJ$1=5,$A67=5),H67,"")</f>
        <v/>
      </c>
      <c r="AO67" s="25" t="str">
        <f t="shared" ref="AO67:AO130" si="42">IF(AND($AJ$1=5,$A67=5),I67,"")</f>
        <v/>
      </c>
      <c r="AP67" s="25" t="str">
        <f t="shared" ref="AP67:AP130" si="43">IF(AND($AJ$1=5,$A67=5),J67,"")</f>
        <v/>
      </c>
      <c r="AQ67" s="25" t="str">
        <f t="shared" ref="AQ67:AQ130" si="44">IF(AND($AJ$1=5,$A67=5),K67,"")</f>
        <v/>
      </c>
      <c r="AR67" s="25" t="str">
        <f t="shared" ref="AR67:AR130" si="45">IF(AND($AJ$1=5,$A67=5),L67,"")</f>
        <v/>
      </c>
      <c r="AS67" s="25" t="str">
        <f t="shared" ref="AS67:AS130" si="46">IF(AND($AJ$1=5,$A67=5),M67,"")</f>
        <v/>
      </c>
      <c r="AT67" s="25" t="str">
        <f t="shared" ref="AT67:AT130" si="47">IF(AND($AJ$1=5,$A67=5),N67,"")</f>
        <v/>
      </c>
      <c r="AU67" s="25" t="str">
        <f t="shared" ref="AU67:AU130" si="48">IF(AND($AJ$1=5,$A67=5),O67,"")</f>
        <v/>
      </c>
      <c r="AV67" s="25" t="str">
        <f t="shared" ref="AV67:AV130" si="49">IF(AND($AJ$1=5,$A67=5),P67,"")</f>
        <v/>
      </c>
      <c r="AX67" t="str">
        <f>IF(BC67="","",IF(BC67&gt;0,COUNT($AY$2:AY67),""))</f>
        <v/>
      </c>
      <c r="AY67" s="25" t="str">
        <f t="shared" ref="AY67:AY130" si="50">IF(AND($BB$1=5,$A67=5,$BC$1=B67),A67,"")</f>
        <v/>
      </c>
      <c r="AZ67" s="25" t="str">
        <f t="shared" ref="AZ67:AZ130" si="51">IF(AND($BB$1=5,$A67=5,$BC$1=$B67),B67,"")</f>
        <v/>
      </c>
      <c r="BA67" s="25" t="str">
        <f t="shared" ref="BA67:BA130" si="52">IF(AND($BB$1=5,$A67=5,$BC$1=$B67),C67,"")</f>
        <v/>
      </c>
      <c r="BB67" s="25" t="str">
        <f t="shared" ref="BB67:BB130" si="53">IF(AND($BB$1=5,$A67=5,$BC$1=$B67),D67,"")</f>
        <v/>
      </c>
      <c r="BC67" s="25" t="str">
        <f t="shared" ref="BC67:BC130" si="54">IF(AND($BB$1=5,$A67=5,$BC$1=$B67),E67,"")</f>
        <v/>
      </c>
      <c r="BD67" s="25" t="str">
        <f t="shared" ref="BD67:BD130" si="55">IF(AND($BB$1=5,$A67=5,$BC$1=$B67),F67,"")</f>
        <v/>
      </c>
      <c r="BE67" s="25" t="str">
        <f t="shared" ref="BE67:BE130" si="56">IF(AND($BB$1=5,$A67=5,$BC$1=$B67),G67,"")</f>
        <v/>
      </c>
      <c r="BF67" s="25" t="str">
        <f t="shared" ref="BF67:BF130" si="57">IF(AND($BB$1=5,$A67=5,$BC$1=$B67),H67,"")</f>
        <v/>
      </c>
      <c r="BG67" s="25" t="str">
        <f t="shared" ref="BG67:BG130" si="58">IF(AND($BB$1=5,$A67=5,$BC$1=$B67),I67,"")</f>
        <v/>
      </c>
      <c r="BH67" s="25" t="str">
        <f t="shared" ref="BH67:BH130" si="59">IF(AND($BB$1=5,$A67=5,$BC$1=$B67),J67,"")</f>
        <v/>
      </c>
      <c r="BI67" s="25" t="str">
        <f t="shared" ref="BI67:BI130" si="60">IF(AND($BB$1=5,$A67=5,$BC$1=$B67),K67,"")</f>
        <v/>
      </c>
      <c r="BJ67" s="25" t="str">
        <f t="shared" ref="BJ67:BJ130" si="61">IF(AND($BB$1=5,$A67=5,$BC$1=$B67),L67,"")</f>
        <v/>
      </c>
      <c r="BK67" s="25" t="str">
        <f t="shared" ref="BK67:BK130" si="62">IF(AND($BB$1=5,$A67=5,$BC$1=$B67),M67,"")</f>
        <v/>
      </c>
      <c r="BL67" s="25" t="str">
        <f t="shared" ref="BL67:BL130" si="63">IF(AND($BB$1=5,$A67=5,$BC$1=$B67),N67,"")</f>
        <v/>
      </c>
      <c r="BM67" s="25" t="str">
        <f t="shared" ref="BM67:BM130" si="64">IF(AND($BB$1=5,$A67=5,$BC$1=$B67),O67,"")</f>
        <v/>
      </c>
      <c r="BN67" s="25" t="str">
        <f t="shared" ref="BN67:BN130" si="65">IF(AND($BB$1=5,$A67=5,$BC$1=$B67),P67,"")</f>
        <v/>
      </c>
    </row>
    <row r="68" spans="1:66" ht="30">
      <c r="A68" s="20">
        <f>IF('S.D. Paste sheet'!A68="","",'S.D. Paste sheet'!A68)</f>
        <v>3</v>
      </c>
      <c r="B68" s="20" t="str">
        <f>IF('S.D. Paste sheet'!B68="","",'S.D. Paste sheet'!B68)</f>
        <v>A</v>
      </c>
      <c r="C68" s="20">
        <f>IF('S.D. Paste sheet'!C68="","",'S.D. Paste sheet'!C68)</f>
        <v>881</v>
      </c>
      <c r="D68" s="20" t="str">
        <f>IF('S.D. Paste sheet'!D68="","",'S.D. Paste sheet'!D68)</f>
        <v/>
      </c>
      <c r="E68" s="20" t="str">
        <f>IF('S.D. Paste sheet'!E68="","",UPPER('S.D. Paste sheet'!E68))</f>
        <v>DIMPAL</v>
      </c>
      <c r="F68" s="20" t="str">
        <f>IF('S.D. Paste sheet'!F68="","",'S.D. Paste sheet'!F68)</f>
        <v/>
      </c>
      <c r="G68" s="20" t="str">
        <f>IF('S.D. Paste sheet'!G68="","",UPPER('S.D. Paste sheet'!G68))</f>
        <v>DALA RAM GURJAR</v>
      </c>
      <c r="H68" s="20" t="str">
        <f>IF('S.D. Paste sheet'!H68="","",UPPER('S.D. Paste sheet'!H68))</f>
        <v>SUGNA DEVI</v>
      </c>
      <c r="I68" s="20" t="str">
        <f>IF('S.D. Paste sheet'!I68="","",'S.D. Paste sheet'!I68)</f>
        <v>F</v>
      </c>
      <c r="J68" s="20">
        <f>IF('S.D. Paste sheet'!J68="","",'S.D. Paste sheet'!J68)</f>
        <v>40909</v>
      </c>
      <c r="K68" s="20">
        <f>IF('S.D. Paste sheet'!K68="","",'S.D. Paste sheet'!K68)</f>
        <v>310</v>
      </c>
      <c r="L68" s="20" t="str">
        <f>IF('S.D. Paste sheet'!L68="","",'S.D. Paste sheet'!L68)</f>
        <v/>
      </c>
      <c r="M68" s="20">
        <f>IF('S.D. Paste sheet'!M68="","",'S.D. Paste sheet'!M68)</f>
        <v>146</v>
      </c>
      <c r="N68" s="20">
        <f>IF('S.D. Paste sheet'!N68="","",'S.D. Paste sheet'!N68)</f>
        <v>106</v>
      </c>
      <c r="O68" s="20" t="str">
        <f>IF('S.D. Paste sheet'!O68="","",'S.D. Paste sheet'!O68)</f>
        <v>SBC</v>
      </c>
      <c r="P68" s="20" t="str">
        <f>IF('S.D. Paste sheet'!P68="","",'S.D. Paste sheet'!P68)</f>
        <v>Hindu</v>
      </c>
      <c r="Q68" s="20" t="str">
        <f>IF('S.D. Paste sheet'!Q68="","",'S.D. Paste sheet'!Q68)</f>
        <v/>
      </c>
      <c r="R68" s="20" t="str">
        <f>IF('S.D. Paste sheet'!R68="","",'S.D. Paste sheet'!R68)</f>
        <v>MAHATMA GANDHI GOVT. SCHOOL BAR (214110)</v>
      </c>
      <c r="S68" s="20">
        <f>IF('S.D. Paste sheet'!S68="","",'S.D. Paste sheet'!S68)</f>
        <v>8200204302</v>
      </c>
      <c r="T68" s="20" t="str">
        <f>IF('S.D. Paste sheet'!T68="","",'S.D. Paste sheet'!T68)</f>
        <v>XXXX3798</v>
      </c>
      <c r="U68" s="20" t="str">
        <f>IF('S.D. Paste sheet'!U68="","",'S.D. Paste sheet'!U68)</f>
        <v>BABMGYE</v>
      </c>
      <c r="V68" s="20">
        <f>IF('S.D. Paste sheet'!V68="","",'S.D. Paste sheet'!V68)</f>
        <v>6317437348</v>
      </c>
      <c r="W68" s="20" t="str">
        <f>IF('S.D. Paste sheet'!W68="","",'S.D. Paste sheet'!W68)</f>
        <v>BAR,RAIPUR,BAR,306105</v>
      </c>
      <c r="X68" s="20">
        <f>IF('S.D. Paste sheet'!X68="","",'S.D. Paste sheet'!X68)</f>
        <v>60000</v>
      </c>
      <c r="Y68" s="20" t="str">
        <f>IF('S.D. Paste sheet'!Y68="","",'S.D. Paste sheet'!Y68)</f>
        <v>N</v>
      </c>
      <c r="Z68" s="20" t="str">
        <f>IF('S.D. Paste sheet'!Z68="","",'S.D. Paste sheet'!Z68)</f>
        <v>N</v>
      </c>
      <c r="AA68" s="20" t="str">
        <f>IF('S.D. Paste sheet'!AA68="","",'S.D. Paste sheet'!AA68)</f>
        <v>No</v>
      </c>
      <c r="AB68" s="20">
        <f>IF('S.D. Paste sheet'!AB68="","",'S.D. Paste sheet'!AB68)</f>
        <v>11</v>
      </c>
      <c r="AC68" s="20" t="str">
        <f>IF('S.D. Paste sheet'!AC68="","",'S.D. Paste sheet'!AC68)</f>
        <v>None</v>
      </c>
      <c r="AD68" s="20">
        <f>IF('S.D. Paste sheet'!AD68="","",'S.D. Paste sheet'!AD68)</f>
        <v>1</v>
      </c>
      <c r="AE68" s="29"/>
      <c r="AF68" t="str">
        <f>IF(AK68="","",IF(AK68&gt;0,COUNT($AG$2:AG68),""))</f>
        <v/>
      </c>
      <c r="AG68" s="25" t="str">
        <f t="shared" si="34"/>
        <v/>
      </c>
      <c r="AH68" s="25" t="str">
        <f t="shared" si="35"/>
        <v/>
      </c>
      <c r="AI68" s="25" t="str">
        <f t="shared" si="36"/>
        <v/>
      </c>
      <c r="AJ68" s="25" t="str">
        <f t="shared" si="37"/>
        <v/>
      </c>
      <c r="AK68" s="25" t="str">
        <f t="shared" si="38"/>
        <v/>
      </c>
      <c r="AL68" s="25" t="str">
        <f t="shared" si="39"/>
        <v/>
      </c>
      <c r="AM68" s="25" t="str">
        <f t="shared" si="40"/>
        <v/>
      </c>
      <c r="AN68" s="25" t="str">
        <f t="shared" si="41"/>
        <v/>
      </c>
      <c r="AO68" s="25" t="str">
        <f t="shared" si="42"/>
        <v/>
      </c>
      <c r="AP68" s="25" t="str">
        <f t="shared" si="43"/>
        <v/>
      </c>
      <c r="AQ68" s="25" t="str">
        <f t="shared" si="44"/>
        <v/>
      </c>
      <c r="AR68" s="25" t="str">
        <f t="shared" si="45"/>
        <v/>
      </c>
      <c r="AS68" s="25" t="str">
        <f t="shared" si="46"/>
        <v/>
      </c>
      <c r="AT68" s="25" t="str">
        <f t="shared" si="47"/>
        <v/>
      </c>
      <c r="AU68" s="25" t="str">
        <f t="shared" si="48"/>
        <v/>
      </c>
      <c r="AV68" s="25" t="str">
        <f t="shared" si="49"/>
        <v/>
      </c>
      <c r="AX68" t="str">
        <f>IF(BC68="","",IF(BC68&gt;0,COUNT($AY$2:AY68),""))</f>
        <v/>
      </c>
      <c r="AY68" s="25" t="str">
        <f t="shared" si="50"/>
        <v/>
      </c>
      <c r="AZ68" s="25" t="str">
        <f t="shared" si="51"/>
        <v/>
      </c>
      <c r="BA68" s="25" t="str">
        <f t="shared" si="52"/>
        <v/>
      </c>
      <c r="BB68" s="25" t="str">
        <f t="shared" si="53"/>
        <v/>
      </c>
      <c r="BC68" s="25" t="str">
        <f t="shared" si="54"/>
        <v/>
      </c>
      <c r="BD68" s="25" t="str">
        <f t="shared" si="55"/>
        <v/>
      </c>
      <c r="BE68" s="25" t="str">
        <f t="shared" si="56"/>
        <v/>
      </c>
      <c r="BF68" s="25" t="str">
        <f t="shared" si="57"/>
        <v/>
      </c>
      <c r="BG68" s="25" t="str">
        <f t="shared" si="58"/>
        <v/>
      </c>
      <c r="BH68" s="25" t="str">
        <f t="shared" si="59"/>
        <v/>
      </c>
      <c r="BI68" s="25" t="str">
        <f t="shared" si="60"/>
        <v/>
      </c>
      <c r="BJ68" s="25" t="str">
        <f t="shared" si="61"/>
        <v/>
      </c>
      <c r="BK68" s="25" t="str">
        <f t="shared" si="62"/>
        <v/>
      </c>
      <c r="BL68" s="25" t="str">
        <f t="shared" si="63"/>
        <v/>
      </c>
      <c r="BM68" s="25" t="str">
        <f t="shared" si="64"/>
        <v/>
      </c>
      <c r="BN68" s="25" t="str">
        <f t="shared" si="65"/>
        <v/>
      </c>
    </row>
    <row r="69" spans="1:66" ht="30">
      <c r="A69" s="20">
        <f>IF('S.D. Paste sheet'!A69="","",'S.D. Paste sheet'!A69)</f>
        <v>3</v>
      </c>
      <c r="B69" s="20" t="str">
        <f>IF('S.D. Paste sheet'!B69="","",'S.D. Paste sheet'!B69)</f>
        <v>A</v>
      </c>
      <c r="C69" s="20">
        <f>IF('S.D. Paste sheet'!C69="","",'S.D. Paste sheet'!C69)</f>
        <v>736</v>
      </c>
      <c r="D69" s="20" t="str">
        <f>IF('S.D. Paste sheet'!D69="","",'S.D. Paste sheet'!D69)</f>
        <v/>
      </c>
      <c r="E69" s="20" t="str">
        <f>IF('S.D. Paste sheet'!E69="","",UPPER('S.D. Paste sheet'!E69))</f>
        <v>DIMPAL CHOUHAN</v>
      </c>
      <c r="F69" s="20" t="str">
        <f>IF('S.D. Paste sheet'!F69="","",'S.D. Paste sheet'!F69)</f>
        <v/>
      </c>
      <c r="G69" s="20" t="str">
        <f>IF('S.D. Paste sheet'!G69="","",UPPER('S.D. Paste sheet'!G69))</f>
        <v>OMPRAKASH CHOUHAN</v>
      </c>
      <c r="H69" s="20" t="str">
        <f>IF('S.D. Paste sheet'!H69="","",UPPER('S.D. Paste sheet'!H69))</f>
        <v>SEEMA</v>
      </c>
      <c r="I69" s="20" t="str">
        <f>IF('S.D. Paste sheet'!I69="","",'S.D. Paste sheet'!I69)</f>
        <v>F</v>
      </c>
      <c r="J69" s="20">
        <f>IF('S.D. Paste sheet'!J69="","",'S.D. Paste sheet'!J69)</f>
        <v>41657</v>
      </c>
      <c r="K69" s="20">
        <f>IF('S.D. Paste sheet'!K69="","",'S.D. Paste sheet'!K69)</f>
        <v>311</v>
      </c>
      <c r="L69" s="20" t="str">
        <f>IF('S.D. Paste sheet'!L69="","",'S.D. Paste sheet'!L69)</f>
        <v/>
      </c>
      <c r="M69" s="20">
        <f>IF('S.D. Paste sheet'!M69="","",'S.D. Paste sheet'!M69)</f>
        <v>146</v>
      </c>
      <c r="N69" s="20">
        <f>IF('S.D. Paste sheet'!N69="","",'S.D. Paste sheet'!N69)</f>
        <v>133</v>
      </c>
      <c r="O69" s="20" t="str">
        <f>IF('S.D. Paste sheet'!O69="","",'S.D. Paste sheet'!O69)</f>
        <v>OBC</v>
      </c>
      <c r="P69" s="20" t="str">
        <f>IF('S.D. Paste sheet'!P69="","",'S.D. Paste sheet'!P69)</f>
        <v>Hindu</v>
      </c>
      <c r="Q69" s="20" t="str">
        <f>IF('S.D. Paste sheet'!Q69="","",'S.D. Paste sheet'!Q69)</f>
        <v/>
      </c>
      <c r="R69" s="20" t="str">
        <f>IF('S.D. Paste sheet'!R69="","",'S.D. Paste sheet'!R69)</f>
        <v>MAHATMA GANDHI GOVT. SCHOOL BAR (214110)</v>
      </c>
      <c r="S69" s="20">
        <f>IF('S.D. Paste sheet'!S69="","",'S.D. Paste sheet'!S69)</f>
        <v>8200204302</v>
      </c>
      <c r="T69" s="20" t="str">
        <f>IF('S.D. Paste sheet'!T69="","",'S.D. Paste sheet'!T69)</f>
        <v>XXXX9332</v>
      </c>
      <c r="U69" s="20" t="str">
        <f>IF('S.D. Paste sheet'!U69="","",'S.D. Paste sheet'!U69)</f>
        <v/>
      </c>
      <c r="V69" s="20">
        <f>IF('S.D. Paste sheet'!V69="","",'S.D. Paste sheet'!V69)</f>
        <v>8290161836</v>
      </c>
      <c r="W69" s="20" t="str">
        <f>IF('S.D. Paste sheet'!W69="","",'S.D. Paste sheet'!W69)</f>
        <v>NEW COLONY BUS STAND BAR,RAIPUR,BAR,306105</v>
      </c>
      <c r="X69" s="20">
        <f>IF('S.D. Paste sheet'!X69="","",'S.D. Paste sheet'!X69)</f>
        <v>60000</v>
      </c>
      <c r="Y69" s="20" t="str">
        <f>IF('S.D. Paste sheet'!Y69="","",'S.D. Paste sheet'!Y69)</f>
        <v>N</v>
      </c>
      <c r="Z69" s="20" t="str">
        <f>IF('S.D. Paste sheet'!Z69="","",'S.D. Paste sheet'!Z69)</f>
        <v>N</v>
      </c>
      <c r="AA69" s="20" t="str">
        <f>IF('S.D. Paste sheet'!AA69="","",'S.D. Paste sheet'!AA69)</f>
        <v>No</v>
      </c>
      <c r="AB69" s="20">
        <f>IF('S.D. Paste sheet'!AB69="","",'S.D. Paste sheet'!AB69)</f>
        <v>9</v>
      </c>
      <c r="AC69" s="20" t="str">
        <f>IF('S.D. Paste sheet'!AC69="","",'S.D. Paste sheet'!AC69)</f>
        <v>None</v>
      </c>
      <c r="AD69" s="20">
        <f>IF('S.D. Paste sheet'!AD69="","",'S.D. Paste sheet'!AD69)</f>
        <v>1</v>
      </c>
      <c r="AE69" s="29"/>
      <c r="AF69" t="str">
        <f>IF(AK69="","",IF(AK69&gt;0,COUNT($AG$2:AG69),""))</f>
        <v/>
      </c>
      <c r="AG69" s="25" t="str">
        <f t="shared" si="34"/>
        <v/>
      </c>
      <c r="AH69" s="25" t="str">
        <f t="shared" si="35"/>
        <v/>
      </c>
      <c r="AI69" s="25" t="str">
        <f t="shared" si="36"/>
        <v/>
      </c>
      <c r="AJ69" s="25" t="str">
        <f t="shared" si="37"/>
        <v/>
      </c>
      <c r="AK69" s="25" t="str">
        <f t="shared" si="38"/>
        <v/>
      </c>
      <c r="AL69" s="25" t="str">
        <f t="shared" si="39"/>
        <v/>
      </c>
      <c r="AM69" s="25" t="str">
        <f t="shared" si="40"/>
        <v/>
      </c>
      <c r="AN69" s="25" t="str">
        <f t="shared" si="41"/>
        <v/>
      </c>
      <c r="AO69" s="25" t="str">
        <f t="shared" si="42"/>
        <v/>
      </c>
      <c r="AP69" s="25" t="str">
        <f t="shared" si="43"/>
        <v/>
      </c>
      <c r="AQ69" s="25" t="str">
        <f t="shared" si="44"/>
        <v/>
      </c>
      <c r="AR69" s="25" t="str">
        <f t="shared" si="45"/>
        <v/>
      </c>
      <c r="AS69" s="25" t="str">
        <f t="shared" si="46"/>
        <v/>
      </c>
      <c r="AT69" s="25" t="str">
        <f t="shared" si="47"/>
        <v/>
      </c>
      <c r="AU69" s="25" t="str">
        <f t="shared" si="48"/>
        <v/>
      </c>
      <c r="AV69" s="25" t="str">
        <f t="shared" si="49"/>
        <v/>
      </c>
      <c r="AX69" t="str">
        <f>IF(BC69="","",IF(BC69&gt;0,COUNT($AY$2:AY69),""))</f>
        <v/>
      </c>
      <c r="AY69" s="25" t="str">
        <f t="shared" si="50"/>
        <v/>
      </c>
      <c r="AZ69" s="25" t="str">
        <f t="shared" si="51"/>
        <v/>
      </c>
      <c r="BA69" s="25" t="str">
        <f t="shared" si="52"/>
        <v/>
      </c>
      <c r="BB69" s="25" t="str">
        <f t="shared" si="53"/>
        <v/>
      </c>
      <c r="BC69" s="25" t="str">
        <f t="shared" si="54"/>
        <v/>
      </c>
      <c r="BD69" s="25" t="str">
        <f t="shared" si="55"/>
        <v/>
      </c>
      <c r="BE69" s="25" t="str">
        <f t="shared" si="56"/>
        <v/>
      </c>
      <c r="BF69" s="25" t="str">
        <f t="shared" si="57"/>
        <v/>
      </c>
      <c r="BG69" s="25" t="str">
        <f t="shared" si="58"/>
        <v/>
      </c>
      <c r="BH69" s="25" t="str">
        <f t="shared" si="59"/>
        <v/>
      </c>
      <c r="BI69" s="25" t="str">
        <f t="shared" si="60"/>
        <v/>
      </c>
      <c r="BJ69" s="25" t="str">
        <f t="shared" si="61"/>
        <v/>
      </c>
      <c r="BK69" s="25" t="str">
        <f t="shared" si="62"/>
        <v/>
      </c>
      <c r="BL69" s="25" t="str">
        <f t="shared" si="63"/>
        <v/>
      </c>
      <c r="BM69" s="25" t="str">
        <f t="shared" si="64"/>
        <v/>
      </c>
      <c r="BN69" s="25" t="str">
        <f t="shared" si="65"/>
        <v/>
      </c>
    </row>
    <row r="70" spans="1:66" ht="30">
      <c r="A70" s="20">
        <f>IF('S.D. Paste sheet'!A70="","",'S.D. Paste sheet'!A70)</f>
        <v>3</v>
      </c>
      <c r="B70" s="20" t="str">
        <f>IF('S.D. Paste sheet'!B70="","",'S.D. Paste sheet'!B70)</f>
        <v>A</v>
      </c>
      <c r="C70" s="20">
        <f>IF('S.D. Paste sheet'!C70="","",'S.D. Paste sheet'!C70)</f>
        <v>875</v>
      </c>
      <c r="D70" s="20" t="str">
        <f>IF('S.D. Paste sheet'!D70="","",'S.D. Paste sheet'!D70)</f>
        <v/>
      </c>
      <c r="E70" s="20" t="str">
        <f>IF('S.D. Paste sheet'!E70="","",UPPER('S.D. Paste sheet'!E70))</f>
        <v>GAYATRI</v>
      </c>
      <c r="F70" s="20" t="str">
        <f>IF('S.D. Paste sheet'!F70="","",'S.D. Paste sheet'!F70)</f>
        <v/>
      </c>
      <c r="G70" s="20" t="str">
        <f>IF('S.D. Paste sheet'!G70="","",UPPER('S.D. Paste sheet'!G70))</f>
        <v>SHANKAR LAL</v>
      </c>
      <c r="H70" s="20" t="str">
        <f>IF('S.D. Paste sheet'!H70="","",UPPER('S.D. Paste sheet'!H70))</f>
        <v>REKHA DEVI</v>
      </c>
      <c r="I70" s="20" t="str">
        <f>IF('S.D. Paste sheet'!I70="","",'S.D. Paste sheet'!I70)</f>
        <v>F</v>
      </c>
      <c r="J70" s="20">
        <f>IF('S.D. Paste sheet'!J70="","",'S.D. Paste sheet'!J70)</f>
        <v>41365</v>
      </c>
      <c r="K70" s="20">
        <f>IF('S.D. Paste sheet'!K70="","",'S.D. Paste sheet'!K70)</f>
        <v>312</v>
      </c>
      <c r="L70" s="20" t="str">
        <f>IF('S.D. Paste sheet'!L70="","",'S.D. Paste sheet'!L70)</f>
        <v/>
      </c>
      <c r="M70" s="20">
        <f>IF('S.D. Paste sheet'!M70="","",'S.D. Paste sheet'!M70)</f>
        <v>146</v>
      </c>
      <c r="N70" s="20">
        <f>IF('S.D. Paste sheet'!N70="","",'S.D. Paste sheet'!N70)</f>
        <v>131</v>
      </c>
      <c r="O70" s="20" t="str">
        <f>IF('S.D. Paste sheet'!O70="","",'S.D. Paste sheet'!O70)</f>
        <v>SC</v>
      </c>
      <c r="P70" s="20" t="str">
        <f>IF('S.D. Paste sheet'!P70="","",'S.D. Paste sheet'!P70)</f>
        <v>Hindu</v>
      </c>
      <c r="Q70" s="20" t="str">
        <f>IF('S.D. Paste sheet'!Q70="","",'S.D. Paste sheet'!Q70)</f>
        <v/>
      </c>
      <c r="R70" s="20" t="str">
        <f>IF('S.D. Paste sheet'!R70="","",'S.D. Paste sheet'!R70)</f>
        <v>MAHATMA GANDHI GOVT. SCHOOL BAR (214110)</v>
      </c>
      <c r="S70" s="20">
        <f>IF('S.D. Paste sheet'!S70="","",'S.D. Paste sheet'!S70)</f>
        <v>8200204302</v>
      </c>
      <c r="T70" s="20" t="str">
        <f>IF('S.D. Paste sheet'!T70="","",'S.D. Paste sheet'!T70)</f>
        <v>XXXX7580</v>
      </c>
      <c r="U70" s="20" t="str">
        <f>IF('S.D. Paste sheet'!U70="","",'S.D. Paste sheet'!U70)</f>
        <v/>
      </c>
      <c r="V70" s="20">
        <f>IF('S.D. Paste sheet'!V70="","",'S.D. Paste sheet'!V70)</f>
        <v>8290157036</v>
      </c>
      <c r="W70" s="20" t="str">
        <f>IF('S.D. Paste sheet'!W70="","",'S.D. Paste sheet'!W70)</f>
        <v>GUJRO KA BASS,RAIPUR,BAR,306105</v>
      </c>
      <c r="X70" s="20">
        <f>IF('S.D. Paste sheet'!X70="","",'S.D. Paste sheet'!X70)</f>
        <v>60000</v>
      </c>
      <c r="Y70" s="20" t="str">
        <f>IF('S.D. Paste sheet'!Y70="","",'S.D. Paste sheet'!Y70)</f>
        <v>N</v>
      </c>
      <c r="Z70" s="20" t="str">
        <f>IF('S.D. Paste sheet'!Z70="","",'S.D. Paste sheet'!Z70)</f>
        <v>N</v>
      </c>
      <c r="AA70" s="20" t="str">
        <f>IF('S.D. Paste sheet'!AA70="","",'S.D. Paste sheet'!AA70)</f>
        <v>No</v>
      </c>
      <c r="AB70" s="20">
        <f>IF('S.D. Paste sheet'!AB70="","",'S.D. Paste sheet'!AB70)</f>
        <v>10</v>
      </c>
      <c r="AC70" s="20" t="str">
        <f>IF('S.D. Paste sheet'!AC70="","",'S.D. Paste sheet'!AC70)</f>
        <v>None</v>
      </c>
      <c r="AD70" s="20">
        <f>IF('S.D. Paste sheet'!AD70="","",'S.D. Paste sheet'!AD70)</f>
        <v>1</v>
      </c>
      <c r="AE70" s="29"/>
      <c r="AF70" t="str">
        <f>IF(AK70="","",IF(AK70&gt;0,COUNT($AG$2:AG70),""))</f>
        <v/>
      </c>
      <c r="AG70" s="25" t="str">
        <f t="shared" si="34"/>
        <v/>
      </c>
      <c r="AH70" s="25" t="str">
        <f t="shared" si="35"/>
        <v/>
      </c>
      <c r="AI70" s="25" t="str">
        <f t="shared" si="36"/>
        <v/>
      </c>
      <c r="AJ70" s="25" t="str">
        <f t="shared" si="37"/>
        <v/>
      </c>
      <c r="AK70" s="25" t="str">
        <f t="shared" si="38"/>
        <v/>
      </c>
      <c r="AL70" s="25" t="str">
        <f t="shared" si="39"/>
        <v/>
      </c>
      <c r="AM70" s="25" t="str">
        <f t="shared" si="40"/>
        <v/>
      </c>
      <c r="AN70" s="25" t="str">
        <f t="shared" si="41"/>
        <v/>
      </c>
      <c r="AO70" s="25" t="str">
        <f t="shared" si="42"/>
        <v/>
      </c>
      <c r="AP70" s="25" t="str">
        <f t="shared" si="43"/>
        <v/>
      </c>
      <c r="AQ70" s="25" t="str">
        <f t="shared" si="44"/>
        <v/>
      </c>
      <c r="AR70" s="25" t="str">
        <f t="shared" si="45"/>
        <v/>
      </c>
      <c r="AS70" s="25" t="str">
        <f t="shared" si="46"/>
        <v/>
      </c>
      <c r="AT70" s="25" t="str">
        <f t="shared" si="47"/>
        <v/>
      </c>
      <c r="AU70" s="25" t="str">
        <f t="shared" si="48"/>
        <v/>
      </c>
      <c r="AV70" s="25" t="str">
        <f t="shared" si="49"/>
        <v/>
      </c>
      <c r="AX70" t="str">
        <f>IF(BC70="","",IF(BC70&gt;0,COUNT($AY$2:AY70),""))</f>
        <v/>
      </c>
      <c r="AY70" s="25" t="str">
        <f t="shared" si="50"/>
        <v/>
      </c>
      <c r="AZ70" s="25" t="str">
        <f t="shared" si="51"/>
        <v/>
      </c>
      <c r="BA70" s="25" t="str">
        <f t="shared" si="52"/>
        <v/>
      </c>
      <c r="BB70" s="25" t="str">
        <f t="shared" si="53"/>
        <v/>
      </c>
      <c r="BC70" s="25" t="str">
        <f t="shared" si="54"/>
        <v/>
      </c>
      <c r="BD70" s="25" t="str">
        <f t="shared" si="55"/>
        <v/>
      </c>
      <c r="BE70" s="25" t="str">
        <f t="shared" si="56"/>
        <v/>
      </c>
      <c r="BF70" s="25" t="str">
        <f t="shared" si="57"/>
        <v/>
      </c>
      <c r="BG70" s="25" t="str">
        <f t="shared" si="58"/>
        <v/>
      </c>
      <c r="BH70" s="25" t="str">
        <f t="shared" si="59"/>
        <v/>
      </c>
      <c r="BI70" s="25" t="str">
        <f t="shared" si="60"/>
        <v/>
      </c>
      <c r="BJ70" s="25" t="str">
        <f t="shared" si="61"/>
        <v/>
      </c>
      <c r="BK70" s="25" t="str">
        <f t="shared" si="62"/>
        <v/>
      </c>
      <c r="BL70" s="25" t="str">
        <f t="shared" si="63"/>
        <v/>
      </c>
      <c r="BM70" s="25" t="str">
        <f t="shared" si="64"/>
        <v/>
      </c>
      <c r="BN70" s="25" t="str">
        <f t="shared" si="65"/>
        <v/>
      </c>
    </row>
    <row r="71" spans="1:66" ht="30">
      <c r="A71" s="20">
        <f>IF('S.D. Paste sheet'!A71="","",'S.D. Paste sheet'!A71)</f>
        <v>3</v>
      </c>
      <c r="B71" s="20" t="str">
        <f>IF('S.D. Paste sheet'!B71="","",'S.D. Paste sheet'!B71)</f>
        <v>A</v>
      </c>
      <c r="C71" s="20">
        <f>IF('S.D. Paste sheet'!C71="","",'S.D. Paste sheet'!C71)</f>
        <v>730</v>
      </c>
      <c r="D71" s="20" t="str">
        <f>IF('S.D. Paste sheet'!D71="","",'S.D. Paste sheet'!D71)</f>
        <v/>
      </c>
      <c r="E71" s="20" t="str">
        <f>IF('S.D. Paste sheet'!E71="","",UPPER('S.D. Paste sheet'!E71))</f>
        <v>GHANSHYAM</v>
      </c>
      <c r="F71" s="20" t="str">
        <f>IF('S.D. Paste sheet'!F71="","",'S.D. Paste sheet'!F71)</f>
        <v/>
      </c>
      <c r="G71" s="20" t="str">
        <f>IF('S.D. Paste sheet'!G71="","",UPPER('S.D. Paste sheet'!G71))</f>
        <v>OMPRAKSH</v>
      </c>
      <c r="H71" s="20" t="str">
        <f>IF('S.D. Paste sheet'!H71="","",UPPER('S.D. Paste sheet'!H71))</f>
        <v>KANYA DEVI</v>
      </c>
      <c r="I71" s="20" t="str">
        <f>IF('S.D. Paste sheet'!I71="","",'S.D. Paste sheet'!I71)</f>
        <v>M</v>
      </c>
      <c r="J71" s="20">
        <f>IF('S.D. Paste sheet'!J71="","",'S.D. Paste sheet'!J71)</f>
        <v>42036</v>
      </c>
      <c r="K71" s="20">
        <f>IF('S.D. Paste sheet'!K71="","",'S.D. Paste sheet'!K71)</f>
        <v>313</v>
      </c>
      <c r="L71" s="20" t="str">
        <f>IF('S.D. Paste sheet'!L71="","",'S.D. Paste sheet'!L71)</f>
        <v/>
      </c>
      <c r="M71" s="20">
        <f>IF('S.D. Paste sheet'!M71="","",'S.D. Paste sheet'!M71)</f>
        <v>146</v>
      </c>
      <c r="N71" s="20">
        <f>IF('S.D. Paste sheet'!N71="","",'S.D. Paste sheet'!N71)</f>
        <v>135</v>
      </c>
      <c r="O71" s="20" t="str">
        <f>IF('S.D. Paste sheet'!O71="","",'S.D. Paste sheet'!O71)</f>
        <v>OBC</v>
      </c>
      <c r="P71" s="20" t="str">
        <f>IF('S.D. Paste sheet'!P71="","",'S.D. Paste sheet'!P71)</f>
        <v>Hindu</v>
      </c>
      <c r="Q71" s="20" t="str">
        <f>IF('S.D. Paste sheet'!Q71="","",'S.D. Paste sheet'!Q71)</f>
        <v/>
      </c>
      <c r="R71" s="20" t="str">
        <f>IF('S.D. Paste sheet'!R71="","",'S.D. Paste sheet'!R71)</f>
        <v>MAHATMA GANDHI GOVT. SCHOOL BAR (214110)</v>
      </c>
      <c r="S71" s="20">
        <f>IF('S.D. Paste sheet'!S71="","",'S.D. Paste sheet'!S71)</f>
        <v>8200204302</v>
      </c>
      <c r="T71" s="20" t="str">
        <f>IF('S.D. Paste sheet'!T71="","",'S.D. Paste sheet'!T71)</f>
        <v>XXXX9473</v>
      </c>
      <c r="U71" s="20" t="str">
        <f>IF('S.D. Paste sheet'!U71="","",'S.D. Paste sheet'!U71)</f>
        <v/>
      </c>
      <c r="V71" s="20">
        <f>IF('S.D. Paste sheet'!V71="","",'S.D. Paste sheet'!V71)</f>
        <v>8875007409</v>
      </c>
      <c r="W71" s="20" t="str">
        <f>IF('S.D. Paste sheet'!W71="","",'S.D. Paste sheet'!W71)</f>
        <v>BERA NALCHA,RAIPUR,BAR,306105</v>
      </c>
      <c r="X71" s="20">
        <f>IF('S.D. Paste sheet'!X71="","",'S.D. Paste sheet'!X71)</f>
        <v>540000</v>
      </c>
      <c r="Y71" s="20" t="str">
        <f>IF('S.D. Paste sheet'!Y71="","",'S.D. Paste sheet'!Y71)</f>
        <v>N</v>
      </c>
      <c r="Z71" s="20" t="str">
        <f>IF('S.D. Paste sheet'!Z71="","",'S.D. Paste sheet'!Z71)</f>
        <v>N</v>
      </c>
      <c r="AA71" s="20" t="str">
        <f>IF('S.D. Paste sheet'!AA71="","",'S.D. Paste sheet'!AA71)</f>
        <v>No</v>
      </c>
      <c r="AB71" s="20">
        <f>IF('S.D. Paste sheet'!AB71="","",'S.D. Paste sheet'!AB71)</f>
        <v>8</v>
      </c>
      <c r="AC71" s="20" t="str">
        <f>IF('S.D. Paste sheet'!AC71="","",'S.D. Paste sheet'!AC71)</f>
        <v>None</v>
      </c>
      <c r="AD71" s="20">
        <f>IF('S.D. Paste sheet'!AD71="","",'S.D. Paste sheet'!AD71)</f>
        <v>1</v>
      </c>
      <c r="AE71" s="29"/>
      <c r="AF71" t="str">
        <f>IF(AK71="","",IF(AK71&gt;0,COUNT($AG$2:AG71),""))</f>
        <v/>
      </c>
      <c r="AG71" s="25" t="str">
        <f t="shared" si="34"/>
        <v/>
      </c>
      <c r="AH71" s="25" t="str">
        <f t="shared" si="35"/>
        <v/>
      </c>
      <c r="AI71" s="25" t="str">
        <f t="shared" si="36"/>
        <v/>
      </c>
      <c r="AJ71" s="25" t="str">
        <f t="shared" si="37"/>
        <v/>
      </c>
      <c r="AK71" s="25" t="str">
        <f t="shared" si="38"/>
        <v/>
      </c>
      <c r="AL71" s="25" t="str">
        <f t="shared" si="39"/>
        <v/>
      </c>
      <c r="AM71" s="25" t="str">
        <f t="shared" si="40"/>
        <v/>
      </c>
      <c r="AN71" s="25" t="str">
        <f t="shared" si="41"/>
        <v/>
      </c>
      <c r="AO71" s="25" t="str">
        <f t="shared" si="42"/>
        <v/>
      </c>
      <c r="AP71" s="25" t="str">
        <f t="shared" si="43"/>
        <v/>
      </c>
      <c r="AQ71" s="25" t="str">
        <f t="shared" si="44"/>
        <v/>
      </c>
      <c r="AR71" s="25" t="str">
        <f t="shared" si="45"/>
        <v/>
      </c>
      <c r="AS71" s="25" t="str">
        <f t="shared" si="46"/>
        <v/>
      </c>
      <c r="AT71" s="25" t="str">
        <f t="shared" si="47"/>
        <v/>
      </c>
      <c r="AU71" s="25" t="str">
        <f t="shared" si="48"/>
        <v/>
      </c>
      <c r="AV71" s="25" t="str">
        <f t="shared" si="49"/>
        <v/>
      </c>
      <c r="AX71" t="str">
        <f>IF(BC71="","",IF(BC71&gt;0,COUNT($AY$2:AY71),""))</f>
        <v/>
      </c>
      <c r="AY71" s="25" t="str">
        <f t="shared" si="50"/>
        <v/>
      </c>
      <c r="AZ71" s="25" t="str">
        <f t="shared" si="51"/>
        <v/>
      </c>
      <c r="BA71" s="25" t="str">
        <f t="shared" si="52"/>
        <v/>
      </c>
      <c r="BB71" s="25" t="str">
        <f t="shared" si="53"/>
        <v/>
      </c>
      <c r="BC71" s="25" t="str">
        <f t="shared" si="54"/>
        <v/>
      </c>
      <c r="BD71" s="25" t="str">
        <f t="shared" si="55"/>
        <v/>
      </c>
      <c r="BE71" s="25" t="str">
        <f t="shared" si="56"/>
        <v/>
      </c>
      <c r="BF71" s="25" t="str">
        <f t="shared" si="57"/>
        <v/>
      </c>
      <c r="BG71" s="25" t="str">
        <f t="shared" si="58"/>
        <v/>
      </c>
      <c r="BH71" s="25" t="str">
        <f t="shared" si="59"/>
        <v/>
      </c>
      <c r="BI71" s="25" t="str">
        <f t="shared" si="60"/>
        <v/>
      </c>
      <c r="BJ71" s="25" t="str">
        <f t="shared" si="61"/>
        <v/>
      </c>
      <c r="BK71" s="25" t="str">
        <f t="shared" si="62"/>
        <v/>
      </c>
      <c r="BL71" s="25" t="str">
        <f t="shared" si="63"/>
        <v/>
      </c>
      <c r="BM71" s="25" t="str">
        <f t="shared" si="64"/>
        <v/>
      </c>
      <c r="BN71" s="25" t="str">
        <f t="shared" si="65"/>
        <v/>
      </c>
    </row>
    <row r="72" spans="1:66" ht="30">
      <c r="A72" s="20">
        <f>IF('S.D. Paste sheet'!A72="","",'S.D. Paste sheet'!A72)</f>
        <v>3</v>
      </c>
      <c r="B72" s="20" t="str">
        <f>IF('S.D. Paste sheet'!B72="","",'S.D. Paste sheet'!B72)</f>
        <v>A</v>
      </c>
      <c r="C72" s="20">
        <f>IF('S.D. Paste sheet'!C72="","",'S.D. Paste sheet'!C72)</f>
        <v>888</v>
      </c>
      <c r="D72" s="20" t="str">
        <f>IF('S.D. Paste sheet'!D72="","",'S.D. Paste sheet'!D72)</f>
        <v/>
      </c>
      <c r="E72" s="20" t="str">
        <f>IF('S.D. Paste sheet'!E72="","",UPPER('S.D. Paste sheet'!E72))</f>
        <v>GOPAL</v>
      </c>
      <c r="F72" s="20" t="str">
        <f>IF('S.D. Paste sheet'!F72="","",'S.D. Paste sheet'!F72)</f>
        <v/>
      </c>
      <c r="G72" s="20" t="str">
        <f>IF('S.D. Paste sheet'!G72="","",UPPER('S.D. Paste sheet'!G72))</f>
        <v>RAJU RAM</v>
      </c>
      <c r="H72" s="20" t="str">
        <f>IF('S.D. Paste sheet'!H72="","",UPPER('S.D. Paste sheet'!H72))</f>
        <v>RUKMA DEVI</v>
      </c>
      <c r="I72" s="20" t="str">
        <f>IF('S.D. Paste sheet'!I72="","",'S.D. Paste sheet'!I72)</f>
        <v>M</v>
      </c>
      <c r="J72" s="20">
        <f>IF('S.D. Paste sheet'!J72="","",'S.D. Paste sheet'!J72)</f>
        <v>41275</v>
      </c>
      <c r="K72" s="20">
        <f>IF('S.D. Paste sheet'!K72="","",'S.D. Paste sheet'!K72)</f>
        <v>314</v>
      </c>
      <c r="L72" s="20" t="str">
        <f>IF('S.D. Paste sheet'!L72="","",'S.D. Paste sheet'!L72)</f>
        <v/>
      </c>
      <c r="M72" s="20">
        <f>IF('S.D. Paste sheet'!M72="","",'S.D. Paste sheet'!M72)</f>
        <v>146</v>
      </c>
      <c r="N72" s="20">
        <f>IF('S.D. Paste sheet'!N72="","",'S.D. Paste sheet'!N72)</f>
        <v>125</v>
      </c>
      <c r="O72" s="20" t="str">
        <f>IF('S.D. Paste sheet'!O72="","",'S.D. Paste sheet'!O72)</f>
        <v>OBC</v>
      </c>
      <c r="P72" s="20" t="str">
        <f>IF('S.D. Paste sheet'!P72="","",'S.D. Paste sheet'!P72)</f>
        <v>Hindu</v>
      </c>
      <c r="Q72" s="20" t="str">
        <f>IF('S.D. Paste sheet'!Q72="","",'S.D. Paste sheet'!Q72)</f>
        <v/>
      </c>
      <c r="R72" s="20" t="str">
        <f>IF('S.D. Paste sheet'!R72="","",'S.D. Paste sheet'!R72)</f>
        <v>MAHATMA GANDHI GOVT. SCHOOL BAR (214110)</v>
      </c>
      <c r="S72" s="20">
        <f>IF('S.D. Paste sheet'!S72="","",'S.D. Paste sheet'!S72)</f>
        <v>8200204302</v>
      </c>
      <c r="T72" s="20" t="str">
        <f>IF('S.D. Paste sheet'!T72="","",'S.D. Paste sheet'!T72)</f>
        <v>XXXX8620</v>
      </c>
      <c r="U72" s="20" t="str">
        <f>IF('S.D. Paste sheet'!U72="","",'S.D. Paste sheet'!U72)</f>
        <v/>
      </c>
      <c r="V72" s="20">
        <f>IF('S.D. Paste sheet'!V72="","",'S.D. Paste sheet'!V72)</f>
        <v>7340483815</v>
      </c>
      <c r="W72" s="20" t="str">
        <f>IF('S.D. Paste sheet'!W72="","",'S.D. Paste sheet'!W72)</f>
        <v>BAR,RAIPUR,BAR,306102</v>
      </c>
      <c r="X72" s="20">
        <f>IF('S.D. Paste sheet'!X72="","",'S.D. Paste sheet'!X72)</f>
        <v>36000</v>
      </c>
      <c r="Y72" s="20" t="str">
        <f>IF('S.D. Paste sheet'!Y72="","",'S.D. Paste sheet'!Y72)</f>
        <v>N</v>
      </c>
      <c r="Z72" s="20" t="str">
        <f>IF('S.D. Paste sheet'!Z72="","",'S.D. Paste sheet'!Z72)</f>
        <v>N</v>
      </c>
      <c r="AA72" s="20" t="str">
        <f>IF('S.D. Paste sheet'!AA72="","",'S.D. Paste sheet'!AA72)</f>
        <v>No</v>
      </c>
      <c r="AB72" s="20">
        <f>IF('S.D. Paste sheet'!AB72="","",'S.D. Paste sheet'!AB72)</f>
        <v>10</v>
      </c>
      <c r="AC72" s="20" t="str">
        <f>IF('S.D. Paste sheet'!AC72="","",'S.D. Paste sheet'!AC72)</f>
        <v>None</v>
      </c>
      <c r="AD72" s="20">
        <f>IF('S.D. Paste sheet'!AD72="","",'S.D. Paste sheet'!AD72)</f>
        <v>1</v>
      </c>
      <c r="AE72" s="29"/>
      <c r="AF72" t="str">
        <f>IF(AK72="","",IF(AK72&gt;0,COUNT($AG$2:AG72),""))</f>
        <v/>
      </c>
      <c r="AG72" s="25" t="str">
        <f t="shared" si="34"/>
        <v/>
      </c>
      <c r="AH72" s="25" t="str">
        <f t="shared" si="35"/>
        <v/>
      </c>
      <c r="AI72" s="25" t="str">
        <f t="shared" si="36"/>
        <v/>
      </c>
      <c r="AJ72" s="25" t="str">
        <f t="shared" si="37"/>
        <v/>
      </c>
      <c r="AK72" s="25" t="str">
        <f t="shared" si="38"/>
        <v/>
      </c>
      <c r="AL72" s="25" t="str">
        <f t="shared" si="39"/>
        <v/>
      </c>
      <c r="AM72" s="25" t="str">
        <f t="shared" si="40"/>
        <v/>
      </c>
      <c r="AN72" s="25" t="str">
        <f t="shared" si="41"/>
        <v/>
      </c>
      <c r="AO72" s="25" t="str">
        <f t="shared" si="42"/>
        <v/>
      </c>
      <c r="AP72" s="25" t="str">
        <f t="shared" si="43"/>
        <v/>
      </c>
      <c r="AQ72" s="25" t="str">
        <f t="shared" si="44"/>
        <v/>
      </c>
      <c r="AR72" s="25" t="str">
        <f t="shared" si="45"/>
        <v/>
      </c>
      <c r="AS72" s="25" t="str">
        <f t="shared" si="46"/>
        <v/>
      </c>
      <c r="AT72" s="25" t="str">
        <f t="shared" si="47"/>
        <v/>
      </c>
      <c r="AU72" s="25" t="str">
        <f t="shared" si="48"/>
        <v/>
      </c>
      <c r="AV72" s="25" t="str">
        <f t="shared" si="49"/>
        <v/>
      </c>
      <c r="AX72" t="str">
        <f>IF(BC72="","",IF(BC72&gt;0,COUNT($AY$2:AY72),""))</f>
        <v/>
      </c>
      <c r="AY72" s="25" t="str">
        <f t="shared" si="50"/>
        <v/>
      </c>
      <c r="AZ72" s="25" t="str">
        <f t="shared" si="51"/>
        <v/>
      </c>
      <c r="BA72" s="25" t="str">
        <f t="shared" si="52"/>
        <v/>
      </c>
      <c r="BB72" s="25" t="str">
        <f t="shared" si="53"/>
        <v/>
      </c>
      <c r="BC72" s="25" t="str">
        <f t="shared" si="54"/>
        <v/>
      </c>
      <c r="BD72" s="25" t="str">
        <f t="shared" si="55"/>
        <v/>
      </c>
      <c r="BE72" s="25" t="str">
        <f t="shared" si="56"/>
        <v/>
      </c>
      <c r="BF72" s="25" t="str">
        <f t="shared" si="57"/>
        <v/>
      </c>
      <c r="BG72" s="25" t="str">
        <f t="shared" si="58"/>
        <v/>
      </c>
      <c r="BH72" s="25" t="str">
        <f t="shared" si="59"/>
        <v/>
      </c>
      <c r="BI72" s="25" t="str">
        <f t="shared" si="60"/>
        <v/>
      </c>
      <c r="BJ72" s="25" t="str">
        <f t="shared" si="61"/>
        <v/>
      </c>
      <c r="BK72" s="25" t="str">
        <f t="shared" si="62"/>
        <v/>
      </c>
      <c r="BL72" s="25" t="str">
        <f t="shared" si="63"/>
        <v/>
      </c>
      <c r="BM72" s="25" t="str">
        <f t="shared" si="64"/>
        <v/>
      </c>
      <c r="BN72" s="25" t="str">
        <f t="shared" si="65"/>
        <v/>
      </c>
    </row>
    <row r="73" spans="1:66" ht="30">
      <c r="A73" s="20">
        <f>IF('S.D. Paste sheet'!A73="","",'S.D. Paste sheet'!A73)</f>
        <v>3</v>
      </c>
      <c r="B73" s="20" t="str">
        <f>IF('S.D. Paste sheet'!B73="","",'S.D. Paste sheet'!B73)</f>
        <v>A</v>
      </c>
      <c r="C73" s="20">
        <f>IF('S.D. Paste sheet'!C73="","",'S.D. Paste sheet'!C73)</f>
        <v>883</v>
      </c>
      <c r="D73" s="20" t="str">
        <f>IF('S.D. Paste sheet'!D73="","",'S.D. Paste sheet'!D73)</f>
        <v/>
      </c>
      <c r="E73" s="20" t="str">
        <f>IF('S.D. Paste sheet'!E73="","",UPPER('S.D. Paste sheet'!E73))</f>
        <v>GORAV</v>
      </c>
      <c r="F73" s="20" t="str">
        <f>IF('S.D. Paste sheet'!F73="","",'S.D. Paste sheet'!F73)</f>
        <v/>
      </c>
      <c r="G73" s="20" t="str">
        <f>IF('S.D. Paste sheet'!G73="","",UPPER('S.D. Paste sheet'!G73))</f>
        <v>KANA RAM</v>
      </c>
      <c r="H73" s="20" t="str">
        <f>IF('S.D. Paste sheet'!H73="","",UPPER('S.D. Paste sheet'!H73))</f>
        <v>LALITA</v>
      </c>
      <c r="I73" s="20" t="str">
        <f>IF('S.D. Paste sheet'!I73="","",'S.D. Paste sheet'!I73)</f>
        <v>M</v>
      </c>
      <c r="J73" s="20">
        <f>IF('S.D. Paste sheet'!J73="","",'S.D. Paste sheet'!J73)</f>
        <v>42163</v>
      </c>
      <c r="K73" s="20">
        <f>IF('S.D. Paste sheet'!K73="","",'S.D. Paste sheet'!K73)</f>
        <v>315</v>
      </c>
      <c r="L73" s="20" t="str">
        <f>IF('S.D. Paste sheet'!L73="","",'S.D. Paste sheet'!L73)</f>
        <v/>
      </c>
      <c r="M73" s="20">
        <f>IF('S.D. Paste sheet'!M73="","",'S.D. Paste sheet'!M73)</f>
        <v>146</v>
      </c>
      <c r="N73" s="20">
        <f>IF('S.D. Paste sheet'!N73="","",'S.D. Paste sheet'!N73)</f>
        <v>103</v>
      </c>
      <c r="O73" s="20" t="str">
        <f>IF('S.D. Paste sheet'!O73="","",'S.D. Paste sheet'!O73)</f>
        <v>OBC</v>
      </c>
      <c r="P73" s="20" t="str">
        <f>IF('S.D. Paste sheet'!P73="","",'S.D. Paste sheet'!P73)</f>
        <v>Hindu</v>
      </c>
      <c r="Q73" s="20" t="str">
        <f>IF('S.D. Paste sheet'!Q73="","",'S.D. Paste sheet'!Q73)</f>
        <v/>
      </c>
      <c r="R73" s="20" t="str">
        <f>IF('S.D. Paste sheet'!R73="","",'S.D. Paste sheet'!R73)</f>
        <v>MAHATMA GANDHI GOVT. SCHOOL BAR (214110)</v>
      </c>
      <c r="S73" s="20">
        <f>IF('S.D. Paste sheet'!S73="","",'S.D. Paste sheet'!S73)</f>
        <v>8200204302</v>
      </c>
      <c r="T73" s="20" t="str">
        <f>IF('S.D. Paste sheet'!T73="","",'S.D. Paste sheet'!T73)</f>
        <v>XXXX6914</v>
      </c>
      <c r="U73" s="20" t="str">
        <f>IF('S.D. Paste sheet'!U73="","",'S.D. Paste sheet'!U73)</f>
        <v/>
      </c>
      <c r="V73" s="20">
        <f>IF('S.D. Paste sheet'!V73="","",'S.D. Paste sheet'!V73)</f>
        <v>9214757249</v>
      </c>
      <c r="W73" s="20" t="str">
        <f>IF('S.D. Paste sheet'!W73="","",'S.D. Paste sheet'!W73)</f>
        <v>MAIN MARKET BAR,RAIPUR,BAR,306105</v>
      </c>
      <c r="X73" s="20">
        <f>IF('S.D. Paste sheet'!X73="","",'S.D. Paste sheet'!X73)</f>
        <v>66000</v>
      </c>
      <c r="Y73" s="20" t="str">
        <f>IF('S.D. Paste sheet'!Y73="","",'S.D. Paste sheet'!Y73)</f>
        <v>N</v>
      </c>
      <c r="Z73" s="20" t="str">
        <f>IF('S.D. Paste sheet'!Z73="","",'S.D. Paste sheet'!Z73)</f>
        <v>N</v>
      </c>
      <c r="AA73" s="20" t="str">
        <f>IF('S.D. Paste sheet'!AA73="","",'S.D. Paste sheet'!AA73)</f>
        <v>No</v>
      </c>
      <c r="AB73" s="20">
        <f>IF('S.D. Paste sheet'!AB73="","",'S.D. Paste sheet'!AB73)</f>
        <v>8</v>
      </c>
      <c r="AC73" s="20" t="str">
        <f>IF('S.D. Paste sheet'!AC73="","",'S.D. Paste sheet'!AC73)</f>
        <v>None</v>
      </c>
      <c r="AD73" s="20">
        <f>IF('S.D. Paste sheet'!AD73="","",'S.D. Paste sheet'!AD73)</f>
        <v>1</v>
      </c>
      <c r="AE73" s="29"/>
      <c r="AF73" t="str">
        <f>IF(AK73="","",IF(AK73&gt;0,COUNT($AG$2:AG73),""))</f>
        <v/>
      </c>
      <c r="AG73" s="25" t="str">
        <f t="shared" si="34"/>
        <v/>
      </c>
      <c r="AH73" s="25" t="str">
        <f t="shared" si="35"/>
        <v/>
      </c>
      <c r="AI73" s="25" t="str">
        <f t="shared" si="36"/>
        <v/>
      </c>
      <c r="AJ73" s="25" t="str">
        <f t="shared" si="37"/>
        <v/>
      </c>
      <c r="AK73" s="25" t="str">
        <f t="shared" si="38"/>
        <v/>
      </c>
      <c r="AL73" s="25" t="str">
        <f t="shared" si="39"/>
        <v/>
      </c>
      <c r="AM73" s="25" t="str">
        <f t="shared" si="40"/>
        <v/>
      </c>
      <c r="AN73" s="25" t="str">
        <f t="shared" si="41"/>
        <v/>
      </c>
      <c r="AO73" s="25" t="str">
        <f t="shared" si="42"/>
        <v/>
      </c>
      <c r="AP73" s="25" t="str">
        <f t="shared" si="43"/>
        <v/>
      </c>
      <c r="AQ73" s="25" t="str">
        <f t="shared" si="44"/>
        <v/>
      </c>
      <c r="AR73" s="25" t="str">
        <f t="shared" si="45"/>
        <v/>
      </c>
      <c r="AS73" s="25" t="str">
        <f t="shared" si="46"/>
        <v/>
      </c>
      <c r="AT73" s="25" t="str">
        <f t="shared" si="47"/>
        <v/>
      </c>
      <c r="AU73" s="25" t="str">
        <f t="shared" si="48"/>
        <v/>
      </c>
      <c r="AV73" s="25" t="str">
        <f t="shared" si="49"/>
        <v/>
      </c>
      <c r="AX73" t="str">
        <f>IF(BC73="","",IF(BC73&gt;0,COUNT($AY$2:AY73),""))</f>
        <v/>
      </c>
      <c r="AY73" s="25" t="str">
        <f t="shared" si="50"/>
        <v/>
      </c>
      <c r="AZ73" s="25" t="str">
        <f t="shared" si="51"/>
        <v/>
      </c>
      <c r="BA73" s="25" t="str">
        <f t="shared" si="52"/>
        <v/>
      </c>
      <c r="BB73" s="25" t="str">
        <f t="shared" si="53"/>
        <v/>
      </c>
      <c r="BC73" s="25" t="str">
        <f t="shared" si="54"/>
        <v/>
      </c>
      <c r="BD73" s="25" t="str">
        <f t="shared" si="55"/>
        <v/>
      </c>
      <c r="BE73" s="25" t="str">
        <f t="shared" si="56"/>
        <v/>
      </c>
      <c r="BF73" s="25" t="str">
        <f t="shared" si="57"/>
        <v/>
      </c>
      <c r="BG73" s="25" t="str">
        <f t="shared" si="58"/>
        <v/>
      </c>
      <c r="BH73" s="25" t="str">
        <f t="shared" si="59"/>
        <v/>
      </c>
      <c r="BI73" s="25" t="str">
        <f t="shared" si="60"/>
        <v/>
      </c>
      <c r="BJ73" s="25" t="str">
        <f t="shared" si="61"/>
        <v/>
      </c>
      <c r="BK73" s="25" t="str">
        <f t="shared" si="62"/>
        <v/>
      </c>
      <c r="BL73" s="25" t="str">
        <f t="shared" si="63"/>
        <v/>
      </c>
      <c r="BM73" s="25" t="str">
        <f t="shared" si="64"/>
        <v/>
      </c>
      <c r="BN73" s="25" t="str">
        <f t="shared" si="65"/>
        <v/>
      </c>
    </row>
    <row r="74" spans="1:66" ht="30">
      <c r="A74" s="20">
        <f>IF('S.D. Paste sheet'!A74="","",'S.D. Paste sheet'!A74)</f>
        <v>3</v>
      </c>
      <c r="B74" s="20" t="str">
        <f>IF('S.D. Paste sheet'!B74="","",'S.D. Paste sheet'!B74)</f>
        <v>A</v>
      </c>
      <c r="C74" s="20">
        <f>IF('S.D. Paste sheet'!C74="","",'S.D. Paste sheet'!C74)</f>
        <v>733</v>
      </c>
      <c r="D74" s="20" t="str">
        <f>IF('S.D. Paste sheet'!D74="","",'S.D. Paste sheet'!D74)</f>
        <v/>
      </c>
      <c r="E74" s="20" t="str">
        <f>IF('S.D. Paste sheet'!E74="","",UPPER('S.D. Paste sheet'!E74))</f>
        <v>GUNIT BHAYAL</v>
      </c>
      <c r="F74" s="20" t="str">
        <f>IF('S.D. Paste sheet'!F74="","",'S.D. Paste sheet'!F74)</f>
        <v/>
      </c>
      <c r="G74" s="20" t="str">
        <f>IF('S.D. Paste sheet'!G74="","",UPPER('S.D. Paste sheet'!G74))</f>
        <v>SWARNJEET BHAYAL</v>
      </c>
      <c r="H74" s="20" t="str">
        <f>IF('S.D. Paste sheet'!H74="","",UPPER('S.D. Paste sheet'!H74))</f>
        <v>NIRMA</v>
      </c>
      <c r="I74" s="20" t="str">
        <f>IF('S.D. Paste sheet'!I74="","",'S.D. Paste sheet'!I74)</f>
        <v>F</v>
      </c>
      <c r="J74" s="20">
        <f>IF('S.D. Paste sheet'!J74="","",'S.D. Paste sheet'!J74)</f>
        <v>41749</v>
      </c>
      <c r="K74" s="20">
        <f>IF('S.D. Paste sheet'!K74="","",'S.D. Paste sheet'!K74)</f>
        <v>316</v>
      </c>
      <c r="L74" s="20" t="str">
        <f>IF('S.D. Paste sheet'!L74="","",'S.D. Paste sheet'!L74)</f>
        <v/>
      </c>
      <c r="M74" s="20">
        <f>IF('S.D. Paste sheet'!M74="","",'S.D. Paste sheet'!M74)</f>
        <v>146</v>
      </c>
      <c r="N74" s="20">
        <f>IF('S.D. Paste sheet'!N74="","",'S.D. Paste sheet'!N74)</f>
        <v>120</v>
      </c>
      <c r="O74" s="20" t="str">
        <f>IF('S.D. Paste sheet'!O74="","",'S.D. Paste sheet'!O74)</f>
        <v>SC</v>
      </c>
      <c r="P74" s="20" t="str">
        <f>IF('S.D. Paste sheet'!P74="","",'S.D. Paste sheet'!P74)</f>
        <v>Hindu</v>
      </c>
      <c r="Q74" s="20" t="str">
        <f>IF('S.D. Paste sheet'!Q74="","",'S.D. Paste sheet'!Q74)</f>
        <v/>
      </c>
      <c r="R74" s="20" t="str">
        <f>IF('S.D. Paste sheet'!R74="","",'S.D. Paste sheet'!R74)</f>
        <v>MAHATMA GANDHI GOVT. SCHOOL BAR (214110)</v>
      </c>
      <c r="S74" s="20">
        <f>IF('S.D. Paste sheet'!S74="","",'S.D. Paste sheet'!S74)</f>
        <v>8200204302</v>
      </c>
      <c r="T74" s="20" t="str">
        <f>IF('S.D. Paste sheet'!T74="","",'S.D. Paste sheet'!T74)</f>
        <v>XXXX5742</v>
      </c>
      <c r="U74" s="20" t="str">
        <f>IF('S.D. Paste sheet'!U74="","",'S.D. Paste sheet'!U74)</f>
        <v/>
      </c>
      <c r="V74" s="20">
        <f>IF('S.D. Paste sheet'!V74="","",'S.D. Paste sheet'!V74)</f>
        <v>7891884546</v>
      </c>
      <c r="W74" s="20" t="str">
        <f>IF('S.D. Paste sheet'!W74="","",'S.D. Paste sheet'!W74)</f>
        <v>JODHPUR ROAD BHAUYAL NIWAS,RAIPUR,BAR,306105</v>
      </c>
      <c r="X74" s="20">
        <f>IF('S.D. Paste sheet'!X74="","",'S.D. Paste sheet'!X74)</f>
        <v>60000</v>
      </c>
      <c r="Y74" s="20" t="str">
        <f>IF('S.D. Paste sheet'!Y74="","",'S.D. Paste sheet'!Y74)</f>
        <v>N</v>
      </c>
      <c r="Z74" s="20" t="str">
        <f>IF('S.D. Paste sheet'!Z74="","",'S.D. Paste sheet'!Z74)</f>
        <v>N</v>
      </c>
      <c r="AA74" s="20" t="str">
        <f>IF('S.D. Paste sheet'!AA74="","",'S.D. Paste sheet'!AA74)</f>
        <v>No</v>
      </c>
      <c r="AB74" s="20">
        <f>IF('S.D. Paste sheet'!AB74="","",'S.D. Paste sheet'!AB74)</f>
        <v>9</v>
      </c>
      <c r="AC74" s="20" t="str">
        <f>IF('S.D. Paste sheet'!AC74="","",'S.D. Paste sheet'!AC74)</f>
        <v>None</v>
      </c>
      <c r="AD74" s="20">
        <f>IF('S.D. Paste sheet'!AD74="","",'S.D. Paste sheet'!AD74)</f>
        <v>1</v>
      </c>
      <c r="AE74" s="29"/>
      <c r="AF74" t="str">
        <f>IF(AK74="","",IF(AK74&gt;0,COUNT($AG$2:AG74),""))</f>
        <v/>
      </c>
      <c r="AG74" s="25" t="str">
        <f t="shared" si="34"/>
        <v/>
      </c>
      <c r="AH74" s="25" t="str">
        <f t="shared" si="35"/>
        <v/>
      </c>
      <c r="AI74" s="25" t="str">
        <f t="shared" si="36"/>
        <v/>
      </c>
      <c r="AJ74" s="25" t="str">
        <f t="shared" si="37"/>
        <v/>
      </c>
      <c r="AK74" s="25" t="str">
        <f t="shared" si="38"/>
        <v/>
      </c>
      <c r="AL74" s="25" t="str">
        <f t="shared" si="39"/>
        <v/>
      </c>
      <c r="AM74" s="25" t="str">
        <f t="shared" si="40"/>
        <v/>
      </c>
      <c r="AN74" s="25" t="str">
        <f t="shared" si="41"/>
        <v/>
      </c>
      <c r="AO74" s="25" t="str">
        <f t="shared" si="42"/>
        <v/>
      </c>
      <c r="AP74" s="25" t="str">
        <f t="shared" si="43"/>
        <v/>
      </c>
      <c r="AQ74" s="25" t="str">
        <f t="shared" si="44"/>
        <v/>
      </c>
      <c r="AR74" s="25" t="str">
        <f t="shared" si="45"/>
        <v/>
      </c>
      <c r="AS74" s="25" t="str">
        <f t="shared" si="46"/>
        <v/>
      </c>
      <c r="AT74" s="25" t="str">
        <f t="shared" si="47"/>
        <v/>
      </c>
      <c r="AU74" s="25" t="str">
        <f t="shared" si="48"/>
        <v/>
      </c>
      <c r="AV74" s="25" t="str">
        <f t="shared" si="49"/>
        <v/>
      </c>
      <c r="AX74" t="str">
        <f>IF(BC74="","",IF(BC74&gt;0,COUNT($AY$2:AY74),""))</f>
        <v/>
      </c>
      <c r="AY74" s="25" t="str">
        <f t="shared" si="50"/>
        <v/>
      </c>
      <c r="AZ74" s="25" t="str">
        <f t="shared" si="51"/>
        <v/>
      </c>
      <c r="BA74" s="25" t="str">
        <f t="shared" si="52"/>
        <v/>
      </c>
      <c r="BB74" s="25" t="str">
        <f t="shared" si="53"/>
        <v/>
      </c>
      <c r="BC74" s="25" t="str">
        <f t="shared" si="54"/>
        <v/>
      </c>
      <c r="BD74" s="25" t="str">
        <f t="shared" si="55"/>
        <v/>
      </c>
      <c r="BE74" s="25" t="str">
        <f t="shared" si="56"/>
        <v/>
      </c>
      <c r="BF74" s="25" t="str">
        <f t="shared" si="57"/>
        <v/>
      </c>
      <c r="BG74" s="25" t="str">
        <f t="shared" si="58"/>
        <v/>
      </c>
      <c r="BH74" s="25" t="str">
        <f t="shared" si="59"/>
        <v/>
      </c>
      <c r="BI74" s="25" t="str">
        <f t="shared" si="60"/>
        <v/>
      </c>
      <c r="BJ74" s="25" t="str">
        <f t="shared" si="61"/>
        <v/>
      </c>
      <c r="BK74" s="25" t="str">
        <f t="shared" si="62"/>
        <v/>
      </c>
      <c r="BL74" s="25" t="str">
        <f t="shared" si="63"/>
        <v/>
      </c>
      <c r="BM74" s="25" t="str">
        <f t="shared" si="64"/>
        <v/>
      </c>
      <c r="BN74" s="25" t="str">
        <f t="shared" si="65"/>
        <v/>
      </c>
    </row>
    <row r="75" spans="1:66" ht="30">
      <c r="A75" s="20">
        <f>IF('S.D. Paste sheet'!A75="","",'S.D. Paste sheet'!A75)</f>
        <v>3</v>
      </c>
      <c r="B75" s="20" t="str">
        <f>IF('S.D. Paste sheet'!B75="","",'S.D. Paste sheet'!B75)</f>
        <v>A</v>
      </c>
      <c r="C75" s="20">
        <f>IF('S.D. Paste sheet'!C75="","",'S.D. Paste sheet'!C75)</f>
        <v>740</v>
      </c>
      <c r="D75" s="20" t="str">
        <f>IF('S.D. Paste sheet'!D75="","",'S.D. Paste sheet'!D75)</f>
        <v/>
      </c>
      <c r="E75" s="20" t="str">
        <f>IF('S.D. Paste sheet'!E75="","",UPPER('S.D. Paste sheet'!E75))</f>
        <v>HARSHWARDHAN CHOUHAN</v>
      </c>
      <c r="F75" s="20" t="str">
        <f>IF('S.D. Paste sheet'!F75="","",'S.D. Paste sheet'!F75)</f>
        <v/>
      </c>
      <c r="G75" s="20" t="str">
        <f>IF('S.D. Paste sheet'!G75="","",UPPER('S.D. Paste sheet'!G75))</f>
        <v>MAHESH KUMAR</v>
      </c>
      <c r="H75" s="20" t="str">
        <f>IF('S.D. Paste sheet'!H75="","",UPPER('S.D. Paste sheet'!H75))</f>
        <v>JYOTI</v>
      </c>
      <c r="I75" s="20" t="str">
        <f>IF('S.D. Paste sheet'!I75="","",'S.D. Paste sheet'!I75)</f>
        <v>M</v>
      </c>
      <c r="J75" s="20">
        <f>IF('S.D. Paste sheet'!J75="","",'S.D. Paste sheet'!J75)</f>
        <v>41355</v>
      </c>
      <c r="K75" s="20">
        <f>IF('S.D. Paste sheet'!K75="","",'S.D. Paste sheet'!K75)</f>
        <v>317</v>
      </c>
      <c r="L75" s="20" t="str">
        <f>IF('S.D. Paste sheet'!L75="","",'S.D. Paste sheet'!L75)</f>
        <v/>
      </c>
      <c r="M75" s="20">
        <f>IF('S.D. Paste sheet'!M75="","",'S.D. Paste sheet'!M75)</f>
        <v>146</v>
      </c>
      <c r="N75" s="20">
        <f>IF('S.D. Paste sheet'!N75="","",'S.D. Paste sheet'!N75)</f>
        <v>94</v>
      </c>
      <c r="O75" s="20" t="str">
        <f>IF('S.D. Paste sheet'!O75="","",'S.D. Paste sheet'!O75)</f>
        <v>SC</v>
      </c>
      <c r="P75" s="20" t="str">
        <f>IF('S.D. Paste sheet'!P75="","",'S.D. Paste sheet'!P75)</f>
        <v>Hindu</v>
      </c>
      <c r="Q75" s="20" t="str">
        <f>IF('S.D. Paste sheet'!Q75="","",'S.D. Paste sheet'!Q75)</f>
        <v/>
      </c>
      <c r="R75" s="20" t="str">
        <f>IF('S.D. Paste sheet'!R75="","",'S.D. Paste sheet'!R75)</f>
        <v>MAHATMA GANDHI GOVT. SCHOOL BAR (214110)</v>
      </c>
      <c r="S75" s="20">
        <f>IF('S.D. Paste sheet'!S75="","",'S.D. Paste sheet'!S75)</f>
        <v>8200204302</v>
      </c>
      <c r="T75" s="20" t="str">
        <f>IF('S.D. Paste sheet'!T75="","",'S.D. Paste sheet'!T75)</f>
        <v>XXXX1314</v>
      </c>
      <c r="U75" s="20" t="str">
        <f>IF('S.D. Paste sheet'!U75="","",'S.D. Paste sheet'!U75)</f>
        <v/>
      </c>
      <c r="V75" s="20">
        <f>IF('S.D. Paste sheet'!V75="","",'S.D. Paste sheet'!V75)</f>
        <v>9636084276</v>
      </c>
      <c r="W75" s="20" t="str">
        <f>IF('S.D. Paste sheet'!W75="","",'S.D. Paste sheet'!W75)</f>
        <v>MEGHWALO KA BAS,RAIPUR,HAJIWAS,306105</v>
      </c>
      <c r="X75" s="20">
        <f>IF('S.D. Paste sheet'!X75="","",'S.D. Paste sheet'!X75)</f>
        <v>216000</v>
      </c>
      <c r="Y75" s="20" t="str">
        <f>IF('S.D. Paste sheet'!Y75="","",'S.D. Paste sheet'!Y75)</f>
        <v>N</v>
      </c>
      <c r="Z75" s="20" t="str">
        <f>IF('S.D. Paste sheet'!Z75="","",'S.D. Paste sheet'!Z75)</f>
        <v>N</v>
      </c>
      <c r="AA75" s="20" t="str">
        <f>IF('S.D. Paste sheet'!AA75="","",'S.D. Paste sheet'!AA75)</f>
        <v>No</v>
      </c>
      <c r="AB75" s="20">
        <f>IF('S.D. Paste sheet'!AB75="","",'S.D. Paste sheet'!AB75)</f>
        <v>10</v>
      </c>
      <c r="AC75" s="20" t="str">
        <f>IF('S.D. Paste sheet'!AC75="","",'S.D. Paste sheet'!AC75)</f>
        <v>None</v>
      </c>
      <c r="AD75" s="20">
        <f>IF('S.D. Paste sheet'!AD75="","",'S.D. Paste sheet'!AD75)</f>
        <v>5</v>
      </c>
      <c r="AE75" s="29"/>
      <c r="AF75" t="str">
        <f>IF(AK75="","",IF(AK75&gt;0,COUNT($AG$2:AG75),""))</f>
        <v/>
      </c>
      <c r="AG75" s="25" t="str">
        <f t="shared" si="34"/>
        <v/>
      </c>
      <c r="AH75" s="25" t="str">
        <f t="shared" si="35"/>
        <v/>
      </c>
      <c r="AI75" s="25" t="str">
        <f t="shared" si="36"/>
        <v/>
      </c>
      <c r="AJ75" s="25" t="str">
        <f t="shared" si="37"/>
        <v/>
      </c>
      <c r="AK75" s="25" t="str">
        <f t="shared" si="38"/>
        <v/>
      </c>
      <c r="AL75" s="25" t="str">
        <f t="shared" si="39"/>
        <v/>
      </c>
      <c r="AM75" s="25" t="str">
        <f t="shared" si="40"/>
        <v/>
      </c>
      <c r="AN75" s="25" t="str">
        <f t="shared" si="41"/>
        <v/>
      </c>
      <c r="AO75" s="25" t="str">
        <f t="shared" si="42"/>
        <v/>
      </c>
      <c r="AP75" s="25" t="str">
        <f t="shared" si="43"/>
        <v/>
      </c>
      <c r="AQ75" s="25" t="str">
        <f t="shared" si="44"/>
        <v/>
      </c>
      <c r="AR75" s="25" t="str">
        <f t="shared" si="45"/>
        <v/>
      </c>
      <c r="AS75" s="25" t="str">
        <f t="shared" si="46"/>
        <v/>
      </c>
      <c r="AT75" s="25" t="str">
        <f t="shared" si="47"/>
        <v/>
      </c>
      <c r="AU75" s="25" t="str">
        <f t="shared" si="48"/>
        <v/>
      </c>
      <c r="AV75" s="25" t="str">
        <f t="shared" si="49"/>
        <v/>
      </c>
      <c r="AX75" t="str">
        <f>IF(BC75="","",IF(BC75&gt;0,COUNT($AY$2:AY75),""))</f>
        <v/>
      </c>
      <c r="AY75" s="25" t="str">
        <f t="shared" si="50"/>
        <v/>
      </c>
      <c r="AZ75" s="25" t="str">
        <f t="shared" si="51"/>
        <v/>
      </c>
      <c r="BA75" s="25" t="str">
        <f t="shared" si="52"/>
        <v/>
      </c>
      <c r="BB75" s="25" t="str">
        <f t="shared" si="53"/>
        <v/>
      </c>
      <c r="BC75" s="25" t="str">
        <f t="shared" si="54"/>
        <v/>
      </c>
      <c r="BD75" s="25" t="str">
        <f t="shared" si="55"/>
        <v/>
      </c>
      <c r="BE75" s="25" t="str">
        <f t="shared" si="56"/>
        <v/>
      </c>
      <c r="BF75" s="25" t="str">
        <f t="shared" si="57"/>
        <v/>
      </c>
      <c r="BG75" s="25" t="str">
        <f t="shared" si="58"/>
        <v/>
      </c>
      <c r="BH75" s="25" t="str">
        <f t="shared" si="59"/>
        <v/>
      </c>
      <c r="BI75" s="25" t="str">
        <f t="shared" si="60"/>
        <v/>
      </c>
      <c r="BJ75" s="25" t="str">
        <f t="shared" si="61"/>
        <v/>
      </c>
      <c r="BK75" s="25" t="str">
        <f t="shared" si="62"/>
        <v/>
      </c>
      <c r="BL75" s="25" t="str">
        <f t="shared" si="63"/>
        <v/>
      </c>
      <c r="BM75" s="25" t="str">
        <f t="shared" si="64"/>
        <v/>
      </c>
      <c r="BN75" s="25" t="str">
        <f t="shared" si="65"/>
        <v/>
      </c>
    </row>
    <row r="76" spans="1:66" ht="30">
      <c r="A76" s="20">
        <f>IF('S.D. Paste sheet'!A76="","",'S.D. Paste sheet'!A76)</f>
        <v>3</v>
      </c>
      <c r="B76" s="20" t="str">
        <f>IF('S.D. Paste sheet'!B76="","",'S.D. Paste sheet'!B76)</f>
        <v>A</v>
      </c>
      <c r="C76" s="20">
        <f>IF('S.D. Paste sheet'!C76="","",'S.D. Paste sheet'!C76)</f>
        <v>742</v>
      </c>
      <c r="D76" s="20" t="str">
        <f>IF('S.D. Paste sheet'!D76="","",'S.D. Paste sheet'!D76)</f>
        <v/>
      </c>
      <c r="E76" s="20" t="str">
        <f>IF('S.D. Paste sheet'!E76="","",UPPER('S.D. Paste sheet'!E76))</f>
        <v>KARTIK</v>
      </c>
      <c r="F76" s="20" t="str">
        <f>IF('S.D. Paste sheet'!F76="","",'S.D. Paste sheet'!F76)</f>
        <v/>
      </c>
      <c r="G76" s="20" t="str">
        <f>IF('S.D. Paste sheet'!G76="","",UPPER('S.D. Paste sheet'!G76))</f>
        <v>SHYAM SAGAR GURJAR</v>
      </c>
      <c r="H76" s="20" t="str">
        <f>IF('S.D. Paste sheet'!H76="","",UPPER('S.D. Paste sheet'!H76))</f>
        <v>MANJU</v>
      </c>
      <c r="I76" s="20" t="str">
        <f>IF('S.D. Paste sheet'!I76="","",'S.D. Paste sheet'!I76)</f>
        <v>M</v>
      </c>
      <c r="J76" s="20">
        <f>IF('S.D. Paste sheet'!J76="","",'S.D. Paste sheet'!J76)</f>
        <v>41728</v>
      </c>
      <c r="K76" s="20">
        <f>IF('S.D. Paste sheet'!K76="","",'S.D. Paste sheet'!K76)</f>
        <v>319</v>
      </c>
      <c r="L76" s="20" t="str">
        <f>IF('S.D. Paste sheet'!L76="","",'S.D. Paste sheet'!L76)</f>
        <v/>
      </c>
      <c r="M76" s="20">
        <f>IF('S.D. Paste sheet'!M76="","",'S.D. Paste sheet'!M76)</f>
        <v>146</v>
      </c>
      <c r="N76" s="20">
        <f>IF('S.D. Paste sheet'!N76="","",'S.D. Paste sheet'!N76)</f>
        <v>118</v>
      </c>
      <c r="O76" s="20" t="str">
        <f>IF('S.D. Paste sheet'!O76="","",'S.D. Paste sheet'!O76)</f>
        <v>SBC</v>
      </c>
      <c r="P76" s="20" t="str">
        <f>IF('S.D. Paste sheet'!P76="","",'S.D. Paste sheet'!P76)</f>
        <v>Hindu</v>
      </c>
      <c r="Q76" s="20" t="str">
        <f>IF('S.D. Paste sheet'!Q76="","",'S.D. Paste sheet'!Q76)</f>
        <v/>
      </c>
      <c r="R76" s="20" t="str">
        <f>IF('S.D. Paste sheet'!R76="","",'S.D. Paste sheet'!R76)</f>
        <v>MAHATMA GANDHI GOVT. SCHOOL BAR (214110)</v>
      </c>
      <c r="S76" s="20">
        <f>IF('S.D. Paste sheet'!S76="","",'S.D. Paste sheet'!S76)</f>
        <v>8200204302</v>
      </c>
      <c r="T76" s="20" t="str">
        <f>IF('S.D. Paste sheet'!T76="","",'S.D. Paste sheet'!T76)</f>
        <v>XXXX4637</v>
      </c>
      <c r="U76" s="20" t="str">
        <f>IF('S.D. Paste sheet'!U76="","",'S.D. Paste sheet'!U76)</f>
        <v/>
      </c>
      <c r="V76" s="20">
        <f>IF('S.D. Paste sheet'!V76="","",'S.D. Paste sheet'!V76)</f>
        <v>8112248053</v>
      </c>
      <c r="W76" s="20" t="str">
        <f>IF('S.D. Paste sheet'!W76="","",'S.D. Paste sheet'!W76)</f>
        <v>GURJARO KA BASS,RAIPUR,BAR,306105</v>
      </c>
      <c r="X76" s="20">
        <f>IF('S.D. Paste sheet'!X76="","",'S.D. Paste sheet'!X76)</f>
        <v>48000</v>
      </c>
      <c r="Y76" s="20" t="str">
        <f>IF('S.D. Paste sheet'!Y76="","",'S.D. Paste sheet'!Y76)</f>
        <v>N</v>
      </c>
      <c r="Z76" s="20" t="str">
        <f>IF('S.D. Paste sheet'!Z76="","",'S.D. Paste sheet'!Z76)</f>
        <v>N</v>
      </c>
      <c r="AA76" s="20" t="str">
        <f>IF('S.D. Paste sheet'!AA76="","",'S.D. Paste sheet'!AA76)</f>
        <v>No</v>
      </c>
      <c r="AB76" s="20">
        <f>IF('S.D. Paste sheet'!AB76="","",'S.D. Paste sheet'!AB76)</f>
        <v>9</v>
      </c>
      <c r="AC76" s="20" t="str">
        <f>IF('S.D. Paste sheet'!AC76="","",'S.D. Paste sheet'!AC76)</f>
        <v>None</v>
      </c>
      <c r="AD76" s="20">
        <f>IF('S.D. Paste sheet'!AD76="","",'S.D. Paste sheet'!AD76)</f>
        <v>1</v>
      </c>
      <c r="AE76" s="29"/>
      <c r="AF76" t="str">
        <f>IF(AK76="","",IF(AK76&gt;0,COUNT($AG$2:AG76),""))</f>
        <v/>
      </c>
      <c r="AG76" s="25" t="str">
        <f t="shared" si="34"/>
        <v/>
      </c>
      <c r="AH76" s="25" t="str">
        <f t="shared" si="35"/>
        <v/>
      </c>
      <c r="AI76" s="25" t="str">
        <f t="shared" si="36"/>
        <v/>
      </c>
      <c r="AJ76" s="25" t="str">
        <f t="shared" si="37"/>
        <v/>
      </c>
      <c r="AK76" s="25" t="str">
        <f t="shared" si="38"/>
        <v/>
      </c>
      <c r="AL76" s="25" t="str">
        <f t="shared" si="39"/>
        <v/>
      </c>
      <c r="AM76" s="25" t="str">
        <f t="shared" si="40"/>
        <v/>
      </c>
      <c r="AN76" s="25" t="str">
        <f t="shared" si="41"/>
        <v/>
      </c>
      <c r="AO76" s="25" t="str">
        <f t="shared" si="42"/>
        <v/>
      </c>
      <c r="AP76" s="25" t="str">
        <f t="shared" si="43"/>
        <v/>
      </c>
      <c r="AQ76" s="25" t="str">
        <f t="shared" si="44"/>
        <v/>
      </c>
      <c r="AR76" s="25" t="str">
        <f t="shared" si="45"/>
        <v/>
      </c>
      <c r="AS76" s="25" t="str">
        <f t="shared" si="46"/>
        <v/>
      </c>
      <c r="AT76" s="25" t="str">
        <f t="shared" si="47"/>
        <v/>
      </c>
      <c r="AU76" s="25" t="str">
        <f t="shared" si="48"/>
        <v/>
      </c>
      <c r="AV76" s="25" t="str">
        <f t="shared" si="49"/>
        <v/>
      </c>
      <c r="AX76" t="str">
        <f>IF(BC76="","",IF(BC76&gt;0,COUNT($AY$2:AY76),""))</f>
        <v/>
      </c>
      <c r="AY76" s="25" t="str">
        <f t="shared" si="50"/>
        <v/>
      </c>
      <c r="AZ76" s="25" t="str">
        <f t="shared" si="51"/>
        <v/>
      </c>
      <c r="BA76" s="25" t="str">
        <f t="shared" si="52"/>
        <v/>
      </c>
      <c r="BB76" s="25" t="str">
        <f t="shared" si="53"/>
        <v/>
      </c>
      <c r="BC76" s="25" t="str">
        <f t="shared" si="54"/>
        <v/>
      </c>
      <c r="BD76" s="25" t="str">
        <f t="shared" si="55"/>
        <v/>
      </c>
      <c r="BE76" s="25" t="str">
        <f t="shared" si="56"/>
        <v/>
      </c>
      <c r="BF76" s="25" t="str">
        <f t="shared" si="57"/>
        <v/>
      </c>
      <c r="BG76" s="25" t="str">
        <f t="shared" si="58"/>
        <v/>
      </c>
      <c r="BH76" s="25" t="str">
        <f t="shared" si="59"/>
        <v/>
      </c>
      <c r="BI76" s="25" t="str">
        <f t="shared" si="60"/>
        <v/>
      </c>
      <c r="BJ76" s="25" t="str">
        <f t="shared" si="61"/>
        <v/>
      </c>
      <c r="BK76" s="25" t="str">
        <f t="shared" si="62"/>
        <v/>
      </c>
      <c r="BL76" s="25" t="str">
        <f t="shared" si="63"/>
        <v/>
      </c>
      <c r="BM76" s="25" t="str">
        <f t="shared" si="64"/>
        <v/>
      </c>
      <c r="BN76" s="25" t="str">
        <f t="shared" si="65"/>
        <v/>
      </c>
    </row>
    <row r="77" spans="1:66" ht="30">
      <c r="A77" s="20">
        <f>IF('S.D. Paste sheet'!A77="","",'S.D. Paste sheet'!A77)</f>
        <v>3</v>
      </c>
      <c r="B77" s="20" t="str">
        <f>IF('S.D. Paste sheet'!B77="","",'S.D. Paste sheet'!B77)</f>
        <v>A</v>
      </c>
      <c r="C77" s="20">
        <f>IF('S.D. Paste sheet'!C77="","",'S.D. Paste sheet'!C77)</f>
        <v>885</v>
      </c>
      <c r="D77" s="20" t="str">
        <f>IF('S.D. Paste sheet'!D77="","",'S.D. Paste sheet'!D77)</f>
        <v/>
      </c>
      <c r="E77" s="20" t="str">
        <f>IF('S.D. Paste sheet'!E77="","",UPPER('S.D. Paste sheet'!E77))</f>
        <v>KHUS SINGARIYA</v>
      </c>
      <c r="F77" s="20" t="str">
        <f>IF('S.D. Paste sheet'!F77="","",'S.D. Paste sheet'!F77)</f>
        <v/>
      </c>
      <c r="G77" s="20" t="str">
        <f>IF('S.D. Paste sheet'!G77="","",UPPER('S.D. Paste sheet'!G77))</f>
        <v>RAMKARAN</v>
      </c>
      <c r="H77" s="20" t="str">
        <f>IF('S.D. Paste sheet'!H77="","",UPPER('S.D. Paste sheet'!H77))</f>
        <v>PUSHPA DEVI</v>
      </c>
      <c r="I77" s="20" t="str">
        <f>IF('S.D. Paste sheet'!I77="","",'S.D. Paste sheet'!I77)</f>
        <v>M</v>
      </c>
      <c r="J77" s="20">
        <f>IF('S.D. Paste sheet'!J77="","",'S.D. Paste sheet'!J77)</f>
        <v>41150</v>
      </c>
      <c r="K77" s="20">
        <f>IF('S.D. Paste sheet'!K77="","",'S.D. Paste sheet'!K77)</f>
        <v>320</v>
      </c>
      <c r="L77" s="20" t="str">
        <f>IF('S.D. Paste sheet'!L77="","",'S.D. Paste sheet'!L77)</f>
        <v/>
      </c>
      <c r="M77" s="20">
        <f>IF('S.D. Paste sheet'!M77="","",'S.D. Paste sheet'!M77)</f>
        <v>146</v>
      </c>
      <c r="N77" s="20">
        <f>IF('S.D. Paste sheet'!N77="","",'S.D. Paste sheet'!N77)</f>
        <v>123</v>
      </c>
      <c r="O77" s="20" t="str">
        <f>IF('S.D. Paste sheet'!O77="","",'S.D. Paste sheet'!O77)</f>
        <v>SC</v>
      </c>
      <c r="P77" s="20" t="str">
        <f>IF('S.D. Paste sheet'!P77="","",'S.D. Paste sheet'!P77)</f>
        <v>Hindu</v>
      </c>
      <c r="Q77" s="20" t="str">
        <f>IF('S.D. Paste sheet'!Q77="","",'S.D. Paste sheet'!Q77)</f>
        <v/>
      </c>
      <c r="R77" s="20" t="str">
        <f>IF('S.D. Paste sheet'!R77="","",'S.D. Paste sheet'!R77)</f>
        <v>MAHATMA GANDHI GOVT. SCHOOL BAR (214110)</v>
      </c>
      <c r="S77" s="20">
        <f>IF('S.D. Paste sheet'!S77="","",'S.D. Paste sheet'!S77)</f>
        <v>8200204302</v>
      </c>
      <c r="T77" s="20" t="str">
        <f>IF('S.D. Paste sheet'!T77="","",'S.D. Paste sheet'!T77)</f>
        <v>XXXX9089</v>
      </c>
      <c r="U77" s="20" t="str">
        <f>IF('S.D. Paste sheet'!U77="","",'S.D. Paste sheet'!U77)</f>
        <v/>
      </c>
      <c r="V77" s="20">
        <f>IF('S.D. Paste sheet'!V77="","",'S.D. Paste sheet'!V77)</f>
        <v>9079973110</v>
      </c>
      <c r="W77" s="20" t="str">
        <f>IF('S.D. Paste sheet'!W77="","",'S.D. Paste sheet'!W77)</f>
        <v>NEAR POLICE CHOWKI BUS STAND BAR,RAIPUR,BAR,306105</v>
      </c>
      <c r="X77" s="20">
        <f>IF('S.D. Paste sheet'!X77="","",'S.D. Paste sheet'!X77)</f>
        <v>80000</v>
      </c>
      <c r="Y77" s="20" t="str">
        <f>IF('S.D. Paste sheet'!Y77="","",'S.D. Paste sheet'!Y77)</f>
        <v>N</v>
      </c>
      <c r="Z77" s="20" t="str">
        <f>IF('S.D. Paste sheet'!Z77="","",'S.D. Paste sheet'!Z77)</f>
        <v>Y</v>
      </c>
      <c r="AA77" s="20" t="str">
        <f>IF('S.D. Paste sheet'!AA77="","",'S.D. Paste sheet'!AA77)</f>
        <v>No</v>
      </c>
      <c r="AB77" s="20">
        <f>IF('S.D. Paste sheet'!AB77="","",'S.D. Paste sheet'!AB77)</f>
        <v>11</v>
      </c>
      <c r="AC77" s="20" t="str">
        <f>IF('S.D. Paste sheet'!AC77="","",'S.D. Paste sheet'!AC77)</f>
        <v>None</v>
      </c>
      <c r="AD77" s="20">
        <f>IF('S.D. Paste sheet'!AD77="","",'S.D. Paste sheet'!AD77)</f>
        <v>1</v>
      </c>
      <c r="AE77" s="29"/>
      <c r="AF77" t="str">
        <f>IF(AK77="","",IF(AK77&gt;0,COUNT($AG$2:AG77),""))</f>
        <v/>
      </c>
      <c r="AG77" s="25" t="str">
        <f t="shared" si="34"/>
        <v/>
      </c>
      <c r="AH77" s="25" t="str">
        <f t="shared" si="35"/>
        <v/>
      </c>
      <c r="AI77" s="25" t="str">
        <f t="shared" si="36"/>
        <v/>
      </c>
      <c r="AJ77" s="25" t="str">
        <f t="shared" si="37"/>
        <v/>
      </c>
      <c r="AK77" s="25" t="str">
        <f t="shared" si="38"/>
        <v/>
      </c>
      <c r="AL77" s="25" t="str">
        <f t="shared" si="39"/>
        <v/>
      </c>
      <c r="AM77" s="25" t="str">
        <f t="shared" si="40"/>
        <v/>
      </c>
      <c r="AN77" s="25" t="str">
        <f t="shared" si="41"/>
        <v/>
      </c>
      <c r="AO77" s="25" t="str">
        <f t="shared" si="42"/>
        <v/>
      </c>
      <c r="AP77" s="25" t="str">
        <f t="shared" si="43"/>
        <v/>
      </c>
      <c r="AQ77" s="25" t="str">
        <f t="shared" si="44"/>
        <v/>
      </c>
      <c r="AR77" s="25" t="str">
        <f t="shared" si="45"/>
        <v/>
      </c>
      <c r="AS77" s="25" t="str">
        <f t="shared" si="46"/>
        <v/>
      </c>
      <c r="AT77" s="25" t="str">
        <f t="shared" si="47"/>
        <v/>
      </c>
      <c r="AU77" s="25" t="str">
        <f t="shared" si="48"/>
        <v/>
      </c>
      <c r="AV77" s="25" t="str">
        <f t="shared" si="49"/>
        <v/>
      </c>
      <c r="AX77" t="str">
        <f>IF(BC77="","",IF(BC77&gt;0,COUNT($AY$2:AY77),""))</f>
        <v/>
      </c>
      <c r="AY77" s="25" t="str">
        <f t="shared" si="50"/>
        <v/>
      </c>
      <c r="AZ77" s="25" t="str">
        <f t="shared" si="51"/>
        <v/>
      </c>
      <c r="BA77" s="25" t="str">
        <f t="shared" si="52"/>
        <v/>
      </c>
      <c r="BB77" s="25" t="str">
        <f t="shared" si="53"/>
        <v/>
      </c>
      <c r="BC77" s="25" t="str">
        <f t="shared" si="54"/>
        <v/>
      </c>
      <c r="BD77" s="25" t="str">
        <f t="shared" si="55"/>
        <v/>
      </c>
      <c r="BE77" s="25" t="str">
        <f t="shared" si="56"/>
        <v/>
      </c>
      <c r="BF77" s="25" t="str">
        <f t="shared" si="57"/>
        <v/>
      </c>
      <c r="BG77" s="25" t="str">
        <f t="shared" si="58"/>
        <v/>
      </c>
      <c r="BH77" s="25" t="str">
        <f t="shared" si="59"/>
        <v/>
      </c>
      <c r="BI77" s="25" t="str">
        <f t="shared" si="60"/>
        <v/>
      </c>
      <c r="BJ77" s="25" t="str">
        <f t="shared" si="61"/>
        <v/>
      </c>
      <c r="BK77" s="25" t="str">
        <f t="shared" si="62"/>
        <v/>
      </c>
      <c r="BL77" s="25" t="str">
        <f t="shared" si="63"/>
        <v/>
      </c>
      <c r="BM77" s="25" t="str">
        <f t="shared" si="64"/>
        <v/>
      </c>
      <c r="BN77" s="25" t="str">
        <f t="shared" si="65"/>
        <v/>
      </c>
    </row>
    <row r="78" spans="1:66" ht="30">
      <c r="A78" s="20">
        <f>IF('S.D. Paste sheet'!A78="","",'S.D. Paste sheet'!A78)</f>
        <v>3</v>
      </c>
      <c r="B78" s="20" t="str">
        <f>IF('S.D. Paste sheet'!B78="","",'S.D. Paste sheet'!B78)</f>
        <v>A</v>
      </c>
      <c r="C78" s="20">
        <f>IF('S.D. Paste sheet'!C78="","",'S.D. Paste sheet'!C78)</f>
        <v>746</v>
      </c>
      <c r="D78" s="20" t="str">
        <f>IF('S.D. Paste sheet'!D78="","",'S.D. Paste sheet'!D78)</f>
        <v/>
      </c>
      <c r="E78" s="20" t="str">
        <f>IF('S.D. Paste sheet'!E78="","",UPPER('S.D. Paste sheet'!E78))</f>
        <v>KIRTI</v>
      </c>
      <c r="F78" s="20" t="str">
        <f>IF('S.D. Paste sheet'!F78="","",'S.D. Paste sheet'!F78)</f>
        <v/>
      </c>
      <c r="G78" s="20" t="str">
        <f>IF('S.D. Paste sheet'!G78="","",UPPER('S.D. Paste sheet'!G78))</f>
        <v>RAJU RAM</v>
      </c>
      <c r="H78" s="20" t="str">
        <f>IF('S.D. Paste sheet'!H78="","",UPPER('S.D. Paste sheet'!H78))</f>
        <v>PINKU</v>
      </c>
      <c r="I78" s="20" t="str">
        <f>IF('S.D. Paste sheet'!I78="","",'S.D. Paste sheet'!I78)</f>
        <v>F</v>
      </c>
      <c r="J78" s="20">
        <f>IF('S.D. Paste sheet'!J78="","",'S.D. Paste sheet'!J78)</f>
        <v>41765</v>
      </c>
      <c r="K78" s="20">
        <f>IF('S.D. Paste sheet'!K78="","",'S.D. Paste sheet'!K78)</f>
        <v>321</v>
      </c>
      <c r="L78" s="20" t="str">
        <f>IF('S.D. Paste sheet'!L78="","",'S.D. Paste sheet'!L78)</f>
        <v/>
      </c>
      <c r="M78" s="20">
        <f>IF('S.D. Paste sheet'!M78="","",'S.D. Paste sheet'!M78)</f>
        <v>146</v>
      </c>
      <c r="N78" s="20">
        <f>IF('S.D. Paste sheet'!N78="","",'S.D. Paste sheet'!N78)</f>
        <v>131</v>
      </c>
      <c r="O78" s="20" t="str">
        <f>IF('S.D. Paste sheet'!O78="","",'S.D. Paste sheet'!O78)</f>
        <v>OBC</v>
      </c>
      <c r="P78" s="20" t="str">
        <f>IF('S.D. Paste sheet'!P78="","",'S.D. Paste sheet'!P78)</f>
        <v>Hindu</v>
      </c>
      <c r="Q78" s="20" t="str">
        <f>IF('S.D. Paste sheet'!Q78="","",'S.D. Paste sheet'!Q78)</f>
        <v/>
      </c>
      <c r="R78" s="20" t="str">
        <f>IF('S.D. Paste sheet'!R78="","",'S.D. Paste sheet'!R78)</f>
        <v>MAHATMA GANDHI GOVT. SCHOOL BAR (214110)</v>
      </c>
      <c r="S78" s="20">
        <f>IF('S.D. Paste sheet'!S78="","",'S.D. Paste sheet'!S78)</f>
        <v>8200204302</v>
      </c>
      <c r="T78" s="20" t="str">
        <f>IF('S.D. Paste sheet'!T78="","",'S.D. Paste sheet'!T78)</f>
        <v>XXXX8007</v>
      </c>
      <c r="U78" s="20" t="str">
        <f>IF('S.D. Paste sheet'!U78="","",'S.D. Paste sheet'!U78)</f>
        <v/>
      </c>
      <c r="V78" s="20">
        <f>IF('S.D. Paste sheet'!V78="","",'S.D. Paste sheet'!V78)</f>
        <v>9929424455</v>
      </c>
      <c r="W78" s="20" t="str">
        <f>IF('S.D. Paste sheet'!W78="","",'S.D. Paste sheet'!W78)</f>
        <v>NEW COLONY,RAIPUR,BAR,306105</v>
      </c>
      <c r="X78" s="20">
        <f>IF('S.D. Paste sheet'!X78="","",'S.D. Paste sheet'!X78)</f>
        <v>72000</v>
      </c>
      <c r="Y78" s="20" t="str">
        <f>IF('S.D. Paste sheet'!Y78="","",'S.D. Paste sheet'!Y78)</f>
        <v>N</v>
      </c>
      <c r="Z78" s="20" t="str">
        <f>IF('S.D. Paste sheet'!Z78="","",'S.D. Paste sheet'!Z78)</f>
        <v>N</v>
      </c>
      <c r="AA78" s="20" t="str">
        <f>IF('S.D. Paste sheet'!AA78="","",'S.D. Paste sheet'!AA78)</f>
        <v>No</v>
      </c>
      <c r="AB78" s="20">
        <f>IF('S.D. Paste sheet'!AB78="","",'S.D. Paste sheet'!AB78)</f>
        <v>9</v>
      </c>
      <c r="AC78" s="20" t="str">
        <f>IF('S.D. Paste sheet'!AC78="","",'S.D. Paste sheet'!AC78)</f>
        <v>None</v>
      </c>
      <c r="AD78" s="20">
        <f>IF('S.D. Paste sheet'!AD78="","",'S.D. Paste sheet'!AD78)</f>
        <v>1</v>
      </c>
      <c r="AE78" s="29"/>
      <c r="AF78" t="str">
        <f>IF(AK78="","",IF(AK78&gt;0,COUNT($AG$2:AG78),""))</f>
        <v/>
      </c>
      <c r="AG78" s="25" t="str">
        <f t="shared" si="34"/>
        <v/>
      </c>
      <c r="AH78" s="25" t="str">
        <f t="shared" si="35"/>
        <v/>
      </c>
      <c r="AI78" s="25" t="str">
        <f t="shared" si="36"/>
        <v/>
      </c>
      <c r="AJ78" s="25" t="str">
        <f t="shared" si="37"/>
        <v/>
      </c>
      <c r="AK78" s="25" t="str">
        <f t="shared" si="38"/>
        <v/>
      </c>
      <c r="AL78" s="25" t="str">
        <f t="shared" si="39"/>
        <v/>
      </c>
      <c r="AM78" s="25" t="str">
        <f t="shared" si="40"/>
        <v/>
      </c>
      <c r="AN78" s="25" t="str">
        <f t="shared" si="41"/>
        <v/>
      </c>
      <c r="AO78" s="25" t="str">
        <f t="shared" si="42"/>
        <v/>
      </c>
      <c r="AP78" s="25" t="str">
        <f t="shared" si="43"/>
        <v/>
      </c>
      <c r="AQ78" s="25" t="str">
        <f t="shared" si="44"/>
        <v/>
      </c>
      <c r="AR78" s="25" t="str">
        <f t="shared" si="45"/>
        <v/>
      </c>
      <c r="AS78" s="25" t="str">
        <f t="shared" si="46"/>
        <v/>
      </c>
      <c r="AT78" s="25" t="str">
        <f t="shared" si="47"/>
        <v/>
      </c>
      <c r="AU78" s="25" t="str">
        <f t="shared" si="48"/>
        <v/>
      </c>
      <c r="AV78" s="25" t="str">
        <f t="shared" si="49"/>
        <v/>
      </c>
      <c r="AX78" t="str">
        <f>IF(BC78="","",IF(BC78&gt;0,COUNT($AY$2:AY78),""))</f>
        <v/>
      </c>
      <c r="AY78" s="25" t="str">
        <f t="shared" si="50"/>
        <v/>
      </c>
      <c r="AZ78" s="25" t="str">
        <f t="shared" si="51"/>
        <v/>
      </c>
      <c r="BA78" s="25" t="str">
        <f t="shared" si="52"/>
        <v/>
      </c>
      <c r="BB78" s="25" t="str">
        <f t="shared" si="53"/>
        <v/>
      </c>
      <c r="BC78" s="25" t="str">
        <f t="shared" si="54"/>
        <v/>
      </c>
      <c r="BD78" s="25" t="str">
        <f t="shared" si="55"/>
        <v/>
      </c>
      <c r="BE78" s="25" t="str">
        <f t="shared" si="56"/>
        <v/>
      </c>
      <c r="BF78" s="25" t="str">
        <f t="shared" si="57"/>
        <v/>
      </c>
      <c r="BG78" s="25" t="str">
        <f t="shared" si="58"/>
        <v/>
      </c>
      <c r="BH78" s="25" t="str">
        <f t="shared" si="59"/>
        <v/>
      </c>
      <c r="BI78" s="25" t="str">
        <f t="shared" si="60"/>
        <v/>
      </c>
      <c r="BJ78" s="25" t="str">
        <f t="shared" si="61"/>
        <v/>
      </c>
      <c r="BK78" s="25" t="str">
        <f t="shared" si="62"/>
        <v/>
      </c>
      <c r="BL78" s="25" t="str">
        <f t="shared" si="63"/>
        <v/>
      </c>
      <c r="BM78" s="25" t="str">
        <f t="shared" si="64"/>
        <v/>
      </c>
      <c r="BN78" s="25" t="str">
        <f t="shared" si="65"/>
        <v/>
      </c>
    </row>
    <row r="79" spans="1:66" ht="30">
      <c r="A79" s="20">
        <f>IF('S.D. Paste sheet'!A79="","",'S.D. Paste sheet'!A79)</f>
        <v>3</v>
      </c>
      <c r="B79" s="20" t="str">
        <f>IF('S.D. Paste sheet'!B79="","",'S.D. Paste sheet'!B79)</f>
        <v>A</v>
      </c>
      <c r="C79" s="20">
        <f>IF('S.D. Paste sheet'!C79="","",'S.D. Paste sheet'!C79)</f>
        <v>756</v>
      </c>
      <c r="D79" s="20" t="str">
        <f>IF('S.D. Paste sheet'!D79="","",'S.D. Paste sheet'!D79)</f>
        <v/>
      </c>
      <c r="E79" s="20" t="str">
        <f>IF('S.D. Paste sheet'!E79="","",UPPER('S.D. Paste sheet'!E79))</f>
        <v>LOKENDRA GURJAR</v>
      </c>
      <c r="F79" s="20" t="str">
        <f>IF('S.D. Paste sheet'!F79="","",'S.D. Paste sheet'!F79)</f>
        <v/>
      </c>
      <c r="G79" s="20" t="str">
        <f>IF('S.D. Paste sheet'!G79="","",UPPER('S.D. Paste sheet'!G79))</f>
        <v>DURGARAM</v>
      </c>
      <c r="H79" s="20" t="str">
        <f>IF('S.D. Paste sheet'!H79="","",UPPER('S.D. Paste sheet'!H79))</f>
        <v>REKHA DEVI</v>
      </c>
      <c r="I79" s="20" t="str">
        <f>IF('S.D. Paste sheet'!I79="","",'S.D. Paste sheet'!I79)</f>
        <v>M</v>
      </c>
      <c r="J79" s="20">
        <f>IF('S.D. Paste sheet'!J79="","",'S.D. Paste sheet'!J79)</f>
        <v>42086</v>
      </c>
      <c r="K79" s="20">
        <f>IF('S.D. Paste sheet'!K79="","",'S.D. Paste sheet'!K79)</f>
        <v>322</v>
      </c>
      <c r="L79" s="20" t="str">
        <f>IF('S.D. Paste sheet'!L79="","",'S.D. Paste sheet'!L79)</f>
        <v/>
      </c>
      <c r="M79" s="20">
        <f>IF('S.D. Paste sheet'!M79="","",'S.D. Paste sheet'!M79)</f>
        <v>146</v>
      </c>
      <c r="N79" s="20">
        <f>IF('S.D. Paste sheet'!N79="","",'S.D. Paste sheet'!N79)</f>
        <v>127</v>
      </c>
      <c r="O79" s="20" t="str">
        <f>IF('S.D. Paste sheet'!O79="","",'S.D. Paste sheet'!O79)</f>
        <v>SBC</v>
      </c>
      <c r="P79" s="20" t="str">
        <f>IF('S.D. Paste sheet'!P79="","",'S.D. Paste sheet'!P79)</f>
        <v>Hindu</v>
      </c>
      <c r="Q79" s="20" t="str">
        <f>IF('S.D. Paste sheet'!Q79="","",'S.D. Paste sheet'!Q79)</f>
        <v/>
      </c>
      <c r="R79" s="20" t="str">
        <f>IF('S.D. Paste sheet'!R79="","",'S.D. Paste sheet'!R79)</f>
        <v>MAHATMA GANDHI GOVT. SCHOOL BAR (214110)</v>
      </c>
      <c r="S79" s="20">
        <f>IF('S.D. Paste sheet'!S79="","",'S.D. Paste sheet'!S79)</f>
        <v>8200204302</v>
      </c>
      <c r="T79" s="20" t="str">
        <f>IF('S.D. Paste sheet'!T79="","",'S.D. Paste sheet'!T79)</f>
        <v>XXXX5940</v>
      </c>
      <c r="U79" s="20" t="str">
        <f>IF('S.D. Paste sheet'!U79="","",'S.D. Paste sheet'!U79)</f>
        <v/>
      </c>
      <c r="V79" s="20">
        <f>IF('S.D. Paste sheet'!V79="","",'S.D. Paste sheet'!V79)</f>
        <v>8003828685</v>
      </c>
      <c r="W79" s="20" t="str">
        <f>IF('S.D. Paste sheet'!W79="","",'S.D. Paste sheet'!W79)</f>
        <v>RAMDEV NAGAR, JODHPUR ROAD, BAR , PALI,PALI,bar,306105</v>
      </c>
      <c r="X79" s="20">
        <f>IF('S.D. Paste sheet'!X79="","",'S.D. Paste sheet'!X79)</f>
        <v>36000</v>
      </c>
      <c r="Y79" s="20" t="str">
        <f>IF('S.D. Paste sheet'!Y79="","",'S.D. Paste sheet'!Y79)</f>
        <v>N</v>
      </c>
      <c r="Z79" s="20" t="str">
        <f>IF('S.D. Paste sheet'!Z79="","",'S.D. Paste sheet'!Z79)</f>
        <v>N</v>
      </c>
      <c r="AA79" s="20" t="str">
        <f>IF('S.D. Paste sheet'!AA79="","",'S.D. Paste sheet'!AA79)</f>
        <v>No</v>
      </c>
      <c r="AB79" s="20">
        <f>IF('S.D. Paste sheet'!AB79="","",'S.D. Paste sheet'!AB79)</f>
        <v>8</v>
      </c>
      <c r="AC79" s="20" t="str">
        <f>IF('S.D. Paste sheet'!AC79="","",'S.D. Paste sheet'!AC79)</f>
        <v>None</v>
      </c>
      <c r="AD79" s="20">
        <f>IF('S.D. Paste sheet'!AD79="","",'S.D. Paste sheet'!AD79)</f>
        <v>1</v>
      </c>
      <c r="AE79" s="29"/>
      <c r="AF79" t="str">
        <f>IF(AK79="","",IF(AK79&gt;0,COUNT($AG$2:AG79),""))</f>
        <v/>
      </c>
      <c r="AG79" s="25" t="str">
        <f t="shared" si="34"/>
        <v/>
      </c>
      <c r="AH79" s="25" t="str">
        <f t="shared" si="35"/>
        <v/>
      </c>
      <c r="AI79" s="25" t="str">
        <f t="shared" si="36"/>
        <v/>
      </c>
      <c r="AJ79" s="25" t="str">
        <f t="shared" si="37"/>
        <v/>
      </c>
      <c r="AK79" s="25" t="str">
        <f t="shared" si="38"/>
        <v/>
      </c>
      <c r="AL79" s="25" t="str">
        <f t="shared" si="39"/>
        <v/>
      </c>
      <c r="AM79" s="25" t="str">
        <f t="shared" si="40"/>
        <v/>
      </c>
      <c r="AN79" s="25" t="str">
        <f t="shared" si="41"/>
        <v/>
      </c>
      <c r="AO79" s="25" t="str">
        <f t="shared" si="42"/>
        <v/>
      </c>
      <c r="AP79" s="25" t="str">
        <f t="shared" si="43"/>
        <v/>
      </c>
      <c r="AQ79" s="25" t="str">
        <f t="shared" si="44"/>
        <v/>
      </c>
      <c r="AR79" s="25" t="str">
        <f t="shared" si="45"/>
        <v/>
      </c>
      <c r="AS79" s="25" t="str">
        <f t="shared" si="46"/>
        <v/>
      </c>
      <c r="AT79" s="25" t="str">
        <f t="shared" si="47"/>
        <v/>
      </c>
      <c r="AU79" s="25" t="str">
        <f t="shared" si="48"/>
        <v/>
      </c>
      <c r="AV79" s="25" t="str">
        <f t="shared" si="49"/>
        <v/>
      </c>
      <c r="AX79" t="str">
        <f>IF(BC79="","",IF(BC79&gt;0,COUNT($AY$2:AY79),""))</f>
        <v/>
      </c>
      <c r="AY79" s="25" t="str">
        <f t="shared" si="50"/>
        <v/>
      </c>
      <c r="AZ79" s="25" t="str">
        <f t="shared" si="51"/>
        <v/>
      </c>
      <c r="BA79" s="25" t="str">
        <f t="shared" si="52"/>
        <v/>
      </c>
      <c r="BB79" s="25" t="str">
        <f t="shared" si="53"/>
        <v/>
      </c>
      <c r="BC79" s="25" t="str">
        <f t="shared" si="54"/>
        <v/>
      </c>
      <c r="BD79" s="25" t="str">
        <f t="shared" si="55"/>
        <v/>
      </c>
      <c r="BE79" s="25" t="str">
        <f t="shared" si="56"/>
        <v/>
      </c>
      <c r="BF79" s="25" t="str">
        <f t="shared" si="57"/>
        <v/>
      </c>
      <c r="BG79" s="25" t="str">
        <f t="shared" si="58"/>
        <v/>
      </c>
      <c r="BH79" s="25" t="str">
        <f t="shared" si="59"/>
        <v/>
      </c>
      <c r="BI79" s="25" t="str">
        <f t="shared" si="60"/>
        <v/>
      </c>
      <c r="BJ79" s="25" t="str">
        <f t="shared" si="61"/>
        <v/>
      </c>
      <c r="BK79" s="25" t="str">
        <f t="shared" si="62"/>
        <v/>
      </c>
      <c r="BL79" s="25" t="str">
        <f t="shared" si="63"/>
        <v/>
      </c>
      <c r="BM79" s="25" t="str">
        <f t="shared" si="64"/>
        <v/>
      </c>
      <c r="BN79" s="25" t="str">
        <f t="shared" si="65"/>
        <v/>
      </c>
    </row>
    <row r="80" spans="1:66" ht="30">
      <c r="A80" s="20">
        <f>IF('S.D. Paste sheet'!A80="","",'S.D. Paste sheet'!A80)</f>
        <v>3</v>
      </c>
      <c r="B80" s="20" t="str">
        <f>IF('S.D. Paste sheet'!B80="","",'S.D. Paste sheet'!B80)</f>
        <v>A</v>
      </c>
      <c r="C80" s="20">
        <f>IF('S.D. Paste sheet'!C80="","",'S.D. Paste sheet'!C80)</f>
        <v>734</v>
      </c>
      <c r="D80" s="20" t="str">
        <f>IF('S.D. Paste sheet'!D80="","",'S.D. Paste sheet'!D80)</f>
        <v/>
      </c>
      <c r="E80" s="20" t="str">
        <f>IF('S.D. Paste sheet'!E80="","",UPPER('S.D. Paste sheet'!E80))</f>
        <v>MANISH GURJAR</v>
      </c>
      <c r="F80" s="20" t="str">
        <f>IF('S.D. Paste sheet'!F80="","",'S.D. Paste sheet'!F80)</f>
        <v/>
      </c>
      <c r="G80" s="20" t="str">
        <f>IF('S.D. Paste sheet'!G80="","",UPPER('S.D. Paste sheet'!G80))</f>
        <v>NEMA RAM</v>
      </c>
      <c r="H80" s="20" t="str">
        <f>IF('S.D. Paste sheet'!H80="","",UPPER('S.D. Paste sheet'!H80))</f>
        <v>GANU DEVI</v>
      </c>
      <c r="I80" s="20" t="str">
        <f>IF('S.D. Paste sheet'!I80="","",'S.D. Paste sheet'!I80)</f>
        <v>M</v>
      </c>
      <c r="J80" s="20">
        <f>IF('S.D. Paste sheet'!J80="","",'S.D. Paste sheet'!J80)</f>
        <v>40438</v>
      </c>
      <c r="K80" s="20">
        <f>IF('S.D. Paste sheet'!K80="","",'S.D. Paste sheet'!K80)</f>
        <v>323</v>
      </c>
      <c r="L80" s="20" t="str">
        <f>IF('S.D. Paste sheet'!L80="","",'S.D. Paste sheet'!L80)</f>
        <v/>
      </c>
      <c r="M80" s="20">
        <f>IF('S.D. Paste sheet'!M80="","",'S.D. Paste sheet'!M80)</f>
        <v>146</v>
      </c>
      <c r="N80" s="20">
        <f>IF('S.D. Paste sheet'!N80="","",'S.D. Paste sheet'!N80)</f>
        <v>105</v>
      </c>
      <c r="O80" s="20" t="str">
        <f>IF('S.D. Paste sheet'!O80="","",'S.D. Paste sheet'!O80)</f>
        <v>SBC</v>
      </c>
      <c r="P80" s="20" t="str">
        <f>IF('S.D. Paste sheet'!P80="","",'S.D. Paste sheet'!P80)</f>
        <v>Hindu</v>
      </c>
      <c r="Q80" s="20" t="str">
        <f>IF('S.D. Paste sheet'!Q80="","",'S.D. Paste sheet'!Q80)</f>
        <v/>
      </c>
      <c r="R80" s="20" t="str">
        <f>IF('S.D. Paste sheet'!R80="","",'S.D. Paste sheet'!R80)</f>
        <v>MAHATMA GANDHI GOVT. SCHOOL BAR (214110)</v>
      </c>
      <c r="S80" s="20">
        <f>IF('S.D. Paste sheet'!S80="","",'S.D. Paste sheet'!S80)</f>
        <v>8200204302</v>
      </c>
      <c r="T80" s="20" t="str">
        <f>IF('S.D. Paste sheet'!T80="","",'S.D. Paste sheet'!T80)</f>
        <v>XXXX3653</v>
      </c>
      <c r="U80" s="20" t="str">
        <f>IF('S.D. Paste sheet'!U80="","",'S.D. Paste sheet'!U80)</f>
        <v/>
      </c>
      <c r="V80" s="20">
        <f>IF('S.D. Paste sheet'!V80="","",'S.D. Paste sheet'!V80)</f>
        <v>9887202989</v>
      </c>
      <c r="W80" s="20" t="str">
        <f>IF('S.D. Paste sheet'!W80="","",'S.D. Paste sheet'!W80)</f>
        <v>GUJRO KA BAS STAND BAR,RAIPUR,BAR,306105</v>
      </c>
      <c r="X80" s="20">
        <f>IF('S.D. Paste sheet'!X80="","",'S.D. Paste sheet'!X80)</f>
        <v>60000</v>
      </c>
      <c r="Y80" s="20" t="str">
        <f>IF('S.D. Paste sheet'!Y80="","",'S.D. Paste sheet'!Y80)</f>
        <v>N</v>
      </c>
      <c r="Z80" s="20" t="str">
        <f>IF('S.D. Paste sheet'!Z80="","",'S.D. Paste sheet'!Z80)</f>
        <v>N</v>
      </c>
      <c r="AA80" s="20" t="str">
        <f>IF('S.D. Paste sheet'!AA80="","",'S.D. Paste sheet'!AA80)</f>
        <v>No</v>
      </c>
      <c r="AB80" s="20">
        <f>IF('S.D. Paste sheet'!AB80="","",'S.D. Paste sheet'!AB80)</f>
        <v>13</v>
      </c>
      <c r="AC80" s="20" t="str">
        <f>IF('S.D. Paste sheet'!AC80="","",'S.D. Paste sheet'!AC80)</f>
        <v>None</v>
      </c>
      <c r="AD80" s="20">
        <f>IF('S.D. Paste sheet'!AD80="","",'S.D. Paste sheet'!AD80)</f>
        <v>1</v>
      </c>
      <c r="AE80" s="29"/>
      <c r="AF80" t="str">
        <f>IF(AK80="","",IF(AK80&gt;0,COUNT($AG$2:AG80),""))</f>
        <v/>
      </c>
      <c r="AG80" s="25" t="str">
        <f t="shared" si="34"/>
        <v/>
      </c>
      <c r="AH80" s="25" t="str">
        <f t="shared" si="35"/>
        <v/>
      </c>
      <c r="AI80" s="25" t="str">
        <f t="shared" si="36"/>
        <v/>
      </c>
      <c r="AJ80" s="25" t="str">
        <f t="shared" si="37"/>
        <v/>
      </c>
      <c r="AK80" s="25" t="str">
        <f t="shared" si="38"/>
        <v/>
      </c>
      <c r="AL80" s="25" t="str">
        <f t="shared" si="39"/>
        <v/>
      </c>
      <c r="AM80" s="25" t="str">
        <f t="shared" si="40"/>
        <v/>
      </c>
      <c r="AN80" s="25" t="str">
        <f t="shared" si="41"/>
        <v/>
      </c>
      <c r="AO80" s="25" t="str">
        <f t="shared" si="42"/>
        <v/>
      </c>
      <c r="AP80" s="25" t="str">
        <f t="shared" si="43"/>
        <v/>
      </c>
      <c r="AQ80" s="25" t="str">
        <f t="shared" si="44"/>
        <v/>
      </c>
      <c r="AR80" s="25" t="str">
        <f t="shared" si="45"/>
        <v/>
      </c>
      <c r="AS80" s="25" t="str">
        <f t="shared" si="46"/>
        <v/>
      </c>
      <c r="AT80" s="25" t="str">
        <f t="shared" si="47"/>
        <v/>
      </c>
      <c r="AU80" s="25" t="str">
        <f t="shared" si="48"/>
        <v/>
      </c>
      <c r="AV80" s="25" t="str">
        <f t="shared" si="49"/>
        <v/>
      </c>
      <c r="AX80" t="str">
        <f>IF(BC80="","",IF(BC80&gt;0,COUNT($AY$2:AY80),""))</f>
        <v/>
      </c>
      <c r="AY80" s="25" t="str">
        <f t="shared" si="50"/>
        <v/>
      </c>
      <c r="AZ80" s="25" t="str">
        <f t="shared" si="51"/>
        <v/>
      </c>
      <c r="BA80" s="25" t="str">
        <f t="shared" si="52"/>
        <v/>
      </c>
      <c r="BB80" s="25" t="str">
        <f t="shared" si="53"/>
        <v/>
      </c>
      <c r="BC80" s="25" t="str">
        <f t="shared" si="54"/>
        <v/>
      </c>
      <c r="BD80" s="25" t="str">
        <f t="shared" si="55"/>
        <v/>
      </c>
      <c r="BE80" s="25" t="str">
        <f t="shared" si="56"/>
        <v/>
      </c>
      <c r="BF80" s="25" t="str">
        <f t="shared" si="57"/>
        <v/>
      </c>
      <c r="BG80" s="25" t="str">
        <f t="shared" si="58"/>
        <v/>
      </c>
      <c r="BH80" s="25" t="str">
        <f t="shared" si="59"/>
        <v/>
      </c>
      <c r="BI80" s="25" t="str">
        <f t="shared" si="60"/>
        <v/>
      </c>
      <c r="BJ80" s="25" t="str">
        <f t="shared" si="61"/>
        <v/>
      </c>
      <c r="BK80" s="25" t="str">
        <f t="shared" si="62"/>
        <v/>
      </c>
      <c r="BL80" s="25" t="str">
        <f t="shared" si="63"/>
        <v/>
      </c>
      <c r="BM80" s="25" t="str">
        <f t="shared" si="64"/>
        <v/>
      </c>
      <c r="BN80" s="25" t="str">
        <f t="shared" si="65"/>
        <v/>
      </c>
    </row>
    <row r="81" spans="1:66" ht="30">
      <c r="A81" s="20">
        <f>IF('S.D. Paste sheet'!A81="","",'S.D. Paste sheet'!A81)</f>
        <v>3</v>
      </c>
      <c r="B81" s="20" t="str">
        <f>IF('S.D. Paste sheet'!B81="","",'S.D. Paste sheet'!B81)</f>
        <v>A</v>
      </c>
      <c r="C81" s="20">
        <f>IF('S.D. Paste sheet'!C81="","",'S.D. Paste sheet'!C81)</f>
        <v>752</v>
      </c>
      <c r="D81" s="20" t="str">
        <f>IF('S.D. Paste sheet'!D81="","",'S.D. Paste sheet'!D81)</f>
        <v/>
      </c>
      <c r="E81" s="20" t="str">
        <f>IF('S.D. Paste sheet'!E81="","",UPPER('S.D. Paste sheet'!E81))</f>
        <v>MAUKHA</v>
      </c>
      <c r="F81" s="20" t="str">
        <f>IF('S.D. Paste sheet'!F81="","",'S.D. Paste sheet'!F81)</f>
        <v/>
      </c>
      <c r="G81" s="20" t="str">
        <f>IF('S.D. Paste sheet'!G81="","",UPPER('S.D. Paste sheet'!G81))</f>
        <v>DURGA RAM</v>
      </c>
      <c r="H81" s="20" t="str">
        <f>IF('S.D. Paste sheet'!H81="","",UPPER('S.D. Paste sheet'!H81))</f>
        <v>REKHA DEVI</v>
      </c>
      <c r="I81" s="20" t="str">
        <f>IF('S.D. Paste sheet'!I81="","",'S.D. Paste sheet'!I81)</f>
        <v>F</v>
      </c>
      <c r="J81" s="20">
        <f>IF('S.D. Paste sheet'!J81="","",'S.D. Paste sheet'!J81)</f>
        <v>41255</v>
      </c>
      <c r="K81" s="20">
        <f>IF('S.D. Paste sheet'!K81="","",'S.D. Paste sheet'!K81)</f>
        <v>324</v>
      </c>
      <c r="L81" s="20" t="str">
        <f>IF('S.D. Paste sheet'!L81="","",'S.D. Paste sheet'!L81)</f>
        <v/>
      </c>
      <c r="M81" s="20">
        <f>IF('S.D. Paste sheet'!M81="","",'S.D. Paste sheet'!M81)</f>
        <v>146</v>
      </c>
      <c r="N81" s="20">
        <f>IF('S.D. Paste sheet'!N81="","",'S.D. Paste sheet'!N81)</f>
        <v>128</v>
      </c>
      <c r="O81" s="20" t="str">
        <f>IF('S.D. Paste sheet'!O81="","",'S.D. Paste sheet'!O81)</f>
        <v>SBC</v>
      </c>
      <c r="P81" s="20" t="str">
        <f>IF('S.D. Paste sheet'!P81="","",'S.D. Paste sheet'!P81)</f>
        <v>Hindu</v>
      </c>
      <c r="Q81" s="20" t="str">
        <f>IF('S.D. Paste sheet'!Q81="","",'S.D. Paste sheet'!Q81)</f>
        <v/>
      </c>
      <c r="R81" s="20" t="str">
        <f>IF('S.D. Paste sheet'!R81="","",'S.D. Paste sheet'!R81)</f>
        <v>MAHATMA GANDHI GOVT. SCHOOL BAR (214110)</v>
      </c>
      <c r="S81" s="20">
        <f>IF('S.D. Paste sheet'!S81="","",'S.D. Paste sheet'!S81)</f>
        <v>8200204302</v>
      </c>
      <c r="T81" s="20" t="str">
        <f>IF('S.D. Paste sheet'!T81="","",'S.D. Paste sheet'!T81)</f>
        <v>XXXX5320</v>
      </c>
      <c r="U81" s="20" t="str">
        <f>IF('S.D. Paste sheet'!U81="","",'S.D. Paste sheet'!U81)</f>
        <v/>
      </c>
      <c r="V81" s="20">
        <f>IF('S.D. Paste sheet'!V81="","",'S.D. Paste sheet'!V81)</f>
        <v>8003828685</v>
      </c>
      <c r="W81" s="20" t="str">
        <f>IF('S.D. Paste sheet'!W81="","",'S.D. Paste sheet'!W81)</f>
        <v>GURJRO KA BAS BAR,RAIPUR,BAR,306105</v>
      </c>
      <c r="X81" s="20">
        <f>IF('S.D. Paste sheet'!X81="","",'S.D. Paste sheet'!X81)</f>
        <v>36000</v>
      </c>
      <c r="Y81" s="20" t="str">
        <f>IF('S.D. Paste sheet'!Y81="","",'S.D. Paste sheet'!Y81)</f>
        <v>N</v>
      </c>
      <c r="Z81" s="20" t="str">
        <f>IF('S.D. Paste sheet'!Z81="","",'S.D. Paste sheet'!Z81)</f>
        <v>N</v>
      </c>
      <c r="AA81" s="20" t="str">
        <f>IF('S.D. Paste sheet'!AA81="","",'S.D. Paste sheet'!AA81)</f>
        <v>No</v>
      </c>
      <c r="AB81" s="20">
        <f>IF('S.D. Paste sheet'!AB81="","",'S.D. Paste sheet'!AB81)</f>
        <v>11</v>
      </c>
      <c r="AC81" s="20" t="str">
        <f>IF('S.D. Paste sheet'!AC81="","",'S.D. Paste sheet'!AC81)</f>
        <v>None</v>
      </c>
      <c r="AD81" s="20">
        <f>IF('S.D. Paste sheet'!AD81="","",'S.D. Paste sheet'!AD81)</f>
        <v>1</v>
      </c>
      <c r="AE81" s="29"/>
      <c r="AF81" t="str">
        <f>IF(AK81="","",IF(AK81&gt;0,COUNT($AG$2:AG81),""))</f>
        <v/>
      </c>
      <c r="AG81" s="25" t="str">
        <f t="shared" si="34"/>
        <v/>
      </c>
      <c r="AH81" s="25" t="str">
        <f t="shared" si="35"/>
        <v/>
      </c>
      <c r="AI81" s="25" t="str">
        <f t="shared" si="36"/>
        <v/>
      </c>
      <c r="AJ81" s="25" t="str">
        <f t="shared" si="37"/>
        <v/>
      </c>
      <c r="AK81" s="25" t="str">
        <f t="shared" si="38"/>
        <v/>
      </c>
      <c r="AL81" s="25" t="str">
        <f t="shared" si="39"/>
        <v/>
      </c>
      <c r="AM81" s="25" t="str">
        <f t="shared" si="40"/>
        <v/>
      </c>
      <c r="AN81" s="25" t="str">
        <f t="shared" si="41"/>
        <v/>
      </c>
      <c r="AO81" s="25" t="str">
        <f t="shared" si="42"/>
        <v/>
      </c>
      <c r="AP81" s="25" t="str">
        <f t="shared" si="43"/>
        <v/>
      </c>
      <c r="AQ81" s="25" t="str">
        <f t="shared" si="44"/>
        <v/>
      </c>
      <c r="AR81" s="25" t="str">
        <f t="shared" si="45"/>
        <v/>
      </c>
      <c r="AS81" s="25" t="str">
        <f t="shared" si="46"/>
        <v/>
      </c>
      <c r="AT81" s="25" t="str">
        <f t="shared" si="47"/>
        <v/>
      </c>
      <c r="AU81" s="25" t="str">
        <f t="shared" si="48"/>
        <v/>
      </c>
      <c r="AV81" s="25" t="str">
        <f t="shared" si="49"/>
        <v/>
      </c>
      <c r="AX81" t="str">
        <f>IF(BC81="","",IF(BC81&gt;0,COUNT($AY$2:AY81),""))</f>
        <v/>
      </c>
      <c r="AY81" s="25" t="str">
        <f t="shared" si="50"/>
        <v/>
      </c>
      <c r="AZ81" s="25" t="str">
        <f t="shared" si="51"/>
        <v/>
      </c>
      <c r="BA81" s="25" t="str">
        <f t="shared" si="52"/>
        <v/>
      </c>
      <c r="BB81" s="25" t="str">
        <f t="shared" si="53"/>
        <v/>
      </c>
      <c r="BC81" s="25" t="str">
        <f t="shared" si="54"/>
        <v/>
      </c>
      <c r="BD81" s="25" t="str">
        <f t="shared" si="55"/>
        <v/>
      </c>
      <c r="BE81" s="25" t="str">
        <f t="shared" si="56"/>
        <v/>
      </c>
      <c r="BF81" s="25" t="str">
        <f t="shared" si="57"/>
        <v/>
      </c>
      <c r="BG81" s="25" t="str">
        <f t="shared" si="58"/>
        <v/>
      </c>
      <c r="BH81" s="25" t="str">
        <f t="shared" si="59"/>
        <v/>
      </c>
      <c r="BI81" s="25" t="str">
        <f t="shared" si="60"/>
        <v/>
      </c>
      <c r="BJ81" s="25" t="str">
        <f t="shared" si="61"/>
        <v/>
      </c>
      <c r="BK81" s="25" t="str">
        <f t="shared" si="62"/>
        <v/>
      </c>
      <c r="BL81" s="25" t="str">
        <f t="shared" si="63"/>
        <v/>
      </c>
      <c r="BM81" s="25" t="str">
        <f t="shared" si="64"/>
        <v/>
      </c>
      <c r="BN81" s="25" t="str">
        <f t="shared" si="65"/>
        <v/>
      </c>
    </row>
    <row r="82" spans="1:66" ht="30">
      <c r="A82" s="20">
        <f>IF('S.D. Paste sheet'!A82="","",'S.D. Paste sheet'!A82)</f>
        <v>3</v>
      </c>
      <c r="B82" s="20" t="str">
        <f>IF('S.D. Paste sheet'!B82="","",'S.D. Paste sheet'!B82)</f>
        <v>A</v>
      </c>
      <c r="C82" s="20">
        <f>IF('S.D. Paste sheet'!C82="","",'S.D. Paste sheet'!C82)</f>
        <v>877</v>
      </c>
      <c r="D82" s="20" t="str">
        <f>IF('S.D. Paste sheet'!D82="","",'S.D. Paste sheet'!D82)</f>
        <v/>
      </c>
      <c r="E82" s="20" t="str">
        <f>IF('S.D. Paste sheet'!E82="","",UPPER('S.D. Paste sheet'!E82))</f>
        <v>MOHIT DHEER</v>
      </c>
      <c r="F82" s="20" t="str">
        <f>IF('S.D. Paste sheet'!F82="","",'S.D. Paste sheet'!F82)</f>
        <v/>
      </c>
      <c r="G82" s="20" t="str">
        <f>IF('S.D. Paste sheet'!G82="","",UPPER('S.D. Paste sheet'!G82))</f>
        <v>JAGDISH DHEER</v>
      </c>
      <c r="H82" s="20" t="str">
        <f>IF('S.D. Paste sheet'!H82="","",UPPER('S.D. Paste sheet'!H82))</f>
        <v>LILA DHEER</v>
      </c>
      <c r="I82" s="20" t="str">
        <f>IF('S.D. Paste sheet'!I82="","",'S.D. Paste sheet'!I82)</f>
        <v>M</v>
      </c>
      <c r="J82" s="20">
        <f>IF('S.D. Paste sheet'!J82="","",'S.D. Paste sheet'!J82)</f>
        <v>40605</v>
      </c>
      <c r="K82" s="20">
        <f>IF('S.D. Paste sheet'!K82="","",'S.D. Paste sheet'!K82)</f>
        <v>325</v>
      </c>
      <c r="L82" s="20" t="str">
        <f>IF('S.D. Paste sheet'!L82="","",'S.D. Paste sheet'!L82)</f>
        <v/>
      </c>
      <c r="M82" s="20">
        <f>IF('S.D. Paste sheet'!M82="","",'S.D. Paste sheet'!M82)</f>
        <v>146</v>
      </c>
      <c r="N82" s="20">
        <f>IF('S.D. Paste sheet'!N82="","",'S.D. Paste sheet'!N82)</f>
        <v>100</v>
      </c>
      <c r="O82" s="20" t="str">
        <f>IF('S.D. Paste sheet'!O82="","",'S.D. Paste sheet'!O82)</f>
        <v>OBC</v>
      </c>
      <c r="P82" s="20" t="str">
        <f>IF('S.D. Paste sheet'!P82="","",'S.D. Paste sheet'!P82)</f>
        <v>Hindu</v>
      </c>
      <c r="Q82" s="20" t="str">
        <f>IF('S.D. Paste sheet'!Q82="","",'S.D. Paste sheet'!Q82)</f>
        <v/>
      </c>
      <c r="R82" s="20" t="str">
        <f>IF('S.D. Paste sheet'!R82="","",'S.D. Paste sheet'!R82)</f>
        <v>MAHATMA GANDHI GOVT. SCHOOL BAR (214110)</v>
      </c>
      <c r="S82" s="20">
        <f>IF('S.D. Paste sheet'!S82="","",'S.D. Paste sheet'!S82)</f>
        <v>8200204302</v>
      </c>
      <c r="T82" s="20" t="str">
        <f>IF('S.D. Paste sheet'!T82="","",'S.D. Paste sheet'!T82)</f>
        <v>XXXX1519</v>
      </c>
      <c r="U82" s="20" t="str">
        <f>IF('S.D. Paste sheet'!U82="","",'S.D. Paste sheet'!U82)</f>
        <v/>
      </c>
      <c r="V82" s="20">
        <f>IF('S.D. Paste sheet'!V82="","",'S.D. Paste sheet'!V82)</f>
        <v>7976862446</v>
      </c>
      <c r="W82" s="20" t="str">
        <f>IF('S.D. Paste sheet'!W82="","",'S.D. Paste sheet'!W82)</f>
        <v>Ayodhya colony bar,raipur,bar,306105</v>
      </c>
      <c r="X82" s="20">
        <f>IF('S.D. Paste sheet'!X82="","",'S.D. Paste sheet'!X82)</f>
        <v>0</v>
      </c>
      <c r="Y82" s="20" t="str">
        <f>IF('S.D. Paste sheet'!Y82="","",'S.D. Paste sheet'!Y82)</f>
        <v>N</v>
      </c>
      <c r="Z82" s="20" t="str">
        <f>IF('S.D. Paste sheet'!Z82="","",'S.D. Paste sheet'!Z82)</f>
        <v>N</v>
      </c>
      <c r="AA82" s="20" t="str">
        <f>IF('S.D. Paste sheet'!AA82="","",'S.D. Paste sheet'!AA82)</f>
        <v>No</v>
      </c>
      <c r="AB82" s="20">
        <f>IF('S.D. Paste sheet'!AB82="","",'S.D. Paste sheet'!AB82)</f>
        <v>12</v>
      </c>
      <c r="AC82" s="20" t="str">
        <f>IF('S.D. Paste sheet'!AC82="","",'S.D. Paste sheet'!AC82)</f>
        <v>None</v>
      </c>
      <c r="AD82" s="20">
        <f>IF('S.D. Paste sheet'!AD82="","",'S.D. Paste sheet'!AD82)</f>
        <v>1</v>
      </c>
      <c r="AE82" s="29"/>
      <c r="AF82" t="str">
        <f>IF(AK82="","",IF(AK82&gt;0,COUNT($AG$2:AG82),""))</f>
        <v/>
      </c>
      <c r="AG82" s="25" t="str">
        <f t="shared" si="34"/>
        <v/>
      </c>
      <c r="AH82" s="25" t="str">
        <f t="shared" si="35"/>
        <v/>
      </c>
      <c r="AI82" s="25" t="str">
        <f t="shared" si="36"/>
        <v/>
      </c>
      <c r="AJ82" s="25" t="str">
        <f t="shared" si="37"/>
        <v/>
      </c>
      <c r="AK82" s="25" t="str">
        <f t="shared" si="38"/>
        <v/>
      </c>
      <c r="AL82" s="25" t="str">
        <f t="shared" si="39"/>
        <v/>
      </c>
      <c r="AM82" s="25" t="str">
        <f t="shared" si="40"/>
        <v/>
      </c>
      <c r="AN82" s="25" t="str">
        <f t="shared" si="41"/>
        <v/>
      </c>
      <c r="AO82" s="25" t="str">
        <f t="shared" si="42"/>
        <v/>
      </c>
      <c r="AP82" s="25" t="str">
        <f t="shared" si="43"/>
        <v/>
      </c>
      <c r="AQ82" s="25" t="str">
        <f t="shared" si="44"/>
        <v/>
      </c>
      <c r="AR82" s="25" t="str">
        <f t="shared" si="45"/>
        <v/>
      </c>
      <c r="AS82" s="25" t="str">
        <f t="shared" si="46"/>
        <v/>
      </c>
      <c r="AT82" s="25" t="str">
        <f t="shared" si="47"/>
        <v/>
      </c>
      <c r="AU82" s="25" t="str">
        <f t="shared" si="48"/>
        <v/>
      </c>
      <c r="AV82" s="25" t="str">
        <f t="shared" si="49"/>
        <v/>
      </c>
      <c r="AX82" t="str">
        <f>IF(BC82="","",IF(BC82&gt;0,COUNT($AY$2:AY82),""))</f>
        <v/>
      </c>
      <c r="AY82" s="25" t="str">
        <f t="shared" si="50"/>
        <v/>
      </c>
      <c r="AZ82" s="25" t="str">
        <f t="shared" si="51"/>
        <v/>
      </c>
      <c r="BA82" s="25" t="str">
        <f t="shared" si="52"/>
        <v/>
      </c>
      <c r="BB82" s="25" t="str">
        <f t="shared" si="53"/>
        <v/>
      </c>
      <c r="BC82" s="25" t="str">
        <f t="shared" si="54"/>
        <v/>
      </c>
      <c r="BD82" s="25" t="str">
        <f t="shared" si="55"/>
        <v/>
      </c>
      <c r="BE82" s="25" t="str">
        <f t="shared" si="56"/>
        <v/>
      </c>
      <c r="BF82" s="25" t="str">
        <f t="shared" si="57"/>
        <v/>
      </c>
      <c r="BG82" s="25" t="str">
        <f t="shared" si="58"/>
        <v/>
      </c>
      <c r="BH82" s="25" t="str">
        <f t="shared" si="59"/>
        <v/>
      </c>
      <c r="BI82" s="25" t="str">
        <f t="shared" si="60"/>
        <v/>
      </c>
      <c r="BJ82" s="25" t="str">
        <f t="shared" si="61"/>
        <v/>
      </c>
      <c r="BK82" s="25" t="str">
        <f t="shared" si="62"/>
        <v/>
      </c>
      <c r="BL82" s="25" t="str">
        <f t="shared" si="63"/>
        <v/>
      </c>
      <c r="BM82" s="25" t="str">
        <f t="shared" si="64"/>
        <v/>
      </c>
      <c r="BN82" s="25" t="str">
        <f t="shared" si="65"/>
        <v/>
      </c>
    </row>
    <row r="83" spans="1:66" ht="30">
      <c r="A83" s="20">
        <f>IF('S.D. Paste sheet'!A83="","",'S.D. Paste sheet'!A83)</f>
        <v>3</v>
      </c>
      <c r="B83" s="20" t="str">
        <f>IF('S.D. Paste sheet'!B83="","",'S.D. Paste sheet'!B83)</f>
        <v>A</v>
      </c>
      <c r="C83" s="20">
        <f>IF('S.D. Paste sheet'!C83="","",'S.D. Paste sheet'!C83)</f>
        <v>761</v>
      </c>
      <c r="D83" s="20" t="str">
        <f>IF('S.D. Paste sheet'!D83="","",'S.D. Paste sheet'!D83)</f>
        <v/>
      </c>
      <c r="E83" s="20" t="str">
        <f>IF('S.D. Paste sheet'!E83="","",UPPER('S.D. Paste sheet'!E83))</f>
        <v>NITESH</v>
      </c>
      <c r="F83" s="20" t="str">
        <f>IF('S.D. Paste sheet'!F83="","",'S.D. Paste sheet'!F83)</f>
        <v/>
      </c>
      <c r="G83" s="20" t="str">
        <f>IF('S.D. Paste sheet'!G83="","",UPPER('S.D. Paste sheet'!G83))</f>
        <v>DALARAM GURJAR</v>
      </c>
      <c r="H83" s="20" t="str">
        <f>IF('S.D. Paste sheet'!H83="","",UPPER('S.D. Paste sheet'!H83))</f>
        <v>SUGNA DEVI</v>
      </c>
      <c r="I83" s="20" t="str">
        <f>IF('S.D. Paste sheet'!I83="","",'S.D. Paste sheet'!I83)</f>
        <v>M</v>
      </c>
      <c r="J83" s="20">
        <f>IF('S.D. Paste sheet'!J83="","",'S.D. Paste sheet'!J83)</f>
        <v>41640</v>
      </c>
      <c r="K83" s="20">
        <f>IF('S.D. Paste sheet'!K83="","",'S.D. Paste sheet'!K83)</f>
        <v>326</v>
      </c>
      <c r="L83" s="20" t="str">
        <f>IF('S.D. Paste sheet'!L83="","",'S.D. Paste sheet'!L83)</f>
        <v/>
      </c>
      <c r="M83" s="20">
        <f>IF('S.D. Paste sheet'!M83="","",'S.D. Paste sheet'!M83)</f>
        <v>146</v>
      </c>
      <c r="N83" s="20">
        <f>IF('S.D. Paste sheet'!N83="","",'S.D. Paste sheet'!N83)</f>
        <v>115</v>
      </c>
      <c r="O83" s="20" t="str">
        <f>IF('S.D. Paste sheet'!O83="","",'S.D. Paste sheet'!O83)</f>
        <v>SBC</v>
      </c>
      <c r="P83" s="20" t="str">
        <f>IF('S.D. Paste sheet'!P83="","",'S.D. Paste sheet'!P83)</f>
        <v>Hindu</v>
      </c>
      <c r="Q83" s="20" t="str">
        <f>IF('S.D. Paste sheet'!Q83="","",'S.D. Paste sheet'!Q83)</f>
        <v/>
      </c>
      <c r="R83" s="20" t="str">
        <f>IF('S.D. Paste sheet'!R83="","",'S.D. Paste sheet'!R83)</f>
        <v>MAHATMA GANDHI GOVT. SCHOOL BAR (214110)</v>
      </c>
      <c r="S83" s="20">
        <f>IF('S.D. Paste sheet'!S83="","",'S.D. Paste sheet'!S83)</f>
        <v>8200204302</v>
      </c>
      <c r="T83" s="20" t="str">
        <f>IF('S.D. Paste sheet'!T83="","",'S.D. Paste sheet'!T83)</f>
        <v>XXXX4644</v>
      </c>
      <c r="U83" s="20" t="str">
        <f>IF('S.D. Paste sheet'!U83="","",'S.D. Paste sheet'!U83)</f>
        <v/>
      </c>
      <c r="V83" s="20">
        <f>IF('S.D. Paste sheet'!V83="","",'S.D. Paste sheet'!V83)</f>
        <v>8317437348</v>
      </c>
      <c r="W83" s="20" t="str">
        <f>IF('S.D. Paste sheet'!W83="","",'S.D. Paste sheet'!W83)</f>
        <v>GURJARO KA BASS STAND ,RAIPUR,BAR,306105</v>
      </c>
      <c r="X83" s="20">
        <f>IF('S.D. Paste sheet'!X83="","",'S.D. Paste sheet'!X83)</f>
        <v>60000</v>
      </c>
      <c r="Y83" s="20" t="str">
        <f>IF('S.D. Paste sheet'!Y83="","",'S.D. Paste sheet'!Y83)</f>
        <v>N</v>
      </c>
      <c r="Z83" s="20" t="str">
        <f>IF('S.D. Paste sheet'!Z83="","",'S.D. Paste sheet'!Z83)</f>
        <v>N</v>
      </c>
      <c r="AA83" s="20" t="str">
        <f>IF('S.D. Paste sheet'!AA83="","",'S.D. Paste sheet'!AA83)</f>
        <v>No</v>
      </c>
      <c r="AB83" s="20">
        <f>IF('S.D. Paste sheet'!AB83="","",'S.D. Paste sheet'!AB83)</f>
        <v>9</v>
      </c>
      <c r="AC83" s="20" t="str">
        <f>IF('S.D. Paste sheet'!AC83="","",'S.D. Paste sheet'!AC83)</f>
        <v>None</v>
      </c>
      <c r="AD83" s="20">
        <f>IF('S.D. Paste sheet'!AD83="","",'S.D. Paste sheet'!AD83)</f>
        <v>1</v>
      </c>
      <c r="AE83" s="29"/>
      <c r="AF83" t="str">
        <f>IF(AK83="","",IF(AK83&gt;0,COUNT($AG$2:AG83),""))</f>
        <v/>
      </c>
      <c r="AG83" s="25" t="str">
        <f t="shared" si="34"/>
        <v/>
      </c>
      <c r="AH83" s="25" t="str">
        <f t="shared" si="35"/>
        <v/>
      </c>
      <c r="AI83" s="25" t="str">
        <f t="shared" si="36"/>
        <v/>
      </c>
      <c r="AJ83" s="25" t="str">
        <f t="shared" si="37"/>
        <v/>
      </c>
      <c r="AK83" s="25" t="str">
        <f t="shared" si="38"/>
        <v/>
      </c>
      <c r="AL83" s="25" t="str">
        <f t="shared" si="39"/>
        <v/>
      </c>
      <c r="AM83" s="25" t="str">
        <f t="shared" si="40"/>
        <v/>
      </c>
      <c r="AN83" s="25" t="str">
        <f t="shared" si="41"/>
        <v/>
      </c>
      <c r="AO83" s="25" t="str">
        <f t="shared" si="42"/>
        <v/>
      </c>
      <c r="AP83" s="25" t="str">
        <f t="shared" si="43"/>
        <v/>
      </c>
      <c r="AQ83" s="25" t="str">
        <f t="shared" si="44"/>
        <v/>
      </c>
      <c r="AR83" s="25" t="str">
        <f t="shared" si="45"/>
        <v/>
      </c>
      <c r="AS83" s="25" t="str">
        <f t="shared" si="46"/>
        <v/>
      </c>
      <c r="AT83" s="25" t="str">
        <f t="shared" si="47"/>
        <v/>
      </c>
      <c r="AU83" s="25" t="str">
        <f t="shared" si="48"/>
        <v/>
      </c>
      <c r="AV83" s="25" t="str">
        <f t="shared" si="49"/>
        <v/>
      </c>
      <c r="AX83" t="str">
        <f>IF(BC83="","",IF(BC83&gt;0,COUNT($AY$2:AY83),""))</f>
        <v/>
      </c>
      <c r="AY83" s="25" t="str">
        <f t="shared" si="50"/>
        <v/>
      </c>
      <c r="AZ83" s="25" t="str">
        <f t="shared" si="51"/>
        <v/>
      </c>
      <c r="BA83" s="25" t="str">
        <f t="shared" si="52"/>
        <v/>
      </c>
      <c r="BB83" s="25" t="str">
        <f t="shared" si="53"/>
        <v/>
      </c>
      <c r="BC83" s="25" t="str">
        <f t="shared" si="54"/>
        <v/>
      </c>
      <c r="BD83" s="25" t="str">
        <f t="shared" si="55"/>
        <v/>
      </c>
      <c r="BE83" s="25" t="str">
        <f t="shared" si="56"/>
        <v/>
      </c>
      <c r="BF83" s="25" t="str">
        <f t="shared" si="57"/>
        <v/>
      </c>
      <c r="BG83" s="25" t="str">
        <f t="shared" si="58"/>
        <v/>
      </c>
      <c r="BH83" s="25" t="str">
        <f t="shared" si="59"/>
        <v/>
      </c>
      <c r="BI83" s="25" t="str">
        <f t="shared" si="60"/>
        <v/>
      </c>
      <c r="BJ83" s="25" t="str">
        <f t="shared" si="61"/>
        <v/>
      </c>
      <c r="BK83" s="25" t="str">
        <f t="shared" si="62"/>
        <v/>
      </c>
      <c r="BL83" s="25" t="str">
        <f t="shared" si="63"/>
        <v/>
      </c>
      <c r="BM83" s="25" t="str">
        <f t="shared" si="64"/>
        <v/>
      </c>
      <c r="BN83" s="25" t="str">
        <f t="shared" si="65"/>
        <v/>
      </c>
    </row>
    <row r="84" spans="1:66" ht="30">
      <c r="A84" s="20">
        <f>IF('S.D. Paste sheet'!A84="","",'S.D. Paste sheet'!A84)</f>
        <v>3</v>
      </c>
      <c r="B84" s="20" t="str">
        <f>IF('S.D. Paste sheet'!B84="","",'S.D. Paste sheet'!B84)</f>
        <v>A</v>
      </c>
      <c r="C84" s="20">
        <f>IF('S.D. Paste sheet'!C84="","",'S.D. Paste sheet'!C84)</f>
        <v>743</v>
      </c>
      <c r="D84" s="20" t="str">
        <f>IF('S.D. Paste sheet'!D84="","",'S.D. Paste sheet'!D84)</f>
        <v/>
      </c>
      <c r="E84" s="20" t="str">
        <f>IF('S.D. Paste sheet'!E84="","",UPPER('S.D. Paste sheet'!E84))</f>
        <v>PARINITI</v>
      </c>
      <c r="F84" s="20" t="str">
        <f>IF('S.D. Paste sheet'!F84="","",'S.D. Paste sheet'!F84)</f>
        <v/>
      </c>
      <c r="G84" s="20" t="str">
        <f>IF('S.D. Paste sheet'!G84="","",UPPER('S.D. Paste sheet'!G84))</f>
        <v>PUNA RAM</v>
      </c>
      <c r="H84" s="20" t="str">
        <f>IF('S.D. Paste sheet'!H84="","",UPPER('S.D. Paste sheet'!H84))</f>
        <v>SENI DEVI</v>
      </c>
      <c r="I84" s="20" t="str">
        <f>IF('S.D. Paste sheet'!I84="","",'S.D. Paste sheet'!I84)</f>
        <v>F</v>
      </c>
      <c r="J84" s="20">
        <f>IF('S.D. Paste sheet'!J84="","",'S.D. Paste sheet'!J84)</f>
        <v>41933</v>
      </c>
      <c r="K84" s="20">
        <f>IF('S.D. Paste sheet'!K84="","",'S.D. Paste sheet'!K84)</f>
        <v>327</v>
      </c>
      <c r="L84" s="20" t="str">
        <f>IF('S.D. Paste sheet'!L84="","",'S.D. Paste sheet'!L84)</f>
        <v/>
      </c>
      <c r="M84" s="20">
        <f>IF('S.D. Paste sheet'!M84="","",'S.D. Paste sheet'!M84)</f>
        <v>146</v>
      </c>
      <c r="N84" s="20">
        <f>IF('S.D. Paste sheet'!N84="","",'S.D. Paste sheet'!N84)</f>
        <v>123</v>
      </c>
      <c r="O84" s="20" t="str">
        <f>IF('S.D. Paste sheet'!O84="","",'S.D. Paste sheet'!O84)</f>
        <v>SBC</v>
      </c>
      <c r="P84" s="20" t="str">
        <f>IF('S.D. Paste sheet'!P84="","",'S.D. Paste sheet'!P84)</f>
        <v>Hindu</v>
      </c>
      <c r="Q84" s="20" t="str">
        <f>IF('S.D. Paste sheet'!Q84="","",'S.D. Paste sheet'!Q84)</f>
        <v/>
      </c>
      <c r="R84" s="20" t="str">
        <f>IF('S.D. Paste sheet'!R84="","",'S.D. Paste sheet'!R84)</f>
        <v>MAHATMA GANDHI GOVT. SCHOOL BAR (214110)</v>
      </c>
      <c r="S84" s="20">
        <f>IF('S.D. Paste sheet'!S84="","",'S.D. Paste sheet'!S84)</f>
        <v>8200204302</v>
      </c>
      <c r="T84" s="20" t="str">
        <f>IF('S.D. Paste sheet'!T84="","",'S.D. Paste sheet'!T84)</f>
        <v>XXXX9295</v>
      </c>
      <c r="U84" s="20" t="str">
        <f>IF('S.D. Paste sheet'!U84="","",'S.D. Paste sheet'!U84)</f>
        <v/>
      </c>
      <c r="V84" s="20">
        <f>IF('S.D. Paste sheet'!V84="","",'S.D. Paste sheet'!V84)</f>
        <v>9413873576</v>
      </c>
      <c r="W84" s="20" t="str">
        <f>IF('S.D. Paste sheet'!W84="","",'S.D. Paste sheet'!W84)</f>
        <v>BAR,PALI,BAR,306105</v>
      </c>
      <c r="X84" s="20">
        <f>IF('S.D. Paste sheet'!X84="","",'S.D. Paste sheet'!X84)</f>
        <v>40000</v>
      </c>
      <c r="Y84" s="20" t="str">
        <f>IF('S.D. Paste sheet'!Y84="","",'S.D. Paste sheet'!Y84)</f>
        <v>N</v>
      </c>
      <c r="Z84" s="20" t="str">
        <f>IF('S.D. Paste sheet'!Z84="","",'S.D. Paste sheet'!Z84)</f>
        <v>N</v>
      </c>
      <c r="AA84" s="20" t="str">
        <f>IF('S.D. Paste sheet'!AA84="","",'S.D. Paste sheet'!AA84)</f>
        <v>No</v>
      </c>
      <c r="AB84" s="20">
        <f>IF('S.D. Paste sheet'!AB84="","",'S.D. Paste sheet'!AB84)</f>
        <v>9</v>
      </c>
      <c r="AC84" s="20" t="str">
        <f>IF('S.D. Paste sheet'!AC84="","",'S.D. Paste sheet'!AC84)</f>
        <v>None</v>
      </c>
      <c r="AD84" s="20">
        <f>IF('S.D. Paste sheet'!AD84="","",'S.D. Paste sheet'!AD84)</f>
        <v>1</v>
      </c>
      <c r="AE84" s="29"/>
      <c r="AF84" t="str">
        <f>IF(AK84="","",IF(AK84&gt;0,COUNT($AG$2:AG84),""))</f>
        <v/>
      </c>
      <c r="AG84" s="25" t="str">
        <f t="shared" si="34"/>
        <v/>
      </c>
      <c r="AH84" s="25" t="str">
        <f t="shared" si="35"/>
        <v/>
      </c>
      <c r="AI84" s="25" t="str">
        <f t="shared" si="36"/>
        <v/>
      </c>
      <c r="AJ84" s="25" t="str">
        <f t="shared" si="37"/>
        <v/>
      </c>
      <c r="AK84" s="25" t="str">
        <f t="shared" si="38"/>
        <v/>
      </c>
      <c r="AL84" s="25" t="str">
        <f t="shared" si="39"/>
        <v/>
      </c>
      <c r="AM84" s="25" t="str">
        <f t="shared" si="40"/>
        <v/>
      </c>
      <c r="AN84" s="25" t="str">
        <f t="shared" si="41"/>
        <v/>
      </c>
      <c r="AO84" s="25" t="str">
        <f t="shared" si="42"/>
        <v/>
      </c>
      <c r="AP84" s="25" t="str">
        <f t="shared" si="43"/>
        <v/>
      </c>
      <c r="AQ84" s="25" t="str">
        <f t="shared" si="44"/>
        <v/>
      </c>
      <c r="AR84" s="25" t="str">
        <f t="shared" si="45"/>
        <v/>
      </c>
      <c r="AS84" s="25" t="str">
        <f t="shared" si="46"/>
        <v/>
      </c>
      <c r="AT84" s="25" t="str">
        <f t="shared" si="47"/>
        <v/>
      </c>
      <c r="AU84" s="25" t="str">
        <f t="shared" si="48"/>
        <v/>
      </c>
      <c r="AV84" s="25" t="str">
        <f t="shared" si="49"/>
        <v/>
      </c>
      <c r="AX84" t="str">
        <f>IF(BC84="","",IF(BC84&gt;0,COUNT($AY$2:AY84),""))</f>
        <v/>
      </c>
      <c r="AY84" s="25" t="str">
        <f t="shared" si="50"/>
        <v/>
      </c>
      <c r="AZ84" s="25" t="str">
        <f t="shared" si="51"/>
        <v/>
      </c>
      <c r="BA84" s="25" t="str">
        <f t="shared" si="52"/>
        <v/>
      </c>
      <c r="BB84" s="25" t="str">
        <f t="shared" si="53"/>
        <v/>
      </c>
      <c r="BC84" s="25" t="str">
        <f t="shared" si="54"/>
        <v/>
      </c>
      <c r="BD84" s="25" t="str">
        <f t="shared" si="55"/>
        <v/>
      </c>
      <c r="BE84" s="25" t="str">
        <f t="shared" si="56"/>
        <v/>
      </c>
      <c r="BF84" s="25" t="str">
        <f t="shared" si="57"/>
        <v/>
      </c>
      <c r="BG84" s="25" t="str">
        <f t="shared" si="58"/>
        <v/>
      </c>
      <c r="BH84" s="25" t="str">
        <f t="shared" si="59"/>
        <v/>
      </c>
      <c r="BI84" s="25" t="str">
        <f t="shared" si="60"/>
        <v/>
      </c>
      <c r="BJ84" s="25" t="str">
        <f t="shared" si="61"/>
        <v/>
      </c>
      <c r="BK84" s="25" t="str">
        <f t="shared" si="62"/>
        <v/>
      </c>
      <c r="BL84" s="25" t="str">
        <f t="shared" si="63"/>
        <v/>
      </c>
      <c r="BM84" s="25" t="str">
        <f t="shared" si="64"/>
        <v/>
      </c>
      <c r="BN84" s="25" t="str">
        <f t="shared" si="65"/>
        <v/>
      </c>
    </row>
    <row r="85" spans="1:66" ht="30">
      <c r="A85" s="20">
        <f>IF('S.D. Paste sheet'!A85="","",'S.D. Paste sheet'!A85)</f>
        <v>3</v>
      </c>
      <c r="B85" s="20" t="str">
        <f>IF('S.D. Paste sheet'!B85="","",'S.D. Paste sheet'!B85)</f>
        <v>A</v>
      </c>
      <c r="C85" s="20">
        <f>IF('S.D. Paste sheet'!C85="","",'S.D. Paste sheet'!C85)</f>
        <v>757</v>
      </c>
      <c r="D85" s="20" t="str">
        <f>IF('S.D. Paste sheet'!D85="","",'S.D. Paste sheet'!D85)</f>
        <v/>
      </c>
      <c r="E85" s="20" t="str">
        <f>IF('S.D. Paste sheet'!E85="","",UPPER('S.D. Paste sheet'!E85))</f>
        <v>PAYAL</v>
      </c>
      <c r="F85" s="20" t="str">
        <f>IF('S.D. Paste sheet'!F85="","",'S.D. Paste sheet'!F85)</f>
        <v/>
      </c>
      <c r="G85" s="20" t="str">
        <f>IF('S.D. Paste sheet'!G85="","",UPPER('S.D. Paste sheet'!G85))</f>
        <v>ASHOK KUMAR KEER</v>
      </c>
      <c r="H85" s="20" t="str">
        <f>IF('S.D. Paste sheet'!H85="","",UPPER('S.D. Paste sheet'!H85))</f>
        <v>SONU KEER</v>
      </c>
      <c r="I85" s="20" t="str">
        <f>IF('S.D. Paste sheet'!I85="","",'S.D. Paste sheet'!I85)</f>
        <v>F</v>
      </c>
      <c r="J85" s="20">
        <f>IF('S.D. Paste sheet'!J85="","",'S.D. Paste sheet'!J85)</f>
        <v>41797</v>
      </c>
      <c r="K85" s="20">
        <f>IF('S.D. Paste sheet'!K85="","",'S.D. Paste sheet'!K85)</f>
        <v>328</v>
      </c>
      <c r="L85" s="20" t="str">
        <f>IF('S.D. Paste sheet'!L85="","",'S.D. Paste sheet'!L85)</f>
        <v/>
      </c>
      <c r="M85" s="20">
        <f>IF('S.D. Paste sheet'!M85="","",'S.D. Paste sheet'!M85)</f>
        <v>146</v>
      </c>
      <c r="N85" s="20">
        <f>IF('S.D. Paste sheet'!N85="","",'S.D. Paste sheet'!N85)</f>
        <v>116</v>
      </c>
      <c r="O85" s="20" t="str">
        <f>IF('S.D. Paste sheet'!O85="","",'S.D. Paste sheet'!O85)</f>
        <v>SC</v>
      </c>
      <c r="P85" s="20" t="str">
        <f>IF('S.D. Paste sheet'!P85="","",'S.D. Paste sheet'!P85)</f>
        <v>Hindu</v>
      </c>
      <c r="Q85" s="20" t="str">
        <f>IF('S.D. Paste sheet'!Q85="","",'S.D. Paste sheet'!Q85)</f>
        <v/>
      </c>
      <c r="R85" s="20" t="str">
        <f>IF('S.D. Paste sheet'!R85="","",'S.D. Paste sheet'!R85)</f>
        <v>MAHATMA GANDHI GOVT. SCHOOL BAR (214110)</v>
      </c>
      <c r="S85" s="20">
        <f>IF('S.D. Paste sheet'!S85="","",'S.D. Paste sheet'!S85)</f>
        <v>8200204302</v>
      </c>
      <c r="T85" s="20" t="str">
        <f>IF('S.D. Paste sheet'!T85="","",'S.D. Paste sheet'!T85)</f>
        <v>XXXX1001</v>
      </c>
      <c r="U85" s="20" t="str">
        <f>IF('S.D. Paste sheet'!U85="","",'S.D. Paste sheet'!U85)</f>
        <v/>
      </c>
      <c r="V85" s="20">
        <f>IF('S.D. Paste sheet'!V85="","",'S.D. Paste sheet'!V85)</f>
        <v>9079038905</v>
      </c>
      <c r="W85" s="20" t="str">
        <f>IF('S.D. Paste sheet'!W85="","",'S.D. Paste sheet'!W85)</f>
        <v>bar,RAIPUR,baR,306105</v>
      </c>
      <c r="X85" s="20">
        <f>IF('S.D. Paste sheet'!X85="","",'S.D. Paste sheet'!X85)</f>
        <v>36000</v>
      </c>
      <c r="Y85" s="20" t="str">
        <f>IF('S.D. Paste sheet'!Y85="","",'S.D. Paste sheet'!Y85)</f>
        <v>N</v>
      </c>
      <c r="Z85" s="20" t="str">
        <f>IF('S.D. Paste sheet'!Z85="","",'S.D. Paste sheet'!Z85)</f>
        <v>N</v>
      </c>
      <c r="AA85" s="20" t="str">
        <f>IF('S.D. Paste sheet'!AA85="","",'S.D. Paste sheet'!AA85)</f>
        <v>No</v>
      </c>
      <c r="AB85" s="20">
        <f>IF('S.D. Paste sheet'!AB85="","",'S.D. Paste sheet'!AB85)</f>
        <v>9</v>
      </c>
      <c r="AC85" s="20" t="str">
        <f>IF('S.D. Paste sheet'!AC85="","",'S.D. Paste sheet'!AC85)</f>
        <v>None</v>
      </c>
      <c r="AD85" s="20">
        <f>IF('S.D. Paste sheet'!AD85="","",'S.D. Paste sheet'!AD85)</f>
        <v>1</v>
      </c>
      <c r="AE85" s="29"/>
      <c r="AF85" t="str">
        <f>IF(AK85="","",IF(AK85&gt;0,COUNT($AG$2:AG85),""))</f>
        <v/>
      </c>
      <c r="AG85" s="25" t="str">
        <f t="shared" si="34"/>
        <v/>
      </c>
      <c r="AH85" s="25" t="str">
        <f t="shared" si="35"/>
        <v/>
      </c>
      <c r="AI85" s="25" t="str">
        <f t="shared" si="36"/>
        <v/>
      </c>
      <c r="AJ85" s="25" t="str">
        <f t="shared" si="37"/>
        <v/>
      </c>
      <c r="AK85" s="25" t="str">
        <f t="shared" si="38"/>
        <v/>
      </c>
      <c r="AL85" s="25" t="str">
        <f t="shared" si="39"/>
        <v/>
      </c>
      <c r="AM85" s="25" t="str">
        <f t="shared" si="40"/>
        <v/>
      </c>
      <c r="AN85" s="25" t="str">
        <f t="shared" si="41"/>
        <v/>
      </c>
      <c r="AO85" s="25" t="str">
        <f t="shared" si="42"/>
        <v/>
      </c>
      <c r="AP85" s="25" t="str">
        <f t="shared" si="43"/>
        <v/>
      </c>
      <c r="AQ85" s="25" t="str">
        <f t="shared" si="44"/>
        <v/>
      </c>
      <c r="AR85" s="25" t="str">
        <f t="shared" si="45"/>
        <v/>
      </c>
      <c r="AS85" s="25" t="str">
        <f t="shared" si="46"/>
        <v/>
      </c>
      <c r="AT85" s="25" t="str">
        <f t="shared" si="47"/>
        <v/>
      </c>
      <c r="AU85" s="25" t="str">
        <f t="shared" si="48"/>
        <v/>
      </c>
      <c r="AV85" s="25" t="str">
        <f t="shared" si="49"/>
        <v/>
      </c>
      <c r="AX85" t="str">
        <f>IF(BC85="","",IF(BC85&gt;0,COUNT($AY$2:AY85),""))</f>
        <v/>
      </c>
      <c r="AY85" s="25" t="str">
        <f t="shared" si="50"/>
        <v/>
      </c>
      <c r="AZ85" s="25" t="str">
        <f t="shared" si="51"/>
        <v/>
      </c>
      <c r="BA85" s="25" t="str">
        <f t="shared" si="52"/>
        <v/>
      </c>
      <c r="BB85" s="25" t="str">
        <f t="shared" si="53"/>
        <v/>
      </c>
      <c r="BC85" s="25" t="str">
        <f t="shared" si="54"/>
        <v/>
      </c>
      <c r="BD85" s="25" t="str">
        <f t="shared" si="55"/>
        <v/>
      </c>
      <c r="BE85" s="25" t="str">
        <f t="shared" si="56"/>
        <v/>
      </c>
      <c r="BF85" s="25" t="str">
        <f t="shared" si="57"/>
        <v/>
      </c>
      <c r="BG85" s="25" t="str">
        <f t="shared" si="58"/>
        <v/>
      </c>
      <c r="BH85" s="25" t="str">
        <f t="shared" si="59"/>
        <v/>
      </c>
      <c r="BI85" s="25" t="str">
        <f t="shared" si="60"/>
        <v/>
      </c>
      <c r="BJ85" s="25" t="str">
        <f t="shared" si="61"/>
        <v/>
      </c>
      <c r="BK85" s="25" t="str">
        <f t="shared" si="62"/>
        <v/>
      </c>
      <c r="BL85" s="25" t="str">
        <f t="shared" si="63"/>
        <v/>
      </c>
      <c r="BM85" s="25" t="str">
        <f t="shared" si="64"/>
        <v/>
      </c>
      <c r="BN85" s="25" t="str">
        <f t="shared" si="65"/>
        <v/>
      </c>
    </row>
    <row r="86" spans="1:66" ht="30">
      <c r="A86" s="20">
        <f>IF('S.D. Paste sheet'!A86="","",'S.D. Paste sheet'!A86)</f>
        <v>3</v>
      </c>
      <c r="B86" s="20" t="str">
        <f>IF('S.D. Paste sheet'!B86="","",'S.D. Paste sheet'!B86)</f>
        <v>A</v>
      </c>
      <c r="C86" s="20">
        <f>IF('S.D. Paste sheet'!C86="","",'S.D. Paste sheet'!C86)</f>
        <v>882</v>
      </c>
      <c r="D86" s="20" t="str">
        <f>IF('S.D. Paste sheet'!D86="","",'S.D. Paste sheet'!D86)</f>
        <v/>
      </c>
      <c r="E86" s="20" t="str">
        <f>IF('S.D. Paste sheet'!E86="","",UPPER('S.D. Paste sheet'!E86))</f>
        <v>POOJA GURJAR</v>
      </c>
      <c r="F86" s="20" t="str">
        <f>IF('S.D. Paste sheet'!F86="","",'S.D. Paste sheet'!F86)</f>
        <v/>
      </c>
      <c r="G86" s="20" t="str">
        <f>IF('S.D. Paste sheet'!G86="","",UPPER('S.D. Paste sheet'!G86))</f>
        <v>RAJU RAM</v>
      </c>
      <c r="H86" s="20" t="str">
        <f>IF('S.D. Paste sheet'!H86="","",UPPER('S.D. Paste sheet'!H86))</f>
        <v>RUKMA DEVI</v>
      </c>
      <c r="I86" s="20" t="str">
        <f>IF('S.D. Paste sheet'!I86="","",'S.D. Paste sheet'!I86)</f>
        <v>F</v>
      </c>
      <c r="J86" s="20">
        <f>IF('S.D. Paste sheet'!J86="","",'S.D. Paste sheet'!J86)</f>
        <v>40909</v>
      </c>
      <c r="K86" s="20">
        <f>IF('S.D. Paste sheet'!K86="","",'S.D. Paste sheet'!K86)</f>
        <v>329</v>
      </c>
      <c r="L86" s="20" t="str">
        <f>IF('S.D. Paste sheet'!L86="","",'S.D. Paste sheet'!L86)</f>
        <v/>
      </c>
      <c r="M86" s="20">
        <f>IF('S.D. Paste sheet'!M86="","",'S.D. Paste sheet'!M86)</f>
        <v>146</v>
      </c>
      <c r="N86" s="20">
        <f>IF('S.D. Paste sheet'!N86="","",'S.D. Paste sheet'!N86)</f>
        <v>120</v>
      </c>
      <c r="O86" s="20" t="str">
        <f>IF('S.D. Paste sheet'!O86="","",'S.D. Paste sheet'!O86)</f>
        <v>SBC</v>
      </c>
      <c r="P86" s="20" t="str">
        <f>IF('S.D. Paste sheet'!P86="","",'S.D. Paste sheet'!P86)</f>
        <v>Hindu</v>
      </c>
      <c r="Q86" s="20" t="str">
        <f>IF('S.D. Paste sheet'!Q86="","",'S.D. Paste sheet'!Q86)</f>
        <v/>
      </c>
      <c r="R86" s="20" t="str">
        <f>IF('S.D. Paste sheet'!R86="","",'S.D. Paste sheet'!R86)</f>
        <v>MAHATMA GANDHI GOVT. SCHOOL BAR (214110)</v>
      </c>
      <c r="S86" s="20">
        <f>IF('S.D. Paste sheet'!S86="","",'S.D. Paste sheet'!S86)</f>
        <v>8200204302</v>
      </c>
      <c r="T86" s="20" t="str">
        <f>IF('S.D. Paste sheet'!T86="","",'S.D. Paste sheet'!T86)</f>
        <v>XXXX8777</v>
      </c>
      <c r="U86" s="20" t="str">
        <f>IF('S.D. Paste sheet'!U86="","",'S.D. Paste sheet'!U86)</f>
        <v/>
      </c>
      <c r="V86" s="20">
        <f>IF('S.D. Paste sheet'!V86="","",'S.D. Paste sheet'!V86)</f>
        <v>7340483875</v>
      </c>
      <c r="W86" s="20" t="str">
        <f>IF('S.D. Paste sheet'!W86="","",'S.D. Paste sheet'!W86)</f>
        <v>GURJARO KA BAS BAR,RAIPUR,BAR ,306105</v>
      </c>
      <c r="X86" s="20">
        <f>IF('S.D. Paste sheet'!X86="","",'S.D. Paste sheet'!X86)</f>
        <v>50000</v>
      </c>
      <c r="Y86" s="20" t="str">
        <f>IF('S.D. Paste sheet'!Y86="","",'S.D. Paste sheet'!Y86)</f>
        <v>N</v>
      </c>
      <c r="Z86" s="20" t="str">
        <f>IF('S.D. Paste sheet'!Z86="","",'S.D. Paste sheet'!Z86)</f>
        <v>N</v>
      </c>
      <c r="AA86" s="20" t="str">
        <f>IF('S.D. Paste sheet'!AA86="","",'S.D. Paste sheet'!AA86)</f>
        <v>No</v>
      </c>
      <c r="AB86" s="20">
        <f>IF('S.D. Paste sheet'!AB86="","",'S.D. Paste sheet'!AB86)</f>
        <v>11</v>
      </c>
      <c r="AC86" s="20" t="str">
        <f>IF('S.D. Paste sheet'!AC86="","",'S.D. Paste sheet'!AC86)</f>
        <v>None</v>
      </c>
      <c r="AD86" s="20">
        <f>IF('S.D. Paste sheet'!AD86="","",'S.D. Paste sheet'!AD86)</f>
        <v>1</v>
      </c>
      <c r="AE86" s="29"/>
      <c r="AF86" t="str">
        <f>IF(AK86="","",IF(AK86&gt;0,COUNT($AG$2:AG86),""))</f>
        <v/>
      </c>
      <c r="AG86" s="25" t="str">
        <f t="shared" si="34"/>
        <v/>
      </c>
      <c r="AH86" s="25" t="str">
        <f t="shared" si="35"/>
        <v/>
      </c>
      <c r="AI86" s="25" t="str">
        <f t="shared" si="36"/>
        <v/>
      </c>
      <c r="AJ86" s="25" t="str">
        <f t="shared" si="37"/>
        <v/>
      </c>
      <c r="AK86" s="25" t="str">
        <f t="shared" si="38"/>
        <v/>
      </c>
      <c r="AL86" s="25" t="str">
        <f t="shared" si="39"/>
        <v/>
      </c>
      <c r="AM86" s="25" t="str">
        <f t="shared" si="40"/>
        <v/>
      </c>
      <c r="AN86" s="25" t="str">
        <f t="shared" si="41"/>
        <v/>
      </c>
      <c r="AO86" s="25" t="str">
        <f t="shared" si="42"/>
        <v/>
      </c>
      <c r="AP86" s="25" t="str">
        <f t="shared" si="43"/>
        <v/>
      </c>
      <c r="AQ86" s="25" t="str">
        <f t="shared" si="44"/>
        <v/>
      </c>
      <c r="AR86" s="25" t="str">
        <f t="shared" si="45"/>
        <v/>
      </c>
      <c r="AS86" s="25" t="str">
        <f t="shared" si="46"/>
        <v/>
      </c>
      <c r="AT86" s="25" t="str">
        <f t="shared" si="47"/>
        <v/>
      </c>
      <c r="AU86" s="25" t="str">
        <f t="shared" si="48"/>
        <v/>
      </c>
      <c r="AV86" s="25" t="str">
        <f t="shared" si="49"/>
        <v/>
      </c>
      <c r="AX86" t="str">
        <f>IF(BC86="","",IF(BC86&gt;0,COUNT($AY$2:AY86),""))</f>
        <v/>
      </c>
      <c r="AY86" s="25" t="str">
        <f t="shared" si="50"/>
        <v/>
      </c>
      <c r="AZ86" s="25" t="str">
        <f t="shared" si="51"/>
        <v/>
      </c>
      <c r="BA86" s="25" t="str">
        <f t="shared" si="52"/>
        <v/>
      </c>
      <c r="BB86" s="25" t="str">
        <f t="shared" si="53"/>
        <v/>
      </c>
      <c r="BC86" s="25" t="str">
        <f t="shared" si="54"/>
        <v/>
      </c>
      <c r="BD86" s="25" t="str">
        <f t="shared" si="55"/>
        <v/>
      </c>
      <c r="BE86" s="25" t="str">
        <f t="shared" si="56"/>
        <v/>
      </c>
      <c r="BF86" s="25" t="str">
        <f t="shared" si="57"/>
        <v/>
      </c>
      <c r="BG86" s="25" t="str">
        <f t="shared" si="58"/>
        <v/>
      </c>
      <c r="BH86" s="25" t="str">
        <f t="shared" si="59"/>
        <v/>
      </c>
      <c r="BI86" s="25" t="str">
        <f t="shared" si="60"/>
        <v/>
      </c>
      <c r="BJ86" s="25" t="str">
        <f t="shared" si="61"/>
        <v/>
      </c>
      <c r="BK86" s="25" t="str">
        <f t="shared" si="62"/>
        <v/>
      </c>
      <c r="BL86" s="25" t="str">
        <f t="shared" si="63"/>
        <v/>
      </c>
      <c r="BM86" s="25" t="str">
        <f t="shared" si="64"/>
        <v/>
      </c>
      <c r="BN86" s="25" t="str">
        <f t="shared" si="65"/>
        <v/>
      </c>
    </row>
    <row r="87" spans="1:66" ht="30">
      <c r="A87" s="20">
        <f>IF('S.D. Paste sheet'!A87="","",'S.D. Paste sheet'!A87)</f>
        <v>3</v>
      </c>
      <c r="B87" s="20" t="str">
        <f>IF('S.D. Paste sheet'!B87="","",'S.D. Paste sheet'!B87)</f>
        <v>A</v>
      </c>
      <c r="C87" s="20">
        <f>IF('S.D. Paste sheet'!C87="","",'S.D. Paste sheet'!C87)</f>
        <v>750</v>
      </c>
      <c r="D87" s="20" t="str">
        <f>IF('S.D. Paste sheet'!D87="","",'S.D. Paste sheet'!D87)</f>
        <v/>
      </c>
      <c r="E87" s="20" t="str">
        <f>IF('S.D. Paste sheet'!E87="","",UPPER('S.D. Paste sheet'!E87))</f>
        <v>PRANJAL GURJAR</v>
      </c>
      <c r="F87" s="20" t="str">
        <f>IF('S.D. Paste sheet'!F87="","",'S.D. Paste sheet'!F87)</f>
        <v/>
      </c>
      <c r="G87" s="20" t="str">
        <f>IF('S.D. Paste sheet'!G87="","",UPPER('S.D. Paste sheet'!G87))</f>
        <v>KAILASH GURJAR</v>
      </c>
      <c r="H87" s="20" t="str">
        <f>IF('S.D. Paste sheet'!H87="","",UPPER('S.D. Paste sheet'!H87))</f>
        <v>KELAM DEVI</v>
      </c>
      <c r="I87" s="20" t="str">
        <f>IF('S.D. Paste sheet'!I87="","",'S.D. Paste sheet'!I87)</f>
        <v>F</v>
      </c>
      <c r="J87" s="20">
        <f>IF('S.D. Paste sheet'!J87="","",'S.D. Paste sheet'!J87)</f>
        <v>41743</v>
      </c>
      <c r="K87" s="20">
        <f>IF('S.D. Paste sheet'!K87="","",'S.D. Paste sheet'!K87)</f>
        <v>330</v>
      </c>
      <c r="L87" s="20" t="str">
        <f>IF('S.D. Paste sheet'!L87="","",'S.D. Paste sheet'!L87)</f>
        <v/>
      </c>
      <c r="M87" s="20">
        <f>IF('S.D. Paste sheet'!M87="","",'S.D. Paste sheet'!M87)</f>
        <v>146</v>
      </c>
      <c r="N87" s="20">
        <f>IF('S.D. Paste sheet'!N87="","",'S.D. Paste sheet'!N87)</f>
        <v>121</v>
      </c>
      <c r="O87" s="20" t="str">
        <f>IF('S.D. Paste sheet'!O87="","",'S.D. Paste sheet'!O87)</f>
        <v>SBC</v>
      </c>
      <c r="P87" s="20" t="str">
        <f>IF('S.D. Paste sheet'!P87="","",'S.D. Paste sheet'!P87)</f>
        <v>Hindu</v>
      </c>
      <c r="Q87" s="20" t="str">
        <f>IF('S.D. Paste sheet'!Q87="","",'S.D. Paste sheet'!Q87)</f>
        <v/>
      </c>
      <c r="R87" s="20" t="str">
        <f>IF('S.D. Paste sheet'!R87="","",'S.D. Paste sheet'!R87)</f>
        <v>MAHATMA GANDHI GOVT. SCHOOL BAR (214110)</v>
      </c>
      <c r="S87" s="20">
        <f>IF('S.D. Paste sheet'!S87="","",'S.D. Paste sheet'!S87)</f>
        <v>8200204302</v>
      </c>
      <c r="T87" s="20" t="str">
        <f>IF('S.D. Paste sheet'!T87="","",'S.D. Paste sheet'!T87)</f>
        <v>XXXX0623</v>
      </c>
      <c r="U87" s="20" t="str">
        <f>IF('S.D. Paste sheet'!U87="","",'S.D. Paste sheet'!U87)</f>
        <v>YUDOQWG</v>
      </c>
      <c r="V87" s="20">
        <f>IF('S.D. Paste sheet'!V87="","",'S.D. Paste sheet'!V87)</f>
        <v>9887776775</v>
      </c>
      <c r="W87" s="20" t="str">
        <f>IF('S.D. Paste sheet'!W87="","",'S.D. Paste sheet'!W87)</f>
        <v>NAHAR KE PASS BAR,RAIPUR,BAR,306105</v>
      </c>
      <c r="X87" s="20">
        <f>IF('S.D. Paste sheet'!X87="","",'S.D. Paste sheet'!X87)</f>
        <v>250000</v>
      </c>
      <c r="Y87" s="20" t="str">
        <f>IF('S.D. Paste sheet'!Y87="","",'S.D. Paste sheet'!Y87)</f>
        <v>N</v>
      </c>
      <c r="Z87" s="20" t="str">
        <f>IF('S.D. Paste sheet'!Z87="","",'S.D. Paste sheet'!Z87)</f>
        <v>N</v>
      </c>
      <c r="AA87" s="20" t="str">
        <f>IF('S.D. Paste sheet'!AA87="","",'S.D. Paste sheet'!AA87)</f>
        <v>No</v>
      </c>
      <c r="AB87" s="20">
        <f>IF('S.D. Paste sheet'!AB87="","",'S.D. Paste sheet'!AB87)</f>
        <v>9</v>
      </c>
      <c r="AC87" s="20" t="str">
        <f>IF('S.D. Paste sheet'!AC87="","",'S.D. Paste sheet'!AC87)</f>
        <v>None</v>
      </c>
      <c r="AD87" s="20">
        <f>IF('S.D. Paste sheet'!AD87="","",'S.D. Paste sheet'!AD87)</f>
        <v>1</v>
      </c>
      <c r="AE87" s="29"/>
      <c r="AF87" t="str">
        <f>IF(AK87="","",IF(AK87&gt;0,COUNT($AG$2:AG87),""))</f>
        <v/>
      </c>
      <c r="AG87" s="25" t="str">
        <f t="shared" si="34"/>
        <v/>
      </c>
      <c r="AH87" s="25" t="str">
        <f t="shared" si="35"/>
        <v/>
      </c>
      <c r="AI87" s="25" t="str">
        <f t="shared" si="36"/>
        <v/>
      </c>
      <c r="AJ87" s="25" t="str">
        <f t="shared" si="37"/>
        <v/>
      </c>
      <c r="AK87" s="25" t="str">
        <f t="shared" si="38"/>
        <v/>
      </c>
      <c r="AL87" s="25" t="str">
        <f t="shared" si="39"/>
        <v/>
      </c>
      <c r="AM87" s="25" t="str">
        <f t="shared" si="40"/>
        <v/>
      </c>
      <c r="AN87" s="25" t="str">
        <f t="shared" si="41"/>
        <v/>
      </c>
      <c r="AO87" s="25" t="str">
        <f t="shared" si="42"/>
        <v/>
      </c>
      <c r="AP87" s="25" t="str">
        <f t="shared" si="43"/>
        <v/>
      </c>
      <c r="AQ87" s="25" t="str">
        <f t="shared" si="44"/>
        <v/>
      </c>
      <c r="AR87" s="25" t="str">
        <f t="shared" si="45"/>
        <v/>
      </c>
      <c r="AS87" s="25" t="str">
        <f t="shared" si="46"/>
        <v/>
      </c>
      <c r="AT87" s="25" t="str">
        <f t="shared" si="47"/>
        <v/>
      </c>
      <c r="AU87" s="25" t="str">
        <f t="shared" si="48"/>
        <v/>
      </c>
      <c r="AV87" s="25" t="str">
        <f t="shared" si="49"/>
        <v/>
      </c>
      <c r="AX87" t="str">
        <f>IF(BC87="","",IF(BC87&gt;0,COUNT($AY$2:AY87),""))</f>
        <v/>
      </c>
      <c r="AY87" s="25" t="str">
        <f t="shared" si="50"/>
        <v/>
      </c>
      <c r="AZ87" s="25" t="str">
        <f t="shared" si="51"/>
        <v/>
      </c>
      <c r="BA87" s="25" t="str">
        <f t="shared" si="52"/>
        <v/>
      </c>
      <c r="BB87" s="25" t="str">
        <f t="shared" si="53"/>
        <v/>
      </c>
      <c r="BC87" s="25" t="str">
        <f t="shared" si="54"/>
        <v/>
      </c>
      <c r="BD87" s="25" t="str">
        <f t="shared" si="55"/>
        <v/>
      </c>
      <c r="BE87" s="25" t="str">
        <f t="shared" si="56"/>
        <v/>
      </c>
      <c r="BF87" s="25" t="str">
        <f t="shared" si="57"/>
        <v/>
      </c>
      <c r="BG87" s="25" t="str">
        <f t="shared" si="58"/>
        <v/>
      </c>
      <c r="BH87" s="25" t="str">
        <f t="shared" si="59"/>
        <v/>
      </c>
      <c r="BI87" s="25" t="str">
        <f t="shared" si="60"/>
        <v/>
      </c>
      <c r="BJ87" s="25" t="str">
        <f t="shared" si="61"/>
        <v/>
      </c>
      <c r="BK87" s="25" t="str">
        <f t="shared" si="62"/>
        <v/>
      </c>
      <c r="BL87" s="25" t="str">
        <f t="shared" si="63"/>
        <v/>
      </c>
      <c r="BM87" s="25" t="str">
        <f t="shared" si="64"/>
        <v/>
      </c>
      <c r="BN87" s="25" t="str">
        <f t="shared" si="65"/>
        <v/>
      </c>
    </row>
    <row r="88" spans="1:66" ht="30">
      <c r="A88" s="20">
        <f>IF('S.D. Paste sheet'!A88="","",'S.D. Paste sheet'!A88)</f>
        <v>3</v>
      </c>
      <c r="B88" s="20" t="str">
        <f>IF('S.D. Paste sheet'!B88="","",'S.D. Paste sheet'!B88)</f>
        <v>A</v>
      </c>
      <c r="C88" s="20">
        <f>IF('S.D. Paste sheet'!C88="","",'S.D. Paste sheet'!C88)</f>
        <v>751</v>
      </c>
      <c r="D88" s="20" t="str">
        <f>IF('S.D. Paste sheet'!D88="","",'S.D. Paste sheet'!D88)</f>
        <v/>
      </c>
      <c r="E88" s="20" t="str">
        <f>IF('S.D. Paste sheet'!E88="","",UPPER('S.D. Paste sheet'!E88))</f>
        <v>PRATEEK SINGARIYA</v>
      </c>
      <c r="F88" s="20" t="str">
        <f>IF('S.D. Paste sheet'!F88="","",'S.D. Paste sheet'!F88)</f>
        <v/>
      </c>
      <c r="G88" s="20" t="str">
        <f>IF('S.D. Paste sheet'!G88="","",UPPER('S.D. Paste sheet'!G88))</f>
        <v>RAMKARAN</v>
      </c>
      <c r="H88" s="20" t="str">
        <f>IF('S.D. Paste sheet'!H88="","",UPPER('S.D. Paste sheet'!H88))</f>
        <v>PUSHPA DEVI</v>
      </c>
      <c r="I88" s="20" t="str">
        <f>IF('S.D. Paste sheet'!I88="","",'S.D. Paste sheet'!I88)</f>
        <v>M</v>
      </c>
      <c r="J88" s="20">
        <f>IF('S.D. Paste sheet'!J88="","",'S.D. Paste sheet'!J88)</f>
        <v>41525</v>
      </c>
      <c r="K88" s="20">
        <f>IF('S.D. Paste sheet'!K88="","",'S.D. Paste sheet'!K88)</f>
        <v>331</v>
      </c>
      <c r="L88" s="20" t="str">
        <f>IF('S.D. Paste sheet'!L88="","",'S.D. Paste sheet'!L88)</f>
        <v/>
      </c>
      <c r="M88" s="20">
        <f>IF('S.D. Paste sheet'!M88="","",'S.D. Paste sheet'!M88)</f>
        <v>146</v>
      </c>
      <c r="N88" s="20">
        <f>IF('S.D. Paste sheet'!N88="","",'S.D. Paste sheet'!N88)</f>
        <v>92</v>
      </c>
      <c r="O88" s="20" t="str">
        <f>IF('S.D. Paste sheet'!O88="","",'S.D. Paste sheet'!O88)</f>
        <v>SC</v>
      </c>
      <c r="P88" s="20" t="str">
        <f>IF('S.D. Paste sheet'!P88="","",'S.D. Paste sheet'!P88)</f>
        <v>Hindu</v>
      </c>
      <c r="Q88" s="20" t="str">
        <f>IF('S.D. Paste sheet'!Q88="","",'S.D. Paste sheet'!Q88)</f>
        <v/>
      </c>
      <c r="R88" s="20" t="str">
        <f>IF('S.D. Paste sheet'!R88="","",'S.D. Paste sheet'!R88)</f>
        <v>MAHATMA GANDHI GOVT. SCHOOL BAR (214110)</v>
      </c>
      <c r="S88" s="20">
        <f>IF('S.D. Paste sheet'!S88="","",'S.D. Paste sheet'!S88)</f>
        <v>8200204302</v>
      </c>
      <c r="T88" s="20" t="str">
        <f>IF('S.D. Paste sheet'!T88="","",'S.D. Paste sheet'!T88)</f>
        <v>XXXX4630</v>
      </c>
      <c r="U88" s="20" t="str">
        <f>IF('S.D. Paste sheet'!U88="","",'S.D. Paste sheet'!U88)</f>
        <v/>
      </c>
      <c r="V88" s="20">
        <f>IF('S.D. Paste sheet'!V88="","",'S.D. Paste sheet'!V88)</f>
        <v>9079973110</v>
      </c>
      <c r="W88" s="20" t="str">
        <f>IF('S.D. Paste sheet'!W88="","",'S.D. Paste sheet'!W88)</f>
        <v>NEAR POLICE CHOKI,RAIPUR,BAR,306105</v>
      </c>
      <c r="X88" s="20">
        <f>IF('S.D. Paste sheet'!X88="","",'S.D. Paste sheet'!X88)</f>
        <v>60000</v>
      </c>
      <c r="Y88" s="20" t="str">
        <f>IF('S.D. Paste sheet'!Y88="","",'S.D. Paste sheet'!Y88)</f>
        <v>N</v>
      </c>
      <c r="Z88" s="20" t="str">
        <f>IF('S.D. Paste sheet'!Z88="","",'S.D. Paste sheet'!Z88)</f>
        <v>Y</v>
      </c>
      <c r="AA88" s="20" t="str">
        <f>IF('S.D. Paste sheet'!AA88="","",'S.D. Paste sheet'!AA88)</f>
        <v>No</v>
      </c>
      <c r="AB88" s="20">
        <f>IF('S.D. Paste sheet'!AB88="","",'S.D. Paste sheet'!AB88)</f>
        <v>10</v>
      </c>
      <c r="AC88" s="20" t="str">
        <f>IF('S.D. Paste sheet'!AC88="","",'S.D. Paste sheet'!AC88)</f>
        <v>None</v>
      </c>
      <c r="AD88" s="20">
        <f>IF('S.D. Paste sheet'!AD88="","",'S.D. Paste sheet'!AD88)</f>
        <v>1</v>
      </c>
      <c r="AE88" s="29"/>
      <c r="AF88" t="str">
        <f>IF(AK88="","",IF(AK88&gt;0,COUNT($AG$2:AG88),""))</f>
        <v/>
      </c>
      <c r="AG88" s="25" t="str">
        <f t="shared" si="34"/>
        <v/>
      </c>
      <c r="AH88" s="25" t="str">
        <f t="shared" si="35"/>
        <v/>
      </c>
      <c r="AI88" s="25" t="str">
        <f t="shared" si="36"/>
        <v/>
      </c>
      <c r="AJ88" s="25" t="str">
        <f t="shared" si="37"/>
        <v/>
      </c>
      <c r="AK88" s="25" t="str">
        <f t="shared" si="38"/>
        <v/>
      </c>
      <c r="AL88" s="25" t="str">
        <f t="shared" si="39"/>
        <v/>
      </c>
      <c r="AM88" s="25" t="str">
        <f t="shared" si="40"/>
        <v/>
      </c>
      <c r="AN88" s="25" t="str">
        <f t="shared" si="41"/>
        <v/>
      </c>
      <c r="AO88" s="25" t="str">
        <f t="shared" si="42"/>
        <v/>
      </c>
      <c r="AP88" s="25" t="str">
        <f t="shared" si="43"/>
        <v/>
      </c>
      <c r="AQ88" s="25" t="str">
        <f t="shared" si="44"/>
        <v/>
      </c>
      <c r="AR88" s="25" t="str">
        <f t="shared" si="45"/>
        <v/>
      </c>
      <c r="AS88" s="25" t="str">
        <f t="shared" si="46"/>
        <v/>
      </c>
      <c r="AT88" s="25" t="str">
        <f t="shared" si="47"/>
        <v/>
      </c>
      <c r="AU88" s="25" t="str">
        <f t="shared" si="48"/>
        <v/>
      </c>
      <c r="AV88" s="25" t="str">
        <f t="shared" si="49"/>
        <v/>
      </c>
      <c r="AX88" t="str">
        <f>IF(BC88="","",IF(BC88&gt;0,COUNT($AY$2:AY88),""))</f>
        <v/>
      </c>
      <c r="AY88" s="25" t="str">
        <f t="shared" si="50"/>
        <v/>
      </c>
      <c r="AZ88" s="25" t="str">
        <f t="shared" si="51"/>
        <v/>
      </c>
      <c r="BA88" s="25" t="str">
        <f t="shared" si="52"/>
        <v/>
      </c>
      <c r="BB88" s="25" t="str">
        <f t="shared" si="53"/>
        <v/>
      </c>
      <c r="BC88" s="25" t="str">
        <f t="shared" si="54"/>
        <v/>
      </c>
      <c r="BD88" s="25" t="str">
        <f t="shared" si="55"/>
        <v/>
      </c>
      <c r="BE88" s="25" t="str">
        <f t="shared" si="56"/>
        <v/>
      </c>
      <c r="BF88" s="25" t="str">
        <f t="shared" si="57"/>
        <v/>
      </c>
      <c r="BG88" s="25" t="str">
        <f t="shared" si="58"/>
        <v/>
      </c>
      <c r="BH88" s="25" t="str">
        <f t="shared" si="59"/>
        <v/>
      </c>
      <c r="BI88" s="25" t="str">
        <f t="shared" si="60"/>
        <v/>
      </c>
      <c r="BJ88" s="25" t="str">
        <f t="shared" si="61"/>
        <v/>
      </c>
      <c r="BK88" s="25" t="str">
        <f t="shared" si="62"/>
        <v/>
      </c>
      <c r="BL88" s="25" t="str">
        <f t="shared" si="63"/>
        <v/>
      </c>
      <c r="BM88" s="25" t="str">
        <f t="shared" si="64"/>
        <v/>
      </c>
      <c r="BN88" s="25" t="str">
        <f t="shared" si="65"/>
        <v/>
      </c>
    </row>
    <row r="89" spans="1:66" ht="30">
      <c r="A89" s="20">
        <f>IF('S.D. Paste sheet'!A89="","",'S.D. Paste sheet'!A89)</f>
        <v>3</v>
      </c>
      <c r="B89" s="20" t="str">
        <f>IF('S.D. Paste sheet'!B89="","",'S.D. Paste sheet'!B89)</f>
        <v>A</v>
      </c>
      <c r="C89" s="20">
        <f>IF('S.D. Paste sheet'!C89="","",'S.D. Paste sheet'!C89)</f>
        <v>755</v>
      </c>
      <c r="D89" s="20" t="str">
        <f>IF('S.D. Paste sheet'!D89="","",'S.D. Paste sheet'!D89)</f>
        <v/>
      </c>
      <c r="E89" s="20" t="str">
        <f>IF('S.D. Paste sheet'!E89="","",UPPER('S.D. Paste sheet'!E89))</f>
        <v>R KRISHMA JAIN</v>
      </c>
      <c r="F89" s="20" t="str">
        <f>IF('S.D. Paste sheet'!F89="","",'S.D. Paste sheet'!F89)</f>
        <v/>
      </c>
      <c r="G89" s="20" t="str">
        <f>IF('S.D. Paste sheet'!G89="","",UPPER('S.D. Paste sheet'!G89))</f>
        <v>RAJENDRA KUMAR</v>
      </c>
      <c r="H89" s="20" t="str">
        <f>IF('S.D. Paste sheet'!H89="","",UPPER('S.D. Paste sheet'!H89))</f>
        <v>NEETHU</v>
      </c>
      <c r="I89" s="20" t="str">
        <f>IF('S.D. Paste sheet'!I89="","",'S.D. Paste sheet'!I89)</f>
        <v>F</v>
      </c>
      <c r="J89" s="20">
        <f>IF('S.D. Paste sheet'!J89="","",'S.D. Paste sheet'!J89)</f>
        <v>41899</v>
      </c>
      <c r="K89" s="20">
        <f>IF('S.D. Paste sheet'!K89="","",'S.D. Paste sheet'!K89)</f>
        <v>318</v>
      </c>
      <c r="L89" s="20" t="str">
        <f>IF('S.D. Paste sheet'!L89="","",'S.D. Paste sheet'!L89)</f>
        <v/>
      </c>
      <c r="M89" s="20">
        <f>IF('S.D. Paste sheet'!M89="","",'S.D. Paste sheet'!M89)</f>
        <v>146</v>
      </c>
      <c r="N89" s="20">
        <f>IF('S.D. Paste sheet'!N89="","",'S.D. Paste sheet'!N89)</f>
        <v>126</v>
      </c>
      <c r="O89" s="20" t="str">
        <f>IF('S.D. Paste sheet'!O89="","",'S.D. Paste sheet'!O89)</f>
        <v>GEN</v>
      </c>
      <c r="P89" s="20" t="str">
        <f>IF('S.D. Paste sheet'!P89="","",'S.D. Paste sheet'!P89)</f>
        <v>Hindu</v>
      </c>
      <c r="Q89" s="20" t="str">
        <f>IF('S.D. Paste sheet'!Q89="","",'S.D. Paste sheet'!Q89)</f>
        <v/>
      </c>
      <c r="R89" s="20" t="str">
        <f>IF('S.D. Paste sheet'!R89="","",'S.D. Paste sheet'!R89)</f>
        <v>MAHATMA GANDHI GOVT. SCHOOL BAR (214110)</v>
      </c>
      <c r="S89" s="20">
        <f>IF('S.D. Paste sheet'!S89="","",'S.D. Paste sheet'!S89)</f>
        <v>8200204302</v>
      </c>
      <c r="T89" s="20" t="str">
        <f>IF('S.D. Paste sheet'!T89="","",'S.D. Paste sheet'!T89)</f>
        <v>XXXX6531</v>
      </c>
      <c r="U89" s="20" t="str">
        <f>IF('S.D. Paste sheet'!U89="","",'S.D. Paste sheet'!U89)</f>
        <v/>
      </c>
      <c r="V89" s="20">
        <f>IF('S.D. Paste sheet'!V89="","",'S.D. Paste sheet'!V89)</f>
        <v>9828164883</v>
      </c>
      <c r="W89" s="20" t="str">
        <f>IF('S.D. Paste sheet'!W89="","",'S.D. Paste sheet'!W89)</f>
        <v>MAIN MARKET BOHRA KA BAS ,RAIPUR,BAR,306105</v>
      </c>
      <c r="X89" s="20">
        <f>IF('S.D. Paste sheet'!X89="","",'S.D. Paste sheet'!X89)</f>
        <v>36000</v>
      </c>
      <c r="Y89" s="20" t="str">
        <f>IF('S.D. Paste sheet'!Y89="","",'S.D. Paste sheet'!Y89)</f>
        <v>N</v>
      </c>
      <c r="Z89" s="20" t="str">
        <f>IF('S.D. Paste sheet'!Z89="","",'S.D. Paste sheet'!Z89)</f>
        <v>N</v>
      </c>
      <c r="AA89" s="20" t="str">
        <f>IF('S.D. Paste sheet'!AA89="","",'S.D. Paste sheet'!AA89)</f>
        <v>No</v>
      </c>
      <c r="AB89" s="20">
        <f>IF('S.D. Paste sheet'!AB89="","",'S.D. Paste sheet'!AB89)</f>
        <v>9</v>
      </c>
      <c r="AC89" s="20" t="str">
        <f>IF('S.D. Paste sheet'!AC89="","",'S.D. Paste sheet'!AC89)</f>
        <v>None</v>
      </c>
      <c r="AD89" s="20">
        <f>IF('S.D. Paste sheet'!AD89="","",'S.D. Paste sheet'!AD89)</f>
        <v>1</v>
      </c>
      <c r="AE89" s="29"/>
      <c r="AF89" t="str">
        <f>IF(AK89="","",IF(AK89&gt;0,COUNT($AG$2:AG89),""))</f>
        <v/>
      </c>
      <c r="AG89" s="25" t="str">
        <f t="shared" si="34"/>
        <v/>
      </c>
      <c r="AH89" s="25" t="str">
        <f t="shared" si="35"/>
        <v/>
      </c>
      <c r="AI89" s="25" t="str">
        <f t="shared" si="36"/>
        <v/>
      </c>
      <c r="AJ89" s="25" t="str">
        <f t="shared" si="37"/>
        <v/>
      </c>
      <c r="AK89" s="25" t="str">
        <f t="shared" si="38"/>
        <v/>
      </c>
      <c r="AL89" s="25" t="str">
        <f t="shared" si="39"/>
        <v/>
      </c>
      <c r="AM89" s="25" t="str">
        <f t="shared" si="40"/>
        <v/>
      </c>
      <c r="AN89" s="25" t="str">
        <f t="shared" si="41"/>
        <v/>
      </c>
      <c r="AO89" s="25" t="str">
        <f t="shared" si="42"/>
        <v/>
      </c>
      <c r="AP89" s="25" t="str">
        <f t="shared" si="43"/>
        <v/>
      </c>
      <c r="AQ89" s="25" t="str">
        <f t="shared" si="44"/>
        <v/>
      </c>
      <c r="AR89" s="25" t="str">
        <f t="shared" si="45"/>
        <v/>
      </c>
      <c r="AS89" s="25" t="str">
        <f t="shared" si="46"/>
        <v/>
      </c>
      <c r="AT89" s="25" t="str">
        <f t="shared" si="47"/>
        <v/>
      </c>
      <c r="AU89" s="25" t="str">
        <f t="shared" si="48"/>
        <v/>
      </c>
      <c r="AV89" s="25" t="str">
        <f t="shared" si="49"/>
        <v/>
      </c>
      <c r="AX89" t="str">
        <f>IF(BC89="","",IF(BC89&gt;0,COUNT($AY$2:AY89),""))</f>
        <v/>
      </c>
      <c r="AY89" s="25" t="str">
        <f t="shared" si="50"/>
        <v/>
      </c>
      <c r="AZ89" s="25" t="str">
        <f t="shared" si="51"/>
        <v/>
      </c>
      <c r="BA89" s="25" t="str">
        <f t="shared" si="52"/>
        <v/>
      </c>
      <c r="BB89" s="25" t="str">
        <f t="shared" si="53"/>
        <v/>
      </c>
      <c r="BC89" s="25" t="str">
        <f t="shared" si="54"/>
        <v/>
      </c>
      <c r="BD89" s="25" t="str">
        <f t="shared" si="55"/>
        <v/>
      </c>
      <c r="BE89" s="25" t="str">
        <f t="shared" si="56"/>
        <v/>
      </c>
      <c r="BF89" s="25" t="str">
        <f t="shared" si="57"/>
        <v/>
      </c>
      <c r="BG89" s="25" t="str">
        <f t="shared" si="58"/>
        <v/>
      </c>
      <c r="BH89" s="25" t="str">
        <f t="shared" si="59"/>
        <v/>
      </c>
      <c r="BI89" s="25" t="str">
        <f t="shared" si="60"/>
        <v/>
      </c>
      <c r="BJ89" s="25" t="str">
        <f t="shared" si="61"/>
        <v/>
      </c>
      <c r="BK89" s="25" t="str">
        <f t="shared" si="62"/>
        <v/>
      </c>
      <c r="BL89" s="25" t="str">
        <f t="shared" si="63"/>
        <v/>
      </c>
      <c r="BM89" s="25" t="str">
        <f t="shared" si="64"/>
        <v/>
      </c>
      <c r="BN89" s="25" t="str">
        <f t="shared" si="65"/>
        <v/>
      </c>
    </row>
    <row r="90" spans="1:66" ht="30">
      <c r="A90" s="20">
        <f>IF('S.D. Paste sheet'!A90="","",'S.D. Paste sheet'!A90)</f>
        <v>3</v>
      </c>
      <c r="B90" s="20" t="str">
        <f>IF('S.D. Paste sheet'!B90="","",'S.D. Paste sheet'!B90)</f>
        <v>A</v>
      </c>
      <c r="C90" s="20">
        <f>IF('S.D. Paste sheet'!C90="","",'S.D. Paste sheet'!C90)</f>
        <v>753</v>
      </c>
      <c r="D90" s="20" t="str">
        <f>IF('S.D. Paste sheet'!D90="","",'S.D. Paste sheet'!D90)</f>
        <v/>
      </c>
      <c r="E90" s="20" t="str">
        <f>IF('S.D. Paste sheet'!E90="","",UPPER('S.D. Paste sheet'!E90))</f>
        <v>RUCHI CHOUHAN</v>
      </c>
      <c r="F90" s="20" t="str">
        <f>IF('S.D. Paste sheet'!F90="","",'S.D. Paste sheet'!F90)</f>
        <v/>
      </c>
      <c r="G90" s="20" t="str">
        <f>IF('S.D. Paste sheet'!G90="","",UPPER('S.D. Paste sheet'!G90))</f>
        <v>MAHESH KUMAR</v>
      </c>
      <c r="H90" s="20" t="str">
        <f>IF('S.D. Paste sheet'!H90="","",UPPER('S.D. Paste sheet'!H90))</f>
        <v>JYOTI</v>
      </c>
      <c r="I90" s="20" t="str">
        <f>IF('S.D. Paste sheet'!I90="","",'S.D. Paste sheet'!I90)</f>
        <v>F</v>
      </c>
      <c r="J90" s="20">
        <f>IF('S.D. Paste sheet'!J90="","",'S.D. Paste sheet'!J90)</f>
        <v>42099</v>
      </c>
      <c r="K90" s="20">
        <f>IF('S.D. Paste sheet'!K90="","",'S.D. Paste sheet'!K90)</f>
        <v>332</v>
      </c>
      <c r="L90" s="20" t="str">
        <f>IF('S.D. Paste sheet'!L90="","",'S.D. Paste sheet'!L90)</f>
        <v/>
      </c>
      <c r="M90" s="20">
        <f>IF('S.D. Paste sheet'!M90="","",'S.D. Paste sheet'!M90)</f>
        <v>146</v>
      </c>
      <c r="N90" s="20">
        <f>IF('S.D. Paste sheet'!N90="","",'S.D. Paste sheet'!N90)</f>
        <v>88</v>
      </c>
      <c r="O90" s="20" t="str">
        <f>IF('S.D. Paste sheet'!O90="","",'S.D. Paste sheet'!O90)</f>
        <v>SC</v>
      </c>
      <c r="P90" s="20" t="str">
        <f>IF('S.D. Paste sheet'!P90="","",'S.D. Paste sheet'!P90)</f>
        <v>Hindu</v>
      </c>
      <c r="Q90" s="20" t="str">
        <f>IF('S.D. Paste sheet'!Q90="","",'S.D. Paste sheet'!Q90)</f>
        <v/>
      </c>
      <c r="R90" s="20" t="str">
        <f>IF('S.D. Paste sheet'!R90="","",'S.D. Paste sheet'!R90)</f>
        <v>MAHATMA GANDHI GOVT. SCHOOL BAR (214110)</v>
      </c>
      <c r="S90" s="20">
        <f>IF('S.D. Paste sheet'!S90="","",'S.D. Paste sheet'!S90)</f>
        <v>8200204302</v>
      </c>
      <c r="T90" s="20" t="str">
        <f>IF('S.D. Paste sheet'!T90="","",'S.D. Paste sheet'!T90)</f>
        <v>XXXX6110</v>
      </c>
      <c r="U90" s="20" t="str">
        <f>IF('S.D. Paste sheet'!U90="","",'S.D. Paste sheet'!U90)</f>
        <v/>
      </c>
      <c r="V90" s="20">
        <f>IF('S.D. Paste sheet'!V90="","",'S.D. Paste sheet'!V90)</f>
        <v>9636084275</v>
      </c>
      <c r="W90" s="20" t="str">
        <f>IF('S.D. Paste sheet'!W90="","",'S.D. Paste sheet'!W90)</f>
        <v>MEGHWALO KA BAS BAR,RAIPUR,BAR ,306105</v>
      </c>
      <c r="X90" s="20">
        <f>IF('S.D. Paste sheet'!X90="","",'S.D. Paste sheet'!X90)</f>
        <v>108000</v>
      </c>
      <c r="Y90" s="20" t="str">
        <f>IF('S.D. Paste sheet'!Y90="","",'S.D. Paste sheet'!Y90)</f>
        <v>N</v>
      </c>
      <c r="Z90" s="20" t="str">
        <f>IF('S.D. Paste sheet'!Z90="","",'S.D. Paste sheet'!Z90)</f>
        <v>N</v>
      </c>
      <c r="AA90" s="20" t="str">
        <f>IF('S.D. Paste sheet'!AA90="","",'S.D. Paste sheet'!AA90)</f>
        <v>No</v>
      </c>
      <c r="AB90" s="20">
        <f>IF('S.D. Paste sheet'!AB90="","",'S.D. Paste sheet'!AB90)</f>
        <v>8</v>
      </c>
      <c r="AC90" s="20" t="str">
        <f>IF('S.D. Paste sheet'!AC90="","",'S.D. Paste sheet'!AC90)</f>
        <v>None</v>
      </c>
      <c r="AD90" s="20">
        <f>IF('S.D. Paste sheet'!AD90="","",'S.D. Paste sheet'!AD90)</f>
        <v>1</v>
      </c>
      <c r="AE90" s="29"/>
      <c r="AF90" t="str">
        <f>IF(AK90="","",IF(AK90&gt;0,COUNT($AG$2:AG90),""))</f>
        <v/>
      </c>
      <c r="AG90" s="25" t="str">
        <f t="shared" si="34"/>
        <v/>
      </c>
      <c r="AH90" s="25" t="str">
        <f t="shared" si="35"/>
        <v/>
      </c>
      <c r="AI90" s="25" t="str">
        <f t="shared" si="36"/>
        <v/>
      </c>
      <c r="AJ90" s="25" t="str">
        <f t="shared" si="37"/>
        <v/>
      </c>
      <c r="AK90" s="25" t="str">
        <f t="shared" si="38"/>
        <v/>
      </c>
      <c r="AL90" s="25" t="str">
        <f t="shared" si="39"/>
        <v/>
      </c>
      <c r="AM90" s="25" t="str">
        <f t="shared" si="40"/>
        <v/>
      </c>
      <c r="AN90" s="25" t="str">
        <f t="shared" si="41"/>
        <v/>
      </c>
      <c r="AO90" s="25" t="str">
        <f t="shared" si="42"/>
        <v/>
      </c>
      <c r="AP90" s="25" t="str">
        <f t="shared" si="43"/>
        <v/>
      </c>
      <c r="AQ90" s="25" t="str">
        <f t="shared" si="44"/>
        <v/>
      </c>
      <c r="AR90" s="25" t="str">
        <f t="shared" si="45"/>
        <v/>
      </c>
      <c r="AS90" s="25" t="str">
        <f t="shared" si="46"/>
        <v/>
      </c>
      <c r="AT90" s="25" t="str">
        <f t="shared" si="47"/>
        <v/>
      </c>
      <c r="AU90" s="25" t="str">
        <f t="shared" si="48"/>
        <v/>
      </c>
      <c r="AV90" s="25" t="str">
        <f t="shared" si="49"/>
        <v/>
      </c>
      <c r="AX90" t="str">
        <f>IF(BC90="","",IF(BC90&gt;0,COUNT($AY$2:AY90),""))</f>
        <v/>
      </c>
      <c r="AY90" s="25" t="str">
        <f t="shared" si="50"/>
        <v/>
      </c>
      <c r="AZ90" s="25" t="str">
        <f t="shared" si="51"/>
        <v/>
      </c>
      <c r="BA90" s="25" t="str">
        <f t="shared" si="52"/>
        <v/>
      </c>
      <c r="BB90" s="25" t="str">
        <f t="shared" si="53"/>
        <v/>
      </c>
      <c r="BC90" s="25" t="str">
        <f t="shared" si="54"/>
        <v/>
      </c>
      <c r="BD90" s="25" t="str">
        <f t="shared" si="55"/>
        <v/>
      </c>
      <c r="BE90" s="25" t="str">
        <f t="shared" si="56"/>
        <v/>
      </c>
      <c r="BF90" s="25" t="str">
        <f t="shared" si="57"/>
        <v/>
      </c>
      <c r="BG90" s="25" t="str">
        <f t="shared" si="58"/>
        <v/>
      </c>
      <c r="BH90" s="25" t="str">
        <f t="shared" si="59"/>
        <v/>
      </c>
      <c r="BI90" s="25" t="str">
        <f t="shared" si="60"/>
        <v/>
      </c>
      <c r="BJ90" s="25" t="str">
        <f t="shared" si="61"/>
        <v/>
      </c>
      <c r="BK90" s="25" t="str">
        <f t="shared" si="62"/>
        <v/>
      </c>
      <c r="BL90" s="25" t="str">
        <f t="shared" si="63"/>
        <v/>
      </c>
      <c r="BM90" s="25" t="str">
        <f t="shared" si="64"/>
        <v/>
      </c>
      <c r="BN90" s="25" t="str">
        <f t="shared" si="65"/>
        <v/>
      </c>
    </row>
    <row r="91" spans="1:66" ht="30">
      <c r="A91" s="20">
        <f>IF('S.D. Paste sheet'!A91="","",'S.D. Paste sheet'!A91)</f>
        <v>3</v>
      </c>
      <c r="B91" s="20" t="str">
        <f>IF('S.D. Paste sheet'!B91="","",'S.D. Paste sheet'!B91)</f>
        <v>A</v>
      </c>
      <c r="C91" s="20">
        <f>IF('S.D. Paste sheet'!C91="","",'S.D. Paste sheet'!C91)</f>
        <v>745</v>
      </c>
      <c r="D91" s="20" t="str">
        <f>IF('S.D. Paste sheet'!D91="","",'S.D. Paste sheet'!D91)</f>
        <v/>
      </c>
      <c r="E91" s="20" t="str">
        <f>IF('S.D. Paste sheet'!E91="","",UPPER('S.D. Paste sheet'!E91))</f>
        <v>SACHIN NAYAK</v>
      </c>
      <c r="F91" s="20" t="str">
        <f>IF('S.D. Paste sheet'!F91="","",'S.D. Paste sheet'!F91)</f>
        <v/>
      </c>
      <c r="G91" s="20" t="str">
        <f>IF('S.D. Paste sheet'!G91="","",UPPER('S.D. Paste sheet'!G91))</f>
        <v>OM PRAKASH</v>
      </c>
      <c r="H91" s="20" t="str">
        <f>IF('S.D. Paste sheet'!H91="","",UPPER('S.D. Paste sheet'!H91))</f>
        <v>SUNITA</v>
      </c>
      <c r="I91" s="20" t="str">
        <f>IF('S.D. Paste sheet'!I91="","",'S.D. Paste sheet'!I91)</f>
        <v>M</v>
      </c>
      <c r="J91" s="20">
        <f>IF('S.D. Paste sheet'!J91="","",'S.D. Paste sheet'!J91)</f>
        <v>41746</v>
      </c>
      <c r="K91" s="20">
        <f>IF('S.D. Paste sheet'!K91="","",'S.D. Paste sheet'!K91)</f>
        <v>333</v>
      </c>
      <c r="L91" s="20" t="str">
        <f>IF('S.D. Paste sheet'!L91="","",'S.D. Paste sheet'!L91)</f>
        <v/>
      </c>
      <c r="M91" s="20">
        <f>IF('S.D. Paste sheet'!M91="","",'S.D. Paste sheet'!M91)</f>
        <v>146</v>
      </c>
      <c r="N91" s="20">
        <f>IF('S.D. Paste sheet'!N91="","",'S.D. Paste sheet'!N91)</f>
        <v>119</v>
      </c>
      <c r="O91" s="20" t="str">
        <f>IF('S.D. Paste sheet'!O91="","",'S.D. Paste sheet'!O91)</f>
        <v>SC</v>
      </c>
      <c r="P91" s="20" t="str">
        <f>IF('S.D. Paste sheet'!P91="","",'S.D. Paste sheet'!P91)</f>
        <v>Hindu</v>
      </c>
      <c r="Q91" s="20" t="str">
        <f>IF('S.D. Paste sheet'!Q91="","",'S.D. Paste sheet'!Q91)</f>
        <v/>
      </c>
      <c r="R91" s="20" t="str">
        <f>IF('S.D. Paste sheet'!R91="","",'S.D. Paste sheet'!R91)</f>
        <v>MAHATMA GANDHI GOVT. SCHOOL BAR (214110)</v>
      </c>
      <c r="S91" s="20">
        <f>IF('S.D. Paste sheet'!S91="","",'S.D. Paste sheet'!S91)</f>
        <v>8200204302</v>
      </c>
      <c r="T91" s="20" t="str">
        <f>IF('S.D. Paste sheet'!T91="","",'S.D. Paste sheet'!T91)</f>
        <v>XXXX6973</v>
      </c>
      <c r="U91" s="20" t="str">
        <f>IF('S.D. Paste sheet'!U91="","",'S.D. Paste sheet'!U91)</f>
        <v/>
      </c>
      <c r="V91" s="20">
        <f>IF('S.D. Paste sheet'!V91="","",'S.D. Paste sheet'!V91)</f>
        <v>7568750553</v>
      </c>
      <c r="W91" s="20" t="str">
        <f>IF('S.D. Paste sheet'!W91="","",'S.D. Paste sheet'!W91)</f>
        <v>BAR,RAIPUR,BAR,306105</v>
      </c>
      <c r="X91" s="20">
        <f>IF('S.D. Paste sheet'!X91="","",'S.D. Paste sheet'!X91)</f>
        <v>60000</v>
      </c>
      <c r="Y91" s="20" t="str">
        <f>IF('S.D. Paste sheet'!Y91="","",'S.D. Paste sheet'!Y91)</f>
        <v>N</v>
      </c>
      <c r="Z91" s="20" t="str">
        <f>IF('S.D. Paste sheet'!Z91="","",'S.D. Paste sheet'!Z91)</f>
        <v>N</v>
      </c>
      <c r="AA91" s="20" t="str">
        <f>IF('S.D. Paste sheet'!AA91="","",'S.D. Paste sheet'!AA91)</f>
        <v>No</v>
      </c>
      <c r="AB91" s="20">
        <f>IF('S.D. Paste sheet'!AB91="","",'S.D. Paste sheet'!AB91)</f>
        <v>9</v>
      </c>
      <c r="AC91" s="20" t="str">
        <f>IF('S.D. Paste sheet'!AC91="","",'S.D. Paste sheet'!AC91)</f>
        <v>None</v>
      </c>
      <c r="AD91" s="20">
        <f>IF('S.D. Paste sheet'!AD91="","",'S.D. Paste sheet'!AD91)</f>
        <v>1</v>
      </c>
      <c r="AE91" s="29"/>
      <c r="AF91" t="str">
        <f>IF(AK91="","",IF(AK91&gt;0,COUNT($AG$2:AG91),""))</f>
        <v/>
      </c>
      <c r="AG91" s="25" t="str">
        <f t="shared" si="34"/>
        <v/>
      </c>
      <c r="AH91" s="25" t="str">
        <f t="shared" si="35"/>
        <v/>
      </c>
      <c r="AI91" s="25" t="str">
        <f t="shared" si="36"/>
        <v/>
      </c>
      <c r="AJ91" s="25" t="str">
        <f t="shared" si="37"/>
        <v/>
      </c>
      <c r="AK91" s="25" t="str">
        <f t="shared" si="38"/>
        <v/>
      </c>
      <c r="AL91" s="25" t="str">
        <f t="shared" si="39"/>
        <v/>
      </c>
      <c r="AM91" s="25" t="str">
        <f t="shared" si="40"/>
        <v/>
      </c>
      <c r="AN91" s="25" t="str">
        <f t="shared" si="41"/>
        <v/>
      </c>
      <c r="AO91" s="25" t="str">
        <f t="shared" si="42"/>
        <v/>
      </c>
      <c r="AP91" s="25" t="str">
        <f t="shared" si="43"/>
        <v/>
      </c>
      <c r="AQ91" s="25" t="str">
        <f t="shared" si="44"/>
        <v/>
      </c>
      <c r="AR91" s="25" t="str">
        <f t="shared" si="45"/>
        <v/>
      </c>
      <c r="AS91" s="25" t="str">
        <f t="shared" si="46"/>
        <v/>
      </c>
      <c r="AT91" s="25" t="str">
        <f t="shared" si="47"/>
        <v/>
      </c>
      <c r="AU91" s="25" t="str">
        <f t="shared" si="48"/>
        <v/>
      </c>
      <c r="AV91" s="25" t="str">
        <f t="shared" si="49"/>
        <v/>
      </c>
      <c r="AX91" t="str">
        <f>IF(BC91="","",IF(BC91&gt;0,COUNT($AY$2:AY91),""))</f>
        <v/>
      </c>
      <c r="AY91" s="25" t="str">
        <f t="shared" si="50"/>
        <v/>
      </c>
      <c r="AZ91" s="25" t="str">
        <f t="shared" si="51"/>
        <v/>
      </c>
      <c r="BA91" s="25" t="str">
        <f t="shared" si="52"/>
        <v/>
      </c>
      <c r="BB91" s="25" t="str">
        <f t="shared" si="53"/>
        <v/>
      </c>
      <c r="BC91" s="25" t="str">
        <f t="shared" si="54"/>
        <v/>
      </c>
      <c r="BD91" s="25" t="str">
        <f t="shared" si="55"/>
        <v/>
      </c>
      <c r="BE91" s="25" t="str">
        <f t="shared" si="56"/>
        <v/>
      </c>
      <c r="BF91" s="25" t="str">
        <f t="shared" si="57"/>
        <v/>
      </c>
      <c r="BG91" s="25" t="str">
        <f t="shared" si="58"/>
        <v/>
      </c>
      <c r="BH91" s="25" t="str">
        <f t="shared" si="59"/>
        <v/>
      </c>
      <c r="BI91" s="25" t="str">
        <f t="shared" si="60"/>
        <v/>
      </c>
      <c r="BJ91" s="25" t="str">
        <f t="shared" si="61"/>
        <v/>
      </c>
      <c r="BK91" s="25" t="str">
        <f t="shared" si="62"/>
        <v/>
      </c>
      <c r="BL91" s="25" t="str">
        <f t="shared" si="63"/>
        <v/>
      </c>
      <c r="BM91" s="25" t="str">
        <f t="shared" si="64"/>
        <v/>
      </c>
      <c r="BN91" s="25" t="str">
        <f t="shared" si="65"/>
        <v/>
      </c>
    </row>
    <row r="92" spans="1:66" ht="30">
      <c r="A92" s="20">
        <f>IF('S.D. Paste sheet'!A92="","",'S.D. Paste sheet'!A92)</f>
        <v>3</v>
      </c>
      <c r="B92" s="20" t="str">
        <f>IF('S.D. Paste sheet'!B92="","",'S.D. Paste sheet'!B92)</f>
        <v>A</v>
      </c>
      <c r="C92" s="20">
        <f>IF('S.D. Paste sheet'!C92="","",'S.D. Paste sheet'!C92)</f>
        <v>732</v>
      </c>
      <c r="D92" s="20" t="str">
        <f>IF('S.D. Paste sheet'!D92="","",'S.D. Paste sheet'!D92)</f>
        <v/>
      </c>
      <c r="E92" s="20" t="str">
        <f>IF('S.D. Paste sheet'!E92="","",UPPER('S.D. Paste sheet'!E92))</f>
        <v>SHAITAN</v>
      </c>
      <c r="F92" s="20" t="str">
        <f>IF('S.D. Paste sheet'!F92="","",'S.D. Paste sheet'!F92)</f>
        <v/>
      </c>
      <c r="G92" s="20" t="str">
        <f>IF('S.D. Paste sheet'!G92="","",UPPER('S.D. Paste sheet'!G92))</f>
        <v>RAJU RAM</v>
      </c>
      <c r="H92" s="20" t="str">
        <f>IF('S.D. Paste sheet'!H92="","",UPPER('S.D. Paste sheet'!H92))</f>
        <v>RUKMA DEVI</v>
      </c>
      <c r="I92" s="20" t="str">
        <f>IF('S.D. Paste sheet'!I92="","",'S.D. Paste sheet'!I92)</f>
        <v>M</v>
      </c>
      <c r="J92" s="20">
        <f>IF('S.D. Paste sheet'!J92="","",'S.D. Paste sheet'!J92)</f>
        <v>40544</v>
      </c>
      <c r="K92" s="20">
        <f>IF('S.D. Paste sheet'!K92="","",'S.D. Paste sheet'!K92)</f>
        <v>334</v>
      </c>
      <c r="L92" s="20" t="str">
        <f>IF('S.D. Paste sheet'!L92="","",'S.D. Paste sheet'!L92)</f>
        <v/>
      </c>
      <c r="M92" s="20">
        <f>IF('S.D. Paste sheet'!M92="","",'S.D. Paste sheet'!M92)</f>
        <v>146</v>
      </c>
      <c r="N92" s="20">
        <f>IF('S.D. Paste sheet'!N92="","",'S.D. Paste sheet'!N92)</f>
        <v>120</v>
      </c>
      <c r="O92" s="20" t="str">
        <f>IF('S.D. Paste sheet'!O92="","",'S.D. Paste sheet'!O92)</f>
        <v>OBC</v>
      </c>
      <c r="P92" s="20" t="str">
        <f>IF('S.D. Paste sheet'!P92="","",'S.D. Paste sheet'!P92)</f>
        <v>Hindu</v>
      </c>
      <c r="Q92" s="20" t="str">
        <f>IF('S.D. Paste sheet'!Q92="","",'S.D. Paste sheet'!Q92)</f>
        <v/>
      </c>
      <c r="R92" s="20" t="str">
        <f>IF('S.D. Paste sheet'!R92="","",'S.D. Paste sheet'!R92)</f>
        <v>MAHATMA GANDHI GOVT. SCHOOL BAR (214110)</v>
      </c>
      <c r="S92" s="20">
        <f>IF('S.D. Paste sheet'!S92="","",'S.D. Paste sheet'!S92)</f>
        <v>8200204302</v>
      </c>
      <c r="T92" s="20" t="str">
        <f>IF('S.D. Paste sheet'!T92="","",'S.D. Paste sheet'!T92)</f>
        <v>XXXX6067</v>
      </c>
      <c r="U92" s="20" t="str">
        <f>IF('S.D. Paste sheet'!U92="","",'S.D. Paste sheet'!U92)</f>
        <v/>
      </c>
      <c r="V92" s="20">
        <f>IF('S.D. Paste sheet'!V92="","",'S.D. Paste sheet'!V92)</f>
        <v>7340483875</v>
      </c>
      <c r="W92" s="20" t="str">
        <f>IF('S.D. Paste sheet'!W92="","",'S.D. Paste sheet'!W92)</f>
        <v>GURJARO KA BAS,RAIPUR,BAR,306105</v>
      </c>
      <c r="X92" s="20">
        <f>IF('S.D. Paste sheet'!X92="","",'S.D. Paste sheet'!X92)</f>
        <v>45000</v>
      </c>
      <c r="Y92" s="20" t="str">
        <f>IF('S.D. Paste sheet'!Y92="","",'S.D. Paste sheet'!Y92)</f>
        <v>N</v>
      </c>
      <c r="Z92" s="20" t="str">
        <f>IF('S.D. Paste sheet'!Z92="","",'S.D. Paste sheet'!Z92)</f>
        <v>N</v>
      </c>
      <c r="AA92" s="20" t="str">
        <f>IF('S.D. Paste sheet'!AA92="","",'S.D. Paste sheet'!AA92)</f>
        <v>No</v>
      </c>
      <c r="AB92" s="20">
        <f>IF('S.D. Paste sheet'!AB92="","",'S.D. Paste sheet'!AB92)</f>
        <v>12</v>
      </c>
      <c r="AC92" s="20" t="str">
        <f>IF('S.D. Paste sheet'!AC92="","",'S.D. Paste sheet'!AC92)</f>
        <v>None</v>
      </c>
      <c r="AD92" s="20">
        <f>IF('S.D. Paste sheet'!AD92="","",'S.D. Paste sheet'!AD92)</f>
        <v>1</v>
      </c>
      <c r="AE92" s="29"/>
      <c r="AF92" t="str">
        <f>IF(AK92="","",IF(AK92&gt;0,COUNT($AG$2:AG92),""))</f>
        <v/>
      </c>
      <c r="AG92" s="25" t="str">
        <f t="shared" si="34"/>
        <v/>
      </c>
      <c r="AH92" s="25" t="str">
        <f t="shared" si="35"/>
        <v/>
      </c>
      <c r="AI92" s="25" t="str">
        <f t="shared" si="36"/>
        <v/>
      </c>
      <c r="AJ92" s="25" t="str">
        <f t="shared" si="37"/>
        <v/>
      </c>
      <c r="AK92" s="25" t="str">
        <f t="shared" si="38"/>
        <v/>
      </c>
      <c r="AL92" s="25" t="str">
        <f t="shared" si="39"/>
        <v/>
      </c>
      <c r="AM92" s="25" t="str">
        <f t="shared" si="40"/>
        <v/>
      </c>
      <c r="AN92" s="25" t="str">
        <f t="shared" si="41"/>
        <v/>
      </c>
      <c r="AO92" s="25" t="str">
        <f t="shared" si="42"/>
        <v/>
      </c>
      <c r="AP92" s="25" t="str">
        <f t="shared" si="43"/>
        <v/>
      </c>
      <c r="AQ92" s="25" t="str">
        <f t="shared" si="44"/>
        <v/>
      </c>
      <c r="AR92" s="25" t="str">
        <f t="shared" si="45"/>
        <v/>
      </c>
      <c r="AS92" s="25" t="str">
        <f t="shared" si="46"/>
        <v/>
      </c>
      <c r="AT92" s="25" t="str">
        <f t="shared" si="47"/>
        <v/>
      </c>
      <c r="AU92" s="25" t="str">
        <f t="shared" si="48"/>
        <v/>
      </c>
      <c r="AV92" s="25" t="str">
        <f t="shared" si="49"/>
        <v/>
      </c>
      <c r="AX92" t="str">
        <f>IF(BC92="","",IF(BC92&gt;0,COUNT($AY$2:AY92),""))</f>
        <v/>
      </c>
      <c r="AY92" s="25" t="str">
        <f t="shared" si="50"/>
        <v/>
      </c>
      <c r="AZ92" s="25" t="str">
        <f t="shared" si="51"/>
        <v/>
      </c>
      <c r="BA92" s="25" t="str">
        <f t="shared" si="52"/>
        <v/>
      </c>
      <c r="BB92" s="25" t="str">
        <f t="shared" si="53"/>
        <v/>
      </c>
      <c r="BC92" s="25" t="str">
        <f t="shared" si="54"/>
        <v/>
      </c>
      <c r="BD92" s="25" t="str">
        <f t="shared" si="55"/>
        <v/>
      </c>
      <c r="BE92" s="25" t="str">
        <f t="shared" si="56"/>
        <v/>
      </c>
      <c r="BF92" s="25" t="str">
        <f t="shared" si="57"/>
        <v/>
      </c>
      <c r="BG92" s="25" t="str">
        <f t="shared" si="58"/>
        <v/>
      </c>
      <c r="BH92" s="25" t="str">
        <f t="shared" si="59"/>
        <v/>
      </c>
      <c r="BI92" s="25" t="str">
        <f t="shared" si="60"/>
        <v/>
      </c>
      <c r="BJ92" s="25" t="str">
        <f t="shared" si="61"/>
        <v/>
      </c>
      <c r="BK92" s="25" t="str">
        <f t="shared" si="62"/>
        <v/>
      </c>
      <c r="BL92" s="25" t="str">
        <f t="shared" si="63"/>
        <v/>
      </c>
      <c r="BM92" s="25" t="str">
        <f t="shared" si="64"/>
        <v/>
      </c>
      <c r="BN92" s="25" t="str">
        <f t="shared" si="65"/>
        <v/>
      </c>
    </row>
    <row r="93" spans="1:66" ht="30">
      <c r="A93" s="20">
        <f>IF('S.D. Paste sheet'!A93="","",'S.D. Paste sheet'!A93)</f>
        <v>3</v>
      </c>
      <c r="B93" s="20" t="str">
        <f>IF('S.D. Paste sheet'!B93="","",'S.D. Paste sheet'!B93)</f>
        <v>A</v>
      </c>
      <c r="C93" s="20">
        <f>IF('S.D. Paste sheet'!C93="","",'S.D. Paste sheet'!C93)</f>
        <v>735</v>
      </c>
      <c r="D93" s="20" t="str">
        <f>IF('S.D. Paste sheet'!D93="","",'S.D. Paste sheet'!D93)</f>
        <v/>
      </c>
      <c r="E93" s="20" t="str">
        <f>IF('S.D. Paste sheet'!E93="","",UPPER('S.D. Paste sheet'!E93))</f>
        <v>SHUSHIL GURJAR</v>
      </c>
      <c r="F93" s="20" t="str">
        <f>IF('S.D. Paste sheet'!F93="","",'S.D. Paste sheet'!F93)</f>
        <v/>
      </c>
      <c r="G93" s="20" t="str">
        <f>IF('S.D. Paste sheet'!G93="","",UPPER('S.D. Paste sheet'!G93))</f>
        <v>BABULAL</v>
      </c>
      <c r="H93" s="20" t="str">
        <f>IF('S.D. Paste sheet'!H93="","",UPPER('S.D. Paste sheet'!H93))</f>
        <v>DARIYA DEVI</v>
      </c>
      <c r="I93" s="20" t="str">
        <f>IF('S.D. Paste sheet'!I93="","",'S.D. Paste sheet'!I93)</f>
        <v>M</v>
      </c>
      <c r="J93" s="20">
        <f>IF('S.D. Paste sheet'!J93="","",'S.D. Paste sheet'!J93)</f>
        <v>41835</v>
      </c>
      <c r="K93" s="20">
        <f>IF('S.D. Paste sheet'!K93="","",'S.D. Paste sheet'!K93)</f>
        <v>335</v>
      </c>
      <c r="L93" s="20" t="str">
        <f>IF('S.D. Paste sheet'!L93="","",'S.D. Paste sheet'!L93)</f>
        <v/>
      </c>
      <c r="M93" s="20">
        <f>IF('S.D. Paste sheet'!M93="","",'S.D. Paste sheet'!M93)</f>
        <v>146</v>
      </c>
      <c r="N93" s="20">
        <f>IF('S.D. Paste sheet'!N93="","",'S.D. Paste sheet'!N93)</f>
        <v>129</v>
      </c>
      <c r="O93" s="20" t="str">
        <f>IF('S.D. Paste sheet'!O93="","",'S.D. Paste sheet'!O93)</f>
        <v>SBC</v>
      </c>
      <c r="P93" s="20" t="str">
        <f>IF('S.D. Paste sheet'!P93="","",'S.D. Paste sheet'!P93)</f>
        <v>Hindu</v>
      </c>
      <c r="Q93" s="20" t="str">
        <f>IF('S.D. Paste sheet'!Q93="","",'S.D. Paste sheet'!Q93)</f>
        <v/>
      </c>
      <c r="R93" s="20" t="str">
        <f>IF('S.D. Paste sheet'!R93="","",'S.D. Paste sheet'!R93)</f>
        <v>MAHATMA GANDHI GOVT. SCHOOL BAR (214110)</v>
      </c>
      <c r="S93" s="20">
        <f>IF('S.D. Paste sheet'!S93="","",'S.D. Paste sheet'!S93)</f>
        <v>8200204302</v>
      </c>
      <c r="T93" s="20" t="str">
        <f>IF('S.D. Paste sheet'!T93="","",'S.D. Paste sheet'!T93)</f>
        <v>XXXX0464</v>
      </c>
      <c r="U93" s="20" t="str">
        <f>IF('S.D. Paste sheet'!U93="","",'S.D. Paste sheet'!U93)</f>
        <v/>
      </c>
      <c r="V93" s="20">
        <f>IF('S.D. Paste sheet'!V93="","",'S.D. Paste sheet'!V93)</f>
        <v>9731446086</v>
      </c>
      <c r="W93" s="20" t="str">
        <f>IF('S.D. Paste sheet'!W93="","",'S.D. Paste sheet'!W93)</f>
        <v>MINDARO KI DHANI RAIRA KALLA,RAIPUR,RAIRA KALLA,306105</v>
      </c>
      <c r="X93" s="20">
        <f>IF('S.D. Paste sheet'!X93="","",'S.D. Paste sheet'!X93)</f>
        <v>50000</v>
      </c>
      <c r="Y93" s="20" t="str">
        <f>IF('S.D. Paste sheet'!Y93="","",'S.D. Paste sheet'!Y93)</f>
        <v>N</v>
      </c>
      <c r="Z93" s="20" t="str">
        <f>IF('S.D. Paste sheet'!Z93="","",'S.D. Paste sheet'!Z93)</f>
        <v>N</v>
      </c>
      <c r="AA93" s="20" t="str">
        <f>IF('S.D. Paste sheet'!AA93="","",'S.D. Paste sheet'!AA93)</f>
        <v>No</v>
      </c>
      <c r="AB93" s="20">
        <f>IF('S.D. Paste sheet'!AB93="","",'S.D. Paste sheet'!AB93)</f>
        <v>9</v>
      </c>
      <c r="AC93" s="20" t="str">
        <f>IF('S.D. Paste sheet'!AC93="","",'S.D. Paste sheet'!AC93)</f>
        <v>None</v>
      </c>
      <c r="AD93" s="20">
        <f>IF('S.D. Paste sheet'!AD93="","",'S.D. Paste sheet'!AD93)</f>
        <v>1</v>
      </c>
      <c r="AE93" s="29"/>
      <c r="AF93" t="str">
        <f>IF(AK93="","",IF(AK93&gt;0,COUNT($AG$2:AG93),""))</f>
        <v/>
      </c>
      <c r="AG93" s="25" t="str">
        <f t="shared" si="34"/>
        <v/>
      </c>
      <c r="AH93" s="25" t="str">
        <f t="shared" si="35"/>
        <v/>
      </c>
      <c r="AI93" s="25" t="str">
        <f t="shared" si="36"/>
        <v/>
      </c>
      <c r="AJ93" s="25" t="str">
        <f t="shared" si="37"/>
        <v/>
      </c>
      <c r="AK93" s="25" t="str">
        <f t="shared" si="38"/>
        <v/>
      </c>
      <c r="AL93" s="25" t="str">
        <f t="shared" si="39"/>
        <v/>
      </c>
      <c r="AM93" s="25" t="str">
        <f t="shared" si="40"/>
        <v/>
      </c>
      <c r="AN93" s="25" t="str">
        <f t="shared" si="41"/>
        <v/>
      </c>
      <c r="AO93" s="25" t="str">
        <f t="shared" si="42"/>
        <v/>
      </c>
      <c r="AP93" s="25" t="str">
        <f t="shared" si="43"/>
        <v/>
      </c>
      <c r="AQ93" s="25" t="str">
        <f t="shared" si="44"/>
        <v/>
      </c>
      <c r="AR93" s="25" t="str">
        <f t="shared" si="45"/>
        <v/>
      </c>
      <c r="AS93" s="25" t="str">
        <f t="shared" si="46"/>
        <v/>
      </c>
      <c r="AT93" s="25" t="str">
        <f t="shared" si="47"/>
        <v/>
      </c>
      <c r="AU93" s="25" t="str">
        <f t="shared" si="48"/>
        <v/>
      </c>
      <c r="AV93" s="25" t="str">
        <f t="shared" si="49"/>
        <v/>
      </c>
      <c r="AX93" t="str">
        <f>IF(BC93="","",IF(BC93&gt;0,COUNT($AY$2:AY93),""))</f>
        <v/>
      </c>
      <c r="AY93" s="25" t="str">
        <f t="shared" si="50"/>
        <v/>
      </c>
      <c r="AZ93" s="25" t="str">
        <f t="shared" si="51"/>
        <v/>
      </c>
      <c r="BA93" s="25" t="str">
        <f t="shared" si="52"/>
        <v/>
      </c>
      <c r="BB93" s="25" t="str">
        <f t="shared" si="53"/>
        <v/>
      </c>
      <c r="BC93" s="25" t="str">
        <f t="shared" si="54"/>
        <v/>
      </c>
      <c r="BD93" s="25" t="str">
        <f t="shared" si="55"/>
        <v/>
      </c>
      <c r="BE93" s="25" t="str">
        <f t="shared" si="56"/>
        <v/>
      </c>
      <c r="BF93" s="25" t="str">
        <f t="shared" si="57"/>
        <v/>
      </c>
      <c r="BG93" s="25" t="str">
        <f t="shared" si="58"/>
        <v/>
      </c>
      <c r="BH93" s="25" t="str">
        <f t="shared" si="59"/>
        <v/>
      </c>
      <c r="BI93" s="25" t="str">
        <f t="shared" si="60"/>
        <v/>
      </c>
      <c r="BJ93" s="25" t="str">
        <f t="shared" si="61"/>
        <v/>
      </c>
      <c r="BK93" s="25" t="str">
        <f t="shared" si="62"/>
        <v/>
      </c>
      <c r="BL93" s="25" t="str">
        <f t="shared" si="63"/>
        <v/>
      </c>
      <c r="BM93" s="25" t="str">
        <f t="shared" si="64"/>
        <v/>
      </c>
      <c r="BN93" s="25" t="str">
        <f t="shared" si="65"/>
        <v/>
      </c>
    </row>
    <row r="94" spans="1:66" ht="30">
      <c r="A94" s="20">
        <f>IF('S.D. Paste sheet'!A94="","",'S.D. Paste sheet'!A94)</f>
        <v>3</v>
      </c>
      <c r="B94" s="20" t="str">
        <f>IF('S.D. Paste sheet'!B94="","",'S.D. Paste sheet'!B94)</f>
        <v>A</v>
      </c>
      <c r="C94" s="20">
        <f>IF('S.D. Paste sheet'!C94="","",'S.D. Paste sheet'!C94)</f>
        <v>876</v>
      </c>
      <c r="D94" s="20" t="str">
        <f>IF('S.D. Paste sheet'!D94="","",'S.D. Paste sheet'!D94)</f>
        <v/>
      </c>
      <c r="E94" s="20" t="str">
        <f>IF('S.D. Paste sheet'!E94="","",UPPER('S.D. Paste sheet'!E94))</f>
        <v>SUDIKSHA</v>
      </c>
      <c r="F94" s="20" t="str">
        <f>IF('S.D. Paste sheet'!F94="","",'S.D. Paste sheet'!F94)</f>
        <v/>
      </c>
      <c r="G94" s="20" t="str">
        <f>IF('S.D. Paste sheet'!G94="","",UPPER('S.D. Paste sheet'!G94))</f>
        <v>LALIT KUMAR</v>
      </c>
      <c r="H94" s="20" t="str">
        <f>IF('S.D. Paste sheet'!H94="","",UPPER('S.D. Paste sheet'!H94))</f>
        <v>NISHA</v>
      </c>
      <c r="I94" s="20" t="str">
        <f>IF('S.D. Paste sheet'!I94="","",'S.D. Paste sheet'!I94)</f>
        <v>F</v>
      </c>
      <c r="J94" s="20">
        <f>IF('S.D. Paste sheet'!J94="","",'S.D. Paste sheet'!J94)</f>
        <v>41507</v>
      </c>
      <c r="K94" s="20">
        <f>IF('S.D. Paste sheet'!K94="","",'S.D. Paste sheet'!K94)</f>
        <v>336</v>
      </c>
      <c r="L94" s="20" t="str">
        <f>IF('S.D. Paste sheet'!L94="","",'S.D. Paste sheet'!L94)</f>
        <v/>
      </c>
      <c r="M94" s="20">
        <f>IF('S.D. Paste sheet'!M94="","",'S.D. Paste sheet'!M94)</f>
        <v>146</v>
      </c>
      <c r="N94" s="20">
        <f>IF('S.D. Paste sheet'!N94="","",'S.D. Paste sheet'!N94)</f>
        <v>122</v>
      </c>
      <c r="O94" s="20" t="str">
        <f>IF('S.D. Paste sheet'!O94="","",'S.D. Paste sheet'!O94)</f>
        <v>OBC</v>
      </c>
      <c r="P94" s="20" t="str">
        <f>IF('S.D. Paste sheet'!P94="","",'S.D. Paste sheet'!P94)</f>
        <v>Hindu</v>
      </c>
      <c r="Q94" s="20" t="str">
        <f>IF('S.D. Paste sheet'!Q94="","",'S.D. Paste sheet'!Q94)</f>
        <v/>
      </c>
      <c r="R94" s="20" t="str">
        <f>IF('S.D. Paste sheet'!R94="","",'S.D. Paste sheet'!R94)</f>
        <v>MAHATMA GANDHI GOVT. SCHOOL BAR (214110)</v>
      </c>
      <c r="S94" s="20">
        <f>IF('S.D. Paste sheet'!S94="","",'S.D. Paste sheet'!S94)</f>
        <v>8200204302</v>
      </c>
      <c r="T94" s="20" t="str">
        <f>IF('S.D. Paste sheet'!T94="","",'S.D. Paste sheet'!T94)</f>
        <v>XXXX8828</v>
      </c>
      <c r="U94" s="20" t="str">
        <f>IF('S.D. Paste sheet'!U94="","",'S.D. Paste sheet'!U94)</f>
        <v/>
      </c>
      <c r="V94" s="20">
        <f>IF('S.D. Paste sheet'!V94="","",'S.D. Paste sheet'!V94)</f>
        <v>9841917777</v>
      </c>
      <c r="W94" s="20" t="str">
        <f>IF('S.D. Paste sheet'!W94="","",'S.D. Paste sheet'!W94)</f>
        <v>DAK BANGLA KE ,RAIPUR,BAR,306105</v>
      </c>
      <c r="X94" s="20">
        <f>IF('S.D. Paste sheet'!X94="","",'S.D. Paste sheet'!X94)</f>
        <v>65000</v>
      </c>
      <c r="Y94" s="20" t="str">
        <f>IF('S.D. Paste sheet'!Y94="","",'S.D. Paste sheet'!Y94)</f>
        <v>N</v>
      </c>
      <c r="Z94" s="20" t="str">
        <f>IF('S.D. Paste sheet'!Z94="","",'S.D. Paste sheet'!Z94)</f>
        <v>N</v>
      </c>
      <c r="AA94" s="20" t="str">
        <f>IF('S.D. Paste sheet'!AA94="","",'S.D. Paste sheet'!AA94)</f>
        <v>No</v>
      </c>
      <c r="AB94" s="20">
        <f>IF('S.D. Paste sheet'!AB94="","",'S.D. Paste sheet'!AB94)</f>
        <v>10</v>
      </c>
      <c r="AC94" s="20" t="str">
        <f>IF('S.D. Paste sheet'!AC94="","",'S.D. Paste sheet'!AC94)</f>
        <v>None</v>
      </c>
      <c r="AD94" s="20">
        <f>IF('S.D. Paste sheet'!AD94="","",'S.D. Paste sheet'!AD94)</f>
        <v>1</v>
      </c>
      <c r="AE94" s="29"/>
      <c r="AF94" t="str">
        <f>IF(AK94="","",IF(AK94&gt;0,COUNT($AG$2:AG94),""))</f>
        <v/>
      </c>
      <c r="AG94" s="25" t="str">
        <f t="shared" si="34"/>
        <v/>
      </c>
      <c r="AH94" s="25" t="str">
        <f t="shared" si="35"/>
        <v/>
      </c>
      <c r="AI94" s="25" t="str">
        <f t="shared" si="36"/>
        <v/>
      </c>
      <c r="AJ94" s="25" t="str">
        <f t="shared" si="37"/>
        <v/>
      </c>
      <c r="AK94" s="25" t="str">
        <f t="shared" si="38"/>
        <v/>
      </c>
      <c r="AL94" s="25" t="str">
        <f t="shared" si="39"/>
        <v/>
      </c>
      <c r="AM94" s="25" t="str">
        <f t="shared" si="40"/>
        <v/>
      </c>
      <c r="AN94" s="25" t="str">
        <f t="shared" si="41"/>
        <v/>
      </c>
      <c r="AO94" s="25" t="str">
        <f t="shared" si="42"/>
        <v/>
      </c>
      <c r="AP94" s="25" t="str">
        <f t="shared" si="43"/>
        <v/>
      </c>
      <c r="AQ94" s="25" t="str">
        <f t="shared" si="44"/>
        <v/>
      </c>
      <c r="AR94" s="25" t="str">
        <f t="shared" si="45"/>
        <v/>
      </c>
      <c r="AS94" s="25" t="str">
        <f t="shared" si="46"/>
        <v/>
      </c>
      <c r="AT94" s="25" t="str">
        <f t="shared" si="47"/>
        <v/>
      </c>
      <c r="AU94" s="25" t="str">
        <f t="shared" si="48"/>
        <v/>
      </c>
      <c r="AV94" s="25" t="str">
        <f t="shared" si="49"/>
        <v/>
      </c>
      <c r="AX94" t="str">
        <f>IF(BC94="","",IF(BC94&gt;0,COUNT($AY$2:AY94),""))</f>
        <v/>
      </c>
      <c r="AY94" s="25" t="str">
        <f t="shared" si="50"/>
        <v/>
      </c>
      <c r="AZ94" s="25" t="str">
        <f t="shared" si="51"/>
        <v/>
      </c>
      <c r="BA94" s="25" t="str">
        <f t="shared" si="52"/>
        <v/>
      </c>
      <c r="BB94" s="25" t="str">
        <f t="shared" si="53"/>
        <v/>
      </c>
      <c r="BC94" s="25" t="str">
        <f t="shared" si="54"/>
        <v/>
      </c>
      <c r="BD94" s="25" t="str">
        <f t="shared" si="55"/>
        <v/>
      </c>
      <c r="BE94" s="25" t="str">
        <f t="shared" si="56"/>
        <v/>
      </c>
      <c r="BF94" s="25" t="str">
        <f t="shared" si="57"/>
        <v/>
      </c>
      <c r="BG94" s="25" t="str">
        <f t="shared" si="58"/>
        <v/>
      </c>
      <c r="BH94" s="25" t="str">
        <f t="shared" si="59"/>
        <v/>
      </c>
      <c r="BI94" s="25" t="str">
        <f t="shared" si="60"/>
        <v/>
      </c>
      <c r="BJ94" s="25" t="str">
        <f t="shared" si="61"/>
        <v/>
      </c>
      <c r="BK94" s="25" t="str">
        <f t="shared" si="62"/>
        <v/>
      </c>
      <c r="BL94" s="25" t="str">
        <f t="shared" si="63"/>
        <v/>
      </c>
      <c r="BM94" s="25" t="str">
        <f t="shared" si="64"/>
        <v/>
      </c>
      <c r="BN94" s="25" t="str">
        <f t="shared" si="65"/>
        <v/>
      </c>
    </row>
    <row r="95" spans="1:66" ht="30">
      <c r="A95" s="20">
        <f>IF('S.D. Paste sheet'!A95="","",'S.D. Paste sheet'!A95)</f>
        <v>3</v>
      </c>
      <c r="B95" s="20" t="str">
        <f>IF('S.D. Paste sheet'!B95="","",'S.D. Paste sheet'!B95)</f>
        <v>A</v>
      </c>
      <c r="C95" s="20">
        <f>IF('S.D. Paste sheet'!C95="","",'S.D. Paste sheet'!C95)</f>
        <v>878</v>
      </c>
      <c r="D95" s="20" t="str">
        <f>IF('S.D. Paste sheet'!D95="","",'S.D. Paste sheet'!D95)</f>
        <v/>
      </c>
      <c r="E95" s="20" t="str">
        <f>IF('S.D. Paste sheet'!E95="","",UPPER('S.D. Paste sheet'!E95))</f>
        <v>TAMANNA</v>
      </c>
      <c r="F95" s="20" t="str">
        <f>IF('S.D. Paste sheet'!F95="","",'S.D. Paste sheet'!F95)</f>
        <v/>
      </c>
      <c r="G95" s="20" t="str">
        <f>IF('S.D. Paste sheet'!G95="","",UPPER('S.D. Paste sheet'!G95))</f>
        <v>LALIT KUMAR PRAJAPAT</v>
      </c>
      <c r="H95" s="20" t="str">
        <f>IF('S.D. Paste sheet'!H95="","",UPPER('S.D. Paste sheet'!H95))</f>
        <v>SONU</v>
      </c>
      <c r="I95" s="20" t="str">
        <f>IF('S.D. Paste sheet'!I95="","",'S.D. Paste sheet'!I95)</f>
        <v>F</v>
      </c>
      <c r="J95" s="20">
        <f>IF('S.D. Paste sheet'!J95="","",'S.D. Paste sheet'!J95)</f>
        <v>41362</v>
      </c>
      <c r="K95" s="20">
        <f>IF('S.D. Paste sheet'!K95="","",'S.D. Paste sheet'!K95)</f>
        <v>337</v>
      </c>
      <c r="L95" s="20" t="str">
        <f>IF('S.D. Paste sheet'!L95="","",'S.D. Paste sheet'!L95)</f>
        <v/>
      </c>
      <c r="M95" s="20">
        <f>IF('S.D. Paste sheet'!M95="","",'S.D. Paste sheet'!M95)</f>
        <v>146</v>
      </c>
      <c r="N95" s="20">
        <f>IF('S.D. Paste sheet'!N95="","",'S.D. Paste sheet'!N95)</f>
        <v>117</v>
      </c>
      <c r="O95" s="20" t="str">
        <f>IF('S.D. Paste sheet'!O95="","",'S.D. Paste sheet'!O95)</f>
        <v>OBC</v>
      </c>
      <c r="P95" s="20" t="str">
        <f>IF('S.D. Paste sheet'!P95="","",'S.D. Paste sheet'!P95)</f>
        <v>Hindu</v>
      </c>
      <c r="Q95" s="20" t="str">
        <f>IF('S.D. Paste sheet'!Q95="","",'S.D. Paste sheet'!Q95)</f>
        <v/>
      </c>
      <c r="R95" s="20" t="str">
        <f>IF('S.D. Paste sheet'!R95="","",'S.D. Paste sheet'!R95)</f>
        <v>MAHATMA GANDHI GOVT. SCHOOL BAR (214110)</v>
      </c>
      <c r="S95" s="20">
        <f>IF('S.D. Paste sheet'!S95="","",'S.D. Paste sheet'!S95)</f>
        <v>8200204302</v>
      </c>
      <c r="T95" s="20" t="str">
        <f>IF('S.D. Paste sheet'!T95="","",'S.D. Paste sheet'!T95)</f>
        <v>XXXX0224</v>
      </c>
      <c r="U95" s="20" t="str">
        <f>IF('S.D. Paste sheet'!U95="","",'S.D. Paste sheet'!U95)</f>
        <v/>
      </c>
      <c r="V95" s="20">
        <f>IF('S.D. Paste sheet'!V95="","",'S.D. Paste sheet'!V95)</f>
        <v>6354120572</v>
      </c>
      <c r="W95" s="20" t="str">
        <f>IF('S.D. Paste sheet'!W95="","",'S.D. Paste sheet'!W95)</f>
        <v>GANDHI NAGAR,RAIPUR,BAR,306105</v>
      </c>
      <c r="X95" s="20">
        <f>IF('S.D. Paste sheet'!X95="","",'S.D. Paste sheet'!X95)</f>
        <v>96000</v>
      </c>
      <c r="Y95" s="20" t="str">
        <f>IF('S.D. Paste sheet'!Y95="","",'S.D. Paste sheet'!Y95)</f>
        <v>N</v>
      </c>
      <c r="Z95" s="20" t="str">
        <f>IF('S.D. Paste sheet'!Z95="","",'S.D. Paste sheet'!Z95)</f>
        <v>N</v>
      </c>
      <c r="AA95" s="20" t="str">
        <f>IF('S.D. Paste sheet'!AA95="","",'S.D. Paste sheet'!AA95)</f>
        <v>No</v>
      </c>
      <c r="AB95" s="20">
        <f>IF('S.D. Paste sheet'!AB95="","",'S.D. Paste sheet'!AB95)</f>
        <v>10</v>
      </c>
      <c r="AC95" s="20" t="str">
        <f>IF('S.D. Paste sheet'!AC95="","",'S.D. Paste sheet'!AC95)</f>
        <v>None</v>
      </c>
      <c r="AD95" s="20">
        <f>IF('S.D. Paste sheet'!AD95="","",'S.D. Paste sheet'!AD95)</f>
        <v>1</v>
      </c>
      <c r="AE95" s="29"/>
      <c r="AF95" t="str">
        <f>IF(AK95="","",IF(AK95&gt;0,COUNT($AG$2:AG95),""))</f>
        <v/>
      </c>
      <c r="AG95" s="25" t="str">
        <f t="shared" si="34"/>
        <v/>
      </c>
      <c r="AH95" s="25" t="str">
        <f t="shared" si="35"/>
        <v/>
      </c>
      <c r="AI95" s="25" t="str">
        <f t="shared" si="36"/>
        <v/>
      </c>
      <c r="AJ95" s="25" t="str">
        <f t="shared" si="37"/>
        <v/>
      </c>
      <c r="AK95" s="25" t="str">
        <f t="shared" si="38"/>
        <v/>
      </c>
      <c r="AL95" s="25" t="str">
        <f t="shared" si="39"/>
        <v/>
      </c>
      <c r="AM95" s="25" t="str">
        <f t="shared" si="40"/>
        <v/>
      </c>
      <c r="AN95" s="25" t="str">
        <f t="shared" si="41"/>
        <v/>
      </c>
      <c r="AO95" s="25" t="str">
        <f t="shared" si="42"/>
        <v/>
      </c>
      <c r="AP95" s="25" t="str">
        <f t="shared" si="43"/>
        <v/>
      </c>
      <c r="AQ95" s="25" t="str">
        <f t="shared" si="44"/>
        <v/>
      </c>
      <c r="AR95" s="25" t="str">
        <f t="shared" si="45"/>
        <v/>
      </c>
      <c r="AS95" s="25" t="str">
        <f t="shared" si="46"/>
        <v/>
      </c>
      <c r="AT95" s="25" t="str">
        <f t="shared" si="47"/>
        <v/>
      </c>
      <c r="AU95" s="25" t="str">
        <f t="shared" si="48"/>
        <v/>
      </c>
      <c r="AV95" s="25" t="str">
        <f t="shared" si="49"/>
        <v/>
      </c>
      <c r="AX95" t="str">
        <f>IF(BC95="","",IF(BC95&gt;0,COUNT($AY$2:AY95),""))</f>
        <v/>
      </c>
      <c r="AY95" s="25" t="str">
        <f t="shared" si="50"/>
        <v/>
      </c>
      <c r="AZ95" s="25" t="str">
        <f t="shared" si="51"/>
        <v/>
      </c>
      <c r="BA95" s="25" t="str">
        <f t="shared" si="52"/>
        <v/>
      </c>
      <c r="BB95" s="25" t="str">
        <f t="shared" si="53"/>
        <v/>
      </c>
      <c r="BC95" s="25" t="str">
        <f t="shared" si="54"/>
        <v/>
      </c>
      <c r="BD95" s="25" t="str">
        <f t="shared" si="55"/>
        <v/>
      </c>
      <c r="BE95" s="25" t="str">
        <f t="shared" si="56"/>
        <v/>
      </c>
      <c r="BF95" s="25" t="str">
        <f t="shared" si="57"/>
        <v/>
      </c>
      <c r="BG95" s="25" t="str">
        <f t="shared" si="58"/>
        <v/>
      </c>
      <c r="BH95" s="25" t="str">
        <f t="shared" si="59"/>
        <v/>
      </c>
      <c r="BI95" s="25" t="str">
        <f t="shared" si="60"/>
        <v/>
      </c>
      <c r="BJ95" s="25" t="str">
        <f t="shared" si="61"/>
        <v/>
      </c>
      <c r="BK95" s="25" t="str">
        <f t="shared" si="62"/>
        <v/>
      </c>
      <c r="BL95" s="25" t="str">
        <f t="shared" si="63"/>
        <v/>
      </c>
      <c r="BM95" s="25" t="str">
        <f t="shared" si="64"/>
        <v/>
      </c>
      <c r="BN95" s="25" t="str">
        <f t="shared" si="65"/>
        <v/>
      </c>
    </row>
    <row r="96" spans="1:66" ht="30">
      <c r="A96" s="20">
        <f>IF('S.D. Paste sheet'!A96="","",'S.D. Paste sheet'!A96)</f>
        <v>3</v>
      </c>
      <c r="B96" s="20" t="str">
        <f>IF('S.D. Paste sheet'!B96="","",'S.D. Paste sheet'!B96)</f>
        <v>A</v>
      </c>
      <c r="C96" s="20">
        <f>IF('S.D. Paste sheet'!C96="","",'S.D. Paste sheet'!C96)</f>
        <v>741</v>
      </c>
      <c r="D96" s="20" t="str">
        <f>IF('S.D. Paste sheet'!D96="","",'S.D. Paste sheet'!D96)</f>
        <v/>
      </c>
      <c r="E96" s="20" t="str">
        <f>IF('S.D. Paste sheet'!E96="","",UPPER('S.D. Paste sheet'!E96))</f>
        <v>TARA</v>
      </c>
      <c r="F96" s="20" t="str">
        <f>IF('S.D. Paste sheet'!F96="","",'S.D. Paste sheet'!F96)</f>
        <v/>
      </c>
      <c r="G96" s="20" t="str">
        <f>IF('S.D. Paste sheet'!G96="","",UPPER('S.D. Paste sheet'!G96))</f>
        <v>SHANKAR LAL</v>
      </c>
      <c r="H96" s="20" t="str">
        <f>IF('S.D. Paste sheet'!H96="","",UPPER('S.D. Paste sheet'!H96))</f>
        <v>REKHA DEVI</v>
      </c>
      <c r="I96" s="20" t="str">
        <f>IF('S.D. Paste sheet'!I96="","",'S.D. Paste sheet'!I96)</f>
        <v>F</v>
      </c>
      <c r="J96" s="20">
        <f>IF('S.D. Paste sheet'!J96="","",'S.D. Paste sheet'!J96)</f>
        <v>41821</v>
      </c>
      <c r="K96" s="20">
        <f>IF('S.D. Paste sheet'!K96="","",'S.D. Paste sheet'!K96)</f>
        <v>338</v>
      </c>
      <c r="L96" s="20" t="str">
        <f>IF('S.D. Paste sheet'!L96="","",'S.D. Paste sheet'!L96)</f>
        <v/>
      </c>
      <c r="M96" s="20">
        <f>IF('S.D. Paste sheet'!M96="","",'S.D. Paste sheet'!M96)</f>
        <v>146</v>
      </c>
      <c r="N96" s="20">
        <f>IF('S.D. Paste sheet'!N96="","",'S.D. Paste sheet'!N96)</f>
        <v>127</v>
      </c>
      <c r="O96" s="20" t="str">
        <f>IF('S.D. Paste sheet'!O96="","",'S.D. Paste sheet'!O96)</f>
        <v>SC</v>
      </c>
      <c r="P96" s="20" t="str">
        <f>IF('S.D. Paste sheet'!P96="","",'S.D. Paste sheet'!P96)</f>
        <v>Hindu</v>
      </c>
      <c r="Q96" s="20" t="str">
        <f>IF('S.D. Paste sheet'!Q96="","",'S.D. Paste sheet'!Q96)</f>
        <v/>
      </c>
      <c r="R96" s="20" t="str">
        <f>IF('S.D. Paste sheet'!R96="","",'S.D. Paste sheet'!R96)</f>
        <v>MAHATMA GANDHI GOVT. SCHOOL BAR (214110)</v>
      </c>
      <c r="S96" s="20">
        <f>IF('S.D. Paste sheet'!S96="","",'S.D. Paste sheet'!S96)</f>
        <v>8200204302</v>
      </c>
      <c r="T96" s="20" t="str">
        <f>IF('S.D. Paste sheet'!T96="","",'S.D. Paste sheet'!T96)</f>
        <v>XXXX9979</v>
      </c>
      <c r="U96" s="20" t="str">
        <f>IF('S.D. Paste sheet'!U96="","",'S.D. Paste sheet'!U96)</f>
        <v/>
      </c>
      <c r="V96" s="20">
        <f>IF('S.D. Paste sheet'!V96="","",'S.D. Paste sheet'!V96)</f>
        <v>8290157036</v>
      </c>
      <c r="W96" s="20" t="str">
        <f>IF('S.D. Paste sheet'!W96="","",'S.D. Paste sheet'!W96)</f>
        <v>GURJARO KA BAS,RAIPUR,BAR,306105</v>
      </c>
      <c r="X96" s="20">
        <f>IF('S.D. Paste sheet'!X96="","",'S.D. Paste sheet'!X96)</f>
        <v>60000</v>
      </c>
      <c r="Y96" s="20" t="str">
        <f>IF('S.D. Paste sheet'!Y96="","",'S.D. Paste sheet'!Y96)</f>
        <v>N</v>
      </c>
      <c r="Z96" s="20" t="str">
        <f>IF('S.D. Paste sheet'!Z96="","",'S.D. Paste sheet'!Z96)</f>
        <v>N</v>
      </c>
      <c r="AA96" s="20" t="str">
        <f>IF('S.D. Paste sheet'!AA96="","",'S.D. Paste sheet'!AA96)</f>
        <v>No</v>
      </c>
      <c r="AB96" s="20">
        <f>IF('S.D. Paste sheet'!AB96="","",'S.D. Paste sheet'!AB96)</f>
        <v>9</v>
      </c>
      <c r="AC96" s="20" t="str">
        <f>IF('S.D. Paste sheet'!AC96="","",'S.D. Paste sheet'!AC96)</f>
        <v>None</v>
      </c>
      <c r="AD96" s="20">
        <f>IF('S.D. Paste sheet'!AD96="","",'S.D. Paste sheet'!AD96)</f>
        <v>1</v>
      </c>
      <c r="AE96" s="29"/>
      <c r="AF96" t="str">
        <f>IF(AK96="","",IF(AK96&gt;0,COUNT($AG$2:AG96),""))</f>
        <v/>
      </c>
      <c r="AG96" s="25" t="str">
        <f t="shared" si="34"/>
        <v/>
      </c>
      <c r="AH96" s="25" t="str">
        <f t="shared" si="35"/>
        <v/>
      </c>
      <c r="AI96" s="25" t="str">
        <f t="shared" si="36"/>
        <v/>
      </c>
      <c r="AJ96" s="25" t="str">
        <f t="shared" si="37"/>
        <v/>
      </c>
      <c r="AK96" s="25" t="str">
        <f t="shared" si="38"/>
        <v/>
      </c>
      <c r="AL96" s="25" t="str">
        <f t="shared" si="39"/>
        <v/>
      </c>
      <c r="AM96" s="25" t="str">
        <f t="shared" si="40"/>
        <v/>
      </c>
      <c r="AN96" s="25" t="str">
        <f t="shared" si="41"/>
        <v/>
      </c>
      <c r="AO96" s="25" t="str">
        <f t="shared" si="42"/>
        <v/>
      </c>
      <c r="AP96" s="25" t="str">
        <f t="shared" si="43"/>
        <v/>
      </c>
      <c r="AQ96" s="25" t="str">
        <f t="shared" si="44"/>
        <v/>
      </c>
      <c r="AR96" s="25" t="str">
        <f t="shared" si="45"/>
        <v/>
      </c>
      <c r="AS96" s="25" t="str">
        <f t="shared" si="46"/>
        <v/>
      </c>
      <c r="AT96" s="25" t="str">
        <f t="shared" si="47"/>
        <v/>
      </c>
      <c r="AU96" s="25" t="str">
        <f t="shared" si="48"/>
        <v/>
      </c>
      <c r="AV96" s="25" t="str">
        <f t="shared" si="49"/>
        <v/>
      </c>
      <c r="AX96" t="str">
        <f>IF(BC96="","",IF(BC96&gt;0,COUNT($AY$2:AY96),""))</f>
        <v/>
      </c>
      <c r="AY96" s="25" t="str">
        <f t="shared" si="50"/>
        <v/>
      </c>
      <c r="AZ96" s="25" t="str">
        <f t="shared" si="51"/>
        <v/>
      </c>
      <c r="BA96" s="25" t="str">
        <f t="shared" si="52"/>
        <v/>
      </c>
      <c r="BB96" s="25" t="str">
        <f t="shared" si="53"/>
        <v/>
      </c>
      <c r="BC96" s="25" t="str">
        <f t="shared" si="54"/>
        <v/>
      </c>
      <c r="BD96" s="25" t="str">
        <f t="shared" si="55"/>
        <v/>
      </c>
      <c r="BE96" s="25" t="str">
        <f t="shared" si="56"/>
        <v/>
      </c>
      <c r="BF96" s="25" t="str">
        <f t="shared" si="57"/>
        <v/>
      </c>
      <c r="BG96" s="25" t="str">
        <f t="shared" si="58"/>
        <v/>
      </c>
      <c r="BH96" s="25" t="str">
        <f t="shared" si="59"/>
        <v/>
      </c>
      <c r="BI96" s="25" t="str">
        <f t="shared" si="60"/>
        <v/>
      </c>
      <c r="BJ96" s="25" t="str">
        <f t="shared" si="61"/>
        <v/>
      </c>
      <c r="BK96" s="25" t="str">
        <f t="shared" si="62"/>
        <v/>
      </c>
      <c r="BL96" s="25" t="str">
        <f t="shared" si="63"/>
        <v/>
      </c>
      <c r="BM96" s="25" t="str">
        <f t="shared" si="64"/>
        <v/>
      </c>
      <c r="BN96" s="25" t="str">
        <f t="shared" si="65"/>
        <v/>
      </c>
    </row>
    <row r="97" spans="1:66" ht="30">
      <c r="A97" s="20">
        <f>IF('S.D. Paste sheet'!A97="","",'S.D. Paste sheet'!A97)</f>
        <v>3</v>
      </c>
      <c r="B97" s="20" t="str">
        <f>IF('S.D. Paste sheet'!B97="","",'S.D. Paste sheet'!B97)</f>
        <v>A</v>
      </c>
      <c r="C97" s="20">
        <f>IF('S.D. Paste sheet'!C97="","",'S.D. Paste sheet'!C97)</f>
        <v>749</v>
      </c>
      <c r="D97" s="20" t="str">
        <f>IF('S.D. Paste sheet'!D97="","",'S.D. Paste sheet'!D97)</f>
        <v/>
      </c>
      <c r="E97" s="20" t="str">
        <f>IF('S.D. Paste sheet'!E97="","",UPPER('S.D. Paste sheet'!E97))</f>
        <v>TARUN GURJAR</v>
      </c>
      <c r="F97" s="20" t="str">
        <f>IF('S.D. Paste sheet'!F97="","",'S.D. Paste sheet'!F97)</f>
        <v/>
      </c>
      <c r="G97" s="20" t="str">
        <f>IF('S.D. Paste sheet'!G97="","",UPPER('S.D. Paste sheet'!G97))</f>
        <v>NEMA RAM</v>
      </c>
      <c r="H97" s="20" t="str">
        <f>IF('S.D. Paste sheet'!H97="","",UPPER('S.D. Paste sheet'!H97))</f>
        <v>GANU DEVI</v>
      </c>
      <c r="I97" s="20" t="str">
        <f>IF('S.D. Paste sheet'!I97="","",'S.D. Paste sheet'!I97)</f>
        <v>M</v>
      </c>
      <c r="J97" s="20">
        <f>IF('S.D. Paste sheet'!J97="","",'S.D. Paste sheet'!J97)</f>
        <v>42057</v>
      </c>
      <c r="K97" s="20">
        <f>IF('S.D. Paste sheet'!K97="","",'S.D. Paste sheet'!K97)</f>
        <v>339</v>
      </c>
      <c r="L97" s="20" t="str">
        <f>IF('S.D. Paste sheet'!L97="","",'S.D. Paste sheet'!L97)</f>
        <v/>
      </c>
      <c r="M97" s="20">
        <f>IF('S.D. Paste sheet'!M97="","",'S.D. Paste sheet'!M97)</f>
        <v>146</v>
      </c>
      <c r="N97" s="20">
        <f>IF('S.D. Paste sheet'!N97="","",'S.D. Paste sheet'!N97)</f>
        <v>121</v>
      </c>
      <c r="O97" s="20" t="str">
        <f>IF('S.D. Paste sheet'!O97="","",'S.D. Paste sheet'!O97)</f>
        <v>SBC</v>
      </c>
      <c r="P97" s="20" t="str">
        <f>IF('S.D. Paste sheet'!P97="","",'S.D. Paste sheet'!P97)</f>
        <v>Hindu</v>
      </c>
      <c r="Q97" s="20" t="str">
        <f>IF('S.D. Paste sheet'!Q97="","",'S.D. Paste sheet'!Q97)</f>
        <v/>
      </c>
      <c r="R97" s="20" t="str">
        <f>IF('S.D. Paste sheet'!R97="","",'S.D. Paste sheet'!R97)</f>
        <v>MAHATMA GANDHI GOVT. SCHOOL BAR (214110)</v>
      </c>
      <c r="S97" s="20">
        <f>IF('S.D. Paste sheet'!S97="","",'S.D. Paste sheet'!S97)</f>
        <v>8200204302</v>
      </c>
      <c r="T97" s="20" t="str">
        <f>IF('S.D. Paste sheet'!T97="","",'S.D. Paste sheet'!T97)</f>
        <v>XXXX3633</v>
      </c>
      <c r="U97" s="20" t="str">
        <f>IF('S.D. Paste sheet'!U97="","",'S.D. Paste sheet'!U97)</f>
        <v/>
      </c>
      <c r="V97" s="20">
        <f>IF('S.D. Paste sheet'!V97="","",'S.D. Paste sheet'!V97)</f>
        <v>9887202989</v>
      </c>
      <c r="W97" s="20" t="str">
        <f>IF('S.D. Paste sheet'!W97="","",'S.D. Paste sheet'!W97)</f>
        <v>GUJARO KA BAS BUS STAND ,RAIPUR,BAR,306105</v>
      </c>
      <c r="X97" s="20">
        <f>IF('S.D. Paste sheet'!X97="","",'S.D. Paste sheet'!X97)</f>
        <v>60000</v>
      </c>
      <c r="Y97" s="20" t="str">
        <f>IF('S.D. Paste sheet'!Y97="","",'S.D. Paste sheet'!Y97)</f>
        <v>N</v>
      </c>
      <c r="Z97" s="20" t="str">
        <f>IF('S.D. Paste sheet'!Z97="","",'S.D. Paste sheet'!Z97)</f>
        <v>N</v>
      </c>
      <c r="AA97" s="20" t="str">
        <f>IF('S.D. Paste sheet'!AA97="","",'S.D. Paste sheet'!AA97)</f>
        <v>No</v>
      </c>
      <c r="AB97" s="20">
        <f>IF('S.D. Paste sheet'!AB97="","",'S.D. Paste sheet'!AB97)</f>
        <v>8</v>
      </c>
      <c r="AC97" s="20" t="str">
        <f>IF('S.D. Paste sheet'!AC97="","",'S.D. Paste sheet'!AC97)</f>
        <v>None</v>
      </c>
      <c r="AD97" s="20">
        <f>IF('S.D. Paste sheet'!AD97="","",'S.D. Paste sheet'!AD97)</f>
        <v>1</v>
      </c>
      <c r="AE97" s="29"/>
      <c r="AF97" t="str">
        <f>IF(AK97="","",IF(AK97&gt;0,COUNT($AG$2:AG97),""))</f>
        <v/>
      </c>
      <c r="AG97" s="25" t="str">
        <f t="shared" si="34"/>
        <v/>
      </c>
      <c r="AH97" s="25" t="str">
        <f t="shared" si="35"/>
        <v/>
      </c>
      <c r="AI97" s="25" t="str">
        <f t="shared" si="36"/>
        <v/>
      </c>
      <c r="AJ97" s="25" t="str">
        <f t="shared" si="37"/>
        <v/>
      </c>
      <c r="AK97" s="25" t="str">
        <f t="shared" si="38"/>
        <v/>
      </c>
      <c r="AL97" s="25" t="str">
        <f t="shared" si="39"/>
        <v/>
      </c>
      <c r="AM97" s="25" t="str">
        <f t="shared" si="40"/>
        <v/>
      </c>
      <c r="AN97" s="25" t="str">
        <f t="shared" si="41"/>
        <v/>
      </c>
      <c r="AO97" s="25" t="str">
        <f t="shared" si="42"/>
        <v/>
      </c>
      <c r="AP97" s="25" t="str">
        <f t="shared" si="43"/>
        <v/>
      </c>
      <c r="AQ97" s="25" t="str">
        <f t="shared" si="44"/>
        <v/>
      </c>
      <c r="AR97" s="25" t="str">
        <f t="shared" si="45"/>
        <v/>
      </c>
      <c r="AS97" s="25" t="str">
        <f t="shared" si="46"/>
        <v/>
      </c>
      <c r="AT97" s="25" t="str">
        <f t="shared" si="47"/>
        <v/>
      </c>
      <c r="AU97" s="25" t="str">
        <f t="shared" si="48"/>
        <v/>
      </c>
      <c r="AV97" s="25" t="str">
        <f t="shared" si="49"/>
        <v/>
      </c>
      <c r="AX97" t="str">
        <f>IF(BC97="","",IF(BC97&gt;0,COUNT($AY$2:AY97),""))</f>
        <v/>
      </c>
      <c r="AY97" s="25" t="str">
        <f t="shared" si="50"/>
        <v/>
      </c>
      <c r="AZ97" s="25" t="str">
        <f t="shared" si="51"/>
        <v/>
      </c>
      <c r="BA97" s="25" t="str">
        <f t="shared" si="52"/>
        <v/>
      </c>
      <c r="BB97" s="25" t="str">
        <f t="shared" si="53"/>
        <v/>
      </c>
      <c r="BC97" s="25" t="str">
        <f t="shared" si="54"/>
        <v/>
      </c>
      <c r="BD97" s="25" t="str">
        <f t="shared" si="55"/>
        <v/>
      </c>
      <c r="BE97" s="25" t="str">
        <f t="shared" si="56"/>
        <v/>
      </c>
      <c r="BF97" s="25" t="str">
        <f t="shared" si="57"/>
        <v/>
      </c>
      <c r="BG97" s="25" t="str">
        <f t="shared" si="58"/>
        <v/>
      </c>
      <c r="BH97" s="25" t="str">
        <f t="shared" si="59"/>
        <v/>
      </c>
      <c r="BI97" s="25" t="str">
        <f t="shared" si="60"/>
        <v/>
      </c>
      <c r="BJ97" s="25" t="str">
        <f t="shared" si="61"/>
        <v/>
      </c>
      <c r="BK97" s="25" t="str">
        <f t="shared" si="62"/>
        <v/>
      </c>
      <c r="BL97" s="25" t="str">
        <f t="shared" si="63"/>
        <v/>
      </c>
      <c r="BM97" s="25" t="str">
        <f t="shared" si="64"/>
        <v/>
      </c>
      <c r="BN97" s="25" t="str">
        <f t="shared" si="65"/>
        <v/>
      </c>
    </row>
    <row r="98" spans="1:66" ht="30">
      <c r="A98" s="20">
        <f>IF('S.D. Paste sheet'!A98="","",'S.D. Paste sheet'!A98)</f>
        <v>3</v>
      </c>
      <c r="B98" s="20" t="str">
        <f>IF('S.D. Paste sheet'!B98="","",'S.D. Paste sheet'!B98)</f>
        <v>A</v>
      </c>
      <c r="C98" s="20">
        <f>IF('S.D. Paste sheet'!C98="","",'S.D. Paste sheet'!C98)</f>
        <v>889</v>
      </c>
      <c r="D98" s="20" t="str">
        <f>IF('S.D. Paste sheet'!D98="","",'S.D. Paste sheet'!D98)</f>
        <v/>
      </c>
      <c r="E98" s="20" t="str">
        <f>IF('S.D. Paste sheet'!E98="","",UPPER('S.D. Paste sheet'!E98))</f>
        <v>VAIBHAV CHOUHAN</v>
      </c>
      <c r="F98" s="20" t="str">
        <f>IF('S.D. Paste sheet'!F98="","",'S.D. Paste sheet'!F98)</f>
        <v/>
      </c>
      <c r="G98" s="20" t="str">
        <f>IF('S.D. Paste sheet'!G98="","",UPPER('S.D. Paste sheet'!G98))</f>
        <v>DHARMA RAM CHOUHAN</v>
      </c>
      <c r="H98" s="20" t="str">
        <f>IF('S.D. Paste sheet'!H98="","",UPPER('S.D. Paste sheet'!H98))</f>
        <v>CHANDA DEVI</v>
      </c>
      <c r="I98" s="20" t="str">
        <f>IF('S.D. Paste sheet'!I98="","",'S.D. Paste sheet'!I98)</f>
        <v>M</v>
      </c>
      <c r="J98" s="20">
        <f>IF('S.D. Paste sheet'!J98="","",'S.D. Paste sheet'!J98)</f>
        <v>41842</v>
      </c>
      <c r="K98" s="20">
        <f>IF('S.D. Paste sheet'!K98="","",'S.D. Paste sheet'!K98)</f>
        <v>340</v>
      </c>
      <c r="L98" s="20" t="str">
        <f>IF('S.D. Paste sheet'!L98="","",'S.D. Paste sheet'!L98)</f>
        <v/>
      </c>
      <c r="M98" s="20">
        <f>IF('S.D. Paste sheet'!M98="","",'S.D. Paste sheet'!M98)</f>
        <v>146</v>
      </c>
      <c r="N98" s="20">
        <f>IF('S.D. Paste sheet'!N98="","",'S.D. Paste sheet'!N98)</f>
        <v>134</v>
      </c>
      <c r="O98" s="20" t="str">
        <f>IF('S.D. Paste sheet'!O98="","",'S.D. Paste sheet'!O98)</f>
        <v>OBC</v>
      </c>
      <c r="P98" s="20" t="str">
        <f>IF('S.D. Paste sheet'!P98="","",'S.D. Paste sheet'!P98)</f>
        <v>Hindu</v>
      </c>
      <c r="Q98" s="20" t="str">
        <f>IF('S.D. Paste sheet'!Q98="","",'S.D. Paste sheet'!Q98)</f>
        <v/>
      </c>
      <c r="R98" s="20" t="str">
        <f>IF('S.D. Paste sheet'!R98="","",'S.D. Paste sheet'!R98)</f>
        <v>MAHATMA GANDHI GOVT. SCHOOL BAR (214110)</v>
      </c>
      <c r="S98" s="20">
        <f>IF('S.D. Paste sheet'!S98="","",'S.D. Paste sheet'!S98)</f>
        <v>8200204302</v>
      </c>
      <c r="T98" s="20" t="str">
        <f>IF('S.D. Paste sheet'!T98="","",'S.D. Paste sheet'!T98)</f>
        <v>XXXX4681</v>
      </c>
      <c r="U98" s="20" t="str">
        <f>IF('S.D. Paste sheet'!U98="","",'S.D. Paste sheet'!U98)</f>
        <v/>
      </c>
      <c r="V98" s="20">
        <f>IF('S.D. Paste sheet'!V98="","",'S.D. Paste sheet'!V98)</f>
        <v>9829516674</v>
      </c>
      <c r="W98" s="20" t="str">
        <f>IF('S.D. Paste sheet'!W98="","",'S.D. Paste sheet'!W98)</f>
        <v>RAMDEV NAGAR, JODHPUR ROAD, BAR , PALI,PALI,BAR,306105</v>
      </c>
      <c r="X98" s="20">
        <f>IF('S.D. Paste sheet'!X98="","",'S.D. Paste sheet'!X98)</f>
        <v>36000</v>
      </c>
      <c r="Y98" s="20" t="str">
        <f>IF('S.D. Paste sheet'!Y98="","",'S.D. Paste sheet'!Y98)</f>
        <v>N</v>
      </c>
      <c r="Z98" s="20" t="str">
        <f>IF('S.D. Paste sheet'!Z98="","",'S.D. Paste sheet'!Z98)</f>
        <v>N</v>
      </c>
      <c r="AA98" s="20" t="str">
        <f>IF('S.D. Paste sheet'!AA98="","",'S.D. Paste sheet'!AA98)</f>
        <v>No</v>
      </c>
      <c r="AB98" s="20">
        <f>IF('S.D. Paste sheet'!AB98="","",'S.D. Paste sheet'!AB98)</f>
        <v>9</v>
      </c>
      <c r="AC98" s="20" t="str">
        <f>IF('S.D. Paste sheet'!AC98="","",'S.D. Paste sheet'!AC98)</f>
        <v>None</v>
      </c>
      <c r="AD98" s="20">
        <f>IF('S.D. Paste sheet'!AD98="","",'S.D. Paste sheet'!AD98)</f>
        <v>1</v>
      </c>
      <c r="AE98" s="29"/>
      <c r="AF98" t="str">
        <f>IF(AK98="","",IF(AK98&gt;0,COUNT($AG$2:AG98),""))</f>
        <v/>
      </c>
      <c r="AG98" s="25" t="str">
        <f t="shared" si="34"/>
        <v/>
      </c>
      <c r="AH98" s="25" t="str">
        <f t="shared" si="35"/>
        <v/>
      </c>
      <c r="AI98" s="25" t="str">
        <f t="shared" si="36"/>
        <v/>
      </c>
      <c r="AJ98" s="25" t="str">
        <f t="shared" si="37"/>
        <v/>
      </c>
      <c r="AK98" s="25" t="str">
        <f t="shared" si="38"/>
        <v/>
      </c>
      <c r="AL98" s="25" t="str">
        <f t="shared" si="39"/>
        <v/>
      </c>
      <c r="AM98" s="25" t="str">
        <f t="shared" si="40"/>
        <v/>
      </c>
      <c r="AN98" s="25" t="str">
        <f t="shared" si="41"/>
        <v/>
      </c>
      <c r="AO98" s="25" t="str">
        <f t="shared" si="42"/>
        <v/>
      </c>
      <c r="AP98" s="25" t="str">
        <f t="shared" si="43"/>
        <v/>
      </c>
      <c r="AQ98" s="25" t="str">
        <f t="shared" si="44"/>
        <v/>
      </c>
      <c r="AR98" s="25" t="str">
        <f t="shared" si="45"/>
        <v/>
      </c>
      <c r="AS98" s="25" t="str">
        <f t="shared" si="46"/>
        <v/>
      </c>
      <c r="AT98" s="25" t="str">
        <f t="shared" si="47"/>
        <v/>
      </c>
      <c r="AU98" s="25" t="str">
        <f t="shared" si="48"/>
        <v/>
      </c>
      <c r="AV98" s="25" t="str">
        <f t="shared" si="49"/>
        <v/>
      </c>
      <c r="AX98" t="str">
        <f>IF(BC98="","",IF(BC98&gt;0,COUNT($AY$2:AY98),""))</f>
        <v/>
      </c>
      <c r="AY98" s="25" t="str">
        <f t="shared" si="50"/>
        <v/>
      </c>
      <c r="AZ98" s="25" t="str">
        <f t="shared" si="51"/>
        <v/>
      </c>
      <c r="BA98" s="25" t="str">
        <f t="shared" si="52"/>
        <v/>
      </c>
      <c r="BB98" s="25" t="str">
        <f t="shared" si="53"/>
        <v/>
      </c>
      <c r="BC98" s="25" t="str">
        <f t="shared" si="54"/>
        <v/>
      </c>
      <c r="BD98" s="25" t="str">
        <f t="shared" si="55"/>
        <v/>
      </c>
      <c r="BE98" s="25" t="str">
        <f t="shared" si="56"/>
        <v/>
      </c>
      <c r="BF98" s="25" t="str">
        <f t="shared" si="57"/>
        <v/>
      </c>
      <c r="BG98" s="25" t="str">
        <f t="shared" si="58"/>
        <v/>
      </c>
      <c r="BH98" s="25" t="str">
        <f t="shared" si="59"/>
        <v/>
      </c>
      <c r="BI98" s="25" t="str">
        <f t="shared" si="60"/>
        <v/>
      </c>
      <c r="BJ98" s="25" t="str">
        <f t="shared" si="61"/>
        <v/>
      </c>
      <c r="BK98" s="25" t="str">
        <f t="shared" si="62"/>
        <v/>
      </c>
      <c r="BL98" s="25" t="str">
        <f t="shared" si="63"/>
        <v/>
      </c>
      <c r="BM98" s="25" t="str">
        <f t="shared" si="64"/>
        <v/>
      </c>
      <c r="BN98" s="25" t="str">
        <f t="shared" si="65"/>
        <v/>
      </c>
    </row>
    <row r="99" spans="1:66" ht="30">
      <c r="A99" s="20">
        <f>IF('S.D. Paste sheet'!A99="","",'S.D. Paste sheet'!A99)</f>
        <v>3</v>
      </c>
      <c r="B99" s="20" t="str">
        <f>IF('S.D. Paste sheet'!B99="","",'S.D. Paste sheet'!B99)</f>
        <v>A</v>
      </c>
      <c r="C99" s="20">
        <f>IF('S.D. Paste sheet'!C99="","",'S.D. Paste sheet'!C99)</f>
        <v>737</v>
      </c>
      <c r="D99" s="20" t="str">
        <f>IF('S.D. Paste sheet'!D99="","",'S.D. Paste sheet'!D99)</f>
        <v/>
      </c>
      <c r="E99" s="20" t="str">
        <f>IF('S.D. Paste sheet'!E99="","",UPPER('S.D. Paste sheet'!E99))</f>
        <v>VASIL MURTUJA</v>
      </c>
      <c r="F99" s="20" t="str">
        <f>IF('S.D. Paste sheet'!F99="","",'S.D. Paste sheet'!F99)</f>
        <v/>
      </c>
      <c r="G99" s="20" t="str">
        <f>IF('S.D. Paste sheet'!G99="","",UPPER('S.D. Paste sheet'!G99))</f>
        <v>MURTUJA QURESHI</v>
      </c>
      <c r="H99" s="20" t="str">
        <f>IF('S.D. Paste sheet'!H99="","",UPPER('S.D. Paste sheet'!H99))</f>
        <v>FARIDA BANO</v>
      </c>
      <c r="I99" s="20" t="str">
        <f>IF('S.D. Paste sheet'!I99="","",'S.D. Paste sheet'!I99)</f>
        <v>M</v>
      </c>
      <c r="J99" s="20">
        <f>IF('S.D. Paste sheet'!J99="","",'S.D. Paste sheet'!J99)</f>
        <v>41659</v>
      </c>
      <c r="K99" s="20">
        <f>IF('S.D. Paste sheet'!K99="","",'S.D. Paste sheet'!K99)</f>
        <v>341</v>
      </c>
      <c r="L99" s="20" t="str">
        <f>IF('S.D. Paste sheet'!L99="","",'S.D. Paste sheet'!L99)</f>
        <v/>
      </c>
      <c r="M99" s="20">
        <f>IF('S.D. Paste sheet'!M99="","",'S.D. Paste sheet'!M99)</f>
        <v>146</v>
      </c>
      <c r="N99" s="20">
        <f>IF('S.D. Paste sheet'!N99="","",'S.D. Paste sheet'!N99)</f>
        <v>133</v>
      </c>
      <c r="O99" s="20" t="str">
        <f>IF('S.D. Paste sheet'!O99="","",'S.D. Paste sheet'!O99)</f>
        <v>OBC</v>
      </c>
      <c r="P99" s="20" t="str">
        <f>IF('S.D. Paste sheet'!P99="","",'S.D. Paste sheet'!P99)</f>
        <v>Muslim</v>
      </c>
      <c r="Q99" s="20" t="str">
        <f>IF('S.D. Paste sheet'!Q99="","",'S.D. Paste sheet'!Q99)</f>
        <v/>
      </c>
      <c r="R99" s="20" t="str">
        <f>IF('S.D. Paste sheet'!R99="","",'S.D. Paste sheet'!R99)</f>
        <v>MAHATMA GANDHI GOVT. SCHOOL BAR (214110)</v>
      </c>
      <c r="S99" s="20">
        <f>IF('S.D. Paste sheet'!S99="","",'S.D. Paste sheet'!S99)</f>
        <v>8200204302</v>
      </c>
      <c r="T99" s="20" t="str">
        <f>IF('S.D. Paste sheet'!T99="","",'S.D. Paste sheet'!T99)</f>
        <v>XXXX8250</v>
      </c>
      <c r="U99" s="20" t="str">
        <f>IF('S.D. Paste sheet'!U99="","",'S.D. Paste sheet'!U99)</f>
        <v/>
      </c>
      <c r="V99" s="20">
        <f>IF('S.D. Paste sheet'!V99="","",'S.D. Paste sheet'!V99)</f>
        <v>9414391771</v>
      </c>
      <c r="W99" s="20" t="str">
        <f>IF('S.D. Paste sheet'!W99="","",'S.D. Paste sheet'!W99)</f>
        <v>BAR,RAIPUR,BAR,306105</v>
      </c>
      <c r="X99" s="20">
        <f>IF('S.D. Paste sheet'!X99="","",'S.D. Paste sheet'!X99)</f>
        <v>200000</v>
      </c>
      <c r="Y99" s="20" t="str">
        <f>IF('S.D. Paste sheet'!Y99="","",'S.D. Paste sheet'!Y99)</f>
        <v>N</v>
      </c>
      <c r="Z99" s="20" t="str">
        <f>IF('S.D. Paste sheet'!Z99="","",'S.D. Paste sheet'!Z99)</f>
        <v>N</v>
      </c>
      <c r="AA99" s="20" t="str">
        <f>IF('S.D. Paste sheet'!AA99="","",'S.D. Paste sheet'!AA99)</f>
        <v>Yes</v>
      </c>
      <c r="AB99" s="20">
        <f>IF('S.D. Paste sheet'!AB99="","",'S.D. Paste sheet'!AB99)</f>
        <v>9</v>
      </c>
      <c r="AC99" s="20" t="str">
        <f>IF('S.D. Paste sheet'!AC99="","",'S.D. Paste sheet'!AC99)</f>
        <v>None</v>
      </c>
      <c r="AD99" s="20">
        <f>IF('S.D. Paste sheet'!AD99="","",'S.D. Paste sheet'!AD99)</f>
        <v>1</v>
      </c>
      <c r="AE99" s="29"/>
      <c r="AF99" t="str">
        <f>IF(AK99="","",IF(AK99&gt;0,COUNT($AG$2:AG99),""))</f>
        <v/>
      </c>
      <c r="AG99" s="25" t="str">
        <f t="shared" si="34"/>
        <v/>
      </c>
      <c r="AH99" s="25" t="str">
        <f t="shared" si="35"/>
        <v/>
      </c>
      <c r="AI99" s="25" t="str">
        <f t="shared" si="36"/>
        <v/>
      </c>
      <c r="AJ99" s="25" t="str">
        <f t="shared" si="37"/>
        <v/>
      </c>
      <c r="AK99" s="25" t="str">
        <f t="shared" si="38"/>
        <v/>
      </c>
      <c r="AL99" s="25" t="str">
        <f t="shared" si="39"/>
        <v/>
      </c>
      <c r="AM99" s="25" t="str">
        <f t="shared" si="40"/>
        <v/>
      </c>
      <c r="AN99" s="25" t="str">
        <f t="shared" si="41"/>
        <v/>
      </c>
      <c r="AO99" s="25" t="str">
        <f t="shared" si="42"/>
        <v/>
      </c>
      <c r="AP99" s="25" t="str">
        <f t="shared" si="43"/>
        <v/>
      </c>
      <c r="AQ99" s="25" t="str">
        <f t="shared" si="44"/>
        <v/>
      </c>
      <c r="AR99" s="25" t="str">
        <f t="shared" si="45"/>
        <v/>
      </c>
      <c r="AS99" s="25" t="str">
        <f t="shared" si="46"/>
        <v/>
      </c>
      <c r="AT99" s="25" t="str">
        <f t="shared" si="47"/>
        <v/>
      </c>
      <c r="AU99" s="25" t="str">
        <f t="shared" si="48"/>
        <v/>
      </c>
      <c r="AV99" s="25" t="str">
        <f t="shared" si="49"/>
        <v/>
      </c>
      <c r="AX99" t="str">
        <f>IF(BC99="","",IF(BC99&gt;0,COUNT($AY$2:AY99),""))</f>
        <v/>
      </c>
      <c r="AY99" s="25" t="str">
        <f t="shared" si="50"/>
        <v/>
      </c>
      <c r="AZ99" s="25" t="str">
        <f t="shared" si="51"/>
        <v/>
      </c>
      <c r="BA99" s="25" t="str">
        <f t="shared" si="52"/>
        <v/>
      </c>
      <c r="BB99" s="25" t="str">
        <f t="shared" si="53"/>
        <v/>
      </c>
      <c r="BC99" s="25" t="str">
        <f t="shared" si="54"/>
        <v/>
      </c>
      <c r="BD99" s="25" t="str">
        <f t="shared" si="55"/>
        <v/>
      </c>
      <c r="BE99" s="25" t="str">
        <f t="shared" si="56"/>
        <v/>
      </c>
      <c r="BF99" s="25" t="str">
        <f t="shared" si="57"/>
        <v/>
      </c>
      <c r="BG99" s="25" t="str">
        <f t="shared" si="58"/>
        <v/>
      </c>
      <c r="BH99" s="25" t="str">
        <f t="shared" si="59"/>
        <v/>
      </c>
      <c r="BI99" s="25" t="str">
        <f t="shared" si="60"/>
        <v/>
      </c>
      <c r="BJ99" s="25" t="str">
        <f t="shared" si="61"/>
        <v/>
      </c>
      <c r="BK99" s="25" t="str">
        <f t="shared" si="62"/>
        <v/>
      </c>
      <c r="BL99" s="25" t="str">
        <f t="shared" si="63"/>
        <v/>
      </c>
      <c r="BM99" s="25" t="str">
        <f t="shared" si="64"/>
        <v/>
      </c>
      <c r="BN99" s="25" t="str">
        <f t="shared" si="65"/>
        <v/>
      </c>
    </row>
    <row r="100" spans="1:66" ht="30">
      <c r="A100" s="20">
        <f>IF('S.D. Paste sheet'!A100="","",'S.D. Paste sheet'!A100)</f>
        <v>3</v>
      </c>
      <c r="B100" s="20" t="str">
        <f>IF('S.D. Paste sheet'!B100="","",'S.D. Paste sheet'!B100)</f>
        <v>A</v>
      </c>
      <c r="C100" s="20">
        <f>IF('S.D. Paste sheet'!C100="","",'S.D. Paste sheet'!C100)</f>
        <v>879</v>
      </c>
      <c r="D100" s="20" t="str">
        <f>IF('S.D. Paste sheet'!D100="","",'S.D. Paste sheet'!D100)</f>
        <v/>
      </c>
      <c r="E100" s="20" t="str">
        <f>IF('S.D. Paste sheet'!E100="","",UPPER('S.D. Paste sheet'!E100))</f>
        <v>YOGITA</v>
      </c>
      <c r="F100" s="20" t="str">
        <f>IF('S.D. Paste sheet'!F100="","",'S.D. Paste sheet'!F100)</f>
        <v/>
      </c>
      <c r="G100" s="20" t="str">
        <f>IF('S.D. Paste sheet'!G100="","",UPPER('S.D. Paste sheet'!G100))</f>
        <v>SHANKAR LAL</v>
      </c>
      <c r="H100" s="20" t="str">
        <f>IF('S.D. Paste sheet'!H100="","",UPPER('S.D. Paste sheet'!H100))</f>
        <v>SANTOSH</v>
      </c>
      <c r="I100" s="20" t="str">
        <f>IF('S.D. Paste sheet'!I100="","",'S.D. Paste sheet'!I100)</f>
        <v>F</v>
      </c>
      <c r="J100" s="20">
        <f>IF('S.D. Paste sheet'!J100="","",'S.D. Paste sheet'!J100)</f>
        <v>41275</v>
      </c>
      <c r="K100" s="20">
        <f>IF('S.D. Paste sheet'!K100="","",'S.D. Paste sheet'!K100)</f>
        <v>342</v>
      </c>
      <c r="L100" s="20" t="str">
        <f>IF('S.D. Paste sheet'!L100="","",'S.D. Paste sheet'!L100)</f>
        <v/>
      </c>
      <c r="M100" s="20">
        <f>IF('S.D. Paste sheet'!M100="","",'S.D. Paste sheet'!M100)</f>
        <v>146</v>
      </c>
      <c r="N100" s="20">
        <f>IF('S.D. Paste sheet'!N100="","",'S.D. Paste sheet'!N100)</f>
        <v>121</v>
      </c>
      <c r="O100" s="20" t="str">
        <f>IF('S.D. Paste sheet'!O100="","",'S.D. Paste sheet'!O100)</f>
        <v>SC</v>
      </c>
      <c r="P100" s="20" t="str">
        <f>IF('S.D. Paste sheet'!P100="","",'S.D. Paste sheet'!P100)</f>
        <v>Hindu</v>
      </c>
      <c r="Q100" s="20" t="str">
        <f>IF('S.D. Paste sheet'!Q100="","",'S.D. Paste sheet'!Q100)</f>
        <v/>
      </c>
      <c r="R100" s="20" t="str">
        <f>IF('S.D. Paste sheet'!R100="","",'S.D. Paste sheet'!R100)</f>
        <v>MAHATMA GANDHI GOVT. SCHOOL BAR (214110)</v>
      </c>
      <c r="S100" s="20">
        <f>IF('S.D. Paste sheet'!S100="","",'S.D. Paste sheet'!S100)</f>
        <v>8200204302</v>
      </c>
      <c r="T100" s="20" t="str">
        <f>IF('S.D. Paste sheet'!T100="","",'S.D. Paste sheet'!T100)</f>
        <v>XXXX4470</v>
      </c>
      <c r="U100" s="20" t="str">
        <f>IF('S.D. Paste sheet'!U100="","",'S.D. Paste sheet'!U100)</f>
        <v>YSGQUFK</v>
      </c>
      <c r="V100" s="20">
        <f>IF('S.D. Paste sheet'!V100="","",'S.D. Paste sheet'!V100)</f>
        <v>8209227321</v>
      </c>
      <c r="W100" s="20" t="str">
        <f>IF('S.D. Paste sheet'!W100="","",'S.D. Paste sheet'!W100)</f>
        <v>-,RAIPUR,-,306105</v>
      </c>
      <c r="X100" s="20">
        <f>IF('S.D. Paste sheet'!X100="","",'S.D. Paste sheet'!X100)</f>
        <v>60000</v>
      </c>
      <c r="Y100" s="20" t="str">
        <f>IF('S.D. Paste sheet'!Y100="","",'S.D. Paste sheet'!Y100)</f>
        <v>N</v>
      </c>
      <c r="Z100" s="20" t="str">
        <f>IF('S.D. Paste sheet'!Z100="","",'S.D. Paste sheet'!Z100)</f>
        <v>Y</v>
      </c>
      <c r="AA100" s="20" t="str">
        <f>IF('S.D. Paste sheet'!AA100="","",'S.D. Paste sheet'!AA100)</f>
        <v>No</v>
      </c>
      <c r="AB100" s="20">
        <f>IF('S.D. Paste sheet'!AB100="","",'S.D. Paste sheet'!AB100)</f>
        <v>10</v>
      </c>
      <c r="AC100" s="20" t="str">
        <f>IF('S.D. Paste sheet'!AC100="","",'S.D. Paste sheet'!AC100)</f>
        <v>None</v>
      </c>
      <c r="AD100" s="20">
        <f>IF('S.D. Paste sheet'!AD100="","",'S.D. Paste sheet'!AD100)</f>
        <v>12</v>
      </c>
      <c r="AE100" s="29"/>
      <c r="AF100" t="str">
        <f>IF(AK100="","",IF(AK100&gt;0,COUNT($AG$2:AG100),""))</f>
        <v/>
      </c>
      <c r="AG100" s="25" t="str">
        <f t="shared" si="34"/>
        <v/>
      </c>
      <c r="AH100" s="25" t="str">
        <f t="shared" si="35"/>
        <v/>
      </c>
      <c r="AI100" s="25" t="str">
        <f t="shared" si="36"/>
        <v/>
      </c>
      <c r="AJ100" s="25" t="str">
        <f t="shared" si="37"/>
        <v/>
      </c>
      <c r="AK100" s="25" t="str">
        <f t="shared" si="38"/>
        <v/>
      </c>
      <c r="AL100" s="25" t="str">
        <f t="shared" si="39"/>
        <v/>
      </c>
      <c r="AM100" s="25" t="str">
        <f t="shared" si="40"/>
        <v/>
      </c>
      <c r="AN100" s="25" t="str">
        <f t="shared" si="41"/>
        <v/>
      </c>
      <c r="AO100" s="25" t="str">
        <f t="shared" si="42"/>
        <v/>
      </c>
      <c r="AP100" s="25" t="str">
        <f t="shared" si="43"/>
        <v/>
      </c>
      <c r="AQ100" s="25" t="str">
        <f t="shared" si="44"/>
        <v/>
      </c>
      <c r="AR100" s="25" t="str">
        <f t="shared" si="45"/>
        <v/>
      </c>
      <c r="AS100" s="25" t="str">
        <f t="shared" si="46"/>
        <v/>
      </c>
      <c r="AT100" s="25" t="str">
        <f t="shared" si="47"/>
        <v/>
      </c>
      <c r="AU100" s="25" t="str">
        <f t="shared" si="48"/>
        <v/>
      </c>
      <c r="AV100" s="25" t="str">
        <f t="shared" si="49"/>
        <v/>
      </c>
      <c r="AX100" t="str">
        <f>IF(BC100="","",IF(BC100&gt;0,COUNT($AY$2:AY100),""))</f>
        <v/>
      </c>
      <c r="AY100" s="25" t="str">
        <f t="shared" si="50"/>
        <v/>
      </c>
      <c r="AZ100" s="25" t="str">
        <f t="shared" si="51"/>
        <v/>
      </c>
      <c r="BA100" s="25" t="str">
        <f t="shared" si="52"/>
        <v/>
      </c>
      <c r="BB100" s="25" t="str">
        <f t="shared" si="53"/>
        <v/>
      </c>
      <c r="BC100" s="25" t="str">
        <f t="shared" si="54"/>
        <v/>
      </c>
      <c r="BD100" s="25" t="str">
        <f t="shared" si="55"/>
        <v/>
      </c>
      <c r="BE100" s="25" t="str">
        <f t="shared" si="56"/>
        <v/>
      </c>
      <c r="BF100" s="25" t="str">
        <f t="shared" si="57"/>
        <v/>
      </c>
      <c r="BG100" s="25" t="str">
        <f t="shared" si="58"/>
        <v/>
      </c>
      <c r="BH100" s="25" t="str">
        <f t="shared" si="59"/>
        <v/>
      </c>
      <c r="BI100" s="25" t="str">
        <f t="shared" si="60"/>
        <v/>
      </c>
      <c r="BJ100" s="25" t="str">
        <f t="shared" si="61"/>
        <v/>
      </c>
      <c r="BK100" s="25" t="str">
        <f t="shared" si="62"/>
        <v/>
      </c>
      <c r="BL100" s="25" t="str">
        <f t="shared" si="63"/>
        <v/>
      </c>
      <c r="BM100" s="25" t="str">
        <f t="shared" si="64"/>
        <v/>
      </c>
      <c r="BN100" s="25" t="str">
        <f t="shared" si="65"/>
        <v/>
      </c>
    </row>
    <row r="101" spans="1:66" ht="30">
      <c r="A101" s="20">
        <f>IF('S.D. Paste sheet'!A101="","",'S.D. Paste sheet'!A101)</f>
        <v>4</v>
      </c>
      <c r="B101" s="20" t="str">
        <f>IF('S.D. Paste sheet'!B101="","",'S.D. Paste sheet'!B101)</f>
        <v>A</v>
      </c>
      <c r="C101" s="20">
        <f>IF('S.D. Paste sheet'!C101="","",'S.D. Paste sheet'!C101)</f>
        <v>716</v>
      </c>
      <c r="D101" s="20" t="str">
        <f>IF('S.D. Paste sheet'!D101="","",'S.D. Paste sheet'!D101)</f>
        <v/>
      </c>
      <c r="E101" s="20" t="str">
        <f>IF('S.D. Paste sheet'!E101="","",UPPER('S.D. Paste sheet'!E101))</f>
        <v>AALIYA</v>
      </c>
      <c r="F101" s="20" t="str">
        <f>IF('S.D. Paste sheet'!F101="","",'S.D. Paste sheet'!F101)</f>
        <v/>
      </c>
      <c r="G101" s="20" t="str">
        <f>IF('S.D. Paste sheet'!G101="","",UPPER('S.D. Paste sheet'!G101))</f>
        <v>ASLAM KHAN</v>
      </c>
      <c r="H101" s="20" t="str">
        <f>IF('S.D. Paste sheet'!H101="","",UPPER('S.D. Paste sheet'!H101))</f>
        <v>SHABNAM</v>
      </c>
      <c r="I101" s="20" t="str">
        <f>IF('S.D. Paste sheet'!I101="","",'S.D. Paste sheet'!I101)</f>
        <v>F</v>
      </c>
      <c r="J101" s="20">
        <f>IF('S.D. Paste sheet'!J101="","",'S.D. Paste sheet'!J101)</f>
        <v>41794</v>
      </c>
      <c r="K101" s="20">
        <f>IF('S.D. Paste sheet'!K101="","",'S.D. Paste sheet'!K101)</f>
        <v>401</v>
      </c>
      <c r="L101" s="20" t="str">
        <f>IF('S.D. Paste sheet'!L101="","",'S.D. Paste sheet'!L101)</f>
        <v/>
      </c>
      <c r="M101" s="20">
        <f>IF('S.D. Paste sheet'!M101="","",'S.D. Paste sheet'!M101)</f>
        <v>146</v>
      </c>
      <c r="N101" s="20">
        <f>IF('S.D. Paste sheet'!N101="","",'S.D. Paste sheet'!N101)</f>
        <v>41</v>
      </c>
      <c r="O101" s="20" t="str">
        <f>IF('S.D. Paste sheet'!O101="","",'S.D. Paste sheet'!O101)</f>
        <v>OBC</v>
      </c>
      <c r="P101" s="20" t="str">
        <f>IF('S.D. Paste sheet'!P101="","",'S.D. Paste sheet'!P101)</f>
        <v>Muslim</v>
      </c>
      <c r="Q101" s="20" t="str">
        <f>IF('S.D. Paste sheet'!Q101="","",'S.D. Paste sheet'!Q101)</f>
        <v/>
      </c>
      <c r="R101" s="20" t="str">
        <f>IF('S.D. Paste sheet'!R101="","",'S.D. Paste sheet'!R101)</f>
        <v>MAHATMA GANDHI GOVT. SCHOOL BAR (214110)</v>
      </c>
      <c r="S101" s="20">
        <f>IF('S.D. Paste sheet'!S101="","",'S.D. Paste sheet'!S101)</f>
        <v>8200204302</v>
      </c>
      <c r="T101" s="20" t="str">
        <f>IF('S.D. Paste sheet'!T101="","",'S.D. Paste sheet'!T101)</f>
        <v>XXXX2541</v>
      </c>
      <c r="U101" s="20" t="str">
        <f>IF('S.D. Paste sheet'!U101="","",'S.D. Paste sheet'!U101)</f>
        <v/>
      </c>
      <c r="V101" s="20">
        <f>IF('S.D. Paste sheet'!V101="","",'S.D. Paste sheet'!V101)</f>
        <v>9660259983</v>
      </c>
      <c r="W101" s="20" t="str">
        <f>IF('S.D. Paste sheet'!W101="","",'S.D. Paste sheet'!W101)</f>
        <v>KHINIYA KI BERI,BAR,bar,306105</v>
      </c>
      <c r="X101" s="20">
        <f>IF('S.D. Paste sheet'!X101="","",'S.D. Paste sheet'!X101)</f>
        <v>35000</v>
      </c>
      <c r="Y101" s="20" t="str">
        <f>IF('S.D. Paste sheet'!Y101="","",'S.D. Paste sheet'!Y101)</f>
        <v>N</v>
      </c>
      <c r="Z101" s="20" t="str">
        <f>IF('S.D. Paste sheet'!Z101="","",'S.D. Paste sheet'!Z101)</f>
        <v>N</v>
      </c>
      <c r="AA101" s="20" t="str">
        <f>IF('S.D. Paste sheet'!AA101="","",'S.D. Paste sheet'!AA101)</f>
        <v>Yes</v>
      </c>
      <c r="AB101" s="20">
        <f>IF('S.D. Paste sheet'!AB101="","",'S.D. Paste sheet'!AB101)</f>
        <v>9</v>
      </c>
      <c r="AC101" s="20" t="str">
        <f>IF('S.D. Paste sheet'!AC101="","",'S.D. Paste sheet'!AC101)</f>
        <v>None</v>
      </c>
      <c r="AD101" s="20">
        <f>IF('S.D. Paste sheet'!AD101="","",'S.D. Paste sheet'!AD101)</f>
        <v>0.5</v>
      </c>
      <c r="AE101" s="29"/>
      <c r="AF101" t="str">
        <f>IF(AK101="","",IF(AK101&gt;0,COUNT($AG$2:AG101),""))</f>
        <v/>
      </c>
      <c r="AG101" s="25" t="str">
        <f t="shared" si="34"/>
        <v/>
      </c>
      <c r="AH101" s="25" t="str">
        <f t="shared" si="35"/>
        <v/>
      </c>
      <c r="AI101" s="25" t="str">
        <f t="shared" si="36"/>
        <v/>
      </c>
      <c r="AJ101" s="25" t="str">
        <f t="shared" si="37"/>
        <v/>
      </c>
      <c r="AK101" s="25" t="str">
        <f t="shared" si="38"/>
        <v/>
      </c>
      <c r="AL101" s="25" t="str">
        <f t="shared" si="39"/>
        <v/>
      </c>
      <c r="AM101" s="25" t="str">
        <f t="shared" si="40"/>
        <v/>
      </c>
      <c r="AN101" s="25" t="str">
        <f t="shared" si="41"/>
        <v/>
      </c>
      <c r="AO101" s="25" t="str">
        <f t="shared" si="42"/>
        <v/>
      </c>
      <c r="AP101" s="25" t="str">
        <f t="shared" si="43"/>
        <v/>
      </c>
      <c r="AQ101" s="25" t="str">
        <f t="shared" si="44"/>
        <v/>
      </c>
      <c r="AR101" s="25" t="str">
        <f t="shared" si="45"/>
        <v/>
      </c>
      <c r="AS101" s="25" t="str">
        <f t="shared" si="46"/>
        <v/>
      </c>
      <c r="AT101" s="25" t="str">
        <f t="shared" si="47"/>
        <v/>
      </c>
      <c r="AU101" s="25" t="str">
        <f t="shared" si="48"/>
        <v/>
      </c>
      <c r="AV101" s="25" t="str">
        <f t="shared" si="49"/>
        <v/>
      </c>
      <c r="AX101" t="str">
        <f>IF(BC101="","",IF(BC101&gt;0,COUNT($AY$2:AY101),""))</f>
        <v/>
      </c>
      <c r="AY101" s="25" t="str">
        <f t="shared" si="50"/>
        <v/>
      </c>
      <c r="AZ101" s="25" t="str">
        <f t="shared" si="51"/>
        <v/>
      </c>
      <c r="BA101" s="25" t="str">
        <f t="shared" si="52"/>
        <v/>
      </c>
      <c r="BB101" s="25" t="str">
        <f t="shared" si="53"/>
        <v/>
      </c>
      <c r="BC101" s="25" t="str">
        <f t="shared" si="54"/>
        <v/>
      </c>
      <c r="BD101" s="25" t="str">
        <f t="shared" si="55"/>
        <v/>
      </c>
      <c r="BE101" s="25" t="str">
        <f t="shared" si="56"/>
        <v/>
      </c>
      <c r="BF101" s="25" t="str">
        <f t="shared" si="57"/>
        <v/>
      </c>
      <c r="BG101" s="25" t="str">
        <f t="shared" si="58"/>
        <v/>
      </c>
      <c r="BH101" s="25" t="str">
        <f t="shared" si="59"/>
        <v/>
      </c>
      <c r="BI101" s="25" t="str">
        <f t="shared" si="60"/>
        <v/>
      </c>
      <c r="BJ101" s="25" t="str">
        <f t="shared" si="61"/>
        <v/>
      </c>
      <c r="BK101" s="25" t="str">
        <f t="shared" si="62"/>
        <v/>
      </c>
      <c r="BL101" s="25" t="str">
        <f t="shared" si="63"/>
        <v/>
      </c>
      <c r="BM101" s="25" t="str">
        <f t="shared" si="64"/>
        <v/>
      </c>
      <c r="BN101" s="25" t="str">
        <f t="shared" si="65"/>
        <v/>
      </c>
    </row>
    <row r="102" spans="1:66" ht="30">
      <c r="A102" s="20">
        <f>IF('S.D. Paste sheet'!A102="","",'S.D. Paste sheet'!A102)</f>
        <v>4</v>
      </c>
      <c r="B102" s="20" t="str">
        <f>IF('S.D. Paste sheet'!B102="","",'S.D. Paste sheet'!B102)</f>
        <v>A</v>
      </c>
      <c r="C102" s="20">
        <f>IF('S.D. Paste sheet'!C102="","",'S.D. Paste sheet'!C102)</f>
        <v>806</v>
      </c>
      <c r="D102" s="20" t="str">
        <f>IF('S.D. Paste sheet'!D102="","",'S.D. Paste sheet'!D102)</f>
        <v/>
      </c>
      <c r="E102" s="20" t="str">
        <f>IF('S.D. Paste sheet'!E102="","",UPPER('S.D. Paste sheet'!E102))</f>
        <v>ARADHIYA</v>
      </c>
      <c r="F102" s="20" t="str">
        <f>IF('S.D. Paste sheet'!F102="","",'S.D. Paste sheet'!F102)</f>
        <v/>
      </c>
      <c r="G102" s="20" t="str">
        <f>IF('S.D. Paste sheet'!G102="","",UPPER('S.D. Paste sheet'!G102))</f>
        <v>MAHENDRA CHOUHAN</v>
      </c>
      <c r="H102" s="20" t="str">
        <f>IF('S.D. Paste sheet'!H102="","",UPPER('S.D. Paste sheet'!H102))</f>
        <v>VIMLA CHOUHAN</v>
      </c>
      <c r="I102" s="20" t="str">
        <f>IF('S.D. Paste sheet'!I102="","",'S.D. Paste sheet'!I102)</f>
        <v>F</v>
      </c>
      <c r="J102" s="20">
        <f>IF('S.D. Paste sheet'!J102="","",'S.D. Paste sheet'!J102)</f>
        <v>41366</v>
      </c>
      <c r="K102" s="20">
        <f>IF('S.D. Paste sheet'!K102="","",'S.D. Paste sheet'!K102)</f>
        <v>402</v>
      </c>
      <c r="L102" s="20" t="str">
        <f>IF('S.D. Paste sheet'!L102="","",'S.D. Paste sheet'!L102)</f>
        <v/>
      </c>
      <c r="M102" s="20">
        <f>IF('S.D. Paste sheet'!M102="","",'S.D. Paste sheet'!M102)</f>
        <v>146</v>
      </c>
      <c r="N102" s="20">
        <f>IF('S.D. Paste sheet'!N102="","",'S.D. Paste sheet'!N102)</f>
        <v>72</v>
      </c>
      <c r="O102" s="20" t="str">
        <f>IF('S.D. Paste sheet'!O102="","",'S.D. Paste sheet'!O102)</f>
        <v>OBC</v>
      </c>
      <c r="P102" s="20" t="str">
        <f>IF('S.D. Paste sheet'!P102="","",'S.D. Paste sheet'!P102)</f>
        <v>Hindu</v>
      </c>
      <c r="Q102" s="20" t="str">
        <f>IF('S.D. Paste sheet'!Q102="","",'S.D. Paste sheet'!Q102)</f>
        <v/>
      </c>
      <c r="R102" s="20" t="str">
        <f>IF('S.D. Paste sheet'!R102="","",'S.D. Paste sheet'!R102)</f>
        <v>MAHATMA GANDHI GOVT. SCHOOL BAR (214110)</v>
      </c>
      <c r="S102" s="20">
        <f>IF('S.D. Paste sheet'!S102="","",'S.D. Paste sheet'!S102)</f>
        <v>8200204302</v>
      </c>
      <c r="T102" s="20" t="str">
        <f>IF('S.D. Paste sheet'!T102="","",'S.D. Paste sheet'!T102)</f>
        <v/>
      </c>
      <c r="U102" s="20" t="str">
        <f>IF('S.D. Paste sheet'!U102="","",'S.D. Paste sheet'!U102)</f>
        <v/>
      </c>
      <c r="V102" s="20">
        <f>IF('S.D. Paste sheet'!V102="","",'S.D. Paste sheet'!V102)</f>
        <v>9782635555</v>
      </c>
      <c r="W102" s="20" t="str">
        <f>IF('S.D. Paste sheet'!W102="","",'S.D. Paste sheet'!W102)</f>
        <v>MAIN BUS STAND BAR,RAIPUR,BAR,306105</v>
      </c>
      <c r="X102" s="20">
        <f>IF('S.D. Paste sheet'!X102="","",'S.D. Paste sheet'!X102)</f>
        <v>84000</v>
      </c>
      <c r="Y102" s="20" t="str">
        <f>IF('S.D. Paste sheet'!Y102="","",'S.D. Paste sheet'!Y102)</f>
        <v>N</v>
      </c>
      <c r="Z102" s="20" t="str">
        <f>IF('S.D. Paste sheet'!Z102="","",'S.D. Paste sheet'!Z102)</f>
        <v>N</v>
      </c>
      <c r="AA102" s="20" t="str">
        <f>IF('S.D. Paste sheet'!AA102="","",'S.D. Paste sheet'!AA102)</f>
        <v>No</v>
      </c>
      <c r="AB102" s="20">
        <f>IF('S.D. Paste sheet'!AB102="","",'S.D. Paste sheet'!AB102)</f>
        <v>10</v>
      </c>
      <c r="AC102" s="20" t="str">
        <f>IF('S.D. Paste sheet'!AC102="","",'S.D. Paste sheet'!AC102)</f>
        <v>None</v>
      </c>
      <c r="AD102" s="20">
        <f>IF('S.D. Paste sheet'!AD102="","",'S.D. Paste sheet'!AD102)</f>
        <v>1</v>
      </c>
      <c r="AE102" s="29"/>
      <c r="AF102" t="str">
        <f>IF(AK102="","",IF(AK102&gt;0,COUNT($AG$2:AG102),""))</f>
        <v/>
      </c>
      <c r="AG102" s="25" t="str">
        <f t="shared" si="34"/>
        <v/>
      </c>
      <c r="AH102" s="25" t="str">
        <f t="shared" si="35"/>
        <v/>
      </c>
      <c r="AI102" s="25" t="str">
        <f t="shared" si="36"/>
        <v/>
      </c>
      <c r="AJ102" s="25" t="str">
        <f t="shared" si="37"/>
        <v/>
      </c>
      <c r="AK102" s="25" t="str">
        <f t="shared" si="38"/>
        <v/>
      </c>
      <c r="AL102" s="25" t="str">
        <f t="shared" si="39"/>
        <v/>
      </c>
      <c r="AM102" s="25" t="str">
        <f t="shared" si="40"/>
        <v/>
      </c>
      <c r="AN102" s="25" t="str">
        <f t="shared" si="41"/>
        <v/>
      </c>
      <c r="AO102" s="25" t="str">
        <f t="shared" si="42"/>
        <v/>
      </c>
      <c r="AP102" s="25" t="str">
        <f t="shared" si="43"/>
        <v/>
      </c>
      <c r="AQ102" s="25" t="str">
        <f t="shared" si="44"/>
        <v/>
      </c>
      <c r="AR102" s="25" t="str">
        <f t="shared" si="45"/>
        <v/>
      </c>
      <c r="AS102" s="25" t="str">
        <f t="shared" si="46"/>
        <v/>
      </c>
      <c r="AT102" s="25" t="str">
        <f t="shared" si="47"/>
        <v/>
      </c>
      <c r="AU102" s="25" t="str">
        <f t="shared" si="48"/>
        <v/>
      </c>
      <c r="AV102" s="25" t="str">
        <f t="shared" si="49"/>
        <v/>
      </c>
      <c r="AX102" t="str">
        <f>IF(BC102="","",IF(BC102&gt;0,COUNT($AY$2:AY102),""))</f>
        <v/>
      </c>
      <c r="AY102" s="25" t="str">
        <f t="shared" si="50"/>
        <v/>
      </c>
      <c r="AZ102" s="25" t="str">
        <f t="shared" si="51"/>
        <v/>
      </c>
      <c r="BA102" s="25" t="str">
        <f t="shared" si="52"/>
        <v/>
      </c>
      <c r="BB102" s="25" t="str">
        <f t="shared" si="53"/>
        <v/>
      </c>
      <c r="BC102" s="25" t="str">
        <f t="shared" si="54"/>
        <v/>
      </c>
      <c r="BD102" s="25" t="str">
        <f t="shared" si="55"/>
        <v/>
      </c>
      <c r="BE102" s="25" t="str">
        <f t="shared" si="56"/>
        <v/>
      </c>
      <c r="BF102" s="25" t="str">
        <f t="shared" si="57"/>
        <v/>
      </c>
      <c r="BG102" s="25" t="str">
        <f t="shared" si="58"/>
        <v/>
      </c>
      <c r="BH102" s="25" t="str">
        <f t="shared" si="59"/>
        <v/>
      </c>
      <c r="BI102" s="25" t="str">
        <f t="shared" si="60"/>
        <v/>
      </c>
      <c r="BJ102" s="25" t="str">
        <f t="shared" si="61"/>
        <v/>
      </c>
      <c r="BK102" s="25" t="str">
        <f t="shared" si="62"/>
        <v/>
      </c>
      <c r="BL102" s="25" t="str">
        <f t="shared" si="63"/>
        <v/>
      </c>
      <c r="BM102" s="25" t="str">
        <f t="shared" si="64"/>
        <v/>
      </c>
      <c r="BN102" s="25" t="str">
        <f t="shared" si="65"/>
        <v/>
      </c>
    </row>
    <row r="103" spans="1:66" ht="30">
      <c r="A103" s="20">
        <f>IF('S.D. Paste sheet'!A103="","",'S.D. Paste sheet'!A103)</f>
        <v>4</v>
      </c>
      <c r="B103" s="20" t="str">
        <f>IF('S.D. Paste sheet'!B103="","",'S.D. Paste sheet'!B103)</f>
        <v>A</v>
      </c>
      <c r="C103" s="20">
        <f>IF('S.D. Paste sheet'!C103="","",'S.D. Paste sheet'!C103)</f>
        <v>605</v>
      </c>
      <c r="D103" s="20" t="str">
        <f>IF('S.D. Paste sheet'!D103="","",'S.D. Paste sheet'!D103)</f>
        <v/>
      </c>
      <c r="E103" s="20" t="str">
        <f>IF('S.D. Paste sheet'!E103="","",UPPER('S.D. Paste sheet'!E103))</f>
        <v>BHAVNA BHATI</v>
      </c>
      <c r="F103" s="20" t="str">
        <f>IF('S.D. Paste sheet'!F103="","",'S.D. Paste sheet'!F103)</f>
        <v/>
      </c>
      <c r="G103" s="20" t="str">
        <f>IF('S.D. Paste sheet'!G103="","",UPPER('S.D. Paste sheet'!G103))</f>
        <v>ANIL BHATI</v>
      </c>
      <c r="H103" s="20" t="str">
        <f>IF('S.D. Paste sheet'!H103="","",UPPER('S.D. Paste sheet'!H103))</f>
        <v>POOJA</v>
      </c>
      <c r="I103" s="20" t="str">
        <f>IF('S.D. Paste sheet'!I103="","",'S.D. Paste sheet'!I103)</f>
        <v>F</v>
      </c>
      <c r="J103" s="20">
        <f>IF('S.D. Paste sheet'!J103="","",'S.D. Paste sheet'!J103)</f>
        <v>41315</v>
      </c>
      <c r="K103" s="20">
        <f>IF('S.D. Paste sheet'!K103="","",'S.D. Paste sheet'!K103)</f>
        <v>403</v>
      </c>
      <c r="L103" s="20" t="str">
        <f>IF('S.D. Paste sheet'!L103="","",'S.D. Paste sheet'!L103)</f>
        <v/>
      </c>
      <c r="M103" s="20">
        <f>IF('S.D. Paste sheet'!M103="","",'S.D. Paste sheet'!M103)</f>
        <v>146</v>
      </c>
      <c r="N103" s="20">
        <f>IF('S.D. Paste sheet'!N103="","",'S.D. Paste sheet'!N103)</f>
        <v>58</v>
      </c>
      <c r="O103" s="20" t="str">
        <f>IF('S.D. Paste sheet'!O103="","",'S.D. Paste sheet'!O103)</f>
        <v>SC</v>
      </c>
      <c r="P103" s="20" t="str">
        <f>IF('S.D. Paste sheet'!P103="","",'S.D. Paste sheet'!P103)</f>
        <v>Hindu</v>
      </c>
      <c r="Q103" s="20" t="str">
        <f>IF('S.D. Paste sheet'!Q103="","",'S.D. Paste sheet'!Q103)</f>
        <v/>
      </c>
      <c r="R103" s="20" t="str">
        <f>IF('S.D. Paste sheet'!R103="","",'S.D. Paste sheet'!R103)</f>
        <v>MAHATMA GANDHI GOVT. SCHOOL BAR (214110)</v>
      </c>
      <c r="S103" s="20">
        <f>IF('S.D. Paste sheet'!S103="","",'S.D. Paste sheet'!S103)</f>
        <v>8200204302</v>
      </c>
      <c r="T103" s="20" t="str">
        <f>IF('S.D. Paste sheet'!T103="","",'S.D. Paste sheet'!T103)</f>
        <v>XXXX6510</v>
      </c>
      <c r="U103" s="20" t="str">
        <f>IF('S.D. Paste sheet'!U103="","",'S.D. Paste sheet'!U103)</f>
        <v>BCCUKFG</v>
      </c>
      <c r="V103" s="20">
        <f>IF('S.D. Paste sheet'!V103="","",'S.D. Paste sheet'!V103)</f>
        <v>9694070229</v>
      </c>
      <c r="W103" s="20" t="str">
        <f>IF('S.D. Paste sheet'!W103="","",'S.D. Paste sheet'!W103)</f>
        <v>RAMDEV NAGAR JODHPUR MARG,RAIPUR,BAR,306105</v>
      </c>
      <c r="X103" s="20">
        <f>IF('S.D. Paste sheet'!X103="","",'S.D. Paste sheet'!X103)</f>
        <v>34000</v>
      </c>
      <c r="Y103" s="20" t="str">
        <f>IF('S.D. Paste sheet'!Y103="","",'S.D. Paste sheet'!Y103)</f>
        <v>N</v>
      </c>
      <c r="Z103" s="20" t="str">
        <f>IF('S.D. Paste sheet'!Z103="","",'S.D. Paste sheet'!Z103)</f>
        <v>N</v>
      </c>
      <c r="AA103" s="20" t="str">
        <f>IF('S.D. Paste sheet'!AA103="","",'S.D. Paste sheet'!AA103)</f>
        <v>No</v>
      </c>
      <c r="AB103" s="20">
        <f>IF('S.D. Paste sheet'!AB103="","",'S.D. Paste sheet'!AB103)</f>
        <v>10</v>
      </c>
      <c r="AC103" s="20" t="str">
        <f>IF('S.D. Paste sheet'!AC103="","",'S.D. Paste sheet'!AC103)</f>
        <v>None</v>
      </c>
      <c r="AD103" s="20">
        <f>IF('S.D. Paste sheet'!AD103="","",'S.D. Paste sheet'!AD103)</f>
        <v>0</v>
      </c>
      <c r="AE103" s="29"/>
      <c r="AF103" t="str">
        <f>IF(AK103="","",IF(AK103&gt;0,COUNT($AG$2:AG103),""))</f>
        <v/>
      </c>
      <c r="AG103" s="25" t="str">
        <f t="shared" si="34"/>
        <v/>
      </c>
      <c r="AH103" s="25" t="str">
        <f t="shared" si="35"/>
        <v/>
      </c>
      <c r="AI103" s="25" t="str">
        <f t="shared" si="36"/>
        <v/>
      </c>
      <c r="AJ103" s="25" t="str">
        <f t="shared" si="37"/>
        <v/>
      </c>
      <c r="AK103" s="25" t="str">
        <f t="shared" si="38"/>
        <v/>
      </c>
      <c r="AL103" s="25" t="str">
        <f t="shared" si="39"/>
        <v/>
      </c>
      <c r="AM103" s="25" t="str">
        <f t="shared" si="40"/>
        <v/>
      </c>
      <c r="AN103" s="25" t="str">
        <f t="shared" si="41"/>
        <v/>
      </c>
      <c r="AO103" s="25" t="str">
        <f t="shared" si="42"/>
        <v/>
      </c>
      <c r="AP103" s="25" t="str">
        <f t="shared" si="43"/>
        <v/>
      </c>
      <c r="AQ103" s="25" t="str">
        <f t="shared" si="44"/>
        <v/>
      </c>
      <c r="AR103" s="25" t="str">
        <f t="shared" si="45"/>
        <v/>
      </c>
      <c r="AS103" s="25" t="str">
        <f t="shared" si="46"/>
        <v/>
      </c>
      <c r="AT103" s="25" t="str">
        <f t="shared" si="47"/>
        <v/>
      </c>
      <c r="AU103" s="25" t="str">
        <f t="shared" si="48"/>
        <v/>
      </c>
      <c r="AV103" s="25" t="str">
        <f t="shared" si="49"/>
        <v/>
      </c>
      <c r="AX103" t="str">
        <f>IF(BC103="","",IF(BC103&gt;0,COUNT($AY$2:AY103),""))</f>
        <v/>
      </c>
      <c r="AY103" s="25" t="str">
        <f t="shared" si="50"/>
        <v/>
      </c>
      <c r="AZ103" s="25" t="str">
        <f t="shared" si="51"/>
        <v/>
      </c>
      <c r="BA103" s="25" t="str">
        <f t="shared" si="52"/>
        <v/>
      </c>
      <c r="BB103" s="25" t="str">
        <f t="shared" si="53"/>
        <v/>
      </c>
      <c r="BC103" s="25" t="str">
        <f t="shared" si="54"/>
        <v/>
      </c>
      <c r="BD103" s="25" t="str">
        <f t="shared" si="55"/>
        <v/>
      </c>
      <c r="BE103" s="25" t="str">
        <f t="shared" si="56"/>
        <v/>
      </c>
      <c r="BF103" s="25" t="str">
        <f t="shared" si="57"/>
        <v/>
      </c>
      <c r="BG103" s="25" t="str">
        <f t="shared" si="58"/>
        <v/>
      </c>
      <c r="BH103" s="25" t="str">
        <f t="shared" si="59"/>
        <v/>
      </c>
      <c r="BI103" s="25" t="str">
        <f t="shared" si="60"/>
        <v/>
      </c>
      <c r="BJ103" s="25" t="str">
        <f t="shared" si="61"/>
        <v/>
      </c>
      <c r="BK103" s="25" t="str">
        <f t="shared" si="62"/>
        <v/>
      </c>
      <c r="BL103" s="25" t="str">
        <f t="shared" si="63"/>
        <v/>
      </c>
      <c r="BM103" s="25" t="str">
        <f t="shared" si="64"/>
        <v/>
      </c>
      <c r="BN103" s="25" t="str">
        <f t="shared" si="65"/>
        <v/>
      </c>
    </row>
    <row r="104" spans="1:66" ht="30">
      <c r="A104" s="20">
        <f>IF('S.D. Paste sheet'!A104="","",'S.D. Paste sheet'!A104)</f>
        <v>4</v>
      </c>
      <c r="B104" s="20" t="str">
        <f>IF('S.D. Paste sheet'!B104="","",'S.D. Paste sheet'!B104)</f>
        <v>A</v>
      </c>
      <c r="C104" s="20">
        <f>IF('S.D. Paste sheet'!C104="","",'S.D. Paste sheet'!C104)</f>
        <v>815</v>
      </c>
      <c r="D104" s="20" t="str">
        <f>IF('S.D. Paste sheet'!D104="","",'S.D. Paste sheet'!D104)</f>
        <v/>
      </c>
      <c r="E104" s="20" t="str">
        <f>IF('S.D. Paste sheet'!E104="","",UPPER('S.D. Paste sheet'!E104))</f>
        <v>CHETAN</v>
      </c>
      <c r="F104" s="20" t="str">
        <f>IF('S.D. Paste sheet'!F104="","",'S.D. Paste sheet'!F104)</f>
        <v/>
      </c>
      <c r="G104" s="20" t="str">
        <f>IF('S.D. Paste sheet'!G104="","",UPPER('S.D. Paste sheet'!G104))</f>
        <v>BABULAL GEHLOT</v>
      </c>
      <c r="H104" s="20" t="str">
        <f>IF('S.D. Paste sheet'!H104="","",UPPER('S.D. Paste sheet'!H104))</f>
        <v>KANTA DEVI</v>
      </c>
      <c r="I104" s="20" t="str">
        <f>IF('S.D. Paste sheet'!I104="","",'S.D. Paste sheet'!I104)</f>
        <v>M</v>
      </c>
      <c r="J104" s="20">
        <f>IF('S.D. Paste sheet'!J104="","",'S.D. Paste sheet'!J104)</f>
        <v>40254</v>
      </c>
      <c r="K104" s="20">
        <f>IF('S.D. Paste sheet'!K104="","",'S.D. Paste sheet'!K104)</f>
        <v>404</v>
      </c>
      <c r="L104" s="20" t="str">
        <f>IF('S.D. Paste sheet'!L104="","",'S.D. Paste sheet'!L104)</f>
        <v/>
      </c>
      <c r="M104" s="20">
        <f>IF('S.D. Paste sheet'!M104="","",'S.D. Paste sheet'!M104)</f>
        <v>146</v>
      </c>
      <c r="N104" s="20">
        <f>IF('S.D. Paste sheet'!N104="","",'S.D. Paste sheet'!N104)</f>
        <v>69</v>
      </c>
      <c r="O104" s="20" t="str">
        <f>IF('S.D. Paste sheet'!O104="","",'S.D. Paste sheet'!O104)</f>
        <v>OBC</v>
      </c>
      <c r="P104" s="20" t="str">
        <f>IF('S.D. Paste sheet'!P104="","",'S.D. Paste sheet'!P104)</f>
        <v>Hindu</v>
      </c>
      <c r="Q104" s="20" t="str">
        <f>IF('S.D. Paste sheet'!Q104="","",'S.D. Paste sheet'!Q104)</f>
        <v/>
      </c>
      <c r="R104" s="20" t="str">
        <f>IF('S.D. Paste sheet'!R104="","",'S.D. Paste sheet'!R104)</f>
        <v>MAHATMA GANDHI GOVT. SCHOOL BAR (214110)</v>
      </c>
      <c r="S104" s="20">
        <f>IF('S.D. Paste sheet'!S104="","",'S.D. Paste sheet'!S104)</f>
        <v>8200204302</v>
      </c>
      <c r="T104" s="20" t="str">
        <f>IF('S.D. Paste sheet'!T104="","",'S.D. Paste sheet'!T104)</f>
        <v>XXXX3747</v>
      </c>
      <c r="U104" s="20" t="str">
        <f>IF('S.D. Paste sheet'!U104="","",'S.D. Paste sheet'!U104)</f>
        <v/>
      </c>
      <c r="V104" s="20">
        <f>IF('S.D. Paste sheet'!V104="","",'S.D. Paste sheet'!V104)</f>
        <v>7732920641</v>
      </c>
      <c r="W104" s="20" t="str">
        <f>IF('S.D. Paste sheet'!W104="","",'S.D. Paste sheet'!W104)</f>
        <v>JODHPUR ROAD,RAIPUR,BAR,306105</v>
      </c>
      <c r="X104" s="20">
        <f>IF('S.D. Paste sheet'!X104="","",'S.D. Paste sheet'!X104)</f>
        <v>50000</v>
      </c>
      <c r="Y104" s="20" t="str">
        <f>IF('S.D. Paste sheet'!Y104="","",'S.D. Paste sheet'!Y104)</f>
        <v>Y</v>
      </c>
      <c r="Z104" s="20" t="str">
        <f>IF('S.D. Paste sheet'!Z104="","",'S.D. Paste sheet'!Z104)</f>
        <v>N</v>
      </c>
      <c r="AA104" s="20" t="str">
        <f>IF('S.D. Paste sheet'!AA104="","",'S.D. Paste sheet'!AA104)</f>
        <v>No</v>
      </c>
      <c r="AB104" s="20">
        <f>IF('S.D. Paste sheet'!AB104="","",'S.D. Paste sheet'!AB104)</f>
        <v>13</v>
      </c>
      <c r="AC104" s="20" t="str">
        <f>IF('S.D. Paste sheet'!AC104="","",'S.D. Paste sheet'!AC104)</f>
        <v>None</v>
      </c>
      <c r="AD104" s="20">
        <f>IF('S.D. Paste sheet'!AD104="","",'S.D. Paste sheet'!AD104)</f>
        <v>1</v>
      </c>
      <c r="AE104" s="29"/>
      <c r="AF104" t="str">
        <f>IF(AK104="","",IF(AK104&gt;0,COUNT($AG$2:AG104),""))</f>
        <v/>
      </c>
      <c r="AG104" s="25" t="str">
        <f t="shared" si="34"/>
        <v/>
      </c>
      <c r="AH104" s="25" t="str">
        <f t="shared" si="35"/>
        <v/>
      </c>
      <c r="AI104" s="25" t="str">
        <f t="shared" si="36"/>
        <v/>
      </c>
      <c r="AJ104" s="25" t="str">
        <f t="shared" si="37"/>
        <v/>
      </c>
      <c r="AK104" s="25" t="str">
        <f t="shared" si="38"/>
        <v/>
      </c>
      <c r="AL104" s="25" t="str">
        <f t="shared" si="39"/>
        <v/>
      </c>
      <c r="AM104" s="25" t="str">
        <f t="shared" si="40"/>
        <v/>
      </c>
      <c r="AN104" s="25" t="str">
        <f t="shared" si="41"/>
        <v/>
      </c>
      <c r="AO104" s="25" t="str">
        <f t="shared" si="42"/>
        <v/>
      </c>
      <c r="AP104" s="25" t="str">
        <f t="shared" si="43"/>
        <v/>
      </c>
      <c r="AQ104" s="25" t="str">
        <f t="shared" si="44"/>
        <v/>
      </c>
      <c r="AR104" s="25" t="str">
        <f t="shared" si="45"/>
        <v/>
      </c>
      <c r="AS104" s="25" t="str">
        <f t="shared" si="46"/>
        <v/>
      </c>
      <c r="AT104" s="25" t="str">
        <f t="shared" si="47"/>
        <v/>
      </c>
      <c r="AU104" s="25" t="str">
        <f t="shared" si="48"/>
        <v/>
      </c>
      <c r="AV104" s="25" t="str">
        <f t="shared" si="49"/>
        <v/>
      </c>
      <c r="AX104" t="str">
        <f>IF(BC104="","",IF(BC104&gt;0,COUNT($AY$2:AY104),""))</f>
        <v/>
      </c>
      <c r="AY104" s="25" t="str">
        <f t="shared" si="50"/>
        <v/>
      </c>
      <c r="AZ104" s="25" t="str">
        <f t="shared" si="51"/>
        <v/>
      </c>
      <c r="BA104" s="25" t="str">
        <f t="shared" si="52"/>
        <v/>
      </c>
      <c r="BB104" s="25" t="str">
        <f t="shared" si="53"/>
        <v/>
      </c>
      <c r="BC104" s="25" t="str">
        <f t="shared" si="54"/>
        <v/>
      </c>
      <c r="BD104" s="25" t="str">
        <f t="shared" si="55"/>
        <v/>
      </c>
      <c r="BE104" s="25" t="str">
        <f t="shared" si="56"/>
        <v/>
      </c>
      <c r="BF104" s="25" t="str">
        <f t="shared" si="57"/>
        <v/>
      </c>
      <c r="BG104" s="25" t="str">
        <f t="shared" si="58"/>
        <v/>
      </c>
      <c r="BH104" s="25" t="str">
        <f t="shared" si="59"/>
        <v/>
      </c>
      <c r="BI104" s="25" t="str">
        <f t="shared" si="60"/>
        <v/>
      </c>
      <c r="BJ104" s="25" t="str">
        <f t="shared" si="61"/>
        <v/>
      </c>
      <c r="BK104" s="25" t="str">
        <f t="shared" si="62"/>
        <v/>
      </c>
      <c r="BL104" s="25" t="str">
        <f t="shared" si="63"/>
        <v/>
      </c>
      <c r="BM104" s="25" t="str">
        <f t="shared" si="64"/>
        <v/>
      </c>
      <c r="BN104" s="25" t="str">
        <f t="shared" si="65"/>
        <v/>
      </c>
    </row>
    <row r="105" spans="1:66" ht="30">
      <c r="A105" s="20">
        <f>IF('S.D. Paste sheet'!A105="","",'S.D. Paste sheet'!A105)</f>
        <v>4</v>
      </c>
      <c r="B105" s="20" t="str">
        <f>IF('S.D. Paste sheet'!B105="","",'S.D. Paste sheet'!B105)</f>
        <v>A</v>
      </c>
      <c r="C105" s="20">
        <f>IF('S.D. Paste sheet'!C105="","",'S.D. Paste sheet'!C105)</f>
        <v>814</v>
      </c>
      <c r="D105" s="20" t="str">
        <f>IF('S.D. Paste sheet'!D105="","",'S.D. Paste sheet'!D105)</f>
        <v/>
      </c>
      <c r="E105" s="20" t="str">
        <f>IF('S.D. Paste sheet'!E105="","",UPPER('S.D. Paste sheet'!E105))</f>
        <v>DEEPAK TANWAR</v>
      </c>
      <c r="F105" s="20" t="str">
        <f>IF('S.D. Paste sheet'!F105="","",'S.D. Paste sheet'!F105)</f>
        <v/>
      </c>
      <c r="G105" s="20" t="str">
        <f>IF('S.D. Paste sheet'!G105="","",UPPER('S.D. Paste sheet'!G105))</f>
        <v>HEMA RAM</v>
      </c>
      <c r="H105" s="20" t="str">
        <f>IF('S.D. Paste sheet'!H105="","",UPPER('S.D. Paste sheet'!H105))</f>
        <v>LEELA DEVI</v>
      </c>
      <c r="I105" s="20" t="str">
        <f>IF('S.D. Paste sheet'!I105="","",'S.D. Paste sheet'!I105)</f>
        <v>M</v>
      </c>
      <c r="J105" s="20">
        <f>IF('S.D. Paste sheet'!J105="","",'S.D. Paste sheet'!J105)</f>
        <v>41169</v>
      </c>
      <c r="K105" s="20">
        <f>IF('S.D. Paste sheet'!K105="","",'S.D. Paste sheet'!K105)</f>
        <v>405</v>
      </c>
      <c r="L105" s="20" t="str">
        <f>IF('S.D. Paste sheet'!L105="","",'S.D. Paste sheet'!L105)</f>
        <v/>
      </c>
      <c r="M105" s="20">
        <f>IF('S.D. Paste sheet'!M105="","",'S.D. Paste sheet'!M105)</f>
        <v>146</v>
      </c>
      <c r="N105" s="20">
        <f>IF('S.D. Paste sheet'!N105="","",'S.D. Paste sheet'!N105)</f>
        <v>64</v>
      </c>
      <c r="O105" s="20" t="str">
        <f>IF('S.D. Paste sheet'!O105="","",'S.D. Paste sheet'!O105)</f>
        <v>SC</v>
      </c>
      <c r="P105" s="20" t="str">
        <f>IF('S.D. Paste sheet'!P105="","",'S.D. Paste sheet'!P105)</f>
        <v>Hindu</v>
      </c>
      <c r="Q105" s="20" t="str">
        <f>IF('S.D. Paste sheet'!Q105="","",'S.D. Paste sheet'!Q105)</f>
        <v/>
      </c>
      <c r="R105" s="20" t="str">
        <f>IF('S.D. Paste sheet'!R105="","",'S.D. Paste sheet'!R105)</f>
        <v>MAHATMA GANDHI GOVT. SCHOOL BAR (214110)</v>
      </c>
      <c r="S105" s="20">
        <f>IF('S.D. Paste sheet'!S105="","",'S.D. Paste sheet'!S105)</f>
        <v>8200204302</v>
      </c>
      <c r="T105" s="20" t="str">
        <f>IF('S.D. Paste sheet'!T105="","",'S.D. Paste sheet'!T105)</f>
        <v>XXXX6576</v>
      </c>
      <c r="U105" s="20" t="str">
        <f>IF('S.D. Paste sheet'!U105="","",'S.D. Paste sheet'!U105)</f>
        <v>BHSJOSV</v>
      </c>
      <c r="V105" s="20">
        <f>IF('S.D. Paste sheet'!V105="","",'S.D. Paste sheet'!V105)</f>
        <v>9784027849</v>
      </c>
      <c r="W105" s="20" t="str">
        <f>IF('S.D. Paste sheet'!W105="","",'S.D. Paste sheet'!W105)</f>
        <v>MEGHWALO KA BAS ,RAIPUR,BAR,306105</v>
      </c>
      <c r="X105" s="20">
        <f>IF('S.D. Paste sheet'!X105="","",'S.D. Paste sheet'!X105)</f>
        <v>45000</v>
      </c>
      <c r="Y105" s="20" t="str">
        <f>IF('S.D. Paste sheet'!Y105="","",'S.D. Paste sheet'!Y105)</f>
        <v>N</v>
      </c>
      <c r="Z105" s="20" t="str">
        <f>IF('S.D. Paste sheet'!Z105="","",'S.D. Paste sheet'!Z105)</f>
        <v>N</v>
      </c>
      <c r="AA105" s="20" t="str">
        <f>IF('S.D. Paste sheet'!AA105="","",'S.D. Paste sheet'!AA105)</f>
        <v>No</v>
      </c>
      <c r="AB105" s="20">
        <f>IF('S.D. Paste sheet'!AB105="","",'S.D. Paste sheet'!AB105)</f>
        <v>11</v>
      </c>
      <c r="AC105" s="20" t="str">
        <f>IF('S.D. Paste sheet'!AC105="","",'S.D. Paste sheet'!AC105)</f>
        <v>None</v>
      </c>
      <c r="AD105" s="20">
        <f>IF('S.D. Paste sheet'!AD105="","",'S.D. Paste sheet'!AD105)</f>
        <v>1</v>
      </c>
      <c r="AE105" s="29"/>
      <c r="AF105" t="str">
        <f>IF(AK105="","",IF(AK105&gt;0,COUNT($AG$2:AG105),""))</f>
        <v/>
      </c>
      <c r="AG105" s="25" t="str">
        <f t="shared" si="34"/>
        <v/>
      </c>
      <c r="AH105" s="25" t="str">
        <f t="shared" si="35"/>
        <v/>
      </c>
      <c r="AI105" s="25" t="str">
        <f t="shared" si="36"/>
        <v/>
      </c>
      <c r="AJ105" s="25" t="str">
        <f t="shared" si="37"/>
        <v/>
      </c>
      <c r="AK105" s="25" t="str">
        <f t="shared" si="38"/>
        <v/>
      </c>
      <c r="AL105" s="25" t="str">
        <f t="shared" si="39"/>
        <v/>
      </c>
      <c r="AM105" s="25" t="str">
        <f t="shared" si="40"/>
        <v/>
      </c>
      <c r="AN105" s="25" t="str">
        <f t="shared" si="41"/>
        <v/>
      </c>
      <c r="AO105" s="25" t="str">
        <f t="shared" si="42"/>
        <v/>
      </c>
      <c r="AP105" s="25" t="str">
        <f t="shared" si="43"/>
        <v/>
      </c>
      <c r="AQ105" s="25" t="str">
        <f t="shared" si="44"/>
        <v/>
      </c>
      <c r="AR105" s="25" t="str">
        <f t="shared" si="45"/>
        <v/>
      </c>
      <c r="AS105" s="25" t="str">
        <f t="shared" si="46"/>
        <v/>
      </c>
      <c r="AT105" s="25" t="str">
        <f t="shared" si="47"/>
        <v/>
      </c>
      <c r="AU105" s="25" t="str">
        <f t="shared" si="48"/>
        <v/>
      </c>
      <c r="AV105" s="25" t="str">
        <f t="shared" si="49"/>
        <v/>
      </c>
      <c r="AX105" t="str">
        <f>IF(BC105="","",IF(BC105&gt;0,COUNT($AY$2:AY105),""))</f>
        <v/>
      </c>
      <c r="AY105" s="25" t="str">
        <f t="shared" si="50"/>
        <v/>
      </c>
      <c r="AZ105" s="25" t="str">
        <f t="shared" si="51"/>
        <v/>
      </c>
      <c r="BA105" s="25" t="str">
        <f t="shared" si="52"/>
        <v/>
      </c>
      <c r="BB105" s="25" t="str">
        <f t="shared" si="53"/>
        <v/>
      </c>
      <c r="BC105" s="25" t="str">
        <f t="shared" si="54"/>
        <v/>
      </c>
      <c r="BD105" s="25" t="str">
        <f t="shared" si="55"/>
        <v/>
      </c>
      <c r="BE105" s="25" t="str">
        <f t="shared" si="56"/>
        <v/>
      </c>
      <c r="BF105" s="25" t="str">
        <f t="shared" si="57"/>
        <v/>
      </c>
      <c r="BG105" s="25" t="str">
        <f t="shared" si="58"/>
        <v/>
      </c>
      <c r="BH105" s="25" t="str">
        <f t="shared" si="59"/>
        <v/>
      </c>
      <c r="BI105" s="25" t="str">
        <f t="shared" si="60"/>
        <v/>
      </c>
      <c r="BJ105" s="25" t="str">
        <f t="shared" si="61"/>
        <v/>
      </c>
      <c r="BK105" s="25" t="str">
        <f t="shared" si="62"/>
        <v/>
      </c>
      <c r="BL105" s="25" t="str">
        <f t="shared" si="63"/>
        <v/>
      </c>
      <c r="BM105" s="25" t="str">
        <f t="shared" si="64"/>
        <v/>
      </c>
      <c r="BN105" s="25" t="str">
        <f t="shared" si="65"/>
        <v/>
      </c>
    </row>
    <row r="106" spans="1:66" ht="30">
      <c r="A106" s="20">
        <f>IF('S.D. Paste sheet'!A106="","",'S.D. Paste sheet'!A106)</f>
        <v>4</v>
      </c>
      <c r="B106" s="20" t="str">
        <f>IF('S.D. Paste sheet'!B106="","",'S.D. Paste sheet'!B106)</f>
        <v>A</v>
      </c>
      <c r="C106" s="20">
        <f>IF('S.D. Paste sheet'!C106="","",'S.D. Paste sheet'!C106)</f>
        <v>958</v>
      </c>
      <c r="D106" s="20" t="str">
        <f>IF('S.D. Paste sheet'!D106="","",'S.D. Paste sheet'!D106)</f>
        <v/>
      </c>
      <c r="E106" s="20" t="str">
        <f>IF('S.D. Paste sheet'!E106="","",UPPER('S.D. Paste sheet'!E106))</f>
        <v>DHANRAJ VAISHNAV</v>
      </c>
      <c r="F106" s="20" t="str">
        <f>IF('S.D. Paste sheet'!F106="","",'S.D. Paste sheet'!F106)</f>
        <v/>
      </c>
      <c r="G106" s="20" t="str">
        <f>IF('S.D. Paste sheet'!G106="","",UPPER('S.D. Paste sheet'!G106))</f>
        <v>SUGAN DAS</v>
      </c>
      <c r="H106" s="20" t="str">
        <f>IF('S.D. Paste sheet'!H106="","",UPPER('S.D. Paste sheet'!H106))</f>
        <v>ANITA</v>
      </c>
      <c r="I106" s="20" t="str">
        <f>IF('S.D. Paste sheet'!I106="","",'S.D. Paste sheet'!I106)</f>
        <v>M</v>
      </c>
      <c r="J106" s="20">
        <f>IF('S.D. Paste sheet'!J106="","",'S.D. Paste sheet'!J106)</f>
        <v>40840</v>
      </c>
      <c r="K106" s="20">
        <f>IF('S.D. Paste sheet'!K106="","",'S.D. Paste sheet'!K106)</f>
        <v>406</v>
      </c>
      <c r="L106" s="20" t="str">
        <f>IF('S.D. Paste sheet'!L106="","",'S.D. Paste sheet'!L106)</f>
        <v/>
      </c>
      <c r="M106" s="20">
        <f>IF('S.D. Paste sheet'!M106="","",'S.D. Paste sheet'!M106)</f>
        <v>146</v>
      </c>
      <c r="N106" s="20">
        <f>IF('S.D. Paste sheet'!N106="","",'S.D. Paste sheet'!N106)</f>
        <v>63</v>
      </c>
      <c r="O106" s="20" t="str">
        <f>IF('S.D. Paste sheet'!O106="","",'S.D. Paste sheet'!O106)</f>
        <v>OBC</v>
      </c>
      <c r="P106" s="20" t="str">
        <f>IF('S.D. Paste sheet'!P106="","",'S.D. Paste sheet'!P106)</f>
        <v>Hindu</v>
      </c>
      <c r="Q106" s="20" t="str">
        <f>IF('S.D. Paste sheet'!Q106="","",'S.D. Paste sheet'!Q106)</f>
        <v/>
      </c>
      <c r="R106" s="20" t="str">
        <f>IF('S.D. Paste sheet'!R106="","",'S.D. Paste sheet'!R106)</f>
        <v>MAHATMA GANDHI GOVT. SCHOOL BAR (214110)</v>
      </c>
      <c r="S106" s="20">
        <f>IF('S.D. Paste sheet'!S106="","",'S.D. Paste sheet'!S106)</f>
        <v>8200204302</v>
      </c>
      <c r="T106" s="20" t="str">
        <f>IF('S.D. Paste sheet'!T106="","",'S.D. Paste sheet'!T106)</f>
        <v>XXXX0650</v>
      </c>
      <c r="U106" s="20" t="str">
        <f>IF('S.D. Paste sheet'!U106="","",'S.D. Paste sheet'!U106)</f>
        <v/>
      </c>
      <c r="V106" s="20">
        <f>IF('S.D. Paste sheet'!V106="","",'S.D. Paste sheet'!V106)</f>
        <v>9636369693</v>
      </c>
      <c r="W106" s="20" t="str">
        <f>IF('S.D. Paste sheet'!W106="","",'S.D. Paste sheet'!W106)</f>
        <v>BIRANTIYA KALAN ,RAIPUR,BIRANTIYA KALAN ,306304</v>
      </c>
      <c r="X106" s="20">
        <f>IF('S.D. Paste sheet'!X106="","",'S.D. Paste sheet'!X106)</f>
        <v>0</v>
      </c>
      <c r="Y106" s="20" t="str">
        <f>IF('S.D. Paste sheet'!Y106="","",'S.D. Paste sheet'!Y106)</f>
        <v>N</v>
      </c>
      <c r="Z106" s="20" t="str">
        <f>IF('S.D. Paste sheet'!Z106="","",'S.D. Paste sheet'!Z106)</f>
        <v>N</v>
      </c>
      <c r="AA106" s="20" t="str">
        <f>IF('S.D. Paste sheet'!AA106="","",'S.D. Paste sheet'!AA106)</f>
        <v>No</v>
      </c>
      <c r="AB106" s="20">
        <f>IF('S.D. Paste sheet'!AB106="","",'S.D. Paste sheet'!AB106)</f>
        <v>12</v>
      </c>
      <c r="AC106" s="20" t="str">
        <f>IF('S.D. Paste sheet'!AC106="","",'S.D. Paste sheet'!AC106)</f>
        <v>None</v>
      </c>
      <c r="AD106" s="20">
        <f>IF('S.D. Paste sheet'!AD106="","",'S.D. Paste sheet'!AD106)</f>
        <v>2</v>
      </c>
      <c r="AE106" s="29"/>
      <c r="AF106" t="str">
        <f>IF(AK106="","",IF(AK106&gt;0,COUNT($AG$2:AG106),""))</f>
        <v/>
      </c>
      <c r="AG106" s="25" t="str">
        <f t="shared" si="34"/>
        <v/>
      </c>
      <c r="AH106" s="25" t="str">
        <f t="shared" si="35"/>
        <v/>
      </c>
      <c r="AI106" s="25" t="str">
        <f t="shared" si="36"/>
        <v/>
      </c>
      <c r="AJ106" s="25" t="str">
        <f t="shared" si="37"/>
        <v/>
      </c>
      <c r="AK106" s="25" t="str">
        <f t="shared" si="38"/>
        <v/>
      </c>
      <c r="AL106" s="25" t="str">
        <f t="shared" si="39"/>
        <v/>
      </c>
      <c r="AM106" s="25" t="str">
        <f t="shared" si="40"/>
        <v/>
      </c>
      <c r="AN106" s="25" t="str">
        <f t="shared" si="41"/>
        <v/>
      </c>
      <c r="AO106" s="25" t="str">
        <f t="shared" si="42"/>
        <v/>
      </c>
      <c r="AP106" s="25" t="str">
        <f t="shared" si="43"/>
        <v/>
      </c>
      <c r="AQ106" s="25" t="str">
        <f t="shared" si="44"/>
        <v/>
      </c>
      <c r="AR106" s="25" t="str">
        <f t="shared" si="45"/>
        <v/>
      </c>
      <c r="AS106" s="25" t="str">
        <f t="shared" si="46"/>
        <v/>
      </c>
      <c r="AT106" s="25" t="str">
        <f t="shared" si="47"/>
        <v/>
      </c>
      <c r="AU106" s="25" t="str">
        <f t="shared" si="48"/>
        <v/>
      </c>
      <c r="AV106" s="25" t="str">
        <f t="shared" si="49"/>
        <v/>
      </c>
      <c r="AX106" t="str">
        <f>IF(BC106="","",IF(BC106&gt;0,COUNT($AY$2:AY106),""))</f>
        <v/>
      </c>
      <c r="AY106" s="25" t="str">
        <f t="shared" si="50"/>
        <v/>
      </c>
      <c r="AZ106" s="25" t="str">
        <f t="shared" si="51"/>
        <v/>
      </c>
      <c r="BA106" s="25" t="str">
        <f t="shared" si="52"/>
        <v/>
      </c>
      <c r="BB106" s="25" t="str">
        <f t="shared" si="53"/>
        <v/>
      </c>
      <c r="BC106" s="25" t="str">
        <f t="shared" si="54"/>
        <v/>
      </c>
      <c r="BD106" s="25" t="str">
        <f t="shared" si="55"/>
        <v/>
      </c>
      <c r="BE106" s="25" t="str">
        <f t="shared" si="56"/>
        <v/>
      </c>
      <c r="BF106" s="25" t="str">
        <f t="shared" si="57"/>
        <v/>
      </c>
      <c r="BG106" s="25" t="str">
        <f t="shared" si="58"/>
        <v/>
      </c>
      <c r="BH106" s="25" t="str">
        <f t="shared" si="59"/>
        <v/>
      </c>
      <c r="BI106" s="25" t="str">
        <f t="shared" si="60"/>
        <v/>
      </c>
      <c r="BJ106" s="25" t="str">
        <f t="shared" si="61"/>
        <v/>
      </c>
      <c r="BK106" s="25" t="str">
        <f t="shared" si="62"/>
        <v/>
      </c>
      <c r="BL106" s="25" t="str">
        <f t="shared" si="63"/>
        <v/>
      </c>
      <c r="BM106" s="25" t="str">
        <f t="shared" si="64"/>
        <v/>
      </c>
      <c r="BN106" s="25" t="str">
        <f t="shared" si="65"/>
        <v/>
      </c>
    </row>
    <row r="107" spans="1:66" ht="30">
      <c r="A107" s="20">
        <f>IF('S.D. Paste sheet'!A107="","",'S.D. Paste sheet'!A107)</f>
        <v>4</v>
      </c>
      <c r="B107" s="20" t="str">
        <f>IF('S.D. Paste sheet'!B107="","",'S.D. Paste sheet'!B107)</f>
        <v>A</v>
      </c>
      <c r="C107" s="20">
        <f>IF('S.D. Paste sheet'!C107="","",'S.D. Paste sheet'!C107)</f>
        <v>1015</v>
      </c>
      <c r="D107" s="20">
        <f>IF('S.D. Paste sheet'!D107="","",'S.D. Paste sheet'!D107)</f>
        <v>44750</v>
      </c>
      <c r="E107" s="20" t="str">
        <f>IF('S.D. Paste sheet'!E107="","",UPPER('S.D. Paste sheet'!E107))</f>
        <v>DIVYA PARIHAR</v>
      </c>
      <c r="F107" s="20" t="str">
        <f>IF('S.D. Paste sheet'!F107="","",'S.D. Paste sheet'!F107)</f>
        <v/>
      </c>
      <c r="G107" s="20" t="str">
        <f>IF('S.D. Paste sheet'!G107="","",UPPER('S.D. Paste sheet'!G107))</f>
        <v>KISHOR PARIHAR</v>
      </c>
      <c r="H107" s="20" t="str">
        <f>IF('S.D. Paste sheet'!H107="","",UPPER('S.D. Paste sheet'!H107))</f>
        <v>SANTOSH DEVI</v>
      </c>
      <c r="I107" s="20" t="str">
        <f>IF('S.D. Paste sheet'!I107="","",'S.D. Paste sheet'!I107)</f>
        <v>F</v>
      </c>
      <c r="J107" s="20">
        <f>IF('S.D. Paste sheet'!J107="","",'S.D. Paste sheet'!J107)</f>
        <v>41248</v>
      </c>
      <c r="K107" s="20">
        <f>IF('S.D. Paste sheet'!K107="","",'S.D. Paste sheet'!K107)</f>
        <v>407</v>
      </c>
      <c r="L107" s="20" t="str">
        <f>IF('S.D. Paste sheet'!L107="","",'S.D. Paste sheet'!L107)</f>
        <v/>
      </c>
      <c r="M107" s="20">
        <f>IF('S.D. Paste sheet'!M107="","",'S.D. Paste sheet'!M107)</f>
        <v>146</v>
      </c>
      <c r="N107" s="20">
        <f>IF('S.D. Paste sheet'!N107="","",'S.D. Paste sheet'!N107)</f>
        <v>67</v>
      </c>
      <c r="O107" s="20" t="str">
        <f>IF('S.D. Paste sheet'!O107="","",'S.D. Paste sheet'!O107)</f>
        <v>SC</v>
      </c>
      <c r="P107" s="20" t="str">
        <f>IF('S.D. Paste sheet'!P107="","",'S.D. Paste sheet'!P107)</f>
        <v/>
      </c>
      <c r="Q107" s="20" t="str">
        <f>IF('S.D. Paste sheet'!Q107="","",'S.D. Paste sheet'!Q107)</f>
        <v/>
      </c>
      <c r="R107" s="20" t="str">
        <f>IF('S.D. Paste sheet'!R107="","",'S.D. Paste sheet'!R107)</f>
        <v>MAHATMA GANDHI GOVT. SCHOOL BAR (214110)</v>
      </c>
      <c r="S107" s="20">
        <f>IF('S.D. Paste sheet'!S107="","",'S.D. Paste sheet'!S107)</f>
        <v>8200204302</v>
      </c>
      <c r="T107" s="20" t="str">
        <f>IF('S.D. Paste sheet'!T107="","",'S.D. Paste sheet'!T107)</f>
        <v>XXXX9621</v>
      </c>
      <c r="U107" s="20" t="str">
        <f>IF('S.D. Paste sheet'!U107="","",'S.D. Paste sheet'!U107)</f>
        <v/>
      </c>
      <c r="V107" s="20">
        <f>IF('S.D. Paste sheet'!V107="","",'S.D. Paste sheet'!V107)</f>
        <v>9929450247</v>
      </c>
      <c r="W107" s="20" t="str">
        <f>IF('S.D. Paste sheet'!W107="","",'S.D. Paste sheet'!W107)</f>
        <v>GAJANAND MOHALLA ,RAIPUR ,BAR,306304</v>
      </c>
      <c r="X107" s="20">
        <f>IF('S.D. Paste sheet'!X107="","",'S.D. Paste sheet'!X107)</f>
        <v>72000</v>
      </c>
      <c r="Y107" s="20" t="str">
        <f>IF('S.D. Paste sheet'!Y107="","",'S.D. Paste sheet'!Y107)</f>
        <v>N</v>
      </c>
      <c r="Z107" s="20" t="str">
        <f>IF('S.D. Paste sheet'!Z107="","",'S.D. Paste sheet'!Z107)</f>
        <v>Y</v>
      </c>
      <c r="AA107" s="20" t="str">
        <f>IF('S.D. Paste sheet'!AA107="","",'S.D. Paste sheet'!AA107)</f>
        <v/>
      </c>
      <c r="AB107" s="20">
        <f>IF('S.D. Paste sheet'!AB107="","",'S.D. Paste sheet'!AB107)</f>
        <v>11</v>
      </c>
      <c r="AC107" s="20" t="str">
        <f>IF('S.D. Paste sheet'!AC107="","",'S.D. Paste sheet'!AC107)</f>
        <v>None</v>
      </c>
      <c r="AD107" s="20">
        <f>IF('S.D. Paste sheet'!AD107="","",'S.D. Paste sheet'!AD107)</f>
        <v>1</v>
      </c>
      <c r="AE107" s="29"/>
      <c r="AF107" t="str">
        <f>IF(AK107="","",IF(AK107&gt;0,COUNT($AG$2:AG107),""))</f>
        <v/>
      </c>
      <c r="AG107" s="25" t="str">
        <f t="shared" si="34"/>
        <v/>
      </c>
      <c r="AH107" s="25" t="str">
        <f t="shared" si="35"/>
        <v/>
      </c>
      <c r="AI107" s="25" t="str">
        <f t="shared" si="36"/>
        <v/>
      </c>
      <c r="AJ107" s="25" t="str">
        <f t="shared" si="37"/>
        <v/>
      </c>
      <c r="AK107" s="25" t="str">
        <f t="shared" si="38"/>
        <v/>
      </c>
      <c r="AL107" s="25" t="str">
        <f t="shared" si="39"/>
        <v/>
      </c>
      <c r="AM107" s="25" t="str">
        <f t="shared" si="40"/>
        <v/>
      </c>
      <c r="AN107" s="25" t="str">
        <f t="shared" si="41"/>
        <v/>
      </c>
      <c r="AO107" s="25" t="str">
        <f t="shared" si="42"/>
        <v/>
      </c>
      <c r="AP107" s="25" t="str">
        <f t="shared" si="43"/>
        <v/>
      </c>
      <c r="AQ107" s="25" t="str">
        <f t="shared" si="44"/>
        <v/>
      </c>
      <c r="AR107" s="25" t="str">
        <f t="shared" si="45"/>
        <v/>
      </c>
      <c r="AS107" s="25" t="str">
        <f t="shared" si="46"/>
        <v/>
      </c>
      <c r="AT107" s="25" t="str">
        <f t="shared" si="47"/>
        <v/>
      </c>
      <c r="AU107" s="25" t="str">
        <f t="shared" si="48"/>
        <v/>
      </c>
      <c r="AV107" s="25" t="str">
        <f t="shared" si="49"/>
        <v/>
      </c>
      <c r="AX107" t="str">
        <f>IF(BC107="","",IF(BC107&gt;0,COUNT($AY$2:AY107),""))</f>
        <v/>
      </c>
      <c r="AY107" s="25" t="str">
        <f t="shared" si="50"/>
        <v/>
      </c>
      <c r="AZ107" s="25" t="str">
        <f t="shared" si="51"/>
        <v/>
      </c>
      <c r="BA107" s="25" t="str">
        <f t="shared" si="52"/>
        <v/>
      </c>
      <c r="BB107" s="25" t="str">
        <f t="shared" si="53"/>
        <v/>
      </c>
      <c r="BC107" s="25" t="str">
        <f t="shared" si="54"/>
        <v/>
      </c>
      <c r="BD107" s="25" t="str">
        <f t="shared" si="55"/>
        <v/>
      </c>
      <c r="BE107" s="25" t="str">
        <f t="shared" si="56"/>
        <v/>
      </c>
      <c r="BF107" s="25" t="str">
        <f t="shared" si="57"/>
        <v/>
      </c>
      <c r="BG107" s="25" t="str">
        <f t="shared" si="58"/>
        <v/>
      </c>
      <c r="BH107" s="25" t="str">
        <f t="shared" si="59"/>
        <v/>
      </c>
      <c r="BI107" s="25" t="str">
        <f t="shared" si="60"/>
        <v/>
      </c>
      <c r="BJ107" s="25" t="str">
        <f t="shared" si="61"/>
        <v/>
      </c>
      <c r="BK107" s="25" t="str">
        <f t="shared" si="62"/>
        <v/>
      </c>
      <c r="BL107" s="25" t="str">
        <f t="shared" si="63"/>
        <v/>
      </c>
      <c r="BM107" s="25" t="str">
        <f t="shared" si="64"/>
        <v/>
      </c>
      <c r="BN107" s="25" t="str">
        <f t="shared" si="65"/>
        <v/>
      </c>
    </row>
    <row r="108" spans="1:66" ht="30">
      <c r="A108" s="20">
        <f>IF('S.D. Paste sheet'!A108="","",'S.D. Paste sheet'!A108)</f>
        <v>4</v>
      </c>
      <c r="B108" s="20" t="str">
        <f>IF('S.D. Paste sheet'!B108="","",'S.D. Paste sheet'!B108)</f>
        <v>A</v>
      </c>
      <c r="C108" s="20">
        <f>IF('S.D. Paste sheet'!C108="","",'S.D. Paste sheet'!C108)</f>
        <v>1036</v>
      </c>
      <c r="D108" s="20">
        <f>IF('S.D. Paste sheet'!D108="","",'S.D. Paste sheet'!D108)</f>
        <v>44757</v>
      </c>
      <c r="E108" s="20" t="str">
        <f>IF('S.D. Paste sheet'!E108="","",UPPER('S.D. Paste sheet'!E108))</f>
        <v>GUNJAN RATHORE</v>
      </c>
      <c r="F108" s="20" t="str">
        <f>IF('S.D. Paste sheet'!F108="","",'S.D. Paste sheet'!F108)</f>
        <v/>
      </c>
      <c r="G108" s="20" t="str">
        <f>IF('S.D. Paste sheet'!G108="","",UPPER('S.D. Paste sheet'!G108))</f>
        <v>PRAVEEN SINGH RATHORE</v>
      </c>
      <c r="H108" s="20" t="str">
        <f>IF('S.D. Paste sheet'!H108="","",UPPER('S.D. Paste sheet'!H108))</f>
        <v>RENU KANWAR</v>
      </c>
      <c r="I108" s="20" t="str">
        <f>IF('S.D. Paste sheet'!I108="","",'S.D. Paste sheet'!I108)</f>
        <v>F</v>
      </c>
      <c r="J108" s="20">
        <f>IF('S.D. Paste sheet'!J108="","",'S.D. Paste sheet'!J108)</f>
        <v>41480</v>
      </c>
      <c r="K108" s="20">
        <f>IF('S.D. Paste sheet'!K108="","",'S.D. Paste sheet'!K108)</f>
        <v>408</v>
      </c>
      <c r="L108" s="20" t="str">
        <f>IF('S.D. Paste sheet'!L108="","",'S.D. Paste sheet'!L108)</f>
        <v/>
      </c>
      <c r="M108" s="20">
        <f>IF('S.D. Paste sheet'!M108="","",'S.D. Paste sheet'!M108)</f>
        <v>146</v>
      </c>
      <c r="N108" s="20">
        <f>IF('S.D. Paste sheet'!N108="","",'S.D. Paste sheet'!N108)</f>
        <v>65</v>
      </c>
      <c r="O108" s="20" t="str">
        <f>IF('S.D. Paste sheet'!O108="","",'S.D. Paste sheet'!O108)</f>
        <v>GEN</v>
      </c>
      <c r="P108" s="20" t="str">
        <f>IF('S.D. Paste sheet'!P108="","",'S.D. Paste sheet'!P108)</f>
        <v/>
      </c>
      <c r="Q108" s="20" t="str">
        <f>IF('S.D. Paste sheet'!Q108="","",'S.D. Paste sheet'!Q108)</f>
        <v/>
      </c>
      <c r="R108" s="20" t="str">
        <f>IF('S.D. Paste sheet'!R108="","",'S.D. Paste sheet'!R108)</f>
        <v>MAHATMA GANDHI GOVT. SCHOOL BAR (214110)</v>
      </c>
      <c r="S108" s="20">
        <f>IF('S.D. Paste sheet'!S108="","",'S.D. Paste sheet'!S108)</f>
        <v>8200204302</v>
      </c>
      <c r="T108" s="20" t="str">
        <f>IF('S.D. Paste sheet'!T108="","",'S.D. Paste sheet'!T108)</f>
        <v/>
      </c>
      <c r="U108" s="20" t="str">
        <f>IF('S.D. Paste sheet'!U108="","",'S.D. Paste sheet'!U108)</f>
        <v/>
      </c>
      <c r="V108" s="20">
        <f>IF('S.D. Paste sheet'!V108="","",'S.D. Paste sheet'!V108)</f>
        <v>9414590992</v>
      </c>
      <c r="W108" s="20" t="str">
        <f>IF('S.D. Paste sheet'!W108="","",'S.D. Paste sheet'!W108)</f>
        <v>BIRANTIYA KHURD ,RAIPUR,BIRANTIYA KHURD ,306105</v>
      </c>
      <c r="X108" s="20">
        <f>IF('S.D. Paste sheet'!X108="","",'S.D. Paste sheet'!X108)</f>
        <v>150000</v>
      </c>
      <c r="Y108" s="20" t="str">
        <f>IF('S.D. Paste sheet'!Y108="","",'S.D. Paste sheet'!Y108)</f>
        <v>N</v>
      </c>
      <c r="Z108" s="20" t="str">
        <f>IF('S.D. Paste sheet'!Z108="","",'S.D. Paste sheet'!Z108)</f>
        <v>N</v>
      </c>
      <c r="AA108" s="20" t="str">
        <f>IF('S.D. Paste sheet'!AA108="","",'S.D. Paste sheet'!AA108)</f>
        <v/>
      </c>
      <c r="AB108" s="20">
        <f>IF('S.D. Paste sheet'!AB108="","",'S.D. Paste sheet'!AB108)</f>
        <v>10</v>
      </c>
      <c r="AC108" s="20" t="str">
        <f>IF('S.D. Paste sheet'!AC108="","",'S.D. Paste sheet'!AC108)</f>
        <v>None</v>
      </c>
      <c r="AD108" s="20">
        <f>IF('S.D. Paste sheet'!AD108="","",'S.D. Paste sheet'!AD108)</f>
        <v>7</v>
      </c>
      <c r="AE108" s="29"/>
      <c r="AF108" t="str">
        <f>IF(AK108="","",IF(AK108&gt;0,COUNT($AG$2:AG108),""))</f>
        <v/>
      </c>
      <c r="AG108" s="25" t="str">
        <f t="shared" si="34"/>
        <v/>
      </c>
      <c r="AH108" s="25" t="str">
        <f t="shared" si="35"/>
        <v/>
      </c>
      <c r="AI108" s="25" t="str">
        <f t="shared" si="36"/>
        <v/>
      </c>
      <c r="AJ108" s="25" t="str">
        <f t="shared" si="37"/>
        <v/>
      </c>
      <c r="AK108" s="25" t="str">
        <f t="shared" si="38"/>
        <v/>
      </c>
      <c r="AL108" s="25" t="str">
        <f t="shared" si="39"/>
        <v/>
      </c>
      <c r="AM108" s="25" t="str">
        <f t="shared" si="40"/>
        <v/>
      </c>
      <c r="AN108" s="25" t="str">
        <f t="shared" si="41"/>
        <v/>
      </c>
      <c r="AO108" s="25" t="str">
        <f t="shared" si="42"/>
        <v/>
      </c>
      <c r="AP108" s="25" t="str">
        <f t="shared" si="43"/>
        <v/>
      </c>
      <c r="AQ108" s="25" t="str">
        <f t="shared" si="44"/>
        <v/>
      </c>
      <c r="AR108" s="25" t="str">
        <f t="shared" si="45"/>
        <v/>
      </c>
      <c r="AS108" s="25" t="str">
        <f t="shared" si="46"/>
        <v/>
      </c>
      <c r="AT108" s="25" t="str">
        <f t="shared" si="47"/>
        <v/>
      </c>
      <c r="AU108" s="25" t="str">
        <f t="shared" si="48"/>
        <v/>
      </c>
      <c r="AV108" s="25" t="str">
        <f t="shared" si="49"/>
        <v/>
      </c>
      <c r="AX108" t="str">
        <f>IF(BC108="","",IF(BC108&gt;0,COUNT($AY$2:AY108),""))</f>
        <v/>
      </c>
      <c r="AY108" s="25" t="str">
        <f t="shared" si="50"/>
        <v/>
      </c>
      <c r="AZ108" s="25" t="str">
        <f t="shared" si="51"/>
        <v/>
      </c>
      <c r="BA108" s="25" t="str">
        <f t="shared" si="52"/>
        <v/>
      </c>
      <c r="BB108" s="25" t="str">
        <f t="shared" si="53"/>
        <v/>
      </c>
      <c r="BC108" s="25" t="str">
        <f t="shared" si="54"/>
        <v/>
      </c>
      <c r="BD108" s="25" t="str">
        <f t="shared" si="55"/>
        <v/>
      </c>
      <c r="BE108" s="25" t="str">
        <f t="shared" si="56"/>
        <v/>
      </c>
      <c r="BF108" s="25" t="str">
        <f t="shared" si="57"/>
        <v/>
      </c>
      <c r="BG108" s="25" t="str">
        <f t="shared" si="58"/>
        <v/>
      </c>
      <c r="BH108" s="25" t="str">
        <f t="shared" si="59"/>
        <v/>
      </c>
      <c r="BI108" s="25" t="str">
        <f t="shared" si="60"/>
        <v/>
      </c>
      <c r="BJ108" s="25" t="str">
        <f t="shared" si="61"/>
        <v/>
      </c>
      <c r="BK108" s="25" t="str">
        <f t="shared" si="62"/>
        <v/>
      </c>
      <c r="BL108" s="25" t="str">
        <f t="shared" si="63"/>
        <v/>
      </c>
      <c r="BM108" s="25" t="str">
        <f t="shared" si="64"/>
        <v/>
      </c>
      <c r="BN108" s="25" t="str">
        <f t="shared" si="65"/>
        <v/>
      </c>
    </row>
    <row r="109" spans="1:66" ht="30">
      <c r="A109" s="20">
        <f>IF('S.D. Paste sheet'!A109="","",'S.D. Paste sheet'!A109)</f>
        <v>4</v>
      </c>
      <c r="B109" s="20" t="str">
        <f>IF('S.D. Paste sheet'!B109="","",'S.D. Paste sheet'!B109)</f>
        <v>A</v>
      </c>
      <c r="C109" s="20">
        <f>IF('S.D. Paste sheet'!C109="","",'S.D. Paste sheet'!C109)</f>
        <v>1053</v>
      </c>
      <c r="D109" s="20">
        <f>IF('S.D. Paste sheet'!D109="","",'S.D. Paste sheet'!D109)</f>
        <v>44802</v>
      </c>
      <c r="E109" s="20" t="str">
        <f>IF('S.D. Paste sheet'!E109="","",UPPER('S.D. Paste sheet'!E109))</f>
        <v>ISHITA</v>
      </c>
      <c r="F109" s="20" t="str">
        <f>IF('S.D. Paste sheet'!F109="","",'S.D. Paste sheet'!F109)</f>
        <v/>
      </c>
      <c r="G109" s="20" t="str">
        <f>IF('S.D. Paste sheet'!G109="","",UPPER('S.D. Paste sheet'!G109))</f>
        <v>SHAILENDRA KUMAR</v>
      </c>
      <c r="H109" s="20" t="str">
        <f>IF('S.D. Paste sheet'!H109="","",UPPER('S.D. Paste sheet'!H109))</f>
        <v>ABHA TANWAR</v>
      </c>
      <c r="I109" s="20" t="str">
        <f>IF('S.D. Paste sheet'!I109="","",'S.D. Paste sheet'!I109)</f>
        <v>F</v>
      </c>
      <c r="J109" s="20">
        <f>IF('S.D. Paste sheet'!J109="","",'S.D. Paste sheet'!J109)</f>
        <v>41732</v>
      </c>
      <c r="K109" s="20">
        <f>IF('S.D. Paste sheet'!K109="","",'S.D. Paste sheet'!K109)</f>
        <v>409</v>
      </c>
      <c r="L109" s="20" t="str">
        <f>IF('S.D. Paste sheet'!L109="","",'S.D. Paste sheet'!L109)</f>
        <v/>
      </c>
      <c r="M109" s="20">
        <f>IF('S.D. Paste sheet'!M109="","",'S.D. Paste sheet'!M109)</f>
        <v>146</v>
      </c>
      <c r="N109" s="20">
        <f>IF('S.D. Paste sheet'!N109="","",'S.D. Paste sheet'!N109)</f>
        <v>31</v>
      </c>
      <c r="O109" s="20" t="str">
        <f>IF('S.D. Paste sheet'!O109="","",'S.D. Paste sheet'!O109)</f>
        <v>SC</v>
      </c>
      <c r="P109" s="20" t="str">
        <f>IF('S.D. Paste sheet'!P109="","",'S.D. Paste sheet'!P109)</f>
        <v>Hindu</v>
      </c>
      <c r="Q109" s="20" t="str">
        <f>IF('S.D. Paste sheet'!Q109="","",'S.D. Paste sheet'!Q109)</f>
        <v/>
      </c>
      <c r="R109" s="20" t="str">
        <f>IF('S.D. Paste sheet'!R109="","",'S.D. Paste sheet'!R109)</f>
        <v>MAHATMA GANDHI GOVT. SCHOOL BAR (214110)</v>
      </c>
      <c r="S109" s="20">
        <f>IF('S.D. Paste sheet'!S109="","",'S.D. Paste sheet'!S109)</f>
        <v>8200204302</v>
      </c>
      <c r="T109" s="20" t="str">
        <f>IF('S.D. Paste sheet'!T109="","",'S.D. Paste sheet'!T109)</f>
        <v>XXXX0681</v>
      </c>
      <c r="U109" s="20" t="str">
        <f>IF('S.D. Paste sheet'!U109="","",'S.D. Paste sheet'!U109)</f>
        <v/>
      </c>
      <c r="V109" s="20">
        <f>IF('S.D. Paste sheet'!V109="","",'S.D. Paste sheet'!V109)</f>
        <v>9509716620</v>
      </c>
      <c r="W109" s="20" t="str">
        <f>IF('S.D. Paste sheet'!W109="","",'S.D. Paste sheet'!W109)</f>
        <v>V/P BARR,RAIPUR,BARR,306305</v>
      </c>
      <c r="X109" s="20">
        <f>IF('S.D. Paste sheet'!X109="","",'S.D. Paste sheet'!X109)</f>
        <v>800000</v>
      </c>
      <c r="Y109" s="20" t="str">
        <f>IF('S.D. Paste sheet'!Y109="","",'S.D. Paste sheet'!Y109)</f>
        <v>N</v>
      </c>
      <c r="Z109" s="20" t="str">
        <f>IF('S.D. Paste sheet'!Z109="","",'S.D. Paste sheet'!Z109)</f>
        <v>N</v>
      </c>
      <c r="AA109" s="20" t="str">
        <f>IF('S.D. Paste sheet'!AA109="","",'S.D. Paste sheet'!AA109)</f>
        <v>No</v>
      </c>
      <c r="AB109" s="20">
        <f>IF('S.D. Paste sheet'!AB109="","",'S.D. Paste sheet'!AB109)</f>
        <v>9</v>
      </c>
      <c r="AC109" s="20" t="str">
        <f>IF('S.D. Paste sheet'!AC109="","",'S.D. Paste sheet'!AC109)</f>
        <v>None</v>
      </c>
      <c r="AD109" s="20">
        <f>IF('S.D. Paste sheet'!AD109="","",'S.D. Paste sheet'!AD109)</f>
        <v>0</v>
      </c>
      <c r="AE109" s="29"/>
      <c r="AF109" t="str">
        <f>IF(AK109="","",IF(AK109&gt;0,COUNT($AG$2:AG109),""))</f>
        <v/>
      </c>
      <c r="AG109" s="25" t="str">
        <f t="shared" si="34"/>
        <v/>
      </c>
      <c r="AH109" s="25" t="str">
        <f t="shared" si="35"/>
        <v/>
      </c>
      <c r="AI109" s="25" t="str">
        <f t="shared" si="36"/>
        <v/>
      </c>
      <c r="AJ109" s="25" t="str">
        <f t="shared" si="37"/>
        <v/>
      </c>
      <c r="AK109" s="25" t="str">
        <f t="shared" si="38"/>
        <v/>
      </c>
      <c r="AL109" s="25" t="str">
        <f t="shared" si="39"/>
        <v/>
      </c>
      <c r="AM109" s="25" t="str">
        <f t="shared" si="40"/>
        <v/>
      </c>
      <c r="AN109" s="25" t="str">
        <f t="shared" si="41"/>
        <v/>
      </c>
      <c r="AO109" s="25" t="str">
        <f t="shared" si="42"/>
        <v/>
      </c>
      <c r="AP109" s="25" t="str">
        <f t="shared" si="43"/>
        <v/>
      </c>
      <c r="AQ109" s="25" t="str">
        <f t="shared" si="44"/>
        <v/>
      </c>
      <c r="AR109" s="25" t="str">
        <f t="shared" si="45"/>
        <v/>
      </c>
      <c r="AS109" s="25" t="str">
        <f t="shared" si="46"/>
        <v/>
      </c>
      <c r="AT109" s="25" t="str">
        <f t="shared" si="47"/>
        <v/>
      </c>
      <c r="AU109" s="25" t="str">
        <f t="shared" si="48"/>
        <v/>
      </c>
      <c r="AV109" s="25" t="str">
        <f t="shared" si="49"/>
        <v/>
      </c>
      <c r="AX109" t="str">
        <f>IF(BC109="","",IF(BC109&gt;0,COUNT($AY$2:AY109),""))</f>
        <v/>
      </c>
      <c r="AY109" s="25" t="str">
        <f t="shared" si="50"/>
        <v/>
      </c>
      <c r="AZ109" s="25" t="str">
        <f t="shared" si="51"/>
        <v/>
      </c>
      <c r="BA109" s="25" t="str">
        <f t="shared" si="52"/>
        <v/>
      </c>
      <c r="BB109" s="25" t="str">
        <f t="shared" si="53"/>
        <v/>
      </c>
      <c r="BC109" s="25" t="str">
        <f t="shared" si="54"/>
        <v/>
      </c>
      <c r="BD109" s="25" t="str">
        <f t="shared" si="55"/>
        <v/>
      </c>
      <c r="BE109" s="25" t="str">
        <f t="shared" si="56"/>
        <v/>
      </c>
      <c r="BF109" s="25" t="str">
        <f t="shared" si="57"/>
        <v/>
      </c>
      <c r="BG109" s="25" t="str">
        <f t="shared" si="58"/>
        <v/>
      </c>
      <c r="BH109" s="25" t="str">
        <f t="shared" si="59"/>
        <v/>
      </c>
      <c r="BI109" s="25" t="str">
        <f t="shared" si="60"/>
        <v/>
      </c>
      <c r="BJ109" s="25" t="str">
        <f t="shared" si="61"/>
        <v/>
      </c>
      <c r="BK109" s="25" t="str">
        <f t="shared" si="62"/>
        <v/>
      </c>
      <c r="BL109" s="25" t="str">
        <f t="shared" si="63"/>
        <v/>
      </c>
      <c r="BM109" s="25" t="str">
        <f t="shared" si="64"/>
        <v/>
      </c>
      <c r="BN109" s="25" t="str">
        <f t="shared" si="65"/>
        <v/>
      </c>
    </row>
    <row r="110" spans="1:66" ht="30">
      <c r="A110" s="20">
        <f>IF('S.D. Paste sheet'!A110="","",'S.D. Paste sheet'!A110)</f>
        <v>4</v>
      </c>
      <c r="B110" s="20" t="str">
        <f>IF('S.D. Paste sheet'!B110="","",'S.D. Paste sheet'!B110)</f>
        <v>A</v>
      </c>
      <c r="C110" s="20">
        <f>IF('S.D. Paste sheet'!C110="","",'S.D. Paste sheet'!C110)</f>
        <v>1051</v>
      </c>
      <c r="D110" s="20">
        <f>IF('S.D. Paste sheet'!D110="","",'S.D. Paste sheet'!D110)</f>
        <v>44799</v>
      </c>
      <c r="E110" s="20" t="str">
        <f>IF('S.D. Paste sheet'!E110="","",UPPER('S.D. Paste sheet'!E110))</f>
        <v>JASVEER SINGH</v>
      </c>
      <c r="F110" s="20" t="str">
        <f>IF('S.D. Paste sheet'!F110="","",'S.D. Paste sheet'!F110)</f>
        <v/>
      </c>
      <c r="G110" s="20" t="str">
        <f>IF('S.D. Paste sheet'!G110="","",UPPER('S.D. Paste sheet'!G110))</f>
        <v>SUMER SINGH RATHORE</v>
      </c>
      <c r="H110" s="20" t="str">
        <f>IF('S.D. Paste sheet'!H110="","",UPPER('S.D. Paste sheet'!H110))</f>
        <v>OM KANWAR</v>
      </c>
      <c r="I110" s="20" t="str">
        <f>IF('S.D. Paste sheet'!I110="","",'S.D. Paste sheet'!I110)</f>
        <v>M</v>
      </c>
      <c r="J110" s="20">
        <f>IF('S.D. Paste sheet'!J110="","",'S.D. Paste sheet'!J110)</f>
        <v>41039</v>
      </c>
      <c r="K110" s="20">
        <f>IF('S.D. Paste sheet'!K110="","",'S.D. Paste sheet'!K110)</f>
        <v>410</v>
      </c>
      <c r="L110" s="20" t="str">
        <f>IF('S.D. Paste sheet'!L110="","",'S.D. Paste sheet'!L110)</f>
        <v/>
      </c>
      <c r="M110" s="20">
        <f>IF('S.D. Paste sheet'!M110="","",'S.D. Paste sheet'!M110)</f>
        <v>146</v>
      </c>
      <c r="N110" s="20">
        <f>IF('S.D. Paste sheet'!N110="","",'S.D. Paste sheet'!N110)</f>
        <v>32</v>
      </c>
      <c r="O110" s="20" t="str">
        <f>IF('S.D. Paste sheet'!O110="","",'S.D. Paste sheet'!O110)</f>
        <v>GEN</v>
      </c>
      <c r="P110" s="20" t="str">
        <f>IF('S.D. Paste sheet'!P110="","",'S.D. Paste sheet'!P110)</f>
        <v/>
      </c>
      <c r="Q110" s="20" t="str">
        <f>IF('S.D. Paste sheet'!Q110="","",'S.D. Paste sheet'!Q110)</f>
        <v/>
      </c>
      <c r="R110" s="20" t="str">
        <f>IF('S.D. Paste sheet'!R110="","",'S.D. Paste sheet'!R110)</f>
        <v>MAHATMA GANDHI GOVT. SCHOOL BAR (214110)</v>
      </c>
      <c r="S110" s="20">
        <f>IF('S.D. Paste sheet'!S110="","",'S.D. Paste sheet'!S110)</f>
        <v>8200204302</v>
      </c>
      <c r="T110" s="20" t="str">
        <f>IF('S.D. Paste sheet'!T110="","",'S.D. Paste sheet'!T110)</f>
        <v>XXXX2299</v>
      </c>
      <c r="U110" s="20" t="str">
        <f>IF('S.D. Paste sheet'!U110="","",'S.D. Paste sheet'!U110)</f>
        <v/>
      </c>
      <c r="V110" s="20">
        <f>IF('S.D. Paste sheet'!V110="","",'S.D. Paste sheet'!V110)</f>
        <v>7975226865</v>
      </c>
      <c r="W110" s="20" t="str">
        <f>IF('S.D. Paste sheet'!W110="","",'S.D. Paste sheet'!W110)</f>
        <v>NEW COLONY BUS STAND,RAIPUR,BAR,306105</v>
      </c>
      <c r="X110" s="20">
        <f>IF('S.D. Paste sheet'!X110="","",'S.D. Paste sheet'!X110)</f>
        <v>72000</v>
      </c>
      <c r="Y110" s="20" t="str">
        <f>IF('S.D. Paste sheet'!Y110="","",'S.D. Paste sheet'!Y110)</f>
        <v>N</v>
      </c>
      <c r="Z110" s="20" t="str">
        <f>IF('S.D. Paste sheet'!Z110="","",'S.D. Paste sheet'!Z110)</f>
        <v>N</v>
      </c>
      <c r="AA110" s="20" t="str">
        <f>IF('S.D. Paste sheet'!AA110="","",'S.D. Paste sheet'!AA110)</f>
        <v/>
      </c>
      <c r="AB110" s="20">
        <f>IF('S.D. Paste sheet'!AB110="","",'S.D. Paste sheet'!AB110)</f>
        <v>11</v>
      </c>
      <c r="AC110" s="20" t="str">
        <f>IF('S.D. Paste sheet'!AC110="","",'S.D. Paste sheet'!AC110)</f>
        <v>None</v>
      </c>
      <c r="AD110" s="20">
        <f>IF('S.D. Paste sheet'!AD110="","",'S.D. Paste sheet'!AD110)</f>
        <v>0</v>
      </c>
      <c r="AE110" s="29"/>
      <c r="AF110" t="str">
        <f>IF(AK110="","",IF(AK110&gt;0,COUNT($AG$2:AG110),""))</f>
        <v/>
      </c>
      <c r="AG110" s="25" t="str">
        <f t="shared" si="34"/>
        <v/>
      </c>
      <c r="AH110" s="25" t="str">
        <f t="shared" si="35"/>
        <v/>
      </c>
      <c r="AI110" s="25" t="str">
        <f t="shared" si="36"/>
        <v/>
      </c>
      <c r="AJ110" s="25" t="str">
        <f t="shared" si="37"/>
        <v/>
      </c>
      <c r="AK110" s="25" t="str">
        <f t="shared" si="38"/>
        <v/>
      </c>
      <c r="AL110" s="25" t="str">
        <f t="shared" si="39"/>
        <v/>
      </c>
      <c r="AM110" s="25" t="str">
        <f t="shared" si="40"/>
        <v/>
      </c>
      <c r="AN110" s="25" t="str">
        <f t="shared" si="41"/>
        <v/>
      </c>
      <c r="AO110" s="25" t="str">
        <f t="shared" si="42"/>
        <v/>
      </c>
      <c r="AP110" s="25" t="str">
        <f t="shared" si="43"/>
        <v/>
      </c>
      <c r="AQ110" s="25" t="str">
        <f t="shared" si="44"/>
        <v/>
      </c>
      <c r="AR110" s="25" t="str">
        <f t="shared" si="45"/>
        <v/>
      </c>
      <c r="AS110" s="25" t="str">
        <f t="shared" si="46"/>
        <v/>
      </c>
      <c r="AT110" s="25" t="str">
        <f t="shared" si="47"/>
        <v/>
      </c>
      <c r="AU110" s="25" t="str">
        <f t="shared" si="48"/>
        <v/>
      </c>
      <c r="AV110" s="25" t="str">
        <f t="shared" si="49"/>
        <v/>
      </c>
      <c r="AX110" t="str">
        <f>IF(BC110="","",IF(BC110&gt;0,COUNT($AY$2:AY110),""))</f>
        <v/>
      </c>
      <c r="AY110" s="25" t="str">
        <f t="shared" si="50"/>
        <v/>
      </c>
      <c r="AZ110" s="25" t="str">
        <f t="shared" si="51"/>
        <v/>
      </c>
      <c r="BA110" s="25" t="str">
        <f t="shared" si="52"/>
        <v/>
      </c>
      <c r="BB110" s="25" t="str">
        <f t="shared" si="53"/>
        <v/>
      </c>
      <c r="BC110" s="25" t="str">
        <f t="shared" si="54"/>
        <v/>
      </c>
      <c r="BD110" s="25" t="str">
        <f t="shared" si="55"/>
        <v/>
      </c>
      <c r="BE110" s="25" t="str">
        <f t="shared" si="56"/>
        <v/>
      </c>
      <c r="BF110" s="25" t="str">
        <f t="shared" si="57"/>
        <v/>
      </c>
      <c r="BG110" s="25" t="str">
        <f t="shared" si="58"/>
        <v/>
      </c>
      <c r="BH110" s="25" t="str">
        <f t="shared" si="59"/>
        <v/>
      </c>
      <c r="BI110" s="25" t="str">
        <f t="shared" si="60"/>
        <v/>
      </c>
      <c r="BJ110" s="25" t="str">
        <f t="shared" si="61"/>
        <v/>
      </c>
      <c r="BK110" s="25" t="str">
        <f t="shared" si="62"/>
        <v/>
      </c>
      <c r="BL110" s="25" t="str">
        <f t="shared" si="63"/>
        <v/>
      </c>
      <c r="BM110" s="25" t="str">
        <f t="shared" si="64"/>
        <v/>
      </c>
      <c r="BN110" s="25" t="str">
        <f t="shared" si="65"/>
        <v/>
      </c>
    </row>
    <row r="111" spans="1:66" ht="30">
      <c r="A111" s="20">
        <f>IF('S.D. Paste sheet'!A111="","",'S.D. Paste sheet'!A111)</f>
        <v>4</v>
      </c>
      <c r="B111" s="20" t="str">
        <f>IF('S.D. Paste sheet'!B111="","",'S.D. Paste sheet'!B111)</f>
        <v>A</v>
      </c>
      <c r="C111" s="20">
        <f>IF('S.D. Paste sheet'!C111="","",'S.D. Paste sheet'!C111)</f>
        <v>609</v>
      </c>
      <c r="D111" s="20" t="str">
        <f>IF('S.D. Paste sheet'!D111="","",'S.D. Paste sheet'!D111)</f>
        <v/>
      </c>
      <c r="E111" s="20" t="str">
        <f>IF('S.D. Paste sheet'!E111="","",UPPER('S.D. Paste sheet'!E111))</f>
        <v>KAILASH JALWANIYA</v>
      </c>
      <c r="F111" s="20" t="str">
        <f>IF('S.D. Paste sheet'!F111="","",'S.D. Paste sheet'!F111)</f>
        <v/>
      </c>
      <c r="G111" s="20" t="str">
        <f>IF('S.D. Paste sheet'!G111="","",UPPER('S.D. Paste sheet'!G111))</f>
        <v>RAMESHVAR LAL</v>
      </c>
      <c r="H111" s="20" t="str">
        <f>IF('S.D. Paste sheet'!H111="","",UPPER('S.D. Paste sheet'!H111))</f>
        <v>SANTOSH</v>
      </c>
      <c r="I111" s="20" t="str">
        <f>IF('S.D. Paste sheet'!I111="","",'S.D. Paste sheet'!I111)</f>
        <v>M</v>
      </c>
      <c r="J111" s="20">
        <f>IF('S.D. Paste sheet'!J111="","",'S.D. Paste sheet'!J111)</f>
        <v>40563</v>
      </c>
      <c r="K111" s="20">
        <f>IF('S.D. Paste sheet'!K111="","",'S.D. Paste sheet'!K111)</f>
        <v>411</v>
      </c>
      <c r="L111" s="20" t="str">
        <f>IF('S.D. Paste sheet'!L111="","",'S.D. Paste sheet'!L111)</f>
        <v/>
      </c>
      <c r="M111" s="20">
        <f>IF('S.D. Paste sheet'!M111="","",'S.D. Paste sheet'!M111)</f>
        <v>146</v>
      </c>
      <c r="N111" s="20">
        <f>IF('S.D. Paste sheet'!N111="","",'S.D. Paste sheet'!N111)</f>
        <v>53</v>
      </c>
      <c r="O111" s="20" t="str">
        <f>IF('S.D. Paste sheet'!O111="","",'S.D. Paste sheet'!O111)</f>
        <v>SC</v>
      </c>
      <c r="P111" s="20" t="str">
        <f>IF('S.D. Paste sheet'!P111="","",'S.D. Paste sheet'!P111)</f>
        <v>Hindu</v>
      </c>
      <c r="Q111" s="20" t="str">
        <f>IF('S.D. Paste sheet'!Q111="","",'S.D. Paste sheet'!Q111)</f>
        <v/>
      </c>
      <c r="R111" s="20" t="str">
        <f>IF('S.D. Paste sheet'!R111="","",'S.D. Paste sheet'!R111)</f>
        <v>MAHATMA GANDHI GOVT. SCHOOL BAR (214110)</v>
      </c>
      <c r="S111" s="20">
        <f>IF('S.D. Paste sheet'!S111="","",'S.D. Paste sheet'!S111)</f>
        <v>8200204302</v>
      </c>
      <c r="T111" s="20" t="str">
        <f>IF('S.D. Paste sheet'!T111="","",'S.D. Paste sheet'!T111)</f>
        <v>XXXX1759</v>
      </c>
      <c r="U111" s="20" t="str">
        <f>IF('S.D. Paste sheet'!U111="","",'S.D. Paste sheet'!U111)</f>
        <v>vxpnczj</v>
      </c>
      <c r="V111" s="20">
        <f>IF('S.D. Paste sheet'!V111="","",'S.D. Paste sheet'!V111)</f>
        <v>8003141156</v>
      </c>
      <c r="W111" s="20" t="str">
        <f>IF('S.D. Paste sheet'!W111="","",'S.D. Paste sheet'!W111)</f>
        <v>MEGWALO KA VAS,RAIPUR,BAR,306105</v>
      </c>
      <c r="X111" s="20">
        <f>IF('S.D. Paste sheet'!X111="","",'S.D. Paste sheet'!X111)</f>
        <v>35000</v>
      </c>
      <c r="Y111" s="20" t="str">
        <f>IF('S.D. Paste sheet'!Y111="","",'S.D. Paste sheet'!Y111)</f>
        <v>N</v>
      </c>
      <c r="Z111" s="20" t="str">
        <f>IF('S.D. Paste sheet'!Z111="","",'S.D. Paste sheet'!Z111)</f>
        <v>N</v>
      </c>
      <c r="AA111" s="20" t="str">
        <f>IF('S.D. Paste sheet'!AA111="","",'S.D. Paste sheet'!AA111)</f>
        <v>No</v>
      </c>
      <c r="AB111" s="20">
        <f>IF('S.D. Paste sheet'!AB111="","",'S.D. Paste sheet'!AB111)</f>
        <v>12</v>
      </c>
      <c r="AC111" s="20" t="str">
        <f>IF('S.D. Paste sheet'!AC111="","",'S.D. Paste sheet'!AC111)</f>
        <v>None</v>
      </c>
      <c r="AD111" s="20">
        <f>IF('S.D. Paste sheet'!AD111="","",'S.D. Paste sheet'!AD111)</f>
        <v>1</v>
      </c>
      <c r="AE111" s="29"/>
      <c r="AF111" t="str">
        <f>IF(AK111="","",IF(AK111&gt;0,COUNT($AG$2:AG111),""))</f>
        <v/>
      </c>
      <c r="AG111" s="25" t="str">
        <f t="shared" si="34"/>
        <v/>
      </c>
      <c r="AH111" s="25" t="str">
        <f t="shared" si="35"/>
        <v/>
      </c>
      <c r="AI111" s="25" t="str">
        <f t="shared" si="36"/>
        <v/>
      </c>
      <c r="AJ111" s="25" t="str">
        <f t="shared" si="37"/>
        <v/>
      </c>
      <c r="AK111" s="25" t="str">
        <f t="shared" si="38"/>
        <v/>
      </c>
      <c r="AL111" s="25" t="str">
        <f t="shared" si="39"/>
        <v/>
      </c>
      <c r="AM111" s="25" t="str">
        <f t="shared" si="40"/>
        <v/>
      </c>
      <c r="AN111" s="25" t="str">
        <f t="shared" si="41"/>
        <v/>
      </c>
      <c r="AO111" s="25" t="str">
        <f t="shared" si="42"/>
        <v/>
      </c>
      <c r="AP111" s="25" t="str">
        <f t="shared" si="43"/>
        <v/>
      </c>
      <c r="AQ111" s="25" t="str">
        <f t="shared" si="44"/>
        <v/>
      </c>
      <c r="AR111" s="25" t="str">
        <f t="shared" si="45"/>
        <v/>
      </c>
      <c r="AS111" s="25" t="str">
        <f t="shared" si="46"/>
        <v/>
      </c>
      <c r="AT111" s="25" t="str">
        <f t="shared" si="47"/>
        <v/>
      </c>
      <c r="AU111" s="25" t="str">
        <f t="shared" si="48"/>
        <v/>
      </c>
      <c r="AV111" s="25" t="str">
        <f t="shared" si="49"/>
        <v/>
      </c>
      <c r="AX111" t="str">
        <f>IF(BC111="","",IF(BC111&gt;0,COUNT($AY$2:AY111),""))</f>
        <v/>
      </c>
      <c r="AY111" s="25" t="str">
        <f t="shared" si="50"/>
        <v/>
      </c>
      <c r="AZ111" s="25" t="str">
        <f t="shared" si="51"/>
        <v/>
      </c>
      <c r="BA111" s="25" t="str">
        <f t="shared" si="52"/>
        <v/>
      </c>
      <c r="BB111" s="25" t="str">
        <f t="shared" si="53"/>
        <v/>
      </c>
      <c r="BC111" s="25" t="str">
        <f t="shared" si="54"/>
        <v/>
      </c>
      <c r="BD111" s="25" t="str">
        <f t="shared" si="55"/>
        <v/>
      </c>
      <c r="BE111" s="25" t="str">
        <f t="shared" si="56"/>
        <v/>
      </c>
      <c r="BF111" s="25" t="str">
        <f t="shared" si="57"/>
        <v/>
      </c>
      <c r="BG111" s="25" t="str">
        <f t="shared" si="58"/>
        <v/>
      </c>
      <c r="BH111" s="25" t="str">
        <f t="shared" si="59"/>
        <v/>
      </c>
      <c r="BI111" s="25" t="str">
        <f t="shared" si="60"/>
        <v/>
      </c>
      <c r="BJ111" s="25" t="str">
        <f t="shared" si="61"/>
        <v/>
      </c>
      <c r="BK111" s="25" t="str">
        <f t="shared" si="62"/>
        <v/>
      </c>
      <c r="BL111" s="25" t="str">
        <f t="shared" si="63"/>
        <v/>
      </c>
      <c r="BM111" s="25" t="str">
        <f t="shared" si="64"/>
        <v/>
      </c>
      <c r="BN111" s="25" t="str">
        <f t="shared" si="65"/>
        <v/>
      </c>
    </row>
    <row r="112" spans="1:66" ht="30">
      <c r="A112" s="20">
        <f>IF('S.D. Paste sheet'!A112="","",'S.D. Paste sheet'!A112)</f>
        <v>4</v>
      </c>
      <c r="B112" s="20" t="str">
        <f>IF('S.D. Paste sheet'!B112="","",'S.D. Paste sheet'!B112)</f>
        <v>A</v>
      </c>
      <c r="C112" s="20">
        <f>IF('S.D. Paste sheet'!C112="","",'S.D. Paste sheet'!C112)</f>
        <v>807</v>
      </c>
      <c r="D112" s="20" t="str">
        <f>IF('S.D. Paste sheet'!D112="","",'S.D. Paste sheet'!D112)</f>
        <v/>
      </c>
      <c r="E112" s="20" t="str">
        <f>IF('S.D. Paste sheet'!E112="","",UPPER('S.D. Paste sheet'!E112))</f>
        <v>KARAN KEER</v>
      </c>
      <c r="F112" s="20" t="str">
        <f>IF('S.D. Paste sheet'!F112="","",'S.D. Paste sheet'!F112)</f>
        <v/>
      </c>
      <c r="G112" s="20" t="str">
        <f>IF('S.D. Paste sheet'!G112="","",UPPER('S.D. Paste sheet'!G112))</f>
        <v>ASHOK KUMAR</v>
      </c>
      <c r="H112" s="20" t="str">
        <f>IF('S.D. Paste sheet'!H112="","",UPPER('S.D. Paste sheet'!H112))</f>
        <v>SONU</v>
      </c>
      <c r="I112" s="20" t="str">
        <f>IF('S.D. Paste sheet'!I112="","",'S.D. Paste sheet'!I112)</f>
        <v>M</v>
      </c>
      <c r="J112" s="20">
        <f>IF('S.D. Paste sheet'!J112="","",'S.D. Paste sheet'!J112)</f>
        <v>41242</v>
      </c>
      <c r="K112" s="20">
        <f>IF('S.D. Paste sheet'!K112="","",'S.D. Paste sheet'!K112)</f>
        <v>412</v>
      </c>
      <c r="L112" s="20" t="str">
        <f>IF('S.D. Paste sheet'!L112="","",'S.D. Paste sheet'!L112)</f>
        <v/>
      </c>
      <c r="M112" s="20">
        <f>IF('S.D. Paste sheet'!M112="","",'S.D. Paste sheet'!M112)</f>
        <v>146</v>
      </c>
      <c r="N112" s="20">
        <f>IF('S.D. Paste sheet'!N112="","",'S.D. Paste sheet'!N112)</f>
        <v>76</v>
      </c>
      <c r="O112" s="20" t="str">
        <f>IF('S.D. Paste sheet'!O112="","",'S.D. Paste sheet'!O112)</f>
        <v>OBC</v>
      </c>
      <c r="P112" s="20" t="str">
        <f>IF('S.D. Paste sheet'!P112="","",'S.D. Paste sheet'!P112)</f>
        <v>Hindu</v>
      </c>
      <c r="Q112" s="20" t="str">
        <f>IF('S.D. Paste sheet'!Q112="","",'S.D. Paste sheet'!Q112)</f>
        <v/>
      </c>
      <c r="R112" s="20" t="str">
        <f>IF('S.D. Paste sheet'!R112="","",'S.D. Paste sheet'!R112)</f>
        <v>MAHATMA GANDHI GOVT. SCHOOL BAR (214110)</v>
      </c>
      <c r="S112" s="20">
        <f>IF('S.D. Paste sheet'!S112="","",'S.D. Paste sheet'!S112)</f>
        <v>8200204302</v>
      </c>
      <c r="T112" s="20" t="str">
        <f>IF('S.D. Paste sheet'!T112="","",'S.D. Paste sheet'!T112)</f>
        <v>XXXX0898</v>
      </c>
      <c r="U112" s="20" t="str">
        <f>IF('S.D. Paste sheet'!U112="","",'S.D. Paste sheet'!U112)</f>
        <v/>
      </c>
      <c r="V112" s="20">
        <f>IF('S.D. Paste sheet'!V112="","",'S.D. Paste sheet'!V112)</f>
        <v>9079038905</v>
      </c>
      <c r="W112" s="20" t="str">
        <f>IF('S.D. Paste sheet'!W112="","",'S.D. Paste sheet'!W112)</f>
        <v>KEERON KA BAAS ,RAIPUR,BAE,306105</v>
      </c>
      <c r="X112" s="20">
        <f>IF('S.D. Paste sheet'!X112="","",'S.D. Paste sheet'!X112)</f>
        <v>60000</v>
      </c>
      <c r="Y112" s="20" t="str">
        <f>IF('S.D. Paste sheet'!Y112="","",'S.D. Paste sheet'!Y112)</f>
        <v>N</v>
      </c>
      <c r="Z112" s="20" t="str">
        <f>IF('S.D. Paste sheet'!Z112="","",'S.D. Paste sheet'!Z112)</f>
        <v>N</v>
      </c>
      <c r="AA112" s="20" t="str">
        <f>IF('S.D. Paste sheet'!AA112="","",'S.D. Paste sheet'!AA112)</f>
        <v>No</v>
      </c>
      <c r="AB112" s="20">
        <f>IF('S.D. Paste sheet'!AB112="","",'S.D. Paste sheet'!AB112)</f>
        <v>11</v>
      </c>
      <c r="AC112" s="20" t="str">
        <f>IF('S.D. Paste sheet'!AC112="","",'S.D. Paste sheet'!AC112)</f>
        <v>None</v>
      </c>
      <c r="AD112" s="20">
        <f>IF('S.D. Paste sheet'!AD112="","",'S.D. Paste sheet'!AD112)</f>
        <v>1</v>
      </c>
      <c r="AE112" s="29"/>
      <c r="AF112" t="str">
        <f>IF(AK112="","",IF(AK112&gt;0,COUNT($AG$2:AG112),""))</f>
        <v/>
      </c>
      <c r="AG112" s="25" t="str">
        <f t="shared" si="34"/>
        <v/>
      </c>
      <c r="AH112" s="25" t="str">
        <f t="shared" si="35"/>
        <v/>
      </c>
      <c r="AI112" s="25" t="str">
        <f t="shared" si="36"/>
        <v/>
      </c>
      <c r="AJ112" s="25" t="str">
        <f t="shared" si="37"/>
        <v/>
      </c>
      <c r="AK112" s="25" t="str">
        <f t="shared" si="38"/>
        <v/>
      </c>
      <c r="AL112" s="25" t="str">
        <f t="shared" si="39"/>
        <v/>
      </c>
      <c r="AM112" s="25" t="str">
        <f t="shared" si="40"/>
        <v/>
      </c>
      <c r="AN112" s="25" t="str">
        <f t="shared" si="41"/>
        <v/>
      </c>
      <c r="AO112" s="25" t="str">
        <f t="shared" si="42"/>
        <v/>
      </c>
      <c r="AP112" s="25" t="str">
        <f t="shared" si="43"/>
        <v/>
      </c>
      <c r="AQ112" s="25" t="str">
        <f t="shared" si="44"/>
        <v/>
      </c>
      <c r="AR112" s="25" t="str">
        <f t="shared" si="45"/>
        <v/>
      </c>
      <c r="AS112" s="25" t="str">
        <f t="shared" si="46"/>
        <v/>
      </c>
      <c r="AT112" s="25" t="str">
        <f t="shared" si="47"/>
        <v/>
      </c>
      <c r="AU112" s="25" t="str">
        <f t="shared" si="48"/>
        <v/>
      </c>
      <c r="AV112" s="25" t="str">
        <f t="shared" si="49"/>
        <v/>
      </c>
      <c r="AX112" t="str">
        <f>IF(BC112="","",IF(BC112&gt;0,COUNT($AY$2:AY112),""))</f>
        <v/>
      </c>
      <c r="AY112" s="25" t="str">
        <f t="shared" si="50"/>
        <v/>
      </c>
      <c r="AZ112" s="25" t="str">
        <f t="shared" si="51"/>
        <v/>
      </c>
      <c r="BA112" s="25" t="str">
        <f t="shared" si="52"/>
        <v/>
      </c>
      <c r="BB112" s="25" t="str">
        <f t="shared" si="53"/>
        <v/>
      </c>
      <c r="BC112" s="25" t="str">
        <f t="shared" si="54"/>
        <v/>
      </c>
      <c r="BD112" s="25" t="str">
        <f t="shared" si="55"/>
        <v/>
      </c>
      <c r="BE112" s="25" t="str">
        <f t="shared" si="56"/>
        <v/>
      </c>
      <c r="BF112" s="25" t="str">
        <f t="shared" si="57"/>
        <v/>
      </c>
      <c r="BG112" s="25" t="str">
        <f t="shared" si="58"/>
        <v/>
      </c>
      <c r="BH112" s="25" t="str">
        <f t="shared" si="59"/>
        <v/>
      </c>
      <c r="BI112" s="25" t="str">
        <f t="shared" si="60"/>
        <v/>
      </c>
      <c r="BJ112" s="25" t="str">
        <f t="shared" si="61"/>
        <v/>
      </c>
      <c r="BK112" s="25" t="str">
        <f t="shared" si="62"/>
        <v/>
      </c>
      <c r="BL112" s="25" t="str">
        <f t="shared" si="63"/>
        <v/>
      </c>
      <c r="BM112" s="25" t="str">
        <f t="shared" si="64"/>
        <v/>
      </c>
      <c r="BN112" s="25" t="str">
        <f t="shared" si="65"/>
        <v/>
      </c>
    </row>
    <row r="113" spans="1:66" ht="30">
      <c r="A113" s="20">
        <f>IF('S.D. Paste sheet'!A113="","",'S.D. Paste sheet'!A113)</f>
        <v>4</v>
      </c>
      <c r="B113" s="20" t="str">
        <f>IF('S.D. Paste sheet'!B113="","",'S.D. Paste sheet'!B113)</f>
        <v>A</v>
      </c>
      <c r="C113" s="20">
        <f>IF('S.D. Paste sheet'!C113="","",'S.D. Paste sheet'!C113)</f>
        <v>608</v>
      </c>
      <c r="D113" s="20" t="str">
        <f>IF('S.D. Paste sheet'!D113="","",'S.D. Paste sheet'!D113)</f>
        <v/>
      </c>
      <c r="E113" s="20" t="str">
        <f>IF('S.D. Paste sheet'!E113="","",UPPER('S.D. Paste sheet'!E113))</f>
        <v>KAVITA JALWANIYA</v>
      </c>
      <c r="F113" s="20" t="str">
        <f>IF('S.D. Paste sheet'!F113="","",'S.D. Paste sheet'!F113)</f>
        <v/>
      </c>
      <c r="G113" s="20" t="str">
        <f>IF('S.D. Paste sheet'!G113="","",UPPER('S.D. Paste sheet'!G113))</f>
        <v>RAMESHVR LAL</v>
      </c>
      <c r="H113" s="20" t="str">
        <f>IF('S.D. Paste sheet'!H113="","",UPPER('S.D. Paste sheet'!H113))</f>
        <v>SANTOSH</v>
      </c>
      <c r="I113" s="20" t="str">
        <f>IF('S.D. Paste sheet'!I113="","",'S.D. Paste sheet'!I113)</f>
        <v>F</v>
      </c>
      <c r="J113" s="20">
        <f>IF('S.D. Paste sheet'!J113="","",'S.D. Paste sheet'!J113)</f>
        <v>41138</v>
      </c>
      <c r="K113" s="20">
        <f>IF('S.D. Paste sheet'!K113="","",'S.D. Paste sheet'!K113)</f>
        <v>413</v>
      </c>
      <c r="L113" s="20" t="str">
        <f>IF('S.D. Paste sheet'!L113="","",'S.D. Paste sheet'!L113)</f>
        <v/>
      </c>
      <c r="M113" s="20">
        <f>IF('S.D. Paste sheet'!M113="","",'S.D. Paste sheet'!M113)</f>
        <v>146</v>
      </c>
      <c r="N113" s="20">
        <f>IF('S.D. Paste sheet'!N113="","",'S.D. Paste sheet'!N113)</f>
        <v>56</v>
      </c>
      <c r="O113" s="20" t="str">
        <f>IF('S.D. Paste sheet'!O113="","",'S.D. Paste sheet'!O113)</f>
        <v>SC</v>
      </c>
      <c r="P113" s="20" t="str">
        <f>IF('S.D. Paste sheet'!P113="","",'S.D. Paste sheet'!P113)</f>
        <v>Hindu</v>
      </c>
      <c r="Q113" s="20" t="str">
        <f>IF('S.D. Paste sheet'!Q113="","",'S.D. Paste sheet'!Q113)</f>
        <v/>
      </c>
      <c r="R113" s="20" t="str">
        <f>IF('S.D. Paste sheet'!R113="","",'S.D. Paste sheet'!R113)</f>
        <v>MAHATMA GANDHI GOVT. SCHOOL BAR (214110)</v>
      </c>
      <c r="S113" s="20">
        <f>IF('S.D. Paste sheet'!S113="","",'S.D. Paste sheet'!S113)</f>
        <v>8200204302</v>
      </c>
      <c r="T113" s="20" t="str">
        <f>IF('S.D. Paste sheet'!T113="","",'S.D. Paste sheet'!T113)</f>
        <v>XXXX9102</v>
      </c>
      <c r="U113" s="20" t="str">
        <f>IF('S.D. Paste sheet'!U113="","",'S.D. Paste sheet'!U113)</f>
        <v>vxpnczj</v>
      </c>
      <c r="V113" s="20">
        <f>IF('S.D. Paste sheet'!V113="","",'S.D. Paste sheet'!V113)</f>
        <v>8003141156</v>
      </c>
      <c r="W113" s="20" t="str">
        <f>IF('S.D. Paste sheet'!W113="","",'S.D. Paste sheet'!W113)</f>
        <v>MEGWALO KA VAS,RAIPUR,BAR,306105</v>
      </c>
      <c r="X113" s="20">
        <f>IF('S.D. Paste sheet'!X113="","",'S.D. Paste sheet'!X113)</f>
        <v>35000</v>
      </c>
      <c r="Y113" s="20" t="str">
        <f>IF('S.D. Paste sheet'!Y113="","",'S.D. Paste sheet'!Y113)</f>
        <v>N</v>
      </c>
      <c r="Z113" s="20" t="str">
        <f>IF('S.D. Paste sheet'!Z113="","",'S.D. Paste sheet'!Z113)</f>
        <v>N</v>
      </c>
      <c r="AA113" s="20" t="str">
        <f>IF('S.D. Paste sheet'!AA113="","",'S.D. Paste sheet'!AA113)</f>
        <v>No</v>
      </c>
      <c r="AB113" s="20">
        <f>IF('S.D. Paste sheet'!AB113="","",'S.D. Paste sheet'!AB113)</f>
        <v>11</v>
      </c>
      <c r="AC113" s="20" t="str">
        <f>IF('S.D. Paste sheet'!AC113="","",'S.D. Paste sheet'!AC113)</f>
        <v>None</v>
      </c>
      <c r="AD113" s="20">
        <f>IF('S.D. Paste sheet'!AD113="","",'S.D. Paste sheet'!AD113)</f>
        <v>1</v>
      </c>
      <c r="AE113" s="29"/>
      <c r="AF113" t="str">
        <f>IF(AK113="","",IF(AK113&gt;0,COUNT($AG$2:AG113),""))</f>
        <v/>
      </c>
      <c r="AG113" s="25" t="str">
        <f t="shared" si="34"/>
        <v/>
      </c>
      <c r="AH113" s="25" t="str">
        <f t="shared" si="35"/>
        <v/>
      </c>
      <c r="AI113" s="25" t="str">
        <f t="shared" si="36"/>
        <v/>
      </c>
      <c r="AJ113" s="25" t="str">
        <f t="shared" si="37"/>
        <v/>
      </c>
      <c r="AK113" s="25" t="str">
        <f t="shared" si="38"/>
        <v/>
      </c>
      <c r="AL113" s="25" t="str">
        <f t="shared" si="39"/>
        <v/>
      </c>
      <c r="AM113" s="25" t="str">
        <f t="shared" si="40"/>
        <v/>
      </c>
      <c r="AN113" s="25" t="str">
        <f t="shared" si="41"/>
        <v/>
      </c>
      <c r="AO113" s="25" t="str">
        <f t="shared" si="42"/>
        <v/>
      </c>
      <c r="AP113" s="25" t="str">
        <f t="shared" si="43"/>
        <v/>
      </c>
      <c r="AQ113" s="25" t="str">
        <f t="shared" si="44"/>
        <v/>
      </c>
      <c r="AR113" s="25" t="str">
        <f t="shared" si="45"/>
        <v/>
      </c>
      <c r="AS113" s="25" t="str">
        <f t="shared" si="46"/>
        <v/>
      </c>
      <c r="AT113" s="25" t="str">
        <f t="shared" si="47"/>
        <v/>
      </c>
      <c r="AU113" s="25" t="str">
        <f t="shared" si="48"/>
        <v/>
      </c>
      <c r="AV113" s="25" t="str">
        <f t="shared" si="49"/>
        <v/>
      </c>
      <c r="AX113" t="str">
        <f>IF(BC113="","",IF(BC113&gt;0,COUNT($AY$2:AY113),""))</f>
        <v/>
      </c>
      <c r="AY113" s="25" t="str">
        <f t="shared" si="50"/>
        <v/>
      </c>
      <c r="AZ113" s="25" t="str">
        <f t="shared" si="51"/>
        <v/>
      </c>
      <c r="BA113" s="25" t="str">
        <f t="shared" si="52"/>
        <v/>
      </c>
      <c r="BB113" s="25" t="str">
        <f t="shared" si="53"/>
        <v/>
      </c>
      <c r="BC113" s="25" t="str">
        <f t="shared" si="54"/>
        <v/>
      </c>
      <c r="BD113" s="25" t="str">
        <f t="shared" si="55"/>
        <v/>
      </c>
      <c r="BE113" s="25" t="str">
        <f t="shared" si="56"/>
        <v/>
      </c>
      <c r="BF113" s="25" t="str">
        <f t="shared" si="57"/>
        <v/>
      </c>
      <c r="BG113" s="25" t="str">
        <f t="shared" si="58"/>
        <v/>
      </c>
      <c r="BH113" s="25" t="str">
        <f t="shared" si="59"/>
        <v/>
      </c>
      <c r="BI113" s="25" t="str">
        <f t="shared" si="60"/>
        <v/>
      </c>
      <c r="BJ113" s="25" t="str">
        <f t="shared" si="61"/>
        <v/>
      </c>
      <c r="BK113" s="25" t="str">
        <f t="shared" si="62"/>
        <v/>
      </c>
      <c r="BL113" s="25" t="str">
        <f t="shared" si="63"/>
        <v/>
      </c>
      <c r="BM113" s="25" t="str">
        <f t="shared" si="64"/>
        <v/>
      </c>
      <c r="BN113" s="25" t="str">
        <f t="shared" si="65"/>
        <v/>
      </c>
    </row>
    <row r="114" spans="1:66" ht="30">
      <c r="A114" s="20">
        <f>IF('S.D. Paste sheet'!A114="","",'S.D. Paste sheet'!A114)</f>
        <v>4</v>
      </c>
      <c r="B114" s="20" t="str">
        <f>IF('S.D. Paste sheet'!B114="","",'S.D. Paste sheet'!B114)</f>
        <v>A</v>
      </c>
      <c r="C114" s="20">
        <f>IF('S.D. Paste sheet'!C114="","",'S.D. Paste sheet'!C114)</f>
        <v>811</v>
      </c>
      <c r="D114" s="20" t="str">
        <f>IF('S.D. Paste sheet'!D114="","",'S.D. Paste sheet'!D114)</f>
        <v/>
      </c>
      <c r="E114" s="20" t="str">
        <f>IF('S.D. Paste sheet'!E114="","",UPPER('S.D. Paste sheet'!E114))</f>
        <v>KHUSVEER KHAN KHICHI</v>
      </c>
      <c r="F114" s="20" t="str">
        <f>IF('S.D. Paste sheet'!F114="","",'S.D. Paste sheet'!F114)</f>
        <v/>
      </c>
      <c r="G114" s="20" t="str">
        <f>IF('S.D. Paste sheet'!G114="","",UPPER('S.D. Paste sheet'!G114))</f>
        <v>SHABEER KHAN</v>
      </c>
      <c r="H114" s="20" t="str">
        <f>IF('S.D. Paste sheet'!H114="","",UPPER('S.D. Paste sheet'!H114))</f>
        <v>FARAJANA BANO</v>
      </c>
      <c r="I114" s="20" t="str">
        <f>IF('S.D. Paste sheet'!I114="","",'S.D. Paste sheet'!I114)</f>
        <v>M</v>
      </c>
      <c r="J114" s="20">
        <f>IF('S.D. Paste sheet'!J114="","",'S.D. Paste sheet'!J114)</f>
        <v>41340</v>
      </c>
      <c r="K114" s="20">
        <f>IF('S.D. Paste sheet'!K114="","",'S.D. Paste sheet'!K114)</f>
        <v>414</v>
      </c>
      <c r="L114" s="20" t="str">
        <f>IF('S.D. Paste sheet'!L114="","",'S.D. Paste sheet'!L114)</f>
        <v/>
      </c>
      <c r="M114" s="20">
        <f>IF('S.D. Paste sheet'!M114="","",'S.D. Paste sheet'!M114)</f>
        <v>146</v>
      </c>
      <c r="N114" s="20">
        <f>IF('S.D. Paste sheet'!N114="","",'S.D. Paste sheet'!N114)</f>
        <v>73</v>
      </c>
      <c r="O114" s="20" t="str">
        <f>IF('S.D. Paste sheet'!O114="","",'S.D. Paste sheet'!O114)</f>
        <v>OBC</v>
      </c>
      <c r="P114" s="20" t="str">
        <f>IF('S.D. Paste sheet'!P114="","",'S.D. Paste sheet'!P114)</f>
        <v>Hindu</v>
      </c>
      <c r="Q114" s="20" t="str">
        <f>IF('S.D. Paste sheet'!Q114="","",'S.D. Paste sheet'!Q114)</f>
        <v/>
      </c>
      <c r="R114" s="20" t="str">
        <f>IF('S.D. Paste sheet'!R114="","",'S.D. Paste sheet'!R114)</f>
        <v>MAHATMA GANDHI GOVT. SCHOOL BAR (214110)</v>
      </c>
      <c r="S114" s="20">
        <f>IF('S.D. Paste sheet'!S114="","",'S.D. Paste sheet'!S114)</f>
        <v>8200204302</v>
      </c>
      <c r="T114" s="20" t="str">
        <f>IF('S.D. Paste sheet'!T114="","",'S.D. Paste sheet'!T114)</f>
        <v>XXXX8475</v>
      </c>
      <c r="U114" s="20" t="str">
        <f>IF('S.D. Paste sheet'!U114="","",'S.D. Paste sheet'!U114)</f>
        <v/>
      </c>
      <c r="V114" s="20">
        <f>IF('S.D. Paste sheet'!V114="","",'S.D. Paste sheet'!V114)</f>
        <v>9887567575</v>
      </c>
      <c r="W114" s="20" t="str">
        <f>IF('S.D. Paste sheet'!W114="","",'S.D. Paste sheet'!W114)</f>
        <v>BUS STAND ,RAIPUR,BAR,306105</v>
      </c>
      <c r="X114" s="20">
        <f>IF('S.D. Paste sheet'!X114="","",'S.D. Paste sheet'!X114)</f>
        <v>40000</v>
      </c>
      <c r="Y114" s="20" t="str">
        <f>IF('S.D. Paste sheet'!Y114="","",'S.D. Paste sheet'!Y114)</f>
        <v>N</v>
      </c>
      <c r="Z114" s="20" t="str">
        <f>IF('S.D. Paste sheet'!Z114="","",'S.D. Paste sheet'!Z114)</f>
        <v>N</v>
      </c>
      <c r="AA114" s="20" t="str">
        <f>IF('S.D. Paste sheet'!AA114="","",'S.D. Paste sheet'!AA114)</f>
        <v>No</v>
      </c>
      <c r="AB114" s="20">
        <f>IF('S.D. Paste sheet'!AB114="","",'S.D. Paste sheet'!AB114)</f>
        <v>10</v>
      </c>
      <c r="AC114" s="20" t="str">
        <f>IF('S.D. Paste sheet'!AC114="","",'S.D. Paste sheet'!AC114)</f>
        <v>None</v>
      </c>
      <c r="AD114" s="20">
        <f>IF('S.D. Paste sheet'!AD114="","",'S.D. Paste sheet'!AD114)</f>
        <v>1</v>
      </c>
      <c r="AE114" s="29"/>
      <c r="AF114" t="str">
        <f>IF(AK114="","",IF(AK114&gt;0,COUNT($AG$2:AG114),""))</f>
        <v/>
      </c>
      <c r="AG114" s="25" t="str">
        <f t="shared" si="34"/>
        <v/>
      </c>
      <c r="AH114" s="25" t="str">
        <f t="shared" si="35"/>
        <v/>
      </c>
      <c r="AI114" s="25" t="str">
        <f t="shared" si="36"/>
        <v/>
      </c>
      <c r="AJ114" s="25" t="str">
        <f t="shared" si="37"/>
        <v/>
      </c>
      <c r="AK114" s="25" t="str">
        <f t="shared" si="38"/>
        <v/>
      </c>
      <c r="AL114" s="25" t="str">
        <f t="shared" si="39"/>
        <v/>
      </c>
      <c r="AM114" s="25" t="str">
        <f t="shared" si="40"/>
        <v/>
      </c>
      <c r="AN114" s="25" t="str">
        <f t="shared" si="41"/>
        <v/>
      </c>
      <c r="AO114" s="25" t="str">
        <f t="shared" si="42"/>
        <v/>
      </c>
      <c r="AP114" s="25" t="str">
        <f t="shared" si="43"/>
        <v/>
      </c>
      <c r="AQ114" s="25" t="str">
        <f t="shared" si="44"/>
        <v/>
      </c>
      <c r="AR114" s="25" t="str">
        <f t="shared" si="45"/>
        <v/>
      </c>
      <c r="AS114" s="25" t="str">
        <f t="shared" si="46"/>
        <v/>
      </c>
      <c r="AT114" s="25" t="str">
        <f t="shared" si="47"/>
        <v/>
      </c>
      <c r="AU114" s="25" t="str">
        <f t="shared" si="48"/>
        <v/>
      </c>
      <c r="AV114" s="25" t="str">
        <f t="shared" si="49"/>
        <v/>
      </c>
      <c r="AX114" t="str">
        <f>IF(BC114="","",IF(BC114&gt;0,COUNT($AY$2:AY114),""))</f>
        <v/>
      </c>
      <c r="AY114" s="25" t="str">
        <f t="shared" si="50"/>
        <v/>
      </c>
      <c r="AZ114" s="25" t="str">
        <f t="shared" si="51"/>
        <v/>
      </c>
      <c r="BA114" s="25" t="str">
        <f t="shared" si="52"/>
        <v/>
      </c>
      <c r="BB114" s="25" t="str">
        <f t="shared" si="53"/>
        <v/>
      </c>
      <c r="BC114" s="25" t="str">
        <f t="shared" si="54"/>
        <v/>
      </c>
      <c r="BD114" s="25" t="str">
        <f t="shared" si="55"/>
        <v/>
      </c>
      <c r="BE114" s="25" t="str">
        <f t="shared" si="56"/>
        <v/>
      </c>
      <c r="BF114" s="25" t="str">
        <f t="shared" si="57"/>
        <v/>
      </c>
      <c r="BG114" s="25" t="str">
        <f t="shared" si="58"/>
        <v/>
      </c>
      <c r="BH114" s="25" t="str">
        <f t="shared" si="59"/>
        <v/>
      </c>
      <c r="BI114" s="25" t="str">
        <f t="shared" si="60"/>
        <v/>
      </c>
      <c r="BJ114" s="25" t="str">
        <f t="shared" si="61"/>
        <v/>
      </c>
      <c r="BK114" s="25" t="str">
        <f t="shared" si="62"/>
        <v/>
      </c>
      <c r="BL114" s="25" t="str">
        <f t="shared" si="63"/>
        <v/>
      </c>
      <c r="BM114" s="25" t="str">
        <f t="shared" si="64"/>
        <v/>
      </c>
      <c r="BN114" s="25" t="str">
        <f t="shared" si="65"/>
        <v/>
      </c>
    </row>
    <row r="115" spans="1:66" ht="30">
      <c r="A115" s="20">
        <f>IF('S.D. Paste sheet'!A115="","",'S.D. Paste sheet'!A115)</f>
        <v>4</v>
      </c>
      <c r="B115" s="20" t="str">
        <f>IF('S.D. Paste sheet'!B115="","",'S.D. Paste sheet'!B115)</f>
        <v>A</v>
      </c>
      <c r="C115" s="20">
        <f>IF('S.D. Paste sheet'!C115="","",'S.D. Paste sheet'!C115)</f>
        <v>602</v>
      </c>
      <c r="D115" s="20" t="str">
        <f>IF('S.D. Paste sheet'!D115="","",'S.D. Paste sheet'!D115)</f>
        <v/>
      </c>
      <c r="E115" s="20" t="str">
        <f>IF('S.D. Paste sheet'!E115="","",UPPER('S.D. Paste sheet'!E115))</f>
        <v>KUMARI MAMTA PRAJAPATI</v>
      </c>
      <c r="F115" s="20" t="str">
        <f>IF('S.D. Paste sheet'!F115="","",'S.D. Paste sheet'!F115)</f>
        <v/>
      </c>
      <c r="G115" s="20" t="str">
        <f>IF('S.D. Paste sheet'!G115="","",UPPER('S.D. Paste sheet'!G115))</f>
        <v>MOHAN LAL</v>
      </c>
      <c r="H115" s="20" t="str">
        <f>IF('S.D. Paste sheet'!H115="","",UPPER('S.D. Paste sheet'!H115))</f>
        <v>RUKAMA DEVI</v>
      </c>
      <c r="I115" s="20" t="str">
        <f>IF('S.D. Paste sheet'!I115="","",'S.D. Paste sheet'!I115)</f>
        <v>F</v>
      </c>
      <c r="J115" s="20">
        <f>IF('S.D. Paste sheet'!J115="","",'S.D. Paste sheet'!J115)</f>
        <v>41550</v>
      </c>
      <c r="K115" s="20">
        <f>IF('S.D. Paste sheet'!K115="","",'S.D. Paste sheet'!K115)</f>
        <v>415</v>
      </c>
      <c r="L115" s="20" t="str">
        <f>IF('S.D. Paste sheet'!L115="","",'S.D. Paste sheet'!L115)</f>
        <v/>
      </c>
      <c r="M115" s="20">
        <f>IF('S.D. Paste sheet'!M115="","",'S.D. Paste sheet'!M115)</f>
        <v>146</v>
      </c>
      <c r="N115" s="20">
        <f>IF('S.D. Paste sheet'!N115="","",'S.D. Paste sheet'!N115)</f>
        <v>76</v>
      </c>
      <c r="O115" s="20" t="str">
        <f>IF('S.D. Paste sheet'!O115="","",'S.D. Paste sheet'!O115)</f>
        <v>OBC</v>
      </c>
      <c r="P115" s="20" t="str">
        <f>IF('S.D. Paste sheet'!P115="","",'S.D. Paste sheet'!P115)</f>
        <v>Hindu</v>
      </c>
      <c r="Q115" s="20" t="str">
        <f>IF('S.D. Paste sheet'!Q115="","",'S.D. Paste sheet'!Q115)</f>
        <v/>
      </c>
      <c r="R115" s="20" t="str">
        <f>IF('S.D. Paste sheet'!R115="","",'S.D. Paste sheet'!R115)</f>
        <v>MAHATMA GANDHI GOVT. SCHOOL BAR (214110)</v>
      </c>
      <c r="S115" s="20">
        <f>IF('S.D. Paste sheet'!S115="","",'S.D. Paste sheet'!S115)</f>
        <v>8200204302</v>
      </c>
      <c r="T115" s="20" t="str">
        <f>IF('S.D. Paste sheet'!T115="","",'S.D. Paste sheet'!T115)</f>
        <v>XXXX3729</v>
      </c>
      <c r="U115" s="20" t="str">
        <f>IF('S.D. Paste sheet'!U115="","",'S.D. Paste sheet'!U115)</f>
        <v>YACCFYW</v>
      </c>
      <c r="V115" s="20">
        <f>IF('S.D. Paste sheet'!V115="","",'S.D. Paste sheet'!V115)</f>
        <v>9928207592</v>
      </c>
      <c r="W115" s="20" t="str">
        <f>IF('S.D. Paste sheet'!W115="","",'S.D. Paste sheet'!W115)</f>
        <v>NAHAR KE PAAS ,RAIPUR,BAR,306105</v>
      </c>
      <c r="X115" s="20">
        <f>IF('S.D. Paste sheet'!X115="","",'S.D. Paste sheet'!X115)</f>
        <v>36000</v>
      </c>
      <c r="Y115" s="20" t="str">
        <f>IF('S.D. Paste sheet'!Y115="","",'S.D. Paste sheet'!Y115)</f>
        <v>N</v>
      </c>
      <c r="Z115" s="20" t="str">
        <f>IF('S.D. Paste sheet'!Z115="","",'S.D. Paste sheet'!Z115)</f>
        <v>N</v>
      </c>
      <c r="AA115" s="20" t="str">
        <f>IF('S.D. Paste sheet'!AA115="","",'S.D. Paste sheet'!AA115)</f>
        <v>No</v>
      </c>
      <c r="AB115" s="20">
        <f>IF('S.D. Paste sheet'!AB115="","",'S.D. Paste sheet'!AB115)</f>
        <v>10</v>
      </c>
      <c r="AC115" s="20" t="str">
        <f>IF('S.D. Paste sheet'!AC115="","",'S.D. Paste sheet'!AC115)</f>
        <v>None</v>
      </c>
      <c r="AD115" s="20">
        <f>IF('S.D. Paste sheet'!AD115="","",'S.D. Paste sheet'!AD115)</f>
        <v>1</v>
      </c>
      <c r="AE115" s="29"/>
      <c r="AF115" t="str">
        <f>IF(AK115="","",IF(AK115&gt;0,COUNT($AG$2:AG115),""))</f>
        <v/>
      </c>
      <c r="AG115" s="25" t="str">
        <f t="shared" si="34"/>
        <v/>
      </c>
      <c r="AH115" s="25" t="str">
        <f t="shared" si="35"/>
        <v/>
      </c>
      <c r="AI115" s="25" t="str">
        <f t="shared" si="36"/>
        <v/>
      </c>
      <c r="AJ115" s="25" t="str">
        <f t="shared" si="37"/>
        <v/>
      </c>
      <c r="AK115" s="25" t="str">
        <f t="shared" si="38"/>
        <v/>
      </c>
      <c r="AL115" s="25" t="str">
        <f t="shared" si="39"/>
        <v/>
      </c>
      <c r="AM115" s="25" t="str">
        <f t="shared" si="40"/>
        <v/>
      </c>
      <c r="AN115" s="25" t="str">
        <f t="shared" si="41"/>
        <v/>
      </c>
      <c r="AO115" s="25" t="str">
        <f t="shared" si="42"/>
        <v/>
      </c>
      <c r="AP115" s="25" t="str">
        <f t="shared" si="43"/>
        <v/>
      </c>
      <c r="AQ115" s="25" t="str">
        <f t="shared" si="44"/>
        <v/>
      </c>
      <c r="AR115" s="25" t="str">
        <f t="shared" si="45"/>
        <v/>
      </c>
      <c r="AS115" s="25" t="str">
        <f t="shared" si="46"/>
        <v/>
      </c>
      <c r="AT115" s="25" t="str">
        <f t="shared" si="47"/>
        <v/>
      </c>
      <c r="AU115" s="25" t="str">
        <f t="shared" si="48"/>
        <v/>
      </c>
      <c r="AV115" s="25" t="str">
        <f t="shared" si="49"/>
        <v/>
      </c>
      <c r="AX115" t="str">
        <f>IF(BC115="","",IF(BC115&gt;0,COUNT($AY$2:AY115),""))</f>
        <v/>
      </c>
      <c r="AY115" s="25" t="str">
        <f t="shared" si="50"/>
        <v/>
      </c>
      <c r="AZ115" s="25" t="str">
        <f t="shared" si="51"/>
        <v/>
      </c>
      <c r="BA115" s="25" t="str">
        <f t="shared" si="52"/>
        <v/>
      </c>
      <c r="BB115" s="25" t="str">
        <f t="shared" si="53"/>
        <v/>
      </c>
      <c r="BC115" s="25" t="str">
        <f t="shared" si="54"/>
        <v/>
      </c>
      <c r="BD115" s="25" t="str">
        <f t="shared" si="55"/>
        <v/>
      </c>
      <c r="BE115" s="25" t="str">
        <f t="shared" si="56"/>
        <v/>
      </c>
      <c r="BF115" s="25" t="str">
        <f t="shared" si="57"/>
        <v/>
      </c>
      <c r="BG115" s="25" t="str">
        <f t="shared" si="58"/>
        <v/>
      </c>
      <c r="BH115" s="25" t="str">
        <f t="shared" si="59"/>
        <v/>
      </c>
      <c r="BI115" s="25" t="str">
        <f t="shared" si="60"/>
        <v/>
      </c>
      <c r="BJ115" s="25" t="str">
        <f t="shared" si="61"/>
        <v/>
      </c>
      <c r="BK115" s="25" t="str">
        <f t="shared" si="62"/>
        <v/>
      </c>
      <c r="BL115" s="25" t="str">
        <f t="shared" si="63"/>
        <v/>
      </c>
      <c r="BM115" s="25" t="str">
        <f t="shared" si="64"/>
        <v/>
      </c>
      <c r="BN115" s="25" t="str">
        <f t="shared" si="65"/>
        <v/>
      </c>
    </row>
    <row r="116" spans="1:66" ht="30">
      <c r="A116" s="20">
        <f>IF('S.D. Paste sheet'!A116="","",'S.D. Paste sheet'!A116)</f>
        <v>4</v>
      </c>
      <c r="B116" s="20" t="str">
        <f>IF('S.D. Paste sheet'!B116="","",'S.D. Paste sheet'!B116)</f>
        <v>A</v>
      </c>
      <c r="C116" s="20">
        <f>IF('S.D. Paste sheet'!C116="","",'S.D. Paste sheet'!C116)</f>
        <v>809</v>
      </c>
      <c r="D116" s="20" t="str">
        <f>IF('S.D. Paste sheet'!D116="","",'S.D. Paste sheet'!D116)</f>
        <v/>
      </c>
      <c r="E116" s="20" t="str">
        <f>IF('S.D. Paste sheet'!E116="","",UPPER('S.D. Paste sheet'!E116))</f>
        <v>MOHIT VAISHNAV</v>
      </c>
      <c r="F116" s="20" t="str">
        <f>IF('S.D. Paste sheet'!F116="","",'S.D. Paste sheet'!F116)</f>
        <v/>
      </c>
      <c r="G116" s="20" t="str">
        <f>IF('S.D. Paste sheet'!G116="","",UPPER('S.D. Paste sheet'!G116))</f>
        <v>LAIKHRAJ VAISHNAV</v>
      </c>
      <c r="H116" s="20" t="str">
        <f>IF('S.D. Paste sheet'!H116="","",UPPER('S.D. Paste sheet'!H116))</f>
        <v>PURNA</v>
      </c>
      <c r="I116" s="20" t="str">
        <f>IF('S.D. Paste sheet'!I116="","",'S.D. Paste sheet'!I116)</f>
        <v>M</v>
      </c>
      <c r="J116" s="20">
        <f>IF('S.D. Paste sheet'!J116="","",'S.D. Paste sheet'!J116)</f>
        <v>41386</v>
      </c>
      <c r="K116" s="20">
        <f>IF('S.D. Paste sheet'!K116="","",'S.D. Paste sheet'!K116)</f>
        <v>416</v>
      </c>
      <c r="L116" s="20" t="str">
        <f>IF('S.D. Paste sheet'!L116="","",'S.D. Paste sheet'!L116)</f>
        <v/>
      </c>
      <c r="M116" s="20">
        <f>IF('S.D. Paste sheet'!M116="","",'S.D. Paste sheet'!M116)</f>
        <v>146</v>
      </c>
      <c r="N116" s="20">
        <f>IF('S.D. Paste sheet'!N116="","",'S.D. Paste sheet'!N116)</f>
        <v>79</v>
      </c>
      <c r="O116" s="20" t="str">
        <f>IF('S.D. Paste sheet'!O116="","",'S.D. Paste sheet'!O116)</f>
        <v>OBC</v>
      </c>
      <c r="P116" s="20" t="str">
        <f>IF('S.D. Paste sheet'!P116="","",'S.D. Paste sheet'!P116)</f>
        <v>Hindu</v>
      </c>
      <c r="Q116" s="20" t="str">
        <f>IF('S.D. Paste sheet'!Q116="","",'S.D. Paste sheet'!Q116)</f>
        <v/>
      </c>
      <c r="R116" s="20" t="str">
        <f>IF('S.D. Paste sheet'!R116="","",'S.D. Paste sheet'!R116)</f>
        <v>MAHATMA GANDHI GOVT. SCHOOL BAR (214110)</v>
      </c>
      <c r="S116" s="20">
        <f>IF('S.D. Paste sheet'!S116="","",'S.D. Paste sheet'!S116)</f>
        <v>8200204302</v>
      </c>
      <c r="T116" s="20" t="str">
        <f>IF('S.D. Paste sheet'!T116="","",'S.D. Paste sheet'!T116)</f>
        <v>XXXX7100</v>
      </c>
      <c r="U116" s="20" t="str">
        <f>IF('S.D. Paste sheet'!U116="","",'S.D. Paste sheet'!U116)</f>
        <v/>
      </c>
      <c r="V116" s="20">
        <f>IF('S.D. Paste sheet'!V116="","",'S.D. Paste sheet'!V116)</f>
        <v>9928899482</v>
      </c>
      <c r="W116" s="20" t="str">
        <f>IF('S.D. Paste sheet'!W116="","",'S.D. Paste sheet'!W116)</f>
        <v>NAYA BASTI ,RAIPUR,BIRATIYAN KALAN,306105</v>
      </c>
      <c r="X116" s="20">
        <f>IF('S.D. Paste sheet'!X116="","",'S.D. Paste sheet'!X116)</f>
        <v>200000</v>
      </c>
      <c r="Y116" s="20" t="str">
        <f>IF('S.D. Paste sheet'!Y116="","",'S.D. Paste sheet'!Y116)</f>
        <v>N</v>
      </c>
      <c r="Z116" s="20" t="str">
        <f>IF('S.D. Paste sheet'!Z116="","",'S.D. Paste sheet'!Z116)</f>
        <v>N</v>
      </c>
      <c r="AA116" s="20" t="str">
        <f>IF('S.D. Paste sheet'!AA116="","",'S.D. Paste sheet'!AA116)</f>
        <v>No</v>
      </c>
      <c r="AB116" s="20">
        <f>IF('S.D. Paste sheet'!AB116="","",'S.D. Paste sheet'!AB116)</f>
        <v>10</v>
      </c>
      <c r="AC116" s="20" t="str">
        <f>IF('S.D. Paste sheet'!AC116="","",'S.D. Paste sheet'!AC116)</f>
        <v>None</v>
      </c>
      <c r="AD116" s="20">
        <f>IF('S.D. Paste sheet'!AD116="","",'S.D. Paste sheet'!AD116)</f>
        <v>1</v>
      </c>
      <c r="AE116" s="29"/>
      <c r="AF116" t="str">
        <f>IF(AK116="","",IF(AK116&gt;0,COUNT($AG$2:AG116),""))</f>
        <v/>
      </c>
      <c r="AG116" s="25" t="str">
        <f t="shared" si="34"/>
        <v/>
      </c>
      <c r="AH116" s="25" t="str">
        <f t="shared" si="35"/>
        <v/>
      </c>
      <c r="AI116" s="25" t="str">
        <f t="shared" si="36"/>
        <v/>
      </c>
      <c r="AJ116" s="25" t="str">
        <f t="shared" si="37"/>
        <v/>
      </c>
      <c r="AK116" s="25" t="str">
        <f t="shared" si="38"/>
        <v/>
      </c>
      <c r="AL116" s="25" t="str">
        <f t="shared" si="39"/>
        <v/>
      </c>
      <c r="AM116" s="25" t="str">
        <f t="shared" si="40"/>
        <v/>
      </c>
      <c r="AN116" s="25" t="str">
        <f t="shared" si="41"/>
        <v/>
      </c>
      <c r="AO116" s="25" t="str">
        <f t="shared" si="42"/>
        <v/>
      </c>
      <c r="AP116" s="25" t="str">
        <f t="shared" si="43"/>
        <v/>
      </c>
      <c r="AQ116" s="25" t="str">
        <f t="shared" si="44"/>
        <v/>
      </c>
      <c r="AR116" s="25" t="str">
        <f t="shared" si="45"/>
        <v/>
      </c>
      <c r="AS116" s="25" t="str">
        <f t="shared" si="46"/>
        <v/>
      </c>
      <c r="AT116" s="25" t="str">
        <f t="shared" si="47"/>
        <v/>
      </c>
      <c r="AU116" s="25" t="str">
        <f t="shared" si="48"/>
        <v/>
      </c>
      <c r="AV116" s="25" t="str">
        <f t="shared" si="49"/>
        <v/>
      </c>
      <c r="AX116" t="str">
        <f>IF(BC116="","",IF(BC116&gt;0,COUNT($AY$2:AY116),""))</f>
        <v/>
      </c>
      <c r="AY116" s="25" t="str">
        <f t="shared" si="50"/>
        <v/>
      </c>
      <c r="AZ116" s="25" t="str">
        <f t="shared" si="51"/>
        <v/>
      </c>
      <c r="BA116" s="25" t="str">
        <f t="shared" si="52"/>
        <v/>
      </c>
      <c r="BB116" s="25" t="str">
        <f t="shared" si="53"/>
        <v/>
      </c>
      <c r="BC116" s="25" t="str">
        <f t="shared" si="54"/>
        <v/>
      </c>
      <c r="BD116" s="25" t="str">
        <f t="shared" si="55"/>
        <v/>
      </c>
      <c r="BE116" s="25" t="str">
        <f t="shared" si="56"/>
        <v/>
      </c>
      <c r="BF116" s="25" t="str">
        <f t="shared" si="57"/>
        <v/>
      </c>
      <c r="BG116" s="25" t="str">
        <f t="shared" si="58"/>
        <v/>
      </c>
      <c r="BH116" s="25" t="str">
        <f t="shared" si="59"/>
        <v/>
      </c>
      <c r="BI116" s="25" t="str">
        <f t="shared" si="60"/>
        <v/>
      </c>
      <c r="BJ116" s="25" t="str">
        <f t="shared" si="61"/>
        <v/>
      </c>
      <c r="BK116" s="25" t="str">
        <f t="shared" si="62"/>
        <v/>
      </c>
      <c r="BL116" s="25" t="str">
        <f t="shared" si="63"/>
        <v/>
      </c>
      <c r="BM116" s="25" t="str">
        <f t="shared" si="64"/>
        <v/>
      </c>
      <c r="BN116" s="25" t="str">
        <f t="shared" si="65"/>
        <v/>
      </c>
    </row>
    <row r="117" spans="1:66" ht="30">
      <c r="A117" s="20">
        <f>IF('S.D. Paste sheet'!A117="","",'S.D. Paste sheet'!A117)</f>
        <v>4</v>
      </c>
      <c r="B117" s="20" t="str">
        <f>IF('S.D. Paste sheet'!B117="","",'S.D. Paste sheet'!B117)</f>
        <v>A</v>
      </c>
      <c r="C117" s="20">
        <f>IF('S.D. Paste sheet'!C117="","",'S.D. Paste sheet'!C117)</f>
        <v>914</v>
      </c>
      <c r="D117" s="20" t="str">
        <f>IF('S.D. Paste sheet'!D117="","",'S.D. Paste sheet'!D117)</f>
        <v/>
      </c>
      <c r="E117" s="20" t="str">
        <f>IF('S.D. Paste sheet'!E117="","",UPPER('S.D. Paste sheet'!E117))</f>
        <v>MONIKA</v>
      </c>
      <c r="F117" s="20" t="str">
        <f>IF('S.D. Paste sheet'!F117="","",'S.D. Paste sheet'!F117)</f>
        <v/>
      </c>
      <c r="G117" s="20" t="str">
        <f>IF('S.D. Paste sheet'!G117="","",UPPER('S.D. Paste sheet'!G117))</f>
        <v>RAJENDRA MEGHWAL</v>
      </c>
      <c r="H117" s="20" t="str">
        <f>IF('S.D. Paste sheet'!H117="","",UPPER('S.D. Paste sheet'!H117))</f>
        <v>DIPU</v>
      </c>
      <c r="I117" s="20" t="str">
        <f>IF('S.D. Paste sheet'!I117="","",'S.D. Paste sheet'!I117)</f>
        <v>F</v>
      </c>
      <c r="J117" s="20">
        <f>IF('S.D. Paste sheet'!J117="","",'S.D. Paste sheet'!J117)</f>
        <v>41379</v>
      </c>
      <c r="K117" s="20">
        <f>IF('S.D. Paste sheet'!K117="","",'S.D. Paste sheet'!K117)</f>
        <v>417</v>
      </c>
      <c r="L117" s="20" t="str">
        <f>IF('S.D. Paste sheet'!L117="","",'S.D. Paste sheet'!L117)</f>
        <v/>
      </c>
      <c r="M117" s="20">
        <f>IF('S.D. Paste sheet'!M117="","",'S.D. Paste sheet'!M117)</f>
        <v>146</v>
      </c>
      <c r="N117" s="20">
        <f>IF('S.D. Paste sheet'!N117="","",'S.D. Paste sheet'!N117)</f>
        <v>79</v>
      </c>
      <c r="O117" s="20" t="str">
        <f>IF('S.D. Paste sheet'!O117="","",'S.D. Paste sheet'!O117)</f>
        <v>SC</v>
      </c>
      <c r="P117" s="20" t="str">
        <f>IF('S.D. Paste sheet'!P117="","",'S.D. Paste sheet'!P117)</f>
        <v>Hindu</v>
      </c>
      <c r="Q117" s="20" t="str">
        <f>IF('S.D. Paste sheet'!Q117="","",'S.D. Paste sheet'!Q117)</f>
        <v/>
      </c>
      <c r="R117" s="20" t="str">
        <f>IF('S.D. Paste sheet'!R117="","",'S.D. Paste sheet'!R117)</f>
        <v>MAHATMA GANDHI GOVT. SCHOOL BAR (214110)</v>
      </c>
      <c r="S117" s="20">
        <f>IF('S.D. Paste sheet'!S117="","",'S.D. Paste sheet'!S117)</f>
        <v>8200204302</v>
      </c>
      <c r="T117" s="20" t="str">
        <f>IF('S.D. Paste sheet'!T117="","",'S.D. Paste sheet'!T117)</f>
        <v>XXXX4307</v>
      </c>
      <c r="U117" s="20" t="str">
        <f>IF('S.D. Paste sheet'!U117="","",'S.D. Paste sheet'!U117)</f>
        <v>vtznzcx</v>
      </c>
      <c r="V117" s="20">
        <f>IF('S.D. Paste sheet'!V117="","",'S.D. Paste sheet'!V117)</f>
        <v>9799630341</v>
      </c>
      <c r="W117" s="20" t="str">
        <f>IF('S.D. Paste sheet'!W117="","",'S.D. Paste sheet'!W117)</f>
        <v>RAMDEV COLONY,RAIPUR,BAR,306105</v>
      </c>
      <c r="X117" s="20">
        <f>IF('S.D. Paste sheet'!X117="","",'S.D. Paste sheet'!X117)</f>
        <v>250000</v>
      </c>
      <c r="Y117" s="20" t="str">
        <f>IF('S.D. Paste sheet'!Y117="","",'S.D. Paste sheet'!Y117)</f>
        <v>N</v>
      </c>
      <c r="Z117" s="20" t="str">
        <f>IF('S.D. Paste sheet'!Z117="","",'S.D. Paste sheet'!Z117)</f>
        <v>N</v>
      </c>
      <c r="AA117" s="20" t="str">
        <f>IF('S.D. Paste sheet'!AA117="","",'S.D. Paste sheet'!AA117)</f>
        <v>No</v>
      </c>
      <c r="AB117" s="20">
        <f>IF('S.D. Paste sheet'!AB117="","",'S.D. Paste sheet'!AB117)</f>
        <v>10</v>
      </c>
      <c r="AC117" s="20" t="str">
        <f>IF('S.D. Paste sheet'!AC117="","",'S.D. Paste sheet'!AC117)</f>
        <v>None</v>
      </c>
      <c r="AD117" s="20">
        <f>IF('S.D. Paste sheet'!AD117="","",'S.D. Paste sheet'!AD117)</f>
        <v>1</v>
      </c>
      <c r="AE117" s="29"/>
      <c r="AF117" t="str">
        <f>IF(AK117="","",IF(AK117&gt;0,COUNT($AG$2:AG117),""))</f>
        <v/>
      </c>
      <c r="AG117" s="25" t="str">
        <f t="shared" si="34"/>
        <v/>
      </c>
      <c r="AH117" s="25" t="str">
        <f t="shared" si="35"/>
        <v/>
      </c>
      <c r="AI117" s="25" t="str">
        <f t="shared" si="36"/>
        <v/>
      </c>
      <c r="AJ117" s="25" t="str">
        <f t="shared" si="37"/>
        <v/>
      </c>
      <c r="AK117" s="25" t="str">
        <f t="shared" si="38"/>
        <v/>
      </c>
      <c r="AL117" s="25" t="str">
        <f t="shared" si="39"/>
        <v/>
      </c>
      <c r="AM117" s="25" t="str">
        <f t="shared" si="40"/>
        <v/>
      </c>
      <c r="AN117" s="25" t="str">
        <f t="shared" si="41"/>
        <v/>
      </c>
      <c r="AO117" s="25" t="str">
        <f t="shared" si="42"/>
        <v/>
      </c>
      <c r="AP117" s="25" t="str">
        <f t="shared" si="43"/>
        <v/>
      </c>
      <c r="AQ117" s="25" t="str">
        <f t="shared" si="44"/>
        <v/>
      </c>
      <c r="AR117" s="25" t="str">
        <f t="shared" si="45"/>
        <v/>
      </c>
      <c r="AS117" s="25" t="str">
        <f t="shared" si="46"/>
        <v/>
      </c>
      <c r="AT117" s="25" t="str">
        <f t="shared" si="47"/>
        <v/>
      </c>
      <c r="AU117" s="25" t="str">
        <f t="shared" si="48"/>
        <v/>
      </c>
      <c r="AV117" s="25" t="str">
        <f t="shared" si="49"/>
        <v/>
      </c>
      <c r="AX117" t="str">
        <f>IF(BC117="","",IF(BC117&gt;0,COUNT($AY$2:AY117),""))</f>
        <v/>
      </c>
      <c r="AY117" s="25" t="str">
        <f t="shared" si="50"/>
        <v/>
      </c>
      <c r="AZ117" s="25" t="str">
        <f t="shared" si="51"/>
        <v/>
      </c>
      <c r="BA117" s="25" t="str">
        <f t="shared" si="52"/>
        <v/>
      </c>
      <c r="BB117" s="25" t="str">
        <f t="shared" si="53"/>
        <v/>
      </c>
      <c r="BC117" s="25" t="str">
        <f t="shared" si="54"/>
        <v/>
      </c>
      <c r="BD117" s="25" t="str">
        <f t="shared" si="55"/>
        <v/>
      </c>
      <c r="BE117" s="25" t="str">
        <f t="shared" si="56"/>
        <v/>
      </c>
      <c r="BF117" s="25" t="str">
        <f t="shared" si="57"/>
        <v/>
      </c>
      <c r="BG117" s="25" t="str">
        <f t="shared" si="58"/>
        <v/>
      </c>
      <c r="BH117" s="25" t="str">
        <f t="shared" si="59"/>
        <v/>
      </c>
      <c r="BI117" s="25" t="str">
        <f t="shared" si="60"/>
        <v/>
      </c>
      <c r="BJ117" s="25" t="str">
        <f t="shared" si="61"/>
        <v/>
      </c>
      <c r="BK117" s="25" t="str">
        <f t="shared" si="62"/>
        <v/>
      </c>
      <c r="BL117" s="25" t="str">
        <f t="shared" si="63"/>
        <v/>
      </c>
      <c r="BM117" s="25" t="str">
        <f t="shared" si="64"/>
        <v/>
      </c>
      <c r="BN117" s="25" t="str">
        <f t="shared" si="65"/>
        <v/>
      </c>
    </row>
    <row r="118" spans="1:66" ht="30">
      <c r="A118" s="20">
        <f>IF('S.D. Paste sheet'!A118="","",'S.D. Paste sheet'!A118)</f>
        <v>4</v>
      </c>
      <c r="B118" s="20" t="str">
        <f>IF('S.D. Paste sheet'!B118="","",'S.D. Paste sheet'!B118)</f>
        <v>A</v>
      </c>
      <c r="C118" s="20">
        <f>IF('S.D. Paste sheet'!C118="","",'S.D. Paste sheet'!C118)</f>
        <v>708</v>
      </c>
      <c r="D118" s="20" t="str">
        <f>IF('S.D. Paste sheet'!D118="","",'S.D. Paste sheet'!D118)</f>
        <v/>
      </c>
      <c r="E118" s="20" t="str">
        <f>IF('S.D. Paste sheet'!E118="","",UPPER('S.D. Paste sheet'!E118))</f>
        <v>NAFEESA BANO</v>
      </c>
      <c r="F118" s="20" t="str">
        <f>IF('S.D. Paste sheet'!F118="","",'S.D. Paste sheet'!F118)</f>
        <v/>
      </c>
      <c r="G118" s="20" t="str">
        <f>IF('S.D. Paste sheet'!G118="","",UPPER('S.D. Paste sheet'!G118))</f>
        <v>RAJUSHAH</v>
      </c>
      <c r="H118" s="20" t="str">
        <f>IF('S.D. Paste sheet'!H118="","",UPPER('S.D. Paste sheet'!H118))</f>
        <v>JANNAT BANU</v>
      </c>
      <c r="I118" s="20" t="str">
        <f>IF('S.D. Paste sheet'!I118="","",'S.D. Paste sheet'!I118)</f>
        <v>F</v>
      </c>
      <c r="J118" s="20">
        <f>IF('S.D. Paste sheet'!J118="","",'S.D. Paste sheet'!J118)</f>
        <v>41286</v>
      </c>
      <c r="K118" s="20">
        <f>IF('S.D. Paste sheet'!K118="","",'S.D. Paste sheet'!K118)</f>
        <v>418</v>
      </c>
      <c r="L118" s="20" t="str">
        <f>IF('S.D. Paste sheet'!L118="","",'S.D. Paste sheet'!L118)</f>
        <v/>
      </c>
      <c r="M118" s="20">
        <f>IF('S.D. Paste sheet'!M118="","",'S.D. Paste sheet'!M118)</f>
        <v>146</v>
      </c>
      <c r="N118" s="20">
        <f>IF('S.D. Paste sheet'!N118="","",'S.D. Paste sheet'!N118)</f>
        <v>54</v>
      </c>
      <c r="O118" s="20" t="str">
        <f>IF('S.D. Paste sheet'!O118="","",'S.D. Paste sheet'!O118)</f>
        <v>OBC</v>
      </c>
      <c r="P118" s="20" t="str">
        <f>IF('S.D. Paste sheet'!P118="","",'S.D. Paste sheet'!P118)</f>
        <v>Hindu</v>
      </c>
      <c r="Q118" s="20" t="str">
        <f>IF('S.D. Paste sheet'!Q118="","",'S.D. Paste sheet'!Q118)</f>
        <v/>
      </c>
      <c r="R118" s="20" t="str">
        <f>IF('S.D. Paste sheet'!R118="","",'S.D. Paste sheet'!R118)</f>
        <v>MAHATMA GANDHI GOVT. SCHOOL BAR (214110)</v>
      </c>
      <c r="S118" s="20">
        <f>IF('S.D. Paste sheet'!S118="","",'S.D. Paste sheet'!S118)</f>
        <v>8200204302</v>
      </c>
      <c r="T118" s="20" t="str">
        <f>IF('S.D. Paste sheet'!T118="","",'S.D. Paste sheet'!T118)</f>
        <v>XXXX2375</v>
      </c>
      <c r="U118" s="20" t="str">
        <f>IF('S.D. Paste sheet'!U118="","",'S.D. Paste sheet'!U118)</f>
        <v/>
      </c>
      <c r="V118" s="20">
        <f>IF('S.D. Paste sheet'!V118="","",'S.D. Paste sheet'!V118)</f>
        <v>8306160572</v>
      </c>
      <c r="W118" s="20" t="str">
        <f>IF('S.D. Paste sheet'!W118="","",'S.D. Paste sheet'!W118)</f>
        <v>NAI COLONY,BAR,bar,306105</v>
      </c>
      <c r="X118" s="20">
        <f>IF('S.D. Paste sheet'!X118="","",'S.D. Paste sheet'!X118)</f>
        <v>36000</v>
      </c>
      <c r="Y118" s="20" t="str">
        <f>IF('S.D. Paste sheet'!Y118="","",'S.D. Paste sheet'!Y118)</f>
        <v>N</v>
      </c>
      <c r="Z118" s="20" t="str">
        <f>IF('S.D. Paste sheet'!Z118="","",'S.D. Paste sheet'!Z118)</f>
        <v>N</v>
      </c>
      <c r="AA118" s="20" t="str">
        <f>IF('S.D. Paste sheet'!AA118="","",'S.D. Paste sheet'!AA118)</f>
        <v>No</v>
      </c>
      <c r="AB118" s="20">
        <f>IF('S.D. Paste sheet'!AB118="","",'S.D. Paste sheet'!AB118)</f>
        <v>10</v>
      </c>
      <c r="AC118" s="20" t="str">
        <f>IF('S.D. Paste sheet'!AC118="","",'S.D. Paste sheet'!AC118)</f>
        <v>None</v>
      </c>
      <c r="AD118" s="20">
        <f>IF('S.D. Paste sheet'!AD118="","",'S.D. Paste sheet'!AD118)</f>
        <v>2</v>
      </c>
      <c r="AE118" s="29"/>
      <c r="AF118" t="str">
        <f>IF(AK118="","",IF(AK118&gt;0,COUNT($AG$2:AG118),""))</f>
        <v/>
      </c>
      <c r="AG118" s="25" t="str">
        <f t="shared" si="34"/>
        <v/>
      </c>
      <c r="AH118" s="25" t="str">
        <f t="shared" si="35"/>
        <v/>
      </c>
      <c r="AI118" s="25" t="str">
        <f t="shared" si="36"/>
        <v/>
      </c>
      <c r="AJ118" s="25" t="str">
        <f t="shared" si="37"/>
        <v/>
      </c>
      <c r="AK118" s="25" t="str">
        <f t="shared" si="38"/>
        <v/>
      </c>
      <c r="AL118" s="25" t="str">
        <f t="shared" si="39"/>
        <v/>
      </c>
      <c r="AM118" s="25" t="str">
        <f t="shared" si="40"/>
        <v/>
      </c>
      <c r="AN118" s="25" t="str">
        <f t="shared" si="41"/>
        <v/>
      </c>
      <c r="AO118" s="25" t="str">
        <f t="shared" si="42"/>
        <v/>
      </c>
      <c r="AP118" s="25" t="str">
        <f t="shared" si="43"/>
        <v/>
      </c>
      <c r="AQ118" s="25" t="str">
        <f t="shared" si="44"/>
        <v/>
      </c>
      <c r="AR118" s="25" t="str">
        <f t="shared" si="45"/>
        <v/>
      </c>
      <c r="AS118" s="25" t="str">
        <f t="shared" si="46"/>
        <v/>
      </c>
      <c r="AT118" s="25" t="str">
        <f t="shared" si="47"/>
        <v/>
      </c>
      <c r="AU118" s="25" t="str">
        <f t="shared" si="48"/>
        <v/>
      </c>
      <c r="AV118" s="25" t="str">
        <f t="shared" si="49"/>
        <v/>
      </c>
      <c r="AX118" t="str">
        <f>IF(BC118="","",IF(BC118&gt;0,COUNT($AY$2:AY118),""))</f>
        <v/>
      </c>
      <c r="AY118" s="25" t="str">
        <f t="shared" si="50"/>
        <v/>
      </c>
      <c r="AZ118" s="25" t="str">
        <f t="shared" si="51"/>
        <v/>
      </c>
      <c r="BA118" s="25" t="str">
        <f t="shared" si="52"/>
        <v/>
      </c>
      <c r="BB118" s="25" t="str">
        <f t="shared" si="53"/>
        <v/>
      </c>
      <c r="BC118" s="25" t="str">
        <f t="shared" si="54"/>
        <v/>
      </c>
      <c r="BD118" s="25" t="str">
        <f t="shared" si="55"/>
        <v/>
      </c>
      <c r="BE118" s="25" t="str">
        <f t="shared" si="56"/>
        <v/>
      </c>
      <c r="BF118" s="25" t="str">
        <f t="shared" si="57"/>
        <v/>
      </c>
      <c r="BG118" s="25" t="str">
        <f t="shared" si="58"/>
        <v/>
      </c>
      <c r="BH118" s="25" t="str">
        <f t="shared" si="59"/>
        <v/>
      </c>
      <c r="BI118" s="25" t="str">
        <f t="shared" si="60"/>
        <v/>
      </c>
      <c r="BJ118" s="25" t="str">
        <f t="shared" si="61"/>
        <v/>
      </c>
      <c r="BK118" s="25" t="str">
        <f t="shared" si="62"/>
        <v/>
      </c>
      <c r="BL118" s="25" t="str">
        <f t="shared" si="63"/>
        <v/>
      </c>
      <c r="BM118" s="25" t="str">
        <f t="shared" si="64"/>
        <v/>
      </c>
      <c r="BN118" s="25" t="str">
        <f t="shared" si="65"/>
        <v/>
      </c>
    </row>
    <row r="119" spans="1:66" ht="30">
      <c r="A119" s="20">
        <f>IF('S.D. Paste sheet'!A119="","",'S.D. Paste sheet'!A119)</f>
        <v>4</v>
      </c>
      <c r="B119" s="20" t="str">
        <f>IF('S.D. Paste sheet'!B119="","",'S.D. Paste sheet'!B119)</f>
        <v>A</v>
      </c>
      <c r="C119" s="20">
        <f>IF('S.D. Paste sheet'!C119="","",'S.D. Paste sheet'!C119)</f>
        <v>1054</v>
      </c>
      <c r="D119" s="20">
        <f>IF('S.D. Paste sheet'!D119="","",'S.D. Paste sheet'!D119)</f>
        <v>44805</v>
      </c>
      <c r="E119" s="20" t="str">
        <f>IF('S.D. Paste sheet'!E119="","",UPPER('S.D. Paste sheet'!E119))</f>
        <v>NAKSH CHOUHAN</v>
      </c>
      <c r="F119" s="20" t="str">
        <f>IF('S.D. Paste sheet'!F119="","",'S.D. Paste sheet'!F119)</f>
        <v/>
      </c>
      <c r="G119" s="20" t="str">
        <f>IF('S.D. Paste sheet'!G119="","",UPPER('S.D. Paste sheet'!G119))</f>
        <v>PANKAJ CHOUHAN</v>
      </c>
      <c r="H119" s="20" t="str">
        <f>IF('S.D. Paste sheet'!H119="","",UPPER('S.D. Paste sheet'!H119))</f>
        <v>JYOTI</v>
      </c>
      <c r="I119" s="20" t="str">
        <f>IF('S.D. Paste sheet'!I119="","",'S.D. Paste sheet'!I119)</f>
        <v>M</v>
      </c>
      <c r="J119" s="20">
        <f>IF('S.D. Paste sheet'!J119="","",'S.D. Paste sheet'!J119)</f>
        <v>41501</v>
      </c>
      <c r="K119" s="20">
        <f>IF('S.D. Paste sheet'!K119="","",'S.D. Paste sheet'!K119)</f>
        <v>419</v>
      </c>
      <c r="L119" s="20" t="str">
        <f>IF('S.D. Paste sheet'!L119="","",'S.D. Paste sheet'!L119)</f>
        <v/>
      </c>
      <c r="M119" s="20">
        <f>IF('S.D. Paste sheet'!M119="","",'S.D. Paste sheet'!M119)</f>
        <v>146</v>
      </c>
      <c r="N119" s="20">
        <f>IF('S.D. Paste sheet'!N119="","",'S.D. Paste sheet'!N119)</f>
        <v>31</v>
      </c>
      <c r="O119" s="20" t="str">
        <f>IF('S.D. Paste sheet'!O119="","",'S.D. Paste sheet'!O119)</f>
        <v>SC</v>
      </c>
      <c r="P119" s="20" t="str">
        <f>IF('S.D. Paste sheet'!P119="","",'S.D. Paste sheet'!P119)</f>
        <v>Hindu</v>
      </c>
      <c r="Q119" s="20" t="str">
        <f>IF('S.D. Paste sheet'!Q119="","",'S.D. Paste sheet'!Q119)</f>
        <v/>
      </c>
      <c r="R119" s="20" t="str">
        <f>IF('S.D. Paste sheet'!R119="","",'S.D. Paste sheet'!R119)</f>
        <v>MAHATMA GANDHI GOVT. SCHOOL BAR (214110)</v>
      </c>
      <c r="S119" s="20">
        <f>IF('S.D. Paste sheet'!S119="","",'S.D. Paste sheet'!S119)</f>
        <v>8200204302</v>
      </c>
      <c r="T119" s="20" t="str">
        <f>IF('S.D. Paste sheet'!T119="","",'S.D. Paste sheet'!T119)</f>
        <v/>
      </c>
      <c r="U119" s="20" t="str">
        <f>IF('S.D. Paste sheet'!U119="","",'S.D. Paste sheet'!U119)</f>
        <v/>
      </c>
      <c r="V119" s="20">
        <f>IF('S.D. Paste sheet'!V119="","",'S.D. Paste sheet'!V119)</f>
        <v>7742820327</v>
      </c>
      <c r="W119" s="20" t="str">
        <f>IF('S.D. Paste sheet'!W119="","",'S.D. Paste sheet'!W119)</f>
        <v>DHOLIDHED,RAIPUR,DHOLIDHED,306105</v>
      </c>
      <c r="X119" s="20">
        <f>IF('S.D. Paste sheet'!X119="","",'S.D. Paste sheet'!X119)</f>
        <v>72000</v>
      </c>
      <c r="Y119" s="20" t="str">
        <f>IF('S.D. Paste sheet'!Y119="","",'S.D. Paste sheet'!Y119)</f>
        <v>N</v>
      </c>
      <c r="Z119" s="20" t="str">
        <f>IF('S.D. Paste sheet'!Z119="","",'S.D. Paste sheet'!Z119)</f>
        <v>N</v>
      </c>
      <c r="AA119" s="20" t="str">
        <f>IF('S.D. Paste sheet'!AA119="","",'S.D. Paste sheet'!AA119)</f>
        <v>No</v>
      </c>
      <c r="AB119" s="20">
        <f>IF('S.D. Paste sheet'!AB119="","",'S.D. Paste sheet'!AB119)</f>
        <v>10</v>
      </c>
      <c r="AC119" s="20" t="str">
        <f>IF('S.D. Paste sheet'!AC119="","",'S.D. Paste sheet'!AC119)</f>
        <v>None</v>
      </c>
      <c r="AD119" s="20">
        <f>IF('S.D. Paste sheet'!AD119="","",'S.D. Paste sheet'!AD119)</f>
        <v>0</v>
      </c>
      <c r="AE119" s="29"/>
      <c r="AF119" t="str">
        <f>IF(AK119="","",IF(AK119&gt;0,COUNT($AG$2:AG119),""))</f>
        <v/>
      </c>
      <c r="AG119" s="25" t="str">
        <f t="shared" si="34"/>
        <v/>
      </c>
      <c r="AH119" s="25" t="str">
        <f t="shared" si="35"/>
        <v/>
      </c>
      <c r="AI119" s="25" t="str">
        <f t="shared" si="36"/>
        <v/>
      </c>
      <c r="AJ119" s="25" t="str">
        <f t="shared" si="37"/>
        <v/>
      </c>
      <c r="AK119" s="25" t="str">
        <f t="shared" si="38"/>
        <v/>
      </c>
      <c r="AL119" s="25" t="str">
        <f t="shared" si="39"/>
        <v/>
      </c>
      <c r="AM119" s="25" t="str">
        <f t="shared" si="40"/>
        <v/>
      </c>
      <c r="AN119" s="25" t="str">
        <f t="shared" si="41"/>
        <v/>
      </c>
      <c r="AO119" s="25" t="str">
        <f t="shared" si="42"/>
        <v/>
      </c>
      <c r="AP119" s="25" t="str">
        <f t="shared" si="43"/>
        <v/>
      </c>
      <c r="AQ119" s="25" t="str">
        <f t="shared" si="44"/>
        <v/>
      </c>
      <c r="AR119" s="25" t="str">
        <f t="shared" si="45"/>
        <v/>
      </c>
      <c r="AS119" s="25" t="str">
        <f t="shared" si="46"/>
        <v/>
      </c>
      <c r="AT119" s="25" t="str">
        <f t="shared" si="47"/>
        <v/>
      </c>
      <c r="AU119" s="25" t="str">
        <f t="shared" si="48"/>
        <v/>
      </c>
      <c r="AV119" s="25" t="str">
        <f t="shared" si="49"/>
        <v/>
      </c>
      <c r="AX119" t="str">
        <f>IF(BC119="","",IF(BC119&gt;0,COUNT($AY$2:AY119),""))</f>
        <v/>
      </c>
      <c r="AY119" s="25" t="str">
        <f t="shared" si="50"/>
        <v/>
      </c>
      <c r="AZ119" s="25" t="str">
        <f t="shared" si="51"/>
        <v/>
      </c>
      <c r="BA119" s="25" t="str">
        <f t="shared" si="52"/>
        <v/>
      </c>
      <c r="BB119" s="25" t="str">
        <f t="shared" si="53"/>
        <v/>
      </c>
      <c r="BC119" s="25" t="str">
        <f t="shared" si="54"/>
        <v/>
      </c>
      <c r="BD119" s="25" t="str">
        <f t="shared" si="55"/>
        <v/>
      </c>
      <c r="BE119" s="25" t="str">
        <f t="shared" si="56"/>
        <v/>
      </c>
      <c r="BF119" s="25" t="str">
        <f t="shared" si="57"/>
        <v/>
      </c>
      <c r="BG119" s="25" t="str">
        <f t="shared" si="58"/>
        <v/>
      </c>
      <c r="BH119" s="25" t="str">
        <f t="shared" si="59"/>
        <v/>
      </c>
      <c r="BI119" s="25" t="str">
        <f t="shared" si="60"/>
        <v/>
      </c>
      <c r="BJ119" s="25" t="str">
        <f t="shared" si="61"/>
        <v/>
      </c>
      <c r="BK119" s="25" t="str">
        <f t="shared" si="62"/>
        <v/>
      </c>
      <c r="BL119" s="25" t="str">
        <f t="shared" si="63"/>
        <v/>
      </c>
      <c r="BM119" s="25" t="str">
        <f t="shared" si="64"/>
        <v/>
      </c>
      <c r="BN119" s="25" t="str">
        <f t="shared" si="65"/>
        <v/>
      </c>
    </row>
    <row r="120" spans="1:66" ht="30">
      <c r="A120" s="20">
        <f>IF('S.D. Paste sheet'!A120="","",'S.D. Paste sheet'!A120)</f>
        <v>4</v>
      </c>
      <c r="B120" s="20" t="str">
        <f>IF('S.D. Paste sheet'!B120="","",'S.D. Paste sheet'!B120)</f>
        <v>A</v>
      </c>
      <c r="C120" s="20">
        <f>IF('S.D. Paste sheet'!C120="","",'S.D. Paste sheet'!C120)</f>
        <v>812</v>
      </c>
      <c r="D120" s="20" t="str">
        <f>IF('S.D. Paste sheet'!D120="","",'S.D. Paste sheet'!D120)</f>
        <v/>
      </c>
      <c r="E120" s="20" t="str">
        <f>IF('S.D. Paste sheet'!E120="","",UPPER('S.D. Paste sheet'!E120))</f>
        <v>POONAM SAINI</v>
      </c>
      <c r="F120" s="20" t="str">
        <f>IF('S.D. Paste sheet'!F120="","",'S.D. Paste sheet'!F120)</f>
        <v/>
      </c>
      <c r="G120" s="20" t="str">
        <f>IF('S.D. Paste sheet'!G120="","",UPPER('S.D. Paste sheet'!G120))</f>
        <v>SAMPAT RAJ SAINI</v>
      </c>
      <c r="H120" s="20" t="str">
        <f>IF('S.D. Paste sheet'!H120="","",UPPER('S.D. Paste sheet'!H120))</f>
        <v>MUNNI DEVI</v>
      </c>
      <c r="I120" s="20" t="str">
        <f>IF('S.D. Paste sheet'!I120="","",'S.D. Paste sheet'!I120)</f>
        <v>F</v>
      </c>
      <c r="J120" s="20">
        <f>IF('S.D. Paste sheet'!J120="","",'S.D. Paste sheet'!J120)</f>
        <v>41595</v>
      </c>
      <c r="K120" s="20">
        <f>IF('S.D. Paste sheet'!K120="","",'S.D. Paste sheet'!K120)</f>
        <v>420</v>
      </c>
      <c r="L120" s="20" t="str">
        <f>IF('S.D. Paste sheet'!L120="","",'S.D. Paste sheet'!L120)</f>
        <v/>
      </c>
      <c r="M120" s="20">
        <f>IF('S.D. Paste sheet'!M120="","",'S.D. Paste sheet'!M120)</f>
        <v>146</v>
      </c>
      <c r="N120" s="20">
        <f>IF('S.D. Paste sheet'!N120="","",'S.D. Paste sheet'!N120)</f>
        <v>68</v>
      </c>
      <c r="O120" s="20" t="str">
        <f>IF('S.D. Paste sheet'!O120="","",'S.D. Paste sheet'!O120)</f>
        <v>OBC</v>
      </c>
      <c r="P120" s="20" t="str">
        <f>IF('S.D. Paste sheet'!P120="","",'S.D. Paste sheet'!P120)</f>
        <v>Hindu</v>
      </c>
      <c r="Q120" s="20" t="str">
        <f>IF('S.D. Paste sheet'!Q120="","",'S.D. Paste sheet'!Q120)</f>
        <v/>
      </c>
      <c r="R120" s="20" t="str">
        <f>IF('S.D. Paste sheet'!R120="","",'S.D. Paste sheet'!R120)</f>
        <v>MAHATMA GANDHI GOVT. SCHOOL BAR (214110)</v>
      </c>
      <c r="S120" s="20">
        <f>IF('S.D. Paste sheet'!S120="","",'S.D. Paste sheet'!S120)</f>
        <v>8200204302</v>
      </c>
      <c r="T120" s="20" t="str">
        <f>IF('S.D. Paste sheet'!T120="","",'S.D. Paste sheet'!T120)</f>
        <v/>
      </c>
      <c r="U120" s="20" t="str">
        <f>IF('S.D. Paste sheet'!U120="","",'S.D. Paste sheet'!U120)</f>
        <v/>
      </c>
      <c r="V120" s="20">
        <f>IF('S.D. Paste sheet'!V120="","",'S.D. Paste sheet'!V120)</f>
        <v>7976103510</v>
      </c>
      <c r="W120" s="20" t="str">
        <f>IF('S.D. Paste sheet'!W120="","",'S.D. Paste sheet'!W120)</f>
        <v>MEGARDA, ROAD,RAIPUR,BAR,306105</v>
      </c>
      <c r="X120" s="20">
        <f>IF('S.D. Paste sheet'!X120="","",'S.D. Paste sheet'!X120)</f>
        <v>100000</v>
      </c>
      <c r="Y120" s="20" t="str">
        <f>IF('S.D. Paste sheet'!Y120="","",'S.D. Paste sheet'!Y120)</f>
        <v>N</v>
      </c>
      <c r="Z120" s="20" t="str">
        <f>IF('S.D. Paste sheet'!Z120="","",'S.D. Paste sheet'!Z120)</f>
        <v>N</v>
      </c>
      <c r="AA120" s="20" t="str">
        <f>IF('S.D. Paste sheet'!AA120="","",'S.D. Paste sheet'!AA120)</f>
        <v>No</v>
      </c>
      <c r="AB120" s="20">
        <f>IF('S.D. Paste sheet'!AB120="","",'S.D. Paste sheet'!AB120)</f>
        <v>10</v>
      </c>
      <c r="AC120" s="20" t="str">
        <f>IF('S.D. Paste sheet'!AC120="","",'S.D. Paste sheet'!AC120)</f>
        <v>None</v>
      </c>
      <c r="AD120" s="20">
        <f>IF('S.D. Paste sheet'!AD120="","",'S.D. Paste sheet'!AD120)</f>
        <v>0.5</v>
      </c>
      <c r="AE120" s="29"/>
      <c r="AF120" t="str">
        <f>IF(AK120="","",IF(AK120&gt;0,COUNT($AG$2:AG120),""))</f>
        <v/>
      </c>
      <c r="AG120" s="25" t="str">
        <f t="shared" si="34"/>
        <v/>
      </c>
      <c r="AH120" s="25" t="str">
        <f t="shared" si="35"/>
        <v/>
      </c>
      <c r="AI120" s="25" t="str">
        <f t="shared" si="36"/>
        <v/>
      </c>
      <c r="AJ120" s="25" t="str">
        <f t="shared" si="37"/>
        <v/>
      </c>
      <c r="AK120" s="25" t="str">
        <f t="shared" si="38"/>
        <v/>
      </c>
      <c r="AL120" s="25" t="str">
        <f t="shared" si="39"/>
        <v/>
      </c>
      <c r="AM120" s="25" t="str">
        <f t="shared" si="40"/>
        <v/>
      </c>
      <c r="AN120" s="25" t="str">
        <f t="shared" si="41"/>
        <v/>
      </c>
      <c r="AO120" s="25" t="str">
        <f t="shared" si="42"/>
        <v/>
      </c>
      <c r="AP120" s="25" t="str">
        <f t="shared" si="43"/>
        <v/>
      </c>
      <c r="AQ120" s="25" t="str">
        <f t="shared" si="44"/>
        <v/>
      </c>
      <c r="AR120" s="25" t="str">
        <f t="shared" si="45"/>
        <v/>
      </c>
      <c r="AS120" s="25" t="str">
        <f t="shared" si="46"/>
        <v/>
      </c>
      <c r="AT120" s="25" t="str">
        <f t="shared" si="47"/>
        <v/>
      </c>
      <c r="AU120" s="25" t="str">
        <f t="shared" si="48"/>
        <v/>
      </c>
      <c r="AV120" s="25" t="str">
        <f t="shared" si="49"/>
        <v/>
      </c>
      <c r="AX120" t="str">
        <f>IF(BC120="","",IF(BC120&gt;0,COUNT($AY$2:AY120),""))</f>
        <v/>
      </c>
      <c r="AY120" s="25" t="str">
        <f t="shared" si="50"/>
        <v/>
      </c>
      <c r="AZ120" s="25" t="str">
        <f t="shared" si="51"/>
        <v/>
      </c>
      <c r="BA120" s="25" t="str">
        <f t="shared" si="52"/>
        <v/>
      </c>
      <c r="BB120" s="25" t="str">
        <f t="shared" si="53"/>
        <v/>
      </c>
      <c r="BC120" s="25" t="str">
        <f t="shared" si="54"/>
        <v/>
      </c>
      <c r="BD120" s="25" t="str">
        <f t="shared" si="55"/>
        <v/>
      </c>
      <c r="BE120" s="25" t="str">
        <f t="shared" si="56"/>
        <v/>
      </c>
      <c r="BF120" s="25" t="str">
        <f t="shared" si="57"/>
        <v/>
      </c>
      <c r="BG120" s="25" t="str">
        <f t="shared" si="58"/>
        <v/>
      </c>
      <c r="BH120" s="25" t="str">
        <f t="shared" si="59"/>
        <v/>
      </c>
      <c r="BI120" s="25" t="str">
        <f t="shared" si="60"/>
        <v/>
      </c>
      <c r="BJ120" s="25" t="str">
        <f t="shared" si="61"/>
        <v/>
      </c>
      <c r="BK120" s="25" t="str">
        <f t="shared" si="62"/>
        <v/>
      </c>
      <c r="BL120" s="25" t="str">
        <f t="shared" si="63"/>
        <v/>
      </c>
      <c r="BM120" s="25" t="str">
        <f t="shared" si="64"/>
        <v/>
      </c>
      <c r="BN120" s="25" t="str">
        <f t="shared" si="65"/>
        <v/>
      </c>
    </row>
    <row r="121" spans="1:66" ht="30">
      <c r="A121" s="20">
        <f>IF('S.D. Paste sheet'!A121="","",'S.D. Paste sheet'!A121)</f>
        <v>4</v>
      </c>
      <c r="B121" s="20" t="str">
        <f>IF('S.D. Paste sheet'!B121="","",'S.D. Paste sheet'!B121)</f>
        <v>A</v>
      </c>
      <c r="C121" s="20">
        <f>IF('S.D. Paste sheet'!C121="","",'S.D. Paste sheet'!C121)</f>
        <v>957</v>
      </c>
      <c r="D121" s="20" t="str">
        <f>IF('S.D. Paste sheet'!D121="","",'S.D. Paste sheet'!D121)</f>
        <v/>
      </c>
      <c r="E121" s="20" t="str">
        <f>IF('S.D. Paste sheet'!E121="","",UPPER('S.D. Paste sheet'!E121))</f>
        <v>PRIYANSHI KANWAR</v>
      </c>
      <c r="F121" s="20" t="str">
        <f>IF('S.D. Paste sheet'!F121="","",'S.D. Paste sheet'!F121)</f>
        <v/>
      </c>
      <c r="G121" s="20" t="str">
        <f>IF('S.D. Paste sheet'!G121="","",UPPER('S.D. Paste sheet'!G121))</f>
        <v>BHAGIRATH SINGH</v>
      </c>
      <c r="H121" s="20" t="str">
        <f>IF('S.D. Paste sheet'!H121="","",UPPER('S.D. Paste sheet'!H121))</f>
        <v>MONA KANWAR</v>
      </c>
      <c r="I121" s="20" t="str">
        <f>IF('S.D. Paste sheet'!I121="","",'S.D. Paste sheet'!I121)</f>
        <v>F</v>
      </c>
      <c r="J121" s="20">
        <f>IF('S.D. Paste sheet'!J121="","",'S.D. Paste sheet'!J121)</f>
        <v>41169</v>
      </c>
      <c r="K121" s="20">
        <f>IF('S.D. Paste sheet'!K121="","",'S.D. Paste sheet'!K121)</f>
        <v>421</v>
      </c>
      <c r="L121" s="20" t="str">
        <f>IF('S.D. Paste sheet'!L121="","",'S.D. Paste sheet'!L121)</f>
        <v/>
      </c>
      <c r="M121" s="20">
        <f>IF('S.D. Paste sheet'!M121="","",'S.D. Paste sheet'!M121)</f>
        <v>146</v>
      </c>
      <c r="N121" s="20">
        <f>IF('S.D. Paste sheet'!N121="","",'S.D. Paste sheet'!N121)</f>
        <v>79</v>
      </c>
      <c r="O121" s="20" t="str">
        <f>IF('S.D. Paste sheet'!O121="","",'S.D. Paste sheet'!O121)</f>
        <v>GEN</v>
      </c>
      <c r="P121" s="20" t="str">
        <f>IF('S.D. Paste sheet'!P121="","",'S.D. Paste sheet'!P121)</f>
        <v>Hindu</v>
      </c>
      <c r="Q121" s="20" t="str">
        <f>IF('S.D. Paste sheet'!Q121="","",'S.D. Paste sheet'!Q121)</f>
        <v/>
      </c>
      <c r="R121" s="20" t="str">
        <f>IF('S.D. Paste sheet'!R121="","",'S.D. Paste sheet'!R121)</f>
        <v>MAHATMA GANDHI GOVT. SCHOOL BAR (214110)</v>
      </c>
      <c r="S121" s="20">
        <f>IF('S.D. Paste sheet'!S121="","",'S.D. Paste sheet'!S121)</f>
        <v>8200204302</v>
      </c>
      <c r="T121" s="20" t="str">
        <f>IF('S.D. Paste sheet'!T121="","",'S.D. Paste sheet'!T121)</f>
        <v>XXXX3635</v>
      </c>
      <c r="U121" s="20" t="str">
        <f>IF('S.D. Paste sheet'!U121="","",'S.D. Paste sheet'!U121)</f>
        <v/>
      </c>
      <c r="V121" s="20">
        <f>IF('S.D. Paste sheet'!V121="","",'S.D. Paste sheet'!V121)</f>
        <v>8890984373</v>
      </c>
      <c r="W121" s="20" t="str">
        <f>IF('S.D. Paste sheet'!W121="","",'S.D. Paste sheet'!W121)</f>
        <v>MAKADWALI ,RAIPUR ,BAR ,306304</v>
      </c>
      <c r="X121" s="20">
        <f>IF('S.D. Paste sheet'!X121="","",'S.D. Paste sheet'!X121)</f>
        <v>0</v>
      </c>
      <c r="Y121" s="20" t="str">
        <f>IF('S.D. Paste sheet'!Y121="","",'S.D. Paste sheet'!Y121)</f>
        <v>N</v>
      </c>
      <c r="Z121" s="20" t="str">
        <f>IF('S.D. Paste sheet'!Z121="","",'S.D. Paste sheet'!Z121)</f>
        <v>N</v>
      </c>
      <c r="AA121" s="20" t="str">
        <f>IF('S.D. Paste sheet'!AA121="","",'S.D. Paste sheet'!AA121)</f>
        <v>No</v>
      </c>
      <c r="AB121" s="20">
        <f>IF('S.D. Paste sheet'!AB121="","",'S.D. Paste sheet'!AB121)</f>
        <v>11</v>
      </c>
      <c r="AC121" s="20" t="str">
        <f>IF('S.D. Paste sheet'!AC121="","",'S.D. Paste sheet'!AC121)</f>
        <v>None</v>
      </c>
      <c r="AD121" s="20">
        <f>IF('S.D. Paste sheet'!AD121="","",'S.D. Paste sheet'!AD121)</f>
        <v>2</v>
      </c>
      <c r="AE121" s="29"/>
      <c r="AF121" t="str">
        <f>IF(AK121="","",IF(AK121&gt;0,COUNT($AG$2:AG121),""))</f>
        <v/>
      </c>
      <c r="AG121" s="25" t="str">
        <f t="shared" si="34"/>
        <v/>
      </c>
      <c r="AH121" s="25" t="str">
        <f t="shared" si="35"/>
        <v/>
      </c>
      <c r="AI121" s="25" t="str">
        <f t="shared" si="36"/>
        <v/>
      </c>
      <c r="AJ121" s="25" t="str">
        <f t="shared" si="37"/>
        <v/>
      </c>
      <c r="AK121" s="25" t="str">
        <f t="shared" si="38"/>
        <v/>
      </c>
      <c r="AL121" s="25" t="str">
        <f t="shared" si="39"/>
        <v/>
      </c>
      <c r="AM121" s="25" t="str">
        <f t="shared" si="40"/>
        <v/>
      </c>
      <c r="AN121" s="25" t="str">
        <f t="shared" si="41"/>
        <v/>
      </c>
      <c r="AO121" s="25" t="str">
        <f t="shared" si="42"/>
        <v/>
      </c>
      <c r="AP121" s="25" t="str">
        <f t="shared" si="43"/>
        <v/>
      </c>
      <c r="AQ121" s="25" t="str">
        <f t="shared" si="44"/>
        <v/>
      </c>
      <c r="AR121" s="25" t="str">
        <f t="shared" si="45"/>
        <v/>
      </c>
      <c r="AS121" s="25" t="str">
        <f t="shared" si="46"/>
        <v/>
      </c>
      <c r="AT121" s="25" t="str">
        <f t="shared" si="47"/>
        <v/>
      </c>
      <c r="AU121" s="25" t="str">
        <f t="shared" si="48"/>
        <v/>
      </c>
      <c r="AV121" s="25" t="str">
        <f t="shared" si="49"/>
        <v/>
      </c>
      <c r="AX121" t="str">
        <f>IF(BC121="","",IF(BC121&gt;0,COUNT($AY$2:AY121),""))</f>
        <v/>
      </c>
      <c r="AY121" s="25" t="str">
        <f t="shared" si="50"/>
        <v/>
      </c>
      <c r="AZ121" s="25" t="str">
        <f t="shared" si="51"/>
        <v/>
      </c>
      <c r="BA121" s="25" t="str">
        <f t="shared" si="52"/>
        <v/>
      </c>
      <c r="BB121" s="25" t="str">
        <f t="shared" si="53"/>
        <v/>
      </c>
      <c r="BC121" s="25" t="str">
        <f t="shared" si="54"/>
        <v/>
      </c>
      <c r="BD121" s="25" t="str">
        <f t="shared" si="55"/>
        <v/>
      </c>
      <c r="BE121" s="25" t="str">
        <f t="shared" si="56"/>
        <v/>
      </c>
      <c r="BF121" s="25" t="str">
        <f t="shared" si="57"/>
        <v/>
      </c>
      <c r="BG121" s="25" t="str">
        <f t="shared" si="58"/>
        <v/>
      </c>
      <c r="BH121" s="25" t="str">
        <f t="shared" si="59"/>
        <v/>
      </c>
      <c r="BI121" s="25" t="str">
        <f t="shared" si="60"/>
        <v/>
      </c>
      <c r="BJ121" s="25" t="str">
        <f t="shared" si="61"/>
        <v/>
      </c>
      <c r="BK121" s="25" t="str">
        <f t="shared" si="62"/>
        <v/>
      </c>
      <c r="BL121" s="25" t="str">
        <f t="shared" si="63"/>
        <v/>
      </c>
      <c r="BM121" s="25" t="str">
        <f t="shared" si="64"/>
        <v/>
      </c>
      <c r="BN121" s="25" t="str">
        <f t="shared" si="65"/>
        <v/>
      </c>
    </row>
    <row r="122" spans="1:66" ht="30">
      <c r="A122" s="20">
        <f>IF('S.D. Paste sheet'!A122="","",'S.D. Paste sheet'!A122)</f>
        <v>4</v>
      </c>
      <c r="B122" s="20" t="str">
        <f>IF('S.D. Paste sheet'!B122="","",'S.D. Paste sheet'!B122)</f>
        <v>A</v>
      </c>
      <c r="C122" s="20">
        <f>IF('S.D. Paste sheet'!C122="","",'S.D. Paste sheet'!C122)</f>
        <v>603</v>
      </c>
      <c r="D122" s="20" t="str">
        <f>IF('S.D. Paste sheet'!D122="","",'S.D. Paste sheet'!D122)</f>
        <v/>
      </c>
      <c r="E122" s="20" t="str">
        <f>IF('S.D. Paste sheet'!E122="","",UPPER('S.D. Paste sheet'!E122))</f>
        <v>REHAN</v>
      </c>
      <c r="F122" s="20" t="str">
        <f>IF('S.D. Paste sheet'!F122="","",'S.D. Paste sheet'!F122)</f>
        <v/>
      </c>
      <c r="G122" s="20" t="str">
        <f>IF('S.D. Paste sheet'!G122="","",UPPER('S.D. Paste sheet'!G122))</f>
        <v>SIKANDAR KHAN</v>
      </c>
      <c r="H122" s="20" t="str">
        <f>IF('S.D. Paste sheet'!H122="","",UPPER('S.D. Paste sheet'!H122))</f>
        <v>SAHIDA BANO</v>
      </c>
      <c r="I122" s="20" t="str">
        <f>IF('S.D. Paste sheet'!I122="","",'S.D. Paste sheet'!I122)</f>
        <v>M</v>
      </c>
      <c r="J122" s="20">
        <f>IF('S.D. Paste sheet'!J122="","",'S.D. Paste sheet'!J122)</f>
        <v>41368</v>
      </c>
      <c r="K122" s="20">
        <f>IF('S.D. Paste sheet'!K122="","",'S.D. Paste sheet'!K122)</f>
        <v>422</v>
      </c>
      <c r="L122" s="20" t="str">
        <f>IF('S.D. Paste sheet'!L122="","",'S.D. Paste sheet'!L122)</f>
        <v/>
      </c>
      <c r="M122" s="20">
        <f>IF('S.D. Paste sheet'!M122="","",'S.D. Paste sheet'!M122)</f>
        <v>146</v>
      </c>
      <c r="N122" s="20">
        <f>IF('S.D. Paste sheet'!N122="","",'S.D. Paste sheet'!N122)</f>
        <v>45</v>
      </c>
      <c r="O122" s="20" t="str">
        <f>IF('S.D. Paste sheet'!O122="","",'S.D. Paste sheet'!O122)</f>
        <v>OBC</v>
      </c>
      <c r="P122" s="20" t="str">
        <f>IF('S.D. Paste sheet'!P122="","",'S.D. Paste sheet'!P122)</f>
        <v>Muslim</v>
      </c>
      <c r="Q122" s="20" t="str">
        <f>IF('S.D. Paste sheet'!Q122="","",'S.D. Paste sheet'!Q122)</f>
        <v/>
      </c>
      <c r="R122" s="20" t="str">
        <f>IF('S.D. Paste sheet'!R122="","",'S.D. Paste sheet'!R122)</f>
        <v>MAHATMA GANDHI GOVT. SCHOOL BAR (214110)</v>
      </c>
      <c r="S122" s="20">
        <f>IF('S.D. Paste sheet'!S122="","",'S.D. Paste sheet'!S122)</f>
        <v>8200204302</v>
      </c>
      <c r="T122" s="20" t="str">
        <f>IF('S.D. Paste sheet'!T122="","",'S.D. Paste sheet'!T122)</f>
        <v>XXXX8166</v>
      </c>
      <c r="U122" s="20" t="str">
        <f>IF('S.D. Paste sheet'!U122="","",'S.D. Paste sheet'!U122)</f>
        <v>vdaaodk</v>
      </c>
      <c r="V122" s="20">
        <f>IF('S.D. Paste sheet'!V122="","",'S.D. Paste sheet'!V122)</f>
        <v>9660259983</v>
      </c>
      <c r="W122" s="20" t="str">
        <f>IF('S.D. Paste sheet'!W122="","",'S.D. Paste sheet'!W122)</f>
        <v>VYAPARIYO KA VAS ,RAIPUR,BAR,306105</v>
      </c>
      <c r="X122" s="20">
        <f>IF('S.D. Paste sheet'!X122="","",'S.D. Paste sheet'!X122)</f>
        <v>35000</v>
      </c>
      <c r="Y122" s="20" t="str">
        <f>IF('S.D. Paste sheet'!Y122="","",'S.D. Paste sheet'!Y122)</f>
        <v>N</v>
      </c>
      <c r="Z122" s="20" t="str">
        <f>IF('S.D. Paste sheet'!Z122="","",'S.D. Paste sheet'!Z122)</f>
        <v>N</v>
      </c>
      <c r="AA122" s="20" t="str">
        <f>IF('S.D. Paste sheet'!AA122="","",'S.D. Paste sheet'!AA122)</f>
        <v>Yes</v>
      </c>
      <c r="AB122" s="20">
        <f>IF('S.D. Paste sheet'!AB122="","",'S.D. Paste sheet'!AB122)</f>
        <v>10</v>
      </c>
      <c r="AC122" s="20" t="str">
        <f>IF('S.D. Paste sheet'!AC122="","",'S.D. Paste sheet'!AC122)</f>
        <v>None</v>
      </c>
      <c r="AD122" s="20">
        <f>IF('S.D. Paste sheet'!AD122="","",'S.D. Paste sheet'!AD122)</f>
        <v>0</v>
      </c>
      <c r="AE122" s="29"/>
      <c r="AF122" t="str">
        <f>IF(AK122="","",IF(AK122&gt;0,COUNT($AG$2:AG122),""))</f>
        <v/>
      </c>
      <c r="AG122" s="25" t="str">
        <f t="shared" si="34"/>
        <v/>
      </c>
      <c r="AH122" s="25" t="str">
        <f t="shared" si="35"/>
        <v/>
      </c>
      <c r="AI122" s="25" t="str">
        <f t="shared" si="36"/>
        <v/>
      </c>
      <c r="AJ122" s="25" t="str">
        <f t="shared" si="37"/>
        <v/>
      </c>
      <c r="AK122" s="25" t="str">
        <f t="shared" si="38"/>
        <v/>
      </c>
      <c r="AL122" s="25" t="str">
        <f t="shared" si="39"/>
        <v/>
      </c>
      <c r="AM122" s="25" t="str">
        <f t="shared" si="40"/>
        <v/>
      </c>
      <c r="AN122" s="25" t="str">
        <f t="shared" si="41"/>
        <v/>
      </c>
      <c r="AO122" s="25" t="str">
        <f t="shared" si="42"/>
        <v/>
      </c>
      <c r="AP122" s="25" t="str">
        <f t="shared" si="43"/>
        <v/>
      </c>
      <c r="AQ122" s="25" t="str">
        <f t="shared" si="44"/>
        <v/>
      </c>
      <c r="AR122" s="25" t="str">
        <f t="shared" si="45"/>
        <v/>
      </c>
      <c r="AS122" s="25" t="str">
        <f t="shared" si="46"/>
        <v/>
      </c>
      <c r="AT122" s="25" t="str">
        <f t="shared" si="47"/>
        <v/>
      </c>
      <c r="AU122" s="25" t="str">
        <f t="shared" si="48"/>
        <v/>
      </c>
      <c r="AV122" s="25" t="str">
        <f t="shared" si="49"/>
        <v/>
      </c>
      <c r="AX122" t="str">
        <f>IF(BC122="","",IF(BC122&gt;0,COUNT($AY$2:AY122),""))</f>
        <v/>
      </c>
      <c r="AY122" s="25" t="str">
        <f t="shared" si="50"/>
        <v/>
      </c>
      <c r="AZ122" s="25" t="str">
        <f t="shared" si="51"/>
        <v/>
      </c>
      <c r="BA122" s="25" t="str">
        <f t="shared" si="52"/>
        <v/>
      </c>
      <c r="BB122" s="25" t="str">
        <f t="shared" si="53"/>
        <v/>
      </c>
      <c r="BC122" s="25" t="str">
        <f t="shared" si="54"/>
        <v/>
      </c>
      <c r="BD122" s="25" t="str">
        <f t="shared" si="55"/>
        <v/>
      </c>
      <c r="BE122" s="25" t="str">
        <f t="shared" si="56"/>
        <v/>
      </c>
      <c r="BF122" s="25" t="str">
        <f t="shared" si="57"/>
        <v/>
      </c>
      <c r="BG122" s="25" t="str">
        <f t="shared" si="58"/>
        <v/>
      </c>
      <c r="BH122" s="25" t="str">
        <f t="shared" si="59"/>
        <v/>
      </c>
      <c r="BI122" s="25" t="str">
        <f t="shared" si="60"/>
        <v/>
      </c>
      <c r="BJ122" s="25" t="str">
        <f t="shared" si="61"/>
        <v/>
      </c>
      <c r="BK122" s="25" t="str">
        <f t="shared" si="62"/>
        <v/>
      </c>
      <c r="BL122" s="25" t="str">
        <f t="shared" si="63"/>
        <v/>
      </c>
      <c r="BM122" s="25" t="str">
        <f t="shared" si="64"/>
        <v/>
      </c>
      <c r="BN122" s="25" t="str">
        <f t="shared" si="65"/>
        <v/>
      </c>
    </row>
    <row r="123" spans="1:66" ht="30">
      <c r="A123" s="20">
        <f>IF('S.D. Paste sheet'!A123="","",'S.D. Paste sheet'!A123)</f>
        <v>4</v>
      </c>
      <c r="B123" s="20" t="str">
        <f>IF('S.D. Paste sheet'!B123="","",'S.D. Paste sheet'!B123)</f>
        <v>A</v>
      </c>
      <c r="C123" s="20">
        <f>IF('S.D. Paste sheet'!C123="","",'S.D. Paste sheet'!C123)</f>
        <v>709</v>
      </c>
      <c r="D123" s="20" t="str">
        <f>IF('S.D. Paste sheet'!D123="","",'S.D. Paste sheet'!D123)</f>
        <v/>
      </c>
      <c r="E123" s="20" t="str">
        <f>IF('S.D. Paste sheet'!E123="","",UPPER('S.D. Paste sheet'!E123))</f>
        <v>SAKINA BANU</v>
      </c>
      <c r="F123" s="20" t="str">
        <f>IF('S.D. Paste sheet'!F123="","",'S.D. Paste sheet'!F123)</f>
        <v/>
      </c>
      <c r="G123" s="20" t="str">
        <f>IF('S.D. Paste sheet'!G123="","",UPPER('S.D. Paste sheet'!G123))</f>
        <v>ASARAF SHAH</v>
      </c>
      <c r="H123" s="20" t="str">
        <f>IF('S.D. Paste sheet'!H123="","",UPPER('S.D. Paste sheet'!H123))</f>
        <v>FARJANA BANO</v>
      </c>
      <c r="I123" s="20" t="str">
        <f>IF('S.D. Paste sheet'!I123="","",'S.D. Paste sheet'!I123)</f>
        <v>F</v>
      </c>
      <c r="J123" s="20">
        <f>IF('S.D. Paste sheet'!J123="","",'S.D. Paste sheet'!J123)</f>
        <v>41578</v>
      </c>
      <c r="K123" s="20">
        <f>IF('S.D. Paste sheet'!K123="","",'S.D. Paste sheet'!K123)</f>
        <v>423</v>
      </c>
      <c r="L123" s="20" t="str">
        <f>IF('S.D. Paste sheet'!L123="","",'S.D. Paste sheet'!L123)</f>
        <v/>
      </c>
      <c r="M123" s="20">
        <f>IF('S.D. Paste sheet'!M123="","",'S.D. Paste sheet'!M123)</f>
        <v>146</v>
      </c>
      <c r="N123" s="20">
        <f>IF('S.D. Paste sheet'!N123="","",'S.D. Paste sheet'!N123)</f>
        <v>57</v>
      </c>
      <c r="O123" s="20" t="str">
        <f>IF('S.D. Paste sheet'!O123="","",'S.D. Paste sheet'!O123)</f>
        <v>OBC</v>
      </c>
      <c r="P123" s="20" t="str">
        <f>IF('S.D. Paste sheet'!P123="","",'S.D. Paste sheet'!P123)</f>
        <v>Hindu</v>
      </c>
      <c r="Q123" s="20" t="str">
        <f>IF('S.D. Paste sheet'!Q123="","",'S.D. Paste sheet'!Q123)</f>
        <v/>
      </c>
      <c r="R123" s="20" t="str">
        <f>IF('S.D. Paste sheet'!R123="","",'S.D. Paste sheet'!R123)</f>
        <v>MAHATMA GANDHI GOVT. SCHOOL BAR (214110)</v>
      </c>
      <c r="S123" s="20">
        <f>IF('S.D. Paste sheet'!S123="","",'S.D. Paste sheet'!S123)</f>
        <v>8200204302</v>
      </c>
      <c r="T123" s="20" t="str">
        <f>IF('S.D. Paste sheet'!T123="","",'S.D. Paste sheet'!T123)</f>
        <v>XXXX6902</v>
      </c>
      <c r="U123" s="20" t="str">
        <f>IF('S.D. Paste sheet'!U123="","",'S.D. Paste sheet'!U123)</f>
        <v/>
      </c>
      <c r="V123" s="20">
        <f>IF('S.D. Paste sheet'!V123="","",'S.D. Paste sheet'!V123)</f>
        <v>8890608559</v>
      </c>
      <c r="W123" s="20" t="str">
        <f>IF('S.D. Paste sheet'!W123="","",'S.D. Paste sheet'!W123)</f>
        <v>MAHAVEER COLONY,BAR,bar,306105</v>
      </c>
      <c r="X123" s="20">
        <f>IF('S.D. Paste sheet'!X123="","",'S.D. Paste sheet'!X123)</f>
        <v>36000</v>
      </c>
      <c r="Y123" s="20" t="str">
        <f>IF('S.D. Paste sheet'!Y123="","",'S.D. Paste sheet'!Y123)</f>
        <v>N</v>
      </c>
      <c r="Z123" s="20" t="str">
        <f>IF('S.D. Paste sheet'!Z123="","",'S.D. Paste sheet'!Z123)</f>
        <v>N</v>
      </c>
      <c r="AA123" s="20" t="str">
        <f>IF('S.D. Paste sheet'!AA123="","",'S.D. Paste sheet'!AA123)</f>
        <v>No</v>
      </c>
      <c r="AB123" s="20">
        <f>IF('S.D. Paste sheet'!AB123="","",'S.D. Paste sheet'!AB123)</f>
        <v>10</v>
      </c>
      <c r="AC123" s="20" t="str">
        <f>IF('S.D. Paste sheet'!AC123="","",'S.D. Paste sheet'!AC123)</f>
        <v>None</v>
      </c>
      <c r="AD123" s="20">
        <f>IF('S.D. Paste sheet'!AD123="","",'S.D. Paste sheet'!AD123)</f>
        <v>2</v>
      </c>
      <c r="AE123" s="29"/>
      <c r="AF123" t="str">
        <f>IF(AK123="","",IF(AK123&gt;0,COUNT($AG$2:AG123),""))</f>
        <v/>
      </c>
      <c r="AG123" s="25" t="str">
        <f t="shared" si="34"/>
        <v/>
      </c>
      <c r="AH123" s="25" t="str">
        <f t="shared" si="35"/>
        <v/>
      </c>
      <c r="AI123" s="25" t="str">
        <f t="shared" si="36"/>
        <v/>
      </c>
      <c r="AJ123" s="25" t="str">
        <f t="shared" si="37"/>
        <v/>
      </c>
      <c r="AK123" s="25" t="str">
        <f t="shared" si="38"/>
        <v/>
      </c>
      <c r="AL123" s="25" t="str">
        <f t="shared" si="39"/>
        <v/>
      </c>
      <c r="AM123" s="25" t="str">
        <f t="shared" si="40"/>
        <v/>
      </c>
      <c r="AN123" s="25" t="str">
        <f t="shared" si="41"/>
        <v/>
      </c>
      <c r="AO123" s="25" t="str">
        <f t="shared" si="42"/>
        <v/>
      </c>
      <c r="AP123" s="25" t="str">
        <f t="shared" si="43"/>
        <v/>
      </c>
      <c r="AQ123" s="25" t="str">
        <f t="shared" si="44"/>
        <v/>
      </c>
      <c r="AR123" s="25" t="str">
        <f t="shared" si="45"/>
        <v/>
      </c>
      <c r="AS123" s="25" t="str">
        <f t="shared" si="46"/>
        <v/>
      </c>
      <c r="AT123" s="25" t="str">
        <f t="shared" si="47"/>
        <v/>
      </c>
      <c r="AU123" s="25" t="str">
        <f t="shared" si="48"/>
        <v/>
      </c>
      <c r="AV123" s="25" t="str">
        <f t="shared" si="49"/>
        <v/>
      </c>
      <c r="AX123" t="str">
        <f>IF(BC123="","",IF(BC123&gt;0,COUNT($AY$2:AY123),""))</f>
        <v/>
      </c>
      <c r="AY123" s="25" t="str">
        <f t="shared" si="50"/>
        <v/>
      </c>
      <c r="AZ123" s="25" t="str">
        <f t="shared" si="51"/>
        <v/>
      </c>
      <c r="BA123" s="25" t="str">
        <f t="shared" si="52"/>
        <v/>
      </c>
      <c r="BB123" s="25" t="str">
        <f t="shared" si="53"/>
        <v/>
      </c>
      <c r="BC123" s="25" t="str">
        <f t="shared" si="54"/>
        <v/>
      </c>
      <c r="BD123" s="25" t="str">
        <f t="shared" si="55"/>
        <v/>
      </c>
      <c r="BE123" s="25" t="str">
        <f t="shared" si="56"/>
        <v/>
      </c>
      <c r="BF123" s="25" t="str">
        <f t="shared" si="57"/>
        <v/>
      </c>
      <c r="BG123" s="25" t="str">
        <f t="shared" si="58"/>
        <v/>
      </c>
      <c r="BH123" s="25" t="str">
        <f t="shared" si="59"/>
        <v/>
      </c>
      <c r="BI123" s="25" t="str">
        <f t="shared" si="60"/>
        <v/>
      </c>
      <c r="BJ123" s="25" t="str">
        <f t="shared" si="61"/>
        <v/>
      </c>
      <c r="BK123" s="25" t="str">
        <f t="shared" si="62"/>
        <v/>
      </c>
      <c r="BL123" s="25" t="str">
        <f t="shared" si="63"/>
        <v/>
      </c>
      <c r="BM123" s="25" t="str">
        <f t="shared" si="64"/>
        <v/>
      </c>
      <c r="BN123" s="25" t="str">
        <f t="shared" si="65"/>
        <v/>
      </c>
    </row>
    <row r="124" spans="1:66" ht="30">
      <c r="A124" s="20">
        <f>IF('S.D. Paste sheet'!A124="","",'S.D. Paste sheet'!A124)</f>
        <v>4</v>
      </c>
      <c r="B124" s="20" t="str">
        <f>IF('S.D. Paste sheet'!B124="","",'S.D. Paste sheet'!B124)</f>
        <v>A</v>
      </c>
      <c r="C124" s="20">
        <f>IF('S.D. Paste sheet'!C124="","",'S.D. Paste sheet'!C124)</f>
        <v>813</v>
      </c>
      <c r="D124" s="20" t="str">
        <f>IF('S.D. Paste sheet'!D124="","",'S.D. Paste sheet'!D124)</f>
        <v/>
      </c>
      <c r="E124" s="20" t="str">
        <f>IF('S.D. Paste sheet'!E124="","",UPPER('S.D. Paste sheet'!E124))</f>
        <v>SHIVAM SOLANKI</v>
      </c>
      <c r="F124" s="20" t="str">
        <f>IF('S.D. Paste sheet'!F124="","",'S.D. Paste sheet'!F124)</f>
        <v/>
      </c>
      <c r="G124" s="20" t="str">
        <f>IF('S.D. Paste sheet'!G124="","",UPPER('S.D. Paste sheet'!G124))</f>
        <v>LAXMI NARAYAN</v>
      </c>
      <c r="H124" s="20" t="str">
        <f>IF('S.D. Paste sheet'!H124="","",UPPER('S.D. Paste sheet'!H124))</f>
        <v>SONIYA DEVI</v>
      </c>
      <c r="I124" s="20" t="str">
        <f>IF('S.D. Paste sheet'!I124="","",'S.D. Paste sheet'!I124)</f>
        <v>M</v>
      </c>
      <c r="J124" s="20">
        <f>IF('S.D. Paste sheet'!J124="","",'S.D. Paste sheet'!J124)</f>
        <v>41343</v>
      </c>
      <c r="K124" s="20">
        <f>IF('S.D. Paste sheet'!K124="","",'S.D. Paste sheet'!K124)</f>
        <v>424</v>
      </c>
      <c r="L124" s="20" t="str">
        <f>IF('S.D. Paste sheet'!L124="","",'S.D. Paste sheet'!L124)</f>
        <v/>
      </c>
      <c r="M124" s="20">
        <f>IF('S.D. Paste sheet'!M124="","",'S.D. Paste sheet'!M124)</f>
        <v>146</v>
      </c>
      <c r="N124" s="20">
        <f>IF('S.D. Paste sheet'!N124="","",'S.D. Paste sheet'!N124)</f>
        <v>69</v>
      </c>
      <c r="O124" s="20" t="str">
        <f>IF('S.D. Paste sheet'!O124="","",'S.D. Paste sheet'!O124)</f>
        <v>SC</v>
      </c>
      <c r="P124" s="20" t="str">
        <f>IF('S.D. Paste sheet'!P124="","",'S.D. Paste sheet'!P124)</f>
        <v>Hindu</v>
      </c>
      <c r="Q124" s="20" t="str">
        <f>IF('S.D. Paste sheet'!Q124="","",'S.D. Paste sheet'!Q124)</f>
        <v/>
      </c>
      <c r="R124" s="20" t="str">
        <f>IF('S.D. Paste sheet'!R124="","",'S.D. Paste sheet'!R124)</f>
        <v>MAHATMA GANDHI GOVT. SCHOOL BAR (214110)</v>
      </c>
      <c r="S124" s="20">
        <f>IF('S.D. Paste sheet'!S124="","",'S.D. Paste sheet'!S124)</f>
        <v>8200204302</v>
      </c>
      <c r="T124" s="20" t="str">
        <f>IF('S.D. Paste sheet'!T124="","",'S.D. Paste sheet'!T124)</f>
        <v>XXXX5679</v>
      </c>
      <c r="U124" s="20" t="str">
        <f>IF('S.D. Paste sheet'!U124="","",'S.D. Paste sheet'!U124)</f>
        <v>VXGJKPX</v>
      </c>
      <c r="V124" s="20">
        <f>IF('S.D. Paste sheet'!V124="","",'S.D. Paste sheet'!V124)</f>
        <v>8503809615</v>
      </c>
      <c r="W124" s="20" t="str">
        <f>IF('S.D. Paste sheet'!W124="","",'S.D. Paste sheet'!W124)</f>
        <v>RAMDEV COLONY,RAIPUR,BAR,306105</v>
      </c>
      <c r="X124" s="20">
        <f>IF('S.D. Paste sheet'!X124="","",'S.D. Paste sheet'!X124)</f>
        <v>96000</v>
      </c>
      <c r="Y124" s="20" t="str">
        <f>IF('S.D. Paste sheet'!Y124="","",'S.D. Paste sheet'!Y124)</f>
        <v>N</v>
      </c>
      <c r="Z124" s="20" t="str">
        <f>IF('S.D. Paste sheet'!Z124="","",'S.D. Paste sheet'!Z124)</f>
        <v>N</v>
      </c>
      <c r="AA124" s="20" t="str">
        <f>IF('S.D. Paste sheet'!AA124="","",'S.D. Paste sheet'!AA124)</f>
        <v>No</v>
      </c>
      <c r="AB124" s="20">
        <f>IF('S.D. Paste sheet'!AB124="","",'S.D. Paste sheet'!AB124)</f>
        <v>10</v>
      </c>
      <c r="AC124" s="20" t="str">
        <f>IF('S.D. Paste sheet'!AC124="","",'S.D. Paste sheet'!AC124)</f>
        <v>None</v>
      </c>
      <c r="AD124" s="20">
        <f>IF('S.D. Paste sheet'!AD124="","",'S.D. Paste sheet'!AD124)</f>
        <v>1</v>
      </c>
      <c r="AE124" s="29"/>
      <c r="AF124" t="str">
        <f>IF(AK124="","",IF(AK124&gt;0,COUNT($AG$2:AG124),""))</f>
        <v/>
      </c>
      <c r="AG124" s="25" t="str">
        <f t="shared" si="34"/>
        <v/>
      </c>
      <c r="AH124" s="25" t="str">
        <f t="shared" si="35"/>
        <v/>
      </c>
      <c r="AI124" s="25" t="str">
        <f t="shared" si="36"/>
        <v/>
      </c>
      <c r="AJ124" s="25" t="str">
        <f t="shared" si="37"/>
        <v/>
      </c>
      <c r="AK124" s="25" t="str">
        <f t="shared" si="38"/>
        <v/>
      </c>
      <c r="AL124" s="25" t="str">
        <f t="shared" si="39"/>
        <v/>
      </c>
      <c r="AM124" s="25" t="str">
        <f t="shared" si="40"/>
        <v/>
      </c>
      <c r="AN124" s="25" t="str">
        <f t="shared" si="41"/>
        <v/>
      </c>
      <c r="AO124" s="25" t="str">
        <f t="shared" si="42"/>
        <v/>
      </c>
      <c r="AP124" s="25" t="str">
        <f t="shared" si="43"/>
        <v/>
      </c>
      <c r="AQ124" s="25" t="str">
        <f t="shared" si="44"/>
        <v/>
      </c>
      <c r="AR124" s="25" t="str">
        <f t="shared" si="45"/>
        <v/>
      </c>
      <c r="AS124" s="25" t="str">
        <f t="shared" si="46"/>
        <v/>
      </c>
      <c r="AT124" s="25" t="str">
        <f t="shared" si="47"/>
        <v/>
      </c>
      <c r="AU124" s="25" t="str">
        <f t="shared" si="48"/>
        <v/>
      </c>
      <c r="AV124" s="25" t="str">
        <f t="shared" si="49"/>
        <v/>
      </c>
      <c r="AX124" t="str">
        <f>IF(BC124="","",IF(BC124&gt;0,COUNT($AY$2:AY124),""))</f>
        <v/>
      </c>
      <c r="AY124" s="25" t="str">
        <f t="shared" si="50"/>
        <v/>
      </c>
      <c r="AZ124" s="25" t="str">
        <f t="shared" si="51"/>
        <v/>
      </c>
      <c r="BA124" s="25" t="str">
        <f t="shared" si="52"/>
        <v/>
      </c>
      <c r="BB124" s="25" t="str">
        <f t="shared" si="53"/>
        <v/>
      </c>
      <c r="BC124" s="25" t="str">
        <f t="shared" si="54"/>
        <v/>
      </c>
      <c r="BD124" s="25" t="str">
        <f t="shared" si="55"/>
        <v/>
      </c>
      <c r="BE124" s="25" t="str">
        <f t="shared" si="56"/>
        <v/>
      </c>
      <c r="BF124" s="25" t="str">
        <f t="shared" si="57"/>
        <v/>
      </c>
      <c r="BG124" s="25" t="str">
        <f t="shared" si="58"/>
        <v/>
      </c>
      <c r="BH124" s="25" t="str">
        <f t="shared" si="59"/>
        <v/>
      </c>
      <c r="BI124" s="25" t="str">
        <f t="shared" si="60"/>
        <v/>
      </c>
      <c r="BJ124" s="25" t="str">
        <f t="shared" si="61"/>
        <v/>
      </c>
      <c r="BK124" s="25" t="str">
        <f t="shared" si="62"/>
        <v/>
      </c>
      <c r="BL124" s="25" t="str">
        <f t="shared" si="63"/>
        <v/>
      </c>
      <c r="BM124" s="25" t="str">
        <f t="shared" si="64"/>
        <v/>
      </c>
      <c r="BN124" s="25" t="str">
        <f t="shared" si="65"/>
        <v/>
      </c>
    </row>
    <row r="125" spans="1:66" ht="30">
      <c r="A125" s="20">
        <f>IF('S.D. Paste sheet'!A125="","",'S.D. Paste sheet'!A125)</f>
        <v>4</v>
      </c>
      <c r="B125" s="20" t="str">
        <f>IF('S.D. Paste sheet'!B125="","",'S.D. Paste sheet'!B125)</f>
        <v>A</v>
      </c>
      <c r="C125" s="20">
        <f>IF('S.D. Paste sheet'!C125="","",'S.D. Paste sheet'!C125)</f>
        <v>628</v>
      </c>
      <c r="D125" s="20" t="str">
        <f>IF('S.D. Paste sheet'!D125="","",'S.D. Paste sheet'!D125)</f>
        <v/>
      </c>
      <c r="E125" s="20" t="str">
        <f>IF('S.D. Paste sheet'!E125="","",UPPER('S.D. Paste sheet'!E125))</f>
        <v>TANIK JALWANANIYA</v>
      </c>
      <c r="F125" s="20" t="str">
        <f>IF('S.D. Paste sheet'!F125="","",'S.D. Paste sheet'!F125)</f>
        <v/>
      </c>
      <c r="G125" s="20" t="str">
        <f>IF('S.D. Paste sheet'!G125="","",UPPER('S.D. Paste sheet'!G125))</f>
        <v>NARAYAN LAL</v>
      </c>
      <c r="H125" s="20" t="str">
        <f>IF('S.D. Paste sheet'!H125="","",UPPER('S.D. Paste sheet'!H125))</f>
        <v>MANJU</v>
      </c>
      <c r="I125" s="20" t="str">
        <f>IF('S.D. Paste sheet'!I125="","",'S.D. Paste sheet'!I125)</f>
        <v>M</v>
      </c>
      <c r="J125" s="20">
        <f>IF('S.D. Paste sheet'!J125="","",'S.D. Paste sheet'!J125)</f>
        <v>41759</v>
      </c>
      <c r="K125" s="20">
        <f>IF('S.D. Paste sheet'!K125="","",'S.D. Paste sheet'!K125)</f>
        <v>425</v>
      </c>
      <c r="L125" s="20" t="str">
        <f>IF('S.D. Paste sheet'!L125="","",'S.D. Paste sheet'!L125)</f>
        <v/>
      </c>
      <c r="M125" s="20">
        <f>IF('S.D. Paste sheet'!M125="","",'S.D. Paste sheet'!M125)</f>
        <v>146</v>
      </c>
      <c r="N125" s="20">
        <f>IF('S.D. Paste sheet'!N125="","",'S.D. Paste sheet'!N125)</f>
        <v>60</v>
      </c>
      <c r="O125" s="20" t="str">
        <f>IF('S.D. Paste sheet'!O125="","",'S.D. Paste sheet'!O125)</f>
        <v>SC</v>
      </c>
      <c r="P125" s="20" t="str">
        <f>IF('S.D. Paste sheet'!P125="","",'S.D. Paste sheet'!P125)</f>
        <v>Hindu</v>
      </c>
      <c r="Q125" s="20" t="str">
        <f>IF('S.D. Paste sheet'!Q125="","",'S.D. Paste sheet'!Q125)</f>
        <v/>
      </c>
      <c r="R125" s="20" t="str">
        <f>IF('S.D. Paste sheet'!R125="","",'S.D. Paste sheet'!R125)</f>
        <v>MAHATMA GANDHI GOVT. SCHOOL BAR (214110)</v>
      </c>
      <c r="S125" s="20">
        <f>IF('S.D. Paste sheet'!S125="","",'S.D. Paste sheet'!S125)</f>
        <v>8200204302</v>
      </c>
      <c r="T125" s="20" t="str">
        <f>IF('S.D. Paste sheet'!T125="","",'S.D. Paste sheet'!T125)</f>
        <v/>
      </c>
      <c r="U125" s="20" t="str">
        <f>IF('S.D. Paste sheet'!U125="","",'S.D. Paste sheet'!U125)</f>
        <v>VSNBZZP</v>
      </c>
      <c r="V125" s="20">
        <f>IF('S.D. Paste sheet'!V125="","",'S.D. Paste sheet'!V125)</f>
        <v>9784569087</v>
      </c>
      <c r="W125" s="20" t="str">
        <f>IF('S.D. Paste sheet'!W125="","",'S.D. Paste sheet'!W125)</f>
        <v>MEGWALO KA BAS,RAIPUR,BAR,306105</v>
      </c>
      <c r="X125" s="20">
        <f>IF('S.D. Paste sheet'!X125="","",'S.D. Paste sheet'!X125)</f>
        <v>34000</v>
      </c>
      <c r="Y125" s="20" t="str">
        <f>IF('S.D. Paste sheet'!Y125="","",'S.D. Paste sheet'!Y125)</f>
        <v>N</v>
      </c>
      <c r="Z125" s="20" t="str">
        <f>IF('S.D. Paste sheet'!Z125="","",'S.D. Paste sheet'!Z125)</f>
        <v>N</v>
      </c>
      <c r="AA125" s="20" t="str">
        <f>IF('S.D. Paste sheet'!AA125="","",'S.D. Paste sheet'!AA125)</f>
        <v>No</v>
      </c>
      <c r="AB125" s="20">
        <f>IF('S.D. Paste sheet'!AB125="","",'S.D. Paste sheet'!AB125)</f>
        <v>9</v>
      </c>
      <c r="AC125" s="20" t="str">
        <f>IF('S.D. Paste sheet'!AC125="","",'S.D. Paste sheet'!AC125)</f>
        <v>None</v>
      </c>
      <c r="AD125" s="20">
        <f>IF('S.D. Paste sheet'!AD125="","",'S.D. Paste sheet'!AD125)</f>
        <v>0</v>
      </c>
      <c r="AE125" s="29"/>
      <c r="AF125" t="str">
        <f>IF(AK125="","",IF(AK125&gt;0,COUNT($AG$2:AG125),""))</f>
        <v/>
      </c>
      <c r="AG125" s="25" t="str">
        <f t="shared" si="34"/>
        <v/>
      </c>
      <c r="AH125" s="25" t="str">
        <f t="shared" si="35"/>
        <v/>
      </c>
      <c r="AI125" s="25" t="str">
        <f t="shared" si="36"/>
        <v/>
      </c>
      <c r="AJ125" s="25" t="str">
        <f t="shared" si="37"/>
        <v/>
      </c>
      <c r="AK125" s="25" t="str">
        <f t="shared" si="38"/>
        <v/>
      </c>
      <c r="AL125" s="25" t="str">
        <f t="shared" si="39"/>
        <v/>
      </c>
      <c r="AM125" s="25" t="str">
        <f t="shared" si="40"/>
        <v/>
      </c>
      <c r="AN125" s="25" t="str">
        <f t="shared" si="41"/>
        <v/>
      </c>
      <c r="AO125" s="25" t="str">
        <f t="shared" si="42"/>
        <v/>
      </c>
      <c r="AP125" s="25" t="str">
        <f t="shared" si="43"/>
        <v/>
      </c>
      <c r="AQ125" s="25" t="str">
        <f t="shared" si="44"/>
        <v/>
      </c>
      <c r="AR125" s="25" t="str">
        <f t="shared" si="45"/>
        <v/>
      </c>
      <c r="AS125" s="25" t="str">
        <f t="shared" si="46"/>
        <v/>
      </c>
      <c r="AT125" s="25" t="str">
        <f t="shared" si="47"/>
        <v/>
      </c>
      <c r="AU125" s="25" t="str">
        <f t="shared" si="48"/>
        <v/>
      </c>
      <c r="AV125" s="25" t="str">
        <f t="shared" si="49"/>
        <v/>
      </c>
      <c r="AX125" t="str">
        <f>IF(BC125="","",IF(BC125&gt;0,COUNT($AY$2:AY125),""))</f>
        <v/>
      </c>
      <c r="AY125" s="25" t="str">
        <f t="shared" si="50"/>
        <v/>
      </c>
      <c r="AZ125" s="25" t="str">
        <f t="shared" si="51"/>
        <v/>
      </c>
      <c r="BA125" s="25" t="str">
        <f t="shared" si="52"/>
        <v/>
      </c>
      <c r="BB125" s="25" t="str">
        <f t="shared" si="53"/>
        <v/>
      </c>
      <c r="BC125" s="25" t="str">
        <f t="shared" si="54"/>
        <v/>
      </c>
      <c r="BD125" s="25" t="str">
        <f t="shared" si="55"/>
        <v/>
      </c>
      <c r="BE125" s="25" t="str">
        <f t="shared" si="56"/>
        <v/>
      </c>
      <c r="BF125" s="25" t="str">
        <f t="shared" si="57"/>
        <v/>
      </c>
      <c r="BG125" s="25" t="str">
        <f t="shared" si="58"/>
        <v/>
      </c>
      <c r="BH125" s="25" t="str">
        <f t="shared" si="59"/>
        <v/>
      </c>
      <c r="BI125" s="25" t="str">
        <f t="shared" si="60"/>
        <v/>
      </c>
      <c r="BJ125" s="25" t="str">
        <f t="shared" si="61"/>
        <v/>
      </c>
      <c r="BK125" s="25" t="str">
        <f t="shared" si="62"/>
        <v/>
      </c>
      <c r="BL125" s="25" t="str">
        <f t="shared" si="63"/>
        <v/>
      </c>
      <c r="BM125" s="25" t="str">
        <f t="shared" si="64"/>
        <v/>
      </c>
      <c r="BN125" s="25" t="str">
        <f t="shared" si="65"/>
        <v/>
      </c>
    </row>
    <row r="126" spans="1:66" ht="30">
      <c r="A126" s="20">
        <f>IF('S.D. Paste sheet'!A126="","",'S.D. Paste sheet'!A126)</f>
        <v>4</v>
      </c>
      <c r="B126" s="20" t="str">
        <f>IF('S.D. Paste sheet'!B126="","",'S.D. Paste sheet'!B126)</f>
        <v>A</v>
      </c>
      <c r="C126" s="20">
        <f>IF('S.D. Paste sheet'!C126="","",'S.D. Paste sheet'!C126)</f>
        <v>805</v>
      </c>
      <c r="D126" s="20" t="str">
        <f>IF('S.D. Paste sheet'!D126="","",'S.D. Paste sheet'!D126)</f>
        <v/>
      </c>
      <c r="E126" s="20" t="str">
        <f>IF('S.D. Paste sheet'!E126="","",UPPER('S.D. Paste sheet'!E126))</f>
        <v>YOGITA</v>
      </c>
      <c r="F126" s="20" t="str">
        <f>IF('S.D. Paste sheet'!F126="","",'S.D. Paste sheet'!F126)</f>
        <v/>
      </c>
      <c r="G126" s="20" t="str">
        <f>IF('S.D. Paste sheet'!G126="","",UPPER('S.D. Paste sheet'!G126))</f>
        <v>PRAKASH CHAND BAGRI</v>
      </c>
      <c r="H126" s="20" t="str">
        <f>IF('S.D. Paste sheet'!H126="","",UPPER('S.D. Paste sheet'!H126))</f>
        <v>VIMLA DEVI</v>
      </c>
      <c r="I126" s="20" t="str">
        <f>IF('S.D. Paste sheet'!I126="","",'S.D. Paste sheet'!I126)</f>
        <v>F</v>
      </c>
      <c r="J126" s="20">
        <f>IF('S.D. Paste sheet'!J126="","",'S.D. Paste sheet'!J126)</f>
        <v>41618</v>
      </c>
      <c r="K126" s="20">
        <f>IF('S.D. Paste sheet'!K126="","",'S.D. Paste sheet'!K126)</f>
        <v>426</v>
      </c>
      <c r="L126" s="20" t="str">
        <f>IF('S.D. Paste sheet'!L126="","",'S.D. Paste sheet'!L126)</f>
        <v/>
      </c>
      <c r="M126" s="20">
        <f>IF('S.D. Paste sheet'!M126="","",'S.D. Paste sheet'!M126)</f>
        <v>146</v>
      </c>
      <c r="N126" s="20">
        <f>IF('S.D. Paste sheet'!N126="","",'S.D. Paste sheet'!N126)</f>
        <v>77</v>
      </c>
      <c r="O126" s="20" t="str">
        <f>IF('S.D. Paste sheet'!O126="","",'S.D. Paste sheet'!O126)</f>
        <v>OBC</v>
      </c>
      <c r="P126" s="20" t="str">
        <f>IF('S.D. Paste sheet'!P126="","",'S.D. Paste sheet'!P126)</f>
        <v>Hindu</v>
      </c>
      <c r="Q126" s="20" t="str">
        <f>IF('S.D. Paste sheet'!Q126="","",'S.D. Paste sheet'!Q126)</f>
        <v/>
      </c>
      <c r="R126" s="20" t="str">
        <f>IF('S.D. Paste sheet'!R126="","",'S.D. Paste sheet'!R126)</f>
        <v>MAHATMA GANDHI GOVT. SCHOOL BAR (214110)</v>
      </c>
      <c r="S126" s="20">
        <f>IF('S.D. Paste sheet'!S126="","",'S.D. Paste sheet'!S126)</f>
        <v>8200204302</v>
      </c>
      <c r="T126" s="20" t="str">
        <f>IF('S.D. Paste sheet'!T126="","",'S.D. Paste sheet'!T126)</f>
        <v>XXXX9770</v>
      </c>
      <c r="U126" s="20" t="str">
        <f>IF('S.D. Paste sheet'!U126="","",'S.D. Paste sheet'!U126)</f>
        <v>YYBGSOS</v>
      </c>
      <c r="V126" s="20">
        <f>IF('S.D. Paste sheet'!V126="","",'S.D. Paste sheet'!V126)</f>
        <v>8290673657</v>
      </c>
      <c r="W126" s="20" t="str">
        <f>IF('S.D. Paste sheet'!W126="","",'S.D. Paste sheet'!W126)</f>
        <v>BERA DHANIYA NADA,RAIPUR,BAR,306105</v>
      </c>
      <c r="X126" s="20">
        <f>IF('S.D. Paste sheet'!X126="","",'S.D. Paste sheet'!X126)</f>
        <v>240000</v>
      </c>
      <c r="Y126" s="20" t="str">
        <f>IF('S.D. Paste sheet'!Y126="","",'S.D. Paste sheet'!Y126)</f>
        <v>N</v>
      </c>
      <c r="Z126" s="20" t="str">
        <f>IF('S.D. Paste sheet'!Z126="","",'S.D. Paste sheet'!Z126)</f>
        <v>N</v>
      </c>
      <c r="AA126" s="20" t="str">
        <f>IF('S.D. Paste sheet'!AA126="","",'S.D. Paste sheet'!AA126)</f>
        <v>No</v>
      </c>
      <c r="AB126" s="20">
        <f>IF('S.D. Paste sheet'!AB126="","",'S.D. Paste sheet'!AB126)</f>
        <v>10</v>
      </c>
      <c r="AC126" s="20" t="str">
        <f>IF('S.D. Paste sheet'!AC126="","",'S.D. Paste sheet'!AC126)</f>
        <v>None</v>
      </c>
      <c r="AD126" s="20">
        <f>IF('S.D. Paste sheet'!AD126="","",'S.D. Paste sheet'!AD126)</f>
        <v>1</v>
      </c>
      <c r="AE126" s="29"/>
      <c r="AF126" t="str">
        <f>IF(AK126="","",IF(AK126&gt;0,COUNT($AG$2:AG126),""))</f>
        <v/>
      </c>
      <c r="AG126" s="25" t="str">
        <f t="shared" si="34"/>
        <v/>
      </c>
      <c r="AH126" s="25" t="str">
        <f t="shared" si="35"/>
        <v/>
      </c>
      <c r="AI126" s="25" t="str">
        <f t="shared" si="36"/>
        <v/>
      </c>
      <c r="AJ126" s="25" t="str">
        <f t="shared" si="37"/>
        <v/>
      </c>
      <c r="AK126" s="25" t="str">
        <f t="shared" si="38"/>
        <v/>
      </c>
      <c r="AL126" s="25" t="str">
        <f t="shared" si="39"/>
        <v/>
      </c>
      <c r="AM126" s="25" t="str">
        <f t="shared" si="40"/>
        <v/>
      </c>
      <c r="AN126" s="25" t="str">
        <f t="shared" si="41"/>
        <v/>
      </c>
      <c r="AO126" s="25" t="str">
        <f t="shared" si="42"/>
        <v/>
      </c>
      <c r="AP126" s="25" t="str">
        <f t="shared" si="43"/>
        <v/>
      </c>
      <c r="AQ126" s="25" t="str">
        <f t="shared" si="44"/>
        <v/>
      </c>
      <c r="AR126" s="25" t="str">
        <f t="shared" si="45"/>
        <v/>
      </c>
      <c r="AS126" s="25" t="str">
        <f t="shared" si="46"/>
        <v/>
      </c>
      <c r="AT126" s="25" t="str">
        <f t="shared" si="47"/>
        <v/>
      </c>
      <c r="AU126" s="25" t="str">
        <f t="shared" si="48"/>
        <v/>
      </c>
      <c r="AV126" s="25" t="str">
        <f t="shared" si="49"/>
        <v/>
      </c>
      <c r="AX126" t="str">
        <f>IF(BC126="","",IF(BC126&gt;0,COUNT($AY$2:AY126),""))</f>
        <v/>
      </c>
      <c r="AY126" s="25" t="str">
        <f t="shared" si="50"/>
        <v/>
      </c>
      <c r="AZ126" s="25" t="str">
        <f t="shared" si="51"/>
        <v/>
      </c>
      <c r="BA126" s="25" t="str">
        <f t="shared" si="52"/>
        <v/>
      </c>
      <c r="BB126" s="25" t="str">
        <f t="shared" si="53"/>
        <v/>
      </c>
      <c r="BC126" s="25" t="str">
        <f t="shared" si="54"/>
        <v/>
      </c>
      <c r="BD126" s="25" t="str">
        <f t="shared" si="55"/>
        <v/>
      </c>
      <c r="BE126" s="25" t="str">
        <f t="shared" si="56"/>
        <v/>
      </c>
      <c r="BF126" s="25" t="str">
        <f t="shared" si="57"/>
        <v/>
      </c>
      <c r="BG126" s="25" t="str">
        <f t="shared" si="58"/>
        <v/>
      </c>
      <c r="BH126" s="25" t="str">
        <f t="shared" si="59"/>
        <v/>
      </c>
      <c r="BI126" s="25" t="str">
        <f t="shared" si="60"/>
        <v/>
      </c>
      <c r="BJ126" s="25" t="str">
        <f t="shared" si="61"/>
        <v/>
      </c>
      <c r="BK126" s="25" t="str">
        <f t="shared" si="62"/>
        <v/>
      </c>
      <c r="BL126" s="25" t="str">
        <f t="shared" si="63"/>
        <v/>
      </c>
      <c r="BM126" s="25" t="str">
        <f t="shared" si="64"/>
        <v/>
      </c>
      <c r="BN126" s="25" t="str">
        <f t="shared" si="65"/>
        <v/>
      </c>
    </row>
    <row r="127" spans="1:66" ht="30">
      <c r="A127" s="20">
        <f>IF('S.D. Paste sheet'!A127="","",'S.D. Paste sheet'!A127)</f>
        <v>5</v>
      </c>
      <c r="B127" s="20" t="str">
        <f>IF('S.D. Paste sheet'!B127="","",'S.D. Paste sheet'!B127)</f>
        <v>A</v>
      </c>
      <c r="C127" s="20">
        <f>IF('S.D. Paste sheet'!C127="","",'S.D. Paste sheet'!C127)</f>
        <v>763</v>
      </c>
      <c r="D127" s="20" t="str">
        <f>IF('S.D. Paste sheet'!D127="","",'S.D. Paste sheet'!D127)</f>
        <v/>
      </c>
      <c r="E127" s="20" t="str">
        <f>IF('S.D. Paste sheet'!E127="","",UPPER('S.D. Paste sheet'!E127))</f>
        <v>AALIYA</v>
      </c>
      <c r="F127" s="20" t="str">
        <f>IF('S.D. Paste sheet'!F127="","",'S.D. Paste sheet'!F127)</f>
        <v/>
      </c>
      <c r="G127" s="20" t="str">
        <f>IF('S.D. Paste sheet'!G127="","",UPPER('S.D. Paste sheet'!G127))</f>
        <v>SALAMUDEEN</v>
      </c>
      <c r="H127" s="20" t="str">
        <f>IF('S.D. Paste sheet'!H127="","",UPPER('S.D. Paste sheet'!H127))</f>
        <v>MUMTAJ BANO</v>
      </c>
      <c r="I127" s="20" t="str">
        <f>IF('S.D. Paste sheet'!I127="","",'S.D. Paste sheet'!I127)</f>
        <v>F</v>
      </c>
      <c r="J127" s="20">
        <f>IF('S.D. Paste sheet'!J127="","",'S.D. Paste sheet'!J127)</f>
        <v>41065</v>
      </c>
      <c r="K127" s="20">
        <f>IF('S.D. Paste sheet'!K127="","",'S.D. Paste sheet'!K127)</f>
        <v>501</v>
      </c>
      <c r="L127" s="20" t="str">
        <f>IF('S.D. Paste sheet'!L127="","",'S.D. Paste sheet'!L127)</f>
        <v/>
      </c>
      <c r="M127" s="20">
        <f>IF('S.D. Paste sheet'!M127="","",'S.D. Paste sheet'!M127)</f>
        <v>146</v>
      </c>
      <c r="N127" s="20">
        <f>IF('S.D. Paste sheet'!N127="","",'S.D. Paste sheet'!N127)</f>
        <v>95</v>
      </c>
      <c r="O127" s="20" t="str">
        <f>IF('S.D. Paste sheet'!O127="","",'S.D. Paste sheet'!O127)</f>
        <v>OBC</v>
      </c>
      <c r="P127" s="20" t="str">
        <f>IF('S.D. Paste sheet'!P127="","",'S.D. Paste sheet'!P127)</f>
        <v>Muslim</v>
      </c>
      <c r="Q127" s="20" t="str">
        <f>IF('S.D. Paste sheet'!Q127="","",'S.D. Paste sheet'!Q127)</f>
        <v/>
      </c>
      <c r="R127" s="20" t="str">
        <f>IF('S.D. Paste sheet'!R127="","",'S.D. Paste sheet'!R127)</f>
        <v>MAHATMA GANDHI GOVT. SCHOOL BAR (214110)</v>
      </c>
      <c r="S127" s="20">
        <f>IF('S.D. Paste sheet'!S127="","",'S.D. Paste sheet'!S127)</f>
        <v>8200204302</v>
      </c>
      <c r="T127" s="20" t="str">
        <f>IF('S.D. Paste sheet'!T127="","",'S.D. Paste sheet'!T127)</f>
        <v>XXXX0928</v>
      </c>
      <c r="U127" s="20" t="str">
        <f>IF('S.D. Paste sheet'!U127="","",'S.D. Paste sheet'!U127)</f>
        <v>VXWRXVX</v>
      </c>
      <c r="V127" s="20">
        <f>IF('S.D. Paste sheet'!V127="","",'S.D. Paste sheet'!V127)</f>
        <v>9680112825</v>
      </c>
      <c r="W127" s="20" t="str">
        <f>IF('S.D. Paste sheet'!W127="","",'S.D. Paste sheet'!W127)</f>
        <v>VYAPARIYON KA MOHALLA , BUS STAND ,RAIPUR,BAR,306105</v>
      </c>
      <c r="X127" s="20">
        <f>IF('S.D. Paste sheet'!X127="","",'S.D. Paste sheet'!X127)</f>
        <v>48000</v>
      </c>
      <c r="Y127" s="20" t="str">
        <f>IF('S.D. Paste sheet'!Y127="","",'S.D. Paste sheet'!Y127)</f>
        <v>N</v>
      </c>
      <c r="Z127" s="20" t="str">
        <f>IF('S.D. Paste sheet'!Z127="","",'S.D. Paste sheet'!Z127)</f>
        <v>N</v>
      </c>
      <c r="AA127" s="20" t="str">
        <f>IF('S.D. Paste sheet'!AA127="","",'S.D. Paste sheet'!AA127)</f>
        <v>Yes</v>
      </c>
      <c r="AB127" s="20">
        <f>IF('S.D. Paste sheet'!AB127="","",'S.D. Paste sheet'!AB127)</f>
        <v>11</v>
      </c>
      <c r="AC127" s="20" t="str">
        <f>IF('S.D. Paste sheet'!AC127="","",'S.D. Paste sheet'!AC127)</f>
        <v>None</v>
      </c>
      <c r="AD127" s="20">
        <f>IF('S.D. Paste sheet'!AD127="","",'S.D. Paste sheet'!AD127)</f>
        <v>1</v>
      </c>
      <c r="AE127" s="29"/>
      <c r="AF127">
        <f>IF(AK127="","",IF(AK127&gt;0,COUNT($AG$2:AG127),""))</f>
        <v>1</v>
      </c>
      <c r="AG127" s="25">
        <f t="shared" si="34"/>
        <v>5</v>
      </c>
      <c r="AH127" s="25" t="str">
        <f t="shared" si="35"/>
        <v>A</v>
      </c>
      <c r="AI127" s="25">
        <f t="shared" si="36"/>
        <v>763</v>
      </c>
      <c r="AJ127" s="25" t="str">
        <f t="shared" si="37"/>
        <v/>
      </c>
      <c r="AK127" s="25" t="str">
        <f t="shared" si="38"/>
        <v>AALIYA</v>
      </c>
      <c r="AL127" s="25" t="str">
        <f t="shared" si="39"/>
        <v/>
      </c>
      <c r="AM127" s="25" t="str">
        <f t="shared" si="40"/>
        <v>SALAMUDEEN</v>
      </c>
      <c r="AN127" s="25" t="str">
        <f t="shared" si="41"/>
        <v>MUMTAJ BANO</v>
      </c>
      <c r="AO127" s="25" t="str">
        <f t="shared" si="42"/>
        <v>F</v>
      </c>
      <c r="AP127" s="25">
        <f t="shared" si="43"/>
        <v>41065</v>
      </c>
      <c r="AQ127" s="25">
        <f t="shared" si="44"/>
        <v>501</v>
      </c>
      <c r="AR127" s="25" t="str">
        <f t="shared" si="45"/>
        <v/>
      </c>
      <c r="AS127" s="25">
        <f t="shared" si="46"/>
        <v>146</v>
      </c>
      <c r="AT127" s="25">
        <f t="shared" si="47"/>
        <v>95</v>
      </c>
      <c r="AU127" s="25" t="str">
        <f t="shared" si="48"/>
        <v>OBC</v>
      </c>
      <c r="AV127" s="25" t="str">
        <f t="shared" si="49"/>
        <v>Muslim</v>
      </c>
      <c r="AX127">
        <f>IF(BC127="","",IF(BC127&gt;0,COUNT($AY$2:AY127),""))</f>
        <v>1</v>
      </c>
      <c r="AY127" s="25">
        <f t="shared" si="50"/>
        <v>5</v>
      </c>
      <c r="AZ127" s="25" t="str">
        <f t="shared" si="51"/>
        <v>A</v>
      </c>
      <c r="BA127" s="25">
        <f t="shared" si="52"/>
        <v>763</v>
      </c>
      <c r="BB127" s="25" t="str">
        <f t="shared" si="53"/>
        <v/>
      </c>
      <c r="BC127" s="25" t="str">
        <f t="shared" si="54"/>
        <v>AALIYA</v>
      </c>
      <c r="BD127" s="25" t="str">
        <f t="shared" si="55"/>
        <v/>
      </c>
      <c r="BE127" s="25" t="str">
        <f t="shared" si="56"/>
        <v>SALAMUDEEN</v>
      </c>
      <c r="BF127" s="25" t="str">
        <f t="shared" si="57"/>
        <v>MUMTAJ BANO</v>
      </c>
      <c r="BG127" s="25" t="str">
        <f t="shared" si="58"/>
        <v>F</v>
      </c>
      <c r="BH127" s="25">
        <f t="shared" si="59"/>
        <v>41065</v>
      </c>
      <c r="BI127" s="25">
        <f t="shared" si="60"/>
        <v>501</v>
      </c>
      <c r="BJ127" s="25" t="str">
        <f t="shared" si="61"/>
        <v/>
      </c>
      <c r="BK127" s="25">
        <f t="shared" si="62"/>
        <v>146</v>
      </c>
      <c r="BL127" s="25">
        <f t="shared" si="63"/>
        <v>95</v>
      </c>
      <c r="BM127" s="25" t="str">
        <f t="shared" si="64"/>
        <v>OBC</v>
      </c>
      <c r="BN127" s="25" t="str">
        <f t="shared" si="65"/>
        <v>Muslim</v>
      </c>
    </row>
    <row r="128" spans="1:66" ht="30">
      <c r="A128" s="20">
        <f>IF('S.D. Paste sheet'!A128="","",'S.D. Paste sheet'!A128)</f>
        <v>5</v>
      </c>
      <c r="B128" s="20" t="str">
        <f>IF('S.D. Paste sheet'!B128="","",'S.D. Paste sheet'!B128)</f>
        <v>A</v>
      </c>
      <c r="C128" s="20">
        <f>IF('S.D. Paste sheet'!C128="","",'S.D. Paste sheet'!C128)</f>
        <v>585</v>
      </c>
      <c r="D128" s="20" t="str">
        <f>IF('S.D. Paste sheet'!D128="","",'S.D. Paste sheet'!D128)</f>
        <v/>
      </c>
      <c r="E128" s="20" t="str">
        <f>IF('S.D. Paste sheet'!E128="","",UPPER('S.D. Paste sheet'!E128))</f>
        <v>ALFEENA BANU</v>
      </c>
      <c r="F128" s="20" t="str">
        <f>IF('S.D. Paste sheet'!F128="","",'S.D. Paste sheet'!F128)</f>
        <v/>
      </c>
      <c r="G128" s="20" t="str">
        <f>IF('S.D. Paste sheet'!G128="","",UPPER('S.D. Paste sheet'!G128))</f>
        <v>NEMA KHAN</v>
      </c>
      <c r="H128" s="20" t="str">
        <f>IF('S.D. Paste sheet'!H128="","",UPPER('S.D. Paste sheet'!H128))</f>
        <v>RAJIYA BANU</v>
      </c>
      <c r="I128" s="20" t="str">
        <f>IF('S.D. Paste sheet'!I128="","",'S.D. Paste sheet'!I128)</f>
        <v>F</v>
      </c>
      <c r="J128" s="20">
        <f>IF('S.D. Paste sheet'!J128="","",'S.D. Paste sheet'!J128)</f>
        <v>41465</v>
      </c>
      <c r="K128" s="20">
        <f>IF('S.D. Paste sheet'!K128="","",'S.D. Paste sheet'!K128)</f>
        <v>502</v>
      </c>
      <c r="L128" s="20" t="str">
        <f>IF('S.D. Paste sheet'!L128="","",'S.D. Paste sheet'!L128)</f>
        <v/>
      </c>
      <c r="M128" s="20">
        <f>IF('S.D. Paste sheet'!M128="","",'S.D. Paste sheet'!M128)</f>
        <v>146</v>
      </c>
      <c r="N128" s="20">
        <f>IF('S.D. Paste sheet'!N128="","",'S.D. Paste sheet'!N128)</f>
        <v>83</v>
      </c>
      <c r="O128" s="20" t="str">
        <f>IF('S.D. Paste sheet'!O128="","",'S.D. Paste sheet'!O128)</f>
        <v>OBC</v>
      </c>
      <c r="P128" s="20" t="str">
        <f>IF('S.D. Paste sheet'!P128="","",'S.D. Paste sheet'!P128)</f>
        <v>Muslim</v>
      </c>
      <c r="Q128" s="20" t="str">
        <f>IF('S.D. Paste sheet'!Q128="","",'S.D. Paste sheet'!Q128)</f>
        <v/>
      </c>
      <c r="R128" s="20" t="str">
        <f>IF('S.D. Paste sheet'!R128="","",'S.D. Paste sheet'!R128)</f>
        <v>MAHATMA GANDHI GOVT. SCHOOL BAR (214110)</v>
      </c>
      <c r="S128" s="20">
        <f>IF('S.D. Paste sheet'!S128="","",'S.D. Paste sheet'!S128)</f>
        <v>8200204302</v>
      </c>
      <c r="T128" s="20" t="str">
        <f>IF('S.D. Paste sheet'!T128="","",'S.D. Paste sheet'!T128)</f>
        <v>XXXX5041</v>
      </c>
      <c r="U128" s="20" t="str">
        <f>IF('S.D. Paste sheet'!U128="","",'S.D. Paste sheet'!U128)</f>
        <v/>
      </c>
      <c r="V128" s="20">
        <f>IF('S.D. Paste sheet'!V128="","",'S.D. Paste sheet'!V128)</f>
        <v>7357129486</v>
      </c>
      <c r="W128" s="20" t="str">
        <f>IF('S.D. Paste sheet'!W128="","",'S.D. Paste sheet'!W128)</f>
        <v>MIYA MANGRI BAR,RAIPUR,BAR,306105</v>
      </c>
      <c r="X128" s="20">
        <f>IF('S.D. Paste sheet'!X128="","",'S.D. Paste sheet'!X128)</f>
        <v>45000</v>
      </c>
      <c r="Y128" s="20" t="str">
        <f>IF('S.D. Paste sheet'!Y128="","",'S.D. Paste sheet'!Y128)</f>
        <v>N</v>
      </c>
      <c r="Z128" s="20" t="str">
        <f>IF('S.D. Paste sheet'!Z128="","",'S.D. Paste sheet'!Z128)</f>
        <v>N</v>
      </c>
      <c r="AA128" s="20" t="str">
        <f>IF('S.D. Paste sheet'!AA128="","",'S.D. Paste sheet'!AA128)</f>
        <v>Yes</v>
      </c>
      <c r="AB128" s="20">
        <f>IF('S.D. Paste sheet'!AB128="","",'S.D. Paste sheet'!AB128)</f>
        <v>10</v>
      </c>
      <c r="AC128" s="20" t="str">
        <f>IF('S.D. Paste sheet'!AC128="","",'S.D. Paste sheet'!AC128)</f>
        <v>None</v>
      </c>
      <c r="AD128" s="20">
        <f>IF('S.D. Paste sheet'!AD128="","",'S.D. Paste sheet'!AD128)</f>
        <v>2</v>
      </c>
      <c r="AE128" s="29"/>
      <c r="AF128">
        <f>IF(AK128="","",IF(AK128&gt;0,COUNT($AG$2:AG128),""))</f>
        <v>2</v>
      </c>
      <c r="AG128" s="25">
        <f t="shared" si="34"/>
        <v>5</v>
      </c>
      <c r="AH128" s="25" t="str">
        <f t="shared" si="35"/>
        <v>A</v>
      </c>
      <c r="AI128" s="25">
        <f t="shared" si="36"/>
        <v>585</v>
      </c>
      <c r="AJ128" s="25" t="str">
        <f t="shared" si="37"/>
        <v/>
      </c>
      <c r="AK128" s="25" t="str">
        <f t="shared" si="38"/>
        <v>ALFEENA BANU</v>
      </c>
      <c r="AL128" s="25" t="str">
        <f t="shared" si="39"/>
        <v/>
      </c>
      <c r="AM128" s="25" t="str">
        <f t="shared" si="40"/>
        <v>NEMA KHAN</v>
      </c>
      <c r="AN128" s="25" t="str">
        <f t="shared" si="41"/>
        <v>RAJIYA BANU</v>
      </c>
      <c r="AO128" s="25" t="str">
        <f t="shared" si="42"/>
        <v>F</v>
      </c>
      <c r="AP128" s="25">
        <f t="shared" si="43"/>
        <v>41465</v>
      </c>
      <c r="AQ128" s="25">
        <f t="shared" si="44"/>
        <v>502</v>
      </c>
      <c r="AR128" s="25" t="str">
        <f t="shared" si="45"/>
        <v/>
      </c>
      <c r="AS128" s="25">
        <f t="shared" si="46"/>
        <v>146</v>
      </c>
      <c r="AT128" s="25">
        <f t="shared" si="47"/>
        <v>83</v>
      </c>
      <c r="AU128" s="25" t="str">
        <f t="shared" si="48"/>
        <v>OBC</v>
      </c>
      <c r="AV128" s="25" t="str">
        <f t="shared" si="49"/>
        <v>Muslim</v>
      </c>
      <c r="AX128">
        <f>IF(BC128="","",IF(BC128&gt;0,COUNT($AY$2:AY128),""))</f>
        <v>2</v>
      </c>
      <c r="AY128" s="25">
        <f t="shared" si="50"/>
        <v>5</v>
      </c>
      <c r="AZ128" s="25" t="str">
        <f t="shared" si="51"/>
        <v>A</v>
      </c>
      <c r="BA128" s="25">
        <f t="shared" si="52"/>
        <v>585</v>
      </c>
      <c r="BB128" s="25" t="str">
        <f t="shared" si="53"/>
        <v/>
      </c>
      <c r="BC128" s="25" t="str">
        <f t="shared" si="54"/>
        <v>ALFEENA BANU</v>
      </c>
      <c r="BD128" s="25" t="str">
        <f t="shared" si="55"/>
        <v/>
      </c>
      <c r="BE128" s="25" t="str">
        <f t="shared" si="56"/>
        <v>NEMA KHAN</v>
      </c>
      <c r="BF128" s="25" t="str">
        <f t="shared" si="57"/>
        <v>RAJIYA BANU</v>
      </c>
      <c r="BG128" s="25" t="str">
        <f t="shared" si="58"/>
        <v>F</v>
      </c>
      <c r="BH128" s="25">
        <f t="shared" si="59"/>
        <v>41465</v>
      </c>
      <c r="BI128" s="25">
        <f t="shared" si="60"/>
        <v>502</v>
      </c>
      <c r="BJ128" s="25" t="str">
        <f t="shared" si="61"/>
        <v/>
      </c>
      <c r="BK128" s="25">
        <f t="shared" si="62"/>
        <v>146</v>
      </c>
      <c r="BL128" s="25">
        <f t="shared" si="63"/>
        <v>83</v>
      </c>
      <c r="BM128" s="25" t="str">
        <f t="shared" si="64"/>
        <v>OBC</v>
      </c>
      <c r="BN128" s="25" t="str">
        <f t="shared" si="65"/>
        <v>Muslim</v>
      </c>
    </row>
    <row r="129" spans="1:66" ht="30">
      <c r="A129" s="20">
        <f>IF('S.D. Paste sheet'!A129="","",'S.D. Paste sheet'!A129)</f>
        <v>5</v>
      </c>
      <c r="B129" s="20" t="str">
        <f>IF('S.D. Paste sheet'!B129="","",'S.D. Paste sheet'!B129)</f>
        <v>A</v>
      </c>
      <c r="C129" s="20">
        <f>IF('S.D. Paste sheet'!C129="","",'S.D. Paste sheet'!C129)</f>
        <v>774</v>
      </c>
      <c r="D129" s="20" t="str">
        <f>IF('S.D. Paste sheet'!D129="","",'S.D. Paste sheet'!D129)</f>
        <v/>
      </c>
      <c r="E129" s="20" t="str">
        <f>IF('S.D. Paste sheet'!E129="","",UPPER('S.D. Paste sheet'!E129))</f>
        <v>AQSHA QURESHI</v>
      </c>
      <c r="F129" s="20" t="str">
        <f>IF('S.D. Paste sheet'!F129="","",'S.D. Paste sheet'!F129)</f>
        <v/>
      </c>
      <c r="G129" s="20" t="str">
        <f>IF('S.D. Paste sheet'!G129="","",UPPER('S.D. Paste sheet'!G129))</f>
        <v>MOHD IQBAL</v>
      </c>
      <c r="H129" s="20" t="str">
        <f>IF('S.D. Paste sheet'!H129="","",UPPER('S.D. Paste sheet'!H129))</f>
        <v>ZAREENA BANO</v>
      </c>
      <c r="I129" s="20" t="str">
        <f>IF('S.D. Paste sheet'!I129="","",'S.D. Paste sheet'!I129)</f>
        <v>F</v>
      </c>
      <c r="J129" s="20">
        <f>IF('S.D. Paste sheet'!J129="","",'S.D. Paste sheet'!J129)</f>
        <v>40796</v>
      </c>
      <c r="K129" s="20">
        <f>IF('S.D. Paste sheet'!K129="","",'S.D. Paste sheet'!K129)</f>
        <v>503</v>
      </c>
      <c r="L129" s="20" t="str">
        <f>IF('S.D. Paste sheet'!L129="","",'S.D. Paste sheet'!L129)</f>
        <v/>
      </c>
      <c r="M129" s="20">
        <f>IF('S.D. Paste sheet'!M129="","",'S.D. Paste sheet'!M129)</f>
        <v>146</v>
      </c>
      <c r="N129" s="20">
        <f>IF('S.D. Paste sheet'!N129="","",'S.D. Paste sheet'!N129)</f>
        <v>99</v>
      </c>
      <c r="O129" s="20" t="str">
        <f>IF('S.D. Paste sheet'!O129="","",'S.D. Paste sheet'!O129)</f>
        <v>OBC</v>
      </c>
      <c r="P129" s="20" t="str">
        <f>IF('S.D. Paste sheet'!P129="","",'S.D. Paste sheet'!P129)</f>
        <v>Muslim</v>
      </c>
      <c r="Q129" s="20" t="str">
        <f>IF('S.D. Paste sheet'!Q129="","",'S.D. Paste sheet'!Q129)</f>
        <v/>
      </c>
      <c r="R129" s="20" t="str">
        <f>IF('S.D. Paste sheet'!R129="","",'S.D. Paste sheet'!R129)</f>
        <v>MAHATMA GANDHI GOVT. SCHOOL BAR (214110)</v>
      </c>
      <c r="S129" s="20">
        <f>IF('S.D. Paste sheet'!S129="","",'S.D. Paste sheet'!S129)</f>
        <v>8200204302</v>
      </c>
      <c r="T129" s="20" t="str">
        <f>IF('S.D. Paste sheet'!T129="","",'S.D. Paste sheet'!T129)</f>
        <v>XXXX0967</v>
      </c>
      <c r="U129" s="20" t="str">
        <f>IF('S.D. Paste sheet'!U129="","",'S.D. Paste sheet'!U129)</f>
        <v/>
      </c>
      <c r="V129" s="20">
        <f>IF('S.D. Paste sheet'!V129="","",'S.D. Paste sheet'!V129)</f>
        <v>9636323276</v>
      </c>
      <c r="W129" s="20" t="str">
        <f>IF('S.D. Paste sheet'!W129="","",'S.D. Paste sheet'!W129)</f>
        <v>LALPURA AMARPURA,RAIPUR,SARADHNA SENDRA,306105</v>
      </c>
      <c r="X129" s="20">
        <f>IF('S.D. Paste sheet'!X129="","",'S.D. Paste sheet'!X129)</f>
        <v>432000</v>
      </c>
      <c r="Y129" s="20" t="str">
        <f>IF('S.D. Paste sheet'!Y129="","",'S.D. Paste sheet'!Y129)</f>
        <v>N</v>
      </c>
      <c r="Z129" s="20" t="str">
        <f>IF('S.D. Paste sheet'!Z129="","",'S.D. Paste sheet'!Z129)</f>
        <v>N</v>
      </c>
      <c r="AA129" s="20" t="str">
        <f>IF('S.D. Paste sheet'!AA129="","",'S.D. Paste sheet'!AA129)</f>
        <v>Yes</v>
      </c>
      <c r="AB129" s="20">
        <f>IF('S.D. Paste sheet'!AB129="","",'S.D. Paste sheet'!AB129)</f>
        <v>12</v>
      </c>
      <c r="AC129" s="20" t="str">
        <f>IF('S.D. Paste sheet'!AC129="","",'S.D. Paste sheet'!AC129)</f>
        <v>None</v>
      </c>
      <c r="AD129" s="20">
        <f>IF('S.D. Paste sheet'!AD129="","",'S.D. Paste sheet'!AD129)</f>
        <v>1</v>
      </c>
      <c r="AE129" s="29"/>
      <c r="AF129">
        <f>IF(AK129="","",IF(AK129&gt;0,COUNT($AG$2:AG129),""))</f>
        <v>3</v>
      </c>
      <c r="AG129" s="25">
        <f t="shared" si="34"/>
        <v>5</v>
      </c>
      <c r="AH129" s="25" t="str">
        <f t="shared" si="35"/>
        <v>A</v>
      </c>
      <c r="AI129" s="25">
        <f t="shared" si="36"/>
        <v>774</v>
      </c>
      <c r="AJ129" s="25" t="str">
        <f t="shared" si="37"/>
        <v/>
      </c>
      <c r="AK129" s="25" t="str">
        <f t="shared" si="38"/>
        <v>AQSHA QURESHI</v>
      </c>
      <c r="AL129" s="25" t="str">
        <f t="shared" si="39"/>
        <v/>
      </c>
      <c r="AM129" s="25" t="str">
        <f t="shared" si="40"/>
        <v>MOHD IQBAL</v>
      </c>
      <c r="AN129" s="25" t="str">
        <f t="shared" si="41"/>
        <v>ZAREENA BANO</v>
      </c>
      <c r="AO129" s="25" t="str">
        <f t="shared" si="42"/>
        <v>F</v>
      </c>
      <c r="AP129" s="25">
        <f t="shared" si="43"/>
        <v>40796</v>
      </c>
      <c r="AQ129" s="25">
        <f t="shared" si="44"/>
        <v>503</v>
      </c>
      <c r="AR129" s="25" t="str">
        <f t="shared" si="45"/>
        <v/>
      </c>
      <c r="AS129" s="25">
        <f t="shared" si="46"/>
        <v>146</v>
      </c>
      <c r="AT129" s="25">
        <f t="shared" si="47"/>
        <v>99</v>
      </c>
      <c r="AU129" s="25" t="str">
        <f t="shared" si="48"/>
        <v>OBC</v>
      </c>
      <c r="AV129" s="25" t="str">
        <f t="shared" si="49"/>
        <v>Muslim</v>
      </c>
      <c r="AX129">
        <f>IF(BC129="","",IF(BC129&gt;0,COUNT($AY$2:AY129),""))</f>
        <v>3</v>
      </c>
      <c r="AY129" s="25">
        <f t="shared" si="50"/>
        <v>5</v>
      </c>
      <c r="AZ129" s="25" t="str">
        <f t="shared" si="51"/>
        <v>A</v>
      </c>
      <c r="BA129" s="25">
        <f t="shared" si="52"/>
        <v>774</v>
      </c>
      <c r="BB129" s="25" t="str">
        <f t="shared" si="53"/>
        <v/>
      </c>
      <c r="BC129" s="25" t="str">
        <f t="shared" si="54"/>
        <v>AQSHA QURESHI</v>
      </c>
      <c r="BD129" s="25" t="str">
        <f t="shared" si="55"/>
        <v/>
      </c>
      <c r="BE129" s="25" t="str">
        <f t="shared" si="56"/>
        <v>MOHD IQBAL</v>
      </c>
      <c r="BF129" s="25" t="str">
        <f t="shared" si="57"/>
        <v>ZAREENA BANO</v>
      </c>
      <c r="BG129" s="25" t="str">
        <f t="shared" si="58"/>
        <v>F</v>
      </c>
      <c r="BH129" s="25">
        <f t="shared" si="59"/>
        <v>40796</v>
      </c>
      <c r="BI129" s="25">
        <f t="shared" si="60"/>
        <v>503</v>
      </c>
      <c r="BJ129" s="25" t="str">
        <f t="shared" si="61"/>
        <v/>
      </c>
      <c r="BK129" s="25">
        <f t="shared" si="62"/>
        <v>146</v>
      </c>
      <c r="BL129" s="25">
        <f t="shared" si="63"/>
        <v>99</v>
      </c>
      <c r="BM129" s="25" t="str">
        <f t="shared" si="64"/>
        <v>OBC</v>
      </c>
      <c r="BN129" s="25" t="str">
        <f t="shared" si="65"/>
        <v>Muslim</v>
      </c>
    </row>
    <row r="130" spans="1:66" ht="30">
      <c r="A130" s="20">
        <f>IF('S.D. Paste sheet'!A130="","",'S.D. Paste sheet'!A130)</f>
        <v>5</v>
      </c>
      <c r="B130" s="20" t="str">
        <f>IF('S.D. Paste sheet'!B130="","",'S.D. Paste sheet'!B130)</f>
        <v>A</v>
      </c>
      <c r="C130" s="20">
        <f>IF('S.D. Paste sheet'!C130="","",'S.D. Paste sheet'!C130)</f>
        <v>766</v>
      </c>
      <c r="D130" s="20" t="str">
        <f>IF('S.D. Paste sheet'!D130="","",'S.D. Paste sheet'!D130)</f>
        <v/>
      </c>
      <c r="E130" s="20" t="str">
        <f>IF('S.D. Paste sheet'!E130="","",UPPER('S.D. Paste sheet'!E130))</f>
        <v>BHAVESH</v>
      </c>
      <c r="F130" s="20" t="str">
        <f>IF('S.D. Paste sheet'!F130="","",'S.D. Paste sheet'!F130)</f>
        <v/>
      </c>
      <c r="G130" s="20" t="str">
        <f>IF('S.D. Paste sheet'!G130="","",UPPER('S.D. Paste sheet'!G130))</f>
        <v>SHYAM SAGAR</v>
      </c>
      <c r="H130" s="20" t="str">
        <f>IF('S.D. Paste sheet'!H130="","",UPPER('S.D. Paste sheet'!H130))</f>
        <v>MANJU DEVI</v>
      </c>
      <c r="I130" s="20" t="str">
        <f>IF('S.D. Paste sheet'!I130="","",'S.D. Paste sheet'!I130)</f>
        <v>M</v>
      </c>
      <c r="J130" s="20">
        <f>IF('S.D. Paste sheet'!J130="","",'S.D. Paste sheet'!J130)</f>
        <v>41120</v>
      </c>
      <c r="K130" s="20">
        <f>IF('S.D. Paste sheet'!K130="","",'S.D. Paste sheet'!K130)</f>
        <v>504</v>
      </c>
      <c r="L130" s="20" t="str">
        <f>IF('S.D. Paste sheet'!L130="","",'S.D. Paste sheet'!L130)</f>
        <v/>
      </c>
      <c r="M130" s="20">
        <f>IF('S.D. Paste sheet'!M130="","",'S.D. Paste sheet'!M130)</f>
        <v>146</v>
      </c>
      <c r="N130" s="20">
        <f>IF('S.D. Paste sheet'!N130="","",'S.D. Paste sheet'!N130)</f>
        <v>94</v>
      </c>
      <c r="O130" s="20" t="str">
        <f>IF('S.D. Paste sheet'!O130="","",'S.D. Paste sheet'!O130)</f>
        <v>OBC</v>
      </c>
      <c r="P130" s="20" t="str">
        <f>IF('S.D. Paste sheet'!P130="","",'S.D. Paste sheet'!P130)</f>
        <v>Hindu</v>
      </c>
      <c r="Q130" s="20" t="str">
        <f>IF('S.D. Paste sheet'!Q130="","",'S.D. Paste sheet'!Q130)</f>
        <v/>
      </c>
      <c r="R130" s="20" t="str">
        <f>IF('S.D. Paste sheet'!R130="","",'S.D. Paste sheet'!R130)</f>
        <v>MAHATMA GANDHI GOVT. SCHOOL BAR (214110)</v>
      </c>
      <c r="S130" s="20">
        <f>IF('S.D. Paste sheet'!S130="","",'S.D. Paste sheet'!S130)</f>
        <v>8200204302</v>
      </c>
      <c r="T130" s="20" t="str">
        <f>IF('S.D. Paste sheet'!T130="","",'S.D. Paste sheet'!T130)</f>
        <v>XXXX3988</v>
      </c>
      <c r="U130" s="20" t="str">
        <f>IF('S.D. Paste sheet'!U130="","",'S.D. Paste sheet'!U130)</f>
        <v/>
      </c>
      <c r="V130" s="20">
        <f>IF('S.D. Paste sheet'!V130="","",'S.D. Paste sheet'!V130)</f>
        <v>7891564607</v>
      </c>
      <c r="W130" s="20" t="str">
        <f>IF('S.D. Paste sheet'!W130="","",'S.D. Paste sheet'!W130)</f>
        <v>GURJARON KA BASS JODHPUR ROAD ,RAIPUR,BAR,306105</v>
      </c>
      <c r="X130" s="20">
        <f>IF('S.D. Paste sheet'!X130="","",'S.D. Paste sheet'!X130)</f>
        <v>40000</v>
      </c>
      <c r="Y130" s="20" t="str">
        <f>IF('S.D. Paste sheet'!Y130="","",'S.D. Paste sheet'!Y130)</f>
        <v>N</v>
      </c>
      <c r="Z130" s="20" t="str">
        <f>IF('S.D. Paste sheet'!Z130="","",'S.D. Paste sheet'!Z130)</f>
        <v>N</v>
      </c>
      <c r="AA130" s="20" t="str">
        <f>IF('S.D. Paste sheet'!AA130="","",'S.D. Paste sheet'!AA130)</f>
        <v>No</v>
      </c>
      <c r="AB130" s="20">
        <f>IF('S.D. Paste sheet'!AB130="","",'S.D. Paste sheet'!AB130)</f>
        <v>11</v>
      </c>
      <c r="AC130" s="20" t="str">
        <f>IF('S.D. Paste sheet'!AC130="","",'S.D. Paste sheet'!AC130)</f>
        <v>None</v>
      </c>
      <c r="AD130" s="20">
        <f>IF('S.D. Paste sheet'!AD130="","",'S.D. Paste sheet'!AD130)</f>
        <v>1</v>
      </c>
      <c r="AE130" s="29"/>
      <c r="AF130">
        <f>IF(AK130="","",IF(AK130&gt;0,COUNT($AG$2:AG130),""))</f>
        <v>4</v>
      </c>
      <c r="AG130" s="25">
        <f t="shared" si="34"/>
        <v>5</v>
      </c>
      <c r="AH130" s="25" t="str">
        <f t="shared" si="35"/>
        <v>A</v>
      </c>
      <c r="AI130" s="25">
        <f t="shared" si="36"/>
        <v>766</v>
      </c>
      <c r="AJ130" s="25" t="str">
        <f t="shared" si="37"/>
        <v/>
      </c>
      <c r="AK130" s="25" t="str">
        <f t="shared" si="38"/>
        <v>BHAVESH</v>
      </c>
      <c r="AL130" s="25" t="str">
        <f t="shared" si="39"/>
        <v/>
      </c>
      <c r="AM130" s="25" t="str">
        <f t="shared" si="40"/>
        <v>SHYAM SAGAR</v>
      </c>
      <c r="AN130" s="25" t="str">
        <f t="shared" si="41"/>
        <v>MANJU DEVI</v>
      </c>
      <c r="AO130" s="25" t="str">
        <f t="shared" si="42"/>
        <v>M</v>
      </c>
      <c r="AP130" s="25">
        <f t="shared" si="43"/>
        <v>41120</v>
      </c>
      <c r="AQ130" s="25">
        <f t="shared" si="44"/>
        <v>504</v>
      </c>
      <c r="AR130" s="25" t="str">
        <f t="shared" si="45"/>
        <v/>
      </c>
      <c r="AS130" s="25">
        <f t="shared" si="46"/>
        <v>146</v>
      </c>
      <c r="AT130" s="25">
        <f t="shared" si="47"/>
        <v>94</v>
      </c>
      <c r="AU130" s="25" t="str">
        <f t="shared" si="48"/>
        <v>OBC</v>
      </c>
      <c r="AV130" s="25" t="str">
        <f t="shared" si="49"/>
        <v>Hindu</v>
      </c>
      <c r="AX130">
        <f>IF(BC130="","",IF(BC130&gt;0,COUNT($AY$2:AY130),""))</f>
        <v>4</v>
      </c>
      <c r="AY130" s="25">
        <f t="shared" si="50"/>
        <v>5</v>
      </c>
      <c r="AZ130" s="25" t="str">
        <f t="shared" si="51"/>
        <v>A</v>
      </c>
      <c r="BA130" s="25">
        <f t="shared" si="52"/>
        <v>766</v>
      </c>
      <c r="BB130" s="25" t="str">
        <f t="shared" si="53"/>
        <v/>
      </c>
      <c r="BC130" s="25" t="str">
        <f t="shared" si="54"/>
        <v>BHAVESH</v>
      </c>
      <c r="BD130" s="25" t="str">
        <f t="shared" si="55"/>
        <v/>
      </c>
      <c r="BE130" s="25" t="str">
        <f t="shared" si="56"/>
        <v>SHYAM SAGAR</v>
      </c>
      <c r="BF130" s="25" t="str">
        <f t="shared" si="57"/>
        <v>MANJU DEVI</v>
      </c>
      <c r="BG130" s="25" t="str">
        <f t="shared" si="58"/>
        <v>M</v>
      </c>
      <c r="BH130" s="25">
        <f t="shared" si="59"/>
        <v>41120</v>
      </c>
      <c r="BI130" s="25">
        <f t="shared" si="60"/>
        <v>504</v>
      </c>
      <c r="BJ130" s="25" t="str">
        <f t="shared" si="61"/>
        <v/>
      </c>
      <c r="BK130" s="25">
        <f t="shared" si="62"/>
        <v>146</v>
      </c>
      <c r="BL130" s="25">
        <f t="shared" si="63"/>
        <v>94</v>
      </c>
      <c r="BM130" s="25" t="str">
        <f t="shared" si="64"/>
        <v>OBC</v>
      </c>
      <c r="BN130" s="25" t="str">
        <f t="shared" si="65"/>
        <v>Hindu</v>
      </c>
    </row>
    <row r="131" spans="1:66" ht="30">
      <c r="A131" s="20">
        <f>IF('S.D. Paste sheet'!A131="","",'S.D. Paste sheet'!A131)</f>
        <v>5</v>
      </c>
      <c r="B131" s="20" t="str">
        <f>IF('S.D. Paste sheet'!B131="","",'S.D. Paste sheet'!B131)</f>
        <v>A</v>
      </c>
      <c r="C131" s="20">
        <f>IF('S.D. Paste sheet'!C131="","",'S.D. Paste sheet'!C131)</f>
        <v>768</v>
      </c>
      <c r="D131" s="20" t="str">
        <f>IF('S.D. Paste sheet'!D131="","",'S.D. Paste sheet'!D131)</f>
        <v/>
      </c>
      <c r="E131" s="20" t="str">
        <f>IF('S.D. Paste sheet'!E131="","",UPPER('S.D. Paste sheet'!E131))</f>
        <v>BHUPENDRA SINGH</v>
      </c>
      <c r="F131" s="20" t="str">
        <f>IF('S.D. Paste sheet'!F131="","",'S.D. Paste sheet'!F131)</f>
        <v/>
      </c>
      <c r="G131" s="20" t="str">
        <f>IF('S.D. Paste sheet'!G131="","",UPPER('S.D. Paste sheet'!G131))</f>
        <v>UDAI SINGH</v>
      </c>
      <c r="H131" s="20" t="str">
        <f>IF('S.D. Paste sheet'!H131="","",UPPER('S.D. Paste sheet'!H131))</f>
        <v>PREM KANWAR</v>
      </c>
      <c r="I131" s="20" t="str">
        <f>IF('S.D. Paste sheet'!I131="","",'S.D. Paste sheet'!I131)</f>
        <v>M</v>
      </c>
      <c r="J131" s="20">
        <f>IF('S.D. Paste sheet'!J131="","",'S.D. Paste sheet'!J131)</f>
        <v>40876</v>
      </c>
      <c r="K131" s="20">
        <f>IF('S.D. Paste sheet'!K131="","",'S.D. Paste sheet'!K131)</f>
        <v>505</v>
      </c>
      <c r="L131" s="20" t="str">
        <f>IF('S.D. Paste sheet'!L131="","",'S.D. Paste sheet'!L131)</f>
        <v/>
      </c>
      <c r="M131" s="20">
        <f>IF('S.D. Paste sheet'!M131="","",'S.D. Paste sheet'!M131)</f>
        <v>146</v>
      </c>
      <c r="N131" s="20">
        <f>IF('S.D. Paste sheet'!N131="","",'S.D. Paste sheet'!N131)</f>
        <v>102</v>
      </c>
      <c r="O131" s="20" t="str">
        <f>IF('S.D. Paste sheet'!O131="","",'S.D. Paste sheet'!O131)</f>
        <v>GEN</v>
      </c>
      <c r="P131" s="20" t="str">
        <f>IF('S.D. Paste sheet'!P131="","",'S.D. Paste sheet'!P131)</f>
        <v>Hindu</v>
      </c>
      <c r="Q131" s="20" t="str">
        <f>IF('S.D. Paste sheet'!Q131="","",'S.D. Paste sheet'!Q131)</f>
        <v/>
      </c>
      <c r="R131" s="20" t="str">
        <f>IF('S.D. Paste sheet'!R131="","",'S.D. Paste sheet'!R131)</f>
        <v>MAHATMA GANDHI GOVT. SCHOOL BAR (214110)</v>
      </c>
      <c r="S131" s="20">
        <f>IF('S.D. Paste sheet'!S131="","",'S.D. Paste sheet'!S131)</f>
        <v>8200204302</v>
      </c>
      <c r="T131" s="20" t="str">
        <f>IF('S.D. Paste sheet'!T131="","",'S.D. Paste sheet'!T131)</f>
        <v>XXXX2406</v>
      </c>
      <c r="U131" s="20" t="str">
        <f>IF('S.D. Paste sheet'!U131="","",'S.D. Paste sheet'!U131)</f>
        <v/>
      </c>
      <c r="V131" s="20">
        <f>IF('S.D. Paste sheet'!V131="","",'S.D. Paste sheet'!V131)</f>
        <v>9414590323</v>
      </c>
      <c r="W131" s="20" t="str">
        <f>IF('S.D. Paste sheet'!W131="","",'S.D. Paste sheet'!W131)</f>
        <v>WARD NO 13,RAIPUR, MAKARWALI POST DEEPAWAS,306304</v>
      </c>
      <c r="X131" s="20">
        <f>IF('S.D. Paste sheet'!X131="","",'S.D. Paste sheet'!X131)</f>
        <v>90000</v>
      </c>
      <c r="Y131" s="20" t="str">
        <f>IF('S.D. Paste sheet'!Y131="","",'S.D. Paste sheet'!Y131)</f>
        <v>N</v>
      </c>
      <c r="Z131" s="20" t="str">
        <f>IF('S.D. Paste sheet'!Z131="","",'S.D. Paste sheet'!Z131)</f>
        <v>N</v>
      </c>
      <c r="AA131" s="20" t="str">
        <f>IF('S.D. Paste sheet'!AA131="","",'S.D. Paste sheet'!AA131)</f>
        <v>No</v>
      </c>
      <c r="AB131" s="20">
        <f>IF('S.D. Paste sheet'!AB131="","",'S.D. Paste sheet'!AB131)</f>
        <v>12</v>
      </c>
      <c r="AC131" s="20" t="str">
        <f>IF('S.D. Paste sheet'!AC131="","",'S.D. Paste sheet'!AC131)</f>
        <v>None</v>
      </c>
      <c r="AD131" s="20">
        <f>IF('S.D. Paste sheet'!AD131="","",'S.D. Paste sheet'!AD131)</f>
        <v>1</v>
      </c>
      <c r="AE131" s="29"/>
      <c r="AF131">
        <f>IF(AK131="","",IF(AK131&gt;0,COUNT($AG$2:AG131),""))</f>
        <v>5</v>
      </c>
      <c r="AG131" s="25">
        <f t="shared" ref="AG131:AG194" si="66">IF(AND($AJ$1=5,$A131=5),A131,"")</f>
        <v>5</v>
      </c>
      <c r="AH131" s="25" t="str">
        <f t="shared" ref="AH131:AH194" si="67">IF(AND($AJ$1=5,$A131=5),B131,"")</f>
        <v>A</v>
      </c>
      <c r="AI131" s="25">
        <f t="shared" ref="AI131:AI194" si="68">IF(AND($AJ$1=5,$A131=5),C131,"")</f>
        <v>768</v>
      </c>
      <c r="AJ131" s="25" t="str">
        <f t="shared" ref="AJ131:AJ194" si="69">IF(AND($AJ$1=5,$A131=5),D131,"")</f>
        <v/>
      </c>
      <c r="AK131" s="25" t="str">
        <f t="shared" ref="AK131:AK194" si="70">IF(AND($AJ$1=5,$A131=5),E131,"")</f>
        <v>BHUPENDRA SINGH</v>
      </c>
      <c r="AL131" s="25" t="str">
        <f t="shared" ref="AL131:AL194" si="71">IF(AND($AJ$1=5,$A131=5),F131,"")</f>
        <v/>
      </c>
      <c r="AM131" s="25" t="str">
        <f t="shared" ref="AM131:AM194" si="72">IF(AND($AJ$1=5,$A131=5),G131,"")</f>
        <v>UDAI SINGH</v>
      </c>
      <c r="AN131" s="25" t="str">
        <f t="shared" ref="AN131:AN194" si="73">IF(AND($AJ$1=5,$A131=5),H131,"")</f>
        <v>PREM KANWAR</v>
      </c>
      <c r="AO131" s="25" t="str">
        <f t="shared" ref="AO131:AO194" si="74">IF(AND($AJ$1=5,$A131=5),I131,"")</f>
        <v>M</v>
      </c>
      <c r="AP131" s="25">
        <f t="shared" ref="AP131:AP194" si="75">IF(AND($AJ$1=5,$A131=5),J131,"")</f>
        <v>40876</v>
      </c>
      <c r="AQ131" s="25">
        <f t="shared" ref="AQ131:AQ194" si="76">IF(AND($AJ$1=5,$A131=5),K131,"")</f>
        <v>505</v>
      </c>
      <c r="AR131" s="25" t="str">
        <f t="shared" ref="AR131:AR194" si="77">IF(AND($AJ$1=5,$A131=5),L131,"")</f>
        <v/>
      </c>
      <c r="AS131" s="25">
        <f t="shared" ref="AS131:AS194" si="78">IF(AND($AJ$1=5,$A131=5),M131,"")</f>
        <v>146</v>
      </c>
      <c r="AT131" s="25">
        <f t="shared" ref="AT131:AT194" si="79">IF(AND($AJ$1=5,$A131=5),N131,"")</f>
        <v>102</v>
      </c>
      <c r="AU131" s="25" t="str">
        <f t="shared" ref="AU131:AU194" si="80">IF(AND($AJ$1=5,$A131=5),O131,"")</f>
        <v>GEN</v>
      </c>
      <c r="AV131" s="25" t="str">
        <f t="shared" ref="AV131:AV194" si="81">IF(AND($AJ$1=5,$A131=5),P131,"")</f>
        <v>Hindu</v>
      </c>
      <c r="AX131">
        <f>IF(BC131="","",IF(BC131&gt;0,COUNT($AY$2:AY131),""))</f>
        <v>5</v>
      </c>
      <c r="AY131" s="25">
        <f t="shared" ref="AY131:AY194" si="82">IF(AND($BB$1=5,$A131=5,$BC$1=B131),A131,"")</f>
        <v>5</v>
      </c>
      <c r="AZ131" s="25" t="str">
        <f t="shared" ref="AZ131:AZ194" si="83">IF(AND($BB$1=5,$A131=5,$BC$1=$B131),B131,"")</f>
        <v>A</v>
      </c>
      <c r="BA131" s="25">
        <f t="shared" ref="BA131:BA194" si="84">IF(AND($BB$1=5,$A131=5,$BC$1=$B131),C131,"")</f>
        <v>768</v>
      </c>
      <c r="BB131" s="25" t="str">
        <f t="shared" ref="BB131:BB194" si="85">IF(AND($BB$1=5,$A131=5,$BC$1=$B131),D131,"")</f>
        <v/>
      </c>
      <c r="BC131" s="25" t="str">
        <f t="shared" ref="BC131:BC194" si="86">IF(AND($BB$1=5,$A131=5,$BC$1=$B131),E131,"")</f>
        <v>BHUPENDRA SINGH</v>
      </c>
      <c r="BD131" s="25" t="str">
        <f t="shared" ref="BD131:BD194" si="87">IF(AND($BB$1=5,$A131=5,$BC$1=$B131),F131,"")</f>
        <v/>
      </c>
      <c r="BE131" s="25" t="str">
        <f t="shared" ref="BE131:BE194" si="88">IF(AND($BB$1=5,$A131=5,$BC$1=$B131),G131,"")</f>
        <v>UDAI SINGH</v>
      </c>
      <c r="BF131" s="25" t="str">
        <f t="shared" ref="BF131:BF194" si="89">IF(AND($BB$1=5,$A131=5,$BC$1=$B131),H131,"")</f>
        <v>PREM KANWAR</v>
      </c>
      <c r="BG131" s="25" t="str">
        <f t="shared" ref="BG131:BG194" si="90">IF(AND($BB$1=5,$A131=5,$BC$1=$B131),I131,"")</f>
        <v>M</v>
      </c>
      <c r="BH131" s="25">
        <f t="shared" ref="BH131:BH194" si="91">IF(AND($BB$1=5,$A131=5,$BC$1=$B131),J131,"")</f>
        <v>40876</v>
      </c>
      <c r="BI131" s="25">
        <f t="shared" ref="BI131:BI194" si="92">IF(AND($BB$1=5,$A131=5,$BC$1=$B131),K131,"")</f>
        <v>505</v>
      </c>
      <c r="BJ131" s="25" t="str">
        <f t="shared" ref="BJ131:BJ194" si="93">IF(AND($BB$1=5,$A131=5,$BC$1=$B131),L131,"")</f>
        <v/>
      </c>
      <c r="BK131" s="25">
        <f t="shared" ref="BK131:BK194" si="94">IF(AND($BB$1=5,$A131=5,$BC$1=$B131),M131,"")</f>
        <v>146</v>
      </c>
      <c r="BL131" s="25">
        <f t="shared" ref="BL131:BL194" si="95">IF(AND($BB$1=5,$A131=5,$BC$1=$B131),N131,"")</f>
        <v>102</v>
      </c>
      <c r="BM131" s="25" t="str">
        <f t="shared" ref="BM131:BM194" si="96">IF(AND($BB$1=5,$A131=5,$BC$1=$B131),O131,"")</f>
        <v>GEN</v>
      </c>
      <c r="BN131" s="25" t="str">
        <f t="shared" ref="BN131:BN194" si="97">IF(AND($BB$1=5,$A131=5,$BC$1=$B131),P131,"")</f>
        <v>Hindu</v>
      </c>
    </row>
    <row r="132" spans="1:66" ht="30">
      <c r="A132" s="20">
        <f>IF('S.D. Paste sheet'!A132="","",'S.D. Paste sheet'!A132)</f>
        <v>5</v>
      </c>
      <c r="B132" s="20" t="str">
        <f>IF('S.D. Paste sheet'!B132="","",'S.D. Paste sheet'!B132)</f>
        <v>A</v>
      </c>
      <c r="C132" s="20">
        <f>IF('S.D. Paste sheet'!C132="","",'S.D. Paste sheet'!C132)</f>
        <v>962</v>
      </c>
      <c r="D132" s="20" t="str">
        <f>IF('S.D. Paste sheet'!D132="","",'S.D. Paste sheet'!D132)</f>
        <v/>
      </c>
      <c r="E132" s="20" t="str">
        <f>IF('S.D. Paste sheet'!E132="","",UPPER('S.D. Paste sheet'!E132))</f>
        <v>DEEPENDRA SINGH</v>
      </c>
      <c r="F132" s="20" t="str">
        <f>IF('S.D. Paste sheet'!F132="","",'S.D. Paste sheet'!F132)</f>
        <v/>
      </c>
      <c r="G132" s="20" t="str">
        <f>IF('S.D. Paste sheet'!G132="","",UPPER('S.D. Paste sheet'!G132))</f>
        <v>NATHU SINGH</v>
      </c>
      <c r="H132" s="20" t="str">
        <f>IF('S.D. Paste sheet'!H132="","",UPPER('S.D. Paste sheet'!H132))</f>
        <v>ANU KANWAR</v>
      </c>
      <c r="I132" s="20" t="str">
        <f>IF('S.D. Paste sheet'!I132="","",'S.D. Paste sheet'!I132)</f>
        <v>M</v>
      </c>
      <c r="J132" s="20">
        <f>IF('S.D. Paste sheet'!J132="","",'S.D. Paste sheet'!J132)</f>
        <v>40908</v>
      </c>
      <c r="K132" s="20">
        <f>IF('S.D. Paste sheet'!K132="","",'S.D. Paste sheet'!K132)</f>
        <v>506</v>
      </c>
      <c r="L132" s="20" t="str">
        <f>IF('S.D. Paste sheet'!L132="","",'S.D. Paste sheet'!L132)</f>
        <v/>
      </c>
      <c r="M132" s="20">
        <f>IF('S.D. Paste sheet'!M132="","",'S.D. Paste sheet'!M132)</f>
        <v>146</v>
      </c>
      <c r="N132" s="20">
        <f>IF('S.D. Paste sheet'!N132="","",'S.D. Paste sheet'!N132)</f>
        <v>88</v>
      </c>
      <c r="O132" s="20" t="str">
        <f>IF('S.D. Paste sheet'!O132="","",'S.D. Paste sheet'!O132)</f>
        <v>OBC</v>
      </c>
      <c r="P132" s="20" t="str">
        <f>IF('S.D. Paste sheet'!P132="","",'S.D. Paste sheet'!P132)</f>
        <v>Hindu</v>
      </c>
      <c r="Q132" s="20" t="str">
        <f>IF('S.D. Paste sheet'!Q132="","",'S.D. Paste sheet'!Q132)</f>
        <v/>
      </c>
      <c r="R132" s="20" t="str">
        <f>IF('S.D. Paste sheet'!R132="","",'S.D. Paste sheet'!R132)</f>
        <v>MAHATMA GANDHI GOVT. SCHOOL BAR (214110)</v>
      </c>
      <c r="S132" s="20">
        <f>IF('S.D. Paste sheet'!S132="","",'S.D. Paste sheet'!S132)</f>
        <v>8200204302</v>
      </c>
      <c r="T132" s="20" t="str">
        <f>IF('S.D. Paste sheet'!T132="","",'S.D. Paste sheet'!T132)</f>
        <v>XXXX3247</v>
      </c>
      <c r="U132" s="20" t="str">
        <f>IF('S.D. Paste sheet'!U132="","",'S.D. Paste sheet'!U132)</f>
        <v/>
      </c>
      <c r="V132" s="20">
        <f>IF('S.D. Paste sheet'!V132="","",'S.D. Paste sheet'!V132)</f>
        <v>9660177725</v>
      </c>
      <c r="W132" s="20" t="str">
        <f>IF('S.D. Paste sheet'!W132="","",'S.D. Paste sheet'!W132)</f>
        <v>AAI MATA COLONY,RAIPUR,BAR,306304</v>
      </c>
      <c r="X132" s="20">
        <f>IF('S.D. Paste sheet'!X132="","",'S.D. Paste sheet'!X132)</f>
        <v>0</v>
      </c>
      <c r="Y132" s="20" t="str">
        <f>IF('S.D. Paste sheet'!Y132="","",'S.D. Paste sheet'!Y132)</f>
        <v>N</v>
      </c>
      <c r="Z132" s="20" t="str">
        <f>IF('S.D. Paste sheet'!Z132="","",'S.D. Paste sheet'!Z132)</f>
        <v>N</v>
      </c>
      <c r="AA132" s="20" t="str">
        <f>IF('S.D. Paste sheet'!AA132="","",'S.D. Paste sheet'!AA132)</f>
        <v>No</v>
      </c>
      <c r="AB132" s="20">
        <f>IF('S.D. Paste sheet'!AB132="","",'S.D. Paste sheet'!AB132)</f>
        <v>12</v>
      </c>
      <c r="AC132" s="20" t="str">
        <f>IF('S.D. Paste sheet'!AC132="","",'S.D. Paste sheet'!AC132)</f>
        <v>None</v>
      </c>
      <c r="AD132" s="20">
        <f>IF('S.D. Paste sheet'!AD132="","",'S.D. Paste sheet'!AD132)</f>
        <v>2</v>
      </c>
      <c r="AE132" s="29"/>
      <c r="AF132">
        <f>IF(AK132="","",IF(AK132&gt;0,COUNT($AG$2:AG132),""))</f>
        <v>6</v>
      </c>
      <c r="AG132" s="25">
        <f t="shared" si="66"/>
        <v>5</v>
      </c>
      <c r="AH132" s="25" t="str">
        <f t="shared" si="67"/>
        <v>A</v>
      </c>
      <c r="AI132" s="25">
        <f t="shared" si="68"/>
        <v>962</v>
      </c>
      <c r="AJ132" s="25" t="str">
        <f t="shared" si="69"/>
        <v/>
      </c>
      <c r="AK132" s="25" t="str">
        <f t="shared" si="70"/>
        <v>DEEPENDRA SINGH</v>
      </c>
      <c r="AL132" s="25" t="str">
        <f t="shared" si="71"/>
        <v/>
      </c>
      <c r="AM132" s="25" t="str">
        <f t="shared" si="72"/>
        <v>NATHU SINGH</v>
      </c>
      <c r="AN132" s="25" t="str">
        <f t="shared" si="73"/>
        <v>ANU KANWAR</v>
      </c>
      <c r="AO132" s="25" t="str">
        <f t="shared" si="74"/>
        <v>M</v>
      </c>
      <c r="AP132" s="25">
        <f t="shared" si="75"/>
        <v>40908</v>
      </c>
      <c r="AQ132" s="25">
        <f t="shared" si="76"/>
        <v>506</v>
      </c>
      <c r="AR132" s="25" t="str">
        <f t="shared" si="77"/>
        <v/>
      </c>
      <c r="AS132" s="25">
        <f t="shared" si="78"/>
        <v>146</v>
      </c>
      <c r="AT132" s="25">
        <f t="shared" si="79"/>
        <v>88</v>
      </c>
      <c r="AU132" s="25" t="str">
        <f t="shared" si="80"/>
        <v>OBC</v>
      </c>
      <c r="AV132" s="25" t="str">
        <f t="shared" si="81"/>
        <v>Hindu</v>
      </c>
      <c r="AX132">
        <f>IF(BC132="","",IF(BC132&gt;0,COUNT($AY$2:AY132),""))</f>
        <v>6</v>
      </c>
      <c r="AY132" s="25">
        <f t="shared" si="82"/>
        <v>5</v>
      </c>
      <c r="AZ132" s="25" t="str">
        <f t="shared" si="83"/>
        <v>A</v>
      </c>
      <c r="BA132" s="25">
        <f t="shared" si="84"/>
        <v>962</v>
      </c>
      <c r="BB132" s="25" t="str">
        <f t="shared" si="85"/>
        <v/>
      </c>
      <c r="BC132" s="25" t="str">
        <f t="shared" si="86"/>
        <v>DEEPENDRA SINGH</v>
      </c>
      <c r="BD132" s="25" t="str">
        <f t="shared" si="87"/>
        <v/>
      </c>
      <c r="BE132" s="25" t="str">
        <f t="shared" si="88"/>
        <v>NATHU SINGH</v>
      </c>
      <c r="BF132" s="25" t="str">
        <f t="shared" si="89"/>
        <v>ANU KANWAR</v>
      </c>
      <c r="BG132" s="25" t="str">
        <f t="shared" si="90"/>
        <v>M</v>
      </c>
      <c r="BH132" s="25">
        <f t="shared" si="91"/>
        <v>40908</v>
      </c>
      <c r="BI132" s="25">
        <f t="shared" si="92"/>
        <v>506</v>
      </c>
      <c r="BJ132" s="25" t="str">
        <f t="shared" si="93"/>
        <v/>
      </c>
      <c r="BK132" s="25">
        <f t="shared" si="94"/>
        <v>146</v>
      </c>
      <c r="BL132" s="25">
        <f t="shared" si="95"/>
        <v>88</v>
      </c>
      <c r="BM132" s="25" t="str">
        <f t="shared" si="96"/>
        <v>OBC</v>
      </c>
      <c r="BN132" s="25" t="str">
        <f t="shared" si="97"/>
        <v>Hindu</v>
      </c>
    </row>
    <row r="133" spans="1:66" ht="30">
      <c r="A133" s="20">
        <f>IF('S.D. Paste sheet'!A133="","",'S.D. Paste sheet'!A133)</f>
        <v>5</v>
      </c>
      <c r="B133" s="20" t="str">
        <f>IF('S.D. Paste sheet'!B133="","",'S.D. Paste sheet'!B133)</f>
        <v>A</v>
      </c>
      <c r="C133" s="20">
        <f>IF('S.D. Paste sheet'!C133="","",'S.D. Paste sheet'!C133)</f>
        <v>964</v>
      </c>
      <c r="D133" s="20" t="str">
        <f>IF('S.D. Paste sheet'!D133="","",'S.D. Paste sheet'!D133)</f>
        <v/>
      </c>
      <c r="E133" s="20" t="str">
        <f>IF('S.D. Paste sheet'!E133="","",UPPER('S.D. Paste sheet'!E133))</f>
        <v>HARSHITA</v>
      </c>
      <c r="F133" s="20" t="str">
        <f>IF('S.D. Paste sheet'!F133="","",'S.D. Paste sheet'!F133)</f>
        <v/>
      </c>
      <c r="G133" s="20" t="str">
        <f>IF('S.D. Paste sheet'!G133="","",UPPER('S.D. Paste sheet'!G133))</f>
        <v>SAJJAN SINGH</v>
      </c>
      <c r="H133" s="20" t="str">
        <f>IF('S.D. Paste sheet'!H133="","",UPPER('S.D. Paste sheet'!H133))</f>
        <v>SUSHILA DEVI</v>
      </c>
      <c r="I133" s="20" t="str">
        <f>IF('S.D. Paste sheet'!I133="","",'S.D. Paste sheet'!I133)</f>
        <v>F</v>
      </c>
      <c r="J133" s="20">
        <f>IF('S.D. Paste sheet'!J133="","",'S.D. Paste sheet'!J133)</f>
        <v>40946</v>
      </c>
      <c r="K133" s="20">
        <f>IF('S.D. Paste sheet'!K133="","",'S.D. Paste sheet'!K133)</f>
        <v>507</v>
      </c>
      <c r="L133" s="20" t="str">
        <f>IF('S.D. Paste sheet'!L133="","",'S.D. Paste sheet'!L133)</f>
        <v/>
      </c>
      <c r="M133" s="20">
        <f>IF('S.D. Paste sheet'!M133="","",'S.D. Paste sheet'!M133)</f>
        <v>146</v>
      </c>
      <c r="N133" s="20">
        <f>IF('S.D. Paste sheet'!N133="","",'S.D. Paste sheet'!N133)</f>
        <v>103</v>
      </c>
      <c r="O133" s="20" t="str">
        <f>IF('S.D. Paste sheet'!O133="","",'S.D. Paste sheet'!O133)</f>
        <v>OBC</v>
      </c>
      <c r="P133" s="20" t="str">
        <f>IF('S.D. Paste sheet'!P133="","",'S.D. Paste sheet'!P133)</f>
        <v>Hindu</v>
      </c>
      <c r="Q133" s="20" t="str">
        <f>IF('S.D. Paste sheet'!Q133="","",'S.D. Paste sheet'!Q133)</f>
        <v/>
      </c>
      <c r="R133" s="20" t="str">
        <f>IF('S.D. Paste sheet'!R133="","",'S.D. Paste sheet'!R133)</f>
        <v>MAHATMA GANDHI GOVT. SCHOOL BAR (214110)</v>
      </c>
      <c r="S133" s="20">
        <f>IF('S.D. Paste sheet'!S133="","",'S.D. Paste sheet'!S133)</f>
        <v>8200204302</v>
      </c>
      <c r="T133" s="20" t="str">
        <f>IF('S.D. Paste sheet'!T133="","",'S.D. Paste sheet'!T133)</f>
        <v>XXXX2681</v>
      </c>
      <c r="U133" s="20" t="str">
        <f>IF('S.D. Paste sheet'!U133="","",'S.D. Paste sheet'!U133)</f>
        <v/>
      </c>
      <c r="V133" s="20">
        <f>IF('S.D. Paste sheet'!V133="","",'S.D. Paste sheet'!V133)</f>
        <v>8824057051</v>
      </c>
      <c r="W133" s="20" t="str">
        <f>IF('S.D. Paste sheet'!W133="","",'S.D. Paste sheet'!W133)</f>
        <v>MAIN MARKET ,RAIPUR ,SENDRA ,306304</v>
      </c>
      <c r="X133" s="20">
        <f>IF('S.D. Paste sheet'!X133="","",'S.D. Paste sheet'!X133)</f>
        <v>0</v>
      </c>
      <c r="Y133" s="20" t="str">
        <f>IF('S.D. Paste sheet'!Y133="","",'S.D. Paste sheet'!Y133)</f>
        <v>N</v>
      </c>
      <c r="Z133" s="20" t="str">
        <f>IF('S.D. Paste sheet'!Z133="","",'S.D. Paste sheet'!Z133)</f>
        <v>N</v>
      </c>
      <c r="AA133" s="20" t="str">
        <f>IF('S.D. Paste sheet'!AA133="","",'S.D. Paste sheet'!AA133)</f>
        <v>No</v>
      </c>
      <c r="AB133" s="20">
        <f>IF('S.D. Paste sheet'!AB133="","",'S.D. Paste sheet'!AB133)</f>
        <v>11</v>
      </c>
      <c r="AC133" s="20" t="str">
        <f>IF('S.D. Paste sheet'!AC133="","",'S.D. Paste sheet'!AC133)</f>
        <v>None</v>
      </c>
      <c r="AD133" s="20">
        <f>IF('S.D. Paste sheet'!AD133="","",'S.D. Paste sheet'!AD133)</f>
        <v>12</v>
      </c>
      <c r="AE133" s="29"/>
      <c r="AF133">
        <f>IF(AK133="","",IF(AK133&gt;0,COUNT($AG$2:AG133),""))</f>
        <v>7</v>
      </c>
      <c r="AG133" s="25">
        <f t="shared" si="66"/>
        <v>5</v>
      </c>
      <c r="AH133" s="25" t="str">
        <f t="shared" si="67"/>
        <v>A</v>
      </c>
      <c r="AI133" s="25">
        <f t="shared" si="68"/>
        <v>964</v>
      </c>
      <c r="AJ133" s="25" t="str">
        <f t="shared" si="69"/>
        <v/>
      </c>
      <c r="AK133" s="25" t="str">
        <f t="shared" si="70"/>
        <v>HARSHITA</v>
      </c>
      <c r="AL133" s="25" t="str">
        <f t="shared" si="71"/>
        <v/>
      </c>
      <c r="AM133" s="25" t="str">
        <f t="shared" si="72"/>
        <v>SAJJAN SINGH</v>
      </c>
      <c r="AN133" s="25" t="str">
        <f t="shared" si="73"/>
        <v>SUSHILA DEVI</v>
      </c>
      <c r="AO133" s="25" t="str">
        <f t="shared" si="74"/>
        <v>F</v>
      </c>
      <c r="AP133" s="25">
        <f t="shared" si="75"/>
        <v>40946</v>
      </c>
      <c r="AQ133" s="25">
        <f t="shared" si="76"/>
        <v>507</v>
      </c>
      <c r="AR133" s="25" t="str">
        <f t="shared" si="77"/>
        <v/>
      </c>
      <c r="AS133" s="25">
        <f t="shared" si="78"/>
        <v>146</v>
      </c>
      <c r="AT133" s="25">
        <f t="shared" si="79"/>
        <v>103</v>
      </c>
      <c r="AU133" s="25" t="str">
        <f t="shared" si="80"/>
        <v>OBC</v>
      </c>
      <c r="AV133" s="25" t="str">
        <f t="shared" si="81"/>
        <v>Hindu</v>
      </c>
      <c r="AX133">
        <f>IF(BC133="","",IF(BC133&gt;0,COUNT($AY$2:AY133),""))</f>
        <v>7</v>
      </c>
      <c r="AY133" s="25">
        <f t="shared" si="82"/>
        <v>5</v>
      </c>
      <c r="AZ133" s="25" t="str">
        <f t="shared" si="83"/>
        <v>A</v>
      </c>
      <c r="BA133" s="25">
        <f t="shared" si="84"/>
        <v>964</v>
      </c>
      <c r="BB133" s="25" t="str">
        <f t="shared" si="85"/>
        <v/>
      </c>
      <c r="BC133" s="25" t="str">
        <f t="shared" si="86"/>
        <v>HARSHITA</v>
      </c>
      <c r="BD133" s="25" t="str">
        <f t="shared" si="87"/>
        <v/>
      </c>
      <c r="BE133" s="25" t="str">
        <f t="shared" si="88"/>
        <v>SAJJAN SINGH</v>
      </c>
      <c r="BF133" s="25" t="str">
        <f t="shared" si="89"/>
        <v>SUSHILA DEVI</v>
      </c>
      <c r="BG133" s="25" t="str">
        <f t="shared" si="90"/>
        <v>F</v>
      </c>
      <c r="BH133" s="25">
        <f t="shared" si="91"/>
        <v>40946</v>
      </c>
      <c r="BI133" s="25">
        <f t="shared" si="92"/>
        <v>507</v>
      </c>
      <c r="BJ133" s="25" t="str">
        <f t="shared" si="93"/>
        <v/>
      </c>
      <c r="BK133" s="25">
        <f t="shared" si="94"/>
        <v>146</v>
      </c>
      <c r="BL133" s="25">
        <f t="shared" si="95"/>
        <v>103</v>
      </c>
      <c r="BM133" s="25" t="str">
        <f t="shared" si="96"/>
        <v>OBC</v>
      </c>
      <c r="BN133" s="25" t="str">
        <f t="shared" si="97"/>
        <v>Hindu</v>
      </c>
    </row>
    <row r="134" spans="1:66" ht="30">
      <c r="A134" s="20">
        <f>IF('S.D. Paste sheet'!A134="","",'S.D. Paste sheet'!A134)</f>
        <v>5</v>
      </c>
      <c r="B134" s="20" t="str">
        <f>IF('S.D. Paste sheet'!B134="","",'S.D. Paste sheet'!B134)</f>
        <v>A</v>
      </c>
      <c r="C134" s="20">
        <f>IF('S.D. Paste sheet'!C134="","",'S.D. Paste sheet'!C134)</f>
        <v>1011</v>
      </c>
      <c r="D134" s="20">
        <f>IF('S.D. Paste sheet'!D134="","",'S.D. Paste sheet'!D134)</f>
        <v>44750</v>
      </c>
      <c r="E134" s="20" t="str">
        <f>IF('S.D. Paste sheet'!E134="","",UPPER('S.D. Paste sheet'!E134))</f>
        <v>HIMANSHU</v>
      </c>
      <c r="F134" s="20" t="str">
        <f>IF('S.D. Paste sheet'!F134="","",'S.D. Paste sheet'!F134)</f>
        <v/>
      </c>
      <c r="G134" s="20" t="str">
        <f>IF('S.D. Paste sheet'!G134="","",UPPER('S.D. Paste sheet'!G134))</f>
        <v>OM PRAKASH</v>
      </c>
      <c r="H134" s="20" t="str">
        <f>IF('S.D. Paste sheet'!H134="","",UPPER('S.D. Paste sheet'!H134))</f>
        <v>KANCHAN DEVI</v>
      </c>
      <c r="I134" s="20" t="str">
        <f>IF('S.D. Paste sheet'!I134="","",'S.D. Paste sheet'!I134)</f>
        <v>M</v>
      </c>
      <c r="J134" s="20">
        <f>IF('S.D. Paste sheet'!J134="","",'S.D. Paste sheet'!J134)</f>
        <v>41044</v>
      </c>
      <c r="K134" s="20">
        <f>IF('S.D. Paste sheet'!K134="","",'S.D. Paste sheet'!K134)</f>
        <v>508</v>
      </c>
      <c r="L134" s="20" t="str">
        <f>IF('S.D. Paste sheet'!L134="","",'S.D. Paste sheet'!L134)</f>
        <v/>
      </c>
      <c r="M134" s="20">
        <f>IF('S.D. Paste sheet'!M134="","",'S.D. Paste sheet'!M134)</f>
        <v>146</v>
      </c>
      <c r="N134" s="20">
        <f>IF('S.D. Paste sheet'!N134="","",'S.D. Paste sheet'!N134)</f>
        <v>89</v>
      </c>
      <c r="O134" s="20" t="str">
        <f>IF('S.D. Paste sheet'!O134="","",'S.D. Paste sheet'!O134)</f>
        <v>OBC</v>
      </c>
      <c r="P134" s="20" t="str">
        <f>IF('S.D. Paste sheet'!P134="","",'S.D. Paste sheet'!P134)</f>
        <v>Hindu</v>
      </c>
      <c r="Q134" s="20" t="str">
        <f>IF('S.D. Paste sheet'!Q134="","",'S.D. Paste sheet'!Q134)</f>
        <v/>
      </c>
      <c r="R134" s="20" t="str">
        <f>IF('S.D. Paste sheet'!R134="","",'S.D. Paste sheet'!R134)</f>
        <v>MAHATMA GANDHI GOVT. SCHOOL BAR (214110)</v>
      </c>
      <c r="S134" s="20">
        <f>IF('S.D. Paste sheet'!S134="","",'S.D. Paste sheet'!S134)</f>
        <v>8200204302</v>
      </c>
      <c r="T134" s="20" t="str">
        <f>IF('S.D. Paste sheet'!T134="","",'S.D. Paste sheet'!T134)</f>
        <v>XXXX5009</v>
      </c>
      <c r="U134" s="20" t="str">
        <f>IF('S.D. Paste sheet'!U134="","",'S.D. Paste sheet'!U134)</f>
        <v/>
      </c>
      <c r="V134" s="20">
        <f>IF('S.D. Paste sheet'!V134="","",'S.D. Paste sheet'!V134)</f>
        <v>9784394003</v>
      </c>
      <c r="W134" s="20" t="str">
        <f>IF('S.D. Paste sheet'!W134="","",'S.D. Paste sheet'!W134)</f>
        <v>bera radai ke pass,raipur,bar,306105</v>
      </c>
      <c r="X134" s="20">
        <f>IF('S.D. Paste sheet'!X134="","",'S.D. Paste sheet'!X134)</f>
        <v>0</v>
      </c>
      <c r="Y134" s="20" t="str">
        <f>IF('S.D. Paste sheet'!Y134="","",'S.D. Paste sheet'!Y134)</f>
        <v>N</v>
      </c>
      <c r="Z134" s="20" t="str">
        <f>IF('S.D. Paste sheet'!Z134="","",'S.D. Paste sheet'!Z134)</f>
        <v>N</v>
      </c>
      <c r="AA134" s="20" t="str">
        <f>IF('S.D. Paste sheet'!AA134="","",'S.D. Paste sheet'!AA134)</f>
        <v>No</v>
      </c>
      <c r="AB134" s="20">
        <f>IF('S.D. Paste sheet'!AB134="","",'S.D. Paste sheet'!AB134)</f>
        <v>11</v>
      </c>
      <c r="AC134" s="20" t="str">
        <f>IF('S.D. Paste sheet'!AC134="","",'S.D. Paste sheet'!AC134)</f>
        <v>None</v>
      </c>
      <c r="AD134" s="20">
        <f>IF('S.D. Paste sheet'!AD134="","",'S.D. Paste sheet'!AD134)</f>
        <v>0</v>
      </c>
      <c r="AE134" s="29"/>
      <c r="AF134">
        <f>IF(AK134="","",IF(AK134&gt;0,COUNT($AG$2:AG134),""))</f>
        <v>8</v>
      </c>
      <c r="AG134" s="25">
        <f t="shared" si="66"/>
        <v>5</v>
      </c>
      <c r="AH134" s="25" t="str">
        <f t="shared" si="67"/>
        <v>A</v>
      </c>
      <c r="AI134" s="25">
        <f t="shared" si="68"/>
        <v>1011</v>
      </c>
      <c r="AJ134" s="25">
        <f t="shared" si="69"/>
        <v>44750</v>
      </c>
      <c r="AK134" s="25" t="str">
        <f t="shared" si="70"/>
        <v>HIMANSHU</v>
      </c>
      <c r="AL134" s="25" t="str">
        <f t="shared" si="71"/>
        <v/>
      </c>
      <c r="AM134" s="25" t="str">
        <f t="shared" si="72"/>
        <v>OM PRAKASH</v>
      </c>
      <c r="AN134" s="25" t="str">
        <f t="shared" si="73"/>
        <v>KANCHAN DEVI</v>
      </c>
      <c r="AO134" s="25" t="str">
        <f t="shared" si="74"/>
        <v>M</v>
      </c>
      <c r="AP134" s="25">
        <f t="shared" si="75"/>
        <v>41044</v>
      </c>
      <c r="AQ134" s="25">
        <f t="shared" si="76"/>
        <v>508</v>
      </c>
      <c r="AR134" s="25" t="str">
        <f t="shared" si="77"/>
        <v/>
      </c>
      <c r="AS134" s="25">
        <f t="shared" si="78"/>
        <v>146</v>
      </c>
      <c r="AT134" s="25">
        <f t="shared" si="79"/>
        <v>89</v>
      </c>
      <c r="AU134" s="25" t="str">
        <f t="shared" si="80"/>
        <v>OBC</v>
      </c>
      <c r="AV134" s="25" t="str">
        <f t="shared" si="81"/>
        <v>Hindu</v>
      </c>
      <c r="AX134">
        <f>IF(BC134="","",IF(BC134&gt;0,COUNT($AY$2:AY134),""))</f>
        <v>8</v>
      </c>
      <c r="AY134" s="25">
        <f t="shared" si="82"/>
        <v>5</v>
      </c>
      <c r="AZ134" s="25" t="str">
        <f t="shared" si="83"/>
        <v>A</v>
      </c>
      <c r="BA134" s="25">
        <f t="shared" si="84"/>
        <v>1011</v>
      </c>
      <c r="BB134" s="25">
        <f t="shared" si="85"/>
        <v>44750</v>
      </c>
      <c r="BC134" s="25" t="str">
        <f t="shared" si="86"/>
        <v>HIMANSHU</v>
      </c>
      <c r="BD134" s="25" t="str">
        <f t="shared" si="87"/>
        <v/>
      </c>
      <c r="BE134" s="25" t="str">
        <f t="shared" si="88"/>
        <v>OM PRAKASH</v>
      </c>
      <c r="BF134" s="25" t="str">
        <f t="shared" si="89"/>
        <v>KANCHAN DEVI</v>
      </c>
      <c r="BG134" s="25" t="str">
        <f t="shared" si="90"/>
        <v>M</v>
      </c>
      <c r="BH134" s="25">
        <f t="shared" si="91"/>
        <v>41044</v>
      </c>
      <c r="BI134" s="25">
        <f t="shared" si="92"/>
        <v>508</v>
      </c>
      <c r="BJ134" s="25" t="str">
        <f t="shared" si="93"/>
        <v/>
      </c>
      <c r="BK134" s="25">
        <f t="shared" si="94"/>
        <v>146</v>
      </c>
      <c r="BL134" s="25">
        <f t="shared" si="95"/>
        <v>89</v>
      </c>
      <c r="BM134" s="25" t="str">
        <f t="shared" si="96"/>
        <v>OBC</v>
      </c>
      <c r="BN134" s="25" t="str">
        <f t="shared" si="97"/>
        <v>Hindu</v>
      </c>
    </row>
    <row r="135" spans="1:66" ht="30">
      <c r="A135" s="20">
        <f>IF('S.D. Paste sheet'!A135="","",'S.D. Paste sheet'!A135)</f>
        <v>5</v>
      </c>
      <c r="B135" s="20" t="str">
        <f>IF('S.D. Paste sheet'!B135="","",'S.D. Paste sheet'!B135)</f>
        <v>A</v>
      </c>
      <c r="C135" s="20">
        <f>IF('S.D. Paste sheet'!C135="","",'S.D. Paste sheet'!C135)</f>
        <v>586</v>
      </c>
      <c r="D135" s="20" t="str">
        <f>IF('S.D. Paste sheet'!D135="","",'S.D. Paste sheet'!D135)</f>
        <v/>
      </c>
      <c r="E135" s="20" t="str">
        <f>IF('S.D. Paste sheet'!E135="","",UPPER('S.D. Paste sheet'!E135))</f>
        <v>IRFAN</v>
      </c>
      <c r="F135" s="20" t="str">
        <f>IF('S.D. Paste sheet'!F135="","",'S.D. Paste sheet'!F135)</f>
        <v/>
      </c>
      <c r="G135" s="20" t="str">
        <f>IF('S.D. Paste sheet'!G135="","",UPPER('S.D. Paste sheet'!G135))</f>
        <v>KAMRUDIN</v>
      </c>
      <c r="H135" s="20" t="str">
        <f>IF('S.D. Paste sheet'!H135="","",UPPER('S.D. Paste sheet'!H135))</f>
        <v>ROSHNI</v>
      </c>
      <c r="I135" s="20" t="str">
        <f>IF('S.D. Paste sheet'!I135="","",'S.D. Paste sheet'!I135)</f>
        <v>M</v>
      </c>
      <c r="J135" s="20">
        <f>IF('S.D. Paste sheet'!J135="","",'S.D. Paste sheet'!J135)</f>
        <v>41396</v>
      </c>
      <c r="K135" s="20">
        <f>IF('S.D. Paste sheet'!K135="","",'S.D. Paste sheet'!K135)</f>
        <v>509</v>
      </c>
      <c r="L135" s="20" t="str">
        <f>IF('S.D. Paste sheet'!L135="","",'S.D. Paste sheet'!L135)</f>
        <v/>
      </c>
      <c r="M135" s="20">
        <f>IF('S.D. Paste sheet'!M135="","",'S.D. Paste sheet'!M135)</f>
        <v>146</v>
      </c>
      <c r="N135" s="20">
        <f>IF('S.D. Paste sheet'!N135="","",'S.D. Paste sheet'!N135)</f>
        <v>64</v>
      </c>
      <c r="O135" s="20" t="str">
        <f>IF('S.D. Paste sheet'!O135="","",'S.D. Paste sheet'!O135)</f>
        <v>OBC</v>
      </c>
      <c r="P135" s="20" t="str">
        <f>IF('S.D. Paste sheet'!P135="","",'S.D. Paste sheet'!P135)</f>
        <v>Hindu</v>
      </c>
      <c r="Q135" s="20" t="str">
        <f>IF('S.D. Paste sheet'!Q135="","",'S.D. Paste sheet'!Q135)</f>
        <v/>
      </c>
      <c r="R135" s="20" t="str">
        <f>IF('S.D. Paste sheet'!R135="","",'S.D. Paste sheet'!R135)</f>
        <v>MAHATMA GANDHI GOVT. SCHOOL BAR (214110)</v>
      </c>
      <c r="S135" s="20">
        <f>IF('S.D. Paste sheet'!S135="","",'S.D. Paste sheet'!S135)</f>
        <v>8200204302</v>
      </c>
      <c r="T135" s="20" t="str">
        <f>IF('S.D. Paste sheet'!T135="","",'S.D. Paste sheet'!T135)</f>
        <v>XXXX0360</v>
      </c>
      <c r="U135" s="20" t="str">
        <f>IF('S.D. Paste sheet'!U135="","",'S.D. Paste sheet'!U135)</f>
        <v>YAOWSCB</v>
      </c>
      <c r="V135" s="20">
        <f>IF('S.D. Paste sheet'!V135="","",'S.D. Paste sheet'!V135)</f>
        <v>7073729651</v>
      </c>
      <c r="W135" s="20" t="str">
        <f>IF('S.D. Paste sheet'!W135="","",'S.D. Paste sheet'!W135)</f>
        <v>OLD STATION BAR,RAIPUR,BAR,306105</v>
      </c>
      <c r="X135" s="20">
        <f>IF('S.D. Paste sheet'!X135="","",'S.D. Paste sheet'!X135)</f>
        <v>30000</v>
      </c>
      <c r="Y135" s="20" t="str">
        <f>IF('S.D. Paste sheet'!Y135="","",'S.D. Paste sheet'!Y135)</f>
        <v>N</v>
      </c>
      <c r="Z135" s="20" t="str">
        <f>IF('S.D. Paste sheet'!Z135="","",'S.D. Paste sheet'!Z135)</f>
        <v>N</v>
      </c>
      <c r="AA135" s="20" t="str">
        <f>IF('S.D. Paste sheet'!AA135="","",'S.D. Paste sheet'!AA135)</f>
        <v>No</v>
      </c>
      <c r="AB135" s="20">
        <f>IF('S.D. Paste sheet'!AB135="","",'S.D. Paste sheet'!AB135)</f>
        <v>10</v>
      </c>
      <c r="AC135" s="20" t="str">
        <f>IF('S.D. Paste sheet'!AC135="","",'S.D. Paste sheet'!AC135)</f>
        <v>None</v>
      </c>
      <c r="AD135" s="20">
        <f>IF('S.D. Paste sheet'!AD135="","",'S.D. Paste sheet'!AD135)</f>
        <v>2</v>
      </c>
      <c r="AE135" s="29"/>
      <c r="AF135">
        <f>IF(AK135="","",IF(AK135&gt;0,COUNT($AG$2:AG135),""))</f>
        <v>9</v>
      </c>
      <c r="AG135" s="25">
        <f t="shared" si="66"/>
        <v>5</v>
      </c>
      <c r="AH135" s="25" t="str">
        <f t="shared" si="67"/>
        <v>A</v>
      </c>
      <c r="AI135" s="25">
        <f t="shared" si="68"/>
        <v>586</v>
      </c>
      <c r="AJ135" s="25" t="str">
        <f t="shared" si="69"/>
        <v/>
      </c>
      <c r="AK135" s="25" t="str">
        <f t="shared" si="70"/>
        <v>IRFAN</v>
      </c>
      <c r="AL135" s="25" t="str">
        <f t="shared" si="71"/>
        <v/>
      </c>
      <c r="AM135" s="25" t="str">
        <f t="shared" si="72"/>
        <v>KAMRUDIN</v>
      </c>
      <c r="AN135" s="25" t="str">
        <f t="shared" si="73"/>
        <v>ROSHNI</v>
      </c>
      <c r="AO135" s="25" t="str">
        <f t="shared" si="74"/>
        <v>M</v>
      </c>
      <c r="AP135" s="25">
        <f t="shared" si="75"/>
        <v>41396</v>
      </c>
      <c r="AQ135" s="25">
        <f t="shared" si="76"/>
        <v>509</v>
      </c>
      <c r="AR135" s="25" t="str">
        <f t="shared" si="77"/>
        <v/>
      </c>
      <c r="AS135" s="25">
        <f t="shared" si="78"/>
        <v>146</v>
      </c>
      <c r="AT135" s="25">
        <f t="shared" si="79"/>
        <v>64</v>
      </c>
      <c r="AU135" s="25" t="str">
        <f t="shared" si="80"/>
        <v>OBC</v>
      </c>
      <c r="AV135" s="25" t="str">
        <f t="shared" si="81"/>
        <v>Hindu</v>
      </c>
      <c r="AX135">
        <f>IF(BC135="","",IF(BC135&gt;0,COUNT($AY$2:AY135),""))</f>
        <v>9</v>
      </c>
      <c r="AY135" s="25">
        <f t="shared" si="82"/>
        <v>5</v>
      </c>
      <c r="AZ135" s="25" t="str">
        <f t="shared" si="83"/>
        <v>A</v>
      </c>
      <c r="BA135" s="25">
        <f t="shared" si="84"/>
        <v>586</v>
      </c>
      <c r="BB135" s="25" t="str">
        <f t="shared" si="85"/>
        <v/>
      </c>
      <c r="BC135" s="25" t="str">
        <f t="shared" si="86"/>
        <v>IRFAN</v>
      </c>
      <c r="BD135" s="25" t="str">
        <f t="shared" si="87"/>
        <v/>
      </c>
      <c r="BE135" s="25" t="str">
        <f t="shared" si="88"/>
        <v>KAMRUDIN</v>
      </c>
      <c r="BF135" s="25" t="str">
        <f t="shared" si="89"/>
        <v>ROSHNI</v>
      </c>
      <c r="BG135" s="25" t="str">
        <f t="shared" si="90"/>
        <v>M</v>
      </c>
      <c r="BH135" s="25">
        <f t="shared" si="91"/>
        <v>41396</v>
      </c>
      <c r="BI135" s="25">
        <f t="shared" si="92"/>
        <v>509</v>
      </c>
      <c r="BJ135" s="25" t="str">
        <f t="shared" si="93"/>
        <v/>
      </c>
      <c r="BK135" s="25">
        <f t="shared" si="94"/>
        <v>146</v>
      </c>
      <c r="BL135" s="25">
        <f t="shared" si="95"/>
        <v>64</v>
      </c>
      <c r="BM135" s="25" t="str">
        <f t="shared" si="96"/>
        <v>OBC</v>
      </c>
      <c r="BN135" s="25" t="str">
        <f t="shared" si="97"/>
        <v>Hindu</v>
      </c>
    </row>
    <row r="136" spans="1:66" ht="30">
      <c r="A136" s="20">
        <f>IF('S.D. Paste sheet'!A136="","",'S.D. Paste sheet'!A136)</f>
        <v>5</v>
      </c>
      <c r="B136" s="20" t="str">
        <f>IF('S.D. Paste sheet'!B136="","",'S.D. Paste sheet'!B136)</f>
        <v>A</v>
      </c>
      <c r="C136" s="20">
        <f>IF('S.D. Paste sheet'!C136="","",'S.D. Paste sheet'!C136)</f>
        <v>598</v>
      </c>
      <c r="D136" s="20" t="str">
        <f>IF('S.D. Paste sheet'!D136="","",'S.D. Paste sheet'!D136)</f>
        <v/>
      </c>
      <c r="E136" s="20" t="str">
        <f>IF('S.D. Paste sheet'!E136="","",UPPER('S.D. Paste sheet'!E136))</f>
        <v>JUNAID SHAH</v>
      </c>
      <c r="F136" s="20" t="str">
        <f>IF('S.D. Paste sheet'!F136="","",'S.D. Paste sheet'!F136)</f>
        <v/>
      </c>
      <c r="G136" s="20" t="str">
        <f>IF('S.D. Paste sheet'!G136="","",UPPER('S.D. Paste sheet'!G136))</f>
        <v>GULAB SHAH</v>
      </c>
      <c r="H136" s="20" t="str">
        <f>IF('S.D. Paste sheet'!H136="","",UPPER('S.D. Paste sheet'!H136))</f>
        <v>RASEEDA BANU</v>
      </c>
      <c r="I136" s="20" t="str">
        <f>IF('S.D. Paste sheet'!I136="","",'S.D. Paste sheet'!I136)</f>
        <v>M</v>
      </c>
      <c r="J136" s="20">
        <f>IF('S.D. Paste sheet'!J136="","",'S.D. Paste sheet'!J136)</f>
        <v>41477</v>
      </c>
      <c r="K136" s="20">
        <f>IF('S.D. Paste sheet'!K136="","",'S.D. Paste sheet'!K136)</f>
        <v>510</v>
      </c>
      <c r="L136" s="20" t="str">
        <f>IF('S.D. Paste sheet'!L136="","",'S.D. Paste sheet'!L136)</f>
        <v/>
      </c>
      <c r="M136" s="20">
        <f>IF('S.D. Paste sheet'!M136="","",'S.D. Paste sheet'!M136)</f>
        <v>146</v>
      </c>
      <c r="N136" s="20">
        <f>IF('S.D. Paste sheet'!N136="","",'S.D. Paste sheet'!N136)</f>
        <v>21</v>
      </c>
      <c r="O136" s="20" t="str">
        <f>IF('S.D. Paste sheet'!O136="","",'S.D. Paste sheet'!O136)</f>
        <v>OBC</v>
      </c>
      <c r="P136" s="20" t="str">
        <f>IF('S.D. Paste sheet'!P136="","",'S.D. Paste sheet'!P136)</f>
        <v>Muslim</v>
      </c>
      <c r="Q136" s="20" t="str">
        <f>IF('S.D. Paste sheet'!Q136="","",'S.D. Paste sheet'!Q136)</f>
        <v/>
      </c>
      <c r="R136" s="20" t="str">
        <f>IF('S.D. Paste sheet'!R136="","",'S.D. Paste sheet'!R136)</f>
        <v>MAHATMA GANDHI GOVT. SCHOOL BAR (214110)</v>
      </c>
      <c r="S136" s="20">
        <f>IF('S.D. Paste sheet'!S136="","",'S.D. Paste sheet'!S136)</f>
        <v>8200204302</v>
      </c>
      <c r="T136" s="20" t="str">
        <f>IF('S.D. Paste sheet'!T136="","",'S.D. Paste sheet'!T136)</f>
        <v>XXXX4998</v>
      </c>
      <c r="U136" s="20" t="str">
        <f>IF('S.D. Paste sheet'!U136="","",'S.D. Paste sheet'!U136)</f>
        <v>YFCICQO</v>
      </c>
      <c r="V136" s="20">
        <f>IF('S.D. Paste sheet'!V136="","",'S.D. Paste sheet'!V136)</f>
        <v>8003304394</v>
      </c>
      <c r="W136" s="20" t="str">
        <f>IF('S.D. Paste sheet'!W136="","",'S.D. Paste sheet'!W136)</f>
        <v>BIJALI GHAR KE PAS BAR,RAIPUR,BAR,306105</v>
      </c>
      <c r="X136" s="20">
        <f>IF('S.D. Paste sheet'!X136="","",'S.D. Paste sheet'!X136)</f>
        <v>36000</v>
      </c>
      <c r="Y136" s="20" t="str">
        <f>IF('S.D. Paste sheet'!Y136="","",'S.D. Paste sheet'!Y136)</f>
        <v>N</v>
      </c>
      <c r="Z136" s="20" t="str">
        <f>IF('S.D. Paste sheet'!Z136="","",'S.D. Paste sheet'!Z136)</f>
        <v>N</v>
      </c>
      <c r="AA136" s="20" t="str">
        <f>IF('S.D. Paste sheet'!AA136="","",'S.D. Paste sheet'!AA136)</f>
        <v>Yes</v>
      </c>
      <c r="AB136" s="20">
        <f>IF('S.D. Paste sheet'!AB136="","",'S.D. Paste sheet'!AB136)</f>
        <v>10</v>
      </c>
      <c r="AC136" s="20" t="str">
        <f>IF('S.D. Paste sheet'!AC136="","",'S.D. Paste sheet'!AC136)</f>
        <v>None</v>
      </c>
      <c r="AD136" s="20">
        <f>IF('S.D. Paste sheet'!AD136="","",'S.D. Paste sheet'!AD136)</f>
        <v>1</v>
      </c>
      <c r="AE136" s="29"/>
      <c r="AF136">
        <f>IF(AK136="","",IF(AK136&gt;0,COUNT($AG$2:AG136),""))</f>
        <v>10</v>
      </c>
      <c r="AG136" s="25">
        <f t="shared" si="66"/>
        <v>5</v>
      </c>
      <c r="AH136" s="25" t="str">
        <f t="shared" si="67"/>
        <v>A</v>
      </c>
      <c r="AI136" s="25">
        <f t="shared" si="68"/>
        <v>598</v>
      </c>
      <c r="AJ136" s="25" t="str">
        <f t="shared" si="69"/>
        <v/>
      </c>
      <c r="AK136" s="25" t="str">
        <f t="shared" si="70"/>
        <v>JUNAID SHAH</v>
      </c>
      <c r="AL136" s="25" t="str">
        <f t="shared" si="71"/>
        <v/>
      </c>
      <c r="AM136" s="25" t="str">
        <f t="shared" si="72"/>
        <v>GULAB SHAH</v>
      </c>
      <c r="AN136" s="25" t="str">
        <f t="shared" si="73"/>
        <v>RASEEDA BANU</v>
      </c>
      <c r="AO136" s="25" t="str">
        <f t="shared" si="74"/>
        <v>M</v>
      </c>
      <c r="AP136" s="25">
        <f t="shared" si="75"/>
        <v>41477</v>
      </c>
      <c r="AQ136" s="25">
        <f t="shared" si="76"/>
        <v>510</v>
      </c>
      <c r="AR136" s="25" t="str">
        <f t="shared" si="77"/>
        <v/>
      </c>
      <c r="AS136" s="25">
        <f t="shared" si="78"/>
        <v>146</v>
      </c>
      <c r="AT136" s="25">
        <f t="shared" si="79"/>
        <v>21</v>
      </c>
      <c r="AU136" s="25" t="str">
        <f t="shared" si="80"/>
        <v>OBC</v>
      </c>
      <c r="AV136" s="25" t="str">
        <f t="shared" si="81"/>
        <v>Muslim</v>
      </c>
      <c r="AX136">
        <f>IF(BC136="","",IF(BC136&gt;0,COUNT($AY$2:AY136),""))</f>
        <v>10</v>
      </c>
      <c r="AY136" s="25">
        <f t="shared" si="82"/>
        <v>5</v>
      </c>
      <c r="AZ136" s="25" t="str">
        <f t="shared" si="83"/>
        <v>A</v>
      </c>
      <c r="BA136" s="25">
        <f t="shared" si="84"/>
        <v>598</v>
      </c>
      <c r="BB136" s="25" t="str">
        <f t="shared" si="85"/>
        <v/>
      </c>
      <c r="BC136" s="25" t="str">
        <f t="shared" si="86"/>
        <v>JUNAID SHAH</v>
      </c>
      <c r="BD136" s="25" t="str">
        <f t="shared" si="87"/>
        <v/>
      </c>
      <c r="BE136" s="25" t="str">
        <f t="shared" si="88"/>
        <v>GULAB SHAH</v>
      </c>
      <c r="BF136" s="25" t="str">
        <f t="shared" si="89"/>
        <v>RASEEDA BANU</v>
      </c>
      <c r="BG136" s="25" t="str">
        <f t="shared" si="90"/>
        <v>M</v>
      </c>
      <c r="BH136" s="25">
        <f t="shared" si="91"/>
        <v>41477</v>
      </c>
      <c r="BI136" s="25">
        <f t="shared" si="92"/>
        <v>510</v>
      </c>
      <c r="BJ136" s="25" t="str">
        <f t="shared" si="93"/>
        <v/>
      </c>
      <c r="BK136" s="25">
        <f t="shared" si="94"/>
        <v>146</v>
      </c>
      <c r="BL136" s="25">
        <f t="shared" si="95"/>
        <v>21</v>
      </c>
      <c r="BM136" s="25" t="str">
        <f t="shared" si="96"/>
        <v>OBC</v>
      </c>
      <c r="BN136" s="25" t="str">
        <f t="shared" si="97"/>
        <v>Muslim</v>
      </c>
    </row>
    <row r="137" spans="1:66" ht="30">
      <c r="A137" s="20">
        <f>IF('S.D. Paste sheet'!A137="","",'S.D. Paste sheet'!A137)</f>
        <v>5</v>
      </c>
      <c r="B137" s="20" t="str">
        <f>IF('S.D. Paste sheet'!B137="","",'S.D. Paste sheet'!B137)</f>
        <v>A</v>
      </c>
      <c r="C137" s="20">
        <f>IF('S.D. Paste sheet'!C137="","",'S.D. Paste sheet'!C137)</f>
        <v>762</v>
      </c>
      <c r="D137" s="20" t="str">
        <f>IF('S.D. Paste sheet'!D137="","",'S.D. Paste sheet'!D137)</f>
        <v/>
      </c>
      <c r="E137" s="20" t="str">
        <f>IF('S.D. Paste sheet'!E137="","",UPPER('S.D. Paste sheet'!E137))</f>
        <v>LAKSHYA GURJAR</v>
      </c>
      <c r="F137" s="20" t="str">
        <f>IF('S.D. Paste sheet'!F137="","",'S.D. Paste sheet'!F137)</f>
        <v/>
      </c>
      <c r="G137" s="20" t="str">
        <f>IF('S.D. Paste sheet'!G137="","",UPPER('S.D. Paste sheet'!G137))</f>
        <v>PURAN MAL GURJAR</v>
      </c>
      <c r="H137" s="20" t="str">
        <f>IF('S.D. Paste sheet'!H137="","",UPPER('S.D. Paste sheet'!H137))</f>
        <v>LEELA DEVI</v>
      </c>
      <c r="I137" s="20" t="str">
        <f>IF('S.D. Paste sheet'!I137="","",'S.D. Paste sheet'!I137)</f>
        <v>M</v>
      </c>
      <c r="J137" s="20">
        <f>IF('S.D. Paste sheet'!J137="","",'S.D. Paste sheet'!J137)</f>
        <v>41156</v>
      </c>
      <c r="K137" s="20">
        <f>IF('S.D. Paste sheet'!K137="","",'S.D. Paste sheet'!K137)</f>
        <v>511</v>
      </c>
      <c r="L137" s="20" t="str">
        <f>IF('S.D. Paste sheet'!L137="","",'S.D. Paste sheet'!L137)</f>
        <v/>
      </c>
      <c r="M137" s="20">
        <f>IF('S.D. Paste sheet'!M137="","",'S.D. Paste sheet'!M137)</f>
        <v>146</v>
      </c>
      <c r="N137" s="20">
        <f>IF('S.D. Paste sheet'!N137="","",'S.D. Paste sheet'!N137)</f>
        <v>95</v>
      </c>
      <c r="O137" s="20" t="str">
        <f>IF('S.D. Paste sheet'!O137="","",'S.D. Paste sheet'!O137)</f>
        <v>SBC</v>
      </c>
      <c r="P137" s="20" t="str">
        <f>IF('S.D. Paste sheet'!P137="","",'S.D. Paste sheet'!P137)</f>
        <v>Hindu</v>
      </c>
      <c r="Q137" s="20" t="str">
        <f>IF('S.D. Paste sheet'!Q137="","",'S.D. Paste sheet'!Q137)</f>
        <v/>
      </c>
      <c r="R137" s="20" t="str">
        <f>IF('S.D. Paste sheet'!R137="","",'S.D. Paste sheet'!R137)</f>
        <v>MAHATMA GANDHI GOVT. SCHOOL BAR (214110)</v>
      </c>
      <c r="S137" s="20">
        <f>IF('S.D. Paste sheet'!S137="","",'S.D. Paste sheet'!S137)</f>
        <v>8200204302</v>
      </c>
      <c r="T137" s="20" t="str">
        <f>IF('S.D. Paste sheet'!T137="","",'S.D. Paste sheet'!T137)</f>
        <v>XXXX1212</v>
      </c>
      <c r="U137" s="20" t="str">
        <f>IF('S.D. Paste sheet'!U137="","",'S.D. Paste sheet'!U137)</f>
        <v>YDFYGGO</v>
      </c>
      <c r="V137" s="20">
        <f>IF('S.D. Paste sheet'!V137="","",'S.D. Paste sheet'!V137)</f>
        <v>9588086946</v>
      </c>
      <c r="W137" s="20" t="str">
        <f>IF('S.D. Paste sheet'!W137="","",'S.D. Paste sheet'!W137)</f>
        <v>NAHAR KE PAAS AADARSH NAGAR ,RAIPUR,BAR,306105</v>
      </c>
      <c r="X137" s="20">
        <f>IF('S.D. Paste sheet'!X137="","",'S.D. Paste sheet'!X137)</f>
        <v>72000</v>
      </c>
      <c r="Y137" s="20" t="str">
        <f>IF('S.D. Paste sheet'!Y137="","",'S.D. Paste sheet'!Y137)</f>
        <v>N</v>
      </c>
      <c r="Z137" s="20" t="str">
        <f>IF('S.D. Paste sheet'!Z137="","",'S.D. Paste sheet'!Z137)</f>
        <v>N</v>
      </c>
      <c r="AA137" s="20" t="str">
        <f>IF('S.D. Paste sheet'!AA137="","",'S.D. Paste sheet'!AA137)</f>
        <v>No</v>
      </c>
      <c r="AB137" s="20">
        <f>IF('S.D. Paste sheet'!AB137="","",'S.D. Paste sheet'!AB137)</f>
        <v>11</v>
      </c>
      <c r="AC137" s="20" t="str">
        <f>IF('S.D. Paste sheet'!AC137="","",'S.D. Paste sheet'!AC137)</f>
        <v>None</v>
      </c>
      <c r="AD137" s="20">
        <f>IF('S.D. Paste sheet'!AD137="","",'S.D. Paste sheet'!AD137)</f>
        <v>1</v>
      </c>
      <c r="AE137" s="29"/>
      <c r="AF137">
        <f>IF(AK137="","",IF(AK137&gt;0,COUNT($AG$2:AG137),""))</f>
        <v>11</v>
      </c>
      <c r="AG137" s="25">
        <f t="shared" si="66"/>
        <v>5</v>
      </c>
      <c r="AH137" s="25" t="str">
        <f t="shared" si="67"/>
        <v>A</v>
      </c>
      <c r="AI137" s="25">
        <f t="shared" si="68"/>
        <v>762</v>
      </c>
      <c r="AJ137" s="25" t="str">
        <f t="shared" si="69"/>
        <v/>
      </c>
      <c r="AK137" s="25" t="str">
        <f t="shared" si="70"/>
        <v>LAKSHYA GURJAR</v>
      </c>
      <c r="AL137" s="25" t="str">
        <f t="shared" si="71"/>
        <v/>
      </c>
      <c r="AM137" s="25" t="str">
        <f t="shared" si="72"/>
        <v>PURAN MAL GURJAR</v>
      </c>
      <c r="AN137" s="25" t="str">
        <f t="shared" si="73"/>
        <v>LEELA DEVI</v>
      </c>
      <c r="AO137" s="25" t="str">
        <f t="shared" si="74"/>
        <v>M</v>
      </c>
      <c r="AP137" s="25">
        <f t="shared" si="75"/>
        <v>41156</v>
      </c>
      <c r="AQ137" s="25">
        <f t="shared" si="76"/>
        <v>511</v>
      </c>
      <c r="AR137" s="25" t="str">
        <f t="shared" si="77"/>
        <v/>
      </c>
      <c r="AS137" s="25">
        <f t="shared" si="78"/>
        <v>146</v>
      </c>
      <c r="AT137" s="25">
        <f t="shared" si="79"/>
        <v>95</v>
      </c>
      <c r="AU137" s="25" t="str">
        <f t="shared" si="80"/>
        <v>SBC</v>
      </c>
      <c r="AV137" s="25" t="str">
        <f t="shared" si="81"/>
        <v>Hindu</v>
      </c>
      <c r="AX137">
        <f>IF(BC137="","",IF(BC137&gt;0,COUNT($AY$2:AY137),""))</f>
        <v>11</v>
      </c>
      <c r="AY137" s="25">
        <f t="shared" si="82"/>
        <v>5</v>
      </c>
      <c r="AZ137" s="25" t="str">
        <f t="shared" si="83"/>
        <v>A</v>
      </c>
      <c r="BA137" s="25">
        <f t="shared" si="84"/>
        <v>762</v>
      </c>
      <c r="BB137" s="25" t="str">
        <f t="shared" si="85"/>
        <v/>
      </c>
      <c r="BC137" s="25" t="str">
        <f t="shared" si="86"/>
        <v>LAKSHYA GURJAR</v>
      </c>
      <c r="BD137" s="25" t="str">
        <f t="shared" si="87"/>
        <v/>
      </c>
      <c r="BE137" s="25" t="str">
        <f t="shared" si="88"/>
        <v>PURAN MAL GURJAR</v>
      </c>
      <c r="BF137" s="25" t="str">
        <f t="shared" si="89"/>
        <v>LEELA DEVI</v>
      </c>
      <c r="BG137" s="25" t="str">
        <f t="shared" si="90"/>
        <v>M</v>
      </c>
      <c r="BH137" s="25">
        <f t="shared" si="91"/>
        <v>41156</v>
      </c>
      <c r="BI137" s="25">
        <f t="shared" si="92"/>
        <v>511</v>
      </c>
      <c r="BJ137" s="25" t="str">
        <f t="shared" si="93"/>
        <v/>
      </c>
      <c r="BK137" s="25">
        <f t="shared" si="94"/>
        <v>146</v>
      </c>
      <c r="BL137" s="25">
        <f t="shared" si="95"/>
        <v>95</v>
      </c>
      <c r="BM137" s="25" t="str">
        <f t="shared" si="96"/>
        <v>SBC</v>
      </c>
      <c r="BN137" s="25" t="str">
        <f t="shared" si="97"/>
        <v>Hindu</v>
      </c>
    </row>
    <row r="138" spans="1:66" ht="30">
      <c r="A138" s="20">
        <f>IF('S.D. Paste sheet'!A138="","",'S.D. Paste sheet'!A138)</f>
        <v>5</v>
      </c>
      <c r="B138" s="20" t="str">
        <f>IF('S.D. Paste sheet'!B138="","",'S.D. Paste sheet'!B138)</f>
        <v>A</v>
      </c>
      <c r="C138" s="20">
        <f>IF('S.D. Paste sheet'!C138="","",'S.D. Paste sheet'!C138)</f>
        <v>594</v>
      </c>
      <c r="D138" s="20" t="str">
        <f>IF('S.D. Paste sheet'!D138="","",'S.D. Paste sheet'!D138)</f>
        <v/>
      </c>
      <c r="E138" s="20" t="str">
        <f>IF('S.D. Paste sheet'!E138="","",UPPER('S.D. Paste sheet'!E138))</f>
        <v>LUCKY</v>
      </c>
      <c r="F138" s="20" t="str">
        <f>IF('S.D. Paste sheet'!F138="","",'S.D. Paste sheet'!F138)</f>
        <v/>
      </c>
      <c r="G138" s="20" t="str">
        <f>IF('S.D. Paste sheet'!G138="","",UPPER('S.D. Paste sheet'!G138))</f>
        <v>IBRAHIM</v>
      </c>
      <c r="H138" s="20" t="str">
        <f>IF('S.D. Paste sheet'!H138="","",UPPER('S.D. Paste sheet'!H138))</f>
        <v>BILLA</v>
      </c>
      <c r="I138" s="20" t="str">
        <f>IF('S.D. Paste sheet'!I138="","",'S.D. Paste sheet'!I138)</f>
        <v>M</v>
      </c>
      <c r="J138" s="20">
        <f>IF('S.D. Paste sheet'!J138="","",'S.D. Paste sheet'!J138)</f>
        <v>40879</v>
      </c>
      <c r="K138" s="20">
        <f>IF('S.D. Paste sheet'!K138="","",'S.D. Paste sheet'!K138)</f>
        <v>512</v>
      </c>
      <c r="L138" s="20" t="str">
        <f>IF('S.D. Paste sheet'!L138="","",'S.D. Paste sheet'!L138)</f>
        <v/>
      </c>
      <c r="M138" s="20">
        <f>IF('S.D. Paste sheet'!M138="","",'S.D. Paste sheet'!M138)</f>
        <v>146</v>
      </c>
      <c r="N138" s="20">
        <f>IF('S.D. Paste sheet'!N138="","",'S.D. Paste sheet'!N138)</f>
        <v>65</v>
      </c>
      <c r="O138" s="20" t="str">
        <f>IF('S.D. Paste sheet'!O138="","",'S.D. Paste sheet'!O138)</f>
        <v>OBC</v>
      </c>
      <c r="P138" s="20" t="str">
        <f>IF('S.D. Paste sheet'!P138="","",'S.D. Paste sheet'!P138)</f>
        <v>Hindu</v>
      </c>
      <c r="Q138" s="20" t="str">
        <f>IF('S.D. Paste sheet'!Q138="","",'S.D. Paste sheet'!Q138)</f>
        <v/>
      </c>
      <c r="R138" s="20" t="str">
        <f>IF('S.D. Paste sheet'!R138="","",'S.D. Paste sheet'!R138)</f>
        <v>MAHATMA GANDHI GOVT. SCHOOL BAR (214110)</v>
      </c>
      <c r="S138" s="20">
        <f>IF('S.D. Paste sheet'!S138="","",'S.D. Paste sheet'!S138)</f>
        <v>8200204302</v>
      </c>
      <c r="T138" s="20" t="str">
        <f>IF('S.D. Paste sheet'!T138="","",'S.D. Paste sheet'!T138)</f>
        <v>XXXX4688</v>
      </c>
      <c r="U138" s="20" t="str">
        <f>IF('S.D. Paste sheet'!U138="","",'S.D. Paste sheet'!U138)</f>
        <v/>
      </c>
      <c r="V138" s="20">
        <f>IF('S.D. Paste sheet'!V138="","",'S.D. Paste sheet'!V138)</f>
        <v>8290706369</v>
      </c>
      <c r="W138" s="20" t="str">
        <f>IF('S.D. Paste sheet'!W138="","",'S.D. Paste sheet'!W138)</f>
        <v>BIJALI GAR KE PASS,RAIPUR,BAR,306105</v>
      </c>
      <c r="X138" s="20">
        <f>IF('S.D. Paste sheet'!X138="","",'S.D. Paste sheet'!X138)</f>
        <v>36000</v>
      </c>
      <c r="Y138" s="20" t="str">
        <f>IF('S.D. Paste sheet'!Y138="","",'S.D. Paste sheet'!Y138)</f>
        <v>N</v>
      </c>
      <c r="Z138" s="20" t="str">
        <f>IF('S.D. Paste sheet'!Z138="","",'S.D. Paste sheet'!Z138)</f>
        <v>N</v>
      </c>
      <c r="AA138" s="20" t="str">
        <f>IF('S.D. Paste sheet'!AA138="","",'S.D. Paste sheet'!AA138)</f>
        <v>No</v>
      </c>
      <c r="AB138" s="20">
        <f>IF('S.D. Paste sheet'!AB138="","",'S.D. Paste sheet'!AB138)</f>
        <v>12</v>
      </c>
      <c r="AC138" s="20" t="str">
        <f>IF('S.D. Paste sheet'!AC138="","",'S.D. Paste sheet'!AC138)</f>
        <v>None</v>
      </c>
      <c r="AD138" s="20">
        <f>IF('S.D. Paste sheet'!AD138="","",'S.D. Paste sheet'!AD138)</f>
        <v>2</v>
      </c>
      <c r="AE138" s="29"/>
      <c r="AF138">
        <f>IF(AK138="","",IF(AK138&gt;0,COUNT($AG$2:AG138),""))</f>
        <v>12</v>
      </c>
      <c r="AG138" s="25">
        <f t="shared" si="66"/>
        <v>5</v>
      </c>
      <c r="AH138" s="25" t="str">
        <f t="shared" si="67"/>
        <v>A</v>
      </c>
      <c r="AI138" s="25">
        <f t="shared" si="68"/>
        <v>594</v>
      </c>
      <c r="AJ138" s="25" t="str">
        <f t="shared" si="69"/>
        <v/>
      </c>
      <c r="AK138" s="25" t="str">
        <f t="shared" si="70"/>
        <v>LUCKY</v>
      </c>
      <c r="AL138" s="25" t="str">
        <f t="shared" si="71"/>
        <v/>
      </c>
      <c r="AM138" s="25" t="str">
        <f t="shared" si="72"/>
        <v>IBRAHIM</v>
      </c>
      <c r="AN138" s="25" t="str">
        <f t="shared" si="73"/>
        <v>BILLA</v>
      </c>
      <c r="AO138" s="25" t="str">
        <f t="shared" si="74"/>
        <v>M</v>
      </c>
      <c r="AP138" s="25">
        <f t="shared" si="75"/>
        <v>40879</v>
      </c>
      <c r="AQ138" s="25">
        <f t="shared" si="76"/>
        <v>512</v>
      </c>
      <c r="AR138" s="25" t="str">
        <f t="shared" si="77"/>
        <v/>
      </c>
      <c r="AS138" s="25">
        <f t="shared" si="78"/>
        <v>146</v>
      </c>
      <c r="AT138" s="25">
        <f t="shared" si="79"/>
        <v>65</v>
      </c>
      <c r="AU138" s="25" t="str">
        <f t="shared" si="80"/>
        <v>OBC</v>
      </c>
      <c r="AV138" s="25" t="str">
        <f t="shared" si="81"/>
        <v>Hindu</v>
      </c>
      <c r="AX138">
        <f>IF(BC138="","",IF(BC138&gt;0,COUNT($AY$2:AY138),""))</f>
        <v>12</v>
      </c>
      <c r="AY138" s="25">
        <f t="shared" si="82"/>
        <v>5</v>
      </c>
      <c r="AZ138" s="25" t="str">
        <f t="shared" si="83"/>
        <v>A</v>
      </c>
      <c r="BA138" s="25">
        <f t="shared" si="84"/>
        <v>594</v>
      </c>
      <c r="BB138" s="25" t="str">
        <f t="shared" si="85"/>
        <v/>
      </c>
      <c r="BC138" s="25" t="str">
        <f t="shared" si="86"/>
        <v>LUCKY</v>
      </c>
      <c r="BD138" s="25" t="str">
        <f t="shared" si="87"/>
        <v/>
      </c>
      <c r="BE138" s="25" t="str">
        <f t="shared" si="88"/>
        <v>IBRAHIM</v>
      </c>
      <c r="BF138" s="25" t="str">
        <f t="shared" si="89"/>
        <v>BILLA</v>
      </c>
      <c r="BG138" s="25" t="str">
        <f t="shared" si="90"/>
        <v>M</v>
      </c>
      <c r="BH138" s="25">
        <f t="shared" si="91"/>
        <v>40879</v>
      </c>
      <c r="BI138" s="25">
        <f t="shared" si="92"/>
        <v>512</v>
      </c>
      <c r="BJ138" s="25" t="str">
        <f t="shared" si="93"/>
        <v/>
      </c>
      <c r="BK138" s="25">
        <f t="shared" si="94"/>
        <v>146</v>
      </c>
      <c r="BL138" s="25">
        <f t="shared" si="95"/>
        <v>65</v>
      </c>
      <c r="BM138" s="25" t="str">
        <f t="shared" si="96"/>
        <v>OBC</v>
      </c>
      <c r="BN138" s="25" t="str">
        <f t="shared" si="97"/>
        <v>Hindu</v>
      </c>
    </row>
    <row r="139" spans="1:66" ht="30">
      <c r="A139" s="20">
        <f>IF('S.D. Paste sheet'!A139="","",'S.D. Paste sheet'!A139)</f>
        <v>5</v>
      </c>
      <c r="B139" s="20" t="str">
        <f>IF('S.D. Paste sheet'!B139="","",'S.D. Paste sheet'!B139)</f>
        <v>A</v>
      </c>
      <c r="C139" s="20">
        <f>IF('S.D. Paste sheet'!C139="","",'S.D. Paste sheet'!C139)</f>
        <v>764</v>
      </c>
      <c r="D139" s="20" t="str">
        <f>IF('S.D. Paste sheet'!D139="","",'S.D. Paste sheet'!D139)</f>
        <v/>
      </c>
      <c r="E139" s="20" t="str">
        <f>IF('S.D. Paste sheet'!E139="","",UPPER('S.D. Paste sheet'!E139))</f>
        <v>MOHAMMAD NAUFIL ARSH</v>
      </c>
      <c r="F139" s="20" t="str">
        <f>IF('S.D. Paste sheet'!F139="","",'S.D. Paste sheet'!F139)</f>
        <v/>
      </c>
      <c r="G139" s="20" t="str">
        <f>IF('S.D. Paste sheet'!G139="","",UPPER('S.D. Paste sheet'!G139))</f>
        <v>ASIF HUSAIN</v>
      </c>
      <c r="H139" s="20" t="str">
        <f>IF('S.D. Paste sheet'!H139="","",UPPER('S.D. Paste sheet'!H139))</f>
        <v>GULNAJ</v>
      </c>
      <c r="I139" s="20" t="str">
        <f>IF('S.D. Paste sheet'!I139="","",'S.D. Paste sheet'!I139)</f>
        <v>M</v>
      </c>
      <c r="J139" s="20">
        <f>IF('S.D. Paste sheet'!J139="","",'S.D. Paste sheet'!J139)</f>
        <v>41026</v>
      </c>
      <c r="K139" s="20">
        <f>IF('S.D. Paste sheet'!K139="","",'S.D. Paste sheet'!K139)</f>
        <v>513</v>
      </c>
      <c r="L139" s="20" t="str">
        <f>IF('S.D. Paste sheet'!L139="","",'S.D. Paste sheet'!L139)</f>
        <v/>
      </c>
      <c r="M139" s="20">
        <f>IF('S.D. Paste sheet'!M139="","",'S.D. Paste sheet'!M139)</f>
        <v>146</v>
      </c>
      <c r="N139" s="20">
        <f>IF('S.D. Paste sheet'!N139="","",'S.D. Paste sheet'!N139)</f>
        <v>80</v>
      </c>
      <c r="O139" s="20" t="str">
        <f>IF('S.D. Paste sheet'!O139="","",'S.D. Paste sheet'!O139)</f>
        <v>OBC</v>
      </c>
      <c r="P139" s="20" t="str">
        <f>IF('S.D. Paste sheet'!P139="","",'S.D. Paste sheet'!P139)</f>
        <v>Muslim</v>
      </c>
      <c r="Q139" s="20" t="str">
        <f>IF('S.D. Paste sheet'!Q139="","",'S.D. Paste sheet'!Q139)</f>
        <v/>
      </c>
      <c r="R139" s="20" t="str">
        <f>IF('S.D. Paste sheet'!R139="","",'S.D. Paste sheet'!R139)</f>
        <v>MAHATMA GANDHI GOVT. SCHOOL BAR (214110)</v>
      </c>
      <c r="S139" s="20">
        <f>IF('S.D. Paste sheet'!S139="","",'S.D. Paste sheet'!S139)</f>
        <v>8200204302</v>
      </c>
      <c r="T139" s="20" t="str">
        <f>IF('S.D. Paste sheet'!T139="","",'S.D. Paste sheet'!T139)</f>
        <v>XXXX1005</v>
      </c>
      <c r="U139" s="20" t="str">
        <f>IF('S.D. Paste sheet'!U139="","",'S.D. Paste sheet'!U139)</f>
        <v/>
      </c>
      <c r="V139" s="20">
        <f>IF('S.D. Paste sheet'!V139="","",'S.D. Paste sheet'!V139)</f>
        <v>9414590221</v>
      </c>
      <c r="W139" s="20" t="str">
        <f>IF('S.D. Paste sheet'!W139="","",'S.D. Paste sheet'!W139)</f>
        <v>GRAM PANCHAYAT KE SAMNE, MEHBOOB COLONY ,RAIPUR,BAR,306105</v>
      </c>
      <c r="X139" s="20">
        <f>IF('S.D. Paste sheet'!X139="","",'S.D. Paste sheet'!X139)</f>
        <v>120000</v>
      </c>
      <c r="Y139" s="20" t="str">
        <f>IF('S.D. Paste sheet'!Y139="","",'S.D. Paste sheet'!Y139)</f>
        <v>N</v>
      </c>
      <c r="Z139" s="20" t="str">
        <f>IF('S.D. Paste sheet'!Z139="","",'S.D. Paste sheet'!Z139)</f>
        <v>N</v>
      </c>
      <c r="AA139" s="20" t="str">
        <f>IF('S.D. Paste sheet'!AA139="","",'S.D. Paste sheet'!AA139)</f>
        <v>Yes</v>
      </c>
      <c r="AB139" s="20">
        <f>IF('S.D. Paste sheet'!AB139="","",'S.D. Paste sheet'!AB139)</f>
        <v>11</v>
      </c>
      <c r="AC139" s="20" t="str">
        <f>IF('S.D. Paste sheet'!AC139="","",'S.D. Paste sheet'!AC139)</f>
        <v>None</v>
      </c>
      <c r="AD139" s="20">
        <f>IF('S.D. Paste sheet'!AD139="","",'S.D. Paste sheet'!AD139)</f>
        <v>1</v>
      </c>
      <c r="AE139" s="29"/>
      <c r="AF139">
        <f>IF(AK139="","",IF(AK139&gt;0,COUNT($AG$2:AG139),""))</f>
        <v>13</v>
      </c>
      <c r="AG139" s="25">
        <f t="shared" si="66"/>
        <v>5</v>
      </c>
      <c r="AH139" s="25" t="str">
        <f t="shared" si="67"/>
        <v>A</v>
      </c>
      <c r="AI139" s="25">
        <f t="shared" si="68"/>
        <v>764</v>
      </c>
      <c r="AJ139" s="25" t="str">
        <f t="shared" si="69"/>
        <v/>
      </c>
      <c r="AK139" s="25" t="str">
        <f t="shared" si="70"/>
        <v>MOHAMMAD NAUFIL ARSH</v>
      </c>
      <c r="AL139" s="25" t="str">
        <f t="shared" si="71"/>
        <v/>
      </c>
      <c r="AM139" s="25" t="str">
        <f t="shared" si="72"/>
        <v>ASIF HUSAIN</v>
      </c>
      <c r="AN139" s="25" t="str">
        <f t="shared" si="73"/>
        <v>GULNAJ</v>
      </c>
      <c r="AO139" s="25" t="str">
        <f t="shared" si="74"/>
        <v>M</v>
      </c>
      <c r="AP139" s="25">
        <f t="shared" si="75"/>
        <v>41026</v>
      </c>
      <c r="AQ139" s="25">
        <f t="shared" si="76"/>
        <v>513</v>
      </c>
      <c r="AR139" s="25" t="str">
        <f t="shared" si="77"/>
        <v/>
      </c>
      <c r="AS139" s="25">
        <f t="shared" si="78"/>
        <v>146</v>
      </c>
      <c r="AT139" s="25">
        <f t="shared" si="79"/>
        <v>80</v>
      </c>
      <c r="AU139" s="25" t="str">
        <f t="shared" si="80"/>
        <v>OBC</v>
      </c>
      <c r="AV139" s="25" t="str">
        <f t="shared" si="81"/>
        <v>Muslim</v>
      </c>
      <c r="AX139">
        <f>IF(BC139="","",IF(BC139&gt;0,COUNT($AY$2:AY139),""))</f>
        <v>13</v>
      </c>
      <c r="AY139" s="25">
        <f t="shared" si="82"/>
        <v>5</v>
      </c>
      <c r="AZ139" s="25" t="str">
        <f t="shared" si="83"/>
        <v>A</v>
      </c>
      <c r="BA139" s="25">
        <f t="shared" si="84"/>
        <v>764</v>
      </c>
      <c r="BB139" s="25" t="str">
        <f t="shared" si="85"/>
        <v/>
      </c>
      <c r="BC139" s="25" t="str">
        <f t="shared" si="86"/>
        <v>MOHAMMAD NAUFIL ARSH</v>
      </c>
      <c r="BD139" s="25" t="str">
        <f t="shared" si="87"/>
        <v/>
      </c>
      <c r="BE139" s="25" t="str">
        <f t="shared" si="88"/>
        <v>ASIF HUSAIN</v>
      </c>
      <c r="BF139" s="25" t="str">
        <f t="shared" si="89"/>
        <v>GULNAJ</v>
      </c>
      <c r="BG139" s="25" t="str">
        <f t="shared" si="90"/>
        <v>M</v>
      </c>
      <c r="BH139" s="25">
        <f t="shared" si="91"/>
        <v>41026</v>
      </c>
      <c r="BI139" s="25">
        <f t="shared" si="92"/>
        <v>513</v>
      </c>
      <c r="BJ139" s="25" t="str">
        <f t="shared" si="93"/>
        <v/>
      </c>
      <c r="BK139" s="25">
        <f t="shared" si="94"/>
        <v>146</v>
      </c>
      <c r="BL139" s="25">
        <f t="shared" si="95"/>
        <v>80</v>
      </c>
      <c r="BM139" s="25" t="str">
        <f t="shared" si="96"/>
        <v>OBC</v>
      </c>
      <c r="BN139" s="25" t="str">
        <f t="shared" si="97"/>
        <v>Muslim</v>
      </c>
    </row>
    <row r="140" spans="1:66" ht="30">
      <c r="A140" s="20">
        <f>IF('S.D. Paste sheet'!A140="","",'S.D. Paste sheet'!A140)</f>
        <v>5</v>
      </c>
      <c r="B140" s="20" t="str">
        <f>IF('S.D. Paste sheet'!B140="","",'S.D. Paste sheet'!B140)</f>
        <v>A</v>
      </c>
      <c r="C140" s="20">
        <f>IF('S.D. Paste sheet'!C140="","",'S.D. Paste sheet'!C140)</f>
        <v>549</v>
      </c>
      <c r="D140" s="20" t="str">
        <f>IF('S.D. Paste sheet'!D140="","",'S.D. Paste sheet'!D140)</f>
        <v/>
      </c>
      <c r="E140" s="20" t="str">
        <f>IF('S.D. Paste sheet'!E140="","",UPPER('S.D. Paste sheet'!E140))</f>
        <v>MUSKAN</v>
      </c>
      <c r="F140" s="20" t="str">
        <f>IF('S.D. Paste sheet'!F140="","",'S.D. Paste sheet'!F140)</f>
        <v/>
      </c>
      <c r="G140" s="20" t="str">
        <f>IF('S.D. Paste sheet'!G140="","",UPPER('S.D. Paste sheet'!G140))</f>
        <v>ASALAM SHAH</v>
      </c>
      <c r="H140" s="20" t="str">
        <f>IF('S.D. Paste sheet'!H140="","",UPPER('S.D. Paste sheet'!H140))</f>
        <v>RAJIYA</v>
      </c>
      <c r="I140" s="20" t="str">
        <f>IF('S.D. Paste sheet'!I140="","",'S.D. Paste sheet'!I140)</f>
        <v>F</v>
      </c>
      <c r="J140" s="20">
        <f>IF('S.D. Paste sheet'!J140="","",'S.D. Paste sheet'!J140)</f>
        <v>40721</v>
      </c>
      <c r="K140" s="20">
        <f>IF('S.D. Paste sheet'!K140="","",'S.D. Paste sheet'!K140)</f>
        <v>514</v>
      </c>
      <c r="L140" s="20" t="str">
        <f>IF('S.D. Paste sheet'!L140="","",'S.D. Paste sheet'!L140)</f>
        <v/>
      </c>
      <c r="M140" s="20">
        <f>IF('S.D. Paste sheet'!M140="","",'S.D. Paste sheet'!M140)</f>
        <v>146</v>
      </c>
      <c r="N140" s="20">
        <f>IF('S.D. Paste sheet'!N140="","",'S.D. Paste sheet'!N140)</f>
        <v>80</v>
      </c>
      <c r="O140" s="20" t="str">
        <f>IF('S.D. Paste sheet'!O140="","",'S.D. Paste sheet'!O140)</f>
        <v>OBC</v>
      </c>
      <c r="P140" s="20" t="str">
        <f>IF('S.D. Paste sheet'!P140="","",'S.D. Paste sheet'!P140)</f>
        <v>Muslim</v>
      </c>
      <c r="Q140" s="20" t="str">
        <f>IF('S.D. Paste sheet'!Q140="","",'S.D. Paste sheet'!Q140)</f>
        <v/>
      </c>
      <c r="R140" s="20" t="str">
        <f>IF('S.D. Paste sheet'!R140="","",'S.D. Paste sheet'!R140)</f>
        <v>MAHATMA GANDHI GOVT. SCHOOL BAR (214110)</v>
      </c>
      <c r="S140" s="20">
        <f>IF('S.D. Paste sheet'!S140="","",'S.D. Paste sheet'!S140)</f>
        <v>8200204302</v>
      </c>
      <c r="T140" s="20" t="str">
        <f>IF('S.D. Paste sheet'!T140="","",'S.D. Paste sheet'!T140)</f>
        <v>XXXX7090</v>
      </c>
      <c r="U140" s="20" t="str">
        <f>IF('S.D. Paste sheet'!U140="","",'S.D. Paste sheet'!U140)</f>
        <v>VAIBSCK</v>
      </c>
      <c r="V140" s="20">
        <f>IF('S.D. Paste sheet'!V140="","",'S.D. Paste sheet'!V140)</f>
        <v>7734492277</v>
      </c>
      <c r="W140" s="20" t="str">
        <f>IF('S.D. Paste sheet'!W140="","",'S.D. Paste sheet'!W140)</f>
        <v>JODHPUR ROAD SAHKARI SIMITI KE PASS,RAIPUR,BAR,306105</v>
      </c>
      <c r="X140" s="20">
        <f>IF('S.D. Paste sheet'!X140="","",'S.D. Paste sheet'!X140)</f>
        <v>36000</v>
      </c>
      <c r="Y140" s="20" t="str">
        <f>IF('S.D. Paste sheet'!Y140="","",'S.D. Paste sheet'!Y140)</f>
        <v>N</v>
      </c>
      <c r="Z140" s="20" t="str">
        <f>IF('S.D. Paste sheet'!Z140="","",'S.D. Paste sheet'!Z140)</f>
        <v>N</v>
      </c>
      <c r="AA140" s="20" t="str">
        <f>IF('S.D. Paste sheet'!AA140="","",'S.D. Paste sheet'!AA140)</f>
        <v>Yes</v>
      </c>
      <c r="AB140" s="20">
        <f>IF('S.D. Paste sheet'!AB140="","",'S.D. Paste sheet'!AB140)</f>
        <v>12</v>
      </c>
      <c r="AC140" s="20" t="str">
        <f>IF('S.D. Paste sheet'!AC140="","",'S.D. Paste sheet'!AC140)</f>
        <v>None</v>
      </c>
      <c r="AD140" s="20">
        <f>IF('S.D. Paste sheet'!AD140="","",'S.D. Paste sheet'!AD140)</f>
        <v>1</v>
      </c>
      <c r="AE140" s="29"/>
      <c r="AF140">
        <f>IF(AK140="","",IF(AK140&gt;0,COUNT($AG$2:AG140),""))</f>
        <v>14</v>
      </c>
      <c r="AG140" s="25">
        <f t="shared" si="66"/>
        <v>5</v>
      </c>
      <c r="AH140" s="25" t="str">
        <f t="shared" si="67"/>
        <v>A</v>
      </c>
      <c r="AI140" s="25">
        <f t="shared" si="68"/>
        <v>549</v>
      </c>
      <c r="AJ140" s="25" t="str">
        <f t="shared" si="69"/>
        <v/>
      </c>
      <c r="AK140" s="25" t="str">
        <f t="shared" si="70"/>
        <v>MUSKAN</v>
      </c>
      <c r="AL140" s="25" t="str">
        <f t="shared" si="71"/>
        <v/>
      </c>
      <c r="AM140" s="25" t="str">
        <f t="shared" si="72"/>
        <v>ASALAM SHAH</v>
      </c>
      <c r="AN140" s="25" t="str">
        <f t="shared" si="73"/>
        <v>RAJIYA</v>
      </c>
      <c r="AO140" s="25" t="str">
        <f t="shared" si="74"/>
        <v>F</v>
      </c>
      <c r="AP140" s="25">
        <f t="shared" si="75"/>
        <v>40721</v>
      </c>
      <c r="AQ140" s="25">
        <f t="shared" si="76"/>
        <v>514</v>
      </c>
      <c r="AR140" s="25" t="str">
        <f t="shared" si="77"/>
        <v/>
      </c>
      <c r="AS140" s="25">
        <f t="shared" si="78"/>
        <v>146</v>
      </c>
      <c r="AT140" s="25">
        <f t="shared" si="79"/>
        <v>80</v>
      </c>
      <c r="AU140" s="25" t="str">
        <f t="shared" si="80"/>
        <v>OBC</v>
      </c>
      <c r="AV140" s="25" t="str">
        <f t="shared" si="81"/>
        <v>Muslim</v>
      </c>
      <c r="AX140">
        <f>IF(BC140="","",IF(BC140&gt;0,COUNT($AY$2:AY140),""))</f>
        <v>14</v>
      </c>
      <c r="AY140" s="25">
        <f t="shared" si="82"/>
        <v>5</v>
      </c>
      <c r="AZ140" s="25" t="str">
        <f t="shared" si="83"/>
        <v>A</v>
      </c>
      <c r="BA140" s="25">
        <f t="shared" si="84"/>
        <v>549</v>
      </c>
      <c r="BB140" s="25" t="str">
        <f t="shared" si="85"/>
        <v/>
      </c>
      <c r="BC140" s="25" t="str">
        <f t="shared" si="86"/>
        <v>MUSKAN</v>
      </c>
      <c r="BD140" s="25" t="str">
        <f t="shared" si="87"/>
        <v/>
      </c>
      <c r="BE140" s="25" t="str">
        <f t="shared" si="88"/>
        <v>ASALAM SHAH</v>
      </c>
      <c r="BF140" s="25" t="str">
        <f t="shared" si="89"/>
        <v>RAJIYA</v>
      </c>
      <c r="BG140" s="25" t="str">
        <f t="shared" si="90"/>
        <v>F</v>
      </c>
      <c r="BH140" s="25">
        <f t="shared" si="91"/>
        <v>40721</v>
      </c>
      <c r="BI140" s="25">
        <f t="shared" si="92"/>
        <v>514</v>
      </c>
      <c r="BJ140" s="25" t="str">
        <f t="shared" si="93"/>
        <v/>
      </c>
      <c r="BK140" s="25">
        <f t="shared" si="94"/>
        <v>146</v>
      </c>
      <c r="BL140" s="25">
        <f t="shared" si="95"/>
        <v>80</v>
      </c>
      <c r="BM140" s="25" t="str">
        <f t="shared" si="96"/>
        <v>OBC</v>
      </c>
      <c r="BN140" s="25" t="str">
        <f t="shared" si="97"/>
        <v>Muslim</v>
      </c>
    </row>
    <row r="141" spans="1:66" ht="30">
      <c r="A141" s="20">
        <f>IF('S.D. Paste sheet'!A141="","",'S.D. Paste sheet'!A141)</f>
        <v>5</v>
      </c>
      <c r="B141" s="20" t="str">
        <f>IF('S.D. Paste sheet'!B141="","",'S.D. Paste sheet'!B141)</f>
        <v>A</v>
      </c>
      <c r="C141" s="20">
        <f>IF('S.D. Paste sheet'!C141="","",'S.D. Paste sheet'!C141)</f>
        <v>765</v>
      </c>
      <c r="D141" s="20">
        <f>IF('S.D. Paste sheet'!D141="","",'S.D. Paste sheet'!D141)</f>
        <v>44061</v>
      </c>
      <c r="E141" s="20" t="str">
        <f>IF('S.D. Paste sheet'!E141="","",UPPER('S.D. Paste sheet'!E141))</f>
        <v>NIRAJ VAISHNAV</v>
      </c>
      <c r="F141" s="20" t="str">
        <f>IF('S.D. Paste sheet'!F141="","",'S.D. Paste sheet'!F141)</f>
        <v/>
      </c>
      <c r="G141" s="20" t="str">
        <f>IF('S.D. Paste sheet'!G141="","",UPPER('S.D. Paste sheet'!G141))</f>
        <v>MAHAVEER DAS VAISHNAV</v>
      </c>
      <c r="H141" s="20" t="str">
        <f>IF('S.D. Paste sheet'!H141="","",UPPER('S.D. Paste sheet'!H141))</f>
        <v>MEENA VAISHNAV</v>
      </c>
      <c r="I141" s="20" t="str">
        <f>IF('S.D. Paste sheet'!I141="","",'S.D. Paste sheet'!I141)</f>
        <v>M</v>
      </c>
      <c r="J141" s="20">
        <f>IF('S.D. Paste sheet'!J141="","",'S.D. Paste sheet'!J141)</f>
        <v>41173</v>
      </c>
      <c r="K141" s="20">
        <f>IF('S.D. Paste sheet'!K141="","",'S.D. Paste sheet'!K141)</f>
        <v>515</v>
      </c>
      <c r="L141" s="20" t="str">
        <f>IF('S.D. Paste sheet'!L141="","",'S.D. Paste sheet'!L141)</f>
        <v/>
      </c>
      <c r="M141" s="20">
        <f>IF('S.D. Paste sheet'!M141="","",'S.D. Paste sheet'!M141)</f>
        <v>146</v>
      </c>
      <c r="N141" s="20">
        <f>IF('S.D. Paste sheet'!N141="","",'S.D. Paste sheet'!N141)</f>
        <v>96</v>
      </c>
      <c r="O141" s="20" t="str">
        <f>IF('S.D. Paste sheet'!O141="","",'S.D. Paste sheet'!O141)</f>
        <v>OBC</v>
      </c>
      <c r="P141" s="20" t="str">
        <f>IF('S.D. Paste sheet'!P141="","",'S.D. Paste sheet'!P141)</f>
        <v>Hindu</v>
      </c>
      <c r="Q141" s="20" t="str">
        <f>IF('S.D. Paste sheet'!Q141="","",'S.D. Paste sheet'!Q141)</f>
        <v/>
      </c>
      <c r="R141" s="20" t="str">
        <f>IF('S.D. Paste sheet'!R141="","",'S.D. Paste sheet'!R141)</f>
        <v>MAHATMA GANDHI GOVT. SCHOOL BAR (214110)</v>
      </c>
      <c r="S141" s="20">
        <f>IF('S.D. Paste sheet'!S141="","",'S.D. Paste sheet'!S141)</f>
        <v>8200204302</v>
      </c>
      <c r="T141" s="20" t="str">
        <f>IF('S.D. Paste sheet'!T141="","",'S.D. Paste sheet'!T141)</f>
        <v>XXXX5813</v>
      </c>
      <c r="U141" s="20" t="str">
        <f>IF('S.D. Paste sheet'!U141="","",'S.D. Paste sheet'!U141)</f>
        <v>YKEOCGS</v>
      </c>
      <c r="V141" s="20">
        <f>IF('S.D. Paste sheet'!V141="","",'S.D. Paste sheet'!V141)</f>
        <v>9413261389</v>
      </c>
      <c r="W141" s="20" t="str">
        <f>IF('S.D. Paste sheet'!W141="","",'S.D. Paste sheet'!W141)</f>
        <v>BIRANTIYA KALLAN,RAIPUR,BIRANTIYA KALLAN,306105</v>
      </c>
      <c r="X141" s="20">
        <f>IF('S.D. Paste sheet'!X141="","",'S.D. Paste sheet'!X141)</f>
        <v>105000</v>
      </c>
      <c r="Y141" s="20" t="str">
        <f>IF('S.D. Paste sheet'!Y141="","",'S.D. Paste sheet'!Y141)</f>
        <v>N</v>
      </c>
      <c r="Z141" s="20" t="str">
        <f>IF('S.D. Paste sheet'!Z141="","",'S.D. Paste sheet'!Z141)</f>
        <v>N</v>
      </c>
      <c r="AA141" s="20" t="str">
        <f>IF('S.D. Paste sheet'!AA141="","",'S.D. Paste sheet'!AA141)</f>
        <v>No</v>
      </c>
      <c r="AB141" s="20">
        <f>IF('S.D. Paste sheet'!AB141="","",'S.D. Paste sheet'!AB141)</f>
        <v>11</v>
      </c>
      <c r="AC141" s="20" t="str">
        <f>IF('S.D. Paste sheet'!AC141="","",'S.D. Paste sheet'!AC141)</f>
        <v>None</v>
      </c>
      <c r="AD141" s="20">
        <f>IF('S.D. Paste sheet'!AD141="","",'S.D. Paste sheet'!AD141)</f>
        <v>1</v>
      </c>
      <c r="AE141" s="29"/>
      <c r="AF141">
        <f>IF(AK141="","",IF(AK141&gt;0,COUNT($AG$2:AG141),""))</f>
        <v>15</v>
      </c>
      <c r="AG141" s="25">
        <f t="shared" si="66"/>
        <v>5</v>
      </c>
      <c r="AH141" s="25" t="str">
        <f t="shared" si="67"/>
        <v>A</v>
      </c>
      <c r="AI141" s="25">
        <f t="shared" si="68"/>
        <v>765</v>
      </c>
      <c r="AJ141" s="25">
        <f t="shared" si="69"/>
        <v>44061</v>
      </c>
      <c r="AK141" s="25" t="str">
        <f t="shared" si="70"/>
        <v>NIRAJ VAISHNAV</v>
      </c>
      <c r="AL141" s="25" t="str">
        <f t="shared" si="71"/>
        <v/>
      </c>
      <c r="AM141" s="25" t="str">
        <f t="shared" si="72"/>
        <v>MAHAVEER DAS VAISHNAV</v>
      </c>
      <c r="AN141" s="25" t="str">
        <f t="shared" si="73"/>
        <v>MEENA VAISHNAV</v>
      </c>
      <c r="AO141" s="25" t="str">
        <f t="shared" si="74"/>
        <v>M</v>
      </c>
      <c r="AP141" s="25">
        <f t="shared" si="75"/>
        <v>41173</v>
      </c>
      <c r="AQ141" s="25">
        <f t="shared" si="76"/>
        <v>515</v>
      </c>
      <c r="AR141" s="25" t="str">
        <f t="shared" si="77"/>
        <v/>
      </c>
      <c r="AS141" s="25">
        <f t="shared" si="78"/>
        <v>146</v>
      </c>
      <c r="AT141" s="25">
        <f t="shared" si="79"/>
        <v>96</v>
      </c>
      <c r="AU141" s="25" t="str">
        <f t="shared" si="80"/>
        <v>OBC</v>
      </c>
      <c r="AV141" s="25" t="str">
        <f t="shared" si="81"/>
        <v>Hindu</v>
      </c>
      <c r="AX141">
        <f>IF(BC141="","",IF(BC141&gt;0,COUNT($AY$2:AY141),""))</f>
        <v>15</v>
      </c>
      <c r="AY141" s="25">
        <f t="shared" si="82"/>
        <v>5</v>
      </c>
      <c r="AZ141" s="25" t="str">
        <f t="shared" si="83"/>
        <v>A</v>
      </c>
      <c r="BA141" s="25">
        <f t="shared" si="84"/>
        <v>765</v>
      </c>
      <c r="BB141" s="25">
        <f t="shared" si="85"/>
        <v>44061</v>
      </c>
      <c r="BC141" s="25" t="str">
        <f t="shared" si="86"/>
        <v>NIRAJ VAISHNAV</v>
      </c>
      <c r="BD141" s="25" t="str">
        <f t="shared" si="87"/>
        <v/>
      </c>
      <c r="BE141" s="25" t="str">
        <f t="shared" si="88"/>
        <v>MAHAVEER DAS VAISHNAV</v>
      </c>
      <c r="BF141" s="25" t="str">
        <f t="shared" si="89"/>
        <v>MEENA VAISHNAV</v>
      </c>
      <c r="BG141" s="25" t="str">
        <f t="shared" si="90"/>
        <v>M</v>
      </c>
      <c r="BH141" s="25">
        <f t="shared" si="91"/>
        <v>41173</v>
      </c>
      <c r="BI141" s="25">
        <f t="shared" si="92"/>
        <v>515</v>
      </c>
      <c r="BJ141" s="25" t="str">
        <f t="shared" si="93"/>
        <v/>
      </c>
      <c r="BK141" s="25">
        <f t="shared" si="94"/>
        <v>146</v>
      </c>
      <c r="BL141" s="25">
        <f t="shared" si="95"/>
        <v>96</v>
      </c>
      <c r="BM141" s="25" t="str">
        <f t="shared" si="96"/>
        <v>OBC</v>
      </c>
      <c r="BN141" s="25" t="str">
        <f t="shared" si="97"/>
        <v>Hindu</v>
      </c>
    </row>
    <row r="142" spans="1:66" ht="30">
      <c r="A142" s="20">
        <f>IF('S.D. Paste sheet'!A142="","",'S.D. Paste sheet'!A142)</f>
        <v>5</v>
      </c>
      <c r="B142" s="20" t="str">
        <f>IF('S.D. Paste sheet'!B142="","",'S.D. Paste sheet'!B142)</f>
        <v>A</v>
      </c>
      <c r="C142" s="20">
        <f>IF('S.D. Paste sheet'!C142="","",'S.D. Paste sheet'!C142)</f>
        <v>770</v>
      </c>
      <c r="D142" s="20" t="str">
        <f>IF('S.D. Paste sheet'!D142="","",'S.D. Paste sheet'!D142)</f>
        <v/>
      </c>
      <c r="E142" s="20" t="str">
        <f>IF('S.D. Paste sheet'!E142="","",UPPER('S.D. Paste sheet'!E142))</f>
        <v>PALAK VARESA</v>
      </c>
      <c r="F142" s="20" t="str">
        <f>IF('S.D. Paste sheet'!F142="","",'S.D. Paste sheet'!F142)</f>
        <v/>
      </c>
      <c r="G142" s="20" t="str">
        <f>IF('S.D. Paste sheet'!G142="","",UPPER('S.D. Paste sheet'!G142))</f>
        <v>JITENDRA</v>
      </c>
      <c r="H142" s="20" t="str">
        <f>IF('S.D. Paste sheet'!H142="","",UPPER('S.D. Paste sheet'!H142))</f>
        <v>PINKI</v>
      </c>
      <c r="I142" s="20" t="str">
        <f>IF('S.D. Paste sheet'!I142="","",'S.D. Paste sheet'!I142)</f>
        <v>F</v>
      </c>
      <c r="J142" s="20">
        <f>IF('S.D. Paste sheet'!J142="","",'S.D. Paste sheet'!J142)</f>
        <v>40701</v>
      </c>
      <c r="K142" s="20">
        <f>IF('S.D. Paste sheet'!K142="","",'S.D. Paste sheet'!K142)</f>
        <v>516</v>
      </c>
      <c r="L142" s="20" t="str">
        <f>IF('S.D. Paste sheet'!L142="","",'S.D. Paste sheet'!L142)</f>
        <v/>
      </c>
      <c r="M142" s="20">
        <f>IF('S.D. Paste sheet'!M142="","",'S.D. Paste sheet'!M142)</f>
        <v>146</v>
      </c>
      <c r="N142" s="20">
        <f>IF('S.D. Paste sheet'!N142="","",'S.D. Paste sheet'!N142)</f>
        <v>93</v>
      </c>
      <c r="O142" s="20" t="str">
        <f>IF('S.D. Paste sheet'!O142="","",'S.D. Paste sheet'!O142)</f>
        <v>SC</v>
      </c>
      <c r="P142" s="20" t="str">
        <f>IF('S.D. Paste sheet'!P142="","",'S.D. Paste sheet'!P142)</f>
        <v>Hindu</v>
      </c>
      <c r="Q142" s="20" t="str">
        <f>IF('S.D. Paste sheet'!Q142="","",'S.D. Paste sheet'!Q142)</f>
        <v/>
      </c>
      <c r="R142" s="20" t="str">
        <f>IF('S.D. Paste sheet'!R142="","",'S.D. Paste sheet'!R142)</f>
        <v>MAHATMA GANDHI GOVT. SCHOOL BAR (214110)</v>
      </c>
      <c r="S142" s="20">
        <f>IF('S.D. Paste sheet'!S142="","",'S.D. Paste sheet'!S142)</f>
        <v>8200204302</v>
      </c>
      <c r="T142" s="20" t="str">
        <f>IF('S.D. Paste sheet'!T142="","",'S.D. Paste sheet'!T142)</f>
        <v>XXXX5232</v>
      </c>
      <c r="U142" s="20" t="str">
        <f>IF('S.D. Paste sheet'!U142="","",'S.D. Paste sheet'!U142)</f>
        <v>YBIWFFO</v>
      </c>
      <c r="V142" s="20">
        <f>IF('S.D. Paste sheet'!V142="","",'S.D. Paste sheet'!V142)</f>
        <v>9166041427</v>
      </c>
      <c r="W142" s="20" t="str">
        <f>IF('S.D. Paste sheet'!W142="","",'S.D. Paste sheet'!W142)</f>
        <v>MAIN BUS STAND,RAIPUR, BAR,306105</v>
      </c>
      <c r="X142" s="20">
        <f>IF('S.D. Paste sheet'!X142="","",'S.D. Paste sheet'!X142)</f>
        <v>95000</v>
      </c>
      <c r="Y142" s="20" t="str">
        <f>IF('S.D. Paste sheet'!Y142="","",'S.D. Paste sheet'!Y142)</f>
        <v>N</v>
      </c>
      <c r="Z142" s="20" t="str">
        <f>IF('S.D. Paste sheet'!Z142="","",'S.D. Paste sheet'!Z142)</f>
        <v>N</v>
      </c>
      <c r="AA142" s="20" t="str">
        <f>IF('S.D. Paste sheet'!AA142="","",'S.D. Paste sheet'!AA142)</f>
        <v>No</v>
      </c>
      <c r="AB142" s="20">
        <f>IF('S.D. Paste sheet'!AB142="","",'S.D. Paste sheet'!AB142)</f>
        <v>12</v>
      </c>
      <c r="AC142" s="20" t="str">
        <f>IF('S.D. Paste sheet'!AC142="","",'S.D. Paste sheet'!AC142)</f>
        <v>None</v>
      </c>
      <c r="AD142" s="20">
        <f>IF('S.D. Paste sheet'!AD142="","",'S.D. Paste sheet'!AD142)</f>
        <v>1</v>
      </c>
      <c r="AE142" s="29"/>
      <c r="AF142">
        <f>IF(AK142="","",IF(AK142&gt;0,COUNT($AG$2:AG142),""))</f>
        <v>16</v>
      </c>
      <c r="AG142" s="25">
        <f t="shared" si="66"/>
        <v>5</v>
      </c>
      <c r="AH142" s="25" t="str">
        <f t="shared" si="67"/>
        <v>A</v>
      </c>
      <c r="AI142" s="25">
        <f t="shared" si="68"/>
        <v>770</v>
      </c>
      <c r="AJ142" s="25" t="str">
        <f t="shared" si="69"/>
        <v/>
      </c>
      <c r="AK142" s="25" t="str">
        <f t="shared" si="70"/>
        <v>PALAK VARESA</v>
      </c>
      <c r="AL142" s="25" t="str">
        <f t="shared" si="71"/>
        <v/>
      </c>
      <c r="AM142" s="25" t="str">
        <f t="shared" si="72"/>
        <v>JITENDRA</v>
      </c>
      <c r="AN142" s="25" t="str">
        <f t="shared" si="73"/>
        <v>PINKI</v>
      </c>
      <c r="AO142" s="25" t="str">
        <f t="shared" si="74"/>
        <v>F</v>
      </c>
      <c r="AP142" s="25">
        <f t="shared" si="75"/>
        <v>40701</v>
      </c>
      <c r="AQ142" s="25">
        <f t="shared" si="76"/>
        <v>516</v>
      </c>
      <c r="AR142" s="25" t="str">
        <f t="shared" si="77"/>
        <v/>
      </c>
      <c r="AS142" s="25">
        <f t="shared" si="78"/>
        <v>146</v>
      </c>
      <c r="AT142" s="25">
        <f t="shared" si="79"/>
        <v>93</v>
      </c>
      <c r="AU142" s="25" t="str">
        <f t="shared" si="80"/>
        <v>SC</v>
      </c>
      <c r="AV142" s="25" t="str">
        <f t="shared" si="81"/>
        <v>Hindu</v>
      </c>
      <c r="AX142">
        <f>IF(BC142="","",IF(BC142&gt;0,COUNT($AY$2:AY142),""))</f>
        <v>16</v>
      </c>
      <c r="AY142" s="25">
        <f t="shared" si="82"/>
        <v>5</v>
      </c>
      <c r="AZ142" s="25" t="str">
        <f t="shared" si="83"/>
        <v>A</v>
      </c>
      <c r="BA142" s="25">
        <f t="shared" si="84"/>
        <v>770</v>
      </c>
      <c r="BB142" s="25" t="str">
        <f t="shared" si="85"/>
        <v/>
      </c>
      <c r="BC142" s="25" t="str">
        <f t="shared" si="86"/>
        <v>PALAK VARESA</v>
      </c>
      <c r="BD142" s="25" t="str">
        <f t="shared" si="87"/>
        <v/>
      </c>
      <c r="BE142" s="25" t="str">
        <f t="shared" si="88"/>
        <v>JITENDRA</v>
      </c>
      <c r="BF142" s="25" t="str">
        <f t="shared" si="89"/>
        <v>PINKI</v>
      </c>
      <c r="BG142" s="25" t="str">
        <f t="shared" si="90"/>
        <v>F</v>
      </c>
      <c r="BH142" s="25">
        <f t="shared" si="91"/>
        <v>40701</v>
      </c>
      <c r="BI142" s="25">
        <f t="shared" si="92"/>
        <v>516</v>
      </c>
      <c r="BJ142" s="25" t="str">
        <f t="shared" si="93"/>
        <v/>
      </c>
      <c r="BK142" s="25">
        <f t="shared" si="94"/>
        <v>146</v>
      </c>
      <c r="BL142" s="25">
        <f t="shared" si="95"/>
        <v>93</v>
      </c>
      <c r="BM142" s="25" t="str">
        <f t="shared" si="96"/>
        <v>SC</v>
      </c>
      <c r="BN142" s="25" t="str">
        <f t="shared" si="97"/>
        <v>Hindu</v>
      </c>
    </row>
    <row r="143" spans="1:66" ht="30">
      <c r="A143" s="20">
        <f>IF('S.D. Paste sheet'!A143="","",'S.D. Paste sheet'!A143)</f>
        <v>5</v>
      </c>
      <c r="B143" s="20" t="str">
        <f>IF('S.D. Paste sheet'!B143="","",'S.D. Paste sheet'!B143)</f>
        <v>A</v>
      </c>
      <c r="C143" s="20">
        <f>IF('S.D. Paste sheet'!C143="","",'S.D. Paste sheet'!C143)</f>
        <v>775</v>
      </c>
      <c r="D143" s="20" t="str">
        <f>IF('S.D. Paste sheet'!D143="","",'S.D. Paste sheet'!D143)</f>
        <v/>
      </c>
      <c r="E143" s="20" t="str">
        <f>IF('S.D. Paste sheet'!E143="","",UPPER('S.D. Paste sheet'!E143))</f>
        <v>RITIK RAJ</v>
      </c>
      <c r="F143" s="20" t="str">
        <f>IF('S.D. Paste sheet'!F143="","",'S.D. Paste sheet'!F143)</f>
        <v/>
      </c>
      <c r="G143" s="20" t="str">
        <f>IF('S.D. Paste sheet'!G143="","",UPPER('S.D. Paste sheet'!G143))</f>
        <v>RAMESH KUMAR</v>
      </c>
      <c r="H143" s="20" t="str">
        <f>IF('S.D. Paste sheet'!H143="","",UPPER('S.D. Paste sheet'!H143))</f>
        <v>SUKHI DEVI</v>
      </c>
      <c r="I143" s="20" t="str">
        <f>IF('S.D. Paste sheet'!I143="","",'S.D. Paste sheet'!I143)</f>
        <v>M</v>
      </c>
      <c r="J143" s="20">
        <f>IF('S.D. Paste sheet'!J143="","",'S.D. Paste sheet'!J143)</f>
        <v>40870</v>
      </c>
      <c r="K143" s="20">
        <f>IF('S.D. Paste sheet'!K143="","",'S.D. Paste sheet'!K143)</f>
        <v>517</v>
      </c>
      <c r="L143" s="20" t="str">
        <f>IF('S.D. Paste sheet'!L143="","",'S.D. Paste sheet'!L143)</f>
        <v/>
      </c>
      <c r="M143" s="20">
        <f>IF('S.D. Paste sheet'!M143="","",'S.D. Paste sheet'!M143)</f>
        <v>146</v>
      </c>
      <c r="N143" s="20">
        <f>IF('S.D. Paste sheet'!N143="","",'S.D. Paste sheet'!N143)</f>
        <v>90</v>
      </c>
      <c r="O143" s="20" t="str">
        <f>IF('S.D. Paste sheet'!O143="","",'S.D. Paste sheet'!O143)</f>
        <v>SC</v>
      </c>
      <c r="P143" s="20" t="str">
        <f>IF('S.D. Paste sheet'!P143="","",'S.D. Paste sheet'!P143)</f>
        <v>Hindu</v>
      </c>
      <c r="Q143" s="20" t="str">
        <f>IF('S.D. Paste sheet'!Q143="","",'S.D. Paste sheet'!Q143)</f>
        <v/>
      </c>
      <c r="R143" s="20" t="str">
        <f>IF('S.D. Paste sheet'!R143="","",'S.D. Paste sheet'!R143)</f>
        <v>MAHATMA GANDHI GOVT. SCHOOL BAR (214110)</v>
      </c>
      <c r="S143" s="20">
        <f>IF('S.D. Paste sheet'!S143="","",'S.D. Paste sheet'!S143)</f>
        <v>8200204302</v>
      </c>
      <c r="T143" s="20" t="str">
        <f>IF('S.D. Paste sheet'!T143="","",'S.D. Paste sheet'!T143)</f>
        <v>XXXX0788</v>
      </c>
      <c r="U143" s="20" t="str">
        <f>IF('S.D. Paste sheet'!U143="","",'S.D. Paste sheet'!U143)</f>
        <v>VVSRJJN</v>
      </c>
      <c r="V143" s="20">
        <f>IF('S.D. Paste sheet'!V143="","",'S.D. Paste sheet'!V143)</f>
        <v>9636174725</v>
      </c>
      <c r="W143" s="20" t="str">
        <f>IF('S.D. Paste sheet'!W143="","",'S.D. Paste sheet'!W143)</f>
        <v>RAMDEV COLONY JODHPUR ROAD,RAIPUR,BAR,306105</v>
      </c>
      <c r="X143" s="20">
        <f>IF('S.D. Paste sheet'!X143="","",'S.D. Paste sheet'!X143)</f>
        <v>324000</v>
      </c>
      <c r="Y143" s="20" t="str">
        <f>IF('S.D. Paste sheet'!Y143="","",'S.D. Paste sheet'!Y143)</f>
        <v>N</v>
      </c>
      <c r="Z143" s="20" t="str">
        <f>IF('S.D. Paste sheet'!Z143="","",'S.D. Paste sheet'!Z143)</f>
        <v>N</v>
      </c>
      <c r="AA143" s="20" t="str">
        <f>IF('S.D. Paste sheet'!AA143="","",'S.D. Paste sheet'!AA143)</f>
        <v>No</v>
      </c>
      <c r="AB143" s="20">
        <f>IF('S.D. Paste sheet'!AB143="","",'S.D. Paste sheet'!AB143)</f>
        <v>12</v>
      </c>
      <c r="AC143" s="20" t="str">
        <f>IF('S.D. Paste sheet'!AC143="","",'S.D. Paste sheet'!AC143)</f>
        <v>None</v>
      </c>
      <c r="AD143" s="20">
        <f>IF('S.D. Paste sheet'!AD143="","",'S.D. Paste sheet'!AD143)</f>
        <v>1</v>
      </c>
      <c r="AE143" s="29"/>
      <c r="AF143">
        <f>IF(AK143="","",IF(AK143&gt;0,COUNT($AG$2:AG143),""))</f>
        <v>17</v>
      </c>
      <c r="AG143" s="25">
        <f t="shared" si="66"/>
        <v>5</v>
      </c>
      <c r="AH143" s="25" t="str">
        <f t="shared" si="67"/>
        <v>A</v>
      </c>
      <c r="AI143" s="25">
        <f t="shared" si="68"/>
        <v>775</v>
      </c>
      <c r="AJ143" s="25" t="str">
        <f t="shared" si="69"/>
        <v/>
      </c>
      <c r="AK143" s="25" t="str">
        <f t="shared" si="70"/>
        <v>RITIK RAJ</v>
      </c>
      <c r="AL143" s="25" t="str">
        <f t="shared" si="71"/>
        <v/>
      </c>
      <c r="AM143" s="25" t="str">
        <f t="shared" si="72"/>
        <v>RAMESH KUMAR</v>
      </c>
      <c r="AN143" s="25" t="str">
        <f t="shared" si="73"/>
        <v>SUKHI DEVI</v>
      </c>
      <c r="AO143" s="25" t="str">
        <f t="shared" si="74"/>
        <v>M</v>
      </c>
      <c r="AP143" s="25">
        <f t="shared" si="75"/>
        <v>40870</v>
      </c>
      <c r="AQ143" s="25">
        <f t="shared" si="76"/>
        <v>517</v>
      </c>
      <c r="AR143" s="25" t="str">
        <f t="shared" si="77"/>
        <v/>
      </c>
      <c r="AS143" s="25">
        <f t="shared" si="78"/>
        <v>146</v>
      </c>
      <c r="AT143" s="25">
        <f t="shared" si="79"/>
        <v>90</v>
      </c>
      <c r="AU143" s="25" t="str">
        <f t="shared" si="80"/>
        <v>SC</v>
      </c>
      <c r="AV143" s="25" t="str">
        <f t="shared" si="81"/>
        <v>Hindu</v>
      </c>
      <c r="AX143">
        <f>IF(BC143="","",IF(BC143&gt;0,COUNT($AY$2:AY143),""))</f>
        <v>17</v>
      </c>
      <c r="AY143" s="25">
        <f t="shared" si="82"/>
        <v>5</v>
      </c>
      <c r="AZ143" s="25" t="str">
        <f t="shared" si="83"/>
        <v>A</v>
      </c>
      <c r="BA143" s="25">
        <f t="shared" si="84"/>
        <v>775</v>
      </c>
      <c r="BB143" s="25" t="str">
        <f t="shared" si="85"/>
        <v/>
      </c>
      <c r="BC143" s="25" t="str">
        <f t="shared" si="86"/>
        <v>RITIK RAJ</v>
      </c>
      <c r="BD143" s="25" t="str">
        <f t="shared" si="87"/>
        <v/>
      </c>
      <c r="BE143" s="25" t="str">
        <f t="shared" si="88"/>
        <v>RAMESH KUMAR</v>
      </c>
      <c r="BF143" s="25" t="str">
        <f t="shared" si="89"/>
        <v>SUKHI DEVI</v>
      </c>
      <c r="BG143" s="25" t="str">
        <f t="shared" si="90"/>
        <v>M</v>
      </c>
      <c r="BH143" s="25">
        <f t="shared" si="91"/>
        <v>40870</v>
      </c>
      <c r="BI143" s="25">
        <f t="shared" si="92"/>
        <v>517</v>
      </c>
      <c r="BJ143" s="25" t="str">
        <f t="shared" si="93"/>
        <v/>
      </c>
      <c r="BK143" s="25">
        <f t="shared" si="94"/>
        <v>146</v>
      </c>
      <c r="BL143" s="25">
        <f t="shared" si="95"/>
        <v>90</v>
      </c>
      <c r="BM143" s="25" t="str">
        <f t="shared" si="96"/>
        <v>SC</v>
      </c>
      <c r="BN143" s="25" t="str">
        <f t="shared" si="97"/>
        <v>Hindu</v>
      </c>
    </row>
    <row r="144" spans="1:66" ht="30">
      <c r="A144" s="20">
        <f>IF('S.D. Paste sheet'!A144="","",'S.D. Paste sheet'!A144)</f>
        <v>5</v>
      </c>
      <c r="B144" s="20" t="str">
        <f>IF('S.D. Paste sheet'!B144="","",'S.D. Paste sheet'!B144)</f>
        <v>A</v>
      </c>
      <c r="C144" s="20">
        <f>IF('S.D. Paste sheet'!C144="","",'S.D. Paste sheet'!C144)</f>
        <v>767</v>
      </c>
      <c r="D144" s="20" t="str">
        <f>IF('S.D. Paste sheet'!D144="","",'S.D. Paste sheet'!D144)</f>
        <v/>
      </c>
      <c r="E144" s="20" t="str">
        <f>IF('S.D. Paste sheet'!E144="","",UPPER('S.D. Paste sheet'!E144))</f>
        <v>RUDRA PRATAP SINGH</v>
      </c>
      <c r="F144" s="20" t="str">
        <f>IF('S.D. Paste sheet'!F144="","",'S.D. Paste sheet'!F144)</f>
        <v/>
      </c>
      <c r="G144" s="20" t="str">
        <f>IF('S.D. Paste sheet'!G144="","",UPPER('S.D. Paste sheet'!G144))</f>
        <v>HIMMAT SINGH</v>
      </c>
      <c r="H144" s="20" t="str">
        <f>IF('S.D. Paste sheet'!H144="","",UPPER('S.D. Paste sheet'!H144))</f>
        <v>REKHA KANWAR</v>
      </c>
      <c r="I144" s="20" t="str">
        <f>IF('S.D. Paste sheet'!I144="","",'S.D. Paste sheet'!I144)</f>
        <v>M</v>
      </c>
      <c r="J144" s="20">
        <f>IF('S.D. Paste sheet'!J144="","",'S.D. Paste sheet'!J144)</f>
        <v>40992</v>
      </c>
      <c r="K144" s="20">
        <f>IF('S.D. Paste sheet'!K144="","",'S.D. Paste sheet'!K144)</f>
        <v>518</v>
      </c>
      <c r="L144" s="20" t="str">
        <f>IF('S.D. Paste sheet'!L144="","",'S.D. Paste sheet'!L144)</f>
        <v/>
      </c>
      <c r="M144" s="20">
        <f>IF('S.D. Paste sheet'!M144="","",'S.D. Paste sheet'!M144)</f>
        <v>146</v>
      </c>
      <c r="N144" s="20">
        <f>IF('S.D. Paste sheet'!N144="","",'S.D. Paste sheet'!N144)</f>
        <v>102</v>
      </c>
      <c r="O144" s="20" t="str">
        <f>IF('S.D. Paste sheet'!O144="","",'S.D. Paste sheet'!O144)</f>
        <v>GEN</v>
      </c>
      <c r="P144" s="20" t="str">
        <f>IF('S.D. Paste sheet'!P144="","",'S.D. Paste sheet'!P144)</f>
        <v>Hindu</v>
      </c>
      <c r="Q144" s="20" t="str">
        <f>IF('S.D. Paste sheet'!Q144="","",'S.D. Paste sheet'!Q144)</f>
        <v/>
      </c>
      <c r="R144" s="20" t="str">
        <f>IF('S.D. Paste sheet'!R144="","",'S.D. Paste sheet'!R144)</f>
        <v>MAHATMA GANDHI GOVT. SCHOOL BAR (214110)</v>
      </c>
      <c r="S144" s="20">
        <f>IF('S.D. Paste sheet'!S144="","",'S.D. Paste sheet'!S144)</f>
        <v>8200204302</v>
      </c>
      <c r="T144" s="20" t="str">
        <f>IF('S.D. Paste sheet'!T144="","",'S.D. Paste sheet'!T144)</f>
        <v>XXXX4991</v>
      </c>
      <c r="U144" s="20" t="str">
        <f>IF('S.D. Paste sheet'!U144="","",'S.D. Paste sheet'!U144)</f>
        <v/>
      </c>
      <c r="V144" s="20">
        <f>IF('S.D. Paste sheet'!V144="","",'S.D. Paste sheet'!V144)</f>
        <v>9079635684</v>
      </c>
      <c r="W144" s="20" t="str">
        <f>IF('S.D. Paste sheet'!W144="","",'S.D. Paste sheet'!W144)</f>
        <v>MAIN MARKET,RAIPUR,HAJIWAS,306105</v>
      </c>
      <c r="X144" s="20">
        <f>IF('S.D. Paste sheet'!X144="","",'S.D. Paste sheet'!X144)</f>
        <v>240000</v>
      </c>
      <c r="Y144" s="20" t="str">
        <f>IF('S.D. Paste sheet'!Y144="","",'S.D. Paste sheet'!Y144)</f>
        <v>N</v>
      </c>
      <c r="Z144" s="20" t="str">
        <f>IF('S.D. Paste sheet'!Z144="","",'S.D. Paste sheet'!Z144)</f>
        <v>N</v>
      </c>
      <c r="AA144" s="20" t="str">
        <f>IF('S.D. Paste sheet'!AA144="","",'S.D. Paste sheet'!AA144)</f>
        <v>No</v>
      </c>
      <c r="AB144" s="20">
        <f>IF('S.D. Paste sheet'!AB144="","",'S.D. Paste sheet'!AB144)</f>
        <v>11</v>
      </c>
      <c r="AC144" s="20" t="str">
        <f>IF('S.D. Paste sheet'!AC144="","",'S.D. Paste sheet'!AC144)</f>
        <v>None</v>
      </c>
      <c r="AD144" s="20">
        <f>IF('S.D. Paste sheet'!AD144="","",'S.D. Paste sheet'!AD144)</f>
        <v>1</v>
      </c>
      <c r="AE144" s="29"/>
      <c r="AF144">
        <f>IF(AK144="","",IF(AK144&gt;0,COUNT($AG$2:AG144),""))</f>
        <v>18</v>
      </c>
      <c r="AG144" s="25">
        <f t="shared" si="66"/>
        <v>5</v>
      </c>
      <c r="AH144" s="25" t="str">
        <f t="shared" si="67"/>
        <v>A</v>
      </c>
      <c r="AI144" s="25">
        <f t="shared" si="68"/>
        <v>767</v>
      </c>
      <c r="AJ144" s="25" t="str">
        <f t="shared" si="69"/>
        <v/>
      </c>
      <c r="AK144" s="25" t="str">
        <f t="shared" si="70"/>
        <v>RUDRA PRATAP SINGH</v>
      </c>
      <c r="AL144" s="25" t="str">
        <f t="shared" si="71"/>
        <v/>
      </c>
      <c r="AM144" s="25" t="str">
        <f t="shared" si="72"/>
        <v>HIMMAT SINGH</v>
      </c>
      <c r="AN144" s="25" t="str">
        <f t="shared" si="73"/>
        <v>REKHA KANWAR</v>
      </c>
      <c r="AO144" s="25" t="str">
        <f t="shared" si="74"/>
        <v>M</v>
      </c>
      <c r="AP144" s="25">
        <f t="shared" si="75"/>
        <v>40992</v>
      </c>
      <c r="AQ144" s="25">
        <f t="shared" si="76"/>
        <v>518</v>
      </c>
      <c r="AR144" s="25" t="str">
        <f t="shared" si="77"/>
        <v/>
      </c>
      <c r="AS144" s="25">
        <f t="shared" si="78"/>
        <v>146</v>
      </c>
      <c r="AT144" s="25">
        <f t="shared" si="79"/>
        <v>102</v>
      </c>
      <c r="AU144" s="25" t="str">
        <f t="shared" si="80"/>
        <v>GEN</v>
      </c>
      <c r="AV144" s="25" t="str">
        <f t="shared" si="81"/>
        <v>Hindu</v>
      </c>
      <c r="AX144">
        <f>IF(BC144="","",IF(BC144&gt;0,COUNT($AY$2:AY144),""))</f>
        <v>18</v>
      </c>
      <c r="AY144" s="25">
        <f t="shared" si="82"/>
        <v>5</v>
      </c>
      <c r="AZ144" s="25" t="str">
        <f t="shared" si="83"/>
        <v>A</v>
      </c>
      <c r="BA144" s="25">
        <f t="shared" si="84"/>
        <v>767</v>
      </c>
      <c r="BB144" s="25" t="str">
        <f t="shared" si="85"/>
        <v/>
      </c>
      <c r="BC144" s="25" t="str">
        <f t="shared" si="86"/>
        <v>RUDRA PRATAP SINGH</v>
      </c>
      <c r="BD144" s="25" t="str">
        <f t="shared" si="87"/>
        <v/>
      </c>
      <c r="BE144" s="25" t="str">
        <f t="shared" si="88"/>
        <v>HIMMAT SINGH</v>
      </c>
      <c r="BF144" s="25" t="str">
        <f t="shared" si="89"/>
        <v>REKHA KANWAR</v>
      </c>
      <c r="BG144" s="25" t="str">
        <f t="shared" si="90"/>
        <v>M</v>
      </c>
      <c r="BH144" s="25">
        <f t="shared" si="91"/>
        <v>40992</v>
      </c>
      <c r="BI144" s="25">
        <f t="shared" si="92"/>
        <v>518</v>
      </c>
      <c r="BJ144" s="25" t="str">
        <f t="shared" si="93"/>
        <v/>
      </c>
      <c r="BK144" s="25">
        <f t="shared" si="94"/>
        <v>146</v>
      </c>
      <c r="BL144" s="25">
        <f t="shared" si="95"/>
        <v>102</v>
      </c>
      <c r="BM144" s="25" t="str">
        <f t="shared" si="96"/>
        <v>GEN</v>
      </c>
      <c r="BN144" s="25" t="str">
        <f t="shared" si="97"/>
        <v>Hindu</v>
      </c>
    </row>
    <row r="145" spans="1:66" ht="30">
      <c r="A145" s="20">
        <f>IF('S.D. Paste sheet'!A145="","",'S.D. Paste sheet'!A145)</f>
        <v>5</v>
      </c>
      <c r="B145" s="20" t="str">
        <f>IF('S.D. Paste sheet'!B145="","",'S.D. Paste sheet'!B145)</f>
        <v>A</v>
      </c>
      <c r="C145" s="20">
        <f>IF('S.D. Paste sheet'!C145="","",'S.D. Paste sheet'!C145)</f>
        <v>771</v>
      </c>
      <c r="D145" s="20" t="str">
        <f>IF('S.D. Paste sheet'!D145="","",'S.D. Paste sheet'!D145)</f>
        <v/>
      </c>
      <c r="E145" s="20" t="str">
        <f>IF('S.D. Paste sheet'!E145="","",UPPER('S.D. Paste sheet'!E145))</f>
        <v>SAKSHI VARESA</v>
      </c>
      <c r="F145" s="20" t="str">
        <f>IF('S.D. Paste sheet'!F145="","",'S.D. Paste sheet'!F145)</f>
        <v/>
      </c>
      <c r="G145" s="20" t="str">
        <f>IF('S.D. Paste sheet'!G145="","",UPPER('S.D. Paste sheet'!G145))</f>
        <v>JITENDRA</v>
      </c>
      <c r="H145" s="20" t="str">
        <f>IF('S.D. Paste sheet'!H145="","",UPPER('S.D. Paste sheet'!H145))</f>
        <v>PINKI</v>
      </c>
      <c r="I145" s="20" t="str">
        <f>IF('S.D. Paste sheet'!I145="","",'S.D. Paste sheet'!I145)</f>
        <v>F</v>
      </c>
      <c r="J145" s="20">
        <f>IF('S.D. Paste sheet'!J145="","",'S.D. Paste sheet'!J145)</f>
        <v>40397</v>
      </c>
      <c r="K145" s="20">
        <f>IF('S.D. Paste sheet'!K145="","",'S.D. Paste sheet'!K145)</f>
        <v>519</v>
      </c>
      <c r="L145" s="20" t="str">
        <f>IF('S.D. Paste sheet'!L145="","",'S.D. Paste sheet'!L145)</f>
        <v/>
      </c>
      <c r="M145" s="20">
        <f>IF('S.D. Paste sheet'!M145="","",'S.D. Paste sheet'!M145)</f>
        <v>146</v>
      </c>
      <c r="N145" s="20">
        <f>IF('S.D. Paste sheet'!N145="","",'S.D. Paste sheet'!N145)</f>
        <v>87</v>
      </c>
      <c r="O145" s="20" t="str">
        <f>IF('S.D. Paste sheet'!O145="","",'S.D. Paste sheet'!O145)</f>
        <v>SC</v>
      </c>
      <c r="P145" s="20" t="str">
        <f>IF('S.D. Paste sheet'!P145="","",'S.D. Paste sheet'!P145)</f>
        <v>Hindu</v>
      </c>
      <c r="Q145" s="20" t="str">
        <f>IF('S.D. Paste sheet'!Q145="","",'S.D. Paste sheet'!Q145)</f>
        <v/>
      </c>
      <c r="R145" s="20" t="str">
        <f>IF('S.D. Paste sheet'!R145="","",'S.D. Paste sheet'!R145)</f>
        <v>MAHATMA GANDHI GOVT. SCHOOL BAR (214110)</v>
      </c>
      <c r="S145" s="20">
        <f>IF('S.D. Paste sheet'!S145="","",'S.D. Paste sheet'!S145)</f>
        <v>8200204302</v>
      </c>
      <c r="T145" s="20" t="str">
        <f>IF('S.D. Paste sheet'!T145="","",'S.D. Paste sheet'!T145)</f>
        <v>XXXX8141</v>
      </c>
      <c r="U145" s="20" t="str">
        <f>IF('S.D. Paste sheet'!U145="","",'S.D. Paste sheet'!U145)</f>
        <v>YBIWFFO</v>
      </c>
      <c r="V145" s="20">
        <f>IF('S.D. Paste sheet'!V145="","",'S.D. Paste sheet'!V145)</f>
        <v>9784755074</v>
      </c>
      <c r="W145" s="20" t="str">
        <f>IF('S.D. Paste sheet'!W145="","",'S.D. Paste sheet'!W145)</f>
        <v>MAIN BUS STAND,RAIPUR,BAR,306105</v>
      </c>
      <c r="X145" s="20">
        <f>IF('S.D. Paste sheet'!X145="","",'S.D. Paste sheet'!X145)</f>
        <v>95000</v>
      </c>
      <c r="Y145" s="20" t="str">
        <f>IF('S.D. Paste sheet'!Y145="","",'S.D. Paste sheet'!Y145)</f>
        <v>N</v>
      </c>
      <c r="Z145" s="20" t="str">
        <f>IF('S.D. Paste sheet'!Z145="","",'S.D. Paste sheet'!Z145)</f>
        <v>N</v>
      </c>
      <c r="AA145" s="20" t="str">
        <f>IF('S.D. Paste sheet'!AA145="","",'S.D. Paste sheet'!AA145)</f>
        <v>No</v>
      </c>
      <c r="AB145" s="20">
        <f>IF('S.D. Paste sheet'!AB145="","",'S.D. Paste sheet'!AB145)</f>
        <v>13</v>
      </c>
      <c r="AC145" s="20" t="str">
        <f>IF('S.D. Paste sheet'!AC145="","",'S.D. Paste sheet'!AC145)</f>
        <v>None</v>
      </c>
      <c r="AD145" s="20">
        <f>IF('S.D. Paste sheet'!AD145="","",'S.D. Paste sheet'!AD145)</f>
        <v>1</v>
      </c>
      <c r="AE145" s="29"/>
      <c r="AF145">
        <f>IF(AK145="","",IF(AK145&gt;0,COUNT($AG$2:AG145),""))</f>
        <v>19</v>
      </c>
      <c r="AG145" s="25">
        <f t="shared" si="66"/>
        <v>5</v>
      </c>
      <c r="AH145" s="25" t="str">
        <f t="shared" si="67"/>
        <v>A</v>
      </c>
      <c r="AI145" s="25">
        <f t="shared" si="68"/>
        <v>771</v>
      </c>
      <c r="AJ145" s="25" t="str">
        <f t="shared" si="69"/>
        <v/>
      </c>
      <c r="AK145" s="25" t="str">
        <f t="shared" si="70"/>
        <v>SAKSHI VARESA</v>
      </c>
      <c r="AL145" s="25" t="str">
        <f t="shared" si="71"/>
        <v/>
      </c>
      <c r="AM145" s="25" t="str">
        <f t="shared" si="72"/>
        <v>JITENDRA</v>
      </c>
      <c r="AN145" s="25" t="str">
        <f t="shared" si="73"/>
        <v>PINKI</v>
      </c>
      <c r="AO145" s="25" t="str">
        <f t="shared" si="74"/>
        <v>F</v>
      </c>
      <c r="AP145" s="25">
        <f t="shared" si="75"/>
        <v>40397</v>
      </c>
      <c r="AQ145" s="25">
        <f t="shared" si="76"/>
        <v>519</v>
      </c>
      <c r="AR145" s="25" t="str">
        <f t="shared" si="77"/>
        <v/>
      </c>
      <c r="AS145" s="25">
        <f t="shared" si="78"/>
        <v>146</v>
      </c>
      <c r="AT145" s="25">
        <f t="shared" si="79"/>
        <v>87</v>
      </c>
      <c r="AU145" s="25" t="str">
        <f t="shared" si="80"/>
        <v>SC</v>
      </c>
      <c r="AV145" s="25" t="str">
        <f t="shared" si="81"/>
        <v>Hindu</v>
      </c>
      <c r="AX145">
        <f>IF(BC145="","",IF(BC145&gt;0,COUNT($AY$2:AY145),""))</f>
        <v>19</v>
      </c>
      <c r="AY145" s="25">
        <f t="shared" si="82"/>
        <v>5</v>
      </c>
      <c r="AZ145" s="25" t="str">
        <f t="shared" si="83"/>
        <v>A</v>
      </c>
      <c r="BA145" s="25">
        <f t="shared" si="84"/>
        <v>771</v>
      </c>
      <c r="BB145" s="25" t="str">
        <f t="shared" si="85"/>
        <v/>
      </c>
      <c r="BC145" s="25" t="str">
        <f t="shared" si="86"/>
        <v>SAKSHI VARESA</v>
      </c>
      <c r="BD145" s="25" t="str">
        <f t="shared" si="87"/>
        <v/>
      </c>
      <c r="BE145" s="25" t="str">
        <f t="shared" si="88"/>
        <v>JITENDRA</v>
      </c>
      <c r="BF145" s="25" t="str">
        <f t="shared" si="89"/>
        <v>PINKI</v>
      </c>
      <c r="BG145" s="25" t="str">
        <f t="shared" si="90"/>
        <v>F</v>
      </c>
      <c r="BH145" s="25">
        <f t="shared" si="91"/>
        <v>40397</v>
      </c>
      <c r="BI145" s="25">
        <f t="shared" si="92"/>
        <v>519</v>
      </c>
      <c r="BJ145" s="25" t="str">
        <f t="shared" si="93"/>
        <v/>
      </c>
      <c r="BK145" s="25">
        <f t="shared" si="94"/>
        <v>146</v>
      </c>
      <c r="BL145" s="25">
        <f t="shared" si="95"/>
        <v>87</v>
      </c>
      <c r="BM145" s="25" t="str">
        <f t="shared" si="96"/>
        <v>SC</v>
      </c>
      <c r="BN145" s="25" t="str">
        <f t="shared" si="97"/>
        <v>Hindu</v>
      </c>
    </row>
    <row r="146" spans="1:66" ht="30">
      <c r="A146" s="20">
        <f>IF('S.D. Paste sheet'!A146="","",'S.D. Paste sheet'!A146)</f>
        <v>5</v>
      </c>
      <c r="B146" s="20" t="str">
        <f>IF('S.D. Paste sheet'!B146="","",'S.D. Paste sheet'!B146)</f>
        <v>A</v>
      </c>
      <c r="C146" s="20">
        <f>IF('S.D. Paste sheet'!C146="","",'S.D. Paste sheet'!C146)</f>
        <v>582</v>
      </c>
      <c r="D146" s="20" t="str">
        <f>IF('S.D. Paste sheet'!D146="","",'S.D. Paste sheet'!D146)</f>
        <v/>
      </c>
      <c r="E146" s="20" t="str">
        <f>IF('S.D. Paste sheet'!E146="","",UPPER('S.D. Paste sheet'!E146))</f>
        <v>SAMREEN</v>
      </c>
      <c r="F146" s="20" t="str">
        <f>IF('S.D. Paste sheet'!F146="","",'S.D. Paste sheet'!F146)</f>
        <v/>
      </c>
      <c r="G146" s="20" t="str">
        <f>IF('S.D. Paste sheet'!G146="","",UPPER('S.D. Paste sheet'!G146))</f>
        <v>ASALAM KHAN</v>
      </c>
      <c r="H146" s="20" t="str">
        <f>IF('S.D. Paste sheet'!H146="","",UPPER('S.D. Paste sheet'!H146))</f>
        <v>SABNAM BANU</v>
      </c>
      <c r="I146" s="20" t="str">
        <f>IF('S.D. Paste sheet'!I146="","",'S.D. Paste sheet'!I146)</f>
        <v>F</v>
      </c>
      <c r="J146" s="20">
        <f>IF('S.D. Paste sheet'!J146="","",'S.D. Paste sheet'!J146)</f>
        <v>41122</v>
      </c>
      <c r="K146" s="20">
        <f>IF('S.D. Paste sheet'!K146="","",'S.D. Paste sheet'!K146)</f>
        <v>520</v>
      </c>
      <c r="L146" s="20" t="str">
        <f>IF('S.D. Paste sheet'!L146="","",'S.D. Paste sheet'!L146)</f>
        <v/>
      </c>
      <c r="M146" s="20">
        <f>IF('S.D. Paste sheet'!M146="","",'S.D. Paste sheet'!M146)</f>
        <v>146</v>
      </c>
      <c r="N146" s="20">
        <f>IF('S.D. Paste sheet'!N146="","",'S.D. Paste sheet'!N146)</f>
        <v>64</v>
      </c>
      <c r="O146" s="20" t="str">
        <f>IF('S.D. Paste sheet'!O146="","",'S.D. Paste sheet'!O146)</f>
        <v>OBC</v>
      </c>
      <c r="P146" s="20" t="str">
        <f>IF('S.D. Paste sheet'!P146="","",'S.D. Paste sheet'!P146)</f>
        <v>Muslim</v>
      </c>
      <c r="Q146" s="20" t="str">
        <f>IF('S.D. Paste sheet'!Q146="","",'S.D. Paste sheet'!Q146)</f>
        <v/>
      </c>
      <c r="R146" s="20" t="str">
        <f>IF('S.D. Paste sheet'!R146="","",'S.D. Paste sheet'!R146)</f>
        <v>MAHATMA GANDHI GOVT. SCHOOL BAR (214110)</v>
      </c>
      <c r="S146" s="20">
        <f>IF('S.D. Paste sheet'!S146="","",'S.D. Paste sheet'!S146)</f>
        <v>8200204302</v>
      </c>
      <c r="T146" s="20" t="str">
        <f>IF('S.D. Paste sheet'!T146="","",'S.D. Paste sheet'!T146)</f>
        <v>XXXX6366</v>
      </c>
      <c r="U146" s="20" t="str">
        <f>IF('S.D. Paste sheet'!U146="","",'S.D. Paste sheet'!U146)</f>
        <v>VXRCNPX</v>
      </c>
      <c r="V146" s="20">
        <f>IF('S.D. Paste sheet'!V146="","",'S.D. Paste sheet'!V146)</f>
        <v>9660259983</v>
      </c>
      <c r="W146" s="20" t="str">
        <f>IF('S.D. Paste sheet'!W146="","",'S.D. Paste sheet'!W146)</f>
        <v>JODHPUR ROAD BAR,RAIPUR,BAR,306105</v>
      </c>
      <c r="X146" s="20">
        <f>IF('S.D. Paste sheet'!X146="","",'S.D. Paste sheet'!X146)</f>
        <v>34000</v>
      </c>
      <c r="Y146" s="20" t="str">
        <f>IF('S.D. Paste sheet'!Y146="","",'S.D. Paste sheet'!Y146)</f>
        <v>N</v>
      </c>
      <c r="Z146" s="20" t="str">
        <f>IF('S.D. Paste sheet'!Z146="","",'S.D. Paste sheet'!Z146)</f>
        <v>N</v>
      </c>
      <c r="AA146" s="20" t="str">
        <f>IF('S.D. Paste sheet'!AA146="","",'S.D. Paste sheet'!AA146)</f>
        <v>Yes</v>
      </c>
      <c r="AB146" s="20">
        <f>IF('S.D. Paste sheet'!AB146="","",'S.D. Paste sheet'!AB146)</f>
        <v>11</v>
      </c>
      <c r="AC146" s="20" t="str">
        <f>IF('S.D. Paste sheet'!AC146="","",'S.D. Paste sheet'!AC146)</f>
        <v>None</v>
      </c>
      <c r="AD146" s="20">
        <f>IF('S.D. Paste sheet'!AD146="","",'S.D. Paste sheet'!AD146)</f>
        <v>0.5</v>
      </c>
      <c r="AE146" s="29"/>
      <c r="AF146">
        <f>IF(AK146="","",IF(AK146&gt;0,COUNT($AG$2:AG146),""))</f>
        <v>20</v>
      </c>
      <c r="AG146" s="25">
        <f t="shared" si="66"/>
        <v>5</v>
      </c>
      <c r="AH146" s="25" t="str">
        <f t="shared" si="67"/>
        <v>A</v>
      </c>
      <c r="AI146" s="25">
        <f t="shared" si="68"/>
        <v>582</v>
      </c>
      <c r="AJ146" s="25" t="str">
        <f t="shared" si="69"/>
        <v/>
      </c>
      <c r="AK146" s="25" t="str">
        <f t="shared" si="70"/>
        <v>SAMREEN</v>
      </c>
      <c r="AL146" s="25" t="str">
        <f t="shared" si="71"/>
        <v/>
      </c>
      <c r="AM146" s="25" t="str">
        <f t="shared" si="72"/>
        <v>ASALAM KHAN</v>
      </c>
      <c r="AN146" s="25" t="str">
        <f t="shared" si="73"/>
        <v>SABNAM BANU</v>
      </c>
      <c r="AO146" s="25" t="str">
        <f t="shared" si="74"/>
        <v>F</v>
      </c>
      <c r="AP146" s="25">
        <f t="shared" si="75"/>
        <v>41122</v>
      </c>
      <c r="AQ146" s="25">
        <f t="shared" si="76"/>
        <v>520</v>
      </c>
      <c r="AR146" s="25" t="str">
        <f t="shared" si="77"/>
        <v/>
      </c>
      <c r="AS146" s="25">
        <f t="shared" si="78"/>
        <v>146</v>
      </c>
      <c r="AT146" s="25">
        <f t="shared" si="79"/>
        <v>64</v>
      </c>
      <c r="AU146" s="25" t="str">
        <f t="shared" si="80"/>
        <v>OBC</v>
      </c>
      <c r="AV146" s="25" t="str">
        <f t="shared" si="81"/>
        <v>Muslim</v>
      </c>
      <c r="AX146">
        <f>IF(BC146="","",IF(BC146&gt;0,COUNT($AY$2:AY146),""))</f>
        <v>20</v>
      </c>
      <c r="AY146" s="25">
        <f t="shared" si="82"/>
        <v>5</v>
      </c>
      <c r="AZ146" s="25" t="str">
        <f t="shared" si="83"/>
        <v>A</v>
      </c>
      <c r="BA146" s="25">
        <f t="shared" si="84"/>
        <v>582</v>
      </c>
      <c r="BB146" s="25" t="str">
        <f t="shared" si="85"/>
        <v/>
      </c>
      <c r="BC146" s="25" t="str">
        <f t="shared" si="86"/>
        <v>SAMREEN</v>
      </c>
      <c r="BD146" s="25" t="str">
        <f t="shared" si="87"/>
        <v/>
      </c>
      <c r="BE146" s="25" t="str">
        <f t="shared" si="88"/>
        <v>ASALAM KHAN</v>
      </c>
      <c r="BF146" s="25" t="str">
        <f t="shared" si="89"/>
        <v>SABNAM BANU</v>
      </c>
      <c r="BG146" s="25" t="str">
        <f t="shared" si="90"/>
        <v>F</v>
      </c>
      <c r="BH146" s="25">
        <f t="shared" si="91"/>
        <v>41122</v>
      </c>
      <c r="BI146" s="25">
        <f t="shared" si="92"/>
        <v>520</v>
      </c>
      <c r="BJ146" s="25" t="str">
        <f t="shared" si="93"/>
        <v/>
      </c>
      <c r="BK146" s="25">
        <f t="shared" si="94"/>
        <v>146</v>
      </c>
      <c r="BL146" s="25">
        <f t="shared" si="95"/>
        <v>64</v>
      </c>
      <c r="BM146" s="25" t="str">
        <f t="shared" si="96"/>
        <v>OBC</v>
      </c>
      <c r="BN146" s="25" t="str">
        <f t="shared" si="97"/>
        <v>Muslim</v>
      </c>
    </row>
    <row r="147" spans="1:66" ht="30">
      <c r="A147" s="20">
        <f>IF('S.D. Paste sheet'!A147="","",'S.D. Paste sheet'!A147)</f>
        <v>5</v>
      </c>
      <c r="B147" s="20" t="str">
        <f>IF('S.D. Paste sheet'!B147="","",'S.D. Paste sheet'!B147)</f>
        <v>A</v>
      </c>
      <c r="C147" s="20">
        <f>IF('S.D. Paste sheet'!C147="","",'S.D. Paste sheet'!C147)</f>
        <v>548</v>
      </c>
      <c r="D147" s="20" t="str">
        <f>IF('S.D. Paste sheet'!D147="","",'S.D. Paste sheet'!D147)</f>
        <v/>
      </c>
      <c r="E147" s="20" t="str">
        <f>IF('S.D. Paste sheet'!E147="","",UPPER('S.D. Paste sheet'!E147))</f>
        <v>SIMRAN</v>
      </c>
      <c r="F147" s="20" t="str">
        <f>IF('S.D. Paste sheet'!F147="","",'S.D. Paste sheet'!F147)</f>
        <v/>
      </c>
      <c r="G147" s="20" t="str">
        <f>IF('S.D. Paste sheet'!G147="","",UPPER('S.D. Paste sheet'!G147))</f>
        <v>ASALAM SHAH</v>
      </c>
      <c r="H147" s="20" t="str">
        <f>IF('S.D. Paste sheet'!H147="","",UPPER('S.D. Paste sheet'!H147))</f>
        <v>RAJIYA</v>
      </c>
      <c r="I147" s="20" t="str">
        <f>IF('S.D. Paste sheet'!I147="","",'S.D. Paste sheet'!I147)</f>
        <v>F</v>
      </c>
      <c r="J147" s="20">
        <f>IF('S.D. Paste sheet'!J147="","",'S.D. Paste sheet'!J147)</f>
        <v>40021</v>
      </c>
      <c r="K147" s="20">
        <f>IF('S.D. Paste sheet'!K147="","",'S.D. Paste sheet'!K147)</f>
        <v>521</v>
      </c>
      <c r="L147" s="20" t="str">
        <f>IF('S.D. Paste sheet'!L147="","",'S.D. Paste sheet'!L147)</f>
        <v/>
      </c>
      <c r="M147" s="20">
        <f>IF('S.D. Paste sheet'!M147="","",'S.D. Paste sheet'!M147)</f>
        <v>146</v>
      </c>
      <c r="N147" s="20">
        <f>IF('S.D. Paste sheet'!N147="","",'S.D. Paste sheet'!N147)</f>
        <v>83</v>
      </c>
      <c r="O147" s="20" t="str">
        <f>IF('S.D. Paste sheet'!O147="","",'S.D. Paste sheet'!O147)</f>
        <v>OBC</v>
      </c>
      <c r="P147" s="20" t="str">
        <f>IF('S.D. Paste sheet'!P147="","",'S.D. Paste sheet'!P147)</f>
        <v>Muslim</v>
      </c>
      <c r="Q147" s="20" t="str">
        <f>IF('S.D. Paste sheet'!Q147="","",'S.D. Paste sheet'!Q147)</f>
        <v/>
      </c>
      <c r="R147" s="20" t="str">
        <f>IF('S.D. Paste sheet'!R147="","",'S.D. Paste sheet'!R147)</f>
        <v>MAHATMA GANDHI GOVT. SCHOOL BAR (214110)</v>
      </c>
      <c r="S147" s="20">
        <f>IF('S.D. Paste sheet'!S147="","",'S.D. Paste sheet'!S147)</f>
        <v>8200204302</v>
      </c>
      <c r="T147" s="20" t="str">
        <f>IF('S.D. Paste sheet'!T147="","",'S.D. Paste sheet'!T147)</f>
        <v>XXXX4297</v>
      </c>
      <c r="U147" s="20" t="str">
        <f>IF('S.D. Paste sheet'!U147="","",'S.D. Paste sheet'!U147)</f>
        <v>YAIBSCK</v>
      </c>
      <c r="V147" s="20">
        <f>IF('S.D. Paste sheet'!V147="","",'S.D. Paste sheet'!V147)</f>
        <v>7734922717</v>
      </c>
      <c r="W147" s="20" t="str">
        <f>IF('S.D. Paste sheet'!W147="","",'S.D. Paste sheet'!W147)</f>
        <v>JODHPUR ROAD SAHKARI SIMITI KE PASS,RAIPUR,BAR,306105</v>
      </c>
      <c r="X147" s="20">
        <f>IF('S.D. Paste sheet'!X147="","",'S.D. Paste sheet'!X147)</f>
        <v>36000</v>
      </c>
      <c r="Y147" s="20" t="str">
        <f>IF('S.D. Paste sheet'!Y147="","",'S.D. Paste sheet'!Y147)</f>
        <v>N</v>
      </c>
      <c r="Z147" s="20" t="str">
        <f>IF('S.D. Paste sheet'!Z147="","",'S.D. Paste sheet'!Z147)</f>
        <v>N</v>
      </c>
      <c r="AA147" s="20" t="str">
        <f>IF('S.D. Paste sheet'!AA147="","",'S.D. Paste sheet'!AA147)</f>
        <v>Yes</v>
      </c>
      <c r="AB147" s="20">
        <f>IF('S.D. Paste sheet'!AB147="","",'S.D. Paste sheet'!AB147)</f>
        <v>14</v>
      </c>
      <c r="AC147" s="20" t="str">
        <f>IF('S.D. Paste sheet'!AC147="","",'S.D. Paste sheet'!AC147)</f>
        <v>None</v>
      </c>
      <c r="AD147" s="20">
        <f>IF('S.D. Paste sheet'!AD147="","",'S.D. Paste sheet'!AD147)</f>
        <v>1</v>
      </c>
      <c r="AE147" s="29"/>
      <c r="AF147">
        <f>IF(AK147="","",IF(AK147&gt;0,COUNT($AG$2:AG147),""))</f>
        <v>21</v>
      </c>
      <c r="AG147" s="25">
        <f t="shared" si="66"/>
        <v>5</v>
      </c>
      <c r="AH147" s="25" t="str">
        <f t="shared" si="67"/>
        <v>A</v>
      </c>
      <c r="AI147" s="25">
        <f t="shared" si="68"/>
        <v>548</v>
      </c>
      <c r="AJ147" s="25" t="str">
        <f t="shared" si="69"/>
        <v/>
      </c>
      <c r="AK147" s="25" t="str">
        <f t="shared" si="70"/>
        <v>SIMRAN</v>
      </c>
      <c r="AL147" s="25" t="str">
        <f t="shared" si="71"/>
        <v/>
      </c>
      <c r="AM147" s="25" t="str">
        <f t="shared" si="72"/>
        <v>ASALAM SHAH</v>
      </c>
      <c r="AN147" s="25" t="str">
        <f t="shared" si="73"/>
        <v>RAJIYA</v>
      </c>
      <c r="AO147" s="25" t="str">
        <f t="shared" si="74"/>
        <v>F</v>
      </c>
      <c r="AP147" s="25">
        <f t="shared" si="75"/>
        <v>40021</v>
      </c>
      <c r="AQ147" s="25">
        <f t="shared" si="76"/>
        <v>521</v>
      </c>
      <c r="AR147" s="25" t="str">
        <f t="shared" si="77"/>
        <v/>
      </c>
      <c r="AS147" s="25">
        <f t="shared" si="78"/>
        <v>146</v>
      </c>
      <c r="AT147" s="25">
        <f t="shared" si="79"/>
        <v>83</v>
      </c>
      <c r="AU147" s="25" t="str">
        <f t="shared" si="80"/>
        <v>OBC</v>
      </c>
      <c r="AV147" s="25" t="str">
        <f t="shared" si="81"/>
        <v>Muslim</v>
      </c>
      <c r="AX147">
        <f>IF(BC147="","",IF(BC147&gt;0,COUNT($AY$2:AY147),""))</f>
        <v>21</v>
      </c>
      <c r="AY147" s="25">
        <f t="shared" si="82"/>
        <v>5</v>
      </c>
      <c r="AZ147" s="25" t="str">
        <f t="shared" si="83"/>
        <v>A</v>
      </c>
      <c r="BA147" s="25">
        <f t="shared" si="84"/>
        <v>548</v>
      </c>
      <c r="BB147" s="25" t="str">
        <f t="shared" si="85"/>
        <v/>
      </c>
      <c r="BC147" s="25" t="str">
        <f t="shared" si="86"/>
        <v>SIMRAN</v>
      </c>
      <c r="BD147" s="25" t="str">
        <f t="shared" si="87"/>
        <v/>
      </c>
      <c r="BE147" s="25" t="str">
        <f t="shared" si="88"/>
        <v>ASALAM SHAH</v>
      </c>
      <c r="BF147" s="25" t="str">
        <f t="shared" si="89"/>
        <v>RAJIYA</v>
      </c>
      <c r="BG147" s="25" t="str">
        <f t="shared" si="90"/>
        <v>F</v>
      </c>
      <c r="BH147" s="25">
        <f t="shared" si="91"/>
        <v>40021</v>
      </c>
      <c r="BI147" s="25">
        <f t="shared" si="92"/>
        <v>521</v>
      </c>
      <c r="BJ147" s="25" t="str">
        <f t="shared" si="93"/>
        <v/>
      </c>
      <c r="BK147" s="25">
        <f t="shared" si="94"/>
        <v>146</v>
      </c>
      <c r="BL147" s="25">
        <f t="shared" si="95"/>
        <v>83</v>
      </c>
      <c r="BM147" s="25" t="str">
        <f t="shared" si="96"/>
        <v>OBC</v>
      </c>
      <c r="BN147" s="25" t="str">
        <f t="shared" si="97"/>
        <v>Muslim</v>
      </c>
    </row>
    <row r="148" spans="1:66" ht="30">
      <c r="A148" s="20">
        <f>IF('S.D. Paste sheet'!A148="","",'S.D. Paste sheet'!A148)</f>
        <v>5</v>
      </c>
      <c r="B148" s="20" t="str">
        <f>IF('S.D. Paste sheet'!B148="","",'S.D. Paste sheet'!B148)</f>
        <v>A</v>
      </c>
      <c r="C148" s="20">
        <f>IF('S.D. Paste sheet'!C148="","",'S.D. Paste sheet'!C148)</f>
        <v>772</v>
      </c>
      <c r="D148" s="20" t="str">
        <f>IF('S.D. Paste sheet'!D148="","",'S.D. Paste sheet'!D148)</f>
        <v/>
      </c>
      <c r="E148" s="20" t="str">
        <f>IF('S.D. Paste sheet'!E148="","",UPPER('S.D. Paste sheet'!E148))</f>
        <v>TAMANNA</v>
      </c>
      <c r="F148" s="20" t="str">
        <f>IF('S.D. Paste sheet'!F148="","",'S.D. Paste sheet'!F148)</f>
        <v/>
      </c>
      <c r="G148" s="20" t="str">
        <f>IF('S.D. Paste sheet'!G148="","",UPPER('S.D. Paste sheet'!G148))</f>
        <v>PARAS RAM GEHLOT</v>
      </c>
      <c r="H148" s="20" t="str">
        <f>IF('S.D. Paste sheet'!H148="","",UPPER('S.D. Paste sheet'!H148))</f>
        <v>RINKU GEHLOT</v>
      </c>
      <c r="I148" s="20" t="str">
        <f>IF('S.D. Paste sheet'!I148="","",'S.D. Paste sheet'!I148)</f>
        <v>F</v>
      </c>
      <c r="J148" s="20">
        <f>IF('S.D. Paste sheet'!J148="","",'S.D. Paste sheet'!J148)</f>
        <v>41035</v>
      </c>
      <c r="K148" s="20">
        <f>IF('S.D. Paste sheet'!K148="","",'S.D. Paste sheet'!K148)</f>
        <v>522</v>
      </c>
      <c r="L148" s="20" t="str">
        <f>IF('S.D. Paste sheet'!L148="","",'S.D. Paste sheet'!L148)</f>
        <v/>
      </c>
      <c r="M148" s="20">
        <f>IF('S.D. Paste sheet'!M148="","",'S.D. Paste sheet'!M148)</f>
        <v>146</v>
      </c>
      <c r="N148" s="20">
        <f>IF('S.D. Paste sheet'!N148="","",'S.D. Paste sheet'!N148)</f>
        <v>97</v>
      </c>
      <c r="O148" s="20" t="str">
        <f>IF('S.D. Paste sheet'!O148="","",'S.D. Paste sheet'!O148)</f>
        <v>OBC</v>
      </c>
      <c r="P148" s="20" t="str">
        <f>IF('S.D. Paste sheet'!P148="","",'S.D. Paste sheet'!P148)</f>
        <v>Hindu</v>
      </c>
      <c r="Q148" s="20" t="str">
        <f>IF('S.D. Paste sheet'!Q148="","",'S.D. Paste sheet'!Q148)</f>
        <v/>
      </c>
      <c r="R148" s="20" t="str">
        <f>IF('S.D. Paste sheet'!R148="","",'S.D. Paste sheet'!R148)</f>
        <v>MAHATMA GANDHI GOVT. SCHOOL BAR (214110)</v>
      </c>
      <c r="S148" s="20">
        <f>IF('S.D. Paste sheet'!S148="","",'S.D. Paste sheet'!S148)</f>
        <v>8200204302</v>
      </c>
      <c r="T148" s="20" t="str">
        <f>IF('S.D. Paste sheet'!T148="","",'S.D. Paste sheet'!T148)</f>
        <v>XXXX8282</v>
      </c>
      <c r="U148" s="20" t="str">
        <f>IF('S.D. Paste sheet'!U148="","",'S.D. Paste sheet'!U148)</f>
        <v/>
      </c>
      <c r="V148" s="20">
        <f>IF('S.D. Paste sheet'!V148="","",'S.D. Paste sheet'!V148)</f>
        <v>9950616286</v>
      </c>
      <c r="W148" s="20" t="str">
        <f>IF('S.D. Paste sheet'!W148="","",'S.D. Paste sheet'!W148)</f>
        <v>MAIN MARKET,RAIPUR,BAR,306105</v>
      </c>
      <c r="X148" s="20">
        <f>IF('S.D. Paste sheet'!X148="","",'S.D. Paste sheet'!X148)</f>
        <v>100000</v>
      </c>
      <c r="Y148" s="20" t="str">
        <f>IF('S.D. Paste sheet'!Y148="","",'S.D. Paste sheet'!Y148)</f>
        <v>N</v>
      </c>
      <c r="Z148" s="20" t="str">
        <f>IF('S.D. Paste sheet'!Z148="","",'S.D. Paste sheet'!Z148)</f>
        <v>N</v>
      </c>
      <c r="AA148" s="20" t="str">
        <f>IF('S.D. Paste sheet'!AA148="","",'S.D. Paste sheet'!AA148)</f>
        <v>No</v>
      </c>
      <c r="AB148" s="20">
        <f>IF('S.D. Paste sheet'!AB148="","",'S.D. Paste sheet'!AB148)</f>
        <v>11</v>
      </c>
      <c r="AC148" s="20" t="str">
        <f>IF('S.D. Paste sheet'!AC148="","",'S.D. Paste sheet'!AC148)</f>
        <v>None</v>
      </c>
      <c r="AD148" s="20">
        <f>IF('S.D. Paste sheet'!AD148="","",'S.D. Paste sheet'!AD148)</f>
        <v>1</v>
      </c>
      <c r="AE148" s="29"/>
      <c r="AF148">
        <f>IF(AK148="","",IF(AK148&gt;0,COUNT($AG$2:AG148),""))</f>
        <v>22</v>
      </c>
      <c r="AG148" s="25">
        <f t="shared" si="66"/>
        <v>5</v>
      </c>
      <c r="AH148" s="25" t="str">
        <f t="shared" si="67"/>
        <v>A</v>
      </c>
      <c r="AI148" s="25">
        <f t="shared" si="68"/>
        <v>772</v>
      </c>
      <c r="AJ148" s="25" t="str">
        <f t="shared" si="69"/>
        <v/>
      </c>
      <c r="AK148" s="25" t="str">
        <f t="shared" si="70"/>
        <v>TAMANNA</v>
      </c>
      <c r="AL148" s="25" t="str">
        <f t="shared" si="71"/>
        <v/>
      </c>
      <c r="AM148" s="25" t="str">
        <f t="shared" si="72"/>
        <v>PARAS RAM GEHLOT</v>
      </c>
      <c r="AN148" s="25" t="str">
        <f t="shared" si="73"/>
        <v>RINKU GEHLOT</v>
      </c>
      <c r="AO148" s="25" t="str">
        <f t="shared" si="74"/>
        <v>F</v>
      </c>
      <c r="AP148" s="25">
        <f t="shared" si="75"/>
        <v>41035</v>
      </c>
      <c r="AQ148" s="25">
        <f t="shared" si="76"/>
        <v>522</v>
      </c>
      <c r="AR148" s="25" t="str">
        <f t="shared" si="77"/>
        <v/>
      </c>
      <c r="AS148" s="25">
        <f t="shared" si="78"/>
        <v>146</v>
      </c>
      <c r="AT148" s="25">
        <f t="shared" si="79"/>
        <v>97</v>
      </c>
      <c r="AU148" s="25" t="str">
        <f t="shared" si="80"/>
        <v>OBC</v>
      </c>
      <c r="AV148" s="25" t="str">
        <f t="shared" si="81"/>
        <v>Hindu</v>
      </c>
      <c r="AX148">
        <f>IF(BC148="","",IF(BC148&gt;0,COUNT($AY$2:AY148),""))</f>
        <v>22</v>
      </c>
      <c r="AY148" s="25">
        <f t="shared" si="82"/>
        <v>5</v>
      </c>
      <c r="AZ148" s="25" t="str">
        <f t="shared" si="83"/>
        <v>A</v>
      </c>
      <c r="BA148" s="25">
        <f t="shared" si="84"/>
        <v>772</v>
      </c>
      <c r="BB148" s="25" t="str">
        <f t="shared" si="85"/>
        <v/>
      </c>
      <c r="BC148" s="25" t="str">
        <f t="shared" si="86"/>
        <v>TAMANNA</v>
      </c>
      <c r="BD148" s="25" t="str">
        <f t="shared" si="87"/>
        <v/>
      </c>
      <c r="BE148" s="25" t="str">
        <f t="shared" si="88"/>
        <v>PARAS RAM GEHLOT</v>
      </c>
      <c r="BF148" s="25" t="str">
        <f t="shared" si="89"/>
        <v>RINKU GEHLOT</v>
      </c>
      <c r="BG148" s="25" t="str">
        <f t="shared" si="90"/>
        <v>F</v>
      </c>
      <c r="BH148" s="25">
        <f t="shared" si="91"/>
        <v>41035</v>
      </c>
      <c r="BI148" s="25">
        <f t="shared" si="92"/>
        <v>522</v>
      </c>
      <c r="BJ148" s="25" t="str">
        <f t="shared" si="93"/>
        <v/>
      </c>
      <c r="BK148" s="25">
        <f t="shared" si="94"/>
        <v>146</v>
      </c>
      <c r="BL148" s="25">
        <f t="shared" si="95"/>
        <v>97</v>
      </c>
      <c r="BM148" s="25" t="str">
        <f t="shared" si="96"/>
        <v>OBC</v>
      </c>
      <c r="BN148" s="25" t="str">
        <f t="shared" si="97"/>
        <v>Hindu</v>
      </c>
    </row>
    <row r="149" spans="1:66" ht="30">
      <c r="A149" s="20">
        <f>IF('S.D. Paste sheet'!A149="","",'S.D. Paste sheet'!A149)</f>
        <v>5</v>
      </c>
      <c r="B149" s="20" t="str">
        <f>IF('S.D. Paste sheet'!B149="","",'S.D. Paste sheet'!B149)</f>
        <v>A</v>
      </c>
      <c r="C149" s="20">
        <f>IF('S.D. Paste sheet'!C149="","",'S.D. Paste sheet'!C149)</f>
        <v>588</v>
      </c>
      <c r="D149" s="20" t="str">
        <f>IF('S.D. Paste sheet'!D149="","",'S.D. Paste sheet'!D149)</f>
        <v/>
      </c>
      <c r="E149" s="20" t="str">
        <f>IF('S.D. Paste sheet'!E149="","",UPPER('S.D. Paste sheet'!E149))</f>
        <v>TANVEER SHAH</v>
      </c>
      <c r="F149" s="20" t="str">
        <f>IF('S.D. Paste sheet'!F149="","",'S.D. Paste sheet'!F149)</f>
        <v/>
      </c>
      <c r="G149" s="20" t="str">
        <f>IF('S.D. Paste sheet'!G149="","",UPPER('S.D. Paste sheet'!G149))</f>
        <v>AYYUB SHAH</v>
      </c>
      <c r="H149" s="20" t="str">
        <f>IF('S.D. Paste sheet'!H149="","",UPPER('S.D. Paste sheet'!H149))</f>
        <v>SAYRA BANO</v>
      </c>
      <c r="I149" s="20" t="str">
        <f>IF('S.D. Paste sheet'!I149="","",'S.D. Paste sheet'!I149)</f>
        <v>M</v>
      </c>
      <c r="J149" s="20">
        <f>IF('S.D. Paste sheet'!J149="","",'S.D. Paste sheet'!J149)</f>
        <v>41319</v>
      </c>
      <c r="K149" s="20">
        <f>IF('S.D. Paste sheet'!K149="","",'S.D. Paste sheet'!K149)</f>
        <v>523</v>
      </c>
      <c r="L149" s="20" t="str">
        <f>IF('S.D. Paste sheet'!L149="","",'S.D. Paste sheet'!L149)</f>
        <v/>
      </c>
      <c r="M149" s="20">
        <f>IF('S.D. Paste sheet'!M149="","",'S.D. Paste sheet'!M149)</f>
        <v>146</v>
      </c>
      <c r="N149" s="20">
        <f>IF('S.D. Paste sheet'!N149="","",'S.D. Paste sheet'!N149)</f>
        <v>82</v>
      </c>
      <c r="O149" s="20" t="str">
        <f>IF('S.D. Paste sheet'!O149="","",'S.D. Paste sheet'!O149)</f>
        <v>OBC</v>
      </c>
      <c r="P149" s="20" t="str">
        <f>IF('S.D. Paste sheet'!P149="","",'S.D. Paste sheet'!P149)</f>
        <v>Hindu</v>
      </c>
      <c r="Q149" s="20" t="str">
        <f>IF('S.D. Paste sheet'!Q149="","",'S.D. Paste sheet'!Q149)</f>
        <v/>
      </c>
      <c r="R149" s="20" t="str">
        <f>IF('S.D. Paste sheet'!R149="","",'S.D. Paste sheet'!R149)</f>
        <v>MAHATMA GANDHI GOVT. SCHOOL BAR (214110)</v>
      </c>
      <c r="S149" s="20">
        <f>IF('S.D. Paste sheet'!S149="","",'S.D. Paste sheet'!S149)</f>
        <v>8200204302</v>
      </c>
      <c r="T149" s="20" t="str">
        <f>IF('S.D. Paste sheet'!T149="","",'S.D. Paste sheet'!T149)</f>
        <v>XXXX3376</v>
      </c>
      <c r="U149" s="20" t="str">
        <f>IF('S.D. Paste sheet'!U149="","",'S.D. Paste sheet'!U149)</f>
        <v>BHNRTRN</v>
      </c>
      <c r="V149" s="20">
        <f>IF('S.D. Paste sheet'!V149="","",'S.D. Paste sheet'!V149)</f>
        <v>9928049530</v>
      </c>
      <c r="W149" s="20" t="str">
        <f>IF('S.D. Paste sheet'!W149="","",'S.D. Paste sheet'!W149)</f>
        <v>MIYA MANGARI BAR,RAIPUR,Bar,306105</v>
      </c>
      <c r="X149" s="20">
        <f>IF('S.D. Paste sheet'!X149="","",'S.D. Paste sheet'!X149)</f>
        <v>34000</v>
      </c>
      <c r="Y149" s="20" t="str">
        <f>IF('S.D. Paste sheet'!Y149="","",'S.D. Paste sheet'!Y149)</f>
        <v>N</v>
      </c>
      <c r="Z149" s="20" t="str">
        <f>IF('S.D. Paste sheet'!Z149="","",'S.D. Paste sheet'!Z149)</f>
        <v>N</v>
      </c>
      <c r="AA149" s="20" t="str">
        <f>IF('S.D. Paste sheet'!AA149="","",'S.D. Paste sheet'!AA149)</f>
        <v>No</v>
      </c>
      <c r="AB149" s="20">
        <f>IF('S.D. Paste sheet'!AB149="","",'S.D. Paste sheet'!AB149)</f>
        <v>10</v>
      </c>
      <c r="AC149" s="20" t="str">
        <f>IF('S.D. Paste sheet'!AC149="","",'S.D. Paste sheet'!AC149)</f>
        <v>None</v>
      </c>
      <c r="AD149" s="20">
        <f>IF('S.D. Paste sheet'!AD149="","",'S.D. Paste sheet'!AD149)</f>
        <v>2</v>
      </c>
      <c r="AE149" s="29"/>
      <c r="AF149">
        <f>IF(AK149="","",IF(AK149&gt;0,COUNT($AG$2:AG149),""))</f>
        <v>23</v>
      </c>
      <c r="AG149" s="25">
        <f t="shared" si="66"/>
        <v>5</v>
      </c>
      <c r="AH149" s="25" t="str">
        <f t="shared" si="67"/>
        <v>A</v>
      </c>
      <c r="AI149" s="25">
        <f t="shared" si="68"/>
        <v>588</v>
      </c>
      <c r="AJ149" s="25" t="str">
        <f t="shared" si="69"/>
        <v/>
      </c>
      <c r="AK149" s="25" t="str">
        <f t="shared" si="70"/>
        <v>TANVEER SHAH</v>
      </c>
      <c r="AL149" s="25" t="str">
        <f t="shared" si="71"/>
        <v/>
      </c>
      <c r="AM149" s="25" t="str">
        <f t="shared" si="72"/>
        <v>AYYUB SHAH</v>
      </c>
      <c r="AN149" s="25" t="str">
        <f t="shared" si="73"/>
        <v>SAYRA BANO</v>
      </c>
      <c r="AO149" s="25" t="str">
        <f t="shared" si="74"/>
        <v>M</v>
      </c>
      <c r="AP149" s="25">
        <f t="shared" si="75"/>
        <v>41319</v>
      </c>
      <c r="AQ149" s="25">
        <f t="shared" si="76"/>
        <v>523</v>
      </c>
      <c r="AR149" s="25" t="str">
        <f t="shared" si="77"/>
        <v/>
      </c>
      <c r="AS149" s="25">
        <f t="shared" si="78"/>
        <v>146</v>
      </c>
      <c r="AT149" s="25">
        <f t="shared" si="79"/>
        <v>82</v>
      </c>
      <c r="AU149" s="25" t="str">
        <f t="shared" si="80"/>
        <v>OBC</v>
      </c>
      <c r="AV149" s="25" t="str">
        <f t="shared" si="81"/>
        <v>Hindu</v>
      </c>
      <c r="AX149">
        <f>IF(BC149="","",IF(BC149&gt;0,COUNT($AY$2:AY149),""))</f>
        <v>23</v>
      </c>
      <c r="AY149" s="25">
        <f t="shared" si="82"/>
        <v>5</v>
      </c>
      <c r="AZ149" s="25" t="str">
        <f t="shared" si="83"/>
        <v>A</v>
      </c>
      <c r="BA149" s="25">
        <f t="shared" si="84"/>
        <v>588</v>
      </c>
      <c r="BB149" s="25" t="str">
        <f t="shared" si="85"/>
        <v/>
      </c>
      <c r="BC149" s="25" t="str">
        <f t="shared" si="86"/>
        <v>TANVEER SHAH</v>
      </c>
      <c r="BD149" s="25" t="str">
        <f t="shared" si="87"/>
        <v/>
      </c>
      <c r="BE149" s="25" t="str">
        <f t="shared" si="88"/>
        <v>AYYUB SHAH</v>
      </c>
      <c r="BF149" s="25" t="str">
        <f t="shared" si="89"/>
        <v>SAYRA BANO</v>
      </c>
      <c r="BG149" s="25" t="str">
        <f t="shared" si="90"/>
        <v>M</v>
      </c>
      <c r="BH149" s="25">
        <f t="shared" si="91"/>
        <v>41319</v>
      </c>
      <c r="BI149" s="25">
        <f t="shared" si="92"/>
        <v>523</v>
      </c>
      <c r="BJ149" s="25" t="str">
        <f t="shared" si="93"/>
        <v/>
      </c>
      <c r="BK149" s="25">
        <f t="shared" si="94"/>
        <v>146</v>
      </c>
      <c r="BL149" s="25">
        <f t="shared" si="95"/>
        <v>82</v>
      </c>
      <c r="BM149" s="25" t="str">
        <f t="shared" si="96"/>
        <v>OBC</v>
      </c>
      <c r="BN149" s="25" t="str">
        <f t="shared" si="97"/>
        <v>Hindu</v>
      </c>
    </row>
    <row r="150" spans="1:66" ht="30">
      <c r="A150" s="20">
        <f>IF('S.D. Paste sheet'!A150="","",'S.D. Paste sheet'!A150)</f>
        <v>5</v>
      </c>
      <c r="B150" s="20" t="str">
        <f>IF('S.D. Paste sheet'!B150="","",'S.D. Paste sheet'!B150)</f>
        <v>A</v>
      </c>
      <c r="C150" s="20">
        <f>IF('S.D. Paste sheet'!C150="","",'S.D. Paste sheet'!C150)</f>
        <v>773</v>
      </c>
      <c r="D150" s="20" t="str">
        <f>IF('S.D. Paste sheet'!D150="","",'S.D. Paste sheet'!D150)</f>
        <v/>
      </c>
      <c r="E150" s="20" t="str">
        <f>IF('S.D. Paste sheet'!E150="","",UPPER('S.D. Paste sheet'!E150))</f>
        <v>TARUN TANWAR</v>
      </c>
      <c r="F150" s="20" t="str">
        <f>IF('S.D. Paste sheet'!F150="","",'S.D. Paste sheet'!F150)</f>
        <v/>
      </c>
      <c r="G150" s="20" t="str">
        <f>IF('S.D. Paste sheet'!G150="","",UPPER('S.D. Paste sheet'!G150))</f>
        <v>MAHENDRA KUMAR</v>
      </c>
      <c r="H150" s="20" t="str">
        <f>IF('S.D. Paste sheet'!H150="","",UPPER('S.D. Paste sheet'!H150))</f>
        <v>CHANDA</v>
      </c>
      <c r="I150" s="20" t="str">
        <f>IF('S.D. Paste sheet'!I150="","",'S.D. Paste sheet'!I150)</f>
        <v>M</v>
      </c>
      <c r="J150" s="20">
        <f>IF('S.D. Paste sheet'!J150="","",'S.D. Paste sheet'!J150)</f>
        <v>41336</v>
      </c>
      <c r="K150" s="20">
        <f>IF('S.D. Paste sheet'!K150="","",'S.D. Paste sheet'!K150)</f>
        <v>524</v>
      </c>
      <c r="L150" s="20" t="str">
        <f>IF('S.D. Paste sheet'!L150="","",'S.D. Paste sheet'!L150)</f>
        <v/>
      </c>
      <c r="M150" s="20">
        <f>IF('S.D. Paste sheet'!M150="","",'S.D. Paste sheet'!M150)</f>
        <v>146</v>
      </c>
      <c r="N150" s="20">
        <f>IF('S.D. Paste sheet'!N150="","",'S.D. Paste sheet'!N150)</f>
        <v>83</v>
      </c>
      <c r="O150" s="20" t="str">
        <f>IF('S.D. Paste sheet'!O150="","",'S.D. Paste sheet'!O150)</f>
        <v>SC</v>
      </c>
      <c r="P150" s="20" t="str">
        <f>IF('S.D. Paste sheet'!P150="","",'S.D. Paste sheet'!P150)</f>
        <v>Hindu</v>
      </c>
      <c r="Q150" s="20" t="str">
        <f>IF('S.D. Paste sheet'!Q150="","",'S.D. Paste sheet'!Q150)</f>
        <v/>
      </c>
      <c r="R150" s="20" t="str">
        <f>IF('S.D. Paste sheet'!R150="","",'S.D. Paste sheet'!R150)</f>
        <v>MAHATMA GANDHI GOVT. SCHOOL BAR (214110)</v>
      </c>
      <c r="S150" s="20">
        <f>IF('S.D. Paste sheet'!S150="","",'S.D. Paste sheet'!S150)</f>
        <v>8200204302</v>
      </c>
      <c r="T150" s="20" t="str">
        <f>IF('S.D. Paste sheet'!T150="","",'S.D. Paste sheet'!T150)</f>
        <v>XXXX6292</v>
      </c>
      <c r="U150" s="20" t="str">
        <f>IF('S.D. Paste sheet'!U150="","",'S.D. Paste sheet'!U150)</f>
        <v/>
      </c>
      <c r="V150" s="20">
        <f>IF('S.D. Paste sheet'!V150="","",'S.D. Paste sheet'!V150)</f>
        <v>9929002416</v>
      </c>
      <c r="W150" s="20" t="str">
        <f>IF('S.D. Paste sheet'!W150="","",'S.D. Paste sheet'!W150)</f>
        <v>MEGARDA,RAIPUR,MEGARDA DEEPAWAS,306304</v>
      </c>
      <c r="X150" s="20">
        <f>IF('S.D. Paste sheet'!X150="","",'S.D. Paste sheet'!X150)</f>
        <v>300000</v>
      </c>
      <c r="Y150" s="20" t="str">
        <f>IF('S.D. Paste sheet'!Y150="","",'S.D. Paste sheet'!Y150)</f>
        <v>N</v>
      </c>
      <c r="Z150" s="20" t="str">
        <f>IF('S.D. Paste sheet'!Z150="","",'S.D. Paste sheet'!Z150)</f>
        <v>N</v>
      </c>
      <c r="AA150" s="20" t="str">
        <f>IF('S.D. Paste sheet'!AA150="","",'S.D. Paste sheet'!AA150)</f>
        <v>No</v>
      </c>
      <c r="AB150" s="20">
        <f>IF('S.D. Paste sheet'!AB150="","",'S.D. Paste sheet'!AB150)</f>
        <v>10</v>
      </c>
      <c r="AC150" s="20" t="str">
        <f>IF('S.D. Paste sheet'!AC150="","",'S.D. Paste sheet'!AC150)</f>
        <v>None</v>
      </c>
      <c r="AD150" s="20">
        <f>IF('S.D. Paste sheet'!AD150="","",'S.D. Paste sheet'!AD150)</f>
        <v>0.5</v>
      </c>
      <c r="AE150" s="29"/>
      <c r="AF150">
        <f>IF(AK150="","",IF(AK150&gt;0,COUNT($AG$2:AG150),""))</f>
        <v>24</v>
      </c>
      <c r="AG150" s="25">
        <f t="shared" si="66"/>
        <v>5</v>
      </c>
      <c r="AH150" s="25" t="str">
        <f t="shared" si="67"/>
        <v>A</v>
      </c>
      <c r="AI150" s="25">
        <f t="shared" si="68"/>
        <v>773</v>
      </c>
      <c r="AJ150" s="25" t="str">
        <f t="shared" si="69"/>
        <v/>
      </c>
      <c r="AK150" s="25" t="str">
        <f t="shared" si="70"/>
        <v>TARUN TANWAR</v>
      </c>
      <c r="AL150" s="25" t="str">
        <f t="shared" si="71"/>
        <v/>
      </c>
      <c r="AM150" s="25" t="str">
        <f t="shared" si="72"/>
        <v>MAHENDRA KUMAR</v>
      </c>
      <c r="AN150" s="25" t="str">
        <f t="shared" si="73"/>
        <v>CHANDA</v>
      </c>
      <c r="AO150" s="25" t="str">
        <f t="shared" si="74"/>
        <v>M</v>
      </c>
      <c r="AP150" s="25">
        <f t="shared" si="75"/>
        <v>41336</v>
      </c>
      <c r="AQ150" s="25">
        <f t="shared" si="76"/>
        <v>524</v>
      </c>
      <c r="AR150" s="25" t="str">
        <f t="shared" si="77"/>
        <v/>
      </c>
      <c r="AS150" s="25">
        <f t="shared" si="78"/>
        <v>146</v>
      </c>
      <c r="AT150" s="25">
        <f t="shared" si="79"/>
        <v>83</v>
      </c>
      <c r="AU150" s="25" t="str">
        <f t="shared" si="80"/>
        <v>SC</v>
      </c>
      <c r="AV150" s="25" t="str">
        <f t="shared" si="81"/>
        <v>Hindu</v>
      </c>
      <c r="AX150">
        <f>IF(BC150="","",IF(BC150&gt;0,COUNT($AY$2:AY150),""))</f>
        <v>24</v>
      </c>
      <c r="AY150" s="25">
        <f t="shared" si="82"/>
        <v>5</v>
      </c>
      <c r="AZ150" s="25" t="str">
        <f t="shared" si="83"/>
        <v>A</v>
      </c>
      <c r="BA150" s="25">
        <f t="shared" si="84"/>
        <v>773</v>
      </c>
      <c r="BB150" s="25" t="str">
        <f t="shared" si="85"/>
        <v/>
      </c>
      <c r="BC150" s="25" t="str">
        <f t="shared" si="86"/>
        <v>TARUN TANWAR</v>
      </c>
      <c r="BD150" s="25" t="str">
        <f t="shared" si="87"/>
        <v/>
      </c>
      <c r="BE150" s="25" t="str">
        <f t="shared" si="88"/>
        <v>MAHENDRA KUMAR</v>
      </c>
      <c r="BF150" s="25" t="str">
        <f t="shared" si="89"/>
        <v>CHANDA</v>
      </c>
      <c r="BG150" s="25" t="str">
        <f t="shared" si="90"/>
        <v>M</v>
      </c>
      <c r="BH150" s="25">
        <f t="shared" si="91"/>
        <v>41336</v>
      </c>
      <c r="BI150" s="25">
        <f t="shared" si="92"/>
        <v>524</v>
      </c>
      <c r="BJ150" s="25" t="str">
        <f t="shared" si="93"/>
        <v/>
      </c>
      <c r="BK150" s="25">
        <f t="shared" si="94"/>
        <v>146</v>
      </c>
      <c r="BL150" s="25">
        <f t="shared" si="95"/>
        <v>83</v>
      </c>
      <c r="BM150" s="25" t="str">
        <f t="shared" si="96"/>
        <v>SC</v>
      </c>
      <c r="BN150" s="25" t="str">
        <f t="shared" si="97"/>
        <v>Hindu</v>
      </c>
    </row>
    <row r="151" spans="1:66" ht="30">
      <c r="A151" s="20">
        <f>IF('S.D. Paste sheet'!A151="","",'S.D. Paste sheet'!A151)</f>
        <v>5</v>
      </c>
      <c r="B151" s="20" t="str">
        <f>IF('S.D. Paste sheet'!B151="","",'S.D. Paste sheet'!B151)</f>
        <v>A</v>
      </c>
      <c r="C151" s="20">
        <f>IF('S.D. Paste sheet'!C151="","",'S.D. Paste sheet'!C151)</f>
        <v>581</v>
      </c>
      <c r="D151" s="20" t="str">
        <f>IF('S.D. Paste sheet'!D151="","",'S.D. Paste sheet'!D151)</f>
        <v/>
      </c>
      <c r="E151" s="20" t="str">
        <f>IF('S.D. Paste sheet'!E151="","",UPPER('S.D. Paste sheet'!E151))</f>
        <v>TEENA</v>
      </c>
      <c r="F151" s="20" t="str">
        <f>IF('S.D. Paste sheet'!F151="","",'S.D. Paste sheet'!F151)</f>
        <v/>
      </c>
      <c r="G151" s="20" t="str">
        <f>IF('S.D. Paste sheet'!G151="","",UPPER('S.D. Paste sheet'!G151))</f>
        <v>DHARMA RAM</v>
      </c>
      <c r="H151" s="20" t="str">
        <f>IF('S.D. Paste sheet'!H151="","",UPPER('S.D. Paste sheet'!H151))</f>
        <v>KANTA</v>
      </c>
      <c r="I151" s="20" t="str">
        <f>IF('S.D. Paste sheet'!I151="","",'S.D. Paste sheet'!I151)</f>
        <v>F</v>
      </c>
      <c r="J151" s="20">
        <f>IF('S.D. Paste sheet'!J151="","",'S.D. Paste sheet'!J151)</f>
        <v>41414</v>
      </c>
      <c r="K151" s="20">
        <f>IF('S.D. Paste sheet'!K151="","",'S.D. Paste sheet'!K151)</f>
        <v>525</v>
      </c>
      <c r="L151" s="20" t="str">
        <f>IF('S.D. Paste sheet'!L151="","",'S.D. Paste sheet'!L151)</f>
        <v/>
      </c>
      <c r="M151" s="20">
        <f>IF('S.D. Paste sheet'!M151="","",'S.D. Paste sheet'!M151)</f>
        <v>146</v>
      </c>
      <c r="N151" s="20">
        <f>IF('S.D. Paste sheet'!N151="","",'S.D. Paste sheet'!N151)</f>
        <v>96</v>
      </c>
      <c r="O151" s="20" t="str">
        <f>IF('S.D. Paste sheet'!O151="","",'S.D. Paste sheet'!O151)</f>
        <v>OBC</v>
      </c>
      <c r="P151" s="20" t="str">
        <f>IF('S.D. Paste sheet'!P151="","",'S.D. Paste sheet'!P151)</f>
        <v>Hindu</v>
      </c>
      <c r="Q151" s="20" t="str">
        <f>IF('S.D. Paste sheet'!Q151="","",'S.D. Paste sheet'!Q151)</f>
        <v/>
      </c>
      <c r="R151" s="20" t="str">
        <f>IF('S.D. Paste sheet'!R151="","",'S.D. Paste sheet'!R151)</f>
        <v>MAHATMA GANDHI GOVT. SCHOOL BAR (214110)</v>
      </c>
      <c r="S151" s="20">
        <f>IF('S.D. Paste sheet'!S151="","",'S.D. Paste sheet'!S151)</f>
        <v>8200204302</v>
      </c>
      <c r="T151" s="20" t="str">
        <f>IF('S.D. Paste sheet'!T151="","",'S.D. Paste sheet'!T151)</f>
        <v>XXXX1906</v>
      </c>
      <c r="U151" s="20" t="str">
        <f>IF('S.D. Paste sheet'!U151="","",'S.D. Paste sheet'!U151)</f>
        <v>VTPZTKP</v>
      </c>
      <c r="V151" s="20">
        <f>IF('S.D. Paste sheet'!V151="","",'S.D. Paste sheet'!V151)</f>
        <v>7568842249</v>
      </c>
      <c r="W151" s="20" t="str">
        <f>IF('S.D. Paste sheet'!W151="","",'S.D. Paste sheet'!W151)</f>
        <v>SANKAR MAHARAJ KI DHUNI BAR,RAIPUR,BAR,306105</v>
      </c>
      <c r="X151" s="20">
        <f>IF('S.D. Paste sheet'!X151="","",'S.D. Paste sheet'!X151)</f>
        <v>0</v>
      </c>
      <c r="Y151" s="20" t="str">
        <f>IF('S.D. Paste sheet'!Y151="","",'S.D. Paste sheet'!Y151)</f>
        <v>N</v>
      </c>
      <c r="Z151" s="20" t="str">
        <f>IF('S.D. Paste sheet'!Z151="","",'S.D. Paste sheet'!Z151)</f>
        <v>N</v>
      </c>
      <c r="AA151" s="20" t="str">
        <f>IF('S.D. Paste sheet'!AA151="","",'S.D. Paste sheet'!AA151)</f>
        <v>No</v>
      </c>
      <c r="AB151" s="20">
        <f>IF('S.D. Paste sheet'!AB151="","",'S.D. Paste sheet'!AB151)</f>
        <v>10</v>
      </c>
      <c r="AC151" s="20" t="str">
        <f>IF('S.D. Paste sheet'!AC151="","",'S.D. Paste sheet'!AC151)</f>
        <v>None</v>
      </c>
      <c r="AD151" s="20">
        <f>IF('S.D. Paste sheet'!AD151="","",'S.D. Paste sheet'!AD151)</f>
        <v>2</v>
      </c>
      <c r="AE151" s="29"/>
      <c r="AF151">
        <f>IF(AK151="","",IF(AK151&gt;0,COUNT($AG$2:AG151),""))</f>
        <v>25</v>
      </c>
      <c r="AG151" s="25">
        <f t="shared" si="66"/>
        <v>5</v>
      </c>
      <c r="AH151" s="25" t="str">
        <f t="shared" si="67"/>
        <v>A</v>
      </c>
      <c r="AI151" s="25">
        <f t="shared" si="68"/>
        <v>581</v>
      </c>
      <c r="AJ151" s="25" t="str">
        <f t="shared" si="69"/>
        <v/>
      </c>
      <c r="AK151" s="25" t="str">
        <f t="shared" si="70"/>
        <v>TEENA</v>
      </c>
      <c r="AL151" s="25" t="str">
        <f t="shared" si="71"/>
        <v/>
      </c>
      <c r="AM151" s="25" t="str">
        <f t="shared" si="72"/>
        <v>DHARMA RAM</v>
      </c>
      <c r="AN151" s="25" t="str">
        <f t="shared" si="73"/>
        <v>KANTA</v>
      </c>
      <c r="AO151" s="25" t="str">
        <f t="shared" si="74"/>
        <v>F</v>
      </c>
      <c r="AP151" s="25">
        <f t="shared" si="75"/>
        <v>41414</v>
      </c>
      <c r="AQ151" s="25">
        <f t="shared" si="76"/>
        <v>525</v>
      </c>
      <c r="AR151" s="25" t="str">
        <f t="shared" si="77"/>
        <v/>
      </c>
      <c r="AS151" s="25">
        <f t="shared" si="78"/>
        <v>146</v>
      </c>
      <c r="AT151" s="25">
        <f t="shared" si="79"/>
        <v>96</v>
      </c>
      <c r="AU151" s="25" t="str">
        <f t="shared" si="80"/>
        <v>OBC</v>
      </c>
      <c r="AV151" s="25" t="str">
        <f t="shared" si="81"/>
        <v>Hindu</v>
      </c>
      <c r="AX151">
        <f>IF(BC151="","",IF(BC151&gt;0,COUNT($AY$2:AY151),""))</f>
        <v>25</v>
      </c>
      <c r="AY151" s="25">
        <f t="shared" si="82"/>
        <v>5</v>
      </c>
      <c r="AZ151" s="25" t="str">
        <f t="shared" si="83"/>
        <v>A</v>
      </c>
      <c r="BA151" s="25">
        <f t="shared" si="84"/>
        <v>581</v>
      </c>
      <c r="BB151" s="25" t="str">
        <f t="shared" si="85"/>
        <v/>
      </c>
      <c r="BC151" s="25" t="str">
        <f t="shared" si="86"/>
        <v>TEENA</v>
      </c>
      <c r="BD151" s="25" t="str">
        <f t="shared" si="87"/>
        <v/>
      </c>
      <c r="BE151" s="25" t="str">
        <f t="shared" si="88"/>
        <v>DHARMA RAM</v>
      </c>
      <c r="BF151" s="25" t="str">
        <f t="shared" si="89"/>
        <v>KANTA</v>
      </c>
      <c r="BG151" s="25" t="str">
        <f t="shared" si="90"/>
        <v>F</v>
      </c>
      <c r="BH151" s="25">
        <f t="shared" si="91"/>
        <v>41414</v>
      </c>
      <c r="BI151" s="25">
        <f t="shared" si="92"/>
        <v>525</v>
      </c>
      <c r="BJ151" s="25" t="str">
        <f t="shared" si="93"/>
        <v/>
      </c>
      <c r="BK151" s="25">
        <f t="shared" si="94"/>
        <v>146</v>
      </c>
      <c r="BL151" s="25">
        <f t="shared" si="95"/>
        <v>96</v>
      </c>
      <c r="BM151" s="25" t="str">
        <f t="shared" si="96"/>
        <v>OBC</v>
      </c>
      <c r="BN151" s="25" t="str">
        <f t="shared" si="97"/>
        <v>Hindu</v>
      </c>
    </row>
    <row r="152" spans="1:66" ht="30">
      <c r="A152" s="20">
        <f>IF('S.D. Paste sheet'!A152="","",'S.D. Paste sheet'!A152)</f>
        <v>5</v>
      </c>
      <c r="B152" s="20" t="str">
        <f>IF('S.D. Paste sheet'!B152="","",'S.D. Paste sheet'!B152)</f>
        <v>A</v>
      </c>
      <c r="C152" s="20">
        <f>IF('S.D. Paste sheet'!C152="","",'S.D. Paste sheet'!C152)</f>
        <v>1008</v>
      </c>
      <c r="D152" s="20">
        <f>IF('S.D. Paste sheet'!D152="","",'S.D. Paste sheet'!D152)</f>
        <v>44740</v>
      </c>
      <c r="E152" s="20" t="str">
        <f>IF('S.D. Paste sheet'!E152="","",UPPER('S.D. Paste sheet'!E152))</f>
        <v>UMESH BAGRI</v>
      </c>
      <c r="F152" s="20" t="str">
        <f>IF('S.D. Paste sheet'!F152="","",'S.D. Paste sheet'!F152)</f>
        <v/>
      </c>
      <c r="G152" s="20" t="str">
        <f>IF('S.D. Paste sheet'!G152="","",UPPER('S.D. Paste sheet'!G152))</f>
        <v>SATAYANARAYAN</v>
      </c>
      <c r="H152" s="20" t="str">
        <f>IF('S.D. Paste sheet'!H152="","",UPPER('S.D. Paste sheet'!H152))</f>
        <v>PUSHPA DEVI</v>
      </c>
      <c r="I152" s="20" t="str">
        <f>IF('S.D. Paste sheet'!I152="","",'S.D. Paste sheet'!I152)</f>
        <v>M</v>
      </c>
      <c r="J152" s="20">
        <f>IF('S.D. Paste sheet'!J152="","",'S.D. Paste sheet'!J152)</f>
        <v>40913</v>
      </c>
      <c r="K152" s="20">
        <f>IF('S.D. Paste sheet'!K152="","",'S.D. Paste sheet'!K152)</f>
        <v>526</v>
      </c>
      <c r="L152" s="20" t="str">
        <f>IF('S.D. Paste sheet'!L152="","",'S.D. Paste sheet'!L152)</f>
        <v/>
      </c>
      <c r="M152" s="20">
        <f>IF('S.D. Paste sheet'!M152="","",'S.D. Paste sheet'!M152)</f>
        <v>146</v>
      </c>
      <c r="N152" s="20">
        <f>IF('S.D. Paste sheet'!N152="","",'S.D. Paste sheet'!N152)</f>
        <v>105</v>
      </c>
      <c r="O152" s="20" t="str">
        <f>IF('S.D. Paste sheet'!O152="","",'S.D. Paste sheet'!O152)</f>
        <v>OBC</v>
      </c>
      <c r="P152" s="20" t="str">
        <f>IF('S.D. Paste sheet'!P152="","",'S.D. Paste sheet'!P152)</f>
        <v/>
      </c>
      <c r="Q152" s="20" t="str">
        <f>IF('S.D. Paste sheet'!Q152="","",'S.D. Paste sheet'!Q152)</f>
        <v/>
      </c>
      <c r="R152" s="20" t="str">
        <f>IF('S.D. Paste sheet'!R152="","",'S.D. Paste sheet'!R152)</f>
        <v>MAHATMA GANDHI GOVT. SCHOOL BAR (214110)</v>
      </c>
      <c r="S152" s="20">
        <f>IF('S.D. Paste sheet'!S152="","",'S.D. Paste sheet'!S152)</f>
        <v>8200204302</v>
      </c>
      <c r="T152" s="20" t="str">
        <f>IF('S.D. Paste sheet'!T152="","",'S.D. Paste sheet'!T152)</f>
        <v>XXXX2621</v>
      </c>
      <c r="U152" s="20" t="str">
        <f>IF('S.D. Paste sheet'!U152="","",'S.D. Paste sheet'!U152)</f>
        <v/>
      </c>
      <c r="V152" s="20">
        <f>IF('S.D. Paste sheet'!V152="","",'S.D. Paste sheet'!V152)</f>
        <v>9602658328</v>
      </c>
      <c r="W152" s="20" t="str">
        <f>IF('S.D. Paste sheet'!W152="","",'S.D. Paste sheet'!W152)</f>
        <v>SHANKAR MAHARAJ DHUNI ,RAIPUR,BAR ,306105</v>
      </c>
      <c r="X152" s="20">
        <f>IF('S.D. Paste sheet'!X152="","",'S.D. Paste sheet'!X152)</f>
        <v>60000</v>
      </c>
      <c r="Y152" s="20" t="str">
        <f>IF('S.D. Paste sheet'!Y152="","",'S.D. Paste sheet'!Y152)</f>
        <v>N</v>
      </c>
      <c r="Z152" s="20" t="str">
        <f>IF('S.D. Paste sheet'!Z152="","",'S.D. Paste sheet'!Z152)</f>
        <v>N</v>
      </c>
      <c r="AA152" s="20" t="str">
        <f>IF('S.D. Paste sheet'!AA152="","",'S.D. Paste sheet'!AA152)</f>
        <v/>
      </c>
      <c r="AB152" s="20">
        <f>IF('S.D. Paste sheet'!AB152="","",'S.D. Paste sheet'!AB152)</f>
        <v>11</v>
      </c>
      <c r="AC152" s="20" t="str">
        <f>IF('S.D. Paste sheet'!AC152="","",'S.D. Paste sheet'!AC152)</f>
        <v>None</v>
      </c>
      <c r="AD152" s="20">
        <f>IF('S.D. Paste sheet'!AD152="","",'S.D. Paste sheet'!AD152)</f>
        <v>2</v>
      </c>
      <c r="AE152" s="29"/>
      <c r="AF152">
        <f>IF(AK152="","",IF(AK152&gt;0,COUNT($AG$2:AG152),""))</f>
        <v>26</v>
      </c>
      <c r="AG152" s="25">
        <f t="shared" si="66"/>
        <v>5</v>
      </c>
      <c r="AH152" s="25" t="str">
        <f t="shared" si="67"/>
        <v>A</v>
      </c>
      <c r="AI152" s="25">
        <f t="shared" si="68"/>
        <v>1008</v>
      </c>
      <c r="AJ152" s="25">
        <f t="shared" si="69"/>
        <v>44740</v>
      </c>
      <c r="AK152" s="25" t="str">
        <f t="shared" si="70"/>
        <v>UMESH BAGRI</v>
      </c>
      <c r="AL152" s="25" t="str">
        <f t="shared" si="71"/>
        <v/>
      </c>
      <c r="AM152" s="25" t="str">
        <f t="shared" si="72"/>
        <v>SATAYANARAYAN</v>
      </c>
      <c r="AN152" s="25" t="str">
        <f t="shared" si="73"/>
        <v>PUSHPA DEVI</v>
      </c>
      <c r="AO152" s="25" t="str">
        <f t="shared" si="74"/>
        <v>M</v>
      </c>
      <c r="AP152" s="25">
        <f t="shared" si="75"/>
        <v>40913</v>
      </c>
      <c r="AQ152" s="25">
        <f t="shared" si="76"/>
        <v>526</v>
      </c>
      <c r="AR152" s="25" t="str">
        <f t="shared" si="77"/>
        <v/>
      </c>
      <c r="AS152" s="25">
        <f t="shared" si="78"/>
        <v>146</v>
      </c>
      <c r="AT152" s="25">
        <f t="shared" si="79"/>
        <v>105</v>
      </c>
      <c r="AU152" s="25" t="str">
        <f t="shared" si="80"/>
        <v>OBC</v>
      </c>
      <c r="AV152" s="25" t="str">
        <f t="shared" si="81"/>
        <v/>
      </c>
      <c r="AX152">
        <f>IF(BC152="","",IF(BC152&gt;0,COUNT($AY$2:AY152),""))</f>
        <v>26</v>
      </c>
      <c r="AY152" s="25">
        <f t="shared" si="82"/>
        <v>5</v>
      </c>
      <c r="AZ152" s="25" t="str">
        <f t="shared" si="83"/>
        <v>A</v>
      </c>
      <c r="BA152" s="25">
        <f t="shared" si="84"/>
        <v>1008</v>
      </c>
      <c r="BB152" s="25">
        <f t="shared" si="85"/>
        <v>44740</v>
      </c>
      <c r="BC152" s="25" t="str">
        <f t="shared" si="86"/>
        <v>UMESH BAGRI</v>
      </c>
      <c r="BD152" s="25" t="str">
        <f t="shared" si="87"/>
        <v/>
      </c>
      <c r="BE152" s="25" t="str">
        <f t="shared" si="88"/>
        <v>SATAYANARAYAN</v>
      </c>
      <c r="BF152" s="25" t="str">
        <f t="shared" si="89"/>
        <v>PUSHPA DEVI</v>
      </c>
      <c r="BG152" s="25" t="str">
        <f t="shared" si="90"/>
        <v>M</v>
      </c>
      <c r="BH152" s="25">
        <f t="shared" si="91"/>
        <v>40913</v>
      </c>
      <c r="BI152" s="25">
        <f t="shared" si="92"/>
        <v>526</v>
      </c>
      <c r="BJ152" s="25" t="str">
        <f t="shared" si="93"/>
        <v/>
      </c>
      <c r="BK152" s="25">
        <f t="shared" si="94"/>
        <v>146</v>
      </c>
      <c r="BL152" s="25">
        <f t="shared" si="95"/>
        <v>105</v>
      </c>
      <c r="BM152" s="25" t="str">
        <f t="shared" si="96"/>
        <v>OBC</v>
      </c>
      <c r="BN152" s="25" t="str">
        <f t="shared" si="97"/>
        <v/>
      </c>
    </row>
    <row r="153" spans="1:66" ht="45">
      <c r="A153" s="20">
        <f>IF('S.D. Paste sheet'!A153="","",'S.D. Paste sheet'!A153)</f>
        <v>5</v>
      </c>
      <c r="B153" s="20" t="str">
        <f>IF('S.D. Paste sheet'!B153="","",'S.D. Paste sheet'!B153)</f>
        <v>A</v>
      </c>
      <c r="C153" s="20">
        <f>IF('S.D. Paste sheet'!C153="","",'S.D. Paste sheet'!C153)</f>
        <v>769</v>
      </c>
      <c r="D153" s="20" t="str">
        <f>IF('S.D. Paste sheet'!D153="","",'S.D. Paste sheet'!D153)</f>
        <v/>
      </c>
      <c r="E153" s="20" t="str">
        <f>IF('S.D. Paste sheet'!E153="","",UPPER('S.D. Paste sheet'!E153))</f>
        <v>VEDHANSHU PRAJAPAT</v>
      </c>
      <c r="F153" s="20" t="str">
        <f>IF('S.D. Paste sheet'!F153="","",'S.D. Paste sheet'!F153)</f>
        <v/>
      </c>
      <c r="G153" s="20" t="str">
        <f>IF('S.D. Paste sheet'!G153="","",UPPER('S.D. Paste sheet'!G153))</f>
        <v>PRAKASH PRAJAPAT</v>
      </c>
      <c r="H153" s="20" t="str">
        <f>IF('S.D. Paste sheet'!H153="","",UPPER('S.D. Paste sheet'!H153))</f>
        <v>REKHA PRAJAPAT</v>
      </c>
      <c r="I153" s="20" t="str">
        <f>IF('S.D. Paste sheet'!I153="","",'S.D. Paste sheet'!I153)</f>
        <v>M</v>
      </c>
      <c r="J153" s="20">
        <f>IF('S.D. Paste sheet'!J153="","",'S.D. Paste sheet'!J153)</f>
        <v>41023</v>
      </c>
      <c r="K153" s="20">
        <f>IF('S.D. Paste sheet'!K153="","",'S.D. Paste sheet'!K153)</f>
        <v>527</v>
      </c>
      <c r="L153" s="20" t="str">
        <f>IF('S.D. Paste sheet'!L153="","",'S.D. Paste sheet'!L153)</f>
        <v/>
      </c>
      <c r="M153" s="20">
        <f>IF('S.D. Paste sheet'!M153="","",'S.D. Paste sheet'!M153)</f>
        <v>146</v>
      </c>
      <c r="N153" s="20">
        <f>IF('S.D. Paste sheet'!N153="","",'S.D. Paste sheet'!N153)</f>
        <v>93</v>
      </c>
      <c r="O153" s="20" t="str">
        <f>IF('S.D. Paste sheet'!O153="","",'S.D. Paste sheet'!O153)</f>
        <v>OBC</v>
      </c>
      <c r="P153" s="20" t="str">
        <f>IF('S.D. Paste sheet'!P153="","",'S.D. Paste sheet'!P153)</f>
        <v>Hindu</v>
      </c>
      <c r="Q153" s="20" t="str">
        <f>IF('S.D. Paste sheet'!Q153="","",'S.D. Paste sheet'!Q153)</f>
        <v/>
      </c>
      <c r="R153" s="20" t="str">
        <f>IF('S.D. Paste sheet'!R153="","",'S.D. Paste sheet'!R153)</f>
        <v>MAHATMA GANDHI GOVT. SCHOOL BAR (214110)</v>
      </c>
      <c r="S153" s="20">
        <f>IF('S.D. Paste sheet'!S153="","",'S.D. Paste sheet'!S153)</f>
        <v>8200204302</v>
      </c>
      <c r="T153" s="20" t="str">
        <f>IF('S.D. Paste sheet'!T153="","",'S.D. Paste sheet'!T153)</f>
        <v>XXXX1700</v>
      </c>
      <c r="U153" s="20" t="str">
        <f>IF('S.D. Paste sheet'!U153="","",'S.D. Paste sheet'!U153)</f>
        <v/>
      </c>
      <c r="V153" s="20">
        <f>IF('S.D. Paste sheet'!V153="","",'S.D. Paste sheet'!V153)</f>
        <v>9468695968</v>
      </c>
      <c r="W153" s="20" t="str">
        <f>IF('S.D. Paste sheet'!W153="","",'S.D. Paste sheet'!W153)</f>
        <v>HIGHER SECONDAR SCHOOL KE SAAMNE JODHPUR ROAD ,AJEET NAGAR,RAIPUR,BAR,306105</v>
      </c>
      <c r="X153" s="20">
        <f>IF('S.D. Paste sheet'!X153="","",'S.D. Paste sheet'!X153)</f>
        <v>264000</v>
      </c>
      <c r="Y153" s="20" t="str">
        <f>IF('S.D. Paste sheet'!Y153="","",'S.D. Paste sheet'!Y153)</f>
        <v>N</v>
      </c>
      <c r="Z153" s="20" t="str">
        <f>IF('S.D. Paste sheet'!Z153="","",'S.D. Paste sheet'!Z153)</f>
        <v>N</v>
      </c>
      <c r="AA153" s="20" t="str">
        <f>IF('S.D. Paste sheet'!AA153="","",'S.D. Paste sheet'!AA153)</f>
        <v>No</v>
      </c>
      <c r="AB153" s="20">
        <f>IF('S.D. Paste sheet'!AB153="","",'S.D. Paste sheet'!AB153)</f>
        <v>11</v>
      </c>
      <c r="AC153" s="20" t="str">
        <f>IF('S.D. Paste sheet'!AC153="","",'S.D. Paste sheet'!AC153)</f>
        <v>None</v>
      </c>
      <c r="AD153" s="20">
        <f>IF('S.D. Paste sheet'!AD153="","",'S.D. Paste sheet'!AD153)</f>
        <v>1</v>
      </c>
      <c r="AE153" s="29"/>
      <c r="AF153">
        <f>IF(AK153="","",IF(AK153&gt;0,COUNT($AG$2:AG153),""))</f>
        <v>27</v>
      </c>
      <c r="AG153" s="25">
        <f t="shared" si="66"/>
        <v>5</v>
      </c>
      <c r="AH153" s="25" t="str">
        <f t="shared" si="67"/>
        <v>A</v>
      </c>
      <c r="AI153" s="25">
        <f t="shared" si="68"/>
        <v>769</v>
      </c>
      <c r="AJ153" s="25" t="str">
        <f t="shared" si="69"/>
        <v/>
      </c>
      <c r="AK153" s="25" t="str">
        <f t="shared" si="70"/>
        <v>VEDHANSHU PRAJAPAT</v>
      </c>
      <c r="AL153" s="25" t="str">
        <f t="shared" si="71"/>
        <v/>
      </c>
      <c r="AM153" s="25" t="str">
        <f t="shared" si="72"/>
        <v>PRAKASH PRAJAPAT</v>
      </c>
      <c r="AN153" s="25" t="str">
        <f t="shared" si="73"/>
        <v>REKHA PRAJAPAT</v>
      </c>
      <c r="AO153" s="25" t="str">
        <f t="shared" si="74"/>
        <v>M</v>
      </c>
      <c r="AP153" s="25">
        <f t="shared" si="75"/>
        <v>41023</v>
      </c>
      <c r="AQ153" s="25">
        <f t="shared" si="76"/>
        <v>527</v>
      </c>
      <c r="AR153" s="25" t="str">
        <f t="shared" si="77"/>
        <v/>
      </c>
      <c r="AS153" s="25">
        <f t="shared" si="78"/>
        <v>146</v>
      </c>
      <c r="AT153" s="25">
        <f t="shared" si="79"/>
        <v>93</v>
      </c>
      <c r="AU153" s="25" t="str">
        <f t="shared" si="80"/>
        <v>OBC</v>
      </c>
      <c r="AV153" s="25" t="str">
        <f t="shared" si="81"/>
        <v>Hindu</v>
      </c>
      <c r="AX153">
        <f>IF(BC153="","",IF(BC153&gt;0,COUNT($AY$2:AY153),""))</f>
        <v>27</v>
      </c>
      <c r="AY153" s="25">
        <f t="shared" si="82"/>
        <v>5</v>
      </c>
      <c r="AZ153" s="25" t="str">
        <f t="shared" si="83"/>
        <v>A</v>
      </c>
      <c r="BA153" s="25">
        <f t="shared" si="84"/>
        <v>769</v>
      </c>
      <c r="BB153" s="25" t="str">
        <f t="shared" si="85"/>
        <v/>
      </c>
      <c r="BC153" s="25" t="str">
        <f t="shared" si="86"/>
        <v>VEDHANSHU PRAJAPAT</v>
      </c>
      <c r="BD153" s="25" t="str">
        <f t="shared" si="87"/>
        <v/>
      </c>
      <c r="BE153" s="25" t="str">
        <f t="shared" si="88"/>
        <v>PRAKASH PRAJAPAT</v>
      </c>
      <c r="BF153" s="25" t="str">
        <f t="shared" si="89"/>
        <v>REKHA PRAJAPAT</v>
      </c>
      <c r="BG153" s="25" t="str">
        <f t="shared" si="90"/>
        <v>M</v>
      </c>
      <c r="BH153" s="25">
        <f t="shared" si="91"/>
        <v>41023</v>
      </c>
      <c r="BI153" s="25">
        <f t="shared" si="92"/>
        <v>527</v>
      </c>
      <c r="BJ153" s="25" t="str">
        <f t="shared" si="93"/>
        <v/>
      </c>
      <c r="BK153" s="25">
        <f t="shared" si="94"/>
        <v>146</v>
      </c>
      <c r="BL153" s="25">
        <f t="shared" si="95"/>
        <v>93</v>
      </c>
      <c r="BM153" s="25" t="str">
        <f t="shared" si="96"/>
        <v>OBC</v>
      </c>
      <c r="BN153" s="25" t="str">
        <f t="shared" si="97"/>
        <v>Hindu</v>
      </c>
    </row>
    <row r="154" spans="1:66" ht="30">
      <c r="A154" s="20">
        <f>IF('S.D. Paste sheet'!A154="","",'S.D. Paste sheet'!A154)</f>
        <v>5</v>
      </c>
      <c r="B154" s="20" t="str">
        <f>IF('S.D. Paste sheet'!B154="","",'S.D. Paste sheet'!B154)</f>
        <v>A</v>
      </c>
      <c r="C154" s="20">
        <f>IF('S.D. Paste sheet'!C154="","",'S.D. Paste sheet'!C154)</f>
        <v>961</v>
      </c>
      <c r="D154" s="20" t="str">
        <f>IF('S.D. Paste sheet'!D154="","",'S.D. Paste sheet'!D154)</f>
        <v/>
      </c>
      <c r="E154" s="20" t="str">
        <f>IF('S.D. Paste sheet'!E154="","",UPPER('S.D. Paste sheet'!E154))</f>
        <v>YASHODA KEER</v>
      </c>
      <c r="F154" s="20" t="str">
        <f>IF('S.D. Paste sheet'!F154="","",'S.D. Paste sheet'!F154)</f>
        <v/>
      </c>
      <c r="G154" s="20" t="str">
        <f>IF('S.D. Paste sheet'!G154="","",UPPER('S.D. Paste sheet'!G154))</f>
        <v>PRAKASH</v>
      </c>
      <c r="H154" s="20" t="str">
        <f>IF('S.D. Paste sheet'!H154="","",UPPER('S.D. Paste sheet'!H154))</f>
        <v>SUKHI DEVI</v>
      </c>
      <c r="I154" s="20" t="str">
        <f>IF('S.D. Paste sheet'!I154="","",'S.D. Paste sheet'!I154)</f>
        <v>F</v>
      </c>
      <c r="J154" s="20">
        <f>IF('S.D. Paste sheet'!J154="","",'S.D. Paste sheet'!J154)</f>
        <v>40627</v>
      </c>
      <c r="K154" s="20">
        <f>IF('S.D. Paste sheet'!K154="","",'S.D. Paste sheet'!K154)</f>
        <v>528</v>
      </c>
      <c r="L154" s="20" t="str">
        <f>IF('S.D. Paste sheet'!L154="","",'S.D. Paste sheet'!L154)</f>
        <v/>
      </c>
      <c r="M154" s="20">
        <f>IF('S.D. Paste sheet'!M154="","",'S.D. Paste sheet'!M154)</f>
        <v>146</v>
      </c>
      <c r="N154" s="20">
        <f>IF('S.D. Paste sheet'!N154="","",'S.D. Paste sheet'!N154)</f>
        <v>70</v>
      </c>
      <c r="O154" s="20" t="str">
        <f>IF('S.D. Paste sheet'!O154="","",'S.D. Paste sheet'!O154)</f>
        <v>OBC</v>
      </c>
      <c r="P154" s="20" t="str">
        <f>IF('S.D. Paste sheet'!P154="","",'S.D. Paste sheet'!P154)</f>
        <v>Hindu</v>
      </c>
      <c r="Q154" s="20" t="str">
        <f>IF('S.D. Paste sheet'!Q154="","",'S.D. Paste sheet'!Q154)</f>
        <v/>
      </c>
      <c r="R154" s="20" t="str">
        <f>IF('S.D. Paste sheet'!R154="","",'S.D. Paste sheet'!R154)</f>
        <v>MAHATMA GANDHI GOVT. SCHOOL BAR (214110)</v>
      </c>
      <c r="S154" s="20">
        <f>IF('S.D. Paste sheet'!S154="","",'S.D. Paste sheet'!S154)</f>
        <v>8200204302</v>
      </c>
      <c r="T154" s="20" t="str">
        <f>IF('S.D. Paste sheet'!T154="","",'S.D. Paste sheet'!T154)</f>
        <v>XXXX8338</v>
      </c>
      <c r="U154" s="20" t="str">
        <f>IF('S.D. Paste sheet'!U154="","",'S.D. Paste sheet'!U154)</f>
        <v/>
      </c>
      <c r="V154" s="20">
        <f>IF('S.D. Paste sheet'!V154="","",'S.D. Paste sheet'!V154)</f>
        <v>9680913678</v>
      </c>
      <c r="W154" s="20" t="str">
        <f>IF('S.D. Paste sheet'!W154="","",'S.D. Paste sheet'!W154)</f>
        <v>KIRO KA BAS,RAIPUR,BAR,306304</v>
      </c>
      <c r="X154" s="20">
        <f>IF('S.D. Paste sheet'!X154="","",'S.D. Paste sheet'!X154)</f>
        <v>0</v>
      </c>
      <c r="Y154" s="20" t="str">
        <f>IF('S.D. Paste sheet'!Y154="","",'S.D. Paste sheet'!Y154)</f>
        <v>N</v>
      </c>
      <c r="Z154" s="20" t="str">
        <f>IF('S.D. Paste sheet'!Z154="","",'S.D. Paste sheet'!Z154)</f>
        <v>N</v>
      </c>
      <c r="AA154" s="20" t="str">
        <f>IF('S.D. Paste sheet'!AA154="","",'S.D. Paste sheet'!AA154)</f>
        <v>No</v>
      </c>
      <c r="AB154" s="20">
        <f>IF('S.D. Paste sheet'!AB154="","",'S.D. Paste sheet'!AB154)</f>
        <v>12</v>
      </c>
      <c r="AC154" s="20" t="str">
        <f>IF('S.D. Paste sheet'!AC154="","",'S.D. Paste sheet'!AC154)</f>
        <v>None</v>
      </c>
      <c r="AD154" s="20">
        <f>IF('S.D. Paste sheet'!AD154="","",'S.D. Paste sheet'!AD154)</f>
        <v>2</v>
      </c>
      <c r="AE154" s="29"/>
      <c r="AF154">
        <f>IF(AK154="","",IF(AK154&gt;0,COUNT($AG$2:AG154),""))</f>
        <v>28</v>
      </c>
      <c r="AG154" s="25">
        <f t="shared" si="66"/>
        <v>5</v>
      </c>
      <c r="AH154" s="25" t="str">
        <f t="shared" si="67"/>
        <v>A</v>
      </c>
      <c r="AI154" s="25">
        <f t="shared" si="68"/>
        <v>961</v>
      </c>
      <c r="AJ154" s="25" t="str">
        <f t="shared" si="69"/>
        <v/>
      </c>
      <c r="AK154" s="25" t="str">
        <f t="shared" si="70"/>
        <v>YASHODA KEER</v>
      </c>
      <c r="AL154" s="25" t="str">
        <f t="shared" si="71"/>
        <v/>
      </c>
      <c r="AM154" s="25" t="str">
        <f t="shared" si="72"/>
        <v>PRAKASH</v>
      </c>
      <c r="AN154" s="25" t="str">
        <f t="shared" si="73"/>
        <v>SUKHI DEVI</v>
      </c>
      <c r="AO154" s="25" t="str">
        <f t="shared" si="74"/>
        <v>F</v>
      </c>
      <c r="AP154" s="25">
        <f t="shared" si="75"/>
        <v>40627</v>
      </c>
      <c r="AQ154" s="25">
        <f t="shared" si="76"/>
        <v>528</v>
      </c>
      <c r="AR154" s="25" t="str">
        <f t="shared" si="77"/>
        <v/>
      </c>
      <c r="AS154" s="25">
        <f t="shared" si="78"/>
        <v>146</v>
      </c>
      <c r="AT154" s="25">
        <f t="shared" si="79"/>
        <v>70</v>
      </c>
      <c r="AU154" s="25" t="str">
        <f t="shared" si="80"/>
        <v>OBC</v>
      </c>
      <c r="AV154" s="25" t="str">
        <f t="shared" si="81"/>
        <v>Hindu</v>
      </c>
      <c r="AX154">
        <f>IF(BC154="","",IF(BC154&gt;0,COUNT($AY$2:AY154),""))</f>
        <v>28</v>
      </c>
      <c r="AY154" s="25">
        <f t="shared" si="82"/>
        <v>5</v>
      </c>
      <c r="AZ154" s="25" t="str">
        <f t="shared" si="83"/>
        <v>A</v>
      </c>
      <c r="BA154" s="25">
        <f t="shared" si="84"/>
        <v>961</v>
      </c>
      <c r="BB154" s="25" t="str">
        <f t="shared" si="85"/>
        <v/>
      </c>
      <c r="BC154" s="25" t="str">
        <f t="shared" si="86"/>
        <v>YASHODA KEER</v>
      </c>
      <c r="BD154" s="25" t="str">
        <f t="shared" si="87"/>
        <v/>
      </c>
      <c r="BE154" s="25" t="str">
        <f t="shared" si="88"/>
        <v>PRAKASH</v>
      </c>
      <c r="BF154" s="25" t="str">
        <f t="shared" si="89"/>
        <v>SUKHI DEVI</v>
      </c>
      <c r="BG154" s="25" t="str">
        <f t="shared" si="90"/>
        <v>F</v>
      </c>
      <c r="BH154" s="25">
        <f t="shared" si="91"/>
        <v>40627</v>
      </c>
      <c r="BI154" s="25">
        <f t="shared" si="92"/>
        <v>528</v>
      </c>
      <c r="BJ154" s="25" t="str">
        <f t="shared" si="93"/>
        <v/>
      </c>
      <c r="BK154" s="25">
        <f t="shared" si="94"/>
        <v>146</v>
      </c>
      <c r="BL154" s="25">
        <f t="shared" si="95"/>
        <v>70</v>
      </c>
      <c r="BM154" s="25" t="str">
        <f t="shared" si="96"/>
        <v>OBC</v>
      </c>
      <c r="BN154" s="25" t="str">
        <f t="shared" si="97"/>
        <v>Hindu</v>
      </c>
    </row>
    <row r="155" spans="1:66" ht="30">
      <c r="A155" s="20">
        <f>IF('S.D. Paste sheet'!A155="","",'S.D. Paste sheet'!A155)</f>
        <v>5</v>
      </c>
      <c r="B155" s="20" t="str">
        <f>IF('S.D. Paste sheet'!B155="","",'S.D. Paste sheet'!B155)</f>
        <v>A</v>
      </c>
      <c r="C155" s="20">
        <f>IF('S.D. Paste sheet'!C155="","",'S.D. Paste sheet'!C155)</f>
        <v>965</v>
      </c>
      <c r="D155" s="20" t="str">
        <f>IF('S.D. Paste sheet'!D155="","",'S.D. Paste sheet'!D155)</f>
        <v/>
      </c>
      <c r="E155" s="20" t="str">
        <f>IF('S.D. Paste sheet'!E155="","",UPPER('S.D. Paste sheet'!E155))</f>
        <v>YUVRAJ SINGH CHOUHAN</v>
      </c>
      <c r="F155" s="20" t="str">
        <f>IF('S.D. Paste sheet'!F155="","",'S.D. Paste sheet'!F155)</f>
        <v/>
      </c>
      <c r="G155" s="20" t="str">
        <f>IF('S.D. Paste sheet'!G155="","",UPPER('S.D. Paste sheet'!G155))</f>
        <v>GANPAT SINGH</v>
      </c>
      <c r="H155" s="20" t="str">
        <f>IF('S.D. Paste sheet'!H155="","",UPPER('S.D. Paste sheet'!H155))</f>
        <v>SUNITA DEVI</v>
      </c>
      <c r="I155" s="20" t="str">
        <f>IF('S.D. Paste sheet'!I155="","",'S.D. Paste sheet'!I155)</f>
        <v>M</v>
      </c>
      <c r="J155" s="20">
        <f>IF('S.D. Paste sheet'!J155="","",'S.D. Paste sheet'!J155)</f>
        <v>40819</v>
      </c>
      <c r="K155" s="20">
        <f>IF('S.D. Paste sheet'!K155="","",'S.D. Paste sheet'!K155)</f>
        <v>529</v>
      </c>
      <c r="L155" s="20" t="str">
        <f>IF('S.D. Paste sheet'!L155="","",'S.D. Paste sheet'!L155)</f>
        <v/>
      </c>
      <c r="M155" s="20">
        <f>IF('S.D. Paste sheet'!M155="","",'S.D. Paste sheet'!M155)</f>
        <v>146</v>
      </c>
      <c r="N155" s="20">
        <f>IF('S.D. Paste sheet'!N155="","",'S.D. Paste sheet'!N155)</f>
        <v>105</v>
      </c>
      <c r="O155" s="20" t="str">
        <f>IF('S.D. Paste sheet'!O155="","",'S.D. Paste sheet'!O155)</f>
        <v>OBC</v>
      </c>
      <c r="P155" s="20" t="str">
        <f>IF('S.D. Paste sheet'!P155="","",'S.D. Paste sheet'!P155)</f>
        <v>Hindu</v>
      </c>
      <c r="Q155" s="20" t="str">
        <f>IF('S.D. Paste sheet'!Q155="","",'S.D. Paste sheet'!Q155)</f>
        <v/>
      </c>
      <c r="R155" s="20" t="str">
        <f>IF('S.D. Paste sheet'!R155="","",'S.D. Paste sheet'!R155)</f>
        <v>MAHATMA GANDHI GOVT. SCHOOL BAR (214110)</v>
      </c>
      <c r="S155" s="20">
        <f>IF('S.D. Paste sheet'!S155="","",'S.D. Paste sheet'!S155)</f>
        <v>8200204302</v>
      </c>
      <c r="T155" s="20" t="str">
        <f>IF('S.D. Paste sheet'!T155="","",'S.D. Paste sheet'!T155)</f>
        <v>XXXX7894</v>
      </c>
      <c r="U155" s="20" t="str">
        <f>IF('S.D. Paste sheet'!U155="","",'S.D. Paste sheet'!U155)</f>
        <v/>
      </c>
      <c r="V155" s="20">
        <f>IF('S.D. Paste sheet'!V155="","",'S.D. Paste sheet'!V155)</f>
        <v>9166797522</v>
      </c>
      <c r="W155" s="20" t="str">
        <f>IF('S.D. Paste sheet'!W155="","",'S.D. Paste sheet'!W155)</f>
        <v>DHOLIYA ,RAIPUR,SENDRA,306304</v>
      </c>
      <c r="X155" s="20">
        <f>IF('S.D. Paste sheet'!X155="","",'S.D. Paste sheet'!X155)</f>
        <v>0</v>
      </c>
      <c r="Y155" s="20" t="str">
        <f>IF('S.D. Paste sheet'!Y155="","",'S.D. Paste sheet'!Y155)</f>
        <v>N</v>
      </c>
      <c r="Z155" s="20" t="str">
        <f>IF('S.D. Paste sheet'!Z155="","",'S.D. Paste sheet'!Z155)</f>
        <v>N</v>
      </c>
      <c r="AA155" s="20" t="str">
        <f>IF('S.D. Paste sheet'!AA155="","",'S.D. Paste sheet'!AA155)</f>
        <v>No</v>
      </c>
      <c r="AB155" s="20">
        <f>IF('S.D. Paste sheet'!AB155="","",'S.D. Paste sheet'!AB155)</f>
        <v>12</v>
      </c>
      <c r="AC155" s="20" t="str">
        <f>IF('S.D. Paste sheet'!AC155="","",'S.D. Paste sheet'!AC155)</f>
        <v>None</v>
      </c>
      <c r="AD155" s="20">
        <f>IF('S.D. Paste sheet'!AD155="","",'S.D. Paste sheet'!AD155)</f>
        <v>12</v>
      </c>
      <c r="AE155" s="29"/>
      <c r="AF155">
        <f>IF(AK155="","",IF(AK155&gt;0,COUNT($AG$2:AG155),""))</f>
        <v>29</v>
      </c>
      <c r="AG155" s="25">
        <f t="shared" si="66"/>
        <v>5</v>
      </c>
      <c r="AH155" s="25" t="str">
        <f t="shared" si="67"/>
        <v>A</v>
      </c>
      <c r="AI155" s="25">
        <f t="shared" si="68"/>
        <v>965</v>
      </c>
      <c r="AJ155" s="25" t="str">
        <f t="shared" si="69"/>
        <v/>
      </c>
      <c r="AK155" s="25" t="str">
        <f t="shared" si="70"/>
        <v>YUVRAJ SINGH CHOUHAN</v>
      </c>
      <c r="AL155" s="25" t="str">
        <f t="shared" si="71"/>
        <v/>
      </c>
      <c r="AM155" s="25" t="str">
        <f t="shared" si="72"/>
        <v>GANPAT SINGH</v>
      </c>
      <c r="AN155" s="25" t="str">
        <f t="shared" si="73"/>
        <v>SUNITA DEVI</v>
      </c>
      <c r="AO155" s="25" t="str">
        <f t="shared" si="74"/>
        <v>M</v>
      </c>
      <c r="AP155" s="25">
        <f t="shared" si="75"/>
        <v>40819</v>
      </c>
      <c r="AQ155" s="25">
        <f t="shared" si="76"/>
        <v>529</v>
      </c>
      <c r="AR155" s="25" t="str">
        <f t="shared" si="77"/>
        <v/>
      </c>
      <c r="AS155" s="25">
        <f t="shared" si="78"/>
        <v>146</v>
      </c>
      <c r="AT155" s="25">
        <f t="shared" si="79"/>
        <v>105</v>
      </c>
      <c r="AU155" s="25" t="str">
        <f t="shared" si="80"/>
        <v>OBC</v>
      </c>
      <c r="AV155" s="25" t="str">
        <f t="shared" si="81"/>
        <v>Hindu</v>
      </c>
      <c r="AX155">
        <f>IF(BC155="","",IF(BC155&gt;0,COUNT($AY$2:AY155),""))</f>
        <v>29</v>
      </c>
      <c r="AY155" s="25">
        <f t="shared" si="82"/>
        <v>5</v>
      </c>
      <c r="AZ155" s="25" t="str">
        <f t="shared" si="83"/>
        <v>A</v>
      </c>
      <c r="BA155" s="25">
        <f t="shared" si="84"/>
        <v>965</v>
      </c>
      <c r="BB155" s="25" t="str">
        <f t="shared" si="85"/>
        <v/>
      </c>
      <c r="BC155" s="25" t="str">
        <f t="shared" si="86"/>
        <v>YUVRAJ SINGH CHOUHAN</v>
      </c>
      <c r="BD155" s="25" t="str">
        <f t="shared" si="87"/>
        <v/>
      </c>
      <c r="BE155" s="25" t="str">
        <f t="shared" si="88"/>
        <v>GANPAT SINGH</v>
      </c>
      <c r="BF155" s="25" t="str">
        <f t="shared" si="89"/>
        <v>SUNITA DEVI</v>
      </c>
      <c r="BG155" s="25" t="str">
        <f t="shared" si="90"/>
        <v>M</v>
      </c>
      <c r="BH155" s="25">
        <f t="shared" si="91"/>
        <v>40819</v>
      </c>
      <c r="BI155" s="25">
        <f t="shared" si="92"/>
        <v>529</v>
      </c>
      <c r="BJ155" s="25" t="str">
        <f t="shared" si="93"/>
        <v/>
      </c>
      <c r="BK155" s="25">
        <f t="shared" si="94"/>
        <v>146</v>
      </c>
      <c r="BL155" s="25">
        <f t="shared" si="95"/>
        <v>105</v>
      </c>
      <c r="BM155" s="25" t="str">
        <f t="shared" si="96"/>
        <v>OBC</v>
      </c>
      <c r="BN155" s="25" t="str">
        <f t="shared" si="97"/>
        <v>Hindu</v>
      </c>
    </row>
    <row r="156" spans="1:66" ht="30">
      <c r="A156" s="20">
        <f>IF('S.D. Paste sheet'!A156="","",'S.D. Paste sheet'!A156)</f>
        <v>6</v>
      </c>
      <c r="B156" s="20" t="str">
        <f>IF('S.D. Paste sheet'!B156="","",'S.D. Paste sheet'!B156)</f>
        <v>A</v>
      </c>
      <c r="C156" s="20">
        <f>IF('S.D. Paste sheet'!C156="","",'S.D. Paste sheet'!C156)</f>
        <v>842</v>
      </c>
      <c r="D156" s="20" t="str">
        <f>IF('S.D. Paste sheet'!D156="","",'S.D. Paste sheet'!D156)</f>
        <v/>
      </c>
      <c r="E156" s="20" t="str">
        <f>IF('S.D. Paste sheet'!E156="","",UPPER('S.D. Paste sheet'!E156))</f>
        <v>AARADHYA CHHAPARAWAL</v>
      </c>
      <c r="F156" s="20" t="str">
        <f>IF('S.D. Paste sheet'!F156="","",'S.D. Paste sheet'!F156)</f>
        <v/>
      </c>
      <c r="G156" s="20" t="str">
        <f>IF('S.D. Paste sheet'!G156="","",UPPER('S.D. Paste sheet'!G156))</f>
        <v>MAHESH KUMAR CHHAPARAWAL</v>
      </c>
      <c r="H156" s="20" t="str">
        <f>IF('S.D. Paste sheet'!H156="","",UPPER('S.D. Paste sheet'!H156))</f>
        <v>PREETI KICHARA</v>
      </c>
      <c r="I156" s="20" t="str">
        <f>IF('S.D. Paste sheet'!I156="","",'S.D. Paste sheet'!I156)</f>
        <v>F</v>
      </c>
      <c r="J156" s="20">
        <f>IF('S.D. Paste sheet'!J156="","",'S.D. Paste sheet'!J156)</f>
        <v>40911</v>
      </c>
      <c r="K156" s="20">
        <f>IF('S.D. Paste sheet'!K156="","",'S.D. Paste sheet'!K156)</f>
        <v>601</v>
      </c>
      <c r="L156" s="20" t="str">
        <f>IF('S.D. Paste sheet'!L156="","",'S.D. Paste sheet'!L156)</f>
        <v/>
      </c>
      <c r="M156" s="20">
        <f>IF('S.D. Paste sheet'!M156="","",'S.D. Paste sheet'!M156)</f>
        <v>145</v>
      </c>
      <c r="N156" s="20">
        <f>IF('S.D. Paste sheet'!N156="","",'S.D. Paste sheet'!N156)</f>
        <v>133</v>
      </c>
      <c r="O156" s="20" t="str">
        <f>IF('S.D. Paste sheet'!O156="","",'S.D. Paste sheet'!O156)</f>
        <v>OBC</v>
      </c>
      <c r="P156" s="20" t="str">
        <f>IF('S.D. Paste sheet'!P156="","",'S.D. Paste sheet'!P156)</f>
        <v>Hindu</v>
      </c>
      <c r="Q156" s="20" t="str">
        <f>IF('S.D. Paste sheet'!Q156="","",'S.D. Paste sheet'!Q156)</f>
        <v/>
      </c>
      <c r="R156" s="20" t="str">
        <f>IF('S.D. Paste sheet'!R156="","",'S.D. Paste sheet'!R156)</f>
        <v>MAHATMA GANDHI GOVT. SCHOOL BAR (214110)</v>
      </c>
      <c r="S156" s="20">
        <f>IF('S.D. Paste sheet'!S156="","",'S.D. Paste sheet'!S156)</f>
        <v>8200204302</v>
      </c>
      <c r="T156" s="20" t="str">
        <f>IF('S.D. Paste sheet'!T156="","",'S.D. Paste sheet'!T156)</f>
        <v>XXXX5684</v>
      </c>
      <c r="U156" s="20" t="str">
        <f>IF('S.D. Paste sheet'!U156="","",'S.D. Paste sheet'!U156)</f>
        <v/>
      </c>
      <c r="V156" s="20">
        <f>IF('S.D. Paste sheet'!V156="","",'S.D. Paste sheet'!V156)</f>
        <v>9214488161</v>
      </c>
      <c r="W156" s="20" t="str">
        <f>IF('S.D. Paste sheet'!W156="","",'S.D. Paste sheet'!W156)</f>
        <v>NEAR MGB JODHPUR ROAD BAR,RAIPUR,BAR,306105</v>
      </c>
      <c r="X156" s="20">
        <f>IF('S.D. Paste sheet'!X156="","",'S.D. Paste sheet'!X156)</f>
        <v>48000</v>
      </c>
      <c r="Y156" s="20" t="str">
        <f>IF('S.D. Paste sheet'!Y156="","",'S.D. Paste sheet'!Y156)</f>
        <v>N</v>
      </c>
      <c r="Z156" s="20" t="str">
        <f>IF('S.D. Paste sheet'!Z156="","",'S.D. Paste sheet'!Z156)</f>
        <v>N</v>
      </c>
      <c r="AA156" s="20" t="str">
        <f>IF('S.D. Paste sheet'!AA156="","",'S.D. Paste sheet'!AA156)</f>
        <v>No</v>
      </c>
      <c r="AB156" s="20">
        <f>IF('S.D. Paste sheet'!AB156="","",'S.D. Paste sheet'!AB156)</f>
        <v>11</v>
      </c>
      <c r="AC156" s="20" t="str">
        <f>IF('S.D. Paste sheet'!AC156="","",'S.D. Paste sheet'!AC156)</f>
        <v>None</v>
      </c>
      <c r="AD156" s="20">
        <f>IF('S.D. Paste sheet'!AD156="","",'S.D. Paste sheet'!AD156)</f>
        <v>1</v>
      </c>
      <c r="AE156" s="29"/>
      <c r="AF156" t="str">
        <f>IF(AK156="","",IF(AK156&gt;0,COUNT($AG$2:AG156),""))</f>
        <v/>
      </c>
      <c r="AG156" s="25" t="str">
        <f t="shared" si="66"/>
        <v/>
      </c>
      <c r="AH156" s="25" t="str">
        <f t="shared" si="67"/>
        <v/>
      </c>
      <c r="AI156" s="25" t="str">
        <f t="shared" si="68"/>
        <v/>
      </c>
      <c r="AJ156" s="25" t="str">
        <f t="shared" si="69"/>
        <v/>
      </c>
      <c r="AK156" s="25" t="str">
        <f t="shared" si="70"/>
        <v/>
      </c>
      <c r="AL156" s="25" t="str">
        <f t="shared" si="71"/>
        <v/>
      </c>
      <c r="AM156" s="25" t="str">
        <f t="shared" si="72"/>
        <v/>
      </c>
      <c r="AN156" s="25" t="str">
        <f t="shared" si="73"/>
        <v/>
      </c>
      <c r="AO156" s="25" t="str">
        <f t="shared" si="74"/>
        <v/>
      </c>
      <c r="AP156" s="25" t="str">
        <f t="shared" si="75"/>
        <v/>
      </c>
      <c r="AQ156" s="25" t="str">
        <f t="shared" si="76"/>
        <v/>
      </c>
      <c r="AR156" s="25" t="str">
        <f t="shared" si="77"/>
        <v/>
      </c>
      <c r="AS156" s="25" t="str">
        <f t="shared" si="78"/>
        <v/>
      </c>
      <c r="AT156" s="25" t="str">
        <f t="shared" si="79"/>
        <v/>
      </c>
      <c r="AU156" s="25" t="str">
        <f t="shared" si="80"/>
        <v/>
      </c>
      <c r="AV156" s="25" t="str">
        <f t="shared" si="81"/>
        <v/>
      </c>
      <c r="AX156" t="str">
        <f>IF(BC156="","",IF(BC156&gt;0,COUNT($AY$2:AY156),""))</f>
        <v/>
      </c>
      <c r="AY156" s="25" t="str">
        <f t="shared" si="82"/>
        <v/>
      </c>
      <c r="AZ156" s="25" t="str">
        <f t="shared" si="83"/>
        <v/>
      </c>
      <c r="BA156" s="25" t="str">
        <f t="shared" si="84"/>
        <v/>
      </c>
      <c r="BB156" s="25" t="str">
        <f t="shared" si="85"/>
        <v/>
      </c>
      <c r="BC156" s="25" t="str">
        <f t="shared" si="86"/>
        <v/>
      </c>
      <c r="BD156" s="25" t="str">
        <f t="shared" si="87"/>
        <v/>
      </c>
      <c r="BE156" s="25" t="str">
        <f t="shared" si="88"/>
        <v/>
      </c>
      <c r="BF156" s="25" t="str">
        <f t="shared" si="89"/>
        <v/>
      </c>
      <c r="BG156" s="25" t="str">
        <f t="shared" si="90"/>
        <v/>
      </c>
      <c r="BH156" s="25" t="str">
        <f t="shared" si="91"/>
        <v/>
      </c>
      <c r="BI156" s="25" t="str">
        <f t="shared" si="92"/>
        <v/>
      </c>
      <c r="BJ156" s="25" t="str">
        <f t="shared" si="93"/>
        <v/>
      </c>
      <c r="BK156" s="25" t="str">
        <f t="shared" si="94"/>
        <v/>
      </c>
      <c r="BL156" s="25" t="str">
        <f t="shared" si="95"/>
        <v/>
      </c>
      <c r="BM156" s="25" t="str">
        <f t="shared" si="96"/>
        <v/>
      </c>
      <c r="BN156" s="25" t="str">
        <f t="shared" si="97"/>
        <v/>
      </c>
    </row>
    <row r="157" spans="1:66" ht="30">
      <c r="A157" s="20">
        <f>IF('S.D. Paste sheet'!A157="","",'S.D. Paste sheet'!A157)</f>
        <v>6</v>
      </c>
      <c r="B157" s="20" t="str">
        <f>IF('S.D. Paste sheet'!B157="","",'S.D. Paste sheet'!B157)</f>
        <v>A</v>
      </c>
      <c r="C157" s="20">
        <f>IF('S.D. Paste sheet'!C157="","",'S.D. Paste sheet'!C157)</f>
        <v>504</v>
      </c>
      <c r="D157" s="20">
        <f>IF('S.D. Paste sheet'!D157="","",'S.D. Paste sheet'!D157)</f>
        <v>42915</v>
      </c>
      <c r="E157" s="20" t="str">
        <f>IF('S.D. Paste sheet'!E157="","",UPPER('S.D. Paste sheet'!E157))</f>
        <v>AFROJA BANU</v>
      </c>
      <c r="F157" s="20" t="str">
        <f>IF('S.D. Paste sheet'!F157="","",'S.D. Paste sheet'!F157)</f>
        <v/>
      </c>
      <c r="G157" s="20" t="str">
        <f>IF('S.D. Paste sheet'!G157="","",UPPER('S.D. Paste sheet'!G157))</f>
        <v>JAAKIR SHAH</v>
      </c>
      <c r="H157" s="20" t="str">
        <f>IF('S.D. Paste sheet'!H157="","",UPPER('S.D. Paste sheet'!H157))</f>
        <v>HEENA BANU</v>
      </c>
      <c r="I157" s="20" t="str">
        <f>IF('S.D. Paste sheet'!I157="","",'S.D. Paste sheet'!I157)</f>
        <v>F</v>
      </c>
      <c r="J157" s="20">
        <f>IF('S.D. Paste sheet'!J157="","",'S.D. Paste sheet'!J157)</f>
        <v>40909</v>
      </c>
      <c r="K157" s="20">
        <f>IF('S.D. Paste sheet'!K157="","",'S.D. Paste sheet'!K157)</f>
        <v>629</v>
      </c>
      <c r="L157" s="20" t="str">
        <f>IF('S.D. Paste sheet'!L157="","",'S.D. Paste sheet'!L157)</f>
        <v/>
      </c>
      <c r="M157" s="20">
        <f>IF('S.D. Paste sheet'!M157="","",'S.D. Paste sheet'!M157)</f>
        <v>145</v>
      </c>
      <c r="N157" s="20">
        <f>IF('S.D. Paste sheet'!N157="","",'S.D. Paste sheet'!N157)</f>
        <v>66</v>
      </c>
      <c r="O157" s="20" t="str">
        <f>IF('S.D. Paste sheet'!O157="","",'S.D. Paste sheet'!O157)</f>
        <v>OBC</v>
      </c>
      <c r="P157" s="20" t="str">
        <f>IF('S.D. Paste sheet'!P157="","",'S.D. Paste sheet'!P157)</f>
        <v>Muslim</v>
      </c>
      <c r="Q157" s="20" t="str">
        <f>IF('S.D. Paste sheet'!Q157="","",'S.D. Paste sheet'!Q157)</f>
        <v/>
      </c>
      <c r="R157" s="20" t="str">
        <f>IF('S.D. Paste sheet'!R157="","",'S.D. Paste sheet'!R157)</f>
        <v>MAHATMA GANDHI GOVT. SCHOOL BAR (214110)</v>
      </c>
      <c r="S157" s="20">
        <f>IF('S.D. Paste sheet'!S157="","",'S.D. Paste sheet'!S157)</f>
        <v>8200204302</v>
      </c>
      <c r="T157" s="20" t="str">
        <f>IF('S.D. Paste sheet'!T157="","",'S.D. Paste sheet'!T157)</f>
        <v>XXXX1473</v>
      </c>
      <c r="U157" s="20" t="str">
        <f>IF('S.D. Paste sheet'!U157="","",'S.D. Paste sheet'!U157)</f>
        <v/>
      </c>
      <c r="V157" s="20">
        <f>IF('S.D. Paste sheet'!V157="","",'S.D. Paste sheet'!V157)</f>
        <v>9784456024</v>
      </c>
      <c r="W157" s="20" t="str">
        <f>IF('S.D. Paste sheet'!W157="","",'S.D. Paste sheet'!W157)</f>
        <v>BEHIND GRAM PANCHAYAT BAR,RAIPUR,BAR,306105</v>
      </c>
      <c r="X157" s="20">
        <f>IF('S.D. Paste sheet'!X157="","",'S.D. Paste sheet'!X157)</f>
        <v>45000</v>
      </c>
      <c r="Y157" s="20" t="str">
        <f>IF('S.D. Paste sheet'!Y157="","",'S.D. Paste sheet'!Y157)</f>
        <v>N</v>
      </c>
      <c r="Z157" s="20" t="str">
        <f>IF('S.D. Paste sheet'!Z157="","",'S.D. Paste sheet'!Z157)</f>
        <v>N</v>
      </c>
      <c r="AA157" s="20" t="str">
        <f>IF('S.D. Paste sheet'!AA157="","",'S.D. Paste sheet'!AA157)</f>
        <v>Yes</v>
      </c>
      <c r="AB157" s="20">
        <f>IF('S.D. Paste sheet'!AB157="","",'S.D. Paste sheet'!AB157)</f>
        <v>11</v>
      </c>
      <c r="AC157" s="20" t="str">
        <f>IF('S.D. Paste sheet'!AC157="","",'S.D. Paste sheet'!AC157)</f>
        <v>None</v>
      </c>
      <c r="AD157" s="20">
        <f>IF('S.D. Paste sheet'!AD157="","",'S.D. Paste sheet'!AD157)</f>
        <v>0</v>
      </c>
      <c r="AE157" s="29"/>
      <c r="AF157" t="str">
        <f>IF(AK157="","",IF(AK157&gt;0,COUNT($AG$2:AG157),""))</f>
        <v/>
      </c>
      <c r="AG157" s="25" t="str">
        <f t="shared" si="66"/>
        <v/>
      </c>
      <c r="AH157" s="25" t="str">
        <f t="shared" si="67"/>
        <v/>
      </c>
      <c r="AI157" s="25" t="str">
        <f t="shared" si="68"/>
        <v/>
      </c>
      <c r="AJ157" s="25" t="str">
        <f t="shared" si="69"/>
        <v/>
      </c>
      <c r="AK157" s="25" t="str">
        <f t="shared" si="70"/>
        <v/>
      </c>
      <c r="AL157" s="25" t="str">
        <f t="shared" si="71"/>
        <v/>
      </c>
      <c r="AM157" s="25" t="str">
        <f t="shared" si="72"/>
        <v/>
      </c>
      <c r="AN157" s="25" t="str">
        <f t="shared" si="73"/>
        <v/>
      </c>
      <c r="AO157" s="25" t="str">
        <f t="shared" si="74"/>
        <v/>
      </c>
      <c r="AP157" s="25" t="str">
        <f t="shared" si="75"/>
        <v/>
      </c>
      <c r="AQ157" s="25" t="str">
        <f t="shared" si="76"/>
        <v/>
      </c>
      <c r="AR157" s="25" t="str">
        <f t="shared" si="77"/>
        <v/>
      </c>
      <c r="AS157" s="25" t="str">
        <f t="shared" si="78"/>
        <v/>
      </c>
      <c r="AT157" s="25" t="str">
        <f t="shared" si="79"/>
        <v/>
      </c>
      <c r="AU157" s="25" t="str">
        <f t="shared" si="80"/>
        <v/>
      </c>
      <c r="AV157" s="25" t="str">
        <f t="shared" si="81"/>
        <v/>
      </c>
      <c r="AX157" t="str">
        <f>IF(BC157="","",IF(BC157&gt;0,COUNT($AY$2:AY157),""))</f>
        <v/>
      </c>
      <c r="AY157" s="25" t="str">
        <f t="shared" si="82"/>
        <v/>
      </c>
      <c r="AZ157" s="25" t="str">
        <f t="shared" si="83"/>
        <v/>
      </c>
      <c r="BA157" s="25" t="str">
        <f t="shared" si="84"/>
        <v/>
      </c>
      <c r="BB157" s="25" t="str">
        <f t="shared" si="85"/>
        <v/>
      </c>
      <c r="BC157" s="25" t="str">
        <f t="shared" si="86"/>
        <v/>
      </c>
      <c r="BD157" s="25" t="str">
        <f t="shared" si="87"/>
        <v/>
      </c>
      <c r="BE157" s="25" t="str">
        <f t="shared" si="88"/>
        <v/>
      </c>
      <c r="BF157" s="25" t="str">
        <f t="shared" si="89"/>
        <v/>
      </c>
      <c r="BG157" s="25" t="str">
        <f t="shared" si="90"/>
        <v/>
      </c>
      <c r="BH157" s="25" t="str">
        <f t="shared" si="91"/>
        <v/>
      </c>
      <c r="BI157" s="25" t="str">
        <f t="shared" si="92"/>
        <v/>
      </c>
      <c r="BJ157" s="25" t="str">
        <f t="shared" si="93"/>
        <v/>
      </c>
      <c r="BK157" s="25" t="str">
        <f t="shared" si="94"/>
        <v/>
      </c>
      <c r="BL157" s="25" t="str">
        <f t="shared" si="95"/>
        <v/>
      </c>
      <c r="BM157" s="25" t="str">
        <f t="shared" si="96"/>
        <v/>
      </c>
      <c r="BN157" s="25" t="str">
        <f t="shared" si="97"/>
        <v/>
      </c>
    </row>
    <row r="158" spans="1:66" ht="30">
      <c r="A158" s="20">
        <f>IF('S.D. Paste sheet'!A158="","",'S.D. Paste sheet'!A158)</f>
        <v>6</v>
      </c>
      <c r="B158" s="20" t="str">
        <f>IF('S.D. Paste sheet'!B158="","",'S.D. Paste sheet'!B158)</f>
        <v>A</v>
      </c>
      <c r="C158" s="20">
        <f>IF('S.D. Paste sheet'!C158="","",'S.D. Paste sheet'!C158)</f>
        <v>491</v>
      </c>
      <c r="D158" s="20" t="str">
        <f>IF('S.D. Paste sheet'!D158="","",'S.D. Paste sheet'!D158)</f>
        <v/>
      </c>
      <c r="E158" s="20" t="str">
        <f>IF('S.D. Paste sheet'!E158="","",UPPER('S.D. Paste sheet'!E158))</f>
        <v>AKSA TAIBA</v>
      </c>
      <c r="F158" s="20" t="str">
        <f>IF('S.D. Paste sheet'!F158="","",'S.D. Paste sheet'!F158)</f>
        <v/>
      </c>
      <c r="G158" s="20" t="str">
        <f>IF('S.D. Paste sheet'!G158="","",UPPER('S.D. Paste sheet'!G158))</f>
        <v>FAKHRUDDIN QURESHI</v>
      </c>
      <c r="H158" s="20" t="str">
        <f>IF('S.D. Paste sheet'!H158="","",UPPER('S.D. Paste sheet'!H158))</f>
        <v>AAYASHA SANKHLA</v>
      </c>
      <c r="I158" s="20" t="str">
        <f>IF('S.D. Paste sheet'!I158="","",'S.D. Paste sheet'!I158)</f>
        <v>F</v>
      </c>
      <c r="J158" s="20">
        <f>IF('S.D. Paste sheet'!J158="","",'S.D. Paste sheet'!J158)</f>
        <v>40756</v>
      </c>
      <c r="K158" s="20">
        <f>IF('S.D. Paste sheet'!K158="","",'S.D. Paste sheet'!K158)</f>
        <v>602</v>
      </c>
      <c r="L158" s="20" t="str">
        <f>IF('S.D. Paste sheet'!L158="","",'S.D. Paste sheet'!L158)</f>
        <v/>
      </c>
      <c r="M158" s="20">
        <f>IF('S.D. Paste sheet'!M158="","",'S.D. Paste sheet'!M158)</f>
        <v>145</v>
      </c>
      <c r="N158" s="20">
        <f>IF('S.D. Paste sheet'!N158="","",'S.D. Paste sheet'!N158)</f>
        <v>113</v>
      </c>
      <c r="O158" s="20" t="str">
        <f>IF('S.D. Paste sheet'!O158="","",'S.D. Paste sheet'!O158)</f>
        <v>OBC</v>
      </c>
      <c r="P158" s="20" t="str">
        <f>IF('S.D. Paste sheet'!P158="","",'S.D. Paste sheet'!P158)</f>
        <v>Muslim</v>
      </c>
      <c r="Q158" s="20" t="str">
        <f>IF('S.D. Paste sheet'!Q158="","",'S.D. Paste sheet'!Q158)</f>
        <v/>
      </c>
      <c r="R158" s="20" t="str">
        <f>IF('S.D. Paste sheet'!R158="","",'S.D. Paste sheet'!R158)</f>
        <v>MAHATMA GANDHI GOVT. SCHOOL BAR (214110)</v>
      </c>
      <c r="S158" s="20">
        <f>IF('S.D. Paste sheet'!S158="","",'S.D. Paste sheet'!S158)</f>
        <v>8200204302</v>
      </c>
      <c r="T158" s="20" t="str">
        <f>IF('S.D. Paste sheet'!T158="","",'S.D. Paste sheet'!T158)</f>
        <v>XXXX8184</v>
      </c>
      <c r="U158" s="20" t="str">
        <f>IF('S.D. Paste sheet'!U158="","",'S.D. Paste sheet'!U158)</f>
        <v/>
      </c>
      <c r="V158" s="20">
        <f>IF('S.D. Paste sheet'!V158="","",'S.D. Paste sheet'!V158)</f>
        <v>7732912642</v>
      </c>
      <c r="W158" s="20" t="str">
        <f>IF('S.D. Paste sheet'!W158="","",'S.D. Paste sheet'!W158)</f>
        <v>PURANA RAILWAY STATION BAR,RAIPUR,BAR,306105</v>
      </c>
      <c r="X158" s="20">
        <f>IF('S.D. Paste sheet'!X158="","",'S.D. Paste sheet'!X158)</f>
        <v>522600</v>
      </c>
      <c r="Y158" s="20" t="str">
        <f>IF('S.D. Paste sheet'!Y158="","",'S.D. Paste sheet'!Y158)</f>
        <v>N</v>
      </c>
      <c r="Z158" s="20" t="str">
        <f>IF('S.D. Paste sheet'!Z158="","",'S.D. Paste sheet'!Z158)</f>
        <v>N</v>
      </c>
      <c r="AA158" s="20" t="str">
        <f>IF('S.D. Paste sheet'!AA158="","",'S.D. Paste sheet'!AA158)</f>
        <v>Yes</v>
      </c>
      <c r="AB158" s="20">
        <f>IF('S.D. Paste sheet'!AB158="","",'S.D. Paste sheet'!AB158)</f>
        <v>12</v>
      </c>
      <c r="AC158" s="20" t="str">
        <f>IF('S.D. Paste sheet'!AC158="","",'S.D. Paste sheet'!AC158)</f>
        <v>None</v>
      </c>
      <c r="AD158" s="20">
        <f>IF('S.D. Paste sheet'!AD158="","",'S.D. Paste sheet'!AD158)</f>
        <v>2</v>
      </c>
      <c r="AE158" s="29"/>
      <c r="AF158" t="str">
        <f>IF(AK158="","",IF(AK158&gt;0,COUNT($AG$2:AG158),""))</f>
        <v/>
      </c>
      <c r="AG158" s="25" t="str">
        <f t="shared" si="66"/>
        <v/>
      </c>
      <c r="AH158" s="25" t="str">
        <f t="shared" si="67"/>
        <v/>
      </c>
      <c r="AI158" s="25" t="str">
        <f t="shared" si="68"/>
        <v/>
      </c>
      <c r="AJ158" s="25" t="str">
        <f t="shared" si="69"/>
        <v/>
      </c>
      <c r="AK158" s="25" t="str">
        <f t="shared" si="70"/>
        <v/>
      </c>
      <c r="AL158" s="25" t="str">
        <f t="shared" si="71"/>
        <v/>
      </c>
      <c r="AM158" s="25" t="str">
        <f t="shared" si="72"/>
        <v/>
      </c>
      <c r="AN158" s="25" t="str">
        <f t="shared" si="73"/>
        <v/>
      </c>
      <c r="AO158" s="25" t="str">
        <f t="shared" si="74"/>
        <v/>
      </c>
      <c r="AP158" s="25" t="str">
        <f t="shared" si="75"/>
        <v/>
      </c>
      <c r="AQ158" s="25" t="str">
        <f t="shared" si="76"/>
        <v/>
      </c>
      <c r="AR158" s="25" t="str">
        <f t="shared" si="77"/>
        <v/>
      </c>
      <c r="AS158" s="25" t="str">
        <f t="shared" si="78"/>
        <v/>
      </c>
      <c r="AT158" s="25" t="str">
        <f t="shared" si="79"/>
        <v/>
      </c>
      <c r="AU158" s="25" t="str">
        <f t="shared" si="80"/>
        <v/>
      </c>
      <c r="AV158" s="25" t="str">
        <f t="shared" si="81"/>
        <v/>
      </c>
      <c r="AX158" t="str">
        <f>IF(BC158="","",IF(BC158&gt;0,COUNT($AY$2:AY158),""))</f>
        <v/>
      </c>
      <c r="AY158" s="25" t="str">
        <f t="shared" si="82"/>
        <v/>
      </c>
      <c r="AZ158" s="25" t="str">
        <f t="shared" si="83"/>
        <v/>
      </c>
      <c r="BA158" s="25" t="str">
        <f t="shared" si="84"/>
        <v/>
      </c>
      <c r="BB158" s="25" t="str">
        <f t="shared" si="85"/>
        <v/>
      </c>
      <c r="BC158" s="25" t="str">
        <f t="shared" si="86"/>
        <v/>
      </c>
      <c r="BD158" s="25" t="str">
        <f t="shared" si="87"/>
        <v/>
      </c>
      <c r="BE158" s="25" t="str">
        <f t="shared" si="88"/>
        <v/>
      </c>
      <c r="BF158" s="25" t="str">
        <f t="shared" si="89"/>
        <v/>
      </c>
      <c r="BG158" s="25" t="str">
        <f t="shared" si="90"/>
        <v/>
      </c>
      <c r="BH158" s="25" t="str">
        <f t="shared" si="91"/>
        <v/>
      </c>
      <c r="BI158" s="25" t="str">
        <f t="shared" si="92"/>
        <v/>
      </c>
      <c r="BJ158" s="25" t="str">
        <f t="shared" si="93"/>
        <v/>
      </c>
      <c r="BK158" s="25" t="str">
        <f t="shared" si="94"/>
        <v/>
      </c>
      <c r="BL158" s="25" t="str">
        <f t="shared" si="95"/>
        <v/>
      </c>
      <c r="BM158" s="25" t="str">
        <f t="shared" si="96"/>
        <v/>
      </c>
      <c r="BN158" s="25" t="str">
        <f t="shared" si="97"/>
        <v/>
      </c>
    </row>
    <row r="159" spans="1:66" ht="30">
      <c r="A159" s="20">
        <f>IF('S.D. Paste sheet'!A159="","",'S.D. Paste sheet'!A159)</f>
        <v>6</v>
      </c>
      <c r="B159" s="20" t="str">
        <f>IF('S.D. Paste sheet'!B159="","",'S.D. Paste sheet'!B159)</f>
        <v>A</v>
      </c>
      <c r="C159" s="20">
        <f>IF('S.D. Paste sheet'!C159="","",'S.D. Paste sheet'!C159)</f>
        <v>832</v>
      </c>
      <c r="D159" s="20">
        <f>IF('S.D. Paste sheet'!D159="","",'S.D. Paste sheet'!D159)</f>
        <v>44061</v>
      </c>
      <c r="E159" s="20" t="str">
        <f>IF('S.D. Paste sheet'!E159="","",UPPER('S.D. Paste sheet'!E159))</f>
        <v>BHUMIKA DAGDI</v>
      </c>
      <c r="F159" s="20" t="str">
        <f>IF('S.D. Paste sheet'!F159="","",'S.D. Paste sheet'!F159)</f>
        <v/>
      </c>
      <c r="G159" s="20" t="str">
        <f>IF('S.D. Paste sheet'!G159="","",UPPER('S.D. Paste sheet'!G159))</f>
        <v>ASHOK KUMAR</v>
      </c>
      <c r="H159" s="20" t="str">
        <f>IF('S.D. Paste sheet'!H159="","",UPPER('S.D. Paste sheet'!H159))</f>
        <v>REKHA</v>
      </c>
      <c r="I159" s="20" t="str">
        <f>IF('S.D. Paste sheet'!I159="","",'S.D. Paste sheet'!I159)</f>
        <v>F</v>
      </c>
      <c r="J159" s="20">
        <f>IF('S.D. Paste sheet'!J159="","",'S.D. Paste sheet'!J159)</f>
        <v>40547</v>
      </c>
      <c r="K159" s="20">
        <f>IF('S.D. Paste sheet'!K159="","",'S.D. Paste sheet'!K159)</f>
        <v>630</v>
      </c>
      <c r="L159" s="20" t="str">
        <f>IF('S.D. Paste sheet'!L159="","",'S.D. Paste sheet'!L159)</f>
        <v/>
      </c>
      <c r="M159" s="20">
        <f>IF('S.D. Paste sheet'!M159="","",'S.D. Paste sheet'!M159)</f>
        <v>145</v>
      </c>
      <c r="N159" s="20">
        <f>IF('S.D. Paste sheet'!N159="","",'S.D. Paste sheet'!N159)</f>
        <v>82</v>
      </c>
      <c r="O159" s="20" t="str">
        <f>IF('S.D. Paste sheet'!O159="","",'S.D. Paste sheet'!O159)</f>
        <v>OBC</v>
      </c>
      <c r="P159" s="20" t="str">
        <f>IF('S.D. Paste sheet'!P159="","",'S.D. Paste sheet'!P159)</f>
        <v>Hindu</v>
      </c>
      <c r="Q159" s="20" t="str">
        <f>IF('S.D. Paste sheet'!Q159="","",'S.D. Paste sheet'!Q159)</f>
        <v/>
      </c>
      <c r="R159" s="20" t="str">
        <f>IF('S.D. Paste sheet'!R159="","",'S.D. Paste sheet'!R159)</f>
        <v>MAHATMA GANDHI GOVT. SCHOOL BAR (214110)</v>
      </c>
      <c r="S159" s="20">
        <f>IF('S.D. Paste sheet'!S159="","",'S.D. Paste sheet'!S159)</f>
        <v>8200204302</v>
      </c>
      <c r="T159" s="20" t="str">
        <f>IF('S.D. Paste sheet'!T159="","",'S.D. Paste sheet'!T159)</f>
        <v>XXXX8581</v>
      </c>
      <c r="U159" s="20" t="str">
        <f>IF('S.D. Paste sheet'!U159="","",'S.D. Paste sheet'!U159)</f>
        <v>VSZNNZV</v>
      </c>
      <c r="V159" s="20">
        <f>IF('S.D. Paste sheet'!V159="","",'S.D. Paste sheet'!V159)</f>
        <v>7742364039</v>
      </c>
      <c r="W159" s="20" t="str">
        <f>IF('S.D. Paste sheet'!W159="","",'S.D. Paste sheet'!W159)</f>
        <v>MEGHARDA ROAD ,RAIPUR,BAR,306105</v>
      </c>
      <c r="X159" s="20">
        <f>IF('S.D. Paste sheet'!X159="","",'S.D. Paste sheet'!X159)</f>
        <v>72000</v>
      </c>
      <c r="Y159" s="20" t="str">
        <f>IF('S.D. Paste sheet'!Y159="","",'S.D. Paste sheet'!Y159)</f>
        <v>N</v>
      </c>
      <c r="Z159" s="20" t="str">
        <f>IF('S.D. Paste sheet'!Z159="","",'S.D. Paste sheet'!Z159)</f>
        <v>N</v>
      </c>
      <c r="AA159" s="20" t="str">
        <f>IF('S.D. Paste sheet'!AA159="","",'S.D. Paste sheet'!AA159)</f>
        <v>No</v>
      </c>
      <c r="AB159" s="20">
        <f>IF('S.D. Paste sheet'!AB159="","",'S.D. Paste sheet'!AB159)</f>
        <v>12</v>
      </c>
      <c r="AC159" s="20" t="str">
        <f>IF('S.D. Paste sheet'!AC159="","",'S.D. Paste sheet'!AC159)</f>
        <v>None</v>
      </c>
      <c r="AD159" s="20">
        <f>IF('S.D. Paste sheet'!AD159="","",'S.D. Paste sheet'!AD159)</f>
        <v>1</v>
      </c>
      <c r="AE159" s="29"/>
      <c r="AF159" t="str">
        <f>IF(AK159="","",IF(AK159&gt;0,COUNT($AG$2:AG159),""))</f>
        <v/>
      </c>
      <c r="AG159" s="25" t="str">
        <f t="shared" si="66"/>
        <v/>
      </c>
      <c r="AH159" s="25" t="str">
        <f t="shared" si="67"/>
        <v/>
      </c>
      <c r="AI159" s="25" t="str">
        <f t="shared" si="68"/>
        <v/>
      </c>
      <c r="AJ159" s="25" t="str">
        <f t="shared" si="69"/>
        <v/>
      </c>
      <c r="AK159" s="25" t="str">
        <f t="shared" si="70"/>
        <v/>
      </c>
      <c r="AL159" s="25" t="str">
        <f t="shared" si="71"/>
        <v/>
      </c>
      <c r="AM159" s="25" t="str">
        <f t="shared" si="72"/>
        <v/>
      </c>
      <c r="AN159" s="25" t="str">
        <f t="shared" si="73"/>
        <v/>
      </c>
      <c r="AO159" s="25" t="str">
        <f t="shared" si="74"/>
        <v/>
      </c>
      <c r="AP159" s="25" t="str">
        <f t="shared" si="75"/>
        <v/>
      </c>
      <c r="AQ159" s="25" t="str">
        <f t="shared" si="76"/>
        <v/>
      </c>
      <c r="AR159" s="25" t="str">
        <f t="shared" si="77"/>
        <v/>
      </c>
      <c r="AS159" s="25" t="str">
        <f t="shared" si="78"/>
        <v/>
      </c>
      <c r="AT159" s="25" t="str">
        <f t="shared" si="79"/>
        <v/>
      </c>
      <c r="AU159" s="25" t="str">
        <f t="shared" si="80"/>
        <v/>
      </c>
      <c r="AV159" s="25" t="str">
        <f t="shared" si="81"/>
        <v/>
      </c>
      <c r="AX159" t="str">
        <f>IF(BC159="","",IF(BC159&gt;0,COUNT($AY$2:AY159),""))</f>
        <v/>
      </c>
      <c r="AY159" s="25" t="str">
        <f t="shared" si="82"/>
        <v/>
      </c>
      <c r="AZ159" s="25" t="str">
        <f t="shared" si="83"/>
        <v/>
      </c>
      <c r="BA159" s="25" t="str">
        <f t="shared" si="84"/>
        <v/>
      </c>
      <c r="BB159" s="25" t="str">
        <f t="shared" si="85"/>
        <v/>
      </c>
      <c r="BC159" s="25" t="str">
        <f t="shared" si="86"/>
        <v/>
      </c>
      <c r="BD159" s="25" t="str">
        <f t="shared" si="87"/>
        <v/>
      </c>
      <c r="BE159" s="25" t="str">
        <f t="shared" si="88"/>
        <v/>
      </c>
      <c r="BF159" s="25" t="str">
        <f t="shared" si="89"/>
        <v/>
      </c>
      <c r="BG159" s="25" t="str">
        <f t="shared" si="90"/>
        <v/>
      </c>
      <c r="BH159" s="25" t="str">
        <f t="shared" si="91"/>
        <v/>
      </c>
      <c r="BI159" s="25" t="str">
        <f t="shared" si="92"/>
        <v/>
      </c>
      <c r="BJ159" s="25" t="str">
        <f t="shared" si="93"/>
        <v/>
      </c>
      <c r="BK159" s="25" t="str">
        <f t="shared" si="94"/>
        <v/>
      </c>
      <c r="BL159" s="25" t="str">
        <f t="shared" si="95"/>
        <v/>
      </c>
      <c r="BM159" s="25" t="str">
        <f t="shared" si="96"/>
        <v/>
      </c>
      <c r="BN159" s="25" t="str">
        <f t="shared" si="97"/>
        <v/>
      </c>
    </row>
    <row r="160" spans="1:66" ht="30">
      <c r="A160" s="20">
        <f>IF('S.D. Paste sheet'!A160="","",'S.D. Paste sheet'!A160)</f>
        <v>6</v>
      </c>
      <c r="B160" s="20" t="str">
        <f>IF('S.D. Paste sheet'!B160="","",'S.D. Paste sheet'!B160)</f>
        <v>A</v>
      </c>
      <c r="C160" s="20">
        <f>IF('S.D. Paste sheet'!C160="","",'S.D. Paste sheet'!C160)</f>
        <v>838</v>
      </c>
      <c r="D160" s="20">
        <f>IF('S.D. Paste sheet'!D160="","",'S.D. Paste sheet'!D160)</f>
        <v>44061</v>
      </c>
      <c r="E160" s="20" t="str">
        <f>IF('S.D. Paste sheet'!E160="","",UPPER('S.D. Paste sheet'!E160))</f>
        <v>CHHAVIRAJ PANWAR</v>
      </c>
      <c r="F160" s="20" t="str">
        <f>IF('S.D. Paste sheet'!F160="","",'S.D. Paste sheet'!F160)</f>
        <v/>
      </c>
      <c r="G160" s="20" t="str">
        <f>IF('S.D. Paste sheet'!G160="","",UPPER('S.D. Paste sheet'!G160))</f>
        <v>MOHAN LAL PANWAR</v>
      </c>
      <c r="H160" s="20" t="str">
        <f>IF('S.D. Paste sheet'!H160="","",UPPER('S.D. Paste sheet'!H160))</f>
        <v>LAXMI DEVI</v>
      </c>
      <c r="I160" s="20" t="str">
        <f>IF('S.D. Paste sheet'!I160="","",'S.D. Paste sheet'!I160)</f>
        <v>M</v>
      </c>
      <c r="J160" s="20">
        <f>IF('S.D. Paste sheet'!J160="","",'S.D. Paste sheet'!J160)</f>
        <v>40534</v>
      </c>
      <c r="K160" s="20">
        <f>IF('S.D. Paste sheet'!K160="","",'S.D. Paste sheet'!K160)</f>
        <v>603</v>
      </c>
      <c r="L160" s="20" t="str">
        <f>IF('S.D. Paste sheet'!L160="","",'S.D. Paste sheet'!L160)</f>
        <v/>
      </c>
      <c r="M160" s="20">
        <f>IF('S.D. Paste sheet'!M160="","",'S.D. Paste sheet'!M160)</f>
        <v>145</v>
      </c>
      <c r="N160" s="20">
        <f>IF('S.D. Paste sheet'!N160="","",'S.D. Paste sheet'!N160)</f>
        <v>127</v>
      </c>
      <c r="O160" s="20" t="str">
        <f>IF('S.D. Paste sheet'!O160="","",'S.D. Paste sheet'!O160)</f>
        <v>OBC</v>
      </c>
      <c r="P160" s="20" t="str">
        <f>IF('S.D. Paste sheet'!P160="","",'S.D. Paste sheet'!P160)</f>
        <v>Hindu</v>
      </c>
      <c r="Q160" s="20" t="str">
        <f>IF('S.D. Paste sheet'!Q160="","",'S.D. Paste sheet'!Q160)</f>
        <v/>
      </c>
      <c r="R160" s="20" t="str">
        <f>IF('S.D. Paste sheet'!R160="","",'S.D. Paste sheet'!R160)</f>
        <v>MAHATMA GANDHI GOVT. SCHOOL BAR (214110)</v>
      </c>
      <c r="S160" s="20">
        <f>IF('S.D. Paste sheet'!S160="","",'S.D. Paste sheet'!S160)</f>
        <v>8200204302</v>
      </c>
      <c r="T160" s="20" t="str">
        <f>IF('S.D. Paste sheet'!T160="","",'S.D. Paste sheet'!T160)</f>
        <v>XXXX8730</v>
      </c>
      <c r="U160" s="20" t="str">
        <f>IF('S.D. Paste sheet'!U160="","",'S.D. Paste sheet'!U160)</f>
        <v/>
      </c>
      <c r="V160" s="20">
        <f>IF('S.D. Paste sheet'!V160="","",'S.D. Paste sheet'!V160)</f>
        <v>9829968485</v>
      </c>
      <c r="W160" s="20" t="str">
        <f>IF('S.D. Paste sheet'!W160="","",'S.D. Paste sheet'!W160)</f>
        <v>PANWARO KA BERA , DHOLIDHED ,RAIPUR,BAR,306105</v>
      </c>
      <c r="X160" s="20">
        <f>IF('S.D. Paste sheet'!X160="","",'S.D. Paste sheet'!X160)</f>
        <v>480000</v>
      </c>
      <c r="Y160" s="20" t="str">
        <f>IF('S.D. Paste sheet'!Y160="","",'S.D. Paste sheet'!Y160)</f>
        <v>N</v>
      </c>
      <c r="Z160" s="20" t="str">
        <f>IF('S.D. Paste sheet'!Z160="","",'S.D. Paste sheet'!Z160)</f>
        <v>N</v>
      </c>
      <c r="AA160" s="20" t="str">
        <f>IF('S.D. Paste sheet'!AA160="","",'S.D. Paste sheet'!AA160)</f>
        <v>No</v>
      </c>
      <c r="AB160" s="20">
        <f>IF('S.D. Paste sheet'!AB160="","",'S.D. Paste sheet'!AB160)</f>
        <v>13</v>
      </c>
      <c r="AC160" s="20" t="str">
        <f>IF('S.D. Paste sheet'!AC160="","",'S.D. Paste sheet'!AC160)</f>
        <v>None</v>
      </c>
      <c r="AD160" s="20">
        <f>IF('S.D. Paste sheet'!AD160="","",'S.D. Paste sheet'!AD160)</f>
        <v>1</v>
      </c>
      <c r="AE160" s="29"/>
      <c r="AF160" t="str">
        <f>IF(AK160="","",IF(AK160&gt;0,COUNT($AG$2:AG160),""))</f>
        <v/>
      </c>
      <c r="AG160" s="25" t="str">
        <f t="shared" si="66"/>
        <v/>
      </c>
      <c r="AH160" s="25" t="str">
        <f t="shared" si="67"/>
        <v/>
      </c>
      <c r="AI160" s="25" t="str">
        <f t="shared" si="68"/>
        <v/>
      </c>
      <c r="AJ160" s="25" t="str">
        <f t="shared" si="69"/>
        <v/>
      </c>
      <c r="AK160" s="25" t="str">
        <f t="shared" si="70"/>
        <v/>
      </c>
      <c r="AL160" s="25" t="str">
        <f t="shared" si="71"/>
        <v/>
      </c>
      <c r="AM160" s="25" t="str">
        <f t="shared" si="72"/>
        <v/>
      </c>
      <c r="AN160" s="25" t="str">
        <f t="shared" si="73"/>
        <v/>
      </c>
      <c r="AO160" s="25" t="str">
        <f t="shared" si="74"/>
        <v/>
      </c>
      <c r="AP160" s="25" t="str">
        <f t="shared" si="75"/>
        <v/>
      </c>
      <c r="AQ160" s="25" t="str">
        <f t="shared" si="76"/>
        <v/>
      </c>
      <c r="AR160" s="25" t="str">
        <f t="shared" si="77"/>
        <v/>
      </c>
      <c r="AS160" s="25" t="str">
        <f t="shared" si="78"/>
        <v/>
      </c>
      <c r="AT160" s="25" t="str">
        <f t="shared" si="79"/>
        <v/>
      </c>
      <c r="AU160" s="25" t="str">
        <f t="shared" si="80"/>
        <v/>
      </c>
      <c r="AV160" s="25" t="str">
        <f t="shared" si="81"/>
        <v/>
      </c>
      <c r="AX160" t="str">
        <f>IF(BC160="","",IF(BC160&gt;0,COUNT($AY$2:AY160),""))</f>
        <v/>
      </c>
      <c r="AY160" s="25" t="str">
        <f t="shared" si="82"/>
        <v/>
      </c>
      <c r="AZ160" s="25" t="str">
        <f t="shared" si="83"/>
        <v/>
      </c>
      <c r="BA160" s="25" t="str">
        <f t="shared" si="84"/>
        <v/>
      </c>
      <c r="BB160" s="25" t="str">
        <f t="shared" si="85"/>
        <v/>
      </c>
      <c r="BC160" s="25" t="str">
        <f t="shared" si="86"/>
        <v/>
      </c>
      <c r="BD160" s="25" t="str">
        <f t="shared" si="87"/>
        <v/>
      </c>
      <c r="BE160" s="25" t="str">
        <f t="shared" si="88"/>
        <v/>
      </c>
      <c r="BF160" s="25" t="str">
        <f t="shared" si="89"/>
        <v/>
      </c>
      <c r="BG160" s="25" t="str">
        <f t="shared" si="90"/>
        <v/>
      </c>
      <c r="BH160" s="25" t="str">
        <f t="shared" si="91"/>
        <v/>
      </c>
      <c r="BI160" s="25" t="str">
        <f t="shared" si="92"/>
        <v/>
      </c>
      <c r="BJ160" s="25" t="str">
        <f t="shared" si="93"/>
        <v/>
      </c>
      <c r="BK160" s="25" t="str">
        <f t="shared" si="94"/>
        <v/>
      </c>
      <c r="BL160" s="25" t="str">
        <f t="shared" si="95"/>
        <v/>
      </c>
      <c r="BM160" s="25" t="str">
        <f t="shared" si="96"/>
        <v/>
      </c>
      <c r="BN160" s="25" t="str">
        <f t="shared" si="97"/>
        <v/>
      </c>
    </row>
    <row r="161" spans="1:66" ht="30">
      <c r="A161" s="20">
        <f>IF('S.D. Paste sheet'!A161="","",'S.D. Paste sheet'!A161)</f>
        <v>6</v>
      </c>
      <c r="B161" s="20" t="str">
        <f>IF('S.D. Paste sheet'!B161="","",'S.D. Paste sheet'!B161)</f>
        <v>A</v>
      </c>
      <c r="C161" s="20">
        <f>IF('S.D. Paste sheet'!C161="","",'S.D. Paste sheet'!C161)</f>
        <v>906</v>
      </c>
      <c r="D161" s="20" t="str">
        <f>IF('S.D. Paste sheet'!D161="","",'S.D. Paste sheet'!D161)</f>
        <v/>
      </c>
      <c r="E161" s="20" t="str">
        <f>IF('S.D. Paste sheet'!E161="","",UPPER('S.D. Paste sheet'!E161))</f>
        <v>DHRUV MEENA</v>
      </c>
      <c r="F161" s="20" t="str">
        <f>IF('S.D. Paste sheet'!F161="","",'S.D. Paste sheet'!F161)</f>
        <v/>
      </c>
      <c r="G161" s="20" t="str">
        <f>IF('S.D. Paste sheet'!G161="","",UPPER('S.D. Paste sheet'!G161))</f>
        <v>RAMESH KUMAR MEENA</v>
      </c>
      <c r="H161" s="20" t="str">
        <f>IF('S.D. Paste sheet'!H161="","",UPPER('S.D. Paste sheet'!H161))</f>
        <v>SARITA MEENA</v>
      </c>
      <c r="I161" s="20" t="str">
        <f>IF('S.D. Paste sheet'!I161="","",'S.D. Paste sheet'!I161)</f>
        <v>M</v>
      </c>
      <c r="J161" s="20">
        <f>IF('S.D. Paste sheet'!J161="","",'S.D. Paste sheet'!J161)</f>
        <v>41091</v>
      </c>
      <c r="K161" s="20">
        <f>IF('S.D. Paste sheet'!K161="","",'S.D. Paste sheet'!K161)</f>
        <v>604</v>
      </c>
      <c r="L161" s="20" t="str">
        <f>IF('S.D. Paste sheet'!L161="","",'S.D. Paste sheet'!L161)</f>
        <v/>
      </c>
      <c r="M161" s="20">
        <f>IF('S.D. Paste sheet'!M161="","",'S.D. Paste sheet'!M161)</f>
        <v>145</v>
      </c>
      <c r="N161" s="20">
        <f>IF('S.D. Paste sheet'!N161="","",'S.D. Paste sheet'!N161)</f>
        <v>127</v>
      </c>
      <c r="O161" s="20" t="str">
        <f>IF('S.D. Paste sheet'!O161="","",'S.D. Paste sheet'!O161)</f>
        <v>ST</v>
      </c>
      <c r="P161" s="20" t="str">
        <f>IF('S.D. Paste sheet'!P161="","",'S.D. Paste sheet'!P161)</f>
        <v>Hindu</v>
      </c>
      <c r="Q161" s="20" t="str">
        <f>IF('S.D. Paste sheet'!Q161="","",'S.D. Paste sheet'!Q161)</f>
        <v/>
      </c>
      <c r="R161" s="20" t="str">
        <f>IF('S.D. Paste sheet'!R161="","",'S.D. Paste sheet'!R161)</f>
        <v>MAHATMA GANDHI GOVT. SCHOOL BAR (214110)</v>
      </c>
      <c r="S161" s="20">
        <f>IF('S.D. Paste sheet'!S161="","",'S.D. Paste sheet'!S161)</f>
        <v>8200204302</v>
      </c>
      <c r="T161" s="20" t="str">
        <f>IF('S.D. Paste sheet'!T161="","",'S.D. Paste sheet'!T161)</f>
        <v>XXXX9676</v>
      </c>
      <c r="U161" s="20" t="str">
        <f>IF('S.D. Paste sheet'!U161="","",'S.D. Paste sheet'!U161)</f>
        <v/>
      </c>
      <c r="V161" s="20">
        <f>IF('S.D. Paste sheet'!V161="","",'S.D. Paste sheet'!V161)</f>
        <v>9414758692</v>
      </c>
      <c r="W161" s="20" t="str">
        <f>IF('S.D. Paste sheet'!W161="","",'S.D. Paste sheet'!W161)</f>
        <v>GANDHI NAGAR COLONY,RAIPUR,BAR,306105</v>
      </c>
      <c r="X161" s="20">
        <f>IF('S.D. Paste sheet'!X161="","",'S.D. Paste sheet'!X161)</f>
        <v>537144</v>
      </c>
      <c r="Y161" s="20" t="str">
        <f>IF('S.D. Paste sheet'!Y161="","",'S.D. Paste sheet'!Y161)</f>
        <v>N</v>
      </c>
      <c r="Z161" s="20" t="str">
        <f>IF('S.D. Paste sheet'!Z161="","",'S.D. Paste sheet'!Z161)</f>
        <v>N</v>
      </c>
      <c r="AA161" s="20" t="str">
        <f>IF('S.D. Paste sheet'!AA161="","",'S.D. Paste sheet'!AA161)</f>
        <v>No</v>
      </c>
      <c r="AB161" s="20">
        <f>IF('S.D. Paste sheet'!AB161="","",'S.D. Paste sheet'!AB161)</f>
        <v>11</v>
      </c>
      <c r="AC161" s="20" t="str">
        <f>IF('S.D. Paste sheet'!AC161="","",'S.D. Paste sheet'!AC161)</f>
        <v>None</v>
      </c>
      <c r="AD161" s="20">
        <f>IF('S.D. Paste sheet'!AD161="","",'S.D. Paste sheet'!AD161)</f>
        <v>1</v>
      </c>
      <c r="AE161" s="29"/>
      <c r="AF161" t="str">
        <f>IF(AK161="","",IF(AK161&gt;0,COUNT($AG$2:AG161),""))</f>
        <v/>
      </c>
      <c r="AG161" s="25" t="str">
        <f t="shared" si="66"/>
        <v/>
      </c>
      <c r="AH161" s="25" t="str">
        <f t="shared" si="67"/>
        <v/>
      </c>
      <c r="AI161" s="25" t="str">
        <f t="shared" si="68"/>
        <v/>
      </c>
      <c r="AJ161" s="25" t="str">
        <f t="shared" si="69"/>
        <v/>
      </c>
      <c r="AK161" s="25" t="str">
        <f t="shared" si="70"/>
        <v/>
      </c>
      <c r="AL161" s="25" t="str">
        <f t="shared" si="71"/>
        <v/>
      </c>
      <c r="AM161" s="25" t="str">
        <f t="shared" si="72"/>
        <v/>
      </c>
      <c r="AN161" s="25" t="str">
        <f t="shared" si="73"/>
        <v/>
      </c>
      <c r="AO161" s="25" t="str">
        <f t="shared" si="74"/>
        <v/>
      </c>
      <c r="AP161" s="25" t="str">
        <f t="shared" si="75"/>
        <v/>
      </c>
      <c r="AQ161" s="25" t="str">
        <f t="shared" si="76"/>
        <v/>
      </c>
      <c r="AR161" s="25" t="str">
        <f t="shared" si="77"/>
        <v/>
      </c>
      <c r="AS161" s="25" t="str">
        <f t="shared" si="78"/>
        <v/>
      </c>
      <c r="AT161" s="25" t="str">
        <f t="shared" si="79"/>
        <v/>
      </c>
      <c r="AU161" s="25" t="str">
        <f t="shared" si="80"/>
        <v/>
      </c>
      <c r="AV161" s="25" t="str">
        <f t="shared" si="81"/>
        <v/>
      </c>
      <c r="AX161" t="str">
        <f>IF(BC161="","",IF(BC161&gt;0,COUNT($AY$2:AY161),""))</f>
        <v/>
      </c>
      <c r="AY161" s="25" t="str">
        <f t="shared" si="82"/>
        <v/>
      </c>
      <c r="AZ161" s="25" t="str">
        <f t="shared" si="83"/>
        <v/>
      </c>
      <c r="BA161" s="25" t="str">
        <f t="shared" si="84"/>
        <v/>
      </c>
      <c r="BB161" s="25" t="str">
        <f t="shared" si="85"/>
        <v/>
      </c>
      <c r="BC161" s="25" t="str">
        <f t="shared" si="86"/>
        <v/>
      </c>
      <c r="BD161" s="25" t="str">
        <f t="shared" si="87"/>
        <v/>
      </c>
      <c r="BE161" s="25" t="str">
        <f t="shared" si="88"/>
        <v/>
      </c>
      <c r="BF161" s="25" t="str">
        <f t="shared" si="89"/>
        <v/>
      </c>
      <c r="BG161" s="25" t="str">
        <f t="shared" si="90"/>
        <v/>
      </c>
      <c r="BH161" s="25" t="str">
        <f t="shared" si="91"/>
        <v/>
      </c>
      <c r="BI161" s="25" t="str">
        <f t="shared" si="92"/>
        <v/>
      </c>
      <c r="BJ161" s="25" t="str">
        <f t="shared" si="93"/>
        <v/>
      </c>
      <c r="BK161" s="25" t="str">
        <f t="shared" si="94"/>
        <v/>
      </c>
      <c r="BL161" s="25" t="str">
        <f t="shared" si="95"/>
        <v/>
      </c>
      <c r="BM161" s="25" t="str">
        <f t="shared" si="96"/>
        <v/>
      </c>
      <c r="BN161" s="25" t="str">
        <f t="shared" si="97"/>
        <v/>
      </c>
    </row>
    <row r="162" spans="1:66" ht="30">
      <c r="A162" s="20">
        <f>IF('S.D. Paste sheet'!A162="","",'S.D. Paste sheet'!A162)</f>
        <v>6</v>
      </c>
      <c r="B162" s="20" t="str">
        <f>IF('S.D. Paste sheet'!B162="","",'S.D. Paste sheet'!B162)</f>
        <v>A</v>
      </c>
      <c r="C162" s="20">
        <f>IF('S.D. Paste sheet'!C162="","",'S.D. Paste sheet'!C162)</f>
        <v>833</v>
      </c>
      <c r="D162" s="20" t="str">
        <f>IF('S.D. Paste sheet'!D162="","",'S.D. Paste sheet'!D162)</f>
        <v/>
      </c>
      <c r="E162" s="20" t="str">
        <f>IF('S.D. Paste sheet'!E162="","",UPPER('S.D. Paste sheet'!E162))</f>
        <v>DIVYANSHI</v>
      </c>
      <c r="F162" s="20" t="str">
        <f>IF('S.D. Paste sheet'!F162="","",'S.D. Paste sheet'!F162)</f>
        <v/>
      </c>
      <c r="G162" s="20" t="str">
        <f>IF('S.D. Paste sheet'!G162="","",UPPER('S.D. Paste sheet'!G162))</f>
        <v>MAHENDRA CHOUHAN</v>
      </c>
      <c r="H162" s="20" t="str">
        <f>IF('S.D. Paste sheet'!H162="","",UPPER('S.D. Paste sheet'!H162))</f>
        <v>VIMALA</v>
      </c>
      <c r="I162" s="20" t="str">
        <f>IF('S.D. Paste sheet'!I162="","",'S.D. Paste sheet'!I162)</f>
        <v>F</v>
      </c>
      <c r="J162" s="20">
        <f>IF('S.D. Paste sheet'!J162="","",'S.D. Paste sheet'!J162)</f>
        <v>40799</v>
      </c>
      <c r="K162" s="20">
        <f>IF('S.D. Paste sheet'!K162="","",'S.D. Paste sheet'!K162)</f>
        <v>605</v>
      </c>
      <c r="L162" s="20" t="str">
        <f>IF('S.D. Paste sheet'!L162="","",'S.D. Paste sheet'!L162)</f>
        <v/>
      </c>
      <c r="M162" s="20">
        <f>IF('S.D. Paste sheet'!M162="","",'S.D. Paste sheet'!M162)</f>
        <v>145</v>
      </c>
      <c r="N162" s="20">
        <f>IF('S.D. Paste sheet'!N162="","",'S.D. Paste sheet'!N162)</f>
        <v>138</v>
      </c>
      <c r="O162" s="20" t="str">
        <f>IF('S.D. Paste sheet'!O162="","",'S.D. Paste sheet'!O162)</f>
        <v>OBC</v>
      </c>
      <c r="P162" s="20" t="str">
        <f>IF('S.D. Paste sheet'!P162="","",'S.D. Paste sheet'!P162)</f>
        <v>Hindu</v>
      </c>
      <c r="Q162" s="20" t="str">
        <f>IF('S.D. Paste sheet'!Q162="","",'S.D. Paste sheet'!Q162)</f>
        <v/>
      </c>
      <c r="R162" s="20" t="str">
        <f>IF('S.D. Paste sheet'!R162="","",'S.D. Paste sheet'!R162)</f>
        <v>MAHATMA GANDHI GOVT. SCHOOL BAR (214110)</v>
      </c>
      <c r="S162" s="20">
        <f>IF('S.D. Paste sheet'!S162="","",'S.D. Paste sheet'!S162)</f>
        <v>8200204302</v>
      </c>
      <c r="T162" s="20" t="str">
        <f>IF('S.D. Paste sheet'!T162="","",'S.D. Paste sheet'!T162)</f>
        <v>XXXX1977</v>
      </c>
      <c r="U162" s="20" t="str">
        <f>IF('S.D. Paste sheet'!U162="","",'S.D. Paste sheet'!U162)</f>
        <v/>
      </c>
      <c r="V162" s="20">
        <f>IF('S.D. Paste sheet'!V162="","",'S.D. Paste sheet'!V162)</f>
        <v>9782613555</v>
      </c>
      <c r="W162" s="20" t="str">
        <f>IF('S.D. Paste sheet'!W162="","",'S.D. Paste sheet'!W162)</f>
        <v>NEAR DAK BUNGLOW ,RAIPUR,BAR,306105</v>
      </c>
      <c r="X162" s="20">
        <f>IF('S.D. Paste sheet'!X162="","",'S.D. Paste sheet'!X162)</f>
        <v>84000</v>
      </c>
      <c r="Y162" s="20" t="str">
        <f>IF('S.D. Paste sheet'!Y162="","",'S.D. Paste sheet'!Y162)</f>
        <v>N</v>
      </c>
      <c r="Z162" s="20" t="str">
        <f>IF('S.D. Paste sheet'!Z162="","",'S.D. Paste sheet'!Z162)</f>
        <v>N</v>
      </c>
      <c r="AA162" s="20" t="str">
        <f>IF('S.D. Paste sheet'!AA162="","",'S.D. Paste sheet'!AA162)</f>
        <v>No</v>
      </c>
      <c r="AB162" s="20">
        <f>IF('S.D. Paste sheet'!AB162="","",'S.D. Paste sheet'!AB162)</f>
        <v>12</v>
      </c>
      <c r="AC162" s="20" t="str">
        <f>IF('S.D. Paste sheet'!AC162="","",'S.D. Paste sheet'!AC162)</f>
        <v>None</v>
      </c>
      <c r="AD162" s="20">
        <f>IF('S.D. Paste sheet'!AD162="","",'S.D. Paste sheet'!AD162)</f>
        <v>1</v>
      </c>
      <c r="AE162" s="29"/>
      <c r="AF162" t="str">
        <f>IF(AK162="","",IF(AK162&gt;0,COUNT($AG$2:AG162),""))</f>
        <v/>
      </c>
      <c r="AG162" s="25" t="str">
        <f t="shared" si="66"/>
        <v/>
      </c>
      <c r="AH162" s="25" t="str">
        <f t="shared" si="67"/>
        <v/>
      </c>
      <c r="AI162" s="25" t="str">
        <f t="shared" si="68"/>
        <v/>
      </c>
      <c r="AJ162" s="25" t="str">
        <f t="shared" si="69"/>
        <v/>
      </c>
      <c r="AK162" s="25" t="str">
        <f t="shared" si="70"/>
        <v/>
      </c>
      <c r="AL162" s="25" t="str">
        <f t="shared" si="71"/>
        <v/>
      </c>
      <c r="AM162" s="25" t="str">
        <f t="shared" si="72"/>
        <v/>
      </c>
      <c r="AN162" s="25" t="str">
        <f t="shared" si="73"/>
        <v/>
      </c>
      <c r="AO162" s="25" t="str">
        <f t="shared" si="74"/>
        <v/>
      </c>
      <c r="AP162" s="25" t="str">
        <f t="shared" si="75"/>
        <v/>
      </c>
      <c r="AQ162" s="25" t="str">
        <f t="shared" si="76"/>
        <v/>
      </c>
      <c r="AR162" s="25" t="str">
        <f t="shared" si="77"/>
        <v/>
      </c>
      <c r="AS162" s="25" t="str">
        <f t="shared" si="78"/>
        <v/>
      </c>
      <c r="AT162" s="25" t="str">
        <f t="shared" si="79"/>
        <v/>
      </c>
      <c r="AU162" s="25" t="str">
        <f t="shared" si="80"/>
        <v/>
      </c>
      <c r="AV162" s="25" t="str">
        <f t="shared" si="81"/>
        <v/>
      </c>
      <c r="AX162" t="str">
        <f>IF(BC162="","",IF(BC162&gt;0,COUNT($AY$2:AY162),""))</f>
        <v/>
      </c>
      <c r="AY162" s="25" t="str">
        <f t="shared" si="82"/>
        <v/>
      </c>
      <c r="AZ162" s="25" t="str">
        <f t="shared" si="83"/>
        <v/>
      </c>
      <c r="BA162" s="25" t="str">
        <f t="shared" si="84"/>
        <v/>
      </c>
      <c r="BB162" s="25" t="str">
        <f t="shared" si="85"/>
        <v/>
      </c>
      <c r="BC162" s="25" t="str">
        <f t="shared" si="86"/>
        <v/>
      </c>
      <c r="BD162" s="25" t="str">
        <f t="shared" si="87"/>
        <v/>
      </c>
      <c r="BE162" s="25" t="str">
        <f t="shared" si="88"/>
        <v/>
      </c>
      <c r="BF162" s="25" t="str">
        <f t="shared" si="89"/>
        <v/>
      </c>
      <c r="BG162" s="25" t="str">
        <f t="shared" si="90"/>
        <v/>
      </c>
      <c r="BH162" s="25" t="str">
        <f t="shared" si="91"/>
        <v/>
      </c>
      <c r="BI162" s="25" t="str">
        <f t="shared" si="92"/>
        <v/>
      </c>
      <c r="BJ162" s="25" t="str">
        <f t="shared" si="93"/>
        <v/>
      </c>
      <c r="BK162" s="25" t="str">
        <f t="shared" si="94"/>
        <v/>
      </c>
      <c r="BL162" s="25" t="str">
        <f t="shared" si="95"/>
        <v/>
      </c>
      <c r="BM162" s="25" t="str">
        <f t="shared" si="96"/>
        <v/>
      </c>
      <c r="BN162" s="25" t="str">
        <f t="shared" si="97"/>
        <v/>
      </c>
    </row>
    <row r="163" spans="1:66" ht="30">
      <c r="A163" s="20">
        <f>IF('S.D. Paste sheet'!A163="","",'S.D. Paste sheet'!A163)</f>
        <v>6</v>
      </c>
      <c r="B163" s="20" t="str">
        <f>IF('S.D. Paste sheet'!B163="","",'S.D. Paste sheet'!B163)</f>
        <v>A</v>
      </c>
      <c r="C163" s="20">
        <f>IF('S.D. Paste sheet'!C163="","",'S.D. Paste sheet'!C163)</f>
        <v>841</v>
      </c>
      <c r="D163" s="20" t="str">
        <f>IF('S.D. Paste sheet'!D163="","",'S.D. Paste sheet'!D163)</f>
        <v/>
      </c>
      <c r="E163" s="20" t="str">
        <f>IF('S.D. Paste sheet'!E163="","",UPPER('S.D. Paste sheet'!E163))</f>
        <v>DIVYANSHI SEN</v>
      </c>
      <c r="F163" s="20" t="str">
        <f>IF('S.D. Paste sheet'!F163="","",'S.D. Paste sheet'!F163)</f>
        <v/>
      </c>
      <c r="G163" s="20" t="str">
        <f>IF('S.D. Paste sheet'!G163="","",UPPER('S.D. Paste sheet'!G163))</f>
        <v>MUKESH SEN</v>
      </c>
      <c r="H163" s="20" t="str">
        <f>IF('S.D. Paste sheet'!H163="","",UPPER('S.D. Paste sheet'!H163))</f>
        <v>PINKI SEN</v>
      </c>
      <c r="I163" s="20" t="str">
        <f>IF('S.D. Paste sheet'!I163="","",'S.D. Paste sheet'!I163)</f>
        <v>F</v>
      </c>
      <c r="J163" s="20">
        <f>IF('S.D. Paste sheet'!J163="","",'S.D. Paste sheet'!J163)</f>
        <v>40549</v>
      </c>
      <c r="K163" s="20">
        <f>IF('S.D. Paste sheet'!K163="","",'S.D. Paste sheet'!K163)</f>
        <v>606</v>
      </c>
      <c r="L163" s="20" t="str">
        <f>IF('S.D. Paste sheet'!L163="","",'S.D. Paste sheet'!L163)</f>
        <v/>
      </c>
      <c r="M163" s="20">
        <f>IF('S.D. Paste sheet'!M163="","",'S.D. Paste sheet'!M163)</f>
        <v>145</v>
      </c>
      <c r="N163" s="20">
        <f>IF('S.D. Paste sheet'!N163="","",'S.D. Paste sheet'!N163)</f>
        <v>127</v>
      </c>
      <c r="O163" s="20" t="str">
        <f>IF('S.D. Paste sheet'!O163="","",'S.D. Paste sheet'!O163)</f>
        <v>OBC</v>
      </c>
      <c r="P163" s="20" t="str">
        <f>IF('S.D. Paste sheet'!P163="","",'S.D. Paste sheet'!P163)</f>
        <v>Hindu</v>
      </c>
      <c r="Q163" s="20" t="str">
        <f>IF('S.D. Paste sheet'!Q163="","",'S.D. Paste sheet'!Q163)</f>
        <v/>
      </c>
      <c r="R163" s="20" t="str">
        <f>IF('S.D. Paste sheet'!R163="","",'S.D. Paste sheet'!R163)</f>
        <v>MAHATMA GANDHI GOVT. SCHOOL BAR (214110)</v>
      </c>
      <c r="S163" s="20">
        <f>IF('S.D. Paste sheet'!S163="","",'S.D. Paste sheet'!S163)</f>
        <v>8200204302</v>
      </c>
      <c r="T163" s="20" t="str">
        <f>IF('S.D. Paste sheet'!T163="","",'S.D. Paste sheet'!T163)</f>
        <v>XXXX6460</v>
      </c>
      <c r="U163" s="20" t="str">
        <f>IF('S.D. Paste sheet'!U163="","",'S.D. Paste sheet'!U163)</f>
        <v/>
      </c>
      <c r="V163" s="20">
        <f>IF('S.D. Paste sheet'!V163="","",'S.D. Paste sheet'!V163)</f>
        <v>6360581441</v>
      </c>
      <c r="W163" s="20" t="str">
        <f>IF('S.D. Paste sheet'!W163="","",'S.D. Paste sheet'!W163)</f>
        <v>RAMDEV COLONY ,RAIPUR,BAR,306105</v>
      </c>
      <c r="X163" s="20">
        <f>IF('S.D. Paste sheet'!X163="","",'S.D. Paste sheet'!X163)</f>
        <v>60000</v>
      </c>
      <c r="Y163" s="20" t="str">
        <f>IF('S.D. Paste sheet'!Y163="","",'S.D. Paste sheet'!Y163)</f>
        <v>N</v>
      </c>
      <c r="Z163" s="20" t="str">
        <f>IF('S.D. Paste sheet'!Z163="","",'S.D. Paste sheet'!Z163)</f>
        <v>N</v>
      </c>
      <c r="AA163" s="20" t="str">
        <f>IF('S.D. Paste sheet'!AA163="","",'S.D. Paste sheet'!AA163)</f>
        <v>No</v>
      </c>
      <c r="AB163" s="20">
        <f>IF('S.D. Paste sheet'!AB163="","",'S.D. Paste sheet'!AB163)</f>
        <v>12</v>
      </c>
      <c r="AC163" s="20" t="str">
        <f>IF('S.D. Paste sheet'!AC163="","",'S.D. Paste sheet'!AC163)</f>
        <v>None</v>
      </c>
      <c r="AD163" s="20">
        <f>IF('S.D. Paste sheet'!AD163="","",'S.D. Paste sheet'!AD163)</f>
        <v>1</v>
      </c>
      <c r="AE163" s="29"/>
      <c r="AF163" t="str">
        <f>IF(AK163="","",IF(AK163&gt;0,COUNT($AG$2:AG163),""))</f>
        <v/>
      </c>
      <c r="AG163" s="25" t="str">
        <f t="shared" si="66"/>
        <v/>
      </c>
      <c r="AH163" s="25" t="str">
        <f t="shared" si="67"/>
        <v/>
      </c>
      <c r="AI163" s="25" t="str">
        <f t="shared" si="68"/>
        <v/>
      </c>
      <c r="AJ163" s="25" t="str">
        <f t="shared" si="69"/>
        <v/>
      </c>
      <c r="AK163" s="25" t="str">
        <f t="shared" si="70"/>
        <v/>
      </c>
      <c r="AL163" s="25" t="str">
        <f t="shared" si="71"/>
        <v/>
      </c>
      <c r="AM163" s="25" t="str">
        <f t="shared" si="72"/>
        <v/>
      </c>
      <c r="AN163" s="25" t="str">
        <f t="shared" si="73"/>
        <v/>
      </c>
      <c r="AO163" s="25" t="str">
        <f t="shared" si="74"/>
        <v/>
      </c>
      <c r="AP163" s="25" t="str">
        <f t="shared" si="75"/>
        <v/>
      </c>
      <c r="AQ163" s="25" t="str">
        <f t="shared" si="76"/>
        <v/>
      </c>
      <c r="AR163" s="25" t="str">
        <f t="shared" si="77"/>
        <v/>
      </c>
      <c r="AS163" s="25" t="str">
        <f t="shared" si="78"/>
        <v/>
      </c>
      <c r="AT163" s="25" t="str">
        <f t="shared" si="79"/>
        <v/>
      </c>
      <c r="AU163" s="25" t="str">
        <f t="shared" si="80"/>
        <v/>
      </c>
      <c r="AV163" s="25" t="str">
        <f t="shared" si="81"/>
        <v/>
      </c>
      <c r="AX163" t="str">
        <f>IF(BC163="","",IF(BC163&gt;0,COUNT($AY$2:AY163),""))</f>
        <v/>
      </c>
      <c r="AY163" s="25" t="str">
        <f t="shared" si="82"/>
        <v/>
      </c>
      <c r="AZ163" s="25" t="str">
        <f t="shared" si="83"/>
        <v/>
      </c>
      <c r="BA163" s="25" t="str">
        <f t="shared" si="84"/>
        <v/>
      </c>
      <c r="BB163" s="25" t="str">
        <f t="shared" si="85"/>
        <v/>
      </c>
      <c r="BC163" s="25" t="str">
        <f t="shared" si="86"/>
        <v/>
      </c>
      <c r="BD163" s="25" t="str">
        <f t="shared" si="87"/>
        <v/>
      </c>
      <c r="BE163" s="25" t="str">
        <f t="shared" si="88"/>
        <v/>
      </c>
      <c r="BF163" s="25" t="str">
        <f t="shared" si="89"/>
        <v/>
      </c>
      <c r="BG163" s="25" t="str">
        <f t="shared" si="90"/>
        <v/>
      </c>
      <c r="BH163" s="25" t="str">
        <f t="shared" si="91"/>
        <v/>
      </c>
      <c r="BI163" s="25" t="str">
        <f t="shared" si="92"/>
        <v/>
      </c>
      <c r="BJ163" s="25" t="str">
        <f t="shared" si="93"/>
        <v/>
      </c>
      <c r="BK163" s="25" t="str">
        <f t="shared" si="94"/>
        <v/>
      </c>
      <c r="BL163" s="25" t="str">
        <f t="shared" si="95"/>
        <v/>
      </c>
      <c r="BM163" s="25" t="str">
        <f t="shared" si="96"/>
        <v/>
      </c>
      <c r="BN163" s="25" t="str">
        <f t="shared" si="97"/>
        <v/>
      </c>
    </row>
    <row r="164" spans="1:66" ht="30">
      <c r="A164" s="20">
        <f>IF('S.D. Paste sheet'!A164="","",'S.D. Paste sheet'!A164)</f>
        <v>6</v>
      </c>
      <c r="B164" s="20" t="str">
        <f>IF('S.D. Paste sheet'!B164="","",'S.D. Paste sheet'!B164)</f>
        <v>A</v>
      </c>
      <c r="C164" s="20">
        <f>IF('S.D. Paste sheet'!C164="","",'S.D. Paste sheet'!C164)</f>
        <v>905</v>
      </c>
      <c r="D164" s="20" t="str">
        <f>IF('S.D. Paste sheet'!D164="","",'S.D. Paste sheet'!D164)</f>
        <v/>
      </c>
      <c r="E164" s="20" t="str">
        <f>IF('S.D. Paste sheet'!E164="","",UPPER('S.D. Paste sheet'!E164))</f>
        <v>FAIJAN</v>
      </c>
      <c r="F164" s="20" t="str">
        <f>IF('S.D. Paste sheet'!F164="","",'S.D. Paste sheet'!F164)</f>
        <v/>
      </c>
      <c r="G164" s="20" t="str">
        <f>IF('S.D. Paste sheet'!G164="","",UPPER('S.D. Paste sheet'!G164))</f>
        <v>JAVED ALI</v>
      </c>
      <c r="H164" s="20" t="str">
        <f>IF('S.D. Paste sheet'!H164="","",UPPER('S.D. Paste sheet'!H164))</f>
        <v>SAMIM BANO</v>
      </c>
      <c r="I164" s="20" t="str">
        <f>IF('S.D. Paste sheet'!I164="","",'S.D. Paste sheet'!I164)</f>
        <v>M</v>
      </c>
      <c r="J164" s="20">
        <f>IF('S.D. Paste sheet'!J164="","",'S.D. Paste sheet'!J164)</f>
        <v>41142</v>
      </c>
      <c r="K164" s="20">
        <f>IF('S.D. Paste sheet'!K164="","",'S.D. Paste sheet'!K164)</f>
        <v>607</v>
      </c>
      <c r="L164" s="20" t="str">
        <f>IF('S.D. Paste sheet'!L164="","",'S.D. Paste sheet'!L164)</f>
        <v/>
      </c>
      <c r="M164" s="20">
        <f>IF('S.D. Paste sheet'!M164="","",'S.D. Paste sheet'!M164)</f>
        <v>145</v>
      </c>
      <c r="N164" s="20">
        <f>IF('S.D. Paste sheet'!N164="","",'S.D. Paste sheet'!N164)</f>
        <v>121</v>
      </c>
      <c r="O164" s="20" t="str">
        <f>IF('S.D. Paste sheet'!O164="","",'S.D. Paste sheet'!O164)</f>
        <v>OBC</v>
      </c>
      <c r="P164" s="20" t="str">
        <f>IF('S.D. Paste sheet'!P164="","",'S.D. Paste sheet'!P164)</f>
        <v>Muslim</v>
      </c>
      <c r="Q164" s="20" t="str">
        <f>IF('S.D. Paste sheet'!Q164="","",'S.D. Paste sheet'!Q164)</f>
        <v/>
      </c>
      <c r="R164" s="20" t="str">
        <f>IF('S.D. Paste sheet'!R164="","",'S.D. Paste sheet'!R164)</f>
        <v>MAHATMA GANDHI GOVT. SCHOOL BAR (214110)</v>
      </c>
      <c r="S164" s="20">
        <f>IF('S.D. Paste sheet'!S164="","",'S.D. Paste sheet'!S164)</f>
        <v>8200204302</v>
      </c>
      <c r="T164" s="20" t="str">
        <f>IF('S.D. Paste sheet'!T164="","",'S.D. Paste sheet'!T164)</f>
        <v>XXXX8291</v>
      </c>
      <c r="U164" s="20" t="str">
        <f>IF('S.D. Paste sheet'!U164="","",'S.D. Paste sheet'!U164)</f>
        <v/>
      </c>
      <c r="V164" s="20">
        <f>IF('S.D. Paste sheet'!V164="","",'S.D. Paste sheet'!V164)</f>
        <v>7737595085</v>
      </c>
      <c r="W164" s="20" t="str">
        <f>IF('S.D. Paste sheet'!W164="","",'S.D. Paste sheet'!W164)</f>
        <v>PANCHAYAT KE SAMNE KI GALI,BAR,BAR,306105</v>
      </c>
      <c r="X164" s="20">
        <f>IF('S.D. Paste sheet'!X164="","",'S.D. Paste sheet'!X164)</f>
        <v>100000</v>
      </c>
      <c r="Y164" s="20" t="str">
        <f>IF('S.D. Paste sheet'!Y164="","",'S.D. Paste sheet'!Y164)</f>
        <v>N</v>
      </c>
      <c r="Z164" s="20" t="str">
        <f>IF('S.D. Paste sheet'!Z164="","",'S.D. Paste sheet'!Z164)</f>
        <v>N</v>
      </c>
      <c r="AA164" s="20" t="str">
        <f>IF('S.D. Paste sheet'!AA164="","",'S.D. Paste sheet'!AA164)</f>
        <v>Yes</v>
      </c>
      <c r="AB164" s="20">
        <f>IF('S.D. Paste sheet'!AB164="","",'S.D. Paste sheet'!AB164)</f>
        <v>11</v>
      </c>
      <c r="AC164" s="20" t="str">
        <f>IF('S.D. Paste sheet'!AC164="","",'S.D. Paste sheet'!AC164)</f>
        <v>None</v>
      </c>
      <c r="AD164" s="20">
        <f>IF('S.D. Paste sheet'!AD164="","",'S.D. Paste sheet'!AD164)</f>
        <v>1</v>
      </c>
      <c r="AE164" s="29"/>
      <c r="AF164" t="str">
        <f>IF(AK164="","",IF(AK164&gt;0,COUNT($AG$2:AG164),""))</f>
        <v/>
      </c>
      <c r="AG164" s="25" t="str">
        <f t="shared" si="66"/>
        <v/>
      </c>
      <c r="AH164" s="25" t="str">
        <f t="shared" si="67"/>
        <v/>
      </c>
      <c r="AI164" s="25" t="str">
        <f t="shared" si="68"/>
        <v/>
      </c>
      <c r="AJ164" s="25" t="str">
        <f t="shared" si="69"/>
        <v/>
      </c>
      <c r="AK164" s="25" t="str">
        <f t="shared" si="70"/>
        <v/>
      </c>
      <c r="AL164" s="25" t="str">
        <f t="shared" si="71"/>
        <v/>
      </c>
      <c r="AM164" s="25" t="str">
        <f t="shared" si="72"/>
        <v/>
      </c>
      <c r="AN164" s="25" t="str">
        <f t="shared" si="73"/>
        <v/>
      </c>
      <c r="AO164" s="25" t="str">
        <f t="shared" si="74"/>
        <v/>
      </c>
      <c r="AP164" s="25" t="str">
        <f t="shared" si="75"/>
        <v/>
      </c>
      <c r="AQ164" s="25" t="str">
        <f t="shared" si="76"/>
        <v/>
      </c>
      <c r="AR164" s="25" t="str">
        <f t="shared" si="77"/>
        <v/>
      </c>
      <c r="AS164" s="25" t="str">
        <f t="shared" si="78"/>
        <v/>
      </c>
      <c r="AT164" s="25" t="str">
        <f t="shared" si="79"/>
        <v/>
      </c>
      <c r="AU164" s="25" t="str">
        <f t="shared" si="80"/>
        <v/>
      </c>
      <c r="AV164" s="25" t="str">
        <f t="shared" si="81"/>
        <v/>
      </c>
      <c r="AX164" t="str">
        <f>IF(BC164="","",IF(BC164&gt;0,COUNT($AY$2:AY164),""))</f>
        <v/>
      </c>
      <c r="AY164" s="25" t="str">
        <f t="shared" si="82"/>
        <v/>
      </c>
      <c r="AZ164" s="25" t="str">
        <f t="shared" si="83"/>
        <v/>
      </c>
      <c r="BA164" s="25" t="str">
        <f t="shared" si="84"/>
        <v/>
      </c>
      <c r="BB164" s="25" t="str">
        <f t="shared" si="85"/>
        <v/>
      </c>
      <c r="BC164" s="25" t="str">
        <f t="shared" si="86"/>
        <v/>
      </c>
      <c r="BD164" s="25" t="str">
        <f t="shared" si="87"/>
        <v/>
      </c>
      <c r="BE164" s="25" t="str">
        <f t="shared" si="88"/>
        <v/>
      </c>
      <c r="BF164" s="25" t="str">
        <f t="shared" si="89"/>
        <v/>
      </c>
      <c r="BG164" s="25" t="str">
        <f t="shared" si="90"/>
        <v/>
      </c>
      <c r="BH164" s="25" t="str">
        <f t="shared" si="91"/>
        <v/>
      </c>
      <c r="BI164" s="25" t="str">
        <f t="shared" si="92"/>
        <v/>
      </c>
      <c r="BJ164" s="25" t="str">
        <f t="shared" si="93"/>
        <v/>
      </c>
      <c r="BK164" s="25" t="str">
        <f t="shared" si="94"/>
        <v/>
      </c>
      <c r="BL164" s="25" t="str">
        <f t="shared" si="95"/>
        <v/>
      </c>
      <c r="BM164" s="25" t="str">
        <f t="shared" si="96"/>
        <v/>
      </c>
      <c r="BN164" s="25" t="str">
        <f t="shared" si="97"/>
        <v/>
      </c>
    </row>
    <row r="165" spans="1:66" ht="30">
      <c r="A165" s="20">
        <f>IF('S.D. Paste sheet'!A165="","",'S.D. Paste sheet'!A165)</f>
        <v>6</v>
      </c>
      <c r="B165" s="20" t="str">
        <f>IF('S.D. Paste sheet'!B165="","",'S.D. Paste sheet'!B165)</f>
        <v>A</v>
      </c>
      <c r="C165" s="20">
        <f>IF('S.D. Paste sheet'!C165="","",'S.D. Paste sheet'!C165)</f>
        <v>902</v>
      </c>
      <c r="D165" s="20" t="str">
        <f>IF('S.D. Paste sheet'!D165="","",'S.D. Paste sheet'!D165)</f>
        <v/>
      </c>
      <c r="E165" s="20" t="str">
        <f>IF('S.D. Paste sheet'!E165="","",UPPER('S.D. Paste sheet'!E165))</f>
        <v>HARSHITA GURJAR</v>
      </c>
      <c r="F165" s="20" t="str">
        <f>IF('S.D. Paste sheet'!F165="","",'S.D. Paste sheet'!F165)</f>
        <v/>
      </c>
      <c r="G165" s="20" t="str">
        <f>IF('S.D. Paste sheet'!G165="","",UPPER('S.D. Paste sheet'!G165))</f>
        <v>POONA RAM GURJAR</v>
      </c>
      <c r="H165" s="20" t="str">
        <f>IF('S.D. Paste sheet'!H165="","",UPPER('S.D. Paste sheet'!H165))</f>
        <v>SENI DEVI</v>
      </c>
      <c r="I165" s="20" t="str">
        <f>IF('S.D. Paste sheet'!I165="","",'S.D. Paste sheet'!I165)</f>
        <v>F</v>
      </c>
      <c r="J165" s="20">
        <f>IF('S.D. Paste sheet'!J165="","",'S.D. Paste sheet'!J165)</f>
        <v>39989</v>
      </c>
      <c r="K165" s="20">
        <f>IF('S.D. Paste sheet'!K165="","",'S.D. Paste sheet'!K165)</f>
        <v>608</v>
      </c>
      <c r="L165" s="20" t="str">
        <f>IF('S.D. Paste sheet'!L165="","",'S.D. Paste sheet'!L165)</f>
        <v/>
      </c>
      <c r="M165" s="20">
        <f>IF('S.D. Paste sheet'!M165="","",'S.D. Paste sheet'!M165)</f>
        <v>145</v>
      </c>
      <c r="N165" s="20">
        <f>IF('S.D. Paste sheet'!N165="","",'S.D. Paste sheet'!N165)</f>
        <v>138</v>
      </c>
      <c r="O165" s="20" t="str">
        <f>IF('S.D. Paste sheet'!O165="","",'S.D. Paste sheet'!O165)</f>
        <v>SBC</v>
      </c>
      <c r="P165" s="20" t="str">
        <f>IF('S.D. Paste sheet'!P165="","",'S.D. Paste sheet'!P165)</f>
        <v>Hindu</v>
      </c>
      <c r="Q165" s="20" t="str">
        <f>IF('S.D. Paste sheet'!Q165="","",'S.D. Paste sheet'!Q165)</f>
        <v/>
      </c>
      <c r="R165" s="20" t="str">
        <f>IF('S.D. Paste sheet'!R165="","",'S.D. Paste sheet'!R165)</f>
        <v>MAHATMA GANDHI GOVT. SCHOOL BAR (214110)</v>
      </c>
      <c r="S165" s="20">
        <f>IF('S.D. Paste sheet'!S165="","",'S.D. Paste sheet'!S165)</f>
        <v>8200204302</v>
      </c>
      <c r="T165" s="20" t="str">
        <f>IF('S.D. Paste sheet'!T165="","",'S.D. Paste sheet'!T165)</f>
        <v>XXXX3804</v>
      </c>
      <c r="U165" s="20" t="str">
        <f>IF('S.D. Paste sheet'!U165="","",'S.D. Paste sheet'!U165)</f>
        <v/>
      </c>
      <c r="V165" s="20">
        <f>IF('S.D. Paste sheet'!V165="","",'S.D. Paste sheet'!V165)</f>
        <v>9782628056</v>
      </c>
      <c r="W165" s="20" t="str">
        <f>IF('S.D. Paste sheet'!W165="","",'S.D. Paste sheet'!W165)</f>
        <v>JODHPUR ROAD , GURJARO KA BAS,RAIPUR,BAR,306105</v>
      </c>
      <c r="X165" s="20">
        <f>IF('S.D. Paste sheet'!X165="","",'S.D. Paste sheet'!X165)</f>
        <v>480000</v>
      </c>
      <c r="Y165" s="20" t="str">
        <f>IF('S.D. Paste sheet'!Y165="","",'S.D. Paste sheet'!Y165)</f>
        <v>N</v>
      </c>
      <c r="Z165" s="20" t="str">
        <f>IF('S.D. Paste sheet'!Z165="","",'S.D. Paste sheet'!Z165)</f>
        <v>N</v>
      </c>
      <c r="AA165" s="20" t="str">
        <f>IF('S.D. Paste sheet'!AA165="","",'S.D. Paste sheet'!AA165)</f>
        <v>No</v>
      </c>
      <c r="AB165" s="20">
        <f>IF('S.D. Paste sheet'!AB165="","",'S.D. Paste sheet'!AB165)</f>
        <v>14</v>
      </c>
      <c r="AC165" s="20" t="str">
        <f>IF('S.D. Paste sheet'!AC165="","",'S.D. Paste sheet'!AC165)</f>
        <v>None</v>
      </c>
      <c r="AD165" s="20">
        <f>IF('S.D. Paste sheet'!AD165="","",'S.D. Paste sheet'!AD165)</f>
        <v>1</v>
      </c>
      <c r="AE165" s="29"/>
      <c r="AF165" t="str">
        <f>IF(AK165="","",IF(AK165&gt;0,COUNT($AG$2:AG165),""))</f>
        <v/>
      </c>
      <c r="AG165" s="25" t="str">
        <f t="shared" si="66"/>
        <v/>
      </c>
      <c r="AH165" s="25" t="str">
        <f t="shared" si="67"/>
        <v/>
      </c>
      <c r="AI165" s="25" t="str">
        <f t="shared" si="68"/>
        <v/>
      </c>
      <c r="AJ165" s="25" t="str">
        <f t="shared" si="69"/>
        <v/>
      </c>
      <c r="AK165" s="25" t="str">
        <f t="shared" si="70"/>
        <v/>
      </c>
      <c r="AL165" s="25" t="str">
        <f t="shared" si="71"/>
        <v/>
      </c>
      <c r="AM165" s="25" t="str">
        <f t="shared" si="72"/>
        <v/>
      </c>
      <c r="AN165" s="25" t="str">
        <f t="shared" si="73"/>
        <v/>
      </c>
      <c r="AO165" s="25" t="str">
        <f t="shared" si="74"/>
        <v/>
      </c>
      <c r="AP165" s="25" t="str">
        <f t="shared" si="75"/>
        <v/>
      </c>
      <c r="AQ165" s="25" t="str">
        <f t="shared" si="76"/>
        <v/>
      </c>
      <c r="AR165" s="25" t="str">
        <f t="shared" si="77"/>
        <v/>
      </c>
      <c r="AS165" s="25" t="str">
        <f t="shared" si="78"/>
        <v/>
      </c>
      <c r="AT165" s="25" t="str">
        <f t="shared" si="79"/>
        <v/>
      </c>
      <c r="AU165" s="25" t="str">
        <f t="shared" si="80"/>
        <v/>
      </c>
      <c r="AV165" s="25" t="str">
        <f t="shared" si="81"/>
        <v/>
      </c>
      <c r="AX165" t="str">
        <f>IF(BC165="","",IF(BC165&gt;0,COUNT($AY$2:AY165),""))</f>
        <v/>
      </c>
      <c r="AY165" s="25" t="str">
        <f t="shared" si="82"/>
        <v/>
      </c>
      <c r="AZ165" s="25" t="str">
        <f t="shared" si="83"/>
        <v/>
      </c>
      <c r="BA165" s="25" t="str">
        <f t="shared" si="84"/>
        <v/>
      </c>
      <c r="BB165" s="25" t="str">
        <f t="shared" si="85"/>
        <v/>
      </c>
      <c r="BC165" s="25" t="str">
        <f t="shared" si="86"/>
        <v/>
      </c>
      <c r="BD165" s="25" t="str">
        <f t="shared" si="87"/>
        <v/>
      </c>
      <c r="BE165" s="25" t="str">
        <f t="shared" si="88"/>
        <v/>
      </c>
      <c r="BF165" s="25" t="str">
        <f t="shared" si="89"/>
        <v/>
      </c>
      <c r="BG165" s="25" t="str">
        <f t="shared" si="90"/>
        <v/>
      </c>
      <c r="BH165" s="25" t="str">
        <f t="shared" si="91"/>
        <v/>
      </c>
      <c r="BI165" s="25" t="str">
        <f t="shared" si="92"/>
        <v/>
      </c>
      <c r="BJ165" s="25" t="str">
        <f t="shared" si="93"/>
        <v/>
      </c>
      <c r="BK165" s="25" t="str">
        <f t="shared" si="94"/>
        <v/>
      </c>
      <c r="BL165" s="25" t="str">
        <f t="shared" si="95"/>
        <v/>
      </c>
      <c r="BM165" s="25" t="str">
        <f t="shared" si="96"/>
        <v/>
      </c>
      <c r="BN165" s="25" t="str">
        <f t="shared" si="97"/>
        <v/>
      </c>
    </row>
    <row r="166" spans="1:66" ht="30">
      <c r="A166" s="20">
        <f>IF('S.D. Paste sheet'!A166="","",'S.D. Paste sheet'!A166)</f>
        <v>6</v>
      </c>
      <c r="B166" s="20" t="str">
        <f>IF('S.D. Paste sheet'!B166="","",'S.D. Paste sheet'!B166)</f>
        <v>A</v>
      </c>
      <c r="C166" s="20">
        <f>IF('S.D. Paste sheet'!C166="","",'S.D. Paste sheet'!C166)</f>
        <v>844</v>
      </c>
      <c r="D166" s="20" t="str">
        <f>IF('S.D. Paste sheet'!D166="","",'S.D. Paste sheet'!D166)</f>
        <v/>
      </c>
      <c r="E166" s="20" t="str">
        <f>IF('S.D. Paste sheet'!E166="","",UPPER('S.D. Paste sheet'!E166))</f>
        <v>HIMALAY RAJ SINGH RATHORE</v>
      </c>
      <c r="F166" s="20" t="str">
        <f>IF('S.D. Paste sheet'!F166="","",'S.D. Paste sheet'!F166)</f>
        <v/>
      </c>
      <c r="G166" s="20" t="str">
        <f>IF('S.D. Paste sheet'!G166="","",UPPER('S.D. Paste sheet'!G166))</f>
        <v>TEJ SINGH RATHORE</v>
      </c>
      <c r="H166" s="20" t="str">
        <f>IF('S.D. Paste sheet'!H166="","",UPPER('S.D. Paste sheet'!H166))</f>
        <v>MAHENDRA KANWAR</v>
      </c>
      <c r="I166" s="20" t="str">
        <f>IF('S.D. Paste sheet'!I166="","",'S.D. Paste sheet'!I166)</f>
        <v>M</v>
      </c>
      <c r="J166" s="20">
        <f>IF('S.D. Paste sheet'!J166="","",'S.D. Paste sheet'!J166)</f>
        <v>40482</v>
      </c>
      <c r="K166" s="20">
        <f>IF('S.D. Paste sheet'!K166="","",'S.D. Paste sheet'!K166)</f>
        <v>609</v>
      </c>
      <c r="L166" s="20" t="str">
        <f>IF('S.D. Paste sheet'!L166="","",'S.D. Paste sheet'!L166)</f>
        <v/>
      </c>
      <c r="M166" s="20">
        <f>IF('S.D. Paste sheet'!M166="","",'S.D. Paste sheet'!M166)</f>
        <v>145</v>
      </c>
      <c r="N166" s="20">
        <f>IF('S.D. Paste sheet'!N166="","",'S.D. Paste sheet'!N166)</f>
        <v>128</v>
      </c>
      <c r="O166" s="20" t="str">
        <f>IF('S.D. Paste sheet'!O166="","",'S.D. Paste sheet'!O166)</f>
        <v>GEN</v>
      </c>
      <c r="P166" s="20" t="str">
        <f>IF('S.D. Paste sheet'!P166="","",'S.D. Paste sheet'!P166)</f>
        <v>Hindu</v>
      </c>
      <c r="Q166" s="20" t="str">
        <f>IF('S.D. Paste sheet'!Q166="","",'S.D. Paste sheet'!Q166)</f>
        <v/>
      </c>
      <c r="R166" s="20" t="str">
        <f>IF('S.D. Paste sheet'!R166="","",'S.D. Paste sheet'!R166)</f>
        <v>MAHATMA GANDHI GOVT. SCHOOL BAR (214110)</v>
      </c>
      <c r="S166" s="20">
        <f>IF('S.D. Paste sheet'!S166="","",'S.D. Paste sheet'!S166)</f>
        <v>8200204302</v>
      </c>
      <c r="T166" s="20" t="str">
        <f>IF('S.D. Paste sheet'!T166="","",'S.D. Paste sheet'!T166)</f>
        <v>XXXX9059</v>
      </c>
      <c r="U166" s="20" t="str">
        <f>IF('S.D. Paste sheet'!U166="","",'S.D. Paste sheet'!U166)</f>
        <v/>
      </c>
      <c r="V166" s="20">
        <f>IF('S.D. Paste sheet'!V166="","",'S.D. Paste sheet'!V166)</f>
        <v>9784767049</v>
      </c>
      <c r="W166" s="20" t="str">
        <f>IF('S.D. Paste sheet'!W166="","",'S.D. Paste sheet'!W166)</f>
        <v>GARH KE PASS ,RAIPUR,DHULKOT,306105</v>
      </c>
      <c r="X166" s="20">
        <f>IF('S.D. Paste sheet'!X166="","",'S.D. Paste sheet'!X166)</f>
        <v>60000</v>
      </c>
      <c r="Y166" s="20" t="str">
        <f>IF('S.D. Paste sheet'!Y166="","",'S.D. Paste sheet'!Y166)</f>
        <v>N</v>
      </c>
      <c r="Z166" s="20" t="str">
        <f>IF('S.D. Paste sheet'!Z166="","",'S.D. Paste sheet'!Z166)</f>
        <v>N</v>
      </c>
      <c r="AA166" s="20" t="str">
        <f>IF('S.D. Paste sheet'!AA166="","",'S.D. Paste sheet'!AA166)</f>
        <v>No</v>
      </c>
      <c r="AB166" s="20">
        <f>IF('S.D. Paste sheet'!AB166="","",'S.D. Paste sheet'!AB166)</f>
        <v>13</v>
      </c>
      <c r="AC166" s="20" t="str">
        <f>IF('S.D. Paste sheet'!AC166="","",'S.D. Paste sheet'!AC166)</f>
        <v>None</v>
      </c>
      <c r="AD166" s="20">
        <f>IF('S.D. Paste sheet'!AD166="","",'S.D. Paste sheet'!AD166)</f>
        <v>1</v>
      </c>
      <c r="AE166" s="29"/>
      <c r="AF166" t="str">
        <f>IF(AK166="","",IF(AK166&gt;0,COUNT($AG$2:AG166),""))</f>
        <v/>
      </c>
      <c r="AG166" s="25" t="str">
        <f t="shared" si="66"/>
        <v/>
      </c>
      <c r="AH166" s="25" t="str">
        <f t="shared" si="67"/>
        <v/>
      </c>
      <c r="AI166" s="25" t="str">
        <f t="shared" si="68"/>
        <v/>
      </c>
      <c r="AJ166" s="25" t="str">
        <f t="shared" si="69"/>
        <v/>
      </c>
      <c r="AK166" s="25" t="str">
        <f t="shared" si="70"/>
        <v/>
      </c>
      <c r="AL166" s="25" t="str">
        <f t="shared" si="71"/>
        <v/>
      </c>
      <c r="AM166" s="25" t="str">
        <f t="shared" si="72"/>
        <v/>
      </c>
      <c r="AN166" s="25" t="str">
        <f t="shared" si="73"/>
        <v/>
      </c>
      <c r="AO166" s="25" t="str">
        <f t="shared" si="74"/>
        <v/>
      </c>
      <c r="AP166" s="25" t="str">
        <f t="shared" si="75"/>
        <v/>
      </c>
      <c r="AQ166" s="25" t="str">
        <f t="shared" si="76"/>
        <v/>
      </c>
      <c r="AR166" s="25" t="str">
        <f t="shared" si="77"/>
        <v/>
      </c>
      <c r="AS166" s="25" t="str">
        <f t="shared" si="78"/>
        <v/>
      </c>
      <c r="AT166" s="25" t="str">
        <f t="shared" si="79"/>
        <v/>
      </c>
      <c r="AU166" s="25" t="str">
        <f t="shared" si="80"/>
        <v/>
      </c>
      <c r="AV166" s="25" t="str">
        <f t="shared" si="81"/>
        <v/>
      </c>
      <c r="AX166" t="str">
        <f>IF(BC166="","",IF(BC166&gt;0,COUNT($AY$2:AY166),""))</f>
        <v/>
      </c>
      <c r="AY166" s="25" t="str">
        <f t="shared" si="82"/>
        <v/>
      </c>
      <c r="AZ166" s="25" t="str">
        <f t="shared" si="83"/>
        <v/>
      </c>
      <c r="BA166" s="25" t="str">
        <f t="shared" si="84"/>
        <v/>
      </c>
      <c r="BB166" s="25" t="str">
        <f t="shared" si="85"/>
        <v/>
      </c>
      <c r="BC166" s="25" t="str">
        <f t="shared" si="86"/>
        <v/>
      </c>
      <c r="BD166" s="25" t="str">
        <f t="shared" si="87"/>
        <v/>
      </c>
      <c r="BE166" s="25" t="str">
        <f t="shared" si="88"/>
        <v/>
      </c>
      <c r="BF166" s="25" t="str">
        <f t="shared" si="89"/>
        <v/>
      </c>
      <c r="BG166" s="25" t="str">
        <f t="shared" si="90"/>
        <v/>
      </c>
      <c r="BH166" s="25" t="str">
        <f t="shared" si="91"/>
        <v/>
      </c>
      <c r="BI166" s="25" t="str">
        <f t="shared" si="92"/>
        <v/>
      </c>
      <c r="BJ166" s="25" t="str">
        <f t="shared" si="93"/>
        <v/>
      </c>
      <c r="BK166" s="25" t="str">
        <f t="shared" si="94"/>
        <v/>
      </c>
      <c r="BL166" s="25" t="str">
        <f t="shared" si="95"/>
        <v/>
      </c>
      <c r="BM166" s="25" t="str">
        <f t="shared" si="96"/>
        <v/>
      </c>
      <c r="BN166" s="25" t="str">
        <f t="shared" si="97"/>
        <v/>
      </c>
    </row>
    <row r="167" spans="1:66" ht="30">
      <c r="A167" s="20">
        <f>IF('S.D. Paste sheet'!A167="","",'S.D. Paste sheet'!A167)</f>
        <v>6</v>
      </c>
      <c r="B167" s="20" t="str">
        <f>IF('S.D. Paste sheet'!B167="","",'S.D. Paste sheet'!B167)</f>
        <v>A</v>
      </c>
      <c r="C167" s="20">
        <f>IF('S.D. Paste sheet'!C167="","",'S.D. Paste sheet'!C167)</f>
        <v>904</v>
      </c>
      <c r="D167" s="20" t="str">
        <f>IF('S.D. Paste sheet'!D167="","",'S.D. Paste sheet'!D167)</f>
        <v/>
      </c>
      <c r="E167" s="20" t="str">
        <f>IF('S.D. Paste sheet'!E167="","",UPPER('S.D. Paste sheet'!E167))</f>
        <v>INDRAJEET MANDAL</v>
      </c>
      <c r="F167" s="20" t="str">
        <f>IF('S.D. Paste sheet'!F167="","",'S.D. Paste sheet'!F167)</f>
        <v/>
      </c>
      <c r="G167" s="20" t="str">
        <f>IF('S.D. Paste sheet'!G167="","",UPPER('S.D. Paste sheet'!G167))</f>
        <v>ARJUN MANDAL</v>
      </c>
      <c r="H167" s="20" t="str">
        <f>IF('S.D. Paste sheet'!H167="","",UPPER('S.D. Paste sheet'!H167))</f>
        <v>DEEPALI MANDAL</v>
      </c>
      <c r="I167" s="20" t="str">
        <f>IF('S.D. Paste sheet'!I167="","",'S.D. Paste sheet'!I167)</f>
        <v>M</v>
      </c>
      <c r="J167" s="20">
        <f>IF('S.D. Paste sheet'!J167="","",'S.D. Paste sheet'!J167)</f>
        <v>40750</v>
      </c>
      <c r="K167" s="20">
        <f>IF('S.D. Paste sheet'!K167="","",'S.D. Paste sheet'!K167)</f>
        <v>610</v>
      </c>
      <c r="L167" s="20" t="str">
        <f>IF('S.D. Paste sheet'!L167="","",'S.D. Paste sheet'!L167)</f>
        <v/>
      </c>
      <c r="M167" s="20">
        <f>IF('S.D. Paste sheet'!M167="","",'S.D. Paste sheet'!M167)</f>
        <v>145</v>
      </c>
      <c r="N167" s="20">
        <f>IF('S.D. Paste sheet'!N167="","",'S.D. Paste sheet'!N167)</f>
        <v>116</v>
      </c>
      <c r="O167" s="20" t="str">
        <f>IF('S.D. Paste sheet'!O167="","",'S.D. Paste sheet'!O167)</f>
        <v>SC</v>
      </c>
      <c r="P167" s="20" t="str">
        <f>IF('S.D. Paste sheet'!P167="","",'S.D. Paste sheet'!P167)</f>
        <v>Hindu</v>
      </c>
      <c r="Q167" s="20" t="str">
        <f>IF('S.D. Paste sheet'!Q167="","",'S.D. Paste sheet'!Q167)</f>
        <v/>
      </c>
      <c r="R167" s="20" t="str">
        <f>IF('S.D. Paste sheet'!R167="","",'S.D. Paste sheet'!R167)</f>
        <v>MAHATMA GANDHI GOVT. SCHOOL BAR (214110)</v>
      </c>
      <c r="S167" s="20">
        <f>IF('S.D. Paste sheet'!S167="","",'S.D. Paste sheet'!S167)</f>
        <v>8200204302</v>
      </c>
      <c r="T167" s="20" t="str">
        <f>IF('S.D. Paste sheet'!T167="","",'S.D. Paste sheet'!T167)</f>
        <v>XXXX1388</v>
      </c>
      <c r="U167" s="20" t="str">
        <f>IF('S.D. Paste sheet'!U167="","",'S.D. Paste sheet'!U167)</f>
        <v/>
      </c>
      <c r="V167" s="20">
        <f>IF('S.D. Paste sheet'!V167="","",'S.D. Paste sheet'!V167)</f>
        <v>9571597070</v>
      </c>
      <c r="W167" s="20" t="str">
        <f>IF('S.D. Paste sheet'!W167="","",'S.D. Paste sheet'!W167)</f>
        <v>HANUMAN GHATI MEGHRDA DEEPAWAS ,RAIPUR,DEEPAWAS,306105</v>
      </c>
      <c r="X167" s="20">
        <f>IF('S.D. Paste sheet'!X167="","",'S.D. Paste sheet'!X167)</f>
        <v>72000</v>
      </c>
      <c r="Y167" s="20" t="str">
        <f>IF('S.D. Paste sheet'!Y167="","",'S.D. Paste sheet'!Y167)</f>
        <v>N</v>
      </c>
      <c r="Z167" s="20" t="str">
        <f>IF('S.D. Paste sheet'!Z167="","",'S.D. Paste sheet'!Z167)</f>
        <v>N</v>
      </c>
      <c r="AA167" s="20" t="str">
        <f>IF('S.D. Paste sheet'!AA167="","",'S.D. Paste sheet'!AA167)</f>
        <v>No</v>
      </c>
      <c r="AB167" s="20">
        <f>IF('S.D. Paste sheet'!AB167="","",'S.D. Paste sheet'!AB167)</f>
        <v>12</v>
      </c>
      <c r="AC167" s="20" t="str">
        <f>IF('S.D. Paste sheet'!AC167="","",'S.D. Paste sheet'!AC167)</f>
        <v>None</v>
      </c>
      <c r="AD167" s="20">
        <f>IF('S.D. Paste sheet'!AD167="","",'S.D. Paste sheet'!AD167)</f>
        <v>1</v>
      </c>
      <c r="AE167" s="29"/>
      <c r="AF167" t="str">
        <f>IF(AK167="","",IF(AK167&gt;0,COUNT($AG$2:AG167),""))</f>
        <v/>
      </c>
      <c r="AG167" s="25" t="str">
        <f t="shared" si="66"/>
        <v/>
      </c>
      <c r="AH167" s="25" t="str">
        <f t="shared" si="67"/>
        <v/>
      </c>
      <c r="AI167" s="25" t="str">
        <f t="shared" si="68"/>
        <v/>
      </c>
      <c r="AJ167" s="25" t="str">
        <f t="shared" si="69"/>
        <v/>
      </c>
      <c r="AK167" s="25" t="str">
        <f t="shared" si="70"/>
        <v/>
      </c>
      <c r="AL167" s="25" t="str">
        <f t="shared" si="71"/>
        <v/>
      </c>
      <c r="AM167" s="25" t="str">
        <f t="shared" si="72"/>
        <v/>
      </c>
      <c r="AN167" s="25" t="str">
        <f t="shared" si="73"/>
        <v/>
      </c>
      <c r="AO167" s="25" t="str">
        <f t="shared" si="74"/>
        <v/>
      </c>
      <c r="AP167" s="25" t="str">
        <f t="shared" si="75"/>
        <v/>
      </c>
      <c r="AQ167" s="25" t="str">
        <f t="shared" si="76"/>
        <v/>
      </c>
      <c r="AR167" s="25" t="str">
        <f t="shared" si="77"/>
        <v/>
      </c>
      <c r="AS167" s="25" t="str">
        <f t="shared" si="78"/>
        <v/>
      </c>
      <c r="AT167" s="25" t="str">
        <f t="shared" si="79"/>
        <v/>
      </c>
      <c r="AU167" s="25" t="str">
        <f t="shared" si="80"/>
        <v/>
      </c>
      <c r="AV167" s="25" t="str">
        <f t="shared" si="81"/>
        <v/>
      </c>
      <c r="AX167" t="str">
        <f>IF(BC167="","",IF(BC167&gt;0,COUNT($AY$2:AY167),""))</f>
        <v/>
      </c>
      <c r="AY167" s="25" t="str">
        <f t="shared" si="82"/>
        <v/>
      </c>
      <c r="AZ167" s="25" t="str">
        <f t="shared" si="83"/>
        <v/>
      </c>
      <c r="BA167" s="25" t="str">
        <f t="shared" si="84"/>
        <v/>
      </c>
      <c r="BB167" s="25" t="str">
        <f t="shared" si="85"/>
        <v/>
      </c>
      <c r="BC167" s="25" t="str">
        <f t="shared" si="86"/>
        <v/>
      </c>
      <c r="BD167" s="25" t="str">
        <f t="shared" si="87"/>
        <v/>
      </c>
      <c r="BE167" s="25" t="str">
        <f t="shared" si="88"/>
        <v/>
      </c>
      <c r="BF167" s="25" t="str">
        <f t="shared" si="89"/>
        <v/>
      </c>
      <c r="BG167" s="25" t="str">
        <f t="shared" si="90"/>
        <v/>
      </c>
      <c r="BH167" s="25" t="str">
        <f t="shared" si="91"/>
        <v/>
      </c>
      <c r="BI167" s="25" t="str">
        <f t="shared" si="92"/>
        <v/>
      </c>
      <c r="BJ167" s="25" t="str">
        <f t="shared" si="93"/>
        <v/>
      </c>
      <c r="BK167" s="25" t="str">
        <f t="shared" si="94"/>
        <v/>
      </c>
      <c r="BL167" s="25" t="str">
        <f t="shared" si="95"/>
        <v/>
      </c>
      <c r="BM167" s="25" t="str">
        <f t="shared" si="96"/>
        <v/>
      </c>
      <c r="BN167" s="25" t="str">
        <f t="shared" si="97"/>
        <v/>
      </c>
    </row>
    <row r="168" spans="1:66" ht="30">
      <c r="A168" s="20">
        <f>IF('S.D. Paste sheet'!A168="","",'S.D. Paste sheet'!A168)</f>
        <v>6</v>
      </c>
      <c r="B168" s="20" t="str">
        <f>IF('S.D. Paste sheet'!B168="","",'S.D. Paste sheet'!B168)</f>
        <v>A</v>
      </c>
      <c r="C168" s="20">
        <f>IF('S.D. Paste sheet'!C168="","",'S.D. Paste sheet'!C168)</f>
        <v>493</v>
      </c>
      <c r="D168" s="20" t="str">
        <f>IF('S.D. Paste sheet'!D168="","",'S.D. Paste sheet'!D168)</f>
        <v/>
      </c>
      <c r="E168" s="20" t="str">
        <f>IF('S.D. Paste sheet'!E168="","",UPPER('S.D. Paste sheet'!E168))</f>
        <v>ISHWAR</v>
      </c>
      <c r="F168" s="20" t="str">
        <f>IF('S.D. Paste sheet'!F168="","",'S.D. Paste sheet'!F168)</f>
        <v/>
      </c>
      <c r="G168" s="20" t="str">
        <f>IF('S.D. Paste sheet'!G168="","",UPPER('S.D. Paste sheet'!G168))</f>
        <v>OM PRAKASH</v>
      </c>
      <c r="H168" s="20" t="str">
        <f>IF('S.D. Paste sheet'!H168="","",UPPER('S.D. Paste sheet'!H168))</f>
        <v>INDRA DEVI</v>
      </c>
      <c r="I168" s="20" t="str">
        <f>IF('S.D. Paste sheet'!I168="","",'S.D. Paste sheet'!I168)</f>
        <v>M</v>
      </c>
      <c r="J168" s="20">
        <f>IF('S.D. Paste sheet'!J168="","",'S.D. Paste sheet'!J168)</f>
        <v>40476</v>
      </c>
      <c r="K168" s="20">
        <f>IF('S.D. Paste sheet'!K168="","",'S.D. Paste sheet'!K168)</f>
        <v>611</v>
      </c>
      <c r="L168" s="20" t="str">
        <f>IF('S.D. Paste sheet'!L168="","",'S.D. Paste sheet'!L168)</f>
        <v/>
      </c>
      <c r="M168" s="20">
        <f>IF('S.D. Paste sheet'!M168="","",'S.D. Paste sheet'!M168)</f>
        <v>145</v>
      </c>
      <c r="N168" s="20">
        <f>IF('S.D. Paste sheet'!N168="","",'S.D. Paste sheet'!N168)</f>
        <v>130</v>
      </c>
      <c r="O168" s="20" t="str">
        <f>IF('S.D. Paste sheet'!O168="","",'S.D. Paste sheet'!O168)</f>
        <v>OBC</v>
      </c>
      <c r="P168" s="20" t="str">
        <f>IF('S.D. Paste sheet'!P168="","",'S.D. Paste sheet'!P168)</f>
        <v>Hindu</v>
      </c>
      <c r="Q168" s="20" t="str">
        <f>IF('S.D. Paste sheet'!Q168="","",'S.D. Paste sheet'!Q168)</f>
        <v/>
      </c>
      <c r="R168" s="20" t="str">
        <f>IF('S.D. Paste sheet'!R168="","",'S.D. Paste sheet'!R168)</f>
        <v>MAHATMA GANDHI GOVT. SCHOOL BAR (214110)</v>
      </c>
      <c r="S168" s="20">
        <f>IF('S.D. Paste sheet'!S168="","",'S.D. Paste sheet'!S168)</f>
        <v>8200204302</v>
      </c>
      <c r="T168" s="20" t="str">
        <f>IF('S.D. Paste sheet'!T168="","",'S.D. Paste sheet'!T168)</f>
        <v>XXXX2214</v>
      </c>
      <c r="U168" s="20" t="str">
        <f>IF('S.D. Paste sheet'!U168="","",'S.D. Paste sheet'!U168)</f>
        <v/>
      </c>
      <c r="V168" s="20">
        <f>IF('S.D. Paste sheet'!V168="","",'S.D. Paste sheet'!V168)</f>
        <v>9680913677</v>
      </c>
      <c r="W168" s="20" t="str">
        <f>IF('S.D. Paste sheet'!W168="","",'S.D. Paste sheet'!W168)</f>
        <v>BERA REDAI BAR,RAIPUR,BAR,306105</v>
      </c>
      <c r="X168" s="20">
        <f>IF('S.D. Paste sheet'!X168="","",'S.D. Paste sheet'!X168)</f>
        <v>35000</v>
      </c>
      <c r="Y168" s="20" t="str">
        <f>IF('S.D. Paste sheet'!Y168="","",'S.D. Paste sheet'!Y168)</f>
        <v>N</v>
      </c>
      <c r="Z168" s="20" t="str">
        <f>IF('S.D. Paste sheet'!Z168="","",'S.D. Paste sheet'!Z168)</f>
        <v>N</v>
      </c>
      <c r="AA168" s="20" t="str">
        <f>IF('S.D. Paste sheet'!AA168="","",'S.D. Paste sheet'!AA168)</f>
        <v>No</v>
      </c>
      <c r="AB168" s="20">
        <f>IF('S.D. Paste sheet'!AB168="","",'S.D. Paste sheet'!AB168)</f>
        <v>13</v>
      </c>
      <c r="AC168" s="20" t="str">
        <f>IF('S.D. Paste sheet'!AC168="","",'S.D. Paste sheet'!AC168)</f>
        <v>None</v>
      </c>
      <c r="AD168" s="20">
        <f>IF('S.D. Paste sheet'!AD168="","",'S.D. Paste sheet'!AD168)</f>
        <v>3</v>
      </c>
      <c r="AE168" s="29"/>
      <c r="AF168" t="str">
        <f>IF(AK168="","",IF(AK168&gt;0,COUNT($AG$2:AG168),""))</f>
        <v/>
      </c>
      <c r="AG168" s="25" t="str">
        <f t="shared" si="66"/>
        <v/>
      </c>
      <c r="AH168" s="25" t="str">
        <f t="shared" si="67"/>
        <v/>
      </c>
      <c r="AI168" s="25" t="str">
        <f t="shared" si="68"/>
        <v/>
      </c>
      <c r="AJ168" s="25" t="str">
        <f t="shared" si="69"/>
        <v/>
      </c>
      <c r="AK168" s="25" t="str">
        <f t="shared" si="70"/>
        <v/>
      </c>
      <c r="AL168" s="25" t="str">
        <f t="shared" si="71"/>
        <v/>
      </c>
      <c r="AM168" s="25" t="str">
        <f t="shared" si="72"/>
        <v/>
      </c>
      <c r="AN168" s="25" t="str">
        <f t="shared" si="73"/>
        <v/>
      </c>
      <c r="AO168" s="25" t="str">
        <f t="shared" si="74"/>
        <v/>
      </c>
      <c r="AP168" s="25" t="str">
        <f t="shared" si="75"/>
        <v/>
      </c>
      <c r="AQ168" s="25" t="str">
        <f t="shared" si="76"/>
        <v/>
      </c>
      <c r="AR168" s="25" t="str">
        <f t="shared" si="77"/>
        <v/>
      </c>
      <c r="AS168" s="25" t="str">
        <f t="shared" si="78"/>
        <v/>
      </c>
      <c r="AT168" s="25" t="str">
        <f t="shared" si="79"/>
        <v/>
      </c>
      <c r="AU168" s="25" t="str">
        <f t="shared" si="80"/>
        <v/>
      </c>
      <c r="AV168" s="25" t="str">
        <f t="shared" si="81"/>
        <v/>
      </c>
      <c r="AX168" t="str">
        <f>IF(BC168="","",IF(BC168&gt;0,COUNT($AY$2:AY168),""))</f>
        <v/>
      </c>
      <c r="AY168" s="25" t="str">
        <f t="shared" si="82"/>
        <v/>
      </c>
      <c r="AZ168" s="25" t="str">
        <f t="shared" si="83"/>
        <v/>
      </c>
      <c r="BA168" s="25" t="str">
        <f t="shared" si="84"/>
        <v/>
      </c>
      <c r="BB168" s="25" t="str">
        <f t="shared" si="85"/>
        <v/>
      </c>
      <c r="BC168" s="25" t="str">
        <f t="shared" si="86"/>
        <v/>
      </c>
      <c r="BD168" s="25" t="str">
        <f t="shared" si="87"/>
        <v/>
      </c>
      <c r="BE168" s="25" t="str">
        <f t="shared" si="88"/>
        <v/>
      </c>
      <c r="BF168" s="25" t="str">
        <f t="shared" si="89"/>
        <v/>
      </c>
      <c r="BG168" s="25" t="str">
        <f t="shared" si="90"/>
        <v/>
      </c>
      <c r="BH168" s="25" t="str">
        <f t="shared" si="91"/>
        <v/>
      </c>
      <c r="BI168" s="25" t="str">
        <f t="shared" si="92"/>
        <v/>
      </c>
      <c r="BJ168" s="25" t="str">
        <f t="shared" si="93"/>
        <v/>
      </c>
      <c r="BK168" s="25" t="str">
        <f t="shared" si="94"/>
        <v/>
      </c>
      <c r="BL168" s="25" t="str">
        <f t="shared" si="95"/>
        <v/>
      </c>
      <c r="BM168" s="25" t="str">
        <f t="shared" si="96"/>
        <v/>
      </c>
      <c r="BN168" s="25" t="str">
        <f t="shared" si="97"/>
        <v/>
      </c>
    </row>
    <row r="169" spans="1:66" ht="30">
      <c r="A169" s="20">
        <f>IF('S.D. Paste sheet'!A169="","",'S.D. Paste sheet'!A169)</f>
        <v>6</v>
      </c>
      <c r="B169" s="20" t="str">
        <f>IF('S.D. Paste sheet'!B169="","",'S.D. Paste sheet'!B169)</f>
        <v>A</v>
      </c>
      <c r="C169" s="20">
        <f>IF('S.D. Paste sheet'!C169="","",'S.D. Paste sheet'!C169)</f>
        <v>1013</v>
      </c>
      <c r="D169" s="20">
        <f>IF('S.D. Paste sheet'!D169="","",'S.D. Paste sheet'!D169)</f>
        <v>44750</v>
      </c>
      <c r="E169" s="20" t="str">
        <f>IF('S.D. Paste sheet'!E169="","",UPPER('S.D. Paste sheet'!E169))</f>
        <v>KAVITA</v>
      </c>
      <c r="F169" s="20" t="str">
        <f>IF('S.D. Paste sheet'!F169="","",'S.D. Paste sheet'!F169)</f>
        <v/>
      </c>
      <c r="G169" s="20" t="str">
        <f>IF('S.D. Paste sheet'!G169="","",UPPER('S.D. Paste sheet'!G169))</f>
        <v>SURESH</v>
      </c>
      <c r="H169" s="20" t="str">
        <f>IF('S.D. Paste sheet'!H169="","",UPPER('S.D. Paste sheet'!H169))</f>
        <v>SANTOSH DEVI</v>
      </c>
      <c r="I169" s="20" t="str">
        <f>IF('S.D. Paste sheet'!I169="","",'S.D. Paste sheet'!I169)</f>
        <v>F</v>
      </c>
      <c r="J169" s="20">
        <f>IF('S.D. Paste sheet'!J169="","",'S.D. Paste sheet'!J169)</f>
        <v>40751</v>
      </c>
      <c r="K169" s="20">
        <f>IF('S.D. Paste sheet'!K169="","",'S.D. Paste sheet'!K169)</f>
        <v>612</v>
      </c>
      <c r="L169" s="20" t="str">
        <f>IF('S.D. Paste sheet'!L169="","",'S.D. Paste sheet'!L169)</f>
        <v/>
      </c>
      <c r="M169" s="20">
        <f>IF('S.D. Paste sheet'!M169="","",'S.D. Paste sheet'!M169)</f>
        <v>145</v>
      </c>
      <c r="N169" s="20">
        <f>IF('S.D. Paste sheet'!N169="","",'S.D. Paste sheet'!N169)</f>
        <v>132</v>
      </c>
      <c r="O169" s="20" t="str">
        <f>IF('S.D. Paste sheet'!O169="","",'S.D. Paste sheet'!O169)</f>
        <v>OBC</v>
      </c>
      <c r="P169" s="20" t="str">
        <f>IF('S.D. Paste sheet'!P169="","",'S.D. Paste sheet'!P169)</f>
        <v>Hindu</v>
      </c>
      <c r="Q169" s="20" t="str">
        <f>IF('S.D. Paste sheet'!Q169="","",'S.D. Paste sheet'!Q169)</f>
        <v/>
      </c>
      <c r="R169" s="20" t="str">
        <f>IF('S.D. Paste sheet'!R169="","",'S.D. Paste sheet'!R169)</f>
        <v>MAHATMA GANDHI GOVT. SCHOOL BAR (214110)</v>
      </c>
      <c r="S169" s="20">
        <f>IF('S.D. Paste sheet'!S169="","",'S.D. Paste sheet'!S169)</f>
        <v>8200204302</v>
      </c>
      <c r="T169" s="20" t="str">
        <f>IF('S.D. Paste sheet'!T169="","",'S.D. Paste sheet'!T169)</f>
        <v>XXXX1909</v>
      </c>
      <c r="U169" s="20" t="str">
        <f>IF('S.D. Paste sheet'!U169="","",'S.D. Paste sheet'!U169)</f>
        <v/>
      </c>
      <c r="V169" s="20">
        <f>IF('S.D. Paste sheet'!V169="","",'S.D. Paste sheet'!V169)</f>
        <v>7014267275</v>
      </c>
      <c r="W169" s="20" t="str">
        <f>IF('S.D. Paste sheet'!W169="","",'S.D. Paste sheet'!W169)</f>
        <v>bera nalcha ,raipur,bar,306105</v>
      </c>
      <c r="X169" s="20">
        <f>IF('S.D. Paste sheet'!X169="","",'S.D. Paste sheet'!X169)</f>
        <v>0</v>
      </c>
      <c r="Y169" s="20" t="str">
        <f>IF('S.D. Paste sheet'!Y169="","",'S.D. Paste sheet'!Y169)</f>
        <v>N</v>
      </c>
      <c r="Z169" s="20" t="str">
        <f>IF('S.D. Paste sheet'!Z169="","",'S.D. Paste sheet'!Z169)</f>
        <v>N</v>
      </c>
      <c r="AA169" s="20" t="str">
        <f>IF('S.D. Paste sheet'!AA169="","",'S.D. Paste sheet'!AA169)</f>
        <v>No</v>
      </c>
      <c r="AB169" s="20">
        <f>IF('S.D. Paste sheet'!AB169="","",'S.D. Paste sheet'!AB169)</f>
        <v>12</v>
      </c>
      <c r="AC169" s="20" t="str">
        <f>IF('S.D. Paste sheet'!AC169="","",'S.D. Paste sheet'!AC169)</f>
        <v>None</v>
      </c>
      <c r="AD169" s="20">
        <f>IF('S.D. Paste sheet'!AD169="","",'S.D. Paste sheet'!AD169)</f>
        <v>1</v>
      </c>
      <c r="AE169" s="29"/>
      <c r="AF169" t="str">
        <f>IF(AK169="","",IF(AK169&gt;0,COUNT($AG$2:AG169),""))</f>
        <v/>
      </c>
      <c r="AG169" s="25" t="str">
        <f t="shared" si="66"/>
        <v/>
      </c>
      <c r="AH169" s="25" t="str">
        <f t="shared" si="67"/>
        <v/>
      </c>
      <c r="AI169" s="25" t="str">
        <f t="shared" si="68"/>
        <v/>
      </c>
      <c r="AJ169" s="25" t="str">
        <f t="shared" si="69"/>
        <v/>
      </c>
      <c r="AK169" s="25" t="str">
        <f t="shared" si="70"/>
        <v/>
      </c>
      <c r="AL169" s="25" t="str">
        <f t="shared" si="71"/>
        <v/>
      </c>
      <c r="AM169" s="25" t="str">
        <f t="shared" si="72"/>
        <v/>
      </c>
      <c r="AN169" s="25" t="str">
        <f t="shared" si="73"/>
        <v/>
      </c>
      <c r="AO169" s="25" t="str">
        <f t="shared" si="74"/>
        <v/>
      </c>
      <c r="AP169" s="25" t="str">
        <f t="shared" si="75"/>
        <v/>
      </c>
      <c r="AQ169" s="25" t="str">
        <f t="shared" si="76"/>
        <v/>
      </c>
      <c r="AR169" s="25" t="str">
        <f t="shared" si="77"/>
        <v/>
      </c>
      <c r="AS169" s="25" t="str">
        <f t="shared" si="78"/>
        <v/>
      </c>
      <c r="AT169" s="25" t="str">
        <f t="shared" si="79"/>
        <v/>
      </c>
      <c r="AU169" s="25" t="str">
        <f t="shared" si="80"/>
        <v/>
      </c>
      <c r="AV169" s="25" t="str">
        <f t="shared" si="81"/>
        <v/>
      </c>
      <c r="AX169" t="str">
        <f>IF(BC169="","",IF(BC169&gt;0,COUNT($AY$2:AY169),""))</f>
        <v/>
      </c>
      <c r="AY169" s="25" t="str">
        <f t="shared" si="82"/>
        <v/>
      </c>
      <c r="AZ169" s="25" t="str">
        <f t="shared" si="83"/>
        <v/>
      </c>
      <c r="BA169" s="25" t="str">
        <f t="shared" si="84"/>
        <v/>
      </c>
      <c r="BB169" s="25" t="str">
        <f t="shared" si="85"/>
        <v/>
      </c>
      <c r="BC169" s="25" t="str">
        <f t="shared" si="86"/>
        <v/>
      </c>
      <c r="BD169" s="25" t="str">
        <f t="shared" si="87"/>
        <v/>
      </c>
      <c r="BE169" s="25" t="str">
        <f t="shared" si="88"/>
        <v/>
      </c>
      <c r="BF169" s="25" t="str">
        <f t="shared" si="89"/>
        <v/>
      </c>
      <c r="BG169" s="25" t="str">
        <f t="shared" si="90"/>
        <v/>
      </c>
      <c r="BH169" s="25" t="str">
        <f t="shared" si="91"/>
        <v/>
      </c>
      <c r="BI169" s="25" t="str">
        <f t="shared" si="92"/>
        <v/>
      </c>
      <c r="BJ169" s="25" t="str">
        <f t="shared" si="93"/>
        <v/>
      </c>
      <c r="BK169" s="25" t="str">
        <f t="shared" si="94"/>
        <v/>
      </c>
      <c r="BL169" s="25" t="str">
        <f t="shared" si="95"/>
        <v/>
      </c>
      <c r="BM169" s="25" t="str">
        <f t="shared" si="96"/>
        <v/>
      </c>
      <c r="BN169" s="25" t="str">
        <f t="shared" si="97"/>
        <v/>
      </c>
    </row>
    <row r="170" spans="1:66" ht="30">
      <c r="A170" s="20">
        <f>IF('S.D. Paste sheet'!A170="","",'S.D. Paste sheet'!A170)</f>
        <v>6</v>
      </c>
      <c r="B170" s="20" t="str">
        <f>IF('S.D. Paste sheet'!B170="","",'S.D. Paste sheet'!B170)</f>
        <v>A</v>
      </c>
      <c r="C170" s="20">
        <f>IF('S.D. Paste sheet'!C170="","",'S.D. Paste sheet'!C170)</f>
        <v>1009</v>
      </c>
      <c r="D170" s="20">
        <f>IF('S.D. Paste sheet'!D170="","",'S.D. Paste sheet'!D170)</f>
        <v>44740</v>
      </c>
      <c r="E170" s="20" t="str">
        <f>IF('S.D. Paste sheet'!E170="","",UPPER('S.D. Paste sheet'!E170))</f>
        <v>KHUMESH TAK</v>
      </c>
      <c r="F170" s="20" t="str">
        <f>IF('S.D. Paste sheet'!F170="","",'S.D. Paste sheet'!F170)</f>
        <v/>
      </c>
      <c r="G170" s="20" t="str">
        <f>IF('S.D. Paste sheet'!G170="","",UPPER('S.D. Paste sheet'!G170))</f>
        <v>MR DINESH TAK</v>
      </c>
      <c r="H170" s="20" t="str">
        <f>IF('S.D. Paste sheet'!H170="","",UPPER('S.D. Paste sheet'!H170))</f>
        <v>MRS SHARDA TAK</v>
      </c>
      <c r="I170" s="20" t="str">
        <f>IF('S.D. Paste sheet'!I170="","",'S.D. Paste sheet'!I170)</f>
        <v>M</v>
      </c>
      <c r="J170" s="20">
        <f>IF('S.D. Paste sheet'!J170="","",'S.D. Paste sheet'!J170)</f>
        <v>40771</v>
      </c>
      <c r="K170" s="20">
        <f>IF('S.D. Paste sheet'!K170="","",'S.D. Paste sheet'!K170)</f>
        <v>613</v>
      </c>
      <c r="L170" s="20" t="str">
        <f>IF('S.D. Paste sheet'!L170="","",'S.D. Paste sheet'!L170)</f>
        <v/>
      </c>
      <c r="M170" s="20">
        <f>IF('S.D. Paste sheet'!M170="","",'S.D. Paste sheet'!M170)</f>
        <v>145</v>
      </c>
      <c r="N170" s="20">
        <f>IF('S.D. Paste sheet'!N170="","",'S.D. Paste sheet'!N170)</f>
        <v>126</v>
      </c>
      <c r="O170" s="20" t="str">
        <f>IF('S.D. Paste sheet'!O170="","",'S.D. Paste sheet'!O170)</f>
        <v>OBC</v>
      </c>
      <c r="P170" s="20" t="str">
        <f>IF('S.D. Paste sheet'!P170="","",'S.D. Paste sheet'!P170)</f>
        <v>Hindu</v>
      </c>
      <c r="Q170" s="20" t="str">
        <f>IF('S.D. Paste sheet'!Q170="","",'S.D. Paste sheet'!Q170)</f>
        <v/>
      </c>
      <c r="R170" s="20" t="str">
        <f>IF('S.D. Paste sheet'!R170="","",'S.D. Paste sheet'!R170)</f>
        <v>MAHATMA GANDHI GOVT. SCHOOL BAR (214110)</v>
      </c>
      <c r="S170" s="20">
        <f>IF('S.D. Paste sheet'!S170="","",'S.D. Paste sheet'!S170)</f>
        <v>8200204302</v>
      </c>
      <c r="T170" s="20" t="str">
        <f>IF('S.D. Paste sheet'!T170="","",'S.D. Paste sheet'!T170)</f>
        <v>XXXX6645</v>
      </c>
      <c r="U170" s="20" t="str">
        <f>IF('S.D. Paste sheet'!U170="","",'S.D. Paste sheet'!U170)</f>
        <v/>
      </c>
      <c r="V170" s="20">
        <f>IF('S.D. Paste sheet'!V170="","",'S.D. Paste sheet'!V170)</f>
        <v>9166812288</v>
      </c>
      <c r="W170" s="20" t="str">
        <f>IF('S.D. Paste sheet'!W170="","",'S.D. Paste sheet'!W170)</f>
        <v>bera nalcha ,raipur,bar,306105</v>
      </c>
      <c r="X170" s="20">
        <f>IF('S.D. Paste sheet'!X170="","",'S.D. Paste sheet'!X170)</f>
        <v>0</v>
      </c>
      <c r="Y170" s="20" t="str">
        <f>IF('S.D. Paste sheet'!Y170="","",'S.D. Paste sheet'!Y170)</f>
        <v>N</v>
      </c>
      <c r="Z170" s="20" t="str">
        <f>IF('S.D. Paste sheet'!Z170="","",'S.D. Paste sheet'!Z170)</f>
        <v>N</v>
      </c>
      <c r="AA170" s="20" t="str">
        <f>IF('S.D. Paste sheet'!AA170="","",'S.D. Paste sheet'!AA170)</f>
        <v>No</v>
      </c>
      <c r="AB170" s="20">
        <f>IF('S.D. Paste sheet'!AB170="","",'S.D. Paste sheet'!AB170)</f>
        <v>12</v>
      </c>
      <c r="AC170" s="20" t="str">
        <f>IF('S.D. Paste sheet'!AC170="","",'S.D. Paste sheet'!AC170)</f>
        <v>None</v>
      </c>
      <c r="AD170" s="20">
        <f>IF('S.D. Paste sheet'!AD170="","",'S.D. Paste sheet'!AD170)</f>
        <v>12</v>
      </c>
      <c r="AE170" s="29"/>
      <c r="AF170" t="str">
        <f>IF(AK170="","",IF(AK170&gt;0,COUNT($AG$2:AG170),""))</f>
        <v/>
      </c>
      <c r="AG170" s="25" t="str">
        <f t="shared" si="66"/>
        <v/>
      </c>
      <c r="AH170" s="25" t="str">
        <f t="shared" si="67"/>
        <v/>
      </c>
      <c r="AI170" s="25" t="str">
        <f t="shared" si="68"/>
        <v/>
      </c>
      <c r="AJ170" s="25" t="str">
        <f t="shared" si="69"/>
        <v/>
      </c>
      <c r="AK170" s="25" t="str">
        <f t="shared" si="70"/>
        <v/>
      </c>
      <c r="AL170" s="25" t="str">
        <f t="shared" si="71"/>
        <v/>
      </c>
      <c r="AM170" s="25" t="str">
        <f t="shared" si="72"/>
        <v/>
      </c>
      <c r="AN170" s="25" t="str">
        <f t="shared" si="73"/>
        <v/>
      </c>
      <c r="AO170" s="25" t="str">
        <f t="shared" si="74"/>
        <v/>
      </c>
      <c r="AP170" s="25" t="str">
        <f t="shared" si="75"/>
        <v/>
      </c>
      <c r="AQ170" s="25" t="str">
        <f t="shared" si="76"/>
        <v/>
      </c>
      <c r="AR170" s="25" t="str">
        <f t="shared" si="77"/>
        <v/>
      </c>
      <c r="AS170" s="25" t="str">
        <f t="shared" si="78"/>
        <v/>
      </c>
      <c r="AT170" s="25" t="str">
        <f t="shared" si="79"/>
        <v/>
      </c>
      <c r="AU170" s="25" t="str">
        <f t="shared" si="80"/>
        <v/>
      </c>
      <c r="AV170" s="25" t="str">
        <f t="shared" si="81"/>
        <v/>
      </c>
      <c r="AX170" t="str">
        <f>IF(BC170="","",IF(BC170&gt;0,COUNT($AY$2:AY170),""))</f>
        <v/>
      </c>
      <c r="AY170" s="25" t="str">
        <f t="shared" si="82"/>
        <v/>
      </c>
      <c r="AZ170" s="25" t="str">
        <f t="shared" si="83"/>
        <v/>
      </c>
      <c r="BA170" s="25" t="str">
        <f t="shared" si="84"/>
        <v/>
      </c>
      <c r="BB170" s="25" t="str">
        <f t="shared" si="85"/>
        <v/>
      </c>
      <c r="BC170" s="25" t="str">
        <f t="shared" si="86"/>
        <v/>
      </c>
      <c r="BD170" s="25" t="str">
        <f t="shared" si="87"/>
        <v/>
      </c>
      <c r="BE170" s="25" t="str">
        <f t="shared" si="88"/>
        <v/>
      </c>
      <c r="BF170" s="25" t="str">
        <f t="shared" si="89"/>
        <v/>
      </c>
      <c r="BG170" s="25" t="str">
        <f t="shared" si="90"/>
        <v/>
      </c>
      <c r="BH170" s="25" t="str">
        <f t="shared" si="91"/>
        <v/>
      </c>
      <c r="BI170" s="25" t="str">
        <f t="shared" si="92"/>
        <v/>
      </c>
      <c r="BJ170" s="25" t="str">
        <f t="shared" si="93"/>
        <v/>
      </c>
      <c r="BK170" s="25" t="str">
        <f t="shared" si="94"/>
        <v/>
      </c>
      <c r="BL170" s="25" t="str">
        <f t="shared" si="95"/>
        <v/>
      </c>
      <c r="BM170" s="25" t="str">
        <f t="shared" si="96"/>
        <v/>
      </c>
      <c r="BN170" s="25" t="str">
        <f t="shared" si="97"/>
        <v/>
      </c>
    </row>
    <row r="171" spans="1:66" ht="30">
      <c r="A171" s="20">
        <f>IF('S.D. Paste sheet'!A171="","",'S.D. Paste sheet'!A171)</f>
        <v>6</v>
      </c>
      <c r="B171" s="20" t="str">
        <f>IF('S.D. Paste sheet'!B171="","",'S.D. Paste sheet'!B171)</f>
        <v>A</v>
      </c>
      <c r="C171" s="20">
        <f>IF('S.D. Paste sheet'!C171="","",'S.D. Paste sheet'!C171)</f>
        <v>1042</v>
      </c>
      <c r="D171" s="20">
        <f>IF('S.D. Paste sheet'!D171="","",'S.D. Paste sheet'!D171)</f>
        <v>44765</v>
      </c>
      <c r="E171" s="20" t="str">
        <f>IF('S.D. Paste sheet'!E171="","",UPPER('S.D. Paste sheet'!E171))</f>
        <v>KHUSHVEER GURJAR</v>
      </c>
      <c r="F171" s="20" t="str">
        <f>IF('S.D. Paste sheet'!F171="","",'S.D. Paste sheet'!F171)</f>
        <v/>
      </c>
      <c r="G171" s="20" t="str">
        <f>IF('S.D. Paste sheet'!G171="","",UPPER('S.D. Paste sheet'!G171))</f>
        <v>NISHANT SINGH GURJAR</v>
      </c>
      <c r="H171" s="20" t="str">
        <f>IF('S.D. Paste sheet'!H171="","",UPPER('S.D. Paste sheet'!H171))</f>
        <v>BHAWANA GURJAR</v>
      </c>
      <c r="I171" s="20" t="str">
        <f>IF('S.D. Paste sheet'!I171="","",'S.D. Paste sheet'!I171)</f>
        <v>M</v>
      </c>
      <c r="J171" s="20">
        <f>IF('S.D. Paste sheet'!J171="","",'S.D. Paste sheet'!J171)</f>
        <v>40959</v>
      </c>
      <c r="K171" s="20">
        <f>IF('S.D. Paste sheet'!K171="","",'S.D. Paste sheet'!K171)</f>
        <v>614</v>
      </c>
      <c r="L171" s="20" t="str">
        <f>IF('S.D. Paste sheet'!L171="","",'S.D. Paste sheet'!L171)</f>
        <v/>
      </c>
      <c r="M171" s="20">
        <f>IF('S.D. Paste sheet'!M171="","",'S.D. Paste sheet'!M171)</f>
        <v>145</v>
      </c>
      <c r="N171" s="20">
        <f>IF('S.D. Paste sheet'!N171="","",'S.D. Paste sheet'!N171)</f>
        <v>115</v>
      </c>
      <c r="O171" s="20" t="str">
        <f>IF('S.D. Paste sheet'!O171="","",'S.D. Paste sheet'!O171)</f>
        <v>SBC</v>
      </c>
      <c r="P171" s="20" t="str">
        <f>IF('S.D. Paste sheet'!P171="","",'S.D. Paste sheet'!P171)</f>
        <v/>
      </c>
      <c r="Q171" s="20" t="str">
        <f>IF('S.D. Paste sheet'!Q171="","",'S.D. Paste sheet'!Q171)</f>
        <v/>
      </c>
      <c r="R171" s="20" t="str">
        <f>IF('S.D. Paste sheet'!R171="","",'S.D. Paste sheet'!R171)</f>
        <v>MAHATMA GANDHI GOVT. SCHOOL BAR (214110)</v>
      </c>
      <c r="S171" s="20">
        <f>IF('S.D. Paste sheet'!S171="","",'S.D. Paste sheet'!S171)</f>
        <v>8200204302</v>
      </c>
      <c r="T171" s="20" t="str">
        <f>IF('S.D. Paste sheet'!T171="","",'S.D. Paste sheet'!T171)</f>
        <v>XXXX0158</v>
      </c>
      <c r="U171" s="20" t="str">
        <f>IF('S.D. Paste sheet'!U171="","",'S.D. Paste sheet'!U171)</f>
        <v/>
      </c>
      <c r="V171" s="20">
        <f>IF('S.D. Paste sheet'!V171="","",'S.D. Paste sheet'!V171)</f>
        <v>9414416825</v>
      </c>
      <c r="W171" s="20" t="str">
        <f>IF('S.D. Paste sheet'!W171="","",'S.D. Paste sheet'!W171)</f>
        <v>VILLAGE - SENDRA,RAIPUR,TEHSIL RAIPUR,306102</v>
      </c>
      <c r="X171" s="20">
        <f>IF('S.D. Paste sheet'!X171="","",'S.D. Paste sheet'!X171)</f>
        <v>0</v>
      </c>
      <c r="Y171" s="20" t="str">
        <f>IF('S.D. Paste sheet'!Y171="","",'S.D. Paste sheet'!Y171)</f>
        <v>N</v>
      </c>
      <c r="Z171" s="20" t="str">
        <f>IF('S.D. Paste sheet'!Z171="","",'S.D. Paste sheet'!Z171)</f>
        <v>N</v>
      </c>
      <c r="AA171" s="20" t="str">
        <f>IF('S.D. Paste sheet'!AA171="","",'S.D. Paste sheet'!AA171)</f>
        <v/>
      </c>
      <c r="AB171" s="20">
        <f>IF('S.D. Paste sheet'!AB171="","",'S.D. Paste sheet'!AB171)</f>
        <v>11</v>
      </c>
      <c r="AC171" s="20" t="str">
        <f>IF('S.D. Paste sheet'!AC171="","",'S.D. Paste sheet'!AC171)</f>
        <v>None</v>
      </c>
      <c r="AD171" s="20">
        <f>IF('S.D. Paste sheet'!AD171="","",'S.D. Paste sheet'!AD171)</f>
        <v>0</v>
      </c>
      <c r="AE171" s="29"/>
      <c r="AF171" t="str">
        <f>IF(AK171="","",IF(AK171&gt;0,COUNT($AG$2:AG171),""))</f>
        <v/>
      </c>
      <c r="AG171" s="25" t="str">
        <f t="shared" si="66"/>
        <v/>
      </c>
      <c r="AH171" s="25" t="str">
        <f t="shared" si="67"/>
        <v/>
      </c>
      <c r="AI171" s="25" t="str">
        <f t="shared" si="68"/>
        <v/>
      </c>
      <c r="AJ171" s="25" t="str">
        <f t="shared" si="69"/>
        <v/>
      </c>
      <c r="AK171" s="25" t="str">
        <f t="shared" si="70"/>
        <v/>
      </c>
      <c r="AL171" s="25" t="str">
        <f t="shared" si="71"/>
        <v/>
      </c>
      <c r="AM171" s="25" t="str">
        <f t="shared" si="72"/>
        <v/>
      </c>
      <c r="AN171" s="25" t="str">
        <f t="shared" si="73"/>
        <v/>
      </c>
      <c r="AO171" s="25" t="str">
        <f t="shared" si="74"/>
        <v/>
      </c>
      <c r="AP171" s="25" t="str">
        <f t="shared" si="75"/>
        <v/>
      </c>
      <c r="AQ171" s="25" t="str">
        <f t="shared" si="76"/>
        <v/>
      </c>
      <c r="AR171" s="25" t="str">
        <f t="shared" si="77"/>
        <v/>
      </c>
      <c r="AS171" s="25" t="str">
        <f t="shared" si="78"/>
        <v/>
      </c>
      <c r="AT171" s="25" t="str">
        <f t="shared" si="79"/>
        <v/>
      </c>
      <c r="AU171" s="25" t="str">
        <f t="shared" si="80"/>
        <v/>
      </c>
      <c r="AV171" s="25" t="str">
        <f t="shared" si="81"/>
        <v/>
      </c>
      <c r="AX171" t="str">
        <f>IF(BC171="","",IF(BC171&gt;0,COUNT($AY$2:AY171),""))</f>
        <v/>
      </c>
      <c r="AY171" s="25" t="str">
        <f t="shared" si="82"/>
        <v/>
      </c>
      <c r="AZ171" s="25" t="str">
        <f t="shared" si="83"/>
        <v/>
      </c>
      <c r="BA171" s="25" t="str">
        <f t="shared" si="84"/>
        <v/>
      </c>
      <c r="BB171" s="25" t="str">
        <f t="shared" si="85"/>
        <v/>
      </c>
      <c r="BC171" s="25" t="str">
        <f t="shared" si="86"/>
        <v/>
      </c>
      <c r="BD171" s="25" t="str">
        <f t="shared" si="87"/>
        <v/>
      </c>
      <c r="BE171" s="25" t="str">
        <f t="shared" si="88"/>
        <v/>
      </c>
      <c r="BF171" s="25" t="str">
        <f t="shared" si="89"/>
        <v/>
      </c>
      <c r="BG171" s="25" t="str">
        <f t="shared" si="90"/>
        <v/>
      </c>
      <c r="BH171" s="25" t="str">
        <f t="shared" si="91"/>
        <v/>
      </c>
      <c r="BI171" s="25" t="str">
        <f t="shared" si="92"/>
        <v/>
      </c>
      <c r="BJ171" s="25" t="str">
        <f t="shared" si="93"/>
        <v/>
      </c>
      <c r="BK171" s="25" t="str">
        <f t="shared" si="94"/>
        <v/>
      </c>
      <c r="BL171" s="25" t="str">
        <f t="shared" si="95"/>
        <v/>
      </c>
      <c r="BM171" s="25" t="str">
        <f t="shared" si="96"/>
        <v/>
      </c>
      <c r="BN171" s="25" t="str">
        <f t="shared" si="97"/>
        <v/>
      </c>
    </row>
    <row r="172" spans="1:66" ht="30">
      <c r="A172" s="20">
        <f>IF('S.D. Paste sheet'!A172="","",'S.D. Paste sheet'!A172)</f>
        <v>6</v>
      </c>
      <c r="B172" s="20" t="str">
        <f>IF('S.D. Paste sheet'!B172="","",'S.D. Paste sheet'!B172)</f>
        <v>A</v>
      </c>
      <c r="C172" s="20">
        <f>IF('S.D. Paste sheet'!C172="","",'S.D. Paste sheet'!C172)</f>
        <v>534</v>
      </c>
      <c r="D172" s="20">
        <f>IF('S.D. Paste sheet'!D172="","",'S.D. Paste sheet'!D172)</f>
        <v>42941</v>
      </c>
      <c r="E172" s="20" t="str">
        <f>IF('S.D. Paste sheet'!E172="","",UPPER('S.D. Paste sheet'!E172))</f>
        <v>KRISHNA NAYAK</v>
      </c>
      <c r="F172" s="20" t="str">
        <f>IF('S.D. Paste sheet'!F172="","",'S.D. Paste sheet'!F172)</f>
        <v/>
      </c>
      <c r="G172" s="20" t="str">
        <f>IF('S.D. Paste sheet'!G172="","",UPPER('S.D. Paste sheet'!G172))</f>
        <v>OM PRAKASH NAYAK</v>
      </c>
      <c r="H172" s="20" t="str">
        <f>IF('S.D. Paste sheet'!H172="","",UPPER('S.D. Paste sheet'!H172))</f>
        <v>SUNITA DEVI</v>
      </c>
      <c r="I172" s="20" t="str">
        <f>IF('S.D. Paste sheet'!I172="","",'S.D. Paste sheet'!I172)</f>
        <v>M</v>
      </c>
      <c r="J172" s="20">
        <f>IF('S.D. Paste sheet'!J172="","",'S.D. Paste sheet'!J172)</f>
        <v>40338</v>
      </c>
      <c r="K172" s="20">
        <f>IF('S.D. Paste sheet'!K172="","",'S.D. Paste sheet'!K172)</f>
        <v>615</v>
      </c>
      <c r="L172" s="20" t="str">
        <f>IF('S.D. Paste sheet'!L172="","",'S.D. Paste sheet'!L172)</f>
        <v/>
      </c>
      <c r="M172" s="20">
        <f>IF('S.D. Paste sheet'!M172="","",'S.D. Paste sheet'!M172)</f>
        <v>145</v>
      </c>
      <c r="N172" s="20">
        <f>IF('S.D. Paste sheet'!N172="","",'S.D. Paste sheet'!N172)</f>
        <v>124</v>
      </c>
      <c r="O172" s="20" t="str">
        <f>IF('S.D. Paste sheet'!O172="","",'S.D. Paste sheet'!O172)</f>
        <v>SC</v>
      </c>
      <c r="P172" s="20" t="str">
        <f>IF('S.D. Paste sheet'!P172="","",'S.D. Paste sheet'!P172)</f>
        <v>Hindu</v>
      </c>
      <c r="Q172" s="20" t="str">
        <f>IF('S.D. Paste sheet'!Q172="","",'S.D. Paste sheet'!Q172)</f>
        <v/>
      </c>
      <c r="R172" s="20" t="str">
        <f>IF('S.D. Paste sheet'!R172="","",'S.D. Paste sheet'!R172)</f>
        <v>MAHATMA GANDHI GOVT. SCHOOL BAR (214110)</v>
      </c>
      <c r="S172" s="20">
        <f>IF('S.D. Paste sheet'!S172="","",'S.D. Paste sheet'!S172)</f>
        <v>8200204302</v>
      </c>
      <c r="T172" s="20" t="str">
        <f>IF('S.D. Paste sheet'!T172="","",'S.D. Paste sheet'!T172)</f>
        <v>XXXX7845</v>
      </c>
      <c r="U172" s="20" t="str">
        <f>IF('S.D. Paste sheet'!U172="","",'S.D. Paste sheet'!U172)</f>
        <v/>
      </c>
      <c r="V172" s="20">
        <f>IF('S.D. Paste sheet'!V172="","",'S.D. Paste sheet'!V172)</f>
        <v>8890515598</v>
      </c>
      <c r="W172" s="20" t="str">
        <f>IF('S.D. Paste sheet'!W172="","",'S.D. Paste sheet'!W172)</f>
        <v>RAMDEV COLONY BAR,RAIPUR, BAR,306105</v>
      </c>
      <c r="X172" s="20">
        <f>IF('S.D. Paste sheet'!X172="","",'S.D. Paste sheet'!X172)</f>
        <v>30000</v>
      </c>
      <c r="Y172" s="20" t="str">
        <f>IF('S.D. Paste sheet'!Y172="","",'S.D. Paste sheet'!Y172)</f>
        <v>N</v>
      </c>
      <c r="Z172" s="20" t="str">
        <f>IF('S.D. Paste sheet'!Z172="","",'S.D. Paste sheet'!Z172)</f>
        <v>N</v>
      </c>
      <c r="AA172" s="20" t="str">
        <f>IF('S.D. Paste sheet'!AA172="","",'S.D. Paste sheet'!AA172)</f>
        <v>No</v>
      </c>
      <c r="AB172" s="20">
        <f>IF('S.D. Paste sheet'!AB172="","",'S.D. Paste sheet'!AB172)</f>
        <v>13</v>
      </c>
      <c r="AC172" s="20" t="str">
        <f>IF('S.D. Paste sheet'!AC172="","",'S.D. Paste sheet'!AC172)</f>
        <v>None</v>
      </c>
      <c r="AD172" s="20">
        <f>IF('S.D. Paste sheet'!AD172="","",'S.D. Paste sheet'!AD172)</f>
        <v>0</v>
      </c>
      <c r="AE172" s="29"/>
      <c r="AF172" t="str">
        <f>IF(AK172="","",IF(AK172&gt;0,COUNT($AG$2:AG172),""))</f>
        <v/>
      </c>
      <c r="AG172" s="25" t="str">
        <f t="shared" si="66"/>
        <v/>
      </c>
      <c r="AH172" s="25" t="str">
        <f t="shared" si="67"/>
        <v/>
      </c>
      <c r="AI172" s="25" t="str">
        <f t="shared" si="68"/>
        <v/>
      </c>
      <c r="AJ172" s="25" t="str">
        <f t="shared" si="69"/>
        <v/>
      </c>
      <c r="AK172" s="25" t="str">
        <f t="shared" si="70"/>
        <v/>
      </c>
      <c r="AL172" s="25" t="str">
        <f t="shared" si="71"/>
        <v/>
      </c>
      <c r="AM172" s="25" t="str">
        <f t="shared" si="72"/>
        <v/>
      </c>
      <c r="AN172" s="25" t="str">
        <f t="shared" si="73"/>
        <v/>
      </c>
      <c r="AO172" s="25" t="str">
        <f t="shared" si="74"/>
        <v/>
      </c>
      <c r="AP172" s="25" t="str">
        <f t="shared" si="75"/>
        <v/>
      </c>
      <c r="AQ172" s="25" t="str">
        <f t="shared" si="76"/>
        <v/>
      </c>
      <c r="AR172" s="25" t="str">
        <f t="shared" si="77"/>
        <v/>
      </c>
      <c r="AS172" s="25" t="str">
        <f t="shared" si="78"/>
        <v/>
      </c>
      <c r="AT172" s="25" t="str">
        <f t="shared" si="79"/>
        <v/>
      </c>
      <c r="AU172" s="25" t="str">
        <f t="shared" si="80"/>
        <v/>
      </c>
      <c r="AV172" s="25" t="str">
        <f t="shared" si="81"/>
        <v/>
      </c>
      <c r="AX172" t="str">
        <f>IF(BC172="","",IF(BC172&gt;0,COUNT($AY$2:AY172),""))</f>
        <v/>
      </c>
      <c r="AY172" s="25" t="str">
        <f t="shared" si="82"/>
        <v/>
      </c>
      <c r="AZ172" s="25" t="str">
        <f t="shared" si="83"/>
        <v/>
      </c>
      <c r="BA172" s="25" t="str">
        <f t="shared" si="84"/>
        <v/>
      </c>
      <c r="BB172" s="25" t="str">
        <f t="shared" si="85"/>
        <v/>
      </c>
      <c r="BC172" s="25" t="str">
        <f t="shared" si="86"/>
        <v/>
      </c>
      <c r="BD172" s="25" t="str">
        <f t="shared" si="87"/>
        <v/>
      </c>
      <c r="BE172" s="25" t="str">
        <f t="shared" si="88"/>
        <v/>
      </c>
      <c r="BF172" s="25" t="str">
        <f t="shared" si="89"/>
        <v/>
      </c>
      <c r="BG172" s="25" t="str">
        <f t="shared" si="90"/>
        <v/>
      </c>
      <c r="BH172" s="25" t="str">
        <f t="shared" si="91"/>
        <v/>
      </c>
      <c r="BI172" s="25" t="str">
        <f t="shared" si="92"/>
        <v/>
      </c>
      <c r="BJ172" s="25" t="str">
        <f t="shared" si="93"/>
        <v/>
      </c>
      <c r="BK172" s="25" t="str">
        <f t="shared" si="94"/>
        <v/>
      </c>
      <c r="BL172" s="25" t="str">
        <f t="shared" si="95"/>
        <v/>
      </c>
      <c r="BM172" s="25" t="str">
        <f t="shared" si="96"/>
        <v/>
      </c>
      <c r="BN172" s="25" t="str">
        <f t="shared" si="97"/>
        <v/>
      </c>
    </row>
    <row r="173" spans="1:66" ht="30">
      <c r="A173" s="20">
        <f>IF('S.D. Paste sheet'!A173="","",'S.D. Paste sheet'!A173)</f>
        <v>6</v>
      </c>
      <c r="B173" s="20" t="str">
        <f>IF('S.D. Paste sheet'!B173="","",'S.D. Paste sheet'!B173)</f>
        <v>A</v>
      </c>
      <c r="C173" s="20">
        <f>IF('S.D. Paste sheet'!C173="","",'S.D. Paste sheet'!C173)</f>
        <v>497</v>
      </c>
      <c r="D173" s="20">
        <f>IF('S.D. Paste sheet'!D173="","",'S.D. Paste sheet'!D173)</f>
        <v>42907</v>
      </c>
      <c r="E173" s="20" t="str">
        <f>IF('S.D. Paste sheet'!E173="","",UPPER('S.D. Paste sheet'!E173))</f>
        <v>KUMARI DIKSHA PRAJAPATI</v>
      </c>
      <c r="F173" s="20" t="str">
        <f>IF('S.D. Paste sheet'!F173="","",'S.D. Paste sheet'!F173)</f>
        <v/>
      </c>
      <c r="G173" s="20" t="str">
        <f>IF('S.D. Paste sheet'!G173="","",UPPER('S.D. Paste sheet'!G173))</f>
        <v>MOHAN LAL</v>
      </c>
      <c r="H173" s="20" t="str">
        <f>IF('S.D. Paste sheet'!H173="","",UPPER('S.D. Paste sheet'!H173))</f>
        <v>RUKMA DEVI</v>
      </c>
      <c r="I173" s="20" t="str">
        <f>IF('S.D. Paste sheet'!I173="","",'S.D. Paste sheet'!I173)</f>
        <v>F</v>
      </c>
      <c r="J173" s="20">
        <f>IF('S.D. Paste sheet'!J173="","",'S.D. Paste sheet'!J173)</f>
        <v>40826</v>
      </c>
      <c r="K173" s="20">
        <f>IF('S.D. Paste sheet'!K173="","",'S.D. Paste sheet'!K173)</f>
        <v>616</v>
      </c>
      <c r="L173" s="20" t="str">
        <f>IF('S.D. Paste sheet'!L173="","",'S.D. Paste sheet'!L173)</f>
        <v/>
      </c>
      <c r="M173" s="20">
        <f>IF('S.D. Paste sheet'!M173="","",'S.D. Paste sheet'!M173)</f>
        <v>145</v>
      </c>
      <c r="N173" s="20">
        <f>IF('S.D. Paste sheet'!N173="","",'S.D. Paste sheet'!N173)</f>
        <v>135</v>
      </c>
      <c r="O173" s="20" t="str">
        <f>IF('S.D. Paste sheet'!O173="","",'S.D. Paste sheet'!O173)</f>
        <v>OBC</v>
      </c>
      <c r="P173" s="20" t="str">
        <f>IF('S.D. Paste sheet'!P173="","",'S.D. Paste sheet'!P173)</f>
        <v>Hindu</v>
      </c>
      <c r="Q173" s="20" t="str">
        <f>IF('S.D. Paste sheet'!Q173="","",'S.D. Paste sheet'!Q173)</f>
        <v/>
      </c>
      <c r="R173" s="20" t="str">
        <f>IF('S.D. Paste sheet'!R173="","",'S.D. Paste sheet'!R173)</f>
        <v>MAHATMA GANDHI GOVT. SCHOOL BAR (214110)</v>
      </c>
      <c r="S173" s="20">
        <f>IF('S.D. Paste sheet'!S173="","",'S.D. Paste sheet'!S173)</f>
        <v>8200204302</v>
      </c>
      <c r="T173" s="20" t="str">
        <f>IF('S.D. Paste sheet'!T173="","",'S.D. Paste sheet'!T173)</f>
        <v>XXXX8812</v>
      </c>
      <c r="U173" s="20" t="str">
        <f>IF('S.D. Paste sheet'!U173="","",'S.D. Paste sheet'!U173)</f>
        <v>yaccfyw</v>
      </c>
      <c r="V173" s="20">
        <f>IF('S.D. Paste sheet'!V173="","",'S.D. Paste sheet'!V173)</f>
        <v>9928207592</v>
      </c>
      <c r="W173" s="20" t="str">
        <f>IF('S.D. Paste sheet'!W173="","",'S.D. Paste sheet'!W173)</f>
        <v>AYODHYA COLONY ,MGGS KE PICHE,RAIPUR,BAR,306105</v>
      </c>
      <c r="X173" s="20">
        <f>IF('S.D. Paste sheet'!X173="","",'S.D. Paste sheet'!X173)</f>
        <v>42000</v>
      </c>
      <c r="Y173" s="20" t="str">
        <f>IF('S.D. Paste sheet'!Y173="","",'S.D. Paste sheet'!Y173)</f>
        <v>N</v>
      </c>
      <c r="Z173" s="20" t="str">
        <f>IF('S.D. Paste sheet'!Z173="","",'S.D. Paste sheet'!Z173)</f>
        <v>N</v>
      </c>
      <c r="AA173" s="20" t="str">
        <f>IF('S.D. Paste sheet'!AA173="","",'S.D. Paste sheet'!AA173)</f>
        <v>No</v>
      </c>
      <c r="AB173" s="20">
        <f>IF('S.D. Paste sheet'!AB173="","",'S.D. Paste sheet'!AB173)</f>
        <v>12</v>
      </c>
      <c r="AC173" s="20" t="str">
        <f>IF('S.D. Paste sheet'!AC173="","",'S.D. Paste sheet'!AC173)</f>
        <v>None</v>
      </c>
      <c r="AD173" s="20">
        <f>IF('S.D. Paste sheet'!AD173="","",'S.D. Paste sheet'!AD173)</f>
        <v>0</v>
      </c>
      <c r="AE173" s="29"/>
      <c r="AF173" t="str">
        <f>IF(AK173="","",IF(AK173&gt;0,COUNT($AG$2:AG173),""))</f>
        <v/>
      </c>
      <c r="AG173" s="25" t="str">
        <f t="shared" si="66"/>
        <v/>
      </c>
      <c r="AH173" s="25" t="str">
        <f t="shared" si="67"/>
        <v/>
      </c>
      <c r="AI173" s="25" t="str">
        <f t="shared" si="68"/>
        <v/>
      </c>
      <c r="AJ173" s="25" t="str">
        <f t="shared" si="69"/>
        <v/>
      </c>
      <c r="AK173" s="25" t="str">
        <f t="shared" si="70"/>
        <v/>
      </c>
      <c r="AL173" s="25" t="str">
        <f t="shared" si="71"/>
        <v/>
      </c>
      <c r="AM173" s="25" t="str">
        <f t="shared" si="72"/>
        <v/>
      </c>
      <c r="AN173" s="25" t="str">
        <f t="shared" si="73"/>
        <v/>
      </c>
      <c r="AO173" s="25" t="str">
        <f t="shared" si="74"/>
        <v/>
      </c>
      <c r="AP173" s="25" t="str">
        <f t="shared" si="75"/>
        <v/>
      </c>
      <c r="AQ173" s="25" t="str">
        <f t="shared" si="76"/>
        <v/>
      </c>
      <c r="AR173" s="25" t="str">
        <f t="shared" si="77"/>
        <v/>
      </c>
      <c r="AS173" s="25" t="str">
        <f t="shared" si="78"/>
        <v/>
      </c>
      <c r="AT173" s="25" t="str">
        <f t="shared" si="79"/>
        <v/>
      </c>
      <c r="AU173" s="25" t="str">
        <f t="shared" si="80"/>
        <v/>
      </c>
      <c r="AV173" s="25" t="str">
        <f t="shared" si="81"/>
        <v/>
      </c>
      <c r="AX173" t="str">
        <f>IF(BC173="","",IF(BC173&gt;0,COUNT($AY$2:AY173),""))</f>
        <v/>
      </c>
      <c r="AY173" s="25" t="str">
        <f t="shared" si="82"/>
        <v/>
      </c>
      <c r="AZ173" s="25" t="str">
        <f t="shared" si="83"/>
        <v/>
      </c>
      <c r="BA173" s="25" t="str">
        <f t="shared" si="84"/>
        <v/>
      </c>
      <c r="BB173" s="25" t="str">
        <f t="shared" si="85"/>
        <v/>
      </c>
      <c r="BC173" s="25" t="str">
        <f t="shared" si="86"/>
        <v/>
      </c>
      <c r="BD173" s="25" t="str">
        <f t="shared" si="87"/>
        <v/>
      </c>
      <c r="BE173" s="25" t="str">
        <f t="shared" si="88"/>
        <v/>
      </c>
      <c r="BF173" s="25" t="str">
        <f t="shared" si="89"/>
        <v/>
      </c>
      <c r="BG173" s="25" t="str">
        <f t="shared" si="90"/>
        <v/>
      </c>
      <c r="BH173" s="25" t="str">
        <f t="shared" si="91"/>
        <v/>
      </c>
      <c r="BI173" s="25" t="str">
        <f t="shared" si="92"/>
        <v/>
      </c>
      <c r="BJ173" s="25" t="str">
        <f t="shared" si="93"/>
        <v/>
      </c>
      <c r="BK173" s="25" t="str">
        <f t="shared" si="94"/>
        <v/>
      </c>
      <c r="BL173" s="25" t="str">
        <f t="shared" si="95"/>
        <v/>
      </c>
      <c r="BM173" s="25" t="str">
        <f t="shared" si="96"/>
        <v/>
      </c>
      <c r="BN173" s="25" t="str">
        <f t="shared" si="97"/>
        <v/>
      </c>
    </row>
    <row r="174" spans="1:66" ht="30">
      <c r="A174" s="20">
        <f>IF('S.D. Paste sheet'!A174="","",'S.D. Paste sheet'!A174)</f>
        <v>6</v>
      </c>
      <c r="B174" s="20" t="str">
        <f>IF('S.D. Paste sheet'!B174="","",'S.D. Paste sheet'!B174)</f>
        <v>A</v>
      </c>
      <c r="C174" s="20">
        <f>IF('S.D. Paste sheet'!C174="","",'S.D. Paste sheet'!C174)</f>
        <v>539</v>
      </c>
      <c r="D174" s="20" t="str">
        <f>IF('S.D. Paste sheet'!D174="","",'S.D. Paste sheet'!D174)</f>
        <v/>
      </c>
      <c r="E174" s="20" t="str">
        <f>IF('S.D. Paste sheet'!E174="","",UPPER('S.D. Paste sheet'!E174))</f>
        <v>LALITA</v>
      </c>
      <c r="F174" s="20" t="str">
        <f>IF('S.D. Paste sheet'!F174="","",'S.D. Paste sheet'!F174)</f>
        <v/>
      </c>
      <c r="G174" s="20" t="str">
        <f>IF('S.D. Paste sheet'!G174="","",UPPER('S.D. Paste sheet'!G174))</f>
        <v>PAPPU RAM</v>
      </c>
      <c r="H174" s="20" t="str">
        <f>IF('S.D. Paste sheet'!H174="","",UPPER('S.D. Paste sheet'!H174))</f>
        <v>PISTA DEVI</v>
      </c>
      <c r="I174" s="20" t="str">
        <f>IF('S.D. Paste sheet'!I174="","",'S.D. Paste sheet'!I174)</f>
        <v>F</v>
      </c>
      <c r="J174" s="20">
        <f>IF('S.D. Paste sheet'!J174="","",'S.D. Paste sheet'!J174)</f>
        <v>40544</v>
      </c>
      <c r="K174" s="20">
        <f>IF('S.D. Paste sheet'!K174="","",'S.D. Paste sheet'!K174)</f>
        <v>617</v>
      </c>
      <c r="L174" s="20" t="str">
        <f>IF('S.D. Paste sheet'!L174="","",'S.D. Paste sheet'!L174)</f>
        <v/>
      </c>
      <c r="M174" s="20">
        <f>IF('S.D. Paste sheet'!M174="","",'S.D. Paste sheet'!M174)</f>
        <v>145</v>
      </c>
      <c r="N174" s="20">
        <f>IF('S.D. Paste sheet'!N174="","",'S.D. Paste sheet'!N174)</f>
        <v>133</v>
      </c>
      <c r="O174" s="20" t="str">
        <f>IF('S.D. Paste sheet'!O174="","",'S.D. Paste sheet'!O174)</f>
        <v>OBC</v>
      </c>
      <c r="P174" s="20" t="str">
        <f>IF('S.D. Paste sheet'!P174="","",'S.D. Paste sheet'!P174)</f>
        <v>Hindu</v>
      </c>
      <c r="Q174" s="20" t="str">
        <f>IF('S.D. Paste sheet'!Q174="","",'S.D. Paste sheet'!Q174)</f>
        <v/>
      </c>
      <c r="R174" s="20" t="str">
        <f>IF('S.D. Paste sheet'!R174="","",'S.D. Paste sheet'!R174)</f>
        <v>MAHATMA GANDHI GOVT. SCHOOL BAR (214110)</v>
      </c>
      <c r="S174" s="20">
        <f>IF('S.D. Paste sheet'!S174="","",'S.D. Paste sheet'!S174)</f>
        <v>8200204302</v>
      </c>
      <c r="T174" s="20" t="str">
        <f>IF('S.D. Paste sheet'!T174="","",'S.D. Paste sheet'!T174)</f>
        <v>XXXX6050</v>
      </c>
      <c r="U174" s="20" t="str">
        <f>IF('S.D. Paste sheet'!U174="","",'S.D. Paste sheet'!U174)</f>
        <v>TAQGOIS</v>
      </c>
      <c r="V174" s="20">
        <f>IF('S.D. Paste sheet'!V174="","",'S.D. Paste sheet'!V174)</f>
        <v>9799540170</v>
      </c>
      <c r="W174" s="20" t="str">
        <f>IF('S.D. Paste sheet'!W174="","",'S.D. Paste sheet'!W174)</f>
        <v>FUTI SADAK PALI ROAD BAR,RAIPUR,BAR,306105</v>
      </c>
      <c r="X174" s="20">
        <f>IF('S.D. Paste sheet'!X174="","",'S.D. Paste sheet'!X174)</f>
        <v>35000</v>
      </c>
      <c r="Y174" s="20" t="str">
        <f>IF('S.D. Paste sheet'!Y174="","",'S.D. Paste sheet'!Y174)</f>
        <v>N</v>
      </c>
      <c r="Z174" s="20" t="str">
        <f>IF('S.D. Paste sheet'!Z174="","",'S.D. Paste sheet'!Z174)</f>
        <v>N</v>
      </c>
      <c r="AA174" s="20" t="str">
        <f>IF('S.D. Paste sheet'!AA174="","",'S.D. Paste sheet'!AA174)</f>
        <v>No</v>
      </c>
      <c r="AB174" s="20">
        <f>IF('S.D. Paste sheet'!AB174="","",'S.D. Paste sheet'!AB174)</f>
        <v>12</v>
      </c>
      <c r="AC174" s="20" t="str">
        <f>IF('S.D. Paste sheet'!AC174="","",'S.D. Paste sheet'!AC174)</f>
        <v>None</v>
      </c>
      <c r="AD174" s="20">
        <f>IF('S.D. Paste sheet'!AD174="","",'S.D. Paste sheet'!AD174)</f>
        <v>1</v>
      </c>
      <c r="AE174" s="29"/>
      <c r="AF174" t="str">
        <f>IF(AK174="","",IF(AK174&gt;0,COUNT($AG$2:AG174),""))</f>
        <v/>
      </c>
      <c r="AG174" s="25" t="str">
        <f t="shared" si="66"/>
        <v/>
      </c>
      <c r="AH174" s="25" t="str">
        <f t="shared" si="67"/>
        <v/>
      </c>
      <c r="AI174" s="25" t="str">
        <f t="shared" si="68"/>
        <v/>
      </c>
      <c r="AJ174" s="25" t="str">
        <f t="shared" si="69"/>
        <v/>
      </c>
      <c r="AK174" s="25" t="str">
        <f t="shared" si="70"/>
        <v/>
      </c>
      <c r="AL174" s="25" t="str">
        <f t="shared" si="71"/>
        <v/>
      </c>
      <c r="AM174" s="25" t="str">
        <f t="shared" si="72"/>
        <v/>
      </c>
      <c r="AN174" s="25" t="str">
        <f t="shared" si="73"/>
        <v/>
      </c>
      <c r="AO174" s="25" t="str">
        <f t="shared" si="74"/>
        <v/>
      </c>
      <c r="AP174" s="25" t="str">
        <f t="shared" si="75"/>
        <v/>
      </c>
      <c r="AQ174" s="25" t="str">
        <f t="shared" si="76"/>
        <v/>
      </c>
      <c r="AR174" s="25" t="str">
        <f t="shared" si="77"/>
        <v/>
      </c>
      <c r="AS174" s="25" t="str">
        <f t="shared" si="78"/>
        <v/>
      </c>
      <c r="AT174" s="25" t="str">
        <f t="shared" si="79"/>
        <v/>
      </c>
      <c r="AU174" s="25" t="str">
        <f t="shared" si="80"/>
        <v/>
      </c>
      <c r="AV174" s="25" t="str">
        <f t="shared" si="81"/>
        <v/>
      </c>
      <c r="AX174" t="str">
        <f>IF(BC174="","",IF(BC174&gt;0,COUNT($AY$2:AY174),""))</f>
        <v/>
      </c>
      <c r="AY174" s="25" t="str">
        <f t="shared" si="82"/>
        <v/>
      </c>
      <c r="AZ174" s="25" t="str">
        <f t="shared" si="83"/>
        <v/>
      </c>
      <c r="BA174" s="25" t="str">
        <f t="shared" si="84"/>
        <v/>
      </c>
      <c r="BB174" s="25" t="str">
        <f t="shared" si="85"/>
        <v/>
      </c>
      <c r="BC174" s="25" t="str">
        <f t="shared" si="86"/>
        <v/>
      </c>
      <c r="BD174" s="25" t="str">
        <f t="shared" si="87"/>
        <v/>
      </c>
      <c r="BE174" s="25" t="str">
        <f t="shared" si="88"/>
        <v/>
      </c>
      <c r="BF174" s="25" t="str">
        <f t="shared" si="89"/>
        <v/>
      </c>
      <c r="BG174" s="25" t="str">
        <f t="shared" si="90"/>
        <v/>
      </c>
      <c r="BH174" s="25" t="str">
        <f t="shared" si="91"/>
        <v/>
      </c>
      <c r="BI174" s="25" t="str">
        <f t="shared" si="92"/>
        <v/>
      </c>
      <c r="BJ174" s="25" t="str">
        <f t="shared" si="93"/>
        <v/>
      </c>
      <c r="BK174" s="25" t="str">
        <f t="shared" si="94"/>
        <v/>
      </c>
      <c r="BL174" s="25" t="str">
        <f t="shared" si="95"/>
        <v/>
      </c>
      <c r="BM174" s="25" t="str">
        <f t="shared" si="96"/>
        <v/>
      </c>
      <c r="BN174" s="25" t="str">
        <f t="shared" si="97"/>
        <v/>
      </c>
    </row>
    <row r="175" spans="1:66" ht="30">
      <c r="A175" s="20">
        <f>IF('S.D. Paste sheet'!A175="","",'S.D. Paste sheet'!A175)</f>
        <v>6</v>
      </c>
      <c r="B175" s="20" t="str">
        <f>IF('S.D. Paste sheet'!B175="","",'S.D. Paste sheet'!B175)</f>
        <v>A</v>
      </c>
      <c r="C175" s="20">
        <f>IF('S.D. Paste sheet'!C175="","",'S.D. Paste sheet'!C175)</f>
        <v>535</v>
      </c>
      <c r="D175" s="20">
        <f>IF('S.D. Paste sheet'!D175="","",'S.D. Paste sheet'!D175)</f>
        <v>42947</v>
      </c>
      <c r="E175" s="20" t="str">
        <f>IF('S.D. Paste sheet'!E175="","",UPPER('S.D. Paste sheet'!E175))</f>
        <v>MANISHA GURJAR</v>
      </c>
      <c r="F175" s="20" t="str">
        <f>IF('S.D. Paste sheet'!F175="","",'S.D. Paste sheet'!F175)</f>
        <v/>
      </c>
      <c r="G175" s="20" t="str">
        <f>IF('S.D. Paste sheet'!G175="","",UPPER('S.D. Paste sheet'!G175))</f>
        <v>BUDDHA RAM GURJAR</v>
      </c>
      <c r="H175" s="20" t="str">
        <f>IF('S.D. Paste sheet'!H175="","",UPPER('S.D. Paste sheet'!H175))</f>
        <v>PARMAI</v>
      </c>
      <c r="I175" s="20" t="str">
        <f>IF('S.D. Paste sheet'!I175="","",'S.D. Paste sheet'!I175)</f>
        <v>F</v>
      </c>
      <c r="J175" s="20">
        <f>IF('S.D. Paste sheet'!J175="","",'S.D. Paste sheet'!J175)</f>
        <v>39762</v>
      </c>
      <c r="K175" s="20">
        <f>IF('S.D. Paste sheet'!K175="","",'S.D. Paste sheet'!K175)</f>
        <v>618</v>
      </c>
      <c r="L175" s="20" t="str">
        <f>IF('S.D. Paste sheet'!L175="","",'S.D. Paste sheet'!L175)</f>
        <v/>
      </c>
      <c r="M175" s="20">
        <f>IF('S.D. Paste sheet'!M175="","",'S.D. Paste sheet'!M175)</f>
        <v>145</v>
      </c>
      <c r="N175" s="20">
        <f>IF('S.D. Paste sheet'!N175="","",'S.D. Paste sheet'!N175)</f>
        <v>121</v>
      </c>
      <c r="O175" s="20" t="str">
        <f>IF('S.D. Paste sheet'!O175="","",'S.D. Paste sheet'!O175)</f>
        <v>SBC</v>
      </c>
      <c r="P175" s="20" t="str">
        <f>IF('S.D. Paste sheet'!P175="","",'S.D. Paste sheet'!P175)</f>
        <v>Hindu</v>
      </c>
      <c r="Q175" s="20" t="str">
        <f>IF('S.D. Paste sheet'!Q175="","",'S.D. Paste sheet'!Q175)</f>
        <v/>
      </c>
      <c r="R175" s="20" t="str">
        <f>IF('S.D. Paste sheet'!R175="","",'S.D. Paste sheet'!R175)</f>
        <v>MAHATMA GANDHI GOVT. SCHOOL BAR (214110)</v>
      </c>
      <c r="S175" s="20">
        <f>IF('S.D. Paste sheet'!S175="","",'S.D. Paste sheet'!S175)</f>
        <v>8200204302</v>
      </c>
      <c r="T175" s="20" t="str">
        <f>IF('S.D. Paste sheet'!T175="","",'S.D. Paste sheet'!T175)</f>
        <v>XXXX3820</v>
      </c>
      <c r="U175" s="20" t="str">
        <f>IF('S.D. Paste sheet'!U175="","",'S.D. Paste sheet'!U175)</f>
        <v/>
      </c>
      <c r="V175" s="20">
        <f>IF('S.D. Paste sheet'!V175="","",'S.D. Paste sheet'!V175)</f>
        <v>9799902492</v>
      </c>
      <c r="W175" s="20" t="str">
        <f>IF('S.D. Paste sheet'!W175="","",'S.D. Paste sheet'!W175)</f>
        <v>GURJARO KA BAS , IN BAR GATE,RAIPUR,BAR,306105</v>
      </c>
      <c r="X175" s="20">
        <f>IF('S.D. Paste sheet'!X175="","",'S.D. Paste sheet'!X175)</f>
        <v>36000</v>
      </c>
      <c r="Y175" s="20" t="str">
        <f>IF('S.D. Paste sheet'!Y175="","",'S.D. Paste sheet'!Y175)</f>
        <v>N</v>
      </c>
      <c r="Z175" s="20" t="str">
        <f>IF('S.D. Paste sheet'!Z175="","",'S.D. Paste sheet'!Z175)</f>
        <v>N</v>
      </c>
      <c r="AA175" s="20" t="str">
        <f>IF('S.D. Paste sheet'!AA175="","",'S.D. Paste sheet'!AA175)</f>
        <v>No</v>
      </c>
      <c r="AB175" s="20">
        <f>IF('S.D. Paste sheet'!AB175="","",'S.D. Paste sheet'!AB175)</f>
        <v>15</v>
      </c>
      <c r="AC175" s="20" t="str">
        <f>IF('S.D. Paste sheet'!AC175="","",'S.D. Paste sheet'!AC175)</f>
        <v>None</v>
      </c>
      <c r="AD175" s="20">
        <f>IF('S.D. Paste sheet'!AD175="","",'S.D. Paste sheet'!AD175)</f>
        <v>0</v>
      </c>
      <c r="AE175" s="29"/>
      <c r="AF175" t="str">
        <f>IF(AK175="","",IF(AK175&gt;0,COUNT($AG$2:AG175),""))</f>
        <v/>
      </c>
      <c r="AG175" s="25" t="str">
        <f t="shared" si="66"/>
        <v/>
      </c>
      <c r="AH175" s="25" t="str">
        <f t="shared" si="67"/>
        <v/>
      </c>
      <c r="AI175" s="25" t="str">
        <f t="shared" si="68"/>
        <v/>
      </c>
      <c r="AJ175" s="25" t="str">
        <f t="shared" si="69"/>
        <v/>
      </c>
      <c r="AK175" s="25" t="str">
        <f t="shared" si="70"/>
        <v/>
      </c>
      <c r="AL175" s="25" t="str">
        <f t="shared" si="71"/>
        <v/>
      </c>
      <c r="AM175" s="25" t="str">
        <f t="shared" si="72"/>
        <v/>
      </c>
      <c r="AN175" s="25" t="str">
        <f t="shared" si="73"/>
        <v/>
      </c>
      <c r="AO175" s="25" t="str">
        <f t="shared" si="74"/>
        <v/>
      </c>
      <c r="AP175" s="25" t="str">
        <f t="shared" si="75"/>
        <v/>
      </c>
      <c r="AQ175" s="25" t="str">
        <f t="shared" si="76"/>
        <v/>
      </c>
      <c r="AR175" s="25" t="str">
        <f t="shared" si="77"/>
        <v/>
      </c>
      <c r="AS175" s="25" t="str">
        <f t="shared" si="78"/>
        <v/>
      </c>
      <c r="AT175" s="25" t="str">
        <f t="shared" si="79"/>
        <v/>
      </c>
      <c r="AU175" s="25" t="str">
        <f t="shared" si="80"/>
        <v/>
      </c>
      <c r="AV175" s="25" t="str">
        <f t="shared" si="81"/>
        <v/>
      </c>
      <c r="AX175" t="str">
        <f>IF(BC175="","",IF(BC175&gt;0,COUNT($AY$2:AY175),""))</f>
        <v/>
      </c>
      <c r="AY175" s="25" t="str">
        <f t="shared" si="82"/>
        <v/>
      </c>
      <c r="AZ175" s="25" t="str">
        <f t="shared" si="83"/>
        <v/>
      </c>
      <c r="BA175" s="25" t="str">
        <f t="shared" si="84"/>
        <v/>
      </c>
      <c r="BB175" s="25" t="str">
        <f t="shared" si="85"/>
        <v/>
      </c>
      <c r="BC175" s="25" t="str">
        <f t="shared" si="86"/>
        <v/>
      </c>
      <c r="BD175" s="25" t="str">
        <f t="shared" si="87"/>
        <v/>
      </c>
      <c r="BE175" s="25" t="str">
        <f t="shared" si="88"/>
        <v/>
      </c>
      <c r="BF175" s="25" t="str">
        <f t="shared" si="89"/>
        <v/>
      </c>
      <c r="BG175" s="25" t="str">
        <f t="shared" si="90"/>
        <v/>
      </c>
      <c r="BH175" s="25" t="str">
        <f t="shared" si="91"/>
        <v/>
      </c>
      <c r="BI175" s="25" t="str">
        <f t="shared" si="92"/>
        <v/>
      </c>
      <c r="BJ175" s="25" t="str">
        <f t="shared" si="93"/>
        <v/>
      </c>
      <c r="BK175" s="25" t="str">
        <f t="shared" si="94"/>
        <v/>
      </c>
      <c r="BL175" s="25" t="str">
        <f t="shared" si="95"/>
        <v/>
      </c>
      <c r="BM175" s="25" t="str">
        <f t="shared" si="96"/>
        <v/>
      </c>
      <c r="BN175" s="25" t="str">
        <f t="shared" si="97"/>
        <v/>
      </c>
    </row>
    <row r="176" spans="1:66" ht="30">
      <c r="A176" s="20">
        <f>IF('S.D. Paste sheet'!A176="","",'S.D. Paste sheet'!A176)</f>
        <v>6</v>
      </c>
      <c r="B176" s="20" t="str">
        <f>IF('S.D. Paste sheet'!B176="","",'S.D. Paste sheet'!B176)</f>
        <v>A</v>
      </c>
      <c r="C176" s="20">
        <f>IF('S.D. Paste sheet'!C176="","",'S.D. Paste sheet'!C176)</f>
        <v>839</v>
      </c>
      <c r="D176" s="20" t="str">
        <f>IF('S.D. Paste sheet'!D176="","",'S.D. Paste sheet'!D176)</f>
        <v/>
      </c>
      <c r="E176" s="20" t="str">
        <f>IF('S.D. Paste sheet'!E176="","",UPPER('S.D. Paste sheet'!E176))</f>
        <v>MANISHA PRAJAPAT</v>
      </c>
      <c r="F176" s="20" t="str">
        <f>IF('S.D. Paste sheet'!F176="","",'S.D. Paste sheet'!F176)</f>
        <v/>
      </c>
      <c r="G176" s="20" t="str">
        <f>IF('S.D. Paste sheet'!G176="","",UPPER('S.D. Paste sheet'!G176))</f>
        <v>LALIT KUMAR PRAJAPAT</v>
      </c>
      <c r="H176" s="20" t="str">
        <f>IF('S.D. Paste sheet'!H176="","",UPPER('S.D. Paste sheet'!H176))</f>
        <v>SONU</v>
      </c>
      <c r="I176" s="20" t="str">
        <f>IF('S.D. Paste sheet'!I176="","",'S.D. Paste sheet'!I176)</f>
        <v>F</v>
      </c>
      <c r="J176" s="20">
        <f>IF('S.D. Paste sheet'!J176="","",'S.D. Paste sheet'!J176)</f>
        <v>40785</v>
      </c>
      <c r="K176" s="20">
        <f>IF('S.D. Paste sheet'!K176="","",'S.D. Paste sheet'!K176)</f>
        <v>619</v>
      </c>
      <c r="L176" s="20" t="str">
        <f>IF('S.D. Paste sheet'!L176="","",'S.D. Paste sheet'!L176)</f>
        <v/>
      </c>
      <c r="M176" s="20">
        <f>IF('S.D. Paste sheet'!M176="","",'S.D. Paste sheet'!M176)</f>
        <v>145</v>
      </c>
      <c r="N176" s="20">
        <f>IF('S.D. Paste sheet'!N176="","",'S.D. Paste sheet'!N176)</f>
        <v>125</v>
      </c>
      <c r="O176" s="20" t="str">
        <f>IF('S.D. Paste sheet'!O176="","",'S.D. Paste sheet'!O176)</f>
        <v>OBC</v>
      </c>
      <c r="P176" s="20" t="str">
        <f>IF('S.D. Paste sheet'!P176="","",'S.D. Paste sheet'!P176)</f>
        <v>Hindu</v>
      </c>
      <c r="Q176" s="20" t="str">
        <f>IF('S.D. Paste sheet'!Q176="","",'S.D. Paste sheet'!Q176)</f>
        <v/>
      </c>
      <c r="R176" s="20" t="str">
        <f>IF('S.D. Paste sheet'!R176="","",'S.D. Paste sheet'!R176)</f>
        <v>MAHATMA GANDHI GOVT. SCHOOL BAR (214110)</v>
      </c>
      <c r="S176" s="20">
        <f>IF('S.D. Paste sheet'!S176="","",'S.D. Paste sheet'!S176)</f>
        <v>8200204302</v>
      </c>
      <c r="T176" s="20" t="str">
        <f>IF('S.D. Paste sheet'!T176="","",'S.D. Paste sheet'!T176)</f>
        <v>XXXX2741</v>
      </c>
      <c r="U176" s="20" t="str">
        <f>IF('S.D. Paste sheet'!U176="","",'S.D. Paste sheet'!U176)</f>
        <v/>
      </c>
      <c r="V176" s="20">
        <f>IF('S.D. Paste sheet'!V176="","",'S.D. Paste sheet'!V176)</f>
        <v>9784511557</v>
      </c>
      <c r="W176" s="20" t="str">
        <f>IF('S.D. Paste sheet'!W176="","",'S.D. Paste sheet'!W176)</f>
        <v>GANADAHI NAGAR JODHPUR ROAD BAR,RAIPUR,BAR,306105</v>
      </c>
      <c r="X176" s="20">
        <f>IF('S.D. Paste sheet'!X176="","",'S.D. Paste sheet'!X176)</f>
        <v>96000</v>
      </c>
      <c r="Y176" s="20" t="str">
        <f>IF('S.D. Paste sheet'!Y176="","",'S.D. Paste sheet'!Y176)</f>
        <v>N</v>
      </c>
      <c r="Z176" s="20" t="str">
        <f>IF('S.D. Paste sheet'!Z176="","",'S.D. Paste sheet'!Z176)</f>
        <v>N</v>
      </c>
      <c r="AA176" s="20" t="str">
        <f>IF('S.D. Paste sheet'!AA176="","",'S.D. Paste sheet'!AA176)</f>
        <v>No</v>
      </c>
      <c r="AB176" s="20">
        <f>IF('S.D. Paste sheet'!AB176="","",'S.D. Paste sheet'!AB176)</f>
        <v>12</v>
      </c>
      <c r="AC176" s="20" t="str">
        <f>IF('S.D. Paste sheet'!AC176="","",'S.D. Paste sheet'!AC176)</f>
        <v>None</v>
      </c>
      <c r="AD176" s="20">
        <f>IF('S.D. Paste sheet'!AD176="","",'S.D. Paste sheet'!AD176)</f>
        <v>1</v>
      </c>
      <c r="AE176" s="29"/>
      <c r="AF176" t="str">
        <f>IF(AK176="","",IF(AK176&gt;0,COUNT($AG$2:AG176),""))</f>
        <v/>
      </c>
      <c r="AG176" s="25" t="str">
        <f t="shared" si="66"/>
        <v/>
      </c>
      <c r="AH176" s="25" t="str">
        <f t="shared" si="67"/>
        <v/>
      </c>
      <c r="AI176" s="25" t="str">
        <f t="shared" si="68"/>
        <v/>
      </c>
      <c r="AJ176" s="25" t="str">
        <f t="shared" si="69"/>
        <v/>
      </c>
      <c r="AK176" s="25" t="str">
        <f t="shared" si="70"/>
        <v/>
      </c>
      <c r="AL176" s="25" t="str">
        <f t="shared" si="71"/>
        <v/>
      </c>
      <c r="AM176" s="25" t="str">
        <f t="shared" si="72"/>
        <v/>
      </c>
      <c r="AN176" s="25" t="str">
        <f t="shared" si="73"/>
        <v/>
      </c>
      <c r="AO176" s="25" t="str">
        <f t="shared" si="74"/>
        <v/>
      </c>
      <c r="AP176" s="25" t="str">
        <f t="shared" si="75"/>
        <v/>
      </c>
      <c r="AQ176" s="25" t="str">
        <f t="shared" si="76"/>
        <v/>
      </c>
      <c r="AR176" s="25" t="str">
        <f t="shared" si="77"/>
        <v/>
      </c>
      <c r="AS176" s="25" t="str">
        <f t="shared" si="78"/>
        <v/>
      </c>
      <c r="AT176" s="25" t="str">
        <f t="shared" si="79"/>
        <v/>
      </c>
      <c r="AU176" s="25" t="str">
        <f t="shared" si="80"/>
        <v/>
      </c>
      <c r="AV176" s="25" t="str">
        <f t="shared" si="81"/>
        <v/>
      </c>
      <c r="AX176" t="str">
        <f>IF(BC176="","",IF(BC176&gt;0,COUNT($AY$2:AY176),""))</f>
        <v/>
      </c>
      <c r="AY176" s="25" t="str">
        <f t="shared" si="82"/>
        <v/>
      </c>
      <c r="AZ176" s="25" t="str">
        <f t="shared" si="83"/>
        <v/>
      </c>
      <c r="BA176" s="25" t="str">
        <f t="shared" si="84"/>
        <v/>
      </c>
      <c r="BB176" s="25" t="str">
        <f t="shared" si="85"/>
        <v/>
      </c>
      <c r="BC176" s="25" t="str">
        <f t="shared" si="86"/>
        <v/>
      </c>
      <c r="BD176" s="25" t="str">
        <f t="shared" si="87"/>
        <v/>
      </c>
      <c r="BE176" s="25" t="str">
        <f t="shared" si="88"/>
        <v/>
      </c>
      <c r="BF176" s="25" t="str">
        <f t="shared" si="89"/>
        <v/>
      </c>
      <c r="BG176" s="25" t="str">
        <f t="shared" si="90"/>
        <v/>
      </c>
      <c r="BH176" s="25" t="str">
        <f t="shared" si="91"/>
        <v/>
      </c>
      <c r="BI176" s="25" t="str">
        <f t="shared" si="92"/>
        <v/>
      </c>
      <c r="BJ176" s="25" t="str">
        <f t="shared" si="93"/>
        <v/>
      </c>
      <c r="BK176" s="25" t="str">
        <f t="shared" si="94"/>
        <v/>
      </c>
      <c r="BL176" s="25" t="str">
        <f t="shared" si="95"/>
        <v/>
      </c>
      <c r="BM176" s="25" t="str">
        <f t="shared" si="96"/>
        <v/>
      </c>
      <c r="BN176" s="25" t="str">
        <f t="shared" si="97"/>
        <v/>
      </c>
    </row>
    <row r="177" spans="1:66" ht="30">
      <c r="A177" s="20">
        <f>IF('S.D. Paste sheet'!A177="","",'S.D. Paste sheet'!A177)</f>
        <v>6</v>
      </c>
      <c r="B177" s="20" t="str">
        <f>IF('S.D. Paste sheet'!B177="","",'S.D. Paste sheet'!B177)</f>
        <v>A</v>
      </c>
      <c r="C177" s="20">
        <f>IF('S.D. Paste sheet'!C177="","",'S.D. Paste sheet'!C177)</f>
        <v>903</v>
      </c>
      <c r="D177" s="20" t="str">
        <f>IF('S.D. Paste sheet'!D177="","",'S.D. Paste sheet'!D177)</f>
        <v/>
      </c>
      <c r="E177" s="20" t="str">
        <f>IF('S.D. Paste sheet'!E177="","",UPPER('S.D. Paste sheet'!E177))</f>
        <v>MINAKSHI BAGRI</v>
      </c>
      <c r="F177" s="20" t="str">
        <f>IF('S.D. Paste sheet'!F177="","",'S.D. Paste sheet'!F177)</f>
        <v/>
      </c>
      <c r="G177" s="20" t="str">
        <f>IF('S.D. Paste sheet'!G177="","",UPPER('S.D. Paste sheet'!G177))</f>
        <v>PRAKASH BAGRI</v>
      </c>
      <c r="H177" s="20" t="str">
        <f>IF('S.D. Paste sheet'!H177="","",UPPER('S.D. Paste sheet'!H177))</f>
        <v>VIMLA DEVI</v>
      </c>
      <c r="I177" s="20" t="str">
        <f>IF('S.D. Paste sheet'!I177="","",'S.D. Paste sheet'!I177)</f>
        <v>F</v>
      </c>
      <c r="J177" s="20">
        <f>IF('S.D. Paste sheet'!J177="","",'S.D. Paste sheet'!J177)</f>
        <v>40734</v>
      </c>
      <c r="K177" s="20">
        <f>IF('S.D. Paste sheet'!K177="","",'S.D. Paste sheet'!K177)</f>
        <v>620</v>
      </c>
      <c r="L177" s="20" t="str">
        <f>IF('S.D. Paste sheet'!L177="","",'S.D. Paste sheet'!L177)</f>
        <v/>
      </c>
      <c r="M177" s="20">
        <f>IF('S.D. Paste sheet'!M177="","",'S.D. Paste sheet'!M177)</f>
        <v>145</v>
      </c>
      <c r="N177" s="20">
        <f>IF('S.D. Paste sheet'!N177="","",'S.D. Paste sheet'!N177)</f>
        <v>144</v>
      </c>
      <c r="O177" s="20" t="str">
        <f>IF('S.D. Paste sheet'!O177="","",'S.D. Paste sheet'!O177)</f>
        <v>OBC</v>
      </c>
      <c r="P177" s="20" t="str">
        <f>IF('S.D. Paste sheet'!P177="","",'S.D. Paste sheet'!P177)</f>
        <v>Hindu</v>
      </c>
      <c r="Q177" s="20" t="str">
        <f>IF('S.D. Paste sheet'!Q177="","",'S.D. Paste sheet'!Q177)</f>
        <v/>
      </c>
      <c r="R177" s="20" t="str">
        <f>IF('S.D. Paste sheet'!R177="","",'S.D. Paste sheet'!R177)</f>
        <v>MAHATMA GANDHI GOVT. SCHOOL BAR (214110)</v>
      </c>
      <c r="S177" s="20">
        <f>IF('S.D. Paste sheet'!S177="","",'S.D. Paste sheet'!S177)</f>
        <v>8200204302</v>
      </c>
      <c r="T177" s="20" t="str">
        <f>IF('S.D. Paste sheet'!T177="","",'S.D. Paste sheet'!T177)</f>
        <v>XXXX1700</v>
      </c>
      <c r="U177" s="20" t="str">
        <f>IF('S.D. Paste sheet'!U177="","",'S.D. Paste sheet'!U177)</f>
        <v/>
      </c>
      <c r="V177" s="20">
        <f>IF('S.D. Paste sheet'!V177="","",'S.D. Paste sheet'!V177)</f>
        <v>7300217087</v>
      </c>
      <c r="W177" s="20" t="str">
        <f>IF('S.D. Paste sheet'!W177="","",'S.D. Paste sheet'!W177)</f>
        <v>BERA DANIYA NADA BAR,RAIPUR,BAR ,306105</v>
      </c>
      <c r="X177" s="20">
        <f>IF('S.D. Paste sheet'!X177="","",'S.D. Paste sheet'!X177)</f>
        <v>92000</v>
      </c>
      <c r="Y177" s="20" t="str">
        <f>IF('S.D. Paste sheet'!Y177="","",'S.D. Paste sheet'!Y177)</f>
        <v>N</v>
      </c>
      <c r="Z177" s="20" t="str">
        <f>IF('S.D. Paste sheet'!Z177="","",'S.D. Paste sheet'!Z177)</f>
        <v>N</v>
      </c>
      <c r="AA177" s="20" t="str">
        <f>IF('S.D. Paste sheet'!AA177="","",'S.D. Paste sheet'!AA177)</f>
        <v>No</v>
      </c>
      <c r="AB177" s="20">
        <f>IF('S.D. Paste sheet'!AB177="","",'S.D. Paste sheet'!AB177)</f>
        <v>12</v>
      </c>
      <c r="AC177" s="20" t="str">
        <f>IF('S.D. Paste sheet'!AC177="","",'S.D. Paste sheet'!AC177)</f>
        <v>None</v>
      </c>
      <c r="AD177" s="20">
        <f>IF('S.D. Paste sheet'!AD177="","",'S.D. Paste sheet'!AD177)</f>
        <v>1</v>
      </c>
      <c r="AE177" s="29"/>
      <c r="AF177" t="str">
        <f>IF(AK177="","",IF(AK177&gt;0,COUNT($AG$2:AG177),""))</f>
        <v/>
      </c>
      <c r="AG177" s="25" t="str">
        <f t="shared" si="66"/>
        <v/>
      </c>
      <c r="AH177" s="25" t="str">
        <f t="shared" si="67"/>
        <v/>
      </c>
      <c r="AI177" s="25" t="str">
        <f t="shared" si="68"/>
        <v/>
      </c>
      <c r="AJ177" s="25" t="str">
        <f t="shared" si="69"/>
        <v/>
      </c>
      <c r="AK177" s="25" t="str">
        <f t="shared" si="70"/>
        <v/>
      </c>
      <c r="AL177" s="25" t="str">
        <f t="shared" si="71"/>
        <v/>
      </c>
      <c r="AM177" s="25" t="str">
        <f t="shared" si="72"/>
        <v/>
      </c>
      <c r="AN177" s="25" t="str">
        <f t="shared" si="73"/>
        <v/>
      </c>
      <c r="AO177" s="25" t="str">
        <f t="shared" si="74"/>
        <v/>
      </c>
      <c r="AP177" s="25" t="str">
        <f t="shared" si="75"/>
        <v/>
      </c>
      <c r="AQ177" s="25" t="str">
        <f t="shared" si="76"/>
        <v/>
      </c>
      <c r="AR177" s="25" t="str">
        <f t="shared" si="77"/>
        <v/>
      </c>
      <c r="AS177" s="25" t="str">
        <f t="shared" si="78"/>
        <v/>
      </c>
      <c r="AT177" s="25" t="str">
        <f t="shared" si="79"/>
        <v/>
      </c>
      <c r="AU177" s="25" t="str">
        <f t="shared" si="80"/>
        <v/>
      </c>
      <c r="AV177" s="25" t="str">
        <f t="shared" si="81"/>
        <v/>
      </c>
      <c r="AX177" t="str">
        <f>IF(BC177="","",IF(BC177&gt;0,COUNT($AY$2:AY177),""))</f>
        <v/>
      </c>
      <c r="AY177" s="25" t="str">
        <f t="shared" si="82"/>
        <v/>
      </c>
      <c r="AZ177" s="25" t="str">
        <f t="shared" si="83"/>
        <v/>
      </c>
      <c r="BA177" s="25" t="str">
        <f t="shared" si="84"/>
        <v/>
      </c>
      <c r="BB177" s="25" t="str">
        <f t="shared" si="85"/>
        <v/>
      </c>
      <c r="BC177" s="25" t="str">
        <f t="shared" si="86"/>
        <v/>
      </c>
      <c r="BD177" s="25" t="str">
        <f t="shared" si="87"/>
        <v/>
      </c>
      <c r="BE177" s="25" t="str">
        <f t="shared" si="88"/>
        <v/>
      </c>
      <c r="BF177" s="25" t="str">
        <f t="shared" si="89"/>
        <v/>
      </c>
      <c r="BG177" s="25" t="str">
        <f t="shared" si="90"/>
        <v/>
      </c>
      <c r="BH177" s="25" t="str">
        <f t="shared" si="91"/>
        <v/>
      </c>
      <c r="BI177" s="25" t="str">
        <f t="shared" si="92"/>
        <v/>
      </c>
      <c r="BJ177" s="25" t="str">
        <f t="shared" si="93"/>
        <v/>
      </c>
      <c r="BK177" s="25" t="str">
        <f t="shared" si="94"/>
        <v/>
      </c>
      <c r="BL177" s="25" t="str">
        <f t="shared" si="95"/>
        <v/>
      </c>
      <c r="BM177" s="25" t="str">
        <f t="shared" si="96"/>
        <v/>
      </c>
      <c r="BN177" s="25" t="str">
        <f t="shared" si="97"/>
        <v/>
      </c>
    </row>
    <row r="178" spans="1:66" ht="30">
      <c r="A178" s="20">
        <f>IF('S.D. Paste sheet'!A178="","",'S.D. Paste sheet'!A178)</f>
        <v>6</v>
      </c>
      <c r="B178" s="20" t="str">
        <f>IF('S.D. Paste sheet'!B178="","",'S.D. Paste sheet'!B178)</f>
        <v>A</v>
      </c>
      <c r="C178" s="20">
        <f>IF('S.D. Paste sheet'!C178="","",'S.D. Paste sheet'!C178)</f>
        <v>1038</v>
      </c>
      <c r="D178" s="20">
        <f>IF('S.D. Paste sheet'!D178="","",'S.D. Paste sheet'!D178)</f>
        <v>44764</v>
      </c>
      <c r="E178" s="20" t="str">
        <f>IF('S.D. Paste sheet'!E178="","",UPPER('S.D. Paste sheet'!E178))</f>
        <v>MOHIT</v>
      </c>
      <c r="F178" s="20" t="str">
        <f>IF('S.D. Paste sheet'!F178="","",'S.D. Paste sheet'!F178)</f>
        <v/>
      </c>
      <c r="G178" s="20" t="str">
        <f>IF('S.D. Paste sheet'!G178="","",UPPER('S.D. Paste sheet'!G178))</f>
        <v>JASRAJ</v>
      </c>
      <c r="H178" s="20" t="str">
        <f>IF('S.D. Paste sheet'!H178="","",UPPER('S.D. Paste sheet'!H178))</f>
        <v>LEELA</v>
      </c>
      <c r="I178" s="20" t="str">
        <f>IF('S.D. Paste sheet'!I178="","",'S.D. Paste sheet'!I178)</f>
        <v>M</v>
      </c>
      <c r="J178" s="20">
        <f>IF('S.D. Paste sheet'!J178="","",'S.D. Paste sheet'!J178)</f>
        <v>40566</v>
      </c>
      <c r="K178" s="20">
        <f>IF('S.D. Paste sheet'!K178="","",'S.D. Paste sheet'!K178)</f>
        <v>621</v>
      </c>
      <c r="L178" s="20" t="str">
        <f>IF('S.D. Paste sheet'!L178="","",'S.D. Paste sheet'!L178)</f>
        <v/>
      </c>
      <c r="M178" s="20">
        <f>IF('S.D. Paste sheet'!M178="","",'S.D. Paste sheet'!M178)</f>
        <v>145</v>
      </c>
      <c r="N178" s="20">
        <f>IF('S.D. Paste sheet'!N178="","",'S.D. Paste sheet'!N178)</f>
        <v>112</v>
      </c>
      <c r="O178" s="20" t="str">
        <f>IF('S.D. Paste sheet'!O178="","",'S.D. Paste sheet'!O178)</f>
        <v>OBC</v>
      </c>
      <c r="P178" s="20" t="str">
        <f>IF('S.D. Paste sheet'!P178="","",'S.D. Paste sheet'!P178)</f>
        <v/>
      </c>
      <c r="Q178" s="20" t="str">
        <f>IF('S.D. Paste sheet'!Q178="","",'S.D. Paste sheet'!Q178)</f>
        <v/>
      </c>
      <c r="R178" s="20" t="str">
        <f>IF('S.D. Paste sheet'!R178="","",'S.D. Paste sheet'!R178)</f>
        <v>MAHATMA GANDHI GOVT. SCHOOL BAR (214110)</v>
      </c>
      <c r="S178" s="20">
        <f>IF('S.D. Paste sheet'!S178="","",'S.D. Paste sheet'!S178)</f>
        <v>8200204302</v>
      </c>
      <c r="T178" s="20" t="str">
        <f>IF('S.D. Paste sheet'!T178="","",'S.D. Paste sheet'!T178)</f>
        <v>XXXX7248</v>
      </c>
      <c r="U178" s="20" t="str">
        <f>IF('S.D. Paste sheet'!U178="","",'S.D. Paste sheet'!U178)</f>
        <v/>
      </c>
      <c r="V178" s="20">
        <f>IF('S.D. Paste sheet'!V178="","",'S.D. Paste sheet'!V178)</f>
        <v>9001956174</v>
      </c>
      <c r="W178" s="20" t="str">
        <f>IF('S.D. Paste sheet'!W178="","",'S.D. Paste sheet'!W178)</f>
        <v>BUS STAND BAR,RAIPUR,BAR,306105</v>
      </c>
      <c r="X178" s="20">
        <f>IF('S.D. Paste sheet'!X178="","",'S.D. Paste sheet'!X178)</f>
        <v>72000</v>
      </c>
      <c r="Y178" s="20" t="str">
        <f>IF('S.D. Paste sheet'!Y178="","",'S.D. Paste sheet'!Y178)</f>
        <v>N</v>
      </c>
      <c r="Z178" s="20" t="str">
        <f>IF('S.D. Paste sheet'!Z178="","",'S.D. Paste sheet'!Z178)</f>
        <v>N</v>
      </c>
      <c r="AA178" s="20" t="str">
        <f>IF('S.D. Paste sheet'!AA178="","",'S.D. Paste sheet'!AA178)</f>
        <v/>
      </c>
      <c r="AB178" s="20">
        <f>IF('S.D. Paste sheet'!AB178="","",'S.D. Paste sheet'!AB178)</f>
        <v>12</v>
      </c>
      <c r="AC178" s="20" t="str">
        <f>IF('S.D. Paste sheet'!AC178="","",'S.D. Paste sheet'!AC178)</f>
        <v>None</v>
      </c>
      <c r="AD178" s="20">
        <f>IF('S.D. Paste sheet'!AD178="","",'S.D. Paste sheet'!AD178)</f>
        <v>1</v>
      </c>
      <c r="AE178" s="29"/>
      <c r="AF178" t="str">
        <f>IF(AK178="","",IF(AK178&gt;0,COUNT($AG$2:AG178),""))</f>
        <v/>
      </c>
      <c r="AG178" s="25" t="str">
        <f t="shared" si="66"/>
        <v/>
      </c>
      <c r="AH178" s="25" t="str">
        <f t="shared" si="67"/>
        <v/>
      </c>
      <c r="AI178" s="25" t="str">
        <f t="shared" si="68"/>
        <v/>
      </c>
      <c r="AJ178" s="25" t="str">
        <f t="shared" si="69"/>
        <v/>
      </c>
      <c r="AK178" s="25" t="str">
        <f t="shared" si="70"/>
        <v/>
      </c>
      <c r="AL178" s="25" t="str">
        <f t="shared" si="71"/>
        <v/>
      </c>
      <c r="AM178" s="25" t="str">
        <f t="shared" si="72"/>
        <v/>
      </c>
      <c r="AN178" s="25" t="str">
        <f t="shared" si="73"/>
        <v/>
      </c>
      <c r="AO178" s="25" t="str">
        <f t="shared" si="74"/>
        <v/>
      </c>
      <c r="AP178" s="25" t="str">
        <f t="shared" si="75"/>
        <v/>
      </c>
      <c r="AQ178" s="25" t="str">
        <f t="shared" si="76"/>
        <v/>
      </c>
      <c r="AR178" s="25" t="str">
        <f t="shared" si="77"/>
        <v/>
      </c>
      <c r="AS178" s="25" t="str">
        <f t="shared" si="78"/>
        <v/>
      </c>
      <c r="AT178" s="25" t="str">
        <f t="shared" si="79"/>
        <v/>
      </c>
      <c r="AU178" s="25" t="str">
        <f t="shared" si="80"/>
        <v/>
      </c>
      <c r="AV178" s="25" t="str">
        <f t="shared" si="81"/>
        <v/>
      </c>
      <c r="AX178" t="str">
        <f>IF(BC178="","",IF(BC178&gt;0,COUNT($AY$2:AY178),""))</f>
        <v/>
      </c>
      <c r="AY178" s="25" t="str">
        <f t="shared" si="82"/>
        <v/>
      </c>
      <c r="AZ178" s="25" t="str">
        <f t="shared" si="83"/>
        <v/>
      </c>
      <c r="BA178" s="25" t="str">
        <f t="shared" si="84"/>
        <v/>
      </c>
      <c r="BB178" s="25" t="str">
        <f t="shared" si="85"/>
        <v/>
      </c>
      <c r="BC178" s="25" t="str">
        <f t="shared" si="86"/>
        <v/>
      </c>
      <c r="BD178" s="25" t="str">
        <f t="shared" si="87"/>
        <v/>
      </c>
      <c r="BE178" s="25" t="str">
        <f t="shared" si="88"/>
        <v/>
      </c>
      <c r="BF178" s="25" t="str">
        <f t="shared" si="89"/>
        <v/>
      </c>
      <c r="BG178" s="25" t="str">
        <f t="shared" si="90"/>
        <v/>
      </c>
      <c r="BH178" s="25" t="str">
        <f t="shared" si="91"/>
        <v/>
      </c>
      <c r="BI178" s="25" t="str">
        <f t="shared" si="92"/>
        <v/>
      </c>
      <c r="BJ178" s="25" t="str">
        <f t="shared" si="93"/>
        <v/>
      </c>
      <c r="BK178" s="25" t="str">
        <f t="shared" si="94"/>
        <v/>
      </c>
      <c r="BL178" s="25" t="str">
        <f t="shared" si="95"/>
        <v/>
      </c>
      <c r="BM178" s="25" t="str">
        <f t="shared" si="96"/>
        <v/>
      </c>
      <c r="BN178" s="25" t="str">
        <f t="shared" si="97"/>
        <v/>
      </c>
    </row>
    <row r="179" spans="1:66" ht="30">
      <c r="A179" s="20">
        <f>IF('S.D. Paste sheet'!A179="","",'S.D. Paste sheet'!A179)</f>
        <v>6</v>
      </c>
      <c r="B179" s="20" t="str">
        <f>IF('S.D. Paste sheet'!B179="","",'S.D. Paste sheet'!B179)</f>
        <v>A</v>
      </c>
      <c r="C179" s="20">
        <f>IF('S.D. Paste sheet'!C179="","",'S.D. Paste sheet'!C179)</f>
        <v>512</v>
      </c>
      <c r="D179" s="20" t="str">
        <f>IF('S.D. Paste sheet'!D179="","",'S.D. Paste sheet'!D179)</f>
        <v/>
      </c>
      <c r="E179" s="20" t="str">
        <f>IF('S.D. Paste sheet'!E179="","",UPPER('S.D. Paste sheet'!E179))</f>
        <v>NAKUL SAHU</v>
      </c>
      <c r="F179" s="20" t="str">
        <f>IF('S.D. Paste sheet'!F179="","",'S.D. Paste sheet'!F179)</f>
        <v/>
      </c>
      <c r="G179" s="20" t="str">
        <f>IF('S.D. Paste sheet'!G179="","",UPPER('S.D. Paste sheet'!G179))</f>
        <v>SHANKAR LAL</v>
      </c>
      <c r="H179" s="20" t="str">
        <f>IF('S.D. Paste sheet'!H179="","",UPPER('S.D. Paste sheet'!H179))</f>
        <v>MAYA DEVI</v>
      </c>
      <c r="I179" s="20" t="str">
        <f>IF('S.D. Paste sheet'!I179="","",'S.D. Paste sheet'!I179)</f>
        <v>M</v>
      </c>
      <c r="J179" s="20">
        <f>IF('S.D. Paste sheet'!J179="","",'S.D. Paste sheet'!J179)</f>
        <v>41069</v>
      </c>
      <c r="K179" s="20">
        <f>IF('S.D. Paste sheet'!K179="","",'S.D. Paste sheet'!K179)</f>
        <v>622</v>
      </c>
      <c r="L179" s="20" t="str">
        <f>IF('S.D. Paste sheet'!L179="","",'S.D. Paste sheet'!L179)</f>
        <v/>
      </c>
      <c r="M179" s="20">
        <f>IF('S.D. Paste sheet'!M179="","",'S.D. Paste sheet'!M179)</f>
        <v>145</v>
      </c>
      <c r="N179" s="20">
        <f>IF('S.D. Paste sheet'!N179="","",'S.D. Paste sheet'!N179)</f>
        <v>102</v>
      </c>
      <c r="O179" s="20" t="str">
        <f>IF('S.D. Paste sheet'!O179="","",'S.D. Paste sheet'!O179)</f>
        <v>OBC</v>
      </c>
      <c r="P179" s="20" t="str">
        <f>IF('S.D. Paste sheet'!P179="","",'S.D. Paste sheet'!P179)</f>
        <v>Hindu</v>
      </c>
      <c r="Q179" s="20" t="str">
        <f>IF('S.D. Paste sheet'!Q179="","",'S.D. Paste sheet'!Q179)</f>
        <v/>
      </c>
      <c r="R179" s="20" t="str">
        <f>IF('S.D. Paste sheet'!R179="","",'S.D. Paste sheet'!R179)</f>
        <v>MAHATMA GANDHI GOVT. SCHOOL BAR (214110)</v>
      </c>
      <c r="S179" s="20">
        <f>IF('S.D. Paste sheet'!S179="","",'S.D. Paste sheet'!S179)</f>
        <v>8200204302</v>
      </c>
      <c r="T179" s="20" t="str">
        <f>IF('S.D. Paste sheet'!T179="","",'S.D. Paste sheet'!T179)</f>
        <v>XXXX9715</v>
      </c>
      <c r="U179" s="20" t="str">
        <f>IF('S.D. Paste sheet'!U179="","",'S.D. Paste sheet'!U179)</f>
        <v/>
      </c>
      <c r="V179" s="20">
        <f>IF('S.D. Paste sheet'!V179="","",'S.D. Paste sheet'!V179)</f>
        <v>9799382577</v>
      </c>
      <c r="W179" s="20" t="str">
        <f>IF('S.D. Paste sheet'!W179="","",'S.D. Paste sheet'!W179)</f>
        <v>K K COLONY BAR,RAIPUR,BAR,306105</v>
      </c>
      <c r="X179" s="20">
        <f>IF('S.D. Paste sheet'!X179="","",'S.D. Paste sheet'!X179)</f>
        <v>30000</v>
      </c>
      <c r="Y179" s="20" t="str">
        <f>IF('S.D. Paste sheet'!Y179="","",'S.D. Paste sheet'!Y179)</f>
        <v>N</v>
      </c>
      <c r="Z179" s="20" t="str">
        <f>IF('S.D. Paste sheet'!Z179="","",'S.D. Paste sheet'!Z179)</f>
        <v>N</v>
      </c>
      <c r="AA179" s="20" t="str">
        <f>IF('S.D. Paste sheet'!AA179="","",'S.D. Paste sheet'!AA179)</f>
        <v>No</v>
      </c>
      <c r="AB179" s="20">
        <f>IF('S.D. Paste sheet'!AB179="","",'S.D. Paste sheet'!AB179)</f>
        <v>11</v>
      </c>
      <c r="AC179" s="20" t="str">
        <f>IF('S.D. Paste sheet'!AC179="","",'S.D. Paste sheet'!AC179)</f>
        <v>None</v>
      </c>
      <c r="AD179" s="20">
        <f>IF('S.D. Paste sheet'!AD179="","",'S.D. Paste sheet'!AD179)</f>
        <v>0</v>
      </c>
      <c r="AE179" s="29"/>
      <c r="AF179" t="str">
        <f>IF(AK179="","",IF(AK179&gt;0,COUNT($AG$2:AG179),""))</f>
        <v/>
      </c>
      <c r="AG179" s="25" t="str">
        <f t="shared" si="66"/>
        <v/>
      </c>
      <c r="AH179" s="25" t="str">
        <f t="shared" si="67"/>
        <v/>
      </c>
      <c r="AI179" s="25" t="str">
        <f t="shared" si="68"/>
        <v/>
      </c>
      <c r="AJ179" s="25" t="str">
        <f t="shared" si="69"/>
        <v/>
      </c>
      <c r="AK179" s="25" t="str">
        <f t="shared" si="70"/>
        <v/>
      </c>
      <c r="AL179" s="25" t="str">
        <f t="shared" si="71"/>
        <v/>
      </c>
      <c r="AM179" s="25" t="str">
        <f t="shared" si="72"/>
        <v/>
      </c>
      <c r="AN179" s="25" t="str">
        <f t="shared" si="73"/>
        <v/>
      </c>
      <c r="AO179" s="25" t="str">
        <f t="shared" si="74"/>
        <v/>
      </c>
      <c r="AP179" s="25" t="str">
        <f t="shared" si="75"/>
        <v/>
      </c>
      <c r="AQ179" s="25" t="str">
        <f t="shared" si="76"/>
        <v/>
      </c>
      <c r="AR179" s="25" t="str">
        <f t="shared" si="77"/>
        <v/>
      </c>
      <c r="AS179" s="25" t="str">
        <f t="shared" si="78"/>
        <v/>
      </c>
      <c r="AT179" s="25" t="str">
        <f t="shared" si="79"/>
        <v/>
      </c>
      <c r="AU179" s="25" t="str">
        <f t="shared" si="80"/>
        <v/>
      </c>
      <c r="AV179" s="25" t="str">
        <f t="shared" si="81"/>
        <v/>
      </c>
      <c r="AX179" t="str">
        <f>IF(BC179="","",IF(BC179&gt;0,COUNT($AY$2:AY179),""))</f>
        <v/>
      </c>
      <c r="AY179" s="25" t="str">
        <f t="shared" si="82"/>
        <v/>
      </c>
      <c r="AZ179" s="25" t="str">
        <f t="shared" si="83"/>
        <v/>
      </c>
      <c r="BA179" s="25" t="str">
        <f t="shared" si="84"/>
        <v/>
      </c>
      <c r="BB179" s="25" t="str">
        <f t="shared" si="85"/>
        <v/>
      </c>
      <c r="BC179" s="25" t="str">
        <f t="shared" si="86"/>
        <v/>
      </c>
      <c r="BD179" s="25" t="str">
        <f t="shared" si="87"/>
        <v/>
      </c>
      <c r="BE179" s="25" t="str">
        <f t="shared" si="88"/>
        <v/>
      </c>
      <c r="BF179" s="25" t="str">
        <f t="shared" si="89"/>
        <v/>
      </c>
      <c r="BG179" s="25" t="str">
        <f t="shared" si="90"/>
        <v/>
      </c>
      <c r="BH179" s="25" t="str">
        <f t="shared" si="91"/>
        <v/>
      </c>
      <c r="BI179" s="25" t="str">
        <f t="shared" si="92"/>
        <v/>
      </c>
      <c r="BJ179" s="25" t="str">
        <f t="shared" si="93"/>
        <v/>
      </c>
      <c r="BK179" s="25" t="str">
        <f t="shared" si="94"/>
        <v/>
      </c>
      <c r="BL179" s="25" t="str">
        <f t="shared" si="95"/>
        <v/>
      </c>
      <c r="BM179" s="25" t="str">
        <f t="shared" si="96"/>
        <v/>
      </c>
      <c r="BN179" s="25" t="str">
        <f t="shared" si="97"/>
        <v/>
      </c>
    </row>
    <row r="180" spans="1:66" ht="30">
      <c r="A180" s="20">
        <f>IF('S.D. Paste sheet'!A180="","",'S.D. Paste sheet'!A180)</f>
        <v>6</v>
      </c>
      <c r="B180" s="20" t="str">
        <f>IF('S.D. Paste sheet'!B180="","",'S.D. Paste sheet'!B180)</f>
        <v>A</v>
      </c>
      <c r="C180" s="20">
        <f>IF('S.D. Paste sheet'!C180="","",'S.D. Paste sheet'!C180)</f>
        <v>632</v>
      </c>
      <c r="D180" s="20">
        <f>IF('S.D. Paste sheet'!D180="","",'S.D. Paste sheet'!D180)</f>
        <v>43658</v>
      </c>
      <c r="E180" s="20" t="str">
        <f>IF('S.D. Paste sheet'!E180="","",UPPER('S.D. Paste sheet'!E180))</f>
        <v>NIKITA</v>
      </c>
      <c r="F180" s="20" t="str">
        <f>IF('S.D. Paste sheet'!F180="","",'S.D. Paste sheet'!F180)</f>
        <v/>
      </c>
      <c r="G180" s="20" t="str">
        <f>IF('S.D. Paste sheet'!G180="","",UPPER('S.D. Paste sheet'!G180))</f>
        <v>BHERA RAM</v>
      </c>
      <c r="H180" s="20" t="str">
        <f>IF('S.D. Paste sheet'!H180="","",UPPER('S.D. Paste sheet'!H180))</f>
        <v>PUSHPA DEVI</v>
      </c>
      <c r="I180" s="20" t="str">
        <f>IF('S.D. Paste sheet'!I180="","",'S.D. Paste sheet'!I180)</f>
        <v>F</v>
      </c>
      <c r="J180" s="20">
        <f>IF('S.D. Paste sheet'!J180="","",'S.D. Paste sheet'!J180)</f>
        <v>39725</v>
      </c>
      <c r="K180" s="20">
        <f>IF('S.D. Paste sheet'!K180="","",'S.D. Paste sheet'!K180)</f>
        <v>631</v>
      </c>
      <c r="L180" s="20" t="str">
        <f>IF('S.D. Paste sheet'!L180="","",'S.D. Paste sheet'!L180)</f>
        <v/>
      </c>
      <c r="M180" s="20">
        <f>IF('S.D. Paste sheet'!M180="","",'S.D. Paste sheet'!M180)</f>
        <v>145</v>
      </c>
      <c r="N180" s="20">
        <f>IF('S.D. Paste sheet'!N180="","",'S.D. Paste sheet'!N180)</f>
        <v>27</v>
      </c>
      <c r="O180" s="20" t="str">
        <f>IF('S.D. Paste sheet'!O180="","",'S.D. Paste sheet'!O180)</f>
        <v>OBC</v>
      </c>
      <c r="P180" s="20" t="str">
        <f>IF('S.D. Paste sheet'!P180="","",'S.D. Paste sheet'!P180)</f>
        <v>Hindu</v>
      </c>
      <c r="Q180" s="20" t="str">
        <f>IF('S.D. Paste sheet'!Q180="","",'S.D. Paste sheet'!Q180)</f>
        <v/>
      </c>
      <c r="R180" s="20" t="str">
        <f>IF('S.D. Paste sheet'!R180="","",'S.D. Paste sheet'!R180)</f>
        <v>MAHATMA GANDHI GOVT. SCHOOL BAR (214110)</v>
      </c>
      <c r="S180" s="20">
        <f>IF('S.D. Paste sheet'!S180="","",'S.D. Paste sheet'!S180)</f>
        <v>8200204302</v>
      </c>
      <c r="T180" s="20" t="str">
        <f>IF('S.D. Paste sheet'!T180="","",'S.D. Paste sheet'!T180)</f>
        <v>XXXX0710</v>
      </c>
      <c r="U180" s="20" t="str">
        <f>IF('S.D. Paste sheet'!U180="","",'S.D. Paste sheet'!U180)</f>
        <v>YSODKFF</v>
      </c>
      <c r="V180" s="20">
        <f>IF('S.D. Paste sheet'!V180="","",'S.D. Paste sheet'!V180)</f>
        <v>8306160572</v>
      </c>
      <c r="W180" s="20" t="str">
        <f>IF('S.D. Paste sheet'!W180="","",'S.D. Paste sheet'!W180)</f>
        <v>RAILWAY STATION ROAD, K.K. COLONY,RAIPUR,BAR,306105</v>
      </c>
      <c r="X180" s="20">
        <f>IF('S.D. Paste sheet'!X180="","",'S.D. Paste sheet'!X180)</f>
        <v>36000</v>
      </c>
      <c r="Y180" s="20" t="str">
        <f>IF('S.D. Paste sheet'!Y180="","",'S.D. Paste sheet'!Y180)</f>
        <v>N</v>
      </c>
      <c r="Z180" s="20" t="str">
        <f>IF('S.D. Paste sheet'!Z180="","",'S.D. Paste sheet'!Z180)</f>
        <v>N</v>
      </c>
      <c r="AA180" s="20" t="str">
        <f>IF('S.D. Paste sheet'!AA180="","",'S.D. Paste sheet'!AA180)</f>
        <v>No</v>
      </c>
      <c r="AB180" s="20">
        <f>IF('S.D. Paste sheet'!AB180="","",'S.D. Paste sheet'!AB180)</f>
        <v>15</v>
      </c>
      <c r="AC180" s="20" t="str">
        <f>IF('S.D. Paste sheet'!AC180="","",'S.D. Paste sheet'!AC180)</f>
        <v>None</v>
      </c>
      <c r="AD180" s="20">
        <f>IF('S.D. Paste sheet'!AD180="","",'S.D. Paste sheet'!AD180)</f>
        <v>2</v>
      </c>
      <c r="AE180" s="29"/>
      <c r="AF180" t="str">
        <f>IF(AK180="","",IF(AK180&gt;0,COUNT($AG$2:AG180),""))</f>
        <v/>
      </c>
      <c r="AG180" s="25" t="str">
        <f t="shared" si="66"/>
        <v/>
      </c>
      <c r="AH180" s="25" t="str">
        <f t="shared" si="67"/>
        <v/>
      </c>
      <c r="AI180" s="25" t="str">
        <f t="shared" si="68"/>
        <v/>
      </c>
      <c r="AJ180" s="25" t="str">
        <f t="shared" si="69"/>
        <v/>
      </c>
      <c r="AK180" s="25" t="str">
        <f t="shared" si="70"/>
        <v/>
      </c>
      <c r="AL180" s="25" t="str">
        <f t="shared" si="71"/>
        <v/>
      </c>
      <c r="AM180" s="25" t="str">
        <f t="shared" si="72"/>
        <v/>
      </c>
      <c r="AN180" s="25" t="str">
        <f t="shared" si="73"/>
        <v/>
      </c>
      <c r="AO180" s="25" t="str">
        <f t="shared" si="74"/>
        <v/>
      </c>
      <c r="AP180" s="25" t="str">
        <f t="shared" si="75"/>
        <v/>
      </c>
      <c r="AQ180" s="25" t="str">
        <f t="shared" si="76"/>
        <v/>
      </c>
      <c r="AR180" s="25" t="str">
        <f t="shared" si="77"/>
        <v/>
      </c>
      <c r="AS180" s="25" t="str">
        <f t="shared" si="78"/>
        <v/>
      </c>
      <c r="AT180" s="25" t="str">
        <f t="shared" si="79"/>
        <v/>
      </c>
      <c r="AU180" s="25" t="str">
        <f t="shared" si="80"/>
        <v/>
      </c>
      <c r="AV180" s="25" t="str">
        <f t="shared" si="81"/>
        <v/>
      </c>
      <c r="AX180" t="str">
        <f>IF(BC180="","",IF(BC180&gt;0,COUNT($AY$2:AY180),""))</f>
        <v/>
      </c>
      <c r="AY180" s="25" t="str">
        <f t="shared" si="82"/>
        <v/>
      </c>
      <c r="AZ180" s="25" t="str">
        <f t="shared" si="83"/>
        <v/>
      </c>
      <c r="BA180" s="25" t="str">
        <f t="shared" si="84"/>
        <v/>
      </c>
      <c r="BB180" s="25" t="str">
        <f t="shared" si="85"/>
        <v/>
      </c>
      <c r="BC180" s="25" t="str">
        <f t="shared" si="86"/>
        <v/>
      </c>
      <c r="BD180" s="25" t="str">
        <f t="shared" si="87"/>
        <v/>
      </c>
      <c r="BE180" s="25" t="str">
        <f t="shared" si="88"/>
        <v/>
      </c>
      <c r="BF180" s="25" t="str">
        <f t="shared" si="89"/>
        <v/>
      </c>
      <c r="BG180" s="25" t="str">
        <f t="shared" si="90"/>
        <v/>
      </c>
      <c r="BH180" s="25" t="str">
        <f t="shared" si="91"/>
        <v/>
      </c>
      <c r="BI180" s="25" t="str">
        <f t="shared" si="92"/>
        <v/>
      </c>
      <c r="BJ180" s="25" t="str">
        <f t="shared" si="93"/>
        <v/>
      </c>
      <c r="BK180" s="25" t="str">
        <f t="shared" si="94"/>
        <v/>
      </c>
      <c r="BL180" s="25" t="str">
        <f t="shared" si="95"/>
        <v/>
      </c>
      <c r="BM180" s="25" t="str">
        <f t="shared" si="96"/>
        <v/>
      </c>
      <c r="BN180" s="25" t="str">
        <f t="shared" si="97"/>
        <v/>
      </c>
    </row>
    <row r="181" spans="1:66" ht="30">
      <c r="A181" s="20">
        <f>IF('S.D. Paste sheet'!A181="","",'S.D. Paste sheet'!A181)</f>
        <v>6</v>
      </c>
      <c r="B181" s="20" t="str">
        <f>IF('S.D. Paste sheet'!B181="","",'S.D. Paste sheet'!B181)</f>
        <v>A</v>
      </c>
      <c r="C181" s="20">
        <f>IF('S.D. Paste sheet'!C181="","",'S.D. Paste sheet'!C181)</f>
        <v>494</v>
      </c>
      <c r="D181" s="20">
        <f>IF('S.D. Paste sheet'!D181="","",'S.D. Paste sheet'!D181)</f>
        <v>42860</v>
      </c>
      <c r="E181" s="20" t="str">
        <f>IF('S.D. Paste sheet'!E181="","",UPPER('S.D. Paste sheet'!E181))</f>
        <v>NILOFAR BANU</v>
      </c>
      <c r="F181" s="20" t="str">
        <f>IF('S.D. Paste sheet'!F181="","",'S.D. Paste sheet'!F181)</f>
        <v/>
      </c>
      <c r="G181" s="20" t="str">
        <f>IF('S.D. Paste sheet'!G181="","",UPPER('S.D. Paste sheet'!G181))</f>
        <v>ASHRAF SHAH</v>
      </c>
      <c r="H181" s="20" t="str">
        <f>IF('S.D. Paste sheet'!H181="","",UPPER('S.D. Paste sheet'!H181))</f>
        <v>FARJANA BANO</v>
      </c>
      <c r="I181" s="20" t="str">
        <f>IF('S.D. Paste sheet'!I181="","",'S.D. Paste sheet'!I181)</f>
        <v>F</v>
      </c>
      <c r="J181" s="20">
        <f>IF('S.D. Paste sheet'!J181="","",'S.D. Paste sheet'!J181)</f>
        <v>41025</v>
      </c>
      <c r="K181" s="20">
        <f>IF('S.D. Paste sheet'!K181="","",'S.D. Paste sheet'!K181)</f>
        <v>623</v>
      </c>
      <c r="L181" s="20" t="str">
        <f>IF('S.D. Paste sheet'!L181="","",'S.D. Paste sheet'!L181)</f>
        <v/>
      </c>
      <c r="M181" s="20">
        <f>IF('S.D. Paste sheet'!M181="","",'S.D. Paste sheet'!M181)</f>
        <v>145</v>
      </c>
      <c r="N181" s="20">
        <f>IF('S.D. Paste sheet'!N181="","",'S.D. Paste sheet'!N181)</f>
        <v>122</v>
      </c>
      <c r="O181" s="20" t="str">
        <f>IF('S.D. Paste sheet'!O181="","",'S.D. Paste sheet'!O181)</f>
        <v>OBC</v>
      </c>
      <c r="P181" s="20" t="str">
        <f>IF('S.D. Paste sheet'!P181="","",'S.D. Paste sheet'!P181)</f>
        <v>Muslim</v>
      </c>
      <c r="Q181" s="20" t="str">
        <f>IF('S.D. Paste sheet'!Q181="","",'S.D. Paste sheet'!Q181)</f>
        <v/>
      </c>
      <c r="R181" s="20" t="str">
        <f>IF('S.D. Paste sheet'!R181="","",'S.D. Paste sheet'!R181)</f>
        <v>MAHATMA GANDHI GOVT. SCHOOL BAR (214110)</v>
      </c>
      <c r="S181" s="20">
        <f>IF('S.D. Paste sheet'!S181="","",'S.D. Paste sheet'!S181)</f>
        <v>8200204302</v>
      </c>
      <c r="T181" s="20" t="str">
        <f>IF('S.D. Paste sheet'!T181="","",'S.D. Paste sheet'!T181)</f>
        <v>XXXX1422</v>
      </c>
      <c r="U181" s="20" t="str">
        <f>IF('S.D. Paste sheet'!U181="","",'S.D. Paste sheet'!U181)</f>
        <v/>
      </c>
      <c r="V181" s="20">
        <f>IF('S.D. Paste sheet'!V181="","",'S.D. Paste sheet'!V181)</f>
        <v>8890608559</v>
      </c>
      <c r="W181" s="20" t="str">
        <f>IF('S.D. Paste sheet'!W181="","",'S.D. Paste sheet'!W181)</f>
        <v>BEHIND GRAM PANCHAYAT BAR,RAIPUR,BAR,306105</v>
      </c>
      <c r="X181" s="20">
        <f>IF('S.D. Paste sheet'!X181="","",'S.D. Paste sheet'!X181)</f>
        <v>30000</v>
      </c>
      <c r="Y181" s="20" t="str">
        <f>IF('S.D. Paste sheet'!Y181="","",'S.D. Paste sheet'!Y181)</f>
        <v>N</v>
      </c>
      <c r="Z181" s="20" t="str">
        <f>IF('S.D. Paste sheet'!Z181="","",'S.D. Paste sheet'!Z181)</f>
        <v>N</v>
      </c>
      <c r="AA181" s="20" t="str">
        <f>IF('S.D. Paste sheet'!AA181="","",'S.D. Paste sheet'!AA181)</f>
        <v>Yes</v>
      </c>
      <c r="AB181" s="20">
        <f>IF('S.D. Paste sheet'!AB181="","",'S.D. Paste sheet'!AB181)</f>
        <v>11</v>
      </c>
      <c r="AC181" s="20" t="str">
        <f>IF('S.D. Paste sheet'!AC181="","",'S.D. Paste sheet'!AC181)</f>
        <v>None</v>
      </c>
      <c r="AD181" s="20">
        <f>IF('S.D. Paste sheet'!AD181="","",'S.D. Paste sheet'!AD181)</f>
        <v>0</v>
      </c>
      <c r="AE181" s="29"/>
      <c r="AF181" t="str">
        <f>IF(AK181="","",IF(AK181&gt;0,COUNT($AG$2:AG181),""))</f>
        <v/>
      </c>
      <c r="AG181" s="25" t="str">
        <f t="shared" si="66"/>
        <v/>
      </c>
      <c r="AH181" s="25" t="str">
        <f t="shared" si="67"/>
        <v/>
      </c>
      <c r="AI181" s="25" t="str">
        <f t="shared" si="68"/>
        <v/>
      </c>
      <c r="AJ181" s="25" t="str">
        <f t="shared" si="69"/>
        <v/>
      </c>
      <c r="AK181" s="25" t="str">
        <f t="shared" si="70"/>
        <v/>
      </c>
      <c r="AL181" s="25" t="str">
        <f t="shared" si="71"/>
        <v/>
      </c>
      <c r="AM181" s="25" t="str">
        <f t="shared" si="72"/>
        <v/>
      </c>
      <c r="AN181" s="25" t="str">
        <f t="shared" si="73"/>
        <v/>
      </c>
      <c r="AO181" s="25" t="str">
        <f t="shared" si="74"/>
        <v/>
      </c>
      <c r="AP181" s="25" t="str">
        <f t="shared" si="75"/>
        <v/>
      </c>
      <c r="AQ181" s="25" t="str">
        <f t="shared" si="76"/>
        <v/>
      </c>
      <c r="AR181" s="25" t="str">
        <f t="shared" si="77"/>
        <v/>
      </c>
      <c r="AS181" s="25" t="str">
        <f t="shared" si="78"/>
        <v/>
      </c>
      <c r="AT181" s="25" t="str">
        <f t="shared" si="79"/>
        <v/>
      </c>
      <c r="AU181" s="25" t="str">
        <f t="shared" si="80"/>
        <v/>
      </c>
      <c r="AV181" s="25" t="str">
        <f t="shared" si="81"/>
        <v/>
      </c>
      <c r="AX181" t="str">
        <f>IF(BC181="","",IF(BC181&gt;0,COUNT($AY$2:AY181),""))</f>
        <v/>
      </c>
      <c r="AY181" s="25" t="str">
        <f t="shared" si="82"/>
        <v/>
      </c>
      <c r="AZ181" s="25" t="str">
        <f t="shared" si="83"/>
        <v/>
      </c>
      <c r="BA181" s="25" t="str">
        <f t="shared" si="84"/>
        <v/>
      </c>
      <c r="BB181" s="25" t="str">
        <f t="shared" si="85"/>
        <v/>
      </c>
      <c r="BC181" s="25" t="str">
        <f t="shared" si="86"/>
        <v/>
      </c>
      <c r="BD181" s="25" t="str">
        <f t="shared" si="87"/>
        <v/>
      </c>
      <c r="BE181" s="25" t="str">
        <f t="shared" si="88"/>
        <v/>
      </c>
      <c r="BF181" s="25" t="str">
        <f t="shared" si="89"/>
        <v/>
      </c>
      <c r="BG181" s="25" t="str">
        <f t="shared" si="90"/>
        <v/>
      </c>
      <c r="BH181" s="25" t="str">
        <f t="shared" si="91"/>
        <v/>
      </c>
      <c r="BI181" s="25" t="str">
        <f t="shared" si="92"/>
        <v/>
      </c>
      <c r="BJ181" s="25" t="str">
        <f t="shared" si="93"/>
        <v/>
      </c>
      <c r="BK181" s="25" t="str">
        <f t="shared" si="94"/>
        <v/>
      </c>
      <c r="BL181" s="25" t="str">
        <f t="shared" si="95"/>
        <v/>
      </c>
      <c r="BM181" s="25" t="str">
        <f t="shared" si="96"/>
        <v/>
      </c>
      <c r="BN181" s="25" t="str">
        <f t="shared" si="97"/>
        <v/>
      </c>
    </row>
    <row r="182" spans="1:66" ht="30">
      <c r="A182" s="20">
        <f>IF('S.D. Paste sheet'!A182="","",'S.D. Paste sheet'!A182)</f>
        <v>6</v>
      </c>
      <c r="B182" s="20" t="str">
        <f>IF('S.D. Paste sheet'!B182="","",'S.D. Paste sheet'!B182)</f>
        <v>A</v>
      </c>
      <c r="C182" s="20">
        <f>IF('S.D. Paste sheet'!C182="","",'S.D. Paste sheet'!C182)</f>
        <v>831</v>
      </c>
      <c r="D182" s="20" t="str">
        <f>IF('S.D. Paste sheet'!D182="","",'S.D. Paste sheet'!D182)</f>
        <v/>
      </c>
      <c r="E182" s="20" t="str">
        <f>IF('S.D. Paste sheet'!E182="","",UPPER('S.D. Paste sheet'!E182))</f>
        <v>PAVAR SHAKTI DEVILAL</v>
      </c>
      <c r="F182" s="20" t="str">
        <f>IF('S.D. Paste sheet'!F182="","",'S.D. Paste sheet'!F182)</f>
        <v/>
      </c>
      <c r="G182" s="20" t="str">
        <f>IF('S.D. Paste sheet'!G182="","",UPPER('S.D. Paste sheet'!G182))</f>
        <v>DEVILAL</v>
      </c>
      <c r="H182" s="20" t="str">
        <f>IF('S.D. Paste sheet'!H182="","",UPPER('S.D. Paste sheet'!H182))</f>
        <v>MEENA</v>
      </c>
      <c r="I182" s="20" t="str">
        <f>IF('S.D. Paste sheet'!I182="","",'S.D. Paste sheet'!I182)</f>
        <v>F</v>
      </c>
      <c r="J182" s="20">
        <f>IF('S.D. Paste sheet'!J182="","",'S.D. Paste sheet'!J182)</f>
        <v>40961</v>
      </c>
      <c r="K182" s="20">
        <f>IF('S.D. Paste sheet'!K182="","",'S.D. Paste sheet'!K182)</f>
        <v>624</v>
      </c>
      <c r="L182" s="20" t="str">
        <f>IF('S.D. Paste sheet'!L182="","",'S.D. Paste sheet'!L182)</f>
        <v/>
      </c>
      <c r="M182" s="20">
        <f>IF('S.D. Paste sheet'!M182="","",'S.D. Paste sheet'!M182)</f>
        <v>145</v>
      </c>
      <c r="N182" s="20">
        <f>IF('S.D. Paste sheet'!N182="","",'S.D. Paste sheet'!N182)</f>
        <v>110</v>
      </c>
      <c r="O182" s="20" t="str">
        <f>IF('S.D. Paste sheet'!O182="","",'S.D. Paste sheet'!O182)</f>
        <v>SC</v>
      </c>
      <c r="P182" s="20" t="str">
        <f>IF('S.D. Paste sheet'!P182="","",'S.D. Paste sheet'!P182)</f>
        <v>Hindu</v>
      </c>
      <c r="Q182" s="20" t="str">
        <f>IF('S.D. Paste sheet'!Q182="","",'S.D. Paste sheet'!Q182)</f>
        <v/>
      </c>
      <c r="R182" s="20" t="str">
        <f>IF('S.D. Paste sheet'!R182="","",'S.D. Paste sheet'!R182)</f>
        <v>MAHATMA GANDHI GOVT. SCHOOL BAR (214110)</v>
      </c>
      <c r="S182" s="20">
        <f>IF('S.D. Paste sheet'!S182="","",'S.D. Paste sheet'!S182)</f>
        <v>8200204302</v>
      </c>
      <c r="T182" s="20" t="str">
        <f>IF('S.D. Paste sheet'!T182="","",'S.D. Paste sheet'!T182)</f>
        <v>XXXX7241</v>
      </c>
      <c r="U182" s="20" t="str">
        <f>IF('S.D. Paste sheet'!U182="","",'S.D. Paste sheet'!U182)</f>
        <v/>
      </c>
      <c r="V182" s="20">
        <f>IF('S.D. Paste sheet'!V182="","",'S.D. Paste sheet'!V182)</f>
        <v>9099952195</v>
      </c>
      <c r="W182" s="20" t="str">
        <f>IF('S.D. Paste sheet'!W182="","",'S.D. Paste sheet'!W182)</f>
        <v>RAMDEV COLONY BAR,RAIPUR,BAR,306105</v>
      </c>
      <c r="X182" s="20">
        <f>IF('S.D. Paste sheet'!X182="","",'S.D. Paste sheet'!X182)</f>
        <v>90000</v>
      </c>
      <c r="Y182" s="20" t="str">
        <f>IF('S.D. Paste sheet'!Y182="","",'S.D. Paste sheet'!Y182)</f>
        <v>N</v>
      </c>
      <c r="Z182" s="20" t="str">
        <f>IF('S.D. Paste sheet'!Z182="","",'S.D. Paste sheet'!Z182)</f>
        <v>N</v>
      </c>
      <c r="AA182" s="20" t="str">
        <f>IF('S.D. Paste sheet'!AA182="","",'S.D. Paste sheet'!AA182)</f>
        <v>No</v>
      </c>
      <c r="AB182" s="20">
        <f>IF('S.D. Paste sheet'!AB182="","",'S.D. Paste sheet'!AB182)</f>
        <v>11</v>
      </c>
      <c r="AC182" s="20" t="str">
        <f>IF('S.D. Paste sheet'!AC182="","",'S.D. Paste sheet'!AC182)</f>
        <v>None</v>
      </c>
      <c r="AD182" s="20">
        <f>IF('S.D. Paste sheet'!AD182="","",'S.D. Paste sheet'!AD182)</f>
        <v>1</v>
      </c>
      <c r="AE182" s="29"/>
      <c r="AF182" t="str">
        <f>IF(AK182="","",IF(AK182&gt;0,COUNT($AG$2:AG182),""))</f>
        <v/>
      </c>
      <c r="AG182" s="25" t="str">
        <f t="shared" si="66"/>
        <v/>
      </c>
      <c r="AH182" s="25" t="str">
        <f t="shared" si="67"/>
        <v/>
      </c>
      <c r="AI182" s="25" t="str">
        <f t="shared" si="68"/>
        <v/>
      </c>
      <c r="AJ182" s="25" t="str">
        <f t="shared" si="69"/>
        <v/>
      </c>
      <c r="AK182" s="25" t="str">
        <f t="shared" si="70"/>
        <v/>
      </c>
      <c r="AL182" s="25" t="str">
        <f t="shared" si="71"/>
        <v/>
      </c>
      <c r="AM182" s="25" t="str">
        <f t="shared" si="72"/>
        <v/>
      </c>
      <c r="AN182" s="25" t="str">
        <f t="shared" si="73"/>
        <v/>
      </c>
      <c r="AO182" s="25" t="str">
        <f t="shared" si="74"/>
        <v/>
      </c>
      <c r="AP182" s="25" t="str">
        <f t="shared" si="75"/>
        <v/>
      </c>
      <c r="AQ182" s="25" t="str">
        <f t="shared" si="76"/>
        <v/>
      </c>
      <c r="AR182" s="25" t="str">
        <f t="shared" si="77"/>
        <v/>
      </c>
      <c r="AS182" s="25" t="str">
        <f t="shared" si="78"/>
        <v/>
      </c>
      <c r="AT182" s="25" t="str">
        <f t="shared" si="79"/>
        <v/>
      </c>
      <c r="AU182" s="25" t="str">
        <f t="shared" si="80"/>
        <v/>
      </c>
      <c r="AV182" s="25" t="str">
        <f t="shared" si="81"/>
        <v/>
      </c>
      <c r="AX182" t="str">
        <f>IF(BC182="","",IF(BC182&gt;0,COUNT($AY$2:AY182),""))</f>
        <v/>
      </c>
      <c r="AY182" s="25" t="str">
        <f t="shared" si="82"/>
        <v/>
      </c>
      <c r="AZ182" s="25" t="str">
        <f t="shared" si="83"/>
        <v/>
      </c>
      <c r="BA182" s="25" t="str">
        <f t="shared" si="84"/>
        <v/>
      </c>
      <c r="BB182" s="25" t="str">
        <f t="shared" si="85"/>
        <v/>
      </c>
      <c r="BC182" s="25" t="str">
        <f t="shared" si="86"/>
        <v/>
      </c>
      <c r="BD182" s="25" t="str">
        <f t="shared" si="87"/>
        <v/>
      </c>
      <c r="BE182" s="25" t="str">
        <f t="shared" si="88"/>
        <v/>
      </c>
      <c r="BF182" s="25" t="str">
        <f t="shared" si="89"/>
        <v/>
      </c>
      <c r="BG182" s="25" t="str">
        <f t="shared" si="90"/>
        <v/>
      </c>
      <c r="BH182" s="25" t="str">
        <f t="shared" si="91"/>
        <v/>
      </c>
      <c r="BI182" s="25" t="str">
        <f t="shared" si="92"/>
        <v/>
      </c>
      <c r="BJ182" s="25" t="str">
        <f t="shared" si="93"/>
        <v/>
      </c>
      <c r="BK182" s="25" t="str">
        <f t="shared" si="94"/>
        <v/>
      </c>
      <c r="BL182" s="25" t="str">
        <f t="shared" si="95"/>
        <v/>
      </c>
      <c r="BM182" s="25" t="str">
        <f t="shared" si="96"/>
        <v/>
      </c>
      <c r="BN182" s="25" t="str">
        <f t="shared" si="97"/>
        <v/>
      </c>
    </row>
    <row r="183" spans="1:66" ht="30">
      <c r="A183" s="20">
        <f>IF('S.D. Paste sheet'!A183="","",'S.D. Paste sheet'!A183)</f>
        <v>6</v>
      </c>
      <c r="B183" s="20" t="str">
        <f>IF('S.D. Paste sheet'!B183="","",'S.D. Paste sheet'!B183)</f>
        <v>A</v>
      </c>
      <c r="C183" s="20">
        <f>IF('S.D. Paste sheet'!C183="","",'S.D. Paste sheet'!C183)</f>
        <v>834</v>
      </c>
      <c r="D183" s="20" t="str">
        <f>IF('S.D. Paste sheet'!D183="","",'S.D. Paste sheet'!D183)</f>
        <v/>
      </c>
      <c r="E183" s="20" t="str">
        <f>IF('S.D. Paste sheet'!E183="","",UPPER('S.D. Paste sheet'!E183))</f>
        <v>ROHIT SAINI</v>
      </c>
      <c r="F183" s="20" t="str">
        <f>IF('S.D. Paste sheet'!F183="","",'S.D. Paste sheet'!F183)</f>
        <v/>
      </c>
      <c r="G183" s="20" t="str">
        <f>IF('S.D. Paste sheet'!G183="","",UPPER('S.D. Paste sheet'!G183))</f>
        <v>RAJURAM</v>
      </c>
      <c r="H183" s="20" t="str">
        <f>IF('S.D. Paste sheet'!H183="","",UPPER('S.D. Paste sheet'!H183))</f>
        <v>SANTOSH DEVI</v>
      </c>
      <c r="I183" s="20" t="str">
        <f>IF('S.D. Paste sheet'!I183="","",'S.D. Paste sheet'!I183)</f>
        <v>M</v>
      </c>
      <c r="J183" s="20">
        <f>IF('S.D. Paste sheet'!J183="","",'S.D. Paste sheet'!J183)</f>
        <v>40955</v>
      </c>
      <c r="K183" s="20">
        <f>IF('S.D. Paste sheet'!K183="","",'S.D. Paste sheet'!K183)</f>
        <v>625</v>
      </c>
      <c r="L183" s="20" t="str">
        <f>IF('S.D. Paste sheet'!L183="","",'S.D. Paste sheet'!L183)</f>
        <v/>
      </c>
      <c r="M183" s="20">
        <f>IF('S.D. Paste sheet'!M183="","",'S.D. Paste sheet'!M183)</f>
        <v>145</v>
      </c>
      <c r="N183" s="20">
        <f>IF('S.D. Paste sheet'!N183="","",'S.D. Paste sheet'!N183)</f>
        <v>118</v>
      </c>
      <c r="O183" s="20" t="str">
        <f>IF('S.D. Paste sheet'!O183="","",'S.D. Paste sheet'!O183)</f>
        <v>OBC</v>
      </c>
      <c r="P183" s="20" t="str">
        <f>IF('S.D. Paste sheet'!P183="","",'S.D. Paste sheet'!P183)</f>
        <v>Hindu</v>
      </c>
      <c r="Q183" s="20" t="str">
        <f>IF('S.D. Paste sheet'!Q183="","",'S.D. Paste sheet'!Q183)</f>
        <v/>
      </c>
      <c r="R183" s="20" t="str">
        <f>IF('S.D. Paste sheet'!R183="","",'S.D. Paste sheet'!R183)</f>
        <v>MAHATMA GANDHI GOVT. SCHOOL BAR (214110)</v>
      </c>
      <c r="S183" s="20">
        <f>IF('S.D. Paste sheet'!S183="","",'S.D. Paste sheet'!S183)</f>
        <v>8200204302</v>
      </c>
      <c r="T183" s="20" t="str">
        <f>IF('S.D. Paste sheet'!T183="","",'S.D. Paste sheet'!T183)</f>
        <v>XXXX7409</v>
      </c>
      <c r="U183" s="20" t="str">
        <f>IF('S.D. Paste sheet'!U183="","",'S.D. Paste sheet'!U183)</f>
        <v>VVNZXSR</v>
      </c>
      <c r="V183" s="20">
        <f>IF('S.D. Paste sheet'!V183="","",'S.D. Paste sheet'!V183)</f>
        <v>6367362510</v>
      </c>
      <c r="W183" s="20" t="str">
        <f>IF('S.D. Paste sheet'!W183="","",'S.D. Paste sheet'!W183)</f>
        <v>DAGDIYON KA BADIYA REL MAGRA,RAIPUR,BAR,306105</v>
      </c>
      <c r="X183" s="20">
        <f>IF('S.D. Paste sheet'!X183="","",'S.D. Paste sheet'!X183)</f>
        <v>96000</v>
      </c>
      <c r="Y183" s="20" t="str">
        <f>IF('S.D. Paste sheet'!Y183="","",'S.D. Paste sheet'!Y183)</f>
        <v>N</v>
      </c>
      <c r="Z183" s="20" t="str">
        <f>IF('S.D. Paste sheet'!Z183="","",'S.D. Paste sheet'!Z183)</f>
        <v>N</v>
      </c>
      <c r="AA183" s="20" t="str">
        <f>IF('S.D. Paste sheet'!AA183="","",'S.D. Paste sheet'!AA183)</f>
        <v>No</v>
      </c>
      <c r="AB183" s="20">
        <f>IF('S.D. Paste sheet'!AB183="","",'S.D. Paste sheet'!AB183)</f>
        <v>11</v>
      </c>
      <c r="AC183" s="20" t="str">
        <f>IF('S.D. Paste sheet'!AC183="","",'S.D. Paste sheet'!AC183)</f>
        <v>None</v>
      </c>
      <c r="AD183" s="20">
        <f>IF('S.D. Paste sheet'!AD183="","",'S.D. Paste sheet'!AD183)</f>
        <v>1</v>
      </c>
      <c r="AE183" s="29"/>
      <c r="AF183" t="str">
        <f>IF(AK183="","",IF(AK183&gt;0,COUNT($AG$2:AG183),""))</f>
        <v/>
      </c>
      <c r="AG183" s="25" t="str">
        <f t="shared" si="66"/>
        <v/>
      </c>
      <c r="AH183" s="25" t="str">
        <f t="shared" si="67"/>
        <v/>
      </c>
      <c r="AI183" s="25" t="str">
        <f t="shared" si="68"/>
        <v/>
      </c>
      <c r="AJ183" s="25" t="str">
        <f t="shared" si="69"/>
        <v/>
      </c>
      <c r="AK183" s="25" t="str">
        <f t="shared" si="70"/>
        <v/>
      </c>
      <c r="AL183" s="25" t="str">
        <f t="shared" si="71"/>
        <v/>
      </c>
      <c r="AM183" s="25" t="str">
        <f t="shared" si="72"/>
        <v/>
      </c>
      <c r="AN183" s="25" t="str">
        <f t="shared" si="73"/>
        <v/>
      </c>
      <c r="AO183" s="25" t="str">
        <f t="shared" si="74"/>
        <v/>
      </c>
      <c r="AP183" s="25" t="str">
        <f t="shared" si="75"/>
        <v/>
      </c>
      <c r="AQ183" s="25" t="str">
        <f t="shared" si="76"/>
        <v/>
      </c>
      <c r="AR183" s="25" t="str">
        <f t="shared" si="77"/>
        <v/>
      </c>
      <c r="AS183" s="25" t="str">
        <f t="shared" si="78"/>
        <v/>
      </c>
      <c r="AT183" s="25" t="str">
        <f t="shared" si="79"/>
        <v/>
      </c>
      <c r="AU183" s="25" t="str">
        <f t="shared" si="80"/>
        <v/>
      </c>
      <c r="AV183" s="25" t="str">
        <f t="shared" si="81"/>
        <v/>
      </c>
      <c r="AX183" t="str">
        <f>IF(BC183="","",IF(BC183&gt;0,COUNT($AY$2:AY183),""))</f>
        <v/>
      </c>
      <c r="AY183" s="25" t="str">
        <f t="shared" si="82"/>
        <v/>
      </c>
      <c r="AZ183" s="25" t="str">
        <f t="shared" si="83"/>
        <v/>
      </c>
      <c r="BA183" s="25" t="str">
        <f t="shared" si="84"/>
        <v/>
      </c>
      <c r="BB183" s="25" t="str">
        <f t="shared" si="85"/>
        <v/>
      </c>
      <c r="BC183" s="25" t="str">
        <f t="shared" si="86"/>
        <v/>
      </c>
      <c r="BD183" s="25" t="str">
        <f t="shared" si="87"/>
        <v/>
      </c>
      <c r="BE183" s="25" t="str">
        <f t="shared" si="88"/>
        <v/>
      </c>
      <c r="BF183" s="25" t="str">
        <f t="shared" si="89"/>
        <v/>
      </c>
      <c r="BG183" s="25" t="str">
        <f t="shared" si="90"/>
        <v/>
      </c>
      <c r="BH183" s="25" t="str">
        <f t="shared" si="91"/>
        <v/>
      </c>
      <c r="BI183" s="25" t="str">
        <f t="shared" si="92"/>
        <v/>
      </c>
      <c r="BJ183" s="25" t="str">
        <f t="shared" si="93"/>
        <v/>
      </c>
      <c r="BK183" s="25" t="str">
        <f t="shared" si="94"/>
        <v/>
      </c>
      <c r="BL183" s="25" t="str">
        <f t="shared" si="95"/>
        <v/>
      </c>
      <c r="BM183" s="25" t="str">
        <f t="shared" si="96"/>
        <v/>
      </c>
      <c r="BN183" s="25" t="str">
        <f t="shared" si="97"/>
        <v/>
      </c>
    </row>
    <row r="184" spans="1:66" ht="30">
      <c r="A184" s="20">
        <f>IF('S.D. Paste sheet'!A184="","",'S.D. Paste sheet'!A184)</f>
        <v>6</v>
      </c>
      <c r="B184" s="20" t="str">
        <f>IF('S.D. Paste sheet'!B184="","",'S.D. Paste sheet'!B184)</f>
        <v>A</v>
      </c>
      <c r="C184" s="20">
        <f>IF('S.D. Paste sheet'!C184="","",'S.D. Paste sheet'!C184)</f>
        <v>835</v>
      </c>
      <c r="D184" s="20" t="str">
        <f>IF('S.D. Paste sheet'!D184="","",'S.D. Paste sheet'!D184)</f>
        <v/>
      </c>
      <c r="E184" s="20" t="str">
        <f>IF('S.D. Paste sheet'!E184="","",UPPER('S.D. Paste sheet'!E184))</f>
        <v>SANTOSH</v>
      </c>
      <c r="F184" s="20" t="str">
        <f>IF('S.D. Paste sheet'!F184="","",'S.D. Paste sheet'!F184)</f>
        <v/>
      </c>
      <c r="G184" s="20" t="str">
        <f>IF('S.D. Paste sheet'!G184="","",UPPER('S.D. Paste sheet'!G184))</f>
        <v>POONA RAM</v>
      </c>
      <c r="H184" s="20" t="str">
        <f>IF('S.D. Paste sheet'!H184="","",UPPER('S.D. Paste sheet'!H184))</f>
        <v>SHARDA DEVI</v>
      </c>
      <c r="I184" s="20" t="str">
        <f>IF('S.D. Paste sheet'!I184="","",'S.D. Paste sheet'!I184)</f>
        <v>F</v>
      </c>
      <c r="J184" s="20">
        <f>IF('S.D. Paste sheet'!J184="","",'S.D. Paste sheet'!J184)</f>
        <v>40638</v>
      </c>
      <c r="K184" s="20">
        <f>IF('S.D. Paste sheet'!K184="","",'S.D. Paste sheet'!K184)</f>
        <v>632</v>
      </c>
      <c r="L184" s="20" t="str">
        <f>IF('S.D. Paste sheet'!L184="","",'S.D. Paste sheet'!L184)</f>
        <v/>
      </c>
      <c r="M184" s="20">
        <f>IF('S.D. Paste sheet'!M184="","",'S.D. Paste sheet'!M184)</f>
        <v>145</v>
      </c>
      <c r="N184" s="20">
        <f>IF('S.D. Paste sheet'!N184="","",'S.D. Paste sheet'!N184)</f>
        <v>71</v>
      </c>
      <c r="O184" s="20" t="str">
        <f>IF('S.D. Paste sheet'!O184="","",'S.D. Paste sheet'!O184)</f>
        <v>SC</v>
      </c>
      <c r="P184" s="20" t="str">
        <f>IF('S.D. Paste sheet'!P184="","",'S.D. Paste sheet'!P184)</f>
        <v>Hindu</v>
      </c>
      <c r="Q184" s="20" t="str">
        <f>IF('S.D. Paste sheet'!Q184="","",'S.D. Paste sheet'!Q184)</f>
        <v/>
      </c>
      <c r="R184" s="20" t="str">
        <f>IF('S.D. Paste sheet'!R184="","",'S.D. Paste sheet'!R184)</f>
        <v>MAHATMA GANDHI GOVT. SCHOOL BAR (214110)</v>
      </c>
      <c r="S184" s="20">
        <f>IF('S.D. Paste sheet'!S184="","",'S.D. Paste sheet'!S184)</f>
        <v>8200204302</v>
      </c>
      <c r="T184" s="20" t="str">
        <f>IF('S.D. Paste sheet'!T184="","",'S.D. Paste sheet'!T184)</f>
        <v>XXXX9040</v>
      </c>
      <c r="U184" s="20" t="str">
        <f>IF('S.D. Paste sheet'!U184="","",'S.D. Paste sheet'!U184)</f>
        <v/>
      </c>
      <c r="V184" s="20">
        <f>IF('S.D. Paste sheet'!V184="","",'S.D. Paste sheet'!V184)</f>
        <v>9784358512</v>
      </c>
      <c r="W184" s="20" t="str">
        <f>IF('S.D. Paste sheet'!W184="","",'S.D. Paste sheet'!W184)</f>
        <v>NAYKO KA BADIYA BAR,RAIPUR,BAR,306105</v>
      </c>
      <c r="X184" s="20">
        <f>IF('S.D. Paste sheet'!X184="","",'S.D. Paste sheet'!X184)</f>
        <v>36000</v>
      </c>
      <c r="Y184" s="20" t="str">
        <f>IF('S.D. Paste sheet'!Y184="","",'S.D. Paste sheet'!Y184)</f>
        <v>N</v>
      </c>
      <c r="Z184" s="20" t="str">
        <f>IF('S.D. Paste sheet'!Z184="","",'S.D. Paste sheet'!Z184)</f>
        <v>N</v>
      </c>
      <c r="AA184" s="20" t="str">
        <f>IF('S.D. Paste sheet'!AA184="","",'S.D. Paste sheet'!AA184)</f>
        <v>No</v>
      </c>
      <c r="AB184" s="20">
        <f>IF('S.D. Paste sheet'!AB184="","",'S.D. Paste sheet'!AB184)</f>
        <v>12</v>
      </c>
      <c r="AC184" s="20" t="str">
        <f>IF('S.D. Paste sheet'!AC184="","",'S.D. Paste sheet'!AC184)</f>
        <v>None</v>
      </c>
      <c r="AD184" s="20">
        <f>IF('S.D. Paste sheet'!AD184="","",'S.D. Paste sheet'!AD184)</f>
        <v>2</v>
      </c>
      <c r="AE184" s="29"/>
      <c r="AF184" t="str">
        <f>IF(AK184="","",IF(AK184&gt;0,COUNT($AG$2:AG184),""))</f>
        <v/>
      </c>
      <c r="AG184" s="25" t="str">
        <f t="shared" si="66"/>
        <v/>
      </c>
      <c r="AH184" s="25" t="str">
        <f t="shared" si="67"/>
        <v/>
      </c>
      <c r="AI184" s="25" t="str">
        <f t="shared" si="68"/>
        <v/>
      </c>
      <c r="AJ184" s="25" t="str">
        <f t="shared" si="69"/>
        <v/>
      </c>
      <c r="AK184" s="25" t="str">
        <f t="shared" si="70"/>
        <v/>
      </c>
      <c r="AL184" s="25" t="str">
        <f t="shared" si="71"/>
        <v/>
      </c>
      <c r="AM184" s="25" t="str">
        <f t="shared" si="72"/>
        <v/>
      </c>
      <c r="AN184" s="25" t="str">
        <f t="shared" si="73"/>
        <v/>
      </c>
      <c r="AO184" s="25" t="str">
        <f t="shared" si="74"/>
        <v/>
      </c>
      <c r="AP184" s="25" t="str">
        <f t="shared" si="75"/>
        <v/>
      </c>
      <c r="AQ184" s="25" t="str">
        <f t="shared" si="76"/>
        <v/>
      </c>
      <c r="AR184" s="25" t="str">
        <f t="shared" si="77"/>
        <v/>
      </c>
      <c r="AS184" s="25" t="str">
        <f t="shared" si="78"/>
        <v/>
      </c>
      <c r="AT184" s="25" t="str">
        <f t="shared" si="79"/>
        <v/>
      </c>
      <c r="AU184" s="25" t="str">
        <f t="shared" si="80"/>
        <v/>
      </c>
      <c r="AV184" s="25" t="str">
        <f t="shared" si="81"/>
        <v/>
      </c>
      <c r="AX184" t="str">
        <f>IF(BC184="","",IF(BC184&gt;0,COUNT($AY$2:AY184),""))</f>
        <v/>
      </c>
      <c r="AY184" s="25" t="str">
        <f t="shared" si="82"/>
        <v/>
      </c>
      <c r="AZ184" s="25" t="str">
        <f t="shared" si="83"/>
        <v/>
      </c>
      <c r="BA184" s="25" t="str">
        <f t="shared" si="84"/>
        <v/>
      </c>
      <c r="BB184" s="25" t="str">
        <f t="shared" si="85"/>
        <v/>
      </c>
      <c r="BC184" s="25" t="str">
        <f t="shared" si="86"/>
        <v/>
      </c>
      <c r="BD184" s="25" t="str">
        <f t="shared" si="87"/>
        <v/>
      </c>
      <c r="BE184" s="25" t="str">
        <f t="shared" si="88"/>
        <v/>
      </c>
      <c r="BF184" s="25" t="str">
        <f t="shared" si="89"/>
        <v/>
      </c>
      <c r="BG184" s="25" t="str">
        <f t="shared" si="90"/>
        <v/>
      </c>
      <c r="BH184" s="25" t="str">
        <f t="shared" si="91"/>
        <v/>
      </c>
      <c r="BI184" s="25" t="str">
        <f t="shared" si="92"/>
        <v/>
      </c>
      <c r="BJ184" s="25" t="str">
        <f t="shared" si="93"/>
        <v/>
      </c>
      <c r="BK184" s="25" t="str">
        <f t="shared" si="94"/>
        <v/>
      </c>
      <c r="BL184" s="25" t="str">
        <f t="shared" si="95"/>
        <v/>
      </c>
      <c r="BM184" s="25" t="str">
        <f t="shared" si="96"/>
        <v/>
      </c>
      <c r="BN184" s="25" t="str">
        <f t="shared" si="97"/>
        <v/>
      </c>
    </row>
    <row r="185" spans="1:66" ht="30">
      <c r="A185" s="20">
        <f>IF('S.D. Paste sheet'!A185="","",'S.D. Paste sheet'!A185)</f>
        <v>6</v>
      </c>
      <c r="B185" s="20" t="str">
        <f>IF('S.D. Paste sheet'!B185="","",'S.D. Paste sheet'!B185)</f>
        <v>A</v>
      </c>
      <c r="C185" s="20">
        <f>IF('S.D. Paste sheet'!C185="","",'S.D. Paste sheet'!C185)</f>
        <v>536</v>
      </c>
      <c r="D185" s="20" t="str">
        <f>IF('S.D. Paste sheet'!D185="","",'S.D. Paste sheet'!D185)</f>
        <v/>
      </c>
      <c r="E185" s="20" t="str">
        <f>IF('S.D. Paste sheet'!E185="","",UPPER('S.D. Paste sheet'!E185))</f>
        <v>SAYBA BANO</v>
      </c>
      <c r="F185" s="20" t="str">
        <f>IF('S.D. Paste sheet'!F185="","",'S.D. Paste sheet'!F185)</f>
        <v/>
      </c>
      <c r="G185" s="20" t="str">
        <f>IF('S.D. Paste sheet'!G185="","",UPPER('S.D. Paste sheet'!G185))</f>
        <v>ASHRAF SHAH</v>
      </c>
      <c r="H185" s="20" t="str">
        <f>IF('S.D. Paste sheet'!H185="","",UPPER('S.D. Paste sheet'!H185))</f>
        <v>FARJANA BANO</v>
      </c>
      <c r="I185" s="20" t="str">
        <f>IF('S.D. Paste sheet'!I185="","",'S.D. Paste sheet'!I185)</f>
        <v>F</v>
      </c>
      <c r="J185" s="20">
        <f>IF('S.D. Paste sheet'!J185="","",'S.D. Paste sheet'!J185)</f>
        <v>40836</v>
      </c>
      <c r="K185" s="20">
        <f>IF('S.D. Paste sheet'!K185="","",'S.D. Paste sheet'!K185)</f>
        <v>633</v>
      </c>
      <c r="L185" s="20" t="str">
        <f>IF('S.D. Paste sheet'!L185="","",'S.D. Paste sheet'!L185)</f>
        <v/>
      </c>
      <c r="M185" s="20">
        <f>IF('S.D. Paste sheet'!M185="","",'S.D. Paste sheet'!M185)</f>
        <v>145</v>
      </c>
      <c r="N185" s="20">
        <f>IF('S.D. Paste sheet'!N185="","",'S.D. Paste sheet'!N185)</f>
        <v>64</v>
      </c>
      <c r="O185" s="20" t="str">
        <f>IF('S.D. Paste sheet'!O185="","",'S.D. Paste sheet'!O185)</f>
        <v>OBC</v>
      </c>
      <c r="P185" s="20" t="str">
        <f>IF('S.D. Paste sheet'!P185="","",'S.D. Paste sheet'!P185)</f>
        <v>Muslim</v>
      </c>
      <c r="Q185" s="20" t="str">
        <f>IF('S.D. Paste sheet'!Q185="","",'S.D. Paste sheet'!Q185)</f>
        <v/>
      </c>
      <c r="R185" s="20" t="str">
        <f>IF('S.D. Paste sheet'!R185="","",'S.D. Paste sheet'!R185)</f>
        <v>MAHATMA GANDHI GOVT. SCHOOL BAR (214110)</v>
      </c>
      <c r="S185" s="20">
        <f>IF('S.D. Paste sheet'!S185="","",'S.D. Paste sheet'!S185)</f>
        <v>8200204302</v>
      </c>
      <c r="T185" s="20" t="str">
        <f>IF('S.D. Paste sheet'!T185="","",'S.D. Paste sheet'!T185)</f>
        <v>XXXX1575</v>
      </c>
      <c r="U185" s="20" t="str">
        <f>IF('S.D. Paste sheet'!U185="","",'S.D. Paste sheet'!U185)</f>
        <v/>
      </c>
      <c r="V185" s="20">
        <f>IF('S.D. Paste sheet'!V185="","",'S.D. Paste sheet'!V185)</f>
        <v>8890608559</v>
      </c>
      <c r="W185" s="20" t="str">
        <f>IF('S.D. Paste sheet'!W185="","",'S.D. Paste sheet'!W185)</f>
        <v>BEHIND GRAM PANCHAYAT BAR,RAIPUR,BAR,306105</v>
      </c>
      <c r="X185" s="20">
        <f>IF('S.D. Paste sheet'!X185="","",'S.D. Paste sheet'!X185)</f>
        <v>65000</v>
      </c>
      <c r="Y185" s="20" t="str">
        <f>IF('S.D. Paste sheet'!Y185="","",'S.D. Paste sheet'!Y185)</f>
        <v>N</v>
      </c>
      <c r="Z185" s="20" t="str">
        <f>IF('S.D. Paste sheet'!Z185="","",'S.D. Paste sheet'!Z185)</f>
        <v>N</v>
      </c>
      <c r="AA185" s="20" t="str">
        <f>IF('S.D. Paste sheet'!AA185="","",'S.D. Paste sheet'!AA185)</f>
        <v>Yes</v>
      </c>
      <c r="AB185" s="20">
        <f>IF('S.D. Paste sheet'!AB185="","",'S.D. Paste sheet'!AB185)</f>
        <v>12</v>
      </c>
      <c r="AC185" s="20" t="str">
        <f>IF('S.D. Paste sheet'!AC185="","",'S.D. Paste sheet'!AC185)</f>
        <v>None</v>
      </c>
      <c r="AD185" s="20">
        <f>IF('S.D. Paste sheet'!AD185="","",'S.D. Paste sheet'!AD185)</f>
        <v>0</v>
      </c>
      <c r="AE185" s="29"/>
      <c r="AF185" t="str">
        <f>IF(AK185="","",IF(AK185&gt;0,COUNT($AG$2:AG185),""))</f>
        <v/>
      </c>
      <c r="AG185" s="25" t="str">
        <f t="shared" si="66"/>
        <v/>
      </c>
      <c r="AH185" s="25" t="str">
        <f t="shared" si="67"/>
        <v/>
      </c>
      <c r="AI185" s="25" t="str">
        <f t="shared" si="68"/>
        <v/>
      </c>
      <c r="AJ185" s="25" t="str">
        <f t="shared" si="69"/>
        <v/>
      </c>
      <c r="AK185" s="25" t="str">
        <f t="shared" si="70"/>
        <v/>
      </c>
      <c r="AL185" s="25" t="str">
        <f t="shared" si="71"/>
        <v/>
      </c>
      <c r="AM185" s="25" t="str">
        <f t="shared" si="72"/>
        <v/>
      </c>
      <c r="AN185" s="25" t="str">
        <f t="shared" si="73"/>
        <v/>
      </c>
      <c r="AO185" s="25" t="str">
        <f t="shared" si="74"/>
        <v/>
      </c>
      <c r="AP185" s="25" t="str">
        <f t="shared" si="75"/>
        <v/>
      </c>
      <c r="AQ185" s="25" t="str">
        <f t="shared" si="76"/>
        <v/>
      </c>
      <c r="AR185" s="25" t="str">
        <f t="shared" si="77"/>
        <v/>
      </c>
      <c r="AS185" s="25" t="str">
        <f t="shared" si="78"/>
        <v/>
      </c>
      <c r="AT185" s="25" t="str">
        <f t="shared" si="79"/>
        <v/>
      </c>
      <c r="AU185" s="25" t="str">
        <f t="shared" si="80"/>
        <v/>
      </c>
      <c r="AV185" s="25" t="str">
        <f t="shared" si="81"/>
        <v/>
      </c>
      <c r="AX185" t="str">
        <f>IF(BC185="","",IF(BC185&gt;0,COUNT($AY$2:AY185),""))</f>
        <v/>
      </c>
      <c r="AY185" s="25" t="str">
        <f t="shared" si="82"/>
        <v/>
      </c>
      <c r="AZ185" s="25" t="str">
        <f t="shared" si="83"/>
        <v/>
      </c>
      <c r="BA185" s="25" t="str">
        <f t="shared" si="84"/>
        <v/>
      </c>
      <c r="BB185" s="25" t="str">
        <f t="shared" si="85"/>
        <v/>
      </c>
      <c r="BC185" s="25" t="str">
        <f t="shared" si="86"/>
        <v/>
      </c>
      <c r="BD185" s="25" t="str">
        <f t="shared" si="87"/>
        <v/>
      </c>
      <c r="BE185" s="25" t="str">
        <f t="shared" si="88"/>
        <v/>
      </c>
      <c r="BF185" s="25" t="str">
        <f t="shared" si="89"/>
        <v/>
      </c>
      <c r="BG185" s="25" t="str">
        <f t="shared" si="90"/>
        <v/>
      </c>
      <c r="BH185" s="25" t="str">
        <f t="shared" si="91"/>
        <v/>
      </c>
      <c r="BI185" s="25" t="str">
        <f t="shared" si="92"/>
        <v/>
      </c>
      <c r="BJ185" s="25" t="str">
        <f t="shared" si="93"/>
        <v/>
      </c>
      <c r="BK185" s="25" t="str">
        <f t="shared" si="94"/>
        <v/>
      </c>
      <c r="BL185" s="25" t="str">
        <f t="shared" si="95"/>
        <v/>
      </c>
      <c r="BM185" s="25" t="str">
        <f t="shared" si="96"/>
        <v/>
      </c>
      <c r="BN185" s="25" t="str">
        <f t="shared" si="97"/>
        <v/>
      </c>
    </row>
    <row r="186" spans="1:66" ht="30">
      <c r="A186" s="20">
        <f>IF('S.D. Paste sheet'!A186="","",'S.D. Paste sheet'!A186)</f>
        <v>6</v>
      </c>
      <c r="B186" s="20" t="str">
        <f>IF('S.D. Paste sheet'!B186="","",'S.D. Paste sheet'!B186)</f>
        <v>A</v>
      </c>
      <c r="C186" s="20">
        <f>IF('S.D. Paste sheet'!C186="","",'S.D. Paste sheet'!C186)</f>
        <v>495</v>
      </c>
      <c r="D186" s="20">
        <f>IF('S.D. Paste sheet'!D186="","",'S.D. Paste sheet'!D186)</f>
        <v>42907</v>
      </c>
      <c r="E186" s="20" t="str">
        <f>IF('S.D. Paste sheet'!E186="","",UPPER('S.D. Paste sheet'!E186))</f>
        <v>SHARIF SHAH</v>
      </c>
      <c r="F186" s="20" t="str">
        <f>IF('S.D. Paste sheet'!F186="","",'S.D. Paste sheet'!F186)</f>
        <v/>
      </c>
      <c r="G186" s="20" t="str">
        <f>IF('S.D. Paste sheet'!G186="","",UPPER('S.D. Paste sheet'!G186))</f>
        <v>YASIN SHAH</v>
      </c>
      <c r="H186" s="20" t="str">
        <f>IF('S.D. Paste sheet'!H186="","",UPPER('S.D. Paste sheet'!H186))</f>
        <v>AMINA BANO</v>
      </c>
      <c r="I186" s="20" t="str">
        <f>IF('S.D. Paste sheet'!I186="","",'S.D. Paste sheet'!I186)</f>
        <v>M</v>
      </c>
      <c r="J186" s="20">
        <f>IF('S.D. Paste sheet'!J186="","",'S.D. Paste sheet'!J186)</f>
        <v>40909</v>
      </c>
      <c r="K186" s="20">
        <f>IF('S.D. Paste sheet'!K186="","",'S.D. Paste sheet'!K186)</f>
        <v>634</v>
      </c>
      <c r="L186" s="20" t="str">
        <f>IF('S.D. Paste sheet'!L186="","",'S.D. Paste sheet'!L186)</f>
        <v/>
      </c>
      <c r="M186" s="20">
        <f>IF('S.D. Paste sheet'!M186="","",'S.D. Paste sheet'!M186)</f>
        <v>145</v>
      </c>
      <c r="N186" s="20">
        <f>IF('S.D. Paste sheet'!N186="","",'S.D. Paste sheet'!N186)</f>
        <v>64</v>
      </c>
      <c r="O186" s="20" t="str">
        <f>IF('S.D. Paste sheet'!O186="","",'S.D. Paste sheet'!O186)</f>
        <v>OBC</v>
      </c>
      <c r="P186" s="20" t="str">
        <f>IF('S.D. Paste sheet'!P186="","",'S.D. Paste sheet'!P186)</f>
        <v>Muslim</v>
      </c>
      <c r="Q186" s="20" t="str">
        <f>IF('S.D. Paste sheet'!Q186="","",'S.D. Paste sheet'!Q186)</f>
        <v/>
      </c>
      <c r="R186" s="20" t="str">
        <f>IF('S.D. Paste sheet'!R186="","",'S.D. Paste sheet'!R186)</f>
        <v>MAHATMA GANDHI GOVT. SCHOOL BAR (214110)</v>
      </c>
      <c r="S186" s="20">
        <f>IF('S.D. Paste sheet'!S186="","",'S.D. Paste sheet'!S186)</f>
        <v>8200204302</v>
      </c>
      <c r="T186" s="20" t="str">
        <f>IF('S.D. Paste sheet'!T186="","",'S.D. Paste sheet'!T186)</f>
        <v>XXXX7302</v>
      </c>
      <c r="U186" s="20" t="str">
        <f>IF('S.D. Paste sheet'!U186="","",'S.D. Paste sheet'!U186)</f>
        <v/>
      </c>
      <c r="V186" s="20">
        <f>IF('S.D. Paste sheet'!V186="","",'S.D. Paste sheet'!V186)</f>
        <v>7073556386</v>
      </c>
      <c r="W186" s="20" t="str">
        <f>IF('S.D. Paste sheet'!W186="","",'S.D. Paste sheet'!W186)</f>
        <v>TAKIYA KA BAS BAR,RAIPUR,BAR,306105</v>
      </c>
      <c r="X186" s="20">
        <f>IF('S.D. Paste sheet'!X186="","",'S.D. Paste sheet'!X186)</f>
        <v>30000</v>
      </c>
      <c r="Y186" s="20" t="str">
        <f>IF('S.D. Paste sheet'!Y186="","",'S.D. Paste sheet'!Y186)</f>
        <v>N</v>
      </c>
      <c r="Z186" s="20" t="str">
        <f>IF('S.D. Paste sheet'!Z186="","",'S.D. Paste sheet'!Z186)</f>
        <v>N</v>
      </c>
      <c r="AA186" s="20" t="str">
        <f>IF('S.D. Paste sheet'!AA186="","",'S.D. Paste sheet'!AA186)</f>
        <v>Yes</v>
      </c>
      <c r="AB186" s="20">
        <f>IF('S.D. Paste sheet'!AB186="","",'S.D. Paste sheet'!AB186)</f>
        <v>11</v>
      </c>
      <c r="AC186" s="20" t="str">
        <f>IF('S.D. Paste sheet'!AC186="","",'S.D. Paste sheet'!AC186)</f>
        <v>None</v>
      </c>
      <c r="AD186" s="20">
        <f>IF('S.D. Paste sheet'!AD186="","",'S.D. Paste sheet'!AD186)</f>
        <v>0</v>
      </c>
      <c r="AE186" s="29"/>
      <c r="AF186" t="str">
        <f>IF(AK186="","",IF(AK186&gt;0,COUNT($AG$2:AG186),""))</f>
        <v/>
      </c>
      <c r="AG186" s="25" t="str">
        <f t="shared" si="66"/>
        <v/>
      </c>
      <c r="AH186" s="25" t="str">
        <f t="shared" si="67"/>
        <v/>
      </c>
      <c r="AI186" s="25" t="str">
        <f t="shared" si="68"/>
        <v/>
      </c>
      <c r="AJ186" s="25" t="str">
        <f t="shared" si="69"/>
        <v/>
      </c>
      <c r="AK186" s="25" t="str">
        <f t="shared" si="70"/>
        <v/>
      </c>
      <c r="AL186" s="25" t="str">
        <f t="shared" si="71"/>
        <v/>
      </c>
      <c r="AM186" s="25" t="str">
        <f t="shared" si="72"/>
        <v/>
      </c>
      <c r="AN186" s="25" t="str">
        <f t="shared" si="73"/>
        <v/>
      </c>
      <c r="AO186" s="25" t="str">
        <f t="shared" si="74"/>
        <v/>
      </c>
      <c r="AP186" s="25" t="str">
        <f t="shared" si="75"/>
        <v/>
      </c>
      <c r="AQ186" s="25" t="str">
        <f t="shared" si="76"/>
        <v/>
      </c>
      <c r="AR186" s="25" t="str">
        <f t="shared" si="77"/>
        <v/>
      </c>
      <c r="AS186" s="25" t="str">
        <f t="shared" si="78"/>
        <v/>
      </c>
      <c r="AT186" s="25" t="str">
        <f t="shared" si="79"/>
        <v/>
      </c>
      <c r="AU186" s="25" t="str">
        <f t="shared" si="80"/>
        <v/>
      </c>
      <c r="AV186" s="25" t="str">
        <f t="shared" si="81"/>
        <v/>
      </c>
      <c r="AX186" t="str">
        <f>IF(BC186="","",IF(BC186&gt;0,COUNT($AY$2:AY186),""))</f>
        <v/>
      </c>
      <c r="AY186" s="25" t="str">
        <f t="shared" si="82"/>
        <v/>
      </c>
      <c r="AZ186" s="25" t="str">
        <f t="shared" si="83"/>
        <v/>
      </c>
      <c r="BA186" s="25" t="str">
        <f t="shared" si="84"/>
        <v/>
      </c>
      <c r="BB186" s="25" t="str">
        <f t="shared" si="85"/>
        <v/>
      </c>
      <c r="BC186" s="25" t="str">
        <f t="shared" si="86"/>
        <v/>
      </c>
      <c r="BD186" s="25" t="str">
        <f t="shared" si="87"/>
        <v/>
      </c>
      <c r="BE186" s="25" t="str">
        <f t="shared" si="88"/>
        <v/>
      </c>
      <c r="BF186" s="25" t="str">
        <f t="shared" si="89"/>
        <v/>
      </c>
      <c r="BG186" s="25" t="str">
        <f t="shared" si="90"/>
        <v/>
      </c>
      <c r="BH186" s="25" t="str">
        <f t="shared" si="91"/>
        <v/>
      </c>
      <c r="BI186" s="25" t="str">
        <f t="shared" si="92"/>
        <v/>
      </c>
      <c r="BJ186" s="25" t="str">
        <f t="shared" si="93"/>
        <v/>
      </c>
      <c r="BK186" s="25" t="str">
        <f t="shared" si="94"/>
        <v/>
      </c>
      <c r="BL186" s="25" t="str">
        <f t="shared" si="95"/>
        <v/>
      </c>
      <c r="BM186" s="25" t="str">
        <f t="shared" si="96"/>
        <v/>
      </c>
      <c r="BN186" s="25" t="str">
        <f t="shared" si="97"/>
        <v/>
      </c>
    </row>
    <row r="187" spans="1:66" ht="30">
      <c r="A187" s="20">
        <f>IF('S.D. Paste sheet'!A187="","",'S.D. Paste sheet'!A187)</f>
        <v>6</v>
      </c>
      <c r="B187" s="20" t="str">
        <f>IF('S.D. Paste sheet'!B187="","",'S.D. Paste sheet'!B187)</f>
        <v>A</v>
      </c>
      <c r="C187" s="20">
        <f>IF('S.D. Paste sheet'!C187="","",'S.D. Paste sheet'!C187)</f>
        <v>530</v>
      </c>
      <c r="D187" s="20">
        <f>IF('S.D. Paste sheet'!D187="","",'S.D. Paste sheet'!D187)</f>
        <v>42936</v>
      </c>
      <c r="E187" s="20" t="str">
        <f>IF('S.D. Paste sheet'!E187="","",UPPER('S.D. Paste sheet'!E187))</f>
        <v>SUHANA</v>
      </c>
      <c r="F187" s="20" t="str">
        <f>IF('S.D. Paste sheet'!F187="","",'S.D. Paste sheet'!F187)</f>
        <v/>
      </c>
      <c r="G187" s="20" t="str">
        <f>IF('S.D. Paste sheet'!G187="","",UPPER('S.D. Paste sheet'!G187))</f>
        <v>RAJU SHAH</v>
      </c>
      <c r="H187" s="20" t="str">
        <f>IF('S.D. Paste sheet'!H187="","",UPPER('S.D. Paste sheet'!H187))</f>
        <v>JANNAT BANO</v>
      </c>
      <c r="I187" s="20" t="str">
        <f>IF('S.D. Paste sheet'!I187="","",'S.D. Paste sheet'!I187)</f>
        <v>F</v>
      </c>
      <c r="J187" s="20">
        <f>IF('S.D. Paste sheet'!J187="","",'S.D. Paste sheet'!J187)</f>
        <v>40586</v>
      </c>
      <c r="K187" s="20">
        <f>IF('S.D. Paste sheet'!K187="","",'S.D. Paste sheet'!K187)</f>
        <v>635</v>
      </c>
      <c r="L187" s="20" t="str">
        <f>IF('S.D. Paste sheet'!L187="","",'S.D. Paste sheet'!L187)</f>
        <v/>
      </c>
      <c r="M187" s="20">
        <f>IF('S.D. Paste sheet'!M187="","",'S.D. Paste sheet'!M187)</f>
        <v>145</v>
      </c>
      <c r="N187" s="20">
        <f>IF('S.D. Paste sheet'!N187="","",'S.D. Paste sheet'!N187)</f>
        <v>67</v>
      </c>
      <c r="O187" s="20" t="str">
        <f>IF('S.D. Paste sheet'!O187="","",'S.D. Paste sheet'!O187)</f>
        <v>OBC</v>
      </c>
      <c r="P187" s="20" t="str">
        <f>IF('S.D. Paste sheet'!P187="","",'S.D. Paste sheet'!P187)</f>
        <v>Muslim</v>
      </c>
      <c r="Q187" s="20" t="str">
        <f>IF('S.D. Paste sheet'!Q187="","",'S.D. Paste sheet'!Q187)</f>
        <v/>
      </c>
      <c r="R187" s="20" t="str">
        <f>IF('S.D. Paste sheet'!R187="","",'S.D. Paste sheet'!R187)</f>
        <v>MAHATMA GANDHI GOVT. SCHOOL BAR (214110)</v>
      </c>
      <c r="S187" s="20">
        <f>IF('S.D. Paste sheet'!S187="","",'S.D. Paste sheet'!S187)</f>
        <v>8200204302</v>
      </c>
      <c r="T187" s="20" t="str">
        <f>IF('S.D. Paste sheet'!T187="","",'S.D. Paste sheet'!T187)</f>
        <v>XXXX8511</v>
      </c>
      <c r="U187" s="20" t="str">
        <f>IF('S.D. Paste sheet'!U187="","",'S.D. Paste sheet'!U187)</f>
        <v>YAOOFQC</v>
      </c>
      <c r="V187" s="20">
        <f>IF('S.D. Paste sheet'!V187="","",'S.D. Paste sheet'!V187)</f>
        <v>7742427298</v>
      </c>
      <c r="W187" s="20" t="str">
        <f>IF('S.D. Paste sheet'!W187="","",'S.D. Paste sheet'!W187)</f>
        <v>MIYAN MAGRI BAR,RAIPUR,BAR,306105</v>
      </c>
      <c r="X187" s="20">
        <f>IF('S.D. Paste sheet'!X187="","",'S.D. Paste sheet'!X187)</f>
        <v>36000</v>
      </c>
      <c r="Y187" s="20" t="str">
        <f>IF('S.D. Paste sheet'!Y187="","",'S.D. Paste sheet'!Y187)</f>
        <v>N</v>
      </c>
      <c r="Z187" s="20" t="str">
        <f>IF('S.D. Paste sheet'!Z187="","",'S.D. Paste sheet'!Z187)</f>
        <v>N</v>
      </c>
      <c r="AA187" s="20" t="str">
        <f>IF('S.D. Paste sheet'!AA187="","",'S.D. Paste sheet'!AA187)</f>
        <v>Yes</v>
      </c>
      <c r="AB187" s="20">
        <f>IF('S.D. Paste sheet'!AB187="","",'S.D. Paste sheet'!AB187)</f>
        <v>12</v>
      </c>
      <c r="AC187" s="20" t="str">
        <f>IF('S.D. Paste sheet'!AC187="","",'S.D. Paste sheet'!AC187)</f>
        <v>None</v>
      </c>
      <c r="AD187" s="20">
        <f>IF('S.D. Paste sheet'!AD187="","",'S.D. Paste sheet'!AD187)</f>
        <v>0</v>
      </c>
      <c r="AE187" s="29"/>
      <c r="AF187" t="str">
        <f>IF(AK187="","",IF(AK187&gt;0,COUNT($AG$2:AG187),""))</f>
        <v/>
      </c>
      <c r="AG187" s="25" t="str">
        <f t="shared" si="66"/>
        <v/>
      </c>
      <c r="AH187" s="25" t="str">
        <f t="shared" si="67"/>
        <v/>
      </c>
      <c r="AI187" s="25" t="str">
        <f t="shared" si="68"/>
        <v/>
      </c>
      <c r="AJ187" s="25" t="str">
        <f t="shared" si="69"/>
        <v/>
      </c>
      <c r="AK187" s="25" t="str">
        <f t="shared" si="70"/>
        <v/>
      </c>
      <c r="AL187" s="25" t="str">
        <f t="shared" si="71"/>
        <v/>
      </c>
      <c r="AM187" s="25" t="str">
        <f t="shared" si="72"/>
        <v/>
      </c>
      <c r="AN187" s="25" t="str">
        <f t="shared" si="73"/>
        <v/>
      </c>
      <c r="AO187" s="25" t="str">
        <f t="shared" si="74"/>
        <v/>
      </c>
      <c r="AP187" s="25" t="str">
        <f t="shared" si="75"/>
        <v/>
      </c>
      <c r="AQ187" s="25" t="str">
        <f t="shared" si="76"/>
        <v/>
      </c>
      <c r="AR187" s="25" t="str">
        <f t="shared" si="77"/>
        <v/>
      </c>
      <c r="AS187" s="25" t="str">
        <f t="shared" si="78"/>
        <v/>
      </c>
      <c r="AT187" s="25" t="str">
        <f t="shared" si="79"/>
        <v/>
      </c>
      <c r="AU187" s="25" t="str">
        <f t="shared" si="80"/>
        <v/>
      </c>
      <c r="AV187" s="25" t="str">
        <f t="shared" si="81"/>
        <v/>
      </c>
      <c r="AX187" t="str">
        <f>IF(BC187="","",IF(BC187&gt;0,COUNT($AY$2:AY187),""))</f>
        <v/>
      </c>
      <c r="AY187" s="25" t="str">
        <f t="shared" si="82"/>
        <v/>
      </c>
      <c r="AZ187" s="25" t="str">
        <f t="shared" si="83"/>
        <v/>
      </c>
      <c r="BA187" s="25" t="str">
        <f t="shared" si="84"/>
        <v/>
      </c>
      <c r="BB187" s="25" t="str">
        <f t="shared" si="85"/>
        <v/>
      </c>
      <c r="BC187" s="25" t="str">
        <f t="shared" si="86"/>
        <v/>
      </c>
      <c r="BD187" s="25" t="str">
        <f t="shared" si="87"/>
        <v/>
      </c>
      <c r="BE187" s="25" t="str">
        <f t="shared" si="88"/>
        <v/>
      </c>
      <c r="BF187" s="25" t="str">
        <f t="shared" si="89"/>
        <v/>
      </c>
      <c r="BG187" s="25" t="str">
        <f t="shared" si="90"/>
        <v/>
      </c>
      <c r="BH187" s="25" t="str">
        <f t="shared" si="91"/>
        <v/>
      </c>
      <c r="BI187" s="25" t="str">
        <f t="shared" si="92"/>
        <v/>
      </c>
      <c r="BJ187" s="25" t="str">
        <f t="shared" si="93"/>
        <v/>
      </c>
      <c r="BK187" s="25" t="str">
        <f t="shared" si="94"/>
        <v/>
      </c>
      <c r="BL187" s="25" t="str">
        <f t="shared" si="95"/>
        <v/>
      </c>
      <c r="BM187" s="25" t="str">
        <f t="shared" si="96"/>
        <v/>
      </c>
      <c r="BN187" s="25" t="str">
        <f t="shared" si="97"/>
        <v/>
      </c>
    </row>
    <row r="188" spans="1:66" ht="30">
      <c r="A188" s="20">
        <f>IF('S.D. Paste sheet'!A188="","",'S.D. Paste sheet'!A188)</f>
        <v>6</v>
      </c>
      <c r="B188" s="20" t="str">
        <f>IF('S.D. Paste sheet'!B188="","",'S.D. Paste sheet'!B188)</f>
        <v>A</v>
      </c>
      <c r="C188" s="20">
        <f>IF('S.D. Paste sheet'!C188="","",'S.D. Paste sheet'!C188)</f>
        <v>840</v>
      </c>
      <c r="D188" s="20" t="str">
        <f>IF('S.D. Paste sheet'!D188="","",'S.D. Paste sheet'!D188)</f>
        <v/>
      </c>
      <c r="E188" s="20" t="str">
        <f>IF('S.D. Paste sheet'!E188="","",UPPER('S.D. Paste sheet'!E188))</f>
        <v>VANSHIKA KHICHI</v>
      </c>
      <c r="F188" s="20" t="str">
        <f>IF('S.D. Paste sheet'!F188="","",'S.D. Paste sheet'!F188)</f>
        <v/>
      </c>
      <c r="G188" s="20" t="str">
        <f>IF('S.D. Paste sheet'!G188="","",UPPER('S.D. Paste sheet'!G188))</f>
        <v>MAHENDRA SINGH</v>
      </c>
      <c r="H188" s="20" t="str">
        <f>IF('S.D. Paste sheet'!H188="","",UPPER('S.D. Paste sheet'!H188))</f>
        <v>PRIYANKA</v>
      </c>
      <c r="I188" s="20" t="str">
        <f>IF('S.D. Paste sheet'!I188="","",'S.D. Paste sheet'!I188)</f>
        <v>F</v>
      </c>
      <c r="J188" s="20">
        <f>IF('S.D. Paste sheet'!J188="","",'S.D. Paste sheet'!J188)</f>
        <v>40669</v>
      </c>
      <c r="K188" s="20">
        <f>IF('S.D. Paste sheet'!K188="","",'S.D. Paste sheet'!K188)</f>
        <v>626</v>
      </c>
      <c r="L188" s="20" t="str">
        <f>IF('S.D. Paste sheet'!L188="","",'S.D. Paste sheet'!L188)</f>
        <v/>
      </c>
      <c r="M188" s="20">
        <f>IF('S.D. Paste sheet'!M188="","",'S.D. Paste sheet'!M188)</f>
        <v>145</v>
      </c>
      <c r="N188" s="20">
        <f>IF('S.D. Paste sheet'!N188="","",'S.D. Paste sheet'!N188)</f>
        <v>125</v>
      </c>
      <c r="O188" s="20" t="str">
        <f>IF('S.D. Paste sheet'!O188="","",'S.D. Paste sheet'!O188)</f>
        <v>OBC</v>
      </c>
      <c r="P188" s="20" t="str">
        <f>IF('S.D. Paste sheet'!P188="","",'S.D. Paste sheet'!P188)</f>
        <v>Hindu</v>
      </c>
      <c r="Q188" s="20" t="str">
        <f>IF('S.D. Paste sheet'!Q188="","",'S.D. Paste sheet'!Q188)</f>
        <v/>
      </c>
      <c r="R188" s="20" t="str">
        <f>IF('S.D. Paste sheet'!R188="","",'S.D. Paste sheet'!R188)</f>
        <v>MAHATMA GANDHI GOVT. SCHOOL BAR (214110)</v>
      </c>
      <c r="S188" s="20">
        <f>IF('S.D. Paste sheet'!S188="","",'S.D. Paste sheet'!S188)</f>
        <v>8200204302</v>
      </c>
      <c r="T188" s="20" t="str">
        <f>IF('S.D. Paste sheet'!T188="","",'S.D. Paste sheet'!T188)</f>
        <v>XXXX1374</v>
      </c>
      <c r="U188" s="20" t="str">
        <f>IF('S.D. Paste sheet'!U188="","",'S.D. Paste sheet'!U188)</f>
        <v>vtwrpgx</v>
      </c>
      <c r="V188" s="20">
        <f>IF('S.D. Paste sheet'!V188="","",'S.D. Paste sheet'!V188)</f>
        <v>9784367343</v>
      </c>
      <c r="W188" s="20" t="str">
        <f>IF('S.D. Paste sheet'!W188="","",'S.D. Paste sheet'!W188)</f>
        <v>DHOLIDHED BAR,RAIPUR,BAR,306105</v>
      </c>
      <c r="X188" s="20">
        <f>IF('S.D. Paste sheet'!X188="","",'S.D. Paste sheet'!X188)</f>
        <v>280000</v>
      </c>
      <c r="Y188" s="20" t="str">
        <f>IF('S.D. Paste sheet'!Y188="","",'S.D. Paste sheet'!Y188)</f>
        <v>N</v>
      </c>
      <c r="Z188" s="20" t="str">
        <f>IF('S.D. Paste sheet'!Z188="","",'S.D. Paste sheet'!Z188)</f>
        <v>N</v>
      </c>
      <c r="AA188" s="20" t="str">
        <f>IF('S.D. Paste sheet'!AA188="","",'S.D. Paste sheet'!AA188)</f>
        <v>No</v>
      </c>
      <c r="AB188" s="20">
        <f>IF('S.D. Paste sheet'!AB188="","",'S.D. Paste sheet'!AB188)</f>
        <v>12</v>
      </c>
      <c r="AC188" s="20" t="str">
        <f>IF('S.D. Paste sheet'!AC188="","",'S.D. Paste sheet'!AC188)</f>
        <v>None</v>
      </c>
      <c r="AD188" s="20">
        <f>IF('S.D. Paste sheet'!AD188="","",'S.D. Paste sheet'!AD188)</f>
        <v>1</v>
      </c>
      <c r="AE188" s="29"/>
      <c r="AF188" t="str">
        <f>IF(AK188="","",IF(AK188&gt;0,COUNT($AG$2:AG188),""))</f>
        <v/>
      </c>
      <c r="AG188" s="25" t="str">
        <f t="shared" si="66"/>
        <v/>
      </c>
      <c r="AH188" s="25" t="str">
        <f t="shared" si="67"/>
        <v/>
      </c>
      <c r="AI188" s="25" t="str">
        <f t="shared" si="68"/>
        <v/>
      </c>
      <c r="AJ188" s="25" t="str">
        <f t="shared" si="69"/>
        <v/>
      </c>
      <c r="AK188" s="25" t="str">
        <f t="shared" si="70"/>
        <v/>
      </c>
      <c r="AL188" s="25" t="str">
        <f t="shared" si="71"/>
        <v/>
      </c>
      <c r="AM188" s="25" t="str">
        <f t="shared" si="72"/>
        <v/>
      </c>
      <c r="AN188" s="25" t="str">
        <f t="shared" si="73"/>
        <v/>
      </c>
      <c r="AO188" s="25" t="str">
        <f t="shared" si="74"/>
        <v/>
      </c>
      <c r="AP188" s="25" t="str">
        <f t="shared" si="75"/>
        <v/>
      </c>
      <c r="AQ188" s="25" t="str">
        <f t="shared" si="76"/>
        <v/>
      </c>
      <c r="AR188" s="25" t="str">
        <f t="shared" si="77"/>
        <v/>
      </c>
      <c r="AS188" s="25" t="str">
        <f t="shared" si="78"/>
        <v/>
      </c>
      <c r="AT188" s="25" t="str">
        <f t="shared" si="79"/>
        <v/>
      </c>
      <c r="AU188" s="25" t="str">
        <f t="shared" si="80"/>
        <v/>
      </c>
      <c r="AV188" s="25" t="str">
        <f t="shared" si="81"/>
        <v/>
      </c>
      <c r="AX188" t="str">
        <f>IF(BC188="","",IF(BC188&gt;0,COUNT($AY$2:AY188),""))</f>
        <v/>
      </c>
      <c r="AY188" s="25" t="str">
        <f t="shared" si="82"/>
        <v/>
      </c>
      <c r="AZ188" s="25" t="str">
        <f t="shared" si="83"/>
        <v/>
      </c>
      <c r="BA188" s="25" t="str">
        <f t="shared" si="84"/>
        <v/>
      </c>
      <c r="BB188" s="25" t="str">
        <f t="shared" si="85"/>
        <v/>
      </c>
      <c r="BC188" s="25" t="str">
        <f t="shared" si="86"/>
        <v/>
      </c>
      <c r="BD188" s="25" t="str">
        <f t="shared" si="87"/>
        <v/>
      </c>
      <c r="BE188" s="25" t="str">
        <f t="shared" si="88"/>
        <v/>
      </c>
      <c r="BF188" s="25" t="str">
        <f t="shared" si="89"/>
        <v/>
      </c>
      <c r="BG188" s="25" t="str">
        <f t="shared" si="90"/>
        <v/>
      </c>
      <c r="BH188" s="25" t="str">
        <f t="shared" si="91"/>
        <v/>
      </c>
      <c r="BI188" s="25" t="str">
        <f t="shared" si="92"/>
        <v/>
      </c>
      <c r="BJ188" s="25" t="str">
        <f t="shared" si="93"/>
        <v/>
      </c>
      <c r="BK188" s="25" t="str">
        <f t="shared" si="94"/>
        <v/>
      </c>
      <c r="BL188" s="25" t="str">
        <f t="shared" si="95"/>
        <v/>
      </c>
      <c r="BM188" s="25" t="str">
        <f t="shared" si="96"/>
        <v/>
      </c>
      <c r="BN188" s="25" t="str">
        <f t="shared" si="97"/>
        <v/>
      </c>
    </row>
    <row r="189" spans="1:66" ht="30">
      <c r="A189" s="20">
        <f>IF('S.D. Paste sheet'!A189="","",'S.D. Paste sheet'!A189)</f>
        <v>6</v>
      </c>
      <c r="B189" s="20" t="str">
        <f>IF('S.D. Paste sheet'!B189="","",'S.D. Paste sheet'!B189)</f>
        <v>A</v>
      </c>
      <c r="C189" s="20">
        <f>IF('S.D. Paste sheet'!C189="","",'S.D. Paste sheet'!C189)</f>
        <v>837</v>
      </c>
      <c r="D189" s="20" t="str">
        <f>IF('S.D. Paste sheet'!D189="","",'S.D. Paste sheet'!D189)</f>
        <v/>
      </c>
      <c r="E189" s="20" t="str">
        <f>IF('S.D. Paste sheet'!E189="","",UPPER('S.D. Paste sheet'!E189))</f>
        <v>YUVRAJ SINGH</v>
      </c>
      <c r="F189" s="20" t="str">
        <f>IF('S.D. Paste sheet'!F189="","",'S.D. Paste sheet'!F189)</f>
        <v/>
      </c>
      <c r="G189" s="20" t="str">
        <f>IF('S.D. Paste sheet'!G189="","",UPPER('S.D. Paste sheet'!G189))</f>
        <v>HARI SINGH</v>
      </c>
      <c r="H189" s="20" t="str">
        <f>IF('S.D. Paste sheet'!H189="","",UPPER('S.D. Paste sheet'!H189))</f>
        <v>MANJU KANWAR</v>
      </c>
      <c r="I189" s="20" t="str">
        <f>IF('S.D. Paste sheet'!I189="","",'S.D. Paste sheet'!I189)</f>
        <v>M</v>
      </c>
      <c r="J189" s="20">
        <f>IF('S.D. Paste sheet'!J189="","",'S.D. Paste sheet'!J189)</f>
        <v>40356</v>
      </c>
      <c r="K189" s="20">
        <f>IF('S.D. Paste sheet'!K189="","",'S.D. Paste sheet'!K189)</f>
        <v>627</v>
      </c>
      <c r="L189" s="20" t="str">
        <f>IF('S.D. Paste sheet'!L189="","",'S.D. Paste sheet'!L189)</f>
        <v/>
      </c>
      <c r="M189" s="20">
        <f>IF('S.D. Paste sheet'!M189="","",'S.D. Paste sheet'!M189)</f>
        <v>145</v>
      </c>
      <c r="N189" s="20">
        <f>IF('S.D. Paste sheet'!N189="","",'S.D. Paste sheet'!N189)</f>
        <v>130</v>
      </c>
      <c r="O189" s="20" t="str">
        <f>IF('S.D. Paste sheet'!O189="","",'S.D. Paste sheet'!O189)</f>
        <v>GEN</v>
      </c>
      <c r="P189" s="20" t="str">
        <f>IF('S.D. Paste sheet'!P189="","",'S.D. Paste sheet'!P189)</f>
        <v>Hindu</v>
      </c>
      <c r="Q189" s="20" t="str">
        <f>IF('S.D. Paste sheet'!Q189="","",'S.D. Paste sheet'!Q189)</f>
        <v/>
      </c>
      <c r="R189" s="20" t="str">
        <f>IF('S.D. Paste sheet'!R189="","",'S.D. Paste sheet'!R189)</f>
        <v>MAHATMA GANDHI GOVT. SCHOOL BAR (214110)</v>
      </c>
      <c r="S189" s="20">
        <f>IF('S.D. Paste sheet'!S189="","",'S.D. Paste sheet'!S189)</f>
        <v>8200204302</v>
      </c>
      <c r="T189" s="20" t="str">
        <f>IF('S.D. Paste sheet'!T189="","",'S.D. Paste sheet'!T189)</f>
        <v>XXXX6276</v>
      </c>
      <c r="U189" s="20" t="str">
        <f>IF('S.D. Paste sheet'!U189="","",'S.D. Paste sheet'!U189)</f>
        <v/>
      </c>
      <c r="V189" s="20">
        <f>IF('S.D. Paste sheet'!V189="","",'S.D. Paste sheet'!V189)</f>
        <v>7014736217</v>
      </c>
      <c r="W189" s="20" t="str">
        <f>IF('S.D. Paste sheet'!W189="","",'S.D. Paste sheet'!W189)</f>
        <v>SAYLA DUDIYA ,BHILWARA,DUDIYA PUR,311802</v>
      </c>
      <c r="X189" s="20">
        <f>IF('S.D. Paste sheet'!X189="","",'S.D. Paste sheet'!X189)</f>
        <v>60000</v>
      </c>
      <c r="Y189" s="20" t="str">
        <f>IF('S.D. Paste sheet'!Y189="","",'S.D. Paste sheet'!Y189)</f>
        <v>N</v>
      </c>
      <c r="Z189" s="20" t="str">
        <f>IF('S.D. Paste sheet'!Z189="","",'S.D. Paste sheet'!Z189)</f>
        <v>N</v>
      </c>
      <c r="AA189" s="20" t="str">
        <f>IF('S.D. Paste sheet'!AA189="","",'S.D. Paste sheet'!AA189)</f>
        <v>No</v>
      </c>
      <c r="AB189" s="20">
        <f>IF('S.D. Paste sheet'!AB189="","",'S.D. Paste sheet'!AB189)</f>
        <v>13</v>
      </c>
      <c r="AC189" s="20" t="str">
        <f>IF('S.D. Paste sheet'!AC189="","",'S.D. Paste sheet'!AC189)</f>
        <v>None</v>
      </c>
      <c r="AD189" s="20">
        <f>IF('S.D. Paste sheet'!AD189="","",'S.D. Paste sheet'!AD189)</f>
        <v>1</v>
      </c>
      <c r="AE189" s="29"/>
      <c r="AF189" t="str">
        <f>IF(AK189="","",IF(AK189&gt;0,COUNT($AG$2:AG189),""))</f>
        <v/>
      </c>
      <c r="AG189" s="25" t="str">
        <f t="shared" si="66"/>
        <v/>
      </c>
      <c r="AH189" s="25" t="str">
        <f t="shared" si="67"/>
        <v/>
      </c>
      <c r="AI189" s="25" t="str">
        <f t="shared" si="68"/>
        <v/>
      </c>
      <c r="AJ189" s="25" t="str">
        <f t="shared" si="69"/>
        <v/>
      </c>
      <c r="AK189" s="25" t="str">
        <f t="shared" si="70"/>
        <v/>
      </c>
      <c r="AL189" s="25" t="str">
        <f t="shared" si="71"/>
        <v/>
      </c>
      <c r="AM189" s="25" t="str">
        <f t="shared" si="72"/>
        <v/>
      </c>
      <c r="AN189" s="25" t="str">
        <f t="shared" si="73"/>
        <v/>
      </c>
      <c r="AO189" s="25" t="str">
        <f t="shared" si="74"/>
        <v/>
      </c>
      <c r="AP189" s="25" t="str">
        <f t="shared" si="75"/>
        <v/>
      </c>
      <c r="AQ189" s="25" t="str">
        <f t="shared" si="76"/>
        <v/>
      </c>
      <c r="AR189" s="25" t="str">
        <f t="shared" si="77"/>
        <v/>
      </c>
      <c r="AS189" s="25" t="str">
        <f t="shared" si="78"/>
        <v/>
      </c>
      <c r="AT189" s="25" t="str">
        <f t="shared" si="79"/>
        <v/>
      </c>
      <c r="AU189" s="25" t="str">
        <f t="shared" si="80"/>
        <v/>
      </c>
      <c r="AV189" s="25" t="str">
        <f t="shared" si="81"/>
        <v/>
      </c>
      <c r="AX189" t="str">
        <f>IF(BC189="","",IF(BC189&gt;0,COUNT($AY$2:AY189),""))</f>
        <v/>
      </c>
      <c r="AY189" s="25" t="str">
        <f t="shared" si="82"/>
        <v/>
      </c>
      <c r="AZ189" s="25" t="str">
        <f t="shared" si="83"/>
        <v/>
      </c>
      <c r="BA189" s="25" t="str">
        <f t="shared" si="84"/>
        <v/>
      </c>
      <c r="BB189" s="25" t="str">
        <f t="shared" si="85"/>
        <v/>
      </c>
      <c r="BC189" s="25" t="str">
        <f t="shared" si="86"/>
        <v/>
      </c>
      <c r="BD189" s="25" t="str">
        <f t="shared" si="87"/>
        <v/>
      </c>
      <c r="BE189" s="25" t="str">
        <f t="shared" si="88"/>
        <v/>
      </c>
      <c r="BF189" s="25" t="str">
        <f t="shared" si="89"/>
        <v/>
      </c>
      <c r="BG189" s="25" t="str">
        <f t="shared" si="90"/>
        <v/>
      </c>
      <c r="BH189" s="25" t="str">
        <f t="shared" si="91"/>
        <v/>
      </c>
      <c r="BI189" s="25" t="str">
        <f t="shared" si="92"/>
        <v/>
      </c>
      <c r="BJ189" s="25" t="str">
        <f t="shared" si="93"/>
        <v/>
      </c>
      <c r="BK189" s="25" t="str">
        <f t="shared" si="94"/>
        <v/>
      </c>
      <c r="BL189" s="25" t="str">
        <f t="shared" si="95"/>
        <v/>
      </c>
      <c r="BM189" s="25" t="str">
        <f t="shared" si="96"/>
        <v/>
      </c>
      <c r="BN189" s="25" t="str">
        <f t="shared" si="97"/>
        <v/>
      </c>
    </row>
    <row r="190" spans="1:66" ht="30">
      <c r="A190" s="20">
        <f>IF('S.D. Paste sheet'!A190="","",'S.D. Paste sheet'!A190)</f>
        <v>6</v>
      </c>
      <c r="B190" s="20" t="str">
        <f>IF('S.D. Paste sheet'!B190="","",'S.D. Paste sheet'!B190)</f>
        <v>A</v>
      </c>
      <c r="C190" s="20">
        <f>IF('S.D. Paste sheet'!C190="","",'S.D. Paste sheet'!C190)</f>
        <v>1012</v>
      </c>
      <c r="D190" s="20">
        <f>IF('S.D. Paste sheet'!D190="","",'S.D. Paste sheet'!D190)</f>
        <v>44750</v>
      </c>
      <c r="E190" s="20" t="str">
        <f>IF('S.D. Paste sheet'!E190="","",UPPER('S.D. Paste sheet'!E190))</f>
        <v>YUVRAJ SINGH</v>
      </c>
      <c r="F190" s="20" t="str">
        <f>IF('S.D. Paste sheet'!F190="","",'S.D. Paste sheet'!F190)</f>
        <v/>
      </c>
      <c r="G190" s="20" t="str">
        <f>IF('S.D. Paste sheet'!G190="","",UPPER('S.D. Paste sheet'!G190))</f>
        <v>KARAN SINGH</v>
      </c>
      <c r="H190" s="20" t="str">
        <f>IF('S.D. Paste sheet'!H190="","",UPPER('S.D. Paste sheet'!H190))</f>
        <v>MADHU KANWAR</v>
      </c>
      <c r="I190" s="20" t="str">
        <f>IF('S.D. Paste sheet'!I190="","",'S.D. Paste sheet'!I190)</f>
        <v>M</v>
      </c>
      <c r="J190" s="20">
        <f>IF('S.D. Paste sheet'!J190="","",'S.D. Paste sheet'!J190)</f>
        <v>40632</v>
      </c>
      <c r="K190" s="20">
        <f>IF('S.D. Paste sheet'!K190="","",'S.D. Paste sheet'!K190)</f>
        <v>628</v>
      </c>
      <c r="L190" s="20" t="str">
        <f>IF('S.D. Paste sheet'!L190="","",'S.D. Paste sheet'!L190)</f>
        <v/>
      </c>
      <c r="M190" s="20">
        <f>IF('S.D. Paste sheet'!M190="","",'S.D. Paste sheet'!M190)</f>
        <v>145</v>
      </c>
      <c r="N190" s="20">
        <f>IF('S.D. Paste sheet'!N190="","",'S.D. Paste sheet'!N190)</f>
        <v>135</v>
      </c>
      <c r="O190" s="20" t="str">
        <f>IF('S.D. Paste sheet'!O190="","",'S.D. Paste sheet'!O190)</f>
        <v>OBC</v>
      </c>
      <c r="P190" s="20" t="str">
        <f>IF('S.D. Paste sheet'!P190="","",'S.D. Paste sheet'!P190)</f>
        <v>Hindu</v>
      </c>
      <c r="Q190" s="20" t="str">
        <f>IF('S.D. Paste sheet'!Q190="","",'S.D. Paste sheet'!Q190)</f>
        <v/>
      </c>
      <c r="R190" s="20" t="str">
        <f>IF('S.D. Paste sheet'!R190="","",'S.D. Paste sheet'!R190)</f>
        <v>MAHATMA GANDHI GOVT. SCHOOL BAR (214110)</v>
      </c>
      <c r="S190" s="20">
        <f>IF('S.D. Paste sheet'!S190="","",'S.D. Paste sheet'!S190)</f>
        <v>8200204302</v>
      </c>
      <c r="T190" s="20" t="str">
        <f>IF('S.D. Paste sheet'!T190="","",'S.D. Paste sheet'!T190)</f>
        <v>XXXX0475</v>
      </c>
      <c r="U190" s="20" t="str">
        <f>IF('S.D. Paste sheet'!U190="","",'S.D. Paste sheet'!U190)</f>
        <v/>
      </c>
      <c r="V190" s="20">
        <f>IF('S.D. Paste sheet'!V190="","",'S.D. Paste sheet'!V190)</f>
        <v>9005107814</v>
      </c>
      <c r="W190" s="20" t="str">
        <f>IF('S.D. Paste sheet'!W190="","",'S.D. Paste sheet'!W190)</f>
        <v>talab nalcha,raipur,bar,306105</v>
      </c>
      <c r="X190" s="20">
        <f>IF('S.D. Paste sheet'!X190="","",'S.D. Paste sheet'!X190)</f>
        <v>0</v>
      </c>
      <c r="Y190" s="20" t="str">
        <f>IF('S.D. Paste sheet'!Y190="","",'S.D. Paste sheet'!Y190)</f>
        <v>N</v>
      </c>
      <c r="Z190" s="20" t="str">
        <f>IF('S.D. Paste sheet'!Z190="","",'S.D. Paste sheet'!Z190)</f>
        <v>N</v>
      </c>
      <c r="AA190" s="20" t="str">
        <f>IF('S.D. Paste sheet'!AA190="","",'S.D. Paste sheet'!AA190)</f>
        <v>No</v>
      </c>
      <c r="AB190" s="20">
        <f>IF('S.D. Paste sheet'!AB190="","",'S.D. Paste sheet'!AB190)</f>
        <v>12</v>
      </c>
      <c r="AC190" s="20" t="str">
        <f>IF('S.D. Paste sheet'!AC190="","",'S.D. Paste sheet'!AC190)</f>
        <v>None</v>
      </c>
      <c r="AD190" s="20">
        <f>IF('S.D. Paste sheet'!AD190="","",'S.D. Paste sheet'!AD190)</f>
        <v>1</v>
      </c>
      <c r="AE190" s="29"/>
      <c r="AF190" t="str">
        <f>IF(AK190="","",IF(AK190&gt;0,COUNT($AG$2:AG190),""))</f>
        <v/>
      </c>
      <c r="AG190" s="25" t="str">
        <f t="shared" si="66"/>
        <v/>
      </c>
      <c r="AH190" s="25" t="str">
        <f t="shared" si="67"/>
        <v/>
      </c>
      <c r="AI190" s="25" t="str">
        <f t="shared" si="68"/>
        <v/>
      </c>
      <c r="AJ190" s="25" t="str">
        <f t="shared" si="69"/>
        <v/>
      </c>
      <c r="AK190" s="25" t="str">
        <f t="shared" si="70"/>
        <v/>
      </c>
      <c r="AL190" s="25" t="str">
        <f t="shared" si="71"/>
        <v/>
      </c>
      <c r="AM190" s="25" t="str">
        <f t="shared" si="72"/>
        <v/>
      </c>
      <c r="AN190" s="25" t="str">
        <f t="shared" si="73"/>
        <v/>
      </c>
      <c r="AO190" s="25" t="str">
        <f t="shared" si="74"/>
        <v/>
      </c>
      <c r="AP190" s="25" t="str">
        <f t="shared" si="75"/>
        <v/>
      </c>
      <c r="AQ190" s="25" t="str">
        <f t="shared" si="76"/>
        <v/>
      </c>
      <c r="AR190" s="25" t="str">
        <f t="shared" si="77"/>
        <v/>
      </c>
      <c r="AS190" s="25" t="str">
        <f t="shared" si="78"/>
        <v/>
      </c>
      <c r="AT190" s="25" t="str">
        <f t="shared" si="79"/>
        <v/>
      </c>
      <c r="AU190" s="25" t="str">
        <f t="shared" si="80"/>
        <v/>
      </c>
      <c r="AV190" s="25" t="str">
        <f t="shared" si="81"/>
        <v/>
      </c>
      <c r="AX190" t="str">
        <f>IF(BC190="","",IF(BC190&gt;0,COUNT($AY$2:AY190),""))</f>
        <v/>
      </c>
      <c r="AY190" s="25" t="str">
        <f t="shared" si="82"/>
        <v/>
      </c>
      <c r="AZ190" s="25" t="str">
        <f t="shared" si="83"/>
        <v/>
      </c>
      <c r="BA190" s="25" t="str">
        <f t="shared" si="84"/>
        <v/>
      </c>
      <c r="BB190" s="25" t="str">
        <f t="shared" si="85"/>
        <v/>
      </c>
      <c r="BC190" s="25" t="str">
        <f t="shared" si="86"/>
        <v/>
      </c>
      <c r="BD190" s="25" t="str">
        <f t="shared" si="87"/>
        <v/>
      </c>
      <c r="BE190" s="25" t="str">
        <f t="shared" si="88"/>
        <v/>
      </c>
      <c r="BF190" s="25" t="str">
        <f t="shared" si="89"/>
        <v/>
      </c>
      <c r="BG190" s="25" t="str">
        <f t="shared" si="90"/>
        <v/>
      </c>
      <c r="BH190" s="25" t="str">
        <f t="shared" si="91"/>
        <v/>
      </c>
      <c r="BI190" s="25" t="str">
        <f t="shared" si="92"/>
        <v/>
      </c>
      <c r="BJ190" s="25" t="str">
        <f t="shared" si="93"/>
        <v/>
      </c>
      <c r="BK190" s="25" t="str">
        <f t="shared" si="94"/>
        <v/>
      </c>
      <c r="BL190" s="25" t="str">
        <f t="shared" si="95"/>
        <v/>
      </c>
      <c r="BM190" s="25" t="str">
        <f t="shared" si="96"/>
        <v/>
      </c>
      <c r="BN190" s="25" t="str">
        <f t="shared" si="97"/>
        <v/>
      </c>
    </row>
    <row r="191" spans="1:66" ht="30">
      <c r="A191" s="20">
        <f>IF('S.D. Paste sheet'!A191="","",'S.D. Paste sheet'!A191)</f>
        <v>7</v>
      </c>
      <c r="B191" s="20" t="str">
        <f>IF('S.D. Paste sheet'!B191="","",'S.D. Paste sheet'!B191)</f>
        <v>A</v>
      </c>
      <c r="C191" s="20">
        <f>IF('S.D. Paste sheet'!C191="","",'S.D. Paste sheet'!C191)</f>
        <v>896</v>
      </c>
      <c r="D191" s="20" t="str">
        <f>IF('S.D. Paste sheet'!D191="","",'S.D. Paste sheet'!D191)</f>
        <v/>
      </c>
      <c r="E191" s="20" t="str">
        <f>IF('S.D. Paste sheet'!E191="","",UPPER('S.D. Paste sheet'!E191))</f>
        <v>ARJUN KEER</v>
      </c>
      <c r="F191" s="20" t="str">
        <f>IF('S.D. Paste sheet'!F191="","",'S.D. Paste sheet'!F191)</f>
        <v/>
      </c>
      <c r="G191" s="20" t="str">
        <f>IF('S.D. Paste sheet'!G191="","",UPPER('S.D. Paste sheet'!G191))</f>
        <v>ASHOK KEER</v>
      </c>
      <c r="H191" s="20" t="str">
        <f>IF('S.D. Paste sheet'!H191="","",UPPER('S.D. Paste sheet'!H191))</f>
        <v>SONU DEVI</v>
      </c>
      <c r="I191" s="20" t="str">
        <f>IF('S.D. Paste sheet'!I191="","",'S.D. Paste sheet'!I191)</f>
        <v>M</v>
      </c>
      <c r="J191" s="20">
        <f>IF('S.D. Paste sheet'!J191="","",'S.D. Paste sheet'!J191)</f>
        <v>41074</v>
      </c>
      <c r="K191" s="20">
        <f>IF('S.D. Paste sheet'!K191="","",'S.D. Paste sheet'!K191)</f>
        <v>701</v>
      </c>
      <c r="L191" s="20" t="str">
        <f>IF('S.D. Paste sheet'!L191="","",'S.D. Paste sheet'!L191)</f>
        <v/>
      </c>
      <c r="M191" s="20">
        <f>IF('S.D. Paste sheet'!M191="","",'S.D. Paste sheet'!M191)</f>
        <v>127</v>
      </c>
      <c r="N191" s="20">
        <f>IF('S.D. Paste sheet'!N191="","",'S.D. Paste sheet'!N191)</f>
        <v>116</v>
      </c>
      <c r="O191" s="20" t="str">
        <f>IF('S.D. Paste sheet'!O191="","",'S.D. Paste sheet'!O191)</f>
        <v>OBC</v>
      </c>
      <c r="P191" s="20" t="str">
        <f>IF('S.D. Paste sheet'!P191="","",'S.D. Paste sheet'!P191)</f>
        <v>Hindu</v>
      </c>
      <c r="Q191" s="20" t="str">
        <f>IF('S.D. Paste sheet'!Q191="","",'S.D. Paste sheet'!Q191)</f>
        <v/>
      </c>
      <c r="R191" s="20" t="str">
        <f>IF('S.D. Paste sheet'!R191="","",'S.D. Paste sheet'!R191)</f>
        <v>MAHATMA GANDHI GOVT. SCHOOL BAR (214110)</v>
      </c>
      <c r="S191" s="20">
        <f>IF('S.D. Paste sheet'!S191="","",'S.D. Paste sheet'!S191)</f>
        <v>8200204302</v>
      </c>
      <c r="T191" s="20" t="str">
        <f>IF('S.D. Paste sheet'!T191="","",'S.D. Paste sheet'!T191)</f>
        <v>XXXX1778</v>
      </c>
      <c r="U191" s="20" t="str">
        <f>IF('S.D. Paste sheet'!U191="","",'S.D. Paste sheet'!U191)</f>
        <v/>
      </c>
      <c r="V191" s="20">
        <f>IF('S.D. Paste sheet'!V191="","",'S.D. Paste sheet'!V191)</f>
        <v>9079038905</v>
      </c>
      <c r="W191" s="20" t="str">
        <f>IF('S.D. Paste sheet'!W191="","",'S.D. Paste sheet'!W191)</f>
        <v>KEERO KA BAS , BAR,RAIPUR,BAR,306105</v>
      </c>
      <c r="X191" s="20">
        <f>IF('S.D. Paste sheet'!X191="","",'S.D. Paste sheet'!X191)</f>
        <v>60000</v>
      </c>
      <c r="Y191" s="20" t="str">
        <f>IF('S.D. Paste sheet'!Y191="","",'S.D. Paste sheet'!Y191)</f>
        <v>N</v>
      </c>
      <c r="Z191" s="20" t="str">
        <f>IF('S.D. Paste sheet'!Z191="","",'S.D. Paste sheet'!Z191)</f>
        <v>N</v>
      </c>
      <c r="AA191" s="20" t="str">
        <f>IF('S.D. Paste sheet'!AA191="","",'S.D. Paste sheet'!AA191)</f>
        <v>No</v>
      </c>
      <c r="AB191" s="20">
        <f>IF('S.D. Paste sheet'!AB191="","",'S.D. Paste sheet'!AB191)</f>
        <v>11</v>
      </c>
      <c r="AC191" s="20" t="str">
        <f>IF('S.D. Paste sheet'!AC191="","",'S.D. Paste sheet'!AC191)</f>
        <v>None</v>
      </c>
      <c r="AD191" s="20">
        <f>IF('S.D. Paste sheet'!AD191="","",'S.D. Paste sheet'!AD191)</f>
        <v>1</v>
      </c>
      <c r="AE191" s="29"/>
      <c r="AF191" t="str">
        <f>IF(AK191="","",IF(AK191&gt;0,COUNT($AG$2:AG191),""))</f>
        <v/>
      </c>
      <c r="AG191" s="25" t="str">
        <f t="shared" si="66"/>
        <v/>
      </c>
      <c r="AH191" s="25" t="str">
        <f t="shared" si="67"/>
        <v/>
      </c>
      <c r="AI191" s="25" t="str">
        <f t="shared" si="68"/>
        <v/>
      </c>
      <c r="AJ191" s="25" t="str">
        <f t="shared" si="69"/>
        <v/>
      </c>
      <c r="AK191" s="25" t="str">
        <f t="shared" si="70"/>
        <v/>
      </c>
      <c r="AL191" s="25" t="str">
        <f t="shared" si="71"/>
        <v/>
      </c>
      <c r="AM191" s="25" t="str">
        <f t="shared" si="72"/>
        <v/>
      </c>
      <c r="AN191" s="25" t="str">
        <f t="shared" si="73"/>
        <v/>
      </c>
      <c r="AO191" s="25" t="str">
        <f t="shared" si="74"/>
        <v/>
      </c>
      <c r="AP191" s="25" t="str">
        <f t="shared" si="75"/>
        <v/>
      </c>
      <c r="AQ191" s="25" t="str">
        <f t="shared" si="76"/>
        <v/>
      </c>
      <c r="AR191" s="25" t="str">
        <f t="shared" si="77"/>
        <v/>
      </c>
      <c r="AS191" s="25" t="str">
        <f t="shared" si="78"/>
        <v/>
      </c>
      <c r="AT191" s="25" t="str">
        <f t="shared" si="79"/>
        <v/>
      </c>
      <c r="AU191" s="25" t="str">
        <f t="shared" si="80"/>
        <v/>
      </c>
      <c r="AV191" s="25" t="str">
        <f t="shared" si="81"/>
        <v/>
      </c>
      <c r="AX191" t="str">
        <f>IF(BC191="","",IF(BC191&gt;0,COUNT($AY$2:AY191),""))</f>
        <v/>
      </c>
      <c r="AY191" s="25" t="str">
        <f t="shared" si="82"/>
        <v/>
      </c>
      <c r="AZ191" s="25" t="str">
        <f t="shared" si="83"/>
        <v/>
      </c>
      <c r="BA191" s="25" t="str">
        <f t="shared" si="84"/>
        <v/>
      </c>
      <c r="BB191" s="25" t="str">
        <f t="shared" si="85"/>
        <v/>
      </c>
      <c r="BC191" s="25" t="str">
        <f t="shared" si="86"/>
        <v/>
      </c>
      <c r="BD191" s="25" t="str">
        <f t="shared" si="87"/>
        <v/>
      </c>
      <c r="BE191" s="25" t="str">
        <f t="shared" si="88"/>
        <v/>
      </c>
      <c r="BF191" s="25" t="str">
        <f t="shared" si="89"/>
        <v/>
      </c>
      <c r="BG191" s="25" t="str">
        <f t="shared" si="90"/>
        <v/>
      </c>
      <c r="BH191" s="25" t="str">
        <f t="shared" si="91"/>
        <v/>
      </c>
      <c r="BI191" s="25" t="str">
        <f t="shared" si="92"/>
        <v/>
      </c>
      <c r="BJ191" s="25" t="str">
        <f t="shared" si="93"/>
        <v/>
      </c>
      <c r="BK191" s="25" t="str">
        <f t="shared" si="94"/>
        <v/>
      </c>
      <c r="BL191" s="25" t="str">
        <f t="shared" si="95"/>
        <v/>
      </c>
      <c r="BM191" s="25" t="str">
        <f t="shared" si="96"/>
        <v/>
      </c>
      <c r="BN191" s="25" t="str">
        <f t="shared" si="97"/>
        <v/>
      </c>
    </row>
    <row r="192" spans="1:66" ht="30">
      <c r="A192" s="20">
        <f>IF('S.D. Paste sheet'!A192="","",'S.D. Paste sheet'!A192)</f>
        <v>7</v>
      </c>
      <c r="B192" s="20" t="str">
        <f>IF('S.D. Paste sheet'!B192="","",'S.D. Paste sheet'!B192)</f>
        <v>A</v>
      </c>
      <c r="C192" s="20">
        <f>IF('S.D. Paste sheet'!C192="","",'S.D. Paste sheet'!C192)</f>
        <v>821</v>
      </c>
      <c r="D192" s="20" t="str">
        <f>IF('S.D. Paste sheet'!D192="","",'S.D. Paste sheet'!D192)</f>
        <v/>
      </c>
      <c r="E192" s="20" t="str">
        <f>IF('S.D. Paste sheet'!E192="","",UPPER('S.D. Paste sheet'!E192))</f>
        <v>ARMAN KHAN</v>
      </c>
      <c r="F192" s="20" t="str">
        <f>IF('S.D. Paste sheet'!F192="","",'S.D. Paste sheet'!F192)</f>
        <v/>
      </c>
      <c r="G192" s="20" t="str">
        <f>IF('S.D. Paste sheet'!G192="","",UPPER('S.D. Paste sheet'!G192))</f>
        <v>BABU MOHAMMAD</v>
      </c>
      <c r="H192" s="20" t="str">
        <f>IF('S.D. Paste sheet'!H192="","",UPPER('S.D. Paste sheet'!H192))</f>
        <v>GULSHAN BANO</v>
      </c>
      <c r="I192" s="20" t="str">
        <f>IF('S.D. Paste sheet'!I192="","",'S.D. Paste sheet'!I192)</f>
        <v>M</v>
      </c>
      <c r="J192" s="20">
        <f>IF('S.D. Paste sheet'!J192="","",'S.D. Paste sheet'!J192)</f>
        <v>40532</v>
      </c>
      <c r="K192" s="20">
        <f>IF('S.D. Paste sheet'!K192="","",'S.D. Paste sheet'!K192)</f>
        <v>702</v>
      </c>
      <c r="L192" s="20" t="str">
        <f>IF('S.D. Paste sheet'!L192="","",'S.D. Paste sheet'!L192)</f>
        <v/>
      </c>
      <c r="M192" s="20">
        <f>IF('S.D. Paste sheet'!M192="","",'S.D. Paste sheet'!M192)</f>
        <v>127</v>
      </c>
      <c r="N192" s="20">
        <f>IF('S.D. Paste sheet'!N192="","",'S.D. Paste sheet'!N192)</f>
        <v>84</v>
      </c>
      <c r="O192" s="20" t="str">
        <f>IF('S.D. Paste sheet'!O192="","",'S.D. Paste sheet'!O192)</f>
        <v>OBC</v>
      </c>
      <c r="P192" s="20" t="str">
        <f>IF('S.D. Paste sheet'!P192="","",'S.D. Paste sheet'!P192)</f>
        <v>Muslim</v>
      </c>
      <c r="Q192" s="20" t="str">
        <f>IF('S.D. Paste sheet'!Q192="","",'S.D. Paste sheet'!Q192)</f>
        <v/>
      </c>
      <c r="R192" s="20" t="str">
        <f>IF('S.D. Paste sheet'!R192="","",'S.D. Paste sheet'!R192)</f>
        <v>MAHATMA GANDHI GOVT. SCHOOL BAR (214110)</v>
      </c>
      <c r="S192" s="20">
        <f>IF('S.D. Paste sheet'!S192="","",'S.D. Paste sheet'!S192)</f>
        <v>8200204302</v>
      </c>
      <c r="T192" s="20" t="str">
        <f>IF('S.D. Paste sheet'!T192="","",'S.D. Paste sheet'!T192)</f>
        <v>XXXX8549</v>
      </c>
      <c r="U192" s="20" t="str">
        <f>IF('S.D. Paste sheet'!U192="","",'S.D. Paste sheet'!U192)</f>
        <v/>
      </c>
      <c r="V192" s="20">
        <f>IF('S.D. Paste sheet'!V192="","",'S.D. Paste sheet'!V192)</f>
        <v>8209088110</v>
      </c>
      <c r="W192" s="20" t="str">
        <f>IF('S.D. Paste sheet'!W192="","",'S.D. Paste sheet'!W192)</f>
        <v>RAMDEV COLONY BEHIND MASJID JODHPUR ROAD,PALI,BAR,306105</v>
      </c>
      <c r="X192" s="20">
        <f>IF('S.D. Paste sheet'!X192="","",'S.D. Paste sheet'!X192)</f>
        <v>84000</v>
      </c>
      <c r="Y192" s="20" t="str">
        <f>IF('S.D. Paste sheet'!Y192="","",'S.D. Paste sheet'!Y192)</f>
        <v>Y</v>
      </c>
      <c r="Z192" s="20" t="str">
        <f>IF('S.D. Paste sheet'!Z192="","",'S.D. Paste sheet'!Z192)</f>
        <v>N</v>
      </c>
      <c r="AA192" s="20" t="str">
        <f>IF('S.D. Paste sheet'!AA192="","",'S.D. Paste sheet'!AA192)</f>
        <v>Yes</v>
      </c>
      <c r="AB192" s="20">
        <f>IF('S.D. Paste sheet'!AB192="","",'S.D. Paste sheet'!AB192)</f>
        <v>13</v>
      </c>
      <c r="AC192" s="20" t="str">
        <f>IF('S.D. Paste sheet'!AC192="","",'S.D. Paste sheet'!AC192)</f>
        <v>None</v>
      </c>
      <c r="AD192" s="20">
        <f>IF('S.D. Paste sheet'!AD192="","",'S.D. Paste sheet'!AD192)</f>
        <v>1</v>
      </c>
      <c r="AE192" s="29"/>
      <c r="AF192" t="str">
        <f>IF(AK192="","",IF(AK192&gt;0,COUNT($AG$2:AG192),""))</f>
        <v/>
      </c>
      <c r="AG192" s="25" t="str">
        <f t="shared" si="66"/>
        <v/>
      </c>
      <c r="AH192" s="25" t="str">
        <f t="shared" si="67"/>
        <v/>
      </c>
      <c r="AI192" s="25" t="str">
        <f t="shared" si="68"/>
        <v/>
      </c>
      <c r="AJ192" s="25" t="str">
        <f t="shared" si="69"/>
        <v/>
      </c>
      <c r="AK192" s="25" t="str">
        <f t="shared" si="70"/>
        <v/>
      </c>
      <c r="AL192" s="25" t="str">
        <f t="shared" si="71"/>
        <v/>
      </c>
      <c r="AM192" s="25" t="str">
        <f t="shared" si="72"/>
        <v/>
      </c>
      <c r="AN192" s="25" t="str">
        <f t="shared" si="73"/>
        <v/>
      </c>
      <c r="AO192" s="25" t="str">
        <f t="shared" si="74"/>
        <v/>
      </c>
      <c r="AP192" s="25" t="str">
        <f t="shared" si="75"/>
        <v/>
      </c>
      <c r="AQ192" s="25" t="str">
        <f t="shared" si="76"/>
        <v/>
      </c>
      <c r="AR192" s="25" t="str">
        <f t="shared" si="77"/>
        <v/>
      </c>
      <c r="AS192" s="25" t="str">
        <f t="shared" si="78"/>
        <v/>
      </c>
      <c r="AT192" s="25" t="str">
        <f t="shared" si="79"/>
        <v/>
      </c>
      <c r="AU192" s="25" t="str">
        <f t="shared" si="80"/>
        <v/>
      </c>
      <c r="AV192" s="25" t="str">
        <f t="shared" si="81"/>
        <v/>
      </c>
      <c r="AX192" t="str">
        <f>IF(BC192="","",IF(BC192&gt;0,COUNT($AY$2:AY192),""))</f>
        <v/>
      </c>
      <c r="AY192" s="25" t="str">
        <f t="shared" si="82"/>
        <v/>
      </c>
      <c r="AZ192" s="25" t="str">
        <f t="shared" si="83"/>
        <v/>
      </c>
      <c r="BA192" s="25" t="str">
        <f t="shared" si="84"/>
        <v/>
      </c>
      <c r="BB192" s="25" t="str">
        <f t="shared" si="85"/>
        <v/>
      </c>
      <c r="BC192" s="25" t="str">
        <f t="shared" si="86"/>
        <v/>
      </c>
      <c r="BD192" s="25" t="str">
        <f t="shared" si="87"/>
        <v/>
      </c>
      <c r="BE192" s="25" t="str">
        <f t="shared" si="88"/>
        <v/>
      </c>
      <c r="BF192" s="25" t="str">
        <f t="shared" si="89"/>
        <v/>
      </c>
      <c r="BG192" s="25" t="str">
        <f t="shared" si="90"/>
        <v/>
      </c>
      <c r="BH192" s="25" t="str">
        <f t="shared" si="91"/>
        <v/>
      </c>
      <c r="BI192" s="25" t="str">
        <f t="shared" si="92"/>
        <v/>
      </c>
      <c r="BJ192" s="25" t="str">
        <f t="shared" si="93"/>
        <v/>
      </c>
      <c r="BK192" s="25" t="str">
        <f t="shared" si="94"/>
        <v/>
      </c>
      <c r="BL192" s="25" t="str">
        <f t="shared" si="95"/>
        <v/>
      </c>
      <c r="BM192" s="25" t="str">
        <f t="shared" si="96"/>
        <v/>
      </c>
      <c r="BN192" s="25" t="str">
        <f t="shared" si="97"/>
        <v/>
      </c>
    </row>
    <row r="193" spans="1:66" ht="30">
      <c r="A193" s="20">
        <f>IF('S.D. Paste sheet'!A193="","",'S.D. Paste sheet'!A193)</f>
        <v>7</v>
      </c>
      <c r="B193" s="20" t="str">
        <f>IF('S.D. Paste sheet'!B193="","",'S.D. Paste sheet'!B193)</f>
        <v>A</v>
      </c>
      <c r="C193" s="20">
        <f>IF('S.D. Paste sheet'!C193="","",'S.D. Paste sheet'!C193)</f>
        <v>898</v>
      </c>
      <c r="D193" s="20" t="str">
        <f>IF('S.D. Paste sheet'!D193="","",'S.D. Paste sheet'!D193)</f>
        <v/>
      </c>
      <c r="E193" s="20" t="str">
        <f>IF('S.D. Paste sheet'!E193="","",UPPER('S.D. Paste sheet'!E193))</f>
        <v>BHANU PRIYA</v>
      </c>
      <c r="F193" s="20" t="str">
        <f>IF('S.D. Paste sheet'!F193="","",'S.D. Paste sheet'!F193)</f>
        <v/>
      </c>
      <c r="G193" s="20" t="str">
        <f>IF('S.D. Paste sheet'!G193="","",UPPER('S.D. Paste sheet'!G193))</f>
        <v>RAMESH KUMAR MEGHWAL</v>
      </c>
      <c r="H193" s="20" t="str">
        <f>IF('S.D. Paste sheet'!H193="","",UPPER('S.D. Paste sheet'!H193))</f>
        <v>SUKHI DEVI</v>
      </c>
      <c r="I193" s="20" t="str">
        <f>IF('S.D. Paste sheet'!I193="","",'S.D. Paste sheet'!I193)</f>
        <v>F</v>
      </c>
      <c r="J193" s="20">
        <f>IF('S.D. Paste sheet'!J193="","",'S.D. Paste sheet'!J193)</f>
        <v>40168</v>
      </c>
      <c r="K193" s="20">
        <f>IF('S.D. Paste sheet'!K193="","",'S.D. Paste sheet'!K193)</f>
        <v>703</v>
      </c>
      <c r="L193" s="20" t="str">
        <f>IF('S.D. Paste sheet'!L193="","",'S.D. Paste sheet'!L193)</f>
        <v/>
      </c>
      <c r="M193" s="20">
        <f>IF('S.D. Paste sheet'!M193="","",'S.D. Paste sheet'!M193)</f>
        <v>127</v>
      </c>
      <c r="N193" s="20">
        <f>IF('S.D. Paste sheet'!N193="","",'S.D. Paste sheet'!N193)</f>
        <v>121</v>
      </c>
      <c r="O193" s="20" t="str">
        <f>IF('S.D. Paste sheet'!O193="","",'S.D. Paste sheet'!O193)</f>
        <v>SC</v>
      </c>
      <c r="P193" s="20" t="str">
        <f>IF('S.D. Paste sheet'!P193="","",'S.D. Paste sheet'!P193)</f>
        <v>Hindu</v>
      </c>
      <c r="Q193" s="20" t="str">
        <f>IF('S.D. Paste sheet'!Q193="","",'S.D. Paste sheet'!Q193)</f>
        <v/>
      </c>
      <c r="R193" s="20" t="str">
        <f>IF('S.D. Paste sheet'!R193="","",'S.D. Paste sheet'!R193)</f>
        <v>MAHATMA GANDHI GOVT. SCHOOL BAR (214110)</v>
      </c>
      <c r="S193" s="20">
        <f>IF('S.D. Paste sheet'!S193="","",'S.D. Paste sheet'!S193)</f>
        <v>8200204302</v>
      </c>
      <c r="T193" s="20" t="str">
        <f>IF('S.D. Paste sheet'!T193="","",'S.D. Paste sheet'!T193)</f>
        <v>XXXX9911</v>
      </c>
      <c r="U193" s="20" t="str">
        <f>IF('S.D. Paste sheet'!U193="","",'S.D. Paste sheet'!U193)</f>
        <v>VVSRJJN</v>
      </c>
      <c r="V193" s="20">
        <f>IF('S.D. Paste sheet'!V193="","",'S.D. Paste sheet'!V193)</f>
        <v>9636174725</v>
      </c>
      <c r="W193" s="20" t="str">
        <f>IF('S.D. Paste sheet'!W193="","",'S.D. Paste sheet'!W193)</f>
        <v>RAMDEV COLONY, JODHPUR ROAD ,BAR,RAIPUR,BAR,306105</v>
      </c>
      <c r="X193" s="20">
        <f>IF('S.D. Paste sheet'!X193="","",'S.D. Paste sheet'!X193)</f>
        <v>324000</v>
      </c>
      <c r="Y193" s="20" t="str">
        <f>IF('S.D. Paste sheet'!Y193="","",'S.D. Paste sheet'!Y193)</f>
        <v>N</v>
      </c>
      <c r="Z193" s="20" t="str">
        <f>IF('S.D. Paste sheet'!Z193="","",'S.D. Paste sheet'!Z193)</f>
        <v>N</v>
      </c>
      <c r="AA193" s="20" t="str">
        <f>IF('S.D. Paste sheet'!AA193="","",'S.D. Paste sheet'!AA193)</f>
        <v>No</v>
      </c>
      <c r="AB193" s="20">
        <f>IF('S.D. Paste sheet'!AB193="","",'S.D. Paste sheet'!AB193)</f>
        <v>14</v>
      </c>
      <c r="AC193" s="20" t="str">
        <f>IF('S.D. Paste sheet'!AC193="","",'S.D. Paste sheet'!AC193)</f>
        <v>None</v>
      </c>
      <c r="AD193" s="20">
        <f>IF('S.D. Paste sheet'!AD193="","",'S.D. Paste sheet'!AD193)</f>
        <v>1</v>
      </c>
      <c r="AE193" s="29"/>
      <c r="AF193" t="str">
        <f>IF(AK193="","",IF(AK193&gt;0,COUNT($AG$2:AG193),""))</f>
        <v/>
      </c>
      <c r="AG193" s="25" t="str">
        <f t="shared" si="66"/>
        <v/>
      </c>
      <c r="AH193" s="25" t="str">
        <f t="shared" si="67"/>
        <v/>
      </c>
      <c r="AI193" s="25" t="str">
        <f t="shared" si="68"/>
        <v/>
      </c>
      <c r="AJ193" s="25" t="str">
        <f t="shared" si="69"/>
        <v/>
      </c>
      <c r="AK193" s="25" t="str">
        <f t="shared" si="70"/>
        <v/>
      </c>
      <c r="AL193" s="25" t="str">
        <f t="shared" si="71"/>
        <v/>
      </c>
      <c r="AM193" s="25" t="str">
        <f t="shared" si="72"/>
        <v/>
      </c>
      <c r="AN193" s="25" t="str">
        <f t="shared" si="73"/>
        <v/>
      </c>
      <c r="AO193" s="25" t="str">
        <f t="shared" si="74"/>
        <v/>
      </c>
      <c r="AP193" s="25" t="str">
        <f t="shared" si="75"/>
        <v/>
      </c>
      <c r="AQ193" s="25" t="str">
        <f t="shared" si="76"/>
        <v/>
      </c>
      <c r="AR193" s="25" t="str">
        <f t="shared" si="77"/>
        <v/>
      </c>
      <c r="AS193" s="25" t="str">
        <f t="shared" si="78"/>
        <v/>
      </c>
      <c r="AT193" s="25" t="str">
        <f t="shared" si="79"/>
        <v/>
      </c>
      <c r="AU193" s="25" t="str">
        <f t="shared" si="80"/>
        <v/>
      </c>
      <c r="AV193" s="25" t="str">
        <f t="shared" si="81"/>
        <v/>
      </c>
      <c r="AX193" t="str">
        <f>IF(BC193="","",IF(BC193&gt;0,COUNT($AY$2:AY193),""))</f>
        <v/>
      </c>
      <c r="AY193" s="25" t="str">
        <f t="shared" si="82"/>
        <v/>
      </c>
      <c r="AZ193" s="25" t="str">
        <f t="shared" si="83"/>
        <v/>
      </c>
      <c r="BA193" s="25" t="str">
        <f t="shared" si="84"/>
        <v/>
      </c>
      <c r="BB193" s="25" t="str">
        <f t="shared" si="85"/>
        <v/>
      </c>
      <c r="BC193" s="25" t="str">
        <f t="shared" si="86"/>
        <v/>
      </c>
      <c r="BD193" s="25" t="str">
        <f t="shared" si="87"/>
        <v/>
      </c>
      <c r="BE193" s="25" t="str">
        <f t="shared" si="88"/>
        <v/>
      </c>
      <c r="BF193" s="25" t="str">
        <f t="shared" si="89"/>
        <v/>
      </c>
      <c r="BG193" s="25" t="str">
        <f t="shared" si="90"/>
        <v/>
      </c>
      <c r="BH193" s="25" t="str">
        <f t="shared" si="91"/>
        <v/>
      </c>
      <c r="BI193" s="25" t="str">
        <f t="shared" si="92"/>
        <v/>
      </c>
      <c r="BJ193" s="25" t="str">
        <f t="shared" si="93"/>
        <v/>
      </c>
      <c r="BK193" s="25" t="str">
        <f t="shared" si="94"/>
        <v/>
      </c>
      <c r="BL193" s="25" t="str">
        <f t="shared" si="95"/>
        <v/>
      </c>
      <c r="BM193" s="25" t="str">
        <f t="shared" si="96"/>
        <v/>
      </c>
      <c r="BN193" s="25" t="str">
        <f t="shared" si="97"/>
        <v/>
      </c>
    </row>
    <row r="194" spans="1:66" ht="30">
      <c r="A194" s="20">
        <f>IF('S.D. Paste sheet'!A194="","",'S.D. Paste sheet'!A194)</f>
        <v>7</v>
      </c>
      <c r="B194" s="20" t="str">
        <f>IF('S.D. Paste sheet'!B194="","",'S.D. Paste sheet'!B194)</f>
        <v>A</v>
      </c>
      <c r="C194" s="20">
        <f>IF('S.D. Paste sheet'!C194="","",'S.D. Paste sheet'!C194)</f>
        <v>825</v>
      </c>
      <c r="D194" s="20">
        <f>IF('S.D. Paste sheet'!D194="","",'S.D. Paste sheet'!D194)</f>
        <v>44061</v>
      </c>
      <c r="E194" s="20" t="str">
        <f>IF('S.D. Paste sheet'!E194="","",UPPER('S.D. Paste sheet'!E194))</f>
        <v>BHARAT</v>
      </c>
      <c r="F194" s="20" t="str">
        <f>IF('S.D. Paste sheet'!F194="","",'S.D. Paste sheet'!F194)</f>
        <v/>
      </c>
      <c r="G194" s="20" t="str">
        <f>IF('S.D. Paste sheet'!G194="","",UPPER('S.D. Paste sheet'!G194))</f>
        <v>DHARMA RAM</v>
      </c>
      <c r="H194" s="20" t="str">
        <f>IF('S.D. Paste sheet'!H194="","",UPPER('S.D. Paste sheet'!H194))</f>
        <v>SANTRA</v>
      </c>
      <c r="I194" s="20" t="str">
        <f>IF('S.D. Paste sheet'!I194="","",'S.D. Paste sheet'!I194)</f>
        <v>M</v>
      </c>
      <c r="J194" s="20">
        <f>IF('S.D. Paste sheet'!J194="","",'S.D. Paste sheet'!J194)</f>
        <v>40519</v>
      </c>
      <c r="K194" s="20">
        <f>IF('S.D. Paste sheet'!K194="","",'S.D. Paste sheet'!K194)</f>
        <v>704</v>
      </c>
      <c r="L194" s="20" t="str">
        <f>IF('S.D. Paste sheet'!L194="","",'S.D. Paste sheet'!L194)</f>
        <v/>
      </c>
      <c r="M194" s="20">
        <f>IF('S.D. Paste sheet'!M194="","",'S.D. Paste sheet'!M194)</f>
        <v>127</v>
      </c>
      <c r="N194" s="20">
        <f>IF('S.D. Paste sheet'!N194="","",'S.D. Paste sheet'!N194)</f>
        <v>126</v>
      </c>
      <c r="O194" s="20" t="str">
        <f>IF('S.D. Paste sheet'!O194="","",'S.D. Paste sheet'!O194)</f>
        <v>SC</v>
      </c>
      <c r="P194" s="20" t="str">
        <f>IF('S.D. Paste sheet'!P194="","",'S.D. Paste sheet'!P194)</f>
        <v>Hindu</v>
      </c>
      <c r="Q194" s="20" t="str">
        <f>IF('S.D. Paste sheet'!Q194="","",'S.D. Paste sheet'!Q194)</f>
        <v/>
      </c>
      <c r="R194" s="20" t="str">
        <f>IF('S.D. Paste sheet'!R194="","",'S.D. Paste sheet'!R194)</f>
        <v>MAHATMA GANDHI GOVT. SCHOOL BAR (214110)</v>
      </c>
      <c r="S194" s="20">
        <f>IF('S.D. Paste sheet'!S194="","",'S.D. Paste sheet'!S194)</f>
        <v>8200204302</v>
      </c>
      <c r="T194" s="20" t="str">
        <f>IF('S.D. Paste sheet'!T194="","",'S.D. Paste sheet'!T194)</f>
        <v>XXXX9700</v>
      </c>
      <c r="U194" s="20" t="str">
        <f>IF('S.D. Paste sheet'!U194="","",'S.D. Paste sheet'!U194)</f>
        <v/>
      </c>
      <c r="V194" s="20">
        <f>IF('S.D. Paste sheet'!V194="","",'S.D. Paste sheet'!V194)</f>
        <v>9928261363</v>
      </c>
      <c r="W194" s="20" t="str">
        <f>IF('S.D. Paste sheet'!W194="","",'S.D. Paste sheet'!W194)</f>
        <v>V.- DHOOLKOT, P.- HAJIWAS,RAIPUR,DHOOLKOT,306105</v>
      </c>
      <c r="X194" s="20">
        <f>IF('S.D. Paste sheet'!X194="","",'S.D. Paste sheet'!X194)</f>
        <v>120000</v>
      </c>
      <c r="Y194" s="20" t="str">
        <f>IF('S.D. Paste sheet'!Y194="","",'S.D. Paste sheet'!Y194)</f>
        <v>N</v>
      </c>
      <c r="Z194" s="20" t="str">
        <f>IF('S.D. Paste sheet'!Z194="","",'S.D. Paste sheet'!Z194)</f>
        <v>N</v>
      </c>
      <c r="AA194" s="20" t="str">
        <f>IF('S.D. Paste sheet'!AA194="","",'S.D. Paste sheet'!AA194)</f>
        <v>No</v>
      </c>
      <c r="AB194" s="20">
        <f>IF('S.D. Paste sheet'!AB194="","",'S.D. Paste sheet'!AB194)</f>
        <v>13</v>
      </c>
      <c r="AC194" s="20" t="str">
        <f>IF('S.D. Paste sheet'!AC194="","",'S.D. Paste sheet'!AC194)</f>
        <v>None</v>
      </c>
      <c r="AD194" s="20">
        <f>IF('S.D. Paste sheet'!AD194="","",'S.D. Paste sheet'!AD194)</f>
        <v>8</v>
      </c>
      <c r="AE194" s="29"/>
      <c r="AF194" t="str">
        <f>IF(AK194="","",IF(AK194&gt;0,COUNT($AG$2:AG194),""))</f>
        <v/>
      </c>
      <c r="AG194" s="25" t="str">
        <f t="shared" si="66"/>
        <v/>
      </c>
      <c r="AH194" s="25" t="str">
        <f t="shared" si="67"/>
        <v/>
      </c>
      <c r="AI194" s="25" t="str">
        <f t="shared" si="68"/>
        <v/>
      </c>
      <c r="AJ194" s="25" t="str">
        <f t="shared" si="69"/>
        <v/>
      </c>
      <c r="AK194" s="25" t="str">
        <f t="shared" si="70"/>
        <v/>
      </c>
      <c r="AL194" s="25" t="str">
        <f t="shared" si="71"/>
        <v/>
      </c>
      <c r="AM194" s="25" t="str">
        <f t="shared" si="72"/>
        <v/>
      </c>
      <c r="AN194" s="25" t="str">
        <f t="shared" si="73"/>
        <v/>
      </c>
      <c r="AO194" s="25" t="str">
        <f t="shared" si="74"/>
        <v/>
      </c>
      <c r="AP194" s="25" t="str">
        <f t="shared" si="75"/>
        <v/>
      </c>
      <c r="AQ194" s="25" t="str">
        <f t="shared" si="76"/>
        <v/>
      </c>
      <c r="AR194" s="25" t="str">
        <f t="shared" si="77"/>
        <v/>
      </c>
      <c r="AS194" s="25" t="str">
        <f t="shared" si="78"/>
        <v/>
      </c>
      <c r="AT194" s="25" t="str">
        <f t="shared" si="79"/>
        <v/>
      </c>
      <c r="AU194" s="25" t="str">
        <f t="shared" si="80"/>
        <v/>
      </c>
      <c r="AV194" s="25" t="str">
        <f t="shared" si="81"/>
        <v/>
      </c>
      <c r="AX194" t="str">
        <f>IF(BC194="","",IF(BC194&gt;0,COUNT($AY$2:AY194),""))</f>
        <v/>
      </c>
      <c r="AY194" s="25" t="str">
        <f t="shared" si="82"/>
        <v/>
      </c>
      <c r="AZ194" s="25" t="str">
        <f t="shared" si="83"/>
        <v/>
      </c>
      <c r="BA194" s="25" t="str">
        <f t="shared" si="84"/>
        <v/>
      </c>
      <c r="BB194" s="25" t="str">
        <f t="shared" si="85"/>
        <v/>
      </c>
      <c r="BC194" s="25" t="str">
        <f t="shared" si="86"/>
        <v/>
      </c>
      <c r="BD194" s="25" t="str">
        <f t="shared" si="87"/>
        <v/>
      </c>
      <c r="BE194" s="25" t="str">
        <f t="shared" si="88"/>
        <v/>
      </c>
      <c r="BF194" s="25" t="str">
        <f t="shared" si="89"/>
        <v/>
      </c>
      <c r="BG194" s="25" t="str">
        <f t="shared" si="90"/>
        <v/>
      </c>
      <c r="BH194" s="25" t="str">
        <f t="shared" si="91"/>
        <v/>
      </c>
      <c r="BI194" s="25" t="str">
        <f t="shared" si="92"/>
        <v/>
      </c>
      <c r="BJ194" s="25" t="str">
        <f t="shared" si="93"/>
        <v/>
      </c>
      <c r="BK194" s="25" t="str">
        <f t="shared" si="94"/>
        <v/>
      </c>
      <c r="BL194" s="25" t="str">
        <f t="shared" si="95"/>
        <v/>
      </c>
      <c r="BM194" s="25" t="str">
        <f t="shared" si="96"/>
        <v/>
      </c>
      <c r="BN194" s="25" t="str">
        <f t="shared" si="97"/>
        <v/>
      </c>
    </row>
    <row r="195" spans="1:66" ht="30">
      <c r="A195" s="20">
        <f>IF('S.D. Paste sheet'!A195="","",'S.D. Paste sheet'!A195)</f>
        <v>7</v>
      </c>
      <c r="B195" s="20" t="str">
        <f>IF('S.D. Paste sheet'!B195="","",'S.D. Paste sheet'!B195)</f>
        <v>A</v>
      </c>
      <c r="C195" s="20">
        <f>IF('S.D. Paste sheet'!C195="","",'S.D. Paste sheet'!C195)</f>
        <v>1048</v>
      </c>
      <c r="D195" s="20">
        <f>IF('S.D. Paste sheet'!D195="","",'S.D. Paste sheet'!D195)</f>
        <v>44776</v>
      </c>
      <c r="E195" s="20" t="str">
        <f>IF('S.D. Paste sheet'!E195="","",UPPER('S.D. Paste sheet'!E195))</f>
        <v>BHAVESH BHATI</v>
      </c>
      <c r="F195" s="20" t="str">
        <f>IF('S.D. Paste sheet'!F195="","",'S.D. Paste sheet'!F195)</f>
        <v/>
      </c>
      <c r="G195" s="20" t="str">
        <f>IF('S.D. Paste sheet'!G195="","",UPPER('S.D. Paste sheet'!G195))</f>
        <v>KANARAM</v>
      </c>
      <c r="H195" s="20" t="str">
        <f>IF('S.D. Paste sheet'!H195="","",UPPER('S.D. Paste sheet'!H195))</f>
        <v>KANTA DEVI</v>
      </c>
      <c r="I195" s="20" t="str">
        <f>IF('S.D. Paste sheet'!I195="","",'S.D. Paste sheet'!I195)</f>
        <v>M</v>
      </c>
      <c r="J195" s="20">
        <f>IF('S.D. Paste sheet'!J195="","",'S.D. Paste sheet'!J195)</f>
        <v>39997</v>
      </c>
      <c r="K195" s="20">
        <f>IF('S.D. Paste sheet'!K195="","",'S.D. Paste sheet'!K195)</f>
        <v>705</v>
      </c>
      <c r="L195" s="20" t="str">
        <f>IF('S.D. Paste sheet'!L195="","",'S.D. Paste sheet'!L195)</f>
        <v/>
      </c>
      <c r="M195" s="20">
        <f>IF('S.D. Paste sheet'!M195="","",'S.D. Paste sheet'!M195)</f>
        <v>127</v>
      </c>
      <c r="N195" s="20">
        <f>IF('S.D. Paste sheet'!N195="","",'S.D. Paste sheet'!N195)</f>
        <v>86</v>
      </c>
      <c r="O195" s="20" t="str">
        <f>IF('S.D. Paste sheet'!O195="","",'S.D. Paste sheet'!O195)</f>
        <v>OBC</v>
      </c>
      <c r="P195" s="20" t="str">
        <f>IF('S.D. Paste sheet'!P195="","",'S.D. Paste sheet'!P195)</f>
        <v/>
      </c>
      <c r="Q195" s="20" t="str">
        <f>IF('S.D. Paste sheet'!Q195="","",'S.D. Paste sheet'!Q195)</f>
        <v/>
      </c>
      <c r="R195" s="20" t="str">
        <f>IF('S.D. Paste sheet'!R195="","",'S.D. Paste sheet'!R195)</f>
        <v>MAHATMA GANDHI GOVT. SCHOOL BAR (214110)</v>
      </c>
      <c r="S195" s="20">
        <f>IF('S.D. Paste sheet'!S195="","",'S.D. Paste sheet'!S195)</f>
        <v>8200204302</v>
      </c>
      <c r="T195" s="20" t="str">
        <f>IF('S.D. Paste sheet'!T195="","",'S.D. Paste sheet'!T195)</f>
        <v>XXXX0584</v>
      </c>
      <c r="U195" s="20" t="str">
        <f>IF('S.D. Paste sheet'!U195="","",'S.D. Paste sheet'!U195)</f>
        <v/>
      </c>
      <c r="V195" s="20">
        <f>IF('S.D. Paste sheet'!V195="","",'S.D. Paste sheet'!V195)</f>
        <v>9950084846</v>
      </c>
      <c r="W195" s="20" t="str">
        <f>IF('S.D. Paste sheet'!W195="","",'S.D. Paste sheet'!W195)</f>
        <v>NEW COLONY ,RAIPUR,BAR ,306105</v>
      </c>
      <c r="X195" s="20">
        <f>IF('S.D. Paste sheet'!X195="","",'S.D. Paste sheet'!X195)</f>
        <v>96000</v>
      </c>
      <c r="Y195" s="20" t="str">
        <f>IF('S.D. Paste sheet'!Y195="","",'S.D. Paste sheet'!Y195)</f>
        <v>N</v>
      </c>
      <c r="Z195" s="20" t="str">
        <f>IF('S.D. Paste sheet'!Z195="","",'S.D. Paste sheet'!Z195)</f>
        <v>N</v>
      </c>
      <c r="AA195" s="20" t="str">
        <f>IF('S.D. Paste sheet'!AA195="","",'S.D. Paste sheet'!AA195)</f>
        <v/>
      </c>
      <c r="AB195" s="20">
        <f>IF('S.D. Paste sheet'!AB195="","",'S.D. Paste sheet'!AB195)</f>
        <v>14</v>
      </c>
      <c r="AC195" s="20" t="str">
        <f>IF('S.D. Paste sheet'!AC195="","",'S.D. Paste sheet'!AC195)</f>
        <v>None</v>
      </c>
      <c r="AD195" s="20">
        <f>IF('S.D. Paste sheet'!AD195="","",'S.D. Paste sheet'!AD195)</f>
        <v>1</v>
      </c>
      <c r="AE195" s="29"/>
      <c r="AF195" t="str">
        <f>IF(AK195="","",IF(AK195&gt;0,COUNT($AG$2:AG195),""))</f>
        <v/>
      </c>
      <c r="AG195" s="25" t="str">
        <f t="shared" ref="AG195:AG258" si="98">IF(AND($AJ$1=5,$A195=5),A195,"")</f>
        <v/>
      </c>
      <c r="AH195" s="25" t="str">
        <f t="shared" ref="AH195:AH258" si="99">IF(AND($AJ$1=5,$A195=5),B195,"")</f>
        <v/>
      </c>
      <c r="AI195" s="25" t="str">
        <f t="shared" ref="AI195:AI258" si="100">IF(AND($AJ$1=5,$A195=5),C195,"")</f>
        <v/>
      </c>
      <c r="AJ195" s="25" t="str">
        <f t="shared" ref="AJ195:AJ258" si="101">IF(AND($AJ$1=5,$A195=5),D195,"")</f>
        <v/>
      </c>
      <c r="AK195" s="25" t="str">
        <f t="shared" ref="AK195:AK258" si="102">IF(AND($AJ$1=5,$A195=5),E195,"")</f>
        <v/>
      </c>
      <c r="AL195" s="25" t="str">
        <f t="shared" ref="AL195:AL258" si="103">IF(AND($AJ$1=5,$A195=5),F195,"")</f>
        <v/>
      </c>
      <c r="AM195" s="25" t="str">
        <f t="shared" ref="AM195:AM258" si="104">IF(AND($AJ$1=5,$A195=5),G195,"")</f>
        <v/>
      </c>
      <c r="AN195" s="25" t="str">
        <f t="shared" ref="AN195:AN258" si="105">IF(AND($AJ$1=5,$A195=5),H195,"")</f>
        <v/>
      </c>
      <c r="AO195" s="25" t="str">
        <f t="shared" ref="AO195:AO258" si="106">IF(AND($AJ$1=5,$A195=5),I195,"")</f>
        <v/>
      </c>
      <c r="AP195" s="25" t="str">
        <f t="shared" ref="AP195:AP258" si="107">IF(AND($AJ$1=5,$A195=5),J195,"")</f>
        <v/>
      </c>
      <c r="AQ195" s="25" t="str">
        <f t="shared" ref="AQ195:AQ258" si="108">IF(AND($AJ$1=5,$A195=5),K195,"")</f>
        <v/>
      </c>
      <c r="AR195" s="25" t="str">
        <f t="shared" ref="AR195:AR258" si="109">IF(AND($AJ$1=5,$A195=5),L195,"")</f>
        <v/>
      </c>
      <c r="AS195" s="25" t="str">
        <f t="shared" ref="AS195:AS258" si="110">IF(AND($AJ$1=5,$A195=5),M195,"")</f>
        <v/>
      </c>
      <c r="AT195" s="25" t="str">
        <f t="shared" ref="AT195:AT258" si="111">IF(AND($AJ$1=5,$A195=5),N195,"")</f>
        <v/>
      </c>
      <c r="AU195" s="25" t="str">
        <f t="shared" ref="AU195:AU258" si="112">IF(AND($AJ$1=5,$A195=5),O195,"")</f>
        <v/>
      </c>
      <c r="AV195" s="25" t="str">
        <f t="shared" ref="AV195:AV258" si="113">IF(AND($AJ$1=5,$A195=5),P195,"")</f>
        <v/>
      </c>
      <c r="AX195" t="str">
        <f>IF(BC195="","",IF(BC195&gt;0,COUNT($AY$2:AY195),""))</f>
        <v/>
      </c>
      <c r="AY195" s="25" t="str">
        <f t="shared" ref="AY195:AY258" si="114">IF(AND($BB$1=5,$A195=5,$BC$1=B195),A195,"")</f>
        <v/>
      </c>
      <c r="AZ195" s="25" t="str">
        <f t="shared" ref="AZ195:AZ258" si="115">IF(AND($BB$1=5,$A195=5,$BC$1=$B195),B195,"")</f>
        <v/>
      </c>
      <c r="BA195" s="25" t="str">
        <f t="shared" ref="BA195:BA258" si="116">IF(AND($BB$1=5,$A195=5,$BC$1=$B195),C195,"")</f>
        <v/>
      </c>
      <c r="BB195" s="25" t="str">
        <f t="shared" ref="BB195:BB258" si="117">IF(AND($BB$1=5,$A195=5,$BC$1=$B195),D195,"")</f>
        <v/>
      </c>
      <c r="BC195" s="25" t="str">
        <f t="shared" ref="BC195:BC258" si="118">IF(AND($BB$1=5,$A195=5,$BC$1=$B195),E195,"")</f>
        <v/>
      </c>
      <c r="BD195" s="25" t="str">
        <f t="shared" ref="BD195:BD258" si="119">IF(AND($BB$1=5,$A195=5,$BC$1=$B195),F195,"")</f>
        <v/>
      </c>
      <c r="BE195" s="25" t="str">
        <f t="shared" ref="BE195:BE258" si="120">IF(AND($BB$1=5,$A195=5,$BC$1=$B195),G195,"")</f>
        <v/>
      </c>
      <c r="BF195" s="25" t="str">
        <f t="shared" ref="BF195:BF258" si="121">IF(AND($BB$1=5,$A195=5,$BC$1=$B195),H195,"")</f>
        <v/>
      </c>
      <c r="BG195" s="25" t="str">
        <f t="shared" ref="BG195:BG258" si="122">IF(AND($BB$1=5,$A195=5,$BC$1=$B195),I195,"")</f>
        <v/>
      </c>
      <c r="BH195" s="25" t="str">
        <f t="shared" ref="BH195:BH258" si="123">IF(AND($BB$1=5,$A195=5,$BC$1=$B195),J195,"")</f>
        <v/>
      </c>
      <c r="BI195" s="25" t="str">
        <f t="shared" ref="BI195:BI258" si="124">IF(AND($BB$1=5,$A195=5,$BC$1=$B195),K195,"")</f>
        <v/>
      </c>
      <c r="BJ195" s="25" t="str">
        <f t="shared" ref="BJ195:BJ258" si="125">IF(AND($BB$1=5,$A195=5,$BC$1=$B195),L195,"")</f>
        <v/>
      </c>
      <c r="BK195" s="25" t="str">
        <f t="shared" ref="BK195:BK258" si="126">IF(AND($BB$1=5,$A195=5,$BC$1=$B195),M195,"")</f>
        <v/>
      </c>
      <c r="BL195" s="25" t="str">
        <f t="shared" ref="BL195:BL258" si="127">IF(AND($BB$1=5,$A195=5,$BC$1=$B195),N195,"")</f>
        <v/>
      </c>
      <c r="BM195" s="25" t="str">
        <f t="shared" ref="BM195:BM258" si="128">IF(AND($BB$1=5,$A195=5,$BC$1=$B195),O195,"")</f>
        <v/>
      </c>
      <c r="BN195" s="25" t="str">
        <f t="shared" ref="BN195:BN258" si="129">IF(AND($BB$1=5,$A195=5,$BC$1=$B195),P195,"")</f>
        <v/>
      </c>
    </row>
    <row r="196" spans="1:66" ht="30">
      <c r="A196" s="20">
        <f>IF('S.D. Paste sheet'!A196="","",'S.D. Paste sheet'!A196)</f>
        <v>7</v>
      </c>
      <c r="B196" s="20" t="str">
        <f>IF('S.D. Paste sheet'!B196="","",'S.D. Paste sheet'!B196)</f>
        <v>A</v>
      </c>
      <c r="C196" s="20">
        <f>IF('S.D. Paste sheet'!C196="","",'S.D. Paste sheet'!C196)</f>
        <v>897</v>
      </c>
      <c r="D196" s="20" t="str">
        <f>IF('S.D. Paste sheet'!D196="","",'S.D. Paste sheet'!D196)</f>
        <v/>
      </c>
      <c r="E196" s="20" t="str">
        <f>IF('S.D. Paste sheet'!E196="","",UPPER('S.D. Paste sheet'!E196))</f>
        <v>DILSHAN TANWAR</v>
      </c>
      <c r="F196" s="20" t="str">
        <f>IF('S.D. Paste sheet'!F196="","",'S.D. Paste sheet'!F196)</f>
        <v/>
      </c>
      <c r="G196" s="20" t="str">
        <f>IF('S.D. Paste sheet'!G196="","",UPPER('S.D. Paste sheet'!G196))</f>
        <v>MAHENDRA KUMAR</v>
      </c>
      <c r="H196" s="20" t="str">
        <f>IF('S.D. Paste sheet'!H196="","",UPPER('S.D. Paste sheet'!H196))</f>
        <v>CHANDA</v>
      </c>
      <c r="I196" s="20" t="str">
        <f>IF('S.D. Paste sheet'!I196="","",'S.D. Paste sheet'!I196)</f>
        <v>M</v>
      </c>
      <c r="J196" s="20">
        <f>IF('S.D. Paste sheet'!J196="","",'S.D. Paste sheet'!J196)</f>
        <v>40609</v>
      </c>
      <c r="K196" s="20">
        <f>IF('S.D. Paste sheet'!K196="","",'S.D. Paste sheet'!K196)</f>
        <v>706</v>
      </c>
      <c r="L196" s="20" t="str">
        <f>IF('S.D. Paste sheet'!L196="","",'S.D. Paste sheet'!L196)</f>
        <v/>
      </c>
      <c r="M196" s="20">
        <f>IF('S.D. Paste sheet'!M196="","",'S.D. Paste sheet'!M196)</f>
        <v>127</v>
      </c>
      <c r="N196" s="20">
        <f>IF('S.D. Paste sheet'!N196="","",'S.D. Paste sheet'!N196)</f>
        <v>107</v>
      </c>
      <c r="O196" s="20" t="str">
        <f>IF('S.D. Paste sheet'!O196="","",'S.D. Paste sheet'!O196)</f>
        <v>SC</v>
      </c>
      <c r="P196" s="20" t="str">
        <f>IF('S.D. Paste sheet'!P196="","",'S.D. Paste sheet'!P196)</f>
        <v>Hindu</v>
      </c>
      <c r="Q196" s="20" t="str">
        <f>IF('S.D. Paste sheet'!Q196="","",'S.D. Paste sheet'!Q196)</f>
        <v/>
      </c>
      <c r="R196" s="20" t="str">
        <f>IF('S.D. Paste sheet'!R196="","",'S.D. Paste sheet'!R196)</f>
        <v>MAHATMA GANDHI GOVT. SCHOOL BAR (214110)</v>
      </c>
      <c r="S196" s="20">
        <f>IF('S.D. Paste sheet'!S196="","",'S.D. Paste sheet'!S196)</f>
        <v>8200204302</v>
      </c>
      <c r="T196" s="20" t="str">
        <f>IF('S.D. Paste sheet'!T196="","",'S.D. Paste sheet'!T196)</f>
        <v>XXXX8026</v>
      </c>
      <c r="U196" s="20" t="str">
        <f>IF('S.D. Paste sheet'!U196="","",'S.D. Paste sheet'!U196)</f>
        <v/>
      </c>
      <c r="V196" s="20">
        <f>IF('S.D. Paste sheet'!V196="","",'S.D. Paste sheet'!V196)</f>
        <v>9929002416</v>
      </c>
      <c r="W196" s="20" t="str">
        <f>IF('S.D. Paste sheet'!W196="","",'S.D. Paste sheet'!W196)</f>
        <v>MEGWALO KA BAAS ,RAIPUR,MEGARDA,306304</v>
      </c>
      <c r="X196" s="20">
        <f>IF('S.D. Paste sheet'!X196="","",'S.D. Paste sheet'!X196)</f>
        <v>300000</v>
      </c>
      <c r="Y196" s="20" t="str">
        <f>IF('S.D. Paste sheet'!Y196="","",'S.D. Paste sheet'!Y196)</f>
        <v>N</v>
      </c>
      <c r="Z196" s="20" t="str">
        <f>IF('S.D. Paste sheet'!Z196="","",'S.D. Paste sheet'!Z196)</f>
        <v>N</v>
      </c>
      <c r="AA196" s="20" t="str">
        <f>IF('S.D. Paste sheet'!AA196="","",'S.D. Paste sheet'!AA196)</f>
        <v>No</v>
      </c>
      <c r="AB196" s="20">
        <f>IF('S.D. Paste sheet'!AB196="","",'S.D. Paste sheet'!AB196)</f>
        <v>12</v>
      </c>
      <c r="AC196" s="20" t="str">
        <f>IF('S.D. Paste sheet'!AC196="","",'S.D. Paste sheet'!AC196)</f>
        <v>None</v>
      </c>
      <c r="AD196" s="20">
        <f>IF('S.D. Paste sheet'!AD196="","",'S.D. Paste sheet'!AD196)</f>
        <v>2</v>
      </c>
      <c r="AE196" s="29"/>
      <c r="AF196" t="str">
        <f>IF(AK196="","",IF(AK196&gt;0,COUNT($AG$2:AG196),""))</f>
        <v/>
      </c>
      <c r="AG196" s="25" t="str">
        <f t="shared" si="98"/>
        <v/>
      </c>
      <c r="AH196" s="25" t="str">
        <f t="shared" si="99"/>
        <v/>
      </c>
      <c r="AI196" s="25" t="str">
        <f t="shared" si="100"/>
        <v/>
      </c>
      <c r="AJ196" s="25" t="str">
        <f t="shared" si="101"/>
        <v/>
      </c>
      <c r="AK196" s="25" t="str">
        <f t="shared" si="102"/>
        <v/>
      </c>
      <c r="AL196" s="25" t="str">
        <f t="shared" si="103"/>
        <v/>
      </c>
      <c r="AM196" s="25" t="str">
        <f t="shared" si="104"/>
        <v/>
      </c>
      <c r="AN196" s="25" t="str">
        <f t="shared" si="105"/>
        <v/>
      </c>
      <c r="AO196" s="25" t="str">
        <f t="shared" si="106"/>
        <v/>
      </c>
      <c r="AP196" s="25" t="str">
        <f t="shared" si="107"/>
        <v/>
      </c>
      <c r="AQ196" s="25" t="str">
        <f t="shared" si="108"/>
        <v/>
      </c>
      <c r="AR196" s="25" t="str">
        <f t="shared" si="109"/>
        <v/>
      </c>
      <c r="AS196" s="25" t="str">
        <f t="shared" si="110"/>
        <v/>
      </c>
      <c r="AT196" s="25" t="str">
        <f t="shared" si="111"/>
        <v/>
      </c>
      <c r="AU196" s="25" t="str">
        <f t="shared" si="112"/>
        <v/>
      </c>
      <c r="AV196" s="25" t="str">
        <f t="shared" si="113"/>
        <v/>
      </c>
      <c r="AX196" t="str">
        <f>IF(BC196="","",IF(BC196&gt;0,COUNT($AY$2:AY196),""))</f>
        <v/>
      </c>
      <c r="AY196" s="25" t="str">
        <f t="shared" si="114"/>
        <v/>
      </c>
      <c r="AZ196" s="25" t="str">
        <f t="shared" si="115"/>
        <v/>
      </c>
      <c r="BA196" s="25" t="str">
        <f t="shared" si="116"/>
        <v/>
      </c>
      <c r="BB196" s="25" t="str">
        <f t="shared" si="117"/>
        <v/>
      </c>
      <c r="BC196" s="25" t="str">
        <f t="shared" si="118"/>
        <v/>
      </c>
      <c r="BD196" s="25" t="str">
        <f t="shared" si="119"/>
        <v/>
      </c>
      <c r="BE196" s="25" t="str">
        <f t="shared" si="120"/>
        <v/>
      </c>
      <c r="BF196" s="25" t="str">
        <f t="shared" si="121"/>
        <v/>
      </c>
      <c r="BG196" s="25" t="str">
        <f t="shared" si="122"/>
        <v/>
      </c>
      <c r="BH196" s="25" t="str">
        <f t="shared" si="123"/>
        <v/>
      </c>
      <c r="BI196" s="25" t="str">
        <f t="shared" si="124"/>
        <v/>
      </c>
      <c r="BJ196" s="25" t="str">
        <f t="shared" si="125"/>
        <v/>
      </c>
      <c r="BK196" s="25" t="str">
        <f t="shared" si="126"/>
        <v/>
      </c>
      <c r="BL196" s="25" t="str">
        <f t="shared" si="127"/>
        <v/>
      </c>
      <c r="BM196" s="25" t="str">
        <f t="shared" si="128"/>
        <v/>
      </c>
      <c r="BN196" s="25" t="str">
        <f t="shared" si="129"/>
        <v/>
      </c>
    </row>
    <row r="197" spans="1:66" ht="30">
      <c r="A197" s="20">
        <f>IF('S.D. Paste sheet'!A197="","",'S.D. Paste sheet'!A197)</f>
        <v>7</v>
      </c>
      <c r="B197" s="20" t="str">
        <f>IF('S.D. Paste sheet'!B197="","",'S.D. Paste sheet'!B197)</f>
        <v>A</v>
      </c>
      <c r="C197" s="20">
        <f>IF('S.D. Paste sheet'!C197="","",'S.D. Paste sheet'!C197)</f>
        <v>1050</v>
      </c>
      <c r="D197" s="20">
        <f>IF('S.D. Paste sheet'!D197="","",'S.D. Paste sheet'!D197)</f>
        <v>44789</v>
      </c>
      <c r="E197" s="20" t="str">
        <f>IF('S.D. Paste sheet'!E197="","",UPPER('S.D. Paste sheet'!E197))</f>
        <v>GULAB GEHLOT</v>
      </c>
      <c r="F197" s="20" t="str">
        <f>IF('S.D. Paste sheet'!F197="","",'S.D. Paste sheet'!F197)</f>
        <v/>
      </c>
      <c r="G197" s="20" t="str">
        <f>IF('S.D. Paste sheet'!G197="","",UPPER('S.D. Paste sheet'!G197))</f>
        <v>ASHOK</v>
      </c>
      <c r="H197" s="20" t="str">
        <f>IF('S.D. Paste sheet'!H197="","",UPPER('S.D. Paste sheet'!H197))</f>
        <v>SANTOSH DEVI</v>
      </c>
      <c r="I197" s="20" t="str">
        <f>IF('S.D. Paste sheet'!I197="","",'S.D. Paste sheet'!I197)</f>
        <v>M</v>
      </c>
      <c r="J197" s="20">
        <f>IF('S.D. Paste sheet'!J197="","",'S.D. Paste sheet'!J197)</f>
        <v>40332</v>
      </c>
      <c r="K197" s="20">
        <f>IF('S.D. Paste sheet'!K197="","",'S.D. Paste sheet'!K197)</f>
        <v>707</v>
      </c>
      <c r="L197" s="20" t="str">
        <f>IF('S.D. Paste sheet'!L197="","",'S.D. Paste sheet'!L197)</f>
        <v/>
      </c>
      <c r="M197" s="20">
        <f>IF('S.D. Paste sheet'!M197="","",'S.D. Paste sheet'!M197)</f>
        <v>127</v>
      </c>
      <c r="N197" s="20">
        <f>IF('S.D. Paste sheet'!N197="","",'S.D. Paste sheet'!N197)</f>
        <v>88</v>
      </c>
      <c r="O197" s="20" t="str">
        <f>IF('S.D. Paste sheet'!O197="","",'S.D. Paste sheet'!O197)</f>
        <v>OBC</v>
      </c>
      <c r="P197" s="20" t="str">
        <f>IF('S.D. Paste sheet'!P197="","",'S.D. Paste sheet'!P197)</f>
        <v/>
      </c>
      <c r="Q197" s="20" t="str">
        <f>IF('S.D. Paste sheet'!Q197="","",'S.D. Paste sheet'!Q197)</f>
        <v/>
      </c>
      <c r="R197" s="20" t="str">
        <f>IF('S.D. Paste sheet'!R197="","",'S.D. Paste sheet'!R197)</f>
        <v>MAHATMA GANDHI GOVT. SCHOOL BAR (214110)</v>
      </c>
      <c r="S197" s="20">
        <f>IF('S.D. Paste sheet'!S197="","",'S.D. Paste sheet'!S197)</f>
        <v>8200204302</v>
      </c>
      <c r="T197" s="20" t="str">
        <f>IF('S.D. Paste sheet'!T197="","",'S.D. Paste sheet'!T197)</f>
        <v/>
      </c>
      <c r="U197" s="20" t="str">
        <f>IF('S.D. Paste sheet'!U197="","",'S.D. Paste sheet'!U197)</f>
        <v/>
      </c>
      <c r="V197" s="20">
        <f>IF('S.D. Paste sheet'!V197="","",'S.D. Paste sheet'!V197)</f>
        <v>7300483625</v>
      </c>
      <c r="W197" s="20" t="str">
        <f>IF('S.D. Paste sheet'!W197="","",'S.D. Paste sheet'!W197)</f>
        <v>gurjar mohalla barr,RAIPUR,BAR,306105</v>
      </c>
      <c r="X197" s="20">
        <f>IF('S.D. Paste sheet'!X197="","",'S.D. Paste sheet'!X197)</f>
        <v>60000</v>
      </c>
      <c r="Y197" s="20" t="str">
        <f>IF('S.D. Paste sheet'!Y197="","",'S.D. Paste sheet'!Y197)</f>
        <v>N</v>
      </c>
      <c r="Z197" s="20" t="str">
        <f>IF('S.D. Paste sheet'!Z197="","",'S.D. Paste sheet'!Z197)</f>
        <v>N</v>
      </c>
      <c r="AA197" s="20" t="str">
        <f>IF('S.D. Paste sheet'!AA197="","",'S.D. Paste sheet'!AA197)</f>
        <v/>
      </c>
      <c r="AB197" s="20">
        <f>IF('S.D. Paste sheet'!AB197="","",'S.D. Paste sheet'!AB197)</f>
        <v>13</v>
      </c>
      <c r="AC197" s="20" t="str">
        <f>IF('S.D. Paste sheet'!AC197="","",'S.D. Paste sheet'!AC197)</f>
        <v>None</v>
      </c>
      <c r="AD197" s="20">
        <f>IF('S.D. Paste sheet'!AD197="","",'S.D. Paste sheet'!AD197)</f>
        <v>1</v>
      </c>
      <c r="AE197" s="29"/>
      <c r="AF197" t="str">
        <f>IF(AK197="","",IF(AK197&gt;0,COUNT($AG$2:AG197),""))</f>
        <v/>
      </c>
      <c r="AG197" s="25" t="str">
        <f t="shared" si="98"/>
        <v/>
      </c>
      <c r="AH197" s="25" t="str">
        <f t="shared" si="99"/>
        <v/>
      </c>
      <c r="AI197" s="25" t="str">
        <f t="shared" si="100"/>
        <v/>
      </c>
      <c r="AJ197" s="25" t="str">
        <f t="shared" si="101"/>
        <v/>
      </c>
      <c r="AK197" s="25" t="str">
        <f t="shared" si="102"/>
        <v/>
      </c>
      <c r="AL197" s="25" t="str">
        <f t="shared" si="103"/>
        <v/>
      </c>
      <c r="AM197" s="25" t="str">
        <f t="shared" si="104"/>
        <v/>
      </c>
      <c r="AN197" s="25" t="str">
        <f t="shared" si="105"/>
        <v/>
      </c>
      <c r="AO197" s="25" t="str">
        <f t="shared" si="106"/>
        <v/>
      </c>
      <c r="AP197" s="25" t="str">
        <f t="shared" si="107"/>
        <v/>
      </c>
      <c r="AQ197" s="25" t="str">
        <f t="shared" si="108"/>
        <v/>
      </c>
      <c r="AR197" s="25" t="str">
        <f t="shared" si="109"/>
        <v/>
      </c>
      <c r="AS197" s="25" t="str">
        <f t="shared" si="110"/>
        <v/>
      </c>
      <c r="AT197" s="25" t="str">
        <f t="shared" si="111"/>
        <v/>
      </c>
      <c r="AU197" s="25" t="str">
        <f t="shared" si="112"/>
        <v/>
      </c>
      <c r="AV197" s="25" t="str">
        <f t="shared" si="113"/>
        <v/>
      </c>
      <c r="AX197" t="str">
        <f>IF(BC197="","",IF(BC197&gt;0,COUNT($AY$2:AY197),""))</f>
        <v/>
      </c>
      <c r="AY197" s="25" t="str">
        <f t="shared" si="114"/>
        <v/>
      </c>
      <c r="AZ197" s="25" t="str">
        <f t="shared" si="115"/>
        <v/>
      </c>
      <c r="BA197" s="25" t="str">
        <f t="shared" si="116"/>
        <v/>
      </c>
      <c r="BB197" s="25" t="str">
        <f t="shared" si="117"/>
        <v/>
      </c>
      <c r="BC197" s="25" t="str">
        <f t="shared" si="118"/>
        <v/>
      </c>
      <c r="BD197" s="25" t="str">
        <f t="shared" si="119"/>
        <v/>
      </c>
      <c r="BE197" s="25" t="str">
        <f t="shared" si="120"/>
        <v/>
      </c>
      <c r="BF197" s="25" t="str">
        <f t="shared" si="121"/>
        <v/>
      </c>
      <c r="BG197" s="25" t="str">
        <f t="shared" si="122"/>
        <v/>
      </c>
      <c r="BH197" s="25" t="str">
        <f t="shared" si="123"/>
        <v/>
      </c>
      <c r="BI197" s="25" t="str">
        <f t="shared" si="124"/>
        <v/>
      </c>
      <c r="BJ197" s="25" t="str">
        <f t="shared" si="125"/>
        <v/>
      </c>
      <c r="BK197" s="25" t="str">
        <f t="shared" si="126"/>
        <v/>
      </c>
      <c r="BL197" s="25" t="str">
        <f t="shared" si="127"/>
        <v/>
      </c>
      <c r="BM197" s="25" t="str">
        <f t="shared" si="128"/>
        <v/>
      </c>
      <c r="BN197" s="25" t="str">
        <f t="shared" si="129"/>
        <v/>
      </c>
    </row>
    <row r="198" spans="1:66" ht="30">
      <c r="A198" s="20">
        <f>IF('S.D. Paste sheet'!A198="","",'S.D. Paste sheet'!A198)</f>
        <v>7</v>
      </c>
      <c r="B198" s="20" t="str">
        <f>IF('S.D. Paste sheet'!B198="","",'S.D. Paste sheet'!B198)</f>
        <v>A</v>
      </c>
      <c r="C198" s="20">
        <f>IF('S.D. Paste sheet'!C198="","",'S.D. Paste sheet'!C198)</f>
        <v>541</v>
      </c>
      <c r="D198" s="20" t="str">
        <f>IF('S.D. Paste sheet'!D198="","",'S.D. Paste sheet'!D198)</f>
        <v/>
      </c>
      <c r="E198" s="20" t="str">
        <f>IF('S.D. Paste sheet'!E198="","",UPPER('S.D. Paste sheet'!E198))</f>
        <v>JAVED KHAN</v>
      </c>
      <c r="F198" s="20" t="str">
        <f>IF('S.D. Paste sheet'!F198="","",'S.D. Paste sheet'!F198)</f>
        <v/>
      </c>
      <c r="G198" s="20" t="str">
        <f>IF('S.D. Paste sheet'!G198="","",UPPER('S.D. Paste sheet'!G198))</f>
        <v>BABU KHAN</v>
      </c>
      <c r="H198" s="20" t="str">
        <f>IF('S.D. Paste sheet'!H198="","",UPPER('S.D. Paste sheet'!H198))</f>
        <v>ROSHAN</v>
      </c>
      <c r="I198" s="20" t="str">
        <f>IF('S.D. Paste sheet'!I198="","",'S.D. Paste sheet'!I198)</f>
        <v>M</v>
      </c>
      <c r="J198" s="20">
        <f>IF('S.D. Paste sheet'!J198="","",'S.D. Paste sheet'!J198)</f>
        <v>40371</v>
      </c>
      <c r="K198" s="20">
        <f>IF('S.D. Paste sheet'!K198="","",'S.D. Paste sheet'!K198)</f>
        <v>708</v>
      </c>
      <c r="L198" s="20" t="str">
        <f>IF('S.D. Paste sheet'!L198="","",'S.D. Paste sheet'!L198)</f>
        <v/>
      </c>
      <c r="M198" s="20">
        <f>IF('S.D. Paste sheet'!M198="","",'S.D. Paste sheet'!M198)</f>
        <v>127</v>
      </c>
      <c r="N198" s="20">
        <f>IF('S.D. Paste sheet'!N198="","",'S.D. Paste sheet'!N198)</f>
        <v>102</v>
      </c>
      <c r="O198" s="20" t="str">
        <f>IF('S.D. Paste sheet'!O198="","",'S.D. Paste sheet'!O198)</f>
        <v>OBC</v>
      </c>
      <c r="P198" s="20" t="str">
        <f>IF('S.D. Paste sheet'!P198="","",'S.D. Paste sheet'!P198)</f>
        <v>Muslim</v>
      </c>
      <c r="Q198" s="20" t="str">
        <f>IF('S.D. Paste sheet'!Q198="","",'S.D. Paste sheet'!Q198)</f>
        <v/>
      </c>
      <c r="R198" s="20" t="str">
        <f>IF('S.D. Paste sheet'!R198="","",'S.D. Paste sheet'!R198)</f>
        <v>MAHATMA GANDHI GOVT. SCHOOL BAR (214110)</v>
      </c>
      <c r="S198" s="20">
        <f>IF('S.D. Paste sheet'!S198="","",'S.D. Paste sheet'!S198)</f>
        <v>8200204302</v>
      </c>
      <c r="T198" s="20" t="str">
        <f>IF('S.D. Paste sheet'!T198="","",'S.D. Paste sheet'!T198)</f>
        <v>XXXX9474</v>
      </c>
      <c r="U198" s="20" t="str">
        <f>IF('S.D. Paste sheet'!U198="","",'S.D. Paste sheet'!U198)</f>
        <v>wzzhpnn</v>
      </c>
      <c r="V198" s="20">
        <f>IF('S.D. Paste sheet'!V198="","",'S.D. Paste sheet'!V198)</f>
        <v>9001697785</v>
      </c>
      <c r="W198" s="20" t="str">
        <f>IF('S.D. Paste sheet'!W198="","",'S.D. Paste sheet'!W198)</f>
        <v>PURANA RELWAY STATION BAR,RAIPUR,BAR,306105</v>
      </c>
      <c r="X198" s="20">
        <f>IF('S.D. Paste sheet'!X198="","",'S.D. Paste sheet'!X198)</f>
        <v>36000</v>
      </c>
      <c r="Y198" s="20" t="str">
        <f>IF('S.D. Paste sheet'!Y198="","",'S.D. Paste sheet'!Y198)</f>
        <v>N</v>
      </c>
      <c r="Z198" s="20" t="str">
        <f>IF('S.D. Paste sheet'!Z198="","",'S.D. Paste sheet'!Z198)</f>
        <v>N</v>
      </c>
      <c r="AA198" s="20" t="str">
        <f>IF('S.D. Paste sheet'!AA198="","",'S.D. Paste sheet'!AA198)</f>
        <v>Yes</v>
      </c>
      <c r="AB198" s="20">
        <f>IF('S.D. Paste sheet'!AB198="","",'S.D. Paste sheet'!AB198)</f>
        <v>13</v>
      </c>
      <c r="AC198" s="20" t="str">
        <f>IF('S.D. Paste sheet'!AC198="","",'S.D. Paste sheet'!AC198)</f>
        <v>None</v>
      </c>
      <c r="AD198" s="20">
        <f>IF('S.D. Paste sheet'!AD198="","",'S.D. Paste sheet'!AD198)</f>
        <v>2</v>
      </c>
      <c r="AE198" s="29"/>
      <c r="AF198" t="str">
        <f>IF(AK198="","",IF(AK198&gt;0,COUNT($AG$2:AG198),""))</f>
        <v/>
      </c>
      <c r="AG198" s="25" t="str">
        <f t="shared" si="98"/>
        <v/>
      </c>
      <c r="AH198" s="25" t="str">
        <f t="shared" si="99"/>
        <v/>
      </c>
      <c r="AI198" s="25" t="str">
        <f t="shared" si="100"/>
        <v/>
      </c>
      <c r="AJ198" s="25" t="str">
        <f t="shared" si="101"/>
        <v/>
      </c>
      <c r="AK198" s="25" t="str">
        <f t="shared" si="102"/>
        <v/>
      </c>
      <c r="AL198" s="25" t="str">
        <f t="shared" si="103"/>
        <v/>
      </c>
      <c r="AM198" s="25" t="str">
        <f t="shared" si="104"/>
        <v/>
      </c>
      <c r="AN198" s="25" t="str">
        <f t="shared" si="105"/>
        <v/>
      </c>
      <c r="AO198" s="25" t="str">
        <f t="shared" si="106"/>
        <v/>
      </c>
      <c r="AP198" s="25" t="str">
        <f t="shared" si="107"/>
        <v/>
      </c>
      <c r="AQ198" s="25" t="str">
        <f t="shared" si="108"/>
        <v/>
      </c>
      <c r="AR198" s="25" t="str">
        <f t="shared" si="109"/>
        <v/>
      </c>
      <c r="AS198" s="25" t="str">
        <f t="shared" si="110"/>
        <v/>
      </c>
      <c r="AT198" s="25" t="str">
        <f t="shared" si="111"/>
        <v/>
      </c>
      <c r="AU198" s="25" t="str">
        <f t="shared" si="112"/>
        <v/>
      </c>
      <c r="AV198" s="25" t="str">
        <f t="shared" si="113"/>
        <v/>
      </c>
      <c r="AX198" t="str">
        <f>IF(BC198="","",IF(BC198&gt;0,COUNT($AY$2:AY198),""))</f>
        <v/>
      </c>
      <c r="AY198" s="25" t="str">
        <f t="shared" si="114"/>
        <v/>
      </c>
      <c r="AZ198" s="25" t="str">
        <f t="shared" si="115"/>
        <v/>
      </c>
      <c r="BA198" s="25" t="str">
        <f t="shared" si="116"/>
        <v/>
      </c>
      <c r="BB198" s="25" t="str">
        <f t="shared" si="117"/>
        <v/>
      </c>
      <c r="BC198" s="25" t="str">
        <f t="shared" si="118"/>
        <v/>
      </c>
      <c r="BD198" s="25" t="str">
        <f t="shared" si="119"/>
        <v/>
      </c>
      <c r="BE198" s="25" t="str">
        <f t="shared" si="120"/>
        <v/>
      </c>
      <c r="BF198" s="25" t="str">
        <f t="shared" si="121"/>
        <v/>
      </c>
      <c r="BG198" s="25" t="str">
        <f t="shared" si="122"/>
        <v/>
      </c>
      <c r="BH198" s="25" t="str">
        <f t="shared" si="123"/>
        <v/>
      </c>
      <c r="BI198" s="25" t="str">
        <f t="shared" si="124"/>
        <v/>
      </c>
      <c r="BJ198" s="25" t="str">
        <f t="shared" si="125"/>
        <v/>
      </c>
      <c r="BK198" s="25" t="str">
        <f t="shared" si="126"/>
        <v/>
      </c>
      <c r="BL198" s="25" t="str">
        <f t="shared" si="127"/>
        <v/>
      </c>
      <c r="BM198" s="25" t="str">
        <f t="shared" si="128"/>
        <v/>
      </c>
      <c r="BN198" s="25" t="str">
        <f t="shared" si="129"/>
        <v/>
      </c>
    </row>
    <row r="199" spans="1:66" ht="30">
      <c r="A199" s="20">
        <f>IF('S.D. Paste sheet'!A199="","",'S.D. Paste sheet'!A199)</f>
        <v>7</v>
      </c>
      <c r="B199" s="20" t="str">
        <f>IF('S.D. Paste sheet'!B199="","",'S.D. Paste sheet'!B199)</f>
        <v>A</v>
      </c>
      <c r="C199" s="20">
        <f>IF('S.D. Paste sheet'!C199="","",'S.D. Paste sheet'!C199)</f>
        <v>830</v>
      </c>
      <c r="D199" s="20" t="str">
        <f>IF('S.D. Paste sheet'!D199="","",'S.D. Paste sheet'!D199)</f>
        <v/>
      </c>
      <c r="E199" s="20" t="str">
        <f>IF('S.D. Paste sheet'!E199="","",UPPER('S.D. Paste sheet'!E199))</f>
        <v>JEEVIKA CHOUDHARY</v>
      </c>
      <c r="F199" s="20" t="str">
        <f>IF('S.D. Paste sheet'!F199="","",'S.D. Paste sheet'!F199)</f>
        <v/>
      </c>
      <c r="G199" s="20" t="str">
        <f>IF('S.D. Paste sheet'!G199="","",UPPER('S.D. Paste sheet'!G199))</f>
        <v>AMARDEEP RATHI</v>
      </c>
      <c r="H199" s="20" t="str">
        <f>IF('S.D. Paste sheet'!H199="","",UPPER('S.D. Paste sheet'!H199))</f>
        <v>BHARTI CHOUDHARY</v>
      </c>
      <c r="I199" s="20" t="str">
        <f>IF('S.D. Paste sheet'!I199="","",'S.D. Paste sheet'!I199)</f>
        <v>F</v>
      </c>
      <c r="J199" s="20">
        <f>IF('S.D. Paste sheet'!J199="","",'S.D. Paste sheet'!J199)</f>
        <v>40876</v>
      </c>
      <c r="K199" s="20">
        <f>IF('S.D. Paste sheet'!K199="","",'S.D. Paste sheet'!K199)</f>
        <v>709</v>
      </c>
      <c r="L199" s="20" t="str">
        <f>IF('S.D. Paste sheet'!L199="","",'S.D. Paste sheet'!L199)</f>
        <v/>
      </c>
      <c r="M199" s="20">
        <f>IF('S.D. Paste sheet'!M199="","",'S.D. Paste sheet'!M199)</f>
        <v>127</v>
      </c>
      <c r="N199" s="20">
        <f>IF('S.D. Paste sheet'!N199="","",'S.D. Paste sheet'!N199)</f>
        <v>108</v>
      </c>
      <c r="O199" s="20" t="str">
        <f>IF('S.D. Paste sheet'!O199="","",'S.D. Paste sheet'!O199)</f>
        <v>OBC</v>
      </c>
      <c r="P199" s="20" t="str">
        <f>IF('S.D. Paste sheet'!P199="","",'S.D. Paste sheet'!P199)</f>
        <v>Hindu</v>
      </c>
      <c r="Q199" s="20" t="str">
        <f>IF('S.D. Paste sheet'!Q199="","",'S.D. Paste sheet'!Q199)</f>
        <v/>
      </c>
      <c r="R199" s="20" t="str">
        <f>IF('S.D. Paste sheet'!R199="","",'S.D. Paste sheet'!R199)</f>
        <v>MAHATMA GANDHI GOVT. SCHOOL BAR (214110)</v>
      </c>
      <c r="S199" s="20">
        <f>IF('S.D. Paste sheet'!S199="","",'S.D. Paste sheet'!S199)</f>
        <v>8200204302</v>
      </c>
      <c r="T199" s="20" t="str">
        <f>IF('S.D. Paste sheet'!T199="","",'S.D. Paste sheet'!T199)</f>
        <v>XXXX8583</v>
      </c>
      <c r="U199" s="20" t="str">
        <f>IF('S.D. Paste sheet'!U199="","",'S.D. Paste sheet'!U199)</f>
        <v/>
      </c>
      <c r="V199" s="20">
        <f>IF('S.D. Paste sheet'!V199="","",'S.D. Paste sheet'!V199)</f>
        <v>9785553995</v>
      </c>
      <c r="W199" s="20" t="str">
        <f>IF('S.D. Paste sheet'!W199="","",'S.D. Paste sheet'!W199)</f>
        <v>GAJANAND MOHALLA , BAR,RAIPUR,BAR,306105</v>
      </c>
      <c r="X199" s="20">
        <f>IF('S.D. Paste sheet'!X199="","",'S.D. Paste sheet'!X199)</f>
        <v>72000</v>
      </c>
      <c r="Y199" s="20" t="str">
        <f>IF('S.D. Paste sheet'!Y199="","",'S.D. Paste sheet'!Y199)</f>
        <v>N</v>
      </c>
      <c r="Z199" s="20" t="str">
        <f>IF('S.D. Paste sheet'!Z199="","",'S.D. Paste sheet'!Z199)</f>
        <v>N</v>
      </c>
      <c r="AA199" s="20" t="str">
        <f>IF('S.D. Paste sheet'!AA199="","",'S.D. Paste sheet'!AA199)</f>
        <v>No</v>
      </c>
      <c r="AB199" s="20">
        <f>IF('S.D. Paste sheet'!AB199="","",'S.D. Paste sheet'!AB199)</f>
        <v>12</v>
      </c>
      <c r="AC199" s="20" t="str">
        <f>IF('S.D. Paste sheet'!AC199="","",'S.D. Paste sheet'!AC199)</f>
        <v>None</v>
      </c>
      <c r="AD199" s="20">
        <f>IF('S.D. Paste sheet'!AD199="","",'S.D. Paste sheet'!AD199)</f>
        <v>1</v>
      </c>
      <c r="AE199" s="29"/>
      <c r="AF199" t="str">
        <f>IF(AK199="","",IF(AK199&gt;0,COUNT($AG$2:AG199),""))</f>
        <v/>
      </c>
      <c r="AG199" s="25" t="str">
        <f t="shared" si="98"/>
        <v/>
      </c>
      <c r="AH199" s="25" t="str">
        <f t="shared" si="99"/>
        <v/>
      </c>
      <c r="AI199" s="25" t="str">
        <f t="shared" si="100"/>
        <v/>
      </c>
      <c r="AJ199" s="25" t="str">
        <f t="shared" si="101"/>
        <v/>
      </c>
      <c r="AK199" s="25" t="str">
        <f t="shared" si="102"/>
        <v/>
      </c>
      <c r="AL199" s="25" t="str">
        <f t="shared" si="103"/>
        <v/>
      </c>
      <c r="AM199" s="25" t="str">
        <f t="shared" si="104"/>
        <v/>
      </c>
      <c r="AN199" s="25" t="str">
        <f t="shared" si="105"/>
        <v/>
      </c>
      <c r="AO199" s="25" t="str">
        <f t="shared" si="106"/>
        <v/>
      </c>
      <c r="AP199" s="25" t="str">
        <f t="shared" si="107"/>
        <v/>
      </c>
      <c r="AQ199" s="25" t="str">
        <f t="shared" si="108"/>
        <v/>
      </c>
      <c r="AR199" s="25" t="str">
        <f t="shared" si="109"/>
        <v/>
      </c>
      <c r="AS199" s="25" t="str">
        <f t="shared" si="110"/>
        <v/>
      </c>
      <c r="AT199" s="25" t="str">
        <f t="shared" si="111"/>
        <v/>
      </c>
      <c r="AU199" s="25" t="str">
        <f t="shared" si="112"/>
        <v/>
      </c>
      <c r="AV199" s="25" t="str">
        <f t="shared" si="113"/>
        <v/>
      </c>
      <c r="AX199" t="str">
        <f>IF(BC199="","",IF(BC199&gt;0,COUNT($AY$2:AY199),""))</f>
        <v/>
      </c>
      <c r="AY199" s="25" t="str">
        <f t="shared" si="114"/>
        <v/>
      </c>
      <c r="AZ199" s="25" t="str">
        <f t="shared" si="115"/>
        <v/>
      </c>
      <c r="BA199" s="25" t="str">
        <f t="shared" si="116"/>
        <v/>
      </c>
      <c r="BB199" s="25" t="str">
        <f t="shared" si="117"/>
        <v/>
      </c>
      <c r="BC199" s="25" t="str">
        <f t="shared" si="118"/>
        <v/>
      </c>
      <c r="BD199" s="25" t="str">
        <f t="shared" si="119"/>
        <v/>
      </c>
      <c r="BE199" s="25" t="str">
        <f t="shared" si="120"/>
        <v/>
      </c>
      <c r="BF199" s="25" t="str">
        <f t="shared" si="121"/>
        <v/>
      </c>
      <c r="BG199" s="25" t="str">
        <f t="shared" si="122"/>
        <v/>
      </c>
      <c r="BH199" s="25" t="str">
        <f t="shared" si="123"/>
        <v/>
      </c>
      <c r="BI199" s="25" t="str">
        <f t="shared" si="124"/>
        <v/>
      </c>
      <c r="BJ199" s="25" t="str">
        <f t="shared" si="125"/>
        <v/>
      </c>
      <c r="BK199" s="25" t="str">
        <f t="shared" si="126"/>
        <v/>
      </c>
      <c r="BL199" s="25" t="str">
        <f t="shared" si="127"/>
        <v/>
      </c>
      <c r="BM199" s="25" t="str">
        <f t="shared" si="128"/>
        <v/>
      </c>
      <c r="BN199" s="25" t="str">
        <f t="shared" si="129"/>
        <v/>
      </c>
    </row>
    <row r="200" spans="1:66" ht="30">
      <c r="A200" s="20">
        <f>IF('S.D. Paste sheet'!A200="","",'S.D. Paste sheet'!A200)</f>
        <v>7</v>
      </c>
      <c r="B200" s="20" t="str">
        <f>IF('S.D. Paste sheet'!B200="","",'S.D. Paste sheet'!B200)</f>
        <v>A</v>
      </c>
      <c r="C200" s="20">
        <f>IF('S.D. Paste sheet'!C200="","",'S.D. Paste sheet'!C200)</f>
        <v>829</v>
      </c>
      <c r="D200" s="20" t="str">
        <f>IF('S.D. Paste sheet'!D200="","",'S.D. Paste sheet'!D200)</f>
        <v/>
      </c>
      <c r="E200" s="20" t="str">
        <f>IF('S.D. Paste sheet'!E200="","",UPPER('S.D. Paste sheet'!E200))</f>
        <v>KAISHAV</v>
      </c>
      <c r="F200" s="20" t="str">
        <f>IF('S.D. Paste sheet'!F200="","",'S.D. Paste sheet'!F200)</f>
        <v/>
      </c>
      <c r="G200" s="20" t="str">
        <f>IF('S.D. Paste sheet'!G200="","",UPPER('S.D. Paste sheet'!G200))</f>
        <v>DHARMA RAM</v>
      </c>
      <c r="H200" s="20" t="str">
        <f>IF('S.D. Paste sheet'!H200="","",UPPER('S.D. Paste sheet'!H200))</f>
        <v>CHANDA DEVI</v>
      </c>
      <c r="I200" s="20" t="str">
        <f>IF('S.D. Paste sheet'!I200="","",'S.D. Paste sheet'!I200)</f>
        <v>M</v>
      </c>
      <c r="J200" s="20">
        <f>IF('S.D. Paste sheet'!J200="","",'S.D. Paste sheet'!J200)</f>
        <v>40131</v>
      </c>
      <c r="K200" s="20">
        <f>IF('S.D. Paste sheet'!K200="","",'S.D. Paste sheet'!K200)</f>
        <v>710</v>
      </c>
      <c r="L200" s="20" t="str">
        <f>IF('S.D. Paste sheet'!L200="","",'S.D. Paste sheet'!L200)</f>
        <v/>
      </c>
      <c r="M200" s="20">
        <f>IF('S.D. Paste sheet'!M200="","",'S.D. Paste sheet'!M200)</f>
        <v>127</v>
      </c>
      <c r="N200" s="20">
        <f>IF('S.D. Paste sheet'!N200="","",'S.D. Paste sheet'!N200)</f>
        <v>121</v>
      </c>
      <c r="O200" s="20" t="str">
        <f>IF('S.D. Paste sheet'!O200="","",'S.D. Paste sheet'!O200)</f>
        <v>OBC</v>
      </c>
      <c r="P200" s="20" t="str">
        <f>IF('S.D. Paste sheet'!P200="","",'S.D. Paste sheet'!P200)</f>
        <v>Hindu</v>
      </c>
      <c r="Q200" s="20" t="str">
        <f>IF('S.D. Paste sheet'!Q200="","",'S.D. Paste sheet'!Q200)</f>
        <v/>
      </c>
      <c r="R200" s="20" t="str">
        <f>IF('S.D. Paste sheet'!R200="","",'S.D. Paste sheet'!R200)</f>
        <v>MAHATMA GANDHI GOVT. SCHOOL BAR (214110)</v>
      </c>
      <c r="S200" s="20">
        <f>IF('S.D. Paste sheet'!S200="","",'S.D. Paste sheet'!S200)</f>
        <v>8200204302</v>
      </c>
      <c r="T200" s="20" t="str">
        <f>IF('S.D. Paste sheet'!T200="","",'S.D. Paste sheet'!T200)</f>
        <v>XXXX9580</v>
      </c>
      <c r="U200" s="20" t="str">
        <f>IF('S.D. Paste sheet'!U200="","",'S.D. Paste sheet'!U200)</f>
        <v/>
      </c>
      <c r="V200" s="20">
        <f>IF('S.D. Paste sheet'!V200="","",'S.D. Paste sheet'!V200)</f>
        <v>9829516672</v>
      </c>
      <c r="W200" s="20" t="str">
        <f>IF('S.D. Paste sheet'!W200="","",'S.D. Paste sheet'!W200)</f>
        <v>PANCHAYAT KE PICHE BAR,RAIPUR,BAR,306105</v>
      </c>
      <c r="X200" s="20">
        <f>IF('S.D. Paste sheet'!X200="","",'S.D. Paste sheet'!X200)</f>
        <v>60000</v>
      </c>
      <c r="Y200" s="20" t="str">
        <f>IF('S.D. Paste sheet'!Y200="","",'S.D. Paste sheet'!Y200)</f>
        <v>N</v>
      </c>
      <c r="Z200" s="20" t="str">
        <f>IF('S.D. Paste sheet'!Z200="","",'S.D. Paste sheet'!Z200)</f>
        <v>N</v>
      </c>
      <c r="AA200" s="20" t="str">
        <f>IF('S.D. Paste sheet'!AA200="","",'S.D. Paste sheet'!AA200)</f>
        <v>No</v>
      </c>
      <c r="AB200" s="20">
        <f>IF('S.D. Paste sheet'!AB200="","",'S.D. Paste sheet'!AB200)</f>
        <v>14</v>
      </c>
      <c r="AC200" s="20" t="str">
        <f>IF('S.D. Paste sheet'!AC200="","",'S.D. Paste sheet'!AC200)</f>
        <v>None</v>
      </c>
      <c r="AD200" s="20">
        <f>IF('S.D. Paste sheet'!AD200="","",'S.D. Paste sheet'!AD200)</f>
        <v>1</v>
      </c>
      <c r="AE200" s="29"/>
      <c r="AF200" t="str">
        <f>IF(AK200="","",IF(AK200&gt;0,COUNT($AG$2:AG200),""))</f>
        <v/>
      </c>
      <c r="AG200" s="25" t="str">
        <f t="shared" si="98"/>
        <v/>
      </c>
      <c r="AH200" s="25" t="str">
        <f t="shared" si="99"/>
        <v/>
      </c>
      <c r="AI200" s="25" t="str">
        <f t="shared" si="100"/>
        <v/>
      </c>
      <c r="AJ200" s="25" t="str">
        <f t="shared" si="101"/>
        <v/>
      </c>
      <c r="AK200" s="25" t="str">
        <f t="shared" si="102"/>
        <v/>
      </c>
      <c r="AL200" s="25" t="str">
        <f t="shared" si="103"/>
        <v/>
      </c>
      <c r="AM200" s="25" t="str">
        <f t="shared" si="104"/>
        <v/>
      </c>
      <c r="AN200" s="25" t="str">
        <f t="shared" si="105"/>
        <v/>
      </c>
      <c r="AO200" s="25" t="str">
        <f t="shared" si="106"/>
        <v/>
      </c>
      <c r="AP200" s="25" t="str">
        <f t="shared" si="107"/>
        <v/>
      </c>
      <c r="AQ200" s="25" t="str">
        <f t="shared" si="108"/>
        <v/>
      </c>
      <c r="AR200" s="25" t="str">
        <f t="shared" si="109"/>
        <v/>
      </c>
      <c r="AS200" s="25" t="str">
        <f t="shared" si="110"/>
        <v/>
      </c>
      <c r="AT200" s="25" t="str">
        <f t="shared" si="111"/>
        <v/>
      </c>
      <c r="AU200" s="25" t="str">
        <f t="shared" si="112"/>
        <v/>
      </c>
      <c r="AV200" s="25" t="str">
        <f t="shared" si="113"/>
        <v/>
      </c>
      <c r="AX200" t="str">
        <f>IF(BC200="","",IF(BC200&gt;0,COUNT($AY$2:AY200),""))</f>
        <v/>
      </c>
      <c r="AY200" s="25" t="str">
        <f t="shared" si="114"/>
        <v/>
      </c>
      <c r="AZ200" s="25" t="str">
        <f t="shared" si="115"/>
        <v/>
      </c>
      <c r="BA200" s="25" t="str">
        <f t="shared" si="116"/>
        <v/>
      </c>
      <c r="BB200" s="25" t="str">
        <f t="shared" si="117"/>
        <v/>
      </c>
      <c r="BC200" s="25" t="str">
        <f t="shared" si="118"/>
        <v/>
      </c>
      <c r="BD200" s="25" t="str">
        <f t="shared" si="119"/>
        <v/>
      </c>
      <c r="BE200" s="25" t="str">
        <f t="shared" si="120"/>
        <v/>
      </c>
      <c r="BF200" s="25" t="str">
        <f t="shared" si="121"/>
        <v/>
      </c>
      <c r="BG200" s="25" t="str">
        <f t="shared" si="122"/>
        <v/>
      </c>
      <c r="BH200" s="25" t="str">
        <f t="shared" si="123"/>
        <v/>
      </c>
      <c r="BI200" s="25" t="str">
        <f t="shared" si="124"/>
        <v/>
      </c>
      <c r="BJ200" s="25" t="str">
        <f t="shared" si="125"/>
        <v/>
      </c>
      <c r="BK200" s="25" t="str">
        <f t="shared" si="126"/>
        <v/>
      </c>
      <c r="BL200" s="25" t="str">
        <f t="shared" si="127"/>
        <v/>
      </c>
      <c r="BM200" s="25" t="str">
        <f t="shared" si="128"/>
        <v/>
      </c>
      <c r="BN200" s="25" t="str">
        <f t="shared" si="129"/>
        <v/>
      </c>
    </row>
    <row r="201" spans="1:66" ht="30">
      <c r="A201" s="20">
        <f>IF('S.D. Paste sheet'!A201="","",'S.D. Paste sheet'!A201)</f>
        <v>7</v>
      </c>
      <c r="B201" s="20" t="str">
        <f>IF('S.D. Paste sheet'!B201="","",'S.D. Paste sheet'!B201)</f>
        <v>A</v>
      </c>
      <c r="C201" s="20">
        <f>IF('S.D. Paste sheet'!C201="","",'S.D. Paste sheet'!C201)</f>
        <v>817</v>
      </c>
      <c r="D201" s="20" t="str">
        <f>IF('S.D. Paste sheet'!D201="","",'S.D. Paste sheet'!D201)</f>
        <v/>
      </c>
      <c r="E201" s="20" t="str">
        <f>IF('S.D. Paste sheet'!E201="","",UPPER('S.D. Paste sheet'!E201))</f>
        <v>KARTIK SINGH KHICHI</v>
      </c>
      <c r="F201" s="20" t="str">
        <f>IF('S.D. Paste sheet'!F201="","",'S.D. Paste sheet'!F201)</f>
        <v/>
      </c>
      <c r="G201" s="20" t="str">
        <f>IF('S.D. Paste sheet'!G201="","",UPPER('S.D. Paste sheet'!G201))</f>
        <v>RAJU SINGH</v>
      </c>
      <c r="H201" s="20" t="str">
        <f>IF('S.D. Paste sheet'!H201="","",UPPER('S.D. Paste sheet'!H201))</f>
        <v>INDU KANWAR</v>
      </c>
      <c r="I201" s="20" t="str">
        <f>IF('S.D. Paste sheet'!I201="","",'S.D. Paste sheet'!I201)</f>
        <v>M</v>
      </c>
      <c r="J201" s="20">
        <f>IF('S.D. Paste sheet'!J201="","",'S.D. Paste sheet'!J201)</f>
        <v>40827</v>
      </c>
      <c r="K201" s="20">
        <f>IF('S.D. Paste sheet'!K201="","",'S.D. Paste sheet'!K201)</f>
        <v>711</v>
      </c>
      <c r="L201" s="20" t="str">
        <f>IF('S.D. Paste sheet'!L201="","",'S.D. Paste sheet'!L201)</f>
        <v/>
      </c>
      <c r="M201" s="20">
        <f>IF('S.D. Paste sheet'!M201="","",'S.D. Paste sheet'!M201)</f>
        <v>127</v>
      </c>
      <c r="N201" s="20">
        <f>IF('S.D. Paste sheet'!N201="","",'S.D. Paste sheet'!N201)</f>
        <v>115</v>
      </c>
      <c r="O201" s="20" t="str">
        <f>IF('S.D. Paste sheet'!O201="","",'S.D. Paste sheet'!O201)</f>
        <v>OBC</v>
      </c>
      <c r="P201" s="20" t="str">
        <f>IF('S.D. Paste sheet'!P201="","",'S.D. Paste sheet'!P201)</f>
        <v>Hindu</v>
      </c>
      <c r="Q201" s="20" t="str">
        <f>IF('S.D. Paste sheet'!Q201="","",'S.D. Paste sheet'!Q201)</f>
        <v/>
      </c>
      <c r="R201" s="20" t="str">
        <f>IF('S.D. Paste sheet'!R201="","",'S.D. Paste sheet'!R201)</f>
        <v>MAHATMA GANDHI GOVT. SCHOOL BAR (214110)</v>
      </c>
      <c r="S201" s="20">
        <f>IF('S.D. Paste sheet'!S201="","",'S.D. Paste sheet'!S201)</f>
        <v>8200204302</v>
      </c>
      <c r="T201" s="20" t="str">
        <f>IF('S.D. Paste sheet'!T201="","",'S.D. Paste sheet'!T201)</f>
        <v>XXXX9443</v>
      </c>
      <c r="U201" s="20" t="str">
        <f>IF('S.D. Paste sheet'!U201="","",'S.D. Paste sheet'!U201)</f>
        <v>YODFMSK</v>
      </c>
      <c r="V201" s="20">
        <f>IF('S.D. Paste sheet'!V201="","",'S.D. Paste sheet'!V201)</f>
        <v>7023313330</v>
      </c>
      <c r="W201" s="20" t="str">
        <f>IF('S.D. Paste sheet'!W201="","",'S.D. Paste sheet'!W201)</f>
        <v>BERA RAM SAGAR, BAR,RAIPUR,BAR,306105</v>
      </c>
      <c r="X201" s="20">
        <f>IF('S.D. Paste sheet'!X201="","",'S.D. Paste sheet'!X201)</f>
        <v>100000</v>
      </c>
      <c r="Y201" s="20" t="str">
        <f>IF('S.D. Paste sheet'!Y201="","",'S.D. Paste sheet'!Y201)</f>
        <v>N</v>
      </c>
      <c r="Z201" s="20" t="str">
        <f>IF('S.D. Paste sheet'!Z201="","",'S.D. Paste sheet'!Z201)</f>
        <v>N</v>
      </c>
      <c r="AA201" s="20" t="str">
        <f>IF('S.D. Paste sheet'!AA201="","",'S.D. Paste sheet'!AA201)</f>
        <v>No</v>
      </c>
      <c r="AB201" s="20">
        <f>IF('S.D. Paste sheet'!AB201="","",'S.D. Paste sheet'!AB201)</f>
        <v>12</v>
      </c>
      <c r="AC201" s="20" t="str">
        <f>IF('S.D. Paste sheet'!AC201="","",'S.D. Paste sheet'!AC201)</f>
        <v>None</v>
      </c>
      <c r="AD201" s="20">
        <f>IF('S.D. Paste sheet'!AD201="","",'S.D. Paste sheet'!AD201)</f>
        <v>1</v>
      </c>
      <c r="AE201" s="29"/>
      <c r="AF201" t="str">
        <f>IF(AK201="","",IF(AK201&gt;0,COUNT($AG$2:AG201),""))</f>
        <v/>
      </c>
      <c r="AG201" s="25" t="str">
        <f t="shared" si="98"/>
        <v/>
      </c>
      <c r="AH201" s="25" t="str">
        <f t="shared" si="99"/>
        <v/>
      </c>
      <c r="AI201" s="25" t="str">
        <f t="shared" si="100"/>
        <v/>
      </c>
      <c r="AJ201" s="25" t="str">
        <f t="shared" si="101"/>
        <v/>
      </c>
      <c r="AK201" s="25" t="str">
        <f t="shared" si="102"/>
        <v/>
      </c>
      <c r="AL201" s="25" t="str">
        <f t="shared" si="103"/>
        <v/>
      </c>
      <c r="AM201" s="25" t="str">
        <f t="shared" si="104"/>
        <v/>
      </c>
      <c r="AN201" s="25" t="str">
        <f t="shared" si="105"/>
        <v/>
      </c>
      <c r="AO201" s="25" t="str">
        <f t="shared" si="106"/>
        <v/>
      </c>
      <c r="AP201" s="25" t="str">
        <f t="shared" si="107"/>
        <v/>
      </c>
      <c r="AQ201" s="25" t="str">
        <f t="shared" si="108"/>
        <v/>
      </c>
      <c r="AR201" s="25" t="str">
        <f t="shared" si="109"/>
        <v/>
      </c>
      <c r="AS201" s="25" t="str">
        <f t="shared" si="110"/>
        <v/>
      </c>
      <c r="AT201" s="25" t="str">
        <f t="shared" si="111"/>
        <v/>
      </c>
      <c r="AU201" s="25" t="str">
        <f t="shared" si="112"/>
        <v/>
      </c>
      <c r="AV201" s="25" t="str">
        <f t="shared" si="113"/>
        <v/>
      </c>
      <c r="AX201" t="str">
        <f>IF(BC201="","",IF(BC201&gt;0,COUNT($AY$2:AY201),""))</f>
        <v/>
      </c>
      <c r="AY201" s="25" t="str">
        <f t="shared" si="114"/>
        <v/>
      </c>
      <c r="AZ201" s="25" t="str">
        <f t="shared" si="115"/>
        <v/>
      </c>
      <c r="BA201" s="25" t="str">
        <f t="shared" si="116"/>
        <v/>
      </c>
      <c r="BB201" s="25" t="str">
        <f t="shared" si="117"/>
        <v/>
      </c>
      <c r="BC201" s="25" t="str">
        <f t="shared" si="118"/>
        <v/>
      </c>
      <c r="BD201" s="25" t="str">
        <f t="shared" si="119"/>
        <v/>
      </c>
      <c r="BE201" s="25" t="str">
        <f t="shared" si="120"/>
        <v/>
      </c>
      <c r="BF201" s="25" t="str">
        <f t="shared" si="121"/>
        <v/>
      </c>
      <c r="BG201" s="25" t="str">
        <f t="shared" si="122"/>
        <v/>
      </c>
      <c r="BH201" s="25" t="str">
        <f t="shared" si="123"/>
        <v/>
      </c>
      <c r="BI201" s="25" t="str">
        <f t="shared" si="124"/>
        <v/>
      </c>
      <c r="BJ201" s="25" t="str">
        <f t="shared" si="125"/>
        <v/>
      </c>
      <c r="BK201" s="25" t="str">
        <f t="shared" si="126"/>
        <v/>
      </c>
      <c r="BL201" s="25" t="str">
        <f t="shared" si="127"/>
        <v/>
      </c>
      <c r="BM201" s="25" t="str">
        <f t="shared" si="128"/>
        <v/>
      </c>
      <c r="BN201" s="25" t="str">
        <f t="shared" si="129"/>
        <v/>
      </c>
    </row>
    <row r="202" spans="1:66" ht="30">
      <c r="A202" s="20">
        <f>IF('S.D. Paste sheet'!A202="","",'S.D. Paste sheet'!A202)</f>
        <v>7</v>
      </c>
      <c r="B202" s="20" t="str">
        <f>IF('S.D. Paste sheet'!B202="","",'S.D. Paste sheet'!B202)</f>
        <v>A</v>
      </c>
      <c r="C202" s="20">
        <f>IF('S.D. Paste sheet'!C202="","",'S.D. Paste sheet'!C202)</f>
        <v>824</v>
      </c>
      <c r="D202" s="20" t="str">
        <f>IF('S.D. Paste sheet'!D202="","",'S.D. Paste sheet'!D202)</f>
        <v/>
      </c>
      <c r="E202" s="20" t="str">
        <f>IF('S.D. Paste sheet'!E202="","",UPPER('S.D. Paste sheet'!E202))</f>
        <v>KHUSAVARDHAN SINGH RAJPUROHIT</v>
      </c>
      <c r="F202" s="20" t="str">
        <f>IF('S.D. Paste sheet'!F202="","",'S.D. Paste sheet'!F202)</f>
        <v/>
      </c>
      <c r="G202" s="20" t="str">
        <f>IF('S.D. Paste sheet'!G202="","",UPPER('S.D. Paste sheet'!G202))</f>
        <v>SURENDRA SINGH RAJPUROHIT</v>
      </c>
      <c r="H202" s="20" t="str">
        <f>IF('S.D. Paste sheet'!H202="","",UPPER('S.D. Paste sheet'!H202))</f>
        <v>KAVITA KANWAR</v>
      </c>
      <c r="I202" s="20" t="str">
        <f>IF('S.D. Paste sheet'!I202="","",'S.D. Paste sheet'!I202)</f>
        <v>M</v>
      </c>
      <c r="J202" s="20">
        <f>IF('S.D. Paste sheet'!J202="","",'S.D. Paste sheet'!J202)</f>
        <v>40522</v>
      </c>
      <c r="K202" s="20">
        <f>IF('S.D. Paste sheet'!K202="","",'S.D. Paste sheet'!K202)</f>
        <v>712</v>
      </c>
      <c r="L202" s="20" t="str">
        <f>IF('S.D. Paste sheet'!L202="","",'S.D. Paste sheet'!L202)</f>
        <v/>
      </c>
      <c r="M202" s="20">
        <f>IF('S.D. Paste sheet'!M202="","",'S.D. Paste sheet'!M202)</f>
        <v>127</v>
      </c>
      <c r="N202" s="20">
        <f>IF('S.D. Paste sheet'!N202="","",'S.D. Paste sheet'!N202)</f>
        <v>88</v>
      </c>
      <c r="O202" s="20" t="str">
        <f>IF('S.D. Paste sheet'!O202="","",'S.D. Paste sheet'!O202)</f>
        <v>GEN</v>
      </c>
      <c r="P202" s="20" t="str">
        <f>IF('S.D. Paste sheet'!P202="","",'S.D. Paste sheet'!P202)</f>
        <v>Hindu</v>
      </c>
      <c r="Q202" s="20" t="str">
        <f>IF('S.D. Paste sheet'!Q202="","",'S.D. Paste sheet'!Q202)</f>
        <v/>
      </c>
      <c r="R202" s="20" t="str">
        <f>IF('S.D. Paste sheet'!R202="","",'S.D. Paste sheet'!R202)</f>
        <v>MAHATMA GANDHI GOVT. SCHOOL BAR (214110)</v>
      </c>
      <c r="S202" s="20">
        <f>IF('S.D. Paste sheet'!S202="","",'S.D. Paste sheet'!S202)</f>
        <v>8200204302</v>
      </c>
      <c r="T202" s="20" t="str">
        <f>IF('S.D. Paste sheet'!T202="","",'S.D. Paste sheet'!T202)</f>
        <v>XXXX3986</v>
      </c>
      <c r="U202" s="20" t="str">
        <f>IF('S.D. Paste sheet'!U202="","",'S.D. Paste sheet'!U202)</f>
        <v/>
      </c>
      <c r="V202" s="20">
        <f>IF('S.D. Paste sheet'!V202="","",'S.D. Paste sheet'!V202)</f>
        <v>9414363793</v>
      </c>
      <c r="W202" s="20" t="str">
        <f>IF('S.D. Paste sheet'!W202="","",'S.D. Paste sheet'!W202)</f>
        <v>tALKIYA HOUSE, AJIT SINGH COLONY, JODHPUR ROAD, BAR,RAIPUR,BAR,306105</v>
      </c>
      <c r="X202" s="20">
        <f>IF('S.D. Paste sheet'!X202="","",'S.D. Paste sheet'!X202)</f>
        <v>120000</v>
      </c>
      <c r="Y202" s="20" t="str">
        <f>IF('S.D. Paste sheet'!Y202="","",'S.D. Paste sheet'!Y202)</f>
        <v>N</v>
      </c>
      <c r="Z202" s="20" t="str">
        <f>IF('S.D. Paste sheet'!Z202="","",'S.D. Paste sheet'!Z202)</f>
        <v>N</v>
      </c>
      <c r="AA202" s="20" t="str">
        <f>IF('S.D. Paste sheet'!AA202="","",'S.D. Paste sheet'!AA202)</f>
        <v>No</v>
      </c>
      <c r="AB202" s="20">
        <f>IF('S.D. Paste sheet'!AB202="","",'S.D. Paste sheet'!AB202)</f>
        <v>13</v>
      </c>
      <c r="AC202" s="20" t="str">
        <f>IF('S.D. Paste sheet'!AC202="","",'S.D. Paste sheet'!AC202)</f>
        <v>None</v>
      </c>
      <c r="AD202" s="20">
        <f>IF('S.D. Paste sheet'!AD202="","",'S.D. Paste sheet'!AD202)</f>
        <v>1</v>
      </c>
      <c r="AE202" s="29"/>
      <c r="AF202" t="str">
        <f>IF(AK202="","",IF(AK202&gt;0,COUNT($AG$2:AG202),""))</f>
        <v/>
      </c>
      <c r="AG202" s="25" t="str">
        <f t="shared" si="98"/>
        <v/>
      </c>
      <c r="AH202" s="25" t="str">
        <f t="shared" si="99"/>
        <v/>
      </c>
      <c r="AI202" s="25" t="str">
        <f t="shared" si="100"/>
        <v/>
      </c>
      <c r="AJ202" s="25" t="str">
        <f t="shared" si="101"/>
        <v/>
      </c>
      <c r="AK202" s="25" t="str">
        <f t="shared" si="102"/>
        <v/>
      </c>
      <c r="AL202" s="25" t="str">
        <f t="shared" si="103"/>
        <v/>
      </c>
      <c r="AM202" s="25" t="str">
        <f t="shared" si="104"/>
        <v/>
      </c>
      <c r="AN202" s="25" t="str">
        <f t="shared" si="105"/>
        <v/>
      </c>
      <c r="AO202" s="25" t="str">
        <f t="shared" si="106"/>
        <v/>
      </c>
      <c r="AP202" s="25" t="str">
        <f t="shared" si="107"/>
        <v/>
      </c>
      <c r="AQ202" s="25" t="str">
        <f t="shared" si="108"/>
        <v/>
      </c>
      <c r="AR202" s="25" t="str">
        <f t="shared" si="109"/>
        <v/>
      </c>
      <c r="AS202" s="25" t="str">
        <f t="shared" si="110"/>
        <v/>
      </c>
      <c r="AT202" s="25" t="str">
        <f t="shared" si="111"/>
        <v/>
      </c>
      <c r="AU202" s="25" t="str">
        <f t="shared" si="112"/>
        <v/>
      </c>
      <c r="AV202" s="25" t="str">
        <f t="shared" si="113"/>
        <v/>
      </c>
      <c r="AX202" t="str">
        <f>IF(BC202="","",IF(BC202&gt;0,COUNT($AY$2:AY202),""))</f>
        <v/>
      </c>
      <c r="AY202" s="25" t="str">
        <f t="shared" si="114"/>
        <v/>
      </c>
      <c r="AZ202" s="25" t="str">
        <f t="shared" si="115"/>
        <v/>
      </c>
      <c r="BA202" s="25" t="str">
        <f t="shared" si="116"/>
        <v/>
      </c>
      <c r="BB202" s="25" t="str">
        <f t="shared" si="117"/>
        <v/>
      </c>
      <c r="BC202" s="25" t="str">
        <f t="shared" si="118"/>
        <v/>
      </c>
      <c r="BD202" s="25" t="str">
        <f t="shared" si="119"/>
        <v/>
      </c>
      <c r="BE202" s="25" t="str">
        <f t="shared" si="120"/>
        <v/>
      </c>
      <c r="BF202" s="25" t="str">
        <f t="shared" si="121"/>
        <v/>
      </c>
      <c r="BG202" s="25" t="str">
        <f t="shared" si="122"/>
        <v/>
      </c>
      <c r="BH202" s="25" t="str">
        <f t="shared" si="123"/>
        <v/>
      </c>
      <c r="BI202" s="25" t="str">
        <f t="shared" si="124"/>
        <v/>
      </c>
      <c r="BJ202" s="25" t="str">
        <f t="shared" si="125"/>
        <v/>
      </c>
      <c r="BK202" s="25" t="str">
        <f t="shared" si="126"/>
        <v/>
      </c>
      <c r="BL202" s="25" t="str">
        <f t="shared" si="127"/>
        <v/>
      </c>
      <c r="BM202" s="25" t="str">
        <f t="shared" si="128"/>
        <v/>
      </c>
      <c r="BN202" s="25" t="str">
        <f t="shared" si="129"/>
        <v/>
      </c>
    </row>
    <row r="203" spans="1:66" ht="30">
      <c r="A203" s="20">
        <f>IF('S.D. Paste sheet'!A203="","",'S.D. Paste sheet'!A203)</f>
        <v>7</v>
      </c>
      <c r="B203" s="20" t="str">
        <f>IF('S.D. Paste sheet'!B203="","",'S.D. Paste sheet'!B203)</f>
        <v>A</v>
      </c>
      <c r="C203" s="20">
        <f>IF('S.D. Paste sheet'!C203="","",'S.D. Paste sheet'!C203)</f>
        <v>823</v>
      </c>
      <c r="D203" s="20" t="str">
        <f>IF('S.D. Paste sheet'!D203="","",'S.D. Paste sheet'!D203)</f>
        <v/>
      </c>
      <c r="E203" s="20" t="str">
        <f>IF('S.D. Paste sheet'!E203="","",UPPER('S.D. Paste sheet'!E203))</f>
        <v>KHUSHI DAGDI</v>
      </c>
      <c r="F203" s="20" t="str">
        <f>IF('S.D. Paste sheet'!F203="","",'S.D. Paste sheet'!F203)</f>
        <v/>
      </c>
      <c r="G203" s="20" t="str">
        <f>IF('S.D. Paste sheet'!G203="","",UPPER('S.D. Paste sheet'!G203))</f>
        <v>RAJU RAM</v>
      </c>
      <c r="H203" s="20" t="str">
        <f>IF('S.D. Paste sheet'!H203="","",UPPER('S.D. Paste sheet'!H203))</f>
        <v>PINKU</v>
      </c>
      <c r="I203" s="20" t="str">
        <f>IF('S.D. Paste sheet'!I203="","",'S.D. Paste sheet'!I203)</f>
        <v>F</v>
      </c>
      <c r="J203" s="20">
        <f>IF('S.D. Paste sheet'!J203="","",'S.D. Paste sheet'!J203)</f>
        <v>40136</v>
      </c>
      <c r="K203" s="20">
        <f>IF('S.D. Paste sheet'!K203="","",'S.D. Paste sheet'!K203)</f>
        <v>713</v>
      </c>
      <c r="L203" s="20" t="str">
        <f>IF('S.D. Paste sheet'!L203="","",'S.D. Paste sheet'!L203)</f>
        <v/>
      </c>
      <c r="M203" s="20">
        <f>IF('S.D. Paste sheet'!M203="","",'S.D. Paste sheet'!M203)</f>
        <v>127</v>
      </c>
      <c r="N203" s="20">
        <f>IF('S.D. Paste sheet'!N203="","",'S.D. Paste sheet'!N203)</f>
        <v>118</v>
      </c>
      <c r="O203" s="20" t="str">
        <f>IF('S.D. Paste sheet'!O203="","",'S.D. Paste sheet'!O203)</f>
        <v>OBC</v>
      </c>
      <c r="P203" s="20" t="str">
        <f>IF('S.D. Paste sheet'!P203="","",'S.D. Paste sheet'!P203)</f>
        <v>Hindu</v>
      </c>
      <c r="Q203" s="20" t="str">
        <f>IF('S.D. Paste sheet'!Q203="","",'S.D. Paste sheet'!Q203)</f>
        <v/>
      </c>
      <c r="R203" s="20" t="str">
        <f>IF('S.D. Paste sheet'!R203="","",'S.D. Paste sheet'!R203)</f>
        <v>MAHATMA GANDHI GOVT. SCHOOL BAR (214110)</v>
      </c>
      <c r="S203" s="20">
        <f>IF('S.D. Paste sheet'!S203="","",'S.D. Paste sheet'!S203)</f>
        <v>8200204302</v>
      </c>
      <c r="T203" s="20" t="str">
        <f>IF('S.D. Paste sheet'!T203="","",'S.D. Paste sheet'!T203)</f>
        <v>XXXX9940</v>
      </c>
      <c r="U203" s="20" t="str">
        <f>IF('S.D. Paste sheet'!U203="","",'S.D. Paste sheet'!U203)</f>
        <v/>
      </c>
      <c r="V203" s="20">
        <f>IF('S.D. Paste sheet'!V203="","",'S.D. Paste sheet'!V203)</f>
        <v>9929424455</v>
      </c>
      <c r="W203" s="20" t="str">
        <f>IF('S.D. Paste sheet'!W203="","",'S.D. Paste sheet'!W203)</f>
        <v>NEW COLONY NEAR BUS STAND ,BAR,RAIPUR,BAR,306105</v>
      </c>
      <c r="X203" s="20">
        <f>IF('S.D. Paste sheet'!X203="","",'S.D. Paste sheet'!X203)</f>
        <v>72000</v>
      </c>
      <c r="Y203" s="20" t="str">
        <f>IF('S.D. Paste sheet'!Y203="","",'S.D. Paste sheet'!Y203)</f>
        <v>N</v>
      </c>
      <c r="Z203" s="20" t="str">
        <f>IF('S.D. Paste sheet'!Z203="","",'S.D. Paste sheet'!Z203)</f>
        <v>N</v>
      </c>
      <c r="AA203" s="20" t="str">
        <f>IF('S.D. Paste sheet'!AA203="","",'S.D. Paste sheet'!AA203)</f>
        <v>No</v>
      </c>
      <c r="AB203" s="20">
        <f>IF('S.D. Paste sheet'!AB203="","",'S.D. Paste sheet'!AB203)</f>
        <v>14</v>
      </c>
      <c r="AC203" s="20" t="str">
        <f>IF('S.D. Paste sheet'!AC203="","",'S.D. Paste sheet'!AC203)</f>
        <v>None</v>
      </c>
      <c r="AD203" s="20">
        <f>IF('S.D. Paste sheet'!AD203="","",'S.D. Paste sheet'!AD203)</f>
        <v>1</v>
      </c>
      <c r="AE203" s="29"/>
      <c r="AF203" t="str">
        <f>IF(AK203="","",IF(AK203&gt;0,COUNT($AG$2:AG203),""))</f>
        <v/>
      </c>
      <c r="AG203" s="25" t="str">
        <f t="shared" si="98"/>
        <v/>
      </c>
      <c r="AH203" s="25" t="str">
        <f t="shared" si="99"/>
        <v/>
      </c>
      <c r="AI203" s="25" t="str">
        <f t="shared" si="100"/>
        <v/>
      </c>
      <c r="AJ203" s="25" t="str">
        <f t="shared" si="101"/>
        <v/>
      </c>
      <c r="AK203" s="25" t="str">
        <f t="shared" si="102"/>
        <v/>
      </c>
      <c r="AL203" s="25" t="str">
        <f t="shared" si="103"/>
        <v/>
      </c>
      <c r="AM203" s="25" t="str">
        <f t="shared" si="104"/>
        <v/>
      </c>
      <c r="AN203" s="25" t="str">
        <f t="shared" si="105"/>
        <v/>
      </c>
      <c r="AO203" s="25" t="str">
        <f t="shared" si="106"/>
        <v/>
      </c>
      <c r="AP203" s="25" t="str">
        <f t="shared" si="107"/>
        <v/>
      </c>
      <c r="AQ203" s="25" t="str">
        <f t="shared" si="108"/>
        <v/>
      </c>
      <c r="AR203" s="25" t="str">
        <f t="shared" si="109"/>
        <v/>
      </c>
      <c r="AS203" s="25" t="str">
        <f t="shared" si="110"/>
        <v/>
      </c>
      <c r="AT203" s="25" t="str">
        <f t="shared" si="111"/>
        <v/>
      </c>
      <c r="AU203" s="25" t="str">
        <f t="shared" si="112"/>
        <v/>
      </c>
      <c r="AV203" s="25" t="str">
        <f t="shared" si="113"/>
        <v/>
      </c>
      <c r="AX203" t="str">
        <f>IF(BC203="","",IF(BC203&gt;0,COUNT($AY$2:AY203),""))</f>
        <v/>
      </c>
      <c r="AY203" s="25" t="str">
        <f t="shared" si="114"/>
        <v/>
      </c>
      <c r="AZ203" s="25" t="str">
        <f t="shared" si="115"/>
        <v/>
      </c>
      <c r="BA203" s="25" t="str">
        <f t="shared" si="116"/>
        <v/>
      </c>
      <c r="BB203" s="25" t="str">
        <f t="shared" si="117"/>
        <v/>
      </c>
      <c r="BC203" s="25" t="str">
        <f t="shared" si="118"/>
        <v/>
      </c>
      <c r="BD203" s="25" t="str">
        <f t="shared" si="119"/>
        <v/>
      </c>
      <c r="BE203" s="25" t="str">
        <f t="shared" si="120"/>
        <v/>
      </c>
      <c r="BF203" s="25" t="str">
        <f t="shared" si="121"/>
        <v/>
      </c>
      <c r="BG203" s="25" t="str">
        <f t="shared" si="122"/>
        <v/>
      </c>
      <c r="BH203" s="25" t="str">
        <f t="shared" si="123"/>
        <v/>
      </c>
      <c r="BI203" s="25" t="str">
        <f t="shared" si="124"/>
        <v/>
      </c>
      <c r="BJ203" s="25" t="str">
        <f t="shared" si="125"/>
        <v/>
      </c>
      <c r="BK203" s="25" t="str">
        <f t="shared" si="126"/>
        <v/>
      </c>
      <c r="BL203" s="25" t="str">
        <f t="shared" si="127"/>
        <v/>
      </c>
      <c r="BM203" s="25" t="str">
        <f t="shared" si="128"/>
        <v/>
      </c>
      <c r="BN203" s="25" t="str">
        <f t="shared" si="129"/>
        <v/>
      </c>
    </row>
    <row r="204" spans="1:66" ht="30">
      <c r="A204" s="20">
        <f>IF('S.D. Paste sheet'!A204="","",'S.D. Paste sheet'!A204)</f>
        <v>7</v>
      </c>
      <c r="B204" s="20" t="str">
        <f>IF('S.D. Paste sheet'!B204="","",'S.D. Paste sheet'!B204)</f>
        <v>A</v>
      </c>
      <c r="C204" s="20">
        <f>IF('S.D. Paste sheet'!C204="","",'S.D. Paste sheet'!C204)</f>
        <v>587</v>
      </c>
      <c r="D204" s="20" t="str">
        <f>IF('S.D. Paste sheet'!D204="","",'S.D. Paste sheet'!D204)</f>
        <v/>
      </c>
      <c r="E204" s="20" t="str">
        <f>IF('S.D. Paste sheet'!E204="","",UPPER('S.D. Paste sheet'!E204))</f>
        <v>KOMAL NAYAK</v>
      </c>
      <c r="F204" s="20" t="str">
        <f>IF('S.D. Paste sheet'!F204="","",'S.D. Paste sheet'!F204)</f>
        <v/>
      </c>
      <c r="G204" s="20" t="str">
        <f>IF('S.D. Paste sheet'!G204="","",UPPER('S.D. Paste sheet'!G204))</f>
        <v>PRAHLAD NAYAK</v>
      </c>
      <c r="H204" s="20" t="str">
        <f>IF('S.D. Paste sheet'!H204="","",UPPER('S.D. Paste sheet'!H204))</f>
        <v>SANTOSH</v>
      </c>
      <c r="I204" s="20" t="str">
        <f>IF('S.D. Paste sheet'!I204="","",'S.D. Paste sheet'!I204)</f>
        <v>F</v>
      </c>
      <c r="J204" s="20">
        <f>IF('S.D. Paste sheet'!J204="","",'S.D. Paste sheet'!J204)</f>
        <v>40541</v>
      </c>
      <c r="K204" s="20">
        <f>IF('S.D. Paste sheet'!K204="","",'S.D. Paste sheet'!K204)</f>
        <v>714</v>
      </c>
      <c r="L204" s="20" t="str">
        <f>IF('S.D. Paste sheet'!L204="","",'S.D. Paste sheet'!L204)</f>
        <v/>
      </c>
      <c r="M204" s="20">
        <f>IF('S.D. Paste sheet'!M204="","",'S.D. Paste sheet'!M204)</f>
        <v>127</v>
      </c>
      <c r="N204" s="20">
        <f>IF('S.D. Paste sheet'!N204="","",'S.D. Paste sheet'!N204)</f>
        <v>88</v>
      </c>
      <c r="O204" s="20" t="str">
        <f>IF('S.D. Paste sheet'!O204="","",'S.D. Paste sheet'!O204)</f>
        <v>SC</v>
      </c>
      <c r="P204" s="20" t="str">
        <f>IF('S.D. Paste sheet'!P204="","",'S.D. Paste sheet'!P204)</f>
        <v>Hindu</v>
      </c>
      <c r="Q204" s="20" t="str">
        <f>IF('S.D. Paste sheet'!Q204="","",'S.D. Paste sheet'!Q204)</f>
        <v/>
      </c>
      <c r="R204" s="20" t="str">
        <f>IF('S.D. Paste sheet'!R204="","",'S.D. Paste sheet'!R204)</f>
        <v>MAHATMA GANDHI GOVT. SCHOOL BAR (214110)</v>
      </c>
      <c r="S204" s="20">
        <f>IF('S.D. Paste sheet'!S204="","",'S.D. Paste sheet'!S204)</f>
        <v>8200204302</v>
      </c>
      <c r="T204" s="20" t="str">
        <f>IF('S.D. Paste sheet'!T204="","",'S.D. Paste sheet'!T204)</f>
        <v>XXXX4650</v>
      </c>
      <c r="U204" s="20" t="str">
        <f>IF('S.D. Paste sheet'!U204="","",'S.D. Paste sheet'!U204)</f>
        <v/>
      </c>
      <c r="V204" s="20">
        <f>IF('S.D. Paste sheet'!V204="","",'S.D. Paste sheet'!V204)</f>
        <v>9660628286</v>
      </c>
      <c r="W204" s="20" t="str">
        <f>IF('S.D. Paste sheet'!W204="","",'S.D. Paste sheet'!W204)</f>
        <v>Raiko ka bas,Raipur,Biratiya kallan,306105</v>
      </c>
      <c r="X204" s="20">
        <f>IF('S.D. Paste sheet'!X204="","",'S.D. Paste sheet'!X204)</f>
        <v>42000</v>
      </c>
      <c r="Y204" s="20" t="str">
        <f>IF('S.D. Paste sheet'!Y204="","",'S.D. Paste sheet'!Y204)</f>
        <v>N</v>
      </c>
      <c r="Z204" s="20" t="str">
        <f>IF('S.D. Paste sheet'!Z204="","",'S.D. Paste sheet'!Z204)</f>
        <v>N</v>
      </c>
      <c r="AA204" s="20" t="str">
        <f>IF('S.D. Paste sheet'!AA204="","",'S.D. Paste sheet'!AA204)</f>
        <v>No</v>
      </c>
      <c r="AB204" s="20">
        <f>IF('S.D. Paste sheet'!AB204="","",'S.D. Paste sheet'!AB204)</f>
        <v>13</v>
      </c>
      <c r="AC204" s="20" t="str">
        <f>IF('S.D. Paste sheet'!AC204="","",'S.D. Paste sheet'!AC204)</f>
        <v>None</v>
      </c>
      <c r="AD204" s="20">
        <f>IF('S.D. Paste sheet'!AD204="","",'S.D. Paste sheet'!AD204)</f>
        <v>2</v>
      </c>
      <c r="AE204" s="29"/>
      <c r="AF204" t="str">
        <f>IF(AK204="","",IF(AK204&gt;0,COUNT($AG$2:AG204),""))</f>
        <v/>
      </c>
      <c r="AG204" s="25" t="str">
        <f t="shared" si="98"/>
        <v/>
      </c>
      <c r="AH204" s="25" t="str">
        <f t="shared" si="99"/>
        <v/>
      </c>
      <c r="AI204" s="25" t="str">
        <f t="shared" si="100"/>
        <v/>
      </c>
      <c r="AJ204" s="25" t="str">
        <f t="shared" si="101"/>
        <v/>
      </c>
      <c r="AK204" s="25" t="str">
        <f t="shared" si="102"/>
        <v/>
      </c>
      <c r="AL204" s="25" t="str">
        <f t="shared" si="103"/>
        <v/>
      </c>
      <c r="AM204" s="25" t="str">
        <f t="shared" si="104"/>
        <v/>
      </c>
      <c r="AN204" s="25" t="str">
        <f t="shared" si="105"/>
        <v/>
      </c>
      <c r="AO204" s="25" t="str">
        <f t="shared" si="106"/>
        <v/>
      </c>
      <c r="AP204" s="25" t="str">
        <f t="shared" si="107"/>
        <v/>
      </c>
      <c r="AQ204" s="25" t="str">
        <f t="shared" si="108"/>
        <v/>
      </c>
      <c r="AR204" s="25" t="str">
        <f t="shared" si="109"/>
        <v/>
      </c>
      <c r="AS204" s="25" t="str">
        <f t="shared" si="110"/>
        <v/>
      </c>
      <c r="AT204" s="25" t="str">
        <f t="shared" si="111"/>
        <v/>
      </c>
      <c r="AU204" s="25" t="str">
        <f t="shared" si="112"/>
        <v/>
      </c>
      <c r="AV204" s="25" t="str">
        <f t="shared" si="113"/>
        <v/>
      </c>
      <c r="AX204" t="str">
        <f>IF(BC204="","",IF(BC204&gt;0,COUNT($AY$2:AY204),""))</f>
        <v/>
      </c>
      <c r="AY204" s="25" t="str">
        <f t="shared" si="114"/>
        <v/>
      </c>
      <c r="AZ204" s="25" t="str">
        <f t="shared" si="115"/>
        <v/>
      </c>
      <c r="BA204" s="25" t="str">
        <f t="shared" si="116"/>
        <v/>
      </c>
      <c r="BB204" s="25" t="str">
        <f t="shared" si="117"/>
        <v/>
      </c>
      <c r="BC204" s="25" t="str">
        <f t="shared" si="118"/>
        <v/>
      </c>
      <c r="BD204" s="25" t="str">
        <f t="shared" si="119"/>
        <v/>
      </c>
      <c r="BE204" s="25" t="str">
        <f t="shared" si="120"/>
        <v/>
      </c>
      <c r="BF204" s="25" t="str">
        <f t="shared" si="121"/>
        <v/>
      </c>
      <c r="BG204" s="25" t="str">
        <f t="shared" si="122"/>
        <v/>
      </c>
      <c r="BH204" s="25" t="str">
        <f t="shared" si="123"/>
        <v/>
      </c>
      <c r="BI204" s="25" t="str">
        <f t="shared" si="124"/>
        <v/>
      </c>
      <c r="BJ204" s="25" t="str">
        <f t="shared" si="125"/>
        <v/>
      </c>
      <c r="BK204" s="25" t="str">
        <f t="shared" si="126"/>
        <v/>
      </c>
      <c r="BL204" s="25" t="str">
        <f t="shared" si="127"/>
        <v/>
      </c>
      <c r="BM204" s="25" t="str">
        <f t="shared" si="128"/>
        <v/>
      </c>
      <c r="BN204" s="25" t="str">
        <f t="shared" si="129"/>
        <v/>
      </c>
    </row>
    <row r="205" spans="1:66" ht="30">
      <c r="A205" s="20">
        <f>IF('S.D. Paste sheet'!A205="","",'S.D. Paste sheet'!A205)</f>
        <v>7</v>
      </c>
      <c r="B205" s="20" t="str">
        <f>IF('S.D. Paste sheet'!B205="","",'S.D. Paste sheet'!B205)</f>
        <v>A</v>
      </c>
      <c r="C205" s="20">
        <f>IF('S.D. Paste sheet'!C205="","",'S.D. Paste sheet'!C205)</f>
        <v>1040</v>
      </c>
      <c r="D205" s="20">
        <f>IF('S.D. Paste sheet'!D205="","",'S.D. Paste sheet'!D205)</f>
        <v>44764</v>
      </c>
      <c r="E205" s="20" t="str">
        <f>IF('S.D. Paste sheet'!E205="","",UPPER('S.D. Paste sheet'!E205))</f>
        <v>LUCKY CHOUHAN</v>
      </c>
      <c r="F205" s="20" t="str">
        <f>IF('S.D. Paste sheet'!F205="","",'S.D. Paste sheet'!F205)</f>
        <v/>
      </c>
      <c r="G205" s="20" t="str">
        <f>IF('S.D. Paste sheet'!G205="","",UPPER('S.D. Paste sheet'!G205))</f>
        <v>RAJU RAM</v>
      </c>
      <c r="H205" s="20" t="str">
        <f>IF('S.D. Paste sheet'!H205="","",UPPER('S.D. Paste sheet'!H205))</f>
        <v>LAXMI</v>
      </c>
      <c r="I205" s="20" t="str">
        <f>IF('S.D. Paste sheet'!I205="","",'S.D. Paste sheet'!I205)</f>
        <v>M</v>
      </c>
      <c r="J205" s="20">
        <f>IF('S.D. Paste sheet'!J205="","",'S.D. Paste sheet'!J205)</f>
        <v>40036</v>
      </c>
      <c r="K205" s="20">
        <f>IF('S.D. Paste sheet'!K205="","",'S.D. Paste sheet'!K205)</f>
        <v>715</v>
      </c>
      <c r="L205" s="20" t="str">
        <f>IF('S.D. Paste sheet'!L205="","",'S.D. Paste sheet'!L205)</f>
        <v/>
      </c>
      <c r="M205" s="20">
        <f>IF('S.D. Paste sheet'!M205="","",'S.D. Paste sheet'!M205)</f>
        <v>127</v>
      </c>
      <c r="N205" s="20">
        <f>IF('S.D. Paste sheet'!N205="","",'S.D. Paste sheet'!N205)</f>
        <v>97</v>
      </c>
      <c r="O205" s="20" t="str">
        <f>IF('S.D. Paste sheet'!O205="","",'S.D. Paste sheet'!O205)</f>
        <v>SC</v>
      </c>
      <c r="P205" s="20" t="str">
        <f>IF('S.D. Paste sheet'!P205="","",'S.D. Paste sheet'!P205)</f>
        <v/>
      </c>
      <c r="Q205" s="20" t="str">
        <f>IF('S.D. Paste sheet'!Q205="","",'S.D. Paste sheet'!Q205)</f>
        <v/>
      </c>
      <c r="R205" s="20" t="str">
        <f>IF('S.D. Paste sheet'!R205="","",'S.D. Paste sheet'!R205)</f>
        <v>MAHATMA GANDHI GOVT. SCHOOL BAR (214110)</v>
      </c>
      <c r="S205" s="20">
        <f>IF('S.D. Paste sheet'!S205="","",'S.D. Paste sheet'!S205)</f>
        <v>8200204302</v>
      </c>
      <c r="T205" s="20" t="str">
        <f>IF('S.D. Paste sheet'!T205="","",'S.D. Paste sheet'!T205)</f>
        <v>XXXX4741</v>
      </c>
      <c r="U205" s="20" t="str">
        <f>IF('S.D. Paste sheet'!U205="","",'S.D. Paste sheet'!U205)</f>
        <v/>
      </c>
      <c r="V205" s="20">
        <f>IF('S.D. Paste sheet'!V205="","",'S.D. Paste sheet'!V205)</f>
        <v>9602774511</v>
      </c>
      <c r="W205" s="20" t="str">
        <f>IF('S.D. Paste sheet'!W205="","",'S.D. Paste sheet'!W205)</f>
        <v>bar,raipur,bar,306105</v>
      </c>
      <c r="X205" s="20">
        <f>IF('S.D. Paste sheet'!X205="","",'S.D. Paste sheet'!X205)</f>
        <v>80000</v>
      </c>
      <c r="Y205" s="20" t="str">
        <f>IF('S.D. Paste sheet'!Y205="","",'S.D. Paste sheet'!Y205)</f>
        <v>N</v>
      </c>
      <c r="Z205" s="20" t="str">
        <f>IF('S.D. Paste sheet'!Z205="","",'S.D. Paste sheet'!Z205)</f>
        <v>N</v>
      </c>
      <c r="AA205" s="20" t="str">
        <f>IF('S.D. Paste sheet'!AA205="","",'S.D. Paste sheet'!AA205)</f>
        <v/>
      </c>
      <c r="AB205" s="20">
        <f>IF('S.D. Paste sheet'!AB205="","",'S.D. Paste sheet'!AB205)</f>
        <v>14</v>
      </c>
      <c r="AC205" s="20" t="str">
        <f>IF('S.D. Paste sheet'!AC205="","",'S.D. Paste sheet'!AC205)</f>
        <v>None</v>
      </c>
      <c r="AD205" s="20">
        <f>IF('S.D. Paste sheet'!AD205="","",'S.D. Paste sheet'!AD205)</f>
        <v>1</v>
      </c>
      <c r="AE205" s="29"/>
      <c r="AF205" t="str">
        <f>IF(AK205="","",IF(AK205&gt;0,COUNT($AG$2:AG205),""))</f>
        <v/>
      </c>
      <c r="AG205" s="25" t="str">
        <f t="shared" si="98"/>
        <v/>
      </c>
      <c r="AH205" s="25" t="str">
        <f t="shared" si="99"/>
        <v/>
      </c>
      <c r="AI205" s="25" t="str">
        <f t="shared" si="100"/>
        <v/>
      </c>
      <c r="AJ205" s="25" t="str">
        <f t="shared" si="101"/>
        <v/>
      </c>
      <c r="AK205" s="25" t="str">
        <f t="shared" si="102"/>
        <v/>
      </c>
      <c r="AL205" s="25" t="str">
        <f t="shared" si="103"/>
        <v/>
      </c>
      <c r="AM205" s="25" t="str">
        <f t="shared" si="104"/>
        <v/>
      </c>
      <c r="AN205" s="25" t="str">
        <f t="shared" si="105"/>
        <v/>
      </c>
      <c r="AO205" s="25" t="str">
        <f t="shared" si="106"/>
        <v/>
      </c>
      <c r="AP205" s="25" t="str">
        <f t="shared" si="107"/>
        <v/>
      </c>
      <c r="AQ205" s="25" t="str">
        <f t="shared" si="108"/>
        <v/>
      </c>
      <c r="AR205" s="25" t="str">
        <f t="shared" si="109"/>
        <v/>
      </c>
      <c r="AS205" s="25" t="str">
        <f t="shared" si="110"/>
        <v/>
      </c>
      <c r="AT205" s="25" t="str">
        <f t="shared" si="111"/>
        <v/>
      </c>
      <c r="AU205" s="25" t="str">
        <f t="shared" si="112"/>
        <v/>
      </c>
      <c r="AV205" s="25" t="str">
        <f t="shared" si="113"/>
        <v/>
      </c>
      <c r="AX205" t="str">
        <f>IF(BC205="","",IF(BC205&gt;0,COUNT($AY$2:AY205),""))</f>
        <v/>
      </c>
      <c r="AY205" s="25" t="str">
        <f t="shared" si="114"/>
        <v/>
      </c>
      <c r="AZ205" s="25" t="str">
        <f t="shared" si="115"/>
        <v/>
      </c>
      <c r="BA205" s="25" t="str">
        <f t="shared" si="116"/>
        <v/>
      </c>
      <c r="BB205" s="25" t="str">
        <f t="shared" si="117"/>
        <v/>
      </c>
      <c r="BC205" s="25" t="str">
        <f t="shared" si="118"/>
        <v/>
      </c>
      <c r="BD205" s="25" t="str">
        <f t="shared" si="119"/>
        <v/>
      </c>
      <c r="BE205" s="25" t="str">
        <f t="shared" si="120"/>
        <v/>
      </c>
      <c r="BF205" s="25" t="str">
        <f t="shared" si="121"/>
        <v/>
      </c>
      <c r="BG205" s="25" t="str">
        <f t="shared" si="122"/>
        <v/>
      </c>
      <c r="BH205" s="25" t="str">
        <f t="shared" si="123"/>
        <v/>
      </c>
      <c r="BI205" s="25" t="str">
        <f t="shared" si="124"/>
        <v/>
      </c>
      <c r="BJ205" s="25" t="str">
        <f t="shared" si="125"/>
        <v/>
      </c>
      <c r="BK205" s="25" t="str">
        <f t="shared" si="126"/>
        <v/>
      </c>
      <c r="BL205" s="25" t="str">
        <f t="shared" si="127"/>
        <v/>
      </c>
      <c r="BM205" s="25" t="str">
        <f t="shared" si="128"/>
        <v/>
      </c>
      <c r="BN205" s="25" t="str">
        <f t="shared" si="129"/>
        <v/>
      </c>
    </row>
    <row r="206" spans="1:66" ht="30">
      <c r="A206" s="20">
        <f>IF('S.D. Paste sheet'!A206="","",'S.D. Paste sheet'!A206)</f>
        <v>7</v>
      </c>
      <c r="B206" s="20" t="str">
        <f>IF('S.D. Paste sheet'!B206="","",'S.D. Paste sheet'!B206)</f>
        <v>A</v>
      </c>
      <c r="C206" s="20">
        <f>IF('S.D. Paste sheet'!C206="","",'S.D. Paste sheet'!C206)</f>
        <v>542</v>
      </c>
      <c r="D206" s="20" t="str">
        <f>IF('S.D. Paste sheet'!D206="","",'S.D. Paste sheet'!D206)</f>
        <v/>
      </c>
      <c r="E206" s="20" t="str">
        <f>IF('S.D. Paste sheet'!E206="","",UPPER('S.D. Paste sheet'!E206))</f>
        <v>NAFEESA</v>
      </c>
      <c r="F206" s="20" t="str">
        <f>IF('S.D. Paste sheet'!F206="","",'S.D. Paste sheet'!F206)</f>
        <v/>
      </c>
      <c r="G206" s="20" t="str">
        <f>IF('S.D. Paste sheet'!G206="","",UPPER('S.D. Paste sheet'!G206))</f>
        <v>KAMRUDIN</v>
      </c>
      <c r="H206" s="20" t="str">
        <f>IF('S.D. Paste sheet'!H206="","",UPPER('S.D. Paste sheet'!H206))</f>
        <v>ROSHANI</v>
      </c>
      <c r="I206" s="20" t="str">
        <f>IF('S.D. Paste sheet'!I206="","",'S.D. Paste sheet'!I206)</f>
        <v>F</v>
      </c>
      <c r="J206" s="20">
        <f>IF('S.D. Paste sheet'!J206="","",'S.D. Paste sheet'!J206)</f>
        <v>40001</v>
      </c>
      <c r="K206" s="20">
        <f>IF('S.D. Paste sheet'!K206="","",'S.D. Paste sheet'!K206)</f>
        <v>716</v>
      </c>
      <c r="L206" s="20" t="str">
        <f>IF('S.D. Paste sheet'!L206="","",'S.D. Paste sheet'!L206)</f>
        <v/>
      </c>
      <c r="M206" s="20">
        <f>IF('S.D. Paste sheet'!M206="","",'S.D. Paste sheet'!M206)</f>
        <v>127</v>
      </c>
      <c r="N206" s="20">
        <f>IF('S.D. Paste sheet'!N206="","",'S.D. Paste sheet'!N206)</f>
        <v>88</v>
      </c>
      <c r="O206" s="20" t="str">
        <f>IF('S.D. Paste sheet'!O206="","",'S.D. Paste sheet'!O206)</f>
        <v>OBC</v>
      </c>
      <c r="P206" s="20" t="str">
        <f>IF('S.D. Paste sheet'!P206="","",'S.D. Paste sheet'!P206)</f>
        <v>Hindu</v>
      </c>
      <c r="Q206" s="20" t="str">
        <f>IF('S.D. Paste sheet'!Q206="","",'S.D. Paste sheet'!Q206)</f>
        <v/>
      </c>
      <c r="R206" s="20" t="str">
        <f>IF('S.D. Paste sheet'!R206="","",'S.D. Paste sheet'!R206)</f>
        <v>MAHATMA GANDHI GOVT. SCHOOL BAR (214110)</v>
      </c>
      <c r="S206" s="20">
        <f>IF('S.D. Paste sheet'!S206="","",'S.D. Paste sheet'!S206)</f>
        <v>8200204302</v>
      </c>
      <c r="T206" s="20" t="str">
        <f>IF('S.D. Paste sheet'!T206="","",'S.D. Paste sheet'!T206)</f>
        <v>XXXX5430</v>
      </c>
      <c r="U206" s="20" t="str">
        <f>IF('S.D. Paste sheet'!U206="","",'S.D. Paste sheet'!U206)</f>
        <v>YAOWSCB</v>
      </c>
      <c r="V206" s="20">
        <f>IF('S.D. Paste sheet'!V206="","",'S.D. Paste sheet'!V206)</f>
        <v>9571607456</v>
      </c>
      <c r="W206" s="20" t="str">
        <f>IF('S.D. Paste sheet'!W206="","",'S.D. Paste sheet'!W206)</f>
        <v>OLD RAILWAY STATION ,RAIPUR,BAR,306105</v>
      </c>
      <c r="X206" s="20">
        <f>IF('S.D. Paste sheet'!X206="","",'S.D. Paste sheet'!X206)</f>
        <v>35000</v>
      </c>
      <c r="Y206" s="20" t="str">
        <f>IF('S.D. Paste sheet'!Y206="","",'S.D. Paste sheet'!Y206)</f>
        <v>N</v>
      </c>
      <c r="Z206" s="20" t="str">
        <f>IF('S.D. Paste sheet'!Z206="","",'S.D. Paste sheet'!Z206)</f>
        <v>N</v>
      </c>
      <c r="AA206" s="20" t="str">
        <f>IF('S.D. Paste sheet'!AA206="","",'S.D. Paste sheet'!AA206)</f>
        <v>No</v>
      </c>
      <c r="AB206" s="20">
        <f>IF('S.D. Paste sheet'!AB206="","",'S.D. Paste sheet'!AB206)</f>
        <v>14</v>
      </c>
      <c r="AC206" s="20" t="str">
        <f>IF('S.D. Paste sheet'!AC206="","",'S.D. Paste sheet'!AC206)</f>
        <v>None</v>
      </c>
      <c r="AD206" s="20">
        <f>IF('S.D. Paste sheet'!AD206="","",'S.D. Paste sheet'!AD206)</f>
        <v>3</v>
      </c>
      <c r="AE206" s="29"/>
      <c r="AF206" t="str">
        <f>IF(AK206="","",IF(AK206&gt;0,COUNT($AG$2:AG206),""))</f>
        <v/>
      </c>
      <c r="AG206" s="25" t="str">
        <f t="shared" si="98"/>
        <v/>
      </c>
      <c r="AH206" s="25" t="str">
        <f t="shared" si="99"/>
        <v/>
      </c>
      <c r="AI206" s="25" t="str">
        <f t="shared" si="100"/>
        <v/>
      </c>
      <c r="AJ206" s="25" t="str">
        <f t="shared" si="101"/>
        <v/>
      </c>
      <c r="AK206" s="25" t="str">
        <f t="shared" si="102"/>
        <v/>
      </c>
      <c r="AL206" s="25" t="str">
        <f t="shared" si="103"/>
        <v/>
      </c>
      <c r="AM206" s="25" t="str">
        <f t="shared" si="104"/>
        <v/>
      </c>
      <c r="AN206" s="25" t="str">
        <f t="shared" si="105"/>
        <v/>
      </c>
      <c r="AO206" s="25" t="str">
        <f t="shared" si="106"/>
        <v/>
      </c>
      <c r="AP206" s="25" t="str">
        <f t="shared" si="107"/>
        <v/>
      </c>
      <c r="AQ206" s="25" t="str">
        <f t="shared" si="108"/>
        <v/>
      </c>
      <c r="AR206" s="25" t="str">
        <f t="shared" si="109"/>
        <v/>
      </c>
      <c r="AS206" s="25" t="str">
        <f t="shared" si="110"/>
        <v/>
      </c>
      <c r="AT206" s="25" t="str">
        <f t="shared" si="111"/>
        <v/>
      </c>
      <c r="AU206" s="25" t="str">
        <f t="shared" si="112"/>
        <v/>
      </c>
      <c r="AV206" s="25" t="str">
        <f t="shared" si="113"/>
        <v/>
      </c>
      <c r="AX206" t="str">
        <f>IF(BC206="","",IF(BC206&gt;0,COUNT($AY$2:AY206),""))</f>
        <v/>
      </c>
      <c r="AY206" s="25" t="str">
        <f t="shared" si="114"/>
        <v/>
      </c>
      <c r="AZ206" s="25" t="str">
        <f t="shared" si="115"/>
        <v/>
      </c>
      <c r="BA206" s="25" t="str">
        <f t="shared" si="116"/>
        <v/>
      </c>
      <c r="BB206" s="25" t="str">
        <f t="shared" si="117"/>
        <v/>
      </c>
      <c r="BC206" s="25" t="str">
        <f t="shared" si="118"/>
        <v/>
      </c>
      <c r="BD206" s="25" t="str">
        <f t="shared" si="119"/>
        <v/>
      </c>
      <c r="BE206" s="25" t="str">
        <f t="shared" si="120"/>
        <v/>
      </c>
      <c r="BF206" s="25" t="str">
        <f t="shared" si="121"/>
        <v/>
      </c>
      <c r="BG206" s="25" t="str">
        <f t="shared" si="122"/>
        <v/>
      </c>
      <c r="BH206" s="25" t="str">
        <f t="shared" si="123"/>
        <v/>
      </c>
      <c r="BI206" s="25" t="str">
        <f t="shared" si="124"/>
        <v/>
      </c>
      <c r="BJ206" s="25" t="str">
        <f t="shared" si="125"/>
        <v/>
      </c>
      <c r="BK206" s="25" t="str">
        <f t="shared" si="126"/>
        <v/>
      </c>
      <c r="BL206" s="25" t="str">
        <f t="shared" si="127"/>
        <v/>
      </c>
      <c r="BM206" s="25" t="str">
        <f t="shared" si="128"/>
        <v/>
      </c>
      <c r="BN206" s="25" t="str">
        <f t="shared" si="129"/>
        <v/>
      </c>
    </row>
    <row r="207" spans="1:66" ht="30">
      <c r="A207" s="20">
        <f>IF('S.D. Paste sheet'!A207="","",'S.D. Paste sheet'!A207)</f>
        <v>7</v>
      </c>
      <c r="B207" s="20" t="str">
        <f>IF('S.D. Paste sheet'!B207="","",'S.D. Paste sheet'!B207)</f>
        <v>A</v>
      </c>
      <c r="C207" s="20">
        <f>IF('S.D. Paste sheet'!C207="","",'S.D. Paste sheet'!C207)</f>
        <v>418</v>
      </c>
      <c r="D207" s="20" t="str">
        <f>IF('S.D. Paste sheet'!D207="","",'S.D. Paste sheet'!D207)</f>
        <v/>
      </c>
      <c r="E207" s="20" t="str">
        <f>IF('S.D. Paste sheet'!E207="","",UPPER('S.D. Paste sheet'!E207))</f>
        <v>POOJA</v>
      </c>
      <c r="F207" s="20" t="str">
        <f>IF('S.D. Paste sheet'!F207="","",'S.D. Paste sheet'!F207)</f>
        <v/>
      </c>
      <c r="G207" s="20" t="str">
        <f>IF('S.D. Paste sheet'!G207="","",UPPER('S.D. Paste sheet'!G207))</f>
        <v>AKBAR</v>
      </c>
      <c r="H207" s="20" t="str">
        <f>IF('S.D. Paste sheet'!H207="","",UPPER('S.D. Paste sheet'!H207))</f>
        <v>BIBIDA</v>
      </c>
      <c r="I207" s="20" t="str">
        <f>IF('S.D. Paste sheet'!I207="","",'S.D. Paste sheet'!I207)</f>
        <v>F</v>
      </c>
      <c r="J207" s="20">
        <f>IF('S.D. Paste sheet'!J207="","",'S.D. Paste sheet'!J207)</f>
        <v>40302</v>
      </c>
      <c r="K207" s="20">
        <f>IF('S.D. Paste sheet'!K207="","",'S.D. Paste sheet'!K207)</f>
        <v>717</v>
      </c>
      <c r="L207" s="20" t="str">
        <f>IF('S.D. Paste sheet'!L207="","",'S.D. Paste sheet'!L207)</f>
        <v/>
      </c>
      <c r="M207" s="20">
        <f>IF('S.D. Paste sheet'!M207="","",'S.D. Paste sheet'!M207)</f>
        <v>127</v>
      </c>
      <c r="N207" s="20">
        <f>IF('S.D. Paste sheet'!N207="","",'S.D. Paste sheet'!N207)</f>
        <v>51</v>
      </c>
      <c r="O207" s="20" t="str">
        <f>IF('S.D. Paste sheet'!O207="","",'S.D. Paste sheet'!O207)</f>
        <v>OBC</v>
      </c>
      <c r="P207" s="20" t="str">
        <f>IF('S.D. Paste sheet'!P207="","",'S.D. Paste sheet'!P207)</f>
        <v>Muslim</v>
      </c>
      <c r="Q207" s="20" t="str">
        <f>IF('S.D. Paste sheet'!Q207="","",'S.D. Paste sheet'!Q207)</f>
        <v/>
      </c>
      <c r="R207" s="20" t="str">
        <f>IF('S.D. Paste sheet'!R207="","",'S.D. Paste sheet'!R207)</f>
        <v>MAHATMA GANDHI GOVT. SCHOOL BAR (214110)</v>
      </c>
      <c r="S207" s="20">
        <f>IF('S.D. Paste sheet'!S207="","",'S.D. Paste sheet'!S207)</f>
        <v>8200204302</v>
      </c>
      <c r="T207" s="20" t="str">
        <f>IF('S.D. Paste sheet'!T207="","",'S.D. Paste sheet'!T207)</f>
        <v>XXXX2147</v>
      </c>
      <c r="U207" s="20" t="str">
        <f>IF('S.D. Paste sheet'!U207="","",'S.D. Paste sheet'!U207)</f>
        <v/>
      </c>
      <c r="V207" s="20">
        <f>IF('S.D. Paste sheet'!V207="","",'S.D. Paste sheet'!V207)</f>
        <v>8290706369</v>
      </c>
      <c r="W207" s="20" t="str">
        <f>IF('S.D. Paste sheet'!W207="","",'S.D. Paste sheet'!W207)</f>
        <v>NEAR POWER HOUSE,RAIPUR,BAR,306105</v>
      </c>
      <c r="X207" s="20">
        <f>IF('S.D. Paste sheet'!X207="","",'S.D. Paste sheet'!X207)</f>
        <v>36000</v>
      </c>
      <c r="Y207" s="20" t="str">
        <f>IF('S.D. Paste sheet'!Y207="","",'S.D. Paste sheet'!Y207)</f>
        <v>N</v>
      </c>
      <c r="Z207" s="20" t="str">
        <f>IF('S.D. Paste sheet'!Z207="","",'S.D. Paste sheet'!Z207)</f>
        <v>N</v>
      </c>
      <c r="AA207" s="20" t="str">
        <f>IF('S.D. Paste sheet'!AA207="","",'S.D. Paste sheet'!AA207)</f>
        <v>Yes</v>
      </c>
      <c r="AB207" s="20">
        <f>IF('S.D. Paste sheet'!AB207="","",'S.D. Paste sheet'!AB207)</f>
        <v>13</v>
      </c>
      <c r="AC207" s="20" t="str">
        <f>IF('S.D. Paste sheet'!AC207="","",'S.D. Paste sheet'!AC207)</f>
        <v>None</v>
      </c>
      <c r="AD207" s="20">
        <f>IF('S.D. Paste sheet'!AD207="","",'S.D. Paste sheet'!AD207)</f>
        <v>0</v>
      </c>
      <c r="AE207" s="29"/>
      <c r="AF207" t="str">
        <f>IF(AK207="","",IF(AK207&gt;0,COUNT($AG$2:AG207),""))</f>
        <v/>
      </c>
      <c r="AG207" s="25" t="str">
        <f t="shared" si="98"/>
        <v/>
      </c>
      <c r="AH207" s="25" t="str">
        <f t="shared" si="99"/>
        <v/>
      </c>
      <c r="AI207" s="25" t="str">
        <f t="shared" si="100"/>
        <v/>
      </c>
      <c r="AJ207" s="25" t="str">
        <f t="shared" si="101"/>
        <v/>
      </c>
      <c r="AK207" s="25" t="str">
        <f t="shared" si="102"/>
        <v/>
      </c>
      <c r="AL207" s="25" t="str">
        <f t="shared" si="103"/>
        <v/>
      </c>
      <c r="AM207" s="25" t="str">
        <f t="shared" si="104"/>
        <v/>
      </c>
      <c r="AN207" s="25" t="str">
        <f t="shared" si="105"/>
        <v/>
      </c>
      <c r="AO207" s="25" t="str">
        <f t="shared" si="106"/>
        <v/>
      </c>
      <c r="AP207" s="25" t="str">
        <f t="shared" si="107"/>
        <v/>
      </c>
      <c r="AQ207" s="25" t="str">
        <f t="shared" si="108"/>
        <v/>
      </c>
      <c r="AR207" s="25" t="str">
        <f t="shared" si="109"/>
        <v/>
      </c>
      <c r="AS207" s="25" t="str">
        <f t="shared" si="110"/>
        <v/>
      </c>
      <c r="AT207" s="25" t="str">
        <f t="shared" si="111"/>
        <v/>
      </c>
      <c r="AU207" s="25" t="str">
        <f t="shared" si="112"/>
        <v/>
      </c>
      <c r="AV207" s="25" t="str">
        <f t="shared" si="113"/>
        <v/>
      </c>
      <c r="AX207" t="str">
        <f>IF(BC207="","",IF(BC207&gt;0,COUNT($AY$2:AY207),""))</f>
        <v/>
      </c>
      <c r="AY207" s="25" t="str">
        <f t="shared" si="114"/>
        <v/>
      </c>
      <c r="AZ207" s="25" t="str">
        <f t="shared" si="115"/>
        <v/>
      </c>
      <c r="BA207" s="25" t="str">
        <f t="shared" si="116"/>
        <v/>
      </c>
      <c r="BB207" s="25" t="str">
        <f t="shared" si="117"/>
        <v/>
      </c>
      <c r="BC207" s="25" t="str">
        <f t="shared" si="118"/>
        <v/>
      </c>
      <c r="BD207" s="25" t="str">
        <f t="shared" si="119"/>
        <v/>
      </c>
      <c r="BE207" s="25" t="str">
        <f t="shared" si="120"/>
        <v/>
      </c>
      <c r="BF207" s="25" t="str">
        <f t="shared" si="121"/>
        <v/>
      </c>
      <c r="BG207" s="25" t="str">
        <f t="shared" si="122"/>
        <v/>
      </c>
      <c r="BH207" s="25" t="str">
        <f t="shared" si="123"/>
        <v/>
      </c>
      <c r="BI207" s="25" t="str">
        <f t="shared" si="124"/>
        <v/>
      </c>
      <c r="BJ207" s="25" t="str">
        <f t="shared" si="125"/>
        <v/>
      </c>
      <c r="BK207" s="25" t="str">
        <f t="shared" si="126"/>
        <v/>
      </c>
      <c r="BL207" s="25" t="str">
        <f t="shared" si="127"/>
        <v/>
      </c>
      <c r="BM207" s="25" t="str">
        <f t="shared" si="128"/>
        <v/>
      </c>
      <c r="BN207" s="25" t="str">
        <f t="shared" si="129"/>
        <v/>
      </c>
    </row>
    <row r="208" spans="1:66" ht="30">
      <c r="A208" s="20">
        <f>IF('S.D. Paste sheet'!A208="","",'S.D. Paste sheet'!A208)</f>
        <v>7</v>
      </c>
      <c r="B208" s="20" t="str">
        <f>IF('S.D. Paste sheet'!B208="","",'S.D. Paste sheet'!B208)</f>
        <v>A</v>
      </c>
      <c r="C208" s="20">
        <f>IF('S.D. Paste sheet'!C208="","",'S.D. Paste sheet'!C208)</f>
        <v>954</v>
      </c>
      <c r="D208" s="20" t="str">
        <f>IF('S.D. Paste sheet'!D208="","",'S.D. Paste sheet'!D208)</f>
        <v/>
      </c>
      <c r="E208" s="20" t="str">
        <f>IF('S.D. Paste sheet'!E208="","",UPPER('S.D. Paste sheet'!E208))</f>
        <v>POORVA</v>
      </c>
      <c r="F208" s="20" t="str">
        <f>IF('S.D. Paste sheet'!F208="","",'S.D. Paste sheet'!F208)</f>
        <v/>
      </c>
      <c r="G208" s="20" t="str">
        <f>IF('S.D. Paste sheet'!G208="","",UPPER('S.D. Paste sheet'!G208))</f>
        <v>NATHU SINGH</v>
      </c>
      <c r="H208" s="20" t="str">
        <f>IF('S.D. Paste sheet'!H208="","",UPPER('S.D. Paste sheet'!H208))</f>
        <v>ANU KANWAR</v>
      </c>
      <c r="I208" s="20" t="str">
        <f>IF('S.D. Paste sheet'!I208="","",'S.D. Paste sheet'!I208)</f>
        <v>F</v>
      </c>
      <c r="J208" s="20">
        <f>IF('S.D. Paste sheet'!J208="","",'S.D. Paste sheet'!J208)</f>
        <v>40319</v>
      </c>
      <c r="K208" s="20">
        <f>IF('S.D. Paste sheet'!K208="","",'S.D. Paste sheet'!K208)</f>
        <v>718</v>
      </c>
      <c r="L208" s="20" t="str">
        <f>IF('S.D. Paste sheet'!L208="","",'S.D. Paste sheet'!L208)</f>
        <v/>
      </c>
      <c r="M208" s="20">
        <f>IF('S.D. Paste sheet'!M208="","",'S.D. Paste sheet'!M208)</f>
        <v>127</v>
      </c>
      <c r="N208" s="20">
        <f>IF('S.D. Paste sheet'!N208="","",'S.D. Paste sheet'!N208)</f>
        <v>106</v>
      </c>
      <c r="O208" s="20" t="str">
        <f>IF('S.D. Paste sheet'!O208="","",'S.D. Paste sheet'!O208)</f>
        <v>OBC</v>
      </c>
      <c r="P208" s="20" t="str">
        <f>IF('S.D. Paste sheet'!P208="","",'S.D. Paste sheet'!P208)</f>
        <v>Hindu</v>
      </c>
      <c r="Q208" s="20" t="str">
        <f>IF('S.D. Paste sheet'!Q208="","",'S.D. Paste sheet'!Q208)</f>
        <v/>
      </c>
      <c r="R208" s="20" t="str">
        <f>IF('S.D. Paste sheet'!R208="","",'S.D. Paste sheet'!R208)</f>
        <v>MAHATMA GANDHI GOVT. SCHOOL BAR (214110)</v>
      </c>
      <c r="S208" s="20">
        <f>IF('S.D. Paste sheet'!S208="","",'S.D. Paste sheet'!S208)</f>
        <v>8200204302</v>
      </c>
      <c r="T208" s="20" t="str">
        <f>IF('S.D. Paste sheet'!T208="","",'S.D. Paste sheet'!T208)</f>
        <v>XXXX9580</v>
      </c>
      <c r="U208" s="20" t="str">
        <f>IF('S.D. Paste sheet'!U208="","",'S.D. Paste sheet'!U208)</f>
        <v/>
      </c>
      <c r="V208" s="20">
        <f>IF('S.D. Paste sheet'!V208="","",'S.D. Paste sheet'!V208)</f>
        <v>9660177725</v>
      </c>
      <c r="W208" s="20" t="str">
        <f>IF('S.D. Paste sheet'!W208="","",'S.D. Paste sheet'!W208)</f>
        <v>BAR,Raipur,BAR,306105</v>
      </c>
      <c r="X208" s="20">
        <f>IF('S.D. Paste sheet'!X208="","",'S.D. Paste sheet'!X208)</f>
        <v>80000</v>
      </c>
      <c r="Y208" s="20" t="str">
        <f>IF('S.D. Paste sheet'!Y208="","",'S.D. Paste sheet'!Y208)</f>
        <v>N</v>
      </c>
      <c r="Z208" s="20" t="str">
        <f>IF('S.D. Paste sheet'!Z208="","",'S.D. Paste sheet'!Z208)</f>
        <v>N</v>
      </c>
      <c r="AA208" s="20" t="str">
        <f>IF('S.D. Paste sheet'!AA208="","",'S.D. Paste sheet'!AA208)</f>
        <v>No</v>
      </c>
      <c r="AB208" s="20">
        <f>IF('S.D. Paste sheet'!AB208="","",'S.D. Paste sheet'!AB208)</f>
        <v>13</v>
      </c>
      <c r="AC208" s="20" t="str">
        <f>IF('S.D. Paste sheet'!AC208="","",'S.D. Paste sheet'!AC208)</f>
        <v>None</v>
      </c>
      <c r="AD208" s="20">
        <f>IF('S.D. Paste sheet'!AD208="","",'S.D. Paste sheet'!AD208)</f>
        <v>3</v>
      </c>
      <c r="AE208" s="29"/>
      <c r="AF208" t="str">
        <f>IF(AK208="","",IF(AK208&gt;0,COUNT($AG$2:AG208),""))</f>
        <v/>
      </c>
      <c r="AG208" s="25" t="str">
        <f t="shared" si="98"/>
        <v/>
      </c>
      <c r="AH208" s="25" t="str">
        <f t="shared" si="99"/>
        <v/>
      </c>
      <c r="AI208" s="25" t="str">
        <f t="shared" si="100"/>
        <v/>
      </c>
      <c r="AJ208" s="25" t="str">
        <f t="shared" si="101"/>
        <v/>
      </c>
      <c r="AK208" s="25" t="str">
        <f t="shared" si="102"/>
        <v/>
      </c>
      <c r="AL208" s="25" t="str">
        <f t="shared" si="103"/>
        <v/>
      </c>
      <c r="AM208" s="25" t="str">
        <f t="shared" si="104"/>
        <v/>
      </c>
      <c r="AN208" s="25" t="str">
        <f t="shared" si="105"/>
        <v/>
      </c>
      <c r="AO208" s="25" t="str">
        <f t="shared" si="106"/>
        <v/>
      </c>
      <c r="AP208" s="25" t="str">
        <f t="shared" si="107"/>
        <v/>
      </c>
      <c r="AQ208" s="25" t="str">
        <f t="shared" si="108"/>
        <v/>
      </c>
      <c r="AR208" s="25" t="str">
        <f t="shared" si="109"/>
        <v/>
      </c>
      <c r="AS208" s="25" t="str">
        <f t="shared" si="110"/>
        <v/>
      </c>
      <c r="AT208" s="25" t="str">
        <f t="shared" si="111"/>
        <v/>
      </c>
      <c r="AU208" s="25" t="str">
        <f t="shared" si="112"/>
        <v/>
      </c>
      <c r="AV208" s="25" t="str">
        <f t="shared" si="113"/>
        <v/>
      </c>
      <c r="AX208" t="str">
        <f>IF(BC208="","",IF(BC208&gt;0,COUNT($AY$2:AY208),""))</f>
        <v/>
      </c>
      <c r="AY208" s="25" t="str">
        <f t="shared" si="114"/>
        <v/>
      </c>
      <c r="AZ208" s="25" t="str">
        <f t="shared" si="115"/>
        <v/>
      </c>
      <c r="BA208" s="25" t="str">
        <f t="shared" si="116"/>
        <v/>
      </c>
      <c r="BB208" s="25" t="str">
        <f t="shared" si="117"/>
        <v/>
      </c>
      <c r="BC208" s="25" t="str">
        <f t="shared" si="118"/>
        <v/>
      </c>
      <c r="BD208" s="25" t="str">
        <f t="shared" si="119"/>
        <v/>
      </c>
      <c r="BE208" s="25" t="str">
        <f t="shared" si="120"/>
        <v/>
      </c>
      <c r="BF208" s="25" t="str">
        <f t="shared" si="121"/>
        <v/>
      </c>
      <c r="BG208" s="25" t="str">
        <f t="shared" si="122"/>
        <v/>
      </c>
      <c r="BH208" s="25" t="str">
        <f t="shared" si="123"/>
        <v/>
      </c>
      <c r="BI208" s="25" t="str">
        <f t="shared" si="124"/>
        <v/>
      </c>
      <c r="BJ208" s="25" t="str">
        <f t="shared" si="125"/>
        <v/>
      </c>
      <c r="BK208" s="25" t="str">
        <f t="shared" si="126"/>
        <v/>
      </c>
      <c r="BL208" s="25" t="str">
        <f t="shared" si="127"/>
        <v/>
      </c>
      <c r="BM208" s="25" t="str">
        <f t="shared" si="128"/>
        <v/>
      </c>
      <c r="BN208" s="25" t="str">
        <f t="shared" si="129"/>
        <v/>
      </c>
    </row>
    <row r="209" spans="1:66" ht="30">
      <c r="A209" s="20">
        <f>IF('S.D. Paste sheet'!A209="","",'S.D. Paste sheet'!A209)</f>
        <v>7</v>
      </c>
      <c r="B209" s="20" t="str">
        <f>IF('S.D. Paste sheet'!B209="","",'S.D. Paste sheet'!B209)</f>
        <v>A</v>
      </c>
      <c r="C209" s="20">
        <f>IF('S.D. Paste sheet'!C209="","",'S.D. Paste sheet'!C209)</f>
        <v>953</v>
      </c>
      <c r="D209" s="20" t="str">
        <f>IF('S.D. Paste sheet'!D209="","",'S.D. Paste sheet'!D209)</f>
        <v/>
      </c>
      <c r="E209" s="20" t="str">
        <f>IF('S.D. Paste sheet'!E209="","",UPPER('S.D. Paste sheet'!E209))</f>
        <v>RAHUL BAGRI</v>
      </c>
      <c r="F209" s="20" t="str">
        <f>IF('S.D. Paste sheet'!F209="","",'S.D. Paste sheet'!F209)</f>
        <v/>
      </c>
      <c r="G209" s="20" t="str">
        <f>IF('S.D. Paste sheet'!G209="","",UPPER('S.D. Paste sheet'!G209))</f>
        <v>DURGESH CHAND BAGRI</v>
      </c>
      <c r="H209" s="20" t="str">
        <f>IF('S.D. Paste sheet'!H209="","",UPPER('S.D. Paste sheet'!H209))</f>
        <v>PUSHPA DEVI</v>
      </c>
      <c r="I209" s="20" t="str">
        <f>IF('S.D. Paste sheet'!I209="","",'S.D. Paste sheet'!I209)</f>
        <v>M</v>
      </c>
      <c r="J209" s="20">
        <f>IF('S.D. Paste sheet'!J209="","",'S.D. Paste sheet'!J209)</f>
        <v>39969</v>
      </c>
      <c r="K209" s="20">
        <f>IF('S.D. Paste sheet'!K209="","",'S.D. Paste sheet'!K209)</f>
        <v>719</v>
      </c>
      <c r="L209" s="20" t="str">
        <f>IF('S.D. Paste sheet'!L209="","",'S.D. Paste sheet'!L209)</f>
        <v/>
      </c>
      <c r="M209" s="20">
        <f>IF('S.D. Paste sheet'!M209="","",'S.D. Paste sheet'!M209)</f>
        <v>127</v>
      </c>
      <c r="N209" s="20">
        <f>IF('S.D. Paste sheet'!N209="","",'S.D. Paste sheet'!N209)</f>
        <v>117</v>
      </c>
      <c r="O209" s="20" t="str">
        <f>IF('S.D. Paste sheet'!O209="","",'S.D. Paste sheet'!O209)</f>
        <v>OBC</v>
      </c>
      <c r="P209" s="20" t="str">
        <f>IF('S.D. Paste sheet'!P209="","",'S.D. Paste sheet'!P209)</f>
        <v>Hindu</v>
      </c>
      <c r="Q209" s="20" t="str">
        <f>IF('S.D. Paste sheet'!Q209="","",'S.D. Paste sheet'!Q209)</f>
        <v/>
      </c>
      <c r="R209" s="20" t="str">
        <f>IF('S.D. Paste sheet'!R209="","",'S.D. Paste sheet'!R209)</f>
        <v>MAHATMA GANDHI GOVT. SCHOOL BAR (214110)</v>
      </c>
      <c r="S209" s="20">
        <f>IF('S.D. Paste sheet'!S209="","",'S.D. Paste sheet'!S209)</f>
        <v>8200204302</v>
      </c>
      <c r="T209" s="20" t="str">
        <f>IF('S.D. Paste sheet'!T209="","",'S.D. Paste sheet'!T209)</f>
        <v>XXXX8619</v>
      </c>
      <c r="U209" s="20" t="str">
        <f>IF('S.D. Paste sheet'!U209="","",'S.D. Paste sheet'!U209)</f>
        <v/>
      </c>
      <c r="V209" s="20">
        <f>IF('S.D. Paste sheet'!V209="","",'S.D. Paste sheet'!V209)</f>
        <v>9829959678</v>
      </c>
      <c r="W209" s="20" t="str">
        <f>IF('S.D. Paste sheet'!W209="","",'S.D. Paste sheet'!W209)</f>
        <v>Bar Pali,Raipur,BAR,306105</v>
      </c>
      <c r="X209" s="20">
        <f>IF('S.D. Paste sheet'!X209="","",'S.D. Paste sheet'!X209)</f>
        <v>60000</v>
      </c>
      <c r="Y209" s="20" t="str">
        <f>IF('S.D. Paste sheet'!Y209="","",'S.D. Paste sheet'!Y209)</f>
        <v>N</v>
      </c>
      <c r="Z209" s="20" t="str">
        <f>IF('S.D. Paste sheet'!Z209="","",'S.D. Paste sheet'!Z209)</f>
        <v>N</v>
      </c>
      <c r="AA209" s="20" t="str">
        <f>IF('S.D. Paste sheet'!AA209="","",'S.D. Paste sheet'!AA209)</f>
        <v>No</v>
      </c>
      <c r="AB209" s="20">
        <f>IF('S.D. Paste sheet'!AB209="","",'S.D. Paste sheet'!AB209)</f>
        <v>14</v>
      </c>
      <c r="AC209" s="20" t="str">
        <f>IF('S.D. Paste sheet'!AC209="","",'S.D. Paste sheet'!AC209)</f>
        <v>None</v>
      </c>
      <c r="AD209" s="20">
        <f>IF('S.D. Paste sheet'!AD209="","",'S.D. Paste sheet'!AD209)</f>
        <v>3</v>
      </c>
      <c r="AE209" s="29"/>
      <c r="AF209" t="str">
        <f>IF(AK209="","",IF(AK209&gt;0,COUNT($AG$2:AG209),""))</f>
        <v/>
      </c>
      <c r="AG209" s="25" t="str">
        <f t="shared" si="98"/>
        <v/>
      </c>
      <c r="AH209" s="25" t="str">
        <f t="shared" si="99"/>
        <v/>
      </c>
      <c r="AI209" s="25" t="str">
        <f t="shared" si="100"/>
        <v/>
      </c>
      <c r="AJ209" s="25" t="str">
        <f t="shared" si="101"/>
        <v/>
      </c>
      <c r="AK209" s="25" t="str">
        <f t="shared" si="102"/>
        <v/>
      </c>
      <c r="AL209" s="25" t="str">
        <f t="shared" si="103"/>
        <v/>
      </c>
      <c r="AM209" s="25" t="str">
        <f t="shared" si="104"/>
        <v/>
      </c>
      <c r="AN209" s="25" t="str">
        <f t="shared" si="105"/>
        <v/>
      </c>
      <c r="AO209" s="25" t="str">
        <f t="shared" si="106"/>
        <v/>
      </c>
      <c r="AP209" s="25" t="str">
        <f t="shared" si="107"/>
        <v/>
      </c>
      <c r="AQ209" s="25" t="str">
        <f t="shared" si="108"/>
        <v/>
      </c>
      <c r="AR209" s="25" t="str">
        <f t="shared" si="109"/>
        <v/>
      </c>
      <c r="AS209" s="25" t="str">
        <f t="shared" si="110"/>
        <v/>
      </c>
      <c r="AT209" s="25" t="str">
        <f t="shared" si="111"/>
        <v/>
      </c>
      <c r="AU209" s="25" t="str">
        <f t="shared" si="112"/>
        <v/>
      </c>
      <c r="AV209" s="25" t="str">
        <f t="shared" si="113"/>
        <v/>
      </c>
      <c r="AX209" t="str">
        <f>IF(BC209="","",IF(BC209&gt;0,COUNT($AY$2:AY209),""))</f>
        <v/>
      </c>
      <c r="AY209" s="25" t="str">
        <f t="shared" si="114"/>
        <v/>
      </c>
      <c r="AZ209" s="25" t="str">
        <f t="shared" si="115"/>
        <v/>
      </c>
      <c r="BA209" s="25" t="str">
        <f t="shared" si="116"/>
        <v/>
      </c>
      <c r="BB209" s="25" t="str">
        <f t="shared" si="117"/>
        <v/>
      </c>
      <c r="BC209" s="25" t="str">
        <f t="shared" si="118"/>
        <v/>
      </c>
      <c r="BD209" s="25" t="str">
        <f t="shared" si="119"/>
        <v/>
      </c>
      <c r="BE209" s="25" t="str">
        <f t="shared" si="120"/>
        <v/>
      </c>
      <c r="BF209" s="25" t="str">
        <f t="shared" si="121"/>
        <v/>
      </c>
      <c r="BG209" s="25" t="str">
        <f t="shared" si="122"/>
        <v/>
      </c>
      <c r="BH209" s="25" t="str">
        <f t="shared" si="123"/>
        <v/>
      </c>
      <c r="BI209" s="25" t="str">
        <f t="shared" si="124"/>
        <v/>
      </c>
      <c r="BJ209" s="25" t="str">
        <f t="shared" si="125"/>
        <v/>
      </c>
      <c r="BK209" s="25" t="str">
        <f t="shared" si="126"/>
        <v/>
      </c>
      <c r="BL209" s="25" t="str">
        <f t="shared" si="127"/>
        <v/>
      </c>
      <c r="BM209" s="25" t="str">
        <f t="shared" si="128"/>
        <v/>
      </c>
      <c r="BN209" s="25" t="str">
        <f t="shared" si="129"/>
        <v/>
      </c>
    </row>
    <row r="210" spans="1:66" ht="30">
      <c r="A210" s="20">
        <f>IF('S.D. Paste sheet'!A210="","",'S.D. Paste sheet'!A210)</f>
        <v>7</v>
      </c>
      <c r="B210" s="20" t="str">
        <f>IF('S.D. Paste sheet'!B210="","",'S.D. Paste sheet'!B210)</f>
        <v>A</v>
      </c>
      <c r="C210" s="20">
        <f>IF('S.D. Paste sheet'!C210="","",'S.D. Paste sheet'!C210)</f>
        <v>537</v>
      </c>
      <c r="D210" s="20" t="str">
        <f>IF('S.D. Paste sheet'!D210="","",'S.D. Paste sheet'!D210)</f>
        <v/>
      </c>
      <c r="E210" s="20" t="str">
        <f>IF('S.D. Paste sheet'!E210="","",UPPER('S.D. Paste sheet'!E210))</f>
        <v>RAJIYA BANO</v>
      </c>
      <c r="F210" s="20" t="str">
        <f>IF('S.D. Paste sheet'!F210="","",'S.D. Paste sheet'!F210)</f>
        <v/>
      </c>
      <c r="G210" s="20" t="str">
        <f>IF('S.D. Paste sheet'!G210="","",UPPER('S.D. Paste sheet'!G210))</f>
        <v>ASHRAF SHAH</v>
      </c>
      <c r="H210" s="20" t="str">
        <f>IF('S.D. Paste sheet'!H210="","",UPPER('S.D. Paste sheet'!H210))</f>
        <v>FARJANA BANO</v>
      </c>
      <c r="I210" s="20" t="str">
        <f>IF('S.D. Paste sheet'!I210="","",'S.D. Paste sheet'!I210)</f>
        <v>F</v>
      </c>
      <c r="J210" s="20">
        <f>IF('S.D. Paste sheet'!J210="","",'S.D. Paste sheet'!J210)</f>
        <v>40405</v>
      </c>
      <c r="K210" s="20">
        <f>IF('S.D. Paste sheet'!K210="","",'S.D. Paste sheet'!K210)</f>
        <v>720</v>
      </c>
      <c r="L210" s="20" t="str">
        <f>IF('S.D. Paste sheet'!L210="","",'S.D. Paste sheet'!L210)</f>
        <v/>
      </c>
      <c r="M210" s="20">
        <f>IF('S.D. Paste sheet'!M210="","",'S.D. Paste sheet'!M210)</f>
        <v>127</v>
      </c>
      <c r="N210" s="20">
        <f>IF('S.D. Paste sheet'!N210="","",'S.D. Paste sheet'!N210)</f>
        <v>96</v>
      </c>
      <c r="O210" s="20" t="str">
        <f>IF('S.D. Paste sheet'!O210="","",'S.D. Paste sheet'!O210)</f>
        <v>OBC</v>
      </c>
      <c r="P210" s="20" t="str">
        <f>IF('S.D. Paste sheet'!P210="","",'S.D. Paste sheet'!P210)</f>
        <v>Muslim</v>
      </c>
      <c r="Q210" s="20" t="str">
        <f>IF('S.D. Paste sheet'!Q210="","",'S.D. Paste sheet'!Q210)</f>
        <v/>
      </c>
      <c r="R210" s="20" t="str">
        <f>IF('S.D. Paste sheet'!R210="","",'S.D. Paste sheet'!R210)</f>
        <v>MAHATMA GANDHI GOVT. SCHOOL BAR (214110)</v>
      </c>
      <c r="S210" s="20">
        <f>IF('S.D. Paste sheet'!S210="","",'S.D. Paste sheet'!S210)</f>
        <v>8200204302</v>
      </c>
      <c r="T210" s="20" t="str">
        <f>IF('S.D. Paste sheet'!T210="","",'S.D. Paste sheet'!T210)</f>
        <v>XXXX0801</v>
      </c>
      <c r="U210" s="20" t="str">
        <f>IF('S.D. Paste sheet'!U210="","",'S.D. Paste sheet'!U210)</f>
        <v/>
      </c>
      <c r="V210" s="20">
        <f>IF('S.D. Paste sheet'!V210="","",'S.D. Paste sheet'!V210)</f>
        <v>8890608559</v>
      </c>
      <c r="W210" s="20" t="str">
        <f>IF('S.D. Paste sheet'!W210="","",'S.D. Paste sheet'!W210)</f>
        <v>BIHIND GRAM PANCHAYAT BAR ,RAIPUR,BAR,306105</v>
      </c>
      <c r="X210" s="20">
        <f>IF('S.D. Paste sheet'!X210="","",'S.D. Paste sheet'!X210)</f>
        <v>65000</v>
      </c>
      <c r="Y210" s="20" t="str">
        <f>IF('S.D. Paste sheet'!Y210="","",'S.D. Paste sheet'!Y210)</f>
        <v>N</v>
      </c>
      <c r="Z210" s="20" t="str">
        <f>IF('S.D. Paste sheet'!Z210="","",'S.D. Paste sheet'!Z210)</f>
        <v>N</v>
      </c>
      <c r="AA210" s="20" t="str">
        <f>IF('S.D. Paste sheet'!AA210="","",'S.D. Paste sheet'!AA210)</f>
        <v>Yes</v>
      </c>
      <c r="AB210" s="20">
        <f>IF('S.D. Paste sheet'!AB210="","",'S.D. Paste sheet'!AB210)</f>
        <v>13</v>
      </c>
      <c r="AC210" s="20" t="str">
        <f>IF('S.D. Paste sheet'!AC210="","",'S.D. Paste sheet'!AC210)</f>
        <v>None</v>
      </c>
      <c r="AD210" s="20">
        <f>IF('S.D. Paste sheet'!AD210="","",'S.D. Paste sheet'!AD210)</f>
        <v>0</v>
      </c>
      <c r="AE210" s="29"/>
      <c r="AF210" t="str">
        <f>IF(AK210="","",IF(AK210&gt;0,COUNT($AG$2:AG210),""))</f>
        <v/>
      </c>
      <c r="AG210" s="25" t="str">
        <f t="shared" si="98"/>
        <v/>
      </c>
      <c r="AH210" s="25" t="str">
        <f t="shared" si="99"/>
        <v/>
      </c>
      <c r="AI210" s="25" t="str">
        <f t="shared" si="100"/>
        <v/>
      </c>
      <c r="AJ210" s="25" t="str">
        <f t="shared" si="101"/>
        <v/>
      </c>
      <c r="AK210" s="25" t="str">
        <f t="shared" si="102"/>
        <v/>
      </c>
      <c r="AL210" s="25" t="str">
        <f t="shared" si="103"/>
        <v/>
      </c>
      <c r="AM210" s="25" t="str">
        <f t="shared" si="104"/>
        <v/>
      </c>
      <c r="AN210" s="25" t="str">
        <f t="shared" si="105"/>
        <v/>
      </c>
      <c r="AO210" s="25" t="str">
        <f t="shared" si="106"/>
        <v/>
      </c>
      <c r="AP210" s="25" t="str">
        <f t="shared" si="107"/>
        <v/>
      </c>
      <c r="AQ210" s="25" t="str">
        <f t="shared" si="108"/>
        <v/>
      </c>
      <c r="AR210" s="25" t="str">
        <f t="shared" si="109"/>
        <v/>
      </c>
      <c r="AS210" s="25" t="str">
        <f t="shared" si="110"/>
        <v/>
      </c>
      <c r="AT210" s="25" t="str">
        <f t="shared" si="111"/>
        <v/>
      </c>
      <c r="AU210" s="25" t="str">
        <f t="shared" si="112"/>
        <v/>
      </c>
      <c r="AV210" s="25" t="str">
        <f t="shared" si="113"/>
        <v/>
      </c>
      <c r="AX210" t="str">
        <f>IF(BC210="","",IF(BC210&gt;0,COUNT($AY$2:AY210),""))</f>
        <v/>
      </c>
      <c r="AY210" s="25" t="str">
        <f t="shared" si="114"/>
        <v/>
      </c>
      <c r="AZ210" s="25" t="str">
        <f t="shared" si="115"/>
        <v/>
      </c>
      <c r="BA210" s="25" t="str">
        <f t="shared" si="116"/>
        <v/>
      </c>
      <c r="BB210" s="25" t="str">
        <f t="shared" si="117"/>
        <v/>
      </c>
      <c r="BC210" s="25" t="str">
        <f t="shared" si="118"/>
        <v/>
      </c>
      <c r="BD210" s="25" t="str">
        <f t="shared" si="119"/>
        <v/>
      </c>
      <c r="BE210" s="25" t="str">
        <f t="shared" si="120"/>
        <v/>
      </c>
      <c r="BF210" s="25" t="str">
        <f t="shared" si="121"/>
        <v/>
      </c>
      <c r="BG210" s="25" t="str">
        <f t="shared" si="122"/>
        <v/>
      </c>
      <c r="BH210" s="25" t="str">
        <f t="shared" si="123"/>
        <v/>
      </c>
      <c r="BI210" s="25" t="str">
        <f t="shared" si="124"/>
        <v/>
      </c>
      <c r="BJ210" s="25" t="str">
        <f t="shared" si="125"/>
        <v/>
      </c>
      <c r="BK210" s="25" t="str">
        <f t="shared" si="126"/>
        <v/>
      </c>
      <c r="BL210" s="25" t="str">
        <f t="shared" si="127"/>
        <v/>
      </c>
      <c r="BM210" s="25" t="str">
        <f t="shared" si="128"/>
        <v/>
      </c>
      <c r="BN210" s="25" t="str">
        <f t="shared" si="129"/>
        <v/>
      </c>
    </row>
    <row r="211" spans="1:66" ht="30">
      <c r="A211" s="20">
        <f>IF('S.D. Paste sheet'!A211="","",'S.D. Paste sheet'!A211)</f>
        <v>7</v>
      </c>
      <c r="B211" s="20" t="str">
        <f>IF('S.D. Paste sheet'!B211="","",'S.D. Paste sheet'!B211)</f>
        <v>A</v>
      </c>
      <c r="C211" s="20">
        <f>IF('S.D. Paste sheet'!C211="","",'S.D. Paste sheet'!C211)</f>
        <v>417</v>
      </c>
      <c r="D211" s="20" t="str">
        <f>IF('S.D. Paste sheet'!D211="","",'S.D. Paste sheet'!D211)</f>
        <v/>
      </c>
      <c r="E211" s="20" t="str">
        <f>IF('S.D. Paste sheet'!E211="","",UPPER('S.D. Paste sheet'!E211))</f>
        <v>RAYAT</v>
      </c>
      <c r="F211" s="20" t="str">
        <f>IF('S.D. Paste sheet'!F211="","",'S.D. Paste sheet'!F211)</f>
        <v/>
      </c>
      <c r="G211" s="20" t="str">
        <f>IF('S.D. Paste sheet'!G211="","",UPPER('S.D. Paste sheet'!G211))</f>
        <v>IBRAHIM</v>
      </c>
      <c r="H211" s="20" t="str">
        <f>IF('S.D. Paste sheet'!H211="","",UPPER('S.D. Paste sheet'!H211))</f>
        <v>BILLA</v>
      </c>
      <c r="I211" s="20" t="str">
        <f>IF('S.D. Paste sheet'!I211="","",'S.D. Paste sheet'!I211)</f>
        <v>M</v>
      </c>
      <c r="J211" s="20">
        <f>IF('S.D. Paste sheet'!J211="","",'S.D. Paste sheet'!J211)</f>
        <v>39951</v>
      </c>
      <c r="K211" s="20">
        <f>IF('S.D. Paste sheet'!K211="","",'S.D. Paste sheet'!K211)</f>
        <v>721</v>
      </c>
      <c r="L211" s="20" t="str">
        <f>IF('S.D. Paste sheet'!L211="","",'S.D. Paste sheet'!L211)</f>
        <v/>
      </c>
      <c r="M211" s="20">
        <f>IF('S.D. Paste sheet'!M211="","",'S.D. Paste sheet'!M211)</f>
        <v>127</v>
      </c>
      <c r="N211" s="20">
        <f>IF('S.D. Paste sheet'!N211="","",'S.D. Paste sheet'!N211)</f>
        <v>103</v>
      </c>
      <c r="O211" s="20" t="str">
        <f>IF('S.D. Paste sheet'!O211="","",'S.D. Paste sheet'!O211)</f>
        <v>OBC</v>
      </c>
      <c r="P211" s="20" t="str">
        <f>IF('S.D. Paste sheet'!P211="","",'S.D. Paste sheet'!P211)</f>
        <v>Muslim</v>
      </c>
      <c r="Q211" s="20" t="str">
        <f>IF('S.D. Paste sheet'!Q211="","",'S.D. Paste sheet'!Q211)</f>
        <v/>
      </c>
      <c r="R211" s="20" t="str">
        <f>IF('S.D. Paste sheet'!R211="","",'S.D. Paste sheet'!R211)</f>
        <v>MAHATMA GANDHI GOVT. SCHOOL BAR (214110)</v>
      </c>
      <c r="S211" s="20">
        <f>IF('S.D. Paste sheet'!S211="","",'S.D. Paste sheet'!S211)</f>
        <v>8200204302</v>
      </c>
      <c r="T211" s="20" t="str">
        <f>IF('S.D. Paste sheet'!T211="","",'S.D. Paste sheet'!T211)</f>
        <v>XXXX0889</v>
      </c>
      <c r="U211" s="20" t="str">
        <f>IF('S.D. Paste sheet'!U211="","",'S.D. Paste sheet'!U211)</f>
        <v/>
      </c>
      <c r="V211" s="20">
        <f>IF('S.D. Paste sheet'!V211="","",'S.D. Paste sheet'!V211)</f>
        <v>8290706369</v>
      </c>
      <c r="W211" s="20" t="str">
        <f>IF('S.D. Paste sheet'!W211="","",'S.D. Paste sheet'!W211)</f>
        <v>NEAR POWER HOUSE,RAIPUR,BAR,306105</v>
      </c>
      <c r="X211" s="20">
        <f>IF('S.D. Paste sheet'!X211="","",'S.D. Paste sheet'!X211)</f>
        <v>32000</v>
      </c>
      <c r="Y211" s="20" t="str">
        <f>IF('S.D. Paste sheet'!Y211="","",'S.D. Paste sheet'!Y211)</f>
        <v>N</v>
      </c>
      <c r="Z211" s="20" t="str">
        <f>IF('S.D. Paste sheet'!Z211="","",'S.D. Paste sheet'!Z211)</f>
        <v>N</v>
      </c>
      <c r="AA211" s="20" t="str">
        <f>IF('S.D. Paste sheet'!AA211="","",'S.D. Paste sheet'!AA211)</f>
        <v>Yes</v>
      </c>
      <c r="AB211" s="20">
        <f>IF('S.D. Paste sheet'!AB211="","",'S.D. Paste sheet'!AB211)</f>
        <v>14</v>
      </c>
      <c r="AC211" s="20" t="str">
        <f>IF('S.D. Paste sheet'!AC211="","",'S.D. Paste sheet'!AC211)</f>
        <v>None</v>
      </c>
      <c r="AD211" s="20">
        <f>IF('S.D. Paste sheet'!AD211="","",'S.D. Paste sheet'!AD211)</f>
        <v>0</v>
      </c>
      <c r="AE211" s="29"/>
      <c r="AF211" t="str">
        <f>IF(AK211="","",IF(AK211&gt;0,COUNT($AG$2:AG211),""))</f>
        <v/>
      </c>
      <c r="AG211" s="25" t="str">
        <f t="shared" si="98"/>
        <v/>
      </c>
      <c r="AH211" s="25" t="str">
        <f t="shared" si="99"/>
        <v/>
      </c>
      <c r="AI211" s="25" t="str">
        <f t="shared" si="100"/>
        <v/>
      </c>
      <c r="AJ211" s="25" t="str">
        <f t="shared" si="101"/>
        <v/>
      </c>
      <c r="AK211" s="25" t="str">
        <f t="shared" si="102"/>
        <v/>
      </c>
      <c r="AL211" s="25" t="str">
        <f t="shared" si="103"/>
        <v/>
      </c>
      <c r="AM211" s="25" t="str">
        <f t="shared" si="104"/>
        <v/>
      </c>
      <c r="AN211" s="25" t="str">
        <f t="shared" si="105"/>
        <v/>
      </c>
      <c r="AO211" s="25" t="str">
        <f t="shared" si="106"/>
        <v/>
      </c>
      <c r="AP211" s="25" t="str">
        <f t="shared" si="107"/>
        <v/>
      </c>
      <c r="AQ211" s="25" t="str">
        <f t="shared" si="108"/>
        <v/>
      </c>
      <c r="AR211" s="25" t="str">
        <f t="shared" si="109"/>
        <v/>
      </c>
      <c r="AS211" s="25" t="str">
        <f t="shared" si="110"/>
        <v/>
      </c>
      <c r="AT211" s="25" t="str">
        <f t="shared" si="111"/>
        <v/>
      </c>
      <c r="AU211" s="25" t="str">
        <f t="shared" si="112"/>
        <v/>
      </c>
      <c r="AV211" s="25" t="str">
        <f t="shared" si="113"/>
        <v/>
      </c>
      <c r="AX211" t="str">
        <f>IF(BC211="","",IF(BC211&gt;0,COUNT($AY$2:AY211),""))</f>
        <v/>
      </c>
      <c r="AY211" s="25" t="str">
        <f t="shared" si="114"/>
        <v/>
      </c>
      <c r="AZ211" s="25" t="str">
        <f t="shared" si="115"/>
        <v/>
      </c>
      <c r="BA211" s="25" t="str">
        <f t="shared" si="116"/>
        <v/>
      </c>
      <c r="BB211" s="25" t="str">
        <f t="shared" si="117"/>
        <v/>
      </c>
      <c r="BC211" s="25" t="str">
        <f t="shared" si="118"/>
        <v/>
      </c>
      <c r="BD211" s="25" t="str">
        <f t="shared" si="119"/>
        <v/>
      </c>
      <c r="BE211" s="25" t="str">
        <f t="shared" si="120"/>
        <v/>
      </c>
      <c r="BF211" s="25" t="str">
        <f t="shared" si="121"/>
        <v/>
      </c>
      <c r="BG211" s="25" t="str">
        <f t="shared" si="122"/>
        <v/>
      </c>
      <c r="BH211" s="25" t="str">
        <f t="shared" si="123"/>
        <v/>
      </c>
      <c r="BI211" s="25" t="str">
        <f t="shared" si="124"/>
        <v/>
      </c>
      <c r="BJ211" s="25" t="str">
        <f t="shared" si="125"/>
        <v/>
      </c>
      <c r="BK211" s="25" t="str">
        <f t="shared" si="126"/>
        <v/>
      </c>
      <c r="BL211" s="25" t="str">
        <f t="shared" si="127"/>
        <v/>
      </c>
      <c r="BM211" s="25" t="str">
        <f t="shared" si="128"/>
        <v/>
      </c>
      <c r="BN211" s="25" t="str">
        <f t="shared" si="129"/>
        <v/>
      </c>
    </row>
    <row r="212" spans="1:66" ht="30">
      <c r="A212" s="20">
        <f>IF('S.D. Paste sheet'!A212="","",'S.D. Paste sheet'!A212)</f>
        <v>7</v>
      </c>
      <c r="B212" s="20" t="str">
        <f>IF('S.D. Paste sheet'!B212="","",'S.D. Paste sheet'!B212)</f>
        <v>A</v>
      </c>
      <c r="C212" s="20">
        <f>IF('S.D. Paste sheet'!C212="","",'S.D. Paste sheet'!C212)</f>
        <v>827</v>
      </c>
      <c r="D212" s="20" t="str">
        <f>IF('S.D. Paste sheet'!D212="","",'S.D. Paste sheet'!D212)</f>
        <v/>
      </c>
      <c r="E212" s="20" t="str">
        <f>IF('S.D. Paste sheet'!E212="","",UPPER('S.D. Paste sheet'!E212))</f>
        <v>RIDHIMA GURJAR</v>
      </c>
      <c r="F212" s="20" t="str">
        <f>IF('S.D. Paste sheet'!F212="","",'S.D. Paste sheet'!F212)</f>
        <v/>
      </c>
      <c r="G212" s="20" t="str">
        <f>IF('S.D. Paste sheet'!G212="","",UPPER('S.D. Paste sheet'!G212))</f>
        <v>MAHENDRA GURJAR</v>
      </c>
      <c r="H212" s="20" t="str">
        <f>IF('S.D. Paste sheet'!H212="","",UPPER('S.D. Paste sheet'!H212))</f>
        <v>SUSHILA GURJAR</v>
      </c>
      <c r="I212" s="20" t="str">
        <f>IF('S.D. Paste sheet'!I212="","",'S.D. Paste sheet'!I212)</f>
        <v>F</v>
      </c>
      <c r="J212" s="20">
        <f>IF('S.D. Paste sheet'!J212="","",'S.D. Paste sheet'!J212)</f>
        <v>40510</v>
      </c>
      <c r="K212" s="20">
        <f>IF('S.D. Paste sheet'!K212="","",'S.D. Paste sheet'!K212)</f>
        <v>722</v>
      </c>
      <c r="L212" s="20" t="str">
        <f>IF('S.D. Paste sheet'!L212="","",'S.D. Paste sheet'!L212)</f>
        <v/>
      </c>
      <c r="M212" s="20">
        <f>IF('S.D. Paste sheet'!M212="","",'S.D. Paste sheet'!M212)</f>
        <v>127</v>
      </c>
      <c r="N212" s="20">
        <f>IF('S.D. Paste sheet'!N212="","",'S.D. Paste sheet'!N212)</f>
        <v>120</v>
      </c>
      <c r="O212" s="20" t="str">
        <f>IF('S.D. Paste sheet'!O212="","",'S.D. Paste sheet'!O212)</f>
        <v>SBC</v>
      </c>
      <c r="P212" s="20" t="str">
        <f>IF('S.D. Paste sheet'!P212="","",'S.D. Paste sheet'!P212)</f>
        <v>Hindu</v>
      </c>
      <c r="Q212" s="20" t="str">
        <f>IF('S.D. Paste sheet'!Q212="","",'S.D. Paste sheet'!Q212)</f>
        <v/>
      </c>
      <c r="R212" s="20" t="str">
        <f>IF('S.D. Paste sheet'!R212="","",'S.D. Paste sheet'!R212)</f>
        <v>MAHATMA GANDHI GOVT. SCHOOL BAR (214110)</v>
      </c>
      <c r="S212" s="20">
        <f>IF('S.D. Paste sheet'!S212="","",'S.D. Paste sheet'!S212)</f>
        <v>8200204302</v>
      </c>
      <c r="T212" s="20" t="str">
        <f>IF('S.D. Paste sheet'!T212="","",'S.D. Paste sheet'!T212)</f>
        <v>XXXX6817</v>
      </c>
      <c r="U212" s="20" t="str">
        <f>IF('S.D. Paste sheet'!U212="","",'S.D. Paste sheet'!U212)</f>
        <v/>
      </c>
      <c r="V212" s="20">
        <f>IF('S.D. Paste sheet'!V212="","",'S.D. Paste sheet'!V212)</f>
        <v>9929216038</v>
      </c>
      <c r="W212" s="20" t="str">
        <f>IF('S.D. Paste sheet'!W212="","",'S.D. Paste sheet'!W212)</f>
        <v>GURJARO KA BAS, JODHPUR RAOAD , BAR,RAIPUR,BAR,306105</v>
      </c>
      <c r="X212" s="20">
        <f>IF('S.D. Paste sheet'!X212="","",'S.D. Paste sheet'!X212)</f>
        <v>36000</v>
      </c>
      <c r="Y212" s="20" t="str">
        <f>IF('S.D. Paste sheet'!Y212="","",'S.D. Paste sheet'!Y212)</f>
        <v>N</v>
      </c>
      <c r="Z212" s="20" t="str">
        <f>IF('S.D. Paste sheet'!Z212="","",'S.D. Paste sheet'!Z212)</f>
        <v>N</v>
      </c>
      <c r="AA212" s="20" t="str">
        <f>IF('S.D. Paste sheet'!AA212="","",'S.D. Paste sheet'!AA212)</f>
        <v>No</v>
      </c>
      <c r="AB212" s="20">
        <f>IF('S.D. Paste sheet'!AB212="","",'S.D. Paste sheet'!AB212)</f>
        <v>13</v>
      </c>
      <c r="AC212" s="20" t="str">
        <f>IF('S.D. Paste sheet'!AC212="","",'S.D. Paste sheet'!AC212)</f>
        <v>None</v>
      </c>
      <c r="AD212" s="20">
        <f>IF('S.D. Paste sheet'!AD212="","",'S.D. Paste sheet'!AD212)</f>
        <v>1</v>
      </c>
      <c r="AE212" s="29"/>
      <c r="AF212" t="str">
        <f>IF(AK212="","",IF(AK212&gt;0,COUNT($AG$2:AG212),""))</f>
        <v/>
      </c>
      <c r="AG212" s="25" t="str">
        <f t="shared" si="98"/>
        <v/>
      </c>
      <c r="AH212" s="25" t="str">
        <f t="shared" si="99"/>
        <v/>
      </c>
      <c r="AI212" s="25" t="str">
        <f t="shared" si="100"/>
        <v/>
      </c>
      <c r="AJ212" s="25" t="str">
        <f t="shared" si="101"/>
        <v/>
      </c>
      <c r="AK212" s="25" t="str">
        <f t="shared" si="102"/>
        <v/>
      </c>
      <c r="AL212" s="25" t="str">
        <f t="shared" si="103"/>
        <v/>
      </c>
      <c r="AM212" s="25" t="str">
        <f t="shared" si="104"/>
        <v/>
      </c>
      <c r="AN212" s="25" t="str">
        <f t="shared" si="105"/>
        <v/>
      </c>
      <c r="AO212" s="25" t="str">
        <f t="shared" si="106"/>
        <v/>
      </c>
      <c r="AP212" s="25" t="str">
        <f t="shared" si="107"/>
        <v/>
      </c>
      <c r="AQ212" s="25" t="str">
        <f t="shared" si="108"/>
        <v/>
      </c>
      <c r="AR212" s="25" t="str">
        <f t="shared" si="109"/>
        <v/>
      </c>
      <c r="AS212" s="25" t="str">
        <f t="shared" si="110"/>
        <v/>
      </c>
      <c r="AT212" s="25" t="str">
        <f t="shared" si="111"/>
        <v/>
      </c>
      <c r="AU212" s="25" t="str">
        <f t="shared" si="112"/>
        <v/>
      </c>
      <c r="AV212" s="25" t="str">
        <f t="shared" si="113"/>
        <v/>
      </c>
      <c r="AX212" t="str">
        <f>IF(BC212="","",IF(BC212&gt;0,COUNT($AY$2:AY212),""))</f>
        <v/>
      </c>
      <c r="AY212" s="25" t="str">
        <f t="shared" si="114"/>
        <v/>
      </c>
      <c r="AZ212" s="25" t="str">
        <f t="shared" si="115"/>
        <v/>
      </c>
      <c r="BA212" s="25" t="str">
        <f t="shared" si="116"/>
        <v/>
      </c>
      <c r="BB212" s="25" t="str">
        <f t="shared" si="117"/>
        <v/>
      </c>
      <c r="BC212" s="25" t="str">
        <f t="shared" si="118"/>
        <v/>
      </c>
      <c r="BD212" s="25" t="str">
        <f t="shared" si="119"/>
        <v/>
      </c>
      <c r="BE212" s="25" t="str">
        <f t="shared" si="120"/>
        <v/>
      </c>
      <c r="BF212" s="25" t="str">
        <f t="shared" si="121"/>
        <v/>
      </c>
      <c r="BG212" s="25" t="str">
        <f t="shared" si="122"/>
        <v/>
      </c>
      <c r="BH212" s="25" t="str">
        <f t="shared" si="123"/>
        <v/>
      </c>
      <c r="BI212" s="25" t="str">
        <f t="shared" si="124"/>
        <v/>
      </c>
      <c r="BJ212" s="25" t="str">
        <f t="shared" si="125"/>
        <v/>
      </c>
      <c r="BK212" s="25" t="str">
        <f t="shared" si="126"/>
        <v/>
      </c>
      <c r="BL212" s="25" t="str">
        <f t="shared" si="127"/>
        <v/>
      </c>
      <c r="BM212" s="25" t="str">
        <f t="shared" si="128"/>
        <v/>
      </c>
      <c r="BN212" s="25" t="str">
        <f t="shared" si="129"/>
        <v/>
      </c>
    </row>
    <row r="213" spans="1:66" ht="30">
      <c r="A213" s="20">
        <f>IF('S.D. Paste sheet'!A213="","",'S.D. Paste sheet'!A213)</f>
        <v>7</v>
      </c>
      <c r="B213" s="20" t="str">
        <f>IF('S.D. Paste sheet'!B213="","",'S.D. Paste sheet'!B213)</f>
        <v>A</v>
      </c>
      <c r="C213" s="20">
        <f>IF('S.D. Paste sheet'!C213="","",'S.D. Paste sheet'!C213)</f>
        <v>449</v>
      </c>
      <c r="D213" s="20" t="str">
        <f>IF('S.D. Paste sheet'!D213="","",'S.D. Paste sheet'!D213)</f>
        <v/>
      </c>
      <c r="E213" s="20" t="str">
        <f>IF('S.D. Paste sheet'!E213="","",UPPER('S.D. Paste sheet'!E213))</f>
        <v>RIYAJ MOHAMMAD</v>
      </c>
      <c r="F213" s="20" t="str">
        <f>IF('S.D. Paste sheet'!F213="","",'S.D. Paste sheet'!F213)</f>
        <v/>
      </c>
      <c r="G213" s="20" t="str">
        <f>IF('S.D. Paste sheet'!G213="","",UPPER('S.D. Paste sheet'!G213))</f>
        <v>ISHAK MOHAMMAD</v>
      </c>
      <c r="H213" s="20" t="str">
        <f>IF('S.D. Paste sheet'!H213="","",UPPER('S.D. Paste sheet'!H213))</f>
        <v>MUMTAJ BANU</v>
      </c>
      <c r="I213" s="20" t="str">
        <f>IF('S.D. Paste sheet'!I213="","",'S.D. Paste sheet'!I213)</f>
        <v>M</v>
      </c>
      <c r="J213" s="20">
        <f>IF('S.D. Paste sheet'!J213="","",'S.D. Paste sheet'!J213)</f>
        <v>40216</v>
      </c>
      <c r="K213" s="20">
        <f>IF('S.D. Paste sheet'!K213="","",'S.D. Paste sheet'!K213)</f>
        <v>723</v>
      </c>
      <c r="L213" s="20" t="str">
        <f>IF('S.D. Paste sheet'!L213="","",'S.D. Paste sheet'!L213)</f>
        <v/>
      </c>
      <c r="M213" s="20">
        <f>IF('S.D. Paste sheet'!M213="","",'S.D. Paste sheet'!M213)</f>
        <v>127</v>
      </c>
      <c r="N213" s="20">
        <f>IF('S.D. Paste sheet'!N213="","",'S.D. Paste sheet'!N213)</f>
        <v>101</v>
      </c>
      <c r="O213" s="20" t="str">
        <f>IF('S.D. Paste sheet'!O213="","",'S.D. Paste sheet'!O213)</f>
        <v>OBC</v>
      </c>
      <c r="P213" s="20" t="str">
        <f>IF('S.D. Paste sheet'!P213="","",'S.D. Paste sheet'!P213)</f>
        <v>Muslim</v>
      </c>
      <c r="Q213" s="20" t="str">
        <f>IF('S.D. Paste sheet'!Q213="","",'S.D. Paste sheet'!Q213)</f>
        <v/>
      </c>
      <c r="R213" s="20" t="str">
        <f>IF('S.D. Paste sheet'!R213="","",'S.D. Paste sheet'!R213)</f>
        <v>MAHATMA GANDHI GOVT. SCHOOL BAR (214110)</v>
      </c>
      <c r="S213" s="20">
        <f>IF('S.D. Paste sheet'!S213="","",'S.D. Paste sheet'!S213)</f>
        <v>8200204302</v>
      </c>
      <c r="T213" s="20" t="str">
        <f>IF('S.D. Paste sheet'!T213="","",'S.D. Paste sheet'!T213)</f>
        <v>XXXX5080</v>
      </c>
      <c r="U213" s="20" t="str">
        <f>IF('S.D. Paste sheet'!U213="","",'S.D. Paste sheet'!U213)</f>
        <v>YWCUOIO</v>
      </c>
      <c r="V213" s="20">
        <f>IF('S.D. Paste sheet'!V213="","",'S.D. Paste sheet'!V213)</f>
        <v>8107489832</v>
      </c>
      <c r="W213" s="20" t="str">
        <f>IF('S.D. Paste sheet'!W213="","",'S.D. Paste sheet'!W213)</f>
        <v>MIYAN MAGRI,RAIPUR,BAR,306105</v>
      </c>
      <c r="X213" s="20">
        <f>IF('S.D. Paste sheet'!X213="","",'S.D. Paste sheet'!X213)</f>
        <v>34000</v>
      </c>
      <c r="Y213" s="20" t="str">
        <f>IF('S.D. Paste sheet'!Y213="","",'S.D. Paste sheet'!Y213)</f>
        <v>N</v>
      </c>
      <c r="Z213" s="20" t="str">
        <f>IF('S.D. Paste sheet'!Z213="","",'S.D. Paste sheet'!Z213)</f>
        <v>N</v>
      </c>
      <c r="AA213" s="20" t="str">
        <f>IF('S.D. Paste sheet'!AA213="","",'S.D. Paste sheet'!AA213)</f>
        <v>Yes</v>
      </c>
      <c r="AB213" s="20">
        <f>IF('S.D. Paste sheet'!AB213="","",'S.D. Paste sheet'!AB213)</f>
        <v>13</v>
      </c>
      <c r="AC213" s="20" t="str">
        <f>IF('S.D. Paste sheet'!AC213="","",'S.D. Paste sheet'!AC213)</f>
        <v>None</v>
      </c>
      <c r="AD213" s="20">
        <f>IF('S.D. Paste sheet'!AD213="","",'S.D. Paste sheet'!AD213)</f>
        <v>0</v>
      </c>
      <c r="AE213" s="29"/>
      <c r="AF213" t="str">
        <f>IF(AK213="","",IF(AK213&gt;0,COUNT($AG$2:AG213),""))</f>
        <v/>
      </c>
      <c r="AG213" s="25" t="str">
        <f t="shared" si="98"/>
        <v/>
      </c>
      <c r="AH213" s="25" t="str">
        <f t="shared" si="99"/>
        <v/>
      </c>
      <c r="AI213" s="25" t="str">
        <f t="shared" si="100"/>
        <v/>
      </c>
      <c r="AJ213" s="25" t="str">
        <f t="shared" si="101"/>
        <v/>
      </c>
      <c r="AK213" s="25" t="str">
        <f t="shared" si="102"/>
        <v/>
      </c>
      <c r="AL213" s="25" t="str">
        <f t="shared" si="103"/>
        <v/>
      </c>
      <c r="AM213" s="25" t="str">
        <f t="shared" si="104"/>
        <v/>
      </c>
      <c r="AN213" s="25" t="str">
        <f t="shared" si="105"/>
        <v/>
      </c>
      <c r="AO213" s="25" t="str">
        <f t="shared" si="106"/>
        <v/>
      </c>
      <c r="AP213" s="25" t="str">
        <f t="shared" si="107"/>
        <v/>
      </c>
      <c r="AQ213" s="25" t="str">
        <f t="shared" si="108"/>
        <v/>
      </c>
      <c r="AR213" s="25" t="str">
        <f t="shared" si="109"/>
        <v/>
      </c>
      <c r="AS213" s="25" t="str">
        <f t="shared" si="110"/>
        <v/>
      </c>
      <c r="AT213" s="25" t="str">
        <f t="shared" si="111"/>
        <v/>
      </c>
      <c r="AU213" s="25" t="str">
        <f t="shared" si="112"/>
        <v/>
      </c>
      <c r="AV213" s="25" t="str">
        <f t="shared" si="113"/>
        <v/>
      </c>
      <c r="AX213" t="str">
        <f>IF(BC213="","",IF(BC213&gt;0,COUNT($AY$2:AY213),""))</f>
        <v/>
      </c>
      <c r="AY213" s="25" t="str">
        <f t="shared" si="114"/>
        <v/>
      </c>
      <c r="AZ213" s="25" t="str">
        <f t="shared" si="115"/>
        <v/>
      </c>
      <c r="BA213" s="25" t="str">
        <f t="shared" si="116"/>
        <v/>
      </c>
      <c r="BB213" s="25" t="str">
        <f t="shared" si="117"/>
        <v/>
      </c>
      <c r="BC213" s="25" t="str">
        <f t="shared" si="118"/>
        <v/>
      </c>
      <c r="BD213" s="25" t="str">
        <f t="shared" si="119"/>
        <v/>
      </c>
      <c r="BE213" s="25" t="str">
        <f t="shared" si="120"/>
        <v/>
      </c>
      <c r="BF213" s="25" t="str">
        <f t="shared" si="121"/>
        <v/>
      </c>
      <c r="BG213" s="25" t="str">
        <f t="shared" si="122"/>
        <v/>
      </c>
      <c r="BH213" s="25" t="str">
        <f t="shared" si="123"/>
        <v/>
      </c>
      <c r="BI213" s="25" t="str">
        <f t="shared" si="124"/>
        <v/>
      </c>
      <c r="BJ213" s="25" t="str">
        <f t="shared" si="125"/>
        <v/>
      </c>
      <c r="BK213" s="25" t="str">
        <f t="shared" si="126"/>
        <v/>
      </c>
      <c r="BL213" s="25" t="str">
        <f t="shared" si="127"/>
        <v/>
      </c>
      <c r="BM213" s="25" t="str">
        <f t="shared" si="128"/>
        <v/>
      </c>
      <c r="BN213" s="25" t="str">
        <f t="shared" si="129"/>
        <v/>
      </c>
    </row>
    <row r="214" spans="1:66" ht="30">
      <c r="A214" s="20">
        <f>IF('S.D. Paste sheet'!A214="","",'S.D. Paste sheet'!A214)</f>
        <v>7</v>
      </c>
      <c r="B214" s="20" t="str">
        <f>IF('S.D. Paste sheet'!B214="","",'S.D. Paste sheet'!B214)</f>
        <v>A</v>
      </c>
      <c r="C214" s="20">
        <f>IF('S.D. Paste sheet'!C214="","",'S.D. Paste sheet'!C214)</f>
        <v>828</v>
      </c>
      <c r="D214" s="20" t="str">
        <f>IF('S.D. Paste sheet'!D214="","",'S.D. Paste sheet'!D214)</f>
        <v/>
      </c>
      <c r="E214" s="20" t="str">
        <f>IF('S.D. Paste sheet'!E214="","",UPPER('S.D. Paste sheet'!E214))</f>
        <v>RUCHIKA MEENA</v>
      </c>
      <c r="F214" s="20" t="str">
        <f>IF('S.D. Paste sheet'!F214="","",'S.D. Paste sheet'!F214)</f>
        <v/>
      </c>
      <c r="G214" s="20" t="str">
        <f>IF('S.D. Paste sheet'!G214="","",UPPER('S.D. Paste sheet'!G214))</f>
        <v>MANGI LAL MEENA</v>
      </c>
      <c r="H214" s="20" t="str">
        <f>IF('S.D. Paste sheet'!H214="","",UPPER('S.D. Paste sheet'!H214))</f>
        <v>PUSHPA DEVI</v>
      </c>
      <c r="I214" s="20" t="str">
        <f>IF('S.D. Paste sheet'!I214="","",'S.D. Paste sheet'!I214)</f>
        <v>F</v>
      </c>
      <c r="J214" s="20">
        <f>IF('S.D. Paste sheet'!J214="","",'S.D. Paste sheet'!J214)</f>
        <v>40215</v>
      </c>
      <c r="K214" s="20">
        <f>IF('S.D. Paste sheet'!K214="","",'S.D. Paste sheet'!K214)</f>
        <v>724</v>
      </c>
      <c r="L214" s="20" t="str">
        <f>IF('S.D. Paste sheet'!L214="","",'S.D. Paste sheet'!L214)</f>
        <v/>
      </c>
      <c r="M214" s="20">
        <f>IF('S.D. Paste sheet'!M214="","",'S.D. Paste sheet'!M214)</f>
        <v>127</v>
      </c>
      <c r="N214" s="20">
        <f>IF('S.D. Paste sheet'!N214="","",'S.D. Paste sheet'!N214)</f>
        <v>117</v>
      </c>
      <c r="O214" s="20" t="str">
        <f>IF('S.D. Paste sheet'!O214="","",'S.D. Paste sheet'!O214)</f>
        <v>ST</v>
      </c>
      <c r="P214" s="20" t="str">
        <f>IF('S.D. Paste sheet'!P214="","",'S.D. Paste sheet'!P214)</f>
        <v>Hindu</v>
      </c>
      <c r="Q214" s="20" t="str">
        <f>IF('S.D. Paste sheet'!Q214="","",'S.D. Paste sheet'!Q214)</f>
        <v/>
      </c>
      <c r="R214" s="20" t="str">
        <f>IF('S.D. Paste sheet'!R214="","",'S.D. Paste sheet'!R214)</f>
        <v>MAHATMA GANDHI GOVT. SCHOOL BAR (214110)</v>
      </c>
      <c r="S214" s="20">
        <f>IF('S.D. Paste sheet'!S214="","",'S.D. Paste sheet'!S214)</f>
        <v>8200204302</v>
      </c>
      <c r="T214" s="20" t="str">
        <f>IF('S.D. Paste sheet'!T214="","",'S.D. Paste sheet'!T214)</f>
        <v>XXXX8395</v>
      </c>
      <c r="U214" s="20" t="str">
        <f>IF('S.D. Paste sheet'!U214="","",'S.D. Paste sheet'!U214)</f>
        <v/>
      </c>
      <c r="V214" s="20">
        <f>IF('S.D. Paste sheet'!V214="","",'S.D. Paste sheet'!V214)</f>
        <v>9928646118</v>
      </c>
      <c r="W214" s="20" t="str">
        <f>IF('S.D. Paste sheet'!W214="","",'S.D. Paste sheet'!W214)</f>
        <v>AYODHYA COLONY BAR,RAIPUR,BAR,306105</v>
      </c>
      <c r="X214" s="20">
        <f>IF('S.D. Paste sheet'!X214="","",'S.D. Paste sheet'!X214)</f>
        <v>396000</v>
      </c>
      <c r="Y214" s="20" t="str">
        <f>IF('S.D. Paste sheet'!Y214="","",'S.D. Paste sheet'!Y214)</f>
        <v>N</v>
      </c>
      <c r="Z214" s="20" t="str">
        <f>IF('S.D. Paste sheet'!Z214="","",'S.D. Paste sheet'!Z214)</f>
        <v>N</v>
      </c>
      <c r="AA214" s="20" t="str">
        <f>IF('S.D. Paste sheet'!AA214="","",'S.D. Paste sheet'!AA214)</f>
        <v>No</v>
      </c>
      <c r="AB214" s="20">
        <f>IF('S.D. Paste sheet'!AB214="","",'S.D. Paste sheet'!AB214)</f>
        <v>13</v>
      </c>
      <c r="AC214" s="20" t="str">
        <f>IF('S.D. Paste sheet'!AC214="","",'S.D. Paste sheet'!AC214)</f>
        <v>None</v>
      </c>
      <c r="AD214" s="20">
        <f>IF('S.D. Paste sheet'!AD214="","",'S.D. Paste sheet'!AD214)</f>
        <v>1</v>
      </c>
      <c r="AE214" s="29"/>
      <c r="AF214" t="str">
        <f>IF(AK214="","",IF(AK214&gt;0,COUNT($AG$2:AG214),""))</f>
        <v/>
      </c>
      <c r="AG214" s="25" t="str">
        <f t="shared" si="98"/>
        <v/>
      </c>
      <c r="AH214" s="25" t="str">
        <f t="shared" si="99"/>
        <v/>
      </c>
      <c r="AI214" s="25" t="str">
        <f t="shared" si="100"/>
        <v/>
      </c>
      <c r="AJ214" s="25" t="str">
        <f t="shared" si="101"/>
        <v/>
      </c>
      <c r="AK214" s="25" t="str">
        <f t="shared" si="102"/>
        <v/>
      </c>
      <c r="AL214" s="25" t="str">
        <f t="shared" si="103"/>
        <v/>
      </c>
      <c r="AM214" s="25" t="str">
        <f t="shared" si="104"/>
        <v/>
      </c>
      <c r="AN214" s="25" t="str">
        <f t="shared" si="105"/>
        <v/>
      </c>
      <c r="AO214" s="25" t="str">
        <f t="shared" si="106"/>
        <v/>
      </c>
      <c r="AP214" s="25" t="str">
        <f t="shared" si="107"/>
        <v/>
      </c>
      <c r="AQ214" s="25" t="str">
        <f t="shared" si="108"/>
        <v/>
      </c>
      <c r="AR214" s="25" t="str">
        <f t="shared" si="109"/>
        <v/>
      </c>
      <c r="AS214" s="25" t="str">
        <f t="shared" si="110"/>
        <v/>
      </c>
      <c r="AT214" s="25" t="str">
        <f t="shared" si="111"/>
        <v/>
      </c>
      <c r="AU214" s="25" t="str">
        <f t="shared" si="112"/>
        <v/>
      </c>
      <c r="AV214" s="25" t="str">
        <f t="shared" si="113"/>
        <v/>
      </c>
      <c r="AX214" t="str">
        <f>IF(BC214="","",IF(BC214&gt;0,COUNT($AY$2:AY214),""))</f>
        <v/>
      </c>
      <c r="AY214" s="25" t="str">
        <f t="shared" si="114"/>
        <v/>
      </c>
      <c r="AZ214" s="25" t="str">
        <f t="shared" si="115"/>
        <v/>
      </c>
      <c r="BA214" s="25" t="str">
        <f t="shared" si="116"/>
        <v/>
      </c>
      <c r="BB214" s="25" t="str">
        <f t="shared" si="117"/>
        <v/>
      </c>
      <c r="BC214" s="25" t="str">
        <f t="shared" si="118"/>
        <v/>
      </c>
      <c r="BD214" s="25" t="str">
        <f t="shared" si="119"/>
        <v/>
      </c>
      <c r="BE214" s="25" t="str">
        <f t="shared" si="120"/>
        <v/>
      </c>
      <c r="BF214" s="25" t="str">
        <f t="shared" si="121"/>
        <v/>
      </c>
      <c r="BG214" s="25" t="str">
        <f t="shared" si="122"/>
        <v/>
      </c>
      <c r="BH214" s="25" t="str">
        <f t="shared" si="123"/>
        <v/>
      </c>
      <c r="BI214" s="25" t="str">
        <f t="shared" si="124"/>
        <v/>
      </c>
      <c r="BJ214" s="25" t="str">
        <f t="shared" si="125"/>
        <v/>
      </c>
      <c r="BK214" s="25" t="str">
        <f t="shared" si="126"/>
        <v/>
      </c>
      <c r="BL214" s="25" t="str">
        <f t="shared" si="127"/>
        <v/>
      </c>
      <c r="BM214" s="25" t="str">
        <f t="shared" si="128"/>
        <v/>
      </c>
      <c r="BN214" s="25" t="str">
        <f t="shared" si="129"/>
        <v/>
      </c>
    </row>
    <row r="215" spans="1:66" ht="30">
      <c r="A215" s="20">
        <f>IF('S.D. Paste sheet'!A215="","",'S.D. Paste sheet'!A215)</f>
        <v>7</v>
      </c>
      <c r="B215" s="20" t="str">
        <f>IF('S.D. Paste sheet'!B215="","",'S.D. Paste sheet'!B215)</f>
        <v>A</v>
      </c>
      <c r="C215" s="20">
        <f>IF('S.D. Paste sheet'!C215="","",'S.D. Paste sheet'!C215)</f>
        <v>820</v>
      </c>
      <c r="D215" s="20" t="str">
        <f>IF('S.D. Paste sheet'!D215="","",'S.D. Paste sheet'!D215)</f>
        <v/>
      </c>
      <c r="E215" s="20" t="str">
        <f>IF('S.D. Paste sheet'!E215="","",UPPER('S.D. Paste sheet'!E215))</f>
        <v>SANIYA KHINCHI</v>
      </c>
      <c r="F215" s="20" t="str">
        <f>IF('S.D. Paste sheet'!F215="","",'S.D. Paste sheet'!F215)</f>
        <v/>
      </c>
      <c r="G215" s="20" t="str">
        <f>IF('S.D. Paste sheet'!G215="","",UPPER('S.D. Paste sheet'!G215))</f>
        <v>SHABEER KHAN</v>
      </c>
      <c r="H215" s="20" t="str">
        <f>IF('S.D. Paste sheet'!H215="","",UPPER('S.D. Paste sheet'!H215))</f>
        <v>FARJANA BANO</v>
      </c>
      <c r="I215" s="20" t="str">
        <f>IF('S.D. Paste sheet'!I215="","",'S.D. Paste sheet'!I215)</f>
        <v>F</v>
      </c>
      <c r="J215" s="20">
        <f>IF('S.D. Paste sheet'!J215="","",'S.D. Paste sheet'!J215)</f>
        <v>41091</v>
      </c>
      <c r="K215" s="20">
        <f>IF('S.D. Paste sheet'!K215="","",'S.D. Paste sheet'!K215)</f>
        <v>725</v>
      </c>
      <c r="L215" s="20" t="str">
        <f>IF('S.D. Paste sheet'!L215="","",'S.D. Paste sheet'!L215)</f>
        <v/>
      </c>
      <c r="M215" s="20">
        <f>IF('S.D. Paste sheet'!M215="","",'S.D. Paste sheet'!M215)</f>
        <v>127</v>
      </c>
      <c r="N215" s="20">
        <f>IF('S.D. Paste sheet'!N215="","",'S.D. Paste sheet'!N215)</f>
        <v>123</v>
      </c>
      <c r="O215" s="20" t="str">
        <f>IF('S.D. Paste sheet'!O215="","",'S.D. Paste sheet'!O215)</f>
        <v>OBC</v>
      </c>
      <c r="P215" s="20" t="str">
        <f>IF('S.D. Paste sheet'!P215="","",'S.D. Paste sheet'!P215)</f>
        <v>Hindu</v>
      </c>
      <c r="Q215" s="20" t="str">
        <f>IF('S.D. Paste sheet'!Q215="","",'S.D. Paste sheet'!Q215)</f>
        <v/>
      </c>
      <c r="R215" s="20" t="str">
        <f>IF('S.D. Paste sheet'!R215="","",'S.D. Paste sheet'!R215)</f>
        <v>MAHATMA GANDHI GOVT. SCHOOL BAR (214110)</v>
      </c>
      <c r="S215" s="20">
        <f>IF('S.D. Paste sheet'!S215="","",'S.D. Paste sheet'!S215)</f>
        <v>8200204302</v>
      </c>
      <c r="T215" s="20" t="str">
        <f>IF('S.D. Paste sheet'!T215="","",'S.D. Paste sheet'!T215)</f>
        <v>XXXX4230</v>
      </c>
      <c r="U215" s="20" t="str">
        <f>IF('S.D. Paste sheet'!U215="","",'S.D. Paste sheet'!U215)</f>
        <v/>
      </c>
      <c r="V215" s="20">
        <f>IF('S.D. Paste sheet'!V215="","",'S.D. Paste sheet'!V215)</f>
        <v>9887567575</v>
      </c>
      <c r="W215" s="20" t="str">
        <f>IF('S.D. Paste sheet'!W215="","",'S.D. Paste sheet'!W215)</f>
        <v>BUS STAND BAR,RAIPUR,BAR,306105</v>
      </c>
      <c r="X215" s="20">
        <f>IF('S.D. Paste sheet'!X215="","",'S.D. Paste sheet'!X215)</f>
        <v>40000</v>
      </c>
      <c r="Y215" s="20" t="str">
        <f>IF('S.D. Paste sheet'!Y215="","",'S.D. Paste sheet'!Y215)</f>
        <v>N</v>
      </c>
      <c r="Z215" s="20" t="str">
        <f>IF('S.D. Paste sheet'!Z215="","",'S.D. Paste sheet'!Z215)</f>
        <v>N</v>
      </c>
      <c r="AA215" s="20" t="str">
        <f>IF('S.D. Paste sheet'!AA215="","",'S.D. Paste sheet'!AA215)</f>
        <v>No</v>
      </c>
      <c r="AB215" s="20">
        <f>IF('S.D. Paste sheet'!AB215="","",'S.D. Paste sheet'!AB215)</f>
        <v>11</v>
      </c>
      <c r="AC215" s="20" t="str">
        <f>IF('S.D. Paste sheet'!AC215="","",'S.D. Paste sheet'!AC215)</f>
        <v>None</v>
      </c>
      <c r="AD215" s="20">
        <f>IF('S.D. Paste sheet'!AD215="","",'S.D. Paste sheet'!AD215)</f>
        <v>1</v>
      </c>
      <c r="AE215" s="29"/>
      <c r="AF215" t="str">
        <f>IF(AK215="","",IF(AK215&gt;0,COUNT($AG$2:AG215),""))</f>
        <v/>
      </c>
      <c r="AG215" s="25" t="str">
        <f t="shared" si="98"/>
        <v/>
      </c>
      <c r="AH215" s="25" t="str">
        <f t="shared" si="99"/>
        <v/>
      </c>
      <c r="AI215" s="25" t="str">
        <f t="shared" si="100"/>
        <v/>
      </c>
      <c r="AJ215" s="25" t="str">
        <f t="shared" si="101"/>
        <v/>
      </c>
      <c r="AK215" s="25" t="str">
        <f t="shared" si="102"/>
        <v/>
      </c>
      <c r="AL215" s="25" t="str">
        <f t="shared" si="103"/>
        <v/>
      </c>
      <c r="AM215" s="25" t="str">
        <f t="shared" si="104"/>
        <v/>
      </c>
      <c r="AN215" s="25" t="str">
        <f t="shared" si="105"/>
        <v/>
      </c>
      <c r="AO215" s="25" t="str">
        <f t="shared" si="106"/>
        <v/>
      </c>
      <c r="AP215" s="25" t="str">
        <f t="shared" si="107"/>
        <v/>
      </c>
      <c r="AQ215" s="25" t="str">
        <f t="shared" si="108"/>
        <v/>
      </c>
      <c r="AR215" s="25" t="str">
        <f t="shared" si="109"/>
        <v/>
      </c>
      <c r="AS215" s="25" t="str">
        <f t="shared" si="110"/>
        <v/>
      </c>
      <c r="AT215" s="25" t="str">
        <f t="shared" si="111"/>
        <v/>
      </c>
      <c r="AU215" s="25" t="str">
        <f t="shared" si="112"/>
        <v/>
      </c>
      <c r="AV215" s="25" t="str">
        <f t="shared" si="113"/>
        <v/>
      </c>
      <c r="AX215" t="str">
        <f>IF(BC215="","",IF(BC215&gt;0,COUNT($AY$2:AY215),""))</f>
        <v/>
      </c>
      <c r="AY215" s="25" t="str">
        <f t="shared" si="114"/>
        <v/>
      </c>
      <c r="AZ215" s="25" t="str">
        <f t="shared" si="115"/>
        <v/>
      </c>
      <c r="BA215" s="25" t="str">
        <f t="shared" si="116"/>
        <v/>
      </c>
      <c r="BB215" s="25" t="str">
        <f t="shared" si="117"/>
        <v/>
      </c>
      <c r="BC215" s="25" t="str">
        <f t="shared" si="118"/>
        <v/>
      </c>
      <c r="BD215" s="25" t="str">
        <f t="shared" si="119"/>
        <v/>
      </c>
      <c r="BE215" s="25" t="str">
        <f t="shared" si="120"/>
        <v/>
      </c>
      <c r="BF215" s="25" t="str">
        <f t="shared" si="121"/>
        <v/>
      </c>
      <c r="BG215" s="25" t="str">
        <f t="shared" si="122"/>
        <v/>
      </c>
      <c r="BH215" s="25" t="str">
        <f t="shared" si="123"/>
        <v/>
      </c>
      <c r="BI215" s="25" t="str">
        <f t="shared" si="124"/>
        <v/>
      </c>
      <c r="BJ215" s="25" t="str">
        <f t="shared" si="125"/>
        <v/>
      </c>
      <c r="BK215" s="25" t="str">
        <f t="shared" si="126"/>
        <v/>
      </c>
      <c r="BL215" s="25" t="str">
        <f t="shared" si="127"/>
        <v/>
      </c>
      <c r="BM215" s="25" t="str">
        <f t="shared" si="128"/>
        <v/>
      </c>
      <c r="BN215" s="25" t="str">
        <f t="shared" si="129"/>
        <v/>
      </c>
    </row>
    <row r="216" spans="1:66" ht="30">
      <c r="A216" s="20">
        <f>IF('S.D. Paste sheet'!A216="","",'S.D. Paste sheet'!A216)</f>
        <v>7</v>
      </c>
      <c r="B216" s="20" t="str">
        <f>IF('S.D. Paste sheet'!B216="","",'S.D. Paste sheet'!B216)</f>
        <v>A</v>
      </c>
      <c r="C216" s="20">
        <f>IF('S.D. Paste sheet'!C216="","",'S.D. Paste sheet'!C216)</f>
        <v>818</v>
      </c>
      <c r="D216" s="20" t="str">
        <f>IF('S.D. Paste sheet'!D216="","",'S.D. Paste sheet'!D216)</f>
        <v/>
      </c>
      <c r="E216" s="20" t="str">
        <f>IF('S.D. Paste sheet'!E216="","",UPPER('S.D. Paste sheet'!E216))</f>
        <v>SHIV KANWAR</v>
      </c>
      <c r="F216" s="20" t="str">
        <f>IF('S.D. Paste sheet'!F216="","",'S.D. Paste sheet'!F216)</f>
        <v/>
      </c>
      <c r="G216" s="20" t="str">
        <f>IF('S.D. Paste sheet'!G216="","",UPPER('S.D. Paste sheet'!G216))</f>
        <v>UDAI SINGH</v>
      </c>
      <c r="H216" s="20" t="str">
        <f>IF('S.D. Paste sheet'!H216="","",UPPER('S.D. Paste sheet'!H216))</f>
        <v>PREM KANWAR</v>
      </c>
      <c r="I216" s="20" t="str">
        <f>IF('S.D. Paste sheet'!I216="","",'S.D. Paste sheet'!I216)</f>
        <v>F</v>
      </c>
      <c r="J216" s="20">
        <f>IF('S.D. Paste sheet'!J216="","",'S.D. Paste sheet'!J216)</f>
        <v>40221</v>
      </c>
      <c r="K216" s="20">
        <f>IF('S.D. Paste sheet'!K216="","",'S.D. Paste sheet'!K216)</f>
        <v>726</v>
      </c>
      <c r="L216" s="20" t="str">
        <f>IF('S.D. Paste sheet'!L216="","",'S.D. Paste sheet'!L216)</f>
        <v/>
      </c>
      <c r="M216" s="20">
        <f>IF('S.D. Paste sheet'!M216="","",'S.D. Paste sheet'!M216)</f>
        <v>127</v>
      </c>
      <c r="N216" s="20">
        <f>IF('S.D. Paste sheet'!N216="","",'S.D. Paste sheet'!N216)</f>
        <v>122</v>
      </c>
      <c r="O216" s="20" t="str">
        <f>IF('S.D. Paste sheet'!O216="","",'S.D. Paste sheet'!O216)</f>
        <v>GEN</v>
      </c>
      <c r="P216" s="20" t="str">
        <f>IF('S.D. Paste sheet'!P216="","",'S.D. Paste sheet'!P216)</f>
        <v>Hindu</v>
      </c>
      <c r="Q216" s="20" t="str">
        <f>IF('S.D. Paste sheet'!Q216="","",'S.D. Paste sheet'!Q216)</f>
        <v/>
      </c>
      <c r="R216" s="20" t="str">
        <f>IF('S.D. Paste sheet'!R216="","",'S.D. Paste sheet'!R216)</f>
        <v>MAHATMA GANDHI GOVT. SCHOOL BAR (214110)</v>
      </c>
      <c r="S216" s="20">
        <f>IF('S.D. Paste sheet'!S216="","",'S.D. Paste sheet'!S216)</f>
        <v>8200204302</v>
      </c>
      <c r="T216" s="20" t="str">
        <f>IF('S.D. Paste sheet'!T216="","",'S.D. Paste sheet'!T216)</f>
        <v>XXXX6863</v>
      </c>
      <c r="U216" s="20" t="str">
        <f>IF('S.D. Paste sheet'!U216="","",'S.D. Paste sheet'!U216)</f>
        <v/>
      </c>
      <c r="V216" s="20">
        <f>IF('S.D. Paste sheet'!V216="","",'S.D. Paste sheet'!V216)</f>
        <v>8619181120</v>
      </c>
      <c r="W216" s="20" t="str">
        <f>IF('S.D. Paste sheet'!W216="","",'S.D. Paste sheet'!W216)</f>
        <v>MAKADWALI , DEEPAWAS,RAIPUR,MAKADWALI,306304</v>
      </c>
      <c r="X216" s="20">
        <f>IF('S.D. Paste sheet'!X216="","",'S.D. Paste sheet'!X216)</f>
        <v>44000</v>
      </c>
      <c r="Y216" s="20" t="str">
        <f>IF('S.D. Paste sheet'!Y216="","",'S.D. Paste sheet'!Y216)</f>
        <v>N</v>
      </c>
      <c r="Z216" s="20" t="str">
        <f>IF('S.D. Paste sheet'!Z216="","",'S.D. Paste sheet'!Z216)</f>
        <v>N</v>
      </c>
      <c r="AA216" s="20" t="str">
        <f>IF('S.D. Paste sheet'!AA216="","",'S.D. Paste sheet'!AA216)</f>
        <v>No</v>
      </c>
      <c r="AB216" s="20">
        <f>IF('S.D. Paste sheet'!AB216="","",'S.D. Paste sheet'!AB216)</f>
        <v>13</v>
      </c>
      <c r="AC216" s="20" t="str">
        <f>IF('S.D. Paste sheet'!AC216="","",'S.D. Paste sheet'!AC216)</f>
        <v>None</v>
      </c>
      <c r="AD216" s="20">
        <f>IF('S.D. Paste sheet'!AD216="","",'S.D. Paste sheet'!AD216)</f>
        <v>4</v>
      </c>
      <c r="AE216" s="29"/>
      <c r="AF216" t="str">
        <f>IF(AK216="","",IF(AK216&gt;0,COUNT($AG$2:AG216),""))</f>
        <v/>
      </c>
      <c r="AG216" s="25" t="str">
        <f t="shared" si="98"/>
        <v/>
      </c>
      <c r="AH216" s="25" t="str">
        <f t="shared" si="99"/>
        <v/>
      </c>
      <c r="AI216" s="25" t="str">
        <f t="shared" si="100"/>
        <v/>
      </c>
      <c r="AJ216" s="25" t="str">
        <f t="shared" si="101"/>
        <v/>
      </c>
      <c r="AK216" s="25" t="str">
        <f t="shared" si="102"/>
        <v/>
      </c>
      <c r="AL216" s="25" t="str">
        <f t="shared" si="103"/>
        <v/>
      </c>
      <c r="AM216" s="25" t="str">
        <f t="shared" si="104"/>
        <v/>
      </c>
      <c r="AN216" s="25" t="str">
        <f t="shared" si="105"/>
        <v/>
      </c>
      <c r="AO216" s="25" t="str">
        <f t="shared" si="106"/>
        <v/>
      </c>
      <c r="AP216" s="25" t="str">
        <f t="shared" si="107"/>
        <v/>
      </c>
      <c r="AQ216" s="25" t="str">
        <f t="shared" si="108"/>
        <v/>
      </c>
      <c r="AR216" s="25" t="str">
        <f t="shared" si="109"/>
        <v/>
      </c>
      <c r="AS216" s="25" t="str">
        <f t="shared" si="110"/>
        <v/>
      </c>
      <c r="AT216" s="25" t="str">
        <f t="shared" si="111"/>
        <v/>
      </c>
      <c r="AU216" s="25" t="str">
        <f t="shared" si="112"/>
        <v/>
      </c>
      <c r="AV216" s="25" t="str">
        <f t="shared" si="113"/>
        <v/>
      </c>
      <c r="AX216" t="str">
        <f>IF(BC216="","",IF(BC216&gt;0,COUNT($AY$2:AY216),""))</f>
        <v/>
      </c>
      <c r="AY216" s="25" t="str">
        <f t="shared" si="114"/>
        <v/>
      </c>
      <c r="AZ216" s="25" t="str">
        <f t="shared" si="115"/>
        <v/>
      </c>
      <c r="BA216" s="25" t="str">
        <f t="shared" si="116"/>
        <v/>
      </c>
      <c r="BB216" s="25" t="str">
        <f t="shared" si="117"/>
        <v/>
      </c>
      <c r="BC216" s="25" t="str">
        <f t="shared" si="118"/>
        <v/>
      </c>
      <c r="BD216" s="25" t="str">
        <f t="shared" si="119"/>
        <v/>
      </c>
      <c r="BE216" s="25" t="str">
        <f t="shared" si="120"/>
        <v/>
      </c>
      <c r="BF216" s="25" t="str">
        <f t="shared" si="121"/>
        <v/>
      </c>
      <c r="BG216" s="25" t="str">
        <f t="shared" si="122"/>
        <v/>
      </c>
      <c r="BH216" s="25" t="str">
        <f t="shared" si="123"/>
        <v/>
      </c>
      <c r="BI216" s="25" t="str">
        <f t="shared" si="124"/>
        <v/>
      </c>
      <c r="BJ216" s="25" t="str">
        <f t="shared" si="125"/>
        <v/>
      </c>
      <c r="BK216" s="25" t="str">
        <f t="shared" si="126"/>
        <v/>
      </c>
      <c r="BL216" s="25" t="str">
        <f t="shared" si="127"/>
        <v/>
      </c>
      <c r="BM216" s="25" t="str">
        <f t="shared" si="128"/>
        <v/>
      </c>
      <c r="BN216" s="25" t="str">
        <f t="shared" si="129"/>
        <v/>
      </c>
    </row>
    <row r="217" spans="1:66" ht="30">
      <c r="A217" s="20">
        <f>IF('S.D. Paste sheet'!A217="","",'S.D. Paste sheet'!A217)</f>
        <v>7</v>
      </c>
      <c r="B217" s="20" t="str">
        <f>IF('S.D. Paste sheet'!B217="","",'S.D. Paste sheet'!B217)</f>
        <v>A</v>
      </c>
      <c r="C217" s="20">
        <f>IF('S.D. Paste sheet'!C217="","",'S.D. Paste sheet'!C217)</f>
        <v>419</v>
      </c>
      <c r="D217" s="20" t="str">
        <f>IF('S.D. Paste sheet'!D217="","",'S.D. Paste sheet'!D217)</f>
        <v/>
      </c>
      <c r="E217" s="20" t="str">
        <f>IF('S.D. Paste sheet'!E217="","",UPPER('S.D. Paste sheet'!E217))</f>
        <v>SOIL</v>
      </c>
      <c r="F217" s="20" t="str">
        <f>IF('S.D. Paste sheet'!F217="","",'S.D. Paste sheet'!F217)</f>
        <v/>
      </c>
      <c r="G217" s="20" t="str">
        <f>IF('S.D. Paste sheet'!G217="","",UPPER('S.D. Paste sheet'!G217))</f>
        <v>AKBAR</v>
      </c>
      <c r="H217" s="20" t="str">
        <f>IF('S.D. Paste sheet'!H217="","",UPPER('S.D. Paste sheet'!H217))</f>
        <v>BIBIDA</v>
      </c>
      <c r="I217" s="20" t="str">
        <f>IF('S.D. Paste sheet'!I217="","",'S.D. Paste sheet'!I217)</f>
        <v>M</v>
      </c>
      <c r="J217" s="20">
        <f>IF('S.D. Paste sheet'!J217="","",'S.D. Paste sheet'!J217)</f>
        <v>39873</v>
      </c>
      <c r="K217" s="20">
        <f>IF('S.D. Paste sheet'!K217="","",'S.D. Paste sheet'!K217)</f>
        <v>727</v>
      </c>
      <c r="L217" s="20" t="str">
        <f>IF('S.D. Paste sheet'!L217="","",'S.D. Paste sheet'!L217)</f>
        <v/>
      </c>
      <c r="M217" s="20">
        <f>IF('S.D. Paste sheet'!M217="","",'S.D. Paste sheet'!M217)</f>
        <v>127</v>
      </c>
      <c r="N217" s="20">
        <f>IF('S.D. Paste sheet'!N217="","",'S.D. Paste sheet'!N217)</f>
        <v>116</v>
      </c>
      <c r="O217" s="20" t="str">
        <f>IF('S.D. Paste sheet'!O217="","",'S.D. Paste sheet'!O217)</f>
        <v>OBC</v>
      </c>
      <c r="P217" s="20" t="str">
        <f>IF('S.D. Paste sheet'!P217="","",'S.D. Paste sheet'!P217)</f>
        <v>Muslim</v>
      </c>
      <c r="Q217" s="20" t="str">
        <f>IF('S.D. Paste sheet'!Q217="","",'S.D. Paste sheet'!Q217)</f>
        <v/>
      </c>
      <c r="R217" s="20" t="str">
        <f>IF('S.D. Paste sheet'!R217="","",'S.D. Paste sheet'!R217)</f>
        <v>MAHATMA GANDHI GOVT. SCHOOL BAR (214110)</v>
      </c>
      <c r="S217" s="20">
        <f>IF('S.D. Paste sheet'!S217="","",'S.D. Paste sheet'!S217)</f>
        <v>8200204302</v>
      </c>
      <c r="T217" s="20" t="str">
        <f>IF('S.D. Paste sheet'!T217="","",'S.D. Paste sheet'!T217)</f>
        <v>XXXX3898</v>
      </c>
      <c r="U217" s="20" t="str">
        <f>IF('S.D. Paste sheet'!U217="","",'S.D. Paste sheet'!U217)</f>
        <v/>
      </c>
      <c r="V217" s="20">
        <f>IF('S.D. Paste sheet'!V217="","",'S.D. Paste sheet'!V217)</f>
        <v>8290706369</v>
      </c>
      <c r="W217" s="20" t="str">
        <f>IF('S.D. Paste sheet'!W217="","",'S.D. Paste sheet'!W217)</f>
        <v>NEAR POWER HOUSE,RAIPUR,BAR,306105</v>
      </c>
      <c r="X217" s="20">
        <f>IF('S.D. Paste sheet'!X217="","",'S.D. Paste sheet'!X217)</f>
        <v>36000</v>
      </c>
      <c r="Y217" s="20" t="str">
        <f>IF('S.D. Paste sheet'!Y217="","",'S.D. Paste sheet'!Y217)</f>
        <v>N</v>
      </c>
      <c r="Z217" s="20" t="str">
        <f>IF('S.D. Paste sheet'!Z217="","",'S.D. Paste sheet'!Z217)</f>
        <v>N</v>
      </c>
      <c r="AA217" s="20" t="str">
        <f>IF('S.D. Paste sheet'!AA217="","",'S.D. Paste sheet'!AA217)</f>
        <v>Yes</v>
      </c>
      <c r="AB217" s="20">
        <f>IF('S.D. Paste sheet'!AB217="","",'S.D. Paste sheet'!AB217)</f>
        <v>14</v>
      </c>
      <c r="AC217" s="20" t="str">
        <f>IF('S.D. Paste sheet'!AC217="","",'S.D. Paste sheet'!AC217)</f>
        <v>None</v>
      </c>
      <c r="AD217" s="20">
        <f>IF('S.D. Paste sheet'!AD217="","",'S.D. Paste sheet'!AD217)</f>
        <v>0</v>
      </c>
      <c r="AE217" s="29"/>
      <c r="AF217" t="str">
        <f>IF(AK217="","",IF(AK217&gt;0,COUNT($AG$2:AG217),""))</f>
        <v/>
      </c>
      <c r="AG217" s="25" t="str">
        <f t="shared" si="98"/>
        <v/>
      </c>
      <c r="AH217" s="25" t="str">
        <f t="shared" si="99"/>
        <v/>
      </c>
      <c r="AI217" s="25" t="str">
        <f t="shared" si="100"/>
        <v/>
      </c>
      <c r="AJ217" s="25" t="str">
        <f t="shared" si="101"/>
        <v/>
      </c>
      <c r="AK217" s="25" t="str">
        <f t="shared" si="102"/>
        <v/>
      </c>
      <c r="AL217" s="25" t="str">
        <f t="shared" si="103"/>
        <v/>
      </c>
      <c r="AM217" s="25" t="str">
        <f t="shared" si="104"/>
        <v/>
      </c>
      <c r="AN217" s="25" t="str">
        <f t="shared" si="105"/>
        <v/>
      </c>
      <c r="AO217" s="25" t="str">
        <f t="shared" si="106"/>
        <v/>
      </c>
      <c r="AP217" s="25" t="str">
        <f t="shared" si="107"/>
        <v/>
      </c>
      <c r="AQ217" s="25" t="str">
        <f t="shared" si="108"/>
        <v/>
      </c>
      <c r="AR217" s="25" t="str">
        <f t="shared" si="109"/>
        <v/>
      </c>
      <c r="AS217" s="25" t="str">
        <f t="shared" si="110"/>
        <v/>
      </c>
      <c r="AT217" s="25" t="str">
        <f t="shared" si="111"/>
        <v/>
      </c>
      <c r="AU217" s="25" t="str">
        <f t="shared" si="112"/>
        <v/>
      </c>
      <c r="AV217" s="25" t="str">
        <f t="shared" si="113"/>
        <v/>
      </c>
      <c r="AX217" t="str">
        <f>IF(BC217="","",IF(BC217&gt;0,COUNT($AY$2:AY217),""))</f>
        <v/>
      </c>
      <c r="AY217" s="25" t="str">
        <f t="shared" si="114"/>
        <v/>
      </c>
      <c r="AZ217" s="25" t="str">
        <f t="shared" si="115"/>
        <v/>
      </c>
      <c r="BA217" s="25" t="str">
        <f t="shared" si="116"/>
        <v/>
      </c>
      <c r="BB217" s="25" t="str">
        <f t="shared" si="117"/>
        <v/>
      </c>
      <c r="BC217" s="25" t="str">
        <f t="shared" si="118"/>
        <v/>
      </c>
      <c r="BD217" s="25" t="str">
        <f t="shared" si="119"/>
        <v/>
      </c>
      <c r="BE217" s="25" t="str">
        <f t="shared" si="120"/>
        <v/>
      </c>
      <c r="BF217" s="25" t="str">
        <f t="shared" si="121"/>
        <v/>
      </c>
      <c r="BG217" s="25" t="str">
        <f t="shared" si="122"/>
        <v/>
      </c>
      <c r="BH217" s="25" t="str">
        <f t="shared" si="123"/>
        <v/>
      </c>
      <c r="BI217" s="25" t="str">
        <f t="shared" si="124"/>
        <v/>
      </c>
      <c r="BJ217" s="25" t="str">
        <f t="shared" si="125"/>
        <v/>
      </c>
      <c r="BK217" s="25" t="str">
        <f t="shared" si="126"/>
        <v/>
      </c>
      <c r="BL217" s="25" t="str">
        <f t="shared" si="127"/>
        <v/>
      </c>
      <c r="BM217" s="25" t="str">
        <f t="shared" si="128"/>
        <v/>
      </c>
      <c r="BN217" s="25" t="str">
        <f t="shared" si="129"/>
        <v/>
      </c>
    </row>
    <row r="218" spans="1:66" ht="30">
      <c r="A218" s="20">
        <f>IF('S.D. Paste sheet'!A218="","",'S.D. Paste sheet'!A218)</f>
        <v>7</v>
      </c>
      <c r="B218" s="20" t="str">
        <f>IF('S.D. Paste sheet'!B218="","",'S.D. Paste sheet'!B218)</f>
        <v>A</v>
      </c>
      <c r="C218" s="20">
        <f>IF('S.D. Paste sheet'!C218="","",'S.D. Paste sheet'!C218)</f>
        <v>1041</v>
      </c>
      <c r="D218" s="20">
        <f>IF('S.D. Paste sheet'!D218="","",'S.D. Paste sheet'!D218)</f>
        <v>44764</v>
      </c>
      <c r="E218" s="20" t="str">
        <f>IF('S.D. Paste sheet'!E218="","",UPPER('S.D. Paste sheet'!E218))</f>
        <v>SURAJ</v>
      </c>
      <c r="F218" s="20" t="str">
        <f>IF('S.D. Paste sheet'!F218="","",'S.D. Paste sheet'!F218)</f>
        <v/>
      </c>
      <c r="G218" s="20" t="str">
        <f>IF('S.D. Paste sheet'!G218="","",UPPER('S.D. Paste sheet'!G218))</f>
        <v>RAMNIWAS</v>
      </c>
      <c r="H218" s="20" t="str">
        <f>IF('S.D. Paste sheet'!H218="","",UPPER('S.D. Paste sheet'!H218))</f>
        <v>KANTA DEVI</v>
      </c>
      <c r="I218" s="20" t="str">
        <f>IF('S.D. Paste sheet'!I218="","",'S.D. Paste sheet'!I218)</f>
        <v>M</v>
      </c>
      <c r="J218" s="20">
        <f>IF('S.D. Paste sheet'!J218="","",'S.D. Paste sheet'!J218)</f>
        <v>40779</v>
      </c>
      <c r="K218" s="20">
        <f>IF('S.D. Paste sheet'!K218="","",'S.D. Paste sheet'!K218)</f>
        <v>728</v>
      </c>
      <c r="L218" s="20" t="str">
        <f>IF('S.D. Paste sheet'!L218="","",'S.D. Paste sheet'!L218)</f>
        <v/>
      </c>
      <c r="M218" s="20">
        <f>IF('S.D. Paste sheet'!M218="","",'S.D. Paste sheet'!M218)</f>
        <v>127</v>
      </c>
      <c r="N218" s="20">
        <f>IF('S.D. Paste sheet'!N218="","",'S.D. Paste sheet'!N218)</f>
        <v>100</v>
      </c>
      <c r="O218" s="20" t="str">
        <f>IF('S.D. Paste sheet'!O218="","",'S.D. Paste sheet'!O218)</f>
        <v>OBC</v>
      </c>
      <c r="P218" s="20" t="str">
        <f>IF('S.D. Paste sheet'!P218="","",'S.D. Paste sheet'!P218)</f>
        <v/>
      </c>
      <c r="Q218" s="20" t="str">
        <f>IF('S.D. Paste sheet'!Q218="","",'S.D. Paste sheet'!Q218)</f>
        <v/>
      </c>
      <c r="R218" s="20" t="str">
        <f>IF('S.D. Paste sheet'!R218="","",'S.D. Paste sheet'!R218)</f>
        <v>MAHATMA GANDHI GOVT. SCHOOL BAR (214110)</v>
      </c>
      <c r="S218" s="20">
        <f>IF('S.D. Paste sheet'!S218="","",'S.D. Paste sheet'!S218)</f>
        <v>8200204302</v>
      </c>
      <c r="T218" s="20" t="str">
        <f>IF('S.D. Paste sheet'!T218="","",'S.D. Paste sheet'!T218)</f>
        <v>XXXX3262</v>
      </c>
      <c r="U218" s="20" t="str">
        <f>IF('S.D. Paste sheet'!U218="","",'S.D. Paste sheet'!U218)</f>
        <v/>
      </c>
      <c r="V218" s="20">
        <f>IF('S.D. Paste sheet'!V218="","",'S.D. Paste sheet'!V218)</f>
        <v>9928438756</v>
      </c>
      <c r="W218" s="20" t="str">
        <f>IF('S.D. Paste sheet'!W218="","",'S.D. Paste sheet'!W218)</f>
        <v>MEGHARDA ROAD ,RAIPUR,BAR,306105</v>
      </c>
      <c r="X218" s="20">
        <f>IF('S.D. Paste sheet'!X218="","",'S.D. Paste sheet'!X218)</f>
        <v>132000</v>
      </c>
      <c r="Y218" s="20" t="str">
        <f>IF('S.D. Paste sheet'!Y218="","",'S.D. Paste sheet'!Y218)</f>
        <v>N</v>
      </c>
      <c r="Z218" s="20" t="str">
        <f>IF('S.D. Paste sheet'!Z218="","",'S.D. Paste sheet'!Z218)</f>
        <v>N</v>
      </c>
      <c r="AA218" s="20" t="str">
        <f>IF('S.D. Paste sheet'!AA218="","",'S.D. Paste sheet'!AA218)</f>
        <v/>
      </c>
      <c r="AB218" s="20">
        <f>IF('S.D. Paste sheet'!AB218="","",'S.D. Paste sheet'!AB218)</f>
        <v>12</v>
      </c>
      <c r="AC218" s="20" t="str">
        <f>IF('S.D. Paste sheet'!AC218="","",'S.D. Paste sheet'!AC218)</f>
        <v>None</v>
      </c>
      <c r="AD218" s="20">
        <f>IF('S.D. Paste sheet'!AD218="","",'S.D. Paste sheet'!AD218)</f>
        <v>1</v>
      </c>
      <c r="AE218" s="29"/>
      <c r="AF218" t="str">
        <f>IF(AK218="","",IF(AK218&gt;0,COUNT($AG$2:AG218),""))</f>
        <v/>
      </c>
      <c r="AG218" s="25" t="str">
        <f t="shared" si="98"/>
        <v/>
      </c>
      <c r="AH218" s="25" t="str">
        <f t="shared" si="99"/>
        <v/>
      </c>
      <c r="AI218" s="25" t="str">
        <f t="shared" si="100"/>
        <v/>
      </c>
      <c r="AJ218" s="25" t="str">
        <f t="shared" si="101"/>
        <v/>
      </c>
      <c r="AK218" s="25" t="str">
        <f t="shared" si="102"/>
        <v/>
      </c>
      <c r="AL218" s="25" t="str">
        <f t="shared" si="103"/>
        <v/>
      </c>
      <c r="AM218" s="25" t="str">
        <f t="shared" si="104"/>
        <v/>
      </c>
      <c r="AN218" s="25" t="str">
        <f t="shared" si="105"/>
        <v/>
      </c>
      <c r="AO218" s="25" t="str">
        <f t="shared" si="106"/>
        <v/>
      </c>
      <c r="AP218" s="25" t="str">
        <f t="shared" si="107"/>
        <v/>
      </c>
      <c r="AQ218" s="25" t="str">
        <f t="shared" si="108"/>
        <v/>
      </c>
      <c r="AR218" s="25" t="str">
        <f t="shared" si="109"/>
        <v/>
      </c>
      <c r="AS218" s="25" t="str">
        <f t="shared" si="110"/>
        <v/>
      </c>
      <c r="AT218" s="25" t="str">
        <f t="shared" si="111"/>
        <v/>
      </c>
      <c r="AU218" s="25" t="str">
        <f t="shared" si="112"/>
        <v/>
      </c>
      <c r="AV218" s="25" t="str">
        <f t="shared" si="113"/>
        <v/>
      </c>
      <c r="AX218" t="str">
        <f>IF(BC218="","",IF(BC218&gt;0,COUNT($AY$2:AY218),""))</f>
        <v/>
      </c>
      <c r="AY218" s="25" t="str">
        <f t="shared" si="114"/>
        <v/>
      </c>
      <c r="AZ218" s="25" t="str">
        <f t="shared" si="115"/>
        <v/>
      </c>
      <c r="BA218" s="25" t="str">
        <f t="shared" si="116"/>
        <v/>
      </c>
      <c r="BB218" s="25" t="str">
        <f t="shared" si="117"/>
        <v/>
      </c>
      <c r="BC218" s="25" t="str">
        <f t="shared" si="118"/>
        <v/>
      </c>
      <c r="BD218" s="25" t="str">
        <f t="shared" si="119"/>
        <v/>
      </c>
      <c r="BE218" s="25" t="str">
        <f t="shared" si="120"/>
        <v/>
      </c>
      <c r="BF218" s="25" t="str">
        <f t="shared" si="121"/>
        <v/>
      </c>
      <c r="BG218" s="25" t="str">
        <f t="shared" si="122"/>
        <v/>
      </c>
      <c r="BH218" s="25" t="str">
        <f t="shared" si="123"/>
        <v/>
      </c>
      <c r="BI218" s="25" t="str">
        <f t="shared" si="124"/>
        <v/>
      </c>
      <c r="BJ218" s="25" t="str">
        <f t="shared" si="125"/>
        <v/>
      </c>
      <c r="BK218" s="25" t="str">
        <f t="shared" si="126"/>
        <v/>
      </c>
      <c r="BL218" s="25" t="str">
        <f t="shared" si="127"/>
        <v/>
      </c>
      <c r="BM218" s="25" t="str">
        <f t="shared" si="128"/>
        <v/>
      </c>
      <c r="BN218" s="25" t="str">
        <f t="shared" si="129"/>
        <v/>
      </c>
    </row>
    <row r="219" spans="1:66" ht="30">
      <c r="A219" s="20">
        <f>IF('S.D. Paste sheet'!A219="","",'S.D. Paste sheet'!A219)</f>
        <v>7</v>
      </c>
      <c r="B219" s="20" t="str">
        <f>IF('S.D. Paste sheet'!B219="","",'S.D. Paste sheet'!B219)</f>
        <v>A</v>
      </c>
      <c r="C219" s="20">
        <f>IF('S.D. Paste sheet'!C219="","",'S.D. Paste sheet'!C219)</f>
        <v>819</v>
      </c>
      <c r="D219" s="20">
        <f>IF('S.D. Paste sheet'!D219="","",'S.D. Paste sheet'!D219)</f>
        <v>44061</v>
      </c>
      <c r="E219" s="20" t="str">
        <f>IF('S.D. Paste sheet'!E219="","",UPPER('S.D. Paste sheet'!E219))</f>
        <v>TANISH BHAYAL</v>
      </c>
      <c r="F219" s="20" t="str">
        <f>IF('S.D. Paste sheet'!F219="","",'S.D. Paste sheet'!F219)</f>
        <v/>
      </c>
      <c r="G219" s="20" t="str">
        <f>IF('S.D. Paste sheet'!G219="","",UPPER('S.D. Paste sheet'!G219))</f>
        <v>SWARNJEET BHAYAL</v>
      </c>
      <c r="H219" s="20" t="str">
        <f>IF('S.D. Paste sheet'!H219="","",UPPER('S.D. Paste sheet'!H219))</f>
        <v>NIRMA BHAYAL</v>
      </c>
      <c r="I219" s="20" t="str">
        <f>IF('S.D. Paste sheet'!I219="","",'S.D. Paste sheet'!I219)</f>
        <v>M</v>
      </c>
      <c r="J219" s="20">
        <f>IF('S.D. Paste sheet'!J219="","",'S.D. Paste sheet'!J219)</f>
        <v>40662</v>
      </c>
      <c r="K219" s="20">
        <f>IF('S.D. Paste sheet'!K219="","",'S.D. Paste sheet'!K219)</f>
        <v>729</v>
      </c>
      <c r="L219" s="20" t="str">
        <f>IF('S.D. Paste sheet'!L219="","",'S.D. Paste sheet'!L219)</f>
        <v/>
      </c>
      <c r="M219" s="20">
        <f>IF('S.D. Paste sheet'!M219="","",'S.D. Paste sheet'!M219)</f>
        <v>127</v>
      </c>
      <c r="N219" s="20">
        <f>IF('S.D. Paste sheet'!N219="","",'S.D. Paste sheet'!N219)</f>
        <v>109</v>
      </c>
      <c r="O219" s="20" t="str">
        <f>IF('S.D. Paste sheet'!O219="","",'S.D. Paste sheet'!O219)</f>
        <v>SC</v>
      </c>
      <c r="P219" s="20" t="str">
        <f>IF('S.D. Paste sheet'!P219="","",'S.D. Paste sheet'!P219)</f>
        <v>Hindu</v>
      </c>
      <c r="Q219" s="20" t="str">
        <f>IF('S.D. Paste sheet'!Q219="","",'S.D. Paste sheet'!Q219)</f>
        <v/>
      </c>
      <c r="R219" s="20" t="str">
        <f>IF('S.D. Paste sheet'!R219="","",'S.D. Paste sheet'!R219)</f>
        <v>MAHATMA GANDHI GOVT. SCHOOL BAR (214110)</v>
      </c>
      <c r="S219" s="20">
        <f>IF('S.D. Paste sheet'!S219="","",'S.D. Paste sheet'!S219)</f>
        <v>8200204302</v>
      </c>
      <c r="T219" s="20" t="str">
        <f>IF('S.D. Paste sheet'!T219="","",'S.D. Paste sheet'!T219)</f>
        <v>XXXX2742</v>
      </c>
      <c r="U219" s="20" t="str">
        <f>IF('S.D. Paste sheet'!U219="","",'S.D. Paste sheet'!U219)</f>
        <v/>
      </c>
      <c r="V219" s="20">
        <f>IF('S.D. Paste sheet'!V219="","",'S.D. Paste sheet'!V219)</f>
        <v>8005502706</v>
      </c>
      <c r="W219" s="20" t="str">
        <f>IF('S.D. Paste sheet'!W219="","",'S.D. Paste sheet'!W219)</f>
        <v>BHAYAL NIWAS, JODHPUR ROAD, BAR,RAIPUR,BAR,306105</v>
      </c>
      <c r="X219" s="20">
        <f>IF('S.D. Paste sheet'!X219="","",'S.D. Paste sheet'!X219)</f>
        <v>60000</v>
      </c>
      <c r="Y219" s="20" t="str">
        <f>IF('S.D. Paste sheet'!Y219="","",'S.D. Paste sheet'!Y219)</f>
        <v>N</v>
      </c>
      <c r="Z219" s="20" t="str">
        <f>IF('S.D. Paste sheet'!Z219="","",'S.D. Paste sheet'!Z219)</f>
        <v>N</v>
      </c>
      <c r="AA219" s="20" t="str">
        <f>IF('S.D. Paste sheet'!AA219="","",'S.D. Paste sheet'!AA219)</f>
        <v>No</v>
      </c>
      <c r="AB219" s="20">
        <f>IF('S.D. Paste sheet'!AB219="","",'S.D. Paste sheet'!AB219)</f>
        <v>12</v>
      </c>
      <c r="AC219" s="20" t="str">
        <f>IF('S.D. Paste sheet'!AC219="","",'S.D. Paste sheet'!AC219)</f>
        <v>None</v>
      </c>
      <c r="AD219" s="20">
        <f>IF('S.D. Paste sheet'!AD219="","",'S.D. Paste sheet'!AD219)</f>
        <v>1</v>
      </c>
      <c r="AE219" s="29"/>
      <c r="AF219" t="str">
        <f>IF(AK219="","",IF(AK219&gt;0,COUNT($AG$2:AG219),""))</f>
        <v/>
      </c>
      <c r="AG219" s="25" t="str">
        <f t="shared" si="98"/>
        <v/>
      </c>
      <c r="AH219" s="25" t="str">
        <f t="shared" si="99"/>
        <v/>
      </c>
      <c r="AI219" s="25" t="str">
        <f t="shared" si="100"/>
        <v/>
      </c>
      <c r="AJ219" s="25" t="str">
        <f t="shared" si="101"/>
        <v/>
      </c>
      <c r="AK219" s="25" t="str">
        <f t="shared" si="102"/>
        <v/>
      </c>
      <c r="AL219" s="25" t="str">
        <f t="shared" si="103"/>
        <v/>
      </c>
      <c r="AM219" s="25" t="str">
        <f t="shared" si="104"/>
        <v/>
      </c>
      <c r="AN219" s="25" t="str">
        <f t="shared" si="105"/>
        <v/>
      </c>
      <c r="AO219" s="25" t="str">
        <f t="shared" si="106"/>
        <v/>
      </c>
      <c r="AP219" s="25" t="str">
        <f t="shared" si="107"/>
        <v/>
      </c>
      <c r="AQ219" s="25" t="str">
        <f t="shared" si="108"/>
        <v/>
      </c>
      <c r="AR219" s="25" t="str">
        <f t="shared" si="109"/>
        <v/>
      </c>
      <c r="AS219" s="25" t="str">
        <f t="shared" si="110"/>
        <v/>
      </c>
      <c r="AT219" s="25" t="str">
        <f t="shared" si="111"/>
        <v/>
      </c>
      <c r="AU219" s="25" t="str">
        <f t="shared" si="112"/>
        <v/>
      </c>
      <c r="AV219" s="25" t="str">
        <f t="shared" si="113"/>
        <v/>
      </c>
      <c r="AX219" t="str">
        <f>IF(BC219="","",IF(BC219&gt;0,COUNT($AY$2:AY219),""))</f>
        <v/>
      </c>
      <c r="AY219" s="25" t="str">
        <f t="shared" si="114"/>
        <v/>
      </c>
      <c r="AZ219" s="25" t="str">
        <f t="shared" si="115"/>
        <v/>
      </c>
      <c r="BA219" s="25" t="str">
        <f t="shared" si="116"/>
        <v/>
      </c>
      <c r="BB219" s="25" t="str">
        <f t="shared" si="117"/>
        <v/>
      </c>
      <c r="BC219" s="25" t="str">
        <f t="shared" si="118"/>
        <v/>
      </c>
      <c r="BD219" s="25" t="str">
        <f t="shared" si="119"/>
        <v/>
      </c>
      <c r="BE219" s="25" t="str">
        <f t="shared" si="120"/>
        <v/>
      </c>
      <c r="BF219" s="25" t="str">
        <f t="shared" si="121"/>
        <v/>
      </c>
      <c r="BG219" s="25" t="str">
        <f t="shared" si="122"/>
        <v/>
      </c>
      <c r="BH219" s="25" t="str">
        <f t="shared" si="123"/>
        <v/>
      </c>
      <c r="BI219" s="25" t="str">
        <f t="shared" si="124"/>
        <v/>
      </c>
      <c r="BJ219" s="25" t="str">
        <f t="shared" si="125"/>
        <v/>
      </c>
      <c r="BK219" s="25" t="str">
        <f t="shared" si="126"/>
        <v/>
      </c>
      <c r="BL219" s="25" t="str">
        <f t="shared" si="127"/>
        <v/>
      </c>
      <c r="BM219" s="25" t="str">
        <f t="shared" si="128"/>
        <v/>
      </c>
      <c r="BN219" s="25" t="str">
        <f t="shared" si="129"/>
        <v/>
      </c>
    </row>
    <row r="220" spans="1:66" ht="30">
      <c r="A220" s="20">
        <f>IF('S.D. Paste sheet'!A220="","",'S.D. Paste sheet'!A220)</f>
        <v>7</v>
      </c>
      <c r="B220" s="20" t="str">
        <f>IF('S.D. Paste sheet'!B220="","",'S.D. Paste sheet'!B220)</f>
        <v>A</v>
      </c>
      <c r="C220" s="20">
        <f>IF('S.D. Paste sheet'!C220="","",'S.D. Paste sheet'!C220)</f>
        <v>435</v>
      </c>
      <c r="D220" s="20" t="str">
        <f>IF('S.D. Paste sheet'!D220="","",'S.D. Paste sheet'!D220)</f>
        <v/>
      </c>
      <c r="E220" s="20" t="str">
        <f>IF('S.D. Paste sheet'!E220="","",UPPER('S.D. Paste sheet'!E220))</f>
        <v>VANSH SAHU</v>
      </c>
      <c r="F220" s="20" t="str">
        <f>IF('S.D. Paste sheet'!F220="","",'S.D. Paste sheet'!F220)</f>
        <v/>
      </c>
      <c r="G220" s="20" t="str">
        <f>IF('S.D. Paste sheet'!G220="","",UPPER('S.D. Paste sheet'!G220))</f>
        <v>SHANKAR LAL</v>
      </c>
      <c r="H220" s="20" t="str">
        <f>IF('S.D. Paste sheet'!H220="","",UPPER('S.D. Paste sheet'!H220))</f>
        <v>MAYA DEVI</v>
      </c>
      <c r="I220" s="20" t="str">
        <f>IF('S.D. Paste sheet'!I220="","",'S.D. Paste sheet'!I220)</f>
        <v>M</v>
      </c>
      <c r="J220" s="20">
        <f>IF('S.D. Paste sheet'!J220="","",'S.D. Paste sheet'!J220)</f>
        <v>40335</v>
      </c>
      <c r="K220" s="20">
        <f>IF('S.D. Paste sheet'!K220="","",'S.D. Paste sheet'!K220)</f>
        <v>730</v>
      </c>
      <c r="L220" s="20" t="str">
        <f>IF('S.D. Paste sheet'!L220="","",'S.D. Paste sheet'!L220)</f>
        <v/>
      </c>
      <c r="M220" s="20">
        <f>IF('S.D. Paste sheet'!M220="","",'S.D. Paste sheet'!M220)</f>
        <v>127</v>
      </c>
      <c r="N220" s="20">
        <f>IF('S.D. Paste sheet'!N220="","",'S.D. Paste sheet'!N220)</f>
        <v>106</v>
      </c>
      <c r="O220" s="20" t="str">
        <f>IF('S.D. Paste sheet'!O220="","",'S.D. Paste sheet'!O220)</f>
        <v>OBC</v>
      </c>
      <c r="P220" s="20" t="str">
        <f>IF('S.D. Paste sheet'!P220="","",'S.D. Paste sheet'!P220)</f>
        <v>Hindu</v>
      </c>
      <c r="Q220" s="20" t="str">
        <f>IF('S.D. Paste sheet'!Q220="","",'S.D. Paste sheet'!Q220)</f>
        <v/>
      </c>
      <c r="R220" s="20" t="str">
        <f>IF('S.D. Paste sheet'!R220="","",'S.D. Paste sheet'!R220)</f>
        <v>MAHATMA GANDHI GOVT. SCHOOL BAR (214110)</v>
      </c>
      <c r="S220" s="20">
        <f>IF('S.D. Paste sheet'!S220="","",'S.D. Paste sheet'!S220)</f>
        <v>8200204302</v>
      </c>
      <c r="T220" s="20" t="str">
        <f>IF('S.D. Paste sheet'!T220="","",'S.D. Paste sheet'!T220)</f>
        <v>XXXX7209</v>
      </c>
      <c r="U220" s="20" t="str">
        <f>IF('S.D. Paste sheet'!U220="","",'S.D. Paste sheet'!U220)</f>
        <v/>
      </c>
      <c r="V220" s="20">
        <f>IF('S.D. Paste sheet'!V220="","",'S.D. Paste sheet'!V220)</f>
        <v>9799382577</v>
      </c>
      <c r="W220" s="20" t="str">
        <f>IF('S.D. Paste sheet'!W220="","",'S.D. Paste sheet'!W220)</f>
        <v>NAI COLONY BAR,RAIPUR,BAR,306105</v>
      </c>
      <c r="X220" s="20">
        <f>IF('S.D. Paste sheet'!X220="","",'S.D. Paste sheet'!X220)</f>
        <v>36000</v>
      </c>
      <c r="Y220" s="20" t="str">
        <f>IF('S.D. Paste sheet'!Y220="","",'S.D. Paste sheet'!Y220)</f>
        <v>N</v>
      </c>
      <c r="Z220" s="20" t="str">
        <f>IF('S.D. Paste sheet'!Z220="","",'S.D. Paste sheet'!Z220)</f>
        <v>N</v>
      </c>
      <c r="AA220" s="20" t="str">
        <f>IF('S.D. Paste sheet'!AA220="","",'S.D. Paste sheet'!AA220)</f>
        <v>No</v>
      </c>
      <c r="AB220" s="20">
        <f>IF('S.D. Paste sheet'!AB220="","",'S.D. Paste sheet'!AB220)</f>
        <v>13</v>
      </c>
      <c r="AC220" s="20" t="str">
        <f>IF('S.D. Paste sheet'!AC220="","",'S.D. Paste sheet'!AC220)</f>
        <v>None</v>
      </c>
      <c r="AD220" s="20">
        <f>IF('S.D. Paste sheet'!AD220="","",'S.D. Paste sheet'!AD220)</f>
        <v>0</v>
      </c>
      <c r="AE220" s="29"/>
      <c r="AF220" t="str">
        <f>IF(AK220="","",IF(AK220&gt;0,COUNT($AG$2:AG220),""))</f>
        <v/>
      </c>
      <c r="AG220" s="25" t="str">
        <f t="shared" si="98"/>
        <v/>
      </c>
      <c r="AH220" s="25" t="str">
        <f t="shared" si="99"/>
        <v/>
      </c>
      <c r="AI220" s="25" t="str">
        <f t="shared" si="100"/>
        <v/>
      </c>
      <c r="AJ220" s="25" t="str">
        <f t="shared" si="101"/>
        <v/>
      </c>
      <c r="AK220" s="25" t="str">
        <f t="shared" si="102"/>
        <v/>
      </c>
      <c r="AL220" s="25" t="str">
        <f t="shared" si="103"/>
        <v/>
      </c>
      <c r="AM220" s="25" t="str">
        <f t="shared" si="104"/>
        <v/>
      </c>
      <c r="AN220" s="25" t="str">
        <f t="shared" si="105"/>
        <v/>
      </c>
      <c r="AO220" s="25" t="str">
        <f t="shared" si="106"/>
        <v/>
      </c>
      <c r="AP220" s="25" t="str">
        <f t="shared" si="107"/>
        <v/>
      </c>
      <c r="AQ220" s="25" t="str">
        <f t="shared" si="108"/>
        <v/>
      </c>
      <c r="AR220" s="25" t="str">
        <f t="shared" si="109"/>
        <v/>
      </c>
      <c r="AS220" s="25" t="str">
        <f t="shared" si="110"/>
        <v/>
      </c>
      <c r="AT220" s="25" t="str">
        <f t="shared" si="111"/>
        <v/>
      </c>
      <c r="AU220" s="25" t="str">
        <f t="shared" si="112"/>
        <v/>
      </c>
      <c r="AV220" s="25" t="str">
        <f t="shared" si="113"/>
        <v/>
      </c>
      <c r="AX220" t="str">
        <f>IF(BC220="","",IF(BC220&gt;0,COUNT($AY$2:AY220),""))</f>
        <v/>
      </c>
      <c r="AY220" s="25" t="str">
        <f t="shared" si="114"/>
        <v/>
      </c>
      <c r="AZ220" s="25" t="str">
        <f t="shared" si="115"/>
        <v/>
      </c>
      <c r="BA220" s="25" t="str">
        <f t="shared" si="116"/>
        <v/>
      </c>
      <c r="BB220" s="25" t="str">
        <f t="shared" si="117"/>
        <v/>
      </c>
      <c r="BC220" s="25" t="str">
        <f t="shared" si="118"/>
        <v/>
      </c>
      <c r="BD220" s="25" t="str">
        <f t="shared" si="119"/>
        <v/>
      </c>
      <c r="BE220" s="25" t="str">
        <f t="shared" si="120"/>
        <v/>
      </c>
      <c r="BF220" s="25" t="str">
        <f t="shared" si="121"/>
        <v/>
      </c>
      <c r="BG220" s="25" t="str">
        <f t="shared" si="122"/>
        <v/>
      </c>
      <c r="BH220" s="25" t="str">
        <f t="shared" si="123"/>
        <v/>
      </c>
      <c r="BI220" s="25" t="str">
        <f t="shared" si="124"/>
        <v/>
      </c>
      <c r="BJ220" s="25" t="str">
        <f t="shared" si="125"/>
        <v/>
      </c>
      <c r="BK220" s="25" t="str">
        <f t="shared" si="126"/>
        <v/>
      </c>
      <c r="BL220" s="25" t="str">
        <f t="shared" si="127"/>
        <v/>
      </c>
      <c r="BM220" s="25" t="str">
        <f t="shared" si="128"/>
        <v/>
      </c>
      <c r="BN220" s="25" t="str">
        <f t="shared" si="129"/>
        <v/>
      </c>
    </row>
    <row r="221" spans="1:66" ht="30">
      <c r="A221" s="20">
        <f>IF('S.D. Paste sheet'!A221="","",'S.D. Paste sheet'!A221)</f>
        <v>7</v>
      </c>
      <c r="B221" s="20" t="str">
        <f>IF('S.D. Paste sheet'!B221="","",'S.D. Paste sheet'!B221)</f>
        <v>A</v>
      </c>
      <c r="C221" s="20">
        <f>IF('S.D. Paste sheet'!C221="","",'S.D. Paste sheet'!C221)</f>
        <v>816</v>
      </c>
      <c r="D221" s="20" t="str">
        <f>IF('S.D. Paste sheet'!D221="","",'S.D. Paste sheet'!D221)</f>
        <v/>
      </c>
      <c r="E221" s="20" t="str">
        <f>IF('S.D. Paste sheet'!E221="","",UPPER('S.D. Paste sheet'!E221))</f>
        <v>VIKASH GURJAR</v>
      </c>
      <c r="F221" s="20" t="str">
        <f>IF('S.D. Paste sheet'!F221="","",'S.D. Paste sheet'!F221)</f>
        <v/>
      </c>
      <c r="G221" s="20" t="str">
        <f>IF('S.D. Paste sheet'!G221="","",UPPER('S.D. Paste sheet'!G221))</f>
        <v>CHENA RAM</v>
      </c>
      <c r="H221" s="20" t="str">
        <f>IF('S.D. Paste sheet'!H221="","",UPPER('S.D. Paste sheet'!H221))</f>
        <v>LALI</v>
      </c>
      <c r="I221" s="20" t="str">
        <f>IF('S.D. Paste sheet'!I221="","",'S.D. Paste sheet'!I221)</f>
        <v>M</v>
      </c>
      <c r="J221" s="20">
        <f>IF('S.D. Paste sheet'!J221="","",'S.D. Paste sheet'!J221)</f>
        <v>40041</v>
      </c>
      <c r="K221" s="20">
        <f>IF('S.D. Paste sheet'!K221="","",'S.D. Paste sheet'!K221)</f>
        <v>731</v>
      </c>
      <c r="L221" s="20" t="str">
        <f>IF('S.D. Paste sheet'!L221="","",'S.D. Paste sheet'!L221)</f>
        <v/>
      </c>
      <c r="M221" s="20">
        <f>IF('S.D. Paste sheet'!M221="","",'S.D. Paste sheet'!M221)</f>
        <v>127</v>
      </c>
      <c r="N221" s="20">
        <f>IF('S.D. Paste sheet'!N221="","",'S.D. Paste sheet'!N221)</f>
        <v>100</v>
      </c>
      <c r="O221" s="20" t="str">
        <f>IF('S.D. Paste sheet'!O221="","",'S.D. Paste sheet'!O221)</f>
        <v>SBC</v>
      </c>
      <c r="P221" s="20" t="str">
        <f>IF('S.D. Paste sheet'!P221="","",'S.D. Paste sheet'!P221)</f>
        <v>Hindu</v>
      </c>
      <c r="Q221" s="20" t="str">
        <f>IF('S.D. Paste sheet'!Q221="","",'S.D. Paste sheet'!Q221)</f>
        <v/>
      </c>
      <c r="R221" s="20" t="str">
        <f>IF('S.D. Paste sheet'!R221="","",'S.D. Paste sheet'!R221)</f>
        <v>MAHATMA GANDHI GOVT. SCHOOL BAR (214110)</v>
      </c>
      <c r="S221" s="20">
        <f>IF('S.D. Paste sheet'!S221="","",'S.D. Paste sheet'!S221)</f>
        <v>8200204302</v>
      </c>
      <c r="T221" s="20" t="str">
        <f>IF('S.D. Paste sheet'!T221="","",'S.D. Paste sheet'!T221)</f>
        <v>XXXX6081</v>
      </c>
      <c r="U221" s="20" t="str">
        <f>IF('S.D. Paste sheet'!U221="","",'S.D. Paste sheet'!U221)</f>
        <v>VVWWGOP</v>
      </c>
      <c r="V221" s="20">
        <f>IF('S.D. Paste sheet'!V221="","",'S.D. Paste sheet'!V221)</f>
        <v>6377701105</v>
      </c>
      <c r="W221" s="20" t="str">
        <f>IF('S.D. Paste sheet'!W221="","",'S.D. Paste sheet'!W221)</f>
        <v>GURJARO KA BAS ,RAIPUR,HAJIWAS,BAR,306105</v>
      </c>
      <c r="X221" s="20">
        <f>IF('S.D. Paste sheet'!X221="","",'S.D. Paste sheet'!X221)</f>
        <v>18000</v>
      </c>
      <c r="Y221" s="20" t="str">
        <f>IF('S.D. Paste sheet'!Y221="","",'S.D. Paste sheet'!Y221)</f>
        <v>N</v>
      </c>
      <c r="Z221" s="20" t="str">
        <f>IF('S.D. Paste sheet'!Z221="","",'S.D. Paste sheet'!Z221)</f>
        <v>N</v>
      </c>
      <c r="AA221" s="20" t="str">
        <f>IF('S.D. Paste sheet'!AA221="","",'S.D. Paste sheet'!AA221)</f>
        <v>No</v>
      </c>
      <c r="AB221" s="20">
        <f>IF('S.D. Paste sheet'!AB221="","",'S.D. Paste sheet'!AB221)</f>
        <v>14</v>
      </c>
      <c r="AC221" s="20" t="str">
        <f>IF('S.D. Paste sheet'!AC221="","",'S.D. Paste sheet'!AC221)</f>
        <v>None</v>
      </c>
      <c r="AD221" s="20">
        <f>IF('S.D. Paste sheet'!AD221="","",'S.D. Paste sheet'!AD221)</f>
        <v>1</v>
      </c>
      <c r="AE221" s="29"/>
      <c r="AF221" t="str">
        <f>IF(AK221="","",IF(AK221&gt;0,COUNT($AG$2:AG221),""))</f>
        <v/>
      </c>
      <c r="AG221" s="25" t="str">
        <f t="shared" si="98"/>
        <v/>
      </c>
      <c r="AH221" s="25" t="str">
        <f t="shared" si="99"/>
        <v/>
      </c>
      <c r="AI221" s="25" t="str">
        <f t="shared" si="100"/>
        <v/>
      </c>
      <c r="AJ221" s="25" t="str">
        <f t="shared" si="101"/>
        <v/>
      </c>
      <c r="AK221" s="25" t="str">
        <f t="shared" si="102"/>
        <v/>
      </c>
      <c r="AL221" s="25" t="str">
        <f t="shared" si="103"/>
        <v/>
      </c>
      <c r="AM221" s="25" t="str">
        <f t="shared" si="104"/>
        <v/>
      </c>
      <c r="AN221" s="25" t="str">
        <f t="shared" si="105"/>
        <v/>
      </c>
      <c r="AO221" s="25" t="str">
        <f t="shared" si="106"/>
        <v/>
      </c>
      <c r="AP221" s="25" t="str">
        <f t="shared" si="107"/>
        <v/>
      </c>
      <c r="AQ221" s="25" t="str">
        <f t="shared" si="108"/>
        <v/>
      </c>
      <c r="AR221" s="25" t="str">
        <f t="shared" si="109"/>
        <v/>
      </c>
      <c r="AS221" s="25" t="str">
        <f t="shared" si="110"/>
        <v/>
      </c>
      <c r="AT221" s="25" t="str">
        <f t="shared" si="111"/>
        <v/>
      </c>
      <c r="AU221" s="25" t="str">
        <f t="shared" si="112"/>
        <v/>
      </c>
      <c r="AV221" s="25" t="str">
        <f t="shared" si="113"/>
        <v/>
      </c>
      <c r="AX221" t="str">
        <f>IF(BC221="","",IF(BC221&gt;0,COUNT($AY$2:AY221),""))</f>
        <v/>
      </c>
      <c r="AY221" s="25" t="str">
        <f t="shared" si="114"/>
        <v/>
      </c>
      <c r="AZ221" s="25" t="str">
        <f t="shared" si="115"/>
        <v/>
      </c>
      <c r="BA221" s="25" t="str">
        <f t="shared" si="116"/>
        <v/>
      </c>
      <c r="BB221" s="25" t="str">
        <f t="shared" si="117"/>
        <v/>
      </c>
      <c r="BC221" s="25" t="str">
        <f t="shared" si="118"/>
        <v/>
      </c>
      <c r="BD221" s="25" t="str">
        <f t="shared" si="119"/>
        <v/>
      </c>
      <c r="BE221" s="25" t="str">
        <f t="shared" si="120"/>
        <v/>
      </c>
      <c r="BF221" s="25" t="str">
        <f t="shared" si="121"/>
        <v/>
      </c>
      <c r="BG221" s="25" t="str">
        <f t="shared" si="122"/>
        <v/>
      </c>
      <c r="BH221" s="25" t="str">
        <f t="shared" si="123"/>
        <v/>
      </c>
      <c r="BI221" s="25" t="str">
        <f t="shared" si="124"/>
        <v/>
      </c>
      <c r="BJ221" s="25" t="str">
        <f t="shared" si="125"/>
        <v/>
      </c>
      <c r="BK221" s="25" t="str">
        <f t="shared" si="126"/>
        <v/>
      </c>
      <c r="BL221" s="25" t="str">
        <f t="shared" si="127"/>
        <v/>
      </c>
      <c r="BM221" s="25" t="str">
        <f t="shared" si="128"/>
        <v/>
      </c>
      <c r="BN221" s="25" t="str">
        <f t="shared" si="129"/>
        <v/>
      </c>
    </row>
    <row r="222" spans="1:66" ht="30">
      <c r="A222" s="20">
        <f>IF('S.D. Paste sheet'!A222="","",'S.D. Paste sheet'!A222)</f>
        <v>7</v>
      </c>
      <c r="B222" s="20" t="str">
        <f>IF('S.D. Paste sheet'!B222="","",'S.D. Paste sheet'!B222)</f>
        <v>A</v>
      </c>
      <c r="C222" s="20">
        <f>IF('S.D. Paste sheet'!C222="","",'S.D. Paste sheet'!C222)</f>
        <v>826</v>
      </c>
      <c r="D222" s="20" t="str">
        <f>IF('S.D. Paste sheet'!D222="","",'S.D. Paste sheet'!D222)</f>
        <v/>
      </c>
      <c r="E222" s="20" t="str">
        <f>IF('S.D. Paste sheet'!E222="","",UPPER('S.D. Paste sheet'!E222))</f>
        <v>YASH TANWAR</v>
      </c>
      <c r="F222" s="20" t="str">
        <f>IF('S.D. Paste sheet'!F222="","",'S.D. Paste sheet'!F222)</f>
        <v/>
      </c>
      <c r="G222" s="20" t="str">
        <f>IF('S.D. Paste sheet'!G222="","",UPPER('S.D. Paste sheet'!G222))</f>
        <v>GHANSHYAM TANWAR</v>
      </c>
      <c r="H222" s="20" t="str">
        <f>IF('S.D. Paste sheet'!H222="","",UPPER('S.D. Paste sheet'!H222))</f>
        <v>SUMAN TANWAR</v>
      </c>
      <c r="I222" s="20" t="str">
        <f>IF('S.D. Paste sheet'!I222="","",'S.D. Paste sheet'!I222)</f>
        <v>M</v>
      </c>
      <c r="J222" s="20">
        <f>IF('S.D. Paste sheet'!J222="","",'S.D. Paste sheet'!J222)</f>
        <v>40381</v>
      </c>
      <c r="K222" s="20">
        <f>IF('S.D. Paste sheet'!K222="","",'S.D. Paste sheet'!K222)</f>
        <v>732</v>
      </c>
      <c r="L222" s="20" t="str">
        <f>IF('S.D. Paste sheet'!L222="","",'S.D. Paste sheet'!L222)</f>
        <v/>
      </c>
      <c r="M222" s="20">
        <f>IF('S.D. Paste sheet'!M222="","",'S.D. Paste sheet'!M222)</f>
        <v>127</v>
      </c>
      <c r="N222" s="20">
        <f>IF('S.D. Paste sheet'!N222="","",'S.D. Paste sheet'!N222)</f>
        <v>106</v>
      </c>
      <c r="O222" s="20" t="str">
        <f>IF('S.D. Paste sheet'!O222="","",'S.D. Paste sheet'!O222)</f>
        <v>SC</v>
      </c>
      <c r="P222" s="20" t="str">
        <f>IF('S.D. Paste sheet'!P222="","",'S.D. Paste sheet'!P222)</f>
        <v>Hindu</v>
      </c>
      <c r="Q222" s="20" t="str">
        <f>IF('S.D. Paste sheet'!Q222="","",'S.D. Paste sheet'!Q222)</f>
        <v/>
      </c>
      <c r="R222" s="20" t="str">
        <f>IF('S.D. Paste sheet'!R222="","",'S.D. Paste sheet'!R222)</f>
        <v>MAHATMA GANDHI GOVT. SCHOOL BAR (214110)</v>
      </c>
      <c r="S222" s="20">
        <f>IF('S.D. Paste sheet'!S222="","",'S.D. Paste sheet'!S222)</f>
        <v>8200204302</v>
      </c>
      <c r="T222" s="20" t="str">
        <f>IF('S.D. Paste sheet'!T222="","",'S.D. Paste sheet'!T222)</f>
        <v>XXXX1498</v>
      </c>
      <c r="U222" s="20" t="str">
        <f>IF('S.D. Paste sheet'!U222="","",'S.D. Paste sheet'!U222)</f>
        <v/>
      </c>
      <c r="V222" s="20">
        <f>IF('S.D. Paste sheet'!V222="","",'S.D. Paste sheet'!V222)</f>
        <v>9166610138</v>
      </c>
      <c r="W222" s="20" t="str">
        <f>IF('S.D. Paste sheet'!W222="","",'S.D. Paste sheet'!W222)</f>
        <v>RAMDEV NAGAR, JODHPUR ROAD, BAR , PALI,RAIPUR,BAR,306105</v>
      </c>
      <c r="X222" s="20">
        <f>IF('S.D. Paste sheet'!X222="","",'S.D. Paste sheet'!X222)</f>
        <v>60000</v>
      </c>
      <c r="Y222" s="20" t="str">
        <f>IF('S.D. Paste sheet'!Y222="","",'S.D. Paste sheet'!Y222)</f>
        <v>N</v>
      </c>
      <c r="Z222" s="20" t="str">
        <f>IF('S.D. Paste sheet'!Z222="","",'S.D. Paste sheet'!Z222)</f>
        <v>N</v>
      </c>
      <c r="AA222" s="20" t="str">
        <f>IF('S.D. Paste sheet'!AA222="","",'S.D. Paste sheet'!AA222)</f>
        <v>No</v>
      </c>
      <c r="AB222" s="20">
        <f>IF('S.D. Paste sheet'!AB222="","",'S.D. Paste sheet'!AB222)</f>
        <v>13</v>
      </c>
      <c r="AC222" s="20" t="str">
        <f>IF('S.D. Paste sheet'!AC222="","",'S.D. Paste sheet'!AC222)</f>
        <v>None</v>
      </c>
      <c r="AD222" s="20">
        <f>IF('S.D. Paste sheet'!AD222="","",'S.D. Paste sheet'!AD222)</f>
        <v>1</v>
      </c>
      <c r="AE222" s="29"/>
      <c r="AF222" t="str">
        <f>IF(AK222="","",IF(AK222&gt;0,COUNT($AG$2:AG222),""))</f>
        <v/>
      </c>
      <c r="AG222" s="25" t="str">
        <f t="shared" si="98"/>
        <v/>
      </c>
      <c r="AH222" s="25" t="str">
        <f t="shared" si="99"/>
        <v/>
      </c>
      <c r="AI222" s="25" t="str">
        <f t="shared" si="100"/>
        <v/>
      </c>
      <c r="AJ222" s="25" t="str">
        <f t="shared" si="101"/>
        <v/>
      </c>
      <c r="AK222" s="25" t="str">
        <f t="shared" si="102"/>
        <v/>
      </c>
      <c r="AL222" s="25" t="str">
        <f t="shared" si="103"/>
        <v/>
      </c>
      <c r="AM222" s="25" t="str">
        <f t="shared" si="104"/>
        <v/>
      </c>
      <c r="AN222" s="25" t="str">
        <f t="shared" si="105"/>
        <v/>
      </c>
      <c r="AO222" s="25" t="str">
        <f t="shared" si="106"/>
        <v/>
      </c>
      <c r="AP222" s="25" t="str">
        <f t="shared" si="107"/>
        <v/>
      </c>
      <c r="AQ222" s="25" t="str">
        <f t="shared" si="108"/>
        <v/>
      </c>
      <c r="AR222" s="25" t="str">
        <f t="shared" si="109"/>
        <v/>
      </c>
      <c r="AS222" s="25" t="str">
        <f t="shared" si="110"/>
        <v/>
      </c>
      <c r="AT222" s="25" t="str">
        <f t="shared" si="111"/>
        <v/>
      </c>
      <c r="AU222" s="25" t="str">
        <f t="shared" si="112"/>
        <v/>
      </c>
      <c r="AV222" s="25" t="str">
        <f t="shared" si="113"/>
        <v/>
      </c>
      <c r="AX222" t="str">
        <f>IF(BC222="","",IF(BC222&gt;0,COUNT($AY$2:AY222),""))</f>
        <v/>
      </c>
      <c r="AY222" s="25" t="str">
        <f t="shared" si="114"/>
        <v/>
      </c>
      <c r="AZ222" s="25" t="str">
        <f t="shared" si="115"/>
        <v/>
      </c>
      <c r="BA222" s="25" t="str">
        <f t="shared" si="116"/>
        <v/>
      </c>
      <c r="BB222" s="25" t="str">
        <f t="shared" si="117"/>
        <v/>
      </c>
      <c r="BC222" s="25" t="str">
        <f t="shared" si="118"/>
        <v/>
      </c>
      <c r="BD222" s="25" t="str">
        <f t="shared" si="119"/>
        <v/>
      </c>
      <c r="BE222" s="25" t="str">
        <f t="shared" si="120"/>
        <v/>
      </c>
      <c r="BF222" s="25" t="str">
        <f t="shared" si="121"/>
        <v/>
      </c>
      <c r="BG222" s="25" t="str">
        <f t="shared" si="122"/>
        <v/>
      </c>
      <c r="BH222" s="25" t="str">
        <f t="shared" si="123"/>
        <v/>
      </c>
      <c r="BI222" s="25" t="str">
        <f t="shared" si="124"/>
        <v/>
      </c>
      <c r="BJ222" s="25" t="str">
        <f t="shared" si="125"/>
        <v/>
      </c>
      <c r="BK222" s="25" t="str">
        <f t="shared" si="126"/>
        <v/>
      </c>
      <c r="BL222" s="25" t="str">
        <f t="shared" si="127"/>
        <v/>
      </c>
      <c r="BM222" s="25" t="str">
        <f t="shared" si="128"/>
        <v/>
      </c>
      <c r="BN222" s="25" t="str">
        <f t="shared" si="129"/>
        <v/>
      </c>
    </row>
    <row r="223" spans="1:66" ht="30">
      <c r="A223" s="20">
        <f>IF('S.D. Paste sheet'!A223="","",'S.D. Paste sheet'!A223)</f>
        <v>7</v>
      </c>
      <c r="B223" s="20" t="str">
        <f>IF('S.D. Paste sheet'!B223="","",'S.D. Paste sheet'!B223)</f>
        <v>A</v>
      </c>
      <c r="C223" s="20">
        <f>IF('S.D. Paste sheet'!C223="","",'S.D. Paste sheet'!C223)</f>
        <v>555</v>
      </c>
      <c r="D223" s="20" t="str">
        <f>IF('S.D. Paste sheet'!D223="","",'S.D. Paste sheet'!D223)</f>
        <v/>
      </c>
      <c r="E223" s="20" t="str">
        <f>IF('S.D. Paste sheet'!E223="","",UPPER('S.D. Paste sheet'!E223))</f>
        <v>YASHSVI GURJAR</v>
      </c>
      <c r="F223" s="20" t="str">
        <f>IF('S.D. Paste sheet'!F223="","",'S.D. Paste sheet'!F223)</f>
        <v/>
      </c>
      <c r="G223" s="20" t="str">
        <f>IF('S.D. Paste sheet'!G223="","",UPPER('S.D. Paste sheet'!G223))</f>
        <v>SATYA NARAYAN GURJAR</v>
      </c>
      <c r="H223" s="20" t="str">
        <f>IF('S.D. Paste sheet'!H223="","",UPPER('S.D. Paste sheet'!H223))</f>
        <v>RATAN KANWAR</v>
      </c>
      <c r="I223" s="20" t="str">
        <f>IF('S.D. Paste sheet'!I223="","",'S.D. Paste sheet'!I223)</f>
        <v>F</v>
      </c>
      <c r="J223" s="20">
        <f>IF('S.D. Paste sheet'!J223="","",'S.D. Paste sheet'!J223)</f>
        <v>40054</v>
      </c>
      <c r="K223" s="20">
        <f>IF('S.D. Paste sheet'!K223="","",'S.D. Paste sheet'!K223)</f>
        <v>733</v>
      </c>
      <c r="L223" s="20" t="str">
        <f>IF('S.D. Paste sheet'!L223="","",'S.D. Paste sheet'!L223)</f>
        <v/>
      </c>
      <c r="M223" s="20">
        <f>IF('S.D. Paste sheet'!M223="","",'S.D. Paste sheet'!M223)</f>
        <v>127</v>
      </c>
      <c r="N223" s="20">
        <f>IF('S.D. Paste sheet'!N223="","",'S.D. Paste sheet'!N223)</f>
        <v>126</v>
      </c>
      <c r="O223" s="20" t="str">
        <f>IF('S.D. Paste sheet'!O223="","",'S.D. Paste sheet'!O223)</f>
        <v>SBC</v>
      </c>
      <c r="P223" s="20" t="str">
        <f>IF('S.D. Paste sheet'!P223="","",'S.D. Paste sheet'!P223)</f>
        <v>Hindu</v>
      </c>
      <c r="Q223" s="20" t="str">
        <f>IF('S.D. Paste sheet'!Q223="","",'S.D. Paste sheet'!Q223)</f>
        <v/>
      </c>
      <c r="R223" s="20" t="str">
        <f>IF('S.D. Paste sheet'!R223="","",'S.D. Paste sheet'!R223)</f>
        <v>MAHATMA GANDHI GOVT. SCHOOL BAR (214110)</v>
      </c>
      <c r="S223" s="20">
        <f>IF('S.D. Paste sheet'!S223="","",'S.D. Paste sheet'!S223)</f>
        <v>8200204302</v>
      </c>
      <c r="T223" s="20" t="str">
        <f>IF('S.D. Paste sheet'!T223="","",'S.D. Paste sheet'!T223)</f>
        <v>XXXX4672</v>
      </c>
      <c r="U223" s="20" t="str">
        <f>IF('S.D. Paste sheet'!U223="","",'S.D. Paste sheet'!U223)</f>
        <v>VBBSZHX</v>
      </c>
      <c r="V223" s="20">
        <f>IF('S.D. Paste sheet'!V223="","",'S.D. Paste sheet'!V223)</f>
        <v>9660470342</v>
      </c>
      <c r="W223" s="20" t="str">
        <f>IF('S.D. Paste sheet'!W223="","",'S.D. Paste sheet'!W223)</f>
        <v>BAR ,Raipur,BAR,306105</v>
      </c>
      <c r="X223" s="20">
        <f>IF('S.D. Paste sheet'!X223="","",'S.D. Paste sheet'!X223)</f>
        <v>36000</v>
      </c>
      <c r="Y223" s="20" t="str">
        <f>IF('S.D. Paste sheet'!Y223="","",'S.D. Paste sheet'!Y223)</f>
        <v>N</v>
      </c>
      <c r="Z223" s="20" t="str">
        <f>IF('S.D. Paste sheet'!Z223="","",'S.D. Paste sheet'!Z223)</f>
        <v>N</v>
      </c>
      <c r="AA223" s="20" t="str">
        <f>IF('S.D. Paste sheet'!AA223="","",'S.D. Paste sheet'!AA223)</f>
        <v>No</v>
      </c>
      <c r="AB223" s="20">
        <f>IF('S.D. Paste sheet'!AB223="","",'S.D. Paste sheet'!AB223)</f>
        <v>14</v>
      </c>
      <c r="AC223" s="20" t="str">
        <f>IF('S.D. Paste sheet'!AC223="","",'S.D. Paste sheet'!AC223)</f>
        <v>None</v>
      </c>
      <c r="AD223" s="20">
        <f>IF('S.D. Paste sheet'!AD223="","",'S.D. Paste sheet'!AD223)</f>
        <v>1</v>
      </c>
      <c r="AE223" s="29"/>
      <c r="AF223" t="str">
        <f>IF(AK223="","",IF(AK223&gt;0,COUNT($AG$2:AG223),""))</f>
        <v/>
      </c>
      <c r="AG223" s="25" t="str">
        <f t="shared" si="98"/>
        <v/>
      </c>
      <c r="AH223" s="25" t="str">
        <f t="shared" si="99"/>
        <v/>
      </c>
      <c r="AI223" s="25" t="str">
        <f t="shared" si="100"/>
        <v/>
      </c>
      <c r="AJ223" s="25" t="str">
        <f t="shared" si="101"/>
        <v/>
      </c>
      <c r="AK223" s="25" t="str">
        <f t="shared" si="102"/>
        <v/>
      </c>
      <c r="AL223" s="25" t="str">
        <f t="shared" si="103"/>
        <v/>
      </c>
      <c r="AM223" s="25" t="str">
        <f t="shared" si="104"/>
        <v/>
      </c>
      <c r="AN223" s="25" t="str">
        <f t="shared" si="105"/>
        <v/>
      </c>
      <c r="AO223" s="25" t="str">
        <f t="shared" si="106"/>
        <v/>
      </c>
      <c r="AP223" s="25" t="str">
        <f t="shared" si="107"/>
        <v/>
      </c>
      <c r="AQ223" s="25" t="str">
        <f t="shared" si="108"/>
        <v/>
      </c>
      <c r="AR223" s="25" t="str">
        <f t="shared" si="109"/>
        <v/>
      </c>
      <c r="AS223" s="25" t="str">
        <f t="shared" si="110"/>
        <v/>
      </c>
      <c r="AT223" s="25" t="str">
        <f t="shared" si="111"/>
        <v/>
      </c>
      <c r="AU223" s="25" t="str">
        <f t="shared" si="112"/>
        <v/>
      </c>
      <c r="AV223" s="25" t="str">
        <f t="shared" si="113"/>
        <v/>
      </c>
      <c r="AX223" t="str">
        <f>IF(BC223="","",IF(BC223&gt;0,COUNT($AY$2:AY223),""))</f>
        <v/>
      </c>
      <c r="AY223" s="25" t="str">
        <f t="shared" si="114"/>
        <v/>
      </c>
      <c r="AZ223" s="25" t="str">
        <f t="shared" si="115"/>
        <v/>
      </c>
      <c r="BA223" s="25" t="str">
        <f t="shared" si="116"/>
        <v/>
      </c>
      <c r="BB223" s="25" t="str">
        <f t="shared" si="117"/>
        <v/>
      </c>
      <c r="BC223" s="25" t="str">
        <f t="shared" si="118"/>
        <v/>
      </c>
      <c r="BD223" s="25" t="str">
        <f t="shared" si="119"/>
        <v/>
      </c>
      <c r="BE223" s="25" t="str">
        <f t="shared" si="120"/>
        <v/>
      </c>
      <c r="BF223" s="25" t="str">
        <f t="shared" si="121"/>
        <v/>
      </c>
      <c r="BG223" s="25" t="str">
        <f t="shared" si="122"/>
        <v/>
      </c>
      <c r="BH223" s="25" t="str">
        <f t="shared" si="123"/>
        <v/>
      </c>
      <c r="BI223" s="25" t="str">
        <f t="shared" si="124"/>
        <v/>
      </c>
      <c r="BJ223" s="25" t="str">
        <f t="shared" si="125"/>
        <v/>
      </c>
      <c r="BK223" s="25" t="str">
        <f t="shared" si="126"/>
        <v/>
      </c>
      <c r="BL223" s="25" t="str">
        <f t="shared" si="127"/>
        <v/>
      </c>
      <c r="BM223" s="25" t="str">
        <f t="shared" si="128"/>
        <v/>
      </c>
      <c r="BN223" s="25" t="str">
        <f t="shared" si="129"/>
        <v/>
      </c>
    </row>
    <row r="224" spans="1:66" ht="30">
      <c r="A224" s="20">
        <f>IF('S.D. Paste sheet'!A224="","",'S.D. Paste sheet'!A224)</f>
        <v>8</v>
      </c>
      <c r="B224" s="20" t="str">
        <f>IF('S.D. Paste sheet'!B224="","",'S.D. Paste sheet'!B224)</f>
        <v>A</v>
      </c>
      <c r="C224" s="20">
        <f>IF('S.D. Paste sheet'!C224="","",'S.D. Paste sheet'!C224)</f>
        <v>640</v>
      </c>
      <c r="D224" s="20" t="str">
        <f>IF('S.D. Paste sheet'!D224="","",'S.D. Paste sheet'!D224)</f>
        <v/>
      </c>
      <c r="E224" s="20" t="str">
        <f>IF('S.D. Paste sheet'!E224="","",UPPER('S.D. Paste sheet'!E224))</f>
        <v>ALTAF SANKHALA</v>
      </c>
      <c r="F224" s="20" t="str">
        <f>IF('S.D. Paste sheet'!F224="","",'S.D. Paste sheet'!F224)</f>
        <v/>
      </c>
      <c r="G224" s="20" t="str">
        <f>IF('S.D. Paste sheet'!G224="","",UPPER('S.D. Paste sheet'!G224))</f>
        <v>NEMA KHAN</v>
      </c>
      <c r="H224" s="20" t="str">
        <f>IF('S.D. Paste sheet'!H224="","",UPPER('S.D. Paste sheet'!H224))</f>
        <v>RAZIYA</v>
      </c>
      <c r="I224" s="20" t="str">
        <f>IF('S.D. Paste sheet'!I224="","",'S.D. Paste sheet'!I224)</f>
        <v>M</v>
      </c>
      <c r="J224" s="20">
        <f>IF('S.D. Paste sheet'!J224="","",'S.D. Paste sheet'!J224)</f>
        <v>39682</v>
      </c>
      <c r="K224" s="20">
        <f>IF('S.D. Paste sheet'!K224="","",'S.D. Paste sheet'!K224)</f>
        <v>801</v>
      </c>
      <c r="L224" s="20" t="str">
        <f>IF('S.D. Paste sheet'!L224="","",'S.D. Paste sheet'!L224)</f>
        <v/>
      </c>
      <c r="M224" s="20">
        <f>IF('S.D. Paste sheet'!M224="","",'S.D. Paste sheet'!M224)</f>
        <v>127</v>
      </c>
      <c r="N224" s="20">
        <f>IF('S.D. Paste sheet'!N224="","",'S.D. Paste sheet'!N224)</f>
        <v>91</v>
      </c>
      <c r="O224" s="20" t="str">
        <f>IF('S.D. Paste sheet'!O224="","",'S.D. Paste sheet'!O224)</f>
        <v>OBC</v>
      </c>
      <c r="P224" s="20" t="str">
        <f>IF('S.D. Paste sheet'!P224="","",'S.D. Paste sheet'!P224)</f>
        <v>Muslim</v>
      </c>
      <c r="Q224" s="20" t="str">
        <f>IF('S.D. Paste sheet'!Q224="","",'S.D. Paste sheet'!Q224)</f>
        <v/>
      </c>
      <c r="R224" s="20" t="str">
        <f>IF('S.D. Paste sheet'!R224="","",'S.D. Paste sheet'!R224)</f>
        <v>MAHATMA GANDHI GOVT. SCHOOL BAR (214110)</v>
      </c>
      <c r="S224" s="20">
        <f>IF('S.D. Paste sheet'!S224="","",'S.D. Paste sheet'!S224)</f>
        <v>8200204302</v>
      </c>
      <c r="T224" s="20" t="str">
        <f>IF('S.D. Paste sheet'!T224="","",'S.D. Paste sheet'!T224)</f>
        <v>XXXX5012</v>
      </c>
      <c r="U224" s="20" t="str">
        <f>IF('S.D. Paste sheet'!U224="","",'S.D. Paste sheet'!U224)</f>
        <v>dcubyoo</v>
      </c>
      <c r="V224" s="20">
        <f>IF('S.D. Paste sheet'!V224="","",'S.D. Paste sheet'!V224)</f>
        <v>7357129486</v>
      </c>
      <c r="W224" s="20" t="str">
        <f>IF('S.D. Paste sheet'!W224="","",'S.D. Paste sheet'!W224)</f>
        <v>MIYA MANGRI BAR,RAIPUR,BAR,306105</v>
      </c>
      <c r="X224" s="20">
        <f>IF('S.D. Paste sheet'!X224="","",'S.D. Paste sheet'!X224)</f>
        <v>36000</v>
      </c>
      <c r="Y224" s="20" t="str">
        <f>IF('S.D. Paste sheet'!Y224="","",'S.D. Paste sheet'!Y224)</f>
        <v>N</v>
      </c>
      <c r="Z224" s="20" t="str">
        <f>IF('S.D. Paste sheet'!Z224="","",'S.D. Paste sheet'!Z224)</f>
        <v>N</v>
      </c>
      <c r="AA224" s="20" t="str">
        <f>IF('S.D. Paste sheet'!AA224="","",'S.D. Paste sheet'!AA224)</f>
        <v>Yes</v>
      </c>
      <c r="AB224" s="20">
        <f>IF('S.D. Paste sheet'!AB224="","",'S.D. Paste sheet'!AB224)</f>
        <v>15</v>
      </c>
      <c r="AC224" s="20" t="str">
        <f>IF('S.D. Paste sheet'!AC224="","",'S.D. Paste sheet'!AC224)</f>
        <v>None</v>
      </c>
      <c r="AD224" s="20">
        <f>IF('S.D. Paste sheet'!AD224="","",'S.D. Paste sheet'!AD224)</f>
        <v>2</v>
      </c>
      <c r="AE224" s="29"/>
      <c r="AF224" t="str">
        <f>IF(AK224="","",IF(AK224&gt;0,COUNT($AG$2:AG224),""))</f>
        <v/>
      </c>
      <c r="AG224" s="25" t="str">
        <f t="shared" si="98"/>
        <v/>
      </c>
      <c r="AH224" s="25" t="str">
        <f t="shared" si="99"/>
        <v/>
      </c>
      <c r="AI224" s="25" t="str">
        <f t="shared" si="100"/>
        <v/>
      </c>
      <c r="AJ224" s="25" t="str">
        <f t="shared" si="101"/>
        <v/>
      </c>
      <c r="AK224" s="25" t="str">
        <f t="shared" si="102"/>
        <v/>
      </c>
      <c r="AL224" s="25" t="str">
        <f t="shared" si="103"/>
        <v/>
      </c>
      <c r="AM224" s="25" t="str">
        <f t="shared" si="104"/>
        <v/>
      </c>
      <c r="AN224" s="25" t="str">
        <f t="shared" si="105"/>
        <v/>
      </c>
      <c r="AO224" s="25" t="str">
        <f t="shared" si="106"/>
        <v/>
      </c>
      <c r="AP224" s="25" t="str">
        <f t="shared" si="107"/>
        <v/>
      </c>
      <c r="AQ224" s="25" t="str">
        <f t="shared" si="108"/>
        <v/>
      </c>
      <c r="AR224" s="25" t="str">
        <f t="shared" si="109"/>
        <v/>
      </c>
      <c r="AS224" s="25" t="str">
        <f t="shared" si="110"/>
        <v/>
      </c>
      <c r="AT224" s="25" t="str">
        <f t="shared" si="111"/>
        <v/>
      </c>
      <c r="AU224" s="25" t="str">
        <f t="shared" si="112"/>
        <v/>
      </c>
      <c r="AV224" s="25" t="str">
        <f t="shared" si="113"/>
        <v/>
      </c>
      <c r="AX224" t="str">
        <f>IF(BC224="","",IF(BC224&gt;0,COUNT($AY$2:AY224),""))</f>
        <v/>
      </c>
      <c r="AY224" s="25" t="str">
        <f t="shared" si="114"/>
        <v/>
      </c>
      <c r="AZ224" s="25" t="str">
        <f t="shared" si="115"/>
        <v/>
      </c>
      <c r="BA224" s="25" t="str">
        <f t="shared" si="116"/>
        <v/>
      </c>
      <c r="BB224" s="25" t="str">
        <f t="shared" si="117"/>
        <v/>
      </c>
      <c r="BC224" s="25" t="str">
        <f t="shared" si="118"/>
        <v/>
      </c>
      <c r="BD224" s="25" t="str">
        <f t="shared" si="119"/>
        <v/>
      </c>
      <c r="BE224" s="25" t="str">
        <f t="shared" si="120"/>
        <v/>
      </c>
      <c r="BF224" s="25" t="str">
        <f t="shared" si="121"/>
        <v/>
      </c>
      <c r="BG224" s="25" t="str">
        <f t="shared" si="122"/>
        <v/>
      </c>
      <c r="BH224" s="25" t="str">
        <f t="shared" si="123"/>
        <v/>
      </c>
      <c r="BI224" s="25" t="str">
        <f t="shared" si="124"/>
        <v/>
      </c>
      <c r="BJ224" s="25" t="str">
        <f t="shared" si="125"/>
        <v/>
      </c>
      <c r="BK224" s="25" t="str">
        <f t="shared" si="126"/>
        <v/>
      </c>
      <c r="BL224" s="25" t="str">
        <f t="shared" si="127"/>
        <v/>
      </c>
      <c r="BM224" s="25" t="str">
        <f t="shared" si="128"/>
        <v/>
      </c>
      <c r="BN224" s="25" t="str">
        <f t="shared" si="129"/>
        <v/>
      </c>
    </row>
    <row r="225" spans="1:66" ht="30">
      <c r="A225" s="20">
        <f>IF('S.D. Paste sheet'!A225="","",'S.D. Paste sheet'!A225)</f>
        <v>8</v>
      </c>
      <c r="B225" s="20" t="str">
        <f>IF('S.D. Paste sheet'!B225="","",'S.D. Paste sheet'!B225)</f>
        <v>A</v>
      </c>
      <c r="C225" s="20">
        <f>IF('S.D. Paste sheet'!C225="","",'S.D. Paste sheet'!C225)</f>
        <v>892</v>
      </c>
      <c r="D225" s="20" t="str">
        <f>IF('S.D. Paste sheet'!D225="","",'S.D. Paste sheet'!D225)</f>
        <v/>
      </c>
      <c r="E225" s="20" t="str">
        <f>IF('S.D. Paste sheet'!E225="","",UPPER('S.D. Paste sheet'!E225))</f>
        <v>CHANDRAVEER SINGH</v>
      </c>
      <c r="F225" s="20" t="str">
        <f>IF('S.D. Paste sheet'!F225="","",'S.D. Paste sheet'!F225)</f>
        <v/>
      </c>
      <c r="G225" s="20" t="str">
        <f>IF('S.D. Paste sheet'!G225="","",UPPER('S.D. Paste sheet'!G225))</f>
        <v>UMMED SINGH</v>
      </c>
      <c r="H225" s="20" t="str">
        <f>IF('S.D. Paste sheet'!H225="","",UPPER('S.D. Paste sheet'!H225))</f>
        <v>KAUSHAL KANWAR</v>
      </c>
      <c r="I225" s="20" t="str">
        <f>IF('S.D. Paste sheet'!I225="","",'S.D. Paste sheet'!I225)</f>
        <v>M</v>
      </c>
      <c r="J225" s="20">
        <f>IF('S.D. Paste sheet'!J225="","",'S.D. Paste sheet'!J225)</f>
        <v>39791</v>
      </c>
      <c r="K225" s="20">
        <f>IF('S.D. Paste sheet'!K225="","",'S.D. Paste sheet'!K225)</f>
        <v>802</v>
      </c>
      <c r="L225" s="20" t="str">
        <f>IF('S.D. Paste sheet'!L225="","",'S.D. Paste sheet'!L225)</f>
        <v/>
      </c>
      <c r="M225" s="20">
        <f>IF('S.D. Paste sheet'!M225="","",'S.D. Paste sheet'!M225)</f>
        <v>127</v>
      </c>
      <c r="N225" s="20">
        <f>IF('S.D. Paste sheet'!N225="","",'S.D. Paste sheet'!N225)</f>
        <v>96</v>
      </c>
      <c r="O225" s="20" t="str">
        <f>IF('S.D. Paste sheet'!O225="","",'S.D. Paste sheet'!O225)</f>
        <v>GEN</v>
      </c>
      <c r="P225" s="20" t="str">
        <f>IF('S.D. Paste sheet'!P225="","",'S.D. Paste sheet'!P225)</f>
        <v>Hindu</v>
      </c>
      <c r="Q225" s="20" t="str">
        <f>IF('S.D. Paste sheet'!Q225="","",'S.D. Paste sheet'!Q225)</f>
        <v/>
      </c>
      <c r="R225" s="20" t="str">
        <f>IF('S.D. Paste sheet'!R225="","",'S.D. Paste sheet'!R225)</f>
        <v>MAHATMA GANDHI GOVT. SCHOOL BAR (214110)</v>
      </c>
      <c r="S225" s="20">
        <f>IF('S.D. Paste sheet'!S225="","",'S.D. Paste sheet'!S225)</f>
        <v>8200204302</v>
      </c>
      <c r="T225" s="20" t="str">
        <f>IF('S.D. Paste sheet'!T225="","",'S.D. Paste sheet'!T225)</f>
        <v>XXXX5454</v>
      </c>
      <c r="U225" s="20" t="str">
        <f>IF('S.D. Paste sheet'!U225="","",'S.D. Paste sheet'!U225)</f>
        <v/>
      </c>
      <c r="V225" s="20">
        <f>IF('S.D. Paste sheet'!V225="","",'S.D. Paste sheet'!V225)</f>
        <v>8769774394</v>
      </c>
      <c r="W225" s="20" t="str">
        <f>IF('S.D. Paste sheet'!W225="","",'S.D. Paste sheet'!W225)</f>
        <v>MAIN FORT VILLAGE DHOOLKOT,RAIPUR,DHOOLKOT,306105</v>
      </c>
      <c r="X225" s="20">
        <f>IF('S.D. Paste sheet'!X225="","",'S.D. Paste sheet'!X225)</f>
        <v>60000</v>
      </c>
      <c r="Y225" s="20" t="str">
        <f>IF('S.D. Paste sheet'!Y225="","",'S.D. Paste sheet'!Y225)</f>
        <v>N</v>
      </c>
      <c r="Z225" s="20" t="str">
        <f>IF('S.D. Paste sheet'!Z225="","",'S.D. Paste sheet'!Z225)</f>
        <v>N</v>
      </c>
      <c r="AA225" s="20" t="str">
        <f>IF('S.D. Paste sheet'!AA225="","",'S.D. Paste sheet'!AA225)</f>
        <v>No</v>
      </c>
      <c r="AB225" s="20">
        <f>IF('S.D. Paste sheet'!AB225="","",'S.D. Paste sheet'!AB225)</f>
        <v>15</v>
      </c>
      <c r="AC225" s="20" t="str">
        <f>IF('S.D. Paste sheet'!AC225="","",'S.D. Paste sheet'!AC225)</f>
        <v>None</v>
      </c>
      <c r="AD225" s="20">
        <f>IF('S.D. Paste sheet'!AD225="","",'S.D. Paste sheet'!AD225)</f>
        <v>9</v>
      </c>
      <c r="AE225" s="29"/>
      <c r="AF225" t="str">
        <f>IF(AK225="","",IF(AK225&gt;0,COUNT($AG$2:AG225),""))</f>
        <v/>
      </c>
      <c r="AG225" s="25" t="str">
        <f t="shared" si="98"/>
        <v/>
      </c>
      <c r="AH225" s="25" t="str">
        <f t="shared" si="99"/>
        <v/>
      </c>
      <c r="AI225" s="25" t="str">
        <f t="shared" si="100"/>
        <v/>
      </c>
      <c r="AJ225" s="25" t="str">
        <f t="shared" si="101"/>
        <v/>
      </c>
      <c r="AK225" s="25" t="str">
        <f t="shared" si="102"/>
        <v/>
      </c>
      <c r="AL225" s="25" t="str">
        <f t="shared" si="103"/>
        <v/>
      </c>
      <c r="AM225" s="25" t="str">
        <f t="shared" si="104"/>
        <v/>
      </c>
      <c r="AN225" s="25" t="str">
        <f t="shared" si="105"/>
        <v/>
      </c>
      <c r="AO225" s="25" t="str">
        <f t="shared" si="106"/>
        <v/>
      </c>
      <c r="AP225" s="25" t="str">
        <f t="shared" si="107"/>
        <v/>
      </c>
      <c r="AQ225" s="25" t="str">
        <f t="shared" si="108"/>
        <v/>
      </c>
      <c r="AR225" s="25" t="str">
        <f t="shared" si="109"/>
        <v/>
      </c>
      <c r="AS225" s="25" t="str">
        <f t="shared" si="110"/>
        <v/>
      </c>
      <c r="AT225" s="25" t="str">
        <f t="shared" si="111"/>
        <v/>
      </c>
      <c r="AU225" s="25" t="str">
        <f t="shared" si="112"/>
        <v/>
      </c>
      <c r="AV225" s="25" t="str">
        <f t="shared" si="113"/>
        <v/>
      </c>
      <c r="AX225" t="str">
        <f>IF(BC225="","",IF(BC225&gt;0,COUNT($AY$2:AY225),""))</f>
        <v/>
      </c>
      <c r="AY225" s="25" t="str">
        <f t="shared" si="114"/>
        <v/>
      </c>
      <c r="AZ225" s="25" t="str">
        <f t="shared" si="115"/>
        <v/>
      </c>
      <c r="BA225" s="25" t="str">
        <f t="shared" si="116"/>
        <v/>
      </c>
      <c r="BB225" s="25" t="str">
        <f t="shared" si="117"/>
        <v/>
      </c>
      <c r="BC225" s="25" t="str">
        <f t="shared" si="118"/>
        <v/>
      </c>
      <c r="BD225" s="25" t="str">
        <f t="shared" si="119"/>
        <v/>
      </c>
      <c r="BE225" s="25" t="str">
        <f t="shared" si="120"/>
        <v/>
      </c>
      <c r="BF225" s="25" t="str">
        <f t="shared" si="121"/>
        <v/>
      </c>
      <c r="BG225" s="25" t="str">
        <f t="shared" si="122"/>
        <v/>
      </c>
      <c r="BH225" s="25" t="str">
        <f t="shared" si="123"/>
        <v/>
      </c>
      <c r="BI225" s="25" t="str">
        <f t="shared" si="124"/>
        <v/>
      </c>
      <c r="BJ225" s="25" t="str">
        <f t="shared" si="125"/>
        <v/>
      </c>
      <c r="BK225" s="25" t="str">
        <f t="shared" si="126"/>
        <v/>
      </c>
      <c r="BL225" s="25" t="str">
        <f t="shared" si="127"/>
        <v/>
      </c>
      <c r="BM225" s="25" t="str">
        <f t="shared" si="128"/>
        <v/>
      </c>
      <c r="BN225" s="25" t="str">
        <f t="shared" si="129"/>
        <v/>
      </c>
    </row>
    <row r="226" spans="1:66" ht="30">
      <c r="A226" s="20">
        <f>IF('S.D. Paste sheet'!A226="","",'S.D. Paste sheet'!A226)</f>
        <v>8</v>
      </c>
      <c r="B226" s="20" t="str">
        <f>IF('S.D. Paste sheet'!B226="","",'S.D. Paste sheet'!B226)</f>
        <v>A</v>
      </c>
      <c r="C226" s="20">
        <f>IF('S.D. Paste sheet'!C226="","",'S.D. Paste sheet'!C226)</f>
        <v>853</v>
      </c>
      <c r="D226" s="20" t="str">
        <f>IF('S.D. Paste sheet'!D226="","",'S.D. Paste sheet'!D226)</f>
        <v/>
      </c>
      <c r="E226" s="20" t="str">
        <f>IF('S.D. Paste sheet'!E226="","",UPPER('S.D. Paste sheet'!E226))</f>
        <v>DIMPAL TANWAR</v>
      </c>
      <c r="F226" s="20" t="str">
        <f>IF('S.D. Paste sheet'!F226="","",'S.D. Paste sheet'!F226)</f>
        <v/>
      </c>
      <c r="G226" s="20" t="str">
        <f>IF('S.D. Paste sheet'!G226="","",UPPER('S.D. Paste sheet'!G226))</f>
        <v>GHANSHYAM TANWAR</v>
      </c>
      <c r="H226" s="20" t="str">
        <f>IF('S.D. Paste sheet'!H226="","",UPPER('S.D. Paste sheet'!H226))</f>
        <v>SUMAN</v>
      </c>
      <c r="I226" s="20" t="str">
        <f>IF('S.D. Paste sheet'!I226="","",'S.D. Paste sheet'!I226)</f>
        <v>F</v>
      </c>
      <c r="J226" s="20">
        <f>IF('S.D. Paste sheet'!J226="","",'S.D. Paste sheet'!J226)</f>
        <v>39525</v>
      </c>
      <c r="K226" s="20">
        <f>IF('S.D. Paste sheet'!K226="","",'S.D. Paste sheet'!K226)</f>
        <v>803</v>
      </c>
      <c r="L226" s="20" t="str">
        <f>IF('S.D. Paste sheet'!L226="","",'S.D. Paste sheet'!L226)</f>
        <v/>
      </c>
      <c r="M226" s="20">
        <f>IF('S.D. Paste sheet'!M226="","",'S.D. Paste sheet'!M226)</f>
        <v>127</v>
      </c>
      <c r="N226" s="20">
        <f>IF('S.D. Paste sheet'!N226="","",'S.D. Paste sheet'!N226)</f>
        <v>99</v>
      </c>
      <c r="O226" s="20" t="str">
        <f>IF('S.D. Paste sheet'!O226="","",'S.D. Paste sheet'!O226)</f>
        <v>SC</v>
      </c>
      <c r="P226" s="20" t="str">
        <f>IF('S.D. Paste sheet'!P226="","",'S.D. Paste sheet'!P226)</f>
        <v>Hindu</v>
      </c>
      <c r="Q226" s="20" t="str">
        <f>IF('S.D. Paste sheet'!Q226="","",'S.D. Paste sheet'!Q226)</f>
        <v/>
      </c>
      <c r="R226" s="20" t="str">
        <f>IF('S.D. Paste sheet'!R226="","",'S.D. Paste sheet'!R226)</f>
        <v>MAHATMA GANDHI GOVT. SCHOOL BAR (214110)</v>
      </c>
      <c r="S226" s="20">
        <f>IF('S.D. Paste sheet'!S226="","",'S.D. Paste sheet'!S226)</f>
        <v>8200204302</v>
      </c>
      <c r="T226" s="20" t="str">
        <f>IF('S.D. Paste sheet'!T226="","",'S.D. Paste sheet'!T226)</f>
        <v>XXXX2486</v>
      </c>
      <c r="U226" s="20" t="str">
        <f>IF('S.D. Paste sheet'!U226="","",'S.D. Paste sheet'!U226)</f>
        <v/>
      </c>
      <c r="V226" s="20">
        <f>IF('S.D. Paste sheet'!V226="","",'S.D. Paste sheet'!V226)</f>
        <v>9166610138</v>
      </c>
      <c r="W226" s="20" t="str">
        <f>IF('S.D. Paste sheet'!W226="","",'S.D. Paste sheet'!W226)</f>
        <v>RAMDEV COLONY JODHPUR,RAIPUR,BAR,306105</v>
      </c>
      <c r="X226" s="20">
        <f>IF('S.D. Paste sheet'!X226="","",'S.D. Paste sheet'!X226)</f>
        <v>60000</v>
      </c>
      <c r="Y226" s="20" t="str">
        <f>IF('S.D. Paste sheet'!Y226="","",'S.D. Paste sheet'!Y226)</f>
        <v>N</v>
      </c>
      <c r="Z226" s="20" t="str">
        <f>IF('S.D. Paste sheet'!Z226="","",'S.D. Paste sheet'!Z226)</f>
        <v>N</v>
      </c>
      <c r="AA226" s="20" t="str">
        <f>IF('S.D. Paste sheet'!AA226="","",'S.D. Paste sheet'!AA226)</f>
        <v>No</v>
      </c>
      <c r="AB226" s="20">
        <f>IF('S.D. Paste sheet'!AB226="","",'S.D. Paste sheet'!AB226)</f>
        <v>15</v>
      </c>
      <c r="AC226" s="20" t="str">
        <f>IF('S.D. Paste sheet'!AC226="","",'S.D. Paste sheet'!AC226)</f>
        <v>None</v>
      </c>
      <c r="AD226" s="20">
        <f>IF('S.D. Paste sheet'!AD226="","",'S.D. Paste sheet'!AD226)</f>
        <v>2</v>
      </c>
      <c r="AE226" s="29"/>
      <c r="AF226" t="str">
        <f>IF(AK226="","",IF(AK226&gt;0,COUNT($AG$2:AG226),""))</f>
        <v/>
      </c>
      <c r="AG226" s="25" t="str">
        <f t="shared" si="98"/>
        <v/>
      </c>
      <c r="AH226" s="25" t="str">
        <f t="shared" si="99"/>
        <v/>
      </c>
      <c r="AI226" s="25" t="str">
        <f t="shared" si="100"/>
        <v/>
      </c>
      <c r="AJ226" s="25" t="str">
        <f t="shared" si="101"/>
        <v/>
      </c>
      <c r="AK226" s="25" t="str">
        <f t="shared" si="102"/>
        <v/>
      </c>
      <c r="AL226" s="25" t="str">
        <f t="shared" si="103"/>
        <v/>
      </c>
      <c r="AM226" s="25" t="str">
        <f t="shared" si="104"/>
        <v/>
      </c>
      <c r="AN226" s="25" t="str">
        <f t="shared" si="105"/>
        <v/>
      </c>
      <c r="AO226" s="25" t="str">
        <f t="shared" si="106"/>
        <v/>
      </c>
      <c r="AP226" s="25" t="str">
        <f t="shared" si="107"/>
        <v/>
      </c>
      <c r="AQ226" s="25" t="str">
        <f t="shared" si="108"/>
        <v/>
      </c>
      <c r="AR226" s="25" t="str">
        <f t="shared" si="109"/>
        <v/>
      </c>
      <c r="AS226" s="25" t="str">
        <f t="shared" si="110"/>
        <v/>
      </c>
      <c r="AT226" s="25" t="str">
        <f t="shared" si="111"/>
        <v/>
      </c>
      <c r="AU226" s="25" t="str">
        <f t="shared" si="112"/>
        <v/>
      </c>
      <c r="AV226" s="25" t="str">
        <f t="shared" si="113"/>
        <v/>
      </c>
      <c r="AX226" t="str">
        <f>IF(BC226="","",IF(BC226&gt;0,COUNT($AY$2:AY226),""))</f>
        <v/>
      </c>
      <c r="AY226" s="25" t="str">
        <f t="shared" si="114"/>
        <v/>
      </c>
      <c r="AZ226" s="25" t="str">
        <f t="shared" si="115"/>
        <v/>
      </c>
      <c r="BA226" s="25" t="str">
        <f t="shared" si="116"/>
        <v/>
      </c>
      <c r="BB226" s="25" t="str">
        <f t="shared" si="117"/>
        <v/>
      </c>
      <c r="BC226" s="25" t="str">
        <f t="shared" si="118"/>
        <v/>
      </c>
      <c r="BD226" s="25" t="str">
        <f t="shared" si="119"/>
        <v/>
      </c>
      <c r="BE226" s="25" t="str">
        <f t="shared" si="120"/>
        <v/>
      </c>
      <c r="BF226" s="25" t="str">
        <f t="shared" si="121"/>
        <v/>
      </c>
      <c r="BG226" s="25" t="str">
        <f t="shared" si="122"/>
        <v/>
      </c>
      <c r="BH226" s="25" t="str">
        <f t="shared" si="123"/>
        <v/>
      </c>
      <c r="BI226" s="25" t="str">
        <f t="shared" si="124"/>
        <v/>
      </c>
      <c r="BJ226" s="25" t="str">
        <f t="shared" si="125"/>
        <v/>
      </c>
      <c r="BK226" s="25" t="str">
        <f t="shared" si="126"/>
        <v/>
      </c>
      <c r="BL226" s="25" t="str">
        <f t="shared" si="127"/>
        <v/>
      </c>
      <c r="BM226" s="25" t="str">
        <f t="shared" si="128"/>
        <v/>
      </c>
      <c r="BN226" s="25" t="str">
        <f t="shared" si="129"/>
        <v/>
      </c>
    </row>
    <row r="227" spans="1:66" ht="30">
      <c r="A227" s="20">
        <f>IF('S.D. Paste sheet'!A227="","",'S.D. Paste sheet'!A227)</f>
        <v>8</v>
      </c>
      <c r="B227" s="20" t="str">
        <f>IF('S.D. Paste sheet'!B227="","",'S.D. Paste sheet'!B227)</f>
        <v>A</v>
      </c>
      <c r="C227" s="20">
        <f>IF('S.D. Paste sheet'!C227="","",'S.D. Paste sheet'!C227)</f>
        <v>851</v>
      </c>
      <c r="D227" s="20" t="str">
        <f>IF('S.D. Paste sheet'!D227="","",'S.D. Paste sheet'!D227)</f>
        <v/>
      </c>
      <c r="E227" s="20" t="str">
        <f>IF('S.D. Paste sheet'!E227="","",UPPER('S.D. Paste sheet'!E227))</f>
        <v>DIVYA</v>
      </c>
      <c r="F227" s="20" t="str">
        <f>IF('S.D. Paste sheet'!F227="","",'S.D. Paste sheet'!F227)</f>
        <v/>
      </c>
      <c r="G227" s="20" t="str">
        <f>IF('S.D. Paste sheet'!G227="","",UPPER('S.D. Paste sheet'!G227))</f>
        <v>ANIL KUMAR KEER</v>
      </c>
      <c r="H227" s="20" t="str">
        <f>IF('S.D. Paste sheet'!H227="","",UPPER('S.D. Paste sheet'!H227))</f>
        <v>REKHA</v>
      </c>
      <c r="I227" s="20" t="str">
        <f>IF('S.D. Paste sheet'!I227="","",'S.D. Paste sheet'!I227)</f>
        <v>F</v>
      </c>
      <c r="J227" s="20">
        <f>IF('S.D. Paste sheet'!J227="","",'S.D. Paste sheet'!J227)</f>
        <v>39816</v>
      </c>
      <c r="K227" s="20">
        <f>IF('S.D. Paste sheet'!K227="","",'S.D. Paste sheet'!K227)</f>
        <v>804</v>
      </c>
      <c r="L227" s="20" t="str">
        <f>IF('S.D. Paste sheet'!L227="","",'S.D. Paste sheet'!L227)</f>
        <v/>
      </c>
      <c r="M227" s="20">
        <f>IF('S.D. Paste sheet'!M227="","",'S.D. Paste sheet'!M227)</f>
        <v>127</v>
      </c>
      <c r="N227" s="20">
        <f>IF('S.D. Paste sheet'!N227="","",'S.D. Paste sheet'!N227)</f>
        <v>89</v>
      </c>
      <c r="O227" s="20" t="str">
        <f>IF('S.D. Paste sheet'!O227="","",'S.D. Paste sheet'!O227)</f>
        <v>OBC</v>
      </c>
      <c r="P227" s="20" t="str">
        <f>IF('S.D. Paste sheet'!P227="","",'S.D. Paste sheet'!P227)</f>
        <v>Hindu</v>
      </c>
      <c r="Q227" s="20" t="str">
        <f>IF('S.D. Paste sheet'!Q227="","",'S.D. Paste sheet'!Q227)</f>
        <v/>
      </c>
      <c r="R227" s="20" t="str">
        <f>IF('S.D. Paste sheet'!R227="","",'S.D. Paste sheet'!R227)</f>
        <v>MAHATMA GANDHI GOVT. SCHOOL BAR (214110)</v>
      </c>
      <c r="S227" s="20">
        <f>IF('S.D. Paste sheet'!S227="","",'S.D. Paste sheet'!S227)</f>
        <v>8200204302</v>
      </c>
      <c r="T227" s="20" t="str">
        <f>IF('S.D. Paste sheet'!T227="","",'S.D. Paste sheet'!T227)</f>
        <v>XXXX4013</v>
      </c>
      <c r="U227" s="20" t="str">
        <f>IF('S.D. Paste sheet'!U227="","",'S.D. Paste sheet'!U227)</f>
        <v/>
      </c>
      <c r="V227" s="20">
        <f>IF('S.D. Paste sheet'!V227="","",'S.D. Paste sheet'!V227)</f>
        <v>9571779119</v>
      </c>
      <c r="W227" s="20" t="str">
        <f>IF('S.D. Paste sheet'!W227="","",'S.D. Paste sheet'!W227)</f>
        <v>KEERON KA BAAS ,RAIPUR,VP BAR,306105</v>
      </c>
      <c r="X227" s="20">
        <f>IF('S.D. Paste sheet'!X227="","",'S.D. Paste sheet'!X227)</f>
        <v>108000</v>
      </c>
      <c r="Y227" s="20" t="str">
        <f>IF('S.D. Paste sheet'!Y227="","",'S.D. Paste sheet'!Y227)</f>
        <v>N</v>
      </c>
      <c r="Z227" s="20" t="str">
        <f>IF('S.D. Paste sheet'!Z227="","",'S.D. Paste sheet'!Z227)</f>
        <v>N</v>
      </c>
      <c r="AA227" s="20" t="str">
        <f>IF('S.D. Paste sheet'!AA227="","",'S.D. Paste sheet'!AA227)</f>
        <v>No</v>
      </c>
      <c r="AB227" s="20">
        <f>IF('S.D. Paste sheet'!AB227="","",'S.D. Paste sheet'!AB227)</f>
        <v>14</v>
      </c>
      <c r="AC227" s="20" t="str">
        <f>IF('S.D. Paste sheet'!AC227="","",'S.D. Paste sheet'!AC227)</f>
        <v>None</v>
      </c>
      <c r="AD227" s="20">
        <f>IF('S.D. Paste sheet'!AD227="","",'S.D. Paste sheet'!AD227)</f>
        <v>2</v>
      </c>
      <c r="AE227" s="29"/>
      <c r="AF227" t="str">
        <f>IF(AK227="","",IF(AK227&gt;0,COUNT($AG$2:AG227),""))</f>
        <v/>
      </c>
      <c r="AG227" s="25" t="str">
        <f t="shared" si="98"/>
        <v/>
      </c>
      <c r="AH227" s="25" t="str">
        <f t="shared" si="99"/>
        <v/>
      </c>
      <c r="AI227" s="25" t="str">
        <f t="shared" si="100"/>
        <v/>
      </c>
      <c r="AJ227" s="25" t="str">
        <f t="shared" si="101"/>
        <v/>
      </c>
      <c r="AK227" s="25" t="str">
        <f t="shared" si="102"/>
        <v/>
      </c>
      <c r="AL227" s="25" t="str">
        <f t="shared" si="103"/>
        <v/>
      </c>
      <c r="AM227" s="25" t="str">
        <f t="shared" si="104"/>
        <v/>
      </c>
      <c r="AN227" s="25" t="str">
        <f t="shared" si="105"/>
        <v/>
      </c>
      <c r="AO227" s="25" t="str">
        <f t="shared" si="106"/>
        <v/>
      </c>
      <c r="AP227" s="25" t="str">
        <f t="shared" si="107"/>
        <v/>
      </c>
      <c r="AQ227" s="25" t="str">
        <f t="shared" si="108"/>
        <v/>
      </c>
      <c r="AR227" s="25" t="str">
        <f t="shared" si="109"/>
        <v/>
      </c>
      <c r="AS227" s="25" t="str">
        <f t="shared" si="110"/>
        <v/>
      </c>
      <c r="AT227" s="25" t="str">
        <f t="shared" si="111"/>
        <v/>
      </c>
      <c r="AU227" s="25" t="str">
        <f t="shared" si="112"/>
        <v/>
      </c>
      <c r="AV227" s="25" t="str">
        <f t="shared" si="113"/>
        <v/>
      </c>
      <c r="AX227" t="str">
        <f>IF(BC227="","",IF(BC227&gt;0,COUNT($AY$2:AY227),""))</f>
        <v/>
      </c>
      <c r="AY227" s="25" t="str">
        <f t="shared" si="114"/>
        <v/>
      </c>
      <c r="AZ227" s="25" t="str">
        <f t="shared" si="115"/>
        <v/>
      </c>
      <c r="BA227" s="25" t="str">
        <f t="shared" si="116"/>
        <v/>
      </c>
      <c r="BB227" s="25" t="str">
        <f t="shared" si="117"/>
        <v/>
      </c>
      <c r="BC227" s="25" t="str">
        <f t="shared" si="118"/>
        <v/>
      </c>
      <c r="BD227" s="25" t="str">
        <f t="shared" si="119"/>
        <v/>
      </c>
      <c r="BE227" s="25" t="str">
        <f t="shared" si="120"/>
        <v/>
      </c>
      <c r="BF227" s="25" t="str">
        <f t="shared" si="121"/>
        <v/>
      </c>
      <c r="BG227" s="25" t="str">
        <f t="shared" si="122"/>
        <v/>
      </c>
      <c r="BH227" s="25" t="str">
        <f t="shared" si="123"/>
        <v/>
      </c>
      <c r="BI227" s="25" t="str">
        <f t="shared" si="124"/>
        <v/>
      </c>
      <c r="BJ227" s="25" t="str">
        <f t="shared" si="125"/>
        <v/>
      </c>
      <c r="BK227" s="25" t="str">
        <f t="shared" si="126"/>
        <v/>
      </c>
      <c r="BL227" s="25" t="str">
        <f t="shared" si="127"/>
        <v/>
      </c>
      <c r="BM227" s="25" t="str">
        <f t="shared" si="128"/>
        <v/>
      </c>
      <c r="BN227" s="25" t="str">
        <f t="shared" si="129"/>
        <v/>
      </c>
    </row>
    <row r="228" spans="1:66" ht="30">
      <c r="A228" s="20">
        <f>IF('S.D. Paste sheet'!A228="","",'S.D. Paste sheet'!A228)</f>
        <v>8</v>
      </c>
      <c r="B228" s="20" t="str">
        <f>IF('S.D. Paste sheet'!B228="","",'S.D. Paste sheet'!B228)</f>
        <v>A</v>
      </c>
      <c r="C228" s="20">
        <f>IF('S.D. Paste sheet'!C228="","",'S.D. Paste sheet'!C228)</f>
        <v>1010</v>
      </c>
      <c r="D228" s="20">
        <f>IF('S.D. Paste sheet'!D228="","",'S.D. Paste sheet'!D228)</f>
        <v>44740</v>
      </c>
      <c r="E228" s="20" t="str">
        <f>IF('S.D. Paste sheet'!E228="","",UPPER('S.D. Paste sheet'!E228))</f>
        <v>DUSHYANT MEWARA</v>
      </c>
      <c r="F228" s="20" t="str">
        <f>IF('S.D. Paste sheet'!F228="","",'S.D. Paste sheet'!F228)</f>
        <v>Late</v>
      </c>
      <c r="G228" s="20" t="str">
        <f>IF('S.D. Paste sheet'!G228="","",UPPER('S.D. Paste sheet'!G228))</f>
        <v>BHAGWATI PRASAD</v>
      </c>
      <c r="H228" s="20" t="str">
        <f>IF('S.D. Paste sheet'!H228="","",UPPER('S.D. Paste sheet'!H228))</f>
        <v>GAYTRI DEVI</v>
      </c>
      <c r="I228" s="20" t="str">
        <f>IF('S.D. Paste sheet'!I228="","",'S.D. Paste sheet'!I228)</f>
        <v>M</v>
      </c>
      <c r="J228" s="20">
        <f>IF('S.D. Paste sheet'!J228="","",'S.D. Paste sheet'!J228)</f>
        <v>40208</v>
      </c>
      <c r="K228" s="20">
        <f>IF('S.D. Paste sheet'!K228="","",'S.D. Paste sheet'!K228)</f>
        <v>805</v>
      </c>
      <c r="L228" s="20" t="str">
        <f>IF('S.D. Paste sheet'!L228="","",'S.D. Paste sheet'!L228)</f>
        <v/>
      </c>
      <c r="M228" s="20">
        <f>IF('S.D. Paste sheet'!M228="","",'S.D. Paste sheet'!M228)</f>
        <v>127</v>
      </c>
      <c r="N228" s="20">
        <f>IF('S.D. Paste sheet'!N228="","",'S.D. Paste sheet'!N228)</f>
        <v>96</v>
      </c>
      <c r="O228" s="20" t="str">
        <f>IF('S.D. Paste sheet'!O228="","",'S.D. Paste sheet'!O228)</f>
        <v>OBC</v>
      </c>
      <c r="P228" s="20" t="str">
        <f>IF('S.D. Paste sheet'!P228="","",'S.D. Paste sheet'!P228)</f>
        <v>Hindu</v>
      </c>
      <c r="Q228" s="20" t="str">
        <f>IF('S.D. Paste sheet'!Q228="","",'S.D. Paste sheet'!Q228)</f>
        <v/>
      </c>
      <c r="R228" s="20" t="str">
        <f>IF('S.D. Paste sheet'!R228="","",'S.D. Paste sheet'!R228)</f>
        <v>MAHATMA GANDHI GOVT. SCHOOL BAR (214110)</v>
      </c>
      <c r="S228" s="20">
        <f>IF('S.D. Paste sheet'!S228="","",'S.D. Paste sheet'!S228)</f>
        <v>8200204302</v>
      </c>
      <c r="T228" s="20" t="str">
        <f>IF('S.D. Paste sheet'!T228="","",'S.D. Paste sheet'!T228)</f>
        <v>XXXX3353</v>
      </c>
      <c r="U228" s="20" t="str">
        <f>IF('S.D. Paste sheet'!U228="","",'S.D. Paste sheet'!U228)</f>
        <v/>
      </c>
      <c r="V228" s="20">
        <f>IF('S.D. Paste sheet'!V228="","",'S.D. Paste sheet'!V228)</f>
        <v>9929866405</v>
      </c>
      <c r="W228" s="20" t="str">
        <f>IF('S.D. Paste sheet'!W228="","",'S.D. Paste sheet'!W228)</f>
        <v>kk colony,raipur,bar,306105</v>
      </c>
      <c r="X228" s="20">
        <f>IF('S.D. Paste sheet'!X228="","",'S.D. Paste sheet'!X228)</f>
        <v>0</v>
      </c>
      <c r="Y228" s="20" t="str">
        <f>IF('S.D. Paste sheet'!Y228="","",'S.D. Paste sheet'!Y228)</f>
        <v>N</v>
      </c>
      <c r="Z228" s="20" t="str">
        <f>IF('S.D. Paste sheet'!Z228="","",'S.D. Paste sheet'!Z228)</f>
        <v>N</v>
      </c>
      <c r="AA228" s="20" t="str">
        <f>IF('S.D. Paste sheet'!AA228="","",'S.D. Paste sheet'!AA228)</f>
        <v>No</v>
      </c>
      <c r="AB228" s="20">
        <f>IF('S.D. Paste sheet'!AB228="","",'S.D. Paste sheet'!AB228)</f>
        <v>13</v>
      </c>
      <c r="AC228" s="20" t="str">
        <f>IF('S.D. Paste sheet'!AC228="","",'S.D. Paste sheet'!AC228)</f>
        <v>None</v>
      </c>
      <c r="AD228" s="20">
        <f>IF('S.D. Paste sheet'!AD228="","",'S.D. Paste sheet'!AD228)</f>
        <v>0.5</v>
      </c>
      <c r="AE228" s="29"/>
      <c r="AF228" t="str">
        <f>IF(AK228="","",IF(AK228&gt;0,COUNT($AG$2:AG228),""))</f>
        <v/>
      </c>
      <c r="AG228" s="25" t="str">
        <f t="shared" si="98"/>
        <v/>
      </c>
      <c r="AH228" s="25" t="str">
        <f t="shared" si="99"/>
        <v/>
      </c>
      <c r="AI228" s="25" t="str">
        <f t="shared" si="100"/>
        <v/>
      </c>
      <c r="AJ228" s="25" t="str">
        <f t="shared" si="101"/>
        <v/>
      </c>
      <c r="AK228" s="25" t="str">
        <f t="shared" si="102"/>
        <v/>
      </c>
      <c r="AL228" s="25" t="str">
        <f t="shared" si="103"/>
        <v/>
      </c>
      <c r="AM228" s="25" t="str">
        <f t="shared" si="104"/>
        <v/>
      </c>
      <c r="AN228" s="25" t="str">
        <f t="shared" si="105"/>
        <v/>
      </c>
      <c r="AO228" s="25" t="str">
        <f t="shared" si="106"/>
        <v/>
      </c>
      <c r="AP228" s="25" t="str">
        <f t="shared" si="107"/>
        <v/>
      </c>
      <c r="AQ228" s="25" t="str">
        <f t="shared" si="108"/>
        <v/>
      </c>
      <c r="AR228" s="25" t="str">
        <f t="shared" si="109"/>
        <v/>
      </c>
      <c r="AS228" s="25" t="str">
        <f t="shared" si="110"/>
        <v/>
      </c>
      <c r="AT228" s="25" t="str">
        <f t="shared" si="111"/>
        <v/>
      </c>
      <c r="AU228" s="25" t="str">
        <f t="shared" si="112"/>
        <v/>
      </c>
      <c r="AV228" s="25" t="str">
        <f t="shared" si="113"/>
        <v/>
      </c>
      <c r="AX228" t="str">
        <f>IF(BC228="","",IF(BC228&gt;0,COUNT($AY$2:AY228),""))</f>
        <v/>
      </c>
      <c r="AY228" s="25" t="str">
        <f t="shared" si="114"/>
        <v/>
      </c>
      <c r="AZ228" s="25" t="str">
        <f t="shared" si="115"/>
        <v/>
      </c>
      <c r="BA228" s="25" t="str">
        <f t="shared" si="116"/>
        <v/>
      </c>
      <c r="BB228" s="25" t="str">
        <f t="shared" si="117"/>
        <v/>
      </c>
      <c r="BC228" s="25" t="str">
        <f t="shared" si="118"/>
        <v/>
      </c>
      <c r="BD228" s="25" t="str">
        <f t="shared" si="119"/>
        <v/>
      </c>
      <c r="BE228" s="25" t="str">
        <f t="shared" si="120"/>
        <v/>
      </c>
      <c r="BF228" s="25" t="str">
        <f t="shared" si="121"/>
        <v/>
      </c>
      <c r="BG228" s="25" t="str">
        <f t="shared" si="122"/>
        <v/>
      </c>
      <c r="BH228" s="25" t="str">
        <f t="shared" si="123"/>
        <v/>
      </c>
      <c r="BI228" s="25" t="str">
        <f t="shared" si="124"/>
        <v/>
      </c>
      <c r="BJ228" s="25" t="str">
        <f t="shared" si="125"/>
        <v/>
      </c>
      <c r="BK228" s="25" t="str">
        <f t="shared" si="126"/>
        <v/>
      </c>
      <c r="BL228" s="25" t="str">
        <f t="shared" si="127"/>
        <v/>
      </c>
      <c r="BM228" s="25" t="str">
        <f t="shared" si="128"/>
        <v/>
      </c>
      <c r="BN228" s="25" t="str">
        <f t="shared" si="129"/>
        <v/>
      </c>
    </row>
    <row r="229" spans="1:66" ht="30">
      <c r="A229" s="20">
        <f>IF('S.D. Paste sheet'!A229="","",'S.D. Paste sheet'!A229)</f>
        <v>8</v>
      </c>
      <c r="B229" s="20" t="str">
        <f>IF('S.D. Paste sheet'!B229="","",'S.D. Paste sheet'!B229)</f>
        <v>A</v>
      </c>
      <c r="C229" s="20">
        <f>IF('S.D. Paste sheet'!C229="","",'S.D. Paste sheet'!C229)</f>
        <v>850</v>
      </c>
      <c r="D229" s="20" t="str">
        <f>IF('S.D. Paste sheet'!D229="","",'S.D. Paste sheet'!D229)</f>
        <v/>
      </c>
      <c r="E229" s="20" t="str">
        <f>IF('S.D. Paste sheet'!E229="","",UPPER('S.D. Paste sheet'!E229))</f>
        <v>DUSHYANT SINGH GEHLOT</v>
      </c>
      <c r="F229" s="20" t="str">
        <f>IF('S.D. Paste sheet'!F229="","",'S.D. Paste sheet'!F229)</f>
        <v/>
      </c>
      <c r="G229" s="20" t="str">
        <f>IF('S.D. Paste sheet'!G229="","",UPPER('S.D. Paste sheet'!G229))</f>
        <v>KIRAN SINGH</v>
      </c>
      <c r="H229" s="20" t="str">
        <f>IF('S.D. Paste sheet'!H229="","",UPPER('S.D. Paste sheet'!H229))</f>
        <v>KULDEEP KANWAR</v>
      </c>
      <c r="I229" s="20" t="str">
        <f>IF('S.D. Paste sheet'!I229="","",'S.D. Paste sheet'!I229)</f>
        <v>M</v>
      </c>
      <c r="J229" s="20">
        <f>IF('S.D. Paste sheet'!J229="","",'S.D. Paste sheet'!J229)</f>
        <v>39925</v>
      </c>
      <c r="K229" s="20">
        <f>IF('S.D. Paste sheet'!K229="","",'S.D. Paste sheet'!K229)</f>
        <v>806</v>
      </c>
      <c r="L229" s="20" t="str">
        <f>IF('S.D. Paste sheet'!L229="","",'S.D. Paste sheet'!L229)</f>
        <v/>
      </c>
      <c r="M229" s="20">
        <f>IF('S.D. Paste sheet'!M229="","",'S.D. Paste sheet'!M229)</f>
        <v>127</v>
      </c>
      <c r="N229" s="20">
        <f>IF('S.D. Paste sheet'!N229="","",'S.D. Paste sheet'!N229)</f>
        <v>96</v>
      </c>
      <c r="O229" s="20" t="str">
        <f>IF('S.D. Paste sheet'!O229="","",'S.D. Paste sheet'!O229)</f>
        <v>OBC</v>
      </c>
      <c r="P229" s="20" t="str">
        <f>IF('S.D. Paste sheet'!P229="","",'S.D. Paste sheet'!P229)</f>
        <v>Hindu</v>
      </c>
      <c r="Q229" s="20" t="str">
        <f>IF('S.D. Paste sheet'!Q229="","",'S.D. Paste sheet'!Q229)</f>
        <v/>
      </c>
      <c r="R229" s="20" t="str">
        <f>IF('S.D. Paste sheet'!R229="","",'S.D. Paste sheet'!R229)</f>
        <v>MAHATMA GANDHI GOVT. SCHOOL BAR (214110)</v>
      </c>
      <c r="S229" s="20">
        <f>IF('S.D. Paste sheet'!S229="","",'S.D. Paste sheet'!S229)</f>
        <v>8200204302</v>
      </c>
      <c r="T229" s="20" t="str">
        <f>IF('S.D. Paste sheet'!T229="","",'S.D. Paste sheet'!T229)</f>
        <v>XXXX8895</v>
      </c>
      <c r="U229" s="20" t="str">
        <f>IF('S.D. Paste sheet'!U229="","",'S.D. Paste sheet'!U229)</f>
        <v/>
      </c>
      <c r="V229" s="20">
        <f>IF('S.D. Paste sheet'!V229="","",'S.D. Paste sheet'!V229)</f>
        <v>9829754435</v>
      </c>
      <c r="W229" s="20" t="str">
        <f>IF('S.D. Paste sheet'!W229="","",'S.D. Paste sheet'!W229)</f>
        <v>SHREE RAM COLONY NEAR BUS STAND ,RAIPUR,BAR,306105</v>
      </c>
      <c r="X229" s="20">
        <f>IF('S.D. Paste sheet'!X229="","",'S.D. Paste sheet'!X229)</f>
        <v>60000</v>
      </c>
      <c r="Y229" s="20" t="str">
        <f>IF('S.D. Paste sheet'!Y229="","",'S.D. Paste sheet'!Y229)</f>
        <v>N</v>
      </c>
      <c r="Z229" s="20" t="str">
        <f>IF('S.D. Paste sheet'!Z229="","",'S.D. Paste sheet'!Z229)</f>
        <v>N</v>
      </c>
      <c r="AA229" s="20" t="str">
        <f>IF('S.D. Paste sheet'!AA229="","",'S.D. Paste sheet'!AA229)</f>
        <v>No</v>
      </c>
      <c r="AB229" s="20">
        <f>IF('S.D. Paste sheet'!AB229="","",'S.D. Paste sheet'!AB229)</f>
        <v>14</v>
      </c>
      <c r="AC229" s="20" t="str">
        <f>IF('S.D. Paste sheet'!AC229="","",'S.D. Paste sheet'!AC229)</f>
        <v>None</v>
      </c>
      <c r="AD229" s="20">
        <f>IF('S.D. Paste sheet'!AD229="","",'S.D. Paste sheet'!AD229)</f>
        <v>1</v>
      </c>
      <c r="AE229" s="29"/>
      <c r="AF229" t="str">
        <f>IF(AK229="","",IF(AK229&gt;0,COUNT($AG$2:AG229),""))</f>
        <v/>
      </c>
      <c r="AG229" s="25" t="str">
        <f t="shared" si="98"/>
        <v/>
      </c>
      <c r="AH229" s="25" t="str">
        <f t="shared" si="99"/>
        <v/>
      </c>
      <c r="AI229" s="25" t="str">
        <f t="shared" si="100"/>
        <v/>
      </c>
      <c r="AJ229" s="25" t="str">
        <f t="shared" si="101"/>
        <v/>
      </c>
      <c r="AK229" s="25" t="str">
        <f t="shared" si="102"/>
        <v/>
      </c>
      <c r="AL229" s="25" t="str">
        <f t="shared" si="103"/>
        <v/>
      </c>
      <c r="AM229" s="25" t="str">
        <f t="shared" si="104"/>
        <v/>
      </c>
      <c r="AN229" s="25" t="str">
        <f t="shared" si="105"/>
        <v/>
      </c>
      <c r="AO229" s="25" t="str">
        <f t="shared" si="106"/>
        <v/>
      </c>
      <c r="AP229" s="25" t="str">
        <f t="shared" si="107"/>
        <v/>
      </c>
      <c r="AQ229" s="25" t="str">
        <f t="shared" si="108"/>
        <v/>
      </c>
      <c r="AR229" s="25" t="str">
        <f t="shared" si="109"/>
        <v/>
      </c>
      <c r="AS229" s="25" t="str">
        <f t="shared" si="110"/>
        <v/>
      </c>
      <c r="AT229" s="25" t="str">
        <f t="shared" si="111"/>
        <v/>
      </c>
      <c r="AU229" s="25" t="str">
        <f t="shared" si="112"/>
        <v/>
      </c>
      <c r="AV229" s="25" t="str">
        <f t="shared" si="113"/>
        <v/>
      </c>
      <c r="AX229" t="str">
        <f>IF(BC229="","",IF(BC229&gt;0,COUNT($AY$2:AY229),""))</f>
        <v/>
      </c>
      <c r="AY229" s="25" t="str">
        <f t="shared" si="114"/>
        <v/>
      </c>
      <c r="AZ229" s="25" t="str">
        <f t="shared" si="115"/>
        <v/>
      </c>
      <c r="BA229" s="25" t="str">
        <f t="shared" si="116"/>
        <v/>
      </c>
      <c r="BB229" s="25" t="str">
        <f t="shared" si="117"/>
        <v/>
      </c>
      <c r="BC229" s="25" t="str">
        <f t="shared" si="118"/>
        <v/>
      </c>
      <c r="BD229" s="25" t="str">
        <f t="shared" si="119"/>
        <v/>
      </c>
      <c r="BE229" s="25" t="str">
        <f t="shared" si="120"/>
        <v/>
      </c>
      <c r="BF229" s="25" t="str">
        <f t="shared" si="121"/>
        <v/>
      </c>
      <c r="BG229" s="25" t="str">
        <f t="shared" si="122"/>
        <v/>
      </c>
      <c r="BH229" s="25" t="str">
        <f t="shared" si="123"/>
        <v/>
      </c>
      <c r="BI229" s="25" t="str">
        <f t="shared" si="124"/>
        <v/>
      </c>
      <c r="BJ229" s="25" t="str">
        <f t="shared" si="125"/>
        <v/>
      </c>
      <c r="BK229" s="25" t="str">
        <f t="shared" si="126"/>
        <v/>
      </c>
      <c r="BL229" s="25" t="str">
        <f t="shared" si="127"/>
        <v/>
      </c>
      <c r="BM229" s="25" t="str">
        <f t="shared" si="128"/>
        <v/>
      </c>
      <c r="BN229" s="25" t="str">
        <f t="shared" si="129"/>
        <v/>
      </c>
    </row>
    <row r="230" spans="1:66" ht="30">
      <c r="A230" s="20">
        <f>IF('S.D. Paste sheet'!A230="","",'S.D. Paste sheet'!A230)</f>
        <v>8</v>
      </c>
      <c r="B230" s="20" t="str">
        <f>IF('S.D. Paste sheet'!B230="","",'S.D. Paste sheet'!B230)</f>
        <v>A</v>
      </c>
      <c r="C230" s="20">
        <f>IF('S.D. Paste sheet'!C230="","",'S.D. Paste sheet'!C230)</f>
        <v>846</v>
      </c>
      <c r="D230" s="20" t="str">
        <f>IF('S.D. Paste sheet'!D230="","",'S.D. Paste sheet'!D230)</f>
        <v/>
      </c>
      <c r="E230" s="20" t="str">
        <f>IF('S.D. Paste sheet'!E230="","",UPPER('S.D. Paste sheet'!E230))</f>
        <v>HARSH BAGRI</v>
      </c>
      <c r="F230" s="20" t="str">
        <f>IF('S.D. Paste sheet'!F230="","",'S.D. Paste sheet'!F230)</f>
        <v/>
      </c>
      <c r="G230" s="20" t="str">
        <f>IF('S.D. Paste sheet'!G230="","",UPPER('S.D. Paste sheet'!G230))</f>
        <v>KANHAIYA LAL BAGRI</v>
      </c>
      <c r="H230" s="20" t="str">
        <f>IF('S.D. Paste sheet'!H230="","",UPPER('S.D. Paste sheet'!H230))</f>
        <v>VIDHYA DEVI</v>
      </c>
      <c r="I230" s="20" t="str">
        <f>IF('S.D. Paste sheet'!I230="","",'S.D. Paste sheet'!I230)</f>
        <v>M</v>
      </c>
      <c r="J230" s="20">
        <f>IF('S.D. Paste sheet'!J230="","",'S.D. Paste sheet'!J230)</f>
        <v>40015</v>
      </c>
      <c r="K230" s="20">
        <f>IF('S.D. Paste sheet'!K230="","",'S.D. Paste sheet'!K230)</f>
        <v>807</v>
      </c>
      <c r="L230" s="20" t="str">
        <f>IF('S.D. Paste sheet'!L230="","",'S.D. Paste sheet'!L230)</f>
        <v/>
      </c>
      <c r="M230" s="20">
        <f>IF('S.D. Paste sheet'!M230="","",'S.D. Paste sheet'!M230)</f>
        <v>127</v>
      </c>
      <c r="N230" s="20">
        <f>IF('S.D. Paste sheet'!N230="","",'S.D. Paste sheet'!N230)</f>
        <v>103</v>
      </c>
      <c r="O230" s="20" t="str">
        <f>IF('S.D. Paste sheet'!O230="","",'S.D. Paste sheet'!O230)</f>
        <v>OBC</v>
      </c>
      <c r="P230" s="20" t="str">
        <f>IF('S.D. Paste sheet'!P230="","",'S.D. Paste sheet'!P230)</f>
        <v>Hindu</v>
      </c>
      <c r="Q230" s="20" t="str">
        <f>IF('S.D. Paste sheet'!Q230="","",'S.D. Paste sheet'!Q230)</f>
        <v/>
      </c>
      <c r="R230" s="20" t="str">
        <f>IF('S.D. Paste sheet'!R230="","",'S.D. Paste sheet'!R230)</f>
        <v>MAHATMA GANDHI GOVT. SCHOOL BAR (214110)</v>
      </c>
      <c r="S230" s="20">
        <f>IF('S.D. Paste sheet'!S230="","",'S.D. Paste sheet'!S230)</f>
        <v>8200204302</v>
      </c>
      <c r="T230" s="20" t="str">
        <f>IF('S.D. Paste sheet'!T230="","",'S.D. Paste sheet'!T230)</f>
        <v>XXXX5094</v>
      </c>
      <c r="U230" s="20" t="str">
        <f>IF('S.D. Paste sheet'!U230="","",'S.D. Paste sheet'!U230)</f>
        <v/>
      </c>
      <c r="V230" s="20">
        <f>IF('S.D. Paste sheet'!V230="","",'S.D. Paste sheet'!V230)</f>
        <v>8769090011</v>
      </c>
      <c r="W230" s="20" t="str">
        <f>IF('S.D. Paste sheet'!W230="","",'S.D. Paste sheet'!W230)</f>
        <v>BERA GANGA SAGAR MEGHRDA ROAD,RAIPUR,VP BAR,306105</v>
      </c>
      <c r="X230" s="20">
        <f>IF('S.D. Paste sheet'!X230="","",'S.D. Paste sheet'!X230)</f>
        <v>108000</v>
      </c>
      <c r="Y230" s="20" t="str">
        <f>IF('S.D. Paste sheet'!Y230="","",'S.D. Paste sheet'!Y230)</f>
        <v>N</v>
      </c>
      <c r="Z230" s="20" t="str">
        <f>IF('S.D. Paste sheet'!Z230="","",'S.D. Paste sheet'!Z230)</f>
        <v>N</v>
      </c>
      <c r="AA230" s="20" t="str">
        <f>IF('S.D. Paste sheet'!AA230="","",'S.D. Paste sheet'!AA230)</f>
        <v>No</v>
      </c>
      <c r="AB230" s="20">
        <f>IF('S.D. Paste sheet'!AB230="","",'S.D. Paste sheet'!AB230)</f>
        <v>14</v>
      </c>
      <c r="AC230" s="20" t="str">
        <f>IF('S.D. Paste sheet'!AC230="","",'S.D. Paste sheet'!AC230)</f>
        <v>None</v>
      </c>
      <c r="AD230" s="20">
        <f>IF('S.D. Paste sheet'!AD230="","",'S.D. Paste sheet'!AD230)</f>
        <v>2</v>
      </c>
      <c r="AE230" s="29"/>
      <c r="AF230" t="str">
        <f>IF(AK230="","",IF(AK230&gt;0,COUNT($AG$2:AG230),""))</f>
        <v/>
      </c>
      <c r="AG230" s="25" t="str">
        <f t="shared" si="98"/>
        <v/>
      </c>
      <c r="AH230" s="25" t="str">
        <f t="shared" si="99"/>
        <v/>
      </c>
      <c r="AI230" s="25" t="str">
        <f t="shared" si="100"/>
        <v/>
      </c>
      <c r="AJ230" s="25" t="str">
        <f t="shared" si="101"/>
        <v/>
      </c>
      <c r="AK230" s="25" t="str">
        <f t="shared" si="102"/>
        <v/>
      </c>
      <c r="AL230" s="25" t="str">
        <f t="shared" si="103"/>
        <v/>
      </c>
      <c r="AM230" s="25" t="str">
        <f t="shared" si="104"/>
        <v/>
      </c>
      <c r="AN230" s="25" t="str">
        <f t="shared" si="105"/>
        <v/>
      </c>
      <c r="AO230" s="25" t="str">
        <f t="shared" si="106"/>
        <v/>
      </c>
      <c r="AP230" s="25" t="str">
        <f t="shared" si="107"/>
        <v/>
      </c>
      <c r="AQ230" s="25" t="str">
        <f t="shared" si="108"/>
        <v/>
      </c>
      <c r="AR230" s="25" t="str">
        <f t="shared" si="109"/>
        <v/>
      </c>
      <c r="AS230" s="25" t="str">
        <f t="shared" si="110"/>
        <v/>
      </c>
      <c r="AT230" s="25" t="str">
        <f t="shared" si="111"/>
        <v/>
      </c>
      <c r="AU230" s="25" t="str">
        <f t="shared" si="112"/>
        <v/>
      </c>
      <c r="AV230" s="25" t="str">
        <f t="shared" si="113"/>
        <v/>
      </c>
      <c r="AX230" t="str">
        <f>IF(BC230="","",IF(BC230&gt;0,COUNT($AY$2:AY230),""))</f>
        <v/>
      </c>
      <c r="AY230" s="25" t="str">
        <f t="shared" si="114"/>
        <v/>
      </c>
      <c r="AZ230" s="25" t="str">
        <f t="shared" si="115"/>
        <v/>
      </c>
      <c r="BA230" s="25" t="str">
        <f t="shared" si="116"/>
        <v/>
      </c>
      <c r="BB230" s="25" t="str">
        <f t="shared" si="117"/>
        <v/>
      </c>
      <c r="BC230" s="25" t="str">
        <f t="shared" si="118"/>
        <v/>
      </c>
      <c r="BD230" s="25" t="str">
        <f t="shared" si="119"/>
        <v/>
      </c>
      <c r="BE230" s="25" t="str">
        <f t="shared" si="120"/>
        <v/>
      </c>
      <c r="BF230" s="25" t="str">
        <f t="shared" si="121"/>
        <v/>
      </c>
      <c r="BG230" s="25" t="str">
        <f t="shared" si="122"/>
        <v/>
      </c>
      <c r="BH230" s="25" t="str">
        <f t="shared" si="123"/>
        <v/>
      </c>
      <c r="BI230" s="25" t="str">
        <f t="shared" si="124"/>
        <v/>
      </c>
      <c r="BJ230" s="25" t="str">
        <f t="shared" si="125"/>
        <v/>
      </c>
      <c r="BK230" s="25" t="str">
        <f t="shared" si="126"/>
        <v/>
      </c>
      <c r="BL230" s="25" t="str">
        <f t="shared" si="127"/>
        <v/>
      </c>
      <c r="BM230" s="25" t="str">
        <f t="shared" si="128"/>
        <v/>
      </c>
      <c r="BN230" s="25" t="str">
        <f t="shared" si="129"/>
        <v/>
      </c>
    </row>
    <row r="231" spans="1:66" ht="30">
      <c r="A231" s="20">
        <f>IF('S.D. Paste sheet'!A231="","",'S.D. Paste sheet'!A231)</f>
        <v>8</v>
      </c>
      <c r="B231" s="20" t="str">
        <f>IF('S.D. Paste sheet'!B231="","",'S.D. Paste sheet'!B231)</f>
        <v>A</v>
      </c>
      <c r="C231" s="20">
        <f>IF('S.D. Paste sheet'!C231="","",'S.D. Paste sheet'!C231)</f>
        <v>893</v>
      </c>
      <c r="D231" s="20" t="str">
        <f>IF('S.D. Paste sheet'!D231="","",'S.D. Paste sheet'!D231)</f>
        <v/>
      </c>
      <c r="E231" s="20" t="str">
        <f>IF('S.D. Paste sheet'!E231="","",UPPER('S.D. Paste sheet'!E231))</f>
        <v>INASHA BANO</v>
      </c>
      <c r="F231" s="20" t="str">
        <f>IF('S.D. Paste sheet'!F231="","",'S.D. Paste sheet'!F231)</f>
        <v/>
      </c>
      <c r="G231" s="20" t="str">
        <f>IF('S.D. Paste sheet'!G231="","",UPPER('S.D. Paste sheet'!G231))</f>
        <v>MOHAMMAD SHAREEF</v>
      </c>
      <c r="H231" s="20" t="str">
        <f>IF('S.D. Paste sheet'!H231="","",UPPER('S.D. Paste sheet'!H231))</f>
        <v>FARJANA BANO</v>
      </c>
      <c r="I231" s="20" t="str">
        <f>IF('S.D. Paste sheet'!I231="","",'S.D. Paste sheet'!I231)</f>
        <v>F</v>
      </c>
      <c r="J231" s="20">
        <f>IF('S.D. Paste sheet'!J231="","",'S.D. Paste sheet'!J231)</f>
        <v>39940</v>
      </c>
      <c r="K231" s="20">
        <f>IF('S.D. Paste sheet'!K231="","",'S.D. Paste sheet'!K231)</f>
        <v>808</v>
      </c>
      <c r="L231" s="20" t="str">
        <f>IF('S.D. Paste sheet'!L231="","",'S.D. Paste sheet'!L231)</f>
        <v/>
      </c>
      <c r="M231" s="20">
        <f>IF('S.D. Paste sheet'!M231="","",'S.D. Paste sheet'!M231)</f>
        <v>127</v>
      </c>
      <c r="N231" s="20">
        <f>IF('S.D. Paste sheet'!N231="","",'S.D. Paste sheet'!N231)</f>
        <v>103</v>
      </c>
      <c r="O231" s="20" t="str">
        <f>IF('S.D. Paste sheet'!O231="","",'S.D. Paste sheet'!O231)</f>
        <v>OBC</v>
      </c>
      <c r="P231" s="20" t="str">
        <f>IF('S.D. Paste sheet'!P231="","",'S.D. Paste sheet'!P231)</f>
        <v>Muslim</v>
      </c>
      <c r="Q231" s="20" t="str">
        <f>IF('S.D. Paste sheet'!Q231="","",'S.D. Paste sheet'!Q231)</f>
        <v/>
      </c>
      <c r="R231" s="20" t="str">
        <f>IF('S.D. Paste sheet'!R231="","",'S.D. Paste sheet'!R231)</f>
        <v>MAHATMA GANDHI GOVT. SCHOOL BAR (214110)</v>
      </c>
      <c r="S231" s="20">
        <f>IF('S.D. Paste sheet'!S231="","",'S.D. Paste sheet'!S231)</f>
        <v>8200204302</v>
      </c>
      <c r="T231" s="20" t="str">
        <f>IF('S.D. Paste sheet'!T231="","",'S.D. Paste sheet'!T231)</f>
        <v>XXXX0337</v>
      </c>
      <c r="U231" s="20" t="str">
        <f>IF('S.D. Paste sheet'!U231="","",'S.D. Paste sheet'!U231)</f>
        <v/>
      </c>
      <c r="V231" s="20">
        <f>IF('S.D. Paste sheet'!V231="","",'S.D. Paste sheet'!V231)</f>
        <v>9636347220</v>
      </c>
      <c r="W231" s="20" t="str">
        <f>IF('S.D. Paste sheet'!W231="","",'S.D. Paste sheet'!W231)</f>
        <v>JODHPUR ROAD BAR NEAR SBI BANK,RAIPUR,BAR,306105</v>
      </c>
      <c r="X231" s="20">
        <f>IF('S.D. Paste sheet'!X231="","",'S.D. Paste sheet'!X231)</f>
        <v>856660</v>
      </c>
      <c r="Y231" s="20" t="str">
        <f>IF('S.D. Paste sheet'!Y231="","",'S.D. Paste sheet'!Y231)</f>
        <v>N</v>
      </c>
      <c r="Z231" s="20" t="str">
        <f>IF('S.D. Paste sheet'!Z231="","",'S.D. Paste sheet'!Z231)</f>
        <v>N</v>
      </c>
      <c r="AA231" s="20" t="str">
        <f>IF('S.D. Paste sheet'!AA231="","",'S.D. Paste sheet'!AA231)</f>
        <v>Yes</v>
      </c>
      <c r="AB231" s="20">
        <f>IF('S.D. Paste sheet'!AB231="","",'S.D. Paste sheet'!AB231)</f>
        <v>14</v>
      </c>
      <c r="AC231" s="20" t="str">
        <f>IF('S.D. Paste sheet'!AC231="","",'S.D. Paste sheet'!AC231)</f>
        <v>None</v>
      </c>
      <c r="AD231" s="20">
        <f>IF('S.D. Paste sheet'!AD231="","",'S.D. Paste sheet'!AD231)</f>
        <v>1</v>
      </c>
      <c r="AE231" s="29"/>
      <c r="AF231" t="str">
        <f>IF(AK231="","",IF(AK231&gt;0,COUNT($AG$2:AG231),""))</f>
        <v/>
      </c>
      <c r="AG231" s="25" t="str">
        <f t="shared" si="98"/>
        <v/>
      </c>
      <c r="AH231" s="25" t="str">
        <f t="shared" si="99"/>
        <v/>
      </c>
      <c r="AI231" s="25" t="str">
        <f t="shared" si="100"/>
        <v/>
      </c>
      <c r="AJ231" s="25" t="str">
        <f t="shared" si="101"/>
        <v/>
      </c>
      <c r="AK231" s="25" t="str">
        <f t="shared" si="102"/>
        <v/>
      </c>
      <c r="AL231" s="25" t="str">
        <f t="shared" si="103"/>
        <v/>
      </c>
      <c r="AM231" s="25" t="str">
        <f t="shared" si="104"/>
        <v/>
      </c>
      <c r="AN231" s="25" t="str">
        <f t="shared" si="105"/>
        <v/>
      </c>
      <c r="AO231" s="25" t="str">
        <f t="shared" si="106"/>
        <v/>
      </c>
      <c r="AP231" s="25" t="str">
        <f t="shared" si="107"/>
        <v/>
      </c>
      <c r="AQ231" s="25" t="str">
        <f t="shared" si="108"/>
        <v/>
      </c>
      <c r="AR231" s="25" t="str">
        <f t="shared" si="109"/>
        <v/>
      </c>
      <c r="AS231" s="25" t="str">
        <f t="shared" si="110"/>
        <v/>
      </c>
      <c r="AT231" s="25" t="str">
        <f t="shared" si="111"/>
        <v/>
      </c>
      <c r="AU231" s="25" t="str">
        <f t="shared" si="112"/>
        <v/>
      </c>
      <c r="AV231" s="25" t="str">
        <f t="shared" si="113"/>
        <v/>
      </c>
      <c r="AX231" t="str">
        <f>IF(BC231="","",IF(BC231&gt;0,COUNT($AY$2:AY231),""))</f>
        <v/>
      </c>
      <c r="AY231" s="25" t="str">
        <f t="shared" si="114"/>
        <v/>
      </c>
      <c r="AZ231" s="25" t="str">
        <f t="shared" si="115"/>
        <v/>
      </c>
      <c r="BA231" s="25" t="str">
        <f t="shared" si="116"/>
        <v/>
      </c>
      <c r="BB231" s="25" t="str">
        <f t="shared" si="117"/>
        <v/>
      </c>
      <c r="BC231" s="25" t="str">
        <f t="shared" si="118"/>
        <v/>
      </c>
      <c r="BD231" s="25" t="str">
        <f t="shared" si="119"/>
        <v/>
      </c>
      <c r="BE231" s="25" t="str">
        <f t="shared" si="120"/>
        <v/>
      </c>
      <c r="BF231" s="25" t="str">
        <f t="shared" si="121"/>
        <v/>
      </c>
      <c r="BG231" s="25" t="str">
        <f t="shared" si="122"/>
        <v/>
      </c>
      <c r="BH231" s="25" t="str">
        <f t="shared" si="123"/>
        <v/>
      </c>
      <c r="BI231" s="25" t="str">
        <f t="shared" si="124"/>
        <v/>
      </c>
      <c r="BJ231" s="25" t="str">
        <f t="shared" si="125"/>
        <v/>
      </c>
      <c r="BK231" s="25" t="str">
        <f t="shared" si="126"/>
        <v/>
      </c>
      <c r="BL231" s="25" t="str">
        <f t="shared" si="127"/>
        <v/>
      </c>
      <c r="BM231" s="25" t="str">
        <f t="shared" si="128"/>
        <v/>
      </c>
      <c r="BN231" s="25" t="str">
        <f t="shared" si="129"/>
        <v/>
      </c>
    </row>
    <row r="232" spans="1:66" ht="30">
      <c r="A232" s="20">
        <f>IF('S.D. Paste sheet'!A232="","",'S.D. Paste sheet'!A232)</f>
        <v>8</v>
      </c>
      <c r="B232" s="20" t="str">
        <f>IF('S.D. Paste sheet'!B232="","",'S.D. Paste sheet'!B232)</f>
        <v>A</v>
      </c>
      <c r="C232" s="20">
        <f>IF('S.D. Paste sheet'!C232="","",'S.D. Paste sheet'!C232)</f>
        <v>338</v>
      </c>
      <c r="D232" s="20" t="str">
        <f>IF('S.D. Paste sheet'!D232="","",'S.D. Paste sheet'!D232)</f>
        <v/>
      </c>
      <c r="E232" s="20" t="str">
        <f>IF('S.D. Paste sheet'!E232="","",UPPER('S.D. Paste sheet'!E232))</f>
        <v>JANNAT BANO</v>
      </c>
      <c r="F232" s="20" t="str">
        <f>IF('S.D. Paste sheet'!F232="","",'S.D. Paste sheet'!F232)</f>
        <v/>
      </c>
      <c r="G232" s="20" t="str">
        <f>IF('S.D. Paste sheet'!G232="","",UPPER('S.D. Paste sheet'!G232))</f>
        <v>BABU KHAN</v>
      </c>
      <c r="H232" s="20" t="str">
        <f>IF('S.D. Paste sheet'!H232="","",UPPER('S.D. Paste sheet'!H232))</f>
        <v>GALKAI</v>
      </c>
      <c r="I232" s="20" t="str">
        <f>IF('S.D. Paste sheet'!I232="","",'S.D. Paste sheet'!I232)</f>
        <v>F</v>
      </c>
      <c r="J232" s="20">
        <f>IF('S.D. Paste sheet'!J232="","",'S.D. Paste sheet'!J232)</f>
        <v>40067</v>
      </c>
      <c r="K232" s="20">
        <f>IF('S.D. Paste sheet'!K232="","",'S.D. Paste sheet'!K232)</f>
        <v>809</v>
      </c>
      <c r="L232" s="20" t="str">
        <f>IF('S.D. Paste sheet'!L232="","",'S.D. Paste sheet'!L232)</f>
        <v/>
      </c>
      <c r="M232" s="20">
        <f>IF('S.D. Paste sheet'!M232="","",'S.D. Paste sheet'!M232)</f>
        <v>127</v>
      </c>
      <c r="N232" s="20">
        <f>IF('S.D. Paste sheet'!N232="","",'S.D. Paste sheet'!N232)</f>
        <v>74</v>
      </c>
      <c r="O232" s="20" t="str">
        <f>IF('S.D. Paste sheet'!O232="","",'S.D. Paste sheet'!O232)</f>
        <v>OBC</v>
      </c>
      <c r="P232" s="20" t="str">
        <f>IF('S.D. Paste sheet'!P232="","",'S.D. Paste sheet'!P232)</f>
        <v>Muslim</v>
      </c>
      <c r="Q232" s="20" t="str">
        <f>IF('S.D. Paste sheet'!Q232="","",'S.D. Paste sheet'!Q232)</f>
        <v/>
      </c>
      <c r="R232" s="20" t="str">
        <f>IF('S.D. Paste sheet'!R232="","",'S.D. Paste sheet'!R232)</f>
        <v>MAHATMA GANDHI GOVT. SCHOOL BAR (214110)</v>
      </c>
      <c r="S232" s="20">
        <f>IF('S.D. Paste sheet'!S232="","",'S.D. Paste sheet'!S232)</f>
        <v>8200204302</v>
      </c>
      <c r="T232" s="20" t="str">
        <f>IF('S.D. Paste sheet'!T232="","",'S.D. Paste sheet'!T232)</f>
        <v>XXXX0938</v>
      </c>
      <c r="U232" s="20" t="str">
        <f>IF('S.D. Paste sheet'!U232="","",'S.D. Paste sheet'!U232)</f>
        <v/>
      </c>
      <c r="V232" s="20">
        <f>IF('S.D. Paste sheet'!V232="","",'S.D. Paste sheet'!V232)</f>
        <v>7726001882</v>
      </c>
      <c r="W232" s="20" t="str">
        <f>IF('S.D. Paste sheet'!W232="","",'S.D. Paste sheet'!W232)</f>
        <v>miyan magri,RAIPUR,BAR,306105</v>
      </c>
      <c r="X232" s="20">
        <f>IF('S.D. Paste sheet'!X232="","",'S.D. Paste sheet'!X232)</f>
        <v>38000</v>
      </c>
      <c r="Y232" s="20" t="str">
        <f>IF('S.D. Paste sheet'!Y232="","",'S.D. Paste sheet'!Y232)</f>
        <v>N</v>
      </c>
      <c r="Z232" s="20" t="str">
        <f>IF('S.D. Paste sheet'!Z232="","",'S.D. Paste sheet'!Z232)</f>
        <v>N</v>
      </c>
      <c r="AA232" s="20" t="str">
        <f>IF('S.D. Paste sheet'!AA232="","",'S.D. Paste sheet'!AA232)</f>
        <v>Yes</v>
      </c>
      <c r="AB232" s="20">
        <f>IF('S.D. Paste sheet'!AB232="","",'S.D. Paste sheet'!AB232)</f>
        <v>14</v>
      </c>
      <c r="AC232" s="20" t="str">
        <f>IF('S.D. Paste sheet'!AC232="","",'S.D. Paste sheet'!AC232)</f>
        <v>None</v>
      </c>
      <c r="AD232" s="20">
        <f>IF('S.D. Paste sheet'!AD232="","",'S.D. Paste sheet'!AD232)</f>
        <v>0</v>
      </c>
      <c r="AE232" s="29"/>
      <c r="AF232" t="str">
        <f>IF(AK232="","",IF(AK232&gt;0,COUNT($AG$2:AG232),""))</f>
        <v/>
      </c>
      <c r="AG232" s="25" t="str">
        <f t="shared" si="98"/>
        <v/>
      </c>
      <c r="AH232" s="25" t="str">
        <f t="shared" si="99"/>
        <v/>
      </c>
      <c r="AI232" s="25" t="str">
        <f t="shared" si="100"/>
        <v/>
      </c>
      <c r="AJ232" s="25" t="str">
        <f t="shared" si="101"/>
        <v/>
      </c>
      <c r="AK232" s="25" t="str">
        <f t="shared" si="102"/>
        <v/>
      </c>
      <c r="AL232" s="25" t="str">
        <f t="shared" si="103"/>
        <v/>
      </c>
      <c r="AM232" s="25" t="str">
        <f t="shared" si="104"/>
        <v/>
      </c>
      <c r="AN232" s="25" t="str">
        <f t="shared" si="105"/>
        <v/>
      </c>
      <c r="AO232" s="25" t="str">
        <f t="shared" si="106"/>
        <v/>
      </c>
      <c r="AP232" s="25" t="str">
        <f t="shared" si="107"/>
        <v/>
      </c>
      <c r="AQ232" s="25" t="str">
        <f t="shared" si="108"/>
        <v/>
      </c>
      <c r="AR232" s="25" t="str">
        <f t="shared" si="109"/>
        <v/>
      </c>
      <c r="AS232" s="25" t="str">
        <f t="shared" si="110"/>
        <v/>
      </c>
      <c r="AT232" s="25" t="str">
        <f t="shared" si="111"/>
        <v/>
      </c>
      <c r="AU232" s="25" t="str">
        <f t="shared" si="112"/>
        <v/>
      </c>
      <c r="AV232" s="25" t="str">
        <f t="shared" si="113"/>
        <v/>
      </c>
      <c r="AX232" t="str">
        <f>IF(BC232="","",IF(BC232&gt;0,COUNT($AY$2:AY232),""))</f>
        <v/>
      </c>
      <c r="AY232" s="25" t="str">
        <f t="shared" si="114"/>
        <v/>
      </c>
      <c r="AZ232" s="25" t="str">
        <f t="shared" si="115"/>
        <v/>
      </c>
      <c r="BA232" s="25" t="str">
        <f t="shared" si="116"/>
        <v/>
      </c>
      <c r="BB232" s="25" t="str">
        <f t="shared" si="117"/>
        <v/>
      </c>
      <c r="BC232" s="25" t="str">
        <f t="shared" si="118"/>
        <v/>
      </c>
      <c r="BD232" s="25" t="str">
        <f t="shared" si="119"/>
        <v/>
      </c>
      <c r="BE232" s="25" t="str">
        <f t="shared" si="120"/>
        <v/>
      </c>
      <c r="BF232" s="25" t="str">
        <f t="shared" si="121"/>
        <v/>
      </c>
      <c r="BG232" s="25" t="str">
        <f t="shared" si="122"/>
        <v/>
      </c>
      <c r="BH232" s="25" t="str">
        <f t="shared" si="123"/>
        <v/>
      </c>
      <c r="BI232" s="25" t="str">
        <f t="shared" si="124"/>
        <v/>
      </c>
      <c r="BJ232" s="25" t="str">
        <f t="shared" si="125"/>
        <v/>
      </c>
      <c r="BK232" s="25" t="str">
        <f t="shared" si="126"/>
        <v/>
      </c>
      <c r="BL232" s="25" t="str">
        <f t="shared" si="127"/>
        <v/>
      </c>
      <c r="BM232" s="25" t="str">
        <f t="shared" si="128"/>
        <v/>
      </c>
      <c r="BN232" s="25" t="str">
        <f t="shared" si="129"/>
        <v/>
      </c>
    </row>
    <row r="233" spans="1:66" ht="30">
      <c r="A233" s="20">
        <f>IF('S.D. Paste sheet'!A233="","",'S.D. Paste sheet'!A233)</f>
        <v>8</v>
      </c>
      <c r="B233" s="20" t="str">
        <f>IF('S.D. Paste sheet'!B233="","",'S.D. Paste sheet'!B233)</f>
        <v>A</v>
      </c>
      <c r="C233" s="20">
        <f>IF('S.D. Paste sheet'!C233="","",'S.D. Paste sheet'!C233)</f>
        <v>325</v>
      </c>
      <c r="D233" s="20" t="str">
        <f>IF('S.D. Paste sheet'!D233="","",'S.D. Paste sheet'!D233)</f>
        <v/>
      </c>
      <c r="E233" s="20" t="str">
        <f>IF('S.D. Paste sheet'!E233="","",UPPER('S.D. Paste sheet'!E233))</f>
        <v>JASMIN BANO</v>
      </c>
      <c r="F233" s="20" t="str">
        <f>IF('S.D. Paste sheet'!F233="","",'S.D. Paste sheet'!F233)</f>
        <v/>
      </c>
      <c r="G233" s="20" t="str">
        <f>IF('S.D. Paste sheet'!G233="","",UPPER('S.D. Paste sheet'!G233))</f>
        <v>YASEEN SHAH</v>
      </c>
      <c r="H233" s="20" t="str">
        <f>IF('S.D. Paste sheet'!H233="","",UPPER('S.D. Paste sheet'!H233))</f>
        <v>AMEENA BANO</v>
      </c>
      <c r="I233" s="20" t="str">
        <f>IF('S.D. Paste sheet'!I233="","",'S.D. Paste sheet'!I233)</f>
        <v>F</v>
      </c>
      <c r="J233" s="20">
        <f>IF('S.D. Paste sheet'!J233="","",'S.D. Paste sheet'!J233)</f>
        <v>40042</v>
      </c>
      <c r="K233" s="20">
        <f>IF('S.D. Paste sheet'!K233="","",'S.D. Paste sheet'!K233)</f>
        <v>810</v>
      </c>
      <c r="L233" s="20" t="str">
        <f>IF('S.D. Paste sheet'!L233="","",'S.D. Paste sheet'!L233)</f>
        <v/>
      </c>
      <c r="M233" s="20">
        <f>IF('S.D. Paste sheet'!M233="","",'S.D. Paste sheet'!M233)</f>
        <v>127</v>
      </c>
      <c r="N233" s="20">
        <f>IF('S.D. Paste sheet'!N233="","",'S.D. Paste sheet'!N233)</f>
        <v>62</v>
      </c>
      <c r="O233" s="20" t="str">
        <f>IF('S.D. Paste sheet'!O233="","",'S.D. Paste sheet'!O233)</f>
        <v>OBC</v>
      </c>
      <c r="P233" s="20" t="str">
        <f>IF('S.D. Paste sheet'!P233="","",'S.D. Paste sheet'!P233)</f>
        <v>Muslim</v>
      </c>
      <c r="Q233" s="20" t="str">
        <f>IF('S.D. Paste sheet'!Q233="","",'S.D. Paste sheet'!Q233)</f>
        <v/>
      </c>
      <c r="R233" s="20" t="str">
        <f>IF('S.D. Paste sheet'!R233="","",'S.D. Paste sheet'!R233)</f>
        <v>MAHATMA GANDHI GOVT. SCHOOL BAR (214110)</v>
      </c>
      <c r="S233" s="20">
        <f>IF('S.D. Paste sheet'!S233="","",'S.D. Paste sheet'!S233)</f>
        <v>8200204302</v>
      </c>
      <c r="T233" s="20" t="str">
        <f>IF('S.D. Paste sheet'!T233="","",'S.D. Paste sheet'!T233)</f>
        <v>XXXX8773</v>
      </c>
      <c r="U233" s="20" t="str">
        <f>IF('S.D. Paste sheet'!U233="","",'S.D. Paste sheet'!U233)</f>
        <v/>
      </c>
      <c r="V233" s="20">
        <f>IF('S.D. Paste sheet'!V233="","",'S.D. Paste sheet'!V233)</f>
        <v>9829800904</v>
      </c>
      <c r="W233" s="20" t="str">
        <f>IF('S.D. Paste sheet'!W233="","",'S.D. Paste sheet'!W233)</f>
        <v>miyan magri,RAIPUR,BAR,306105</v>
      </c>
      <c r="X233" s="20">
        <f>IF('S.D. Paste sheet'!X233="","",'S.D. Paste sheet'!X233)</f>
        <v>36000</v>
      </c>
      <c r="Y233" s="20" t="str">
        <f>IF('S.D. Paste sheet'!Y233="","",'S.D. Paste sheet'!Y233)</f>
        <v>N</v>
      </c>
      <c r="Z233" s="20" t="str">
        <f>IF('S.D. Paste sheet'!Z233="","",'S.D. Paste sheet'!Z233)</f>
        <v>N</v>
      </c>
      <c r="AA233" s="20" t="str">
        <f>IF('S.D. Paste sheet'!AA233="","",'S.D. Paste sheet'!AA233)</f>
        <v>Yes</v>
      </c>
      <c r="AB233" s="20">
        <f>IF('S.D. Paste sheet'!AB233="","",'S.D. Paste sheet'!AB233)</f>
        <v>14</v>
      </c>
      <c r="AC233" s="20" t="str">
        <f>IF('S.D. Paste sheet'!AC233="","",'S.D. Paste sheet'!AC233)</f>
        <v>None</v>
      </c>
      <c r="AD233" s="20">
        <f>IF('S.D. Paste sheet'!AD233="","",'S.D. Paste sheet'!AD233)</f>
        <v>0</v>
      </c>
      <c r="AE233" s="29"/>
      <c r="AF233" t="str">
        <f>IF(AK233="","",IF(AK233&gt;0,COUNT($AG$2:AG233),""))</f>
        <v/>
      </c>
      <c r="AG233" s="25" t="str">
        <f t="shared" si="98"/>
        <v/>
      </c>
      <c r="AH233" s="25" t="str">
        <f t="shared" si="99"/>
        <v/>
      </c>
      <c r="AI233" s="25" t="str">
        <f t="shared" si="100"/>
        <v/>
      </c>
      <c r="AJ233" s="25" t="str">
        <f t="shared" si="101"/>
        <v/>
      </c>
      <c r="AK233" s="25" t="str">
        <f t="shared" si="102"/>
        <v/>
      </c>
      <c r="AL233" s="25" t="str">
        <f t="shared" si="103"/>
        <v/>
      </c>
      <c r="AM233" s="25" t="str">
        <f t="shared" si="104"/>
        <v/>
      </c>
      <c r="AN233" s="25" t="str">
        <f t="shared" si="105"/>
        <v/>
      </c>
      <c r="AO233" s="25" t="str">
        <f t="shared" si="106"/>
        <v/>
      </c>
      <c r="AP233" s="25" t="str">
        <f t="shared" si="107"/>
        <v/>
      </c>
      <c r="AQ233" s="25" t="str">
        <f t="shared" si="108"/>
        <v/>
      </c>
      <c r="AR233" s="25" t="str">
        <f t="shared" si="109"/>
        <v/>
      </c>
      <c r="AS233" s="25" t="str">
        <f t="shared" si="110"/>
        <v/>
      </c>
      <c r="AT233" s="25" t="str">
        <f t="shared" si="111"/>
        <v/>
      </c>
      <c r="AU233" s="25" t="str">
        <f t="shared" si="112"/>
        <v/>
      </c>
      <c r="AV233" s="25" t="str">
        <f t="shared" si="113"/>
        <v/>
      </c>
      <c r="AX233" t="str">
        <f>IF(BC233="","",IF(BC233&gt;0,COUNT($AY$2:AY233),""))</f>
        <v/>
      </c>
      <c r="AY233" s="25" t="str">
        <f t="shared" si="114"/>
        <v/>
      </c>
      <c r="AZ233" s="25" t="str">
        <f t="shared" si="115"/>
        <v/>
      </c>
      <c r="BA233" s="25" t="str">
        <f t="shared" si="116"/>
        <v/>
      </c>
      <c r="BB233" s="25" t="str">
        <f t="shared" si="117"/>
        <v/>
      </c>
      <c r="BC233" s="25" t="str">
        <f t="shared" si="118"/>
        <v/>
      </c>
      <c r="BD233" s="25" t="str">
        <f t="shared" si="119"/>
        <v/>
      </c>
      <c r="BE233" s="25" t="str">
        <f t="shared" si="120"/>
        <v/>
      </c>
      <c r="BF233" s="25" t="str">
        <f t="shared" si="121"/>
        <v/>
      </c>
      <c r="BG233" s="25" t="str">
        <f t="shared" si="122"/>
        <v/>
      </c>
      <c r="BH233" s="25" t="str">
        <f t="shared" si="123"/>
        <v/>
      </c>
      <c r="BI233" s="25" t="str">
        <f t="shared" si="124"/>
        <v/>
      </c>
      <c r="BJ233" s="25" t="str">
        <f t="shared" si="125"/>
        <v/>
      </c>
      <c r="BK233" s="25" t="str">
        <f t="shared" si="126"/>
        <v/>
      </c>
      <c r="BL233" s="25" t="str">
        <f t="shared" si="127"/>
        <v/>
      </c>
      <c r="BM233" s="25" t="str">
        <f t="shared" si="128"/>
        <v/>
      </c>
      <c r="BN233" s="25" t="str">
        <f t="shared" si="129"/>
        <v/>
      </c>
    </row>
    <row r="234" spans="1:66" ht="30">
      <c r="A234" s="20">
        <f>IF('S.D. Paste sheet'!A234="","",'S.D. Paste sheet'!A234)</f>
        <v>8</v>
      </c>
      <c r="B234" s="20" t="str">
        <f>IF('S.D. Paste sheet'!B234="","",'S.D. Paste sheet'!B234)</f>
        <v>A</v>
      </c>
      <c r="C234" s="20">
        <f>IF('S.D. Paste sheet'!C234="","",'S.D. Paste sheet'!C234)</f>
        <v>849</v>
      </c>
      <c r="D234" s="20" t="str">
        <f>IF('S.D. Paste sheet'!D234="","",'S.D. Paste sheet'!D234)</f>
        <v/>
      </c>
      <c r="E234" s="20" t="str">
        <f>IF('S.D. Paste sheet'!E234="","",UPPER('S.D. Paste sheet'!E234))</f>
        <v>KRISHPAL SINGH KHICHI</v>
      </c>
      <c r="F234" s="20" t="str">
        <f>IF('S.D. Paste sheet'!F234="","",'S.D. Paste sheet'!F234)</f>
        <v/>
      </c>
      <c r="G234" s="20" t="str">
        <f>IF('S.D. Paste sheet'!G234="","",UPPER('S.D. Paste sheet'!G234))</f>
        <v>RAJU SINGH</v>
      </c>
      <c r="H234" s="20" t="str">
        <f>IF('S.D. Paste sheet'!H234="","",UPPER('S.D. Paste sheet'!H234))</f>
        <v>INDU KANWAR</v>
      </c>
      <c r="I234" s="20" t="str">
        <f>IF('S.D. Paste sheet'!I234="","",'S.D. Paste sheet'!I234)</f>
        <v>M</v>
      </c>
      <c r="J234" s="20">
        <f>IF('S.D. Paste sheet'!J234="","",'S.D. Paste sheet'!J234)</f>
        <v>39412</v>
      </c>
      <c r="K234" s="20">
        <f>IF('S.D. Paste sheet'!K234="","",'S.D. Paste sheet'!K234)</f>
        <v>811</v>
      </c>
      <c r="L234" s="20" t="str">
        <f>IF('S.D. Paste sheet'!L234="","",'S.D. Paste sheet'!L234)</f>
        <v/>
      </c>
      <c r="M234" s="20">
        <f>IF('S.D. Paste sheet'!M234="","",'S.D. Paste sheet'!M234)</f>
        <v>127</v>
      </c>
      <c r="N234" s="20">
        <f>IF('S.D. Paste sheet'!N234="","",'S.D. Paste sheet'!N234)</f>
        <v>95</v>
      </c>
      <c r="O234" s="20" t="str">
        <f>IF('S.D. Paste sheet'!O234="","",'S.D. Paste sheet'!O234)</f>
        <v>OBC</v>
      </c>
      <c r="P234" s="20" t="str">
        <f>IF('S.D. Paste sheet'!P234="","",'S.D. Paste sheet'!P234)</f>
        <v>Hindu</v>
      </c>
      <c r="Q234" s="20" t="str">
        <f>IF('S.D. Paste sheet'!Q234="","",'S.D. Paste sheet'!Q234)</f>
        <v/>
      </c>
      <c r="R234" s="20" t="str">
        <f>IF('S.D. Paste sheet'!R234="","",'S.D. Paste sheet'!R234)</f>
        <v>MAHATMA GANDHI GOVT. SCHOOL BAR (214110)</v>
      </c>
      <c r="S234" s="20">
        <f>IF('S.D. Paste sheet'!S234="","",'S.D. Paste sheet'!S234)</f>
        <v>8200204302</v>
      </c>
      <c r="T234" s="20" t="str">
        <f>IF('S.D. Paste sheet'!T234="","",'S.D. Paste sheet'!T234)</f>
        <v>XXXX6112</v>
      </c>
      <c r="U234" s="20" t="str">
        <f>IF('S.D. Paste sheet'!U234="","",'S.D. Paste sheet'!U234)</f>
        <v/>
      </c>
      <c r="V234" s="20">
        <f>IF('S.D. Paste sheet'!V234="","",'S.D. Paste sheet'!V234)</f>
        <v>7023313330</v>
      </c>
      <c r="W234" s="20" t="str">
        <f>IF('S.D. Paste sheet'!W234="","",'S.D. Paste sheet'!W234)</f>
        <v>BERA RAMSAGAR PALI ROAD ,RAIPUR,BAR,306105</v>
      </c>
      <c r="X234" s="20">
        <f>IF('S.D. Paste sheet'!X234="","",'S.D. Paste sheet'!X234)</f>
        <v>120000</v>
      </c>
      <c r="Y234" s="20" t="str">
        <f>IF('S.D. Paste sheet'!Y234="","",'S.D. Paste sheet'!Y234)</f>
        <v>N</v>
      </c>
      <c r="Z234" s="20" t="str">
        <f>IF('S.D. Paste sheet'!Z234="","",'S.D. Paste sheet'!Z234)</f>
        <v>N</v>
      </c>
      <c r="AA234" s="20" t="str">
        <f>IF('S.D. Paste sheet'!AA234="","",'S.D. Paste sheet'!AA234)</f>
        <v>No</v>
      </c>
      <c r="AB234" s="20">
        <f>IF('S.D. Paste sheet'!AB234="","",'S.D. Paste sheet'!AB234)</f>
        <v>16</v>
      </c>
      <c r="AC234" s="20" t="str">
        <f>IF('S.D. Paste sheet'!AC234="","",'S.D. Paste sheet'!AC234)</f>
        <v>None</v>
      </c>
      <c r="AD234" s="20">
        <f>IF('S.D. Paste sheet'!AD234="","",'S.D. Paste sheet'!AD234)</f>
        <v>1</v>
      </c>
      <c r="AE234" s="29"/>
      <c r="AF234" t="str">
        <f>IF(AK234="","",IF(AK234&gt;0,COUNT($AG$2:AG234),""))</f>
        <v/>
      </c>
      <c r="AG234" s="25" t="str">
        <f t="shared" si="98"/>
        <v/>
      </c>
      <c r="AH234" s="25" t="str">
        <f t="shared" si="99"/>
        <v/>
      </c>
      <c r="AI234" s="25" t="str">
        <f t="shared" si="100"/>
        <v/>
      </c>
      <c r="AJ234" s="25" t="str">
        <f t="shared" si="101"/>
        <v/>
      </c>
      <c r="AK234" s="25" t="str">
        <f t="shared" si="102"/>
        <v/>
      </c>
      <c r="AL234" s="25" t="str">
        <f t="shared" si="103"/>
        <v/>
      </c>
      <c r="AM234" s="25" t="str">
        <f t="shared" si="104"/>
        <v/>
      </c>
      <c r="AN234" s="25" t="str">
        <f t="shared" si="105"/>
        <v/>
      </c>
      <c r="AO234" s="25" t="str">
        <f t="shared" si="106"/>
        <v/>
      </c>
      <c r="AP234" s="25" t="str">
        <f t="shared" si="107"/>
        <v/>
      </c>
      <c r="AQ234" s="25" t="str">
        <f t="shared" si="108"/>
        <v/>
      </c>
      <c r="AR234" s="25" t="str">
        <f t="shared" si="109"/>
        <v/>
      </c>
      <c r="AS234" s="25" t="str">
        <f t="shared" si="110"/>
        <v/>
      </c>
      <c r="AT234" s="25" t="str">
        <f t="shared" si="111"/>
        <v/>
      </c>
      <c r="AU234" s="25" t="str">
        <f t="shared" si="112"/>
        <v/>
      </c>
      <c r="AV234" s="25" t="str">
        <f t="shared" si="113"/>
        <v/>
      </c>
      <c r="AX234" t="str">
        <f>IF(BC234="","",IF(BC234&gt;0,COUNT($AY$2:AY234),""))</f>
        <v/>
      </c>
      <c r="AY234" s="25" t="str">
        <f t="shared" si="114"/>
        <v/>
      </c>
      <c r="AZ234" s="25" t="str">
        <f t="shared" si="115"/>
        <v/>
      </c>
      <c r="BA234" s="25" t="str">
        <f t="shared" si="116"/>
        <v/>
      </c>
      <c r="BB234" s="25" t="str">
        <f t="shared" si="117"/>
        <v/>
      </c>
      <c r="BC234" s="25" t="str">
        <f t="shared" si="118"/>
        <v/>
      </c>
      <c r="BD234" s="25" t="str">
        <f t="shared" si="119"/>
        <v/>
      </c>
      <c r="BE234" s="25" t="str">
        <f t="shared" si="120"/>
        <v/>
      </c>
      <c r="BF234" s="25" t="str">
        <f t="shared" si="121"/>
        <v/>
      </c>
      <c r="BG234" s="25" t="str">
        <f t="shared" si="122"/>
        <v/>
      </c>
      <c r="BH234" s="25" t="str">
        <f t="shared" si="123"/>
        <v/>
      </c>
      <c r="BI234" s="25" t="str">
        <f t="shared" si="124"/>
        <v/>
      </c>
      <c r="BJ234" s="25" t="str">
        <f t="shared" si="125"/>
        <v/>
      </c>
      <c r="BK234" s="25" t="str">
        <f t="shared" si="126"/>
        <v/>
      </c>
      <c r="BL234" s="25" t="str">
        <f t="shared" si="127"/>
        <v/>
      </c>
      <c r="BM234" s="25" t="str">
        <f t="shared" si="128"/>
        <v/>
      </c>
      <c r="BN234" s="25" t="str">
        <f t="shared" si="129"/>
        <v/>
      </c>
    </row>
    <row r="235" spans="1:66" ht="30">
      <c r="A235" s="20">
        <f>IF('S.D. Paste sheet'!A235="","",'S.D. Paste sheet'!A235)</f>
        <v>8</v>
      </c>
      <c r="B235" s="20" t="str">
        <f>IF('S.D. Paste sheet'!B235="","",'S.D. Paste sheet'!B235)</f>
        <v>A</v>
      </c>
      <c r="C235" s="20">
        <f>IF('S.D. Paste sheet'!C235="","",'S.D. Paste sheet'!C235)</f>
        <v>908</v>
      </c>
      <c r="D235" s="20" t="str">
        <f>IF('S.D. Paste sheet'!D235="","",'S.D. Paste sheet'!D235)</f>
        <v/>
      </c>
      <c r="E235" s="20" t="str">
        <f>IF('S.D. Paste sheet'!E235="","",UPPER('S.D. Paste sheet'!E235))</f>
        <v>LAKSHITA SOLANKI</v>
      </c>
      <c r="F235" s="20" t="str">
        <f>IF('S.D. Paste sheet'!F235="","",'S.D. Paste sheet'!F235)</f>
        <v/>
      </c>
      <c r="G235" s="20" t="str">
        <f>IF('S.D. Paste sheet'!G235="","",UPPER('S.D. Paste sheet'!G235))</f>
        <v>MOHAN SINGH SOLANKI</v>
      </c>
      <c r="H235" s="20" t="str">
        <f>IF('S.D. Paste sheet'!H235="","",UPPER('S.D. Paste sheet'!H235))</f>
        <v>CHANDRA KANTA</v>
      </c>
      <c r="I235" s="20" t="str">
        <f>IF('S.D. Paste sheet'!I235="","",'S.D. Paste sheet'!I235)</f>
        <v>F</v>
      </c>
      <c r="J235" s="20">
        <f>IF('S.D. Paste sheet'!J235="","",'S.D. Paste sheet'!J235)</f>
        <v>40175</v>
      </c>
      <c r="K235" s="20">
        <f>IF('S.D. Paste sheet'!K235="","",'S.D. Paste sheet'!K235)</f>
        <v>812</v>
      </c>
      <c r="L235" s="20" t="str">
        <f>IF('S.D. Paste sheet'!L235="","",'S.D. Paste sheet'!L235)</f>
        <v/>
      </c>
      <c r="M235" s="20">
        <f>IF('S.D. Paste sheet'!M235="","",'S.D. Paste sheet'!M235)</f>
        <v>127</v>
      </c>
      <c r="N235" s="20">
        <f>IF('S.D. Paste sheet'!N235="","",'S.D. Paste sheet'!N235)</f>
        <v>91</v>
      </c>
      <c r="O235" s="20" t="str">
        <f>IF('S.D. Paste sheet'!O235="","",'S.D. Paste sheet'!O235)</f>
        <v>OBC</v>
      </c>
      <c r="P235" s="20" t="str">
        <f>IF('S.D. Paste sheet'!P235="","",'S.D. Paste sheet'!P235)</f>
        <v>Hindu</v>
      </c>
      <c r="Q235" s="20" t="str">
        <f>IF('S.D. Paste sheet'!Q235="","",'S.D. Paste sheet'!Q235)</f>
        <v/>
      </c>
      <c r="R235" s="20" t="str">
        <f>IF('S.D. Paste sheet'!R235="","",'S.D. Paste sheet'!R235)</f>
        <v>MAHATMA GANDHI GOVT. SCHOOL BAR (214110)</v>
      </c>
      <c r="S235" s="20">
        <f>IF('S.D. Paste sheet'!S235="","",'S.D. Paste sheet'!S235)</f>
        <v>8200204302</v>
      </c>
      <c r="T235" s="20" t="str">
        <f>IF('S.D. Paste sheet'!T235="","",'S.D. Paste sheet'!T235)</f>
        <v>XXXX3302</v>
      </c>
      <c r="U235" s="20" t="str">
        <f>IF('S.D. Paste sheet'!U235="","",'S.D. Paste sheet'!U235)</f>
        <v/>
      </c>
      <c r="V235" s="20">
        <f>IF('S.D. Paste sheet'!V235="","",'S.D. Paste sheet'!V235)</f>
        <v>9799850305</v>
      </c>
      <c r="W235" s="20" t="str">
        <f>IF('S.D. Paste sheet'!W235="","",'S.D. Paste sheet'!W235)</f>
        <v>PWD ROAD NEAR BUS STAND,RAIPUR,BAR,306105</v>
      </c>
      <c r="X235" s="20">
        <f>IF('S.D. Paste sheet'!X235="","",'S.D. Paste sheet'!X235)</f>
        <v>84000</v>
      </c>
      <c r="Y235" s="20" t="str">
        <f>IF('S.D. Paste sheet'!Y235="","",'S.D. Paste sheet'!Y235)</f>
        <v>N</v>
      </c>
      <c r="Z235" s="20" t="str">
        <f>IF('S.D. Paste sheet'!Z235="","",'S.D. Paste sheet'!Z235)</f>
        <v>N</v>
      </c>
      <c r="AA235" s="20" t="str">
        <f>IF('S.D. Paste sheet'!AA235="","",'S.D. Paste sheet'!AA235)</f>
        <v>No</v>
      </c>
      <c r="AB235" s="20">
        <f>IF('S.D. Paste sheet'!AB235="","",'S.D. Paste sheet'!AB235)</f>
        <v>14</v>
      </c>
      <c r="AC235" s="20" t="str">
        <f>IF('S.D. Paste sheet'!AC235="","",'S.D. Paste sheet'!AC235)</f>
        <v>None</v>
      </c>
      <c r="AD235" s="20">
        <f>IF('S.D. Paste sheet'!AD235="","",'S.D. Paste sheet'!AD235)</f>
        <v>1</v>
      </c>
      <c r="AE235" s="29"/>
      <c r="AF235" t="str">
        <f>IF(AK235="","",IF(AK235&gt;0,COUNT($AG$2:AG235),""))</f>
        <v/>
      </c>
      <c r="AG235" s="25" t="str">
        <f t="shared" si="98"/>
        <v/>
      </c>
      <c r="AH235" s="25" t="str">
        <f t="shared" si="99"/>
        <v/>
      </c>
      <c r="AI235" s="25" t="str">
        <f t="shared" si="100"/>
        <v/>
      </c>
      <c r="AJ235" s="25" t="str">
        <f t="shared" si="101"/>
        <v/>
      </c>
      <c r="AK235" s="25" t="str">
        <f t="shared" si="102"/>
        <v/>
      </c>
      <c r="AL235" s="25" t="str">
        <f t="shared" si="103"/>
        <v/>
      </c>
      <c r="AM235" s="25" t="str">
        <f t="shared" si="104"/>
        <v/>
      </c>
      <c r="AN235" s="25" t="str">
        <f t="shared" si="105"/>
        <v/>
      </c>
      <c r="AO235" s="25" t="str">
        <f t="shared" si="106"/>
        <v/>
      </c>
      <c r="AP235" s="25" t="str">
        <f t="shared" si="107"/>
        <v/>
      </c>
      <c r="AQ235" s="25" t="str">
        <f t="shared" si="108"/>
        <v/>
      </c>
      <c r="AR235" s="25" t="str">
        <f t="shared" si="109"/>
        <v/>
      </c>
      <c r="AS235" s="25" t="str">
        <f t="shared" si="110"/>
        <v/>
      </c>
      <c r="AT235" s="25" t="str">
        <f t="shared" si="111"/>
        <v/>
      </c>
      <c r="AU235" s="25" t="str">
        <f t="shared" si="112"/>
        <v/>
      </c>
      <c r="AV235" s="25" t="str">
        <f t="shared" si="113"/>
        <v/>
      </c>
      <c r="AX235" t="str">
        <f>IF(BC235="","",IF(BC235&gt;0,COUNT($AY$2:AY235),""))</f>
        <v/>
      </c>
      <c r="AY235" s="25" t="str">
        <f t="shared" si="114"/>
        <v/>
      </c>
      <c r="AZ235" s="25" t="str">
        <f t="shared" si="115"/>
        <v/>
      </c>
      <c r="BA235" s="25" t="str">
        <f t="shared" si="116"/>
        <v/>
      </c>
      <c r="BB235" s="25" t="str">
        <f t="shared" si="117"/>
        <v/>
      </c>
      <c r="BC235" s="25" t="str">
        <f t="shared" si="118"/>
        <v/>
      </c>
      <c r="BD235" s="25" t="str">
        <f t="shared" si="119"/>
        <v/>
      </c>
      <c r="BE235" s="25" t="str">
        <f t="shared" si="120"/>
        <v/>
      </c>
      <c r="BF235" s="25" t="str">
        <f t="shared" si="121"/>
        <v/>
      </c>
      <c r="BG235" s="25" t="str">
        <f t="shared" si="122"/>
        <v/>
      </c>
      <c r="BH235" s="25" t="str">
        <f t="shared" si="123"/>
        <v/>
      </c>
      <c r="BI235" s="25" t="str">
        <f t="shared" si="124"/>
        <v/>
      </c>
      <c r="BJ235" s="25" t="str">
        <f t="shared" si="125"/>
        <v/>
      </c>
      <c r="BK235" s="25" t="str">
        <f t="shared" si="126"/>
        <v/>
      </c>
      <c r="BL235" s="25" t="str">
        <f t="shared" si="127"/>
        <v/>
      </c>
      <c r="BM235" s="25" t="str">
        <f t="shared" si="128"/>
        <v/>
      </c>
      <c r="BN235" s="25" t="str">
        <f t="shared" si="129"/>
        <v/>
      </c>
    </row>
    <row r="236" spans="1:66" ht="30">
      <c r="A236" s="20">
        <f>IF('S.D. Paste sheet'!A236="","",'S.D. Paste sheet'!A236)</f>
        <v>8</v>
      </c>
      <c r="B236" s="20" t="str">
        <f>IF('S.D. Paste sheet'!B236="","",'S.D. Paste sheet'!B236)</f>
        <v>A</v>
      </c>
      <c r="C236" s="20">
        <f>IF('S.D. Paste sheet'!C236="","",'S.D. Paste sheet'!C236)</f>
        <v>1046</v>
      </c>
      <c r="D236" s="20">
        <f>IF('S.D. Paste sheet'!D236="","",'S.D. Paste sheet'!D236)</f>
        <v>44772</v>
      </c>
      <c r="E236" s="20" t="str">
        <f>IF('S.D. Paste sheet'!E236="","",UPPER('S.D. Paste sheet'!E236))</f>
        <v>MOHAMMAD AASIF</v>
      </c>
      <c r="F236" s="20" t="str">
        <f>IF('S.D. Paste sheet'!F236="","",'S.D. Paste sheet'!F236)</f>
        <v/>
      </c>
      <c r="G236" s="20" t="str">
        <f>IF('S.D. Paste sheet'!G236="","",UPPER('S.D. Paste sheet'!G236))</f>
        <v>AHMAD KHAN</v>
      </c>
      <c r="H236" s="20" t="str">
        <f>IF('S.D. Paste sheet'!H236="","",UPPER('S.D. Paste sheet'!H236))</f>
        <v>RAJIYA</v>
      </c>
      <c r="I236" s="20" t="str">
        <f>IF('S.D. Paste sheet'!I236="","",'S.D. Paste sheet'!I236)</f>
        <v>M</v>
      </c>
      <c r="J236" s="20">
        <f>IF('S.D. Paste sheet'!J236="","",'S.D. Paste sheet'!J236)</f>
        <v>39937</v>
      </c>
      <c r="K236" s="20">
        <f>IF('S.D. Paste sheet'!K236="","",'S.D. Paste sheet'!K236)</f>
        <v>813</v>
      </c>
      <c r="L236" s="20" t="str">
        <f>IF('S.D. Paste sheet'!L236="","",'S.D. Paste sheet'!L236)</f>
        <v/>
      </c>
      <c r="M236" s="20">
        <f>IF('S.D. Paste sheet'!M236="","",'S.D. Paste sheet'!M236)</f>
        <v>127</v>
      </c>
      <c r="N236" s="20">
        <f>IF('S.D. Paste sheet'!N236="","",'S.D. Paste sheet'!N236)</f>
        <v>68</v>
      </c>
      <c r="O236" s="20" t="str">
        <f>IF('S.D. Paste sheet'!O236="","",'S.D. Paste sheet'!O236)</f>
        <v>OBC</v>
      </c>
      <c r="P236" s="20" t="str">
        <f>IF('S.D. Paste sheet'!P236="","",'S.D. Paste sheet'!P236)</f>
        <v/>
      </c>
      <c r="Q236" s="20" t="str">
        <f>IF('S.D. Paste sheet'!Q236="","",'S.D. Paste sheet'!Q236)</f>
        <v/>
      </c>
      <c r="R236" s="20" t="str">
        <f>IF('S.D. Paste sheet'!R236="","",'S.D. Paste sheet'!R236)</f>
        <v>MAHATMA GANDHI GOVT. SCHOOL BAR (214110)</v>
      </c>
      <c r="S236" s="20">
        <f>IF('S.D. Paste sheet'!S236="","",'S.D. Paste sheet'!S236)</f>
        <v>8200204302</v>
      </c>
      <c r="T236" s="20" t="str">
        <f>IF('S.D. Paste sheet'!T236="","",'S.D. Paste sheet'!T236)</f>
        <v>XXXX9757</v>
      </c>
      <c r="U236" s="20" t="str">
        <f>IF('S.D. Paste sheet'!U236="","",'S.D. Paste sheet'!U236)</f>
        <v/>
      </c>
      <c r="V236" s="20">
        <f>IF('S.D. Paste sheet'!V236="","",'S.D. Paste sheet'!V236)</f>
        <v>9462286555</v>
      </c>
      <c r="W236" s="20" t="str">
        <f>IF('S.D. Paste sheet'!W236="","",'S.D. Paste sheet'!W236)</f>
        <v>BINDI HALAR ,RAIPUR,SODPURA ,306102</v>
      </c>
      <c r="X236" s="20">
        <f>IF('S.D. Paste sheet'!X236="","",'S.D. Paste sheet'!X236)</f>
        <v>96000</v>
      </c>
      <c r="Y236" s="20" t="str">
        <f>IF('S.D. Paste sheet'!Y236="","",'S.D. Paste sheet'!Y236)</f>
        <v>N</v>
      </c>
      <c r="Z236" s="20" t="str">
        <f>IF('S.D. Paste sheet'!Z236="","",'S.D. Paste sheet'!Z236)</f>
        <v>N</v>
      </c>
      <c r="AA236" s="20" t="str">
        <f>IF('S.D. Paste sheet'!AA236="","",'S.D. Paste sheet'!AA236)</f>
        <v/>
      </c>
      <c r="AB236" s="20">
        <f>IF('S.D. Paste sheet'!AB236="","",'S.D. Paste sheet'!AB236)</f>
        <v>14</v>
      </c>
      <c r="AC236" s="20" t="str">
        <f>IF('S.D. Paste sheet'!AC236="","",'S.D. Paste sheet'!AC236)</f>
        <v>None</v>
      </c>
      <c r="AD236" s="20">
        <f>IF('S.D. Paste sheet'!AD236="","",'S.D. Paste sheet'!AD236)</f>
        <v>14</v>
      </c>
      <c r="AE236" s="29"/>
      <c r="AF236" t="str">
        <f>IF(AK236="","",IF(AK236&gt;0,COUNT($AG$2:AG236),""))</f>
        <v/>
      </c>
      <c r="AG236" s="25" t="str">
        <f t="shared" si="98"/>
        <v/>
      </c>
      <c r="AH236" s="25" t="str">
        <f t="shared" si="99"/>
        <v/>
      </c>
      <c r="AI236" s="25" t="str">
        <f t="shared" si="100"/>
        <v/>
      </c>
      <c r="AJ236" s="25" t="str">
        <f t="shared" si="101"/>
        <v/>
      </c>
      <c r="AK236" s="25" t="str">
        <f t="shared" si="102"/>
        <v/>
      </c>
      <c r="AL236" s="25" t="str">
        <f t="shared" si="103"/>
        <v/>
      </c>
      <c r="AM236" s="25" t="str">
        <f t="shared" si="104"/>
        <v/>
      </c>
      <c r="AN236" s="25" t="str">
        <f t="shared" si="105"/>
        <v/>
      </c>
      <c r="AO236" s="25" t="str">
        <f t="shared" si="106"/>
        <v/>
      </c>
      <c r="AP236" s="25" t="str">
        <f t="shared" si="107"/>
        <v/>
      </c>
      <c r="AQ236" s="25" t="str">
        <f t="shared" si="108"/>
        <v/>
      </c>
      <c r="AR236" s="25" t="str">
        <f t="shared" si="109"/>
        <v/>
      </c>
      <c r="AS236" s="25" t="str">
        <f t="shared" si="110"/>
        <v/>
      </c>
      <c r="AT236" s="25" t="str">
        <f t="shared" si="111"/>
        <v/>
      </c>
      <c r="AU236" s="25" t="str">
        <f t="shared" si="112"/>
        <v/>
      </c>
      <c r="AV236" s="25" t="str">
        <f t="shared" si="113"/>
        <v/>
      </c>
      <c r="AX236" t="str">
        <f>IF(BC236="","",IF(BC236&gt;0,COUNT($AY$2:AY236),""))</f>
        <v/>
      </c>
      <c r="AY236" s="25" t="str">
        <f t="shared" si="114"/>
        <v/>
      </c>
      <c r="AZ236" s="25" t="str">
        <f t="shared" si="115"/>
        <v/>
      </c>
      <c r="BA236" s="25" t="str">
        <f t="shared" si="116"/>
        <v/>
      </c>
      <c r="BB236" s="25" t="str">
        <f t="shared" si="117"/>
        <v/>
      </c>
      <c r="BC236" s="25" t="str">
        <f t="shared" si="118"/>
        <v/>
      </c>
      <c r="BD236" s="25" t="str">
        <f t="shared" si="119"/>
        <v/>
      </c>
      <c r="BE236" s="25" t="str">
        <f t="shared" si="120"/>
        <v/>
      </c>
      <c r="BF236" s="25" t="str">
        <f t="shared" si="121"/>
        <v/>
      </c>
      <c r="BG236" s="25" t="str">
        <f t="shared" si="122"/>
        <v/>
      </c>
      <c r="BH236" s="25" t="str">
        <f t="shared" si="123"/>
        <v/>
      </c>
      <c r="BI236" s="25" t="str">
        <f t="shared" si="124"/>
        <v/>
      </c>
      <c r="BJ236" s="25" t="str">
        <f t="shared" si="125"/>
        <v/>
      </c>
      <c r="BK236" s="25" t="str">
        <f t="shared" si="126"/>
        <v/>
      </c>
      <c r="BL236" s="25" t="str">
        <f t="shared" si="127"/>
        <v/>
      </c>
      <c r="BM236" s="25" t="str">
        <f t="shared" si="128"/>
        <v/>
      </c>
      <c r="BN236" s="25" t="str">
        <f t="shared" si="129"/>
        <v/>
      </c>
    </row>
    <row r="237" spans="1:66" ht="30">
      <c r="A237" s="20">
        <f>IF('S.D. Paste sheet'!A237="","",'S.D. Paste sheet'!A237)</f>
        <v>8</v>
      </c>
      <c r="B237" s="20" t="str">
        <f>IF('S.D. Paste sheet'!B237="","",'S.D. Paste sheet'!B237)</f>
        <v>A</v>
      </c>
      <c r="C237" s="20">
        <f>IF('S.D. Paste sheet'!C237="","",'S.D. Paste sheet'!C237)</f>
        <v>894</v>
      </c>
      <c r="D237" s="20" t="str">
        <f>IF('S.D. Paste sheet'!D237="","",'S.D. Paste sheet'!D237)</f>
        <v/>
      </c>
      <c r="E237" s="20" t="str">
        <f>IF('S.D. Paste sheet'!E237="","",UPPER('S.D. Paste sheet'!E237))</f>
        <v>MOHAMMAD SHAHID</v>
      </c>
      <c r="F237" s="20" t="str">
        <f>IF('S.D. Paste sheet'!F237="","",'S.D. Paste sheet'!F237)</f>
        <v/>
      </c>
      <c r="G237" s="20" t="str">
        <f>IF('S.D. Paste sheet'!G237="","",UPPER('S.D. Paste sheet'!G237))</f>
        <v>SHER MOHAMMAD</v>
      </c>
      <c r="H237" s="20" t="str">
        <f>IF('S.D. Paste sheet'!H237="","",UPPER('S.D. Paste sheet'!H237))</f>
        <v>SAMIM BANO</v>
      </c>
      <c r="I237" s="20" t="str">
        <f>IF('S.D. Paste sheet'!I237="","",'S.D. Paste sheet'!I237)</f>
        <v>M</v>
      </c>
      <c r="J237" s="20">
        <f>IF('S.D. Paste sheet'!J237="","",'S.D. Paste sheet'!J237)</f>
        <v>39971</v>
      </c>
      <c r="K237" s="20">
        <f>IF('S.D. Paste sheet'!K237="","",'S.D. Paste sheet'!K237)</f>
        <v>814</v>
      </c>
      <c r="L237" s="20" t="str">
        <f>IF('S.D. Paste sheet'!L237="","",'S.D. Paste sheet'!L237)</f>
        <v/>
      </c>
      <c r="M237" s="20">
        <f>IF('S.D. Paste sheet'!M237="","",'S.D. Paste sheet'!M237)</f>
        <v>127</v>
      </c>
      <c r="N237" s="20">
        <f>IF('S.D. Paste sheet'!N237="","",'S.D. Paste sheet'!N237)</f>
        <v>90</v>
      </c>
      <c r="O237" s="20" t="str">
        <f>IF('S.D. Paste sheet'!O237="","",'S.D. Paste sheet'!O237)</f>
        <v>OBC</v>
      </c>
      <c r="P237" s="20" t="str">
        <f>IF('S.D. Paste sheet'!P237="","",'S.D. Paste sheet'!P237)</f>
        <v>Muslim</v>
      </c>
      <c r="Q237" s="20" t="str">
        <f>IF('S.D. Paste sheet'!Q237="","",'S.D. Paste sheet'!Q237)</f>
        <v/>
      </c>
      <c r="R237" s="20" t="str">
        <f>IF('S.D. Paste sheet'!R237="","",'S.D. Paste sheet'!R237)</f>
        <v>MAHATMA GANDHI GOVT. SCHOOL BAR (214110)</v>
      </c>
      <c r="S237" s="20">
        <f>IF('S.D. Paste sheet'!S237="","",'S.D. Paste sheet'!S237)</f>
        <v>8200204302</v>
      </c>
      <c r="T237" s="20" t="str">
        <f>IF('S.D. Paste sheet'!T237="","",'S.D. Paste sheet'!T237)</f>
        <v>XXXX8654</v>
      </c>
      <c r="U237" s="20" t="str">
        <f>IF('S.D. Paste sheet'!U237="","",'S.D. Paste sheet'!U237)</f>
        <v/>
      </c>
      <c r="V237" s="20">
        <f>IF('S.D. Paste sheet'!V237="","",'S.D. Paste sheet'!V237)</f>
        <v>8290165730</v>
      </c>
      <c r="W237" s="20" t="str">
        <f>IF('S.D. Paste sheet'!W237="","",'S.D. Paste sheet'!W237)</f>
        <v>NEAR BUS STAND,RAIPUR,BAR,306105</v>
      </c>
      <c r="X237" s="20">
        <f>IF('S.D. Paste sheet'!X237="","",'S.D. Paste sheet'!X237)</f>
        <v>120000</v>
      </c>
      <c r="Y237" s="20" t="str">
        <f>IF('S.D. Paste sheet'!Y237="","",'S.D. Paste sheet'!Y237)</f>
        <v>N</v>
      </c>
      <c r="Z237" s="20" t="str">
        <f>IF('S.D. Paste sheet'!Z237="","",'S.D. Paste sheet'!Z237)</f>
        <v>N</v>
      </c>
      <c r="AA237" s="20" t="str">
        <f>IF('S.D. Paste sheet'!AA237="","",'S.D. Paste sheet'!AA237)</f>
        <v>Yes</v>
      </c>
      <c r="AB237" s="20">
        <f>IF('S.D. Paste sheet'!AB237="","",'S.D. Paste sheet'!AB237)</f>
        <v>14</v>
      </c>
      <c r="AC237" s="20" t="str">
        <f>IF('S.D. Paste sheet'!AC237="","",'S.D. Paste sheet'!AC237)</f>
        <v>None</v>
      </c>
      <c r="AD237" s="20">
        <f>IF('S.D. Paste sheet'!AD237="","",'S.D. Paste sheet'!AD237)</f>
        <v>1</v>
      </c>
      <c r="AE237" s="29"/>
      <c r="AF237" t="str">
        <f>IF(AK237="","",IF(AK237&gt;0,COUNT($AG$2:AG237),""))</f>
        <v/>
      </c>
      <c r="AG237" s="25" t="str">
        <f t="shared" si="98"/>
        <v/>
      </c>
      <c r="AH237" s="25" t="str">
        <f t="shared" si="99"/>
        <v/>
      </c>
      <c r="AI237" s="25" t="str">
        <f t="shared" si="100"/>
        <v/>
      </c>
      <c r="AJ237" s="25" t="str">
        <f t="shared" si="101"/>
        <v/>
      </c>
      <c r="AK237" s="25" t="str">
        <f t="shared" si="102"/>
        <v/>
      </c>
      <c r="AL237" s="25" t="str">
        <f t="shared" si="103"/>
        <v/>
      </c>
      <c r="AM237" s="25" t="str">
        <f t="shared" si="104"/>
        <v/>
      </c>
      <c r="AN237" s="25" t="str">
        <f t="shared" si="105"/>
        <v/>
      </c>
      <c r="AO237" s="25" t="str">
        <f t="shared" si="106"/>
        <v/>
      </c>
      <c r="AP237" s="25" t="str">
        <f t="shared" si="107"/>
        <v/>
      </c>
      <c r="AQ237" s="25" t="str">
        <f t="shared" si="108"/>
        <v/>
      </c>
      <c r="AR237" s="25" t="str">
        <f t="shared" si="109"/>
        <v/>
      </c>
      <c r="AS237" s="25" t="str">
        <f t="shared" si="110"/>
        <v/>
      </c>
      <c r="AT237" s="25" t="str">
        <f t="shared" si="111"/>
        <v/>
      </c>
      <c r="AU237" s="25" t="str">
        <f t="shared" si="112"/>
        <v/>
      </c>
      <c r="AV237" s="25" t="str">
        <f t="shared" si="113"/>
        <v/>
      </c>
      <c r="AX237" t="str">
        <f>IF(BC237="","",IF(BC237&gt;0,COUNT($AY$2:AY237),""))</f>
        <v/>
      </c>
      <c r="AY237" s="25" t="str">
        <f t="shared" si="114"/>
        <v/>
      </c>
      <c r="AZ237" s="25" t="str">
        <f t="shared" si="115"/>
        <v/>
      </c>
      <c r="BA237" s="25" t="str">
        <f t="shared" si="116"/>
        <v/>
      </c>
      <c r="BB237" s="25" t="str">
        <f t="shared" si="117"/>
        <v/>
      </c>
      <c r="BC237" s="25" t="str">
        <f t="shared" si="118"/>
        <v/>
      </c>
      <c r="BD237" s="25" t="str">
        <f t="shared" si="119"/>
        <v/>
      </c>
      <c r="BE237" s="25" t="str">
        <f t="shared" si="120"/>
        <v/>
      </c>
      <c r="BF237" s="25" t="str">
        <f t="shared" si="121"/>
        <v/>
      </c>
      <c r="BG237" s="25" t="str">
        <f t="shared" si="122"/>
        <v/>
      </c>
      <c r="BH237" s="25" t="str">
        <f t="shared" si="123"/>
        <v/>
      </c>
      <c r="BI237" s="25" t="str">
        <f t="shared" si="124"/>
        <v/>
      </c>
      <c r="BJ237" s="25" t="str">
        <f t="shared" si="125"/>
        <v/>
      </c>
      <c r="BK237" s="25" t="str">
        <f t="shared" si="126"/>
        <v/>
      </c>
      <c r="BL237" s="25" t="str">
        <f t="shared" si="127"/>
        <v/>
      </c>
      <c r="BM237" s="25" t="str">
        <f t="shared" si="128"/>
        <v/>
      </c>
      <c r="BN237" s="25" t="str">
        <f t="shared" si="129"/>
        <v/>
      </c>
    </row>
    <row r="238" spans="1:66" ht="30">
      <c r="A238" s="20">
        <f>IF('S.D. Paste sheet'!A238="","",'S.D. Paste sheet'!A238)</f>
        <v>8</v>
      </c>
      <c r="B238" s="20" t="str">
        <f>IF('S.D. Paste sheet'!B238="","",'S.D. Paste sheet'!B238)</f>
        <v>A</v>
      </c>
      <c r="C238" s="20">
        <f>IF('S.D. Paste sheet'!C238="","",'S.D. Paste sheet'!C238)</f>
        <v>852</v>
      </c>
      <c r="D238" s="20" t="str">
        <f>IF('S.D. Paste sheet'!D238="","",'S.D. Paste sheet'!D238)</f>
        <v/>
      </c>
      <c r="E238" s="20" t="str">
        <f>IF('S.D. Paste sheet'!E238="","",UPPER('S.D. Paste sheet'!E238))</f>
        <v>MOHAMMAD SHARIK</v>
      </c>
      <c r="F238" s="20" t="str">
        <f>IF('S.D. Paste sheet'!F238="","",'S.D. Paste sheet'!F238)</f>
        <v/>
      </c>
      <c r="G238" s="20" t="str">
        <f>IF('S.D. Paste sheet'!G238="","",UPPER('S.D. Paste sheet'!G238))</f>
        <v>MOHAMMAD IQBAL</v>
      </c>
      <c r="H238" s="20" t="str">
        <f>IF('S.D. Paste sheet'!H238="","",UPPER('S.D. Paste sheet'!H238))</f>
        <v>MRS ZAREENA BANO</v>
      </c>
      <c r="I238" s="20" t="str">
        <f>IF('S.D. Paste sheet'!I238="","",'S.D. Paste sheet'!I238)</f>
        <v>M</v>
      </c>
      <c r="J238" s="20">
        <f>IF('S.D. Paste sheet'!J238="","",'S.D. Paste sheet'!J238)</f>
        <v>40117</v>
      </c>
      <c r="K238" s="20">
        <f>IF('S.D. Paste sheet'!K238="","",'S.D. Paste sheet'!K238)</f>
        <v>815</v>
      </c>
      <c r="L238" s="20" t="str">
        <f>IF('S.D. Paste sheet'!L238="","",'S.D. Paste sheet'!L238)</f>
        <v/>
      </c>
      <c r="M238" s="20">
        <f>IF('S.D. Paste sheet'!M238="","",'S.D. Paste sheet'!M238)</f>
        <v>127</v>
      </c>
      <c r="N238" s="20">
        <f>IF('S.D. Paste sheet'!N238="","",'S.D. Paste sheet'!N238)</f>
        <v>99</v>
      </c>
      <c r="O238" s="20" t="str">
        <f>IF('S.D. Paste sheet'!O238="","",'S.D. Paste sheet'!O238)</f>
        <v>OBC</v>
      </c>
      <c r="P238" s="20" t="str">
        <f>IF('S.D. Paste sheet'!P238="","",'S.D. Paste sheet'!P238)</f>
        <v>Muslim</v>
      </c>
      <c r="Q238" s="20" t="str">
        <f>IF('S.D. Paste sheet'!Q238="","",'S.D. Paste sheet'!Q238)</f>
        <v/>
      </c>
      <c r="R238" s="20" t="str">
        <f>IF('S.D. Paste sheet'!R238="","",'S.D. Paste sheet'!R238)</f>
        <v>MAHATMA GANDHI GOVT. SCHOOL BAR (214110)</v>
      </c>
      <c r="S238" s="20">
        <f>IF('S.D. Paste sheet'!S238="","",'S.D. Paste sheet'!S238)</f>
        <v>8200204302</v>
      </c>
      <c r="T238" s="20" t="str">
        <f>IF('S.D. Paste sheet'!T238="","",'S.D. Paste sheet'!T238)</f>
        <v>XXXX9065</v>
      </c>
      <c r="U238" s="20" t="str">
        <f>IF('S.D. Paste sheet'!U238="","",'S.D. Paste sheet'!U238)</f>
        <v/>
      </c>
      <c r="V238" s="20">
        <f>IF('S.D. Paste sheet'!V238="","",'S.D. Paste sheet'!V238)</f>
        <v>8432519540</v>
      </c>
      <c r="W238" s="20" t="str">
        <f>IF('S.D. Paste sheet'!W238="","",'S.D. Paste sheet'!W238)</f>
        <v>BEAWAR ROAD ,RAIPUR,SENDRA,306102</v>
      </c>
      <c r="X238" s="20">
        <f>IF('S.D. Paste sheet'!X238="","",'S.D. Paste sheet'!X238)</f>
        <v>60000</v>
      </c>
      <c r="Y238" s="20" t="str">
        <f>IF('S.D. Paste sheet'!Y238="","",'S.D. Paste sheet'!Y238)</f>
        <v>N</v>
      </c>
      <c r="Z238" s="20" t="str">
        <f>IF('S.D. Paste sheet'!Z238="","",'S.D. Paste sheet'!Z238)</f>
        <v>N</v>
      </c>
      <c r="AA238" s="20" t="str">
        <f>IF('S.D. Paste sheet'!AA238="","",'S.D. Paste sheet'!AA238)</f>
        <v>Yes</v>
      </c>
      <c r="AB238" s="20">
        <f>IF('S.D. Paste sheet'!AB238="","",'S.D. Paste sheet'!AB238)</f>
        <v>14</v>
      </c>
      <c r="AC238" s="20" t="str">
        <f>IF('S.D. Paste sheet'!AC238="","",'S.D. Paste sheet'!AC238)</f>
        <v>None</v>
      </c>
      <c r="AD238" s="20">
        <f>IF('S.D. Paste sheet'!AD238="","",'S.D. Paste sheet'!AD238)</f>
        <v>8</v>
      </c>
      <c r="AE238" s="29"/>
      <c r="AF238" t="str">
        <f>IF(AK238="","",IF(AK238&gt;0,COUNT($AG$2:AG238),""))</f>
        <v/>
      </c>
      <c r="AG238" s="25" t="str">
        <f t="shared" si="98"/>
        <v/>
      </c>
      <c r="AH238" s="25" t="str">
        <f t="shared" si="99"/>
        <v/>
      </c>
      <c r="AI238" s="25" t="str">
        <f t="shared" si="100"/>
        <v/>
      </c>
      <c r="AJ238" s="25" t="str">
        <f t="shared" si="101"/>
        <v/>
      </c>
      <c r="AK238" s="25" t="str">
        <f t="shared" si="102"/>
        <v/>
      </c>
      <c r="AL238" s="25" t="str">
        <f t="shared" si="103"/>
        <v/>
      </c>
      <c r="AM238" s="25" t="str">
        <f t="shared" si="104"/>
        <v/>
      </c>
      <c r="AN238" s="25" t="str">
        <f t="shared" si="105"/>
        <v/>
      </c>
      <c r="AO238" s="25" t="str">
        <f t="shared" si="106"/>
        <v/>
      </c>
      <c r="AP238" s="25" t="str">
        <f t="shared" si="107"/>
        <v/>
      </c>
      <c r="AQ238" s="25" t="str">
        <f t="shared" si="108"/>
        <v/>
      </c>
      <c r="AR238" s="25" t="str">
        <f t="shared" si="109"/>
        <v/>
      </c>
      <c r="AS238" s="25" t="str">
        <f t="shared" si="110"/>
        <v/>
      </c>
      <c r="AT238" s="25" t="str">
        <f t="shared" si="111"/>
        <v/>
      </c>
      <c r="AU238" s="25" t="str">
        <f t="shared" si="112"/>
        <v/>
      </c>
      <c r="AV238" s="25" t="str">
        <f t="shared" si="113"/>
        <v/>
      </c>
      <c r="AX238" t="str">
        <f>IF(BC238="","",IF(BC238&gt;0,COUNT($AY$2:AY238),""))</f>
        <v/>
      </c>
      <c r="AY238" s="25" t="str">
        <f t="shared" si="114"/>
        <v/>
      </c>
      <c r="AZ238" s="25" t="str">
        <f t="shared" si="115"/>
        <v/>
      </c>
      <c r="BA238" s="25" t="str">
        <f t="shared" si="116"/>
        <v/>
      </c>
      <c r="BB238" s="25" t="str">
        <f t="shared" si="117"/>
        <v/>
      </c>
      <c r="BC238" s="25" t="str">
        <f t="shared" si="118"/>
        <v/>
      </c>
      <c r="BD238" s="25" t="str">
        <f t="shared" si="119"/>
        <v/>
      </c>
      <c r="BE238" s="25" t="str">
        <f t="shared" si="120"/>
        <v/>
      </c>
      <c r="BF238" s="25" t="str">
        <f t="shared" si="121"/>
        <v/>
      </c>
      <c r="BG238" s="25" t="str">
        <f t="shared" si="122"/>
        <v/>
      </c>
      <c r="BH238" s="25" t="str">
        <f t="shared" si="123"/>
        <v/>
      </c>
      <c r="BI238" s="25" t="str">
        <f t="shared" si="124"/>
        <v/>
      </c>
      <c r="BJ238" s="25" t="str">
        <f t="shared" si="125"/>
        <v/>
      </c>
      <c r="BK238" s="25" t="str">
        <f t="shared" si="126"/>
        <v/>
      </c>
      <c r="BL238" s="25" t="str">
        <f t="shared" si="127"/>
        <v/>
      </c>
      <c r="BM238" s="25" t="str">
        <f t="shared" si="128"/>
        <v/>
      </c>
      <c r="BN238" s="25" t="str">
        <f t="shared" si="129"/>
        <v/>
      </c>
    </row>
    <row r="239" spans="1:66" ht="30">
      <c r="A239" s="20">
        <f>IF('S.D. Paste sheet'!A239="","",'S.D. Paste sheet'!A239)</f>
        <v>8</v>
      </c>
      <c r="B239" s="20" t="str">
        <f>IF('S.D. Paste sheet'!B239="","",'S.D. Paste sheet'!B239)</f>
        <v>A</v>
      </c>
      <c r="C239" s="20">
        <f>IF('S.D. Paste sheet'!C239="","",'S.D. Paste sheet'!C239)</f>
        <v>412</v>
      </c>
      <c r="D239" s="20" t="str">
        <f>IF('S.D. Paste sheet'!D239="","",'S.D. Paste sheet'!D239)</f>
        <v/>
      </c>
      <c r="E239" s="20" t="str">
        <f>IF('S.D. Paste sheet'!E239="","",UPPER('S.D. Paste sheet'!E239))</f>
        <v>MONIKA BAGRI</v>
      </c>
      <c r="F239" s="20" t="str">
        <f>IF('S.D. Paste sheet'!F239="","",'S.D. Paste sheet'!F239)</f>
        <v/>
      </c>
      <c r="G239" s="20" t="str">
        <f>IF('S.D. Paste sheet'!G239="","",UPPER('S.D. Paste sheet'!G239))</f>
        <v>RAJU RAM BAGRI</v>
      </c>
      <c r="H239" s="20" t="str">
        <f>IF('S.D. Paste sheet'!H239="","",UPPER('S.D. Paste sheet'!H239))</f>
        <v>PISTA DEVI</v>
      </c>
      <c r="I239" s="20" t="str">
        <f>IF('S.D. Paste sheet'!I239="","",'S.D. Paste sheet'!I239)</f>
        <v>F</v>
      </c>
      <c r="J239" s="20">
        <f>IF('S.D. Paste sheet'!J239="","",'S.D. Paste sheet'!J239)</f>
        <v>39904</v>
      </c>
      <c r="K239" s="20">
        <f>IF('S.D. Paste sheet'!K239="","",'S.D. Paste sheet'!K239)</f>
        <v>816</v>
      </c>
      <c r="L239" s="20" t="str">
        <f>IF('S.D. Paste sheet'!L239="","",'S.D. Paste sheet'!L239)</f>
        <v/>
      </c>
      <c r="M239" s="20">
        <f>IF('S.D. Paste sheet'!M239="","",'S.D. Paste sheet'!M239)</f>
        <v>127</v>
      </c>
      <c r="N239" s="20">
        <f>IF('S.D. Paste sheet'!N239="","",'S.D. Paste sheet'!N239)</f>
        <v>100</v>
      </c>
      <c r="O239" s="20" t="str">
        <f>IF('S.D. Paste sheet'!O239="","",'S.D. Paste sheet'!O239)</f>
        <v>OBC</v>
      </c>
      <c r="P239" s="20" t="str">
        <f>IF('S.D. Paste sheet'!P239="","",'S.D. Paste sheet'!P239)</f>
        <v>Hindu</v>
      </c>
      <c r="Q239" s="20" t="str">
        <f>IF('S.D. Paste sheet'!Q239="","",'S.D. Paste sheet'!Q239)</f>
        <v/>
      </c>
      <c r="R239" s="20" t="str">
        <f>IF('S.D. Paste sheet'!R239="","",'S.D. Paste sheet'!R239)</f>
        <v>MAHATMA GANDHI GOVT. SCHOOL BAR (214110)</v>
      </c>
      <c r="S239" s="20">
        <f>IF('S.D. Paste sheet'!S239="","",'S.D. Paste sheet'!S239)</f>
        <v>8200204302</v>
      </c>
      <c r="T239" s="20" t="str">
        <f>IF('S.D. Paste sheet'!T239="","",'S.D. Paste sheet'!T239)</f>
        <v>XXXX1258</v>
      </c>
      <c r="U239" s="20" t="str">
        <f>IF('S.D. Paste sheet'!U239="","",'S.D. Paste sheet'!U239)</f>
        <v/>
      </c>
      <c r="V239" s="20">
        <f>IF('S.D. Paste sheet'!V239="","",'S.D. Paste sheet'!V239)</f>
        <v>9166976462</v>
      </c>
      <c r="W239" s="20" t="str">
        <f>IF('S.D. Paste sheet'!W239="","",'S.D. Paste sheet'!W239)</f>
        <v>KHINIYO KI BERI,RAIPUR,BAR,306105</v>
      </c>
      <c r="X239" s="20">
        <f>IF('S.D. Paste sheet'!X239="","",'S.D. Paste sheet'!X239)</f>
        <v>36000</v>
      </c>
      <c r="Y239" s="20" t="str">
        <f>IF('S.D. Paste sheet'!Y239="","",'S.D. Paste sheet'!Y239)</f>
        <v>N</v>
      </c>
      <c r="Z239" s="20" t="str">
        <f>IF('S.D. Paste sheet'!Z239="","",'S.D. Paste sheet'!Z239)</f>
        <v>N</v>
      </c>
      <c r="AA239" s="20" t="str">
        <f>IF('S.D. Paste sheet'!AA239="","",'S.D. Paste sheet'!AA239)</f>
        <v>No</v>
      </c>
      <c r="AB239" s="20">
        <f>IF('S.D. Paste sheet'!AB239="","",'S.D. Paste sheet'!AB239)</f>
        <v>14</v>
      </c>
      <c r="AC239" s="20" t="str">
        <f>IF('S.D. Paste sheet'!AC239="","",'S.D. Paste sheet'!AC239)</f>
        <v>None</v>
      </c>
      <c r="AD239" s="20">
        <f>IF('S.D. Paste sheet'!AD239="","",'S.D. Paste sheet'!AD239)</f>
        <v>1</v>
      </c>
      <c r="AE239" s="29"/>
      <c r="AF239" t="str">
        <f>IF(AK239="","",IF(AK239&gt;0,COUNT($AG$2:AG239),""))</f>
        <v/>
      </c>
      <c r="AG239" s="25" t="str">
        <f t="shared" si="98"/>
        <v/>
      </c>
      <c r="AH239" s="25" t="str">
        <f t="shared" si="99"/>
        <v/>
      </c>
      <c r="AI239" s="25" t="str">
        <f t="shared" si="100"/>
        <v/>
      </c>
      <c r="AJ239" s="25" t="str">
        <f t="shared" si="101"/>
        <v/>
      </c>
      <c r="AK239" s="25" t="str">
        <f t="shared" si="102"/>
        <v/>
      </c>
      <c r="AL239" s="25" t="str">
        <f t="shared" si="103"/>
        <v/>
      </c>
      <c r="AM239" s="25" t="str">
        <f t="shared" si="104"/>
        <v/>
      </c>
      <c r="AN239" s="25" t="str">
        <f t="shared" si="105"/>
        <v/>
      </c>
      <c r="AO239" s="25" t="str">
        <f t="shared" si="106"/>
        <v/>
      </c>
      <c r="AP239" s="25" t="str">
        <f t="shared" si="107"/>
        <v/>
      </c>
      <c r="AQ239" s="25" t="str">
        <f t="shared" si="108"/>
        <v/>
      </c>
      <c r="AR239" s="25" t="str">
        <f t="shared" si="109"/>
        <v/>
      </c>
      <c r="AS239" s="25" t="str">
        <f t="shared" si="110"/>
        <v/>
      </c>
      <c r="AT239" s="25" t="str">
        <f t="shared" si="111"/>
        <v/>
      </c>
      <c r="AU239" s="25" t="str">
        <f t="shared" si="112"/>
        <v/>
      </c>
      <c r="AV239" s="25" t="str">
        <f t="shared" si="113"/>
        <v/>
      </c>
      <c r="AX239" t="str">
        <f>IF(BC239="","",IF(BC239&gt;0,COUNT($AY$2:AY239),""))</f>
        <v/>
      </c>
      <c r="AY239" s="25" t="str">
        <f t="shared" si="114"/>
        <v/>
      </c>
      <c r="AZ239" s="25" t="str">
        <f t="shared" si="115"/>
        <v/>
      </c>
      <c r="BA239" s="25" t="str">
        <f t="shared" si="116"/>
        <v/>
      </c>
      <c r="BB239" s="25" t="str">
        <f t="shared" si="117"/>
        <v/>
      </c>
      <c r="BC239" s="25" t="str">
        <f t="shared" si="118"/>
        <v/>
      </c>
      <c r="BD239" s="25" t="str">
        <f t="shared" si="119"/>
        <v/>
      </c>
      <c r="BE239" s="25" t="str">
        <f t="shared" si="120"/>
        <v/>
      </c>
      <c r="BF239" s="25" t="str">
        <f t="shared" si="121"/>
        <v/>
      </c>
      <c r="BG239" s="25" t="str">
        <f t="shared" si="122"/>
        <v/>
      </c>
      <c r="BH239" s="25" t="str">
        <f t="shared" si="123"/>
        <v/>
      </c>
      <c r="BI239" s="25" t="str">
        <f t="shared" si="124"/>
        <v/>
      </c>
      <c r="BJ239" s="25" t="str">
        <f t="shared" si="125"/>
        <v/>
      </c>
      <c r="BK239" s="25" t="str">
        <f t="shared" si="126"/>
        <v/>
      </c>
      <c r="BL239" s="25" t="str">
        <f t="shared" si="127"/>
        <v/>
      </c>
      <c r="BM239" s="25" t="str">
        <f t="shared" si="128"/>
        <v/>
      </c>
      <c r="BN239" s="25" t="str">
        <f t="shared" si="129"/>
        <v/>
      </c>
    </row>
    <row r="240" spans="1:66" ht="30">
      <c r="A240" s="20">
        <f>IF('S.D. Paste sheet'!A240="","",'S.D. Paste sheet'!A240)</f>
        <v>8</v>
      </c>
      <c r="B240" s="20" t="str">
        <f>IF('S.D. Paste sheet'!B240="","",'S.D. Paste sheet'!B240)</f>
        <v>A</v>
      </c>
      <c r="C240" s="20">
        <f>IF('S.D. Paste sheet'!C240="","",'S.D. Paste sheet'!C240)</f>
        <v>333</v>
      </c>
      <c r="D240" s="20" t="str">
        <f>IF('S.D. Paste sheet'!D240="","",'S.D. Paste sheet'!D240)</f>
        <v/>
      </c>
      <c r="E240" s="20" t="str">
        <f>IF('S.D. Paste sheet'!E240="","",UPPER('S.D. Paste sheet'!E240))</f>
        <v>MUSKAN BANO</v>
      </c>
      <c r="F240" s="20" t="str">
        <f>IF('S.D. Paste sheet'!F240="","",'S.D. Paste sheet'!F240)</f>
        <v/>
      </c>
      <c r="G240" s="20" t="str">
        <f>IF('S.D. Paste sheet'!G240="","",UPPER('S.D. Paste sheet'!G240))</f>
        <v>RAFIQ MOHAMMAD</v>
      </c>
      <c r="H240" s="20" t="str">
        <f>IF('S.D. Paste sheet'!H240="","",UPPER('S.D. Paste sheet'!H240))</f>
        <v>RABIYA BANO</v>
      </c>
      <c r="I240" s="20" t="str">
        <f>IF('S.D. Paste sheet'!I240="","",'S.D. Paste sheet'!I240)</f>
        <v>F</v>
      </c>
      <c r="J240" s="20">
        <f>IF('S.D. Paste sheet'!J240="","",'S.D. Paste sheet'!J240)</f>
        <v>40050</v>
      </c>
      <c r="K240" s="20">
        <f>IF('S.D. Paste sheet'!K240="","",'S.D. Paste sheet'!K240)</f>
        <v>817</v>
      </c>
      <c r="L240" s="20" t="str">
        <f>IF('S.D. Paste sheet'!L240="","",'S.D. Paste sheet'!L240)</f>
        <v/>
      </c>
      <c r="M240" s="20">
        <f>IF('S.D. Paste sheet'!M240="","",'S.D. Paste sheet'!M240)</f>
        <v>127</v>
      </c>
      <c r="N240" s="20">
        <f>IF('S.D. Paste sheet'!N240="","",'S.D. Paste sheet'!N240)</f>
        <v>87</v>
      </c>
      <c r="O240" s="20" t="str">
        <f>IF('S.D. Paste sheet'!O240="","",'S.D. Paste sheet'!O240)</f>
        <v>OBC</v>
      </c>
      <c r="P240" s="20" t="str">
        <f>IF('S.D. Paste sheet'!P240="","",'S.D. Paste sheet'!P240)</f>
        <v>Muslim</v>
      </c>
      <c r="Q240" s="20" t="str">
        <f>IF('S.D. Paste sheet'!Q240="","",'S.D. Paste sheet'!Q240)</f>
        <v/>
      </c>
      <c r="R240" s="20" t="str">
        <f>IF('S.D. Paste sheet'!R240="","",'S.D. Paste sheet'!R240)</f>
        <v>MAHATMA GANDHI GOVT. SCHOOL BAR (214110)</v>
      </c>
      <c r="S240" s="20">
        <f>IF('S.D. Paste sheet'!S240="","",'S.D. Paste sheet'!S240)</f>
        <v>8200204302</v>
      </c>
      <c r="T240" s="20" t="str">
        <f>IF('S.D. Paste sheet'!T240="","",'S.D. Paste sheet'!T240)</f>
        <v>XXXX1784</v>
      </c>
      <c r="U240" s="20" t="str">
        <f>IF('S.D. Paste sheet'!U240="","",'S.D. Paste sheet'!U240)</f>
        <v/>
      </c>
      <c r="V240" s="20">
        <f>IF('S.D. Paste sheet'!V240="","",'S.D. Paste sheet'!V240)</f>
        <v>9950943451</v>
      </c>
      <c r="W240" s="20" t="str">
        <f>IF('S.D. Paste sheet'!W240="","",'S.D. Paste sheet'!W240)</f>
        <v>Jodhpur road,Raipur,Bar,306105</v>
      </c>
      <c r="X240" s="20">
        <f>IF('S.D. Paste sheet'!X240="","",'S.D. Paste sheet'!X240)</f>
        <v>40000</v>
      </c>
      <c r="Y240" s="20" t="str">
        <f>IF('S.D. Paste sheet'!Y240="","",'S.D. Paste sheet'!Y240)</f>
        <v>N</v>
      </c>
      <c r="Z240" s="20" t="str">
        <f>IF('S.D. Paste sheet'!Z240="","",'S.D. Paste sheet'!Z240)</f>
        <v>N</v>
      </c>
      <c r="AA240" s="20" t="str">
        <f>IF('S.D. Paste sheet'!AA240="","",'S.D. Paste sheet'!AA240)</f>
        <v>Yes</v>
      </c>
      <c r="AB240" s="20">
        <f>IF('S.D. Paste sheet'!AB240="","",'S.D. Paste sheet'!AB240)</f>
        <v>14</v>
      </c>
      <c r="AC240" s="20" t="str">
        <f>IF('S.D. Paste sheet'!AC240="","",'S.D. Paste sheet'!AC240)</f>
        <v>None</v>
      </c>
      <c r="AD240" s="20">
        <f>IF('S.D. Paste sheet'!AD240="","",'S.D. Paste sheet'!AD240)</f>
        <v>0</v>
      </c>
      <c r="AE240" s="29"/>
      <c r="AF240" t="str">
        <f>IF(AK240="","",IF(AK240&gt;0,COUNT($AG$2:AG240),""))</f>
        <v/>
      </c>
      <c r="AG240" s="25" t="str">
        <f t="shared" si="98"/>
        <v/>
      </c>
      <c r="AH240" s="25" t="str">
        <f t="shared" si="99"/>
        <v/>
      </c>
      <c r="AI240" s="25" t="str">
        <f t="shared" si="100"/>
        <v/>
      </c>
      <c r="AJ240" s="25" t="str">
        <f t="shared" si="101"/>
        <v/>
      </c>
      <c r="AK240" s="25" t="str">
        <f t="shared" si="102"/>
        <v/>
      </c>
      <c r="AL240" s="25" t="str">
        <f t="shared" si="103"/>
        <v/>
      </c>
      <c r="AM240" s="25" t="str">
        <f t="shared" si="104"/>
        <v/>
      </c>
      <c r="AN240" s="25" t="str">
        <f t="shared" si="105"/>
        <v/>
      </c>
      <c r="AO240" s="25" t="str">
        <f t="shared" si="106"/>
        <v/>
      </c>
      <c r="AP240" s="25" t="str">
        <f t="shared" si="107"/>
        <v/>
      </c>
      <c r="AQ240" s="25" t="str">
        <f t="shared" si="108"/>
        <v/>
      </c>
      <c r="AR240" s="25" t="str">
        <f t="shared" si="109"/>
        <v/>
      </c>
      <c r="AS240" s="25" t="str">
        <f t="shared" si="110"/>
        <v/>
      </c>
      <c r="AT240" s="25" t="str">
        <f t="shared" si="111"/>
        <v/>
      </c>
      <c r="AU240" s="25" t="str">
        <f t="shared" si="112"/>
        <v/>
      </c>
      <c r="AV240" s="25" t="str">
        <f t="shared" si="113"/>
        <v/>
      </c>
      <c r="AX240" t="str">
        <f>IF(BC240="","",IF(BC240&gt;0,COUNT($AY$2:AY240),""))</f>
        <v/>
      </c>
      <c r="AY240" s="25" t="str">
        <f t="shared" si="114"/>
        <v/>
      </c>
      <c r="AZ240" s="25" t="str">
        <f t="shared" si="115"/>
        <v/>
      </c>
      <c r="BA240" s="25" t="str">
        <f t="shared" si="116"/>
        <v/>
      </c>
      <c r="BB240" s="25" t="str">
        <f t="shared" si="117"/>
        <v/>
      </c>
      <c r="BC240" s="25" t="str">
        <f t="shared" si="118"/>
        <v/>
      </c>
      <c r="BD240" s="25" t="str">
        <f t="shared" si="119"/>
        <v/>
      </c>
      <c r="BE240" s="25" t="str">
        <f t="shared" si="120"/>
        <v/>
      </c>
      <c r="BF240" s="25" t="str">
        <f t="shared" si="121"/>
        <v/>
      </c>
      <c r="BG240" s="25" t="str">
        <f t="shared" si="122"/>
        <v/>
      </c>
      <c r="BH240" s="25" t="str">
        <f t="shared" si="123"/>
        <v/>
      </c>
      <c r="BI240" s="25" t="str">
        <f t="shared" si="124"/>
        <v/>
      </c>
      <c r="BJ240" s="25" t="str">
        <f t="shared" si="125"/>
        <v/>
      </c>
      <c r="BK240" s="25" t="str">
        <f t="shared" si="126"/>
        <v/>
      </c>
      <c r="BL240" s="25" t="str">
        <f t="shared" si="127"/>
        <v/>
      </c>
      <c r="BM240" s="25" t="str">
        <f t="shared" si="128"/>
        <v/>
      </c>
      <c r="BN240" s="25" t="str">
        <f t="shared" si="129"/>
        <v/>
      </c>
    </row>
    <row r="241" spans="1:66" ht="30">
      <c r="A241" s="20">
        <f>IF('S.D. Paste sheet'!A241="","",'S.D. Paste sheet'!A241)</f>
        <v>8</v>
      </c>
      <c r="B241" s="20" t="str">
        <f>IF('S.D. Paste sheet'!B241="","",'S.D. Paste sheet'!B241)</f>
        <v>A</v>
      </c>
      <c r="C241" s="20">
        <f>IF('S.D. Paste sheet'!C241="","",'S.D. Paste sheet'!C241)</f>
        <v>1045</v>
      </c>
      <c r="D241" s="20">
        <f>IF('S.D. Paste sheet'!D241="","",'S.D. Paste sheet'!D241)</f>
        <v>44772</v>
      </c>
      <c r="E241" s="20" t="str">
        <f>IF('S.D. Paste sheet'!E241="","",UPPER('S.D. Paste sheet'!E241))</f>
        <v>NARENDRA GEHLOT</v>
      </c>
      <c r="F241" s="20" t="str">
        <f>IF('S.D. Paste sheet'!F241="","",'S.D. Paste sheet'!F241)</f>
        <v/>
      </c>
      <c r="G241" s="20" t="str">
        <f>IF('S.D. Paste sheet'!G241="","",UPPER('S.D. Paste sheet'!G241))</f>
        <v>SURESH KUMAR</v>
      </c>
      <c r="H241" s="20" t="str">
        <f>IF('S.D. Paste sheet'!H241="","",UPPER('S.D. Paste sheet'!H241))</f>
        <v>MANJU DEVI</v>
      </c>
      <c r="I241" s="20" t="str">
        <f>IF('S.D. Paste sheet'!I241="","",'S.D. Paste sheet'!I241)</f>
        <v>M</v>
      </c>
      <c r="J241" s="20">
        <f>IF('S.D. Paste sheet'!J241="","",'S.D. Paste sheet'!J241)</f>
        <v>39644</v>
      </c>
      <c r="K241" s="20">
        <f>IF('S.D. Paste sheet'!K241="","",'S.D. Paste sheet'!K241)</f>
        <v>818</v>
      </c>
      <c r="L241" s="20" t="str">
        <f>IF('S.D. Paste sheet'!L241="","",'S.D. Paste sheet'!L241)</f>
        <v/>
      </c>
      <c r="M241" s="20">
        <f>IF('S.D. Paste sheet'!M241="","",'S.D. Paste sheet'!M241)</f>
        <v>127</v>
      </c>
      <c r="N241" s="20">
        <f>IF('S.D. Paste sheet'!N241="","",'S.D. Paste sheet'!N241)</f>
        <v>76</v>
      </c>
      <c r="O241" s="20" t="str">
        <f>IF('S.D. Paste sheet'!O241="","",'S.D. Paste sheet'!O241)</f>
        <v>OBC</v>
      </c>
      <c r="P241" s="20" t="str">
        <f>IF('S.D. Paste sheet'!P241="","",'S.D. Paste sheet'!P241)</f>
        <v/>
      </c>
      <c r="Q241" s="20" t="str">
        <f>IF('S.D. Paste sheet'!Q241="","",'S.D. Paste sheet'!Q241)</f>
        <v/>
      </c>
      <c r="R241" s="20" t="str">
        <f>IF('S.D. Paste sheet'!R241="","",'S.D. Paste sheet'!R241)</f>
        <v>MAHATMA GANDHI GOVT. SCHOOL BAR (214110)</v>
      </c>
      <c r="S241" s="20">
        <f>IF('S.D. Paste sheet'!S241="","",'S.D. Paste sheet'!S241)</f>
        <v>8200204302</v>
      </c>
      <c r="T241" s="20" t="str">
        <f>IF('S.D. Paste sheet'!T241="","",'S.D. Paste sheet'!T241)</f>
        <v>XXXX7818</v>
      </c>
      <c r="U241" s="20" t="str">
        <f>IF('S.D. Paste sheet'!U241="","",'S.D. Paste sheet'!U241)</f>
        <v/>
      </c>
      <c r="V241" s="20">
        <f>IF('S.D. Paste sheet'!V241="","",'S.D. Paste sheet'!V241)</f>
        <v>9928597235</v>
      </c>
      <c r="W241" s="20" t="str">
        <f>IF('S.D. Paste sheet'!W241="","",'S.D. Paste sheet'!W241)</f>
        <v>BERA JODWALA ,RAIPUR,BIRANTIYA KALAN,306105</v>
      </c>
      <c r="X241" s="20">
        <f>IF('S.D. Paste sheet'!X241="","",'S.D. Paste sheet'!X241)</f>
        <v>240000</v>
      </c>
      <c r="Y241" s="20" t="str">
        <f>IF('S.D. Paste sheet'!Y241="","",'S.D. Paste sheet'!Y241)</f>
        <v>N</v>
      </c>
      <c r="Z241" s="20" t="str">
        <f>IF('S.D. Paste sheet'!Z241="","",'S.D. Paste sheet'!Z241)</f>
        <v>N</v>
      </c>
      <c r="AA241" s="20" t="str">
        <f>IF('S.D. Paste sheet'!AA241="","",'S.D. Paste sheet'!AA241)</f>
        <v/>
      </c>
      <c r="AB241" s="20">
        <f>IF('S.D. Paste sheet'!AB241="","",'S.D. Paste sheet'!AB241)</f>
        <v>15</v>
      </c>
      <c r="AC241" s="20" t="str">
        <f>IF('S.D. Paste sheet'!AC241="","",'S.D. Paste sheet'!AC241)</f>
        <v>None</v>
      </c>
      <c r="AD241" s="20">
        <f>IF('S.D. Paste sheet'!AD241="","",'S.D. Paste sheet'!AD241)</f>
        <v>7</v>
      </c>
      <c r="AE241" s="29"/>
      <c r="AF241" t="str">
        <f>IF(AK241="","",IF(AK241&gt;0,COUNT($AG$2:AG241),""))</f>
        <v/>
      </c>
      <c r="AG241" s="25" t="str">
        <f t="shared" si="98"/>
        <v/>
      </c>
      <c r="AH241" s="25" t="str">
        <f t="shared" si="99"/>
        <v/>
      </c>
      <c r="AI241" s="25" t="str">
        <f t="shared" si="100"/>
        <v/>
      </c>
      <c r="AJ241" s="25" t="str">
        <f t="shared" si="101"/>
        <v/>
      </c>
      <c r="AK241" s="25" t="str">
        <f t="shared" si="102"/>
        <v/>
      </c>
      <c r="AL241" s="25" t="str">
        <f t="shared" si="103"/>
        <v/>
      </c>
      <c r="AM241" s="25" t="str">
        <f t="shared" si="104"/>
        <v/>
      </c>
      <c r="AN241" s="25" t="str">
        <f t="shared" si="105"/>
        <v/>
      </c>
      <c r="AO241" s="25" t="str">
        <f t="shared" si="106"/>
        <v/>
      </c>
      <c r="AP241" s="25" t="str">
        <f t="shared" si="107"/>
        <v/>
      </c>
      <c r="AQ241" s="25" t="str">
        <f t="shared" si="108"/>
        <v/>
      </c>
      <c r="AR241" s="25" t="str">
        <f t="shared" si="109"/>
        <v/>
      </c>
      <c r="AS241" s="25" t="str">
        <f t="shared" si="110"/>
        <v/>
      </c>
      <c r="AT241" s="25" t="str">
        <f t="shared" si="111"/>
        <v/>
      </c>
      <c r="AU241" s="25" t="str">
        <f t="shared" si="112"/>
        <v/>
      </c>
      <c r="AV241" s="25" t="str">
        <f t="shared" si="113"/>
        <v/>
      </c>
      <c r="AX241" t="str">
        <f>IF(BC241="","",IF(BC241&gt;0,COUNT($AY$2:AY241),""))</f>
        <v/>
      </c>
      <c r="AY241" s="25" t="str">
        <f t="shared" si="114"/>
        <v/>
      </c>
      <c r="AZ241" s="25" t="str">
        <f t="shared" si="115"/>
        <v/>
      </c>
      <c r="BA241" s="25" t="str">
        <f t="shared" si="116"/>
        <v/>
      </c>
      <c r="BB241" s="25" t="str">
        <f t="shared" si="117"/>
        <v/>
      </c>
      <c r="BC241" s="25" t="str">
        <f t="shared" si="118"/>
        <v/>
      </c>
      <c r="BD241" s="25" t="str">
        <f t="shared" si="119"/>
        <v/>
      </c>
      <c r="BE241" s="25" t="str">
        <f t="shared" si="120"/>
        <v/>
      </c>
      <c r="BF241" s="25" t="str">
        <f t="shared" si="121"/>
        <v/>
      </c>
      <c r="BG241" s="25" t="str">
        <f t="shared" si="122"/>
        <v/>
      </c>
      <c r="BH241" s="25" t="str">
        <f t="shared" si="123"/>
        <v/>
      </c>
      <c r="BI241" s="25" t="str">
        <f t="shared" si="124"/>
        <v/>
      </c>
      <c r="BJ241" s="25" t="str">
        <f t="shared" si="125"/>
        <v/>
      </c>
      <c r="BK241" s="25" t="str">
        <f t="shared" si="126"/>
        <v/>
      </c>
      <c r="BL241" s="25" t="str">
        <f t="shared" si="127"/>
        <v/>
      </c>
      <c r="BM241" s="25" t="str">
        <f t="shared" si="128"/>
        <v/>
      </c>
      <c r="BN241" s="25" t="str">
        <f t="shared" si="129"/>
        <v/>
      </c>
    </row>
    <row r="242" spans="1:66" ht="30">
      <c r="A242" s="20">
        <f>IF('S.D. Paste sheet'!A242="","",'S.D. Paste sheet'!A242)</f>
        <v>8</v>
      </c>
      <c r="B242" s="20" t="str">
        <f>IF('S.D. Paste sheet'!B242="","",'S.D. Paste sheet'!B242)</f>
        <v>A</v>
      </c>
      <c r="C242" s="20">
        <f>IF('S.D. Paste sheet'!C242="","",'S.D. Paste sheet'!C242)</f>
        <v>519</v>
      </c>
      <c r="D242" s="20" t="str">
        <f>IF('S.D. Paste sheet'!D242="","",'S.D. Paste sheet'!D242)</f>
        <v/>
      </c>
      <c r="E242" s="20" t="str">
        <f>IF('S.D. Paste sheet'!E242="","",UPPER('S.D. Paste sheet'!E242))</f>
        <v>NASEEMA BANO</v>
      </c>
      <c r="F242" s="20" t="str">
        <f>IF('S.D. Paste sheet'!F242="","",'S.D. Paste sheet'!F242)</f>
        <v/>
      </c>
      <c r="G242" s="20" t="str">
        <f>IF('S.D. Paste sheet'!G242="","",UPPER('S.D. Paste sheet'!G242))</f>
        <v>BABU KHAN</v>
      </c>
      <c r="H242" s="20" t="str">
        <f>IF('S.D. Paste sheet'!H242="","",UPPER('S.D. Paste sheet'!H242))</f>
        <v>ROSHAN</v>
      </c>
      <c r="I242" s="20" t="str">
        <f>IF('S.D. Paste sheet'!I242="","",'S.D. Paste sheet'!I242)</f>
        <v>F</v>
      </c>
      <c r="J242" s="20">
        <f>IF('S.D. Paste sheet'!J242="","",'S.D. Paste sheet'!J242)</f>
        <v>39758</v>
      </c>
      <c r="K242" s="20">
        <f>IF('S.D. Paste sheet'!K242="","",'S.D. Paste sheet'!K242)</f>
        <v>819</v>
      </c>
      <c r="L242" s="20" t="str">
        <f>IF('S.D. Paste sheet'!L242="","",'S.D. Paste sheet'!L242)</f>
        <v/>
      </c>
      <c r="M242" s="20">
        <f>IF('S.D. Paste sheet'!M242="","",'S.D. Paste sheet'!M242)</f>
        <v>127</v>
      </c>
      <c r="N242" s="20">
        <f>IF('S.D. Paste sheet'!N242="","",'S.D. Paste sheet'!N242)</f>
        <v>78</v>
      </c>
      <c r="O242" s="20" t="str">
        <f>IF('S.D. Paste sheet'!O242="","",'S.D. Paste sheet'!O242)</f>
        <v>OBC</v>
      </c>
      <c r="P242" s="20" t="str">
        <f>IF('S.D. Paste sheet'!P242="","",'S.D. Paste sheet'!P242)</f>
        <v>Hindu</v>
      </c>
      <c r="Q242" s="20" t="str">
        <f>IF('S.D. Paste sheet'!Q242="","",'S.D. Paste sheet'!Q242)</f>
        <v/>
      </c>
      <c r="R242" s="20" t="str">
        <f>IF('S.D. Paste sheet'!R242="","",'S.D. Paste sheet'!R242)</f>
        <v>MAHATMA GANDHI GOVT. SCHOOL BAR (214110)</v>
      </c>
      <c r="S242" s="20">
        <f>IF('S.D. Paste sheet'!S242="","",'S.D. Paste sheet'!S242)</f>
        <v>8200204302</v>
      </c>
      <c r="T242" s="20" t="str">
        <f>IF('S.D. Paste sheet'!T242="","",'S.D. Paste sheet'!T242)</f>
        <v>XXXX5797</v>
      </c>
      <c r="U242" s="20" t="str">
        <f>IF('S.D. Paste sheet'!U242="","",'S.D. Paste sheet'!U242)</f>
        <v>WZZHPNN</v>
      </c>
      <c r="V242" s="20">
        <f>IF('S.D. Paste sheet'!V242="","",'S.D. Paste sheet'!V242)</f>
        <v>7568368868</v>
      </c>
      <c r="W242" s="20" t="str">
        <f>IF('S.D. Paste sheet'!W242="","",'S.D. Paste sheet'!W242)</f>
        <v>PURANA RAILWAY STATION BAR,RAIPUR,BAR,306105</v>
      </c>
      <c r="X242" s="20">
        <f>IF('S.D. Paste sheet'!X242="","",'S.D. Paste sheet'!X242)</f>
        <v>36000</v>
      </c>
      <c r="Y242" s="20" t="str">
        <f>IF('S.D. Paste sheet'!Y242="","",'S.D. Paste sheet'!Y242)</f>
        <v>N</v>
      </c>
      <c r="Z242" s="20" t="str">
        <f>IF('S.D. Paste sheet'!Z242="","",'S.D. Paste sheet'!Z242)</f>
        <v>N</v>
      </c>
      <c r="AA242" s="20" t="str">
        <f>IF('S.D. Paste sheet'!AA242="","",'S.D. Paste sheet'!AA242)</f>
        <v>No</v>
      </c>
      <c r="AB242" s="20">
        <f>IF('S.D. Paste sheet'!AB242="","",'S.D. Paste sheet'!AB242)</f>
        <v>15</v>
      </c>
      <c r="AC242" s="20" t="str">
        <f>IF('S.D. Paste sheet'!AC242="","",'S.D. Paste sheet'!AC242)</f>
        <v>None</v>
      </c>
      <c r="AD242" s="20">
        <f>IF('S.D. Paste sheet'!AD242="","",'S.D. Paste sheet'!AD242)</f>
        <v>2</v>
      </c>
      <c r="AE242" s="29"/>
      <c r="AF242" t="str">
        <f>IF(AK242="","",IF(AK242&gt;0,COUNT($AG$2:AG242),""))</f>
        <v/>
      </c>
      <c r="AG242" s="25" t="str">
        <f t="shared" si="98"/>
        <v/>
      </c>
      <c r="AH242" s="25" t="str">
        <f t="shared" si="99"/>
        <v/>
      </c>
      <c r="AI242" s="25" t="str">
        <f t="shared" si="100"/>
        <v/>
      </c>
      <c r="AJ242" s="25" t="str">
        <f t="shared" si="101"/>
        <v/>
      </c>
      <c r="AK242" s="25" t="str">
        <f t="shared" si="102"/>
        <v/>
      </c>
      <c r="AL242" s="25" t="str">
        <f t="shared" si="103"/>
        <v/>
      </c>
      <c r="AM242" s="25" t="str">
        <f t="shared" si="104"/>
        <v/>
      </c>
      <c r="AN242" s="25" t="str">
        <f t="shared" si="105"/>
        <v/>
      </c>
      <c r="AO242" s="25" t="str">
        <f t="shared" si="106"/>
        <v/>
      </c>
      <c r="AP242" s="25" t="str">
        <f t="shared" si="107"/>
        <v/>
      </c>
      <c r="AQ242" s="25" t="str">
        <f t="shared" si="108"/>
        <v/>
      </c>
      <c r="AR242" s="25" t="str">
        <f t="shared" si="109"/>
        <v/>
      </c>
      <c r="AS242" s="25" t="str">
        <f t="shared" si="110"/>
        <v/>
      </c>
      <c r="AT242" s="25" t="str">
        <f t="shared" si="111"/>
        <v/>
      </c>
      <c r="AU242" s="25" t="str">
        <f t="shared" si="112"/>
        <v/>
      </c>
      <c r="AV242" s="25" t="str">
        <f t="shared" si="113"/>
        <v/>
      </c>
      <c r="AX242" t="str">
        <f>IF(BC242="","",IF(BC242&gt;0,COUNT($AY$2:AY242),""))</f>
        <v/>
      </c>
      <c r="AY242" s="25" t="str">
        <f t="shared" si="114"/>
        <v/>
      </c>
      <c r="AZ242" s="25" t="str">
        <f t="shared" si="115"/>
        <v/>
      </c>
      <c r="BA242" s="25" t="str">
        <f t="shared" si="116"/>
        <v/>
      </c>
      <c r="BB242" s="25" t="str">
        <f t="shared" si="117"/>
        <v/>
      </c>
      <c r="BC242" s="25" t="str">
        <f t="shared" si="118"/>
        <v/>
      </c>
      <c r="BD242" s="25" t="str">
        <f t="shared" si="119"/>
        <v/>
      </c>
      <c r="BE242" s="25" t="str">
        <f t="shared" si="120"/>
        <v/>
      </c>
      <c r="BF242" s="25" t="str">
        <f t="shared" si="121"/>
        <v/>
      </c>
      <c r="BG242" s="25" t="str">
        <f t="shared" si="122"/>
        <v/>
      </c>
      <c r="BH242" s="25" t="str">
        <f t="shared" si="123"/>
        <v/>
      </c>
      <c r="BI242" s="25" t="str">
        <f t="shared" si="124"/>
        <v/>
      </c>
      <c r="BJ242" s="25" t="str">
        <f t="shared" si="125"/>
        <v/>
      </c>
      <c r="BK242" s="25" t="str">
        <f t="shared" si="126"/>
        <v/>
      </c>
      <c r="BL242" s="25" t="str">
        <f t="shared" si="127"/>
        <v/>
      </c>
      <c r="BM242" s="25" t="str">
        <f t="shared" si="128"/>
        <v/>
      </c>
      <c r="BN242" s="25" t="str">
        <f t="shared" si="129"/>
        <v/>
      </c>
    </row>
    <row r="243" spans="1:66" ht="30">
      <c r="A243" s="20">
        <f>IF('S.D. Paste sheet'!A243="","",'S.D. Paste sheet'!A243)</f>
        <v>8</v>
      </c>
      <c r="B243" s="20" t="str">
        <f>IF('S.D. Paste sheet'!B243="","",'S.D. Paste sheet'!B243)</f>
        <v>A</v>
      </c>
      <c r="C243" s="20">
        <f>IF('S.D. Paste sheet'!C243="","",'S.D. Paste sheet'!C243)</f>
        <v>847</v>
      </c>
      <c r="D243" s="20" t="str">
        <f>IF('S.D. Paste sheet'!D243="","",'S.D. Paste sheet'!D243)</f>
        <v/>
      </c>
      <c r="E243" s="20" t="str">
        <f>IF('S.D. Paste sheet'!E243="","",UPPER('S.D. Paste sheet'!E243))</f>
        <v>NILAM</v>
      </c>
      <c r="F243" s="20" t="str">
        <f>IF('S.D. Paste sheet'!F243="","",'S.D. Paste sheet'!F243)</f>
        <v/>
      </c>
      <c r="G243" s="20" t="str">
        <f>IF('S.D. Paste sheet'!G243="","",UPPER('S.D. Paste sheet'!G243))</f>
        <v>PARAS MAL GEHLOT</v>
      </c>
      <c r="H243" s="20" t="str">
        <f>IF('S.D. Paste sheet'!H243="","",UPPER('S.D. Paste sheet'!H243))</f>
        <v>RINKU DEVI</v>
      </c>
      <c r="I243" s="20" t="str">
        <f>IF('S.D. Paste sheet'!I243="","",'S.D. Paste sheet'!I243)</f>
        <v>F</v>
      </c>
      <c r="J243" s="20">
        <f>IF('S.D. Paste sheet'!J243="","",'S.D. Paste sheet'!J243)</f>
        <v>39780</v>
      </c>
      <c r="K243" s="20">
        <f>IF('S.D. Paste sheet'!K243="","",'S.D. Paste sheet'!K243)</f>
        <v>820</v>
      </c>
      <c r="L243" s="20" t="str">
        <f>IF('S.D. Paste sheet'!L243="","",'S.D. Paste sheet'!L243)</f>
        <v/>
      </c>
      <c r="M243" s="20">
        <f>IF('S.D. Paste sheet'!M243="","",'S.D. Paste sheet'!M243)</f>
        <v>127</v>
      </c>
      <c r="N243" s="20">
        <f>IF('S.D. Paste sheet'!N243="","",'S.D. Paste sheet'!N243)</f>
        <v>95</v>
      </c>
      <c r="O243" s="20" t="str">
        <f>IF('S.D. Paste sheet'!O243="","",'S.D. Paste sheet'!O243)</f>
        <v>OBC</v>
      </c>
      <c r="P243" s="20" t="str">
        <f>IF('S.D. Paste sheet'!P243="","",'S.D. Paste sheet'!P243)</f>
        <v>Hindu</v>
      </c>
      <c r="Q243" s="20" t="str">
        <f>IF('S.D. Paste sheet'!Q243="","",'S.D. Paste sheet'!Q243)</f>
        <v/>
      </c>
      <c r="R243" s="20" t="str">
        <f>IF('S.D. Paste sheet'!R243="","",'S.D. Paste sheet'!R243)</f>
        <v>MAHATMA GANDHI GOVT. SCHOOL BAR (214110)</v>
      </c>
      <c r="S243" s="20">
        <f>IF('S.D. Paste sheet'!S243="","",'S.D. Paste sheet'!S243)</f>
        <v>8200204302</v>
      </c>
      <c r="T243" s="20" t="str">
        <f>IF('S.D. Paste sheet'!T243="","",'S.D. Paste sheet'!T243)</f>
        <v>XXXX4918</v>
      </c>
      <c r="U243" s="20" t="str">
        <f>IF('S.D. Paste sheet'!U243="","",'S.D. Paste sheet'!U243)</f>
        <v/>
      </c>
      <c r="V243" s="20">
        <f>IF('S.D. Paste sheet'!V243="","",'S.D. Paste sheet'!V243)</f>
        <v>9950616286</v>
      </c>
      <c r="W243" s="20" t="str">
        <f>IF('S.D. Paste sheet'!W243="","",'S.D. Paste sheet'!W243)</f>
        <v>MAIN BAJAAR BAR,RAIPUR,BAR,306105</v>
      </c>
      <c r="X243" s="20">
        <f>IF('S.D. Paste sheet'!X243="","",'S.D. Paste sheet'!X243)</f>
        <v>120000</v>
      </c>
      <c r="Y243" s="20" t="str">
        <f>IF('S.D. Paste sheet'!Y243="","",'S.D. Paste sheet'!Y243)</f>
        <v>N</v>
      </c>
      <c r="Z243" s="20" t="str">
        <f>IF('S.D. Paste sheet'!Z243="","",'S.D. Paste sheet'!Z243)</f>
        <v>N</v>
      </c>
      <c r="AA243" s="20" t="str">
        <f>IF('S.D. Paste sheet'!AA243="","",'S.D. Paste sheet'!AA243)</f>
        <v>No</v>
      </c>
      <c r="AB243" s="20">
        <f>IF('S.D. Paste sheet'!AB243="","",'S.D. Paste sheet'!AB243)</f>
        <v>15</v>
      </c>
      <c r="AC243" s="20" t="str">
        <f>IF('S.D. Paste sheet'!AC243="","",'S.D. Paste sheet'!AC243)</f>
        <v>None</v>
      </c>
      <c r="AD243" s="20">
        <f>IF('S.D. Paste sheet'!AD243="","",'S.D. Paste sheet'!AD243)</f>
        <v>1</v>
      </c>
      <c r="AE243" s="29"/>
      <c r="AF243" t="str">
        <f>IF(AK243="","",IF(AK243&gt;0,COUNT($AG$2:AG243),""))</f>
        <v/>
      </c>
      <c r="AG243" s="25" t="str">
        <f t="shared" si="98"/>
        <v/>
      </c>
      <c r="AH243" s="25" t="str">
        <f t="shared" si="99"/>
        <v/>
      </c>
      <c r="AI243" s="25" t="str">
        <f t="shared" si="100"/>
        <v/>
      </c>
      <c r="AJ243" s="25" t="str">
        <f t="shared" si="101"/>
        <v/>
      </c>
      <c r="AK243" s="25" t="str">
        <f t="shared" si="102"/>
        <v/>
      </c>
      <c r="AL243" s="25" t="str">
        <f t="shared" si="103"/>
        <v/>
      </c>
      <c r="AM243" s="25" t="str">
        <f t="shared" si="104"/>
        <v/>
      </c>
      <c r="AN243" s="25" t="str">
        <f t="shared" si="105"/>
        <v/>
      </c>
      <c r="AO243" s="25" t="str">
        <f t="shared" si="106"/>
        <v/>
      </c>
      <c r="AP243" s="25" t="str">
        <f t="shared" si="107"/>
        <v/>
      </c>
      <c r="AQ243" s="25" t="str">
        <f t="shared" si="108"/>
        <v/>
      </c>
      <c r="AR243" s="25" t="str">
        <f t="shared" si="109"/>
        <v/>
      </c>
      <c r="AS243" s="25" t="str">
        <f t="shared" si="110"/>
        <v/>
      </c>
      <c r="AT243" s="25" t="str">
        <f t="shared" si="111"/>
        <v/>
      </c>
      <c r="AU243" s="25" t="str">
        <f t="shared" si="112"/>
        <v/>
      </c>
      <c r="AV243" s="25" t="str">
        <f t="shared" si="113"/>
        <v/>
      </c>
      <c r="AX243" t="str">
        <f>IF(BC243="","",IF(BC243&gt;0,COUNT($AY$2:AY243),""))</f>
        <v/>
      </c>
      <c r="AY243" s="25" t="str">
        <f t="shared" si="114"/>
        <v/>
      </c>
      <c r="AZ243" s="25" t="str">
        <f t="shared" si="115"/>
        <v/>
      </c>
      <c r="BA243" s="25" t="str">
        <f t="shared" si="116"/>
        <v/>
      </c>
      <c r="BB243" s="25" t="str">
        <f t="shared" si="117"/>
        <v/>
      </c>
      <c r="BC243" s="25" t="str">
        <f t="shared" si="118"/>
        <v/>
      </c>
      <c r="BD243" s="25" t="str">
        <f t="shared" si="119"/>
        <v/>
      </c>
      <c r="BE243" s="25" t="str">
        <f t="shared" si="120"/>
        <v/>
      </c>
      <c r="BF243" s="25" t="str">
        <f t="shared" si="121"/>
        <v/>
      </c>
      <c r="BG243" s="25" t="str">
        <f t="shared" si="122"/>
        <v/>
      </c>
      <c r="BH243" s="25" t="str">
        <f t="shared" si="123"/>
        <v/>
      </c>
      <c r="BI243" s="25" t="str">
        <f t="shared" si="124"/>
        <v/>
      </c>
      <c r="BJ243" s="25" t="str">
        <f t="shared" si="125"/>
        <v/>
      </c>
      <c r="BK243" s="25" t="str">
        <f t="shared" si="126"/>
        <v/>
      </c>
      <c r="BL243" s="25" t="str">
        <f t="shared" si="127"/>
        <v/>
      </c>
      <c r="BM243" s="25" t="str">
        <f t="shared" si="128"/>
        <v/>
      </c>
      <c r="BN243" s="25" t="str">
        <f t="shared" si="129"/>
        <v/>
      </c>
    </row>
    <row r="244" spans="1:66" ht="30">
      <c r="A244" s="20">
        <f>IF('S.D. Paste sheet'!A244="","",'S.D. Paste sheet'!A244)</f>
        <v>8</v>
      </c>
      <c r="B244" s="20" t="str">
        <f>IF('S.D. Paste sheet'!B244="","",'S.D. Paste sheet'!B244)</f>
        <v>A</v>
      </c>
      <c r="C244" s="20">
        <f>IF('S.D. Paste sheet'!C244="","",'S.D. Paste sheet'!C244)</f>
        <v>1032</v>
      </c>
      <c r="D244" s="20">
        <f>IF('S.D. Paste sheet'!D244="","",'S.D. Paste sheet'!D244)</f>
        <v>44755</v>
      </c>
      <c r="E244" s="20" t="str">
        <f>IF('S.D. Paste sheet'!E244="","",UPPER('S.D. Paste sheet'!E244))</f>
        <v>PRAKASH</v>
      </c>
      <c r="F244" s="20" t="str">
        <f>IF('S.D. Paste sheet'!F244="","",'S.D. Paste sheet'!F244)</f>
        <v/>
      </c>
      <c r="G244" s="20" t="str">
        <f>IF('S.D. Paste sheet'!G244="","",UPPER('S.D. Paste sheet'!G244))</f>
        <v>SURESH</v>
      </c>
      <c r="H244" s="20" t="str">
        <f>IF('S.D. Paste sheet'!H244="","",UPPER('S.D. Paste sheet'!H244))</f>
        <v>SANTOSH DEVI</v>
      </c>
      <c r="I244" s="20" t="str">
        <f>IF('S.D. Paste sheet'!I244="","",'S.D. Paste sheet'!I244)</f>
        <v>M</v>
      </c>
      <c r="J244" s="20">
        <f>IF('S.D. Paste sheet'!J244="","",'S.D. Paste sheet'!J244)</f>
        <v>39938</v>
      </c>
      <c r="K244" s="20">
        <f>IF('S.D. Paste sheet'!K244="","",'S.D. Paste sheet'!K244)</f>
        <v>821</v>
      </c>
      <c r="L244" s="20" t="str">
        <f>IF('S.D. Paste sheet'!L244="","",'S.D. Paste sheet'!L244)</f>
        <v/>
      </c>
      <c r="M244" s="20">
        <f>IF('S.D. Paste sheet'!M244="","",'S.D. Paste sheet'!M244)</f>
        <v>127</v>
      </c>
      <c r="N244" s="20">
        <f>IF('S.D. Paste sheet'!N244="","",'S.D. Paste sheet'!N244)</f>
        <v>91</v>
      </c>
      <c r="O244" s="20" t="str">
        <f>IF('S.D. Paste sheet'!O244="","",'S.D. Paste sheet'!O244)</f>
        <v>OBC</v>
      </c>
      <c r="P244" s="20" t="str">
        <f>IF('S.D. Paste sheet'!P244="","",'S.D. Paste sheet'!P244)</f>
        <v/>
      </c>
      <c r="Q244" s="20" t="str">
        <f>IF('S.D. Paste sheet'!Q244="","",'S.D. Paste sheet'!Q244)</f>
        <v/>
      </c>
      <c r="R244" s="20" t="str">
        <f>IF('S.D. Paste sheet'!R244="","",'S.D. Paste sheet'!R244)</f>
        <v>MAHATMA GANDHI GOVT. SCHOOL BAR (214110)</v>
      </c>
      <c r="S244" s="20">
        <f>IF('S.D. Paste sheet'!S244="","",'S.D. Paste sheet'!S244)</f>
        <v>8200204302</v>
      </c>
      <c r="T244" s="20" t="str">
        <f>IF('S.D. Paste sheet'!T244="","",'S.D. Paste sheet'!T244)</f>
        <v>XXXX2650</v>
      </c>
      <c r="U244" s="20" t="str">
        <f>IF('S.D. Paste sheet'!U244="","",'S.D. Paste sheet'!U244)</f>
        <v/>
      </c>
      <c r="V244" s="20">
        <f>IF('S.D. Paste sheet'!V244="","",'S.D. Paste sheet'!V244)</f>
        <v>7014267275</v>
      </c>
      <c r="W244" s="20" t="str">
        <f>IF('S.D. Paste sheet'!W244="","",'S.D. Paste sheet'!W244)</f>
        <v>BERA NOKHA ,RAIPUR,BAR,306105</v>
      </c>
      <c r="X244" s="20">
        <f>IF('S.D. Paste sheet'!X244="","",'S.D. Paste sheet'!X244)</f>
        <v>120000</v>
      </c>
      <c r="Y244" s="20" t="str">
        <f>IF('S.D. Paste sheet'!Y244="","",'S.D. Paste sheet'!Y244)</f>
        <v>N</v>
      </c>
      <c r="Z244" s="20" t="str">
        <f>IF('S.D. Paste sheet'!Z244="","",'S.D. Paste sheet'!Z244)</f>
        <v>N</v>
      </c>
      <c r="AA244" s="20" t="str">
        <f>IF('S.D. Paste sheet'!AA244="","",'S.D. Paste sheet'!AA244)</f>
        <v/>
      </c>
      <c r="AB244" s="20">
        <f>IF('S.D. Paste sheet'!AB244="","",'S.D. Paste sheet'!AB244)</f>
        <v>14</v>
      </c>
      <c r="AC244" s="20" t="str">
        <f>IF('S.D. Paste sheet'!AC244="","",'S.D. Paste sheet'!AC244)</f>
        <v>None</v>
      </c>
      <c r="AD244" s="20">
        <f>IF('S.D. Paste sheet'!AD244="","",'S.D. Paste sheet'!AD244)</f>
        <v>1</v>
      </c>
      <c r="AE244" s="29"/>
      <c r="AF244" t="str">
        <f>IF(AK244="","",IF(AK244&gt;0,COUNT($AG$2:AG244),""))</f>
        <v/>
      </c>
      <c r="AG244" s="25" t="str">
        <f t="shared" si="98"/>
        <v/>
      </c>
      <c r="AH244" s="25" t="str">
        <f t="shared" si="99"/>
        <v/>
      </c>
      <c r="AI244" s="25" t="str">
        <f t="shared" si="100"/>
        <v/>
      </c>
      <c r="AJ244" s="25" t="str">
        <f t="shared" si="101"/>
        <v/>
      </c>
      <c r="AK244" s="25" t="str">
        <f t="shared" si="102"/>
        <v/>
      </c>
      <c r="AL244" s="25" t="str">
        <f t="shared" si="103"/>
        <v/>
      </c>
      <c r="AM244" s="25" t="str">
        <f t="shared" si="104"/>
        <v/>
      </c>
      <c r="AN244" s="25" t="str">
        <f t="shared" si="105"/>
        <v/>
      </c>
      <c r="AO244" s="25" t="str">
        <f t="shared" si="106"/>
        <v/>
      </c>
      <c r="AP244" s="25" t="str">
        <f t="shared" si="107"/>
        <v/>
      </c>
      <c r="AQ244" s="25" t="str">
        <f t="shared" si="108"/>
        <v/>
      </c>
      <c r="AR244" s="25" t="str">
        <f t="shared" si="109"/>
        <v/>
      </c>
      <c r="AS244" s="25" t="str">
        <f t="shared" si="110"/>
        <v/>
      </c>
      <c r="AT244" s="25" t="str">
        <f t="shared" si="111"/>
        <v/>
      </c>
      <c r="AU244" s="25" t="str">
        <f t="shared" si="112"/>
        <v/>
      </c>
      <c r="AV244" s="25" t="str">
        <f t="shared" si="113"/>
        <v/>
      </c>
      <c r="AX244" t="str">
        <f>IF(BC244="","",IF(BC244&gt;0,COUNT($AY$2:AY244),""))</f>
        <v/>
      </c>
      <c r="AY244" s="25" t="str">
        <f t="shared" si="114"/>
        <v/>
      </c>
      <c r="AZ244" s="25" t="str">
        <f t="shared" si="115"/>
        <v/>
      </c>
      <c r="BA244" s="25" t="str">
        <f t="shared" si="116"/>
        <v/>
      </c>
      <c r="BB244" s="25" t="str">
        <f t="shared" si="117"/>
        <v/>
      </c>
      <c r="BC244" s="25" t="str">
        <f t="shared" si="118"/>
        <v/>
      </c>
      <c r="BD244" s="25" t="str">
        <f t="shared" si="119"/>
        <v/>
      </c>
      <c r="BE244" s="25" t="str">
        <f t="shared" si="120"/>
        <v/>
      </c>
      <c r="BF244" s="25" t="str">
        <f t="shared" si="121"/>
        <v/>
      </c>
      <c r="BG244" s="25" t="str">
        <f t="shared" si="122"/>
        <v/>
      </c>
      <c r="BH244" s="25" t="str">
        <f t="shared" si="123"/>
        <v/>
      </c>
      <c r="BI244" s="25" t="str">
        <f t="shared" si="124"/>
        <v/>
      </c>
      <c r="BJ244" s="25" t="str">
        <f t="shared" si="125"/>
        <v/>
      </c>
      <c r="BK244" s="25" t="str">
        <f t="shared" si="126"/>
        <v/>
      </c>
      <c r="BL244" s="25" t="str">
        <f t="shared" si="127"/>
        <v/>
      </c>
      <c r="BM244" s="25" t="str">
        <f t="shared" si="128"/>
        <v/>
      </c>
      <c r="BN244" s="25" t="str">
        <f t="shared" si="129"/>
        <v/>
      </c>
    </row>
    <row r="245" spans="1:66" ht="30">
      <c r="A245" s="20">
        <f>IF('S.D. Paste sheet'!A245="","",'S.D. Paste sheet'!A245)</f>
        <v>8</v>
      </c>
      <c r="B245" s="20" t="str">
        <f>IF('S.D. Paste sheet'!B245="","",'S.D. Paste sheet'!B245)</f>
        <v>A</v>
      </c>
      <c r="C245" s="20">
        <f>IF('S.D. Paste sheet'!C245="","",'S.D. Paste sheet'!C245)</f>
        <v>848</v>
      </c>
      <c r="D245" s="20" t="str">
        <f>IF('S.D. Paste sheet'!D245="","",'S.D. Paste sheet'!D245)</f>
        <v/>
      </c>
      <c r="E245" s="20" t="str">
        <f>IF('S.D. Paste sheet'!E245="","",UPPER('S.D. Paste sheet'!E245))</f>
        <v>PRINCE CHOUHAN</v>
      </c>
      <c r="F245" s="20" t="str">
        <f>IF('S.D. Paste sheet'!F245="","",'S.D. Paste sheet'!F245)</f>
        <v/>
      </c>
      <c r="G245" s="20" t="str">
        <f>IF('S.D. Paste sheet'!G245="","",UPPER('S.D. Paste sheet'!G245))</f>
        <v>LAXMI CHAND MALI</v>
      </c>
      <c r="H245" s="20" t="str">
        <f>IF('S.D. Paste sheet'!H245="","",UPPER('S.D. Paste sheet'!H245))</f>
        <v>MADHURI</v>
      </c>
      <c r="I245" s="20" t="str">
        <f>IF('S.D. Paste sheet'!I245="","",'S.D. Paste sheet'!I245)</f>
        <v>M</v>
      </c>
      <c r="J245" s="20">
        <f>IF('S.D. Paste sheet'!J245="","",'S.D. Paste sheet'!J245)</f>
        <v>40123</v>
      </c>
      <c r="K245" s="20">
        <f>IF('S.D. Paste sheet'!K245="","",'S.D. Paste sheet'!K245)</f>
        <v>822</v>
      </c>
      <c r="L245" s="20" t="str">
        <f>IF('S.D. Paste sheet'!L245="","",'S.D. Paste sheet'!L245)</f>
        <v/>
      </c>
      <c r="M245" s="20">
        <f>IF('S.D. Paste sheet'!M245="","",'S.D. Paste sheet'!M245)</f>
        <v>127</v>
      </c>
      <c r="N245" s="20">
        <f>IF('S.D. Paste sheet'!N245="","",'S.D. Paste sheet'!N245)</f>
        <v>87</v>
      </c>
      <c r="O245" s="20" t="str">
        <f>IF('S.D. Paste sheet'!O245="","",'S.D. Paste sheet'!O245)</f>
        <v>OBC</v>
      </c>
      <c r="P245" s="20" t="str">
        <f>IF('S.D. Paste sheet'!P245="","",'S.D. Paste sheet'!P245)</f>
        <v>Hindu</v>
      </c>
      <c r="Q245" s="20" t="str">
        <f>IF('S.D. Paste sheet'!Q245="","",'S.D. Paste sheet'!Q245)</f>
        <v/>
      </c>
      <c r="R245" s="20" t="str">
        <f>IF('S.D. Paste sheet'!R245="","",'S.D. Paste sheet'!R245)</f>
        <v>MAHATMA GANDHI GOVT. SCHOOL BAR (214110)</v>
      </c>
      <c r="S245" s="20">
        <f>IF('S.D. Paste sheet'!S245="","",'S.D. Paste sheet'!S245)</f>
        <v>8200204302</v>
      </c>
      <c r="T245" s="20" t="str">
        <f>IF('S.D. Paste sheet'!T245="","",'S.D. Paste sheet'!T245)</f>
        <v>XXXX5732</v>
      </c>
      <c r="U245" s="20" t="str">
        <f>IF('S.D. Paste sheet'!U245="","",'S.D. Paste sheet'!U245)</f>
        <v/>
      </c>
      <c r="V245" s="20">
        <f>IF('S.D. Paste sheet'!V245="","",'S.D. Paste sheet'!V245)</f>
        <v>9030166438</v>
      </c>
      <c r="W245" s="20" t="str">
        <f>IF('S.D. Paste sheet'!W245="","",'S.D. Paste sheet'!W245)</f>
        <v>JODHPUR ROAD BAR,RAIPUR,BAR,306105</v>
      </c>
      <c r="X245" s="20">
        <f>IF('S.D. Paste sheet'!X245="","",'S.D. Paste sheet'!X245)</f>
        <v>72000</v>
      </c>
      <c r="Y245" s="20" t="str">
        <f>IF('S.D. Paste sheet'!Y245="","",'S.D. Paste sheet'!Y245)</f>
        <v>N</v>
      </c>
      <c r="Z245" s="20" t="str">
        <f>IF('S.D. Paste sheet'!Z245="","",'S.D. Paste sheet'!Z245)</f>
        <v>N</v>
      </c>
      <c r="AA245" s="20" t="str">
        <f>IF('S.D. Paste sheet'!AA245="","",'S.D. Paste sheet'!AA245)</f>
        <v>No</v>
      </c>
      <c r="AB245" s="20">
        <f>IF('S.D. Paste sheet'!AB245="","",'S.D. Paste sheet'!AB245)</f>
        <v>14</v>
      </c>
      <c r="AC245" s="20" t="str">
        <f>IF('S.D. Paste sheet'!AC245="","",'S.D. Paste sheet'!AC245)</f>
        <v>None</v>
      </c>
      <c r="AD245" s="20">
        <f>IF('S.D. Paste sheet'!AD245="","",'S.D. Paste sheet'!AD245)</f>
        <v>1</v>
      </c>
      <c r="AE245" s="29"/>
      <c r="AF245" t="str">
        <f>IF(AK245="","",IF(AK245&gt;0,COUNT($AG$2:AG245),""))</f>
        <v/>
      </c>
      <c r="AG245" s="25" t="str">
        <f t="shared" si="98"/>
        <v/>
      </c>
      <c r="AH245" s="25" t="str">
        <f t="shared" si="99"/>
        <v/>
      </c>
      <c r="AI245" s="25" t="str">
        <f t="shared" si="100"/>
        <v/>
      </c>
      <c r="AJ245" s="25" t="str">
        <f t="shared" si="101"/>
        <v/>
      </c>
      <c r="AK245" s="25" t="str">
        <f t="shared" si="102"/>
        <v/>
      </c>
      <c r="AL245" s="25" t="str">
        <f t="shared" si="103"/>
        <v/>
      </c>
      <c r="AM245" s="25" t="str">
        <f t="shared" si="104"/>
        <v/>
      </c>
      <c r="AN245" s="25" t="str">
        <f t="shared" si="105"/>
        <v/>
      </c>
      <c r="AO245" s="25" t="str">
        <f t="shared" si="106"/>
        <v/>
      </c>
      <c r="AP245" s="25" t="str">
        <f t="shared" si="107"/>
        <v/>
      </c>
      <c r="AQ245" s="25" t="str">
        <f t="shared" si="108"/>
        <v/>
      </c>
      <c r="AR245" s="25" t="str">
        <f t="shared" si="109"/>
        <v/>
      </c>
      <c r="AS245" s="25" t="str">
        <f t="shared" si="110"/>
        <v/>
      </c>
      <c r="AT245" s="25" t="str">
        <f t="shared" si="111"/>
        <v/>
      </c>
      <c r="AU245" s="25" t="str">
        <f t="shared" si="112"/>
        <v/>
      </c>
      <c r="AV245" s="25" t="str">
        <f t="shared" si="113"/>
        <v/>
      </c>
      <c r="AX245" t="str">
        <f>IF(BC245="","",IF(BC245&gt;0,COUNT($AY$2:AY245),""))</f>
        <v/>
      </c>
      <c r="AY245" s="25" t="str">
        <f t="shared" si="114"/>
        <v/>
      </c>
      <c r="AZ245" s="25" t="str">
        <f t="shared" si="115"/>
        <v/>
      </c>
      <c r="BA245" s="25" t="str">
        <f t="shared" si="116"/>
        <v/>
      </c>
      <c r="BB245" s="25" t="str">
        <f t="shared" si="117"/>
        <v/>
      </c>
      <c r="BC245" s="25" t="str">
        <f t="shared" si="118"/>
        <v/>
      </c>
      <c r="BD245" s="25" t="str">
        <f t="shared" si="119"/>
        <v/>
      </c>
      <c r="BE245" s="25" t="str">
        <f t="shared" si="120"/>
        <v/>
      </c>
      <c r="BF245" s="25" t="str">
        <f t="shared" si="121"/>
        <v/>
      </c>
      <c r="BG245" s="25" t="str">
        <f t="shared" si="122"/>
        <v/>
      </c>
      <c r="BH245" s="25" t="str">
        <f t="shared" si="123"/>
        <v/>
      </c>
      <c r="BI245" s="25" t="str">
        <f t="shared" si="124"/>
        <v/>
      </c>
      <c r="BJ245" s="25" t="str">
        <f t="shared" si="125"/>
        <v/>
      </c>
      <c r="BK245" s="25" t="str">
        <f t="shared" si="126"/>
        <v/>
      </c>
      <c r="BL245" s="25" t="str">
        <f t="shared" si="127"/>
        <v/>
      </c>
      <c r="BM245" s="25" t="str">
        <f t="shared" si="128"/>
        <v/>
      </c>
      <c r="BN245" s="25" t="str">
        <f t="shared" si="129"/>
        <v/>
      </c>
    </row>
    <row r="246" spans="1:66" ht="30">
      <c r="A246" s="20">
        <f>IF('S.D. Paste sheet'!A246="","",'S.D. Paste sheet'!A246)</f>
        <v>8</v>
      </c>
      <c r="B246" s="20" t="str">
        <f>IF('S.D. Paste sheet'!B246="","",'S.D. Paste sheet'!B246)</f>
        <v>A</v>
      </c>
      <c r="C246" s="20">
        <f>IF('S.D. Paste sheet'!C246="","",'S.D. Paste sheet'!C246)</f>
        <v>909</v>
      </c>
      <c r="D246" s="20" t="str">
        <f>IF('S.D. Paste sheet'!D246="","",'S.D. Paste sheet'!D246)</f>
        <v/>
      </c>
      <c r="E246" s="20" t="str">
        <f>IF('S.D. Paste sheet'!E246="","",UPPER('S.D. Paste sheet'!E246))</f>
        <v>PRINCE DAGDI</v>
      </c>
      <c r="F246" s="20" t="str">
        <f>IF('S.D. Paste sheet'!F246="","",'S.D. Paste sheet'!F246)</f>
        <v/>
      </c>
      <c r="G246" s="20" t="str">
        <f>IF('S.D. Paste sheet'!G246="","",UPPER('S.D. Paste sheet'!G246))</f>
        <v>ASHOK KUMAR</v>
      </c>
      <c r="H246" s="20" t="str">
        <f>IF('S.D. Paste sheet'!H246="","",UPPER('S.D. Paste sheet'!H246))</f>
        <v>REKHA</v>
      </c>
      <c r="I246" s="20" t="str">
        <f>IF('S.D. Paste sheet'!I246="","",'S.D. Paste sheet'!I246)</f>
        <v>M</v>
      </c>
      <c r="J246" s="20">
        <f>IF('S.D. Paste sheet'!J246="","",'S.D. Paste sheet'!J246)</f>
        <v>39875</v>
      </c>
      <c r="K246" s="20">
        <f>IF('S.D. Paste sheet'!K246="","",'S.D. Paste sheet'!K246)</f>
        <v>823</v>
      </c>
      <c r="L246" s="20" t="str">
        <f>IF('S.D. Paste sheet'!L246="","",'S.D. Paste sheet'!L246)</f>
        <v/>
      </c>
      <c r="M246" s="20">
        <f>IF('S.D. Paste sheet'!M246="","",'S.D. Paste sheet'!M246)</f>
        <v>127</v>
      </c>
      <c r="N246" s="20">
        <f>IF('S.D. Paste sheet'!N246="","",'S.D. Paste sheet'!N246)</f>
        <v>97</v>
      </c>
      <c r="O246" s="20" t="str">
        <f>IF('S.D. Paste sheet'!O246="","",'S.D. Paste sheet'!O246)</f>
        <v>OBC</v>
      </c>
      <c r="P246" s="20" t="str">
        <f>IF('S.D. Paste sheet'!P246="","",'S.D. Paste sheet'!P246)</f>
        <v>Hindu</v>
      </c>
      <c r="Q246" s="20" t="str">
        <f>IF('S.D. Paste sheet'!Q246="","",'S.D. Paste sheet'!Q246)</f>
        <v/>
      </c>
      <c r="R246" s="20" t="str">
        <f>IF('S.D. Paste sheet'!R246="","",'S.D. Paste sheet'!R246)</f>
        <v>MAHATMA GANDHI GOVT. SCHOOL BAR (214110)</v>
      </c>
      <c r="S246" s="20">
        <f>IF('S.D. Paste sheet'!S246="","",'S.D. Paste sheet'!S246)</f>
        <v>8200204302</v>
      </c>
      <c r="T246" s="20" t="str">
        <f>IF('S.D. Paste sheet'!T246="","",'S.D. Paste sheet'!T246)</f>
        <v>XXXX6162</v>
      </c>
      <c r="U246" s="20" t="str">
        <f>IF('S.D. Paste sheet'!U246="","",'S.D. Paste sheet'!U246)</f>
        <v/>
      </c>
      <c r="V246" s="20">
        <f>IF('S.D. Paste sheet'!V246="","",'S.D. Paste sheet'!V246)</f>
        <v>9829800905</v>
      </c>
      <c r="W246" s="20" t="str">
        <f>IF('S.D. Paste sheet'!W246="","",'S.D. Paste sheet'!W246)</f>
        <v>village bar,raipur,bar,306105</v>
      </c>
      <c r="X246" s="20">
        <f>IF('S.D. Paste sheet'!X246="","",'S.D. Paste sheet'!X246)</f>
        <v>108000</v>
      </c>
      <c r="Y246" s="20" t="str">
        <f>IF('S.D. Paste sheet'!Y246="","",'S.D. Paste sheet'!Y246)</f>
        <v>N</v>
      </c>
      <c r="Z246" s="20" t="str">
        <f>IF('S.D. Paste sheet'!Z246="","",'S.D. Paste sheet'!Z246)</f>
        <v>N</v>
      </c>
      <c r="AA246" s="20" t="str">
        <f>IF('S.D. Paste sheet'!AA246="","",'S.D. Paste sheet'!AA246)</f>
        <v>No</v>
      </c>
      <c r="AB246" s="20">
        <f>IF('S.D. Paste sheet'!AB246="","",'S.D. Paste sheet'!AB246)</f>
        <v>14</v>
      </c>
      <c r="AC246" s="20" t="str">
        <f>IF('S.D. Paste sheet'!AC246="","",'S.D. Paste sheet'!AC246)</f>
        <v>None</v>
      </c>
      <c r="AD246" s="20">
        <f>IF('S.D. Paste sheet'!AD246="","",'S.D. Paste sheet'!AD246)</f>
        <v>1</v>
      </c>
      <c r="AE246" s="29"/>
      <c r="AF246" t="str">
        <f>IF(AK246="","",IF(AK246&gt;0,COUNT($AG$2:AG246),""))</f>
        <v/>
      </c>
      <c r="AG246" s="25" t="str">
        <f t="shared" si="98"/>
        <v/>
      </c>
      <c r="AH246" s="25" t="str">
        <f t="shared" si="99"/>
        <v/>
      </c>
      <c r="AI246" s="25" t="str">
        <f t="shared" si="100"/>
        <v/>
      </c>
      <c r="AJ246" s="25" t="str">
        <f t="shared" si="101"/>
        <v/>
      </c>
      <c r="AK246" s="25" t="str">
        <f t="shared" si="102"/>
        <v/>
      </c>
      <c r="AL246" s="25" t="str">
        <f t="shared" si="103"/>
        <v/>
      </c>
      <c r="AM246" s="25" t="str">
        <f t="shared" si="104"/>
        <v/>
      </c>
      <c r="AN246" s="25" t="str">
        <f t="shared" si="105"/>
        <v/>
      </c>
      <c r="AO246" s="25" t="str">
        <f t="shared" si="106"/>
        <v/>
      </c>
      <c r="AP246" s="25" t="str">
        <f t="shared" si="107"/>
        <v/>
      </c>
      <c r="AQ246" s="25" t="str">
        <f t="shared" si="108"/>
        <v/>
      </c>
      <c r="AR246" s="25" t="str">
        <f t="shared" si="109"/>
        <v/>
      </c>
      <c r="AS246" s="25" t="str">
        <f t="shared" si="110"/>
        <v/>
      </c>
      <c r="AT246" s="25" t="str">
        <f t="shared" si="111"/>
        <v/>
      </c>
      <c r="AU246" s="25" t="str">
        <f t="shared" si="112"/>
        <v/>
      </c>
      <c r="AV246" s="25" t="str">
        <f t="shared" si="113"/>
        <v/>
      </c>
      <c r="AX246" t="str">
        <f>IF(BC246="","",IF(BC246&gt;0,COUNT($AY$2:AY246),""))</f>
        <v/>
      </c>
      <c r="AY246" s="25" t="str">
        <f t="shared" si="114"/>
        <v/>
      </c>
      <c r="AZ246" s="25" t="str">
        <f t="shared" si="115"/>
        <v/>
      </c>
      <c r="BA246" s="25" t="str">
        <f t="shared" si="116"/>
        <v/>
      </c>
      <c r="BB246" s="25" t="str">
        <f t="shared" si="117"/>
        <v/>
      </c>
      <c r="BC246" s="25" t="str">
        <f t="shared" si="118"/>
        <v/>
      </c>
      <c r="BD246" s="25" t="str">
        <f t="shared" si="119"/>
        <v/>
      </c>
      <c r="BE246" s="25" t="str">
        <f t="shared" si="120"/>
        <v/>
      </c>
      <c r="BF246" s="25" t="str">
        <f t="shared" si="121"/>
        <v/>
      </c>
      <c r="BG246" s="25" t="str">
        <f t="shared" si="122"/>
        <v/>
      </c>
      <c r="BH246" s="25" t="str">
        <f t="shared" si="123"/>
        <v/>
      </c>
      <c r="BI246" s="25" t="str">
        <f t="shared" si="124"/>
        <v/>
      </c>
      <c r="BJ246" s="25" t="str">
        <f t="shared" si="125"/>
        <v/>
      </c>
      <c r="BK246" s="25" t="str">
        <f t="shared" si="126"/>
        <v/>
      </c>
      <c r="BL246" s="25" t="str">
        <f t="shared" si="127"/>
        <v/>
      </c>
      <c r="BM246" s="25" t="str">
        <f t="shared" si="128"/>
        <v/>
      </c>
      <c r="BN246" s="25" t="str">
        <f t="shared" si="129"/>
        <v/>
      </c>
    </row>
    <row r="247" spans="1:66" ht="30">
      <c r="A247" s="20">
        <f>IF('S.D. Paste sheet'!A247="","",'S.D. Paste sheet'!A247)</f>
        <v>8</v>
      </c>
      <c r="B247" s="20" t="str">
        <f>IF('S.D. Paste sheet'!B247="","",'S.D. Paste sheet'!B247)</f>
        <v>A</v>
      </c>
      <c r="C247" s="20">
        <f>IF('S.D. Paste sheet'!C247="","",'S.D. Paste sheet'!C247)</f>
        <v>323</v>
      </c>
      <c r="D247" s="20" t="str">
        <f>IF('S.D. Paste sheet'!D247="","",'S.D. Paste sheet'!D247)</f>
        <v/>
      </c>
      <c r="E247" s="20" t="str">
        <f>IF('S.D. Paste sheet'!E247="","",UPPER('S.D. Paste sheet'!E247))</f>
        <v>RAVI KUMAR JALWANIYA</v>
      </c>
      <c r="F247" s="20" t="str">
        <f>IF('S.D. Paste sheet'!F247="","",'S.D. Paste sheet'!F247)</f>
        <v/>
      </c>
      <c r="G247" s="20" t="str">
        <f>IF('S.D. Paste sheet'!G247="","",UPPER('S.D. Paste sheet'!G247))</f>
        <v>NARAYAN LAL</v>
      </c>
      <c r="H247" s="20" t="str">
        <f>IF('S.D. Paste sheet'!H247="","",UPPER('S.D. Paste sheet'!H247))</f>
        <v>MANJU DEVI</v>
      </c>
      <c r="I247" s="20" t="str">
        <f>IF('S.D. Paste sheet'!I247="","",'S.D. Paste sheet'!I247)</f>
        <v>M</v>
      </c>
      <c r="J247" s="20">
        <f>IF('S.D. Paste sheet'!J247="","",'S.D. Paste sheet'!J247)</f>
        <v>40363</v>
      </c>
      <c r="K247" s="20">
        <f>IF('S.D. Paste sheet'!K247="","",'S.D. Paste sheet'!K247)</f>
        <v>824</v>
      </c>
      <c r="L247" s="20" t="str">
        <f>IF('S.D. Paste sheet'!L247="","",'S.D. Paste sheet'!L247)</f>
        <v/>
      </c>
      <c r="M247" s="20">
        <f>IF('S.D. Paste sheet'!M247="","",'S.D. Paste sheet'!M247)</f>
        <v>127</v>
      </c>
      <c r="N247" s="20">
        <f>IF('S.D. Paste sheet'!N247="","",'S.D. Paste sheet'!N247)</f>
        <v>79</v>
      </c>
      <c r="O247" s="20" t="str">
        <f>IF('S.D. Paste sheet'!O247="","",'S.D. Paste sheet'!O247)</f>
        <v>SC</v>
      </c>
      <c r="P247" s="20" t="str">
        <f>IF('S.D. Paste sheet'!P247="","",'S.D. Paste sheet'!P247)</f>
        <v>Hindu</v>
      </c>
      <c r="Q247" s="20" t="str">
        <f>IF('S.D. Paste sheet'!Q247="","",'S.D. Paste sheet'!Q247)</f>
        <v/>
      </c>
      <c r="R247" s="20" t="str">
        <f>IF('S.D. Paste sheet'!R247="","",'S.D. Paste sheet'!R247)</f>
        <v>MAHATMA GANDHI GOVT. SCHOOL BAR (214110)</v>
      </c>
      <c r="S247" s="20">
        <f>IF('S.D. Paste sheet'!S247="","",'S.D. Paste sheet'!S247)</f>
        <v>8200204302</v>
      </c>
      <c r="T247" s="20" t="str">
        <f>IF('S.D. Paste sheet'!T247="","",'S.D. Paste sheet'!T247)</f>
        <v>XXXX1139</v>
      </c>
      <c r="U247" s="20" t="str">
        <f>IF('S.D. Paste sheet'!U247="","",'S.D. Paste sheet'!U247)</f>
        <v/>
      </c>
      <c r="V247" s="20">
        <f>IF('S.D. Paste sheet'!V247="","",'S.D. Paste sheet'!V247)</f>
        <v>9784293010</v>
      </c>
      <c r="W247" s="20" t="str">
        <f>IF('S.D. Paste sheet'!W247="","",'S.D. Paste sheet'!W247)</f>
        <v>Meghwalo ka bas,Raipur,Bar,306105</v>
      </c>
      <c r="X247" s="20">
        <f>IF('S.D. Paste sheet'!X247="","",'S.D. Paste sheet'!X247)</f>
        <v>36000</v>
      </c>
      <c r="Y247" s="20" t="str">
        <f>IF('S.D. Paste sheet'!Y247="","",'S.D. Paste sheet'!Y247)</f>
        <v>N</v>
      </c>
      <c r="Z247" s="20" t="str">
        <f>IF('S.D. Paste sheet'!Z247="","",'S.D. Paste sheet'!Z247)</f>
        <v>N</v>
      </c>
      <c r="AA247" s="20" t="str">
        <f>IF('S.D. Paste sheet'!AA247="","",'S.D. Paste sheet'!AA247)</f>
        <v>No</v>
      </c>
      <c r="AB247" s="20">
        <f>IF('S.D. Paste sheet'!AB247="","",'S.D. Paste sheet'!AB247)</f>
        <v>13</v>
      </c>
      <c r="AC247" s="20" t="str">
        <f>IF('S.D. Paste sheet'!AC247="","",'S.D. Paste sheet'!AC247)</f>
        <v>None</v>
      </c>
      <c r="AD247" s="20">
        <f>IF('S.D. Paste sheet'!AD247="","",'S.D. Paste sheet'!AD247)</f>
        <v>1</v>
      </c>
      <c r="AE247" s="29"/>
      <c r="AF247" t="str">
        <f>IF(AK247="","",IF(AK247&gt;0,COUNT($AG$2:AG247),""))</f>
        <v/>
      </c>
      <c r="AG247" s="25" t="str">
        <f t="shared" si="98"/>
        <v/>
      </c>
      <c r="AH247" s="25" t="str">
        <f t="shared" si="99"/>
        <v/>
      </c>
      <c r="AI247" s="25" t="str">
        <f t="shared" si="100"/>
        <v/>
      </c>
      <c r="AJ247" s="25" t="str">
        <f t="shared" si="101"/>
        <v/>
      </c>
      <c r="AK247" s="25" t="str">
        <f t="shared" si="102"/>
        <v/>
      </c>
      <c r="AL247" s="25" t="str">
        <f t="shared" si="103"/>
        <v/>
      </c>
      <c r="AM247" s="25" t="str">
        <f t="shared" si="104"/>
        <v/>
      </c>
      <c r="AN247" s="25" t="str">
        <f t="shared" si="105"/>
        <v/>
      </c>
      <c r="AO247" s="25" t="str">
        <f t="shared" si="106"/>
        <v/>
      </c>
      <c r="AP247" s="25" t="str">
        <f t="shared" si="107"/>
        <v/>
      </c>
      <c r="AQ247" s="25" t="str">
        <f t="shared" si="108"/>
        <v/>
      </c>
      <c r="AR247" s="25" t="str">
        <f t="shared" si="109"/>
        <v/>
      </c>
      <c r="AS247" s="25" t="str">
        <f t="shared" si="110"/>
        <v/>
      </c>
      <c r="AT247" s="25" t="str">
        <f t="shared" si="111"/>
        <v/>
      </c>
      <c r="AU247" s="25" t="str">
        <f t="shared" si="112"/>
        <v/>
      </c>
      <c r="AV247" s="25" t="str">
        <f t="shared" si="113"/>
        <v/>
      </c>
      <c r="AX247" t="str">
        <f>IF(BC247="","",IF(BC247&gt;0,COUNT($AY$2:AY247),""))</f>
        <v/>
      </c>
      <c r="AY247" s="25" t="str">
        <f t="shared" si="114"/>
        <v/>
      </c>
      <c r="AZ247" s="25" t="str">
        <f t="shared" si="115"/>
        <v/>
      </c>
      <c r="BA247" s="25" t="str">
        <f t="shared" si="116"/>
        <v/>
      </c>
      <c r="BB247" s="25" t="str">
        <f t="shared" si="117"/>
        <v/>
      </c>
      <c r="BC247" s="25" t="str">
        <f t="shared" si="118"/>
        <v/>
      </c>
      <c r="BD247" s="25" t="str">
        <f t="shared" si="119"/>
        <v/>
      </c>
      <c r="BE247" s="25" t="str">
        <f t="shared" si="120"/>
        <v/>
      </c>
      <c r="BF247" s="25" t="str">
        <f t="shared" si="121"/>
        <v/>
      </c>
      <c r="BG247" s="25" t="str">
        <f t="shared" si="122"/>
        <v/>
      </c>
      <c r="BH247" s="25" t="str">
        <f t="shared" si="123"/>
        <v/>
      </c>
      <c r="BI247" s="25" t="str">
        <f t="shared" si="124"/>
        <v/>
      </c>
      <c r="BJ247" s="25" t="str">
        <f t="shared" si="125"/>
        <v/>
      </c>
      <c r="BK247" s="25" t="str">
        <f t="shared" si="126"/>
        <v/>
      </c>
      <c r="BL247" s="25" t="str">
        <f t="shared" si="127"/>
        <v/>
      </c>
      <c r="BM247" s="25" t="str">
        <f t="shared" si="128"/>
        <v/>
      </c>
      <c r="BN247" s="25" t="str">
        <f t="shared" si="129"/>
        <v/>
      </c>
    </row>
    <row r="248" spans="1:66" ht="30">
      <c r="A248" s="20">
        <f>IF('S.D. Paste sheet'!A248="","",'S.D. Paste sheet'!A248)</f>
        <v>8</v>
      </c>
      <c r="B248" s="20" t="str">
        <f>IF('S.D. Paste sheet'!B248="","",'S.D. Paste sheet'!B248)</f>
        <v>A</v>
      </c>
      <c r="C248" s="20">
        <f>IF('S.D. Paste sheet'!C248="","",'S.D. Paste sheet'!C248)</f>
        <v>354</v>
      </c>
      <c r="D248" s="20" t="str">
        <f>IF('S.D. Paste sheet'!D248="","",'S.D. Paste sheet'!D248)</f>
        <v/>
      </c>
      <c r="E248" s="20" t="str">
        <f>IF('S.D. Paste sheet'!E248="","",UPPER('S.D. Paste sheet'!E248))</f>
        <v>YASMIN BANO</v>
      </c>
      <c r="F248" s="20" t="str">
        <f>IF('S.D. Paste sheet'!F248="","",'S.D. Paste sheet'!F248)</f>
        <v/>
      </c>
      <c r="G248" s="20" t="str">
        <f>IF('S.D. Paste sheet'!G248="","",UPPER('S.D. Paste sheet'!G248))</f>
        <v>BARKAT ALI</v>
      </c>
      <c r="H248" s="20" t="str">
        <f>IF('S.D. Paste sheet'!H248="","",UPPER('S.D. Paste sheet'!H248))</f>
        <v>MADINA BANO</v>
      </c>
      <c r="I248" s="20" t="str">
        <f>IF('S.D. Paste sheet'!I248="","",'S.D. Paste sheet'!I248)</f>
        <v>F</v>
      </c>
      <c r="J248" s="20">
        <f>IF('S.D. Paste sheet'!J248="","",'S.D. Paste sheet'!J248)</f>
        <v>40189</v>
      </c>
      <c r="K248" s="20">
        <f>IF('S.D. Paste sheet'!K248="","",'S.D. Paste sheet'!K248)</f>
        <v>825</v>
      </c>
      <c r="L248" s="20" t="str">
        <f>IF('S.D. Paste sheet'!L248="","",'S.D. Paste sheet'!L248)</f>
        <v/>
      </c>
      <c r="M248" s="20">
        <f>IF('S.D. Paste sheet'!M248="","",'S.D. Paste sheet'!M248)</f>
        <v>127</v>
      </c>
      <c r="N248" s="20">
        <f>IF('S.D. Paste sheet'!N248="","",'S.D. Paste sheet'!N248)</f>
        <v>100</v>
      </c>
      <c r="O248" s="20" t="str">
        <f>IF('S.D. Paste sheet'!O248="","",'S.D. Paste sheet'!O248)</f>
        <v>OBC</v>
      </c>
      <c r="P248" s="20" t="str">
        <f>IF('S.D. Paste sheet'!P248="","",'S.D. Paste sheet'!P248)</f>
        <v>Muslim</v>
      </c>
      <c r="Q248" s="20" t="str">
        <f>IF('S.D. Paste sheet'!Q248="","",'S.D. Paste sheet'!Q248)</f>
        <v/>
      </c>
      <c r="R248" s="20" t="str">
        <f>IF('S.D. Paste sheet'!R248="","",'S.D. Paste sheet'!R248)</f>
        <v>MAHATMA GANDHI GOVT. SCHOOL BAR (214110)</v>
      </c>
      <c r="S248" s="20">
        <f>IF('S.D. Paste sheet'!S248="","",'S.D. Paste sheet'!S248)</f>
        <v>8200204302</v>
      </c>
      <c r="T248" s="20" t="str">
        <f>IF('S.D. Paste sheet'!T248="","",'S.D. Paste sheet'!T248)</f>
        <v>XXXX4139</v>
      </c>
      <c r="U248" s="20" t="str">
        <f>IF('S.D. Paste sheet'!U248="","",'S.D. Paste sheet'!U248)</f>
        <v/>
      </c>
      <c r="V248" s="20">
        <f>IF('S.D. Paste sheet'!V248="","",'S.D. Paste sheet'!V248)</f>
        <v>7690020047</v>
      </c>
      <c r="W248" s="20" t="str">
        <f>IF('S.D. Paste sheet'!W248="","",'S.D. Paste sheet'!W248)</f>
        <v>Miyan magri,Raipur,Bar,306105</v>
      </c>
      <c r="X248" s="20">
        <f>IF('S.D. Paste sheet'!X248="","",'S.D. Paste sheet'!X248)</f>
        <v>40000</v>
      </c>
      <c r="Y248" s="20" t="str">
        <f>IF('S.D. Paste sheet'!Y248="","",'S.D. Paste sheet'!Y248)</f>
        <v>N</v>
      </c>
      <c r="Z248" s="20" t="str">
        <f>IF('S.D. Paste sheet'!Z248="","",'S.D. Paste sheet'!Z248)</f>
        <v>N</v>
      </c>
      <c r="AA248" s="20" t="str">
        <f>IF('S.D. Paste sheet'!AA248="","",'S.D. Paste sheet'!AA248)</f>
        <v>Yes</v>
      </c>
      <c r="AB248" s="20">
        <f>IF('S.D. Paste sheet'!AB248="","",'S.D. Paste sheet'!AB248)</f>
        <v>13</v>
      </c>
      <c r="AC248" s="20" t="str">
        <f>IF('S.D. Paste sheet'!AC248="","",'S.D. Paste sheet'!AC248)</f>
        <v>None</v>
      </c>
      <c r="AD248" s="20">
        <f>IF('S.D. Paste sheet'!AD248="","",'S.D. Paste sheet'!AD248)</f>
        <v>0</v>
      </c>
      <c r="AE248" s="29"/>
      <c r="AF248" t="str">
        <f>IF(AK248="","",IF(AK248&gt;0,COUNT($AG$2:AG248),""))</f>
        <v/>
      </c>
      <c r="AG248" s="25" t="str">
        <f t="shared" si="98"/>
        <v/>
      </c>
      <c r="AH248" s="25" t="str">
        <f t="shared" si="99"/>
        <v/>
      </c>
      <c r="AI248" s="25" t="str">
        <f t="shared" si="100"/>
        <v/>
      </c>
      <c r="AJ248" s="25" t="str">
        <f t="shared" si="101"/>
        <v/>
      </c>
      <c r="AK248" s="25" t="str">
        <f t="shared" si="102"/>
        <v/>
      </c>
      <c r="AL248" s="25" t="str">
        <f t="shared" si="103"/>
        <v/>
      </c>
      <c r="AM248" s="25" t="str">
        <f t="shared" si="104"/>
        <v/>
      </c>
      <c r="AN248" s="25" t="str">
        <f t="shared" si="105"/>
        <v/>
      </c>
      <c r="AO248" s="25" t="str">
        <f t="shared" si="106"/>
        <v/>
      </c>
      <c r="AP248" s="25" t="str">
        <f t="shared" si="107"/>
        <v/>
      </c>
      <c r="AQ248" s="25" t="str">
        <f t="shared" si="108"/>
        <v/>
      </c>
      <c r="AR248" s="25" t="str">
        <f t="shared" si="109"/>
        <v/>
      </c>
      <c r="AS248" s="25" t="str">
        <f t="shared" si="110"/>
        <v/>
      </c>
      <c r="AT248" s="25" t="str">
        <f t="shared" si="111"/>
        <v/>
      </c>
      <c r="AU248" s="25" t="str">
        <f t="shared" si="112"/>
        <v/>
      </c>
      <c r="AV248" s="25" t="str">
        <f t="shared" si="113"/>
        <v/>
      </c>
      <c r="AX248" t="str">
        <f>IF(BC248="","",IF(BC248&gt;0,COUNT($AY$2:AY248),""))</f>
        <v/>
      </c>
      <c r="AY248" s="25" t="str">
        <f t="shared" si="114"/>
        <v/>
      </c>
      <c r="AZ248" s="25" t="str">
        <f t="shared" si="115"/>
        <v/>
      </c>
      <c r="BA248" s="25" t="str">
        <f t="shared" si="116"/>
        <v/>
      </c>
      <c r="BB248" s="25" t="str">
        <f t="shared" si="117"/>
        <v/>
      </c>
      <c r="BC248" s="25" t="str">
        <f t="shared" si="118"/>
        <v/>
      </c>
      <c r="BD248" s="25" t="str">
        <f t="shared" si="119"/>
        <v/>
      </c>
      <c r="BE248" s="25" t="str">
        <f t="shared" si="120"/>
        <v/>
      </c>
      <c r="BF248" s="25" t="str">
        <f t="shared" si="121"/>
        <v/>
      </c>
      <c r="BG248" s="25" t="str">
        <f t="shared" si="122"/>
        <v/>
      </c>
      <c r="BH248" s="25" t="str">
        <f t="shared" si="123"/>
        <v/>
      </c>
      <c r="BI248" s="25" t="str">
        <f t="shared" si="124"/>
        <v/>
      </c>
      <c r="BJ248" s="25" t="str">
        <f t="shared" si="125"/>
        <v/>
      </c>
      <c r="BK248" s="25" t="str">
        <f t="shared" si="126"/>
        <v/>
      </c>
      <c r="BL248" s="25" t="str">
        <f t="shared" si="127"/>
        <v/>
      </c>
      <c r="BM248" s="25" t="str">
        <f t="shared" si="128"/>
        <v/>
      </c>
      <c r="BN248" s="25" t="str">
        <f t="shared" si="129"/>
        <v/>
      </c>
    </row>
    <row r="249" spans="1:66" ht="30">
      <c r="A249" s="20">
        <f>IF('S.D. Paste sheet'!A249="","",'S.D. Paste sheet'!A249)</f>
        <v>8</v>
      </c>
      <c r="B249" s="20" t="str">
        <f>IF('S.D. Paste sheet'!B249="","",'S.D. Paste sheet'!B249)</f>
        <v>A</v>
      </c>
      <c r="C249" s="20">
        <f>IF('S.D. Paste sheet'!C249="","",'S.D. Paste sheet'!C249)</f>
        <v>891</v>
      </c>
      <c r="D249" s="20" t="str">
        <f>IF('S.D. Paste sheet'!D249="","",'S.D. Paste sheet'!D249)</f>
        <v/>
      </c>
      <c r="E249" s="20" t="str">
        <f>IF('S.D. Paste sheet'!E249="","",UPPER('S.D. Paste sheet'!E249))</f>
        <v>YOGEETA DAGDI</v>
      </c>
      <c r="F249" s="20" t="str">
        <f>IF('S.D. Paste sheet'!F249="","",'S.D. Paste sheet'!F249)</f>
        <v/>
      </c>
      <c r="G249" s="20" t="str">
        <f>IF('S.D. Paste sheet'!G249="","",UPPER('S.D. Paste sheet'!G249))</f>
        <v>RAJU RAM</v>
      </c>
      <c r="H249" s="20" t="str">
        <f>IF('S.D. Paste sheet'!H249="","",UPPER('S.D. Paste sheet'!H249))</f>
        <v>PINKU</v>
      </c>
      <c r="I249" s="20" t="str">
        <f>IF('S.D. Paste sheet'!I249="","",'S.D. Paste sheet'!I249)</f>
        <v>F</v>
      </c>
      <c r="J249" s="20">
        <f>IF('S.D. Paste sheet'!J249="","",'S.D. Paste sheet'!J249)</f>
        <v>39574</v>
      </c>
      <c r="K249" s="20">
        <f>IF('S.D. Paste sheet'!K249="","",'S.D. Paste sheet'!K249)</f>
        <v>826</v>
      </c>
      <c r="L249" s="20" t="str">
        <f>IF('S.D. Paste sheet'!L249="","",'S.D. Paste sheet'!L249)</f>
        <v/>
      </c>
      <c r="M249" s="20">
        <f>IF('S.D. Paste sheet'!M249="","",'S.D. Paste sheet'!M249)</f>
        <v>127</v>
      </c>
      <c r="N249" s="20">
        <f>IF('S.D. Paste sheet'!N249="","",'S.D. Paste sheet'!N249)</f>
        <v>92</v>
      </c>
      <c r="O249" s="20" t="str">
        <f>IF('S.D. Paste sheet'!O249="","",'S.D. Paste sheet'!O249)</f>
        <v>OBC</v>
      </c>
      <c r="P249" s="20" t="str">
        <f>IF('S.D. Paste sheet'!P249="","",'S.D. Paste sheet'!P249)</f>
        <v>Hindu</v>
      </c>
      <c r="Q249" s="20" t="str">
        <f>IF('S.D. Paste sheet'!Q249="","",'S.D. Paste sheet'!Q249)</f>
        <v/>
      </c>
      <c r="R249" s="20" t="str">
        <f>IF('S.D. Paste sheet'!R249="","",'S.D. Paste sheet'!R249)</f>
        <v>MAHATMA GANDHI GOVT. SCHOOL BAR (214110)</v>
      </c>
      <c r="S249" s="20">
        <f>IF('S.D. Paste sheet'!S249="","",'S.D. Paste sheet'!S249)</f>
        <v>8200204302</v>
      </c>
      <c r="T249" s="20" t="str">
        <f>IF('S.D. Paste sheet'!T249="","",'S.D. Paste sheet'!T249)</f>
        <v>XXXX2903</v>
      </c>
      <c r="U249" s="20" t="str">
        <f>IF('S.D. Paste sheet'!U249="","",'S.D. Paste sheet'!U249)</f>
        <v/>
      </c>
      <c r="V249" s="20">
        <f>IF('S.D. Paste sheet'!V249="","",'S.D. Paste sheet'!V249)</f>
        <v>9929404455</v>
      </c>
      <c r="W249" s="20" t="str">
        <f>IF('S.D. Paste sheet'!W249="","",'S.D. Paste sheet'!W249)</f>
        <v>NEW COLONY NEAR BUS STAND,RAIPUR,BAR,306105</v>
      </c>
      <c r="X249" s="20">
        <f>IF('S.D. Paste sheet'!X249="","",'S.D. Paste sheet'!X249)</f>
        <v>72000</v>
      </c>
      <c r="Y249" s="20" t="str">
        <f>IF('S.D. Paste sheet'!Y249="","",'S.D. Paste sheet'!Y249)</f>
        <v>N</v>
      </c>
      <c r="Z249" s="20" t="str">
        <f>IF('S.D. Paste sheet'!Z249="","",'S.D. Paste sheet'!Z249)</f>
        <v>N</v>
      </c>
      <c r="AA249" s="20" t="str">
        <f>IF('S.D. Paste sheet'!AA249="","",'S.D. Paste sheet'!AA249)</f>
        <v>No</v>
      </c>
      <c r="AB249" s="20">
        <f>IF('S.D. Paste sheet'!AB249="","",'S.D. Paste sheet'!AB249)</f>
        <v>15</v>
      </c>
      <c r="AC249" s="20" t="str">
        <f>IF('S.D. Paste sheet'!AC249="","",'S.D. Paste sheet'!AC249)</f>
        <v>None</v>
      </c>
      <c r="AD249" s="20">
        <f>IF('S.D. Paste sheet'!AD249="","",'S.D. Paste sheet'!AD249)</f>
        <v>1</v>
      </c>
      <c r="AE249" s="29"/>
      <c r="AF249" t="str">
        <f>IF(AK249="","",IF(AK249&gt;0,COUNT($AG$2:AG249),""))</f>
        <v/>
      </c>
      <c r="AG249" s="25" t="str">
        <f t="shared" si="98"/>
        <v/>
      </c>
      <c r="AH249" s="25" t="str">
        <f t="shared" si="99"/>
        <v/>
      </c>
      <c r="AI249" s="25" t="str">
        <f t="shared" si="100"/>
        <v/>
      </c>
      <c r="AJ249" s="25" t="str">
        <f t="shared" si="101"/>
        <v/>
      </c>
      <c r="AK249" s="25" t="str">
        <f t="shared" si="102"/>
        <v/>
      </c>
      <c r="AL249" s="25" t="str">
        <f t="shared" si="103"/>
        <v/>
      </c>
      <c r="AM249" s="25" t="str">
        <f t="shared" si="104"/>
        <v/>
      </c>
      <c r="AN249" s="25" t="str">
        <f t="shared" si="105"/>
        <v/>
      </c>
      <c r="AO249" s="25" t="str">
        <f t="shared" si="106"/>
        <v/>
      </c>
      <c r="AP249" s="25" t="str">
        <f t="shared" si="107"/>
        <v/>
      </c>
      <c r="AQ249" s="25" t="str">
        <f t="shared" si="108"/>
        <v/>
      </c>
      <c r="AR249" s="25" t="str">
        <f t="shared" si="109"/>
        <v/>
      </c>
      <c r="AS249" s="25" t="str">
        <f t="shared" si="110"/>
        <v/>
      </c>
      <c r="AT249" s="25" t="str">
        <f t="shared" si="111"/>
        <v/>
      </c>
      <c r="AU249" s="25" t="str">
        <f t="shared" si="112"/>
        <v/>
      </c>
      <c r="AV249" s="25" t="str">
        <f t="shared" si="113"/>
        <v/>
      </c>
      <c r="AX249" t="str">
        <f>IF(BC249="","",IF(BC249&gt;0,COUNT($AY$2:AY249),""))</f>
        <v/>
      </c>
      <c r="AY249" s="25" t="str">
        <f t="shared" si="114"/>
        <v/>
      </c>
      <c r="AZ249" s="25" t="str">
        <f t="shared" si="115"/>
        <v/>
      </c>
      <c r="BA249" s="25" t="str">
        <f t="shared" si="116"/>
        <v/>
      </c>
      <c r="BB249" s="25" t="str">
        <f t="shared" si="117"/>
        <v/>
      </c>
      <c r="BC249" s="25" t="str">
        <f t="shared" si="118"/>
        <v/>
      </c>
      <c r="BD249" s="25" t="str">
        <f t="shared" si="119"/>
        <v/>
      </c>
      <c r="BE249" s="25" t="str">
        <f t="shared" si="120"/>
        <v/>
      </c>
      <c r="BF249" s="25" t="str">
        <f t="shared" si="121"/>
        <v/>
      </c>
      <c r="BG249" s="25" t="str">
        <f t="shared" si="122"/>
        <v/>
      </c>
      <c r="BH249" s="25" t="str">
        <f t="shared" si="123"/>
        <v/>
      </c>
      <c r="BI249" s="25" t="str">
        <f t="shared" si="124"/>
        <v/>
      </c>
      <c r="BJ249" s="25" t="str">
        <f t="shared" si="125"/>
        <v/>
      </c>
      <c r="BK249" s="25" t="str">
        <f t="shared" si="126"/>
        <v/>
      </c>
      <c r="BL249" s="25" t="str">
        <f t="shared" si="127"/>
        <v/>
      </c>
      <c r="BM249" s="25" t="str">
        <f t="shared" si="128"/>
        <v/>
      </c>
      <c r="BN249" s="25" t="str">
        <f t="shared" si="129"/>
        <v/>
      </c>
    </row>
    <row r="250" spans="1:66" ht="30">
      <c r="A250" s="20">
        <f>IF('S.D. Paste sheet'!A250="","",'S.D. Paste sheet'!A250)</f>
        <v>8</v>
      </c>
      <c r="B250" s="20" t="str">
        <f>IF('S.D. Paste sheet'!B250="","",'S.D. Paste sheet'!B250)</f>
        <v>A</v>
      </c>
      <c r="C250" s="20">
        <f>IF('S.D. Paste sheet'!C250="","",'S.D. Paste sheet'!C250)</f>
        <v>895</v>
      </c>
      <c r="D250" s="20" t="str">
        <f>IF('S.D. Paste sheet'!D250="","",'S.D. Paste sheet'!D250)</f>
        <v/>
      </c>
      <c r="E250" s="20" t="str">
        <f>IF('S.D. Paste sheet'!E250="","",UPPER('S.D. Paste sheet'!E250))</f>
        <v>YUVRAJ</v>
      </c>
      <c r="F250" s="20" t="str">
        <f>IF('S.D. Paste sheet'!F250="","",'S.D. Paste sheet'!F250)</f>
        <v/>
      </c>
      <c r="G250" s="20" t="str">
        <f>IF('S.D. Paste sheet'!G250="","",UPPER('S.D. Paste sheet'!G250))</f>
        <v>MALLA RAM SEERVI</v>
      </c>
      <c r="H250" s="20" t="str">
        <f>IF('S.D. Paste sheet'!H250="","",UPPER('S.D. Paste sheet'!H250))</f>
        <v>KANCHAN</v>
      </c>
      <c r="I250" s="20" t="str">
        <f>IF('S.D. Paste sheet'!I250="","",'S.D. Paste sheet'!I250)</f>
        <v>M</v>
      </c>
      <c r="J250" s="20">
        <f>IF('S.D. Paste sheet'!J250="","",'S.D. Paste sheet'!J250)</f>
        <v>39614</v>
      </c>
      <c r="K250" s="20">
        <f>IF('S.D. Paste sheet'!K250="","",'S.D. Paste sheet'!K250)</f>
        <v>827</v>
      </c>
      <c r="L250" s="20" t="str">
        <f>IF('S.D. Paste sheet'!L250="","",'S.D. Paste sheet'!L250)</f>
        <v/>
      </c>
      <c r="M250" s="20">
        <f>IF('S.D. Paste sheet'!M250="","",'S.D. Paste sheet'!M250)</f>
        <v>127</v>
      </c>
      <c r="N250" s="20">
        <f>IF('S.D. Paste sheet'!N250="","",'S.D. Paste sheet'!N250)</f>
        <v>93</v>
      </c>
      <c r="O250" s="20" t="str">
        <f>IF('S.D. Paste sheet'!O250="","",'S.D. Paste sheet'!O250)</f>
        <v>OBC</v>
      </c>
      <c r="P250" s="20" t="str">
        <f>IF('S.D. Paste sheet'!P250="","",'S.D. Paste sheet'!P250)</f>
        <v>Hindu</v>
      </c>
      <c r="Q250" s="20" t="str">
        <f>IF('S.D. Paste sheet'!Q250="","",'S.D. Paste sheet'!Q250)</f>
        <v/>
      </c>
      <c r="R250" s="20" t="str">
        <f>IF('S.D. Paste sheet'!R250="","",'S.D. Paste sheet'!R250)</f>
        <v>MAHATMA GANDHI GOVT. SCHOOL BAR (214110)</v>
      </c>
      <c r="S250" s="20">
        <f>IF('S.D. Paste sheet'!S250="","",'S.D. Paste sheet'!S250)</f>
        <v>8200204302</v>
      </c>
      <c r="T250" s="20" t="str">
        <f>IF('S.D. Paste sheet'!T250="","",'S.D. Paste sheet'!T250)</f>
        <v>XXXX9900</v>
      </c>
      <c r="U250" s="20" t="str">
        <f>IF('S.D. Paste sheet'!U250="","",'S.D. Paste sheet'!U250)</f>
        <v>YMCQWFW</v>
      </c>
      <c r="V250" s="20">
        <f>IF('S.D. Paste sheet'!V250="","",'S.D. Paste sheet'!V250)</f>
        <v>8955296957</v>
      </c>
      <c r="W250" s="20" t="str">
        <f>IF('S.D. Paste sheet'!W250="","",'S.D. Paste sheet'!W250)</f>
        <v>SANTOSH SAGAR,RAIPUR,BIRATIYA KHURD,306105</v>
      </c>
      <c r="X250" s="20">
        <f>IF('S.D. Paste sheet'!X250="","",'S.D. Paste sheet'!X250)</f>
        <v>38000</v>
      </c>
      <c r="Y250" s="20" t="str">
        <f>IF('S.D. Paste sheet'!Y250="","",'S.D. Paste sheet'!Y250)</f>
        <v>N</v>
      </c>
      <c r="Z250" s="20" t="str">
        <f>IF('S.D. Paste sheet'!Z250="","",'S.D. Paste sheet'!Z250)</f>
        <v>N</v>
      </c>
      <c r="AA250" s="20" t="str">
        <f>IF('S.D. Paste sheet'!AA250="","",'S.D. Paste sheet'!AA250)</f>
        <v>No</v>
      </c>
      <c r="AB250" s="20">
        <f>IF('S.D. Paste sheet'!AB250="","",'S.D. Paste sheet'!AB250)</f>
        <v>15</v>
      </c>
      <c r="AC250" s="20" t="str">
        <f>IF('S.D. Paste sheet'!AC250="","",'S.D. Paste sheet'!AC250)</f>
        <v>None</v>
      </c>
      <c r="AD250" s="20">
        <f>IF('S.D. Paste sheet'!AD250="","",'S.D. Paste sheet'!AD250)</f>
        <v>3</v>
      </c>
      <c r="AE250" s="29"/>
      <c r="AF250" t="str">
        <f>IF(AK250="","",IF(AK250&gt;0,COUNT($AG$2:AG250),""))</f>
        <v/>
      </c>
      <c r="AG250" s="25" t="str">
        <f t="shared" si="98"/>
        <v/>
      </c>
      <c r="AH250" s="25" t="str">
        <f t="shared" si="99"/>
        <v/>
      </c>
      <c r="AI250" s="25" t="str">
        <f t="shared" si="100"/>
        <v/>
      </c>
      <c r="AJ250" s="25" t="str">
        <f t="shared" si="101"/>
        <v/>
      </c>
      <c r="AK250" s="25" t="str">
        <f t="shared" si="102"/>
        <v/>
      </c>
      <c r="AL250" s="25" t="str">
        <f t="shared" si="103"/>
        <v/>
      </c>
      <c r="AM250" s="25" t="str">
        <f t="shared" si="104"/>
        <v/>
      </c>
      <c r="AN250" s="25" t="str">
        <f t="shared" si="105"/>
        <v/>
      </c>
      <c r="AO250" s="25" t="str">
        <f t="shared" si="106"/>
        <v/>
      </c>
      <c r="AP250" s="25" t="str">
        <f t="shared" si="107"/>
        <v/>
      </c>
      <c r="AQ250" s="25" t="str">
        <f t="shared" si="108"/>
        <v/>
      </c>
      <c r="AR250" s="25" t="str">
        <f t="shared" si="109"/>
        <v/>
      </c>
      <c r="AS250" s="25" t="str">
        <f t="shared" si="110"/>
        <v/>
      </c>
      <c r="AT250" s="25" t="str">
        <f t="shared" si="111"/>
        <v/>
      </c>
      <c r="AU250" s="25" t="str">
        <f t="shared" si="112"/>
        <v/>
      </c>
      <c r="AV250" s="25" t="str">
        <f t="shared" si="113"/>
        <v/>
      </c>
      <c r="AX250" t="str">
        <f>IF(BC250="","",IF(BC250&gt;0,COUNT($AY$2:AY250),""))</f>
        <v/>
      </c>
      <c r="AY250" s="25" t="str">
        <f t="shared" si="114"/>
        <v/>
      </c>
      <c r="AZ250" s="25" t="str">
        <f t="shared" si="115"/>
        <v/>
      </c>
      <c r="BA250" s="25" t="str">
        <f t="shared" si="116"/>
        <v/>
      </c>
      <c r="BB250" s="25" t="str">
        <f t="shared" si="117"/>
        <v/>
      </c>
      <c r="BC250" s="25" t="str">
        <f t="shared" si="118"/>
        <v/>
      </c>
      <c r="BD250" s="25" t="str">
        <f t="shared" si="119"/>
        <v/>
      </c>
      <c r="BE250" s="25" t="str">
        <f t="shared" si="120"/>
        <v/>
      </c>
      <c r="BF250" s="25" t="str">
        <f t="shared" si="121"/>
        <v/>
      </c>
      <c r="BG250" s="25" t="str">
        <f t="shared" si="122"/>
        <v/>
      </c>
      <c r="BH250" s="25" t="str">
        <f t="shared" si="123"/>
        <v/>
      </c>
      <c r="BI250" s="25" t="str">
        <f t="shared" si="124"/>
        <v/>
      </c>
      <c r="BJ250" s="25" t="str">
        <f t="shared" si="125"/>
        <v/>
      </c>
      <c r="BK250" s="25" t="str">
        <f t="shared" si="126"/>
        <v/>
      </c>
      <c r="BL250" s="25" t="str">
        <f t="shared" si="127"/>
        <v/>
      </c>
      <c r="BM250" s="25" t="str">
        <f t="shared" si="128"/>
        <v/>
      </c>
      <c r="BN250" s="25" t="str">
        <f t="shared" si="129"/>
        <v/>
      </c>
    </row>
    <row r="251" spans="1:66" ht="30">
      <c r="A251" s="20">
        <f>IF('S.D. Paste sheet'!A251="","",'S.D. Paste sheet'!A251)</f>
        <v>9</v>
      </c>
      <c r="B251" s="20" t="str">
        <f>IF('S.D. Paste sheet'!B251="","",'S.D. Paste sheet'!B251)</f>
        <v>A</v>
      </c>
      <c r="C251" s="20">
        <f>IF('S.D. Paste sheet'!C251="","",'S.D. Paste sheet'!C251)</f>
        <v>1035</v>
      </c>
      <c r="D251" s="20">
        <f>IF('S.D. Paste sheet'!D251="","",'S.D. Paste sheet'!D251)</f>
        <v>44755</v>
      </c>
      <c r="E251" s="20" t="str">
        <f>IF('S.D. Paste sheet'!E251="","",UPPER('S.D. Paste sheet'!E251))</f>
        <v>ABHISHEK SINGH</v>
      </c>
      <c r="F251" s="20" t="str">
        <f>IF('S.D. Paste sheet'!F251="","",'S.D. Paste sheet'!F251)</f>
        <v/>
      </c>
      <c r="G251" s="20" t="str">
        <f>IF('S.D. Paste sheet'!G251="","",UPPER('S.D. Paste sheet'!G251))</f>
        <v>LEKH SINGH</v>
      </c>
      <c r="H251" s="20" t="str">
        <f>IF('S.D. Paste sheet'!H251="","",UPPER('S.D. Paste sheet'!H251))</f>
        <v>REENA DEVI</v>
      </c>
      <c r="I251" s="20" t="str">
        <f>IF('S.D. Paste sheet'!I251="","",'S.D. Paste sheet'!I251)</f>
        <v>M</v>
      </c>
      <c r="J251" s="20">
        <f>IF('S.D. Paste sheet'!J251="","",'S.D. Paste sheet'!J251)</f>
        <v>39820</v>
      </c>
      <c r="K251" s="20">
        <f>IF('S.D. Paste sheet'!K251="","",'S.D. Paste sheet'!K251)</f>
        <v>901</v>
      </c>
      <c r="L251" s="20" t="str">
        <f>IF('S.D. Paste sheet'!L251="","",'S.D. Paste sheet'!L251)</f>
        <v/>
      </c>
      <c r="M251" s="20">
        <f>IF('S.D. Paste sheet'!M251="","",'S.D. Paste sheet'!M251)</f>
        <v>127</v>
      </c>
      <c r="N251" s="20">
        <f>IF('S.D. Paste sheet'!N251="","",'S.D. Paste sheet'!N251)</f>
        <v>86</v>
      </c>
      <c r="O251" s="20" t="str">
        <f>IF('S.D. Paste sheet'!O251="","",'S.D. Paste sheet'!O251)</f>
        <v>OBC</v>
      </c>
      <c r="P251" s="20" t="str">
        <f>IF('S.D. Paste sheet'!P251="","",'S.D. Paste sheet'!P251)</f>
        <v/>
      </c>
      <c r="Q251" s="20" t="str">
        <f>IF('S.D. Paste sheet'!Q251="","",'S.D. Paste sheet'!Q251)</f>
        <v/>
      </c>
      <c r="R251" s="20" t="str">
        <f>IF('S.D. Paste sheet'!R251="","",'S.D. Paste sheet'!R251)</f>
        <v>MAHATMA GANDHI GOVT. SCHOOL BAR (214110)</v>
      </c>
      <c r="S251" s="20">
        <f>IF('S.D. Paste sheet'!S251="","",'S.D. Paste sheet'!S251)</f>
        <v>8200204302</v>
      </c>
      <c r="T251" s="20" t="str">
        <f>IF('S.D. Paste sheet'!T251="","",'S.D. Paste sheet'!T251)</f>
        <v>XXXX0373</v>
      </c>
      <c r="U251" s="20" t="str">
        <f>IF('S.D. Paste sheet'!U251="","",'S.D. Paste sheet'!U251)</f>
        <v/>
      </c>
      <c r="V251" s="20">
        <f>IF('S.D. Paste sheet'!V251="","",'S.D. Paste sheet'!V251)</f>
        <v>9001102735</v>
      </c>
      <c r="W251" s="20" t="str">
        <f>IF('S.D. Paste sheet'!W251="","",'S.D. Paste sheet'!W251)</f>
        <v>SENDRA ,RAIPUR,SENDRA ,306102</v>
      </c>
      <c r="X251" s="20">
        <f>IF('S.D. Paste sheet'!X251="","",'S.D. Paste sheet'!X251)</f>
        <v>300000</v>
      </c>
      <c r="Y251" s="20" t="str">
        <f>IF('S.D. Paste sheet'!Y251="","",'S.D. Paste sheet'!Y251)</f>
        <v>N</v>
      </c>
      <c r="Z251" s="20" t="str">
        <f>IF('S.D. Paste sheet'!Z251="","",'S.D. Paste sheet'!Z251)</f>
        <v>N</v>
      </c>
      <c r="AA251" s="20" t="str">
        <f>IF('S.D. Paste sheet'!AA251="","",'S.D. Paste sheet'!AA251)</f>
        <v/>
      </c>
      <c r="AB251" s="20">
        <f>IF('S.D. Paste sheet'!AB251="","",'S.D. Paste sheet'!AB251)</f>
        <v>14</v>
      </c>
      <c r="AC251" s="20" t="str">
        <f>IF('S.D. Paste sheet'!AC251="","",'S.D. Paste sheet'!AC251)</f>
        <v>None</v>
      </c>
      <c r="AD251" s="20">
        <f>IF('S.D. Paste sheet'!AD251="","",'S.D. Paste sheet'!AD251)</f>
        <v>12</v>
      </c>
      <c r="AE251" s="29"/>
      <c r="AF251" t="str">
        <f>IF(AK251="","",IF(AK251&gt;0,COUNT($AG$2:AG251),""))</f>
        <v/>
      </c>
      <c r="AG251" s="25" t="str">
        <f t="shared" si="98"/>
        <v/>
      </c>
      <c r="AH251" s="25" t="str">
        <f t="shared" si="99"/>
        <v/>
      </c>
      <c r="AI251" s="25" t="str">
        <f t="shared" si="100"/>
        <v/>
      </c>
      <c r="AJ251" s="25" t="str">
        <f t="shared" si="101"/>
        <v/>
      </c>
      <c r="AK251" s="25" t="str">
        <f t="shared" si="102"/>
        <v/>
      </c>
      <c r="AL251" s="25" t="str">
        <f t="shared" si="103"/>
        <v/>
      </c>
      <c r="AM251" s="25" t="str">
        <f t="shared" si="104"/>
        <v/>
      </c>
      <c r="AN251" s="25" t="str">
        <f t="shared" si="105"/>
        <v/>
      </c>
      <c r="AO251" s="25" t="str">
        <f t="shared" si="106"/>
        <v/>
      </c>
      <c r="AP251" s="25" t="str">
        <f t="shared" si="107"/>
        <v/>
      </c>
      <c r="AQ251" s="25" t="str">
        <f t="shared" si="108"/>
        <v/>
      </c>
      <c r="AR251" s="25" t="str">
        <f t="shared" si="109"/>
        <v/>
      </c>
      <c r="AS251" s="25" t="str">
        <f t="shared" si="110"/>
        <v/>
      </c>
      <c r="AT251" s="25" t="str">
        <f t="shared" si="111"/>
        <v/>
      </c>
      <c r="AU251" s="25" t="str">
        <f t="shared" si="112"/>
        <v/>
      </c>
      <c r="AV251" s="25" t="str">
        <f t="shared" si="113"/>
        <v/>
      </c>
      <c r="AX251" t="str">
        <f>IF(BC251="","",IF(BC251&gt;0,COUNT($AY$2:AY251),""))</f>
        <v/>
      </c>
      <c r="AY251" s="25" t="str">
        <f t="shared" si="114"/>
        <v/>
      </c>
      <c r="AZ251" s="25" t="str">
        <f t="shared" si="115"/>
        <v/>
      </c>
      <c r="BA251" s="25" t="str">
        <f t="shared" si="116"/>
        <v/>
      </c>
      <c r="BB251" s="25" t="str">
        <f t="shared" si="117"/>
        <v/>
      </c>
      <c r="BC251" s="25" t="str">
        <f t="shared" si="118"/>
        <v/>
      </c>
      <c r="BD251" s="25" t="str">
        <f t="shared" si="119"/>
        <v/>
      </c>
      <c r="BE251" s="25" t="str">
        <f t="shared" si="120"/>
        <v/>
      </c>
      <c r="BF251" s="25" t="str">
        <f t="shared" si="121"/>
        <v/>
      </c>
      <c r="BG251" s="25" t="str">
        <f t="shared" si="122"/>
        <v/>
      </c>
      <c r="BH251" s="25" t="str">
        <f t="shared" si="123"/>
        <v/>
      </c>
      <c r="BI251" s="25" t="str">
        <f t="shared" si="124"/>
        <v/>
      </c>
      <c r="BJ251" s="25" t="str">
        <f t="shared" si="125"/>
        <v/>
      </c>
      <c r="BK251" s="25" t="str">
        <f t="shared" si="126"/>
        <v/>
      </c>
      <c r="BL251" s="25" t="str">
        <f t="shared" si="127"/>
        <v/>
      </c>
      <c r="BM251" s="25" t="str">
        <f t="shared" si="128"/>
        <v/>
      </c>
      <c r="BN251" s="25" t="str">
        <f t="shared" si="129"/>
        <v/>
      </c>
    </row>
    <row r="252" spans="1:66" ht="30">
      <c r="A252" s="20">
        <f>IF('S.D. Paste sheet'!A252="","",'S.D. Paste sheet'!A252)</f>
        <v>9</v>
      </c>
      <c r="B252" s="20" t="str">
        <f>IF('S.D. Paste sheet'!B252="","",'S.D. Paste sheet'!B252)</f>
        <v>A</v>
      </c>
      <c r="C252" s="20">
        <f>IF('S.D. Paste sheet'!C252="","",'S.D. Paste sheet'!C252)</f>
        <v>1017</v>
      </c>
      <c r="D252" s="20">
        <f>IF('S.D. Paste sheet'!D252="","",'S.D. Paste sheet'!D252)</f>
        <v>44750</v>
      </c>
      <c r="E252" s="20" t="str">
        <f>IF('S.D. Paste sheet'!E252="","",UPPER('S.D. Paste sheet'!E252))</f>
        <v>AKSHITA RATHORE</v>
      </c>
      <c r="F252" s="20" t="str">
        <f>IF('S.D. Paste sheet'!F252="","",'S.D. Paste sheet'!F252)</f>
        <v/>
      </c>
      <c r="G252" s="20" t="str">
        <f>IF('S.D. Paste sheet'!G252="","",UPPER('S.D. Paste sheet'!G252))</f>
        <v>PRAVEEN SINGH</v>
      </c>
      <c r="H252" s="20" t="str">
        <f>IF('S.D. Paste sheet'!H252="","",UPPER('S.D. Paste sheet'!H252))</f>
        <v>RENU KANWAR</v>
      </c>
      <c r="I252" s="20" t="str">
        <f>IF('S.D. Paste sheet'!I252="","",'S.D. Paste sheet'!I252)</f>
        <v>F</v>
      </c>
      <c r="J252" s="20">
        <f>IF('S.D. Paste sheet'!J252="","",'S.D. Paste sheet'!J252)</f>
        <v>40112</v>
      </c>
      <c r="K252" s="20">
        <f>IF('S.D. Paste sheet'!K252="","",'S.D. Paste sheet'!K252)</f>
        <v>902</v>
      </c>
      <c r="L252" s="20" t="str">
        <f>IF('S.D. Paste sheet'!L252="","",'S.D. Paste sheet'!L252)</f>
        <v/>
      </c>
      <c r="M252" s="20">
        <f>IF('S.D. Paste sheet'!M252="","",'S.D. Paste sheet'!M252)</f>
        <v>127</v>
      </c>
      <c r="N252" s="20">
        <f>IF('S.D. Paste sheet'!N252="","",'S.D. Paste sheet'!N252)</f>
        <v>90</v>
      </c>
      <c r="O252" s="20" t="str">
        <f>IF('S.D. Paste sheet'!O252="","",'S.D. Paste sheet'!O252)</f>
        <v>GEN</v>
      </c>
      <c r="P252" s="20" t="str">
        <f>IF('S.D. Paste sheet'!P252="","",'S.D. Paste sheet'!P252)</f>
        <v>Hindu</v>
      </c>
      <c r="Q252" s="20" t="str">
        <f>IF('S.D. Paste sheet'!Q252="","",'S.D. Paste sheet'!Q252)</f>
        <v/>
      </c>
      <c r="R252" s="20" t="str">
        <f>IF('S.D. Paste sheet'!R252="","",'S.D. Paste sheet'!R252)</f>
        <v>MAHATMA GANDHI GOVT. SCHOOL BAR (214110)</v>
      </c>
      <c r="S252" s="20">
        <f>IF('S.D. Paste sheet'!S252="","",'S.D. Paste sheet'!S252)</f>
        <v>8200204302</v>
      </c>
      <c r="T252" s="20" t="str">
        <f>IF('S.D. Paste sheet'!T252="","",'S.D. Paste sheet'!T252)</f>
        <v>XXXX3125</v>
      </c>
      <c r="U252" s="20" t="str">
        <f>IF('S.D. Paste sheet'!U252="","",'S.D. Paste sheet'!U252)</f>
        <v/>
      </c>
      <c r="V252" s="20">
        <f>IF('S.D. Paste sheet'!V252="","",'S.D. Paste sheet'!V252)</f>
        <v>9929096551</v>
      </c>
      <c r="W252" s="20" t="str">
        <f>IF('S.D. Paste sheet'!W252="","",'S.D. Paste sheet'!W252)</f>
        <v>Garh biratiya khurd,RAIPUR,biratiya khurd,0</v>
      </c>
      <c r="X252" s="20">
        <f>IF('S.D. Paste sheet'!X252="","",'S.D. Paste sheet'!X252)</f>
        <v>0</v>
      </c>
      <c r="Y252" s="20" t="str">
        <f>IF('S.D. Paste sheet'!Y252="","",'S.D. Paste sheet'!Y252)</f>
        <v>N</v>
      </c>
      <c r="Z252" s="20" t="str">
        <f>IF('S.D. Paste sheet'!Z252="","",'S.D. Paste sheet'!Z252)</f>
        <v>N</v>
      </c>
      <c r="AA252" s="20" t="str">
        <f>IF('S.D. Paste sheet'!AA252="","",'S.D. Paste sheet'!AA252)</f>
        <v>No</v>
      </c>
      <c r="AB252" s="20">
        <f>IF('S.D. Paste sheet'!AB252="","",'S.D. Paste sheet'!AB252)</f>
        <v>14</v>
      </c>
      <c r="AC252" s="20" t="str">
        <f>IF('S.D. Paste sheet'!AC252="","",'S.D. Paste sheet'!AC252)</f>
        <v>None</v>
      </c>
      <c r="AD252" s="20">
        <f>IF('S.D. Paste sheet'!AD252="","",'S.D. Paste sheet'!AD252)</f>
        <v>5</v>
      </c>
      <c r="AE252" s="29"/>
      <c r="AF252" t="str">
        <f>IF(AK252="","",IF(AK252&gt;0,COUNT($AG$2:AG252),""))</f>
        <v/>
      </c>
      <c r="AG252" s="25" t="str">
        <f t="shared" si="98"/>
        <v/>
      </c>
      <c r="AH252" s="25" t="str">
        <f t="shared" si="99"/>
        <v/>
      </c>
      <c r="AI252" s="25" t="str">
        <f t="shared" si="100"/>
        <v/>
      </c>
      <c r="AJ252" s="25" t="str">
        <f t="shared" si="101"/>
        <v/>
      </c>
      <c r="AK252" s="25" t="str">
        <f t="shared" si="102"/>
        <v/>
      </c>
      <c r="AL252" s="25" t="str">
        <f t="shared" si="103"/>
        <v/>
      </c>
      <c r="AM252" s="25" t="str">
        <f t="shared" si="104"/>
        <v/>
      </c>
      <c r="AN252" s="25" t="str">
        <f t="shared" si="105"/>
        <v/>
      </c>
      <c r="AO252" s="25" t="str">
        <f t="shared" si="106"/>
        <v/>
      </c>
      <c r="AP252" s="25" t="str">
        <f t="shared" si="107"/>
        <v/>
      </c>
      <c r="AQ252" s="25" t="str">
        <f t="shared" si="108"/>
        <v/>
      </c>
      <c r="AR252" s="25" t="str">
        <f t="shared" si="109"/>
        <v/>
      </c>
      <c r="AS252" s="25" t="str">
        <f t="shared" si="110"/>
        <v/>
      </c>
      <c r="AT252" s="25" t="str">
        <f t="shared" si="111"/>
        <v/>
      </c>
      <c r="AU252" s="25" t="str">
        <f t="shared" si="112"/>
        <v/>
      </c>
      <c r="AV252" s="25" t="str">
        <f t="shared" si="113"/>
        <v/>
      </c>
      <c r="AX252" t="str">
        <f>IF(BC252="","",IF(BC252&gt;0,COUNT($AY$2:AY252),""))</f>
        <v/>
      </c>
      <c r="AY252" s="25" t="str">
        <f t="shared" si="114"/>
        <v/>
      </c>
      <c r="AZ252" s="25" t="str">
        <f t="shared" si="115"/>
        <v/>
      </c>
      <c r="BA252" s="25" t="str">
        <f t="shared" si="116"/>
        <v/>
      </c>
      <c r="BB252" s="25" t="str">
        <f t="shared" si="117"/>
        <v/>
      </c>
      <c r="BC252" s="25" t="str">
        <f t="shared" si="118"/>
        <v/>
      </c>
      <c r="BD252" s="25" t="str">
        <f t="shared" si="119"/>
        <v/>
      </c>
      <c r="BE252" s="25" t="str">
        <f t="shared" si="120"/>
        <v/>
      </c>
      <c r="BF252" s="25" t="str">
        <f t="shared" si="121"/>
        <v/>
      </c>
      <c r="BG252" s="25" t="str">
        <f t="shared" si="122"/>
        <v/>
      </c>
      <c r="BH252" s="25" t="str">
        <f t="shared" si="123"/>
        <v/>
      </c>
      <c r="BI252" s="25" t="str">
        <f t="shared" si="124"/>
        <v/>
      </c>
      <c r="BJ252" s="25" t="str">
        <f t="shared" si="125"/>
        <v/>
      </c>
      <c r="BK252" s="25" t="str">
        <f t="shared" si="126"/>
        <v/>
      </c>
      <c r="BL252" s="25" t="str">
        <f t="shared" si="127"/>
        <v/>
      </c>
      <c r="BM252" s="25" t="str">
        <f t="shared" si="128"/>
        <v/>
      </c>
      <c r="BN252" s="25" t="str">
        <f t="shared" si="129"/>
        <v/>
      </c>
    </row>
    <row r="253" spans="1:66" ht="30">
      <c r="A253" s="20">
        <f>IF('S.D. Paste sheet'!A253="","",'S.D. Paste sheet'!A253)</f>
        <v>9</v>
      </c>
      <c r="B253" s="20" t="str">
        <f>IF('S.D. Paste sheet'!B253="","",'S.D. Paste sheet'!B253)</f>
        <v>A</v>
      </c>
      <c r="C253" s="20">
        <f>IF('S.D. Paste sheet'!C253="","",'S.D. Paste sheet'!C253)</f>
        <v>919</v>
      </c>
      <c r="D253" s="20" t="str">
        <f>IF('S.D. Paste sheet'!D253="","",'S.D. Paste sheet'!D253)</f>
        <v/>
      </c>
      <c r="E253" s="20" t="str">
        <f>IF('S.D. Paste sheet'!E253="","",UPPER('S.D. Paste sheet'!E253))</f>
        <v>BHARAT JOGAWAT</v>
      </c>
      <c r="F253" s="20" t="str">
        <f>IF('S.D. Paste sheet'!F253="","",'S.D. Paste sheet'!F253)</f>
        <v/>
      </c>
      <c r="G253" s="20" t="str">
        <f>IF('S.D. Paste sheet'!G253="","",UPPER('S.D. Paste sheet'!G253))</f>
        <v>GHANSHYAM JOGAWAT</v>
      </c>
      <c r="H253" s="20" t="str">
        <f>IF('S.D. Paste sheet'!H253="","",UPPER('S.D. Paste sheet'!H253))</f>
        <v>SANTOSH</v>
      </c>
      <c r="I253" s="20" t="str">
        <f>IF('S.D. Paste sheet'!I253="","",'S.D. Paste sheet'!I253)</f>
        <v>M</v>
      </c>
      <c r="J253" s="20">
        <f>IF('S.D. Paste sheet'!J253="","",'S.D. Paste sheet'!J253)</f>
        <v>39273</v>
      </c>
      <c r="K253" s="20">
        <f>IF('S.D. Paste sheet'!K253="","",'S.D. Paste sheet'!K253)</f>
        <v>903</v>
      </c>
      <c r="L253" s="20" t="str">
        <f>IF('S.D. Paste sheet'!L253="","",'S.D. Paste sheet'!L253)</f>
        <v/>
      </c>
      <c r="M253" s="20">
        <f>IF('S.D. Paste sheet'!M253="","",'S.D. Paste sheet'!M253)</f>
        <v>127</v>
      </c>
      <c r="N253" s="20">
        <f>IF('S.D. Paste sheet'!N253="","",'S.D. Paste sheet'!N253)</f>
        <v>94</v>
      </c>
      <c r="O253" s="20" t="str">
        <f>IF('S.D. Paste sheet'!O253="","",'S.D. Paste sheet'!O253)</f>
        <v>SC</v>
      </c>
      <c r="P253" s="20" t="str">
        <f>IF('S.D. Paste sheet'!P253="","",'S.D. Paste sheet'!P253)</f>
        <v>Hindu</v>
      </c>
      <c r="Q253" s="20" t="str">
        <f>IF('S.D. Paste sheet'!Q253="","",'S.D. Paste sheet'!Q253)</f>
        <v/>
      </c>
      <c r="R253" s="20" t="str">
        <f>IF('S.D. Paste sheet'!R253="","",'S.D. Paste sheet'!R253)</f>
        <v>MAHATMA GANDHI GOVT. SCHOOL BAR (214110)</v>
      </c>
      <c r="S253" s="20">
        <f>IF('S.D. Paste sheet'!S253="","",'S.D. Paste sheet'!S253)</f>
        <v>8200204302</v>
      </c>
      <c r="T253" s="20" t="str">
        <f>IF('S.D. Paste sheet'!T253="","",'S.D. Paste sheet'!T253)</f>
        <v>XXXX1340</v>
      </c>
      <c r="U253" s="20" t="str">
        <f>IF('S.D. Paste sheet'!U253="","",'S.D. Paste sheet'!U253)</f>
        <v/>
      </c>
      <c r="V253" s="20">
        <f>IF('S.D. Paste sheet'!V253="","",'S.D. Paste sheet'!V253)</f>
        <v>6375353694</v>
      </c>
      <c r="W253" s="20" t="str">
        <f>IF('S.D. Paste sheet'!W253="","",'S.D. Paste sheet'!W253)</f>
        <v>KUMHARO KA BAS ,RAIPUR,V/P- GIRI ,306102</v>
      </c>
      <c r="X253" s="20">
        <f>IF('S.D. Paste sheet'!X253="","",'S.D. Paste sheet'!X253)</f>
        <v>60000</v>
      </c>
      <c r="Y253" s="20" t="str">
        <f>IF('S.D. Paste sheet'!Y253="","",'S.D. Paste sheet'!Y253)</f>
        <v>N</v>
      </c>
      <c r="Z253" s="20" t="str">
        <f>IF('S.D. Paste sheet'!Z253="","",'S.D. Paste sheet'!Z253)</f>
        <v>N</v>
      </c>
      <c r="AA253" s="20" t="str">
        <f>IF('S.D. Paste sheet'!AA253="","",'S.D. Paste sheet'!AA253)</f>
        <v>No</v>
      </c>
      <c r="AB253" s="20">
        <f>IF('S.D. Paste sheet'!AB253="","",'S.D. Paste sheet'!AB253)</f>
        <v>16</v>
      </c>
      <c r="AC253" s="20" t="str">
        <f>IF('S.D. Paste sheet'!AC253="","",'S.D. Paste sheet'!AC253)</f>
        <v>None</v>
      </c>
      <c r="AD253" s="20">
        <f>IF('S.D. Paste sheet'!AD253="","",'S.D. Paste sheet'!AD253)</f>
        <v>1</v>
      </c>
      <c r="AE253" s="29"/>
      <c r="AF253" t="str">
        <f>IF(AK253="","",IF(AK253&gt;0,COUNT($AG$2:AG253),""))</f>
        <v/>
      </c>
      <c r="AG253" s="25" t="str">
        <f t="shared" si="98"/>
        <v/>
      </c>
      <c r="AH253" s="25" t="str">
        <f t="shared" si="99"/>
        <v/>
      </c>
      <c r="AI253" s="25" t="str">
        <f t="shared" si="100"/>
        <v/>
      </c>
      <c r="AJ253" s="25" t="str">
        <f t="shared" si="101"/>
        <v/>
      </c>
      <c r="AK253" s="25" t="str">
        <f t="shared" si="102"/>
        <v/>
      </c>
      <c r="AL253" s="25" t="str">
        <f t="shared" si="103"/>
        <v/>
      </c>
      <c r="AM253" s="25" t="str">
        <f t="shared" si="104"/>
        <v/>
      </c>
      <c r="AN253" s="25" t="str">
        <f t="shared" si="105"/>
        <v/>
      </c>
      <c r="AO253" s="25" t="str">
        <f t="shared" si="106"/>
        <v/>
      </c>
      <c r="AP253" s="25" t="str">
        <f t="shared" si="107"/>
        <v/>
      </c>
      <c r="AQ253" s="25" t="str">
        <f t="shared" si="108"/>
        <v/>
      </c>
      <c r="AR253" s="25" t="str">
        <f t="shared" si="109"/>
        <v/>
      </c>
      <c r="AS253" s="25" t="str">
        <f t="shared" si="110"/>
        <v/>
      </c>
      <c r="AT253" s="25" t="str">
        <f t="shared" si="111"/>
        <v/>
      </c>
      <c r="AU253" s="25" t="str">
        <f t="shared" si="112"/>
        <v/>
      </c>
      <c r="AV253" s="25" t="str">
        <f t="shared" si="113"/>
        <v/>
      </c>
      <c r="AX253" t="str">
        <f>IF(BC253="","",IF(BC253&gt;0,COUNT($AY$2:AY253),""))</f>
        <v/>
      </c>
      <c r="AY253" s="25" t="str">
        <f t="shared" si="114"/>
        <v/>
      </c>
      <c r="AZ253" s="25" t="str">
        <f t="shared" si="115"/>
        <v/>
      </c>
      <c r="BA253" s="25" t="str">
        <f t="shared" si="116"/>
        <v/>
      </c>
      <c r="BB253" s="25" t="str">
        <f t="shared" si="117"/>
        <v/>
      </c>
      <c r="BC253" s="25" t="str">
        <f t="shared" si="118"/>
        <v/>
      </c>
      <c r="BD253" s="25" t="str">
        <f t="shared" si="119"/>
        <v/>
      </c>
      <c r="BE253" s="25" t="str">
        <f t="shared" si="120"/>
        <v/>
      </c>
      <c r="BF253" s="25" t="str">
        <f t="shared" si="121"/>
        <v/>
      </c>
      <c r="BG253" s="25" t="str">
        <f t="shared" si="122"/>
        <v/>
      </c>
      <c r="BH253" s="25" t="str">
        <f t="shared" si="123"/>
        <v/>
      </c>
      <c r="BI253" s="25" t="str">
        <f t="shared" si="124"/>
        <v/>
      </c>
      <c r="BJ253" s="25" t="str">
        <f t="shared" si="125"/>
        <v/>
      </c>
      <c r="BK253" s="25" t="str">
        <f t="shared" si="126"/>
        <v/>
      </c>
      <c r="BL253" s="25" t="str">
        <f t="shared" si="127"/>
        <v/>
      </c>
      <c r="BM253" s="25" t="str">
        <f t="shared" si="128"/>
        <v/>
      </c>
      <c r="BN253" s="25" t="str">
        <f t="shared" si="129"/>
        <v/>
      </c>
    </row>
    <row r="254" spans="1:66" ht="30">
      <c r="A254" s="20">
        <f>IF('S.D. Paste sheet'!A254="","",'S.D. Paste sheet'!A254)</f>
        <v>9</v>
      </c>
      <c r="B254" s="20" t="str">
        <f>IF('S.D. Paste sheet'!B254="","",'S.D. Paste sheet'!B254)</f>
        <v>A</v>
      </c>
      <c r="C254" s="20">
        <f>IF('S.D. Paste sheet'!C254="","",'S.D. Paste sheet'!C254)</f>
        <v>791</v>
      </c>
      <c r="D254" s="20" t="str">
        <f>IF('S.D. Paste sheet'!D254="","",'S.D. Paste sheet'!D254)</f>
        <v/>
      </c>
      <c r="E254" s="20" t="str">
        <f>IF('S.D. Paste sheet'!E254="","",UPPER('S.D. Paste sheet'!E254))</f>
        <v>BHARAT TANWAR</v>
      </c>
      <c r="F254" s="20" t="str">
        <f>IF('S.D. Paste sheet'!F254="","",'S.D. Paste sheet'!F254)</f>
        <v/>
      </c>
      <c r="G254" s="20" t="str">
        <f>IF('S.D. Paste sheet'!G254="","",UPPER('S.D. Paste sheet'!G254))</f>
        <v>OMPRAKASH TANWAR</v>
      </c>
      <c r="H254" s="20" t="str">
        <f>IF('S.D. Paste sheet'!H254="","",UPPER('S.D. Paste sheet'!H254))</f>
        <v>PREMLATA</v>
      </c>
      <c r="I254" s="20" t="str">
        <f>IF('S.D. Paste sheet'!I254="","",'S.D. Paste sheet'!I254)</f>
        <v>M</v>
      </c>
      <c r="J254" s="20">
        <f>IF('S.D. Paste sheet'!J254="","",'S.D. Paste sheet'!J254)</f>
        <v>38809</v>
      </c>
      <c r="K254" s="20">
        <f>IF('S.D. Paste sheet'!K254="","",'S.D. Paste sheet'!K254)</f>
        <v>904</v>
      </c>
      <c r="L254" s="20" t="str">
        <f>IF('S.D. Paste sheet'!L254="","",'S.D. Paste sheet'!L254)</f>
        <v/>
      </c>
      <c r="M254" s="20">
        <f>IF('S.D. Paste sheet'!M254="","",'S.D. Paste sheet'!M254)</f>
        <v>127</v>
      </c>
      <c r="N254" s="20">
        <f>IF('S.D. Paste sheet'!N254="","",'S.D. Paste sheet'!N254)</f>
        <v>95</v>
      </c>
      <c r="O254" s="20" t="str">
        <f>IF('S.D. Paste sheet'!O254="","",'S.D. Paste sheet'!O254)</f>
        <v>SC</v>
      </c>
      <c r="P254" s="20" t="str">
        <f>IF('S.D. Paste sheet'!P254="","",'S.D. Paste sheet'!P254)</f>
        <v>Hindu</v>
      </c>
      <c r="Q254" s="20" t="str">
        <f>IF('S.D. Paste sheet'!Q254="","",'S.D. Paste sheet'!Q254)</f>
        <v/>
      </c>
      <c r="R254" s="20" t="str">
        <f>IF('S.D. Paste sheet'!R254="","",'S.D. Paste sheet'!R254)</f>
        <v>MAHATMA GANDHI GOVT. SCHOOL BAR (214110)</v>
      </c>
      <c r="S254" s="20">
        <f>IF('S.D. Paste sheet'!S254="","",'S.D. Paste sheet'!S254)</f>
        <v>8200204302</v>
      </c>
      <c r="T254" s="20" t="str">
        <f>IF('S.D. Paste sheet'!T254="","",'S.D. Paste sheet'!T254)</f>
        <v>XXXX3967</v>
      </c>
      <c r="U254" s="20" t="str">
        <f>IF('S.D. Paste sheet'!U254="","",'S.D. Paste sheet'!U254)</f>
        <v/>
      </c>
      <c r="V254" s="20">
        <f>IF('S.D. Paste sheet'!V254="","",'S.D. Paste sheet'!V254)</f>
        <v>9571613064</v>
      </c>
      <c r="W254" s="20" t="str">
        <f>IF('S.D. Paste sheet'!W254="","",'S.D. Paste sheet'!W254)</f>
        <v>MEGHADADA ROAD, MAHAVEERCOLONY,RAIPUR,BAR,306105</v>
      </c>
      <c r="X254" s="20">
        <f>IF('S.D. Paste sheet'!X254="","",'S.D. Paste sheet'!X254)</f>
        <v>54000</v>
      </c>
      <c r="Y254" s="20" t="str">
        <f>IF('S.D. Paste sheet'!Y254="","",'S.D. Paste sheet'!Y254)</f>
        <v>N</v>
      </c>
      <c r="Z254" s="20" t="str">
        <f>IF('S.D. Paste sheet'!Z254="","",'S.D. Paste sheet'!Z254)</f>
        <v>Y</v>
      </c>
      <c r="AA254" s="20" t="str">
        <f>IF('S.D. Paste sheet'!AA254="","",'S.D. Paste sheet'!AA254)</f>
        <v>No</v>
      </c>
      <c r="AB254" s="20">
        <f>IF('S.D. Paste sheet'!AB254="","",'S.D. Paste sheet'!AB254)</f>
        <v>17</v>
      </c>
      <c r="AC254" s="20" t="str">
        <f>IF('S.D. Paste sheet'!AC254="","",'S.D. Paste sheet'!AC254)</f>
        <v>None</v>
      </c>
      <c r="AD254" s="20">
        <f>IF('S.D. Paste sheet'!AD254="","",'S.D. Paste sheet'!AD254)</f>
        <v>0</v>
      </c>
      <c r="AE254" s="29"/>
      <c r="AF254" t="str">
        <f>IF(AK254="","",IF(AK254&gt;0,COUNT($AG$2:AG254),""))</f>
        <v/>
      </c>
      <c r="AG254" s="25" t="str">
        <f t="shared" si="98"/>
        <v/>
      </c>
      <c r="AH254" s="25" t="str">
        <f t="shared" si="99"/>
        <v/>
      </c>
      <c r="AI254" s="25" t="str">
        <f t="shared" si="100"/>
        <v/>
      </c>
      <c r="AJ254" s="25" t="str">
        <f t="shared" si="101"/>
        <v/>
      </c>
      <c r="AK254" s="25" t="str">
        <f t="shared" si="102"/>
        <v/>
      </c>
      <c r="AL254" s="25" t="str">
        <f t="shared" si="103"/>
        <v/>
      </c>
      <c r="AM254" s="25" t="str">
        <f t="shared" si="104"/>
        <v/>
      </c>
      <c r="AN254" s="25" t="str">
        <f t="shared" si="105"/>
        <v/>
      </c>
      <c r="AO254" s="25" t="str">
        <f t="shared" si="106"/>
        <v/>
      </c>
      <c r="AP254" s="25" t="str">
        <f t="shared" si="107"/>
        <v/>
      </c>
      <c r="AQ254" s="25" t="str">
        <f t="shared" si="108"/>
        <v/>
      </c>
      <c r="AR254" s="25" t="str">
        <f t="shared" si="109"/>
        <v/>
      </c>
      <c r="AS254" s="25" t="str">
        <f t="shared" si="110"/>
        <v/>
      </c>
      <c r="AT254" s="25" t="str">
        <f t="shared" si="111"/>
        <v/>
      </c>
      <c r="AU254" s="25" t="str">
        <f t="shared" si="112"/>
        <v/>
      </c>
      <c r="AV254" s="25" t="str">
        <f t="shared" si="113"/>
        <v/>
      </c>
      <c r="AX254" t="str">
        <f>IF(BC254="","",IF(BC254&gt;0,COUNT($AY$2:AY254),""))</f>
        <v/>
      </c>
      <c r="AY254" s="25" t="str">
        <f t="shared" si="114"/>
        <v/>
      </c>
      <c r="AZ254" s="25" t="str">
        <f t="shared" si="115"/>
        <v/>
      </c>
      <c r="BA254" s="25" t="str">
        <f t="shared" si="116"/>
        <v/>
      </c>
      <c r="BB254" s="25" t="str">
        <f t="shared" si="117"/>
        <v/>
      </c>
      <c r="BC254" s="25" t="str">
        <f t="shared" si="118"/>
        <v/>
      </c>
      <c r="BD254" s="25" t="str">
        <f t="shared" si="119"/>
        <v/>
      </c>
      <c r="BE254" s="25" t="str">
        <f t="shared" si="120"/>
        <v/>
      </c>
      <c r="BF254" s="25" t="str">
        <f t="shared" si="121"/>
        <v/>
      </c>
      <c r="BG254" s="25" t="str">
        <f t="shared" si="122"/>
        <v/>
      </c>
      <c r="BH254" s="25" t="str">
        <f t="shared" si="123"/>
        <v/>
      </c>
      <c r="BI254" s="25" t="str">
        <f t="shared" si="124"/>
        <v/>
      </c>
      <c r="BJ254" s="25" t="str">
        <f t="shared" si="125"/>
        <v/>
      </c>
      <c r="BK254" s="25" t="str">
        <f t="shared" si="126"/>
        <v/>
      </c>
      <c r="BL254" s="25" t="str">
        <f t="shared" si="127"/>
        <v/>
      </c>
      <c r="BM254" s="25" t="str">
        <f t="shared" si="128"/>
        <v/>
      </c>
      <c r="BN254" s="25" t="str">
        <f t="shared" si="129"/>
        <v/>
      </c>
    </row>
    <row r="255" spans="1:66" ht="30">
      <c r="A255" s="20">
        <f>IF('S.D. Paste sheet'!A255="","",'S.D. Paste sheet'!A255)</f>
        <v>9</v>
      </c>
      <c r="B255" s="20" t="str">
        <f>IF('S.D. Paste sheet'!B255="","",'S.D. Paste sheet'!B255)</f>
        <v>A</v>
      </c>
      <c r="C255" s="20">
        <f>IF('S.D. Paste sheet'!C255="","",'S.D. Paste sheet'!C255)</f>
        <v>790</v>
      </c>
      <c r="D255" s="20" t="str">
        <f>IF('S.D. Paste sheet'!D255="","",'S.D. Paste sheet'!D255)</f>
        <v/>
      </c>
      <c r="E255" s="20" t="str">
        <f>IF('S.D. Paste sheet'!E255="","",UPPER('S.D. Paste sheet'!E255))</f>
        <v>DINESH BAGRI</v>
      </c>
      <c r="F255" s="20" t="str">
        <f>IF('S.D. Paste sheet'!F255="","",'S.D. Paste sheet'!F255)</f>
        <v/>
      </c>
      <c r="G255" s="20" t="str">
        <f>IF('S.D. Paste sheet'!G255="","",UPPER('S.D. Paste sheet'!G255))</f>
        <v>CHAMPALAL BAGRI</v>
      </c>
      <c r="H255" s="20" t="str">
        <f>IF('S.D. Paste sheet'!H255="","",UPPER('S.D. Paste sheet'!H255))</f>
        <v>LEELA DEVI</v>
      </c>
      <c r="I255" s="20" t="str">
        <f>IF('S.D. Paste sheet'!I255="","",'S.D. Paste sheet'!I255)</f>
        <v>M</v>
      </c>
      <c r="J255" s="20">
        <f>IF('S.D. Paste sheet'!J255="","",'S.D. Paste sheet'!J255)</f>
        <v>39242</v>
      </c>
      <c r="K255" s="20">
        <f>IF('S.D. Paste sheet'!K255="","",'S.D. Paste sheet'!K255)</f>
        <v>905</v>
      </c>
      <c r="L255" s="20" t="str">
        <f>IF('S.D. Paste sheet'!L255="","",'S.D. Paste sheet'!L255)</f>
        <v/>
      </c>
      <c r="M255" s="20">
        <f>IF('S.D. Paste sheet'!M255="","",'S.D. Paste sheet'!M255)</f>
        <v>127</v>
      </c>
      <c r="N255" s="20">
        <f>IF('S.D. Paste sheet'!N255="","",'S.D. Paste sheet'!N255)</f>
        <v>100</v>
      </c>
      <c r="O255" s="20" t="str">
        <f>IF('S.D. Paste sheet'!O255="","",'S.D. Paste sheet'!O255)</f>
        <v>OBC</v>
      </c>
      <c r="P255" s="20" t="str">
        <f>IF('S.D. Paste sheet'!P255="","",'S.D. Paste sheet'!P255)</f>
        <v>Hindu</v>
      </c>
      <c r="Q255" s="20" t="str">
        <f>IF('S.D. Paste sheet'!Q255="","",'S.D. Paste sheet'!Q255)</f>
        <v/>
      </c>
      <c r="R255" s="20" t="str">
        <f>IF('S.D. Paste sheet'!R255="","",'S.D. Paste sheet'!R255)</f>
        <v>MAHATMA GANDHI GOVT. SCHOOL BAR (214110)</v>
      </c>
      <c r="S255" s="20">
        <f>IF('S.D. Paste sheet'!S255="","",'S.D. Paste sheet'!S255)</f>
        <v>8200204302</v>
      </c>
      <c r="T255" s="20" t="str">
        <f>IF('S.D. Paste sheet'!T255="","",'S.D. Paste sheet'!T255)</f>
        <v>XXXX3118</v>
      </c>
      <c r="U255" s="20" t="str">
        <f>IF('S.D. Paste sheet'!U255="","",'S.D. Paste sheet'!U255)</f>
        <v/>
      </c>
      <c r="V255" s="20">
        <f>IF('S.D. Paste sheet'!V255="","",'S.D. Paste sheet'!V255)</f>
        <v>9784773043</v>
      </c>
      <c r="W255" s="20" t="str">
        <f>IF('S.D. Paste sheet'!W255="","",'S.D. Paste sheet'!W255)</f>
        <v>PALI ROAD ,RAIPUR,BAR,306105</v>
      </c>
      <c r="X255" s="20">
        <f>IF('S.D. Paste sheet'!X255="","",'S.D. Paste sheet'!X255)</f>
        <v>120000</v>
      </c>
      <c r="Y255" s="20" t="str">
        <f>IF('S.D. Paste sheet'!Y255="","",'S.D. Paste sheet'!Y255)</f>
        <v>N</v>
      </c>
      <c r="Z255" s="20" t="str">
        <f>IF('S.D. Paste sheet'!Z255="","",'S.D. Paste sheet'!Z255)</f>
        <v>N</v>
      </c>
      <c r="AA255" s="20" t="str">
        <f>IF('S.D. Paste sheet'!AA255="","",'S.D. Paste sheet'!AA255)</f>
        <v>No</v>
      </c>
      <c r="AB255" s="20">
        <f>IF('S.D. Paste sheet'!AB255="","",'S.D. Paste sheet'!AB255)</f>
        <v>16</v>
      </c>
      <c r="AC255" s="20" t="str">
        <f>IF('S.D. Paste sheet'!AC255="","",'S.D. Paste sheet'!AC255)</f>
        <v>None</v>
      </c>
      <c r="AD255" s="20">
        <f>IF('S.D. Paste sheet'!AD255="","",'S.D. Paste sheet'!AD255)</f>
        <v>0</v>
      </c>
      <c r="AE255" s="29"/>
      <c r="AF255" t="str">
        <f>IF(AK255="","",IF(AK255&gt;0,COUNT($AG$2:AG255),""))</f>
        <v/>
      </c>
      <c r="AG255" s="25" t="str">
        <f t="shared" si="98"/>
        <v/>
      </c>
      <c r="AH255" s="25" t="str">
        <f t="shared" si="99"/>
        <v/>
      </c>
      <c r="AI255" s="25" t="str">
        <f t="shared" si="100"/>
        <v/>
      </c>
      <c r="AJ255" s="25" t="str">
        <f t="shared" si="101"/>
        <v/>
      </c>
      <c r="AK255" s="25" t="str">
        <f t="shared" si="102"/>
        <v/>
      </c>
      <c r="AL255" s="25" t="str">
        <f t="shared" si="103"/>
        <v/>
      </c>
      <c r="AM255" s="25" t="str">
        <f t="shared" si="104"/>
        <v/>
      </c>
      <c r="AN255" s="25" t="str">
        <f t="shared" si="105"/>
        <v/>
      </c>
      <c r="AO255" s="25" t="str">
        <f t="shared" si="106"/>
        <v/>
      </c>
      <c r="AP255" s="25" t="str">
        <f t="shared" si="107"/>
        <v/>
      </c>
      <c r="AQ255" s="25" t="str">
        <f t="shared" si="108"/>
        <v/>
      </c>
      <c r="AR255" s="25" t="str">
        <f t="shared" si="109"/>
        <v/>
      </c>
      <c r="AS255" s="25" t="str">
        <f t="shared" si="110"/>
        <v/>
      </c>
      <c r="AT255" s="25" t="str">
        <f t="shared" si="111"/>
        <v/>
      </c>
      <c r="AU255" s="25" t="str">
        <f t="shared" si="112"/>
        <v/>
      </c>
      <c r="AV255" s="25" t="str">
        <f t="shared" si="113"/>
        <v/>
      </c>
      <c r="AX255" t="str">
        <f>IF(BC255="","",IF(BC255&gt;0,COUNT($AY$2:AY255),""))</f>
        <v/>
      </c>
      <c r="AY255" s="25" t="str">
        <f t="shared" si="114"/>
        <v/>
      </c>
      <c r="AZ255" s="25" t="str">
        <f t="shared" si="115"/>
        <v/>
      </c>
      <c r="BA255" s="25" t="str">
        <f t="shared" si="116"/>
        <v/>
      </c>
      <c r="BB255" s="25" t="str">
        <f t="shared" si="117"/>
        <v/>
      </c>
      <c r="BC255" s="25" t="str">
        <f t="shared" si="118"/>
        <v/>
      </c>
      <c r="BD255" s="25" t="str">
        <f t="shared" si="119"/>
        <v/>
      </c>
      <c r="BE255" s="25" t="str">
        <f t="shared" si="120"/>
        <v/>
      </c>
      <c r="BF255" s="25" t="str">
        <f t="shared" si="121"/>
        <v/>
      </c>
      <c r="BG255" s="25" t="str">
        <f t="shared" si="122"/>
        <v/>
      </c>
      <c r="BH255" s="25" t="str">
        <f t="shared" si="123"/>
        <v/>
      </c>
      <c r="BI255" s="25" t="str">
        <f t="shared" si="124"/>
        <v/>
      </c>
      <c r="BJ255" s="25" t="str">
        <f t="shared" si="125"/>
        <v/>
      </c>
      <c r="BK255" s="25" t="str">
        <f t="shared" si="126"/>
        <v/>
      </c>
      <c r="BL255" s="25" t="str">
        <f t="shared" si="127"/>
        <v/>
      </c>
      <c r="BM255" s="25" t="str">
        <f t="shared" si="128"/>
        <v/>
      </c>
      <c r="BN255" s="25" t="str">
        <f t="shared" si="129"/>
        <v/>
      </c>
    </row>
    <row r="256" spans="1:66" ht="30">
      <c r="A256" s="20">
        <f>IF('S.D. Paste sheet'!A256="","",'S.D. Paste sheet'!A256)</f>
        <v>9</v>
      </c>
      <c r="B256" s="20" t="str">
        <f>IF('S.D. Paste sheet'!B256="","",'S.D. Paste sheet'!B256)</f>
        <v>A</v>
      </c>
      <c r="C256" s="20">
        <f>IF('S.D. Paste sheet'!C256="","",'S.D. Paste sheet'!C256)</f>
        <v>1025</v>
      </c>
      <c r="D256" s="20">
        <f>IF('S.D. Paste sheet'!D256="","",'S.D. Paste sheet'!D256)</f>
        <v>44750</v>
      </c>
      <c r="E256" s="20" t="str">
        <f>IF('S.D. Paste sheet'!E256="","",UPPER('S.D. Paste sheet'!E256))</f>
        <v>DRISHTI MAHESHWARI</v>
      </c>
      <c r="F256" s="20" t="str">
        <f>IF('S.D. Paste sheet'!F256="","",'S.D. Paste sheet'!F256)</f>
        <v/>
      </c>
      <c r="G256" s="20" t="str">
        <f>IF('S.D. Paste sheet'!G256="","",UPPER('S.D. Paste sheet'!G256))</f>
        <v>SUNIL MAHESHWARI</v>
      </c>
      <c r="H256" s="20" t="str">
        <f>IF('S.D. Paste sheet'!H256="","",UPPER('S.D. Paste sheet'!H256))</f>
        <v>KIRAN</v>
      </c>
      <c r="I256" s="20" t="str">
        <f>IF('S.D. Paste sheet'!I256="","",'S.D. Paste sheet'!I256)</f>
        <v>F</v>
      </c>
      <c r="J256" s="20">
        <f>IF('S.D. Paste sheet'!J256="","",'S.D. Paste sheet'!J256)</f>
        <v>39954</v>
      </c>
      <c r="K256" s="20">
        <f>IF('S.D. Paste sheet'!K256="","",'S.D. Paste sheet'!K256)</f>
        <v>906</v>
      </c>
      <c r="L256" s="20" t="str">
        <f>IF('S.D. Paste sheet'!L256="","",'S.D. Paste sheet'!L256)</f>
        <v/>
      </c>
      <c r="M256" s="20">
        <f>IF('S.D. Paste sheet'!M256="","",'S.D. Paste sheet'!M256)</f>
        <v>127</v>
      </c>
      <c r="N256" s="20">
        <f>IF('S.D. Paste sheet'!N256="","",'S.D. Paste sheet'!N256)</f>
        <v>85</v>
      </c>
      <c r="O256" s="20" t="str">
        <f>IF('S.D. Paste sheet'!O256="","",'S.D. Paste sheet'!O256)</f>
        <v>GEN</v>
      </c>
      <c r="P256" s="20" t="str">
        <f>IF('S.D. Paste sheet'!P256="","",'S.D. Paste sheet'!P256)</f>
        <v/>
      </c>
      <c r="Q256" s="20" t="str">
        <f>IF('S.D. Paste sheet'!Q256="","",'S.D. Paste sheet'!Q256)</f>
        <v/>
      </c>
      <c r="R256" s="20" t="str">
        <f>IF('S.D. Paste sheet'!R256="","",'S.D. Paste sheet'!R256)</f>
        <v>MAHATMA GANDHI GOVT. SCHOOL BAR (214110)</v>
      </c>
      <c r="S256" s="20">
        <f>IF('S.D. Paste sheet'!S256="","",'S.D. Paste sheet'!S256)</f>
        <v>8200204302</v>
      </c>
      <c r="T256" s="20" t="str">
        <f>IF('S.D. Paste sheet'!T256="","",'S.D. Paste sheet'!T256)</f>
        <v>XXXX1650</v>
      </c>
      <c r="U256" s="20" t="str">
        <f>IF('S.D. Paste sheet'!U256="","",'S.D. Paste sheet'!U256)</f>
        <v/>
      </c>
      <c r="V256" s="20">
        <f>IF('S.D. Paste sheet'!V256="","",'S.D. Paste sheet'!V256)</f>
        <v>9460898010</v>
      </c>
      <c r="W256" s="20" t="str">
        <f>IF('S.D. Paste sheet'!W256="","",'S.D. Paste sheet'!W256)</f>
        <v>NEW BALAJI NAGAR ,RAIPUR,BAR ,306105</v>
      </c>
      <c r="X256" s="20">
        <f>IF('S.D. Paste sheet'!X256="","",'S.D. Paste sheet'!X256)</f>
        <v>360000</v>
      </c>
      <c r="Y256" s="20" t="str">
        <f>IF('S.D. Paste sheet'!Y256="","",'S.D. Paste sheet'!Y256)</f>
        <v>N</v>
      </c>
      <c r="Z256" s="20" t="str">
        <f>IF('S.D. Paste sheet'!Z256="","",'S.D. Paste sheet'!Z256)</f>
        <v>N</v>
      </c>
      <c r="AA256" s="20" t="str">
        <f>IF('S.D. Paste sheet'!AA256="","",'S.D. Paste sheet'!AA256)</f>
        <v/>
      </c>
      <c r="AB256" s="20">
        <f>IF('S.D. Paste sheet'!AB256="","",'S.D. Paste sheet'!AB256)</f>
        <v>14</v>
      </c>
      <c r="AC256" s="20" t="str">
        <f>IF('S.D. Paste sheet'!AC256="","",'S.D. Paste sheet'!AC256)</f>
        <v>None</v>
      </c>
      <c r="AD256" s="20">
        <f>IF('S.D. Paste sheet'!AD256="","",'S.D. Paste sheet'!AD256)</f>
        <v>1</v>
      </c>
      <c r="AE256" s="29"/>
      <c r="AF256" t="str">
        <f>IF(AK256="","",IF(AK256&gt;0,COUNT($AG$2:AG256),""))</f>
        <v/>
      </c>
      <c r="AG256" s="25" t="str">
        <f t="shared" si="98"/>
        <v/>
      </c>
      <c r="AH256" s="25" t="str">
        <f t="shared" si="99"/>
        <v/>
      </c>
      <c r="AI256" s="25" t="str">
        <f t="shared" si="100"/>
        <v/>
      </c>
      <c r="AJ256" s="25" t="str">
        <f t="shared" si="101"/>
        <v/>
      </c>
      <c r="AK256" s="25" t="str">
        <f t="shared" si="102"/>
        <v/>
      </c>
      <c r="AL256" s="25" t="str">
        <f t="shared" si="103"/>
        <v/>
      </c>
      <c r="AM256" s="25" t="str">
        <f t="shared" si="104"/>
        <v/>
      </c>
      <c r="AN256" s="25" t="str">
        <f t="shared" si="105"/>
        <v/>
      </c>
      <c r="AO256" s="25" t="str">
        <f t="shared" si="106"/>
        <v/>
      </c>
      <c r="AP256" s="25" t="str">
        <f t="shared" si="107"/>
        <v/>
      </c>
      <c r="AQ256" s="25" t="str">
        <f t="shared" si="108"/>
        <v/>
      </c>
      <c r="AR256" s="25" t="str">
        <f t="shared" si="109"/>
        <v/>
      </c>
      <c r="AS256" s="25" t="str">
        <f t="shared" si="110"/>
        <v/>
      </c>
      <c r="AT256" s="25" t="str">
        <f t="shared" si="111"/>
        <v/>
      </c>
      <c r="AU256" s="25" t="str">
        <f t="shared" si="112"/>
        <v/>
      </c>
      <c r="AV256" s="25" t="str">
        <f t="shared" si="113"/>
        <v/>
      </c>
      <c r="AX256" t="str">
        <f>IF(BC256="","",IF(BC256&gt;0,COUNT($AY$2:AY256),""))</f>
        <v/>
      </c>
      <c r="AY256" s="25" t="str">
        <f t="shared" si="114"/>
        <v/>
      </c>
      <c r="AZ256" s="25" t="str">
        <f t="shared" si="115"/>
        <v/>
      </c>
      <c r="BA256" s="25" t="str">
        <f t="shared" si="116"/>
        <v/>
      </c>
      <c r="BB256" s="25" t="str">
        <f t="shared" si="117"/>
        <v/>
      </c>
      <c r="BC256" s="25" t="str">
        <f t="shared" si="118"/>
        <v/>
      </c>
      <c r="BD256" s="25" t="str">
        <f t="shared" si="119"/>
        <v/>
      </c>
      <c r="BE256" s="25" t="str">
        <f t="shared" si="120"/>
        <v/>
      </c>
      <c r="BF256" s="25" t="str">
        <f t="shared" si="121"/>
        <v/>
      </c>
      <c r="BG256" s="25" t="str">
        <f t="shared" si="122"/>
        <v/>
      </c>
      <c r="BH256" s="25" t="str">
        <f t="shared" si="123"/>
        <v/>
      </c>
      <c r="BI256" s="25" t="str">
        <f t="shared" si="124"/>
        <v/>
      </c>
      <c r="BJ256" s="25" t="str">
        <f t="shared" si="125"/>
        <v/>
      </c>
      <c r="BK256" s="25" t="str">
        <f t="shared" si="126"/>
        <v/>
      </c>
      <c r="BL256" s="25" t="str">
        <f t="shared" si="127"/>
        <v/>
      </c>
      <c r="BM256" s="25" t="str">
        <f t="shared" si="128"/>
        <v/>
      </c>
      <c r="BN256" s="25" t="str">
        <f t="shared" si="129"/>
        <v/>
      </c>
    </row>
    <row r="257" spans="1:66" ht="30">
      <c r="A257" s="20">
        <f>IF('S.D. Paste sheet'!A257="","",'S.D. Paste sheet'!A257)</f>
        <v>9</v>
      </c>
      <c r="B257" s="20" t="str">
        <f>IF('S.D. Paste sheet'!B257="","",'S.D. Paste sheet'!B257)</f>
        <v>A</v>
      </c>
      <c r="C257" s="20">
        <f>IF('S.D. Paste sheet'!C257="","",'S.D. Paste sheet'!C257)</f>
        <v>786</v>
      </c>
      <c r="D257" s="20" t="str">
        <f>IF('S.D. Paste sheet'!D257="","",'S.D. Paste sheet'!D257)</f>
        <v/>
      </c>
      <c r="E257" s="20" t="str">
        <f>IF('S.D. Paste sheet'!E257="","",UPPER('S.D. Paste sheet'!E257))</f>
        <v>GOURAV GEHLOT</v>
      </c>
      <c r="F257" s="20" t="str">
        <f>IF('S.D. Paste sheet'!F257="","",'S.D. Paste sheet'!F257)</f>
        <v/>
      </c>
      <c r="G257" s="20" t="str">
        <f>IF('S.D. Paste sheet'!G257="","",UPPER('S.D. Paste sheet'!G257))</f>
        <v>BABULAL GEHLOT</v>
      </c>
      <c r="H257" s="20" t="str">
        <f>IF('S.D. Paste sheet'!H257="","",UPPER('S.D. Paste sheet'!H257))</f>
        <v>KANTA DEVI</v>
      </c>
      <c r="I257" s="20" t="str">
        <f>IF('S.D. Paste sheet'!I257="","",'S.D. Paste sheet'!I257)</f>
        <v>M</v>
      </c>
      <c r="J257" s="20">
        <f>IF('S.D. Paste sheet'!J257="","",'S.D. Paste sheet'!J257)</f>
        <v>38993</v>
      </c>
      <c r="K257" s="20">
        <f>IF('S.D. Paste sheet'!K257="","",'S.D. Paste sheet'!K257)</f>
        <v>907</v>
      </c>
      <c r="L257" s="20" t="str">
        <f>IF('S.D. Paste sheet'!L257="","",'S.D. Paste sheet'!L257)</f>
        <v/>
      </c>
      <c r="M257" s="20">
        <f>IF('S.D. Paste sheet'!M257="","",'S.D. Paste sheet'!M257)</f>
        <v>127</v>
      </c>
      <c r="N257" s="20">
        <f>IF('S.D. Paste sheet'!N257="","",'S.D. Paste sheet'!N257)</f>
        <v>97</v>
      </c>
      <c r="O257" s="20" t="str">
        <f>IF('S.D. Paste sheet'!O257="","",'S.D. Paste sheet'!O257)</f>
        <v>OBC</v>
      </c>
      <c r="P257" s="20" t="str">
        <f>IF('S.D. Paste sheet'!P257="","",'S.D. Paste sheet'!P257)</f>
        <v>Hindu</v>
      </c>
      <c r="Q257" s="20" t="str">
        <f>IF('S.D. Paste sheet'!Q257="","",'S.D. Paste sheet'!Q257)</f>
        <v/>
      </c>
      <c r="R257" s="20" t="str">
        <f>IF('S.D. Paste sheet'!R257="","",'S.D. Paste sheet'!R257)</f>
        <v>MAHATMA GANDHI GOVT. SCHOOL BAR (214110)</v>
      </c>
      <c r="S257" s="20">
        <f>IF('S.D. Paste sheet'!S257="","",'S.D. Paste sheet'!S257)</f>
        <v>8200204302</v>
      </c>
      <c r="T257" s="20" t="str">
        <f>IF('S.D. Paste sheet'!T257="","",'S.D. Paste sheet'!T257)</f>
        <v>XXXX8030</v>
      </c>
      <c r="U257" s="20" t="str">
        <f>IF('S.D. Paste sheet'!U257="","",'S.D. Paste sheet'!U257)</f>
        <v/>
      </c>
      <c r="V257" s="20">
        <f>IF('S.D. Paste sheet'!V257="","",'S.D. Paste sheet'!V257)</f>
        <v>7891891959</v>
      </c>
      <c r="W257" s="20" t="str">
        <f>IF('S.D. Paste sheet'!W257="","",'S.D. Paste sheet'!W257)</f>
        <v>237, JODHPUR ROAD,RAIPUR,BAR,306105</v>
      </c>
      <c r="X257" s="20">
        <f>IF('S.D. Paste sheet'!X257="","",'S.D. Paste sheet'!X257)</f>
        <v>72000</v>
      </c>
      <c r="Y257" s="20" t="str">
        <f>IF('S.D. Paste sheet'!Y257="","",'S.D. Paste sheet'!Y257)</f>
        <v>N</v>
      </c>
      <c r="Z257" s="20" t="str">
        <f>IF('S.D. Paste sheet'!Z257="","",'S.D. Paste sheet'!Z257)</f>
        <v>N</v>
      </c>
      <c r="AA257" s="20" t="str">
        <f>IF('S.D. Paste sheet'!AA257="","",'S.D. Paste sheet'!AA257)</f>
        <v>No</v>
      </c>
      <c r="AB257" s="20">
        <f>IF('S.D. Paste sheet'!AB257="","",'S.D. Paste sheet'!AB257)</f>
        <v>17</v>
      </c>
      <c r="AC257" s="20" t="str">
        <f>IF('S.D. Paste sheet'!AC257="","",'S.D. Paste sheet'!AC257)</f>
        <v>None</v>
      </c>
      <c r="AD257" s="20">
        <f>IF('S.D. Paste sheet'!AD257="","",'S.D. Paste sheet'!AD257)</f>
        <v>1</v>
      </c>
      <c r="AE257" s="29"/>
      <c r="AF257" t="str">
        <f>IF(AK257="","",IF(AK257&gt;0,COUNT($AG$2:AG257),""))</f>
        <v/>
      </c>
      <c r="AG257" s="25" t="str">
        <f t="shared" si="98"/>
        <v/>
      </c>
      <c r="AH257" s="25" t="str">
        <f t="shared" si="99"/>
        <v/>
      </c>
      <c r="AI257" s="25" t="str">
        <f t="shared" si="100"/>
        <v/>
      </c>
      <c r="AJ257" s="25" t="str">
        <f t="shared" si="101"/>
        <v/>
      </c>
      <c r="AK257" s="25" t="str">
        <f t="shared" si="102"/>
        <v/>
      </c>
      <c r="AL257" s="25" t="str">
        <f t="shared" si="103"/>
        <v/>
      </c>
      <c r="AM257" s="25" t="str">
        <f t="shared" si="104"/>
        <v/>
      </c>
      <c r="AN257" s="25" t="str">
        <f t="shared" si="105"/>
        <v/>
      </c>
      <c r="AO257" s="25" t="str">
        <f t="shared" si="106"/>
        <v/>
      </c>
      <c r="AP257" s="25" t="str">
        <f t="shared" si="107"/>
        <v/>
      </c>
      <c r="AQ257" s="25" t="str">
        <f t="shared" si="108"/>
        <v/>
      </c>
      <c r="AR257" s="25" t="str">
        <f t="shared" si="109"/>
        <v/>
      </c>
      <c r="AS257" s="25" t="str">
        <f t="shared" si="110"/>
        <v/>
      </c>
      <c r="AT257" s="25" t="str">
        <f t="shared" si="111"/>
        <v/>
      </c>
      <c r="AU257" s="25" t="str">
        <f t="shared" si="112"/>
        <v/>
      </c>
      <c r="AV257" s="25" t="str">
        <f t="shared" si="113"/>
        <v/>
      </c>
      <c r="AX257" t="str">
        <f>IF(BC257="","",IF(BC257&gt;0,COUNT($AY$2:AY257),""))</f>
        <v/>
      </c>
      <c r="AY257" s="25" t="str">
        <f t="shared" si="114"/>
        <v/>
      </c>
      <c r="AZ257" s="25" t="str">
        <f t="shared" si="115"/>
        <v/>
      </c>
      <c r="BA257" s="25" t="str">
        <f t="shared" si="116"/>
        <v/>
      </c>
      <c r="BB257" s="25" t="str">
        <f t="shared" si="117"/>
        <v/>
      </c>
      <c r="BC257" s="25" t="str">
        <f t="shared" si="118"/>
        <v/>
      </c>
      <c r="BD257" s="25" t="str">
        <f t="shared" si="119"/>
        <v/>
      </c>
      <c r="BE257" s="25" t="str">
        <f t="shared" si="120"/>
        <v/>
      </c>
      <c r="BF257" s="25" t="str">
        <f t="shared" si="121"/>
        <v/>
      </c>
      <c r="BG257" s="25" t="str">
        <f t="shared" si="122"/>
        <v/>
      </c>
      <c r="BH257" s="25" t="str">
        <f t="shared" si="123"/>
        <v/>
      </c>
      <c r="BI257" s="25" t="str">
        <f t="shared" si="124"/>
        <v/>
      </c>
      <c r="BJ257" s="25" t="str">
        <f t="shared" si="125"/>
        <v/>
      </c>
      <c r="BK257" s="25" t="str">
        <f t="shared" si="126"/>
        <v/>
      </c>
      <c r="BL257" s="25" t="str">
        <f t="shared" si="127"/>
        <v/>
      </c>
      <c r="BM257" s="25" t="str">
        <f t="shared" si="128"/>
        <v/>
      </c>
      <c r="BN257" s="25" t="str">
        <f t="shared" si="129"/>
        <v/>
      </c>
    </row>
    <row r="258" spans="1:66" ht="30">
      <c r="A258" s="20">
        <f>IF('S.D. Paste sheet'!A258="","",'S.D. Paste sheet'!A258)</f>
        <v>9</v>
      </c>
      <c r="B258" s="20" t="str">
        <f>IF('S.D. Paste sheet'!B258="","",'S.D. Paste sheet'!B258)</f>
        <v>A</v>
      </c>
      <c r="C258" s="20">
        <f>IF('S.D. Paste sheet'!C258="","",'S.D. Paste sheet'!C258)</f>
        <v>1031</v>
      </c>
      <c r="D258" s="20">
        <f>IF('S.D. Paste sheet'!D258="","",'S.D. Paste sheet'!D258)</f>
        <v>44755</v>
      </c>
      <c r="E258" s="20" t="str">
        <f>IF('S.D. Paste sheet'!E258="","",UPPER('S.D. Paste sheet'!E258))</f>
        <v>HARSHIT GURJAR</v>
      </c>
      <c r="F258" s="20" t="str">
        <f>IF('S.D. Paste sheet'!F258="","",'S.D. Paste sheet'!F258)</f>
        <v/>
      </c>
      <c r="G258" s="20" t="str">
        <f>IF('S.D. Paste sheet'!G258="","",UPPER('S.D. Paste sheet'!G258))</f>
        <v>DEVARAM GURJAR</v>
      </c>
      <c r="H258" s="20" t="str">
        <f>IF('S.D. Paste sheet'!H258="","",UPPER('S.D. Paste sheet'!H258))</f>
        <v>SURAJ DEVI</v>
      </c>
      <c r="I258" s="20" t="str">
        <f>IF('S.D. Paste sheet'!I258="","",'S.D. Paste sheet'!I258)</f>
        <v>M</v>
      </c>
      <c r="J258" s="20">
        <f>IF('S.D. Paste sheet'!J258="","",'S.D. Paste sheet'!J258)</f>
        <v>40004</v>
      </c>
      <c r="K258" s="20">
        <f>IF('S.D. Paste sheet'!K258="","",'S.D. Paste sheet'!K258)</f>
        <v>908</v>
      </c>
      <c r="L258" s="20" t="str">
        <f>IF('S.D. Paste sheet'!L258="","",'S.D. Paste sheet'!L258)</f>
        <v/>
      </c>
      <c r="M258" s="20">
        <f>IF('S.D. Paste sheet'!M258="","",'S.D. Paste sheet'!M258)</f>
        <v>127</v>
      </c>
      <c r="N258" s="20">
        <f>IF('S.D. Paste sheet'!N258="","",'S.D. Paste sheet'!N258)</f>
        <v>85</v>
      </c>
      <c r="O258" s="20" t="str">
        <f>IF('S.D. Paste sheet'!O258="","",'S.D. Paste sheet'!O258)</f>
        <v>OBC</v>
      </c>
      <c r="P258" s="20" t="str">
        <f>IF('S.D. Paste sheet'!P258="","",'S.D. Paste sheet'!P258)</f>
        <v/>
      </c>
      <c r="Q258" s="20" t="str">
        <f>IF('S.D. Paste sheet'!Q258="","",'S.D. Paste sheet'!Q258)</f>
        <v/>
      </c>
      <c r="R258" s="20" t="str">
        <f>IF('S.D. Paste sheet'!R258="","",'S.D. Paste sheet'!R258)</f>
        <v>MAHATMA GANDHI GOVT. SCHOOL BAR (214110)</v>
      </c>
      <c r="S258" s="20">
        <f>IF('S.D. Paste sheet'!S258="","",'S.D. Paste sheet'!S258)</f>
        <v>8200204302</v>
      </c>
      <c r="T258" s="20" t="str">
        <f>IF('S.D. Paste sheet'!T258="","",'S.D. Paste sheet'!T258)</f>
        <v>XXXX1211</v>
      </c>
      <c r="U258" s="20" t="str">
        <f>IF('S.D. Paste sheet'!U258="","",'S.D. Paste sheet'!U258)</f>
        <v/>
      </c>
      <c r="V258" s="20">
        <f>IF('S.D. Paste sheet'!V258="","",'S.D. Paste sheet'!V258)</f>
        <v>9928884625</v>
      </c>
      <c r="W258" s="20" t="str">
        <f>IF('S.D. Paste sheet'!W258="","",'S.D. Paste sheet'!W258)</f>
        <v>GURJARO KI DHANI ,RAIPUR,JHALA KI CHOUKI ,306102</v>
      </c>
      <c r="X258" s="20">
        <f>IF('S.D. Paste sheet'!X258="","",'S.D. Paste sheet'!X258)</f>
        <v>96000</v>
      </c>
      <c r="Y258" s="20" t="str">
        <f>IF('S.D. Paste sheet'!Y258="","",'S.D. Paste sheet'!Y258)</f>
        <v>N</v>
      </c>
      <c r="Z258" s="20" t="str">
        <f>IF('S.D. Paste sheet'!Z258="","",'S.D. Paste sheet'!Z258)</f>
        <v>N</v>
      </c>
      <c r="AA258" s="20" t="str">
        <f>IF('S.D. Paste sheet'!AA258="","",'S.D. Paste sheet'!AA258)</f>
        <v/>
      </c>
      <c r="AB258" s="20">
        <f>IF('S.D. Paste sheet'!AB258="","",'S.D. Paste sheet'!AB258)</f>
        <v>14</v>
      </c>
      <c r="AC258" s="20" t="str">
        <f>IF('S.D. Paste sheet'!AC258="","",'S.D. Paste sheet'!AC258)</f>
        <v>None</v>
      </c>
      <c r="AD258" s="20">
        <f>IF('S.D. Paste sheet'!AD258="","",'S.D. Paste sheet'!AD258)</f>
        <v>1</v>
      </c>
      <c r="AE258" s="29"/>
      <c r="AF258" t="str">
        <f>IF(AK258="","",IF(AK258&gt;0,COUNT($AG$2:AG258),""))</f>
        <v/>
      </c>
      <c r="AG258" s="25" t="str">
        <f t="shared" si="98"/>
        <v/>
      </c>
      <c r="AH258" s="25" t="str">
        <f t="shared" si="99"/>
        <v/>
      </c>
      <c r="AI258" s="25" t="str">
        <f t="shared" si="100"/>
        <v/>
      </c>
      <c r="AJ258" s="25" t="str">
        <f t="shared" si="101"/>
        <v/>
      </c>
      <c r="AK258" s="25" t="str">
        <f t="shared" si="102"/>
        <v/>
      </c>
      <c r="AL258" s="25" t="str">
        <f t="shared" si="103"/>
        <v/>
      </c>
      <c r="AM258" s="25" t="str">
        <f t="shared" si="104"/>
        <v/>
      </c>
      <c r="AN258" s="25" t="str">
        <f t="shared" si="105"/>
        <v/>
      </c>
      <c r="AO258" s="25" t="str">
        <f t="shared" si="106"/>
        <v/>
      </c>
      <c r="AP258" s="25" t="str">
        <f t="shared" si="107"/>
        <v/>
      </c>
      <c r="AQ258" s="25" t="str">
        <f t="shared" si="108"/>
        <v/>
      </c>
      <c r="AR258" s="25" t="str">
        <f t="shared" si="109"/>
        <v/>
      </c>
      <c r="AS258" s="25" t="str">
        <f t="shared" si="110"/>
        <v/>
      </c>
      <c r="AT258" s="25" t="str">
        <f t="shared" si="111"/>
        <v/>
      </c>
      <c r="AU258" s="25" t="str">
        <f t="shared" si="112"/>
        <v/>
      </c>
      <c r="AV258" s="25" t="str">
        <f t="shared" si="113"/>
        <v/>
      </c>
      <c r="AX258" t="str">
        <f>IF(BC258="","",IF(BC258&gt;0,COUNT($AY$2:AY258),""))</f>
        <v/>
      </c>
      <c r="AY258" s="25" t="str">
        <f t="shared" si="114"/>
        <v/>
      </c>
      <c r="AZ258" s="25" t="str">
        <f t="shared" si="115"/>
        <v/>
      </c>
      <c r="BA258" s="25" t="str">
        <f t="shared" si="116"/>
        <v/>
      </c>
      <c r="BB258" s="25" t="str">
        <f t="shared" si="117"/>
        <v/>
      </c>
      <c r="BC258" s="25" t="str">
        <f t="shared" si="118"/>
        <v/>
      </c>
      <c r="BD258" s="25" t="str">
        <f t="shared" si="119"/>
        <v/>
      </c>
      <c r="BE258" s="25" t="str">
        <f t="shared" si="120"/>
        <v/>
      </c>
      <c r="BF258" s="25" t="str">
        <f t="shared" si="121"/>
        <v/>
      </c>
      <c r="BG258" s="25" t="str">
        <f t="shared" si="122"/>
        <v/>
      </c>
      <c r="BH258" s="25" t="str">
        <f t="shared" si="123"/>
        <v/>
      </c>
      <c r="BI258" s="25" t="str">
        <f t="shared" si="124"/>
        <v/>
      </c>
      <c r="BJ258" s="25" t="str">
        <f t="shared" si="125"/>
        <v/>
      </c>
      <c r="BK258" s="25" t="str">
        <f t="shared" si="126"/>
        <v/>
      </c>
      <c r="BL258" s="25" t="str">
        <f t="shared" si="127"/>
        <v/>
      </c>
      <c r="BM258" s="25" t="str">
        <f t="shared" si="128"/>
        <v/>
      </c>
      <c r="BN258" s="25" t="str">
        <f t="shared" si="129"/>
        <v/>
      </c>
    </row>
    <row r="259" spans="1:66" ht="30">
      <c r="A259" s="20">
        <f>IF('S.D. Paste sheet'!A259="","",'S.D. Paste sheet'!A259)</f>
        <v>9</v>
      </c>
      <c r="B259" s="20" t="str">
        <f>IF('S.D. Paste sheet'!B259="","",'S.D. Paste sheet'!B259)</f>
        <v>A</v>
      </c>
      <c r="C259" s="20">
        <f>IF('S.D. Paste sheet'!C259="","",'S.D. Paste sheet'!C259)</f>
        <v>1024</v>
      </c>
      <c r="D259" s="20">
        <f>IF('S.D. Paste sheet'!D259="","",'S.D. Paste sheet'!D259)</f>
        <v>44750</v>
      </c>
      <c r="E259" s="20" t="str">
        <f>IF('S.D. Paste sheet'!E259="","",UPPER('S.D. Paste sheet'!E259))</f>
        <v>HIMANSHI MEWARA</v>
      </c>
      <c r="F259" s="20" t="str">
        <f>IF('S.D. Paste sheet'!F259="","",'S.D. Paste sheet'!F259)</f>
        <v/>
      </c>
      <c r="G259" s="20" t="str">
        <f>IF('S.D. Paste sheet'!G259="","",UPPER('S.D. Paste sheet'!G259))</f>
        <v>MAHENDRA MEWARA</v>
      </c>
      <c r="H259" s="20" t="str">
        <f>IF('S.D. Paste sheet'!H259="","",UPPER('S.D. Paste sheet'!H259))</f>
        <v>SUMAN</v>
      </c>
      <c r="I259" s="20" t="str">
        <f>IF('S.D. Paste sheet'!I259="","",'S.D. Paste sheet'!I259)</f>
        <v>F</v>
      </c>
      <c r="J259" s="20">
        <f>IF('S.D. Paste sheet'!J259="","",'S.D. Paste sheet'!J259)</f>
        <v>40262</v>
      </c>
      <c r="K259" s="20">
        <f>IF('S.D. Paste sheet'!K259="","",'S.D. Paste sheet'!K259)</f>
        <v>909</v>
      </c>
      <c r="L259" s="20" t="str">
        <f>IF('S.D. Paste sheet'!L259="","",'S.D. Paste sheet'!L259)</f>
        <v/>
      </c>
      <c r="M259" s="20">
        <f>IF('S.D. Paste sheet'!M259="","",'S.D. Paste sheet'!M259)</f>
        <v>127</v>
      </c>
      <c r="N259" s="20">
        <f>IF('S.D. Paste sheet'!N259="","",'S.D. Paste sheet'!N259)</f>
        <v>90</v>
      </c>
      <c r="O259" s="20" t="str">
        <f>IF('S.D. Paste sheet'!O259="","",'S.D. Paste sheet'!O259)</f>
        <v>OBC</v>
      </c>
      <c r="P259" s="20" t="str">
        <f>IF('S.D. Paste sheet'!P259="","",'S.D. Paste sheet'!P259)</f>
        <v/>
      </c>
      <c r="Q259" s="20" t="str">
        <f>IF('S.D. Paste sheet'!Q259="","",'S.D. Paste sheet'!Q259)</f>
        <v/>
      </c>
      <c r="R259" s="20" t="str">
        <f>IF('S.D. Paste sheet'!R259="","",'S.D. Paste sheet'!R259)</f>
        <v>MAHATMA GANDHI GOVT. SCHOOL BAR (214110)</v>
      </c>
      <c r="S259" s="20">
        <f>IF('S.D. Paste sheet'!S259="","",'S.D. Paste sheet'!S259)</f>
        <v>8200204302</v>
      </c>
      <c r="T259" s="20" t="str">
        <f>IF('S.D. Paste sheet'!T259="","",'S.D. Paste sheet'!T259)</f>
        <v>XXXX1044</v>
      </c>
      <c r="U259" s="20" t="str">
        <f>IF('S.D. Paste sheet'!U259="","",'S.D. Paste sheet'!U259)</f>
        <v/>
      </c>
      <c r="V259" s="20">
        <f>IF('S.D. Paste sheet'!V259="","",'S.D. Paste sheet'!V259)</f>
        <v>9001106181</v>
      </c>
      <c r="W259" s="20" t="str">
        <f>IF('S.D. Paste sheet'!W259="","",'S.D. Paste sheet'!W259)</f>
        <v>PWD KE PAS,RAIPUR,BAR,306105</v>
      </c>
      <c r="X259" s="20" t="str">
        <f>IF('S.D. Paste sheet'!X259="","",'S.D. Paste sheet'!X259)</f>
        <v/>
      </c>
      <c r="Y259" s="20" t="str">
        <f>IF('S.D. Paste sheet'!Y259="","",'S.D. Paste sheet'!Y259)</f>
        <v>N</v>
      </c>
      <c r="Z259" s="20" t="str">
        <f>IF('S.D. Paste sheet'!Z259="","",'S.D. Paste sheet'!Z259)</f>
        <v>Y</v>
      </c>
      <c r="AA259" s="20" t="str">
        <f>IF('S.D. Paste sheet'!AA259="","",'S.D. Paste sheet'!AA259)</f>
        <v/>
      </c>
      <c r="AB259" s="20">
        <f>IF('S.D. Paste sheet'!AB259="","",'S.D. Paste sheet'!AB259)</f>
        <v>13</v>
      </c>
      <c r="AC259" s="20" t="str">
        <f>IF('S.D. Paste sheet'!AC259="","",'S.D. Paste sheet'!AC259)</f>
        <v>None</v>
      </c>
      <c r="AD259" s="20">
        <f>IF('S.D. Paste sheet'!AD259="","",'S.D. Paste sheet'!AD259)</f>
        <v>1</v>
      </c>
      <c r="AE259" s="29"/>
      <c r="AF259" t="str">
        <f>IF(AK259="","",IF(AK259&gt;0,COUNT($AG$2:AG259),""))</f>
        <v/>
      </c>
      <c r="AG259" s="25" t="str">
        <f t="shared" ref="AG259:AG322" si="130">IF(AND($AJ$1=5,$A259=5),A259,"")</f>
        <v/>
      </c>
      <c r="AH259" s="25" t="str">
        <f t="shared" ref="AH259:AH322" si="131">IF(AND($AJ$1=5,$A259=5),B259,"")</f>
        <v/>
      </c>
      <c r="AI259" s="25" t="str">
        <f t="shared" ref="AI259:AI322" si="132">IF(AND($AJ$1=5,$A259=5),C259,"")</f>
        <v/>
      </c>
      <c r="AJ259" s="25" t="str">
        <f t="shared" ref="AJ259:AJ322" si="133">IF(AND($AJ$1=5,$A259=5),D259,"")</f>
        <v/>
      </c>
      <c r="AK259" s="25" t="str">
        <f t="shared" ref="AK259:AK322" si="134">IF(AND($AJ$1=5,$A259=5),E259,"")</f>
        <v/>
      </c>
      <c r="AL259" s="25" t="str">
        <f t="shared" ref="AL259:AL322" si="135">IF(AND($AJ$1=5,$A259=5),F259,"")</f>
        <v/>
      </c>
      <c r="AM259" s="25" t="str">
        <f t="shared" ref="AM259:AM322" si="136">IF(AND($AJ$1=5,$A259=5),G259,"")</f>
        <v/>
      </c>
      <c r="AN259" s="25" t="str">
        <f t="shared" ref="AN259:AN322" si="137">IF(AND($AJ$1=5,$A259=5),H259,"")</f>
        <v/>
      </c>
      <c r="AO259" s="25" t="str">
        <f t="shared" ref="AO259:AO322" si="138">IF(AND($AJ$1=5,$A259=5),I259,"")</f>
        <v/>
      </c>
      <c r="AP259" s="25" t="str">
        <f t="shared" ref="AP259:AP322" si="139">IF(AND($AJ$1=5,$A259=5),J259,"")</f>
        <v/>
      </c>
      <c r="AQ259" s="25" t="str">
        <f t="shared" ref="AQ259:AQ322" si="140">IF(AND($AJ$1=5,$A259=5),K259,"")</f>
        <v/>
      </c>
      <c r="AR259" s="25" t="str">
        <f t="shared" ref="AR259:AR322" si="141">IF(AND($AJ$1=5,$A259=5),L259,"")</f>
        <v/>
      </c>
      <c r="AS259" s="25" t="str">
        <f t="shared" ref="AS259:AS322" si="142">IF(AND($AJ$1=5,$A259=5),M259,"")</f>
        <v/>
      </c>
      <c r="AT259" s="25" t="str">
        <f t="shared" ref="AT259:AT322" si="143">IF(AND($AJ$1=5,$A259=5),N259,"")</f>
        <v/>
      </c>
      <c r="AU259" s="25" t="str">
        <f t="shared" ref="AU259:AU322" si="144">IF(AND($AJ$1=5,$A259=5),O259,"")</f>
        <v/>
      </c>
      <c r="AV259" s="25" t="str">
        <f t="shared" ref="AV259:AV322" si="145">IF(AND($AJ$1=5,$A259=5),P259,"")</f>
        <v/>
      </c>
      <c r="AX259" t="str">
        <f>IF(BC259="","",IF(BC259&gt;0,COUNT($AY$2:AY259),""))</f>
        <v/>
      </c>
      <c r="AY259" s="25" t="str">
        <f t="shared" ref="AY259:AY322" si="146">IF(AND($BB$1=5,$A259=5,$BC$1=B259),A259,"")</f>
        <v/>
      </c>
      <c r="AZ259" s="25" t="str">
        <f t="shared" ref="AZ259:AZ322" si="147">IF(AND($BB$1=5,$A259=5,$BC$1=$B259),B259,"")</f>
        <v/>
      </c>
      <c r="BA259" s="25" t="str">
        <f t="shared" ref="BA259:BA322" si="148">IF(AND($BB$1=5,$A259=5,$BC$1=$B259),C259,"")</f>
        <v/>
      </c>
      <c r="BB259" s="25" t="str">
        <f t="shared" ref="BB259:BB322" si="149">IF(AND($BB$1=5,$A259=5,$BC$1=$B259),D259,"")</f>
        <v/>
      </c>
      <c r="BC259" s="25" t="str">
        <f t="shared" ref="BC259:BC322" si="150">IF(AND($BB$1=5,$A259=5,$BC$1=$B259),E259,"")</f>
        <v/>
      </c>
      <c r="BD259" s="25" t="str">
        <f t="shared" ref="BD259:BD322" si="151">IF(AND($BB$1=5,$A259=5,$BC$1=$B259),F259,"")</f>
        <v/>
      </c>
      <c r="BE259" s="25" t="str">
        <f t="shared" ref="BE259:BE322" si="152">IF(AND($BB$1=5,$A259=5,$BC$1=$B259),G259,"")</f>
        <v/>
      </c>
      <c r="BF259" s="25" t="str">
        <f t="shared" ref="BF259:BF322" si="153">IF(AND($BB$1=5,$A259=5,$BC$1=$B259),H259,"")</f>
        <v/>
      </c>
      <c r="BG259" s="25" t="str">
        <f t="shared" ref="BG259:BG322" si="154">IF(AND($BB$1=5,$A259=5,$BC$1=$B259),I259,"")</f>
        <v/>
      </c>
      <c r="BH259" s="25" t="str">
        <f t="shared" ref="BH259:BH322" si="155">IF(AND($BB$1=5,$A259=5,$BC$1=$B259),J259,"")</f>
        <v/>
      </c>
      <c r="BI259" s="25" t="str">
        <f t="shared" ref="BI259:BI322" si="156">IF(AND($BB$1=5,$A259=5,$BC$1=$B259),K259,"")</f>
        <v/>
      </c>
      <c r="BJ259" s="25" t="str">
        <f t="shared" ref="BJ259:BJ322" si="157">IF(AND($BB$1=5,$A259=5,$BC$1=$B259),L259,"")</f>
        <v/>
      </c>
      <c r="BK259" s="25" t="str">
        <f t="shared" ref="BK259:BK322" si="158">IF(AND($BB$1=5,$A259=5,$BC$1=$B259),M259,"")</f>
        <v/>
      </c>
      <c r="BL259" s="25" t="str">
        <f t="shared" ref="BL259:BL322" si="159">IF(AND($BB$1=5,$A259=5,$BC$1=$B259),N259,"")</f>
        <v/>
      </c>
      <c r="BM259" s="25" t="str">
        <f t="shared" ref="BM259:BM322" si="160">IF(AND($BB$1=5,$A259=5,$BC$1=$B259),O259,"")</f>
        <v/>
      </c>
      <c r="BN259" s="25" t="str">
        <f t="shared" ref="BN259:BN322" si="161">IF(AND($BB$1=5,$A259=5,$BC$1=$B259),P259,"")</f>
        <v/>
      </c>
    </row>
    <row r="260" spans="1:66" ht="30">
      <c r="A260" s="20">
        <f>IF('S.D. Paste sheet'!A260="","",'S.D. Paste sheet'!A260)</f>
        <v>9</v>
      </c>
      <c r="B260" s="20" t="str">
        <f>IF('S.D. Paste sheet'!B260="","",'S.D. Paste sheet'!B260)</f>
        <v>A</v>
      </c>
      <c r="C260" s="20">
        <f>IF('S.D. Paste sheet'!C260="","",'S.D. Paste sheet'!C260)</f>
        <v>787</v>
      </c>
      <c r="D260" s="20" t="str">
        <f>IF('S.D. Paste sheet'!D260="","",'S.D. Paste sheet'!D260)</f>
        <v/>
      </c>
      <c r="E260" s="20" t="str">
        <f>IF('S.D. Paste sheet'!E260="","",UPPER('S.D. Paste sheet'!E260))</f>
        <v>HIMANSHU BAGRI</v>
      </c>
      <c r="F260" s="20" t="str">
        <f>IF('S.D. Paste sheet'!F260="","",'S.D. Paste sheet'!F260)</f>
        <v/>
      </c>
      <c r="G260" s="20" t="str">
        <f>IF('S.D. Paste sheet'!G260="","",UPPER('S.D. Paste sheet'!G260))</f>
        <v>SHYAM LAL</v>
      </c>
      <c r="H260" s="20" t="str">
        <f>IF('S.D. Paste sheet'!H260="","",UPPER('S.D. Paste sheet'!H260))</f>
        <v>BABLI DEVI</v>
      </c>
      <c r="I260" s="20" t="str">
        <f>IF('S.D. Paste sheet'!I260="","",'S.D. Paste sheet'!I260)</f>
        <v>M</v>
      </c>
      <c r="J260" s="20">
        <f>IF('S.D. Paste sheet'!J260="","",'S.D. Paste sheet'!J260)</f>
        <v>39416</v>
      </c>
      <c r="K260" s="20">
        <f>IF('S.D. Paste sheet'!K260="","",'S.D. Paste sheet'!K260)</f>
        <v>910</v>
      </c>
      <c r="L260" s="20" t="str">
        <f>IF('S.D. Paste sheet'!L260="","",'S.D. Paste sheet'!L260)</f>
        <v/>
      </c>
      <c r="M260" s="20">
        <f>IF('S.D. Paste sheet'!M260="","",'S.D. Paste sheet'!M260)</f>
        <v>127</v>
      </c>
      <c r="N260" s="20">
        <f>IF('S.D. Paste sheet'!N260="","",'S.D. Paste sheet'!N260)</f>
        <v>90</v>
      </c>
      <c r="O260" s="20" t="str">
        <f>IF('S.D. Paste sheet'!O260="","",'S.D. Paste sheet'!O260)</f>
        <v>OBC</v>
      </c>
      <c r="P260" s="20" t="str">
        <f>IF('S.D. Paste sheet'!P260="","",'S.D. Paste sheet'!P260)</f>
        <v>Hindu</v>
      </c>
      <c r="Q260" s="20" t="str">
        <f>IF('S.D. Paste sheet'!Q260="","",'S.D. Paste sheet'!Q260)</f>
        <v/>
      </c>
      <c r="R260" s="20" t="str">
        <f>IF('S.D. Paste sheet'!R260="","",'S.D. Paste sheet'!R260)</f>
        <v>MAHATMA GANDHI GOVT. SCHOOL BAR (214110)</v>
      </c>
      <c r="S260" s="20">
        <f>IF('S.D. Paste sheet'!S260="","",'S.D. Paste sheet'!S260)</f>
        <v>8200204302</v>
      </c>
      <c r="T260" s="20" t="str">
        <f>IF('S.D. Paste sheet'!T260="","",'S.D. Paste sheet'!T260)</f>
        <v>XXXX4807</v>
      </c>
      <c r="U260" s="20" t="str">
        <f>IF('S.D. Paste sheet'!U260="","",'S.D. Paste sheet'!U260)</f>
        <v/>
      </c>
      <c r="V260" s="20">
        <f>IF('S.D. Paste sheet'!V260="","",'S.D. Paste sheet'!V260)</f>
        <v>9413261311</v>
      </c>
      <c r="W260" s="20" t="str">
        <f>IF('S.D. Paste sheet'!W260="","",'S.D. Paste sheet'!W260)</f>
        <v>BERA BRAHMANO KI DHED,RAIPUR,BAR,306105</v>
      </c>
      <c r="X260" s="20">
        <f>IF('S.D. Paste sheet'!X260="","",'S.D. Paste sheet'!X260)</f>
        <v>25000</v>
      </c>
      <c r="Y260" s="20" t="str">
        <f>IF('S.D. Paste sheet'!Y260="","",'S.D. Paste sheet'!Y260)</f>
        <v>N</v>
      </c>
      <c r="Z260" s="20" t="str">
        <f>IF('S.D. Paste sheet'!Z260="","",'S.D. Paste sheet'!Z260)</f>
        <v>N</v>
      </c>
      <c r="AA260" s="20" t="str">
        <f>IF('S.D. Paste sheet'!AA260="","",'S.D. Paste sheet'!AA260)</f>
        <v>No</v>
      </c>
      <c r="AB260" s="20">
        <f>IF('S.D. Paste sheet'!AB260="","",'S.D. Paste sheet'!AB260)</f>
        <v>16</v>
      </c>
      <c r="AC260" s="20" t="str">
        <f>IF('S.D. Paste sheet'!AC260="","",'S.D. Paste sheet'!AC260)</f>
        <v>None</v>
      </c>
      <c r="AD260" s="20">
        <f>IF('S.D. Paste sheet'!AD260="","",'S.D. Paste sheet'!AD260)</f>
        <v>1</v>
      </c>
      <c r="AE260" s="29"/>
      <c r="AF260" t="str">
        <f>IF(AK260="","",IF(AK260&gt;0,COUNT($AG$2:AG260),""))</f>
        <v/>
      </c>
      <c r="AG260" s="25" t="str">
        <f t="shared" si="130"/>
        <v/>
      </c>
      <c r="AH260" s="25" t="str">
        <f t="shared" si="131"/>
        <v/>
      </c>
      <c r="AI260" s="25" t="str">
        <f t="shared" si="132"/>
        <v/>
      </c>
      <c r="AJ260" s="25" t="str">
        <f t="shared" si="133"/>
        <v/>
      </c>
      <c r="AK260" s="25" t="str">
        <f t="shared" si="134"/>
        <v/>
      </c>
      <c r="AL260" s="25" t="str">
        <f t="shared" si="135"/>
        <v/>
      </c>
      <c r="AM260" s="25" t="str">
        <f t="shared" si="136"/>
        <v/>
      </c>
      <c r="AN260" s="25" t="str">
        <f t="shared" si="137"/>
        <v/>
      </c>
      <c r="AO260" s="25" t="str">
        <f t="shared" si="138"/>
        <v/>
      </c>
      <c r="AP260" s="25" t="str">
        <f t="shared" si="139"/>
        <v/>
      </c>
      <c r="AQ260" s="25" t="str">
        <f t="shared" si="140"/>
        <v/>
      </c>
      <c r="AR260" s="25" t="str">
        <f t="shared" si="141"/>
        <v/>
      </c>
      <c r="AS260" s="25" t="str">
        <f t="shared" si="142"/>
        <v/>
      </c>
      <c r="AT260" s="25" t="str">
        <f t="shared" si="143"/>
        <v/>
      </c>
      <c r="AU260" s="25" t="str">
        <f t="shared" si="144"/>
        <v/>
      </c>
      <c r="AV260" s="25" t="str">
        <f t="shared" si="145"/>
        <v/>
      </c>
      <c r="AX260" t="str">
        <f>IF(BC260="","",IF(BC260&gt;0,COUNT($AY$2:AY260),""))</f>
        <v/>
      </c>
      <c r="AY260" s="25" t="str">
        <f t="shared" si="146"/>
        <v/>
      </c>
      <c r="AZ260" s="25" t="str">
        <f t="shared" si="147"/>
        <v/>
      </c>
      <c r="BA260" s="25" t="str">
        <f t="shared" si="148"/>
        <v/>
      </c>
      <c r="BB260" s="25" t="str">
        <f t="shared" si="149"/>
        <v/>
      </c>
      <c r="BC260" s="25" t="str">
        <f t="shared" si="150"/>
        <v/>
      </c>
      <c r="BD260" s="25" t="str">
        <f t="shared" si="151"/>
        <v/>
      </c>
      <c r="BE260" s="25" t="str">
        <f t="shared" si="152"/>
        <v/>
      </c>
      <c r="BF260" s="25" t="str">
        <f t="shared" si="153"/>
        <v/>
      </c>
      <c r="BG260" s="25" t="str">
        <f t="shared" si="154"/>
        <v/>
      </c>
      <c r="BH260" s="25" t="str">
        <f t="shared" si="155"/>
        <v/>
      </c>
      <c r="BI260" s="25" t="str">
        <f t="shared" si="156"/>
        <v/>
      </c>
      <c r="BJ260" s="25" t="str">
        <f t="shared" si="157"/>
        <v/>
      </c>
      <c r="BK260" s="25" t="str">
        <f t="shared" si="158"/>
        <v/>
      </c>
      <c r="BL260" s="25" t="str">
        <f t="shared" si="159"/>
        <v/>
      </c>
      <c r="BM260" s="25" t="str">
        <f t="shared" si="160"/>
        <v/>
      </c>
      <c r="BN260" s="25" t="str">
        <f t="shared" si="161"/>
        <v/>
      </c>
    </row>
    <row r="261" spans="1:66" ht="30">
      <c r="A261" s="20">
        <f>IF('S.D. Paste sheet'!A261="","",'S.D. Paste sheet'!A261)</f>
        <v>9</v>
      </c>
      <c r="B261" s="20" t="str">
        <f>IF('S.D. Paste sheet'!B261="","",'S.D. Paste sheet'!B261)</f>
        <v>A</v>
      </c>
      <c r="C261" s="20">
        <f>IF('S.D. Paste sheet'!C261="","",'S.D. Paste sheet'!C261)</f>
        <v>1019</v>
      </c>
      <c r="D261" s="20">
        <f>IF('S.D. Paste sheet'!D261="","",'S.D. Paste sheet'!D261)</f>
        <v>44750</v>
      </c>
      <c r="E261" s="20" t="str">
        <f>IF('S.D. Paste sheet'!E261="","",UPPER('S.D. Paste sheet'!E261))</f>
        <v>HUKUM SINGH</v>
      </c>
      <c r="F261" s="20" t="str">
        <f>IF('S.D. Paste sheet'!F261="","",'S.D. Paste sheet'!F261)</f>
        <v/>
      </c>
      <c r="G261" s="20" t="str">
        <f>IF('S.D. Paste sheet'!G261="","",UPPER('S.D. Paste sheet'!G261))</f>
        <v>SUMER SINGH</v>
      </c>
      <c r="H261" s="20" t="str">
        <f>IF('S.D. Paste sheet'!H261="","",UPPER('S.D. Paste sheet'!H261))</f>
        <v>OM KANWAR</v>
      </c>
      <c r="I261" s="20" t="str">
        <f>IF('S.D. Paste sheet'!I261="","",'S.D. Paste sheet'!I261)</f>
        <v>M</v>
      </c>
      <c r="J261" s="20">
        <f>IF('S.D. Paste sheet'!J261="","",'S.D. Paste sheet'!J261)</f>
        <v>39431</v>
      </c>
      <c r="K261" s="20">
        <f>IF('S.D. Paste sheet'!K261="","",'S.D. Paste sheet'!K261)</f>
        <v>911</v>
      </c>
      <c r="L261" s="20" t="str">
        <f>IF('S.D. Paste sheet'!L261="","",'S.D. Paste sheet'!L261)</f>
        <v/>
      </c>
      <c r="M261" s="20">
        <f>IF('S.D. Paste sheet'!M261="","",'S.D. Paste sheet'!M261)</f>
        <v>127</v>
      </c>
      <c r="N261" s="20">
        <f>IF('S.D. Paste sheet'!N261="","",'S.D. Paste sheet'!N261)</f>
        <v>87</v>
      </c>
      <c r="O261" s="20" t="str">
        <f>IF('S.D. Paste sheet'!O261="","",'S.D. Paste sheet'!O261)</f>
        <v>GEN</v>
      </c>
      <c r="P261" s="20" t="str">
        <f>IF('S.D. Paste sheet'!P261="","",'S.D. Paste sheet'!P261)</f>
        <v>Hindu</v>
      </c>
      <c r="Q261" s="20" t="str">
        <f>IF('S.D. Paste sheet'!Q261="","",'S.D. Paste sheet'!Q261)</f>
        <v/>
      </c>
      <c r="R261" s="20" t="str">
        <f>IF('S.D. Paste sheet'!R261="","",'S.D. Paste sheet'!R261)</f>
        <v>MAHATMA GANDHI GOVT. SCHOOL BAR (214110)</v>
      </c>
      <c r="S261" s="20">
        <f>IF('S.D. Paste sheet'!S261="","",'S.D. Paste sheet'!S261)</f>
        <v>8200204302</v>
      </c>
      <c r="T261" s="20" t="str">
        <f>IF('S.D. Paste sheet'!T261="","",'S.D. Paste sheet'!T261)</f>
        <v>XXXX7845</v>
      </c>
      <c r="U261" s="20" t="str">
        <f>IF('S.D. Paste sheet'!U261="","",'S.D. Paste sheet'!U261)</f>
        <v/>
      </c>
      <c r="V261" s="20">
        <f>IF('S.D. Paste sheet'!V261="","",'S.D. Paste sheet'!V261)</f>
        <v>7975226865</v>
      </c>
      <c r="W261" s="20" t="str">
        <f>IF('S.D. Paste sheet'!W261="","",'S.D. Paste sheet'!W261)</f>
        <v>NEW COLONY BUS STAND,RAIPUR,BAR,306105</v>
      </c>
      <c r="X261" s="20">
        <f>IF('S.D. Paste sheet'!X261="","",'S.D. Paste sheet'!X261)</f>
        <v>0</v>
      </c>
      <c r="Y261" s="20" t="str">
        <f>IF('S.D. Paste sheet'!Y261="","",'S.D. Paste sheet'!Y261)</f>
        <v>N</v>
      </c>
      <c r="Z261" s="20" t="str">
        <f>IF('S.D. Paste sheet'!Z261="","",'S.D. Paste sheet'!Z261)</f>
        <v>N</v>
      </c>
      <c r="AA261" s="20" t="str">
        <f>IF('S.D. Paste sheet'!AA261="","",'S.D. Paste sheet'!AA261)</f>
        <v>No</v>
      </c>
      <c r="AB261" s="20">
        <f>IF('S.D. Paste sheet'!AB261="","",'S.D. Paste sheet'!AB261)</f>
        <v>16</v>
      </c>
      <c r="AC261" s="20" t="str">
        <f>IF('S.D. Paste sheet'!AC261="","",'S.D. Paste sheet'!AC261)</f>
        <v>None</v>
      </c>
      <c r="AD261" s="20">
        <f>IF('S.D. Paste sheet'!AD261="","",'S.D. Paste sheet'!AD261)</f>
        <v>1</v>
      </c>
      <c r="AE261" s="29"/>
      <c r="AF261" t="str">
        <f>IF(AK261="","",IF(AK261&gt;0,COUNT($AG$2:AG261),""))</f>
        <v/>
      </c>
      <c r="AG261" s="25" t="str">
        <f t="shared" si="130"/>
        <v/>
      </c>
      <c r="AH261" s="25" t="str">
        <f t="shared" si="131"/>
        <v/>
      </c>
      <c r="AI261" s="25" t="str">
        <f t="shared" si="132"/>
        <v/>
      </c>
      <c r="AJ261" s="25" t="str">
        <f t="shared" si="133"/>
        <v/>
      </c>
      <c r="AK261" s="25" t="str">
        <f t="shared" si="134"/>
        <v/>
      </c>
      <c r="AL261" s="25" t="str">
        <f t="shared" si="135"/>
        <v/>
      </c>
      <c r="AM261" s="25" t="str">
        <f t="shared" si="136"/>
        <v/>
      </c>
      <c r="AN261" s="25" t="str">
        <f t="shared" si="137"/>
        <v/>
      </c>
      <c r="AO261" s="25" t="str">
        <f t="shared" si="138"/>
        <v/>
      </c>
      <c r="AP261" s="25" t="str">
        <f t="shared" si="139"/>
        <v/>
      </c>
      <c r="AQ261" s="25" t="str">
        <f t="shared" si="140"/>
        <v/>
      </c>
      <c r="AR261" s="25" t="str">
        <f t="shared" si="141"/>
        <v/>
      </c>
      <c r="AS261" s="25" t="str">
        <f t="shared" si="142"/>
        <v/>
      </c>
      <c r="AT261" s="25" t="str">
        <f t="shared" si="143"/>
        <v/>
      </c>
      <c r="AU261" s="25" t="str">
        <f t="shared" si="144"/>
        <v/>
      </c>
      <c r="AV261" s="25" t="str">
        <f t="shared" si="145"/>
        <v/>
      </c>
      <c r="AX261" t="str">
        <f>IF(BC261="","",IF(BC261&gt;0,COUNT($AY$2:AY261),""))</f>
        <v/>
      </c>
      <c r="AY261" s="25" t="str">
        <f t="shared" si="146"/>
        <v/>
      </c>
      <c r="AZ261" s="25" t="str">
        <f t="shared" si="147"/>
        <v/>
      </c>
      <c r="BA261" s="25" t="str">
        <f t="shared" si="148"/>
        <v/>
      </c>
      <c r="BB261" s="25" t="str">
        <f t="shared" si="149"/>
        <v/>
      </c>
      <c r="BC261" s="25" t="str">
        <f t="shared" si="150"/>
        <v/>
      </c>
      <c r="BD261" s="25" t="str">
        <f t="shared" si="151"/>
        <v/>
      </c>
      <c r="BE261" s="25" t="str">
        <f t="shared" si="152"/>
        <v/>
      </c>
      <c r="BF261" s="25" t="str">
        <f t="shared" si="153"/>
        <v/>
      </c>
      <c r="BG261" s="25" t="str">
        <f t="shared" si="154"/>
        <v/>
      </c>
      <c r="BH261" s="25" t="str">
        <f t="shared" si="155"/>
        <v/>
      </c>
      <c r="BI261" s="25" t="str">
        <f t="shared" si="156"/>
        <v/>
      </c>
      <c r="BJ261" s="25" t="str">
        <f t="shared" si="157"/>
        <v/>
      </c>
      <c r="BK261" s="25" t="str">
        <f t="shared" si="158"/>
        <v/>
      </c>
      <c r="BL261" s="25" t="str">
        <f t="shared" si="159"/>
        <v/>
      </c>
      <c r="BM261" s="25" t="str">
        <f t="shared" si="160"/>
        <v/>
      </c>
      <c r="BN261" s="25" t="str">
        <f t="shared" si="161"/>
        <v/>
      </c>
    </row>
    <row r="262" spans="1:66" ht="30">
      <c r="A262" s="20">
        <f>IF('S.D. Paste sheet'!A262="","",'S.D. Paste sheet'!A262)</f>
        <v>9</v>
      </c>
      <c r="B262" s="20" t="str">
        <f>IF('S.D. Paste sheet'!B262="","",'S.D. Paste sheet'!B262)</f>
        <v>A</v>
      </c>
      <c r="C262" s="20">
        <f>IF('S.D. Paste sheet'!C262="","",'S.D. Paste sheet'!C262)</f>
        <v>800</v>
      </c>
      <c r="D262" s="20" t="str">
        <f>IF('S.D. Paste sheet'!D262="","",'S.D. Paste sheet'!D262)</f>
        <v/>
      </c>
      <c r="E262" s="20" t="str">
        <f>IF('S.D. Paste sheet'!E262="","",UPPER('S.D. Paste sheet'!E262))</f>
        <v>JAYA</v>
      </c>
      <c r="F262" s="20" t="str">
        <f>IF('S.D. Paste sheet'!F262="","",'S.D. Paste sheet'!F262)</f>
        <v/>
      </c>
      <c r="G262" s="20" t="str">
        <f>IF('S.D. Paste sheet'!G262="","",UPPER('S.D. Paste sheet'!G262))</f>
        <v>JETHA RAM</v>
      </c>
      <c r="H262" s="20" t="str">
        <f>IF('S.D. Paste sheet'!H262="","",UPPER('S.D. Paste sheet'!H262))</f>
        <v>HEMLATA</v>
      </c>
      <c r="I262" s="20" t="str">
        <f>IF('S.D. Paste sheet'!I262="","",'S.D. Paste sheet'!I262)</f>
        <v>F</v>
      </c>
      <c r="J262" s="20">
        <f>IF('S.D. Paste sheet'!J262="","",'S.D. Paste sheet'!J262)</f>
        <v>39702</v>
      </c>
      <c r="K262" s="20">
        <f>IF('S.D. Paste sheet'!K262="","",'S.D. Paste sheet'!K262)</f>
        <v>912</v>
      </c>
      <c r="L262" s="20" t="str">
        <f>IF('S.D. Paste sheet'!L262="","",'S.D. Paste sheet'!L262)</f>
        <v/>
      </c>
      <c r="M262" s="20">
        <f>IF('S.D. Paste sheet'!M262="","",'S.D. Paste sheet'!M262)</f>
        <v>127</v>
      </c>
      <c r="N262" s="20">
        <f>IF('S.D. Paste sheet'!N262="","",'S.D. Paste sheet'!N262)</f>
        <v>89</v>
      </c>
      <c r="O262" s="20" t="str">
        <f>IF('S.D. Paste sheet'!O262="","",'S.D. Paste sheet'!O262)</f>
        <v>OBC</v>
      </c>
      <c r="P262" s="20" t="str">
        <f>IF('S.D. Paste sheet'!P262="","",'S.D. Paste sheet'!P262)</f>
        <v>Hindu</v>
      </c>
      <c r="Q262" s="20" t="str">
        <f>IF('S.D. Paste sheet'!Q262="","",'S.D. Paste sheet'!Q262)</f>
        <v/>
      </c>
      <c r="R262" s="20" t="str">
        <f>IF('S.D. Paste sheet'!R262="","",'S.D. Paste sheet'!R262)</f>
        <v>MAHATMA GANDHI GOVT. SCHOOL BAR (214110)</v>
      </c>
      <c r="S262" s="20">
        <f>IF('S.D. Paste sheet'!S262="","",'S.D. Paste sheet'!S262)</f>
        <v>8200204302</v>
      </c>
      <c r="T262" s="20" t="str">
        <f>IF('S.D. Paste sheet'!T262="","",'S.D. Paste sheet'!T262)</f>
        <v>XXXX1327</v>
      </c>
      <c r="U262" s="20" t="str">
        <f>IF('S.D. Paste sheet'!U262="","",'S.D. Paste sheet'!U262)</f>
        <v/>
      </c>
      <c r="V262" s="20">
        <f>IF('S.D. Paste sheet'!V262="","",'S.D. Paste sheet'!V262)</f>
        <v>9571538585</v>
      </c>
      <c r="W262" s="20" t="str">
        <f>IF('S.D. Paste sheet'!W262="","",'S.D. Paste sheet'!W262)</f>
        <v>MEGARDA ROAD, BAR,RAIPUR,BAR,306105</v>
      </c>
      <c r="X262" s="20">
        <f>IF('S.D. Paste sheet'!X262="","",'S.D. Paste sheet'!X262)</f>
        <v>500000</v>
      </c>
      <c r="Y262" s="20" t="str">
        <f>IF('S.D. Paste sheet'!Y262="","",'S.D. Paste sheet'!Y262)</f>
        <v>N</v>
      </c>
      <c r="Z262" s="20" t="str">
        <f>IF('S.D. Paste sheet'!Z262="","",'S.D. Paste sheet'!Z262)</f>
        <v>N</v>
      </c>
      <c r="AA262" s="20" t="str">
        <f>IF('S.D. Paste sheet'!AA262="","",'S.D. Paste sheet'!AA262)</f>
        <v>No</v>
      </c>
      <c r="AB262" s="20">
        <f>IF('S.D. Paste sheet'!AB262="","",'S.D. Paste sheet'!AB262)</f>
        <v>15</v>
      </c>
      <c r="AC262" s="20" t="str">
        <f>IF('S.D. Paste sheet'!AC262="","",'S.D. Paste sheet'!AC262)</f>
        <v>None</v>
      </c>
      <c r="AD262" s="20">
        <f>IF('S.D. Paste sheet'!AD262="","",'S.D. Paste sheet'!AD262)</f>
        <v>0</v>
      </c>
      <c r="AE262" s="29"/>
      <c r="AF262" t="str">
        <f>IF(AK262="","",IF(AK262&gt;0,COUNT($AG$2:AG262),""))</f>
        <v/>
      </c>
      <c r="AG262" s="25" t="str">
        <f t="shared" si="130"/>
        <v/>
      </c>
      <c r="AH262" s="25" t="str">
        <f t="shared" si="131"/>
        <v/>
      </c>
      <c r="AI262" s="25" t="str">
        <f t="shared" si="132"/>
        <v/>
      </c>
      <c r="AJ262" s="25" t="str">
        <f t="shared" si="133"/>
        <v/>
      </c>
      <c r="AK262" s="25" t="str">
        <f t="shared" si="134"/>
        <v/>
      </c>
      <c r="AL262" s="25" t="str">
        <f t="shared" si="135"/>
        <v/>
      </c>
      <c r="AM262" s="25" t="str">
        <f t="shared" si="136"/>
        <v/>
      </c>
      <c r="AN262" s="25" t="str">
        <f t="shared" si="137"/>
        <v/>
      </c>
      <c r="AO262" s="25" t="str">
        <f t="shared" si="138"/>
        <v/>
      </c>
      <c r="AP262" s="25" t="str">
        <f t="shared" si="139"/>
        <v/>
      </c>
      <c r="AQ262" s="25" t="str">
        <f t="shared" si="140"/>
        <v/>
      </c>
      <c r="AR262" s="25" t="str">
        <f t="shared" si="141"/>
        <v/>
      </c>
      <c r="AS262" s="25" t="str">
        <f t="shared" si="142"/>
        <v/>
      </c>
      <c r="AT262" s="25" t="str">
        <f t="shared" si="143"/>
        <v/>
      </c>
      <c r="AU262" s="25" t="str">
        <f t="shared" si="144"/>
        <v/>
      </c>
      <c r="AV262" s="25" t="str">
        <f t="shared" si="145"/>
        <v/>
      </c>
      <c r="AX262" t="str">
        <f>IF(BC262="","",IF(BC262&gt;0,COUNT($AY$2:AY262),""))</f>
        <v/>
      </c>
      <c r="AY262" s="25" t="str">
        <f t="shared" si="146"/>
        <v/>
      </c>
      <c r="AZ262" s="25" t="str">
        <f t="shared" si="147"/>
        <v/>
      </c>
      <c r="BA262" s="25" t="str">
        <f t="shared" si="148"/>
        <v/>
      </c>
      <c r="BB262" s="25" t="str">
        <f t="shared" si="149"/>
        <v/>
      </c>
      <c r="BC262" s="25" t="str">
        <f t="shared" si="150"/>
        <v/>
      </c>
      <c r="BD262" s="25" t="str">
        <f t="shared" si="151"/>
        <v/>
      </c>
      <c r="BE262" s="25" t="str">
        <f t="shared" si="152"/>
        <v/>
      </c>
      <c r="BF262" s="25" t="str">
        <f t="shared" si="153"/>
        <v/>
      </c>
      <c r="BG262" s="25" t="str">
        <f t="shared" si="154"/>
        <v/>
      </c>
      <c r="BH262" s="25" t="str">
        <f t="shared" si="155"/>
        <v/>
      </c>
      <c r="BI262" s="25" t="str">
        <f t="shared" si="156"/>
        <v/>
      </c>
      <c r="BJ262" s="25" t="str">
        <f t="shared" si="157"/>
        <v/>
      </c>
      <c r="BK262" s="25" t="str">
        <f t="shared" si="158"/>
        <v/>
      </c>
      <c r="BL262" s="25" t="str">
        <f t="shared" si="159"/>
        <v/>
      </c>
      <c r="BM262" s="25" t="str">
        <f t="shared" si="160"/>
        <v/>
      </c>
      <c r="BN262" s="25" t="str">
        <f t="shared" si="161"/>
        <v/>
      </c>
    </row>
    <row r="263" spans="1:66" ht="30">
      <c r="A263" s="20">
        <f>IF('S.D. Paste sheet'!A263="","",'S.D. Paste sheet'!A263)</f>
        <v>9</v>
      </c>
      <c r="B263" s="20" t="str">
        <f>IF('S.D. Paste sheet'!B263="","",'S.D. Paste sheet'!B263)</f>
        <v>A</v>
      </c>
      <c r="C263" s="20">
        <f>IF('S.D. Paste sheet'!C263="","",'S.D. Paste sheet'!C263)</f>
        <v>920</v>
      </c>
      <c r="D263" s="20" t="str">
        <f>IF('S.D. Paste sheet'!D263="","",'S.D. Paste sheet'!D263)</f>
        <v/>
      </c>
      <c r="E263" s="20" t="str">
        <f>IF('S.D. Paste sheet'!E263="","",UPPER('S.D. Paste sheet'!E263))</f>
        <v>KAMLESH BAGARI</v>
      </c>
      <c r="F263" s="20" t="str">
        <f>IF('S.D. Paste sheet'!F263="","",'S.D. Paste sheet'!F263)</f>
        <v/>
      </c>
      <c r="G263" s="20" t="str">
        <f>IF('S.D. Paste sheet'!G263="","",UPPER('S.D. Paste sheet'!G263))</f>
        <v>CHETAN PRAKASH</v>
      </c>
      <c r="H263" s="20" t="str">
        <f>IF('S.D. Paste sheet'!H263="","",UPPER('S.D. Paste sheet'!H263))</f>
        <v>SEEMA DEVI</v>
      </c>
      <c r="I263" s="20" t="str">
        <f>IF('S.D. Paste sheet'!I263="","",'S.D. Paste sheet'!I263)</f>
        <v>M</v>
      </c>
      <c r="J263" s="20">
        <f>IF('S.D. Paste sheet'!J263="","",'S.D. Paste sheet'!J263)</f>
        <v>39454</v>
      </c>
      <c r="K263" s="20">
        <f>IF('S.D. Paste sheet'!K263="","",'S.D. Paste sheet'!K263)</f>
        <v>913</v>
      </c>
      <c r="L263" s="20" t="str">
        <f>IF('S.D. Paste sheet'!L263="","",'S.D. Paste sheet'!L263)</f>
        <v/>
      </c>
      <c r="M263" s="20">
        <f>IF('S.D. Paste sheet'!M263="","",'S.D. Paste sheet'!M263)</f>
        <v>127</v>
      </c>
      <c r="N263" s="20">
        <f>IF('S.D. Paste sheet'!N263="","",'S.D. Paste sheet'!N263)</f>
        <v>101</v>
      </c>
      <c r="O263" s="20" t="str">
        <f>IF('S.D. Paste sheet'!O263="","",'S.D. Paste sheet'!O263)</f>
        <v>OBC</v>
      </c>
      <c r="P263" s="20" t="str">
        <f>IF('S.D. Paste sheet'!P263="","",'S.D. Paste sheet'!P263)</f>
        <v>Hindu</v>
      </c>
      <c r="Q263" s="20" t="str">
        <f>IF('S.D. Paste sheet'!Q263="","",'S.D. Paste sheet'!Q263)</f>
        <v/>
      </c>
      <c r="R263" s="20" t="str">
        <f>IF('S.D. Paste sheet'!R263="","",'S.D. Paste sheet'!R263)</f>
        <v>MAHATMA GANDHI GOVT. SCHOOL BAR (214110)</v>
      </c>
      <c r="S263" s="20">
        <f>IF('S.D. Paste sheet'!S263="","",'S.D. Paste sheet'!S263)</f>
        <v>8200204302</v>
      </c>
      <c r="T263" s="20" t="str">
        <f>IF('S.D. Paste sheet'!T263="","",'S.D. Paste sheet'!T263)</f>
        <v>XXXX8646</v>
      </c>
      <c r="U263" s="20" t="str">
        <f>IF('S.D. Paste sheet'!U263="","",'S.D. Paste sheet'!U263)</f>
        <v/>
      </c>
      <c r="V263" s="20">
        <f>IF('S.D. Paste sheet'!V263="","",'S.D. Paste sheet'!V263)</f>
        <v>9214591487</v>
      </c>
      <c r="W263" s="20" t="str">
        <f>IF('S.D. Paste sheet'!W263="","",'S.D. Paste sheet'!W263)</f>
        <v>DAGDIYO KA BAS,RAIPUR,RAILMAGARA BAR,306105</v>
      </c>
      <c r="X263" s="20">
        <f>IF('S.D. Paste sheet'!X263="","",'S.D. Paste sheet'!X263)</f>
        <v>120000</v>
      </c>
      <c r="Y263" s="20" t="str">
        <f>IF('S.D. Paste sheet'!Y263="","",'S.D. Paste sheet'!Y263)</f>
        <v>N</v>
      </c>
      <c r="Z263" s="20" t="str">
        <f>IF('S.D. Paste sheet'!Z263="","",'S.D. Paste sheet'!Z263)</f>
        <v>N</v>
      </c>
      <c r="AA263" s="20" t="str">
        <f>IF('S.D. Paste sheet'!AA263="","",'S.D. Paste sheet'!AA263)</f>
        <v>No</v>
      </c>
      <c r="AB263" s="20">
        <f>IF('S.D. Paste sheet'!AB263="","",'S.D. Paste sheet'!AB263)</f>
        <v>15</v>
      </c>
      <c r="AC263" s="20" t="str">
        <f>IF('S.D. Paste sheet'!AC263="","",'S.D. Paste sheet'!AC263)</f>
        <v>None</v>
      </c>
      <c r="AD263" s="20">
        <f>IF('S.D. Paste sheet'!AD263="","",'S.D. Paste sheet'!AD263)</f>
        <v>1</v>
      </c>
      <c r="AE263" s="29"/>
      <c r="AF263" t="str">
        <f>IF(AK263="","",IF(AK263&gt;0,COUNT($AG$2:AG263),""))</f>
        <v/>
      </c>
      <c r="AG263" s="25" t="str">
        <f t="shared" si="130"/>
        <v/>
      </c>
      <c r="AH263" s="25" t="str">
        <f t="shared" si="131"/>
        <v/>
      </c>
      <c r="AI263" s="25" t="str">
        <f t="shared" si="132"/>
        <v/>
      </c>
      <c r="AJ263" s="25" t="str">
        <f t="shared" si="133"/>
        <v/>
      </c>
      <c r="AK263" s="25" t="str">
        <f t="shared" si="134"/>
        <v/>
      </c>
      <c r="AL263" s="25" t="str">
        <f t="shared" si="135"/>
        <v/>
      </c>
      <c r="AM263" s="25" t="str">
        <f t="shared" si="136"/>
        <v/>
      </c>
      <c r="AN263" s="25" t="str">
        <f t="shared" si="137"/>
        <v/>
      </c>
      <c r="AO263" s="25" t="str">
        <f t="shared" si="138"/>
        <v/>
      </c>
      <c r="AP263" s="25" t="str">
        <f t="shared" si="139"/>
        <v/>
      </c>
      <c r="AQ263" s="25" t="str">
        <f t="shared" si="140"/>
        <v/>
      </c>
      <c r="AR263" s="25" t="str">
        <f t="shared" si="141"/>
        <v/>
      </c>
      <c r="AS263" s="25" t="str">
        <f t="shared" si="142"/>
        <v/>
      </c>
      <c r="AT263" s="25" t="str">
        <f t="shared" si="143"/>
        <v/>
      </c>
      <c r="AU263" s="25" t="str">
        <f t="shared" si="144"/>
        <v/>
      </c>
      <c r="AV263" s="25" t="str">
        <f t="shared" si="145"/>
        <v/>
      </c>
      <c r="AX263" t="str">
        <f>IF(BC263="","",IF(BC263&gt;0,COUNT($AY$2:AY263),""))</f>
        <v/>
      </c>
      <c r="AY263" s="25" t="str">
        <f t="shared" si="146"/>
        <v/>
      </c>
      <c r="AZ263" s="25" t="str">
        <f t="shared" si="147"/>
        <v/>
      </c>
      <c r="BA263" s="25" t="str">
        <f t="shared" si="148"/>
        <v/>
      </c>
      <c r="BB263" s="25" t="str">
        <f t="shared" si="149"/>
        <v/>
      </c>
      <c r="BC263" s="25" t="str">
        <f t="shared" si="150"/>
        <v/>
      </c>
      <c r="BD263" s="25" t="str">
        <f t="shared" si="151"/>
        <v/>
      </c>
      <c r="BE263" s="25" t="str">
        <f t="shared" si="152"/>
        <v/>
      </c>
      <c r="BF263" s="25" t="str">
        <f t="shared" si="153"/>
        <v/>
      </c>
      <c r="BG263" s="25" t="str">
        <f t="shared" si="154"/>
        <v/>
      </c>
      <c r="BH263" s="25" t="str">
        <f t="shared" si="155"/>
        <v/>
      </c>
      <c r="BI263" s="25" t="str">
        <f t="shared" si="156"/>
        <v/>
      </c>
      <c r="BJ263" s="25" t="str">
        <f t="shared" si="157"/>
        <v/>
      </c>
      <c r="BK263" s="25" t="str">
        <f t="shared" si="158"/>
        <v/>
      </c>
      <c r="BL263" s="25" t="str">
        <f t="shared" si="159"/>
        <v/>
      </c>
      <c r="BM263" s="25" t="str">
        <f t="shared" si="160"/>
        <v/>
      </c>
      <c r="BN263" s="25" t="str">
        <f t="shared" si="161"/>
        <v/>
      </c>
    </row>
    <row r="264" spans="1:66" ht="30">
      <c r="A264" s="20">
        <f>IF('S.D. Paste sheet'!A264="","",'S.D. Paste sheet'!A264)</f>
        <v>9</v>
      </c>
      <c r="B264" s="20" t="str">
        <f>IF('S.D. Paste sheet'!B264="","",'S.D. Paste sheet'!B264)</f>
        <v>A</v>
      </c>
      <c r="C264" s="20">
        <f>IF('S.D. Paste sheet'!C264="","",'S.D. Paste sheet'!C264)</f>
        <v>797</v>
      </c>
      <c r="D264" s="20" t="str">
        <f>IF('S.D. Paste sheet'!D264="","",'S.D. Paste sheet'!D264)</f>
        <v/>
      </c>
      <c r="E264" s="20" t="str">
        <f>IF('S.D. Paste sheet'!E264="","",UPPER('S.D. Paste sheet'!E264))</f>
        <v>KHUSHBOO SAINI</v>
      </c>
      <c r="F264" s="20" t="str">
        <f>IF('S.D. Paste sheet'!F264="","",'S.D. Paste sheet'!F264)</f>
        <v/>
      </c>
      <c r="G264" s="20" t="str">
        <f>IF('S.D. Paste sheet'!G264="","",UPPER('S.D. Paste sheet'!G264))</f>
        <v>SAMPAT RAJ</v>
      </c>
      <c r="H264" s="20" t="str">
        <f>IF('S.D. Paste sheet'!H264="","",UPPER('S.D. Paste sheet'!H264))</f>
        <v>MUNNI DEVI</v>
      </c>
      <c r="I264" s="20" t="str">
        <f>IF('S.D. Paste sheet'!I264="","",'S.D. Paste sheet'!I264)</f>
        <v>F</v>
      </c>
      <c r="J264" s="20">
        <f>IF('S.D. Paste sheet'!J264="","",'S.D. Paste sheet'!J264)</f>
        <v>40395</v>
      </c>
      <c r="K264" s="20">
        <f>IF('S.D. Paste sheet'!K264="","",'S.D. Paste sheet'!K264)</f>
        <v>914</v>
      </c>
      <c r="L264" s="20" t="str">
        <f>IF('S.D. Paste sheet'!L264="","",'S.D. Paste sheet'!L264)</f>
        <v/>
      </c>
      <c r="M264" s="20">
        <f>IF('S.D. Paste sheet'!M264="","",'S.D. Paste sheet'!M264)</f>
        <v>127</v>
      </c>
      <c r="N264" s="20">
        <f>IF('S.D. Paste sheet'!N264="","",'S.D. Paste sheet'!N264)</f>
        <v>102</v>
      </c>
      <c r="O264" s="20" t="str">
        <f>IF('S.D. Paste sheet'!O264="","",'S.D. Paste sheet'!O264)</f>
        <v>OBC</v>
      </c>
      <c r="P264" s="20" t="str">
        <f>IF('S.D. Paste sheet'!P264="","",'S.D. Paste sheet'!P264)</f>
        <v>Hindu</v>
      </c>
      <c r="Q264" s="20" t="str">
        <f>IF('S.D. Paste sheet'!Q264="","",'S.D. Paste sheet'!Q264)</f>
        <v/>
      </c>
      <c r="R264" s="20" t="str">
        <f>IF('S.D. Paste sheet'!R264="","",'S.D. Paste sheet'!R264)</f>
        <v>MAHATMA GANDHI GOVT. SCHOOL BAR (214110)</v>
      </c>
      <c r="S264" s="20">
        <f>IF('S.D. Paste sheet'!S264="","",'S.D. Paste sheet'!S264)</f>
        <v>8200204302</v>
      </c>
      <c r="T264" s="20" t="str">
        <f>IF('S.D. Paste sheet'!T264="","",'S.D. Paste sheet'!T264)</f>
        <v>XXXX9877</v>
      </c>
      <c r="U264" s="20" t="str">
        <f>IF('S.D. Paste sheet'!U264="","",'S.D. Paste sheet'!U264)</f>
        <v/>
      </c>
      <c r="V264" s="20">
        <f>IF('S.D. Paste sheet'!V264="","",'S.D. Paste sheet'!V264)</f>
        <v>7976103510</v>
      </c>
      <c r="W264" s="20" t="str">
        <f>IF('S.D. Paste sheet'!W264="","",'S.D. Paste sheet'!W264)</f>
        <v>BY PASS PULIYA, MEGARDA ROAD,RAIPUR,BAR,306105</v>
      </c>
      <c r="X264" s="20">
        <f>IF('S.D. Paste sheet'!X264="","",'S.D. Paste sheet'!X264)</f>
        <v>25000</v>
      </c>
      <c r="Y264" s="20" t="str">
        <f>IF('S.D. Paste sheet'!Y264="","",'S.D. Paste sheet'!Y264)</f>
        <v>N</v>
      </c>
      <c r="Z264" s="20" t="str">
        <f>IF('S.D. Paste sheet'!Z264="","",'S.D. Paste sheet'!Z264)</f>
        <v>Y</v>
      </c>
      <c r="AA264" s="20" t="str">
        <f>IF('S.D. Paste sheet'!AA264="","",'S.D. Paste sheet'!AA264)</f>
        <v>No</v>
      </c>
      <c r="AB264" s="20">
        <f>IF('S.D. Paste sheet'!AB264="","",'S.D. Paste sheet'!AB264)</f>
        <v>13</v>
      </c>
      <c r="AC264" s="20" t="str">
        <f>IF('S.D. Paste sheet'!AC264="","",'S.D. Paste sheet'!AC264)</f>
        <v>None</v>
      </c>
      <c r="AD264" s="20">
        <f>IF('S.D. Paste sheet'!AD264="","",'S.D. Paste sheet'!AD264)</f>
        <v>0</v>
      </c>
      <c r="AE264" s="29"/>
      <c r="AF264" t="str">
        <f>IF(AK264="","",IF(AK264&gt;0,COUNT($AG$2:AG264),""))</f>
        <v/>
      </c>
      <c r="AG264" s="25" t="str">
        <f t="shared" si="130"/>
        <v/>
      </c>
      <c r="AH264" s="25" t="str">
        <f t="shared" si="131"/>
        <v/>
      </c>
      <c r="AI264" s="25" t="str">
        <f t="shared" si="132"/>
        <v/>
      </c>
      <c r="AJ264" s="25" t="str">
        <f t="shared" si="133"/>
        <v/>
      </c>
      <c r="AK264" s="25" t="str">
        <f t="shared" si="134"/>
        <v/>
      </c>
      <c r="AL264" s="25" t="str">
        <f t="shared" si="135"/>
        <v/>
      </c>
      <c r="AM264" s="25" t="str">
        <f t="shared" si="136"/>
        <v/>
      </c>
      <c r="AN264" s="25" t="str">
        <f t="shared" si="137"/>
        <v/>
      </c>
      <c r="AO264" s="25" t="str">
        <f t="shared" si="138"/>
        <v/>
      </c>
      <c r="AP264" s="25" t="str">
        <f t="shared" si="139"/>
        <v/>
      </c>
      <c r="AQ264" s="25" t="str">
        <f t="shared" si="140"/>
        <v/>
      </c>
      <c r="AR264" s="25" t="str">
        <f t="shared" si="141"/>
        <v/>
      </c>
      <c r="AS264" s="25" t="str">
        <f t="shared" si="142"/>
        <v/>
      </c>
      <c r="AT264" s="25" t="str">
        <f t="shared" si="143"/>
        <v/>
      </c>
      <c r="AU264" s="25" t="str">
        <f t="shared" si="144"/>
        <v/>
      </c>
      <c r="AV264" s="25" t="str">
        <f t="shared" si="145"/>
        <v/>
      </c>
      <c r="AX264" t="str">
        <f>IF(BC264="","",IF(BC264&gt;0,COUNT($AY$2:AY264),""))</f>
        <v/>
      </c>
      <c r="AY264" s="25" t="str">
        <f t="shared" si="146"/>
        <v/>
      </c>
      <c r="AZ264" s="25" t="str">
        <f t="shared" si="147"/>
        <v/>
      </c>
      <c r="BA264" s="25" t="str">
        <f t="shared" si="148"/>
        <v/>
      </c>
      <c r="BB264" s="25" t="str">
        <f t="shared" si="149"/>
        <v/>
      </c>
      <c r="BC264" s="25" t="str">
        <f t="shared" si="150"/>
        <v/>
      </c>
      <c r="BD264" s="25" t="str">
        <f t="shared" si="151"/>
        <v/>
      </c>
      <c r="BE264" s="25" t="str">
        <f t="shared" si="152"/>
        <v/>
      </c>
      <c r="BF264" s="25" t="str">
        <f t="shared" si="153"/>
        <v/>
      </c>
      <c r="BG264" s="25" t="str">
        <f t="shared" si="154"/>
        <v/>
      </c>
      <c r="BH264" s="25" t="str">
        <f t="shared" si="155"/>
        <v/>
      </c>
      <c r="BI264" s="25" t="str">
        <f t="shared" si="156"/>
        <v/>
      </c>
      <c r="BJ264" s="25" t="str">
        <f t="shared" si="157"/>
        <v/>
      </c>
      <c r="BK264" s="25" t="str">
        <f t="shared" si="158"/>
        <v/>
      </c>
      <c r="BL264" s="25" t="str">
        <f t="shared" si="159"/>
        <v/>
      </c>
      <c r="BM264" s="25" t="str">
        <f t="shared" si="160"/>
        <v/>
      </c>
      <c r="BN264" s="25" t="str">
        <f t="shared" si="161"/>
        <v/>
      </c>
    </row>
    <row r="265" spans="1:66" ht="30">
      <c r="A265" s="20">
        <f>IF('S.D. Paste sheet'!A265="","",'S.D. Paste sheet'!A265)</f>
        <v>9</v>
      </c>
      <c r="B265" s="20" t="str">
        <f>IF('S.D. Paste sheet'!B265="","",'S.D. Paste sheet'!B265)</f>
        <v>A</v>
      </c>
      <c r="C265" s="20">
        <f>IF('S.D. Paste sheet'!C265="","",'S.D. Paste sheet'!C265)</f>
        <v>794</v>
      </c>
      <c r="D265" s="20" t="str">
        <f>IF('S.D. Paste sheet'!D265="","",'S.D. Paste sheet'!D265)</f>
        <v/>
      </c>
      <c r="E265" s="20" t="str">
        <f>IF('S.D. Paste sheet'!E265="","",UPPER('S.D. Paste sheet'!E265))</f>
        <v>KHUSHI BAGRI</v>
      </c>
      <c r="F265" s="20" t="str">
        <f>IF('S.D. Paste sheet'!F265="","",'S.D. Paste sheet'!F265)</f>
        <v/>
      </c>
      <c r="G265" s="20" t="str">
        <f>IF('S.D. Paste sheet'!G265="","",UPPER('S.D. Paste sheet'!G265))</f>
        <v>PRAKASH CHAND BAGRI</v>
      </c>
      <c r="H265" s="20" t="str">
        <f>IF('S.D. Paste sheet'!H265="","",UPPER('S.D. Paste sheet'!H265))</f>
        <v>VIMLA BAGRI</v>
      </c>
      <c r="I265" s="20" t="str">
        <f>IF('S.D. Paste sheet'!I265="","",'S.D. Paste sheet'!I265)</f>
        <v>F</v>
      </c>
      <c r="J265" s="20">
        <f>IF('S.D. Paste sheet'!J265="","",'S.D. Paste sheet'!J265)</f>
        <v>39940</v>
      </c>
      <c r="K265" s="20">
        <f>IF('S.D. Paste sheet'!K265="","",'S.D. Paste sheet'!K265)</f>
        <v>915</v>
      </c>
      <c r="L265" s="20" t="str">
        <f>IF('S.D. Paste sheet'!L265="","",'S.D. Paste sheet'!L265)</f>
        <v/>
      </c>
      <c r="M265" s="20">
        <f>IF('S.D. Paste sheet'!M265="","",'S.D. Paste sheet'!M265)</f>
        <v>127</v>
      </c>
      <c r="N265" s="20">
        <f>IF('S.D. Paste sheet'!N265="","",'S.D. Paste sheet'!N265)</f>
        <v>104</v>
      </c>
      <c r="O265" s="20" t="str">
        <f>IF('S.D. Paste sheet'!O265="","",'S.D. Paste sheet'!O265)</f>
        <v>OBC</v>
      </c>
      <c r="P265" s="20" t="str">
        <f>IF('S.D. Paste sheet'!P265="","",'S.D. Paste sheet'!P265)</f>
        <v>Hindu</v>
      </c>
      <c r="Q265" s="20" t="str">
        <f>IF('S.D. Paste sheet'!Q265="","",'S.D. Paste sheet'!Q265)</f>
        <v/>
      </c>
      <c r="R265" s="20" t="str">
        <f>IF('S.D. Paste sheet'!R265="","",'S.D. Paste sheet'!R265)</f>
        <v>MAHATMA GANDHI GOVT. SCHOOL BAR (214110)</v>
      </c>
      <c r="S265" s="20">
        <f>IF('S.D. Paste sheet'!S265="","",'S.D. Paste sheet'!S265)</f>
        <v>8200204302</v>
      </c>
      <c r="T265" s="20" t="str">
        <f>IF('S.D. Paste sheet'!T265="","",'S.D. Paste sheet'!T265)</f>
        <v>XXXX5892</v>
      </c>
      <c r="U265" s="20" t="str">
        <f>IF('S.D. Paste sheet'!U265="","",'S.D. Paste sheet'!U265)</f>
        <v>YYDGSOS</v>
      </c>
      <c r="V265" s="20">
        <f>IF('S.D. Paste sheet'!V265="","",'S.D. Paste sheet'!V265)</f>
        <v>9784348539</v>
      </c>
      <c r="W265" s="20" t="str">
        <f>IF('S.D. Paste sheet'!W265="","",'S.D. Paste sheet'!W265)</f>
        <v>PALI ROAD,RAIPUR,BAR,306105</v>
      </c>
      <c r="X265" s="20">
        <f>IF('S.D. Paste sheet'!X265="","",'S.D. Paste sheet'!X265)</f>
        <v>70000</v>
      </c>
      <c r="Y265" s="20" t="str">
        <f>IF('S.D. Paste sheet'!Y265="","",'S.D. Paste sheet'!Y265)</f>
        <v>N</v>
      </c>
      <c r="Z265" s="20" t="str">
        <f>IF('S.D. Paste sheet'!Z265="","",'S.D. Paste sheet'!Z265)</f>
        <v>N</v>
      </c>
      <c r="AA265" s="20" t="str">
        <f>IF('S.D. Paste sheet'!AA265="","",'S.D. Paste sheet'!AA265)</f>
        <v>No</v>
      </c>
      <c r="AB265" s="20">
        <f>IF('S.D. Paste sheet'!AB265="","",'S.D. Paste sheet'!AB265)</f>
        <v>14</v>
      </c>
      <c r="AC265" s="20" t="str">
        <f>IF('S.D. Paste sheet'!AC265="","",'S.D. Paste sheet'!AC265)</f>
        <v>None</v>
      </c>
      <c r="AD265" s="20">
        <f>IF('S.D. Paste sheet'!AD265="","",'S.D. Paste sheet'!AD265)</f>
        <v>0</v>
      </c>
      <c r="AE265" s="29"/>
      <c r="AF265" t="str">
        <f>IF(AK265="","",IF(AK265&gt;0,COUNT($AG$2:AG265),""))</f>
        <v/>
      </c>
      <c r="AG265" s="25" t="str">
        <f t="shared" si="130"/>
        <v/>
      </c>
      <c r="AH265" s="25" t="str">
        <f t="shared" si="131"/>
        <v/>
      </c>
      <c r="AI265" s="25" t="str">
        <f t="shared" si="132"/>
        <v/>
      </c>
      <c r="AJ265" s="25" t="str">
        <f t="shared" si="133"/>
        <v/>
      </c>
      <c r="AK265" s="25" t="str">
        <f t="shared" si="134"/>
        <v/>
      </c>
      <c r="AL265" s="25" t="str">
        <f t="shared" si="135"/>
        <v/>
      </c>
      <c r="AM265" s="25" t="str">
        <f t="shared" si="136"/>
        <v/>
      </c>
      <c r="AN265" s="25" t="str">
        <f t="shared" si="137"/>
        <v/>
      </c>
      <c r="AO265" s="25" t="str">
        <f t="shared" si="138"/>
        <v/>
      </c>
      <c r="AP265" s="25" t="str">
        <f t="shared" si="139"/>
        <v/>
      </c>
      <c r="AQ265" s="25" t="str">
        <f t="shared" si="140"/>
        <v/>
      </c>
      <c r="AR265" s="25" t="str">
        <f t="shared" si="141"/>
        <v/>
      </c>
      <c r="AS265" s="25" t="str">
        <f t="shared" si="142"/>
        <v/>
      </c>
      <c r="AT265" s="25" t="str">
        <f t="shared" si="143"/>
        <v/>
      </c>
      <c r="AU265" s="25" t="str">
        <f t="shared" si="144"/>
        <v/>
      </c>
      <c r="AV265" s="25" t="str">
        <f t="shared" si="145"/>
        <v/>
      </c>
      <c r="AX265" t="str">
        <f>IF(BC265="","",IF(BC265&gt;0,COUNT($AY$2:AY265),""))</f>
        <v/>
      </c>
      <c r="AY265" s="25" t="str">
        <f t="shared" si="146"/>
        <v/>
      </c>
      <c r="AZ265" s="25" t="str">
        <f t="shared" si="147"/>
        <v/>
      </c>
      <c r="BA265" s="25" t="str">
        <f t="shared" si="148"/>
        <v/>
      </c>
      <c r="BB265" s="25" t="str">
        <f t="shared" si="149"/>
        <v/>
      </c>
      <c r="BC265" s="25" t="str">
        <f t="shared" si="150"/>
        <v/>
      </c>
      <c r="BD265" s="25" t="str">
        <f t="shared" si="151"/>
        <v/>
      </c>
      <c r="BE265" s="25" t="str">
        <f t="shared" si="152"/>
        <v/>
      </c>
      <c r="BF265" s="25" t="str">
        <f t="shared" si="153"/>
        <v/>
      </c>
      <c r="BG265" s="25" t="str">
        <f t="shared" si="154"/>
        <v/>
      </c>
      <c r="BH265" s="25" t="str">
        <f t="shared" si="155"/>
        <v/>
      </c>
      <c r="BI265" s="25" t="str">
        <f t="shared" si="156"/>
        <v/>
      </c>
      <c r="BJ265" s="25" t="str">
        <f t="shared" si="157"/>
        <v/>
      </c>
      <c r="BK265" s="25" t="str">
        <f t="shared" si="158"/>
        <v/>
      </c>
      <c r="BL265" s="25" t="str">
        <f t="shared" si="159"/>
        <v/>
      </c>
      <c r="BM265" s="25" t="str">
        <f t="shared" si="160"/>
        <v/>
      </c>
      <c r="BN265" s="25" t="str">
        <f t="shared" si="161"/>
        <v/>
      </c>
    </row>
    <row r="266" spans="1:66" ht="30">
      <c r="A266" s="20">
        <f>IF('S.D. Paste sheet'!A266="","",'S.D. Paste sheet'!A266)</f>
        <v>9</v>
      </c>
      <c r="B266" s="20" t="str">
        <f>IF('S.D. Paste sheet'!B266="","",'S.D. Paste sheet'!B266)</f>
        <v>A</v>
      </c>
      <c r="C266" s="20">
        <f>IF('S.D. Paste sheet'!C266="","",'S.D. Paste sheet'!C266)</f>
        <v>918</v>
      </c>
      <c r="D266" s="20" t="str">
        <f>IF('S.D. Paste sheet'!D266="","",'S.D. Paste sheet'!D266)</f>
        <v/>
      </c>
      <c r="E266" s="20" t="str">
        <f>IF('S.D. Paste sheet'!E266="","",UPPER('S.D. Paste sheet'!E266))</f>
        <v>KHUSHYANT GURJAR</v>
      </c>
      <c r="F266" s="20" t="str">
        <f>IF('S.D. Paste sheet'!F266="","",'S.D. Paste sheet'!F266)</f>
        <v/>
      </c>
      <c r="G266" s="20" t="str">
        <f>IF('S.D. Paste sheet'!G266="","",UPPER('S.D. Paste sheet'!G266))</f>
        <v>DAYA RAM GURJAR</v>
      </c>
      <c r="H266" s="20" t="str">
        <f>IF('S.D. Paste sheet'!H266="","",UPPER('S.D. Paste sheet'!H266))</f>
        <v>SANJU DEVI</v>
      </c>
      <c r="I266" s="20" t="str">
        <f>IF('S.D. Paste sheet'!I266="","",'S.D. Paste sheet'!I266)</f>
        <v>M</v>
      </c>
      <c r="J266" s="20">
        <f>IF('S.D. Paste sheet'!J266="","",'S.D. Paste sheet'!J266)</f>
        <v>39047</v>
      </c>
      <c r="K266" s="20">
        <f>IF('S.D. Paste sheet'!K266="","",'S.D. Paste sheet'!K266)</f>
        <v>916</v>
      </c>
      <c r="L266" s="20" t="str">
        <f>IF('S.D. Paste sheet'!L266="","",'S.D. Paste sheet'!L266)</f>
        <v/>
      </c>
      <c r="M266" s="20">
        <f>IF('S.D. Paste sheet'!M266="","",'S.D. Paste sheet'!M266)</f>
        <v>127</v>
      </c>
      <c r="N266" s="20">
        <f>IF('S.D. Paste sheet'!N266="","",'S.D. Paste sheet'!N266)</f>
        <v>84</v>
      </c>
      <c r="O266" s="20" t="str">
        <f>IF('S.D. Paste sheet'!O266="","",'S.D. Paste sheet'!O266)</f>
        <v>SBC</v>
      </c>
      <c r="P266" s="20" t="str">
        <f>IF('S.D. Paste sheet'!P266="","",'S.D. Paste sheet'!P266)</f>
        <v>Hindu</v>
      </c>
      <c r="Q266" s="20" t="str">
        <f>IF('S.D. Paste sheet'!Q266="","",'S.D. Paste sheet'!Q266)</f>
        <v/>
      </c>
      <c r="R266" s="20" t="str">
        <f>IF('S.D. Paste sheet'!R266="","",'S.D. Paste sheet'!R266)</f>
        <v>MAHATMA GANDHI GOVT. SCHOOL BAR (214110)</v>
      </c>
      <c r="S266" s="20">
        <f>IF('S.D. Paste sheet'!S266="","",'S.D. Paste sheet'!S266)</f>
        <v>8200204302</v>
      </c>
      <c r="T266" s="20" t="str">
        <f>IF('S.D. Paste sheet'!T266="","",'S.D. Paste sheet'!T266)</f>
        <v>XXXX9807</v>
      </c>
      <c r="U266" s="20" t="str">
        <f>IF('S.D. Paste sheet'!U266="","",'S.D. Paste sheet'!U266)</f>
        <v/>
      </c>
      <c r="V266" s="20">
        <f>IF('S.D. Paste sheet'!V266="","",'S.D. Paste sheet'!V266)</f>
        <v>9460194006</v>
      </c>
      <c r="W266" s="20" t="str">
        <f>IF('S.D. Paste sheet'!W266="","",'S.D. Paste sheet'!W266)</f>
        <v>V/P- BAR,RAIPUR,BAR,306105</v>
      </c>
      <c r="X266" s="20">
        <f>IF('S.D. Paste sheet'!X266="","",'S.D. Paste sheet'!X266)</f>
        <v>360000</v>
      </c>
      <c r="Y266" s="20" t="str">
        <f>IF('S.D. Paste sheet'!Y266="","",'S.D. Paste sheet'!Y266)</f>
        <v>N</v>
      </c>
      <c r="Z266" s="20" t="str">
        <f>IF('S.D. Paste sheet'!Z266="","",'S.D. Paste sheet'!Z266)</f>
        <v>N</v>
      </c>
      <c r="AA266" s="20" t="str">
        <f>IF('S.D. Paste sheet'!AA266="","",'S.D. Paste sheet'!AA266)</f>
        <v>No</v>
      </c>
      <c r="AB266" s="20">
        <f>IF('S.D. Paste sheet'!AB266="","",'S.D. Paste sheet'!AB266)</f>
        <v>17</v>
      </c>
      <c r="AC266" s="20" t="str">
        <f>IF('S.D. Paste sheet'!AC266="","",'S.D. Paste sheet'!AC266)</f>
        <v>None</v>
      </c>
      <c r="AD266" s="20">
        <f>IF('S.D. Paste sheet'!AD266="","",'S.D. Paste sheet'!AD266)</f>
        <v>1</v>
      </c>
      <c r="AE266" s="29"/>
      <c r="AF266" t="str">
        <f>IF(AK266="","",IF(AK266&gt;0,COUNT($AG$2:AG266),""))</f>
        <v/>
      </c>
      <c r="AG266" s="25" t="str">
        <f t="shared" si="130"/>
        <v/>
      </c>
      <c r="AH266" s="25" t="str">
        <f t="shared" si="131"/>
        <v/>
      </c>
      <c r="AI266" s="25" t="str">
        <f t="shared" si="132"/>
        <v/>
      </c>
      <c r="AJ266" s="25" t="str">
        <f t="shared" si="133"/>
        <v/>
      </c>
      <c r="AK266" s="25" t="str">
        <f t="shared" si="134"/>
        <v/>
      </c>
      <c r="AL266" s="25" t="str">
        <f t="shared" si="135"/>
        <v/>
      </c>
      <c r="AM266" s="25" t="str">
        <f t="shared" si="136"/>
        <v/>
      </c>
      <c r="AN266" s="25" t="str">
        <f t="shared" si="137"/>
        <v/>
      </c>
      <c r="AO266" s="25" t="str">
        <f t="shared" si="138"/>
        <v/>
      </c>
      <c r="AP266" s="25" t="str">
        <f t="shared" si="139"/>
        <v/>
      </c>
      <c r="AQ266" s="25" t="str">
        <f t="shared" si="140"/>
        <v/>
      </c>
      <c r="AR266" s="25" t="str">
        <f t="shared" si="141"/>
        <v/>
      </c>
      <c r="AS266" s="25" t="str">
        <f t="shared" si="142"/>
        <v/>
      </c>
      <c r="AT266" s="25" t="str">
        <f t="shared" si="143"/>
        <v/>
      </c>
      <c r="AU266" s="25" t="str">
        <f t="shared" si="144"/>
        <v/>
      </c>
      <c r="AV266" s="25" t="str">
        <f t="shared" si="145"/>
        <v/>
      </c>
      <c r="AX266" t="str">
        <f>IF(BC266="","",IF(BC266&gt;0,COUNT($AY$2:AY266),""))</f>
        <v/>
      </c>
      <c r="AY266" s="25" t="str">
        <f t="shared" si="146"/>
        <v/>
      </c>
      <c r="AZ266" s="25" t="str">
        <f t="shared" si="147"/>
        <v/>
      </c>
      <c r="BA266" s="25" t="str">
        <f t="shared" si="148"/>
        <v/>
      </c>
      <c r="BB266" s="25" t="str">
        <f t="shared" si="149"/>
        <v/>
      </c>
      <c r="BC266" s="25" t="str">
        <f t="shared" si="150"/>
        <v/>
      </c>
      <c r="BD266" s="25" t="str">
        <f t="shared" si="151"/>
        <v/>
      </c>
      <c r="BE266" s="25" t="str">
        <f t="shared" si="152"/>
        <v/>
      </c>
      <c r="BF266" s="25" t="str">
        <f t="shared" si="153"/>
        <v/>
      </c>
      <c r="BG266" s="25" t="str">
        <f t="shared" si="154"/>
        <v/>
      </c>
      <c r="BH266" s="25" t="str">
        <f t="shared" si="155"/>
        <v/>
      </c>
      <c r="BI266" s="25" t="str">
        <f t="shared" si="156"/>
        <v/>
      </c>
      <c r="BJ266" s="25" t="str">
        <f t="shared" si="157"/>
        <v/>
      </c>
      <c r="BK266" s="25" t="str">
        <f t="shared" si="158"/>
        <v/>
      </c>
      <c r="BL266" s="25" t="str">
        <f t="shared" si="159"/>
        <v/>
      </c>
      <c r="BM266" s="25" t="str">
        <f t="shared" si="160"/>
        <v/>
      </c>
      <c r="BN266" s="25" t="str">
        <f t="shared" si="161"/>
        <v/>
      </c>
    </row>
    <row r="267" spans="1:66" ht="30">
      <c r="A267" s="20">
        <f>IF('S.D. Paste sheet'!A267="","",'S.D. Paste sheet'!A267)</f>
        <v>9</v>
      </c>
      <c r="B267" s="20" t="str">
        <f>IF('S.D. Paste sheet'!B267="","",'S.D. Paste sheet'!B267)</f>
        <v>A</v>
      </c>
      <c r="C267" s="20">
        <f>IF('S.D. Paste sheet'!C267="","",'S.D. Paste sheet'!C267)</f>
        <v>1029</v>
      </c>
      <c r="D267" s="20">
        <f>IF('S.D. Paste sheet'!D267="","",'S.D. Paste sheet'!D267)</f>
        <v>44754</v>
      </c>
      <c r="E267" s="20" t="str">
        <f>IF('S.D. Paste sheet'!E267="","",UPPER('S.D. Paste sheet'!E267))</f>
        <v>LALIT SINGH</v>
      </c>
      <c r="F267" s="20" t="str">
        <f>IF('S.D. Paste sheet'!F267="","",'S.D. Paste sheet'!F267)</f>
        <v/>
      </c>
      <c r="G267" s="20" t="str">
        <f>IF('S.D. Paste sheet'!G267="","",UPPER('S.D. Paste sheet'!G267))</f>
        <v>MADAN SINGH</v>
      </c>
      <c r="H267" s="20" t="str">
        <f>IF('S.D. Paste sheet'!H267="","",UPPER('S.D. Paste sheet'!H267))</f>
        <v>MAINA</v>
      </c>
      <c r="I267" s="20" t="str">
        <f>IF('S.D. Paste sheet'!I267="","",'S.D. Paste sheet'!I267)</f>
        <v>M</v>
      </c>
      <c r="J267" s="20">
        <f>IF('S.D. Paste sheet'!J267="","",'S.D. Paste sheet'!J267)</f>
        <v>39639</v>
      </c>
      <c r="K267" s="20">
        <f>IF('S.D. Paste sheet'!K267="","",'S.D. Paste sheet'!K267)</f>
        <v>917</v>
      </c>
      <c r="L267" s="20" t="str">
        <f>IF('S.D. Paste sheet'!L267="","",'S.D. Paste sheet'!L267)</f>
        <v/>
      </c>
      <c r="M267" s="20">
        <f>IF('S.D. Paste sheet'!M267="","",'S.D. Paste sheet'!M267)</f>
        <v>127</v>
      </c>
      <c r="N267" s="20">
        <f>IF('S.D. Paste sheet'!N267="","",'S.D. Paste sheet'!N267)</f>
        <v>68</v>
      </c>
      <c r="O267" s="20" t="str">
        <f>IF('S.D. Paste sheet'!O267="","",'S.D. Paste sheet'!O267)</f>
        <v>OBC</v>
      </c>
      <c r="P267" s="20" t="str">
        <f>IF('S.D. Paste sheet'!P267="","",'S.D. Paste sheet'!P267)</f>
        <v/>
      </c>
      <c r="Q267" s="20" t="str">
        <f>IF('S.D. Paste sheet'!Q267="","",'S.D. Paste sheet'!Q267)</f>
        <v/>
      </c>
      <c r="R267" s="20" t="str">
        <f>IF('S.D. Paste sheet'!R267="","",'S.D. Paste sheet'!R267)</f>
        <v>MAHATMA GANDHI GOVT. SCHOOL BAR (214110)</v>
      </c>
      <c r="S267" s="20">
        <f>IF('S.D. Paste sheet'!S267="","",'S.D. Paste sheet'!S267)</f>
        <v>8200204302</v>
      </c>
      <c r="T267" s="20" t="str">
        <f>IF('S.D. Paste sheet'!T267="","",'S.D. Paste sheet'!T267)</f>
        <v>XXXX3350</v>
      </c>
      <c r="U267" s="20" t="str">
        <f>IF('S.D. Paste sheet'!U267="","",'S.D. Paste sheet'!U267)</f>
        <v/>
      </c>
      <c r="V267" s="20">
        <f>IF('S.D. Paste sheet'!V267="","",'S.D. Paste sheet'!V267)</f>
        <v>6375833180</v>
      </c>
      <c r="W267" s="20" t="str">
        <f>IF('S.D. Paste sheet'!W267="","",'S.D. Paste sheet'!W267)</f>
        <v>KESARPURA ,RAIPUR ,SENDRA ,306102</v>
      </c>
      <c r="X267" s="20">
        <f>IF('S.D. Paste sheet'!X267="","",'S.D. Paste sheet'!X267)</f>
        <v>144000</v>
      </c>
      <c r="Y267" s="20" t="str">
        <f>IF('S.D. Paste sheet'!Y267="","",'S.D. Paste sheet'!Y267)</f>
        <v>N</v>
      </c>
      <c r="Z267" s="20" t="str">
        <f>IF('S.D. Paste sheet'!Z267="","",'S.D. Paste sheet'!Z267)</f>
        <v>N</v>
      </c>
      <c r="AA267" s="20" t="str">
        <f>IF('S.D. Paste sheet'!AA267="","",'S.D. Paste sheet'!AA267)</f>
        <v/>
      </c>
      <c r="AB267" s="20">
        <f>IF('S.D. Paste sheet'!AB267="","",'S.D. Paste sheet'!AB267)</f>
        <v>15</v>
      </c>
      <c r="AC267" s="20" t="str">
        <f>IF('S.D. Paste sheet'!AC267="","",'S.D. Paste sheet'!AC267)</f>
        <v>None</v>
      </c>
      <c r="AD267" s="20">
        <f>IF('S.D. Paste sheet'!AD267="","",'S.D. Paste sheet'!AD267)</f>
        <v>12</v>
      </c>
      <c r="AE267" s="29"/>
      <c r="AF267" t="str">
        <f>IF(AK267="","",IF(AK267&gt;0,COUNT($AG$2:AG267),""))</f>
        <v/>
      </c>
      <c r="AG267" s="25" t="str">
        <f t="shared" si="130"/>
        <v/>
      </c>
      <c r="AH267" s="25" t="str">
        <f t="shared" si="131"/>
        <v/>
      </c>
      <c r="AI267" s="25" t="str">
        <f t="shared" si="132"/>
        <v/>
      </c>
      <c r="AJ267" s="25" t="str">
        <f t="shared" si="133"/>
        <v/>
      </c>
      <c r="AK267" s="25" t="str">
        <f t="shared" si="134"/>
        <v/>
      </c>
      <c r="AL267" s="25" t="str">
        <f t="shared" si="135"/>
        <v/>
      </c>
      <c r="AM267" s="25" t="str">
        <f t="shared" si="136"/>
        <v/>
      </c>
      <c r="AN267" s="25" t="str">
        <f t="shared" si="137"/>
        <v/>
      </c>
      <c r="AO267" s="25" t="str">
        <f t="shared" si="138"/>
        <v/>
      </c>
      <c r="AP267" s="25" t="str">
        <f t="shared" si="139"/>
        <v/>
      </c>
      <c r="AQ267" s="25" t="str">
        <f t="shared" si="140"/>
        <v/>
      </c>
      <c r="AR267" s="25" t="str">
        <f t="shared" si="141"/>
        <v/>
      </c>
      <c r="AS267" s="25" t="str">
        <f t="shared" si="142"/>
        <v/>
      </c>
      <c r="AT267" s="25" t="str">
        <f t="shared" si="143"/>
        <v/>
      </c>
      <c r="AU267" s="25" t="str">
        <f t="shared" si="144"/>
        <v/>
      </c>
      <c r="AV267" s="25" t="str">
        <f t="shared" si="145"/>
        <v/>
      </c>
      <c r="AX267" t="str">
        <f>IF(BC267="","",IF(BC267&gt;0,COUNT($AY$2:AY267),""))</f>
        <v/>
      </c>
      <c r="AY267" s="25" t="str">
        <f t="shared" si="146"/>
        <v/>
      </c>
      <c r="AZ267" s="25" t="str">
        <f t="shared" si="147"/>
        <v/>
      </c>
      <c r="BA267" s="25" t="str">
        <f t="shared" si="148"/>
        <v/>
      </c>
      <c r="BB267" s="25" t="str">
        <f t="shared" si="149"/>
        <v/>
      </c>
      <c r="BC267" s="25" t="str">
        <f t="shared" si="150"/>
        <v/>
      </c>
      <c r="BD267" s="25" t="str">
        <f t="shared" si="151"/>
        <v/>
      </c>
      <c r="BE267" s="25" t="str">
        <f t="shared" si="152"/>
        <v/>
      </c>
      <c r="BF267" s="25" t="str">
        <f t="shared" si="153"/>
        <v/>
      </c>
      <c r="BG267" s="25" t="str">
        <f t="shared" si="154"/>
        <v/>
      </c>
      <c r="BH267" s="25" t="str">
        <f t="shared" si="155"/>
        <v/>
      </c>
      <c r="BI267" s="25" t="str">
        <f t="shared" si="156"/>
        <v/>
      </c>
      <c r="BJ267" s="25" t="str">
        <f t="shared" si="157"/>
        <v/>
      </c>
      <c r="BK267" s="25" t="str">
        <f t="shared" si="158"/>
        <v/>
      </c>
      <c r="BL267" s="25" t="str">
        <f t="shared" si="159"/>
        <v/>
      </c>
      <c r="BM267" s="25" t="str">
        <f t="shared" si="160"/>
        <v/>
      </c>
      <c r="BN267" s="25" t="str">
        <f t="shared" si="161"/>
        <v/>
      </c>
    </row>
    <row r="268" spans="1:66" ht="30">
      <c r="A268" s="20">
        <f>IF('S.D. Paste sheet'!A268="","",'S.D. Paste sheet'!A268)</f>
        <v>9</v>
      </c>
      <c r="B268" s="20" t="str">
        <f>IF('S.D. Paste sheet'!B268="","",'S.D. Paste sheet'!B268)</f>
        <v>A</v>
      </c>
      <c r="C268" s="20">
        <f>IF('S.D. Paste sheet'!C268="","",'S.D. Paste sheet'!C268)</f>
        <v>1022</v>
      </c>
      <c r="D268" s="20">
        <f>IF('S.D. Paste sheet'!D268="","",'S.D. Paste sheet'!D268)</f>
        <v>44750</v>
      </c>
      <c r="E268" s="20" t="str">
        <f>IF('S.D. Paste sheet'!E268="","",UPPER('S.D. Paste sheet'!E268))</f>
        <v>MAHAVEER SUTHAR</v>
      </c>
      <c r="F268" s="20" t="str">
        <f>IF('S.D. Paste sheet'!F268="","",'S.D. Paste sheet'!F268)</f>
        <v/>
      </c>
      <c r="G268" s="20" t="str">
        <f>IF('S.D. Paste sheet'!G268="","",UPPER('S.D. Paste sheet'!G268))</f>
        <v>TOTARAM SUTHAR</v>
      </c>
      <c r="H268" s="20" t="str">
        <f>IF('S.D. Paste sheet'!H268="","",UPPER('S.D. Paste sheet'!H268))</f>
        <v>JAYA</v>
      </c>
      <c r="I268" s="20" t="str">
        <f>IF('S.D. Paste sheet'!I268="","",'S.D. Paste sheet'!I268)</f>
        <v>M</v>
      </c>
      <c r="J268" s="20">
        <f>IF('S.D. Paste sheet'!J268="","",'S.D. Paste sheet'!J268)</f>
        <v>40082</v>
      </c>
      <c r="K268" s="20">
        <f>IF('S.D. Paste sheet'!K268="","",'S.D. Paste sheet'!K268)</f>
        <v>918</v>
      </c>
      <c r="L268" s="20" t="str">
        <f>IF('S.D. Paste sheet'!L268="","",'S.D. Paste sheet'!L268)</f>
        <v/>
      </c>
      <c r="M268" s="20">
        <f>IF('S.D. Paste sheet'!M268="","",'S.D. Paste sheet'!M268)</f>
        <v>127</v>
      </c>
      <c r="N268" s="20">
        <f>IF('S.D. Paste sheet'!N268="","",'S.D. Paste sheet'!N268)</f>
        <v>94</v>
      </c>
      <c r="O268" s="20" t="str">
        <f>IF('S.D. Paste sheet'!O268="","",'S.D. Paste sheet'!O268)</f>
        <v>OBC</v>
      </c>
      <c r="P268" s="20" t="str">
        <f>IF('S.D. Paste sheet'!P268="","",'S.D. Paste sheet'!P268)</f>
        <v/>
      </c>
      <c r="Q268" s="20" t="str">
        <f>IF('S.D. Paste sheet'!Q268="","",'S.D. Paste sheet'!Q268)</f>
        <v/>
      </c>
      <c r="R268" s="20" t="str">
        <f>IF('S.D. Paste sheet'!R268="","",'S.D. Paste sheet'!R268)</f>
        <v>MAHATMA GANDHI GOVT. SCHOOL BAR (214110)</v>
      </c>
      <c r="S268" s="20">
        <f>IF('S.D. Paste sheet'!S268="","",'S.D. Paste sheet'!S268)</f>
        <v>8200204302</v>
      </c>
      <c r="T268" s="20" t="str">
        <f>IF('S.D. Paste sheet'!T268="","",'S.D. Paste sheet'!T268)</f>
        <v>XXXX2781</v>
      </c>
      <c r="U268" s="20" t="str">
        <f>IF('S.D. Paste sheet'!U268="","",'S.D. Paste sheet'!U268)</f>
        <v/>
      </c>
      <c r="V268" s="20">
        <f>IF('S.D. Paste sheet'!V268="","",'S.D. Paste sheet'!V268)</f>
        <v>8104771274</v>
      </c>
      <c r="W268" s="20" t="str">
        <f>IF('S.D. Paste sheet'!W268="","",'S.D. Paste sheet'!W268)</f>
        <v>MEGHARDA ROAD ,RAIPUR,BAR,306105</v>
      </c>
      <c r="X268" s="20">
        <f>IF('S.D. Paste sheet'!X268="","",'S.D. Paste sheet'!X268)</f>
        <v>216000</v>
      </c>
      <c r="Y268" s="20" t="str">
        <f>IF('S.D. Paste sheet'!Y268="","",'S.D. Paste sheet'!Y268)</f>
        <v>N</v>
      </c>
      <c r="Z268" s="20" t="str">
        <f>IF('S.D. Paste sheet'!Z268="","",'S.D. Paste sheet'!Z268)</f>
        <v>N</v>
      </c>
      <c r="AA268" s="20" t="str">
        <f>IF('S.D. Paste sheet'!AA268="","",'S.D. Paste sheet'!AA268)</f>
        <v/>
      </c>
      <c r="AB268" s="20">
        <f>IF('S.D. Paste sheet'!AB268="","",'S.D. Paste sheet'!AB268)</f>
        <v>14</v>
      </c>
      <c r="AC268" s="20" t="str">
        <f>IF('S.D. Paste sheet'!AC268="","",'S.D. Paste sheet'!AC268)</f>
        <v>None</v>
      </c>
      <c r="AD268" s="20">
        <f>IF('S.D. Paste sheet'!AD268="","",'S.D. Paste sheet'!AD268)</f>
        <v>1</v>
      </c>
      <c r="AE268" s="29"/>
      <c r="AF268" t="str">
        <f>IF(AK268="","",IF(AK268&gt;0,COUNT($AG$2:AG268),""))</f>
        <v/>
      </c>
      <c r="AG268" s="25" t="str">
        <f t="shared" si="130"/>
        <v/>
      </c>
      <c r="AH268" s="25" t="str">
        <f t="shared" si="131"/>
        <v/>
      </c>
      <c r="AI268" s="25" t="str">
        <f t="shared" si="132"/>
        <v/>
      </c>
      <c r="AJ268" s="25" t="str">
        <f t="shared" si="133"/>
        <v/>
      </c>
      <c r="AK268" s="25" t="str">
        <f t="shared" si="134"/>
        <v/>
      </c>
      <c r="AL268" s="25" t="str">
        <f t="shared" si="135"/>
        <v/>
      </c>
      <c r="AM268" s="25" t="str">
        <f t="shared" si="136"/>
        <v/>
      </c>
      <c r="AN268" s="25" t="str">
        <f t="shared" si="137"/>
        <v/>
      </c>
      <c r="AO268" s="25" t="str">
        <f t="shared" si="138"/>
        <v/>
      </c>
      <c r="AP268" s="25" t="str">
        <f t="shared" si="139"/>
        <v/>
      </c>
      <c r="AQ268" s="25" t="str">
        <f t="shared" si="140"/>
        <v/>
      </c>
      <c r="AR268" s="25" t="str">
        <f t="shared" si="141"/>
        <v/>
      </c>
      <c r="AS268" s="25" t="str">
        <f t="shared" si="142"/>
        <v/>
      </c>
      <c r="AT268" s="25" t="str">
        <f t="shared" si="143"/>
        <v/>
      </c>
      <c r="AU268" s="25" t="str">
        <f t="shared" si="144"/>
        <v/>
      </c>
      <c r="AV268" s="25" t="str">
        <f t="shared" si="145"/>
        <v/>
      </c>
      <c r="AX268" t="str">
        <f>IF(BC268="","",IF(BC268&gt;0,COUNT($AY$2:AY268),""))</f>
        <v/>
      </c>
      <c r="AY268" s="25" t="str">
        <f t="shared" si="146"/>
        <v/>
      </c>
      <c r="AZ268" s="25" t="str">
        <f t="shared" si="147"/>
        <v/>
      </c>
      <c r="BA268" s="25" t="str">
        <f t="shared" si="148"/>
        <v/>
      </c>
      <c r="BB268" s="25" t="str">
        <f t="shared" si="149"/>
        <v/>
      </c>
      <c r="BC268" s="25" t="str">
        <f t="shared" si="150"/>
        <v/>
      </c>
      <c r="BD268" s="25" t="str">
        <f t="shared" si="151"/>
        <v/>
      </c>
      <c r="BE268" s="25" t="str">
        <f t="shared" si="152"/>
        <v/>
      </c>
      <c r="BF268" s="25" t="str">
        <f t="shared" si="153"/>
        <v/>
      </c>
      <c r="BG268" s="25" t="str">
        <f t="shared" si="154"/>
        <v/>
      </c>
      <c r="BH268" s="25" t="str">
        <f t="shared" si="155"/>
        <v/>
      </c>
      <c r="BI268" s="25" t="str">
        <f t="shared" si="156"/>
        <v/>
      </c>
      <c r="BJ268" s="25" t="str">
        <f t="shared" si="157"/>
        <v/>
      </c>
      <c r="BK268" s="25" t="str">
        <f t="shared" si="158"/>
        <v/>
      </c>
      <c r="BL268" s="25" t="str">
        <f t="shared" si="159"/>
        <v/>
      </c>
      <c r="BM268" s="25" t="str">
        <f t="shared" si="160"/>
        <v/>
      </c>
      <c r="BN268" s="25" t="str">
        <f t="shared" si="161"/>
        <v/>
      </c>
    </row>
    <row r="269" spans="1:66" ht="30">
      <c r="A269" s="20">
        <f>IF('S.D. Paste sheet'!A269="","",'S.D. Paste sheet'!A269)</f>
        <v>9</v>
      </c>
      <c r="B269" s="20" t="str">
        <f>IF('S.D. Paste sheet'!B269="","",'S.D. Paste sheet'!B269)</f>
        <v>A</v>
      </c>
      <c r="C269" s="20">
        <f>IF('S.D. Paste sheet'!C269="","",'S.D. Paste sheet'!C269)</f>
        <v>785</v>
      </c>
      <c r="D269" s="20" t="str">
        <f>IF('S.D. Paste sheet'!D269="","",'S.D. Paste sheet'!D269)</f>
        <v/>
      </c>
      <c r="E269" s="20" t="str">
        <f>IF('S.D. Paste sheet'!E269="","",UPPER('S.D. Paste sheet'!E269))</f>
        <v>MOHD SABIR</v>
      </c>
      <c r="F269" s="20" t="str">
        <f>IF('S.D. Paste sheet'!F269="","",'S.D. Paste sheet'!F269)</f>
        <v/>
      </c>
      <c r="G269" s="20" t="str">
        <f>IF('S.D. Paste sheet'!G269="","",UPPER('S.D. Paste sheet'!G269))</f>
        <v>BABU MOHAMMAD</v>
      </c>
      <c r="H269" s="20" t="str">
        <f>IF('S.D. Paste sheet'!H269="","",UPPER('S.D. Paste sheet'!H269))</f>
        <v>GULSHAN BANO</v>
      </c>
      <c r="I269" s="20" t="str">
        <f>IF('S.D. Paste sheet'!I269="","",'S.D. Paste sheet'!I269)</f>
        <v>M</v>
      </c>
      <c r="J269" s="20">
        <f>IF('S.D. Paste sheet'!J269="","",'S.D. Paste sheet'!J269)</f>
        <v>39507</v>
      </c>
      <c r="K269" s="20">
        <f>IF('S.D. Paste sheet'!K269="","",'S.D. Paste sheet'!K269)</f>
        <v>919</v>
      </c>
      <c r="L269" s="20" t="str">
        <f>IF('S.D. Paste sheet'!L269="","",'S.D. Paste sheet'!L269)</f>
        <v/>
      </c>
      <c r="M269" s="20">
        <f>IF('S.D. Paste sheet'!M269="","",'S.D. Paste sheet'!M269)</f>
        <v>127</v>
      </c>
      <c r="N269" s="20">
        <f>IF('S.D. Paste sheet'!N269="","",'S.D. Paste sheet'!N269)</f>
        <v>69</v>
      </c>
      <c r="O269" s="20" t="str">
        <f>IF('S.D. Paste sheet'!O269="","",'S.D. Paste sheet'!O269)</f>
        <v>OBC</v>
      </c>
      <c r="P269" s="20" t="str">
        <f>IF('S.D. Paste sheet'!P269="","",'S.D. Paste sheet'!P269)</f>
        <v>Muslim</v>
      </c>
      <c r="Q269" s="20" t="str">
        <f>IF('S.D. Paste sheet'!Q269="","",'S.D. Paste sheet'!Q269)</f>
        <v/>
      </c>
      <c r="R269" s="20" t="str">
        <f>IF('S.D. Paste sheet'!R269="","",'S.D. Paste sheet'!R269)</f>
        <v>MAHATMA GANDHI GOVT. SCHOOL BAR (214110)</v>
      </c>
      <c r="S269" s="20">
        <f>IF('S.D. Paste sheet'!S269="","",'S.D. Paste sheet'!S269)</f>
        <v>8200204302</v>
      </c>
      <c r="T269" s="20" t="str">
        <f>IF('S.D. Paste sheet'!T269="","",'S.D. Paste sheet'!T269)</f>
        <v>XXXX3444</v>
      </c>
      <c r="U269" s="20" t="str">
        <f>IF('S.D. Paste sheet'!U269="","",'S.D. Paste sheet'!U269)</f>
        <v/>
      </c>
      <c r="V269" s="20">
        <f>IF('S.D. Paste sheet'!V269="","",'S.D. Paste sheet'!V269)</f>
        <v>8209088110</v>
      </c>
      <c r="W269" s="20" t="str">
        <f>IF('S.D. Paste sheet'!W269="","",'S.D. Paste sheet'!W269)</f>
        <v>RAMDEV NAGAR, JODHPUR ROAD, BAR , PALI,RAIPUR,BAR,306105</v>
      </c>
      <c r="X269" s="20">
        <f>IF('S.D. Paste sheet'!X269="","",'S.D. Paste sheet'!X269)</f>
        <v>84000</v>
      </c>
      <c r="Y269" s="20" t="str">
        <f>IF('S.D. Paste sheet'!Y269="","",'S.D. Paste sheet'!Y269)</f>
        <v>Y</v>
      </c>
      <c r="Z269" s="20" t="str">
        <f>IF('S.D. Paste sheet'!Z269="","",'S.D. Paste sheet'!Z269)</f>
        <v>N</v>
      </c>
      <c r="AA269" s="20" t="str">
        <f>IF('S.D. Paste sheet'!AA269="","",'S.D. Paste sheet'!AA269)</f>
        <v>Yes</v>
      </c>
      <c r="AB269" s="20">
        <f>IF('S.D. Paste sheet'!AB269="","",'S.D. Paste sheet'!AB269)</f>
        <v>15</v>
      </c>
      <c r="AC269" s="20" t="str">
        <f>IF('S.D. Paste sheet'!AC269="","",'S.D. Paste sheet'!AC269)</f>
        <v>None</v>
      </c>
      <c r="AD269" s="20">
        <f>IF('S.D. Paste sheet'!AD269="","",'S.D. Paste sheet'!AD269)</f>
        <v>1</v>
      </c>
      <c r="AE269" s="29"/>
      <c r="AF269" t="str">
        <f>IF(AK269="","",IF(AK269&gt;0,COUNT($AG$2:AG269),""))</f>
        <v/>
      </c>
      <c r="AG269" s="25" t="str">
        <f t="shared" si="130"/>
        <v/>
      </c>
      <c r="AH269" s="25" t="str">
        <f t="shared" si="131"/>
        <v/>
      </c>
      <c r="AI269" s="25" t="str">
        <f t="shared" si="132"/>
        <v/>
      </c>
      <c r="AJ269" s="25" t="str">
        <f t="shared" si="133"/>
        <v/>
      </c>
      <c r="AK269" s="25" t="str">
        <f t="shared" si="134"/>
        <v/>
      </c>
      <c r="AL269" s="25" t="str">
        <f t="shared" si="135"/>
        <v/>
      </c>
      <c r="AM269" s="25" t="str">
        <f t="shared" si="136"/>
        <v/>
      </c>
      <c r="AN269" s="25" t="str">
        <f t="shared" si="137"/>
        <v/>
      </c>
      <c r="AO269" s="25" t="str">
        <f t="shared" si="138"/>
        <v/>
      </c>
      <c r="AP269" s="25" t="str">
        <f t="shared" si="139"/>
        <v/>
      </c>
      <c r="AQ269" s="25" t="str">
        <f t="shared" si="140"/>
        <v/>
      </c>
      <c r="AR269" s="25" t="str">
        <f t="shared" si="141"/>
        <v/>
      </c>
      <c r="AS269" s="25" t="str">
        <f t="shared" si="142"/>
        <v/>
      </c>
      <c r="AT269" s="25" t="str">
        <f t="shared" si="143"/>
        <v/>
      </c>
      <c r="AU269" s="25" t="str">
        <f t="shared" si="144"/>
        <v/>
      </c>
      <c r="AV269" s="25" t="str">
        <f t="shared" si="145"/>
        <v/>
      </c>
      <c r="AX269" t="str">
        <f>IF(BC269="","",IF(BC269&gt;0,COUNT($AY$2:AY269),""))</f>
        <v/>
      </c>
      <c r="AY269" s="25" t="str">
        <f t="shared" si="146"/>
        <v/>
      </c>
      <c r="AZ269" s="25" t="str">
        <f t="shared" si="147"/>
        <v/>
      </c>
      <c r="BA269" s="25" t="str">
        <f t="shared" si="148"/>
        <v/>
      </c>
      <c r="BB269" s="25" t="str">
        <f t="shared" si="149"/>
        <v/>
      </c>
      <c r="BC269" s="25" t="str">
        <f t="shared" si="150"/>
        <v/>
      </c>
      <c r="BD269" s="25" t="str">
        <f t="shared" si="151"/>
        <v/>
      </c>
      <c r="BE269" s="25" t="str">
        <f t="shared" si="152"/>
        <v/>
      </c>
      <c r="BF269" s="25" t="str">
        <f t="shared" si="153"/>
        <v/>
      </c>
      <c r="BG269" s="25" t="str">
        <f t="shared" si="154"/>
        <v/>
      </c>
      <c r="BH269" s="25" t="str">
        <f t="shared" si="155"/>
        <v/>
      </c>
      <c r="BI269" s="25" t="str">
        <f t="shared" si="156"/>
        <v/>
      </c>
      <c r="BJ269" s="25" t="str">
        <f t="shared" si="157"/>
        <v/>
      </c>
      <c r="BK269" s="25" t="str">
        <f t="shared" si="158"/>
        <v/>
      </c>
      <c r="BL269" s="25" t="str">
        <f t="shared" si="159"/>
        <v/>
      </c>
      <c r="BM269" s="25" t="str">
        <f t="shared" si="160"/>
        <v/>
      </c>
      <c r="BN269" s="25" t="str">
        <f t="shared" si="161"/>
        <v/>
      </c>
    </row>
    <row r="270" spans="1:66" ht="30">
      <c r="A270" s="20">
        <f>IF('S.D. Paste sheet'!A270="","",'S.D. Paste sheet'!A270)</f>
        <v>9</v>
      </c>
      <c r="B270" s="20" t="str">
        <f>IF('S.D. Paste sheet'!B270="","",'S.D. Paste sheet'!B270)</f>
        <v>A</v>
      </c>
      <c r="C270" s="20">
        <f>IF('S.D. Paste sheet'!C270="","",'S.D. Paste sheet'!C270)</f>
        <v>801</v>
      </c>
      <c r="D270" s="20" t="str">
        <f>IF('S.D. Paste sheet'!D270="","",'S.D. Paste sheet'!D270)</f>
        <v/>
      </c>
      <c r="E270" s="20" t="str">
        <f>IF('S.D. Paste sheet'!E270="","",UPPER('S.D. Paste sheet'!E270))</f>
        <v>MUSTAK KATHAT</v>
      </c>
      <c r="F270" s="20" t="str">
        <f>IF('S.D. Paste sheet'!F270="","",'S.D. Paste sheet'!F270)</f>
        <v/>
      </c>
      <c r="G270" s="20" t="str">
        <f>IF('S.D. Paste sheet'!G270="","",UPPER('S.D. Paste sheet'!G270))</f>
        <v>MR SABIR KATHAT</v>
      </c>
      <c r="H270" s="20" t="str">
        <f>IF('S.D. Paste sheet'!H270="","",UPPER('S.D. Paste sheet'!H270))</f>
        <v>MRS JAMILA</v>
      </c>
      <c r="I270" s="20" t="str">
        <f>IF('S.D. Paste sheet'!I270="","",'S.D. Paste sheet'!I270)</f>
        <v>M</v>
      </c>
      <c r="J270" s="20">
        <f>IF('S.D. Paste sheet'!J270="","",'S.D. Paste sheet'!J270)</f>
        <v>39654</v>
      </c>
      <c r="K270" s="20">
        <f>IF('S.D. Paste sheet'!K270="","",'S.D. Paste sheet'!K270)</f>
        <v>920</v>
      </c>
      <c r="L270" s="20" t="str">
        <f>IF('S.D. Paste sheet'!L270="","",'S.D. Paste sheet'!L270)</f>
        <v/>
      </c>
      <c r="M270" s="20">
        <f>IF('S.D. Paste sheet'!M270="","",'S.D. Paste sheet'!M270)</f>
        <v>127</v>
      </c>
      <c r="N270" s="20">
        <f>IF('S.D. Paste sheet'!N270="","",'S.D. Paste sheet'!N270)</f>
        <v>83</v>
      </c>
      <c r="O270" s="20" t="str">
        <f>IF('S.D. Paste sheet'!O270="","",'S.D. Paste sheet'!O270)</f>
        <v>OBC</v>
      </c>
      <c r="P270" s="20" t="str">
        <f>IF('S.D. Paste sheet'!P270="","",'S.D. Paste sheet'!P270)</f>
        <v>Muslim</v>
      </c>
      <c r="Q270" s="20" t="str">
        <f>IF('S.D. Paste sheet'!Q270="","",'S.D. Paste sheet'!Q270)</f>
        <v/>
      </c>
      <c r="R270" s="20" t="str">
        <f>IF('S.D. Paste sheet'!R270="","",'S.D. Paste sheet'!R270)</f>
        <v>MAHATMA GANDHI GOVT. SCHOOL BAR (214110)</v>
      </c>
      <c r="S270" s="20">
        <f>IF('S.D. Paste sheet'!S270="","",'S.D. Paste sheet'!S270)</f>
        <v>8200204302</v>
      </c>
      <c r="T270" s="20" t="str">
        <f>IF('S.D. Paste sheet'!T270="","",'S.D. Paste sheet'!T270)</f>
        <v>XXXX3432</v>
      </c>
      <c r="U270" s="20" t="str">
        <f>IF('S.D. Paste sheet'!U270="","",'S.D. Paste sheet'!U270)</f>
        <v/>
      </c>
      <c r="V270" s="20">
        <f>IF('S.D. Paste sheet'!V270="","",'S.D. Paste sheet'!V270)</f>
        <v>9772162410</v>
      </c>
      <c r="W270" s="20" t="str">
        <f>IF('S.D. Paste sheet'!W270="","",'S.D. Paste sheet'!W270)</f>
        <v>V./P.- CHITAR, RAIPUR , PALI,RAIPUR,CHITAR,306102</v>
      </c>
      <c r="X270" s="20">
        <f>IF('S.D. Paste sheet'!X270="","",'S.D. Paste sheet'!X270)</f>
        <v>600000</v>
      </c>
      <c r="Y270" s="20" t="str">
        <f>IF('S.D. Paste sheet'!Y270="","",'S.D. Paste sheet'!Y270)</f>
        <v>N</v>
      </c>
      <c r="Z270" s="20" t="str">
        <f>IF('S.D. Paste sheet'!Z270="","",'S.D. Paste sheet'!Z270)</f>
        <v>N</v>
      </c>
      <c r="AA270" s="20" t="str">
        <f>IF('S.D. Paste sheet'!AA270="","",'S.D. Paste sheet'!AA270)</f>
        <v>Yes</v>
      </c>
      <c r="AB270" s="20">
        <f>IF('S.D. Paste sheet'!AB270="","",'S.D. Paste sheet'!AB270)</f>
        <v>15</v>
      </c>
      <c r="AC270" s="20" t="str">
        <f>IF('S.D. Paste sheet'!AC270="","",'S.D. Paste sheet'!AC270)</f>
        <v>None</v>
      </c>
      <c r="AD270" s="20">
        <f>IF('S.D. Paste sheet'!AD270="","",'S.D. Paste sheet'!AD270)</f>
        <v>0</v>
      </c>
      <c r="AE270" s="29"/>
      <c r="AF270" t="str">
        <f>IF(AK270="","",IF(AK270&gt;0,COUNT($AG$2:AG270),""))</f>
        <v/>
      </c>
      <c r="AG270" s="25" t="str">
        <f t="shared" si="130"/>
        <v/>
      </c>
      <c r="AH270" s="25" t="str">
        <f t="shared" si="131"/>
        <v/>
      </c>
      <c r="AI270" s="25" t="str">
        <f t="shared" si="132"/>
        <v/>
      </c>
      <c r="AJ270" s="25" t="str">
        <f t="shared" si="133"/>
        <v/>
      </c>
      <c r="AK270" s="25" t="str">
        <f t="shared" si="134"/>
        <v/>
      </c>
      <c r="AL270" s="25" t="str">
        <f t="shared" si="135"/>
        <v/>
      </c>
      <c r="AM270" s="25" t="str">
        <f t="shared" si="136"/>
        <v/>
      </c>
      <c r="AN270" s="25" t="str">
        <f t="shared" si="137"/>
        <v/>
      </c>
      <c r="AO270" s="25" t="str">
        <f t="shared" si="138"/>
        <v/>
      </c>
      <c r="AP270" s="25" t="str">
        <f t="shared" si="139"/>
        <v/>
      </c>
      <c r="AQ270" s="25" t="str">
        <f t="shared" si="140"/>
        <v/>
      </c>
      <c r="AR270" s="25" t="str">
        <f t="shared" si="141"/>
        <v/>
      </c>
      <c r="AS270" s="25" t="str">
        <f t="shared" si="142"/>
        <v/>
      </c>
      <c r="AT270" s="25" t="str">
        <f t="shared" si="143"/>
        <v/>
      </c>
      <c r="AU270" s="25" t="str">
        <f t="shared" si="144"/>
        <v/>
      </c>
      <c r="AV270" s="25" t="str">
        <f t="shared" si="145"/>
        <v/>
      </c>
      <c r="AX270" t="str">
        <f>IF(BC270="","",IF(BC270&gt;0,COUNT($AY$2:AY270),""))</f>
        <v/>
      </c>
      <c r="AY270" s="25" t="str">
        <f t="shared" si="146"/>
        <v/>
      </c>
      <c r="AZ270" s="25" t="str">
        <f t="shared" si="147"/>
        <v/>
      </c>
      <c r="BA270" s="25" t="str">
        <f t="shared" si="148"/>
        <v/>
      </c>
      <c r="BB270" s="25" t="str">
        <f t="shared" si="149"/>
        <v/>
      </c>
      <c r="BC270" s="25" t="str">
        <f t="shared" si="150"/>
        <v/>
      </c>
      <c r="BD270" s="25" t="str">
        <f t="shared" si="151"/>
        <v/>
      </c>
      <c r="BE270" s="25" t="str">
        <f t="shared" si="152"/>
        <v/>
      </c>
      <c r="BF270" s="25" t="str">
        <f t="shared" si="153"/>
        <v/>
      </c>
      <c r="BG270" s="25" t="str">
        <f t="shared" si="154"/>
        <v/>
      </c>
      <c r="BH270" s="25" t="str">
        <f t="shared" si="155"/>
        <v/>
      </c>
      <c r="BI270" s="25" t="str">
        <f t="shared" si="156"/>
        <v/>
      </c>
      <c r="BJ270" s="25" t="str">
        <f t="shared" si="157"/>
        <v/>
      </c>
      <c r="BK270" s="25" t="str">
        <f t="shared" si="158"/>
        <v/>
      </c>
      <c r="BL270" s="25" t="str">
        <f t="shared" si="159"/>
        <v/>
      </c>
      <c r="BM270" s="25" t="str">
        <f t="shared" si="160"/>
        <v/>
      </c>
      <c r="BN270" s="25" t="str">
        <f t="shared" si="161"/>
        <v/>
      </c>
    </row>
    <row r="271" spans="1:66" ht="30">
      <c r="A271" s="20">
        <f>IF('S.D. Paste sheet'!A271="","",'S.D. Paste sheet'!A271)</f>
        <v>9</v>
      </c>
      <c r="B271" s="20" t="str">
        <f>IF('S.D. Paste sheet'!B271="","",'S.D. Paste sheet'!B271)</f>
        <v>A</v>
      </c>
      <c r="C271" s="20">
        <f>IF('S.D. Paste sheet'!C271="","",'S.D. Paste sheet'!C271)</f>
        <v>1023</v>
      </c>
      <c r="D271" s="20">
        <f>IF('S.D. Paste sheet'!D271="","",'S.D. Paste sheet'!D271)</f>
        <v>44750</v>
      </c>
      <c r="E271" s="20" t="str">
        <f>IF('S.D. Paste sheet'!E271="","",UPPER('S.D. Paste sheet'!E271))</f>
        <v>NARENDRA</v>
      </c>
      <c r="F271" s="20" t="str">
        <f>IF('S.D. Paste sheet'!F271="","",'S.D. Paste sheet'!F271)</f>
        <v/>
      </c>
      <c r="G271" s="20" t="str">
        <f>IF('S.D. Paste sheet'!G271="","",UPPER('S.D. Paste sheet'!G271))</f>
        <v>SUGAN CHAND</v>
      </c>
      <c r="H271" s="20" t="str">
        <f>IF('S.D. Paste sheet'!H271="","",UPPER('S.D. Paste sheet'!H271))</f>
        <v>GEETA</v>
      </c>
      <c r="I271" s="20" t="str">
        <f>IF('S.D. Paste sheet'!I271="","",'S.D. Paste sheet'!I271)</f>
        <v>M</v>
      </c>
      <c r="J271" s="20">
        <f>IF('S.D. Paste sheet'!J271="","",'S.D. Paste sheet'!J271)</f>
        <v>40093</v>
      </c>
      <c r="K271" s="20">
        <f>IF('S.D. Paste sheet'!K271="","",'S.D. Paste sheet'!K271)</f>
        <v>921</v>
      </c>
      <c r="L271" s="20" t="str">
        <f>IF('S.D. Paste sheet'!L271="","",'S.D. Paste sheet'!L271)</f>
        <v/>
      </c>
      <c r="M271" s="20">
        <f>IF('S.D. Paste sheet'!M271="","",'S.D. Paste sheet'!M271)</f>
        <v>127</v>
      </c>
      <c r="N271" s="20">
        <f>IF('S.D. Paste sheet'!N271="","",'S.D. Paste sheet'!N271)</f>
        <v>93</v>
      </c>
      <c r="O271" s="20" t="str">
        <f>IF('S.D. Paste sheet'!O271="","",'S.D. Paste sheet'!O271)</f>
        <v>OBC</v>
      </c>
      <c r="P271" s="20" t="str">
        <f>IF('S.D. Paste sheet'!P271="","",'S.D. Paste sheet'!P271)</f>
        <v/>
      </c>
      <c r="Q271" s="20" t="str">
        <f>IF('S.D. Paste sheet'!Q271="","",'S.D. Paste sheet'!Q271)</f>
        <v/>
      </c>
      <c r="R271" s="20" t="str">
        <f>IF('S.D. Paste sheet'!R271="","",'S.D. Paste sheet'!R271)</f>
        <v>MAHATMA GANDHI GOVT. SCHOOL BAR (214110)</v>
      </c>
      <c r="S271" s="20">
        <f>IF('S.D. Paste sheet'!S271="","",'S.D. Paste sheet'!S271)</f>
        <v>8200204302</v>
      </c>
      <c r="T271" s="20" t="str">
        <f>IF('S.D. Paste sheet'!T271="","",'S.D. Paste sheet'!T271)</f>
        <v/>
      </c>
      <c r="U271" s="20" t="str">
        <f>IF('S.D. Paste sheet'!U271="","",'S.D. Paste sheet'!U271)</f>
        <v/>
      </c>
      <c r="V271" s="20">
        <f>IF('S.D. Paste sheet'!V271="","",'S.D. Paste sheet'!V271)</f>
        <v>9983717185</v>
      </c>
      <c r="W271" s="20" t="str">
        <f>IF('S.D. Paste sheet'!W271="","",'S.D. Paste sheet'!W271)</f>
        <v/>
      </c>
      <c r="X271" s="20" t="str">
        <f>IF('S.D. Paste sheet'!X271="","",'S.D. Paste sheet'!X271)</f>
        <v/>
      </c>
      <c r="Y271" s="20" t="str">
        <f>IF('S.D. Paste sheet'!Y271="","",'S.D. Paste sheet'!Y271)</f>
        <v>N</v>
      </c>
      <c r="Z271" s="20" t="str">
        <f>IF('S.D. Paste sheet'!Z271="","",'S.D. Paste sheet'!Z271)</f>
        <v>N</v>
      </c>
      <c r="AA271" s="20" t="str">
        <f>IF('S.D. Paste sheet'!AA271="","",'S.D. Paste sheet'!AA271)</f>
        <v/>
      </c>
      <c r="AB271" s="20">
        <f>IF('S.D. Paste sheet'!AB271="","",'S.D. Paste sheet'!AB271)</f>
        <v>14</v>
      </c>
      <c r="AC271" s="20" t="str">
        <f>IF('S.D. Paste sheet'!AC271="","",'S.D. Paste sheet'!AC271)</f>
        <v>None</v>
      </c>
      <c r="AD271" s="20">
        <f>IF('S.D. Paste sheet'!AD271="","",'S.D. Paste sheet'!AD271)</f>
        <v>1</v>
      </c>
      <c r="AE271" s="29"/>
      <c r="AF271" t="str">
        <f>IF(AK271="","",IF(AK271&gt;0,COUNT($AG$2:AG271),""))</f>
        <v/>
      </c>
      <c r="AG271" s="25" t="str">
        <f t="shared" si="130"/>
        <v/>
      </c>
      <c r="AH271" s="25" t="str">
        <f t="shared" si="131"/>
        <v/>
      </c>
      <c r="AI271" s="25" t="str">
        <f t="shared" si="132"/>
        <v/>
      </c>
      <c r="AJ271" s="25" t="str">
        <f t="shared" si="133"/>
        <v/>
      </c>
      <c r="AK271" s="25" t="str">
        <f t="shared" si="134"/>
        <v/>
      </c>
      <c r="AL271" s="25" t="str">
        <f t="shared" si="135"/>
        <v/>
      </c>
      <c r="AM271" s="25" t="str">
        <f t="shared" si="136"/>
        <v/>
      </c>
      <c r="AN271" s="25" t="str">
        <f t="shared" si="137"/>
        <v/>
      </c>
      <c r="AO271" s="25" t="str">
        <f t="shared" si="138"/>
        <v/>
      </c>
      <c r="AP271" s="25" t="str">
        <f t="shared" si="139"/>
        <v/>
      </c>
      <c r="AQ271" s="25" t="str">
        <f t="shared" si="140"/>
        <v/>
      </c>
      <c r="AR271" s="25" t="str">
        <f t="shared" si="141"/>
        <v/>
      </c>
      <c r="AS271" s="25" t="str">
        <f t="shared" si="142"/>
        <v/>
      </c>
      <c r="AT271" s="25" t="str">
        <f t="shared" si="143"/>
        <v/>
      </c>
      <c r="AU271" s="25" t="str">
        <f t="shared" si="144"/>
        <v/>
      </c>
      <c r="AV271" s="25" t="str">
        <f t="shared" si="145"/>
        <v/>
      </c>
      <c r="AX271" t="str">
        <f>IF(BC271="","",IF(BC271&gt;0,COUNT($AY$2:AY271),""))</f>
        <v/>
      </c>
      <c r="AY271" s="25" t="str">
        <f t="shared" si="146"/>
        <v/>
      </c>
      <c r="AZ271" s="25" t="str">
        <f t="shared" si="147"/>
        <v/>
      </c>
      <c r="BA271" s="25" t="str">
        <f t="shared" si="148"/>
        <v/>
      </c>
      <c r="BB271" s="25" t="str">
        <f t="shared" si="149"/>
        <v/>
      </c>
      <c r="BC271" s="25" t="str">
        <f t="shared" si="150"/>
        <v/>
      </c>
      <c r="BD271" s="25" t="str">
        <f t="shared" si="151"/>
        <v/>
      </c>
      <c r="BE271" s="25" t="str">
        <f t="shared" si="152"/>
        <v/>
      </c>
      <c r="BF271" s="25" t="str">
        <f t="shared" si="153"/>
        <v/>
      </c>
      <c r="BG271" s="25" t="str">
        <f t="shared" si="154"/>
        <v/>
      </c>
      <c r="BH271" s="25" t="str">
        <f t="shared" si="155"/>
        <v/>
      </c>
      <c r="BI271" s="25" t="str">
        <f t="shared" si="156"/>
        <v/>
      </c>
      <c r="BJ271" s="25" t="str">
        <f t="shared" si="157"/>
        <v/>
      </c>
      <c r="BK271" s="25" t="str">
        <f t="shared" si="158"/>
        <v/>
      </c>
      <c r="BL271" s="25" t="str">
        <f t="shared" si="159"/>
        <v/>
      </c>
      <c r="BM271" s="25" t="str">
        <f t="shared" si="160"/>
        <v/>
      </c>
      <c r="BN271" s="25" t="str">
        <f t="shared" si="161"/>
        <v/>
      </c>
    </row>
    <row r="272" spans="1:66" ht="30">
      <c r="A272" s="20">
        <f>IF('S.D. Paste sheet'!A272="","",'S.D. Paste sheet'!A272)</f>
        <v>9</v>
      </c>
      <c r="B272" s="20" t="str">
        <f>IF('S.D. Paste sheet'!B272="","",'S.D. Paste sheet'!B272)</f>
        <v>A</v>
      </c>
      <c r="C272" s="20">
        <f>IF('S.D. Paste sheet'!C272="","",'S.D. Paste sheet'!C272)</f>
        <v>916</v>
      </c>
      <c r="D272" s="20" t="str">
        <f>IF('S.D. Paste sheet'!D272="","",'S.D. Paste sheet'!D272)</f>
        <v/>
      </c>
      <c r="E272" s="20" t="str">
        <f>IF('S.D. Paste sheet'!E272="","",UPPER('S.D. Paste sheet'!E272))</f>
        <v>NARENDRA CHOUHAN</v>
      </c>
      <c r="F272" s="20" t="str">
        <f>IF('S.D. Paste sheet'!F272="","",'S.D. Paste sheet'!F272)</f>
        <v/>
      </c>
      <c r="G272" s="20" t="str">
        <f>IF('S.D. Paste sheet'!G272="","",UPPER('S.D. Paste sheet'!G272))</f>
        <v>OM PRAKASH</v>
      </c>
      <c r="H272" s="20" t="str">
        <f>IF('S.D. Paste sheet'!H272="","",UPPER('S.D. Paste sheet'!H272))</f>
        <v>CHANDRA DEVI</v>
      </c>
      <c r="I272" s="20" t="str">
        <f>IF('S.D. Paste sheet'!I272="","",'S.D. Paste sheet'!I272)</f>
        <v>M</v>
      </c>
      <c r="J272" s="20">
        <f>IF('S.D. Paste sheet'!J272="","",'S.D. Paste sheet'!J272)</f>
        <v>39752</v>
      </c>
      <c r="K272" s="20">
        <f>IF('S.D. Paste sheet'!K272="","",'S.D. Paste sheet'!K272)</f>
        <v>922</v>
      </c>
      <c r="L272" s="20" t="str">
        <f>IF('S.D. Paste sheet'!L272="","",'S.D. Paste sheet'!L272)</f>
        <v/>
      </c>
      <c r="M272" s="20">
        <f>IF('S.D. Paste sheet'!M272="","",'S.D. Paste sheet'!M272)</f>
        <v>127</v>
      </c>
      <c r="N272" s="20">
        <f>IF('S.D. Paste sheet'!N272="","",'S.D. Paste sheet'!N272)</f>
        <v>93</v>
      </c>
      <c r="O272" s="20" t="str">
        <f>IF('S.D. Paste sheet'!O272="","",'S.D. Paste sheet'!O272)</f>
        <v>OBC</v>
      </c>
      <c r="P272" s="20" t="str">
        <f>IF('S.D. Paste sheet'!P272="","",'S.D. Paste sheet'!P272)</f>
        <v>Hindu</v>
      </c>
      <c r="Q272" s="20" t="str">
        <f>IF('S.D. Paste sheet'!Q272="","",'S.D. Paste sheet'!Q272)</f>
        <v/>
      </c>
      <c r="R272" s="20" t="str">
        <f>IF('S.D. Paste sheet'!R272="","",'S.D. Paste sheet'!R272)</f>
        <v>MAHATMA GANDHI GOVT. SCHOOL BAR (214110)</v>
      </c>
      <c r="S272" s="20">
        <f>IF('S.D. Paste sheet'!S272="","",'S.D. Paste sheet'!S272)</f>
        <v>8200204302</v>
      </c>
      <c r="T272" s="20" t="str">
        <f>IF('S.D. Paste sheet'!T272="","",'S.D. Paste sheet'!T272)</f>
        <v>XXXX8392</v>
      </c>
      <c r="U272" s="20" t="str">
        <f>IF('S.D. Paste sheet'!U272="","",'S.D. Paste sheet'!U272)</f>
        <v/>
      </c>
      <c r="V272" s="20">
        <f>IF('S.D. Paste sheet'!V272="","",'S.D. Paste sheet'!V272)</f>
        <v>9950333507</v>
      </c>
      <c r="W272" s="20" t="str">
        <f>IF('S.D. Paste sheet'!W272="","",'S.D. Paste sheet'!W272)</f>
        <v>JODHPUR ROAD ,RAIPUR,BAR,306105</v>
      </c>
      <c r="X272" s="20">
        <f>IF('S.D. Paste sheet'!X272="","",'S.D. Paste sheet'!X272)</f>
        <v>72000</v>
      </c>
      <c r="Y272" s="20" t="str">
        <f>IF('S.D. Paste sheet'!Y272="","",'S.D. Paste sheet'!Y272)</f>
        <v>N</v>
      </c>
      <c r="Z272" s="20" t="str">
        <f>IF('S.D. Paste sheet'!Z272="","",'S.D. Paste sheet'!Z272)</f>
        <v>N</v>
      </c>
      <c r="AA272" s="20" t="str">
        <f>IF('S.D. Paste sheet'!AA272="","",'S.D. Paste sheet'!AA272)</f>
        <v>No</v>
      </c>
      <c r="AB272" s="20">
        <f>IF('S.D. Paste sheet'!AB272="","",'S.D. Paste sheet'!AB272)</f>
        <v>15</v>
      </c>
      <c r="AC272" s="20" t="str">
        <f>IF('S.D. Paste sheet'!AC272="","",'S.D. Paste sheet'!AC272)</f>
        <v>None</v>
      </c>
      <c r="AD272" s="20">
        <f>IF('S.D. Paste sheet'!AD272="","",'S.D. Paste sheet'!AD272)</f>
        <v>1</v>
      </c>
      <c r="AE272" s="29"/>
      <c r="AF272" t="str">
        <f>IF(AK272="","",IF(AK272&gt;0,COUNT($AG$2:AG272),""))</f>
        <v/>
      </c>
      <c r="AG272" s="25" t="str">
        <f t="shared" si="130"/>
        <v/>
      </c>
      <c r="AH272" s="25" t="str">
        <f t="shared" si="131"/>
        <v/>
      </c>
      <c r="AI272" s="25" t="str">
        <f t="shared" si="132"/>
        <v/>
      </c>
      <c r="AJ272" s="25" t="str">
        <f t="shared" si="133"/>
        <v/>
      </c>
      <c r="AK272" s="25" t="str">
        <f t="shared" si="134"/>
        <v/>
      </c>
      <c r="AL272" s="25" t="str">
        <f t="shared" si="135"/>
        <v/>
      </c>
      <c r="AM272" s="25" t="str">
        <f t="shared" si="136"/>
        <v/>
      </c>
      <c r="AN272" s="25" t="str">
        <f t="shared" si="137"/>
        <v/>
      </c>
      <c r="AO272" s="25" t="str">
        <f t="shared" si="138"/>
        <v/>
      </c>
      <c r="AP272" s="25" t="str">
        <f t="shared" si="139"/>
        <v/>
      </c>
      <c r="AQ272" s="25" t="str">
        <f t="shared" si="140"/>
        <v/>
      </c>
      <c r="AR272" s="25" t="str">
        <f t="shared" si="141"/>
        <v/>
      </c>
      <c r="AS272" s="25" t="str">
        <f t="shared" si="142"/>
        <v/>
      </c>
      <c r="AT272" s="25" t="str">
        <f t="shared" si="143"/>
        <v/>
      </c>
      <c r="AU272" s="25" t="str">
        <f t="shared" si="144"/>
        <v/>
      </c>
      <c r="AV272" s="25" t="str">
        <f t="shared" si="145"/>
        <v/>
      </c>
      <c r="AX272" t="str">
        <f>IF(BC272="","",IF(BC272&gt;0,COUNT($AY$2:AY272),""))</f>
        <v/>
      </c>
      <c r="AY272" s="25" t="str">
        <f t="shared" si="146"/>
        <v/>
      </c>
      <c r="AZ272" s="25" t="str">
        <f t="shared" si="147"/>
        <v/>
      </c>
      <c r="BA272" s="25" t="str">
        <f t="shared" si="148"/>
        <v/>
      </c>
      <c r="BB272" s="25" t="str">
        <f t="shared" si="149"/>
        <v/>
      </c>
      <c r="BC272" s="25" t="str">
        <f t="shared" si="150"/>
        <v/>
      </c>
      <c r="BD272" s="25" t="str">
        <f t="shared" si="151"/>
        <v/>
      </c>
      <c r="BE272" s="25" t="str">
        <f t="shared" si="152"/>
        <v/>
      </c>
      <c r="BF272" s="25" t="str">
        <f t="shared" si="153"/>
        <v/>
      </c>
      <c r="BG272" s="25" t="str">
        <f t="shared" si="154"/>
        <v/>
      </c>
      <c r="BH272" s="25" t="str">
        <f t="shared" si="155"/>
        <v/>
      </c>
      <c r="BI272" s="25" t="str">
        <f t="shared" si="156"/>
        <v/>
      </c>
      <c r="BJ272" s="25" t="str">
        <f t="shared" si="157"/>
        <v/>
      </c>
      <c r="BK272" s="25" t="str">
        <f t="shared" si="158"/>
        <v/>
      </c>
      <c r="BL272" s="25" t="str">
        <f t="shared" si="159"/>
        <v/>
      </c>
      <c r="BM272" s="25" t="str">
        <f t="shared" si="160"/>
        <v/>
      </c>
      <c r="BN272" s="25" t="str">
        <f t="shared" si="161"/>
        <v/>
      </c>
    </row>
    <row r="273" spans="1:66" ht="30">
      <c r="A273" s="20">
        <f>IF('S.D. Paste sheet'!A273="","",'S.D. Paste sheet'!A273)</f>
        <v>9</v>
      </c>
      <c r="B273" s="20" t="str">
        <f>IF('S.D. Paste sheet'!B273="","",'S.D. Paste sheet'!B273)</f>
        <v>A</v>
      </c>
      <c r="C273" s="20">
        <f>IF('S.D. Paste sheet'!C273="","",'S.D. Paste sheet'!C273)</f>
        <v>1026</v>
      </c>
      <c r="D273" s="20">
        <f>IF('S.D. Paste sheet'!D273="","",'S.D. Paste sheet'!D273)</f>
        <v>44754</v>
      </c>
      <c r="E273" s="20" t="str">
        <f>IF('S.D. Paste sheet'!E273="","",UPPER('S.D. Paste sheet'!E273))</f>
        <v>NARESH RAJURAM GUJAR</v>
      </c>
      <c r="F273" s="20" t="str">
        <f>IF('S.D. Paste sheet'!F273="","",'S.D. Paste sheet'!F273)</f>
        <v/>
      </c>
      <c r="G273" s="20" t="str">
        <f>IF('S.D. Paste sheet'!G273="","",UPPER('S.D. Paste sheet'!G273))</f>
        <v>RAJU RAM</v>
      </c>
      <c r="H273" s="20" t="str">
        <f>IF('S.D. Paste sheet'!H273="","",UPPER('S.D. Paste sheet'!H273))</f>
        <v>SUGNA DEVI</v>
      </c>
      <c r="I273" s="20" t="str">
        <f>IF('S.D. Paste sheet'!I273="","",'S.D. Paste sheet'!I273)</f>
        <v>M</v>
      </c>
      <c r="J273" s="20">
        <f>IF('S.D. Paste sheet'!J273="","",'S.D. Paste sheet'!J273)</f>
        <v>38980</v>
      </c>
      <c r="K273" s="20">
        <f>IF('S.D. Paste sheet'!K273="","",'S.D. Paste sheet'!K273)</f>
        <v>923</v>
      </c>
      <c r="L273" s="20" t="str">
        <f>IF('S.D. Paste sheet'!L273="","",'S.D. Paste sheet'!L273)</f>
        <v/>
      </c>
      <c r="M273" s="20">
        <f>IF('S.D. Paste sheet'!M273="","",'S.D. Paste sheet'!M273)</f>
        <v>127</v>
      </c>
      <c r="N273" s="20">
        <f>IF('S.D. Paste sheet'!N273="","",'S.D. Paste sheet'!N273)</f>
        <v>80</v>
      </c>
      <c r="O273" s="20" t="str">
        <f>IF('S.D. Paste sheet'!O273="","",'S.D. Paste sheet'!O273)</f>
        <v>SBC</v>
      </c>
      <c r="P273" s="20" t="str">
        <f>IF('S.D. Paste sheet'!P273="","",'S.D. Paste sheet'!P273)</f>
        <v/>
      </c>
      <c r="Q273" s="20" t="str">
        <f>IF('S.D. Paste sheet'!Q273="","",'S.D. Paste sheet'!Q273)</f>
        <v/>
      </c>
      <c r="R273" s="20" t="str">
        <f>IF('S.D. Paste sheet'!R273="","",'S.D. Paste sheet'!R273)</f>
        <v>MAHATMA GANDHI GOVT. SCHOOL BAR (214110)</v>
      </c>
      <c r="S273" s="20">
        <f>IF('S.D. Paste sheet'!S273="","",'S.D. Paste sheet'!S273)</f>
        <v>8200204302</v>
      </c>
      <c r="T273" s="20" t="str">
        <f>IF('S.D. Paste sheet'!T273="","",'S.D. Paste sheet'!T273)</f>
        <v>XXXX0020</v>
      </c>
      <c r="U273" s="20" t="str">
        <f>IF('S.D. Paste sheet'!U273="","",'S.D. Paste sheet'!U273)</f>
        <v/>
      </c>
      <c r="V273" s="20">
        <f>IF('S.D. Paste sheet'!V273="","",'S.D. Paste sheet'!V273)</f>
        <v>9850772549</v>
      </c>
      <c r="W273" s="20" t="str">
        <f>IF('S.D. Paste sheet'!W273="","",'S.D. Paste sheet'!W273)</f>
        <v>JODHPUR ROAD , ,RAIPUR,BAR,306105</v>
      </c>
      <c r="X273" s="20">
        <f>IF('S.D. Paste sheet'!X273="","",'S.D. Paste sheet'!X273)</f>
        <v>70000</v>
      </c>
      <c r="Y273" s="20" t="str">
        <f>IF('S.D. Paste sheet'!Y273="","",'S.D. Paste sheet'!Y273)</f>
        <v>N</v>
      </c>
      <c r="Z273" s="20" t="str">
        <f>IF('S.D. Paste sheet'!Z273="","",'S.D. Paste sheet'!Z273)</f>
        <v>N</v>
      </c>
      <c r="AA273" s="20" t="str">
        <f>IF('S.D. Paste sheet'!AA273="","",'S.D. Paste sheet'!AA273)</f>
        <v/>
      </c>
      <c r="AB273" s="20">
        <f>IF('S.D. Paste sheet'!AB273="","",'S.D. Paste sheet'!AB273)</f>
        <v>17</v>
      </c>
      <c r="AC273" s="20" t="str">
        <f>IF('S.D. Paste sheet'!AC273="","",'S.D. Paste sheet'!AC273)</f>
        <v>None</v>
      </c>
      <c r="AD273" s="20">
        <f>IF('S.D. Paste sheet'!AD273="","",'S.D. Paste sheet'!AD273)</f>
        <v>1</v>
      </c>
      <c r="AE273" s="29"/>
      <c r="AF273" t="str">
        <f>IF(AK273="","",IF(AK273&gt;0,COUNT($AG$2:AG273),""))</f>
        <v/>
      </c>
      <c r="AG273" s="25" t="str">
        <f t="shared" si="130"/>
        <v/>
      </c>
      <c r="AH273" s="25" t="str">
        <f t="shared" si="131"/>
        <v/>
      </c>
      <c r="AI273" s="25" t="str">
        <f t="shared" si="132"/>
        <v/>
      </c>
      <c r="AJ273" s="25" t="str">
        <f t="shared" si="133"/>
        <v/>
      </c>
      <c r="AK273" s="25" t="str">
        <f t="shared" si="134"/>
        <v/>
      </c>
      <c r="AL273" s="25" t="str">
        <f t="shared" si="135"/>
        <v/>
      </c>
      <c r="AM273" s="25" t="str">
        <f t="shared" si="136"/>
        <v/>
      </c>
      <c r="AN273" s="25" t="str">
        <f t="shared" si="137"/>
        <v/>
      </c>
      <c r="AO273" s="25" t="str">
        <f t="shared" si="138"/>
        <v/>
      </c>
      <c r="AP273" s="25" t="str">
        <f t="shared" si="139"/>
        <v/>
      </c>
      <c r="AQ273" s="25" t="str">
        <f t="shared" si="140"/>
        <v/>
      </c>
      <c r="AR273" s="25" t="str">
        <f t="shared" si="141"/>
        <v/>
      </c>
      <c r="AS273" s="25" t="str">
        <f t="shared" si="142"/>
        <v/>
      </c>
      <c r="AT273" s="25" t="str">
        <f t="shared" si="143"/>
        <v/>
      </c>
      <c r="AU273" s="25" t="str">
        <f t="shared" si="144"/>
        <v/>
      </c>
      <c r="AV273" s="25" t="str">
        <f t="shared" si="145"/>
        <v/>
      </c>
      <c r="AX273" t="str">
        <f>IF(BC273="","",IF(BC273&gt;0,COUNT($AY$2:AY273),""))</f>
        <v/>
      </c>
      <c r="AY273" s="25" t="str">
        <f t="shared" si="146"/>
        <v/>
      </c>
      <c r="AZ273" s="25" t="str">
        <f t="shared" si="147"/>
        <v/>
      </c>
      <c r="BA273" s="25" t="str">
        <f t="shared" si="148"/>
        <v/>
      </c>
      <c r="BB273" s="25" t="str">
        <f t="shared" si="149"/>
        <v/>
      </c>
      <c r="BC273" s="25" t="str">
        <f t="shared" si="150"/>
        <v/>
      </c>
      <c r="BD273" s="25" t="str">
        <f t="shared" si="151"/>
        <v/>
      </c>
      <c r="BE273" s="25" t="str">
        <f t="shared" si="152"/>
        <v/>
      </c>
      <c r="BF273" s="25" t="str">
        <f t="shared" si="153"/>
        <v/>
      </c>
      <c r="BG273" s="25" t="str">
        <f t="shared" si="154"/>
        <v/>
      </c>
      <c r="BH273" s="25" t="str">
        <f t="shared" si="155"/>
        <v/>
      </c>
      <c r="BI273" s="25" t="str">
        <f t="shared" si="156"/>
        <v/>
      </c>
      <c r="BJ273" s="25" t="str">
        <f t="shared" si="157"/>
        <v/>
      </c>
      <c r="BK273" s="25" t="str">
        <f t="shared" si="158"/>
        <v/>
      </c>
      <c r="BL273" s="25" t="str">
        <f t="shared" si="159"/>
        <v/>
      </c>
      <c r="BM273" s="25" t="str">
        <f t="shared" si="160"/>
        <v/>
      </c>
      <c r="BN273" s="25" t="str">
        <f t="shared" si="161"/>
        <v/>
      </c>
    </row>
    <row r="274" spans="1:66" ht="30">
      <c r="A274" s="20">
        <f>IF('S.D. Paste sheet'!A274="","",'S.D. Paste sheet'!A274)</f>
        <v>9</v>
      </c>
      <c r="B274" s="20" t="str">
        <f>IF('S.D. Paste sheet'!B274="","",'S.D. Paste sheet'!B274)</f>
        <v>A</v>
      </c>
      <c r="C274" s="20">
        <f>IF('S.D. Paste sheet'!C274="","",'S.D. Paste sheet'!C274)</f>
        <v>1034</v>
      </c>
      <c r="D274" s="20">
        <f>IF('S.D. Paste sheet'!D274="","",'S.D. Paste sheet'!D274)</f>
        <v>44755</v>
      </c>
      <c r="E274" s="20" t="str">
        <f>IF('S.D. Paste sheet'!E274="","",UPPER('S.D. Paste sheet'!E274))</f>
        <v>NEHA BHATI</v>
      </c>
      <c r="F274" s="20" t="str">
        <f>IF('S.D. Paste sheet'!F274="","",'S.D. Paste sheet'!F274)</f>
        <v/>
      </c>
      <c r="G274" s="20" t="str">
        <f>IF('S.D. Paste sheet'!G274="","",UPPER('S.D. Paste sheet'!G274))</f>
        <v>RATAN SINGH</v>
      </c>
      <c r="H274" s="20" t="str">
        <f>IF('S.D. Paste sheet'!H274="","",UPPER('S.D. Paste sheet'!H274))</f>
        <v>SARASWATI KANWAR</v>
      </c>
      <c r="I274" s="20" t="str">
        <f>IF('S.D. Paste sheet'!I274="","",'S.D. Paste sheet'!I274)</f>
        <v>F</v>
      </c>
      <c r="J274" s="20">
        <f>IF('S.D. Paste sheet'!J274="","",'S.D. Paste sheet'!J274)</f>
        <v>39752</v>
      </c>
      <c r="K274" s="20">
        <f>IF('S.D. Paste sheet'!K274="","",'S.D. Paste sheet'!K274)</f>
        <v>924</v>
      </c>
      <c r="L274" s="20" t="str">
        <f>IF('S.D. Paste sheet'!L274="","",'S.D. Paste sheet'!L274)</f>
        <v/>
      </c>
      <c r="M274" s="20">
        <f>IF('S.D. Paste sheet'!M274="","",'S.D. Paste sheet'!M274)</f>
        <v>127</v>
      </c>
      <c r="N274" s="20">
        <f>IF('S.D. Paste sheet'!N274="","",'S.D. Paste sheet'!N274)</f>
        <v>80</v>
      </c>
      <c r="O274" s="20" t="str">
        <f>IF('S.D. Paste sheet'!O274="","",'S.D. Paste sheet'!O274)</f>
        <v>OBC</v>
      </c>
      <c r="P274" s="20" t="str">
        <f>IF('S.D. Paste sheet'!P274="","",'S.D. Paste sheet'!P274)</f>
        <v/>
      </c>
      <c r="Q274" s="20" t="str">
        <f>IF('S.D. Paste sheet'!Q274="","",'S.D. Paste sheet'!Q274)</f>
        <v/>
      </c>
      <c r="R274" s="20" t="str">
        <f>IF('S.D. Paste sheet'!R274="","",'S.D. Paste sheet'!R274)</f>
        <v>MAHATMA GANDHI GOVT. SCHOOL BAR (214110)</v>
      </c>
      <c r="S274" s="20">
        <f>IF('S.D. Paste sheet'!S274="","",'S.D. Paste sheet'!S274)</f>
        <v>8200204302</v>
      </c>
      <c r="T274" s="20" t="str">
        <f>IF('S.D. Paste sheet'!T274="","",'S.D. Paste sheet'!T274)</f>
        <v>XXXX6801</v>
      </c>
      <c r="U274" s="20" t="str">
        <f>IF('S.D. Paste sheet'!U274="","",'S.D. Paste sheet'!U274)</f>
        <v/>
      </c>
      <c r="V274" s="20">
        <f>IF('S.D. Paste sheet'!V274="","",'S.D. Paste sheet'!V274)</f>
        <v>9828600236</v>
      </c>
      <c r="W274" s="20" t="str">
        <f>IF('S.D. Paste sheet'!W274="","",'S.D. Paste sheet'!W274)</f>
        <v>KUMHARO KA BAS,RAIPUR ,SENDRA ,306102</v>
      </c>
      <c r="X274" s="20" t="str">
        <f>IF('S.D. Paste sheet'!X274="","",'S.D. Paste sheet'!X274)</f>
        <v/>
      </c>
      <c r="Y274" s="20" t="str">
        <f>IF('S.D. Paste sheet'!Y274="","",'S.D. Paste sheet'!Y274)</f>
        <v>N</v>
      </c>
      <c r="Z274" s="20" t="str">
        <f>IF('S.D. Paste sheet'!Z274="","",'S.D. Paste sheet'!Z274)</f>
        <v>N</v>
      </c>
      <c r="AA274" s="20" t="str">
        <f>IF('S.D. Paste sheet'!AA274="","",'S.D. Paste sheet'!AA274)</f>
        <v/>
      </c>
      <c r="AB274" s="20">
        <f>IF('S.D. Paste sheet'!AB274="","",'S.D. Paste sheet'!AB274)</f>
        <v>15</v>
      </c>
      <c r="AC274" s="20" t="str">
        <f>IF('S.D. Paste sheet'!AC274="","",'S.D. Paste sheet'!AC274)</f>
        <v>None</v>
      </c>
      <c r="AD274" s="20">
        <f>IF('S.D. Paste sheet'!AD274="","",'S.D. Paste sheet'!AD274)</f>
        <v>0</v>
      </c>
      <c r="AE274" s="29"/>
      <c r="AF274" t="str">
        <f>IF(AK274="","",IF(AK274&gt;0,COUNT($AG$2:AG274),""))</f>
        <v/>
      </c>
      <c r="AG274" s="25" t="str">
        <f t="shared" si="130"/>
        <v/>
      </c>
      <c r="AH274" s="25" t="str">
        <f t="shared" si="131"/>
        <v/>
      </c>
      <c r="AI274" s="25" t="str">
        <f t="shared" si="132"/>
        <v/>
      </c>
      <c r="AJ274" s="25" t="str">
        <f t="shared" si="133"/>
        <v/>
      </c>
      <c r="AK274" s="25" t="str">
        <f t="shared" si="134"/>
        <v/>
      </c>
      <c r="AL274" s="25" t="str">
        <f t="shared" si="135"/>
        <v/>
      </c>
      <c r="AM274" s="25" t="str">
        <f t="shared" si="136"/>
        <v/>
      </c>
      <c r="AN274" s="25" t="str">
        <f t="shared" si="137"/>
        <v/>
      </c>
      <c r="AO274" s="25" t="str">
        <f t="shared" si="138"/>
        <v/>
      </c>
      <c r="AP274" s="25" t="str">
        <f t="shared" si="139"/>
        <v/>
      </c>
      <c r="AQ274" s="25" t="str">
        <f t="shared" si="140"/>
        <v/>
      </c>
      <c r="AR274" s="25" t="str">
        <f t="shared" si="141"/>
        <v/>
      </c>
      <c r="AS274" s="25" t="str">
        <f t="shared" si="142"/>
        <v/>
      </c>
      <c r="AT274" s="25" t="str">
        <f t="shared" si="143"/>
        <v/>
      </c>
      <c r="AU274" s="25" t="str">
        <f t="shared" si="144"/>
        <v/>
      </c>
      <c r="AV274" s="25" t="str">
        <f t="shared" si="145"/>
        <v/>
      </c>
      <c r="AX274" t="str">
        <f>IF(BC274="","",IF(BC274&gt;0,COUNT($AY$2:AY274),""))</f>
        <v/>
      </c>
      <c r="AY274" s="25" t="str">
        <f t="shared" si="146"/>
        <v/>
      </c>
      <c r="AZ274" s="25" t="str">
        <f t="shared" si="147"/>
        <v/>
      </c>
      <c r="BA274" s="25" t="str">
        <f t="shared" si="148"/>
        <v/>
      </c>
      <c r="BB274" s="25" t="str">
        <f t="shared" si="149"/>
        <v/>
      </c>
      <c r="BC274" s="25" t="str">
        <f t="shared" si="150"/>
        <v/>
      </c>
      <c r="BD274" s="25" t="str">
        <f t="shared" si="151"/>
        <v/>
      </c>
      <c r="BE274" s="25" t="str">
        <f t="shared" si="152"/>
        <v/>
      </c>
      <c r="BF274" s="25" t="str">
        <f t="shared" si="153"/>
        <v/>
      </c>
      <c r="BG274" s="25" t="str">
        <f t="shared" si="154"/>
        <v/>
      </c>
      <c r="BH274" s="25" t="str">
        <f t="shared" si="155"/>
        <v/>
      </c>
      <c r="BI274" s="25" t="str">
        <f t="shared" si="156"/>
        <v/>
      </c>
      <c r="BJ274" s="25" t="str">
        <f t="shared" si="157"/>
        <v/>
      </c>
      <c r="BK274" s="25" t="str">
        <f t="shared" si="158"/>
        <v/>
      </c>
      <c r="BL274" s="25" t="str">
        <f t="shared" si="159"/>
        <v/>
      </c>
      <c r="BM274" s="25" t="str">
        <f t="shared" si="160"/>
        <v/>
      </c>
      <c r="BN274" s="25" t="str">
        <f t="shared" si="161"/>
        <v/>
      </c>
    </row>
    <row r="275" spans="1:66" ht="30">
      <c r="A275" s="20">
        <f>IF('S.D. Paste sheet'!A275="","",'S.D. Paste sheet'!A275)</f>
        <v>9</v>
      </c>
      <c r="B275" s="20" t="str">
        <f>IF('S.D. Paste sheet'!B275="","",'S.D. Paste sheet'!B275)</f>
        <v>A</v>
      </c>
      <c r="C275" s="20">
        <f>IF('S.D. Paste sheet'!C275="","",'S.D. Paste sheet'!C275)</f>
        <v>1020</v>
      </c>
      <c r="D275" s="20">
        <f>IF('S.D. Paste sheet'!D275="","",'S.D. Paste sheet'!D275)</f>
        <v>44750</v>
      </c>
      <c r="E275" s="20" t="str">
        <f>IF('S.D. Paste sheet'!E275="","",UPPER('S.D. Paste sheet'!E275))</f>
        <v>NEMICHAND</v>
      </c>
      <c r="F275" s="20" t="str">
        <f>IF('S.D. Paste sheet'!F275="","",'S.D. Paste sheet'!F275)</f>
        <v/>
      </c>
      <c r="G275" s="20" t="str">
        <f>IF('S.D. Paste sheet'!G275="","",UPPER('S.D. Paste sheet'!G275))</f>
        <v>HUKMA RAM</v>
      </c>
      <c r="H275" s="20" t="str">
        <f>IF('S.D. Paste sheet'!H275="","",UPPER('S.D. Paste sheet'!H275))</f>
        <v>MAMTA</v>
      </c>
      <c r="I275" s="20" t="str">
        <f>IF('S.D. Paste sheet'!I275="","",'S.D. Paste sheet'!I275)</f>
        <v>M</v>
      </c>
      <c r="J275" s="20">
        <f>IF('S.D. Paste sheet'!J275="","",'S.D. Paste sheet'!J275)</f>
        <v>39899</v>
      </c>
      <c r="K275" s="20">
        <f>IF('S.D. Paste sheet'!K275="","",'S.D. Paste sheet'!K275)</f>
        <v>925</v>
      </c>
      <c r="L275" s="20" t="str">
        <f>IF('S.D. Paste sheet'!L275="","",'S.D. Paste sheet'!L275)</f>
        <v/>
      </c>
      <c r="M275" s="20">
        <f>IF('S.D. Paste sheet'!M275="","",'S.D. Paste sheet'!M275)</f>
        <v>127</v>
      </c>
      <c r="N275" s="20">
        <f>IF('S.D. Paste sheet'!N275="","",'S.D. Paste sheet'!N275)</f>
        <v>90</v>
      </c>
      <c r="O275" s="20" t="str">
        <f>IF('S.D. Paste sheet'!O275="","",'S.D. Paste sheet'!O275)</f>
        <v>OBC</v>
      </c>
      <c r="P275" s="20" t="str">
        <f>IF('S.D. Paste sheet'!P275="","",'S.D. Paste sheet'!P275)</f>
        <v/>
      </c>
      <c r="Q275" s="20" t="str">
        <f>IF('S.D. Paste sheet'!Q275="","",'S.D. Paste sheet'!Q275)</f>
        <v/>
      </c>
      <c r="R275" s="20" t="str">
        <f>IF('S.D. Paste sheet'!R275="","",'S.D. Paste sheet'!R275)</f>
        <v>MAHATMA GANDHI GOVT. SCHOOL BAR (214110)</v>
      </c>
      <c r="S275" s="20">
        <f>IF('S.D. Paste sheet'!S275="","",'S.D. Paste sheet'!S275)</f>
        <v>8200204302</v>
      </c>
      <c r="T275" s="20" t="str">
        <f>IF('S.D. Paste sheet'!T275="","",'S.D. Paste sheet'!T275)</f>
        <v>XXXX1009</v>
      </c>
      <c r="U275" s="20" t="str">
        <f>IF('S.D. Paste sheet'!U275="","",'S.D. Paste sheet'!U275)</f>
        <v/>
      </c>
      <c r="V275" s="20">
        <f>IF('S.D. Paste sheet'!V275="","",'S.D. Paste sheet'!V275)</f>
        <v>9928913916</v>
      </c>
      <c r="W275" s="20" t="str">
        <f>IF('S.D. Paste sheet'!W275="","",'S.D. Paste sheet'!W275)</f>
        <v>LAMBIGAL REL MAGARA ,RAIPUR,BAR,306105</v>
      </c>
      <c r="X275" s="20">
        <f>IF('S.D. Paste sheet'!X275="","",'S.D. Paste sheet'!X275)</f>
        <v>60000</v>
      </c>
      <c r="Y275" s="20" t="str">
        <f>IF('S.D. Paste sheet'!Y275="","",'S.D. Paste sheet'!Y275)</f>
        <v>N</v>
      </c>
      <c r="Z275" s="20" t="str">
        <f>IF('S.D. Paste sheet'!Z275="","",'S.D. Paste sheet'!Z275)</f>
        <v>N</v>
      </c>
      <c r="AA275" s="20" t="str">
        <f>IF('S.D. Paste sheet'!AA275="","",'S.D. Paste sheet'!AA275)</f>
        <v/>
      </c>
      <c r="AB275" s="20">
        <f>IF('S.D. Paste sheet'!AB275="","",'S.D. Paste sheet'!AB275)</f>
        <v>14</v>
      </c>
      <c r="AC275" s="20" t="str">
        <f>IF('S.D. Paste sheet'!AC275="","",'S.D. Paste sheet'!AC275)</f>
        <v>None</v>
      </c>
      <c r="AD275" s="20">
        <f>IF('S.D. Paste sheet'!AD275="","",'S.D. Paste sheet'!AD275)</f>
        <v>3</v>
      </c>
      <c r="AE275" s="29"/>
      <c r="AF275" t="str">
        <f>IF(AK275="","",IF(AK275&gt;0,COUNT($AG$2:AG275),""))</f>
        <v/>
      </c>
      <c r="AG275" s="25" t="str">
        <f t="shared" si="130"/>
        <v/>
      </c>
      <c r="AH275" s="25" t="str">
        <f t="shared" si="131"/>
        <v/>
      </c>
      <c r="AI275" s="25" t="str">
        <f t="shared" si="132"/>
        <v/>
      </c>
      <c r="AJ275" s="25" t="str">
        <f t="shared" si="133"/>
        <v/>
      </c>
      <c r="AK275" s="25" t="str">
        <f t="shared" si="134"/>
        <v/>
      </c>
      <c r="AL275" s="25" t="str">
        <f t="shared" si="135"/>
        <v/>
      </c>
      <c r="AM275" s="25" t="str">
        <f t="shared" si="136"/>
        <v/>
      </c>
      <c r="AN275" s="25" t="str">
        <f t="shared" si="137"/>
        <v/>
      </c>
      <c r="AO275" s="25" t="str">
        <f t="shared" si="138"/>
        <v/>
      </c>
      <c r="AP275" s="25" t="str">
        <f t="shared" si="139"/>
        <v/>
      </c>
      <c r="AQ275" s="25" t="str">
        <f t="shared" si="140"/>
        <v/>
      </c>
      <c r="AR275" s="25" t="str">
        <f t="shared" si="141"/>
        <v/>
      </c>
      <c r="AS275" s="25" t="str">
        <f t="shared" si="142"/>
        <v/>
      </c>
      <c r="AT275" s="25" t="str">
        <f t="shared" si="143"/>
        <v/>
      </c>
      <c r="AU275" s="25" t="str">
        <f t="shared" si="144"/>
        <v/>
      </c>
      <c r="AV275" s="25" t="str">
        <f t="shared" si="145"/>
        <v/>
      </c>
      <c r="AX275" t="str">
        <f>IF(BC275="","",IF(BC275&gt;0,COUNT($AY$2:AY275),""))</f>
        <v/>
      </c>
      <c r="AY275" s="25" t="str">
        <f t="shared" si="146"/>
        <v/>
      </c>
      <c r="AZ275" s="25" t="str">
        <f t="shared" si="147"/>
        <v/>
      </c>
      <c r="BA275" s="25" t="str">
        <f t="shared" si="148"/>
        <v/>
      </c>
      <c r="BB275" s="25" t="str">
        <f t="shared" si="149"/>
        <v/>
      </c>
      <c r="BC275" s="25" t="str">
        <f t="shared" si="150"/>
        <v/>
      </c>
      <c r="BD275" s="25" t="str">
        <f t="shared" si="151"/>
        <v/>
      </c>
      <c r="BE275" s="25" t="str">
        <f t="shared" si="152"/>
        <v/>
      </c>
      <c r="BF275" s="25" t="str">
        <f t="shared" si="153"/>
        <v/>
      </c>
      <c r="BG275" s="25" t="str">
        <f t="shared" si="154"/>
        <v/>
      </c>
      <c r="BH275" s="25" t="str">
        <f t="shared" si="155"/>
        <v/>
      </c>
      <c r="BI275" s="25" t="str">
        <f t="shared" si="156"/>
        <v/>
      </c>
      <c r="BJ275" s="25" t="str">
        <f t="shared" si="157"/>
        <v/>
      </c>
      <c r="BK275" s="25" t="str">
        <f t="shared" si="158"/>
        <v/>
      </c>
      <c r="BL275" s="25" t="str">
        <f t="shared" si="159"/>
        <v/>
      </c>
      <c r="BM275" s="25" t="str">
        <f t="shared" si="160"/>
        <v/>
      </c>
      <c r="BN275" s="25" t="str">
        <f t="shared" si="161"/>
        <v/>
      </c>
    </row>
    <row r="276" spans="1:66" ht="30">
      <c r="A276" s="20">
        <f>IF('S.D. Paste sheet'!A276="","",'S.D. Paste sheet'!A276)</f>
        <v>9</v>
      </c>
      <c r="B276" s="20" t="str">
        <f>IF('S.D. Paste sheet'!B276="","",'S.D. Paste sheet'!B276)</f>
        <v>A</v>
      </c>
      <c r="C276" s="20">
        <f>IF('S.D. Paste sheet'!C276="","",'S.D. Paste sheet'!C276)</f>
        <v>802</v>
      </c>
      <c r="D276" s="20" t="str">
        <f>IF('S.D. Paste sheet'!D276="","",'S.D. Paste sheet'!D276)</f>
        <v/>
      </c>
      <c r="E276" s="20" t="str">
        <f>IF('S.D. Paste sheet'!E276="","",UPPER('S.D. Paste sheet'!E276))</f>
        <v>PIYUSH DAGDI</v>
      </c>
      <c r="F276" s="20" t="str">
        <f>IF('S.D. Paste sheet'!F276="","",'S.D. Paste sheet'!F276)</f>
        <v>Late</v>
      </c>
      <c r="G276" s="20" t="str">
        <f>IF('S.D. Paste sheet'!G276="","",UPPER('S.D. Paste sheet'!G276))</f>
        <v>BABULAL DAGDI</v>
      </c>
      <c r="H276" s="20" t="str">
        <f>IF('S.D. Paste sheet'!H276="","",UPPER('S.D. Paste sheet'!H276))</f>
        <v>SHREEKALA DAGDI</v>
      </c>
      <c r="I276" s="20" t="str">
        <f>IF('S.D. Paste sheet'!I276="","",'S.D. Paste sheet'!I276)</f>
        <v>M</v>
      </c>
      <c r="J276" s="20">
        <f>IF('S.D. Paste sheet'!J276="","",'S.D. Paste sheet'!J276)</f>
        <v>39662</v>
      </c>
      <c r="K276" s="20">
        <f>IF('S.D. Paste sheet'!K276="","",'S.D. Paste sheet'!K276)</f>
        <v>926</v>
      </c>
      <c r="L276" s="20" t="str">
        <f>IF('S.D. Paste sheet'!L276="","",'S.D. Paste sheet'!L276)</f>
        <v/>
      </c>
      <c r="M276" s="20">
        <f>IF('S.D. Paste sheet'!M276="","",'S.D. Paste sheet'!M276)</f>
        <v>127</v>
      </c>
      <c r="N276" s="20">
        <f>IF('S.D. Paste sheet'!N276="","",'S.D. Paste sheet'!N276)</f>
        <v>105</v>
      </c>
      <c r="O276" s="20" t="str">
        <f>IF('S.D. Paste sheet'!O276="","",'S.D. Paste sheet'!O276)</f>
        <v>OBC</v>
      </c>
      <c r="P276" s="20" t="str">
        <f>IF('S.D. Paste sheet'!P276="","",'S.D. Paste sheet'!P276)</f>
        <v>Hindu</v>
      </c>
      <c r="Q276" s="20" t="str">
        <f>IF('S.D. Paste sheet'!Q276="","",'S.D. Paste sheet'!Q276)</f>
        <v/>
      </c>
      <c r="R276" s="20" t="str">
        <f>IF('S.D. Paste sheet'!R276="","",'S.D. Paste sheet'!R276)</f>
        <v>MAHATMA GANDHI GOVT. SCHOOL BAR (214110)</v>
      </c>
      <c r="S276" s="20">
        <f>IF('S.D. Paste sheet'!S276="","",'S.D. Paste sheet'!S276)</f>
        <v>8200204302</v>
      </c>
      <c r="T276" s="20" t="str">
        <f>IF('S.D. Paste sheet'!T276="","",'S.D. Paste sheet'!T276)</f>
        <v>XXXX2456</v>
      </c>
      <c r="U276" s="20" t="str">
        <f>IF('S.D. Paste sheet'!U276="","",'S.D. Paste sheet'!U276)</f>
        <v/>
      </c>
      <c r="V276" s="20">
        <f>IF('S.D. Paste sheet'!V276="","",'S.D. Paste sheet'!V276)</f>
        <v>9351745137</v>
      </c>
      <c r="W276" s="20" t="str">
        <f>IF('S.D. Paste sheet'!W276="","",'S.D. Paste sheet'!W276)</f>
        <v>MEGARDA ROAD,RAIPUR,BAR,306105</v>
      </c>
      <c r="X276" s="20">
        <f>IF('S.D. Paste sheet'!X276="","",'S.D. Paste sheet'!X276)</f>
        <v>636236</v>
      </c>
      <c r="Y276" s="20" t="str">
        <f>IF('S.D. Paste sheet'!Y276="","",'S.D. Paste sheet'!Y276)</f>
        <v>N</v>
      </c>
      <c r="Z276" s="20" t="str">
        <f>IF('S.D. Paste sheet'!Z276="","",'S.D. Paste sheet'!Z276)</f>
        <v>N</v>
      </c>
      <c r="AA276" s="20" t="str">
        <f>IF('S.D. Paste sheet'!AA276="","",'S.D. Paste sheet'!AA276)</f>
        <v>No</v>
      </c>
      <c r="AB276" s="20">
        <f>IF('S.D. Paste sheet'!AB276="","",'S.D. Paste sheet'!AB276)</f>
        <v>15</v>
      </c>
      <c r="AC276" s="20" t="str">
        <f>IF('S.D. Paste sheet'!AC276="","",'S.D. Paste sheet'!AC276)</f>
        <v>None</v>
      </c>
      <c r="AD276" s="20">
        <f>IF('S.D. Paste sheet'!AD276="","",'S.D. Paste sheet'!AD276)</f>
        <v>0</v>
      </c>
      <c r="AE276" s="29"/>
      <c r="AF276" t="str">
        <f>IF(AK276="","",IF(AK276&gt;0,COUNT($AG$2:AG276),""))</f>
        <v/>
      </c>
      <c r="AG276" s="25" t="str">
        <f t="shared" si="130"/>
        <v/>
      </c>
      <c r="AH276" s="25" t="str">
        <f t="shared" si="131"/>
        <v/>
      </c>
      <c r="AI276" s="25" t="str">
        <f t="shared" si="132"/>
        <v/>
      </c>
      <c r="AJ276" s="25" t="str">
        <f t="shared" si="133"/>
        <v/>
      </c>
      <c r="AK276" s="25" t="str">
        <f t="shared" si="134"/>
        <v/>
      </c>
      <c r="AL276" s="25" t="str">
        <f t="shared" si="135"/>
        <v/>
      </c>
      <c r="AM276" s="25" t="str">
        <f t="shared" si="136"/>
        <v/>
      </c>
      <c r="AN276" s="25" t="str">
        <f t="shared" si="137"/>
        <v/>
      </c>
      <c r="AO276" s="25" t="str">
        <f t="shared" si="138"/>
        <v/>
      </c>
      <c r="AP276" s="25" t="str">
        <f t="shared" si="139"/>
        <v/>
      </c>
      <c r="AQ276" s="25" t="str">
        <f t="shared" si="140"/>
        <v/>
      </c>
      <c r="AR276" s="25" t="str">
        <f t="shared" si="141"/>
        <v/>
      </c>
      <c r="AS276" s="25" t="str">
        <f t="shared" si="142"/>
        <v/>
      </c>
      <c r="AT276" s="25" t="str">
        <f t="shared" si="143"/>
        <v/>
      </c>
      <c r="AU276" s="25" t="str">
        <f t="shared" si="144"/>
        <v/>
      </c>
      <c r="AV276" s="25" t="str">
        <f t="shared" si="145"/>
        <v/>
      </c>
      <c r="AX276" t="str">
        <f>IF(BC276="","",IF(BC276&gt;0,COUNT($AY$2:AY276),""))</f>
        <v/>
      </c>
      <c r="AY276" s="25" t="str">
        <f t="shared" si="146"/>
        <v/>
      </c>
      <c r="AZ276" s="25" t="str">
        <f t="shared" si="147"/>
        <v/>
      </c>
      <c r="BA276" s="25" t="str">
        <f t="shared" si="148"/>
        <v/>
      </c>
      <c r="BB276" s="25" t="str">
        <f t="shared" si="149"/>
        <v/>
      </c>
      <c r="BC276" s="25" t="str">
        <f t="shared" si="150"/>
        <v/>
      </c>
      <c r="BD276" s="25" t="str">
        <f t="shared" si="151"/>
        <v/>
      </c>
      <c r="BE276" s="25" t="str">
        <f t="shared" si="152"/>
        <v/>
      </c>
      <c r="BF276" s="25" t="str">
        <f t="shared" si="153"/>
        <v/>
      </c>
      <c r="BG276" s="25" t="str">
        <f t="shared" si="154"/>
        <v/>
      </c>
      <c r="BH276" s="25" t="str">
        <f t="shared" si="155"/>
        <v/>
      </c>
      <c r="BI276" s="25" t="str">
        <f t="shared" si="156"/>
        <v/>
      </c>
      <c r="BJ276" s="25" t="str">
        <f t="shared" si="157"/>
        <v/>
      </c>
      <c r="BK276" s="25" t="str">
        <f t="shared" si="158"/>
        <v/>
      </c>
      <c r="BL276" s="25" t="str">
        <f t="shared" si="159"/>
        <v/>
      </c>
      <c r="BM276" s="25" t="str">
        <f t="shared" si="160"/>
        <v/>
      </c>
      <c r="BN276" s="25" t="str">
        <f t="shared" si="161"/>
        <v/>
      </c>
    </row>
    <row r="277" spans="1:66" ht="30">
      <c r="A277" s="20">
        <f>IF('S.D. Paste sheet'!A277="","",'S.D. Paste sheet'!A277)</f>
        <v>9</v>
      </c>
      <c r="B277" s="20" t="str">
        <f>IF('S.D. Paste sheet'!B277="","",'S.D. Paste sheet'!B277)</f>
        <v>A</v>
      </c>
      <c r="C277" s="20">
        <f>IF('S.D. Paste sheet'!C277="","",'S.D. Paste sheet'!C277)</f>
        <v>917</v>
      </c>
      <c r="D277" s="20" t="str">
        <f>IF('S.D. Paste sheet'!D277="","",'S.D. Paste sheet'!D277)</f>
        <v/>
      </c>
      <c r="E277" s="20" t="str">
        <f>IF('S.D. Paste sheet'!E277="","",UPPER('S.D. Paste sheet'!E277))</f>
        <v>PRAMOD GIRI</v>
      </c>
      <c r="F277" s="20" t="str">
        <f>IF('S.D. Paste sheet'!F277="","",'S.D. Paste sheet'!F277)</f>
        <v/>
      </c>
      <c r="G277" s="20" t="str">
        <f>IF('S.D. Paste sheet'!G277="","",UPPER('S.D. Paste sheet'!G277))</f>
        <v>PRAKASH GIRI</v>
      </c>
      <c r="H277" s="20" t="str">
        <f>IF('S.D. Paste sheet'!H277="","",UPPER('S.D. Paste sheet'!H277))</f>
        <v>MANJU DEVI</v>
      </c>
      <c r="I277" s="20" t="str">
        <f>IF('S.D. Paste sheet'!I277="","",'S.D. Paste sheet'!I277)</f>
        <v>M</v>
      </c>
      <c r="J277" s="20">
        <f>IF('S.D. Paste sheet'!J277="","",'S.D. Paste sheet'!J277)</f>
        <v>39177</v>
      </c>
      <c r="K277" s="20">
        <f>IF('S.D. Paste sheet'!K277="","",'S.D. Paste sheet'!K277)</f>
        <v>927</v>
      </c>
      <c r="L277" s="20" t="str">
        <f>IF('S.D. Paste sheet'!L277="","",'S.D. Paste sheet'!L277)</f>
        <v/>
      </c>
      <c r="M277" s="20">
        <f>IF('S.D. Paste sheet'!M277="","",'S.D. Paste sheet'!M277)</f>
        <v>127</v>
      </c>
      <c r="N277" s="20">
        <f>IF('S.D. Paste sheet'!N277="","",'S.D. Paste sheet'!N277)</f>
        <v>100</v>
      </c>
      <c r="O277" s="20" t="str">
        <f>IF('S.D. Paste sheet'!O277="","",'S.D. Paste sheet'!O277)</f>
        <v>OBC</v>
      </c>
      <c r="P277" s="20" t="str">
        <f>IF('S.D. Paste sheet'!P277="","",'S.D. Paste sheet'!P277)</f>
        <v>Hindu</v>
      </c>
      <c r="Q277" s="20" t="str">
        <f>IF('S.D. Paste sheet'!Q277="","",'S.D. Paste sheet'!Q277)</f>
        <v/>
      </c>
      <c r="R277" s="20" t="str">
        <f>IF('S.D. Paste sheet'!R277="","",'S.D. Paste sheet'!R277)</f>
        <v>MAHATMA GANDHI GOVT. SCHOOL BAR (214110)</v>
      </c>
      <c r="S277" s="20">
        <f>IF('S.D. Paste sheet'!S277="","",'S.D. Paste sheet'!S277)</f>
        <v>8200204302</v>
      </c>
      <c r="T277" s="20" t="str">
        <f>IF('S.D. Paste sheet'!T277="","",'S.D. Paste sheet'!T277)</f>
        <v>XXXX1549</v>
      </c>
      <c r="U277" s="20" t="str">
        <f>IF('S.D. Paste sheet'!U277="","",'S.D. Paste sheet'!U277)</f>
        <v>VHKNOHR</v>
      </c>
      <c r="V277" s="20">
        <f>IF('S.D. Paste sheet'!V277="","",'S.D. Paste sheet'!V277)</f>
        <v>9829969405</v>
      </c>
      <c r="W277" s="20" t="str">
        <f>IF('S.D. Paste sheet'!W277="","",'S.D. Paste sheet'!W277)</f>
        <v>V/P- DEEPAWAS,RAIPUR,RAIPUR,306105</v>
      </c>
      <c r="X277" s="20">
        <f>IF('S.D. Paste sheet'!X277="","",'S.D. Paste sheet'!X277)</f>
        <v>60000</v>
      </c>
      <c r="Y277" s="20" t="str">
        <f>IF('S.D. Paste sheet'!Y277="","",'S.D. Paste sheet'!Y277)</f>
        <v>N</v>
      </c>
      <c r="Z277" s="20" t="str">
        <f>IF('S.D. Paste sheet'!Z277="","",'S.D. Paste sheet'!Z277)</f>
        <v>N</v>
      </c>
      <c r="AA277" s="20" t="str">
        <f>IF('S.D. Paste sheet'!AA277="","",'S.D. Paste sheet'!AA277)</f>
        <v>No</v>
      </c>
      <c r="AB277" s="20">
        <f>IF('S.D. Paste sheet'!AB277="","",'S.D. Paste sheet'!AB277)</f>
        <v>16</v>
      </c>
      <c r="AC277" s="20" t="str">
        <f>IF('S.D. Paste sheet'!AC277="","",'S.D. Paste sheet'!AC277)</f>
        <v>None</v>
      </c>
      <c r="AD277" s="20">
        <f>IF('S.D. Paste sheet'!AD277="","",'S.D. Paste sheet'!AD277)</f>
        <v>1</v>
      </c>
      <c r="AE277" s="29"/>
      <c r="AF277" t="str">
        <f>IF(AK277="","",IF(AK277&gt;0,COUNT($AG$2:AG277),""))</f>
        <v/>
      </c>
      <c r="AG277" s="25" t="str">
        <f t="shared" si="130"/>
        <v/>
      </c>
      <c r="AH277" s="25" t="str">
        <f t="shared" si="131"/>
        <v/>
      </c>
      <c r="AI277" s="25" t="str">
        <f t="shared" si="132"/>
        <v/>
      </c>
      <c r="AJ277" s="25" t="str">
        <f t="shared" si="133"/>
        <v/>
      </c>
      <c r="AK277" s="25" t="str">
        <f t="shared" si="134"/>
        <v/>
      </c>
      <c r="AL277" s="25" t="str">
        <f t="shared" si="135"/>
        <v/>
      </c>
      <c r="AM277" s="25" t="str">
        <f t="shared" si="136"/>
        <v/>
      </c>
      <c r="AN277" s="25" t="str">
        <f t="shared" si="137"/>
        <v/>
      </c>
      <c r="AO277" s="25" t="str">
        <f t="shared" si="138"/>
        <v/>
      </c>
      <c r="AP277" s="25" t="str">
        <f t="shared" si="139"/>
        <v/>
      </c>
      <c r="AQ277" s="25" t="str">
        <f t="shared" si="140"/>
        <v/>
      </c>
      <c r="AR277" s="25" t="str">
        <f t="shared" si="141"/>
        <v/>
      </c>
      <c r="AS277" s="25" t="str">
        <f t="shared" si="142"/>
        <v/>
      </c>
      <c r="AT277" s="25" t="str">
        <f t="shared" si="143"/>
        <v/>
      </c>
      <c r="AU277" s="25" t="str">
        <f t="shared" si="144"/>
        <v/>
      </c>
      <c r="AV277" s="25" t="str">
        <f t="shared" si="145"/>
        <v/>
      </c>
      <c r="AX277" t="str">
        <f>IF(BC277="","",IF(BC277&gt;0,COUNT($AY$2:AY277),""))</f>
        <v/>
      </c>
      <c r="AY277" s="25" t="str">
        <f t="shared" si="146"/>
        <v/>
      </c>
      <c r="AZ277" s="25" t="str">
        <f t="shared" si="147"/>
        <v/>
      </c>
      <c r="BA277" s="25" t="str">
        <f t="shared" si="148"/>
        <v/>
      </c>
      <c r="BB277" s="25" t="str">
        <f t="shared" si="149"/>
        <v/>
      </c>
      <c r="BC277" s="25" t="str">
        <f t="shared" si="150"/>
        <v/>
      </c>
      <c r="BD277" s="25" t="str">
        <f t="shared" si="151"/>
        <v/>
      </c>
      <c r="BE277" s="25" t="str">
        <f t="shared" si="152"/>
        <v/>
      </c>
      <c r="BF277" s="25" t="str">
        <f t="shared" si="153"/>
        <v/>
      </c>
      <c r="BG277" s="25" t="str">
        <f t="shared" si="154"/>
        <v/>
      </c>
      <c r="BH277" s="25" t="str">
        <f t="shared" si="155"/>
        <v/>
      </c>
      <c r="BI277" s="25" t="str">
        <f t="shared" si="156"/>
        <v/>
      </c>
      <c r="BJ277" s="25" t="str">
        <f t="shared" si="157"/>
        <v/>
      </c>
      <c r="BK277" s="25" t="str">
        <f t="shared" si="158"/>
        <v/>
      </c>
      <c r="BL277" s="25" t="str">
        <f t="shared" si="159"/>
        <v/>
      </c>
      <c r="BM277" s="25" t="str">
        <f t="shared" si="160"/>
        <v/>
      </c>
      <c r="BN277" s="25" t="str">
        <f t="shared" si="161"/>
        <v/>
      </c>
    </row>
    <row r="278" spans="1:66" ht="30">
      <c r="A278" s="20">
        <f>IF('S.D. Paste sheet'!A278="","",'S.D. Paste sheet'!A278)</f>
        <v>9</v>
      </c>
      <c r="B278" s="20" t="str">
        <f>IF('S.D. Paste sheet'!B278="","",'S.D. Paste sheet'!B278)</f>
        <v>A</v>
      </c>
      <c r="C278" s="20">
        <f>IF('S.D. Paste sheet'!C278="","",'S.D. Paste sheet'!C278)</f>
        <v>799</v>
      </c>
      <c r="D278" s="20" t="str">
        <f>IF('S.D. Paste sheet'!D278="","",'S.D. Paste sheet'!D278)</f>
        <v/>
      </c>
      <c r="E278" s="20" t="str">
        <f>IF('S.D. Paste sheet'!E278="","",UPPER('S.D. Paste sheet'!E278))</f>
        <v>PRAVIN KUMAR</v>
      </c>
      <c r="F278" s="20" t="str">
        <f>IF('S.D. Paste sheet'!F278="","",'S.D. Paste sheet'!F278)</f>
        <v/>
      </c>
      <c r="G278" s="20" t="str">
        <f>IF('S.D. Paste sheet'!G278="","",UPPER('S.D. Paste sheet'!G278))</f>
        <v>MANGALA RAM</v>
      </c>
      <c r="H278" s="20" t="str">
        <f>IF('S.D. Paste sheet'!H278="","",UPPER('S.D. Paste sheet'!H278))</f>
        <v>DALI DEVI</v>
      </c>
      <c r="I278" s="20" t="str">
        <f>IF('S.D. Paste sheet'!I278="","",'S.D. Paste sheet'!I278)</f>
        <v>M</v>
      </c>
      <c r="J278" s="20">
        <f>IF('S.D. Paste sheet'!J278="","",'S.D. Paste sheet'!J278)</f>
        <v>40070</v>
      </c>
      <c r="K278" s="20">
        <f>IF('S.D. Paste sheet'!K278="","",'S.D. Paste sheet'!K278)</f>
        <v>928</v>
      </c>
      <c r="L278" s="20" t="str">
        <f>IF('S.D. Paste sheet'!L278="","",'S.D. Paste sheet'!L278)</f>
        <v/>
      </c>
      <c r="M278" s="20">
        <f>IF('S.D. Paste sheet'!M278="","",'S.D. Paste sheet'!M278)</f>
        <v>127</v>
      </c>
      <c r="N278" s="20">
        <f>IF('S.D. Paste sheet'!N278="","",'S.D. Paste sheet'!N278)</f>
        <v>93</v>
      </c>
      <c r="O278" s="20" t="str">
        <f>IF('S.D. Paste sheet'!O278="","",'S.D. Paste sheet'!O278)</f>
        <v>OBC</v>
      </c>
      <c r="P278" s="20" t="str">
        <f>IF('S.D. Paste sheet'!P278="","",'S.D. Paste sheet'!P278)</f>
        <v>Hindu</v>
      </c>
      <c r="Q278" s="20" t="str">
        <f>IF('S.D. Paste sheet'!Q278="","",'S.D. Paste sheet'!Q278)</f>
        <v/>
      </c>
      <c r="R278" s="20" t="str">
        <f>IF('S.D. Paste sheet'!R278="","",'S.D. Paste sheet'!R278)</f>
        <v>MAHATMA GANDHI GOVT. SCHOOL BAR (214110)</v>
      </c>
      <c r="S278" s="20">
        <f>IF('S.D. Paste sheet'!S278="","",'S.D. Paste sheet'!S278)</f>
        <v>8200204302</v>
      </c>
      <c r="T278" s="20" t="str">
        <f>IF('S.D. Paste sheet'!T278="","",'S.D. Paste sheet'!T278)</f>
        <v>XXXX4077</v>
      </c>
      <c r="U278" s="20" t="str">
        <f>IF('S.D. Paste sheet'!U278="","",'S.D. Paste sheet'!U278)</f>
        <v/>
      </c>
      <c r="V278" s="20">
        <f>IF('S.D. Paste sheet'!V278="","",'S.D. Paste sheet'!V278)</f>
        <v>9571779119</v>
      </c>
      <c r="W278" s="20" t="str">
        <f>IF('S.D. Paste sheet'!W278="","",'S.D. Paste sheet'!W278)</f>
        <v>KEERO KA BAS, BAR,RAIPUR,BAR,306105</v>
      </c>
      <c r="X278" s="20">
        <f>IF('S.D. Paste sheet'!X278="","",'S.D. Paste sheet'!X278)</f>
        <v>260000</v>
      </c>
      <c r="Y278" s="20" t="str">
        <f>IF('S.D. Paste sheet'!Y278="","",'S.D. Paste sheet'!Y278)</f>
        <v>N</v>
      </c>
      <c r="Z278" s="20" t="str">
        <f>IF('S.D. Paste sheet'!Z278="","",'S.D. Paste sheet'!Z278)</f>
        <v>N</v>
      </c>
      <c r="AA278" s="20" t="str">
        <f>IF('S.D. Paste sheet'!AA278="","",'S.D. Paste sheet'!AA278)</f>
        <v>No</v>
      </c>
      <c r="AB278" s="20">
        <f>IF('S.D. Paste sheet'!AB278="","",'S.D. Paste sheet'!AB278)</f>
        <v>14</v>
      </c>
      <c r="AC278" s="20" t="str">
        <f>IF('S.D. Paste sheet'!AC278="","",'S.D. Paste sheet'!AC278)</f>
        <v>None</v>
      </c>
      <c r="AD278" s="20">
        <f>IF('S.D. Paste sheet'!AD278="","",'S.D. Paste sheet'!AD278)</f>
        <v>0</v>
      </c>
      <c r="AE278" s="29"/>
      <c r="AF278" t="str">
        <f>IF(AK278="","",IF(AK278&gt;0,COUNT($AG$2:AG278),""))</f>
        <v/>
      </c>
      <c r="AG278" s="25" t="str">
        <f t="shared" si="130"/>
        <v/>
      </c>
      <c r="AH278" s="25" t="str">
        <f t="shared" si="131"/>
        <v/>
      </c>
      <c r="AI278" s="25" t="str">
        <f t="shared" si="132"/>
        <v/>
      </c>
      <c r="AJ278" s="25" t="str">
        <f t="shared" si="133"/>
        <v/>
      </c>
      <c r="AK278" s="25" t="str">
        <f t="shared" si="134"/>
        <v/>
      </c>
      <c r="AL278" s="25" t="str">
        <f t="shared" si="135"/>
        <v/>
      </c>
      <c r="AM278" s="25" t="str">
        <f t="shared" si="136"/>
        <v/>
      </c>
      <c r="AN278" s="25" t="str">
        <f t="shared" si="137"/>
        <v/>
      </c>
      <c r="AO278" s="25" t="str">
        <f t="shared" si="138"/>
        <v/>
      </c>
      <c r="AP278" s="25" t="str">
        <f t="shared" si="139"/>
        <v/>
      </c>
      <c r="AQ278" s="25" t="str">
        <f t="shared" si="140"/>
        <v/>
      </c>
      <c r="AR278" s="25" t="str">
        <f t="shared" si="141"/>
        <v/>
      </c>
      <c r="AS278" s="25" t="str">
        <f t="shared" si="142"/>
        <v/>
      </c>
      <c r="AT278" s="25" t="str">
        <f t="shared" si="143"/>
        <v/>
      </c>
      <c r="AU278" s="25" t="str">
        <f t="shared" si="144"/>
        <v/>
      </c>
      <c r="AV278" s="25" t="str">
        <f t="shared" si="145"/>
        <v/>
      </c>
      <c r="AX278" t="str">
        <f>IF(BC278="","",IF(BC278&gt;0,COUNT($AY$2:AY278),""))</f>
        <v/>
      </c>
      <c r="AY278" s="25" t="str">
        <f t="shared" si="146"/>
        <v/>
      </c>
      <c r="AZ278" s="25" t="str">
        <f t="shared" si="147"/>
        <v/>
      </c>
      <c r="BA278" s="25" t="str">
        <f t="shared" si="148"/>
        <v/>
      </c>
      <c r="BB278" s="25" t="str">
        <f t="shared" si="149"/>
        <v/>
      </c>
      <c r="BC278" s="25" t="str">
        <f t="shared" si="150"/>
        <v/>
      </c>
      <c r="BD278" s="25" t="str">
        <f t="shared" si="151"/>
        <v/>
      </c>
      <c r="BE278" s="25" t="str">
        <f t="shared" si="152"/>
        <v/>
      </c>
      <c r="BF278" s="25" t="str">
        <f t="shared" si="153"/>
        <v/>
      </c>
      <c r="BG278" s="25" t="str">
        <f t="shared" si="154"/>
        <v/>
      </c>
      <c r="BH278" s="25" t="str">
        <f t="shared" si="155"/>
        <v/>
      </c>
      <c r="BI278" s="25" t="str">
        <f t="shared" si="156"/>
        <v/>
      </c>
      <c r="BJ278" s="25" t="str">
        <f t="shared" si="157"/>
        <v/>
      </c>
      <c r="BK278" s="25" t="str">
        <f t="shared" si="158"/>
        <v/>
      </c>
      <c r="BL278" s="25" t="str">
        <f t="shared" si="159"/>
        <v/>
      </c>
      <c r="BM278" s="25" t="str">
        <f t="shared" si="160"/>
        <v/>
      </c>
      <c r="BN278" s="25" t="str">
        <f t="shared" si="161"/>
        <v/>
      </c>
    </row>
    <row r="279" spans="1:66" ht="30">
      <c r="A279" s="20">
        <f>IF('S.D. Paste sheet'!A279="","",'S.D. Paste sheet'!A279)</f>
        <v>9</v>
      </c>
      <c r="B279" s="20" t="str">
        <f>IF('S.D. Paste sheet'!B279="","",'S.D. Paste sheet'!B279)</f>
        <v>A</v>
      </c>
      <c r="C279" s="20">
        <f>IF('S.D. Paste sheet'!C279="","",'S.D. Paste sheet'!C279)</f>
        <v>798</v>
      </c>
      <c r="D279" s="20" t="str">
        <f>IF('S.D. Paste sheet'!D279="","",'S.D. Paste sheet'!D279)</f>
        <v/>
      </c>
      <c r="E279" s="20" t="str">
        <f>IF('S.D. Paste sheet'!E279="","",UPPER('S.D. Paste sheet'!E279))</f>
        <v>PRERNA KHICHI</v>
      </c>
      <c r="F279" s="20" t="str">
        <f>IF('S.D. Paste sheet'!F279="","",'S.D. Paste sheet'!F279)</f>
        <v/>
      </c>
      <c r="G279" s="20" t="str">
        <f>IF('S.D. Paste sheet'!G279="","",UPPER('S.D. Paste sheet'!G279))</f>
        <v>MAHENDRA SINGH</v>
      </c>
      <c r="H279" s="20" t="str">
        <f>IF('S.D. Paste sheet'!H279="","",UPPER('S.D. Paste sheet'!H279))</f>
        <v>PRIYANKA</v>
      </c>
      <c r="I279" s="20" t="str">
        <f>IF('S.D. Paste sheet'!I279="","",'S.D. Paste sheet'!I279)</f>
        <v>F</v>
      </c>
      <c r="J279" s="20">
        <f>IF('S.D. Paste sheet'!J279="","",'S.D. Paste sheet'!J279)</f>
        <v>40167</v>
      </c>
      <c r="K279" s="20">
        <f>IF('S.D. Paste sheet'!K279="","",'S.D. Paste sheet'!K279)</f>
        <v>929</v>
      </c>
      <c r="L279" s="20" t="str">
        <f>IF('S.D. Paste sheet'!L279="","",'S.D. Paste sheet'!L279)</f>
        <v/>
      </c>
      <c r="M279" s="20">
        <f>IF('S.D. Paste sheet'!M279="","",'S.D. Paste sheet'!M279)</f>
        <v>127</v>
      </c>
      <c r="N279" s="20">
        <f>IF('S.D. Paste sheet'!N279="","",'S.D. Paste sheet'!N279)</f>
        <v>92</v>
      </c>
      <c r="O279" s="20" t="str">
        <f>IF('S.D. Paste sheet'!O279="","",'S.D. Paste sheet'!O279)</f>
        <v>OBC</v>
      </c>
      <c r="P279" s="20" t="str">
        <f>IF('S.D. Paste sheet'!P279="","",'S.D. Paste sheet'!P279)</f>
        <v>Hindu</v>
      </c>
      <c r="Q279" s="20" t="str">
        <f>IF('S.D. Paste sheet'!Q279="","",'S.D. Paste sheet'!Q279)</f>
        <v/>
      </c>
      <c r="R279" s="20" t="str">
        <f>IF('S.D. Paste sheet'!R279="","",'S.D. Paste sheet'!R279)</f>
        <v>MAHATMA GANDHI GOVT. SCHOOL BAR (214110)</v>
      </c>
      <c r="S279" s="20">
        <f>IF('S.D. Paste sheet'!S279="","",'S.D. Paste sheet'!S279)</f>
        <v>8200204302</v>
      </c>
      <c r="T279" s="20" t="str">
        <f>IF('S.D. Paste sheet'!T279="","",'S.D. Paste sheet'!T279)</f>
        <v>XXXX6724</v>
      </c>
      <c r="U279" s="20" t="str">
        <f>IF('S.D. Paste sheet'!U279="","",'S.D. Paste sheet'!U279)</f>
        <v/>
      </c>
      <c r="V279" s="20">
        <f>IF('S.D. Paste sheet'!V279="","",'S.D. Paste sheet'!V279)</f>
        <v>9784367343</v>
      </c>
      <c r="W279" s="20" t="str">
        <f>IF('S.D. Paste sheet'!W279="","",'S.D. Paste sheet'!W279)</f>
        <v>DHOLI DHED , BAR,RAIPUR,BAR,306105</v>
      </c>
      <c r="X279" s="20">
        <f>IF('S.D. Paste sheet'!X279="","",'S.D. Paste sheet'!X279)</f>
        <v>40000</v>
      </c>
      <c r="Y279" s="20" t="str">
        <f>IF('S.D. Paste sheet'!Y279="","",'S.D. Paste sheet'!Y279)</f>
        <v>N</v>
      </c>
      <c r="Z279" s="20" t="str">
        <f>IF('S.D. Paste sheet'!Z279="","",'S.D. Paste sheet'!Z279)</f>
        <v>Y</v>
      </c>
      <c r="AA279" s="20" t="str">
        <f>IF('S.D. Paste sheet'!AA279="","",'S.D. Paste sheet'!AA279)</f>
        <v>No</v>
      </c>
      <c r="AB279" s="20">
        <f>IF('S.D. Paste sheet'!AB279="","",'S.D. Paste sheet'!AB279)</f>
        <v>14</v>
      </c>
      <c r="AC279" s="20" t="str">
        <f>IF('S.D. Paste sheet'!AC279="","",'S.D. Paste sheet'!AC279)</f>
        <v>None</v>
      </c>
      <c r="AD279" s="20">
        <f>IF('S.D. Paste sheet'!AD279="","",'S.D. Paste sheet'!AD279)</f>
        <v>3</v>
      </c>
      <c r="AE279" s="29"/>
      <c r="AF279" t="str">
        <f>IF(AK279="","",IF(AK279&gt;0,COUNT($AG$2:AG279),""))</f>
        <v/>
      </c>
      <c r="AG279" s="25" t="str">
        <f t="shared" si="130"/>
        <v/>
      </c>
      <c r="AH279" s="25" t="str">
        <f t="shared" si="131"/>
        <v/>
      </c>
      <c r="AI279" s="25" t="str">
        <f t="shared" si="132"/>
        <v/>
      </c>
      <c r="AJ279" s="25" t="str">
        <f t="shared" si="133"/>
        <v/>
      </c>
      <c r="AK279" s="25" t="str">
        <f t="shared" si="134"/>
        <v/>
      </c>
      <c r="AL279" s="25" t="str">
        <f t="shared" si="135"/>
        <v/>
      </c>
      <c r="AM279" s="25" t="str">
        <f t="shared" si="136"/>
        <v/>
      </c>
      <c r="AN279" s="25" t="str">
        <f t="shared" si="137"/>
        <v/>
      </c>
      <c r="AO279" s="25" t="str">
        <f t="shared" si="138"/>
        <v/>
      </c>
      <c r="AP279" s="25" t="str">
        <f t="shared" si="139"/>
        <v/>
      </c>
      <c r="AQ279" s="25" t="str">
        <f t="shared" si="140"/>
        <v/>
      </c>
      <c r="AR279" s="25" t="str">
        <f t="shared" si="141"/>
        <v/>
      </c>
      <c r="AS279" s="25" t="str">
        <f t="shared" si="142"/>
        <v/>
      </c>
      <c r="AT279" s="25" t="str">
        <f t="shared" si="143"/>
        <v/>
      </c>
      <c r="AU279" s="25" t="str">
        <f t="shared" si="144"/>
        <v/>
      </c>
      <c r="AV279" s="25" t="str">
        <f t="shared" si="145"/>
        <v/>
      </c>
      <c r="AX279" t="str">
        <f>IF(BC279="","",IF(BC279&gt;0,COUNT($AY$2:AY279),""))</f>
        <v/>
      </c>
      <c r="AY279" s="25" t="str">
        <f t="shared" si="146"/>
        <v/>
      </c>
      <c r="AZ279" s="25" t="str">
        <f t="shared" si="147"/>
        <v/>
      </c>
      <c r="BA279" s="25" t="str">
        <f t="shared" si="148"/>
        <v/>
      </c>
      <c r="BB279" s="25" t="str">
        <f t="shared" si="149"/>
        <v/>
      </c>
      <c r="BC279" s="25" t="str">
        <f t="shared" si="150"/>
        <v/>
      </c>
      <c r="BD279" s="25" t="str">
        <f t="shared" si="151"/>
        <v/>
      </c>
      <c r="BE279" s="25" t="str">
        <f t="shared" si="152"/>
        <v/>
      </c>
      <c r="BF279" s="25" t="str">
        <f t="shared" si="153"/>
        <v/>
      </c>
      <c r="BG279" s="25" t="str">
        <f t="shared" si="154"/>
        <v/>
      </c>
      <c r="BH279" s="25" t="str">
        <f t="shared" si="155"/>
        <v/>
      </c>
      <c r="BI279" s="25" t="str">
        <f t="shared" si="156"/>
        <v/>
      </c>
      <c r="BJ279" s="25" t="str">
        <f t="shared" si="157"/>
        <v/>
      </c>
      <c r="BK279" s="25" t="str">
        <f t="shared" si="158"/>
        <v/>
      </c>
      <c r="BL279" s="25" t="str">
        <f t="shared" si="159"/>
        <v/>
      </c>
      <c r="BM279" s="25" t="str">
        <f t="shared" si="160"/>
        <v/>
      </c>
      <c r="BN279" s="25" t="str">
        <f t="shared" si="161"/>
        <v/>
      </c>
    </row>
    <row r="280" spans="1:66" ht="30">
      <c r="A280" s="20">
        <f>IF('S.D. Paste sheet'!A280="","",'S.D. Paste sheet'!A280)</f>
        <v>9</v>
      </c>
      <c r="B280" s="20" t="str">
        <f>IF('S.D. Paste sheet'!B280="","",'S.D. Paste sheet'!B280)</f>
        <v>A</v>
      </c>
      <c r="C280" s="20">
        <f>IF('S.D. Paste sheet'!C280="","",'S.D. Paste sheet'!C280)</f>
        <v>1018</v>
      </c>
      <c r="D280" s="20">
        <f>IF('S.D. Paste sheet'!D280="","",'S.D. Paste sheet'!D280)</f>
        <v>44750</v>
      </c>
      <c r="E280" s="20" t="str">
        <f>IF('S.D. Paste sheet'!E280="","",UPPER('S.D. Paste sheet'!E280))</f>
        <v>PRIYANSHI</v>
      </c>
      <c r="F280" s="20" t="str">
        <f>IF('S.D. Paste sheet'!F280="","",'S.D. Paste sheet'!F280)</f>
        <v/>
      </c>
      <c r="G280" s="20" t="str">
        <f>IF('S.D. Paste sheet'!G280="","",UPPER('S.D. Paste sheet'!G280))</f>
        <v>RAMNIWAS</v>
      </c>
      <c r="H280" s="20" t="str">
        <f>IF('S.D. Paste sheet'!H280="","",UPPER('S.D. Paste sheet'!H280))</f>
        <v>KANTA DEVI</v>
      </c>
      <c r="I280" s="20" t="str">
        <f>IF('S.D. Paste sheet'!I280="","",'S.D. Paste sheet'!I280)</f>
        <v>F</v>
      </c>
      <c r="J280" s="20">
        <f>IF('S.D. Paste sheet'!J280="","",'S.D. Paste sheet'!J280)</f>
        <v>40179</v>
      </c>
      <c r="K280" s="20">
        <f>IF('S.D. Paste sheet'!K280="","",'S.D. Paste sheet'!K280)</f>
        <v>930</v>
      </c>
      <c r="L280" s="20" t="str">
        <f>IF('S.D. Paste sheet'!L280="","",'S.D. Paste sheet'!L280)</f>
        <v/>
      </c>
      <c r="M280" s="20">
        <f>IF('S.D. Paste sheet'!M280="","",'S.D. Paste sheet'!M280)</f>
        <v>127</v>
      </c>
      <c r="N280" s="20">
        <f>IF('S.D. Paste sheet'!N280="","",'S.D. Paste sheet'!N280)</f>
        <v>89</v>
      </c>
      <c r="O280" s="20" t="str">
        <f>IF('S.D. Paste sheet'!O280="","",'S.D. Paste sheet'!O280)</f>
        <v>GEN</v>
      </c>
      <c r="P280" s="20" t="str">
        <f>IF('S.D. Paste sheet'!P280="","",'S.D. Paste sheet'!P280)</f>
        <v/>
      </c>
      <c r="Q280" s="20" t="str">
        <f>IF('S.D. Paste sheet'!Q280="","",'S.D. Paste sheet'!Q280)</f>
        <v/>
      </c>
      <c r="R280" s="20" t="str">
        <f>IF('S.D. Paste sheet'!R280="","",'S.D. Paste sheet'!R280)</f>
        <v>MAHATMA GANDHI GOVT. SCHOOL BAR (214110)</v>
      </c>
      <c r="S280" s="20">
        <f>IF('S.D. Paste sheet'!S280="","",'S.D. Paste sheet'!S280)</f>
        <v>8200204302</v>
      </c>
      <c r="T280" s="20" t="str">
        <f>IF('S.D. Paste sheet'!T280="","",'S.D. Paste sheet'!T280)</f>
        <v>XXXX2616</v>
      </c>
      <c r="U280" s="20" t="str">
        <f>IF('S.D. Paste sheet'!U280="","",'S.D. Paste sheet'!U280)</f>
        <v/>
      </c>
      <c r="V280" s="20">
        <f>IF('S.D. Paste sheet'!V280="","",'S.D. Paste sheet'!V280)</f>
        <v>9928438756</v>
      </c>
      <c r="W280" s="20" t="str">
        <f>IF('S.D. Paste sheet'!W280="","",'S.D. Paste sheet'!W280)</f>
        <v>MEGHARDA ROAD ,RAIPUR,BAR,306105</v>
      </c>
      <c r="X280" s="20">
        <f>IF('S.D. Paste sheet'!X280="","",'S.D. Paste sheet'!X280)</f>
        <v>0</v>
      </c>
      <c r="Y280" s="20" t="str">
        <f>IF('S.D. Paste sheet'!Y280="","",'S.D. Paste sheet'!Y280)</f>
        <v>N</v>
      </c>
      <c r="Z280" s="20" t="str">
        <f>IF('S.D. Paste sheet'!Z280="","",'S.D. Paste sheet'!Z280)</f>
        <v>N</v>
      </c>
      <c r="AA280" s="20" t="str">
        <f>IF('S.D. Paste sheet'!AA280="","",'S.D. Paste sheet'!AA280)</f>
        <v/>
      </c>
      <c r="AB280" s="20">
        <f>IF('S.D. Paste sheet'!AB280="","",'S.D. Paste sheet'!AB280)</f>
        <v>13</v>
      </c>
      <c r="AC280" s="20" t="str">
        <f>IF('S.D. Paste sheet'!AC280="","",'S.D. Paste sheet'!AC280)</f>
        <v>None</v>
      </c>
      <c r="AD280" s="20">
        <f>IF('S.D. Paste sheet'!AD280="","",'S.D. Paste sheet'!AD280)</f>
        <v>1</v>
      </c>
      <c r="AE280" s="29"/>
      <c r="AF280" t="str">
        <f>IF(AK280="","",IF(AK280&gt;0,COUNT($AG$2:AG280),""))</f>
        <v/>
      </c>
      <c r="AG280" s="25" t="str">
        <f t="shared" si="130"/>
        <v/>
      </c>
      <c r="AH280" s="25" t="str">
        <f t="shared" si="131"/>
        <v/>
      </c>
      <c r="AI280" s="25" t="str">
        <f t="shared" si="132"/>
        <v/>
      </c>
      <c r="AJ280" s="25" t="str">
        <f t="shared" si="133"/>
        <v/>
      </c>
      <c r="AK280" s="25" t="str">
        <f t="shared" si="134"/>
        <v/>
      </c>
      <c r="AL280" s="25" t="str">
        <f t="shared" si="135"/>
        <v/>
      </c>
      <c r="AM280" s="25" t="str">
        <f t="shared" si="136"/>
        <v/>
      </c>
      <c r="AN280" s="25" t="str">
        <f t="shared" si="137"/>
        <v/>
      </c>
      <c r="AO280" s="25" t="str">
        <f t="shared" si="138"/>
        <v/>
      </c>
      <c r="AP280" s="25" t="str">
        <f t="shared" si="139"/>
        <v/>
      </c>
      <c r="AQ280" s="25" t="str">
        <f t="shared" si="140"/>
        <v/>
      </c>
      <c r="AR280" s="25" t="str">
        <f t="shared" si="141"/>
        <v/>
      </c>
      <c r="AS280" s="25" t="str">
        <f t="shared" si="142"/>
        <v/>
      </c>
      <c r="AT280" s="25" t="str">
        <f t="shared" si="143"/>
        <v/>
      </c>
      <c r="AU280" s="25" t="str">
        <f t="shared" si="144"/>
        <v/>
      </c>
      <c r="AV280" s="25" t="str">
        <f t="shared" si="145"/>
        <v/>
      </c>
      <c r="AX280" t="str">
        <f>IF(BC280="","",IF(BC280&gt;0,COUNT($AY$2:AY280),""))</f>
        <v/>
      </c>
      <c r="AY280" s="25" t="str">
        <f t="shared" si="146"/>
        <v/>
      </c>
      <c r="AZ280" s="25" t="str">
        <f t="shared" si="147"/>
        <v/>
      </c>
      <c r="BA280" s="25" t="str">
        <f t="shared" si="148"/>
        <v/>
      </c>
      <c r="BB280" s="25" t="str">
        <f t="shared" si="149"/>
        <v/>
      </c>
      <c r="BC280" s="25" t="str">
        <f t="shared" si="150"/>
        <v/>
      </c>
      <c r="BD280" s="25" t="str">
        <f t="shared" si="151"/>
        <v/>
      </c>
      <c r="BE280" s="25" t="str">
        <f t="shared" si="152"/>
        <v/>
      </c>
      <c r="BF280" s="25" t="str">
        <f t="shared" si="153"/>
        <v/>
      </c>
      <c r="BG280" s="25" t="str">
        <f t="shared" si="154"/>
        <v/>
      </c>
      <c r="BH280" s="25" t="str">
        <f t="shared" si="155"/>
        <v/>
      </c>
      <c r="BI280" s="25" t="str">
        <f t="shared" si="156"/>
        <v/>
      </c>
      <c r="BJ280" s="25" t="str">
        <f t="shared" si="157"/>
        <v/>
      </c>
      <c r="BK280" s="25" t="str">
        <f t="shared" si="158"/>
        <v/>
      </c>
      <c r="BL280" s="25" t="str">
        <f t="shared" si="159"/>
        <v/>
      </c>
      <c r="BM280" s="25" t="str">
        <f t="shared" si="160"/>
        <v/>
      </c>
      <c r="BN280" s="25" t="str">
        <f t="shared" si="161"/>
        <v/>
      </c>
    </row>
    <row r="281" spans="1:66" ht="30">
      <c r="A281" s="20">
        <f>IF('S.D. Paste sheet'!A281="","",'S.D. Paste sheet'!A281)</f>
        <v>9</v>
      </c>
      <c r="B281" s="20" t="str">
        <f>IF('S.D. Paste sheet'!B281="","",'S.D. Paste sheet'!B281)</f>
        <v>A</v>
      </c>
      <c r="C281" s="20">
        <f>IF('S.D. Paste sheet'!C281="","",'S.D. Paste sheet'!C281)</f>
        <v>915</v>
      </c>
      <c r="D281" s="20" t="str">
        <f>IF('S.D. Paste sheet'!D281="","",'S.D. Paste sheet'!D281)</f>
        <v/>
      </c>
      <c r="E281" s="20" t="str">
        <f>IF('S.D. Paste sheet'!E281="","",UPPER('S.D. Paste sheet'!E281))</f>
        <v>RENUKA JAMERIYA</v>
      </c>
      <c r="F281" s="20" t="str">
        <f>IF('S.D. Paste sheet'!F281="","",'S.D. Paste sheet'!F281)</f>
        <v/>
      </c>
      <c r="G281" s="20" t="str">
        <f>IF('S.D. Paste sheet'!G281="","",UPPER('S.D. Paste sheet'!G281))</f>
        <v>GAJENDRA DEV</v>
      </c>
      <c r="H281" s="20" t="str">
        <f>IF('S.D. Paste sheet'!H281="","",UPPER('S.D. Paste sheet'!H281))</f>
        <v>VIMLA DEVI</v>
      </c>
      <c r="I281" s="20" t="str">
        <f>IF('S.D. Paste sheet'!I281="","",'S.D. Paste sheet'!I281)</f>
        <v>F</v>
      </c>
      <c r="J281" s="20">
        <f>IF('S.D. Paste sheet'!J281="","",'S.D. Paste sheet'!J281)</f>
        <v>39611</v>
      </c>
      <c r="K281" s="20">
        <f>IF('S.D. Paste sheet'!K281="","",'S.D. Paste sheet'!K281)</f>
        <v>931</v>
      </c>
      <c r="L281" s="20" t="str">
        <f>IF('S.D. Paste sheet'!L281="","",'S.D. Paste sheet'!L281)</f>
        <v/>
      </c>
      <c r="M281" s="20">
        <f>IF('S.D. Paste sheet'!M281="","",'S.D. Paste sheet'!M281)</f>
        <v>127</v>
      </c>
      <c r="N281" s="20">
        <f>IF('S.D. Paste sheet'!N281="","",'S.D. Paste sheet'!N281)</f>
        <v>96</v>
      </c>
      <c r="O281" s="20" t="str">
        <f>IF('S.D. Paste sheet'!O281="","",'S.D. Paste sheet'!O281)</f>
        <v>SC</v>
      </c>
      <c r="P281" s="20" t="str">
        <f>IF('S.D. Paste sheet'!P281="","",'S.D. Paste sheet'!P281)</f>
        <v>Hindu</v>
      </c>
      <c r="Q281" s="20" t="str">
        <f>IF('S.D. Paste sheet'!Q281="","",'S.D. Paste sheet'!Q281)</f>
        <v/>
      </c>
      <c r="R281" s="20" t="str">
        <f>IF('S.D. Paste sheet'!R281="","",'S.D. Paste sheet'!R281)</f>
        <v>MAHATMA GANDHI GOVT. SCHOOL BAR (214110)</v>
      </c>
      <c r="S281" s="20">
        <f>IF('S.D. Paste sheet'!S281="","",'S.D. Paste sheet'!S281)</f>
        <v>8200204302</v>
      </c>
      <c r="T281" s="20" t="str">
        <f>IF('S.D. Paste sheet'!T281="","",'S.D. Paste sheet'!T281)</f>
        <v>XXXX1488</v>
      </c>
      <c r="U281" s="20" t="str">
        <f>IF('S.D. Paste sheet'!U281="","",'S.D. Paste sheet'!U281)</f>
        <v/>
      </c>
      <c r="V281" s="20">
        <f>IF('S.D. Paste sheet'!V281="","",'S.D. Paste sheet'!V281)</f>
        <v>9950608352</v>
      </c>
      <c r="W281" s="20" t="str">
        <f>IF('S.D. Paste sheet'!W281="","",'S.D. Paste sheet'!W281)</f>
        <v>MAHAVEER COLONY ,RAIPUR,BAR,306105</v>
      </c>
      <c r="X281" s="20">
        <f>IF('S.D. Paste sheet'!X281="","",'S.D. Paste sheet'!X281)</f>
        <v>72000</v>
      </c>
      <c r="Y281" s="20" t="str">
        <f>IF('S.D. Paste sheet'!Y281="","",'S.D. Paste sheet'!Y281)</f>
        <v>N</v>
      </c>
      <c r="Z281" s="20" t="str">
        <f>IF('S.D. Paste sheet'!Z281="","",'S.D. Paste sheet'!Z281)</f>
        <v>N</v>
      </c>
      <c r="AA281" s="20" t="str">
        <f>IF('S.D. Paste sheet'!AA281="","",'S.D. Paste sheet'!AA281)</f>
        <v>No</v>
      </c>
      <c r="AB281" s="20">
        <f>IF('S.D. Paste sheet'!AB281="","",'S.D. Paste sheet'!AB281)</f>
        <v>15</v>
      </c>
      <c r="AC281" s="20" t="str">
        <f>IF('S.D. Paste sheet'!AC281="","",'S.D. Paste sheet'!AC281)</f>
        <v>None</v>
      </c>
      <c r="AD281" s="20">
        <f>IF('S.D. Paste sheet'!AD281="","",'S.D. Paste sheet'!AD281)</f>
        <v>0</v>
      </c>
      <c r="AE281" s="29"/>
      <c r="AF281" t="str">
        <f>IF(AK281="","",IF(AK281&gt;0,COUNT($AG$2:AG281),""))</f>
        <v/>
      </c>
      <c r="AG281" s="25" t="str">
        <f t="shared" si="130"/>
        <v/>
      </c>
      <c r="AH281" s="25" t="str">
        <f t="shared" si="131"/>
        <v/>
      </c>
      <c r="AI281" s="25" t="str">
        <f t="shared" si="132"/>
        <v/>
      </c>
      <c r="AJ281" s="25" t="str">
        <f t="shared" si="133"/>
        <v/>
      </c>
      <c r="AK281" s="25" t="str">
        <f t="shared" si="134"/>
        <v/>
      </c>
      <c r="AL281" s="25" t="str">
        <f t="shared" si="135"/>
        <v/>
      </c>
      <c r="AM281" s="25" t="str">
        <f t="shared" si="136"/>
        <v/>
      </c>
      <c r="AN281" s="25" t="str">
        <f t="shared" si="137"/>
        <v/>
      </c>
      <c r="AO281" s="25" t="str">
        <f t="shared" si="138"/>
        <v/>
      </c>
      <c r="AP281" s="25" t="str">
        <f t="shared" si="139"/>
        <v/>
      </c>
      <c r="AQ281" s="25" t="str">
        <f t="shared" si="140"/>
        <v/>
      </c>
      <c r="AR281" s="25" t="str">
        <f t="shared" si="141"/>
        <v/>
      </c>
      <c r="AS281" s="25" t="str">
        <f t="shared" si="142"/>
        <v/>
      </c>
      <c r="AT281" s="25" t="str">
        <f t="shared" si="143"/>
        <v/>
      </c>
      <c r="AU281" s="25" t="str">
        <f t="shared" si="144"/>
        <v/>
      </c>
      <c r="AV281" s="25" t="str">
        <f t="shared" si="145"/>
        <v/>
      </c>
      <c r="AX281" t="str">
        <f>IF(BC281="","",IF(BC281&gt;0,COUNT($AY$2:AY281),""))</f>
        <v/>
      </c>
      <c r="AY281" s="25" t="str">
        <f t="shared" si="146"/>
        <v/>
      </c>
      <c r="AZ281" s="25" t="str">
        <f t="shared" si="147"/>
        <v/>
      </c>
      <c r="BA281" s="25" t="str">
        <f t="shared" si="148"/>
        <v/>
      </c>
      <c r="BB281" s="25" t="str">
        <f t="shared" si="149"/>
        <v/>
      </c>
      <c r="BC281" s="25" t="str">
        <f t="shared" si="150"/>
        <v/>
      </c>
      <c r="BD281" s="25" t="str">
        <f t="shared" si="151"/>
        <v/>
      </c>
      <c r="BE281" s="25" t="str">
        <f t="shared" si="152"/>
        <v/>
      </c>
      <c r="BF281" s="25" t="str">
        <f t="shared" si="153"/>
        <v/>
      </c>
      <c r="BG281" s="25" t="str">
        <f t="shared" si="154"/>
        <v/>
      </c>
      <c r="BH281" s="25" t="str">
        <f t="shared" si="155"/>
        <v/>
      </c>
      <c r="BI281" s="25" t="str">
        <f t="shared" si="156"/>
        <v/>
      </c>
      <c r="BJ281" s="25" t="str">
        <f t="shared" si="157"/>
        <v/>
      </c>
      <c r="BK281" s="25" t="str">
        <f t="shared" si="158"/>
        <v/>
      </c>
      <c r="BL281" s="25" t="str">
        <f t="shared" si="159"/>
        <v/>
      </c>
      <c r="BM281" s="25" t="str">
        <f t="shared" si="160"/>
        <v/>
      </c>
      <c r="BN281" s="25" t="str">
        <f t="shared" si="161"/>
        <v/>
      </c>
    </row>
    <row r="282" spans="1:66" ht="30">
      <c r="A282" s="20">
        <f>IF('S.D. Paste sheet'!A282="","",'S.D. Paste sheet'!A282)</f>
        <v>9</v>
      </c>
      <c r="B282" s="20" t="str">
        <f>IF('S.D. Paste sheet'!B282="","",'S.D. Paste sheet'!B282)</f>
        <v>A</v>
      </c>
      <c r="C282" s="20">
        <f>IF('S.D. Paste sheet'!C282="","",'S.D. Paste sheet'!C282)</f>
        <v>1021</v>
      </c>
      <c r="D282" s="20">
        <f>IF('S.D. Paste sheet'!D282="","",'S.D. Paste sheet'!D282)</f>
        <v>44750</v>
      </c>
      <c r="E282" s="20" t="str">
        <f>IF('S.D. Paste sheet'!E282="","",UPPER('S.D. Paste sheet'!E282))</f>
        <v>RINKU CHOUHAN</v>
      </c>
      <c r="F282" s="20" t="str">
        <f>IF('S.D. Paste sheet'!F282="","",'S.D. Paste sheet'!F282)</f>
        <v/>
      </c>
      <c r="G282" s="20" t="str">
        <f>IF('S.D. Paste sheet'!G282="","",UPPER('S.D. Paste sheet'!G282))</f>
        <v>PINTU LAL</v>
      </c>
      <c r="H282" s="20" t="str">
        <f>IF('S.D. Paste sheet'!H282="","",UPPER('S.D. Paste sheet'!H282))</f>
        <v>MANJU DEVI</v>
      </c>
      <c r="I282" s="20" t="str">
        <f>IF('S.D. Paste sheet'!I282="","",'S.D. Paste sheet'!I282)</f>
        <v>F</v>
      </c>
      <c r="J282" s="20">
        <f>IF('S.D. Paste sheet'!J282="","",'S.D. Paste sheet'!J282)</f>
        <v>39434</v>
      </c>
      <c r="K282" s="20">
        <f>IF('S.D. Paste sheet'!K282="","",'S.D. Paste sheet'!K282)</f>
        <v>932</v>
      </c>
      <c r="L282" s="20" t="str">
        <f>IF('S.D. Paste sheet'!L282="","",'S.D. Paste sheet'!L282)</f>
        <v/>
      </c>
      <c r="M282" s="20">
        <f>IF('S.D. Paste sheet'!M282="","",'S.D. Paste sheet'!M282)</f>
        <v>127</v>
      </c>
      <c r="N282" s="20">
        <f>IF('S.D. Paste sheet'!N282="","",'S.D. Paste sheet'!N282)</f>
        <v>96</v>
      </c>
      <c r="O282" s="20" t="str">
        <f>IF('S.D. Paste sheet'!O282="","",'S.D. Paste sheet'!O282)</f>
        <v>OBC</v>
      </c>
      <c r="P282" s="20" t="str">
        <f>IF('S.D. Paste sheet'!P282="","",'S.D. Paste sheet'!P282)</f>
        <v/>
      </c>
      <c r="Q282" s="20" t="str">
        <f>IF('S.D. Paste sheet'!Q282="","",'S.D. Paste sheet'!Q282)</f>
        <v/>
      </c>
      <c r="R282" s="20" t="str">
        <f>IF('S.D. Paste sheet'!R282="","",'S.D. Paste sheet'!R282)</f>
        <v>MAHATMA GANDHI GOVT. SCHOOL BAR (214110)</v>
      </c>
      <c r="S282" s="20">
        <f>IF('S.D. Paste sheet'!S282="","",'S.D. Paste sheet'!S282)</f>
        <v>8200204302</v>
      </c>
      <c r="T282" s="20" t="str">
        <f>IF('S.D. Paste sheet'!T282="","",'S.D. Paste sheet'!T282)</f>
        <v>XXXX0739</v>
      </c>
      <c r="U282" s="20" t="str">
        <f>IF('S.D. Paste sheet'!U282="","",'S.D. Paste sheet'!U282)</f>
        <v/>
      </c>
      <c r="V282" s="20">
        <f>IF('S.D. Paste sheet'!V282="","",'S.D. Paste sheet'!V282)</f>
        <v>9928185139</v>
      </c>
      <c r="W282" s="20" t="str">
        <f>IF('S.D. Paste sheet'!W282="","",'S.D. Paste sheet'!W282)</f>
        <v>NEW COLONY BUS STAND,RAIPUR,BAR,306105</v>
      </c>
      <c r="X282" s="20">
        <f>IF('S.D. Paste sheet'!X282="","",'S.D. Paste sheet'!X282)</f>
        <v>72000</v>
      </c>
      <c r="Y282" s="20" t="str">
        <f>IF('S.D. Paste sheet'!Y282="","",'S.D. Paste sheet'!Y282)</f>
        <v>N</v>
      </c>
      <c r="Z282" s="20" t="str">
        <f>IF('S.D. Paste sheet'!Z282="","",'S.D. Paste sheet'!Z282)</f>
        <v>N</v>
      </c>
      <c r="AA282" s="20" t="str">
        <f>IF('S.D. Paste sheet'!AA282="","",'S.D. Paste sheet'!AA282)</f>
        <v/>
      </c>
      <c r="AB282" s="20">
        <f>IF('S.D. Paste sheet'!AB282="","",'S.D. Paste sheet'!AB282)</f>
        <v>16</v>
      </c>
      <c r="AC282" s="20" t="str">
        <f>IF('S.D. Paste sheet'!AC282="","",'S.D. Paste sheet'!AC282)</f>
        <v>None</v>
      </c>
      <c r="AD282" s="20">
        <f>IF('S.D. Paste sheet'!AD282="","",'S.D. Paste sheet'!AD282)</f>
        <v>1</v>
      </c>
      <c r="AE282" s="29"/>
      <c r="AF282" t="str">
        <f>IF(AK282="","",IF(AK282&gt;0,COUNT($AG$2:AG282),""))</f>
        <v/>
      </c>
      <c r="AG282" s="25" t="str">
        <f t="shared" si="130"/>
        <v/>
      </c>
      <c r="AH282" s="25" t="str">
        <f t="shared" si="131"/>
        <v/>
      </c>
      <c r="AI282" s="25" t="str">
        <f t="shared" si="132"/>
        <v/>
      </c>
      <c r="AJ282" s="25" t="str">
        <f t="shared" si="133"/>
        <v/>
      </c>
      <c r="AK282" s="25" t="str">
        <f t="shared" si="134"/>
        <v/>
      </c>
      <c r="AL282" s="25" t="str">
        <f t="shared" si="135"/>
        <v/>
      </c>
      <c r="AM282" s="25" t="str">
        <f t="shared" si="136"/>
        <v/>
      </c>
      <c r="AN282" s="25" t="str">
        <f t="shared" si="137"/>
        <v/>
      </c>
      <c r="AO282" s="25" t="str">
        <f t="shared" si="138"/>
        <v/>
      </c>
      <c r="AP282" s="25" t="str">
        <f t="shared" si="139"/>
        <v/>
      </c>
      <c r="AQ282" s="25" t="str">
        <f t="shared" si="140"/>
        <v/>
      </c>
      <c r="AR282" s="25" t="str">
        <f t="shared" si="141"/>
        <v/>
      </c>
      <c r="AS282" s="25" t="str">
        <f t="shared" si="142"/>
        <v/>
      </c>
      <c r="AT282" s="25" t="str">
        <f t="shared" si="143"/>
        <v/>
      </c>
      <c r="AU282" s="25" t="str">
        <f t="shared" si="144"/>
        <v/>
      </c>
      <c r="AV282" s="25" t="str">
        <f t="shared" si="145"/>
        <v/>
      </c>
      <c r="AX282" t="str">
        <f>IF(BC282="","",IF(BC282&gt;0,COUNT($AY$2:AY282),""))</f>
        <v/>
      </c>
      <c r="AY282" s="25" t="str">
        <f t="shared" si="146"/>
        <v/>
      </c>
      <c r="AZ282" s="25" t="str">
        <f t="shared" si="147"/>
        <v/>
      </c>
      <c r="BA282" s="25" t="str">
        <f t="shared" si="148"/>
        <v/>
      </c>
      <c r="BB282" s="25" t="str">
        <f t="shared" si="149"/>
        <v/>
      </c>
      <c r="BC282" s="25" t="str">
        <f t="shared" si="150"/>
        <v/>
      </c>
      <c r="BD282" s="25" t="str">
        <f t="shared" si="151"/>
        <v/>
      </c>
      <c r="BE282" s="25" t="str">
        <f t="shared" si="152"/>
        <v/>
      </c>
      <c r="BF282" s="25" t="str">
        <f t="shared" si="153"/>
        <v/>
      </c>
      <c r="BG282" s="25" t="str">
        <f t="shared" si="154"/>
        <v/>
      </c>
      <c r="BH282" s="25" t="str">
        <f t="shared" si="155"/>
        <v/>
      </c>
      <c r="BI282" s="25" t="str">
        <f t="shared" si="156"/>
        <v/>
      </c>
      <c r="BJ282" s="25" t="str">
        <f t="shared" si="157"/>
        <v/>
      </c>
      <c r="BK282" s="25" t="str">
        <f t="shared" si="158"/>
        <v/>
      </c>
      <c r="BL282" s="25" t="str">
        <f t="shared" si="159"/>
        <v/>
      </c>
      <c r="BM282" s="25" t="str">
        <f t="shared" si="160"/>
        <v/>
      </c>
      <c r="BN282" s="25" t="str">
        <f t="shared" si="161"/>
        <v/>
      </c>
    </row>
    <row r="283" spans="1:66" ht="30">
      <c r="A283" s="20">
        <f>IF('S.D. Paste sheet'!A283="","",'S.D. Paste sheet'!A283)</f>
        <v>9</v>
      </c>
      <c r="B283" s="20" t="str">
        <f>IF('S.D. Paste sheet'!B283="","",'S.D. Paste sheet'!B283)</f>
        <v>A</v>
      </c>
      <c r="C283" s="20">
        <f>IF('S.D. Paste sheet'!C283="","",'S.D. Paste sheet'!C283)</f>
        <v>788</v>
      </c>
      <c r="D283" s="20" t="str">
        <f>IF('S.D. Paste sheet'!D283="","",'S.D. Paste sheet'!D283)</f>
        <v/>
      </c>
      <c r="E283" s="20" t="str">
        <f>IF('S.D. Paste sheet'!E283="","",UPPER('S.D. Paste sheet'!E283))</f>
        <v>ROHIT BAGRI</v>
      </c>
      <c r="F283" s="20" t="str">
        <f>IF('S.D. Paste sheet'!F283="","",'S.D. Paste sheet'!F283)</f>
        <v/>
      </c>
      <c r="G283" s="20" t="str">
        <f>IF('S.D. Paste sheet'!G283="","",UPPER('S.D. Paste sheet'!G283))</f>
        <v>RATAN LAL BAGRI</v>
      </c>
      <c r="H283" s="20" t="str">
        <f>IF('S.D. Paste sheet'!H283="","",UPPER('S.D. Paste sheet'!H283))</f>
        <v>PAPPU DEVI</v>
      </c>
      <c r="I283" s="20" t="str">
        <f>IF('S.D. Paste sheet'!I283="","",'S.D. Paste sheet'!I283)</f>
        <v>M</v>
      </c>
      <c r="J283" s="20">
        <f>IF('S.D. Paste sheet'!J283="","",'S.D. Paste sheet'!J283)</f>
        <v>39286</v>
      </c>
      <c r="K283" s="20">
        <f>IF('S.D. Paste sheet'!K283="","",'S.D. Paste sheet'!K283)</f>
        <v>933</v>
      </c>
      <c r="L283" s="20" t="str">
        <f>IF('S.D. Paste sheet'!L283="","",'S.D. Paste sheet'!L283)</f>
        <v/>
      </c>
      <c r="M283" s="20">
        <f>IF('S.D. Paste sheet'!M283="","",'S.D. Paste sheet'!M283)</f>
        <v>127</v>
      </c>
      <c r="N283" s="20">
        <f>IF('S.D. Paste sheet'!N283="","",'S.D. Paste sheet'!N283)</f>
        <v>82</v>
      </c>
      <c r="O283" s="20" t="str">
        <f>IF('S.D. Paste sheet'!O283="","",'S.D. Paste sheet'!O283)</f>
        <v>OBC</v>
      </c>
      <c r="P283" s="20" t="str">
        <f>IF('S.D. Paste sheet'!P283="","",'S.D. Paste sheet'!P283)</f>
        <v>Hindu</v>
      </c>
      <c r="Q283" s="20" t="str">
        <f>IF('S.D. Paste sheet'!Q283="","",'S.D. Paste sheet'!Q283)</f>
        <v/>
      </c>
      <c r="R283" s="20" t="str">
        <f>IF('S.D. Paste sheet'!R283="","",'S.D. Paste sheet'!R283)</f>
        <v>MAHATMA GANDHI GOVT. SCHOOL BAR (214110)</v>
      </c>
      <c r="S283" s="20">
        <f>IF('S.D. Paste sheet'!S283="","",'S.D. Paste sheet'!S283)</f>
        <v>8200204302</v>
      </c>
      <c r="T283" s="20" t="str">
        <f>IF('S.D. Paste sheet'!T283="","",'S.D. Paste sheet'!T283)</f>
        <v>XXXX7539</v>
      </c>
      <c r="U283" s="20" t="str">
        <f>IF('S.D. Paste sheet'!U283="","",'S.D. Paste sheet'!U283)</f>
        <v/>
      </c>
      <c r="V283" s="20">
        <f>IF('S.D. Paste sheet'!V283="","",'S.D. Paste sheet'!V283)</f>
        <v>9928210960</v>
      </c>
      <c r="W283" s="20" t="str">
        <f>IF('S.D. Paste sheet'!W283="","",'S.D. Paste sheet'!W283)</f>
        <v>MEGARDA ROAD,RAIPUR,BAR,306105</v>
      </c>
      <c r="X283" s="20">
        <f>IF('S.D. Paste sheet'!X283="","",'S.D. Paste sheet'!X283)</f>
        <v>48000</v>
      </c>
      <c r="Y283" s="20" t="str">
        <f>IF('S.D. Paste sheet'!Y283="","",'S.D. Paste sheet'!Y283)</f>
        <v>N</v>
      </c>
      <c r="Z283" s="20" t="str">
        <f>IF('S.D. Paste sheet'!Z283="","",'S.D. Paste sheet'!Z283)</f>
        <v>N</v>
      </c>
      <c r="AA283" s="20" t="str">
        <f>IF('S.D. Paste sheet'!AA283="","",'S.D. Paste sheet'!AA283)</f>
        <v>No</v>
      </c>
      <c r="AB283" s="20">
        <f>IF('S.D. Paste sheet'!AB283="","",'S.D. Paste sheet'!AB283)</f>
        <v>16</v>
      </c>
      <c r="AC283" s="20" t="str">
        <f>IF('S.D. Paste sheet'!AC283="","",'S.D. Paste sheet'!AC283)</f>
        <v>None</v>
      </c>
      <c r="AD283" s="20">
        <f>IF('S.D. Paste sheet'!AD283="","",'S.D. Paste sheet'!AD283)</f>
        <v>1</v>
      </c>
      <c r="AE283" s="29"/>
      <c r="AF283" t="str">
        <f>IF(AK283="","",IF(AK283&gt;0,COUNT($AG$2:AG283),""))</f>
        <v/>
      </c>
      <c r="AG283" s="25" t="str">
        <f t="shared" si="130"/>
        <v/>
      </c>
      <c r="AH283" s="25" t="str">
        <f t="shared" si="131"/>
        <v/>
      </c>
      <c r="AI283" s="25" t="str">
        <f t="shared" si="132"/>
        <v/>
      </c>
      <c r="AJ283" s="25" t="str">
        <f t="shared" si="133"/>
        <v/>
      </c>
      <c r="AK283" s="25" t="str">
        <f t="shared" si="134"/>
        <v/>
      </c>
      <c r="AL283" s="25" t="str">
        <f t="shared" si="135"/>
        <v/>
      </c>
      <c r="AM283" s="25" t="str">
        <f t="shared" si="136"/>
        <v/>
      </c>
      <c r="AN283" s="25" t="str">
        <f t="shared" si="137"/>
        <v/>
      </c>
      <c r="AO283" s="25" t="str">
        <f t="shared" si="138"/>
        <v/>
      </c>
      <c r="AP283" s="25" t="str">
        <f t="shared" si="139"/>
        <v/>
      </c>
      <c r="AQ283" s="25" t="str">
        <f t="shared" si="140"/>
        <v/>
      </c>
      <c r="AR283" s="25" t="str">
        <f t="shared" si="141"/>
        <v/>
      </c>
      <c r="AS283" s="25" t="str">
        <f t="shared" si="142"/>
        <v/>
      </c>
      <c r="AT283" s="25" t="str">
        <f t="shared" si="143"/>
        <v/>
      </c>
      <c r="AU283" s="25" t="str">
        <f t="shared" si="144"/>
        <v/>
      </c>
      <c r="AV283" s="25" t="str">
        <f t="shared" si="145"/>
        <v/>
      </c>
      <c r="AX283" t="str">
        <f>IF(BC283="","",IF(BC283&gt;0,COUNT($AY$2:AY283),""))</f>
        <v/>
      </c>
      <c r="AY283" s="25" t="str">
        <f t="shared" si="146"/>
        <v/>
      </c>
      <c r="AZ283" s="25" t="str">
        <f t="shared" si="147"/>
        <v/>
      </c>
      <c r="BA283" s="25" t="str">
        <f t="shared" si="148"/>
        <v/>
      </c>
      <c r="BB283" s="25" t="str">
        <f t="shared" si="149"/>
        <v/>
      </c>
      <c r="BC283" s="25" t="str">
        <f t="shared" si="150"/>
        <v/>
      </c>
      <c r="BD283" s="25" t="str">
        <f t="shared" si="151"/>
        <v/>
      </c>
      <c r="BE283" s="25" t="str">
        <f t="shared" si="152"/>
        <v/>
      </c>
      <c r="BF283" s="25" t="str">
        <f t="shared" si="153"/>
        <v/>
      </c>
      <c r="BG283" s="25" t="str">
        <f t="shared" si="154"/>
        <v/>
      </c>
      <c r="BH283" s="25" t="str">
        <f t="shared" si="155"/>
        <v/>
      </c>
      <c r="BI283" s="25" t="str">
        <f t="shared" si="156"/>
        <v/>
      </c>
      <c r="BJ283" s="25" t="str">
        <f t="shared" si="157"/>
        <v/>
      </c>
      <c r="BK283" s="25" t="str">
        <f t="shared" si="158"/>
        <v/>
      </c>
      <c r="BL283" s="25" t="str">
        <f t="shared" si="159"/>
        <v/>
      </c>
      <c r="BM283" s="25" t="str">
        <f t="shared" si="160"/>
        <v/>
      </c>
      <c r="BN283" s="25" t="str">
        <f t="shared" si="161"/>
        <v/>
      </c>
    </row>
    <row r="284" spans="1:66" ht="30">
      <c r="A284" s="20">
        <f>IF('S.D. Paste sheet'!A284="","",'S.D. Paste sheet'!A284)</f>
        <v>9</v>
      </c>
      <c r="B284" s="20" t="str">
        <f>IF('S.D. Paste sheet'!B284="","",'S.D. Paste sheet'!B284)</f>
        <v>A</v>
      </c>
      <c r="C284" s="20">
        <f>IF('S.D. Paste sheet'!C284="","",'S.D. Paste sheet'!C284)</f>
        <v>789</v>
      </c>
      <c r="D284" s="20" t="str">
        <f>IF('S.D. Paste sheet'!D284="","",'S.D. Paste sheet'!D284)</f>
        <v/>
      </c>
      <c r="E284" s="20" t="str">
        <f>IF('S.D. Paste sheet'!E284="","",UPPER('S.D. Paste sheet'!E284))</f>
        <v>SHUBHAM BHATI</v>
      </c>
      <c r="F284" s="20" t="str">
        <f>IF('S.D. Paste sheet'!F284="","",'S.D. Paste sheet'!F284)</f>
        <v/>
      </c>
      <c r="G284" s="20" t="str">
        <f>IF('S.D. Paste sheet'!G284="","",UPPER('S.D. Paste sheet'!G284))</f>
        <v>KANA RAM BHATI</v>
      </c>
      <c r="H284" s="20" t="str">
        <f>IF('S.D. Paste sheet'!H284="","",UPPER('S.D. Paste sheet'!H284))</f>
        <v>KANTA DEVI</v>
      </c>
      <c r="I284" s="20" t="str">
        <f>IF('S.D. Paste sheet'!I284="","",'S.D. Paste sheet'!I284)</f>
        <v>M</v>
      </c>
      <c r="J284" s="20">
        <f>IF('S.D. Paste sheet'!J284="","",'S.D. Paste sheet'!J284)</f>
        <v>39376</v>
      </c>
      <c r="K284" s="20">
        <f>IF('S.D. Paste sheet'!K284="","",'S.D. Paste sheet'!K284)</f>
        <v>934</v>
      </c>
      <c r="L284" s="20" t="str">
        <f>IF('S.D. Paste sheet'!L284="","",'S.D. Paste sheet'!L284)</f>
        <v/>
      </c>
      <c r="M284" s="20">
        <f>IF('S.D. Paste sheet'!M284="","",'S.D. Paste sheet'!M284)</f>
        <v>127</v>
      </c>
      <c r="N284" s="20">
        <f>IF('S.D. Paste sheet'!N284="","",'S.D. Paste sheet'!N284)</f>
        <v>88</v>
      </c>
      <c r="O284" s="20" t="str">
        <f>IF('S.D. Paste sheet'!O284="","",'S.D. Paste sheet'!O284)</f>
        <v>OBC</v>
      </c>
      <c r="P284" s="20" t="str">
        <f>IF('S.D. Paste sheet'!P284="","",'S.D. Paste sheet'!P284)</f>
        <v>Hindu</v>
      </c>
      <c r="Q284" s="20" t="str">
        <f>IF('S.D. Paste sheet'!Q284="","",'S.D. Paste sheet'!Q284)</f>
        <v/>
      </c>
      <c r="R284" s="20" t="str">
        <f>IF('S.D. Paste sheet'!R284="","",'S.D. Paste sheet'!R284)</f>
        <v>MAHATMA GANDHI GOVT. SCHOOL BAR (214110)</v>
      </c>
      <c r="S284" s="20">
        <f>IF('S.D. Paste sheet'!S284="","",'S.D. Paste sheet'!S284)</f>
        <v>8200204302</v>
      </c>
      <c r="T284" s="20" t="str">
        <f>IF('S.D. Paste sheet'!T284="","",'S.D. Paste sheet'!T284)</f>
        <v>XXXX1382</v>
      </c>
      <c r="U284" s="20" t="str">
        <f>IF('S.D. Paste sheet'!U284="","",'S.D. Paste sheet'!U284)</f>
        <v/>
      </c>
      <c r="V284" s="20">
        <f>IF('S.D. Paste sheet'!V284="","",'S.D. Paste sheet'!V284)</f>
        <v>9950084846</v>
      </c>
      <c r="W284" s="20" t="str">
        <f>IF('S.D. Paste sheet'!W284="","",'S.D. Paste sheet'!W284)</f>
        <v>NEW COLONY ,RAIPUR,BAR,306105</v>
      </c>
      <c r="X284" s="20">
        <f>IF('S.D. Paste sheet'!X284="","",'S.D. Paste sheet'!X284)</f>
        <v>108000</v>
      </c>
      <c r="Y284" s="20" t="str">
        <f>IF('S.D. Paste sheet'!Y284="","",'S.D. Paste sheet'!Y284)</f>
        <v>N</v>
      </c>
      <c r="Z284" s="20" t="str">
        <f>IF('S.D. Paste sheet'!Z284="","",'S.D. Paste sheet'!Z284)</f>
        <v>N</v>
      </c>
      <c r="AA284" s="20" t="str">
        <f>IF('S.D. Paste sheet'!AA284="","",'S.D. Paste sheet'!AA284)</f>
        <v>No</v>
      </c>
      <c r="AB284" s="20">
        <f>IF('S.D. Paste sheet'!AB284="","",'S.D. Paste sheet'!AB284)</f>
        <v>16</v>
      </c>
      <c r="AC284" s="20" t="str">
        <f>IF('S.D. Paste sheet'!AC284="","",'S.D. Paste sheet'!AC284)</f>
        <v>None</v>
      </c>
      <c r="AD284" s="20">
        <f>IF('S.D. Paste sheet'!AD284="","",'S.D. Paste sheet'!AD284)</f>
        <v>0</v>
      </c>
      <c r="AE284" s="29"/>
      <c r="AF284" t="str">
        <f>IF(AK284="","",IF(AK284&gt;0,COUNT($AG$2:AG284),""))</f>
        <v/>
      </c>
      <c r="AG284" s="25" t="str">
        <f t="shared" si="130"/>
        <v/>
      </c>
      <c r="AH284" s="25" t="str">
        <f t="shared" si="131"/>
        <v/>
      </c>
      <c r="AI284" s="25" t="str">
        <f t="shared" si="132"/>
        <v/>
      </c>
      <c r="AJ284" s="25" t="str">
        <f t="shared" si="133"/>
        <v/>
      </c>
      <c r="AK284" s="25" t="str">
        <f t="shared" si="134"/>
        <v/>
      </c>
      <c r="AL284" s="25" t="str">
        <f t="shared" si="135"/>
        <v/>
      </c>
      <c r="AM284" s="25" t="str">
        <f t="shared" si="136"/>
        <v/>
      </c>
      <c r="AN284" s="25" t="str">
        <f t="shared" si="137"/>
        <v/>
      </c>
      <c r="AO284" s="25" t="str">
        <f t="shared" si="138"/>
        <v/>
      </c>
      <c r="AP284" s="25" t="str">
        <f t="shared" si="139"/>
        <v/>
      </c>
      <c r="AQ284" s="25" t="str">
        <f t="shared" si="140"/>
        <v/>
      </c>
      <c r="AR284" s="25" t="str">
        <f t="shared" si="141"/>
        <v/>
      </c>
      <c r="AS284" s="25" t="str">
        <f t="shared" si="142"/>
        <v/>
      </c>
      <c r="AT284" s="25" t="str">
        <f t="shared" si="143"/>
        <v/>
      </c>
      <c r="AU284" s="25" t="str">
        <f t="shared" si="144"/>
        <v/>
      </c>
      <c r="AV284" s="25" t="str">
        <f t="shared" si="145"/>
        <v/>
      </c>
      <c r="AW284" t="str">
        <f>IF(AND($BB$1=12,$A284=12,$BC$1=B284),A284,"")</f>
        <v/>
      </c>
      <c r="AX284" t="str">
        <f>IF(BC284="","",IF(BC284&gt;0,COUNT($AY$2:AY284),""))</f>
        <v/>
      </c>
      <c r="AY284" s="25" t="str">
        <f t="shared" si="146"/>
        <v/>
      </c>
      <c r="AZ284" s="25" t="str">
        <f t="shared" si="147"/>
        <v/>
      </c>
      <c r="BA284" s="25" t="str">
        <f t="shared" si="148"/>
        <v/>
      </c>
      <c r="BB284" s="25" t="str">
        <f t="shared" si="149"/>
        <v/>
      </c>
      <c r="BC284" s="25" t="str">
        <f t="shared" si="150"/>
        <v/>
      </c>
      <c r="BD284" s="25" t="str">
        <f t="shared" si="151"/>
        <v/>
      </c>
      <c r="BE284" s="25" t="str">
        <f t="shared" si="152"/>
        <v/>
      </c>
      <c r="BF284" s="25" t="str">
        <f t="shared" si="153"/>
        <v/>
      </c>
      <c r="BG284" s="25" t="str">
        <f t="shared" si="154"/>
        <v/>
      </c>
      <c r="BH284" s="25" t="str">
        <f t="shared" si="155"/>
        <v/>
      </c>
      <c r="BI284" s="25" t="str">
        <f t="shared" si="156"/>
        <v/>
      </c>
      <c r="BJ284" s="25" t="str">
        <f t="shared" si="157"/>
        <v/>
      </c>
      <c r="BK284" s="25" t="str">
        <f t="shared" si="158"/>
        <v/>
      </c>
      <c r="BL284" s="25" t="str">
        <f t="shared" si="159"/>
        <v/>
      </c>
      <c r="BM284" s="25" t="str">
        <f t="shared" si="160"/>
        <v/>
      </c>
      <c r="BN284" s="25" t="str">
        <f t="shared" si="161"/>
        <v/>
      </c>
    </row>
    <row r="285" spans="1:66" ht="30">
      <c r="A285" s="20">
        <f>IF('S.D. Paste sheet'!A285="","",'S.D. Paste sheet'!A285)</f>
        <v>9</v>
      </c>
      <c r="B285" s="20" t="str">
        <f>IF('S.D. Paste sheet'!B285="","",'S.D. Paste sheet'!B285)</f>
        <v>A</v>
      </c>
      <c r="C285" s="20">
        <f>IF('S.D. Paste sheet'!C285="","",'S.D. Paste sheet'!C285)</f>
        <v>1037</v>
      </c>
      <c r="D285" s="20">
        <f>IF('S.D. Paste sheet'!D285="","",'S.D. Paste sheet'!D285)</f>
        <v>44763</v>
      </c>
      <c r="E285" s="20" t="str">
        <f>IF('S.D. Paste sheet'!E285="","",UPPER('S.D. Paste sheet'!E285))</f>
        <v>SNEHA</v>
      </c>
      <c r="F285" s="20" t="str">
        <f>IF('S.D. Paste sheet'!F285="","",'S.D. Paste sheet'!F285)</f>
        <v/>
      </c>
      <c r="G285" s="20" t="str">
        <f>IF('S.D. Paste sheet'!G285="","",UPPER('S.D. Paste sheet'!G285))</f>
        <v>PAPPU LAL</v>
      </c>
      <c r="H285" s="20" t="str">
        <f>IF('S.D. Paste sheet'!H285="","",UPPER('S.D. Paste sheet'!H285))</f>
        <v>KAMLA DEVI</v>
      </c>
      <c r="I285" s="20" t="str">
        <f>IF('S.D. Paste sheet'!I285="","",'S.D. Paste sheet'!I285)</f>
        <v>F</v>
      </c>
      <c r="J285" s="20">
        <f>IF('S.D. Paste sheet'!J285="","",'S.D. Paste sheet'!J285)</f>
        <v>39268</v>
      </c>
      <c r="K285" s="20">
        <f>IF('S.D. Paste sheet'!K285="","",'S.D. Paste sheet'!K285)</f>
        <v>935</v>
      </c>
      <c r="L285" s="20" t="str">
        <f>IF('S.D. Paste sheet'!L285="","",'S.D. Paste sheet'!L285)</f>
        <v/>
      </c>
      <c r="M285" s="20">
        <f>IF('S.D. Paste sheet'!M285="","",'S.D. Paste sheet'!M285)</f>
        <v>127</v>
      </c>
      <c r="N285" s="20">
        <f>IF('S.D. Paste sheet'!N285="","",'S.D. Paste sheet'!N285)</f>
        <v>71</v>
      </c>
      <c r="O285" s="20" t="str">
        <f>IF('S.D. Paste sheet'!O285="","",'S.D. Paste sheet'!O285)</f>
        <v>SC</v>
      </c>
      <c r="P285" s="20" t="str">
        <f>IF('S.D. Paste sheet'!P285="","",'S.D. Paste sheet'!P285)</f>
        <v/>
      </c>
      <c r="Q285" s="20" t="str">
        <f>IF('S.D. Paste sheet'!Q285="","",'S.D. Paste sheet'!Q285)</f>
        <v/>
      </c>
      <c r="R285" s="20" t="str">
        <f>IF('S.D. Paste sheet'!R285="","",'S.D. Paste sheet'!R285)</f>
        <v>MAHATMA GANDHI GOVT. SCHOOL BAR (214110)</v>
      </c>
      <c r="S285" s="20">
        <f>IF('S.D. Paste sheet'!S285="","",'S.D. Paste sheet'!S285)</f>
        <v>8200204302</v>
      </c>
      <c r="T285" s="20" t="str">
        <f>IF('S.D. Paste sheet'!T285="","",'S.D. Paste sheet'!T285)</f>
        <v>XXXX6993</v>
      </c>
      <c r="U285" s="20" t="str">
        <f>IF('S.D. Paste sheet'!U285="","",'S.D. Paste sheet'!U285)</f>
        <v/>
      </c>
      <c r="V285" s="20">
        <f>IF('S.D. Paste sheet'!V285="","",'S.D. Paste sheet'!V285)</f>
        <v>9571927676</v>
      </c>
      <c r="W285" s="20" t="str">
        <f>IF('S.D. Paste sheet'!W285="","",'S.D. Paste sheet'!W285)</f>
        <v>BIRATIYA KHURD,RAIPUR,BIRATIYA KHURD,306105</v>
      </c>
      <c r="X285" s="20">
        <f>IF('S.D. Paste sheet'!X285="","",'S.D. Paste sheet'!X285)</f>
        <v>96000</v>
      </c>
      <c r="Y285" s="20" t="str">
        <f>IF('S.D. Paste sheet'!Y285="","",'S.D. Paste sheet'!Y285)</f>
        <v>N</v>
      </c>
      <c r="Z285" s="20" t="str">
        <f>IF('S.D. Paste sheet'!Z285="","",'S.D. Paste sheet'!Z285)</f>
        <v>N</v>
      </c>
      <c r="AA285" s="20" t="str">
        <f>IF('S.D. Paste sheet'!AA285="","",'S.D. Paste sheet'!AA285)</f>
        <v/>
      </c>
      <c r="AB285" s="20">
        <f>IF('S.D. Paste sheet'!AB285="","",'S.D. Paste sheet'!AB285)</f>
        <v>16</v>
      </c>
      <c r="AC285" s="20" t="str">
        <f>IF('S.D. Paste sheet'!AC285="","",'S.D. Paste sheet'!AC285)</f>
        <v>None</v>
      </c>
      <c r="AD285" s="20">
        <f>IF('S.D. Paste sheet'!AD285="","",'S.D. Paste sheet'!AD285)</f>
        <v>0</v>
      </c>
      <c r="AE285" s="29"/>
      <c r="AF285" t="str">
        <f>IF(AK285="","",IF(AK285&gt;0,COUNT($AG$2:AG285),""))</f>
        <v/>
      </c>
      <c r="AG285" s="25" t="str">
        <f t="shared" si="130"/>
        <v/>
      </c>
      <c r="AH285" s="25" t="str">
        <f t="shared" si="131"/>
        <v/>
      </c>
      <c r="AI285" s="25" t="str">
        <f t="shared" si="132"/>
        <v/>
      </c>
      <c r="AJ285" s="25" t="str">
        <f t="shared" si="133"/>
        <v/>
      </c>
      <c r="AK285" s="25" t="str">
        <f t="shared" si="134"/>
        <v/>
      </c>
      <c r="AL285" s="25" t="str">
        <f t="shared" si="135"/>
        <v/>
      </c>
      <c r="AM285" s="25" t="str">
        <f t="shared" si="136"/>
        <v/>
      </c>
      <c r="AN285" s="25" t="str">
        <f t="shared" si="137"/>
        <v/>
      </c>
      <c r="AO285" s="25" t="str">
        <f t="shared" si="138"/>
        <v/>
      </c>
      <c r="AP285" s="25" t="str">
        <f t="shared" si="139"/>
        <v/>
      </c>
      <c r="AQ285" s="25" t="str">
        <f t="shared" si="140"/>
        <v/>
      </c>
      <c r="AR285" s="25" t="str">
        <f t="shared" si="141"/>
        <v/>
      </c>
      <c r="AS285" s="25" t="str">
        <f t="shared" si="142"/>
        <v/>
      </c>
      <c r="AT285" s="25" t="str">
        <f t="shared" si="143"/>
        <v/>
      </c>
      <c r="AU285" s="25" t="str">
        <f t="shared" si="144"/>
        <v/>
      </c>
      <c r="AV285" s="25" t="str">
        <f t="shared" si="145"/>
        <v/>
      </c>
      <c r="AW285" t="str">
        <f t="shared" ref="AW285:AW314" si="162">IF(AND($BB$1=12,$A285=12,$BC$1=B285),A285,"")</f>
        <v/>
      </c>
      <c r="AX285" t="str">
        <f>IF(BC285="","",IF(BC285&gt;0,COUNT($AY$2:AY285),""))</f>
        <v/>
      </c>
      <c r="AY285" s="25" t="str">
        <f t="shared" si="146"/>
        <v/>
      </c>
      <c r="AZ285" s="25" t="str">
        <f t="shared" si="147"/>
        <v/>
      </c>
      <c r="BA285" s="25" t="str">
        <f t="shared" si="148"/>
        <v/>
      </c>
      <c r="BB285" s="25" t="str">
        <f t="shared" si="149"/>
        <v/>
      </c>
      <c r="BC285" s="25" t="str">
        <f t="shared" si="150"/>
        <v/>
      </c>
      <c r="BD285" s="25" t="str">
        <f t="shared" si="151"/>
        <v/>
      </c>
      <c r="BE285" s="25" t="str">
        <f t="shared" si="152"/>
        <v/>
      </c>
      <c r="BF285" s="25" t="str">
        <f t="shared" si="153"/>
        <v/>
      </c>
      <c r="BG285" s="25" t="str">
        <f t="shared" si="154"/>
        <v/>
      </c>
      <c r="BH285" s="25" t="str">
        <f t="shared" si="155"/>
        <v/>
      </c>
      <c r="BI285" s="25" t="str">
        <f t="shared" si="156"/>
        <v/>
      </c>
      <c r="BJ285" s="25" t="str">
        <f t="shared" si="157"/>
        <v/>
      </c>
      <c r="BK285" s="25" t="str">
        <f t="shared" si="158"/>
        <v/>
      </c>
      <c r="BL285" s="25" t="str">
        <f t="shared" si="159"/>
        <v/>
      </c>
      <c r="BM285" s="25" t="str">
        <f t="shared" si="160"/>
        <v/>
      </c>
      <c r="BN285" s="25" t="str">
        <f t="shared" si="161"/>
        <v/>
      </c>
    </row>
    <row r="286" spans="1:66" ht="30">
      <c r="A286" s="20">
        <f>IF('S.D. Paste sheet'!A286="","",'S.D. Paste sheet'!A286)</f>
        <v>9</v>
      </c>
      <c r="B286" s="20" t="str">
        <f>IF('S.D. Paste sheet'!B286="","",'S.D. Paste sheet'!B286)</f>
        <v>A</v>
      </c>
      <c r="C286" s="20">
        <f>IF('S.D. Paste sheet'!C286="","",'S.D. Paste sheet'!C286)</f>
        <v>793</v>
      </c>
      <c r="D286" s="20" t="str">
        <f>IF('S.D. Paste sheet'!D286="","",'S.D. Paste sheet'!D286)</f>
        <v/>
      </c>
      <c r="E286" s="20" t="str">
        <f>IF('S.D. Paste sheet'!E286="","",UPPER('S.D. Paste sheet'!E286))</f>
        <v>SURMA BAGRI</v>
      </c>
      <c r="F286" s="20" t="str">
        <f>IF('S.D. Paste sheet'!F286="","",'S.D. Paste sheet'!F286)</f>
        <v/>
      </c>
      <c r="G286" s="20" t="str">
        <f>IF('S.D. Paste sheet'!G286="","",UPPER('S.D. Paste sheet'!G286))</f>
        <v>BHAGWAN LAL BAGRI</v>
      </c>
      <c r="H286" s="20" t="str">
        <f>IF('S.D. Paste sheet'!H286="","",UPPER('S.D. Paste sheet'!H286))</f>
        <v>MEERA DEVI</v>
      </c>
      <c r="I286" s="20" t="str">
        <f>IF('S.D. Paste sheet'!I286="","",'S.D. Paste sheet'!I286)</f>
        <v>F</v>
      </c>
      <c r="J286" s="20">
        <f>IF('S.D. Paste sheet'!J286="","",'S.D. Paste sheet'!J286)</f>
        <v>39613</v>
      </c>
      <c r="K286" s="20">
        <f>IF('S.D. Paste sheet'!K286="","",'S.D. Paste sheet'!K286)</f>
        <v>936</v>
      </c>
      <c r="L286" s="20" t="str">
        <f>IF('S.D. Paste sheet'!L286="","",'S.D. Paste sheet'!L286)</f>
        <v/>
      </c>
      <c r="M286" s="20">
        <f>IF('S.D. Paste sheet'!M286="","",'S.D. Paste sheet'!M286)</f>
        <v>127</v>
      </c>
      <c r="N286" s="20">
        <f>IF('S.D. Paste sheet'!N286="","",'S.D. Paste sheet'!N286)</f>
        <v>104</v>
      </c>
      <c r="O286" s="20" t="str">
        <f>IF('S.D. Paste sheet'!O286="","",'S.D. Paste sheet'!O286)</f>
        <v>OBC</v>
      </c>
      <c r="P286" s="20" t="str">
        <f>IF('S.D. Paste sheet'!P286="","",'S.D. Paste sheet'!P286)</f>
        <v>Hindu</v>
      </c>
      <c r="Q286" s="20" t="str">
        <f>IF('S.D. Paste sheet'!Q286="","",'S.D. Paste sheet'!Q286)</f>
        <v/>
      </c>
      <c r="R286" s="20" t="str">
        <f>IF('S.D. Paste sheet'!R286="","",'S.D. Paste sheet'!R286)</f>
        <v>MAHATMA GANDHI GOVT. SCHOOL BAR (214110)</v>
      </c>
      <c r="S286" s="20">
        <f>IF('S.D. Paste sheet'!S286="","",'S.D. Paste sheet'!S286)</f>
        <v>8200204302</v>
      </c>
      <c r="T286" s="20" t="str">
        <f>IF('S.D. Paste sheet'!T286="","",'S.D. Paste sheet'!T286)</f>
        <v>XXXX6529</v>
      </c>
      <c r="U286" s="20" t="str">
        <f>IF('S.D. Paste sheet'!U286="","",'S.D. Paste sheet'!U286)</f>
        <v/>
      </c>
      <c r="V286" s="20">
        <f>IF('S.D. Paste sheet'!V286="","",'S.D. Paste sheet'!V286)</f>
        <v>9784348539</v>
      </c>
      <c r="W286" s="20" t="str">
        <f>IF('S.D. Paste sheet'!W286="","",'S.D. Paste sheet'!W286)</f>
        <v>PALI ROAD,RAIPUR,BAR,306105</v>
      </c>
      <c r="X286" s="20">
        <f>IF('S.D. Paste sheet'!X286="","",'S.D. Paste sheet'!X286)</f>
        <v>25000</v>
      </c>
      <c r="Y286" s="20" t="str">
        <f>IF('S.D. Paste sheet'!Y286="","",'S.D. Paste sheet'!Y286)</f>
        <v>N</v>
      </c>
      <c r="Z286" s="20" t="str">
        <f>IF('S.D. Paste sheet'!Z286="","",'S.D. Paste sheet'!Z286)</f>
        <v>N</v>
      </c>
      <c r="AA286" s="20" t="str">
        <f>IF('S.D. Paste sheet'!AA286="","",'S.D. Paste sheet'!AA286)</f>
        <v>No</v>
      </c>
      <c r="AB286" s="20">
        <f>IF('S.D. Paste sheet'!AB286="","",'S.D. Paste sheet'!AB286)</f>
        <v>15</v>
      </c>
      <c r="AC286" s="20" t="str">
        <f>IF('S.D. Paste sheet'!AC286="","",'S.D. Paste sheet'!AC286)</f>
        <v>None</v>
      </c>
      <c r="AD286" s="20">
        <f>IF('S.D. Paste sheet'!AD286="","",'S.D. Paste sheet'!AD286)</f>
        <v>0</v>
      </c>
      <c r="AE286" s="29"/>
      <c r="AF286" t="str">
        <f>IF(AK286="","",IF(AK286&gt;0,COUNT($AG$2:AG286),""))</f>
        <v/>
      </c>
      <c r="AG286" s="25" t="str">
        <f t="shared" si="130"/>
        <v/>
      </c>
      <c r="AH286" s="25" t="str">
        <f t="shared" si="131"/>
        <v/>
      </c>
      <c r="AI286" s="25" t="str">
        <f t="shared" si="132"/>
        <v/>
      </c>
      <c r="AJ286" s="25" t="str">
        <f t="shared" si="133"/>
        <v/>
      </c>
      <c r="AK286" s="25" t="str">
        <f t="shared" si="134"/>
        <v/>
      </c>
      <c r="AL286" s="25" t="str">
        <f t="shared" si="135"/>
        <v/>
      </c>
      <c r="AM286" s="25" t="str">
        <f t="shared" si="136"/>
        <v/>
      </c>
      <c r="AN286" s="25" t="str">
        <f t="shared" si="137"/>
        <v/>
      </c>
      <c r="AO286" s="25" t="str">
        <f t="shared" si="138"/>
        <v/>
      </c>
      <c r="AP286" s="25" t="str">
        <f t="shared" si="139"/>
        <v/>
      </c>
      <c r="AQ286" s="25" t="str">
        <f t="shared" si="140"/>
        <v/>
      </c>
      <c r="AR286" s="25" t="str">
        <f t="shared" si="141"/>
        <v/>
      </c>
      <c r="AS286" s="25" t="str">
        <f t="shared" si="142"/>
        <v/>
      </c>
      <c r="AT286" s="25" t="str">
        <f t="shared" si="143"/>
        <v/>
      </c>
      <c r="AU286" s="25" t="str">
        <f t="shared" si="144"/>
        <v/>
      </c>
      <c r="AV286" s="25" t="str">
        <f t="shared" si="145"/>
        <v/>
      </c>
      <c r="AW286" t="str">
        <f t="shared" si="162"/>
        <v/>
      </c>
      <c r="AX286" t="str">
        <f>IF(BC286="","",IF(BC286&gt;0,COUNT($AY$2:AY286),""))</f>
        <v/>
      </c>
      <c r="AY286" s="25" t="str">
        <f t="shared" si="146"/>
        <v/>
      </c>
      <c r="AZ286" s="25" t="str">
        <f t="shared" si="147"/>
        <v/>
      </c>
      <c r="BA286" s="25" t="str">
        <f t="shared" si="148"/>
        <v/>
      </c>
      <c r="BB286" s="25" t="str">
        <f t="shared" si="149"/>
        <v/>
      </c>
      <c r="BC286" s="25" t="str">
        <f t="shared" si="150"/>
        <v/>
      </c>
      <c r="BD286" s="25" t="str">
        <f t="shared" si="151"/>
        <v/>
      </c>
      <c r="BE286" s="25" t="str">
        <f t="shared" si="152"/>
        <v/>
      </c>
      <c r="BF286" s="25" t="str">
        <f t="shared" si="153"/>
        <v/>
      </c>
      <c r="BG286" s="25" t="str">
        <f t="shared" si="154"/>
        <v/>
      </c>
      <c r="BH286" s="25" t="str">
        <f t="shared" si="155"/>
        <v/>
      </c>
      <c r="BI286" s="25" t="str">
        <f t="shared" si="156"/>
        <v/>
      </c>
      <c r="BJ286" s="25" t="str">
        <f t="shared" si="157"/>
        <v/>
      </c>
      <c r="BK286" s="25" t="str">
        <f t="shared" si="158"/>
        <v/>
      </c>
      <c r="BL286" s="25" t="str">
        <f t="shared" si="159"/>
        <v/>
      </c>
      <c r="BM286" s="25" t="str">
        <f t="shared" si="160"/>
        <v/>
      </c>
      <c r="BN286" s="25" t="str">
        <f t="shared" si="161"/>
        <v/>
      </c>
    </row>
    <row r="287" spans="1:66" ht="30">
      <c r="A287" s="20">
        <f>IF('S.D. Paste sheet'!A287="","",'S.D. Paste sheet'!A287)</f>
        <v>9</v>
      </c>
      <c r="B287" s="20" t="str">
        <f>IF('S.D. Paste sheet'!B287="","",'S.D. Paste sheet'!B287)</f>
        <v>A</v>
      </c>
      <c r="C287" s="20">
        <f>IF('S.D. Paste sheet'!C287="","",'S.D. Paste sheet'!C287)</f>
        <v>1028</v>
      </c>
      <c r="D287" s="20">
        <f>IF('S.D. Paste sheet'!D287="","",'S.D. Paste sheet'!D287)</f>
        <v>44754</v>
      </c>
      <c r="E287" s="20" t="str">
        <f>IF('S.D. Paste sheet'!E287="","",UPPER('S.D. Paste sheet'!E287))</f>
        <v>VIRENDRAPRATAPSINH MAHENDRASINH SANKHLA</v>
      </c>
      <c r="F287" s="20" t="str">
        <f>IF('S.D. Paste sheet'!F287="","",'S.D. Paste sheet'!F287)</f>
        <v/>
      </c>
      <c r="G287" s="20" t="str">
        <f>IF('S.D. Paste sheet'!G287="","",UPPER('S.D. Paste sheet'!G287))</f>
        <v>MAHENDRASINH NARAYANSINH SANKHLA</v>
      </c>
      <c r="H287" s="20" t="str">
        <f>IF('S.D. Paste sheet'!H287="","",UPPER('S.D. Paste sheet'!H287))</f>
        <v>ANOPKANWAR MAHENDRASINH SANKHLA</v>
      </c>
      <c r="I287" s="20" t="str">
        <f>IF('S.D. Paste sheet'!I287="","",'S.D. Paste sheet'!I287)</f>
        <v>M</v>
      </c>
      <c r="J287" s="20">
        <f>IF('S.D. Paste sheet'!J287="","",'S.D. Paste sheet'!J287)</f>
        <v>40043</v>
      </c>
      <c r="K287" s="20">
        <f>IF('S.D. Paste sheet'!K287="","",'S.D. Paste sheet'!K287)</f>
        <v>937</v>
      </c>
      <c r="L287" s="20" t="str">
        <f>IF('S.D. Paste sheet'!L287="","",'S.D. Paste sheet'!L287)</f>
        <v/>
      </c>
      <c r="M287" s="20">
        <f>IF('S.D. Paste sheet'!M287="","",'S.D. Paste sheet'!M287)</f>
        <v>127</v>
      </c>
      <c r="N287" s="20">
        <f>IF('S.D. Paste sheet'!N287="","",'S.D. Paste sheet'!N287)</f>
        <v>94</v>
      </c>
      <c r="O287" s="20" t="str">
        <f>IF('S.D. Paste sheet'!O287="","",'S.D. Paste sheet'!O287)</f>
        <v>GEN</v>
      </c>
      <c r="P287" s="20" t="str">
        <f>IF('S.D. Paste sheet'!P287="","",'S.D. Paste sheet'!P287)</f>
        <v/>
      </c>
      <c r="Q287" s="20" t="str">
        <f>IF('S.D. Paste sheet'!Q287="","",'S.D. Paste sheet'!Q287)</f>
        <v/>
      </c>
      <c r="R287" s="20" t="str">
        <f>IF('S.D. Paste sheet'!R287="","",'S.D. Paste sheet'!R287)</f>
        <v>MAHATMA GANDHI GOVT. SCHOOL BAR (214110)</v>
      </c>
      <c r="S287" s="20">
        <f>IF('S.D. Paste sheet'!S287="","",'S.D. Paste sheet'!S287)</f>
        <v>8200204302</v>
      </c>
      <c r="T287" s="20" t="str">
        <f>IF('S.D. Paste sheet'!T287="","",'S.D. Paste sheet'!T287)</f>
        <v>XXXX8737</v>
      </c>
      <c r="U287" s="20" t="str">
        <f>IF('S.D. Paste sheet'!U287="","",'S.D. Paste sheet'!U287)</f>
        <v/>
      </c>
      <c r="V287" s="20">
        <f>IF('S.D. Paste sheet'!V287="","",'S.D. Paste sheet'!V287)</f>
        <v>9680175493</v>
      </c>
      <c r="W287" s="20" t="str">
        <f>IF('S.D. Paste sheet'!W287="","",'S.D. Paste sheet'!W287)</f>
        <v>PANCHAYAT KE PICHE ,RAIPUR,BAR,306105</v>
      </c>
      <c r="X287" s="20">
        <f>IF('S.D. Paste sheet'!X287="","",'S.D. Paste sheet'!X287)</f>
        <v>180000</v>
      </c>
      <c r="Y287" s="20" t="str">
        <f>IF('S.D. Paste sheet'!Y287="","",'S.D. Paste sheet'!Y287)</f>
        <v>N</v>
      </c>
      <c r="Z287" s="20" t="str">
        <f>IF('S.D. Paste sheet'!Z287="","",'S.D. Paste sheet'!Z287)</f>
        <v>N</v>
      </c>
      <c r="AA287" s="20" t="str">
        <f>IF('S.D. Paste sheet'!AA287="","",'S.D. Paste sheet'!AA287)</f>
        <v/>
      </c>
      <c r="AB287" s="20">
        <f>IF('S.D. Paste sheet'!AB287="","",'S.D. Paste sheet'!AB287)</f>
        <v>14</v>
      </c>
      <c r="AC287" s="20" t="str">
        <f>IF('S.D. Paste sheet'!AC287="","",'S.D. Paste sheet'!AC287)</f>
        <v>None</v>
      </c>
      <c r="AD287" s="20">
        <f>IF('S.D. Paste sheet'!AD287="","",'S.D. Paste sheet'!AD287)</f>
        <v>1</v>
      </c>
      <c r="AE287" s="29"/>
      <c r="AF287" t="str">
        <f>IF(AK287="","",IF(AK287&gt;0,COUNT($AG$2:AG287),""))</f>
        <v/>
      </c>
      <c r="AG287" s="25" t="str">
        <f t="shared" si="130"/>
        <v/>
      </c>
      <c r="AH287" s="25" t="str">
        <f t="shared" si="131"/>
        <v/>
      </c>
      <c r="AI287" s="25" t="str">
        <f t="shared" si="132"/>
        <v/>
      </c>
      <c r="AJ287" s="25" t="str">
        <f t="shared" si="133"/>
        <v/>
      </c>
      <c r="AK287" s="25" t="str">
        <f t="shared" si="134"/>
        <v/>
      </c>
      <c r="AL287" s="25" t="str">
        <f t="shared" si="135"/>
        <v/>
      </c>
      <c r="AM287" s="25" t="str">
        <f t="shared" si="136"/>
        <v/>
      </c>
      <c r="AN287" s="25" t="str">
        <f t="shared" si="137"/>
        <v/>
      </c>
      <c r="AO287" s="25" t="str">
        <f t="shared" si="138"/>
        <v/>
      </c>
      <c r="AP287" s="25" t="str">
        <f t="shared" si="139"/>
        <v/>
      </c>
      <c r="AQ287" s="25" t="str">
        <f t="shared" si="140"/>
        <v/>
      </c>
      <c r="AR287" s="25" t="str">
        <f t="shared" si="141"/>
        <v/>
      </c>
      <c r="AS287" s="25" t="str">
        <f t="shared" si="142"/>
        <v/>
      </c>
      <c r="AT287" s="25" t="str">
        <f t="shared" si="143"/>
        <v/>
      </c>
      <c r="AU287" s="25" t="str">
        <f t="shared" si="144"/>
        <v/>
      </c>
      <c r="AV287" s="25" t="str">
        <f t="shared" si="145"/>
        <v/>
      </c>
      <c r="AW287" t="str">
        <f t="shared" si="162"/>
        <v/>
      </c>
      <c r="AX287" t="str">
        <f>IF(BC287="","",IF(BC287&gt;0,COUNT($AY$2:AY287),""))</f>
        <v/>
      </c>
      <c r="AY287" s="25" t="str">
        <f t="shared" si="146"/>
        <v/>
      </c>
      <c r="AZ287" s="25" t="str">
        <f t="shared" si="147"/>
        <v/>
      </c>
      <c r="BA287" s="25" t="str">
        <f t="shared" si="148"/>
        <v/>
      </c>
      <c r="BB287" s="25" t="str">
        <f t="shared" si="149"/>
        <v/>
      </c>
      <c r="BC287" s="25" t="str">
        <f t="shared" si="150"/>
        <v/>
      </c>
      <c r="BD287" s="25" t="str">
        <f t="shared" si="151"/>
        <v/>
      </c>
      <c r="BE287" s="25" t="str">
        <f t="shared" si="152"/>
        <v/>
      </c>
      <c r="BF287" s="25" t="str">
        <f t="shared" si="153"/>
        <v/>
      </c>
      <c r="BG287" s="25" t="str">
        <f t="shared" si="154"/>
        <v/>
      </c>
      <c r="BH287" s="25" t="str">
        <f t="shared" si="155"/>
        <v/>
      </c>
      <c r="BI287" s="25" t="str">
        <f t="shared" si="156"/>
        <v/>
      </c>
      <c r="BJ287" s="25" t="str">
        <f t="shared" si="157"/>
        <v/>
      </c>
      <c r="BK287" s="25" t="str">
        <f t="shared" si="158"/>
        <v/>
      </c>
      <c r="BL287" s="25" t="str">
        <f t="shared" si="159"/>
        <v/>
      </c>
      <c r="BM287" s="25" t="str">
        <f t="shared" si="160"/>
        <v/>
      </c>
      <c r="BN287" s="25" t="str">
        <f t="shared" si="161"/>
        <v/>
      </c>
    </row>
    <row r="288" spans="1:66" ht="30">
      <c r="A288" s="20">
        <f>IF('S.D. Paste sheet'!A288="","",'S.D. Paste sheet'!A288)</f>
        <v>9</v>
      </c>
      <c r="B288" s="20" t="str">
        <f>IF('S.D. Paste sheet'!B288="","",'S.D. Paste sheet'!B288)</f>
        <v>A</v>
      </c>
      <c r="C288" s="20">
        <f>IF('S.D. Paste sheet'!C288="","",'S.D. Paste sheet'!C288)</f>
        <v>792</v>
      </c>
      <c r="D288" s="20" t="str">
        <f>IF('S.D. Paste sheet'!D288="","",'S.D. Paste sheet'!D288)</f>
        <v/>
      </c>
      <c r="E288" s="20" t="str">
        <f>IF('S.D. Paste sheet'!E288="","",UPPER('S.D. Paste sheet'!E288))</f>
        <v>YATIN CHHIPA</v>
      </c>
      <c r="F288" s="20" t="str">
        <f>IF('S.D. Paste sheet'!F288="","",'S.D. Paste sheet'!F288)</f>
        <v/>
      </c>
      <c r="G288" s="20" t="str">
        <f>IF('S.D. Paste sheet'!G288="","",UPPER('S.D. Paste sheet'!G288))</f>
        <v>PRAVIN KUMAR CHHIPA</v>
      </c>
      <c r="H288" s="20" t="str">
        <f>IF('S.D. Paste sheet'!H288="","",UPPER('S.D. Paste sheet'!H288))</f>
        <v>VINITA SARAWAGI</v>
      </c>
      <c r="I288" s="20" t="str">
        <f>IF('S.D. Paste sheet'!I288="","",'S.D. Paste sheet'!I288)</f>
        <v>M</v>
      </c>
      <c r="J288" s="20">
        <f>IF('S.D. Paste sheet'!J288="","",'S.D. Paste sheet'!J288)</f>
        <v>40048</v>
      </c>
      <c r="K288" s="20">
        <f>IF('S.D. Paste sheet'!K288="","",'S.D. Paste sheet'!K288)</f>
        <v>938</v>
      </c>
      <c r="L288" s="20" t="str">
        <f>IF('S.D. Paste sheet'!L288="","",'S.D. Paste sheet'!L288)</f>
        <v/>
      </c>
      <c r="M288" s="20">
        <f>IF('S.D. Paste sheet'!M288="","",'S.D. Paste sheet'!M288)</f>
        <v>127</v>
      </c>
      <c r="N288" s="20">
        <f>IF('S.D. Paste sheet'!N288="","",'S.D. Paste sheet'!N288)</f>
        <v>98</v>
      </c>
      <c r="O288" s="20" t="str">
        <f>IF('S.D. Paste sheet'!O288="","",'S.D. Paste sheet'!O288)</f>
        <v>OBC</v>
      </c>
      <c r="P288" s="20" t="str">
        <f>IF('S.D. Paste sheet'!P288="","",'S.D. Paste sheet'!P288)</f>
        <v>Hindu</v>
      </c>
      <c r="Q288" s="20" t="str">
        <f>IF('S.D. Paste sheet'!Q288="","",'S.D. Paste sheet'!Q288)</f>
        <v/>
      </c>
      <c r="R288" s="20" t="str">
        <f>IF('S.D. Paste sheet'!R288="","",'S.D. Paste sheet'!R288)</f>
        <v>MAHATMA GANDHI GOVT. SCHOOL BAR (214110)</v>
      </c>
      <c r="S288" s="20">
        <f>IF('S.D. Paste sheet'!S288="","",'S.D. Paste sheet'!S288)</f>
        <v>8200204302</v>
      </c>
      <c r="T288" s="20" t="str">
        <f>IF('S.D. Paste sheet'!T288="","",'S.D. Paste sheet'!T288)</f>
        <v>XXXX5056</v>
      </c>
      <c r="U288" s="20" t="str">
        <f>IF('S.D. Paste sheet'!U288="","",'S.D. Paste sheet'!U288)</f>
        <v/>
      </c>
      <c r="V288" s="20">
        <f>IF('S.D. Paste sheet'!V288="","",'S.D. Paste sheet'!V288)</f>
        <v>7014631032</v>
      </c>
      <c r="W288" s="20" t="str">
        <f>IF('S.D. Paste sheet'!W288="","",'S.D. Paste sheet'!W288)</f>
        <v>158,NAIYO KA BAS,R,BAR,306105</v>
      </c>
      <c r="X288" s="20">
        <f>IF('S.D. Paste sheet'!X288="","",'S.D. Paste sheet'!X288)</f>
        <v>480000</v>
      </c>
      <c r="Y288" s="20" t="str">
        <f>IF('S.D. Paste sheet'!Y288="","",'S.D. Paste sheet'!Y288)</f>
        <v>N</v>
      </c>
      <c r="Z288" s="20" t="str">
        <f>IF('S.D. Paste sheet'!Z288="","",'S.D. Paste sheet'!Z288)</f>
        <v>N</v>
      </c>
      <c r="AA288" s="20" t="str">
        <f>IF('S.D. Paste sheet'!AA288="","",'S.D. Paste sheet'!AA288)</f>
        <v>No</v>
      </c>
      <c r="AB288" s="20">
        <f>IF('S.D. Paste sheet'!AB288="","",'S.D. Paste sheet'!AB288)</f>
        <v>14</v>
      </c>
      <c r="AC288" s="20" t="str">
        <f>IF('S.D. Paste sheet'!AC288="","",'S.D. Paste sheet'!AC288)</f>
        <v>None</v>
      </c>
      <c r="AD288" s="20">
        <f>IF('S.D. Paste sheet'!AD288="","",'S.D. Paste sheet'!AD288)</f>
        <v>0</v>
      </c>
      <c r="AE288" s="29"/>
      <c r="AF288" t="str">
        <f>IF(AK288="","",IF(AK288&gt;0,COUNT($AG$2:AG288),""))</f>
        <v/>
      </c>
      <c r="AG288" s="25" t="str">
        <f t="shared" si="130"/>
        <v/>
      </c>
      <c r="AH288" s="25" t="str">
        <f t="shared" si="131"/>
        <v/>
      </c>
      <c r="AI288" s="25" t="str">
        <f t="shared" si="132"/>
        <v/>
      </c>
      <c r="AJ288" s="25" t="str">
        <f t="shared" si="133"/>
        <v/>
      </c>
      <c r="AK288" s="25" t="str">
        <f t="shared" si="134"/>
        <v/>
      </c>
      <c r="AL288" s="25" t="str">
        <f t="shared" si="135"/>
        <v/>
      </c>
      <c r="AM288" s="25" t="str">
        <f t="shared" si="136"/>
        <v/>
      </c>
      <c r="AN288" s="25" t="str">
        <f t="shared" si="137"/>
        <v/>
      </c>
      <c r="AO288" s="25" t="str">
        <f t="shared" si="138"/>
        <v/>
      </c>
      <c r="AP288" s="25" t="str">
        <f t="shared" si="139"/>
        <v/>
      </c>
      <c r="AQ288" s="25" t="str">
        <f t="shared" si="140"/>
        <v/>
      </c>
      <c r="AR288" s="25" t="str">
        <f t="shared" si="141"/>
        <v/>
      </c>
      <c r="AS288" s="25" t="str">
        <f t="shared" si="142"/>
        <v/>
      </c>
      <c r="AT288" s="25" t="str">
        <f t="shared" si="143"/>
        <v/>
      </c>
      <c r="AU288" s="25" t="str">
        <f t="shared" si="144"/>
        <v/>
      </c>
      <c r="AV288" s="25" t="str">
        <f t="shared" si="145"/>
        <v/>
      </c>
      <c r="AW288" t="str">
        <f t="shared" si="162"/>
        <v/>
      </c>
      <c r="AX288" t="str">
        <f>IF(BC288="","",IF(BC288&gt;0,COUNT($AY$2:AY288),""))</f>
        <v/>
      </c>
      <c r="AY288" s="25" t="str">
        <f t="shared" si="146"/>
        <v/>
      </c>
      <c r="AZ288" s="25" t="str">
        <f t="shared" si="147"/>
        <v/>
      </c>
      <c r="BA288" s="25" t="str">
        <f t="shared" si="148"/>
        <v/>
      </c>
      <c r="BB288" s="25" t="str">
        <f t="shared" si="149"/>
        <v/>
      </c>
      <c r="BC288" s="25" t="str">
        <f t="shared" si="150"/>
        <v/>
      </c>
      <c r="BD288" s="25" t="str">
        <f t="shared" si="151"/>
        <v/>
      </c>
      <c r="BE288" s="25" t="str">
        <f t="shared" si="152"/>
        <v/>
      </c>
      <c r="BF288" s="25" t="str">
        <f t="shared" si="153"/>
        <v/>
      </c>
      <c r="BG288" s="25" t="str">
        <f t="shared" si="154"/>
        <v/>
      </c>
      <c r="BH288" s="25" t="str">
        <f t="shared" si="155"/>
        <v/>
      </c>
      <c r="BI288" s="25" t="str">
        <f t="shared" si="156"/>
        <v/>
      </c>
      <c r="BJ288" s="25" t="str">
        <f t="shared" si="157"/>
        <v/>
      </c>
      <c r="BK288" s="25" t="str">
        <f t="shared" si="158"/>
        <v/>
      </c>
      <c r="BL288" s="25" t="str">
        <f t="shared" si="159"/>
        <v/>
      </c>
      <c r="BM288" s="25" t="str">
        <f t="shared" si="160"/>
        <v/>
      </c>
      <c r="BN288" s="25" t="str">
        <f t="shared" si="161"/>
        <v/>
      </c>
    </row>
    <row r="289" spans="1:66" ht="30">
      <c r="A289" s="20">
        <f>IF('S.D. Paste sheet'!A289="","",'S.D. Paste sheet'!A289)</f>
        <v>10</v>
      </c>
      <c r="B289" s="20" t="str">
        <f>IF('S.D. Paste sheet'!B289="","",'S.D. Paste sheet'!B289)</f>
        <v>A</v>
      </c>
      <c r="C289" s="20">
        <f>IF('S.D. Paste sheet'!C289="","",'S.D. Paste sheet'!C289)</f>
        <v>972</v>
      </c>
      <c r="D289" s="20" t="str">
        <f>IF('S.D. Paste sheet'!D289="","",'S.D. Paste sheet'!D289)</f>
        <v/>
      </c>
      <c r="E289" s="20" t="str">
        <f>IF('S.D. Paste sheet'!E289="","",UPPER('S.D. Paste sheet'!E289))</f>
        <v>BIPASA PARIHAR</v>
      </c>
      <c r="F289" s="20" t="str">
        <f>IF('S.D. Paste sheet'!F289="","",'S.D. Paste sheet'!F289)</f>
        <v/>
      </c>
      <c r="G289" s="20" t="str">
        <f>IF('S.D. Paste sheet'!G289="","",UPPER('S.D. Paste sheet'!G289))</f>
        <v>HIRA LAL PARIHAR</v>
      </c>
      <c r="H289" s="20" t="str">
        <f>IF('S.D. Paste sheet'!H289="","",UPPER('S.D. Paste sheet'!H289))</f>
        <v>MAINA DEVI</v>
      </c>
      <c r="I289" s="20" t="str">
        <f>IF('S.D. Paste sheet'!I289="","",'S.D. Paste sheet'!I289)</f>
        <v>F</v>
      </c>
      <c r="J289" s="20">
        <f>IF('S.D. Paste sheet'!J289="","",'S.D. Paste sheet'!J289)</f>
        <v>38874</v>
      </c>
      <c r="K289" s="20">
        <f>IF('S.D. Paste sheet'!K289="","",'S.D. Paste sheet'!K289)</f>
        <v>1001</v>
      </c>
      <c r="L289" s="20" t="str">
        <f>IF('S.D. Paste sheet'!L289="","",'S.D. Paste sheet'!L289)</f>
        <v/>
      </c>
      <c r="M289" s="20">
        <f>IF('S.D. Paste sheet'!M289="","",'S.D. Paste sheet'!M289)</f>
        <v>148</v>
      </c>
      <c r="N289" s="20">
        <f>IF('S.D. Paste sheet'!N289="","",'S.D. Paste sheet'!N289)</f>
        <v>102</v>
      </c>
      <c r="O289" s="20" t="str">
        <f>IF('S.D. Paste sheet'!O289="","",'S.D. Paste sheet'!O289)</f>
        <v>SC</v>
      </c>
      <c r="P289" s="20" t="str">
        <f>IF('S.D. Paste sheet'!P289="","",'S.D. Paste sheet'!P289)</f>
        <v>Hindu</v>
      </c>
      <c r="Q289" s="20" t="str">
        <f>IF('S.D. Paste sheet'!Q289="","",'S.D. Paste sheet'!Q289)</f>
        <v/>
      </c>
      <c r="R289" s="20" t="str">
        <f>IF('S.D. Paste sheet'!R289="","",'S.D. Paste sheet'!R289)</f>
        <v>MAHATMA GANDHI GOVT. SCHOOL BAR (214110)</v>
      </c>
      <c r="S289" s="20">
        <f>IF('S.D. Paste sheet'!S289="","",'S.D. Paste sheet'!S289)</f>
        <v>8200204302</v>
      </c>
      <c r="T289" s="20" t="str">
        <f>IF('S.D. Paste sheet'!T289="","",'S.D. Paste sheet'!T289)</f>
        <v>XXXX1425</v>
      </c>
      <c r="U289" s="20" t="str">
        <f>IF('S.D. Paste sheet'!U289="","",'S.D. Paste sheet'!U289)</f>
        <v/>
      </c>
      <c r="V289" s="20">
        <f>IF('S.D. Paste sheet'!V289="","",'S.D. Paste sheet'!V289)</f>
        <v>9602369995</v>
      </c>
      <c r="W289" s="20" t="str">
        <f>IF('S.D. Paste sheet'!W289="","",'S.D. Paste sheet'!W289)</f>
        <v>JODHPUR ROAD BAR,RAIPUR,BAR,305106</v>
      </c>
      <c r="X289" s="20">
        <f>IF('S.D. Paste sheet'!X289="","",'S.D. Paste sheet'!X289)</f>
        <v>72000</v>
      </c>
      <c r="Y289" s="20" t="str">
        <f>IF('S.D. Paste sheet'!Y289="","",'S.D. Paste sheet'!Y289)</f>
        <v>N</v>
      </c>
      <c r="Z289" s="20" t="str">
        <f>IF('S.D. Paste sheet'!Z289="","",'S.D. Paste sheet'!Z289)</f>
        <v>N</v>
      </c>
      <c r="AA289" s="20" t="str">
        <f>IF('S.D. Paste sheet'!AA289="","",'S.D. Paste sheet'!AA289)</f>
        <v>No</v>
      </c>
      <c r="AB289" s="20">
        <f>IF('S.D. Paste sheet'!AB289="","",'S.D. Paste sheet'!AB289)</f>
        <v>17</v>
      </c>
      <c r="AC289" s="20" t="str">
        <f>IF('S.D. Paste sheet'!AC289="","",'S.D. Paste sheet'!AC289)</f>
        <v>None</v>
      </c>
      <c r="AD289" s="20">
        <f>IF('S.D. Paste sheet'!AD289="","",'S.D. Paste sheet'!AD289)</f>
        <v>1</v>
      </c>
      <c r="AE289" s="29"/>
      <c r="AF289" t="str">
        <f>IF(AK289="","",IF(AK289&gt;0,COUNT($AG$2:AG289),""))</f>
        <v/>
      </c>
      <c r="AG289" s="25" t="str">
        <f t="shared" si="130"/>
        <v/>
      </c>
      <c r="AH289" s="25" t="str">
        <f t="shared" si="131"/>
        <v/>
      </c>
      <c r="AI289" s="25" t="str">
        <f t="shared" si="132"/>
        <v/>
      </c>
      <c r="AJ289" s="25" t="str">
        <f t="shared" si="133"/>
        <v/>
      </c>
      <c r="AK289" s="25" t="str">
        <f t="shared" si="134"/>
        <v/>
      </c>
      <c r="AL289" s="25" t="str">
        <f t="shared" si="135"/>
        <v/>
      </c>
      <c r="AM289" s="25" t="str">
        <f t="shared" si="136"/>
        <v/>
      </c>
      <c r="AN289" s="25" t="str">
        <f t="shared" si="137"/>
        <v/>
      </c>
      <c r="AO289" s="25" t="str">
        <f t="shared" si="138"/>
        <v/>
      </c>
      <c r="AP289" s="25" t="str">
        <f t="shared" si="139"/>
        <v/>
      </c>
      <c r="AQ289" s="25" t="str">
        <f t="shared" si="140"/>
        <v/>
      </c>
      <c r="AR289" s="25" t="str">
        <f t="shared" si="141"/>
        <v/>
      </c>
      <c r="AS289" s="25" t="str">
        <f t="shared" si="142"/>
        <v/>
      </c>
      <c r="AT289" s="25" t="str">
        <f t="shared" si="143"/>
        <v/>
      </c>
      <c r="AU289" s="25" t="str">
        <f t="shared" si="144"/>
        <v/>
      </c>
      <c r="AV289" s="25" t="str">
        <f t="shared" si="145"/>
        <v/>
      </c>
      <c r="AW289" t="str">
        <f t="shared" si="162"/>
        <v/>
      </c>
      <c r="AX289" t="str">
        <f>IF(BC289="","",IF(BC289&gt;0,COUNT($AY$2:AY289),""))</f>
        <v/>
      </c>
      <c r="AY289" s="25" t="str">
        <f t="shared" si="146"/>
        <v/>
      </c>
      <c r="AZ289" s="25" t="str">
        <f t="shared" si="147"/>
        <v/>
      </c>
      <c r="BA289" s="25" t="str">
        <f t="shared" si="148"/>
        <v/>
      </c>
      <c r="BB289" s="25" t="str">
        <f t="shared" si="149"/>
        <v/>
      </c>
      <c r="BC289" s="25" t="str">
        <f t="shared" si="150"/>
        <v/>
      </c>
      <c r="BD289" s="25" t="str">
        <f t="shared" si="151"/>
        <v/>
      </c>
      <c r="BE289" s="25" t="str">
        <f t="shared" si="152"/>
        <v/>
      </c>
      <c r="BF289" s="25" t="str">
        <f t="shared" si="153"/>
        <v/>
      </c>
      <c r="BG289" s="25" t="str">
        <f t="shared" si="154"/>
        <v/>
      </c>
      <c r="BH289" s="25" t="str">
        <f t="shared" si="155"/>
        <v/>
      </c>
      <c r="BI289" s="25" t="str">
        <f t="shared" si="156"/>
        <v/>
      </c>
      <c r="BJ289" s="25" t="str">
        <f t="shared" si="157"/>
        <v/>
      </c>
      <c r="BK289" s="25" t="str">
        <f t="shared" si="158"/>
        <v/>
      </c>
      <c r="BL289" s="25" t="str">
        <f t="shared" si="159"/>
        <v/>
      </c>
      <c r="BM289" s="25" t="str">
        <f t="shared" si="160"/>
        <v/>
      </c>
      <c r="BN289" s="25" t="str">
        <f t="shared" si="161"/>
        <v/>
      </c>
    </row>
    <row r="290" spans="1:66" ht="30">
      <c r="A290" s="20">
        <f>IF('S.D. Paste sheet'!A290="","",'S.D. Paste sheet'!A290)</f>
        <v>10</v>
      </c>
      <c r="B290" s="20" t="str">
        <f>IF('S.D. Paste sheet'!B290="","",'S.D. Paste sheet'!B290)</f>
        <v>A</v>
      </c>
      <c r="C290" s="20">
        <f>IF('S.D. Paste sheet'!C290="","",'S.D. Paste sheet'!C290)</f>
        <v>776</v>
      </c>
      <c r="D290" s="20" t="str">
        <f>IF('S.D. Paste sheet'!D290="","",'S.D. Paste sheet'!D290)</f>
        <v/>
      </c>
      <c r="E290" s="20" t="str">
        <f>IF('S.D. Paste sheet'!E290="","",UPPER('S.D. Paste sheet'!E290))</f>
        <v>CHHAVI JANGID</v>
      </c>
      <c r="F290" s="20" t="str">
        <f>IF('S.D. Paste sheet'!F290="","",'S.D. Paste sheet'!F290)</f>
        <v/>
      </c>
      <c r="G290" s="20" t="str">
        <f>IF('S.D. Paste sheet'!G290="","",UPPER('S.D. Paste sheet'!G290))</f>
        <v>RAKESH KUMAR</v>
      </c>
      <c r="H290" s="20" t="str">
        <f>IF('S.D. Paste sheet'!H290="","",UPPER('S.D. Paste sheet'!H290))</f>
        <v>SUNITA DEVI</v>
      </c>
      <c r="I290" s="20" t="str">
        <f>IF('S.D. Paste sheet'!I290="","",'S.D. Paste sheet'!I290)</f>
        <v>F</v>
      </c>
      <c r="J290" s="20">
        <f>IF('S.D. Paste sheet'!J290="","",'S.D. Paste sheet'!J290)</f>
        <v>39714</v>
      </c>
      <c r="K290" s="20">
        <f>IF('S.D. Paste sheet'!K290="","",'S.D. Paste sheet'!K290)</f>
        <v>1002</v>
      </c>
      <c r="L290" s="20" t="str">
        <f>IF('S.D. Paste sheet'!L290="","",'S.D. Paste sheet'!L290)</f>
        <v/>
      </c>
      <c r="M290" s="20">
        <f>IF('S.D. Paste sheet'!M290="","",'S.D. Paste sheet'!M290)</f>
        <v>148</v>
      </c>
      <c r="N290" s="20">
        <f>IF('S.D. Paste sheet'!N290="","",'S.D. Paste sheet'!N290)</f>
        <v>104</v>
      </c>
      <c r="O290" s="20" t="str">
        <f>IF('S.D. Paste sheet'!O290="","",'S.D. Paste sheet'!O290)</f>
        <v>OBC</v>
      </c>
      <c r="P290" s="20" t="str">
        <f>IF('S.D. Paste sheet'!P290="","",'S.D. Paste sheet'!P290)</f>
        <v>Hindu</v>
      </c>
      <c r="Q290" s="20" t="str">
        <f>IF('S.D. Paste sheet'!Q290="","",'S.D. Paste sheet'!Q290)</f>
        <v/>
      </c>
      <c r="R290" s="20" t="str">
        <f>IF('S.D. Paste sheet'!R290="","",'S.D. Paste sheet'!R290)</f>
        <v>MAHATMA GANDHI GOVT. SCHOOL BAR (214110)</v>
      </c>
      <c r="S290" s="20">
        <f>IF('S.D. Paste sheet'!S290="","",'S.D. Paste sheet'!S290)</f>
        <v>8200204302</v>
      </c>
      <c r="T290" s="20" t="str">
        <f>IF('S.D. Paste sheet'!T290="","",'S.D. Paste sheet'!T290)</f>
        <v>XXXX3145</v>
      </c>
      <c r="U290" s="20" t="str">
        <f>IF('S.D. Paste sheet'!U290="","",'S.D. Paste sheet'!U290)</f>
        <v/>
      </c>
      <c r="V290" s="20">
        <f>IF('S.D. Paste sheet'!V290="","",'S.D. Paste sheet'!V290)</f>
        <v>9928748282</v>
      </c>
      <c r="W290" s="20" t="str">
        <f>IF('S.D. Paste sheet'!W290="","",'S.D. Paste sheet'!W290)</f>
        <v>BAR,PALI,BAR,306105</v>
      </c>
      <c r="X290" s="20">
        <f>IF('S.D. Paste sheet'!X290="","",'S.D. Paste sheet'!X290)</f>
        <v>600000</v>
      </c>
      <c r="Y290" s="20" t="str">
        <f>IF('S.D. Paste sheet'!Y290="","",'S.D. Paste sheet'!Y290)</f>
        <v>N</v>
      </c>
      <c r="Z290" s="20" t="str">
        <f>IF('S.D. Paste sheet'!Z290="","",'S.D. Paste sheet'!Z290)</f>
        <v>N</v>
      </c>
      <c r="AA290" s="20" t="str">
        <f>IF('S.D. Paste sheet'!AA290="","",'S.D. Paste sheet'!AA290)</f>
        <v>No</v>
      </c>
      <c r="AB290" s="20">
        <f>IF('S.D. Paste sheet'!AB290="","",'S.D. Paste sheet'!AB290)</f>
        <v>15</v>
      </c>
      <c r="AC290" s="20" t="str">
        <f>IF('S.D. Paste sheet'!AC290="","",'S.D. Paste sheet'!AC290)</f>
        <v>None</v>
      </c>
      <c r="AD290" s="20">
        <f>IF('S.D. Paste sheet'!AD290="","",'S.D. Paste sheet'!AD290)</f>
        <v>0</v>
      </c>
      <c r="AE290" s="29"/>
      <c r="AF290" t="str">
        <f>IF(AK290="","",IF(AK290&gt;0,COUNT($AG$2:AG290),""))</f>
        <v/>
      </c>
      <c r="AG290" s="25" t="str">
        <f t="shared" si="130"/>
        <v/>
      </c>
      <c r="AH290" s="25" t="str">
        <f t="shared" si="131"/>
        <v/>
      </c>
      <c r="AI290" s="25" t="str">
        <f t="shared" si="132"/>
        <v/>
      </c>
      <c r="AJ290" s="25" t="str">
        <f t="shared" si="133"/>
        <v/>
      </c>
      <c r="AK290" s="25" t="str">
        <f t="shared" si="134"/>
        <v/>
      </c>
      <c r="AL290" s="25" t="str">
        <f t="shared" si="135"/>
        <v/>
      </c>
      <c r="AM290" s="25" t="str">
        <f t="shared" si="136"/>
        <v/>
      </c>
      <c r="AN290" s="25" t="str">
        <f t="shared" si="137"/>
        <v/>
      </c>
      <c r="AO290" s="25" t="str">
        <f t="shared" si="138"/>
        <v/>
      </c>
      <c r="AP290" s="25" t="str">
        <f t="shared" si="139"/>
        <v/>
      </c>
      <c r="AQ290" s="25" t="str">
        <f t="shared" si="140"/>
        <v/>
      </c>
      <c r="AR290" s="25" t="str">
        <f t="shared" si="141"/>
        <v/>
      </c>
      <c r="AS290" s="25" t="str">
        <f t="shared" si="142"/>
        <v/>
      </c>
      <c r="AT290" s="25" t="str">
        <f t="shared" si="143"/>
        <v/>
      </c>
      <c r="AU290" s="25" t="str">
        <f t="shared" si="144"/>
        <v/>
      </c>
      <c r="AV290" s="25" t="str">
        <f t="shared" si="145"/>
        <v/>
      </c>
      <c r="AW290" t="str">
        <f t="shared" si="162"/>
        <v/>
      </c>
      <c r="AX290" t="str">
        <f>IF(BC290="","",IF(BC290&gt;0,COUNT($AY$2:AY290),""))</f>
        <v/>
      </c>
      <c r="AY290" s="25" t="str">
        <f t="shared" si="146"/>
        <v/>
      </c>
      <c r="AZ290" s="25" t="str">
        <f t="shared" si="147"/>
        <v/>
      </c>
      <c r="BA290" s="25" t="str">
        <f t="shared" si="148"/>
        <v/>
      </c>
      <c r="BB290" s="25" t="str">
        <f t="shared" si="149"/>
        <v/>
      </c>
      <c r="BC290" s="25" t="str">
        <f t="shared" si="150"/>
        <v/>
      </c>
      <c r="BD290" s="25" t="str">
        <f t="shared" si="151"/>
        <v/>
      </c>
      <c r="BE290" s="25" t="str">
        <f t="shared" si="152"/>
        <v/>
      </c>
      <c r="BF290" s="25" t="str">
        <f t="shared" si="153"/>
        <v/>
      </c>
      <c r="BG290" s="25" t="str">
        <f t="shared" si="154"/>
        <v/>
      </c>
      <c r="BH290" s="25" t="str">
        <f t="shared" si="155"/>
        <v/>
      </c>
      <c r="BI290" s="25" t="str">
        <f t="shared" si="156"/>
        <v/>
      </c>
      <c r="BJ290" s="25" t="str">
        <f t="shared" si="157"/>
        <v/>
      </c>
      <c r="BK290" s="25" t="str">
        <f t="shared" si="158"/>
        <v/>
      </c>
      <c r="BL290" s="25" t="str">
        <f t="shared" si="159"/>
        <v/>
      </c>
      <c r="BM290" s="25" t="str">
        <f t="shared" si="160"/>
        <v/>
      </c>
      <c r="BN290" s="25" t="str">
        <f t="shared" si="161"/>
        <v/>
      </c>
    </row>
    <row r="291" spans="1:66" ht="30">
      <c r="A291" s="20">
        <f>IF('S.D. Paste sheet'!A291="","",'S.D. Paste sheet'!A291)</f>
        <v>10</v>
      </c>
      <c r="B291" s="20" t="str">
        <f>IF('S.D. Paste sheet'!B291="","",'S.D. Paste sheet'!B291)</f>
        <v>A</v>
      </c>
      <c r="C291" s="20">
        <f>IF('S.D. Paste sheet'!C291="","",'S.D. Paste sheet'!C291)</f>
        <v>777</v>
      </c>
      <c r="D291" s="20" t="str">
        <f>IF('S.D. Paste sheet'!D291="","",'S.D. Paste sheet'!D291)</f>
        <v/>
      </c>
      <c r="E291" s="20" t="str">
        <f>IF('S.D. Paste sheet'!E291="","",UPPER('S.D. Paste sheet'!E291))</f>
        <v>DEEPIKA BAGRI</v>
      </c>
      <c r="F291" s="20" t="str">
        <f>IF('S.D. Paste sheet'!F291="","",'S.D. Paste sheet'!F291)</f>
        <v/>
      </c>
      <c r="G291" s="20" t="str">
        <f>IF('S.D. Paste sheet'!G291="","",UPPER('S.D. Paste sheet'!G291))</f>
        <v>SATAYANARAYAN</v>
      </c>
      <c r="H291" s="20" t="str">
        <f>IF('S.D. Paste sheet'!H291="","",UPPER('S.D. Paste sheet'!H291))</f>
        <v>PUSHPA</v>
      </c>
      <c r="I291" s="20" t="str">
        <f>IF('S.D. Paste sheet'!I291="","",'S.D. Paste sheet'!I291)</f>
        <v>F</v>
      </c>
      <c r="J291" s="20">
        <f>IF('S.D. Paste sheet'!J291="","",'S.D. Paste sheet'!J291)</f>
        <v>38723</v>
      </c>
      <c r="K291" s="20">
        <f>IF('S.D. Paste sheet'!K291="","",'S.D. Paste sheet'!K291)</f>
        <v>1003</v>
      </c>
      <c r="L291" s="20" t="str">
        <f>IF('S.D. Paste sheet'!L291="","",'S.D. Paste sheet'!L291)</f>
        <v/>
      </c>
      <c r="M291" s="20">
        <f>IF('S.D. Paste sheet'!M291="","",'S.D. Paste sheet'!M291)</f>
        <v>148</v>
      </c>
      <c r="N291" s="20">
        <f>IF('S.D. Paste sheet'!N291="","",'S.D. Paste sheet'!N291)</f>
        <v>100</v>
      </c>
      <c r="O291" s="20" t="str">
        <f>IF('S.D. Paste sheet'!O291="","",'S.D. Paste sheet'!O291)</f>
        <v>OBC</v>
      </c>
      <c r="P291" s="20" t="str">
        <f>IF('S.D. Paste sheet'!P291="","",'S.D. Paste sheet'!P291)</f>
        <v>Hindu</v>
      </c>
      <c r="Q291" s="20" t="str">
        <f>IF('S.D. Paste sheet'!Q291="","",'S.D. Paste sheet'!Q291)</f>
        <v/>
      </c>
      <c r="R291" s="20" t="str">
        <f>IF('S.D. Paste sheet'!R291="","",'S.D. Paste sheet'!R291)</f>
        <v>MAHATMA GANDHI GOVT. SCHOOL BAR (214110)</v>
      </c>
      <c r="S291" s="20">
        <f>IF('S.D. Paste sheet'!S291="","",'S.D. Paste sheet'!S291)</f>
        <v>8200204302</v>
      </c>
      <c r="T291" s="20" t="str">
        <f>IF('S.D. Paste sheet'!T291="","",'S.D. Paste sheet'!T291)</f>
        <v>XXXX2300</v>
      </c>
      <c r="U291" s="20" t="str">
        <f>IF('S.D. Paste sheet'!U291="","",'S.D. Paste sheet'!U291)</f>
        <v/>
      </c>
      <c r="V291" s="20">
        <f>IF('S.D. Paste sheet'!V291="","",'S.D. Paste sheet'!V291)</f>
        <v>9143609074</v>
      </c>
      <c r="W291" s="20" t="str">
        <f>IF('S.D. Paste sheet'!W291="","",'S.D. Paste sheet'!W291)</f>
        <v>PALI ROAD,RAIPUR,BAR,306105</v>
      </c>
      <c r="X291" s="20">
        <f>IF('S.D. Paste sheet'!X291="","",'S.D. Paste sheet'!X291)</f>
        <v>120000</v>
      </c>
      <c r="Y291" s="20" t="str">
        <f>IF('S.D. Paste sheet'!Y291="","",'S.D. Paste sheet'!Y291)</f>
        <v>N</v>
      </c>
      <c r="Z291" s="20" t="str">
        <f>IF('S.D. Paste sheet'!Z291="","",'S.D. Paste sheet'!Z291)</f>
        <v>N</v>
      </c>
      <c r="AA291" s="20" t="str">
        <f>IF('S.D. Paste sheet'!AA291="","",'S.D. Paste sheet'!AA291)</f>
        <v>No</v>
      </c>
      <c r="AB291" s="20">
        <f>IF('S.D. Paste sheet'!AB291="","",'S.D. Paste sheet'!AB291)</f>
        <v>17</v>
      </c>
      <c r="AC291" s="20" t="str">
        <f>IF('S.D. Paste sheet'!AC291="","",'S.D. Paste sheet'!AC291)</f>
        <v>None</v>
      </c>
      <c r="AD291" s="20">
        <f>IF('S.D. Paste sheet'!AD291="","",'S.D. Paste sheet'!AD291)</f>
        <v>0</v>
      </c>
      <c r="AE291" s="29"/>
      <c r="AF291" t="str">
        <f>IF(AK291="","",IF(AK291&gt;0,COUNT($AG$2:AG291),""))</f>
        <v/>
      </c>
      <c r="AG291" s="25" t="str">
        <f t="shared" si="130"/>
        <v/>
      </c>
      <c r="AH291" s="25" t="str">
        <f t="shared" si="131"/>
        <v/>
      </c>
      <c r="AI291" s="25" t="str">
        <f t="shared" si="132"/>
        <v/>
      </c>
      <c r="AJ291" s="25" t="str">
        <f t="shared" si="133"/>
        <v/>
      </c>
      <c r="AK291" s="25" t="str">
        <f t="shared" si="134"/>
        <v/>
      </c>
      <c r="AL291" s="25" t="str">
        <f t="shared" si="135"/>
        <v/>
      </c>
      <c r="AM291" s="25" t="str">
        <f t="shared" si="136"/>
        <v/>
      </c>
      <c r="AN291" s="25" t="str">
        <f t="shared" si="137"/>
        <v/>
      </c>
      <c r="AO291" s="25" t="str">
        <f t="shared" si="138"/>
        <v/>
      </c>
      <c r="AP291" s="25" t="str">
        <f t="shared" si="139"/>
        <v/>
      </c>
      <c r="AQ291" s="25" t="str">
        <f t="shared" si="140"/>
        <v/>
      </c>
      <c r="AR291" s="25" t="str">
        <f t="shared" si="141"/>
        <v/>
      </c>
      <c r="AS291" s="25" t="str">
        <f t="shared" si="142"/>
        <v/>
      </c>
      <c r="AT291" s="25" t="str">
        <f t="shared" si="143"/>
        <v/>
      </c>
      <c r="AU291" s="25" t="str">
        <f t="shared" si="144"/>
        <v/>
      </c>
      <c r="AV291" s="25" t="str">
        <f t="shared" si="145"/>
        <v/>
      </c>
      <c r="AW291" t="str">
        <f t="shared" si="162"/>
        <v/>
      </c>
      <c r="AX291" t="str">
        <f>IF(BC291="","",IF(BC291&gt;0,COUNT($AY$2:AY291),""))</f>
        <v/>
      </c>
      <c r="AY291" s="25" t="str">
        <f t="shared" si="146"/>
        <v/>
      </c>
      <c r="AZ291" s="25" t="str">
        <f t="shared" si="147"/>
        <v/>
      </c>
      <c r="BA291" s="25" t="str">
        <f t="shared" si="148"/>
        <v/>
      </c>
      <c r="BB291" s="25" t="str">
        <f t="shared" si="149"/>
        <v/>
      </c>
      <c r="BC291" s="25" t="str">
        <f t="shared" si="150"/>
        <v/>
      </c>
      <c r="BD291" s="25" t="str">
        <f t="shared" si="151"/>
        <v/>
      </c>
      <c r="BE291" s="25" t="str">
        <f t="shared" si="152"/>
        <v/>
      </c>
      <c r="BF291" s="25" t="str">
        <f t="shared" si="153"/>
        <v/>
      </c>
      <c r="BG291" s="25" t="str">
        <f t="shared" si="154"/>
        <v/>
      </c>
      <c r="BH291" s="25" t="str">
        <f t="shared" si="155"/>
        <v/>
      </c>
      <c r="BI291" s="25" t="str">
        <f t="shared" si="156"/>
        <v/>
      </c>
      <c r="BJ291" s="25" t="str">
        <f t="shared" si="157"/>
        <v/>
      </c>
      <c r="BK291" s="25" t="str">
        <f t="shared" si="158"/>
        <v/>
      </c>
      <c r="BL291" s="25" t="str">
        <f t="shared" si="159"/>
        <v/>
      </c>
      <c r="BM291" s="25" t="str">
        <f t="shared" si="160"/>
        <v/>
      </c>
      <c r="BN291" s="25" t="str">
        <f t="shared" si="161"/>
        <v/>
      </c>
    </row>
    <row r="292" spans="1:66" ht="30">
      <c r="A292" s="20">
        <f>IF('S.D. Paste sheet'!A292="","",'S.D. Paste sheet'!A292)</f>
        <v>10</v>
      </c>
      <c r="B292" s="20" t="str">
        <f>IF('S.D. Paste sheet'!B292="","",'S.D. Paste sheet'!B292)</f>
        <v>A</v>
      </c>
      <c r="C292" s="20">
        <f>IF('S.D. Paste sheet'!C292="","",'S.D. Paste sheet'!C292)</f>
        <v>1027</v>
      </c>
      <c r="D292" s="20">
        <f>IF('S.D. Paste sheet'!D292="","",'S.D. Paste sheet'!D292)</f>
        <v>44754</v>
      </c>
      <c r="E292" s="20" t="str">
        <f>IF('S.D. Paste sheet'!E292="","",UPPER('S.D. Paste sheet'!E292))</f>
        <v>DEEZA</v>
      </c>
      <c r="F292" s="20" t="str">
        <f>IF('S.D. Paste sheet'!F292="","",'S.D. Paste sheet'!F292)</f>
        <v/>
      </c>
      <c r="G292" s="20" t="str">
        <f>IF('S.D. Paste sheet'!G292="","",UPPER('S.D. Paste sheet'!G292))</f>
        <v>GANPAT RAM MAHLA</v>
      </c>
      <c r="H292" s="20" t="str">
        <f>IF('S.D. Paste sheet'!H292="","",UPPER('S.D. Paste sheet'!H292))</f>
        <v>SUBHITA</v>
      </c>
      <c r="I292" s="20" t="str">
        <f>IF('S.D. Paste sheet'!I292="","",'S.D. Paste sheet'!I292)</f>
        <v>F</v>
      </c>
      <c r="J292" s="20">
        <f>IF('S.D. Paste sheet'!J292="","",'S.D. Paste sheet'!J292)</f>
        <v>40319</v>
      </c>
      <c r="K292" s="20">
        <f>IF('S.D. Paste sheet'!K292="","",'S.D. Paste sheet'!K292)</f>
        <v>1004</v>
      </c>
      <c r="L292" s="20" t="str">
        <f>IF('S.D. Paste sheet'!L292="","",'S.D. Paste sheet'!L292)</f>
        <v/>
      </c>
      <c r="M292" s="20">
        <f>IF('S.D. Paste sheet'!M292="","",'S.D. Paste sheet'!M292)</f>
        <v>148</v>
      </c>
      <c r="N292" s="20">
        <f>IF('S.D. Paste sheet'!N292="","",'S.D. Paste sheet'!N292)</f>
        <v>95</v>
      </c>
      <c r="O292" s="20" t="str">
        <f>IF('S.D. Paste sheet'!O292="","",'S.D. Paste sheet'!O292)</f>
        <v>OBC</v>
      </c>
      <c r="P292" s="20" t="str">
        <f>IF('S.D. Paste sheet'!P292="","",'S.D. Paste sheet'!P292)</f>
        <v>Hindu</v>
      </c>
      <c r="Q292" s="20" t="str">
        <f>IF('S.D. Paste sheet'!Q292="","",'S.D. Paste sheet'!Q292)</f>
        <v/>
      </c>
      <c r="R292" s="20" t="str">
        <f>IF('S.D. Paste sheet'!R292="","",'S.D. Paste sheet'!R292)</f>
        <v>MAHATMA GANDHI GOVT. SCHOOL BAR (214110)</v>
      </c>
      <c r="S292" s="20">
        <f>IF('S.D. Paste sheet'!S292="","",'S.D. Paste sheet'!S292)</f>
        <v>8200204302</v>
      </c>
      <c r="T292" s="20" t="str">
        <f>IF('S.D. Paste sheet'!T292="","",'S.D. Paste sheet'!T292)</f>
        <v>XXXX2041</v>
      </c>
      <c r="U292" s="20" t="str">
        <f>IF('S.D. Paste sheet'!U292="","",'S.D. Paste sheet'!U292)</f>
        <v/>
      </c>
      <c r="V292" s="20">
        <f>IF('S.D. Paste sheet'!V292="","",'S.D. Paste sheet'!V292)</f>
        <v>9414022011</v>
      </c>
      <c r="W292" s="20" t="str">
        <f>IF('S.D. Paste sheet'!W292="","",'S.D. Paste sheet'!W292)</f>
        <v>LALAS,KUCHAMAN CITY,LALAS,341509</v>
      </c>
      <c r="X292" s="20">
        <f>IF('S.D. Paste sheet'!X292="","",'S.D. Paste sheet'!X292)</f>
        <v>42000</v>
      </c>
      <c r="Y292" s="20" t="str">
        <f>IF('S.D. Paste sheet'!Y292="","",'S.D. Paste sheet'!Y292)</f>
        <v>N</v>
      </c>
      <c r="Z292" s="20" t="str">
        <f>IF('S.D. Paste sheet'!Z292="","",'S.D. Paste sheet'!Z292)</f>
        <v>N</v>
      </c>
      <c r="AA292" s="20" t="str">
        <f>IF('S.D. Paste sheet'!AA292="","",'S.D. Paste sheet'!AA292)</f>
        <v>No</v>
      </c>
      <c r="AB292" s="20">
        <f>IF('S.D. Paste sheet'!AB292="","",'S.D. Paste sheet'!AB292)</f>
        <v>13</v>
      </c>
      <c r="AC292" s="20" t="str">
        <f>IF('S.D. Paste sheet'!AC292="","",'S.D. Paste sheet'!AC292)</f>
        <v>None</v>
      </c>
      <c r="AD292" s="20">
        <f>IF('S.D. Paste sheet'!AD292="","",'S.D. Paste sheet'!AD292)</f>
        <v>4</v>
      </c>
      <c r="AE292" s="29"/>
      <c r="AF292" t="str">
        <f>IF(AK292="","",IF(AK292&gt;0,COUNT($AG$2:AG292),""))</f>
        <v/>
      </c>
      <c r="AG292" s="25" t="str">
        <f t="shared" si="130"/>
        <v/>
      </c>
      <c r="AH292" s="25" t="str">
        <f t="shared" si="131"/>
        <v/>
      </c>
      <c r="AI292" s="25" t="str">
        <f t="shared" si="132"/>
        <v/>
      </c>
      <c r="AJ292" s="25" t="str">
        <f t="shared" si="133"/>
        <v/>
      </c>
      <c r="AK292" s="25" t="str">
        <f t="shared" si="134"/>
        <v/>
      </c>
      <c r="AL292" s="25" t="str">
        <f t="shared" si="135"/>
        <v/>
      </c>
      <c r="AM292" s="25" t="str">
        <f t="shared" si="136"/>
        <v/>
      </c>
      <c r="AN292" s="25" t="str">
        <f t="shared" si="137"/>
        <v/>
      </c>
      <c r="AO292" s="25" t="str">
        <f t="shared" si="138"/>
        <v/>
      </c>
      <c r="AP292" s="25" t="str">
        <f t="shared" si="139"/>
        <v/>
      </c>
      <c r="AQ292" s="25" t="str">
        <f t="shared" si="140"/>
        <v/>
      </c>
      <c r="AR292" s="25" t="str">
        <f t="shared" si="141"/>
        <v/>
      </c>
      <c r="AS292" s="25" t="str">
        <f t="shared" si="142"/>
        <v/>
      </c>
      <c r="AT292" s="25" t="str">
        <f t="shared" si="143"/>
        <v/>
      </c>
      <c r="AU292" s="25" t="str">
        <f t="shared" si="144"/>
        <v/>
      </c>
      <c r="AV292" s="25" t="str">
        <f t="shared" si="145"/>
        <v/>
      </c>
      <c r="AW292" t="str">
        <f t="shared" si="162"/>
        <v/>
      </c>
      <c r="AX292" t="str">
        <f>IF(BC292="","",IF(BC292&gt;0,COUNT($AY$2:AY292),""))</f>
        <v/>
      </c>
      <c r="AY292" s="25" t="str">
        <f t="shared" si="146"/>
        <v/>
      </c>
      <c r="AZ292" s="25" t="str">
        <f t="shared" si="147"/>
        <v/>
      </c>
      <c r="BA292" s="25" t="str">
        <f t="shared" si="148"/>
        <v/>
      </c>
      <c r="BB292" s="25" t="str">
        <f t="shared" si="149"/>
        <v/>
      </c>
      <c r="BC292" s="25" t="str">
        <f t="shared" si="150"/>
        <v/>
      </c>
      <c r="BD292" s="25" t="str">
        <f t="shared" si="151"/>
        <v/>
      </c>
      <c r="BE292" s="25" t="str">
        <f t="shared" si="152"/>
        <v/>
      </c>
      <c r="BF292" s="25" t="str">
        <f t="shared" si="153"/>
        <v/>
      </c>
      <c r="BG292" s="25" t="str">
        <f t="shared" si="154"/>
        <v/>
      </c>
      <c r="BH292" s="25" t="str">
        <f t="shared" si="155"/>
        <v/>
      </c>
      <c r="BI292" s="25" t="str">
        <f t="shared" si="156"/>
        <v/>
      </c>
      <c r="BJ292" s="25" t="str">
        <f t="shared" si="157"/>
        <v/>
      </c>
      <c r="BK292" s="25" t="str">
        <f t="shared" si="158"/>
        <v/>
      </c>
      <c r="BL292" s="25" t="str">
        <f t="shared" si="159"/>
        <v/>
      </c>
      <c r="BM292" s="25" t="str">
        <f t="shared" si="160"/>
        <v/>
      </c>
      <c r="BN292" s="25" t="str">
        <f t="shared" si="161"/>
        <v/>
      </c>
    </row>
    <row r="293" spans="1:66" ht="30">
      <c r="A293" s="20">
        <f>IF('S.D. Paste sheet'!A293="","",'S.D. Paste sheet'!A293)</f>
        <v>10</v>
      </c>
      <c r="B293" s="20" t="str">
        <f>IF('S.D. Paste sheet'!B293="","",'S.D. Paste sheet'!B293)</f>
        <v>A</v>
      </c>
      <c r="C293" s="20">
        <f>IF('S.D. Paste sheet'!C293="","",'S.D. Paste sheet'!C293)</f>
        <v>589</v>
      </c>
      <c r="D293" s="20" t="str">
        <f>IF('S.D. Paste sheet'!D293="","",'S.D. Paste sheet'!D293)</f>
        <v/>
      </c>
      <c r="E293" s="20" t="str">
        <f>IF('S.D. Paste sheet'!E293="","",UPPER('S.D. Paste sheet'!E293))</f>
        <v>DIMPAL</v>
      </c>
      <c r="F293" s="20" t="str">
        <f>IF('S.D. Paste sheet'!F293="","",'S.D. Paste sheet'!F293)</f>
        <v/>
      </c>
      <c r="G293" s="20" t="str">
        <f>IF('S.D. Paste sheet'!G293="","",UPPER('S.D. Paste sheet'!G293))</f>
        <v>DHARMARAM</v>
      </c>
      <c r="H293" s="20" t="str">
        <f>IF('S.D. Paste sheet'!H293="","",UPPER('S.D. Paste sheet'!H293))</f>
        <v>KANTA</v>
      </c>
      <c r="I293" s="20" t="str">
        <f>IF('S.D. Paste sheet'!I293="","",'S.D. Paste sheet'!I293)</f>
        <v>F</v>
      </c>
      <c r="J293" s="20">
        <f>IF('S.D. Paste sheet'!J293="","",'S.D. Paste sheet'!J293)</f>
        <v>39148</v>
      </c>
      <c r="K293" s="20">
        <f>IF('S.D. Paste sheet'!K293="","",'S.D. Paste sheet'!K293)</f>
        <v>1005</v>
      </c>
      <c r="L293" s="20" t="str">
        <f>IF('S.D. Paste sheet'!L293="","",'S.D. Paste sheet'!L293)</f>
        <v/>
      </c>
      <c r="M293" s="20">
        <f>IF('S.D. Paste sheet'!M293="","",'S.D. Paste sheet'!M293)</f>
        <v>148</v>
      </c>
      <c r="N293" s="20">
        <f>IF('S.D. Paste sheet'!N293="","",'S.D. Paste sheet'!N293)</f>
        <v>103</v>
      </c>
      <c r="O293" s="20" t="str">
        <f>IF('S.D. Paste sheet'!O293="","",'S.D. Paste sheet'!O293)</f>
        <v>OBC</v>
      </c>
      <c r="P293" s="20" t="str">
        <f>IF('S.D. Paste sheet'!P293="","",'S.D. Paste sheet'!P293)</f>
        <v>Hindu</v>
      </c>
      <c r="Q293" s="20" t="str">
        <f>IF('S.D. Paste sheet'!Q293="","",'S.D. Paste sheet'!Q293)</f>
        <v/>
      </c>
      <c r="R293" s="20" t="str">
        <f>IF('S.D. Paste sheet'!R293="","",'S.D. Paste sheet'!R293)</f>
        <v>MAHATMA GANDHI GOVT. SCHOOL BAR (214110)</v>
      </c>
      <c r="S293" s="20">
        <f>IF('S.D. Paste sheet'!S293="","",'S.D. Paste sheet'!S293)</f>
        <v>8200204302</v>
      </c>
      <c r="T293" s="20" t="str">
        <f>IF('S.D. Paste sheet'!T293="","",'S.D. Paste sheet'!T293)</f>
        <v>XXXX9096</v>
      </c>
      <c r="U293" s="20" t="str">
        <f>IF('S.D. Paste sheet'!U293="","",'S.D. Paste sheet'!U293)</f>
        <v>VTPZJKP</v>
      </c>
      <c r="V293" s="20">
        <f>IF('S.D. Paste sheet'!V293="","",'S.D. Paste sheet'!V293)</f>
        <v>7568842249</v>
      </c>
      <c r="W293" s="20" t="str">
        <f>IF('S.D. Paste sheet'!W293="","",'S.D. Paste sheet'!W293)</f>
        <v>GANGA SAGAR SANKAR M,AHARAJ KI DHUNI,RAIPUR,BAR,306105</v>
      </c>
      <c r="X293" s="20">
        <f>IF('S.D. Paste sheet'!X293="","",'S.D. Paste sheet'!X293)</f>
        <v>40000</v>
      </c>
      <c r="Y293" s="20" t="str">
        <f>IF('S.D. Paste sheet'!Y293="","",'S.D. Paste sheet'!Y293)</f>
        <v>N</v>
      </c>
      <c r="Z293" s="20" t="str">
        <f>IF('S.D. Paste sheet'!Z293="","",'S.D. Paste sheet'!Z293)</f>
        <v>N</v>
      </c>
      <c r="AA293" s="20" t="str">
        <f>IF('S.D. Paste sheet'!AA293="","",'S.D. Paste sheet'!AA293)</f>
        <v>No</v>
      </c>
      <c r="AB293" s="20">
        <f>IF('S.D. Paste sheet'!AB293="","",'S.D. Paste sheet'!AB293)</f>
        <v>16</v>
      </c>
      <c r="AC293" s="20" t="str">
        <f>IF('S.D. Paste sheet'!AC293="","",'S.D. Paste sheet'!AC293)</f>
        <v>None</v>
      </c>
      <c r="AD293" s="20">
        <f>IF('S.D. Paste sheet'!AD293="","",'S.D. Paste sheet'!AD293)</f>
        <v>2</v>
      </c>
      <c r="AE293" s="29"/>
      <c r="AF293" t="str">
        <f>IF(AK293="","",IF(AK293&gt;0,COUNT($AG$2:AG293),""))</f>
        <v/>
      </c>
      <c r="AG293" s="25" t="str">
        <f t="shared" si="130"/>
        <v/>
      </c>
      <c r="AH293" s="25" t="str">
        <f t="shared" si="131"/>
        <v/>
      </c>
      <c r="AI293" s="25" t="str">
        <f t="shared" si="132"/>
        <v/>
      </c>
      <c r="AJ293" s="25" t="str">
        <f t="shared" si="133"/>
        <v/>
      </c>
      <c r="AK293" s="25" t="str">
        <f t="shared" si="134"/>
        <v/>
      </c>
      <c r="AL293" s="25" t="str">
        <f t="shared" si="135"/>
        <v/>
      </c>
      <c r="AM293" s="25" t="str">
        <f t="shared" si="136"/>
        <v/>
      </c>
      <c r="AN293" s="25" t="str">
        <f t="shared" si="137"/>
        <v/>
      </c>
      <c r="AO293" s="25" t="str">
        <f t="shared" si="138"/>
        <v/>
      </c>
      <c r="AP293" s="25" t="str">
        <f t="shared" si="139"/>
        <v/>
      </c>
      <c r="AQ293" s="25" t="str">
        <f t="shared" si="140"/>
        <v/>
      </c>
      <c r="AR293" s="25" t="str">
        <f t="shared" si="141"/>
        <v/>
      </c>
      <c r="AS293" s="25" t="str">
        <f t="shared" si="142"/>
        <v/>
      </c>
      <c r="AT293" s="25" t="str">
        <f t="shared" si="143"/>
        <v/>
      </c>
      <c r="AU293" s="25" t="str">
        <f t="shared" si="144"/>
        <v/>
      </c>
      <c r="AV293" s="25" t="str">
        <f t="shared" si="145"/>
        <v/>
      </c>
      <c r="AW293" t="str">
        <f t="shared" si="162"/>
        <v/>
      </c>
      <c r="AX293" t="str">
        <f>IF(BC293="","",IF(BC293&gt;0,COUNT($AY$2:AY293),""))</f>
        <v/>
      </c>
      <c r="AY293" s="25" t="str">
        <f t="shared" si="146"/>
        <v/>
      </c>
      <c r="AZ293" s="25" t="str">
        <f t="shared" si="147"/>
        <v/>
      </c>
      <c r="BA293" s="25" t="str">
        <f t="shared" si="148"/>
        <v/>
      </c>
      <c r="BB293" s="25" t="str">
        <f t="shared" si="149"/>
        <v/>
      </c>
      <c r="BC293" s="25" t="str">
        <f t="shared" si="150"/>
        <v/>
      </c>
      <c r="BD293" s="25" t="str">
        <f t="shared" si="151"/>
        <v/>
      </c>
      <c r="BE293" s="25" t="str">
        <f t="shared" si="152"/>
        <v/>
      </c>
      <c r="BF293" s="25" t="str">
        <f t="shared" si="153"/>
        <v/>
      </c>
      <c r="BG293" s="25" t="str">
        <f t="shared" si="154"/>
        <v/>
      </c>
      <c r="BH293" s="25" t="str">
        <f t="shared" si="155"/>
        <v/>
      </c>
      <c r="BI293" s="25" t="str">
        <f t="shared" si="156"/>
        <v/>
      </c>
      <c r="BJ293" s="25" t="str">
        <f t="shared" si="157"/>
        <v/>
      </c>
      <c r="BK293" s="25" t="str">
        <f t="shared" si="158"/>
        <v/>
      </c>
      <c r="BL293" s="25" t="str">
        <f t="shared" si="159"/>
        <v/>
      </c>
      <c r="BM293" s="25" t="str">
        <f t="shared" si="160"/>
        <v/>
      </c>
      <c r="BN293" s="25" t="str">
        <f t="shared" si="161"/>
        <v/>
      </c>
    </row>
    <row r="294" spans="1:66" ht="30">
      <c r="A294" s="20">
        <f>IF('S.D. Paste sheet'!A294="","",'S.D. Paste sheet'!A294)</f>
        <v>10</v>
      </c>
      <c r="B294" s="20" t="str">
        <f>IF('S.D. Paste sheet'!B294="","",'S.D. Paste sheet'!B294)</f>
        <v>A</v>
      </c>
      <c r="C294" s="20">
        <f>IF('S.D. Paste sheet'!C294="","",'S.D. Paste sheet'!C294)</f>
        <v>975</v>
      </c>
      <c r="D294" s="20" t="str">
        <f>IF('S.D. Paste sheet'!D294="","",'S.D. Paste sheet'!D294)</f>
        <v/>
      </c>
      <c r="E294" s="20" t="str">
        <f>IF('S.D. Paste sheet'!E294="","",UPPER('S.D. Paste sheet'!E294))</f>
        <v>HARSHVARDHAN SINGH RAJAWAT</v>
      </c>
      <c r="F294" s="20" t="str">
        <f>IF('S.D. Paste sheet'!F294="","",'S.D. Paste sheet'!F294)</f>
        <v/>
      </c>
      <c r="G294" s="20" t="str">
        <f>IF('S.D. Paste sheet'!G294="","",UPPER('S.D. Paste sheet'!G294))</f>
        <v>VIKRAM SINGH</v>
      </c>
      <c r="H294" s="20" t="str">
        <f>IF('S.D. Paste sheet'!H294="","",UPPER('S.D. Paste sheet'!H294))</f>
        <v>KIRAN KANWAR</v>
      </c>
      <c r="I294" s="20" t="str">
        <f>IF('S.D. Paste sheet'!I294="","",'S.D. Paste sheet'!I294)</f>
        <v>M</v>
      </c>
      <c r="J294" s="20">
        <f>IF('S.D. Paste sheet'!J294="","",'S.D. Paste sheet'!J294)</f>
        <v>39689</v>
      </c>
      <c r="K294" s="20">
        <f>IF('S.D. Paste sheet'!K294="","",'S.D. Paste sheet'!K294)</f>
        <v>1006</v>
      </c>
      <c r="L294" s="20" t="str">
        <f>IF('S.D. Paste sheet'!L294="","",'S.D. Paste sheet'!L294)</f>
        <v/>
      </c>
      <c r="M294" s="20">
        <f>IF('S.D. Paste sheet'!M294="","",'S.D. Paste sheet'!M294)</f>
        <v>148</v>
      </c>
      <c r="N294" s="20">
        <f>IF('S.D. Paste sheet'!N294="","",'S.D. Paste sheet'!N294)</f>
        <v>95</v>
      </c>
      <c r="O294" s="20" t="str">
        <f>IF('S.D. Paste sheet'!O294="","",'S.D. Paste sheet'!O294)</f>
        <v>GEN</v>
      </c>
      <c r="P294" s="20" t="str">
        <f>IF('S.D. Paste sheet'!P294="","",'S.D. Paste sheet'!P294)</f>
        <v>Hindu</v>
      </c>
      <c r="Q294" s="20" t="str">
        <f>IF('S.D. Paste sheet'!Q294="","",'S.D. Paste sheet'!Q294)</f>
        <v/>
      </c>
      <c r="R294" s="20" t="str">
        <f>IF('S.D. Paste sheet'!R294="","",'S.D. Paste sheet'!R294)</f>
        <v>MAHATMA GANDHI GOVT. SCHOOL BAR (214110)</v>
      </c>
      <c r="S294" s="20">
        <f>IF('S.D. Paste sheet'!S294="","",'S.D. Paste sheet'!S294)</f>
        <v>8200204302</v>
      </c>
      <c r="T294" s="20" t="str">
        <f>IF('S.D. Paste sheet'!T294="","",'S.D. Paste sheet'!T294)</f>
        <v>XXXX0526</v>
      </c>
      <c r="U294" s="20" t="str">
        <f>IF('S.D. Paste sheet'!U294="","",'S.D. Paste sheet'!U294)</f>
        <v/>
      </c>
      <c r="V294" s="20">
        <f>IF('S.D. Paste sheet'!V294="","",'S.D. Paste sheet'!V294)</f>
        <v>8290262704</v>
      </c>
      <c r="W294" s="20" t="str">
        <f>IF('S.D. Paste sheet'!W294="","",'S.D. Paste sheet'!W294)</f>
        <v>GAYTRI NAGAR RAIPUR ROAD,RAIPUR,BAR,306105</v>
      </c>
      <c r="X294" s="20">
        <f>IF('S.D. Paste sheet'!X294="","",'S.D. Paste sheet'!X294)</f>
        <v>240000</v>
      </c>
      <c r="Y294" s="20" t="str">
        <f>IF('S.D. Paste sheet'!Y294="","",'S.D. Paste sheet'!Y294)</f>
        <v>N</v>
      </c>
      <c r="Z294" s="20" t="str">
        <f>IF('S.D. Paste sheet'!Z294="","",'S.D. Paste sheet'!Z294)</f>
        <v>N</v>
      </c>
      <c r="AA294" s="20" t="str">
        <f>IF('S.D. Paste sheet'!AA294="","",'S.D. Paste sheet'!AA294)</f>
        <v>No</v>
      </c>
      <c r="AB294" s="20">
        <f>IF('S.D. Paste sheet'!AB294="","",'S.D. Paste sheet'!AB294)</f>
        <v>15</v>
      </c>
      <c r="AC294" s="20" t="str">
        <f>IF('S.D. Paste sheet'!AC294="","",'S.D. Paste sheet'!AC294)</f>
        <v>None</v>
      </c>
      <c r="AD294" s="20">
        <f>IF('S.D. Paste sheet'!AD294="","",'S.D. Paste sheet'!AD294)</f>
        <v>3</v>
      </c>
      <c r="AE294" s="29"/>
      <c r="AF294" t="str">
        <f>IF(AK294="","",IF(AK294&gt;0,COUNT($AG$2:AG294),""))</f>
        <v/>
      </c>
      <c r="AG294" s="25" t="str">
        <f t="shared" si="130"/>
        <v/>
      </c>
      <c r="AH294" s="25" t="str">
        <f t="shared" si="131"/>
        <v/>
      </c>
      <c r="AI294" s="25" t="str">
        <f t="shared" si="132"/>
        <v/>
      </c>
      <c r="AJ294" s="25" t="str">
        <f t="shared" si="133"/>
        <v/>
      </c>
      <c r="AK294" s="25" t="str">
        <f t="shared" si="134"/>
        <v/>
      </c>
      <c r="AL294" s="25" t="str">
        <f t="shared" si="135"/>
        <v/>
      </c>
      <c r="AM294" s="25" t="str">
        <f t="shared" si="136"/>
        <v/>
      </c>
      <c r="AN294" s="25" t="str">
        <f t="shared" si="137"/>
        <v/>
      </c>
      <c r="AO294" s="25" t="str">
        <f t="shared" si="138"/>
        <v/>
      </c>
      <c r="AP294" s="25" t="str">
        <f t="shared" si="139"/>
        <v/>
      </c>
      <c r="AQ294" s="25" t="str">
        <f t="shared" si="140"/>
        <v/>
      </c>
      <c r="AR294" s="25" t="str">
        <f t="shared" si="141"/>
        <v/>
      </c>
      <c r="AS294" s="25" t="str">
        <f t="shared" si="142"/>
        <v/>
      </c>
      <c r="AT294" s="25" t="str">
        <f t="shared" si="143"/>
        <v/>
      </c>
      <c r="AU294" s="25" t="str">
        <f t="shared" si="144"/>
        <v/>
      </c>
      <c r="AV294" s="25" t="str">
        <f t="shared" si="145"/>
        <v/>
      </c>
      <c r="AW294" t="str">
        <f t="shared" si="162"/>
        <v/>
      </c>
      <c r="AX294" t="str">
        <f>IF(BC294="","",IF(BC294&gt;0,COUNT($AY$2:AY294),""))</f>
        <v/>
      </c>
      <c r="AY294" s="25" t="str">
        <f t="shared" si="146"/>
        <v/>
      </c>
      <c r="AZ294" s="25" t="str">
        <f t="shared" si="147"/>
        <v/>
      </c>
      <c r="BA294" s="25" t="str">
        <f t="shared" si="148"/>
        <v/>
      </c>
      <c r="BB294" s="25" t="str">
        <f t="shared" si="149"/>
        <v/>
      </c>
      <c r="BC294" s="25" t="str">
        <f t="shared" si="150"/>
        <v/>
      </c>
      <c r="BD294" s="25" t="str">
        <f t="shared" si="151"/>
        <v/>
      </c>
      <c r="BE294" s="25" t="str">
        <f t="shared" si="152"/>
        <v/>
      </c>
      <c r="BF294" s="25" t="str">
        <f t="shared" si="153"/>
        <v/>
      </c>
      <c r="BG294" s="25" t="str">
        <f t="shared" si="154"/>
        <v/>
      </c>
      <c r="BH294" s="25" t="str">
        <f t="shared" si="155"/>
        <v/>
      </c>
      <c r="BI294" s="25" t="str">
        <f t="shared" si="156"/>
        <v/>
      </c>
      <c r="BJ294" s="25" t="str">
        <f t="shared" si="157"/>
        <v/>
      </c>
      <c r="BK294" s="25" t="str">
        <f t="shared" si="158"/>
        <v/>
      </c>
      <c r="BL294" s="25" t="str">
        <f t="shared" si="159"/>
        <v/>
      </c>
      <c r="BM294" s="25" t="str">
        <f t="shared" si="160"/>
        <v/>
      </c>
      <c r="BN294" s="25" t="str">
        <f t="shared" si="161"/>
        <v/>
      </c>
    </row>
    <row r="295" spans="1:66" ht="30">
      <c r="A295" s="20">
        <f>IF('S.D. Paste sheet'!A295="","",'S.D. Paste sheet'!A295)</f>
        <v>10</v>
      </c>
      <c r="B295" s="20" t="str">
        <f>IF('S.D. Paste sheet'!B295="","",'S.D. Paste sheet'!B295)</f>
        <v>A</v>
      </c>
      <c r="C295" s="20">
        <f>IF('S.D. Paste sheet'!C295="","",'S.D. Paste sheet'!C295)</f>
        <v>966</v>
      </c>
      <c r="D295" s="20" t="str">
        <f>IF('S.D. Paste sheet'!D295="","",'S.D. Paste sheet'!D295)</f>
        <v/>
      </c>
      <c r="E295" s="20" t="str">
        <f>IF('S.D. Paste sheet'!E295="","",UPPER('S.D. Paste sheet'!E295))</f>
        <v>IRFAN KATHAT</v>
      </c>
      <c r="F295" s="20" t="str">
        <f>IF('S.D. Paste sheet'!F295="","",'S.D. Paste sheet'!F295)</f>
        <v/>
      </c>
      <c r="G295" s="20" t="str">
        <f>IF('S.D. Paste sheet'!G295="","",UPPER('S.D. Paste sheet'!G295))</f>
        <v>VINOD KATHAT</v>
      </c>
      <c r="H295" s="20" t="str">
        <f>IF('S.D. Paste sheet'!H295="","",UPPER('S.D. Paste sheet'!H295))</f>
        <v>AMINA</v>
      </c>
      <c r="I295" s="20" t="str">
        <f>IF('S.D. Paste sheet'!I295="","",'S.D. Paste sheet'!I295)</f>
        <v>M</v>
      </c>
      <c r="J295" s="20">
        <f>IF('S.D. Paste sheet'!J295="","",'S.D. Paste sheet'!J295)</f>
        <v>39301</v>
      </c>
      <c r="K295" s="20">
        <f>IF('S.D. Paste sheet'!K295="","",'S.D. Paste sheet'!K295)</f>
        <v>1007</v>
      </c>
      <c r="L295" s="20" t="str">
        <f>IF('S.D. Paste sheet'!L295="","",'S.D. Paste sheet'!L295)</f>
        <v/>
      </c>
      <c r="M295" s="20">
        <f>IF('S.D. Paste sheet'!M295="","",'S.D. Paste sheet'!M295)</f>
        <v>148</v>
      </c>
      <c r="N295" s="20">
        <f>IF('S.D. Paste sheet'!N295="","",'S.D. Paste sheet'!N295)</f>
        <v>96</v>
      </c>
      <c r="O295" s="20" t="str">
        <f>IF('S.D. Paste sheet'!O295="","",'S.D. Paste sheet'!O295)</f>
        <v>OBC</v>
      </c>
      <c r="P295" s="20" t="str">
        <f>IF('S.D. Paste sheet'!P295="","",'S.D. Paste sheet'!P295)</f>
        <v>Muslim</v>
      </c>
      <c r="Q295" s="20" t="str">
        <f>IF('S.D. Paste sheet'!Q295="","",'S.D. Paste sheet'!Q295)</f>
        <v/>
      </c>
      <c r="R295" s="20" t="str">
        <f>IF('S.D. Paste sheet'!R295="","",'S.D. Paste sheet'!R295)</f>
        <v>MAHATMA GANDHI GOVT. SCHOOL BAR (214110)</v>
      </c>
      <c r="S295" s="20">
        <f>IF('S.D. Paste sheet'!S295="","",'S.D. Paste sheet'!S295)</f>
        <v>8200204302</v>
      </c>
      <c r="T295" s="20" t="str">
        <f>IF('S.D. Paste sheet'!T295="","",'S.D. Paste sheet'!T295)</f>
        <v>XXXX1286</v>
      </c>
      <c r="U295" s="20" t="str">
        <f>IF('S.D. Paste sheet'!U295="","",'S.D. Paste sheet'!U295)</f>
        <v>VTGHCPP</v>
      </c>
      <c r="V295" s="20">
        <f>IF('S.D. Paste sheet'!V295="","",'S.D. Paste sheet'!V295)</f>
        <v>8769307574</v>
      </c>
      <c r="W295" s="20" t="str">
        <f>IF('S.D. Paste sheet'!W295="","",'S.D. Paste sheet'!W295)</f>
        <v>BINDIHALAR ,SODPURA,RAIPUR,NANANA,306102</v>
      </c>
      <c r="X295" s="20">
        <f>IF('S.D. Paste sheet'!X295="","",'S.D. Paste sheet'!X295)</f>
        <v>350000</v>
      </c>
      <c r="Y295" s="20" t="str">
        <f>IF('S.D. Paste sheet'!Y295="","",'S.D. Paste sheet'!Y295)</f>
        <v>N</v>
      </c>
      <c r="Z295" s="20" t="str">
        <f>IF('S.D. Paste sheet'!Z295="","",'S.D. Paste sheet'!Z295)</f>
        <v>N</v>
      </c>
      <c r="AA295" s="20" t="str">
        <f>IF('S.D. Paste sheet'!AA295="","",'S.D. Paste sheet'!AA295)</f>
        <v>Yes</v>
      </c>
      <c r="AB295" s="20">
        <f>IF('S.D. Paste sheet'!AB295="","",'S.D. Paste sheet'!AB295)</f>
        <v>16</v>
      </c>
      <c r="AC295" s="20" t="str">
        <f>IF('S.D. Paste sheet'!AC295="","",'S.D. Paste sheet'!AC295)</f>
        <v>None</v>
      </c>
      <c r="AD295" s="20">
        <f>IF('S.D. Paste sheet'!AD295="","",'S.D. Paste sheet'!AD295)</f>
        <v>15</v>
      </c>
      <c r="AE295" s="29"/>
      <c r="AF295" t="str">
        <f>IF(AK295="","",IF(AK295&gt;0,COUNT($AG$2:AG295),""))</f>
        <v/>
      </c>
      <c r="AG295" s="25" t="str">
        <f t="shared" si="130"/>
        <v/>
      </c>
      <c r="AH295" s="25" t="str">
        <f t="shared" si="131"/>
        <v/>
      </c>
      <c r="AI295" s="25" t="str">
        <f t="shared" si="132"/>
        <v/>
      </c>
      <c r="AJ295" s="25" t="str">
        <f t="shared" si="133"/>
        <v/>
      </c>
      <c r="AK295" s="25" t="str">
        <f t="shared" si="134"/>
        <v/>
      </c>
      <c r="AL295" s="25" t="str">
        <f t="shared" si="135"/>
        <v/>
      </c>
      <c r="AM295" s="25" t="str">
        <f t="shared" si="136"/>
        <v/>
      </c>
      <c r="AN295" s="25" t="str">
        <f t="shared" si="137"/>
        <v/>
      </c>
      <c r="AO295" s="25" t="str">
        <f t="shared" si="138"/>
        <v/>
      </c>
      <c r="AP295" s="25" t="str">
        <f t="shared" si="139"/>
        <v/>
      </c>
      <c r="AQ295" s="25" t="str">
        <f t="shared" si="140"/>
        <v/>
      </c>
      <c r="AR295" s="25" t="str">
        <f t="shared" si="141"/>
        <v/>
      </c>
      <c r="AS295" s="25" t="str">
        <f t="shared" si="142"/>
        <v/>
      </c>
      <c r="AT295" s="25" t="str">
        <f t="shared" si="143"/>
        <v/>
      </c>
      <c r="AU295" s="25" t="str">
        <f t="shared" si="144"/>
        <v/>
      </c>
      <c r="AV295" s="25" t="str">
        <f t="shared" si="145"/>
        <v/>
      </c>
      <c r="AW295" t="str">
        <f t="shared" si="162"/>
        <v/>
      </c>
      <c r="AX295" t="str">
        <f>IF(BC295="","",IF(BC295&gt;0,COUNT($AY$2:AY295),""))</f>
        <v/>
      </c>
      <c r="AY295" s="25" t="str">
        <f t="shared" si="146"/>
        <v/>
      </c>
      <c r="AZ295" s="25" t="str">
        <f t="shared" si="147"/>
        <v/>
      </c>
      <c r="BA295" s="25" t="str">
        <f t="shared" si="148"/>
        <v/>
      </c>
      <c r="BB295" s="25" t="str">
        <f t="shared" si="149"/>
        <v/>
      </c>
      <c r="BC295" s="25" t="str">
        <f t="shared" si="150"/>
        <v/>
      </c>
      <c r="BD295" s="25" t="str">
        <f t="shared" si="151"/>
        <v/>
      </c>
      <c r="BE295" s="25" t="str">
        <f t="shared" si="152"/>
        <v/>
      </c>
      <c r="BF295" s="25" t="str">
        <f t="shared" si="153"/>
        <v/>
      </c>
      <c r="BG295" s="25" t="str">
        <f t="shared" si="154"/>
        <v/>
      </c>
      <c r="BH295" s="25" t="str">
        <f t="shared" si="155"/>
        <v/>
      </c>
      <c r="BI295" s="25" t="str">
        <f t="shared" si="156"/>
        <v/>
      </c>
      <c r="BJ295" s="25" t="str">
        <f t="shared" si="157"/>
        <v/>
      </c>
      <c r="BK295" s="25" t="str">
        <f t="shared" si="158"/>
        <v/>
      </c>
      <c r="BL295" s="25" t="str">
        <f t="shared" si="159"/>
        <v/>
      </c>
      <c r="BM295" s="25" t="str">
        <f t="shared" si="160"/>
        <v/>
      </c>
      <c r="BN295" s="25" t="str">
        <f t="shared" si="161"/>
        <v/>
      </c>
    </row>
    <row r="296" spans="1:66" ht="30">
      <c r="A296" s="20">
        <f>IF('S.D. Paste sheet'!A296="","",'S.D. Paste sheet'!A296)</f>
        <v>10</v>
      </c>
      <c r="B296" s="20" t="str">
        <f>IF('S.D. Paste sheet'!B296="","",'S.D. Paste sheet'!B296)</f>
        <v>A</v>
      </c>
      <c r="C296" s="20">
        <f>IF('S.D. Paste sheet'!C296="","",'S.D. Paste sheet'!C296)</f>
        <v>545</v>
      </c>
      <c r="D296" s="20" t="str">
        <f>IF('S.D. Paste sheet'!D296="","",'S.D. Paste sheet'!D296)</f>
        <v/>
      </c>
      <c r="E296" s="20" t="str">
        <f>IF('S.D. Paste sheet'!E296="","",UPPER('S.D. Paste sheet'!E296))</f>
        <v>ISHIKA</v>
      </c>
      <c r="F296" s="20" t="str">
        <f>IF('S.D. Paste sheet'!F296="","",'S.D. Paste sheet'!F296)</f>
        <v/>
      </c>
      <c r="G296" s="20" t="str">
        <f>IF('S.D. Paste sheet'!G296="","",UPPER('S.D. Paste sheet'!G296))</f>
        <v>NAND KISHOR</v>
      </c>
      <c r="H296" s="20" t="str">
        <f>IF('S.D. Paste sheet'!H296="","",UPPER('S.D. Paste sheet'!H296))</f>
        <v>LEELA</v>
      </c>
      <c r="I296" s="20" t="str">
        <f>IF('S.D. Paste sheet'!I296="","",'S.D. Paste sheet'!I296)</f>
        <v>F</v>
      </c>
      <c r="J296" s="20">
        <f>IF('S.D. Paste sheet'!J296="","",'S.D. Paste sheet'!J296)</f>
        <v>39465</v>
      </c>
      <c r="K296" s="20">
        <f>IF('S.D. Paste sheet'!K296="","",'S.D. Paste sheet'!K296)</f>
        <v>1008</v>
      </c>
      <c r="L296" s="20" t="str">
        <f>IF('S.D. Paste sheet'!L296="","",'S.D. Paste sheet'!L296)</f>
        <v/>
      </c>
      <c r="M296" s="20">
        <f>IF('S.D. Paste sheet'!M296="","",'S.D. Paste sheet'!M296)</f>
        <v>148</v>
      </c>
      <c r="N296" s="20">
        <f>IF('S.D. Paste sheet'!N296="","",'S.D. Paste sheet'!N296)</f>
        <v>100</v>
      </c>
      <c r="O296" s="20" t="str">
        <f>IF('S.D. Paste sheet'!O296="","",'S.D. Paste sheet'!O296)</f>
        <v>SC</v>
      </c>
      <c r="P296" s="20" t="str">
        <f>IF('S.D. Paste sheet'!P296="","",'S.D. Paste sheet'!P296)</f>
        <v>Hindu</v>
      </c>
      <c r="Q296" s="20" t="str">
        <f>IF('S.D. Paste sheet'!Q296="","",'S.D. Paste sheet'!Q296)</f>
        <v/>
      </c>
      <c r="R296" s="20" t="str">
        <f>IF('S.D. Paste sheet'!R296="","",'S.D. Paste sheet'!R296)</f>
        <v>MAHATMA GANDHI GOVT. SCHOOL BAR (214110)</v>
      </c>
      <c r="S296" s="20">
        <f>IF('S.D. Paste sheet'!S296="","",'S.D. Paste sheet'!S296)</f>
        <v>8200204302</v>
      </c>
      <c r="T296" s="20" t="str">
        <f>IF('S.D. Paste sheet'!T296="","",'S.D. Paste sheet'!T296)</f>
        <v>XXXX1981</v>
      </c>
      <c r="U296" s="20" t="str">
        <f>IF('S.D. Paste sheet'!U296="","",'S.D. Paste sheet'!U296)</f>
        <v>YIKOWEC</v>
      </c>
      <c r="V296" s="20">
        <f>IF('S.D. Paste sheet'!V296="","",'S.D. Paste sheet'!V296)</f>
        <v>9268107055</v>
      </c>
      <c r="W296" s="20" t="str">
        <f>IF('S.D. Paste sheet'!W296="","",'S.D. Paste sheet'!W296)</f>
        <v>AYODHYA COLONY BAR,RAIPUR,BAR,306105</v>
      </c>
      <c r="X296" s="20">
        <f>IF('S.D. Paste sheet'!X296="","",'S.D. Paste sheet'!X296)</f>
        <v>36000</v>
      </c>
      <c r="Y296" s="20" t="str">
        <f>IF('S.D. Paste sheet'!Y296="","",'S.D. Paste sheet'!Y296)</f>
        <v>N</v>
      </c>
      <c r="Z296" s="20" t="str">
        <f>IF('S.D. Paste sheet'!Z296="","",'S.D. Paste sheet'!Z296)</f>
        <v>N</v>
      </c>
      <c r="AA296" s="20" t="str">
        <f>IF('S.D. Paste sheet'!AA296="","",'S.D. Paste sheet'!AA296)</f>
        <v>No</v>
      </c>
      <c r="AB296" s="20">
        <f>IF('S.D. Paste sheet'!AB296="","",'S.D. Paste sheet'!AB296)</f>
        <v>15</v>
      </c>
      <c r="AC296" s="20" t="str">
        <f>IF('S.D. Paste sheet'!AC296="","",'S.D. Paste sheet'!AC296)</f>
        <v>None</v>
      </c>
      <c r="AD296" s="20">
        <f>IF('S.D. Paste sheet'!AD296="","",'S.D. Paste sheet'!AD296)</f>
        <v>2</v>
      </c>
      <c r="AE296" s="29"/>
      <c r="AF296" t="str">
        <f>IF(AK296="","",IF(AK296&gt;0,COUNT($AG$2:AG296),""))</f>
        <v/>
      </c>
      <c r="AG296" s="25" t="str">
        <f t="shared" si="130"/>
        <v/>
      </c>
      <c r="AH296" s="25" t="str">
        <f t="shared" si="131"/>
        <v/>
      </c>
      <c r="AI296" s="25" t="str">
        <f t="shared" si="132"/>
        <v/>
      </c>
      <c r="AJ296" s="25" t="str">
        <f t="shared" si="133"/>
        <v/>
      </c>
      <c r="AK296" s="25" t="str">
        <f t="shared" si="134"/>
        <v/>
      </c>
      <c r="AL296" s="25" t="str">
        <f t="shared" si="135"/>
        <v/>
      </c>
      <c r="AM296" s="25" t="str">
        <f t="shared" si="136"/>
        <v/>
      </c>
      <c r="AN296" s="25" t="str">
        <f t="shared" si="137"/>
        <v/>
      </c>
      <c r="AO296" s="25" t="str">
        <f t="shared" si="138"/>
        <v/>
      </c>
      <c r="AP296" s="25" t="str">
        <f t="shared" si="139"/>
        <v/>
      </c>
      <c r="AQ296" s="25" t="str">
        <f t="shared" si="140"/>
        <v/>
      </c>
      <c r="AR296" s="25" t="str">
        <f t="shared" si="141"/>
        <v/>
      </c>
      <c r="AS296" s="25" t="str">
        <f t="shared" si="142"/>
        <v/>
      </c>
      <c r="AT296" s="25" t="str">
        <f t="shared" si="143"/>
        <v/>
      </c>
      <c r="AU296" s="25" t="str">
        <f t="shared" si="144"/>
        <v/>
      </c>
      <c r="AV296" s="25" t="str">
        <f t="shared" si="145"/>
        <v/>
      </c>
      <c r="AW296" t="str">
        <f t="shared" si="162"/>
        <v/>
      </c>
      <c r="AX296" t="str">
        <f>IF(BC296="","",IF(BC296&gt;0,COUNT($AY$2:AY296),""))</f>
        <v/>
      </c>
      <c r="AY296" s="25" t="str">
        <f t="shared" si="146"/>
        <v/>
      </c>
      <c r="AZ296" s="25" t="str">
        <f t="shared" si="147"/>
        <v/>
      </c>
      <c r="BA296" s="25" t="str">
        <f t="shared" si="148"/>
        <v/>
      </c>
      <c r="BB296" s="25" t="str">
        <f t="shared" si="149"/>
        <v/>
      </c>
      <c r="BC296" s="25" t="str">
        <f t="shared" si="150"/>
        <v/>
      </c>
      <c r="BD296" s="25" t="str">
        <f t="shared" si="151"/>
        <v/>
      </c>
      <c r="BE296" s="25" t="str">
        <f t="shared" si="152"/>
        <v/>
      </c>
      <c r="BF296" s="25" t="str">
        <f t="shared" si="153"/>
        <v/>
      </c>
      <c r="BG296" s="25" t="str">
        <f t="shared" si="154"/>
        <v/>
      </c>
      <c r="BH296" s="25" t="str">
        <f t="shared" si="155"/>
        <v/>
      </c>
      <c r="BI296" s="25" t="str">
        <f t="shared" si="156"/>
        <v/>
      </c>
      <c r="BJ296" s="25" t="str">
        <f t="shared" si="157"/>
        <v/>
      </c>
      <c r="BK296" s="25" t="str">
        <f t="shared" si="158"/>
        <v/>
      </c>
      <c r="BL296" s="25" t="str">
        <f t="shared" si="159"/>
        <v/>
      </c>
      <c r="BM296" s="25" t="str">
        <f t="shared" si="160"/>
        <v/>
      </c>
      <c r="BN296" s="25" t="str">
        <f t="shared" si="161"/>
        <v/>
      </c>
    </row>
    <row r="297" spans="1:66" ht="30">
      <c r="A297" s="20">
        <f>IF('S.D. Paste sheet'!A297="","",'S.D. Paste sheet'!A297)</f>
        <v>10</v>
      </c>
      <c r="B297" s="20" t="str">
        <f>IF('S.D. Paste sheet'!B297="","",'S.D. Paste sheet'!B297)</f>
        <v>A</v>
      </c>
      <c r="C297" s="20">
        <f>IF('S.D. Paste sheet'!C297="","",'S.D. Paste sheet'!C297)</f>
        <v>781</v>
      </c>
      <c r="D297" s="20" t="str">
        <f>IF('S.D. Paste sheet'!D297="","",'S.D. Paste sheet'!D297)</f>
        <v/>
      </c>
      <c r="E297" s="20" t="str">
        <f>IF('S.D. Paste sheet'!E297="","",UPPER('S.D. Paste sheet'!E297))</f>
        <v>JAI KRISHNA</v>
      </c>
      <c r="F297" s="20" t="str">
        <f>IF('S.D. Paste sheet'!F297="","",'S.D. Paste sheet'!F297)</f>
        <v/>
      </c>
      <c r="G297" s="20" t="str">
        <f>IF('S.D. Paste sheet'!G297="","",UPPER('S.D. Paste sheet'!G297))</f>
        <v>JETHA RAM</v>
      </c>
      <c r="H297" s="20" t="str">
        <f>IF('S.D. Paste sheet'!H297="","",UPPER('S.D. Paste sheet'!H297))</f>
        <v>HEMLATA</v>
      </c>
      <c r="I297" s="20" t="str">
        <f>IF('S.D. Paste sheet'!I297="","",'S.D. Paste sheet'!I297)</f>
        <v>M</v>
      </c>
      <c r="J297" s="20">
        <f>IF('S.D. Paste sheet'!J297="","",'S.D. Paste sheet'!J297)</f>
        <v>38992</v>
      </c>
      <c r="K297" s="20">
        <f>IF('S.D. Paste sheet'!K297="","",'S.D. Paste sheet'!K297)</f>
        <v>1009</v>
      </c>
      <c r="L297" s="20" t="str">
        <f>IF('S.D. Paste sheet'!L297="","",'S.D. Paste sheet'!L297)</f>
        <v/>
      </c>
      <c r="M297" s="20">
        <f>IF('S.D. Paste sheet'!M297="","",'S.D. Paste sheet'!M297)</f>
        <v>148</v>
      </c>
      <c r="N297" s="20">
        <f>IF('S.D. Paste sheet'!N297="","",'S.D. Paste sheet'!N297)</f>
        <v>100</v>
      </c>
      <c r="O297" s="20" t="str">
        <f>IF('S.D. Paste sheet'!O297="","",'S.D. Paste sheet'!O297)</f>
        <v>OBC</v>
      </c>
      <c r="P297" s="20" t="str">
        <f>IF('S.D. Paste sheet'!P297="","",'S.D. Paste sheet'!P297)</f>
        <v>Hindu</v>
      </c>
      <c r="Q297" s="20" t="str">
        <f>IF('S.D. Paste sheet'!Q297="","",'S.D. Paste sheet'!Q297)</f>
        <v/>
      </c>
      <c r="R297" s="20" t="str">
        <f>IF('S.D. Paste sheet'!R297="","",'S.D. Paste sheet'!R297)</f>
        <v>MAHATMA GANDHI GOVT. SCHOOL BAR (214110)</v>
      </c>
      <c r="S297" s="20">
        <f>IF('S.D. Paste sheet'!S297="","",'S.D. Paste sheet'!S297)</f>
        <v>8200204302</v>
      </c>
      <c r="T297" s="20" t="str">
        <f>IF('S.D. Paste sheet'!T297="","",'S.D. Paste sheet'!T297)</f>
        <v>XXXX8306</v>
      </c>
      <c r="U297" s="20" t="str">
        <f>IF('S.D. Paste sheet'!U297="","",'S.D. Paste sheet'!U297)</f>
        <v>BCFSWCF</v>
      </c>
      <c r="V297" s="20">
        <f>IF('S.D. Paste sheet'!V297="","",'S.D. Paste sheet'!V297)</f>
        <v>9571538585</v>
      </c>
      <c r="W297" s="20" t="str">
        <f>IF('S.D. Paste sheet'!W297="","",'S.D. Paste sheet'!W297)</f>
        <v>MEGHARDA ROAD,RAIPUR,BAR,306105</v>
      </c>
      <c r="X297" s="20">
        <f>IF('S.D. Paste sheet'!X297="","",'S.D. Paste sheet'!X297)</f>
        <v>100000</v>
      </c>
      <c r="Y297" s="20" t="str">
        <f>IF('S.D. Paste sheet'!Y297="","",'S.D. Paste sheet'!Y297)</f>
        <v>N</v>
      </c>
      <c r="Z297" s="20" t="str">
        <f>IF('S.D. Paste sheet'!Z297="","",'S.D. Paste sheet'!Z297)</f>
        <v>N</v>
      </c>
      <c r="AA297" s="20" t="str">
        <f>IF('S.D. Paste sheet'!AA297="","",'S.D. Paste sheet'!AA297)</f>
        <v>No</v>
      </c>
      <c r="AB297" s="20">
        <f>IF('S.D. Paste sheet'!AB297="","",'S.D. Paste sheet'!AB297)</f>
        <v>17</v>
      </c>
      <c r="AC297" s="20" t="str">
        <f>IF('S.D. Paste sheet'!AC297="","",'S.D. Paste sheet'!AC297)</f>
        <v>None</v>
      </c>
      <c r="AD297" s="20">
        <f>IF('S.D. Paste sheet'!AD297="","",'S.D. Paste sheet'!AD297)</f>
        <v>0</v>
      </c>
      <c r="AE297" s="29"/>
      <c r="AF297" t="str">
        <f>IF(AK297="","",IF(AK297&gt;0,COUNT($AG$2:AG297),""))</f>
        <v/>
      </c>
      <c r="AG297" s="25" t="str">
        <f t="shared" si="130"/>
        <v/>
      </c>
      <c r="AH297" s="25" t="str">
        <f t="shared" si="131"/>
        <v/>
      </c>
      <c r="AI297" s="25" t="str">
        <f t="shared" si="132"/>
        <v/>
      </c>
      <c r="AJ297" s="25" t="str">
        <f t="shared" si="133"/>
        <v/>
      </c>
      <c r="AK297" s="25" t="str">
        <f t="shared" si="134"/>
        <v/>
      </c>
      <c r="AL297" s="25" t="str">
        <f t="shared" si="135"/>
        <v/>
      </c>
      <c r="AM297" s="25" t="str">
        <f t="shared" si="136"/>
        <v/>
      </c>
      <c r="AN297" s="25" t="str">
        <f t="shared" si="137"/>
        <v/>
      </c>
      <c r="AO297" s="25" t="str">
        <f t="shared" si="138"/>
        <v/>
      </c>
      <c r="AP297" s="25" t="str">
        <f t="shared" si="139"/>
        <v/>
      </c>
      <c r="AQ297" s="25" t="str">
        <f t="shared" si="140"/>
        <v/>
      </c>
      <c r="AR297" s="25" t="str">
        <f t="shared" si="141"/>
        <v/>
      </c>
      <c r="AS297" s="25" t="str">
        <f t="shared" si="142"/>
        <v/>
      </c>
      <c r="AT297" s="25" t="str">
        <f t="shared" si="143"/>
        <v/>
      </c>
      <c r="AU297" s="25" t="str">
        <f t="shared" si="144"/>
        <v/>
      </c>
      <c r="AV297" s="25" t="str">
        <f t="shared" si="145"/>
        <v/>
      </c>
      <c r="AW297" t="str">
        <f t="shared" si="162"/>
        <v/>
      </c>
      <c r="AX297" t="str">
        <f>IF(BC297="","",IF(BC297&gt;0,COUNT($AY$2:AY297),""))</f>
        <v/>
      </c>
      <c r="AY297" s="25" t="str">
        <f t="shared" si="146"/>
        <v/>
      </c>
      <c r="AZ297" s="25" t="str">
        <f t="shared" si="147"/>
        <v/>
      </c>
      <c r="BA297" s="25" t="str">
        <f t="shared" si="148"/>
        <v/>
      </c>
      <c r="BB297" s="25" t="str">
        <f t="shared" si="149"/>
        <v/>
      </c>
      <c r="BC297" s="25" t="str">
        <f t="shared" si="150"/>
        <v/>
      </c>
      <c r="BD297" s="25" t="str">
        <f t="shared" si="151"/>
        <v/>
      </c>
      <c r="BE297" s="25" t="str">
        <f t="shared" si="152"/>
        <v/>
      </c>
      <c r="BF297" s="25" t="str">
        <f t="shared" si="153"/>
        <v/>
      </c>
      <c r="BG297" s="25" t="str">
        <f t="shared" si="154"/>
        <v/>
      </c>
      <c r="BH297" s="25" t="str">
        <f t="shared" si="155"/>
        <v/>
      </c>
      <c r="BI297" s="25" t="str">
        <f t="shared" si="156"/>
        <v/>
      </c>
      <c r="BJ297" s="25" t="str">
        <f t="shared" si="157"/>
        <v/>
      </c>
      <c r="BK297" s="25" t="str">
        <f t="shared" si="158"/>
        <v/>
      </c>
      <c r="BL297" s="25" t="str">
        <f t="shared" si="159"/>
        <v/>
      </c>
      <c r="BM297" s="25" t="str">
        <f t="shared" si="160"/>
        <v/>
      </c>
      <c r="BN297" s="25" t="str">
        <f t="shared" si="161"/>
        <v/>
      </c>
    </row>
    <row r="298" spans="1:66" ht="30">
      <c r="A298" s="20">
        <f>IF('S.D. Paste sheet'!A298="","",'S.D. Paste sheet'!A298)</f>
        <v>10</v>
      </c>
      <c r="B298" s="20" t="str">
        <f>IF('S.D. Paste sheet'!B298="","",'S.D. Paste sheet'!B298)</f>
        <v>A</v>
      </c>
      <c r="C298" s="20">
        <f>IF('S.D. Paste sheet'!C298="","",'S.D. Paste sheet'!C298)</f>
        <v>872</v>
      </c>
      <c r="D298" s="20" t="str">
        <f>IF('S.D. Paste sheet'!D298="","",'S.D. Paste sheet'!D298)</f>
        <v/>
      </c>
      <c r="E298" s="20" t="str">
        <f>IF('S.D. Paste sheet'!E298="","",UPPER('S.D. Paste sheet'!E298))</f>
        <v>KAMLESH BHATI</v>
      </c>
      <c r="F298" s="20" t="str">
        <f>IF('S.D. Paste sheet'!F298="","",'S.D. Paste sheet'!F298)</f>
        <v/>
      </c>
      <c r="G298" s="20" t="str">
        <f>IF('S.D. Paste sheet'!G298="","",UPPER('S.D. Paste sheet'!G298))</f>
        <v>OM PRAKASH</v>
      </c>
      <c r="H298" s="20" t="str">
        <f>IF('S.D. Paste sheet'!H298="","",UPPER('S.D. Paste sheet'!H298))</f>
        <v>KANYA DEVI</v>
      </c>
      <c r="I298" s="20" t="str">
        <f>IF('S.D. Paste sheet'!I298="","",'S.D. Paste sheet'!I298)</f>
        <v>M</v>
      </c>
      <c r="J298" s="20">
        <f>IF('S.D. Paste sheet'!J298="","",'S.D. Paste sheet'!J298)</f>
        <v>39215</v>
      </c>
      <c r="K298" s="20">
        <f>IF('S.D. Paste sheet'!K298="","",'S.D. Paste sheet'!K298)</f>
        <v>1010</v>
      </c>
      <c r="L298" s="20" t="str">
        <f>IF('S.D. Paste sheet'!L298="","",'S.D. Paste sheet'!L298)</f>
        <v/>
      </c>
      <c r="M298" s="20">
        <f>IF('S.D. Paste sheet'!M298="","",'S.D. Paste sheet'!M298)</f>
        <v>148</v>
      </c>
      <c r="N298" s="20">
        <f>IF('S.D. Paste sheet'!N298="","",'S.D. Paste sheet'!N298)</f>
        <v>98</v>
      </c>
      <c r="O298" s="20" t="str">
        <f>IF('S.D. Paste sheet'!O298="","",'S.D. Paste sheet'!O298)</f>
        <v>OBC</v>
      </c>
      <c r="P298" s="20" t="str">
        <f>IF('S.D. Paste sheet'!P298="","",'S.D. Paste sheet'!P298)</f>
        <v>Hindu</v>
      </c>
      <c r="Q298" s="20" t="str">
        <f>IF('S.D. Paste sheet'!Q298="","",'S.D. Paste sheet'!Q298)</f>
        <v/>
      </c>
      <c r="R298" s="20" t="str">
        <f>IF('S.D. Paste sheet'!R298="","",'S.D. Paste sheet'!R298)</f>
        <v>MAHATMA GANDHI GOVT. SCHOOL BAR (214110)</v>
      </c>
      <c r="S298" s="20">
        <f>IF('S.D. Paste sheet'!S298="","",'S.D. Paste sheet'!S298)</f>
        <v>8200204302</v>
      </c>
      <c r="T298" s="20" t="str">
        <f>IF('S.D. Paste sheet'!T298="","",'S.D. Paste sheet'!T298)</f>
        <v>XXXX6515</v>
      </c>
      <c r="U298" s="20">
        <f>IF('S.D. Paste sheet'!U298="","",'S.D. Paste sheet'!U298)</f>
        <v>4728475</v>
      </c>
      <c r="V298" s="20">
        <f>IF('S.D. Paste sheet'!V298="","",'S.D. Paste sheet'!V298)</f>
        <v>9928790822</v>
      </c>
      <c r="W298" s="20" t="str">
        <f>IF('S.D. Paste sheet'!W298="","",'S.D. Paste sheet'!W298)</f>
        <v>dholidhed,raipur,biratiya kala,306105</v>
      </c>
      <c r="X298" s="20">
        <f>IF('S.D. Paste sheet'!X298="","",'S.D. Paste sheet'!X298)</f>
        <v>48000</v>
      </c>
      <c r="Y298" s="20" t="str">
        <f>IF('S.D. Paste sheet'!Y298="","",'S.D. Paste sheet'!Y298)</f>
        <v>N</v>
      </c>
      <c r="Z298" s="20" t="str">
        <f>IF('S.D. Paste sheet'!Z298="","",'S.D. Paste sheet'!Z298)</f>
        <v>N</v>
      </c>
      <c r="AA298" s="20" t="str">
        <f>IF('S.D. Paste sheet'!AA298="","",'S.D. Paste sheet'!AA298)</f>
        <v>No</v>
      </c>
      <c r="AB298" s="20">
        <f>IF('S.D. Paste sheet'!AB298="","",'S.D. Paste sheet'!AB298)</f>
        <v>16</v>
      </c>
      <c r="AC298" s="20" t="str">
        <f>IF('S.D. Paste sheet'!AC298="","",'S.D. Paste sheet'!AC298)</f>
        <v>None</v>
      </c>
      <c r="AD298" s="20">
        <f>IF('S.D. Paste sheet'!AD298="","",'S.D. Paste sheet'!AD298)</f>
        <v>0.3</v>
      </c>
      <c r="AE298" s="29"/>
      <c r="AF298" t="str">
        <f>IF(AK298="","",IF(AK298&gt;0,COUNT($AG$2:AG298),""))</f>
        <v/>
      </c>
      <c r="AG298" s="25" t="str">
        <f t="shared" si="130"/>
        <v/>
      </c>
      <c r="AH298" s="25" t="str">
        <f t="shared" si="131"/>
        <v/>
      </c>
      <c r="AI298" s="25" t="str">
        <f t="shared" si="132"/>
        <v/>
      </c>
      <c r="AJ298" s="25" t="str">
        <f t="shared" si="133"/>
        <v/>
      </c>
      <c r="AK298" s="25" t="str">
        <f t="shared" si="134"/>
        <v/>
      </c>
      <c r="AL298" s="25" t="str">
        <f t="shared" si="135"/>
        <v/>
      </c>
      <c r="AM298" s="25" t="str">
        <f t="shared" si="136"/>
        <v/>
      </c>
      <c r="AN298" s="25" t="str">
        <f t="shared" si="137"/>
        <v/>
      </c>
      <c r="AO298" s="25" t="str">
        <f t="shared" si="138"/>
        <v/>
      </c>
      <c r="AP298" s="25" t="str">
        <f t="shared" si="139"/>
        <v/>
      </c>
      <c r="AQ298" s="25" t="str">
        <f t="shared" si="140"/>
        <v/>
      </c>
      <c r="AR298" s="25" t="str">
        <f t="shared" si="141"/>
        <v/>
      </c>
      <c r="AS298" s="25" t="str">
        <f t="shared" si="142"/>
        <v/>
      </c>
      <c r="AT298" s="25" t="str">
        <f t="shared" si="143"/>
        <v/>
      </c>
      <c r="AU298" s="25" t="str">
        <f t="shared" si="144"/>
        <v/>
      </c>
      <c r="AV298" s="25" t="str">
        <f t="shared" si="145"/>
        <v/>
      </c>
      <c r="AW298" t="str">
        <f t="shared" si="162"/>
        <v/>
      </c>
      <c r="AX298" t="str">
        <f>IF(BC298="","",IF(BC298&gt;0,COUNT($AY$2:AY298),""))</f>
        <v/>
      </c>
      <c r="AY298" s="25" t="str">
        <f t="shared" si="146"/>
        <v/>
      </c>
      <c r="AZ298" s="25" t="str">
        <f t="shared" si="147"/>
        <v/>
      </c>
      <c r="BA298" s="25" t="str">
        <f t="shared" si="148"/>
        <v/>
      </c>
      <c r="BB298" s="25" t="str">
        <f t="shared" si="149"/>
        <v/>
      </c>
      <c r="BC298" s="25" t="str">
        <f t="shared" si="150"/>
        <v/>
      </c>
      <c r="BD298" s="25" t="str">
        <f t="shared" si="151"/>
        <v/>
      </c>
      <c r="BE298" s="25" t="str">
        <f t="shared" si="152"/>
        <v/>
      </c>
      <c r="BF298" s="25" t="str">
        <f t="shared" si="153"/>
        <v/>
      </c>
      <c r="BG298" s="25" t="str">
        <f t="shared" si="154"/>
        <v/>
      </c>
      <c r="BH298" s="25" t="str">
        <f t="shared" si="155"/>
        <v/>
      </c>
      <c r="BI298" s="25" t="str">
        <f t="shared" si="156"/>
        <v/>
      </c>
      <c r="BJ298" s="25" t="str">
        <f t="shared" si="157"/>
        <v/>
      </c>
      <c r="BK298" s="25" t="str">
        <f t="shared" si="158"/>
        <v/>
      </c>
      <c r="BL298" s="25" t="str">
        <f t="shared" si="159"/>
        <v/>
      </c>
      <c r="BM298" s="25" t="str">
        <f t="shared" si="160"/>
        <v/>
      </c>
      <c r="BN298" s="25" t="str">
        <f t="shared" si="161"/>
        <v/>
      </c>
    </row>
    <row r="299" spans="1:66" ht="30">
      <c r="A299" s="20">
        <f>IF('S.D. Paste sheet'!A299="","",'S.D. Paste sheet'!A299)</f>
        <v>10</v>
      </c>
      <c r="B299" s="20" t="str">
        <f>IF('S.D. Paste sheet'!B299="","",'S.D. Paste sheet'!B299)</f>
        <v>A</v>
      </c>
      <c r="C299" s="20">
        <f>IF('S.D. Paste sheet'!C299="","",'S.D. Paste sheet'!C299)</f>
        <v>779</v>
      </c>
      <c r="D299" s="20" t="str">
        <f>IF('S.D. Paste sheet'!D299="","",'S.D. Paste sheet'!D299)</f>
        <v/>
      </c>
      <c r="E299" s="20" t="str">
        <f>IF('S.D. Paste sheet'!E299="","",UPPER('S.D. Paste sheet'!E299))</f>
        <v>KHUSHI CHOUHAN</v>
      </c>
      <c r="F299" s="20" t="str">
        <f>IF('S.D. Paste sheet'!F299="","",'S.D. Paste sheet'!F299)</f>
        <v/>
      </c>
      <c r="G299" s="20" t="str">
        <f>IF('S.D. Paste sheet'!G299="","",UPPER('S.D. Paste sheet'!G299))</f>
        <v>ASHOK CHOUHAN</v>
      </c>
      <c r="H299" s="20" t="str">
        <f>IF('S.D. Paste sheet'!H299="","",UPPER('S.D. Paste sheet'!H299))</f>
        <v>SAHAYATA</v>
      </c>
      <c r="I299" s="20" t="str">
        <f>IF('S.D. Paste sheet'!I299="","",'S.D. Paste sheet'!I299)</f>
        <v>F</v>
      </c>
      <c r="J299" s="20">
        <f>IF('S.D. Paste sheet'!J299="","",'S.D. Paste sheet'!J299)</f>
        <v>39483</v>
      </c>
      <c r="K299" s="20">
        <f>IF('S.D. Paste sheet'!K299="","",'S.D. Paste sheet'!K299)</f>
        <v>1011</v>
      </c>
      <c r="L299" s="20" t="str">
        <f>IF('S.D. Paste sheet'!L299="","",'S.D. Paste sheet'!L299)</f>
        <v/>
      </c>
      <c r="M299" s="20">
        <f>IF('S.D. Paste sheet'!M299="","",'S.D. Paste sheet'!M299)</f>
        <v>148</v>
      </c>
      <c r="N299" s="20">
        <f>IF('S.D. Paste sheet'!N299="","",'S.D. Paste sheet'!N299)</f>
        <v>102</v>
      </c>
      <c r="O299" s="20" t="str">
        <f>IF('S.D. Paste sheet'!O299="","",'S.D. Paste sheet'!O299)</f>
        <v>OBC</v>
      </c>
      <c r="P299" s="20" t="str">
        <f>IF('S.D. Paste sheet'!P299="","",'S.D. Paste sheet'!P299)</f>
        <v>Hindu</v>
      </c>
      <c r="Q299" s="20" t="str">
        <f>IF('S.D. Paste sheet'!Q299="","",'S.D. Paste sheet'!Q299)</f>
        <v/>
      </c>
      <c r="R299" s="20" t="str">
        <f>IF('S.D. Paste sheet'!R299="","",'S.D. Paste sheet'!R299)</f>
        <v>MAHATMA GANDHI GOVT. SCHOOL BAR (214110)</v>
      </c>
      <c r="S299" s="20">
        <f>IF('S.D. Paste sheet'!S299="","",'S.D. Paste sheet'!S299)</f>
        <v>8200204302</v>
      </c>
      <c r="T299" s="20" t="str">
        <f>IF('S.D. Paste sheet'!T299="","",'S.D. Paste sheet'!T299)</f>
        <v>XXXX8690</v>
      </c>
      <c r="U299" s="20" t="str">
        <f>IF('S.D. Paste sheet'!U299="","",'S.D. Paste sheet'!U299)</f>
        <v/>
      </c>
      <c r="V299" s="20">
        <f>IF('S.D. Paste sheet'!V299="","",'S.D. Paste sheet'!V299)</f>
        <v>9799821716</v>
      </c>
      <c r="W299" s="20" t="str">
        <f>IF('S.D. Paste sheet'!W299="","",'S.D. Paste sheet'!W299)</f>
        <v>JODHPUR ROAD NEAR BUS STAND,RAIPUR,BAR,306105</v>
      </c>
      <c r="X299" s="20">
        <f>IF('S.D. Paste sheet'!X299="","",'S.D. Paste sheet'!X299)</f>
        <v>240000</v>
      </c>
      <c r="Y299" s="20" t="str">
        <f>IF('S.D. Paste sheet'!Y299="","",'S.D. Paste sheet'!Y299)</f>
        <v>N</v>
      </c>
      <c r="Z299" s="20" t="str">
        <f>IF('S.D. Paste sheet'!Z299="","",'S.D. Paste sheet'!Z299)</f>
        <v>N</v>
      </c>
      <c r="AA299" s="20" t="str">
        <f>IF('S.D. Paste sheet'!AA299="","",'S.D. Paste sheet'!AA299)</f>
        <v>No</v>
      </c>
      <c r="AB299" s="20">
        <f>IF('S.D. Paste sheet'!AB299="","",'S.D. Paste sheet'!AB299)</f>
        <v>15</v>
      </c>
      <c r="AC299" s="20" t="str">
        <f>IF('S.D. Paste sheet'!AC299="","",'S.D. Paste sheet'!AC299)</f>
        <v>None</v>
      </c>
      <c r="AD299" s="20">
        <f>IF('S.D. Paste sheet'!AD299="","",'S.D. Paste sheet'!AD299)</f>
        <v>0</v>
      </c>
      <c r="AE299" s="29"/>
      <c r="AF299" t="str">
        <f>IF(AK299="","",IF(AK299&gt;0,COUNT($AG$2:AG299),""))</f>
        <v/>
      </c>
      <c r="AG299" s="25" t="str">
        <f t="shared" si="130"/>
        <v/>
      </c>
      <c r="AH299" s="25" t="str">
        <f t="shared" si="131"/>
        <v/>
      </c>
      <c r="AI299" s="25" t="str">
        <f t="shared" si="132"/>
        <v/>
      </c>
      <c r="AJ299" s="25" t="str">
        <f t="shared" si="133"/>
        <v/>
      </c>
      <c r="AK299" s="25" t="str">
        <f t="shared" si="134"/>
        <v/>
      </c>
      <c r="AL299" s="25" t="str">
        <f t="shared" si="135"/>
        <v/>
      </c>
      <c r="AM299" s="25" t="str">
        <f t="shared" si="136"/>
        <v/>
      </c>
      <c r="AN299" s="25" t="str">
        <f t="shared" si="137"/>
        <v/>
      </c>
      <c r="AO299" s="25" t="str">
        <f t="shared" si="138"/>
        <v/>
      </c>
      <c r="AP299" s="25" t="str">
        <f t="shared" si="139"/>
        <v/>
      </c>
      <c r="AQ299" s="25" t="str">
        <f t="shared" si="140"/>
        <v/>
      </c>
      <c r="AR299" s="25" t="str">
        <f t="shared" si="141"/>
        <v/>
      </c>
      <c r="AS299" s="25" t="str">
        <f t="shared" si="142"/>
        <v/>
      </c>
      <c r="AT299" s="25" t="str">
        <f t="shared" si="143"/>
        <v/>
      </c>
      <c r="AU299" s="25" t="str">
        <f t="shared" si="144"/>
        <v/>
      </c>
      <c r="AV299" s="25" t="str">
        <f t="shared" si="145"/>
        <v/>
      </c>
      <c r="AW299" t="str">
        <f t="shared" si="162"/>
        <v/>
      </c>
      <c r="AX299" t="str">
        <f>IF(BC299="","",IF(BC299&gt;0,COUNT($AY$2:AY299),""))</f>
        <v/>
      </c>
      <c r="AY299" s="25" t="str">
        <f t="shared" si="146"/>
        <v/>
      </c>
      <c r="AZ299" s="25" t="str">
        <f t="shared" si="147"/>
        <v/>
      </c>
      <c r="BA299" s="25" t="str">
        <f t="shared" si="148"/>
        <v/>
      </c>
      <c r="BB299" s="25" t="str">
        <f t="shared" si="149"/>
        <v/>
      </c>
      <c r="BC299" s="25" t="str">
        <f t="shared" si="150"/>
        <v/>
      </c>
      <c r="BD299" s="25" t="str">
        <f t="shared" si="151"/>
        <v/>
      </c>
      <c r="BE299" s="25" t="str">
        <f t="shared" si="152"/>
        <v/>
      </c>
      <c r="BF299" s="25" t="str">
        <f t="shared" si="153"/>
        <v/>
      </c>
      <c r="BG299" s="25" t="str">
        <f t="shared" si="154"/>
        <v/>
      </c>
      <c r="BH299" s="25" t="str">
        <f t="shared" si="155"/>
        <v/>
      </c>
      <c r="BI299" s="25" t="str">
        <f t="shared" si="156"/>
        <v/>
      </c>
      <c r="BJ299" s="25" t="str">
        <f t="shared" si="157"/>
        <v/>
      </c>
      <c r="BK299" s="25" t="str">
        <f t="shared" si="158"/>
        <v/>
      </c>
      <c r="BL299" s="25" t="str">
        <f t="shared" si="159"/>
        <v/>
      </c>
      <c r="BM299" s="25" t="str">
        <f t="shared" si="160"/>
        <v/>
      </c>
      <c r="BN299" s="25" t="str">
        <f t="shared" si="161"/>
        <v/>
      </c>
    </row>
    <row r="300" spans="1:66" ht="30">
      <c r="A300" s="20">
        <f>IF('S.D. Paste sheet'!A300="","",'S.D. Paste sheet'!A300)</f>
        <v>10</v>
      </c>
      <c r="B300" s="20" t="str">
        <f>IF('S.D. Paste sheet'!B300="","",'S.D. Paste sheet'!B300)</f>
        <v>A</v>
      </c>
      <c r="C300" s="20">
        <f>IF('S.D. Paste sheet'!C300="","",'S.D. Paste sheet'!C300)</f>
        <v>780</v>
      </c>
      <c r="D300" s="20" t="str">
        <f>IF('S.D. Paste sheet'!D300="","",'S.D. Paste sheet'!D300)</f>
        <v/>
      </c>
      <c r="E300" s="20" t="str">
        <f>IF('S.D. Paste sheet'!E300="","",UPPER('S.D. Paste sheet'!E300))</f>
        <v>KUSHWANT SINGH RATHORE</v>
      </c>
      <c r="F300" s="20" t="str">
        <f>IF('S.D. Paste sheet'!F300="","",'S.D. Paste sheet'!F300)</f>
        <v/>
      </c>
      <c r="G300" s="20" t="str">
        <f>IF('S.D. Paste sheet'!G300="","",UPPER('S.D. Paste sheet'!G300))</f>
        <v>TEJ SINGH RATHORE</v>
      </c>
      <c r="H300" s="20" t="str">
        <f>IF('S.D. Paste sheet'!H300="","",UPPER('S.D. Paste sheet'!H300))</f>
        <v>MAHENDRA KANWAR</v>
      </c>
      <c r="I300" s="20" t="str">
        <f>IF('S.D. Paste sheet'!I300="","",'S.D. Paste sheet'!I300)</f>
        <v>M</v>
      </c>
      <c r="J300" s="20">
        <f>IF('S.D. Paste sheet'!J300="","",'S.D. Paste sheet'!J300)</f>
        <v>39194</v>
      </c>
      <c r="K300" s="20">
        <f>IF('S.D. Paste sheet'!K300="","",'S.D. Paste sheet'!K300)</f>
        <v>1012</v>
      </c>
      <c r="L300" s="20" t="str">
        <f>IF('S.D. Paste sheet'!L300="","",'S.D. Paste sheet'!L300)</f>
        <v/>
      </c>
      <c r="M300" s="20">
        <f>IF('S.D. Paste sheet'!M300="","",'S.D. Paste sheet'!M300)</f>
        <v>148</v>
      </c>
      <c r="N300" s="20">
        <f>IF('S.D. Paste sheet'!N300="","",'S.D. Paste sheet'!N300)</f>
        <v>104</v>
      </c>
      <c r="O300" s="20" t="str">
        <f>IF('S.D. Paste sheet'!O300="","",'S.D. Paste sheet'!O300)</f>
        <v>GEN</v>
      </c>
      <c r="P300" s="20" t="str">
        <f>IF('S.D. Paste sheet'!P300="","",'S.D. Paste sheet'!P300)</f>
        <v>Hindu</v>
      </c>
      <c r="Q300" s="20" t="str">
        <f>IF('S.D. Paste sheet'!Q300="","",'S.D. Paste sheet'!Q300)</f>
        <v/>
      </c>
      <c r="R300" s="20" t="str">
        <f>IF('S.D. Paste sheet'!R300="","",'S.D. Paste sheet'!R300)</f>
        <v>MAHATMA GANDHI GOVT. SCHOOL BAR (214110)</v>
      </c>
      <c r="S300" s="20">
        <f>IF('S.D. Paste sheet'!S300="","",'S.D. Paste sheet'!S300)</f>
        <v>8200204302</v>
      </c>
      <c r="T300" s="20" t="str">
        <f>IF('S.D. Paste sheet'!T300="","",'S.D. Paste sheet'!T300)</f>
        <v>XXXX6225</v>
      </c>
      <c r="U300" s="20" t="str">
        <f>IF('S.D. Paste sheet'!U300="","",'S.D. Paste sheet'!U300)</f>
        <v/>
      </c>
      <c r="V300" s="20">
        <f>IF('S.D. Paste sheet'!V300="","",'S.D. Paste sheet'!V300)</f>
        <v>9784767049</v>
      </c>
      <c r="W300" s="20" t="str">
        <f>IF('S.D. Paste sheet'!W300="","",'S.D. Paste sheet'!W300)</f>
        <v>THAKUR JI KE MANDIR KE SAMNE DHULKOT,RAIPUR,BAR,306105</v>
      </c>
      <c r="X300" s="20">
        <f>IF('S.D. Paste sheet'!X300="","",'S.D. Paste sheet'!X300)</f>
        <v>120000</v>
      </c>
      <c r="Y300" s="20" t="str">
        <f>IF('S.D. Paste sheet'!Y300="","",'S.D. Paste sheet'!Y300)</f>
        <v>N</v>
      </c>
      <c r="Z300" s="20" t="str">
        <f>IF('S.D. Paste sheet'!Z300="","",'S.D. Paste sheet'!Z300)</f>
        <v>N</v>
      </c>
      <c r="AA300" s="20" t="str">
        <f>IF('S.D. Paste sheet'!AA300="","",'S.D. Paste sheet'!AA300)</f>
        <v>No</v>
      </c>
      <c r="AB300" s="20">
        <f>IF('S.D. Paste sheet'!AB300="","",'S.D. Paste sheet'!AB300)</f>
        <v>16</v>
      </c>
      <c r="AC300" s="20" t="str">
        <f>IF('S.D. Paste sheet'!AC300="","",'S.D. Paste sheet'!AC300)</f>
        <v>None</v>
      </c>
      <c r="AD300" s="20">
        <f>IF('S.D. Paste sheet'!AD300="","",'S.D. Paste sheet'!AD300)</f>
        <v>0</v>
      </c>
      <c r="AE300" s="29"/>
      <c r="AF300" t="str">
        <f>IF(AK300="","",IF(AK300&gt;0,COUNT($AG$2:AG300),""))</f>
        <v/>
      </c>
      <c r="AG300" s="25" t="str">
        <f t="shared" si="130"/>
        <v/>
      </c>
      <c r="AH300" s="25" t="str">
        <f t="shared" si="131"/>
        <v/>
      </c>
      <c r="AI300" s="25" t="str">
        <f t="shared" si="132"/>
        <v/>
      </c>
      <c r="AJ300" s="25" t="str">
        <f t="shared" si="133"/>
        <v/>
      </c>
      <c r="AK300" s="25" t="str">
        <f t="shared" si="134"/>
        <v/>
      </c>
      <c r="AL300" s="25" t="str">
        <f t="shared" si="135"/>
        <v/>
      </c>
      <c r="AM300" s="25" t="str">
        <f t="shared" si="136"/>
        <v/>
      </c>
      <c r="AN300" s="25" t="str">
        <f t="shared" si="137"/>
        <v/>
      </c>
      <c r="AO300" s="25" t="str">
        <f t="shared" si="138"/>
        <v/>
      </c>
      <c r="AP300" s="25" t="str">
        <f t="shared" si="139"/>
        <v/>
      </c>
      <c r="AQ300" s="25" t="str">
        <f t="shared" si="140"/>
        <v/>
      </c>
      <c r="AR300" s="25" t="str">
        <f t="shared" si="141"/>
        <v/>
      </c>
      <c r="AS300" s="25" t="str">
        <f t="shared" si="142"/>
        <v/>
      </c>
      <c r="AT300" s="25" t="str">
        <f t="shared" si="143"/>
        <v/>
      </c>
      <c r="AU300" s="25" t="str">
        <f t="shared" si="144"/>
        <v/>
      </c>
      <c r="AV300" s="25" t="str">
        <f t="shared" si="145"/>
        <v/>
      </c>
      <c r="AW300" t="str">
        <f t="shared" si="162"/>
        <v/>
      </c>
      <c r="AX300" t="str">
        <f>IF(BC300="","",IF(BC300&gt;0,COUNT($AY$2:AY300),""))</f>
        <v/>
      </c>
      <c r="AY300" s="25" t="str">
        <f t="shared" si="146"/>
        <v/>
      </c>
      <c r="AZ300" s="25" t="str">
        <f t="shared" si="147"/>
        <v/>
      </c>
      <c r="BA300" s="25" t="str">
        <f t="shared" si="148"/>
        <v/>
      </c>
      <c r="BB300" s="25" t="str">
        <f t="shared" si="149"/>
        <v/>
      </c>
      <c r="BC300" s="25" t="str">
        <f t="shared" si="150"/>
        <v/>
      </c>
      <c r="BD300" s="25" t="str">
        <f t="shared" si="151"/>
        <v/>
      </c>
      <c r="BE300" s="25" t="str">
        <f t="shared" si="152"/>
        <v/>
      </c>
      <c r="BF300" s="25" t="str">
        <f t="shared" si="153"/>
        <v/>
      </c>
      <c r="BG300" s="25" t="str">
        <f t="shared" si="154"/>
        <v/>
      </c>
      <c r="BH300" s="25" t="str">
        <f t="shared" si="155"/>
        <v/>
      </c>
      <c r="BI300" s="25" t="str">
        <f t="shared" si="156"/>
        <v/>
      </c>
      <c r="BJ300" s="25" t="str">
        <f t="shared" si="157"/>
        <v/>
      </c>
      <c r="BK300" s="25" t="str">
        <f t="shared" si="158"/>
        <v/>
      </c>
      <c r="BL300" s="25" t="str">
        <f t="shared" si="159"/>
        <v/>
      </c>
      <c r="BM300" s="25" t="str">
        <f t="shared" si="160"/>
        <v/>
      </c>
      <c r="BN300" s="25" t="str">
        <f t="shared" si="161"/>
        <v/>
      </c>
    </row>
    <row r="301" spans="1:66" ht="30">
      <c r="A301" s="20">
        <f>IF('S.D. Paste sheet'!A301="","",'S.D. Paste sheet'!A301)</f>
        <v>10</v>
      </c>
      <c r="B301" s="20" t="str">
        <f>IF('S.D. Paste sheet'!B301="","",'S.D. Paste sheet'!B301)</f>
        <v>A</v>
      </c>
      <c r="C301" s="20">
        <f>IF('S.D. Paste sheet'!C301="","",'S.D. Paste sheet'!C301)</f>
        <v>974</v>
      </c>
      <c r="D301" s="20" t="str">
        <f>IF('S.D. Paste sheet'!D301="","",'S.D. Paste sheet'!D301)</f>
        <v/>
      </c>
      <c r="E301" s="20" t="str">
        <f>IF('S.D. Paste sheet'!E301="","",UPPER('S.D. Paste sheet'!E301))</f>
        <v>MANISH PAL GURJAR</v>
      </c>
      <c r="F301" s="20" t="str">
        <f>IF('S.D. Paste sheet'!F301="","",'S.D. Paste sheet'!F301)</f>
        <v/>
      </c>
      <c r="G301" s="20" t="str">
        <f>IF('S.D. Paste sheet'!G301="","",UPPER('S.D. Paste sheet'!G301))</f>
        <v>SUKHA RAM</v>
      </c>
      <c r="H301" s="20" t="str">
        <f>IF('S.D. Paste sheet'!H301="","",UPPER('S.D. Paste sheet'!H301))</f>
        <v>SONU</v>
      </c>
      <c r="I301" s="20" t="str">
        <f>IF('S.D. Paste sheet'!I301="","",'S.D. Paste sheet'!I301)</f>
        <v>M</v>
      </c>
      <c r="J301" s="20">
        <f>IF('S.D. Paste sheet'!J301="","",'S.D. Paste sheet'!J301)</f>
        <v>39634</v>
      </c>
      <c r="K301" s="20">
        <f>IF('S.D. Paste sheet'!K301="","",'S.D. Paste sheet'!K301)</f>
        <v>1013</v>
      </c>
      <c r="L301" s="20" t="str">
        <f>IF('S.D. Paste sheet'!L301="","",'S.D. Paste sheet'!L301)</f>
        <v/>
      </c>
      <c r="M301" s="20">
        <f>IF('S.D. Paste sheet'!M301="","",'S.D. Paste sheet'!M301)</f>
        <v>148</v>
      </c>
      <c r="N301" s="20">
        <f>IF('S.D. Paste sheet'!N301="","",'S.D. Paste sheet'!N301)</f>
        <v>104</v>
      </c>
      <c r="O301" s="20" t="str">
        <f>IF('S.D. Paste sheet'!O301="","",'S.D. Paste sheet'!O301)</f>
        <v>OBC</v>
      </c>
      <c r="P301" s="20" t="str">
        <f>IF('S.D. Paste sheet'!P301="","",'S.D. Paste sheet'!P301)</f>
        <v>Hindu</v>
      </c>
      <c r="Q301" s="20" t="str">
        <f>IF('S.D. Paste sheet'!Q301="","",'S.D. Paste sheet'!Q301)</f>
        <v/>
      </c>
      <c r="R301" s="20" t="str">
        <f>IF('S.D. Paste sheet'!R301="","",'S.D. Paste sheet'!R301)</f>
        <v>MAHATMA GANDHI GOVT. SCHOOL BAR (214110)</v>
      </c>
      <c r="S301" s="20">
        <f>IF('S.D. Paste sheet'!S301="","",'S.D. Paste sheet'!S301)</f>
        <v>8200204302</v>
      </c>
      <c r="T301" s="20" t="str">
        <f>IF('S.D. Paste sheet'!T301="","",'S.D. Paste sheet'!T301)</f>
        <v>XXXX9731</v>
      </c>
      <c r="U301" s="20" t="str">
        <f>IF('S.D. Paste sheet'!U301="","",'S.D. Paste sheet'!U301)</f>
        <v/>
      </c>
      <c r="V301" s="20">
        <f>IF('S.D. Paste sheet'!V301="","",'S.D. Paste sheet'!V301)</f>
        <v>9928884625</v>
      </c>
      <c r="W301" s="20" t="str">
        <f>IF('S.D. Paste sheet'!W301="","",'S.D. Paste sheet'!W301)</f>
        <v>GUJRO KI DHANI,RAIPUR,JHALA KI CHOKI,306105</v>
      </c>
      <c r="X301" s="20">
        <f>IF('S.D. Paste sheet'!X301="","",'S.D. Paste sheet'!X301)</f>
        <v>60000</v>
      </c>
      <c r="Y301" s="20" t="str">
        <f>IF('S.D. Paste sheet'!Y301="","",'S.D. Paste sheet'!Y301)</f>
        <v>N</v>
      </c>
      <c r="Z301" s="20" t="str">
        <f>IF('S.D. Paste sheet'!Z301="","",'S.D. Paste sheet'!Z301)</f>
        <v>N</v>
      </c>
      <c r="AA301" s="20" t="str">
        <f>IF('S.D. Paste sheet'!AA301="","",'S.D. Paste sheet'!AA301)</f>
        <v>No</v>
      </c>
      <c r="AB301" s="20">
        <f>IF('S.D. Paste sheet'!AB301="","",'S.D. Paste sheet'!AB301)</f>
        <v>15</v>
      </c>
      <c r="AC301" s="20" t="str">
        <f>IF('S.D. Paste sheet'!AC301="","",'S.D. Paste sheet'!AC301)</f>
        <v>None</v>
      </c>
      <c r="AD301" s="20">
        <f>IF('S.D. Paste sheet'!AD301="","",'S.D. Paste sheet'!AD301)</f>
        <v>4</v>
      </c>
      <c r="AE301" s="29"/>
      <c r="AF301" t="str">
        <f>IF(AK301="","",IF(AK301&gt;0,COUNT($AG$2:AG301),""))</f>
        <v/>
      </c>
      <c r="AG301" s="25" t="str">
        <f t="shared" si="130"/>
        <v/>
      </c>
      <c r="AH301" s="25" t="str">
        <f t="shared" si="131"/>
        <v/>
      </c>
      <c r="AI301" s="25" t="str">
        <f t="shared" si="132"/>
        <v/>
      </c>
      <c r="AJ301" s="25" t="str">
        <f t="shared" si="133"/>
        <v/>
      </c>
      <c r="AK301" s="25" t="str">
        <f t="shared" si="134"/>
        <v/>
      </c>
      <c r="AL301" s="25" t="str">
        <f t="shared" si="135"/>
        <v/>
      </c>
      <c r="AM301" s="25" t="str">
        <f t="shared" si="136"/>
        <v/>
      </c>
      <c r="AN301" s="25" t="str">
        <f t="shared" si="137"/>
        <v/>
      </c>
      <c r="AO301" s="25" t="str">
        <f t="shared" si="138"/>
        <v/>
      </c>
      <c r="AP301" s="25" t="str">
        <f t="shared" si="139"/>
        <v/>
      </c>
      <c r="AQ301" s="25" t="str">
        <f t="shared" si="140"/>
        <v/>
      </c>
      <c r="AR301" s="25" t="str">
        <f t="shared" si="141"/>
        <v/>
      </c>
      <c r="AS301" s="25" t="str">
        <f t="shared" si="142"/>
        <v/>
      </c>
      <c r="AT301" s="25" t="str">
        <f t="shared" si="143"/>
        <v/>
      </c>
      <c r="AU301" s="25" t="str">
        <f t="shared" si="144"/>
        <v/>
      </c>
      <c r="AV301" s="25" t="str">
        <f t="shared" si="145"/>
        <v/>
      </c>
      <c r="AW301" t="str">
        <f t="shared" si="162"/>
        <v/>
      </c>
      <c r="AX301" t="str">
        <f>IF(BC301="","",IF(BC301&gt;0,COUNT($AY$2:AY301),""))</f>
        <v/>
      </c>
      <c r="AY301" s="25" t="str">
        <f t="shared" si="146"/>
        <v/>
      </c>
      <c r="AZ301" s="25" t="str">
        <f t="shared" si="147"/>
        <v/>
      </c>
      <c r="BA301" s="25" t="str">
        <f t="shared" si="148"/>
        <v/>
      </c>
      <c r="BB301" s="25" t="str">
        <f t="shared" si="149"/>
        <v/>
      </c>
      <c r="BC301" s="25" t="str">
        <f t="shared" si="150"/>
        <v/>
      </c>
      <c r="BD301" s="25" t="str">
        <f t="shared" si="151"/>
        <v/>
      </c>
      <c r="BE301" s="25" t="str">
        <f t="shared" si="152"/>
        <v/>
      </c>
      <c r="BF301" s="25" t="str">
        <f t="shared" si="153"/>
        <v/>
      </c>
      <c r="BG301" s="25" t="str">
        <f t="shared" si="154"/>
        <v/>
      </c>
      <c r="BH301" s="25" t="str">
        <f t="shared" si="155"/>
        <v/>
      </c>
      <c r="BI301" s="25" t="str">
        <f t="shared" si="156"/>
        <v/>
      </c>
      <c r="BJ301" s="25" t="str">
        <f t="shared" si="157"/>
        <v/>
      </c>
      <c r="BK301" s="25" t="str">
        <f t="shared" si="158"/>
        <v/>
      </c>
      <c r="BL301" s="25" t="str">
        <f t="shared" si="159"/>
        <v/>
      </c>
      <c r="BM301" s="25" t="str">
        <f t="shared" si="160"/>
        <v/>
      </c>
      <c r="BN301" s="25" t="str">
        <f t="shared" si="161"/>
        <v/>
      </c>
    </row>
    <row r="302" spans="1:66" ht="30">
      <c r="A302" s="20">
        <f>IF('S.D. Paste sheet'!A302="","",'S.D. Paste sheet'!A302)</f>
        <v>10</v>
      </c>
      <c r="B302" s="20" t="str">
        <f>IF('S.D. Paste sheet'!B302="","",'S.D. Paste sheet'!B302)</f>
        <v>A</v>
      </c>
      <c r="C302" s="20">
        <f>IF('S.D. Paste sheet'!C302="","",'S.D. Paste sheet'!C302)</f>
        <v>969</v>
      </c>
      <c r="D302" s="20" t="str">
        <f>IF('S.D. Paste sheet'!D302="","",'S.D. Paste sheet'!D302)</f>
        <v/>
      </c>
      <c r="E302" s="20" t="str">
        <f>IF('S.D. Paste sheet'!E302="","",UPPER('S.D. Paste sheet'!E302))</f>
        <v>MANISHA BAGRI</v>
      </c>
      <c r="F302" s="20" t="str">
        <f>IF('S.D. Paste sheet'!F302="","",'S.D. Paste sheet'!F302)</f>
        <v/>
      </c>
      <c r="G302" s="20" t="str">
        <f>IF('S.D. Paste sheet'!G302="","",UPPER('S.D. Paste sheet'!G302))</f>
        <v>HUKAMA RAM</v>
      </c>
      <c r="H302" s="20" t="str">
        <f>IF('S.D. Paste sheet'!H302="","",UPPER('S.D. Paste sheet'!H302))</f>
        <v>MAMTA DEVI</v>
      </c>
      <c r="I302" s="20" t="str">
        <f>IF('S.D. Paste sheet'!I302="","",'S.D. Paste sheet'!I302)</f>
        <v>F</v>
      </c>
      <c r="J302" s="20">
        <f>IF('S.D. Paste sheet'!J302="","",'S.D. Paste sheet'!J302)</f>
        <v>38579</v>
      </c>
      <c r="K302" s="20">
        <f>IF('S.D. Paste sheet'!K302="","",'S.D. Paste sheet'!K302)</f>
        <v>1014</v>
      </c>
      <c r="L302" s="20" t="str">
        <f>IF('S.D. Paste sheet'!L302="","",'S.D. Paste sheet'!L302)</f>
        <v/>
      </c>
      <c r="M302" s="20">
        <f>IF('S.D. Paste sheet'!M302="","",'S.D. Paste sheet'!M302)</f>
        <v>148</v>
      </c>
      <c r="N302" s="20">
        <f>IF('S.D. Paste sheet'!N302="","",'S.D. Paste sheet'!N302)</f>
        <v>101</v>
      </c>
      <c r="O302" s="20" t="str">
        <f>IF('S.D. Paste sheet'!O302="","",'S.D. Paste sheet'!O302)</f>
        <v>OBC</v>
      </c>
      <c r="P302" s="20" t="str">
        <f>IF('S.D. Paste sheet'!P302="","",'S.D. Paste sheet'!P302)</f>
        <v>Hindu</v>
      </c>
      <c r="Q302" s="20" t="str">
        <f>IF('S.D. Paste sheet'!Q302="","",'S.D. Paste sheet'!Q302)</f>
        <v/>
      </c>
      <c r="R302" s="20" t="str">
        <f>IF('S.D. Paste sheet'!R302="","",'S.D. Paste sheet'!R302)</f>
        <v>MAHATMA GANDHI GOVT. SCHOOL BAR (214110)</v>
      </c>
      <c r="S302" s="20">
        <f>IF('S.D. Paste sheet'!S302="","",'S.D. Paste sheet'!S302)</f>
        <v>8200204302</v>
      </c>
      <c r="T302" s="20" t="str">
        <f>IF('S.D. Paste sheet'!T302="","",'S.D. Paste sheet'!T302)</f>
        <v>XXXX8288</v>
      </c>
      <c r="U302" s="20" t="str">
        <f>IF('S.D. Paste sheet'!U302="","",'S.D. Paste sheet'!U302)</f>
        <v/>
      </c>
      <c r="V302" s="20">
        <f>IF('S.D. Paste sheet'!V302="","",'S.D. Paste sheet'!V302)</f>
        <v>9928913916</v>
      </c>
      <c r="W302" s="20" t="str">
        <f>IF('S.D. Paste sheet'!W302="","",'S.D. Paste sheet'!W302)</f>
        <v>lambigal,RAIPUR,RAIL MAGRA,306105</v>
      </c>
      <c r="X302" s="20">
        <f>IF('S.D. Paste sheet'!X302="","",'S.D. Paste sheet'!X302)</f>
        <v>96000</v>
      </c>
      <c r="Y302" s="20" t="str">
        <f>IF('S.D. Paste sheet'!Y302="","",'S.D. Paste sheet'!Y302)</f>
        <v>N</v>
      </c>
      <c r="Z302" s="20" t="str">
        <f>IF('S.D. Paste sheet'!Z302="","",'S.D. Paste sheet'!Z302)</f>
        <v>N</v>
      </c>
      <c r="AA302" s="20" t="str">
        <f>IF('S.D. Paste sheet'!AA302="","",'S.D. Paste sheet'!AA302)</f>
        <v>No</v>
      </c>
      <c r="AB302" s="20">
        <f>IF('S.D. Paste sheet'!AB302="","",'S.D. Paste sheet'!AB302)</f>
        <v>18</v>
      </c>
      <c r="AC302" s="20" t="str">
        <f>IF('S.D. Paste sheet'!AC302="","",'S.D. Paste sheet'!AC302)</f>
        <v>None</v>
      </c>
      <c r="AD302" s="20">
        <f>IF('S.D. Paste sheet'!AD302="","",'S.D. Paste sheet'!AD302)</f>
        <v>2</v>
      </c>
      <c r="AE302" s="29"/>
      <c r="AF302" t="str">
        <f>IF(AK302="","",IF(AK302&gt;0,COUNT($AG$2:AG302),""))</f>
        <v/>
      </c>
      <c r="AG302" s="25" t="str">
        <f t="shared" si="130"/>
        <v/>
      </c>
      <c r="AH302" s="25" t="str">
        <f t="shared" si="131"/>
        <v/>
      </c>
      <c r="AI302" s="25" t="str">
        <f t="shared" si="132"/>
        <v/>
      </c>
      <c r="AJ302" s="25" t="str">
        <f t="shared" si="133"/>
        <v/>
      </c>
      <c r="AK302" s="25" t="str">
        <f t="shared" si="134"/>
        <v/>
      </c>
      <c r="AL302" s="25" t="str">
        <f t="shared" si="135"/>
        <v/>
      </c>
      <c r="AM302" s="25" t="str">
        <f t="shared" si="136"/>
        <v/>
      </c>
      <c r="AN302" s="25" t="str">
        <f t="shared" si="137"/>
        <v/>
      </c>
      <c r="AO302" s="25" t="str">
        <f t="shared" si="138"/>
        <v/>
      </c>
      <c r="AP302" s="25" t="str">
        <f t="shared" si="139"/>
        <v/>
      </c>
      <c r="AQ302" s="25" t="str">
        <f t="shared" si="140"/>
        <v/>
      </c>
      <c r="AR302" s="25" t="str">
        <f t="shared" si="141"/>
        <v/>
      </c>
      <c r="AS302" s="25" t="str">
        <f t="shared" si="142"/>
        <v/>
      </c>
      <c r="AT302" s="25" t="str">
        <f t="shared" si="143"/>
        <v/>
      </c>
      <c r="AU302" s="25" t="str">
        <f t="shared" si="144"/>
        <v/>
      </c>
      <c r="AV302" s="25" t="str">
        <f t="shared" si="145"/>
        <v/>
      </c>
      <c r="AW302" t="str">
        <f t="shared" si="162"/>
        <v/>
      </c>
      <c r="AX302" t="str">
        <f>IF(BC302="","",IF(BC302&gt;0,COUNT($AY$2:AY302),""))</f>
        <v/>
      </c>
      <c r="AY302" s="25" t="str">
        <f t="shared" si="146"/>
        <v/>
      </c>
      <c r="AZ302" s="25" t="str">
        <f t="shared" si="147"/>
        <v/>
      </c>
      <c r="BA302" s="25" t="str">
        <f t="shared" si="148"/>
        <v/>
      </c>
      <c r="BB302" s="25" t="str">
        <f t="shared" si="149"/>
        <v/>
      </c>
      <c r="BC302" s="25" t="str">
        <f t="shared" si="150"/>
        <v/>
      </c>
      <c r="BD302" s="25" t="str">
        <f t="shared" si="151"/>
        <v/>
      </c>
      <c r="BE302" s="25" t="str">
        <f t="shared" si="152"/>
        <v/>
      </c>
      <c r="BF302" s="25" t="str">
        <f t="shared" si="153"/>
        <v/>
      </c>
      <c r="BG302" s="25" t="str">
        <f t="shared" si="154"/>
        <v/>
      </c>
      <c r="BH302" s="25" t="str">
        <f t="shared" si="155"/>
        <v/>
      </c>
      <c r="BI302" s="25" t="str">
        <f t="shared" si="156"/>
        <v/>
      </c>
      <c r="BJ302" s="25" t="str">
        <f t="shared" si="157"/>
        <v/>
      </c>
      <c r="BK302" s="25" t="str">
        <f t="shared" si="158"/>
        <v/>
      </c>
      <c r="BL302" s="25" t="str">
        <f t="shared" si="159"/>
        <v/>
      </c>
      <c r="BM302" s="25" t="str">
        <f t="shared" si="160"/>
        <v/>
      </c>
      <c r="BN302" s="25" t="str">
        <f t="shared" si="161"/>
        <v/>
      </c>
    </row>
    <row r="303" spans="1:66" ht="30">
      <c r="A303" s="20">
        <f>IF('S.D. Paste sheet'!A303="","",'S.D. Paste sheet'!A303)</f>
        <v>10</v>
      </c>
      <c r="B303" s="20" t="str">
        <f>IF('S.D. Paste sheet'!B303="","",'S.D. Paste sheet'!B303)</f>
        <v>A</v>
      </c>
      <c r="C303" s="20">
        <f>IF('S.D. Paste sheet'!C303="","",'S.D. Paste sheet'!C303)</f>
        <v>782</v>
      </c>
      <c r="D303" s="20" t="str">
        <f>IF('S.D. Paste sheet'!D303="","",'S.D. Paste sheet'!D303)</f>
        <v/>
      </c>
      <c r="E303" s="20" t="str">
        <f>IF('S.D. Paste sheet'!E303="","",UPPER('S.D. Paste sheet'!E303))</f>
        <v>SUJIT CHOUHAN</v>
      </c>
      <c r="F303" s="20" t="str">
        <f>IF('S.D. Paste sheet'!F303="","",'S.D. Paste sheet'!F303)</f>
        <v/>
      </c>
      <c r="G303" s="20" t="str">
        <f>IF('S.D. Paste sheet'!G303="","",UPPER('S.D. Paste sheet'!G303))</f>
        <v>LAXMI CHAND MALI</v>
      </c>
      <c r="H303" s="20" t="str">
        <f>IF('S.D. Paste sheet'!H303="","",UPPER('S.D. Paste sheet'!H303))</f>
        <v>MADHURI</v>
      </c>
      <c r="I303" s="20" t="str">
        <f>IF('S.D. Paste sheet'!I303="","",'S.D. Paste sheet'!I303)</f>
        <v>M</v>
      </c>
      <c r="J303" s="20">
        <f>IF('S.D. Paste sheet'!J303="","",'S.D. Paste sheet'!J303)</f>
        <v>39274</v>
      </c>
      <c r="K303" s="20">
        <f>IF('S.D. Paste sheet'!K303="","",'S.D. Paste sheet'!K303)</f>
        <v>1015</v>
      </c>
      <c r="L303" s="20" t="str">
        <f>IF('S.D. Paste sheet'!L303="","",'S.D. Paste sheet'!L303)</f>
        <v/>
      </c>
      <c r="M303" s="20">
        <f>IF('S.D. Paste sheet'!M303="","",'S.D. Paste sheet'!M303)</f>
        <v>148</v>
      </c>
      <c r="N303" s="20">
        <f>IF('S.D. Paste sheet'!N303="","",'S.D. Paste sheet'!N303)</f>
        <v>91</v>
      </c>
      <c r="O303" s="20" t="str">
        <f>IF('S.D. Paste sheet'!O303="","",'S.D. Paste sheet'!O303)</f>
        <v>OBC</v>
      </c>
      <c r="P303" s="20" t="str">
        <f>IF('S.D. Paste sheet'!P303="","",'S.D. Paste sheet'!P303)</f>
        <v>Hindu</v>
      </c>
      <c r="Q303" s="20" t="str">
        <f>IF('S.D. Paste sheet'!Q303="","",'S.D. Paste sheet'!Q303)</f>
        <v/>
      </c>
      <c r="R303" s="20" t="str">
        <f>IF('S.D. Paste sheet'!R303="","",'S.D. Paste sheet'!R303)</f>
        <v>MAHATMA GANDHI GOVT. SCHOOL BAR (214110)</v>
      </c>
      <c r="S303" s="20">
        <f>IF('S.D. Paste sheet'!S303="","",'S.D. Paste sheet'!S303)</f>
        <v>8200204302</v>
      </c>
      <c r="T303" s="20" t="str">
        <f>IF('S.D. Paste sheet'!T303="","",'S.D. Paste sheet'!T303)</f>
        <v>XXXX0496</v>
      </c>
      <c r="U303" s="20" t="str">
        <f>IF('S.D. Paste sheet'!U303="","",'S.D. Paste sheet'!U303)</f>
        <v/>
      </c>
      <c r="V303" s="20">
        <f>IF('S.D. Paste sheet'!V303="","",'S.D. Paste sheet'!V303)</f>
        <v>9030166438</v>
      </c>
      <c r="W303" s="20" t="str">
        <f>IF('S.D. Paste sheet'!W303="","",'S.D. Paste sheet'!W303)</f>
        <v>JODHPUR ROAD,RAIPUR,BAR,306105</v>
      </c>
      <c r="X303" s="20">
        <f>IF('S.D. Paste sheet'!X303="","",'S.D. Paste sheet'!X303)</f>
        <v>85000</v>
      </c>
      <c r="Y303" s="20" t="str">
        <f>IF('S.D. Paste sheet'!Y303="","",'S.D. Paste sheet'!Y303)</f>
        <v>N</v>
      </c>
      <c r="Z303" s="20" t="str">
        <f>IF('S.D. Paste sheet'!Z303="","",'S.D. Paste sheet'!Z303)</f>
        <v>N</v>
      </c>
      <c r="AA303" s="20" t="str">
        <f>IF('S.D. Paste sheet'!AA303="","",'S.D. Paste sheet'!AA303)</f>
        <v>No</v>
      </c>
      <c r="AB303" s="20">
        <f>IF('S.D. Paste sheet'!AB303="","",'S.D. Paste sheet'!AB303)</f>
        <v>16</v>
      </c>
      <c r="AC303" s="20" t="str">
        <f>IF('S.D. Paste sheet'!AC303="","",'S.D. Paste sheet'!AC303)</f>
        <v>None</v>
      </c>
      <c r="AD303" s="20">
        <f>IF('S.D. Paste sheet'!AD303="","",'S.D. Paste sheet'!AD303)</f>
        <v>0</v>
      </c>
      <c r="AE303" s="29"/>
      <c r="AF303" t="str">
        <f>IF(AK303="","",IF(AK303&gt;0,COUNT($AG$2:AG303),""))</f>
        <v/>
      </c>
      <c r="AG303" s="25" t="str">
        <f t="shared" si="130"/>
        <v/>
      </c>
      <c r="AH303" s="25" t="str">
        <f t="shared" si="131"/>
        <v/>
      </c>
      <c r="AI303" s="25" t="str">
        <f t="shared" si="132"/>
        <v/>
      </c>
      <c r="AJ303" s="25" t="str">
        <f t="shared" si="133"/>
        <v/>
      </c>
      <c r="AK303" s="25" t="str">
        <f t="shared" si="134"/>
        <v/>
      </c>
      <c r="AL303" s="25" t="str">
        <f t="shared" si="135"/>
        <v/>
      </c>
      <c r="AM303" s="25" t="str">
        <f t="shared" si="136"/>
        <v/>
      </c>
      <c r="AN303" s="25" t="str">
        <f t="shared" si="137"/>
        <v/>
      </c>
      <c r="AO303" s="25" t="str">
        <f t="shared" si="138"/>
        <v/>
      </c>
      <c r="AP303" s="25" t="str">
        <f t="shared" si="139"/>
        <v/>
      </c>
      <c r="AQ303" s="25" t="str">
        <f t="shared" si="140"/>
        <v/>
      </c>
      <c r="AR303" s="25" t="str">
        <f t="shared" si="141"/>
        <v/>
      </c>
      <c r="AS303" s="25" t="str">
        <f t="shared" si="142"/>
        <v/>
      </c>
      <c r="AT303" s="25" t="str">
        <f t="shared" si="143"/>
        <v/>
      </c>
      <c r="AU303" s="25" t="str">
        <f t="shared" si="144"/>
        <v/>
      </c>
      <c r="AV303" s="25" t="str">
        <f t="shared" si="145"/>
        <v/>
      </c>
      <c r="AW303" t="str">
        <f t="shared" si="162"/>
        <v/>
      </c>
      <c r="AX303" t="str">
        <f>IF(BC303="","",IF(BC303&gt;0,COUNT($AY$2:AY303),""))</f>
        <v/>
      </c>
      <c r="AY303" s="25" t="str">
        <f t="shared" si="146"/>
        <v/>
      </c>
      <c r="AZ303" s="25" t="str">
        <f t="shared" si="147"/>
        <v/>
      </c>
      <c r="BA303" s="25" t="str">
        <f t="shared" si="148"/>
        <v/>
      </c>
      <c r="BB303" s="25" t="str">
        <f t="shared" si="149"/>
        <v/>
      </c>
      <c r="BC303" s="25" t="str">
        <f t="shared" si="150"/>
        <v/>
      </c>
      <c r="BD303" s="25" t="str">
        <f t="shared" si="151"/>
        <v/>
      </c>
      <c r="BE303" s="25" t="str">
        <f t="shared" si="152"/>
        <v/>
      </c>
      <c r="BF303" s="25" t="str">
        <f t="shared" si="153"/>
        <v/>
      </c>
      <c r="BG303" s="25" t="str">
        <f t="shared" si="154"/>
        <v/>
      </c>
      <c r="BH303" s="25" t="str">
        <f t="shared" si="155"/>
        <v/>
      </c>
      <c r="BI303" s="25" t="str">
        <f t="shared" si="156"/>
        <v/>
      </c>
      <c r="BJ303" s="25" t="str">
        <f t="shared" si="157"/>
        <v/>
      </c>
      <c r="BK303" s="25" t="str">
        <f t="shared" si="158"/>
        <v/>
      </c>
      <c r="BL303" s="25" t="str">
        <f t="shared" si="159"/>
        <v/>
      </c>
      <c r="BM303" s="25" t="str">
        <f t="shared" si="160"/>
        <v/>
      </c>
      <c r="BN303" s="25" t="str">
        <f t="shared" si="161"/>
        <v/>
      </c>
    </row>
    <row r="304" spans="1:66" ht="30">
      <c r="A304" s="20">
        <f>IF('S.D. Paste sheet'!A304="","",'S.D. Paste sheet'!A304)</f>
        <v>10</v>
      </c>
      <c r="B304" s="20" t="str">
        <f>IF('S.D. Paste sheet'!B304="","",'S.D. Paste sheet'!B304)</f>
        <v>A</v>
      </c>
      <c r="C304" s="20">
        <f>IF('S.D. Paste sheet'!C304="","",'S.D. Paste sheet'!C304)</f>
        <v>1030</v>
      </c>
      <c r="D304" s="20">
        <f>IF('S.D. Paste sheet'!D304="","",'S.D. Paste sheet'!D304)</f>
        <v>44754</v>
      </c>
      <c r="E304" s="20" t="str">
        <f>IF('S.D. Paste sheet'!E304="","",UPPER('S.D. Paste sheet'!E304))</f>
        <v>SUNIL GURJAR</v>
      </c>
      <c r="F304" s="20" t="str">
        <f>IF('S.D. Paste sheet'!F304="","",'S.D. Paste sheet'!F304)</f>
        <v/>
      </c>
      <c r="G304" s="20" t="str">
        <f>IF('S.D. Paste sheet'!G304="","",UPPER('S.D. Paste sheet'!G304))</f>
        <v>BABU RAM</v>
      </c>
      <c r="H304" s="20" t="str">
        <f>IF('S.D. Paste sheet'!H304="","",UPPER('S.D. Paste sheet'!H304))</f>
        <v>LADU DEVI</v>
      </c>
      <c r="I304" s="20" t="str">
        <f>IF('S.D. Paste sheet'!I304="","",'S.D. Paste sheet'!I304)</f>
        <v>M</v>
      </c>
      <c r="J304" s="20">
        <f>IF('S.D. Paste sheet'!J304="","",'S.D. Paste sheet'!J304)</f>
        <v>39680</v>
      </c>
      <c r="K304" s="20">
        <f>IF('S.D. Paste sheet'!K304="","",'S.D. Paste sheet'!K304)</f>
        <v>1016</v>
      </c>
      <c r="L304" s="20" t="str">
        <f>IF('S.D. Paste sheet'!L304="","",'S.D. Paste sheet'!L304)</f>
        <v/>
      </c>
      <c r="M304" s="20">
        <f>IF('S.D. Paste sheet'!M304="","",'S.D. Paste sheet'!M304)</f>
        <v>148</v>
      </c>
      <c r="N304" s="20">
        <f>IF('S.D. Paste sheet'!N304="","",'S.D. Paste sheet'!N304)</f>
        <v>90</v>
      </c>
      <c r="O304" s="20" t="str">
        <f>IF('S.D. Paste sheet'!O304="","",'S.D. Paste sheet'!O304)</f>
        <v>OBC</v>
      </c>
      <c r="P304" s="20" t="str">
        <f>IF('S.D. Paste sheet'!P304="","",'S.D. Paste sheet'!P304)</f>
        <v>Hindu</v>
      </c>
      <c r="Q304" s="20" t="str">
        <f>IF('S.D. Paste sheet'!Q304="","",'S.D. Paste sheet'!Q304)</f>
        <v/>
      </c>
      <c r="R304" s="20" t="str">
        <f>IF('S.D. Paste sheet'!R304="","",'S.D. Paste sheet'!R304)</f>
        <v>MAHATMA GANDHI GOVT. SCHOOL BAR (214110)</v>
      </c>
      <c r="S304" s="20">
        <f>IF('S.D. Paste sheet'!S304="","",'S.D. Paste sheet'!S304)</f>
        <v>8200204302</v>
      </c>
      <c r="T304" s="20" t="str">
        <f>IF('S.D. Paste sheet'!T304="","",'S.D. Paste sheet'!T304)</f>
        <v>XXXX7505</v>
      </c>
      <c r="U304" s="20" t="str">
        <f>IF('S.D. Paste sheet'!U304="","",'S.D. Paste sheet'!U304)</f>
        <v/>
      </c>
      <c r="V304" s="20">
        <f>IF('S.D. Paste sheet'!V304="","",'S.D. Paste sheet'!V304)</f>
        <v>6378340764</v>
      </c>
      <c r="W304" s="20" t="str">
        <f>IF('S.D. Paste sheet'!W304="","",'S.D. Paste sheet'!W304)</f>
        <v>jhala ki chouki,raipur,jhala ki chouki,306102</v>
      </c>
      <c r="X304" s="20">
        <f>IF('S.D. Paste sheet'!X304="","",'S.D. Paste sheet'!X304)</f>
        <v>0</v>
      </c>
      <c r="Y304" s="20" t="str">
        <f>IF('S.D. Paste sheet'!Y304="","",'S.D. Paste sheet'!Y304)</f>
        <v>N</v>
      </c>
      <c r="Z304" s="20" t="str">
        <f>IF('S.D. Paste sheet'!Z304="","",'S.D. Paste sheet'!Z304)</f>
        <v>N</v>
      </c>
      <c r="AA304" s="20" t="str">
        <f>IF('S.D. Paste sheet'!AA304="","",'S.D. Paste sheet'!AA304)</f>
        <v>No</v>
      </c>
      <c r="AB304" s="20">
        <f>IF('S.D. Paste sheet'!AB304="","",'S.D. Paste sheet'!AB304)</f>
        <v>15</v>
      </c>
      <c r="AC304" s="20" t="str">
        <f>IF('S.D. Paste sheet'!AC304="","",'S.D. Paste sheet'!AC304)</f>
        <v>None</v>
      </c>
      <c r="AD304" s="20">
        <f>IF('S.D. Paste sheet'!AD304="","",'S.D. Paste sheet'!AD304)</f>
        <v>1</v>
      </c>
      <c r="AE304" s="29"/>
      <c r="AF304" t="str">
        <f>IF(AK304="","",IF(AK304&gt;0,COUNT($AG$2:AG304),""))</f>
        <v/>
      </c>
      <c r="AG304" s="25" t="str">
        <f t="shared" si="130"/>
        <v/>
      </c>
      <c r="AH304" s="25" t="str">
        <f t="shared" si="131"/>
        <v/>
      </c>
      <c r="AI304" s="25" t="str">
        <f t="shared" si="132"/>
        <v/>
      </c>
      <c r="AJ304" s="25" t="str">
        <f t="shared" si="133"/>
        <v/>
      </c>
      <c r="AK304" s="25" t="str">
        <f t="shared" si="134"/>
        <v/>
      </c>
      <c r="AL304" s="25" t="str">
        <f t="shared" si="135"/>
        <v/>
      </c>
      <c r="AM304" s="25" t="str">
        <f t="shared" si="136"/>
        <v/>
      </c>
      <c r="AN304" s="25" t="str">
        <f t="shared" si="137"/>
        <v/>
      </c>
      <c r="AO304" s="25" t="str">
        <f t="shared" si="138"/>
        <v/>
      </c>
      <c r="AP304" s="25" t="str">
        <f t="shared" si="139"/>
        <v/>
      </c>
      <c r="AQ304" s="25" t="str">
        <f t="shared" si="140"/>
        <v/>
      </c>
      <c r="AR304" s="25" t="str">
        <f t="shared" si="141"/>
        <v/>
      </c>
      <c r="AS304" s="25" t="str">
        <f t="shared" si="142"/>
        <v/>
      </c>
      <c r="AT304" s="25" t="str">
        <f t="shared" si="143"/>
        <v/>
      </c>
      <c r="AU304" s="25" t="str">
        <f t="shared" si="144"/>
        <v/>
      </c>
      <c r="AV304" s="25" t="str">
        <f t="shared" si="145"/>
        <v/>
      </c>
      <c r="AW304" t="str">
        <f t="shared" si="162"/>
        <v/>
      </c>
      <c r="AX304" t="str">
        <f>IF(BC304="","",IF(BC304&gt;0,COUNT($AY$2:AY304),""))</f>
        <v/>
      </c>
      <c r="AY304" s="25" t="str">
        <f t="shared" si="146"/>
        <v/>
      </c>
      <c r="AZ304" s="25" t="str">
        <f t="shared" si="147"/>
        <v/>
      </c>
      <c r="BA304" s="25" t="str">
        <f t="shared" si="148"/>
        <v/>
      </c>
      <c r="BB304" s="25" t="str">
        <f t="shared" si="149"/>
        <v/>
      </c>
      <c r="BC304" s="25" t="str">
        <f t="shared" si="150"/>
        <v/>
      </c>
      <c r="BD304" s="25" t="str">
        <f t="shared" si="151"/>
        <v/>
      </c>
      <c r="BE304" s="25" t="str">
        <f t="shared" si="152"/>
        <v/>
      </c>
      <c r="BF304" s="25" t="str">
        <f t="shared" si="153"/>
        <v/>
      </c>
      <c r="BG304" s="25" t="str">
        <f t="shared" si="154"/>
        <v/>
      </c>
      <c r="BH304" s="25" t="str">
        <f t="shared" si="155"/>
        <v/>
      </c>
      <c r="BI304" s="25" t="str">
        <f t="shared" si="156"/>
        <v/>
      </c>
      <c r="BJ304" s="25" t="str">
        <f t="shared" si="157"/>
        <v/>
      </c>
      <c r="BK304" s="25" t="str">
        <f t="shared" si="158"/>
        <v/>
      </c>
      <c r="BL304" s="25" t="str">
        <f t="shared" si="159"/>
        <v/>
      </c>
      <c r="BM304" s="25" t="str">
        <f t="shared" si="160"/>
        <v/>
      </c>
      <c r="BN304" s="25" t="str">
        <f t="shared" si="161"/>
        <v/>
      </c>
    </row>
    <row r="305" spans="1:66" ht="30">
      <c r="A305" s="20">
        <f>IF('S.D. Paste sheet'!A305="","",'S.D. Paste sheet'!A305)</f>
        <v>10</v>
      </c>
      <c r="B305" s="20" t="str">
        <f>IF('S.D. Paste sheet'!B305="","",'S.D. Paste sheet'!B305)</f>
        <v>A</v>
      </c>
      <c r="C305" s="20">
        <f>IF('S.D. Paste sheet'!C305="","",'S.D. Paste sheet'!C305)</f>
        <v>783</v>
      </c>
      <c r="D305" s="20" t="str">
        <f>IF('S.D. Paste sheet'!D305="","",'S.D. Paste sheet'!D305)</f>
        <v/>
      </c>
      <c r="E305" s="20" t="str">
        <f>IF('S.D. Paste sheet'!E305="","",UPPER('S.D. Paste sheet'!E305))</f>
        <v>SURYA PRATAP SINGH</v>
      </c>
      <c r="F305" s="20" t="str">
        <f>IF('S.D. Paste sheet'!F305="","",'S.D. Paste sheet'!F305)</f>
        <v/>
      </c>
      <c r="G305" s="20" t="str">
        <f>IF('S.D. Paste sheet'!G305="","",UPPER('S.D. Paste sheet'!G305))</f>
        <v>HIMMAT SINGH</v>
      </c>
      <c r="H305" s="20" t="str">
        <f>IF('S.D. Paste sheet'!H305="","",UPPER('S.D. Paste sheet'!H305))</f>
        <v>REKHA KANWAR</v>
      </c>
      <c r="I305" s="20" t="str">
        <f>IF('S.D. Paste sheet'!I305="","",'S.D. Paste sheet'!I305)</f>
        <v>M</v>
      </c>
      <c r="J305" s="20">
        <f>IF('S.D. Paste sheet'!J305="","",'S.D. Paste sheet'!J305)</f>
        <v>40088</v>
      </c>
      <c r="K305" s="20">
        <f>IF('S.D. Paste sheet'!K305="","",'S.D. Paste sheet'!K305)</f>
        <v>1017</v>
      </c>
      <c r="L305" s="20" t="str">
        <f>IF('S.D. Paste sheet'!L305="","",'S.D. Paste sheet'!L305)</f>
        <v/>
      </c>
      <c r="M305" s="20">
        <f>IF('S.D. Paste sheet'!M305="","",'S.D. Paste sheet'!M305)</f>
        <v>148</v>
      </c>
      <c r="N305" s="20">
        <f>IF('S.D. Paste sheet'!N305="","",'S.D. Paste sheet'!N305)</f>
        <v>104</v>
      </c>
      <c r="O305" s="20" t="str">
        <f>IF('S.D. Paste sheet'!O305="","",'S.D. Paste sheet'!O305)</f>
        <v>GEN</v>
      </c>
      <c r="P305" s="20" t="str">
        <f>IF('S.D. Paste sheet'!P305="","",'S.D. Paste sheet'!P305)</f>
        <v>Hindu</v>
      </c>
      <c r="Q305" s="20" t="str">
        <f>IF('S.D. Paste sheet'!Q305="","",'S.D. Paste sheet'!Q305)</f>
        <v/>
      </c>
      <c r="R305" s="20" t="str">
        <f>IF('S.D. Paste sheet'!R305="","",'S.D. Paste sheet'!R305)</f>
        <v>MAHATMA GANDHI GOVT. SCHOOL BAR (214110)</v>
      </c>
      <c r="S305" s="20">
        <f>IF('S.D. Paste sheet'!S305="","",'S.D. Paste sheet'!S305)</f>
        <v>8200204302</v>
      </c>
      <c r="T305" s="20" t="str">
        <f>IF('S.D. Paste sheet'!T305="","",'S.D. Paste sheet'!T305)</f>
        <v>XXXX6382</v>
      </c>
      <c r="U305" s="20" t="str">
        <f>IF('S.D. Paste sheet'!U305="","",'S.D. Paste sheet'!U305)</f>
        <v/>
      </c>
      <c r="V305" s="20">
        <f>IF('S.D. Paste sheet'!V305="","",'S.D. Paste sheet'!V305)</f>
        <v>9079635684</v>
      </c>
      <c r="W305" s="20" t="str">
        <f>IF('S.D. Paste sheet'!W305="","",'S.D. Paste sheet'!W305)</f>
        <v>HAJIWAS,RAIPUR,BAR,306105</v>
      </c>
      <c r="X305" s="20">
        <f>IF('S.D. Paste sheet'!X305="","",'S.D. Paste sheet'!X305)</f>
        <v>0</v>
      </c>
      <c r="Y305" s="20" t="str">
        <f>IF('S.D. Paste sheet'!Y305="","",'S.D. Paste sheet'!Y305)</f>
        <v>N</v>
      </c>
      <c r="Z305" s="20" t="str">
        <f>IF('S.D. Paste sheet'!Z305="","",'S.D. Paste sheet'!Z305)</f>
        <v>N</v>
      </c>
      <c r="AA305" s="20" t="str">
        <f>IF('S.D. Paste sheet'!AA305="","",'S.D. Paste sheet'!AA305)</f>
        <v>No</v>
      </c>
      <c r="AB305" s="20">
        <f>IF('S.D. Paste sheet'!AB305="","",'S.D. Paste sheet'!AB305)</f>
        <v>14</v>
      </c>
      <c r="AC305" s="20" t="str">
        <f>IF('S.D. Paste sheet'!AC305="","",'S.D. Paste sheet'!AC305)</f>
        <v>None</v>
      </c>
      <c r="AD305" s="20">
        <f>IF('S.D. Paste sheet'!AD305="","",'S.D. Paste sheet'!AD305)</f>
        <v>0</v>
      </c>
      <c r="AE305" s="29"/>
      <c r="AF305" t="str">
        <f>IF(AK305="","",IF(AK305&gt;0,COUNT($AG$2:AG305),""))</f>
        <v/>
      </c>
      <c r="AG305" s="25" t="str">
        <f t="shared" si="130"/>
        <v/>
      </c>
      <c r="AH305" s="25" t="str">
        <f t="shared" si="131"/>
        <v/>
      </c>
      <c r="AI305" s="25" t="str">
        <f t="shared" si="132"/>
        <v/>
      </c>
      <c r="AJ305" s="25" t="str">
        <f t="shared" si="133"/>
        <v/>
      </c>
      <c r="AK305" s="25" t="str">
        <f t="shared" si="134"/>
        <v/>
      </c>
      <c r="AL305" s="25" t="str">
        <f t="shared" si="135"/>
        <v/>
      </c>
      <c r="AM305" s="25" t="str">
        <f t="shared" si="136"/>
        <v/>
      </c>
      <c r="AN305" s="25" t="str">
        <f t="shared" si="137"/>
        <v/>
      </c>
      <c r="AO305" s="25" t="str">
        <f t="shared" si="138"/>
        <v/>
      </c>
      <c r="AP305" s="25" t="str">
        <f t="shared" si="139"/>
        <v/>
      </c>
      <c r="AQ305" s="25" t="str">
        <f t="shared" si="140"/>
        <v/>
      </c>
      <c r="AR305" s="25" t="str">
        <f t="shared" si="141"/>
        <v/>
      </c>
      <c r="AS305" s="25" t="str">
        <f t="shared" si="142"/>
        <v/>
      </c>
      <c r="AT305" s="25" t="str">
        <f t="shared" si="143"/>
        <v/>
      </c>
      <c r="AU305" s="25" t="str">
        <f t="shared" si="144"/>
        <v/>
      </c>
      <c r="AV305" s="25" t="str">
        <f t="shared" si="145"/>
        <v/>
      </c>
      <c r="AW305" t="str">
        <f t="shared" si="162"/>
        <v/>
      </c>
      <c r="AX305" t="str">
        <f>IF(BC305="","",IF(BC305&gt;0,COUNT($AY$2:AY305),""))</f>
        <v/>
      </c>
      <c r="AY305" s="25" t="str">
        <f t="shared" si="146"/>
        <v/>
      </c>
      <c r="AZ305" s="25" t="str">
        <f t="shared" si="147"/>
        <v/>
      </c>
      <c r="BA305" s="25" t="str">
        <f t="shared" si="148"/>
        <v/>
      </c>
      <c r="BB305" s="25" t="str">
        <f t="shared" si="149"/>
        <v/>
      </c>
      <c r="BC305" s="25" t="str">
        <f t="shared" si="150"/>
        <v/>
      </c>
      <c r="BD305" s="25" t="str">
        <f t="shared" si="151"/>
        <v/>
      </c>
      <c r="BE305" s="25" t="str">
        <f t="shared" si="152"/>
        <v/>
      </c>
      <c r="BF305" s="25" t="str">
        <f t="shared" si="153"/>
        <v/>
      </c>
      <c r="BG305" s="25" t="str">
        <f t="shared" si="154"/>
        <v/>
      </c>
      <c r="BH305" s="25" t="str">
        <f t="shared" si="155"/>
        <v/>
      </c>
      <c r="BI305" s="25" t="str">
        <f t="shared" si="156"/>
        <v/>
      </c>
      <c r="BJ305" s="25" t="str">
        <f t="shared" si="157"/>
        <v/>
      </c>
      <c r="BK305" s="25" t="str">
        <f t="shared" si="158"/>
        <v/>
      </c>
      <c r="BL305" s="25" t="str">
        <f t="shared" si="159"/>
        <v/>
      </c>
      <c r="BM305" s="25" t="str">
        <f t="shared" si="160"/>
        <v/>
      </c>
      <c r="BN305" s="25" t="str">
        <f t="shared" si="161"/>
        <v/>
      </c>
    </row>
    <row r="306" spans="1:66" ht="30">
      <c r="A306" s="20">
        <f>IF('S.D. Paste sheet'!A306="","",'S.D. Paste sheet'!A306)</f>
        <v>10</v>
      </c>
      <c r="B306" s="20" t="str">
        <f>IF('S.D. Paste sheet'!B306="","",'S.D. Paste sheet'!B306)</f>
        <v>A</v>
      </c>
      <c r="C306" s="20">
        <f>IF('S.D. Paste sheet'!C306="","",'S.D. Paste sheet'!C306)</f>
        <v>334</v>
      </c>
      <c r="D306" s="20" t="str">
        <f>IF('S.D. Paste sheet'!D306="","",'S.D. Paste sheet'!D306)</f>
        <v/>
      </c>
      <c r="E306" s="20" t="str">
        <f>IF('S.D. Paste sheet'!E306="","",UPPER('S.D. Paste sheet'!E306))</f>
        <v>TANISHA PARIHAR</v>
      </c>
      <c r="F306" s="20" t="str">
        <f>IF('S.D. Paste sheet'!F306="","",'S.D. Paste sheet'!F306)</f>
        <v/>
      </c>
      <c r="G306" s="20" t="str">
        <f>IF('S.D. Paste sheet'!G306="","",UPPER('S.D. Paste sheet'!G306))</f>
        <v>ASHOK PARIHAR</v>
      </c>
      <c r="H306" s="20" t="str">
        <f>IF('S.D. Paste sheet'!H306="","",UPPER('S.D. Paste sheet'!H306))</f>
        <v>TARA DEVI</v>
      </c>
      <c r="I306" s="20" t="str">
        <f>IF('S.D. Paste sheet'!I306="","",'S.D. Paste sheet'!I306)</f>
        <v>F</v>
      </c>
      <c r="J306" s="20">
        <f>IF('S.D. Paste sheet'!J306="","",'S.D. Paste sheet'!J306)</f>
        <v>39668</v>
      </c>
      <c r="K306" s="20">
        <f>IF('S.D. Paste sheet'!K306="","",'S.D. Paste sheet'!K306)</f>
        <v>1018</v>
      </c>
      <c r="L306" s="20" t="str">
        <f>IF('S.D. Paste sheet'!L306="","",'S.D. Paste sheet'!L306)</f>
        <v/>
      </c>
      <c r="M306" s="20">
        <f>IF('S.D. Paste sheet'!M306="","",'S.D. Paste sheet'!M306)</f>
        <v>148</v>
      </c>
      <c r="N306" s="20">
        <f>IF('S.D. Paste sheet'!N306="","",'S.D. Paste sheet'!N306)</f>
        <v>99</v>
      </c>
      <c r="O306" s="20" t="str">
        <f>IF('S.D. Paste sheet'!O306="","",'S.D. Paste sheet'!O306)</f>
        <v>SC</v>
      </c>
      <c r="P306" s="20" t="str">
        <f>IF('S.D. Paste sheet'!P306="","",'S.D. Paste sheet'!P306)</f>
        <v>Hindu</v>
      </c>
      <c r="Q306" s="20" t="str">
        <f>IF('S.D. Paste sheet'!Q306="","",'S.D. Paste sheet'!Q306)</f>
        <v/>
      </c>
      <c r="R306" s="20" t="str">
        <f>IF('S.D. Paste sheet'!R306="","",'S.D. Paste sheet'!R306)</f>
        <v>MAHATMA GANDHI GOVT. SCHOOL BAR (214110)</v>
      </c>
      <c r="S306" s="20">
        <f>IF('S.D. Paste sheet'!S306="","",'S.D. Paste sheet'!S306)</f>
        <v>8200204302</v>
      </c>
      <c r="T306" s="20" t="str">
        <f>IF('S.D. Paste sheet'!T306="","",'S.D. Paste sheet'!T306)</f>
        <v>XXXX8337</v>
      </c>
      <c r="U306" s="20" t="str">
        <f>IF('S.D. Paste sheet'!U306="","",'S.D. Paste sheet'!U306)</f>
        <v>YFBKIMB</v>
      </c>
      <c r="V306" s="20">
        <f>IF('S.D. Paste sheet'!V306="","",'S.D. Paste sheet'!V306)</f>
        <v>7340321871</v>
      </c>
      <c r="W306" s="20" t="str">
        <f>IF('S.D. Paste sheet'!W306="","",'S.D. Paste sheet'!W306)</f>
        <v>Meghwalo ka bas,Raipur,Bar,306105</v>
      </c>
      <c r="X306" s="20">
        <f>IF('S.D. Paste sheet'!X306="","",'S.D. Paste sheet'!X306)</f>
        <v>50000</v>
      </c>
      <c r="Y306" s="20" t="str">
        <f>IF('S.D. Paste sheet'!Y306="","",'S.D. Paste sheet'!Y306)</f>
        <v>N</v>
      </c>
      <c r="Z306" s="20" t="str">
        <f>IF('S.D. Paste sheet'!Z306="","",'S.D. Paste sheet'!Z306)</f>
        <v>Y</v>
      </c>
      <c r="AA306" s="20" t="str">
        <f>IF('S.D. Paste sheet'!AA306="","",'S.D. Paste sheet'!AA306)</f>
        <v>No</v>
      </c>
      <c r="AB306" s="20">
        <f>IF('S.D. Paste sheet'!AB306="","",'S.D. Paste sheet'!AB306)</f>
        <v>15</v>
      </c>
      <c r="AC306" s="20" t="str">
        <f>IF('S.D. Paste sheet'!AC306="","",'S.D. Paste sheet'!AC306)</f>
        <v>None</v>
      </c>
      <c r="AD306" s="20">
        <f>IF('S.D. Paste sheet'!AD306="","",'S.D. Paste sheet'!AD306)</f>
        <v>1</v>
      </c>
      <c r="AE306" s="29"/>
      <c r="AF306" t="str">
        <f>IF(AK306="","",IF(AK306&gt;0,COUNT($AG$2:AG306),""))</f>
        <v/>
      </c>
      <c r="AG306" s="25" t="str">
        <f t="shared" si="130"/>
        <v/>
      </c>
      <c r="AH306" s="25" t="str">
        <f t="shared" si="131"/>
        <v/>
      </c>
      <c r="AI306" s="25" t="str">
        <f t="shared" si="132"/>
        <v/>
      </c>
      <c r="AJ306" s="25" t="str">
        <f t="shared" si="133"/>
        <v/>
      </c>
      <c r="AK306" s="25" t="str">
        <f t="shared" si="134"/>
        <v/>
      </c>
      <c r="AL306" s="25" t="str">
        <f t="shared" si="135"/>
        <v/>
      </c>
      <c r="AM306" s="25" t="str">
        <f t="shared" si="136"/>
        <v/>
      </c>
      <c r="AN306" s="25" t="str">
        <f t="shared" si="137"/>
        <v/>
      </c>
      <c r="AO306" s="25" t="str">
        <f t="shared" si="138"/>
        <v/>
      </c>
      <c r="AP306" s="25" t="str">
        <f t="shared" si="139"/>
        <v/>
      </c>
      <c r="AQ306" s="25" t="str">
        <f t="shared" si="140"/>
        <v/>
      </c>
      <c r="AR306" s="25" t="str">
        <f t="shared" si="141"/>
        <v/>
      </c>
      <c r="AS306" s="25" t="str">
        <f t="shared" si="142"/>
        <v/>
      </c>
      <c r="AT306" s="25" t="str">
        <f t="shared" si="143"/>
        <v/>
      </c>
      <c r="AU306" s="25" t="str">
        <f t="shared" si="144"/>
        <v/>
      </c>
      <c r="AV306" s="25" t="str">
        <f t="shared" si="145"/>
        <v/>
      </c>
      <c r="AW306" t="str">
        <f t="shared" si="162"/>
        <v/>
      </c>
      <c r="AX306" t="str">
        <f>IF(BC306="","",IF(BC306&gt;0,COUNT($AY$2:AY306),""))</f>
        <v/>
      </c>
      <c r="AY306" s="25" t="str">
        <f t="shared" si="146"/>
        <v/>
      </c>
      <c r="AZ306" s="25" t="str">
        <f t="shared" si="147"/>
        <v/>
      </c>
      <c r="BA306" s="25" t="str">
        <f t="shared" si="148"/>
        <v/>
      </c>
      <c r="BB306" s="25" t="str">
        <f t="shared" si="149"/>
        <v/>
      </c>
      <c r="BC306" s="25" t="str">
        <f t="shared" si="150"/>
        <v/>
      </c>
      <c r="BD306" s="25" t="str">
        <f t="shared" si="151"/>
        <v/>
      </c>
      <c r="BE306" s="25" t="str">
        <f t="shared" si="152"/>
        <v/>
      </c>
      <c r="BF306" s="25" t="str">
        <f t="shared" si="153"/>
        <v/>
      </c>
      <c r="BG306" s="25" t="str">
        <f t="shared" si="154"/>
        <v/>
      </c>
      <c r="BH306" s="25" t="str">
        <f t="shared" si="155"/>
        <v/>
      </c>
      <c r="BI306" s="25" t="str">
        <f t="shared" si="156"/>
        <v/>
      </c>
      <c r="BJ306" s="25" t="str">
        <f t="shared" si="157"/>
        <v/>
      </c>
      <c r="BK306" s="25" t="str">
        <f t="shared" si="158"/>
        <v/>
      </c>
      <c r="BL306" s="25" t="str">
        <f t="shared" si="159"/>
        <v/>
      </c>
      <c r="BM306" s="25" t="str">
        <f t="shared" si="160"/>
        <v/>
      </c>
      <c r="BN306" s="25" t="str">
        <f t="shared" si="161"/>
        <v/>
      </c>
    </row>
    <row r="307" spans="1:66" ht="30">
      <c r="A307" s="20">
        <f>IF('S.D. Paste sheet'!A307="","",'S.D. Paste sheet'!A307)</f>
        <v>10</v>
      </c>
      <c r="B307" s="20" t="str">
        <f>IF('S.D. Paste sheet'!B307="","",'S.D. Paste sheet'!B307)</f>
        <v>A</v>
      </c>
      <c r="C307" s="20">
        <f>IF('S.D. Paste sheet'!C307="","",'S.D. Paste sheet'!C307)</f>
        <v>970</v>
      </c>
      <c r="D307" s="20" t="str">
        <f>IF('S.D. Paste sheet'!D307="","",'S.D. Paste sheet'!D307)</f>
        <v/>
      </c>
      <c r="E307" s="20" t="str">
        <f>IF('S.D. Paste sheet'!E307="","",UPPER('S.D. Paste sheet'!E307))</f>
        <v>TRILOK DEWASI</v>
      </c>
      <c r="F307" s="20" t="str">
        <f>IF('S.D. Paste sheet'!F307="","",'S.D. Paste sheet'!F307)</f>
        <v/>
      </c>
      <c r="G307" s="20" t="str">
        <f>IF('S.D. Paste sheet'!G307="","",UPPER('S.D. Paste sheet'!G307))</f>
        <v>GUNA RAM</v>
      </c>
      <c r="H307" s="20" t="str">
        <f>IF('S.D. Paste sheet'!H307="","",UPPER('S.D. Paste sheet'!H307))</f>
        <v>SUKHIYA DEVI</v>
      </c>
      <c r="I307" s="20" t="str">
        <f>IF('S.D. Paste sheet'!I307="","",'S.D. Paste sheet'!I307)</f>
        <v>M</v>
      </c>
      <c r="J307" s="20">
        <f>IF('S.D. Paste sheet'!J307="","",'S.D. Paste sheet'!J307)</f>
        <v>39181</v>
      </c>
      <c r="K307" s="20">
        <f>IF('S.D. Paste sheet'!K307="","",'S.D. Paste sheet'!K307)</f>
        <v>1019</v>
      </c>
      <c r="L307" s="20" t="str">
        <f>IF('S.D. Paste sheet'!L307="","",'S.D. Paste sheet'!L307)</f>
        <v/>
      </c>
      <c r="M307" s="20">
        <f>IF('S.D. Paste sheet'!M307="","",'S.D. Paste sheet'!M307)</f>
        <v>148</v>
      </c>
      <c r="N307" s="20">
        <f>IF('S.D. Paste sheet'!N307="","",'S.D. Paste sheet'!N307)</f>
        <v>100</v>
      </c>
      <c r="O307" s="20" t="str">
        <f>IF('S.D. Paste sheet'!O307="","",'S.D. Paste sheet'!O307)</f>
        <v>OBC</v>
      </c>
      <c r="P307" s="20" t="str">
        <f>IF('S.D. Paste sheet'!P307="","",'S.D. Paste sheet'!P307)</f>
        <v>Hindu</v>
      </c>
      <c r="Q307" s="20" t="str">
        <f>IF('S.D. Paste sheet'!Q307="","",'S.D. Paste sheet'!Q307)</f>
        <v/>
      </c>
      <c r="R307" s="20" t="str">
        <f>IF('S.D. Paste sheet'!R307="","",'S.D. Paste sheet'!R307)</f>
        <v>MAHATMA GANDHI GOVT. SCHOOL BAR (214110)</v>
      </c>
      <c r="S307" s="20">
        <f>IF('S.D. Paste sheet'!S307="","",'S.D. Paste sheet'!S307)</f>
        <v>8200204302</v>
      </c>
      <c r="T307" s="20" t="str">
        <f>IF('S.D. Paste sheet'!T307="","",'S.D. Paste sheet'!T307)</f>
        <v>XXXX1852</v>
      </c>
      <c r="U307" s="20" t="str">
        <f>IF('S.D. Paste sheet'!U307="","",'S.D. Paste sheet'!U307)</f>
        <v/>
      </c>
      <c r="V307" s="20">
        <f>IF('S.D. Paste sheet'!V307="","",'S.D. Paste sheet'!V307)</f>
        <v>6367041718</v>
      </c>
      <c r="W307" s="20" t="str">
        <f>IF('S.D. Paste sheet'!W307="","",'S.D. Paste sheet'!W307)</f>
        <v>dewasiyo ka vas ,RAIPUR,BIRANTIYA KHURD,305106</v>
      </c>
      <c r="X307" s="20">
        <f>IF('S.D. Paste sheet'!X307="","",'S.D. Paste sheet'!X307)</f>
        <v>48000</v>
      </c>
      <c r="Y307" s="20" t="str">
        <f>IF('S.D. Paste sheet'!Y307="","",'S.D. Paste sheet'!Y307)</f>
        <v>N</v>
      </c>
      <c r="Z307" s="20" t="str">
        <f>IF('S.D. Paste sheet'!Z307="","",'S.D. Paste sheet'!Z307)</f>
        <v>N</v>
      </c>
      <c r="AA307" s="20" t="str">
        <f>IF('S.D. Paste sheet'!AA307="","",'S.D. Paste sheet'!AA307)</f>
        <v>No</v>
      </c>
      <c r="AB307" s="20">
        <f>IF('S.D. Paste sheet'!AB307="","",'S.D. Paste sheet'!AB307)</f>
        <v>16</v>
      </c>
      <c r="AC307" s="20" t="str">
        <f>IF('S.D. Paste sheet'!AC307="","",'S.D. Paste sheet'!AC307)</f>
        <v>None</v>
      </c>
      <c r="AD307" s="20">
        <f>IF('S.D. Paste sheet'!AD307="","",'S.D. Paste sheet'!AD307)</f>
        <v>4</v>
      </c>
      <c r="AE307" s="29"/>
      <c r="AF307" t="str">
        <f>IF(AK307="","",IF(AK307&gt;0,COUNT($AG$2:AG307),""))</f>
        <v/>
      </c>
      <c r="AG307" s="25" t="str">
        <f t="shared" si="130"/>
        <v/>
      </c>
      <c r="AH307" s="25" t="str">
        <f t="shared" si="131"/>
        <v/>
      </c>
      <c r="AI307" s="25" t="str">
        <f t="shared" si="132"/>
        <v/>
      </c>
      <c r="AJ307" s="25" t="str">
        <f t="shared" si="133"/>
        <v/>
      </c>
      <c r="AK307" s="25" t="str">
        <f t="shared" si="134"/>
        <v/>
      </c>
      <c r="AL307" s="25" t="str">
        <f t="shared" si="135"/>
        <v/>
      </c>
      <c r="AM307" s="25" t="str">
        <f t="shared" si="136"/>
        <v/>
      </c>
      <c r="AN307" s="25" t="str">
        <f t="shared" si="137"/>
        <v/>
      </c>
      <c r="AO307" s="25" t="str">
        <f t="shared" si="138"/>
        <v/>
      </c>
      <c r="AP307" s="25" t="str">
        <f t="shared" si="139"/>
        <v/>
      </c>
      <c r="AQ307" s="25" t="str">
        <f t="shared" si="140"/>
        <v/>
      </c>
      <c r="AR307" s="25" t="str">
        <f t="shared" si="141"/>
        <v/>
      </c>
      <c r="AS307" s="25" t="str">
        <f t="shared" si="142"/>
        <v/>
      </c>
      <c r="AT307" s="25" t="str">
        <f t="shared" si="143"/>
        <v/>
      </c>
      <c r="AU307" s="25" t="str">
        <f t="shared" si="144"/>
        <v/>
      </c>
      <c r="AV307" s="25" t="str">
        <f t="shared" si="145"/>
        <v/>
      </c>
      <c r="AW307" t="str">
        <f t="shared" si="162"/>
        <v/>
      </c>
      <c r="AX307" t="str">
        <f>IF(BC307="","",IF(BC307&gt;0,COUNT($AY$2:AY307),""))</f>
        <v/>
      </c>
      <c r="AY307" s="25" t="str">
        <f t="shared" si="146"/>
        <v/>
      </c>
      <c r="AZ307" s="25" t="str">
        <f t="shared" si="147"/>
        <v/>
      </c>
      <c r="BA307" s="25" t="str">
        <f t="shared" si="148"/>
        <v/>
      </c>
      <c r="BB307" s="25" t="str">
        <f t="shared" si="149"/>
        <v/>
      </c>
      <c r="BC307" s="25" t="str">
        <f t="shared" si="150"/>
        <v/>
      </c>
      <c r="BD307" s="25" t="str">
        <f t="shared" si="151"/>
        <v/>
      </c>
      <c r="BE307" s="25" t="str">
        <f t="shared" si="152"/>
        <v/>
      </c>
      <c r="BF307" s="25" t="str">
        <f t="shared" si="153"/>
        <v/>
      </c>
      <c r="BG307" s="25" t="str">
        <f t="shared" si="154"/>
        <v/>
      </c>
      <c r="BH307" s="25" t="str">
        <f t="shared" si="155"/>
        <v/>
      </c>
      <c r="BI307" s="25" t="str">
        <f t="shared" si="156"/>
        <v/>
      </c>
      <c r="BJ307" s="25" t="str">
        <f t="shared" si="157"/>
        <v/>
      </c>
      <c r="BK307" s="25" t="str">
        <f t="shared" si="158"/>
        <v/>
      </c>
      <c r="BL307" s="25" t="str">
        <f t="shared" si="159"/>
        <v/>
      </c>
      <c r="BM307" s="25" t="str">
        <f t="shared" si="160"/>
        <v/>
      </c>
      <c r="BN307" s="25" t="str">
        <f t="shared" si="161"/>
        <v/>
      </c>
    </row>
    <row r="308" spans="1:66" ht="30">
      <c r="A308" s="20">
        <f>IF('S.D. Paste sheet'!A308="","",'S.D. Paste sheet'!A308)</f>
        <v>10</v>
      </c>
      <c r="B308" s="20" t="str">
        <f>IF('S.D. Paste sheet'!B308="","",'S.D. Paste sheet'!B308)</f>
        <v>A</v>
      </c>
      <c r="C308" s="20">
        <f>IF('S.D. Paste sheet'!C308="","",'S.D. Paste sheet'!C308)</f>
        <v>784</v>
      </c>
      <c r="D308" s="20" t="str">
        <f>IF('S.D. Paste sheet'!D308="","",'S.D. Paste sheet'!D308)</f>
        <v/>
      </c>
      <c r="E308" s="20" t="str">
        <f>IF('S.D. Paste sheet'!E308="","",UPPER('S.D. Paste sheet'!E308))</f>
        <v>VARSHA SAINI</v>
      </c>
      <c r="F308" s="20" t="str">
        <f>IF('S.D. Paste sheet'!F308="","",'S.D. Paste sheet'!F308)</f>
        <v/>
      </c>
      <c r="G308" s="20" t="str">
        <f>IF('S.D. Paste sheet'!G308="","",UPPER('S.D. Paste sheet'!G308))</f>
        <v>SAMPAT RAJ</v>
      </c>
      <c r="H308" s="20" t="str">
        <f>IF('S.D. Paste sheet'!H308="","",UPPER('S.D. Paste sheet'!H308))</f>
        <v>MUNNI DEVI</v>
      </c>
      <c r="I308" s="20" t="str">
        <f>IF('S.D. Paste sheet'!I308="","",'S.D. Paste sheet'!I308)</f>
        <v>F</v>
      </c>
      <c r="J308" s="20">
        <f>IF('S.D. Paste sheet'!J308="","",'S.D. Paste sheet'!J308)</f>
        <v>39849</v>
      </c>
      <c r="K308" s="20">
        <f>IF('S.D. Paste sheet'!K308="","",'S.D. Paste sheet'!K308)</f>
        <v>1020</v>
      </c>
      <c r="L308" s="20" t="str">
        <f>IF('S.D. Paste sheet'!L308="","",'S.D. Paste sheet'!L308)</f>
        <v/>
      </c>
      <c r="M308" s="20">
        <f>IF('S.D. Paste sheet'!M308="","",'S.D. Paste sheet'!M308)</f>
        <v>148</v>
      </c>
      <c r="N308" s="20">
        <f>IF('S.D. Paste sheet'!N308="","",'S.D. Paste sheet'!N308)</f>
        <v>102</v>
      </c>
      <c r="O308" s="20" t="str">
        <f>IF('S.D. Paste sheet'!O308="","",'S.D. Paste sheet'!O308)</f>
        <v>OBC</v>
      </c>
      <c r="P308" s="20" t="str">
        <f>IF('S.D. Paste sheet'!P308="","",'S.D. Paste sheet'!P308)</f>
        <v>Hindu</v>
      </c>
      <c r="Q308" s="20" t="str">
        <f>IF('S.D. Paste sheet'!Q308="","",'S.D. Paste sheet'!Q308)</f>
        <v/>
      </c>
      <c r="R308" s="20" t="str">
        <f>IF('S.D. Paste sheet'!R308="","",'S.D. Paste sheet'!R308)</f>
        <v>MAHATMA GANDHI GOVT. SCHOOL BAR (214110)</v>
      </c>
      <c r="S308" s="20">
        <f>IF('S.D. Paste sheet'!S308="","",'S.D. Paste sheet'!S308)</f>
        <v>8200204302</v>
      </c>
      <c r="T308" s="20" t="str">
        <f>IF('S.D. Paste sheet'!T308="","",'S.D. Paste sheet'!T308)</f>
        <v>XXXX5448</v>
      </c>
      <c r="U308" s="20" t="str">
        <f>IF('S.D. Paste sheet'!U308="","",'S.D. Paste sheet'!U308)</f>
        <v>BHBPGBN</v>
      </c>
      <c r="V308" s="20">
        <f>IF('S.D. Paste sheet'!V308="","",'S.D. Paste sheet'!V308)</f>
        <v>7976103510</v>
      </c>
      <c r="W308" s="20" t="str">
        <f>IF('S.D. Paste sheet'!W308="","",'S.D. Paste sheet'!W308)</f>
        <v>DAGDIYO KA BADIYA RAILMAGARA,RAIPUR,BAR,306105</v>
      </c>
      <c r="X308" s="20">
        <f>IF('S.D. Paste sheet'!X308="","",'S.D. Paste sheet'!X308)</f>
        <v>60000</v>
      </c>
      <c r="Y308" s="20" t="str">
        <f>IF('S.D. Paste sheet'!Y308="","",'S.D. Paste sheet'!Y308)</f>
        <v>N</v>
      </c>
      <c r="Z308" s="20" t="str">
        <f>IF('S.D. Paste sheet'!Z308="","",'S.D. Paste sheet'!Z308)</f>
        <v>N</v>
      </c>
      <c r="AA308" s="20" t="str">
        <f>IF('S.D. Paste sheet'!AA308="","",'S.D. Paste sheet'!AA308)</f>
        <v>No</v>
      </c>
      <c r="AB308" s="20">
        <f>IF('S.D. Paste sheet'!AB308="","",'S.D. Paste sheet'!AB308)</f>
        <v>14</v>
      </c>
      <c r="AC308" s="20" t="str">
        <f>IF('S.D. Paste sheet'!AC308="","",'S.D. Paste sheet'!AC308)</f>
        <v>BulBul</v>
      </c>
      <c r="AD308" s="20">
        <f>IF('S.D. Paste sheet'!AD308="","",'S.D. Paste sheet'!AD308)</f>
        <v>2</v>
      </c>
      <c r="AE308" s="29"/>
      <c r="AF308" t="str">
        <f>IF(AK308="","",IF(AK308&gt;0,COUNT($AG$2:AG308),""))</f>
        <v/>
      </c>
      <c r="AG308" s="25" t="str">
        <f t="shared" si="130"/>
        <v/>
      </c>
      <c r="AH308" s="25" t="str">
        <f t="shared" si="131"/>
        <v/>
      </c>
      <c r="AI308" s="25" t="str">
        <f t="shared" si="132"/>
        <v/>
      </c>
      <c r="AJ308" s="25" t="str">
        <f t="shared" si="133"/>
        <v/>
      </c>
      <c r="AK308" s="25" t="str">
        <f t="shared" si="134"/>
        <v/>
      </c>
      <c r="AL308" s="25" t="str">
        <f t="shared" si="135"/>
        <v/>
      </c>
      <c r="AM308" s="25" t="str">
        <f t="shared" si="136"/>
        <v/>
      </c>
      <c r="AN308" s="25" t="str">
        <f t="shared" si="137"/>
        <v/>
      </c>
      <c r="AO308" s="25" t="str">
        <f t="shared" si="138"/>
        <v/>
      </c>
      <c r="AP308" s="25" t="str">
        <f t="shared" si="139"/>
        <v/>
      </c>
      <c r="AQ308" s="25" t="str">
        <f t="shared" si="140"/>
        <v/>
      </c>
      <c r="AR308" s="25" t="str">
        <f t="shared" si="141"/>
        <v/>
      </c>
      <c r="AS308" s="25" t="str">
        <f t="shared" si="142"/>
        <v/>
      </c>
      <c r="AT308" s="25" t="str">
        <f t="shared" si="143"/>
        <v/>
      </c>
      <c r="AU308" s="25" t="str">
        <f t="shared" si="144"/>
        <v/>
      </c>
      <c r="AV308" s="25" t="str">
        <f t="shared" si="145"/>
        <v/>
      </c>
      <c r="AW308" t="str">
        <f t="shared" si="162"/>
        <v/>
      </c>
      <c r="AX308" t="str">
        <f>IF(BC308="","",IF(BC308&gt;0,COUNT($AY$2:AY308),""))</f>
        <v/>
      </c>
      <c r="AY308" s="25" t="str">
        <f t="shared" si="146"/>
        <v/>
      </c>
      <c r="AZ308" s="25" t="str">
        <f t="shared" si="147"/>
        <v/>
      </c>
      <c r="BA308" s="25" t="str">
        <f t="shared" si="148"/>
        <v/>
      </c>
      <c r="BB308" s="25" t="str">
        <f t="shared" si="149"/>
        <v/>
      </c>
      <c r="BC308" s="25" t="str">
        <f t="shared" si="150"/>
        <v/>
      </c>
      <c r="BD308" s="25" t="str">
        <f t="shared" si="151"/>
        <v/>
      </c>
      <c r="BE308" s="25" t="str">
        <f t="shared" si="152"/>
        <v/>
      </c>
      <c r="BF308" s="25" t="str">
        <f t="shared" si="153"/>
        <v/>
      </c>
      <c r="BG308" s="25" t="str">
        <f t="shared" si="154"/>
        <v/>
      </c>
      <c r="BH308" s="25" t="str">
        <f t="shared" si="155"/>
        <v/>
      </c>
      <c r="BI308" s="25" t="str">
        <f t="shared" si="156"/>
        <v/>
      </c>
      <c r="BJ308" s="25" t="str">
        <f t="shared" si="157"/>
        <v/>
      </c>
      <c r="BK308" s="25" t="str">
        <f t="shared" si="158"/>
        <v/>
      </c>
      <c r="BL308" s="25" t="str">
        <f t="shared" si="159"/>
        <v/>
      </c>
      <c r="BM308" s="25" t="str">
        <f t="shared" si="160"/>
        <v/>
      </c>
      <c r="BN308" s="25" t="str">
        <f t="shared" si="161"/>
        <v/>
      </c>
    </row>
    <row r="309" spans="1:66" ht="30">
      <c r="A309" s="20">
        <f>IF('S.D. Paste sheet'!A309="","",'S.D. Paste sheet'!A309)</f>
        <v>10</v>
      </c>
      <c r="B309" s="20" t="str">
        <f>IF('S.D. Paste sheet'!B309="","",'S.D. Paste sheet'!B309)</f>
        <v>A</v>
      </c>
      <c r="C309" s="20">
        <f>IF('S.D. Paste sheet'!C309="","",'S.D. Paste sheet'!C309)</f>
        <v>967</v>
      </c>
      <c r="D309" s="20" t="str">
        <f>IF('S.D. Paste sheet'!D309="","",'S.D. Paste sheet'!D309)</f>
        <v/>
      </c>
      <c r="E309" s="20" t="str">
        <f>IF('S.D. Paste sheet'!E309="","",UPPER('S.D. Paste sheet'!E309))</f>
        <v>VIKRAM KATHAT</v>
      </c>
      <c r="F309" s="20" t="str">
        <f>IF('S.D. Paste sheet'!F309="","",'S.D. Paste sheet'!F309)</f>
        <v/>
      </c>
      <c r="G309" s="20" t="str">
        <f>IF('S.D. Paste sheet'!G309="","",UPPER('S.D. Paste sheet'!G309))</f>
        <v>BAHADUR KATHAT</v>
      </c>
      <c r="H309" s="20" t="str">
        <f>IF('S.D. Paste sheet'!H309="","",UPPER('S.D. Paste sheet'!H309))</f>
        <v>LEELA BANU</v>
      </c>
      <c r="I309" s="20" t="str">
        <f>IF('S.D. Paste sheet'!I309="","",'S.D. Paste sheet'!I309)</f>
        <v>M</v>
      </c>
      <c r="J309" s="20">
        <f>IF('S.D. Paste sheet'!J309="","",'S.D. Paste sheet'!J309)</f>
        <v>39169</v>
      </c>
      <c r="K309" s="20">
        <f>IF('S.D. Paste sheet'!K309="","",'S.D. Paste sheet'!K309)</f>
        <v>1021</v>
      </c>
      <c r="L309" s="20" t="str">
        <f>IF('S.D. Paste sheet'!L309="","",'S.D. Paste sheet'!L309)</f>
        <v/>
      </c>
      <c r="M309" s="20">
        <f>IF('S.D. Paste sheet'!M309="","",'S.D. Paste sheet'!M309)</f>
        <v>148</v>
      </c>
      <c r="N309" s="20">
        <f>IF('S.D. Paste sheet'!N309="","",'S.D. Paste sheet'!N309)</f>
        <v>99</v>
      </c>
      <c r="O309" s="20" t="str">
        <f>IF('S.D. Paste sheet'!O309="","",'S.D. Paste sheet'!O309)</f>
        <v>OBC</v>
      </c>
      <c r="P309" s="20" t="str">
        <f>IF('S.D. Paste sheet'!P309="","",'S.D. Paste sheet'!P309)</f>
        <v>Muslim</v>
      </c>
      <c r="Q309" s="20" t="str">
        <f>IF('S.D. Paste sheet'!Q309="","",'S.D. Paste sheet'!Q309)</f>
        <v/>
      </c>
      <c r="R309" s="20" t="str">
        <f>IF('S.D. Paste sheet'!R309="","",'S.D. Paste sheet'!R309)</f>
        <v>MAHATMA GANDHI GOVT. SCHOOL BAR (214110)</v>
      </c>
      <c r="S309" s="20">
        <f>IF('S.D. Paste sheet'!S309="","",'S.D. Paste sheet'!S309)</f>
        <v>8200204302</v>
      </c>
      <c r="T309" s="20" t="str">
        <f>IF('S.D. Paste sheet'!T309="","",'S.D. Paste sheet'!T309)</f>
        <v>XXXX0432</v>
      </c>
      <c r="U309" s="20" t="str">
        <f>IF('S.D. Paste sheet'!U309="","",'S.D. Paste sheet'!U309)</f>
        <v/>
      </c>
      <c r="V309" s="20">
        <f>IF('S.D. Paste sheet'!V309="","",'S.D. Paste sheet'!V309)</f>
        <v>8905614504</v>
      </c>
      <c r="W309" s="20" t="str">
        <f>IF('S.D. Paste sheet'!W309="","",'S.D. Paste sheet'!W309)</f>
        <v>CHANDA MATA KA BHALA,RAIPUR,BIRATIYA KHURD,306105</v>
      </c>
      <c r="X309" s="20">
        <f>IF('S.D. Paste sheet'!X309="","",'S.D. Paste sheet'!X309)</f>
        <v>72000</v>
      </c>
      <c r="Y309" s="20" t="str">
        <f>IF('S.D. Paste sheet'!Y309="","",'S.D. Paste sheet'!Y309)</f>
        <v>N</v>
      </c>
      <c r="Z309" s="20" t="str">
        <f>IF('S.D. Paste sheet'!Z309="","",'S.D. Paste sheet'!Z309)</f>
        <v>N</v>
      </c>
      <c r="AA309" s="20" t="str">
        <f>IF('S.D. Paste sheet'!AA309="","",'S.D. Paste sheet'!AA309)</f>
        <v>Yes</v>
      </c>
      <c r="AB309" s="20">
        <f>IF('S.D. Paste sheet'!AB309="","",'S.D. Paste sheet'!AB309)</f>
        <v>16</v>
      </c>
      <c r="AC309" s="20" t="str">
        <f>IF('S.D. Paste sheet'!AC309="","",'S.D. Paste sheet'!AC309)</f>
        <v>None</v>
      </c>
      <c r="AD309" s="20">
        <f>IF('S.D. Paste sheet'!AD309="","",'S.D. Paste sheet'!AD309)</f>
        <v>5</v>
      </c>
      <c r="AE309" s="29"/>
      <c r="AF309" t="str">
        <f>IF(AK309="","",IF(AK309&gt;0,COUNT($AG$2:AG309),""))</f>
        <v/>
      </c>
      <c r="AG309" s="25" t="str">
        <f t="shared" si="130"/>
        <v/>
      </c>
      <c r="AH309" s="25" t="str">
        <f t="shared" si="131"/>
        <v/>
      </c>
      <c r="AI309" s="25" t="str">
        <f t="shared" si="132"/>
        <v/>
      </c>
      <c r="AJ309" s="25" t="str">
        <f t="shared" si="133"/>
        <v/>
      </c>
      <c r="AK309" s="25" t="str">
        <f t="shared" si="134"/>
        <v/>
      </c>
      <c r="AL309" s="25" t="str">
        <f t="shared" si="135"/>
        <v/>
      </c>
      <c r="AM309" s="25" t="str">
        <f t="shared" si="136"/>
        <v/>
      </c>
      <c r="AN309" s="25" t="str">
        <f t="shared" si="137"/>
        <v/>
      </c>
      <c r="AO309" s="25" t="str">
        <f t="shared" si="138"/>
        <v/>
      </c>
      <c r="AP309" s="25" t="str">
        <f t="shared" si="139"/>
        <v/>
      </c>
      <c r="AQ309" s="25" t="str">
        <f t="shared" si="140"/>
        <v/>
      </c>
      <c r="AR309" s="25" t="str">
        <f t="shared" si="141"/>
        <v/>
      </c>
      <c r="AS309" s="25" t="str">
        <f t="shared" si="142"/>
        <v/>
      </c>
      <c r="AT309" s="25" t="str">
        <f t="shared" si="143"/>
        <v/>
      </c>
      <c r="AU309" s="25" t="str">
        <f t="shared" si="144"/>
        <v/>
      </c>
      <c r="AV309" s="25" t="str">
        <f t="shared" si="145"/>
        <v/>
      </c>
      <c r="AW309" t="str">
        <f t="shared" si="162"/>
        <v/>
      </c>
      <c r="AX309" t="str">
        <f>IF(BC309="","",IF(BC309&gt;0,COUNT($AY$2:AY309),""))</f>
        <v/>
      </c>
      <c r="AY309" s="25" t="str">
        <f t="shared" si="146"/>
        <v/>
      </c>
      <c r="AZ309" s="25" t="str">
        <f t="shared" si="147"/>
        <v/>
      </c>
      <c r="BA309" s="25" t="str">
        <f t="shared" si="148"/>
        <v/>
      </c>
      <c r="BB309" s="25" t="str">
        <f t="shared" si="149"/>
        <v/>
      </c>
      <c r="BC309" s="25" t="str">
        <f t="shared" si="150"/>
        <v/>
      </c>
      <c r="BD309" s="25" t="str">
        <f t="shared" si="151"/>
        <v/>
      </c>
      <c r="BE309" s="25" t="str">
        <f t="shared" si="152"/>
        <v/>
      </c>
      <c r="BF309" s="25" t="str">
        <f t="shared" si="153"/>
        <v/>
      </c>
      <c r="BG309" s="25" t="str">
        <f t="shared" si="154"/>
        <v/>
      </c>
      <c r="BH309" s="25" t="str">
        <f t="shared" si="155"/>
        <v/>
      </c>
      <c r="BI309" s="25" t="str">
        <f t="shared" si="156"/>
        <v/>
      </c>
      <c r="BJ309" s="25" t="str">
        <f t="shared" si="157"/>
        <v/>
      </c>
      <c r="BK309" s="25" t="str">
        <f t="shared" si="158"/>
        <v/>
      </c>
      <c r="BL309" s="25" t="str">
        <f t="shared" si="159"/>
        <v/>
      </c>
      <c r="BM309" s="25" t="str">
        <f t="shared" si="160"/>
        <v/>
      </c>
      <c r="BN309" s="25" t="str">
        <f t="shared" si="161"/>
        <v/>
      </c>
    </row>
    <row r="310" spans="1:66" ht="30">
      <c r="A310" s="20">
        <f>IF('S.D. Paste sheet'!A310="","",'S.D. Paste sheet'!A310)</f>
        <v>10</v>
      </c>
      <c r="B310" s="20" t="str">
        <f>IF('S.D. Paste sheet'!B310="","",'S.D. Paste sheet'!B310)</f>
        <v>A</v>
      </c>
      <c r="C310" s="20">
        <f>IF('S.D. Paste sheet'!C310="","",'S.D. Paste sheet'!C310)</f>
        <v>234</v>
      </c>
      <c r="D310" s="20">
        <f>IF('S.D. Paste sheet'!D310="","",'S.D. Paste sheet'!D310)</f>
        <v>41873</v>
      </c>
      <c r="E310" s="20" t="str">
        <f>IF('S.D. Paste sheet'!E310="","",UPPER('S.D. Paste sheet'!E310))</f>
        <v>VINITA</v>
      </c>
      <c r="F310" s="20" t="str">
        <f>IF('S.D. Paste sheet'!F310="","",'S.D. Paste sheet'!F310)</f>
        <v/>
      </c>
      <c r="G310" s="20" t="str">
        <f>IF('S.D. Paste sheet'!G310="","",UPPER('S.D. Paste sheet'!G310))</f>
        <v>BHERARAM</v>
      </c>
      <c r="H310" s="20" t="str">
        <f>IF('S.D. Paste sheet'!H310="","",UPPER('S.D. Paste sheet'!H310))</f>
        <v>SANTOSH</v>
      </c>
      <c r="I310" s="20" t="str">
        <f>IF('S.D. Paste sheet'!I310="","",'S.D. Paste sheet'!I310)</f>
        <v>F</v>
      </c>
      <c r="J310" s="20">
        <f>IF('S.D. Paste sheet'!J310="","",'S.D. Paste sheet'!J310)</f>
        <v>39492</v>
      </c>
      <c r="K310" s="20">
        <f>IF('S.D. Paste sheet'!K310="","",'S.D. Paste sheet'!K310)</f>
        <v>1022</v>
      </c>
      <c r="L310" s="20" t="str">
        <f>IF('S.D. Paste sheet'!L310="","",'S.D. Paste sheet'!L310)</f>
        <v/>
      </c>
      <c r="M310" s="20">
        <f>IF('S.D. Paste sheet'!M310="","",'S.D. Paste sheet'!M310)</f>
        <v>148</v>
      </c>
      <c r="N310" s="20">
        <f>IF('S.D. Paste sheet'!N310="","",'S.D. Paste sheet'!N310)</f>
        <v>103</v>
      </c>
      <c r="O310" s="20" t="str">
        <f>IF('S.D. Paste sheet'!O310="","",'S.D. Paste sheet'!O310)</f>
        <v>SC</v>
      </c>
      <c r="P310" s="20" t="str">
        <f>IF('S.D. Paste sheet'!P310="","",'S.D. Paste sheet'!P310)</f>
        <v>Hindu</v>
      </c>
      <c r="Q310" s="20" t="str">
        <f>IF('S.D. Paste sheet'!Q310="","",'S.D. Paste sheet'!Q310)</f>
        <v/>
      </c>
      <c r="R310" s="20" t="str">
        <f>IF('S.D. Paste sheet'!R310="","",'S.D. Paste sheet'!R310)</f>
        <v>MAHATMA GANDHI GOVT. SCHOOL BAR (214110)</v>
      </c>
      <c r="S310" s="20">
        <f>IF('S.D. Paste sheet'!S310="","",'S.D. Paste sheet'!S310)</f>
        <v>8200204302</v>
      </c>
      <c r="T310" s="20" t="str">
        <f>IF('S.D. Paste sheet'!T310="","",'S.D. Paste sheet'!T310)</f>
        <v>XXXX0142</v>
      </c>
      <c r="U310" s="20" t="str">
        <f>IF('S.D. Paste sheet'!U310="","",'S.D. Paste sheet'!U310)</f>
        <v>YAMKGWO</v>
      </c>
      <c r="V310" s="20">
        <f>IF('S.D. Paste sheet'!V310="","",'S.D. Paste sheet'!V310)</f>
        <v>8890416616</v>
      </c>
      <c r="W310" s="20" t="str">
        <f>IF('S.D. Paste sheet'!W310="","",'S.D. Paste sheet'!W310)</f>
        <v>Vyapariyo ka bas,Raipur,Bar,306105</v>
      </c>
      <c r="X310" s="20">
        <f>IF('S.D. Paste sheet'!X310="","",'S.D. Paste sheet'!X310)</f>
        <v>48000</v>
      </c>
      <c r="Y310" s="20" t="str">
        <f>IF('S.D. Paste sheet'!Y310="","",'S.D. Paste sheet'!Y310)</f>
        <v>N</v>
      </c>
      <c r="Z310" s="20" t="str">
        <f>IF('S.D. Paste sheet'!Z310="","",'S.D. Paste sheet'!Z310)</f>
        <v>Y</v>
      </c>
      <c r="AA310" s="20" t="str">
        <f>IF('S.D. Paste sheet'!AA310="","",'S.D. Paste sheet'!AA310)</f>
        <v>No</v>
      </c>
      <c r="AB310" s="20">
        <f>IF('S.D. Paste sheet'!AB310="","",'S.D. Paste sheet'!AB310)</f>
        <v>15</v>
      </c>
      <c r="AC310" s="20" t="str">
        <f>IF('S.D. Paste sheet'!AC310="","",'S.D. Paste sheet'!AC310)</f>
        <v>None</v>
      </c>
      <c r="AD310" s="20">
        <f>IF('S.D. Paste sheet'!AD310="","",'S.D. Paste sheet'!AD310)</f>
        <v>0</v>
      </c>
      <c r="AE310" s="29"/>
      <c r="AF310" t="str">
        <f>IF(AK310="","",IF(AK310&gt;0,COUNT($AG$2:AG310),""))</f>
        <v/>
      </c>
      <c r="AG310" s="25" t="str">
        <f t="shared" si="130"/>
        <v/>
      </c>
      <c r="AH310" s="25" t="str">
        <f t="shared" si="131"/>
        <v/>
      </c>
      <c r="AI310" s="25" t="str">
        <f t="shared" si="132"/>
        <v/>
      </c>
      <c r="AJ310" s="25" t="str">
        <f t="shared" si="133"/>
        <v/>
      </c>
      <c r="AK310" s="25" t="str">
        <f t="shared" si="134"/>
        <v/>
      </c>
      <c r="AL310" s="25" t="str">
        <f t="shared" si="135"/>
        <v/>
      </c>
      <c r="AM310" s="25" t="str">
        <f t="shared" si="136"/>
        <v/>
      </c>
      <c r="AN310" s="25" t="str">
        <f t="shared" si="137"/>
        <v/>
      </c>
      <c r="AO310" s="25" t="str">
        <f t="shared" si="138"/>
        <v/>
      </c>
      <c r="AP310" s="25" t="str">
        <f t="shared" si="139"/>
        <v/>
      </c>
      <c r="AQ310" s="25" t="str">
        <f t="shared" si="140"/>
        <v/>
      </c>
      <c r="AR310" s="25" t="str">
        <f t="shared" si="141"/>
        <v/>
      </c>
      <c r="AS310" s="25" t="str">
        <f t="shared" si="142"/>
        <v/>
      </c>
      <c r="AT310" s="25" t="str">
        <f t="shared" si="143"/>
        <v/>
      </c>
      <c r="AU310" s="25" t="str">
        <f t="shared" si="144"/>
        <v/>
      </c>
      <c r="AV310" s="25" t="str">
        <f t="shared" si="145"/>
        <v/>
      </c>
      <c r="AW310" t="str">
        <f t="shared" si="162"/>
        <v/>
      </c>
      <c r="AX310" t="str">
        <f>IF(BC310="","",IF(BC310&gt;0,COUNT($AY$2:AY310),""))</f>
        <v/>
      </c>
      <c r="AY310" s="25" t="str">
        <f t="shared" si="146"/>
        <v/>
      </c>
      <c r="AZ310" s="25" t="str">
        <f t="shared" si="147"/>
        <v/>
      </c>
      <c r="BA310" s="25" t="str">
        <f t="shared" si="148"/>
        <v/>
      </c>
      <c r="BB310" s="25" t="str">
        <f t="shared" si="149"/>
        <v/>
      </c>
      <c r="BC310" s="25" t="str">
        <f t="shared" si="150"/>
        <v/>
      </c>
      <c r="BD310" s="25" t="str">
        <f t="shared" si="151"/>
        <v/>
      </c>
      <c r="BE310" s="25" t="str">
        <f t="shared" si="152"/>
        <v/>
      </c>
      <c r="BF310" s="25" t="str">
        <f t="shared" si="153"/>
        <v/>
      </c>
      <c r="BG310" s="25" t="str">
        <f t="shared" si="154"/>
        <v/>
      </c>
      <c r="BH310" s="25" t="str">
        <f t="shared" si="155"/>
        <v/>
      </c>
      <c r="BI310" s="25" t="str">
        <f t="shared" si="156"/>
        <v/>
      </c>
      <c r="BJ310" s="25" t="str">
        <f t="shared" si="157"/>
        <v/>
      </c>
      <c r="BK310" s="25" t="str">
        <f t="shared" si="158"/>
        <v/>
      </c>
      <c r="BL310" s="25" t="str">
        <f t="shared" si="159"/>
        <v/>
      </c>
      <c r="BM310" s="25" t="str">
        <f t="shared" si="160"/>
        <v/>
      </c>
      <c r="BN310" s="25" t="str">
        <f t="shared" si="161"/>
        <v/>
      </c>
    </row>
    <row r="311" spans="1:66" ht="30">
      <c r="A311" s="20">
        <f>IF('S.D. Paste sheet'!A311="","",'S.D. Paste sheet'!A311)</f>
        <v>10</v>
      </c>
      <c r="B311" s="20" t="str">
        <f>IF('S.D. Paste sheet'!B311="","",'S.D. Paste sheet'!B311)</f>
        <v>A</v>
      </c>
      <c r="C311" s="20">
        <f>IF('S.D. Paste sheet'!C311="","",'S.D. Paste sheet'!C311)</f>
        <v>968</v>
      </c>
      <c r="D311" s="20" t="str">
        <f>IF('S.D. Paste sheet'!D311="","",'S.D. Paste sheet'!D311)</f>
        <v/>
      </c>
      <c r="E311" s="20" t="str">
        <f>IF('S.D. Paste sheet'!E311="","",UPPER('S.D. Paste sheet'!E311))</f>
        <v>VINOD BAGRI</v>
      </c>
      <c r="F311" s="20" t="str">
        <f>IF('S.D. Paste sheet'!F311="","",'S.D. Paste sheet'!F311)</f>
        <v/>
      </c>
      <c r="G311" s="20" t="str">
        <f>IF('S.D. Paste sheet'!G311="","",UPPER('S.D. Paste sheet'!G311))</f>
        <v>HUKAMA RAM</v>
      </c>
      <c r="H311" s="20" t="str">
        <f>IF('S.D. Paste sheet'!H311="","",UPPER('S.D. Paste sheet'!H311))</f>
        <v>MAMTA DEVI</v>
      </c>
      <c r="I311" s="20" t="str">
        <f>IF('S.D. Paste sheet'!I311="","",'S.D. Paste sheet'!I311)</f>
        <v>M</v>
      </c>
      <c r="J311" s="20">
        <f>IF('S.D. Paste sheet'!J311="","",'S.D. Paste sheet'!J311)</f>
        <v>38242</v>
      </c>
      <c r="K311" s="20">
        <f>IF('S.D. Paste sheet'!K311="","",'S.D. Paste sheet'!K311)</f>
        <v>1023</v>
      </c>
      <c r="L311" s="20" t="str">
        <f>IF('S.D. Paste sheet'!L311="","",'S.D. Paste sheet'!L311)</f>
        <v/>
      </c>
      <c r="M311" s="20">
        <f>IF('S.D. Paste sheet'!M311="","",'S.D. Paste sheet'!M311)</f>
        <v>148</v>
      </c>
      <c r="N311" s="20">
        <f>IF('S.D. Paste sheet'!N311="","",'S.D. Paste sheet'!N311)</f>
        <v>102</v>
      </c>
      <c r="O311" s="20" t="str">
        <f>IF('S.D. Paste sheet'!O311="","",'S.D. Paste sheet'!O311)</f>
        <v>OBC</v>
      </c>
      <c r="P311" s="20" t="str">
        <f>IF('S.D. Paste sheet'!P311="","",'S.D. Paste sheet'!P311)</f>
        <v>Hindu</v>
      </c>
      <c r="Q311" s="20" t="str">
        <f>IF('S.D. Paste sheet'!Q311="","",'S.D. Paste sheet'!Q311)</f>
        <v/>
      </c>
      <c r="R311" s="20" t="str">
        <f>IF('S.D. Paste sheet'!R311="","",'S.D. Paste sheet'!R311)</f>
        <v>MAHATMA GANDHI GOVT. SCHOOL BAR (214110)</v>
      </c>
      <c r="S311" s="20">
        <f>IF('S.D. Paste sheet'!S311="","",'S.D. Paste sheet'!S311)</f>
        <v>8200204302</v>
      </c>
      <c r="T311" s="20" t="str">
        <f>IF('S.D. Paste sheet'!T311="","",'S.D. Paste sheet'!T311)</f>
        <v>XXXX2835</v>
      </c>
      <c r="U311" s="20" t="str">
        <f>IF('S.D. Paste sheet'!U311="","",'S.D. Paste sheet'!U311)</f>
        <v/>
      </c>
      <c r="V311" s="20">
        <f>IF('S.D. Paste sheet'!V311="","",'S.D. Paste sheet'!V311)</f>
        <v>9928913916</v>
      </c>
      <c r="W311" s="20" t="str">
        <f>IF('S.D. Paste sheet'!W311="","",'S.D. Paste sheet'!W311)</f>
        <v>BERA LAMBI GAL,RAIPUR,RAIL MAGRA ,306105</v>
      </c>
      <c r="X311" s="20">
        <f>IF('S.D. Paste sheet'!X311="","",'S.D. Paste sheet'!X311)</f>
        <v>96000</v>
      </c>
      <c r="Y311" s="20" t="str">
        <f>IF('S.D. Paste sheet'!Y311="","",'S.D. Paste sheet'!Y311)</f>
        <v>N</v>
      </c>
      <c r="Z311" s="20" t="str">
        <f>IF('S.D. Paste sheet'!Z311="","",'S.D. Paste sheet'!Z311)</f>
        <v>N</v>
      </c>
      <c r="AA311" s="20" t="str">
        <f>IF('S.D. Paste sheet'!AA311="","",'S.D. Paste sheet'!AA311)</f>
        <v>No</v>
      </c>
      <c r="AB311" s="20">
        <f>IF('S.D. Paste sheet'!AB311="","",'S.D. Paste sheet'!AB311)</f>
        <v>19</v>
      </c>
      <c r="AC311" s="20" t="str">
        <f>IF('S.D. Paste sheet'!AC311="","",'S.D. Paste sheet'!AC311)</f>
        <v>None</v>
      </c>
      <c r="AD311" s="20">
        <f>IF('S.D. Paste sheet'!AD311="","",'S.D. Paste sheet'!AD311)</f>
        <v>2</v>
      </c>
      <c r="AE311" s="29"/>
      <c r="AF311" t="str">
        <f>IF(AK311="","",IF(AK311&gt;0,COUNT($AG$2:AG311),""))</f>
        <v/>
      </c>
      <c r="AG311" s="25" t="str">
        <f t="shared" si="130"/>
        <v/>
      </c>
      <c r="AH311" s="25" t="str">
        <f t="shared" si="131"/>
        <v/>
      </c>
      <c r="AI311" s="25" t="str">
        <f t="shared" si="132"/>
        <v/>
      </c>
      <c r="AJ311" s="25" t="str">
        <f t="shared" si="133"/>
        <v/>
      </c>
      <c r="AK311" s="25" t="str">
        <f t="shared" si="134"/>
        <v/>
      </c>
      <c r="AL311" s="25" t="str">
        <f t="shared" si="135"/>
        <v/>
      </c>
      <c r="AM311" s="25" t="str">
        <f t="shared" si="136"/>
        <v/>
      </c>
      <c r="AN311" s="25" t="str">
        <f t="shared" si="137"/>
        <v/>
      </c>
      <c r="AO311" s="25" t="str">
        <f t="shared" si="138"/>
        <v/>
      </c>
      <c r="AP311" s="25" t="str">
        <f t="shared" si="139"/>
        <v/>
      </c>
      <c r="AQ311" s="25" t="str">
        <f t="shared" si="140"/>
        <v/>
      </c>
      <c r="AR311" s="25" t="str">
        <f t="shared" si="141"/>
        <v/>
      </c>
      <c r="AS311" s="25" t="str">
        <f t="shared" si="142"/>
        <v/>
      </c>
      <c r="AT311" s="25" t="str">
        <f t="shared" si="143"/>
        <v/>
      </c>
      <c r="AU311" s="25" t="str">
        <f t="shared" si="144"/>
        <v/>
      </c>
      <c r="AV311" s="25" t="str">
        <f t="shared" si="145"/>
        <v/>
      </c>
      <c r="AW311" t="str">
        <f t="shared" si="162"/>
        <v/>
      </c>
      <c r="AX311" t="str">
        <f>IF(BC311="","",IF(BC311&gt;0,COUNT($AY$2:AY311),""))</f>
        <v/>
      </c>
      <c r="AY311" s="25" t="str">
        <f t="shared" si="146"/>
        <v/>
      </c>
      <c r="AZ311" s="25" t="str">
        <f t="shared" si="147"/>
        <v/>
      </c>
      <c r="BA311" s="25" t="str">
        <f t="shared" si="148"/>
        <v/>
      </c>
      <c r="BB311" s="25" t="str">
        <f t="shared" si="149"/>
        <v/>
      </c>
      <c r="BC311" s="25" t="str">
        <f t="shared" si="150"/>
        <v/>
      </c>
      <c r="BD311" s="25" t="str">
        <f t="shared" si="151"/>
        <v/>
      </c>
      <c r="BE311" s="25" t="str">
        <f t="shared" si="152"/>
        <v/>
      </c>
      <c r="BF311" s="25" t="str">
        <f t="shared" si="153"/>
        <v/>
      </c>
      <c r="BG311" s="25" t="str">
        <f t="shared" si="154"/>
        <v/>
      </c>
      <c r="BH311" s="25" t="str">
        <f t="shared" si="155"/>
        <v/>
      </c>
      <c r="BI311" s="25" t="str">
        <f t="shared" si="156"/>
        <v/>
      </c>
      <c r="BJ311" s="25" t="str">
        <f t="shared" si="157"/>
        <v/>
      </c>
      <c r="BK311" s="25" t="str">
        <f t="shared" si="158"/>
        <v/>
      </c>
      <c r="BL311" s="25" t="str">
        <f t="shared" si="159"/>
        <v/>
      </c>
      <c r="BM311" s="25" t="str">
        <f t="shared" si="160"/>
        <v/>
      </c>
      <c r="BN311" s="25" t="str">
        <f t="shared" si="161"/>
        <v/>
      </c>
    </row>
    <row r="312" spans="1:66">
      <c r="A312" s="20" t="str">
        <f>IF('S.D. Paste sheet'!A312="","",'S.D. Paste sheet'!A312)</f>
        <v/>
      </c>
      <c r="B312" s="20" t="str">
        <f>IF('S.D. Paste sheet'!B312="","",'S.D. Paste sheet'!B312)</f>
        <v/>
      </c>
      <c r="C312" s="20" t="str">
        <f>IF('S.D. Paste sheet'!C312="","",'S.D. Paste sheet'!C312)</f>
        <v/>
      </c>
      <c r="D312" s="20" t="str">
        <f>IF('S.D. Paste sheet'!D312="","",'S.D. Paste sheet'!D312)</f>
        <v/>
      </c>
      <c r="E312" s="20" t="str">
        <f>IF('S.D. Paste sheet'!E312="","",UPPER('S.D. Paste sheet'!E312))</f>
        <v/>
      </c>
      <c r="F312" s="20" t="str">
        <f>IF('S.D. Paste sheet'!F312="","",'S.D. Paste sheet'!F312)</f>
        <v/>
      </c>
      <c r="G312" s="20" t="str">
        <f>IF('S.D. Paste sheet'!G312="","",UPPER('S.D. Paste sheet'!G312))</f>
        <v/>
      </c>
      <c r="H312" s="20" t="str">
        <f>IF('S.D. Paste sheet'!H312="","",UPPER('S.D. Paste sheet'!H312))</f>
        <v/>
      </c>
      <c r="I312" s="20" t="str">
        <f>IF('S.D. Paste sheet'!I312="","",'S.D. Paste sheet'!I312)</f>
        <v/>
      </c>
      <c r="J312" s="20" t="str">
        <f>IF('S.D. Paste sheet'!J312="","",'S.D. Paste sheet'!J312)</f>
        <v/>
      </c>
      <c r="K312" s="20" t="str">
        <f>IF('S.D. Paste sheet'!K312="","",'S.D. Paste sheet'!K312)</f>
        <v/>
      </c>
      <c r="L312" s="20" t="str">
        <f>IF('S.D. Paste sheet'!L312="","",'S.D. Paste sheet'!L312)</f>
        <v/>
      </c>
      <c r="M312" s="20" t="str">
        <f>IF('S.D. Paste sheet'!M312="","",'S.D. Paste sheet'!M312)</f>
        <v/>
      </c>
      <c r="N312" s="20" t="str">
        <f>IF('S.D. Paste sheet'!N312="","",'S.D. Paste sheet'!N312)</f>
        <v/>
      </c>
      <c r="O312" s="20" t="str">
        <f>IF('S.D. Paste sheet'!O312="","",'S.D. Paste sheet'!O312)</f>
        <v/>
      </c>
      <c r="P312" s="20" t="str">
        <f>IF('S.D. Paste sheet'!P312="","",'S.D. Paste sheet'!P312)</f>
        <v/>
      </c>
      <c r="Q312" s="20" t="str">
        <f>IF('S.D. Paste sheet'!Q312="","",'S.D. Paste sheet'!Q312)</f>
        <v/>
      </c>
      <c r="R312" s="20" t="str">
        <f>IF('S.D. Paste sheet'!R312="","",'S.D. Paste sheet'!R312)</f>
        <v/>
      </c>
      <c r="S312" s="20" t="str">
        <f>IF('S.D. Paste sheet'!S312="","",'S.D. Paste sheet'!S312)</f>
        <v/>
      </c>
      <c r="T312" s="20" t="str">
        <f>IF('S.D. Paste sheet'!T312="","",'S.D. Paste sheet'!T312)</f>
        <v/>
      </c>
      <c r="U312" s="20" t="str">
        <f>IF('S.D. Paste sheet'!U312="","",'S.D. Paste sheet'!U312)</f>
        <v/>
      </c>
      <c r="V312" s="20" t="str">
        <f>IF('S.D. Paste sheet'!V312="","",'S.D. Paste sheet'!V312)</f>
        <v/>
      </c>
      <c r="W312" s="20" t="str">
        <f>IF('S.D. Paste sheet'!W312="","",'S.D. Paste sheet'!W312)</f>
        <v/>
      </c>
      <c r="X312" s="20" t="str">
        <f>IF('S.D. Paste sheet'!X312="","",'S.D. Paste sheet'!X312)</f>
        <v/>
      </c>
      <c r="Y312" s="20" t="str">
        <f>IF('S.D. Paste sheet'!Y312="","",'S.D. Paste sheet'!Y312)</f>
        <v/>
      </c>
      <c r="Z312" s="20" t="str">
        <f>IF('S.D. Paste sheet'!Z312="","",'S.D. Paste sheet'!Z312)</f>
        <v/>
      </c>
      <c r="AA312" s="20" t="str">
        <f>IF('S.D. Paste sheet'!AA312="","",'S.D. Paste sheet'!AA312)</f>
        <v/>
      </c>
      <c r="AB312" s="20" t="str">
        <f>IF('S.D. Paste sheet'!AB312="","",'S.D. Paste sheet'!AB312)</f>
        <v/>
      </c>
      <c r="AC312" s="20" t="str">
        <f>IF('S.D. Paste sheet'!AC312="","",'S.D. Paste sheet'!AC312)</f>
        <v/>
      </c>
      <c r="AD312" s="20" t="str">
        <f>IF('S.D. Paste sheet'!AD312="","",'S.D. Paste sheet'!AD312)</f>
        <v/>
      </c>
      <c r="AE312" s="29"/>
      <c r="AF312" t="str">
        <f>IF(AK312="","",IF(AK312&gt;0,COUNT($AG$2:AG312),""))</f>
        <v/>
      </c>
      <c r="AG312" s="25" t="str">
        <f t="shared" si="130"/>
        <v/>
      </c>
      <c r="AH312" s="25" t="str">
        <f t="shared" si="131"/>
        <v/>
      </c>
      <c r="AI312" s="25" t="str">
        <f t="shared" si="132"/>
        <v/>
      </c>
      <c r="AJ312" s="25" t="str">
        <f t="shared" si="133"/>
        <v/>
      </c>
      <c r="AK312" s="25" t="str">
        <f t="shared" si="134"/>
        <v/>
      </c>
      <c r="AL312" s="25" t="str">
        <f t="shared" si="135"/>
        <v/>
      </c>
      <c r="AM312" s="25" t="str">
        <f t="shared" si="136"/>
        <v/>
      </c>
      <c r="AN312" s="25" t="str">
        <f t="shared" si="137"/>
        <v/>
      </c>
      <c r="AO312" s="25" t="str">
        <f t="shared" si="138"/>
        <v/>
      </c>
      <c r="AP312" s="25" t="str">
        <f t="shared" si="139"/>
        <v/>
      </c>
      <c r="AQ312" s="25" t="str">
        <f t="shared" si="140"/>
        <v/>
      </c>
      <c r="AR312" s="25" t="str">
        <f t="shared" si="141"/>
        <v/>
      </c>
      <c r="AS312" s="25" t="str">
        <f t="shared" si="142"/>
        <v/>
      </c>
      <c r="AT312" s="25" t="str">
        <f t="shared" si="143"/>
        <v/>
      </c>
      <c r="AU312" s="25" t="str">
        <f t="shared" si="144"/>
        <v/>
      </c>
      <c r="AV312" s="25" t="str">
        <f t="shared" si="145"/>
        <v/>
      </c>
      <c r="AW312" t="str">
        <f t="shared" si="162"/>
        <v/>
      </c>
      <c r="AX312" t="str">
        <f>IF(BC312="","",IF(BC312&gt;0,COUNT($AY$2:AY312),""))</f>
        <v/>
      </c>
      <c r="AY312" s="25" t="str">
        <f t="shared" si="146"/>
        <v/>
      </c>
      <c r="AZ312" s="25" t="str">
        <f t="shared" si="147"/>
        <v/>
      </c>
      <c r="BA312" s="25" t="str">
        <f t="shared" si="148"/>
        <v/>
      </c>
      <c r="BB312" s="25" t="str">
        <f t="shared" si="149"/>
        <v/>
      </c>
      <c r="BC312" s="25" t="str">
        <f t="shared" si="150"/>
        <v/>
      </c>
      <c r="BD312" s="25" t="str">
        <f t="shared" si="151"/>
        <v/>
      </c>
      <c r="BE312" s="25" t="str">
        <f t="shared" si="152"/>
        <v/>
      </c>
      <c r="BF312" s="25" t="str">
        <f t="shared" si="153"/>
        <v/>
      </c>
      <c r="BG312" s="25" t="str">
        <f t="shared" si="154"/>
        <v/>
      </c>
      <c r="BH312" s="25" t="str">
        <f t="shared" si="155"/>
        <v/>
      </c>
      <c r="BI312" s="25" t="str">
        <f t="shared" si="156"/>
        <v/>
      </c>
      <c r="BJ312" s="25" t="str">
        <f t="shared" si="157"/>
        <v/>
      </c>
      <c r="BK312" s="25" t="str">
        <f t="shared" si="158"/>
        <v/>
      </c>
      <c r="BL312" s="25" t="str">
        <f t="shared" si="159"/>
        <v/>
      </c>
      <c r="BM312" s="25" t="str">
        <f t="shared" si="160"/>
        <v/>
      </c>
      <c r="BN312" s="25" t="str">
        <f t="shared" si="161"/>
        <v/>
      </c>
    </row>
    <row r="313" spans="1:66">
      <c r="A313" s="20" t="str">
        <f>IF('S.D. Paste sheet'!A313="","",'S.D. Paste sheet'!A313)</f>
        <v/>
      </c>
      <c r="B313" s="20" t="str">
        <f>IF('S.D. Paste sheet'!B313="","",'S.D. Paste sheet'!B313)</f>
        <v/>
      </c>
      <c r="C313" s="20" t="str">
        <f>IF('S.D. Paste sheet'!C313="","",'S.D. Paste sheet'!C313)</f>
        <v/>
      </c>
      <c r="D313" s="20" t="str">
        <f>IF('S.D. Paste sheet'!D313="","",'S.D. Paste sheet'!D313)</f>
        <v/>
      </c>
      <c r="E313" s="20" t="str">
        <f>IF('S.D. Paste sheet'!E313="","",UPPER('S.D. Paste sheet'!E313))</f>
        <v/>
      </c>
      <c r="F313" s="20" t="str">
        <f>IF('S.D. Paste sheet'!F313="","",'S.D. Paste sheet'!F313)</f>
        <v/>
      </c>
      <c r="G313" s="20" t="str">
        <f>IF('S.D. Paste sheet'!G313="","",UPPER('S.D. Paste sheet'!G313))</f>
        <v/>
      </c>
      <c r="H313" s="20" t="str">
        <f>IF('S.D. Paste sheet'!H313="","",UPPER('S.D. Paste sheet'!H313))</f>
        <v/>
      </c>
      <c r="I313" s="20" t="str">
        <f>IF('S.D. Paste sheet'!I313="","",'S.D. Paste sheet'!I313)</f>
        <v/>
      </c>
      <c r="J313" s="20" t="str">
        <f>IF('S.D. Paste sheet'!J313="","",'S.D. Paste sheet'!J313)</f>
        <v/>
      </c>
      <c r="K313" s="20" t="str">
        <f>IF('S.D. Paste sheet'!K313="","",'S.D. Paste sheet'!K313)</f>
        <v/>
      </c>
      <c r="L313" s="20" t="str">
        <f>IF('S.D. Paste sheet'!L313="","",'S.D. Paste sheet'!L313)</f>
        <v/>
      </c>
      <c r="M313" s="20" t="str">
        <f>IF('S.D. Paste sheet'!M313="","",'S.D. Paste sheet'!M313)</f>
        <v/>
      </c>
      <c r="N313" s="20" t="str">
        <f>IF('S.D. Paste sheet'!N313="","",'S.D. Paste sheet'!N313)</f>
        <v/>
      </c>
      <c r="O313" s="20" t="str">
        <f>IF('S.D. Paste sheet'!O313="","",'S.D. Paste sheet'!O313)</f>
        <v/>
      </c>
      <c r="P313" s="20" t="str">
        <f>IF('S.D. Paste sheet'!P313="","",'S.D. Paste sheet'!P313)</f>
        <v/>
      </c>
      <c r="Q313" s="20" t="str">
        <f>IF('S.D. Paste sheet'!Q313="","",'S.D. Paste sheet'!Q313)</f>
        <v/>
      </c>
      <c r="R313" s="20" t="str">
        <f>IF('S.D. Paste sheet'!R313="","",'S.D. Paste sheet'!R313)</f>
        <v/>
      </c>
      <c r="S313" s="20" t="str">
        <f>IF('S.D. Paste sheet'!S313="","",'S.D. Paste sheet'!S313)</f>
        <v/>
      </c>
      <c r="T313" s="20" t="str">
        <f>IF('S.D. Paste sheet'!T313="","",'S.D. Paste sheet'!T313)</f>
        <v/>
      </c>
      <c r="U313" s="20" t="str">
        <f>IF('S.D. Paste sheet'!U313="","",'S.D. Paste sheet'!U313)</f>
        <v/>
      </c>
      <c r="V313" s="20" t="str">
        <f>IF('S.D. Paste sheet'!V313="","",'S.D. Paste sheet'!V313)</f>
        <v/>
      </c>
      <c r="W313" s="20" t="str">
        <f>IF('S.D. Paste sheet'!W313="","",'S.D. Paste sheet'!W313)</f>
        <v/>
      </c>
      <c r="X313" s="20" t="str">
        <f>IF('S.D. Paste sheet'!X313="","",'S.D. Paste sheet'!X313)</f>
        <v/>
      </c>
      <c r="Y313" s="20" t="str">
        <f>IF('S.D. Paste sheet'!Y313="","",'S.D. Paste sheet'!Y313)</f>
        <v/>
      </c>
      <c r="Z313" s="20" t="str">
        <f>IF('S.D. Paste sheet'!Z313="","",'S.D. Paste sheet'!Z313)</f>
        <v/>
      </c>
      <c r="AA313" s="20" t="str">
        <f>IF('S.D. Paste sheet'!AA313="","",'S.D. Paste sheet'!AA313)</f>
        <v/>
      </c>
      <c r="AB313" s="20" t="str">
        <f>IF('S.D. Paste sheet'!AB313="","",'S.D. Paste sheet'!AB313)</f>
        <v/>
      </c>
      <c r="AC313" s="20" t="str">
        <f>IF('S.D. Paste sheet'!AC313="","",'S.D. Paste sheet'!AC313)</f>
        <v/>
      </c>
      <c r="AD313" s="20" t="str">
        <f>IF('S.D. Paste sheet'!AD313="","",'S.D. Paste sheet'!AD313)</f>
        <v/>
      </c>
      <c r="AE313" s="29"/>
      <c r="AF313" t="str">
        <f>IF(AK313="","",IF(AK313&gt;0,COUNT($AG$2:AG313),""))</f>
        <v/>
      </c>
      <c r="AG313" s="25" t="str">
        <f t="shared" si="130"/>
        <v/>
      </c>
      <c r="AH313" s="25" t="str">
        <f t="shared" si="131"/>
        <v/>
      </c>
      <c r="AI313" s="25" t="str">
        <f t="shared" si="132"/>
        <v/>
      </c>
      <c r="AJ313" s="25" t="str">
        <f t="shared" si="133"/>
        <v/>
      </c>
      <c r="AK313" s="25" t="str">
        <f t="shared" si="134"/>
        <v/>
      </c>
      <c r="AL313" s="25" t="str">
        <f t="shared" si="135"/>
        <v/>
      </c>
      <c r="AM313" s="25" t="str">
        <f t="shared" si="136"/>
        <v/>
      </c>
      <c r="AN313" s="25" t="str">
        <f t="shared" si="137"/>
        <v/>
      </c>
      <c r="AO313" s="25" t="str">
        <f t="shared" si="138"/>
        <v/>
      </c>
      <c r="AP313" s="25" t="str">
        <f t="shared" si="139"/>
        <v/>
      </c>
      <c r="AQ313" s="25" t="str">
        <f t="shared" si="140"/>
        <v/>
      </c>
      <c r="AR313" s="25" t="str">
        <f t="shared" si="141"/>
        <v/>
      </c>
      <c r="AS313" s="25" t="str">
        <f t="shared" si="142"/>
        <v/>
      </c>
      <c r="AT313" s="25" t="str">
        <f t="shared" si="143"/>
        <v/>
      </c>
      <c r="AU313" s="25" t="str">
        <f t="shared" si="144"/>
        <v/>
      </c>
      <c r="AV313" s="25" t="str">
        <f t="shared" si="145"/>
        <v/>
      </c>
      <c r="AW313" t="str">
        <f t="shared" si="162"/>
        <v/>
      </c>
      <c r="AX313" t="str">
        <f>IF(BC313="","",IF(BC313&gt;0,COUNT($AY$2:AY313),""))</f>
        <v/>
      </c>
      <c r="AY313" s="25" t="str">
        <f t="shared" si="146"/>
        <v/>
      </c>
      <c r="AZ313" s="25" t="str">
        <f t="shared" si="147"/>
        <v/>
      </c>
      <c r="BA313" s="25" t="str">
        <f t="shared" si="148"/>
        <v/>
      </c>
      <c r="BB313" s="25" t="str">
        <f t="shared" si="149"/>
        <v/>
      </c>
      <c r="BC313" s="25" t="str">
        <f t="shared" si="150"/>
        <v/>
      </c>
      <c r="BD313" s="25" t="str">
        <f t="shared" si="151"/>
        <v/>
      </c>
      <c r="BE313" s="25" t="str">
        <f t="shared" si="152"/>
        <v/>
      </c>
      <c r="BF313" s="25" t="str">
        <f t="shared" si="153"/>
        <v/>
      </c>
      <c r="BG313" s="25" t="str">
        <f t="shared" si="154"/>
        <v/>
      </c>
      <c r="BH313" s="25" t="str">
        <f t="shared" si="155"/>
        <v/>
      </c>
      <c r="BI313" s="25" t="str">
        <f t="shared" si="156"/>
        <v/>
      </c>
      <c r="BJ313" s="25" t="str">
        <f t="shared" si="157"/>
        <v/>
      </c>
      <c r="BK313" s="25" t="str">
        <f t="shared" si="158"/>
        <v/>
      </c>
      <c r="BL313" s="25" t="str">
        <f t="shared" si="159"/>
        <v/>
      </c>
      <c r="BM313" s="25" t="str">
        <f t="shared" si="160"/>
        <v/>
      </c>
      <c r="BN313" s="25" t="str">
        <f t="shared" si="161"/>
        <v/>
      </c>
    </row>
    <row r="314" spans="1:66">
      <c r="A314" s="20" t="str">
        <f>IF('S.D. Paste sheet'!A314="","",'S.D. Paste sheet'!A314)</f>
        <v/>
      </c>
      <c r="B314" s="20" t="str">
        <f>IF('S.D. Paste sheet'!B314="","",'S.D. Paste sheet'!B314)</f>
        <v/>
      </c>
      <c r="C314" s="20" t="str">
        <f>IF('S.D. Paste sheet'!C314="","",'S.D. Paste sheet'!C314)</f>
        <v/>
      </c>
      <c r="D314" s="20" t="str">
        <f>IF('S.D. Paste sheet'!D314="","",'S.D. Paste sheet'!D314)</f>
        <v/>
      </c>
      <c r="E314" s="20" t="str">
        <f>IF('S.D. Paste sheet'!E314="","",UPPER('S.D. Paste sheet'!E314))</f>
        <v/>
      </c>
      <c r="F314" s="20" t="str">
        <f>IF('S.D. Paste sheet'!F314="","",'S.D. Paste sheet'!F314)</f>
        <v/>
      </c>
      <c r="G314" s="20" t="str">
        <f>IF('S.D. Paste sheet'!G314="","",UPPER('S.D. Paste sheet'!G314))</f>
        <v/>
      </c>
      <c r="H314" s="20" t="str">
        <f>IF('S.D. Paste sheet'!H314="","",UPPER('S.D. Paste sheet'!H314))</f>
        <v/>
      </c>
      <c r="I314" s="20" t="str">
        <f>IF('S.D. Paste sheet'!I314="","",'S.D. Paste sheet'!I314)</f>
        <v/>
      </c>
      <c r="J314" s="20" t="str">
        <f>IF('S.D. Paste sheet'!J314="","",'S.D. Paste sheet'!J314)</f>
        <v/>
      </c>
      <c r="K314" s="20" t="str">
        <f>IF('S.D. Paste sheet'!K314="","",'S.D. Paste sheet'!K314)</f>
        <v/>
      </c>
      <c r="L314" s="20" t="str">
        <f>IF('S.D. Paste sheet'!L314="","",'S.D. Paste sheet'!L314)</f>
        <v/>
      </c>
      <c r="M314" s="20" t="str">
        <f>IF('S.D. Paste sheet'!M314="","",'S.D. Paste sheet'!M314)</f>
        <v/>
      </c>
      <c r="N314" s="20" t="str">
        <f>IF('S.D. Paste sheet'!N314="","",'S.D. Paste sheet'!N314)</f>
        <v/>
      </c>
      <c r="O314" s="20" t="str">
        <f>IF('S.D. Paste sheet'!O314="","",'S.D. Paste sheet'!O314)</f>
        <v/>
      </c>
      <c r="P314" s="20" t="str">
        <f>IF('S.D. Paste sheet'!P314="","",'S.D. Paste sheet'!P314)</f>
        <v/>
      </c>
      <c r="Q314" s="20" t="str">
        <f>IF('S.D. Paste sheet'!Q314="","",'S.D. Paste sheet'!Q314)</f>
        <v/>
      </c>
      <c r="R314" s="20" t="str">
        <f>IF('S.D. Paste sheet'!R314="","",'S.D. Paste sheet'!R314)</f>
        <v/>
      </c>
      <c r="S314" s="20" t="str">
        <f>IF('S.D. Paste sheet'!S314="","",'S.D. Paste sheet'!S314)</f>
        <v/>
      </c>
      <c r="T314" s="20" t="str">
        <f>IF('S.D. Paste sheet'!T314="","",'S.D. Paste sheet'!T314)</f>
        <v/>
      </c>
      <c r="U314" s="20" t="str">
        <f>IF('S.D. Paste sheet'!U314="","",'S.D. Paste sheet'!U314)</f>
        <v/>
      </c>
      <c r="V314" s="20" t="str">
        <f>IF('S.D. Paste sheet'!V314="","",'S.D. Paste sheet'!V314)</f>
        <v/>
      </c>
      <c r="W314" s="20" t="str">
        <f>IF('S.D. Paste sheet'!W314="","",'S.D. Paste sheet'!W314)</f>
        <v/>
      </c>
      <c r="X314" s="20" t="str">
        <f>IF('S.D. Paste sheet'!X314="","",'S.D. Paste sheet'!X314)</f>
        <v/>
      </c>
      <c r="Y314" s="20" t="str">
        <f>IF('S.D. Paste sheet'!Y314="","",'S.D. Paste sheet'!Y314)</f>
        <v/>
      </c>
      <c r="Z314" s="20" t="str">
        <f>IF('S.D. Paste sheet'!Z314="","",'S.D. Paste sheet'!Z314)</f>
        <v/>
      </c>
      <c r="AA314" s="20" t="str">
        <f>IF('S.D. Paste sheet'!AA314="","",'S.D. Paste sheet'!AA314)</f>
        <v/>
      </c>
      <c r="AB314" s="20" t="str">
        <f>IF('S.D. Paste sheet'!AB314="","",'S.D. Paste sheet'!AB314)</f>
        <v/>
      </c>
      <c r="AC314" s="20" t="str">
        <f>IF('S.D. Paste sheet'!AC314="","",'S.D. Paste sheet'!AC314)</f>
        <v/>
      </c>
      <c r="AD314" s="20" t="str">
        <f>IF('S.D. Paste sheet'!AD314="","",'S.D. Paste sheet'!AD314)</f>
        <v/>
      </c>
      <c r="AE314" s="29"/>
      <c r="AF314" t="str">
        <f>IF(AK314="","",IF(AK314&gt;0,COUNT($AG$2:AG314),""))</f>
        <v/>
      </c>
      <c r="AG314" s="25" t="str">
        <f t="shared" si="130"/>
        <v/>
      </c>
      <c r="AH314" s="25" t="str">
        <f t="shared" si="131"/>
        <v/>
      </c>
      <c r="AI314" s="25" t="str">
        <f t="shared" si="132"/>
        <v/>
      </c>
      <c r="AJ314" s="25" t="str">
        <f t="shared" si="133"/>
        <v/>
      </c>
      <c r="AK314" s="25" t="str">
        <f t="shared" si="134"/>
        <v/>
      </c>
      <c r="AL314" s="25" t="str">
        <f t="shared" si="135"/>
        <v/>
      </c>
      <c r="AM314" s="25" t="str">
        <f t="shared" si="136"/>
        <v/>
      </c>
      <c r="AN314" s="25" t="str">
        <f t="shared" si="137"/>
        <v/>
      </c>
      <c r="AO314" s="25" t="str">
        <f t="shared" si="138"/>
        <v/>
      </c>
      <c r="AP314" s="25" t="str">
        <f t="shared" si="139"/>
        <v/>
      </c>
      <c r="AQ314" s="25" t="str">
        <f t="shared" si="140"/>
        <v/>
      </c>
      <c r="AR314" s="25" t="str">
        <f t="shared" si="141"/>
        <v/>
      </c>
      <c r="AS314" s="25" t="str">
        <f t="shared" si="142"/>
        <v/>
      </c>
      <c r="AT314" s="25" t="str">
        <f t="shared" si="143"/>
        <v/>
      </c>
      <c r="AU314" s="25" t="str">
        <f t="shared" si="144"/>
        <v/>
      </c>
      <c r="AV314" s="25" t="str">
        <f t="shared" si="145"/>
        <v/>
      </c>
      <c r="AW314" t="str">
        <f t="shared" si="162"/>
        <v/>
      </c>
      <c r="AX314" t="str">
        <f>IF(BC314="","",IF(BC314&gt;0,COUNT($AY$2:AY314),""))</f>
        <v/>
      </c>
      <c r="AY314" s="25" t="str">
        <f t="shared" si="146"/>
        <v/>
      </c>
      <c r="AZ314" s="25" t="str">
        <f t="shared" si="147"/>
        <v/>
      </c>
      <c r="BA314" s="25" t="str">
        <f t="shared" si="148"/>
        <v/>
      </c>
      <c r="BB314" s="25" t="str">
        <f t="shared" si="149"/>
        <v/>
      </c>
      <c r="BC314" s="25" t="str">
        <f t="shared" si="150"/>
        <v/>
      </c>
      <c r="BD314" s="25" t="str">
        <f t="shared" si="151"/>
        <v/>
      </c>
      <c r="BE314" s="25" t="str">
        <f t="shared" si="152"/>
        <v/>
      </c>
      <c r="BF314" s="25" t="str">
        <f t="shared" si="153"/>
        <v/>
      </c>
      <c r="BG314" s="25" t="str">
        <f t="shared" si="154"/>
        <v/>
      </c>
      <c r="BH314" s="25" t="str">
        <f t="shared" si="155"/>
        <v/>
      </c>
      <c r="BI314" s="25" t="str">
        <f t="shared" si="156"/>
        <v/>
      </c>
      <c r="BJ314" s="25" t="str">
        <f t="shared" si="157"/>
        <v/>
      </c>
      <c r="BK314" s="25" t="str">
        <f t="shared" si="158"/>
        <v/>
      </c>
      <c r="BL314" s="25" t="str">
        <f t="shared" si="159"/>
        <v/>
      </c>
      <c r="BM314" s="25" t="str">
        <f t="shared" si="160"/>
        <v/>
      </c>
      <c r="BN314" s="25" t="str">
        <f t="shared" si="161"/>
        <v/>
      </c>
    </row>
    <row r="315" spans="1:66">
      <c r="A315" s="20" t="str">
        <f>IF('S.D. Paste sheet'!A315="","",'S.D. Paste sheet'!A315)</f>
        <v/>
      </c>
      <c r="B315" s="20" t="str">
        <f>IF('S.D. Paste sheet'!B315="","",'S.D. Paste sheet'!B315)</f>
        <v/>
      </c>
      <c r="C315" s="20" t="str">
        <f>IF('S.D. Paste sheet'!C315="","",'S.D. Paste sheet'!C315)</f>
        <v/>
      </c>
      <c r="D315" s="20" t="str">
        <f>IF('S.D. Paste sheet'!D315="","",'S.D. Paste sheet'!D315)</f>
        <v/>
      </c>
      <c r="E315" s="20" t="str">
        <f>IF('S.D. Paste sheet'!E315="","",UPPER('S.D. Paste sheet'!E315))</f>
        <v/>
      </c>
      <c r="F315" s="20" t="str">
        <f>IF('S.D. Paste sheet'!F315="","",'S.D. Paste sheet'!F315)</f>
        <v/>
      </c>
      <c r="G315" s="20" t="str">
        <f>IF('S.D. Paste sheet'!G315="","",UPPER('S.D. Paste sheet'!G315))</f>
        <v/>
      </c>
      <c r="H315" s="20" t="str">
        <f>IF('S.D. Paste sheet'!H315="","",UPPER('S.D. Paste sheet'!H315))</f>
        <v/>
      </c>
      <c r="I315" s="20" t="str">
        <f>IF('S.D. Paste sheet'!I315="","",'S.D. Paste sheet'!I315)</f>
        <v/>
      </c>
      <c r="J315" s="20" t="str">
        <f>IF('S.D. Paste sheet'!J315="","",'S.D. Paste sheet'!J315)</f>
        <v/>
      </c>
      <c r="K315" s="20" t="str">
        <f>IF('S.D. Paste sheet'!K315="","",'S.D. Paste sheet'!K315)</f>
        <v/>
      </c>
      <c r="L315" s="20" t="str">
        <f>IF('S.D. Paste sheet'!L315="","",'S.D. Paste sheet'!L315)</f>
        <v/>
      </c>
      <c r="M315" s="20" t="str">
        <f>IF('S.D. Paste sheet'!M315="","",'S.D. Paste sheet'!M315)</f>
        <v/>
      </c>
      <c r="N315" s="20" t="str">
        <f>IF('S.D. Paste sheet'!N315="","",'S.D. Paste sheet'!N315)</f>
        <v/>
      </c>
      <c r="O315" s="20" t="str">
        <f>IF('S.D. Paste sheet'!O315="","",'S.D. Paste sheet'!O315)</f>
        <v/>
      </c>
      <c r="P315" s="20" t="str">
        <f>IF('S.D. Paste sheet'!P315="","",'S.D. Paste sheet'!P315)</f>
        <v/>
      </c>
      <c r="Q315" s="20" t="str">
        <f>IF('S.D. Paste sheet'!Q315="","",'S.D. Paste sheet'!Q315)</f>
        <v/>
      </c>
      <c r="R315" s="20" t="str">
        <f>IF('S.D. Paste sheet'!R315="","",'S.D. Paste sheet'!R315)</f>
        <v/>
      </c>
      <c r="S315" s="20" t="str">
        <f>IF('S.D. Paste sheet'!S315="","",'S.D. Paste sheet'!S315)</f>
        <v/>
      </c>
      <c r="T315" s="20" t="str">
        <f>IF('S.D. Paste sheet'!T315="","",'S.D. Paste sheet'!T315)</f>
        <v/>
      </c>
      <c r="U315" s="20" t="str">
        <f>IF('S.D. Paste sheet'!U315="","",'S.D. Paste sheet'!U315)</f>
        <v/>
      </c>
      <c r="V315" s="20" t="str">
        <f>IF('S.D. Paste sheet'!V315="","",'S.D. Paste sheet'!V315)</f>
        <v/>
      </c>
      <c r="W315" s="20" t="str">
        <f>IF('S.D. Paste sheet'!W315="","",'S.D. Paste sheet'!W315)</f>
        <v/>
      </c>
      <c r="X315" s="20" t="str">
        <f>IF('S.D. Paste sheet'!X315="","",'S.D. Paste sheet'!X315)</f>
        <v/>
      </c>
      <c r="Y315" s="20" t="str">
        <f>IF('S.D. Paste sheet'!Y315="","",'S.D. Paste sheet'!Y315)</f>
        <v/>
      </c>
      <c r="Z315" s="20" t="str">
        <f>IF('S.D. Paste sheet'!Z315="","",'S.D. Paste sheet'!Z315)</f>
        <v/>
      </c>
      <c r="AA315" s="20" t="str">
        <f>IF('S.D. Paste sheet'!AA315="","",'S.D. Paste sheet'!AA315)</f>
        <v/>
      </c>
      <c r="AB315" s="20" t="str">
        <f>IF('S.D. Paste sheet'!AB315="","",'S.D. Paste sheet'!AB315)</f>
        <v/>
      </c>
      <c r="AC315" s="20" t="str">
        <f>IF('S.D. Paste sheet'!AC315="","",'S.D. Paste sheet'!AC315)</f>
        <v/>
      </c>
      <c r="AD315" s="20" t="str">
        <f>IF('S.D. Paste sheet'!AD315="","",'S.D. Paste sheet'!AD315)</f>
        <v/>
      </c>
      <c r="AE315" s="29"/>
      <c r="AF315" t="str">
        <f>IF(AK315="","",IF(AK315&gt;0,COUNT($AG$2:AG315),""))</f>
        <v/>
      </c>
      <c r="AG315" s="25" t="str">
        <f t="shared" si="130"/>
        <v/>
      </c>
      <c r="AH315" s="25" t="str">
        <f t="shared" si="131"/>
        <v/>
      </c>
      <c r="AI315" s="25" t="str">
        <f t="shared" si="132"/>
        <v/>
      </c>
      <c r="AJ315" s="25" t="str">
        <f t="shared" si="133"/>
        <v/>
      </c>
      <c r="AK315" s="25" t="str">
        <f t="shared" si="134"/>
        <v/>
      </c>
      <c r="AL315" s="25" t="str">
        <f t="shared" si="135"/>
        <v/>
      </c>
      <c r="AM315" s="25" t="str">
        <f t="shared" si="136"/>
        <v/>
      </c>
      <c r="AN315" s="25" t="str">
        <f t="shared" si="137"/>
        <v/>
      </c>
      <c r="AO315" s="25" t="str">
        <f t="shared" si="138"/>
        <v/>
      </c>
      <c r="AP315" s="25" t="str">
        <f t="shared" si="139"/>
        <v/>
      </c>
      <c r="AQ315" s="25" t="str">
        <f t="shared" si="140"/>
        <v/>
      </c>
      <c r="AR315" s="25" t="str">
        <f t="shared" si="141"/>
        <v/>
      </c>
      <c r="AS315" s="25" t="str">
        <f t="shared" si="142"/>
        <v/>
      </c>
      <c r="AT315" s="25" t="str">
        <f t="shared" si="143"/>
        <v/>
      </c>
      <c r="AU315" s="25" t="str">
        <f t="shared" si="144"/>
        <v/>
      </c>
      <c r="AV315" s="25" t="str">
        <f t="shared" si="145"/>
        <v/>
      </c>
      <c r="AX315" t="str">
        <f>IF(BC315="","",IF(BC315&gt;0,COUNT($AY$2:AY315),""))</f>
        <v/>
      </c>
      <c r="AY315" s="25" t="str">
        <f t="shared" si="146"/>
        <v/>
      </c>
      <c r="AZ315" s="25" t="str">
        <f t="shared" si="147"/>
        <v/>
      </c>
      <c r="BA315" s="25" t="str">
        <f t="shared" si="148"/>
        <v/>
      </c>
      <c r="BB315" s="25" t="str">
        <f t="shared" si="149"/>
        <v/>
      </c>
      <c r="BC315" s="25" t="str">
        <f t="shared" si="150"/>
        <v/>
      </c>
      <c r="BD315" s="25" t="str">
        <f t="shared" si="151"/>
        <v/>
      </c>
      <c r="BE315" s="25" t="str">
        <f t="shared" si="152"/>
        <v/>
      </c>
      <c r="BF315" s="25" t="str">
        <f t="shared" si="153"/>
        <v/>
      </c>
      <c r="BG315" s="25" t="str">
        <f t="shared" si="154"/>
        <v/>
      </c>
      <c r="BH315" s="25" t="str">
        <f t="shared" si="155"/>
        <v/>
      </c>
      <c r="BI315" s="25" t="str">
        <f t="shared" si="156"/>
        <v/>
      </c>
      <c r="BJ315" s="25" t="str">
        <f t="shared" si="157"/>
        <v/>
      </c>
      <c r="BK315" s="25" t="str">
        <f t="shared" si="158"/>
        <v/>
      </c>
      <c r="BL315" s="25" t="str">
        <f t="shared" si="159"/>
        <v/>
      </c>
      <c r="BM315" s="25" t="str">
        <f t="shared" si="160"/>
        <v/>
      </c>
      <c r="BN315" s="25" t="str">
        <f t="shared" si="161"/>
        <v/>
      </c>
    </row>
    <row r="316" spans="1:66">
      <c r="A316" s="20" t="str">
        <f>IF('S.D. Paste sheet'!A316="","",'S.D. Paste sheet'!A316)</f>
        <v/>
      </c>
      <c r="B316" s="20" t="str">
        <f>IF('S.D. Paste sheet'!B316="","",'S.D. Paste sheet'!B316)</f>
        <v/>
      </c>
      <c r="C316" s="20" t="str">
        <f>IF('S.D. Paste sheet'!C316="","",'S.D. Paste sheet'!C316)</f>
        <v/>
      </c>
      <c r="D316" s="20" t="str">
        <f>IF('S.D. Paste sheet'!D316="","",'S.D. Paste sheet'!D316)</f>
        <v/>
      </c>
      <c r="E316" s="20" t="str">
        <f>IF('S.D. Paste sheet'!E316="","",UPPER('S.D. Paste sheet'!E316))</f>
        <v/>
      </c>
      <c r="F316" s="20" t="str">
        <f>IF('S.D. Paste sheet'!F316="","",'S.D. Paste sheet'!F316)</f>
        <v/>
      </c>
      <c r="G316" s="20" t="str">
        <f>IF('S.D. Paste sheet'!G316="","",UPPER('S.D. Paste sheet'!G316))</f>
        <v/>
      </c>
      <c r="H316" s="20" t="str">
        <f>IF('S.D. Paste sheet'!H316="","",UPPER('S.D. Paste sheet'!H316))</f>
        <v/>
      </c>
      <c r="I316" s="20" t="str">
        <f>IF('S.D. Paste sheet'!I316="","",'S.D. Paste sheet'!I316)</f>
        <v/>
      </c>
      <c r="J316" s="20" t="str">
        <f>IF('S.D. Paste sheet'!J316="","",'S.D. Paste sheet'!J316)</f>
        <v/>
      </c>
      <c r="K316" s="20" t="str">
        <f>IF('S.D. Paste sheet'!K316="","",'S.D. Paste sheet'!K316)</f>
        <v/>
      </c>
      <c r="L316" s="20" t="str">
        <f>IF('S.D. Paste sheet'!L316="","",'S.D. Paste sheet'!L316)</f>
        <v/>
      </c>
      <c r="M316" s="20" t="str">
        <f>IF('S.D. Paste sheet'!M316="","",'S.D. Paste sheet'!M316)</f>
        <v/>
      </c>
      <c r="N316" s="20" t="str">
        <f>IF('S.D. Paste sheet'!N316="","",'S.D. Paste sheet'!N316)</f>
        <v/>
      </c>
      <c r="O316" s="20" t="str">
        <f>IF('S.D. Paste sheet'!O316="","",'S.D. Paste sheet'!O316)</f>
        <v/>
      </c>
      <c r="P316" s="20" t="str">
        <f>IF('S.D. Paste sheet'!P316="","",'S.D. Paste sheet'!P316)</f>
        <v/>
      </c>
      <c r="Q316" s="20" t="str">
        <f>IF('S.D. Paste sheet'!Q316="","",'S.D. Paste sheet'!Q316)</f>
        <v/>
      </c>
      <c r="R316" s="20" t="str">
        <f>IF('S.D. Paste sheet'!R316="","",'S.D. Paste sheet'!R316)</f>
        <v/>
      </c>
      <c r="S316" s="20" t="str">
        <f>IF('S.D. Paste sheet'!S316="","",'S.D. Paste sheet'!S316)</f>
        <v/>
      </c>
      <c r="T316" s="20" t="str">
        <f>IF('S.D. Paste sheet'!T316="","",'S.D. Paste sheet'!T316)</f>
        <v/>
      </c>
      <c r="U316" s="20" t="str">
        <f>IF('S.D. Paste sheet'!U316="","",'S.D. Paste sheet'!U316)</f>
        <v/>
      </c>
      <c r="V316" s="20" t="str">
        <f>IF('S.D. Paste sheet'!V316="","",'S.D. Paste sheet'!V316)</f>
        <v/>
      </c>
      <c r="W316" s="20" t="str">
        <f>IF('S.D. Paste sheet'!W316="","",'S.D. Paste sheet'!W316)</f>
        <v/>
      </c>
      <c r="X316" s="20" t="str">
        <f>IF('S.D. Paste sheet'!X316="","",'S.D. Paste sheet'!X316)</f>
        <v/>
      </c>
      <c r="Y316" s="20" t="str">
        <f>IF('S.D. Paste sheet'!Y316="","",'S.D. Paste sheet'!Y316)</f>
        <v/>
      </c>
      <c r="Z316" s="20" t="str">
        <f>IF('S.D. Paste sheet'!Z316="","",'S.D. Paste sheet'!Z316)</f>
        <v/>
      </c>
      <c r="AA316" s="20" t="str">
        <f>IF('S.D. Paste sheet'!AA316="","",'S.D. Paste sheet'!AA316)</f>
        <v/>
      </c>
      <c r="AB316" s="20" t="str">
        <f>IF('S.D. Paste sheet'!AB316="","",'S.D. Paste sheet'!AB316)</f>
        <v/>
      </c>
      <c r="AC316" s="20" t="str">
        <f>IF('S.D. Paste sheet'!AC316="","",'S.D. Paste sheet'!AC316)</f>
        <v/>
      </c>
      <c r="AD316" s="20" t="str">
        <f>IF('S.D. Paste sheet'!AD316="","",'S.D. Paste sheet'!AD316)</f>
        <v/>
      </c>
      <c r="AE316" s="29"/>
      <c r="AF316" t="str">
        <f>IF(AK316="","",IF(AK316&gt;0,COUNT($AG$2:AG316),""))</f>
        <v/>
      </c>
      <c r="AG316" s="25" t="str">
        <f t="shared" si="130"/>
        <v/>
      </c>
      <c r="AH316" s="25" t="str">
        <f t="shared" si="131"/>
        <v/>
      </c>
      <c r="AI316" s="25" t="str">
        <f t="shared" si="132"/>
        <v/>
      </c>
      <c r="AJ316" s="25" t="str">
        <f t="shared" si="133"/>
        <v/>
      </c>
      <c r="AK316" s="25" t="str">
        <f t="shared" si="134"/>
        <v/>
      </c>
      <c r="AL316" s="25" t="str">
        <f t="shared" si="135"/>
        <v/>
      </c>
      <c r="AM316" s="25" t="str">
        <f t="shared" si="136"/>
        <v/>
      </c>
      <c r="AN316" s="25" t="str">
        <f t="shared" si="137"/>
        <v/>
      </c>
      <c r="AO316" s="25" t="str">
        <f t="shared" si="138"/>
        <v/>
      </c>
      <c r="AP316" s="25" t="str">
        <f t="shared" si="139"/>
        <v/>
      </c>
      <c r="AQ316" s="25" t="str">
        <f t="shared" si="140"/>
        <v/>
      </c>
      <c r="AR316" s="25" t="str">
        <f t="shared" si="141"/>
        <v/>
      </c>
      <c r="AS316" s="25" t="str">
        <f t="shared" si="142"/>
        <v/>
      </c>
      <c r="AT316" s="25" t="str">
        <f t="shared" si="143"/>
        <v/>
      </c>
      <c r="AU316" s="25" t="str">
        <f t="shared" si="144"/>
        <v/>
      </c>
      <c r="AV316" s="25" t="str">
        <f t="shared" si="145"/>
        <v/>
      </c>
      <c r="AX316" t="str">
        <f>IF(BC316="","",IF(BC316&gt;0,COUNT($AY$2:AY316),""))</f>
        <v/>
      </c>
      <c r="AY316" s="25" t="str">
        <f t="shared" si="146"/>
        <v/>
      </c>
      <c r="AZ316" s="25" t="str">
        <f t="shared" si="147"/>
        <v/>
      </c>
      <c r="BA316" s="25" t="str">
        <f t="shared" si="148"/>
        <v/>
      </c>
      <c r="BB316" s="25" t="str">
        <f t="shared" si="149"/>
        <v/>
      </c>
      <c r="BC316" s="25" t="str">
        <f t="shared" si="150"/>
        <v/>
      </c>
      <c r="BD316" s="25" t="str">
        <f t="shared" si="151"/>
        <v/>
      </c>
      <c r="BE316" s="25" t="str">
        <f t="shared" si="152"/>
        <v/>
      </c>
      <c r="BF316" s="25" t="str">
        <f t="shared" si="153"/>
        <v/>
      </c>
      <c r="BG316" s="25" t="str">
        <f t="shared" si="154"/>
        <v/>
      </c>
      <c r="BH316" s="25" t="str">
        <f t="shared" si="155"/>
        <v/>
      </c>
      <c r="BI316" s="25" t="str">
        <f t="shared" si="156"/>
        <v/>
      </c>
      <c r="BJ316" s="25" t="str">
        <f t="shared" si="157"/>
        <v/>
      </c>
      <c r="BK316" s="25" t="str">
        <f t="shared" si="158"/>
        <v/>
      </c>
      <c r="BL316" s="25" t="str">
        <f t="shared" si="159"/>
        <v/>
      </c>
      <c r="BM316" s="25" t="str">
        <f t="shared" si="160"/>
        <v/>
      </c>
      <c r="BN316" s="25" t="str">
        <f t="shared" si="161"/>
        <v/>
      </c>
    </row>
    <row r="317" spans="1:66">
      <c r="A317" s="20" t="str">
        <f>IF('S.D. Paste sheet'!A317="","",'S.D. Paste sheet'!A317)</f>
        <v/>
      </c>
      <c r="B317" s="20" t="str">
        <f>IF('S.D. Paste sheet'!B317="","",'S.D. Paste sheet'!B317)</f>
        <v/>
      </c>
      <c r="C317" s="20" t="str">
        <f>IF('S.D. Paste sheet'!C317="","",'S.D. Paste sheet'!C317)</f>
        <v/>
      </c>
      <c r="D317" s="20" t="str">
        <f>IF('S.D. Paste sheet'!D317="","",'S.D. Paste sheet'!D317)</f>
        <v/>
      </c>
      <c r="E317" s="20" t="str">
        <f>IF('S.D. Paste sheet'!E317="","",UPPER('S.D. Paste sheet'!E317))</f>
        <v/>
      </c>
      <c r="F317" s="20" t="str">
        <f>IF('S.D. Paste sheet'!F317="","",'S.D. Paste sheet'!F317)</f>
        <v/>
      </c>
      <c r="G317" s="20" t="str">
        <f>IF('S.D. Paste sheet'!G317="","",UPPER('S.D. Paste sheet'!G317))</f>
        <v/>
      </c>
      <c r="H317" s="20" t="str">
        <f>IF('S.D. Paste sheet'!H317="","",UPPER('S.D. Paste sheet'!H317))</f>
        <v/>
      </c>
      <c r="I317" s="20" t="str">
        <f>IF('S.D. Paste sheet'!I317="","",'S.D. Paste sheet'!I317)</f>
        <v/>
      </c>
      <c r="J317" s="20" t="str">
        <f>IF('S.D. Paste sheet'!J317="","",'S.D. Paste sheet'!J317)</f>
        <v/>
      </c>
      <c r="K317" s="20" t="str">
        <f>IF('S.D. Paste sheet'!K317="","",'S.D. Paste sheet'!K317)</f>
        <v/>
      </c>
      <c r="L317" s="20" t="str">
        <f>IF('S.D. Paste sheet'!L317="","",'S.D. Paste sheet'!L317)</f>
        <v/>
      </c>
      <c r="M317" s="20" t="str">
        <f>IF('S.D. Paste sheet'!M317="","",'S.D. Paste sheet'!M317)</f>
        <v/>
      </c>
      <c r="N317" s="20" t="str">
        <f>IF('S.D. Paste sheet'!N317="","",'S.D. Paste sheet'!N317)</f>
        <v/>
      </c>
      <c r="O317" s="20" t="str">
        <f>IF('S.D. Paste sheet'!O317="","",'S.D. Paste sheet'!O317)</f>
        <v/>
      </c>
      <c r="P317" s="20" t="str">
        <f>IF('S.D. Paste sheet'!P317="","",'S.D. Paste sheet'!P317)</f>
        <v/>
      </c>
      <c r="Q317" s="20" t="str">
        <f>IF('S.D. Paste sheet'!Q317="","",'S.D. Paste sheet'!Q317)</f>
        <v/>
      </c>
      <c r="R317" s="20" t="str">
        <f>IF('S.D. Paste sheet'!R317="","",'S.D. Paste sheet'!R317)</f>
        <v/>
      </c>
      <c r="S317" s="20" t="str">
        <f>IF('S.D. Paste sheet'!S317="","",'S.D. Paste sheet'!S317)</f>
        <v/>
      </c>
      <c r="T317" s="20" t="str">
        <f>IF('S.D. Paste sheet'!T317="","",'S.D. Paste sheet'!T317)</f>
        <v/>
      </c>
      <c r="U317" s="20" t="str">
        <f>IF('S.D. Paste sheet'!U317="","",'S.D. Paste sheet'!U317)</f>
        <v/>
      </c>
      <c r="V317" s="20" t="str">
        <f>IF('S.D. Paste sheet'!V317="","",'S.D. Paste sheet'!V317)</f>
        <v/>
      </c>
      <c r="W317" s="20" t="str">
        <f>IF('S.D. Paste sheet'!W317="","",'S.D. Paste sheet'!W317)</f>
        <v/>
      </c>
      <c r="X317" s="20" t="str">
        <f>IF('S.D. Paste sheet'!X317="","",'S.D. Paste sheet'!X317)</f>
        <v/>
      </c>
      <c r="Y317" s="20" t="str">
        <f>IF('S.D. Paste sheet'!Y317="","",'S.D. Paste sheet'!Y317)</f>
        <v/>
      </c>
      <c r="Z317" s="20" t="str">
        <f>IF('S.D. Paste sheet'!Z317="","",'S.D. Paste sheet'!Z317)</f>
        <v/>
      </c>
      <c r="AA317" s="20" t="str">
        <f>IF('S.D. Paste sheet'!AA317="","",'S.D. Paste sheet'!AA317)</f>
        <v/>
      </c>
      <c r="AB317" s="20" t="str">
        <f>IF('S.D. Paste sheet'!AB317="","",'S.D. Paste sheet'!AB317)</f>
        <v/>
      </c>
      <c r="AC317" s="20" t="str">
        <f>IF('S.D. Paste sheet'!AC317="","",'S.D. Paste sheet'!AC317)</f>
        <v/>
      </c>
      <c r="AD317" s="20" t="str">
        <f>IF('S.D. Paste sheet'!AD317="","",'S.D. Paste sheet'!AD317)</f>
        <v/>
      </c>
      <c r="AE317" s="29"/>
      <c r="AF317" t="str">
        <f>IF(AK317="","",IF(AK317&gt;0,COUNT($AG$2:AG317),""))</f>
        <v/>
      </c>
      <c r="AG317" s="25" t="str">
        <f t="shared" si="130"/>
        <v/>
      </c>
      <c r="AH317" s="25" t="str">
        <f t="shared" si="131"/>
        <v/>
      </c>
      <c r="AI317" s="25" t="str">
        <f t="shared" si="132"/>
        <v/>
      </c>
      <c r="AJ317" s="25" t="str">
        <f t="shared" si="133"/>
        <v/>
      </c>
      <c r="AK317" s="25" t="str">
        <f t="shared" si="134"/>
        <v/>
      </c>
      <c r="AL317" s="25" t="str">
        <f t="shared" si="135"/>
        <v/>
      </c>
      <c r="AM317" s="25" t="str">
        <f t="shared" si="136"/>
        <v/>
      </c>
      <c r="AN317" s="25" t="str">
        <f t="shared" si="137"/>
        <v/>
      </c>
      <c r="AO317" s="25" t="str">
        <f t="shared" si="138"/>
        <v/>
      </c>
      <c r="AP317" s="25" t="str">
        <f t="shared" si="139"/>
        <v/>
      </c>
      <c r="AQ317" s="25" t="str">
        <f t="shared" si="140"/>
        <v/>
      </c>
      <c r="AR317" s="25" t="str">
        <f t="shared" si="141"/>
        <v/>
      </c>
      <c r="AS317" s="25" t="str">
        <f t="shared" si="142"/>
        <v/>
      </c>
      <c r="AT317" s="25" t="str">
        <f t="shared" si="143"/>
        <v/>
      </c>
      <c r="AU317" s="25" t="str">
        <f t="shared" si="144"/>
        <v/>
      </c>
      <c r="AV317" s="25" t="str">
        <f t="shared" si="145"/>
        <v/>
      </c>
      <c r="AX317" t="str">
        <f>IF(BC317="","",IF(BC317&gt;0,COUNT($AY$2:AY317),""))</f>
        <v/>
      </c>
      <c r="AY317" s="25" t="str">
        <f t="shared" si="146"/>
        <v/>
      </c>
      <c r="AZ317" s="25" t="str">
        <f t="shared" si="147"/>
        <v/>
      </c>
      <c r="BA317" s="25" t="str">
        <f t="shared" si="148"/>
        <v/>
      </c>
      <c r="BB317" s="25" t="str">
        <f t="shared" si="149"/>
        <v/>
      </c>
      <c r="BC317" s="25" t="str">
        <f t="shared" si="150"/>
        <v/>
      </c>
      <c r="BD317" s="25" t="str">
        <f t="shared" si="151"/>
        <v/>
      </c>
      <c r="BE317" s="25" t="str">
        <f t="shared" si="152"/>
        <v/>
      </c>
      <c r="BF317" s="25" t="str">
        <f t="shared" si="153"/>
        <v/>
      </c>
      <c r="BG317" s="25" t="str">
        <f t="shared" si="154"/>
        <v/>
      </c>
      <c r="BH317" s="25" t="str">
        <f t="shared" si="155"/>
        <v/>
      </c>
      <c r="BI317" s="25" t="str">
        <f t="shared" si="156"/>
        <v/>
      </c>
      <c r="BJ317" s="25" t="str">
        <f t="shared" si="157"/>
        <v/>
      </c>
      <c r="BK317" s="25" t="str">
        <f t="shared" si="158"/>
        <v/>
      </c>
      <c r="BL317" s="25" t="str">
        <f t="shared" si="159"/>
        <v/>
      </c>
      <c r="BM317" s="25" t="str">
        <f t="shared" si="160"/>
        <v/>
      </c>
      <c r="BN317" s="25" t="str">
        <f t="shared" si="161"/>
        <v/>
      </c>
    </row>
    <row r="318" spans="1:66">
      <c r="A318" s="20" t="str">
        <f>IF('S.D. Paste sheet'!A318="","",'S.D. Paste sheet'!A318)</f>
        <v/>
      </c>
      <c r="B318" s="20" t="str">
        <f>IF('S.D. Paste sheet'!B318="","",'S.D. Paste sheet'!B318)</f>
        <v/>
      </c>
      <c r="C318" s="20" t="str">
        <f>IF('S.D. Paste sheet'!C318="","",'S.D. Paste sheet'!C318)</f>
        <v/>
      </c>
      <c r="D318" s="20" t="str">
        <f>IF('S.D. Paste sheet'!D318="","",'S.D. Paste sheet'!D318)</f>
        <v/>
      </c>
      <c r="E318" s="20" t="str">
        <f>IF('S.D. Paste sheet'!E318="","",UPPER('S.D. Paste sheet'!E318))</f>
        <v/>
      </c>
      <c r="F318" s="20" t="str">
        <f>IF('S.D. Paste sheet'!F318="","",'S.D. Paste sheet'!F318)</f>
        <v/>
      </c>
      <c r="G318" s="20" t="str">
        <f>IF('S.D. Paste sheet'!G318="","",UPPER('S.D. Paste sheet'!G318))</f>
        <v/>
      </c>
      <c r="H318" s="20" t="str">
        <f>IF('S.D. Paste sheet'!H318="","",UPPER('S.D. Paste sheet'!H318))</f>
        <v/>
      </c>
      <c r="I318" s="20" t="str">
        <f>IF('S.D. Paste sheet'!I318="","",'S.D. Paste sheet'!I318)</f>
        <v/>
      </c>
      <c r="J318" s="20" t="str">
        <f>IF('S.D. Paste sheet'!J318="","",'S.D. Paste sheet'!J318)</f>
        <v/>
      </c>
      <c r="K318" s="20" t="str">
        <f>IF('S.D. Paste sheet'!K318="","",'S.D. Paste sheet'!K318)</f>
        <v/>
      </c>
      <c r="L318" s="20" t="str">
        <f>IF('S.D. Paste sheet'!L318="","",'S.D. Paste sheet'!L318)</f>
        <v/>
      </c>
      <c r="M318" s="20" t="str">
        <f>IF('S.D. Paste sheet'!M318="","",'S.D. Paste sheet'!M318)</f>
        <v/>
      </c>
      <c r="N318" s="20" t="str">
        <f>IF('S.D. Paste sheet'!N318="","",'S.D. Paste sheet'!N318)</f>
        <v/>
      </c>
      <c r="O318" s="20" t="str">
        <f>IF('S.D. Paste sheet'!O318="","",'S.D. Paste sheet'!O318)</f>
        <v/>
      </c>
      <c r="P318" s="20" t="str">
        <f>IF('S.D. Paste sheet'!P318="","",'S.D. Paste sheet'!P318)</f>
        <v/>
      </c>
      <c r="Q318" s="20" t="str">
        <f>IF('S.D. Paste sheet'!Q318="","",'S.D. Paste sheet'!Q318)</f>
        <v/>
      </c>
      <c r="R318" s="20" t="str">
        <f>IF('S.D. Paste sheet'!R318="","",'S.D. Paste sheet'!R318)</f>
        <v/>
      </c>
      <c r="S318" s="20" t="str">
        <f>IF('S.D. Paste sheet'!S318="","",'S.D. Paste sheet'!S318)</f>
        <v/>
      </c>
      <c r="T318" s="20" t="str">
        <f>IF('S.D. Paste sheet'!T318="","",'S.D. Paste sheet'!T318)</f>
        <v/>
      </c>
      <c r="U318" s="20" t="str">
        <f>IF('S.D. Paste sheet'!U318="","",'S.D. Paste sheet'!U318)</f>
        <v/>
      </c>
      <c r="V318" s="20" t="str">
        <f>IF('S.D. Paste sheet'!V318="","",'S.D. Paste sheet'!V318)</f>
        <v/>
      </c>
      <c r="W318" s="20" t="str">
        <f>IF('S.D. Paste sheet'!W318="","",'S.D. Paste sheet'!W318)</f>
        <v/>
      </c>
      <c r="X318" s="20" t="str">
        <f>IF('S.D. Paste sheet'!X318="","",'S.D. Paste sheet'!X318)</f>
        <v/>
      </c>
      <c r="Y318" s="20" t="str">
        <f>IF('S.D. Paste sheet'!Y318="","",'S.D. Paste sheet'!Y318)</f>
        <v/>
      </c>
      <c r="Z318" s="20" t="str">
        <f>IF('S.D. Paste sheet'!Z318="","",'S.D. Paste sheet'!Z318)</f>
        <v/>
      </c>
      <c r="AA318" s="20" t="str">
        <f>IF('S.D. Paste sheet'!AA318="","",'S.D. Paste sheet'!AA318)</f>
        <v/>
      </c>
      <c r="AB318" s="20" t="str">
        <f>IF('S.D. Paste sheet'!AB318="","",'S.D. Paste sheet'!AB318)</f>
        <v/>
      </c>
      <c r="AC318" s="20" t="str">
        <f>IF('S.D. Paste sheet'!AC318="","",'S.D. Paste sheet'!AC318)</f>
        <v/>
      </c>
      <c r="AD318" s="20" t="str">
        <f>IF('S.D. Paste sheet'!AD318="","",'S.D. Paste sheet'!AD318)</f>
        <v/>
      </c>
      <c r="AE318" s="29"/>
      <c r="AF318" t="str">
        <f>IF(AK318="","",IF(AK318&gt;0,COUNT($AG$2:AG318),""))</f>
        <v/>
      </c>
      <c r="AG318" s="25" t="str">
        <f t="shared" si="130"/>
        <v/>
      </c>
      <c r="AH318" s="25" t="str">
        <f t="shared" si="131"/>
        <v/>
      </c>
      <c r="AI318" s="25" t="str">
        <f t="shared" si="132"/>
        <v/>
      </c>
      <c r="AJ318" s="25" t="str">
        <f t="shared" si="133"/>
        <v/>
      </c>
      <c r="AK318" s="25" t="str">
        <f t="shared" si="134"/>
        <v/>
      </c>
      <c r="AL318" s="25" t="str">
        <f t="shared" si="135"/>
        <v/>
      </c>
      <c r="AM318" s="25" t="str">
        <f t="shared" si="136"/>
        <v/>
      </c>
      <c r="AN318" s="25" t="str">
        <f t="shared" si="137"/>
        <v/>
      </c>
      <c r="AO318" s="25" t="str">
        <f t="shared" si="138"/>
        <v/>
      </c>
      <c r="AP318" s="25" t="str">
        <f t="shared" si="139"/>
        <v/>
      </c>
      <c r="AQ318" s="25" t="str">
        <f t="shared" si="140"/>
        <v/>
      </c>
      <c r="AR318" s="25" t="str">
        <f t="shared" si="141"/>
        <v/>
      </c>
      <c r="AS318" s="25" t="str">
        <f t="shared" si="142"/>
        <v/>
      </c>
      <c r="AT318" s="25" t="str">
        <f t="shared" si="143"/>
        <v/>
      </c>
      <c r="AU318" s="25" t="str">
        <f t="shared" si="144"/>
        <v/>
      </c>
      <c r="AV318" s="25" t="str">
        <f t="shared" si="145"/>
        <v/>
      </c>
      <c r="AX318" t="str">
        <f>IF(BC318="","",IF(BC318&gt;0,COUNT($AY$2:AY318),""))</f>
        <v/>
      </c>
      <c r="AY318" s="25" t="str">
        <f t="shared" si="146"/>
        <v/>
      </c>
      <c r="AZ318" s="25" t="str">
        <f t="shared" si="147"/>
        <v/>
      </c>
      <c r="BA318" s="25" t="str">
        <f t="shared" si="148"/>
        <v/>
      </c>
      <c r="BB318" s="25" t="str">
        <f t="shared" si="149"/>
        <v/>
      </c>
      <c r="BC318" s="25" t="str">
        <f t="shared" si="150"/>
        <v/>
      </c>
      <c r="BD318" s="25" t="str">
        <f t="shared" si="151"/>
        <v/>
      </c>
      <c r="BE318" s="25" t="str">
        <f t="shared" si="152"/>
        <v/>
      </c>
      <c r="BF318" s="25" t="str">
        <f t="shared" si="153"/>
        <v/>
      </c>
      <c r="BG318" s="25" t="str">
        <f t="shared" si="154"/>
        <v/>
      </c>
      <c r="BH318" s="25" t="str">
        <f t="shared" si="155"/>
        <v/>
      </c>
      <c r="BI318" s="25" t="str">
        <f t="shared" si="156"/>
        <v/>
      </c>
      <c r="BJ318" s="25" t="str">
        <f t="shared" si="157"/>
        <v/>
      </c>
      <c r="BK318" s="25" t="str">
        <f t="shared" si="158"/>
        <v/>
      </c>
      <c r="BL318" s="25" t="str">
        <f t="shared" si="159"/>
        <v/>
      </c>
      <c r="BM318" s="25" t="str">
        <f t="shared" si="160"/>
        <v/>
      </c>
      <c r="BN318" s="25" t="str">
        <f t="shared" si="161"/>
        <v/>
      </c>
    </row>
    <row r="319" spans="1:66">
      <c r="A319" s="20" t="str">
        <f>IF('S.D. Paste sheet'!A319="","",'S.D. Paste sheet'!A319)</f>
        <v/>
      </c>
      <c r="B319" s="20" t="str">
        <f>IF('S.D. Paste sheet'!B319="","",'S.D. Paste sheet'!B319)</f>
        <v/>
      </c>
      <c r="C319" s="20" t="str">
        <f>IF('S.D. Paste sheet'!C319="","",'S.D. Paste sheet'!C319)</f>
        <v/>
      </c>
      <c r="D319" s="20" t="str">
        <f>IF('S.D. Paste sheet'!D319="","",'S.D. Paste sheet'!D319)</f>
        <v/>
      </c>
      <c r="E319" s="20" t="str">
        <f>IF('S.D. Paste sheet'!E319="","",UPPER('S.D. Paste sheet'!E319))</f>
        <v/>
      </c>
      <c r="F319" s="20" t="str">
        <f>IF('S.D. Paste sheet'!F319="","",'S.D. Paste sheet'!F319)</f>
        <v/>
      </c>
      <c r="G319" s="20" t="str">
        <f>IF('S.D. Paste sheet'!G319="","",UPPER('S.D. Paste sheet'!G319))</f>
        <v/>
      </c>
      <c r="H319" s="20" t="str">
        <f>IF('S.D. Paste sheet'!H319="","",UPPER('S.D. Paste sheet'!H319))</f>
        <v/>
      </c>
      <c r="I319" s="20" t="str">
        <f>IF('S.D. Paste sheet'!I319="","",'S.D. Paste sheet'!I319)</f>
        <v/>
      </c>
      <c r="J319" s="20" t="str">
        <f>IF('S.D. Paste sheet'!J319="","",'S.D. Paste sheet'!J319)</f>
        <v/>
      </c>
      <c r="K319" s="20" t="str">
        <f>IF('S.D. Paste sheet'!K319="","",'S.D. Paste sheet'!K319)</f>
        <v/>
      </c>
      <c r="L319" s="20" t="str">
        <f>IF('S.D. Paste sheet'!L319="","",'S.D. Paste sheet'!L319)</f>
        <v/>
      </c>
      <c r="M319" s="20" t="str">
        <f>IF('S.D. Paste sheet'!M319="","",'S.D. Paste sheet'!M319)</f>
        <v/>
      </c>
      <c r="N319" s="20" t="str">
        <f>IF('S.D. Paste sheet'!N319="","",'S.D. Paste sheet'!N319)</f>
        <v/>
      </c>
      <c r="O319" s="20" t="str">
        <f>IF('S.D. Paste sheet'!O319="","",'S.D. Paste sheet'!O319)</f>
        <v/>
      </c>
      <c r="P319" s="20" t="str">
        <f>IF('S.D. Paste sheet'!P319="","",'S.D. Paste sheet'!P319)</f>
        <v/>
      </c>
      <c r="Q319" s="20" t="str">
        <f>IF('S.D. Paste sheet'!Q319="","",'S.D. Paste sheet'!Q319)</f>
        <v/>
      </c>
      <c r="R319" s="20" t="str">
        <f>IF('S.D. Paste sheet'!R319="","",'S.D. Paste sheet'!R319)</f>
        <v/>
      </c>
      <c r="S319" s="20" t="str">
        <f>IF('S.D. Paste sheet'!S319="","",'S.D. Paste sheet'!S319)</f>
        <v/>
      </c>
      <c r="T319" s="20" t="str">
        <f>IF('S.D. Paste sheet'!T319="","",'S.D. Paste sheet'!T319)</f>
        <v/>
      </c>
      <c r="U319" s="20" t="str">
        <f>IF('S.D. Paste sheet'!U319="","",'S.D. Paste sheet'!U319)</f>
        <v/>
      </c>
      <c r="V319" s="20" t="str">
        <f>IF('S.D. Paste sheet'!V319="","",'S.D. Paste sheet'!V319)</f>
        <v/>
      </c>
      <c r="W319" s="20" t="str">
        <f>IF('S.D. Paste sheet'!W319="","",'S.D. Paste sheet'!W319)</f>
        <v/>
      </c>
      <c r="X319" s="20" t="str">
        <f>IF('S.D. Paste sheet'!X319="","",'S.D. Paste sheet'!X319)</f>
        <v/>
      </c>
      <c r="Y319" s="20" t="str">
        <f>IF('S.D. Paste sheet'!Y319="","",'S.D. Paste sheet'!Y319)</f>
        <v/>
      </c>
      <c r="Z319" s="20" t="str">
        <f>IF('S.D. Paste sheet'!Z319="","",'S.D. Paste sheet'!Z319)</f>
        <v/>
      </c>
      <c r="AA319" s="20" t="str">
        <f>IF('S.D. Paste sheet'!AA319="","",'S.D. Paste sheet'!AA319)</f>
        <v/>
      </c>
      <c r="AB319" s="20" t="str">
        <f>IF('S.D. Paste sheet'!AB319="","",'S.D. Paste sheet'!AB319)</f>
        <v/>
      </c>
      <c r="AC319" s="20" t="str">
        <f>IF('S.D. Paste sheet'!AC319="","",'S.D. Paste sheet'!AC319)</f>
        <v/>
      </c>
      <c r="AD319" s="20" t="str">
        <f>IF('S.D. Paste sheet'!AD319="","",'S.D. Paste sheet'!AD319)</f>
        <v/>
      </c>
      <c r="AE319" s="29"/>
      <c r="AF319" t="str">
        <f>IF(AK319="","",IF(AK319&gt;0,COUNT($AG$2:AG319),""))</f>
        <v/>
      </c>
      <c r="AG319" s="25" t="str">
        <f t="shared" si="130"/>
        <v/>
      </c>
      <c r="AH319" s="25" t="str">
        <f t="shared" si="131"/>
        <v/>
      </c>
      <c r="AI319" s="25" t="str">
        <f t="shared" si="132"/>
        <v/>
      </c>
      <c r="AJ319" s="25" t="str">
        <f t="shared" si="133"/>
        <v/>
      </c>
      <c r="AK319" s="25" t="str">
        <f t="shared" si="134"/>
        <v/>
      </c>
      <c r="AL319" s="25" t="str">
        <f t="shared" si="135"/>
        <v/>
      </c>
      <c r="AM319" s="25" t="str">
        <f t="shared" si="136"/>
        <v/>
      </c>
      <c r="AN319" s="25" t="str">
        <f t="shared" si="137"/>
        <v/>
      </c>
      <c r="AO319" s="25" t="str">
        <f t="shared" si="138"/>
        <v/>
      </c>
      <c r="AP319" s="25" t="str">
        <f t="shared" si="139"/>
        <v/>
      </c>
      <c r="AQ319" s="25" t="str">
        <f t="shared" si="140"/>
        <v/>
      </c>
      <c r="AR319" s="25" t="str">
        <f t="shared" si="141"/>
        <v/>
      </c>
      <c r="AS319" s="25" t="str">
        <f t="shared" si="142"/>
        <v/>
      </c>
      <c r="AT319" s="25" t="str">
        <f t="shared" si="143"/>
        <v/>
      </c>
      <c r="AU319" s="25" t="str">
        <f t="shared" si="144"/>
        <v/>
      </c>
      <c r="AV319" s="25" t="str">
        <f t="shared" si="145"/>
        <v/>
      </c>
      <c r="AX319" t="str">
        <f>IF(BC319="","",IF(BC319&gt;0,COUNT($AY$2:AY319),""))</f>
        <v/>
      </c>
      <c r="AY319" s="25" t="str">
        <f t="shared" si="146"/>
        <v/>
      </c>
      <c r="AZ319" s="25" t="str">
        <f t="shared" si="147"/>
        <v/>
      </c>
      <c r="BA319" s="25" t="str">
        <f t="shared" si="148"/>
        <v/>
      </c>
      <c r="BB319" s="25" t="str">
        <f t="shared" si="149"/>
        <v/>
      </c>
      <c r="BC319" s="25" t="str">
        <f t="shared" si="150"/>
        <v/>
      </c>
      <c r="BD319" s="25" t="str">
        <f t="shared" si="151"/>
        <v/>
      </c>
      <c r="BE319" s="25" t="str">
        <f t="shared" si="152"/>
        <v/>
      </c>
      <c r="BF319" s="25" t="str">
        <f t="shared" si="153"/>
        <v/>
      </c>
      <c r="BG319" s="25" t="str">
        <f t="shared" si="154"/>
        <v/>
      </c>
      <c r="BH319" s="25" t="str">
        <f t="shared" si="155"/>
        <v/>
      </c>
      <c r="BI319" s="25" t="str">
        <f t="shared" si="156"/>
        <v/>
      </c>
      <c r="BJ319" s="25" t="str">
        <f t="shared" si="157"/>
        <v/>
      </c>
      <c r="BK319" s="25" t="str">
        <f t="shared" si="158"/>
        <v/>
      </c>
      <c r="BL319" s="25" t="str">
        <f t="shared" si="159"/>
        <v/>
      </c>
      <c r="BM319" s="25" t="str">
        <f t="shared" si="160"/>
        <v/>
      </c>
      <c r="BN319" s="25" t="str">
        <f t="shared" si="161"/>
        <v/>
      </c>
    </row>
    <row r="320" spans="1:66">
      <c r="A320" s="20" t="str">
        <f>IF('S.D. Paste sheet'!A320="","",'S.D. Paste sheet'!A320)</f>
        <v/>
      </c>
      <c r="B320" s="20" t="str">
        <f>IF('S.D. Paste sheet'!B320="","",'S.D. Paste sheet'!B320)</f>
        <v/>
      </c>
      <c r="C320" s="20" t="str">
        <f>IF('S.D. Paste sheet'!C320="","",'S.D. Paste sheet'!C320)</f>
        <v/>
      </c>
      <c r="D320" s="20" t="str">
        <f>IF('S.D. Paste sheet'!D320="","",'S.D. Paste sheet'!D320)</f>
        <v/>
      </c>
      <c r="E320" s="20" t="str">
        <f>IF('S.D. Paste sheet'!E320="","",UPPER('S.D. Paste sheet'!E320))</f>
        <v/>
      </c>
      <c r="F320" s="20" t="str">
        <f>IF('S.D. Paste sheet'!F320="","",'S.D. Paste sheet'!F320)</f>
        <v/>
      </c>
      <c r="G320" s="20" t="str">
        <f>IF('S.D. Paste sheet'!G320="","",UPPER('S.D. Paste sheet'!G320))</f>
        <v/>
      </c>
      <c r="H320" s="20" t="str">
        <f>IF('S.D. Paste sheet'!H320="","",UPPER('S.D. Paste sheet'!H320))</f>
        <v/>
      </c>
      <c r="I320" s="20" t="str">
        <f>IF('S.D. Paste sheet'!I320="","",'S.D. Paste sheet'!I320)</f>
        <v/>
      </c>
      <c r="J320" s="20" t="str">
        <f>IF('S.D. Paste sheet'!J320="","",'S.D. Paste sheet'!J320)</f>
        <v/>
      </c>
      <c r="K320" s="20" t="str">
        <f>IF('S.D. Paste sheet'!K320="","",'S.D. Paste sheet'!K320)</f>
        <v/>
      </c>
      <c r="L320" s="20" t="str">
        <f>IF('S.D. Paste sheet'!L320="","",'S.D. Paste sheet'!L320)</f>
        <v/>
      </c>
      <c r="M320" s="20" t="str">
        <f>IF('S.D. Paste sheet'!M320="","",'S.D. Paste sheet'!M320)</f>
        <v/>
      </c>
      <c r="N320" s="20" t="str">
        <f>IF('S.D. Paste sheet'!N320="","",'S.D. Paste sheet'!N320)</f>
        <v/>
      </c>
      <c r="O320" s="20" t="str">
        <f>IF('S.D. Paste sheet'!O320="","",'S.D. Paste sheet'!O320)</f>
        <v/>
      </c>
      <c r="P320" s="20" t="str">
        <f>IF('S.D. Paste sheet'!P320="","",'S.D. Paste sheet'!P320)</f>
        <v/>
      </c>
      <c r="Q320" s="20" t="str">
        <f>IF('S.D. Paste sheet'!Q320="","",'S.D. Paste sheet'!Q320)</f>
        <v/>
      </c>
      <c r="R320" s="20" t="str">
        <f>IF('S.D. Paste sheet'!R320="","",'S.D. Paste sheet'!R320)</f>
        <v/>
      </c>
      <c r="S320" s="20" t="str">
        <f>IF('S.D. Paste sheet'!S320="","",'S.D. Paste sheet'!S320)</f>
        <v/>
      </c>
      <c r="T320" s="20" t="str">
        <f>IF('S.D. Paste sheet'!T320="","",'S.D. Paste sheet'!T320)</f>
        <v/>
      </c>
      <c r="U320" s="20" t="str">
        <f>IF('S.D. Paste sheet'!U320="","",'S.D. Paste sheet'!U320)</f>
        <v/>
      </c>
      <c r="V320" s="20" t="str">
        <f>IF('S.D. Paste sheet'!V320="","",'S.D. Paste sheet'!V320)</f>
        <v/>
      </c>
      <c r="W320" s="20" t="str">
        <f>IF('S.D. Paste sheet'!W320="","",'S.D. Paste sheet'!W320)</f>
        <v/>
      </c>
      <c r="X320" s="20" t="str">
        <f>IF('S.D. Paste sheet'!X320="","",'S.D. Paste sheet'!X320)</f>
        <v/>
      </c>
      <c r="Y320" s="20" t="str">
        <f>IF('S.D. Paste sheet'!Y320="","",'S.D. Paste sheet'!Y320)</f>
        <v/>
      </c>
      <c r="Z320" s="20" t="str">
        <f>IF('S.D. Paste sheet'!Z320="","",'S.D. Paste sheet'!Z320)</f>
        <v/>
      </c>
      <c r="AA320" s="20" t="str">
        <f>IF('S.D. Paste sheet'!AA320="","",'S.D. Paste sheet'!AA320)</f>
        <v/>
      </c>
      <c r="AB320" s="20" t="str">
        <f>IF('S.D. Paste sheet'!AB320="","",'S.D. Paste sheet'!AB320)</f>
        <v/>
      </c>
      <c r="AC320" s="20" t="str">
        <f>IF('S.D. Paste sheet'!AC320="","",'S.D. Paste sheet'!AC320)</f>
        <v/>
      </c>
      <c r="AD320" s="20" t="str">
        <f>IF('S.D. Paste sheet'!AD320="","",'S.D. Paste sheet'!AD320)</f>
        <v/>
      </c>
      <c r="AE320" s="29"/>
      <c r="AF320" t="str">
        <f>IF(AK320="","",IF(AK320&gt;0,COUNT($AG$2:AG320),""))</f>
        <v/>
      </c>
      <c r="AG320" s="25" t="str">
        <f t="shared" si="130"/>
        <v/>
      </c>
      <c r="AH320" s="25" t="str">
        <f t="shared" si="131"/>
        <v/>
      </c>
      <c r="AI320" s="25" t="str">
        <f t="shared" si="132"/>
        <v/>
      </c>
      <c r="AJ320" s="25" t="str">
        <f t="shared" si="133"/>
        <v/>
      </c>
      <c r="AK320" s="25" t="str">
        <f t="shared" si="134"/>
        <v/>
      </c>
      <c r="AL320" s="25" t="str">
        <f t="shared" si="135"/>
        <v/>
      </c>
      <c r="AM320" s="25" t="str">
        <f t="shared" si="136"/>
        <v/>
      </c>
      <c r="AN320" s="25" t="str">
        <f t="shared" si="137"/>
        <v/>
      </c>
      <c r="AO320" s="25" t="str">
        <f t="shared" si="138"/>
        <v/>
      </c>
      <c r="AP320" s="25" t="str">
        <f t="shared" si="139"/>
        <v/>
      </c>
      <c r="AQ320" s="25" t="str">
        <f t="shared" si="140"/>
        <v/>
      </c>
      <c r="AR320" s="25" t="str">
        <f t="shared" si="141"/>
        <v/>
      </c>
      <c r="AS320" s="25" t="str">
        <f t="shared" si="142"/>
        <v/>
      </c>
      <c r="AT320" s="25" t="str">
        <f t="shared" si="143"/>
        <v/>
      </c>
      <c r="AU320" s="25" t="str">
        <f t="shared" si="144"/>
        <v/>
      </c>
      <c r="AV320" s="25" t="str">
        <f t="shared" si="145"/>
        <v/>
      </c>
      <c r="AX320" t="str">
        <f>IF(BC320="","",IF(BC320&gt;0,COUNT($AY$2:AY320),""))</f>
        <v/>
      </c>
      <c r="AY320" s="25" t="str">
        <f t="shared" si="146"/>
        <v/>
      </c>
      <c r="AZ320" s="25" t="str">
        <f t="shared" si="147"/>
        <v/>
      </c>
      <c r="BA320" s="25" t="str">
        <f t="shared" si="148"/>
        <v/>
      </c>
      <c r="BB320" s="25" t="str">
        <f t="shared" si="149"/>
        <v/>
      </c>
      <c r="BC320" s="25" t="str">
        <f t="shared" si="150"/>
        <v/>
      </c>
      <c r="BD320" s="25" t="str">
        <f t="shared" si="151"/>
        <v/>
      </c>
      <c r="BE320" s="25" t="str">
        <f t="shared" si="152"/>
        <v/>
      </c>
      <c r="BF320" s="25" t="str">
        <f t="shared" si="153"/>
        <v/>
      </c>
      <c r="BG320" s="25" t="str">
        <f t="shared" si="154"/>
        <v/>
      </c>
      <c r="BH320" s="25" t="str">
        <f t="shared" si="155"/>
        <v/>
      </c>
      <c r="BI320" s="25" t="str">
        <f t="shared" si="156"/>
        <v/>
      </c>
      <c r="BJ320" s="25" t="str">
        <f t="shared" si="157"/>
        <v/>
      </c>
      <c r="BK320" s="25" t="str">
        <f t="shared" si="158"/>
        <v/>
      </c>
      <c r="BL320" s="25" t="str">
        <f t="shared" si="159"/>
        <v/>
      </c>
      <c r="BM320" s="25" t="str">
        <f t="shared" si="160"/>
        <v/>
      </c>
      <c r="BN320" s="25" t="str">
        <f t="shared" si="161"/>
        <v/>
      </c>
    </row>
    <row r="321" spans="1:66">
      <c r="A321" s="20" t="str">
        <f>IF('S.D. Paste sheet'!A321="","",'S.D. Paste sheet'!A321)</f>
        <v/>
      </c>
      <c r="B321" s="20" t="str">
        <f>IF('S.D. Paste sheet'!B321="","",'S.D. Paste sheet'!B321)</f>
        <v/>
      </c>
      <c r="C321" s="20" t="str">
        <f>IF('S.D. Paste sheet'!C321="","",'S.D. Paste sheet'!C321)</f>
        <v/>
      </c>
      <c r="D321" s="20" t="str">
        <f>IF('S.D. Paste sheet'!D321="","",'S.D. Paste sheet'!D321)</f>
        <v/>
      </c>
      <c r="E321" s="20" t="str">
        <f>IF('S.D. Paste sheet'!E321="","",UPPER('S.D. Paste sheet'!E321))</f>
        <v/>
      </c>
      <c r="F321" s="20" t="str">
        <f>IF('S.D. Paste sheet'!F321="","",'S.D. Paste sheet'!F321)</f>
        <v/>
      </c>
      <c r="G321" s="20" t="str">
        <f>IF('S.D. Paste sheet'!G321="","",UPPER('S.D. Paste sheet'!G321))</f>
        <v/>
      </c>
      <c r="H321" s="20" t="str">
        <f>IF('S.D. Paste sheet'!H321="","",UPPER('S.D. Paste sheet'!H321))</f>
        <v/>
      </c>
      <c r="I321" s="20" t="str">
        <f>IF('S.D. Paste sheet'!I321="","",'S.D. Paste sheet'!I321)</f>
        <v/>
      </c>
      <c r="J321" s="20" t="str">
        <f>IF('S.D. Paste sheet'!J321="","",'S.D. Paste sheet'!J321)</f>
        <v/>
      </c>
      <c r="K321" s="20" t="str">
        <f>IF('S.D. Paste sheet'!K321="","",'S.D. Paste sheet'!K321)</f>
        <v/>
      </c>
      <c r="L321" s="20" t="str">
        <f>IF('S.D. Paste sheet'!L321="","",'S.D. Paste sheet'!L321)</f>
        <v/>
      </c>
      <c r="M321" s="20" t="str">
        <f>IF('S.D. Paste sheet'!M321="","",'S.D. Paste sheet'!M321)</f>
        <v/>
      </c>
      <c r="N321" s="20" t="str">
        <f>IF('S.D. Paste sheet'!N321="","",'S.D. Paste sheet'!N321)</f>
        <v/>
      </c>
      <c r="O321" s="20" t="str">
        <f>IF('S.D. Paste sheet'!O321="","",'S.D. Paste sheet'!O321)</f>
        <v/>
      </c>
      <c r="P321" s="20" t="str">
        <f>IF('S.D. Paste sheet'!P321="","",'S.D. Paste sheet'!P321)</f>
        <v/>
      </c>
      <c r="Q321" s="20" t="str">
        <f>IF('S.D. Paste sheet'!Q321="","",'S.D. Paste sheet'!Q321)</f>
        <v/>
      </c>
      <c r="R321" s="20" t="str">
        <f>IF('S.D. Paste sheet'!R321="","",'S.D. Paste sheet'!R321)</f>
        <v/>
      </c>
      <c r="S321" s="20" t="str">
        <f>IF('S.D. Paste sheet'!S321="","",'S.D. Paste sheet'!S321)</f>
        <v/>
      </c>
      <c r="T321" s="20" t="str">
        <f>IF('S.D. Paste sheet'!T321="","",'S.D. Paste sheet'!T321)</f>
        <v/>
      </c>
      <c r="U321" s="20" t="str">
        <f>IF('S.D. Paste sheet'!U321="","",'S.D. Paste sheet'!U321)</f>
        <v/>
      </c>
      <c r="V321" s="20" t="str">
        <f>IF('S.D. Paste sheet'!V321="","",'S.D. Paste sheet'!V321)</f>
        <v/>
      </c>
      <c r="W321" s="20" t="str">
        <f>IF('S.D. Paste sheet'!W321="","",'S.D. Paste sheet'!W321)</f>
        <v/>
      </c>
      <c r="X321" s="20" t="str">
        <f>IF('S.D. Paste sheet'!X321="","",'S.D. Paste sheet'!X321)</f>
        <v/>
      </c>
      <c r="Y321" s="20" t="str">
        <f>IF('S.D. Paste sheet'!Y321="","",'S.D. Paste sheet'!Y321)</f>
        <v/>
      </c>
      <c r="Z321" s="20" t="str">
        <f>IF('S.D. Paste sheet'!Z321="","",'S.D. Paste sheet'!Z321)</f>
        <v/>
      </c>
      <c r="AA321" s="20" t="str">
        <f>IF('S.D. Paste sheet'!AA321="","",'S.D. Paste sheet'!AA321)</f>
        <v/>
      </c>
      <c r="AB321" s="20" t="str">
        <f>IF('S.D. Paste sheet'!AB321="","",'S.D. Paste sheet'!AB321)</f>
        <v/>
      </c>
      <c r="AC321" s="20" t="str">
        <f>IF('S.D. Paste sheet'!AC321="","",'S.D. Paste sheet'!AC321)</f>
        <v/>
      </c>
      <c r="AD321" s="20" t="str">
        <f>IF('S.D. Paste sheet'!AD321="","",'S.D. Paste sheet'!AD321)</f>
        <v/>
      </c>
      <c r="AE321" s="29"/>
      <c r="AF321" t="str">
        <f>IF(AK321="","",IF(AK321&gt;0,COUNT($AG$2:AG321),""))</f>
        <v/>
      </c>
      <c r="AG321" s="25" t="str">
        <f t="shared" si="130"/>
        <v/>
      </c>
      <c r="AH321" s="25" t="str">
        <f t="shared" si="131"/>
        <v/>
      </c>
      <c r="AI321" s="25" t="str">
        <f t="shared" si="132"/>
        <v/>
      </c>
      <c r="AJ321" s="25" t="str">
        <f t="shared" si="133"/>
        <v/>
      </c>
      <c r="AK321" s="25" t="str">
        <f t="shared" si="134"/>
        <v/>
      </c>
      <c r="AL321" s="25" t="str">
        <f t="shared" si="135"/>
        <v/>
      </c>
      <c r="AM321" s="25" t="str">
        <f t="shared" si="136"/>
        <v/>
      </c>
      <c r="AN321" s="25" t="str">
        <f t="shared" si="137"/>
        <v/>
      </c>
      <c r="AO321" s="25" t="str">
        <f t="shared" si="138"/>
        <v/>
      </c>
      <c r="AP321" s="25" t="str">
        <f t="shared" si="139"/>
        <v/>
      </c>
      <c r="AQ321" s="25" t="str">
        <f t="shared" si="140"/>
        <v/>
      </c>
      <c r="AR321" s="25" t="str">
        <f t="shared" si="141"/>
        <v/>
      </c>
      <c r="AS321" s="25" t="str">
        <f t="shared" si="142"/>
        <v/>
      </c>
      <c r="AT321" s="25" t="str">
        <f t="shared" si="143"/>
        <v/>
      </c>
      <c r="AU321" s="25" t="str">
        <f t="shared" si="144"/>
        <v/>
      </c>
      <c r="AV321" s="25" t="str">
        <f t="shared" si="145"/>
        <v/>
      </c>
      <c r="AX321" t="str">
        <f>IF(BC321="","",IF(BC321&gt;0,COUNT($AY$2:AY321),""))</f>
        <v/>
      </c>
      <c r="AY321" s="25" t="str">
        <f t="shared" si="146"/>
        <v/>
      </c>
      <c r="AZ321" s="25" t="str">
        <f t="shared" si="147"/>
        <v/>
      </c>
      <c r="BA321" s="25" t="str">
        <f t="shared" si="148"/>
        <v/>
      </c>
      <c r="BB321" s="25" t="str">
        <f t="shared" si="149"/>
        <v/>
      </c>
      <c r="BC321" s="25" t="str">
        <f t="shared" si="150"/>
        <v/>
      </c>
      <c r="BD321" s="25" t="str">
        <f t="shared" si="151"/>
        <v/>
      </c>
      <c r="BE321" s="25" t="str">
        <f t="shared" si="152"/>
        <v/>
      </c>
      <c r="BF321" s="25" t="str">
        <f t="shared" si="153"/>
        <v/>
      </c>
      <c r="BG321" s="25" t="str">
        <f t="shared" si="154"/>
        <v/>
      </c>
      <c r="BH321" s="25" t="str">
        <f t="shared" si="155"/>
        <v/>
      </c>
      <c r="BI321" s="25" t="str">
        <f t="shared" si="156"/>
        <v/>
      </c>
      <c r="BJ321" s="25" t="str">
        <f t="shared" si="157"/>
        <v/>
      </c>
      <c r="BK321" s="25" t="str">
        <f t="shared" si="158"/>
        <v/>
      </c>
      <c r="BL321" s="25" t="str">
        <f t="shared" si="159"/>
        <v/>
      </c>
      <c r="BM321" s="25" t="str">
        <f t="shared" si="160"/>
        <v/>
      </c>
      <c r="BN321" s="25" t="str">
        <f t="shared" si="161"/>
        <v/>
      </c>
    </row>
    <row r="322" spans="1:66">
      <c r="A322" s="20" t="str">
        <f>IF('S.D. Paste sheet'!A322="","",'S.D. Paste sheet'!A322)</f>
        <v/>
      </c>
      <c r="B322" s="20" t="str">
        <f>IF('S.D. Paste sheet'!B322="","",'S.D. Paste sheet'!B322)</f>
        <v/>
      </c>
      <c r="C322" s="20" t="str">
        <f>IF('S.D. Paste sheet'!C322="","",'S.D. Paste sheet'!C322)</f>
        <v/>
      </c>
      <c r="D322" s="20" t="str">
        <f>IF('S.D. Paste sheet'!D322="","",'S.D. Paste sheet'!D322)</f>
        <v/>
      </c>
      <c r="E322" s="20" t="str">
        <f>IF('S.D. Paste sheet'!E322="","",UPPER('S.D. Paste sheet'!E322))</f>
        <v/>
      </c>
      <c r="F322" s="20" t="str">
        <f>IF('S.D. Paste sheet'!F322="","",'S.D. Paste sheet'!F322)</f>
        <v/>
      </c>
      <c r="G322" s="20" t="str">
        <f>IF('S.D. Paste sheet'!G322="","",UPPER('S.D. Paste sheet'!G322))</f>
        <v/>
      </c>
      <c r="H322" s="20" t="str">
        <f>IF('S.D. Paste sheet'!H322="","",UPPER('S.D. Paste sheet'!H322))</f>
        <v/>
      </c>
      <c r="I322" s="20" t="str">
        <f>IF('S.D. Paste sheet'!I322="","",'S.D. Paste sheet'!I322)</f>
        <v/>
      </c>
      <c r="J322" s="20" t="str">
        <f>IF('S.D. Paste sheet'!J322="","",'S.D. Paste sheet'!J322)</f>
        <v/>
      </c>
      <c r="K322" s="20" t="str">
        <f>IF('S.D. Paste sheet'!K322="","",'S.D. Paste sheet'!K322)</f>
        <v/>
      </c>
      <c r="L322" s="20" t="str">
        <f>IF('S.D. Paste sheet'!L322="","",'S.D. Paste sheet'!L322)</f>
        <v/>
      </c>
      <c r="M322" s="20" t="str">
        <f>IF('S.D. Paste sheet'!M322="","",'S.D. Paste sheet'!M322)</f>
        <v/>
      </c>
      <c r="N322" s="20" t="str">
        <f>IF('S.D. Paste sheet'!N322="","",'S.D. Paste sheet'!N322)</f>
        <v/>
      </c>
      <c r="O322" s="20" t="str">
        <f>IF('S.D. Paste sheet'!O322="","",'S.D. Paste sheet'!O322)</f>
        <v/>
      </c>
      <c r="P322" s="20" t="str">
        <f>IF('S.D. Paste sheet'!P322="","",'S.D. Paste sheet'!P322)</f>
        <v/>
      </c>
      <c r="Q322" s="20" t="str">
        <f>IF('S.D. Paste sheet'!Q322="","",'S.D. Paste sheet'!Q322)</f>
        <v/>
      </c>
      <c r="R322" s="20" t="str">
        <f>IF('S.D. Paste sheet'!R322="","",'S.D. Paste sheet'!R322)</f>
        <v/>
      </c>
      <c r="S322" s="20" t="str">
        <f>IF('S.D. Paste sheet'!S322="","",'S.D. Paste sheet'!S322)</f>
        <v/>
      </c>
      <c r="T322" s="20" t="str">
        <f>IF('S.D. Paste sheet'!T322="","",'S.D. Paste sheet'!T322)</f>
        <v/>
      </c>
      <c r="U322" s="20" t="str">
        <f>IF('S.D. Paste sheet'!U322="","",'S.D. Paste sheet'!U322)</f>
        <v/>
      </c>
      <c r="V322" s="20" t="str">
        <f>IF('S.D. Paste sheet'!V322="","",'S.D. Paste sheet'!V322)</f>
        <v/>
      </c>
      <c r="W322" s="20" t="str">
        <f>IF('S.D. Paste sheet'!W322="","",'S.D. Paste sheet'!W322)</f>
        <v/>
      </c>
      <c r="X322" s="20" t="str">
        <f>IF('S.D. Paste sheet'!X322="","",'S.D. Paste sheet'!X322)</f>
        <v/>
      </c>
      <c r="Y322" s="20" t="str">
        <f>IF('S.D. Paste sheet'!Y322="","",'S.D. Paste sheet'!Y322)</f>
        <v/>
      </c>
      <c r="Z322" s="20" t="str">
        <f>IF('S.D. Paste sheet'!Z322="","",'S.D. Paste sheet'!Z322)</f>
        <v/>
      </c>
      <c r="AA322" s="20" t="str">
        <f>IF('S.D. Paste sheet'!AA322="","",'S.D. Paste sheet'!AA322)</f>
        <v/>
      </c>
      <c r="AB322" s="20" t="str">
        <f>IF('S.D. Paste sheet'!AB322="","",'S.D. Paste sheet'!AB322)</f>
        <v/>
      </c>
      <c r="AC322" s="20" t="str">
        <f>IF('S.D. Paste sheet'!AC322="","",'S.D. Paste sheet'!AC322)</f>
        <v/>
      </c>
      <c r="AD322" s="20" t="str">
        <f>IF('S.D. Paste sheet'!AD322="","",'S.D. Paste sheet'!AD322)</f>
        <v/>
      </c>
      <c r="AE322" s="29"/>
      <c r="AF322" t="str">
        <f>IF(AK322="","",IF(AK322&gt;0,COUNT($AG$2:AG322),""))</f>
        <v/>
      </c>
      <c r="AG322" s="25" t="str">
        <f t="shared" si="130"/>
        <v/>
      </c>
      <c r="AH322" s="25" t="str">
        <f t="shared" si="131"/>
        <v/>
      </c>
      <c r="AI322" s="25" t="str">
        <f t="shared" si="132"/>
        <v/>
      </c>
      <c r="AJ322" s="25" t="str">
        <f t="shared" si="133"/>
        <v/>
      </c>
      <c r="AK322" s="25" t="str">
        <f t="shared" si="134"/>
        <v/>
      </c>
      <c r="AL322" s="25" t="str">
        <f t="shared" si="135"/>
        <v/>
      </c>
      <c r="AM322" s="25" t="str">
        <f t="shared" si="136"/>
        <v/>
      </c>
      <c r="AN322" s="25" t="str">
        <f t="shared" si="137"/>
        <v/>
      </c>
      <c r="AO322" s="25" t="str">
        <f t="shared" si="138"/>
        <v/>
      </c>
      <c r="AP322" s="25" t="str">
        <f t="shared" si="139"/>
        <v/>
      </c>
      <c r="AQ322" s="25" t="str">
        <f t="shared" si="140"/>
        <v/>
      </c>
      <c r="AR322" s="25" t="str">
        <f t="shared" si="141"/>
        <v/>
      </c>
      <c r="AS322" s="25" t="str">
        <f t="shared" si="142"/>
        <v/>
      </c>
      <c r="AT322" s="25" t="str">
        <f t="shared" si="143"/>
        <v/>
      </c>
      <c r="AU322" s="25" t="str">
        <f t="shared" si="144"/>
        <v/>
      </c>
      <c r="AV322" s="25" t="str">
        <f t="shared" si="145"/>
        <v/>
      </c>
      <c r="AX322" t="str">
        <f>IF(BC322="","",IF(BC322&gt;0,COUNT($AY$2:AY322),""))</f>
        <v/>
      </c>
      <c r="AY322" s="25" t="str">
        <f t="shared" si="146"/>
        <v/>
      </c>
      <c r="AZ322" s="25" t="str">
        <f t="shared" si="147"/>
        <v/>
      </c>
      <c r="BA322" s="25" t="str">
        <f t="shared" si="148"/>
        <v/>
      </c>
      <c r="BB322" s="25" t="str">
        <f t="shared" si="149"/>
        <v/>
      </c>
      <c r="BC322" s="25" t="str">
        <f t="shared" si="150"/>
        <v/>
      </c>
      <c r="BD322" s="25" t="str">
        <f t="shared" si="151"/>
        <v/>
      </c>
      <c r="BE322" s="25" t="str">
        <f t="shared" si="152"/>
        <v/>
      </c>
      <c r="BF322" s="25" t="str">
        <f t="shared" si="153"/>
        <v/>
      </c>
      <c r="BG322" s="25" t="str">
        <f t="shared" si="154"/>
        <v/>
      </c>
      <c r="BH322" s="25" t="str">
        <f t="shared" si="155"/>
        <v/>
      </c>
      <c r="BI322" s="25" t="str">
        <f t="shared" si="156"/>
        <v/>
      </c>
      <c r="BJ322" s="25" t="str">
        <f t="shared" si="157"/>
        <v/>
      </c>
      <c r="BK322" s="25" t="str">
        <f t="shared" si="158"/>
        <v/>
      </c>
      <c r="BL322" s="25" t="str">
        <f t="shared" si="159"/>
        <v/>
      </c>
      <c r="BM322" s="25" t="str">
        <f t="shared" si="160"/>
        <v/>
      </c>
      <c r="BN322" s="25" t="str">
        <f t="shared" si="161"/>
        <v/>
      </c>
    </row>
    <row r="323" spans="1:66">
      <c r="A323" s="20" t="str">
        <f>IF('S.D. Paste sheet'!A323="","",'S.D. Paste sheet'!A323)</f>
        <v/>
      </c>
      <c r="B323" s="20" t="str">
        <f>IF('S.D. Paste sheet'!B323="","",'S.D. Paste sheet'!B323)</f>
        <v/>
      </c>
      <c r="C323" s="20" t="str">
        <f>IF('S.D. Paste sheet'!C323="","",'S.D. Paste sheet'!C323)</f>
        <v/>
      </c>
      <c r="D323" s="20" t="str">
        <f>IF('S.D. Paste sheet'!D323="","",'S.D. Paste sheet'!D323)</f>
        <v/>
      </c>
      <c r="E323" s="20" t="str">
        <f>IF('S.D. Paste sheet'!E323="","",UPPER('S.D. Paste sheet'!E323))</f>
        <v/>
      </c>
      <c r="F323" s="20" t="str">
        <f>IF('S.D. Paste sheet'!F323="","",'S.D. Paste sheet'!F323)</f>
        <v/>
      </c>
      <c r="G323" s="20" t="str">
        <f>IF('S.D. Paste sheet'!G323="","",UPPER('S.D. Paste sheet'!G323))</f>
        <v/>
      </c>
      <c r="H323" s="20" t="str">
        <f>IF('S.D. Paste sheet'!H323="","",UPPER('S.D. Paste sheet'!H323))</f>
        <v/>
      </c>
      <c r="I323" s="20" t="str">
        <f>IF('S.D. Paste sheet'!I323="","",'S.D. Paste sheet'!I323)</f>
        <v/>
      </c>
      <c r="J323" s="20" t="str">
        <f>IF('S.D. Paste sheet'!J323="","",'S.D. Paste sheet'!J323)</f>
        <v/>
      </c>
      <c r="K323" s="20" t="str">
        <f>IF('S.D. Paste sheet'!K323="","",'S.D. Paste sheet'!K323)</f>
        <v/>
      </c>
      <c r="L323" s="20" t="str">
        <f>IF('S.D. Paste sheet'!L323="","",'S.D. Paste sheet'!L323)</f>
        <v/>
      </c>
      <c r="M323" s="20" t="str">
        <f>IF('S.D. Paste sheet'!M323="","",'S.D. Paste sheet'!M323)</f>
        <v/>
      </c>
      <c r="N323" s="20" t="str">
        <f>IF('S.D. Paste sheet'!N323="","",'S.D. Paste sheet'!N323)</f>
        <v/>
      </c>
      <c r="O323" s="20" t="str">
        <f>IF('S.D. Paste sheet'!O323="","",'S.D. Paste sheet'!O323)</f>
        <v/>
      </c>
      <c r="P323" s="20" t="str">
        <f>IF('S.D. Paste sheet'!P323="","",'S.D. Paste sheet'!P323)</f>
        <v/>
      </c>
      <c r="Q323" s="20" t="str">
        <f>IF('S.D. Paste sheet'!Q323="","",'S.D. Paste sheet'!Q323)</f>
        <v/>
      </c>
      <c r="R323" s="20" t="str">
        <f>IF('S.D. Paste sheet'!R323="","",'S.D. Paste sheet'!R323)</f>
        <v/>
      </c>
      <c r="S323" s="20" t="str">
        <f>IF('S.D. Paste sheet'!S323="","",'S.D. Paste sheet'!S323)</f>
        <v/>
      </c>
      <c r="T323" s="20" t="str">
        <f>IF('S.D. Paste sheet'!T323="","",'S.D. Paste sheet'!T323)</f>
        <v/>
      </c>
      <c r="U323" s="20" t="str">
        <f>IF('S.D. Paste sheet'!U323="","",'S.D. Paste sheet'!U323)</f>
        <v/>
      </c>
      <c r="V323" s="20" t="str">
        <f>IF('S.D. Paste sheet'!V323="","",'S.D. Paste sheet'!V323)</f>
        <v/>
      </c>
      <c r="W323" s="20" t="str">
        <f>IF('S.D. Paste sheet'!W323="","",'S.D. Paste sheet'!W323)</f>
        <v/>
      </c>
      <c r="X323" s="20" t="str">
        <f>IF('S.D. Paste sheet'!X323="","",'S.D. Paste sheet'!X323)</f>
        <v/>
      </c>
      <c r="Y323" s="20" t="str">
        <f>IF('S.D. Paste sheet'!Y323="","",'S.D. Paste sheet'!Y323)</f>
        <v/>
      </c>
      <c r="Z323" s="20" t="str">
        <f>IF('S.D. Paste sheet'!Z323="","",'S.D. Paste sheet'!Z323)</f>
        <v/>
      </c>
      <c r="AA323" s="20" t="str">
        <f>IF('S.D. Paste sheet'!AA323="","",'S.D. Paste sheet'!AA323)</f>
        <v/>
      </c>
      <c r="AB323" s="20" t="str">
        <f>IF('S.D. Paste sheet'!AB323="","",'S.D. Paste sheet'!AB323)</f>
        <v/>
      </c>
      <c r="AC323" s="20" t="str">
        <f>IF('S.D. Paste sheet'!AC323="","",'S.D. Paste sheet'!AC323)</f>
        <v/>
      </c>
      <c r="AD323" s="20" t="str">
        <f>IF('S.D. Paste sheet'!AD323="","",'S.D. Paste sheet'!AD323)</f>
        <v/>
      </c>
      <c r="AE323" s="29"/>
      <c r="AF323" t="str">
        <f>IF(AK323="","",IF(AK323&gt;0,COUNT($AG$2:AG323),""))</f>
        <v/>
      </c>
      <c r="AG323" s="25" t="str">
        <f t="shared" ref="AG323:AG386" si="163">IF(AND($AJ$1=5,$A323=5),A323,"")</f>
        <v/>
      </c>
      <c r="AH323" s="25" t="str">
        <f t="shared" ref="AH323:AH386" si="164">IF(AND($AJ$1=5,$A323=5),B323,"")</f>
        <v/>
      </c>
      <c r="AI323" s="25" t="str">
        <f t="shared" ref="AI323:AI386" si="165">IF(AND($AJ$1=5,$A323=5),C323,"")</f>
        <v/>
      </c>
      <c r="AJ323" s="25" t="str">
        <f t="shared" ref="AJ323:AJ386" si="166">IF(AND($AJ$1=5,$A323=5),D323,"")</f>
        <v/>
      </c>
      <c r="AK323" s="25" t="str">
        <f t="shared" ref="AK323:AK386" si="167">IF(AND($AJ$1=5,$A323=5),E323,"")</f>
        <v/>
      </c>
      <c r="AL323" s="25" t="str">
        <f t="shared" ref="AL323:AL386" si="168">IF(AND($AJ$1=5,$A323=5),F323,"")</f>
        <v/>
      </c>
      <c r="AM323" s="25" t="str">
        <f t="shared" ref="AM323:AM386" si="169">IF(AND($AJ$1=5,$A323=5),G323,"")</f>
        <v/>
      </c>
      <c r="AN323" s="25" t="str">
        <f t="shared" ref="AN323:AN386" si="170">IF(AND($AJ$1=5,$A323=5),H323,"")</f>
        <v/>
      </c>
      <c r="AO323" s="25" t="str">
        <f t="shared" ref="AO323:AO386" si="171">IF(AND($AJ$1=5,$A323=5),I323,"")</f>
        <v/>
      </c>
      <c r="AP323" s="25" t="str">
        <f t="shared" ref="AP323:AP386" si="172">IF(AND($AJ$1=5,$A323=5),J323,"")</f>
        <v/>
      </c>
      <c r="AQ323" s="25" t="str">
        <f t="shared" ref="AQ323:AQ386" si="173">IF(AND($AJ$1=5,$A323=5),K323,"")</f>
        <v/>
      </c>
      <c r="AR323" s="25" t="str">
        <f t="shared" ref="AR323:AR386" si="174">IF(AND($AJ$1=5,$A323=5),L323,"")</f>
        <v/>
      </c>
      <c r="AS323" s="25" t="str">
        <f t="shared" ref="AS323:AS386" si="175">IF(AND($AJ$1=5,$A323=5),M323,"")</f>
        <v/>
      </c>
      <c r="AT323" s="25" t="str">
        <f t="shared" ref="AT323:AT386" si="176">IF(AND($AJ$1=5,$A323=5),N323,"")</f>
        <v/>
      </c>
      <c r="AU323" s="25" t="str">
        <f t="shared" ref="AU323:AU386" si="177">IF(AND($AJ$1=5,$A323=5),O323,"")</f>
        <v/>
      </c>
      <c r="AV323" s="25" t="str">
        <f t="shared" ref="AV323:AV386" si="178">IF(AND($AJ$1=5,$A323=5),P323,"")</f>
        <v/>
      </c>
      <c r="AX323" t="str">
        <f>IF(BC323="","",IF(BC323&gt;0,COUNT($AY$2:AY323),""))</f>
        <v/>
      </c>
      <c r="AY323" s="25" t="str">
        <f t="shared" ref="AY323:AY386" si="179">IF(AND($BB$1=5,$A323=5,$BC$1=B323),A323,"")</f>
        <v/>
      </c>
      <c r="AZ323" s="25" t="str">
        <f t="shared" ref="AZ323:AZ386" si="180">IF(AND($BB$1=5,$A323=5,$BC$1=$B323),B323,"")</f>
        <v/>
      </c>
      <c r="BA323" s="25" t="str">
        <f t="shared" ref="BA323:BA386" si="181">IF(AND($BB$1=5,$A323=5,$BC$1=$B323),C323,"")</f>
        <v/>
      </c>
      <c r="BB323" s="25" t="str">
        <f t="shared" ref="BB323:BB386" si="182">IF(AND($BB$1=5,$A323=5,$BC$1=$B323),D323,"")</f>
        <v/>
      </c>
      <c r="BC323" s="25" t="str">
        <f t="shared" ref="BC323:BC386" si="183">IF(AND($BB$1=5,$A323=5,$BC$1=$B323),E323,"")</f>
        <v/>
      </c>
      <c r="BD323" s="25" t="str">
        <f t="shared" ref="BD323:BD386" si="184">IF(AND($BB$1=5,$A323=5,$BC$1=$B323),F323,"")</f>
        <v/>
      </c>
      <c r="BE323" s="25" t="str">
        <f t="shared" ref="BE323:BE386" si="185">IF(AND($BB$1=5,$A323=5,$BC$1=$B323),G323,"")</f>
        <v/>
      </c>
      <c r="BF323" s="25" t="str">
        <f t="shared" ref="BF323:BF386" si="186">IF(AND($BB$1=5,$A323=5,$BC$1=$B323),H323,"")</f>
        <v/>
      </c>
      <c r="BG323" s="25" t="str">
        <f t="shared" ref="BG323:BG386" si="187">IF(AND($BB$1=5,$A323=5,$BC$1=$B323),I323,"")</f>
        <v/>
      </c>
      <c r="BH323" s="25" t="str">
        <f t="shared" ref="BH323:BH386" si="188">IF(AND($BB$1=5,$A323=5,$BC$1=$B323),J323,"")</f>
        <v/>
      </c>
      <c r="BI323" s="25" t="str">
        <f t="shared" ref="BI323:BI386" si="189">IF(AND($BB$1=5,$A323=5,$BC$1=$B323),K323,"")</f>
        <v/>
      </c>
      <c r="BJ323" s="25" t="str">
        <f t="shared" ref="BJ323:BJ386" si="190">IF(AND($BB$1=5,$A323=5,$BC$1=$B323),L323,"")</f>
        <v/>
      </c>
      <c r="BK323" s="25" t="str">
        <f t="shared" ref="BK323:BK386" si="191">IF(AND($BB$1=5,$A323=5,$BC$1=$B323),M323,"")</f>
        <v/>
      </c>
      <c r="BL323" s="25" t="str">
        <f t="shared" ref="BL323:BL386" si="192">IF(AND($BB$1=5,$A323=5,$BC$1=$B323),N323,"")</f>
        <v/>
      </c>
      <c r="BM323" s="25" t="str">
        <f t="shared" ref="BM323:BM386" si="193">IF(AND($BB$1=5,$A323=5,$BC$1=$B323),O323,"")</f>
        <v/>
      </c>
      <c r="BN323" s="25" t="str">
        <f t="shared" ref="BN323:BN386" si="194">IF(AND($BB$1=5,$A323=5,$BC$1=$B323),P323,"")</f>
        <v/>
      </c>
    </row>
    <row r="324" spans="1:66">
      <c r="A324" s="20" t="str">
        <f>IF('S.D. Paste sheet'!A324="","",'S.D. Paste sheet'!A324)</f>
        <v/>
      </c>
      <c r="B324" s="20" t="str">
        <f>IF('S.D. Paste sheet'!B324="","",'S.D. Paste sheet'!B324)</f>
        <v/>
      </c>
      <c r="C324" s="20" t="str">
        <f>IF('S.D. Paste sheet'!C324="","",'S.D. Paste sheet'!C324)</f>
        <v/>
      </c>
      <c r="D324" s="20" t="str">
        <f>IF('S.D. Paste sheet'!D324="","",'S.D. Paste sheet'!D324)</f>
        <v/>
      </c>
      <c r="E324" s="20" t="str">
        <f>IF('S.D. Paste sheet'!E324="","",UPPER('S.D. Paste sheet'!E324))</f>
        <v/>
      </c>
      <c r="F324" s="20" t="str">
        <f>IF('S.D. Paste sheet'!F324="","",'S.D. Paste sheet'!F324)</f>
        <v/>
      </c>
      <c r="G324" s="20" t="str">
        <f>IF('S.D. Paste sheet'!G324="","",UPPER('S.D. Paste sheet'!G324))</f>
        <v/>
      </c>
      <c r="H324" s="20" t="str">
        <f>IF('S.D. Paste sheet'!H324="","",UPPER('S.D. Paste sheet'!H324))</f>
        <v/>
      </c>
      <c r="I324" s="20" t="str">
        <f>IF('S.D. Paste sheet'!I324="","",'S.D. Paste sheet'!I324)</f>
        <v/>
      </c>
      <c r="J324" s="20" t="str">
        <f>IF('S.D. Paste sheet'!J324="","",'S.D. Paste sheet'!J324)</f>
        <v/>
      </c>
      <c r="K324" s="20" t="str">
        <f>IF('S.D. Paste sheet'!K324="","",'S.D. Paste sheet'!K324)</f>
        <v/>
      </c>
      <c r="L324" s="20" t="str">
        <f>IF('S.D. Paste sheet'!L324="","",'S.D. Paste sheet'!L324)</f>
        <v/>
      </c>
      <c r="M324" s="20" t="str">
        <f>IF('S.D. Paste sheet'!M324="","",'S.D. Paste sheet'!M324)</f>
        <v/>
      </c>
      <c r="N324" s="20" t="str">
        <f>IF('S.D. Paste sheet'!N324="","",'S.D. Paste sheet'!N324)</f>
        <v/>
      </c>
      <c r="O324" s="20" t="str">
        <f>IF('S.D. Paste sheet'!O324="","",'S.D. Paste sheet'!O324)</f>
        <v/>
      </c>
      <c r="P324" s="20" t="str">
        <f>IF('S.D. Paste sheet'!P324="","",'S.D. Paste sheet'!P324)</f>
        <v/>
      </c>
      <c r="Q324" s="20" t="str">
        <f>IF('S.D. Paste sheet'!Q324="","",'S.D. Paste sheet'!Q324)</f>
        <v/>
      </c>
      <c r="R324" s="20" t="str">
        <f>IF('S.D. Paste sheet'!R324="","",'S.D. Paste sheet'!R324)</f>
        <v/>
      </c>
      <c r="S324" s="20" t="str">
        <f>IF('S.D. Paste sheet'!S324="","",'S.D. Paste sheet'!S324)</f>
        <v/>
      </c>
      <c r="T324" s="20" t="str">
        <f>IF('S.D. Paste sheet'!T324="","",'S.D. Paste sheet'!T324)</f>
        <v/>
      </c>
      <c r="U324" s="20" t="str">
        <f>IF('S.D. Paste sheet'!U324="","",'S.D. Paste sheet'!U324)</f>
        <v/>
      </c>
      <c r="V324" s="20" t="str">
        <f>IF('S.D. Paste sheet'!V324="","",'S.D. Paste sheet'!V324)</f>
        <v/>
      </c>
      <c r="W324" s="20" t="str">
        <f>IF('S.D. Paste sheet'!W324="","",'S.D. Paste sheet'!W324)</f>
        <v/>
      </c>
      <c r="X324" s="20" t="str">
        <f>IF('S.D. Paste sheet'!X324="","",'S.D. Paste sheet'!X324)</f>
        <v/>
      </c>
      <c r="Y324" s="20" t="str">
        <f>IF('S.D. Paste sheet'!Y324="","",'S.D. Paste sheet'!Y324)</f>
        <v/>
      </c>
      <c r="Z324" s="20" t="str">
        <f>IF('S.D. Paste sheet'!Z324="","",'S.D. Paste sheet'!Z324)</f>
        <v/>
      </c>
      <c r="AA324" s="20" t="str">
        <f>IF('S.D. Paste sheet'!AA324="","",'S.D. Paste sheet'!AA324)</f>
        <v/>
      </c>
      <c r="AB324" s="20" t="str">
        <f>IF('S.D. Paste sheet'!AB324="","",'S.D. Paste sheet'!AB324)</f>
        <v/>
      </c>
      <c r="AC324" s="20" t="str">
        <f>IF('S.D. Paste sheet'!AC324="","",'S.D. Paste sheet'!AC324)</f>
        <v/>
      </c>
      <c r="AD324" s="20" t="str">
        <f>IF('S.D. Paste sheet'!AD324="","",'S.D. Paste sheet'!AD324)</f>
        <v/>
      </c>
      <c r="AE324" s="29"/>
      <c r="AF324" t="str">
        <f>IF(AK324="","",IF(AK324&gt;0,COUNT($AG$2:AG324),""))</f>
        <v/>
      </c>
      <c r="AG324" s="25" t="str">
        <f t="shared" si="163"/>
        <v/>
      </c>
      <c r="AH324" s="25" t="str">
        <f t="shared" si="164"/>
        <v/>
      </c>
      <c r="AI324" s="25" t="str">
        <f t="shared" si="165"/>
        <v/>
      </c>
      <c r="AJ324" s="25" t="str">
        <f t="shared" si="166"/>
        <v/>
      </c>
      <c r="AK324" s="25" t="str">
        <f t="shared" si="167"/>
        <v/>
      </c>
      <c r="AL324" s="25" t="str">
        <f t="shared" si="168"/>
        <v/>
      </c>
      <c r="AM324" s="25" t="str">
        <f t="shared" si="169"/>
        <v/>
      </c>
      <c r="AN324" s="25" t="str">
        <f t="shared" si="170"/>
        <v/>
      </c>
      <c r="AO324" s="25" t="str">
        <f t="shared" si="171"/>
        <v/>
      </c>
      <c r="AP324" s="25" t="str">
        <f t="shared" si="172"/>
        <v/>
      </c>
      <c r="AQ324" s="25" t="str">
        <f t="shared" si="173"/>
        <v/>
      </c>
      <c r="AR324" s="25" t="str">
        <f t="shared" si="174"/>
        <v/>
      </c>
      <c r="AS324" s="25" t="str">
        <f t="shared" si="175"/>
        <v/>
      </c>
      <c r="AT324" s="25" t="str">
        <f t="shared" si="176"/>
        <v/>
      </c>
      <c r="AU324" s="25" t="str">
        <f t="shared" si="177"/>
        <v/>
      </c>
      <c r="AV324" s="25" t="str">
        <f t="shared" si="178"/>
        <v/>
      </c>
      <c r="AX324" t="str">
        <f>IF(BC324="","",IF(BC324&gt;0,COUNT($AY$2:AY324),""))</f>
        <v/>
      </c>
      <c r="AY324" s="25" t="str">
        <f t="shared" si="179"/>
        <v/>
      </c>
      <c r="AZ324" s="25" t="str">
        <f t="shared" si="180"/>
        <v/>
      </c>
      <c r="BA324" s="25" t="str">
        <f t="shared" si="181"/>
        <v/>
      </c>
      <c r="BB324" s="25" t="str">
        <f t="shared" si="182"/>
        <v/>
      </c>
      <c r="BC324" s="25" t="str">
        <f t="shared" si="183"/>
        <v/>
      </c>
      <c r="BD324" s="25" t="str">
        <f t="shared" si="184"/>
        <v/>
      </c>
      <c r="BE324" s="25" t="str">
        <f t="shared" si="185"/>
        <v/>
      </c>
      <c r="BF324" s="25" t="str">
        <f t="shared" si="186"/>
        <v/>
      </c>
      <c r="BG324" s="25" t="str">
        <f t="shared" si="187"/>
        <v/>
      </c>
      <c r="BH324" s="25" t="str">
        <f t="shared" si="188"/>
        <v/>
      </c>
      <c r="BI324" s="25" t="str">
        <f t="shared" si="189"/>
        <v/>
      </c>
      <c r="BJ324" s="25" t="str">
        <f t="shared" si="190"/>
        <v/>
      </c>
      <c r="BK324" s="25" t="str">
        <f t="shared" si="191"/>
        <v/>
      </c>
      <c r="BL324" s="25" t="str">
        <f t="shared" si="192"/>
        <v/>
      </c>
      <c r="BM324" s="25" t="str">
        <f t="shared" si="193"/>
        <v/>
      </c>
      <c r="BN324" s="25" t="str">
        <f t="shared" si="194"/>
        <v/>
      </c>
    </row>
    <row r="325" spans="1:66">
      <c r="A325" s="20" t="str">
        <f>IF('S.D. Paste sheet'!A325="","",'S.D. Paste sheet'!A325)</f>
        <v/>
      </c>
      <c r="B325" s="20" t="str">
        <f>IF('S.D. Paste sheet'!B325="","",'S.D. Paste sheet'!B325)</f>
        <v/>
      </c>
      <c r="C325" s="20" t="str">
        <f>IF('S.D. Paste sheet'!C325="","",'S.D. Paste sheet'!C325)</f>
        <v/>
      </c>
      <c r="D325" s="20" t="str">
        <f>IF('S.D. Paste sheet'!D325="","",'S.D. Paste sheet'!D325)</f>
        <v/>
      </c>
      <c r="E325" s="20" t="str">
        <f>IF('S.D. Paste sheet'!E325="","",UPPER('S.D. Paste sheet'!E325))</f>
        <v/>
      </c>
      <c r="F325" s="20" t="str">
        <f>IF('S.D. Paste sheet'!F325="","",'S.D. Paste sheet'!F325)</f>
        <v/>
      </c>
      <c r="G325" s="20" t="str">
        <f>IF('S.D. Paste sheet'!G325="","",UPPER('S.D. Paste sheet'!G325))</f>
        <v/>
      </c>
      <c r="H325" s="20" t="str">
        <f>IF('S.D. Paste sheet'!H325="","",UPPER('S.D. Paste sheet'!H325))</f>
        <v/>
      </c>
      <c r="I325" s="20" t="str">
        <f>IF('S.D. Paste sheet'!I325="","",'S.D. Paste sheet'!I325)</f>
        <v/>
      </c>
      <c r="J325" s="20" t="str">
        <f>IF('S.D. Paste sheet'!J325="","",'S.D. Paste sheet'!J325)</f>
        <v/>
      </c>
      <c r="K325" s="20" t="str">
        <f>IF('S.D. Paste sheet'!K325="","",'S.D. Paste sheet'!K325)</f>
        <v/>
      </c>
      <c r="L325" s="20" t="str">
        <f>IF('S.D. Paste sheet'!L325="","",'S.D. Paste sheet'!L325)</f>
        <v/>
      </c>
      <c r="M325" s="20" t="str">
        <f>IF('S.D. Paste sheet'!M325="","",'S.D. Paste sheet'!M325)</f>
        <v/>
      </c>
      <c r="N325" s="20" t="str">
        <f>IF('S.D. Paste sheet'!N325="","",'S.D. Paste sheet'!N325)</f>
        <v/>
      </c>
      <c r="O325" s="20" t="str">
        <f>IF('S.D. Paste sheet'!O325="","",'S.D. Paste sheet'!O325)</f>
        <v/>
      </c>
      <c r="P325" s="20" t="str">
        <f>IF('S.D. Paste sheet'!P325="","",'S.D. Paste sheet'!P325)</f>
        <v/>
      </c>
      <c r="Q325" s="20" t="str">
        <f>IF('S.D. Paste sheet'!Q325="","",'S.D. Paste sheet'!Q325)</f>
        <v/>
      </c>
      <c r="R325" s="20" t="str">
        <f>IF('S.D. Paste sheet'!R325="","",'S.D. Paste sheet'!R325)</f>
        <v/>
      </c>
      <c r="S325" s="20" t="str">
        <f>IF('S.D. Paste sheet'!S325="","",'S.D. Paste sheet'!S325)</f>
        <v/>
      </c>
      <c r="T325" s="20" t="str">
        <f>IF('S.D. Paste sheet'!T325="","",'S.D. Paste sheet'!T325)</f>
        <v/>
      </c>
      <c r="U325" s="20" t="str">
        <f>IF('S.D. Paste sheet'!U325="","",'S.D. Paste sheet'!U325)</f>
        <v/>
      </c>
      <c r="V325" s="20" t="str">
        <f>IF('S.D. Paste sheet'!V325="","",'S.D. Paste sheet'!V325)</f>
        <v/>
      </c>
      <c r="W325" s="20" t="str">
        <f>IF('S.D. Paste sheet'!W325="","",'S.D. Paste sheet'!W325)</f>
        <v/>
      </c>
      <c r="X325" s="20" t="str">
        <f>IF('S.D. Paste sheet'!X325="","",'S.D. Paste sheet'!X325)</f>
        <v/>
      </c>
      <c r="Y325" s="20" t="str">
        <f>IF('S.D. Paste sheet'!Y325="","",'S.D. Paste sheet'!Y325)</f>
        <v/>
      </c>
      <c r="Z325" s="20" t="str">
        <f>IF('S.D. Paste sheet'!Z325="","",'S.D. Paste sheet'!Z325)</f>
        <v/>
      </c>
      <c r="AA325" s="20" t="str">
        <f>IF('S.D. Paste sheet'!AA325="","",'S.D. Paste sheet'!AA325)</f>
        <v/>
      </c>
      <c r="AB325" s="20" t="str">
        <f>IF('S.D. Paste sheet'!AB325="","",'S.D. Paste sheet'!AB325)</f>
        <v/>
      </c>
      <c r="AC325" s="20" t="str">
        <f>IF('S.D. Paste sheet'!AC325="","",'S.D. Paste sheet'!AC325)</f>
        <v/>
      </c>
      <c r="AD325" s="20" t="str">
        <f>IF('S.D. Paste sheet'!AD325="","",'S.D. Paste sheet'!AD325)</f>
        <v/>
      </c>
      <c r="AE325" s="29"/>
      <c r="AF325" t="str">
        <f>IF(AK325="","",IF(AK325&gt;0,COUNT($AG$2:AG325),""))</f>
        <v/>
      </c>
      <c r="AG325" s="25" t="str">
        <f t="shared" si="163"/>
        <v/>
      </c>
      <c r="AH325" s="25" t="str">
        <f t="shared" si="164"/>
        <v/>
      </c>
      <c r="AI325" s="25" t="str">
        <f t="shared" si="165"/>
        <v/>
      </c>
      <c r="AJ325" s="25" t="str">
        <f t="shared" si="166"/>
        <v/>
      </c>
      <c r="AK325" s="25" t="str">
        <f t="shared" si="167"/>
        <v/>
      </c>
      <c r="AL325" s="25" t="str">
        <f t="shared" si="168"/>
        <v/>
      </c>
      <c r="AM325" s="25" t="str">
        <f t="shared" si="169"/>
        <v/>
      </c>
      <c r="AN325" s="25" t="str">
        <f t="shared" si="170"/>
        <v/>
      </c>
      <c r="AO325" s="25" t="str">
        <f t="shared" si="171"/>
        <v/>
      </c>
      <c r="AP325" s="25" t="str">
        <f t="shared" si="172"/>
        <v/>
      </c>
      <c r="AQ325" s="25" t="str">
        <f t="shared" si="173"/>
        <v/>
      </c>
      <c r="AR325" s="25" t="str">
        <f t="shared" si="174"/>
        <v/>
      </c>
      <c r="AS325" s="25" t="str">
        <f t="shared" si="175"/>
        <v/>
      </c>
      <c r="AT325" s="25" t="str">
        <f t="shared" si="176"/>
        <v/>
      </c>
      <c r="AU325" s="25" t="str">
        <f t="shared" si="177"/>
        <v/>
      </c>
      <c r="AV325" s="25" t="str">
        <f t="shared" si="178"/>
        <v/>
      </c>
      <c r="AX325" t="str">
        <f>IF(BC325="","",IF(BC325&gt;0,COUNT($AY$2:AY325),""))</f>
        <v/>
      </c>
      <c r="AY325" s="25" t="str">
        <f t="shared" si="179"/>
        <v/>
      </c>
      <c r="AZ325" s="25" t="str">
        <f t="shared" si="180"/>
        <v/>
      </c>
      <c r="BA325" s="25" t="str">
        <f t="shared" si="181"/>
        <v/>
      </c>
      <c r="BB325" s="25" t="str">
        <f t="shared" si="182"/>
        <v/>
      </c>
      <c r="BC325" s="25" t="str">
        <f t="shared" si="183"/>
        <v/>
      </c>
      <c r="BD325" s="25" t="str">
        <f t="shared" si="184"/>
        <v/>
      </c>
      <c r="BE325" s="25" t="str">
        <f t="shared" si="185"/>
        <v/>
      </c>
      <c r="BF325" s="25" t="str">
        <f t="shared" si="186"/>
        <v/>
      </c>
      <c r="BG325" s="25" t="str">
        <f t="shared" si="187"/>
        <v/>
      </c>
      <c r="BH325" s="25" t="str">
        <f t="shared" si="188"/>
        <v/>
      </c>
      <c r="BI325" s="25" t="str">
        <f t="shared" si="189"/>
        <v/>
      </c>
      <c r="BJ325" s="25" t="str">
        <f t="shared" si="190"/>
        <v/>
      </c>
      <c r="BK325" s="25" t="str">
        <f t="shared" si="191"/>
        <v/>
      </c>
      <c r="BL325" s="25" t="str">
        <f t="shared" si="192"/>
        <v/>
      </c>
      <c r="BM325" s="25" t="str">
        <f t="shared" si="193"/>
        <v/>
      </c>
      <c r="BN325" s="25" t="str">
        <f t="shared" si="194"/>
        <v/>
      </c>
    </row>
    <row r="326" spans="1:66">
      <c r="A326" s="20" t="str">
        <f>IF('S.D. Paste sheet'!A326="","",'S.D. Paste sheet'!A326)</f>
        <v/>
      </c>
      <c r="B326" s="20" t="str">
        <f>IF('S.D. Paste sheet'!B326="","",'S.D. Paste sheet'!B326)</f>
        <v/>
      </c>
      <c r="C326" s="20" t="str">
        <f>IF('S.D. Paste sheet'!C326="","",'S.D. Paste sheet'!C326)</f>
        <v/>
      </c>
      <c r="D326" s="20" t="str">
        <f>IF('S.D. Paste sheet'!D326="","",'S.D. Paste sheet'!D326)</f>
        <v/>
      </c>
      <c r="E326" s="20" t="str">
        <f>IF('S.D. Paste sheet'!E326="","",UPPER('S.D. Paste sheet'!E326))</f>
        <v/>
      </c>
      <c r="F326" s="20" t="str">
        <f>IF('S.D. Paste sheet'!F326="","",'S.D. Paste sheet'!F326)</f>
        <v/>
      </c>
      <c r="G326" s="20" t="str">
        <f>IF('S.D. Paste sheet'!G326="","",UPPER('S.D. Paste sheet'!G326))</f>
        <v/>
      </c>
      <c r="H326" s="20" t="str">
        <f>IF('S.D. Paste sheet'!H326="","",UPPER('S.D. Paste sheet'!H326))</f>
        <v/>
      </c>
      <c r="I326" s="20" t="str">
        <f>IF('S.D. Paste sheet'!I326="","",'S.D. Paste sheet'!I326)</f>
        <v/>
      </c>
      <c r="J326" s="20" t="str">
        <f>IF('S.D. Paste sheet'!J326="","",'S.D. Paste sheet'!J326)</f>
        <v/>
      </c>
      <c r="K326" s="20" t="str">
        <f>IF('S.D. Paste sheet'!K326="","",'S.D. Paste sheet'!K326)</f>
        <v/>
      </c>
      <c r="L326" s="20" t="str">
        <f>IF('S.D. Paste sheet'!L326="","",'S.D. Paste sheet'!L326)</f>
        <v/>
      </c>
      <c r="M326" s="20" t="str">
        <f>IF('S.D. Paste sheet'!M326="","",'S.D. Paste sheet'!M326)</f>
        <v/>
      </c>
      <c r="N326" s="20" t="str">
        <f>IF('S.D. Paste sheet'!N326="","",'S.D. Paste sheet'!N326)</f>
        <v/>
      </c>
      <c r="O326" s="20" t="str">
        <f>IF('S.D. Paste sheet'!O326="","",'S.D. Paste sheet'!O326)</f>
        <v/>
      </c>
      <c r="P326" s="20" t="str">
        <f>IF('S.D. Paste sheet'!P326="","",'S.D. Paste sheet'!P326)</f>
        <v/>
      </c>
      <c r="Q326" s="20" t="str">
        <f>IF('S.D. Paste sheet'!Q326="","",'S.D. Paste sheet'!Q326)</f>
        <v/>
      </c>
      <c r="R326" s="20" t="str">
        <f>IF('S.D. Paste sheet'!R326="","",'S.D. Paste sheet'!R326)</f>
        <v/>
      </c>
      <c r="S326" s="20" t="str">
        <f>IF('S.D. Paste sheet'!S326="","",'S.D. Paste sheet'!S326)</f>
        <v/>
      </c>
      <c r="T326" s="20" t="str">
        <f>IF('S.D. Paste sheet'!T326="","",'S.D. Paste sheet'!T326)</f>
        <v/>
      </c>
      <c r="U326" s="20" t="str">
        <f>IF('S.D. Paste sheet'!U326="","",'S.D. Paste sheet'!U326)</f>
        <v/>
      </c>
      <c r="V326" s="20" t="str">
        <f>IF('S.D. Paste sheet'!V326="","",'S.D. Paste sheet'!V326)</f>
        <v/>
      </c>
      <c r="W326" s="20" t="str">
        <f>IF('S.D. Paste sheet'!W326="","",'S.D. Paste sheet'!W326)</f>
        <v/>
      </c>
      <c r="X326" s="20" t="str">
        <f>IF('S.D. Paste sheet'!X326="","",'S.D. Paste sheet'!X326)</f>
        <v/>
      </c>
      <c r="Y326" s="20" t="str">
        <f>IF('S.D. Paste sheet'!Y326="","",'S.D. Paste sheet'!Y326)</f>
        <v/>
      </c>
      <c r="Z326" s="20" t="str">
        <f>IF('S.D. Paste sheet'!Z326="","",'S.D. Paste sheet'!Z326)</f>
        <v/>
      </c>
      <c r="AA326" s="20" t="str">
        <f>IF('S.D. Paste sheet'!AA326="","",'S.D. Paste sheet'!AA326)</f>
        <v/>
      </c>
      <c r="AB326" s="20" t="str">
        <f>IF('S.D. Paste sheet'!AB326="","",'S.D. Paste sheet'!AB326)</f>
        <v/>
      </c>
      <c r="AC326" s="20" t="str">
        <f>IF('S.D. Paste sheet'!AC326="","",'S.D. Paste sheet'!AC326)</f>
        <v/>
      </c>
      <c r="AD326" s="20" t="str">
        <f>IF('S.D. Paste sheet'!AD326="","",'S.D. Paste sheet'!AD326)</f>
        <v/>
      </c>
      <c r="AE326" s="29"/>
      <c r="AF326" t="str">
        <f>IF(AK326="","",IF(AK326&gt;0,COUNT($AG$2:AG326),""))</f>
        <v/>
      </c>
      <c r="AG326" s="25" t="str">
        <f t="shared" si="163"/>
        <v/>
      </c>
      <c r="AH326" s="25" t="str">
        <f t="shared" si="164"/>
        <v/>
      </c>
      <c r="AI326" s="25" t="str">
        <f t="shared" si="165"/>
        <v/>
      </c>
      <c r="AJ326" s="25" t="str">
        <f t="shared" si="166"/>
        <v/>
      </c>
      <c r="AK326" s="25" t="str">
        <f t="shared" si="167"/>
        <v/>
      </c>
      <c r="AL326" s="25" t="str">
        <f t="shared" si="168"/>
        <v/>
      </c>
      <c r="AM326" s="25" t="str">
        <f t="shared" si="169"/>
        <v/>
      </c>
      <c r="AN326" s="25" t="str">
        <f t="shared" si="170"/>
        <v/>
      </c>
      <c r="AO326" s="25" t="str">
        <f t="shared" si="171"/>
        <v/>
      </c>
      <c r="AP326" s="25" t="str">
        <f t="shared" si="172"/>
        <v/>
      </c>
      <c r="AQ326" s="25" t="str">
        <f t="shared" si="173"/>
        <v/>
      </c>
      <c r="AR326" s="25" t="str">
        <f t="shared" si="174"/>
        <v/>
      </c>
      <c r="AS326" s="25" t="str">
        <f t="shared" si="175"/>
        <v/>
      </c>
      <c r="AT326" s="25" t="str">
        <f t="shared" si="176"/>
        <v/>
      </c>
      <c r="AU326" s="25" t="str">
        <f t="shared" si="177"/>
        <v/>
      </c>
      <c r="AV326" s="25" t="str">
        <f t="shared" si="178"/>
        <v/>
      </c>
      <c r="AX326" t="str">
        <f>IF(BC326="","",IF(BC326&gt;0,COUNT($AY$2:AY326),""))</f>
        <v/>
      </c>
      <c r="AY326" s="25" t="str">
        <f t="shared" si="179"/>
        <v/>
      </c>
      <c r="AZ326" s="25" t="str">
        <f t="shared" si="180"/>
        <v/>
      </c>
      <c r="BA326" s="25" t="str">
        <f t="shared" si="181"/>
        <v/>
      </c>
      <c r="BB326" s="25" t="str">
        <f t="shared" si="182"/>
        <v/>
      </c>
      <c r="BC326" s="25" t="str">
        <f t="shared" si="183"/>
        <v/>
      </c>
      <c r="BD326" s="25" t="str">
        <f t="shared" si="184"/>
        <v/>
      </c>
      <c r="BE326" s="25" t="str">
        <f t="shared" si="185"/>
        <v/>
      </c>
      <c r="BF326" s="25" t="str">
        <f t="shared" si="186"/>
        <v/>
      </c>
      <c r="BG326" s="25" t="str">
        <f t="shared" si="187"/>
        <v/>
      </c>
      <c r="BH326" s="25" t="str">
        <f t="shared" si="188"/>
        <v/>
      </c>
      <c r="BI326" s="25" t="str">
        <f t="shared" si="189"/>
        <v/>
      </c>
      <c r="BJ326" s="25" t="str">
        <f t="shared" si="190"/>
        <v/>
      </c>
      <c r="BK326" s="25" t="str">
        <f t="shared" si="191"/>
        <v/>
      </c>
      <c r="BL326" s="25" t="str">
        <f t="shared" si="192"/>
        <v/>
      </c>
      <c r="BM326" s="25" t="str">
        <f t="shared" si="193"/>
        <v/>
      </c>
      <c r="BN326" s="25" t="str">
        <f t="shared" si="194"/>
        <v/>
      </c>
    </row>
    <row r="327" spans="1:66">
      <c r="A327" s="20" t="str">
        <f>IF('S.D. Paste sheet'!A327="","",'S.D. Paste sheet'!A327)</f>
        <v/>
      </c>
      <c r="B327" s="20" t="str">
        <f>IF('S.D. Paste sheet'!B327="","",'S.D. Paste sheet'!B327)</f>
        <v/>
      </c>
      <c r="C327" s="20" t="str">
        <f>IF('S.D. Paste sheet'!C327="","",'S.D. Paste sheet'!C327)</f>
        <v/>
      </c>
      <c r="D327" s="20" t="str">
        <f>IF('S.D. Paste sheet'!D327="","",'S.D. Paste sheet'!D327)</f>
        <v/>
      </c>
      <c r="E327" s="20" t="str">
        <f>IF('S.D. Paste sheet'!E327="","",UPPER('S.D. Paste sheet'!E327))</f>
        <v/>
      </c>
      <c r="F327" s="20" t="str">
        <f>IF('S.D. Paste sheet'!F327="","",'S.D. Paste sheet'!F327)</f>
        <v/>
      </c>
      <c r="G327" s="20" t="str">
        <f>IF('S.D. Paste sheet'!G327="","",UPPER('S.D. Paste sheet'!G327))</f>
        <v/>
      </c>
      <c r="H327" s="20" t="str">
        <f>IF('S.D. Paste sheet'!H327="","",UPPER('S.D. Paste sheet'!H327))</f>
        <v/>
      </c>
      <c r="I327" s="20" t="str">
        <f>IF('S.D. Paste sheet'!I327="","",'S.D. Paste sheet'!I327)</f>
        <v/>
      </c>
      <c r="J327" s="20" t="str">
        <f>IF('S.D. Paste sheet'!J327="","",'S.D. Paste sheet'!J327)</f>
        <v/>
      </c>
      <c r="K327" s="20" t="str">
        <f>IF('S.D. Paste sheet'!K327="","",'S.D. Paste sheet'!K327)</f>
        <v/>
      </c>
      <c r="L327" s="20" t="str">
        <f>IF('S.D. Paste sheet'!L327="","",'S.D. Paste sheet'!L327)</f>
        <v/>
      </c>
      <c r="M327" s="20" t="str">
        <f>IF('S.D. Paste sheet'!M327="","",'S.D. Paste sheet'!M327)</f>
        <v/>
      </c>
      <c r="N327" s="20" t="str">
        <f>IF('S.D. Paste sheet'!N327="","",'S.D. Paste sheet'!N327)</f>
        <v/>
      </c>
      <c r="O327" s="20" t="str">
        <f>IF('S.D. Paste sheet'!O327="","",'S.D. Paste sheet'!O327)</f>
        <v/>
      </c>
      <c r="P327" s="20" t="str">
        <f>IF('S.D. Paste sheet'!P327="","",'S.D. Paste sheet'!P327)</f>
        <v/>
      </c>
      <c r="Q327" s="20" t="str">
        <f>IF('S.D. Paste sheet'!Q327="","",'S.D. Paste sheet'!Q327)</f>
        <v/>
      </c>
      <c r="R327" s="20" t="str">
        <f>IF('S.D. Paste sheet'!R327="","",'S.D. Paste sheet'!R327)</f>
        <v/>
      </c>
      <c r="S327" s="20" t="str">
        <f>IF('S.D. Paste sheet'!S327="","",'S.D. Paste sheet'!S327)</f>
        <v/>
      </c>
      <c r="T327" s="20" t="str">
        <f>IF('S.D. Paste sheet'!T327="","",'S.D. Paste sheet'!T327)</f>
        <v/>
      </c>
      <c r="U327" s="20" t="str">
        <f>IF('S.D. Paste sheet'!U327="","",'S.D. Paste sheet'!U327)</f>
        <v/>
      </c>
      <c r="V327" s="20" t="str">
        <f>IF('S.D. Paste sheet'!V327="","",'S.D. Paste sheet'!V327)</f>
        <v/>
      </c>
      <c r="W327" s="20" t="str">
        <f>IF('S.D. Paste sheet'!W327="","",'S.D. Paste sheet'!W327)</f>
        <v/>
      </c>
      <c r="X327" s="20" t="str">
        <f>IF('S.D. Paste sheet'!X327="","",'S.D. Paste sheet'!X327)</f>
        <v/>
      </c>
      <c r="Y327" s="20" t="str">
        <f>IF('S.D. Paste sheet'!Y327="","",'S.D. Paste sheet'!Y327)</f>
        <v/>
      </c>
      <c r="Z327" s="20" t="str">
        <f>IF('S.D. Paste sheet'!Z327="","",'S.D. Paste sheet'!Z327)</f>
        <v/>
      </c>
      <c r="AA327" s="20" t="str">
        <f>IF('S.D. Paste sheet'!AA327="","",'S.D. Paste sheet'!AA327)</f>
        <v/>
      </c>
      <c r="AB327" s="20" t="str">
        <f>IF('S.D. Paste sheet'!AB327="","",'S.D. Paste sheet'!AB327)</f>
        <v/>
      </c>
      <c r="AC327" s="20" t="str">
        <f>IF('S.D. Paste sheet'!AC327="","",'S.D. Paste sheet'!AC327)</f>
        <v/>
      </c>
      <c r="AD327" s="20" t="str">
        <f>IF('S.D. Paste sheet'!AD327="","",'S.D. Paste sheet'!AD327)</f>
        <v/>
      </c>
      <c r="AE327" s="29"/>
      <c r="AF327" t="str">
        <f>IF(AK327="","",IF(AK327&gt;0,COUNT($AG$2:AG327),""))</f>
        <v/>
      </c>
      <c r="AG327" s="25" t="str">
        <f t="shared" si="163"/>
        <v/>
      </c>
      <c r="AH327" s="25" t="str">
        <f t="shared" si="164"/>
        <v/>
      </c>
      <c r="AI327" s="25" t="str">
        <f t="shared" si="165"/>
        <v/>
      </c>
      <c r="AJ327" s="25" t="str">
        <f t="shared" si="166"/>
        <v/>
      </c>
      <c r="AK327" s="25" t="str">
        <f t="shared" si="167"/>
        <v/>
      </c>
      <c r="AL327" s="25" t="str">
        <f t="shared" si="168"/>
        <v/>
      </c>
      <c r="AM327" s="25" t="str">
        <f t="shared" si="169"/>
        <v/>
      </c>
      <c r="AN327" s="25" t="str">
        <f t="shared" si="170"/>
        <v/>
      </c>
      <c r="AO327" s="25" t="str">
        <f t="shared" si="171"/>
        <v/>
      </c>
      <c r="AP327" s="25" t="str">
        <f t="shared" si="172"/>
        <v/>
      </c>
      <c r="AQ327" s="25" t="str">
        <f t="shared" si="173"/>
        <v/>
      </c>
      <c r="AR327" s="25" t="str">
        <f t="shared" si="174"/>
        <v/>
      </c>
      <c r="AS327" s="25" t="str">
        <f t="shared" si="175"/>
        <v/>
      </c>
      <c r="AT327" s="25" t="str">
        <f t="shared" si="176"/>
        <v/>
      </c>
      <c r="AU327" s="25" t="str">
        <f t="shared" si="177"/>
        <v/>
      </c>
      <c r="AV327" s="25" t="str">
        <f t="shared" si="178"/>
        <v/>
      </c>
      <c r="AX327" t="str">
        <f>IF(BC327="","",IF(BC327&gt;0,COUNT($AY$2:AY327),""))</f>
        <v/>
      </c>
      <c r="AY327" s="25" t="str">
        <f t="shared" si="179"/>
        <v/>
      </c>
      <c r="AZ327" s="25" t="str">
        <f t="shared" si="180"/>
        <v/>
      </c>
      <c r="BA327" s="25" t="str">
        <f t="shared" si="181"/>
        <v/>
      </c>
      <c r="BB327" s="25" t="str">
        <f t="shared" si="182"/>
        <v/>
      </c>
      <c r="BC327" s="25" t="str">
        <f t="shared" si="183"/>
        <v/>
      </c>
      <c r="BD327" s="25" t="str">
        <f t="shared" si="184"/>
        <v/>
      </c>
      <c r="BE327" s="25" t="str">
        <f t="shared" si="185"/>
        <v/>
      </c>
      <c r="BF327" s="25" t="str">
        <f t="shared" si="186"/>
        <v/>
      </c>
      <c r="BG327" s="25" t="str">
        <f t="shared" si="187"/>
        <v/>
      </c>
      <c r="BH327" s="25" t="str">
        <f t="shared" si="188"/>
        <v/>
      </c>
      <c r="BI327" s="25" t="str">
        <f t="shared" si="189"/>
        <v/>
      </c>
      <c r="BJ327" s="25" t="str">
        <f t="shared" si="190"/>
        <v/>
      </c>
      <c r="BK327" s="25" t="str">
        <f t="shared" si="191"/>
        <v/>
      </c>
      <c r="BL327" s="25" t="str">
        <f t="shared" si="192"/>
        <v/>
      </c>
      <c r="BM327" s="25" t="str">
        <f t="shared" si="193"/>
        <v/>
      </c>
      <c r="BN327" s="25" t="str">
        <f t="shared" si="194"/>
        <v/>
      </c>
    </row>
    <row r="328" spans="1:66">
      <c r="A328" s="20" t="str">
        <f>IF('S.D. Paste sheet'!A328="","",'S.D. Paste sheet'!A328)</f>
        <v/>
      </c>
      <c r="B328" s="20" t="str">
        <f>IF('S.D. Paste sheet'!B328="","",'S.D. Paste sheet'!B328)</f>
        <v/>
      </c>
      <c r="C328" s="20" t="str">
        <f>IF('S.D. Paste sheet'!C328="","",'S.D. Paste sheet'!C328)</f>
        <v/>
      </c>
      <c r="D328" s="20" t="str">
        <f>IF('S.D. Paste sheet'!D328="","",'S.D. Paste sheet'!D328)</f>
        <v/>
      </c>
      <c r="E328" s="20" t="str">
        <f>IF('S.D. Paste sheet'!E328="","",UPPER('S.D. Paste sheet'!E328))</f>
        <v/>
      </c>
      <c r="F328" s="20" t="str">
        <f>IF('S.D. Paste sheet'!F328="","",'S.D. Paste sheet'!F328)</f>
        <v/>
      </c>
      <c r="G328" s="20" t="str">
        <f>IF('S.D. Paste sheet'!G328="","",UPPER('S.D. Paste sheet'!G328))</f>
        <v/>
      </c>
      <c r="H328" s="20" t="str">
        <f>IF('S.D. Paste sheet'!H328="","",UPPER('S.D. Paste sheet'!H328))</f>
        <v/>
      </c>
      <c r="I328" s="20" t="str">
        <f>IF('S.D. Paste sheet'!I328="","",'S.D. Paste sheet'!I328)</f>
        <v/>
      </c>
      <c r="J328" s="20" t="str">
        <f>IF('S.D. Paste sheet'!J328="","",'S.D. Paste sheet'!J328)</f>
        <v/>
      </c>
      <c r="K328" s="20" t="str">
        <f>IF('S.D. Paste sheet'!K328="","",'S.D. Paste sheet'!K328)</f>
        <v/>
      </c>
      <c r="L328" s="20" t="str">
        <f>IF('S.D. Paste sheet'!L328="","",'S.D. Paste sheet'!L328)</f>
        <v/>
      </c>
      <c r="M328" s="20" t="str">
        <f>IF('S.D. Paste sheet'!M328="","",'S.D. Paste sheet'!M328)</f>
        <v/>
      </c>
      <c r="N328" s="20" t="str">
        <f>IF('S.D. Paste sheet'!N328="","",'S.D. Paste sheet'!N328)</f>
        <v/>
      </c>
      <c r="O328" s="20" t="str">
        <f>IF('S.D. Paste sheet'!O328="","",'S.D. Paste sheet'!O328)</f>
        <v/>
      </c>
      <c r="P328" s="20" t="str">
        <f>IF('S.D. Paste sheet'!P328="","",'S.D. Paste sheet'!P328)</f>
        <v/>
      </c>
      <c r="Q328" s="20" t="str">
        <f>IF('S.D. Paste sheet'!Q328="","",'S.D. Paste sheet'!Q328)</f>
        <v/>
      </c>
      <c r="R328" s="20" t="str">
        <f>IF('S.D. Paste sheet'!R328="","",'S.D. Paste sheet'!R328)</f>
        <v/>
      </c>
      <c r="S328" s="20" t="str">
        <f>IF('S.D. Paste sheet'!S328="","",'S.D. Paste sheet'!S328)</f>
        <v/>
      </c>
      <c r="T328" s="20" t="str">
        <f>IF('S.D. Paste sheet'!T328="","",'S.D. Paste sheet'!T328)</f>
        <v/>
      </c>
      <c r="U328" s="20" t="str">
        <f>IF('S.D. Paste sheet'!U328="","",'S.D. Paste sheet'!U328)</f>
        <v/>
      </c>
      <c r="V328" s="20" t="str">
        <f>IF('S.D. Paste sheet'!V328="","",'S.D. Paste sheet'!V328)</f>
        <v/>
      </c>
      <c r="W328" s="20" t="str">
        <f>IF('S.D. Paste sheet'!W328="","",'S.D. Paste sheet'!W328)</f>
        <v/>
      </c>
      <c r="X328" s="20" t="str">
        <f>IF('S.D. Paste sheet'!X328="","",'S.D. Paste sheet'!X328)</f>
        <v/>
      </c>
      <c r="Y328" s="20" t="str">
        <f>IF('S.D. Paste sheet'!Y328="","",'S.D. Paste sheet'!Y328)</f>
        <v/>
      </c>
      <c r="Z328" s="20" t="str">
        <f>IF('S.D. Paste sheet'!Z328="","",'S.D. Paste sheet'!Z328)</f>
        <v/>
      </c>
      <c r="AA328" s="20" t="str">
        <f>IF('S.D. Paste sheet'!AA328="","",'S.D. Paste sheet'!AA328)</f>
        <v/>
      </c>
      <c r="AB328" s="20" t="str">
        <f>IF('S.D. Paste sheet'!AB328="","",'S.D. Paste sheet'!AB328)</f>
        <v/>
      </c>
      <c r="AC328" s="20" t="str">
        <f>IF('S.D. Paste sheet'!AC328="","",'S.D. Paste sheet'!AC328)</f>
        <v/>
      </c>
      <c r="AD328" s="20" t="str">
        <f>IF('S.D. Paste sheet'!AD328="","",'S.D. Paste sheet'!AD328)</f>
        <v/>
      </c>
      <c r="AE328" s="29"/>
      <c r="AF328" t="str">
        <f>IF(AK328="","",IF(AK328&gt;0,COUNT($AG$2:AG328),""))</f>
        <v/>
      </c>
      <c r="AG328" s="25" t="str">
        <f t="shared" si="163"/>
        <v/>
      </c>
      <c r="AH328" s="25" t="str">
        <f t="shared" si="164"/>
        <v/>
      </c>
      <c r="AI328" s="25" t="str">
        <f t="shared" si="165"/>
        <v/>
      </c>
      <c r="AJ328" s="25" t="str">
        <f t="shared" si="166"/>
        <v/>
      </c>
      <c r="AK328" s="25" t="str">
        <f t="shared" si="167"/>
        <v/>
      </c>
      <c r="AL328" s="25" t="str">
        <f t="shared" si="168"/>
        <v/>
      </c>
      <c r="AM328" s="25" t="str">
        <f t="shared" si="169"/>
        <v/>
      </c>
      <c r="AN328" s="25" t="str">
        <f t="shared" si="170"/>
        <v/>
      </c>
      <c r="AO328" s="25" t="str">
        <f t="shared" si="171"/>
        <v/>
      </c>
      <c r="AP328" s="25" t="str">
        <f t="shared" si="172"/>
        <v/>
      </c>
      <c r="AQ328" s="25" t="str">
        <f t="shared" si="173"/>
        <v/>
      </c>
      <c r="AR328" s="25" t="str">
        <f t="shared" si="174"/>
        <v/>
      </c>
      <c r="AS328" s="25" t="str">
        <f t="shared" si="175"/>
        <v/>
      </c>
      <c r="AT328" s="25" t="str">
        <f t="shared" si="176"/>
        <v/>
      </c>
      <c r="AU328" s="25" t="str">
        <f t="shared" si="177"/>
        <v/>
      </c>
      <c r="AV328" s="25" t="str">
        <f t="shared" si="178"/>
        <v/>
      </c>
      <c r="AX328" t="str">
        <f>IF(BC328="","",IF(BC328&gt;0,COUNT($AY$2:AY328),""))</f>
        <v/>
      </c>
      <c r="AY328" s="25" t="str">
        <f t="shared" si="179"/>
        <v/>
      </c>
      <c r="AZ328" s="25" t="str">
        <f t="shared" si="180"/>
        <v/>
      </c>
      <c r="BA328" s="25" t="str">
        <f t="shared" si="181"/>
        <v/>
      </c>
      <c r="BB328" s="25" t="str">
        <f t="shared" si="182"/>
        <v/>
      </c>
      <c r="BC328" s="25" t="str">
        <f t="shared" si="183"/>
        <v/>
      </c>
      <c r="BD328" s="25" t="str">
        <f t="shared" si="184"/>
        <v/>
      </c>
      <c r="BE328" s="25" t="str">
        <f t="shared" si="185"/>
        <v/>
      </c>
      <c r="BF328" s="25" t="str">
        <f t="shared" si="186"/>
        <v/>
      </c>
      <c r="BG328" s="25" t="str">
        <f t="shared" si="187"/>
        <v/>
      </c>
      <c r="BH328" s="25" t="str">
        <f t="shared" si="188"/>
        <v/>
      </c>
      <c r="BI328" s="25" t="str">
        <f t="shared" si="189"/>
        <v/>
      </c>
      <c r="BJ328" s="25" t="str">
        <f t="shared" si="190"/>
        <v/>
      </c>
      <c r="BK328" s="25" t="str">
        <f t="shared" si="191"/>
        <v/>
      </c>
      <c r="BL328" s="25" t="str">
        <f t="shared" si="192"/>
        <v/>
      </c>
      <c r="BM328" s="25" t="str">
        <f t="shared" si="193"/>
        <v/>
      </c>
      <c r="BN328" s="25" t="str">
        <f t="shared" si="194"/>
        <v/>
      </c>
    </row>
    <row r="329" spans="1:66">
      <c r="A329" s="20" t="str">
        <f>IF('S.D. Paste sheet'!A329="","",'S.D. Paste sheet'!A329)</f>
        <v/>
      </c>
      <c r="B329" s="20" t="str">
        <f>IF('S.D. Paste sheet'!B329="","",'S.D. Paste sheet'!B329)</f>
        <v/>
      </c>
      <c r="C329" s="20" t="str">
        <f>IF('S.D. Paste sheet'!C329="","",'S.D. Paste sheet'!C329)</f>
        <v/>
      </c>
      <c r="D329" s="20" t="str">
        <f>IF('S.D. Paste sheet'!D329="","",'S.D. Paste sheet'!D329)</f>
        <v/>
      </c>
      <c r="E329" s="20" t="str">
        <f>IF('S.D. Paste sheet'!E329="","",UPPER('S.D. Paste sheet'!E329))</f>
        <v/>
      </c>
      <c r="F329" s="20" t="str">
        <f>IF('S.D. Paste sheet'!F329="","",'S.D. Paste sheet'!F329)</f>
        <v/>
      </c>
      <c r="G329" s="20" t="str">
        <f>IF('S.D. Paste sheet'!G329="","",UPPER('S.D. Paste sheet'!G329))</f>
        <v/>
      </c>
      <c r="H329" s="20" t="str">
        <f>IF('S.D. Paste sheet'!H329="","",UPPER('S.D. Paste sheet'!H329))</f>
        <v/>
      </c>
      <c r="I329" s="20" t="str">
        <f>IF('S.D. Paste sheet'!I329="","",'S.D. Paste sheet'!I329)</f>
        <v/>
      </c>
      <c r="J329" s="20" t="str">
        <f>IF('S.D. Paste sheet'!J329="","",'S.D. Paste sheet'!J329)</f>
        <v/>
      </c>
      <c r="K329" s="20" t="str">
        <f>IF('S.D. Paste sheet'!K329="","",'S.D. Paste sheet'!K329)</f>
        <v/>
      </c>
      <c r="L329" s="20" t="str">
        <f>IF('S.D. Paste sheet'!L329="","",'S.D. Paste sheet'!L329)</f>
        <v/>
      </c>
      <c r="M329" s="20" t="str">
        <f>IF('S.D. Paste sheet'!M329="","",'S.D. Paste sheet'!M329)</f>
        <v/>
      </c>
      <c r="N329" s="20" t="str">
        <f>IF('S.D. Paste sheet'!N329="","",'S.D. Paste sheet'!N329)</f>
        <v/>
      </c>
      <c r="O329" s="20" t="str">
        <f>IF('S.D. Paste sheet'!O329="","",'S.D. Paste sheet'!O329)</f>
        <v/>
      </c>
      <c r="P329" s="20" t="str">
        <f>IF('S.D. Paste sheet'!P329="","",'S.D. Paste sheet'!P329)</f>
        <v/>
      </c>
      <c r="Q329" s="20" t="str">
        <f>IF('S.D. Paste sheet'!Q329="","",'S.D. Paste sheet'!Q329)</f>
        <v/>
      </c>
      <c r="R329" s="20" t="str">
        <f>IF('S.D. Paste sheet'!R329="","",'S.D. Paste sheet'!R329)</f>
        <v/>
      </c>
      <c r="S329" s="20" t="str">
        <f>IF('S.D. Paste sheet'!S329="","",'S.D. Paste sheet'!S329)</f>
        <v/>
      </c>
      <c r="T329" s="20" t="str">
        <f>IF('S.D. Paste sheet'!T329="","",'S.D. Paste sheet'!T329)</f>
        <v/>
      </c>
      <c r="U329" s="20" t="str">
        <f>IF('S.D. Paste sheet'!U329="","",'S.D. Paste sheet'!U329)</f>
        <v/>
      </c>
      <c r="V329" s="20" t="str">
        <f>IF('S.D. Paste sheet'!V329="","",'S.D. Paste sheet'!V329)</f>
        <v/>
      </c>
      <c r="W329" s="20" t="str">
        <f>IF('S.D. Paste sheet'!W329="","",'S.D. Paste sheet'!W329)</f>
        <v/>
      </c>
      <c r="X329" s="20" t="str">
        <f>IF('S.D. Paste sheet'!X329="","",'S.D. Paste sheet'!X329)</f>
        <v/>
      </c>
      <c r="Y329" s="20" t="str">
        <f>IF('S.D. Paste sheet'!Y329="","",'S.D. Paste sheet'!Y329)</f>
        <v/>
      </c>
      <c r="Z329" s="20" t="str">
        <f>IF('S.D. Paste sheet'!Z329="","",'S.D. Paste sheet'!Z329)</f>
        <v/>
      </c>
      <c r="AA329" s="20" t="str">
        <f>IF('S.D. Paste sheet'!AA329="","",'S.D. Paste sheet'!AA329)</f>
        <v/>
      </c>
      <c r="AB329" s="20" t="str">
        <f>IF('S.D. Paste sheet'!AB329="","",'S.D. Paste sheet'!AB329)</f>
        <v/>
      </c>
      <c r="AC329" s="20" t="str">
        <f>IF('S.D. Paste sheet'!AC329="","",'S.D. Paste sheet'!AC329)</f>
        <v/>
      </c>
      <c r="AD329" s="20" t="str">
        <f>IF('S.D. Paste sheet'!AD329="","",'S.D. Paste sheet'!AD329)</f>
        <v/>
      </c>
      <c r="AE329" s="29"/>
      <c r="AF329" t="str">
        <f>IF(AK329="","",IF(AK329&gt;0,COUNT($AG$2:AG329),""))</f>
        <v/>
      </c>
      <c r="AG329" s="25" t="str">
        <f t="shared" si="163"/>
        <v/>
      </c>
      <c r="AH329" s="25" t="str">
        <f t="shared" si="164"/>
        <v/>
      </c>
      <c r="AI329" s="25" t="str">
        <f t="shared" si="165"/>
        <v/>
      </c>
      <c r="AJ329" s="25" t="str">
        <f t="shared" si="166"/>
        <v/>
      </c>
      <c r="AK329" s="25" t="str">
        <f t="shared" si="167"/>
        <v/>
      </c>
      <c r="AL329" s="25" t="str">
        <f t="shared" si="168"/>
        <v/>
      </c>
      <c r="AM329" s="25" t="str">
        <f t="shared" si="169"/>
        <v/>
      </c>
      <c r="AN329" s="25" t="str">
        <f t="shared" si="170"/>
        <v/>
      </c>
      <c r="AO329" s="25" t="str">
        <f t="shared" si="171"/>
        <v/>
      </c>
      <c r="AP329" s="25" t="str">
        <f t="shared" si="172"/>
        <v/>
      </c>
      <c r="AQ329" s="25" t="str">
        <f t="shared" si="173"/>
        <v/>
      </c>
      <c r="AR329" s="25" t="str">
        <f t="shared" si="174"/>
        <v/>
      </c>
      <c r="AS329" s="25" t="str">
        <f t="shared" si="175"/>
        <v/>
      </c>
      <c r="AT329" s="25" t="str">
        <f t="shared" si="176"/>
        <v/>
      </c>
      <c r="AU329" s="25" t="str">
        <f t="shared" si="177"/>
        <v/>
      </c>
      <c r="AV329" s="25" t="str">
        <f t="shared" si="178"/>
        <v/>
      </c>
      <c r="AX329" t="str">
        <f>IF(BC329="","",IF(BC329&gt;0,COUNT($AY$2:AY329),""))</f>
        <v/>
      </c>
      <c r="AY329" s="25" t="str">
        <f t="shared" si="179"/>
        <v/>
      </c>
      <c r="AZ329" s="25" t="str">
        <f t="shared" si="180"/>
        <v/>
      </c>
      <c r="BA329" s="25" t="str">
        <f t="shared" si="181"/>
        <v/>
      </c>
      <c r="BB329" s="25" t="str">
        <f t="shared" si="182"/>
        <v/>
      </c>
      <c r="BC329" s="25" t="str">
        <f t="shared" si="183"/>
        <v/>
      </c>
      <c r="BD329" s="25" t="str">
        <f t="shared" si="184"/>
        <v/>
      </c>
      <c r="BE329" s="25" t="str">
        <f t="shared" si="185"/>
        <v/>
      </c>
      <c r="BF329" s="25" t="str">
        <f t="shared" si="186"/>
        <v/>
      </c>
      <c r="BG329" s="25" t="str">
        <f t="shared" si="187"/>
        <v/>
      </c>
      <c r="BH329" s="25" t="str">
        <f t="shared" si="188"/>
        <v/>
      </c>
      <c r="BI329" s="25" t="str">
        <f t="shared" si="189"/>
        <v/>
      </c>
      <c r="BJ329" s="25" t="str">
        <f t="shared" si="190"/>
        <v/>
      </c>
      <c r="BK329" s="25" t="str">
        <f t="shared" si="191"/>
        <v/>
      </c>
      <c r="BL329" s="25" t="str">
        <f t="shared" si="192"/>
        <v/>
      </c>
      <c r="BM329" s="25" t="str">
        <f t="shared" si="193"/>
        <v/>
      </c>
      <c r="BN329" s="25" t="str">
        <f t="shared" si="194"/>
        <v/>
      </c>
    </row>
    <row r="330" spans="1:66">
      <c r="A330" s="20" t="str">
        <f>IF('S.D. Paste sheet'!A330="","",'S.D. Paste sheet'!A330)</f>
        <v/>
      </c>
      <c r="B330" s="20" t="str">
        <f>IF('S.D. Paste sheet'!B330="","",'S.D. Paste sheet'!B330)</f>
        <v/>
      </c>
      <c r="C330" s="20" t="str">
        <f>IF('S.D. Paste sheet'!C330="","",'S.D. Paste sheet'!C330)</f>
        <v/>
      </c>
      <c r="D330" s="20" t="str">
        <f>IF('S.D. Paste sheet'!D330="","",'S.D. Paste sheet'!D330)</f>
        <v/>
      </c>
      <c r="E330" s="20" t="str">
        <f>IF('S.D. Paste sheet'!E330="","",UPPER('S.D. Paste sheet'!E330))</f>
        <v/>
      </c>
      <c r="F330" s="20" t="str">
        <f>IF('S.D. Paste sheet'!F330="","",'S.D. Paste sheet'!F330)</f>
        <v/>
      </c>
      <c r="G330" s="20" t="str">
        <f>IF('S.D. Paste sheet'!G330="","",UPPER('S.D. Paste sheet'!G330))</f>
        <v/>
      </c>
      <c r="H330" s="20" t="str">
        <f>IF('S.D. Paste sheet'!H330="","",UPPER('S.D. Paste sheet'!H330))</f>
        <v/>
      </c>
      <c r="I330" s="20" t="str">
        <f>IF('S.D. Paste sheet'!I330="","",'S.D. Paste sheet'!I330)</f>
        <v/>
      </c>
      <c r="J330" s="20" t="str">
        <f>IF('S.D. Paste sheet'!J330="","",'S.D. Paste sheet'!J330)</f>
        <v/>
      </c>
      <c r="K330" s="20" t="str">
        <f>IF('S.D. Paste sheet'!K330="","",'S.D. Paste sheet'!K330)</f>
        <v/>
      </c>
      <c r="L330" s="20" t="str">
        <f>IF('S.D. Paste sheet'!L330="","",'S.D. Paste sheet'!L330)</f>
        <v/>
      </c>
      <c r="M330" s="20" t="str">
        <f>IF('S.D. Paste sheet'!M330="","",'S.D. Paste sheet'!M330)</f>
        <v/>
      </c>
      <c r="N330" s="20" t="str">
        <f>IF('S.D. Paste sheet'!N330="","",'S.D. Paste sheet'!N330)</f>
        <v/>
      </c>
      <c r="O330" s="20" t="str">
        <f>IF('S.D. Paste sheet'!O330="","",'S.D. Paste sheet'!O330)</f>
        <v/>
      </c>
      <c r="P330" s="20" t="str">
        <f>IF('S.D. Paste sheet'!P330="","",'S.D. Paste sheet'!P330)</f>
        <v/>
      </c>
      <c r="Q330" s="20" t="str">
        <f>IF('S.D. Paste sheet'!Q330="","",'S.D. Paste sheet'!Q330)</f>
        <v/>
      </c>
      <c r="R330" s="20" t="str">
        <f>IF('S.D. Paste sheet'!R330="","",'S.D. Paste sheet'!R330)</f>
        <v/>
      </c>
      <c r="S330" s="20" t="str">
        <f>IF('S.D. Paste sheet'!S330="","",'S.D. Paste sheet'!S330)</f>
        <v/>
      </c>
      <c r="T330" s="20" t="str">
        <f>IF('S.D. Paste sheet'!T330="","",'S.D. Paste sheet'!T330)</f>
        <v/>
      </c>
      <c r="U330" s="20" t="str">
        <f>IF('S.D. Paste sheet'!U330="","",'S.D. Paste sheet'!U330)</f>
        <v/>
      </c>
      <c r="V330" s="20" t="str">
        <f>IF('S.D. Paste sheet'!V330="","",'S.D. Paste sheet'!V330)</f>
        <v/>
      </c>
      <c r="W330" s="20" t="str">
        <f>IF('S.D. Paste sheet'!W330="","",'S.D. Paste sheet'!W330)</f>
        <v/>
      </c>
      <c r="X330" s="20" t="str">
        <f>IF('S.D. Paste sheet'!X330="","",'S.D. Paste sheet'!X330)</f>
        <v/>
      </c>
      <c r="Y330" s="20" t="str">
        <f>IF('S.D. Paste sheet'!Y330="","",'S.D. Paste sheet'!Y330)</f>
        <v/>
      </c>
      <c r="Z330" s="20" t="str">
        <f>IF('S.D. Paste sheet'!Z330="","",'S.D. Paste sheet'!Z330)</f>
        <v/>
      </c>
      <c r="AA330" s="20" t="str">
        <f>IF('S.D. Paste sheet'!AA330="","",'S.D. Paste sheet'!AA330)</f>
        <v/>
      </c>
      <c r="AB330" s="20" t="str">
        <f>IF('S.D. Paste sheet'!AB330="","",'S.D. Paste sheet'!AB330)</f>
        <v/>
      </c>
      <c r="AC330" s="20" t="str">
        <f>IF('S.D. Paste sheet'!AC330="","",'S.D. Paste sheet'!AC330)</f>
        <v/>
      </c>
      <c r="AD330" s="20" t="str">
        <f>IF('S.D. Paste sheet'!AD330="","",'S.D. Paste sheet'!AD330)</f>
        <v/>
      </c>
      <c r="AE330" s="29"/>
      <c r="AF330" t="str">
        <f>IF(AK330="","",IF(AK330&gt;0,COUNT($AG$2:AG330),""))</f>
        <v/>
      </c>
      <c r="AG330" s="25" t="str">
        <f t="shared" si="163"/>
        <v/>
      </c>
      <c r="AH330" s="25" t="str">
        <f t="shared" si="164"/>
        <v/>
      </c>
      <c r="AI330" s="25" t="str">
        <f t="shared" si="165"/>
        <v/>
      </c>
      <c r="AJ330" s="25" t="str">
        <f t="shared" si="166"/>
        <v/>
      </c>
      <c r="AK330" s="25" t="str">
        <f t="shared" si="167"/>
        <v/>
      </c>
      <c r="AL330" s="25" t="str">
        <f t="shared" si="168"/>
        <v/>
      </c>
      <c r="AM330" s="25" t="str">
        <f t="shared" si="169"/>
        <v/>
      </c>
      <c r="AN330" s="25" t="str">
        <f t="shared" si="170"/>
        <v/>
      </c>
      <c r="AO330" s="25" t="str">
        <f t="shared" si="171"/>
        <v/>
      </c>
      <c r="AP330" s="25" t="str">
        <f t="shared" si="172"/>
        <v/>
      </c>
      <c r="AQ330" s="25" t="str">
        <f t="shared" si="173"/>
        <v/>
      </c>
      <c r="AR330" s="25" t="str">
        <f t="shared" si="174"/>
        <v/>
      </c>
      <c r="AS330" s="25" t="str">
        <f t="shared" si="175"/>
        <v/>
      </c>
      <c r="AT330" s="25" t="str">
        <f t="shared" si="176"/>
        <v/>
      </c>
      <c r="AU330" s="25" t="str">
        <f t="shared" si="177"/>
        <v/>
      </c>
      <c r="AV330" s="25" t="str">
        <f t="shared" si="178"/>
        <v/>
      </c>
      <c r="AX330" t="str">
        <f>IF(BC330="","",IF(BC330&gt;0,COUNT($AY$2:AY330),""))</f>
        <v/>
      </c>
      <c r="AY330" s="25" t="str">
        <f t="shared" si="179"/>
        <v/>
      </c>
      <c r="AZ330" s="25" t="str">
        <f t="shared" si="180"/>
        <v/>
      </c>
      <c r="BA330" s="25" t="str">
        <f t="shared" si="181"/>
        <v/>
      </c>
      <c r="BB330" s="25" t="str">
        <f t="shared" si="182"/>
        <v/>
      </c>
      <c r="BC330" s="25" t="str">
        <f t="shared" si="183"/>
        <v/>
      </c>
      <c r="BD330" s="25" t="str">
        <f t="shared" si="184"/>
        <v/>
      </c>
      <c r="BE330" s="25" t="str">
        <f t="shared" si="185"/>
        <v/>
      </c>
      <c r="BF330" s="25" t="str">
        <f t="shared" si="186"/>
        <v/>
      </c>
      <c r="BG330" s="25" t="str">
        <f t="shared" si="187"/>
        <v/>
      </c>
      <c r="BH330" s="25" t="str">
        <f t="shared" si="188"/>
        <v/>
      </c>
      <c r="BI330" s="25" t="str">
        <f t="shared" si="189"/>
        <v/>
      </c>
      <c r="BJ330" s="25" t="str">
        <f t="shared" si="190"/>
        <v/>
      </c>
      <c r="BK330" s="25" t="str">
        <f t="shared" si="191"/>
        <v/>
      </c>
      <c r="BL330" s="25" t="str">
        <f t="shared" si="192"/>
        <v/>
      </c>
      <c r="BM330" s="25" t="str">
        <f t="shared" si="193"/>
        <v/>
      </c>
      <c r="BN330" s="25" t="str">
        <f t="shared" si="194"/>
        <v/>
      </c>
    </row>
    <row r="331" spans="1:66">
      <c r="A331" s="20" t="str">
        <f>IF('S.D. Paste sheet'!A331="","",'S.D. Paste sheet'!A331)</f>
        <v/>
      </c>
      <c r="B331" s="20" t="str">
        <f>IF('S.D. Paste sheet'!B331="","",'S.D. Paste sheet'!B331)</f>
        <v/>
      </c>
      <c r="C331" s="20" t="str">
        <f>IF('S.D. Paste sheet'!C331="","",'S.D. Paste sheet'!C331)</f>
        <v/>
      </c>
      <c r="D331" s="20" t="str">
        <f>IF('S.D. Paste sheet'!D331="","",'S.D. Paste sheet'!D331)</f>
        <v/>
      </c>
      <c r="E331" s="20" t="str">
        <f>IF('S.D. Paste sheet'!E331="","",UPPER('S.D. Paste sheet'!E331))</f>
        <v/>
      </c>
      <c r="F331" s="20" t="str">
        <f>IF('S.D. Paste sheet'!F331="","",'S.D. Paste sheet'!F331)</f>
        <v/>
      </c>
      <c r="G331" s="20" t="str">
        <f>IF('S.D. Paste sheet'!G331="","",UPPER('S.D. Paste sheet'!G331))</f>
        <v/>
      </c>
      <c r="H331" s="20" t="str">
        <f>IF('S.D. Paste sheet'!H331="","",UPPER('S.D. Paste sheet'!H331))</f>
        <v/>
      </c>
      <c r="I331" s="20" t="str">
        <f>IF('S.D. Paste sheet'!I331="","",'S.D. Paste sheet'!I331)</f>
        <v/>
      </c>
      <c r="J331" s="20" t="str">
        <f>IF('S.D. Paste sheet'!J331="","",'S.D. Paste sheet'!J331)</f>
        <v/>
      </c>
      <c r="K331" s="20" t="str">
        <f>IF('S.D. Paste sheet'!K331="","",'S.D. Paste sheet'!K331)</f>
        <v/>
      </c>
      <c r="L331" s="20" t="str">
        <f>IF('S.D. Paste sheet'!L331="","",'S.D. Paste sheet'!L331)</f>
        <v/>
      </c>
      <c r="M331" s="20" t="str">
        <f>IF('S.D. Paste sheet'!M331="","",'S.D. Paste sheet'!M331)</f>
        <v/>
      </c>
      <c r="N331" s="20" t="str">
        <f>IF('S.D. Paste sheet'!N331="","",'S.D. Paste sheet'!N331)</f>
        <v/>
      </c>
      <c r="O331" s="20" t="str">
        <f>IF('S.D. Paste sheet'!O331="","",'S.D. Paste sheet'!O331)</f>
        <v/>
      </c>
      <c r="P331" s="20" t="str">
        <f>IF('S.D. Paste sheet'!P331="","",'S.D. Paste sheet'!P331)</f>
        <v/>
      </c>
      <c r="Q331" s="20" t="str">
        <f>IF('S.D. Paste sheet'!Q331="","",'S.D. Paste sheet'!Q331)</f>
        <v/>
      </c>
      <c r="R331" s="20" t="str">
        <f>IF('S.D. Paste sheet'!R331="","",'S.D. Paste sheet'!R331)</f>
        <v/>
      </c>
      <c r="S331" s="20" t="str">
        <f>IF('S.D. Paste sheet'!S331="","",'S.D. Paste sheet'!S331)</f>
        <v/>
      </c>
      <c r="T331" s="20" t="str">
        <f>IF('S.D. Paste sheet'!T331="","",'S.D. Paste sheet'!T331)</f>
        <v/>
      </c>
      <c r="U331" s="20" t="str">
        <f>IF('S.D. Paste sheet'!U331="","",'S.D. Paste sheet'!U331)</f>
        <v/>
      </c>
      <c r="V331" s="20" t="str">
        <f>IF('S.D. Paste sheet'!V331="","",'S.D. Paste sheet'!V331)</f>
        <v/>
      </c>
      <c r="W331" s="20" t="str">
        <f>IF('S.D. Paste sheet'!W331="","",'S.D. Paste sheet'!W331)</f>
        <v/>
      </c>
      <c r="X331" s="20" t="str">
        <f>IF('S.D. Paste sheet'!X331="","",'S.D. Paste sheet'!X331)</f>
        <v/>
      </c>
      <c r="Y331" s="20" t="str">
        <f>IF('S.D. Paste sheet'!Y331="","",'S.D. Paste sheet'!Y331)</f>
        <v/>
      </c>
      <c r="Z331" s="20" t="str">
        <f>IF('S.D. Paste sheet'!Z331="","",'S.D. Paste sheet'!Z331)</f>
        <v/>
      </c>
      <c r="AA331" s="20" t="str">
        <f>IF('S.D. Paste sheet'!AA331="","",'S.D. Paste sheet'!AA331)</f>
        <v/>
      </c>
      <c r="AB331" s="20" t="str">
        <f>IF('S.D. Paste sheet'!AB331="","",'S.D. Paste sheet'!AB331)</f>
        <v/>
      </c>
      <c r="AC331" s="20" t="str">
        <f>IF('S.D. Paste sheet'!AC331="","",'S.D. Paste sheet'!AC331)</f>
        <v/>
      </c>
      <c r="AD331" s="20" t="str">
        <f>IF('S.D. Paste sheet'!AD331="","",'S.D. Paste sheet'!AD331)</f>
        <v/>
      </c>
      <c r="AE331" s="29"/>
      <c r="AF331" t="str">
        <f>IF(AK331="","",IF(AK331&gt;0,COUNT($AG$2:AG331),""))</f>
        <v/>
      </c>
      <c r="AG331" s="25" t="str">
        <f t="shared" si="163"/>
        <v/>
      </c>
      <c r="AH331" s="25" t="str">
        <f t="shared" si="164"/>
        <v/>
      </c>
      <c r="AI331" s="25" t="str">
        <f t="shared" si="165"/>
        <v/>
      </c>
      <c r="AJ331" s="25" t="str">
        <f t="shared" si="166"/>
        <v/>
      </c>
      <c r="AK331" s="25" t="str">
        <f t="shared" si="167"/>
        <v/>
      </c>
      <c r="AL331" s="25" t="str">
        <f t="shared" si="168"/>
        <v/>
      </c>
      <c r="AM331" s="25" t="str">
        <f t="shared" si="169"/>
        <v/>
      </c>
      <c r="AN331" s="25" t="str">
        <f t="shared" si="170"/>
        <v/>
      </c>
      <c r="AO331" s="25" t="str">
        <f t="shared" si="171"/>
        <v/>
      </c>
      <c r="AP331" s="25" t="str">
        <f t="shared" si="172"/>
        <v/>
      </c>
      <c r="AQ331" s="25" t="str">
        <f t="shared" si="173"/>
        <v/>
      </c>
      <c r="AR331" s="25" t="str">
        <f t="shared" si="174"/>
        <v/>
      </c>
      <c r="AS331" s="25" t="str">
        <f t="shared" si="175"/>
        <v/>
      </c>
      <c r="AT331" s="25" t="str">
        <f t="shared" si="176"/>
        <v/>
      </c>
      <c r="AU331" s="25" t="str">
        <f t="shared" si="177"/>
        <v/>
      </c>
      <c r="AV331" s="25" t="str">
        <f t="shared" si="178"/>
        <v/>
      </c>
      <c r="AX331" t="str">
        <f>IF(BC331="","",IF(BC331&gt;0,COUNT($AY$2:AY331),""))</f>
        <v/>
      </c>
      <c r="AY331" s="25" t="str">
        <f t="shared" si="179"/>
        <v/>
      </c>
      <c r="AZ331" s="25" t="str">
        <f t="shared" si="180"/>
        <v/>
      </c>
      <c r="BA331" s="25" t="str">
        <f t="shared" si="181"/>
        <v/>
      </c>
      <c r="BB331" s="25" t="str">
        <f t="shared" si="182"/>
        <v/>
      </c>
      <c r="BC331" s="25" t="str">
        <f t="shared" si="183"/>
        <v/>
      </c>
      <c r="BD331" s="25" t="str">
        <f t="shared" si="184"/>
        <v/>
      </c>
      <c r="BE331" s="25" t="str">
        <f t="shared" si="185"/>
        <v/>
      </c>
      <c r="BF331" s="25" t="str">
        <f t="shared" si="186"/>
        <v/>
      </c>
      <c r="BG331" s="25" t="str">
        <f t="shared" si="187"/>
        <v/>
      </c>
      <c r="BH331" s="25" t="str">
        <f t="shared" si="188"/>
        <v/>
      </c>
      <c r="BI331" s="25" t="str">
        <f t="shared" si="189"/>
        <v/>
      </c>
      <c r="BJ331" s="25" t="str">
        <f t="shared" si="190"/>
        <v/>
      </c>
      <c r="BK331" s="25" t="str">
        <f t="shared" si="191"/>
        <v/>
      </c>
      <c r="BL331" s="25" t="str">
        <f t="shared" si="192"/>
        <v/>
      </c>
      <c r="BM331" s="25" t="str">
        <f t="shared" si="193"/>
        <v/>
      </c>
      <c r="BN331" s="25" t="str">
        <f t="shared" si="194"/>
        <v/>
      </c>
    </row>
    <row r="332" spans="1:66">
      <c r="A332" s="20" t="str">
        <f>IF('S.D. Paste sheet'!A332="","",'S.D. Paste sheet'!A332)</f>
        <v/>
      </c>
      <c r="B332" s="20" t="str">
        <f>IF('S.D. Paste sheet'!B332="","",'S.D. Paste sheet'!B332)</f>
        <v/>
      </c>
      <c r="C332" s="20" t="str">
        <f>IF('S.D. Paste sheet'!C332="","",'S.D. Paste sheet'!C332)</f>
        <v/>
      </c>
      <c r="D332" s="20" t="str">
        <f>IF('S.D. Paste sheet'!D332="","",'S.D. Paste sheet'!D332)</f>
        <v/>
      </c>
      <c r="E332" s="20" t="str">
        <f>IF('S.D. Paste sheet'!E332="","",UPPER('S.D. Paste sheet'!E332))</f>
        <v/>
      </c>
      <c r="F332" s="20" t="str">
        <f>IF('S.D. Paste sheet'!F332="","",'S.D. Paste sheet'!F332)</f>
        <v/>
      </c>
      <c r="G332" s="20" t="str">
        <f>IF('S.D. Paste sheet'!G332="","",UPPER('S.D. Paste sheet'!G332))</f>
        <v/>
      </c>
      <c r="H332" s="20" t="str">
        <f>IF('S.D. Paste sheet'!H332="","",UPPER('S.D. Paste sheet'!H332))</f>
        <v/>
      </c>
      <c r="I332" s="20" t="str">
        <f>IF('S.D. Paste sheet'!I332="","",'S.D. Paste sheet'!I332)</f>
        <v/>
      </c>
      <c r="J332" s="20" t="str">
        <f>IF('S.D. Paste sheet'!J332="","",'S.D. Paste sheet'!J332)</f>
        <v/>
      </c>
      <c r="K332" s="20" t="str">
        <f>IF('S.D. Paste sheet'!K332="","",'S.D. Paste sheet'!K332)</f>
        <v/>
      </c>
      <c r="L332" s="20" t="str">
        <f>IF('S.D. Paste sheet'!L332="","",'S.D. Paste sheet'!L332)</f>
        <v/>
      </c>
      <c r="M332" s="20" t="str">
        <f>IF('S.D. Paste sheet'!M332="","",'S.D. Paste sheet'!M332)</f>
        <v/>
      </c>
      <c r="N332" s="20" t="str">
        <f>IF('S.D. Paste sheet'!N332="","",'S.D. Paste sheet'!N332)</f>
        <v/>
      </c>
      <c r="O332" s="20" t="str">
        <f>IF('S.D. Paste sheet'!O332="","",'S.D. Paste sheet'!O332)</f>
        <v/>
      </c>
      <c r="P332" s="20" t="str">
        <f>IF('S.D. Paste sheet'!P332="","",'S.D. Paste sheet'!P332)</f>
        <v/>
      </c>
      <c r="Q332" s="20" t="str">
        <f>IF('S.D. Paste sheet'!Q332="","",'S.D. Paste sheet'!Q332)</f>
        <v/>
      </c>
      <c r="R332" s="20" t="str">
        <f>IF('S.D. Paste sheet'!R332="","",'S.D. Paste sheet'!R332)</f>
        <v/>
      </c>
      <c r="S332" s="20" t="str">
        <f>IF('S.D. Paste sheet'!S332="","",'S.D. Paste sheet'!S332)</f>
        <v/>
      </c>
      <c r="T332" s="20" t="str">
        <f>IF('S.D. Paste sheet'!T332="","",'S.D. Paste sheet'!T332)</f>
        <v/>
      </c>
      <c r="U332" s="20" t="str">
        <f>IF('S.D. Paste sheet'!U332="","",'S.D. Paste sheet'!U332)</f>
        <v/>
      </c>
      <c r="V332" s="20" t="str">
        <f>IF('S.D. Paste sheet'!V332="","",'S.D. Paste sheet'!V332)</f>
        <v/>
      </c>
      <c r="W332" s="20" t="str">
        <f>IF('S.D. Paste sheet'!W332="","",'S.D. Paste sheet'!W332)</f>
        <v/>
      </c>
      <c r="X332" s="20" t="str">
        <f>IF('S.D. Paste sheet'!X332="","",'S.D. Paste sheet'!X332)</f>
        <v/>
      </c>
      <c r="Y332" s="20" t="str">
        <f>IF('S.D. Paste sheet'!Y332="","",'S.D. Paste sheet'!Y332)</f>
        <v/>
      </c>
      <c r="Z332" s="20" t="str">
        <f>IF('S.D. Paste sheet'!Z332="","",'S.D. Paste sheet'!Z332)</f>
        <v/>
      </c>
      <c r="AA332" s="20" t="str">
        <f>IF('S.D. Paste sheet'!AA332="","",'S.D. Paste sheet'!AA332)</f>
        <v/>
      </c>
      <c r="AB332" s="20" t="str">
        <f>IF('S.D. Paste sheet'!AB332="","",'S.D. Paste sheet'!AB332)</f>
        <v/>
      </c>
      <c r="AC332" s="20" t="str">
        <f>IF('S.D. Paste sheet'!AC332="","",'S.D. Paste sheet'!AC332)</f>
        <v/>
      </c>
      <c r="AD332" s="20" t="str">
        <f>IF('S.D. Paste sheet'!AD332="","",'S.D. Paste sheet'!AD332)</f>
        <v/>
      </c>
      <c r="AE332" s="29"/>
      <c r="AF332" t="str">
        <f>IF(AK332="","",IF(AK332&gt;0,COUNT($AG$2:AG332),""))</f>
        <v/>
      </c>
      <c r="AG332" s="25" t="str">
        <f t="shared" si="163"/>
        <v/>
      </c>
      <c r="AH332" s="25" t="str">
        <f t="shared" si="164"/>
        <v/>
      </c>
      <c r="AI332" s="25" t="str">
        <f t="shared" si="165"/>
        <v/>
      </c>
      <c r="AJ332" s="25" t="str">
        <f t="shared" si="166"/>
        <v/>
      </c>
      <c r="AK332" s="25" t="str">
        <f t="shared" si="167"/>
        <v/>
      </c>
      <c r="AL332" s="25" t="str">
        <f t="shared" si="168"/>
        <v/>
      </c>
      <c r="AM332" s="25" t="str">
        <f t="shared" si="169"/>
        <v/>
      </c>
      <c r="AN332" s="25" t="str">
        <f t="shared" si="170"/>
        <v/>
      </c>
      <c r="AO332" s="25" t="str">
        <f t="shared" si="171"/>
        <v/>
      </c>
      <c r="AP332" s="25" t="str">
        <f t="shared" si="172"/>
        <v/>
      </c>
      <c r="AQ332" s="25" t="str">
        <f t="shared" si="173"/>
        <v/>
      </c>
      <c r="AR332" s="25" t="str">
        <f t="shared" si="174"/>
        <v/>
      </c>
      <c r="AS332" s="25" t="str">
        <f t="shared" si="175"/>
        <v/>
      </c>
      <c r="AT332" s="25" t="str">
        <f t="shared" si="176"/>
        <v/>
      </c>
      <c r="AU332" s="25" t="str">
        <f t="shared" si="177"/>
        <v/>
      </c>
      <c r="AV332" s="25" t="str">
        <f t="shared" si="178"/>
        <v/>
      </c>
      <c r="AX332" t="str">
        <f>IF(BC332="","",IF(BC332&gt;0,COUNT($AY$2:AY332),""))</f>
        <v/>
      </c>
      <c r="AY332" s="25" t="str">
        <f t="shared" si="179"/>
        <v/>
      </c>
      <c r="AZ332" s="25" t="str">
        <f t="shared" si="180"/>
        <v/>
      </c>
      <c r="BA332" s="25" t="str">
        <f t="shared" si="181"/>
        <v/>
      </c>
      <c r="BB332" s="25" t="str">
        <f t="shared" si="182"/>
        <v/>
      </c>
      <c r="BC332" s="25" t="str">
        <f t="shared" si="183"/>
        <v/>
      </c>
      <c r="BD332" s="25" t="str">
        <f t="shared" si="184"/>
        <v/>
      </c>
      <c r="BE332" s="25" t="str">
        <f t="shared" si="185"/>
        <v/>
      </c>
      <c r="BF332" s="25" t="str">
        <f t="shared" si="186"/>
        <v/>
      </c>
      <c r="BG332" s="25" t="str">
        <f t="shared" si="187"/>
        <v/>
      </c>
      <c r="BH332" s="25" t="str">
        <f t="shared" si="188"/>
        <v/>
      </c>
      <c r="BI332" s="25" t="str">
        <f t="shared" si="189"/>
        <v/>
      </c>
      <c r="BJ332" s="25" t="str">
        <f t="shared" si="190"/>
        <v/>
      </c>
      <c r="BK332" s="25" t="str">
        <f t="shared" si="191"/>
        <v/>
      </c>
      <c r="BL332" s="25" t="str">
        <f t="shared" si="192"/>
        <v/>
      </c>
      <c r="BM332" s="25" t="str">
        <f t="shared" si="193"/>
        <v/>
      </c>
      <c r="BN332" s="25" t="str">
        <f t="shared" si="194"/>
        <v/>
      </c>
    </row>
    <row r="333" spans="1:66">
      <c r="A333" s="20" t="str">
        <f>IF('S.D. Paste sheet'!A333="","",'S.D. Paste sheet'!A333)</f>
        <v/>
      </c>
      <c r="B333" s="20" t="str">
        <f>IF('S.D. Paste sheet'!B333="","",'S.D. Paste sheet'!B333)</f>
        <v/>
      </c>
      <c r="C333" s="20" t="str">
        <f>IF('S.D. Paste sheet'!C333="","",'S.D. Paste sheet'!C333)</f>
        <v/>
      </c>
      <c r="D333" s="20" t="str">
        <f>IF('S.D. Paste sheet'!D333="","",'S.D. Paste sheet'!D333)</f>
        <v/>
      </c>
      <c r="E333" s="20" t="str">
        <f>IF('S.D. Paste sheet'!E333="","",UPPER('S.D. Paste sheet'!E333))</f>
        <v/>
      </c>
      <c r="F333" s="20" t="str">
        <f>IF('S.D. Paste sheet'!F333="","",'S.D. Paste sheet'!F333)</f>
        <v/>
      </c>
      <c r="G333" s="20" t="str">
        <f>IF('S.D. Paste sheet'!G333="","",UPPER('S.D. Paste sheet'!G333))</f>
        <v/>
      </c>
      <c r="H333" s="20" t="str">
        <f>IF('S.D. Paste sheet'!H333="","",UPPER('S.D. Paste sheet'!H333))</f>
        <v/>
      </c>
      <c r="I333" s="20" t="str">
        <f>IF('S.D. Paste sheet'!I333="","",'S.D. Paste sheet'!I333)</f>
        <v/>
      </c>
      <c r="J333" s="20" t="str">
        <f>IF('S.D. Paste sheet'!J333="","",'S.D. Paste sheet'!J333)</f>
        <v/>
      </c>
      <c r="K333" s="20" t="str">
        <f>IF('S.D. Paste sheet'!K333="","",'S.D. Paste sheet'!K333)</f>
        <v/>
      </c>
      <c r="L333" s="20" t="str">
        <f>IF('S.D. Paste sheet'!L333="","",'S.D. Paste sheet'!L333)</f>
        <v/>
      </c>
      <c r="M333" s="20" t="str">
        <f>IF('S.D. Paste sheet'!M333="","",'S.D. Paste sheet'!M333)</f>
        <v/>
      </c>
      <c r="N333" s="20" t="str">
        <f>IF('S.D. Paste sheet'!N333="","",'S.D. Paste sheet'!N333)</f>
        <v/>
      </c>
      <c r="O333" s="20" t="str">
        <f>IF('S.D. Paste sheet'!O333="","",'S.D. Paste sheet'!O333)</f>
        <v/>
      </c>
      <c r="P333" s="20" t="str">
        <f>IF('S.D. Paste sheet'!P333="","",'S.D. Paste sheet'!P333)</f>
        <v/>
      </c>
      <c r="Q333" s="20" t="str">
        <f>IF('S.D. Paste sheet'!Q333="","",'S.D. Paste sheet'!Q333)</f>
        <v/>
      </c>
      <c r="R333" s="20" t="str">
        <f>IF('S.D. Paste sheet'!R333="","",'S.D. Paste sheet'!R333)</f>
        <v/>
      </c>
      <c r="S333" s="20" t="str">
        <f>IF('S.D. Paste sheet'!S333="","",'S.D. Paste sheet'!S333)</f>
        <v/>
      </c>
      <c r="T333" s="20" t="str">
        <f>IF('S.D. Paste sheet'!T333="","",'S.D. Paste sheet'!T333)</f>
        <v/>
      </c>
      <c r="U333" s="20" t="str">
        <f>IF('S.D. Paste sheet'!U333="","",'S.D. Paste sheet'!U333)</f>
        <v/>
      </c>
      <c r="V333" s="20" t="str">
        <f>IF('S.D. Paste sheet'!V333="","",'S.D. Paste sheet'!V333)</f>
        <v/>
      </c>
      <c r="W333" s="20" t="str">
        <f>IF('S.D. Paste sheet'!W333="","",'S.D. Paste sheet'!W333)</f>
        <v/>
      </c>
      <c r="X333" s="20" t="str">
        <f>IF('S.D. Paste sheet'!X333="","",'S.D. Paste sheet'!X333)</f>
        <v/>
      </c>
      <c r="Y333" s="20" t="str">
        <f>IF('S.D. Paste sheet'!Y333="","",'S.D. Paste sheet'!Y333)</f>
        <v/>
      </c>
      <c r="Z333" s="20" t="str">
        <f>IF('S.D. Paste sheet'!Z333="","",'S.D. Paste sheet'!Z333)</f>
        <v/>
      </c>
      <c r="AA333" s="20" t="str">
        <f>IF('S.D. Paste sheet'!AA333="","",'S.D. Paste sheet'!AA333)</f>
        <v/>
      </c>
      <c r="AB333" s="20" t="str">
        <f>IF('S.D. Paste sheet'!AB333="","",'S.D. Paste sheet'!AB333)</f>
        <v/>
      </c>
      <c r="AC333" s="20" t="str">
        <f>IF('S.D. Paste sheet'!AC333="","",'S.D. Paste sheet'!AC333)</f>
        <v/>
      </c>
      <c r="AD333" s="20" t="str">
        <f>IF('S.D. Paste sheet'!AD333="","",'S.D. Paste sheet'!AD333)</f>
        <v/>
      </c>
      <c r="AE333" s="29"/>
      <c r="AF333" t="str">
        <f>IF(AK333="","",IF(AK333&gt;0,COUNT($AG$2:AG333),""))</f>
        <v/>
      </c>
      <c r="AG333" s="25" t="str">
        <f t="shared" si="163"/>
        <v/>
      </c>
      <c r="AH333" s="25" t="str">
        <f t="shared" si="164"/>
        <v/>
      </c>
      <c r="AI333" s="25" t="str">
        <f t="shared" si="165"/>
        <v/>
      </c>
      <c r="AJ333" s="25" t="str">
        <f t="shared" si="166"/>
        <v/>
      </c>
      <c r="AK333" s="25" t="str">
        <f t="shared" si="167"/>
        <v/>
      </c>
      <c r="AL333" s="25" t="str">
        <f t="shared" si="168"/>
        <v/>
      </c>
      <c r="AM333" s="25" t="str">
        <f t="shared" si="169"/>
        <v/>
      </c>
      <c r="AN333" s="25" t="str">
        <f t="shared" si="170"/>
        <v/>
      </c>
      <c r="AO333" s="25" t="str">
        <f t="shared" si="171"/>
        <v/>
      </c>
      <c r="AP333" s="25" t="str">
        <f t="shared" si="172"/>
        <v/>
      </c>
      <c r="AQ333" s="25" t="str">
        <f t="shared" si="173"/>
        <v/>
      </c>
      <c r="AR333" s="25" t="str">
        <f t="shared" si="174"/>
        <v/>
      </c>
      <c r="AS333" s="25" t="str">
        <f t="shared" si="175"/>
        <v/>
      </c>
      <c r="AT333" s="25" t="str">
        <f t="shared" si="176"/>
        <v/>
      </c>
      <c r="AU333" s="25" t="str">
        <f t="shared" si="177"/>
        <v/>
      </c>
      <c r="AV333" s="25" t="str">
        <f t="shared" si="178"/>
        <v/>
      </c>
      <c r="AX333" t="str">
        <f>IF(BC333="","",IF(BC333&gt;0,COUNT($AY$2:AY333),""))</f>
        <v/>
      </c>
      <c r="AY333" s="25" t="str">
        <f t="shared" si="179"/>
        <v/>
      </c>
      <c r="AZ333" s="25" t="str">
        <f t="shared" si="180"/>
        <v/>
      </c>
      <c r="BA333" s="25" t="str">
        <f t="shared" si="181"/>
        <v/>
      </c>
      <c r="BB333" s="25" t="str">
        <f t="shared" si="182"/>
        <v/>
      </c>
      <c r="BC333" s="25" t="str">
        <f t="shared" si="183"/>
        <v/>
      </c>
      <c r="BD333" s="25" t="str">
        <f t="shared" si="184"/>
        <v/>
      </c>
      <c r="BE333" s="25" t="str">
        <f t="shared" si="185"/>
        <v/>
      </c>
      <c r="BF333" s="25" t="str">
        <f t="shared" si="186"/>
        <v/>
      </c>
      <c r="BG333" s="25" t="str">
        <f t="shared" si="187"/>
        <v/>
      </c>
      <c r="BH333" s="25" t="str">
        <f t="shared" si="188"/>
        <v/>
      </c>
      <c r="BI333" s="25" t="str">
        <f t="shared" si="189"/>
        <v/>
      </c>
      <c r="BJ333" s="25" t="str">
        <f t="shared" si="190"/>
        <v/>
      </c>
      <c r="BK333" s="25" t="str">
        <f t="shared" si="191"/>
        <v/>
      </c>
      <c r="BL333" s="25" t="str">
        <f t="shared" si="192"/>
        <v/>
      </c>
      <c r="BM333" s="25" t="str">
        <f t="shared" si="193"/>
        <v/>
      </c>
      <c r="BN333" s="25" t="str">
        <f t="shared" si="194"/>
        <v/>
      </c>
    </row>
    <row r="334" spans="1:66">
      <c r="A334" s="20" t="str">
        <f>IF('S.D. Paste sheet'!A334="","",'S.D. Paste sheet'!A334)</f>
        <v/>
      </c>
      <c r="B334" s="20" t="str">
        <f>IF('S.D. Paste sheet'!B334="","",'S.D. Paste sheet'!B334)</f>
        <v/>
      </c>
      <c r="C334" s="20" t="str">
        <f>IF('S.D. Paste sheet'!C334="","",'S.D. Paste sheet'!C334)</f>
        <v/>
      </c>
      <c r="D334" s="20" t="str">
        <f>IF('S.D. Paste sheet'!D334="","",'S.D. Paste sheet'!D334)</f>
        <v/>
      </c>
      <c r="E334" s="20" t="str">
        <f>IF('S.D. Paste sheet'!E334="","",UPPER('S.D. Paste sheet'!E334))</f>
        <v/>
      </c>
      <c r="F334" s="20" t="str">
        <f>IF('S.D. Paste sheet'!F334="","",'S.D. Paste sheet'!F334)</f>
        <v/>
      </c>
      <c r="G334" s="20" t="str">
        <f>IF('S.D. Paste sheet'!G334="","",UPPER('S.D. Paste sheet'!G334))</f>
        <v/>
      </c>
      <c r="H334" s="20" t="str">
        <f>IF('S.D. Paste sheet'!H334="","",UPPER('S.D. Paste sheet'!H334))</f>
        <v/>
      </c>
      <c r="I334" s="20" t="str">
        <f>IF('S.D. Paste sheet'!I334="","",'S.D. Paste sheet'!I334)</f>
        <v/>
      </c>
      <c r="J334" s="20" t="str">
        <f>IF('S.D. Paste sheet'!J334="","",'S.D. Paste sheet'!J334)</f>
        <v/>
      </c>
      <c r="K334" s="20" t="str">
        <f>IF('S.D. Paste sheet'!K334="","",'S.D. Paste sheet'!K334)</f>
        <v/>
      </c>
      <c r="L334" s="20" t="str">
        <f>IF('S.D. Paste sheet'!L334="","",'S.D. Paste sheet'!L334)</f>
        <v/>
      </c>
      <c r="M334" s="20" t="str">
        <f>IF('S.D. Paste sheet'!M334="","",'S.D. Paste sheet'!M334)</f>
        <v/>
      </c>
      <c r="N334" s="20" t="str">
        <f>IF('S.D. Paste sheet'!N334="","",'S.D. Paste sheet'!N334)</f>
        <v/>
      </c>
      <c r="O334" s="20" t="str">
        <f>IF('S.D. Paste sheet'!O334="","",'S.D. Paste sheet'!O334)</f>
        <v/>
      </c>
      <c r="P334" s="20" t="str">
        <f>IF('S.D. Paste sheet'!P334="","",'S.D. Paste sheet'!P334)</f>
        <v/>
      </c>
      <c r="Q334" s="20" t="str">
        <f>IF('S.D. Paste sheet'!Q334="","",'S.D. Paste sheet'!Q334)</f>
        <v/>
      </c>
      <c r="R334" s="20" t="str">
        <f>IF('S.D. Paste sheet'!R334="","",'S.D. Paste sheet'!R334)</f>
        <v/>
      </c>
      <c r="S334" s="20" t="str">
        <f>IF('S.D. Paste sheet'!S334="","",'S.D. Paste sheet'!S334)</f>
        <v/>
      </c>
      <c r="T334" s="20" t="str">
        <f>IF('S.D. Paste sheet'!T334="","",'S.D. Paste sheet'!T334)</f>
        <v/>
      </c>
      <c r="U334" s="20" t="str">
        <f>IF('S.D. Paste sheet'!U334="","",'S.D. Paste sheet'!U334)</f>
        <v/>
      </c>
      <c r="V334" s="20" t="str">
        <f>IF('S.D. Paste sheet'!V334="","",'S.D. Paste sheet'!V334)</f>
        <v/>
      </c>
      <c r="W334" s="20" t="str">
        <f>IF('S.D. Paste sheet'!W334="","",'S.D. Paste sheet'!W334)</f>
        <v/>
      </c>
      <c r="X334" s="20" t="str">
        <f>IF('S.D. Paste sheet'!X334="","",'S.D. Paste sheet'!X334)</f>
        <v/>
      </c>
      <c r="Y334" s="20" t="str">
        <f>IF('S.D. Paste sheet'!Y334="","",'S.D. Paste sheet'!Y334)</f>
        <v/>
      </c>
      <c r="Z334" s="20" t="str">
        <f>IF('S.D. Paste sheet'!Z334="","",'S.D. Paste sheet'!Z334)</f>
        <v/>
      </c>
      <c r="AA334" s="20" t="str">
        <f>IF('S.D. Paste sheet'!AA334="","",'S.D. Paste sheet'!AA334)</f>
        <v/>
      </c>
      <c r="AB334" s="20" t="str">
        <f>IF('S.D. Paste sheet'!AB334="","",'S.D. Paste sheet'!AB334)</f>
        <v/>
      </c>
      <c r="AC334" s="20" t="str">
        <f>IF('S.D. Paste sheet'!AC334="","",'S.D. Paste sheet'!AC334)</f>
        <v/>
      </c>
      <c r="AD334" s="20" t="str">
        <f>IF('S.D. Paste sheet'!AD334="","",'S.D. Paste sheet'!AD334)</f>
        <v/>
      </c>
      <c r="AE334" s="29"/>
      <c r="AF334" t="str">
        <f>IF(AK334="","",IF(AK334&gt;0,COUNT($AG$2:AG334),""))</f>
        <v/>
      </c>
      <c r="AG334" s="25" t="str">
        <f t="shared" si="163"/>
        <v/>
      </c>
      <c r="AH334" s="25" t="str">
        <f t="shared" si="164"/>
        <v/>
      </c>
      <c r="AI334" s="25" t="str">
        <f t="shared" si="165"/>
        <v/>
      </c>
      <c r="AJ334" s="25" t="str">
        <f t="shared" si="166"/>
        <v/>
      </c>
      <c r="AK334" s="25" t="str">
        <f t="shared" si="167"/>
        <v/>
      </c>
      <c r="AL334" s="25" t="str">
        <f t="shared" si="168"/>
        <v/>
      </c>
      <c r="AM334" s="25" t="str">
        <f t="shared" si="169"/>
        <v/>
      </c>
      <c r="AN334" s="25" t="str">
        <f t="shared" si="170"/>
        <v/>
      </c>
      <c r="AO334" s="25" t="str">
        <f t="shared" si="171"/>
        <v/>
      </c>
      <c r="AP334" s="25" t="str">
        <f t="shared" si="172"/>
        <v/>
      </c>
      <c r="AQ334" s="25" t="str">
        <f t="shared" si="173"/>
        <v/>
      </c>
      <c r="AR334" s="25" t="str">
        <f t="shared" si="174"/>
        <v/>
      </c>
      <c r="AS334" s="25" t="str">
        <f t="shared" si="175"/>
        <v/>
      </c>
      <c r="AT334" s="25" t="str">
        <f t="shared" si="176"/>
        <v/>
      </c>
      <c r="AU334" s="25" t="str">
        <f t="shared" si="177"/>
        <v/>
      </c>
      <c r="AV334" s="25" t="str">
        <f t="shared" si="178"/>
        <v/>
      </c>
      <c r="AX334" t="str">
        <f>IF(BC334="","",IF(BC334&gt;0,COUNT($AY$2:AY334),""))</f>
        <v/>
      </c>
      <c r="AY334" s="25" t="str">
        <f t="shared" si="179"/>
        <v/>
      </c>
      <c r="AZ334" s="25" t="str">
        <f t="shared" si="180"/>
        <v/>
      </c>
      <c r="BA334" s="25" t="str">
        <f t="shared" si="181"/>
        <v/>
      </c>
      <c r="BB334" s="25" t="str">
        <f t="shared" si="182"/>
        <v/>
      </c>
      <c r="BC334" s="25" t="str">
        <f t="shared" si="183"/>
        <v/>
      </c>
      <c r="BD334" s="25" t="str">
        <f t="shared" si="184"/>
        <v/>
      </c>
      <c r="BE334" s="25" t="str">
        <f t="shared" si="185"/>
        <v/>
      </c>
      <c r="BF334" s="25" t="str">
        <f t="shared" si="186"/>
        <v/>
      </c>
      <c r="BG334" s="25" t="str">
        <f t="shared" si="187"/>
        <v/>
      </c>
      <c r="BH334" s="25" t="str">
        <f t="shared" si="188"/>
        <v/>
      </c>
      <c r="BI334" s="25" t="str">
        <f t="shared" si="189"/>
        <v/>
      </c>
      <c r="BJ334" s="25" t="str">
        <f t="shared" si="190"/>
        <v/>
      </c>
      <c r="BK334" s="25" t="str">
        <f t="shared" si="191"/>
        <v/>
      </c>
      <c r="BL334" s="25" t="str">
        <f t="shared" si="192"/>
        <v/>
      </c>
      <c r="BM334" s="25" t="str">
        <f t="shared" si="193"/>
        <v/>
      </c>
      <c r="BN334" s="25" t="str">
        <f t="shared" si="194"/>
        <v/>
      </c>
    </row>
    <row r="335" spans="1:66">
      <c r="A335" s="20" t="str">
        <f>IF('S.D. Paste sheet'!A335="","",'S.D. Paste sheet'!A335)</f>
        <v/>
      </c>
      <c r="B335" s="20" t="str">
        <f>IF('S.D. Paste sheet'!B335="","",'S.D. Paste sheet'!B335)</f>
        <v/>
      </c>
      <c r="C335" s="20" t="str">
        <f>IF('S.D. Paste sheet'!C335="","",'S.D. Paste sheet'!C335)</f>
        <v/>
      </c>
      <c r="D335" s="20" t="str">
        <f>IF('S.D. Paste sheet'!D335="","",'S.D. Paste sheet'!D335)</f>
        <v/>
      </c>
      <c r="E335" s="20" t="str">
        <f>IF('S.D. Paste sheet'!E335="","",UPPER('S.D. Paste sheet'!E335))</f>
        <v/>
      </c>
      <c r="F335" s="20" t="str">
        <f>IF('S.D. Paste sheet'!F335="","",'S.D. Paste sheet'!F335)</f>
        <v/>
      </c>
      <c r="G335" s="20" t="str">
        <f>IF('S.D. Paste sheet'!G335="","",UPPER('S.D. Paste sheet'!G335))</f>
        <v/>
      </c>
      <c r="H335" s="20" t="str">
        <f>IF('S.D. Paste sheet'!H335="","",UPPER('S.D. Paste sheet'!H335))</f>
        <v/>
      </c>
      <c r="I335" s="20" t="str">
        <f>IF('S.D. Paste sheet'!I335="","",'S.D. Paste sheet'!I335)</f>
        <v/>
      </c>
      <c r="J335" s="20" t="str">
        <f>IF('S.D. Paste sheet'!J335="","",'S.D. Paste sheet'!J335)</f>
        <v/>
      </c>
      <c r="K335" s="20" t="str">
        <f>IF('S.D. Paste sheet'!K335="","",'S.D. Paste sheet'!K335)</f>
        <v/>
      </c>
      <c r="L335" s="20" t="str">
        <f>IF('S.D. Paste sheet'!L335="","",'S.D. Paste sheet'!L335)</f>
        <v/>
      </c>
      <c r="M335" s="20" t="str">
        <f>IF('S.D. Paste sheet'!M335="","",'S.D. Paste sheet'!M335)</f>
        <v/>
      </c>
      <c r="N335" s="20" t="str">
        <f>IF('S.D. Paste sheet'!N335="","",'S.D. Paste sheet'!N335)</f>
        <v/>
      </c>
      <c r="O335" s="20" t="str">
        <f>IF('S.D. Paste sheet'!O335="","",'S.D. Paste sheet'!O335)</f>
        <v/>
      </c>
      <c r="P335" s="20" t="str">
        <f>IF('S.D. Paste sheet'!P335="","",'S.D. Paste sheet'!P335)</f>
        <v/>
      </c>
      <c r="Q335" s="20" t="str">
        <f>IF('S.D. Paste sheet'!Q335="","",'S.D. Paste sheet'!Q335)</f>
        <v/>
      </c>
      <c r="R335" s="20" t="str">
        <f>IF('S.D. Paste sheet'!R335="","",'S.D. Paste sheet'!R335)</f>
        <v/>
      </c>
      <c r="S335" s="20" t="str">
        <f>IF('S.D. Paste sheet'!S335="","",'S.D. Paste sheet'!S335)</f>
        <v/>
      </c>
      <c r="T335" s="20" t="str">
        <f>IF('S.D. Paste sheet'!T335="","",'S.D. Paste sheet'!T335)</f>
        <v/>
      </c>
      <c r="U335" s="20" t="str">
        <f>IF('S.D. Paste sheet'!U335="","",'S.D. Paste sheet'!U335)</f>
        <v/>
      </c>
      <c r="V335" s="20" t="str">
        <f>IF('S.D. Paste sheet'!V335="","",'S.D. Paste sheet'!V335)</f>
        <v/>
      </c>
      <c r="W335" s="20" t="str">
        <f>IF('S.D. Paste sheet'!W335="","",'S.D. Paste sheet'!W335)</f>
        <v/>
      </c>
      <c r="X335" s="20" t="str">
        <f>IF('S.D. Paste sheet'!X335="","",'S.D. Paste sheet'!X335)</f>
        <v/>
      </c>
      <c r="Y335" s="20" t="str">
        <f>IF('S.D. Paste sheet'!Y335="","",'S.D. Paste sheet'!Y335)</f>
        <v/>
      </c>
      <c r="Z335" s="20" t="str">
        <f>IF('S.D. Paste sheet'!Z335="","",'S.D. Paste sheet'!Z335)</f>
        <v/>
      </c>
      <c r="AA335" s="20" t="str">
        <f>IF('S.D. Paste sheet'!AA335="","",'S.D. Paste sheet'!AA335)</f>
        <v/>
      </c>
      <c r="AB335" s="20" t="str">
        <f>IF('S.D. Paste sheet'!AB335="","",'S.D. Paste sheet'!AB335)</f>
        <v/>
      </c>
      <c r="AC335" s="20" t="str">
        <f>IF('S.D. Paste sheet'!AC335="","",'S.D. Paste sheet'!AC335)</f>
        <v/>
      </c>
      <c r="AD335" s="20" t="str">
        <f>IF('S.D. Paste sheet'!AD335="","",'S.D. Paste sheet'!AD335)</f>
        <v/>
      </c>
      <c r="AE335" s="29"/>
      <c r="AF335" t="str">
        <f>IF(AK335="","",IF(AK335&gt;0,COUNT($AG$2:AG335),""))</f>
        <v/>
      </c>
      <c r="AG335" s="25" t="str">
        <f t="shared" si="163"/>
        <v/>
      </c>
      <c r="AH335" s="25" t="str">
        <f t="shared" si="164"/>
        <v/>
      </c>
      <c r="AI335" s="25" t="str">
        <f t="shared" si="165"/>
        <v/>
      </c>
      <c r="AJ335" s="25" t="str">
        <f t="shared" si="166"/>
        <v/>
      </c>
      <c r="AK335" s="25" t="str">
        <f t="shared" si="167"/>
        <v/>
      </c>
      <c r="AL335" s="25" t="str">
        <f t="shared" si="168"/>
        <v/>
      </c>
      <c r="AM335" s="25" t="str">
        <f t="shared" si="169"/>
        <v/>
      </c>
      <c r="AN335" s="25" t="str">
        <f t="shared" si="170"/>
        <v/>
      </c>
      <c r="AO335" s="25" t="str">
        <f t="shared" si="171"/>
        <v/>
      </c>
      <c r="AP335" s="25" t="str">
        <f t="shared" si="172"/>
        <v/>
      </c>
      <c r="AQ335" s="25" t="str">
        <f t="shared" si="173"/>
        <v/>
      </c>
      <c r="AR335" s="25" t="str">
        <f t="shared" si="174"/>
        <v/>
      </c>
      <c r="AS335" s="25" t="str">
        <f t="shared" si="175"/>
        <v/>
      </c>
      <c r="AT335" s="25" t="str">
        <f t="shared" si="176"/>
        <v/>
      </c>
      <c r="AU335" s="25" t="str">
        <f t="shared" si="177"/>
        <v/>
      </c>
      <c r="AV335" s="25" t="str">
        <f t="shared" si="178"/>
        <v/>
      </c>
      <c r="AX335" t="str">
        <f>IF(BC335="","",IF(BC335&gt;0,COUNT($AY$2:AY335),""))</f>
        <v/>
      </c>
      <c r="AY335" s="25" t="str">
        <f t="shared" si="179"/>
        <v/>
      </c>
      <c r="AZ335" s="25" t="str">
        <f t="shared" si="180"/>
        <v/>
      </c>
      <c r="BA335" s="25" t="str">
        <f t="shared" si="181"/>
        <v/>
      </c>
      <c r="BB335" s="25" t="str">
        <f t="shared" si="182"/>
        <v/>
      </c>
      <c r="BC335" s="25" t="str">
        <f t="shared" si="183"/>
        <v/>
      </c>
      <c r="BD335" s="25" t="str">
        <f t="shared" si="184"/>
        <v/>
      </c>
      <c r="BE335" s="25" t="str">
        <f t="shared" si="185"/>
        <v/>
      </c>
      <c r="BF335" s="25" t="str">
        <f t="shared" si="186"/>
        <v/>
      </c>
      <c r="BG335" s="25" t="str">
        <f t="shared" si="187"/>
        <v/>
      </c>
      <c r="BH335" s="25" t="str">
        <f t="shared" si="188"/>
        <v/>
      </c>
      <c r="BI335" s="25" t="str">
        <f t="shared" si="189"/>
        <v/>
      </c>
      <c r="BJ335" s="25" t="str">
        <f t="shared" si="190"/>
        <v/>
      </c>
      <c r="BK335" s="25" t="str">
        <f t="shared" si="191"/>
        <v/>
      </c>
      <c r="BL335" s="25" t="str">
        <f t="shared" si="192"/>
        <v/>
      </c>
      <c r="BM335" s="25" t="str">
        <f t="shared" si="193"/>
        <v/>
      </c>
      <c r="BN335" s="25" t="str">
        <f t="shared" si="194"/>
        <v/>
      </c>
    </row>
    <row r="336" spans="1:66">
      <c r="A336" s="20" t="str">
        <f>IF('S.D. Paste sheet'!A336="","",'S.D. Paste sheet'!A336)</f>
        <v/>
      </c>
      <c r="B336" s="20" t="str">
        <f>IF('S.D. Paste sheet'!B336="","",'S.D. Paste sheet'!B336)</f>
        <v/>
      </c>
      <c r="C336" s="20" t="str">
        <f>IF('S.D. Paste sheet'!C336="","",'S.D. Paste sheet'!C336)</f>
        <v/>
      </c>
      <c r="D336" s="20" t="str">
        <f>IF('S.D. Paste sheet'!D336="","",'S.D. Paste sheet'!D336)</f>
        <v/>
      </c>
      <c r="E336" s="20" t="str">
        <f>IF('S.D. Paste sheet'!E336="","",UPPER('S.D. Paste sheet'!E336))</f>
        <v/>
      </c>
      <c r="F336" s="20" t="str">
        <f>IF('S.D. Paste sheet'!F336="","",'S.D. Paste sheet'!F336)</f>
        <v/>
      </c>
      <c r="G336" s="20" t="str">
        <f>IF('S.D. Paste sheet'!G336="","",UPPER('S.D. Paste sheet'!G336))</f>
        <v/>
      </c>
      <c r="H336" s="20" t="str">
        <f>IF('S.D. Paste sheet'!H336="","",UPPER('S.D. Paste sheet'!H336))</f>
        <v/>
      </c>
      <c r="I336" s="20" t="str">
        <f>IF('S.D. Paste sheet'!I336="","",'S.D. Paste sheet'!I336)</f>
        <v/>
      </c>
      <c r="J336" s="20" t="str">
        <f>IF('S.D. Paste sheet'!J336="","",'S.D. Paste sheet'!J336)</f>
        <v/>
      </c>
      <c r="K336" s="20" t="str">
        <f>IF('S.D. Paste sheet'!K336="","",'S.D. Paste sheet'!K336)</f>
        <v/>
      </c>
      <c r="L336" s="20" t="str">
        <f>IF('S.D. Paste sheet'!L336="","",'S.D. Paste sheet'!L336)</f>
        <v/>
      </c>
      <c r="M336" s="20" t="str">
        <f>IF('S.D. Paste sheet'!M336="","",'S.D. Paste sheet'!M336)</f>
        <v/>
      </c>
      <c r="N336" s="20" t="str">
        <f>IF('S.D. Paste sheet'!N336="","",'S.D. Paste sheet'!N336)</f>
        <v/>
      </c>
      <c r="O336" s="20" t="str">
        <f>IF('S.D. Paste sheet'!O336="","",'S.D. Paste sheet'!O336)</f>
        <v/>
      </c>
      <c r="P336" s="20" t="str">
        <f>IF('S.D. Paste sheet'!P336="","",'S.D. Paste sheet'!P336)</f>
        <v/>
      </c>
      <c r="Q336" s="20" t="str">
        <f>IF('S.D. Paste sheet'!Q336="","",'S.D. Paste sheet'!Q336)</f>
        <v/>
      </c>
      <c r="R336" s="20" t="str">
        <f>IF('S.D. Paste sheet'!R336="","",'S.D. Paste sheet'!R336)</f>
        <v/>
      </c>
      <c r="S336" s="20" t="str">
        <f>IF('S.D. Paste sheet'!S336="","",'S.D. Paste sheet'!S336)</f>
        <v/>
      </c>
      <c r="T336" s="20" t="str">
        <f>IF('S.D. Paste sheet'!T336="","",'S.D. Paste sheet'!T336)</f>
        <v/>
      </c>
      <c r="U336" s="20" t="str">
        <f>IF('S.D. Paste sheet'!U336="","",'S.D. Paste sheet'!U336)</f>
        <v/>
      </c>
      <c r="V336" s="20" t="str">
        <f>IF('S.D. Paste sheet'!V336="","",'S.D. Paste sheet'!V336)</f>
        <v/>
      </c>
      <c r="W336" s="20" t="str">
        <f>IF('S.D. Paste sheet'!W336="","",'S.D. Paste sheet'!W336)</f>
        <v/>
      </c>
      <c r="X336" s="20" t="str">
        <f>IF('S.D. Paste sheet'!X336="","",'S.D. Paste sheet'!X336)</f>
        <v/>
      </c>
      <c r="Y336" s="20" t="str">
        <f>IF('S.D. Paste sheet'!Y336="","",'S.D. Paste sheet'!Y336)</f>
        <v/>
      </c>
      <c r="Z336" s="20" t="str">
        <f>IF('S.D. Paste sheet'!Z336="","",'S.D. Paste sheet'!Z336)</f>
        <v/>
      </c>
      <c r="AA336" s="20" t="str">
        <f>IF('S.D. Paste sheet'!AA336="","",'S.D. Paste sheet'!AA336)</f>
        <v/>
      </c>
      <c r="AB336" s="20" t="str">
        <f>IF('S.D. Paste sheet'!AB336="","",'S.D. Paste sheet'!AB336)</f>
        <v/>
      </c>
      <c r="AC336" s="20" t="str">
        <f>IF('S.D. Paste sheet'!AC336="","",'S.D. Paste sheet'!AC336)</f>
        <v/>
      </c>
      <c r="AD336" s="20" t="str">
        <f>IF('S.D. Paste sheet'!AD336="","",'S.D. Paste sheet'!AD336)</f>
        <v/>
      </c>
      <c r="AE336" s="29"/>
      <c r="AF336" t="str">
        <f>IF(AK336="","",IF(AK336&gt;0,COUNT($AG$2:AG336),""))</f>
        <v/>
      </c>
      <c r="AG336" s="25" t="str">
        <f t="shared" si="163"/>
        <v/>
      </c>
      <c r="AH336" s="25" t="str">
        <f t="shared" si="164"/>
        <v/>
      </c>
      <c r="AI336" s="25" t="str">
        <f t="shared" si="165"/>
        <v/>
      </c>
      <c r="AJ336" s="25" t="str">
        <f t="shared" si="166"/>
        <v/>
      </c>
      <c r="AK336" s="25" t="str">
        <f t="shared" si="167"/>
        <v/>
      </c>
      <c r="AL336" s="25" t="str">
        <f t="shared" si="168"/>
        <v/>
      </c>
      <c r="AM336" s="25" t="str">
        <f t="shared" si="169"/>
        <v/>
      </c>
      <c r="AN336" s="25" t="str">
        <f t="shared" si="170"/>
        <v/>
      </c>
      <c r="AO336" s="25" t="str">
        <f t="shared" si="171"/>
        <v/>
      </c>
      <c r="AP336" s="25" t="str">
        <f t="shared" si="172"/>
        <v/>
      </c>
      <c r="AQ336" s="25" t="str">
        <f t="shared" si="173"/>
        <v/>
      </c>
      <c r="AR336" s="25" t="str">
        <f t="shared" si="174"/>
        <v/>
      </c>
      <c r="AS336" s="25" t="str">
        <f t="shared" si="175"/>
        <v/>
      </c>
      <c r="AT336" s="25" t="str">
        <f t="shared" si="176"/>
        <v/>
      </c>
      <c r="AU336" s="25" t="str">
        <f t="shared" si="177"/>
        <v/>
      </c>
      <c r="AV336" s="25" t="str">
        <f t="shared" si="178"/>
        <v/>
      </c>
      <c r="AX336" t="str">
        <f>IF(BC336="","",IF(BC336&gt;0,COUNT($AY$2:AY336),""))</f>
        <v/>
      </c>
      <c r="AY336" s="25" t="str">
        <f t="shared" si="179"/>
        <v/>
      </c>
      <c r="AZ336" s="25" t="str">
        <f t="shared" si="180"/>
        <v/>
      </c>
      <c r="BA336" s="25" t="str">
        <f t="shared" si="181"/>
        <v/>
      </c>
      <c r="BB336" s="25" t="str">
        <f t="shared" si="182"/>
        <v/>
      </c>
      <c r="BC336" s="25" t="str">
        <f t="shared" si="183"/>
        <v/>
      </c>
      <c r="BD336" s="25" t="str">
        <f t="shared" si="184"/>
        <v/>
      </c>
      <c r="BE336" s="25" t="str">
        <f t="shared" si="185"/>
        <v/>
      </c>
      <c r="BF336" s="25" t="str">
        <f t="shared" si="186"/>
        <v/>
      </c>
      <c r="BG336" s="25" t="str">
        <f t="shared" si="187"/>
        <v/>
      </c>
      <c r="BH336" s="25" t="str">
        <f t="shared" si="188"/>
        <v/>
      </c>
      <c r="BI336" s="25" t="str">
        <f t="shared" si="189"/>
        <v/>
      </c>
      <c r="BJ336" s="25" t="str">
        <f t="shared" si="190"/>
        <v/>
      </c>
      <c r="BK336" s="25" t="str">
        <f t="shared" si="191"/>
        <v/>
      </c>
      <c r="BL336" s="25" t="str">
        <f t="shared" si="192"/>
        <v/>
      </c>
      <c r="BM336" s="25" t="str">
        <f t="shared" si="193"/>
        <v/>
      </c>
      <c r="BN336" s="25" t="str">
        <f t="shared" si="194"/>
        <v/>
      </c>
    </row>
    <row r="337" spans="1:66">
      <c r="A337" s="20" t="str">
        <f>IF('S.D. Paste sheet'!A337="","",'S.D. Paste sheet'!A337)</f>
        <v/>
      </c>
      <c r="B337" s="20" t="str">
        <f>IF('S.D. Paste sheet'!B337="","",'S.D. Paste sheet'!B337)</f>
        <v/>
      </c>
      <c r="C337" s="20" t="str">
        <f>IF('S.D. Paste sheet'!C337="","",'S.D. Paste sheet'!C337)</f>
        <v/>
      </c>
      <c r="D337" s="20" t="str">
        <f>IF('S.D. Paste sheet'!D337="","",'S.D. Paste sheet'!D337)</f>
        <v/>
      </c>
      <c r="E337" s="20" t="str">
        <f>IF('S.D. Paste sheet'!E337="","",UPPER('S.D. Paste sheet'!E337))</f>
        <v/>
      </c>
      <c r="F337" s="20" t="str">
        <f>IF('S.D. Paste sheet'!F337="","",'S.D. Paste sheet'!F337)</f>
        <v/>
      </c>
      <c r="G337" s="20" t="str">
        <f>IF('S.D. Paste sheet'!G337="","",UPPER('S.D. Paste sheet'!G337))</f>
        <v/>
      </c>
      <c r="H337" s="20" t="str">
        <f>IF('S.D. Paste sheet'!H337="","",UPPER('S.D. Paste sheet'!H337))</f>
        <v/>
      </c>
      <c r="I337" s="20" t="str">
        <f>IF('S.D. Paste sheet'!I337="","",'S.D. Paste sheet'!I337)</f>
        <v/>
      </c>
      <c r="J337" s="20" t="str">
        <f>IF('S.D. Paste sheet'!J337="","",'S.D. Paste sheet'!J337)</f>
        <v/>
      </c>
      <c r="K337" s="20" t="str">
        <f>IF('S.D. Paste sheet'!K337="","",'S.D. Paste sheet'!K337)</f>
        <v/>
      </c>
      <c r="L337" s="20" t="str">
        <f>IF('S.D. Paste sheet'!L337="","",'S.D. Paste sheet'!L337)</f>
        <v/>
      </c>
      <c r="M337" s="20" t="str">
        <f>IF('S.D. Paste sheet'!M337="","",'S.D. Paste sheet'!M337)</f>
        <v/>
      </c>
      <c r="N337" s="20" t="str">
        <f>IF('S.D. Paste sheet'!N337="","",'S.D. Paste sheet'!N337)</f>
        <v/>
      </c>
      <c r="O337" s="20" t="str">
        <f>IF('S.D. Paste sheet'!O337="","",'S.D. Paste sheet'!O337)</f>
        <v/>
      </c>
      <c r="P337" s="20" t="str">
        <f>IF('S.D. Paste sheet'!P337="","",'S.D. Paste sheet'!P337)</f>
        <v/>
      </c>
      <c r="Q337" s="20" t="str">
        <f>IF('S.D. Paste sheet'!Q337="","",'S.D. Paste sheet'!Q337)</f>
        <v/>
      </c>
      <c r="R337" s="20" t="str">
        <f>IF('S.D. Paste sheet'!R337="","",'S.D. Paste sheet'!R337)</f>
        <v/>
      </c>
      <c r="S337" s="20" t="str">
        <f>IF('S.D. Paste sheet'!S337="","",'S.D. Paste sheet'!S337)</f>
        <v/>
      </c>
      <c r="T337" s="20" t="str">
        <f>IF('S.D. Paste sheet'!T337="","",'S.D. Paste sheet'!T337)</f>
        <v/>
      </c>
      <c r="U337" s="20" t="str">
        <f>IF('S.D. Paste sheet'!U337="","",'S.D. Paste sheet'!U337)</f>
        <v/>
      </c>
      <c r="V337" s="20" t="str">
        <f>IF('S.D. Paste sheet'!V337="","",'S.D. Paste sheet'!V337)</f>
        <v/>
      </c>
      <c r="W337" s="20" t="str">
        <f>IF('S.D. Paste sheet'!W337="","",'S.D. Paste sheet'!W337)</f>
        <v/>
      </c>
      <c r="X337" s="20" t="str">
        <f>IF('S.D. Paste sheet'!X337="","",'S.D. Paste sheet'!X337)</f>
        <v/>
      </c>
      <c r="Y337" s="20" t="str">
        <f>IF('S.D. Paste sheet'!Y337="","",'S.D. Paste sheet'!Y337)</f>
        <v/>
      </c>
      <c r="Z337" s="20" t="str">
        <f>IF('S.D. Paste sheet'!Z337="","",'S.D. Paste sheet'!Z337)</f>
        <v/>
      </c>
      <c r="AA337" s="20" t="str">
        <f>IF('S.D. Paste sheet'!AA337="","",'S.D. Paste sheet'!AA337)</f>
        <v/>
      </c>
      <c r="AB337" s="20" t="str">
        <f>IF('S.D. Paste sheet'!AB337="","",'S.D. Paste sheet'!AB337)</f>
        <v/>
      </c>
      <c r="AC337" s="20" t="str">
        <f>IF('S.D. Paste sheet'!AC337="","",'S.D. Paste sheet'!AC337)</f>
        <v/>
      </c>
      <c r="AD337" s="20" t="str">
        <f>IF('S.D. Paste sheet'!AD337="","",'S.D. Paste sheet'!AD337)</f>
        <v/>
      </c>
      <c r="AE337" s="29"/>
      <c r="AF337" t="str">
        <f>IF(AK337="","",IF(AK337&gt;0,COUNT($AG$2:AG337),""))</f>
        <v/>
      </c>
      <c r="AG337" s="25" t="str">
        <f t="shared" si="163"/>
        <v/>
      </c>
      <c r="AH337" s="25" t="str">
        <f t="shared" si="164"/>
        <v/>
      </c>
      <c r="AI337" s="25" t="str">
        <f t="shared" si="165"/>
        <v/>
      </c>
      <c r="AJ337" s="25" t="str">
        <f t="shared" si="166"/>
        <v/>
      </c>
      <c r="AK337" s="25" t="str">
        <f t="shared" si="167"/>
        <v/>
      </c>
      <c r="AL337" s="25" t="str">
        <f t="shared" si="168"/>
        <v/>
      </c>
      <c r="AM337" s="25" t="str">
        <f t="shared" si="169"/>
        <v/>
      </c>
      <c r="AN337" s="25" t="str">
        <f t="shared" si="170"/>
        <v/>
      </c>
      <c r="AO337" s="25" t="str">
        <f t="shared" si="171"/>
        <v/>
      </c>
      <c r="AP337" s="25" t="str">
        <f t="shared" si="172"/>
        <v/>
      </c>
      <c r="AQ337" s="25" t="str">
        <f t="shared" si="173"/>
        <v/>
      </c>
      <c r="AR337" s="25" t="str">
        <f t="shared" si="174"/>
        <v/>
      </c>
      <c r="AS337" s="25" t="str">
        <f t="shared" si="175"/>
        <v/>
      </c>
      <c r="AT337" s="25" t="str">
        <f t="shared" si="176"/>
        <v/>
      </c>
      <c r="AU337" s="25" t="str">
        <f t="shared" si="177"/>
        <v/>
      </c>
      <c r="AV337" s="25" t="str">
        <f t="shared" si="178"/>
        <v/>
      </c>
      <c r="AX337" t="str">
        <f>IF(BC337="","",IF(BC337&gt;0,COUNT($AY$2:AY337),""))</f>
        <v/>
      </c>
      <c r="AY337" s="25" t="str">
        <f t="shared" si="179"/>
        <v/>
      </c>
      <c r="AZ337" s="25" t="str">
        <f t="shared" si="180"/>
        <v/>
      </c>
      <c r="BA337" s="25" t="str">
        <f t="shared" si="181"/>
        <v/>
      </c>
      <c r="BB337" s="25" t="str">
        <f t="shared" si="182"/>
        <v/>
      </c>
      <c r="BC337" s="25" t="str">
        <f t="shared" si="183"/>
        <v/>
      </c>
      <c r="BD337" s="25" t="str">
        <f t="shared" si="184"/>
        <v/>
      </c>
      <c r="BE337" s="25" t="str">
        <f t="shared" si="185"/>
        <v/>
      </c>
      <c r="BF337" s="25" t="str">
        <f t="shared" si="186"/>
        <v/>
      </c>
      <c r="BG337" s="25" t="str">
        <f t="shared" si="187"/>
        <v/>
      </c>
      <c r="BH337" s="25" t="str">
        <f t="shared" si="188"/>
        <v/>
      </c>
      <c r="BI337" s="25" t="str">
        <f t="shared" si="189"/>
        <v/>
      </c>
      <c r="BJ337" s="25" t="str">
        <f t="shared" si="190"/>
        <v/>
      </c>
      <c r="BK337" s="25" t="str">
        <f t="shared" si="191"/>
        <v/>
      </c>
      <c r="BL337" s="25" t="str">
        <f t="shared" si="192"/>
        <v/>
      </c>
      <c r="BM337" s="25" t="str">
        <f t="shared" si="193"/>
        <v/>
      </c>
      <c r="BN337" s="25" t="str">
        <f t="shared" si="194"/>
        <v/>
      </c>
    </row>
    <row r="338" spans="1:66">
      <c r="A338" s="20" t="str">
        <f>IF('S.D. Paste sheet'!A338="","",'S.D. Paste sheet'!A338)</f>
        <v/>
      </c>
      <c r="B338" s="20" t="str">
        <f>IF('S.D. Paste sheet'!B338="","",'S.D. Paste sheet'!B338)</f>
        <v/>
      </c>
      <c r="C338" s="20" t="str">
        <f>IF('S.D. Paste sheet'!C338="","",'S.D. Paste sheet'!C338)</f>
        <v/>
      </c>
      <c r="D338" s="20" t="str">
        <f>IF('S.D. Paste sheet'!D338="","",'S.D. Paste sheet'!D338)</f>
        <v/>
      </c>
      <c r="E338" s="20" t="str">
        <f>IF('S.D. Paste sheet'!E338="","",UPPER('S.D. Paste sheet'!E338))</f>
        <v/>
      </c>
      <c r="F338" s="20" t="str">
        <f>IF('S.D. Paste sheet'!F338="","",'S.D. Paste sheet'!F338)</f>
        <v/>
      </c>
      <c r="G338" s="20" t="str">
        <f>IF('S.D. Paste sheet'!G338="","",UPPER('S.D. Paste sheet'!G338))</f>
        <v/>
      </c>
      <c r="H338" s="20" t="str">
        <f>IF('S.D. Paste sheet'!H338="","",UPPER('S.D. Paste sheet'!H338))</f>
        <v/>
      </c>
      <c r="I338" s="20" t="str">
        <f>IF('S.D. Paste sheet'!I338="","",'S.D. Paste sheet'!I338)</f>
        <v/>
      </c>
      <c r="J338" s="20" t="str">
        <f>IF('S.D. Paste sheet'!J338="","",'S.D. Paste sheet'!J338)</f>
        <v/>
      </c>
      <c r="K338" s="20" t="str">
        <f>IF('S.D. Paste sheet'!K338="","",'S.D. Paste sheet'!K338)</f>
        <v/>
      </c>
      <c r="L338" s="20" t="str">
        <f>IF('S.D. Paste sheet'!L338="","",'S.D. Paste sheet'!L338)</f>
        <v/>
      </c>
      <c r="M338" s="20" t="str">
        <f>IF('S.D. Paste sheet'!M338="","",'S.D. Paste sheet'!M338)</f>
        <v/>
      </c>
      <c r="N338" s="20" t="str">
        <f>IF('S.D. Paste sheet'!N338="","",'S.D. Paste sheet'!N338)</f>
        <v/>
      </c>
      <c r="O338" s="20" t="str">
        <f>IF('S.D. Paste sheet'!O338="","",'S.D. Paste sheet'!O338)</f>
        <v/>
      </c>
      <c r="P338" s="20" t="str">
        <f>IF('S.D. Paste sheet'!P338="","",'S.D. Paste sheet'!P338)</f>
        <v/>
      </c>
      <c r="Q338" s="20" t="str">
        <f>IF('S.D. Paste sheet'!Q338="","",'S.D. Paste sheet'!Q338)</f>
        <v/>
      </c>
      <c r="R338" s="20" t="str">
        <f>IF('S.D. Paste sheet'!R338="","",'S.D. Paste sheet'!R338)</f>
        <v/>
      </c>
      <c r="S338" s="20" t="str">
        <f>IF('S.D. Paste sheet'!S338="","",'S.D. Paste sheet'!S338)</f>
        <v/>
      </c>
      <c r="T338" s="20" t="str">
        <f>IF('S.D. Paste sheet'!T338="","",'S.D. Paste sheet'!T338)</f>
        <v/>
      </c>
      <c r="U338" s="20" t="str">
        <f>IF('S.D. Paste sheet'!U338="","",'S.D. Paste sheet'!U338)</f>
        <v/>
      </c>
      <c r="V338" s="20" t="str">
        <f>IF('S.D. Paste sheet'!V338="","",'S.D. Paste sheet'!V338)</f>
        <v/>
      </c>
      <c r="W338" s="20" t="str">
        <f>IF('S.D. Paste sheet'!W338="","",'S.D. Paste sheet'!W338)</f>
        <v/>
      </c>
      <c r="X338" s="20" t="str">
        <f>IF('S.D. Paste sheet'!X338="","",'S.D. Paste sheet'!X338)</f>
        <v/>
      </c>
      <c r="Y338" s="20" t="str">
        <f>IF('S.D. Paste sheet'!Y338="","",'S.D. Paste sheet'!Y338)</f>
        <v/>
      </c>
      <c r="Z338" s="20" t="str">
        <f>IF('S.D. Paste sheet'!Z338="","",'S.D. Paste sheet'!Z338)</f>
        <v/>
      </c>
      <c r="AA338" s="20" t="str">
        <f>IF('S.D. Paste sheet'!AA338="","",'S.D. Paste sheet'!AA338)</f>
        <v/>
      </c>
      <c r="AB338" s="20" t="str">
        <f>IF('S.D. Paste sheet'!AB338="","",'S.D. Paste sheet'!AB338)</f>
        <v/>
      </c>
      <c r="AC338" s="20" t="str">
        <f>IF('S.D. Paste sheet'!AC338="","",'S.D. Paste sheet'!AC338)</f>
        <v/>
      </c>
      <c r="AD338" s="20" t="str">
        <f>IF('S.D. Paste sheet'!AD338="","",'S.D. Paste sheet'!AD338)</f>
        <v/>
      </c>
      <c r="AE338" s="29"/>
      <c r="AF338" t="str">
        <f>IF(AK338="","",IF(AK338&gt;0,COUNT($AG$2:AG338),""))</f>
        <v/>
      </c>
      <c r="AG338" s="25" t="str">
        <f t="shared" si="163"/>
        <v/>
      </c>
      <c r="AH338" s="25" t="str">
        <f t="shared" si="164"/>
        <v/>
      </c>
      <c r="AI338" s="25" t="str">
        <f t="shared" si="165"/>
        <v/>
      </c>
      <c r="AJ338" s="25" t="str">
        <f t="shared" si="166"/>
        <v/>
      </c>
      <c r="AK338" s="25" t="str">
        <f t="shared" si="167"/>
        <v/>
      </c>
      <c r="AL338" s="25" t="str">
        <f t="shared" si="168"/>
        <v/>
      </c>
      <c r="AM338" s="25" t="str">
        <f t="shared" si="169"/>
        <v/>
      </c>
      <c r="AN338" s="25" t="str">
        <f t="shared" si="170"/>
        <v/>
      </c>
      <c r="AO338" s="25" t="str">
        <f t="shared" si="171"/>
        <v/>
      </c>
      <c r="AP338" s="25" t="str">
        <f t="shared" si="172"/>
        <v/>
      </c>
      <c r="AQ338" s="25" t="str">
        <f t="shared" si="173"/>
        <v/>
      </c>
      <c r="AR338" s="25" t="str">
        <f t="shared" si="174"/>
        <v/>
      </c>
      <c r="AS338" s="25" t="str">
        <f t="shared" si="175"/>
        <v/>
      </c>
      <c r="AT338" s="25" t="str">
        <f t="shared" si="176"/>
        <v/>
      </c>
      <c r="AU338" s="25" t="str">
        <f t="shared" si="177"/>
        <v/>
      </c>
      <c r="AV338" s="25" t="str">
        <f t="shared" si="178"/>
        <v/>
      </c>
      <c r="AX338" t="str">
        <f>IF(BC338="","",IF(BC338&gt;0,COUNT($AY$2:AY338),""))</f>
        <v/>
      </c>
      <c r="AY338" s="25" t="str">
        <f t="shared" si="179"/>
        <v/>
      </c>
      <c r="AZ338" s="25" t="str">
        <f t="shared" si="180"/>
        <v/>
      </c>
      <c r="BA338" s="25" t="str">
        <f t="shared" si="181"/>
        <v/>
      </c>
      <c r="BB338" s="25" t="str">
        <f t="shared" si="182"/>
        <v/>
      </c>
      <c r="BC338" s="25" t="str">
        <f t="shared" si="183"/>
        <v/>
      </c>
      <c r="BD338" s="25" t="str">
        <f t="shared" si="184"/>
        <v/>
      </c>
      <c r="BE338" s="25" t="str">
        <f t="shared" si="185"/>
        <v/>
      </c>
      <c r="BF338" s="25" t="str">
        <f t="shared" si="186"/>
        <v/>
      </c>
      <c r="BG338" s="25" t="str">
        <f t="shared" si="187"/>
        <v/>
      </c>
      <c r="BH338" s="25" t="str">
        <f t="shared" si="188"/>
        <v/>
      </c>
      <c r="BI338" s="25" t="str">
        <f t="shared" si="189"/>
        <v/>
      </c>
      <c r="BJ338" s="25" t="str">
        <f t="shared" si="190"/>
        <v/>
      </c>
      <c r="BK338" s="25" t="str">
        <f t="shared" si="191"/>
        <v/>
      </c>
      <c r="BL338" s="25" t="str">
        <f t="shared" si="192"/>
        <v/>
      </c>
      <c r="BM338" s="25" t="str">
        <f t="shared" si="193"/>
        <v/>
      </c>
      <c r="BN338" s="25" t="str">
        <f t="shared" si="194"/>
        <v/>
      </c>
    </row>
    <row r="339" spans="1:66">
      <c r="A339" s="20" t="str">
        <f>IF('S.D. Paste sheet'!A339="","",'S.D. Paste sheet'!A339)</f>
        <v/>
      </c>
      <c r="B339" s="20" t="str">
        <f>IF('S.D. Paste sheet'!B339="","",'S.D. Paste sheet'!B339)</f>
        <v/>
      </c>
      <c r="C339" s="20" t="str">
        <f>IF('S.D. Paste sheet'!C339="","",'S.D. Paste sheet'!C339)</f>
        <v/>
      </c>
      <c r="D339" s="20" t="str">
        <f>IF('S.D. Paste sheet'!D339="","",'S.D. Paste sheet'!D339)</f>
        <v/>
      </c>
      <c r="E339" s="20" t="str">
        <f>IF('S.D. Paste sheet'!E339="","",UPPER('S.D. Paste sheet'!E339))</f>
        <v/>
      </c>
      <c r="F339" s="20" t="str">
        <f>IF('S.D. Paste sheet'!F339="","",'S.D. Paste sheet'!F339)</f>
        <v/>
      </c>
      <c r="G339" s="20" t="str">
        <f>IF('S.D. Paste sheet'!G339="","",UPPER('S.D. Paste sheet'!G339))</f>
        <v/>
      </c>
      <c r="H339" s="20" t="str">
        <f>IF('S.D. Paste sheet'!H339="","",UPPER('S.D. Paste sheet'!H339))</f>
        <v/>
      </c>
      <c r="I339" s="20" t="str">
        <f>IF('S.D. Paste sheet'!I339="","",'S.D. Paste sheet'!I339)</f>
        <v/>
      </c>
      <c r="J339" s="20" t="str">
        <f>IF('S.D. Paste sheet'!J339="","",'S.D. Paste sheet'!J339)</f>
        <v/>
      </c>
      <c r="K339" s="20" t="str">
        <f>IF('S.D. Paste sheet'!K339="","",'S.D. Paste sheet'!K339)</f>
        <v/>
      </c>
      <c r="L339" s="20" t="str">
        <f>IF('S.D. Paste sheet'!L339="","",'S.D. Paste sheet'!L339)</f>
        <v/>
      </c>
      <c r="M339" s="20" t="str">
        <f>IF('S.D. Paste sheet'!M339="","",'S.D. Paste sheet'!M339)</f>
        <v/>
      </c>
      <c r="N339" s="20" t="str">
        <f>IF('S.D. Paste sheet'!N339="","",'S.D. Paste sheet'!N339)</f>
        <v/>
      </c>
      <c r="O339" s="20" t="str">
        <f>IF('S.D. Paste sheet'!O339="","",'S.D. Paste sheet'!O339)</f>
        <v/>
      </c>
      <c r="P339" s="20" t="str">
        <f>IF('S.D. Paste sheet'!P339="","",'S.D. Paste sheet'!P339)</f>
        <v/>
      </c>
      <c r="Q339" s="20" t="str">
        <f>IF('S.D. Paste sheet'!Q339="","",'S.D. Paste sheet'!Q339)</f>
        <v/>
      </c>
      <c r="R339" s="20" t="str">
        <f>IF('S.D. Paste sheet'!R339="","",'S.D. Paste sheet'!R339)</f>
        <v/>
      </c>
      <c r="S339" s="20" t="str">
        <f>IF('S.D. Paste sheet'!S339="","",'S.D. Paste sheet'!S339)</f>
        <v/>
      </c>
      <c r="T339" s="20" t="str">
        <f>IF('S.D. Paste sheet'!T339="","",'S.D. Paste sheet'!T339)</f>
        <v/>
      </c>
      <c r="U339" s="20" t="str">
        <f>IF('S.D. Paste sheet'!U339="","",'S.D. Paste sheet'!U339)</f>
        <v/>
      </c>
      <c r="V339" s="20" t="str">
        <f>IF('S.D. Paste sheet'!V339="","",'S.D. Paste sheet'!V339)</f>
        <v/>
      </c>
      <c r="W339" s="20" t="str">
        <f>IF('S.D. Paste sheet'!W339="","",'S.D. Paste sheet'!W339)</f>
        <v/>
      </c>
      <c r="X339" s="20" t="str">
        <f>IF('S.D. Paste sheet'!X339="","",'S.D. Paste sheet'!X339)</f>
        <v/>
      </c>
      <c r="Y339" s="20" t="str">
        <f>IF('S.D. Paste sheet'!Y339="","",'S.D. Paste sheet'!Y339)</f>
        <v/>
      </c>
      <c r="Z339" s="20" t="str">
        <f>IF('S.D. Paste sheet'!Z339="","",'S.D. Paste sheet'!Z339)</f>
        <v/>
      </c>
      <c r="AA339" s="20" t="str">
        <f>IF('S.D. Paste sheet'!AA339="","",'S.D. Paste sheet'!AA339)</f>
        <v/>
      </c>
      <c r="AB339" s="20" t="str">
        <f>IF('S.D. Paste sheet'!AB339="","",'S.D. Paste sheet'!AB339)</f>
        <v/>
      </c>
      <c r="AC339" s="20" t="str">
        <f>IF('S.D. Paste sheet'!AC339="","",'S.D. Paste sheet'!AC339)</f>
        <v/>
      </c>
      <c r="AD339" s="20" t="str">
        <f>IF('S.D. Paste sheet'!AD339="","",'S.D. Paste sheet'!AD339)</f>
        <v/>
      </c>
      <c r="AE339" s="29"/>
      <c r="AF339" t="str">
        <f>IF(AK339="","",IF(AK339&gt;0,COUNT($AG$2:AG339),""))</f>
        <v/>
      </c>
      <c r="AG339" s="25" t="str">
        <f t="shared" si="163"/>
        <v/>
      </c>
      <c r="AH339" s="25" t="str">
        <f t="shared" si="164"/>
        <v/>
      </c>
      <c r="AI339" s="25" t="str">
        <f t="shared" si="165"/>
        <v/>
      </c>
      <c r="AJ339" s="25" t="str">
        <f t="shared" si="166"/>
        <v/>
      </c>
      <c r="AK339" s="25" t="str">
        <f t="shared" si="167"/>
        <v/>
      </c>
      <c r="AL339" s="25" t="str">
        <f t="shared" si="168"/>
        <v/>
      </c>
      <c r="AM339" s="25" t="str">
        <f t="shared" si="169"/>
        <v/>
      </c>
      <c r="AN339" s="25" t="str">
        <f t="shared" si="170"/>
        <v/>
      </c>
      <c r="AO339" s="25" t="str">
        <f t="shared" si="171"/>
        <v/>
      </c>
      <c r="AP339" s="25" t="str">
        <f t="shared" si="172"/>
        <v/>
      </c>
      <c r="AQ339" s="25" t="str">
        <f t="shared" si="173"/>
        <v/>
      </c>
      <c r="AR339" s="25" t="str">
        <f t="shared" si="174"/>
        <v/>
      </c>
      <c r="AS339" s="25" t="str">
        <f t="shared" si="175"/>
        <v/>
      </c>
      <c r="AT339" s="25" t="str">
        <f t="shared" si="176"/>
        <v/>
      </c>
      <c r="AU339" s="25" t="str">
        <f t="shared" si="177"/>
        <v/>
      </c>
      <c r="AV339" s="25" t="str">
        <f t="shared" si="178"/>
        <v/>
      </c>
      <c r="AX339" t="str">
        <f>IF(BC339="","",IF(BC339&gt;0,COUNT($AY$2:AY339),""))</f>
        <v/>
      </c>
      <c r="AY339" s="25" t="str">
        <f t="shared" si="179"/>
        <v/>
      </c>
      <c r="AZ339" s="25" t="str">
        <f t="shared" si="180"/>
        <v/>
      </c>
      <c r="BA339" s="25" t="str">
        <f t="shared" si="181"/>
        <v/>
      </c>
      <c r="BB339" s="25" t="str">
        <f t="shared" si="182"/>
        <v/>
      </c>
      <c r="BC339" s="25" t="str">
        <f t="shared" si="183"/>
        <v/>
      </c>
      <c r="BD339" s="25" t="str">
        <f t="shared" si="184"/>
        <v/>
      </c>
      <c r="BE339" s="25" t="str">
        <f t="shared" si="185"/>
        <v/>
      </c>
      <c r="BF339" s="25" t="str">
        <f t="shared" si="186"/>
        <v/>
      </c>
      <c r="BG339" s="25" t="str">
        <f t="shared" si="187"/>
        <v/>
      </c>
      <c r="BH339" s="25" t="str">
        <f t="shared" si="188"/>
        <v/>
      </c>
      <c r="BI339" s="25" t="str">
        <f t="shared" si="189"/>
        <v/>
      </c>
      <c r="BJ339" s="25" t="str">
        <f t="shared" si="190"/>
        <v/>
      </c>
      <c r="BK339" s="25" t="str">
        <f t="shared" si="191"/>
        <v/>
      </c>
      <c r="BL339" s="25" t="str">
        <f t="shared" si="192"/>
        <v/>
      </c>
      <c r="BM339" s="25" t="str">
        <f t="shared" si="193"/>
        <v/>
      </c>
      <c r="BN339" s="25" t="str">
        <f t="shared" si="194"/>
        <v/>
      </c>
    </row>
    <row r="340" spans="1:66">
      <c r="A340" s="20" t="str">
        <f>IF('S.D. Paste sheet'!A340="","",'S.D. Paste sheet'!A340)</f>
        <v/>
      </c>
      <c r="B340" s="20" t="str">
        <f>IF('S.D. Paste sheet'!B340="","",'S.D. Paste sheet'!B340)</f>
        <v/>
      </c>
      <c r="C340" s="20" t="str">
        <f>IF('S.D. Paste sheet'!C340="","",'S.D. Paste sheet'!C340)</f>
        <v/>
      </c>
      <c r="D340" s="20" t="str">
        <f>IF('S.D. Paste sheet'!D340="","",'S.D. Paste sheet'!D340)</f>
        <v/>
      </c>
      <c r="E340" s="20" t="str">
        <f>IF('S.D. Paste sheet'!E340="","",UPPER('S.D. Paste sheet'!E340))</f>
        <v/>
      </c>
      <c r="F340" s="20" t="str">
        <f>IF('S.D. Paste sheet'!F340="","",'S.D. Paste sheet'!F340)</f>
        <v/>
      </c>
      <c r="G340" s="20" t="str">
        <f>IF('S.D. Paste sheet'!G340="","",UPPER('S.D. Paste sheet'!G340))</f>
        <v/>
      </c>
      <c r="H340" s="20" t="str">
        <f>IF('S.D. Paste sheet'!H340="","",UPPER('S.D. Paste sheet'!H340))</f>
        <v/>
      </c>
      <c r="I340" s="20" t="str">
        <f>IF('S.D. Paste sheet'!I340="","",'S.D. Paste sheet'!I340)</f>
        <v/>
      </c>
      <c r="J340" s="20" t="str">
        <f>IF('S.D. Paste sheet'!J340="","",'S.D. Paste sheet'!J340)</f>
        <v/>
      </c>
      <c r="K340" s="20" t="str">
        <f>IF('S.D. Paste sheet'!K340="","",'S.D. Paste sheet'!K340)</f>
        <v/>
      </c>
      <c r="L340" s="20" t="str">
        <f>IF('S.D. Paste sheet'!L340="","",'S.D. Paste sheet'!L340)</f>
        <v/>
      </c>
      <c r="M340" s="20" t="str">
        <f>IF('S.D. Paste sheet'!M340="","",'S.D. Paste sheet'!M340)</f>
        <v/>
      </c>
      <c r="N340" s="20" t="str">
        <f>IF('S.D. Paste sheet'!N340="","",'S.D. Paste sheet'!N340)</f>
        <v/>
      </c>
      <c r="O340" s="20" t="str">
        <f>IF('S.D. Paste sheet'!O340="","",'S.D. Paste sheet'!O340)</f>
        <v/>
      </c>
      <c r="P340" s="20" t="str">
        <f>IF('S.D. Paste sheet'!P340="","",'S.D. Paste sheet'!P340)</f>
        <v/>
      </c>
      <c r="Q340" s="20" t="str">
        <f>IF('S.D. Paste sheet'!Q340="","",'S.D. Paste sheet'!Q340)</f>
        <v/>
      </c>
      <c r="R340" s="20" t="str">
        <f>IF('S.D. Paste sheet'!R340="","",'S.D. Paste sheet'!R340)</f>
        <v/>
      </c>
      <c r="S340" s="20" t="str">
        <f>IF('S.D. Paste sheet'!S340="","",'S.D. Paste sheet'!S340)</f>
        <v/>
      </c>
      <c r="T340" s="20" t="str">
        <f>IF('S.D. Paste sheet'!T340="","",'S.D. Paste sheet'!T340)</f>
        <v/>
      </c>
      <c r="U340" s="20" t="str">
        <f>IF('S.D. Paste sheet'!U340="","",'S.D. Paste sheet'!U340)</f>
        <v/>
      </c>
      <c r="V340" s="20" t="str">
        <f>IF('S.D. Paste sheet'!V340="","",'S.D. Paste sheet'!V340)</f>
        <v/>
      </c>
      <c r="W340" s="20" t="str">
        <f>IF('S.D. Paste sheet'!W340="","",'S.D. Paste sheet'!W340)</f>
        <v/>
      </c>
      <c r="X340" s="20" t="str">
        <f>IF('S.D. Paste sheet'!X340="","",'S.D. Paste sheet'!X340)</f>
        <v/>
      </c>
      <c r="Y340" s="20" t="str">
        <f>IF('S.D. Paste sheet'!Y340="","",'S.D. Paste sheet'!Y340)</f>
        <v/>
      </c>
      <c r="Z340" s="20" t="str">
        <f>IF('S.D. Paste sheet'!Z340="","",'S.D. Paste sheet'!Z340)</f>
        <v/>
      </c>
      <c r="AA340" s="20" t="str">
        <f>IF('S.D. Paste sheet'!AA340="","",'S.D. Paste sheet'!AA340)</f>
        <v/>
      </c>
      <c r="AB340" s="20" t="str">
        <f>IF('S.D. Paste sheet'!AB340="","",'S.D. Paste sheet'!AB340)</f>
        <v/>
      </c>
      <c r="AC340" s="20" t="str">
        <f>IF('S.D. Paste sheet'!AC340="","",'S.D. Paste sheet'!AC340)</f>
        <v/>
      </c>
      <c r="AD340" s="20" t="str">
        <f>IF('S.D. Paste sheet'!AD340="","",'S.D. Paste sheet'!AD340)</f>
        <v/>
      </c>
      <c r="AE340" s="29"/>
      <c r="AF340" t="str">
        <f>IF(AK340="","",IF(AK340&gt;0,COUNT($AG$2:AG340),""))</f>
        <v/>
      </c>
      <c r="AG340" s="25" t="str">
        <f t="shared" si="163"/>
        <v/>
      </c>
      <c r="AH340" s="25" t="str">
        <f t="shared" si="164"/>
        <v/>
      </c>
      <c r="AI340" s="25" t="str">
        <f t="shared" si="165"/>
        <v/>
      </c>
      <c r="AJ340" s="25" t="str">
        <f t="shared" si="166"/>
        <v/>
      </c>
      <c r="AK340" s="25" t="str">
        <f t="shared" si="167"/>
        <v/>
      </c>
      <c r="AL340" s="25" t="str">
        <f t="shared" si="168"/>
        <v/>
      </c>
      <c r="AM340" s="25" t="str">
        <f t="shared" si="169"/>
        <v/>
      </c>
      <c r="AN340" s="25" t="str">
        <f t="shared" si="170"/>
        <v/>
      </c>
      <c r="AO340" s="25" t="str">
        <f t="shared" si="171"/>
        <v/>
      </c>
      <c r="AP340" s="25" t="str">
        <f t="shared" si="172"/>
        <v/>
      </c>
      <c r="AQ340" s="25" t="str">
        <f t="shared" si="173"/>
        <v/>
      </c>
      <c r="AR340" s="25" t="str">
        <f t="shared" si="174"/>
        <v/>
      </c>
      <c r="AS340" s="25" t="str">
        <f t="shared" si="175"/>
        <v/>
      </c>
      <c r="AT340" s="25" t="str">
        <f t="shared" si="176"/>
        <v/>
      </c>
      <c r="AU340" s="25" t="str">
        <f t="shared" si="177"/>
        <v/>
      </c>
      <c r="AV340" s="25" t="str">
        <f t="shared" si="178"/>
        <v/>
      </c>
      <c r="AX340" t="str">
        <f>IF(BC340="","",IF(BC340&gt;0,COUNT($AY$2:AY340),""))</f>
        <v/>
      </c>
      <c r="AY340" s="25" t="str">
        <f t="shared" si="179"/>
        <v/>
      </c>
      <c r="AZ340" s="25" t="str">
        <f t="shared" si="180"/>
        <v/>
      </c>
      <c r="BA340" s="25" t="str">
        <f t="shared" si="181"/>
        <v/>
      </c>
      <c r="BB340" s="25" t="str">
        <f t="shared" si="182"/>
        <v/>
      </c>
      <c r="BC340" s="25" t="str">
        <f t="shared" si="183"/>
        <v/>
      </c>
      <c r="BD340" s="25" t="str">
        <f t="shared" si="184"/>
        <v/>
      </c>
      <c r="BE340" s="25" t="str">
        <f t="shared" si="185"/>
        <v/>
      </c>
      <c r="BF340" s="25" t="str">
        <f t="shared" si="186"/>
        <v/>
      </c>
      <c r="BG340" s="25" t="str">
        <f t="shared" si="187"/>
        <v/>
      </c>
      <c r="BH340" s="25" t="str">
        <f t="shared" si="188"/>
        <v/>
      </c>
      <c r="BI340" s="25" t="str">
        <f t="shared" si="189"/>
        <v/>
      </c>
      <c r="BJ340" s="25" t="str">
        <f t="shared" si="190"/>
        <v/>
      </c>
      <c r="BK340" s="25" t="str">
        <f t="shared" si="191"/>
        <v/>
      </c>
      <c r="BL340" s="25" t="str">
        <f t="shared" si="192"/>
        <v/>
      </c>
      <c r="BM340" s="25" t="str">
        <f t="shared" si="193"/>
        <v/>
      </c>
      <c r="BN340" s="25" t="str">
        <f t="shared" si="194"/>
        <v/>
      </c>
    </row>
    <row r="341" spans="1:66">
      <c r="A341" s="20" t="str">
        <f>IF('S.D. Paste sheet'!A341="","",'S.D. Paste sheet'!A341)</f>
        <v/>
      </c>
      <c r="B341" s="20" t="str">
        <f>IF('S.D. Paste sheet'!B341="","",'S.D. Paste sheet'!B341)</f>
        <v/>
      </c>
      <c r="C341" s="20" t="str">
        <f>IF('S.D. Paste sheet'!C341="","",'S.D. Paste sheet'!C341)</f>
        <v/>
      </c>
      <c r="D341" s="20" t="str">
        <f>IF('S.D. Paste sheet'!D341="","",'S.D. Paste sheet'!D341)</f>
        <v/>
      </c>
      <c r="E341" s="20" t="str">
        <f>IF('S.D. Paste sheet'!E341="","",UPPER('S.D. Paste sheet'!E341))</f>
        <v/>
      </c>
      <c r="F341" s="20" t="str">
        <f>IF('S.D. Paste sheet'!F341="","",'S.D. Paste sheet'!F341)</f>
        <v/>
      </c>
      <c r="G341" s="20" t="str">
        <f>IF('S.D. Paste sheet'!G341="","",UPPER('S.D. Paste sheet'!G341))</f>
        <v/>
      </c>
      <c r="H341" s="20" t="str">
        <f>IF('S.D. Paste sheet'!H341="","",UPPER('S.D. Paste sheet'!H341))</f>
        <v/>
      </c>
      <c r="I341" s="20" t="str">
        <f>IF('S.D. Paste sheet'!I341="","",'S.D. Paste sheet'!I341)</f>
        <v/>
      </c>
      <c r="J341" s="20" t="str">
        <f>IF('S.D. Paste sheet'!J341="","",'S.D. Paste sheet'!J341)</f>
        <v/>
      </c>
      <c r="K341" s="20" t="str">
        <f>IF('S.D. Paste sheet'!K341="","",'S.D. Paste sheet'!K341)</f>
        <v/>
      </c>
      <c r="L341" s="20" t="str">
        <f>IF('S.D. Paste sheet'!L341="","",'S.D. Paste sheet'!L341)</f>
        <v/>
      </c>
      <c r="M341" s="20" t="str">
        <f>IF('S.D. Paste sheet'!M341="","",'S.D. Paste sheet'!M341)</f>
        <v/>
      </c>
      <c r="N341" s="20" t="str">
        <f>IF('S.D. Paste sheet'!N341="","",'S.D. Paste sheet'!N341)</f>
        <v/>
      </c>
      <c r="O341" s="20" t="str">
        <f>IF('S.D. Paste sheet'!O341="","",'S.D. Paste sheet'!O341)</f>
        <v/>
      </c>
      <c r="P341" s="20" t="str">
        <f>IF('S.D. Paste sheet'!P341="","",'S.D. Paste sheet'!P341)</f>
        <v/>
      </c>
      <c r="Q341" s="20" t="str">
        <f>IF('S.D. Paste sheet'!Q341="","",'S.D. Paste sheet'!Q341)</f>
        <v/>
      </c>
      <c r="R341" s="20" t="str">
        <f>IF('S.D. Paste sheet'!R341="","",'S.D. Paste sheet'!R341)</f>
        <v/>
      </c>
      <c r="S341" s="20" t="str">
        <f>IF('S.D. Paste sheet'!S341="","",'S.D. Paste sheet'!S341)</f>
        <v/>
      </c>
      <c r="T341" s="20" t="str">
        <f>IF('S.D. Paste sheet'!T341="","",'S.D. Paste sheet'!T341)</f>
        <v/>
      </c>
      <c r="U341" s="20" t="str">
        <f>IF('S.D. Paste sheet'!U341="","",'S.D. Paste sheet'!U341)</f>
        <v/>
      </c>
      <c r="V341" s="20" t="str">
        <f>IF('S.D. Paste sheet'!V341="","",'S.D. Paste sheet'!V341)</f>
        <v/>
      </c>
      <c r="W341" s="20" t="str">
        <f>IF('S.D. Paste sheet'!W341="","",'S.D. Paste sheet'!W341)</f>
        <v/>
      </c>
      <c r="X341" s="20" t="str">
        <f>IF('S.D. Paste sheet'!X341="","",'S.D. Paste sheet'!X341)</f>
        <v/>
      </c>
      <c r="Y341" s="20" t="str">
        <f>IF('S.D. Paste sheet'!Y341="","",'S.D. Paste sheet'!Y341)</f>
        <v/>
      </c>
      <c r="Z341" s="20" t="str">
        <f>IF('S.D. Paste sheet'!Z341="","",'S.D. Paste sheet'!Z341)</f>
        <v/>
      </c>
      <c r="AA341" s="20" t="str">
        <f>IF('S.D. Paste sheet'!AA341="","",'S.D. Paste sheet'!AA341)</f>
        <v/>
      </c>
      <c r="AB341" s="20" t="str">
        <f>IF('S.D. Paste sheet'!AB341="","",'S.D. Paste sheet'!AB341)</f>
        <v/>
      </c>
      <c r="AC341" s="20" t="str">
        <f>IF('S.D. Paste sheet'!AC341="","",'S.D. Paste sheet'!AC341)</f>
        <v/>
      </c>
      <c r="AD341" s="20" t="str">
        <f>IF('S.D. Paste sheet'!AD341="","",'S.D. Paste sheet'!AD341)</f>
        <v/>
      </c>
      <c r="AE341" s="29"/>
      <c r="AF341" t="str">
        <f>IF(AK341="","",IF(AK341&gt;0,COUNT($AG$2:AG341),""))</f>
        <v/>
      </c>
      <c r="AG341" s="25" t="str">
        <f t="shared" si="163"/>
        <v/>
      </c>
      <c r="AH341" s="25" t="str">
        <f t="shared" si="164"/>
        <v/>
      </c>
      <c r="AI341" s="25" t="str">
        <f t="shared" si="165"/>
        <v/>
      </c>
      <c r="AJ341" s="25" t="str">
        <f t="shared" si="166"/>
        <v/>
      </c>
      <c r="AK341" s="25" t="str">
        <f t="shared" si="167"/>
        <v/>
      </c>
      <c r="AL341" s="25" t="str">
        <f t="shared" si="168"/>
        <v/>
      </c>
      <c r="AM341" s="25" t="str">
        <f t="shared" si="169"/>
        <v/>
      </c>
      <c r="AN341" s="25" t="str">
        <f t="shared" si="170"/>
        <v/>
      </c>
      <c r="AO341" s="25" t="str">
        <f t="shared" si="171"/>
        <v/>
      </c>
      <c r="AP341" s="25" t="str">
        <f t="shared" si="172"/>
        <v/>
      </c>
      <c r="AQ341" s="25" t="str">
        <f t="shared" si="173"/>
        <v/>
      </c>
      <c r="AR341" s="25" t="str">
        <f t="shared" si="174"/>
        <v/>
      </c>
      <c r="AS341" s="25" t="str">
        <f t="shared" si="175"/>
        <v/>
      </c>
      <c r="AT341" s="25" t="str">
        <f t="shared" si="176"/>
        <v/>
      </c>
      <c r="AU341" s="25" t="str">
        <f t="shared" si="177"/>
        <v/>
      </c>
      <c r="AV341" s="25" t="str">
        <f t="shared" si="178"/>
        <v/>
      </c>
      <c r="AX341" t="str">
        <f>IF(BC341="","",IF(BC341&gt;0,COUNT($AY$2:AY341),""))</f>
        <v/>
      </c>
      <c r="AY341" s="25" t="str">
        <f t="shared" si="179"/>
        <v/>
      </c>
      <c r="AZ341" s="25" t="str">
        <f t="shared" si="180"/>
        <v/>
      </c>
      <c r="BA341" s="25" t="str">
        <f t="shared" si="181"/>
        <v/>
      </c>
      <c r="BB341" s="25" t="str">
        <f t="shared" si="182"/>
        <v/>
      </c>
      <c r="BC341" s="25" t="str">
        <f t="shared" si="183"/>
        <v/>
      </c>
      <c r="BD341" s="25" t="str">
        <f t="shared" si="184"/>
        <v/>
      </c>
      <c r="BE341" s="25" t="str">
        <f t="shared" si="185"/>
        <v/>
      </c>
      <c r="BF341" s="25" t="str">
        <f t="shared" si="186"/>
        <v/>
      </c>
      <c r="BG341" s="25" t="str">
        <f t="shared" si="187"/>
        <v/>
      </c>
      <c r="BH341" s="25" t="str">
        <f t="shared" si="188"/>
        <v/>
      </c>
      <c r="BI341" s="25" t="str">
        <f t="shared" si="189"/>
        <v/>
      </c>
      <c r="BJ341" s="25" t="str">
        <f t="shared" si="190"/>
        <v/>
      </c>
      <c r="BK341" s="25" t="str">
        <f t="shared" si="191"/>
        <v/>
      </c>
      <c r="BL341" s="25" t="str">
        <f t="shared" si="192"/>
        <v/>
      </c>
      <c r="BM341" s="25" t="str">
        <f t="shared" si="193"/>
        <v/>
      </c>
      <c r="BN341" s="25" t="str">
        <f t="shared" si="194"/>
        <v/>
      </c>
    </row>
    <row r="342" spans="1:66">
      <c r="A342" s="20" t="str">
        <f>IF('S.D. Paste sheet'!A342="","",'S.D. Paste sheet'!A342)</f>
        <v/>
      </c>
      <c r="B342" s="20" t="str">
        <f>IF('S.D. Paste sheet'!B342="","",'S.D. Paste sheet'!B342)</f>
        <v/>
      </c>
      <c r="C342" s="20" t="str">
        <f>IF('S.D. Paste sheet'!C342="","",'S.D. Paste sheet'!C342)</f>
        <v/>
      </c>
      <c r="D342" s="20" t="str">
        <f>IF('S.D. Paste sheet'!D342="","",'S.D. Paste sheet'!D342)</f>
        <v/>
      </c>
      <c r="E342" s="20" t="str">
        <f>IF('S.D. Paste sheet'!E342="","",UPPER('S.D. Paste sheet'!E342))</f>
        <v/>
      </c>
      <c r="F342" s="20" t="str">
        <f>IF('S.D. Paste sheet'!F342="","",'S.D. Paste sheet'!F342)</f>
        <v/>
      </c>
      <c r="G342" s="20" t="str">
        <f>IF('S.D. Paste sheet'!G342="","",UPPER('S.D. Paste sheet'!G342))</f>
        <v/>
      </c>
      <c r="H342" s="20" t="str">
        <f>IF('S.D. Paste sheet'!H342="","",UPPER('S.D. Paste sheet'!H342))</f>
        <v/>
      </c>
      <c r="I342" s="20" t="str">
        <f>IF('S.D. Paste sheet'!I342="","",'S.D. Paste sheet'!I342)</f>
        <v/>
      </c>
      <c r="J342" s="20" t="str">
        <f>IF('S.D. Paste sheet'!J342="","",'S.D. Paste sheet'!J342)</f>
        <v/>
      </c>
      <c r="K342" s="20" t="str">
        <f>IF('S.D. Paste sheet'!K342="","",'S.D. Paste sheet'!K342)</f>
        <v/>
      </c>
      <c r="L342" s="20" t="str">
        <f>IF('S.D. Paste sheet'!L342="","",'S.D. Paste sheet'!L342)</f>
        <v/>
      </c>
      <c r="M342" s="20" t="str">
        <f>IF('S.D. Paste sheet'!M342="","",'S.D. Paste sheet'!M342)</f>
        <v/>
      </c>
      <c r="N342" s="20" t="str">
        <f>IF('S.D. Paste sheet'!N342="","",'S.D. Paste sheet'!N342)</f>
        <v/>
      </c>
      <c r="O342" s="20" t="str">
        <f>IF('S.D. Paste sheet'!O342="","",'S.D. Paste sheet'!O342)</f>
        <v/>
      </c>
      <c r="P342" s="20" t="str">
        <f>IF('S.D. Paste sheet'!P342="","",'S.D. Paste sheet'!P342)</f>
        <v/>
      </c>
      <c r="Q342" s="20" t="str">
        <f>IF('S.D. Paste sheet'!Q342="","",'S.D. Paste sheet'!Q342)</f>
        <v/>
      </c>
      <c r="R342" s="20" t="str">
        <f>IF('S.D. Paste sheet'!R342="","",'S.D. Paste sheet'!R342)</f>
        <v/>
      </c>
      <c r="S342" s="20" t="str">
        <f>IF('S.D. Paste sheet'!S342="","",'S.D. Paste sheet'!S342)</f>
        <v/>
      </c>
      <c r="T342" s="20" t="str">
        <f>IF('S.D. Paste sheet'!T342="","",'S.D. Paste sheet'!T342)</f>
        <v/>
      </c>
      <c r="U342" s="20" t="str">
        <f>IF('S.D. Paste sheet'!U342="","",'S.D. Paste sheet'!U342)</f>
        <v/>
      </c>
      <c r="V342" s="20" t="str">
        <f>IF('S.D. Paste sheet'!V342="","",'S.D. Paste sheet'!V342)</f>
        <v/>
      </c>
      <c r="W342" s="20" t="str">
        <f>IF('S.D. Paste sheet'!W342="","",'S.D. Paste sheet'!W342)</f>
        <v/>
      </c>
      <c r="X342" s="20" t="str">
        <f>IF('S.D. Paste sheet'!X342="","",'S.D. Paste sheet'!X342)</f>
        <v/>
      </c>
      <c r="Y342" s="20" t="str">
        <f>IF('S.D. Paste sheet'!Y342="","",'S.D. Paste sheet'!Y342)</f>
        <v/>
      </c>
      <c r="Z342" s="20" t="str">
        <f>IF('S.D. Paste sheet'!Z342="","",'S.D. Paste sheet'!Z342)</f>
        <v/>
      </c>
      <c r="AA342" s="20" t="str">
        <f>IF('S.D. Paste sheet'!AA342="","",'S.D. Paste sheet'!AA342)</f>
        <v/>
      </c>
      <c r="AB342" s="20" t="str">
        <f>IF('S.D. Paste sheet'!AB342="","",'S.D. Paste sheet'!AB342)</f>
        <v/>
      </c>
      <c r="AC342" s="20" t="str">
        <f>IF('S.D. Paste sheet'!AC342="","",'S.D. Paste sheet'!AC342)</f>
        <v/>
      </c>
      <c r="AD342" s="20" t="str">
        <f>IF('S.D. Paste sheet'!AD342="","",'S.D. Paste sheet'!AD342)</f>
        <v/>
      </c>
      <c r="AE342" s="29"/>
      <c r="AF342" t="str">
        <f>IF(AK342="","",IF(AK342&gt;0,COUNT($AG$2:AG342),""))</f>
        <v/>
      </c>
      <c r="AG342" s="25" t="str">
        <f t="shared" si="163"/>
        <v/>
      </c>
      <c r="AH342" s="25" t="str">
        <f t="shared" si="164"/>
        <v/>
      </c>
      <c r="AI342" s="25" t="str">
        <f t="shared" si="165"/>
        <v/>
      </c>
      <c r="AJ342" s="25" t="str">
        <f t="shared" si="166"/>
        <v/>
      </c>
      <c r="AK342" s="25" t="str">
        <f t="shared" si="167"/>
        <v/>
      </c>
      <c r="AL342" s="25" t="str">
        <f t="shared" si="168"/>
        <v/>
      </c>
      <c r="AM342" s="25" t="str">
        <f t="shared" si="169"/>
        <v/>
      </c>
      <c r="AN342" s="25" t="str">
        <f t="shared" si="170"/>
        <v/>
      </c>
      <c r="AO342" s="25" t="str">
        <f t="shared" si="171"/>
        <v/>
      </c>
      <c r="AP342" s="25" t="str">
        <f t="shared" si="172"/>
        <v/>
      </c>
      <c r="AQ342" s="25" t="str">
        <f t="shared" si="173"/>
        <v/>
      </c>
      <c r="AR342" s="25" t="str">
        <f t="shared" si="174"/>
        <v/>
      </c>
      <c r="AS342" s="25" t="str">
        <f t="shared" si="175"/>
        <v/>
      </c>
      <c r="AT342" s="25" t="str">
        <f t="shared" si="176"/>
        <v/>
      </c>
      <c r="AU342" s="25" t="str">
        <f t="shared" si="177"/>
        <v/>
      </c>
      <c r="AV342" s="25" t="str">
        <f t="shared" si="178"/>
        <v/>
      </c>
      <c r="AX342" t="str">
        <f>IF(BC342="","",IF(BC342&gt;0,COUNT($AY$2:AY342),""))</f>
        <v/>
      </c>
      <c r="AY342" s="25" t="str">
        <f t="shared" si="179"/>
        <v/>
      </c>
      <c r="AZ342" s="25" t="str">
        <f t="shared" si="180"/>
        <v/>
      </c>
      <c r="BA342" s="25" t="str">
        <f t="shared" si="181"/>
        <v/>
      </c>
      <c r="BB342" s="25" t="str">
        <f t="shared" si="182"/>
        <v/>
      </c>
      <c r="BC342" s="25" t="str">
        <f t="shared" si="183"/>
        <v/>
      </c>
      <c r="BD342" s="25" t="str">
        <f t="shared" si="184"/>
        <v/>
      </c>
      <c r="BE342" s="25" t="str">
        <f t="shared" si="185"/>
        <v/>
      </c>
      <c r="BF342" s="25" t="str">
        <f t="shared" si="186"/>
        <v/>
      </c>
      <c r="BG342" s="25" t="str">
        <f t="shared" si="187"/>
        <v/>
      </c>
      <c r="BH342" s="25" t="str">
        <f t="shared" si="188"/>
        <v/>
      </c>
      <c r="BI342" s="25" t="str">
        <f t="shared" si="189"/>
        <v/>
      </c>
      <c r="BJ342" s="25" t="str">
        <f t="shared" si="190"/>
        <v/>
      </c>
      <c r="BK342" s="25" t="str">
        <f t="shared" si="191"/>
        <v/>
      </c>
      <c r="BL342" s="25" t="str">
        <f t="shared" si="192"/>
        <v/>
      </c>
      <c r="BM342" s="25" t="str">
        <f t="shared" si="193"/>
        <v/>
      </c>
      <c r="BN342" s="25" t="str">
        <f t="shared" si="194"/>
        <v/>
      </c>
    </row>
    <row r="343" spans="1:66">
      <c r="A343" s="20" t="str">
        <f>IF('S.D. Paste sheet'!A343="","",'S.D. Paste sheet'!A343)</f>
        <v/>
      </c>
      <c r="B343" s="20" t="str">
        <f>IF('S.D. Paste sheet'!B343="","",'S.D. Paste sheet'!B343)</f>
        <v/>
      </c>
      <c r="C343" s="20" t="str">
        <f>IF('S.D. Paste sheet'!C343="","",'S.D. Paste sheet'!C343)</f>
        <v/>
      </c>
      <c r="D343" s="20" t="str">
        <f>IF('S.D. Paste sheet'!D343="","",'S.D. Paste sheet'!D343)</f>
        <v/>
      </c>
      <c r="E343" s="20" t="str">
        <f>IF('S.D. Paste sheet'!E343="","",UPPER('S.D. Paste sheet'!E343))</f>
        <v/>
      </c>
      <c r="F343" s="20" t="str">
        <f>IF('S.D. Paste sheet'!F343="","",'S.D. Paste sheet'!F343)</f>
        <v/>
      </c>
      <c r="G343" s="20" t="str">
        <f>IF('S.D. Paste sheet'!G343="","",UPPER('S.D. Paste sheet'!G343))</f>
        <v/>
      </c>
      <c r="H343" s="20" t="str">
        <f>IF('S.D. Paste sheet'!H343="","",UPPER('S.D. Paste sheet'!H343))</f>
        <v/>
      </c>
      <c r="I343" s="20" t="str">
        <f>IF('S.D. Paste sheet'!I343="","",'S.D. Paste sheet'!I343)</f>
        <v/>
      </c>
      <c r="J343" s="20" t="str">
        <f>IF('S.D. Paste sheet'!J343="","",'S.D. Paste sheet'!J343)</f>
        <v/>
      </c>
      <c r="K343" s="20" t="str">
        <f>IF('S.D. Paste sheet'!K343="","",'S.D. Paste sheet'!K343)</f>
        <v/>
      </c>
      <c r="L343" s="20" t="str">
        <f>IF('S.D. Paste sheet'!L343="","",'S.D. Paste sheet'!L343)</f>
        <v/>
      </c>
      <c r="M343" s="20" t="str">
        <f>IF('S.D. Paste sheet'!M343="","",'S.D. Paste sheet'!M343)</f>
        <v/>
      </c>
      <c r="N343" s="20" t="str">
        <f>IF('S.D. Paste sheet'!N343="","",'S.D. Paste sheet'!N343)</f>
        <v/>
      </c>
      <c r="O343" s="20" t="str">
        <f>IF('S.D. Paste sheet'!O343="","",'S.D. Paste sheet'!O343)</f>
        <v/>
      </c>
      <c r="P343" s="20" t="str">
        <f>IF('S.D. Paste sheet'!P343="","",'S.D. Paste sheet'!P343)</f>
        <v/>
      </c>
      <c r="Q343" s="20" t="str">
        <f>IF('S.D. Paste sheet'!Q343="","",'S.D. Paste sheet'!Q343)</f>
        <v/>
      </c>
      <c r="R343" s="20" t="str">
        <f>IF('S.D. Paste sheet'!R343="","",'S.D. Paste sheet'!R343)</f>
        <v/>
      </c>
      <c r="S343" s="20" t="str">
        <f>IF('S.D. Paste sheet'!S343="","",'S.D. Paste sheet'!S343)</f>
        <v/>
      </c>
      <c r="T343" s="20" t="str">
        <f>IF('S.D. Paste sheet'!T343="","",'S.D. Paste sheet'!T343)</f>
        <v/>
      </c>
      <c r="U343" s="20" t="str">
        <f>IF('S.D. Paste sheet'!U343="","",'S.D. Paste sheet'!U343)</f>
        <v/>
      </c>
      <c r="V343" s="20" t="str">
        <f>IF('S.D. Paste sheet'!V343="","",'S.D. Paste sheet'!V343)</f>
        <v/>
      </c>
      <c r="W343" s="20" t="str">
        <f>IF('S.D. Paste sheet'!W343="","",'S.D. Paste sheet'!W343)</f>
        <v/>
      </c>
      <c r="X343" s="20" t="str">
        <f>IF('S.D. Paste sheet'!X343="","",'S.D. Paste sheet'!X343)</f>
        <v/>
      </c>
      <c r="Y343" s="20" t="str">
        <f>IF('S.D. Paste sheet'!Y343="","",'S.D. Paste sheet'!Y343)</f>
        <v/>
      </c>
      <c r="Z343" s="20" t="str">
        <f>IF('S.D. Paste sheet'!Z343="","",'S.D. Paste sheet'!Z343)</f>
        <v/>
      </c>
      <c r="AA343" s="20" t="str">
        <f>IF('S.D. Paste sheet'!AA343="","",'S.D. Paste sheet'!AA343)</f>
        <v/>
      </c>
      <c r="AB343" s="20" t="str">
        <f>IF('S.D. Paste sheet'!AB343="","",'S.D. Paste sheet'!AB343)</f>
        <v/>
      </c>
      <c r="AC343" s="20" t="str">
        <f>IF('S.D. Paste sheet'!AC343="","",'S.D. Paste sheet'!AC343)</f>
        <v/>
      </c>
      <c r="AD343" s="20" t="str">
        <f>IF('S.D. Paste sheet'!AD343="","",'S.D. Paste sheet'!AD343)</f>
        <v/>
      </c>
      <c r="AE343" s="29"/>
      <c r="AF343" t="str">
        <f>IF(AK343="","",IF(AK343&gt;0,COUNT($AG$2:AG343),""))</f>
        <v/>
      </c>
      <c r="AG343" s="25" t="str">
        <f t="shared" si="163"/>
        <v/>
      </c>
      <c r="AH343" s="25" t="str">
        <f t="shared" si="164"/>
        <v/>
      </c>
      <c r="AI343" s="25" t="str">
        <f t="shared" si="165"/>
        <v/>
      </c>
      <c r="AJ343" s="25" t="str">
        <f t="shared" si="166"/>
        <v/>
      </c>
      <c r="AK343" s="25" t="str">
        <f t="shared" si="167"/>
        <v/>
      </c>
      <c r="AL343" s="25" t="str">
        <f t="shared" si="168"/>
        <v/>
      </c>
      <c r="AM343" s="25" t="str">
        <f t="shared" si="169"/>
        <v/>
      </c>
      <c r="AN343" s="25" t="str">
        <f t="shared" si="170"/>
        <v/>
      </c>
      <c r="AO343" s="25" t="str">
        <f t="shared" si="171"/>
        <v/>
      </c>
      <c r="AP343" s="25" t="str">
        <f t="shared" si="172"/>
        <v/>
      </c>
      <c r="AQ343" s="25" t="str">
        <f t="shared" si="173"/>
        <v/>
      </c>
      <c r="AR343" s="25" t="str">
        <f t="shared" si="174"/>
        <v/>
      </c>
      <c r="AS343" s="25" t="str">
        <f t="shared" si="175"/>
        <v/>
      </c>
      <c r="AT343" s="25" t="str">
        <f t="shared" si="176"/>
        <v/>
      </c>
      <c r="AU343" s="25" t="str">
        <f t="shared" si="177"/>
        <v/>
      </c>
      <c r="AV343" s="25" t="str">
        <f t="shared" si="178"/>
        <v/>
      </c>
      <c r="AX343" t="str">
        <f>IF(BC343="","",IF(BC343&gt;0,COUNT($AY$2:AY343),""))</f>
        <v/>
      </c>
      <c r="AY343" s="25" t="str">
        <f t="shared" si="179"/>
        <v/>
      </c>
      <c r="AZ343" s="25" t="str">
        <f t="shared" si="180"/>
        <v/>
      </c>
      <c r="BA343" s="25" t="str">
        <f t="shared" si="181"/>
        <v/>
      </c>
      <c r="BB343" s="25" t="str">
        <f t="shared" si="182"/>
        <v/>
      </c>
      <c r="BC343" s="25" t="str">
        <f t="shared" si="183"/>
        <v/>
      </c>
      <c r="BD343" s="25" t="str">
        <f t="shared" si="184"/>
        <v/>
      </c>
      <c r="BE343" s="25" t="str">
        <f t="shared" si="185"/>
        <v/>
      </c>
      <c r="BF343" s="25" t="str">
        <f t="shared" si="186"/>
        <v/>
      </c>
      <c r="BG343" s="25" t="str">
        <f t="shared" si="187"/>
        <v/>
      </c>
      <c r="BH343" s="25" t="str">
        <f t="shared" si="188"/>
        <v/>
      </c>
      <c r="BI343" s="25" t="str">
        <f t="shared" si="189"/>
        <v/>
      </c>
      <c r="BJ343" s="25" t="str">
        <f t="shared" si="190"/>
        <v/>
      </c>
      <c r="BK343" s="25" t="str">
        <f t="shared" si="191"/>
        <v/>
      </c>
      <c r="BL343" s="25" t="str">
        <f t="shared" si="192"/>
        <v/>
      </c>
      <c r="BM343" s="25" t="str">
        <f t="shared" si="193"/>
        <v/>
      </c>
      <c r="BN343" s="25" t="str">
        <f t="shared" si="194"/>
        <v/>
      </c>
    </row>
    <row r="344" spans="1:66">
      <c r="A344" s="20" t="str">
        <f>IF('S.D. Paste sheet'!A344="","",'S.D. Paste sheet'!A344)</f>
        <v/>
      </c>
      <c r="B344" s="20" t="str">
        <f>IF('S.D. Paste sheet'!B344="","",'S.D. Paste sheet'!B344)</f>
        <v/>
      </c>
      <c r="C344" s="20" t="str">
        <f>IF('S.D. Paste sheet'!C344="","",'S.D. Paste sheet'!C344)</f>
        <v/>
      </c>
      <c r="D344" s="20" t="str">
        <f>IF('S.D. Paste sheet'!D344="","",'S.D. Paste sheet'!D344)</f>
        <v/>
      </c>
      <c r="E344" s="20" t="str">
        <f>IF('S.D. Paste sheet'!E344="","",UPPER('S.D. Paste sheet'!E344))</f>
        <v/>
      </c>
      <c r="F344" s="20" t="str">
        <f>IF('S.D. Paste sheet'!F344="","",'S.D. Paste sheet'!F344)</f>
        <v/>
      </c>
      <c r="G344" s="20" t="str">
        <f>IF('S.D. Paste sheet'!G344="","",UPPER('S.D. Paste sheet'!G344))</f>
        <v/>
      </c>
      <c r="H344" s="20" t="str">
        <f>IF('S.D. Paste sheet'!H344="","",UPPER('S.D. Paste sheet'!H344))</f>
        <v/>
      </c>
      <c r="I344" s="20" t="str">
        <f>IF('S.D. Paste sheet'!I344="","",'S.D. Paste sheet'!I344)</f>
        <v/>
      </c>
      <c r="J344" s="20" t="str">
        <f>IF('S.D. Paste sheet'!J344="","",'S.D. Paste sheet'!J344)</f>
        <v/>
      </c>
      <c r="K344" s="20" t="str">
        <f>IF('S.D. Paste sheet'!K344="","",'S.D. Paste sheet'!K344)</f>
        <v/>
      </c>
      <c r="L344" s="20" t="str">
        <f>IF('S.D. Paste sheet'!L344="","",'S.D. Paste sheet'!L344)</f>
        <v/>
      </c>
      <c r="M344" s="20" t="str">
        <f>IF('S.D. Paste sheet'!M344="","",'S.D. Paste sheet'!M344)</f>
        <v/>
      </c>
      <c r="N344" s="20" t="str">
        <f>IF('S.D. Paste sheet'!N344="","",'S.D. Paste sheet'!N344)</f>
        <v/>
      </c>
      <c r="O344" s="20" t="str">
        <f>IF('S.D. Paste sheet'!O344="","",'S.D. Paste sheet'!O344)</f>
        <v/>
      </c>
      <c r="P344" s="20" t="str">
        <f>IF('S.D. Paste sheet'!P344="","",'S.D. Paste sheet'!P344)</f>
        <v/>
      </c>
      <c r="Q344" s="20" t="str">
        <f>IF('S.D. Paste sheet'!Q344="","",'S.D. Paste sheet'!Q344)</f>
        <v/>
      </c>
      <c r="R344" s="20" t="str">
        <f>IF('S.D. Paste sheet'!R344="","",'S.D. Paste sheet'!R344)</f>
        <v/>
      </c>
      <c r="S344" s="20" t="str">
        <f>IF('S.D. Paste sheet'!S344="","",'S.D. Paste sheet'!S344)</f>
        <v/>
      </c>
      <c r="T344" s="20" t="str">
        <f>IF('S.D. Paste sheet'!T344="","",'S.D. Paste sheet'!T344)</f>
        <v/>
      </c>
      <c r="U344" s="20" t="str">
        <f>IF('S.D. Paste sheet'!U344="","",'S.D. Paste sheet'!U344)</f>
        <v/>
      </c>
      <c r="V344" s="20" t="str">
        <f>IF('S.D. Paste sheet'!V344="","",'S.D. Paste sheet'!V344)</f>
        <v/>
      </c>
      <c r="W344" s="20" t="str">
        <f>IF('S.D. Paste sheet'!W344="","",'S.D. Paste sheet'!W344)</f>
        <v/>
      </c>
      <c r="X344" s="20" t="str">
        <f>IF('S.D. Paste sheet'!X344="","",'S.D. Paste sheet'!X344)</f>
        <v/>
      </c>
      <c r="Y344" s="20" t="str">
        <f>IF('S.D. Paste sheet'!Y344="","",'S.D. Paste sheet'!Y344)</f>
        <v/>
      </c>
      <c r="Z344" s="20" t="str">
        <f>IF('S.D. Paste sheet'!Z344="","",'S.D. Paste sheet'!Z344)</f>
        <v/>
      </c>
      <c r="AA344" s="20" t="str">
        <f>IF('S.D. Paste sheet'!AA344="","",'S.D. Paste sheet'!AA344)</f>
        <v/>
      </c>
      <c r="AB344" s="20" t="str">
        <f>IF('S.D. Paste sheet'!AB344="","",'S.D. Paste sheet'!AB344)</f>
        <v/>
      </c>
      <c r="AC344" s="20" t="str">
        <f>IF('S.D. Paste sheet'!AC344="","",'S.D. Paste sheet'!AC344)</f>
        <v/>
      </c>
      <c r="AD344" s="20" t="str">
        <f>IF('S.D. Paste sheet'!AD344="","",'S.D. Paste sheet'!AD344)</f>
        <v/>
      </c>
      <c r="AE344" s="29"/>
      <c r="AF344" t="str">
        <f>IF(AK344="","",IF(AK344&gt;0,COUNT($AG$2:AG344),""))</f>
        <v/>
      </c>
      <c r="AG344" s="25" t="str">
        <f t="shared" si="163"/>
        <v/>
      </c>
      <c r="AH344" s="25" t="str">
        <f t="shared" si="164"/>
        <v/>
      </c>
      <c r="AI344" s="25" t="str">
        <f t="shared" si="165"/>
        <v/>
      </c>
      <c r="AJ344" s="25" t="str">
        <f t="shared" si="166"/>
        <v/>
      </c>
      <c r="AK344" s="25" t="str">
        <f t="shared" si="167"/>
        <v/>
      </c>
      <c r="AL344" s="25" t="str">
        <f t="shared" si="168"/>
        <v/>
      </c>
      <c r="AM344" s="25" t="str">
        <f t="shared" si="169"/>
        <v/>
      </c>
      <c r="AN344" s="25" t="str">
        <f t="shared" si="170"/>
        <v/>
      </c>
      <c r="AO344" s="25" t="str">
        <f t="shared" si="171"/>
        <v/>
      </c>
      <c r="AP344" s="25" t="str">
        <f t="shared" si="172"/>
        <v/>
      </c>
      <c r="AQ344" s="25" t="str">
        <f t="shared" si="173"/>
        <v/>
      </c>
      <c r="AR344" s="25" t="str">
        <f t="shared" si="174"/>
        <v/>
      </c>
      <c r="AS344" s="25" t="str">
        <f t="shared" si="175"/>
        <v/>
      </c>
      <c r="AT344" s="25" t="str">
        <f t="shared" si="176"/>
        <v/>
      </c>
      <c r="AU344" s="25" t="str">
        <f t="shared" si="177"/>
        <v/>
      </c>
      <c r="AV344" s="25" t="str">
        <f t="shared" si="178"/>
        <v/>
      </c>
      <c r="AX344" t="str">
        <f>IF(BC344="","",IF(BC344&gt;0,COUNT($AY$2:AY344),""))</f>
        <v/>
      </c>
      <c r="AY344" s="25" t="str">
        <f t="shared" si="179"/>
        <v/>
      </c>
      <c r="AZ344" s="25" t="str">
        <f t="shared" si="180"/>
        <v/>
      </c>
      <c r="BA344" s="25" t="str">
        <f t="shared" si="181"/>
        <v/>
      </c>
      <c r="BB344" s="25" t="str">
        <f t="shared" si="182"/>
        <v/>
      </c>
      <c r="BC344" s="25" t="str">
        <f t="shared" si="183"/>
        <v/>
      </c>
      <c r="BD344" s="25" t="str">
        <f t="shared" si="184"/>
        <v/>
      </c>
      <c r="BE344" s="25" t="str">
        <f t="shared" si="185"/>
        <v/>
      </c>
      <c r="BF344" s="25" t="str">
        <f t="shared" si="186"/>
        <v/>
      </c>
      <c r="BG344" s="25" t="str">
        <f t="shared" si="187"/>
        <v/>
      </c>
      <c r="BH344" s="25" t="str">
        <f t="shared" si="188"/>
        <v/>
      </c>
      <c r="BI344" s="25" t="str">
        <f t="shared" si="189"/>
        <v/>
      </c>
      <c r="BJ344" s="25" t="str">
        <f t="shared" si="190"/>
        <v/>
      </c>
      <c r="BK344" s="25" t="str">
        <f t="shared" si="191"/>
        <v/>
      </c>
      <c r="BL344" s="25" t="str">
        <f t="shared" si="192"/>
        <v/>
      </c>
      <c r="BM344" s="25" t="str">
        <f t="shared" si="193"/>
        <v/>
      </c>
      <c r="BN344" s="25" t="str">
        <f t="shared" si="194"/>
        <v/>
      </c>
    </row>
    <row r="345" spans="1:66">
      <c r="A345" s="20" t="str">
        <f>IF('S.D. Paste sheet'!A345="","",'S.D. Paste sheet'!A345)</f>
        <v/>
      </c>
      <c r="B345" s="20" t="str">
        <f>IF('S.D. Paste sheet'!B345="","",'S.D. Paste sheet'!B345)</f>
        <v/>
      </c>
      <c r="C345" s="20" t="str">
        <f>IF('S.D. Paste sheet'!C345="","",'S.D. Paste sheet'!C345)</f>
        <v/>
      </c>
      <c r="D345" s="20" t="str">
        <f>IF('S.D. Paste sheet'!D345="","",'S.D. Paste sheet'!D345)</f>
        <v/>
      </c>
      <c r="E345" s="20" t="str">
        <f>IF('S.D. Paste sheet'!E345="","",UPPER('S.D. Paste sheet'!E345))</f>
        <v/>
      </c>
      <c r="F345" s="20" t="str">
        <f>IF('S.D. Paste sheet'!F345="","",'S.D. Paste sheet'!F345)</f>
        <v/>
      </c>
      <c r="G345" s="20" t="str">
        <f>IF('S.D. Paste sheet'!G345="","",UPPER('S.D. Paste sheet'!G345))</f>
        <v/>
      </c>
      <c r="H345" s="20" t="str">
        <f>IF('S.D. Paste sheet'!H345="","",UPPER('S.D. Paste sheet'!H345))</f>
        <v/>
      </c>
      <c r="I345" s="20" t="str">
        <f>IF('S.D. Paste sheet'!I345="","",'S.D. Paste sheet'!I345)</f>
        <v/>
      </c>
      <c r="J345" s="20" t="str">
        <f>IF('S.D. Paste sheet'!J345="","",'S.D. Paste sheet'!J345)</f>
        <v/>
      </c>
      <c r="K345" s="20" t="str">
        <f>IF('S.D. Paste sheet'!K345="","",'S.D. Paste sheet'!K345)</f>
        <v/>
      </c>
      <c r="L345" s="20" t="str">
        <f>IF('S.D. Paste sheet'!L345="","",'S.D. Paste sheet'!L345)</f>
        <v/>
      </c>
      <c r="M345" s="20" t="str">
        <f>IF('S.D. Paste sheet'!M345="","",'S.D. Paste sheet'!M345)</f>
        <v/>
      </c>
      <c r="N345" s="20" t="str">
        <f>IF('S.D. Paste sheet'!N345="","",'S.D. Paste sheet'!N345)</f>
        <v/>
      </c>
      <c r="O345" s="20" t="str">
        <f>IF('S.D. Paste sheet'!O345="","",'S.D. Paste sheet'!O345)</f>
        <v/>
      </c>
      <c r="P345" s="20" t="str">
        <f>IF('S.D. Paste sheet'!P345="","",'S.D. Paste sheet'!P345)</f>
        <v/>
      </c>
      <c r="Q345" s="20" t="str">
        <f>IF('S.D. Paste sheet'!Q345="","",'S.D. Paste sheet'!Q345)</f>
        <v/>
      </c>
      <c r="R345" s="20" t="str">
        <f>IF('S.D. Paste sheet'!R345="","",'S.D. Paste sheet'!R345)</f>
        <v/>
      </c>
      <c r="S345" s="20" t="str">
        <f>IF('S.D. Paste sheet'!S345="","",'S.D. Paste sheet'!S345)</f>
        <v/>
      </c>
      <c r="T345" s="20" t="str">
        <f>IF('S.D. Paste sheet'!T345="","",'S.D. Paste sheet'!T345)</f>
        <v/>
      </c>
      <c r="U345" s="20" t="str">
        <f>IF('S.D. Paste sheet'!U345="","",'S.D. Paste sheet'!U345)</f>
        <v/>
      </c>
      <c r="V345" s="20" t="str">
        <f>IF('S.D. Paste sheet'!V345="","",'S.D. Paste sheet'!V345)</f>
        <v/>
      </c>
      <c r="W345" s="20" t="str">
        <f>IF('S.D. Paste sheet'!W345="","",'S.D. Paste sheet'!W345)</f>
        <v/>
      </c>
      <c r="X345" s="20" t="str">
        <f>IF('S.D. Paste sheet'!X345="","",'S.D. Paste sheet'!X345)</f>
        <v/>
      </c>
      <c r="Y345" s="20" t="str">
        <f>IF('S.D. Paste sheet'!Y345="","",'S.D. Paste sheet'!Y345)</f>
        <v/>
      </c>
      <c r="Z345" s="20" t="str">
        <f>IF('S.D. Paste sheet'!Z345="","",'S.D. Paste sheet'!Z345)</f>
        <v/>
      </c>
      <c r="AA345" s="20" t="str">
        <f>IF('S.D. Paste sheet'!AA345="","",'S.D. Paste sheet'!AA345)</f>
        <v/>
      </c>
      <c r="AB345" s="20" t="str">
        <f>IF('S.D. Paste sheet'!AB345="","",'S.D. Paste sheet'!AB345)</f>
        <v/>
      </c>
      <c r="AC345" s="20" t="str">
        <f>IF('S.D. Paste sheet'!AC345="","",'S.D. Paste sheet'!AC345)</f>
        <v/>
      </c>
      <c r="AD345" s="20" t="str">
        <f>IF('S.D. Paste sheet'!AD345="","",'S.D. Paste sheet'!AD345)</f>
        <v/>
      </c>
      <c r="AE345" s="29"/>
      <c r="AF345" t="str">
        <f>IF(AK345="","",IF(AK345&gt;0,COUNT($AG$2:AG345),""))</f>
        <v/>
      </c>
      <c r="AG345" s="25" t="str">
        <f t="shared" si="163"/>
        <v/>
      </c>
      <c r="AH345" s="25" t="str">
        <f t="shared" si="164"/>
        <v/>
      </c>
      <c r="AI345" s="25" t="str">
        <f t="shared" si="165"/>
        <v/>
      </c>
      <c r="AJ345" s="25" t="str">
        <f t="shared" si="166"/>
        <v/>
      </c>
      <c r="AK345" s="25" t="str">
        <f t="shared" si="167"/>
        <v/>
      </c>
      <c r="AL345" s="25" t="str">
        <f t="shared" si="168"/>
        <v/>
      </c>
      <c r="AM345" s="25" t="str">
        <f t="shared" si="169"/>
        <v/>
      </c>
      <c r="AN345" s="25" t="str">
        <f t="shared" si="170"/>
        <v/>
      </c>
      <c r="AO345" s="25" t="str">
        <f t="shared" si="171"/>
        <v/>
      </c>
      <c r="AP345" s="25" t="str">
        <f t="shared" si="172"/>
        <v/>
      </c>
      <c r="AQ345" s="25" t="str">
        <f t="shared" si="173"/>
        <v/>
      </c>
      <c r="AR345" s="25" t="str">
        <f t="shared" si="174"/>
        <v/>
      </c>
      <c r="AS345" s="25" t="str">
        <f t="shared" si="175"/>
        <v/>
      </c>
      <c r="AT345" s="25" t="str">
        <f t="shared" si="176"/>
        <v/>
      </c>
      <c r="AU345" s="25" t="str">
        <f t="shared" si="177"/>
        <v/>
      </c>
      <c r="AV345" s="25" t="str">
        <f t="shared" si="178"/>
        <v/>
      </c>
      <c r="AX345" t="str">
        <f>IF(BC345="","",IF(BC345&gt;0,COUNT($AY$2:AY345),""))</f>
        <v/>
      </c>
      <c r="AY345" s="25" t="str">
        <f t="shared" si="179"/>
        <v/>
      </c>
      <c r="AZ345" s="25" t="str">
        <f t="shared" si="180"/>
        <v/>
      </c>
      <c r="BA345" s="25" t="str">
        <f t="shared" si="181"/>
        <v/>
      </c>
      <c r="BB345" s="25" t="str">
        <f t="shared" si="182"/>
        <v/>
      </c>
      <c r="BC345" s="25" t="str">
        <f t="shared" si="183"/>
        <v/>
      </c>
      <c r="BD345" s="25" t="str">
        <f t="shared" si="184"/>
        <v/>
      </c>
      <c r="BE345" s="25" t="str">
        <f t="shared" si="185"/>
        <v/>
      </c>
      <c r="BF345" s="25" t="str">
        <f t="shared" si="186"/>
        <v/>
      </c>
      <c r="BG345" s="25" t="str">
        <f t="shared" si="187"/>
        <v/>
      </c>
      <c r="BH345" s="25" t="str">
        <f t="shared" si="188"/>
        <v/>
      </c>
      <c r="BI345" s="25" t="str">
        <f t="shared" si="189"/>
        <v/>
      </c>
      <c r="BJ345" s="25" t="str">
        <f t="shared" si="190"/>
        <v/>
      </c>
      <c r="BK345" s="25" t="str">
        <f t="shared" si="191"/>
        <v/>
      </c>
      <c r="BL345" s="25" t="str">
        <f t="shared" si="192"/>
        <v/>
      </c>
      <c r="BM345" s="25" t="str">
        <f t="shared" si="193"/>
        <v/>
      </c>
      <c r="BN345" s="25" t="str">
        <f t="shared" si="194"/>
        <v/>
      </c>
    </row>
    <row r="346" spans="1:66">
      <c r="A346" s="20" t="str">
        <f>IF('S.D. Paste sheet'!A346="","",'S.D. Paste sheet'!A346)</f>
        <v/>
      </c>
      <c r="B346" s="20" t="str">
        <f>IF('S.D. Paste sheet'!B346="","",'S.D. Paste sheet'!B346)</f>
        <v/>
      </c>
      <c r="C346" s="20" t="str">
        <f>IF('S.D. Paste sheet'!C346="","",'S.D. Paste sheet'!C346)</f>
        <v/>
      </c>
      <c r="D346" s="20" t="str">
        <f>IF('S.D. Paste sheet'!D346="","",'S.D. Paste sheet'!D346)</f>
        <v/>
      </c>
      <c r="E346" s="20" t="str">
        <f>IF('S.D. Paste sheet'!E346="","",UPPER('S.D. Paste sheet'!E346))</f>
        <v/>
      </c>
      <c r="F346" s="20" t="str">
        <f>IF('S.D. Paste sheet'!F346="","",'S.D. Paste sheet'!F346)</f>
        <v/>
      </c>
      <c r="G346" s="20" t="str">
        <f>IF('S.D. Paste sheet'!G346="","",UPPER('S.D. Paste sheet'!G346))</f>
        <v/>
      </c>
      <c r="H346" s="20" t="str">
        <f>IF('S.D. Paste sheet'!H346="","",UPPER('S.D. Paste sheet'!H346))</f>
        <v/>
      </c>
      <c r="I346" s="20" t="str">
        <f>IF('S.D. Paste sheet'!I346="","",'S.D. Paste sheet'!I346)</f>
        <v/>
      </c>
      <c r="J346" s="20" t="str">
        <f>IF('S.D. Paste sheet'!J346="","",'S.D. Paste sheet'!J346)</f>
        <v/>
      </c>
      <c r="K346" s="20" t="str">
        <f>IF('S.D. Paste sheet'!K346="","",'S.D. Paste sheet'!K346)</f>
        <v/>
      </c>
      <c r="L346" s="20" t="str">
        <f>IF('S.D. Paste sheet'!L346="","",'S.D. Paste sheet'!L346)</f>
        <v/>
      </c>
      <c r="M346" s="20" t="str">
        <f>IF('S.D. Paste sheet'!M346="","",'S.D. Paste sheet'!M346)</f>
        <v/>
      </c>
      <c r="N346" s="20" t="str">
        <f>IF('S.D. Paste sheet'!N346="","",'S.D. Paste sheet'!N346)</f>
        <v/>
      </c>
      <c r="O346" s="20" t="str">
        <f>IF('S.D. Paste sheet'!O346="","",'S.D. Paste sheet'!O346)</f>
        <v/>
      </c>
      <c r="P346" s="20" t="str">
        <f>IF('S.D. Paste sheet'!P346="","",'S.D. Paste sheet'!P346)</f>
        <v/>
      </c>
      <c r="Q346" s="20" t="str">
        <f>IF('S.D. Paste sheet'!Q346="","",'S.D. Paste sheet'!Q346)</f>
        <v/>
      </c>
      <c r="R346" s="20" t="str">
        <f>IF('S.D. Paste sheet'!R346="","",'S.D. Paste sheet'!R346)</f>
        <v/>
      </c>
      <c r="S346" s="20" t="str">
        <f>IF('S.D. Paste sheet'!S346="","",'S.D. Paste sheet'!S346)</f>
        <v/>
      </c>
      <c r="T346" s="20" t="str">
        <f>IF('S.D. Paste sheet'!T346="","",'S.D. Paste sheet'!T346)</f>
        <v/>
      </c>
      <c r="U346" s="20" t="str">
        <f>IF('S.D. Paste sheet'!U346="","",'S.D. Paste sheet'!U346)</f>
        <v/>
      </c>
      <c r="V346" s="20" t="str">
        <f>IF('S.D. Paste sheet'!V346="","",'S.D. Paste sheet'!V346)</f>
        <v/>
      </c>
      <c r="W346" s="20" t="str">
        <f>IF('S.D. Paste sheet'!W346="","",'S.D. Paste sheet'!W346)</f>
        <v/>
      </c>
      <c r="X346" s="20" t="str">
        <f>IF('S.D. Paste sheet'!X346="","",'S.D. Paste sheet'!X346)</f>
        <v/>
      </c>
      <c r="Y346" s="20" t="str">
        <f>IF('S.D. Paste sheet'!Y346="","",'S.D. Paste sheet'!Y346)</f>
        <v/>
      </c>
      <c r="Z346" s="20" t="str">
        <f>IF('S.D. Paste sheet'!Z346="","",'S.D. Paste sheet'!Z346)</f>
        <v/>
      </c>
      <c r="AA346" s="20" t="str">
        <f>IF('S.D. Paste sheet'!AA346="","",'S.D. Paste sheet'!AA346)</f>
        <v/>
      </c>
      <c r="AB346" s="20" t="str">
        <f>IF('S.D. Paste sheet'!AB346="","",'S.D. Paste sheet'!AB346)</f>
        <v/>
      </c>
      <c r="AC346" s="20" t="str">
        <f>IF('S.D. Paste sheet'!AC346="","",'S.D. Paste sheet'!AC346)</f>
        <v/>
      </c>
      <c r="AD346" s="20" t="str">
        <f>IF('S.D. Paste sheet'!AD346="","",'S.D. Paste sheet'!AD346)</f>
        <v/>
      </c>
      <c r="AE346" s="29"/>
      <c r="AF346" t="str">
        <f>IF(AK346="","",IF(AK346&gt;0,COUNT($AG$2:AG346),""))</f>
        <v/>
      </c>
      <c r="AG346" s="25" t="str">
        <f t="shared" si="163"/>
        <v/>
      </c>
      <c r="AH346" s="25" t="str">
        <f t="shared" si="164"/>
        <v/>
      </c>
      <c r="AI346" s="25" t="str">
        <f t="shared" si="165"/>
        <v/>
      </c>
      <c r="AJ346" s="25" t="str">
        <f t="shared" si="166"/>
        <v/>
      </c>
      <c r="AK346" s="25" t="str">
        <f t="shared" si="167"/>
        <v/>
      </c>
      <c r="AL346" s="25" t="str">
        <f t="shared" si="168"/>
        <v/>
      </c>
      <c r="AM346" s="25" t="str">
        <f t="shared" si="169"/>
        <v/>
      </c>
      <c r="AN346" s="25" t="str">
        <f t="shared" si="170"/>
        <v/>
      </c>
      <c r="AO346" s="25" t="str">
        <f t="shared" si="171"/>
        <v/>
      </c>
      <c r="AP346" s="25" t="str">
        <f t="shared" si="172"/>
        <v/>
      </c>
      <c r="AQ346" s="25" t="str">
        <f t="shared" si="173"/>
        <v/>
      </c>
      <c r="AR346" s="25" t="str">
        <f t="shared" si="174"/>
        <v/>
      </c>
      <c r="AS346" s="25" t="str">
        <f t="shared" si="175"/>
        <v/>
      </c>
      <c r="AT346" s="25" t="str">
        <f t="shared" si="176"/>
        <v/>
      </c>
      <c r="AU346" s="25" t="str">
        <f t="shared" si="177"/>
        <v/>
      </c>
      <c r="AV346" s="25" t="str">
        <f t="shared" si="178"/>
        <v/>
      </c>
      <c r="AX346" t="str">
        <f>IF(BC346="","",IF(BC346&gt;0,COUNT($AY$2:AY346),""))</f>
        <v/>
      </c>
      <c r="AY346" s="25" t="str">
        <f t="shared" si="179"/>
        <v/>
      </c>
      <c r="AZ346" s="25" t="str">
        <f t="shared" si="180"/>
        <v/>
      </c>
      <c r="BA346" s="25" t="str">
        <f t="shared" si="181"/>
        <v/>
      </c>
      <c r="BB346" s="25" t="str">
        <f t="shared" si="182"/>
        <v/>
      </c>
      <c r="BC346" s="25" t="str">
        <f t="shared" si="183"/>
        <v/>
      </c>
      <c r="BD346" s="25" t="str">
        <f t="shared" si="184"/>
        <v/>
      </c>
      <c r="BE346" s="25" t="str">
        <f t="shared" si="185"/>
        <v/>
      </c>
      <c r="BF346" s="25" t="str">
        <f t="shared" si="186"/>
        <v/>
      </c>
      <c r="BG346" s="25" t="str">
        <f t="shared" si="187"/>
        <v/>
      </c>
      <c r="BH346" s="25" t="str">
        <f t="shared" si="188"/>
        <v/>
      </c>
      <c r="BI346" s="25" t="str">
        <f t="shared" si="189"/>
        <v/>
      </c>
      <c r="BJ346" s="25" t="str">
        <f t="shared" si="190"/>
        <v/>
      </c>
      <c r="BK346" s="25" t="str">
        <f t="shared" si="191"/>
        <v/>
      </c>
      <c r="BL346" s="25" t="str">
        <f t="shared" si="192"/>
        <v/>
      </c>
      <c r="BM346" s="25" t="str">
        <f t="shared" si="193"/>
        <v/>
      </c>
      <c r="BN346" s="25" t="str">
        <f t="shared" si="194"/>
        <v/>
      </c>
    </row>
    <row r="347" spans="1:66">
      <c r="A347" s="20" t="str">
        <f>IF('S.D. Paste sheet'!A347="","",'S.D. Paste sheet'!A347)</f>
        <v/>
      </c>
      <c r="B347" s="20" t="str">
        <f>IF('S.D. Paste sheet'!B347="","",'S.D. Paste sheet'!B347)</f>
        <v/>
      </c>
      <c r="C347" s="20" t="str">
        <f>IF('S.D. Paste sheet'!C347="","",'S.D. Paste sheet'!C347)</f>
        <v/>
      </c>
      <c r="D347" s="20" t="str">
        <f>IF('S.D. Paste sheet'!D347="","",'S.D. Paste sheet'!D347)</f>
        <v/>
      </c>
      <c r="E347" s="20" t="str">
        <f>IF('S.D. Paste sheet'!E347="","",UPPER('S.D. Paste sheet'!E347))</f>
        <v/>
      </c>
      <c r="F347" s="20" t="str">
        <f>IF('S.D. Paste sheet'!F347="","",'S.D. Paste sheet'!F347)</f>
        <v/>
      </c>
      <c r="G347" s="20" t="str">
        <f>IF('S.D. Paste sheet'!G347="","",UPPER('S.D. Paste sheet'!G347))</f>
        <v/>
      </c>
      <c r="H347" s="20" t="str">
        <f>IF('S.D. Paste sheet'!H347="","",UPPER('S.D. Paste sheet'!H347))</f>
        <v/>
      </c>
      <c r="I347" s="20" t="str">
        <f>IF('S.D. Paste sheet'!I347="","",'S.D. Paste sheet'!I347)</f>
        <v/>
      </c>
      <c r="J347" s="20" t="str">
        <f>IF('S.D. Paste sheet'!J347="","",'S.D. Paste sheet'!J347)</f>
        <v/>
      </c>
      <c r="K347" s="20" t="str">
        <f>IF('S.D. Paste sheet'!K347="","",'S.D. Paste sheet'!K347)</f>
        <v/>
      </c>
      <c r="L347" s="20" t="str">
        <f>IF('S.D. Paste sheet'!L347="","",'S.D. Paste sheet'!L347)</f>
        <v/>
      </c>
      <c r="M347" s="20" t="str">
        <f>IF('S.D. Paste sheet'!M347="","",'S.D. Paste sheet'!M347)</f>
        <v/>
      </c>
      <c r="N347" s="20" t="str">
        <f>IF('S.D. Paste sheet'!N347="","",'S.D. Paste sheet'!N347)</f>
        <v/>
      </c>
      <c r="O347" s="20" t="str">
        <f>IF('S.D. Paste sheet'!O347="","",'S.D. Paste sheet'!O347)</f>
        <v/>
      </c>
      <c r="P347" s="20" t="str">
        <f>IF('S.D. Paste sheet'!P347="","",'S.D. Paste sheet'!P347)</f>
        <v/>
      </c>
      <c r="Q347" s="20" t="str">
        <f>IF('S.D. Paste sheet'!Q347="","",'S.D. Paste sheet'!Q347)</f>
        <v/>
      </c>
      <c r="R347" s="20" t="str">
        <f>IF('S.D. Paste sheet'!R347="","",'S.D. Paste sheet'!R347)</f>
        <v/>
      </c>
      <c r="S347" s="20" t="str">
        <f>IF('S.D. Paste sheet'!S347="","",'S.D. Paste sheet'!S347)</f>
        <v/>
      </c>
      <c r="T347" s="20" t="str">
        <f>IF('S.D. Paste sheet'!T347="","",'S.D. Paste sheet'!T347)</f>
        <v/>
      </c>
      <c r="U347" s="20" t="str">
        <f>IF('S.D. Paste sheet'!U347="","",'S.D. Paste sheet'!U347)</f>
        <v/>
      </c>
      <c r="V347" s="20" t="str">
        <f>IF('S.D. Paste sheet'!V347="","",'S.D. Paste sheet'!V347)</f>
        <v/>
      </c>
      <c r="W347" s="20" t="str">
        <f>IF('S.D. Paste sheet'!W347="","",'S.D. Paste sheet'!W347)</f>
        <v/>
      </c>
      <c r="X347" s="20" t="str">
        <f>IF('S.D. Paste sheet'!X347="","",'S.D. Paste sheet'!X347)</f>
        <v/>
      </c>
      <c r="Y347" s="20" t="str">
        <f>IF('S.D. Paste sheet'!Y347="","",'S.D. Paste sheet'!Y347)</f>
        <v/>
      </c>
      <c r="Z347" s="20" t="str">
        <f>IF('S.D. Paste sheet'!Z347="","",'S.D. Paste sheet'!Z347)</f>
        <v/>
      </c>
      <c r="AA347" s="20" t="str">
        <f>IF('S.D. Paste sheet'!AA347="","",'S.D. Paste sheet'!AA347)</f>
        <v/>
      </c>
      <c r="AB347" s="20" t="str">
        <f>IF('S.D. Paste sheet'!AB347="","",'S.D. Paste sheet'!AB347)</f>
        <v/>
      </c>
      <c r="AC347" s="20" t="str">
        <f>IF('S.D. Paste sheet'!AC347="","",'S.D. Paste sheet'!AC347)</f>
        <v/>
      </c>
      <c r="AD347" s="20" t="str">
        <f>IF('S.D. Paste sheet'!AD347="","",'S.D. Paste sheet'!AD347)</f>
        <v/>
      </c>
      <c r="AE347" s="29"/>
      <c r="AF347" t="str">
        <f>IF(AK347="","",IF(AK347&gt;0,COUNT($AG$2:AG347),""))</f>
        <v/>
      </c>
      <c r="AG347" s="25" t="str">
        <f t="shared" si="163"/>
        <v/>
      </c>
      <c r="AH347" s="25" t="str">
        <f t="shared" si="164"/>
        <v/>
      </c>
      <c r="AI347" s="25" t="str">
        <f t="shared" si="165"/>
        <v/>
      </c>
      <c r="AJ347" s="25" t="str">
        <f t="shared" si="166"/>
        <v/>
      </c>
      <c r="AK347" s="25" t="str">
        <f t="shared" si="167"/>
        <v/>
      </c>
      <c r="AL347" s="25" t="str">
        <f t="shared" si="168"/>
        <v/>
      </c>
      <c r="AM347" s="25" t="str">
        <f t="shared" si="169"/>
        <v/>
      </c>
      <c r="AN347" s="25" t="str">
        <f t="shared" si="170"/>
        <v/>
      </c>
      <c r="AO347" s="25" t="str">
        <f t="shared" si="171"/>
        <v/>
      </c>
      <c r="AP347" s="25" t="str">
        <f t="shared" si="172"/>
        <v/>
      </c>
      <c r="AQ347" s="25" t="str">
        <f t="shared" si="173"/>
        <v/>
      </c>
      <c r="AR347" s="25" t="str">
        <f t="shared" si="174"/>
        <v/>
      </c>
      <c r="AS347" s="25" t="str">
        <f t="shared" si="175"/>
        <v/>
      </c>
      <c r="AT347" s="25" t="str">
        <f t="shared" si="176"/>
        <v/>
      </c>
      <c r="AU347" s="25" t="str">
        <f t="shared" si="177"/>
        <v/>
      </c>
      <c r="AV347" s="25" t="str">
        <f t="shared" si="178"/>
        <v/>
      </c>
      <c r="AX347" t="str">
        <f>IF(BC347="","",IF(BC347&gt;0,COUNT($AY$2:AY347),""))</f>
        <v/>
      </c>
      <c r="AY347" s="25" t="str">
        <f t="shared" si="179"/>
        <v/>
      </c>
      <c r="AZ347" s="25" t="str">
        <f t="shared" si="180"/>
        <v/>
      </c>
      <c r="BA347" s="25" t="str">
        <f t="shared" si="181"/>
        <v/>
      </c>
      <c r="BB347" s="25" t="str">
        <f t="shared" si="182"/>
        <v/>
      </c>
      <c r="BC347" s="25" t="str">
        <f t="shared" si="183"/>
        <v/>
      </c>
      <c r="BD347" s="25" t="str">
        <f t="shared" si="184"/>
        <v/>
      </c>
      <c r="BE347" s="25" t="str">
        <f t="shared" si="185"/>
        <v/>
      </c>
      <c r="BF347" s="25" t="str">
        <f t="shared" si="186"/>
        <v/>
      </c>
      <c r="BG347" s="25" t="str">
        <f t="shared" si="187"/>
        <v/>
      </c>
      <c r="BH347" s="25" t="str">
        <f t="shared" si="188"/>
        <v/>
      </c>
      <c r="BI347" s="25" t="str">
        <f t="shared" si="189"/>
        <v/>
      </c>
      <c r="BJ347" s="25" t="str">
        <f t="shared" si="190"/>
        <v/>
      </c>
      <c r="BK347" s="25" t="str">
        <f t="shared" si="191"/>
        <v/>
      </c>
      <c r="BL347" s="25" t="str">
        <f t="shared" si="192"/>
        <v/>
      </c>
      <c r="BM347" s="25" t="str">
        <f t="shared" si="193"/>
        <v/>
      </c>
      <c r="BN347" s="25" t="str">
        <f t="shared" si="194"/>
        <v/>
      </c>
    </row>
    <row r="348" spans="1:66">
      <c r="A348" s="20" t="str">
        <f>IF('S.D. Paste sheet'!A348="","",'S.D. Paste sheet'!A348)</f>
        <v/>
      </c>
      <c r="B348" s="20" t="str">
        <f>IF('S.D. Paste sheet'!B348="","",'S.D. Paste sheet'!B348)</f>
        <v/>
      </c>
      <c r="C348" s="20" t="str">
        <f>IF('S.D. Paste sheet'!C348="","",'S.D. Paste sheet'!C348)</f>
        <v/>
      </c>
      <c r="D348" s="20" t="str">
        <f>IF('S.D. Paste sheet'!D348="","",'S.D. Paste sheet'!D348)</f>
        <v/>
      </c>
      <c r="E348" s="20" t="str">
        <f>IF('S.D. Paste sheet'!E348="","",UPPER('S.D. Paste sheet'!E348))</f>
        <v/>
      </c>
      <c r="F348" s="20" t="str">
        <f>IF('S.D. Paste sheet'!F348="","",'S.D. Paste sheet'!F348)</f>
        <v/>
      </c>
      <c r="G348" s="20" t="str">
        <f>IF('S.D. Paste sheet'!G348="","",UPPER('S.D. Paste sheet'!G348))</f>
        <v/>
      </c>
      <c r="H348" s="20" t="str">
        <f>IF('S.D. Paste sheet'!H348="","",UPPER('S.D. Paste sheet'!H348))</f>
        <v/>
      </c>
      <c r="I348" s="20" t="str">
        <f>IF('S.D. Paste sheet'!I348="","",'S.D. Paste sheet'!I348)</f>
        <v/>
      </c>
      <c r="J348" s="20" t="str">
        <f>IF('S.D. Paste sheet'!J348="","",'S.D. Paste sheet'!J348)</f>
        <v/>
      </c>
      <c r="K348" s="20" t="str">
        <f>IF('S.D. Paste sheet'!K348="","",'S.D. Paste sheet'!K348)</f>
        <v/>
      </c>
      <c r="L348" s="20" t="str">
        <f>IF('S.D. Paste sheet'!L348="","",'S.D. Paste sheet'!L348)</f>
        <v/>
      </c>
      <c r="M348" s="20" t="str">
        <f>IF('S.D. Paste sheet'!M348="","",'S.D. Paste sheet'!M348)</f>
        <v/>
      </c>
      <c r="N348" s="20" t="str">
        <f>IF('S.D. Paste sheet'!N348="","",'S.D. Paste sheet'!N348)</f>
        <v/>
      </c>
      <c r="O348" s="20" t="str">
        <f>IF('S.D. Paste sheet'!O348="","",'S.D. Paste sheet'!O348)</f>
        <v/>
      </c>
      <c r="P348" s="20" t="str">
        <f>IF('S.D. Paste sheet'!P348="","",'S.D. Paste sheet'!P348)</f>
        <v/>
      </c>
      <c r="Q348" s="20" t="str">
        <f>IF('S.D. Paste sheet'!Q348="","",'S.D. Paste sheet'!Q348)</f>
        <v/>
      </c>
      <c r="R348" s="20" t="str">
        <f>IF('S.D. Paste sheet'!R348="","",'S.D. Paste sheet'!R348)</f>
        <v/>
      </c>
      <c r="S348" s="20" t="str">
        <f>IF('S.D. Paste sheet'!S348="","",'S.D. Paste sheet'!S348)</f>
        <v/>
      </c>
      <c r="T348" s="20" t="str">
        <f>IF('S.D. Paste sheet'!T348="","",'S.D. Paste sheet'!T348)</f>
        <v/>
      </c>
      <c r="U348" s="20" t="str">
        <f>IF('S.D. Paste sheet'!U348="","",'S.D. Paste sheet'!U348)</f>
        <v/>
      </c>
      <c r="V348" s="20" t="str">
        <f>IF('S.D. Paste sheet'!V348="","",'S.D. Paste sheet'!V348)</f>
        <v/>
      </c>
      <c r="W348" s="20" t="str">
        <f>IF('S.D. Paste sheet'!W348="","",'S.D. Paste sheet'!W348)</f>
        <v/>
      </c>
      <c r="X348" s="20" t="str">
        <f>IF('S.D. Paste sheet'!X348="","",'S.D. Paste sheet'!X348)</f>
        <v/>
      </c>
      <c r="Y348" s="20" t="str">
        <f>IF('S.D. Paste sheet'!Y348="","",'S.D. Paste sheet'!Y348)</f>
        <v/>
      </c>
      <c r="Z348" s="20" t="str">
        <f>IF('S.D. Paste sheet'!Z348="","",'S.D. Paste sheet'!Z348)</f>
        <v/>
      </c>
      <c r="AA348" s="20" t="str">
        <f>IF('S.D. Paste sheet'!AA348="","",'S.D. Paste sheet'!AA348)</f>
        <v/>
      </c>
      <c r="AB348" s="20" t="str">
        <f>IF('S.D. Paste sheet'!AB348="","",'S.D. Paste sheet'!AB348)</f>
        <v/>
      </c>
      <c r="AC348" s="20" t="str">
        <f>IF('S.D. Paste sheet'!AC348="","",'S.D. Paste sheet'!AC348)</f>
        <v/>
      </c>
      <c r="AD348" s="20" t="str">
        <f>IF('S.D. Paste sheet'!AD348="","",'S.D. Paste sheet'!AD348)</f>
        <v/>
      </c>
      <c r="AE348" s="29"/>
      <c r="AF348" t="str">
        <f>IF(AK348="","",IF(AK348&gt;0,COUNT($AG$2:AG348),""))</f>
        <v/>
      </c>
      <c r="AG348" s="25" t="str">
        <f t="shared" si="163"/>
        <v/>
      </c>
      <c r="AH348" s="25" t="str">
        <f t="shared" si="164"/>
        <v/>
      </c>
      <c r="AI348" s="25" t="str">
        <f t="shared" si="165"/>
        <v/>
      </c>
      <c r="AJ348" s="25" t="str">
        <f t="shared" si="166"/>
        <v/>
      </c>
      <c r="AK348" s="25" t="str">
        <f t="shared" si="167"/>
        <v/>
      </c>
      <c r="AL348" s="25" t="str">
        <f t="shared" si="168"/>
        <v/>
      </c>
      <c r="AM348" s="25" t="str">
        <f t="shared" si="169"/>
        <v/>
      </c>
      <c r="AN348" s="25" t="str">
        <f t="shared" si="170"/>
        <v/>
      </c>
      <c r="AO348" s="25" t="str">
        <f t="shared" si="171"/>
        <v/>
      </c>
      <c r="AP348" s="25" t="str">
        <f t="shared" si="172"/>
        <v/>
      </c>
      <c r="AQ348" s="25" t="str">
        <f t="shared" si="173"/>
        <v/>
      </c>
      <c r="AR348" s="25" t="str">
        <f t="shared" si="174"/>
        <v/>
      </c>
      <c r="AS348" s="25" t="str">
        <f t="shared" si="175"/>
        <v/>
      </c>
      <c r="AT348" s="25" t="str">
        <f t="shared" si="176"/>
        <v/>
      </c>
      <c r="AU348" s="25" t="str">
        <f t="shared" si="177"/>
        <v/>
      </c>
      <c r="AV348" s="25" t="str">
        <f t="shared" si="178"/>
        <v/>
      </c>
      <c r="AX348" t="str">
        <f>IF(BC348="","",IF(BC348&gt;0,COUNT($AY$2:AY348),""))</f>
        <v/>
      </c>
      <c r="AY348" s="25" t="str">
        <f t="shared" si="179"/>
        <v/>
      </c>
      <c r="AZ348" s="25" t="str">
        <f t="shared" si="180"/>
        <v/>
      </c>
      <c r="BA348" s="25" t="str">
        <f t="shared" si="181"/>
        <v/>
      </c>
      <c r="BB348" s="25" t="str">
        <f t="shared" si="182"/>
        <v/>
      </c>
      <c r="BC348" s="25" t="str">
        <f t="shared" si="183"/>
        <v/>
      </c>
      <c r="BD348" s="25" t="str">
        <f t="shared" si="184"/>
        <v/>
      </c>
      <c r="BE348" s="25" t="str">
        <f t="shared" si="185"/>
        <v/>
      </c>
      <c r="BF348" s="25" t="str">
        <f t="shared" si="186"/>
        <v/>
      </c>
      <c r="BG348" s="25" t="str">
        <f t="shared" si="187"/>
        <v/>
      </c>
      <c r="BH348" s="25" t="str">
        <f t="shared" si="188"/>
        <v/>
      </c>
      <c r="BI348" s="25" t="str">
        <f t="shared" si="189"/>
        <v/>
      </c>
      <c r="BJ348" s="25" t="str">
        <f t="shared" si="190"/>
        <v/>
      </c>
      <c r="BK348" s="25" t="str">
        <f t="shared" si="191"/>
        <v/>
      </c>
      <c r="BL348" s="25" t="str">
        <f t="shared" si="192"/>
        <v/>
      </c>
      <c r="BM348" s="25" t="str">
        <f t="shared" si="193"/>
        <v/>
      </c>
      <c r="BN348" s="25" t="str">
        <f t="shared" si="194"/>
        <v/>
      </c>
    </row>
    <row r="349" spans="1:66">
      <c r="A349" s="20" t="str">
        <f>IF('S.D. Paste sheet'!A349="","",'S.D. Paste sheet'!A349)</f>
        <v/>
      </c>
      <c r="B349" s="20" t="str">
        <f>IF('S.D. Paste sheet'!B349="","",'S.D. Paste sheet'!B349)</f>
        <v/>
      </c>
      <c r="C349" s="20" t="str">
        <f>IF('S.D. Paste sheet'!C349="","",'S.D. Paste sheet'!C349)</f>
        <v/>
      </c>
      <c r="D349" s="20" t="str">
        <f>IF('S.D. Paste sheet'!D349="","",'S.D. Paste sheet'!D349)</f>
        <v/>
      </c>
      <c r="E349" s="20" t="str">
        <f>IF('S.D. Paste sheet'!E349="","",UPPER('S.D. Paste sheet'!E349))</f>
        <v/>
      </c>
      <c r="F349" s="20" t="str">
        <f>IF('S.D. Paste sheet'!F349="","",'S.D. Paste sheet'!F349)</f>
        <v/>
      </c>
      <c r="G349" s="20" t="str">
        <f>IF('S.D. Paste sheet'!G349="","",UPPER('S.D. Paste sheet'!G349))</f>
        <v/>
      </c>
      <c r="H349" s="20" t="str">
        <f>IF('S.D. Paste sheet'!H349="","",UPPER('S.D. Paste sheet'!H349))</f>
        <v/>
      </c>
      <c r="I349" s="20" t="str">
        <f>IF('S.D. Paste sheet'!I349="","",'S.D. Paste sheet'!I349)</f>
        <v/>
      </c>
      <c r="J349" s="20" t="str">
        <f>IF('S.D. Paste sheet'!J349="","",'S.D. Paste sheet'!J349)</f>
        <v/>
      </c>
      <c r="K349" s="20" t="str">
        <f>IF('S.D. Paste sheet'!K349="","",'S.D. Paste sheet'!K349)</f>
        <v/>
      </c>
      <c r="L349" s="20" t="str">
        <f>IF('S.D. Paste sheet'!L349="","",'S.D. Paste sheet'!L349)</f>
        <v/>
      </c>
      <c r="M349" s="20" t="str">
        <f>IF('S.D. Paste sheet'!M349="","",'S.D. Paste sheet'!M349)</f>
        <v/>
      </c>
      <c r="N349" s="20" t="str">
        <f>IF('S.D. Paste sheet'!N349="","",'S.D. Paste sheet'!N349)</f>
        <v/>
      </c>
      <c r="O349" s="20" t="str">
        <f>IF('S.D. Paste sheet'!O349="","",'S.D. Paste sheet'!O349)</f>
        <v/>
      </c>
      <c r="P349" s="20" t="str">
        <f>IF('S.D. Paste sheet'!P349="","",'S.D. Paste sheet'!P349)</f>
        <v/>
      </c>
      <c r="Q349" s="20" t="str">
        <f>IF('S.D. Paste sheet'!Q349="","",'S.D. Paste sheet'!Q349)</f>
        <v/>
      </c>
      <c r="R349" s="20" t="str">
        <f>IF('S.D. Paste sheet'!R349="","",'S.D. Paste sheet'!R349)</f>
        <v/>
      </c>
      <c r="S349" s="20" t="str">
        <f>IF('S.D. Paste sheet'!S349="","",'S.D. Paste sheet'!S349)</f>
        <v/>
      </c>
      <c r="T349" s="20" t="str">
        <f>IF('S.D. Paste sheet'!T349="","",'S.D. Paste sheet'!T349)</f>
        <v/>
      </c>
      <c r="U349" s="20" t="str">
        <f>IF('S.D. Paste sheet'!U349="","",'S.D. Paste sheet'!U349)</f>
        <v/>
      </c>
      <c r="V349" s="20" t="str">
        <f>IF('S.D. Paste sheet'!V349="","",'S.D. Paste sheet'!V349)</f>
        <v/>
      </c>
      <c r="W349" s="20" t="str">
        <f>IF('S.D. Paste sheet'!W349="","",'S.D. Paste sheet'!W349)</f>
        <v/>
      </c>
      <c r="X349" s="20" t="str">
        <f>IF('S.D. Paste sheet'!X349="","",'S.D. Paste sheet'!X349)</f>
        <v/>
      </c>
      <c r="Y349" s="20" t="str">
        <f>IF('S.D. Paste sheet'!Y349="","",'S.D. Paste sheet'!Y349)</f>
        <v/>
      </c>
      <c r="Z349" s="20" t="str">
        <f>IF('S.D. Paste sheet'!Z349="","",'S.D. Paste sheet'!Z349)</f>
        <v/>
      </c>
      <c r="AA349" s="20" t="str">
        <f>IF('S.D. Paste sheet'!AA349="","",'S.D. Paste sheet'!AA349)</f>
        <v/>
      </c>
      <c r="AB349" s="20" t="str">
        <f>IF('S.D. Paste sheet'!AB349="","",'S.D. Paste sheet'!AB349)</f>
        <v/>
      </c>
      <c r="AC349" s="20" t="str">
        <f>IF('S.D. Paste sheet'!AC349="","",'S.D. Paste sheet'!AC349)</f>
        <v/>
      </c>
      <c r="AD349" s="20" t="str">
        <f>IF('S.D. Paste sheet'!AD349="","",'S.D. Paste sheet'!AD349)</f>
        <v/>
      </c>
      <c r="AE349" s="29"/>
      <c r="AF349" t="str">
        <f>IF(AK349="","",IF(AK349&gt;0,COUNT($AG$2:AG349),""))</f>
        <v/>
      </c>
      <c r="AG349" s="25" t="str">
        <f t="shared" si="163"/>
        <v/>
      </c>
      <c r="AH349" s="25" t="str">
        <f t="shared" si="164"/>
        <v/>
      </c>
      <c r="AI349" s="25" t="str">
        <f t="shared" si="165"/>
        <v/>
      </c>
      <c r="AJ349" s="25" t="str">
        <f t="shared" si="166"/>
        <v/>
      </c>
      <c r="AK349" s="25" t="str">
        <f t="shared" si="167"/>
        <v/>
      </c>
      <c r="AL349" s="25" t="str">
        <f t="shared" si="168"/>
        <v/>
      </c>
      <c r="AM349" s="25" t="str">
        <f t="shared" si="169"/>
        <v/>
      </c>
      <c r="AN349" s="25" t="str">
        <f t="shared" si="170"/>
        <v/>
      </c>
      <c r="AO349" s="25" t="str">
        <f t="shared" si="171"/>
        <v/>
      </c>
      <c r="AP349" s="25" t="str">
        <f t="shared" si="172"/>
        <v/>
      </c>
      <c r="AQ349" s="25" t="str">
        <f t="shared" si="173"/>
        <v/>
      </c>
      <c r="AR349" s="25" t="str">
        <f t="shared" si="174"/>
        <v/>
      </c>
      <c r="AS349" s="25" t="str">
        <f t="shared" si="175"/>
        <v/>
      </c>
      <c r="AT349" s="25" t="str">
        <f t="shared" si="176"/>
        <v/>
      </c>
      <c r="AU349" s="25" t="str">
        <f t="shared" si="177"/>
        <v/>
      </c>
      <c r="AV349" s="25" t="str">
        <f t="shared" si="178"/>
        <v/>
      </c>
      <c r="AX349" t="str">
        <f>IF(BC349="","",IF(BC349&gt;0,COUNT($AY$2:AY349),""))</f>
        <v/>
      </c>
      <c r="AY349" s="25" t="str">
        <f t="shared" si="179"/>
        <v/>
      </c>
      <c r="AZ349" s="25" t="str">
        <f t="shared" si="180"/>
        <v/>
      </c>
      <c r="BA349" s="25" t="str">
        <f t="shared" si="181"/>
        <v/>
      </c>
      <c r="BB349" s="25" t="str">
        <f t="shared" si="182"/>
        <v/>
      </c>
      <c r="BC349" s="25" t="str">
        <f t="shared" si="183"/>
        <v/>
      </c>
      <c r="BD349" s="25" t="str">
        <f t="shared" si="184"/>
        <v/>
      </c>
      <c r="BE349" s="25" t="str">
        <f t="shared" si="185"/>
        <v/>
      </c>
      <c r="BF349" s="25" t="str">
        <f t="shared" si="186"/>
        <v/>
      </c>
      <c r="BG349" s="25" t="str">
        <f t="shared" si="187"/>
        <v/>
      </c>
      <c r="BH349" s="25" t="str">
        <f t="shared" si="188"/>
        <v/>
      </c>
      <c r="BI349" s="25" t="str">
        <f t="shared" si="189"/>
        <v/>
      </c>
      <c r="BJ349" s="25" t="str">
        <f t="shared" si="190"/>
        <v/>
      </c>
      <c r="BK349" s="25" t="str">
        <f t="shared" si="191"/>
        <v/>
      </c>
      <c r="BL349" s="25" t="str">
        <f t="shared" si="192"/>
        <v/>
      </c>
      <c r="BM349" s="25" t="str">
        <f t="shared" si="193"/>
        <v/>
      </c>
      <c r="BN349" s="25" t="str">
        <f t="shared" si="194"/>
        <v/>
      </c>
    </row>
    <row r="350" spans="1:66">
      <c r="A350" s="20" t="str">
        <f>IF('S.D. Paste sheet'!A350="","",'S.D. Paste sheet'!A350)</f>
        <v/>
      </c>
      <c r="B350" s="20" t="str">
        <f>IF('S.D. Paste sheet'!B350="","",'S.D. Paste sheet'!B350)</f>
        <v/>
      </c>
      <c r="C350" s="20" t="str">
        <f>IF('S.D. Paste sheet'!C350="","",'S.D. Paste sheet'!C350)</f>
        <v/>
      </c>
      <c r="D350" s="20" t="str">
        <f>IF('S.D. Paste sheet'!D350="","",'S.D. Paste sheet'!D350)</f>
        <v/>
      </c>
      <c r="E350" s="20" t="str">
        <f>IF('S.D. Paste sheet'!E350="","",UPPER('S.D. Paste sheet'!E350))</f>
        <v/>
      </c>
      <c r="F350" s="20" t="str">
        <f>IF('S.D. Paste sheet'!F350="","",'S.D. Paste sheet'!F350)</f>
        <v/>
      </c>
      <c r="G350" s="20" t="str">
        <f>IF('S.D. Paste sheet'!G350="","",UPPER('S.D. Paste sheet'!G350))</f>
        <v/>
      </c>
      <c r="H350" s="20" t="str">
        <f>IF('S.D. Paste sheet'!H350="","",UPPER('S.D. Paste sheet'!H350))</f>
        <v/>
      </c>
      <c r="I350" s="20" t="str">
        <f>IF('S.D. Paste sheet'!I350="","",'S.D. Paste sheet'!I350)</f>
        <v/>
      </c>
      <c r="J350" s="20" t="str">
        <f>IF('S.D. Paste sheet'!J350="","",'S.D. Paste sheet'!J350)</f>
        <v/>
      </c>
      <c r="K350" s="20" t="str">
        <f>IF('S.D. Paste sheet'!K350="","",'S.D. Paste sheet'!K350)</f>
        <v/>
      </c>
      <c r="L350" s="20" t="str">
        <f>IF('S.D. Paste sheet'!L350="","",'S.D. Paste sheet'!L350)</f>
        <v/>
      </c>
      <c r="M350" s="20" t="str">
        <f>IF('S.D. Paste sheet'!M350="","",'S.D. Paste sheet'!M350)</f>
        <v/>
      </c>
      <c r="N350" s="20" t="str">
        <f>IF('S.D. Paste sheet'!N350="","",'S.D. Paste sheet'!N350)</f>
        <v/>
      </c>
      <c r="O350" s="20" t="str">
        <f>IF('S.D. Paste sheet'!O350="","",'S.D. Paste sheet'!O350)</f>
        <v/>
      </c>
      <c r="P350" s="20" t="str">
        <f>IF('S.D. Paste sheet'!P350="","",'S.D. Paste sheet'!P350)</f>
        <v/>
      </c>
      <c r="Q350" s="20" t="str">
        <f>IF('S.D. Paste sheet'!Q350="","",'S.D. Paste sheet'!Q350)</f>
        <v/>
      </c>
      <c r="R350" s="20" t="str">
        <f>IF('S.D. Paste sheet'!R350="","",'S.D. Paste sheet'!R350)</f>
        <v/>
      </c>
      <c r="S350" s="20" t="str">
        <f>IF('S.D. Paste sheet'!S350="","",'S.D. Paste sheet'!S350)</f>
        <v/>
      </c>
      <c r="T350" s="20" t="str">
        <f>IF('S.D. Paste sheet'!T350="","",'S.D. Paste sheet'!T350)</f>
        <v/>
      </c>
      <c r="U350" s="20" t="str">
        <f>IF('S.D. Paste sheet'!U350="","",'S.D. Paste sheet'!U350)</f>
        <v/>
      </c>
      <c r="V350" s="20" t="str">
        <f>IF('S.D. Paste sheet'!V350="","",'S.D. Paste sheet'!V350)</f>
        <v/>
      </c>
      <c r="W350" s="20" t="str">
        <f>IF('S.D. Paste sheet'!W350="","",'S.D. Paste sheet'!W350)</f>
        <v/>
      </c>
      <c r="X350" s="20" t="str">
        <f>IF('S.D. Paste sheet'!X350="","",'S.D. Paste sheet'!X350)</f>
        <v/>
      </c>
      <c r="Y350" s="20" t="str">
        <f>IF('S.D. Paste sheet'!Y350="","",'S.D. Paste sheet'!Y350)</f>
        <v/>
      </c>
      <c r="Z350" s="20" t="str">
        <f>IF('S.D. Paste sheet'!Z350="","",'S.D. Paste sheet'!Z350)</f>
        <v/>
      </c>
      <c r="AA350" s="20" t="str">
        <f>IF('S.D. Paste sheet'!AA350="","",'S.D. Paste sheet'!AA350)</f>
        <v/>
      </c>
      <c r="AB350" s="20" t="str">
        <f>IF('S.D. Paste sheet'!AB350="","",'S.D. Paste sheet'!AB350)</f>
        <v/>
      </c>
      <c r="AC350" s="20" t="str">
        <f>IF('S.D. Paste sheet'!AC350="","",'S.D. Paste sheet'!AC350)</f>
        <v/>
      </c>
      <c r="AD350" s="20" t="str">
        <f>IF('S.D. Paste sheet'!AD350="","",'S.D. Paste sheet'!AD350)</f>
        <v/>
      </c>
      <c r="AE350" s="29"/>
      <c r="AF350" t="str">
        <f>IF(AK350="","",IF(AK350&gt;0,COUNT($AG$2:AG350),""))</f>
        <v/>
      </c>
      <c r="AG350" s="25" t="str">
        <f t="shared" si="163"/>
        <v/>
      </c>
      <c r="AH350" s="25" t="str">
        <f t="shared" si="164"/>
        <v/>
      </c>
      <c r="AI350" s="25" t="str">
        <f t="shared" si="165"/>
        <v/>
      </c>
      <c r="AJ350" s="25" t="str">
        <f t="shared" si="166"/>
        <v/>
      </c>
      <c r="AK350" s="25" t="str">
        <f t="shared" si="167"/>
        <v/>
      </c>
      <c r="AL350" s="25" t="str">
        <f t="shared" si="168"/>
        <v/>
      </c>
      <c r="AM350" s="25" t="str">
        <f t="shared" si="169"/>
        <v/>
      </c>
      <c r="AN350" s="25" t="str">
        <f t="shared" si="170"/>
        <v/>
      </c>
      <c r="AO350" s="25" t="str">
        <f t="shared" si="171"/>
        <v/>
      </c>
      <c r="AP350" s="25" t="str">
        <f t="shared" si="172"/>
        <v/>
      </c>
      <c r="AQ350" s="25" t="str">
        <f t="shared" si="173"/>
        <v/>
      </c>
      <c r="AR350" s="25" t="str">
        <f t="shared" si="174"/>
        <v/>
      </c>
      <c r="AS350" s="25" t="str">
        <f t="shared" si="175"/>
        <v/>
      </c>
      <c r="AT350" s="25" t="str">
        <f t="shared" si="176"/>
        <v/>
      </c>
      <c r="AU350" s="25" t="str">
        <f t="shared" si="177"/>
        <v/>
      </c>
      <c r="AV350" s="25" t="str">
        <f t="shared" si="178"/>
        <v/>
      </c>
      <c r="AX350" t="str">
        <f>IF(BC350="","",IF(BC350&gt;0,COUNT($AY$2:AY350),""))</f>
        <v/>
      </c>
      <c r="AY350" s="25" t="str">
        <f t="shared" si="179"/>
        <v/>
      </c>
      <c r="AZ350" s="25" t="str">
        <f t="shared" si="180"/>
        <v/>
      </c>
      <c r="BA350" s="25" t="str">
        <f t="shared" si="181"/>
        <v/>
      </c>
      <c r="BB350" s="25" t="str">
        <f t="shared" si="182"/>
        <v/>
      </c>
      <c r="BC350" s="25" t="str">
        <f t="shared" si="183"/>
        <v/>
      </c>
      <c r="BD350" s="25" t="str">
        <f t="shared" si="184"/>
        <v/>
      </c>
      <c r="BE350" s="25" t="str">
        <f t="shared" si="185"/>
        <v/>
      </c>
      <c r="BF350" s="25" t="str">
        <f t="shared" si="186"/>
        <v/>
      </c>
      <c r="BG350" s="25" t="str">
        <f t="shared" si="187"/>
        <v/>
      </c>
      <c r="BH350" s="25" t="str">
        <f t="shared" si="188"/>
        <v/>
      </c>
      <c r="BI350" s="25" t="str">
        <f t="shared" si="189"/>
        <v/>
      </c>
      <c r="BJ350" s="25" t="str">
        <f t="shared" si="190"/>
        <v/>
      </c>
      <c r="BK350" s="25" t="str">
        <f t="shared" si="191"/>
        <v/>
      </c>
      <c r="BL350" s="25" t="str">
        <f t="shared" si="192"/>
        <v/>
      </c>
      <c r="BM350" s="25" t="str">
        <f t="shared" si="193"/>
        <v/>
      </c>
      <c r="BN350" s="25" t="str">
        <f t="shared" si="194"/>
        <v/>
      </c>
    </row>
    <row r="351" spans="1:66">
      <c r="A351" s="20" t="str">
        <f>IF('S.D. Paste sheet'!A351="","",'S.D. Paste sheet'!A351)</f>
        <v/>
      </c>
      <c r="B351" s="20" t="str">
        <f>IF('S.D. Paste sheet'!B351="","",'S.D. Paste sheet'!B351)</f>
        <v/>
      </c>
      <c r="C351" s="20" t="str">
        <f>IF('S.D. Paste sheet'!C351="","",'S.D. Paste sheet'!C351)</f>
        <v/>
      </c>
      <c r="D351" s="20" t="str">
        <f>IF('S.D. Paste sheet'!D351="","",'S.D. Paste sheet'!D351)</f>
        <v/>
      </c>
      <c r="E351" s="20" t="str">
        <f>IF('S.D. Paste sheet'!E351="","",UPPER('S.D. Paste sheet'!E351))</f>
        <v/>
      </c>
      <c r="F351" s="20" t="str">
        <f>IF('S.D. Paste sheet'!F351="","",'S.D. Paste sheet'!F351)</f>
        <v/>
      </c>
      <c r="G351" s="20" t="str">
        <f>IF('S.D. Paste sheet'!G351="","",UPPER('S.D. Paste sheet'!G351))</f>
        <v/>
      </c>
      <c r="H351" s="20" t="str">
        <f>IF('S.D. Paste sheet'!H351="","",UPPER('S.D. Paste sheet'!H351))</f>
        <v/>
      </c>
      <c r="I351" s="20" t="str">
        <f>IF('S.D. Paste sheet'!I351="","",'S.D. Paste sheet'!I351)</f>
        <v/>
      </c>
      <c r="J351" s="20" t="str">
        <f>IF('S.D. Paste sheet'!J351="","",'S.D. Paste sheet'!J351)</f>
        <v/>
      </c>
      <c r="K351" s="20" t="str">
        <f>IF('S.D. Paste sheet'!K351="","",'S.D. Paste sheet'!K351)</f>
        <v/>
      </c>
      <c r="L351" s="20" t="str">
        <f>IF('S.D. Paste sheet'!L351="","",'S.D. Paste sheet'!L351)</f>
        <v/>
      </c>
      <c r="M351" s="20" t="str">
        <f>IF('S.D. Paste sheet'!M351="","",'S.D. Paste sheet'!M351)</f>
        <v/>
      </c>
      <c r="N351" s="20" t="str">
        <f>IF('S.D. Paste sheet'!N351="","",'S.D. Paste sheet'!N351)</f>
        <v/>
      </c>
      <c r="O351" s="20" t="str">
        <f>IF('S.D. Paste sheet'!O351="","",'S.D. Paste sheet'!O351)</f>
        <v/>
      </c>
      <c r="P351" s="20" t="str">
        <f>IF('S.D. Paste sheet'!P351="","",'S.D. Paste sheet'!P351)</f>
        <v/>
      </c>
      <c r="Q351" s="20" t="str">
        <f>IF('S.D. Paste sheet'!Q351="","",'S.D. Paste sheet'!Q351)</f>
        <v/>
      </c>
      <c r="R351" s="20" t="str">
        <f>IF('S.D. Paste sheet'!R351="","",'S.D. Paste sheet'!R351)</f>
        <v/>
      </c>
      <c r="S351" s="20" t="str">
        <f>IF('S.D. Paste sheet'!S351="","",'S.D. Paste sheet'!S351)</f>
        <v/>
      </c>
      <c r="T351" s="20" t="str">
        <f>IF('S.D. Paste sheet'!T351="","",'S.D. Paste sheet'!T351)</f>
        <v/>
      </c>
      <c r="U351" s="20" t="str">
        <f>IF('S.D. Paste sheet'!U351="","",'S.D. Paste sheet'!U351)</f>
        <v/>
      </c>
      <c r="V351" s="20" t="str">
        <f>IF('S.D. Paste sheet'!V351="","",'S.D. Paste sheet'!V351)</f>
        <v/>
      </c>
      <c r="W351" s="20" t="str">
        <f>IF('S.D. Paste sheet'!W351="","",'S.D. Paste sheet'!W351)</f>
        <v/>
      </c>
      <c r="X351" s="20" t="str">
        <f>IF('S.D. Paste sheet'!X351="","",'S.D. Paste sheet'!X351)</f>
        <v/>
      </c>
      <c r="Y351" s="20" t="str">
        <f>IF('S.D. Paste sheet'!Y351="","",'S.D. Paste sheet'!Y351)</f>
        <v/>
      </c>
      <c r="Z351" s="20" t="str">
        <f>IF('S.D. Paste sheet'!Z351="","",'S.D. Paste sheet'!Z351)</f>
        <v/>
      </c>
      <c r="AA351" s="20" t="str">
        <f>IF('S.D. Paste sheet'!AA351="","",'S.D. Paste sheet'!AA351)</f>
        <v/>
      </c>
      <c r="AB351" s="20" t="str">
        <f>IF('S.D. Paste sheet'!AB351="","",'S.D. Paste sheet'!AB351)</f>
        <v/>
      </c>
      <c r="AC351" s="20" t="str">
        <f>IF('S.D. Paste sheet'!AC351="","",'S.D. Paste sheet'!AC351)</f>
        <v/>
      </c>
      <c r="AD351" s="20" t="str">
        <f>IF('S.D. Paste sheet'!AD351="","",'S.D. Paste sheet'!AD351)</f>
        <v/>
      </c>
      <c r="AE351" s="29"/>
      <c r="AF351" t="str">
        <f>IF(AK351="","",IF(AK351&gt;0,COUNT($AG$2:AG351),""))</f>
        <v/>
      </c>
      <c r="AG351" s="25" t="str">
        <f t="shared" si="163"/>
        <v/>
      </c>
      <c r="AH351" s="25" t="str">
        <f t="shared" si="164"/>
        <v/>
      </c>
      <c r="AI351" s="25" t="str">
        <f t="shared" si="165"/>
        <v/>
      </c>
      <c r="AJ351" s="25" t="str">
        <f t="shared" si="166"/>
        <v/>
      </c>
      <c r="AK351" s="25" t="str">
        <f t="shared" si="167"/>
        <v/>
      </c>
      <c r="AL351" s="25" t="str">
        <f t="shared" si="168"/>
        <v/>
      </c>
      <c r="AM351" s="25" t="str">
        <f t="shared" si="169"/>
        <v/>
      </c>
      <c r="AN351" s="25" t="str">
        <f t="shared" si="170"/>
        <v/>
      </c>
      <c r="AO351" s="25" t="str">
        <f t="shared" si="171"/>
        <v/>
      </c>
      <c r="AP351" s="25" t="str">
        <f t="shared" si="172"/>
        <v/>
      </c>
      <c r="AQ351" s="25" t="str">
        <f t="shared" si="173"/>
        <v/>
      </c>
      <c r="AR351" s="25" t="str">
        <f t="shared" si="174"/>
        <v/>
      </c>
      <c r="AS351" s="25" t="str">
        <f t="shared" si="175"/>
        <v/>
      </c>
      <c r="AT351" s="25" t="str">
        <f t="shared" si="176"/>
        <v/>
      </c>
      <c r="AU351" s="25" t="str">
        <f t="shared" si="177"/>
        <v/>
      </c>
      <c r="AV351" s="25" t="str">
        <f t="shared" si="178"/>
        <v/>
      </c>
      <c r="AX351" t="str">
        <f>IF(BC351="","",IF(BC351&gt;0,COUNT($AY$2:AY351),""))</f>
        <v/>
      </c>
      <c r="AY351" s="25" t="str">
        <f t="shared" si="179"/>
        <v/>
      </c>
      <c r="AZ351" s="25" t="str">
        <f t="shared" si="180"/>
        <v/>
      </c>
      <c r="BA351" s="25" t="str">
        <f t="shared" si="181"/>
        <v/>
      </c>
      <c r="BB351" s="25" t="str">
        <f t="shared" si="182"/>
        <v/>
      </c>
      <c r="BC351" s="25" t="str">
        <f t="shared" si="183"/>
        <v/>
      </c>
      <c r="BD351" s="25" t="str">
        <f t="shared" si="184"/>
        <v/>
      </c>
      <c r="BE351" s="25" t="str">
        <f t="shared" si="185"/>
        <v/>
      </c>
      <c r="BF351" s="25" t="str">
        <f t="shared" si="186"/>
        <v/>
      </c>
      <c r="BG351" s="25" t="str">
        <f t="shared" si="187"/>
        <v/>
      </c>
      <c r="BH351" s="25" t="str">
        <f t="shared" si="188"/>
        <v/>
      </c>
      <c r="BI351" s="25" t="str">
        <f t="shared" si="189"/>
        <v/>
      </c>
      <c r="BJ351" s="25" t="str">
        <f t="shared" si="190"/>
        <v/>
      </c>
      <c r="BK351" s="25" t="str">
        <f t="shared" si="191"/>
        <v/>
      </c>
      <c r="BL351" s="25" t="str">
        <f t="shared" si="192"/>
        <v/>
      </c>
      <c r="BM351" s="25" t="str">
        <f t="shared" si="193"/>
        <v/>
      </c>
      <c r="BN351" s="25" t="str">
        <f t="shared" si="194"/>
        <v/>
      </c>
    </row>
    <row r="352" spans="1:66">
      <c r="A352" s="20" t="str">
        <f>IF('S.D. Paste sheet'!A352="","",'S.D. Paste sheet'!A352)</f>
        <v/>
      </c>
      <c r="B352" s="20" t="str">
        <f>IF('S.D. Paste sheet'!B352="","",'S.D. Paste sheet'!B352)</f>
        <v/>
      </c>
      <c r="C352" s="20" t="str">
        <f>IF('S.D. Paste sheet'!C352="","",'S.D. Paste sheet'!C352)</f>
        <v/>
      </c>
      <c r="D352" s="20" t="str">
        <f>IF('S.D. Paste sheet'!D352="","",'S.D. Paste sheet'!D352)</f>
        <v/>
      </c>
      <c r="E352" s="20" t="str">
        <f>IF('S.D. Paste sheet'!E352="","",UPPER('S.D. Paste sheet'!E352))</f>
        <v/>
      </c>
      <c r="F352" s="20" t="str">
        <f>IF('S.D. Paste sheet'!F352="","",'S.D. Paste sheet'!F352)</f>
        <v/>
      </c>
      <c r="G352" s="20" t="str">
        <f>IF('S.D. Paste sheet'!G352="","",UPPER('S.D. Paste sheet'!G352))</f>
        <v/>
      </c>
      <c r="H352" s="20" t="str">
        <f>IF('S.D. Paste sheet'!H352="","",UPPER('S.D. Paste sheet'!H352))</f>
        <v/>
      </c>
      <c r="I352" s="20" t="str">
        <f>IF('S.D. Paste sheet'!I352="","",'S.D. Paste sheet'!I352)</f>
        <v/>
      </c>
      <c r="J352" s="20" t="str">
        <f>IF('S.D. Paste sheet'!J352="","",'S.D. Paste sheet'!J352)</f>
        <v/>
      </c>
      <c r="K352" s="20" t="str">
        <f>IF('S.D. Paste sheet'!K352="","",'S.D. Paste sheet'!K352)</f>
        <v/>
      </c>
      <c r="L352" s="20" t="str">
        <f>IF('S.D. Paste sheet'!L352="","",'S.D. Paste sheet'!L352)</f>
        <v/>
      </c>
      <c r="M352" s="20" t="str">
        <f>IF('S.D. Paste sheet'!M352="","",'S.D. Paste sheet'!M352)</f>
        <v/>
      </c>
      <c r="N352" s="20" t="str">
        <f>IF('S.D. Paste sheet'!N352="","",'S.D. Paste sheet'!N352)</f>
        <v/>
      </c>
      <c r="O352" s="20" t="str">
        <f>IF('S.D. Paste sheet'!O352="","",'S.D. Paste sheet'!O352)</f>
        <v/>
      </c>
      <c r="P352" s="20" t="str">
        <f>IF('S.D. Paste sheet'!P352="","",'S.D. Paste sheet'!P352)</f>
        <v/>
      </c>
      <c r="Q352" s="20" t="str">
        <f>IF('S.D. Paste sheet'!Q352="","",'S.D. Paste sheet'!Q352)</f>
        <v/>
      </c>
      <c r="R352" s="20" t="str">
        <f>IF('S.D. Paste sheet'!R352="","",'S.D. Paste sheet'!R352)</f>
        <v/>
      </c>
      <c r="S352" s="20" t="str">
        <f>IF('S.D. Paste sheet'!S352="","",'S.D. Paste sheet'!S352)</f>
        <v/>
      </c>
      <c r="T352" s="20" t="str">
        <f>IF('S.D. Paste sheet'!T352="","",'S.D. Paste sheet'!T352)</f>
        <v/>
      </c>
      <c r="U352" s="20" t="str">
        <f>IF('S.D. Paste sheet'!U352="","",'S.D. Paste sheet'!U352)</f>
        <v/>
      </c>
      <c r="V352" s="20" t="str">
        <f>IF('S.D. Paste sheet'!V352="","",'S.D. Paste sheet'!V352)</f>
        <v/>
      </c>
      <c r="W352" s="20" t="str">
        <f>IF('S.D. Paste sheet'!W352="","",'S.D. Paste sheet'!W352)</f>
        <v/>
      </c>
      <c r="X352" s="20" t="str">
        <f>IF('S.D. Paste sheet'!X352="","",'S.D. Paste sheet'!X352)</f>
        <v/>
      </c>
      <c r="Y352" s="20" t="str">
        <f>IF('S.D. Paste sheet'!Y352="","",'S.D. Paste sheet'!Y352)</f>
        <v/>
      </c>
      <c r="Z352" s="20" t="str">
        <f>IF('S.D. Paste sheet'!Z352="","",'S.D. Paste sheet'!Z352)</f>
        <v/>
      </c>
      <c r="AA352" s="20" t="str">
        <f>IF('S.D. Paste sheet'!AA352="","",'S.D. Paste sheet'!AA352)</f>
        <v/>
      </c>
      <c r="AB352" s="20" t="str">
        <f>IF('S.D. Paste sheet'!AB352="","",'S.D. Paste sheet'!AB352)</f>
        <v/>
      </c>
      <c r="AC352" s="20" t="str">
        <f>IF('S.D. Paste sheet'!AC352="","",'S.D. Paste sheet'!AC352)</f>
        <v/>
      </c>
      <c r="AD352" s="20" t="str">
        <f>IF('S.D. Paste sheet'!AD352="","",'S.D. Paste sheet'!AD352)</f>
        <v/>
      </c>
      <c r="AE352" s="29"/>
      <c r="AF352" t="str">
        <f>IF(AK352="","",IF(AK352&gt;0,COUNT($AG$2:AG352),""))</f>
        <v/>
      </c>
      <c r="AG352" s="25" t="str">
        <f t="shared" si="163"/>
        <v/>
      </c>
      <c r="AH352" s="25" t="str">
        <f t="shared" si="164"/>
        <v/>
      </c>
      <c r="AI352" s="25" t="str">
        <f t="shared" si="165"/>
        <v/>
      </c>
      <c r="AJ352" s="25" t="str">
        <f t="shared" si="166"/>
        <v/>
      </c>
      <c r="AK352" s="25" t="str">
        <f t="shared" si="167"/>
        <v/>
      </c>
      <c r="AL352" s="25" t="str">
        <f t="shared" si="168"/>
        <v/>
      </c>
      <c r="AM352" s="25" t="str">
        <f t="shared" si="169"/>
        <v/>
      </c>
      <c r="AN352" s="25" t="str">
        <f t="shared" si="170"/>
        <v/>
      </c>
      <c r="AO352" s="25" t="str">
        <f t="shared" si="171"/>
        <v/>
      </c>
      <c r="AP352" s="25" t="str">
        <f t="shared" si="172"/>
        <v/>
      </c>
      <c r="AQ352" s="25" t="str">
        <f t="shared" si="173"/>
        <v/>
      </c>
      <c r="AR352" s="25" t="str">
        <f t="shared" si="174"/>
        <v/>
      </c>
      <c r="AS352" s="25" t="str">
        <f t="shared" si="175"/>
        <v/>
      </c>
      <c r="AT352" s="25" t="str">
        <f t="shared" si="176"/>
        <v/>
      </c>
      <c r="AU352" s="25" t="str">
        <f t="shared" si="177"/>
        <v/>
      </c>
      <c r="AV352" s="25" t="str">
        <f t="shared" si="178"/>
        <v/>
      </c>
      <c r="AX352" t="str">
        <f>IF(BC352="","",IF(BC352&gt;0,COUNT($AY$2:AY352),""))</f>
        <v/>
      </c>
      <c r="AY352" s="25" t="str">
        <f t="shared" si="179"/>
        <v/>
      </c>
      <c r="AZ352" s="25" t="str">
        <f t="shared" si="180"/>
        <v/>
      </c>
      <c r="BA352" s="25" t="str">
        <f t="shared" si="181"/>
        <v/>
      </c>
      <c r="BB352" s="25" t="str">
        <f t="shared" si="182"/>
        <v/>
      </c>
      <c r="BC352" s="25" t="str">
        <f t="shared" si="183"/>
        <v/>
      </c>
      <c r="BD352" s="25" t="str">
        <f t="shared" si="184"/>
        <v/>
      </c>
      <c r="BE352" s="25" t="str">
        <f t="shared" si="185"/>
        <v/>
      </c>
      <c r="BF352" s="25" t="str">
        <f t="shared" si="186"/>
        <v/>
      </c>
      <c r="BG352" s="25" t="str">
        <f t="shared" si="187"/>
        <v/>
      </c>
      <c r="BH352" s="25" t="str">
        <f t="shared" si="188"/>
        <v/>
      </c>
      <c r="BI352" s="25" t="str">
        <f t="shared" si="189"/>
        <v/>
      </c>
      <c r="BJ352" s="25" t="str">
        <f t="shared" si="190"/>
        <v/>
      </c>
      <c r="BK352" s="25" t="str">
        <f t="shared" si="191"/>
        <v/>
      </c>
      <c r="BL352" s="25" t="str">
        <f t="shared" si="192"/>
        <v/>
      </c>
      <c r="BM352" s="25" t="str">
        <f t="shared" si="193"/>
        <v/>
      </c>
      <c r="BN352" s="25" t="str">
        <f t="shared" si="194"/>
        <v/>
      </c>
    </row>
    <row r="353" spans="1:66">
      <c r="A353" s="20" t="str">
        <f>IF('S.D. Paste sheet'!A353="","",'S.D. Paste sheet'!A353)</f>
        <v/>
      </c>
      <c r="B353" s="20" t="str">
        <f>IF('S.D. Paste sheet'!B353="","",'S.D. Paste sheet'!B353)</f>
        <v/>
      </c>
      <c r="C353" s="20" t="str">
        <f>IF('S.D. Paste sheet'!C353="","",'S.D. Paste sheet'!C353)</f>
        <v/>
      </c>
      <c r="D353" s="20" t="str">
        <f>IF('S.D. Paste sheet'!D353="","",'S.D. Paste sheet'!D353)</f>
        <v/>
      </c>
      <c r="E353" s="20" t="str">
        <f>IF('S.D. Paste sheet'!E353="","",UPPER('S.D. Paste sheet'!E353))</f>
        <v/>
      </c>
      <c r="F353" s="20" t="str">
        <f>IF('S.D. Paste sheet'!F353="","",'S.D. Paste sheet'!F353)</f>
        <v/>
      </c>
      <c r="G353" s="20" t="str">
        <f>IF('S.D. Paste sheet'!G353="","",UPPER('S.D. Paste sheet'!G353))</f>
        <v/>
      </c>
      <c r="H353" s="20" t="str">
        <f>IF('S.D. Paste sheet'!H353="","",UPPER('S.D. Paste sheet'!H353))</f>
        <v/>
      </c>
      <c r="I353" s="20" t="str">
        <f>IF('S.D. Paste sheet'!I353="","",'S.D. Paste sheet'!I353)</f>
        <v/>
      </c>
      <c r="J353" s="20" t="str">
        <f>IF('S.D. Paste sheet'!J353="","",'S.D. Paste sheet'!J353)</f>
        <v/>
      </c>
      <c r="K353" s="20" t="str">
        <f>IF('S.D. Paste sheet'!K353="","",'S.D. Paste sheet'!K353)</f>
        <v/>
      </c>
      <c r="L353" s="20" t="str">
        <f>IF('S.D. Paste sheet'!L353="","",'S.D. Paste sheet'!L353)</f>
        <v/>
      </c>
      <c r="M353" s="20" t="str">
        <f>IF('S.D. Paste sheet'!M353="","",'S.D. Paste sheet'!M353)</f>
        <v/>
      </c>
      <c r="N353" s="20" t="str">
        <f>IF('S.D. Paste sheet'!N353="","",'S.D. Paste sheet'!N353)</f>
        <v/>
      </c>
      <c r="O353" s="20" t="str">
        <f>IF('S.D. Paste sheet'!O353="","",'S.D. Paste sheet'!O353)</f>
        <v/>
      </c>
      <c r="P353" s="20" t="str">
        <f>IF('S.D. Paste sheet'!P353="","",'S.D. Paste sheet'!P353)</f>
        <v/>
      </c>
      <c r="Q353" s="20" t="str">
        <f>IF('S.D. Paste sheet'!Q353="","",'S.D. Paste sheet'!Q353)</f>
        <v/>
      </c>
      <c r="R353" s="20" t="str">
        <f>IF('S.D. Paste sheet'!R353="","",'S.D. Paste sheet'!R353)</f>
        <v/>
      </c>
      <c r="S353" s="20" t="str">
        <f>IF('S.D. Paste sheet'!S353="","",'S.D. Paste sheet'!S353)</f>
        <v/>
      </c>
      <c r="T353" s="20" t="str">
        <f>IF('S.D. Paste sheet'!T353="","",'S.D. Paste sheet'!T353)</f>
        <v/>
      </c>
      <c r="U353" s="20" t="str">
        <f>IF('S.D. Paste sheet'!U353="","",'S.D. Paste sheet'!U353)</f>
        <v/>
      </c>
      <c r="V353" s="20" t="str">
        <f>IF('S.D. Paste sheet'!V353="","",'S.D. Paste sheet'!V353)</f>
        <v/>
      </c>
      <c r="W353" s="20" t="str">
        <f>IF('S.D. Paste sheet'!W353="","",'S.D. Paste sheet'!W353)</f>
        <v/>
      </c>
      <c r="X353" s="20" t="str">
        <f>IF('S.D. Paste sheet'!X353="","",'S.D. Paste sheet'!X353)</f>
        <v/>
      </c>
      <c r="Y353" s="20" t="str">
        <f>IF('S.D. Paste sheet'!Y353="","",'S.D. Paste sheet'!Y353)</f>
        <v/>
      </c>
      <c r="Z353" s="20" t="str">
        <f>IF('S.D. Paste sheet'!Z353="","",'S.D. Paste sheet'!Z353)</f>
        <v/>
      </c>
      <c r="AA353" s="20" t="str">
        <f>IF('S.D. Paste sheet'!AA353="","",'S.D. Paste sheet'!AA353)</f>
        <v/>
      </c>
      <c r="AB353" s="20" t="str">
        <f>IF('S.D. Paste sheet'!AB353="","",'S.D. Paste sheet'!AB353)</f>
        <v/>
      </c>
      <c r="AC353" s="20" t="str">
        <f>IF('S.D. Paste sheet'!AC353="","",'S.D. Paste sheet'!AC353)</f>
        <v/>
      </c>
      <c r="AD353" s="20" t="str">
        <f>IF('S.D. Paste sheet'!AD353="","",'S.D. Paste sheet'!AD353)</f>
        <v/>
      </c>
      <c r="AE353" s="29"/>
      <c r="AF353" t="str">
        <f>IF(AK353="","",IF(AK353&gt;0,COUNT($AG$2:AG353),""))</f>
        <v/>
      </c>
      <c r="AG353" s="25" t="str">
        <f t="shared" si="163"/>
        <v/>
      </c>
      <c r="AH353" s="25" t="str">
        <f t="shared" si="164"/>
        <v/>
      </c>
      <c r="AI353" s="25" t="str">
        <f t="shared" si="165"/>
        <v/>
      </c>
      <c r="AJ353" s="25" t="str">
        <f t="shared" si="166"/>
        <v/>
      </c>
      <c r="AK353" s="25" t="str">
        <f t="shared" si="167"/>
        <v/>
      </c>
      <c r="AL353" s="25" t="str">
        <f t="shared" si="168"/>
        <v/>
      </c>
      <c r="AM353" s="25" t="str">
        <f t="shared" si="169"/>
        <v/>
      </c>
      <c r="AN353" s="25" t="str">
        <f t="shared" si="170"/>
        <v/>
      </c>
      <c r="AO353" s="25" t="str">
        <f t="shared" si="171"/>
        <v/>
      </c>
      <c r="AP353" s="25" t="str">
        <f t="shared" si="172"/>
        <v/>
      </c>
      <c r="AQ353" s="25" t="str">
        <f t="shared" si="173"/>
        <v/>
      </c>
      <c r="AR353" s="25" t="str">
        <f t="shared" si="174"/>
        <v/>
      </c>
      <c r="AS353" s="25" t="str">
        <f t="shared" si="175"/>
        <v/>
      </c>
      <c r="AT353" s="25" t="str">
        <f t="shared" si="176"/>
        <v/>
      </c>
      <c r="AU353" s="25" t="str">
        <f t="shared" si="177"/>
        <v/>
      </c>
      <c r="AV353" s="25" t="str">
        <f t="shared" si="178"/>
        <v/>
      </c>
      <c r="AX353" t="str">
        <f>IF(BC353="","",IF(BC353&gt;0,COUNT($AY$2:AY353),""))</f>
        <v/>
      </c>
      <c r="AY353" s="25" t="str">
        <f t="shared" si="179"/>
        <v/>
      </c>
      <c r="AZ353" s="25" t="str">
        <f t="shared" si="180"/>
        <v/>
      </c>
      <c r="BA353" s="25" t="str">
        <f t="shared" si="181"/>
        <v/>
      </c>
      <c r="BB353" s="25" t="str">
        <f t="shared" si="182"/>
        <v/>
      </c>
      <c r="BC353" s="25" t="str">
        <f t="shared" si="183"/>
        <v/>
      </c>
      <c r="BD353" s="25" t="str">
        <f t="shared" si="184"/>
        <v/>
      </c>
      <c r="BE353" s="25" t="str">
        <f t="shared" si="185"/>
        <v/>
      </c>
      <c r="BF353" s="25" t="str">
        <f t="shared" si="186"/>
        <v/>
      </c>
      <c r="BG353" s="25" t="str">
        <f t="shared" si="187"/>
        <v/>
      </c>
      <c r="BH353" s="25" t="str">
        <f t="shared" si="188"/>
        <v/>
      </c>
      <c r="BI353" s="25" t="str">
        <f t="shared" si="189"/>
        <v/>
      </c>
      <c r="BJ353" s="25" t="str">
        <f t="shared" si="190"/>
        <v/>
      </c>
      <c r="BK353" s="25" t="str">
        <f t="shared" si="191"/>
        <v/>
      </c>
      <c r="BL353" s="25" t="str">
        <f t="shared" si="192"/>
        <v/>
      </c>
      <c r="BM353" s="25" t="str">
        <f t="shared" si="193"/>
        <v/>
      </c>
      <c r="BN353" s="25" t="str">
        <f t="shared" si="194"/>
        <v/>
      </c>
    </row>
    <row r="354" spans="1:66">
      <c r="A354" s="20" t="str">
        <f>IF('S.D. Paste sheet'!A354="","",'S.D. Paste sheet'!A354)</f>
        <v/>
      </c>
      <c r="B354" s="20" t="str">
        <f>IF('S.D. Paste sheet'!B354="","",'S.D. Paste sheet'!B354)</f>
        <v/>
      </c>
      <c r="C354" s="20" t="str">
        <f>IF('S.D. Paste sheet'!C354="","",'S.D. Paste sheet'!C354)</f>
        <v/>
      </c>
      <c r="D354" s="20" t="str">
        <f>IF('S.D. Paste sheet'!D354="","",'S.D. Paste sheet'!D354)</f>
        <v/>
      </c>
      <c r="E354" s="20" t="str">
        <f>IF('S.D. Paste sheet'!E354="","",UPPER('S.D. Paste sheet'!E354))</f>
        <v/>
      </c>
      <c r="F354" s="20" t="str">
        <f>IF('S.D. Paste sheet'!F354="","",'S.D. Paste sheet'!F354)</f>
        <v/>
      </c>
      <c r="G354" s="20" t="str">
        <f>IF('S.D. Paste sheet'!G354="","",UPPER('S.D. Paste sheet'!G354))</f>
        <v/>
      </c>
      <c r="H354" s="20" t="str">
        <f>IF('S.D. Paste sheet'!H354="","",UPPER('S.D. Paste sheet'!H354))</f>
        <v/>
      </c>
      <c r="I354" s="20" t="str">
        <f>IF('S.D. Paste sheet'!I354="","",'S.D. Paste sheet'!I354)</f>
        <v/>
      </c>
      <c r="J354" s="20" t="str">
        <f>IF('S.D. Paste sheet'!J354="","",'S.D. Paste sheet'!J354)</f>
        <v/>
      </c>
      <c r="K354" s="20" t="str">
        <f>IF('S.D. Paste sheet'!K354="","",'S.D. Paste sheet'!K354)</f>
        <v/>
      </c>
      <c r="L354" s="20" t="str">
        <f>IF('S.D. Paste sheet'!L354="","",'S.D. Paste sheet'!L354)</f>
        <v/>
      </c>
      <c r="M354" s="20" t="str">
        <f>IF('S.D. Paste sheet'!M354="","",'S.D. Paste sheet'!M354)</f>
        <v/>
      </c>
      <c r="N354" s="20" t="str">
        <f>IF('S.D. Paste sheet'!N354="","",'S.D. Paste sheet'!N354)</f>
        <v/>
      </c>
      <c r="O354" s="20" t="str">
        <f>IF('S.D. Paste sheet'!O354="","",'S.D. Paste sheet'!O354)</f>
        <v/>
      </c>
      <c r="P354" s="20" t="str">
        <f>IF('S.D. Paste sheet'!P354="","",'S.D. Paste sheet'!P354)</f>
        <v/>
      </c>
      <c r="Q354" s="20" t="str">
        <f>IF('S.D. Paste sheet'!Q354="","",'S.D. Paste sheet'!Q354)</f>
        <v/>
      </c>
      <c r="R354" s="20" t="str">
        <f>IF('S.D. Paste sheet'!R354="","",'S.D. Paste sheet'!R354)</f>
        <v/>
      </c>
      <c r="S354" s="20" t="str">
        <f>IF('S.D. Paste sheet'!S354="","",'S.D. Paste sheet'!S354)</f>
        <v/>
      </c>
      <c r="T354" s="20" t="str">
        <f>IF('S.D. Paste sheet'!T354="","",'S.D. Paste sheet'!T354)</f>
        <v/>
      </c>
      <c r="U354" s="20" t="str">
        <f>IF('S.D. Paste sheet'!U354="","",'S.D. Paste sheet'!U354)</f>
        <v/>
      </c>
      <c r="V354" s="20" t="str">
        <f>IF('S.D. Paste sheet'!V354="","",'S.D. Paste sheet'!V354)</f>
        <v/>
      </c>
      <c r="W354" s="20" t="str">
        <f>IF('S.D. Paste sheet'!W354="","",'S.D. Paste sheet'!W354)</f>
        <v/>
      </c>
      <c r="X354" s="20" t="str">
        <f>IF('S.D. Paste sheet'!X354="","",'S.D. Paste sheet'!X354)</f>
        <v/>
      </c>
      <c r="Y354" s="20" t="str">
        <f>IF('S.D. Paste sheet'!Y354="","",'S.D. Paste sheet'!Y354)</f>
        <v/>
      </c>
      <c r="Z354" s="20" t="str">
        <f>IF('S.D. Paste sheet'!Z354="","",'S.D. Paste sheet'!Z354)</f>
        <v/>
      </c>
      <c r="AA354" s="20" t="str">
        <f>IF('S.D. Paste sheet'!AA354="","",'S.D. Paste sheet'!AA354)</f>
        <v/>
      </c>
      <c r="AB354" s="20" t="str">
        <f>IF('S.D. Paste sheet'!AB354="","",'S.D. Paste sheet'!AB354)</f>
        <v/>
      </c>
      <c r="AC354" s="20" t="str">
        <f>IF('S.D. Paste sheet'!AC354="","",'S.D. Paste sheet'!AC354)</f>
        <v/>
      </c>
      <c r="AD354" s="20" t="str">
        <f>IF('S.D. Paste sheet'!AD354="","",'S.D. Paste sheet'!AD354)</f>
        <v/>
      </c>
      <c r="AE354" s="29"/>
      <c r="AF354" t="str">
        <f>IF(AK354="","",IF(AK354&gt;0,COUNT($AG$2:AG354),""))</f>
        <v/>
      </c>
      <c r="AG354" s="25" t="str">
        <f t="shared" si="163"/>
        <v/>
      </c>
      <c r="AH354" s="25" t="str">
        <f t="shared" si="164"/>
        <v/>
      </c>
      <c r="AI354" s="25" t="str">
        <f t="shared" si="165"/>
        <v/>
      </c>
      <c r="AJ354" s="25" t="str">
        <f t="shared" si="166"/>
        <v/>
      </c>
      <c r="AK354" s="25" t="str">
        <f t="shared" si="167"/>
        <v/>
      </c>
      <c r="AL354" s="25" t="str">
        <f t="shared" si="168"/>
        <v/>
      </c>
      <c r="AM354" s="25" t="str">
        <f t="shared" si="169"/>
        <v/>
      </c>
      <c r="AN354" s="25" t="str">
        <f t="shared" si="170"/>
        <v/>
      </c>
      <c r="AO354" s="25" t="str">
        <f t="shared" si="171"/>
        <v/>
      </c>
      <c r="AP354" s="25" t="str">
        <f t="shared" si="172"/>
        <v/>
      </c>
      <c r="AQ354" s="25" t="str">
        <f t="shared" si="173"/>
        <v/>
      </c>
      <c r="AR354" s="25" t="str">
        <f t="shared" si="174"/>
        <v/>
      </c>
      <c r="AS354" s="25" t="str">
        <f t="shared" si="175"/>
        <v/>
      </c>
      <c r="AT354" s="25" t="str">
        <f t="shared" si="176"/>
        <v/>
      </c>
      <c r="AU354" s="25" t="str">
        <f t="shared" si="177"/>
        <v/>
      </c>
      <c r="AV354" s="25" t="str">
        <f t="shared" si="178"/>
        <v/>
      </c>
      <c r="AX354" t="str">
        <f>IF(BC354="","",IF(BC354&gt;0,COUNT($AY$2:AY354),""))</f>
        <v/>
      </c>
      <c r="AY354" s="25" t="str">
        <f t="shared" si="179"/>
        <v/>
      </c>
      <c r="AZ354" s="25" t="str">
        <f t="shared" si="180"/>
        <v/>
      </c>
      <c r="BA354" s="25" t="str">
        <f t="shared" si="181"/>
        <v/>
      </c>
      <c r="BB354" s="25" t="str">
        <f t="shared" si="182"/>
        <v/>
      </c>
      <c r="BC354" s="25" t="str">
        <f t="shared" si="183"/>
        <v/>
      </c>
      <c r="BD354" s="25" t="str">
        <f t="shared" si="184"/>
        <v/>
      </c>
      <c r="BE354" s="25" t="str">
        <f t="shared" si="185"/>
        <v/>
      </c>
      <c r="BF354" s="25" t="str">
        <f t="shared" si="186"/>
        <v/>
      </c>
      <c r="BG354" s="25" t="str">
        <f t="shared" si="187"/>
        <v/>
      </c>
      <c r="BH354" s="25" t="str">
        <f t="shared" si="188"/>
        <v/>
      </c>
      <c r="BI354" s="25" t="str">
        <f t="shared" si="189"/>
        <v/>
      </c>
      <c r="BJ354" s="25" t="str">
        <f t="shared" si="190"/>
        <v/>
      </c>
      <c r="BK354" s="25" t="str">
        <f t="shared" si="191"/>
        <v/>
      </c>
      <c r="BL354" s="25" t="str">
        <f t="shared" si="192"/>
        <v/>
      </c>
      <c r="BM354" s="25" t="str">
        <f t="shared" si="193"/>
        <v/>
      </c>
      <c r="BN354" s="25" t="str">
        <f t="shared" si="194"/>
        <v/>
      </c>
    </row>
    <row r="355" spans="1:66">
      <c r="A355" s="20" t="str">
        <f>IF('S.D. Paste sheet'!A355="","",'S.D. Paste sheet'!A355)</f>
        <v/>
      </c>
      <c r="B355" s="20" t="str">
        <f>IF('S.D. Paste sheet'!B355="","",'S.D. Paste sheet'!B355)</f>
        <v/>
      </c>
      <c r="C355" s="20" t="str">
        <f>IF('S.D. Paste sheet'!C355="","",'S.D. Paste sheet'!C355)</f>
        <v/>
      </c>
      <c r="D355" s="20" t="str">
        <f>IF('S.D. Paste sheet'!D355="","",'S.D. Paste sheet'!D355)</f>
        <v/>
      </c>
      <c r="E355" s="20" t="str">
        <f>IF('S.D. Paste sheet'!E355="","",UPPER('S.D. Paste sheet'!E355))</f>
        <v/>
      </c>
      <c r="F355" s="20" t="str">
        <f>IF('S.D. Paste sheet'!F355="","",'S.D. Paste sheet'!F355)</f>
        <v/>
      </c>
      <c r="G355" s="20" t="str">
        <f>IF('S.D. Paste sheet'!G355="","",UPPER('S.D. Paste sheet'!G355))</f>
        <v/>
      </c>
      <c r="H355" s="20" t="str">
        <f>IF('S.D. Paste sheet'!H355="","",UPPER('S.D. Paste sheet'!H355))</f>
        <v/>
      </c>
      <c r="I355" s="20" t="str">
        <f>IF('S.D. Paste sheet'!I355="","",'S.D. Paste sheet'!I355)</f>
        <v/>
      </c>
      <c r="J355" s="20" t="str">
        <f>IF('S.D. Paste sheet'!J355="","",'S.D. Paste sheet'!J355)</f>
        <v/>
      </c>
      <c r="K355" s="20" t="str">
        <f>IF('S.D. Paste sheet'!K355="","",'S.D. Paste sheet'!K355)</f>
        <v/>
      </c>
      <c r="L355" s="20" t="str">
        <f>IF('S.D. Paste sheet'!L355="","",'S.D. Paste sheet'!L355)</f>
        <v/>
      </c>
      <c r="M355" s="20" t="str">
        <f>IF('S.D. Paste sheet'!M355="","",'S.D. Paste sheet'!M355)</f>
        <v/>
      </c>
      <c r="N355" s="20" t="str">
        <f>IF('S.D. Paste sheet'!N355="","",'S.D. Paste sheet'!N355)</f>
        <v/>
      </c>
      <c r="O355" s="20" t="str">
        <f>IF('S.D. Paste sheet'!O355="","",'S.D. Paste sheet'!O355)</f>
        <v/>
      </c>
      <c r="P355" s="20" t="str">
        <f>IF('S.D. Paste sheet'!P355="","",'S.D. Paste sheet'!P355)</f>
        <v/>
      </c>
      <c r="Q355" s="20" t="str">
        <f>IF('S.D. Paste sheet'!Q355="","",'S.D. Paste sheet'!Q355)</f>
        <v/>
      </c>
      <c r="R355" s="20" t="str">
        <f>IF('S.D. Paste sheet'!R355="","",'S.D. Paste sheet'!R355)</f>
        <v/>
      </c>
      <c r="S355" s="20" t="str">
        <f>IF('S.D. Paste sheet'!S355="","",'S.D. Paste sheet'!S355)</f>
        <v/>
      </c>
      <c r="T355" s="20" t="str">
        <f>IF('S.D. Paste sheet'!T355="","",'S.D. Paste sheet'!T355)</f>
        <v/>
      </c>
      <c r="U355" s="20" t="str">
        <f>IF('S.D. Paste sheet'!U355="","",'S.D. Paste sheet'!U355)</f>
        <v/>
      </c>
      <c r="V355" s="20" t="str">
        <f>IF('S.D. Paste sheet'!V355="","",'S.D. Paste sheet'!V355)</f>
        <v/>
      </c>
      <c r="W355" s="20" t="str">
        <f>IF('S.D. Paste sheet'!W355="","",'S.D. Paste sheet'!W355)</f>
        <v/>
      </c>
      <c r="X355" s="20" t="str">
        <f>IF('S.D. Paste sheet'!X355="","",'S.D. Paste sheet'!X355)</f>
        <v/>
      </c>
      <c r="Y355" s="20" t="str">
        <f>IF('S.D. Paste sheet'!Y355="","",'S.D. Paste sheet'!Y355)</f>
        <v/>
      </c>
      <c r="Z355" s="20" t="str">
        <f>IF('S.D. Paste sheet'!Z355="","",'S.D. Paste sheet'!Z355)</f>
        <v/>
      </c>
      <c r="AA355" s="20" t="str">
        <f>IF('S.D. Paste sheet'!AA355="","",'S.D. Paste sheet'!AA355)</f>
        <v/>
      </c>
      <c r="AB355" s="20" t="str">
        <f>IF('S.D. Paste sheet'!AB355="","",'S.D. Paste sheet'!AB355)</f>
        <v/>
      </c>
      <c r="AC355" s="20" t="str">
        <f>IF('S.D. Paste sheet'!AC355="","",'S.D. Paste sheet'!AC355)</f>
        <v/>
      </c>
      <c r="AD355" s="20" t="str">
        <f>IF('S.D. Paste sheet'!AD355="","",'S.D. Paste sheet'!AD355)</f>
        <v/>
      </c>
      <c r="AE355" s="29"/>
      <c r="AF355" t="str">
        <f>IF(AK355="","",IF(AK355&gt;0,COUNT($AG$2:AG355),""))</f>
        <v/>
      </c>
      <c r="AG355" s="25" t="str">
        <f t="shared" si="163"/>
        <v/>
      </c>
      <c r="AH355" s="25" t="str">
        <f t="shared" si="164"/>
        <v/>
      </c>
      <c r="AI355" s="25" t="str">
        <f t="shared" si="165"/>
        <v/>
      </c>
      <c r="AJ355" s="25" t="str">
        <f t="shared" si="166"/>
        <v/>
      </c>
      <c r="AK355" s="25" t="str">
        <f t="shared" si="167"/>
        <v/>
      </c>
      <c r="AL355" s="25" t="str">
        <f t="shared" si="168"/>
        <v/>
      </c>
      <c r="AM355" s="25" t="str">
        <f t="shared" si="169"/>
        <v/>
      </c>
      <c r="AN355" s="25" t="str">
        <f t="shared" si="170"/>
        <v/>
      </c>
      <c r="AO355" s="25" t="str">
        <f t="shared" si="171"/>
        <v/>
      </c>
      <c r="AP355" s="25" t="str">
        <f t="shared" si="172"/>
        <v/>
      </c>
      <c r="AQ355" s="25" t="str">
        <f t="shared" si="173"/>
        <v/>
      </c>
      <c r="AR355" s="25" t="str">
        <f t="shared" si="174"/>
        <v/>
      </c>
      <c r="AS355" s="25" t="str">
        <f t="shared" si="175"/>
        <v/>
      </c>
      <c r="AT355" s="25" t="str">
        <f t="shared" si="176"/>
        <v/>
      </c>
      <c r="AU355" s="25" t="str">
        <f t="shared" si="177"/>
        <v/>
      </c>
      <c r="AV355" s="25" t="str">
        <f t="shared" si="178"/>
        <v/>
      </c>
      <c r="AX355" t="str">
        <f>IF(BC355="","",IF(BC355&gt;0,COUNT($AY$2:AY355),""))</f>
        <v/>
      </c>
      <c r="AY355" s="25" t="str">
        <f t="shared" si="179"/>
        <v/>
      </c>
      <c r="AZ355" s="25" t="str">
        <f t="shared" si="180"/>
        <v/>
      </c>
      <c r="BA355" s="25" t="str">
        <f t="shared" si="181"/>
        <v/>
      </c>
      <c r="BB355" s="25" t="str">
        <f t="shared" si="182"/>
        <v/>
      </c>
      <c r="BC355" s="25" t="str">
        <f t="shared" si="183"/>
        <v/>
      </c>
      <c r="BD355" s="25" t="str">
        <f t="shared" si="184"/>
        <v/>
      </c>
      <c r="BE355" s="25" t="str">
        <f t="shared" si="185"/>
        <v/>
      </c>
      <c r="BF355" s="25" t="str">
        <f t="shared" si="186"/>
        <v/>
      </c>
      <c r="BG355" s="25" t="str">
        <f t="shared" si="187"/>
        <v/>
      </c>
      <c r="BH355" s="25" t="str">
        <f t="shared" si="188"/>
        <v/>
      </c>
      <c r="BI355" s="25" t="str">
        <f t="shared" si="189"/>
        <v/>
      </c>
      <c r="BJ355" s="25" t="str">
        <f t="shared" si="190"/>
        <v/>
      </c>
      <c r="BK355" s="25" t="str">
        <f t="shared" si="191"/>
        <v/>
      </c>
      <c r="BL355" s="25" t="str">
        <f t="shared" si="192"/>
        <v/>
      </c>
      <c r="BM355" s="25" t="str">
        <f t="shared" si="193"/>
        <v/>
      </c>
      <c r="BN355" s="25" t="str">
        <f t="shared" si="194"/>
        <v/>
      </c>
    </row>
    <row r="356" spans="1:66">
      <c r="A356" s="20" t="str">
        <f>IF('S.D. Paste sheet'!A356="","",'S.D. Paste sheet'!A356)</f>
        <v/>
      </c>
      <c r="B356" s="20" t="str">
        <f>IF('S.D. Paste sheet'!B356="","",'S.D. Paste sheet'!B356)</f>
        <v/>
      </c>
      <c r="C356" s="20" t="str">
        <f>IF('S.D. Paste sheet'!C356="","",'S.D. Paste sheet'!C356)</f>
        <v/>
      </c>
      <c r="D356" s="20" t="str">
        <f>IF('S.D. Paste sheet'!D356="","",'S.D. Paste sheet'!D356)</f>
        <v/>
      </c>
      <c r="E356" s="20" t="str">
        <f>IF('S.D. Paste sheet'!E356="","",UPPER('S.D. Paste sheet'!E356))</f>
        <v/>
      </c>
      <c r="F356" s="20" t="str">
        <f>IF('S.D. Paste sheet'!F356="","",'S.D. Paste sheet'!F356)</f>
        <v/>
      </c>
      <c r="G356" s="20" t="str">
        <f>IF('S.D. Paste sheet'!G356="","",UPPER('S.D. Paste sheet'!G356))</f>
        <v/>
      </c>
      <c r="H356" s="20" t="str">
        <f>IF('S.D. Paste sheet'!H356="","",UPPER('S.D. Paste sheet'!H356))</f>
        <v/>
      </c>
      <c r="I356" s="20" t="str">
        <f>IF('S.D. Paste sheet'!I356="","",'S.D. Paste sheet'!I356)</f>
        <v/>
      </c>
      <c r="J356" s="20" t="str">
        <f>IF('S.D. Paste sheet'!J356="","",'S.D. Paste sheet'!J356)</f>
        <v/>
      </c>
      <c r="K356" s="20" t="str">
        <f>IF('S.D. Paste sheet'!K356="","",'S.D. Paste sheet'!K356)</f>
        <v/>
      </c>
      <c r="L356" s="20" t="str">
        <f>IF('S.D. Paste sheet'!L356="","",'S.D. Paste sheet'!L356)</f>
        <v/>
      </c>
      <c r="M356" s="20" t="str">
        <f>IF('S.D. Paste sheet'!M356="","",'S.D. Paste sheet'!M356)</f>
        <v/>
      </c>
      <c r="N356" s="20" t="str">
        <f>IF('S.D. Paste sheet'!N356="","",'S.D. Paste sheet'!N356)</f>
        <v/>
      </c>
      <c r="O356" s="20" t="str">
        <f>IF('S.D. Paste sheet'!O356="","",'S.D. Paste sheet'!O356)</f>
        <v/>
      </c>
      <c r="P356" s="20" t="str">
        <f>IF('S.D. Paste sheet'!P356="","",'S.D. Paste sheet'!P356)</f>
        <v/>
      </c>
      <c r="Q356" s="20" t="str">
        <f>IF('S.D. Paste sheet'!Q356="","",'S.D. Paste sheet'!Q356)</f>
        <v/>
      </c>
      <c r="R356" s="20" t="str">
        <f>IF('S.D. Paste sheet'!R356="","",'S.D. Paste sheet'!R356)</f>
        <v/>
      </c>
      <c r="S356" s="20" t="str">
        <f>IF('S.D. Paste sheet'!S356="","",'S.D. Paste sheet'!S356)</f>
        <v/>
      </c>
      <c r="T356" s="20" t="str">
        <f>IF('S.D. Paste sheet'!T356="","",'S.D. Paste sheet'!T356)</f>
        <v/>
      </c>
      <c r="U356" s="20" t="str">
        <f>IF('S.D. Paste sheet'!U356="","",'S.D. Paste sheet'!U356)</f>
        <v/>
      </c>
      <c r="V356" s="20" t="str">
        <f>IF('S.D. Paste sheet'!V356="","",'S.D. Paste sheet'!V356)</f>
        <v/>
      </c>
      <c r="W356" s="20" t="str">
        <f>IF('S.D. Paste sheet'!W356="","",'S.D. Paste sheet'!W356)</f>
        <v/>
      </c>
      <c r="X356" s="20" t="str">
        <f>IF('S.D. Paste sheet'!X356="","",'S.D. Paste sheet'!X356)</f>
        <v/>
      </c>
      <c r="Y356" s="20" t="str">
        <f>IF('S.D. Paste sheet'!Y356="","",'S.D. Paste sheet'!Y356)</f>
        <v/>
      </c>
      <c r="Z356" s="20" t="str">
        <f>IF('S.D. Paste sheet'!Z356="","",'S.D. Paste sheet'!Z356)</f>
        <v/>
      </c>
      <c r="AA356" s="20" t="str">
        <f>IF('S.D. Paste sheet'!AA356="","",'S.D. Paste sheet'!AA356)</f>
        <v/>
      </c>
      <c r="AB356" s="20" t="str">
        <f>IF('S.D. Paste sheet'!AB356="","",'S.D. Paste sheet'!AB356)</f>
        <v/>
      </c>
      <c r="AC356" s="20" t="str">
        <f>IF('S.D. Paste sheet'!AC356="","",'S.D. Paste sheet'!AC356)</f>
        <v/>
      </c>
      <c r="AD356" s="20" t="str">
        <f>IF('S.D. Paste sheet'!AD356="","",'S.D. Paste sheet'!AD356)</f>
        <v/>
      </c>
      <c r="AE356" s="29"/>
      <c r="AF356" t="str">
        <f>IF(AK356="","",IF(AK356&gt;0,COUNT($AG$2:AG356),""))</f>
        <v/>
      </c>
      <c r="AG356" s="25" t="str">
        <f t="shared" si="163"/>
        <v/>
      </c>
      <c r="AH356" s="25" t="str">
        <f t="shared" si="164"/>
        <v/>
      </c>
      <c r="AI356" s="25" t="str">
        <f t="shared" si="165"/>
        <v/>
      </c>
      <c r="AJ356" s="25" t="str">
        <f t="shared" si="166"/>
        <v/>
      </c>
      <c r="AK356" s="25" t="str">
        <f t="shared" si="167"/>
        <v/>
      </c>
      <c r="AL356" s="25" t="str">
        <f t="shared" si="168"/>
        <v/>
      </c>
      <c r="AM356" s="25" t="str">
        <f t="shared" si="169"/>
        <v/>
      </c>
      <c r="AN356" s="25" t="str">
        <f t="shared" si="170"/>
        <v/>
      </c>
      <c r="AO356" s="25" t="str">
        <f t="shared" si="171"/>
        <v/>
      </c>
      <c r="AP356" s="25" t="str">
        <f t="shared" si="172"/>
        <v/>
      </c>
      <c r="AQ356" s="25" t="str">
        <f t="shared" si="173"/>
        <v/>
      </c>
      <c r="AR356" s="25" t="str">
        <f t="shared" si="174"/>
        <v/>
      </c>
      <c r="AS356" s="25" t="str">
        <f t="shared" si="175"/>
        <v/>
      </c>
      <c r="AT356" s="25" t="str">
        <f t="shared" si="176"/>
        <v/>
      </c>
      <c r="AU356" s="25" t="str">
        <f t="shared" si="177"/>
        <v/>
      </c>
      <c r="AV356" s="25" t="str">
        <f t="shared" si="178"/>
        <v/>
      </c>
      <c r="AX356" t="str">
        <f>IF(BC356="","",IF(BC356&gt;0,COUNT($AY$2:AY356),""))</f>
        <v/>
      </c>
      <c r="AY356" s="25" t="str">
        <f t="shared" si="179"/>
        <v/>
      </c>
      <c r="AZ356" s="25" t="str">
        <f t="shared" si="180"/>
        <v/>
      </c>
      <c r="BA356" s="25" t="str">
        <f t="shared" si="181"/>
        <v/>
      </c>
      <c r="BB356" s="25" t="str">
        <f t="shared" si="182"/>
        <v/>
      </c>
      <c r="BC356" s="25" t="str">
        <f t="shared" si="183"/>
        <v/>
      </c>
      <c r="BD356" s="25" t="str">
        <f t="shared" si="184"/>
        <v/>
      </c>
      <c r="BE356" s="25" t="str">
        <f t="shared" si="185"/>
        <v/>
      </c>
      <c r="BF356" s="25" t="str">
        <f t="shared" si="186"/>
        <v/>
      </c>
      <c r="BG356" s="25" t="str">
        <f t="shared" si="187"/>
        <v/>
      </c>
      <c r="BH356" s="25" t="str">
        <f t="shared" si="188"/>
        <v/>
      </c>
      <c r="BI356" s="25" t="str">
        <f t="shared" si="189"/>
        <v/>
      </c>
      <c r="BJ356" s="25" t="str">
        <f t="shared" si="190"/>
        <v/>
      </c>
      <c r="BK356" s="25" t="str">
        <f t="shared" si="191"/>
        <v/>
      </c>
      <c r="BL356" s="25" t="str">
        <f t="shared" si="192"/>
        <v/>
      </c>
      <c r="BM356" s="25" t="str">
        <f t="shared" si="193"/>
        <v/>
      </c>
      <c r="BN356" s="25" t="str">
        <f t="shared" si="194"/>
        <v/>
      </c>
    </row>
    <row r="357" spans="1:66">
      <c r="A357" s="20" t="str">
        <f>IF('S.D. Paste sheet'!A357="","",'S.D. Paste sheet'!A357)</f>
        <v/>
      </c>
      <c r="B357" s="20" t="str">
        <f>IF('S.D. Paste sheet'!B357="","",'S.D. Paste sheet'!B357)</f>
        <v/>
      </c>
      <c r="C357" s="20" t="str">
        <f>IF('S.D. Paste sheet'!C357="","",'S.D. Paste sheet'!C357)</f>
        <v/>
      </c>
      <c r="D357" s="20" t="str">
        <f>IF('S.D. Paste sheet'!D357="","",'S.D. Paste sheet'!D357)</f>
        <v/>
      </c>
      <c r="E357" s="20" t="str">
        <f>IF('S.D. Paste sheet'!E357="","",UPPER('S.D. Paste sheet'!E357))</f>
        <v/>
      </c>
      <c r="F357" s="20" t="str">
        <f>IF('S.D. Paste sheet'!F357="","",'S.D. Paste sheet'!F357)</f>
        <v/>
      </c>
      <c r="G357" s="20" t="str">
        <f>IF('S.D. Paste sheet'!G357="","",UPPER('S.D. Paste sheet'!G357))</f>
        <v/>
      </c>
      <c r="H357" s="20" t="str">
        <f>IF('S.D. Paste sheet'!H357="","",UPPER('S.D. Paste sheet'!H357))</f>
        <v/>
      </c>
      <c r="I357" s="20" t="str">
        <f>IF('S.D. Paste sheet'!I357="","",'S.D. Paste sheet'!I357)</f>
        <v/>
      </c>
      <c r="J357" s="20" t="str">
        <f>IF('S.D. Paste sheet'!J357="","",'S.D. Paste sheet'!J357)</f>
        <v/>
      </c>
      <c r="K357" s="20" t="str">
        <f>IF('S.D. Paste sheet'!K357="","",'S.D. Paste sheet'!K357)</f>
        <v/>
      </c>
      <c r="L357" s="20" t="str">
        <f>IF('S.D. Paste sheet'!L357="","",'S.D. Paste sheet'!L357)</f>
        <v/>
      </c>
      <c r="M357" s="20" t="str">
        <f>IF('S.D. Paste sheet'!M357="","",'S.D. Paste sheet'!M357)</f>
        <v/>
      </c>
      <c r="N357" s="20" t="str">
        <f>IF('S.D. Paste sheet'!N357="","",'S.D. Paste sheet'!N357)</f>
        <v/>
      </c>
      <c r="O357" s="20" t="str">
        <f>IF('S.D. Paste sheet'!O357="","",'S.D. Paste sheet'!O357)</f>
        <v/>
      </c>
      <c r="P357" s="20" t="str">
        <f>IF('S.D. Paste sheet'!P357="","",'S.D. Paste sheet'!P357)</f>
        <v/>
      </c>
      <c r="Q357" s="20" t="str">
        <f>IF('S.D. Paste sheet'!Q357="","",'S.D. Paste sheet'!Q357)</f>
        <v/>
      </c>
      <c r="R357" s="20" t="str">
        <f>IF('S.D. Paste sheet'!R357="","",'S.D. Paste sheet'!R357)</f>
        <v/>
      </c>
      <c r="S357" s="20" t="str">
        <f>IF('S.D. Paste sheet'!S357="","",'S.D. Paste sheet'!S357)</f>
        <v/>
      </c>
      <c r="T357" s="20" t="str">
        <f>IF('S.D. Paste sheet'!T357="","",'S.D. Paste sheet'!T357)</f>
        <v/>
      </c>
      <c r="U357" s="20" t="str">
        <f>IF('S.D. Paste sheet'!U357="","",'S.D. Paste sheet'!U357)</f>
        <v/>
      </c>
      <c r="V357" s="20" t="str">
        <f>IF('S.D. Paste sheet'!V357="","",'S.D. Paste sheet'!V357)</f>
        <v/>
      </c>
      <c r="W357" s="20" t="str">
        <f>IF('S.D. Paste sheet'!W357="","",'S.D. Paste sheet'!W357)</f>
        <v/>
      </c>
      <c r="X357" s="20" t="str">
        <f>IF('S.D. Paste sheet'!X357="","",'S.D. Paste sheet'!X357)</f>
        <v/>
      </c>
      <c r="Y357" s="20" t="str">
        <f>IF('S.D. Paste sheet'!Y357="","",'S.D. Paste sheet'!Y357)</f>
        <v/>
      </c>
      <c r="Z357" s="20" t="str">
        <f>IF('S.D. Paste sheet'!Z357="","",'S.D. Paste sheet'!Z357)</f>
        <v/>
      </c>
      <c r="AA357" s="20" t="str">
        <f>IF('S.D. Paste sheet'!AA357="","",'S.D. Paste sheet'!AA357)</f>
        <v/>
      </c>
      <c r="AB357" s="20" t="str">
        <f>IF('S.D. Paste sheet'!AB357="","",'S.D. Paste sheet'!AB357)</f>
        <v/>
      </c>
      <c r="AC357" s="20" t="str">
        <f>IF('S.D. Paste sheet'!AC357="","",'S.D. Paste sheet'!AC357)</f>
        <v/>
      </c>
      <c r="AD357" s="20" t="str">
        <f>IF('S.D. Paste sheet'!AD357="","",'S.D. Paste sheet'!AD357)</f>
        <v/>
      </c>
      <c r="AE357" s="29"/>
      <c r="AF357" t="str">
        <f>IF(AK357="","",IF(AK357&gt;0,COUNT($AG$2:AG357),""))</f>
        <v/>
      </c>
      <c r="AG357" s="25" t="str">
        <f t="shared" si="163"/>
        <v/>
      </c>
      <c r="AH357" s="25" t="str">
        <f t="shared" si="164"/>
        <v/>
      </c>
      <c r="AI357" s="25" t="str">
        <f t="shared" si="165"/>
        <v/>
      </c>
      <c r="AJ357" s="25" t="str">
        <f t="shared" si="166"/>
        <v/>
      </c>
      <c r="AK357" s="25" t="str">
        <f t="shared" si="167"/>
        <v/>
      </c>
      <c r="AL357" s="25" t="str">
        <f t="shared" si="168"/>
        <v/>
      </c>
      <c r="AM357" s="25" t="str">
        <f t="shared" si="169"/>
        <v/>
      </c>
      <c r="AN357" s="25" t="str">
        <f t="shared" si="170"/>
        <v/>
      </c>
      <c r="AO357" s="25" t="str">
        <f t="shared" si="171"/>
        <v/>
      </c>
      <c r="AP357" s="25" t="str">
        <f t="shared" si="172"/>
        <v/>
      </c>
      <c r="AQ357" s="25" t="str">
        <f t="shared" si="173"/>
        <v/>
      </c>
      <c r="AR357" s="25" t="str">
        <f t="shared" si="174"/>
        <v/>
      </c>
      <c r="AS357" s="25" t="str">
        <f t="shared" si="175"/>
        <v/>
      </c>
      <c r="AT357" s="25" t="str">
        <f t="shared" si="176"/>
        <v/>
      </c>
      <c r="AU357" s="25" t="str">
        <f t="shared" si="177"/>
        <v/>
      </c>
      <c r="AV357" s="25" t="str">
        <f t="shared" si="178"/>
        <v/>
      </c>
      <c r="AX357" t="str">
        <f>IF(BC357="","",IF(BC357&gt;0,COUNT($AY$2:AY357),""))</f>
        <v/>
      </c>
      <c r="AY357" s="25" t="str">
        <f t="shared" si="179"/>
        <v/>
      </c>
      <c r="AZ357" s="25" t="str">
        <f t="shared" si="180"/>
        <v/>
      </c>
      <c r="BA357" s="25" t="str">
        <f t="shared" si="181"/>
        <v/>
      </c>
      <c r="BB357" s="25" t="str">
        <f t="shared" si="182"/>
        <v/>
      </c>
      <c r="BC357" s="25" t="str">
        <f t="shared" si="183"/>
        <v/>
      </c>
      <c r="BD357" s="25" t="str">
        <f t="shared" si="184"/>
        <v/>
      </c>
      <c r="BE357" s="25" t="str">
        <f t="shared" si="185"/>
        <v/>
      </c>
      <c r="BF357" s="25" t="str">
        <f t="shared" si="186"/>
        <v/>
      </c>
      <c r="BG357" s="25" t="str">
        <f t="shared" si="187"/>
        <v/>
      </c>
      <c r="BH357" s="25" t="str">
        <f t="shared" si="188"/>
        <v/>
      </c>
      <c r="BI357" s="25" t="str">
        <f t="shared" si="189"/>
        <v/>
      </c>
      <c r="BJ357" s="25" t="str">
        <f t="shared" si="190"/>
        <v/>
      </c>
      <c r="BK357" s="25" t="str">
        <f t="shared" si="191"/>
        <v/>
      </c>
      <c r="BL357" s="25" t="str">
        <f t="shared" si="192"/>
        <v/>
      </c>
      <c r="BM357" s="25" t="str">
        <f t="shared" si="193"/>
        <v/>
      </c>
      <c r="BN357" s="25" t="str">
        <f t="shared" si="194"/>
        <v/>
      </c>
    </row>
    <row r="358" spans="1:66">
      <c r="A358" s="20" t="str">
        <f>IF('S.D. Paste sheet'!A358="","",'S.D. Paste sheet'!A358)</f>
        <v/>
      </c>
      <c r="B358" s="20" t="str">
        <f>IF('S.D. Paste sheet'!B358="","",'S.D. Paste sheet'!B358)</f>
        <v/>
      </c>
      <c r="C358" s="20" t="str">
        <f>IF('S.D. Paste sheet'!C358="","",'S.D. Paste sheet'!C358)</f>
        <v/>
      </c>
      <c r="D358" s="20" t="str">
        <f>IF('S.D. Paste sheet'!D358="","",'S.D. Paste sheet'!D358)</f>
        <v/>
      </c>
      <c r="E358" s="20" t="str">
        <f>IF('S.D. Paste sheet'!E358="","",UPPER('S.D. Paste sheet'!E358))</f>
        <v/>
      </c>
      <c r="F358" s="20" t="str">
        <f>IF('S.D. Paste sheet'!F358="","",'S.D. Paste sheet'!F358)</f>
        <v/>
      </c>
      <c r="G358" s="20" t="str">
        <f>IF('S.D. Paste sheet'!G358="","",UPPER('S.D. Paste sheet'!G358))</f>
        <v/>
      </c>
      <c r="H358" s="20" t="str">
        <f>IF('S.D. Paste sheet'!H358="","",UPPER('S.D. Paste sheet'!H358))</f>
        <v/>
      </c>
      <c r="I358" s="20" t="str">
        <f>IF('S.D. Paste sheet'!I358="","",'S.D. Paste sheet'!I358)</f>
        <v/>
      </c>
      <c r="J358" s="20" t="str">
        <f>IF('S.D. Paste sheet'!J358="","",'S.D. Paste sheet'!J358)</f>
        <v/>
      </c>
      <c r="K358" s="20" t="str">
        <f>IF('S.D. Paste sheet'!K358="","",'S.D. Paste sheet'!K358)</f>
        <v/>
      </c>
      <c r="L358" s="20" t="str">
        <f>IF('S.D. Paste sheet'!L358="","",'S.D. Paste sheet'!L358)</f>
        <v/>
      </c>
      <c r="M358" s="20" t="str">
        <f>IF('S.D. Paste sheet'!M358="","",'S.D. Paste sheet'!M358)</f>
        <v/>
      </c>
      <c r="N358" s="20" t="str">
        <f>IF('S.D. Paste sheet'!N358="","",'S.D. Paste sheet'!N358)</f>
        <v/>
      </c>
      <c r="O358" s="20" t="str">
        <f>IF('S.D. Paste sheet'!O358="","",'S.D. Paste sheet'!O358)</f>
        <v/>
      </c>
      <c r="P358" s="20" t="str">
        <f>IF('S.D. Paste sheet'!P358="","",'S.D. Paste sheet'!P358)</f>
        <v/>
      </c>
      <c r="Q358" s="20" t="str">
        <f>IF('S.D. Paste sheet'!Q358="","",'S.D. Paste sheet'!Q358)</f>
        <v/>
      </c>
      <c r="R358" s="20" t="str">
        <f>IF('S.D. Paste sheet'!R358="","",'S.D. Paste sheet'!R358)</f>
        <v/>
      </c>
      <c r="S358" s="20" t="str">
        <f>IF('S.D. Paste sheet'!S358="","",'S.D. Paste sheet'!S358)</f>
        <v/>
      </c>
      <c r="T358" s="20" t="str">
        <f>IF('S.D. Paste sheet'!T358="","",'S.D. Paste sheet'!T358)</f>
        <v/>
      </c>
      <c r="U358" s="20" t="str">
        <f>IF('S.D. Paste sheet'!U358="","",'S.D. Paste sheet'!U358)</f>
        <v/>
      </c>
      <c r="V358" s="20" t="str">
        <f>IF('S.D. Paste sheet'!V358="","",'S.D. Paste sheet'!V358)</f>
        <v/>
      </c>
      <c r="W358" s="20" t="str">
        <f>IF('S.D. Paste sheet'!W358="","",'S.D. Paste sheet'!W358)</f>
        <v/>
      </c>
      <c r="X358" s="20" t="str">
        <f>IF('S.D. Paste sheet'!X358="","",'S.D. Paste sheet'!X358)</f>
        <v/>
      </c>
      <c r="Y358" s="20" t="str">
        <f>IF('S.D. Paste sheet'!Y358="","",'S.D. Paste sheet'!Y358)</f>
        <v/>
      </c>
      <c r="Z358" s="20" t="str">
        <f>IF('S.D. Paste sheet'!Z358="","",'S.D. Paste sheet'!Z358)</f>
        <v/>
      </c>
      <c r="AA358" s="20" t="str">
        <f>IF('S.D. Paste sheet'!AA358="","",'S.D. Paste sheet'!AA358)</f>
        <v/>
      </c>
      <c r="AB358" s="20" t="str">
        <f>IF('S.D. Paste sheet'!AB358="","",'S.D. Paste sheet'!AB358)</f>
        <v/>
      </c>
      <c r="AC358" s="20" t="str">
        <f>IF('S.D. Paste sheet'!AC358="","",'S.D. Paste sheet'!AC358)</f>
        <v/>
      </c>
      <c r="AD358" s="20" t="str">
        <f>IF('S.D. Paste sheet'!AD358="","",'S.D. Paste sheet'!AD358)</f>
        <v/>
      </c>
      <c r="AE358" s="29"/>
      <c r="AF358" t="str">
        <f>IF(AK358="","",IF(AK358&gt;0,COUNT($AG$2:AG358),""))</f>
        <v/>
      </c>
      <c r="AG358" s="25" t="str">
        <f t="shared" si="163"/>
        <v/>
      </c>
      <c r="AH358" s="25" t="str">
        <f t="shared" si="164"/>
        <v/>
      </c>
      <c r="AI358" s="25" t="str">
        <f t="shared" si="165"/>
        <v/>
      </c>
      <c r="AJ358" s="25" t="str">
        <f t="shared" si="166"/>
        <v/>
      </c>
      <c r="AK358" s="25" t="str">
        <f t="shared" si="167"/>
        <v/>
      </c>
      <c r="AL358" s="25" t="str">
        <f t="shared" si="168"/>
        <v/>
      </c>
      <c r="AM358" s="25" t="str">
        <f t="shared" si="169"/>
        <v/>
      </c>
      <c r="AN358" s="25" t="str">
        <f t="shared" si="170"/>
        <v/>
      </c>
      <c r="AO358" s="25" t="str">
        <f t="shared" si="171"/>
        <v/>
      </c>
      <c r="AP358" s="25" t="str">
        <f t="shared" si="172"/>
        <v/>
      </c>
      <c r="AQ358" s="25" t="str">
        <f t="shared" si="173"/>
        <v/>
      </c>
      <c r="AR358" s="25" t="str">
        <f t="shared" si="174"/>
        <v/>
      </c>
      <c r="AS358" s="25" t="str">
        <f t="shared" si="175"/>
        <v/>
      </c>
      <c r="AT358" s="25" t="str">
        <f t="shared" si="176"/>
        <v/>
      </c>
      <c r="AU358" s="25" t="str">
        <f t="shared" si="177"/>
        <v/>
      </c>
      <c r="AV358" s="25" t="str">
        <f t="shared" si="178"/>
        <v/>
      </c>
      <c r="AX358" t="str">
        <f>IF(BC358="","",IF(BC358&gt;0,COUNT($AY$2:AY358),""))</f>
        <v/>
      </c>
      <c r="AY358" s="25" t="str">
        <f t="shared" si="179"/>
        <v/>
      </c>
      <c r="AZ358" s="25" t="str">
        <f t="shared" si="180"/>
        <v/>
      </c>
      <c r="BA358" s="25" t="str">
        <f t="shared" si="181"/>
        <v/>
      </c>
      <c r="BB358" s="25" t="str">
        <f t="shared" si="182"/>
        <v/>
      </c>
      <c r="BC358" s="25" t="str">
        <f t="shared" si="183"/>
        <v/>
      </c>
      <c r="BD358" s="25" t="str">
        <f t="shared" si="184"/>
        <v/>
      </c>
      <c r="BE358" s="25" t="str">
        <f t="shared" si="185"/>
        <v/>
      </c>
      <c r="BF358" s="25" t="str">
        <f t="shared" si="186"/>
        <v/>
      </c>
      <c r="BG358" s="25" t="str">
        <f t="shared" si="187"/>
        <v/>
      </c>
      <c r="BH358" s="25" t="str">
        <f t="shared" si="188"/>
        <v/>
      </c>
      <c r="BI358" s="25" t="str">
        <f t="shared" si="189"/>
        <v/>
      </c>
      <c r="BJ358" s="25" t="str">
        <f t="shared" si="190"/>
        <v/>
      </c>
      <c r="BK358" s="25" t="str">
        <f t="shared" si="191"/>
        <v/>
      </c>
      <c r="BL358" s="25" t="str">
        <f t="shared" si="192"/>
        <v/>
      </c>
      <c r="BM358" s="25" t="str">
        <f t="shared" si="193"/>
        <v/>
      </c>
      <c r="BN358" s="25" t="str">
        <f t="shared" si="194"/>
        <v/>
      </c>
    </row>
    <row r="359" spans="1:66">
      <c r="A359" s="20" t="str">
        <f>IF('S.D. Paste sheet'!A359="","",'S.D. Paste sheet'!A359)</f>
        <v/>
      </c>
      <c r="B359" s="20" t="str">
        <f>IF('S.D. Paste sheet'!B359="","",'S.D. Paste sheet'!B359)</f>
        <v/>
      </c>
      <c r="C359" s="20" t="str">
        <f>IF('S.D. Paste sheet'!C359="","",'S.D. Paste sheet'!C359)</f>
        <v/>
      </c>
      <c r="D359" s="20" t="str">
        <f>IF('S.D. Paste sheet'!D359="","",'S.D. Paste sheet'!D359)</f>
        <v/>
      </c>
      <c r="E359" s="20" t="str">
        <f>IF('S.D. Paste sheet'!E359="","",UPPER('S.D. Paste sheet'!E359))</f>
        <v/>
      </c>
      <c r="F359" s="20" t="str">
        <f>IF('S.D. Paste sheet'!F359="","",'S.D. Paste sheet'!F359)</f>
        <v/>
      </c>
      <c r="G359" s="20" t="str">
        <f>IF('S.D. Paste sheet'!G359="","",UPPER('S.D. Paste sheet'!G359))</f>
        <v/>
      </c>
      <c r="H359" s="20" t="str">
        <f>IF('S.D. Paste sheet'!H359="","",UPPER('S.D. Paste sheet'!H359))</f>
        <v/>
      </c>
      <c r="I359" s="20" t="str">
        <f>IF('S.D. Paste sheet'!I359="","",'S.D. Paste sheet'!I359)</f>
        <v/>
      </c>
      <c r="J359" s="20" t="str">
        <f>IF('S.D. Paste sheet'!J359="","",'S.D. Paste sheet'!J359)</f>
        <v/>
      </c>
      <c r="K359" s="20" t="str">
        <f>IF('S.D. Paste sheet'!K359="","",'S.D. Paste sheet'!K359)</f>
        <v/>
      </c>
      <c r="L359" s="20" t="str">
        <f>IF('S.D. Paste sheet'!L359="","",'S.D. Paste sheet'!L359)</f>
        <v/>
      </c>
      <c r="M359" s="20" t="str">
        <f>IF('S.D. Paste sheet'!M359="","",'S.D. Paste sheet'!M359)</f>
        <v/>
      </c>
      <c r="N359" s="20" t="str">
        <f>IF('S.D. Paste sheet'!N359="","",'S.D. Paste sheet'!N359)</f>
        <v/>
      </c>
      <c r="O359" s="20" t="str">
        <f>IF('S.D. Paste sheet'!O359="","",'S.D. Paste sheet'!O359)</f>
        <v/>
      </c>
      <c r="P359" s="20" t="str">
        <f>IF('S.D. Paste sheet'!P359="","",'S.D. Paste sheet'!P359)</f>
        <v/>
      </c>
      <c r="Q359" s="20" t="str">
        <f>IF('S.D. Paste sheet'!Q359="","",'S.D. Paste sheet'!Q359)</f>
        <v/>
      </c>
      <c r="R359" s="20" t="str">
        <f>IF('S.D. Paste sheet'!R359="","",'S.D. Paste sheet'!R359)</f>
        <v/>
      </c>
      <c r="S359" s="20" t="str">
        <f>IF('S.D. Paste sheet'!S359="","",'S.D. Paste sheet'!S359)</f>
        <v/>
      </c>
      <c r="T359" s="20" t="str">
        <f>IF('S.D. Paste sheet'!T359="","",'S.D. Paste sheet'!T359)</f>
        <v/>
      </c>
      <c r="U359" s="20" t="str">
        <f>IF('S.D. Paste sheet'!U359="","",'S.D. Paste sheet'!U359)</f>
        <v/>
      </c>
      <c r="V359" s="20" t="str">
        <f>IF('S.D. Paste sheet'!V359="","",'S.D. Paste sheet'!V359)</f>
        <v/>
      </c>
      <c r="W359" s="20" t="str">
        <f>IF('S.D. Paste sheet'!W359="","",'S.D. Paste sheet'!W359)</f>
        <v/>
      </c>
      <c r="X359" s="20" t="str">
        <f>IF('S.D. Paste sheet'!X359="","",'S.D. Paste sheet'!X359)</f>
        <v/>
      </c>
      <c r="Y359" s="20" t="str">
        <f>IF('S.D. Paste sheet'!Y359="","",'S.D. Paste sheet'!Y359)</f>
        <v/>
      </c>
      <c r="Z359" s="20" t="str">
        <f>IF('S.D. Paste sheet'!Z359="","",'S.D. Paste sheet'!Z359)</f>
        <v/>
      </c>
      <c r="AA359" s="20" t="str">
        <f>IF('S.D. Paste sheet'!AA359="","",'S.D. Paste sheet'!AA359)</f>
        <v/>
      </c>
      <c r="AB359" s="20" t="str">
        <f>IF('S.D. Paste sheet'!AB359="","",'S.D. Paste sheet'!AB359)</f>
        <v/>
      </c>
      <c r="AC359" s="20" t="str">
        <f>IF('S.D. Paste sheet'!AC359="","",'S.D. Paste sheet'!AC359)</f>
        <v/>
      </c>
      <c r="AD359" s="20" t="str">
        <f>IF('S.D. Paste sheet'!AD359="","",'S.D. Paste sheet'!AD359)</f>
        <v/>
      </c>
      <c r="AE359" s="29"/>
      <c r="AF359" t="str">
        <f>IF(AK359="","",IF(AK359&gt;0,COUNT($AG$2:AG359),""))</f>
        <v/>
      </c>
      <c r="AG359" s="25" t="str">
        <f t="shared" si="163"/>
        <v/>
      </c>
      <c r="AH359" s="25" t="str">
        <f t="shared" si="164"/>
        <v/>
      </c>
      <c r="AI359" s="25" t="str">
        <f t="shared" si="165"/>
        <v/>
      </c>
      <c r="AJ359" s="25" t="str">
        <f t="shared" si="166"/>
        <v/>
      </c>
      <c r="AK359" s="25" t="str">
        <f t="shared" si="167"/>
        <v/>
      </c>
      <c r="AL359" s="25" t="str">
        <f t="shared" si="168"/>
        <v/>
      </c>
      <c r="AM359" s="25" t="str">
        <f t="shared" si="169"/>
        <v/>
      </c>
      <c r="AN359" s="25" t="str">
        <f t="shared" si="170"/>
        <v/>
      </c>
      <c r="AO359" s="25" t="str">
        <f t="shared" si="171"/>
        <v/>
      </c>
      <c r="AP359" s="25" t="str">
        <f t="shared" si="172"/>
        <v/>
      </c>
      <c r="AQ359" s="25" t="str">
        <f t="shared" si="173"/>
        <v/>
      </c>
      <c r="AR359" s="25" t="str">
        <f t="shared" si="174"/>
        <v/>
      </c>
      <c r="AS359" s="25" t="str">
        <f t="shared" si="175"/>
        <v/>
      </c>
      <c r="AT359" s="25" t="str">
        <f t="shared" si="176"/>
        <v/>
      </c>
      <c r="AU359" s="25" t="str">
        <f t="shared" si="177"/>
        <v/>
      </c>
      <c r="AV359" s="25" t="str">
        <f t="shared" si="178"/>
        <v/>
      </c>
      <c r="AX359" t="str">
        <f>IF(BC359="","",IF(BC359&gt;0,COUNT($AY$2:AY359),""))</f>
        <v/>
      </c>
      <c r="AY359" s="25" t="str">
        <f t="shared" si="179"/>
        <v/>
      </c>
      <c r="AZ359" s="25" t="str">
        <f t="shared" si="180"/>
        <v/>
      </c>
      <c r="BA359" s="25" t="str">
        <f t="shared" si="181"/>
        <v/>
      </c>
      <c r="BB359" s="25" t="str">
        <f t="shared" si="182"/>
        <v/>
      </c>
      <c r="BC359" s="25" t="str">
        <f t="shared" si="183"/>
        <v/>
      </c>
      <c r="BD359" s="25" t="str">
        <f t="shared" si="184"/>
        <v/>
      </c>
      <c r="BE359" s="25" t="str">
        <f t="shared" si="185"/>
        <v/>
      </c>
      <c r="BF359" s="25" t="str">
        <f t="shared" si="186"/>
        <v/>
      </c>
      <c r="BG359" s="25" t="str">
        <f t="shared" si="187"/>
        <v/>
      </c>
      <c r="BH359" s="25" t="str">
        <f t="shared" si="188"/>
        <v/>
      </c>
      <c r="BI359" s="25" t="str">
        <f t="shared" si="189"/>
        <v/>
      </c>
      <c r="BJ359" s="25" t="str">
        <f t="shared" si="190"/>
        <v/>
      </c>
      <c r="BK359" s="25" t="str">
        <f t="shared" si="191"/>
        <v/>
      </c>
      <c r="BL359" s="25" t="str">
        <f t="shared" si="192"/>
        <v/>
      </c>
      <c r="BM359" s="25" t="str">
        <f t="shared" si="193"/>
        <v/>
      </c>
      <c r="BN359" s="25" t="str">
        <f t="shared" si="194"/>
        <v/>
      </c>
    </row>
    <row r="360" spans="1:66">
      <c r="A360" s="20" t="str">
        <f>IF('S.D. Paste sheet'!A360="","",'S.D. Paste sheet'!A360)</f>
        <v/>
      </c>
      <c r="B360" s="20" t="str">
        <f>IF('S.D. Paste sheet'!B360="","",'S.D. Paste sheet'!B360)</f>
        <v/>
      </c>
      <c r="C360" s="20" t="str">
        <f>IF('S.D. Paste sheet'!C360="","",'S.D. Paste sheet'!C360)</f>
        <v/>
      </c>
      <c r="D360" s="20" t="str">
        <f>IF('S.D. Paste sheet'!D360="","",'S.D. Paste sheet'!D360)</f>
        <v/>
      </c>
      <c r="E360" s="20" t="str">
        <f>IF('S.D. Paste sheet'!E360="","",UPPER('S.D. Paste sheet'!E360))</f>
        <v/>
      </c>
      <c r="F360" s="20" t="str">
        <f>IF('S.D. Paste sheet'!F360="","",'S.D. Paste sheet'!F360)</f>
        <v/>
      </c>
      <c r="G360" s="20" t="str">
        <f>IF('S.D. Paste sheet'!G360="","",UPPER('S.D. Paste sheet'!G360))</f>
        <v/>
      </c>
      <c r="H360" s="20" t="str">
        <f>IF('S.D. Paste sheet'!H360="","",UPPER('S.D. Paste sheet'!H360))</f>
        <v/>
      </c>
      <c r="I360" s="20" t="str">
        <f>IF('S.D. Paste sheet'!I360="","",'S.D. Paste sheet'!I360)</f>
        <v/>
      </c>
      <c r="J360" s="20" t="str">
        <f>IF('S.D. Paste sheet'!J360="","",'S.D. Paste sheet'!J360)</f>
        <v/>
      </c>
      <c r="K360" s="20" t="str">
        <f>IF('S.D. Paste sheet'!K360="","",'S.D. Paste sheet'!K360)</f>
        <v/>
      </c>
      <c r="L360" s="20" t="str">
        <f>IF('S.D. Paste sheet'!L360="","",'S.D. Paste sheet'!L360)</f>
        <v/>
      </c>
      <c r="M360" s="20" t="str">
        <f>IF('S.D. Paste sheet'!M360="","",'S.D. Paste sheet'!M360)</f>
        <v/>
      </c>
      <c r="N360" s="20" t="str">
        <f>IF('S.D. Paste sheet'!N360="","",'S.D. Paste sheet'!N360)</f>
        <v/>
      </c>
      <c r="O360" s="20" t="str">
        <f>IF('S.D. Paste sheet'!O360="","",'S.D. Paste sheet'!O360)</f>
        <v/>
      </c>
      <c r="P360" s="20" t="str">
        <f>IF('S.D. Paste sheet'!P360="","",'S.D. Paste sheet'!P360)</f>
        <v/>
      </c>
      <c r="Q360" s="20" t="str">
        <f>IF('S.D. Paste sheet'!Q360="","",'S.D. Paste sheet'!Q360)</f>
        <v/>
      </c>
      <c r="R360" s="20" t="str">
        <f>IF('S.D. Paste sheet'!R360="","",'S.D. Paste sheet'!R360)</f>
        <v/>
      </c>
      <c r="S360" s="20" t="str">
        <f>IF('S.D. Paste sheet'!S360="","",'S.D. Paste sheet'!S360)</f>
        <v/>
      </c>
      <c r="T360" s="20" t="str">
        <f>IF('S.D. Paste sheet'!T360="","",'S.D. Paste sheet'!T360)</f>
        <v/>
      </c>
      <c r="U360" s="20" t="str">
        <f>IF('S.D. Paste sheet'!U360="","",'S.D. Paste sheet'!U360)</f>
        <v/>
      </c>
      <c r="V360" s="20" t="str">
        <f>IF('S.D. Paste sheet'!V360="","",'S.D. Paste sheet'!V360)</f>
        <v/>
      </c>
      <c r="W360" s="20" t="str">
        <f>IF('S.D. Paste sheet'!W360="","",'S.D. Paste sheet'!W360)</f>
        <v/>
      </c>
      <c r="X360" s="20" t="str">
        <f>IF('S.D. Paste sheet'!X360="","",'S.D. Paste sheet'!X360)</f>
        <v/>
      </c>
      <c r="Y360" s="20" t="str">
        <f>IF('S.D. Paste sheet'!Y360="","",'S.D. Paste sheet'!Y360)</f>
        <v/>
      </c>
      <c r="Z360" s="20" t="str">
        <f>IF('S.D. Paste sheet'!Z360="","",'S.D. Paste sheet'!Z360)</f>
        <v/>
      </c>
      <c r="AA360" s="20" t="str">
        <f>IF('S.D. Paste sheet'!AA360="","",'S.D. Paste sheet'!AA360)</f>
        <v/>
      </c>
      <c r="AB360" s="20" t="str">
        <f>IF('S.D. Paste sheet'!AB360="","",'S.D. Paste sheet'!AB360)</f>
        <v/>
      </c>
      <c r="AC360" s="20" t="str">
        <f>IF('S.D. Paste sheet'!AC360="","",'S.D. Paste sheet'!AC360)</f>
        <v/>
      </c>
      <c r="AD360" s="20" t="str">
        <f>IF('S.D. Paste sheet'!AD360="","",'S.D. Paste sheet'!AD360)</f>
        <v/>
      </c>
      <c r="AE360" s="29"/>
      <c r="AF360" t="str">
        <f>IF(AK360="","",IF(AK360&gt;0,COUNT($AG$2:AG360),""))</f>
        <v/>
      </c>
      <c r="AG360" s="25" t="str">
        <f t="shared" si="163"/>
        <v/>
      </c>
      <c r="AH360" s="25" t="str">
        <f t="shared" si="164"/>
        <v/>
      </c>
      <c r="AI360" s="25" t="str">
        <f t="shared" si="165"/>
        <v/>
      </c>
      <c r="AJ360" s="25" t="str">
        <f t="shared" si="166"/>
        <v/>
      </c>
      <c r="AK360" s="25" t="str">
        <f t="shared" si="167"/>
        <v/>
      </c>
      <c r="AL360" s="25" t="str">
        <f t="shared" si="168"/>
        <v/>
      </c>
      <c r="AM360" s="25" t="str">
        <f t="shared" si="169"/>
        <v/>
      </c>
      <c r="AN360" s="25" t="str">
        <f t="shared" si="170"/>
        <v/>
      </c>
      <c r="AO360" s="25" t="str">
        <f t="shared" si="171"/>
        <v/>
      </c>
      <c r="AP360" s="25" t="str">
        <f t="shared" si="172"/>
        <v/>
      </c>
      <c r="AQ360" s="25" t="str">
        <f t="shared" si="173"/>
        <v/>
      </c>
      <c r="AR360" s="25" t="str">
        <f t="shared" si="174"/>
        <v/>
      </c>
      <c r="AS360" s="25" t="str">
        <f t="shared" si="175"/>
        <v/>
      </c>
      <c r="AT360" s="25" t="str">
        <f t="shared" si="176"/>
        <v/>
      </c>
      <c r="AU360" s="25" t="str">
        <f t="shared" si="177"/>
        <v/>
      </c>
      <c r="AV360" s="25" t="str">
        <f t="shared" si="178"/>
        <v/>
      </c>
      <c r="AX360" t="str">
        <f>IF(BC360="","",IF(BC360&gt;0,COUNT($AY$2:AY360),""))</f>
        <v/>
      </c>
      <c r="AY360" s="25" t="str">
        <f t="shared" si="179"/>
        <v/>
      </c>
      <c r="AZ360" s="25" t="str">
        <f t="shared" si="180"/>
        <v/>
      </c>
      <c r="BA360" s="25" t="str">
        <f t="shared" si="181"/>
        <v/>
      </c>
      <c r="BB360" s="25" t="str">
        <f t="shared" si="182"/>
        <v/>
      </c>
      <c r="BC360" s="25" t="str">
        <f t="shared" si="183"/>
        <v/>
      </c>
      <c r="BD360" s="25" t="str">
        <f t="shared" si="184"/>
        <v/>
      </c>
      <c r="BE360" s="25" t="str">
        <f t="shared" si="185"/>
        <v/>
      </c>
      <c r="BF360" s="25" t="str">
        <f t="shared" si="186"/>
        <v/>
      </c>
      <c r="BG360" s="25" t="str">
        <f t="shared" si="187"/>
        <v/>
      </c>
      <c r="BH360" s="25" t="str">
        <f t="shared" si="188"/>
        <v/>
      </c>
      <c r="BI360" s="25" t="str">
        <f t="shared" si="189"/>
        <v/>
      </c>
      <c r="BJ360" s="25" t="str">
        <f t="shared" si="190"/>
        <v/>
      </c>
      <c r="BK360" s="25" t="str">
        <f t="shared" si="191"/>
        <v/>
      </c>
      <c r="BL360" s="25" t="str">
        <f t="shared" si="192"/>
        <v/>
      </c>
      <c r="BM360" s="25" t="str">
        <f t="shared" si="193"/>
        <v/>
      </c>
      <c r="BN360" s="25" t="str">
        <f t="shared" si="194"/>
        <v/>
      </c>
    </row>
    <row r="361" spans="1:66">
      <c r="A361" s="20" t="str">
        <f>IF('S.D. Paste sheet'!A361="","",'S.D. Paste sheet'!A361)</f>
        <v/>
      </c>
      <c r="B361" s="20" t="str">
        <f>IF('S.D. Paste sheet'!B361="","",'S.D. Paste sheet'!B361)</f>
        <v/>
      </c>
      <c r="C361" s="20" t="str">
        <f>IF('S.D. Paste sheet'!C361="","",'S.D. Paste sheet'!C361)</f>
        <v/>
      </c>
      <c r="D361" s="20" t="str">
        <f>IF('S.D. Paste sheet'!D361="","",'S.D. Paste sheet'!D361)</f>
        <v/>
      </c>
      <c r="E361" s="20" t="str">
        <f>IF('S.D. Paste sheet'!E361="","",UPPER('S.D. Paste sheet'!E361))</f>
        <v/>
      </c>
      <c r="F361" s="20" t="str">
        <f>IF('S.D. Paste sheet'!F361="","",'S.D. Paste sheet'!F361)</f>
        <v/>
      </c>
      <c r="G361" s="20" t="str">
        <f>IF('S.D. Paste sheet'!G361="","",UPPER('S.D. Paste sheet'!G361))</f>
        <v/>
      </c>
      <c r="H361" s="20" t="str">
        <f>IF('S.D. Paste sheet'!H361="","",UPPER('S.D. Paste sheet'!H361))</f>
        <v/>
      </c>
      <c r="I361" s="20" t="str">
        <f>IF('S.D. Paste sheet'!I361="","",'S.D. Paste sheet'!I361)</f>
        <v/>
      </c>
      <c r="J361" s="20" t="str">
        <f>IF('S.D. Paste sheet'!J361="","",'S.D. Paste sheet'!J361)</f>
        <v/>
      </c>
      <c r="K361" s="20" t="str">
        <f>IF('S.D. Paste sheet'!K361="","",'S.D. Paste sheet'!K361)</f>
        <v/>
      </c>
      <c r="L361" s="20" t="str">
        <f>IF('S.D. Paste sheet'!L361="","",'S.D. Paste sheet'!L361)</f>
        <v/>
      </c>
      <c r="M361" s="20" t="str">
        <f>IF('S.D. Paste sheet'!M361="","",'S.D. Paste sheet'!M361)</f>
        <v/>
      </c>
      <c r="N361" s="20" t="str">
        <f>IF('S.D. Paste sheet'!N361="","",'S.D. Paste sheet'!N361)</f>
        <v/>
      </c>
      <c r="O361" s="20" t="str">
        <f>IF('S.D. Paste sheet'!O361="","",'S.D. Paste sheet'!O361)</f>
        <v/>
      </c>
      <c r="P361" s="20" t="str">
        <f>IF('S.D. Paste sheet'!P361="","",'S.D. Paste sheet'!P361)</f>
        <v/>
      </c>
      <c r="Q361" s="20" t="str">
        <f>IF('S.D. Paste sheet'!Q361="","",'S.D. Paste sheet'!Q361)</f>
        <v/>
      </c>
      <c r="R361" s="20" t="str">
        <f>IF('S.D. Paste sheet'!R361="","",'S.D. Paste sheet'!R361)</f>
        <v/>
      </c>
      <c r="S361" s="20" t="str">
        <f>IF('S.D. Paste sheet'!S361="","",'S.D. Paste sheet'!S361)</f>
        <v/>
      </c>
      <c r="T361" s="20" t="str">
        <f>IF('S.D. Paste sheet'!T361="","",'S.D. Paste sheet'!T361)</f>
        <v/>
      </c>
      <c r="U361" s="20" t="str">
        <f>IF('S.D. Paste sheet'!U361="","",'S.D. Paste sheet'!U361)</f>
        <v/>
      </c>
      <c r="V361" s="20" t="str">
        <f>IF('S.D. Paste sheet'!V361="","",'S.D. Paste sheet'!V361)</f>
        <v/>
      </c>
      <c r="W361" s="20" t="str">
        <f>IF('S.D. Paste sheet'!W361="","",'S.D. Paste sheet'!W361)</f>
        <v/>
      </c>
      <c r="X361" s="20" t="str">
        <f>IF('S.D. Paste sheet'!X361="","",'S.D. Paste sheet'!X361)</f>
        <v/>
      </c>
      <c r="Y361" s="20" t="str">
        <f>IF('S.D. Paste sheet'!Y361="","",'S.D. Paste sheet'!Y361)</f>
        <v/>
      </c>
      <c r="Z361" s="20" t="str">
        <f>IF('S.D. Paste sheet'!Z361="","",'S.D. Paste sheet'!Z361)</f>
        <v/>
      </c>
      <c r="AA361" s="20" t="str">
        <f>IF('S.D. Paste sheet'!AA361="","",'S.D. Paste sheet'!AA361)</f>
        <v/>
      </c>
      <c r="AB361" s="20" t="str">
        <f>IF('S.D. Paste sheet'!AB361="","",'S.D. Paste sheet'!AB361)</f>
        <v/>
      </c>
      <c r="AC361" s="20" t="str">
        <f>IF('S.D. Paste sheet'!AC361="","",'S.D. Paste sheet'!AC361)</f>
        <v/>
      </c>
      <c r="AD361" s="20" t="str">
        <f>IF('S.D. Paste sheet'!AD361="","",'S.D. Paste sheet'!AD361)</f>
        <v/>
      </c>
      <c r="AE361" s="29"/>
      <c r="AF361" t="str">
        <f>IF(AK361="","",IF(AK361&gt;0,COUNT($AG$2:AG361),""))</f>
        <v/>
      </c>
      <c r="AG361" s="25" t="str">
        <f t="shared" si="163"/>
        <v/>
      </c>
      <c r="AH361" s="25" t="str">
        <f t="shared" si="164"/>
        <v/>
      </c>
      <c r="AI361" s="25" t="str">
        <f t="shared" si="165"/>
        <v/>
      </c>
      <c r="AJ361" s="25" t="str">
        <f t="shared" si="166"/>
        <v/>
      </c>
      <c r="AK361" s="25" t="str">
        <f t="shared" si="167"/>
        <v/>
      </c>
      <c r="AL361" s="25" t="str">
        <f t="shared" si="168"/>
        <v/>
      </c>
      <c r="AM361" s="25" t="str">
        <f t="shared" si="169"/>
        <v/>
      </c>
      <c r="AN361" s="25" t="str">
        <f t="shared" si="170"/>
        <v/>
      </c>
      <c r="AO361" s="25" t="str">
        <f t="shared" si="171"/>
        <v/>
      </c>
      <c r="AP361" s="25" t="str">
        <f t="shared" si="172"/>
        <v/>
      </c>
      <c r="AQ361" s="25" t="str">
        <f t="shared" si="173"/>
        <v/>
      </c>
      <c r="AR361" s="25" t="str">
        <f t="shared" si="174"/>
        <v/>
      </c>
      <c r="AS361" s="25" t="str">
        <f t="shared" si="175"/>
        <v/>
      </c>
      <c r="AT361" s="25" t="str">
        <f t="shared" si="176"/>
        <v/>
      </c>
      <c r="AU361" s="25" t="str">
        <f t="shared" si="177"/>
        <v/>
      </c>
      <c r="AV361" s="25" t="str">
        <f t="shared" si="178"/>
        <v/>
      </c>
      <c r="AX361" t="str">
        <f>IF(BC361="","",IF(BC361&gt;0,COUNT($AY$2:AY361),""))</f>
        <v/>
      </c>
      <c r="AY361" s="25" t="str">
        <f t="shared" si="179"/>
        <v/>
      </c>
      <c r="AZ361" s="25" t="str">
        <f t="shared" si="180"/>
        <v/>
      </c>
      <c r="BA361" s="25" t="str">
        <f t="shared" si="181"/>
        <v/>
      </c>
      <c r="BB361" s="25" t="str">
        <f t="shared" si="182"/>
        <v/>
      </c>
      <c r="BC361" s="25" t="str">
        <f t="shared" si="183"/>
        <v/>
      </c>
      <c r="BD361" s="25" t="str">
        <f t="shared" si="184"/>
        <v/>
      </c>
      <c r="BE361" s="25" t="str">
        <f t="shared" si="185"/>
        <v/>
      </c>
      <c r="BF361" s="25" t="str">
        <f t="shared" si="186"/>
        <v/>
      </c>
      <c r="BG361" s="25" t="str">
        <f t="shared" si="187"/>
        <v/>
      </c>
      <c r="BH361" s="25" t="str">
        <f t="shared" si="188"/>
        <v/>
      </c>
      <c r="BI361" s="25" t="str">
        <f t="shared" si="189"/>
        <v/>
      </c>
      <c r="BJ361" s="25" t="str">
        <f t="shared" si="190"/>
        <v/>
      </c>
      <c r="BK361" s="25" t="str">
        <f t="shared" si="191"/>
        <v/>
      </c>
      <c r="BL361" s="25" t="str">
        <f t="shared" si="192"/>
        <v/>
      </c>
      <c r="BM361" s="25" t="str">
        <f t="shared" si="193"/>
        <v/>
      </c>
      <c r="BN361" s="25" t="str">
        <f t="shared" si="194"/>
        <v/>
      </c>
    </row>
    <row r="362" spans="1:66">
      <c r="A362" s="20" t="str">
        <f>IF('S.D. Paste sheet'!A362="","",'S.D. Paste sheet'!A362)</f>
        <v/>
      </c>
      <c r="B362" s="20" t="str">
        <f>IF('S.D. Paste sheet'!B362="","",'S.D. Paste sheet'!B362)</f>
        <v/>
      </c>
      <c r="C362" s="20" t="str">
        <f>IF('S.D. Paste sheet'!C362="","",'S.D. Paste sheet'!C362)</f>
        <v/>
      </c>
      <c r="D362" s="20" t="str">
        <f>IF('S.D. Paste sheet'!D362="","",'S.D. Paste sheet'!D362)</f>
        <v/>
      </c>
      <c r="E362" s="20" t="str">
        <f>IF('S.D. Paste sheet'!E362="","",UPPER('S.D. Paste sheet'!E362))</f>
        <v/>
      </c>
      <c r="F362" s="20" t="str">
        <f>IF('S.D. Paste sheet'!F362="","",'S.D. Paste sheet'!F362)</f>
        <v/>
      </c>
      <c r="G362" s="20" t="str">
        <f>IF('S.D. Paste sheet'!G362="","",UPPER('S.D. Paste sheet'!G362))</f>
        <v/>
      </c>
      <c r="H362" s="20" t="str">
        <f>IF('S.D. Paste sheet'!H362="","",UPPER('S.D. Paste sheet'!H362))</f>
        <v/>
      </c>
      <c r="I362" s="20" t="str">
        <f>IF('S.D. Paste sheet'!I362="","",'S.D. Paste sheet'!I362)</f>
        <v/>
      </c>
      <c r="J362" s="20" t="str">
        <f>IF('S.D. Paste sheet'!J362="","",'S.D. Paste sheet'!J362)</f>
        <v/>
      </c>
      <c r="K362" s="20" t="str">
        <f>IF('S.D. Paste sheet'!K362="","",'S.D. Paste sheet'!K362)</f>
        <v/>
      </c>
      <c r="L362" s="20" t="str">
        <f>IF('S.D. Paste sheet'!L362="","",'S.D. Paste sheet'!L362)</f>
        <v/>
      </c>
      <c r="M362" s="20" t="str">
        <f>IF('S.D. Paste sheet'!M362="","",'S.D. Paste sheet'!M362)</f>
        <v/>
      </c>
      <c r="N362" s="20" t="str">
        <f>IF('S.D. Paste sheet'!N362="","",'S.D. Paste sheet'!N362)</f>
        <v/>
      </c>
      <c r="O362" s="20" t="str">
        <f>IF('S.D. Paste sheet'!O362="","",'S.D. Paste sheet'!O362)</f>
        <v/>
      </c>
      <c r="P362" s="20" t="str">
        <f>IF('S.D. Paste sheet'!P362="","",'S.D. Paste sheet'!P362)</f>
        <v/>
      </c>
      <c r="Q362" s="20" t="str">
        <f>IF('S.D. Paste sheet'!Q362="","",'S.D. Paste sheet'!Q362)</f>
        <v/>
      </c>
      <c r="R362" s="20" t="str">
        <f>IF('S.D. Paste sheet'!R362="","",'S.D. Paste sheet'!R362)</f>
        <v/>
      </c>
      <c r="S362" s="20" t="str">
        <f>IF('S.D. Paste sheet'!S362="","",'S.D. Paste sheet'!S362)</f>
        <v/>
      </c>
      <c r="T362" s="20" t="str">
        <f>IF('S.D. Paste sheet'!T362="","",'S.D. Paste sheet'!T362)</f>
        <v/>
      </c>
      <c r="U362" s="20" t="str">
        <f>IF('S.D. Paste sheet'!U362="","",'S.D. Paste sheet'!U362)</f>
        <v/>
      </c>
      <c r="V362" s="20" t="str">
        <f>IF('S.D. Paste sheet'!V362="","",'S.D. Paste sheet'!V362)</f>
        <v/>
      </c>
      <c r="W362" s="20" t="str">
        <f>IF('S.D. Paste sheet'!W362="","",'S.D. Paste sheet'!W362)</f>
        <v/>
      </c>
      <c r="X362" s="20" t="str">
        <f>IF('S.D. Paste sheet'!X362="","",'S.D. Paste sheet'!X362)</f>
        <v/>
      </c>
      <c r="Y362" s="20" t="str">
        <f>IF('S.D. Paste sheet'!Y362="","",'S.D. Paste sheet'!Y362)</f>
        <v/>
      </c>
      <c r="Z362" s="20" t="str">
        <f>IF('S.D. Paste sheet'!Z362="","",'S.D. Paste sheet'!Z362)</f>
        <v/>
      </c>
      <c r="AA362" s="20" t="str">
        <f>IF('S.D. Paste sheet'!AA362="","",'S.D. Paste sheet'!AA362)</f>
        <v/>
      </c>
      <c r="AB362" s="20" t="str">
        <f>IF('S.D. Paste sheet'!AB362="","",'S.D. Paste sheet'!AB362)</f>
        <v/>
      </c>
      <c r="AC362" s="20" t="str">
        <f>IF('S.D. Paste sheet'!AC362="","",'S.D. Paste sheet'!AC362)</f>
        <v/>
      </c>
      <c r="AD362" s="20" t="str">
        <f>IF('S.D. Paste sheet'!AD362="","",'S.D. Paste sheet'!AD362)</f>
        <v/>
      </c>
      <c r="AE362" s="29"/>
      <c r="AF362" t="str">
        <f>IF(AK362="","",IF(AK362&gt;0,COUNT($AG$2:AG362),""))</f>
        <v/>
      </c>
      <c r="AG362" s="25" t="str">
        <f t="shared" si="163"/>
        <v/>
      </c>
      <c r="AH362" s="25" t="str">
        <f t="shared" si="164"/>
        <v/>
      </c>
      <c r="AI362" s="25" t="str">
        <f t="shared" si="165"/>
        <v/>
      </c>
      <c r="AJ362" s="25" t="str">
        <f t="shared" si="166"/>
        <v/>
      </c>
      <c r="AK362" s="25" t="str">
        <f t="shared" si="167"/>
        <v/>
      </c>
      <c r="AL362" s="25" t="str">
        <f t="shared" si="168"/>
        <v/>
      </c>
      <c r="AM362" s="25" t="str">
        <f t="shared" si="169"/>
        <v/>
      </c>
      <c r="AN362" s="25" t="str">
        <f t="shared" si="170"/>
        <v/>
      </c>
      <c r="AO362" s="25" t="str">
        <f t="shared" si="171"/>
        <v/>
      </c>
      <c r="AP362" s="25" t="str">
        <f t="shared" si="172"/>
        <v/>
      </c>
      <c r="AQ362" s="25" t="str">
        <f t="shared" si="173"/>
        <v/>
      </c>
      <c r="AR362" s="25" t="str">
        <f t="shared" si="174"/>
        <v/>
      </c>
      <c r="AS362" s="25" t="str">
        <f t="shared" si="175"/>
        <v/>
      </c>
      <c r="AT362" s="25" t="str">
        <f t="shared" si="176"/>
        <v/>
      </c>
      <c r="AU362" s="25" t="str">
        <f t="shared" si="177"/>
        <v/>
      </c>
      <c r="AV362" s="25" t="str">
        <f t="shared" si="178"/>
        <v/>
      </c>
      <c r="AX362" t="str">
        <f>IF(BC362="","",IF(BC362&gt;0,COUNT($AY$2:AY362),""))</f>
        <v/>
      </c>
      <c r="AY362" s="25" t="str">
        <f t="shared" si="179"/>
        <v/>
      </c>
      <c r="AZ362" s="25" t="str">
        <f t="shared" si="180"/>
        <v/>
      </c>
      <c r="BA362" s="25" t="str">
        <f t="shared" si="181"/>
        <v/>
      </c>
      <c r="BB362" s="25" t="str">
        <f t="shared" si="182"/>
        <v/>
      </c>
      <c r="BC362" s="25" t="str">
        <f t="shared" si="183"/>
        <v/>
      </c>
      <c r="BD362" s="25" t="str">
        <f t="shared" si="184"/>
        <v/>
      </c>
      <c r="BE362" s="25" t="str">
        <f t="shared" si="185"/>
        <v/>
      </c>
      <c r="BF362" s="25" t="str">
        <f t="shared" si="186"/>
        <v/>
      </c>
      <c r="BG362" s="25" t="str">
        <f t="shared" si="187"/>
        <v/>
      </c>
      <c r="BH362" s="25" t="str">
        <f t="shared" si="188"/>
        <v/>
      </c>
      <c r="BI362" s="25" t="str">
        <f t="shared" si="189"/>
        <v/>
      </c>
      <c r="BJ362" s="25" t="str">
        <f t="shared" si="190"/>
        <v/>
      </c>
      <c r="BK362" s="25" t="str">
        <f t="shared" si="191"/>
        <v/>
      </c>
      <c r="BL362" s="25" t="str">
        <f t="shared" si="192"/>
        <v/>
      </c>
      <c r="BM362" s="25" t="str">
        <f t="shared" si="193"/>
        <v/>
      </c>
      <c r="BN362" s="25" t="str">
        <f t="shared" si="194"/>
        <v/>
      </c>
    </row>
    <row r="363" spans="1:66">
      <c r="A363" s="20" t="str">
        <f>IF('S.D. Paste sheet'!A363="","",'S.D. Paste sheet'!A363)</f>
        <v/>
      </c>
      <c r="B363" s="20" t="str">
        <f>IF('S.D. Paste sheet'!B363="","",'S.D. Paste sheet'!B363)</f>
        <v/>
      </c>
      <c r="C363" s="20" t="str">
        <f>IF('S.D. Paste sheet'!C363="","",'S.D. Paste sheet'!C363)</f>
        <v/>
      </c>
      <c r="D363" s="20" t="str">
        <f>IF('S.D. Paste sheet'!D363="","",'S.D. Paste sheet'!D363)</f>
        <v/>
      </c>
      <c r="E363" s="20" t="str">
        <f>IF('S.D. Paste sheet'!E363="","",UPPER('S.D. Paste sheet'!E363))</f>
        <v/>
      </c>
      <c r="F363" s="20" t="str">
        <f>IF('S.D. Paste sheet'!F363="","",'S.D. Paste sheet'!F363)</f>
        <v/>
      </c>
      <c r="G363" s="20" t="str">
        <f>IF('S.D. Paste sheet'!G363="","",UPPER('S.D. Paste sheet'!G363))</f>
        <v/>
      </c>
      <c r="H363" s="20" t="str">
        <f>IF('S.D. Paste sheet'!H363="","",UPPER('S.D. Paste sheet'!H363))</f>
        <v/>
      </c>
      <c r="I363" s="20" t="str">
        <f>IF('S.D. Paste sheet'!I363="","",'S.D. Paste sheet'!I363)</f>
        <v/>
      </c>
      <c r="J363" s="20" t="str">
        <f>IF('S.D. Paste sheet'!J363="","",'S.D. Paste sheet'!J363)</f>
        <v/>
      </c>
      <c r="K363" s="20" t="str">
        <f>IF('S.D. Paste sheet'!K363="","",'S.D. Paste sheet'!K363)</f>
        <v/>
      </c>
      <c r="L363" s="20" t="str">
        <f>IF('S.D. Paste sheet'!L363="","",'S.D. Paste sheet'!L363)</f>
        <v/>
      </c>
      <c r="M363" s="20" t="str">
        <f>IF('S.D. Paste sheet'!M363="","",'S.D. Paste sheet'!M363)</f>
        <v/>
      </c>
      <c r="N363" s="20" t="str">
        <f>IF('S.D. Paste sheet'!N363="","",'S.D. Paste sheet'!N363)</f>
        <v/>
      </c>
      <c r="O363" s="20" t="str">
        <f>IF('S.D. Paste sheet'!O363="","",'S.D. Paste sheet'!O363)</f>
        <v/>
      </c>
      <c r="P363" s="20" t="str">
        <f>IF('S.D. Paste sheet'!P363="","",'S.D. Paste sheet'!P363)</f>
        <v/>
      </c>
      <c r="Q363" s="20" t="str">
        <f>IF('S.D. Paste sheet'!Q363="","",'S.D. Paste sheet'!Q363)</f>
        <v/>
      </c>
      <c r="R363" s="20" t="str">
        <f>IF('S.D. Paste sheet'!R363="","",'S.D. Paste sheet'!R363)</f>
        <v/>
      </c>
      <c r="S363" s="20" t="str">
        <f>IF('S.D. Paste sheet'!S363="","",'S.D. Paste sheet'!S363)</f>
        <v/>
      </c>
      <c r="T363" s="20" t="str">
        <f>IF('S.D. Paste sheet'!T363="","",'S.D. Paste sheet'!T363)</f>
        <v/>
      </c>
      <c r="U363" s="20" t="str">
        <f>IF('S.D. Paste sheet'!U363="","",'S.D. Paste sheet'!U363)</f>
        <v/>
      </c>
      <c r="V363" s="20" t="str">
        <f>IF('S.D. Paste sheet'!V363="","",'S.D. Paste sheet'!V363)</f>
        <v/>
      </c>
      <c r="W363" s="20" t="str">
        <f>IF('S.D. Paste sheet'!W363="","",'S.D. Paste sheet'!W363)</f>
        <v/>
      </c>
      <c r="X363" s="20" t="str">
        <f>IF('S.D. Paste sheet'!X363="","",'S.D. Paste sheet'!X363)</f>
        <v/>
      </c>
      <c r="Y363" s="20" t="str">
        <f>IF('S.D. Paste sheet'!Y363="","",'S.D. Paste sheet'!Y363)</f>
        <v/>
      </c>
      <c r="Z363" s="20" t="str">
        <f>IF('S.D. Paste sheet'!Z363="","",'S.D. Paste sheet'!Z363)</f>
        <v/>
      </c>
      <c r="AA363" s="20" t="str">
        <f>IF('S.D. Paste sheet'!AA363="","",'S.D. Paste sheet'!AA363)</f>
        <v/>
      </c>
      <c r="AB363" s="20" t="str">
        <f>IF('S.D. Paste sheet'!AB363="","",'S.D. Paste sheet'!AB363)</f>
        <v/>
      </c>
      <c r="AC363" s="20" t="str">
        <f>IF('S.D. Paste sheet'!AC363="","",'S.D. Paste sheet'!AC363)</f>
        <v/>
      </c>
      <c r="AD363" s="20" t="str">
        <f>IF('S.D. Paste sheet'!AD363="","",'S.D. Paste sheet'!AD363)</f>
        <v/>
      </c>
      <c r="AE363" s="29"/>
      <c r="AF363" t="str">
        <f>IF(AK363="","",IF(AK363&gt;0,COUNT($AG$2:AG363),""))</f>
        <v/>
      </c>
      <c r="AG363" s="25" t="str">
        <f t="shared" si="163"/>
        <v/>
      </c>
      <c r="AH363" s="25" t="str">
        <f t="shared" si="164"/>
        <v/>
      </c>
      <c r="AI363" s="25" t="str">
        <f t="shared" si="165"/>
        <v/>
      </c>
      <c r="AJ363" s="25" t="str">
        <f t="shared" si="166"/>
        <v/>
      </c>
      <c r="AK363" s="25" t="str">
        <f t="shared" si="167"/>
        <v/>
      </c>
      <c r="AL363" s="25" t="str">
        <f t="shared" si="168"/>
        <v/>
      </c>
      <c r="AM363" s="25" t="str">
        <f t="shared" si="169"/>
        <v/>
      </c>
      <c r="AN363" s="25" t="str">
        <f t="shared" si="170"/>
        <v/>
      </c>
      <c r="AO363" s="25" t="str">
        <f t="shared" si="171"/>
        <v/>
      </c>
      <c r="AP363" s="25" t="str">
        <f t="shared" si="172"/>
        <v/>
      </c>
      <c r="AQ363" s="25" t="str">
        <f t="shared" si="173"/>
        <v/>
      </c>
      <c r="AR363" s="25" t="str">
        <f t="shared" si="174"/>
        <v/>
      </c>
      <c r="AS363" s="25" t="str">
        <f t="shared" si="175"/>
        <v/>
      </c>
      <c r="AT363" s="25" t="str">
        <f t="shared" si="176"/>
        <v/>
      </c>
      <c r="AU363" s="25" t="str">
        <f t="shared" si="177"/>
        <v/>
      </c>
      <c r="AV363" s="25" t="str">
        <f t="shared" si="178"/>
        <v/>
      </c>
      <c r="AX363" t="str">
        <f>IF(BC363="","",IF(BC363&gt;0,COUNT($AY$2:AY363),""))</f>
        <v/>
      </c>
      <c r="AY363" s="25" t="str">
        <f t="shared" si="179"/>
        <v/>
      </c>
      <c r="AZ363" s="25" t="str">
        <f t="shared" si="180"/>
        <v/>
      </c>
      <c r="BA363" s="25" t="str">
        <f t="shared" si="181"/>
        <v/>
      </c>
      <c r="BB363" s="25" t="str">
        <f t="shared" si="182"/>
        <v/>
      </c>
      <c r="BC363" s="25" t="str">
        <f t="shared" si="183"/>
        <v/>
      </c>
      <c r="BD363" s="25" t="str">
        <f t="shared" si="184"/>
        <v/>
      </c>
      <c r="BE363" s="25" t="str">
        <f t="shared" si="185"/>
        <v/>
      </c>
      <c r="BF363" s="25" t="str">
        <f t="shared" si="186"/>
        <v/>
      </c>
      <c r="BG363" s="25" t="str">
        <f t="shared" si="187"/>
        <v/>
      </c>
      <c r="BH363" s="25" t="str">
        <f t="shared" si="188"/>
        <v/>
      </c>
      <c r="BI363" s="25" t="str">
        <f t="shared" si="189"/>
        <v/>
      </c>
      <c r="BJ363" s="25" t="str">
        <f t="shared" si="190"/>
        <v/>
      </c>
      <c r="BK363" s="25" t="str">
        <f t="shared" si="191"/>
        <v/>
      </c>
      <c r="BL363" s="25" t="str">
        <f t="shared" si="192"/>
        <v/>
      </c>
      <c r="BM363" s="25" t="str">
        <f t="shared" si="193"/>
        <v/>
      </c>
      <c r="BN363" s="25" t="str">
        <f t="shared" si="194"/>
        <v/>
      </c>
    </row>
    <row r="364" spans="1:66">
      <c r="A364" s="20" t="str">
        <f>IF('S.D. Paste sheet'!A364="","",'S.D. Paste sheet'!A364)</f>
        <v/>
      </c>
      <c r="B364" s="20" t="str">
        <f>IF('S.D. Paste sheet'!B364="","",'S.D. Paste sheet'!B364)</f>
        <v/>
      </c>
      <c r="C364" s="20" t="str">
        <f>IF('S.D. Paste sheet'!C364="","",'S.D. Paste sheet'!C364)</f>
        <v/>
      </c>
      <c r="D364" s="20" t="str">
        <f>IF('S.D. Paste sheet'!D364="","",'S.D. Paste sheet'!D364)</f>
        <v/>
      </c>
      <c r="E364" s="20" t="str">
        <f>IF('S.D. Paste sheet'!E364="","",UPPER('S.D. Paste sheet'!E364))</f>
        <v/>
      </c>
      <c r="F364" s="20" t="str">
        <f>IF('S.D. Paste sheet'!F364="","",'S.D. Paste sheet'!F364)</f>
        <v/>
      </c>
      <c r="G364" s="20" t="str">
        <f>IF('S.D. Paste sheet'!G364="","",UPPER('S.D. Paste sheet'!G364))</f>
        <v/>
      </c>
      <c r="H364" s="20" t="str">
        <f>IF('S.D. Paste sheet'!H364="","",UPPER('S.D. Paste sheet'!H364))</f>
        <v/>
      </c>
      <c r="I364" s="20" t="str">
        <f>IF('S.D. Paste sheet'!I364="","",'S.D. Paste sheet'!I364)</f>
        <v/>
      </c>
      <c r="J364" s="20" t="str">
        <f>IF('S.D. Paste sheet'!J364="","",'S.D. Paste sheet'!J364)</f>
        <v/>
      </c>
      <c r="K364" s="20" t="str">
        <f>IF('S.D. Paste sheet'!K364="","",'S.D. Paste sheet'!K364)</f>
        <v/>
      </c>
      <c r="L364" s="20" t="str">
        <f>IF('S.D. Paste sheet'!L364="","",'S.D. Paste sheet'!L364)</f>
        <v/>
      </c>
      <c r="M364" s="20" t="str">
        <f>IF('S.D. Paste sheet'!M364="","",'S.D. Paste sheet'!M364)</f>
        <v/>
      </c>
      <c r="N364" s="20" t="str">
        <f>IF('S.D. Paste sheet'!N364="","",'S.D. Paste sheet'!N364)</f>
        <v/>
      </c>
      <c r="O364" s="20" t="str">
        <f>IF('S.D. Paste sheet'!O364="","",'S.D. Paste sheet'!O364)</f>
        <v/>
      </c>
      <c r="P364" s="20" t="str">
        <f>IF('S.D. Paste sheet'!P364="","",'S.D. Paste sheet'!P364)</f>
        <v/>
      </c>
      <c r="Q364" s="20" t="str">
        <f>IF('S.D. Paste sheet'!Q364="","",'S.D. Paste sheet'!Q364)</f>
        <v/>
      </c>
      <c r="R364" s="20" t="str">
        <f>IF('S.D. Paste sheet'!R364="","",'S.D. Paste sheet'!R364)</f>
        <v/>
      </c>
      <c r="S364" s="20" t="str">
        <f>IF('S.D. Paste sheet'!S364="","",'S.D. Paste sheet'!S364)</f>
        <v/>
      </c>
      <c r="T364" s="20" t="str">
        <f>IF('S.D. Paste sheet'!T364="","",'S.D. Paste sheet'!T364)</f>
        <v/>
      </c>
      <c r="U364" s="20" t="str">
        <f>IF('S.D. Paste sheet'!U364="","",'S.D. Paste sheet'!U364)</f>
        <v/>
      </c>
      <c r="V364" s="20" t="str">
        <f>IF('S.D. Paste sheet'!V364="","",'S.D. Paste sheet'!V364)</f>
        <v/>
      </c>
      <c r="W364" s="20" t="str">
        <f>IF('S.D. Paste sheet'!W364="","",'S.D. Paste sheet'!W364)</f>
        <v/>
      </c>
      <c r="X364" s="20" t="str">
        <f>IF('S.D. Paste sheet'!X364="","",'S.D. Paste sheet'!X364)</f>
        <v/>
      </c>
      <c r="Y364" s="20" t="str">
        <f>IF('S.D. Paste sheet'!Y364="","",'S.D. Paste sheet'!Y364)</f>
        <v/>
      </c>
      <c r="Z364" s="20" t="str">
        <f>IF('S.D. Paste sheet'!Z364="","",'S.D. Paste sheet'!Z364)</f>
        <v/>
      </c>
      <c r="AA364" s="20" t="str">
        <f>IF('S.D. Paste sheet'!AA364="","",'S.D. Paste sheet'!AA364)</f>
        <v/>
      </c>
      <c r="AB364" s="20" t="str">
        <f>IF('S.D. Paste sheet'!AB364="","",'S.D. Paste sheet'!AB364)</f>
        <v/>
      </c>
      <c r="AC364" s="20" t="str">
        <f>IF('S.D. Paste sheet'!AC364="","",'S.D. Paste sheet'!AC364)</f>
        <v/>
      </c>
      <c r="AD364" s="20" t="str">
        <f>IF('S.D. Paste sheet'!AD364="","",'S.D. Paste sheet'!AD364)</f>
        <v/>
      </c>
      <c r="AE364" s="29"/>
      <c r="AF364" t="str">
        <f>IF(AK364="","",IF(AK364&gt;0,COUNT($AG$2:AG364),""))</f>
        <v/>
      </c>
      <c r="AG364" s="25" t="str">
        <f t="shared" si="163"/>
        <v/>
      </c>
      <c r="AH364" s="25" t="str">
        <f t="shared" si="164"/>
        <v/>
      </c>
      <c r="AI364" s="25" t="str">
        <f t="shared" si="165"/>
        <v/>
      </c>
      <c r="AJ364" s="25" t="str">
        <f t="shared" si="166"/>
        <v/>
      </c>
      <c r="AK364" s="25" t="str">
        <f t="shared" si="167"/>
        <v/>
      </c>
      <c r="AL364" s="25" t="str">
        <f t="shared" si="168"/>
        <v/>
      </c>
      <c r="AM364" s="25" t="str">
        <f t="shared" si="169"/>
        <v/>
      </c>
      <c r="AN364" s="25" t="str">
        <f t="shared" si="170"/>
        <v/>
      </c>
      <c r="AO364" s="25" t="str">
        <f t="shared" si="171"/>
        <v/>
      </c>
      <c r="AP364" s="25" t="str">
        <f t="shared" si="172"/>
        <v/>
      </c>
      <c r="AQ364" s="25" t="str">
        <f t="shared" si="173"/>
        <v/>
      </c>
      <c r="AR364" s="25" t="str">
        <f t="shared" si="174"/>
        <v/>
      </c>
      <c r="AS364" s="25" t="str">
        <f t="shared" si="175"/>
        <v/>
      </c>
      <c r="AT364" s="25" t="str">
        <f t="shared" si="176"/>
        <v/>
      </c>
      <c r="AU364" s="25" t="str">
        <f t="shared" si="177"/>
        <v/>
      </c>
      <c r="AV364" s="25" t="str">
        <f t="shared" si="178"/>
        <v/>
      </c>
      <c r="AX364" t="str">
        <f>IF(BC364="","",IF(BC364&gt;0,COUNT($AY$2:AY364),""))</f>
        <v/>
      </c>
      <c r="AY364" s="25" t="str">
        <f t="shared" si="179"/>
        <v/>
      </c>
      <c r="AZ364" s="25" t="str">
        <f t="shared" si="180"/>
        <v/>
      </c>
      <c r="BA364" s="25" t="str">
        <f t="shared" si="181"/>
        <v/>
      </c>
      <c r="BB364" s="25" t="str">
        <f t="shared" si="182"/>
        <v/>
      </c>
      <c r="BC364" s="25" t="str">
        <f t="shared" si="183"/>
        <v/>
      </c>
      <c r="BD364" s="25" t="str">
        <f t="shared" si="184"/>
        <v/>
      </c>
      <c r="BE364" s="25" t="str">
        <f t="shared" si="185"/>
        <v/>
      </c>
      <c r="BF364" s="25" t="str">
        <f t="shared" si="186"/>
        <v/>
      </c>
      <c r="BG364" s="25" t="str">
        <f t="shared" si="187"/>
        <v/>
      </c>
      <c r="BH364" s="25" t="str">
        <f t="shared" si="188"/>
        <v/>
      </c>
      <c r="BI364" s="25" t="str">
        <f t="shared" si="189"/>
        <v/>
      </c>
      <c r="BJ364" s="25" t="str">
        <f t="shared" si="190"/>
        <v/>
      </c>
      <c r="BK364" s="25" t="str">
        <f t="shared" si="191"/>
        <v/>
      </c>
      <c r="BL364" s="25" t="str">
        <f t="shared" si="192"/>
        <v/>
      </c>
      <c r="BM364" s="25" t="str">
        <f t="shared" si="193"/>
        <v/>
      </c>
      <c r="BN364" s="25" t="str">
        <f t="shared" si="194"/>
        <v/>
      </c>
    </row>
    <row r="365" spans="1:66">
      <c r="A365" s="20" t="str">
        <f>IF('S.D. Paste sheet'!A365="","",'S.D. Paste sheet'!A365)</f>
        <v/>
      </c>
      <c r="B365" s="20" t="str">
        <f>IF('S.D. Paste sheet'!B365="","",'S.D. Paste sheet'!B365)</f>
        <v/>
      </c>
      <c r="C365" s="20" t="str">
        <f>IF('S.D. Paste sheet'!C365="","",'S.D. Paste sheet'!C365)</f>
        <v/>
      </c>
      <c r="D365" s="20" t="str">
        <f>IF('S.D. Paste sheet'!D365="","",'S.D. Paste sheet'!D365)</f>
        <v/>
      </c>
      <c r="E365" s="20" t="str">
        <f>IF('S.D. Paste sheet'!E365="","",UPPER('S.D. Paste sheet'!E365))</f>
        <v/>
      </c>
      <c r="F365" s="20" t="str">
        <f>IF('S.D. Paste sheet'!F365="","",'S.D. Paste sheet'!F365)</f>
        <v/>
      </c>
      <c r="G365" s="20" t="str">
        <f>IF('S.D. Paste sheet'!G365="","",UPPER('S.D. Paste sheet'!G365))</f>
        <v/>
      </c>
      <c r="H365" s="20" t="str">
        <f>IF('S.D. Paste sheet'!H365="","",UPPER('S.D. Paste sheet'!H365))</f>
        <v/>
      </c>
      <c r="I365" s="20" t="str">
        <f>IF('S.D. Paste sheet'!I365="","",'S.D. Paste sheet'!I365)</f>
        <v/>
      </c>
      <c r="J365" s="20" t="str">
        <f>IF('S.D. Paste sheet'!J365="","",'S.D. Paste sheet'!J365)</f>
        <v/>
      </c>
      <c r="K365" s="20" t="str">
        <f>IF('S.D. Paste sheet'!K365="","",'S.D. Paste sheet'!K365)</f>
        <v/>
      </c>
      <c r="L365" s="20" t="str">
        <f>IF('S.D. Paste sheet'!L365="","",'S.D. Paste sheet'!L365)</f>
        <v/>
      </c>
      <c r="M365" s="20" t="str">
        <f>IF('S.D. Paste sheet'!M365="","",'S.D. Paste sheet'!M365)</f>
        <v/>
      </c>
      <c r="N365" s="20" t="str">
        <f>IF('S.D. Paste sheet'!N365="","",'S.D. Paste sheet'!N365)</f>
        <v/>
      </c>
      <c r="O365" s="20" t="str">
        <f>IF('S.D. Paste sheet'!O365="","",'S.D. Paste sheet'!O365)</f>
        <v/>
      </c>
      <c r="P365" s="20" t="str">
        <f>IF('S.D. Paste sheet'!P365="","",'S.D. Paste sheet'!P365)</f>
        <v/>
      </c>
      <c r="Q365" s="20" t="str">
        <f>IF('S.D. Paste sheet'!Q365="","",'S.D. Paste sheet'!Q365)</f>
        <v/>
      </c>
      <c r="R365" s="20" t="str">
        <f>IF('S.D. Paste sheet'!R365="","",'S.D. Paste sheet'!R365)</f>
        <v/>
      </c>
      <c r="S365" s="20" t="str">
        <f>IF('S.D. Paste sheet'!S365="","",'S.D. Paste sheet'!S365)</f>
        <v/>
      </c>
      <c r="T365" s="20" t="str">
        <f>IF('S.D. Paste sheet'!T365="","",'S.D. Paste sheet'!T365)</f>
        <v/>
      </c>
      <c r="U365" s="20" t="str">
        <f>IF('S.D. Paste sheet'!U365="","",'S.D. Paste sheet'!U365)</f>
        <v/>
      </c>
      <c r="V365" s="20" t="str">
        <f>IF('S.D. Paste sheet'!V365="","",'S.D. Paste sheet'!V365)</f>
        <v/>
      </c>
      <c r="W365" s="20" t="str">
        <f>IF('S.D. Paste sheet'!W365="","",'S.D. Paste sheet'!W365)</f>
        <v/>
      </c>
      <c r="X365" s="20" t="str">
        <f>IF('S.D. Paste sheet'!X365="","",'S.D. Paste sheet'!X365)</f>
        <v/>
      </c>
      <c r="Y365" s="20" t="str">
        <f>IF('S.D. Paste sheet'!Y365="","",'S.D. Paste sheet'!Y365)</f>
        <v/>
      </c>
      <c r="Z365" s="20" t="str">
        <f>IF('S.D. Paste sheet'!Z365="","",'S.D. Paste sheet'!Z365)</f>
        <v/>
      </c>
      <c r="AA365" s="20" t="str">
        <f>IF('S.D. Paste sheet'!AA365="","",'S.D. Paste sheet'!AA365)</f>
        <v/>
      </c>
      <c r="AB365" s="20" t="str">
        <f>IF('S.D. Paste sheet'!AB365="","",'S.D. Paste sheet'!AB365)</f>
        <v/>
      </c>
      <c r="AC365" s="20" t="str">
        <f>IF('S.D. Paste sheet'!AC365="","",'S.D. Paste sheet'!AC365)</f>
        <v/>
      </c>
      <c r="AD365" s="20" t="str">
        <f>IF('S.D. Paste sheet'!AD365="","",'S.D. Paste sheet'!AD365)</f>
        <v/>
      </c>
      <c r="AE365" s="29"/>
      <c r="AF365" t="str">
        <f>IF(AK365="","",IF(AK365&gt;0,COUNT($AG$2:AG365),""))</f>
        <v/>
      </c>
      <c r="AG365" s="25" t="str">
        <f t="shared" si="163"/>
        <v/>
      </c>
      <c r="AH365" s="25" t="str">
        <f t="shared" si="164"/>
        <v/>
      </c>
      <c r="AI365" s="25" t="str">
        <f t="shared" si="165"/>
        <v/>
      </c>
      <c r="AJ365" s="25" t="str">
        <f t="shared" si="166"/>
        <v/>
      </c>
      <c r="AK365" s="25" t="str">
        <f t="shared" si="167"/>
        <v/>
      </c>
      <c r="AL365" s="25" t="str">
        <f t="shared" si="168"/>
        <v/>
      </c>
      <c r="AM365" s="25" t="str">
        <f t="shared" si="169"/>
        <v/>
      </c>
      <c r="AN365" s="25" t="str">
        <f t="shared" si="170"/>
        <v/>
      </c>
      <c r="AO365" s="25" t="str">
        <f t="shared" si="171"/>
        <v/>
      </c>
      <c r="AP365" s="25" t="str">
        <f t="shared" si="172"/>
        <v/>
      </c>
      <c r="AQ365" s="25" t="str">
        <f t="shared" si="173"/>
        <v/>
      </c>
      <c r="AR365" s="25" t="str">
        <f t="shared" si="174"/>
        <v/>
      </c>
      <c r="AS365" s="25" t="str">
        <f t="shared" si="175"/>
        <v/>
      </c>
      <c r="AT365" s="25" t="str">
        <f t="shared" si="176"/>
        <v/>
      </c>
      <c r="AU365" s="25" t="str">
        <f t="shared" si="177"/>
        <v/>
      </c>
      <c r="AV365" s="25" t="str">
        <f t="shared" si="178"/>
        <v/>
      </c>
      <c r="AX365" t="str">
        <f>IF(BC365="","",IF(BC365&gt;0,COUNT($AY$2:AY365),""))</f>
        <v/>
      </c>
      <c r="AY365" s="25" t="str">
        <f t="shared" si="179"/>
        <v/>
      </c>
      <c r="AZ365" s="25" t="str">
        <f t="shared" si="180"/>
        <v/>
      </c>
      <c r="BA365" s="25" t="str">
        <f t="shared" si="181"/>
        <v/>
      </c>
      <c r="BB365" s="25" t="str">
        <f t="shared" si="182"/>
        <v/>
      </c>
      <c r="BC365" s="25" t="str">
        <f t="shared" si="183"/>
        <v/>
      </c>
      <c r="BD365" s="25" t="str">
        <f t="shared" si="184"/>
        <v/>
      </c>
      <c r="BE365" s="25" t="str">
        <f t="shared" si="185"/>
        <v/>
      </c>
      <c r="BF365" s="25" t="str">
        <f t="shared" si="186"/>
        <v/>
      </c>
      <c r="BG365" s="25" t="str">
        <f t="shared" si="187"/>
        <v/>
      </c>
      <c r="BH365" s="25" t="str">
        <f t="shared" si="188"/>
        <v/>
      </c>
      <c r="BI365" s="25" t="str">
        <f t="shared" si="189"/>
        <v/>
      </c>
      <c r="BJ365" s="25" t="str">
        <f t="shared" si="190"/>
        <v/>
      </c>
      <c r="BK365" s="25" t="str">
        <f t="shared" si="191"/>
        <v/>
      </c>
      <c r="BL365" s="25" t="str">
        <f t="shared" si="192"/>
        <v/>
      </c>
      <c r="BM365" s="25" t="str">
        <f t="shared" si="193"/>
        <v/>
      </c>
      <c r="BN365" s="25" t="str">
        <f t="shared" si="194"/>
        <v/>
      </c>
    </row>
    <row r="366" spans="1:66">
      <c r="A366" s="20" t="str">
        <f>IF('S.D. Paste sheet'!A366="","",'S.D. Paste sheet'!A366)</f>
        <v/>
      </c>
      <c r="B366" s="20" t="str">
        <f>IF('S.D. Paste sheet'!B366="","",'S.D. Paste sheet'!B366)</f>
        <v/>
      </c>
      <c r="C366" s="20" t="str">
        <f>IF('S.D. Paste sheet'!C366="","",'S.D. Paste sheet'!C366)</f>
        <v/>
      </c>
      <c r="D366" s="20" t="str">
        <f>IF('S.D. Paste sheet'!D366="","",'S.D. Paste sheet'!D366)</f>
        <v/>
      </c>
      <c r="E366" s="20" t="str">
        <f>IF('S.D. Paste sheet'!E366="","",UPPER('S.D. Paste sheet'!E366))</f>
        <v/>
      </c>
      <c r="F366" s="20" t="str">
        <f>IF('S.D. Paste sheet'!F366="","",'S.D. Paste sheet'!F366)</f>
        <v/>
      </c>
      <c r="G366" s="20" t="str">
        <f>IF('S.D. Paste sheet'!G366="","",UPPER('S.D. Paste sheet'!G366))</f>
        <v/>
      </c>
      <c r="H366" s="20" t="str">
        <f>IF('S.D. Paste sheet'!H366="","",UPPER('S.D. Paste sheet'!H366))</f>
        <v/>
      </c>
      <c r="I366" s="20" t="str">
        <f>IF('S.D. Paste sheet'!I366="","",'S.D. Paste sheet'!I366)</f>
        <v/>
      </c>
      <c r="J366" s="20" t="str">
        <f>IF('S.D. Paste sheet'!J366="","",'S.D. Paste sheet'!J366)</f>
        <v/>
      </c>
      <c r="K366" s="20" t="str">
        <f>IF('S.D. Paste sheet'!K366="","",'S.D. Paste sheet'!K366)</f>
        <v/>
      </c>
      <c r="L366" s="20" t="str">
        <f>IF('S.D. Paste sheet'!L366="","",'S.D. Paste sheet'!L366)</f>
        <v/>
      </c>
      <c r="M366" s="20" t="str">
        <f>IF('S.D. Paste sheet'!M366="","",'S.D. Paste sheet'!M366)</f>
        <v/>
      </c>
      <c r="N366" s="20" t="str">
        <f>IF('S.D. Paste sheet'!N366="","",'S.D. Paste sheet'!N366)</f>
        <v/>
      </c>
      <c r="O366" s="20" t="str">
        <f>IF('S.D. Paste sheet'!O366="","",'S.D. Paste sheet'!O366)</f>
        <v/>
      </c>
      <c r="P366" s="20" t="str">
        <f>IF('S.D. Paste sheet'!P366="","",'S.D. Paste sheet'!P366)</f>
        <v/>
      </c>
      <c r="Q366" s="20" t="str">
        <f>IF('S.D. Paste sheet'!Q366="","",'S.D. Paste sheet'!Q366)</f>
        <v/>
      </c>
      <c r="R366" s="20" t="str">
        <f>IF('S.D. Paste sheet'!R366="","",'S.D. Paste sheet'!R366)</f>
        <v/>
      </c>
      <c r="S366" s="20" t="str">
        <f>IF('S.D. Paste sheet'!S366="","",'S.D. Paste sheet'!S366)</f>
        <v/>
      </c>
      <c r="T366" s="20" t="str">
        <f>IF('S.D. Paste sheet'!T366="","",'S.D. Paste sheet'!T366)</f>
        <v/>
      </c>
      <c r="U366" s="20" t="str">
        <f>IF('S.D. Paste sheet'!U366="","",'S.D. Paste sheet'!U366)</f>
        <v/>
      </c>
      <c r="V366" s="20" t="str">
        <f>IF('S.D. Paste sheet'!V366="","",'S.D. Paste sheet'!V366)</f>
        <v/>
      </c>
      <c r="W366" s="20" t="str">
        <f>IF('S.D. Paste sheet'!W366="","",'S.D. Paste sheet'!W366)</f>
        <v/>
      </c>
      <c r="X366" s="20" t="str">
        <f>IF('S.D. Paste sheet'!X366="","",'S.D. Paste sheet'!X366)</f>
        <v/>
      </c>
      <c r="Y366" s="20" t="str">
        <f>IF('S.D. Paste sheet'!Y366="","",'S.D. Paste sheet'!Y366)</f>
        <v/>
      </c>
      <c r="Z366" s="20" t="str">
        <f>IF('S.D. Paste sheet'!Z366="","",'S.D. Paste sheet'!Z366)</f>
        <v/>
      </c>
      <c r="AA366" s="20" t="str">
        <f>IF('S.D. Paste sheet'!AA366="","",'S.D. Paste sheet'!AA366)</f>
        <v/>
      </c>
      <c r="AB366" s="20" t="str">
        <f>IF('S.D. Paste sheet'!AB366="","",'S.D. Paste sheet'!AB366)</f>
        <v/>
      </c>
      <c r="AC366" s="20" t="str">
        <f>IF('S.D. Paste sheet'!AC366="","",'S.D. Paste sheet'!AC366)</f>
        <v/>
      </c>
      <c r="AD366" s="20" t="str">
        <f>IF('S.D. Paste sheet'!AD366="","",'S.D. Paste sheet'!AD366)</f>
        <v/>
      </c>
      <c r="AE366" s="29"/>
      <c r="AF366" t="str">
        <f>IF(AK366="","",IF(AK366&gt;0,COUNT($AG$2:AG366),""))</f>
        <v/>
      </c>
      <c r="AG366" s="25" t="str">
        <f t="shared" si="163"/>
        <v/>
      </c>
      <c r="AH366" s="25" t="str">
        <f t="shared" si="164"/>
        <v/>
      </c>
      <c r="AI366" s="25" t="str">
        <f t="shared" si="165"/>
        <v/>
      </c>
      <c r="AJ366" s="25" t="str">
        <f t="shared" si="166"/>
        <v/>
      </c>
      <c r="AK366" s="25" t="str">
        <f t="shared" si="167"/>
        <v/>
      </c>
      <c r="AL366" s="25" t="str">
        <f t="shared" si="168"/>
        <v/>
      </c>
      <c r="AM366" s="25" t="str">
        <f t="shared" si="169"/>
        <v/>
      </c>
      <c r="AN366" s="25" t="str">
        <f t="shared" si="170"/>
        <v/>
      </c>
      <c r="AO366" s="25" t="str">
        <f t="shared" si="171"/>
        <v/>
      </c>
      <c r="AP366" s="25" t="str">
        <f t="shared" si="172"/>
        <v/>
      </c>
      <c r="AQ366" s="25" t="str">
        <f t="shared" si="173"/>
        <v/>
      </c>
      <c r="AR366" s="25" t="str">
        <f t="shared" si="174"/>
        <v/>
      </c>
      <c r="AS366" s="25" t="str">
        <f t="shared" si="175"/>
        <v/>
      </c>
      <c r="AT366" s="25" t="str">
        <f t="shared" si="176"/>
        <v/>
      </c>
      <c r="AU366" s="25" t="str">
        <f t="shared" si="177"/>
        <v/>
      </c>
      <c r="AV366" s="25" t="str">
        <f t="shared" si="178"/>
        <v/>
      </c>
      <c r="AX366" t="str">
        <f>IF(BC366="","",IF(BC366&gt;0,COUNT($AY$2:AY366),""))</f>
        <v/>
      </c>
      <c r="AY366" s="25" t="str">
        <f t="shared" si="179"/>
        <v/>
      </c>
      <c r="AZ366" s="25" t="str">
        <f t="shared" si="180"/>
        <v/>
      </c>
      <c r="BA366" s="25" t="str">
        <f t="shared" si="181"/>
        <v/>
      </c>
      <c r="BB366" s="25" t="str">
        <f t="shared" si="182"/>
        <v/>
      </c>
      <c r="BC366" s="25" t="str">
        <f t="shared" si="183"/>
        <v/>
      </c>
      <c r="BD366" s="25" t="str">
        <f t="shared" si="184"/>
        <v/>
      </c>
      <c r="BE366" s="25" t="str">
        <f t="shared" si="185"/>
        <v/>
      </c>
      <c r="BF366" s="25" t="str">
        <f t="shared" si="186"/>
        <v/>
      </c>
      <c r="BG366" s="25" t="str">
        <f t="shared" si="187"/>
        <v/>
      </c>
      <c r="BH366" s="25" t="str">
        <f t="shared" si="188"/>
        <v/>
      </c>
      <c r="BI366" s="25" t="str">
        <f t="shared" si="189"/>
        <v/>
      </c>
      <c r="BJ366" s="25" t="str">
        <f t="shared" si="190"/>
        <v/>
      </c>
      <c r="BK366" s="25" t="str">
        <f t="shared" si="191"/>
        <v/>
      </c>
      <c r="BL366" s="25" t="str">
        <f t="shared" si="192"/>
        <v/>
      </c>
      <c r="BM366" s="25" t="str">
        <f t="shared" si="193"/>
        <v/>
      </c>
      <c r="BN366" s="25" t="str">
        <f t="shared" si="194"/>
        <v/>
      </c>
    </row>
    <row r="367" spans="1:66">
      <c r="A367" s="20" t="str">
        <f>IF('S.D. Paste sheet'!A367="","",'S.D. Paste sheet'!A367)</f>
        <v/>
      </c>
      <c r="B367" s="20" t="str">
        <f>IF('S.D. Paste sheet'!B367="","",'S.D. Paste sheet'!B367)</f>
        <v/>
      </c>
      <c r="C367" s="20" t="str">
        <f>IF('S.D. Paste sheet'!C367="","",'S.D. Paste sheet'!C367)</f>
        <v/>
      </c>
      <c r="D367" s="20" t="str">
        <f>IF('S.D. Paste sheet'!D367="","",'S.D. Paste sheet'!D367)</f>
        <v/>
      </c>
      <c r="E367" s="20" t="str">
        <f>IF('S.D. Paste sheet'!E367="","",UPPER('S.D. Paste sheet'!E367))</f>
        <v/>
      </c>
      <c r="F367" s="20" t="str">
        <f>IF('S.D. Paste sheet'!F367="","",'S.D. Paste sheet'!F367)</f>
        <v/>
      </c>
      <c r="G367" s="20" t="str">
        <f>IF('S.D. Paste sheet'!G367="","",UPPER('S.D. Paste sheet'!G367))</f>
        <v/>
      </c>
      <c r="H367" s="20" t="str">
        <f>IF('S.D. Paste sheet'!H367="","",UPPER('S.D. Paste sheet'!H367))</f>
        <v/>
      </c>
      <c r="I367" s="20" t="str">
        <f>IF('S.D. Paste sheet'!I367="","",'S.D. Paste sheet'!I367)</f>
        <v/>
      </c>
      <c r="J367" s="20" t="str">
        <f>IF('S.D. Paste sheet'!J367="","",'S.D. Paste sheet'!J367)</f>
        <v/>
      </c>
      <c r="K367" s="20" t="str">
        <f>IF('S.D. Paste sheet'!K367="","",'S.D. Paste sheet'!K367)</f>
        <v/>
      </c>
      <c r="L367" s="20" t="str">
        <f>IF('S.D. Paste sheet'!L367="","",'S.D. Paste sheet'!L367)</f>
        <v/>
      </c>
      <c r="M367" s="20" t="str">
        <f>IF('S.D. Paste sheet'!M367="","",'S.D. Paste sheet'!M367)</f>
        <v/>
      </c>
      <c r="N367" s="20" t="str">
        <f>IF('S.D. Paste sheet'!N367="","",'S.D. Paste sheet'!N367)</f>
        <v/>
      </c>
      <c r="O367" s="20" t="str">
        <f>IF('S.D. Paste sheet'!O367="","",'S.D. Paste sheet'!O367)</f>
        <v/>
      </c>
      <c r="P367" s="20" t="str">
        <f>IF('S.D. Paste sheet'!P367="","",'S.D. Paste sheet'!P367)</f>
        <v/>
      </c>
      <c r="Q367" s="20" t="str">
        <f>IF('S.D. Paste sheet'!Q367="","",'S.D. Paste sheet'!Q367)</f>
        <v/>
      </c>
      <c r="R367" s="20" t="str">
        <f>IF('S.D. Paste sheet'!R367="","",'S.D. Paste sheet'!R367)</f>
        <v/>
      </c>
      <c r="S367" s="20" t="str">
        <f>IF('S.D. Paste sheet'!S367="","",'S.D. Paste sheet'!S367)</f>
        <v/>
      </c>
      <c r="T367" s="20" t="str">
        <f>IF('S.D. Paste sheet'!T367="","",'S.D. Paste sheet'!T367)</f>
        <v/>
      </c>
      <c r="U367" s="20" t="str">
        <f>IF('S.D. Paste sheet'!U367="","",'S.D. Paste sheet'!U367)</f>
        <v/>
      </c>
      <c r="V367" s="20" t="str">
        <f>IF('S.D. Paste sheet'!V367="","",'S.D. Paste sheet'!V367)</f>
        <v/>
      </c>
      <c r="W367" s="20" t="str">
        <f>IF('S.D. Paste sheet'!W367="","",'S.D. Paste sheet'!W367)</f>
        <v/>
      </c>
      <c r="X367" s="20" t="str">
        <f>IF('S.D. Paste sheet'!X367="","",'S.D. Paste sheet'!X367)</f>
        <v/>
      </c>
      <c r="Y367" s="20" t="str">
        <f>IF('S.D. Paste sheet'!Y367="","",'S.D. Paste sheet'!Y367)</f>
        <v/>
      </c>
      <c r="Z367" s="20" t="str">
        <f>IF('S.D. Paste sheet'!Z367="","",'S.D. Paste sheet'!Z367)</f>
        <v/>
      </c>
      <c r="AA367" s="20" t="str">
        <f>IF('S.D. Paste sheet'!AA367="","",'S.D. Paste sheet'!AA367)</f>
        <v/>
      </c>
      <c r="AB367" s="20" t="str">
        <f>IF('S.D. Paste sheet'!AB367="","",'S.D. Paste sheet'!AB367)</f>
        <v/>
      </c>
      <c r="AC367" s="20" t="str">
        <f>IF('S.D. Paste sheet'!AC367="","",'S.D. Paste sheet'!AC367)</f>
        <v/>
      </c>
      <c r="AD367" s="20" t="str">
        <f>IF('S.D. Paste sheet'!AD367="","",'S.D. Paste sheet'!AD367)</f>
        <v/>
      </c>
      <c r="AE367" s="29"/>
      <c r="AF367" t="str">
        <f>IF(AK367="","",IF(AK367&gt;0,COUNT($AG$2:AG367),""))</f>
        <v/>
      </c>
      <c r="AG367" s="25" t="str">
        <f t="shared" si="163"/>
        <v/>
      </c>
      <c r="AH367" s="25" t="str">
        <f t="shared" si="164"/>
        <v/>
      </c>
      <c r="AI367" s="25" t="str">
        <f t="shared" si="165"/>
        <v/>
      </c>
      <c r="AJ367" s="25" t="str">
        <f t="shared" si="166"/>
        <v/>
      </c>
      <c r="AK367" s="25" t="str">
        <f t="shared" si="167"/>
        <v/>
      </c>
      <c r="AL367" s="25" t="str">
        <f t="shared" si="168"/>
        <v/>
      </c>
      <c r="AM367" s="25" t="str">
        <f t="shared" si="169"/>
        <v/>
      </c>
      <c r="AN367" s="25" t="str">
        <f t="shared" si="170"/>
        <v/>
      </c>
      <c r="AO367" s="25" t="str">
        <f t="shared" si="171"/>
        <v/>
      </c>
      <c r="AP367" s="25" t="str">
        <f t="shared" si="172"/>
        <v/>
      </c>
      <c r="AQ367" s="25" t="str">
        <f t="shared" si="173"/>
        <v/>
      </c>
      <c r="AR367" s="25" t="str">
        <f t="shared" si="174"/>
        <v/>
      </c>
      <c r="AS367" s="25" t="str">
        <f t="shared" si="175"/>
        <v/>
      </c>
      <c r="AT367" s="25" t="str">
        <f t="shared" si="176"/>
        <v/>
      </c>
      <c r="AU367" s="25" t="str">
        <f t="shared" si="177"/>
        <v/>
      </c>
      <c r="AV367" s="25" t="str">
        <f t="shared" si="178"/>
        <v/>
      </c>
      <c r="AX367" t="str">
        <f>IF(BC367="","",IF(BC367&gt;0,COUNT($AY$2:AY367),""))</f>
        <v/>
      </c>
      <c r="AY367" s="25" t="str">
        <f t="shared" si="179"/>
        <v/>
      </c>
      <c r="AZ367" s="25" t="str">
        <f t="shared" si="180"/>
        <v/>
      </c>
      <c r="BA367" s="25" t="str">
        <f t="shared" si="181"/>
        <v/>
      </c>
      <c r="BB367" s="25" t="str">
        <f t="shared" si="182"/>
        <v/>
      </c>
      <c r="BC367" s="25" t="str">
        <f t="shared" si="183"/>
        <v/>
      </c>
      <c r="BD367" s="25" t="str">
        <f t="shared" si="184"/>
        <v/>
      </c>
      <c r="BE367" s="25" t="str">
        <f t="shared" si="185"/>
        <v/>
      </c>
      <c r="BF367" s="25" t="str">
        <f t="shared" si="186"/>
        <v/>
      </c>
      <c r="BG367" s="25" t="str">
        <f t="shared" si="187"/>
        <v/>
      </c>
      <c r="BH367" s="25" t="str">
        <f t="shared" si="188"/>
        <v/>
      </c>
      <c r="BI367" s="25" t="str">
        <f t="shared" si="189"/>
        <v/>
      </c>
      <c r="BJ367" s="25" t="str">
        <f t="shared" si="190"/>
        <v/>
      </c>
      <c r="BK367" s="25" t="str">
        <f t="shared" si="191"/>
        <v/>
      </c>
      <c r="BL367" s="25" t="str">
        <f t="shared" si="192"/>
        <v/>
      </c>
      <c r="BM367" s="25" t="str">
        <f t="shared" si="193"/>
        <v/>
      </c>
      <c r="BN367" s="25" t="str">
        <f t="shared" si="194"/>
        <v/>
      </c>
    </row>
    <row r="368" spans="1:66">
      <c r="A368" s="20" t="str">
        <f>IF('S.D. Paste sheet'!A368="","",'S.D. Paste sheet'!A368)</f>
        <v/>
      </c>
      <c r="B368" s="20" t="str">
        <f>IF('S.D. Paste sheet'!B368="","",'S.D. Paste sheet'!B368)</f>
        <v/>
      </c>
      <c r="C368" s="20" t="str">
        <f>IF('S.D. Paste sheet'!C368="","",'S.D. Paste sheet'!C368)</f>
        <v/>
      </c>
      <c r="D368" s="20" t="str">
        <f>IF('S.D. Paste sheet'!D368="","",'S.D. Paste sheet'!D368)</f>
        <v/>
      </c>
      <c r="E368" s="20" t="str">
        <f>IF('S.D. Paste sheet'!E368="","",UPPER('S.D. Paste sheet'!E368))</f>
        <v/>
      </c>
      <c r="F368" s="20" t="str">
        <f>IF('S.D. Paste sheet'!F368="","",'S.D. Paste sheet'!F368)</f>
        <v/>
      </c>
      <c r="G368" s="20" t="str">
        <f>IF('S.D. Paste sheet'!G368="","",UPPER('S.D. Paste sheet'!G368))</f>
        <v/>
      </c>
      <c r="H368" s="20" t="str">
        <f>IF('S.D. Paste sheet'!H368="","",UPPER('S.D. Paste sheet'!H368))</f>
        <v/>
      </c>
      <c r="I368" s="20" t="str">
        <f>IF('S.D. Paste sheet'!I368="","",'S.D. Paste sheet'!I368)</f>
        <v/>
      </c>
      <c r="J368" s="20" t="str">
        <f>IF('S.D. Paste sheet'!J368="","",'S.D. Paste sheet'!J368)</f>
        <v/>
      </c>
      <c r="K368" s="20" t="str">
        <f>IF('S.D. Paste sheet'!K368="","",'S.D. Paste sheet'!K368)</f>
        <v/>
      </c>
      <c r="L368" s="20" t="str">
        <f>IF('S.D. Paste sheet'!L368="","",'S.D. Paste sheet'!L368)</f>
        <v/>
      </c>
      <c r="M368" s="20" t="str">
        <f>IF('S.D. Paste sheet'!M368="","",'S.D. Paste sheet'!M368)</f>
        <v/>
      </c>
      <c r="N368" s="20" t="str">
        <f>IF('S.D. Paste sheet'!N368="","",'S.D. Paste sheet'!N368)</f>
        <v/>
      </c>
      <c r="O368" s="20" t="str">
        <f>IF('S.D. Paste sheet'!O368="","",'S.D. Paste sheet'!O368)</f>
        <v/>
      </c>
      <c r="P368" s="20" t="str">
        <f>IF('S.D. Paste sheet'!P368="","",'S.D. Paste sheet'!P368)</f>
        <v/>
      </c>
      <c r="Q368" s="20" t="str">
        <f>IF('S.D. Paste sheet'!Q368="","",'S.D. Paste sheet'!Q368)</f>
        <v/>
      </c>
      <c r="R368" s="20" t="str">
        <f>IF('S.D. Paste sheet'!R368="","",'S.D. Paste sheet'!R368)</f>
        <v/>
      </c>
      <c r="S368" s="20" t="str">
        <f>IF('S.D. Paste sheet'!S368="","",'S.D. Paste sheet'!S368)</f>
        <v/>
      </c>
      <c r="T368" s="20" t="str">
        <f>IF('S.D. Paste sheet'!T368="","",'S.D. Paste sheet'!T368)</f>
        <v/>
      </c>
      <c r="U368" s="20" t="str">
        <f>IF('S.D. Paste sheet'!U368="","",'S.D. Paste sheet'!U368)</f>
        <v/>
      </c>
      <c r="V368" s="20" t="str">
        <f>IF('S.D. Paste sheet'!V368="","",'S.D. Paste sheet'!V368)</f>
        <v/>
      </c>
      <c r="W368" s="20" t="str">
        <f>IF('S.D. Paste sheet'!W368="","",'S.D. Paste sheet'!W368)</f>
        <v/>
      </c>
      <c r="X368" s="20" t="str">
        <f>IF('S.D. Paste sheet'!X368="","",'S.D. Paste sheet'!X368)</f>
        <v/>
      </c>
      <c r="Y368" s="20" t="str">
        <f>IF('S.D. Paste sheet'!Y368="","",'S.D. Paste sheet'!Y368)</f>
        <v/>
      </c>
      <c r="Z368" s="20" t="str">
        <f>IF('S.D. Paste sheet'!Z368="","",'S.D. Paste sheet'!Z368)</f>
        <v/>
      </c>
      <c r="AA368" s="20" t="str">
        <f>IF('S.D. Paste sheet'!AA368="","",'S.D. Paste sheet'!AA368)</f>
        <v/>
      </c>
      <c r="AB368" s="20" t="str">
        <f>IF('S.D. Paste sheet'!AB368="","",'S.D. Paste sheet'!AB368)</f>
        <v/>
      </c>
      <c r="AC368" s="20" t="str">
        <f>IF('S.D. Paste sheet'!AC368="","",'S.D. Paste sheet'!AC368)</f>
        <v/>
      </c>
      <c r="AD368" s="20" t="str">
        <f>IF('S.D. Paste sheet'!AD368="","",'S.D. Paste sheet'!AD368)</f>
        <v/>
      </c>
      <c r="AE368" s="29"/>
      <c r="AF368" t="str">
        <f>IF(AK368="","",IF(AK368&gt;0,COUNT($AG$2:AG368),""))</f>
        <v/>
      </c>
      <c r="AG368" s="25" t="str">
        <f t="shared" si="163"/>
        <v/>
      </c>
      <c r="AH368" s="25" t="str">
        <f t="shared" si="164"/>
        <v/>
      </c>
      <c r="AI368" s="25" t="str">
        <f t="shared" si="165"/>
        <v/>
      </c>
      <c r="AJ368" s="25" t="str">
        <f t="shared" si="166"/>
        <v/>
      </c>
      <c r="AK368" s="25" t="str">
        <f t="shared" si="167"/>
        <v/>
      </c>
      <c r="AL368" s="25" t="str">
        <f t="shared" si="168"/>
        <v/>
      </c>
      <c r="AM368" s="25" t="str">
        <f t="shared" si="169"/>
        <v/>
      </c>
      <c r="AN368" s="25" t="str">
        <f t="shared" si="170"/>
        <v/>
      </c>
      <c r="AO368" s="25" t="str">
        <f t="shared" si="171"/>
        <v/>
      </c>
      <c r="AP368" s="25" t="str">
        <f t="shared" si="172"/>
        <v/>
      </c>
      <c r="AQ368" s="25" t="str">
        <f t="shared" si="173"/>
        <v/>
      </c>
      <c r="AR368" s="25" t="str">
        <f t="shared" si="174"/>
        <v/>
      </c>
      <c r="AS368" s="25" t="str">
        <f t="shared" si="175"/>
        <v/>
      </c>
      <c r="AT368" s="25" t="str">
        <f t="shared" si="176"/>
        <v/>
      </c>
      <c r="AU368" s="25" t="str">
        <f t="shared" si="177"/>
        <v/>
      </c>
      <c r="AV368" s="25" t="str">
        <f t="shared" si="178"/>
        <v/>
      </c>
      <c r="AX368" t="str">
        <f>IF(BC368="","",IF(BC368&gt;0,COUNT($AY$2:AY368),""))</f>
        <v/>
      </c>
      <c r="AY368" s="25" t="str">
        <f t="shared" si="179"/>
        <v/>
      </c>
      <c r="AZ368" s="25" t="str">
        <f t="shared" si="180"/>
        <v/>
      </c>
      <c r="BA368" s="25" t="str">
        <f t="shared" si="181"/>
        <v/>
      </c>
      <c r="BB368" s="25" t="str">
        <f t="shared" si="182"/>
        <v/>
      </c>
      <c r="BC368" s="25" t="str">
        <f t="shared" si="183"/>
        <v/>
      </c>
      <c r="BD368" s="25" t="str">
        <f t="shared" si="184"/>
        <v/>
      </c>
      <c r="BE368" s="25" t="str">
        <f t="shared" si="185"/>
        <v/>
      </c>
      <c r="BF368" s="25" t="str">
        <f t="shared" si="186"/>
        <v/>
      </c>
      <c r="BG368" s="25" t="str">
        <f t="shared" si="187"/>
        <v/>
      </c>
      <c r="BH368" s="25" t="str">
        <f t="shared" si="188"/>
        <v/>
      </c>
      <c r="BI368" s="25" t="str">
        <f t="shared" si="189"/>
        <v/>
      </c>
      <c r="BJ368" s="25" t="str">
        <f t="shared" si="190"/>
        <v/>
      </c>
      <c r="BK368" s="25" t="str">
        <f t="shared" si="191"/>
        <v/>
      </c>
      <c r="BL368" s="25" t="str">
        <f t="shared" si="192"/>
        <v/>
      </c>
      <c r="BM368" s="25" t="str">
        <f t="shared" si="193"/>
        <v/>
      </c>
      <c r="BN368" s="25" t="str">
        <f t="shared" si="194"/>
        <v/>
      </c>
    </row>
    <row r="369" spans="1:66">
      <c r="A369" s="20" t="str">
        <f>IF('S.D. Paste sheet'!A369="","",'S.D. Paste sheet'!A369)</f>
        <v/>
      </c>
      <c r="B369" s="20" t="str">
        <f>IF('S.D. Paste sheet'!B369="","",'S.D. Paste sheet'!B369)</f>
        <v/>
      </c>
      <c r="C369" s="20" t="str">
        <f>IF('S.D. Paste sheet'!C369="","",'S.D. Paste sheet'!C369)</f>
        <v/>
      </c>
      <c r="D369" s="20" t="str">
        <f>IF('S.D. Paste sheet'!D369="","",'S.D. Paste sheet'!D369)</f>
        <v/>
      </c>
      <c r="E369" s="20" t="str">
        <f>IF('S.D. Paste sheet'!E369="","",UPPER('S.D. Paste sheet'!E369))</f>
        <v/>
      </c>
      <c r="F369" s="20" t="str">
        <f>IF('S.D. Paste sheet'!F369="","",'S.D. Paste sheet'!F369)</f>
        <v/>
      </c>
      <c r="G369" s="20" t="str">
        <f>IF('S.D. Paste sheet'!G369="","",UPPER('S.D. Paste sheet'!G369))</f>
        <v/>
      </c>
      <c r="H369" s="20" t="str">
        <f>IF('S.D. Paste sheet'!H369="","",UPPER('S.D. Paste sheet'!H369))</f>
        <v/>
      </c>
      <c r="I369" s="20" t="str">
        <f>IF('S.D. Paste sheet'!I369="","",'S.D. Paste sheet'!I369)</f>
        <v/>
      </c>
      <c r="J369" s="20" t="str">
        <f>IF('S.D. Paste sheet'!J369="","",'S.D. Paste sheet'!J369)</f>
        <v/>
      </c>
      <c r="K369" s="20" t="str">
        <f>IF('S.D. Paste sheet'!K369="","",'S.D. Paste sheet'!K369)</f>
        <v/>
      </c>
      <c r="L369" s="20" t="str">
        <f>IF('S.D. Paste sheet'!L369="","",'S.D. Paste sheet'!L369)</f>
        <v/>
      </c>
      <c r="M369" s="20" t="str">
        <f>IF('S.D. Paste sheet'!M369="","",'S.D. Paste sheet'!M369)</f>
        <v/>
      </c>
      <c r="N369" s="20" t="str">
        <f>IF('S.D. Paste sheet'!N369="","",'S.D. Paste sheet'!N369)</f>
        <v/>
      </c>
      <c r="O369" s="20" t="str">
        <f>IF('S.D. Paste sheet'!O369="","",'S.D. Paste sheet'!O369)</f>
        <v/>
      </c>
      <c r="P369" s="20" t="str">
        <f>IF('S.D. Paste sheet'!P369="","",'S.D. Paste sheet'!P369)</f>
        <v/>
      </c>
      <c r="Q369" s="20" t="str">
        <f>IF('S.D. Paste sheet'!Q369="","",'S.D. Paste sheet'!Q369)</f>
        <v/>
      </c>
      <c r="R369" s="20" t="str">
        <f>IF('S.D. Paste sheet'!R369="","",'S.D. Paste sheet'!R369)</f>
        <v/>
      </c>
      <c r="S369" s="20" t="str">
        <f>IF('S.D. Paste sheet'!S369="","",'S.D. Paste sheet'!S369)</f>
        <v/>
      </c>
      <c r="T369" s="20" t="str">
        <f>IF('S.D. Paste sheet'!T369="","",'S.D. Paste sheet'!T369)</f>
        <v/>
      </c>
      <c r="U369" s="20" t="str">
        <f>IF('S.D. Paste sheet'!U369="","",'S.D. Paste sheet'!U369)</f>
        <v/>
      </c>
      <c r="V369" s="20" t="str">
        <f>IF('S.D. Paste sheet'!V369="","",'S.D. Paste sheet'!V369)</f>
        <v/>
      </c>
      <c r="W369" s="20" t="str">
        <f>IF('S.D. Paste sheet'!W369="","",'S.D. Paste sheet'!W369)</f>
        <v/>
      </c>
      <c r="X369" s="20" t="str">
        <f>IF('S.D. Paste sheet'!X369="","",'S.D. Paste sheet'!X369)</f>
        <v/>
      </c>
      <c r="Y369" s="20" t="str">
        <f>IF('S.D. Paste sheet'!Y369="","",'S.D. Paste sheet'!Y369)</f>
        <v/>
      </c>
      <c r="Z369" s="20" t="str">
        <f>IF('S.D. Paste sheet'!Z369="","",'S.D. Paste sheet'!Z369)</f>
        <v/>
      </c>
      <c r="AA369" s="20" t="str">
        <f>IF('S.D. Paste sheet'!AA369="","",'S.D. Paste sheet'!AA369)</f>
        <v/>
      </c>
      <c r="AB369" s="20" t="str">
        <f>IF('S.D. Paste sheet'!AB369="","",'S.D. Paste sheet'!AB369)</f>
        <v/>
      </c>
      <c r="AC369" s="20" t="str">
        <f>IF('S.D. Paste sheet'!AC369="","",'S.D. Paste sheet'!AC369)</f>
        <v/>
      </c>
      <c r="AD369" s="20" t="str">
        <f>IF('S.D. Paste sheet'!AD369="","",'S.D. Paste sheet'!AD369)</f>
        <v/>
      </c>
      <c r="AE369" s="29"/>
      <c r="AF369" t="str">
        <f>IF(AK369="","",IF(AK369&gt;0,COUNT($AG$2:AG369),""))</f>
        <v/>
      </c>
      <c r="AG369" s="25" t="str">
        <f t="shared" si="163"/>
        <v/>
      </c>
      <c r="AH369" s="25" t="str">
        <f t="shared" si="164"/>
        <v/>
      </c>
      <c r="AI369" s="25" t="str">
        <f t="shared" si="165"/>
        <v/>
      </c>
      <c r="AJ369" s="25" t="str">
        <f t="shared" si="166"/>
        <v/>
      </c>
      <c r="AK369" s="25" t="str">
        <f t="shared" si="167"/>
        <v/>
      </c>
      <c r="AL369" s="25" t="str">
        <f t="shared" si="168"/>
        <v/>
      </c>
      <c r="AM369" s="25" t="str">
        <f t="shared" si="169"/>
        <v/>
      </c>
      <c r="AN369" s="25" t="str">
        <f t="shared" si="170"/>
        <v/>
      </c>
      <c r="AO369" s="25" t="str">
        <f t="shared" si="171"/>
        <v/>
      </c>
      <c r="AP369" s="25" t="str">
        <f t="shared" si="172"/>
        <v/>
      </c>
      <c r="AQ369" s="25" t="str">
        <f t="shared" si="173"/>
        <v/>
      </c>
      <c r="AR369" s="25" t="str">
        <f t="shared" si="174"/>
        <v/>
      </c>
      <c r="AS369" s="25" t="str">
        <f t="shared" si="175"/>
        <v/>
      </c>
      <c r="AT369" s="25" t="str">
        <f t="shared" si="176"/>
        <v/>
      </c>
      <c r="AU369" s="25" t="str">
        <f t="shared" si="177"/>
        <v/>
      </c>
      <c r="AV369" s="25" t="str">
        <f t="shared" si="178"/>
        <v/>
      </c>
      <c r="AX369" t="str">
        <f>IF(BC369="","",IF(BC369&gt;0,COUNT($AY$2:AY369),""))</f>
        <v/>
      </c>
      <c r="AY369" s="25" t="str">
        <f t="shared" si="179"/>
        <v/>
      </c>
      <c r="AZ369" s="25" t="str">
        <f t="shared" si="180"/>
        <v/>
      </c>
      <c r="BA369" s="25" t="str">
        <f t="shared" si="181"/>
        <v/>
      </c>
      <c r="BB369" s="25" t="str">
        <f t="shared" si="182"/>
        <v/>
      </c>
      <c r="BC369" s="25" t="str">
        <f t="shared" si="183"/>
        <v/>
      </c>
      <c r="BD369" s="25" t="str">
        <f t="shared" si="184"/>
        <v/>
      </c>
      <c r="BE369" s="25" t="str">
        <f t="shared" si="185"/>
        <v/>
      </c>
      <c r="BF369" s="25" t="str">
        <f t="shared" si="186"/>
        <v/>
      </c>
      <c r="BG369" s="25" t="str">
        <f t="shared" si="187"/>
        <v/>
      </c>
      <c r="BH369" s="25" t="str">
        <f t="shared" si="188"/>
        <v/>
      </c>
      <c r="BI369" s="25" t="str">
        <f t="shared" si="189"/>
        <v/>
      </c>
      <c r="BJ369" s="25" t="str">
        <f t="shared" si="190"/>
        <v/>
      </c>
      <c r="BK369" s="25" t="str">
        <f t="shared" si="191"/>
        <v/>
      </c>
      <c r="BL369" s="25" t="str">
        <f t="shared" si="192"/>
        <v/>
      </c>
      <c r="BM369" s="25" t="str">
        <f t="shared" si="193"/>
        <v/>
      </c>
      <c r="BN369" s="25" t="str">
        <f t="shared" si="194"/>
        <v/>
      </c>
    </row>
    <row r="370" spans="1:66">
      <c r="A370" s="20" t="str">
        <f>IF('S.D. Paste sheet'!A370="","",'S.D. Paste sheet'!A370)</f>
        <v/>
      </c>
      <c r="B370" s="20" t="str">
        <f>IF('S.D. Paste sheet'!B370="","",'S.D. Paste sheet'!B370)</f>
        <v/>
      </c>
      <c r="C370" s="20" t="str">
        <f>IF('S.D. Paste sheet'!C370="","",'S.D. Paste sheet'!C370)</f>
        <v/>
      </c>
      <c r="D370" s="20" t="str">
        <f>IF('S.D. Paste sheet'!D370="","",'S.D. Paste sheet'!D370)</f>
        <v/>
      </c>
      <c r="E370" s="20" t="str">
        <f>IF('S.D. Paste sheet'!E370="","",UPPER('S.D. Paste sheet'!E370))</f>
        <v/>
      </c>
      <c r="F370" s="20" t="str">
        <f>IF('S.D. Paste sheet'!F370="","",'S.D. Paste sheet'!F370)</f>
        <v/>
      </c>
      <c r="G370" s="20" t="str">
        <f>IF('S.D. Paste sheet'!G370="","",UPPER('S.D. Paste sheet'!G370))</f>
        <v/>
      </c>
      <c r="H370" s="20" t="str">
        <f>IF('S.D. Paste sheet'!H370="","",UPPER('S.D. Paste sheet'!H370))</f>
        <v/>
      </c>
      <c r="I370" s="20" t="str">
        <f>IF('S.D. Paste sheet'!I370="","",'S.D. Paste sheet'!I370)</f>
        <v/>
      </c>
      <c r="J370" s="20" t="str">
        <f>IF('S.D. Paste sheet'!J370="","",'S.D. Paste sheet'!J370)</f>
        <v/>
      </c>
      <c r="K370" s="20" t="str">
        <f>IF('S.D. Paste sheet'!K370="","",'S.D. Paste sheet'!K370)</f>
        <v/>
      </c>
      <c r="L370" s="20" t="str">
        <f>IF('S.D. Paste sheet'!L370="","",'S.D. Paste sheet'!L370)</f>
        <v/>
      </c>
      <c r="M370" s="20" t="str">
        <f>IF('S.D. Paste sheet'!M370="","",'S.D. Paste sheet'!M370)</f>
        <v/>
      </c>
      <c r="N370" s="20" t="str">
        <f>IF('S.D. Paste sheet'!N370="","",'S.D. Paste sheet'!N370)</f>
        <v/>
      </c>
      <c r="O370" s="20" t="str">
        <f>IF('S.D. Paste sheet'!O370="","",'S.D. Paste sheet'!O370)</f>
        <v/>
      </c>
      <c r="P370" s="20" t="str">
        <f>IF('S.D. Paste sheet'!P370="","",'S.D. Paste sheet'!P370)</f>
        <v/>
      </c>
      <c r="Q370" s="20" t="str">
        <f>IF('S.D. Paste sheet'!Q370="","",'S.D. Paste sheet'!Q370)</f>
        <v/>
      </c>
      <c r="R370" s="20" t="str">
        <f>IF('S.D. Paste sheet'!R370="","",'S.D. Paste sheet'!R370)</f>
        <v/>
      </c>
      <c r="S370" s="20" t="str">
        <f>IF('S.D. Paste sheet'!S370="","",'S.D. Paste sheet'!S370)</f>
        <v/>
      </c>
      <c r="T370" s="20" t="str">
        <f>IF('S.D. Paste sheet'!T370="","",'S.D. Paste sheet'!T370)</f>
        <v/>
      </c>
      <c r="U370" s="20" t="str">
        <f>IF('S.D. Paste sheet'!U370="","",'S.D. Paste sheet'!U370)</f>
        <v/>
      </c>
      <c r="V370" s="20" t="str">
        <f>IF('S.D. Paste sheet'!V370="","",'S.D. Paste sheet'!V370)</f>
        <v/>
      </c>
      <c r="W370" s="20" t="str">
        <f>IF('S.D. Paste sheet'!W370="","",'S.D. Paste sheet'!W370)</f>
        <v/>
      </c>
      <c r="X370" s="20" t="str">
        <f>IF('S.D. Paste sheet'!X370="","",'S.D. Paste sheet'!X370)</f>
        <v/>
      </c>
      <c r="Y370" s="20" t="str">
        <f>IF('S.D. Paste sheet'!Y370="","",'S.D. Paste sheet'!Y370)</f>
        <v/>
      </c>
      <c r="Z370" s="20" t="str">
        <f>IF('S.D. Paste sheet'!Z370="","",'S.D. Paste sheet'!Z370)</f>
        <v/>
      </c>
      <c r="AA370" s="20" t="str">
        <f>IF('S.D. Paste sheet'!AA370="","",'S.D. Paste sheet'!AA370)</f>
        <v/>
      </c>
      <c r="AB370" s="20" t="str">
        <f>IF('S.D. Paste sheet'!AB370="","",'S.D. Paste sheet'!AB370)</f>
        <v/>
      </c>
      <c r="AC370" s="20" t="str">
        <f>IF('S.D. Paste sheet'!AC370="","",'S.D. Paste sheet'!AC370)</f>
        <v/>
      </c>
      <c r="AD370" s="20" t="str">
        <f>IF('S.D. Paste sheet'!AD370="","",'S.D. Paste sheet'!AD370)</f>
        <v/>
      </c>
      <c r="AE370" s="29"/>
      <c r="AF370" t="str">
        <f>IF(AK370="","",IF(AK370&gt;0,COUNT($AG$2:AG370),""))</f>
        <v/>
      </c>
      <c r="AG370" s="25" t="str">
        <f t="shared" si="163"/>
        <v/>
      </c>
      <c r="AH370" s="25" t="str">
        <f t="shared" si="164"/>
        <v/>
      </c>
      <c r="AI370" s="25" t="str">
        <f t="shared" si="165"/>
        <v/>
      </c>
      <c r="AJ370" s="25" t="str">
        <f t="shared" si="166"/>
        <v/>
      </c>
      <c r="AK370" s="25" t="str">
        <f t="shared" si="167"/>
        <v/>
      </c>
      <c r="AL370" s="25" t="str">
        <f t="shared" si="168"/>
        <v/>
      </c>
      <c r="AM370" s="25" t="str">
        <f t="shared" si="169"/>
        <v/>
      </c>
      <c r="AN370" s="25" t="str">
        <f t="shared" si="170"/>
        <v/>
      </c>
      <c r="AO370" s="25" t="str">
        <f t="shared" si="171"/>
        <v/>
      </c>
      <c r="AP370" s="25" t="str">
        <f t="shared" si="172"/>
        <v/>
      </c>
      <c r="AQ370" s="25" t="str">
        <f t="shared" si="173"/>
        <v/>
      </c>
      <c r="AR370" s="25" t="str">
        <f t="shared" si="174"/>
        <v/>
      </c>
      <c r="AS370" s="25" t="str">
        <f t="shared" si="175"/>
        <v/>
      </c>
      <c r="AT370" s="25" t="str">
        <f t="shared" si="176"/>
        <v/>
      </c>
      <c r="AU370" s="25" t="str">
        <f t="shared" si="177"/>
        <v/>
      </c>
      <c r="AV370" s="25" t="str">
        <f t="shared" si="178"/>
        <v/>
      </c>
      <c r="AX370" t="str">
        <f>IF(BC370="","",IF(BC370&gt;0,COUNT($AY$2:AY370),""))</f>
        <v/>
      </c>
      <c r="AY370" s="25" t="str">
        <f t="shared" si="179"/>
        <v/>
      </c>
      <c r="AZ370" s="25" t="str">
        <f t="shared" si="180"/>
        <v/>
      </c>
      <c r="BA370" s="25" t="str">
        <f t="shared" si="181"/>
        <v/>
      </c>
      <c r="BB370" s="25" t="str">
        <f t="shared" si="182"/>
        <v/>
      </c>
      <c r="BC370" s="25" t="str">
        <f t="shared" si="183"/>
        <v/>
      </c>
      <c r="BD370" s="25" t="str">
        <f t="shared" si="184"/>
        <v/>
      </c>
      <c r="BE370" s="25" t="str">
        <f t="shared" si="185"/>
        <v/>
      </c>
      <c r="BF370" s="25" t="str">
        <f t="shared" si="186"/>
        <v/>
      </c>
      <c r="BG370" s="25" t="str">
        <f t="shared" si="187"/>
        <v/>
      </c>
      <c r="BH370" s="25" t="str">
        <f t="shared" si="188"/>
        <v/>
      </c>
      <c r="BI370" s="25" t="str">
        <f t="shared" si="189"/>
        <v/>
      </c>
      <c r="BJ370" s="25" t="str">
        <f t="shared" si="190"/>
        <v/>
      </c>
      <c r="BK370" s="25" t="str">
        <f t="shared" si="191"/>
        <v/>
      </c>
      <c r="BL370" s="25" t="str">
        <f t="shared" si="192"/>
        <v/>
      </c>
      <c r="BM370" s="25" t="str">
        <f t="shared" si="193"/>
        <v/>
      </c>
      <c r="BN370" s="25" t="str">
        <f t="shared" si="194"/>
        <v/>
      </c>
    </row>
    <row r="371" spans="1:66">
      <c r="A371" s="20" t="str">
        <f>IF('S.D. Paste sheet'!A371="","",'S.D. Paste sheet'!A371)</f>
        <v/>
      </c>
      <c r="B371" s="20" t="str">
        <f>IF('S.D. Paste sheet'!B371="","",'S.D. Paste sheet'!B371)</f>
        <v/>
      </c>
      <c r="C371" s="20" t="str">
        <f>IF('S.D. Paste sheet'!C371="","",'S.D. Paste sheet'!C371)</f>
        <v/>
      </c>
      <c r="D371" s="20" t="str">
        <f>IF('S.D. Paste sheet'!D371="","",'S.D. Paste sheet'!D371)</f>
        <v/>
      </c>
      <c r="E371" s="20" t="str">
        <f>IF('S.D. Paste sheet'!E371="","",UPPER('S.D. Paste sheet'!E371))</f>
        <v/>
      </c>
      <c r="F371" s="20" t="str">
        <f>IF('S.D. Paste sheet'!F371="","",'S.D. Paste sheet'!F371)</f>
        <v/>
      </c>
      <c r="G371" s="20" t="str">
        <f>IF('S.D. Paste sheet'!G371="","",UPPER('S.D. Paste sheet'!G371))</f>
        <v/>
      </c>
      <c r="H371" s="20" t="str">
        <f>IF('S.D. Paste sheet'!H371="","",UPPER('S.D. Paste sheet'!H371))</f>
        <v/>
      </c>
      <c r="I371" s="20" t="str">
        <f>IF('S.D. Paste sheet'!I371="","",'S.D. Paste sheet'!I371)</f>
        <v/>
      </c>
      <c r="J371" s="20" t="str">
        <f>IF('S.D. Paste sheet'!J371="","",'S.D. Paste sheet'!J371)</f>
        <v/>
      </c>
      <c r="K371" s="20" t="str">
        <f>IF('S.D. Paste sheet'!K371="","",'S.D. Paste sheet'!K371)</f>
        <v/>
      </c>
      <c r="L371" s="20" t="str">
        <f>IF('S.D. Paste sheet'!L371="","",'S.D. Paste sheet'!L371)</f>
        <v/>
      </c>
      <c r="M371" s="20" t="str">
        <f>IF('S.D. Paste sheet'!M371="","",'S.D. Paste sheet'!M371)</f>
        <v/>
      </c>
      <c r="N371" s="20" t="str">
        <f>IF('S.D. Paste sheet'!N371="","",'S.D. Paste sheet'!N371)</f>
        <v/>
      </c>
      <c r="O371" s="20" t="str">
        <f>IF('S.D. Paste sheet'!O371="","",'S.D. Paste sheet'!O371)</f>
        <v/>
      </c>
      <c r="P371" s="20" t="str">
        <f>IF('S.D. Paste sheet'!P371="","",'S.D. Paste sheet'!P371)</f>
        <v/>
      </c>
      <c r="Q371" s="20" t="str">
        <f>IF('S.D. Paste sheet'!Q371="","",'S.D. Paste sheet'!Q371)</f>
        <v/>
      </c>
      <c r="R371" s="20" t="str">
        <f>IF('S.D. Paste sheet'!R371="","",'S.D. Paste sheet'!R371)</f>
        <v/>
      </c>
      <c r="S371" s="20" t="str">
        <f>IF('S.D. Paste sheet'!S371="","",'S.D. Paste sheet'!S371)</f>
        <v/>
      </c>
      <c r="T371" s="20" t="str">
        <f>IF('S.D. Paste sheet'!T371="","",'S.D. Paste sheet'!T371)</f>
        <v/>
      </c>
      <c r="U371" s="20" t="str">
        <f>IF('S.D. Paste sheet'!U371="","",'S.D. Paste sheet'!U371)</f>
        <v/>
      </c>
      <c r="V371" s="20" t="str">
        <f>IF('S.D. Paste sheet'!V371="","",'S.D. Paste sheet'!V371)</f>
        <v/>
      </c>
      <c r="W371" s="20" t="str">
        <f>IF('S.D. Paste sheet'!W371="","",'S.D. Paste sheet'!W371)</f>
        <v/>
      </c>
      <c r="X371" s="20" t="str">
        <f>IF('S.D. Paste sheet'!X371="","",'S.D. Paste sheet'!X371)</f>
        <v/>
      </c>
      <c r="Y371" s="20" t="str">
        <f>IF('S.D. Paste sheet'!Y371="","",'S.D. Paste sheet'!Y371)</f>
        <v/>
      </c>
      <c r="Z371" s="20" t="str">
        <f>IF('S.D. Paste sheet'!Z371="","",'S.D. Paste sheet'!Z371)</f>
        <v/>
      </c>
      <c r="AA371" s="20" t="str">
        <f>IF('S.D. Paste sheet'!AA371="","",'S.D. Paste sheet'!AA371)</f>
        <v/>
      </c>
      <c r="AB371" s="20" t="str">
        <f>IF('S.D. Paste sheet'!AB371="","",'S.D. Paste sheet'!AB371)</f>
        <v/>
      </c>
      <c r="AC371" s="20" t="str">
        <f>IF('S.D. Paste sheet'!AC371="","",'S.D. Paste sheet'!AC371)</f>
        <v/>
      </c>
      <c r="AD371" s="20" t="str">
        <f>IF('S.D. Paste sheet'!AD371="","",'S.D. Paste sheet'!AD371)</f>
        <v/>
      </c>
      <c r="AE371" s="29"/>
      <c r="AF371" t="str">
        <f>IF(AK371="","",IF(AK371&gt;0,COUNT($AG$2:AG371),""))</f>
        <v/>
      </c>
      <c r="AG371" s="25" t="str">
        <f t="shared" si="163"/>
        <v/>
      </c>
      <c r="AH371" s="25" t="str">
        <f t="shared" si="164"/>
        <v/>
      </c>
      <c r="AI371" s="25" t="str">
        <f t="shared" si="165"/>
        <v/>
      </c>
      <c r="AJ371" s="25" t="str">
        <f t="shared" si="166"/>
        <v/>
      </c>
      <c r="AK371" s="25" t="str">
        <f t="shared" si="167"/>
        <v/>
      </c>
      <c r="AL371" s="25" t="str">
        <f t="shared" si="168"/>
        <v/>
      </c>
      <c r="AM371" s="25" t="str">
        <f t="shared" si="169"/>
        <v/>
      </c>
      <c r="AN371" s="25" t="str">
        <f t="shared" si="170"/>
        <v/>
      </c>
      <c r="AO371" s="25" t="str">
        <f t="shared" si="171"/>
        <v/>
      </c>
      <c r="AP371" s="25" t="str">
        <f t="shared" si="172"/>
        <v/>
      </c>
      <c r="AQ371" s="25" t="str">
        <f t="shared" si="173"/>
        <v/>
      </c>
      <c r="AR371" s="25" t="str">
        <f t="shared" si="174"/>
        <v/>
      </c>
      <c r="AS371" s="25" t="str">
        <f t="shared" si="175"/>
        <v/>
      </c>
      <c r="AT371" s="25" t="str">
        <f t="shared" si="176"/>
        <v/>
      </c>
      <c r="AU371" s="25" t="str">
        <f t="shared" si="177"/>
        <v/>
      </c>
      <c r="AV371" s="25" t="str">
        <f t="shared" si="178"/>
        <v/>
      </c>
      <c r="AX371" t="str">
        <f>IF(BC371="","",IF(BC371&gt;0,COUNT($AY$2:AY371),""))</f>
        <v/>
      </c>
      <c r="AY371" s="25" t="str">
        <f t="shared" si="179"/>
        <v/>
      </c>
      <c r="AZ371" s="25" t="str">
        <f t="shared" si="180"/>
        <v/>
      </c>
      <c r="BA371" s="25" t="str">
        <f t="shared" si="181"/>
        <v/>
      </c>
      <c r="BB371" s="25" t="str">
        <f t="shared" si="182"/>
        <v/>
      </c>
      <c r="BC371" s="25" t="str">
        <f t="shared" si="183"/>
        <v/>
      </c>
      <c r="BD371" s="25" t="str">
        <f t="shared" si="184"/>
        <v/>
      </c>
      <c r="BE371" s="25" t="str">
        <f t="shared" si="185"/>
        <v/>
      </c>
      <c r="BF371" s="25" t="str">
        <f t="shared" si="186"/>
        <v/>
      </c>
      <c r="BG371" s="25" t="str">
        <f t="shared" si="187"/>
        <v/>
      </c>
      <c r="BH371" s="25" t="str">
        <f t="shared" si="188"/>
        <v/>
      </c>
      <c r="BI371" s="25" t="str">
        <f t="shared" si="189"/>
        <v/>
      </c>
      <c r="BJ371" s="25" t="str">
        <f t="shared" si="190"/>
        <v/>
      </c>
      <c r="BK371" s="25" t="str">
        <f t="shared" si="191"/>
        <v/>
      </c>
      <c r="BL371" s="25" t="str">
        <f t="shared" si="192"/>
        <v/>
      </c>
      <c r="BM371" s="25" t="str">
        <f t="shared" si="193"/>
        <v/>
      </c>
      <c r="BN371" s="25" t="str">
        <f t="shared" si="194"/>
        <v/>
      </c>
    </row>
    <row r="372" spans="1:66">
      <c r="A372" s="20" t="str">
        <f>IF('S.D. Paste sheet'!A372="","",'S.D. Paste sheet'!A372)</f>
        <v/>
      </c>
      <c r="B372" s="20" t="str">
        <f>IF('S.D. Paste sheet'!B372="","",'S.D. Paste sheet'!B372)</f>
        <v/>
      </c>
      <c r="C372" s="20" t="str">
        <f>IF('S.D. Paste sheet'!C372="","",'S.D. Paste sheet'!C372)</f>
        <v/>
      </c>
      <c r="D372" s="20" t="str">
        <f>IF('S.D. Paste sheet'!D372="","",'S.D. Paste sheet'!D372)</f>
        <v/>
      </c>
      <c r="E372" s="20" t="str">
        <f>IF('S.D. Paste sheet'!E372="","",UPPER('S.D. Paste sheet'!E372))</f>
        <v/>
      </c>
      <c r="F372" s="20" t="str">
        <f>IF('S.D. Paste sheet'!F372="","",'S.D. Paste sheet'!F372)</f>
        <v/>
      </c>
      <c r="G372" s="20" t="str">
        <f>IF('S.D. Paste sheet'!G372="","",UPPER('S.D. Paste sheet'!G372))</f>
        <v/>
      </c>
      <c r="H372" s="20" t="str">
        <f>IF('S.D. Paste sheet'!H372="","",UPPER('S.D. Paste sheet'!H372))</f>
        <v/>
      </c>
      <c r="I372" s="20" t="str">
        <f>IF('S.D. Paste sheet'!I372="","",'S.D. Paste sheet'!I372)</f>
        <v/>
      </c>
      <c r="J372" s="20" t="str">
        <f>IF('S.D. Paste sheet'!J372="","",'S.D. Paste sheet'!J372)</f>
        <v/>
      </c>
      <c r="K372" s="20" t="str">
        <f>IF('S.D. Paste sheet'!K372="","",'S.D. Paste sheet'!K372)</f>
        <v/>
      </c>
      <c r="L372" s="20" t="str">
        <f>IF('S.D. Paste sheet'!L372="","",'S.D. Paste sheet'!L372)</f>
        <v/>
      </c>
      <c r="M372" s="20" t="str">
        <f>IF('S.D. Paste sheet'!M372="","",'S.D. Paste sheet'!M372)</f>
        <v/>
      </c>
      <c r="N372" s="20" t="str">
        <f>IF('S.D. Paste sheet'!N372="","",'S.D. Paste sheet'!N372)</f>
        <v/>
      </c>
      <c r="O372" s="20" t="str">
        <f>IF('S.D. Paste sheet'!O372="","",'S.D. Paste sheet'!O372)</f>
        <v/>
      </c>
      <c r="P372" s="20" t="str">
        <f>IF('S.D. Paste sheet'!P372="","",'S.D. Paste sheet'!P372)</f>
        <v/>
      </c>
      <c r="Q372" s="20" t="str">
        <f>IF('S.D. Paste sheet'!Q372="","",'S.D. Paste sheet'!Q372)</f>
        <v/>
      </c>
      <c r="R372" s="20" t="str">
        <f>IF('S.D. Paste sheet'!R372="","",'S.D. Paste sheet'!R372)</f>
        <v/>
      </c>
      <c r="S372" s="20" t="str">
        <f>IF('S.D. Paste sheet'!S372="","",'S.D. Paste sheet'!S372)</f>
        <v/>
      </c>
      <c r="T372" s="20" t="str">
        <f>IF('S.D. Paste sheet'!T372="","",'S.D. Paste sheet'!T372)</f>
        <v/>
      </c>
      <c r="U372" s="20" t="str">
        <f>IF('S.D. Paste sheet'!U372="","",'S.D. Paste sheet'!U372)</f>
        <v/>
      </c>
      <c r="V372" s="20" t="str">
        <f>IF('S.D. Paste sheet'!V372="","",'S.D. Paste sheet'!V372)</f>
        <v/>
      </c>
      <c r="W372" s="20" t="str">
        <f>IF('S.D. Paste sheet'!W372="","",'S.D. Paste sheet'!W372)</f>
        <v/>
      </c>
      <c r="X372" s="20" t="str">
        <f>IF('S.D. Paste sheet'!X372="","",'S.D. Paste sheet'!X372)</f>
        <v/>
      </c>
      <c r="Y372" s="20" t="str">
        <f>IF('S.D. Paste sheet'!Y372="","",'S.D. Paste sheet'!Y372)</f>
        <v/>
      </c>
      <c r="Z372" s="20" t="str">
        <f>IF('S.D. Paste sheet'!Z372="","",'S.D. Paste sheet'!Z372)</f>
        <v/>
      </c>
      <c r="AA372" s="20" t="str">
        <f>IF('S.D. Paste sheet'!AA372="","",'S.D. Paste sheet'!AA372)</f>
        <v/>
      </c>
      <c r="AB372" s="20" t="str">
        <f>IF('S.D. Paste sheet'!AB372="","",'S.D. Paste sheet'!AB372)</f>
        <v/>
      </c>
      <c r="AC372" s="20" t="str">
        <f>IF('S.D. Paste sheet'!AC372="","",'S.D. Paste sheet'!AC372)</f>
        <v/>
      </c>
      <c r="AD372" s="20" t="str">
        <f>IF('S.D. Paste sheet'!AD372="","",'S.D. Paste sheet'!AD372)</f>
        <v/>
      </c>
      <c r="AE372" s="29"/>
      <c r="AF372" t="str">
        <f>IF(AK372="","",IF(AK372&gt;0,COUNT($AG$2:AG372),""))</f>
        <v/>
      </c>
      <c r="AG372" s="25" t="str">
        <f t="shared" si="163"/>
        <v/>
      </c>
      <c r="AH372" s="25" t="str">
        <f t="shared" si="164"/>
        <v/>
      </c>
      <c r="AI372" s="25" t="str">
        <f t="shared" si="165"/>
        <v/>
      </c>
      <c r="AJ372" s="25" t="str">
        <f t="shared" si="166"/>
        <v/>
      </c>
      <c r="AK372" s="25" t="str">
        <f t="shared" si="167"/>
        <v/>
      </c>
      <c r="AL372" s="25" t="str">
        <f t="shared" si="168"/>
        <v/>
      </c>
      <c r="AM372" s="25" t="str">
        <f t="shared" si="169"/>
        <v/>
      </c>
      <c r="AN372" s="25" t="str">
        <f t="shared" si="170"/>
        <v/>
      </c>
      <c r="AO372" s="25" t="str">
        <f t="shared" si="171"/>
        <v/>
      </c>
      <c r="AP372" s="25" t="str">
        <f t="shared" si="172"/>
        <v/>
      </c>
      <c r="AQ372" s="25" t="str">
        <f t="shared" si="173"/>
        <v/>
      </c>
      <c r="AR372" s="25" t="str">
        <f t="shared" si="174"/>
        <v/>
      </c>
      <c r="AS372" s="25" t="str">
        <f t="shared" si="175"/>
        <v/>
      </c>
      <c r="AT372" s="25" t="str">
        <f t="shared" si="176"/>
        <v/>
      </c>
      <c r="AU372" s="25" t="str">
        <f t="shared" si="177"/>
        <v/>
      </c>
      <c r="AV372" s="25" t="str">
        <f t="shared" si="178"/>
        <v/>
      </c>
      <c r="AX372" t="str">
        <f>IF(BC372="","",IF(BC372&gt;0,COUNT($AY$2:AY372),""))</f>
        <v/>
      </c>
      <c r="AY372" s="25" t="str">
        <f t="shared" si="179"/>
        <v/>
      </c>
      <c r="AZ372" s="25" t="str">
        <f t="shared" si="180"/>
        <v/>
      </c>
      <c r="BA372" s="25" t="str">
        <f t="shared" si="181"/>
        <v/>
      </c>
      <c r="BB372" s="25" t="str">
        <f t="shared" si="182"/>
        <v/>
      </c>
      <c r="BC372" s="25" t="str">
        <f t="shared" si="183"/>
        <v/>
      </c>
      <c r="BD372" s="25" t="str">
        <f t="shared" si="184"/>
        <v/>
      </c>
      <c r="BE372" s="25" t="str">
        <f t="shared" si="185"/>
        <v/>
      </c>
      <c r="BF372" s="25" t="str">
        <f t="shared" si="186"/>
        <v/>
      </c>
      <c r="BG372" s="25" t="str">
        <f t="shared" si="187"/>
        <v/>
      </c>
      <c r="BH372" s="25" t="str">
        <f t="shared" si="188"/>
        <v/>
      </c>
      <c r="BI372" s="25" t="str">
        <f t="shared" si="189"/>
        <v/>
      </c>
      <c r="BJ372" s="25" t="str">
        <f t="shared" si="190"/>
        <v/>
      </c>
      <c r="BK372" s="25" t="str">
        <f t="shared" si="191"/>
        <v/>
      </c>
      <c r="BL372" s="25" t="str">
        <f t="shared" si="192"/>
        <v/>
      </c>
      <c r="BM372" s="25" t="str">
        <f t="shared" si="193"/>
        <v/>
      </c>
      <c r="BN372" s="25" t="str">
        <f t="shared" si="194"/>
        <v/>
      </c>
    </row>
    <row r="373" spans="1:66">
      <c r="A373" s="20" t="str">
        <f>IF('S.D. Paste sheet'!A373="","",'S.D. Paste sheet'!A373)</f>
        <v/>
      </c>
      <c r="B373" s="20" t="str">
        <f>IF('S.D. Paste sheet'!B373="","",'S.D. Paste sheet'!B373)</f>
        <v/>
      </c>
      <c r="C373" s="20" t="str">
        <f>IF('S.D. Paste sheet'!C373="","",'S.D. Paste sheet'!C373)</f>
        <v/>
      </c>
      <c r="D373" s="20" t="str">
        <f>IF('S.D. Paste sheet'!D373="","",'S.D. Paste sheet'!D373)</f>
        <v/>
      </c>
      <c r="E373" s="20" t="str">
        <f>IF('S.D. Paste sheet'!E373="","",UPPER('S.D. Paste sheet'!E373))</f>
        <v/>
      </c>
      <c r="F373" s="20" t="str">
        <f>IF('S.D. Paste sheet'!F373="","",'S.D. Paste sheet'!F373)</f>
        <v/>
      </c>
      <c r="G373" s="20" t="str">
        <f>IF('S.D. Paste sheet'!G373="","",UPPER('S.D. Paste sheet'!G373))</f>
        <v/>
      </c>
      <c r="H373" s="20" t="str">
        <f>IF('S.D. Paste sheet'!H373="","",UPPER('S.D. Paste sheet'!H373))</f>
        <v/>
      </c>
      <c r="I373" s="20" t="str">
        <f>IF('S.D. Paste sheet'!I373="","",'S.D. Paste sheet'!I373)</f>
        <v/>
      </c>
      <c r="J373" s="20" t="str">
        <f>IF('S.D. Paste sheet'!J373="","",'S.D. Paste sheet'!J373)</f>
        <v/>
      </c>
      <c r="K373" s="20" t="str">
        <f>IF('S.D. Paste sheet'!K373="","",'S.D. Paste sheet'!K373)</f>
        <v/>
      </c>
      <c r="L373" s="20" t="str">
        <f>IF('S.D. Paste sheet'!L373="","",'S.D. Paste sheet'!L373)</f>
        <v/>
      </c>
      <c r="M373" s="20" t="str">
        <f>IF('S.D. Paste sheet'!M373="","",'S.D. Paste sheet'!M373)</f>
        <v/>
      </c>
      <c r="N373" s="20" t="str">
        <f>IF('S.D. Paste sheet'!N373="","",'S.D. Paste sheet'!N373)</f>
        <v/>
      </c>
      <c r="O373" s="20" t="str">
        <f>IF('S.D. Paste sheet'!O373="","",'S.D. Paste sheet'!O373)</f>
        <v/>
      </c>
      <c r="P373" s="20" t="str">
        <f>IF('S.D. Paste sheet'!P373="","",'S.D. Paste sheet'!P373)</f>
        <v/>
      </c>
      <c r="Q373" s="20" t="str">
        <f>IF('S.D. Paste sheet'!Q373="","",'S.D. Paste sheet'!Q373)</f>
        <v/>
      </c>
      <c r="R373" s="20" t="str">
        <f>IF('S.D. Paste sheet'!R373="","",'S.D. Paste sheet'!R373)</f>
        <v/>
      </c>
      <c r="S373" s="20" t="str">
        <f>IF('S.D. Paste sheet'!S373="","",'S.D. Paste sheet'!S373)</f>
        <v/>
      </c>
      <c r="T373" s="20" t="str">
        <f>IF('S.D. Paste sheet'!T373="","",'S.D. Paste sheet'!T373)</f>
        <v/>
      </c>
      <c r="U373" s="20" t="str">
        <f>IF('S.D. Paste sheet'!U373="","",'S.D. Paste sheet'!U373)</f>
        <v/>
      </c>
      <c r="V373" s="20" t="str">
        <f>IF('S.D. Paste sheet'!V373="","",'S.D. Paste sheet'!V373)</f>
        <v/>
      </c>
      <c r="W373" s="20" t="str">
        <f>IF('S.D. Paste sheet'!W373="","",'S.D. Paste sheet'!W373)</f>
        <v/>
      </c>
      <c r="X373" s="20" t="str">
        <f>IF('S.D. Paste sheet'!X373="","",'S.D. Paste sheet'!X373)</f>
        <v/>
      </c>
      <c r="Y373" s="20" t="str">
        <f>IF('S.D. Paste sheet'!Y373="","",'S.D. Paste sheet'!Y373)</f>
        <v/>
      </c>
      <c r="Z373" s="20" t="str">
        <f>IF('S.D. Paste sheet'!Z373="","",'S.D. Paste sheet'!Z373)</f>
        <v/>
      </c>
      <c r="AA373" s="20" t="str">
        <f>IF('S.D. Paste sheet'!AA373="","",'S.D. Paste sheet'!AA373)</f>
        <v/>
      </c>
      <c r="AB373" s="20" t="str">
        <f>IF('S.D. Paste sheet'!AB373="","",'S.D. Paste sheet'!AB373)</f>
        <v/>
      </c>
      <c r="AC373" s="20" t="str">
        <f>IF('S.D. Paste sheet'!AC373="","",'S.D. Paste sheet'!AC373)</f>
        <v/>
      </c>
      <c r="AD373" s="20" t="str">
        <f>IF('S.D. Paste sheet'!AD373="","",'S.D. Paste sheet'!AD373)</f>
        <v/>
      </c>
      <c r="AE373" s="29"/>
      <c r="AF373" t="str">
        <f>IF(AK373="","",IF(AK373&gt;0,COUNT($AG$2:AG373),""))</f>
        <v/>
      </c>
      <c r="AG373" s="25" t="str">
        <f t="shared" si="163"/>
        <v/>
      </c>
      <c r="AH373" s="25" t="str">
        <f t="shared" si="164"/>
        <v/>
      </c>
      <c r="AI373" s="25" t="str">
        <f t="shared" si="165"/>
        <v/>
      </c>
      <c r="AJ373" s="25" t="str">
        <f t="shared" si="166"/>
        <v/>
      </c>
      <c r="AK373" s="25" t="str">
        <f t="shared" si="167"/>
        <v/>
      </c>
      <c r="AL373" s="25" t="str">
        <f t="shared" si="168"/>
        <v/>
      </c>
      <c r="AM373" s="25" t="str">
        <f t="shared" si="169"/>
        <v/>
      </c>
      <c r="AN373" s="25" t="str">
        <f t="shared" si="170"/>
        <v/>
      </c>
      <c r="AO373" s="25" t="str">
        <f t="shared" si="171"/>
        <v/>
      </c>
      <c r="AP373" s="25" t="str">
        <f t="shared" si="172"/>
        <v/>
      </c>
      <c r="AQ373" s="25" t="str">
        <f t="shared" si="173"/>
        <v/>
      </c>
      <c r="AR373" s="25" t="str">
        <f t="shared" si="174"/>
        <v/>
      </c>
      <c r="AS373" s="25" t="str">
        <f t="shared" si="175"/>
        <v/>
      </c>
      <c r="AT373" s="25" t="str">
        <f t="shared" si="176"/>
        <v/>
      </c>
      <c r="AU373" s="25" t="str">
        <f t="shared" si="177"/>
        <v/>
      </c>
      <c r="AV373" s="25" t="str">
        <f t="shared" si="178"/>
        <v/>
      </c>
      <c r="AX373" t="str">
        <f>IF(BC373="","",IF(BC373&gt;0,COUNT($AY$2:AY373),""))</f>
        <v/>
      </c>
      <c r="AY373" s="25" t="str">
        <f t="shared" si="179"/>
        <v/>
      </c>
      <c r="AZ373" s="25" t="str">
        <f t="shared" si="180"/>
        <v/>
      </c>
      <c r="BA373" s="25" t="str">
        <f t="shared" si="181"/>
        <v/>
      </c>
      <c r="BB373" s="25" t="str">
        <f t="shared" si="182"/>
        <v/>
      </c>
      <c r="BC373" s="25" t="str">
        <f t="shared" si="183"/>
        <v/>
      </c>
      <c r="BD373" s="25" t="str">
        <f t="shared" si="184"/>
        <v/>
      </c>
      <c r="BE373" s="25" t="str">
        <f t="shared" si="185"/>
        <v/>
      </c>
      <c r="BF373" s="25" t="str">
        <f t="shared" si="186"/>
        <v/>
      </c>
      <c r="BG373" s="25" t="str">
        <f t="shared" si="187"/>
        <v/>
      </c>
      <c r="BH373" s="25" t="str">
        <f t="shared" si="188"/>
        <v/>
      </c>
      <c r="BI373" s="25" t="str">
        <f t="shared" si="189"/>
        <v/>
      </c>
      <c r="BJ373" s="25" t="str">
        <f t="shared" si="190"/>
        <v/>
      </c>
      <c r="BK373" s="25" t="str">
        <f t="shared" si="191"/>
        <v/>
      </c>
      <c r="BL373" s="25" t="str">
        <f t="shared" si="192"/>
        <v/>
      </c>
      <c r="BM373" s="25" t="str">
        <f t="shared" si="193"/>
        <v/>
      </c>
      <c r="BN373" s="25" t="str">
        <f t="shared" si="194"/>
        <v/>
      </c>
    </row>
    <row r="374" spans="1:66">
      <c r="A374" s="20" t="str">
        <f>IF('S.D. Paste sheet'!A374="","",'S.D. Paste sheet'!A374)</f>
        <v/>
      </c>
      <c r="B374" s="20" t="str">
        <f>IF('S.D. Paste sheet'!B374="","",'S.D. Paste sheet'!B374)</f>
        <v/>
      </c>
      <c r="C374" s="20" t="str">
        <f>IF('S.D. Paste sheet'!C374="","",'S.D. Paste sheet'!C374)</f>
        <v/>
      </c>
      <c r="D374" s="20" t="str">
        <f>IF('S.D. Paste sheet'!D374="","",'S.D. Paste sheet'!D374)</f>
        <v/>
      </c>
      <c r="E374" s="20" t="str">
        <f>IF('S.D. Paste sheet'!E374="","",UPPER('S.D. Paste sheet'!E374))</f>
        <v/>
      </c>
      <c r="F374" s="20" t="str">
        <f>IF('S.D. Paste sheet'!F374="","",'S.D. Paste sheet'!F374)</f>
        <v/>
      </c>
      <c r="G374" s="20" t="str">
        <f>IF('S.D. Paste sheet'!G374="","",UPPER('S.D. Paste sheet'!G374))</f>
        <v/>
      </c>
      <c r="H374" s="20" t="str">
        <f>IF('S.D. Paste sheet'!H374="","",UPPER('S.D. Paste sheet'!H374))</f>
        <v/>
      </c>
      <c r="I374" s="20" t="str">
        <f>IF('S.D. Paste sheet'!I374="","",'S.D. Paste sheet'!I374)</f>
        <v/>
      </c>
      <c r="J374" s="20" t="str">
        <f>IF('S.D. Paste sheet'!J374="","",'S.D. Paste sheet'!J374)</f>
        <v/>
      </c>
      <c r="K374" s="20" t="str">
        <f>IF('S.D. Paste sheet'!K374="","",'S.D. Paste sheet'!K374)</f>
        <v/>
      </c>
      <c r="L374" s="20" t="str">
        <f>IF('S.D. Paste sheet'!L374="","",'S.D. Paste sheet'!L374)</f>
        <v/>
      </c>
      <c r="M374" s="20" t="str">
        <f>IF('S.D. Paste sheet'!M374="","",'S.D. Paste sheet'!M374)</f>
        <v/>
      </c>
      <c r="N374" s="20" t="str">
        <f>IF('S.D. Paste sheet'!N374="","",'S.D. Paste sheet'!N374)</f>
        <v/>
      </c>
      <c r="O374" s="20" t="str">
        <f>IF('S.D. Paste sheet'!O374="","",'S.D. Paste sheet'!O374)</f>
        <v/>
      </c>
      <c r="P374" s="20" t="str">
        <f>IF('S.D. Paste sheet'!P374="","",'S.D. Paste sheet'!P374)</f>
        <v/>
      </c>
      <c r="Q374" s="20" t="str">
        <f>IF('S.D. Paste sheet'!Q374="","",'S.D. Paste sheet'!Q374)</f>
        <v/>
      </c>
      <c r="R374" s="20" t="str">
        <f>IF('S.D. Paste sheet'!R374="","",'S.D. Paste sheet'!R374)</f>
        <v/>
      </c>
      <c r="S374" s="20" t="str">
        <f>IF('S.D. Paste sheet'!S374="","",'S.D. Paste sheet'!S374)</f>
        <v/>
      </c>
      <c r="T374" s="20" t="str">
        <f>IF('S.D. Paste sheet'!T374="","",'S.D. Paste sheet'!T374)</f>
        <v/>
      </c>
      <c r="U374" s="20" t="str">
        <f>IF('S.D. Paste sheet'!U374="","",'S.D. Paste sheet'!U374)</f>
        <v/>
      </c>
      <c r="V374" s="20" t="str">
        <f>IF('S.D. Paste sheet'!V374="","",'S.D. Paste sheet'!V374)</f>
        <v/>
      </c>
      <c r="W374" s="20" t="str">
        <f>IF('S.D. Paste sheet'!W374="","",'S.D. Paste sheet'!W374)</f>
        <v/>
      </c>
      <c r="X374" s="20" t="str">
        <f>IF('S.D. Paste sheet'!X374="","",'S.D. Paste sheet'!X374)</f>
        <v/>
      </c>
      <c r="Y374" s="20" t="str">
        <f>IF('S.D. Paste sheet'!Y374="","",'S.D. Paste sheet'!Y374)</f>
        <v/>
      </c>
      <c r="Z374" s="20" t="str">
        <f>IF('S.D. Paste sheet'!Z374="","",'S.D. Paste sheet'!Z374)</f>
        <v/>
      </c>
      <c r="AA374" s="20" t="str">
        <f>IF('S.D. Paste sheet'!AA374="","",'S.D. Paste sheet'!AA374)</f>
        <v/>
      </c>
      <c r="AB374" s="20" t="str">
        <f>IF('S.D. Paste sheet'!AB374="","",'S.D. Paste sheet'!AB374)</f>
        <v/>
      </c>
      <c r="AC374" s="20" t="str">
        <f>IF('S.D. Paste sheet'!AC374="","",'S.D. Paste sheet'!AC374)</f>
        <v/>
      </c>
      <c r="AD374" s="20" t="str">
        <f>IF('S.D. Paste sheet'!AD374="","",'S.D. Paste sheet'!AD374)</f>
        <v/>
      </c>
      <c r="AE374" s="29"/>
      <c r="AF374" t="str">
        <f>IF(AK374="","",IF(AK374&gt;0,COUNT($AG$2:AG374),""))</f>
        <v/>
      </c>
      <c r="AG374" s="25" t="str">
        <f t="shared" si="163"/>
        <v/>
      </c>
      <c r="AH374" s="25" t="str">
        <f t="shared" si="164"/>
        <v/>
      </c>
      <c r="AI374" s="25" t="str">
        <f t="shared" si="165"/>
        <v/>
      </c>
      <c r="AJ374" s="25" t="str">
        <f t="shared" si="166"/>
        <v/>
      </c>
      <c r="AK374" s="25" t="str">
        <f t="shared" si="167"/>
        <v/>
      </c>
      <c r="AL374" s="25" t="str">
        <f t="shared" si="168"/>
        <v/>
      </c>
      <c r="AM374" s="25" t="str">
        <f t="shared" si="169"/>
        <v/>
      </c>
      <c r="AN374" s="25" t="str">
        <f t="shared" si="170"/>
        <v/>
      </c>
      <c r="AO374" s="25" t="str">
        <f t="shared" si="171"/>
        <v/>
      </c>
      <c r="AP374" s="25" t="str">
        <f t="shared" si="172"/>
        <v/>
      </c>
      <c r="AQ374" s="25" t="str">
        <f t="shared" si="173"/>
        <v/>
      </c>
      <c r="AR374" s="25" t="str">
        <f t="shared" si="174"/>
        <v/>
      </c>
      <c r="AS374" s="25" t="str">
        <f t="shared" si="175"/>
        <v/>
      </c>
      <c r="AT374" s="25" t="str">
        <f t="shared" si="176"/>
        <v/>
      </c>
      <c r="AU374" s="25" t="str">
        <f t="shared" si="177"/>
        <v/>
      </c>
      <c r="AV374" s="25" t="str">
        <f t="shared" si="178"/>
        <v/>
      </c>
      <c r="AX374" t="str">
        <f>IF(BC374="","",IF(BC374&gt;0,COUNT($AY$2:AY374),""))</f>
        <v/>
      </c>
      <c r="AY374" s="25" t="str">
        <f t="shared" si="179"/>
        <v/>
      </c>
      <c r="AZ374" s="25" t="str">
        <f t="shared" si="180"/>
        <v/>
      </c>
      <c r="BA374" s="25" t="str">
        <f t="shared" si="181"/>
        <v/>
      </c>
      <c r="BB374" s="25" t="str">
        <f t="shared" si="182"/>
        <v/>
      </c>
      <c r="BC374" s="25" t="str">
        <f t="shared" si="183"/>
        <v/>
      </c>
      <c r="BD374" s="25" t="str">
        <f t="shared" si="184"/>
        <v/>
      </c>
      <c r="BE374" s="25" t="str">
        <f t="shared" si="185"/>
        <v/>
      </c>
      <c r="BF374" s="25" t="str">
        <f t="shared" si="186"/>
        <v/>
      </c>
      <c r="BG374" s="25" t="str">
        <f t="shared" si="187"/>
        <v/>
      </c>
      <c r="BH374" s="25" t="str">
        <f t="shared" si="188"/>
        <v/>
      </c>
      <c r="BI374" s="25" t="str">
        <f t="shared" si="189"/>
        <v/>
      </c>
      <c r="BJ374" s="25" t="str">
        <f t="shared" si="190"/>
        <v/>
      </c>
      <c r="BK374" s="25" t="str">
        <f t="shared" si="191"/>
        <v/>
      </c>
      <c r="BL374" s="25" t="str">
        <f t="shared" si="192"/>
        <v/>
      </c>
      <c r="BM374" s="25" t="str">
        <f t="shared" si="193"/>
        <v/>
      </c>
      <c r="BN374" s="25" t="str">
        <f t="shared" si="194"/>
        <v/>
      </c>
    </row>
    <row r="375" spans="1:66">
      <c r="A375" s="20" t="str">
        <f>IF('S.D. Paste sheet'!A375="","",'S.D. Paste sheet'!A375)</f>
        <v/>
      </c>
      <c r="B375" s="20" t="str">
        <f>IF('S.D. Paste sheet'!B375="","",'S.D. Paste sheet'!B375)</f>
        <v/>
      </c>
      <c r="C375" s="20" t="str">
        <f>IF('S.D. Paste sheet'!C375="","",'S.D. Paste sheet'!C375)</f>
        <v/>
      </c>
      <c r="D375" s="20" t="str">
        <f>IF('S.D. Paste sheet'!D375="","",'S.D. Paste sheet'!D375)</f>
        <v/>
      </c>
      <c r="E375" s="20" t="str">
        <f>IF('S.D. Paste sheet'!E375="","",UPPER('S.D. Paste sheet'!E375))</f>
        <v/>
      </c>
      <c r="F375" s="20" t="str">
        <f>IF('S.D. Paste sheet'!F375="","",'S.D. Paste sheet'!F375)</f>
        <v/>
      </c>
      <c r="G375" s="20" t="str">
        <f>IF('S.D. Paste sheet'!G375="","",UPPER('S.D. Paste sheet'!G375))</f>
        <v/>
      </c>
      <c r="H375" s="20" t="str">
        <f>IF('S.D. Paste sheet'!H375="","",UPPER('S.D. Paste sheet'!H375))</f>
        <v/>
      </c>
      <c r="I375" s="20" t="str">
        <f>IF('S.D. Paste sheet'!I375="","",'S.D. Paste sheet'!I375)</f>
        <v/>
      </c>
      <c r="J375" s="20" t="str">
        <f>IF('S.D. Paste sheet'!J375="","",'S.D. Paste sheet'!J375)</f>
        <v/>
      </c>
      <c r="K375" s="20" t="str">
        <f>IF('S.D. Paste sheet'!K375="","",'S.D. Paste sheet'!K375)</f>
        <v/>
      </c>
      <c r="L375" s="20" t="str">
        <f>IF('S.D. Paste sheet'!L375="","",'S.D. Paste sheet'!L375)</f>
        <v/>
      </c>
      <c r="M375" s="20" t="str">
        <f>IF('S.D. Paste sheet'!M375="","",'S.D. Paste sheet'!M375)</f>
        <v/>
      </c>
      <c r="N375" s="20" t="str">
        <f>IF('S.D. Paste sheet'!N375="","",'S.D. Paste sheet'!N375)</f>
        <v/>
      </c>
      <c r="O375" s="20" t="str">
        <f>IF('S.D. Paste sheet'!O375="","",'S.D. Paste sheet'!O375)</f>
        <v/>
      </c>
      <c r="P375" s="20" t="str">
        <f>IF('S.D. Paste sheet'!P375="","",'S.D. Paste sheet'!P375)</f>
        <v/>
      </c>
      <c r="Q375" s="20" t="str">
        <f>IF('S.D. Paste sheet'!Q375="","",'S.D. Paste sheet'!Q375)</f>
        <v/>
      </c>
      <c r="R375" s="20" t="str">
        <f>IF('S.D. Paste sheet'!R375="","",'S.D. Paste sheet'!R375)</f>
        <v/>
      </c>
      <c r="S375" s="20" t="str">
        <f>IF('S.D. Paste sheet'!S375="","",'S.D. Paste sheet'!S375)</f>
        <v/>
      </c>
      <c r="T375" s="20" t="str">
        <f>IF('S.D. Paste sheet'!T375="","",'S.D. Paste sheet'!T375)</f>
        <v/>
      </c>
      <c r="U375" s="20" t="str">
        <f>IF('S.D. Paste sheet'!U375="","",'S.D. Paste sheet'!U375)</f>
        <v/>
      </c>
      <c r="V375" s="20" t="str">
        <f>IF('S.D. Paste sheet'!V375="","",'S.D. Paste sheet'!V375)</f>
        <v/>
      </c>
      <c r="W375" s="20" t="str">
        <f>IF('S.D. Paste sheet'!W375="","",'S.D. Paste sheet'!W375)</f>
        <v/>
      </c>
      <c r="X375" s="20" t="str">
        <f>IF('S.D. Paste sheet'!X375="","",'S.D. Paste sheet'!X375)</f>
        <v/>
      </c>
      <c r="Y375" s="20" t="str">
        <f>IF('S.D. Paste sheet'!Y375="","",'S.D. Paste sheet'!Y375)</f>
        <v/>
      </c>
      <c r="Z375" s="20" t="str">
        <f>IF('S.D. Paste sheet'!Z375="","",'S.D. Paste sheet'!Z375)</f>
        <v/>
      </c>
      <c r="AA375" s="20" t="str">
        <f>IF('S.D. Paste sheet'!AA375="","",'S.D. Paste sheet'!AA375)</f>
        <v/>
      </c>
      <c r="AB375" s="20" t="str">
        <f>IF('S.D. Paste sheet'!AB375="","",'S.D. Paste sheet'!AB375)</f>
        <v/>
      </c>
      <c r="AC375" s="20" t="str">
        <f>IF('S.D. Paste sheet'!AC375="","",'S.D. Paste sheet'!AC375)</f>
        <v/>
      </c>
      <c r="AD375" s="20" t="str">
        <f>IF('S.D. Paste sheet'!AD375="","",'S.D. Paste sheet'!AD375)</f>
        <v/>
      </c>
      <c r="AE375" s="29"/>
      <c r="AF375" t="str">
        <f>IF(AK375="","",IF(AK375&gt;0,COUNT($AG$2:AG375),""))</f>
        <v/>
      </c>
      <c r="AG375" s="25" t="str">
        <f t="shared" si="163"/>
        <v/>
      </c>
      <c r="AH375" s="25" t="str">
        <f t="shared" si="164"/>
        <v/>
      </c>
      <c r="AI375" s="25" t="str">
        <f t="shared" si="165"/>
        <v/>
      </c>
      <c r="AJ375" s="25" t="str">
        <f t="shared" si="166"/>
        <v/>
      </c>
      <c r="AK375" s="25" t="str">
        <f t="shared" si="167"/>
        <v/>
      </c>
      <c r="AL375" s="25" t="str">
        <f t="shared" si="168"/>
        <v/>
      </c>
      <c r="AM375" s="25" t="str">
        <f t="shared" si="169"/>
        <v/>
      </c>
      <c r="AN375" s="25" t="str">
        <f t="shared" si="170"/>
        <v/>
      </c>
      <c r="AO375" s="25" t="str">
        <f t="shared" si="171"/>
        <v/>
      </c>
      <c r="AP375" s="25" t="str">
        <f t="shared" si="172"/>
        <v/>
      </c>
      <c r="AQ375" s="25" t="str">
        <f t="shared" si="173"/>
        <v/>
      </c>
      <c r="AR375" s="25" t="str">
        <f t="shared" si="174"/>
        <v/>
      </c>
      <c r="AS375" s="25" t="str">
        <f t="shared" si="175"/>
        <v/>
      </c>
      <c r="AT375" s="25" t="str">
        <f t="shared" si="176"/>
        <v/>
      </c>
      <c r="AU375" s="25" t="str">
        <f t="shared" si="177"/>
        <v/>
      </c>
      <c r="AV375" s="25" t="str">
        <f t="shared" si="178"/>
        <v/>
      </c>
      <c r="AX375" t="str">
        <f>IF(BC375="","",IF(BC375&gt;0,COUNT($AY$2:AY375),""))</f>
        <v/>
      </c>
      <c r="AY375" s="25" t="str">
        <f t="shared" si="179"/>
        <v/>
      </c>
      <c r="AZ375" s="25" t="str">
        <f t="shared" si="180"/>
        <v/>
      </c>
      <c r="BA375" s="25" t="str">
        <f t="shared" si="181"/>
        <v/>
      </c>
      <c r="BB375" s="25" t="str">
        <f t="shared" si="182"/>
        <v/>
      </c>
      <c r="BC375" s="25" t="str">
        <f t="shared" si="183"/>
        <v/>
      </c>
      <c r="BD375" s="25" t="str">
        <f t="shared" si="184"/>
        <v/>
      </c>
      <c r="BE375" s="25" t="str">
        <f t="shared" si="185"/>
        <v/>
      </c>
      <c r="BF375" s="25" t="str">
        <f t="shared" si="186"/>
        <v/>
      </c>
      <c r="BG375" s="25" t="str">
        <f t="shared" si="187"/>
        <v/>
      </c>
      <c r="BH375" s="25" t="str">
        <f t="shared" si="188"/>
        <v/>
      </c>
      <c r="BI375" s="25" t="str">
        <f t="shared" si="189"/>
        <v/>
      </c>
      <c r="BJ375" s="25" t="str">
        <f t="shared" si="190"/>
        <v/>
      </c>
      <c r="BK375" s="25" t="str">
        <f t="shared" si="191"/>
        <v/>
      </c>
      <c r="BL375" s="25" t="str">
        <f t="shared" si="192"/>
        <v/>
      </c>
      <c r="BM375" s="25" t="str">
        <f t="shared" si="193"/>
        <v/>
      </c>
      <c r="BN375" s="25" t="str">
        <f t="shared" si="194"/>
        <v/>
      </c>
    </row>
    <row r="376" spans="1:66">
      <c r="A376" s="20" t="str">
        <f>IF('S.D. Paste sheet'!A376="","",'S.D. Paste sheet'!A376)</f>
        <v/>
      </c>
      <c r="B376" s="20" t="str">
        <f>IF('S.D. Paste sheet'!B376="","",'S.D. Paste sheet'!B376)</f>
        <v/>
      </c>
      <c r="C376" s="20" t="str">
        <f>IF('S.D. Paste sheet'!C376="","",'S.D. Paste sheet'!C376)</f>
        <v/>
      </c>
      <c r="D376" s="20" t="str">
        <f>IF('S.D. Paste sheet'!D376="","",'S.D. Paste sheet'!D376)</f>
        <v/>
      </c>
      <c r="E376" s="20" t="str">
        <f>IF('S.D. Paste sheet'!E376="","",UPPER('S.D. Paste sheet'!E376))</f>
        <v/>
      </c>
      <c r="F376" s="20" t="str">
        <f>IF('S.D. Paste sheet'!F376="","",'S.D. Paste sheet'!F376)</f>
        <v/>
      </c>
      <c r="G376" s="20" t="str">
        <f>IF('S.D. Paste sheet'!G376="","",UPPER('S.D. Paste sheet'!G376))</f>
        <v/>
      </c>
      <c r="H376" s="20" t="str">
        <f>IF('S.D. Paste sheet'!H376="","",UPPER('S.D. Paste sheet'!H376))</f>
        <v/>
      </c>
      <c r="I376" s="20" t="str">
        <f>IF('S.D. Paste sheet'!I376="","",'S.D. Paste sheet'!I376)</f>
        <v/>
      </c>
      <c r="J376" s="20" t="str">
        <f>IF('S.D. Paste sheet'!J376="","",'S.D. Paste sheet'!J376)</f>
        <v/>
      </c>
      <c r="K376" s="20" t="str">
        <f>IF('S.D. Paste sheet'!K376="","",'S.D. Paste sheet'!K376)</f>
        <v/>
      </c>
      <c r="L376" s="20" t="str">
        <f>IF('S.D. Paste sheet'!L376="","",'S.D. Paste sheet'!L376)</f>
        <v/>
      </c>
      <c r="M376" s="20" t="str">
        <f>IF('S.D. Paste sheet'!M376="","",'S.D. Paste sheet'!M376)</f>
        <v/>
      </c>
      <c r="N376" s="20" t="str">
        <f>IF('S.D. Paste sheet'!N376="","",'S.D. Paste sheet'!N376)</f>
        <v/>
      </c>
      <c r="O376" s="20" t="str">
        <f>IF('S.D. Paste sheet'!O376="","",'S.D. Paste sheet'!O376)</f>
        <v/>
      </c>
      <c r="P376" s="20" t="str">
        <f>IF('S.D. Paste sheet'!P376="","",'S.D. Paste sheet'!P376)</f>
        <v/>
      </c>
      <c r="Q376" s="20" t="str">
        <f>IF('S.D. Paste sheet'!Q376="","",'S.D. Paste sheet'!Q376)</f>
        <v/>
      </c>
      <c r="R376" s="20" t="str">
        <f>IF('S.D. Paste sheet'!R376="","",'S.D. Paste sheet'!R376)</f>
        <v/>
      </c>
      <c r="S376" s="20" t="str">
        <f>IF('S.D. Paste sheet'!S376="","",'S.D. Paste sheet'!S376)</f>
        <v/>
      </c>
      <c r="T376" s="20" t="str">
        <f>IF('S.D. Paste sheet'!T376="","",'S.D. Paste sheet'!T376)</f>
        <v/>
      </c>
      <c r="U376" s="20" t="str">
        <f>IF('S.D. Paste sheet'!U376="","",'S.D. Paste sheet'!U376)</f>
        <v/>
      </c>
      <c r="V376" s="20" t="str">
        <f>IF('S.D. Paste sheet'!V376="","",'S.D. Paste sheet'!V376)</f>
        <v/>
      </c>
      <c r="W376" s="20" t="str">
        <f>IF('S.D. Paste sheet'!W376="","",'S.D. Paste sheet'!W376)</f>
        <v/>
      </c>
      <c r="X376" s="20" t="str">
        <f>IF('S.D. Paste sheet'!X376="","",'S.D. Paste sheet'!X376)</f>
        <v/>
      </c>
      <c r="Y376" s="20" t="str">
        <f>IF('S.D. Paste sheet'!Y376="","",'S.D. Paste sheet'!Y376)</f>
        <v/>
      </c>
      <c r="Z376" s="20" t="str">
        <f>IF('S.D. Paste sheet'!Z376="","",'S.D. Paste sheet'!Z376)</f>
        <v/>
      </c>
      <c r="AA376" s="20" t="str">
        <f>IF('S.D. Paste sheet'!AA376="","",'S.D. Paste sheet'!AA376)</f>
        <v/>
      </c>
      <c r="AB376" s="20" t="str">
        <f>IF('S.D. Paste sheet'!AB376="","",'S.D. Paste sheet'!AB376)</f>
        <v/>
      </c>
      <c r="AC376" s="20" t="str">
        <f>IF('S.D. Paste sheet'!AC376="","",'S.D. Paste sheet'!AC376)</f>
        <v/>
      </c>
      <c r="AD376" s="20" t="str">
        <f>IF('S.D. Paste sheet'!AD376="","",'S.D. Paste sheet'!AD376)</f>
        <v/>
      </c>
      <c r="AE376" s="29"/>
      <c r="AF376" t="str">
        <f>IF(AK376="","",IF(AK376&gt;0,COUNT($AG$2:AG376),""))</f>
        <v/>
      </c>
      <c r="AG376" s="25" t="str">
        <f t="shared" si="163"/>
        <v/>
      </c>
      <c r="AH376" s="25" t="str">
        <f t="shared" si="164"/>
        <v/>
      </c>
      <c r="AI376" s="25" t="str">
        <f t="shared" si="165"/>
        <v/>
      </c>
      <c r="AJ376" s="25" t="str">
        <f t="shared" si="166"/>
        <v/>
      </c>
      <c r="AK376" s="25" t="str">
        <f t="shared" si="167"/>
        <v/>
      </c>
      <c r="AL376" s="25" t="str">
        <f t="shared" si="168"/>
        <v/>
      </c>
      <c r="AM376" s="25" t="str">
        <f t="shared" si="169"/>
        <v/>
      </c>
      <c r="AN376" s="25" t="str">
        <f t="shared" si="170"/>
        <v/>
      </c>
      <c r="AO376" s="25" t="str">
        <f t="shared" si="171"/>
        <v/>
      </c>
      <c r="AP376" s="25" t="str">
        <f t="shared" si="172"/>
        <v/>
      </c>
      <c r="AQ376" s="25" t="str">
        <f t="shared" si="173"/>
        <v/>
      </c>
      <c r="AR376" s="25" t="str">
        <f t="shared" si="174"/>
        <v/>
      </c>
      <c r="AS376" s="25" t="str">
        <f t="shared" si="175"/>
        <v/>
      </c>
      <c r="AT376" s="25" t="str">
        <f t="shared" si="176"/>
        <v/>
      </c>
      <c r="AU376" s="25" t="str">
        <f t="shared" si="177"/>
        <v/>
      </c>
      <c r="AV376" s="25" t="str">
        <f t="shared" si="178"/>
        <v/>
      </c>
      <c r="AX376" t="str">
        <f>IF(BC376="","",IF(BC376&gt;0,COUNT($AY$2:AY376),""))</f>
        <v/>
      </c>
      <c r="AY376" s="25" t="str">
        <f t="shared" si="179"/>
        <v/>
      </c>
      <c r="AZ376" s="25" t="str">
        <f t="shared" si="180"/>
        <v/>
      </c>
      <c r="BA376" s="25" t="str">
        <f t="shared" si="181"/>
        <v/>
      </c>
      <c r="BB376" s="25" t="str">
        <f t="shared" si="182"/>
        <v/>
      </c>
      <c r="BC376" s="25" t="str">
        <f t="shared" si="183"/>
        <v/>
      </c>
      <c r="BD376" s="25" t="str">
        <f t="shared" si="184"/>
        <v/>
      </c>
      <c r="BE376" s="25" t="str">
        <f t="shared" si="185"/>
        <v/>
      </c>
      <c r="BF376" s="25" t="str">
        <f t="shared" si="186"/>
        <v/>
      </c>
      <c r="BG376" s="25" t="str">
        <f t="shared" si="187"/>
        <v/>
      </c>
      <c r="BH376" s="25" t="str">
        <f t="shared" si="188"/>
        <v/>
      </c>
      <c r="BI376" s="25" t="str">
        <f t="shared" si="189"/>
        <v/>
      </c>
      <c r="BJ376" s="25" t="str">
        <f t="shared" si="190"/>
        <v/>
      </c>
      <c r="BK376" s="25" t="str">
        <f t="shared" si="191"/>
        <v/>
      </c>
      <c r="BL376" s="25" t="str">
        <f t="shared" si="192"/>
        <v/>
      </c>
      <c r="BM376" s="25" t="str">
        <f t="shared" si="193"/>
        <v/>
      </c>
      <c r="BN376" s="25" t="str">
        <f t="shared" si="194"/>
        <v/>
      </c>
    </row>
    <row r="377" spans="1:66">
      <c r="A377" s="20" t="str">
        <f>IF('S.D. Paste sheet'!A377="","",'S.D. Paste sheet'!A377)</f>
        <v/>
      </c>
      <c r="B377" s="20" t="str">
        <f>IF('S.D. Paste sheet'!B377="","",'S.D. Paste sheet'!B377)</f>
        <v/>
      </c>
      <c r="C377" s="20" t="str">
        <f>IF('S.D. Paste sheet'!C377="","",'S.D. Paste sheet'!C377)</f>
        <v/>
      </c>
      <c r="D377" s="20" t="str">
        <f>IF('S.D. Paste sheet'!D377="","",'S.D. Paste sheet'!D377)</f>
        <v/>
      </c>
      <c r="E377" s="20" t="str">
        <f>IF('S.D. Paste sheet'!E377="","",UPPER('S.D. Paste sheet'!E377))</f>
        <v/>
      </c>
      <c r="F377" s="20" t="str">
        <f>IF('S.D. Paste sheet'!F377="","",'S.D. Paste sheet'!F377)</f>
        <v/>
      </c>
      <c r="G377" s="20" t="str">
        <f>IF('S.D. Paste sheet'!G377="","",UPPER('S.D. Paste sheet'!G377))</f>
        <v/>
      </c>
      <c r="H377" s="20" t="str">
        <f>IF('S.D. Paste sheet'!H377="","",UPPER('S.D. Paste sheet'!H377))</f>
        <v/>
      </c>
      <c r="I377" s="20" t="str">
        <f>IF('S.D. Paste sheet'!I377="","",'S.D. Paste sheet'!I377)</f>
        <v/>
      </c>
      <c r="J377" s="20" t="str">
        <f>IF('S.D. Paste sheet'!J377="","",'S.D. Paste sheet'!J377)</f>
        <v/>
      </c>
      <c r="K377" s="20" t="str">
        <f>IF('S.D. Paste sheet'!K377="","",'S.D. Paste sheet'!K377)</f>
        <v/>
      </c>
      <c r="L377" s="20" t="str">
        <f>IF('S.D. Paste sheet'!L377="","",'S.D. Paste sheet'!L377)</f>
        <v/>
      </c>
      <c r="M377" s="20" t="str">
        <f>IF('S.D. Paste sheet'!M377="","",'S.D. Paste sheet'!M377)</f>
        <v/>
      </c>
      <c r="N377" s="20" t="str">
        <f>IF('S.D. Paste sheet'!N377="","",'S.D. Paste sheet'!N377)</f>
        <v/>
      </c>
      <c r="O377" s="20" t="str">
        <f>IF('S.D. Paste sheet'!O377="","",'S.D. Paste sheet'!O377)</f>
        <v/>
      </c>
      <c r="P377" s="20" t="str">
        <f>IF('S.D. Paste sheet'!P377="","",'S.D. Paste sheet'!P377)</f>
        <v/>
      </c>
      <c r="Q377" s="20" t="str">
        <f>IF('S.D. Paste sheet'!Q377="","",'S.D. Paste sheet'!Q377)</f>
        <v/>
      </c>
      <c r="R377" s="20" t="str">
        <f>IF('S.D. Paste sheet'!R377="","",'S.D. Paste sheet'!R377)</f>
        <v/>
      </c>
      <c r="S377" s="20" t="str">
        <f>IF('S.D. Paste sheet'!S377="","",'S.D. Paste sheet'!S377)</f>
        <v/>
      </c>
      <c r="T377" s="20" t="str">
        <f>IF('S.D. Paste sheet'!T377="","",'S.D. Paste sheet'!T377)</f>
        <v/>
      </c>
      <c r="U377" s="20" t="str">
        <f>IF('S.D. Paste sheet'!U377="","",'S.D. Paste sheet'!U377)</f>
        <v/>
      </c>
      <c r="V377" s="20" t="str">
        <f>IF('S.D. Paste sheet'!V377="","",'S.D. Paste sheet'!V377)</f>
        <v/>
      </c>
      <c r="W377" s="20" t="str">
        <f>IF('S.D. Paste sheet'!W377="","",'S.D. Paste sheet'!W377)</f>
        <v/>
      </c>
      <c r="X377" s="20" t="str">
        <f>IF('S.D. Paste sheet'!X377="","",'S.D. Paste sheet'!X377)</f>
        <v/>
      </c>
      <c r="Y377" s="20" t="str">
        <f>IF('S.D. Paste sheet'!Y377="","",'S.D. Paste sheet'!Y377)</f>
        <v/>
      </c>
      <c r="Z377" s="20" t="str">
        <f>IF('S.D. Paste sheet'!Z377="","",'S.D. Paste sheet'!Z377)</f>
        <v/>
      </c>
      <c r="AA377" s="20" t="str">
        <f>IF('S.D. Paste sheet'!AA377="","",'S.D. Paste sheet'!AA377)</f>
        <v/>
      </c>
      <c r="AB377" s="20" t="str">
        <f>IF('S.D. Paste sheet'!AB377="","",'S.D. Paste sheet'!AB377)</f>
        <v/>
      </c>
      <c r="AC377" s="20" t="str">
        <f>IF('S.D. Paste sheet'!AC377="","",'S.D. Paste sheet'!AC377)</f>
        <v/>
      </c>
      <c r="AD377" s="20" t="str">
        <f>IF('S.D. Paste sheet'!AD377="","",'S.D. Paste sheet'!AD377)</f>
        <v/>
      </c>
      <c r="AE377" s="29"/>
      <c r="AF377" t="str">
        <f>IF(AK377="","",IF(AK377&gt;0,COUNT($AG$2:AG377),""))</f>
        <v/>
      </c>
      <c r="AG377" s="25" t="str">
        <f t="shared" si="163"/>
        <v/>
      </c>
      <c r="AH377" s="25" t="str">
        <f t="shared" si="164"/>
        <v/>
      </c>
      <c r="AI377" s="25" t="str">
        <f t="shared" si="165"/>
        <v/>
      </c>
      <c r="AJ377" s="25" t="str">
        <f t="shared" si="166"/>
        <v/>
      </c>
      <c r="AK377" s="25" t="str">
        <f t="shared" si="167"/>
        <v/>
      </c>
      <c r="AL377" s="25" t="str">
        <f t="shared" si="168"/>
        <v/>
      </c>
      <c r="AM377" s="25" t="str">
        <f t="shared" si="169"/>
        <v/>
      </c>
      <c r="AN377" s="25" t="str">
        <f t="shared" si="170"/>
        <v/>
      </c>
      <c r="AO377" s="25" t="str">
        <f t="shared" si="171"/>
        <v/>
      </c>
      <c r="AP377" s="25" t="str">
        <f t="shared" si="172"/>
        <v/>
      </c>
      <c r="AQ377" s="25" t="str">
        <f t="shared" si="173"/>
        <v/>
      </c>
      <c r="AR377" s="25" t="str">
        <f t="shared" si="174"/>
        <v/>
      </c>
      <c r="AS377" s="25" t="str">
        <f t="shared" si="175"/>
        <v/>
      </c>
      <c r="AT377" s="25" t="str">
        <f t="shared" si="176"/>
        <v/>
      </c>
      <c r="AU377" s="25" t="str">
        <f t="shared" si="177"/>
        <v/>
      </c>
      <c r="AV377" s="25" t="str">
        <f t="shared" si="178"/>
        <v/>
      </c>
      <c r="AX377" t="str">
        <f>IF(BC377="","",IF(BC377&gt;0,COUNT($AY$2:AY377),""))</f>
        <v/>
      </c>
      <c r="AY377" s="25" t="str">
        <f t="shared" si="179"/>
        <v/>
      </c>
      <c r="AZ377" s="25" t="str">
        <f t="shared" si="180"/>
        <v/>
      </c>
      <c r="BA377" s="25" t="str">
        <f t="shared" si="181"/>
        <v/>
      </c>
      <c r="BB377" s="25" t="str">
        <f t="shared" si="182"/>
        <v/>
      </c>
      <c r="BC377" s="25" t="str">
        <f t="shared" si="183"/>
        <v/>
      </c>
      <c r="BD377" s="25" t="str">
        <f t="shared" si="184"/>
        <v/>
      </c>
      <c r="BE377" s="25" t="str">
        <f t="shared" si="185"/>
        <v/>
      </c>
      <c r="BF377" s="25" t="str">
        <f t="shared" si="186"/>
        <v/>
      </c>
      <c r="BG377" s="25" t="str">
        <f t="shared" si="187"/>
        <v/>
      </c>
      <c r="BH377" s="25" t="str">
        <f t="shared" si="188"/>
        <v/>
      </c>
      <c r="BI377" s="25" t="str">
        <f t="shared" si="189"/>
        <v/>
      </c>
      <c r="BJ377" s="25" t="str">
        <f t="shared" si="190"/>
        <v/>
      </c>
      <c r="BK377" s="25" t="str">
        <f t="shared" si="191"/>
        <v/>
      </c>
      <c r="BL377" s="25" t="str">
        <f t="shared" si="192"/>
        <v/>
      </c>
      <c r="BM377" s="25" t="str">
        <f t="shared" si="193"/>
        <v/>
      </c>
      <c r="BN377" s="25" t="str">
        <f t="shared" si="194"/>
        <v/>
      </c>
    </row>
    <row r="378" spans="1:66">
      <c r="A378" s="20" t="str">
        <f>IF('S.D. Paste sheet'!A378="","",'S.D. Paste sheet'!A378)</f>
        <v/>
      </c>
      <c r="B378" s="20" t="str">
        <f>IF('S.D. Paste sheet'!B378="","",'S.D. Paste sheet'!B378)</f>
        <v/>
      </c>
      <c r="C378" s="20" t="str">
        <f>IF('S.D. Paste sheet'!C378="","",'S.D. Paste sheet'!C378)</f>
        <v/>
      </c>
      <c r="D378" s="20" t="str">
        <f>IF('S.D. Paste sheet'!D378="","",'S.D. Paste sheet'!D378)</f>
        <v/>
      </c>
      <c r="E378" s="20" t="str">
        <f>IF('S.D. Paste sheet'!E378="","",UPPER('S.D. Paste sheet'!E378))</f>
        <v/>
      </c>
      <c r="F378" s="20" t="str">
        <f>IF('S.D. Paste sheet'!F378="","",'S.D. Paste sheet'!F378)</f>
        <v/>
      </c>
      <c r="G378" s="20" t="str">
        <f>IF('S.D. Paste sheet'!G378="","",UPPER('S.D. Paste sheet'!G378))</f>
        <v/>
      </c>
      <c r="H378" s="20" t="str">
        <f>IF('S.D. Paste sheet'!H378="","",UPPER('S.D. Paste sheet'!H378))</f>
        <v/>
      </c>
      <c r="I378" s="20" t="str">
        <f>IF('S.D. Paste sheet'!I378="","",'S.D. Paste sheet'!I378)</f>
        <v/>
      </c>
      <c r="J378" s="20" t="str">
        <f>IF('S.D. Paste sheet'!J378="","",'S.D. Paste sheet'!J378)</f>
        <v/>
      </c>
      <c r="K378" s="20" t="str">
        <f>IF('S.D. Paste sheet'!K378="","",'S.D. Paste sheet'!K378)</f>
        <v/>
      </c>
      <c r="L378" s="20" t="str">
        <f>IF('S.D. Paste sheet'!L378="","",'S.D. Paste sheet'!L378)</f>
        <v/>
      </c>
      <c r="M378" s="20" t="str">
        <f>IF('S.D. Paste sheet'!M378="","",'S.D. Paste sheet'!M378)</f>
        <v/>
      </c>
      <c r="N378" s="20" t="str">
        <f>IF('S.D. Paste sheet'!N378="","",'S.D. Paste sheet'!N378)</f>
        <v/>
      </c>
      <c r="O378" s="20" t="str">
        <f>IF('S.D. Paste sheet'!O378="","",'S.D. Paste sheet'!O378)</f>
        <v/>
      </c>
      <c r="P378" s="20" t="str">
        <f>IF('S.D. Paste sheet'!P378="","",'S.D. Paste sheet'!P378)</f>
        <v/>
      </c>
      <c r="Q378" s="20" t="str">
        <f>IF('S.D. Paste sheet'!Q378="","",'S.D. Paste sheet'!Q378)</f>
        <v/>
      </c>
      <c r="R378" s="20" t="str">
        <f>IF('S.D. Paste sheet'!R378="","",'S.D. Paste sheet'!R378)</f>
        <v/>
      </c>
      <c r="S378" s="20" t="str">
        <f>IF('S.D. Paste sheet'!S378="","",'S.D. Paste sheet'!S378)</f>
        <v/>
      </c>
      <c r="T378" s="20" t="str">
        <f>IF('S.D. Paste sheet'!T378="","",'S.D. Paste sheet'!T378)</f>
        <v/>
      </c>
      <c r="U378" s="20" t="str">
        <f>IF('S.D. Paste sheet'!U378="","",'S.D. Paste sheet'!U378)</f>
        <v/>
      </c>
      <c r="V378" s="20" t="str">
        <f>IF('S.D. Paste sheet'!V378="","",'S.D. Paste sheet'!V378)</f>
        <v/>
      </c>
      <c r="W378" s="20" t="str">
        <f>IF('S.D. Paste sheet'!W378="","",'S.D. Paste sheet'!W378)</f>
        <v/>
      </c>
      <c r="X378" s="20" t="str">
        <f>IF('S.D. Paste sheet'!X378="","",'S.D. Paste sheet'!X378)</f>
        <v/>
      </c>
      <c r="Y378" s="20" t="str">
        <f>IF('S.D. Paste sheet'!Y378="","",'S.D. Paste sheet'!Y378)</f>
        <v/>
      </c>
      <c r="Z378" s="20" t="str">
        <f>IF('S.D. Paste sheet'!Z378="","",'S.D. Paste sheet'!Z378)</f>
        <v/>
      </c>
      <c r="AA378" s="20" t="str">
        <f>IF('S.D. Paste sheet'!AA378="","",'S.D. Paste sheet'!AA378)</f>
        <v/>
      </c>
      <c r="AB378" s="20" t="str">
        <f>IF('S.D. Paste sheet'!AB378="","",'S.D. Paste sheet'!AB378)</f>
        <v/>
      </c>
      <c r="AC378" s="20" t="str">
        <f>IF('S.D. Paste sheet'!AC378="","",'S.D. Paste sheet'!AC378)</f>
        <v/>
      </c>
      <c r="AD378" s="20" t="str">
        <f>IF('S.D. Paste sheet'!AD378="","",'S.D. Paste sheet'!AD378)</f>
        <v/>
      </c>
      <c r="AE378" s="29"/>
      <c r="AF378" t="str">
        <f>IF(AK378="","",IF(AK378&gt;0,COUNT($AG$2:AG378),""))</f>
        <v/>
      </c>
      <c r="AG378" s="25" t="str">
        <f t="shared" si="163"/>
        <v/>
      </c>
      <c r="AH378" s="25" t="str">
        <f t="shared" si="164"/>
        <v/>
      </c>
      <c r="AI378" s="25" t="str">
        <f t="shared" si="165"/>
        <v/>
      </c>
      <c r="AJ378" s="25" t="str">
        <f t="shared" si="166"/>
        <v/>
      </c>
      <c r="AK378" s="25" t="str">
        <f t="shared" si="167"/>
        <v/>
      </c>
      <c r="AL378" s="25" t="str">
        <f t="shared" si="168"/>
        <v/>
      </c>
      <c r="AM378" s="25" t="str">
        <f t="shared" si="169"/>
        <v/>
      </c>
      <c r="AN378" s="25" t="str">
        <f t="shared" si="170"/>
        <v/>
      </c>
      <c r="AO378" s="25" t="str">
        <f t="shared" si="171"/>
        <v/>
      </c>
      <c r="AP378" s="25" t="str">
        <f t="shared" si="172"/>
        <v/>
      </c>
      <c r="AQ378" s="25" t="str">
        <f t="shared" si="173"/>
        <v/>
      </c>
      <c r="AR378" s="25" t="str">
        <f t="shared" si="174"/>
        <v/>
      </c>
      <c r="AS378" s="25" t="str">
        <f t="shared" si="175"/>
        <v/>
      </c>
      <c r="AT378" s="25" t="str">
        <f t="shared" si="176"/>
        <v/>
      </c>
      <c r="AU378" s="25" t="str">
        <f t="shared" si="177"/>
        <v/>
      </c>
      <c r="AV378" s="25" t="str">
        <f t="shared" si="178"/>
        <v/>
      </c>
      <c r="AX378" t="str">
        <f>IF(BC378="","",IF(BC378&gt;0,COUNT($AY$2:AY378),""))</f>
        <v/>
      </c>
      <c r="AY378" s="25" t="str">
        <f t="shared" si="179"/>
        <v/>
      </c>
      <c r="AZ378" s="25" t="str">
        <f t="shared" si="180"/>
        <v/>
      </c>
      <c r="BA378" s="25" t="str">
        <f t="shared" si="181"/>
        <v/>
      </c>
      <c r="BB378" s="25" t="str">
        <f t="shared" si="182"/>
        <v/>
      </c>
      <c r="BC378" s="25" t="str">
        <f t="shared" si="183"/>
        <v/>
      </c>
      <c r="BD378" s="25" t="str">
        <f t="shared" si="184"/>
        <v/>
      </c>
      <c r="BE378" s="25" t="str">
        <f t="shared" si="185"/>
        <v/>
      </c>
      <c r="BF378" s="25" t="str">
        <f t="shared" si="186"/>
        <v/>
      </c>
      <c r="BG378" s="25" t="str">
        <f t="shared" si="187"/>
        <v/>
      </c>
      <c r="BH378" s="25" t="str">
        <f t="shared" si="188"/>
        <v/>
      </c>
      <c r="BI378" s="25" t="str">
        <f t="shared" si="189"/>
        <v/>
      </c>
      <c r="BJ378" s="25" t="str">
        <f t="shared" si="190"/>
        <v/>
      </c>
      <c r="BK378" s="25" t="str">
        <f t="shared" si="191"/>
        <v/>
      </c>
      <c r="BL378" s="25" t="str">
        <f t="shared" si="192"/>
        <v/>
      </c>
      <c r="BM378" s="25" t="str">
        <f t="shared" si="193"/>
        <v/>
      </c>
      <c r="BN378" s="25" t="str">
        <f t="shared" si="194"/>
        <v/>
      </c>
    </row>
    <row r="379" spans="1:66">
      <c r="A379" s="20" t="str">
        <f>IF('S.D. Paste sheet'!A379="","",'S.D. Paste sheet'!A379)</f>
        <v/>
      </c>
      <c r="B379" s="20" t="str">
        <f>IF('S.D. Paste sheet'!B379="","",'S.D. Paste sheet'!B379)</f>
        <v/>
      </c>
      <c r="C379" s="20" t="str">
        <f>IF('S.D. Paste sheet'!C379="","",'S.D. Paste sheet'!C379)</f>
        <v/>
      </c>
      <c r="D379" s="20" t="str">
        <f>IF('S.D. Paste sheet'!D379="","",'S.D. Paste sheet'!D379)</f>
        <v/>
      </c>
      <c r="E379" s="20" t="str">
        <f>IF('S.D. Paste sheet'!E379="","",UPPER('S.D. Paste sheet'!E379))</f>
        <v/>
      </c>
      <c r="F379" s="20" t="str">
        <f>IF('S.D. Paste sheet'!F379="","",'S.D. Paste sheet'!F379)</f>
        <v/>
      </c>
      <c r="G379" s="20" t="str">
        <f>IF('S.D. Paste sheet'!G379="","",UPPER('S.D. Paste sheet'!G379))</f>
        <v/>
      </c>
      <c r="H379" s="20" t="str">
        <f>IF('S.D. Paste sheet'!H379="","",UPPER('S.D. Paste sheet'!H379))</f>
        <v/>
      </c>
      <c r="I379" s="20" t="str">
        <f>IF('S.D. Paste sheet'!I379="","",'S.D. Paste sheet'!I379)</f>
        <v/>
      </c>
      <c r="J379" s="20" t="str">
        <f>IF('S.D. Paste sheet'!J379="","",'S.D. Paste sheet'!J379)</f>
        <v/>
      </c>
      <c r="K379" s="20" t="str">
        <f>IF('S.D. Paste sheet'!K379="","",'S.D. Paste sheet'!K379)</f>
        <v/>
      </c>
      <c r="L379" s="20" t="str">
        <f>IF('S.D. Paste sheet'!L379="","",'S.D. Paste sheet'!L379)</f>
        <v/>
      </c>
      <c r="M379" s="20" t="str">
        <f>IF('S.D. Paste sheet'!M379="","",'S.D. Paste sheet'!M379)</f>
        <v/>
      </c>
      <c r="N379" s="20" t="str">
        <f>IF('S.D. Paste sheet'!N379="","",'S.D. Paste sheet'!N379)</f>
        <v/>
      </c>
      <c r="O379" s="20" t="str">
        <f>IF('S.D. Paste sheet'!O379="","",'S.D. Paste sheet'!O379)</f>
        <v/>
      </c>
      <c r="P379" s="20" t="str">
        <f>IF('S.D. Paste sheet'!P379="","",'S.D. Paste sheet'!P379)</f>
        <v/>
      </c>
      <c r="Q379" s="20" t="str">
        <f>IF('S.D. Paste sheet'!Q379="","",'S.D. Paste sheet'!Q379)</f>
        <v/>
      </c>
      <c r="R379" s="20" t="str">
        <f>IF('S.D. Paste sheet'!R379="","",'S.D. Paste sheet'!R379)</f>
        <v/>
      </c>
      <c r="S379" s="20" t="str">
        <f>IF('S.D. Paste sheet'!S379="","",'S.D. Paste sheet'!S379)</f>
        <v/>
      </c>
      <c r="T379" s="20" t="str">
        <f>IF('S.D. Paste sheet'!T379="","",'S.D. Paste sheet'!T379)</f>
        <v/>
      </c>
      <c r="U379" s="20" t="str">
        <f>IF('S.D. Paste sheet'!U379="","",'S.D. Paste sheet'!U379)</f>
        <v/>
      </c>
      <c r="V379" s="20" t="str">
        <f>IF('S.D. Paste sheet'!V379="","",'S.D. Paste sheet'!V379)</f>
        <v/>
      </c>
      <c r="W379" s="20" t="str">
        <f>IF('S.D. Paste sheet'!W379="","",'S.D. Paste sheet'!W379)</f>
        <v/>
      </c>
      <c r="X379" s="20" t="str">
        <f>IF('S.D. Paste sheet'!X379="","",'S.D. Paste sheet'!X379)</f>
        <v/>
      </c>
      <c r="Y379" s="20" t="str">
        <f>IF('S.D. Paste sheet'!Y379="","",'S.D. Paste sheet'!Y379)</f>
        <v/>
      </c>
      <c r="Z379" s="20" t="str">
        <f>IF('S.D. Paste sheet'!Z379="","",'S.D. Paste sheet'!Z379)</f>
        <v/>
      </c>
      <c r="AA379" s="20" t="str">
        <f>IF('S.D. Paste sheet'!AA379="","",'S.D. Paste sheet'!AA379)</f>
        <v/>
      </c>
      <c r="AB379" s="20" t="str">
        <f>IF('S.D. Paste sheet'!AB379="","",'S.D. Paste sheet'!AB379)</f>
        <v/>
      </c>
      <c r="AC379" s="20" t="str">
        <f>IF('S.D. Paste sheet'!AC379="","",'S.D. Paste sheet'!AC379)</f>
        <v/>
      </c>
      <c r="AD379" s="20" t="str">
        <f>IF('S.D. Paste sheet'!AD379="","",'S.D. Paste sheet'!AD379)</f>
        <v/>
      </c>
      <c r="AE379" s="29"/>
      <c r="AF379" t="str">
        <f>IF(AK379="","",IF(AK379&gt;0,COUNT($AG$2:AG379),""))</f>
        <v/>
      </c>
      <c r="AG379" s="25" t="str">
        <f t="shared" si="163"/>
        <v/>
      </c>
      <c r="AH379" s="25" t="str">
        <f t="shared" si="164"/>
        <v/>
      </c>
      <c r="AI379" s="25" t="str">
        <f t="shared" si="165"/>
        <v/>
      </c>
      <c r="AJ379" s="25" t="str">
        <f t="shared" si="166"/>
        <v/>
      </c>
      <c r="AK379" s="25" t="str">
        <f t="shared" si="167"/>
        <v/>
      </c>
      <c r="AL379" s="25" t="str">
        <f t="shared" si="168"/>
        <v/>
      </c>
      <c r="AM379" s="25" t="str">
        <f t="shared" si="169"/>
        <v/>
      </c>
      <c r="AN379" s="25" t="str">
        <f t="shared" si="170"/>
        <v/>
      </c>
      <c r="AO379" s="25" t="str">
        <f t="shared" si="171"/>
        <v/>
      </c>
      <c r="AP379" s="25" t="str">
        <f t="shared" si="172"/>
        <v/>
      </c>
      <c r="AQ379" s="25" t="str">
        <f t="shared" si="173"/>
        <v/>
      </c>
      <c r="AR379" s="25" t="str">
        <f t="shared" si="174"/>
        <v/>
      </c>
      <c r="AS379" s="25" t="str">
        <f t="shared" si="175"/>
        <v/>
      </c>
      <c r="AT379" s="25" t="str">
        <f t="shared" si="176"/>
        <v/>
      </c>
      <c r="AU379" s="25" t="str">
        <f t="shared" si="177"/>
        <v/>
      </c>
      <c r="AV379" s="25" t="str">
        <f t="shared" si="178"/>
        <v/>
      </c>
      <c r="AX379" t="str">
        <f>IF(BC379="","",IF(BC379&gt;0,COUNT($AY$2:AY379),""))</f>
        <v/>
      </c>
      <c r="AY379" s="25" t="str">
        <f t="shared" si="179"/>
        <v/>
      </c>
      <c r="AZ379" s="25" t="str">
        <f t="shared" si="180"/>
        <v/>
      </c>
      <c r="BA379" s="25" t="str">
        <f t="shared" si="181"/>
        <v/>
      </c>
      <c r="BB379" s="25" t="str">
        <f t="shared" si="182"/>
        <v/>
      </c>
      <c r="BC379" s="25" t="str">
        <f t="shared" si="183"/>
        <v/>
      </c>
      <c r="BD379" s="25" t="str">
        <f t="shared" si="184"/>
        <v/>
      </c>
      <c r="BE379" s="25" t="str">
        <f t="shared" si="185"/>
        <v/>
      </c>
      <c r="BF379" s="25" t="str">
        <f t="shared" si="186"/>
        <v/>
      </c>
      <c r="BG379" s="25" t="str">
        <f t="shared" si="187"/>
        <v/>
      </c>
      <c r="BH379" s="25" t="str">
        <f t="shared" si="188"/>
        <v/>
      </c>
      <c r="BI379" s="25" t="str">
        <f t="shared" si="189"/>
        <v/>
      </c>
      <c r="BJ379" s="25" t="str">
        <f t="shared" si="190"/>
        <v/>
      </c>
      <c r="BK379" s="25" t="str">
        <f t="shared" si="191"/>
        <v/>
      </c>
      <c r="BL379" s="25" t="str">
        <f t="shared" si="192"/>
        <v/>
      </c>
      <c r="BM379" s="25" t="str">
        <f t="shared" si="193"/>
        <v/>
      </c>
      <c r="BN379" s="25" t="str">
        <f t="shared" si="194"/>
        <v/>
      </c>
    </row>
    <row r="380" spans="1:66">
      <c r="A380" s="20" t="str">
        <f>IF('S.D. Paste sheet'!A380="","",'S.D. Paste sheet'!A380)</f>
        <v/>
      </c>
      <c r="B380" s="20" t="str">
        <f>IF('S.D. Paste sheet'!B380="","",'S.D. Paste sheet'!B380)</f>
        <v/>
      </c>
      <c r="C380" s="20" t="str">
        <f>IF('S.D. Paste sheet'!C380="","",'S.D. Paste sheet'!C380)</f>
        <v/>
      </c>
      <c r="D380" s="20" t="str">
        <f>IF('S.D. Paste sheet'!D380="","",'S.D. Paste sheet'!D380)</f>
        <v/>
      </c>
      <c r="E380" s="20" t="str">
        <f>IF('S.D. Paste sheet'!E380="","",UPPER('S.D. Paste sheet'!E380))</f>
        <v/>
      </c>
      <c r="F380" s="20" t="str">
        <f>IF('S.D. Paste sheet'!F380="","",'S.D. Paste sheet'!F380)</f>
        <v/>
      </c>
      <c r="G380" s="20" t="str">
        <f>IF('S.D. Paste sheet'!G380="","",UPPER('S.D. Paste sheet'!G380))</f>
        <v/>
      </c>
      <c r="H380" s="20" t="str">
        <f>IF('S.D. Paste sheet'!H380="","",UPPER('S.D. Paste sheet'!H380))</f>
        <v/>
      </c>
      <c r="I380" s="20" t="str">
        <f>IF('S.D. Paste sheet'!I380="","",'S.D. Paste sheet'!I380)</f>
        <v/>
      </c>
      <c r="J380" s="20" t="str">
        <f>IF('S.D. Paste sheet'!J380="","",'S.D. Paste sheet'!J380)</f>
        <v/>
      </c>
      <c r="K380" s="20" t="str">
        <f>IF('S.D. Paste sheet'!K380="","",'S.D. Paste sheet'!K380)</f>
        <v/>
      </c>
      <c r="L380" s="20" t="str">
        <f>IF('S.D. Paste sheet'!L380="","",'S.D. Paste sheet'!L380)</f>
        <v/>
      </c>
      <c r="M380" s="20" t="str">
        <f>IF('S.D. Paste sheet'!M380="","",'S.D. Paste sheet'!M380)</f>
        <v/>
      </c>
      <c r="N380" s="20" t="str">
        <f>IF('S.D. Paste sheet'!N380="","",'S.D. Paste sheet'!N380)</f>
        <v/>
      </c>
      <c r="O380" s="20" t="str">
        <f>IF('S.D. Paste sheet'!O380="","",'S.D. Paste sheet'!O380)</f>
        <v/>
      </c>
      <c r="P380" s="20" t="str">
        <f>IF('S.D. Paste sheet'!P380="","",'S.D. Paste sheet'!P380)</f>
        <v/>
      </c>
      <c r="Q380" s="20" t="str">
        <f>IF('S.D. Paste sheet'!Q380="","",'S.D. Paste sheet'!Q380)</f>
        <v/>
      </c>
      <c r="R380" s="20" t="str">
        <f>IF('S.D. Paste sheet'!R380="","",'S.D. Paste sheet'!R380)</f>
        <v/>
      </c>
      <c r="S380" s="20" t="str">
        <f>IF('S.D. Paste sheet'!S380="","",'S.D. Paste sheet'!S380)</f>
        <v/>
      </c>
      <c r="T380" s="20" t="str">
        <f>IF('S.D. Paste sheet'!T380="","",'S.D. Paste sheet'!T380)</f>
        <v/>
      </c>
      <c r="U380" s="20" t="str">
        <f>IF('S.D. Paste sheet'!U380="","",'S.D. Paste sheet'!U380)</f>
        <v/>
      </c>
      <c r="V380" s="20" t="str">
        <f>IF('S.D. Paste sheet'!V380="","",'S.D. Paste sheet'!V380)</f>
        <v/>
      </c>
      <c r="W380" s="20" t="str">
        <f>IF('S.D. Paste sheet'!W380="","",'S.D. Paste sheet'!W380)</f>
        <v/>
      </c>
      <c r="X380" s="20" t="str">
        <f>IF('S.D. Paste sheet'!X380="","",'S.D. Paste sheet'!X380)</f>
        <v/>
      </c>
      <c r="Y380" s="20" t="str">
        <f>IF('S.D. Paste sheet'!Y380="","",'S.D. Paste sheet'!Y380)</f>
        <v/>
      </c>
      <c r="Z380" s="20" t="str">
        <f>IF('S.D. Paste sheet'!Z380="","",'S.D. Paste sheet'!Z380)</f>
        <v/>
      </c>
      <c r="AA380" s="20" t="str">
        <f>IF('S.D. Paste sheet'!AA380="","",'S.D. Paste sheet'!AA380)</f>
        <v/>
      </c>
      <c r="AB380" s="20" t="str">
        <f>IF('S.D. Paste sheet'!AB380="","",'S.D. Paste sheet'!AB380)</f>
        <v/>
      </c>
      <c r="AC380" s="20" t="str">
        <f>IF('S.D. Paste sheet'!AC380="","",'S.D. Paste sheet'!AC380)</f>
        <v/>
      </c>
      <c r="AD380" s="20" t="str">
        <f>IF('S.D. Paste sheet'!AD380="","",'S.D. Paste sheet'!AD380)</f>
        <v/>
      </c>
      <c r="AE380" s="29"/>
      <c r="AF380" t="str">
        <f>IF(AK380="","",IF(AK380&gt;0,COUNT($AG$2:AG380),""))</f>
        <v/>
      </c>
      <c r="AG380" s="25" t="str">
        <f t="shared" si="163"/>
        <v/>
      </c>
      <c r="AH380" s="25" t="str">
        <f t="shared" si="164"/>
        <v/>
      </c>
      <c r="AI380" s="25" t="str">
        <f t="shared" si="165"/>
        <v/>
      </c>
      <c r="AJ380" s="25" t="str">
        <f t="shared" si="166"/>
        <v/>
      </c>
      <c r="AK380" s="25" t="str">
        <f t="shared" si="167"/>
        <v/>
      </c>
      <c r="AL380" s="25" t="str">
        <f t="shared" si="168"/>
        <v/>
      </c>
      <c r="AM380" s="25" t="str">
        <f t="shared" si="169"/>
        <v/>
      </c>
      <c r="AN380" s="25" t="str">
        <f t="shared" si="170"/>
        <v/>
      </c>
      <c r="AO380" s="25" t="str">
        <f t="shared" si="171"/>
        <v/>
      </c>
      <c r="AP380" s="25" t="str">
        <f t="shared" si="172"/>
        <v/>
      </c>
      <c r="AQ380" s="25" t="str">
        <f t="shared" si="173"/>
        <v/>
      </c>
      <c r="AR380" s="25" t="str">
        <f t="shared" si="174"/>
        <v/>
      </c>
      <c r="AS380" s="25" t="str">
        <f t="shared" si="175"/>
        <v/>
      </c>
      <c r="AT380" s="25" t="str">
        <f t="shared" si="176"/>
        <v/>
      </c>
      <c r="AU380" s="25" t="str">
        <f t="shared" si="177"/>
        <v/>
      </c>
      <c r="AV380" s="25" t="str">
        <f t="shared" si="178"/>
        <v/>
      </c>
      <c r="AX380" t="str">
        <f>IF(BC380="","",IF(BC380&gt;0,COUNT($AY$2:AY380),""))</f>
        <v/>
      </c>
      <c r="AY380" s="25" t="str">
        <f t="shared" si="179"/>
        <v/>
      </c>
      <c r="AZ380" s="25" t="str">
        <f t="shared" si="180"/>
        <v/>
      </c>
      <c r="BA380" s="25" t="str">
        <f t="shared" si="181"/>
        <v/>
      </c>
      <c r="BB380" s="25" t="str">
        <f t="shared" si="182"/>
        <v/>
      </c>
      <c r="BC380" s="25" t="str">
        <f t="shared" si="183"/>
        <v/>
      </c>
      <c r="BD380" s="25" t="str">
        <f t="shared" si="184"/>
        <v/>
      </c>
      <c r="BE380" s="25" t="str">
        <f t="shared" si="185"/>
        <v/>
      </c>
      <c r="BF380" s="25" t="str">
        <f t="shared" si="186"/>
        <v/>
      </c>
      <c r="BG380" s="25" t="str">
        <f t="shared" si="187"/>
        <v/>
      </c>
      <c r="BH380" s="25" t="str">
        <f t="shared" si="188"/>
        <v/>
      </c>
      <c r="BI380" s="25" t="str">
        <f t="shared" si="189"/>
        <v/>
      </c>
      <c r="BJ380" s="25" t="str">
        <f t="shared" si="190"/>
        <v/>
      </c>
      <c r="BK380" s="25" t="str">
        <f t="shared" si="191"/>
        <v/>
      </c>
      <c r="BL380" s="25" t="str">
        <f t="shared" si="192"/>
        <v/>
      </c>
      <c r="BM380" s="25" t="str">
        <f t="shared" si="193"/>
        <v/>
      </c>
      <c r="BN380" s="25" t="str">
        <f t="shared" si="194"/>
        <v/>
      </c>
    </row>
    <row r="381" spans="1:66">
      <c r="A381" s="20" t="str">
        <f>IF('S.D. Paste sheet'!A381="","",'S.D. Paste sheet'!A381)</f>
        <v/>
      </c>
      <c r="B381" s="20" t="str">
        <f>IF('S.D. Paste sheet'!B381="","",'S.D. Paste sheet'!B381)</f>
        <v/>
      </c>
      <c r="C381" s="20" t="str">
        <f>IF('S.D. Paste sheet'!C381="","",'S.D. Paste sheet'!C381)</f>
        <v/>
      </c>
      <c r="D381" s="20" t="str">
        <f>IF('S.D. Paste sheet'!D381="","",'S.D. Paste sheet'!D381)</f>
        <v/>
      </c>
      <c r="E381" s="20" t="str">
        <f>IF('S.D. Paste sheet'!E381="","",UPPER('S.D. Paste sheet'!E381))</f>
        <v/>
      </c>
      <c r="F381" s="20" t="str">
        <f>IF('S.D. Paste sheet'!F381="","",'S.D. Paste sheet'!F381)</f>
        <v/>
      </c>
      <c r="G381" s="20" t="str">
        <f>IF('S.D. Paste sheet'!G381="","",UPPER('S.D. Paste sheet'!G381))</f>
        <v/>
      </c>
      <c r="H381" s="20" t="str">
        <f>IF('S.D. Paste sheet'!H381="","",UPPER('S.D. Paste sheet'!H381))</f>
        <v/>
      </c>
      <c r="I381" s="20" t="str">
        <f>IF('S.D. Paste sheet'!I381="","",'S.D. Paste sheet'!I381)</f>
        <v/>
      </c>
      <c r="J381" s="20" t="str">
        <f>IF('S.D. Paste sheet'!J381="","",'S.D. Paste sheet'!J381)</f>
        <v/>
      </c>
      <c r="K381" s="20" t="str">
        <f>IF('S.D. Paste sheet'!K381="","",'S.D. Paste sheet'!K381)</f>
        <v/>
      </c>
      <c r="L381" s="20" t="str">
        <f>IF('S.D. Paste sheet'!L381="","",'S.D. Paste sheet'!L381)</f>
        <v/>
      </c>
      <c r="M381" s="20" t="str">
        <f>IF('S.D. Paste sheet'!M381="","",'S.D. Paste sheet'!M381)</f>
        <v/>
      </c>
      <c r="N381" s="20" t="str">
        <f>IF('S.D. Paste sheet'!N381="","",'S.D. Paste sheet'!N381)</f>
        <v/>
      </c>
      <c r="O381" s="20" t="str">
        <f>IF('S.D. Paste sheet'!O381="","",'S.D. Paste sheet'!O381)</f>
        <v/>
      </c>
      <c r="P381" s="20" t="str">
        <f>IF('S.D. Paste sheet'!P381="","",'S.D. Paste sheet'!P381)</f>
        <v/>
      </c>
      <c r="Q381" s="20" t="str">
        <f>IF('S.D. Paste sheet'!Q381="","",'S.D. Paste sheet'!Q381)</f>
        <v/>
      </c>
      <c r="R381" s="20" t="str">
        <f>IF('S.D. Paste sheet'!R381="","",'S.D. Paste sheet'!R381)</f>
        <v/>
      </c>
      <c r="S381" s="20" t="str">
        <f>IF('S.D. Paste sheet'!S381="","",'S.D. Paste sheet'!S381)</f>
        <v/>
      </c>
      <c r="T381" s="20" t="str">
        <f>IF('S.D. Paste sheet'!T381="","",'S.D. Paste sheet'!T381)</f>
        <v/>
      </c>
      <c r="U381" s="20" t="str">
        <f>IF('S.D. Paste sheet'!U381="","",'S.D. Paste sheet'!U381)</f>
        <v/>
      </c>
      <c r="V381" s="20" t="str">
        <f>IF('S.D. Paste sheet'!V381="","",'S.D. Paste sheet'!V381)</f>
        <v/>
      </c>
      <c r="W381" s="20" t="str">
        <f>IF('S.D. Paste sheet'!W381="","",'S.D. Paste sheet'!W381)</f>
        <v/>
      </c>
      <c r="X381" s="20" t="str">
        <f>IF('S.D. Paste sheet'!X381="","",'S.D. Paste sheet'!X381)</f>
        <v/>
      </c>
      <c r="Y381" s="20" t="str">
        <f>IF('S.D. Paste sheet'!Y381="","",'S.D. Paste sheet'!Y381)</f>
        <v/>
      </c>
      <c r="Z381" s="20" t="str">
        <f>IF('S.D. Paste sheet'!Z381="","",'S.D. Paste sheet'!Z381)</f>
        <v/>
      </c>
      <c r="AA381" s="20" t="str">
        <f>IF('S.D. Paste sheet'!AA381="","",'S.D. Paste sheet'!AA381)</f>
        <v/>
      </c>
      <c r="AB381" s="20" t="str">
        <f>IF('S.D. Paste sheet'!AB381="","",'S.D. Paste sheet'!AB381)</f>
        <v/>
      </c>
      <c r="AC381" s="20" t="str">
        <f>IF('S.D. Paste sheet'!AC381="","",'S.D. Paste sheet'!AC381)</f>
        <v/>
      </c>
      <c r="AD381" s="20" t="str">
        <f>IF('S.D. Paste sheet'!AD381="","",'S.D. Paste sheet'!AD381)</f>
        <v/>
      </c>
      <c r="AE381" s="29"/>
      <c r="AF381" t="str">
        <f>IF(AK381="","",IF(AK381&gt;0,COUNT($AG$2:AG381),""))</f>
        <v/>
      </c>
      <c r="AG381" s="25" t="str">
        <f t="shared" si="163"/>
        <v/>
      </c>
      <c r="AH381" s="25" t="str">
        <f t="shared" si="164"/>
        <v/>
      </c>
      <c r="AI381" s="25" t="str">
        <f t="shared" si="165"/>
        <v/>
      </c>
      <c r="AJ381" s="25" t="str">
        <f t="shared" si="166"/>
        <v/>
      </c>
      <c r="AK381" s="25" t="str">
        <f t="shared" si="167"/>
        <v/>
      </c>
      <c r="AL381" s="25" t="str">
        <f t="shared" si="168"/>
        <v/>
      </c>
      <c r="AM381" s="25" t="str">
        <f t="shared" si="169"/>
        <v/>
      </c>
      <c r="AN381" s="25" t="str">
        <f t="shared" si="170"/>
        <v/>
      </c>
      <c r="AO381" s="25" t="str">
        <f t="shared" si="171"/>
        <v/>
      </c>
      <c r="AP381" s="25" t="str">
        <f t="shared" si="172"/>
        <v/>
      </c>
      <c r="AQ381" s="25" t="str">
        <f t="shared" si="173"/>
        <v/>
      </c>
      <c r="AR381" s="25" t="str">
        <f t="shared" si="174"/>
        <v/>
      </c>
      <c r="AS381" s="25" t="str">
        <f t="shared" si="175"/>
        <v/>
      </c>
      <c r="AT381" s="25" t="str">
        <f t="shared" si="176"/>
        <v/>
      </c>
      <c r="AU381" s="25" t="str">
        <f t="shared" si="177"/>
        <v/>
      </c>
      <c r="AV381" s="25" t="str">
        <f t="shared" si="178"/>
        <v/>
      </c>
      <c r="AX381" t="str">
        <f>IF(BC381="","",IF(BC381&gt;0,COUNT($AY$2:AY381),""))</f>
        <v/>
      </c>
      <c r="AY381" s="25" t="str">
        <f t="shared" si="179"/>
        <v/>
      </c>
      <c r="AZ381" s="25" t="str">
        <f t="shared" si="180"/>
        <v/>
      </c>
      <c r="BA381" s="25" t="str">
        <f t="shared" si="181"/>
        <v/>
      </c>
      <c r="BB381" s="25" t="str">
        <f t="shared" si="182"/>
        <v/>
      </c>
      <c r="BC381" s="25" t="str">
        <f t="shared" si="183"/>
        <v/>
      </c>
      <c r="BD381" s="25" t="str">
        <f t="shared" si="184"/>
        <v/>
      </c>
      <c r="BE381" s="25" t="str">
        <f t="shared" si="185"/>
        <v/>
      </c>
      <c r="BF381" s="25" t="str">
        <f t="shared" si="186"/>
        <v/>
      </c>
      <c r="BG381" s="25" t="str">
        <f t="shared" si="187"/>
        <v/>
      </c>
      <c r="BH381" s="25" t="str">
        <f t="shared" si="188"/>
        <v/>
      </c>
      <c r="BI381" s="25" t="str">
        <f t="shared" si="189"/>
        <v/>
      </c>
      <c r="BJ381" s="25" t="str">
        <f t="shared" si="190"/>
        <v/>
      </c>
      <c r="BK381" s="25" t="str">
        <f t="shared" si="191"/>
        <v/>
      </c>
      <c r="BL381" s="25" t="str">
        <f t="shared" si="192"/>
        <v/>
      </c>
      <c r="BM381" s="25" t="str">
        <f t="shared" si="193"/>
        <v/>
      </c>
      <c r="BN381" s="25" t="str">
        <f t="shared" si="194"/>
        <v/>
      </c>
    </row>
    <row r="382" spans="1:66">
      <c r="A382" s="20" t="str">
        <f>IF('S.D. Paste sheet'!A382="","",'S.D. Paste sheet'!A382)</f>
        <v/>
      </c>
      <c r="B382" s="20" t="str">
        <f>IF('S.D. Paste sheet'!B382="","",'S.D. Paste sheet'!B382)</f>
        <v/>
      </c>
      <c r="C382" s="20" t="str">
        <f>IF('S.D. Paste sheet'!C382="","",'S.D. Paste sheet'!C382)</f>
        <v/>
      </c>
      <c r="D382" s="20" t="str">
        <f>IF('S.D. Paste sheet'!D382="","",'S.D. Paste sheet'!D382)</f>
        <v/>
      </c>
      <c r="E382" s="20" t="str">
        <f>IF('S.D. Paste sheet'!E382="","",UPPER('S.D. Paste sheet'!E382))</f>
        <v/>
      </c>
      <c r="F382" s="20" t="str">
        <f>IF('S.D. Paste sheet'!F382="","",'S.D. Paste sheet'!F382)</f>
        <v/>
      </c>
      <c r="G382" s="20" t="str">
        <f>IF('S.D. Paste sheet'!G382="","",UPPER('S.D. Paste sheet'!G382))</f>
        <v/>
      </c>
      <c r="H382" s="20" t="str">
        <f>IF('S.D. Paste sheet'!H382="","",UPPER('S.D. Paste sheet'!H382))</f>
        <v/>
      </c>
      <c r="I382" s="20" t="str">
        <f>IF('S.D. Paste sheet'!I382="","",'S.D. Paste sheet'!I382)</f>
        <v/>
      </c>
      <c r="J382" s="20" t="str">
        <f>IF('S.D. Paste sheet'!J382="","",'S.D. Paste sheet'!J382)</f>
        <v/>
      </c>
      <c r="K382" s="20" t="str">
        <f>IF('S.D. Paste sheet'!K382="","",'S.D. Paste sheet'!K382)</f>
        <v/>
      </c>
      <c r="L382" s="20" t="str">
        <f>IF('S.D. Paste sheet'!L382="","",'S.D. Paste sheet'!L382)</f>
        <v/>
      </c>
      <c r="M382" s="20" t="str">
        <f>IF('S.D. Paste sheet'!M382="","",'S.D. Paste sheet'!M382)</f>
        <v/>
      </c>
      <c r="N382" s="20" t="str">
        <f>IF('S.D. Paste sheet'!N382="","",'S.D. Paste sheet'!N382)</f>
        <v/>
      </c>
      <c r="O382" s="20" t="str">
        <f>IF('S.D. Paste sheet'!O382="","",'S.D. Paste sheet'!O382)</f>
        <v/>
      </c>
      <c r="P382" s="20" t="str">
        <f>IF('S.D. Paste sheet'!P382="","",'S.D. Paste sheet'!P382)</f>
        <v/>
      </c>
      <c r="Q382" s="20" t="str">
        <f>IF('S.D. Paste sheet'!Q382="","",'S.D. Paste sheet'!Q382)</f>
        <v/>
      </c>
      <c r="R382" s="20" t="str">
        <f>IF('S.D. Paste sheet'!R382="","",'S.D. Paste sheet'!R382)</f>
        <v/>
      </c>
      <c r="S382" s="20" t="str">
        <f>IF('S.D. Paste sheet'!S382="","",'S.D. Paste sheet'!S382)</f>
        <v/>
      </c>
      <c r="T382" s="20" t="str">
        <f>IF('S.D. Paste sheet'!T382="","",'S.D. Paste sheet'!T382)</f>
        <v/>
      </c>
      <c r="U382" s="20" t="str">
        <f>IF('S.D. Paste sheet'!U382="","",'S.D. Paste sheet'!U382)</f>
        <v/>
      </c>
      <c r="V382" s="20" t="str">
        <f>IF('S.D. Paste sheet'!V382="","",'S.D. Paste sheet'!V382)</f>
        <v/>
      </c>
      <c r="W382" s="20" t="str">
        <f>IF('S.D. Paste sheet'!W382="","",'S.D. Paste sheet'!W382)</f>
        <v/>
      </c>
      <c r="X382" s="20" t="str">
        <f>IF('S.D. Paste sheet'!X382="","",'S.D. Paste sheet'!X382)</f>
        <v/>
      </c>
      <c r="Y382" s="20" t="str">
        <f>IF('S.D. Paste sheet'!Y382="","",'S.D. Paste sheet'!Y382)</f>
        <v/>
      </c>
      <c r="Z382" s="20" t="str">
        <f>IF('S.D. Paste sheet'!Z382="","",'S.D. Paste sheet'!Z382)</f>
        <v/>
      </c>
      <c r="AA382" s="20" t="str">
        <f>IF('S.D. Paste sheet'!AA382="","",'S.D. Paste sheet'!AA382)</f>
        <v/>
      </c>
      <c r="AB382" s="20" t="str">
        <f>IF('S.D. Paste sheet'!AB382="","",'S.D. Paste sheet'!AB382)</f>
        <v/>
      </c>
      <c r="AC382" s="20" t="str">
        <f>IF('S.D. Paste sheet'!AC382="","",'S.D. Paste sheet'!AC382)</f>
        <v/>
      </c>
      <c r="AD382" s="20" t="str">
        <f>IF('S.D. Paste sheet'!AD382="","",'S.D. Paste sheet'!AD382)</f>
        <v/>
      </c>
      <c r="AE382" s="29"/>
      <c r="AF382" t="str">
        <f>IF(AK382="","",IF(AK382&gt;0,COUNT($AG$2:AG382),""))</f>
        <v/>
      </c>
      <c r="AG382" s="25" t="str">
        <f t="shared" si="163"/>
        <v/>
      </c>
      <c r="AH382" s="25" t="str">
        <f t="shared" si="164"/>
        <v/>
      </c>
      <c r="AI382" s="25" t="str">
        <f t="shared" si="165"/>
        <v/>
      </c>
      <c r="AJ382" s="25" t="str">
        <f t="shared" si="166"/>
        <v/>
      </c>
      <c r="AK382" s="25" t="str">
        <f t="shared" si="167"/>
        <v/>
      </c>
      <c r="AL382" s="25" t="str">
        <f t="shared" si="168"/>
        <v/>
      </c>
      <c r="AM382" s="25" t="str">
        <f t="shared" si="169"/>
        <v/>
      </c>
      <c r="AN382" s="25" t="str">
        <f t="shared" si="170"/>
        <v/>
      </c>
      <c r="AO382" s="25" t="str">
        <f t="shared" si="171"/>
        <v/>
      </c>
      <c r="AP382" s="25" t="str">
        <f t="shared" si="172"/>
        <v/>
      </c>
      <c r="AQ382" s="25" t="str">
        <f t="shared" si="173"/>
        <v/>
      </c>
      <c r="AR382" s="25" t="str">
        <f t="shared" si="174"/>
        <v/>
      </c>
      <c r="AS382" s="25" t="str">
        <f t="shared" si="175"/>
        <v/>
      </c>
      <c r="AT382" s="25" t="str">
        <f t="shared" si="176"/>
        <v/>
      </c>
      <c r="AU382" s="25" t="str">
        <f t="shared" si="177"/>
        <v/>
      </c>
      <c r="AV382" s="25" t="str">
        <f t="shared" si="178"/>
        <v/>
      </c>
      <c r="AX382" t="str">
        <f>IF(BC382="","",IF(BC382&gt;0,COUNT($AY$2:AY382),""))</f>
        <v/>
      </c>
      <c r="AY382" s="25" t="str">
        <f t="shared" si="179"/>
        <v/>
      </c>
      <c r="AZ382" s="25" t="str">
        <f t="shared" si="180"/>
        <v/>
      </c>
      <c r="BA382" s="25" t="str">
        <f t="shared" si="181"/>
        <v/>
      </c>
      <c r="BB382" s="25" t="str">
        <f t="shared" si="182"/>
        <v/>
      </c>
      <c r="BC382" s="25" t="str">
        <f t="shared" si="183"/>
        <v/>
      </c>
      <c r="BD382" s="25" t="str">
        <f t="shared" si="184"/>
        <v/>
      </c>
      <c r="BE382" s="25" t="str">
        <f t="shared" si="185"/>
        <v/>
      </c>
      <c r="BF382" s="25" t="str">
        <f t="shared" si="186"/>
        <v/>
      </c>
      <c r="BG382" s="25" t="str">
        <f t="shared" si="187"/>
        <v/>
      </c>
      <c r="BH382" s="25" t="str">
        <f t="shared" si="188"/>
        <v/>
      </c>
      <c r="BI382" s="25" t="str">
        <f t="shared" si="189"/>
        <v/>
      </c>
      <c r="BJ382" s="25" t="str">
        <f t="shared" si="190"/>
        <v/>
      </c>
      <c r="BK382" s="25" t="str">
        <f t="shared" si="191"/>
        <v/>
      </c>
      <c r="BL382" s="25" t="str">
        <f t="shared" si="192"/>
        <v/>
      </c>
      <c r="BM382" s="25" t="str">
        <f t="shared" si="193"/>
        <v/>
      </c>
      <c r="BN382" s="25" t="str">
        <f t="shared" si="194"/>
        <v/>
      </c>
    </row>
    <row r="383" spans="1:66">
      <c r="A383" s="20" t="str">
        <f>IF('S.D. Paste sheet'!A383="","",'S.D. Paste sheet'!A383)</f>
        <v/>
      </c>
      <c r="B383" s="20" t="str">
        <f>IF('S.D. Paste sheet'!B383="","",'S.D. Paste sheet'!B383)</f>
        <v/>
      </c>
      <c r="C383" s="20" t="str">
        <f>IF('S.D. Paste sheet'!C383="","",'S.D. Paste sheet'!C383)</f>
        <v/>
      </c>
      <c r="D383" s="20" t="str">
        <f>IF('S.D. Paste sheet'!D383="","",'S.D. Paste sheet'!D383)</f>
        <v/>
      </c>
      <c r="E383" s="20" t="str">
        <f>IF('S.D. Paste sheet'!E383="","",UPPER('S.D. Paste sheet'!E383))</f>
        <v/>
      </c>
      <c r="F383" s="20" t="str">
        <f>IF('S.D. Paste sheet'!F383="","",'S.D. Paste sheet'!F383)</f>
        <v/>
      </c>
      <c r="G383" s="20" t="str">
        <f>IF('S.D. Paste sheet'!G383="","",UPPER('S.D. Paste sheet'!G383))</f>
        <v/>
      </c>
      <c r="H383" s="20" t="str">
        <f>IF('S.D. Paste sheet'!H383="","",UPPER('S.D. Paste sheet'!H383))</f>
        <v/>
      </c>
      <c r="I383" s="20" t="str">
        <f>IF('S.D. Paste sheet'!I383="","",'S.D. Paste sheet'!I383)</f>
        <v/>
      </c>
      <c r="J383" s="20" t="str">
        <f>IF('S.D. Paste sheet'!J383="","",'S.D. Paste sheet'!J383)</f>
        <v/>
      </c>
      <c r="K383" s="20" t="str">
        <f>IF('S.D. Paste sheet'!K383="","",'S.D. Paste sheet'!K383)</f>
        <v/>
      </c>
      <c r="L383" s="20" t="str">
        <f>IF('S.D. Paste sheet'!L383="","",'S.D. Paste sheet'!L383)</f>
        <v/>
      </c>
      <c r="M383" s="20" t="str">
        <f>IF('S.D. Paste sheet'!M383="","",'S.D. Paste sheet'!M383)</f>
        <v/>
      </c>
      <c r="N383" s="20" t="str">
        <f>IF('S.D. Paste sheet'!N383="","",'S.D. Paste sheet'!N383)</f>
        <v/>
      </c>
      <c r="O383" s="20" t="str">
        <f>IF('S.D. Paste sheet'!O383="","",'S.D. Paste sheet'!O383)</f>
        <v/>
      </c>
      <c r="P383" s="20" t="str">
        <f>IF('S.D. Paste sheet'!P383="","",'S.D. Paste sheet'!P383)</f>
        <v/>
      </c>
      <c r="Q383" s="20" t="str">
        <f>IF('S.D. Paste sheet'!Q383="","",'S.D. Paste sheet'!Q383)</f>
        <v/>
      </c>
      <c r="R383" s="20" t="str">
        <f>IF('S.D. Paste sheet'!R383="","",'S.D. Paste sheet'!R383)</f>
        <v/>
      </c>
      <c r="S383" s="20" t="str">
        <f>IF('S.D. Paste sheet'!S383="","",'S.D. Paste sheet'!S383)</f>
        <v/>
      </c>
      <c r="T383" s="20" t="str">
        <f>IF('S.D. Paste sheet'!T383="","",'S.D. Paste sheet'!T383)</f>
        <v/>
      </c>
      <c r="U383" s="20" t="str">
        <f>IF('S.D. Paste sheet'!U383="","",'S.D. Paste sheet'!U383)</f>
        <v/>
      </c>
      <c r="V383" s="20" t="str">
        <f>IF('S.D. Paste sheet'!V383="","",'S.D. Paste sheet'!V383)</f>
        <v/>
      </c>
      <c r="W383" s="20" t="str">
        <f>IF('S.D. Paste sheet'!W383="","",'S.D. Paste sheet'!W383)</f>
        <v/>
      </c>
      <c r="X383" s="20" t="str">
        <f>IF('S.D. Paste sheet'!X383="","",'S.D. Paste sheet'!X383)</f>
        <v/>
      </c>
      <c r="Y383" s="20" t="str">
        <f>IF('S.D. Paste sheet'!Y383="","",'S.D. Paste sheet'!Y383)</f>
        <v/>
      </c>
      <c r="Z383" s="20" t="str">
        <f>IF('S.D. Paste sheet'!Z383="","",'S.D. Paste sheet'!Z383)</f>
        <v/>
      </c>
      <c r="AA383" s="20" t="str">
        <f>IF('S.D. Paste sheet'!AA383="","",'S.D. Paste sheet'!AA383)</f>
        <v/>
      </c>
      <c r="AB383" s="20" t="str">
        <f>IF('S.D. Paste sheet'!AB383="","",'S.D. Paste sheet'!AB383)</f>
        <v/>
      </c>
      <c r="AC383" s="20" t="str">
        <f>IF('S.D. Paste sheet'!AC383="","",'S.D. Paste sheet'!AC383)</f>
        <v/>
      </c>
      <c r="AD383" s="20" t="str">
        <f>IF('S.D. Paste sheet'!AD383="","",'S.D. Paste sheet'!AD383)</f>
        <v/>
      </c>
      <c r="AE383" s="29"/>
      <c r="AF383" t="str">
        <f>IF(AK383="","",IF(AK383&gt;0,COUNT($AG$2:AG383),""))</f>
        <v/>
      </c>
      <c r="AG383" s="25" t="str">
        <f t="shared" si="163"/>
        <v/>
      </c>
      <c r="AH383" s="25" t="str">
        <f t="shared" si="164"/>
        <v/>
      </c>
      <c r="AI383" s="25" t="str">
        <f t="shared" si="165"/>
        <v/>
      </c>
      <c r="AJ383" s="25" t="str">
        <f t="shared" si="166"/>
        <v/>
      </c>
      <c r="AK383" s="25" t="str">
        <f t="shared" si="167"/>
        <v/>
      </c>
      <c r="AL383" s="25" t="str">
        <f t="shared" si="168"/>
        <v/>
      </c>
      <c r="AM383" s="25" t="str">
        <f t="shared" si="169"/>
        <v/>
      </c>
      <c r="AN383" s="25" t="str">
        <f t="shared" si="170"/>
        <v/>
      </c>
      <c r="AO383" s="25" t="str">
        <f t="shared" si="171"/>
        <v/>
      </c>
      <c r="AP383" s="25" t="str">
        <f t="shared" si="172"/>
        <v/>
      </c>
      <c r="AQ383" s="25" t="str">
        <f t="shared" si="173"/>
        <v/>
      </c>
      <c r="AR383" s="25" t="str">
        <f t="shared" si="174"/>
        <v/>
      </c>
      <c r="AS383" s="25" t="str">
        <f t="shared" si="175"/>
        <v/>
      </c>
      <c r="AT383" s="25" t="str">
        <f t="shared" si="176"/>
        <v/>
      </c>
      <c r="AU383" s="25" t="str">
        <f t="shared" si="177"/>
        <v/>
      </c>
      <c r="AV383" s="25" t="str">
        <f t="shared" si="178"/>
        <v/>
      </c>
      <c r="AX383" t="str">
        <f>IF(BC383="","",IF(BC383&gt;0,COUNT($AY$2:AY383),""))</f>
        <v/>
      </c>
      <c r="AY383" s="25" t="str">
        <f t="shared" si="179"/>
        <v/>
      </c>
      <c r="AZ383" s="25" t="str">
        <f t="shared" si="180"/>
        <v/>
      </c>
      <c r="BA383" s="25" t="str">
        <f t="shared" si="181"/>
        <v/>
      </c>
      <c r="BB383" s="25" t="str">
        <f t="shared" si="182"/>
        <v/>
      </c>
      <c r="BC383" s="25" t="str">
        <f t="shared" si="183"/>
        <v/>
      </c>
      <c r="BD383" s="25" t="str">
        <f t="shared" si="184"/>
        <v/>
      </c>
      <c r="BE383" s="25" t="str">
        <f t="shared" si="185"/>
        <v/>
      </c>
      <c r="BF383" s="25" t="str">
        <f t="shared" si="186"/>
        <v/>
      </c>
      <c r="BG383" s="25" t="str">
        <f t="shared" si="187"/>
        <v/>
      </c>
      <c r="BH383" s="25" t="str">
        <f t="shared" si="188"/>
        <v/>
      </c>
      <c r="BI383" s="25" t="str">
        <f t="shared" si="189"/>
        <v/>
      </c>
      <c r="BJ383" s="25" t="str">
        <f t="shared" si="190"/>
        <v/>
      </c>
      <c r="BK383" s="25" t="str">
        <f t="shared" si="191"/>
        <v/>
      </c>
      <c r="BL383" s="25" t="str">
        <f t="shared" si="192"/>
        <v/>
      </c>
      <c r="BM383" s="25" t="str">
        <f t="shared" si="193"/>
        <v/>
      </c>
      <c r="BN383" s="25" t="str">
        <f t="shared" si="194"/>
        <v/>
      </c>
    </row>
    <row r="384" spans="1:66">
      <c r="A384" s="20" t="str">
        <f>IF('S.D. Paste sheet'!A384="","",'S.D. Paste sheet'!A384)</f>
        <v/>
      </c>
      <c r="B384" s="20" t="str">
        <f>IF('S.D. Paste sheet'!B384="","",'S.D. Paste sheet'!B384)</f>
        <v/>
      </c>
      <c r="C384" s="20" t="str">
        <f>IF('S.D. Paste sheet'!C384="","",'S.D. Paste sheet'!C384)</f>
        <v/>
      </c>
      <c r="D384" s="20" t="str">
        <f>IF('S.D. Paste sheet'!D384="","",'S.D. Paste sheet'!D384)</f>
        <v/>
      </c>
      <c r="E384" s="20" t="str">
        <f>IF('S.D. Paste sheet'!E384="","",UPPER('S.D. Paste sheet'!E384))</f>
        <v/>
      </c>
      <c r="F384" s="20" t="str">
        <f>IF('S.D. Paste sheet'!F384="","",'S.D. Paste sheet'!F384)</f>
        <v/>
      </c>
      <c r="G384" s="20" t="str">
        <f>IF('S.D. Paste sheet'!G384="","",UPPER('S.D. Paste sheet'!G384))</f>
        <v/>
      </c>
      <c r="H384" s="20" t="str">
        <f>IF('S.D. Paste sheet'!H384="","",UPPER('S.D. Paste sheet'!H384))</f>
        <v/>
      </c>
      <c r="I384" s="20" t="str">
        <f>IF('S.D. Paste sheet'!I384="","",'S.D. Paste sheet'!I384)</f>
        <v/>
      </c>
      <c r="J384" s="20" t="str">
        <f>IF('S.D. Paste sheet'!J384="","",'S.D. Paste sheet'!J384)</f>
        <v/>
      </c>
      <c r="K384" s="20" t="str">
        <f>IF('S.D. Paste sheet'!K384="","",'S.D. Paste sheet'!K384)</f>
        <v/>
      </c>
      <c r="L384" s="20" t="str">
        <f>IF('S.D. Paste sheet'!L384="","",'S.D. Paste sheet'!L384)</f>
        <v/>
      </c>
      <c r="M384" s="20" t="str">
        <f>IF('S.D. Paste sheet'!M384="","",'S.D. Paste sheet'!M384)</f>
        <v/>
      </c>
      <c r="N384" s="20" t="str">
        <f>IF('S.D. Paste sheet'!N384="","",'S.D. Paste sheet'!N384)</f>
        <v/>
      </c>
      <c r="O384" s="20" t="str">
        <f>IF('S.D. Paste sheet'!O384="","",'S.D. Paste sheet'!O384)</f>
        <v/>
      </c>
      <c r="P384" s="20" t="str">
        <f>IF('S.D. Paste sheet'!P384="","",'S.D. Paste sheet'!P384)</f>
        <v/>
      </c>
      <c r="Q384" s="20" t="str">
        <f>IF('S.D. Paste sheet'!Q384="","",'S.D. Paste sheet'!Q384)</f>
        <v/>
      </c>
      <c r="R384" s="20" t="str">
        <f>IF('S.D. Paste sheet'!R384="","",'S.D. Paste sheet'!R384)</f>
        <v/>
      </c>
      <c r="S384" s="20" t="str">
        <f>IF('S.D. Paste sheet'!S384="","",'S.D. Paste sheet'!S384)</f>
        <v/>
      </c>
      <c r="T384" s="20" t="str">
        <f>IF('S.D. Paste sheet'!T384="","",'S.D. Paste sheet'!T384)</f>
        <v/>
      </c>
      <c r="U384" s="20" t="str">
        <f>IF('S.D. Paste sheet'!U384="","",'S.D. Paste sheet'!U384)</f>
        <v/>
      </c>
      <c r="V384" s="20" t="str">
        <f>IF('S.D. Paste sheet'!V384="","",'S.D. Paste sheet'!V384)</f>
        <v/>
      </c>
      <c r="W384" s="20" t="str">
        <f>IF('S.D. Paste sheet'!W384="","",'S.D. Paste sheet'!W384)</f>
        <v/>
      </c>
      <c r="X384" s="20" t="str">
        <f>IF('S.D. Paste sheet'!X384="","",'S.D. Paste sheet'!X384)</f>
        <v/>
      </c>
      <c r="Y384" s="20" t="str">
        <f>IF('S.D. Paste sheet'!Y384="","",'S.D. Paste sheet'!Y384)</f>
        <v/>
      </c>
      <c r="Z384" s="20" t="str">
        <f>IF('S.D. Paste sheet'!Z384="","",'S.D. Paste sheet'!Z384)</f>
        <v/>
      </c>
      <c r="AA384" s="20" t="str">
        <f>IF('S.D. Paste sheet'!AA384="","",'S.D. Paste sheet'!AA384)</f>
        <v/>
      </c>
      <c r="AB384" s="20" t="str">
        <f>IF('S.D. Paste sheet'!AB384="","",'S.D. Paste sheet'!AB384)</f>
        <v/>
      </c>
      <c r="AC384" s="20" t="str">
        <f>IF('S.D. Paste sheet'!AC384="","",'S.D. Paste sheet'!AC384)</f>
        <v/>
      </c>
      <c r="AD384" s="20" t="str">
        <f>IF('S.D. Paste sheet'!AD384="","",'S.D. Paste sheet'!AD384)</f>
        <v/>
      </c>
      <c r="AE384" s="29"/>
      <c r="AF384" t="str">
        <f>IF(AK384="","",IF(AK384&gt;0,COUNT($AG$2:AG384),""))</f>
        <v/>
      </c>
      <c r="AG384" s="25" t="str">
        <f t="shared" si="163"/>
        <v/>
      </c>
      <c r="AH384" s="25" t="str">
        <f t="shared" si="164"/>
        <v/>
      </c>
      <c r="AI384" s="25" t="str">
        <f t="shared" si="165"/>
        <v/>
      </c>
      <c r="AJ384" s="25" t="str">
        <f t="shared" si="166"/>
        <v/>
      </c>
      <c r="AK384" s="25" t="str">
        <f t="shared" si="167"/>
        <v/>
      </c>
      <c r="AL384" s="25" t="str">
        <f t="shared" si="168"/>
        <v/>
      </c>
      <c r="AM384" s="25" t="str">
        <f t="shared" si="169"/>
        <v/>
      </c>
      <c r="AN384" s="25" t="str">
        <f t="shared" si="170"/>
        <v/>
      </c>
      <c r="AO384" s="25" t="str">
        <f t="shared" si="171"/>
        <v/>
      </c>
      <c r="AP384" s="25" t="str">
        <f t="shared" si="172"/>
        <v/>
      </c>
      <c r="AQ384" s="25" t="str">
        <f t="shared" si="173"/>
        <v/>
      </c>
      <c r="AR384" s="25" t="str">
        <f t="shared" si="174"/>
        <v/>
      </c>
      <c r="AS384" s="25" t="str">
        <f t="shared" si="175"/>
        <v/>
      </c>
      <c r="AT384" s="25" t="str">
        <f t="shared" si="176"/>
        <v/>
      </c>
      <c r="AU384" s="25" t="str">
        <f t="shared" si="177"/>
        <v/>
      </c>
      <c r="AV384" s="25" t="str">
        <f t="shared" si="178"/>
        <v/>
      </c>
      <c r="AX384" t="str">
        <f>IF(BC384="","",IF(BC384&gt;0,COUNT($AY$2:AY384),""))</f>
        <v/>
      </c>
      <c r="AY384" s="25" t="str">
        <f t="shared" si="179"/>
        <v/>
      </c>
      <c r="AZ384" s="25" t="str">
        <f t="shared" si="180"/>
        <v/>
      </c>
      <c r="BA384" s="25" t="str">
        <f t="shared" si="181"/>
        <v/>
      </c>
      <c r="BB384" s="25" t="str">
        <f t="shared" si="182"/>
        <v/>
      </c>
      <c r="BC384" s="25" t="str">
        <f t="shared" si="183"/>
        <v/>
      </c>
      <c r="BD384" s="25" t="str">
        <f t="shared" si="184"/>
        <v/>
      </c>
      <c r="BE384" s="25" t="str">
        <f t="shared" si="185"/>
        <v/>
      </c>
      <c r="BF384" s="25" t="str">
        <f t="shared" si="186"/>
        <v/>
      </c>
      <c r="BG384" s="25" t="str">
        <f t="shared" si="187"/>
        <v/>
      </c>
      <c r="BH384" s="25" t="str">
        <f t="shared" si="188"/>
        <v/>
      </c>
      <c r="BI384" s="25" t="str">
        <f t="shared" si="189"/>
        <v/>
      </c>
      <c r="BJ384" s="25" t="str">
        <f t="shared" si="190"/>
        <v/>
      </c>
      <c r="BK384" s="25" t="str">
        <f t="shared" si="191"/>
        <v/>
      </c>
      <c r="BL384" s="25" t="str">
        <f t="shared" si="192"/>
        <v/>
      </c>
      <c r="BM384" s="25" t="str">
        <f t="shared" si="193"/>
        <v/>
      </c>
      <c r="BN384" s="25" t="str">
        <f t="shared" si="194"/>
        <v/>
      </c>
    </row>
    <row r="385" spans="1:66">
      <c r="A385" s="20" t="str">
        <f>IF('S.D. Paste sheet'!A385="","",'S.D. Paste sheet'!A385)</f>
        <v/>
      </c>
      <c r="B385" s="20" t="str">
        <f>IF('S.D. Paste sheet'!B385="","",'S.D. Paste sheet'!B385)</f>
        <v/>
      </c>
      <c r="C385" s="20" t="str">
        <f>IF('S.D. Paste sheet'!C385="","",'S.D. Paste sheet'!C385)</f>
        <v/>
      </c>
      <c r="D385" s="20" t="str">
        <f>IF('S.D. Paste sheet'!D385="","",'S.D. Paste sheet'!D385)</f>
        <v/>
      </c>
      <c r="E385" s="20" t="str">
        <f>IF('S.D. Paste sheet'!E385="","",UPPER('S.D. Paste sheet'!E385))</f>
        <v/>
      </c>
      <c r="F385" s="20" t="str">
        <f>IF('S.D. Paste sheet'!F385="","",'S.D. Paste sheet'!F385)</f>
        <v/>
      </c>
      <c r="G385" s="20" t="str">
        <f>IF('S.D. Paste sheet'!G385="","",UPPER('S.D. Paste sheet'!G385))</f>
        <v/>
      </c>
      <c r="H385" s="20" t="str">
        <f>IF('S.D. Paste sheet'!H385="","",UPPER('S.D. Paste sheet'!H385))</f>
        <v/>
      </c>
      <c r="I385" s="20" t="str">
        <f>IF('S.D. Paste sheet'!I385="","",'S.D. Paste sheet'!I385)</f>
        <v/>
      </c>
      <c r="J385" s="20" t="str">
        <f>IF('S.D. Paste sheet'!J385="","",'S.D. Paste sheet'!J385)</f>
        <v/>
      </c>
      <c r="K385" s="20" t="str">
        <f>IF('S.D. Paste sheet'!K385="","",'S.D. Paste sheet'!K385)</f>
        <v/>
      </c>
      <c r="L385" s="20" t="str">
        <f>IF('S.D. Paste sheet'!L385="","",'S.D. Paste sheet'!L385)</f>
        <v/>
      </c>
      <c r="M385" s="20" t="str">
        <f>IF('S.D. Paste sheet'!M385="","",'S.D. Paste sheet'!M385)</f>
        <v/>
      </c>
      <c r="N385" s="20" t="str">
        <f>IF('S.D. Paste sheet'!N385="","",'S.D. Paste sheet'!N385)</f>
        <v/>
      </c>
      <c r="O385" s="20" t="str">
        <f>IF('S.D. Paste sheet'!O385="","",'S.D. Paste sheet'!O385)</f>
        <v/>
      </c>
      <c r="P385" s="20" t="str">
        <f>IF('S.D. Paste sheet'!P385="","",'S.D. Paste sheet'!P385)</f>
        <v/>
      </c>
      <c r="Q385" s="20" t="str">
        <f>IF('S.D. Paste sheet'!Q385="","",'S.D. Paste sheet'!Q385)</f>
        <v/>
      </c>
      <c r="R385" s="20" t="str">
        <f>IF('S.D. Paste sheet'!R385="","",'S.D. Paste sheet'!R385)</f>
        <v/>
      </c>
      <c r="S385" s="20" t="str">
        <f>IF('S.D. Paste sheet'!S385="","",'S.D. Paste sheet'!S385)</f>
        <v/>
      </c>
      <c r="T385" s="20" t="str">
        <f>IF('S.D. Paste sheet'!T385="","",'S.D. Paste sheet'!T385)</f>
        <v/>
      </c>
      <c r="U385" s="20" t="str">
        <f>IF('S.D. Paste sheet'!U385="","",'S.D. Paste sheet'!U385)</f>
        <v/>
      </c>
      <c r="V385" s="20" t="str">
        <f>IF('S.D. Paste sheet'!V385="","",'S.D. Paste sheet'!V385)</f>
        <v/>
      </c>
      <c r="W385" s="20" t="str">
        <f>IF('S.D. Paste sheet'!W385="","",'S.D. Paste sheet'!W385)</f>
        <v/>
      </c>
      <c r="X385" s="20" t="str">
        <f>IF('S.D. Paste sheet'!X385="","",'S.D. Paste sheet'!X385)</f>
        <v/>
      </c>
      <c r="Y385" s="20" t="str">
        <f>IF('S.D. Paste sheet'!Y385="","",'S.D. Paste sheet'!Y385)</f>
        <v/>
      </c>
      <c r="Z385" s="20" t="str">
        <f>IF('S.D. Paste sheet'!Z385="","",'S.D. Paste sheet'!Z385)</f>
        <v/>
      </c>
      <c r="AA385" s="20" t="str">
        <f>IF('S.D. Paste sheet'!AA385="","",'S.D. Paste sheet'!AA385)</f>
        <v/>
      </c>
      <c r="AB385" s="20" t="str">
        <f>IF('S.D. Paste sheet'!AB385="","",'S.D. Paste sheet'!AB385)</f>
        <v/>
      </c>
      <c r="AC385" s="20" t="str">
        <f>IF('S.D. Paste sheet'!AC385="","",'S.D. Paste sheet'!AC385)</f>
        <v/>
      </c>
      <c r="AD385" s="20" t="str">
        <f>IF('S.D. Paste sheet'!AD385="","",'S.D. Paste sheet'!AD385)</f>
        <v/>
      </c>
      <c r="AE385" s="29"/>
      <c r="AF385" t="str">
        <f>IF(AK385="","",IF(AK385&gt;0,COUNT($AG$2:AG385),""))</f>
        <v/>
      </c>
      <c r="AG385" s="25" t="str">
        <f t="shared" si="163"/>
        <v/>
      </c>
      <c r="AH385" s="25" t="str">
        <f t="shared" si="164"/>
        <v/>
      </c>
      <c r="AI385" s="25" t="str">
        <f t="shared" si="165"/>
        <v/>
      </c>
      <c r="AJ385" s="25" t="str">
        <f t="shared" si="166"/>
        <v/>
      </c>
      <c r="AK385" s="25" t="str">
        <f t="shared" si="167"/>
        <v/>
      </c>
      <c r="AL385" s="25" t="str">
        <f t="shared" si="168"/>
        <v/>
      </c>
      <c r="AM385" s="25" t="str">
        <f t="shared" si="169"/>
        <v/>
      </c>
      <c r="AN385" s="25" t="str">
        <f t="shared" si="170"/>
        <v/>
      </c>
      <c r="AO385" s="25" t="str">
        <f t="shared" si="171"/>
        <v/>
      </c>
      <c r="AP385" s="25" t="str">
        <f t="shared" si="172"/>
        <v/>
      </c>
      <c r="AQ385" s="25" t="str">
        <f t="shared" si="173"/>
        <v/>
      </c>
      <c r="AR385" s="25" t="str">
        <f t="shared" si="174"/>
        <v/>
      </c>
      <c r="AS385" s="25" t="str">
        <f t="shared" si="175"/>
        <v/>
      </c>
      <c r="AT385" s="25" t="str">
        <f t="shared" si="176"/>
        <v/>
      </c>
      <c r="AU385" s="25" t="str">
        <f t="shared" si="177"/>
        <v/>
      </c>
      <c r="AV385" s="25" t="str">
        <f t="shared" si="178"/>
        <v/>
      </c>
      <c r="AX385" t="str">
        <f>IF(BC385="","",IF(BC385&gt;0,COUNT($AY$2:AY385),""))</f>
        <v/>
      </c>
      <c r="AY385" s="25" t="str">
        <f t="shared" si="179"/>
        <v/>
      </c>
      <c r="AZ385" s="25" t="str">
        <f t="shared" si="180"/>
        <v/>
      </c>
      <c r="BA385" s="25" t="str">
        <f t="shared" si="181"/>
        <v/>
      </c>
      <c r="BB385" s="25" t="str">
        <f t="shared" si="182"/>
        <v/>
      </c>
      <c r="BC385" s="25" t="str">
        <f t="shared" si="183"/>
        <v/>
      </c>
      <c r="BD385" s="25" t="str">
        <f t="shared" si="184"/>
        <v/>
      </c>
      <c r="BE385" s="25" t="str">
        <f t="shared" si="185"/>
        <v/>
      </c>
      <c r="BF385" s="25" t="str">
        <f t="shared" si="186"/>
        <v/>
      </c>
      <c r="BG385" s="25" t="str">
        <f t="shared" si="187"/>
        <v/>
      </c>
      <c r="BH385" s="25" t="str">
        <f t="shared" si="188"/>
        <v/>
      </c>
      <c r="BI385" s="25" t="str">
        <f t="shared" si="189"/>
        <v/>
      </c>
      <c r="BJ385" s="25" t="str">
        <f t="shared" si="190"/>
        <v/>
      </c>
      <c r="BK385" s="25" t="str">
        <f t="shared" si="191"/>
        <v/>
      </c>
      <c r="BL385" s="25" t="str">
        <f t="shared" si="192"/>
        <v/>
      </c>
      <c r="BM385" s="25" t="str">
        <f t="shared" si="193"/>
        <v/>
      </c>
      <c r="BN385" s="25" t="str">
        <f t="shared" si="194"/>
        <v/>
      </c>
    </row>
    <row r="386" spans="1:66">
      <c r="A386" s="20" t="str">
        <f>IF('S.D. Paste sheet'!A386="","",'S.D. Paste sheet'!A386)</f>
        <v/>
      </c>
      <c r="B386" s="20" t="str">
        <f>IF('S.D. Paste sheet'!B386="","",'S.D. Paste sheet'!B386)</f>
        <v/>
      </c>
      <c r="C386" s="20" t="str">
        <f>IF('S.D. Paste sheet'!C386="","",'S.D. Paste sheet'!C386)</f>
        <v/>
      </c>
      <c r="D386" s="20" t="str">
        <f>IF('S.D. Paste sheet'!D386="","",'S.D. Paste sheet'!D386)</f>
        <v/>
      </c>
      <c r="E386" s="20" t="str">
        <f>IF('S.D. Paste sheet'!E386="","",UPPER('S.D. Paste sheet'!E386))</f>
        <v/>
      </c>
      <c r="F386" s="20" t="str">
        <f>IF('S.D. Paste sheet'!F386="","",'S.D. Paste sheet'!F386)</f>
        <v/>
      </c>
      <c r="G386" s="20" t="str">
        <f>IF('S.D. Paste sheet'!G386="","",UPPER('S.D. Paste sheet'!G386))</f>
        <v/>
      </c>
      <c r="H386" s="20" t="str">
        <f>IF('S.D. Paste sheet'!H386="","",UPPER('S.D. Paste sheet'!H386))</f>
        <v/>
      </c>
      <c r="I386" s="20" t="str">
        <f>IF('S.D. Paste sheet'!I386="","",'S.D. Paste sheet'!I386)</f>
        <v/>
      </c>
      <c r="J386" s="20" t="str">
        <f>IF('S.D. Paste sheet'!J386="","",'S.D. Paste sheet'!J386)</f>
        <v/>
      </c>
      <c r="K386" s="20" t="str">
        <f>IF('S.D. Paste sheet'!K386="","",'S.D. Paste sheet'!K386)</f>
        <v/>
      </c>
      <c r="L386" s="20" t="str">
        <f>IF('S.D. Paste sheet'!L386="","",'S.D. Paste sheet'!L386)</f>
        <v/>
      </c>
      <c r="M386" s="20" t="str">
        <f>IF('S.D. Paste sheet'!M386="","",'S.D. Paste sheet'!M386)</f>
        <v/>
      </c>
      <c r="N386" s="20" t="str">
        <f>IF('S.D. Paste sheet'!N386="","",'S.D. Paste sheet'!N386)</f>
        <v/>
      </c>
      <c r="O386" s="20" t="str">
        <f>IF('S.D. Paste sheet'!O386="","",'S.D. Paste sheet'!O386)</f>
        <v/>
      </c>
      <c r="P386" s="20" t="str">
        <f>IF('S.D. Paste sheet'!P386="","",'S.D. Paste sheet'!P386)</f>
        <v/>
      </c>
      <c r="Q386" s="20" t="str">
        <f>IF('S.D. Paste sheet'!Q386="","",'S.D. Paste sheet'!Q386)</f>
        <v/>
      </c>
      <c r="R386" s="20" t="str">
        <f>IF('S.D. Paste sheet'!R386="","",'S.D. Paste sheet'!R386)</f>
        <v/>
      </c>
      <c r="S386" s="20" t="str">
        <f>IF('S.D. Paste sheet'!S386="","",'S.D. Paste sheet'!S386)</f>
        <v/>
      </c>
      <c r="T386" s="20" t="str">
        <f>IF('S.D. Paste sheet'!T386="","",'S.D. Paste sheet'!T386)</f>
        <v/>
      </c>
      <c r="U386" s="20" t="str">
        <f>IF('S.D. Paste sheet'!U386="","",'S.D. Paste sheet'!U386)</f>
        <v/>
      </c>
      <c r="V386" s="20" t="str">
        <f>IF('S.D. Paste sheet'!V386="","",'S.D. Paste sheet'!V386)</f>
        <v/>
      </c>
      <c r="W386" s="20" t="str">
        <f>IF('S.D. Paste sheet'!W386="","",'S.D. Paste sheet'!W386)</f>
        <v/>
      </c>
      <c r="X386" s="20" t="str">
        <f>IF('S.D. Paste sheet'!X386="","",'S.D. Paste sheet'!X386)</f>
        <v/>
      </c>
      <c r="Y386" s="20" t="str">
        <f>IF('S.D. Paste sheet'!Y386="","",'S.D. Paste sheet'!Y386)</f>
        <v/>
      </c>
      <c r="Z386" s="20" t="str">
        <f>IF('S.D. Paste sheet'!Z386="","",'S.D. Paste sheet'!Z386)</f>
        <v/>
      </c>
      <c r="AA386" s="20" t="str">
        <f>IF('S.D. Paste sheet'!AA386="","",'S.D. Paste sheet'!AA386)</f>
        <v/>
      </c>
      <c r="AB386" s="20" t="str">
        <f>IF('S.D. Paste sheet'!AB386="","",'S.D. Paste sheet'!AB386)</f>
        <v/>
      </c>
      <c r="AC386" s="20" t="str">
        <f>IF('S.D. Paste sheet'!AC386="","",'S.D. Paste sheet'!AC386)</f>
        <v/>
      </c>
      <c r="AD386" s="20" t="str">
        <f>IF('S.D. Paste sheet'!AD386="","",'S.D. Paste sheet'!AD386)</f>
        <v/>
      </c>
      <c r="AE386" s="29"/>
      <c r="AF386" t="str">
        <f>IF(AK386="","",IF(AK386&gt;0,COUNT($AG$2:AG386),""))</f>
        <v/>
      </c>
      <c r="AG386" s="25" t="str">
        <f t="shared" si="163"/>
        <v/>
      </c>
      <c r="AH386" s="25" t="str">
        <f t="shared" si="164"/>
        <v/>
      </c>
      <c r="AI386" s="25" t="str">
        <f t="shared" si="165"/>
        <v/>
      </c>
      <c r="AJ386" s="25" t="str">
        <f t="shared" si="166"/>
        <v/>
      </c>
      <c r="AK386" s="25" t="str">
        <f t="shared" si="167"/>
        <v/>
      </c>
      <c r="AL386" s="25" t="str">
        <f t="shared" si="168"/>
        <v/>
      </c>
      <c r="AM386" s="25" t="str">
        <f t="shared" si="169"/>
        <v/>
      </c>
      <c r="AN386" s="25" t="str">
        <f t="shared" si="170"/>
        <v/>
      </c>
      <c r="AO386" s="25" t="str">
        <f t="shared" si="171"/>
        <v/>
      </c>
      <c r="AP386" s="25" t="str">
        <f t="shared" si="172"/>
        <v/>
      </c>
      <c r="AQ386" s="25" t="str">
        <f t="shared" si="173"/>
        <v/>
      </c>
      <c r="AR386" s="25" t="str">
        <f t="shared" si="174"/>
        <v/>
      </c>
      <c r="AS386" s="25" t="str">
        <f t="shared" si="175"/>
        <v/>
      </c>
      <c r="AT386" s="25" t="str">
        <f t="shared" si="176"/>
        <v/>
      </c>
      <c r="AU386" s="25" t="str">
        <f t="shared" si="177"/>
        <v/>
      </c>
      <c r="AV386" s="25" t="str">
        <f t="shared" si="178"/>
        <v/>
      </c>
      <c r="AX386" t="str">
        <f>IF(BC386="","",IF(BC386&gt;0,COUNT($AY$2:AY386),""))</f>
        <v/>
      </c>
      <c r="AY386" s="25" t="str">
        <f t="shared" si="179"/>
        <v/>
      </c>
      <c r="AZ386" s="25" t="str">
        <f t="shared" si="180"/>
        <v/>
      </c>
      <c r="BA386" s="25" t="str">
        <f t="shared" si="181"/>
        <v/>
      </c>
      <c r="BB386" s="25" t="str">
        <f t="shared" si="182"/>
        <v/>
      </c>
      <c r="BC386" s="25" t="str">
        <f t="shared" si="183"/>
        <v/>
      </c>
      <c r="BD386" s="25" t="str">
        <f t="shared" si="184"/>
        <v/>
      </c>
      <c r="BE386" s="25" t="str">
        <f t="shared" si="185"/>
        <v/>
      </c>
      <c r="BF386" s="25" t="str">
        <f t="shared" si="186"/>
        <v/>
      </c>
      <c r="BG386" s="25" t="str">
        <f t="shared" si="187"/>
        <v/>
      </c>
      <c r="BH386" s="25" t="str">
        <f t="shared" si="188"/>
        <v/>
      </c>
      <c r="BI386" s="25" t="str">
        <f t="shared" si="189"/>
        <v/>
      </c>
      <c r="BJ386" s="25" t="str">
        <f t="shared" si="190"/>
        <v/>
      </c>
      <c r="BK386" s="25" t="str">
        <f t="shared" si="191"/>
        <v/>
      </c>
      <c r="BL386" s="25" t="str">
        <f t="shared" si="192"/>
        <v/>
      </c>
      <c r="BM386" s="25" t="str">
        <f t="shared" si="193"/>
        <v/>
      </c>
      <c r="BN386" s="25" t="str">
        <f t="shared" si="194"/>
        <v/>
      </c>
    </row>
    <row r="387" spans="1:66">
      <c r="A387" s="20" t="str">
        <f>IF('S.D. Paste sheet'!A387="","",'S.D. Paste sheet'!A387)</f>
        <v/>
      </c>
      <c r="B387" s="20" t="str">
        <f>IF('S.D. Paste sheet'!B387="","",'S.D. Paste sheet'!B387)</f>
        <v/>
      </c>
      <c r="C387" s="20" t="str">
        <f>IF('S.D. Paste sheet'!C387="","",'S.D. Paste sheet'!C387)</f>
        <v/>
      </c>
      <c r="D387" s="20" t="str">
        <f>IF('S.D. Paste sheet'!D387="","",'S.D. Paste sheet'!D387)</f>
        <v/>
      </c>
      <c r="E387" s="20" t="str">
        <f>IF('S.D. Paste sheet'!E387="","",UPPER('S.D. Paste sheet'!E387))</f>
        <v/>
      </c>
      <c r="F387" s="20" t="str">
        <f>IF('S.D. Paste sheet'!F387="","",'S.D. Paste sheet'!F387)</f>
        <v/>
      </c>
      <c r="G387" s="20" t="str">
        <f>IF('S.D. Paste sheet'!G387="","",UPPER('S.D. Paste sheet'!G387))</f>
        <v/>
      </c>
      <c r="H387" s="20" t="str">
        <f>IF('S.D. Paste sheet'!H387="","",UPPER('S.D. Paste sheet'!H387))</f>
        <v/>
      </c>
      <c r="I387" s="20" t="str">
        <f>IF('S.D. Paste sheet'!I387="","",'S.D. Paste sheet'!I387)</f>
        <v/>
      </c>
      <c r="J387" s="20" t="str">
        <f>IF('S.D. Paste sheet'!J387="","",'S.D. Paste sheet'!J387)</f>
        <v/>
      </c>
      <c r="K387" s="20" t="str">
        <f>IF('S.D. Paste sheet'!K387="","",'S.D. Paste sheet'!K387)</f>
        <v/>
      </c>
      <c r="L387" s="20" t="str">
        <f>IF('S.D. Paste sheet'!L387="","",'S.D. Paste sheet'!L387)</f>
        <v/>
      </c>
      <c r="M387" s="20" t="str">
        <f>IF('S.D. Paste sheet'!M387="","",'S.D. Paste sheet'!M387)</f>
        <v/>
      </c>
      <c r="N387" s="20" t="str">
        <f>IF('S.D. Paste sheet'!N387="","",'S.D. Paste sheet'!N387)</f>
        <v/>
      </c>
      <c r="O387" s="20" t="str">
        <f>IF('S.D. Paste sheet'!O387="","",'S.D. Paste sheet'!O387)</f>
        <v/>
      </c>
      <c r="P387" s="20" t="str">
        <f>IF('S.D. Paste sheet'!P387="","",'S.D. Paste sheet'!P387)</f>
        <v/>
      </c>
      <c r="Q387" s="20" t="str">
        <f>IF('S.D. Paste sheet'!Q387="","",'S.D. Paste sheet'!Q387)</f>
        <v/>
      </c>
      <c r="R387" s="20" t="str">
        <f>IF('S.D. Paste sheet'!R387="","",'S.D. Paste sheet'!R387)</f>
        <v/>
      </c>
      <c r="S387" s="20" t="str">
        <f>IF('S.D. Paste sheet'!S387="","",'S.D. Paste sheet'!S387)</f>
        <v/>
      </c>
      <c r="T387" s="20" t="str">
        <f>IF('S.D. Paste sheet'!T387="","",'S.D. Paste sheet'!T387)</f>
        <v/>
      </c>
      <c r="U387" s="20" t="str">
        <f>IF('S.D. Paste sheet'!U387="","",'S.D. Paste sheet'!U387)</f>
        <v/>
      </c>
      <c r="V387" s="20" t="str">
        <f>IF('S.D. Paste sheet'!V387="","",'S.D. Paste sheet'!V387)</f>
        <v/>
      </c>
      <c r="W387" s="20" t="str">
        <f>IF('S.D. Paste sheet'!W387="","",'S.D. Paste sheet'!W387)</f>
        <v/>
      </c>
      <c r="X387" s="20" t="str">
        <f>IF('S.D. Paste sheet'!X387="","",'S.D. Paste sheet'!X387)</f>
        <v/>
      </c>
      <c r="Y387" s="20" t="str">
        <f>IF('S.D. Paste sheet'!Y387="","",'S.D. Paste sheet'!Y387)</f>
        <v/>
      </c>
      <c r="Z387" s="20" t="str">
        <f>IF('S.D. Paste sheet'!Z387="","",'S.D. Paste sheet'!Z387)</f>
        <v/>
      </c>
      <c r="AA387" s="20" t="str">
        <f>IF('S.D. Paste sheet'!AA387="","",'S.D. Paste sheet'!AA387)</f>
        <v/>
      </c>
      <c r="AB387" s="20" t="str">
        <f>IF('S.D. Paste sheet'!AB387="","",'S.D. Paste sheet'!AB387)</f>
        <v/>
      </c>
      <c r="AC387" s="20" t="str">
        <f>IF('S.D. Paste sheet'!AC387="","",'S.D. Paste sheet'!AC387)</f>
        <v/>
      </c>
      <c r="AD387" s="20" t="str">
        <f>IF('S.D. Paste sheet'!AD387="","",'S.D. Paste sheet'!AD387)</f>
        <v/>
      </c>
      <c r="AE387" s="29"/>
      <c r="AF387" t="str">
        <f>IF(AK387="","",IF(AK387&gt;0,COUNT($AG$2:AG387),""))</f>
        <v/>
      </c>
      <c r="AG387" s="25" t="str">
        <f t="shared" ref="AG387:AG450" si="195">IF(AND($AJ$1=5,$A387=5),A387,"")</f>
        <v/>
      </c>
      <c r="AH387" s="25" t="str">
        <f t="shared" ref="AH387:AH450" si="196">IF(AND($AJ$1=5,$A387=5),B387,"")</f>
        <v/>
      </c>
      <c r="AI387" s="25" t="str">
        <f t="shared" ref="AI387:AI450" si="197">IF(AND($AJ$1=5,$A387=5),C387,"")</f>
        <v/>
      </c>
      <c r="AJ387" s="25" t="str">
        <f t="shared" ref="AJ387:AJ450" si="198">IF(AND($AJ$1=5,$A387=5),D387,"")</f>
        <v/>
      </c>
      <c r="AK387" s="25" t="str">
        <f t="shared" ref="AK387:AK450" si="199">IF(AND($AJ$1=5,$A387=5),E387,"")</f>
        <v/>
      </c>
      <c r="AL387" s="25" t="str">
        <f t="shared" ref="AL387:AL450" si="200">IF(AND($AJ$1=5,$A387=5),F387,"")</f>
        <v/>
      </c>
      <c r="AM387" s="25" t="str">
        <f t="shared" ref="AM387:AM450" si="201">IF(AND($AJ$1=5,$A387=5),G387,"")</f>
        <v/>
      </c>
      <c r="AN387" s="25" t="str">
        <f t="shared" ref="AN387:AN450" si="202">IF(AND($AJ$1=5,$A387=5),H387,"")</f>
        <v/>
      </c>
      <c r="AO387" s="25" t="str">
        <f t="shared" ref="AO387:AO450" si="203">IF(AND($AJ$1=5,$A387=5),I387,"")</f>
        <v/>
      </c>
      <c r="AP387" s="25" t="str">
        <f t="shared" ref="AP387:AP450" si="204">IF(AND($AJ$1=5,$A387=5),J387,"")</f>
        <v/>
      </c>
      <c r="AQ387" s="25" t="str">
        <f t="shared" ref="AQ387:AQ450" si="205">IF(AND($AJ$1=5,$A387=5),K387,"")</f>
        <v/>
      </c>
      <c r="AR387" s="25" t="str">
        <f t="shared" ref="AR387:AR450" si="206">IF(AND($AJ$1=5,$A387=5),L387,"")</f>
        <v/>
      </c>
      <c r="AS387" s="25" t="str">
        <f t="shared" ref="AS387:AS450" si="207">IF(AND($AJ$1=5,$A387=5),M387,"")</f>
        <v/>
      </c>
      <c r="AT387" s="25" t="str">
        <f t="shared" ref="AT387:AT450" si="208">IF(AND($AJ$1=5,$A387=5),N387,"")</f>
        <v/>
      </c>
      <c r="AU387" s="25" t="str">
        <f t="shared" ref="AU387:AU450" si="209">IF(AND($AJ$1=5,$A387=5),O387,"")</f>
        <v/>
      </c>
      <c r="AV387" s="25" t="str">
        <f t="shared" ref="AV387:AV450" si="210">IF(AND($AJ$1=5,$A387=5),P387,"")</f>
        <v/>
      </c>
      <c r="AX387" t="str">
        <f>IF(BC387="","",IF(BC387&gt;0,COUNT($AY$2:AY387),""))</f>
        <v/>
      </c>
      <c r="AY387" s="25" t="str">
        <f t="shared" ref="AY387:AY450" si="211">IF(AND($BB$1=5,$A387=5,$BC$1=B387),A387,"")</f>
        <v/>
      </c>
      <c r="AZ387" s="25" t="str">
        <f t="shared" ref="AZ387:AZ450" si="212">IF(AND($BB$1=5,$A387=5,$BC$1=$B387),B387,"")</f>
        <v/>
      </c>
      <c r="BA387" s="25" t="str">
        <f t="shared" ref="BA387:BA450" si="213">IF(AND($BB$1=5,$A387=5,$BC$1=$B387),C387,"")</f>
        <v/>
      </c>
      <c r="BB387" s="25" t="str">
        <f t="shared" ref="BB387:BB450" si="214">IF(AND($BB$1=5,$A387=5,$BC$1=$B387),D387,"")</f>
        <v/>
      </c>
      <c r="BC387" s="25" t="str">
        <f t="shared" ref="BC387:BC450" si="215">IF(AND($BB$1=5,$A387=5,$BC$1=$B387),E387,"")</f>
        <v/>
      </c>
      <c r="BD387" s="25" t="str">
        <f t="shared" ref="BD387:BD450" si="216">IF(AND($BB$1=5,$A387=5,$BC$1=$B387),F387,"")</f>
        <v/>
      </c>
      <c r="BE387" s="25" t="str">
        <f t="shared" ref="BE387:BE450" si="217">IF(AND($BB$1=5,$A387=5,$BC$1=$B387),G387,"")</f>
        <v/>
      </c>
      <c r="BF387" s="25" t="str">
        <f t="shared" ref="BF387:BF450" si="218">IF(AND($BB$1=5,$A387=5,$BC$1=$B387),H387,"")</f>
        <v/>
      </c>
      <c r="BG387" s="25" t="str">
        <f t="shared" ref="BG387:BG450" si="219">IF(AND($BB$1=5,$A387=5,$BC$1=$B387),I387,"")</f>
        <v/>
      </c>
      <c r="BH387" s="25" t="str">
        <f t="shared" ref="BH387:BH450" si="220">IF(AND($BB$1=5,$A387=5,$BC$1=$B387),J387,"")</f>
        <v/>
      </c>
      <c r="BI387" s="25" t="str">
        <f t="shared" ref="BI387:BI450" si="221">IF(AND($BB$1=5,$A387=5,$BC$1=$B387),K387,"")</f>
        <v/>
      </c>
      <c r="BJ387" s="25" t="str">
        <f t="shared" ref="BJ387:BJ450" si="222">IF(AND($BB$1=5,$A387=5,$BC$1=$B387),L387,"")</f>
        <v/>
      </c>
      <c r="BK387" s="25" t="str">
        <f t="shared" ref="BK387:BK450" si="223">IF(AND($BB$1=5,$A387=5,$BC$1=$B387),M387,"")</f>
        <v/>
      </c>
      <c r="BL387" s="25" t="str">
        <f t="shared" ref="BL387:BL450" si="224">IF(AND($BB$1=5,$A387=5,$BC$1=$B387),N387,"")</f>
        <v/>
      </c>
      <c r="BM387" s="25" t="str">
        <f t="shared" ref="BM387:BM450" si="225">IF(AND($BB$1=5,$A387=5,$BC$1=$B387),O387,"")</f>
        <v/>
      </c>
      <c r="BN387" s="25" t="str">
        <f t="shared" ref="BN387:BN450" si="226">IF(AND($BB$1=5,$A387=5,$BC$1=$B387),P387,"")</f>
        <v/>
      </c>
    </row>
    <row r="388" spans="1:66">
      <c r="A388" s="20" t="str">
        <f>IF('S.D. Paste sheet'!A388="","",'S.D. Paste sheet'!A388)</f>
        <v/>
      </c>
      <c r="B388" s="20" t="str">
        <f>IF('S.D. Paste sheet'!B388="","",'S.D. Paste sheet'!B388)</f>
        <v/>
      </c>
      <c r="C388" s="20" t="str">
        <f>IF('S.D. Paste sheet'!C388="","",'S.D. Paste sheet'!C388)</f>
        <v/>
      </c>
      <c r="D388" s="20" t="str">
        <f>IF('S.D. Paste sheet'!D388="","",'S.D. Paste sheet'!D388)</f>
        <v/>
      </c>
      <c r="E388" s="20" t="str">
        <f>IF('S.D. Paste sheet'!E388="","",UPPER('S.D. Paste sheet'!E388))</f>
        <v/>
      </c>
      <c r="F388" s="20" t="str">
        <f>IF('S.D. Paste sheet'!F388="","",'S.D. Paste sheet'!F388)</f>
        <v/>
      </c>
      <c r="G388" s="20" t="str">
        <f>IF('S.D. Paste sheet'!G388="","",UPPER('S.D. Paste sheet'!G388))</f>
        <v/>
      </c>
      <c r="H388" s="20" t="str">
        <f>IF('S.D. Paste sheet'!H388="","",UPPER('S.D. Paste sheet'!H388))</f>
        <v/>
      </c>
      <c r="I388" s="20" t="str">
        <f>IF('S.D. Paste sheet'!I388="","",'S.D. Paste sheet'!I388)</f>
        <v/>
      </c>
      <c r="J388" s="20" t="str">
        <f>IF('S.D. Paste sheet'!J388="","",'S.D. Paste sheet'!J388)</f>
        <v/>
      </c>
      <c r="K388" s="20" t="str">
        <f>IF('S.D. Paste sheet'!K388="","",'S.D. Paste sheet'!K388)</f>
        <v/>
      </c>
      <c r="L388" s="20" t="str">
        <f>IF('S.D. Paste sheet'!L388="","",'S.D. Paste sheet'!L388)</f>
        <v/>
      </c>
      <c r="M388" s="20" t="str">
        <f>IF('S.D. Paste sheet'!M388="","",'S.D. Paste sheet'!M388)</f>
        <v/>
      </c>
      <c r="N388" s="20" t="str">
        <f>IF('S.D. Paste sheet'!N388="","",'S.D. Paste sheet'!N388)</f>
        <v/>
      </c>
      <c r="O388" s="20" t="str">
        <f>IF('S.D. Paste sheet'!O388="","",'S.D. Paste sheet'!O388)</f>
        <v/>
      </c>
      <c r="P388" s="20" t="str">
        <f>IF('S.D. Paste sheet'!P388="","",'S.D. Paste sheet'!P388)</f>
        <v/>
      </c>
      <c r="Q388" s="20" t="str">
        <f>IF('S.D. Paste sheet'!Q388="","",'S.D. Paste sheet'!Q388)</f>
        <v/>
      </c>
      <c r="R388" s="20" t="str">
        <f>IF('S.D. Paste sheet'!R388="","",'S.D. Paste sheet'!R388)</f>
        <v/>
      </c>
      <c r="S388" s="20" t="str">
        <f>IF('S.D. Paste sheet'!S388="","",'S.D. Paste sheet'!S388)</f>
        <v/>
      </c>
      <c r="T388" s="20" t="str">
        <f>IF('S.D. Paste sheet'!T388="","",'S.D. Paste sheet'!T388)</f>
        <v/>
      </c>
      <c r="U388" s="20" t="str">
        <f>IF('S.D. Paste sheet'!U388="","",'S.D. Paste sheet'!U388)</f>
        <v/>
      </c>
      <c r="V388" s="20" t="str">
        <f>IF('S.D. Paste sheet'!V388="","",'S.D. Paste sheet'!V388)</f>
        <v/>
      </c>
      <c r="W388" s="20" t="str">
        <f>IF('S.D. Paste sheet'!W388="","",'S.D. Paste sheet'!W388)</f>
        <v/>
      </c>
      <c r="X388" s="20" t="str">
        <f>IF('S.D. Paste sheet'!X388="","",'S.D. Paste sheet'!X388)</f>
        <v/>
      </c>
      <c r="Y388" s="20" t="str">
        <f>IF('S.D. Paste sheet'!Y388="","",'S.D. Paste sheet'!Y388)</f>
        <v/>
      </c>
      <c r="Z388" s="20" t="str">
        <f>IF('S.D. Paste sheet'!Z388="","",'S.D. Paste sheet'!Z388)</f>
        <v/>
      </c>
      <c r="AA388" s="20" t="str">
        <f>IF('S.D. Paste sheet'!AA388="","",'S.D. Paste sheet'!AA388)</f>
        <v/>
      </c>
      <c r="AB388" s="20" t="str">
        <f>IF('S.D. Paste sheet'!AB388="","",'S.D. Paste sheet'!AB388)</f>
        <v/>
      </c>
      <c r="AC388" s="20" t="str">
        <f>IF('S.D. Paste sheet'!AC388="","",'S.D. Paste sheet'!AC388)</f>
        <v/>
      </c>
      <c r="AD388" s="20" t="str">
        <f>IF('S.D. Paste sheet'!AD388="","",'S.D. Paste sheet'!AD388)</f>
        <v/>
      </c>
      <c r="AE388" s="29"/>
      <c r="AF388" t="str">
        <f>IF(AK388="","",IF(AK388&gt;0,COUNT($AG$2:AG388),""))</f>
        <v/>
      </c>
      <c r="AG388" s="25" t="str">
        <f t="shared" si="195"/>
        <v/>
      </c>
      <c r="AH388" s="25" t="str">
        <f t="shared" si="196"/>
        <v/>
      </c>
      <c r="AI388" s="25" t="str">
        <f t="shared" si="197"/>
        <v/>
      </c>
      <c r="AJ388" s="25" t="str">
        <f t="shared" si="198"/>
        <v/>
      </c>
      <c r="AK388" s="25" t="str">
        <f t="shared" si="199"/>
        <v/>
      </c>
      <c r="AL388" s="25" t="str">
        <f t="shared" si="200"/>
        <v/>
      </c>
      <c r="AM388" s="25" t="str">
        <f t="shared" si="201"/>
        <v/>
      </c>
      <c r="AN388" s="25" t="str">
        <f t="shared" si="202"/>
        <v/>
      </c>
      <c r="AO388" s="25" t="str">
        <f t="shared" si="203"/>
        <v/>
      </c>
      <c r="AP388" s="25" t="str">
        <f t="shared" si="204"/>
        <v/>
      </c>
      <c r="AQ388" s="25" t="str">
        <f t="shared" si="205"/>
        <v/>
      </c>
      <c r="AR388" s="25" t="str">
        <f t="shared" si="206"/>
        <v/>
      </c>
      <c r="AS388" s="25" t="str">
        <f t="shared" si="207"/>
        <v/>
      </c>
      <c r="AT388" s="25" t="str">
        <f t="shared" si="208"/>
        <v/>
      </c>
      <c r="AU388" s="25" t="str">
        <f t="shared" si="209"/>
        <v/>
      </c>
      <c r="AV388" s="25" t="str">
        <f t="shared" si="210"/>
        <v/>
      </c>
      <c r="AX388" t="str">
        <f>IF(BC388="","",IF(BC388&gt;0,COUNT($AY$2:AY388),""))</f>
        <v/>
      </c>
      <c r="AY388" s="25" t="str">
        <f t="shared" si="211"/>
        <v/>
      </c>
      <c r="AZ388" s="25" t="str">
        <f t="shared" si="212"/>
        <v/>
      </c>
      <c r="BA388" s="25" t="str">
        <f t="shared" si="213"/>
        <v/>
      </c>
      <c r="BB388" s="25" t="str">
        <f t="shared" si="214"/>
        <v/>
      </c>
      <c r="BC388" s="25" t="str">
        <f t="shared" si="215"/>
        <v/>
      </c>
      <c r="BD388" s="25" t="str">
        <f t="shared" si="216"/>
        <v/>
      </c>
      <c r="BE388" s="25" t="str">
        <f t="shared" si="217"/>
        <v/>
      </c>
      <c r="BF388" s="25" t="str">
        <f t="shared" si="218"/>
        <v/>
      </c>
      <c r="BG388" s="25" t="str">
        <f t="shared" si="219"/>
        <v/>
      </c>
      <c r="BH388" s="25" t="str">
        <f t="shared" si="220"/>
        <v/>
      </c>
      <c r="BI388" s="25" t="str">
        <f t="shared" si="221"/>
        <v/>
      </c>
      <c r="BJ388" s="25" t="str">
        <f t="shared" si="222"/>
        <v/>
      </c>
      <c r="BK388" s="25" t="str">
        <f t="shared" si="223"/>
        <v/>
      </c>
      <c r="BL388" s="25" t="str">
        <f t="shared" si="224"/>
        <v/>
      </c>
      <c r="BM388" s="25" t="str">
        <f t="shared" si="225"/>
        <v/>
      </c>
      <c r="BN388" s="25" t="str">
        <f t="shared" si="226"/>
        <v/>
      </c>
    </row>
    <row r="389" spans="1:66">
      <c r="A389" s="20" t="str">
        <f>IF('S.D. Paste sheet'!A389="","",'S.D. Paste sheet'!A389)</f>
        <v/>
      </c>
      <c r="B389" s="20" t="str">
        <f>IF('S.D. Paste sheet'!B389="","",'S.D. Paste sheet'!B389)</f>
        <v/>
      </c>
      <c r="C389" s="20" t="str">
        <f>IF('S.D. Paste sheet'!C389="","",'S.D. Paste sheet'!C389)</f>
        <v/>
      </c>
      <c r="D389" s="20" t="str">
        <f>IF('S.D. Paste sheet'!D389="","",'S.D. Paste sheet'!D389)</f>
        <v/>
      </c>
      <c r="E389" s="20" t="str">
        <f>IF('S.D. Paste sheet'!E389="","",UPPER('S.D. Paste sheet'!E389))</f>
        <v/>
      </c>
      <c r="F389" s="20" t="str">
        <f>IF('S.D. Paste sheet'!F389="","",'S.D. Paste sheet'!F389)</f>
        <v/>
      </c>
      <c r="G389" s="20" t="str">
        <f>IF('S.D. Paste sheet'!G389="","",UPPER('S.D. Paste sheet'!G389))</f>
        <v/>
      </c>
      <c r="H389" s="20" t="str">
        <f>IF('S.D. Paste sheet'!H389="","",UPPER('S.D. Paste sheet'!H389))</f>
        <v/>
      </c>
      <c r="I389" s="20" t="str">
        <f>IF('S.D. Paste sheet'!I389="","",'S.D. Paste sheet'!I389)</f>
        <v/>
      </c>
      <c r="J389" s="20" t="str">
        <f>IF('S.D. Paste sheet'!J389="","",'S.D. Paste sheet'!J389)</f>
        <v/>
      </c>
      <c r="K389" s="20" t="str">
        <f>IF('S.D. Paste sheet'!K389="","",'S.D. Paste sheet'!K389)</f>
        <v/>
      </c>
      <c r="L389" s="20" t="str">
        <f>IF('S.D. Paste sheet'!L389="","",'S.D. Paste sheet'!L389)</f>
        <v/>
      </c>
      <c r="M389" s="20" t="str">
        <f>IF('S.D. Paste sheet'!M389="","",'S.D. Paste sheet'!M389)</f>
        <v/>
      </c>
      <c r="N389" s="20" t="str">
        <f>IF('S.D. Paste sheet'!N389="","",'S.D. Paste sheet'!N389)</f>
        <v/>
      </c>
      <c r="O389" s="20" t="str">
        <f>IF('S.D. Paste sheet'!O389="","",'S.D. Paste sheet'!O389)</f>
        <v/>
      </c>
      <c r="P389" s="20" t="str">
        <f>IF('S.D. Paste sheet'!P389="","",'S.D. Paste sheet'!P389)</f>
        <v/>
      </c>
      <c r="Q389" s="20" t="str">
        <f>IF('S.D. Paste sheet'!Q389="","",'S.D. Paste sheet'!Q389)</f>
        <v/>
      </c>
      <c r="R389" s="20" t="str">
        <f>IF('S.D. Paste sheet'!R389="","",'S.D. Paste sheet'!R389)</f>
        <v/>
      </c>
      <c r="S389" s="20" t="str">
        <f>IF('S.D. Paste sheet'!S389="","",'S.D. Paste sheet'!S389)</f>
        <v/>
      </c>
      <c r="T389" s="20" t="str">
        <f>IF('S.D. Paste sheet'!T389="","",'S.D. Paste sheet'!T389)</f>
        <v/>
      </c>
      <c r="U389" s="20" t="str">
        <f>IF('S.D. Paste sheet'!U389="","",'S.D. Paste sheet'!U389)</f>
        <v/>
      </c>
      <c r="V389" s="20" t="str">
        <f>IF('S.D. Paste sheet'!V389="","",'S.D. Paste sheet'!V389)</f>
        <v/>
      </c>
      <c r="W389" s="20" t="str">
        <f>IF('S.D. Paste sheet'!W389="","",'S.D. Paste sheet'!W389)</f>
        <v/>
      </c>
      <c r="X389" s="20" t="str">
        <f>IF('S.D. Paste sheet'!X389="","",'S.D. Paste sheet'!X389)</f>
        <v/>
      </c>
      <c r="Y389" s="20" t="str">
        <f>IF('S.D. Paste sheet'!Y389="","",'S.D. Paste sheet'!Y389)</f>
        <v/>
      </c>
      <c r="Z389" s="20" t="str">
        <f>IF('S.D. Paste sheet'!Z389="","",'S.D. Paste sheet'!Z389)</f>
        <v/>
      </c>
      <c r="AA389" s="20" t="str">
        <f>IF('S.D. Paste sheet'!AA389="","",'S.D. Paste sheet'!AA389)</f>
        <v/>
      </c>
      <c r="AB389" s="20" t="str">
        <f>IF('S.D. Paste sheet'!AB389="","",'S.D. Paste sheet'!AB389)</f>
        <v/>
      </c>
      <c r="AC389" s="20" t="str">
        <f>IF('S.D. Paste sheet'!AC389="","",'S.D. Paste sheet'!AC389)</f>
        <v/>
      </c>
      <c r="AD389" s="20" t="str">
        <f>IF('S.D. Paste sheet'!AD389="","",'S.D. Paste sheet'!AD389)</f>
        <v/>
      </c>
      <c r="AE389" s="29"/>
      <c r="AF389" t="str">
        <f>IF(AK389="","",IF(AK389&gt;0,COUNT($AG$2:AG389),""))</f>
        <v/>
      </c>
      <c r="AG389" s="25" t="str">
        <f t="shared" si="195"/>
        <v/>
      </c>
      <c r="AH389" s="25" t="str">
        <f t="shared" si="196"/>
        <v/>
      </c>
      <c r="AI389" s="25" t="str">
        <f t="shared" si="197"/>
        <v/>
      </c>
      <c r="AJ389" s="25" t="str">
        <f t="shared" si="198"/>
        <v/>
      </c>
      <c r="AK389" s="25" t="str">
        <f t="shared" si="199"/>
        <v/>
      </c>
      <c r="AL389" s="25" t="str">
        <f t="shared" si="200"/>
        <v/>
      </c>
      <c r="AM389" s="25" t="str">
        <f t="shared" si="201"/>
        <v/>
      </c>
      <c r="AN389" s="25" t="str">
        <f t="shared" si="202"/>
        <v/>
      </c>
      <c r="AO389" s="25" t="str">
        <f t="shared" si="203"/>
        <v/>
      </c>
      <c r="AP389" s="25" t="str">
        <f t="shared" si="204"/>
        <v/>
      </c>
      <c r="AQ389" s="25" t="str">
        <f t="shared" si="205"/>
        <v/>
      </c>
      <c r="AR389" s="25" t="str">
        <f t="shared" si="206"/>
        <v/>
      </c>
      <c r="AS389" s="25" t="str">
        <f t="shared" si="207"/>
        <v/>
      </c>
      <c r="AT389" s="25" t="str">
        <f t="shared" si="208"/>
        <v/>
      </c>
      <c r="AU389" s="25" t="str">
        <f t="shared" si="209"/>
        <v/>
      </c>
      <c r="AV389" s="25" t="str">
        <f t="shared" si="210"/>
        <v/>
      </c>
      <c r="AX389" t="str">
        <f>IF(BC389="","",IF(BC389&gt;0,COUNT($AY$2:AY389),""))</f>
        <v/>
      </c>
      <c r="AY389" s="25" t="str">
        <f t="shared" si="211"/>
        <v/>
      </c>
      <c r="AZ389" s="25" t="str">
        <f t="shared" si="212"/>
        <v/>
      </c>
      <c r="BA389" s="25" t="str">
        <f t="shared" si="213"/>
        <v/>
      </c>
      <c r="BB389" s="25" t="str">
        <f t="shared" si="214"/>
        <v/>
      </c>
      <c r="BC389" s="25" t="str">
        <f t="shared" si="215"/>
        <v/>
      </c>
      <c r="BD389" s="25" t="str">
        <f t="shared" si="216"/>
        <v/>
      </c>
      <c r="BE389" s="25" t="str">
        <f t="shared" si="217"/>
        <v/>
      </c>
      <c r="BF389" s="25" t="str">
        <f t="shared" si="218"/>
        <v/>
      </c>
      <c r="BG389" s="25" t="str">
        <f t="shared" si="219"/>
        <v/>
      </c>
      <c r="BH389" s="25" t="str">
        <f t="shared" si="220"/>
        <v/>
      </c>
      <c r="BI389" s="25" t="str">
        <f t="shared" si="221"/>
        <v/>
      </c>
      <c r="BJ389" s="25" t="str">
        <f t="shared" si="222"/>
        <v/>
      </c>
      <c r="BK389" s="25" t="str">
        <f t="shared" si="223"/>
        <v/>
      </c>
      <c r="BL389" s="25" t="str">
        <f t="shared" si="224"/>
        <v/>
      </c>
      <c r="BM389" s="25" t="str">
        <f t="shared" si="225"/>
        <v/>
      </c>
      <c r="BN389" s="25" t="str">
        <f t="shared" si="226"/>
        <v/>
      </c>
    </row>
    <row r="390" spans="1:66">
      <c r="A390" s="20" t="str">
        <f>IF('S.D. Paste sheet'!A390="","",'S.D. Paste sheet'!A390)</f>
        <v/>
      </c>
      <c r="B390" s="20" t="str">
        <f>IF('S.D. Paste sheet'!B390="","",'S.D. Paste sheet'!B390)</f>
        <v/>
      </c>
      <c r="C390" s="20" t="str">
        <f>IF('S.D. Paste sheet'!C390="","",'S.D. Paste sheet'!C390)</f>
        <v/>
      </c>
      <c r="D390" s="20" t="str">
        <f>IF('S.D. Paste sheet'!D390="","",'S.D. Paste sheet'!D390)</f>
        <v/>
      </c>
      <c r="E390" s="20" t="str">
        <f>IF('S.D. Paste sheet'!E390="","",UPPER('S.D. Paste sheet'!E390))</f>
        <v/>
      </c>
      <c r="F390" s="20" t="str">
        <f>IF('S.D. Paste sheet'!F390="","",'S.D. Paste sheet'!F390)</f>
        <v/>
      </c>
      <c r="G390" s="20" t="str">
        <f>IF('S.D. Paste sheet'!G390="","",UPPER('S.D. Paste sheet'!G390))</f>
        <v/>
      </c>
      <c r="H390" s="20" t="str">
        <f>IF('S.D. Paste sheet'!H390="","",UPPER('S.D. Paste sheet'!H390))</f>
        <v/>
      </c>
      <c r="I390" s="20" t="str">
        <f>IF('S.D. Paste sheet'!I390="","",'S.D. Paste sheet'!I390)</f>
        <v/>
      </c>
      <c r="J390" s="20" t="str">
        <f>IF('S.D. Paste sheet'!J390="","",'S.D. Paste sheet'!J390)</f>
        <v/>
      </c>
      <c r="K390" s="20" t="str">
        <f>IF('S.D. Paste sheet'!K390="","",'S.D. Paste sheet'!K390)</f>
        <v/>
      </c>
      <c r="L390" s="20" t="str">
        <f>IF('S.D. Paste sheet'!L390="","",'S.D. Paste sheet'!L390)</f>
        <v/>
      </c>
      <c r="M390" s="20" t="str">
        <f>IF('S.D. Paste sheet'!M390="","",'S.D. Paste sheet'!M390)</f>
        <v/>
      </c>
      <c r="N390" s="20" t="str">
        <f>IF('S.D. Paste sheet'!N390="","",'S.D. Paste sheet'!N390)</f>
        <v/>
      </c>
      <c r="O390" s="20" t="str">
        <f>IF('S.D. Paste sheet'!O390="","",'S.D. Paste sheet'!O390)</f>
        <v/>
      </c>
      <c r="P390" s="20" t="str">
        <f>IF('S.D. Paste sheet'!P390="","",'S.D. Paste sheet'!P390)</f>
        <v/>
      </c>
      <c r="Q390" s="20" t="str">
        <f>IF('S.D. Paste sheet'!Q390="","",'S.D. Paste sheet'!Q390)</f>
        <v/>
      </c>
      <c r="R390" s="20" t="str">
        <f>IF('S.D. Paste sheet'!R390="","",'S.D. Paste sheet'!R390)</f>
        <v/>
      </c>
      <c r="S390" s="20" t="str">
        <f>IF('S.D. Paste sheet'!S390="","",'S.D. Paste sheet'!S390)</f>
        <v/>
      </c>
      <c r="T390" s="20" t="str">
        <f>IF('S.D. Paste sheet'!T390="","",'S.D. Paste sheet'!T390)</f>
        <v/>
      </c>
      <c r="U390" s="20" t="str">
        <f>IF('S.D. Paste sheet'!U390="","",'S.D. Paste sheet'!U390)</f>
        <v/>
      </c>
      <c r="V390" s="20" t="str">
        <f>IF('S.D. Paste sheet'!V390="","",'S.D. Paste sheet'!V390)</f>
        <v/>
      </c>
      <c r="W390" s="20" t="str">
        <f>IF('S.D. Paste sheet'!W390="","",'S.D. Paste sheet'!W390)</f>
        <v/>
      </c>
      <c r="X390" s="20" t="str">
        <f>IF('S.D. Paste sheet'!X390="","",'S.D. Paste sheet'!X390)</f>
        <v/>
      </c>
      <c r="Y390" s="20" t="str">
        <f>IF('S.D. Paste sheet'!Y390="","",'S.D. Paste sheet'!Y390)</f>
        <v/>
      </c>
      <c r="Z390" s="20" t="str">
        <f>IF('S.D. Paste sheet'!Z390="","",'S.D. Paste sheet'!Z390)</f>
        <v/>
      </c>
      <c r="AA390" s="20" t="str">
        <f>IF('S.D. Paste sheet'!AA390="","",'S.D. Paste sheet'!AA390)</f>
        <v/>
      </c>
      <c r="AB390" s="20" t="str">
        <f>IF('S.D. Paste sheet'!AB390="","",'S.D. Paste sheet'!AB390)</f>
        <v/>
      </c>
      <c r="AC390" s="20" t="str">
        <f>IF('S.D. Paste sheet'!AC390="","",'S.D. Paste sheet'!AC390)</f>
        <v/>
      </c>
      <c r="AD390" s="20" t="str">
        <f>IF('S.D. Paste sheet'!AD390="","",'S.D. Paste sheet'!AD390)</f>
        <v/>
      </c>
      <c r="AE390" s="29"/>
      <c r="AF390" t="str">
        <f>IF(AK390="","",IF(AK390&gt;0,COUNT($AG$2:AG390),""))</f>
        <v/>
      </c>
      <c r="AG390" s="25" t="str">
        <f t="shared" si="195"/>
        <v/>
      </c>
      <c r="AH390" s="25" t="str">
        <f t="shared" si="196"/>
        <v/>
      </c>
      <c r="AI390" s="25" t="str">
        <f t="shared" si="197"/>
        <v/>
      </c>
      <c r="AJ390" s="25" t="str">
        <f t="shared" si="198"/>
        <v/>
      </c>
      <c r="AK390" s="25" t="str">
        <f t="shared" si="199"/>
        <v/>
      </c>
      <c r="AL390" s="25" t="str">
        <f t="shared" si="200"/>
        <v/>
      </c>
      <c r="AM390" s="25" t="str">
        <f t="shared" si="201"/>
        <v/>
      </c>
      <c r="AN390" s="25" t="str">
        <f t="shared" si="202"/>
        <v/>
      </c>
      <c r="AO390" s="25" t="str">
        <f t="shared" si="203"/>
        <v/>
      </c>
      <c r="AP390" s="25" t="str">
        <f t="shared" si="204"/>
        <v/>
      </c>
      <c r="AQ390" s="25" t="str">
        <f t="shared" si="205"/>
        <v/>
      </c>
      <c r="AR390" s="25" t="str">
        <f t="shared" si="206"/>
        <v/>
      </c>
      <c r="AS390" s="25" t="str">
        <f t="shared" si="207"/>
        <v/>
      </c>
      <c r="AT390" s="25" t="str">
        <f t="shared" si="208"/>
        <v/>
      </c>
      <c r="AU390" s="25" t="str">
        <f t="shared" si="209"/>
        <v/>
      </c>
      <c r="AV390" s="25" t="str">
        <f t="shared" si="210"/>
        <v/>
      </c>
      <c r="AX390" t="str">
        <f>IF(BC390="","",IF(BC390&gt;0,COUNT($AY$2:AY390),""))</f>
        <v/>
      </c>
      <c r="AY390" s="25" t="str">
        <f t="shared" si="211"/>
        <v/>
      </c>
      <c r="AZ390" s="25" t="str">
        <f t="shared" si="212"/>
        <v/>
      </c>
      <c r="BA390" s="25" t="str">
        <f t="shared" si="213"/>
        <v/>
      </c>
      <c r="BB390" s="25" t="str">
        <f t="shared" si="214"/>
        <v/>
      </c>
      <c r="BC390" s="25" t="str">
        <f t="shared" si="215"/>
        <v/>
      </c>
      <c r="BD390" s="25" t="str">
        <f t="shared" si="216"/>
        <v/>
      </c>
      <c r="BE390" s="25" t="str">
        <f t="shared" si="217"/>
        <v/>
      </c>
      <c r="BF390" s="25" t="str">
        <f t="shared" si="218"/>
        <v/>
      </c>
      <c r="BG390" s="25" t="str">
        <f t="shared" si="219"/>
        <v/>
      </c>
      <c r="BH390" s="25" t="str">
        <f t="shared" si="220"/>
        <v/>
      </c>
      <c r="BI390" s="25" t="str">
        <f t="shared" si="221"/>
        <v/>
      </c>
      <c r="BJ390" s="25" t="str">
        <f t="shared" si="222"/>
        <v/>
      </c>
      <c r="BK390" s="25" t="str">
        <f t="shared" si="223"/>
        <v/>
      </c>
      <c r="BL390" s="25" t="str">
        <f t="shared" si="224"/>
        <v/>
      </c>
      <c r="BM390" s="25" t="str">
        <f t="shared" si="225"/>
        <v/>
      </c>
      <c r="BN390" s="25" t="str">
        <f t="shared" si="226"/>
        <v/>
      </c>
    </row>
    <row r="391" spans="1:66">
      <c r="A391" s="20" t="str">
        <f>IF('S.D. Paste sheet'!A391="","",'S.D. Paste sheet'!A391)</f>
        <v/>
      </c>
      <c r="B391" s="20" t="str">
        <f>IF('S.D. Paste sheet'!B391="","",'S.D. Paste sheet'!B391)</f>
        <v/>
      </c>
      <c r="C391" s="20" t="str">
        <f>IF('S.D. Paste sheet'!C391="","",'S.D. Paste sheet'!C391)</f>
        <v/>
      </c>
      <c r="D391" s="20" t="str">
        <f>IF('S.D. Paste sheet'!D391="","",'S.D. Paste sheet'!D391)</f>
        <v/>
      </c>
      <c r="E391" s="20" t="str">
        <f>IF('S.D. Paste sheet'!E391="","",UPPER('S.D. Paste sheet'!E391))</f>
        <v/>
      </c>
      <c r="F391" s="20" t="str">
        <f>IF('S.D. Paste sheet'!F391="","",'S.D. Paste sheet'!F391)</f>
        <v/>
      </c>
      <c r="G391" s="20" t="str">
        <f>IF('S.D. Paste sheet'!G391="","",UPPER('S.D. Paste sheet'!G391))</f>
        <v/>
      </c>
      <c r="H391" s="20" t="str">
        <f>IF('S.D. Paste sheet'!H391="","",UPPER('S.D. Paste sheet'!H391))</f>
        <v/>
      </c>
      <c r="I391" s="20" t="str">
        <f>IF('S.D. Paste sheet'!I391="","",'S.D. Paste sheet'!I391)</f>
        <v/>
      </c>
      <c r="J391" s="20" t="str">
        <f>IF('S.D. Paste sheet'!J391="","",'S.D. Paste sheet'!J391)</f>
        <v/>
      </c>
      <c r="K391" s="20" t="str">
        <f>IF('S.D. Paste sheet'!K391="","",'S.D. Paste sheet'!K391)</f>
        <v/>
      </c>
      <c r="L391" s="20" t="str">
        <f>IF('S.D. Paste sheet'!L391="","",'S.D. Paste sheet'!L391)</f>
        <v/>
      </c>
      <c r="M391" s="20" t="str">
        <f>IF('S.D. Paste sheet'!M391="","",'S.D. Paste sheet'!M391)</f>
        <v/>
      </c>
      <c r="N391" s="20" t="str">
        <f>IF('S.D. Paste sheet'!N391="","",'S.D. Paste sheet'!N391)</f>
        <v/>
      </c>
      <c r="O391" s="20" t="str">
        <f>IF('S.D. Paste sheet'!O391="","",'S.D. Paste sheet'!O391)</f>
        <v/>
      </c>
      <c r="P391" s="20" t="str">
        <f>IF('S.D. Paste sheet'!P391="","",'S.D. Paste sheet'!P391)</f>
        <v/>
      </c>
      <c r="Q391" s="20" t="str">
        <f>IF('S.D. Paste sheet'!Q391="","",'S.D. Paste sheet'!Q391)</f>
        <v/>
      </c>
      <c r="R391" s="20" t="str">
        <f>IF('S.D. Paste sheet'!R391="","",'S.D. Paste sheet'!R391)</f>
        <v/>
      </c>
      <c r="S391" s="20" t="str">
        <f>IF('S.D. Paste sheet'!S391="","",'S.D. Paste sheet'!S391)</f>
        <v/>
      </c>
      <c r="T391" s="20" t="str">
        <f>IF('S.D. Paste sheet'!T391="","",'S.D. Paste sheet'!T391)</f>
        <v/>
      </c>
      <c r="U391" s="20" t="str">
        <f>IF('S.D. Paste sheet'!U391="","",'S.D. Paste sheet'!U391)</f>
        <v/>
      </c>
      <c r="V391" s="20" t="str">
        <f>IF('S.D. Paste sheet'!V391="","",'S.D. Paste sheet'!V391)</f>
        <v/>
      </c>
      <c r="W391" s="20" t="str">
        <f>IF('S.D. Paste sheet'!W391="","",'S.D. Paste sheet'!W391)</f>
        <v/>
      </c>
      <c r="X391" s="20" t="str">
        <f>IF('S.D. Paste sheet'!X391="","",'S.D. Paste sheet'!X391)</f>
        <v/>
      </c>
      <c r="Y391" s="20" t="str">
        <f>IF('S.D. Paste sheet'!Y391="","",'S.D. Paste sheet'!Y391)</f>
        <v/>
      </c>
      <c r="Z391" s="20" t="str">
        <f>IF('S.D. Paste sheet'!Z391="","",'S.D. Paste sheet'!Z391)</f>
        <v/>
      </c>
      <c r="AA391" s="20" t="str">
        <f>IF('S.D. Paste sheet'!AA391="","",'S.D. Paste sheet'!AA391)</f>
        <v/>
      </c>
      <c r="AB391" s="20" t="str">
        <f>IF('S.D. Paste sheet'!AB391="","",'S.D. Paste sheet'!AB391)</f>
        <v/>
      </c>
      <c r="AC391" s="20" t="str">
        <f>IF('S.D. Paste sheet'!AC391="","",'S.D. Paste sheet'!AC391)</f>
        <v/>
      </c>
      <c r="AD391" s="20" t="str">
        <f>IF('S.D. Paste sheet'!AD391="","",'S.D. Paste sheet'!AD391)</f>
        <v/>
      </c>
      <c r="AE391" s="29"/>
      <c r="AF391" t="str">
        <f>IF(AK391="","",IF(AK391&gt;0,COUNT($AG$2:AG391),""))</f>
        <v/>
      </c>
      <c r="AG391" s="25" t="str">
        <f t="shared" si="195"/>
        <v/>
      </c>
      <c r="AH391" s="25" t="str">
        <f t="shared" si="196"/>
        <v/>
      </c>
      <c r="AI391" s="25" t="str">
        <f t="shared" si="197"/>
        <v/>
      </c>
      <c r="AJ391" s="25" t="str">
        <f t="shared" si="198"/>
        <v/>
      </c>
      <c r="AK391" s="25" t="str">
        <f t="shared" si="199"/>
        <v/>
      </c>
      <c r="AL391" s="25" t="str">
        <f t="shared" si="200"/>
        <v/>
      </c>
      <c r="AM391" s="25" t="str">
        <f t="shared" si="201"/>
        <v/>
      </c>
      <c r="AN391" s="25" t="str">
        <f t="shared" si="202"/>
        <v/>
      </c>
      <c r="AO391" s="25" t="str">
        <f t="shared" si="203"/>
        <v/>
      </c>
      <c r="AP391" s="25" t="str">
        <f t="shared" si="204"/>
        <v/>
      </c>
      <c r="AQ391" s="25" t="str">
        <f t="shared" si="205"/>
        <v/>
      </c>
      <c r="AR391" s="25" t="str">
        <f t="shared" si="206"/>
        <v/>
      </c>
      <c r="AS391" s="25" t="str">
        <f t="shared" si="207"/>
        <v/>
      </c>
      <c r="AT391" s="25" t="str">
        <f t="shared" si="208"/>
        <v/>
      </c>
      <c r="AU391" s="25" t="str">
        <f t="shared" si="209"/>
        <v/>
      </c>
      <c r="AV391" s="25" t="str">
        <f t="shared" si="210"/>
        <v/>
      </c>
      <c r="AX391" t="str">
        <f>IF(BC391="","",IF(BC391&gt;0,COUNT($AY$2:AY391),""))</f>
        <v/>
      </c>
      <c r="AY391" s="25" t="str">
        <f t="shared" si="211"/>
        <v/>
      </c>
      <c r="AZ391" s="25" t="str">
        <f t="shared" si="212"/>
        <v/>
      </c>
      <c r="BA391" s="25" t="str">
        <f t="shared" si="213"/>
        <v/>
      </c>
      <c r="BB391" s="25" t="str">
        <f t="shared" si="214"/>
        <v/>
      </c>
      <c r="BC391" s="25" t="str">
        <f t="shared" si="215"/>
        <v/>
      </c>
      <c r="BD391" s="25" t="str">
        <f t="shared" si="216"/>
        <v/>
      </c>
      <c r="BE391" s="25" t="str">
        <f t="shared" si="217"/>
        <v/>
      </c>
      <c r="BF391" s="25" t="str">
        <f t="shared" si="218"/>
        <v/>
      </c>
      <c r="BG391" s="25" t="str">
        <f t="shared" si="219"/>
        <v/>
      </c>
      <c r="BH391" s="25" t="str">
        <f t="shared" si="220"/>
        <v/>
      </c>
      <c r="BI391" s="25" t="str">
        <f t="shared" si="221"/>
        <v/>
      </c>
      <c r="BJ391" s="25" t="str">
        <f t="shared" si="222"/>
        <v/>
      </c>
      <c r="BK391" s="25" t="str">
        <f t="shared" si="223"/>
        <v/>
      </c>
      <c r="BL391" s="25" t="str">
        <f t="shared" si="224"/>
        <v/>
      </c>
      <c r="BM391" s="25" t="str">
        <f t="shared" si="225"/>
        <v/>
      </c>
      <c r="BN391" s="25" t="str">
        <f t="shared" si="226"/>
        <v/>
      </c>
    </row>
    <row r="392" spans="1:66">
      <c r="A392" s="20" t="str">
        <f>IF('S.D. Paste sheet'!A392="","",'S.D. Paste sheet'!A392)</f>
        <v/>
      </c>
      <c r="B392" s="20" t="str">
        <f>IF('S.D. Paste sheet'!B392="","",'S.D. Paste sheet'!B392)</f>
        <v/>
      </c>
      <c r="C392" s="20" t="str">
        <f>IF('S.D. Paste sheet'!C392="","",'S.D. Paste sheet'!C392)</f>
        <v/>
      </c>
      <c r="D392" s="20" t="str">
        <f>IF('S.D. Paste sheet'!D392="","",'S.D. Paste sheet'!D392)</f>
        <v/>
      </c>
      <c r="E392" s="20" t="str">
        <f>IF('S.D. Paste sheet'!E392="","",UPPER('S.D. Paste sheet'!E392))</f>
        <v/>
      </c>
      <c r="F392" s="20" t="str">
        <f>IF('S.D. Paste sheet'!F392="","",'S.D. Paste sheet'!F392)</f>
        <v/>
      </c>
      <c r="G392" s="20" t="str">
        <f>IF('S.D. Paste sheet'!G392="","",UPPER('S.D. Paste sheet'!G392))</f>
        <v/>
      </c>
      <c r="H392" s="20" t="str">
        <f>IF('S.D. Paste sheet'!H392="","",UPPER('S.D. Paste sheet'!H392))</f>
        <v/>
      </c>
      <c r="I392" s="20" t="str">
        <f>IF('S.D. Paste sheet'!I392="","",'S.D. Paste sheet'!I392)</f>
        <v/>
      </c>
      <c r="J392" s="20" t="str">
        <f>IF('S.D. Paste sheet'!J392="","",'S.D. Paste sheet'!J392)</f>
        <v/>
      </c>
      <c r="K392" s="20" t="str">
        <f>IF('S.D. Paste sheet'!K392="","",'S.D. Paste sheet'!K392)</f>
        <v/>
      </c>
      <c r="L392" s="20" t="str">
        <f>IF('S.D. Paste sheet'!L392="","",'S.D. Paste sheet'!L392)</f>
        <v/>
      </c>
      <c r="M392" s="20" t="str">
        <f>IF('S.D. Paste sheet'!M392="","",'S.D. Paste sheet'!M392)</f>
        <v/>
      </c>
      <c r="N392" s="20" t="str">
        <f>IF('S.D. Paste sheet'!N392="","",'S.D. Paste sheet'!N392)</f>
        <v/>
      </c>
      <c r="O392" s="20" t="str">
        <f>IF('S.D. Paste sheet'!O392="","",'S.D. Paste sheet'!O392)</f>
        <v/>
      </c>
      <c r="P392" s="20" t="str">
        <f>IF('S.D. Paste sheet'!P392="","",'S.D. Paste sheet'!P392)</f>
        <v/>
      </c>
      <c r="Q392" s="20" t="str">
        <f>IF('S.D. Paste sheet'!Q392="","",'S.D. Paste sheet'!Q392)</f>
        <v/>
      </c>
      <c r="R392" s="20" t="str">
        <f>IF('S.D. Paste sheet'!R392="","",'S.D. Paste sheet'!R392)</f>
        <v/>
      </c>
      <c r="S392" s="20" t="str">
        <f>IF('S.D. Paste sheet'!S392="","",'S.D. Paste sheet'!S392)</f>
        <v/>
      </c>
      <c r="T392" s="20" t="str">
        <f>IF('S.D. Paste sheet'!T392="","",'S.D. Paste sheet'!T392)</f>
        <v/>
      </c>
      <c r="U392" s="20" t="str">
        <f>IF('S.D. Paste sheet'!U392="","",'S.D. Paste sheet'!U392)</f>
        <v/>
      </c>
      <c r="V392" s="20" t="str">
        <f>IF('S.D. Paste sheet'!V392="","",'S.D. Paste sheet'!V392)</f>
        <v/>
      </c>
      <c r="W392" s="20" t="str">
        <f>IF('S.D. Paste sheet'!W392="","",'S.D. Paste sheet'!W392)</f>
        <v/>
      </c>
      <c r="X392" s="20" t="str">
        <f>IF('S.D. Paste sheet'!X392="","",'S.D. Paste sheet'!X392)</f>
        <v/>
      </c>
      <c r="Y392" s="20" t="str">
        <f>IF('S.D. Paste sheet'!Y392="","",'S.D. Paste sheet'!Y392)</f>
        <v/>
      </c>
      <c r="Z392" s="20" t="str">
        <f>IF('S.D. Paste sheet'!Z392="","",'S.D. Paste sheet'!Z392)</f>
        <v/>
      </c>
      <c r="AA392" s="20" t="str">
        <f>IF('S.D. Paste sheet'!AA392="","",'S.D. Paste sheet'!AA392)</f>
        <v/>
      </c>
      <c r="AB392" s="20" t="str">
        <f>IF('S.D. Paste sheet'!AB392="","",'S.D. Paste sheet'!AB392)</f>
        <v/>
      </c>
      <c r="AC392" s="20" t="str">
        <f>IF('S.D. Paste sheet'!AC392="","",'S.D. Paste sheet'!AC392)</f>
        <v/>
      </c>
      <c r="AD392" s="20" t="str">
        <f>IF('S.D. Paste sheet'!AD392="","",'S.D. Paste sheet'!AD392)</f>
        <v/>
      </c>
      <c r="AE392" s="29"/>
      <c r="AF392" t="str">
        <f>IF(AK392="","",IF(AK392&gt;0,COUNT($AG$2:AG392),""))</f>
        <v/>
      </c>
      <c r="AG392" s="25" t="str">
        <f t="shared" si="195"/>
        <v/>
      </c>
      <c r="AH392" s="25" t="str">
        <f t="shared" si="196"/>
        <v/>
      </c>
      <c r="AI392" s="25" t="str">
        <f t="shared" si="197"/>
        <v/>
      </c>
      <c r="AJ392" s="25" t="str">
        <f t="shared" si="198"/>
        <v/>
      </c>
      <c r="AK392" s="25" t="str">
        <f t="shared" si="199"/>
        <v/>
      </c>
      <c r="AL392" s="25" t="str">
        <f t="shared" si="200"/>
        <v/>
      </c>
      <c r="AM392" s="25" t="str">
        <f t="shared" si="201"/>
        <v/>
      </c>
      <c r="AN392" s="25" t="str">
        <f t="shared" si="202"/>
        <v/>
      </c>
      <c r="AO392" s="25" t="str">
        <f t="shared" si="203"/>
        <v/>
      </c>
      <c r="AP392" s="25" t="str">
        <f t="shared" si="204"/>
        <v/>
      </c>
      <c r="AQ392" s="25" t="str">
        <f t="shared" si="205"/>
        <v/>
      </c>
      <c r="AR392" s="25" t="str">
        <f t="shared" si="206"/>
        <v/>
      </c>
      <c r="AS392" s="25" t="str">
        <f t="shared" si="207"/>
        <v/>
      </c>
      <c r="AT392" s="25" t="str">
        <f t="shared" si="208"/>
        <v/>
      </c>
      <c r="AU392" s="25" t="str">
        <f t="shared" si="209"/>
        <v/>
      </c>
      <c r="AV392" s="25" t="str">
        <f t="shared" si="210"/>
        <v/>
      </c>
      <c r="AX392" t="str">
        <f>IF(BC392="","",IF(BC392&gt;0,COUNT($AY$2:AY392),""))</f>
        <v/>
      </c>
      <c r="AY392" s="25" t="str">
        <f t="shared" si="211"/>
        <v/>
      </c>
      <c r="AZ392" s="25" t="str">
        <f t="shared" si="212"/>
        <v/>
      </c>
      <c r="BA392" s="25" t="str">
        <f t="shared" si="213"/>
        <v/>
      </c>
      <c r="BB392" s="25" t="str">
        <f t="shared" si="214"/>
        <v/>
      </c>
      <c r="BC392" s="25" t="str">
        <f t="shared" si="215"/>
        <v/>
      </c>
      <c r="BD392" s="25" t="str">
        <f t="shared" si="216"/>
        <v/>
      </c>
      <c r="BE392" s="25" t="str">
        <f t="shared" si="217"/>
        <v/>
      </c>
      <c r="BF392" s="25" t="str">
        <f t="shared" si="218"/>
        <v/>
      </c>
      <c r="BG392" s="25" t="str">
        <f t="shared" si="219"/>
        <v/>
      </c>
      <c r="BH392" s="25" t="str">
        <f t="shared" si="220"/>
        <v/>
      </c>
      <c r="BI392" s="25" t="str">
        <f t="shared" si="221"/>
        <v/>
      </c>
      <c r="BJ392" s="25" t="str">
        <f t="shared" si="222"/>
        <v/>
      </c>
      <c r="BK392" s="25" t="str">
        <f t="shared" si="223"/>
        <v/>
      </c>
      <c r="BL392" s="25" t="str">
        <f t="shared" si="224"/>
        <v/>
      </c>
      <c r="BM392" s="25" t="str">
        <f t="shared" si="225"/>
        <v/>
      </c>
      <c r="BN392" s="25" t="str">
        <f t="shared" si="226"/>
        <v/>
      </c>
    </row>
    <row r="393" spans="1:66">
      <c r="A393" s="20" t="str">
        <f>IF('S.D. Paste sheet'!A393="","",'S.D. Paste sheet'!A393)</f>
        <v/>
      </c>
      <c r="B393" s="20" t="str">
        <f>IF('S.D. Paste sheet'!B393="","",'S.D. Paste sheet'!B393)</f>
        <v/>
      </c>
      <c r="C393" s="20" t="str">
        <f>IF('S.D. Paste sheet'!C393="","",'S.D. Paste sheet'!C393)</f>
        <v/>
      </c>
      <c r="D393" s="20" t="str">
        <f>IF('S.D. Paste sheet'!D393="","",'S.D. Paste sheet'!D393)</f>
        <v/>
      </c>
      <c r="E393" s="20" t="str">
        <f>IF('S.D. Paste sheet'!E393="","",UPPER('S.D. Paste sheet'!E393))</f>
        <v/>
      </c>
      <c r="F393" s="20" t="str">
        <f>IF('S.D. Paste sheet'!F393="","",'S.D. Paste sheet'!F393)</f>
        <v/>
      </c>
      <c r="G393" s="20" t="str">
        <f>IF('S.D. Paste sheet'!G393="","",UPPER('S.D. Paste sheet'!G393))</f>
        <v/>
      </c>
      <c r="H393" s="20" t="str">
        <f>IF('S.D. Paste sheet'!H393="","",UPPER('S.D. Paste sheet'!H393))</f>
        <v/>
      </c>
      <c r="I393" s="20" t="str">
        <f>IF('S.D. Paste sheet'!I393="","",'S.D. Paste sheet'!I393)</f>
        <v/>
      </c>
      <c r="J393" s="20" t="str">
        <f>IF('S.D. Paste sheet'!J393="","",'S.D. Paste sheet'!J393)</f>
        <v/>
      </c>
      <c r="K393" s="20" t="str">
        <f>IF('S.D. Paste sheet'!K393="","",'S.D. Paste sheet'!K393)</f>
        <v/>
      </c>
      <c r="L393" s="20" t="str">
        <f>IF('S.D. Paste sheet'!L393="","",'S.D. Paste sheet'!L393)</f>
        <v/>
      </c>
      <c r="M393" s="20" t="str">
        <f>IF('S.D. Paste sheet'!M393="","",'S.D. Paste sheet'!M393)</f>
        <v/>
      </c>
      <c r="N393" s="20" t="str">
        <f>IF('S.D. Paste sheet'!N393="","",'S.D. Paste sheet'!N393)</f>
        <v/>
      </c>
      <c r="O393" s="20" t="str">
        <f>IF('S.D. Paste sheet'!O393="","",'S.D. Paste sheet'!O393)</f>
        <v/>
      </c>
      <c r="P393" s="20" t="str">
        <f>IF('S.D. Paste sheet'!P393="","",'S.D. Paste sheet'!P393)</f>
        <v/>
      </c>
      <c r="Q393" s="20" t="str">
        <f>IF('S.D. Paste sheet'!Q393="","",'S.D. Paste sheet'!Q393)</f>
        <v/>
      </c>
      <c r="R393" s="20" t="str">
        <f>IF('S.D. Paste sheet'!R393="","",'S.D. Paste sheet'!R393)</f>
        <v/>
      </c>
      <c r="S393" s="20" t="str">
        <f>IF('S.D. Paste sheet'!S393="","",'S.D. Paste sheet'!S393)</f>
        <v/>
      </c>
      <c r="T393" s="20" t="str">
        <f>IF('S.D. Paste sheet'!T393="","",'S.D. Paste sheet'!T393)</f>
        <v/>
      </c>
      <c r="U393" s="20" t="str">
        <f>IF('S.D. Paste sheet'!U393="","",'S.D. Paste sheet'!U393)</f>
        <v/>
      </c>
      <c r="V393" s="20" t="str">
        <f>IF('S.D. Paste sheet'!V393="","",'S.D. Paste sheet'!V393)</f>
        <v/>
      </c>
      <c r="W393" s="20" t="str">
        <f>IF('S.D. Paste sheet'!W393="","",'S.D. Paste sheet'!W393)</f>
        <v/>
      </c>
      <c r="X393" s="20" t="str">
        <f>IF('S.D. Paste sheet'!X393="","",'S.D. Paste sheet'!X393)</f>
        <v/>
      </c>
      <c r="Y393" s="20" t="str">
        <f>IF('S.D. Paste sheet'!Y393="","",'S.D. Paste sheet'!Y393)</f>
        <v/>
      </c>
      <c r="Z393" s="20" t="str">
        <f>IF('S.D. Paste sheet'!Z393="","",'S.D. Paste sheet'!Z393)</f>
        <v/>
      </c>
      <c r="AA393" s="20" t="str">
        <f>IF('S.D. Paste sheet'!AA393="","",'S.D. Paste sheet'!AA393)</f>
        <v/>
      </c>
      <c r="AB393" s="20" t="str">
        <f>IF('S.D. Paste sheet'!AB393="","",'S.D. Paste sheet'!AB393)</f>
        <v/>
      </c>
      <c r="AC393" s="20" t="str">
        <f>IF('S.D. Paste sheet'!AC393="","",'S.D. Paste sheet'!AC393)</f>
        <v/>
      </c>
      <c r="AD393" s="20" t="str">
        <f>IF('S.D. Paste sheet'!AD393="","",'S.D. Paste sheet'!AD393)</f>
        <v/>
      </c>
      <c r="AE393" s="29"/>
      <c r="AF393" t="str">
        <f>IF(AK393="","",IF(AK393&gt;0,COUNT($AG$2:AG393),""))</f>
        <v/>
      </c>
      <c r="AG393" s="25" t="str">
        <f t="shared" si="195"/>
        <v/>
      </c>
      <c r="AH393" s="25" t="str">
        <f t="shared" si="196"/>
        <v/>
      </c>
      <c r="AI393" s="25" t="str">
        <f t="shared" si="197"/>
        <v/>
      </c>
      <c r="AJ393" s="25" t="str">
        <f t="shared" si="198"/>
        <v/>
      </c>
      <c r="AK393" s="25" t="str">
        <f t="shared" si="199"/>
        <v/>
      </c>
      <c r="AL393" s="25" t="str">
        <f t="shared" si="200"/>
        <v/>
      </c>
      <c r="AM393" s="25" t="str">
        <f t="shared" si="201"/>
        <v/>
      </c>
      <c r="AN393" s="25" t="str">
        <f t="shared" si="202"/>
        <v/>
      </c>
      <c r="AO393" s="25" t="str">
        <f t="shared" si="203"/>
        <v/>
      </c>
      <c r="AP393" s="25" t="str">
        <f t="shared" si="204"/>
        <v/>
      </c>
      <c r="AQ393" s="25" t="str">
        <f t="shared" si="205"/>
        <v/>
      </c>
      <c r="AR393" s="25" t="str">
        <f t="shared" si="206"/>
        <v/>
      </c>
      <c r="AS393" s="25" t="str">
        <f t="shared" si="207"/>
        <v/>
      </c>
      <c r="AT393" s="25" t="str">
        <f t="shared" si="208"/>
        <v/>
      </c>
      <c r="AU393" s="25" t="str">
        <f t="shared" si="209"/>
        <v/>
      </c>
      <c r="AV393" s="25" t="str">
        <f t="shared" si="210"/>
        <v/>
      </c>
      <c r="AX393" t="str">
        <f>IF(BC393="","",IF(BC393&gt;0,COUNT($AY$2:AY393),""))</f>
        <v/>
      </c>
      <c r="AY393" s="25" t="str">
        <f t="shared" si="211"/>
        <v/>
      </c>
      <c r="AZ393" s="25" t="str">
        <f t="shared" si="212"/>
        <v/>
      </c>
      <c r="BA393" s="25" t="str">
        <f t="shared" si="213"/>
        <v/>
      </c>
      <c r="BB393" s="25" t="str">
        <f t="shared" si="214"/>
        <v/>
      </c>
      <c r="BC393" s="25" t="str">
        <f t="shared" si="215"/>
        <v/>
      </c>
      <c r="BD393" s="25" t="str">
        <f t="shared" si="216"/>
        <v/>
      </c>
      <c r="BE393" s="25" t="str">
        <f t="shared" si="217"/>
        <v/>
      </c>
      <c r="BF393" s="25" t="str">
        <f t="shared" si="218"/>
        <v/>
      </c>
      <c r="BG393" s="25" t="str">
        <f t="shared" si="219"/>
        <v/>
      </c>
      <c r="BH393" s="25" t="str">
        <f t="shared" si="220"/>
        <v/>
      </c>
      <c r="BI393" s="25" t="str">
        <f t="shared" si="221"/>
        <v/>
      </c>
      <c r="BJ393" s="25" t="str">
        <f t="shared" si="222"/>
        <v/>
      </c>
      <c r="BK393" s="25" t="str">
        <f t="shared" si="223"/>
        <v/>
      </c>
      <c r="BL393" s="25" t="str">
        <f t="shared" si="224"/>
        <v/>
      </c>
      <c r="BM393" s="25" t="str">
        <f t="shared" si="225"/>
        <v/>
      </c>
      <c r="BN393" s="25" t="str">
        <f t="shared" si="226"/>
        <v/>
      </c>
    </row>
    <row r="394" spans="1:66">
      <c r="A394" s="20" t="str">
        <f>IF('S.D. Paste sheet'!A394="","",'S.D. Paste sheet'!A394)</f>
        <v/>
      </c>
      <c r="B394" s="20" t="str">
        <f>IF('S.D. Paste sheet'!B394="","",'S.D. Paste sheet'!B394)</f>
        <v/>
      </c>
      <c r="C394" s="20" t="str">
        <f>IF('S.D. Paste sheet'!C394="","",'S.D. Paste sheet'!C394)</f>
        <v/>
      </c>
      <c r="D394" s="20" t="str">
        <f>IF('S.D. Paste sheet'!D394="","",'S.D. Paste sheet'!D394)</f>
        <v/>
      </c>
      <c r="E394" s="20" t="str">
        <f>IF('S.D. Paste sheet'!E394="","",UPPER('S.D. Paste sheet'!E394))</f>
        <v/>
      </c>
      <c r="F394" s="20" t="str">
        <f>IF('S.D. Paste sheet'!F394="","",'S.D. Paste sheet'!F394)</f>
        <v/>
      </c>
      <c r="G394" s="20" t="str">
        <f>IF('S.D. Paste sheet'!G394="","",UPPER('S.D. Paste sheet'!G394))</f>
        <v/>
      </c>
      <c r="H394" s="20" t="str">
        <f>IF('S.D. Paste sheet'!H394="","",UPPER('S.D. Paste sheet'!H394))</f>
        <v/>
      </c>
      <c r="I394" s="20" t="str">
        <f>IF('S.D. Paste sheet'!I394="","",'S.D. Paste sheet'!I394)</f>
        <v/>
      </c>
      <c r="J394" s="20" t="str">
        <f>IF('S.D. Paste sheet'!J394="","",'S.D. Paste sheet'!J394)</f>
        <v/>
      </c>
      <c r="K394" s="20" t="str">
        <f>IF('S.D. Paste sheet'!K394="","",'S.D. Paste sheet'!K394)</f>
        <v/>
      </c>
      <c r="L394" s="20" t="str">
        <f>IF('S.D. Paste sheet'!L394="","",'S.D. Paste sheet'!L394)</f>
        <v/>
      </c>
      <c r="M394" s="20" t="str">
        <f>IF('S.D. Paste sheet'!M394="","",'S.D. Paste sheet'!M394)</f>
        <v/>
      </c>
      <c r="N394" s="20" t="str">
        <f>IF('S.D. Paste sheet'!N394="","",'S.D. Paste sheet'!N394)</f>
        <v/>
      </c>
      <c r="O394" s="20" t="str">
        <f>IF('S.D. Paste sheet'!O394="","",'S.D. Paste sheet'!O394)</f>
        <v/>
      </c>
      <c r="P394" s="20" t="str">
        <f>IF('S.D. Paste sheet'!P394="","",'S.D. Paste sheet'!P394)</f>
        <v/>
      </c>
      <c r="Q394" s="20" t="str">
        <f>IF('S.D. Paste sheet'!Q394="","",'S.D. Paste sheet'!Q394)</f>
        <v/>
      </c>
      <c r="R394" s="20" t="str">
        <f>IF('S.D. Paste sheet'!R394="","",'S.D. Paste sheet'!R394)</f>
        <v/>
      </c>
      <c r="S394" s="20" t="str">
        <f>IF('S.D. Paste sheet'!S394="","",'S.D. Paste sheet'!S394)</f>
        <v/>
      </c>
      <c r="T394" s="20" t="str">
        <f>IF('S.D. Paste sheet'!T394="","",'S.D. Paste sheet'!T394)</f>
        <v/>
      </c>
      <c r="U394" s="20" t="str">
        <f>IF('S.D. Paste sheet'!U394="","",'S.D. Paste sheet'!U394)</f>
        <v/>
      </c>
      <c r="V394" s="20" t="str">
        <f>IF('S.D. Paste sheet'!V394="","",'S.D. Paste sheet'!V394)</f>
        <v/>
      </c>
      <c r="W394" s="20" t="str">
        <f>IF('S.D. Paste sheet'!W394="","",'S.D. Paste sheet'!W394)</f>
        <v/>
      </c>
      <c r="X394" s="20" t="str">
        <f>IF('S.D. Paste sheet'!X394="","",'S.D. Paste sheet'!X394)</f>
        <v/>
      </c>
      <c r="Y394" s="20" t="str">
        <f>IF('S.D. Paste sheet'!Y394="","",'S.D. Paste sheet'!Y394)</f>
        <v/>
      </c>
      <c r="Z394" s="20" t="str">
        <f>IF('S.D. Paste sheet'!Z394="","",'S.D. Paste sheet'!Z394)</f>
        <v/>
      </c>
      <c r="AA394" s="20" t="str">
        <f>IF('S.D. Paste sheet'!AA394="","",'S.D. Paste sheet'!AA394)</f>
        <v/>
      </c>
      <c r="AB394" s="20" t="str">
        <f>IF('S.D. Paste sheet'!AB394="","",'S.D. Paste sheet'!AB394)</f>
        <v/>
      </c>
      <c r="AC394" s="20" t="str">
        <f>IF('S.D. Paste sheet'!AC394="","",'S.D. Paste sheet'!AC394)</f>
        <v/>
      </c>
      <c r="AD394" s="20" t="str">
        <f>IF('S.D. Paste sheet'!AD394="","",'S.D. Paste sheet'!AD394)</f>
        <v/>
      </c>
      <c r="AE394" s="29"/>
      <c r="AF394" t="str">
        <f>IF(AK394="","",IF(AK394&gt;0,COUNT($AG$2:AG394),""))</f>
        <v/>
      </c>
      <c r="AG394" s="25" t="str">
        <f t="shared" si="195"/>
        <v/>
      </c>
      <c r="AH394" s="25" t="str">
        <f t="shared" si="196"/>
        <v/>
      </c>
      <c r="AI394" s="25" t="str">
        <f t="shared" si="197"/>
        <v/>
      </c>
      <c r="AJ394" s="25" t="str">
        <f t="shared" si="198"/>
        <v/>
      </c>
      <c r="AK394" s="25" t="str">
        <f t="shared" si="199"/>
        <v/>
      </c>
      <c r="AL394" s="25" t="str">
        <f t="shared" si="200"/>
        <v/>
      </c>
      <c r="AM394" s="25" t="str">
        <f t="shared" si="201"/>
        <v/>
      </c>
      <c r="AN394" s="25" t="str">
        <f t="shared" si="202"/>
        <v/>
      </c>
      <c r="AO394" s="25" t="str">
        <f t="shared" si="203"/>
        <v/>
      </c>
      <c r="AP394" s="25" t="str">
        <f t="shared" si="204"/>
        <v/>
      </c>
      <c r="AQ394" s="25" t="str">
        <f t="shared" si="205"/>
        <v/>
      </c>
      <c r="AR394" s="25" t="str">
        <f t="shared" si="206"/>
        <v/>
      </c>
      <c r="AS394" s="25" t="str">
        <f t="shared" si="207"/>
        <v/>
      </c>
      <c r="AT394" s="25" t="str">
        <f t="shared" si="208"/>
        <v/>
      </c>
      <c r="AU394" s="25" t="str">
        <f t="shared" si="209"/>
        <v/>
      </c>
      <c r="AV394" s="25" t="str">
        <f t="shared" si="210"/>
        <v/>
      </c>
      <c r="AX394" t="str">
        <f>IF(BC394="","",IF(BC394&gt;0,COUNT($AY$2:AY394),""))</f>
        <v/>
      </c>
      <c r="AY394" s="25" t="str">
        <f t="shared" si="211"/>
        <v/>
      </c>
      <c r="AZ394" s="25" t="str">
        <f t="shared" si="212"/>
        <v/>
      </c>
      <c r="BA394" s="25" t="str">
        <f t="shared" si="213"/>
        <v/>
      </c>
      <c r="BB394" s="25" t="str">
        <f t="shared" si="214"/>
        <v/>
      </c>
      <c r="BC394" s="25" t="str">
        <f t="shared" si="215"/>
        <v/>
      </c>
      <c r="BD394" s="25" t="str">
        <f t="shared" si="216"/>
        <v/>
      </c>
      <c r="BE394" s="25" t="str">
        <f t="shared" si="217"/>
        <v/>
      </c>
      <c r="BF394" s="25" t="str">
        <f t="shared" si="218"/>
        <v/>
      </c>
      <c r="BG394" s="25" t="str">
        <f t="shared" si="219"/>
        <v/>
      </c>
      <c r="BH394" s="25" t="str">
        <f t="shared" si="220"/>
        <v/>
      </c>
      <c r="BI394" s="25" t="str">
        <f t="shared" si="221"/>
        <v/>
      </c>
      <c r="BJ394" s="25" t="str">
        <f t="shared" si="222"/>
        <v/>
      </c>
      <c r="BK394" s="25" t="str">
        <f t="shared" si="223"/>
        <v/>
      </c>
      <c r="BL394" s="25" t="str">
        <f t="shared" si="224"/>
        <v/>
      </c>
      <c r="BM394" s="25" t="str">
        <f t="shared" si="225"/>
        <v/>
      </c>
      <c r="BN394" s="25" t="str">
        <f t="shared" si="226"/>
        <v/>
      </c>
    </row>
    <row r="395" spans="1:66">
      <c r="A395" s="20" t="str">
        <f>IF('S.D. Paste sheet'!A395="","",'S.D. Paste sheet'!A395)</f>
        <v/>
      </c>
      <c r="B395" s="20" t="str">
        <f>IF('S.D. Paste sheet'!B395="","",'S.D. Paste sheet'!B395)</f>
        <v/>
      </c>
      <c r="C395" s="20" t="str">
        <f>IF('S.D. Paste sheet'!C395="","",'S.D. Paste sheet'!C395)</f>
        <v/>
      </c>
      <c r="D395" s="20" t="str">
        <f>IF('S.D. Paste sheet'!D395="","",'S.D. Paste sheet'!D395)</f>
        <v/>
      </c>
      <c r="E395" s="20" t="str">
        <f>IF('S.D. Paste sheet'!E395="","",UPPER('S.D. Paste sheet'!E395))</f>
        <v/>
      </c>
      <c r="F395" s="20" t="str">
        <f>IF('S.D. Paste sheet'!F395="","",'S.D. Paste sheet'!F395)</f>
        <v/>
      </c>
      <c r="G395" s="20" t="str">
        <f>IF('S.D. Paste sheet'!G395="","",UPPER('S.D. Paste sheet'!G395))</f>
        <v/>
      </c>
      <c r="H395" s="20" t="str">
        <f>IF('S.D. Paste sheet'!H395="","",UPPER('S.D. Paste sheet'!H395))</f>
        <v/>
      </c>
      <c r="I395" s="20" t="str">
        <f>IF('S.D. Paste sheet'!I395="","",'S.D. Paste sheet'!I395)</f>
        <v/>
      </c>
      <c r="J395" s="20" t="str">
        <f>IF('S.D. Paste sheet'!J395="","",'S.D. Paste sheet'!J395)</f>
        <v/>
      </c>
      <c r="K395" s="20" t="str">
        <f>IF('S.D. Paste sheet'!K395="","",'S.D. Paste sheet'!K395)</f>
        <v/>
      </c>
      <c r="L395" s="20" t="str">
        <f>IF('S.D. Paste sheet'!L395="","",'S.D. Paste sheet'!L395)</f>
        <v/>
      </c>
      <c r="M395" s="20" t="str">
        <f>IF('S.D. Paste sheet'!M395="","",'S.D. Paste sheet'!M395)</f>
        <v/>
      </c>
      <c r="N395" s="20" t="str">
        <f>IF('S.D. Paste sheet'!N395="","",'S.D. Paste sheet'!N395)</f>
        <v/>
      </c>
      <c r="O395" s="20" t="str">
        <f>IF('S.D. Paste sheet'!O395="","",'S.D. Paste sheet'!O395)</f>
        <v/>
      </c>
      <c r="P395" s="20" t="str">
        <f>IF('S.D. Paste sheet'!P395="","",'S.D. Paste sheet'!P395)</f>
        <v/>
      </c>
      <c r="Q395" s="20" t="str">
        <f>IF('S.D. Paste sheet'!Q395="","",'S.D. Paste sheet'!Q395)</f>
        <v/>
      </c>
      <c r="R395" s="20" t="str">
        <f>IF('S.D. Paste sheet'!R395="","",'S.D. Paste sheet'!R395)</f>
        <v/>
      </c>
      <c r="S395" s="20" t="str">
        <f>IF('S.D. Paste sheet'!S395="","",'S.D. Paste sheet'!S395)</f>
        <v/>
      </c>
      <c r="T395" s="20" t="str">
        <f>IF('S.D. Paste sheet'!T395="","",'S.D. Paste sheet'!T395)</f>
        <v/>
      </c>
      <c r="U395" s="20" t="str">
        <f>IF('S.D. Paste sheet'!U395="","",'S.D. Paste sheet'!U395)</f>
        <v/>
      </c>
      <c r="V395" s="20" t="str">
        <f>IF('S.D. Paste sheet'!V395="","",'S.D. Paste sheet'!V395)</f>
        <v/>
      </c>
      <c r="W395" s="20" t="str">
        <f>IF('S.D. Paste sheet'!W395="","",'S.D. Paste sheet'!W395)</f>
        <v/>
      </c>
      <c r="X395" s="20" t="str">
        <f>IF('S.D. Paste sheet'!X395="","",'S.D. Paste sheet'!X395)</f>
        <v/>
      </c>
      <c r="Y395" s="20" t="str">
        <f>IF('S.D. Paste sheet'!Y395="","",'S.D. Paste sheet'!Y395)</f>
        <v/>
      </c>
      <c r="Z395" s="20" t="str">
        <f>IF('S.D. Paste sheet'!Z395="","",'S.D. Paste sheet'!Z395)</f>
        <v/>
      </c>
      <c r="AA395" s="20" t="str">
        <f>IF('S.D. Paste sheet'!AA395="","",'S.D. Paste sheet'!AA395)</f>
        <v/>
      </c>
      <c r="AB395" s="20" t="str">
        <f>IF('S.D. Paste sheet'!AB395="","",'S.D. Paste sheet'!AB395)</f>
        <v/>
      </c>
      <c r="AC395" s="20" t="str">
        <f>IF('S.D. Paste sheet'!AC395="","",'S.D. Paste sheet'!AC395)</f>
        <v/>
      </c>
      <c r="AD395" s="20" t="str">
        <f>IF('S.D. Paste sheet'!AD395="","",'S.D. Paste sheet'!AD395)</f>
        <v/>
      </c>
      <c r="AE395" s="29"/>
      <c r="AF395" t="str">
        <f>IF(AK395="","",IF(AK395&gt;0,COUNT($AG$2:AG395),""))</f>
        <v/>
      </c>
      <c r="AG395" s="25" t="str">
        <f t="shared" si="195"/>
        <v/>
      </c>
      <c r="AH395" s="25" t="str">
        <f t="shared" si="196"/>
        <v/>
      </c>
      <c r="AI395" s="25" t="str">
        <f t="shared" si="197"/>
        <v/>
      </c>
      <c r="AJ395" s="25" t="str">
        <f t="shared" si="198"/>
        <v/>
      </c>
      <c r="AK395" s="25" t="str">
        <f t="shared" si="199"/>
        <v/>
      </c>
      <c r="AL395" s="25" t="str">
        <f t="shared" si="200"/>
        <v/>
      </c>
      <c r="AM395" s="25" t="str">
        <f t="shared" si="201"/>
        <v/>
      </c>
      <c r="AN395" s="25" t="str">
        <f t="shared" si="202"/>
        <v/>
      </c>
      <c r="AO395" s="25" t="str">
        <f t="shared" si="203"/>
        <v/>
      </c>
      <c r="AP395" s="25" t="str">
        <f t="shared" si="204"/>
        <v/>
      </c>
      <c r="AQ395" s="25" t="str">
        <f t="shared" si="205"/>
        <v/>
      </c>
      <c r="AR395" s="25" t="str">
        <f t="shared" si="206"/>
        <v/>
      </c>
      <c r="AS395" s="25" t="str">
        <f t="shared" si="207"/>
        <v/>
      </c>
      <c r="AT395" s="25" t="str">
        <f t="shared" si="208"/>
        <v/>
      </c>
      <c r="AU395" s="25" t="str">
        <f t="shared" si="209"/>
        <v/>
      </c>
      <c r="AV395" s="25" t="str">
        <f t="shared" si="210"/>
        <v/>
      </c>
      <c r="AX395" t="str">
        <f>IF(BC395="","",IF(BC395&gt;0,COUNT($AY$2:AY395),""))</f>
        <v/>
      </c>
      <c r="AY395" s="25" t="str">
        <f t="shared" si="211"/>
        <v/>
      </c>
      <c r="AZ395" s="25" t="str">
        <f t="shared" si="212"/>
        <v/>
      </c>
      <c r="BA395" s="25" t="str">
        <f t="shared" si="213"/>
        <v/>
      </c>
      <c r="BB395" s="25" t="str">
        <f t="shared" si="214"/>
        <v/>
      </c>
      <c r="BC395" s="25" t="str">
        <f t="shared" si="215"/>
        <v/>
      </c>
      <c r="BD395" s="25" t="str">
        <f t="shared" si="216"/>
        <v/>
      </c>
      <c r="BE395" s="25" t="str">
        <f t="shared" si="217"/>
        <v/>
      </c>
      <c r="BF395" s="25" t="str">
        <f t="shared" si="218"/>
        <v/>
      </c>
      <c r="BG395" s="25" t="str">
        <f t="shared" si="219"/>
        <v/>
      </c>
      <c r="BH395" s="25" t="str">
        <f t="shared" si="220"/>
        <v/>
      </c>
      <c r="BI395" s="25" t="str">
        <f t="shared" si="221"/>
        <v/>
      </c>
      <c r="BJ395" s="25" t="str">
        <f t="shared" si="222"/>
        <v/>
      </c>
      <c r="BK395" s="25" t="str">
        <f t="shared" si="223"/>
        <v/>
      </c>
      <c r="BL395" s="25" t="str">
        <f t="shared" si="224"/>
        <v/>
      </c>
      <c r="BM395" s="25" t="str">
        <f t="shared" si="225"/>
        <v/>
      </c>
      <c r="BN395" s="25" t="str">
        <f t="shared" si="226"/>
        <v/>
      </c>
    </row>
    <row r="396" spans="1:66">
      <c r="A396" s="20" t="str">
        <f>IF('S.D. Paste sheet'!A396="","",'S.D. Paste sheet'!A396)</f>
        <v/>
      </c>
      <c r="B396" s="20" t="str">
        <f>IF('S.D. Paste sheet'!B396="","",'S.D. Paste sheet'!B396)</f>
        <v/>
      </c>
      <c r="C396" s="20" t="str">
        <f>IF('S.D. Paste sheet'!C396="","",'S.D. Paste sheet'!C396)</f>
        <v/>
      </c>
      <c r="D396" s="20" t="str">
        <f>IF('S.D. Paste sheet'!D396="","",'S.D. Paste sheet'!D396)</f>
        <v/>
      </c>
      <c r="E396" s="20" t="str">
        <f>IF('S.D. Paste sheet'!E396="","",UPPER('S.D. Paste sheet'!E396))</f>
        <v/>
      </c>
      <c r="F396" s="20" t="str">
        <f>IF('S.D. Paste sheet'!F396="","",'S.D. Paste sheet'!F396)</f>
        <v/>
      </c>
      <c r="G396" s="20" t="str">
        <f>IF('S.D. Paste sheet'!G396="","",UPPER('S.D. Paste sheet'!G396))</f>
        <v/>
      </c>
      <c r="H396" s="20" t="str">
        <f>IF('S.D. Paste sheet'!H396="","",UPPER('S.D. Paste sheet'!H396))</f>
        <v/>
      </c>
      <c r="I396" s="20" t="str">
        <f>IF('S.D. Paste sheet'!I396="","",'S.D. Paste sheet'!I396)</f>
        <v/>
      </c>
      <c r="J396" s="20" t="str">
        <f>IF('S.D. Paste sheet'!J396="","",'S.D. Paste sheet'!J396)</f>
        <v/>
      </c>
      <c r="K396" s="20" t="str">
        <f>IF('S.D. Paste sheet'!K396="","",'S.D. Paste sheet'!K396)</f>
        <v/>
      </c>
      <c r="L396" s="20" t="str">
        <f>IF('S.D. Paste sheet'!L396="","",'S.D. Paste sheet'!L396)</f>
        <v/>
      </c>
      <c r="M396" s="20" t="str">
        <f>IF('S.D. Paste sheet'!M396="","",'S.D. Paste sheet'!M396)</f>
        <v/>
      </c>
      <c r="N396" s="20" t="str">
        <f>IF('S.D. Paste sheet'!N396="","",'S.D. Paste sheet'!N396)</f>
        <v/>
      </c>
      <c r="O396" s="20" t="str">
        <f>IF('S.D. Paste sheet'!O396="","",'S.D. Paste sheet'!O396)</f>
        <v/>
      </c>
      <c r="P396" s="20" t="str">
        <f>IF('S.D. Paste sheet'!P396="","",'S.D. Paste sheet'!P396)</f>
        <v/>
      </c>
      <c r="Q396" s="20" t="str">
        <f>IF('S.D. Paste sheet'!Q396="","",'S.D. Paste sheet'!Q396)</f>
        <v/>
      </c>
      <c r="R396" s="20" t="str">
        <f>IF('S.D. Paste sheet'!R396="","",'S.D. Paste sheet'!R396)</f>
        <v/>
      </c>
      <c r="S396" s="20" t="str">
        <f>IF('S.D. Paste sheet'!S396="","",'S.D. Paste sheet'!S396)</f>
        <v/>
      </c>
      <c r="T396" s="20" t="str">
        <f>IF('S.D. Paste sheet'!T396="","",'S.D. Paste sheet'!T396)</f>
        <v/>
      </c>
      <c r="U396" s="20" t="str">
        <f>IF('S.D. Paste sheet'!U396="","",'S.D. Paste sheet'!U396)</f>
        <v/>
      </c>
      <c r="V396" s="20" t="str">
        <f>IF('S.D. Paste sheet'!V396="","",'S.D. Paste sheet'!V396)</f>
        <v/>
      </c>
      <c r="W396" s="20" t="str">
        <f>IF('S.D. Paste sheet'!W396="","",'S.D. Paste sheet'!W396)</f>
        <v/>
      </c>
      <c r="X396" s="20" t="str">
        <f>IF('S.D. Paste sheet'!X396="","",'S.D. Paste sheet'!X396)</f>
        <v/>
      </c>
      <c r="Y396" s="20" t="str">
        <f>IF('S.D. Paste sheet'!Y396="","",'S.D. Paste sheet'!Y396)</f>
        <v/>
      </c>
      <c r="Z396" s="20" t="str">
        <f>IF('S.D. Paste sheet'!Z396="","",'S.D. Paste sheet'!Z396)</f>
        <v/>
      </c>
      <c r="AA396" s="20" t="str">
        <f>IF('S.D. Paste sheet'!AA396="","",'S.D. Paste sheet'!AA396)</f>
        <v/>
      </c>
      <c r="AB396" s="20" t="str">
        <f>IF('S.D. Paste sheet'!AB396="","",'S.D. Paste sheet'!AB396)</f>
        <v/>
      </c>
      <c r="AC396" s="20" t="str">
        <f>IF('S.D. Paste sheet'!AC396="","",'S.D. Paste sheet'!AC396)</f>
        <v/>
      </c>
      <c r="AD396" s="20" t="str">
        <f>IF('S.D. Paste sheet'!AD396="","",'S.D. Paste sheet'!AD396)</f>
        <v/>
      </c>
      <c r="AE396" s="29"/>
      <c r="AF396" t="str">
        <f>IF(AK396="","",IF(AK396&gt;0,COUNT($AG$2:AG396),""))</f>
        <v/>
      </c>
      <c r="AG396" s="25" t="str">
        <f t="shared" si="195"/>
        <v/>
      </c>
      <c r="AH396" s="25" t="str">
        <f t="shared" si="196"/>
        <v/>
      </c>
      <c r="AI396" s="25" t="str">
        <f t="shared" si="197"/>
        <v/>
      </c>
      <c r="AJ396" s="25" t="str">
        <f t="shared" si="198"/>
        <v/>
      </c>
      <c r="AK396" s="25" t="str">
        <f t="shared" si="199"/>
        <v/>
      </c>
      <c r="AL396" s="25" t="str">
        <f t="shared" si="200"/>
        <v/>
      </c>
      <c r="AM396" s="25" t="str">
        <f t="shared" si="201"/>
        <v/>
      </c>
      <c r="AN396" s="25" t="str">
        <f t="shared" si="202"/>
        <v/>
      </c>
      <c r="AO396" s="25" t="str">
        <f t="shared" si="203"/>
        <v/>
      </c>
      <c r="AP396" s="25" t="str">
        <f t="shared" si="204"/>
        <v/>
      </c>
      <c r="AQ396" s="25" t="str">
        <f t="shared" si="205"/>
        <v/>
      </c>
      <c r="AR396" s="25" t="str">
        <f t="shared" si="206"/>
        <v/>
      </c>
      <c r="AS396" s="25" t="str">
        <f t="shared" si="207"/>
        <v/>
      </c>
      <c r="AT396" s="25" t="str">
        <f t="shared" si="208"/>
        <v/>
      </c>
      <c r="AU396" s="25" t="str">
        <f t="shared" si="209"/>
        <v/>
      </c>
      <c r="AV396" s="25" t="str">
        <f t="shared" si="210"/>
        <v/>
      </c>
      <c r="AX396" t="str">
        <f>IF(BC396="","",IF(BC396&gt;0,COUNT($AY$2:AY396),""))</f>
        <v/>
      </c>
      <c r="AY396" s="25" t="str">
        <f t="shared" si="211"/>
        <v/>
      </c>
      <c r="AZ396" s="25" t="str">
        <f t="shared" si="212"/>
        <v/>
      </c>
      <c r="BA396" s="25" t="str">
        <f t="shared" si="213"/>
        <v/>
      </c>
      <c r="BB396" s="25" t="str">
        <f t="shared" si="214"/>
        <v/>
      </c>
      <c r="BC396" s="25" t="str">
        <f t="shared" si="215"/>
        <v/>
      </c>
      <c r="BD396" s="25" t="str">
        <f t="shared" si="216"/>
        <v/>
      </c>
      <c r="BE396" s="25" t="str">
        <f t="shared" si="217"/>
        <v/>
      </c>
      <c r="BF396" s="25" t="str">
        <f t="shared" si="218"/>
        <v/>
      </c>
      <c r="BG396" s="25" t="str">
        <f t="shared" si="219"/>
        <v/>
      </c>
      <c r="BH396" s="25" t="str">
        <f t="shared" si="220"/>
        <v/>
      </c>
      <c r="BI396" s="25" t="str">
        <f t="shared" si="221"/>
        <v/>
      </c>
      <c r="BJ396" s="25" t="str">
        <f t="shared" si="222"/>
        <v/>
      </c>
      <c r="BK396" s="25" t="str">
        <f t="shared" si="223"/>
        <v/>
      </c>
      <c r="BL396" s="25" t="str">
        <f t="shared" si="224"/>
        <v/>
      </c>
      <c r="BM396" s="25" t="str">
        <f t="shared" si="225"/>
        <v/>
      </c>
      <c r="BN396" s="25" t="str">
        <f t="shared" si="226"/>
        <v/>
      </c>
    </row>
    <row r="397" spans="1:66">
      <c r="A397" s="20" t="str">
        <f>IF('S.D. Paste sheet'!A397="","",'S.D. Paste sheet'!A397)</f>
        <v/>
      </c>
      <c r="B397" s="20" t="str">
        <f>IF('S.D. Paste sheet'!B397="","",'S.D. Paste sheet'!B397)</f>
        <v/>
      </c>
      <c r="C397" s="20" t="str">
        <f>IF('S.D. Paste sheet'!C397="","",'S.D. Paste sheet'!C397)</f>
        <v/>
      </c>
      <c r="D397" s="20" t="str">
        <f>IF('S.D. Paste sheet'!D397="","",'S.D. Paste sheet'!D397)</f>
        <v/>
      </c>
      <c r="E397" s="20" t="str">
        <f>IF('S.D. Paste sheet'!E397="","",UPPER('S.D. Paste sheet'!E397))</f>
        <v/>
      </c>
      <c r="F397" s="20" t="str">
        <f>IF('S.D. Paste sheet'!F397="","",'S.D. Paste sheet'!F397)</f>
        <v/>
      </c>
      <c r="G397" s="20" t="str">
        <f>IF('S.D. Paste sheet'!G397="","",UPPER('S.D. Paste sheet'!G397))</f>
        <v/>
      </c>
      <c r="H397" s="20" t="str">
        <f>IF('S.D. Paste sheet'!H397="","",UPPER('S.D. Paste sheet'!H397))</f>
        <v/>
      </c>
      <c r="I397" s="20" t="str">
        <f>IF('S.D. Paste sheet'!I397="","",'S.D. Paste sheet'!I397)</f>
        <v/>
      </c>
      <c r="J397" s="20" t="str">
        <f>IF('S.D. Paste sheet'!J397="","",'S.D. Paste sheet'!J397)</f>
        <v/>
      </c>
      <c r="K397" s="20" t="str">
        <f>IF('S.D. Paste sheet'!K397="","",'S.D. Paste sheet'!K397)</f>
        <v/>
      </c>
      <c r="L397" s="20" t="str">
        <f>IF('S.D. Paste sheet'!L397="","",'S.D. Paste sheet'!L397)</f>
        <v/>
      </c>
      <c r="M397" s="20" t="str">
        <f>IF('S.D. Paste sheet'!M397="","",'S.D. Paste sheet'!M397)</f>
        <v/>
      </c>
      <c r="N397" s="20" t="str">
        <f>IF('S.D. Paste sheet'!N397="","",'S.D. Paste sheet'!N397)</f>
        <v/>
      </c>
      <c r="O397" s="20" t="str">
        <f>IF('S.D. Paste sheet'!O397="","",'S.D. Paste sheet'!O397)</f>
        <v/>
      </c>
      <c r="P397" s="20" t="str">
        <f>IF('S.D. Paste sheet'!P397="","",'S.D. Paste sheet'!P397)</f>
        <v/>
      </c>
      <c r="Q397" s="20" t="str">
        <f>IF('S.D. Paste sheet'!Q397="","",'S.D. Paste sheet'!Q397)</f>
        <v/>
      </c>
      <c r="R397" s="20" t="str">
        <f>IF('S.D. Paste sheet'!R397="","",'S.D. Paste sheet'!R397)</f>
        <v/>
      </c>
      <c r="S397" s="20" t="str">
        <f>IF('S.D. Paste sheet'!S397="","",'S.D. Paste sheet'!S397)</f>
        <v/>
      </c>
      <c r="T397" s="20" t="str">
        <f>IF('S.D. Paste sheet'!T397="","",'S.D. Paste sheet'!T397)</f>
        <v/>
      </c>
      <c r="U397" s="20" t="str">
        <f>IF('S.D. Paste sheet'!U397="","",'S.D. Paste sheet'!U397)</f>
        <v/>
      </c>
      <c r="V397" s="20" t="str">
        <f>IF('S.D. Paste sheet'!V397="","",'S.D. Paste sheet'!V397)</f>
        <v/>
      </c>
      <c r="W397" s="20" t="str">
        <f>IF('S.D. Paste sheet'!W397="","",'S.D. Paste sheet'!W397)</f>
        <v/>
      </c>
      <c r="X397" s="20" t="str">
        <f>IF('S.D. Paste sheet'!X397="","",'S.D. Paste sheet'!X397)</f>
        <v/>
      </c>
      <c r="Y397" s="20" t="str">
        <f>IF('S.D. Paste sheet'!Y397="","",'S.D. Paste sheet'!Y397)</f>
        <v/>
      </c>
      <c r="Z397" s="20" t="str">
        <f>IF('S.D. Paste sheet'!Z397="","",'S.D. Paste sheet'!Z397)</f>
        <v/>
      </c>
      <c r="AA397" s="20" t="str">
        <f>IF('S.D. Paste sheet'!AA397="","",'S.D. Paste sheet'!AA397)</f>
        <v/>
      </c>
      <c r="AB397" s="20" t="str">
        <f>IF('S.D. Paste sheet'!AB397="","",'S.D. Paste sheet'!AB397)</f>
        <v/>
      </c>
      <c r="AC397" s="20" t="str">
        <f>IF('S.D. Paste sheet'!AC397="","",'S.D. Paste sheet'!AC397)</f>
        <v/>
      </c>
      <c r="AD397" s="20" t="str">
        <f>IF('S.D. Paste sheet'!AD397="","",'S.D. Paste sheet'!AD397)</f>
        <v/>
      </c>
      <c r="AE397" s="29"/>
      <c r="AF397" t="str">
        <f>IF(AK397="","",IF(AK397&gt;0,COUNT($AG$2:AG397),""))</f>
        <v/>
      </c>
      <c r="AG397" s="25" t="str">
        <f t="shared" si="195"/>
        <v/>
      </c>
      <c r="AH397" s="25" t="str">
        <f t="shared" si="196"/>
        <v/>
      </c>
      <c r="AI397" s="25" t="str">
        <f t="shared" si="197"/>
        <v/>
      </c>
      <c r="AJ397" s="25" t="str">
        <f t="shared" si="198"/>
        <v/>
      </c>
      <c r="AK397" s="25" t="str">
        <f t="shared" si="199"/>
        <v/>
      </c>
      <c r="AL397" s="25" t="str">
        <f t="shared" si="200"/>
        <v/>
      </c>
      <c r="AM397" s="25" t="str">
        <f t="shared" si="201"/>
        <v/>
      </c>
      <c r="AN397" s="25" t="str">
        <f t="shared" si="202"/>
        <v/>
      </c>
      <c r="AO397" s="25" t="str">
        <f t="shared" si="203"/>
        <v/>
      </c>
      <c r="AP397" s="25" t="str">
        <f t="shared" si="204"/>
        <v/>
      </c>
      <c r="AQ397" s="25" t="str">
        <f t="shared" si="205"/>
        <v/>
      </c>
      <c r="AR397" s="25" t="str">
        <f t="shared" si="206"/>
        <v/>
      </c>
      <c r="AS397" s="25" t="str">
        <f t="shared" si="207"/>
        <v/>
      </c>
      <c r="AT397" s="25" t="str">
        <f t="shared" si="208"/>
        <v/>
      </c>
      <c r="AU397" s="25" t="str">
        <f t="shared" si="209"/>
        <v/>
      </c>
      <c r="AV397" s="25" t="str">
        <f t="shared" si="210"/>
        <v/>
      </c>
      <c r="AX397" t="str">
        <f>IF(BC397="","",IF(BC397&gt;0,COUNT($AY$2:AY397),""))</f>
        <v/>
      </c>
      <c r="AY397" s="25" t="str">
        <f t="shared" si="211"/>
        <v/>
      </c>
      <c r="AZ397" s="25" t="str">
        <f t="shared" si="212"/>
        <v/>
      </c>
      <c r="BA397" s="25" t="str">
        <f t="shared" si="213"/>
        <v/>
      </c>
      <c r="BB397" s="25" t="str">
        <f t="shared" si="214"/>
        <v/>
      </c>
      <c r="BC397" s="25" t="str">
        <f t="shared" si="215"/>
        <v/>
      </c>
      <c r="BD397" s="25" t="str">
        <f t="shared" si="216"/>
        <v/>
      </c>
      <c r="BE397" s="25" t="str">
        <f t="shared" si="217"/>
        <v/>
      </c>
      <c r="BF397" s="25" t="str">
        <f t="shared" si="218"/>
        <v/>
      </c>
      <c r="BG397" s="25" t="str">
        <f t="shared" si="219"/>
        <v/>
      </c>
      <c r="BH397" s="25" t="str">
        <f t="shared" si="220"/>
        <v/>
      </c>
      <c r="BI397" s="25" t="str">
        <f t="shared" si="221"/>
        <v/>
      </c>
      <c r="BJ397" s="25" t="str">
        <f t="shared" si="222"/>
        <v/>
      </c>
      <c r="BK397" s="25" t="str">
        <f t="shared" si="223"/>
        <v/>
      </c>
      <c r="BL397" s="25" t="str">
        <f t="shared" si="224"/>
        <v/>
      </c>
      <c r="BM397" s="25" t="str">
        <f t="shared" si="225"/>
        <v/>
      </c>
      <c r="BN397" s="25" t="str">
        <f t="shared" si="226"/>
        <v/>
      </c>
    </row>
    <row r="398" spans="1:66">
      <c r="A398" s="20" t="str">
        <f>IF('S.D. Paste sheet'!A398="","",'S.D. Paste sheet'!A398)</f>
        <v/>
      </c>
      <c r="B398" s="20" t="str">
        <f>IF('S.D. Paste sheet'!B398="","",'S.D. Paste sheet'!B398)</f>
        <v/>
      </c>
      <c r="C398" s="20" t="str">
        <f>IF('S.D. Paste sheet'!C398="","",'S.D. Paste sheet'!C398)</f>
        <v/>
      </c>
      <c r="D398" s="20" t="str">
        <f>IF('S.D. Paste sheet'!D398="","",'S.D. Paste sheet'!D398)</f>
        <v/>
      </c>
      <c r="E398" s="20" t="str">
        <f>IF('S.D. Paste sheet'!E398="","",UPPER('S.D. Paste sheet'!E398))</f>
        <v/>
      </c>
      <c r="F398" s="20" t="str">
        <f>IF('S.D. Paste sheet'!F398="","",'S.D. Paste sheet'!F398)</f>
        <v/>
      </c>
      <c r="G398" s="20" t="str">
        <f>IF('S.D. Paste sheet'!G398="","",UPPER('S.D. Paste sheet'!G398))</f>
        <v/>
      </c>
      <c r="H398" s="20" t="str">
        <f>IF('S.D. Paste sheet'!H398="","",UPPER('S.D. Paste sheet'!H398))</f>
        <v/>
      </c>
      <c r="I398" s="20" t="str">
        <f>IF('S.D. Paste sheet'!I398="","",'S.D. Paste sheet'!I398)</f>
        <v/>
      </c>
      <c r="J398" s="20" t="str">
        <f>IF('S.D. Paste sheet'!J398="","",'S.D. Paste sheet'!J398)</f>
        <v/>
      </c>
      <c r="K398" s="20" t="str">
        <f>IF('S.D. Paste sheet'!K398="","",'S.D. Paste sheet'!K398)</f>
        <v/>
      </c>
      <c r="L398" s="20" t="str">
        <f>IF('S.D. Paste sheet'!L398="","",'S.D. Paste sheet'!L398)</f>
        <v/>
      </c>
      <c r="M398" s="20" t="str">
        <f>IF('S.D. Paste sheet'!M398="","",'S.D. Paste sheet'!M398)</f>
        <v/>
      </c>
      <c r="N398" s="20" t="str">
        <f>IF('S.D. Paste sheet'!N398="","",'S.D. Paste sheet'!N398)</f>
        <v/>
      </c>
      <c r="O398" s="20" t="str">
        <f>IF('S.D. Paste sheet'!O398="","",'S.D. Paste sheet'!O398)</f>
        <v/>
      </c>
      <c r="P398" s="20" t="str">
        <f>IF('S.D. Paste sheet'!P398="","",'S.D. Paste sheet'!P398)</f>
        <v/>
      </c>
      <c r="Q398" s="20" t="str">
        <f>IF('S.D. Paste sheet'!Q398="","",'S.D. Paste sheet'!Q398)</f>
        <v/>
      </c>
      <c r="R398" s="20" t="str">
        <f>IF('S.D. Paste sheet'!R398="","",'S.D. Paste sheet'!R398)</f>
        <v/>
      </c>
      <c r="S398" s="20" t="str">
        <f>IF('S.D. Paste sheet'!S398="","",'S.D. Paste sheet'!S398)</f>
        <v/>
      </c>
      <c r="T398" s="20" t="str">
        <f>IF('S.D. Paste sheet'!T398="","",'S.D. Paste sheet'!T398)</f>
        <v/>
      </c>
      <c r="U398" s="20" t="str">
        <f>IF('S.D. Paste sheet'!U398="","",'S.D. Paste sheet'!U398)</f>
        <v/>
      </c>
      <c r="V398" s="20" t="str">
        <f>IF('S.D. Paste sheet'!V398="","",'S.D. Paste sheet'!V398)</f>
        <v/>
      </c>
      <c r="W398" s="20" t="str">
        <f>IF('S.D. Paste sheet'!W398="","",'S.D. Paste sheet'!W398)</f>
        <v/>
      </c>
      <c r="X398" s="20" t="str">
        <f>IF('S.D. Paste sheet'!X398="","",'S.D. Paste sheet'!X398)</f>
        <v/>
      </c>
      <c r="Y398" s="20" t="str">
        <f>IF('S.D. Paste sheet'!Y398="","",'S.D. Paste sheet'!Y398)</f>
        <v/>
      </c>
      <c r="Z398" s="20" t="str">
        <f>IF('S.D. Paste sheet'!Z398="","",'S.D. Paste sheet'!Z398)</f>
        <v/>
      </c>
      <c r="AA398" s="20" t="str">
        <f>IF('S.D. Paste sheet'!AA398="","",'S.D. Paste sheet'!AA398)</f>
        <v/>
      </c>
      <c r="AB398" s="20" t="str">
        <f>IF('S.D. Paste sheet'!AB398="","",'S.D. Paste sheet'!AB398)</f>
        <v/>
      </c>
      <c r="AC398" s="20" t="str">
        <f>IF('S.D. Paste sheet'!AC398="","",'S.D. Paste sheet'!AC398)</f>
        <v/>
      </c>
      <c r="AD398" s="20" t="str">
        <f>IF('S.D. Paste sheet'!AD398="","",'S.D. Paste sheet'!AD398)</f>
        <v/>
      </c>
      <c r="AE398" s="29"/>
      <c r="AF398" t="str">
        <f>IF(AK398="","",IF(AK398&gt;0,COUNT($AG$2:AG398),""))</f>
        <v/>
      </c>
      <c r="AG398" s="25" t="str">
        <f t="shared" si="195"/>
        <v/>
      </c>
      <c r="AH398" s="25" t="str">
        <f t="shared" si="196"/>
        <v/>
      </c>
      <c r="AI398" s="25" t="str">
        <f t="shared" si="197"/>
        <v/>
      </c>
      <c r="AJ398" s="25" t="str">
        <f t="shared" si="198"/>
        <v/>
      </c>
      <c r="AK398" s="25" t="str">
        <f t="shared" si="199"/>
        <v/>
      </c>
      <c r="AL398" s="25" t="str">
        <f t="shared" si="200"/>
        <v/>
      </c>
      <c r="AM398" s="25" t="str">
        <f t="shared" si="201"/>
        <v/>
      </c>
      <c r="AN398" s="25" t="str">
        <f t="shared" si="202"/>
        <v/>
      </c>
      <c r="AO398" s="25" t="str">
        <f t="shared" si="203"/>
        <v/>
      </c>
      <c r="AP398" s="25" t="str">
        <f t="shared" si="204"/>
        <v/>
      </c>
      <c r="AQ398" s="25" t="str">
        <f t="shared" si="205"/>
        <v/>
      </c>
      <c r="AR398" s="25" t="str">
        <f t="shared" si="206"/>
        <v/>
      </c>
      <c r="AS398" s="25" t="str">
        <f t="shared" si="207"/>
        <v/>
      </c>
      <c r="AT398" s="25" t="str">
        <f t="shared" si="208"/>
        <v/>
      </c>
      <c r="AU398" s="25" t="str">
        <f t="shared" si="209"/>
        <v/>
      </c>
      <c r="AV398" s="25" t="str">
        <f t="shared" si="210"/>
        <v/>
      </c>
      <c r="AX398" t="str">
        <f>IF(BC398="","",IF(BC398&gt;0,COUNT($AY$2:AY398),""))</f>
        <v/>
      </c>
      <c r="AY398" s="25" t="str">
        <f t="shared" si="211"/>
        <v/>
      </c>
      <c r="AZ398" s="25" t="str">
        <f t="shared" si="212"/>
        <v/>
      </c>
      <c r="BA398" s="25" t="str">
        <f t="shared" si="213"/>
        <v/>
      </c>
      <c r="BB398" s="25" t="str">
        <f t="shared" si="214"/>
        <v/>
      </c>
      <c r="BC398" s="25" t="str">
        <f t="shared" si="215"/>
        <v/>
      </c>
      <c r="BD398" s="25" t="str">
        <f t="shared" si="216"/>
        <v/>
      </c>
      <c r="BE398" s="25" t="str">
        <f t="shared" si="217"/>
        <v/>
      </c>
      <c r="BF398" s="25" t="str">
        <f t="shared" si="218"/>
        <v/>
      </c>
      <c r="BG398" s="25" t="str">
        <f t="shared" si="219"/>
        <v/>
      </c>
      <c r="BH398" s="25" t="str">
        <f t="shared" si="220"/>
        <v/>
      </c>
      <c r="BI398" s="25" t="str">
        <f t="shared" si="221"/>
        <v/>
      </c>
      <c r="BJ398" s="25" t="str">
        <f t="shared" si="222"/>
        <v/>
      </c>
      <c r="BK398" s="25" t="str">
        <f t="shared" si="223"/>
        <v/>
      </c>
      <c r="BL398" s="25" t="str">
        <f t="shared" si="224"/>
        <v/>
      </c>
      <c r="BM398" s="25" t="str">
        <f t="shared" si="225"/>
        <v/>
      </c>
      <c r="BN398" s="25" t="str">
        <f t="shared" si="226"/>
        <v/>
      </c>
    </row>
    <row r="399" spans="1:66">
      <c r="A399" s="20" t="str">
        <f>IF('S.D. Paste sheet'!A399="","",'S.D. Paste sheet'!A399)</f>
        <v/>
      </c>
      <c r="B399" s="20" t="str">
        <f>IF('S.D. Paste sheet'!B399="","",'S.D. Paste sheet'!B399)</f>
        <v/>
      </c>
      <c r="C399" s="20" t="str">
        <f>IF('S.D. Paste sheet'!C399="","",'S.D. Paste sheet'!C399)</f>
        <v/>
      </c>
      <c r="D399" s="20" t="str">
        <f>IF('S.D. Paste sheet'!D399="","",'S.D. Paste sheet'!D399)</f>
        <v/>
      </c>
      <c r="E399" s="20" t="str">
        <f>IF('S.D. Paste sheet'!E399="","",UPPER('S.D. Paste sheet'!E399))</f>
        <v/>
      </c>
      <c r="F399" s="20" t="str">
        <f>IF('S.D. Paste sheet'!F399="","",'S.D. Paste sheet'!F399)</f>
        <v/>
      </c>
      <c r="G399" s="20" t="str">
        <f>IF('S.D. Paste sheet'!G399="","",UPPER('S.D. Paste sheet'!G399))</f>
        <v/>
      </c>
      <c r="H399" s="20" t="str">
        <f>IF('S.D. Paste sheet'!H399="","",UPPER('S.D. Paste sheet'!H399))</f>
        <v/>
      </c>
      <c r="I399" s="20" t="str">
        <f>IF('S.D. Paste sheet'!I399="","",'S.D. Paste sheet'!I399)</f>
        <v/>
      </c>
      <c r="J399" s="20" t="str">
        <f>IF('S.D. Paste sheet'!J399="","",'S.D. Paste sheet'!J399)</f>
        <v/>
      </c>
      <c r="K399" s="20" t="str">
        <f>IF('S.D. Paste sheet'!K399="","",'S.D. Paste sheet'!K399)</f>
        <v/>
      </c>
      <c r="L399" s="20" t="str">
        <f>IF('S.D. Paste sheet'!L399="","",'S.D. Paste sheet'!L399)</f>
        <v/>
      </c>
      <c r="M399" s="20" t="str">
        <f>IF('S.D. Paste sheet'!M399="","",'S.D. Paste sheet'!M399)</f>
        <v/>
      </c>
      <c r="N399" s="20" t="str">
        <f>IF('S.D. Paste sheet'!N399="","",'S.D. Paste sheet'!N399)</f>
        <v/>
      </c>
      <c r="O399" s="20" t="str">
        <f>IF('S.D. Paste sheet'!O399="","",'S.D. Paste sheet'!O399)</f>
        <v/>
      </c>
      <c r="P399" s="20" t="str">
        <f>IF('S.D. Paste sheet'!P399="","",'S.D. Paste sheet'!P399)</f>
        <v/>
      </c>
      <c r="Q399" s="20" t="str">
        <f>IF('S.D. Paste sheet'!Q399="","",'S.D. Paste sheet'!Q399)</f>
        <v/>
      </c>
      <c r="R399" s="20" t="str">
        <f>IF('S.D. Paste sheet'!R399="","",'S.D. Paste sheet'!R399)</f>
        <v/>
      </c>
      <c r="S399" s="20" t="str">
        <f>IF('S.D. Paste sheet'!S399="","",'S.D. Paste sheet'!S399)</f>
        <v/>
      </c>
      <c r="T399" s="20" t="str">
        <f>IF('S.D. Paste sheet'!T399="","",'S.D. Paste sheet'!T399)</f>
        <v/>
      </c>
      <c r="U399" s="20" t="str">
        <f>IF('S.D. Paste sheet'!U399="","",'S.D. Paste sheet'!U399)</f>
        <v/>
      </c>
      <c r="V399" s="20" t="str">
        <f>IF('S.D. Paste sheet'!V399="","",'S.D. Paste sheet'!V399)</f>
        <v/>
      </c>
      <c r="W399" s="20" t="str">
        <f>IF('S.D. Paste sheet'!W399="","",'S.D. Paste sheet'!W399)</f>
        <v/>
      </c>
      <c r="X399" s="20" t="str">
        <f>IF('S.D. Paste sheet'!X399="","",'S.D. Paste sheet'!X399)</f>
        <v/>
      </c>
      <c r="Y399" s="20" t="str">
        <f>IF('S.D. Paste sheet'!Y399="","",'S.D. Paste sheet'!Y399)</f>
        <v/>
      </c>
      <c r="Z399" s="20" t="str">
        <f>IF('S.D. Paste sheet'!Z399="","",'S.D. Paste sheet'!Z399)</f>
        <v/>
      </c>
      <c r="AA399" s="20" t="str">
        <f>IF('S.D. Paste sheet'!AA399="","",'S.D. Paste sheet'!AA399)</f>
        <v/>
      </c>
      <c r="AB399" s="20" t="str">
        <f>IF('S.D. Paste sheet'!AB399="","",'S.D. Paste sheet'!AB399)</f>
        <v/>
      </c>
      <c r="AC399" s="20" t="str">
        <f>IF('S.D. Paste sheet'!AC399="","",'S.D. Paste sheet'!AC399)</f>
        <v/>
      </c>
      <c r="AD399" s="20" t="str">
        <f>IF('S.D. Paste sheet'!AD399="","",'S.D. Paste sheet'!AD399)</f>
        <v/>
      </c>
      <c r="AE399" s="29"/>
      <c r="AF399" t="str">
        <f>IF(AK399="","",IF(AK399&gt;0,COUNT($AG$2:AG399),""))</f>
        <v/>
      </c>
      <c r="AG399" s="25" t="str">
        <f t="shared" si="195"/>
        <v/>
      </c>
      <c r="AH399" s="25" t="str">
        <f t="shared" si="196"/>
        <v/>
      </c>
      <c r="AI399" s="25" t="str">
        <f t="shared" si="197"/>
        <v/>
      </c>
      <c r="AJ399" s="25" t="str">
        <f t="shared" si="198"/>
        <v/>
      </c>
      <c r="AK399" s="25" t="str">
        <f t="shared" si="199"/>
        <v/>
      </c>
      <c r="AL399" s="25" t="str">
        <f t="shared" si="200"/>
        <v/>
      </c>
      <c r="AM399" s="25" t="str">
        <f t="shared" si="201"/>
        <v/>
      </c>
      <c r="AN399" s="25" t="str">
        <f t="shared" si="202"/>
        <v/>
      </c>
      <c r="AO399" s="25" t="str">
        <f t="shared" si="203"/>
        <v/>
      </c>
      <c r="AP399" s="25" t="str">
        <f t="shared" si="204"/>
        <v/>
      </c>
      <c r="AQ399" s="25" t="str">
        <f t="shared" si="205"/>
        <v/>
      </c>
      <c r="AR399" s="25" t="str">
        <f t="shared" si="206"/>
        <v/>
      </c>
      <c r="AS399" s="25" t="str">
        <f t="shared" si="207"/>
        <v/>
      </c>
      <c r="AT399" s="25" t="str">
        <f t="shared" si="208"/>
        <v/>
      </c>
      <c r="AU399" s="25" t="str">
        <f t="shared" si="209"/>
        <v/>
      </c>
      <c r="AV399" s="25" t="str">
        <f t="shared" si="210"/>
        <v/>
      </c>
      <c r="AX399" t="str">
        <f>IF(BC399="","",IF(BC399&gt;0,COUNT($AY$2:AY399),""))</f>
        <v/>
      </c>
      <c r="AY399" s="25" t="str">
        <f t="shared" si="211"/>
        <v/>
      </c>
      <c r="AZ399" s="25" t="str">
        <f t="shared" si="212"/>
        <v/>
      </c>
      <c r="BA399" s="25" t="str">
        <f t="shared" si="213"/>
        <v/>
      </c>
      <c r="BB399" s="25" t="str">
        <f t="shared" si="214"/>
        <v/>
      </c>
      <c r="BC399" s="25" t="str">
        <f t="shared" si="215"/>
        <v/>
      </c>
      <c r="BD399" s="25" t="str">
        <f t="shared" si="216"/>
        <v/>
      </c>
      <c r="BE399" s="25" t="str">
        <f t="shared" si="217"/>
        <v/>
      </c>
      <c r="BF399" s="25" t="str">
        <f t="shared" si="218"/>
        <v/>
      </c>
      <c r="BG399" s="25" t="str">
        <f t="shared" si="219"/>
        <v/>
      </c>
      <c r="BH399" s="25" t="str">
        <f t="shared" si="220"/>
        <v/>
      </c>
      <c r="BI399" s="25" t="str">
        <f t="shared" si="221"/>
        <v/>
      </c>
      <c r="BJ399" s="25" t="str">
        <f t="shared" si="222"/>
        <v/>
      </c>
      <c r="BK399" s="25" t="str">
        <f t="shared" si="223"/>
        <v/>
      </c>
      <c r="BL399" s="25" t="str">
        <f t="shared" si="224"/>
        <v/>
      </c>
      <c r="BM399" s="25" t="str">
        <f t="shared" si="225"/>
        <v/>
      </c>
      <c r="BN399" s="25" t="str">
        <f t="shared" si="226"/>
        <v/>
      </c>
    </row>
    <row r="400" spans="1:66">
      <c r="A400" s="20" t="str">
        <f>IF('S.D. Paste sheet'!A400="","",'S.D. Paste sheet'!A400)</f>
        <v/>
      </c>
      <c r="B400" s="20" t="str">
        <f>IF('S.D. Paste sheet'!B400="","",'S.D. Paste sheet'!B400)</f>
        <v/>
      </c>
      <c r="C400" s="20" t="str">
        <f>IF('S.D. Paste sheet'!C400="","",'S.D. Paste sheet'!C400)</f>
        <v/>
      </c>
      <c r="D400" s="20" t="str">
        <f>IF('S.D. Paste sheet'!D400="","",'S.D. Paste sheet'!D400)</f>
        <v/>
      </c>
      <c r="E400" s="20" t="str">
        <f>IF('S.D. Paste sheet'!E400="","",UPPER('S.D. Paste sheet'!E400))</f>
        <v/>
      </c>
      <c r="F400" s="20" t="str">
        <f>IF('S.D. Paste sheet'!F400="","",'S.D. Paste sheet'!F400)</f>
        <v/>
      </c>
      <c r="G400" s="20" t="str">
        <f>IF('S.D. Paste sheet'!G400="","",UPPER('S.D. Paste sheet'!G400))</f>
        <v/>
      </c>
      <c r="H400" s="20" t="str">
        <f>IF('S.D. Paste sheet'!H400="","",UPPER('S.D. Paste sheet'!H400))</f>
        <v/>
      </c>
      <c r="I400" s="20" t="str">
        <f>IF('S.D. Paste sheet'!I400="","",'S.D. Paste sheet'!I400)</f>
        <v/>
      </c>
      <c r="J400" s="20" t="str">
        <f>IF('S.D. Paste sheet'!J400="","",'S.D. Paste sheet'!J400)</f>
        <v/>
      </c>
      <c r="K400" s="20" t="str">
        <f>IF('S.D. Paste sheet'!K400="","",'S.D. Paste sheet'!K400)</f>
        <v/>
      </c>
      <c r="L400" s="20" t="str">
        <f>IF('S.D. Paste sheet'!L400="","",'S.D. Paste sheet'!L400)</f>
        <v/>
      </c>
      <c r="M400" s="20" t="str">
        <f>IF('S.D. Paste sheet'!M400="","",'S.D. Paste sheet'!M400)</f>
        <v/>
      </c>
      <c r="N400" s="20" t="str">
        <f>IF('S.D. Paste sheet'!N400="","",'S.D. Paste sheet'!N400)</f>
        <v/>
      </c>
      <c r="O400" s="20" t="str">
        <f>IF('S.D. Paste sheet'!O400="","",'S.D. Paste sheet'!O400)</f>
        <v/>
      </c>
      <c r="P400" s="20" t="str">
        <f>IF('S.D. Paste sheet'!P400="","",'S.D. Paste sheet'!P400)</f>
        <v/>
      </c>
      <c r="Q400" s="20" t="str">
        <f>IF('S.D. Paste sheet'!Q400="","",'S.D. Paste sheet'!Q400)</f>
        <v/>
      </c>
      <c r="R400" s="20" t="str">
        <f>IF('S.D. Paste sheet'!R400="","",'S.D. Paste sheet'!R400)</f>
        <v/>
      </c>
      <c r="S400" s="20" t="str">
        <f>IF('S.D. Paste sheet'!S400="","",'S.D. Paste sheet'!S400)</f>
        <v/>
      </c>
      <c r="T400" s="20" t="str">
        <f>IF('S.D. Paste sheet'!T400="","",'S.D. Paste sheet'!T400)</f>
        <v/>
      </c>
      <c r="U400" s="20" t="str">
        <f>IF('S.D. Paste sheet'!U400="","",'S.D. Paste sheet'!U400)</f>
        <v/>
      </c>
      <c r="V400" s="20" t="str">
        <f>IF('S.D. Paste sheet'!V400="","",'S.D. Paste sheet'!V400)</f>
        <v/>
      </c>
      <c r="W400" s="20" t="str">
        <f>IF('S.D. Paste sheet'!W400="","",'S.D. Paste sheet'!W400)</f>
        <v/>
      </c>
      <c r="X400" s="20" t="str">
        <f>IF('S.D. Paste sheet'!X400="","",'S.D. Paste sheet'!X400)</f>
        <v/>
      </c>
      <c r="Y400" s="20" t="str">
        <f>IF('S.D. Paste sheet'!Y400="","",'S.D. Paste sheet'!Y400)</f>
        <v/>
      </c>
      <c r="Z400" s="20" t="str">
        <f>IF('S.D. Paste sheet'!Z400="","",'S.D. Paste sheet'!Z400)</f>
        <v/>
      </c>
      <c r="AA400" s="20" t="str">
        <f>IF('S.D. Paste sheet'!AA400="","",'S.D. Paste sheet'!AA400)</f>
        <v/>
      </c>
      <c r="AB400" s="20" t="str">
        <f>IF('S.D. Paste sheet'!AB400="","",'S.D. Paste sheet'!AB400)</f>
        <v/>
      </c>
      <c r="AC400" s="20" t="str">
        <f>IF('S.D. Paste sheet'!AC400="","",'S.D. Paste sheet'!AC400)</f>
        <v/>
      </c>
      <c r="AD400" s="20" t="str">
        <f>IF('S.D. Paste sheet'!AD400="","",'S.D. Paste sheet'!AD400)</f>
        <v/>
      </c>
      <c r="AE400" s="29"/>
      <c r="AF400" t="str">
        <f>IF(AK400="","",IF(AK400&gt;0,COUNT($AG$2:AG400),""))</f>
        <v/>
      </c>
      <c r="AG400" s="25" t="str">
        <f t="shared" si="195"/>
        <v/>
      </c>
      <c r="AH400" s="25" t="str">
        <f t="shared" si="196"/>
        <v/>
      </c>
      <c r="AI400" s="25" t="str">
        <f t="shared" si="197"/>
        <v/>
      </c>
      <c r="AJ400" s="25" t="str">
        <f t="shared" si="198"/>
        <v/>
      </c>
      <c r="AK400" s="25" t="str">
        <f t="shared" si="199"/>
        <v/>
      </c>
      <c r="AL400" s="25" t="str">
        <f t="shared" si="200"/>
        <v/>
      </c>
      <c r="AM400" s="25" t="str">
        <f t="shared" si="201"/>
        <v/>
      </c>
      <c r="AN400" s="25" t="str">
        <f t="shared" si="202"/>
        <v/>
      </c>
      <c r="AO400" s="25" t="str">
        <f t="shared" si="203"/>
        <v/>
      </c>
      <c r="AP400" s="25" t="str">
        <f t="shared" si="204"/>
        <v/>
      </c>
      <c r="AQ400" s="25" t="str">
        <f t="shared" si="205"/>
        <v/>
      </c>
      <c r="AR400" s="25" t="str">
        <f t="shared" si="206"/>
        <v/>
      </c>
      <c r="AS400" s="25" t="str">
        <f t="shared" si="207"/>
        <v/>
      </c>
      <c r="AT400" s="25" t="str">
        <f t="shared" si="208"/>
        <v/>
      </c>
      <c r="AU400" s="25" t="str">
        <f t="shared" si="209"/>
        <v/>
      </c>
      <c r="AV400" s="25" t="str">
        <f t="shared" si="210"/>
        <v/>
      </c>
      <c r="AX400" t="str">
        <f>IF(BC400="","",IF(BC400&gt;0,COUNT($AY$2:AY400),""))</f>
        <v/>
      </c>
      <c r="AY400" s="25" t="str">
        <f t="shared" si="211"/>
        <v/>
      </c>
      <c r="AZ400" s="25" t="str">
        <f t="shared" si="212"/>
        <v/>
      </c>
      <c r="BA400" s="25" t="str">
        <f t="shared" si="213"/>
        <v/>
      </c>
      <c r="BB400" s="25" t="str">
        <f t="shared" si="214"/>
        <v/>
      </c>
      <c r="BC400" s="25" t="str">
        <f t="shared" si="215"/>
        <v/>
      </c>
      <c r="BD400" s="25" t="str">
        <f t="shared" si="216"/>
        <v/>
      </c>
      <c r="BE400" s="25" t="str">
        <f t="shared" si="217"/>
        <v/>
      </c>
      <c r="BF400" s="25" t="str">
        <f t="shared" si="218"/>
        <v/>
      </c>
      <c r="BG400" s="25" t="str">
        <f t="shared" si="219"/>
        <v/>
      </c>
      <c r="BH400" s="25" t="str">
        <f t="shared" si="220"/>
        <v/>
      </c>
      <c r="BI400" s="25" t="str">
        <f t="shared" si="221"/>
        <v/>
      </c>
      <c r="BJ400" s="25" t="str">
        <f t="shared" si="222"/>
        <v/>
      </c>
      <c r="BK400" s="25" t="str">
        <f t="shared" si="223"/>
        <v/>
      </c>
      <c r="BL400" s="25" t="str">
        <f t="shared" si="224"/>
        <v/>
      </c>
      <c r="BM400" s="25" t="str">
        <f t="shared" si="225"/>
        <v/>
      </c>
      <c r="BN400" s="25" t="str">
        <f t="shared" si="226"/>
        <v/>
      </c>
    </row>
    <row r="401" spans="1:66">
      <c r="A401" s="20" t="str">
        <f>IF('S.D. Paste sheet'!A401="","",'S.D. Paste sheet'!A401)</f>
        <v/>
      </c>
      <c r="B401" s="20" t="str">
        <f>IF('S.D. Paste sheet'!B401="","",'S.D. Paste sheet'!B401)</f>
        <v/>
      </c>
      <c r="C401" s="20" t="str">
        <f>IF('S.D. Paste sheet'!C401="","",'S.D. Paste sheet'!C401)</f>
        <v/>
      </c>
      <c r="D401" s="20" t="str">
        <f>IF('S.D. Paste sheet'!D401="","",'S.D. Paste sheet'!D401)</f>
        <v/>
      </c>
      <c r="E401" s="20" t="str">
        <f>IF('S.D. Paste sheet'!E401="","",UPPER('S.D. Paste sheet'!E401))</f>
        <v/>
      </c>
      <c r="F401" s="20" t="str">
        <f>IF('S.D. Paste sheet'!F401="","",'S.D. Paste sheet'!F401)</f>
        <v/>
      </c>
      <c r="G401" s="20" t="str">
        <f>IF('S.D. Paste sheet'!G401="","",UPPER('S.D. Paste sheet'!G401))</f>
        <v/>
      </c>
      <c r="H401" s="20" t="str">
        <f>IF('S.D. Paste sheet'!H401="","",UPPER('S.D. Paste sheet'!H401))</f>
        <v/>
      </c>
      <c r="I401" s="20" t="str">
        <f>IF('S.D. Paste sheet'!I401="","",'S.D. Paste sheet'!I401)</f>
        <v/>
      </c>
      <c r="J401" s="20" t="str">
        <f>IF('S.D. Paste sheet'!J401="","",'S.D. Paste sheet'!J401)</f>
        <v/>
      </c>
      <c r="K401" s="20" t="str">
        <f>IF('S.D. Paste sheet'!K401="","",'S.D. Paste sheet'!K401)</f>
        <v/>
      </c>
      <c r="L401" s="20" t="str">
        <f>IF('S.D. Paste sheet'!L401="","",'S.D. Paste sheet'!L401)</f>
        <v/>
      </c>
      <c r="M401" s="20" t="str">
        <f>IF('S.D. Paste sheet'!M401="","",'S.D. Paste sheet'!M401)</f>
        <v/>
      </c>
      <c r="N401" s="20" t="str">
        <f>IF('S.D. Paste sheet'!N401="","",'S.D. Paste sheet'!N401)</f>
        <v/>
      </c>
      <c r="O401" s="20" t="str">
        <f>IF('S.D. Paste sheet'!O401="","",'S.D. Paste sheet'!O401)</f>
        <v/>
      </c>
      <c r="P401" s="20" t="str">
        <f>IF('S.D. Paste sheet'!P401="","",'S.D. Paste sheet'!P401)</f>
        <v/>
      </c>
      <c r="Q401" s="20" t="str">
        <f>IF('S.D. Paste sheet'!Q401="","",'S.D. Paste sheet'!Q401)</f>
        <v/>
      </c>
      <c r="R401" s="20" t="str">
        <f>IF('S.D. Paste sheet'!R401="","",'S.D. Paste sheet'!R401)</f>
        <v/>
      </c>
      <c r="S401" s="20" t="str">
        <f>IF('S.D. Paste sheet'!S401="","",'S.D. Paste sheet'!S401)</f>
        <v/>
      </c>
      <c r="T401" s="20" t="str">
        <f>IF('S.D. Paste sheet'!T401="","",'S.D. Paste sheet'!T401)</f>
        <v/>
      </c>
      <c r="U401" s="20" t="str">
        <f>IF('S.D. Paste sheet'!U401="","",'S.D. Paste sheet'!U401)</f>
        <v/>
      </c>
      <c r="V401" s="20" t="str">
        <f>IF('S.D. Paste sheet'!V401="","",'S.D. Paste sheet'!V401)</f>
        <v/>
      </c>
      <c r="W401" s="20" t="str">
        <f>IF('S.D. Paste sheet'!W401="","",'S.D. Paste sheet'!W401)</f>
        <v/>
      </c>
      <c r="X401" s="20" t="str">
        <f>IF('S.D. Paste sheet'!X401="","",'S.D. Paste sheet'!X401)</f>
        <v/>
      </c>
      <c r="Y401" s="20" t="str">
        <f>IF('S.D. Paste sheet'!Y401="","",'S.D. Paste sheet'!Y401)</f>
        <v/>
      </c>
      <c r="Z401" s="20" t="str">
        <f>IF('S.D. Paste sheet'!Z401="","",'S.D. Paste sheet'!Z401)</f>
        <v/>
      </c>
      <c r="AA401" s="20" t="str">
        <f>IF('S.D. Paste sheet'!AA401="","",'S.D. Paste sheet'!AA401)</f>
        <v/>
      </c>
      <c r="AB401" s="20" t="str">
        <f>IF('S.D. Paste sheet'!AB401="","",'S.D. Paste sheet'!AB401)</f>
        <v/>
      </c>
      <c r="AC401" s="20" t="str">
        <f>IF('S.D. Paste sheet'!AC401="","",'S.D. Paste sheet'!AC401)</f>
        <v/>
      </c>
      <c r="AD401" s="20" t="str">
        <f>IF('S.D. Paste sheet'!AD401="","",'S.D. Paste sheet'!AD401)</f>
        <v/>
      </c>
      <c r="AE401" s="29"/>
      <c r="AF401" t="str">
        <f>IF(AK401="","",IF(AK401&gt;0,COUNT($AG$2:AG401),""))</f>
        <v/>
      </c>
      <c r="AG401" s="25" t="str">
        <f t="shared" si="195"/>
        <v/>
      </c>
      <c r="AH401" s="25" t="str">
        <f t="shared" si="196"/>
        <v/>
      </c>
      <c r="AI401" s="25" t="str">
        <f t="shared" si="197"/>
        <v/>
      </c>
      <c r="AJ401" s="25" t="str">
        <f t="shared" si="198"/>
        <v/>
      </c>
      <c r="AK401" s="25" t="str">
        <f t="shared" si="199"/>
        <v/>
      </c>
      <c r="AL401" s="25" t="str">
        <f t="shared" si="200"/>
        <v/>
      </c>
      <c r="AM401" s="25" t="str">
        <f t="shared" si="201"/>
        <v/>
      </c>
      <c r="AN401" s="25" t="str">
        <f t="shared" si="202"/>
        <v/>
      </c>
      <c r="AO401" s="25" t="str">
        <f t="shared" si="203"/>
        <v/>
      </c>
      <c r="AP401" s="25" t="str">
        <f t="shared" si="204"/>
        <v/>
      </c>
      <c r="AQ401" s="25" t="str">
        <f t="shared" si="205"/>
        <v/>
      </c>
      <c r="AR401" s="25" t="str">
        <f t="shared" si="206"/>
        <v/>
      </c>
      <c r="AS401" s="25" t="str">
        <f t="shared" si="207"/>
        <v/>
      </c>
      <c r="AT401" s="25" t="str">
        <f t="shared" si="208"/>
        <v/>
      </c>
      <c r="AU401" s="25" t="str">
        <f t="shared" si="209"/>
        <v/>
      </c>
      <c r="AV401" s="25" t="str">
        <f t="shared" si="210"/>
        <v/>
      </c>
      <c r="AX401" t="str">
        <f>IF(BC401="","",IF(BC401&gt;0,COUNT($AY$2:AY401),""))</f>
        <v/>
      </c>
      <c r="AY401" s="25" t="str">
        <f t="shared" si="211"/>
        <v/>
      </c>
      <c r="AZ401" s="25" t="str">
        <f t="shared" si="212"/>
        <v/>
      </c>
      <c r="BA401" s="25" t="str">
        <f t="shared" si="213"/>
        <v/>
      </c>
      <c r="BB401" s="25" t="str">
        <f t="shared" si="214"/>
        <v/>
      </c>
      <c r="BC401" s="25" t="str">
        <f t="shared" si="215"/>
        <v/>
      </c>
      <c r="BD401" s="25" t="str">
        <f t="shared" si="216"/>
        <v/>
      </c>
      <c r="BE401" s="25" t="str">
        <f t="shared" si="217"/>
        <v/>
      </c>
      <c r="BF401" s="25" t="str">
        <f t="shared" si="218"/>
        <v/>
      </c>
      <c r="BG401" s="25" t="str">
        <f t="shared" si="219"/>
        <v/>
      </c>
      <c r="BH401" s="25" t="str">
        <f t="shared" si="220"/>
        <v/>
      </c>
      <c r="BI401" s="25" t="str">
        <f t="shared" si="221"/>
        <v/>
      </c>
      <c r="BJ401" s="25" t="str">
        <f t="shared" si="222"/>
        <v/>
      </c>
      <c r="BK401" s="25" t="str">
        <f t="shared" si="223"/>
        <v/>
      </c>
      <c r="BL401" s="25" t="str">
        <f t="shared" si="224"/>
        <v/>
      </c>
      <c r="BM401" s="25" t="str">
        <f t="shared" si="225"/>
        <v/>
      </c>
      <c r="BN401" s="25" t="str">
        <f t="shared" si="226"/>
        <v/>
      </c>
    </row>
    <row r="402" spans="1:66">
      <c r="A402" s="20" t="str">
        <f>IF('S.D. Paste sheet'!A402="","",'S.D. Paste sheet'!A402)</f>
        <v/>
      </c>
      <c r="B402" s="20" t="str">
        <f>IF('S.D. Paste sheet'!B402="","",'S.D. Paste sheet'!B402)</f>
        <v/>
      </c>
      <c r="C402" s="20" t="str">
        <f>IF('S.D. Paste sheet'!C402="","",'S.D. Paste sheet'!C402)</f>
        <v/>
      </c>
      <c r="D402" s="20" t="str">
        <f>IF('S.D. Paste sheet'!D402="","",'S.D. Paste sheet'!D402)</f>
        <v/>
      </c>
      <c r="E402" s="20" t="str">
        <f>IF('S.D. Paste sheet'!E402="","",UPPER('S.D. Paste sheet'!E402))</f>
        <v/>
      </c>
      <c r="F402" s="20" t="str">
        <f>IF('S.D. Paste sheet'!F402="","",'S.D. Paste sheet'!F402)</f>
        <v/>
      </c>
      <c r="G402" s="20" t="str">
        <f>IF('S.D. Paste sheet'!G402="","",UPPER('S.D. Paste sheet'!G402))</f>
        <v/>
      </c>
      <c r="H402" s="20" t="str">
        <f>IF('S.D. Paste sheet'!H402="","",UPPER('S.D. Paste sheet'!H402))</f>
        <v/>
      </c>
      <c r="I402" s="20" t="str">
        <f>IF('S.D. Paste sheet'!I402="","",'S.D. Paste sheet'!I402)</f>
        <v/>
      </c>
      <c r="J402" s="20" t="str">
        <f>IF('S.D. Paste sheet'!J402="","",'S.D. Paste sheet'!J402)</f>
        <v/>
      </c>
      <c r="K402" s="20" t="str">
        <f>IF('S.D. Paste sheet'!K402="","",'S.D. Paste sheet'!K402)</f>
        <v/>
      </c>
      <c r="L402" s="20" t="str">
        <f>IF('S.D. Paste sheet'!L402="","",'S.D. Paste sheet'!L402)</f>
        <v/>
      </c>
      <c r="M402" s="20" t="str">
        <f>IF('S.D. Paste sheet'!M402="","",'S.D. Paste sheet'!M402)</f>
        <v/>
      </c>
      <c r="N402" s="20" t="str">
        <f>IF('S.D. Paste sheet'!N402="","",'S.D. Paste sheet'!N402)</f>
        <v/>
      </c>
      <c r="O402" s="20" t="str">
        <f>IF('S.D. Paste sheet'!O402="","",'S.D. Paste sheet'!O402)</f>
        <v/>
      </c>
      <c r="P402" s="20" t="str">
        <f>IF('S.D. Paste sheet'!P402="","",'S.D. Paste sheet'!P402)</f>
        <v/>
      </c>
      <c r="Q402" s="20" t="str">
        <f>IF('S.D. Paste sheet'!Q402="","",'S.D. Paste sheet'!Q402)</f>
        <v/>
      </c>
      <c r="R402" s="20" t="str">
        <f>IF('S.D. Paste sheet'!R402="","",'S.D. Paste sheet'!R402)</f>
        <v/>
      </c>
      <c r="S402" s="20" t="str">
        <f>IF('S.D. Paste sheet'!S402="","",'S.D. Paste sheet'!S402)</f>
        <v/>
      </c>
      <c r="T402" s="20" t="str">
        <f>IF('S.D. Paste sheet'!T402="","",'S.D. Paste sheet'!T402)</f>
        <v/>
      </c>
      <c r="U402" s="20" t="str">
        <f>IF('S.D. Paste sheet'!U402="","",'S.D. Paste sheet'!U402)</f>
        <v/>
      </c>
      <c r="V402" s="20" t="str">
        <f>IF('S.D. Paste sheet'!V402="","",'S.D. Paste sheet'!V402)</f>
        <v/>
      </c>
      <c r="W402" s="20" t="str">
        <f>IF('S.D. Paste sheet'!W402="","",'S.D. Paste sheet'!W402)</f>
        <v/>
      </c>
      <c r="X402" s="20" t="str">
        <f>IF('S.D. Paste sheet'!X402="","",'S.D. Paste sheet'!X402)</f>
        <v/>
      </c>
      <c r="Y402" s="20" t="str">
        <f>IF('S.D. Paste sheet'!Y402="","",'S.D. Paste sheet'!Y402)</f>
        <v/>
      </c>
      <c r="Z402" s="20" t="str">
        <f>IF('S.D. Paste sheet'!Z402="","",'S.D. Paste sheet'!Z402)</f>
        <v/>
      </c>
      <c r="AA402" s="20" t="str">
        <f>IF('S.D. Paste sheet'!AA402="","",'S.D. Paste sheet'!AA402)</f>
        <v/>
      </c>
      <c r="AB402" s="20" t="str">
        <f>IF('S.D. Paste sheet'!AB402="","",'S.D. Paste sheet'!AB402)</f>
        <v/>
      </c>
      <c r="AC402" s="20" t="str">
        <f>IF('S.D. Paste sheet'!AC402="","",'S.D. Paste sheet'!AC402)</f>
        <v/>
      </c>
      <c r="AD402" s="20" t="str">
        <f>IF('S.D. Paste sheet'!AD402="","",'S.D. Paste sheet'!AD402)</f>
        <v/>
      </c>
      <c r="AE402" s="29"/>
      <c r="AF402" t="str">
        <f>IF(AK402="","",IF(AK402&gt;0,COUNT($AG$2:AG402),""))</f>
        <v/>
      </c>
      <c r="AG402" s="25" t="str">
        <f t="shared" si="195"/>
        <v/>
      </c>
      <c r="AH402" s="25" t="str">
        <f t="shared" si="196"/>
        <v/>
      </c>
      <c r="AI402" s="25" t="str">
        <f t="shared" si="197"/>
        <v/>
      </c>
      <c r="AJ402" s="25" t="str">
        <f t="shared" si="198"/>
        <v/>
      </c>
      <c r="AK402" s="25" t="str">
        <f t="shared" si="199"/>
        <v/>
      </c>
      <c r="AL402" s="25" t="str">
        <f t="shared" si="200"/>
        <v/>
      </c>
      <c r="AM402" s="25" t="str">
        <f t="shared" si="201"/>
        <v/>
      </c>
      <c r="AN402" s="25" t="str">
        <f t="shared" si="202"/>
        <v/>
      </c>
      <c r="AO402" s="25" t="str">
        <f t="shared" si="203"/>
        <v/>
      </c>
      <c r="AP402" s="25" t="str">
        <f t="shared" si="204"/>
        <v/>
      </c>
      <c r="AQ402" s="25" t="str">
        <f t="shared" si="205"/>
        <v/>
      </c>
      <c r="AR402" s="25" t="str">
        <f t="shared" si="206"/>
        <v/>
      </c>
      <c r="AS402" s="25" t="str">
        <f t="shared" si="207"/>
        <v/>
      </c>
      <c r="AT402" s="25" t="str">
        <f t="shared" si="208"/>
        <v/>
      </c>
      <c r="AU402" s="25" t="str">
        <f t="shared" si="209"/>
        <v/>
      </c>
      <c r="AV402" s="25" t="str">
        <f t="shared" si="210"/>
        <v/>
      </c>
      <c r="AX402" t="str">
        <f>IF(BC402="","",IF(BC402&gt;0,COUNT($AY$2:AY402),""))</f>
        <v/>
      </c>
      <c r="AY402" s="25" t="str">
        <f t="shared" si="211"/>
        <v/>
      </c>
      <c r="AZ402" s="25" t="str">
        <f t="shared" si="212"/>
        <v/>
      </c>
      <c r="BA402" s="25" t="str">
        <f t="shared" si="213"/>
        <v/>
      </c>
      <c r="BB402" s="25" t="str">
        <f t="shared" si="214"/>
        <v/>
      </c>
      <c r="BC402" s="25" t="str">
        <f t="shared" si="215"/>
        <v/>
      </c>
      <c r="BD402" s="25" t="str">
        <f t="shared" si="216"/>
        <v/>
      </c>
      <c r="BE402" s="25" t="str">
        <f t="shared" si="217"/>
        <v/>
      </c>
      <c r="BF402" s="25" t="str">
        <f t="shared" si="218"/>
        <v/>
      </c>
      <c r="BG402" s="25" t="str">
        <f t="shared" si="219"/>
        <v/>
      </c>
      <c r="BH402" s="25" t="str">
        <f t="shared" si="220"/>
        <v/>
      </c>
      <c r="BI402" s="25" t="str">
        <f t="shared" si="221"/>
        <v/>
      </c>
      <c r="BJ402" s="25" t="str">
        <f t="shared" si="222"/>
        <v/>
      </c>
      <c r="BK402" s="25" t="str">
        <f t="shared" si="223"/>
        <v/>
      </c>
      <c r="BL402" s="25" t="str">
        <f t="shared" si="224"/>
        <v/>
      </c>
      <c r="BM402" s="25" t="str">
        <f t="shared" si="225"/>
        <v/>
      </c>
      <c r="BN402" s="25" t="str">
        <f t="shared" si="226"/>
        <v/>
      </c>
    </row>
    <row r="403" spans="1:66">
      <c r="A403" s="20" t="str">
        <f>IF('S.D. Paste sheet'!A403="","",'S.D. Paste sheet'!A403)</f>
        <v/>
      </c>
      <c r="B403" s="20" t="str">
        <f>IF('S.D. Paste sheet'!B403="","",'S.D. Paste sheet'!B403)</f>
        <v/>
      </c>
      <c r="C403" s="20" t="str">
        <f>IF('S.D. Paste sheet'!C403="","",'S.D. Paste sheet'!C403)</f>
        <v/>
      </c>
      <c r="D403" s="20" t="str">
        <f>IF('S.D. Paste sheet'!D403="","",'S.D. Paste sheet'!D403)</f>
        <v/>
      </c>
      <c r="E403" s="20" t="str">
        <f>IF('S.D. Paste sheet'!E403="","",UPPER('S.D. Paste sheet'!E403))</f>
        <v/>
      </c>
      <c r="F403" s="20" t="str">
        <f>IF('S.D. Paste sheet'!F403="","",'S.D. Paste sheet'!F403)</f>
        <v/>
      </c>
      <c r="G403" s="20" t="str">
        <f>IF('S.D. Paste sheet'!G403="","",UPPER('S.D. Paste sheet'!G403))</f>
        <v/>
      </c>
      <c r="H403" s="20" t="str">
        <f>IF('S.D. Paste sheet'!H403="","",UPPER('S.D. Paste sheet'!H403))</f>
        <v/>
      </c>
      <c r="I403" s="20" t="str">
        <f>IF('S.D. Paste sheet'!I403="","",'S.D. Paste sheet'!I403)</f>
        <v/>
      </c>
      <c r="J403" s="20" t="str">
        <f>IF('S.D. Paste sheet'!J403="","",'S.D. Paste sheet'!J403)</f>
        <v/>
      </c>
      <c r="K403" s="20" t="str">
        <f>IF('S.D. Paste sheet'!K403="","",'S.D. Paste sheet'!K403)</f>
        <v/>
      </c>
      <c r="L403" s="20" t="str">
        <f>IF('S.D. Paste sheet'!L403="","",'S.D. Paste sheet'!L403)</f>
        <v/>
      </c>
      <c r="M403" s="20" t="str">
        <f>IF('S.D. Paste sheet'!M403="","",'S.D. Paste sheet'!M403)</f>
        <v/>
      </c>
      <c r="N403" s="20" t="str">
        <f>IF('S.D. Paste sheet'!N403="","",'S.D. Paste sheet'!N403)</f>
        <v/>
      </c>
      <c r="O403" s="20" t="str">
        <f>IF('S.D. Paste sheet'!O403="","",'S.D. Paste sheet'!O403)</f>
        <v/>
      </c>
      <c r="P403" s="20" t="str">
        <f>IF('S.D. Paste sheet'!P403="","",'S.D. Paste sheet'!P403)</f>
        <v/>
      </c>
      <c r="Q403" s="20" t="str">
        <f>IF('S.D. Paste sheet'!Q403="","",'S.D. Paste sheet'!Q403)</f>
        <v/>
      </c>
      <c r="R403" s="20" t="str">
        <f>IF('S.D. Paste sheet'!R403="","",'S.D. Paste sheet'!R403)</f>
        <v/>
      </c>
      <c r="S403" s="20" t="str">
        <f>IF('S.D. Paste sheet'!S403="","",'S.D. Paste sheet'!S403)</f>
        <v/>
      </c>
      <c r="T403" s="20" t="str">
        <f>IF('S.D. Paste sheet'!T403="","",'S.D. Paste sheet'!T403)</f>
        <v/>
      </c>
      <c r="U403" s="20" t="str">
        <f>IF('S.D. Paste sheet'!U403="","",'S.D. Paste sheet'!U403)</f>
        <v/>
      </c>
      <c r="V403" s="20" t="str">
        <f>IF('S.D. Paste sheet'!V403="","",'S.D. Paste sheet'!V403)</f>
        <v/>
      </c>
      <c r="W403" s="20" t="str">
        <f>IF('S.D. Paste sheet'!W403="","",'S.D. Paste sheet'!W403)</f>
        <v/>
      </c>
      <c r="X403" s="20" t="str">
        <f>IF('S.D. Paste sheet'!X403="","",'S.D. Paste sheet'!X403)</f>
        <v/>
      </c>
      <c r="Y403" s="20" t="str">
        <f>IF('S.D. Paste sheet'!Y403="","",'S.D. Paste sheet'!Y403)</f>
        <v/>
      </c>
      <c r="Z403" s="20" t="str">
        <f>IF('S.D. Paste sheet'!Z403="","",'S.D. Paste sheet'!Z403)</f>
        <v/>
      </c>
      <c r="AA403" s="20" t="str">
        <f>IF('S.D. Paste sheet'!AA403="","",'S.D. Paste sheet'!AA403)</f>
        <v/>
      </c>
      <c r="AB403" s="20" t="str">
        <f>IF('S.D. Paste sheet'!AB403="","",'S.D. Paste sheet'!AB403)</f>
        <v/>
      </c>
      <c r="AC403" s="20" t="str">
        <f>IF('S.D. Paste sheet'!AC403="","",'S.D. Paste sheet'!AC403)</f>
        <v/>
      </c>
      <c r="AD403" s="20" t="str">
        <f>IF('S.D. Paste sheet'!AD403="","",'S.D. Paste sheet'!AD403)</f>
        <v/>
      </c>
      <c r="AE403" s="29"/>
      <c r="AF403" t="str">
        <f>IF(AK403="","",IF(AK403&gt;0,COUNT($AG$2:AG403),""))</f>
        <v/>
      </c>
      <c r="AG403" s="25" t="str">
        <f t="shared" si="195"/>
        <v/>
      </c>
      <c r="AH403" s="25" t="str">
        <f t="shared" si="196"/>
        <v/>
      </c>
      <c r="AI403" s="25" t="str">
        <f t="shared" si="197"/>
        <v/>
      </c>
      <c r="AJ403" s="25" t="str">
        <f t="shared" si="198"/>
        <v/>
      </c>
      <c r="AK403" s="25" t="str">
        <f t="shared" si="199"/>
        <v/>
      </c>
      <c r="AL403" s="25" t="str">
        <f t="shared" si="200"/>
        <v/>
      </c>
      <c r="AM403" s="25" t="str">
        <f t="shared" si="201"/>
        <v/>
      </c>
      <c r="AN403" s="25" t="str">
        <f t="shared" si="202"/>
        <v/>
      </c>
      <c r="AO403" s="25" t="str">
        <f t="shared" si="203"/>
        <v/>
      </c>
      <c r="AP403" s="25" t="str">
        <f t="shared" si="204"/>
        <v/>
      </c>
      <c r="AQ403" s="25" t="str">
        <f t="shared" si="205"/>
        <v/>
      </c>
      <c r="AR403" s="25" t="str">
        <f t="shared" si="206"/>
        <v/>
      </c>
      <c r="AS403" s="25" t="str">
        <f t="shared" si="207"/>
        <v/>
      </c>
      <c r="AT403" s="25" t="str">
        <f t="shared" si="208"/>
        <v/>
      </c>
      <c r="AU403" s="25" t="str">
        <f t="shared" si="209"/>
        <v/>
      </c>
      <c r="AV403" s="25" t="str">
        <f t="shared" si="210"/>
        <v/>
      </c>
      <c r="AX403" t="str">
        <f>IF(BC403="","",IF(BC403&gt;0,COUNT($AY$2:AY403),""))</f>
        <v/>
      </c>
      <c r="AY403" s="25" t="str">
        <f t="shared" si="211"/>
        <v/>
      </c>
      <c r="AZ403" s="25" t="str">
        <f t="shared" si="212"/>
        <v/>
      </c>
      <c r="BA403" s="25" t="str">
        <f t="shared" si="213"/>
        <v/>
      </c>
      <c r="BB403" s="25" t="str">
        <f t="shared" si="214"/>
        <v/>
      </c>
      <c r="BC403" s="25" t="str">
        <f t="shared" si="215"/>
        <v/>
      </c>
      <c r="BD403" s="25" t="str">
        <f t="shared" si="216"/>
        <v/>
      </c>
      <c r="BE403" s="25" t="str">
        <f t="shared" si="217"/>
        <v/>
      </c>
      <c r="BF403" s="25" t="str">
        <f t="shared" si="218"/>
        <v/>
      </c>
      <c r="BG403" s="25" t="str">
        <f t="shared" si="219"/>
        <v/>
      </c>
      <c r="BH403" s="25" t="str">
        <f t="shared" si="220"/>
        <v/>
      </c>
      <c r="BI403" s="25" t="str">
        <f t="shared" si="221"/>
        <v/>
      </c>
      <c r="BJ403" s="25" t="str">
        <f t="shared" si="222"/>
        <v/>
      </c>
      <c r="BK403" s="25" t="str">
        <f t="shared" si="223"/>
        <v/>
      </c>
      <c r="BL403" s="25" t="str">
        <f t="shared" si="224"/>
        <v/>
      </c>
      <c r="BM403" s="25" t="str">
        <f t="shared" si="225"/>
        <v/>
      </c>
      <c r="BN403" s="25" t="str">
        <f t="shared" si="226"/>
        <v/>
      </c>
    </row>
    <row r="404" spans="1:66">
      <c r="A404" s="20" t="str">
        <f>IF('S.D. Paste sheet'!A404="","",'S.D. Paste sheet'!A404)</f>
        <v/>
      </c>
      <c r="B404" s="20" t="str">
        <f>IF('S.D. Paste sheet'!B404="","",'S.D. Paste sheet'!B404)</f>
        <v/>
      </c>
      <c r="C404" s="20" t="str">
        <f>IF('S.D. Paste sheet'!C404="","",'S.D. Paste sheet'!C404)</f>
        <v/>
      </c>
      <c r="D404" s="20" t="str">
        <f>IF('S.D. Paste sheet'!D404="","",'S.D. Paste sheet'!D404)</f>
        <v/>
      </c>
      <c r="E404" s="20" t="str">
        <f>IF('S.D. Paste sheet'!E404="","",UPPER('S.D. Paste sheet'!E404))</f>
        <v/>
      </c>
      <c r="F404" s="20" t="str">
        <f>IF('S.D. Paste sheet'!F404="","",'S.D. Paste sheet'!F404)</f>
        <v/>
      </c>
      <c r="G404" s="20" t="str">
        <f>IF('S.D. Paste sheet'!G404="","",UPPER('S.D. Paste sheet'!G404))</f>
        <v/>
      </c>
      <c r="H404" s="20" t="str">
        <f>IF('S.D. Paste sheet'!H404="","",UPPER('S.D. Paste sheet'!H404))</f>
        <v/>
      </c>
      <c r="I404" s="20" t="str">
        <f>IF('S.D. Paste sheet'!I404="","",'S.D. Paste sheet'!I404)</f>
        <v/>
      </c>
      <c r="J404" s="20" t="str">
        <f>IF('S.D. Paste sheet'!J404="","",'S.D. Paste sheet'!J404)</f>
        <v/>
      </c>
      <c r="K404" s="20" t="str">
        <f>IF('S.D. Paste sheet'!K404="","",'S.D. Paste sheet'!K404)</f>
        <v/>
      </c>
      <c r="L404" s="20" t="str">
        <f>IF('S.D. Paste sheet'!L404="","",'S.D. Paste sheet'!L404)</f>
        <v/>
      </c>
      <c r="M404" s="20" t="str">
        <f>IF('S.D. Paste sheet'!M404="","",'S.D. Paste sheet'!M404)</f>
        <v/>
      </c>
      <c r="N404" s="20" t="str">
        <f>IF('S.D. Paste sheet'!N404="","",'S.D. Paste sheet'!N404)</f>
        <v/>
      </c>
      <c r="O404" s="20" t="str">
        <f>IF('S.D. Paste sheet'!O404="","",'S.D. Paste sheet'!O404)</f>
        <v/>
      </c>
      <c r="P404" s="20" t="str">
        <f>IF('S.D. Paste sheet'!P404="","",'S.D. Paste sheet'!P404)</f>
        <v/>
      </c>
      <c r="Q404" s="20" t="str">
        <f>IF('S.D. Paste sheet'!Q404="","",'S.D. Paste sheet'!Q404)</f>
        <v/>
      </c>
      <c r="R404" s="20" t="str">
        <f>IF('S.D. Paste sheet'!R404="","",'S.D. Paste sheet'!R404)</f>
        <v/>
      </c>
      <c r="S404" s="20" t="str">
        <f>IF('S.D. Paste sheet'!S404="","",'S.D. Paste sheet'!S404)</f>
        <v/>
      </c>
      <c r="T404" s="20" t="str">
        <f>IF('S.D. Paste sheet'!T404="","",'S.D. Paste sheet'!T404)</f>
        <v/>
      </c>
      <c r="U404" s="20" t="str">
        <f>IF('S.D. Paste sheet'!U404="","",'S.D. Paste sheet'!U404)</f>
        <v/>
      </c>
      <c r="V404" s="20" t="str">
        <f>IF('S.D. Paste sheet'!V404="","",'S.D. Paste sheet'!V404)</f>
        <v/>
      </c>
      <c r="W404" s="20" t="str">
        <f>IF('S.D. Paste sheet'!W404="","",'S.D. Paste sheet'!W404)</f>
        <v/>
      </c>
      <c r="X404" s="20" t="str">
        <f>IF('S.D. Paste sheet'!X404="","",'S.D. Paste sheet'!X404)</f>
        <v/>
      </c>
      <c r="Y404" s="20" t="str">
        <f>IF('S.D. Paste sheet'!Y404="","",'S.D. Paste sheet'!Y404)</f>
        <v/>
      </c>
      <c r="Z404" s="20" t="str">
        <f>IF('S.D. Paste sheet'!Z404="","",'S.D. Paste sheet'!Z404)</f>
        <v/>
      </c>
      <c r="AA404" s="20" t="str">
        <f>IF('S.D. Paste sheet'!AA404="","",'S.D. Paste sheet'!AA404)</f>
        <v/>
      </c>
      <c r="AB404" s="20" t="str">
        <f>IF('S.D. Paste sheet'!AB404="","",'S.D. Paste sheet'!AB404)</f>
        <v/>
      </c>
      <c r="AC404" s="20" t="str">
        <f>IF('S.D. Paste sheet'!AC404="","",'S.D. Paste sheet'!AC404)</f>
        <v/>
      </c>
      <c r="AD404" s="20" t="str">
        <f>IF('S.D. Paste sheet'!AD404="","",'S.D. Paste sheet'!AD404)</f>
        <v/>
      </c>
      <c r="AE404" s="29"/>
      <c r="AF404" t="str">
        <f>IF(AK404="","",IF(AK404&gt;0,COUNT($AG$2:AG404),""))</f>
        <v/>
      </c>
      <c r="AG404" s="25" t="str">
        <f t="shared" si="195"/>
        <v/>
      </c>
      <c r="AH404" s="25" t="str">
        <f t="shared" si="196"/>
        <v/>
      </c>
      <c r="AI404" s="25" t="str">
        <f t="shared" si="197"/>
        <v/>
      </c>
      <c r="AJ404" s="25" t="str">
        <f t="shared" si="198"/>
        <v/>
      </c>
      <c r="AK404" s="25" t="str">
        <f t="shared" si="199"/>
        <v/>
      </c>
      <c r="AL404" s="25" t="str">
        <f t="shared" si="200"/>
        <v/>
      </c>
      <c r="AM404" s="25" t="str">
        <f t="shared" si="201"/>
        <v/>
      </c>
      <c r="AN404" s="25" t="str">
        <f t="shared" si="202"/>
        <v/>
      </c>
      <c r="AO404" s="25" t="str">
        <f t="shared" si="203"/>
        <v/>
      </c>
      <c r="AP404" s="25" t="str">
        <f t="shared" si="204"/>
        <v/>
      </c>
      <c r="AQ404" s="25" t="str">
        <f t="shared" si="205"/>
        <v/>
      </c>
      <c r="AR404" s="25" t="str">
        <f t="shared" si="206"/>
        <v/>
      </c>
      <c r="AS404" s="25" t="str">
        <f t="shared" si="207"/>
        <v/>
      </c>
      <c r="AT404" s="25" t="str">
        <f t="shared" si="208"/>
        <v/>
      </c>
      <c r="AU404" s="25" t="str">
        <f t="shared" si="209"/>
        <v/>
      </c>
      <c r="AV404" s="25" t="str">
        <f t="shared" si="210"/>
        <v/>
      </c>
      <c r="AX404" t="str">
        <f>IF(BC404="","",IF(BC404&gt;0,COUNT($AY$2:AY404),""))</f>
        <v/>
      </c>
      <c r="AY404" s="25" t="str">
        <f t="shared" si="211"/>
        <v/>
      </c>
      <c r="AZ404" s="25" t="str">
        <f t="shared" si="212"/>
        <v/>
      </c>
      <c r="BA404" s="25" t="str">
        <f t="shared" si="213"/>
        <v/>
      </c>
      <c r="BB404" s="25" t="str">
        <f t="shared" si="214"/>
        <v/>
      </c>
      <c r="BC404" s="25" t="str">
        <f t="shared" si="215"/>
        <v/>
      </c>
      <c r="BD404" s="25" t="str">
        <f t="shared" si="216"/>
        <v/>
      </c>
      <c r="BE404" s="25" t="str">
        <f t="shared" si="217"/>
        <v/>
      </c>
      <c r="BF404" s="25" t="str">
        <f t="shared" si="218"/>
        <v/>
      </c>
      <c r="BG404" s="25" t="str">
        <f t="shared" si="219"/>
        <v/>
      </c>
      <c r="BH404" s="25" t="str">
        <f t="shared" si="220"/>
        <v/>
      </c>
      <c r="BI404" s="25" t="str">
        <f t="shared" si="221"/>
        <v/>
      </c>
      <c r="BJ404" s="25" t="str">
        <f t="shared" si="222"/>
        <v/>
      </c>
      <c r="BK404" s="25" t="str">
        <f t="shared" si="223"/>
        <v/>
      </c>
      <c r="BL404" s="25" t="str">
        <f t="shared" si="224"/>
        <v/>
      </c>
      <c r="BM404" s="25" t="str">
        <f t="shared" si="225"/>
        <v/>
      </c>
      <c r="BN404" s="25" t="str">
        <f t="shared" si="226"/>
        <v/>
      </c>
    </row>
    <row r="405" spans="1:66">
      <c r="A405" s="20" t="str">
        <f>IF('S.D. Paste sheet'!A405="","",'S.D. Paste sheet'!A405)</f>
        <v/>
      </c>
      <c r="B405" s="20" t="str">
        <f>IF('S.D. Paste sheet'!B405="","",'S.D. Paste sheet'!B405)</f>
        <v/>
      </c>
      <c r="C405" s="20" t="str">
        <f>IF('S.D. Paste sheet'!C405="","",'S.D. Paste sheet'!C405)</f>
        <v/>
      </c>
      <c r="D405" s="20" t="str">
        <f>IF('S.D. Paste sheet'!D405="","",'S.D. Paste sheet'!D405)</f>
        <v/>
      </c>
      <c r="E405" s="20" t="str">
        <f>IF('S.D. Paste sheet'!E405="","",UPPER('S.D. Paste sheet'!E405))</f>
        <v/>
      </c>
      <c r="F405" s="20" t="str">
        <f>IF('S.D. Paste sheet'!F405="","",'S.D. Paste sheet'!F405)</f>
        <v/>
      </c>
      <c r="G405" s="20" t="str">
        <f>IF('S.D. Paste sheet'!G405="","",UPPER('S.D. Paste sheet'!G405))</f>
        <v/>
      </c>
      <c r="H405" s="20" t="str">
        <f>IF('S.D. Paste sheet'!H405="","",UPPER('S.D. Paste sheet'!H405))</f>
        <v/>
      </c>
      <c r="I405" s="20" t="str">
        <f>IF('S.D. Paste sheet'!I405="","",'S.D. Paste sheet'!I405)</f>
        <v/>
      </c>
      <c r="J405" s="20" t="str">
        <f>IF('S.D. Paste sheet'!J405="","",'S.D. Paste sheet'!J405)</f>
        <v/>
      </c>
      <c r="K405" s="20" t="str">
        <f>IF('S.D. Paste sheet'!K405="","",'S.D. Paste sheet'!K405)</f>
        <v/>
      </c>
      <c r="L405" s="20" t="str">
        <f>IF('S.D. Paste sheet'!L405="","",'S.D. Paste sheet'!L405)</f>
        <v/>
      </c>
      <c r="M405" s="20" t="str">
        <f>IF('S.D. Paste sheet'!M405="","",'S.D. Paste sheet'!M405)</f>
        <v/>
      </c>
      <c r="N405" s="20" t="str">
        <f>IF('S.D. Paste sheet'!N405="","",'S.D. Paste sheet'!N405)</f>
        <v/>
      </c>
      <c r="O405" s="20" t="str">
        <f>IF('S.D. Paste sheet'!O405="","",'S.D. Paste sheet'!O405)</f>
        <v/>
      </c>
      <c r="P405" s="20" t="str">
        <f>IF('S.D. Paste sheet'!P405="","",'S.D. Paste sheet'!P405)</f>
        <v/>
      </c>
      <c r="Q405" s="20" t="str">
        <f>IF('S.D. Paste sheet'!Q405="","",'S.D. Paste sheet'!Q405)</f>
        <v/>
      </c>
      <c r="R405" s="20" t="str">
        <f>IF('S.D. Paste sheet'!R405="","",'S.D. Paste sheet'!R405)</f>
        <v/>
      </c>
      <c r="S405" s="20" t="str">
        <f>IF('S.D. Paste sheet'!S405="","",'S.D. Paste sheet'!S405)</f>
        <v/>
      </c>
      <c r="T405" s="20" t="str">
        <f>IF('S.D. Paste sheet'!T405="","",'S.D. Paste sheet'!T405)</f>
        <v/>
      </c>
      <c r="U405" s="20" t="str">
        <f>IF('S.D. Paste sheet'!U405="","",'S.D. Paste sheet'!U405)</f>
        <v/>
      </c>
      <c r="V405" s="20" t="str">
        <f>IF('S.D. Paste sheet'!V405="","",'S.D. Paste sheet'!V405)</f>
        <v/>
      </c>
      <c r="W405" s="20" t="str">
        <f>IF('S.D. Paste sheet'!W405="","",'S.D. Paste sheet'!W405)</f>
        <v/>
      </c>
      <c r="X405" s="20" t="str">
        <f>IF('S.D. Paste sheet'!X405="","",'S.D. Paste sheet'!X405)</f>
        <v/>
      </c>
      <c r="Y405" s="20" t="str">
        <f>IF('S.D. Paste sheet'!Y405="","",'S.D. Paste sheet'!Y405)</f>
        <v/>
      </c>
      <c r="Z405" s="20" t="str">
        <f>IF('S.D. Paste sheet'!Z405="","",'S.D. Paste sheet'!Z405)</f>
        <v/>
      </c>
      <c r="AA405" s="20" t="str">
        <f>IF('S.D. Paste sheet'!AA405="","",'S.D. Paste sheet'!AA405)</f>
        <v/>
      </c>
      <c r="AB405" s="20" t="str">
        <f>IF('S.D. Paste sheet'!AB405="","",'S.D. Paste sheet'!AB405)</f>
        <v/>
      </c>
      <c r="AC405" s="20" t="str">
        <f>IF('S.D. Paste sheet'!AC405="","",'S.D. Paste sheet'!AC405)</f>
        <v/>
      </c>
      <c r="AD405" s="20" t="str">
        <f>IF('S.D. Paste sheet'!AD405="","",'S.D. Paste sheet'!AD405)</f>
        <v/>
      </c>
      <c r="AE405" s="29"/>
      <c r="AF405" t="str">
        <f>IF(AK405="","",IF(AK405&gt;0,COUNT($AG$2:AG405),""))</f>
        <v/>
      </c>
      <c r="AG405" s="25" t="str">
        <f t="shared" si="195"/>
        <v/>
      </c>
      <c r="AH405" s="25" t="str">
        <f t="shared" si="196"/>
        <v/>
      </c>
      <c r="AI405" s="25" t="str">
        <f t="shared" si="197"/>
        <v/>
      </c>
      <c r="AJ405" s="25" t="str">
        <f t="shared" si="198"/>
        <v/>
      </c>
      <c r="AK405" s="25" t="str">
        <f t="shared" si="199"/>
        <v/>
      </c>
      <c r="AL405" s="25" t="str">
        <f t="shared" si="200"/>
        <v/>
      </c>
      <c r="AM405" s="25" t="str">
        <f t="shared" si="201"/>
        <v/>
      </c>
      <c r="AN405" s="25" t="str">
        <f t="shared" si="202"/>
        <v/>
      </c>
      <c r="AO405" s="25" t="str">
        <f t="shared" si="203"/>
        <v/>
      </c>
      <c r="AP405" s="25" t="str">
        <f t="shared" si="204"/>
        <v/>
      </c>
      <c r="AQ405" s="25" t="str">
        <f t="shared" si="205"/>
        <v/>
      </c>
      <c r="AR405" s="25" t="str">
        <f t="shared" si="206"/>
        <v/>
      </c>
      <c r="AS405" s="25" t="str">
        <f t="shared" si="207"/>
        <v/>
      </c>
      <c r="AT405" s="25" t="str">
        <f t="shared" si="208"/>
        <v/>
      </c>
      <c r="AU405" s="25" t="str">
        <f t="shared" si="209"/>
        <v/>
      </c>
      <c r="AV405" s="25" t="str">
        <f t="shared" si="210"/>
        <v/>
      </c>
      <c r="AX405" t="str">
        <f>IF(BC405="","",IF(BC405&gt;0,COUNT($AY$2:AY405),""))</f>
        <v/>
      </c>
      <c r="AY405" s="25" t="str">
        <f t="shared" si="211"/>
        <v/>
      </c>
      <c r="AZ405" s="25" t="str">
        <f t="shared" si="212"/>
        <v/>
      </c>
      <c r="BA405" s="25" t="str">
        <f t="shared" si="213"/>
        <v/>
      </c>
      <c r="BB405" s="25" t="str">
        <f t="shared" si="214"/>
        <v/>
      </c>
      <c r="BC405" s="25" t="str">
        <f t="shared" si="215"/>
        <v/>
      </c>
      <c r="BD405" s="25" t="str">
        <f t="shared" si="216"/>
        <v/>
      </c>
      <c r="BE405" s="25" t="str">
        <f t="shared" si="217"/>
        <v/>
      </c>
      <c r="BF405" s="25" t="str">
        <f t="shared" si="218"/>
        <v/>
      </c>
      <c r="BG405" s="25" t="str">
        <f t="shared" si="219"/>
        <v/>
      </c>
      <c r="BH405" s="25" t="str">
        <f t="shared" si="220"/>
        <v/>
      </c>
      <c r="BI405" s="25" t="str">
        <f t="shared" si="221"/>
        <v/>
      </c>
      <c r="BJ405" s="25" t="str">
        <f t="shared" si="222"/>
        <v/>
      </c>
      <c r="BK405" s="25" t="str">
        <f t="shared" si="223"/>
        <v/>
      </c>
      <c r="BL405" s="25" t="str">
        <f t="shared" si="224"/>
        <v/>
      </c>
      <c r="BM405" s="25" t="str">
        <f t="shared" si="225"/>
        <v/>
      </c>
      <c r="BN405" s="25" t="str">
        <f t="shared" si="226"/>
        <v/>
      </c>
    </row>
    <row r="406" spans="1:66">
      <c r="A406" s="20" t="str">
        <f>IF('S.D. Paste sheet'!A406="","",'S.D. Paste sheet'!A406)</f>
        <v/>
      </c>
      <c r="B406" s="20" t="str">
        <f>IF('S.D. Paste sheet'!B406="","",'S.D. Paste sheet'!B406)</f>
        <v/>
      </c>
      <c r="C406" s="20" t="str">
        <f>IF('S.D. Paste sheet'!C406="","",'S.D. Paste sheet'!C406)</f>
        <v/>
      </c>
      <c r="D406" s="20" t="str">
        <f>IF('S.D. Paste sheet'!D406="","",'S.D. Paste sheet'!D406)</f>
        <v/>
      </c>
      <c r="E406" s="20" t="str">
        <f>IF('S.D. Paste sheet'!E406="","",UPPER('S.D. Paste sheet'!E406))</f>
        <v/>
      </c>
      <c r="F406" s="20" t="str">
        <f>IF('S.D. Paste sheet'!F406="","",'S.D. Paste sheet'!F406)</f>
        <v/>
      </c>
      <c r="G406" s="20" t="str">
        <f>IF('S.D. Paste sheet'!G406="","",UPPER('S.D. Paste sheet'!G406))</f>
        <v/>
      </c>
      <c r="H406" s="20" t="str">
        <f>IF('S.D. Paste sheet'!H406="","",UPPER('S.D. Paste sheet'!H406))</f>
        <v/>
      </c>
      <c r="I406" s="20" t="str">
        <f>IF('S.D. Paste sheet'!I406="","",'S.D. Paste sheet'!I406)</f>
        <v/>
      </c>
      <c r="J406" s="20" t="str">
        <f>IF('S.D. Paste sheet'!J406="","",'S.D. Paste sheet'!J406)</f>
        <v/>
      </c>
      <c r="K406" s="20" t="str">
        <f>IF('S.D. Paste sheet'!K406="","",'S.D. Paste sheet'!K406)</f>
        <v/>
      </c>
      <c r="L406" s="20" t="str">
        <f>IF('S.D. Paste sheet'!L406="","",'S.D. Paste sheet'!L406)</f>
        <v/>
      </c>
      <c r="M406" s="20" t="str">
        <f>IF('S.D. Paste sheet'!M406="","",'S.D. Paste sheet'!M406)</f>
        <v/>
      </c>
      <c r="N406" s="20" t="str">
        <f>IF('S.D. Paste sheet'!N406="","",'S.D. Paste sheet'!N406)</f>
        <v/>
      </c>
      <c r="O406" s="20" t="str">
        <f>IF('S.D. Paste sheet'!O406="","",'S.D. Paste sheet'!O406)</f>
        <v/>
      </c>
      <c r="P406" s="20" t="str">
        <f>IF('S.D. Paste sheet'!P406="","",'S.D. Paste sheet'!P406)</f>
        <v/>
      </c>
      <c r="Q406" s="20" t="str">
        <f>IF('S.D. Paste sheet'!Q406="","",'S.D. Paste sheet'!Q406)</f>
        <v/>
      </c>
      <c r="R406" s="20" t="str">
        <f>IF('S.D. Paste sheet'!R406="","",'S.D. Paste sheet'!R406)</f>
        <v/>
      </c>
      <c r="S406" s="20" t="str">
        <f>IF('S.D. Paste sheet'!S406="","",'S.D. Paste sheet'!S406)</f>
        <v/>
      </c>
      <c r="T406" s="20" t="str">
        <f>IF('S.D. Paste sheet'!T406="","",'S.D. Paste sheet'!T406)</f>
        <v/>
      </c>
      <c r="U406" s="20" t="str">
        <f>IF('S.D. Paste sheet'!U406="","",'S.D. Paste sheet'!U406)</f>
        <v/>
      </c>
      <c r="V406" s="20" t="str">
        <f>IF('S.D. Paste sheet'!V406="","",'S.D. Paste sheet'!V406)</f>
        <v/>
      </c>
      <c r="W406" s="20" t="str">
        <f>IF('S.D. Paste sheet'!W406="","",'S.D. Paste sheet'!W406)</f>
        <v/>
      </c>
      <c r="X406" s="20" t="str">
        <f>IF('S.D. Paste sheet'!X406="","",'S.D. Paste sheet'!X406)</f>
        <v/>
      </c>
      <c r="Y406" s="20" t="str">
        <f>IF('S.D. Paste sheet'!Y406="","",'S.D. Paste sheet'!Y406)</f>
        <v/>
      </c>
      <c r="Z406" s="20" t="str">
        <f>IF('S.D. Paste sheet'!Z406="","",'S.D. Paste sheet'!Z406)</f>
        <v/>
      </c>
      <c r="AA406" s="20" t="str">
        <f>IF('S.D. Paste sheet'!AA406="","",'S.D. Paste sheet'!AA406)</f>
        <v/>
      </c>
      <c r="AB406" s="20" t="str">
        <f>IF('S.D. Paste sheet'!AB406="","",'S.D. Paste sheet'!AB406)</f>
        <v/>
      </c>
      <c r="AC406" s="20" t="str">
        <f>IF('S.D. Paste sheet'!AC406="","",'S.D. Paste sheet'!AC406)</f>
        <v/>
      </c>
      <c r="AD406" s="20" t="str">
        <f>IF('S.D. Paste sheet'!AD406="","",'S.D. Paste sheet'!AD406)</f>
        <v/>
      </c>
      <c r="AE406" s="29"/>
      <c r="AF406" t="str">
        <f>IF(AK406="","",IF(AK406&gt;0,COUNT($AG$2:AG406),""))</f>
        <v/>
      </c>
      <c r="AG406" s="25" t="str">
        <f t="shared" si="195"/>
        <v/>
      </c>
      <c r="AH406" s="25" t="str">
        <f t="shared" si="196"/>
        <v/>
      </c>
      <c r="AI406" s="25" t="str">
        <f t="shared" si="197"/>
        <v/>
      </c>
      <c r="AJ406" s="25" t="str">
        <f t="shared" si="198"/>
        <v/>
      </c>
      <c r="AK406" s="25" t="str">
        <f t="shared" si="199"/>
        <v/>
      </c>
      <c r="AL406" s="25" t="str">
        <f t="shared" si="200"/>
        <v/>
      </c>
      <c r="AM406" s="25" t="str">
        <f t="shared" si="201"/>
        <v/>
      </c>
      <c r="AN406" s="25" t="str">
        <f t="shared" si="202"/>
        <v/>
      </c>
      <c r="AO406" s="25" t="str">
        <f t="shared" si="203"/>
        <v/>
      </c>
      <c r="AP406" s="25" t="str">
        <f t="shared" si="204"/>
        <v/>
      </c>
      <c r="AQ406" s="25" t="str">
        <f t="shared" si="205"/>
        <v/>
      </c>
      <c r="AR406" s="25" t="str">
        <f t="shared" si="206"/>
        <v/>
      </c>
      <c r="AS406" s="25" t="str">
        <f t="shared" si="207"/>
        <v/>
      </c>
      <c r="AT406" s="25" t="str">
        <f t="shared" si="208"/>
        <v/>
      </c>
      <c r="AU406" s="25" t="str">
        <f t="shared" si="209"/>
        <v/>
      </c>
      <c r="AV406" s="25" t="str">
        <f t="shared" si="210"/>
        <v/>
      </c>
      <c r="AX406" t="str">
        <f>IF(BC406="","",IF(BC406&gt;0,COUNT($AY$2:AY406),""))</f>
        <v/>
      </c>
      <c r="AY406" s="25" t="str">
        <f t="shared" si="211"/>
        <v/>
      </c>
      <c r="AZ406" s="25" t="str">
        <f t="shared" si="212"/>
        <v/>
      </c>
      <c r="BA406" s="25" t="str">
        <f t="shared" si="213"/>
        <v/>
      </c>
      <c r="BB406" s="25" t="str">
        <f t="shared" si="214"/>
        <v/>
      </c>
      <c r="BC406" s="25" t="str">
        <f t="shared" si="215"/>
        <v/>
      </c>
      <c r="BD406" s="25" t="str">
        <f t="shared" si="216"/>
        <v/>
      </c>
      <c r="BE406" s="25" t="str">
        <f t="shared" si="217"/>
        <v/>
      </c>
      <c r="BF406" s="25" t="str">
        <f t="shared" si="218"/>
        <v/>
      </c>
      <c r="BG406" s="25" t="str">
        <f t="shared" si="219"/>
        <v/>
      </c>
      <c r="BH406" s="25" t="str">
        <f t="shared" si="220"/>
        <v/>
      </c>
      <c r="BI406" s="25" t="str">
        <f t="shared" si="221"/>
        <v/>
      </c>
      <c r="BJ406" s="25" t="str">
        <f t="shared" si="222"/>
        <v/>
      </c>
      <c r="BK406" s="25" t="str">
        <f t="shared" si="223"/>
        <v/>
      </c>
      <c r="BL406" s="25" t="str">
        <f t="shared" si="224"/>
        <v/>
      </c>
      <c r="BM406" s="25" t="str">
        <f t="shared" si="225"/>
        <v/>
      </c>
      <c r="BN406" s="25" t="str">
        <f t="shared" si="226"/>
        <v/>
      </c>
    </row>
    <row r="407" spans="1:66">
      <c r="A407" s="20" t="str">
        <f>IF('S.D. Paste sheet'!A407="","",'S.D. Paste sheet'!A407)</f>
        <v/>
      </c>
      <c r="B407" s="20" t="str">
        <f>IF('S.D. Paste sheet'!B407="","",'S.D. Paste sheet'!B407)</f>
        <v/>
      </c>
      <c r="C407" s="20" t="str">
        <f>IF('S.D. Paste sheet'!C407="","",'S.D. Paste sheet'!C407)</f>
        <v/>
      </c>
      <c r="D407" s="20" t="str">
        <f>IF('S.D. Paste sheet'!D407="","",'S.D. Paste sheet'!D407)</f>
        <v/>
      </c>
      <c r="E407" s="20" t="str">
        <f>IF('S.D. Paste sheet'!E407="","",UPPER('S.D. Paste sheet'!E407))</f>
        <v/>
      </c>
      <c r="F407" s="20" t="str">
        <f>IF('S.D. Paste sheet'!F407="","",'S.D. Paste sheet'!F407)</f>
        <v/>
      </c>
      <c r="G407" s="20" t="str">
        <f>IF('S.D. Paste sheet'!G407="","",UPPER('S.D. Paste sheet'!G407))</f>
        <v/>
      </c>
      <c r="H407" s="20" t="str">
        <f>IF('S.D. Paste sheet'!H407="","",UPPER('S.D. Paste sheet'!H407))</f>
        <v/>
      </c>
      <c r="I407" s="20" t="str">
        <f>IF('S.D. Paste sheet'!I407="","",'S.D. Paste sheet'!I407)</f>
        <v/>
      </c>
      <c r="J407" s="20" t="str">
        <f>IF('S.D. Paste sheet'!J407="","",'S.D. Paste sheet'!J407)</f>
        <v/>
      </c>
      <c r="K407" s="20" t="str">
        <f>IF('S.D. Paste sheet'!K407="","",'S.D. Paste sheet'!K407)</f>
        <v/>
      </c>
      <c r="L407" s="20" t="str">
        <f>IF('S.D. Paste sheet'!L407="","",'S.D. Paste sheet'!L407)</f>
        <v/>
      </c>
      <c r="M407" s="20" t="str">
        <f>IF('S.D. Paste sheet'!M407="","",'S.D. Paste sheet'!M407)</f>
        <v/>
      </c>
      <c r="N407" s="20" t="str">
        <f>IF('S.D. Paste sheet'!N407="","",'S.D. Paste sheet'!N407)</f>
        <v/>
      </c>
      <c r="O407" s="20" t="str">
        <f>IF('S.D. Paste sheet'!O407="","",'S.D. Paste sheet'!O407)</f>
        <v/>
      </c>
      <c r="P407" s="20" t="str">
        <f>IF('S.D. Paste sheet'!P407="","",'S.D. Paste sheet'!P407)</f>
        <v/>
      </c>
      <c r="Q407" s="20" t="str">
        <f>IF('S.D. Paste sheet'!Q407="","",'S.D. Paste sheet'!Q407)</f>
        <v/>
      </c>
      <c r="R407" s="20" t="str">
        <f>IF('S.D. Paste sheet'!R407="","",'S.D. Paste sheet'!R407)</f>
        <v/>
      </c>
      <c r="S407" s="20" t="str">
        <f>IF('S.D. Paste sheet'!S407="","",'S.D. Paste sheet'!S407)</f>
        <v/>
      </c>
      <c r="T407" s="20" t="str">
        <f>IF('S.D. Paste sheet'!T407="","",'S.D. Paste sheet'!T407)</f>
        <v/>
      </c>
      <c r="U407" s="20" t="str">
        <f>IF('S.D. Paste sheet'!U407="","",'S.D. Paste sheet'!U407)</f>
        <v/>
      </c>
      <c r="V407" s="20" t="str">
        <f>IF('S.D. Paste sheet'!V407="","",'S.D. Paste sheet'!V407)</f>
        <v/>
      </c>
      <c r="W407" s="20" t="str">
        <f>IF('S.D. Paste sheet'!W407="","",'S.D. Paste sheet'!W407)</f>
        <v/>
      </c>
      <c r="X407" s="20" t="str">
        <f>IF('S.D. Paste sheet'!X407="","",'S.D. Paste sheet'!X407)</f>
        <v/>
      </c>
      <c r="Y407" s="20" t="str">
        <f>IF('S.D. Paste sheet'!Y407="","",'S.D. Paste sheet'!Y407)</f>
        <v/>
      </c>
      <c r="Z407" s="20" t="str">
        <f>IF('S.D. Paste sheet'!Z407="","",'S.D. Paste sheet'!Z407)</f>
        <v/>
      </c>
      <c r="AA407" s="20" t="str">
        <f>IF('S.D. Paste sheet'!AA407="","",'S.D. Paste sheet'!AA407)</f>
        <v/>
      </c>
      <c r="AB407" s="20" t="str">
        <f>IF('S.D. Paste sheet'!AB407="","",'S.D. Paste sheet'!AB407)</f>
        <v/>
      </c>
      <c r="AC407" s="20" t="str">
        <f>IF('S.D. Paste sheet'!AC407="","",'S.D. Paste sheet'!AC407)</f>
        <v/>
      </c>
      <c r="AD407" s="20" t="str">
        <f>IF('S.D. Paste sheet'!AD407="","",'S.D. Paste sheet'!AD407)</f>
        <v/>
      </c>
      <c r="AE407" s="29"/>
      <c r="AF407" t="str">
        <f>IF(AK407="","",IF(AK407&gt;0,COUNT($AG$2:AG407),""))</f>
        <v/>
      </c>
      <c r="AG407" s="25" t="str">
        <f t="shared" si="195"/>
        <v/>
      </c>
      <c r="AH407" s="25" t="str">
        <f t="shared" si="196"/>
        <v/>
      </c>
      <c r="AI407" s="25" t="str">
        <f t="shared" si="197"/>
        <v/>
      </c>
      <c r="AJ407" s="25" t="str">
        <f t="shared" si="198"/>
        <v/>
      </c>
      <c r="AK407" s="25" t="str">
        <f t="shared" si="199"/>
        <v/>
      </c>
      <c r="AL407" s="25" t="str">
        <f t="shared" si="200"/>
        <v/>
      </c>
      <c r="AM407" s="25" t="str">
        <f t="shared" si="201"/>
        <v/>
      </c>
      <c r="AN407" s="25" t="str">
        <f t="shared" si="202"/>
        <v/>
      </c>
      <c r="AO407" s="25" t="str">
        <f t="shared" si="203"/>
        <v/>
      </c>
      <c r="AP407" s="25" t="str">
        <f t="shared" si="204"/>
        <v/>
      </c>
      <c r="AQ407" s="25" t="str">
        <f t="shared" si="205"/>
        <v/>
      </c>
      <c r="AR407" s="25" t="str">
        <f t="shared" si="206"/>
        <v/>
      </c>
      <c r="AS407" s="25" t="str">
        <f t="shared" si="207"/>
        <v/>
      </c>
      <c r="AT407" s="25" t="str">
        <f t="shared" si="208"/>
        <v/>
      </c>
      <c r="AU407" s="25" t="str">
        <f t="shared" si="209"/>
        <v/>
      </c>
      <c r="AV407" s="25" t="str">
        <f t="shared" si="210"/>
        <v/>
      </c>
      <c r="AX407" t="str">
        <f>IF(BC407="","",IF(BC407&gt;0,COUNT($AY$2:AY407),""))</f>
        <v/>
      </c>
      <c r="AY407" s="25" t="str">
        <f t="shared" si="211"/>
        <v/>
      </c>
      <c r="AZ407" s="25" t="str">
        <f t="shared" si="212"/>
        <v/>
      </c>
      <c r="BA407" s="25" t="str">
        <f t="shared" si="213"/>
        <v/>
      </c>
      <c r="BB407" s="25" t="str">
        <f t="shared" si="214"/>
        <v/>
      </c>
      <c r="BC407" s="25" t="str">
        <f t="shared" si="215"/>
        <v/>
      </c>
      <c r="BD407" s="25" t="str">
        <f t="shared" si="216"/>
        <v/>
      </c>
      <c r="BE407" s="25" t="str">
        <f t="shared" si="217"/>
        <v/>
      </c>
      <c r="BF407" s="25" t="str">
        <f t="shared" si="218"/>
        <v/>
      </c>
      <c r="BG407" s="25" t="str">
        <f t="shared" si="219"/>
        <v/>
      </c>
      <c r="BH407" s="25" t="str">
        <f t="shared" si="220"/>
        <v/>
      </c>
      <c r="BI407" s="25" t="str">
        <f t="shared" si="221"/>
        <v/>
      </c>
      <c r="BJ407" s="25" t="str">
        <f t="shared" si="222"/>
        <v/>
      </c>
      <c r="BK407" s="25" t="str">
        <f t="shared" si="223"/>
        <v/>
      </c>
      <c r="BL407" s="25" t="str">
        <f t="shared" si="224"/>
        <v/>
      </c>
      <c r="BM407" s="25" t="str">
        <f t="shared" si="225"/>
        <v/>
      </c>
      <c r="BN407" s="25" t="str">
        <f t="shared" si="226"/>
        <v/>
      </c>
    </row>
    <row r="408" spans="1:66">
      <c r="A408" s="20" t="str">
        <f>IF('S.D. Paste sheet'!A408="","",'S.D. Paste sheet'!A408)</f>
        <v/>
      </c>
      <c r="B408" s="20" t="str">
        <f>IF('S.D. Paste sheet'!B408="","",'S.D. Paste sheet'!B408)</f>
        <v/>
      </c>
      <c r="C408" s="20" t="str">
        <f>IF('S.D. Paste sheet'!C408="","",'S.D. Paste sheet'!C408)</f>
        <v/>
      </c>
      <c r="D408" s="20" t="str">
        <f>IF('S.D. Paste sheet'!D408="","",'S.D. Paste sheet'!D408)</f>
        <v/>
      </c>
      <c r="E408" s="20" t="str">
        <f>IF('S.D. Paste sheet'!E408="","",UPPER('S.D. Paste sheet'!E408))</f>
        <v/>
      </c>
      <c r="F408" s="20" t="str">
        <f>IF('S.D. Paste sheet'!F408="","",'S.D. Paste sheet'!F408)</f>
        <v/>
      </c>
      <c r="G408" s="20" t="str">
        <f>IF('S.D. Paste sheet'!G408="","",UPPER('S.D. Paste sheet'!G408))</f>
        <v/>
      </c>
      <c r="H408" s="20" t="str">
        <f>IF('S.D. Paste sheet'!H408="","",UPPER('S.D. Paste sheet'!H408))</f>
        <v/>
      </c>
      <c r="I408" s="20" t="str">
        <f>IF('S.D. Paste sheet'!I408="","",'S.D. Paste sheet'!I408)</f>
        <v/>
      </c>
      <c r="J408" s="20" t="str">
        <f>IF('S.D. Paste sheet'!J408="","",'S.D. Paste sheet'!J408)</f>
        <v/>
      </c>
      <c r="K408" s="20" t="str">
        <f>IF('S.D. Paste sheet'!K408="","",'S.D. Paste sheet'!K408)</f>
        <v/>
      </c>
      <c r="L408" s="20" t="str">
        <f>IF('S.D. Paste sheet'!L408="","",'S.D. Paste sheet'!L408)</f>
        <v/>
      </c>
      <c r="M408" s="20" t="str">
        <f>IF('S.D. Paste sheet'!M408="","",'S.D. Paste sheet'!M408)</f>
        <v/>
      </c>
      <c r="N408" s="20" t="str">
        <f>IF('S.D. Paste sheet'!N408="","",'S.D. Paste sheet'!N408)</f>
        <v/>
      </c>
      <c r="O408" s="20" t="str">
        <f>IF('S.D. Paste sheet'!O408="","",'S.D. Paste sheet'!O408)</f>
        <v/>
      </c>
      <c r="P408" s="20" t="str">
        <f>IF('S.D. Paste sheet'!P408="","",'S.D. Paste sheet'!P408)</f>
        <v/>
      </c>
      <c r="Q408" s="20" t="str">
        <f>IF('S.D. Paste sheet'!Q408="","",'S.D. Paste sheet'!Q408)</f>
        <v/>
      </c>
      <c r="R408" s="20" t="str">
        <f>IF('S.D. Paste sheet'!R408="","",'S.D. Paste sheet'!R408)</f>
        <v/>
      </c>
      <c r="S408" s="20" t="str">
        <f>IF('S.D. Paste sheet'!S408="","",'S.D. Paste sheet'!S408)</f>
        <v/>
      </c>
      <c r="T408" s="20" t="str">
        <f>IF('S.D. Paste sheet'!T408="","",'S.D. Paste sheet'!T408)</f>
        <v/>
      </c>
      <c r="U408" s="20" t="str">
        <f>IF('S.D. Paste sheet'!U408="","",'S.D. Paste sheet'!U408)</f>
        <v/>
      </c>
      <c r="V408" s="20" t="str">
        <f>IF('S.D. Paste sheet'!V408="","",'S.D. Paste sheet'!V408)</f>
        <v/>
      </c>
      <c r="W408" s="20" t="str">
        <f>IF('S.D. Paste sheet'!W408="","",'S.D. Paste sheet'!W408)</f>
        <v/>
      </c>
      <c r="X408" s="20" t="str">
        <f>IF('S.D. Paste sheet'!X408="","",'S.D. Paste sheet'!X408)</f>
        <v/>
      </c>
      <c r="Y408" s="20" t="str">
        <f>IF('S.D. Paste sheet'!Y408="","",'S.D. Paste sheet'!Y408)</f>
        <v/>
      </c>
      <c r="Z408" s="20" t="str">
        <f>IF('S.D. Paste sheet'!Z408="","",'S.D. Paste sheet'!Z408)</f>
        <v/>
      </c>
      <c r="AA408" s="20" t="str">
        <f>IF('S.D. Paste sheet'!AA408="","",'S.D. Paste sheet'!AA408)</f>
        <v/>
      </c>
      <c r="AB408" s="20" t="str">
        <f>IF('S.D. Paste sheet'!AB408="","",'S.D. Paste sheet'!AB408)</f>
        <v/>
      </c>
      <c r="AC408" s="20" t="str">
        <f>IF('S.D. Paste sheet'!AC408="","",'S.D. Paste sheet'!AC408)</f>
        <v/>
      </c>
      <c r="AD408" s="20" t="str">
        <f>IF('S.D. Paste sheet'!AD408="","",'S.D. Paste sheet'!AD408)</f>
        <v/>
      </c>
      <c r="AE408" s="29"/>
      <c r="AF408" t="str">
        <f>IF(AK408="","",IF(AK408&gt;0,COUNT($AG$2:AG408),""))</f>
        <v/>
      </c>
      <c r="AG408" s="25" t="str">
        <f t="shared" si="195"/>
        <v/>
      </c>
      <c r="AH408" s="25" t="str">
        <f t="shared" si="196"/>
        <v/>
      </c>
      <c r="AI408" s="25" t="str">
        <f t="shared" si="197"/>
        <v/>
      </c>
      <c r="AJ408" s="25" t="str">
        <f t="shared" si="198"/>
        <v/>
      </c>
      <c r="AK408" s="25" t="str">
        <f t="shared" si="199"/>
        <v/>
      </c>
      <c r="AL408" s="25" t="str">
        <f t="shared" si="200"/>
        <v/>
      </c>
      <c r="AM408" s="25" t="str">
        <f t="shared" si="201"/>
        <v/>
      </c>
      <c r="AN408" s="25" t="str">
        <f t="shared" si="202"/>
        <v/>
      </c>
      <c r="AO408" s="25" t="str">
        <f t="shared" si="203"/>
        <v/>
      </c>
      <c r="AP408" s="25" t="str">
        <f t="shared" si="204"/>
        <v/>
      </c>
      <c r="AQ408" s="25" t="str">
        <f t="shared" si="205"/>
        <v/>
      </c>
      <c r="AR408" s="25" t="str">
        <f t="shared" si="206"/>
        <v/>
      </c>
      <c r="AS408" s="25" t="str">
        <f t="shared" si="207"/>
        <v/>
      </c>
      <c r="AT408" s="25" t="str">
        <f t="shared" si="208"/>
        <v/>
      </c>
      <c r="AU408" s="25" t="str">
        <f t="shared" si="209"/>
        <v/>
      </c>
      <c r="AV408" s="25" t="str">
        <f t="shared" si="210"/>
        <v/>
      </c>
      <c r="AX408" t="str">
        <f>IF(BC408="","",IF(BC408&gt;0,COUNT($AY$2:AY408),""))</f>
        <v/>
      </c>
      <c r="AY408" s="25" t="str">
        <f t="shared" si="211"/>
        <v/>
      </c>
      <c r="AZ408" s="25" t="str">
        <f t="shared" si="212"/>
        <v/>
      </c>
      <c r="BA408" s="25" t="str">
        <f t="shared" si="213"/>
        <v/>
      </c>
      <c r="BB408" s="25" t="str">
        <f t="shared" si="214"/>
        <v/>
      </c>
      <c r="BC408" s="25" t="str">
        <f t="shared" si="215"/>
        <v/>
      </c>
      <c r="BD408" s="25" t="str">
        <f t="shared" si="216"/>
        <v/>
      </c>
      <c r="BE408" s="25" t="str">
        <f t="shared" si="217"/>
        <v/>
      </c>
      <c r="BF408" s="25" t="str">
        <f t="shared" si="218"/>
        <v/>
      </c>
      <c r="BG408" s="25" t="str">
        <f t="shared" si="219"/>
        <v/>
      </c>
      <c r="BH408" s="25" t="str">
        <f t="shared" si="220"/>
        <v/>
      </c>
      <c r="BI408" s="25" t="str">
        <f t="shared" si="221"/>
        <v/>
      </c>
      <c r="BJ408" s="25" t="str">
        <f t="shared" si="222"/>
        <v/>
      </c>
      <c r="BK408" s="25" t="str">
        <f t="shared" si="223"/>
        <v/>
      </c>
      <c r="BL408" s="25" t="str">
        <f t="shared" si="224"/>
        <v/>
      </c>
      <c r="BM408" s="25" t="str">
        <f t="shared" si="225"/>
        <v/>
      </c>
      <c r="BN408" s="25" t="str">
        <f t="shared" si="226"/>
        <v/>
      </c>
    </row>
    <row r="409" spans="1:66">
      <c r="A409" s="20" t="str">
        <f>IF('S.D. Paste sheet'!A409="","",'S.D. Paste sheet'!A409)</f>
        <v/>
      </c>
      <c r="B409" s="20" t="str">
        <f>IF('S.D. Paste sheet'!B409="","",'S.D. Paste sheet'!B409)</f>
        <v/>
      </c>
      <c r="C409" s="20" t="str">
        <f>IF('S.D. Paste sheet'!C409="","",'S.D. Paste sheet'!C409)</f>
        <v/>
      </c>
      <c r="D409" s="20" t="str">
        <f>IF('S.D. Paste sheet'!D409="","",'S.D. Paste sheet'!D409)</f>
        <v/>
      </c>
      <c r="E409" s="20" t="str">
        <f>IF('S.D. Paste sheet'!E409="","",UPPER('S.D. Paste sheet'!E409))</f>
        <v/>
      </c>
      <c r="F409" s="20" t="str">
        <f>IF('S.D. Paste sheet'!F409="","",'S.D. Paste sheet'!F409)</f>
        <v/>
      </c>
      <c r="G409" s="20" t="str">
        <f>IF('S.D. Paste sheet'!G409="","",UPPER('S.D. Paste sheet'!G409))</f>
        <v/>
      </c>
      <c r="H409" s="20" t="str">
        <f>IF('S.D. Paste sheet'!H409="","",UPPER('S.D. Paste sheet'!H409))</f>
        <v/>
      </c>
      <c r="I409" s="20" t="str">
        <f>IF('S.D. Paste sheet'!I409="","",'S.D. Paste sheet'!I409)</f>
        <v/>
      </c>
      <c r="J409" s="20" t="str">
        <f>IF('S.D. Paste sheet'!J409="","",'S.D. Paste sheet'!J409)</f>
        <v/>
      </c>
      <c r="K409" s="20" t="str">
        <f>IF('S.D. Paste sheet'!K409="","",'S.D. Paste sheet'!K409)</f>
        <v/>
      </c>
      <c r="L409" s="20" t="str">
        <f>IF('S.D. Paste sheet'!L409="","",'S.D. Paste sheet'!L409)</f>
        <v/>
      </c>
      <c r="M409" s="20" t="str">
        <f>IF('S.D. Paste sheet'!M409="","",'S.D. Paste sheet'!M409)</f>
        <v/>
      </c>
      <c r="N409" s="20" t="str">
        <f>IF('S.D. Paste sheet'!N409="","",'S.D. Paste sheet'!N409)</f>
        <v/>
      </c>
      <c r="O409" s="20" t="str">
        <f>IF('S.D. Paste sheet'!O409="","",'S.D. Paste sheet'!O409)</f>
        <v/>
      </c>
      <c r="P409" s="20" t="str">
        <f>IF('S.D. Paste sheet'!P409="","",'S.D. Paste sheet'!P409)</f>
        <v/>
      </c>
      <c r="Q409" s="20" t="str">
        <f>IF('S.D. Paste sheet'!Q409="","",'S.D. Paste sheet'!Q409)</f>
        <v/>
      </c>
      <c r="R409" s="20" t="str">
        <f>IF('S.D. Paste sheet'!R409="","",'S.D. Paste sheet'!R409)</f>
        <v/>
      </c>
      <c r="S409" s="20" t="str">
        <f>IF('S.D. Paste sheet'!S409="","",'S.D. Paste sheet'!S409)</f>
        <v/>
      </c>
      <c r="T409" s="20" t="str">
        <f>IF('S.D. Paste sheet'!T409="","",'S.D. Paste sheet'!T409)</f>
        <v/>
      </c>
      <c r="U409" s="20" t="str">
        <f>IF('S.D. Paste sheet'!U409="","",'S.D. Paste sheet'!U409)</f>
        <v/>
      </c>
      <c r="V409" s="20" t="str">
        <f>IF('S.D. Paste sheet'!V409="","",'S.D. Paste sheet'!V409)</f>
        <v/>
      </c>
      <c r="W409" s="20" t="str">
        <f>IF('S.D. Paste sheet'!W409="","",'S.D. Paste sheet'!W409)</f>
        <v/>
      </c>
      <c r="X409" s="20" t="str">
        <f>IF('S.D. Paste sheet'!X409="","",'S.D. Paste sheet'!X409)</f>
        <v/>
      </c>
      <c r="Y409" s="20" t="str">
        <f>IF('S.D. Paste sheet'!Y409="","",'S.D. Paste sheet'!Y409)</f>
        <v/>
      </c>
      <c r="Z409" s="20" t="str">
        <f>IF('S.D. Paste sheet'!Z409="","",'S.D. Paste sheet'!Z409)</f>
        <v/>
      </c>
      <c r="AA409" s="20" t="str">
        <f>IF('S.D. Paste sheet'!AA409="","",'S.D. Paste sheet'!AA409)</f>
        <v/>
      </c>
      <c r="AB409" s="20" t="str">
        <f>IF('S.D. Paste sheet'!AB409="","",'S.D. Paste sheet'!AB409)</f>
        <v/>
      </c>
      <c r="AC409" s="20" t="str">
        <f>IF('S.D. Paste sheet'!AC409="","",'S.D. Paste sheet'!AC409)</f>
        <v/>
      </c>
      <c r="AD409" s="20" t="str">
        <f>IF('S.D. Paste sheet'!AD409="","",'S.D. Paste sheet'!AD409)</f>
        <v/>
      </c>
      <c r="AE409" s="29"/>
      <c r="AF409" t="str">
        <f>IF(AK409="","",IF(AK409&gt;0,COUNT($AG$2:AG409),""))</f>
        <v/>
      </c>
      <c r="AG409" s="25" t="str">
        <f t="shared" si="195"/>
        <v/>
      </c>
      <c r="AH409" s="25" t="str">
        <f t="shared" si="196"/>
        <v/>
      </c>
      <c r="AI409" s="25" t="str">
        <f t="shared" si="197"/>
        <v/>
      </c>
      <c r="AJ409" s="25" t="str">
        <f t="shared" si="198"/>
        <v/>
      </c>
      <c r="AK409" s="25" t="str">
        <f t="shared" si="199"/>
        <v/>
      </c>
      <c r="AL409" s="25" t="str">
        <f t="shared" si="200"/>
        <v/>
      </c>
      <c r="AM409" s="25" t="str">
        <f t="shared" si="201"/>
        <v/>
      </c>
      <c r="AN409" s="25" t="str">
        <f t="shared" si="202"/>
        <v/>
      </c>
      <c r="AO409" s="25" t="str">
        <f t="shared" si="203"/>
        <v/>
      </c>
      <c r="AP409" s="25" t="str">
        <f t="shared" si="204"/>
        <v/>
      </c>
      <c r="AQ409" s="25" t="str">
        <f t="shared" si="205"/>
        <v/>
      </c>
      <c r="AR409" s="25" t="str">
        <f t="shared" si="206"/>
        <v/>
      </c>
      <c r="AS409" s="25" t="str">
        <f t="shared" si="207"/>
        <v/>
      </c>
      <c r="AT409" s="25" t="str">
        <f t="shared" si="208"/>
        <v/>
      </c>
      <c r="AU409" s="25" t="str">
        <f t="shared" si="209"/>
        <v/>
      </c>
      <c r="AV409" s="25" t="str">
        <f t="shared" si="210"/>
        <v/>
      </c>
      <c r="AX409" t="str">
        <f>IF(BC409="","",IF(BC409&gt;0,COUNT($AY$2:AY409),""))</f>
        <v/>
      </c>
      <c r="AY409" s="25" t="str">
        <f t="shared" si="211"/>
        <v/>
      </c>
      <c r="AZ409" s="25" t="str">
        <f t="shared" si="212"/>
        <v/>
      </c>
      <c r="BA409" s="25" t="str">
        <f t="shared" si="213"/>
        <v/>
      </c>
      <c r="BB409" s="25" t="str">
        <f t="shared" si="214"/>
        <v/>
      </c>
      <c r="BC409" s="25" t="str">
        <f t="shared" si="215"/>
        <v/>
      </c>
      <c r="BD409" s="25" t="str">
        <f t="shared" si="216"/>
        <v/>
      </c>
      <c r="BE409" s="25" t="str">
        <f t="shared" si="217"/>
        <v/>
      </c>
      <c r="BF409" s="25" t="str">
        <f t="shared" si="218"/>
        <v/>
      </c>
      <c r="BG409" s="25" t="str">
        <f t="shared" si="219"/>
        <v/>
      </c>
      <c r="BH409" s="25" t="str">
        <f t="shared" si="220"/>
        <v/>
      </c>
      <c r="BI409" s="25" t="str">
        <f t="shared" si="221"/>
        <v/>
      </c>
      <c r="BJ409" s="25" t="str">
        <f t="shared" si="222"/>
        <v/>
      </c>
      <c r="BK409" s="25" t="str">
        <f t="shared" si="223"/>
        <v/>
      </c>
      <c r="BL409" s="25" t="str">
        <f t="shared" si="224"/>
        <v/>
      </c>
      <c r="BM409" s="25" t="str">
        <f t="shared" si="225"/>
        <v/>
      </c>
      <c r="BN409" s="25" t="str">
        <f t="shared" si="226"/>
        <v/>
      </c>
    </row>
    <row r="410" spans="1:66">
      <c r="A410" s="20" t="str">
        <f>IF('S.D. Paste sheet'!A410="","",'S.D. Paste sheet'!A410)</f>
        <v/>
      </c>
      <c r="B410" s="20" t="str">
        <f>IF('S.D. Paste sheet'!B410="","",'S.D. Paste sheet'!B410)</f>
        <v/>
      </c>
      <c r="C410" s="20" t="str">
        <f>IF('S.D. Paste sheet'!C410="","",'S.D. Paste sheet'!C410)</f>
        <v/>
      </c>
      <c r="D410" s="20" t="str">
        <f>IF('S.D. Paste sheet'!D410="","",'S.D. Paste sheet'!D410)</f>
        <v/>
      </c>
      <c r="E410" s="20" t="str">
        <f>IF('S.D. Paste sheet'!E410="","",UPPER('S.D. Paste sheet'!E410))</f>
        <v/>
      </c>
      <c r="F410" s="20" t="str">
        <f>IF('S.D. Paste sheet'!F410="","",'S.D. Paste sheet'!F410)</f>
        <v/>
      </c>
      <c r="G410" s="20" t="str">
        <f>IF('S.D. Paste sheet'!G410="","",UPPER('S.D. Paste sheet'!G410))</f>
        <v/>
      </c>
      <c r="H410" s="20" t="str">
        <f>IF('S.D. Paste sheet'!H410="","",UPPER('S.D. Paste sheet'!H410))</f>
        <v/>
      </c>
      <c r="I410" s="20" t="str">
        <f>IF('S.D. Paste sheet'!I410="","",'S.D. Paste sheet'!I410)</f>
        <v/>
      </c>
      <c r="J410" s="20" t="str">
        <f>IF('S.D. Paste sheet'!J410="","",'S.D. Paste sheet'!J410)</f>
        <v/>
      </c>
      <c r="K410" s="20" t="str">
        <f>IF('S.D. Paste sheet'!K410="","",'S.D. Paste sheet'!K410)</f>
        <v/>
      </c>
      <c r="L410" s="20" t="str">
        <f>IF('S.D. Paste sheet'!L410="","",'S.D. Paste sheet'!L410)</f>
        <v/>
      </c>
      <c r="M410" s="20" t="str">
        <f>IF('S.D. Paste sheet'!M410="","",'S.D. Paste sheet'!M410)</f>
        <v/>
      </c>
      <c r="N410" s="20" t="str">
        <f>IF('S.D. Paste sheet'!N410="","",'S.D. Paste sheet'!N410)</f>
        <v/>
      </c>
      <c r="O410" s="20" t="str">
        <f>IF('S.D. Paste sheet'!O410="","",'S.D. Paste sheet'!O410)</f>
        <v/>
      </c>
      <c r="P410" s="20" t="str">
        <f>IF('S.D. Paste sheet'!P410="","",'S.D. Paste sheet'!P410)</f>
        <v/>
      </c>
      <c r="Q410" s="20" t="str">
        <f>IF('S.D. Paste sheet'!Q410="","",'S.D. Paste sheet'!Q410)</f>
        <v/>
      </c>
      <c r="R410" s="20" t="str">
        <f>IF('S.D. Paste sheet'!R410="","",'S.D. Paste sheet'!R410)</f>
        <v/>
      </c>
      <c r="S410" s="20" t="str">
        <f>IF('S.D. Paste sheet'!S410="","",'S.D. Paste sheet'!S410)</f>
        <v/>
      </c>
      <c r="T410" s="20" t="str">
        <f>IF('S.D. Paste sheet'!T410="","",'S.D. Paste sheet'!T410)</f>
        <v/>
      </c>
      <c r="U410" s="20" t="str">
        <f>IF('S.D. Paste sheet'!U410="","",'S.D. Paste sheet'!U410)</f>
        <v/>
      </c>
      <c r="V410" s="20" t="str">
        <f>IF('S.D. Paste sheet'!V410="","",'S.D. Paste sheet'!V410)</f>
        <v/>
      </c>
      <c r="W410" s="20" t="str">
        <f>IF('S.D. Paste sheet'!W410="","",'S.D. Paste sheet'!W410)</f>
        <v/>
      </c>
      <c r="X410" s="20" t="str">
        <f>IF('S.D. Paste sheet'!X410="","",'S.D. Paste sheet'!X410)</f>
        <v/>
      </c>
      <c r="Y410" s="20" t="str">
        <f>IF('S.D. Paste sheet'!Y410="","",'S.D. Paste sheet'!Y410)</f>
        <v/>
      </c>
      <c r="Z410" s="20" t="str">
        <f>IF('S.D. Paste sheet'!Z410="","",'S.D. Paste sheet'!Z410)</f>
        <v/>
      </c>
      <c r="AA410" s="20" t="str">
        <f>IF('S.D. Paste sheet'!AA410="","",'S.D. Paste sheet'!AA410)</f>
        <v/>
      </c>
      <c r="AB410" s="20" t="str">
        <f>IF('S.D. Paste sheet'!AB410="","",'S.D. Paste sheet'!AB410)</f>
        <v/>
      </c>
      <c r="AC410" s="20" t="str">
        <f>IF('S.D. Paste sheet'!AC410="","",'S.D. Paste sheet'!AC410)</f>
        <v/>
      </c>
      <c r="AD410" s="20" t="str">
        <f>IF('S.D. Paste sheet'!AD410="","",'S.D. Paste sheet'!AD410)</f>
        <v/>
      </c>
      <c r="AE410" s="29"/>
      <c r="AF410" t="str">
        <f>IF(AK410="","",IF(AK410&gt;0,COUNT($AG$2:AG410),""))</f>
        <v/>
      </c>
      <c r="AG410" s="25" t="str">
        <f t="shared" si="195"/>
        <v/>
      </c>
      <c r="AH410" s="25" t="str">
        <f t="shared" si="196"/>
        <v/>
      </c>
      <c r="AI410" s="25" t="str">
        <f t="shared" si="197"/>
        <v/>
      </c>
      <c r="AJ410" s="25" t="str">
        <f t="shared" si="198"/>
        <v/>
      </c>
      <c r="AK410" s="25" t="str">
        <f t="shared" si="199"/>
        <v/>
      </c>
      <c r="AL410" s="25" t="str">
        <f t="shared" si="200"/>
        <v/>
      </c>
      <c r="AM410" s="25" t="str">
        <f t="shared" si="201"/>
        <v/>
      </c>
      <c r="AN410" s="25" t="str">
        <f t="shared" si="202"/>
        <v/>
      </c>
      <c r="AO410" s="25" t="str">
        <f t="shared" si="203"/>
        <v/>
      </c>
      <c r="AP410" s="25" t="str">
        <f t="shared" si="204"/>
        <v/>
      </c>
      <c r="AQ410" s="25" t="str">
        <f t="shared" si="205"/>
        <v/>
      </c>
      <c r="AR410" s="25" t="str">
        <f t="shared" si="206"/>
        <v/>
      </c>
      <c r="AS410" s="25" t="str">
        <f t="shared" si="207"/>
        <v/>
      </c>
      <c r="AT410" s="25" t="str">
        <f t="shared" si="208"/>
        <v/>
      </c>
      <c r="AU410" s="25" t="str">
        <f t="shared" si="209"/>
        <v/>
      </c>
      <c r="AV410" s="25" t="str">
        <f t="shared" si="210"/>
        <v/>
      </c>
      <c r="AX410" t="str">
        <f>IF(BC410="","",IF(BC410&gt;0,COUNT($AY$2:AY410),""))</f>
        <v/>
      </c>
      <c r="AY410" s="25" t="str">
        <f t="shared" si="211"/>
        <v/>
      </c>
      <c r="AZ410" s="25" t="str">
        <f t="shared" si="212"/>
        <v/>
      </c>
      <c r="BA410" s="25" t="str">
        <f t="shared" si="213"/>
        <v/>
      </c>
      <c r="BB410" s="25" t="str">
        <f t="shared" si="214"/>
        <v/>
      </c>
      <c r="BC410" s="25" t="str">
        <f t="shared" si="215"/>
        <v/>
      </c>
      <c r="BD410" s="25" t="str">
        <f t="shared" si="216"/>
        <v/>
      </c>
      <c r="BE410" s="25" t="str">
        <f t="shared" si="217"/>
        <v/>
      </c>
      <c r="BF410" s="25" t="str">
        <f t="shared" si="218"/>
        <v/>
      </c>
      <c r="BG410" s="25" t="str">
        <f t="shared" si="219"/>
        <v/>
      </c>
      <c r="BH410" s="25" t="str">
        <f t="shared" si="220"/>
        <v/>
      </c>
      <c r="BI410" s="25" t="str">
        <f t="shared" si="221"/>
        <v/>
      </c>
      <c r="BJ410" s="25" t="str">
        <f t="shared" si="222"/>
        <v/>
      </c>
      <c r="BK410" s="25" t="str">
        <f t="shared" si="223"/>
        <v/>
      </c>
      <c r="BL410" s="25" t="str">
        <f t="shared" si="224"/>
        <v/>
      </c>
      <c r="BM410" s="25" t="str">
        <f t="shared" si="225"/>
        <v/>
      </c>
      <c r="BN410" s="25" t="str">
        <f t="shared" si="226"/>
        <v/>
      </c>
    </row>
    <row r="411" spans="1:66">
      <c r="A411" s="20" t="str">
        <f>IF('S.D. Paste sheet'!A411="","",'S.D. Paste sheet'!A411)</f>
        <v/>
      </c>
      <c r="B411" s="20" t="str">
        <f>IF('S.D. Paste sheet'!B411="","",'S.D. Paste sheet'!B411)</f>
        <v/>
      </c>
      <c r="C411" s="20" t="str">
        <f>IF('S.D. Paste sheet'!C411="","",'S.D. Paste sheet'!C411)</f>
        <v/>
      </c>
      <c r="D411" s="20" t="str">
        <f>IF('S.D. Paste sheet'!D411="","",'S.D. Paste sheet'!D411)</f>
        <v/>
      </c>
      <c r="E411" s="20" t="str">
        <f>IF('S.D. Paste sheet'!E411="","",UPPER('S.D. Paste sheet'!E411))</f>
        <v/>
      </c>
      <c r="F411" s="20" t="str">
        <f>IF('S.D. Paste sheet'!F411="","",'S.D. Paste sheet'!F411)</f>
        <v/>
      </c>
      <c r="G411" s="20" t="str">
        <f>IF('S.D. Paste sheet'!G411="","",UPPER('S.D. Paste sheet'!G411))</f>
        <v/>
      </c>
      <c r="H411" s="20" t="str">
        <f>IF('S.D. Paste sheet'!H411="","",UPPER('S.D. Paste sheet'!H411))</f>
        <v/>
      </c>
      <c r="I411" s="20" t="str">
        <f>IF('S.D. Paste sheet'!I411="","",'S.D. Paste sheet'!I411)</f>
        <v/>
      </c>
      <c r="J411" s="20" t="str">
        <f>IF('S.D. Paste sheet'!J411="","",'S.D. Paste sheet'!J411)</f>
        <v/>
      </c>
      <c r="K411" s="20" t="str">
        <f>IF('S.D. Paste sheet'!K411="","",'S.D. Paste sheet'!K411)</f>
        <v/>
      </c>
      <c r="L411" s="20" t="str">
        <f>IF('S.D. Paste sheet'!L411="","",'S.D. Paste sheet'!L411)</f>
        <v/>
      </c>
      <c r="M411" s="20" t="str">
        <f>IF('S.D. Paste sheet'!M411="","",'S.D. Paste sheet'!M411)</f>
        <v/>
      </c>
      <c r="N411" s="20" t="str">
        <f>IF('S.D. Paste sheet'!N411="","",'S.D. Paste sheet'!N411)</f>
        <v/>
      </c>
      <c r="O411" s="20" t="str">
        <f>IF('S.D. Paste sheet'!O411="","",'S.D. Paste sheet'!O411)</f>
        <v/>
      </c>
      <c r="P411" s="20" t="str">
        <f>IF('S.D. Paste sheet'!P411="","",'S.D. Paste sheet'!P411)</f>
        <v/>
      </c>
      <c r="Q411" s="20" t="str">
        <f>IF('S.D. Paste sheet'!Q411="","",'S.D. Paste sheet'!Q411)</f>
        <v/>
      </c>
      <c r="R411" s="20" t="str">
        <f>IF('S.D. Paste sheet'!R411="","",'S.D. Paste sheet'!R411)</f>
        <v/>
      </c>
      <c r="S411" s="20" t="str">
        <f>IF('S.D. Paste sheet'!S411="","",'S.D. Paste sheet'!S411)</f>
        <v/>
      </c>
      <c r="T411" s="20" t="str">
        <f>IF('S.D. Paste sheet'!T411="","",'S.D. Paste sheet'!T411)</f>
        <v/>
      </c>
      <c r="U411" s="20" t="str">
        <f>IF('S.D. Paste sheet'!U411="","",'S.D. Paste sheet'!U411)</f>
        <v/>
      </c>
      <c r="V411" s="20" t="str">
        <f>IF('S.D. Paste sheet'!V411="","",'S.D. Paste sheet'!V411)</f>
        <v/>
      </c>
      <c r="W411" s="20" t="str">
        <f>IF('S.D. Paste sheet'!W411="","",'S.D. Paste sheet'!W411)</f>
        <v/>
      </c>
      <c r="X411" s="20" t="str">
        <f>IF('S.D. Paste sheet'!X411="","",'S.D. Paste sheet'!X411)</f>
        <v/>
      </c>
      <c r="Y411" s="20" t="str">
        <f>IF('S.D. Paste sheet'!Y411="","",'S.D. Paste sheet'!Y411)</f>
        <v/>
      </c>
      <c r="Z411" s="20" t="str">
        <f>IF('S.D. Paste sheet'!Z411="","",'S.D. Paste sheet'!Z411)</f>
        <v/>
      </c>
      <c r="AA411" s="20" t="str">
        <f>IF('S.D. Paste sheet'!AA411="","",'S.D. Paste sheet'!AA411)</f>
        <v/>
      </c>
      <c r="AB411" s="20" t="str">
        <f>IF('S.D. Paste sheet'!AB411="","",'S.D. Paste sheet'!AB411)</f>
        <v/>
      </c>
      <c r="AC411" s="20" t="str">
        <f>IF('S.D. Paste sheet'!AC411="","",'S.D. Paste sheet'!AC411)</f>
        <v/>
      </c>
      <c r="AD411" s="20" t="str">
        <f>IF('S.D. Paste sheet'!AD411="","",'S.D. Paste sheet'!AD411)</f>
        <v/>
      </c>
      <c r="AE411" s="29"/>
      <c r="AF411" t="str">
        <f>IF(AK411="","",IF(AK411&gt;0,COUNT($AG$2:AG411),""))</f>
        <v/>
      </c>
      <c r="AG411" s="25" t="str">
        <f t="shared" si="195"/>
        <v/>
      </c>
      <c r="AH411" s="25" t="str">
        <f t="shared" si="196"/>
        <v/>
      </c>
      <c r="AI411" s="25" t="str">
        <f t="shared" si="197"/>
        <v/>
      </c>
      <c r="AJ411" s="25" t="str">
        <f t="shared" si="198"/>
        <v/>
      </c>
      <c r="AK411" s="25" t="str">
        <f t="shared" si="199"/>
        <v/>
      </c>
      <c r="AL411" s="25" t="str">
        <f t="shared" si="200"/>
        <v/>
      </c>
      <c r="AM411" s="25" t="str">
        <f t="shared" si="201"/>
        <v/>
      </c>
      <c r="AN411" s="25" t="str">
        <f t="shared" si="202"/>
        <v/>
      </c>
      <c r="AO411" s="25" t="str">
        <f t="shared" si="203"/>
        <v/>
      </c>
      <c r="AP411" s="25" t="str">
        <f t="shared" si="204"/>
        <v/>
      </c>
      <c r="AQ411" s="25" t="str">
        <f t="shared" si="205"/>
        <v/>
      </c>
      <c r="AR411" s="25" t="str">
        <f t="shared" si="206"/>
        <v/>
      </c>
      <c r="AS411" s="25" t="str">
        <f t="shared" si="207"/>
        <v/>
      </c>
      <c r="AT411" s="25" t="str">
        <f t="shared" si="208"/>
        <v/>
      </c>
      <c r="AU411" s="25" t="str">
        <f t="shared" si="209"/>
        <v/>
      </c>
      <c r="AV411" s="25" t="str">
        <f t="shared" si="210"/>
        <v/>
      </c>
      <c r="AX411" t="str">
        <f>IF(BC411="","",IF(BC411&gt;0,COUNT($AY$2:AY411),""))</f>
        <v/>
      </c>
      <c r="AY411" s="25" t="str">
        <f t="shared" si="211"/>
        <v/>
      </c>
      <c r="AZ411" s="25" t="str">
        <f t="shared" si="212"/>
        <v/>
      </c>
      <c r="BA411" s="25" t="str">
        <f t="shared" si="213"/>
        <v/>
      </c>
      <c r="BB411" s="25" t="str">
        <f t="shared" si="214"/>
        <v/>
      </c>
      <c r="BC411" s="25" t="str">
        <f t="shared" si="215"/>
        <v/>
      </c>
      <c r="BD411" s="25" t="str">
        <f t="shared" si="216"/>
        <v/>
      </c>
      <c r="BE411" s="25" t="str">
        <f t="shared" si="217"/>
        <v/>
      </c>
      <c r="BF411" s="25" t="str">
        <f t="shared" si="218"/>
        <v/>
      </c>
      <c r="BG411" s="25" t="str">
        <f t="shared" si="219"/>
        <v/>
      </c>
      <c r="BH411" s="25" t="str">
        <f t="shared" si="220"/>
        <v/>
      </c>
      <c r="BI411" s="25" t="str">
        <f t="shared" si="221"/>
        <v/>
      </c>
      <c r="BJ411" s="25" t="str">
        <f t="shared" si="222"/>
        <v/>
      </c>
      <c r="BK411" s="25" t="str">
        <f t="shared" si="223"/>
        <v/>
      </c>
      <c r="BL411" s="25" t="str">
        <f t="shared" si="224"/>
        <v/>
      </c>
      <c r="BM411" s="25" t="str">
        <f t="shared" si="225"/>
        <v/>
      </c>
      <c r="BN411" s="25" t="str">
        <f t="shared" si="226"/>
        <v/>
      </c>
    </row>
    <row r="412" spans="1:66">
      <c r="A412" s="20" t="str">
        <f>IF('S.D. Paste sheet'!A412="","",'S.D. Paste sheet'!A412)</f>
        <v/>
      </c>
      <c r="B412" s="20" t="str">
        <f>IF('S.D. Paste sheet'!B412="","",'S.D. Paste sheet'!B412)</f>
        <v/>
      </c>
      <c r="C412" s="20" t="str">
        <f>IF('S.D. Paste sheet'!C412="","",'S.D. Paste sheet'!C412)</f>
        <v/>
      </c>
      <c r="D412" s="20" t="str">
        <f>IF('S.D. Paste sheet'!D412="","",'S.D. Paste sheet'!D412)</f>
        <v/>
      </c>
      <c r="E412" s="20" t="str">
        <f>IF('S.D. Paste sheet'!E412="","",UPPER('S.D. Paste sheet'!E412))</f>
        <v/>
      </c>
      <c r="F412" s="20" t="str">
        <f>IF('S.D. Paste sheet'!F412="","",'S.D. Paste sheet'!F412)</f>
        <v/>
      </c>
      <c r="G412" s="20" t="str">
        <f>IF('S.D. Paste sheet'!G412="","",UPPER('S.D. Paste sheet'!G412))</f>
        <v/>
      </c>
      <c r="H412" s="20" t="str">
        <f>IF('S.D. Paste sheet'!H412="","",UPPER('S.D. Paste sheet'!H412))</f>
        <v/>
      </c>
      <c r="I412" s="20" t="str">
        <f>IF('S.D. Paste sheet'!I412="","",'S.D. Paste sheet'!I412)</f>
        <v/>
      </c>
      <c r="J412" s="20" t="str">
        <f>IF('S.D. Paste sheet'!J412="","",'S.D. Paste sheet'!J412)</f>
        <v/>
      </c>
      <c r="K412" s="20" t="str">
        <f>IF('S.D. Paste sheet'!K412="","",'S.D. Paste sheet'!K412)</f>
        <v/>
      </c>
      <c r="L412" s="20" t="str">
        <f>IF('S.D. Paste sheet'!L412="","",'S.D. Paste sheet'!L412)</f>
        <v/>
      </c>
      <c r="M412" s="20" t="str">
        <f>IF('S.D. Paste sheet'!M412="","",'S.D. Paste sheet'!M412)</f>
        <v/>
      </c>
      <c r="N412" s="20" t="str">
        <f>IF('S.D. Paste sheet'!N412="","",'S.D. Paste sheet'!N412)</f>
        <v/>
      </c>
      <c r="O412" s="20" t="str">
        <f>IF('S.D. Paste sheet'!O412="","",'S.D. Paste sheet'!O412)</f>
        <v/>
      </c>
      <c r="P412" s="20" t="str">
        <f>IF('S.D. Paste sheet'!P412="","",'S.D. Paste sheet'!P412)</f>
        <v/>
      </c>
      <c r="Q412" s="20" t="str">
        <f>IF('S.D. Paste sheet'!Q412="","",'S.D. Paste sheet'!Q412)</f>
        <v/>
      </c>
      <c r="R412" s="20" t="str">
        <f>IF('S.D. Paste sheet'!R412="","",'S.D. Paste sheet'!R412)</f>
        <v/>
      </c>
      <c r="S412" s="20" t="str">
        <f>IF('S.D. Paste sheet'!S412="","",'S.D. Paste sheet'!S412)</f>
        <v/>
      </c>
      <c r="T412" s="20" t="str">
        <f>IF('S.D. Paste sheet'!T412="","",'S.D. Paste sheet'!T412)</f>
        <v/>
      </c>
      <c r="U412" s="20" t="str">
        <f>IF('S.D. Paste sheet'!U412="","",'S.D. Paste sheet'!U412)</f>
        <v/>
      </c>
      <c r="V412" s="20" t="str">
        <f>IF('S.D. Paste sheet'!V412="","",'S.D. Paste sheet'!V412)</f>
        <v/>
      </c>
      <c r="W412" s="20" t="str">
        <f>IF('S.D. Paste sheet'!W412="","",'S.D. Paste sheet'!W412)</f>
        <v/>
      </c>
      <c r="X412" s="20" t="str">
        <f>IF('S.D. Paste sheet'!X412="","",'S.D. Paste sheet'!X412)</f>
        <v/>
      </c>
      <c r="Y412" s="20" t="str">
        <f>IF('S.D. Paste sheet'!Y412="","",'S.D. Paste sheet'!Y412)</f>
        <v/>
      </c>
      <c r="Z412" s="20" t="str">
        <f>IF('S.D. Paste sheet'!Z412="","",'S.D. Paste sheet'!Z412)</f>
        <v/>
      </c>
      <c r="AA412" s="20" t="str">
        <f>IF('S.D. Paste sheet'!AA412="","",'S.D. Paste sheet'!AA412)</f>
        <v/>
      </c>
      <c r="AB412" s="20" t="str">
        <f>IF('S.D. Paste sheet'!AB412="","",'S.D. Paste sheet'!AB412)</f>
        <v/>
      </c>
      <c r="AC412" s="20" t="str">
        <f>IF('S.D. Paste sheet'!AC412="","",'S.D. Paste sheet'!AC412)</f>
        <v/>
      </c>
      <c r="AD412" s="20" t="str">
        <f>IF('S.D. Paste sheet'!AD412="","",'S.D. Paste sheet'!AD412)</f>
        <v/>
      </c>
      <c r="AE412" s="29"/>
      <c r="AF412" t="str">
        <f>IF(AK412="","",IF(AK412&gt;0,COUNT($AG$2:AG412),""))</f>
        <v/>
      </c>
      <c r="AG412" s="25" t="str">
        <f t="shared" si="195"/>
        <v/>
      </c>
      <c r="AH412" s="25" t="str">
        <f t="shared" si="196"/>
        <v/>
      </c>
      <c r="AI412" s="25" t="str">
        <f t="shared" si="197"/>
        <v/>
      </c>
      <c r="AJ412" s="25" t="str">
        <f t="shared" si="198"/>
        <v/>
      </c>
      <c r="AK412" s="25" t="str">
        <f t="shared" si="199"/>
        <v/>
      </c>
      <c r="AL412" s="25" t="str">
        <f t="shared" si="200"/>
        <v/>
      </c>
      <c r="AM412" s="25" t="str">
        <f t="shared" si="201"/>
        <v/>
      </c>
      <c r="AN412" s="25" t="str">
        <f t="shared" si="202"/>
        <v/>
      </c>
      <c r="AO412" s="25" t="str">
        <f t="shared" si="203"/>
        <v/>
      </c>
      <c r="AP412" s="25" t="str">
        <f t="shared" si="204"/>
        <v/>
      </c>
      <c r="AQ412" s="25" t="str">
        <f t="shared" si="205"/>
        <v/>
      </c>
      <c r="AR412" s="25" t="str">
        <f t="shared" si="206"/>
        <v/>
      </c>
      <c r="AS412" s="25" t="str">
        <f t="shared" si="207"/>
        <v/>
      </c>
      <c r="AT412" s="25" t="str">
        <f t="shared" si="208"/>
        <v/>
      </c>
      <c r="AU412" s="25" t="str">
        <f t="shared" si="209"/>
        <v/>
      </c>
      <c r="AV412" s="25" t="str">
        <f t="shared" si="210"/>
        <v/>
      </c>
      <c r="AX412" t="str">
        <f>IF(BC412="","",IF(BC412&gt;0,COUNT($AY$2:AY412),""))</f>
        <v/>
      </c>
      <c r="AY412" s="25" t="str">
        <f t="shared" si="211"/>
        <v/>
      </c>
      <c r="AZ412" s="25" t="str">
        <f t="shared" si="212"/>
        <v/>
      </c>
      <c r="BA412" s="25" t="str">
        <f t="shared" si="213"/>
        <v/>
      </c>
      <c r="BB412" s="25" t="str">
        <f t="shared" si="214"/>
        <v/>
      </c>
      <c r="BC412" s="25" t="str">
        <f t="shared" si="215"/>
        <v/>
      </c>
      <c r="BD412" s="25" t="str">
        <f t="shared" si="216"/>
        <v/>
      </c>
      <c r="BE412" s="25" t="str">
        <f t="shared" si="217"/>
        <v/>
      </c>
      <c r="BF412" s="25" t="str">
        <f t="shared" si="218"/>
        <v/>
      </c>
      <c r="BG412" s="25" t="str">
        <f t="shared" si="219"/>
        <v/>
      </c>
      <c r="BH412" s="25" t="str">
        <f t="shared" si="220"/>
        <v/>
      </c>
      <c r="BI412" s="25" t="str">
        <f t="shared" si="221"/>
        <v/>
      </c>
      <c r="BJ412" s="25" t="str">
        <f t="shared" si="222"/>
        <v/>
      </c>
      <c r="BK412" s="25" t="str">
        <f t="shared" si="223"/>
        <v/>
      </c>
      <c r="BL412" s="25" t="str">
        <f t="shared" si="224"/>
        <v/>
      </c>
      <c r="BM412" s="25" t="str">
        <f t="shared" si="225"/>
        <v/>
      </c>
      <c r="BN412" s="25" t="str">
        <f t="shared" si="226"/>
        <v/>
      </c>
    </row>
    <row r="413" spans="1:66">
      <c r="A413" s="20" t="str">
        <f>IF('S.D. Paste sheet'!A413="","",'S.D. Paste sheet'!A413)</f>
        <v/>
      </c>
      <c r="B413" s="20" t="str">
        <f>IF('S.D. Paste sheet'!B413="","",'S.D. Paste sheet'!B413)</f>
        <v/>
      </c>
      <c r="C413" s="20" t="str">
        <f>IF('S.D. Paste sheet'!C413="","",'S.D. Paste sheet'!C413)</f>
        <v/>
      </c>
      <c r="D413" s="20" t="str">
        <f>IF('S.D. Paste sheet'!D413="","",'S.D. Paste sheet'!D413)</f>
        <v/>
      </c>
      <c r="E413" s="20" t="str">
        <f>IF('S.D. Paste sheet'!E413="","",UPPER('S.D. Paste sheet'!E413))</f>
        <v/>
      </c>
      <c r="F413" s="20" t="str">
        <f>IF('S.D. Paste sheet'!F413="","",'S.D. Paste sheet'!F413)</f>
        <v/>
      </c>
      <c r="G413" s="20" t="str">
        <f>IF('S.D. Paste sheet'!G413="","",UPPER('S.D. Paste sheet'!G413))</f>
        <v/>
      </c>
      <c r="H413" s="20" t="str">
        <f>IF('S.D. Paste sheet'!H413="","",UPPER('S.D. Paste sheet'!H413))</f>
        <v/>
      </c>
      <c r="I413" s="20" t="str">
        <f>IF('S.D. Paste sheet'!I413="","",'S.D. Paste sheet'!I413)</f>
        <v/>
      </c>
      <c r="J413" s="20" t="str">
        <f>IF('S.D. Paste sheet'!J413="","",'S.D. Paste sheet'!J413)</f>
        <v/>
      </c>
      <c r="K413" s="20" t="str">
        <f>IF('S.D. Paste sheet'!K413="","",'S.D. Paste sheet'!K413)</f>
        <v/>
      </c>
      <c r="L413" s="20" t="str">
        <f>IF('S.D. Paste sheet'!L413="","",'S.D. Paste sheet'!L413)</f>
        <v/>
      </c>
      <c r="M413" s="20" t="str">
        <f>IF('S.D. Paste sheet'!M413="","",'S.D. Paste sheet'!M413)</f>
        <v/>
      </c>
      <c r="N413" s="20" t="str">
        <f>IF('S.D. Paste sheet'!N413="","",'S.D. Paste sheet'!N413)</f>
        <v/>
      </c>
      <c r="O413" s="20" t="str">
        <f>IF('S.D. Paste sheet'!O413="","",'S.D. Paste sheet'!O413)</f>
        <v/>
      </c>
      <c r="P413" s="20" t="str">
        <f>IF('S.D. Paste sheet'!P413="","",'S.D. Paste sheet'!P413)</f>
        <v/>
      </c>
      <c r="Q413" s="20" t="str">
        <f>IF('S.D. Paste sheet'!Q413="","",'S.D. Paste sheet'!Q413)</f>
        <v/>
      </c>
      <c r="R413" s="20" t="str">
        <f>IF('S.D. Paste sheet'!R413="","",'S.D. Paste sheet'!R413)</f>
        <v/>
      </c>
      <c r="S413" s="20" t="str">
        <f>IF('S.D. Paste sheet'!S413="","",'S.D. Paste sheet'!S413)</f>
        <v/>
      </c>
      <c r="T413" s="20" t="str">
        <f>IF('S.D. Paste sheet'!T413="","",'S.D. Paste sheet'!T413)</f>
        <v/>
      </c>
      <c r="U413" s="20" t="str">
        <f>IF('S.D. Paste sheet'!U413="","",'S.D. Paste sheet'!U413)</f>
        <v/>
      </c>
      <c r="V413" s="20" t="str">
        <f>IF('S.D. Paste sheet'!V413="","",'S.D. Paste sheet'!V413)</f>
        <v/>
      </c>
      <c r="W413" s="20" t="str">
        <f>IF('S.D. Paste sheet'!W413="","",'S.D. Paste sheet'!W413)</f>
        <v/>
      </c>
      <c r="X413" s="20" t="str">
        <f>IF('S.D. Paste sheet'!X413="","",'S.D. Paste sheet'!X413)</f>
        <v/>
      </c>
      <c r="Y413" s="20" t="str">
        <f>IF('S.D. Paste sheet'!Y413="","",'S.D. Paste sheet'!Y413)</f>
        <v/>
      </c>
      <c r="Z413" s="20" t="str">
        <f>IF('S.D. Paste sheet'!Z413="","",'S.D. Paste sheet'!Z413)</f>
        <v/>
      </c>
      <c r="AA413" s="20" t="str">
        <f>IF('S.D. Paste sheet'!AA413="","",'S.D. Paste sheet'!AA413)</f>
        <v/>
      </c>
      <c r="AB413" s="20" t="str">
        <f>IF('S.D. Paste sheet'!AB413="","",'S.D. Paste sheet'!AB413)</f>
        <v/>
      </c>
      <c r="AC413" s="20" t="str">
        <f>IF('S.D. Paste sheet'!AC413="","",'S.D. Paste sheet'!AC413)</f>
        <v/>
      </c>
      <c r="AD413" s="20" t="str">
        <f>IF('S.D. Paste sheet'!AD413="","",'S.D. Paste sheet'!AD413)</f>
        <v/>
      </c>
      <c r="AE413" s="29"/>
      <c r="AF413" t="str">
        <f>IF(AK413="","",IF(AK413&gt;0,COUNT($AG$2:AG413),""))</f>
        <v/>
      </c>
      <c r="AG413" s="25" t="str">
        <f t="shared" si="195"/>
        <v/>
      </c>
      <c r="AH413" s="25" t="str">
        <f t="shared" si="196"/>
        <v/>
      </c>
      <c r="AI413" s="25" t="str">
        <f t="shared" si="197"/>
        <v/>
      </c>
      <c r="AJ413" s="25" t="str">
        <f t="shared" si="198"/>
        <v/>
      </c>
      <c r="AK413" s="25" t="str">
        <f t="shared" si="199"/>
        <v/>
      </c>
      <c r="AL413" s="25" t="str">
        <f t="shared" si="200"/>
        <v/>
      </c>
      <c r="AM413" s="25" t="str">
        <f t="shared" si="201"/>
        <v/>
      </c>
      <c r="AN413" s="25" t="str">
        <f t="shared" si="202"/>
        <v/>
      </c>
      <c r="AO413" s="25" t="str">
        <f t="shared" si="203"/>
        <v/>
      </c>
      <c r="AP413" s="25" t="str">
        <f t="shared" si="204"/>
        <v/>
      </c>
      <c r="AQ413" s="25" t="str">
        <f t="shared" si="205"/>
        <v/>
      </c>
      <c r="AR413" s="25" t="str">
        <f t="shared" si="206"/>
        <v/>
      </c>
      <c r="AS413" s="25" t="str">
        <f t="shared" si="207"/>
        <v/>
      </c>
      <c r="AT413" s="25" t="str">
        <f t="shared" si="208"/>
        <v/>
      </c>
      <c r="AU413" s="25" t="str">
        <f t="shared" si="209"/>
        <v/>
      </c>
      <c r="AV413" s="25" t="str">
        <f t="shared" si="210"/>
        <v/>
      </c>
      <c r="AX413" t="str">
        <f>IF(BC413="","",IF(BC413&gt;0,COUNT($AY$2:AY413),""))</f>
        <v/>
      </c>
      <c r="AY413" s="25" t="str">
        <f t="shared" si="211"/>
        <v/>
      </c>
      <c r="AZ413" s="25" t="str">
        <f t="shared" si="212"/>
        <v/>
      </c>
      <c r="BA413" s="25" t="str">
        <f t="shared" si="213"/>
        <v/>
      </c>
      <c r="BB413" s="25" t="str">
        <f t="shared" si="214"/>
        <v/>
      </c>
      <c r="BC413" s="25" t="str">
        <f t="shared" si="215"/>
        <v/>
      </c>
      <c r="BD413" s="25" t="str">
        <f t="shared" si="216"/>
        <v/>
      </c>
      <c r="BE413" s="25" t="str">
        <f t="shared" si="217"/>
        <v/>
      </c>
      <c r="BF413" s="25" t="str">
        <f t="shared" si="218"/>
        <v/>
      </c>
      <c r="BG413" s="25" t="str">
        <f t="shared" si="219"/>
        <v/>
      </c>
      <c r="BH413" s="25" t="str">
        <f t="shared" si="220"/>
        <v/>
      </c>
      <c r="BI413" s="25" t="str">
        <f t="shared" si="221"/>
        <v/>
      </c>
      <c r="BJ413" s="25" t="str">
        <f t="shared" si="222"/>
        <v/>
      </c>
      <c r="BK413" s="25" t="str">
        <f t="shared" si="223"/>
        <v/>
      </c>
      <c r="BL413" s="25" t="str">
        <f t="shared" si="224"/>
        <v/>
      </c>
      <c r="BM413" s="25" t="str">
        <f t="shared" si="225"/>
        <v/>
      </c>
      <c r="BN413" s="25" t="str">
        <f t="shared" si="226"/>
        <v/>
      </c>
    </row>
    <row r="414" spans="1:66">
      <c r="A414" s="20" t="str">
        <f>IF('S.D. Paste sheet'!A414="","",'S.D. Paste sheet'!A414)</f>
        <v/>
      </c>
      <c r="B414" s="20" t="str">
        <f>IF('S.D. Paste sheet'!B414="","",'S.D. Paste sheet'!B414)</f>
        <v/>
      </c>
      <c r="C414" s="20" t="str">
        <f>IF('S.D. Paste sheet'!C414="","",'S.D. Paste sheet'!C414)</f>
        <v/>
      </c>
      <c r="D414" s="20" t="str">
        <f>IF('S.D. Paste sheet'!D414="","",'S.D. Paste sheet'!D414)</f>
        <v/>
      </c>
      <c r="E414" s="20" t="str">
        <f>IF('S.D. Paste sheet'!E414="","",UPPER('S.D. Paste sheet'!E414))</f>
        <v/>
      </c>
      <c r="F414" s="20" t="str">
        <f>IF('S.D. Paste sheet'!F414="","",'S.D. Paste sheet'!F414)</f>
        <v/>
      </c>
      <c r="G414" s="20" t="str">
        <f>IF('S.D. Paste sheet'!G414="","",UPPER('S.D. Paste sheet'!G414))</f>
        <v/>
      </c>
      <c r="H414" s="20" t="str">
        <f>IF('S.D. Paste sheet'!H414="","",UPPER('S.D. Paste sheet'!H414))</f>
        <v/>
      </c>
      <c r="I414" s="20" t="str">
        <f>IF('S.D. Paste sheet'!I414="","",'S.D. Paste sheet'!I414)</f>
        <v/>
      </c>
      <c r="J414" s="20" t="str">
        <f>IF('S.D. Paste sheet'!J414="","",'S.D. Paste sheet'!J414)</f>
        <v/>
      </c>
      <c r="K414" s="20" t="str">
        <f>IF('S.D. Paste sheet'!K414="","",'S.D. Paste sheet'!K414)</f>
        <v/>
      </c>
      <c r="L414" s="20" t="str">
        <f>IF('S.D. Paste sheet'!L414="","",'S.D. Paste sheet'!L414)</f>
        <v/>
      </c>
      <c r="M414" s="20" t="str">
        <f>IF('S.D. Paste sheet'!M414="","",'S.D. Paste sheet'!M414)</f>
        <v/>
      </c>
      <c r="N414" s="20" t="str">
        <f>IF('S.D. Paste sheet'!N414="","",'S.D. Paste sheet'!N414)</f>
        <v/>
      </c>
      <c r="O414" s="20" t="str">
        <f>IF('S.D. Paste sheet'!O414="","",'S.D. Paste sheet'!O414)</f>
        <v/>
      </c>
      <c r="P414" s="20" t="str">
        <f>IF('S.D. Paste sheet'!P414="","",'S.D. Paste sheet'!P414)</f>
        <v/>
      </c>
      <c r="Q414" s="20" t="str">
        <f>IF('S.D. Paste sheet'!Q414="","",'S.D. Paste sheet'!Q414)</f>
        <v/>
      </c>
      <c r="R414" s="20" t="str">
        <f>IF('S.D. Paste sheet'!R414="","",'S.D. Paste sheet'!R414)</f>
        <v/>
      </c>
      <c r="S414" s="20" t="str">
        <f>IF('S.D. Paste sheet'!S414="","",'S.D. Paste sheet'!S414)</f>
        <v/>
      </c>
      <c r="T414" s="20" t="str">
        <f>IF('S.D. Paste sheet'!T414="","",'S.D. Paste sheet'!T414)</f>
        <v/>
      </c>
      <c r="U414" s="20" t="str">
        <f>IF('S.D. Paste sheet'!U414="","",'S.D. Paste sheet'!U414)</f>
        <v/>
      </c>
      <c r="V414" s="20" t="str">
        <f>IF('S.D. Paste sheet'!V414="","",'S.D. Paste sheet'!V414)</f>
        <v/>
      </c>
      <c r="W414" s="20" t="str">
        <f>IF('S.D. Paste sheet'!W414="","",'S.D. Paste sheet'!W414)</f>
        <v/>
      </c>
      <c r="X414" s="20" t="str">
        <f>IF('S.D. Paste sheet'!X414="","",'S.D. Paste sheet'!X414)</f>
        <v/>
      </c>
      <c r="Y414" s="20" t="str">
        <f>IF('S.D. Paste sheet'!Y414="","",'S.D. Paste sheet'!Y414)</f>
        <v/>
      </c>
      <c r="Z414" s="20" t="str">
        <f>IF('S.D. Paste sheet'!Z414="","",'S.D. Paste sheet'!Z414)</f>
        <v/>
      </c>
      <c r="AA414" s="20" t="str">
        <f>IF('S.D. Paste sheet'!AA414="","",'S.D. Paste sheet'!AA414)</f>
        <v/>
      </c>
      <c r="AB414" s="20" t="str">
        <f>IF('S.D. Paste sheet'!AB414="","",'S.D. Paste sheet'!AB414)</f>
        <v/>
      </c>
      <c r="AC414" s="20" t="str">
        <f>IF('S.D. Paste sheet'!AC414="","",'S.D. Paste sheet'!AC414)</f>
        <v/>
      </c>
      <c r="AD414" s="20" t="str">
        <f>IF('S.D. Paste sheet'!AD414="","",'S.D. Paste sheet'!AD414)</f>
        <v/>
      </c>
      <c r="AE414" s="29"/>
      <c r="AF414" t="str">
        <f>IF(AK414="","",IF(AK414&gt;0,COUNT($AG$2:AG414),""))</f>
        <v/>
      </c>
      <c r="AG414" s="25" t="str">
        <f t="shared" si="195"/>
        <v/>
      </c>
      <c r="AH414" s="25" t="str">
        <f t="shared" si="196"/>
        <v/>
      </c>
      <c r="AI414" s="25" t="str">
        <f t="shared" si="197"/>
        <v/>
      </c>
      <c r="AJ414" s="25" t="str">
        <f t="shared" si="198"/>
        <v/>
      </c>
      <c r="AK414" s="25" t="str">
        <f t="shared" si="199"/>
        <v/>
      </c>
      <c r="AL414" s="25" t="str">
        <f t="shared" si="200"/>
        <v/>
      </c>
      <c r="AM414" s="25" t="str">
        <f t="shared" si="201"/>
        <v/>
      </c>
      <c r="AN414" s="25" t="str">
        <f t="shared" si="202"/>
        <v/>
      </c>
      <c r="AO414" s="25" t="str">
        <f t="shared" si="203"/>
        <v/>
      </c>
      <c r="AP414" s="25" t="str">
        <f t="shared" si="204"/>
        <v/>
      </c>
      <c r="AQ414" s="25" t="str">
        <f t="shared" si="205"/>
        <v/>
      </c>
      <c r="AR414" s="25" t="str">
        <f t="shared" si="206"/>
        <v/>
      </c>
      <c r="AS414" s="25" t="str">
        <f t="shared" si="207"/>
        <v/>
      </c>
      <c r="AT414" s="25" t="str">
        <f t="shared" si="208"/>
        <v/>
      </c>
      <c r="AU414" s="25" t="str">
        <f t="shared" si="209"/>
        <v/>
      </c>
      <c r="AV414" s="25" t="str">
        <f t="shared" si="210"/>
        <v/>
      </c>
      <c r="AX414" t="str">
        <f>IF(BC414="","",IF(BC414&gt;0,COUNT($AY$2:AY414),""))</f>
        <v/>
      </c>
      <c r="AY414" s="25" t="str">
        <f t="shared" si="211"/>
        <v/>
      </c>
      <c r="AZ414" s="25" t="str">
        <f t="shared" si="212"/>
        <v/>
      </c>
      <c r="BA414" s="25" t="str">
        <f t="shared" si="213"/>
        <v/>
      </c>
      <c r="BB414" s="25" t="str">
        <f t="shared" si="214"/>
        <v/>
      </c>
      <c r="BC414" s="25" t="str">
        <f t="shared" si="215"/>
        <v/>
      </c>
      <c r="BD414" s="25" t="str">
        <f t="shared" si="216"/>
        <v/>
      </c>
      <c r="BE414" s="25" t="str">
        <f t="shared" si="217"/>
        <v/>
      </c>
      <c r="BF414" s="25" t="str">
        <f t="shared" si="218"/>
        <v/>
      </c>
      <c r="BG414" s="25" t="str">
        <f t="shared" si="219"/>
        <v/>
      </c>
      <c r="BH414" s="25" t="str">
        <f t="shared" si="220"/>
        <v/>
      </c>
      <c r="BI414" s="25" t="str">
        <f t="shared" si="221"/>
        <v/>
      </c>
      <c r="BJ414" s="25" t="str">
        <f t="shared" si="222"/>
        <v/>
      </c>
      <c r="BK414" s="25" t="str">
        <f t="shared" si="223"/>
        <v/>
      </c>
      <c r="BL414" s="25" t="str">
        <f t="shared" si="224"/>
        <v/>
      </c>
      <c r="BM414" s="25" t="str">
        <f t="shared" si="225"/>
        <v/>
      </c>
      <c r="BN414" s="25" t="str">
        <f t="shared" si="226"/>
        <v/>
      </c>
    </row>
    <row r="415" spans="1:66">
      <c r="A415" s="20" t="str">
        <f>IF('S.D. Paste sheet'!A415="","",'S.D. Paste sheet'!A415)</f>
        <v/>
      </c>
      <c r="B415" s="20" t="str">
        <f>IF('S.D. Paste sheet'!B415="","",'S.D. Paste sheet'!B415)</f>
        <v/>
      </c>
      <c r="C415" s="20" t="str">
        <f>IF('S.D. Paste sheet'!C415="","",'S.D. Paste sheet'!C415)</f>
        <v/>
      </c>
      <c r="D415" s="20" t="str">
        <f>IF('S.D. Paste sheet'!D415="","",'S.D. Paste sheet'!D415)</f>
        <v/>
      </c>
      <c r="E415" s="20" t="str">
        <f>IF('S.D. Paste sheet'!E415="","",UPPER('S.D. Paste sheet'!E415))</f>
        <v/>
      </c>
      <c r="F415" s="20" t="str">
        <f>IF('S.D. Paste sheet'!F415="","",'S.D. Paste sheet'!F415)</f>
        <v/>
      </c>
      <c r="G415" s="20" t="str">
        <f>IF('S.D. Paste sheet'!G415="","",UPPER('S.D. Paste sheet'!G415))</f>
        <v/>
      </c>
      <c r="H415" s="20" t="str">
        <f>IF('S.D. Paste sheet'!H415="","",UPPER('S.D. Paste sheet'!H415))</f>
        <v/>
      </c>
      <c r="I415" s="20" t="str">
        <f>IF('S.D. Paste sheet'!I415="","",'S.D. Paste sheet'!I415)</f>
        <v/>
      </c>
      <c r="J415" s="20" t="str">
        <f>IF('S.D. Paste sheet'!J415="","",'S.D. Paste sheet'!J415)</f>
        <v/>
      </c>
      <c r="K415" s="20" t="str">
        <f>IF('S.D. Paste sheet'!K415="","",'S.D. Paste sheet'!K415)</f>
        <v/>
      </c>
      <c r="L415" s="20" t="str">
        <f>IF('S.D. Paste sheet'!L415="","",'S.D. Paste sheet'!L415)</f>
        <v/>
      </c>
      <c r="M415" s="20" t="str">
        <f>IF('S.D. Paste sheet'!M415="","",'S.D. Paste sheet'!M415)</f>
        <v/>
      </c>
      <c r="N415" s="20" t="str">
        <f>IF('S.D. Paste sheet'!N415="","",'S.D. Paste sheet'!N415)</f>
        <v/>
      </c>
      <c r="O415" s="20" t="str">
        <f>IF('S.D. Paste sheet'!O415="","",'S.D. Paste sheet'!O415)</f>
        <v/>
      </c>
      <c r="P415" s="20" t="str">
        <f>IF('S.D. Paste sheet'!P415="","",'S.D. Paste sheet'!P415)</f>
        <v/>
      </c>
      <c r="Q415" s="20" t="str">
        <f>IF('S.D. Paste sheet'!Q415="","",'S.D. Paste sheet'!Q415)</f>
        <v/>
      </c>
      <c r="R415" s="20" t="str">
        <f>IF('S.D. Paste sheet'!R415="","",'S.D. Paste sheet'!R415)</f>
        <v/>
      </c>
      <c r="S415" s="20" t="str">
        <f>IF('S.D. Paste sheet'!S415="","",'S.D. Paste sheet'!S415)</f>
        <v/>
      </c>
      <c r="T415" s="20" t="str">
        <f>IF('S.D. Paste sheet'!T415="","",'S.D. Paste sheet'!T415)</f>
        <v/>
      </c>
      <c r="U415" s="20" t="str">
        <f>IF('S.D. Paste sheet'!U415="","",'S.D. Paste sheet'!U415)</f>
        <v/>
      </c>
      <c r="V415" s="20" t="str">
        <f>IF('S.D. Paste sheet'!V415="","",'S.D. Paste sheet'!V415)</f>
        <v/>
      </c>
      <c r="W415" s="20" t="str">
        <f>IF('S.D. Paste sheet'!W415="","",'S.D. Paste sheet'!W415)</f>
        <v/>
      </c>
      <c r="X415" s="20" t="str">
        <f>IF('S.D. Paste sheet'!X415="","",'S.D. Paste sheet'!X415)</f>
        <v/>
      </c>
      <c r="Y415" s="20" t="str">
        <f>IF('S.D. Paste sheet'!Y415="","",'S.D. Paste sheet'!Y415)</f>
        <v/>
      </c>
      <c r="Z415" s="20" t="str">
        <f>IF('S.D. Paste sheet'!Z415="","",'S.D. Paste sheet'!Z415)</f>
        <v/>
      </c>
      <c r="AA415" s="20" t="str">
        <f>IF('S.D. Paste sheet'!AA415="","",'S.D. Paste sheet'!AA415)</f>
        <v/>
      </c>
      <c r="AB415" s="20" t="str">
        <f>IF('S.D. Paste sheet'!AB415="","",'S.D. Paste sheet'!AB415)</f>
        <v/>
      </c>
      <c r="AC415" s="20" t="str">
        <f>IF('S.D. Paste sheet'!AC415="","",'S.D. Paste sheet'!AC415)</f>
        <v/>
      </c>
      <c r="AD415" s="20" t="str">
        <f>IF('S.D. Paste sheet'!AD415="","",'S.D. Paste sheet'!AD415)</f>
        <v/>
      </c>
      <c r="AE415" s="29"/>
      <c r="AF415" t="str">
        <f>IF(AK415="","",IF(AK415&gt;0,COUNT($AG$2:AG415),""))</f>
        <v/>
      </c>
      <c r="AG415" s="25" t="str">
        <f t="shared" si="195"/>
        <v/>
      </c>
      <c r="AH415" s="25" t="str">
        <f t="shared" si="196"/>
        <v/>
      </c>
      <c r="AI415" s="25" t="str">
        <f t="shared" si="197"/>
        <v/>
      </c>
      <c r="AJ415" s="25" t="str">
        <f t="shared" si="198"/>
        <v/>
      </c>
      <c r="AK415" s="25" t="str">
        <f t="shared" si="199"/>
        <v/>
      </c>
      <c r="AL415" s="25" t="str">
        <f t="shared" si="200"/>
        <v/>
      </c>
      <c r="AM415" s="25" t="str">
        <f t="shared" si="201"/>
        <v/>
      </c>
      <c r="AN415" s="25" t="str">
        <f t="shared" si="202"/>
        <v/>
      </c>
      <c r="AO415" s="25" t="str">
        <f t="shared" si="203"/>
        <v/>
      </c>
      <c r="AP415" s="25" t="str">
        <f t="shared" si="204"/>
        <v/>
      </c>
      <c r="AQ415" s="25" t="str">
        <f t="shared" si="205"/>
        <v/>
      </c>
      <c r="AR415" s="25" t="str">
        <f t="shared" si="206"/>
        <v/>
      </c>
      <c r="AS415" s="25" t="str">
        <f t="shared" si="207"/>
        <v/>
      </c>
      <c r="AT415" s="25" t="str">
        <f t="shared" si="208"/>
        <v/>
      </c>
      <c r="AU415" s="25" t="str">
        <f t="shared" si="209"/>
        <v/>
      </c>
      <c r="AV415" s="25" t="str">
        <f t="shared" si="210"/>
        <v/>
      </c>
      <c r="AX415" t="str">
        <f>IF(BC415="","",IF(BC415&gt;0,COUNT($AY$2:AY415),""))</f>
        <v/>
      </c>
      <c r="AY415" s="25" t="str">
        <f t="shared" si="211"/>
        <v/>
      </c>
      <c r="AZ415" s="25" t="str">
        <f t="shared" si="212"/>
        <v/>
      </c>
      <c r="BA415" s="25" t="str">
        <f t="shared" si="213"/>
        <v/>
      </c>
      <c r="BB415" s="25" t="str">
        <f t="shared" si="214"/>
        <v/>
      </c>
      <c r="BC415" s="25" t="str">
        <f t="shared" si="215"/>
        <v/>
      </c>
      <c r="BD415" s="25" t="str">
        <f t="shared" si="216"/>
        <v/>
      </c>
      <c r="BE415" s="25" t="str">
        <f t="shared" si="217"/>
        <v/>
      </c>
      <c r="BF415" s="25" t="str">
        <f t="shared" si="218"/>
        <v/>
      </c>
      <c r="BG415" s="25" t="str">
        <f t="shared" si="219"/>
        <v/>
      </c>
      <c r="BH415" s="25" t="str">
        <f t="shared" si="220"/>
        <v/>
      </c>
      <c r="BI415" s="25" t="str">
        <f t="shared" si="221"/>
        <v/>
      </c>
      <c r="BJ415" s="25" t="str">
        <f t="shared" si="222"/>
        <v/>
      </c>
      <c r="BK415" s="25" t="str">
        <f t="shared" si="223"/>
        <v/>
      </c>
      <c r="BL415" s="25" t="str">
        <f t="shared" si="224"/>
        <v/>
      </c>
      <c r="BM415" s="25" t="str">
        <f t="shared" si="225"/>
        <v/>
      </c>
      <c r="BN415" s="25" t="str">
        <f t="shared" si="226"/>
        <v/>
      </c>
    </row>
    <row r="416" spans="1:66">
      <c r="A416" s="20" t="str">
        <f>IF('S.D. Paste sheet'!A416="","",'S.D. Paste sheet'!A416)</f>
        <v/>
      </c>
      <c r="B416" s="20" t="str">
        <f>IF('S.D. Paste sheet'!B416="","",'S.D. Paste sheet'!B416)</f>
        <v/>
      </c>
      <c r="C416" s="20" t="str">
        <f>IF('S.D. Paste sheet'!C416="","",'S.D. Paste sheet'!C416)</f>
        <v/>
      </c>
      <c r="D416" s="20" t="str">
        <f>IF('S.D. Paste sheet'!D416="","",'S.D. Paste sheet'!D416)</f>
        <v/>
      </c>
      <c r="E416" s="20" t="str">
        <f>IF('S.D. Paste sheet'!E416="","",UPPER('S.D. Paste sheet'!E416))</f>
        <v/>
      </c>
      <c r="F416" s="20" t="str">
        <f>IF('S.D. Paste sheet'!F416="","",'S.D. Paste sheet'!F416)</f>
        <v/>
      </c>
      <c r="G416" s="20" t="str">
        <f>IF('S.D. Paste sheet'!G416="","",UPPER('S.D. Paste sheet'!G416))</f>
        <v/>
      </c>
      <c r="H416" s="20" t="str">
        <f>IF('S.D. Paste sheet'!H416="","",UPPER('S.D. Paste sheet'!H416))</f>
        <v/>
      </c>
      <c r="I416" s="20" t="str">
        <f>IF('S.D. Paste sheet'!I416="","",'S.D. Paste sheet'!I416)</f>
        <v/>
      </c>
      <c r="J416" s="20" t="str">
        <f>IF('S.D. Paste sheet'!J416="","",'S.D. Paste sheet'!J416)</f>
        <v/>
      </c>
      <c r="K416" s="20" t="str">
        <f>IF('S.D. Paste sheet'!K416="","",'S.D. Paste sheet'!K416)</f>
        <v/>
      </c>
      <c r="L416" s="20" t="str">
        <f>IF('S.D. Paste sheet'!L416="","",'S.D. Paste sheet'!L416)</f>
        <v/>
      </c>
      <c r="M416" s="20" t="str">
        <f>IF('S.D. Paste sheet'!M416="","",'S.D. Paste sheet'!M416)</f>
        <v/>
      </c>
      <c r="N416" s="20" t="str">
        <f>IF('S.D. Paste sheet'!N416="","",'S.D. Paste sheet'!N416)</f>
        <v/>
      </c>
      <c r="O416" s="20" t="str">
        <f>IF('S.D. Paste sheet'!O416="","",'S.D. Paste sheet'!O416)</f>
        <v/>
      </c>
      <c r="P416" s="20" t="str">
        <f>IF('S.D. Paste sheet'!P416="","",'S.D. Paste sheet'!P416)</f>
        <v/>
      </c>
      <c r="Q416" s="20" t="str">
        <f>IF('S.D. Paste sheet'!Q416="","",'S.D. Paste sheet'!Q416)</f>
        <v/>
      </c>
      <c r="R416" s="20" t="str">
        <f>IF('S.D. Paste sheet'!R416="","",'S.D. Paste sheet'!R416)</f>
        <v/>
      </c>
      <c r="S416" s="20" t="str">
        <f>IF('S.D. Paste sheet'!S416="","",'S.D. Paste sheet'!S416)</f>
        <v/>
      </c>
      <c r="T416" s="20" t="str">
        <f>IF('S.D. Paste sheet'!T416="","",'S.D. Paste sheet'!T416)</f>
        <v/>
      </c>
      <c r="U416" s="20" t="str">
        <f>IF('S.D. Paste sheet'!U416="","",'S.D. Paste sheet'!U416)</f>
        <v/>
      </c>
      <c r="V416" s="20" t="str">
        <f>IF('S.D. Paste sheet'!V416="","",'S.D. Paste sheet'!V416)</f>
        <v/>
      </c>
      <c r="W416" s="20" t="str">
        <f>IF('S.D. Paste sheet'!W416="","",'S.D. Paste sheet'!W416)</f>
        <v/>
      </c>
      <c r="X416" s="20" t="str">
        <f>IF('S.D. Paste sheet'!X416="","",'S.D. Paste sheet'!X416)</f>
        <v/>
      </c>
      <c r="Y416" s="20" t="str">
        <f>IF('S.D. Paste sheet'!Y416="","",'S.D. Paste sheet'!Y416)</f>
        <v/>
      </c>
      <c r="Z416" s="20" t="str">
        <f>IF('S.D. Paste sheet'!Z416="","",'S.D. Paste sheet'!Z416)</f>
        <v/>
      </c>
      <c r="AA416" s="20" t="str">
        <f>IF('S.D. Paste sheet'!AA416="","",'S.D. Paste sheet'!AA416)</f>
        <v/>
      </c>
      <c r="AB416" s="20" t="str">
        <f>IF('S.D. Paste sheet'!AB416="","",'S.D. Paste sheet'!AB416)</f>
        <v/>
      </c>
      <c r="AC416" s="20" t="str">
        <f>IF('S.D. Paste sheet'!AC416="","",'S.D. Paste sheet'!AC416)</f>
        <v/>
      </c>
      <c r="AD416" s="20" t="str">
        <f>IF('S.D. Paste sheet'!AD416="","",'S.D. Paste sheet'!AD416)</f>
        <v/>
      </c>
      <c r="AE416" s="29"/>
      <c r="AF416" t="str">
        <f>IF(AK416="","",IF(AK416&gt;0,COUNT($AG$2:AG416),""))</f>
        <v/>
      </c>
      <c r="AG416" s="25" t="str">
        <f t="shared" si="195"/>
        <v/>
      </c>
      <c r="AH416" s="25" t="str">
        <f t="shared" si="196"/>
        <v/>
      </c>
      <c r="AI416" s="25" t="str">
        <f t="shared" si="197"/>
        <v/>
      </c>
      <c r="AJ416" s="25" t="str">
        <f t="shared" si="198"/>
        <v/>
      </c>
      <c r="AK416" s="25" t="str">
        <f t="shared" si="199"/>
        <v/>
      </c>
      <c r="AL416" s="25" t="str">
        <f t="shared" si="200"/>
        <v/>
      </c>
      <c r="AM416" s="25" t="str">
        <f t="shared" si="201"/>
        <v/>
      </c>
      <c r="AN416" s="25" t="str">
        <f t="shared" si="202"/>
        <v/>
      </c>
      <c r="AO416" s="25" t="str">
        <f t="shared" si="203"/>
        <v/>
      </c>
      <c r="AP416" s="25" t="str">
        <f t="shared" si="204"/>
        <v/>
      </c>
      <c r="AQ416" s="25" t="str">
        <f t="shared" si="205"/>
        <v/>
      </c>
      <c r="AR416" s="25" t="str">
        <f t="shared" si="206"/>
        <v/>
      </c>
      <c r="AS416" s="25" t="str">
        <f t="shared" si="207"/>
        <v/>
      </c>
      <c r="AT416" s="25" t="str">
        <f t="shared" si="208"/>
        <v/>
      </c>
      <c r="AU416" s="25" t="str">
        <f t="shared" si="209"/>
        <v/>
      </c>
      <c r="AV416" s="25" t="str">
        <f t="shared" si="210"/>
        <v/>
      </c>
      <c r="AX416" t="str">
        <f>IF(BC416="","",IF(BC416&gt;0,COUNT($AY$2:AY416),""))</f>
        <v/>
      </c>
      <c r="AY416" s="25" t="str">
        <f t="shared" si="211"/>
        <v/>
      </c>
      <c r="AZ416" s="25" t="str">
        <f t="shared" si="212"/>
        <v/>
      </c>
      <c r="BA416" s="25" t="str">
        <f t="shared" si="213"/>
        <v/>
      </c>
      <c r="BB416" s="25" t="str">
        <f t="shared" si="214"/>
        <v/>
      </c>
      <c r="BC416" s="25" t="str">
        <f t="shared" si="215"/>
        <v/>
      </c>
      <c r="BD416" s="25" t="str">
        <f t="shared" si="216"/>
        <v/>
      </c>
      <c r="BE416" s="25" t="str">
        <f t="shared" si="217"/>
        <v/>
      </c>
      <c r="BF416" s="25" t="str">
        <f t="shared" si="218"/>
        <v/>
      </c>
      <c r="BG416" s="25" t="str">
        <f t="shared" si="219"/>
        <v/>
      </c>
      <c r="BH416" s="25" t="str">
        <f t="shared" si="220"/>
        <v/>
      </c>
      <c r="BI416" s="25" t="str">
        <f t="shared" si="221"/>
        <v/>
      </c>
      <c r="BJ416" s="25" t="str">
        <f t="shared" si="222"/>
        <v/>
      </c>
      <c r="BK416" s="25" t="str">
        <f t="shared" si="223"/>
        <v/>
      </c>
      <c r="BL416" s="25" t="str">
        <f t="shared" si="224"/>
        <v/>
      </c>
      <c r="BM416" s="25" t="str">
        <f t="shared" si="225"/>
        <v/>
      </c>
      <c r="BN416" s="25" t="str">
        <f t="shared" si="226"/>
        <v/>
      </c>
    </row>
    <row r="417" spans="1:66">
      <c r="A417" s="20" t="str">
        <f>IF('S.D. Paste sheet'!A417="","",'S.D. Paste sheet'!A417)</f>
        <v/>
      </c>
      <c r="B417" s="20" t="str">
        <f>IF('S.D. Paste sheet'!B417="","",'S.D. Paste sheet'!B417)</f>
        <v/>
      </c>
      <c r="C417" s="20" t="str">
        <f>IF('S.D. Paste sheet'!C417="","",'S.D. Paste sheet'!C417)</f>
        <v/>
      </c>
      <c r="D417" s="20" t="str">
        <f>IF('S.D. Paste sheet'!D417="","",'S.D. Paste sheet'!D417)</f>
        <v/>
      </c>
      <c r="E417" s="20" t="str">
        <f>IF('S.D. Paste sheet'!E417="","",UPPER('S.D. Paste sheet'!E417))</f>
        <v/>
      </c>
      <c r="F417" s="20" t="str">
        <f>IF('S.D. Paste sheet'!F417="","",'S.D. Paste sheet'!F417)</f>
        <v/>
      </c>
      <c r="G417" s="20" t="str">
        <f>IF('S.D. Paste sheet'!G417="","",UPPER('S.D. Paste sheet'!G417))</f>
        <v/>
      </c>
      <c r="H417" s="20" t="str">
        <f>IF('S.D. Paste sheet'!H417="","",UPPER('S.D. Paste sheet'!H417))</f>
        <v/>
      </c>
      <c r="I417" s="20" t="str">
        <f>IF('S.D. Paste sheet'!I417="","",'S.D. Paste sheet'!I417)</f>
        <v/>
      </c>
      <c r="J417" s="20" t="str">
        <f>IF('S.D. Paste sheet'!J417="","",'S.D. Paste sheet'!J417)</f>
        <v/>
      </c>
      <c r="K417" s="20" t="str">
        <f>IF('S.D. Paste sheet'!K417="","",'S.D. Paste sheet'!K417)</f>
        <v/>
      </c>
      <c r="L417" s="20" t="str">
        <f>IF('S.D. Paste sheet'!L417="","",'S.D. Paste sheet'!L417)</f>
        <v/>
      </c>
      <c r="M417" s="20" t="str">
        <f>IF('S.D. Paste sheet'!M417="","",'S.D. Paste sheet'!M417)</f>
        <v/>
      </c>
      <c r="N417" s="20" t="str">
        <f>IF('S.D. Paste sheet'!N417="","",'S.D. Paste sheet'!N417)</f>
        <v/>
      </c>
      <c r="O417" s="20" t="str">
        <f>IF('S.D. Paste sheet'!O417="","",'S.D. Paste sheet'!O417)</f>
        <v/>
      </c>
      <c r="P417" s="20" t="str">
        <f>IF('S.D. Paste sheet'!P417="","",'S.D. Paste sheet'!P417)</f>
        <v/>
      </c>
      <c r="Q417" s="20" t="str">
        <f>IF('S.D. Paste sheet'!Q417="","",'S.D. Paste sheet'!Q417)</f>
        <v/>
      </c>
      <c r="R417" s="20" t="str">
        <f>IF('S.D. Paste sheet'!R417="","",'S.D. Paste sheet'!R417)</f>
        <v/>
      </c>
      <c r="S417" s="20" t="str">
        <f>IF('S.D. Paste sheet'!S417="","",'S.D. Paste sheet'!S417)</f>
        <v/>
      </c>
      <c r="T417" s="20" t="str">
        <f>IF('S.D. Paste sheet'!T417="","",'S.D. Paste sheet'!T417)</f>
        <v/>
      </c>
      <c r="U417" s="20" t="str">
        <f>IF('S.D. Paste sheet'!U417="","",'S.D. Paste sheet'!U417)</f>
        <v/>
      </c>
      <c r="V417" s="20" t="str">
        <f>IF('S.D. Paste sheet'!V417="","",'S.D. Paste sheet'!V417)</f>
        <v/>
      </c>
      <c r="W417" s="20" t="str">
        <f>IF('S.D. Paste sheet'!W417="","",'S.D. Paste sheet'!W417)</f>
        <v/>
      </c>
      <c r="X417" s="20" t="str">
        <f>IF('S.D. Paste sheet'!X417="","",'S.D. Paste sheet'!X417)</f>
        <v/>
      </c>
      <c r="Y417" s="20" t="str">
        <f>IF('S.D. Paste sheet'!Y417="","",'S.D. Paste sheet'!Y417)</f>
        <v/>
      </c>
      <c r="Z417" s="20" t="str">
        <f>IF('S.D. Paste sheet'!Z417="","",'S.D. Paste sheet'!Z417)</f>
        <v/>
      </c>
      <c r="AA417" s="20" t="str">
        <f>IF('S.D. Paste sheet'!AA417="","",'S.D. Paste sheet'!AA417)</f>
        <v/>
      </c>
      <c r="AB417" s="20" t="str">
        <f>IF('S.D. Paste sheet'!AB417="","",'S.D. Paste sheet'!AB417)</f>
        <v/>
      </c>
      <c r="AC417" s="20" t="str">
        <f>IF('S.D. Paste sheet'!AC417="","",'S.D. Paste sheet'!AC417)</f>
        <v/>
      </c>
      <c r="AD417" s="20" t="str">
        <f>IF('S.D. Paste sheet'!AD417="","",'S.D. Paste sheet'!AD417)</f>
        <v/>
      </c>
      <c r="AE417" s="29"/>
      <c r="AF417" t="str">
        <f>IF(AK417="","",IF(AK417&gt;0,COUNT($AG$2:AG417),""))</f>
        <v/>
      </c>
      <c r="AG417" s="25" t="str">
        <f t="shared" si="195"/>
        <v/>
      </c>
      <c r="AH417" s="25" t="str">
        <f t="shared" si="196"/>
        <v/>
      </c>
      <c r="AI417" s="25" t="str">
        <f t="shared" si="197"/>
        <v/>
      </c>
      <c r="AJ417" s="25" t="str">
        <f t="shared" si="198"/>
        <v/>
      </c>
      <c r="AK417" s="25" t="str">
        <f t="shared" si="199"/>
        <v/>
      </c>
      <c r="AL417" s="25" t="str">
        <f t="shared" si="200"/>
        <v/>
      </c>
      <c r="AM417" s="25" t="str">
        <f t="shared" si="201"/>
        <v/>
      </c>
      <c r="AN417" s="25" t="str">
        <f t="shared" si="202"/>
        <v/>
      </c>
      <c r="AO417" s="25" t="str">
        <f t="shared" si="203"/>
        <v/>
      </c>
      <c r="AP417" s="25" t="str">
        <f t="shared" si="204"/>
        <v/>
      </c>
      <c r="AQ417" s="25" t="str">
        <f t="shared" si="205"/>
        <v/>
      </c>
      <c r="AR417" s="25" t="str">
        <f t="shared" si="206"/>
        <v/>
      </c>
      <c r="AS417" s="25" t="str">
        <f t="shared" si="207"/>
        <v/>
      </c>
      <c r="AT417" s="25" t="str">
        <f t="shared" si="208"/>
        <v/>
      </c>
      <c r="AU417" s="25" t="str">
        <f t="shared" si="209"/>
        <v/>
      </c>
      <c r="AV417" s="25" t="str">
        <f t="shared" si="210"/>
        <v/>
      </c>
      <c r="AX417" t="str">
        <f>IF(BC417="","",IF(BC417&gt;0,COUNT($AY$2:AY417),""))</f>
        <v/>
      </c>
      <c r="AY417" s="25" t="str">
        <f t="shared" si="211"/>
        <v/>
      </c>
      <c r="AZ417" s="25" t="str">
        <f t="shared" si="212"/>
        <v/>
      </c>
      <c r="BA417" s="25" t="str">
        <f t="shared" si="213"/>
        <v/>
      </c>
      <c r="BB417" s="25" t="str">
        <f t="shared" si="214"/>
        <v/>
      </c>
      <c r="BC417" s="25" t="str">
        <f t="shared" si="215"/>
        <v/>
      </c>
      <c r="BD417" s="25" t="str">
        <f t="shared" si="216"/>
        <v/>
      </c>
      <c r="BE417" s="25" t="str">
        <f t="shared" si="217"/>
        <v/>
      </c>
      <c r="BF417" s="25" t="str">
        <f t="shared" si="218"/>
        <v/>
      </c>
      <c r="BG417" s="25" t="str">
        <f t="shared" si="219"/>
        <v/>
      </c>
      <c r="BH417" s="25" t="str">
        <f t="shared" si="220"/>
        <v/>
      </c>
      <c r="BI417" s="25" t="str">
        <f t="shared" si="221"/>
        <v/>
      </c>
      <c r="BJ417" s="25" t="str">
        <f t="shared" si="222"/>
        <v/>
      </c>
      <c r="BK417" s="25" t="str">
        <f t="shared" si="223"/>
        <v/>
      </c>
      <c r="BL417" s="25" t="str">
        <f t="shared" si="224"/>
        <v/>
      </c>
      <c r="BM417" s="25" t="str">
        <f t="shared" si="225"/>
        <v/>
      </c>
      <c r="BN417" s="25" t="str">
        <f t="shared" si="226"/>
        <v/>
      </c>
    </row>
    <row r="418" spans="1:66">
      <c r="A418" s="20" t="str">
        <f>IF('S.D. Paste sheet'!A418="","",'S.D. Paste sheet'!A418)</f>
        <v/>
      </c>
      <c r="B418" s="20" t="str">
        <f>IF('S.D. Paste sheet'!B418="","",'S.D. Paste sheet'!B418)</f>
        <v/>
      </c>
      <c r="C418" s="20" t="str">
        <f>IF('S.D. Paste sheet'!C418="","",'S.D. Paste sheet'!C418)</f>
        <v/>
      </c>
      <c r="D418" s="20" t="str">
        <f>IF('S.D. Paste sheet'!D418="","",'S.D. Paste sheet'!D418)</f>
        <v/>
      </c>
      <c r="E418" s="20" t="str">
        <f>IF('S.D. Paste sheet'!E418="","",UPPER('S.D. Paste sheet'!E418))</f>
        <v/>
      </c>
      <c r="F418" s="20" t="str">
        <f>IF('S.D. Paste sheet'!F418="","",'S.D. Paste sheet'!F418)</f>
        <v/>
      </c>
      <c r="G418" s="20" t="str">
        <f>IF('S.D. Paste sheet'!G418="","",UPPER('S.D. Paste sheet'!G418))</f>
        <v/>
      </c>
      <c r="H418" s="20" t="str">
        <f>IF('S.D. Paste sheet'!H418="","",UPPER('S.D. Paste sheet'!H418))</f>
        <v/>
      </c>
      <c r="I418" s="20" t="str">
        <f>IF('S.D. Paste sheet'!I418="","",'S.D. Paste sheet'!I418)</f>
        <v/>
      </c>
      <c r="J418" s="20" t="str">
        <f>IF('S.D. Paste sheet'!J418="","",'S.D. Paste sheet'!J418)</f>
        <v/>
      </c>
      <c r="K418" s="20" t="str">
        <f>IF('S.D. Paste sheet'!K418="","",'S.D. Paste sheet'!K418)</f>
        <v/>
      </c>
      <c r="L418" s="20" t="str">
        <f>IF('S.D. Paste sheet'!L418="","",'S.D. Paste sheet'!L418)</f>
        <v/>
      </c>
      <c r="M418" s="20" t="str">
        <f>IF('S.D. Paste sheet'!M418="","",'S.D. Paste sheet'!M418)</f>
        <v/>
      </c>
      <c r="N418" s="20" t="str">
        <f>IF('S.D. Paste sheet'!N418="","",'S.D. Paste sheet'!N418)</f>
        <v/>
      </c>
      <c r="O418" s="20" t="str">
        <f>IF('S.D. Paste sheet'!O418="","",'S.D. Paste sheet'!O418)</f>
        <v/>
      </c>
      <c r="P418" s="20" t="str">
        <f>IF('S.D. Paste sheet'!P418="","",'S.D. Paste sheet'!P418)</f>
        <v/>
      </c>
      <c r="Q418" s="20" t="str">
        <f>IF('S.D. Paste sheet'!Q418="","",'S.D. Paste sheet'!Q418)</f>
        <v/>
      </c>
      <c r="R418" s="20" t="str">
        <f>IF('S.D. Paste sheet'!R418="","",'S.D. Paste sheet'!R418)</f>
        <v/>
      </c>
      <c r="S418" s="20" t="str">
        <f>IF('S.D. Paste sheet'!S418="","",'S.D. Paste sheet'!S418)</f>
        <v/>
      </c>
      <c r="T418" s="20" t="str">
        <f>IF('S.D. Paste sheet'!T418="","",'S.D. Paste sheet'!T418)</f>
        <v/>
      </c>
      <c r="U418" s="20" t="str">
        <f>IF('S.D. Paste sheet'!U418="","",'S.D. Paste sheet'!U418)</f>
        <v/>
      </c>
      <c r="V418" s="20" t="str">
        <f>IF('S.D. Paste sheet'!V418="","",'S.D. Paste sheet'!V418)</f>
        <v/>
      </c>
      <c r="W418" s="20" t="str">
        <f>IF('S.D. Paste sheet'!W418="","",'S.D. Paste sheet'!W418)</f>
        <v/>
      </c>
      <c r="X418" s="20" t="str">
        <f>IF('S.D. Paste sheet'!X418="","",'S.D. Paste sheet'!X418)</f>
        <v/>
      </c>
      <c r="Y418" s="20" t="str">
        <f>IF('S.D. Paste sheet'!Y418="","",'S.D. Paste sheet'!Y418)</f>
        <v/>
      </c>
      <c r="Z418" s="20" t="str">
        <f>IF('S.D. Paste sheet'!Z418="","",'S.D. Paste sheet'!Z418)</f>
        <v/>
      </c>
      <c r="AA418" s="20" t="str">
        <f>IF('S.D. Paste sheet'!AA418="","",'S.D. Paste sheet'!AA418)</f>
        <v/>
      </c>
      <c r="AB418" s="20" t="str">
        <f>IF('S.D. Paste sheet'!AB418="","",'S.D. Paste sheet'!AB418)</f>
        <v/>
      </c>
      <c r="AC418" s="20" t="str">
        <f>IF('S.D. Paste sheet'!AC418="","",'S.D. Paste sheet'!AC418)</f>
        <v/>
      </c>
      <c r="AD418" s="20" t="str">
        <f>IF('S.D. Paste sheet'!AD418="","",'S.D. Paste sheet'!AD418)</f>
        <v/>
      </c>
      <c r="AE418" s="29"/>
      <c r="AF418" t="str">
        <f>IF(AK418="","",IF(AK418&gt;0,COUNT($AG$2:AG418),""))</f>
        <v/>
      </c>
      <c r="AG418" s="25" t="str">
        <f t="shared" si="195"/>
        <v/>
      </c>
      <c r="AH418" s="25" t="str">
        <f t="shared" si="196"/>
        <v/>
      </c>
      <c r="AI418" s="25" t="str">
        <f t="shared" si="197"/>
        <v/>
      </c>
      <c r="AJ418" s="25" t="str">
        <f t="shared" si="198"/>
        <v/>
      </c>
      <c r="AK418" s="25" t="str">
        <f t="shared" si="199"/>
        <v/>
      </c>
      <c r="AL418" s="25" t="str">
        <f t="shared" si="200"/>
        <v/>
      </c>
      <c r="AM418" s="25" t="str">
        <f t="shared" si="201"/>
        <v/>
      </c>
      <c r="AN418" s="25" t="str">
        <f t="shared" si="202"/>
        <v/>
      </c>
      <c r="AO418" s="25" t="str">
        <f t="shared" si="203"/>
        <v/>
      </c>
      <c r="AP418" s="25" t="str">
        <f t="shared" si="204"/>
        <v/>
      </c>
      <c r="AQ418" s="25" t="str">
        <f t="shared" si="205"/>
        <v/>
      </c>
      <c r="AR418" s="25" t="str">
        <f t="shared" si="206"/>
        <v/>
      </c>
      <c r="AS418" s="25" t="str">
        <f t="shared" si="207"/>
        <v/>
      </c>
      <c r="AT418" s="25" t="str">
        <f t="shared" si="208"/>
        <v/>
      </c>
      <c r="AU418" s="25" t="str">
        <f t="shared" si="209"/>
        <v/>
      </c>
      <c r="AV418" s="25" t="str">
        <f t="shared" si="210"/>
        <v/>
      </c>
      <c r="AX418" t="str">
        <f>IF(BC418="","",IF(BC418&gt;0,COUNT($AY$2:AY418),""))</f>
        <v/>
      </c>
      <c r="AY418" s="25" t="str">
        <f t="shared" si="211"/>
        <v/>
      </c>
      <c r="AZ418" s="25" t="str">
        <f t="shared" si="212"/>
        <v/>
      </c>
      <c r="BA418" s="25" t="str">
        <f t="shared" si="213"/>
        <v/>
      </c>
      <c r="BB418" s="25" t="str">
        <f t="shared" si="214"/>
        <v/>
      </c>
      <c r="BC418" s="25" t="str">
        <f t="shared" si="215"/>
        <v/>
      </c>
      <c r="BD418" s="25" t="str">
        <f t="shared" si="216"/>
        <v/>
      </c>
      <c r="BE418" s="25" t="str">
        <f t="shared" si="217"/>
        <v/>
      </c>
      <c r="BF418" s="25" t="str">
        <f t="shared" si="218"/>
        <v/>
      </c>
      <c r="BG418" s="25" t="str">
        <f t="shared" si="219"/>
        <v/>
      </c>
      <c r="BH418" s="25" t="str">
        <f t="shared" si="220"/>
        <v/>
      </c>
      <c r="BI418" s="25" t="str">
        <f t="shared" si="221"/>
        <v/>
      </c>
      <c r="BJ418" s="25" t="str">
        <f t="shared" si="222"/>
        <v/>
      </c>
      <c r="BK418" s="25" t="str">
        <f t="shared" si="223"/>
        <v/>
      </c>
      <c r="BL418" s="25" t="str">
        <f t="shared" si="224"/>
        <v/>
      </c>
      <c r="BM418" s="25" t="str">
        <f t="shared" si="225"/>
        <v/>
      </c>
      <c r="BN418" s="25" t="str">
        <f t="shared" si="226"/>
        <v/>
      </c>
    </row>
    <row r="419" spans="1:66">
      <c r="A419" s="20" t="str">
        <f>IF('S.D. Paste sheet'!A419="","",'S.D. Paste sheet'!A419)</f>
        <v/>
      </c>
      <c r="B419" s="20" t="str">
        <f>IF('S.D. Paste sheet'!B419="","",'S.D. Paste sheet'!B419)</f>
        <v/>
      </c>
      <c r="C419" s="20" t="str">
        <f>IF('S.D. Paste sheet'!C419="","",'S.D. Paste sheet'!C419)</f>
        <v/>
      </c>
      <c r="D419" s="20" t="str">
        <f>IF('S.D. Paste sheet'!D419="","",'S.D. Paste sheet'!D419)</f>
        <v/>
      </c>
      <c r="E419" s="20" t="str">
        <f>IF('S.D. Paste sheet'!E419="","",UPPER('S.D. Paste sheet'!E419))</f>
        <v/>
      </c>
      <c r="F419" s="20" t="str">
        <f>IF('S.D. Paste sheet'!F419="","",'S.D. Paste sheet'!F419)</f>
        <v/>
      </c>
      <c r="G419" s="20" t="str">
        <f>IF('S.D. Paste sheet'!G419="","",UPPER('S.D. Paste sheet'!G419))</f>
        <v/>
      </c>
      <c r="H419" s="20" t="str">
        <f>IF('S.D. Paste sheet'!H419="","",UPPER('S.D. Paste sheet'!H419))</f>
        <v/>
      </c>
      <c r="I419" s="20" t="str">
        <f>IF('S.D. Paste sheet'!I419="","",'S.D. Paste sheet'!I419)</f>
        <v/>
      </c>
      <c r="J419" s="20" t="str">
        <f>IF('S.D. Paste sheet'!J419="","",'S.D. Paste sheet'!J419)</f>
        <v/>
      </c>
      <c r="K419" s="20" t="str">
        <f>IF('S.D. Paste sheet'!K419="","",'S.D. Paste sheet'!K419)</f>
        <v/>
      </c>
      <c r="L419" s="20" t="str">
        <f>IF('S.D. Paste sheet'!L419="","",'S.D. Paste sheet'!L419)</f>
        <v/>
      </c>
      <c r="M419" s="20" t="str">
        <f>IF('S.D. Paste sheet'!M419="","",'S.D. Paste sheet'!M419)</f>
        <v/>
      </c>
      <c r="N419" s="20" t="str">
        <f>IF('S.D. Paste sheet'!N419="","",'S.D. Paste sheet'!N419)</f>
        <v/>
      </c>
      <c r="O419" s="20" t="str">
        <f>IF('S.D. Paste sheet'!O419="","",'S.D. Paste sheet'!O419)</f>
        <v/>
      </c>
      <c r="P419" s="20" t="str">
        <f>IF('S.D. Paste sheet'!P419="","",'S.D. Paste sheet'!P419)</f>
        <v/>
      </c>
      <c r="Q419" s="20" t="str">
        <f>IF('S.D. Paste sheet'!Q419="","",'S.D. Paste sheet'!Q419)</f>
        <v/>
      </c>
      <c r="R419" s="20" t="str">
        <f>IF('S.D. Paste sheet'!R419="","",'S.D. Paste sheet'!R419)</f>
        <v/>
      </c>
      <c r="S419" s="20" t="str">
        <f>IF('S.D. Paste sheet'!S419="","",'S.D. Paste sheet'!S419)</f>
        <v/>
      </c>
      <c r="T419" s="20" t="str">
        <f>IF('S.D. Paste sheet'!T419="","",'S.D. Paste sheet'!T419)</f>
        <v/>
      </c>
      <c r="U419" s="20" t="str">
        <f>IF('S.D. Paste sheet'!U419="","",'S.D. Paste sheet'!U419)</f>
        <v/>
      </c>
      <c r="V419" s="20" t="str">
        <f>IF('S.D. Paste sheet'!V419="","",'S.D. Paste sheet'!V419)</f>
        <v/>
      </c>
      <c r="W419" s="20" t="str">
        <f>IF('S.D. Paste sheet'!W419="","",'S.D. Paste sheet'!W419)</f>
        <v/>
      </c>
      <c r="X419" s="20" t="str">
        <f>IF('S.D. Paste sheet'!X419="","",'S.D. Paste sheet'!X419)</f>
        <v/>
      </c>
      <c r="Y419" s="20" t="str">
        <f>IF('S.D. Paste sheet'!Y419="","",'S.D. Paste sheet'!Y419)</f>
        <v/>
      </c>
      <c r="Z419" s="20" t="str">
        <f>IF('S.D. Paste sheet'!Z419="","",'S.D. Paste sheet'!Z419)</f>
        <v/>
      </c>
      <c r="AA419" s="20" t="str">
        <f>IF('S.D. Paste sheet'!AA419="","",'S.D. Paste sheet'!AA419)</f>
        <v/>
      </c>
      <c r="AB419" s="20" t="str">
        <f>IF('S.D. Paste sheet'!AB419="","",'S.D. Paste sheet'!AB419)</f>
        <v/>
      </c>
      <c r="AC419" s="20" t="str">
        <f>IF('S.D. Paste sheet'!AC419="","",'S.D. Paste sheet'!AC419)</f>
        <v/>
      </c>
      <c r="AD419" s="20" t="str">
        <f>IF('S.D. Paste sheet'!AD419="","",'S.D. Paste sheet'!AD419)</f>
        <v/>
      </c>
      <c r="AE419" s="29"/>
      <c r="AF419" t="str">
        <f>IF(AK419="","",IF(AK419&gt;0,COUNT($AG$2:AG419),""))</f>
        <v/>
      </c>
      <c r="AG419" s="25" t="str">
        <f t="shared" si="195"/>
        <v/>
      </c>
      <c r="AH419" s="25" t="str">
        <f t="shared" si="196"/>
        <v/>
      </c>
      <c r="AI419" s="25" t="str">
        <f t="shared" si="197"/>
        <v/>
      </c>
      <c r="AJ419" s="25" t="str">
        <f t="shared" si="198"/>
        <v/>
      </c>
      <c r="AK419" s="25" t="str">
        <f t="shared" si="199"/>
        <v/>
      </c>
      <c r="AL419" s="25" t="str">
        <f t="shared" si="200"/>
        <v/>
      </c>
      <c r="AM419" s="25" t="str">
        <f t="shared" si="201"/>
        <v/>
      </c>
      <c r="AN419" s="25" t="str">
        <f t="shared" si="202"/>
        <v/>
      </c>
      <c r="AO419" s="25" t="str">
        <f t="shared" si="203"/>
        <v/>
      </c>
      <c r="AP419" s="25" t="str">
        <f t="shared" si="204"/>
        <v/>
      </c>
      <c r="AQ419" s="25" t="str">
        <f t="shared" si="205"/>
        <v/>
      </c>
      <c r="AR419" s="25" t="str">
        <f t="shared" si="206"/>
        <v/>
      </c>
      <c r="AS419" s="25" t="str">
        <f t="shared" si="207"/>
        <v/>
      </c>
      <c r="AT419" s="25" t="str">
        <f t="shared" si="208"/>
        <v/>
      </c>
      <c r="AU419" s="25" t="str">
        <f t="shared" si="209"/>
        <v/>
      </c>
      <c r="AV419" s="25" t="str">
        <f t="shared" si="210"/>
        <v/>
      </c>
      <c r="AX419" t="str">
        <f>IF(BC419="","",IF(BC419&gt;0,COUNT($AY$2:AY419),""))</f>
        <v/>
      </c>
      <c r="AY419" s="25" t="str">
        <f t="shared" si="211"/>
        <v/>
      </c>
      <c r="AZ419" s="25" t="str">
        <f t="shared" si="212"/>
        <v/>
      </c>
      <c r="BA419" s="25" t="str">
        <f t="shared" si="213"/>
        <v/>
      </c>
      <c r="BB419" s="25" t="str">
        <f t="shared" si="214"/>
        <v/>
      </c>
      <c r="BC419" s="25" t="str">
        <f t="shared" si="215"/>
        <v/>
      </c>
      <c r="BD419" s="25" t="str">
        <f t="shared" si="216"/>
        <v/>
      </c>
      <c r="BE419" s="25" t="str">
        <f t="shared" si="217"/>
        <v/>
      </c>
      <c r="BF419" s="25" t="str">
        <f t="shared" si="218"/>
        <v/>
      </c>
      <c r="BG419" s="25" t="str">
        <f t="shared" si="219"/>
        <v/>
      </c>
      <c r="BH419" s="25" t="str">
        <f t="shared" si="220"/>
        <v/>
      </c>
      <c r="BI419" s="25" t="str">
        <f t="shared" si="221"/>
        <v/>
      </c>
      <c r="BJ419" s="25" t="str">
        <f t="shared" si="222"/>
        <v/>
      </c>
      <c r="BK419" s="25" t="str">
        <f t="shared" si="223"/>
        <v/>
      </c>
      <c r="BL419" s="25" t="str">
        <f t="shared" si="224"/>
        <v/>
      </c>
      <c r="BM419" s="25" t="str">
        <f t="shared" si="225"/>
        <v/>
      </c>
      <c r="BN419" s="25" t="str">
        <f t="shared" si="226"/>
        <v/>
      </c>
    </row>
    <row r="420" spans="1:66">
      <c r="A420" s="20" t="str">
        <f>IF('S.D. Paste sheet'!A420="","",'S.D. Paste sheet'!A420)</f>
        <v/>
      </c>
      <c r="B420" s="20" t="str">
        <f>IF('S.D. Paste sheet'!B420="","",'S.D. Paste sheet'!B420)</f>
        <v/>
      </c>
      <c r="C420" s="20" t="str">
        <f>IF('S.D. Paste sheet'!C420="","",'S.D. Paste sheet'!C420)</f>
        <v/>
      </c>
      <c r="D420" s="20" t="str">
        <f>IF('S.D. Paste sheet'!D420="","",'S.D. Paste sheet'!D420)</f>
        <v/>
      </c>
      <c r="E420" s="20" t="str">
        <f>IF('S.D. Paste sheet'!E420="","",UPPER('S.D. Paste sheet'!E420))</f>
        <v/>
      </c>
      <c r="F420" s="20" t="str">
        <f>IF('S.D. Paste sheet'!F420="","",'S.D. Paste sheet'!F420)</f>
        <v/>
      </c>
      <c r="G420" s="20" t="str">
        <f>IF('S.D. Paste sheet'!G420="","",UPPER('S.D. Paste sheet'!G420))</f>
        <v/>
      </c>
      <c r="H420" s="20" t="str">
        <f>IF('S.D. Paste sheet'!H420="","",UPPER('S.D. Paste sheet'!H420))</f>
        <v/>
      </c>
      <c r="I420" s="20" t="str">
        <f>IF('S.D. Paste sheet'!I420="","",'S.D. Paste sheet'!I420)</f>
        <v/>
      </c>
      <c r="J420" s="20" t="str">
        <f>IF('S.D. Paste sheet'!J420="","",'S.D. Paste sheet'!J420)</f>
        <v/>
      </c>
      <c r="K420" s="20" t="str">
        <f>IF('S.D. Paste sheet'!K420="","",'S.D. Paste sheet'!K420)</f>
        <v/>
      </c>
      <c r="L420" s="20" t="str">
        <f>IF('S.D. Paste sheet'!L420="","",'S.D. Paste sheet'!L420)</f>
        <v/>
      </c>
      <c r="M420" s="20" t="str">
        <f>IF('S.D. Paste sheet'!M420="","",'S.D. Paste sheet'!M420)</f>
        <v/>
      </c>
      <c r="N420" s="20" t="str">
        <f>IF('S.D. Paste sheet'!N420="","",'S.D. Paste sheet'!N420)</f>
        <v/>
      </c>
      <c r="O420" s="20" t="str">
        <f>IF('S.D. Paste sheet'!O420="","",'S.D. Paste sheet'!O420)</f>
        <v/>
      </c>
      <c r="P420" s="20" t="str">
        <f>IF('S.D. Paste sheet'!P420="","",'S.D. Paste sheet'!P420)</f>
        <v/>
      </c>
      <c r="Q420" s="20" t="str">
        <f>IF('S.D. Paste sheet'!Q420="","",'S.D. Paste sheet'!Q420)</f>
        <v/>
      </c>
      <c r="R420" s="20" t="str">
        <f>IF('S.D. Paste sheet'!R420="","",'S.D. Paste sheet'!R420)</f>
        <v/>
      </c>
      <c r="S420" s="20" t="str">
        <f>IF('S.D. Paste sheet'!S420="","",'S.D. Paste sheet'!S420)</f>
        <v/>
      </c>
      <c r="T420" s="20" t="str">
        <f>IF('S.D. Paste sheet'!T420="","",'S.D. Paste sheet'!T420)</f>
        <v/>
      </c>
      <c r="U420" s="20" t="str">
        <f>IF('S.D. Paste sheet'!U420="","",'S.D. Paste sheet'!U420)</f>
        <v/>
      </c>
      <c r="V420" s="20" t="str">
        <f>IF('S.D. Paste sheet'!V420="","",'S.D. Paste sheet'!V420)</f>
        <v/>
      </c>
      <c r="W420" s="20" t="str">
        <f>IF('S.D. Paste sheet'!W420="","",'S.D. Paste sheet'!W420)</f>
        <v/>
      </c>
      <c r="X420" s="20" t="str">
        <f>IF('S.D. Paste sheet'!X420="","",'S.D. Paste sheet'!X420)</f>
        <v/>
      </c>
      <c r="Y420" s="20" t="str">
        <f>IF('S.D. Paste sheet'!Y420="","",'S.D. Paste sheet'!Y420)</f>
        <v/>
      </c>
      <c r="Z420" s="20" t="str">
        <f>IF('S.D. Paste sheet'!Z420="","",'S.D. Paste sheet'!Z420)</f>
        <v/>
      </c>
      <c r="AA420" s="20" t="str">
        <f>IF('S.D. Paste sheet'!AA420="","",'S.D. Paste sheet'!AA420)</f>
        <v/>
      </c>
      <c r="AB420" s="20" t="str">
        <f>IF('S.D. Paste sheet'!AB420="","",'S.D. Paste sheet'!AB420)</f>
        <v/>
      </c>
      <c r="AC420" s="20" t="str">
        <f>IF('S.D. Paste sheet'!AC420="","",'S.D. Paste sheet'!AC420)</f>
        <v/>
      </c>
      <c r="AD420" s="20" t="str">
        <f>IF('S.D. Paste sheet'!AD420="","",'S.D. Paste sheet'!AD420)</f>
        <v/>
      </c>
      <c r="AE420" s="29"/>
      <c r="AF420" t="str">
        <f>IF(AK420="","",IF(AK420&gt;0,COUNT($AG$2:AG420),""))</f>
        <v/>
      </c>
      <c r="AG420" s="25" t="str">
        <f t="shared" si="195"/>
        <v/>
      </c>
      <c r="AH420" s="25" t="str">
        <f t="shared" si="196"/>
        <v/>
      </c>
      <c r="AI420" s="25" t="str">
        <f t="shared" si="197"/>
        <v/>
      </c>
      <c r="AJ420" s="25" t="str">
        <f t="shared" si="198"/>
        <v/>
      </c>
      <c r="AK420" s="25" t="str">
        <f t="shared" si="199"/>
        <v/>
      </c>
      <c r="AL420" s="25" t="str">
        <f t="shared" si="200"/>
        <v/>
      </c>
      <c r="AM420" s="25" t="str">
        <f t="shared" si="201"/>
        <v/>
      </c>
      <c r="AN420" s="25" t="str">
        <f t="shared" si="202"/>
        <v/>
      </c>
      <c r="AO420" s="25" t="str">
        <f t="shared" si="203"/>
        <v/>
      </c>
      <c r="AP420" s="25" t="str">
        <f t="shared" si="204"/>
        <v/>
      </c>
      <c r="AQ420" s="25" t="str">
        <f t="shared" si="205"/>
        <v/>
      </c>
      <c r="AR420" s="25" t="str">
        <f t="shared" si="206"/>
        <v/>
      </c>
      <c r="AS420" s="25" t="str">
        <f t="shared" si="207"/>
        <v/>
      </c>
      <c r="AT420" s="25" t="str">
        <f t="shared" si="208"/>
        <v/>
      </c>
      <c r="AU420" s="25" t="str">
        <f t="shared" si="209"/>
        <v/>
      </c>
      <c r="AV420" s="25" t="str">
        <f t="shared" si="210"/>
        <v/>
      </c>
      <c r="AX420" t="str">
        <f>IF(BC420="","",IF(BC420&gt;0,COUNT($AY$2:AY420),""))</f>
        <v/>
      </c>
      <c r="AY420" s="25" t="str">
        <f t="shared" si="211"/>
        <v/>
      </c>
      <c r="AZ420" s="25" t="str">
        <f t="shared" si="212"/>
        <v/>
      </c>
      <c r="BA420" s="25" t="str">
        <f t="shared" si="213"/>
        <v/>
      </c>
      <c r="BB420" s="25" t="str">
        <f t="shared" si="214"/>
        <v/>
      </c>
      <c r="BC420" s="25" t="str">
        <f t="shared" si="215"/>
        <v/>
      </c>
      <c r="BD420" s="25" t="str">
        <f t="shared" si="216"/>
        <v/>
      </c>
      <c r="BE420" s="25" t="str">
        <f t="shared" si="217"/>
        <v/>
      </c>
      <c r="BF420" s="25" t="str">
        <f t="shared" si="218"/>
        <v/>
      </c>
      <c r="BG420" s="25" t="str">
        <f t="shared" si="219"/>
        <v/>
      </c>
      <c r="BH420" s="25" t="str">
        <f t="shared" si="220"/>
        <v/>
      </c>
      <c r="BI420" s="25" t="str">
        <f t="shared" si="221"/>
        <v/>
      </c>
      <c r="BJ420" s="25" t="str">
        <f t="shared" si="222"/>
        <v/>
      </c>
      <c r="BK420" s="25" t="str">
        <f t="shared" si="223"/>
        <v/>
      </c>
      <c r="BL420" s="25" t="str">
        <f t="shared" si="224"/>
        <v/>
      </c>
      <c r="BM420" s="25" t="str">
        <f t="shared" si="225"/>
        <v/>
      </c>
      <c r="BN420" s="25" t="str">
        <f t="shared" si="226"/>
        <v/>
      </c>
    </row>
    <row r="421" spans="1:66">
      <c r="A421" s="20" t="str">
        <f>IF('S.D. Paste sheet'!A421="","",'S.D. Paste sheet'!A421)</f>
        <v/>
      </c>
      <c r="B421" s="20" t="str">
        <f>IF('S.D. Paste sheet'!B421="","",'S.D. Paste sheet'!B421)</f>
        <v/>
      </c>
      <c r="C421" s="20" t="str">
        <f>IF('S.D. Paste sheet'!C421="","",'S.D. Paste sheet'!C421)</f>
        <v/>
      </c>
      <c r="D421" s="20" t="str">
        <f>IF('S.D. Paste sheet'!D421="","",'S.D. Paste sheet'!D421)</f>
        <v/>
      </c>
      <c r="E421" s="20" t="str">
        <f>IF('S.D. Paste sheet'!E421="","",UPPER('S.D. Paste sheet'!E421))</f>
        <v/>
      </c>
      <c r="F421" s="20" t="str">
        <f>IF('S.D. Paste sheet'!F421="","",'S.D. Paste sheet'!F421)</f>
        <v/>
      </c>
      <c r="G421" s="20" t="str">
        <f>IF('S.D. Paste sheet'!G421="","",UPPER('S.D. Paste sheet'!G421))</f>
        <v/>
      </c>
      <c r="H421" s="20" t="str">
        <f>IF('S.D. Paste sheet'!H421="","",UPPER('S.D. Paste sheet'!H421))</f>
        <v/>
      </c>
      <c r="I421" s="20" t="str">
        <f>IF('S.D. Paste sheet'!I421="","",'S.D. Paste sheet'!I421)</f>
        <v/>
      </c>
      <c r="J421" s="20" t="str">
        <f>IF('S.D. Paste sheet'!J421="","",'S.D. Paste sheet'!J421)</f>
        <v/>
      </c>
      <c r="K421" s="20" t="str">
        <f>IF('S.D. Paste sheet'!K421="","",'S.D. Paste sheet'!K421)</f>
        <v/>
      </c>
      <c r="L421" s="20" t="str">
        <f>IF('S.D. Paste sheet'!L421="","",'S.D. Paste sheet'!L421)</f>
        <v/>
      </c>
      <c r="M421" s="20" t="str">
        <f>IF('S.D. Paste sheet'!M421="","",'S.D. Paste sheet'!M421)</f>
        <v/>
      </c>
      <c r="N421" s="20" t="str">
        <f>IF('S.D. Paste sheet'!N421="","",'S.D. Paste sheet'!N421)</f>
        <v/>
      </c>
      <c r="O421" s="20" t="str">
        <f>IF('S.D. Paste sheet'!O421="","",'S.D. Paste sheet'!O421)</f>
        <v/>
      </c>
      <c r="P421" s="20" t="str">
        <f>IF('S.D. Paste sheet'!P421="","",'S.D. Paste sheet'!P421)</f>
        <v/>
      </c>
      <c r="Q421" s="20" t="str">
        <f>IF('S.D. Paste sheet'!Q421="","",'S.D. Paste sheet'!Q421)</f>
        <v/>
      </c>
      <c r="R421" s="20" t="str">
        <f>IF('S.D. Paste sheet'!R421="","",'S.D. Paste sheet'!R421)</f>
        <v/>
      </c>
      <c r="S421" s="20" t="str">
        <f>IF('S.D. Paste sheet'!S421="","",'S.D. Paste sheet'!S421)</f>
        <v/>
      </c>
      <c r="T421" s="20" t="str">
        <f>IF('S.D. Paste sheet'!T421="","",'S.D. Paste sheet'!T421)</f>
        <v/>
      </c>
      <c r="U421" s="20" t="str">
        <f>IF('S.D. Paste sheet'!U421="","",'S.D. Paste sheet'!U421)</f>
        <v/>
      </c>
      <c r="V421" s="20" t="str">
        <f>IF('S.D. Paste sheet'!V421="","",'S.D. Paste sheet'!V421)</f>
        <v/>
      </c>
      <c r="W421" s="20" t="str">
        <f>IF('S.D. Paste sheet'!W421="","",'S.D. Paste sheet'!W421)</f>
        <v/>
      </c>
      <c r="X421" s="20" t="str">
        <f>IF('S.D. Paste sheet'!X421="","",'S.D. Paste sheet'!X421)</f>
        <v/>
      </c>
      <c r="Y421" s="20" t="str">
        <f>IF('S.D. Paste sheet'!Y421="","",'S.D. Paste sheet'!Y421)</f>
        <v/>
      </c>
      <c r="Z421" s="20" t="str">
        <f>IF('S.D. Paste sheet'!Z421="","",'S.D. Paste sheet'!Z421)</f>
        <v/>
      </c>
      <c r="AA421" s="20" t="str">
        <f>IF('S.D. Paste sheet'!AA421="","",'S.D. Paste sheet'!AA421)</f>
        <v/>
      </c>
      <c r="AB421" s="20" t="str">
        <f>IF('S.D. Paste sheet'!AB421="","",'S.D. Paste sheet'!AB421)</f>
        <v/>
      </c>
      <c r="AC421" s="20" t="str">
        <f>IF('S.D. Paste sheet'!AC421="","",'S.D. Paste sheet'!AC421)</f>
        <v/>
      </c>
      <c r="AD421" s="20" t="str">
        <f>IF('S.D. Paste sheet'!AD421="","",'S.D. Paste sheet'!AD421)</f>
        <v/>
      </c>
      <c r="AE421" s="29"/>
      <c r="AF421" t="str">
        <f>IF(AK421="","",IF(AK421&gt;0,COUNT($AG$2:AG421),""))</f>
        <v/>
      </c>
      <c r="AG421" s="25" t="str">
        <f t="shared" si="195"/>
        <v/>
      </c>
      <c r="AH421" s="25" t="str">
        <f t="shared" si="196"/>
        <v/>
      </c>
      <c r="AI421" s="25" t="str">
        <f t="shared" si="197"/>
        <v/>
      </c>
      <c r="AJ421" s="25" t="str">
        <f t="shared" si="198"/>
        <v/>
      </c>
      <c r="AK421" s="25" t="str">
        <f t="shared" si="199"/>
        <v/>
      </c>
      <c r="AL421" s="25" t="str">
        <f t="shared" si="200"/>
        <v/>
      </c>
      <c r="AM421" s="25" t="str">
        <f t="shared" si="201"/>
        <v/>
      </c>
      <c r="AN421" s="25" t="str">
        <f t="shared" si="202"/>
        <v/>
      </c>
      <c r="AO421" s="25" t="str">
        <f t="shared" si="203"/>
        <v/>
      </c>
      <c r="AP421" s="25" t="str">
        <f t="shared" si="204"/>
        <v/>
      </c>
      <c r="AQ421" s="25" t="str">
        <f t="shared" si="205"/>
        <v/>
      </c>
      <c r="AR421" s="25" t="str">
        <f t="shared" si="206"/>
        <v/>
      </c>
      <c r="AS421" s="25" t="str">
        <f t="shared" si="207"/>
        <v/>
      </c>
      <c r="AT421" s="25" t="str">
        <f t="shared" si="208"/>
        <v/>
      </c>
      <c r="AU421" s="25" t="str">
        <f t="shared" si="209"/>
        <v/>
      </c>
      <c r="AV421" s="25" t="str">
        <f t="shared" si="210"/>
        <v/>
      </c>
      <c r="AX421" t="str">
        <f>IF(BC421="","",IF(BC421&gt;0,COUNT($AY$2:AY421),""))</f>
        <v/>
      </c>
      <c r="AY421" s="25" t="str">
        <f t="shared" si="211"/>
        <v/>
      </c>
      <c r="AZ421" s="25" t="str">
        <f t="shared" si="212"/>
        <v/>
      </c>
      <c r="BA421" s="25" t="str">
        <f t="shared" si="213"/>
        <v/>
      </c>
      <c r="BB421" s="25" t="str">
        <f t="shared" si="214"/>
        <v/>
      </c>
      <c r="BC421" s="25" t="str">
        <f t="shared" si="215"/>
        <v/>
      </c>
      <c r="BD421" s="25" t="str">
        <f t="shared" si="216"/>
        <v/>
      </c>
      <c r="BE421" s="25" t="str">
        <f t="shared" si="217"/>
        <v/>
      </c>
      <c r="BF421" s="25" t="str">
        <f t="shared" si="218"/>
        <v/>
      </c>
      <c r="BG421" s="25" t="str">
        <f t="shared" si="219"/>
        <v/>
      </c>
      <c r="BH421" s="25" t="str">
        <f t="shared" si="220"/>
        <v/>
      </c>
      <c r="BI421" s="25" t="str">
        <f t="shared" si="221"/>
        <v/>
      </c>
      <c r="BJ421" s="25" t="str">
        <f t="shared" si="222"/>
        <v/>
      </c>
      <c r="BK421" s="25" t="str">
        <f t="shared" si="223"/>
        <v/>
      </c>
      <c r="BL421" s="25" t="str">
        <f t="shared" si="224"/>
        <v/>
      </c>
      <c r="BM421" s="25" t="str">
        <f t="shared" si="225"/>
        <v/>
      </c>
      <c r="BN421" s="25" t="str">
        <f t="shared" si="226"/>
        <v/>
      </c>
    </row>
    <row r="422" spans="1:66">
      <c r="A422" s="20" t="str">
        <f>IF('S.D. Paste sheet'!A422="","",'S.D. Paste sheet'!A422)</f>
        <v/>
      </c>
      <c r="B422" s="20" t="str">
        <f>IF('S.D. Paste sheet'!B422="","",'S.D. Paste sheet'!B422)</f>
        <v/>
      </c>
      <c r="C422" s="20" t="str">
        <f>IF('S.D. Paste sheet'!C422="","",'S.D. Paste sheet'!C422)</f>
        <v/>
      </c>
      <c r="D422" s="20" t="str">
        <f>IF('S.D. Paste sheet'!D422="","",'S.D. Paste sheet'!D422)</f>
        <v/>
      </c>
      <c r="E422" s="20" t="str">
        <f>IF('S.D. Paste sheet'!E422="","",UPPER('S.D. Paste sheet'!E422))</f>
        <v/>
      </c>
      <c r="F422" s="20" t="str">
        <f>IF('S.D. Paste sheet'!F422="","",'S.D. Paste sheet'!F422)</f>
        <v/>
      </c>
      <c r="G422" s="20" t="str">
        <f>IF('S.D. Paste sheet'!G422="","",UPPER('S.D. Paste sheet'!G422))</f>
        <v/>
      </c>
      <c r="H422" s="20" t="str">
        <f>IF('S.D. Paste sheet'!H422="","",UPPER('S.D. Paste sheet'!H422))</f>
        <v/>
      </c>
      <c r="I422" s="20" t="str">
        <f>IF('S.D. Paste sheet'!I422="","",'S.D. Paste sheet'!I422)</f>
        <v/>
      </c>
      <c r="J422" s="20" t="str">
        <f>IF('S.D. Paste sheet'!J422="","",'S.D. Paste sheet'!J422)</f>
        <v/>
      </c>
      <c r="K422" s="20" t="str">
        <f>IF('S.D. Paste sheet'!K422="","",'S.D. Paste sheet'!K422)</f>
        <v/>
      </c>
      <c r="L422" s="20" t="str">
        <f>IF('S.D. Paste sheet'!L422="","",'S.D. Paste sheet'!L422)</f>
        <v/>
      </c>
      <c r="M422" s="20" t="str">
        <f>IF('S.D. Paste sheet'!M422="","",'S.D. Paste sheet'!M422)</f>
        <v/>
      </c>
      <c r="N422" s="20" t="str">
        <f>IF('S.D. Paste sheet'!N422="","",'S.D. Paste sheet'!N422)</f>
        <v/>
      </c>
      <c r="O422" s="20" t="str">
        <f>IF('S.D. Paste sheet'!O422="","",'S.D. Paste sheet'!O422)</f>
        <v/>
      </c>
      <c r="P422" s="20" t="str">
        <f>IF('S.D. Paste sheet'!P422="","",'S.D. Paste sheet'!P422)</f>
        <v/>
      </c>
      <c r="Q422" s="20" t="str">
        <f>IF('S.D. Paste sheet'!Q422="","",'S.D. Paste sheet'!Q422)</f>
        <v/>
      </c>
      <c r="R422" s="20" t="str">
        <f>IF('S.D. Paste sheet'!R422="","",'S.D. Paste sheet'!R422)</f>
        <v/>
      </c>
      <c r="S422" s="20" t="str">
        <f>IF('S.D. Paste sheet'!S422="","",'S.D. Paste sheet'!S422)</f>
        <v/>
      </c>
      <c r="T422" s="20" t="str">
        <f>IF('S.D. Paste sheet'!T422="","",'S.D. Paste sheet'!T422)</f>
        <v/>
      </c>
      <c r="U422" s="20" t="str">
        <f>IF('S.D. Paste sheet'!U422="","",'S.D. Paste sheet'!U422)</f>
        <v/>
      </c>
      <c r="V422" s="20" t="str">
        <f>IF('S.D. Paste sheet'!V422="","",'S.D. Paste sheet'!V422)</f>
        <v/>
      </c>
      <c r="W422" s="20" t="str">
        <f>IF('S.D. Paste sheet'!W422="","",'S.D. Paste sheet'!W422)</f>
        <v/>
      </c>
      <c r="X422" s="20" t="str">
        <f>IF('S.D. Paste sheet'!X422="","",'S.D. Paste sheet'!X422)</f>
        <v/>
      </c>
      <c r="Y422" s="20" t="str">
        <f>IF('S.D. Paste sheet'!Y422="","",'S.D. Paste sheet'!Y422)</f>
        <v/>
      </c>
      <c r="Z422" s="20" t="str">
        <f>IF('S.D. Paste sheet'!Z422="","",'S.D. Paste sheet'!Z422)</f>
        <v/>
      </c>
      <c r="AA422" s="20" t="str">
        <f>IF('S.D. Paste sheet'!AA422="","",'S.D. Paste sheet'!AA422)</f>
        <v/>
      </c>
      <c r="AB422" s="20" t="str">
        <f>IF('S.D. Paste sheet'!AB422="","",'S.D. Paste sheet'!AB422)</f>
        <v/>
      </c>
      <c r="AC422" s="20" t="str">
        <f>IF('S.D. Paste sheet'!AC422="","",'S.D. Paste sheet'!AC422)</f>
        <v/>
      </c>
      <c r="AD422" s="20" t="str">
        <f>IF('S.D. Paste sheet'!AD422="","",'S.D. Paste sheet'!AD422)</f>
        <v/>
      </c>
      <c r="AE422" s="29"/>
      <c r="AF422" t="str">
        <f>IF(AK422="","",IF(AK422&gt;0,COUNT($AG$2:AG422),""))</f>
        <v/>
      </c>
      <c r="AG422" s="25" t="str">
        <f t="shared" si="195"/>
        <v/>
      </c>
      <c r="AH422" s="25" t="str">
        <f t="shared" si="196"/>
        <v/>
      </c>
      <c r="AI422" s="25" t="str">
        <f t="shared" si="197"/>
        <v/>
      </c>
      <c r="AJ422" s="25" t="str">
        <f t="shared" si="198"/>
        <v/>
      </c>
      <c r="AK422" s="25" t="str">
        <f t="shared" si="199"/>
        <v/>
      </c>
      <c r="AL422" s="25" t="str">
        <f t="shared" si="200"/>
        <v/>
      </c>
      <c r="AM422" s="25" t="str">
        <f t="shared" si="201"/>
        <v/>
      </c>
      <c r="AN422" s="25" t="str">
        <f t="shared" si="202"/>
        <v/>
      </c>
      <c r="AO422" s="25" t="str">
        <f t="shared" si="203"/>
        <v/>
      </c>
      <c r="AP422" s="25" t="str">
        <f t="shared" si="204"/>
        <v/>
      </c>
      <c r="AQ422" s="25" t="str">
        <f t="shared" si="205"/>
        <v/>
      </c>
      <c r="AR422" s="25" t="str">
        <f t="shared" si="206"/>
        <v/>
      </c>
      <c r="AS422" s="25" t="str">
        <f t="shared" si="207"/>
        <v/>
      </c>
      <c r="AT422" s="25" t="str">
        <f t="shared" si="208"/>
        <v/>
      </c>
      <c r="AU422" s="25" t="str">
        <f t="shared" si="209"/>
        <v/>
      </c>
      <c r="AV422" s="25" t="str">
        <f t="shared" si="210"/>
        <v/>
      </c>
      <c r="AX422" t="str">
        <f>IF(BC422="","",IF(BC422&gt;0,COUNT($AY$2:AY422),""))</f>
        <v/>
      </c>
      <c r="AY422" s="25" t="str">
        <f t="shared" si="211"/>
        <v/>
      </c>
      <c r="AZ422" s="25" t="str">
        <f t="shared" si="212"/>
        <v/>
      </c>
      <c r="BA422" s="25" t="str">
        <f t="shared" si="213"/>
        <v/>
      </c>
      <c r="BB422" s="25" t="str">
        <f t="shared" si="214"/>
        <v/>
      </c>
      <c r="BC422" s="25" t="str">
        <f t="shared" si="215"/>
        <v/>
      </c>
      <c r="BD422" s="25" t="str">
        <f t="shared" si="216"/>
        <v/>
      </c>
      <c r="BE422" s="25" t="str">
        <f t="shared" si="217"/>
        <v/>
      </c>
      <c r="BF422" s="25" t="str">
        <f t="shared" si="218"/>
        <v/>
      </c>
      <c r="BG422" s="25" t="str">
        <f t="shared" si="219"/>
        <v/>
      </c>
      <c r="BH422" s="25" t="str">
        <f t="shared" si="220"/>
        <v/>
      </c>
      <c r="BI422" s="25" t="str">
        <f t="shared" si="221"/>
        <v/>
      </c>
      <c r="BJ422" s="25" t="str">
        <f t="shared" si="222"/>
        <v/>
      </c>
      <c r="BK422" s="25" t="str">
        <f t="shared" si="223"/>
        <v/>
      </c>
      <c r="BL422" s="25" t="str">
        <f t="shared" si="224"/>
        <v/>
      </c>
      <c r="BM422" s="25" t="str">
        <f t="shared" si="225"/>
        <v/>
      </c>
      <c r="BN422" s="25" t="str">
        <f t="shared" si="226"/>
        <v/>
      </c>
    </row>
    <row r="423" spans="1:66">
      <c r="A423" s="20" t="str">
        <f>IF('S.D. Paste sheet'!A423="","",'S.D. Paste sheet'!A423)</f>
        <v/>
      </c>
      <c r="B423" s="20" t="str">
        <f>IF('S.D. Paste sheet'!B423="","",'S.D. Paste sheet'!B423)</f>
        <v/>
      </c>
      <c r="C423" s="20" t="str">
        <f>IF('S.D. Paste sheet'!C423="","",'S.D. Paste sheet'!C423)</f>
        <v/>
      </c>
      <c r="D423" s="20" t="str">
        <f>IF('S.D. Paste sheet'!D423="","",'S.D. Paste sheet'!D423)</f>
        <v/>
      </c>
      <c r="E423" s="20" t="str">
        <f>IF('S.D. Paste sheet'!E423="","",UPPER('S.D. Paste sheet'!E423))</f>
        <v/>
      </c>
      <c r="F423" s="20" t="str">
        <f>IF('S.D. Paste sheet'!F423="","",'S.D. Paste sheet'!F423)</f>
        <v/>
      </c>
      <c r="G423" s="20" t="str">
        <f>IF('S.D. Paste sheet'!G423="","",UPPER('S.D. Paste sheet'!G423))</f>
        <v/>
      </c>
      <c r="H423" s="20" t="str">
        <f>IF('S.D. Paste sheet'!H423="","",UPPER('S.D. Paste sheet'!H423))</f>
        <v/>
      </c>
      <c r="I423" s="20" t="str">
        <f>IF('S.D. Paste sheet'!I423="","",'S.D. Paste sheet'!I423)</f>
        <v/>
      </c>
      <c r="J423" s="20" t="str">
        <f>IF('S.D. Paste sheet'!J423="","",'S.D. Paste sheet'!J423)</f>
        <v/>
      </c>
      <c r="K423" s="20" t="str">
        <f>IF('S.D. Paste sheet'!K423="","",'S.D. Paste sheet'!K423)</f>
        <v/>
      </c>
      <c r="L423" s="20" t="str">
        <f>IF('S.D. Paste sheet'!L423="","",'S.D. Paste sheet'!L423)</f>
        <v/>
      </c>
      <c r="M423" s="20" t="str">
        <f>IF('S.D. Paste sheet'!M423="","",'S.D. Paste sheet'!M423)</f>
        <v/>
      </c>
      <c r="N423" s="20" t="str">
        <f>IF('S.D. Paste sheet'!N423="","",'S.D. Paste sheet'!N423)</f>
        <v/>
      </c>
      <c r="O423" s="20" t="str">
        <f>IF('S.D. Paste sheet'!O423="","",'S.D. Paste sheet'!O423)</f>
        <v/>
      </c>
      <c r="P423" s="20" t="str">
        <f>IF('S.D. Paste sheet'!P423="","",'S.D. Paste sheet'!P423)</f>
        <v/>
      </c>
      <c r="Q423" s="20" t="str">
        <f>IF('S.D. Paste sheet'!Q423="","",'S.D. Paste sheet'!Q423)</f>
        <v/>
      </c>
      <c r="R423" s="20" t="str">
        <f>IF('S.D. Paste sheet'!R423="","",'S.D. Paste sheet'!R423)</f>
        <v/>
      </c>
      <c r="S423" s="20" t="str">
        <f>IF('S.D. Paste sheet'!S423="","",'S.D. Paste sheet'!S423)</f>
        <v/>
      </c>
      <c r="T423" s="20" t="str">
        <f>IF('S.D. Paste sheet'!T423="","",'S.D. Paste sheet'!T423)</f>
        <v/>
      </c>
      <c r="U423" s="20" t="str">
        <f>IF('S.D. Paste sheet'!U423="","",'S.D. Paste sheet'!U423)</f>
        <v/>
      </c>
      <c r="V423" s="20" t="str">
        <f>IF('S.D. Paste sheet'!V423="","",'S.D. Paste sheet'!V423)</f>
        <v/>
      </c>
      <c r="W423" s="20" t="str">
        <f>IF('S.D. Paste sheet'!W423="","",'S.D. Paste sheet'!W423)</f>
        <v/>
      </c>
      <c r="X423" s="20" t="str">
        <f>IF('S.D. Paste sheet'!X423="","",'S.D. Paste sheet'!X423)</f>
        <v/>
      </c>
      <c r="Y423" s="20" t="str">
        <f>IF('S.D. Paste sheet'!Y423="","",'S.D. Paste sheet'!Y423)</f>
        <v/>
      </c>
      <c r="Z423" s="20" t="str">
        <f>IF('S.D. Paste sheet'!Z423="","",'S.D. Paste sheet'!Z423)</f>
        <v/>
      </c>
      <c r="AA423" s="20" t="str">
        <f>IF('S.D. Paste sheet'!AA423="","",'S.D. Paste sheet'!AA423)</f>
        <v/>
      </c>
      <c r="AB423" s="20" t="str">
        <f>IF('S.D. Paste sheet'!AB423="","",'S.D. Paste sheet'!AB423)</f>
        <v/>
      </c>
      <c r="AC423" s="20" t="str">
        <f>IF('S.D. Paste sheet'!AC423="","",'S.D. Paste sheet'!AC423)</f>
        <v/>
      </c>
      <c r="AD423" s="20" t="str">
        <f>IF('S.D. Paste sheet'!AD423="","",'S.D. Paste sheet'!AD423)</f>
        <v/>
      </c>
      <c r="AE423" s="29"/>
      <c r="AF423" t="str">
        <f>IF(AK423="","",IF(AK423&gt;0,COUNT($AG$2:AG423),""))</f>
        <v/>
      </c>
      <c r="AG423" s="25" t="str">
        <f t="shared" si="195"/>
        <v/>
      </c>
      <c r="AH423" s="25" t="str">
        <f t="shared" si="196"/>
        <v/>
      </c>
      <c r="AI423" s="25" t="str">
        <f t="shared" si="197"/>
        <v/>
      </c>
      <c r="AJ423" s="25" t="str">
        <f t="shared" si="198"/>
        <v/>
      </c>
      <c r="AK423" s="25" t="str">
        <f t="shared" si="199"/>
        <v/>
      </c>
      <c r="AL423" s="25" t="str">
        <f t="shared" si="200"/>
        <v/>
      </c>
      <c r="AM423" s="25" t="str">
        <f t="shared" si="201"/>
        <v/>
      </c>
      <c r="AN423" s="25" t="str">
        <f t="shared" si="202"/>
        <v/>
      </c>
      <c r="AO423" s="25" t="str">
        <f t="shared" si="203"/>
        <v/>
      </c>
      <c r="AP423" s="25" t="str">
        <f t="shared" si="204"/>
        <v/>
      </c>
      <c r="AQ423" s="25" t="str">
        <f t="shared" si="205"/>
        <v/>
      </c>
      <c r="AR423" s="25" t="str">
        <f t="shared" si="206"/>
        <v/>
      </c>
      <c r="AS423" s="25" t="str">
        <f t="shared" si="207"/>
        <v/>
      </c>
      <c r="AT423" s="25" t="str">
        <f t="shared" si="208"/>
        <v/>
      </c>
      <c r="AU423" s="25" t="str">
        <f t="shared" si="209"/>
        <v/>
      </c>
      <c r="AV423" s="25" t="str">
        <f t="shared" si="210"/>
        <v/>
      </c>
      <c r="AX423" t="str">
        <f>IF(BC423="","",IF(BC423&gt;0,COUNT($AY$2:AY423),""))</f>
        <v/>
      </c>
      <c r="AY423" s="25" t="str">
        <f t="shared" si="211"/>
        <v/>
      </c>
      <c r="AZ423" s="25" t="str">
        <f t="shared" si="212"/>
        <v/>
      </c>
      <c r="BA423" s="25" t="str">
        <f t="shared" si="213"/>
        <v/>
      </c>
      <c r="BB423" s="25" t="str">
        <f t="shared" si="214"/>
        <v/>
      </c>
      <c r="BC423" s="25" t="str">
        <f t="shared" si="215"/>
        <v/>
      </c>
      <c r="BD423" s="25" t="str">
        <f t="shared" si="216"/>
        <v/>
      </c>
      <c r="BE423" s="25" t="str">
        <f t="shared" si="217"/>
        <v/>
      </c>
      <c r="BF423" s="25" t="str">
        <f t="shared" si="218"/>
        <v/>
      </c>
      <c r="BG423" s="25" t="str">
        <f t="shared" si="219"/>
        <v/>
      </c>
      <c r="BH423" s="25" t="str">
        <f t="shared" si="220"/>
        <v/>
      </c>
      <c r="BI423" s="25" t="str">
        <f t="shared" si="221"/>
        <v/>
      </c>
      <c r="BJ423" s="25" t="str">
        <f t="shared" si="222"/>
        <v/>
      </c>
      <c r="BK423" s="25" t="str">
        <f t="shared" si="223"/>
        <v/>
      </c>
      <c r="BL423" s="25" t="str">
        <f t="shared" si="224"/>
        <v/>
      </c>
      <c r="BM423" s="25" t="str">
        <f t="shared" si="225"/>
        <v/>
      </c>
      <c r="BN423" s="25" t="str">
        <f t="shared" si="226"/>
        <v/>
      </c>
    </row>
    <row r="424" spans="1:66">
      <c r="A424" s="20" t="str">
        <f>IF('S.D. Paste sheet'!A424="","",'S.D. Paste sheet'!A424)</f>
        <v/>
      </c>
      <c r="B424" s="20" t="str">
        <f>IF('S.D. Paste sheet'!B424="","",'S.D. Paste sheet'!B424)</f>
        <v/>
      </c>
      <c r="C424" s="20" t="str">
        <f>IF('S.D. Paste sheet'!C424="","",'S.D. Paste sheet'!C424)</f>
        <v/>
      </c>
      <c r="D424" s="20" t="str">
        <f>IF('S.D. Paste sheet'!D424="","",'S.D. Paste sheet'!D424)</f>
        <v/>
      </c>
      <c r="E424" s="20" t="str">
        <f>IF('S.D. Paste sheet'!E424="","",UPPER('S.D. Paste sheet'!E424))</f>
        <v/>
      </c>
      <c r="F424" s="20" t="str">
        <f>IF('S.D. Paste sheet'!F424="","",'S.D. Paste sheet'!F424)</f>
        <v/>
      </c>
      <c r="G424" s="20" t="str">
        <f>IF('S.D. Paste sheet'!G424="","",UPPER('S.D. Paste sheet'!G424))</f>
        <v/>
      </c>
      <c r="H424" s="20" t="str">
        <f>IF('S.D. Paste sheet'!H424="","",UPPER('S.D. Paste sheet'!H424))</f>
        <v/>
      </c>
      <c r="I424" s="20" t="str">
        <f>IF('S.D. Paste sheet'!I424="","",'S.D. Paste sheet'!I424)</f>
        <v/>
      </c>
      <c r="J424" s="20" t="str">
        <f>IF('S.D. Paste sheet'!J424="","",'S.D. Paste sheet'!J424)</f>
        <v/>
      </c>
      <c r="K424" s="20" t="str">
        <f>IF('S.D. Paste sheet'!K424="","",'S.D. Paste sheet'!K424)</f>
        <v/>
      </c>
      <c r="L424" s="20" t="str">
        <f>IF('S.D. Paste sheet'!L424="","",'S.D. Paste sheet'!L424)</f>
        <v/>
      </c>
      <c r="M424" s="20" t="str">
        <f>IF('S.D. Paste sheet'!M424="","",'S.D. Paste sheet'!M424)</f>
        <v/>
      </c>
      <c r="N424" s="20" t="str">
        <f>IF('S.D. Paste sheet'!N424="","",'S.D. Paste sheet'!N424)</f>
        <v/>
      </c>
      <c r="O424" s="20" t="str">
        <f>IF('S.D. Paste sheet'!O424="","",'S.D. Paste sheet'!O424)</f>
        <v/>
      </c>
      <c r="P424" s="20" t="str">
        <f>IF('S.D. Paste sheet'!P424="","",'S.D. Paste sheet'!P424)</f>
        <v/>
      </c>
      <c r="Q424" s="20" t="str">
        <f>IF('S.D. Paste sheet'!Q424="","",'S.D. Paste sheet'!Q424)</f>
        <v/>
      </c>
      <c r="R424" s="20" t="str">
        <f>IF('S.D. Paste sheet'!R424="","",'S.D. Paste sheet'!R424)</f>
        <v/>
      </c>
      <c r="S424" s="20" t="str">
        <f>IF('S.D. Paste sheet'!S424="","",'S.D. Paste sheet'!S424)</f>
        <v/>
      </c>
      <c r="T424" s="20" t="str">
        <f>IF('S.D. Paste sheet'!T424="","",'S.D. Paste sheet'!T424)</f>
        <v/>
      </c>
      <c r="U424" s="20" t="str">
        <f>IF('S.D. Paste sheet'!U424="","",'S.D. Paste sheet'!U424)</f>
        <v/>
      </c>
      <c r="V424" s="20" t="str">
        <f>IF('S.D. Paste sheet'!V424="","",'S.D. Paste sheet'!V424)</f>
        <v/>
      </c>
      <c r="W424" s="20" t="str">
        <f>IF('S.D. Paste sheet'!W424="","",'S.D. Paste sheet'!W424)</f>
        <v/>
      </c>
      <c r="X424" s="20" t="str">
        <f>IF('S.D. Paste sheet'!X424="","",'S.D. Paste sheet'!X424)</f>
        <v/>
      </c>
      <c r="Y424" s="20" t="str">
        <f>IF('S.D. Paste sheet'!Y424="","",'S.D. Paste sheet'!Y424)</f>
        <v/>
      </c>
      <c r="Z424" s="20" t="str">
        <f>IF('S.D. Paste sheet'!Z424="","",'S.D. Paste sheet'!Z424)</f>
        <v/>
      </c>
      <c r="AA424" s="20" t="str">
        <f>IF('S.D. Paste sheet'!AA424="","",'S.D. Paste sheet'!AA424)</f>
        <v/>
      </c>
      <c r="AB424" s="20" t="str">
        <f>IF('S.D. Paste sheet'!AB424="","",'S.D. Paste sheet'!AB424)</f>
        <v/>
      </c>
      <c r="AC424" s="20" t="str">
        <f>IF('S.D. Paste sheet'!AC424="","",'S.D. Paste sheet'!AC424)</f>
        <v/>
      </c>
      <c r="AD424" s="20" t="str">
        <f>IF('S.D. Paste sheet'!AD424="","",'S.D. Paste sheet'!AD424)</f>
        <v/>
      </c>
      <c r="AE424" s="29"/>
      <c r="AF424" t="str">
        <f>IF(AK424="","",IF(AK424&gt;0,COUNT($AG$2:AG424),""))</f>
        <v/>
      </c>
      <c r="AG424" s="25" t="str">
        <f t="shared" si="195"/>
        <v/>
      </c>
      <c r="AH424" s="25" t="str">
        <f t="shared" si="196"/>
        <v/>
      </c>
      <c r="AI424" s="25" t="str">
        <f t="shared" si="197"/>
        <v/>
      </c>
      <c r="AJ424" s="25" t="str">
        <f t="shared" si="198"/>
        <v/>
      </c>
      <c r="AK424" s="25" t="str">
        <f t="shared" si="199"/>
        <v/>
      </c>
      <c r="AL424" s="25" t="str">
        <f t="shared" si="200"/>
        <v/>
      </c>
      <c r="AM424" s="25" t="str">
        <f t="shared" si="201"/>
        <v/>
      </c>
      <c r="AN424" s="25" t="str">
        <f t="shared" si="202"/>
        <v/>
      </c>
      <c r="AO424" s="25" t="str">
        <f t="shared" si="203"/>
        <v/>
      </c>
      <c r="AP424" s="25" t="str">
        <f t="shared" si="204"/>
        <v/>
      </c>
      <c r="AQ424" s="25" t="str">
        <f t="shared" si="205"/>
        <v/>
      </c>
      <c r="AR424" s="25" t="str">
        <f t="shared" si="206"/>
        <v/>
      </c>
      <c r="AS424" s="25" t="str">
        <f t="shared" si="207"/>
        <v/>
      </c>
      <c r="AT424" s="25" t="str">
        <f t="shared" si="208"/>
        <v/>
      </c>
      <c r="AU424" s="25" t="str">
        <f t="shared" si="209"/>
        <v/>
      </c>
      <c r="AV424" s="25" t="str">
        <f t="shared" si="210"/>
        <v/>
      </c>
      <c r="AX424" t="str">
        <f>IF(BC424="","",IF(BC424&gt;0,COUNT($AY$2:AY424),""))</f>
        <v/>
      </c>
      <c r="AY424" s="25" t="str">
        <f t="shared" si="211"/>
        <v/>
      </c>
      <c r="AZ424" s="25" t="str">
        <f t="shared" si="212"/>
        <v/>
      </c>
      <c r="BA424" s="25" t="str">
        <f t="shared" si="213"/>
        <v/>
      </c>
      <c r="BB424" s="25" t="str">
        <f t="shared" si="214"/>
        <v/>
      </c>
      <c r="BC424" s="25" t="str">
        <f t="shared" si="215"/>
        <v/>
      </c>
      <c r="BD424" s="25" t="str">
        <f t="shared" si="216"/>
        <v/>
      </c>
      <c r="BE424" s="25" t="str">
        <f t="shared" si="217"/>
        <v/>
      </c>
      <c r="BF424" s="25" t="str">
        <f t="shared" si="218"/>
        <v/>
      </c>
      <c r="BG424" s="25" t="str">
        <f t="shared" si="219"/>
        <v/>
      </c>
      <c r="BH424" s="25" t="str">
        <f t="shared" si="220"/>
        <v/>
      </c>
      <c r="BI424" s="25" t="str">
        <f t="shared" si="221"/>
        <v/>
      </c>
      <c r="BJ424" s="25" t="str">
        <f t="shared" si="222"/>
        <v/>
      </c>
      <c r="BK424" s="25" t="str">
        <f t="shared" si="223"/>
        <v/>
      </c>
      <c r="BL424" s="25" t="str">
        <f t="shared" si="224"/>
        <v/>
      </c>
      <c r="BM424" s="25" t="str">
        <f t="shared" si="225"/>
        <v/>
      </c>
      <c r="BN424" s="25" t="str">
        <f t="shared" si="226"/>
        <v/>
      </c>
    </row>
    <row r="425" spans="1:66">
      <c r="A425" s="20" t="str">
        <f>IF('S.D. Paste sheet'!A425="","",'S.D. Paste sheet'!A425)</f>
        <v/>
      </c>
      <c r="B425" s="20" t="str">
        <f>IF('S.D. Paste sheet'!B425="","",'S.D. Paste sheet'!B425)</f>
        <v/>
      </c>
      <c r="C425" s="20" t="str">
        <f>IF('S.D. Paste sheet'!C425="","",'S.D. Paste sheet'!C425)</f>
        <v/>
      </c>
      <c r="D425" s="20" t="str">
        <f>IF('S.D. Paste sheet'!D425="","",'S.D. Paste sheet'!D425)</f>
        <v/>
      </c>
      <c r="E425" s="20" t="str">
        <f>IF('S.D. Paste sheet'!E425="","",UPPER('S.D. Paste sheet'!E425))</f>
        <v/>
      </c>
      <c r="F425" s="20" t="str">
        <f>IF('S.D. Paste sheet'!F425="","",'S.D. Paste sheet'!F425)</f>
        <v/>
      </c>
      <c r="G425" s="20" t="str">
        <f>IF('S.D. Paste sheet'!G425="","",UPPER('S.D. Paste sheet'!G425))</f>
        <v/>
      </c>
      <c r="H425" s="20" t="str">
        <f>IF('S.D. Paste sheet'!H425="","",UPPER('S.D. Paste sheet'!H425))</f>
        <v/>
      </c>
      <c r="I425" s="20" t="str">
        <f>IF('S.D. Paste sheet'!I425="","",'S.D. Paste sheet'!I425)</f>
        <v/>
      </c>
      <c r="J425" s="20" t="str">
        <f>IF('S.D. Paste sheet'!J425="","",'S.D. Paste sheet'!J425)</f>
        <v/>
      </c>
      <c r="K425" s="20" t="str">
        <f>IF('S.D. Paste sheet'!K425="","",'S.D. Paste sheet'!K425)</f>
        <v/>
      </c>
      <c r="L425" s="20" t="str">
        <f>IF('S.D. Paste sheet'!L425="","",'S.D. Paste sheet'!L425)</f>
        <v/>
      </c>
      <c r="M425" s="20" t="str">
        <f>IF('S.D. Paste sheet'!M425="","",'S.D. Paste sheet'!M425)</f>
        <v/>
      </c>
      <c r="N425" s="20" t="str">
        <f>IF('S.D. Paste sheet'!N425="","",'S.D. Paste sheet'!N425)</f>
        <v/>
      </c>
      <c r="O425" s="20" t="str">
        <f>IF('S.D. Paste sheet'!O425="","",'S.D. Paste sheet'!O425)</f>
        <v/>
      </c>
      <c r="P425" s="20" t="str">
        <f>IF('S.D. Paste sheet'!P425="","",'S.D. Paste sheet'!P425)</f>
        <v/>
      </c>
      <c r="Q425" s="20" t="str">
        <f>IF('S.D. Paste sheet'!Q425="","",'S.D. Paste sheet'!Q425)</f>
        <v/>
      </c>
      <c r="R425" s="20" t="str">
        <f>IF('S.D. Paste sheet'!R425="","",'S.D. Paste sheet'!R425)</f>
        <v/>
      </c>
      <c r="S425" s="20" t="str">
        <f>IF('S.D. Paste sheet'!S425="","",'S.D. Paste sheet'!S425)</f>
        <v/>
      </c>
      <c r="T425" s="20" t="str">
        <f>IF('S.D. Paste sheet'!T425="","",'S.D. Paste sheet'!T425)</f>
        <v/>
      </c>
      <c r="U425" s="20" t="str">
        <f>IF('S.D. Paste sheet'!U425="","",'S.D. Paste sheet'!U425)</f>
        <v/>
      </c>
      <c r="V425" s="20" t="str">
        <f>IF('S.D. Paste sheet'!V425="","",'S.D. Paste sheet'!V425)</f>
        <v/>
      </c>
      <c r="W425" s="20" t="str">
        <f>IF('S.D. Paste sheet'!W425="","",'S.D. Paste sheet'!W425)</f>
        <v/>
      </c>
      <c r="X425" s="20" t="str">
        <f>IF('S.D. Paste sheet'!X425="","",'S.D. Paste sheet'!X425)</f>
        <v/>
      </c>
      <c r="Y425" s="20" t="str">
        <f>IF('S.D. Paste sheet'!Y425="","",'S.D. Paste sheet'!Y425)</f>
        <v/>
      </c>
      <c r="Z425" s="20" t="str">
        <f>IF('S.D. Paste sheet'!Z425="","",'S.D. Paste sheet'!Z425)</f>
        <v/>
      </c>
      <c r="AA425" s="20" t="str">
        <f>IF('S.D. Paste sheet'!AA425="","",'S.D. Paste sheet'!AA425)</f>
        <v/>
      </c>
      <c r="AB425" s="20" t="str">
        <f>IF('S.D. Paste sheet'!AB425="","",'S.D. Paste sheet'!AB425)</f>
        <v/>
      </c>
      <c r="AC425" s="20" t="str">
        <f>IF('S.D. Paste sheet'!AC425="","",'S.D. Paste sheet'!AC425)</f>
        <v/>
      </c>
      <c r="AD425" s="20" t="str">
        <f>IF('S.D. Paste sheet'!AD425="","",'S.D. Paste sheet'!AD425)</f>
        <v/>
      </c>
      <c r="AE425" s="29"/>
      <c r="AF425" t="str">
        <f>IF(AK425="","",IF(AK425&gt;0,COUNT($AG$2:AG425),""))</f>
        <v/>
      </c>
      <c r="AG425" s="25" t="str">
        <f t="shared" si="195"/>
        <v/>
      </c>
      <c r="AH425" s="25" t="str">
        <f t="shared" si="196"/>
        <v/>
      </c>
      <c r="AI425" s="25" t="str">
        <f t="shared" si="197"/>
        <v/>
      </c>
      <c r="AJ425" s="25" t="str">
        <f t="shared" si="198"/>
        <v/>
      </c>
      <c r="AK425" s="25" t="str">
        <f t="shared" si="199"/>
        <v/>
      </c>
      <c r="AL425" s="25" t="str">
        <f t="shared" si="200"/>
        <v/>
      </c>
      <c r="AM425" s="25" t="str">
        <f t="shared" si="201"/>
        <v/>
      </c>
      <c r="AN425" s="25" t="str">
        <f t="shared" si="202"/>
        <v/>
      </c>
      <c r="AO425" s="25" t="str">
        <f t="shared" si="203"/>
        <v/>
      </c>
      <c r="AP425" s="25" t="str">
        <f t="shared" si="204"/>
        <v/>
      </c>
      <c r="AQ425" s="25" t="str">
        <f t="shared" si="205"/>
        <v/>
      </c>
      <c r="AR425" s="25" t="str">
        <f t="shared" si="206"/>
        <v/>
      </c>
      <c r="AS425" s="25" t="str">
        <f t="shared" si="207"/>
        <v/>
      </c>
      <c r="AT425" s="25" t="str">
        <f t="shared" si="208"/>
        <v/>
      </c>
      <c r="AU425" s="25" t="str">
        <f t="shared" si="209"/>
        <v/>
      </c>
      <c r="AV425" s="25" t="str">
        <f t="shared" si="210"/>
        <v/>
      </c>
      <c r="AX425" t="str">
        <f>IF(BC425="","",IF(BC425&gt;0,COUNT($AY$2:AY425),""))</f>
        <v/>
      </c>
      <c r="AY425" s="25" t="str">
        <f t="shared" si="211"/>
        <v/>
      </c>
      <c r="AZ425" s="25" t="str">
        <f t="shared" si="212"/>
        <v/>
      </c>
      <c r="BA425" s="25" t="str">
        <f t="shared" si="213"/>
        <v/>
      </c>
      <c r="BB425" s="25" t="str">
        <f t="shared" si="214"/>
        <v/>
      </c>
      <c r="BC425" s="25" t="str">
        <f t="shared" si="215"/>
        <v/>
      </c>
      <c r="BD425" s="25" t="str">
        <f t="shared" si="216"/>
        <v/>
      </c>
      <c r="BE425" s="25" t="str">
        <f t="shared" si="217"/>
        <v/>
      </c>
      <c r="BF425" s="25" t="str">
        <f t="shared" si="218"/>
        <v/>
      </c>
      <c r="BG425" s="25" t="str">
        <f t="shared" si="219"/>
        <v/>
      </c>
      <c r="BH425" s="25" t="str">
        <f t="shared" si="220"/>
        <v/>
      </c>
      <c r="BI425" s="25" t="str">
        <f t="shared" si="221"/>
        <v/>
      </c>
      <c r="BJ425" s="25" t="str">
        <f t="shared" si="222"/>
        <v/>
      </c>
      <c r="BK425" s="25" t="str">
        <f t="shared" si="223"/>
        <v/>
      </c>
      <c r="BL425" s="25" t="str">
        <f t="shared" si="224"/>
        <v/>
      </c>
      <c r="BM425" s="25" t="str">
        <f t="shared" si="225"/>
        <v/>
      </c>
      <c r="BN425" s="25" t="str">
        <f t="shared" si="226"/>
        <v/>
      </c>
    </row>
    <row r="426" spans="1:66">
      <c r="A426" s="20" t="str">
        <f>IF('S.D. Paste sheet'!A426="","",'S.D. Paste sheet'!A426)</f>
        <v/>
      </c>
      <c r="B426" s="20" t="str">
        <f>IF('S.D. Paste sheet'!B426="","",'S.D. Paste sheet'!B426)</f>
        <v/>
      </c>
      <c r="C426" s="20" t="str">
        <f>IF('S.D. Paste sheet'!C426="","",'S.D. Paste sheet'!C426)</f>
        <v/>
      </c>
      <c r="D426" s="20" t="str">
        <f>IF('S.D. Paste sheet'!D426="","",'S.D. Paste sheet'!D426)</f>
        <v/>
      </c>
      <c r="E426" s="20" t="str">
        <f>IF('S.D. Paste sheet'!E426="","",UPPER('S.D. Paste sheet'!E426))</f>
        <v/>
      </c>
      <c r="F426" s="20" t="str">
        <f>IF('S.D. Paste sheet'!F426="","",'S.D. Paste sheet'!F426)</f>
        <v/>
      </c>
      <c r="G426" s="20" t="str">
        <f>IF('S.D. Paste sheet'!G426="","",UPPER('S.D. Paste sheet'!G426))</f>
        <v/>
      </c>
      <c r="H426" s="20" t="str">
        <f>IF('S.D. Paste sheet'!H426="","",UPPER('S.D. Paste sheet'!H426))</f>
        <v/>
      </c>
      <c r="I426" s="20" t="str">
        <f>IF('S.D. Paste sheet'!I426="","",'S.D. Paste sheet'!I426)</f>
        <v/>
      </c>
      <c r="J426" s="20" t="str">
        <f>IF('S.D. Paste sheet'!J426="","",'S.D. Paste sheet'!J426)</f>
        <v/>
      </c>
      <c r="K426" s="20" t="str">
        <f>IF('S.D. Paste sheet'!K426="","",'S.D. Paste sheet'!K426)</f>
        <v/>
      </c>
      <c r="L426" s="20" t="str">
        <f>IF('S.D. Paste sheet'!L426="","",'S.D. Paste sheet'!L426)</f>
        <v/>
      </c>
      <c r="M426" s="20" t="str">
        <f>IF('S.D. Paste sheet'!M426="","",'S.D. Paste sheet'!M426)</f>
        <v/>
      </c>
      <c r="N426" s="20" t="str">
        <f>IF('S.D. Paste sheet'!N426="","",'S.D. Paste sheet'!N426)</f>
        <v/>
      </c>
      <c r="O426" s="20" t="str">
        <f>IF('S.D. Paste sheet'!O426="","",'S.D. Paste sheet'!O426)</f>
        <v/>
      </c>
      <c r="P426" s="20" t="str">
        <f>IF('S.D. Paste sheet'!P426="","",'S.D. Paste sheet'!P426)</f>
        <v/>
      </c>
      <c r="Q426" s="20" t="str">
        <f>IF('S.D. Paste sheet'!Q426="","",'S.D. Paste sheet'!Q426)</f>
        <v/>
      </c>
      <c r="R426" s="20" t="str">
        <f>IF('S.D. Paste sheet'!R426="","",'S.D. Paste sheet'!R426)</f>
        <v/>
      </c>
      <c r="S426" s="20" t="str">
        <f>IF('S.D. Paste sheet'!S426="","",'S.D. Paste sheet'!S426)</f>
        <v/>
      </c>
      <c r="T426" s="20" t="str">
        <f>IF('S.D. Paste sheet'!T426="","",'S.D. Paste sheet'!T426)</f>
        <v/>
      </c>
      <c r="U426" s="20" t="str">
        <f>IF('S.D. Paste sheet'!U426="","",'S.D. Paste sheet'!U426)</f>
        <v/>
      </c>
      <c r="V426" s="20" t="str">
        <f>IF('S.D. Paste sheet'!V426="","",'S.D. Paste sheet'!V426)</f>
        <v/>
      </c>
      <c r="W426" s="20" t="str">
        <f>IF('S.D. Paste sheet'!W426="","",'S.D. Paste sheet'!W426)</f>
        <v/>
      </c>
      <c r="X426" s="20" t="str">
        <f>IF('S.D. Paste sheet'!X426="","",'S.D. Paste sheet'!X426)</f>
        <v/>
      </c>
      <c r="Y426" s="20" t="str">
        <f>IF('S.D. Paste sheet'!Y426="","",'S.D. Paste sheet'!Y426)</f>
        <v/>
      </c>
      <c r="Z426" s="20" t="str">
        <f>IF('S.D. Paste sheet'!Z426="","",'S.D. Paste sheet'!Z426)</f>
        <v/>
      </c>
      <c r="AA426" s="20" t="str">
        <f>IF('S.D. Paste sheet'!AA426="","",'S.D. Paste sheet'!AA426)</f>
        <v/>
      </c>
      <c r="AB426" s="20" t="str">
        <f>IF('S.D. Paste sheet'!AB426="","",'S.D. Paste sheet'!AB426)</f>
        <v/>
      </c>
      <c r="AC426" s="20" t="str">
        <f>IF('S.D. Paste sheet'!AC426="","",'S.D. Paste sheet'!AC426)</f>
        <v/>
      </c>
      <c r="AD426" s="20" t="str">
        <f>IF('S.D. Paste sheet'!AD426="","",'S.D. Paste sheet'!AD426)</f>
        <v/>
      </c>
      <c r="AE426" s="29"/>
      <c r="AF426" t="str">
        <f>IF(AK426="","",IF(AK426&gt;0,COUNT($AG$2:AG426),""))</f>
        <v/>
      </c>
      <c r="AG426" s="25" t="str">
        <f t="shared" si="195"/>
        <v/>
      </c>
      <c r="AH426" s="25" t="str">
        <f t="shared" si="196"/>
        <v/>
      </c>
      <c r="AI426" s="25" t="str">
        <f t="shared" si="197"/>
        <v/>
      </c>
      <c r="AJ426" s="25" t="str">
        <f t="shared" si="198"/>
        <v/>
      </c>
      <c r="AK426" s="25" t="str">
        <f t="shared" si="199"/>
        <v/>
      </c>
      <c r="AL426" s="25" t="str">
        <f t="shared" si="200"/>
        <v/>
      </c>
      <c r="AM426" s="25" t="str">
        <f t="shared" si="201"/>
        <v/>
      </c>
      <c r="AN426" s="25" t="str">
        <f t="shared" si="202"/>
        <v/>
      </c>
      <c r="AO426" s="25" t="str">
        <f t="shared" si="203"/>
        <v/>
      </c>
      <c r="AP426" s="25" t="str">
        <f t="shared" si="204"/>
        <v/>
      </c>
      <c r="AQ426" s="25" t="str">
        <f t="shared" si="205"/>
        <v/>
      </c>
      <c r="AR426" s="25" t="str">
        <f t="shared" si="206"/>
        <v/>
      </c>
      <c r="AS426" s="25" t="str">
        <f t="shared" si="207"/>
        <v/>
      </c>
      <c r="AT426" s="25" t="str">
        <f t="shared" si="208"/>
        <v/>
      </c>
      <c r="AU426" s="25" t="str">
        <f t="shared" si="209"/>
        <v/>
      </c>
      <c r="AV426" s="25" t="str">
        <f t="shared" si="210"/>
        <v/>
      </c>
      <c r="AX426" t="str">
        <f>IF(BC426="","",IF(BC426&gt;0,COUNT($AY$2:AY426),""))</f>
        <v/>
      </c>
      <c r="AY426" s="25" t="str">
        <f t="shared" si="211"/>
        <v/>
      </c>
      <c r="AZ426" s="25" t="str">
        <f t="shared" si="212"/>
        <v/>
      </c>
      <c r="BA426" s="25" t="str">
        <f t="shared" si="213"/>
        <v/>
      </c>
      <c r="BB426" s="25" t="str">
        <f t="shared" si="214"/>
        <v/>
      </c>
      <c r="BC426" s="25" t="str">
        <f t="shared" si="215"/>
        <v/>
      </c>
      <c r="BD426" s="25" t="str">
        <f t="shared" si="216"/>
        <v/>
      </c>
      <c r="BE426" s="25" t="str">
        <f t="shared" si="217"/>
        <v/>
      </c>
      <c r="BF426" s="25" t="str">
        <f t="shared" si="218"/>
        <v/>
      </c>
      <c r="BG426" s="25" t="str">
        <f t="shared" si="219"/>
        <v/>
      </c>
      <c r="BH426" s="25" t="str">
        <f t="shared" si="220"/>
        <v/>
      </c>
      <c r="BI426" s="25" t="str">
        <f t="shared" si="221"/>
        <v/>
      </c>
      <c r="BJ426" s="25" t="str">
        <f t="shared" si="222"/>
        <v/>
      </c>
      <c r="BK426" s="25" t="str">
        <f t="shared" si="223"/>
        <v/>
      </c>
      <c r="BL426" s="25" t="str">
        <f t="shared" si="224"/>
        <v/>
      </c>
      <c r="BM426" s="25" t="str">
        <f t="shared" si="225"/>
        <v/>
      </c>
      <c r="BN426" s="25" t="str">
        <f t="shared" si="226"/>
        <v/>
      </c>
    </row>
    <row r="427" spans="1:66">
      <c r="A427" s="20" t="str">
        <f>IF('S.D. Paste sheet'!A427="","",'S.D. Paste sheet'!A427)</f>
        <v/>
      </c>
      <c r="B427" s="20" t="str">
        <f>IF('S.D. Paste sheet'!B427="","",'S.D. Paste sheet'!B427)</f>
        <v/>
      </c>
      <c r="C427" s="20" t="str">
        <f>IF('S.D. Paste sheet'!C427="","",'S.D. Paste sheet'!C427)</f>
        <v/>
      </c>
      <c r="D427" s="20" t="str">
        <f>IF('S.D. Paste sheet'!D427="","",'S.D. Paste sheet'!D427)</f>
        <v/>
      </c>
      <c r="E427" s="20" t="str">
        <f>IF('S.D. Paste sheet'!E427="","",UPPER('S.D. Paste sheet'!E427))</f>
        <v/>
      </c>
      <c r="F427" s="20" t="str">
        <f>IF('S.D. Paste sheet'!F427="","",'S.D. Paste sheet'!F427)</f>
        <v/>
      </c>
      <c r="G427" s="20" t="str">
        <f>IF('S.D. Paste sheet'!G427="","",UPPER('S.D. Paste sheet'!G427))</f>
        <v/>
      </c>
      <c r="H427" s="20" t="str">
        <f>IF('S.D. Paste sheet'!H427="","",UPPER('S.D. Paste sheet'!H427))</f>
        <v/>
      </c>
      <c r="I427" s="20" t="str">
        <f>IF('S.D. Paste sheet'!I427="","",'S.D. Paste sheet'!I427)</f>
        <v/>
      </c>
      <c r="J427" s="20" t="str">
        <f>IF('S.D. Paste sheet'!J427="","",'S.D. Paste sheet'!J427)</f>
        <v/>
      </c>
      <c r="K427" s="20" t="str">
        <f>IF('S.D. Paste sheet'!K427="","",'S.D. Paste sheet'!K427)</f>
        <v/>
      </c>
      <c r="L427" s="20" t="str">
        <f>IF('S.D. Paste sheet'!L427="","",'S.D. Paste sheet'!L427)</f>
        <v/>
      </c>
      <c r="M427" s="20" t="str">
        <f>IF('S.D. Paste sheet'!M427="","",'S.D. Paste sheet'!M427)</f>
        <v/>
      </c>
      <c r="N427" s="20" t="str">
        <f>IF('S.D. Paste sheet'!N427="","",'S.D. Paste sheet'!N427)</f>
        <v/>
      </c>
      <c r="O427" s="20" t="str">
        <f>IF('S.D. Paste sheet'!O427="","",'S.D. Paste sheet'!O427)</f>
        <v/>
      </c>
      <c r="P427" s="20" t="str">
        <f>IF('S.D. Paste sheet'!P427="","",'S.D. Paste sheet'!P427)</f>
        <v/>
      </c>
      <c r="Q427" s="20" t="str">
        <f>IF('S.D. Paste sheet'!Q427="","",'S.D. Paste sheet'!Q427)</f>
        <v/>
      </c>
      <c r="R427" s="20" t="str">
        <f>IF('S.D. Paste sheet'!R427="","",'S.D. Paste sheet'!R427)</f>
        <v/>
      </c>
      <c r="S427" s="20" t="str">
        <f>IF('S.D. Paste sheet'!S427="","",'S.D. Paste sheet'!S427)</f>
        <v/>
      </c>
      <c r="T427" s="20" t="str">
        <f>IF('S.D. Paste sheet'!T427="","",'S.D. Paste sheet'!T427)</f>
        <v/>
      </c>
      <c r="U427" s="20" t="str">
        <f>IF('S.D. Paste sheet'!U427="","",'S.D. Paste sheet'!U427)</f>
        <v/>
      </c>
      <c r="V427" s="20" t="str">
        <f>IF('S.D. Paste sheet'!V427="","",'S.D. Paste sheet'!V427)</f>
        <v/>
      </c>
      <c r="W427" s="20" t="str">
        <f>IF('S.D. Paste sheet'!W427="","",'S.D. Paste sheet'!W427)</f>
        <v/>
      </c>
      <c r="X427" s="20" t="str">
        <f>IF('S.D. Paste sheet'!X427="","",'S.D. Paste sheet'!X427)</f>
        <v/>
      </c>
      <c r="Y427" s="20" t="str">
        <f>IF('S.D. Paste sheet'!Y427="","",'S.D. Paste sheet'!Y427)</f>
        <v/>
      </c>
      <c r="Z427" s="20" t="str">
        <f>IF('S.D. Paste sheet'!Z427="","",'S.D. Paste sheet'!Z427)</f>
        <v/>
      </c>
      <c r="AA427" s="20" t="str">
        <f>IF('S.D. Paste sheet'!AA427="","",'S.D. Paste sheet'!AA427)</f>
        <v/>
      </c>
      <c r="AB427" s="20" t="str">
        <f>IF('S.D. Paste sheet'!AB427="","",'S.D. Paste sheet'!AB427)</f>
        <v/>
      </c>
      <c r="AC427" s="20" t="str">
        <f>IF('S.D. Paste sheet'!AC427="","",'S.D. Paste sheet'!AC427)</f>
        <v/>
      </c>
      <c r="AD427" s="20" t="str">
        <f>IF('S.D. Paste sheet'!AD427="","",'S.D. Paste sheet'!AD427)</f>
        <v/>
      </c>
      <c r="AE427" s="29"/>
      <c r="AF427" t="str">
        <f>IF(AK427="","",IF(AK427&gt;0,COUNT($AG$2:AG427),""))</f>
        <v/>
      </c>
      <c r="AG427" s="25" t="str">
        <f t="shared" si="195"/>
        <v/>
      </c>
      <c r="AH427" s="25" t="str">
        <f t="shared" si="196"/>
        <v/>
      </c>
      <c r="AI427" s="25" t="str">
        <f t="shared" si="197"/>
        <v/>
      </c>
      <c r="AJ427" s="25" t="str">
        <f t="shared" si="198"/>
        <v/>
      </c>
      <c r="AK427" s="25" t="str">
        <f t="shared" si="199"/>
        <v/>
      </c>
      <c r="AL427" s="25" t="str">
        <f t="shared" si="200"/>
        <v/>
      </c>
      <c r="AM427" s="25" t="str">
        <f t="shared" si="201"/>
        <v/>
      </c>
      <c r="AN427" s="25" t="str">
        <f t="shared" si="202"/>
        <v/>
      </c>
      <c r="AO427" s="25" t="str">
        <f t="shared" si="203"/>
        <v/>
      </c>
      <c r="AP427" s="25" t="str">
        <f t="shared" si="204"/>
        <v/>
      </c>
      <c r="AQ427" s="25" t="str">
        <f t="shared" si="205"/>
        <v/>
      </c>
      <c r="AR427" s="25" t="str">
        <f t="shared" si="206"/>
        <v/>
      </c>
      <c r="AS427" s="25" t="str">
        <f t="shared" si="207"/>
        <v/>
      </c>
      <c r="AT427" s="25" t="str">
        <f t="shared" si="208"/>
        <v/>
      </c>
      <c r="AU427" s="25" t="str">
        <f t="shared" si="209"/>
        <v/>
      </c>
      <c r="AV427" s="25" t="str">
        <f t="shared" si="210"/>
        <v/>
      </c>
      <c r="AX427" t="str">
        <f>IF(BC427="","",IF(BC427&gt;0,COUNT($AY$2:AY427),""))</f>
        <v/>
      </c>
      <c r="AY427" s="25" t="str">
        <f t="shared" si="211"/>
        <v/>
      </c>
      <c r="AZ427" s="25" t="str">
        <f t="shared" si="212"/>
        <v/>
      </c>
      <c r="BA427" s="25" t="str">
        <f t="shared" si="213"/>
        <v/>
      </c>
      <c r="BB427" s="25" t="str">
        <f t="shared" si="214"/>
        <v/>
      </c>
      <c r="BC427" s="25" t="str">
        <f t="shared" si="215"/>
        <v/>
      </c>
      <c r="BD427" s="25" t="str">
        <f t="shared" si="216"/>
        <v/>
      </c>
      <c r="BE427" s="25" t="str">
        <f t="shared" si="217"/>
        <v/>
      </c>
      <c r="BF427" s="25" t="str">
        <f t="shared" si="218"/>
        <v/>
      </c>
      <c r="BG427" s="25" t="str">
        <f t="shared" si="219"/>
        <v/>
      </c>
      <c r="BH427" s="25" t="str">
        <f t="shared" si="220"/>
        <v/>
      </c>
      <c r="BI427" s="25" t="str">
        <f t="shared" si="221"/>
        <v/>
      </c>
      <c r="BJ427" s="25" t="str">
        <f t="shared" si="222"/>
        <v/>
      </c>
      <c r="BK427" s="25" t="str">
        <f t="shared" si="223"/>
        <v/>
      </c>
      <c r="BL427" s="25" t="str">
        <f t="shared" si="224"/>
        <v/>
      </c>
      <c r="BM427" s="25" t="str">
        <f t="shared" si="225"/>
        <v/>
      </c>
      <c r="BN427" s="25" t="str">
        <f t="shared" si="226"/>
        <v/>
      </c>
    </row>
    <row r="428" spans="1:66">
      <c r="A428" s="20" t="str">
        <f>IF('S.D. Paste sheet'!A428="","",'S.D. Paste sheet'!A428)</f>
        <v/>
      </c>
      <c r="B428" s="20" t="str">
        <f>IF('S.D. Paste sheet'!B428="","",'S.D. Paste sheet'!B428)</f>
        <v/>
      </c>
      <c r="C428" s="20" t="str">
        <f>IF('S.D. Paste sheet'!C428="","",'S.D. Paste sheet'!C428)</f>
        <v/>
      </c>
      <c r="D428" s="20" t="str">
        <f>IF('S.D. Paste sheet'!D428="","",'S.D. Paste sheet'!D428)</f>
        <v/>
      </c>
      <c r="E428" s="20" t="str">
        <f>IF('S.D. Paste sheet'!E428="","",UPPER('S.D. Paste sheet'!E428))</f>
        <v/>
      </c>
      <c r="F428" s="20" t="str">
        <f>IF('S.D. Paste sheet'!F428="","",'S.D. Paste sheet'!F428)</f>
        <v/>
      </c>
      <c r="G428" s="20" t="str">
        <f>IF('S.D. Paste sheet'!G428="","",UPPER('S.D. Paste sheet'!G428))</f>
        <v/>
      </c>
      <c r="H428" s="20" t="str">
        <f>IF('S.D. Paste sheet'!H428="","",UPPER('S.D. Paste sheet'!H428))</f>
        <v/>
      </c>
      <c r="I428" s="20" t="str">
        <f>IF('S.D. Paste sheet'!I428="","",'S.D. Paste sheet'!I428)</f>
        <v/>
      </c>
      <c r="J428" s="20" t="str">
        <f>IF('S.D. Paste sheet'!J428="","",'S.D. Paste sheet'!J428)</f>
        <v/>
      </c>
      <c r="K428" s="20" t="str">
        <f>IF('S.D. Paste sheet'!K428="","",'S.D. Paste sheet'!K428)</f>
        <v/>
      </c>
      <c r="L428" s="20" t="str">
        <f>IF('S.D. Paste sheet'!L428="","",'S.D. Paste sheet'!L428)</f>
        <v/>
      </c>
      <c r="M428" s="20" t="str">
        <f>IF('S.D. Paste sheet'!M428="","",'S.D. Paste sheet'!M428)</f>
        <v/>
      </c>
      <c r="N428" s="20" t="str">
        <f>IF('S.D. Paste sheet'!N428="","",'S.D. Paste sheet'!N428)</f>
        <v/>
      </c>
      <c r="O428" s="20" t="str">
        <f>IF('S.D. Paste sheet'!O428="","",'S.D. Paste sheet'!O428)</f>
        <v/>
      </c>
      <c r="P428" s="20" t="str">
        <f>IF('S.D. Paste sheet'!P428="","",'S.D. Paste sheet'!P428)</f>
        <v/>
      </c>
      <c r="Q428" s="20" t="str">
        <f>IF('S.D. Paste sheet'!Q428="","",'S.D. Paste sheet'!Q428)</f>
        <v/>
      </c>
      <c r="R428" s="20" t="str">
        <f>IF('S.D. Paste sheet'!R428="","",'S.D. Paste sheet'!R428)</f>
        <v/>
      </c>
      <c r="S428" s="20" t="str">
        <f>IF('S.D. Paste sheet'!S428="","",'S.D. Paste sheet'!S428)</f>
        <v/>
      </c>
      <c r="T428" s="20" t="str">
        <f>IF('S.D. Paste sheet'!T428="","",'S.D. Paste sheet'!T428)</f>
        <v/>
      </c>
      <c r="U428" s="20" t="str">
        <f>IF('S.D. Paste sheet'!U428="","",'S.D. Paste sheet'!U428)</f>
        <v/>
      </c>
      <c r="V428" s="20" t="str">
        <f>IF('S.D. Paste sheet'!V428="","",'S.D. Paste sheet'!V428)</f>
        <v/>
      </c>
      <c r="W428" s="20" t="str">
        <f>IF('S.D. Paste sheet'!W428="","",'S.D. Paste sheet'!W428)</f>
        <v/>
      </c>
      <c r="X428" s="20" t="str">
        <f>IF('S.D. Paste sheet'!X428="","",'S.D. Paste sheet'!X428)</f>
        <v/>
      </c>
      <c r="Y428" s="20" t="str">
        <f>IF('S.D. Paste sheet'!Y428="","",'S.D. Paste sheet'!Y428)</f>
        <v/>
      </c>
      <c r="Z428" s="20" t="str">
        <f>IF('S.D. Paste sheet'!Z428="","",'S.D. Paste sheet'!Z428)</f>
        <v/>
      </c>
      <c r="AA428" s="20" t="str">
        <f>IF('S.D. Paste sheet'!AA428="","",'S.D. Paste sheet'!AA428)</f>
        <v/>
      </c>
      <c r="AB428" s="20" t="str">
        <f>IF('S.D. Paste sheet'!AB428="","",'S.D. Paste sheet'!AB428)</f>
        <v/>
      </c>
      <c r="AC428" s="20" t="str">
        <f>IF('S.D. Paste sheet'!AC428="","",'S.D. Paste sheet'!AC428)</f>
        <v/>
      </c>
      <c r="AD428" s="20" t="str">
        <f>IF('S.D. Paste sheet'!AD428="","",'S.D. Paste sheet'!AD428)</f>
        <v/>
      </c>
      <c r="AE428" s="29"/>
      <c r="AF428" t="str">
        <f>IF(AK428="","",IF(AK428&gt;0,COUNT($AG$2:AG428),""))</f>
        <v/>
      </c>
      <c r="AG428" s="25" t="str">
        <f t="shared" si="195"/>
        <v/>
      </c>
      <c r="AH428" s="25" t="str">
        <f t="shared" si="196"/>
        <v/>
      </c>
      <c r="AI428" s="25" t="str">
        <f t="shared" si="197"/>
        <v/>
      </c>
      <c r="AJ428" s="25" t="str">
        <f t="shared" si="198"/>
        <v/>
      </c>
      <c r="AK428" s="25" t="str">
        <f t="shared" si="199"/>
        <v/>
      </c>
      <c r="AL428" s="25" t="str">
        <f t="shared" si="200"/>
        <v/>
      </c>
      <c r="AM428" s="25" t="str">
        <f t="shared" si="201"/>
        <v/>
      </c>
      <c r="AN428" s="25" t="str">
        <f t="shared" si="202"/>
        <v/>
      </c>
      <c r="AO428" s="25" t="str">
        <f t="shared" si="203"/>
        <v/>
      </c>
      <c r="AP428" s="25" t="str">
        <f t="shared" si="204"/>
        <v/>
      </c>
      <c r="AQ428" s="25" t="str">
        <f t="shared" si="205"/>
        <v/>
      </c>
      <c r="AR428" s="25" t="str">
        <f t="shared" si="206"/>
        <v/>
      </c>
      <c r="AS428" s="25" t="str">
        <f t="shared" si="207"/>
        <v/>
      </c>
      <c r="AT428" s="25" t="str">
        <f t="shared" si="208"/>
        <v/>
      </c>
      <c r="AU428" s="25" t="str">
        <f t="shared" si="209"/>
        <v/>
      </c>
      <c r="AV428" s="25" t="str">
        <f t="shared" si="210"/>
        <v/>
      </c>
      <c r="AX428" t="str">
        <f>IF(BC428="","",IF(BC428&gt;0,COUNT($AY$2:AY428),""))</f>
        <v/>
      </c>
      <c r="AY428" s="25" t="str">
        <f t="shared" si="211"/>
        <v/>
      </c>
      <c r="AZ428" s="25" t="str">
        <f t="shared" si="212"/>
        <v/>
      </c>
      <c r="BA428" s="25" t="str">
        <f t="shared" si="213"/>
        <v/>
      </c>
      <c r="BB428" s="25" t="str">
        <f t="shared" si="214"/>
        <v/>
      </c>
      <c r="BC428" s="25" t="str">
        <f t="shared" si="215"/>
        <v/>
      </c>
      <c r="BD428" s="25" t="str">
        <f t="shared" si="216"/>
        <v/>
      </c>
      <c r="BE428" s="25" t="str">
        <f t="shared" si="217"/>
        <v/>
      </c>
      <c r="BF428" s="25" t="str">
        <f t="shared" si="218"/>
        <v/>
      </c>
      <c r="BG428" s="25" t="str">
        <f t="shared" si="219"/>
        <v/>
      </c>
      <c r="BH428" s="25" t="str">
        <f t="shared" si="220"/>
        <v/>
      </c>
      <c r="BI428" s="25" t="str">
        <f t="shared" si="221"/>
        <v/>
      </c>
      <c r="BJ428" s="25" t="str">
        <f t="shared" si="222"/>
        <v/>
      </c>
      <c r="BK428" s="25" t="str">
        <f t="shared" si="223"/>
        <v/>
      </c>
      <c r="BL428" s="25" t="str">
        <f t="shared" si="224"/>
        <v/>
      </c>
      <c r="BM428" s="25" t="str">
        <f t="shared" si="225"/>
        <v/>
      </c>
      <c r="BN428" s="25" t="str">
        <f t="shared" si="226"/>
        <v/>
      </c>
    </row>
    <row r="429" spans="1:66">
      <c r="A429" s="20" t="str">
        <f>IF('S.D. Paste sheet'!A429="","",'S.D. Paste sheet'!A429)</f>
        <v/>
      </c>
      <c r="B429" s="20" t="str">
        <f>IF('S.D. Paste sheet'!B429="","",'S.D. Paste sheet'!B429)</f>
        <v/>
      </c>
      <c r="C429" s="20" t="str">
        <f>IF('S.D. Paste sheet'!C429="","",'S.D. Paste sheet'!C429)</f>
        <v/>
      </c>
      <c r="D429" s="20" t="str">
        <f>IF('S.D. Paste sheet'!D429="","",'S.D. Paste sheet'!D429)</f>
        <v/>
      </c>
      <c r="E429" s="20" t="str">
        <f>IF('S.D. Paste sheet'!E429="","",UPPER('S.D. Paste sheet'!E429))</f>
        <v/>
      </c>
      <c r="F429" s="20" t="str">
        <f>IF('S.D. Paste sheet'!F429="","",'S.D. Paste sheet'!F429)</f>
        <v/>
      </c>
      <c r="G429" s="20" t="str">
        <f>IF('S.D. Paste sheet'!G429="","",UPPER('S.D. Paste sheet'!G429))</f>
        <v/>
      </c>
      <c r="H429" s="20" t="str">
        <f>IF('S.D. Paste sheet'!H429="","",UPPER('S.D. Paste sheet'!H429))</f>
        <v/>
      </c>
      <c r="I429" s="20" t="str">
        <f>IF('S.D. Paste sheet'!I429="","",'S.D. Paste sheet'!I429)</f>
        <v/>
      </c>
      <c r="J429" s="20" t="str">
        <f>IF('S.D. Paste sheet'!J429="","",'S.D. Paste sheet'!J429)</f>
        <v/>
      </c>
      <c r="K429" s="20" t="str">
        <f>IF('S.D. Paste sheet'!K429="","",'S.D. Paste sheet'!K429)</f>
        <v/>
      </c>
      <c r="L429" s="20" t="str">
        <f>IF('S.D. Paste sheet'!L429="","",'S.D. Paste sheet'!L429)</f>
        <v/>
      </c>
      <c r="M429" s="20" t="str">
        <f>IF('S.D. Paste sheet'!M429="","",'S.D. Paste sheet'!M429)</f>
        <v/>
      </c>
      <c r="N429" s="20" t="str">
        <f>IF('S.D. Paste sheet'!N429="","",'S.D. Paste sheet'!N429)</f>
        <v/>
      </c>
      <c r="O429" s="20" t="str">
        <f>IF('S.D. Paste sheet'!O429="","",'S.D. Paste sheet'!O429)</f>
        <v/>
      </c>
      <c r="P429" s="20" t="str">
        <f>IF('S.D. Paste sheet'!P429="","",'S.D. Paste sheet'!P429)</f>
        <v/>
      </c>
      <c r="Q429" s="20" t="str">
        <f>IF('S.D. Paste sheet'!Q429="","",'S.D. Paste sheet'!Q429)</f>
        <v/>
      </c>
      <c r="R429" s="20" t="str">
        <f>IF('S.D. Paste sheet'!R429="","",'S.D. Paste sheet'!R429)</f>
        <v/>
      </c>
      <c r="S429" s="20" t="str">
        <f>IF('S.D. Paste sheet'!S429="","",'S.D. Paste sheet'!S429)</f>
        <v/>
      </c>
      <c r="T429" s="20" t="str">
        <f>IF('S.D. Paste sheet'!T429="","",'S.D. Paste sheet'!T429)</f>
        <v/>
      </c>
      <c r="U429" s="20" t="str">
        <f>IF('S.D. Paste sheet'!U429="","",'S.D. Paste sheet'!U429)</f>
        <v/>
      </c>
      <c r="V429" s="20" t="str">
        <f>IF('S.D. Paste sheet'!V429="","",'S.D. Paste sheet'!V429)</f>
        <v/>
      </c>
      <c r="W429" s="20" t="str">
        <f>IF('S.D. Paste sheet'!W429="","",'S.D. Paste sheet'!W429)</f>
        <v/>
      </c>
      <c r="X429" s="20" t="str">
        <f>IF('S.D. Paste sheet'!X429="","",'S.D. Paste sheet'!X429)</f>
        <v/>
      </c>
      <c r="Y429" s="20" t="str">
        <f>IF('S.D. Paste sheet'!Y429="","",'S.D. Paste sheet'!Y429)</f>
        <v/>
      </c>
      <c r="Z429" s="20" t="str">
        <f>IF('S.D. Paste sheet'!Z429="","",'S.D. Paste sheet'!Z429)</f>
        <v/>
      </c>
      <c r="AA429" s="20" t="str">
        <f>IF('S.D. Paste sheet'!AA429="","",'S.D. Paste sheet'!AA429)</f>
        <v/>
      </c>
      <c r="AB429" s="20" t="str">
        <f>IF('S.D. Paste sheet'!AB429="","",'S.D. Paste sheet'!AB429)</f>
        <v/>
      </c>
      <c r="AC429" s="20" t="str">
        <f>IF('S.D. Paste sheet'!AC429="","",'S.D. Paste sheet'!AC429)</f>
        <v/>
      </c>
      <c r="AD429" s="20" t="str">
        <f>IF('S.D. Paste sheet'!AD429="","",'S.D. Paste sheet'!AD429)</f>
        <v/>
      </c>
      <c r="AE429" s="29"/>
      <c r="AF429" t="str">
        <f>IF(AK429="","",IF(AK429&gt;0,COUNT($AG$2:AG429),""))</f>
        <v/>
      </c>
      <c r="AG429" s="25" t="str">
        <f t="shared" si="195"/>
        <v/>
      </c>
      <c r="AH429" s="25" t="str">
        <f t="shared" si="196"/>
        <v/>
      </c>
      <c r="AI429" s="25" t="str">
        <f t="shared" si="197"/>
        <v/>
      </c>
      <c r="AJ429" s="25" t="str">
        <f t="shared" si="198"/>
        <v/>
      </c>
      <c r="AK429" s="25" t="str">
        <f t="shared" si="199"/>
        <v/>
      </c>
      <c r="AL429" s="25" t="str">
        <f t="shared" si="200"/>
        <v/>
      </c>
      <c r="AM429" s="25" t="str">
        <f t="shared" si="201"/>
        <v/>
      </c>
      <c r="AN429" s="25" t="str">
        <f t="shared" si="202"/>
        <v/>
      </c>
      <c r="AO429" s="25" t="str">
        <f t="shared" si="203"/>
        <v/>
      </c>
      <c r="AP429" s="25" t="str">
        <f t="shared" si="204"/>
        <v/>
      </c>
      <c r="AQ429" s="25" t="str">
        <f t="shared" si="205"/>
        <v/>
      </c>
      <c r="AR429" s="25" t="str">
        <f t="shared" si="206"/>
        <v/>
      </c>
      <c r="AS429" s="25" t="str">
        <f t="shared" si="207"/>
        <v/>
      </c>
      <c r="AT429" s="25" t="str">
        <f t="shared" si="208"/>
        <v/>
      </c>
      <c r="AU429" s="25" t="str">
        <f t="shared" si="209"/>
        <v/>
      </c>
      <c r="AV429" s="25" t="str">
        <f t="shared" si="210"/>
        <v/>
      </c>
      <c r="AX429" t="str">
        <f>IF(BC429="","",IF(BC429&gt;0,COUNT($AY$2:AY429),""))</f>
        <v/>
      </c>
      <c r="AY429" s="25" t="str">
        <f t="shared" si="211"/>
        <v/>
      </c>
      <c r="AZ429" s="25" t="str">
        <f t="shared" si="212"/>
        <v/>
      </c>
      <c r="BA429" s="25" t="str">
        <f t="shared" si="213"/>
        <v/>
      </c>
      <c r="BB429" s="25" t="str">
        <f t="shared" si="214"/>
        <v/>
      </c>
      <c r="BC429" s="25" t="str">
        <f t="shared" si="215"/>
        <v/>
      </c>
      <c r="BD429" s="25" t="str">
        <f t="shared" si="216"/>
        <v/>
      </c>
      <c r="BE429" s="25" t="str">
        <f t="shared" si="217"/>
        <v/>
      </c>
      <c r="BF429" s="25" t="str">
        <f t="shared" si="218"/>
        <v/>
      </c>
      <c r="BG429" s="25" t="str">
        <f t="shared" si="219"/>
        <v/>
      </c>
      <c r="BH429" s="25" t="str">
        <f t="shared" si="220"/>
        <v/>
      </c>
      <c r="BI429" s="25" t="str">
        <f t="shared" si="221"/>
        <v/>
      </c>
      <c r="BJ429" s="25" t="str">
        <f t="shared" si="222"/>
        <v/>
      </c>
      <c r="BK429" s="25" t="str">
        <f t="shared" si="223"/>
        <v/>
      </c>
      <c r="BL429" s="25" t="str">
        <f t="shared" si="224"/>
        <v/>
      </c>
      <c r="BM429" s="25" t="str">
        <f t="shared" si="225"/>
        <v/>
      </c>
      <c r="BN429" s="25" t="str">
        <f t="shared" si="226"/>
        <v/>
      </c>
    </row>
    <row r="430" spans="1:66">
      <c r="A430" s="20" t="str">
        <f>IF('S.D. Paste sheet'!A430="","",'S.D. Paste sheet'!A430)</f>
        <v/>
      </c>
      <c r="B430" s="20" t="str">
        <f>IF('S.D. Paste sheet'!B430="","",'S.D. Paste sheet'!B430)</f>
        <v/>
      </c>
      <c r="C430" s="20" t="str">
        <f>IF('S.D. Paste sheet'!C430="","",'S.D. Paste sheet'!C430)</f>
        <v/>
      </c>
      <c r="D430" s="20" t="str">
        <f>IF('S.D. Paste sheet'!D430="","",'S.D. Paste sheet'!D430)</f>
        <v/>
      </c>
      <c r="E430" s="20" t="str">
        <f>IF('S.D. Paste sheet'!E430="","",UPPER('S.D. Paste sheet'!E430))</f>
        <v/>
      </c>
      <c r="F430" s="20" t="str">
        <f>IF('S.D. Paste sheet'!F430="","",'S.D. Paste sheet'!F430)</f>
        <v/>
      </c>
      <c r="G430" s="20" t="str">
        <f>IF('S.D. Paste sheet'!G430="","",UPPER('S.D. Paste sheet'!G430))</f>
        <v/>
      </c>
      <c r="H430" s="20" t="str">
        <f>IF('S.D. Paste sheet'!H430="","",UPPER('S.D. Paste sheet'!H430))</f>
        <v/>
      </c>
      <c r="I430" s="20" t="str">
        <f>IF('S.D. Paste sheet'!I430="","",'S.D. Paste sheet'!I430)</f>
        <v/>
      </c>
      <c r="J430" s="20" t="str">
        <f>IF('S.D. Paste sheet'!J430="","",'S.D. Paste sheet'!J430)</f>
        <v/>
      </c>
      <c r="K430" s="20" t="str">
        <f>IF('S.D. Paste sheet'!K430="","",'S.D. Paste sheet'!K430)</f>
        <v/>
      </c>
      <c r="L430" s="20" t="str">
        <f>IF('S.D. Paste sheet'!L430="","",'S.D. Paste sheet'!L430)</f>
        <v/>
      </c>
      <c r="M430" s="20" t="str">
        <f>IF('S.D. Paste sheet'!M430="","",'S.D. Paste sheet'!M430)</f>
        <v/>
      </c>
      <c r="N430" s="20" t="str">
        <f>IF('S.D. Paste sheet'!N430="","",'S.D. Paste sheet'!N430)</f>
        <v/>
      </c>
      <c r="O430" s="20" t="str">
        <f>IF('S.D. Paste sheet'!O430="","",'S.D. Paste sheet'!O430)</f>
        <v/>
      </c>
      <c r="P430" s="20" t="str">
        <f>IF('S.D. Paste sheet'!P430="","",'S.D. Paste sheet'!P430)</f>
        <v/>
      </c>
      <c r="Q430" s="20" t="str">
        <f>IF('S.D. Paste sheet'!Q430="","",'S.D. Paste sheet'!Q430)</f>
        <v/>
      </c>
      <c r="R430" s="20" t="str">
        <f>IF('S.D. Paste sheet'!R430="","",'S.D. Paste sheet'!R430)</f>
        <v/>
      </c>
      <c r="S430" s="20" t="str">
        <f>IF('S.D. Paste sheet'!S430="","",'S.D. Paste sheet'!S430)</f>
        <v/>
      </c>
      <c r="T430" s="20" t="str">
        <f>IF('S.D. Paste sheet'!T430="","",'S.D. Paste sheet'!T430)</f>
        <v/>
      </c>
      <c r="U430" s="20" t="str">
        <f>IF('S.D. Paste sheet'!U430="","",'S.D. Paste sheet'!U430)</f>
        <v/>
      </c>
      <c r="V430" s="20" t="str">
        <f>IF('S.D. Paste sheet'!V430="","",'S.D. Paste sheet'!V430)</f>
        <v/>
      </c>
      <c r="W430" s="20" t="str">
        <f>IF('S.D. Paste sheet'!W430="","",'S.D. Paste sheet'!W430)</f>
        <v/>
      </c>
      <c r="X430" s="20" t="str">
        <f>IF('S.D. Paste sheet'!X430="","",'S.D. Paste sheet'!X430)</f>
        <v/>
      </c>
      <c r="Y430" s="20" t="str">
        <f>IF('S.D. Paste sheet'!Y430="","",'S.D. Paste sheet'!Y430)</f>
        <v/>
      </c>
      <c r="Z430" s="20" t="str">
        <f>IF('S.D. Paste sheet'!Z430="","",'S.D. Paste sheet'!Z430)</f>
        <v/>
      </c>
      <c r="AA430" s="20" t="str">
        <f>IF('S.D. Paste sheet'!AA430="","",'S.D. Paste sheet'!AA430)</f>
        <v/>
      </c>
      <c r="AB430" s="20" t="str">
        <f>IF('S.D. Paste sheet'!AB430="","",'S.D. Paste sheet'!AB430)</f>
        <v/>
      </c>
      <c r="AC430" s="20" t="str">
        <f>IF('S.D. Paste sheet'!AC430="","",'S.D. Paste sheet'!AC430)</f>
        <v/>
      </c>
      <c r="AD430" s="20" t="str">
        <f>IF('S.D. Paste sheet'!AD430="","",'S.D. Paste sheet'!AD430)</f>
        <v/>
      </c>
      <c r="AE430" s="29"/>
      <c r="AF430" t="str">
        <f>IF(AK430="","",IF(AK430&gt;0,COUNT($AG$2:AG430),""))</f>
        <v/>
      </c>
      <c r="AG430" s="25" t="str">
        <f t="shared" si="195"/>
        <v/>
      </c>
      <c r="AH430" s="25" t="str">
        <f t="shared" si="196"/>
        <v/>
      </c>
      <c r="AI430" s="25" t="str">
        <f t="shared" si="197"/>
        <v/>
      </c>
      <c r="AJ430" s="25" t="str">
        <f t="shared" si="198"/>
        <v/>
      </c>
      <c r="AK430" s="25" t="str">
        <f t="shared" si="199"/>
        <v/>
      </c>
      <c r="AL430" s="25" t="str">
        <f t="shared" si="200"/>
        <v/>
      </c>
      <c r="AM430" s="25" t="str">
        <f t="shared" si="201"/>
        <v/>
      </c>
      <c r="AN430" s="25" t="str">
        <f t="shared" si="202"/>
        <v/>
      </c>
      <c r="AO430" s="25" t="str">
        <f t="shared" si="203"/>
        <v/>
      </c>
      <c r="AP430" s="25" t="str">
        <f t="shared" si="204"/>
        <v/>
      </c>
      <c r="AQ430" s="25" t="str">
        <f t="shared" si="205"/>
        <v/>
      </c>
      <c r="AR430" s="25" t="str">
        <f t="shared" si="206"/>
        <v/>
      </c>
      <c r="AS430" s="25" t="str">
        <f t="shared" si="207"/>
        <v/>
      </c>
      <c r="AT430" s="25" t="str">
        <f t="shared" si="208"/>
        <v/>
      </c>
      <c r="AU430" s="25" t="str">
        <f t="shared" si="209"/>
        <v/>
      </c>
      <c r="AV430" s="25" t="str">
        <f t="shared" si="210"/>
        <v/>
      </c>
      <c r="AX430" t="str">
        <f>IF(BC430="","",IF(BC430&gt;0,COUNT($AY$2:AY430),""))</f>
        <v/>
      </c>
      <c r="AY430" s="25" t="str">
        <f t="shared" si="211"/>
        <v/>
      </c>
      <c r="AZ430" s="25" t="str">
        <f t="shared" si="212"/>
        <v/>
      </c>
      <c r="BA430" s="25" t="str">
        <f t="shared" si="213"/>
        <v/>
      </c>
      <c r="BB430" s="25" t="str">
        <f t="shared" si="214"/>
        <v/>
      </c>
      <c r="BC430" s="25" t="str">
        <f t="shared" si="215"/>
        <v/>
      </c>
      <c r="BD430" s="25" t="str">
        <f t="shared" si="216"/>
        <v/>
      </c>
      <c r="BE430" s="25" t="str">
        <f t="shared" si="217"/>
        <v/>
      </c>
      <c r="BF430" s="25" t="str">
        <f t="shared" si="218"/>
        <v/>
      </c>
      <c r="BG430" s="25" t="str">
        <f t="shared" si="219"/>
        <v/>
      </c>
      <c r="BH430" s="25" t="str">
        <f t="shared" si="220"/>
        <v/>
      </c>
      <c r="BI430" s="25" t="str">
        <f t="shared" si="221"/>
        <v/>
      </c>
      <c r="BJ430" s="25" t="str">
        <f t="shared" si="222"/>
        <v/>
      </c>
      <c r="BK430" s="25" t="str">
        <f t="shared" si="223"/>
        <v/>
      </c>
      <c r="BL430" s="25" t="str">
        <f t="shared" si="224"/>
        <v/>
      </c>
      <c r="BM430" s="25" t="str">
        <f t="shared" si="225"/>
        <v/>
      </c>
      <c r="BN430" s="25" t="str">
        <f t="shared" si="226"/>
        <v/>
      </c>
    </row>
    <row r="431" spans="1:66">
      <c r="A431" s="20" t="str">
        <f>IF('S.D. Paste sheet'!A431="","",'S.D. Paste sheet'!A431)</f>
        <v/>
      </c>
      <c r="B431" s="20" t="str">
        <f>IF('S.D. Paste sheet'!B431="","",'S.D. Paste sheet'!B431)</f>
        <v/>
      </c>
      <c r="C431" s="20" t="str">
        <f>IF('S.D. Paste sheet'!C431="","",'S.D. Paste sheet'!C431)</f>
        <v/>
      </c>
      <c r="D431" s="20" t="str">
        <f>IF('S.D. Paste sheet'!D431="","",'S.D. Paste sheet'!D431)</f>
        <v/>
      </c>
      <c r="E431" s="20" t="str">
        <f>IF('S.D. Paste sheet'!E431="","",UPPER('S.D. Paste sheet'!E431))</f>
        <v/>
      </c>
      <c r="F431" s="20" t="str">
        <f>IF('S.D. Paste sheet'!F431="","",'S.D. Paste sheet'!F431)</f>
        <v/>
      </c>
      <c r="G431" s="20" t="str">
        <f>IF('S.D. Paste sheet'!G431="","",UPPER('S.D. Paste sheet'!G431))</f>
        <v/>
      </c>
      <c r="H431" s="20" t="str">
        <f>IF('S.D. Paste sheet'!H431="","",UPPER('S.D. Paste sheet'!H431))</f>
        <v/>
      </c>
      <c r="I431" s="20" t="str">
        <f>IF('S.D. Paste sheet'!I431="","",'S.D. Paste sheet'!I431)</f>
        <v/>
      </c>
      <c r="J431" s="20" t="str">
        <f>IF('S.D. Paste sheet'!J431="","",'S.D. Paste sheet'!J431)</f>
        <v/>
      </c>
      <c r="K431" s="20" t="str">
        <f>IF('S.D. Paste sheet'!K431="","",'S.D. Paste sheet'!K431)</f>
        <v/>
      </c>
      <c r="L431" s="20" t="str">
        <f>IF('S.D. Paste sheet'!L431="","",'S.D. Paste sheet'!L431)</f>
        <v/>
      </c>
      <c r="M431" s="20" t="str">
        <f>IF('S.D. Paste sheet'!M431="","",'S.D. Paste sheet'!M431)</f>
        <v/>
      </c>
      <c r="N431" s="20" t="str">
        <f>IF('S.D. Paste sheet'!N431="","",'S.D. Paste sheet'!N431)</f>
        <v/>
      </c>
      <c r="O431" s="20" t="str">
        <f>IF('S.D. Paste sheet'!O431="","",'S.D. Paste sheet'!O431)</f>
        <v/>
      </c>
      <c r="P431" s="20" t="str">
        <f>IF('S.D. Paste sheet'!P431="","",'S.D. Paste sheet'!P431)</f>
        <v/>
      </c>
      <c r="Q431" s="20" t="str">
        <f>IF('S.D. Paste sheet'!Q431="","",'S.D. Paste sheet'!Q431)</f>
        <v/>
      </c>
      <c r="R431" s="20" t="str">
        <f>IF('S.D. Paste sheet'!R431="","",'S.D. Paste sheet'!R431)</f>
        <v/>
      </c>
      <c r="S431" s="20" t="str">
        <f>IF('S.D. Paste sheet'!S431="","",'S.D. Paste sheet'!S431)</f>
        <v/>
      </c>
      <c r="T431" s="20" t="str">
        <f>IF('S.D. Paste sheet'!T431="","",'S.D. Paste sheet'!T431)</f>
        <v/>
      </c>
      <c r="U431" s="20" t="str">
        <f>IF('S.D. Paste sheet'!U431="","",'S.D. Paste sheet'!U431)</f>
        <v/>
      </c>
      <c r="V431" s="20" t="str">
        <f>IF('S.D. Paste sheet'!V431="","",'S.D. Paste sheet'!V431)</f>
        <v/>
      </c>
      <c r="W431" s="20" t="str">
        <f>IF('S.D. Paste sheet'!W431="","",'S.D. Paste sheet'!W431)</f>
        <v/>
      </c>
      <c r="X431" s="20" t="str">
        <f>IF('S.D. Paste sheet'!X431="","",'S.D. Paste sheet'!X431)</f>
        <v/>
      </c>
      <c r="Y431" s="20" t="str">
        <f>IF('S.D. Paste sheet'!Y431="","",'S.D. Paste sheet'!Y431)</f>
        <v/>
      </c>
      <c r="Z431" s="20" t="str">
        <f>IF('S.D. Paste sheet'!Z431="","",'S.D. Paste sheet'!Z431)</f>
        <v/>
      </c>
      <c r="AA431" s="20" t="str">
        <f>IF('S.D. Paste sheet'!AA431="","",'S.D. Paste sheet'!AA431)</f>
        <v/>
      </c>
      <c r="AB431" s="20" t="str">
        <f>IF('S.D. Paste sheet'!AB431="","",'S.D. Paste sheet'!AB431)</f>
        <v/>
      </c>
      <c r="AC431" s="20" t="str">
        <f>IF('S.D. Paste sheet'!AC431="","",'S.D. Paste sheet'!AC431)</f>
        <v/>
      </c>
      <c r="AD431" s="20" t="str">
        <f>IF('S.D. Paste sheet'!AD431="","",'S.D. Paste sheet'!AD431)</f>
        <v/>
      </c>
      <c r="AE431" s="29"/>
      <c r="AF431" t="str">
        <f>IF(AK431="","",IF(AK431&gt;0,COUNT($AG$2:AG431),""))</f>
        <v/>
      </c>
      <c r="AG431" s="25" t="str">
        <f t="shared" si="195"/>
        <v/>
      </c>
      <c r="AH431" s="25" t="str">
        <f t="shared" si="196"/>
        <v/>
      </c>
      <c r="AI431" s="25" t="str">
        <f t="shared" si="197"/>
        <v/>
      </c>
      <c r="AJ431" s="25" t="str">
        <f t="shared" si="198"/>
        <v/>
      </c>
      <c r="AK431" s="25" t="str">
        <f t="shared" si="199"/>
        <v/>
      </c>
      <c r="AL431" s="25" t="str">
        <f t="shared" si="200"/>
        <v/>
      </c>
      <c r="AM431" s="25" t="str">
        <f t="shared" si="201"/>
        <v/>
      </c>
      <c r="AN431" s="25" t="str">
        <f t="shared" si="202"/>
        <v/>
      </c>
      <c r="AO431" s="25" t="str">
        <f t="shared" si="203"/>
        <v/>
      </c>
      <c r="AP431" s="25" t="str">
        <f t="shared" si="204"/>
        <v/>
      </c>
      <c r="AQ431" s="25" t="str">
        <f t="shared" si="205"/>
        <v/>
      </c>
      <c r="AR431" s="25" t="str">
        <f t="shared" si="206"/>
        <v/>
      </c>
      <c r="AS431" s="25" t="str">
        <f t="shared" si="207"/>
        <v/>
      </c>
      <c r="AT431" s="25" t="str">
        <f t="shared" si="208"/>
        <v/>
      </c>
      <c r="AU431" s="25" t="str">
        <f t="shared" si="209"/>
        <v/>
      </c>
      <c r="AV431" s="25" t="str">
        <f t="shared" si="210"/>
        <v/>
      </c>
      <c r="AX431" t="str">
        <f>IF(BC431="","",IF(BC431&gt;0,COUNT($AY$2:AY431),""))</f>
        <v/>
      </c>
      <c r="AY431" s="25" t="str">
        <f t="shared" si="211"/>
        <v/>
      </c>
      <c r="AZ431" s="25" t="str">
        <f t="shared" si="212"/>
        <v/>
      </c>
      <c r="BA431" s="25" t="str">
        <f t="shared" si="213"/>
        <v/>
      </c>
      <c r="BB431" s="25" t="str">
        <f t="shared" si="214"/>
        <v/>
      </c>
      <c r="BC431" s="25" t="str">
        <f t="shared" si="215"/>
        <v/>
      </c>
      <c r="BD431" s="25" t="str">
        <f t="shared" si="216"/>
        <v/>
      </c>
      <c r="BE431" s="25" t="str">
        <f t="shared" si="217"/>
        <v/>
      </c>
      <c r="BF431" s="25" t="str">
        <f t="shared" si="218"/>
        <v/>
      </c>
      <c r="BG431" s="25" t="str">
        <f t="shared" si="219"/>
        <v/>
      </c>
      <c r="BH431" s="25" t="str">
        <f t="shared" si="220"/>
        <v/>
      </c>
      <c r="BI431" s="25" t="str">
        <f t="shared" si="221"/>
        <v/>
      </c>
      <c r="BJ431" s="25" t="str">
        <f t="shared" si="222"/>
        <v/>
      </c>
      <c r="BK431" s="25" t="str">
        <f t="shared" si="223"/>
        <v/>
      </c>
      <c r="BL431" s="25" t="str">
        <f t="shared" si="224"/>
        <v/>
      </c>
      <c r="BM431" s="25" t="str">
        <f t="shared" si="225"/>
        <v/>
      </c>
      <c r="BN431" s="25" t="str">
        <f t="shared" si="226"/>
        <v/>
      </c>
    </row>
    <row r="432" spans="1:66">
      <c r="A432" s="20" t="str">
        <f>IF('S.D. Paste sheet'!A432="","",'S.D. Paste sheet'!A432)</f>
        <v/>
      </c>
      <c r="B432" s="20" t="str">
        <f>IF('S.D. Paste sheet'!B432="","",'S.D. Paste sheet'!B432)</f>
        <v/>
      </c>
      <c r="C432" s="20" t="str">
        <f>IF('S.D. Paste sheet'!C432="","",'S.D. Paste sheet'!C432)</f>
        <v/>
      </c>
      <c r="D432" s="20" t="str">
        <f>IF('S.D. Paste sheet'!D432="","",'S.D. Paste sheet'!D432)</f>
        <v/>
      </c>
      <c r="E432" s="20" t="str">
        <f>IF('S.D. Paste sheet'!E432="","",UPPER('S.D. Paste sheet'!E432))</f>
        <v/>
      </c>
      <c r="F432" s="20" t="str">
        <f>IF('S.D. Paste sheet'!F432="","",'S.D. Paste sheet'!F432)</f>
        <v/>
      </c>
      <c r="G432" s="20" t="str">
        <f>IF('S.D. Paste sheet'!G432="","",UPPER('S.D. Paste sheet'!G432))</f>
        <v/>
      </c>
      <c r="H432" s="20" t="str">
        <f>IF('S.D. Paste sheet'!H432="","",UPPER('S.D. Paste sheet'!H432))</f>
        <v/>
      </c>
      <c r="I432" s="20" t="str">
        <f>IF('S.D. Paste sheet'!I432="","",'S.D. Paste sheet'!I432)</f>
        <v/>
      </c>
      <c r="J432" s="20" t="str">
        <f>IF('S.D. Paste sheet'!J432="","",'S.D. Paste sheet'!J432)</f>
        <v/>
      </c>
      <c r="K432" s="20" t="str">
        <f>IF('S.D. Paste sheet'!K432="","",'S.D. Paste sheet'!K432)</f>
        <v/>
      </c>
      <c r="L432" s="20" t="str">
        <f>IF('S.D. Paste sheet'!L432="","",'S.D. Paste sheet'!L432)</f>
        <v/>
      </c>
      <c r="M432" s="20" t="str">
        <f>IF('S.D. Paste sheet'!M432="","",'S.D. Paste sheet'!M432)</f>
        <v/>
      </c>
      <c r="N432" s="20" t="str">
        <f>IF('S.D. Paste sheet'!N432="","",'S.D. Paste sheet'!N432)</f>
        <v/>
      </c>
      <c r="O432" s="20" t="str">
        <f>IF('S.D. Paste sheet'!O432="","",'S.D. Paste sheet'!O432)</f>
        <v/>
      </c>
      <c r="P432" s="20" t="str">
        <f>IF('S.D. Paste sheet'!P432="","",'S.D. Paste sheet'!P432)</f>
        <v/>
      </c>
      <c r="Q432" s="20" t="str">
        <f>IF('S.D. Paste sheet'!Q432="","",'S.D. Paste sheet'!Q432)</f>
        <v/>
      </c>
      <c r="R432" s="20" t="str">
        <f>IF('S.D. Paste sheet'!R432="","",'S.D. Paste sheet'!R432)</f>
        <v/>
      </c>
      <c r="S432" s="20" t="str">
        <f>IF('S.D. Paste sheet'!S432="","",'S.D. Paste sheet'!S432)</f>
        <v/>
      </c>
      <c r="T432" s="20" t="str">
        <f>IF('S.D. Paste sheet'!T432="","",'S.D. Paste sheet'!T432)</f>
        <v/>
      </c>
      <c r="U432" s="20" t="str">
        <f>IF('S.D. Paste sheet'!U432="","",'S.D. Paste sheet'!U432)</f>
        <v/>
      </c>
      <c r="V432" s="20" t="str">
        <f>IF('S.D. Paste sheet'!V432="","",'S.D. Paste sheet'!V432)</f>
        <v/>
      </c>
      <c r="W432" s="20" t="str">
        <f>IF('S.D. Paste sheet'!W432="","",'S.D. Paste sheet'!W432)</f>
        <v/>
      </c>
      <c r="X432" s="20" t="str">
        <f>IF('S.D. Paste sheet'!X432="","",'S.D. Paste sheet'!X432)</f>
        <v/>
      </c>
      <c r="Y432" s="20" t="str">
        <f>IF('S.D. Paste sheet'!Y432="","",'S.D. Paste sheet'!Y432)</f>
        <v/>
      </c>
      <c r="Z432" s="20" t="str">
        <f>IF('S.D. Paste sheet'!Z432="","",'S.D. Paste sheet'!Z432)</f>
        <v/>
      </c>
      <c r="AA432" s="20" t="str">
        <f>IF('S.D. Paste sheet'!AA432="","",'S.D. Paste sheet'!AA432)</f>
        <v/>
      </c>
      <c r="AB432" s="20" t="str">
        <f>IF('S.D. Paste sheet'!AB432="","",'S.D. Paste sheet'!AB432)</f>
        <v/>
      </c>
      <c r="AC432" s="20" t="str">
        <f>IF('S.D. Paste sheet'!AC432="","",'S.D. Paste sheet'!AC432)</f>
        <v/>
      </c>
      <c r="AD432" s="20" t="str">
        <f>IF('S.D. Paste sheet'!AD432="","",'S.D. Paste sheet'!AD432)</f>
        <v/>
      </c>
      <c r="AE432" s="29"/>
      <c r="AF432" t="str">
        <f>IF(AK432="","",IF(AK432&gt;0,COUNT($AG$2:AG432),""))</f>
        <v/>
      </c>
      <c r="AG432" s="25" t="str">
        <f t="shared" si="195"/>
        <v/>
      </c>
      <c r="AH432" s="25" t="str">
        <f t="shared" si="196"/>
        <v/>
      </c>
      <c r="AI432" s="25" t="str">
        <f t="shared" si="197"/>
        <v/>
      </c>
      <c r="AJ432" s="25" t="str">
        <f t="shared" si="198"/>
        <v/>
      </c>
      <c r="AK432" s="25" t="str">
        <f t="shared" si="199"/>
        <v/>
      </c>
      <c r="AL432" s="25" t="str">
        <f t="shared" si="200"/>
        <v/>
      </c>
      <c r="AM432" s="25" t="str">
        <f t="shared" si="201"/>
        <v/>
      </c>
      <c r="AN432" s="25" t="str">
        <f t="shared" si="202"/>
        <v/>
      </c>
      <c r="AO432" s="25" t="str">
        <f t="shared" si="203"/>
        <v/>
      </c>
      <c r="AP432" s="25" t="str">
        <f t="shared" si="204"/>
        <v/>
      </c>
      <c r="AQ432" s="25" t="str">
        <f t="shared" si="205"/>
        <v/>
      </c>
      <c r="AR432" s="25" t="str">
        <f t="shared" si="206"/>
        <v/>
      </c>
      <c r="AS432" s="25" t="str">
        <f t="shared" si="207"/>
        <v/>
      </c>
      <c r="AT432" s="25" t="str">
        <f t="shared" si="208"/>
        <v/>
      </c>
      <c r="AU432" s="25" t="str">
        <f t="shared" si="209"/>
        <v/>
      </c>
      <c r="AV432" s="25" t="str">
        <f t="shared" si="210"/>
        <v/>
      </c>
      <c r="AX432" t="str">
        <f>IF(BC432="","",IF(BC432&gt;0,COUNT($AY$2:AY432),""))</f>
        <v/>
      </c>
      <c r="AY432" s="25" t="str">
        <f t="shared" si="211"/>
        <v/>
      </c>
      <c r="AZ432" s="25" t="str">
        <f t="shared" si="212"/>
        <v/>
      </c>
      <c r="BA432" s="25" t="str">
        <f t="shared" si="213"/>
        <v/>
      </c>
      <c r="BB432" s="25" t="str">
        <f t="shared" si="214"/>
        <v/>
      </c>
      <c r="BC432" s="25" t="str">
        <f t="shared" si="215"/>
        <v/>
      </c>
      <c r="BD432" s="25" t="str">
        <f t="shared" si="216"/>
        <v/>
      </c>
      <c r="BE432" s="25" t="str">
        <f t="shared" si="217"/>
        <v/>
      </c>
      <c r="BF432" s="25" t="str">
        <f t="shared" si="218"/>
        <v/>
      </c>
      <c r="BG432" s="25" t="str">
        <f t="shared" si="219"/>
        <v/>
      </c>
      <c r="BH432" s="25" t="str">
        <f t="shared" si="220"/>
        <v/>
      </c>
      <c r="BI432" s="25" t="str">
        <f t="shared" si="221"/>
        <v/>
      </c>
      <c r="BJ432" s="25" t="str">
        <f t="shared" si="222"/>
        <v/>
      </c>
      <c r="BK432" s="25" t="str">
        <f t="shared" si="223"/>
        <v/>
      </c>
      <c r="BL432" s="25" t="str">
        <f t="shared" si="224"/>
        <v/>
      </c>
      <c r="BM432" s="25" t="str">
        <f t="shared" si="225"/>
        <v/>
      </c>
      <c r="BN432" s="25" t="str">
        <f t="shared" si="226"/>
        <v/>
      </c>
    </row>
    <row r="433" spans="1:66">
      <c r="A433" s="20" t="str">
        <f>IF('S.D. Paste sheet'!A433="","",'S.D. Paste sheet'!A433)</f>
        <v/>
      </c>
      <c r="B433" s="20" t="str">
        <f>IF('S.D. Paste sheet'!B433="","",'S.D. Paste sheet'!B433)</f>
        <v/>
      </c>
      <c r="C433" s="20" t="str">
        <f>IF('S.D. Paste sheet'!C433="","",'S.D. Paste sheet'!C433)</f>
        <v/>
      </c>
      <c r="D433" s="20" t="str">
        <f>IF('S.D. Paste sheet'!D433="","",'S.D. Paste sheet'!D433)</f>
        <v/>
      </c>
      <c r="E433" s="20" t="str">
        <f>IF('S.D. Paste sheet'!E433="","",UPPER('S.D. Paste sheet'!E433))</f>
        <v/>
      </c>
      <c r="F433" s="20" t="str">
        <f>IF('S.D. Paste sheet'!F433="","",'S.D. Paste sheet'!F433)</f>
        <v/>
      </c>
      <c r="G433" s="20" t="str">
        <f>IF('S.D. Paste sheet'!G433="","",UPPER('S.D. Paste sheet'!G433))</f>
        <v/>
      </c>
      <c r="H433" s="20" t="str">
        <f>IF('S.D. Paste sheet'!H433="","",UPPER('S.D. Paste sheet'!H433))</f>
        <v/>
      </c>
      <c r="I433" s="20" t="str">
        <f>IF('S.D. Paste sheet'!I433="","",'S.D. Paste sheet'!I433)</f>
        <v/>
      </c>
      <c r="J433" s="20" t="str">
        <f>IF('S.D. Paste sheet'!J433="","",'S.D. Paste sheet'!J433)</f>
        <v/>
      </c>
      <c r="K433" s="20" t="str">
        <f>IF('S.D. Paste sheet'!K433="","",'S.D. Paste sheet'!K433)</f>
        <v/>
      </c>
      <c r="L433" s="20" t="str">
        <f>IF('S.D. Paste sheet'!L433="","",'S.D. Paste sheet'!L433)</f>
        <v/>
      </c>
      <c r="M433" s="20" t="str">
        <f>IF('S.D. Paste sheet'!M433="","",'S.D. Paste sheet'!M433)</f>
        <v/>
      </c>
      <c r="N433" s="20" t="str">
        <f>IF('S.D. Paste sheet'!N433="","",'S.D. Paste sheet'!N433)</f>
        <v/>
      </c>
      <c r="O433" s="20" t="str">
        <f>IF('S.D. Paste sheet'!O433="","",'S.D. Paste sheet'!O433)</f>
        <v/>
      </c>
      <c r="P433" s="20" t="str">
        <f>IF('S.D. Paste sheet'!P433="","",'S.D. Paste sheet'!P433)</f>
        <v/>
      </c>
      <c r="Q433" s="20" t="str">
        <f>IF('S.D. Paste sheet'!Q433="","",'S.D. Paste sheet'!Q433)</f>
        <v/>
      </c>
      <c r="R433" s="20" t="str">
        <f>IF('S.D. Paste sheet'!R433="","",'S.D. Paste sheet'!R433)</f>
        <v/>
      </c>
      <c r="S433" s="20" t="str">
        <f>IF('S.D. Paste sheet'!S433="","",'S.D. Paste sheet'!S433)</f>
        <v/>
      </c>
      <c r="T433" s="20" t="str">
        <f>IF('S.D. Paste sheet'!T433="","",'S.D. Paste sheet'!T433)</f>
        <v/>
      </c>
      <c r="U433" s="20" t="str">
        <f>IF('S.D. Paste sheet'!U433="","",'S.D. Paste sheet'!U433)</f>
        <v/>
      </c>
      <c r="V433" s="20" t="str">
        <f>IF('S.D. Paste sheet'!V433="","",'S.D. Paste sheet'!V433)</f>
        <v/>
      </c>
      <c r="W433" s="20" t="str">
        <f>IF('S.D. Paste sheet'!W433="","",'S.D. Paste sheet'!W433)</f>
        <v/>
      </c>
      <c r="X433" s="20" t="str">
        <f>IF('S.D. Paste sheet'!X433="","",'S.D. Paste sheet'!X433)</f>
        <v/>
      </c>
      <c r="Y433" s="20" t="str">
        <f>IF('S.D. Paste sheet'!Y433="","",'S.D. Paste sheet'!Y433)</f>
        <v/>
      </c>
      <c r="Z433" s="20" t="str">
        <f>IF('S.D. Paste sheet'!Z433="","",'S.D. Paste sheet'!Z433)</f>
        <v/>
      </c>
      <c r="AA433" s="20" t="str">
        <f>IF('S.D. Paste sheet'!AA433="","",'S.D. Paste sheet'!AA433)</f>
        <v/>
      </c>
      <c r="AB433" s="20" t="str">
        <f>IF('S.D. Paste sheet'!AB433="","",'S.D. Paste sheet'!AB433)</f>
        <v/>
      </c>
      <c r="AC433" s="20" t="str">
        <f>IF('S.D. Paste sheet'!AC433="","",'S.D. Paste sheet'!AC433)</f>
        <v/>
      </c>
      <c r="AD433" s="20" t="str">
        <f>IF('S.D. Paste sheet'!AD433="","",'S.D. Paste sheet'!AD433)</f>
        <v/>
      </c>
      <c r="AE433" s="29"/>
      <c r="AF433" t="str">
        <f>IF(AK433="","",IF(AK433&gt;0,COUNT($AG$2:AG433),""))</f>
        <v/>
      </c>
      <c r="AG433" s="25" t="str">
        <f t="shared" si="195"/>
        <v/>
      </c>
      <c r="AH433" s="25" t="str">
        <f t="shared" si="196"/>
        <v/>
      </c>
      <c r="AI433" s="25" t="str">
        <f t="shared" si="197"/>
        <v/>
      </c>
      <c r="AJ433" s="25" t="str">
        <f t="shared" si="198"/>
        <v/>
      </c>
      <c r="AK433" s="25" t="str">
        <f t="shared" si="199"/>
        <v/>
      </c>
      <c r="AL433" s="25" t="str">
        <f t="shared" si="200"/>
        <v/>
      </c>
      <c r="AM433" s="25" t="str">
        <f t="shared" si="201"/>
        <v/>
      </c>
      <c r="AN433" s="25" t="str">
        <f t="shared" si="202"/>
        <v/>
      </c>
      <c r="AO433" s="25" t="str">
        <f t="shared" si="203"/>
        <v/>
      </c>
      <c r="AP433" s="25" t="str">
        <f t="shared" si="204"/>
        <v/>
      </c>
      <c r="AQ433" s="25" t="str">
        <f t="shared" si="205"/>
        <v/>
      </c>
      <c r="AR433" s="25" t="str">
        <f t="shared" si="206"/>
        <v/>
      </c>
      <c r="AS433" s="25" t="str">
        <f t="shared" si="207"/>
        <v/>
      </c>
      <c r="AT433" s="25" t="str">
        <f t="shared" si="208"/>
        <v/>
      </c>
      <c r="AU433" s="25" t="str">
        <f t="shared" si="209"/>
        <v/>
      </c>
      <c r="AV433" s="25" t="str">
        <f t="shared" si="210"/>
        <v/>
      </c>
      <c r="AX433" t="str">
        <f>IF(BC433="","",IF(BC433&gt;0,COUNT($AY$2:AY433),""))</f>
        <v/>
      </c>
      <c r="AY433" s="25" t="str">
        <f t="shared" si="211"/>
        <v/>
      </c>
      <c r="AZ433" s="25" t="str">
        <f t="shared" si="212"/>
        <v/>
      </c>
      <c r="BA433" s="25" t="str">
        <f t="shared" si="213"/>
        <v/>
      </c>
      <c r="BB433" s="25" t="str">
        <f t="shared" si="214"/>
        <v/>
      </c>
      <c r="BC433" s="25" t="str">
        <f t="shared" si="215"/>
        <v/>
      </c>
      <c r="BD433" s="25" t="str">
        <f t="shared" si="216"/>
        <v/>
      </c>
      <c r="BE433" s="25" t="str">
        <f t="shared" si="217"/>
        <v/>
      </c>
      <c r="BF433" s="25" t="str">
        <f t="shared" si="218"/>
        <v/>
      </c>
      <c r="BG433" s="25" t="str">
        <f t="shared" si="219"/>
        <v/>
      </c>
      <c r="BH433" s="25" t="str">
        <f t="shared" si="220"/>
        <v/>
      </c>
      <c r="BI433" s="25" t="str">
        <f t="shared" si="221"/>
        <v/>
      </c>
      <c r="BJ433" s="25" t="str">
        <f t="shared" si="222"/>
        <v/>
      </c>
      <c r="BK433" s="25" t="str">
        <f t="shared" si="223"/>
        <v/>
      </c>
      <c r="BL433" s="25" t="str">
        <f t="shared" si="224"/>
        <v/>
      </c>
      <c r="BM433" s="25" t="str">
        <f t="shared" si="225"/>
        <v/>
      </c>
      <c r="BN433" s="25" t="str">
        <f t="shared" si="226"/>
        <v/>
      </c>
    </row>
    <row r="434" spans="1:66">
      <c r="A434" s="20" t="str">
        <f>IF('S.D. Paste sheet'!A434="","",'S.D. Paste sheet'!A434)</f>
        <v/>
      </c>
      <c r="B434" s="20" t="str">
        <f>IF('S.D. Paste sheet'!B434="","",'S.D. Paste sheet'!B434)</f>
        <v/>
      </c>
      <c r="C434" s="20" t="str">
        <f>IF('S.D. Paste sheet'!C434="","",'S.D. Paste sheet'!C434)</f>
        <v/>
      </c>
      <c r="D434" s="20" t="str">
        <f>IF('S.D. Paste sheet'!D434="","",'S.D. Paste sheet'!D434)</f>
        <v/>
      </c>
      <c r="E434" s="20" t="str">
        <f>IF('S.D. Paste sheet'!E434="","",UPPER('S.D. Paste sheet'!E434))</f>
        <v/>
      </c>
      <c r="F434" s="20" t="str">
        <f>IF('S.D. Paste sheet'!F434="","",'S.D. Paste sheet'!F434)</f>
        <v/>
      </c>
      <c r="G434" s="20" t="str">
        <f>IF('S.D. Paste sheet'!G434="","",UPPER('S.D. Paste sheet'!G434))</f>
        <v/>
      </c>
      <c r="H434" s="20" t="str">
        <f>IF('S.D. Paste sheet'!H434="","",UPPER('S.D. Paste sheet'!H434))</f>
        <v/>
      </c>
      <c r="I434" s="20" t="str">
        <f>IF('S.D. Paste sheet'!I434="","",'S.D. Paste sheet'!I434)</f>
        <v/>
      </c>
      <c r="J434" s="20" t="str">
        <f>IF('S.D. Paste sheet'!J434="","",'S.D. Paste sheet'!J434)</f>
        <v/>
      </c>
      <c r="K434" s="20" t="str">
        <f>IF('S.D. Paste sheet'!K434="","",'S.D. Paste sheet'!K434)</f>
        <v/>
      </c>
      <c r="L434" s="20" t="str">
        <f>IF('S.D. Paste sheet'!L434="","",'S.D. Paste sheet'!L434)</f>
        <v/>
      </c>
      <c r="M434" s="20" t="str">
        <f>IF('S.D. Paste sheet'!M434="","",'S.D. Paste sheet'!M434)</f>
        <v/>
      </c>
      <c r="N434" s="20" t="str">
        <f>IF('S.D. Paste sheet'!N434="","",'S.D. Paste sheet'!N434)</f>
        <v/>
      </c>
      <c r="O434" s="20" t="str">
        <f>IF('S.D. Paste sheet'!O434="","",'S.D. Paste sheet'!O434)</f>
        <v/>
      </c>
      <c r="P434" s="20" t="str">
        <f>IF('S.D. Paste sheet'!P434="","",'S.D. Paste sheet'!P434)</f>
        <v/>
      </c>
      <c r="Q434" s="20" t="str">
        <f>IF('S.D. Paste sheet'!Q434="","",'S.D. Paste sheet'!Q434)</f>
        <v/>
      </c>
      <c r="R434" s="20" t="str">
        <f>IF('S.D. Paste sheet'!R434="","",'S.D. Paste sheet'!R434)</f>
        <v/>
      </c>
      <c r="S434" s="20" t="str">
        <f>IF('S.D. Paste sheet'!S434="","",'S.D. Paste sheet'!S434)</f>
        <v/>
      </c>
      <c r="T434" s="20" t="str">
        <f>IF('S.D. Paste sheet'!T434="","",'S.D. Paste sheet'!T434)</f>
        <v/>
      </c>
      <c r="U434" s="20" t="str">
        <f>IF('S.D. Paste sheet'!U434="","",'S.D. Paste sheet'!U434)</f>
        <v/>
      </c>
      <c r="V434" s="20" t="str">
        <f>IF('S.D. Paste sheet'!V434="","",'S.D. Paste sheet'!V434)</f>
        <v/>
      </c>
      <c r="W434" s="20" t="str">
        <f>IF('S.D. Paste sheet'!W434="","",'S.D. Paste sheet'!W434)</f>
        <v/>
      </c>
      <c r="X434" s="20" t="str">
        <f>IF('S.D. Paste sheet'!X434="","",'S.D. Paste sheet'!X434)</f>
        <v/>
      </c>
      <c r="Y434" s="20" t="str">
        <f>IF('S.D. Paste sheet'!Y434="","",'S.D. Paste sheet'!Y434)</f>
        <v/>
      </c>
      <c r="Z434" s="20" t="str">
        <f>IF('S.D. Paste sheet'!Z434="","",'S.D. Paste sheet'!Z434)</f>
        <v/>
      </c>
      <c r="AA434" s="20" t="str">
        <f>IF('S.D. Paste sheet'!AA434="","",'S.D. Paste sheet'!AA434)</f>
        <v/>
      </c>
      <c r="AB434" s="20" t="str">
        <f>IF('S.D. Paste sheet'!AB434="","",'S.D. Paste sheet'!AB434)</f>
        <v/>
      </c>
      <c r="AC434" s="20" t="str">
        <f>IF('S.D. Paste sheet'!AC434="","",'S.D. Paste sheet'!AC434)</f>
        <v/>
      </c>
      <c r="AD434" s="20" t="str">
        <f>IF('S.D. Paste sheet'!AD434="","",'S.D. Paste sheet'!AD434)</f>
        <v/>
      </c>
      <c r="AE434" s="29"/>
      <c r="AF434" t="str">
        <f>IF(AK434="","",IF(AK434&gt;0,COUNT($AG$2:AG434),""))</f>
        <v/>
      </c>
      <c r="AG434" s="25" t="str">
        <f t="shared" si="195"/>
        <v/>
      </c>
      <c r="AH434" s="25" t="str">
        <f t="shared" si="196"/>
        <v/>
      </c>
      <c r="AI434" s="25" t="str">
        <f t="shared" si="197"/>
        <v/>
      </c>
      <c r="AJ434" s="25" t="str">
        <f t="shared" si="198"/>
        <v/>
      </c>
      <c r="AK434" s="25" t="str">
        <f t="shared" si="199"/>
        <v/>
      </c>
      <c r="AL434" s="25" t="str">
        <f t="shared" si="200"/>
        <v/>
      </c>
      <c r="AM434" s="25" t="str">
        <f t="shared" si="201"/>
        <v/>
      </c>
      <c r="AN434" s="25" t="str">
        <f t="shared" si="202"/>
        <v/>
      </c>
      <c r="AO434" s="25" t="str">
        <f t="shared" si="203"/>
        <v/>
      </c>
      <c r="AP434" s="25" t="str">
        <f t="shared" si="204"/>
        <v/>
      </c>
      <c r="AQ434" s="25" t="str">
        <f t="shared" si="205"/>
        <v/>
      </c>
      <c r="AR434" s="25" t="str">
        <f t="shared" si="206"/>
        <v/>
      </c>
      <c r="AS434" s="25" t="str">
        <f t="shared" si="207"/>
        <v/>
      </c>
      <c r="AT434" s="25" t="str">
        <f t="shared" si="208"/>
        <v/>
      </c>
      <c r="AU434" s="25" t="str">
        <f t="shared" si="209"/>
        <v/>
      </c>
      <c r="AV434" s="25" t="str">
        <f t="shared" si="210"/>
        <v/>
      </c>
      <c r="AX434" t="str">
        <f>IF(BC434="","",IF(BC434&gt;0,COUNT($AY$2:AY434),""))</f>
        <v/>
      </c>
      <c r="AY434" s="25" t="str">
        <f t="shared" si="211"/>
        <v/>
      </c>
      <c r="AZ434" s="25" t="str">
        <f t="shared" si="212"/>
        <v/>
      </c>
      <c r="BA434" s="25" t="str">
        <f t="shared" si="213"/>
        <v/>
      </c>
      <c r="BB434" s="25" t="str">
        <f t="shared" si="214"/>
        <v/>
      </c>
      <c r="BC434" s="25" t="str">
        <f t="shared" si="215"/>
        <v/>
      </c>
      <c r="BD434" s="25" t="str">
        <f t="shared" si="216"/>
        <v/>
      </c>
      <c r="BE434" s="25" t="str">
        <f t="shared" si="217"/>
        <v/>
      </c>
      <c r="BF434" s="25" t="str">
        <f t="shared" si="218"/>
        <v/>
      </c>
      <c r="BG434" s="25" t="str">
        <f t="shared" si="219"/>
        <v/>
      </c>
      <c r="BH434" s="25" t="str">
        <f t="shared" si="220"/>
        <v/>
      </c>
      <c r="BI434" s="25" t="str">
        <f t="shared" si="221"/>
        <v/>
      </c>
      <c r="BJ434" s="25" t="str">
        <f t="shared" si="222"/>
        <v/>
      </c>
      <c r="BK434" s="25" t="str">
        <f t="shared" si="223"/>
        <v/>
      </c>
      <c r="BL434" s="25" t="str">
        <f t="shared" si="224"/>
        <v/>
      </c>
      <c r="BM434" s="25" t="str">
        <f t="shared" si="225"/>
        <v/>
      </c>
      <c r="BN434" s="25" t="str">
        <f t="shared" si="226"/>
        <v/>
      </c>
    </row>
    <row r="435" spans="1:66">
      <c r="A435" s="20" t="str">
        <f>IF('S.D. Paste sheet'!A435="","",'S.D. Paste sheet'!A435)</f>
        <v/>
      </c>
      <c r="B435" s="20" t="str">
        <f>IF('S.D. Paste sheet'!B435="","",'S.D. Paste sheet'!B435)</f>
        <v/>
      </c>
      <c r="C435" s="20" t="str">
        <f>IF('S.D. Paste sheet'!C435="","",'S.D. Paste sheet'!C435)</f>
        <v/>
      </c>
      <c r="D435" s="20" t="str">
        <f>IF('S.D. Paste sheet'!D435="","",'S.D. Paste sheet'!D435)</f>
        <v/>
      </c>
      <c r="E435" s="20" t="str">
        <f>IF('S.D. Paste sheet'!E435="","",UPPER('S.D. Paste sheet'!E435))</f>
        <v/>
      </c>
      <c r="F435" s="20" t="str">
        <f>IF('S.D. Paste sheet'!F435="","",'S.D. Paste sheet'!F435)</f>
        <v/>
      </c>
      <c r="G435" s="20" t="str">
        <f>IF('S.D. Paste sheet'!G435="","",UPPER('S.D. Paste sheet'!G435))</f>
        <v/>
      </c>
      <c r="H435" s="20" t="str">
        <f>IF('S.D. Paste sheet'!H435="","",UPPER('S.D. Paste sheet'!H435))</f>
        <v/>
      </c>
      <c r="I435" s="20" t="str">
        <f>IF('S.D. Paste sheet'!I435="","",'S.D. Paste sheet'!I435)</f>
        <v/>
      </c>
      <c r="J435" s="20" t="str">
        <f>IF('S.D. Paste sheet'!J435="","",'S.D. Paste sheet'!J435)</f>
        <v/>
      </c>
      <c r="K435" s="20" t="str">
        <f>IF('S.D. Paste sheet'!K435="","",'S.D. Paste sheet'!K435)</f>
        <v/>
      </c>
      <c r="L435" s="20" t="str">
        <f>IF('S.D. Paste sheet'!L435="","",'S.D. Paste sheet'!L435)</f>
        <v/>
      </c>
      <c r="M435" s="20" t="str">
        <f>IF('S.D. Paste sheet'!M435="","",'S.D. Paste sheet'!M435)</f>
        <v/>
      </c>
      <c r="N435" s="20" t="str">
        <f>IF('S.D. Paste sheet'!N435="","",'S.D. Paste sheet'!N435)</f>
        <v/>
      </c>
      <c r="O435" s="20" t="str">
        <f>IF('S.D. Paste sheet'!O435="","",'S.D. Paste sheet'!O435)</f>
        <v/>
      </c>
      <c r="P435" s="20" t="str">
        <f>IF('S.D. Paste sheet'!P435="","",'S.D. Paste sheet'!P435)</f>
        <v/>
      </c>
      <c r="Q435" s="20" t="str">
        <f>IF('S.D. Paste sheet'!Q435="","",'S.D. Paste sheet'!Q435)</f>
        <v/>
      </c>
      <c r="R435" s="20" t="str">
        <f>IF('S.D. Paste sheet'!R435="","",'S.D. Paste sheet'!R435)</f>
        <v/>
      </c>
      <c r="S435" s="20" t="str">
        <f>IF('S.D. Paste sheet'!S435="","",'S.D. Paste sheet'!S435)</f>
        <v/>
      </c>
      <c r="T435" s="20" t="str">
        <f>IF('S.D. Paste sheet'!T435="","",'S.D. Paste sheet'!T435)</f>
        <v/>
      </c>
      <c r="U435" s="20" t="str">
        <f>IF('S.D. Paste sheet'!U435="","",'S.D. Paste sheet'!U435)</f>
        <v/>
      </c>
      <c r="V435" s="20" t="str">
        <f>IF('S.D. Paste sheet'!V435="","",'S.D. Paste sheet'!V435)</f>
        <v/>
      </c>
      <c r="W435" s="20" t="str">
        <f>IF('S.D. Paste sheet'!W435="","",'S.D. Paste sheet'!W435)</f>
        <v/>
      </c>
      <c r="X435" s="20" t="str">
        <f>IF('S.D. Paste sheet'!X435="","",'S.D. Paste sheet'!X435)</f>
        <v/>
      </c>
      <c r="Y435" s="20" t="str">
        <f>IF('S.D. Paste sheet'!Y435="","",'S.D. Paste sheet'!Y435)</f>
        <v/>
      </c>
      <c r="Z435" s="20" t="str">
        <f>IF('S.D. Paste sheet'!Z435="","",'S.D. Paste sheet'!Z435)</f>
        <v/>
      </c>
      <c r="AA435" s="20" t="str">
        <f>IF('S.D. Paste sheet'!AA435="","",'S.D. Paste sheet'!AA435)</f>
        <v/>
      </c>
      <c r="AB435" s="20" t="str">
        <f>IF('S.D. Paste sheet'!AB435="","",'S.D. Paste sheet'!AB435)</f>
        <v/>
      </c>
      <c r="AC435" s="20" t="str">
        <f>IF('S.D. Paste sheet'!AC435="","",'S.D. Paste sheet'!AC435)</f>
        <v/>
      </c>
      <c r="AD435" s="20" t="str">
        <f>IF('S.D. Paste sheet'!AD435="","",'S.D. Paste sheet'!AD435)</f>
        <v/>
      </c>
      <c r="AE435" s="29"/>
      <c r="AF435" t="str">
        <f>IF(AK435="","",IF(AK435&gt;0,COUNT($AG$2:AG435),""))</f>
        <v/>
      </c>
      <c r="AG435" s="25" t="str">
        <f t="shared" si="195"/>
        <v/>
      </c>
      <c r="AH435" s="25" t="str">
        <f t="shared" si="196"/>
        <v/>
      </c>
      <c r="AI435" s="25" t="str">
        <f t="shared" si="197"/>
        <v/>
      </c>
      <c r="AJ435" s="25" t="str">
        <f t="shared" si="198"/>
        <v/>
      </c>
      <c r="AK435" s="25" t="str">
        <f t="shared" si="199"/>
        <v/>
      </c>
      <c r="AL435" s="25" t="str">
        <f t="shared" si="200"/>
        <v/>
      </c>
      <c r="AM435" s="25" t="str">
        <f t="shared" si="201"/>
        <v/>
      </c>
      <c r="AN435" s="25" t="str">
        <f t="shared" si="202"/>
        <v/>
      </c>
      <c r="AO435" s="25" t="str">
        <f t="shared" si="203"/>
        <v/>
      </c>
      <c r="AP435" s="25" t="str">
        <f t="shared" si="204"/>
        <v/>
      </c>
      <c r="AQ435" s="25" t="str">
        <f t="shared" si="205"/>
        <v/>
      </c>
      <c r="AR435" s="25" t="str">
        <f t="shared" si="206"/>
        <v/>
      </c>
      <c r="AS435" s="25" t="str">
        <f t="shared" si="207"/>
        <v/>
      </c>
      <c r="AT435" s="25" t="str">
        <f t="shared" si="208"/>
        <v/>
      </c>
      <c r="AU435" s="25" t="str">
        <f t="shared" si="209"/>
        <v/>
      </c>
      <c r="AV435" s="25" t="str">
        <f t="shared" si="210"/>
        <v/>
      </c>
      <c r="AX435" t="str">
        <f>IF(BC435="","",IF(BC435&gt;0,COUNT($AY$2:AY435),""))</f>
        <v/>
      </c>
      <c r="AY435" s="25" t="str">
        <f t="shared" si="211"/>
        <v/>
      </c>
      <c r="AZ435" s="25" t="str">
        <f t="shared" si="212"/>
        <v/>
      </c>
      <c r="BA435" s="25" t="str">
        <f t="shared" si="213"/>
        <v/>
      </c>
      <c r="BB435" s="25" t="str">
        <f t="shared" si="214"/>
        <v/>
      </c>
      <c r="BC435" s="25" t="str">
        <f t="shared" si="215"/>
        <v/>
      </c>
      <c r="BD435" s="25" t="str">
        <f t="shared" si="216"/>
        <v/>
      </c>
      <c r="BE435" s="25" t="str">
        <f t="shared" si="217"/>
        <v/>
      </c>
      <c r="BF435" s="25" t="str">
        <f t="shared" si="218"/>
        <v/>
      </c>
      <c r="BG435" s="25" t="str">
        <f t="shared" si="219"/>
        <v/>
      </c>
      <c r="BH435" s="25" t="str">
        <f t="shared" si="220"/>
        <v/>
      </c>
      <c r="BI435" s="25" t="str">
        <f t="shared" si="221"/>
        <v/>
      </c>
      <c r="BJ435" s="25" t="str">
        <f t="shared" si="222"/>
        <v/>
      </c>
      <c r="BK435" s="25" t="str">
        <f t="shared" si="223"/>
        <v/>
      </c>
      <c r="BL435" s="25" t="str">
        <f t="shared" si="224"/>
        <v/>
      </c>
      <c r="BM435" s="25" t="str">
        <f t="shared" si="225"/>
        <v/>
      </c>
      <c r="BN435" s="25" t="str">
        <f t="shared" si="226"/>
        <v/>
      </c>
    </row>
    <row r="436" spans="1:66">
      <c r="A436" s="20" t="str">
        <f>IF('S.D. Paste sheet'!A436="","",'S.D. Paste sheet'!A436)</f>
        <v/>
      </c>
      <c r="B436" s="20" t="str">
        <f>IF('S.D. Paste sheet'!B436="","",'S.D. Paste sheet'!B436)</f>
        <v/>
      </c>
      <c r="C436" s="20" t="str">
        <f>IF('S.D. Paste sheet'!C436="","",'S.D. Paste sheet'!C436)</f>
        <v/>
      </c>
      <c r="D436" s="20" t="str">
        <f>IF('S.D. Paste sheet'!D436="","",'S.D. Paste sheet'!D436)</f>
        <v/>
      </c>
      <c r="E436" s="20" t="str">
        <f>IF('S.D. Paste sheet'!E436="","",UPPER('S.D. Paste sheet'!E436))</f>
        <v/>
      </c>
      <c r="F436" s="20" t="str">
        <f>IF('S.D. Paste sheet'!F436="","",'S.D. Paste sheet'!F436)</f>
        <v/>
      </c>
      <c r="G436" s="20" t="str">
        <f>IF('S.D. Paste sheet'!G436="","",UPPER('S.D. Paste sheet'!G436))</f>
        <v/>
      </c>
      <c r="H436" s="20" t="str">
        <f>IF('S.D. Paste sheet'!H436="","",UPPER('S.D. Paste sheet'!H436))</f>
        <v/>
      </c>
      <c r="I436" s="20" t="str">
        <f>IF('S.D. Paste sheet'!I436="","",'S.D. Paste sheet'!I436)</f>
        <v/>
      </c>
      <c r="J436" s="20" t="str">
        <f>IF('S.D. Paste sheet'!J436="","",'S.D. Paste sheet'!J436)</f>
        <v/>
      </c>
      <c r="K436" s="20" t="str">
        <f>IF('S.D. Paste sheet'!K436="","",'S.D. Paste sheet'!K436)</f>
        <v/>
      </c>
      <c r="L436" s="20" t="str">
        <f>IF('S.D. Paste sheet'!L436="","",'S.D. Paste sheet'!L436)</f>
        <v/>
      </c>
      <c r="M436" s="20" t="str">
        <f>IF('S.D. Paste sheet'!M436="","",'S.D. Paste sheet'!M436)</f>
        <v/>
      </c>
      <c r="N436" s="20" t="str">
        <f>IF('S.D. Paste sheet'!N436="","",'S.D. Paste sheet'!N436)</f>
        <v/>
      </c>
      <c r="O436" s="20" t="str">
        <f>IF('S.D. Paste sheet'!O436="","",'S.D. Paste sheet'!O436)</f>
        <v/>
      </c>
      <c r="P436" s="20" t="str">
        <f>IF('S.D. Paste sheet'!P436="","",'S.D. Paste sheet'!P436)</f>
        <v/>
      </c>
      <c r="Q436" s="20" t="str">
        <f>IF('S.D. Paste sheet'!Q436="","",'S.D. Paste sheet'!Q436)</f>
        <v/>
      </c>
      <c r="R436" s="20" t="str">
        <f>IF('S.D. Paste sheet'!R436="","",'S.D. Paste sheet'!R436)</f>
        <v/>
      </c>
      <c r="S436" s="20" t="str">
        <f>IF('S.D. Paste sheet'!S436="","",'S.D. Paste sheet'!S436)</f>
        <v/>
      </c>
      <c r="T436" s="20" t="str">
        <f>IF('S.D. Paste sheet'!T436="","",'S.D. Paste sheet'!T436)</f>
        <v/>
      </c>
      <c r="U436" s="20" t="str">
        <f>IF('S.D. Paste sheet'!U436="","",'S.D. Paste sheet'!U436)</f>
        <v/>
      </c>
      <c r="V436" s="20" t="str">
        <f>IF('S.D. Paste sheet'!V436="","",'S.D. Paste sheet'!V436)</f>
        <v/>
      </c>
      <c r="W436" s="20" t="str">
        <f>IF('S.D. Paste sheet'!W436="","",'S.D. Paste sheet'!W436)</f>
        <v/>
      </c>
      <c r="X436" s="20" t="str">
        <f>IF('S.D. Paste sheet'!X436="","",'S.D. Paste sheet'!X436)</f>
        <v/>
      </c>
      <c r="Y436" s="20" t="str">
        <f>IF('S.D. Paste sheet'!Y436="","",'S.D. Paste sheet'!Y436)</f>
        <v/>
      </c>
      <c r="Z436" s="20" t="str">
        <f>IF('S.D. Paste sheet'!Z436="","",'S.D. Paste sheet'!Z436)</f>
        <v/>
      </c>
      <c r="AA436" s="20" t="str">
        <f>IF('S.D. Paste sheet'!AA436="","",'S.D. Paste sheet'!AA436)</f>
        <v/>
      </c>
      <c r="AB436" s="20" t="str">
        <f>IF('S.D. Paste sheet'!AB436="","",'S.D. Paste sheet'!AB436)</f>
        <v/>
      </c>
      <c r="AC436" s="20" t="str">
        <f>IF('S.D. Paste sheet'!AC436="","",'S.D. Paste sheet'!AC436)</f>
        <v/>
      </c>
      <c r="AD436" s="20" t="str">
        <f>IF('S.D. Paste sheet'!AD436="","",'S.D. Paste sheet'!AD436)</f>
        <v/>
      </c>
      <c r="AE436" s="29"/>
      <c r="AF436" t="str">
        <f>IF(AK436="","",IF(AK436&gt;0,COUNT($AG$2:AG436),""))</f>
        <v/>
      </c>
      <c r="AG436" s="25" t="str">
        <f t="shared" si="195"/>
        <v/>
      </c>
      <c r="AH436" s="25" t="str">
        <f t="shared" si="196"/>
        <v/>
      </c>
      <c r="AI436" s="25" t="str">
        <f t="shared" si="197"/>
        <v/>
      </c>
      <c r="AJ436" s="25" t="str">
        <f t="shared" si="198"/>
        <v/>
      </c>
      <c r="AK436" s="25" t="str">
        <f t="shared" si="199"/>
        <v/>
      </c>
      <c r="AL436" s="25" t="str">
        <f t="shared" si="200"/>
        <v/>
      </c>
      <c r="AM436" s="25" t="str">
        <f t="shared" si="201"/>
        <v/>
      </c>
      <c r="AN436" s="25" t="str">
        <f t="shared" si="202"/>
        <v/>
      </c>
      <c r="AO436" s="25" t="str">
        <f t="shared" si="203"/>
        <v/>
      </c>
      <c r="AP436" s="25" t="str">
        <f t="shared" si="204"/>
        <v/>
      </c>
      <c r="AQ436" s="25" t="str">
        <f t="shared" si="205"/>
        <v/>
      </c>
      <c r="AR436" s="25" t="str">
        <f t="shared" si="206"/>
        <v/>
      </c>
      <c r="AS436" s="25" t="str">
        <f t="shared" si="207"/>
        <v/>
      </c>
      <c r="AT436" s="25" t="str">
        <f t="shared" si="208"/>
        <v/>
      </c>
      <c r="AU436" s="25" t="str">
        <f t="shared" si="209"/>
        <v/>
      </c>
      <c r="AV436" s="25" t="str">
        <f t="shared" si="210"/>
        <v/>
      </c>
      <c r="AX436" t="str">
        <f>IF(BC436="","",IF(BC436&gt;0,COUNT($AY$2:AY436),""))</f>
        <v/>
      </c>
      <c r="AY436" s="25" t="str">
        <f t="shared" si="211"/>
        <v/>
      </c>
      <c r="AZ436" s="25" t="str">
        <f t="shared" si="212"/>
        <v/>
      </c>
      <c r="BA436" s="25" t="str">
        <f t="shared" si="213"/>
        <v/>
      </c>
      <c r="BB436" s="25" t="str">
        <f t="shared" si="214"/>
        <v/>
      </c>
      <c r="BC436" s="25" t="str">
        <f t="shared" si="215"/>
        <v/>
      </c>
      <c r="BD436" s="25" t="str">
        <f t="shared" si="216"/>
        <v/>
      </c>
      <c r="BE436" s="25" t="str">
        <f t="shared" si="217"/>
        <v/>
      </c>
      <c r="BF436" s="25" t="str">
        <f t="shared" si="218"/>
        <v/>
      </c>
      <c r="BG436" s="25" t="str">
        <f t="shared" si="219"/>
        <v/>
      </c>
      <c r="BH436" s="25" t="str">
        <f t="shared" si="220"/>
        <v/>
      </c>
      <c r="BI436" s="25" t="str">
        <f t="shared" si="221"/>
        <v/>
      </c>
      <c r="BJ436" s="25" t="str">
        <f t="shared" si="222"/>
        <v/>
      </c>
      <c r="BK436" s="25" t="str">
        <f t="shared" si="223"/>
        <v/>
      </c>
      <c r="BL436" s="25" t="str">
        <f t="shared" si="224"/>
        <v/>
      </c>
      <c r="BM436" s="25" t="str">
        <f t="shared" si="225"/>
        <v/>
      </c>
      <c r="BN436" s="25" t="str">
        <f t="shared" si="226"/>
        <v/>
      </c>
    </row>
    <row r="437" spans="1:66">
      <c r="A437" s="20" t="str">
        <f>IF('S.D. Paste sheet'!A437="","",'S.D. Paste sheet'!A437)</f>
        <v/>
      </c>
      <c r="B437" s="20" t="str">
        <f>IF('S.D. Paste sheet'!B437="","",'S.D. Paste sheet'!B437)</f>
        <v/>
      </c>
      <c r="C437" s="20" t="str">
        <f>IF('S.D. Paste sheet'!C437="","",'S.D. Paste sheet'!C437)</f>
        <v/>
      </c>
      <c r="D437" s="20" t="str">
        <f>IF('S.D. Paste sheet'!D437="","",'S.D. Paste sheet'!D437)</f>
        <v/>
      </c>
      <c r="E437" s="20" t="str">
        <f>IF('S.D. Paste sheet'!E437="","",UPPER('S.D. Paste sheet'!E437))</f>
        <v/>
      </c>
      <c r="F437" s="20" t="str">
        <f>IF('S.D. Paste sheet'!F437="","",'S.D. Paste sheet'!F437)</f>
        <v/>
      </c>
      <c r="G437" s="20" t="str">
        <f>IF('S.D. Paste sheet'!G437="","",UPPER('S.D. Paste sheet'!G437))</f>
        <v/>
      </c>
      <c r="H437" s="20" t="str">
        <f>IF('S.D. Paste sheet'!H437="","",UPPER('S.D. Paste sheet'!H437))</f>
        <v/>
      </c>
      <c r="I437" s="20" t="str">
        <f>IF('S.D. Paste sheet'!I437="","",'S.D. Paste sheet'!I437)</f>
        <v/>
      </c>
      <c r="J437" s="20" t="str">
        <f>IF('S.D. Paste sheet'!J437="","",'S.D. Paste sheet'!J437)</f>
        <v/>
      </c>
      <c r="K437" s="20" t="str">
        <f>IF('S.D. Paste sheet'!K437="","",'S.D. Paste sheet'!K437)</f>
        <v/>
      </c>
      <c r="L437" s="20" t="str">
        <f>IF('S.D. Paste sheet'!L437="","",'S.D. Paste sheet'!L437)</f>
        <v/>
      </c>
      <c r="M437" s="20" t="str">
        <f>IF('S.D. Paste sheet'!M437="","",'S.D. Paste sheet'!M437)</f>
        <v/>
      </c>
      <c r="N437" s="20" t="str">
        <f>IF('S.D. Paste sheet'!N437="","",'S.D. Paste sheet'!N437)</f>
        <v/>
      </c>
      <c r="O437" s="20" t="str">
        <f>IF('S.D. Paste sheet'!O437="","",'S.D. Paste sheet'!O437)</f>
        <v/>
      </c>
      <c r="P437" s="20" t="str">
        <f>IF('S.D. Paste sheet'!P437="","",'S.D. Paste sheet'!P437)</f>
        <v/>
      </c>
      <c r="Q437" s="20" t="str">
        <f>IF('S.D. Paste sheet'!Q437="","",'S.D. Paste sheet'!Q437)</f>
        <v/>
      </c>
      <c r="R437" s="20" t="str">
        <f>IF('S.D. Paste sheet'!R437="","",'S.D. Paste sheet'!R437)</f>
        <v/>
      </c>
      <c r="S437" s="20" t="str">
        <f>IF('S.D. Paste sheet'!S437="","",'S.D. Paste sheet'!S437)</f>
        <v/>
      </c>
      <c r="T437" s="20" t="str">
        <f>IF('S.D. Paste sheet'!T437="","",'S.D. Paste sheet'!T437)</f>
        <v/>
      </c>
      <c r="U437" s="20" t="str">
        <f>IF('S.D. Paste sheet'!U437="","",'S.D. Paste sheet'!U437)</f>
        <v/>
      </c>
      <c r="V437" s="20" t="str">
        <f>IF('S.D. Paste sheet'!V437="","",'S.D. Paste sheet'!V437)</f>
        <v/>
      </c>
      <c r="W437" s="20" t="str">
        <f>IF('S.D. Paste sheet'!W437="","",'S.D. Paste sheet'!W437)</f>
        <v/>
      </c>
      <c r="X437" s="20" t="str">
        <f>IF('S.D. Paste sheet'!X437="","",'S.D. Paste sheet'!X437)</f>
        <v/>
      </c>
      <c r="Y437" s="20" t="str">
        <f>IF('S.D. Paste sheet'!Y437="","",'S.D. Paste sheet'!Y437)</f>
        <v/>
      </c>
      <c r="Z437" s="20" t="str">
        <f>IF('S.D. Paste sheet'!Z437="","",'S.D. Paste sheet'!Z437)</f>
        <v/>
      </c>
      <c r="AA437" s="20" t="str">
        <f>IF('S.D. Paste sheet'!AA437="","",'S.D. Paste sheet'!AA437)</f>
        <v/>
      </c>
      <c r="AB437" s="20" t="str">
        <f>IF('S.D. Paste sheet'!AB437="","",'S.D. Paste sheet'!AB437)</f>
        <v/>
      </c>
      <c r="AC437" s="20" t="str">
        <f>IF('S.D. Paste sheet'!AC437="","",'S.D. Paste sheet'!AC437)</f>
        <v/>
      </c>
      <c r="AD437" s="20" t="str">
        <f>IF('S.D. Paste sheet'!AD437="","",'S.D. Paste sheet'!AD437)</f>
        <v/>
      </c>
      <c r="AE437" s="29"/>
      <c r="AF437" t="str">
        <f>IF(AK437="","",IF(AK437&gt;0,COUNT($AG$2:AG437),""))</f>
        <v/>
      </c>
      <c r="AG437" s="25" t="str">
        <f t="shared" si="195"/>
        <v/>
      </c>
      <c r="AH437" s="25" t="str">
        <f t="shared" si="196"/>
        <v/>
      </c>
      <c r="AI437" s="25" t="str">
        <f t="shared" si="197"/>
        <v/>
      </c>
      <c r="AJ437" s="25" t="str">
        <f t="shared" si="198"/>
        <v/>
      </c>
      <c r="AK437" s="25" t="str">
        <f t="shared" si="199"/>
        <v/>
      </c>
      <c r="AL437" s="25" t="str">
        <f t="shared" si="200"/>
        <v/>
      </c>
      <c r="AM437" s="25" t="str">
        <f t="shared" si="201"/>
        <v/>
      </c>
      <c r="AN437" s="25" t="str">
        <f t="shared" si="202"/>
        <v/>
      </c>
      <c r="AO437" s="25" t="str">
        <f t="shared" si="203"/>
        <v/>
      </c>
      <c r="AP437" s="25" t="str">
        <f t="shared" si="204"/>
        <v/>
      </c>
      <c r="AQ437" s="25" t="str">
        <f t="shared" si="205"/>
        <v/>
      </c>
      <c r="AR437" s="25" t="str">
        <f t="shared" si="206"/>
        <v/>
      </c>
      <c r="AS437" s="25" t="str">
        <f t="shared" si="207"/>
        <v/>
      </c>
      <c r="AT437" s="25" t="str">
        <f t="shared" si="208"/>
        <v/>
      </c>
      <c r="AU437" s="25" t="str">
        <f t="shared" si="209"/>
        <v/>
      </c>
      <c r="AV437" s="25" t="str">
        <f t="shared" si="210"/>
        <v/>
      </c>
      <c r="AX437" t="str">
        <f>IF(BC437="","",IF(BC437&gt;0,COUNT($AY$2:AY437),""))</f>
        <v/>
      </c>
      <c r="AY437" s="25" t="str">
        <f t="shared" si="211"/>
        <v/>
      </c>
      <c r="AZ437" s="25" t="str">
        <f t="shared" si="212"/>
        <v/>
      </c>
      <c r="BA437" s="25" t="str">
        <f t="shared" si="213"/>
        <v/>
      </c>
      <c r="BB437" s="25" t="str">
        <f t="shared" si="214"/>
        <v/>
      </c>
      <c r="BC437" s="25" t="str">
        <f t="shared" si="215"/>
        <v/>
      </c>
      <c r="BD437" s="25" t="str">
        <f t="shared" si="216"/>
        <v/>
      </c>
      <c r="BE437" s="25" t="str">
        <f t="shared" si="217"/>
        <v/>
      </c>
      <c r="BF437" s="25" t="str">
        <f t="shared" si="218"/>
        <v/>
      </c>
      <c r="BG437" s="25" t="str">
        <f t="shared" si="219"/>
        <v/>
      </c>
      <c r="BH437" s="25" t="str">
        <f t="shared" si="220"/>
        <v/>
      </c>
      <c r="BI437" s="25" t="str">
        <f t="shared" si="221"/>
        <v/>
      </c>
      <c r="BJ437" s="25" t="str">
        <f t="shared" si="222"/>
        <v/>
      </c>
      <c r="BK437" s="25" t="str">
        <f t="shared" si="223"/>
        <v/>
      </c>
      <c r="BL437" s="25" t="str">
        <f t="shared" si="224"/>
        <v/>
      </c>
      <c r="BM437" s="25" t="str">
        <f t="shared" si="225"/>
        <v/>
      </c>
      <c r="BN437" s="25" t="str">
        <f t="shared" si="226"/>
        <v/>
      </c>
    </row>
    <row r="438" spans="1:66">
      <c r="A438" s="20" t="str">
        <f>IF('S.D. Paste sheet'!A438="","",'S.D. Paste sheet'!A438)</f>
        <v/>
      </c>
      <c r="B438" s="20" t="str">
        <f>IF('S.D. Paste sheet'!B438="","",'S.D. Paste sheet'!B438)</f>
        <v/>
      </c>
      <c r="C438" s="20" t="str">
        <f>IF('S.D. Paste sheet'!C438="","",'S.D. Paste sheet'!C438)</f>
        <v/>
      </c>
      <c r="D438" s="20" t="str">
        <f>IF('S.D. Paste sheet'!D438="","",'S.D. Paste sheet'!D438)</f>
        <v/>
      </c>
      <c r="E438" s="20" t="str">
        <f>IF('S.D. Paste sheet'!E438="","",UPPER('S.D. Paste sheet'!E438))</f>
        <v/>
      </c>
      <c r="F438" s="20" t="str">
        <f>IF('S.D. Paste sheet'!F438="","",'S.D. Paste sheet'!F438)</f>
        <v/>
      </c>
      <c r="G438" s="20" t="str">
        <f>IF('S.D. Paste sheet'!G438="","",UPPER('S.D. Paste sheet'!G438))</f>
        <v/>
      </c>
      <c r="H438" s="20" t="str">
        <f>IF('S.D. Paste sheet'!H438="","",UPPER('S.D. Paste sheet'!H438))</f>
        <v/>
      </c>
      <c r="I438" s="20" t="str">
        <f>IF('S.D. Paste sheet'!I438="","",'S.D. Paste sheet'!I438)</f>
        <v/>
      </c>
      <c r="J438" s="20" t="str">
        <f>IF('S.D. Paste sheet'!J438="","",'S.D. Paste sheet'!J438)</f>
        <v/>
      </c>
      <c r="K438" s="20" t="str">
        <f>IF('S.D. Paste sheet'!K438="","",'S.D. Paste sheet'!K438)</f>
        <v/>
      </c>
      <c r="L438" s="20" t="str">
        <f>IF('S.D. Paste sheet'!L438="","",'S.D. Paste sheet'!L438)</f>
        <v/>
      </c>
      <c r="M438" s="20" t="str">
        <f>IF('S.D. Paste sheet'!M438="","",'S.D. Paste sheet'!M438)</f>
        <v/>
      </c>
      <c r="N438" s="20" t="str">
        <f>IF('S.D. Paste sheet'!N438="","",'S.D. Paste sheet'!N438)</f>
        <v/>
      </c>
      <c r="O438" s="20" t="str">
        <f>IF('S.D. Paste sheet'!O438="","",'S.D. Paste sheet'!O438)</f>
        <v/>
      </c>
      <c r="P438" s="20" t="str">
        <f>IF('S.D. Paste sheet'!P438="","",'S.D. Paste sheet'!P438)</f>
        <v/>
      </c>
      <c r="Q438" s="20" t="str">
        <f>IF('S.D. Paste sheet'!Q438="","",'S.D. Paste sheet'!Q438)</f>
        <v/>
      </c>
      <c r="R438" s="20" t="str">
        <f>IF('S.D. Paste sheet'!R438="","",'S.D. Paste sheet'!R438)</f>
        <v/>
      </c>
      <c r="S438" s="20" t="str">
        <f>IF('S.D. Paste sheet'!S438="","",'S.D. Paste sheet'!S438)</f>
        <v/>
      </c>
      <c r="T438" s="20" t="str">
        <f>IF('S.D. Paste sheet'!T438="","",'S.D. Paste sheet'!T438)</f>
        <v/>
      </c>
      <c r="U438" s="20" t="str">
        <f>IF('S.D. Paste sheet'!U438="","",'S.D. Paste sheet'!U438)</f>
        <v/>
      </c>
      <c r="V438" s="20" t="str">
        <f>IF('S.D. Paste sheet'!V438="","",'S.D. Paste sheet'!V438)</f>
        <v/>
      </c>
      <c r="W438" s="20" t="str">
        <f>IF('S.D. Paste sheet'!W438="","",'S.D. Paste sheet'!W438)</f>
        <v/>
      </c>
      <c r="X438" s="20" t="str">
        <f>IF('S.D. Paste sheet'!X438="","",'S.D. Paste sheet'!X438)</f>
        <v/>
      </c>
      <c r="Y438" s="20" t="str">
        <f>IF('S.D. Paste sheet'!Y438="","",'S.D. Paste sheet'!Y438)</f>
        <v/>
      </c>
      <c r="Z438" s="20" t="str">
        <f>IF('S.D. Paste sheet'!Z438="","",'S.D. Paste sheet'!Z438)</f>
        <v/>
      </c>
      <c r="AA438" s="20" t="str">
        <f>IF('S.D. Paste sheet'!AA438="","",'S.D. Paste sheet'!AA438)</f>
        <v/>
      </c>
      <c r="AB438" s="20" t="str">
        <f>IF('S.D. Paste sheet'!AB438="","",'S.D. Paste sheet'!AB438)</f>
        <v/>
      </c>
      <c r="AC438" s="20" t="str">
        <f>IF('S.D. Paste sheet'!AC438="","",'S.D. Paste sheet'!AC438)</f>
        <v/>
      </c>
      <c r="AD438" s="20" t="str">
        <f>IF('S.D. Paste sheet'!AD438="","",'S.D. Paste sheet'!AD438)</f>
        <v/>
      </c>
      <c r="AE438" s="29"/>
      <c r="AF438" t="str">
        <f>IF(AK438="","",IF(AK438&gt;0,COUNT($AG$2:AG438),""))</f>
        <v/>
      </c>
      <c r="AG438" s="25" t="str">
        <f t="shared" si="195"/>
        <v/>
      </c>
      <c r="AH438" s="25" t="str">
        <f t="shared" si="196"/>
        <v/>
      </c>
      <c r="AI438" s="25" t="str">
        <f t="shared" si="197"/>
        <v/>
      </c>
      <c r="AJ438" s="25" t="str">
        <f t="shared" si="198"/>
        <v/>
      </c>
      <c r="AK438" s="25" t="str">
        <f t="shared" si="199"/>
        <v/>
      </c>
      <c r="AL438" s="25" t="str">
        <f t="shared" si="200"/>
        <v/>
      </c>
      <c r="AM438" s="25" t="str">
        <f t="shared" si="201"/>
        <v/>
      </c>
      <c r="AN438" s="25" t="str">
        <f t="shared" si="202"/>
        <v/>
      </c>
      <c r="AO438" s="25" t="str">
        <f t="shared" si="203"/>
        <v/>
      </c>
      <c r="AP438" s="25" t="str">
        <f t="shared" si="204"/>
        <v/>
      </c>
      <c r="AQ438" s="25" t="str">
        <f t="shared" si="205"/>
        <v/>
      </c>
      <c r="AR438" s="25" t="str">
        <f t="shared" si="206"/>
        <v/>
      </c>
      <c r="AS438" s="25" t="str">
        <f t="shared" si="207"/>
        <v/>
      </c>
      <c r="AT438" s="25" t="str">
        <f t="shared" si="208"/>
        <v/>
      </c>
      <c r="AU438" s="25" t="str">
        <f t="shared" si="209"/>
        <v/>
      </c>
      <c r="AV438" s="25" t="str">
        <f t="shared" si="210"/>
        <v/>
      </c>
      <c r="AX438" t="str">
        <f>IF(BC438="","",IF(BC438&gt;0,COUNT($AY$2:AY438),""))</f>
        <v/>
      </c>
      <c r="AY438" s="25" t="str">
        <f t="shared" si="211"/>
        <v/>
      </c>
      <c r="AZ438" s="25" t="str">
        <f t="shared" si="212"/>
        <v/>
      </c>
      <c r="BA438" s="25" t="str">
        <f t="shared" si="213"/>
        <v/>
      </c>
      <c r="BB438" s="25" t="str">
        <f t="shared" si="214"/>
        <v/>
      </c>
      <c r="BC438" s="25" t="str">
        <f t="shared" si="215"/>
        <v/>
      </c>
      <c r="BD438" s="25" t="str">
        <f t="shared" si="216"/>
        <v/>
      </c>
      <c r="BE438" s="25" t="str">
        <f t="shared" si="217"/>
        <v/>
      </c>
      <c r="BF438" s="25" t="str">
        <f t="shared" si="218"/>
        <v/>
      </c>
      <c r="BG438" s="25" t="str">
        <f t="shared" si="219"/>
        <v/>
      </c>
      <c r="BH438" s="25" t="str">
        <f t="shared" si="220"/>
        <v/>
      </c>
      <c r="BI438" s="25" t="str">
        <f t="shared" si="221"/>
        <v/>
      </c>
      <c r="BJ438" s="25" t="str">
        <f t="shared" si="222"/>
        <v/>
      </c>
      <c r="BK438" s="25" t="str">
        <f t="shared" si="223"/>
        <v/>
      </c>
      <c r="BL438" s="25" t="str">
        <f t="shared" si="224"/>
        <v/>
      </c>
      <c r="BM438" s="25" t="str">
        <f t="shared" si="225"/>
        <v/>
      </c>
      <c r="BN438" s="25" t="str">
        <f t="shared" si="226"/>
        <v/>
      </c>
    </row>
    <row r="439" spans="1:66">
      <c r="A439" s="20" t="str">
        <f>IF('S.D. Paste sheet'!A439="","",'S.D. Paste sheet'!A439)</f>
        <v/>
      </c>
      <c r="B439" s="20" t="str">
        <f>IF('S.D. Paste sheet'!B439="","",'S.D. Paste sheet'!B439)</f>
        <v/>
      </c>
      <c r="C439" s="20" t="str">
        <f>IF('S.D. Paste sheet'!C439="","",'S.D. Paste sheet'!C439)</f>
        <v/>
      </c>
      <c r="D439" s="20" t="str">
        <f>IF('S.D. Paste sheet'!D439="","",'S.D. Paste sheet'!D439)</f>
        <v/>
      </c>
      <c r="E439" s="20" t="str">
        <f>IF('S.D. Paste sheet'!E439="","",UPPER('S.D. Paste sheet'!E439))</f>
        <v/>
      </c>
      <c r="F439" s="20" t="str">
        <f>IF('S.D. Paste sheet'!F439="","",'S.D. Paste sheet'!F439)</f>
        <v/>
      </c>
      <c r="G439" s="20" t="str">
        <f>IF('S.D. Paste sheet'!G439="","",UPPER('S.D. Paste sheet'!G439))</f>
        <v/>
      </c>
      <c r="H439" s="20" t="str">
        <f>IF('S.D. Paste sheet'!H439="","",UPPER('S.D. Paste sheet'!H439))</f>
        <v/>
      </c>
      <c r="I439" s="20" t="str">
        <f>IF('S.D. Paste sheet'!I439="","",'S.D. Paste sheet'!I439)</f>
        <v/>
      </c>
      <c r="J439" s="20" t="str">
        <f>IF('S.D. Paste sheet'!J439="","",'S.D. Paste sheet'!J439)</f>
        <v/>
      </c>
      <c r="K439" s="20" t="str">
        <f>IF('S.D. Paste sheet'!K439="","",'S.D. Paste sheet'!K439)</f>
        <v/>
      </c>
      <c r="L439" s="20" t="str">
        <f>IF('S.D. Paste sheet'!L439="","",'S.D. Paste sheet'!L439)</f>
        <v/>
      </c>
      <c r="M439" s="20" t="str">
        <f>IF('S.D. Paste sheet'!M439="","",'S.D. Paste sheet'!M439)</f>
        <v/>
      </c>
      <c r="N439" s="20" t="str">
        <f>IF('S.D. Paste sheet'!N439="","",'S.D. Paste sheet'!N439)</f>
        <v/>
      </c>
      <c r="O439" s="20" t="str">
        <f>IF('S.D. Paste sheet'!O439="","",'S.D. Paste sheet'!O439)</f>
        <v/>
      </c>
      <c r="P439" s="20" t="str">
        <f>IF('S.D. Paste sheet'!P439="","",'S.D. Paste sheet'!P439)</f>
        <v/>
      </c>
      <c r="Q439" s="20" t="str">
        <f>IF('S.D. Paste sheet'!Q439="","",'S.D. Paste sheet'!Q439)</f>
        <v/>
      </c>
      <c r="R439" s="20" t="str">
        <f>IF('S.D. Paste sheet'!R439="","",'S.D. Paste sheet'!R439)</f>
        <v/>
      </c>
      <c r="S439" s="20" t="str">
        <f>IF('S.D. Paste sheet'!S439="","",'S.D. Paste sheet'!S439)</f>
        <v/>
      </c>
      <c r="T439" s="20" t="str">
        <f>IF('S.D. Paste sheet'!T439="","",'S.D. Paste sheet'!T439)</f>
        <v/>
      </c>
      <c r="U439" s="20" t="str">
        <f>IF('S.D. Paste sheet'!U439="","",'S.D. Paste sheet'!U439)</f>
        <v/>
      </c>
      <c r="V439" s="20" t="str">
        <f>IF('S.D. Paste sheet'!V439="","",'S.D. Paste sheet'!V439)</f>
        <v/>
      </c>
      <c r="W439" s="20" t="str">
        <f>IF('S.D. Paste sheet'!W439="","",'S.D. Paste sheet'!W439)</f>
        <v/>
      </c>
      <c r="X439" s="20" t="str">
        <f>IF('S.D. Paste sheet'!X439="","",'S.D. Paste sheet'!X439)</f>
        <v/>
      </c>
      <c r="Y439" s="20" t="str">
        <f>IF('S.D. Paste sheet'!Y439="","",'S.D. Paste sheet'!Y439)</f>
        <v/>
      </c>
      <c r="Z439" s="20" t="str">
        <f>IF('S.D. Paste sheet'!Z439="","",'S.D. Paste sheet'!Z439)</f>
        <v/>
      </c>
      <c r="AA439" s="20" t="str">
        <f>IF('S.D. Paste sheet'!AA439="","",'S.D. Paste sheet'!AA439)</f>
        <v/>
      </c>
      <c r="AB439" s="20" t="str">
        <f>IF('S.D. Paste sheet'!AB439="","",'S.D. Paste sheet'!AB439)</f>
        <v/>
      </c>
      <c r="AC439" s="20" t="str">
        <f>IF('S.D. Paste sheet'!AC439="","",'S.D. Paste sheet'!AC439)</f>
        <v/>
      </c>
      <c r="AD439" s="20" t="str">
        <f>IF('S.D. Paste sheet'!AD439="","",'S.D. Paste sheet'!AD439)</f>
        <v/>
      </c>
      <c r="AE439" s="29"/>
      <c r="AF439" t="str">
        <f>IF(AK439="","",IF(AK439&gt;0,COUNT($AG$2:AG439),""))</f>
        <v/>
      </c>
      <c r="AG439" s="25" t="str">
        <f t="shared" si="195"/>
        <v/>
      </c>
      <c r="AH439" s="25" t="str">
        <f t="shared" si="196"/>
        <v/>
      </c>
      <c r="AI439" s="25" t="str">
        <f t="shared" si="197"/>
        <v/>
      </c>
      <c r="AJ439" s="25" t="str">
        <f t="shared" si="198"/>
        <v/>
      </c>
      <c r="AK439" s="25" t="str">
        <f t="shared" si="199"/>
        <v/>
      </c>
      <c r="AL439" s="25" t="str">
        <f t="shared" si="200"/>
        <v/>
      </c>
      <c r="AM439" s="25" t="str">
        <f t="shared" si="201"/>
        <v/>
      </c>
      <c r="AN439" s="25" t="str">
        <f t="shared" si="202"/>
        <v/>
      </c>
      <c r="AO439" s="25" t="str">
        <f t="shared" si="203"/>
        <v/>
      </c>
      <c r="AP439" s="25" t="str">
        <f t="shared" si="204"/>
        <v/>
      </c>
      <c r="AQ439" s="25" t="str">
        <f t="shared" si="205"/>
        <v/>
      </c>
      <c r="AR439" s="25" t="str">
        <f t="shared" si="206"/>
        <v/>
      </c>
      <c r="AS439" s="25" t="str">
        <f t="shared" si="207"/>
        <v/>
      </c>
      <c r="AT439" s="25" t="str">
        <f t="shared" si="208"/>
        <v/>
      </c>
      <c r="AU439" s="25" t="str">
        <f t="shared" si="209"/>
        <v/>
      </c>
      <c r="AV439" s="25" t="str">
        <f t="shared" si="210"/>
        <v/>
      </c>
      <c r="AX439" t="str">
        <f>IF(BC439="","",IF(BC439&gt;0,COUNT($AY$2:AY439),""))</f>
        <v/>
      </c>
      <c r="AY439" s="25" t="str">
        <f t="shared" si="211"/>
        <v/>
      </c>
      <c r="AZ439" s="25" t="str">
        <f t="shared" si="212"/>
        <v/>
      </c>
      <c r="BA439" s="25" t="str">
        <f t="shared" si="213"/>
        <v/>
      </c>
      <c r="BB439" s="25" t="str">
        <f t="shared" si="214"/>
        <v/>
      </c>
      <c r="BC439" s="25" t="str">
        <f t="shared" si="215"/>
        <v/>
      </c>
      <c r="BD439" s="25" t="str">
        <f t="shared" si="216"/>
        <v/>
      </c>
      <c r="BE439" s="25" t="str">
        <f t="shared" si="217"/>
        <v/>
      </c>
      <c r="BF439" s="25" t="str">
        <f t="shared" si="218"/>
        <v/>
      </c>
      <c r="BG439" s="25" t="str">
        <f t="shared" si="219"/>
        <v/>
      </c>
      <c r="BH439" s="25" t="str">
        <f t="shared" si="220"/>
        <v/>
      </c>
      <c r="BI439" s="25" t="str">
        <f t="shared" si="221"/>
        <v/>
      </c>
      <c r="BJ439" s="25" t="str">
        <f t="shared" si="222"/>
        <v/>
      </c>
      <c r="BK439" s="25" t="str">
        <f t="shared" si="223"/>
        <v/>
      </c>
      <c r="BL439" s="25" t="str">
        <f t="shared" si="224"/>
        <v/>
      </c>
      <c r="BM439" s="25" t="str">
        <f t="shared" si="225"/>
        <v/>
      </c>
      <c r="BN439" s="25" t="str">
        <f t="shared" si="226"/>
        <v/>
      </c>
    </row>
    <row r="440" spans="1:66">
      <c r="A440" s="20" t="str">
        <f>IF('S.D. Paste sheet'!A440="","",'S.D. Paste sheet'!A440)</f>
        <v/>
      </c>
      <c r="B440" s="20" t="str">
        <f>IF('S.D. Paste sheet'!B440="","",'S.D. Paste sheet'!B440)</f>
        <v/>
      </c>
      <c r="C440" s="20" t="str">
        <f>IF('S.D. Paste sheet'!C440="","",'S.D. Paste sheet'!C440)</f>
        <v/>
      </c>
      <c r="D440" s="20" t="str">
        <f>IF('S.D. Paste sheet'!D440="","",'S.D. Paste sheet'!D440)</f>
        <v/>
      </c>
      <c r="E440" s="20" t="str">
        <f>IF('S.D. Paste sheet'!E440="","",UPPER('S.D. Paste sheet'!E440))</f>
        <v/>
      </c>
      <c r="F440" s="20" t="str">
        <f>IF('S.D. Paste sheet'!F440="","",'S.D. Paste sheet'!F440)</f>
        <v/>
      </c>
      <c r="G440" s="20" t="str">
        <f>IF('S.D. Paste sheet'!G440="","",UPPER('S.D. Paste sheet'!G440))</f>
        <v/>
      </c>
      <c r="H440" s="20" t="str">
        <f>IF('S.D. Paste sheet'!H440="","",UPPER('S.D. Paste sheet'!H440))</f>
        <v/>
      </c>
      <c r="I440" s="20" t="str">
        <f>IF('S.D. Paste sheet'!I440="","",'S.D. Paste sheet'!I440)</f>
        <v/>
      </c>
      <c r="J440" s="20" t="str">
        <f>IF('S.D. Paste sheet'!J440="","",'S.D. Paste sheet'!J440)</f>
        <v/>
      </c>
      <c r="K440" s="20" t="str">
        <f>IF('S.D. Paste sheet'!K440="","",'S.D. Paste sheet'!K440)</f>
        <v/>
      </c>
      <c r="L440" s="20" t="str">
        <f>IF('S.D. Paste sheet'!L440="","",'S.D. Paste sheet'!L440)</f>
        <v/>
      </c>
      <c r="M440" s="20" t="str">
        <f>IF('S.D. Paste sheet'!M440="","",'S.D. Paste sheet'!M440)</f>
        <v/>
      </c>
      <c r="N440" s="20" t="str">
        <f>IF('S.D. Paste sheet'!N440="","",'S.D. Paste sheet'!N440)</f>
        <v/>
      </c>
      <c r="O440" s="20" t="str">
        <f>IF('S.D. Paste sheet'!O440="","",'S.D. Paste sheet'!O440)</f>
        <v/>
      </c>
      <c r="P440" s="20" t="str">
        <f>IF('S.D. Paste sheet'!P440="","",'S.D. Paste sheet'!P440)</f>
        <v/>
      </c>
      <c r="Q440" s="20" t="str">
        <f>IF('S.D. Paste sheet'!Q440="","",'S.D. Paste sheet'!Q440)</f>
        <v/>
      </c>
      <c r="R440" s="20" t="str">
        <f>IF('S.D. Paste sheet'!R440="","",'S.D. Paste sheet'!R440)</f>
        <v/>
      </c>
      <c r="S440" s="20" t="str">
        <f>IF('S.D. Paste sheet'!S440="","",'S.D. Paste sheet'!S440)</f>
        <v/>
      </c>
      <c r="T440" s="20" t="str">
        <f>IF('S.D. Paste sheet'!T440="","",'S.D. Paste sheet'!T440)</f>
        <v/>
      </c>
      <c r="U440" s="20" t="str">
        <f>IF('S.D. Paste sheet'!U440="","",'S.D. Paste sheet'!U440)</f>
        <v/>
      </c>
      <c r="V440" s="20" t="str">
        <f>IF('S.D. Paste sheet'!V440="","",'S.D. Paste sheet'!V440)</f>
        <v/>
      </c>
      <c r="W440" s="20" t="str">
        <f>IF('S.D. Paste sheet'!W440="","",'S.D. Paste sheet'!W440)</f>
        <v/>
      </c>
      <c r="X440" s="20" t="str">
        <f>IF('S.D. Paste sheet'!X440="","",'S.D. Paste sheet'!X440)</f>
        <v/>
      </c>
      <c r="Y440" s="20" t="str">
        <f>IF('S.D. Paste sheet'!Y440="","",'S.D. Paste sheet'!Y440)</f>
        <v/>
      </c>
      <c r="Z440" s="20" t="str">
        <f>IF('S.D. Paste sheet'!Z440="","",'S.D. Paste sheet'!Z440)</f>
        <v/>
      </c>
      <c r="AA440" s="20" t="str">
        <f>IF('S.D. Paste sheet'!AA440="","",'S.D. Paste sheet'!AA440)</f>
        <v/>
      </c>
      <c r="AB440" s="20" t="str">
        <f>IF('S.D. Paste sheet'!AB440="","",'S.D. Paste sheet'!AB440)</f>
        <v/>
      </c>
      <c r="AC440" s="20" t="str">
        <f>IF('S.D. Paste sheet'!AC440="","",'S.D. Paste sheet'!AC440)</f>
        <v/>
      </c>
      <c r="AD440" s="20" t="str">
        <f>IF('S.D. Paste sheet'!AD440="","",'S.D. Paste sheet'!AD440)</f>
        <v/>
      </c>
      <c r="AE440" s="29"/>
      <c r="AF440" t="str">
        <f>IF(AK440="","",IF(AK440&gt;0,COUNT($AG$2:AG440),""))</f>
        <v/>
      </c>
      <c r="AG440" s="25" t="str">
        <f t="shared" si="195"/>
        <v/>
      </c>
      <c r="AH440" s="25" t="str">
        <f t="shared" si="196"/>
        <v/>
      </c>
      <c r="AI440" s="25" t="str">
        <f t="shared" si="197"/>
        <v/>
      </c>
      <c r="AJ440" s="25" t="str">
        <f t="shared" si="198"/>
        <v/>
      </c>
      <c r="AK440" s="25" t="str">
        <f t="shared" si="199"/>
        <v/>
      </c>
      <c r="AL440" s="25" t="str">
        <f t="shared" si="200"/>
        <v/>
      </c>
      <c r="AM440" s="25" t="str">
        <f t="shared" si="201"/>
        <v/>
      </c>
      <c r="AN440" s="25" t="str">
        <f t="shared" si="202"/>
        <v/>
      </c>
      <c r="AO440" s="25" t="str">
        <f t="shared" si="203"/>
        <v/>
      </c>
      <c r="AP440" s="25" t="str">
        <f t="shared" si="204"/>
        <v/>
      </c>
      <c r="AQ440" s="25" t="str">
        <f t="shared" si="205"/>
        <v/>
      </c>
      <c r="AR440" s="25" t="str">
        <f t="shared" si="206"/>
        <v/>
      </c>
      <c r="AS440" s="25" t="str">
        <f t="shared" si="207"/>
        <v/>
      </c>
      <c r="AT440" s="25" t="str">
        <f t="shared" si="208"/>
        <v/>
      </c>
      <c r="AU440" s="25" t="str">
        <f t="shared" si="209"/>
        <v/>
      </c>
      <c r="AV440" s="25" t="str">
        <f t="shared" si="210"/>
        <v/>
      </c>
      <c r="AX440" t="str">
        <f>IF(BC440="","",IF(BC440&gt;0,COUNT($AY$2:AY440),""))</f>
        <v/>
      </c>
      <c r="AY440" s="25" t="str">
        <f t="shared" si="211"/>
        <v/>
      </c>
      <c r="AZ440" s="25" t="str">
        <f t="shared" si="212"/>
        <v/>
      </c>
      <c r="BA440" s="25" t="str">
        <f t="shared" si="213"/>
        <v/>
      </c>
      <c r="BB440" s="25" t="str">
        <f t="shared" si="214"/>
        <v/>
      </c>
      <c r="BC440" s="25" t="str">
        <f t="shared" si="215"/>
        <v/>
      </c>
      <c r="BD440" s="25" t="str">
        <f t="shared" si="216"/>
        <v/>
      </c>
      <c r="BE440" s="25" t="str">
        <f t="shared" si="217"/>
        <v/>
      </c>
      <c r="BF440" s="25" t="str">
        <f t="shared" si="218"/>
        <v/>
      </c>
      <c r="BG440" s="25" t="str">
        <f t="shared" si="219"/>
        <v/>
      </c>
      <c r="BH440" s="25" t="str">
        <f t="shared" si="220"/>
        <v/>
      </c>
      <c r="BI440" s="25" t="str">
        <f t="shared" si="221"/>
        <v/>
      </c>
      <c r="BJ440" s="25" t="str">
        <f t="shared" si="222"/>
        <v/>
      </c>
      <c r="BK440" s="25" t="str">
        <f t="shared" si="223"/>
        <v/>
      </c>
      <c r="BL440" s="25" t="str">
        <f t="shared" si="224"/>
        <v/>
      </c>
      <c r="BM440" s="25" t="str">
        <f t="shared" si="225"/>
        <v/>
      </c>
      <c r="BN440" s="25" t="str">
        <f t="shared" si="226"/>
        <v/>
      </c>
    </row>
    <row r="441" spans="1:66">
      <c r="A441" s="20" t="str">
        <f>IF('S.D. Paste sheet'!A441="","",'S.D. Paste sheet'!A441)</f>
        <v/>
      </c>
      <c r="B441" s="20" t="str">
        <f>IF('S.D. Paste sheet'!B441="","",'S.D. Paste sheet'!B441)</f>
        <v/>
      </c>
      <c r="C441" s="20" t="str">
        <f>IF('S.D. Paste sheet'!C441="","",'S.D. Paste sheet'!C441)</f>
        <v/>
      </c>
      <c r="D441" s="20" t="str">
        <f>IF('S.D. Paste sheet'!D441="","",'S.D. Paste sheet'!D441)</f>
        <v/>
      </c>
      <c r="E441" s="20" t="str">
        <f>IF('S.D. Paste sheet'!E441="","",UPPER('S.D. Paste sheet'!E441))</f>
        <v/>
      </c>
      <c r="F441" s="20" t="str">
        <f>IF('S.D. Paste sheet'!F441="","",'S.D. Paste sheet'!F441)</f>
        <v/>
      </c>
      <c r="G441" s="20" t="str">
        <f>IF('S.D. Paste sheet'!G441="","",UPPER('S.D. Paste sheet'!G441))</f>
        <v/>
      </c>
      <c r="H441" s="20" t="str">
        <f>IF('S.D. Paste sheet'!H441="","",UPPER('S.D. Paste sheet'!H441))</f>
        <v/>
      </c>
      <c r="I441" s="20" t="str">
        <f>IF('S.D. Paste sheet'!I441="","",'S.D. Paste sheet'!I441)</f>
        <v/>
      </c>
      <c r="J441" s="20" t="str">
        <f>IF('S.D. Paste sheet'!J441="","",'S.D. Paste sheet'!J441)</f>
        <v/>
      </c>
      <c r="K441" s="20" t="str">
        <f>IF('S.D. Paste sheet'!K441="","",'S.D. Paste sheet'!K441)</f>
        <v/>
      </c>
      <c r="L441" s="20" t="str">
        <f>IF('S.D. Paste sheet'!L441="","",'S.D. Paste sheet'!L441)</f>
        <v/>
      </c>
      <c r="M441" s="20" t="str">
        <f>IF('S.D. Paste sheet'!M441="","",'S.D. Paste sheet'!M441)</f>
        <v/>
      </c>
      <c r="N441" s="20" t="str">
        <f>IF('S.D. Paste sheet'!N441="","",'S.D. Paste sheet'!N441)</f>
        <v/>
      </c>
      <c r="O441" s="20" t="str">
        <f>IF('S.D. Paste sheet'!O441="","",'S.D. Paste sheet'!O441)</f>
        <v/>
      </c>
      <c r="P441" s="20" t="str">
        <f>IF('S.D. Paste sheet'!P441="","",'S.D. Paste sheet'!P441)</f>
        <v/>
      </c>
      <c r="Q441" s="20" t="str">
        <f>IF('S.D. Paste sheet'!Q441="","",'S.D. Paste sheet'!Q441)</f>
        <v/>
      </c>
      <c r="R441" s="20" t="str">
        <f>IF('S.D. Paste sheet'!R441="","",'S.D. Paste sheet'!R441)</f>
        <v/>
      </c>
      <c r="S441" s="20" t="str">
        <f>IF('S.D. Paste sheet'!S441="","",'S.D. Paste sheet'!S441)</f>
        <v/>
      </c>
      <c r="T441" s="20" t="str">
        <f>IF('S.D. Paste sheet'!T441="","",'S.D. Paste sheet'!T441)</f>
        <v/>
      </c>
      <c r="U441" s="20" t="str">
        <f>IF('S.D. Paste sheet'!U441="","",'S.D. Paste sheet'!U441)</f>
        <v/>
      </c>
      <c r="V441" s="20" t="str">
        <f>IF('S.D. Paste sheet'!V441="","",'S.D. Paste sheet'!V441)</f>
        <v/>
      </c>
      <c r="W441" s="20" t="str">
        <f>IF('S.D. Paste sheet'!W441="","",'S.D. Paste sheet'!W441)</f>
        <v/>
      </c>
      <c r="X441" s="20" t="str">
        <f>IF('S.D. Paste sheet'!X441="","",'S.D. Paste sheet'!X441)</f>
        <v/>
      </c>
      <c r="Y441" s="20" t="str">
        <f>IF('S.D. Paste sheet'!Y441="","",'S.D. Paste sheet'!Y441)</f>
        <v/>
      </c>
      <c r="Z441" s="20" t="str">
        <f>IF('S.D. Paste sheet'!Z441="","",'S.D. Paste sheet'!Z441)</f>
        <v/>
      </c>
      <c r="AA441" s="20" t="str">
        <f>IF('S.D. Paste sheet'!AA441="","",'S.D. Paste sheet'!AA441)</f>
        <v/>
      </c>
      <c r="AB441" s="20" t="str">
        <f>IF('S.D. Paste sheet'!AB441="","",'S.D. Paste sheet'!AB441)</f>
        <v/>
      </c>
      <c r="AC441" s="20" t="str">
        <f>IF('S.D. Paste sheet'!AC441="","",'S.D. Paste sheet'!AC441)</f>
        <v/>
      </c>
      <c r="AD441" s="20" t="str">
        <f>IF('S.D. Paste sheet'!AD441="","",'S.D. Paste sheet'!AD441)</f>
        <v/>
      </c>
      <c r="AE441" s="29"/>
      <c r="AF441" t="str">
        <f>IF(AK441="","",IF(AK441&gt;0,COUNT($AG$2:AG441),""))</f>
        <v/>
      </c>
      <c r="AG441" s="25" t="str">
        <f t="shared" si="195"/>
        <v/>
      </c>
      <c r="AH441" s="25" t="str">
        <f t="shared" si="196"/>
        <v/>
      </c>
      <c r="AI441" s="25" t="str">
        <f t="shared" si="197"/>
        <v/>
      </c>
      <c r="AJ441" s="25" t="str">
        <f t="shared" si="198"/>
        <v/>
      </c>
      <c r="AK441" s="25" t="str">
        <f t="shared" si="199"/>
        <v/>
      </c>
      <c r="AL441" s="25" t="str">
        <f t="shared" si="200"/>
        <v/>
      </c>
      <c r="AM441" s="25" t="str">
        <f t="shared" si="201"/>
        <v/>
      </c>
      <c r="AN441" s="25" t="str">
        <f t="shared" si="202"/>
        <v/>
      </c>
      <c r="AO441" s="25" t="str">
        <f t="shared" si="203"/>
        <v/>
      </c>
      <c r="AP441" s="25" t="str">
        <f t="shared" si="204"/>
        <v/>
      </c>
      <c r="AQ441" s="25" t="str">
        <f t="shared" si="205"/>
        <v/>
      </c>
      <c r="AR441" s="25" t="str">
        <f t="shared" si="206"/>
        <v/>
      </c>
      <c r="AS441" s="25" t="str">
        <f t="shared" si="207"/>
        <v/>
      </c>
      <c r="AT441" s="25" t="str">
        <f t="shared" si="208"/>
        <v/>
      </c>
      <c r="AU441" s="25" t="str">
        <f t="shared" si="209"/>
        <v/>
      </c>
      <c r="AV441" s="25" t="str">
        <f t="shared" si="210"/>
        <v/>
      </c>
      <c r="AX441" t="str">
        <f>IF(BC441="","",IF(BC441&gt;0,COUNT($AY$2:AY441),""))</f>
        <v/>
      </c>
      <c r="AY441" s="25" t="str">
        <f t="shared" si="211"/>
        <v/>
      </c>
      <c r="AZ441" s="25" t="str">
        <f t="shared" si="212"/>
        <v/>
      </c>
      <c r="BA441" s="25" t="str">
        <f t="shared" si="213"/>
        <v/>
      </c>
      <c r="BB441" s="25" t="str">
        <f t="shared" si="214"/>
        <v/>
      </c>
      <c r="BC441" s="25" t="str">
        <f t="shared" si="215"/>
        <v/>
      </c>
      <c r="BD441" s="25" t="str">
        <f t="shared" si="216"/>
        <v/>
      </c>
      <c r="BE441" s="25" t="str">
        <f t="shared" si="217"/>
        <v/>
      </c>
      <c r="BF441" s="25" t="str">
        <f t="shared" si="218"/>
        <v/>
      </c>
      <c r="BG441" s="25" t="str">
        <f t="shared" si="219"/>
        <v/>
      </c>
      <c r="BH441" s="25" t="str">
        <f t="shared" si="220"/>
        <v/>
      </c>
      <c r="BI441" s="25" t="str">
        <f t="shared" si="221"/>
        <v/>
      </c>
      <c r="BJ441" s="25" t="str">
        <f t="shared" si="222"/>
        <v/>
      </c>
      <c r="BK441" s="25" t="str">
        <f t="shared" si="223"/>
        <v/>
      </c>
      <c r="BL441" s="25" t="str">
        <f t="shared" si="224"/>
        <v/>
      </c>
      <c r="BM441" s="25" t="str">
        <f t="shared" si="225"/>
        <v/>
      </c>
      <c r="BN441" s="25" t="str">
        <f t="shared" si="226"/>
        <v/>
      </c>
    </row>
    <row r="442" spans="1:66">
      <c r="A442" s="20" t="str">
        <f>IF('S.D. Paste sheet'!A442="","",'S.D. Paste sheet'!A442)</f>
        <v/>
      </c>
      <c r="B442" s="20" t="str">
        <f>IF('S.D. Paste sheet'!B442="","",'S.D. Paste sheet'!B442)</f>
        <v/>
      </c>
      <c r="C442" s="20" t="str">
        <f>IF('S.D. Paste sheet'!C442="","",'S.D. Paste sheet'!C442)</f>
        <v/>
      </c>
      <c r="D442" s="20" t="str">
        <f>IF('S.D. Paste sheet'!D442="","",'S.D. Paste sheet'!D442)</f>
        <v/>
      </c>
      <c r="E442" s="20" t="str">
        <f>IF('S.D. Paste sheet'!E442="","",UPPER('S.D. Paste sheet'!E442))</f>
        <v/>
      </c>
      <c r="F442" s="20" t="str">
        <f>IF('S.D. Paste sheet'!F442="","",'S.D. Paste sheet'!F442)</f>
        <v/>
      </c>
      <c r="G442" s="20" t="str">
        <f>IF('S.D. Paste sheet'!G442="","",UPPER('S.D. Paste sheet'!G442))</f>
        <v/>
      </c>
      <c r="H442" s="20" t="str">
        <f>IF('S.D. Paste sheet'!H442="","",UPPER('S.D. Paste sheet'!H442))</f>
        <v/>
      </c>
      <c r="I442" s="20" t="str">
        <f>IF('S.D. Paste sheet'!I442="","",'S.D. Paste sheet'!I442)</f>
        <v/>
      </c>
      <c r="J442" s="20" t="str">
        <f>IF('S.D. Paste sheet'!J442="","",'S.D. Paste sheet'!J442)</f>
        <v/>
      </c>
      <c r="K442" s="20" t="str">
        <f>IF('S.D. Paste sheet'!K442="","",'S.D. Paste sheet'!K442)</f>
        <v/>
      </c>
      <c r="L442" s="20" t="str">
        <f>IF('S.D. Paste sheet'!L442="","",'S.D. Paste sheet'!L442)</f>
        <v/>
      </c>
      <c r="M442" s="20" t="str">
        <f>IF('S.D. Paste sheet'!M442="","",'S.D. Paste sheet'!M442)</f>
        <v/>
      </c>
      <c r="N442" s="20" t="str">
        <f>IF('S.D. Paste sheet'!N442="","",'S.D. Paste sheet'!N442)</f>
        <v/>
      </c>
      <c r="O442" s="20" t="str">
        <f>IF('S.D. Paste sheet'!O442="","",'S.D. Paste sheet'!O442)</f>
        <v/>
      </c>
      <c r="P442" s="20" t="str">
        <f>IF('S.D. Paste sheet'!P442="","",'S.D. Paste sheet'!P442)</f>
        <v/>
      </c>
      <c r="Q442" s="20" t="str">
        <f>IF('S.D. Paste sheet'!Q442="","",'S.D. Paste sheet'!Q442)</f>
        <v/>
      </c>
      <c r="R442" s="20" t="str">
        <f>IF('S.D. Paste sheet'!R442="","",'S.D. Paste sheet'!R442)</f>
        <v/>
      </c>
      <c r="S442" s="20" t="str">
        <f>IF('S.D. Paste sheet'!S442="","",'S.D. Paste sheet'!S442)</f>
        <v/>
      </c>
      <c r="T442" s="20" t="str">
        <f>IF('S.D. Paste sheet'!T442="","",'S.D. Paste sheet'!T442)</f>
        <v/>
      </c>
      <c r="U442" s="20" t="str">
        <f>IF('S.D. Paste sheet'!U442="","",'S.D. Paste sheet'!U442)</f>
        <v/>
      </c>
      <c r="V442" s="20" t="str">
        <f>IF('S.D. Paste sheet'!V442="","",'S.D. Paste sheet'!V442)</f>
        <v/>
      </c>
      <c r="W442" s="20" t="str">
        <f>IF('S.D. Paste sheet'!W442="","",'S.D. Paste sheet'!W442)</f>
        <v/>
      </c>
      <c r="X442" s="20" t="str">
        <f>IF('S.D. Paste sheet'!X442="","",'S.D. Paste sheet'!X442)</f>
        <v/>
      </c>
      <c r="Y442" s="20" t="str">
        <f>IF('S.D. Paste sheet'!Y442="","",'S.D. Paste sheet'!Y442)</f>
        <v/>
      </c>
      <c r="Z442" s="20" t="str">
        <f>IF('S.D. Paste sheet'!Z442="","",'S.D. Paste sheet'!Z442)</f>
        <v/>
      </c>
      <c r="AA442" s="20" t="str">
        <f>IF('S.D. Paste sheet'!AA442="","",'S.D. Paste sheet'!AA442)</f>
        <v/>
      </c>
      <c r="AB442" s="20" t="str">
        <f>IF('S.D. Paste sheet'!AB442="","",'S.D. Paste sheet'!AB442)</f>
        <v/>
      </c>
      <c r="AC442" s="20" t="str">
        <f>IF('S.D. Paste sheet'!AC442="","",'S.D. Paste sheet'!AC442)</f>
        <v/>
      </c>
      <c r="AD442" s="20" t="str">
        <f>IF('S.D. Paste sheet'!AD442="","",'S.D. Paste sheet'!AD442)</f>
        <v/>
      </c>
      <c r="AE442" s="29"/>
      <c r="AF442" t="str">
        <f>IF(AK442="","",IF(AK442&gt;0,COUNT($AG$2:AG442),""))</f>
        <v/>
      </c>
      <c r="AG442" s="25" t="str">
        <f t="shared" si="195"/>
        <v/>
      </c>
      <c r="AH442" s="25" t="str">
        <f t="shared" si="196"/>
        <v/>
      </c>
      <c r="AI442" s="25" t="str">
        <f t="shared" si="197"/>
        <v/>
      </c>
      <c r="AJ442" s="25" t="str">
        <f t="shared" si="198"/>
        <v/>
      </c>
      <c r="AK442" s="25" t="str">
        <f t="shared" si="199"/>
        <v/>
      </c>
      <c r="AL442" s="25" t="str">
        <f t="shared" si="200"/>
        <v/>
      </c>
      <c r="AM442" s="25" t="str">
        <f t="shared" si="201"/>
        <v/>
      </c>
      <c r="AN442" s="25" t="str">
        <f t="shared" si="202"/>
        <v/>
      </c>
      <c r="AO442" s="25" t="str">
        <f t="shared" si="203"/>
        <v/>
      </c>
      <c r="AP442" s="25" t="str">
        <f t="shared" si="204"/>
        <v/>
      </c>
      <c r="AQ442" s="25" t="str">
        <f t="shared" si="205"/>
        <v/>
      </c>
      <c r="AR442" s="25" t="str">
        <f t="shared" si="206"/>
        <v/>
      </c>
      <c r="AS442" s="25" t="str">
        <f t="shared" si="207"/>
        <v/>
      </c>
      <c r="AT442" s="25" t="str">
        <f t="shared" si="208"/>
        <v/>
      </c>
      <c r="AU442" s="25" t="str">
        <f t="shared" si="209"/>
        <v/>
      </c>
      <c r="AV442" s="25" t="str">
        <f t="shared" si="210"/>
        <v/>
      </c>
      <c r="AX442" t="str">
        <f>IF(BC442="","",IF(BC442&gt;0,COUNT($AY$2:AY442),""))</f>
        <v/>
      </c>
      <c r="AY442" s="25" t="str">
        <f t="shared" si="211"/>
        <v/>
      </c>
      <c r="AZ442" s="25" t="str">
        <f t="shared" si="212"/>
        <v/>
      </c>
      <c r="BA442" s="25" t="str">
        <f t="shared" si="213"/>
        <v/>
      </c>
      <c r="BB442" s="25" t="str">
        <f t="shared" si="214"/>
        <v/>
      </c>
      <c r="BC442" s="25" t="str">
        <f t="shared" si="215"/>
        <v/>
      </c>
      <c r="BD442" s="25" t="str">
        <f t="shared" si="216"/>
        <v/>
      </c>
      <c r="BE442" s="25" t="str">
        <f t="shared" si="217"/>
        <v/>
      </c>
      <c r="BF442" s="25" t="str">
        <f t="shared" si="218"/>
        <v/>
      </c>
      <c r="BG442" s="25" t="str">
        <f t="shared" si="219"/>
        <v/>
      </c>
      <c r="BH442" s="25" t="str">
        <f t="shared" si="220"/>
        <v/>
      </c>
      <c r="BI442" s="25" t="str">
        <f t="shared" si="221"/>
        <v/>
      </c>
      <c r="BJ442" s="25" t="str">
        <f t="shared" si="222"/>
        <v/>
      </c>
      <c r="BK442" s="25" t="str">
        <f t="shared" si="223"/>
        <v/>
      </c>
      <c r="BL442" s="25" t="str">
        <f t="shared" si="224"/>
        <v/>
      </c>
      <c r="BM442" s="25" t="str">
        <f t="shared" si="225"/>
        <v/>
      </c>
      <c r="BN442" s="25" t="str">
        <f t="shared" si="226"/>
        <v/>
      </c>
    </row>
    <row r="443" spans="1:66">
      <c r="A443" s="20" t="str">
        <f>IF('S.D. Paste sheet'!A443="","",'S.D. Paste sheet'!A443)</f>
        <v/>
      </c>
      <c r="B443" s="20" t="str">
        <f>IF('S.D. Paste sheet'!B443="","",'S.D. Paste sheet'!B443)</f>
        <v/>
      </c>
      <c r="C443" s="20" t="str">
        <f>IF('S.D. Paste sheet'!C443="","",'S.D. Paste sheet'!C443)</f>
        <v/>
      </c>
      <c r="D443" s="20" t="str">
        <f>IF('S.D. Paste sheet'!D443="","",'S.D. Paste sheet'!D443)</f>
        <v/>
      </c>
      <c r="E443" s="20" t="str">
        <f>IF('S.D. Paste sheet'!E443="","",UPPER('S.D. Paste sheet'!E443))</f>
        <v/>
      </c>
      <c r="F443" s="20" t="str">
        <f>IF('S.D. Paste sheet'!F443="","",'S.D. Paste sheet'!F443)</f>
        <v/>
      </c>
      <c r="G443" s="20" t="str">
        <f>IF('S.D. Paste sheet'!G443="","",UPPER('S.D. Paste sheet'!G443))</f>
        <v/>
      </c>
      <c r="H443" s="20" t="str">
        <f>IF('S.D. Paste sheet'!H443="","",UPPER('S.D. Paste sheet'!H443))</f>
        <v/>
      </c>
      <c r="I443" s="20" t="str">
        <f>IF('S.D. Paste sheet'!I443="","",'S.D. Paste sheet'!I443)</f>
        <v/>
      </c>
      <c r="J443" s="20" t="str">
        <f>IF('S.D. Paste sheet'!J443="","",'S.D. Paste sheet'!J443)</f>
        <v/>
      </c>
      <c r="K443" s="20" t="str">
        <f>IF('S.D. Paste sheet'!K443="","",'S.D. Paste sheet'!K443)</f>
        <v/>
      </c>
      <c r="L443" s="20" t="str">
        <f>IF('S.D. Paste sheet'!L443="","",'S.D. Paste sheet'!L443)</f>
        <v/>
      </c>
      <c r="M443" s="20" t="str">
        <f>IF('S.D. Paste sheet'!M443="","",'S.D. Paste sheet'!M443)</f>
        <v/>
      </c>
      <c r="N443" s="20" t="str">
        <f>IF('S.D. Paste sheet'!N443="","",'S.D. Paste sheet'!N443)</f>
        <v/>
      </c>
      <c r="O443" s="20" t="str">
        <f>IF('S.D. Paste sheet'!O443="","",'S.D. Paste sheet'!O443)</f>
        <v/>
      </c>
      <c r="P443" s="20" t="str">
        <f>IF('S.D. Paste sheet'!P443="","",'S.D. Paste sheet'!P443)</f>
        <v/>
      </c>
      <c r="Q443" s="20" t="str">
        <f>IF('S.D. Paste sheet'!Q443="","",'S.D. Paste sheet'!Q443)</f>
        <v/>
      </c>
      <c r="R443" s="20" t="str">
        <f>IF('S.D. Paste sheet'!R443="","",'S.D. Paste sheet'!R443)</f>
        <v/>
      </c>
      <c r="S443" s="20" t="str">
        <f>IF('S.D. Paste sheet'!S443="","",'S.D. Paste sheet'!S443)</f>
        <v/>
      </c>
      <c r="T443" s="20" t="str">
        <f>IF('S.D. Paste sheet'!T443="","",'S.D. Paste sheet'!T443)</f>
        <v/>
      </c>
      <c r="U443" s="20" t="str">
        <f>IF('S.D. Paste sheet'!U443="","",'S.D. Paste sheet'!U443)</f>
        <v/>
      </c>
      <c r="V443" s="20" t="str">
        <f>IF('S.D. Paste sheet'!V443="","",'S.D. Paste sheet'!V443)</f>
        <v/>
      </c>
      <c r="W443" s="20" t="str">
        <f>IF('S.D. Paste sheet'!W443="","",'S.D. Paste sheet'!W443)</f>
        <v/>
      </c>
      <c r="X443" s="20" t="str">
        <f>IF('S.D. Paste sheet'!X443="","",'S.D. Paste sheet'!X443)</f>
        <v/>
      </c>
      <c r="Y443" s="20" t="str">
        <f>IF('S.D. Paste sheet'!Y443="","",'S.D. Paste sheet'!Y443)</f>
        <v/>
      </c>
      <c r="Z443" s="20" t="str">
        <f>IF('S.D. Paste sheet'!Z443="","",'S.D. Paste sheet'!Z443)</f>
        <v/>
      </c>
      <c r="AA443" s="20" t="str">
        <f>IF('S.D. Paste sheet'!AA443="","",'S.D. Paste sheet'!AA443)</f>
        <v/>
      </c>
      <c r="AB443" s="20" t="str">
        <f>IF('S.D. Paste sheet'!AB443="","",'S.D. Paste sheet'!AB443)</f>
        <v/>
      </c>
      <c r="AC443" s="20" t="str">
        <f>IF('S.D. Paste sheet'!AC443="","",'S.D. Paste sheet'!AC443)</f>
        <v/>
      </c>
      <c r="AD443" s="20" t="str">
        <f>IF('S.D. Paste sheet'!AD443="","",'S.D. Paste sheet'!AD443)</f>
        <v/>
      </c>
      <c r="AE443" s="29"/>
      <c r="AF443" t="str">
        <f>IF(AK443="","",IF(AK443&gt;0,COUNT($AG$2:AG443),""))</f>
        <v/>
      </c>
      <c r="AG443" s="25" t="str">
        <f t="shared" si="195"/>
        <v/>
      </c>
      <c r="AH443" s="25" t="str">
        <f t="shared" si="196"/>
        <v/>
      </c>
      <c r="AI443" s="25" t="str">
        <f t="shared" si="197"/>
        <v/>
      </c>
      <c r="AJ443" s="25" t="str">
        <f t="shared" si="198"/>
        <v/>
      </c>
      <c r="AK443" s="25" t="str">
        <f t="shared" si="199"/>
        <v/>
      </c>
      <c r="AL443" s="25" t="str">
        <f t="shared" si="200"/>
        <v/>
      </c>
      <c r="AM443" s="25" t="str">
        <f t="shared" si="201"/>
        <v/>
      </c>
      <c r="AN443" s="25" t="str">
        <f t="shared" si="202"/>
        <v/>
      </c>
      <c r="AO443" s="25" t="str">
        <f t="shared" si="203"/>
        <v/>
      </c>
      <c r="AP443" s="25" t="str">
        <f t="shared" si="204"/>
        <v/>
      </c>
      <c r="AQ443" s="25" t="str">
        <f t="shared" si="205"/>
        <v/>
      </c>
      <c r="AR443" s="25" t="str">
        <f t="shared" si="206"/>
        <v/>
      </c>
      <c r="AS443" s="25" t="str">
        <f t="shared" si="207"/>
        <v/>
      </c>
      <c r="AT443" s="25" t="str">
        <f t="shared" si="208"/>
        <v/>
      </c>
      <c r="AU443" s="25" t="str">
        <f t="shared" si="209"/>
        <v/>
      </c>
      <c r="AV443" s="25" t="str">
        <f t="shared" si="210"/>
        <v/>
      </c>
      <c r="AX443" t="str">
        <f>IF(BC443="","",IF(BC443&gt;0,COUNT($AY$2:AY443),""))</f>
        <v/>
      </c>
      <c r="AY443" s="25" t="str">
        <f t="shared" si="211"/>
        <v/>
      </c>
      <c r="AZ443" s="25" t="str">
        <f t="shared" si="212"/>
        <v/>
      </c>
      <c r="BA443" s="25" t="str">
        <f t="shared" si="213"/>
        <v/>
      </c>
      <c r="BB443" s="25" t="str">
        <f t="shared" si="214"/>
        <v/>
      </c>
      <c r="BC443" s="25" t="str">
        <f t="shared" si="215"/>
        <v/>
      </c>
      <c r="BD443" s="25" t="str">
        <f t="shared" si="216"/>
        <v/>
      </c>
      <c r="BE443" s="25" t="str">
        <f t="shared" si="217"/>
        <v/>
      </c>
      <c r="BF443" s="25" t="str">
        <f t="shared" si="218"/>
        <v/>
      </c>
      <c r="BG443" s="25" t="str">
        <f t="shared" si="219"/>
        <v/>
      </c>
      <c r="BH443" s="25" t="str">
        <f t="shared" si="220"/>
        <v/>
      </c>
      <c r="BI443" s="25" t="str">
        <f t="shared" si="221"/>
        <v/>
      </c>
      <c r="BJ443" s="25" t="str">
        <f t="shared" si="222"/>
        <v/>
      </c>
      <c r="BK443" s="25" t="str">
        <f t="shared" si="223"/>
        <v/>
      </c>
      <c r="BL443" s="25" t="str">
        <f t="shared" si="224"/>
        <v/>
      </c>
      <c r="BM443" s="25" t="str">
        <f t="shared" si="225"/>
        <v/>
      </c>
      <c r="BN443" s="25" t="str">
        <f t="shared" si="226"/>
        <v/>
      </c>
    </row>
    <row r="444" spans="1:66">
      <c r="A444" s="20" t="str">
        <f>IF('S.D. Paste sheet'!A444="","",'S.D. Paste sheet'!A444)</f>
        <v/>
      </c>
      <c r="B444" s="20" t="str">
        <f>IF('S.D. Paste sheet'!B444="","",'S.D. Paste sheet'!B444)</f>
        <v/>
      </c>
      <c r="C444" s="20" t="str">
        <f>IF('S.D. Paste sheet'!C444="","",'S.D. Paste sheet'!C444)</f>
        <v/>
      </c>
      <c r="D444" s="20" t="str">
        <f>IF('S.D. Paste sheet'!D444="","",'S.D. Paste sheet'!D444)</f>
        <v/>
      </c>
      <c r="E444" s="20" t="str">
        <f>IF('S.D. Paste sheet'!E444="","",UPPER('S.D. Paste sheet'!E444))</f>
        <v/>
      </c>
      <c r="F444" s="20" t="str">
        <f>IF('S.D. Paste sheet'!F444="","",'S.D. Paste sheet'!F444)</f>
        <v/>
      </c>
      <c r="G444" s="20" t="str">
        <f>IF('S.D. Paste sheet'!G444="","",UPPER('S.D. Paste sheet'!G444))</f>
        <v/>
      </c>
      <c r="H444" s="20" t="str">
        <f>IF('S.D. Paste sheet'!H444="","",UPPER('S.D. Paste sheet'!H444))</f>
        <v/>
      </c>
      <c r="I444" s="20" t="str">
        <f>IF('S.D. Paste sheet'!I444="","",'S.D. Paste sheet'!I444)</f>
        <v/>
      </c>
      <c r="J444" s="20" t="str">
        <f>IF('S.D. Paste sheet'!J444="","",'S.D. Paste sheet'!J444)</f>
        <v/>
      </c>
      <c r="K444" s="20" t="str">
        <f>IF('S.D. Paste sheet'!K444="","",'S.D. Paste sheet'!K444)</f>
        <v/>
      </c>
      <c r="L444" s="20" t="str">
        <f>IF('S.D. Paste sheet'!L444="","",'S.D. Paste sheet'!L444)</f>
        <v/>
      </c>
      <c r="M444" s="20" t="str">
        <f>IF('S.D. Paste sheet'!M444="","",'S.D. Paste sheet'!M444)</f>
        <v/>
      </c>
      <c r="N444" s="20" t="str">
        <f>IF('S.D. Paste sheet'!N444="","",'S.D. Paste sheet'!N444)</f>
        <v/>
      </c>
      <c r="O444" s="20" t="str">
        <f>IF('S.D. Paste sheet'!O444="","",'S.D. Paste sheet'!O444)</f>
        <v/>
      </c>
      <c r="P444" s="20" t="str">
        <f>IF('S.D. Paste sheet'!P444="","",'S.D. Paste sheet'!P444)</f>
        <v/>
      </c>
      <c r="Q444" s="20" t="str">
        <f>IF('S.D. Paste sheet'!Q444="","",'S.D. Paste sheet'!Q444)</f>
        <v/>
      </c>
      <c r="R444" s="20" t="str">
        <f>IF('S.D. Paste sheet'!R444="","",'S.D. Paste sheet'!R444)</f>
        <v/>
      </c>
      <c r="S444" s="20" t="str">
        <f>IF('S.D. Paste sheet'!S444="","",'S.D. Paste sheet'!S444)</f>
        <v/>
      </c>
      <c r="T444" s="20" t="str">
        <f>IF('S.D. Paste sheet'!T444="","",'S.D. Paste sheet'!T444)</f>
        <v/>
      </c>
      <c r="U444" s="20" t="str">
        <f>IF('S.D. Paste sheet'!U444="","",'S.D. Paste sheet'!U444)</f>
        <v/>
      </c>
      <c r="V444" s="20" t="str">
        <f>IF('S.D. Paste sheet'!V444="","",'S.D. Paste sheet'!V444)</f>
        <v/>
      </c>
      <c r="W444" s="20" t="str">
        <f>IF('S.D. Paste sheet'!W444="","",'S.D. Paste sheet'!W444)</f>
        <v/>
      </c>
      <c r="X444" s="20" t="str">
        <f>IF('S.D. Paste sheet'!X444="","",'S.D. Paste sheet'!X444)</f>
        <v/>
      </c>
      <c r="Y444" s="20" t="str">
        <f>IF('S.D. Paste sheet'!Y444="","",'S.D. Paste sheet'!Y444)</f>
        <v/>
      </c>
      <c r="Z444" s="20" t="str">
        <f>IF('S.D. Paste sheet'!Z444="","",'S.D. Paste sheet'!Z444)</f>
        <v/>
      </c>
      <c r="AA444" s="20" t="str">
        <f>IF('S.D. Paste sheet'!AA444="","",'S.D. Paste sheet'!AA444)</f>
        <v/>
      </c>
      <c r="AB444" s="20" t="str">
        <f>IF('S.D. Paste sheet'!AB444="","",'S.D. Paste sheet'!AB444)</f>
        <v/>
      </c>
      <c r="AC444" s="20" t="str">
        <f>IF('S.D. Paste sheet'!AC444="","",'S.D. Paste sheet'!AC444)</f>
        <v/>
      </c>
      <c r="AD444" s="20" t="str">
        <f>IF('S.D. Paste sheet'!AD444="","",'S.D. Paste sheet'!AD444)</f>
        <v/>
      </c>
      <c r="AE444" s="29"/>
      <c r="AF444" t="str">
        <f>IF(AK444="","",IF(AK444&gt;0,COUNT($AG$2:AG444),""))</f>
        <v/>
      </c>
      <c r="AG444" s="25" t="str">
        <f t="shared" si="195"/>
        <v/>
      </c>
      <c r="AH444" s="25" t="str">
        <f t="shared" si="196"/>
        <v/>
      </c>
      <c r="AI444" s="25" t="str">
        <f t="shared" si="197"/>
        <v/>
      </c>
      <c r="AJ444" s="25" t="str">
        <f t="shared" si="198"/>
        <v/>
      </c>
      <c r="AK444" s="25" t="str">
        <f t="shared" si="199"/>
        <v/>
      </c>
      <c r="AL444" s="25" t="str">
        <f t="shared" si="200"/>
        <v/>
      </c>
      <c r="AM444" s="25" t="str">
        <f t="shared" si="201"/>
        <v/>
      </c>
      <c r="AN444" s="25" t="str">
        <f t="shared" si="202"/>
        <v/>
      </c>
      <c r="AO444" s="25" t="str">
        <f t="shared" si="203"/>
        <v/>
      </c>
      <c r="AP444" s="25" t="str">
        <f t="shared" si="204"/>
        <v/>
      </c>
      <c r="AQ444" s="25" t="str">
        <f t="shared" si="205"/>
        <v/>
      </c>
      <c r="AR444" s="25" t="str">
        <f t="shared" si="206"/>
        <v/>
      </c>
      <c r="AS444" s="25" t="str">
        <f t="shared" si="207"/>
        <v/>
      </c>
      <c r="AT444" s="25" t="str">
        <f t="shared" si="208"/>
        <v/>
      </c>
      <c r="AU444" s="25" t="str">
        <f t="shared" si="209"/>
        <v/>
      </c>
      <c r="AV444" s="25" t="str">
        <f t="shared" si="210"/>
        <v/>
      </c>
      <c r="AX444" t="str">
        <f>IF(BC444="","",IF(BC444&gt;0,COUNT($AY$2:AY444),""))</f>
        <v/>
      </c>
      <c r="AY444" s="25" t="str">
        <f t="shared" si="211"/>
        <v/>
      </c>
      <c r="AZ444" s="25" t="str">
        <f t="shared" si="212"/>
        <v/>
      </c>
      <c r="BA444" s="25" t="str">
        <f t="shared" si="213"/>
        <v/>
      </c>
      <c r="BB444" s="25" t="str">
        <f t="shared" si="214"/>
        <v/>
      </c>
      <c r="BC444" s="25" t="str">
        <f t="shared" si="215"/>
        <v/>
      </c>
      <c r="BD444" s="25" t="str">
        <f t="shared" si="216"/>
        <v/>
      </c>
      <c r="BE444" s="25" t="str">
        <f t="shared" si="217"/>
        <v/>
      </c>
      <c r="BF444" s="25" t="str">
        <f t="shared" si="218"/>
        <v/>
      </c>
      <c r="BG444" s="25" t="str">
        <f t="shared" si="219"/>
        <v/>
      </c>
      <c r="BH444" s="25" t="str">
        <f t="shared" si="220"/>
        <v/>
      </c>
      <c r="BI444" s="25" t="str">
        <f t="shared" si="221"/>
        <v/>
      </c>
      <c r="BJ444" s="25" t="str">
        <f t="shared" si="222"/>
        <v/>
      </c>
      <c r="BK444" s="25" t="str">
        <f t="shared" si="223"/>
        <v/>
      </c>
      <c r="BL444" s="25" t="str">
        <f t="shared" si="224"/>
        <v/>
      </c>
      <c r="BM444" s="25" t="str">
        <f t="shared" si="225"/>
        <v/>
      </c>
      <c r="BN444" s="25" t="str">
        <f t="shared" si="226"/>
        <v/>
      </c>
    </row>
    <row r="445" spans="1:66">
      <c r="A445" s="20" t="str">
        <f>IF('S.D. Paste sheet'!A445="","",'S.D. Paste sheet'!A445)</f>
        <v/>
      </c>
      <c r="B445" s="20" t="str">
        <f>IF('S.D. Paste sheet'!B445="","",'S.D. Paste sheet'!B445)</f>
        <v/>
      </c>
      <c r="C445" s="20" t="str">
        <f>IF('S.D. Paste sheet'!C445="","",'S.D. Paste sheet'!C445)</f>
        <v/>
      </c>
      <c r="D445" s="20" t="str">
        <f>IF('S.D. Paste sheet'!D445="","",'S.D. Paste sheet'!D445)</f>
        <v/>
      </c>
      <c r="E445" s="20" t="str">
        <f>IF('S.D. Paste sheet'!E445="","",UPPER('S.D. Paste sheet'!E445))</f>
        <v/>
      </c>
      <c r="F445" s="20" t="str">
        <f>IF('S.D. Paste sheet'!F445="","",'S.D. Paste sheet'!F445)</f>
        <v/>
      </c>
      <c r="G445" s="20" t="str">
        <f>IF('S.D. Paste sheet'!G445="","",UPPER('S.D. Paste sheet'!G445))</f>
        <v/>
      </c>
      <c r="H445" s="20" t="str">
        <f>IF('S.D. Paste sheet'!H445="","",UPPER('S.D. Paste sheet'!H445))</f>
        <v/>
      </c>
      <c r="I445" s="20" t="str">
        <f>IF('S.D. Paste sheet'!I445="","",'S.D. Paste sheet'!I445)</f>
        <v/>
      </c>
      <c r="J445" s="20" t="str">
        <f>IF('S.D. Paste sheet'!J445="","",'S.D. Paste sheet'!J445)</f>
        <v/>
      </c>
      <c r="K445" s="20" t="str">
        <f>IF('S.D. Paste sheet'!K445="","",'S.D. Paste sheet'!K445)</f>
        <v/>
      </c>
      <c r="L445" s="20" t="str">
        <f>IF('S.D. Paste sheet'!L445="","",'S.D. Paste sheet'!L445)</f>
        <v/>
      </c>
      <c r="M445" s="20" t="str">
        <f>IF('S.D. Paste sheet'!M445="","",'S.D. Paste sheet'!M445)</f>
        <v/>
      </c>
      <c r="N445" s="20" t="str">
        <f>IF('S.D. Paste sheet'!N445="","",'S.D. Paste sheet'!N445)</f>
        <v/>
      </c>
      <c r="O445" s="20" t="str">
        <f>IF('S.D. Paste sheet'!O445="","",'S.D. Paste sheet'!O445)</f>
        <v/>
      </c>
      <c r="P445" s="20" t="str">
        <f>IF('S.D. Paste sheet'!P445="","",'S.D. Paste sheet'!P445)</f>
        <v/>
      </c>
      <c r="Q445" s="20" t="str">
        <f>IF('S.D. Paste sheet'!Q445="","",'S.D. Paste sheet'!Q445)</f>
        <v/>
      </c>
      <c r="R445" s="20" t="str">
        <f>IF('S.D. Paste sheet'!R445="","",'S.D. Paste sheet'!R445)</f>
        <v/>
      </c>
      <c r="S445" s="20" t="str">
        <f>IF('S.D. Paste sheet'!S445="","",'S.D. Paste sheet'!S445)</f>
        <v/>
      </c>
      <c r="T445" s="20" t="str">
        <f>IF('S.D. Paste sheet'!T445="","",'S.D. Paste sheet'!T445)</f>
        <v/>
      </c>
      <c r="U445" s="20" t="str">
        <f>IF('S.D. Paste sheet'!U445="","",'S.D. Paste sheet'!U445)</f>
        <v/>
      </c>
      <c r="V445" s="20" t="str">
        <f>IF('S.D. Paste sheet'!V445="","",'S.D. Paste sheet'!V445)</f>
        <v/>
      </c>
      <c r="W445" s="20" t="str">
        <f>IF('S.D. Paste sheet'!W445="","",'S.D. Paste sheet'!W445)</f>
        <v/>
      </c>
      <c r="X445" s="20" t="str">
        <f>IF('S.D. Paste sheet'!X445="","",'S.D. Paste sheet'!X445)</f>
        <v/>
      </c>
      <c r="Y445" s="20" t="str">
        <f>IF('S.D. Paste sheet'!Y445="","",'S.D. Paste sheet'!Y445)</f>
        <v/>
      </c>
      <c r="Z445" s="20" t="str">
        <f>IF('S.D. Paste sheet'!Z445="","",'S.D. Paste sheet'!Z445)</f>
        <v/>
      </c>
      <c r="AA445" s="20" t="str">
        <f>IF('S.D. Paste sheet'!AA445="","",'S.D. Paste sheet'!AA445)</f>
        <v/>
      </c>
      <c r="AB445" s="20" t="str">
        <f>IF('S.D. Paste sheet'!AB445="","",'S.D. Paste sheet'!AB445)</f>
        <v/>
      </c>
      <c r="AC445" s="20" t="str">
        <f>IF('S.D. Paste sheet'!AC445="","",'S.D. Paste sheet'!AC445)</f>
        <v/>
      </c>
      <c r="AD445" s="20" t="str">
        <f>IF('S.D. Paste sheet'!AD445="","",'S.D. Paste sheet'!AD445)</f>
        <v/>
      </c>
      <c r="AE445" s="29"/>
      <c r="AF445" t="str">
        <f>IF(AK445="","",IF(AK445&gt;0,COUNT($AG$2:AG445),""))</f>
        <v/>
      </c>
      <c r="AG445" s="25" t="str">
        <f t="shared" si="195"/>
        <v/>
      </c>
      <c r="AH445" s="25" t="str">
        <f t="shared" si="196"/>
        <v/>
      </c>
      <c r="AI445" s="25" t="str">
        <f t="shared" si="197"/>
        <v/>
      </c>
      <c r="AJ445" s="25" t="str">
        <f t="shared" si="198"/>
        <v/>
      </c>
      <c r="AK445" s="25" t="str">
        <f t="shared" si="199"/>
        <v/>
      </c>
      <c r="AL445" s="25" t="str">
        <f t="shared" si="200"/>
        <v/>
      </c>
      <c r="AM445" s="25" t="str">
        <f t="shared" si="201"/>
        <v/>
      </c>
      <c r="AN445" s="25" t="str">
        <f t="shared" si="202"/>
        <v/>
      </c>
      <c r="AO445" s="25" t="str">
        <f t="shared" si="203"/>
        <v/>
      </c>
      <c r="AP445" s="25" t="str">
        <f t="shared" si="204"/>
        <v/>
      </c>
      <c r="AQ445" s="25" t="str">
        <f t="shared" si="205"/>
        <v/>
      </c>
      <c r="AR445" s="25" t="str">
        <f t="shared" si="206"/>
        <v/>
      </c>
      <c r="AS445" s="25" t="str">
        <f t="shared" si="207"/>
        <v/>
      </c>
      <c r="AT445" s="25" t="str">
        <f t="shared" si="208"/>
        <v/>
      </c>
      <c r="AU445" s="25" t="str">
        <f t="shared" si="209"/>
        <v/>
      </c>
      <c r="AV445" s="25" t="str">
        <f t="shared" si="210"/>
        <v/>
      </c>
      <c r="AX445" t="str">
        <f>IF(BC445="","",IF(BC445&gt;0,COUNT($AY$2:AY445),""))</f>
        <v/>
      </c>
      <c r="AY445" s="25" t="str">
        <f t="shared" si="211"/>
        <v/>
      </c>
      <c r="AZ445" s="25" t="str">
        <f t="shared" si="212"/>
        <v/>
      </c>
      <c r="BA445" s="25" t="str">
        <f t="shared" si="213"/>
        <v/>
      </c>
      <c r="BB445" s="25" t="str">
        <f t="shared" si="214"/>
        <v/>
      </c>
      <c r="BC445" s="25" t="str">
        <f t="shared" si="215"/>
        <v/>
      </c>
      <c r="BD445" s="25" t="str">
        <f t="shared" si="216"/>
        <v/>
      </c>
      <c r="BE445" s="25" t="str">
        <f t="shared" si="217"/>
        <v/>
      </c>
      <c r="BF445" s="25" t="str">
        <f t="shared" si="218"/>
        <v/>
      </c>
      <c r="BG445" s="25" t="str">
        <f t="shared" si="219"/>
        <v/>
      </c>
      <c r="BH445" s="25" t="str">
        <f t="shared" si="220"/>
        <v/>
      </c>
      <c r="BI445" s="25" t="str">
        <f t="shared" si="221"/>
        <v/>
      </c>
      <c r="BJ445" s="25" t="str">
        <f t="shared" si="222"/>
        <v/>
      </c>
      <c r="BK445" s="25" t="str">
        <f t="shared" si="223"/>
        <v/>
      </c>
      <c r="BL445" s="25" t="str">
        <f t="shared" si="224"/>
        <v/>
      </c>
      <c r="BM445" s="25" t="str">
        <f t="shared" si="225"/>
        <v/>
      </c>
      <c r="BN445" s="25" t="str">
        <f t="shared" si="226"/>
        <v/>
      </c>
    </row>
    <row r="446" spans="1:66">
      <c r="A446" s="20" t="str">
        <f>IF('S.D. Paste sheet'!A446="","",'S.D. Paste sheet'!A446)</f>
        <v/>
      </c>
      <c r="B446" s="20" t="str">
        <f>IF('S.D. Paste sheet'!B446="","",'S.D. Paste sheet'!B446)</f>
        <v/>
      </c>
      <c r="C446" s="20" t="str">
        <f>IF('S.D. Paste sheet'!C446="","",'S.D. Paste sheet'!C446)</f>
        <v/>
      </c>
      <c r="D446" s="20" t="str">
        <f>IF('S.D. Paste sheet'!D446="","",'S.D. Paste sheet'!D446)</f>
        <v/>
      </c>
      <c r="E446" s="20" t="str">
        <f>IF('S.D. Paste sheet'!E446="","",UPPER('S.D. Paste sheet'!E446))</f>
        <v/>
      </c>
      <c r="F446" s="20" t="str">
        <f>IF('S.D. Paste sheet'!F446="","",'S.D. Paste sheet'!F446)</f>
        <v/>
      </c>
      <c r="G446" s="20" t="str">
        <f>IF('S.D. Paste sheet'!G446="","",UPPER('S.D. Paste sheet'!G446))</f>
        <v/>
      </c>
      <c r="H446" s="20" t="str">
        <f>IF('S.D. Paste sheet'!H446="","",UPPER('S.D. Paste sheet'!H446))</f>
        <v/>
      </c>
      <c r="I446" s="20" t="str">
        <f>IF('S.D. Paste sheet'!I446="","",'S.D. Paste sheet'!I446)</f>
        <v/>
      </c>
      <c r="J446" s="20" t="str">
        <f>IF('S.D. Paste sheet'!J446="","",'S.D. Paste sheet'!J446)</f>
        <v/>
      </c>
      <c r="K446" s="20" t="str">
        <f>IF('S.D. Paste sheet'!K446="","",'S.D. Paste sheet'!K446)</f>
        <v/>
      </c>
      <c r="L446" s="20" t="str">
        <f>IF('S.D. Paste sheet'!L446="","",'S.D. Paste sheet'!L446)</f>
        <v/>
      </c>
      <c r="M446" s="20" t="str">
        <f>IF('S.D. Paste sheet'!M446="","",'S.D. Paste sheet'!M446)</f>
        <v/>
      </c>
      <c r="N446" s="20" t="str">
        <f>IF('S.D. Paste sheet'!N446="","",'S.D. Paste sheet'!N446)</f>
        <v/>
      </c>
      <c r="O446" s="20" t="str">
        <f>IF('S.D. Paste sheet'!O446="","",'S.D. Paste sheet'!O446)</f>
        <v/>
      </c>
      <c r="P446" s="20" t="str">
        <f>IF('S.D. Paste sheet'!P446="","",'S.D. Paste sheet'!P446)</f>
        <v/>
      </c>
      <c r="Q446" s="20" t="str">
        <f>IF('S.D. Paste sheet'!Q446="","",'S.D. Paste sheet'!Q446)</f>
        <v/>
      </c>
      <c r="R446" s="20" t="str">
        <f>IF('S.D. Paste sheet'!R446="","",'S.D. Paste sheet'!R446)</f>
        <v/>
      </c>
      <c r="S446" s="20" t="str">
        <f>IF('S.D. Paste sheet'!S446="","",'S.D. Paste sheet'!S446)</f>
        <v/>
      </c>
      <c r="T446" s="20" t="str">
        <f>IF('S.D. Paste sheet'!T446="","",'S.D. Paste sheet'!T446)</f>
        <v/>
      </c>
      <c r="U446" s="20" t="str">
        <f>IF('S.D. Paste sheet'!U446="","",'S.D. Paste sheet'!U446)</f>
        <v/>
      </c>
      <c r="V446" s="20" t="str">
        <f>IF('S.D. Paste sheet'!V446="","",'S.D. Paste sheet'!V446)</f>
        <v/>
      </c>
      <c r="W446" s="20" t="str">
        <f>IF('S.D. Paste sheet'!W446="","",'S.D. Paste sheet'!W446)</f>
        <v/>
      </c>
      <c r="X446" s="20" t="str">
        <f>IF('S.D. Paste sheet'!X446="","",'S.D. Paste sheet'!X446)</f>
        <v/>
      </c>
      <c r="Y446" s="20" t="str">
        <f>IF('S.D. Paste sheet'!Y446="","",'S.D. Paste sheet'!Y446)</f>
        <v/>
      </c>
      <c r="Z446" s="20" t="str">
        <f>IF('S.D. Paste sheet'!Z446="","",'S.D. Paste sheet'!Z446)</f>
        <v/>
      </c>
      <c r="AA446" s="20" t="str">
        <f>IF('S.D. Paste sheet'!AA446="","",'S.D. Paste sheet'!AA446)</f>
        <v/>
      </c>
      <c r="AB446" s="20" t="str">
        <f>IF('S.D. Paste sheet'!AB446="","",'S.D. Paste sheet'!AB446)</f>
        <v/>
      </c>
      <c r="AC446" s="20" t="str">
        <f>IF('S.D. Paste sheet'!AC446="","",'S.D. Paste sheet'!AC446)</f>
        <v/>
      </c>
      <c r="AD446" s="20" t="str">
        <f>IF('S.D. Paste sheet'!AD446="","",'S.D. Paste sheet'!AD446)</f>
        <v/>
      </c>
      <c r="AE446" s="29"/>
      <c r="AF446" t="str">
        <f>IF(AK446="","",IF(AK446&gt;0,COUNT($AG$2:AG446),""))</f>
        <v/>
      </c>
      <c r="AG446" s="25" t="str">
        <f t="shared" si="195"/>
        <v/>
      </c>
      <c r="AH446" s="25" t="str">
        <f t="shared" si="196"/>
        <v/>
      </c>
      <c r="AI446" s="25" t="str">
        <f t="shared" si="197"/>
        <v/>
      </c>
      <c r="AJ446" s="25" t="str">
        <f t="shared" si="198"/>
        <v/>
      </c>
      <c r="AK446" s="25" t="str">
        <f t="shared" si="199"/>
        <v/>
      </c>
      <c r="AL446" s="25" t="str">
        <f t="shared" si="200"/>
        <v/>
      </c>
      <c r="AM446" s="25" t="str">
        <f t="shared" si="201"/>
        <v/>
      </c>
      <c r="AN446" s="25" t="str">
        <f t="shared" si="202"/>
        <v/>
      </c>
      <c r="AO446" s="25" t="str">
        <f t="shared" si="203"/>
        <v/>
      </c>
      <c r="AP446" s="25" t="str">
        <f t="shared" si="204"/>
        <v/>
      </c>
      <c r="AQ446" s="25" t="str">
        <f t="shared" si="205"/>
        <v/>
      </c>
      <c r="AR446" s="25" t="str">
        <f t="shared" si="206"/>
        <v/>
      </c>
      <c r="AS446" s="25" t="str">
        <f t="shared" si="207"/>
        <v/>
      </c>
      <c r="AT446" s="25" t="str">
        <f t="shared" si="208"/>
        <v/>
      </c>
      <c r="AU446" s="25" t="str">
        <f t="shared" si="209"/>
        <v/>
      </c>
      <c r="AV446" s="25" t="str">
        <f t="shared" si="210"/>
        <v/>
      </c>
      <c r="AX446" t="str">
        <f>IF(BC446="","",IF(BC446&gt;0,COUNT($AY$2:AY446),""))</f>
        <v/>
      </c>
      <c r="AY446" s="25" t="str">
        <f t="shared" si="211"/>
        <v/>
      </c>
      <c r="AZ446" s="25" t="str">
        <f t="shared" si="212"/>
        <v/>
      </c>
      <c r="BA446" s="25" t="str">
        <f t="shared" si="213"/>
        <v/>
      </c>
      <c r="BB446" s="25" t="str">
        <f t="shared" si="214"/>
        <v/>
      </c>
      <c r="BC446" s="25" t="str">
        <f t="shared" si="215"/>
        <v/>
      </c>
      <c r="BD446" s="25" t="str">
        <f t="shared" si="216"/>
        <v/>
      </c>
      <c r="BE446" s="25" t="str">
        <f t="shared" si="217"/>
        <v/>
      </c>
      <c r="BF446" s="25" t="str">
        <f t="shared" si="218"/>
        <v/>
      </c>
      <c r="BG446" s="25" t="str">
        <f t="shared" si="219"/>
        <v/>
      </c>
      <c r="BH446" s="25" t="str">
        <f t="shared" si="220"/>
        <v/>
      </c>
      <c r="BI446" s="25" t="str">
        <f t="shared" si="221"/>
        <v/>
      </c>
      <c r="BJ446" s="25" t="str">
        <f t="shared" si="222"/>
        <v/>
      </c>
      <c r="BK446" s="25" t="str">
        <f t="shared" si="223"/>
        <v/>
      </c>
      <c r="BL446" s="25" t="str">
        <f t="shared" si="224"/>
        <v/>
      </c>
      <c r="BM446" s="25" t="str">
        <f t="shared" si="225"/>
        <v/>
      </c>
      <c r="BN446" s="25" t="str">
        <f t="shared" si="226"/>
        <v/>
      </c>
    </row>
    <row r="447" spans="1:66">
      <c r="A447" s="20" t="str">
        <f>IF('S.D. Paste sheet'!A447="","",'S.D. Paste sheet'!A447)</f>
        <v/>
      </c>
      <c r="B447" s="20" t="str">
        <f>IF('S.D. Paste sheet'!B447="","",'S.D. Paste sheet'!B447)</f>
        <v/>
      </c>
      <c r="C447" s="20" t="str">
        <f>IF('S.D. Paste sheet'!C447="","",'S.D. Paste sheet'!C447)</f>
        <v/>
      </c>
      <c r="D447" s="20" t="str">
        <f>IF('S.D. Paste sheet'!D447="","",'S.D. Paste sheet'!D447)</f>
        <v/>
      </c>
      <c r="E447" s="20" t="str">
        <f>IF('S.D. Paste sheet'!E447="","",UPPER('S.D. Paste sheet'!E447))</f>
        <v/>
      </c>
      <c r="F447" s="20" t="str">
        <f>IF('S.D. Paste sheet'!F447="","",'S.D. Paste sheet'!F447)</f>
        <v/>
      </c>
      <c r="G447" s="20" t="str">
        <f>IF('S.D. Paste sheet'!G447="","",UPPER('S.D. Paste sheet'!G447))</f>
        <v/>
      </c>
      <c r="H447" s="20" t="str">
        <f>IF('S.D. Paste sheet'!H447="","",UPPER('S.D. Paste sheet'!H447))</f>
        <v/>
      </c>
      <c r="I447" s="20" t="str">
        <f>IF('S.D. Paste sheet'!I447="","",'S.D. Paste sheet'!I447)</f>
        <v/>
      </c>
      <c r="J447" s="20" t="str">
        <f>IF('S.D. Paste sheet'!J447="","",'S.D. Paste sheet'!J447)</f>
        <v/>
      </c>
      <c r="K447" s="20" t="str">
        <f>IF('S.D. Paste sheet'!K447="","",'S.D. Paste sheet'!K447)</f>
        <v/>
      </c>
      <c r="L447" s="20" t="str">
        <f>IF('S.D. Paste sheet'!L447="","",'S.D. Paste sheet'!L447)</f>
        <v/>
      </c>
      <c r="M447" s="20" t="str">
        <f>IF('S.D. Paste sheet'!M447="","",'S.D. Paste sheet'!M447)</f>
        <v/>
      </c>
      <c r="N447" s="20" t="str">
        <f>IF('S.D. Paste sheet'!N447="","",'S.D. Paste sheet'!N447)</f>
        <v/>
      </c>
      <c r="O447" s="20" t="str">
        <f>IF('S.D. Paste sheet'!O447="","",'S.D. Paste sheet'!O447)</f>
        <v/>
      </c>
      <c r="P447" s="20" t="str">
        <f>IF('S.D. Paste sheet'!P447="","",'S.D. Paste sheet'!P447)</f>
        <v/>
      </c>
      <c r="Q447" s="20" t="str">
        <f>IF('S.D. Paste sheet'!Q447="","",'S.D. Paste sheet'!Q447)</f>
        <v/>
      </c>
      <c r="R447" s="20" t="str">
        <f>IF('S.D. Paste sheet'!R447="","",'S.D. Paste sheet'!R447)</f>
        <v/>
      </c>
      <c r="S447" s="20" t="str">
        <f>IF('S.D. Paste sheet'!S447="","",'S.D. Paste sheet'!S447)</f>
        <v/>
      </c>
      <c r="T447" s="20" t="str">
        <f>IF('S.D. Paste sheet'!T447="","",'S.D. Paste sheet'!T447)</f>
        <v/>
      </c>
      <c r="U447" s="20" t="str">
        <f>IF('S.D. Paste sheet'!U447="","",'S.D. Paste sheet'!U447)</f>
        <v/>
      </c>
      <c r="V447" s="20" t="str">
        <f>IF('S.D. Paste sheet'!V447="","",'S.D. Paste sheet'!V447)</f>
        <v/>
      </c>
      <c r="W447" s="20" t="str">
        <f>IF('S.D. Paste sheet'!W447="","",'S.D. Paste sheet'!W447)</f>
        <v/>
      </c>
      <c r="X447" s="20" t="str">
        <f>IF('S.D. Paste sheet'!X447="","",'S.D. Paste sheet'!X447)</f>
        <v/>
      </c>
      <c r="Y447" s="20" t="str">
        <f>IF('S.D. Paste sheet'!Y447="","",'S.D. Paste sheet'!Y447)</f>
        <v/>
      </c>
      <c r="Z447" s="20" t="str">
        <f>IF('S.D. Paste sheet'!Z447="","",'S.D. Paste sheet'!Z447)</f>
        <v/>
      </c>
      <c r="AA447" s="20" t="str">
        <f>IF('S.D. Paste sheet'!AA447="","",'S.D. Paste sheet'!AA447)</f>
        <v/>
      </c>
      <c r="AB447" s="20" t="str">
        <f>IF('S.D. Paste sheet'!AB447="","",'S.D. Paste sheet'!AB447)</f>
        <v/>
      </c>
      <c r="AC447" s="20" t="str">
        <f>IF('S.D. Paste sheet'!AC447="","",'S.D. Paste sheet'!AC447)</f>
        <v/>
      </c>
      <c r="AD447" s="20" t="str">
        <f>IF('S.D. Paste sheet'!AD447="","",'S.D. Paste sheet'!AD447)</f>
        <v/>
      </c>
      <c r="AE447" s="29"/>
      <c r="AF447" t="str">
        <f>IF(AK447="","",IF(AK447&gt;0,COUNT($AG$2:AG447),""))</f>
        <v/>
      </c>
      <c r="AG447" s="25" t="str">
        <f t="shared" si="195"/>
        <v/>
      </c>
      <c r="AH447" s="25" t="str">
        <f t="shared" si="196"/>
        <v/>
      </c>
      <c r="AI447" s="25" t="str">
        <f t="shared" si="197"/>
        <v/>
      </c>
      <c r="AJ447" s="25" t="str">
        <f t="shared" si="198"/>
        <v/>
      </c>
      <c r="AK447" s="25" t="str">
        <f t="shared" si="199"/>
        <v/>
      </c>
      <c r="AL447" s="25" t="str">
        <f t="shared" si="200"/>
        <v/>
      </c>
      <c r="AM447" s="25" t="str">
        <f t="shared" si="201"/>
        <v/>
      </c>
      <c r="AN447" s="25" t="str">
        <f t="shared" si="202"/>
        <v/>
      </c>
      <c r="AO447" s="25" t="str">
        <f t="shared" si="203"/>
        <v/>
      </c>
      <c r="AP447" s="25" t="str">
        <f t="shared" si="204"/>
        <v/>
      </c>
      <c r="AQ447" s="25" t="str">
        <f t="shared" si="205"/>
        <v/>
      </c>
      <c r="AR447" s="25" t="str">
        <f t="shared" si="206"/>
        <v/>
      </c>
      <c r="AS447" s="25" t="str">
        <f t="shared" si="207"/>
        <v/>
      </c>
      <c r="AT447" s="25" t="str">
        <f t="shared" si="208"/>
        <v/>
      </c>
      <c r="AU447" s="25" t="str">
        <f t="shared" si="209"/>
        <v/>
      </c>
      <c r="AV447" s="25" t="str">
        <f t="shared" si="210"/>
        <v/>
      </c>
      <c r="AX447" t="str">
        <f>IF(BC447="","",IF(BC447&gt;0,COUNT($AY$2:AY447),""))</f>
        <v/>
      </c>
      <c r="AY447" s="25" t="str">
        <f t="shared" si="211"/>
        <v/>
      </c>
      <c r="AZ447" s="25" t="str">
        <f t="shared" si="212"/>
        <v/>
      </c>
      <c r="BA447" s="25" t="str">
        <f t="shared" si="213"/>
        <v/>
      </c>
      <c r="BB447" s="25" t="str">
        <f t="shared" si="214"/>
        <v/>
      </c>
      <c r="BC447" s="25" t="str">
        <f t="shared" si="215"/>
        <v/>
      </c>
      <c r="BD447" s="25" t="str">
        <f t="shared" si="216"/>
        <v/>
      </c>
      <c r="BE447" s="25" t="str">
        <f t="shared" si="217"/>
        <v/>
      </c>
      <c r="BF447" s="25" t="str">
        <f t="shared" si="218"/>
        <v/>
      </c>
      <c r="BG447" s="25" t="str">
        <f t="shared" si="219"/>
        <v/>
      </c>
      <c r="BH447" s="25" t="str">
        <f t="shared" si="220"/>
        <v/>
      </c>
      <c r="BI447" s="25" t="str">
        <f t="shared" si="221"/>
        <v/>
      </c>
      <c r="BJ447" s="25" t="str">
        <f t="shared" si="222"/>
        <v/>
      </c>
      <c r="BK447" s="25" t="str">
        <f t="shared" si="223"/>
        <v/>
      </c>
      <c r="BL447" s="25" t="str">
        <f t="shared" si="224"/>
        <v/>
      </c>
      <c r="BM447" s="25" t="str">
        <f t="shared" si="225"/>
        <v/>
      </c>
      <c r="BN447" s="25" t="str">
        <f t="shared" si="226"/>
        <v/>
      </c>
    </row>
    <row r="448" spans="1:66">
      <c r="A448" s="20" t="str">
        <f>IF('S.D. Paste sheet'!A448="","",'S.D. Paste sheet'!A448)</f>
        <v/>
      </c>
      <c r="B448" s="20" t="str">
        <f>IF('S.D. Paste sheet'!B448="","",'S.D. Paste sheet'!B448)</f>
        <v/>
      </c>
      <c r="C448" s="20" t="str">
        <f>IF('S.D. Paste sheet'!C448="","",'S.D. Paste sheet'!C448)</f>
        <v/>
      </c>
      <c r="D448" s="20" t="str">
        <f>IF('S.D. Paste sheet'!D448="","",'S.D. Paste sheet'!D448)</f>
        <v/>
      </c>
      <c r="E448" s="20" t="str">
        <f>IF('S.D. Paste sheet'!E448="","",UPPER('S.D. Paste sheet'!E448))</f>
        <v/>
      </c>
      <c r="F448" s="20" t="str">
        <f>IF('S.D. Paste sheet'!F448="","",'S.D. Paste sheet'!F448)</f>
        <v/>
      </c>
      <c r="G448" s="20" t="str">
        <f>IF('S.D. Paste sheet'!G448="","",UPPER('S.D. Paste sheet'!G448))</f>
        <v/>
      </c>
      <c r="H448" s="20" t="str">
        <f>IF('S.D. Paste sheet'!H448="","",UPPER('S.D. Paste sheet'!H448))</f>
        <v/>
      </c>
      <c r="I448" s="20" t="str">
        <f>IF('S.D. Paste sheet'!I448="","",'S.D. Paste sheet'!I448)</f>
        <v/>
      </c>
      <c r="J448" s="20" t="str">
        <f>IF('S.D. Paste sheet'!J448="","",'S.D. Paste sheet'!J448)</f>
        <v/>
      </c>
      <c r="K448" s="20" t="str">
        <f>IF('S.D. Paste sheet'!K448="","",'S.D. Paste sheet'!K448)</f>
        <v/>
      </c>
      <c r="L448" s="20" t="str">
        <f>IF('S.D. Paste sheet'!L448="","",'S.D. Paste sheet'!L448)</f>
        <v/>
      </c>
      <c r="M448" s="20" t="str">
        <f>IF('S.D. Paste sheet'!M448="","",'S.D. Paste sheet'!M448)</f>
        <v/>
      </c>
      <c r="N448" s="20" t="str">
        <f>IF('S.D. Paste sheet'!N448="","",'S.D. Paste sheet'!N448)</f>
        <v/>
      </c>
      <c r="O448" s="20" t="str">
        <f>IF('S.D. Paste sheet'!O448="","",'S.D. Paste sheet'!O448)</f>
        <v/>
      </c>
      <c r="P448" s="20" t="str">
        <f>IF('S.D. Paste sheet'!P448="","",'S.D. Paste sheet'!P448)</f>
        <v/>
      </c>
      <c r="Q448" s="20" t="str">
        <f>IF('S.D. Paste sheet'!Q448="","",'S.D. Paste sheet'!Q448)</f>
        <v/>
      </c>
      <c r="R448" s="20" t="str">
        <f>IF('S.D. Paste sheet'!R448="","",'S.D. Paste sheet'!R448)</f>
        <v/>
      </c>
      <c r="S448" s="20" t="str">
        <f>IF('S.D. Paste sheet'!S448="","",'S.D. Paste sheet'!S448)</f>
        <v/>
      </c>
      <c r="T448" s="20" t="str">
        <f>IF('S.D. Paste sheet'!T448="","",'S.D. Paste sheet'!T448)</f>
        <v/>
      </c>
      <c r="U448" s="20" t="str">
        <f>IF('S.D. Paste sheet'!U448="","",'S.D. Paste sheet'!U448)</f>
        <v/>
      </c>
      <c r="V448" s="20" t="str">
        <f>IF('S.D. Paste sheet'!V448="","",'S.D. Paste sheet'!V448)</f>
        <v/>
      </c>
      <c r="W448" s="20" t="str">
        <f>IF('S.D. Paste sheet'!W448="","",'S.D. Paste sheet'!W448)</f>
        <v/>
      </c>
      <c r="X448" s="20" t="str">
        <f>IF('S.D. Paste sheet'!X448="","",'S.D. Paste sheet'!X448)</f>
        <v/>
      </c>
      <c r="Y448" s="20" t="str">
        <f>IF('S.D. Paste sheet'!Y448="","",'S.D. Paste sheet'!Y448)</f>
        <v/>
      </c>
      <c r="Z448" s="20" t="str">
        <f>IF('S.D. Paste sheet'!Z448="","",'S.D. Paste sheet'!Z448)</f>
        <v/>
      </c>
      <c r="AA448" s="20" t="str">
        <f>IF('S.D. Paste sheet'!AA448="","",'S.D. Paste sheet'!AA448)</f>
        <v/>
      </c>
      <c r="AB448" s="20" t="str">
        <f>IF('S.D. Paste sheet'!AB448="","",'S.D. Paste sheet'!AB448)</f>
        <v/>
      </c>
      <c r="AC448" s="20" t="str">
        <f>IF('S.D. Paste sheet'!AC448="","",'S.D. Paste sheet'!AC448)</f>
        <v/>
      </c>
      <c r="AD448" s="20" t="str">
        <f>IF('S.D. Paste sheet'!AD448="","",'S.D. Paste sheet'!AD448)</f>
        <v/>
      </c>
      <c r="AE448" s="29"/>
      <c r="AF448" t="str">
        <f>IF(AK448="","",IF(AK448&gt;0,COUNT($AG$2:AG448),""))</f>
        <v/>
      </c>
      <c r="AG448" s="25" t="str">
        <f t="shared" si="195"/>
        <v/>
      </c>
      <c r="AH448" s="25" t="str">
        <f t="shared" si="196"/>
        <v/>
      </c>
      <c r="AI448" s="25" t="str">
        <f t="shared" si="197"/>
        <v/>
      </c>
      <c r="AJ448" s="25" t="str">
        <f t="shared" si="198"/>
        <v/>
      </c>
      <c r="AK448" s="25" t="str">
        <f t="shared" si="199"/>
        <v/>
      </c>
      <c r="AL448" s="25" t="str">
        <f t="shared" si="200"/>
        <v/>
      </c>
      <c r="AM448" s="25" t="str">
        <f t="shared" si="201"/>
        <v/>
      </c>
      <c r="AN448" s="25" t="str">
        <f t="shared" si="202"/>
        <v/>
      </c>
      <c r="AO448" s="25" t="str">
        <f t="shared" si="203"/>
        <v/>
      </c>
      <c r="AP448" s="25" t="str">
        <f t="shared" si="204"/>
        <v/>
      </c>
      <c r="AQ448" s="25" t="str">
        <f t="shared" si="205"/>
        <v/>
      </c>
      <c r="AR448" s="25" t="str">
        <f t="shared" si="206"/>
        <v/>
      </c>
      <c r="AS448" s="25" t="str">
        <f t="shared" si="207"/>
        <v/>
      </c>
      <c r="AT448" s="25" t="str">
        <f t="shared" si="208"/>
        <v/>
      </c>
      <c r="AU448" s="25" t="str">
        <f t="shared" si="209"/>
        <v/>
      </c>
      <c r="AV448" s="25" t="str">
        <f t="shared" si="210"/>
        <v/>
      </c>
      <c r="AX448" t="str">
        <f>IF(BC448="","",IF(BC448&gt;0,COUNT($AY$2:AY448),""))</f>
        <v/>
      </c>
      <c r="AY448" s="25" t="str">
        <f t="shared" si="211"/>
        <v/>
      </c>
      <c r="AZ448" s="25" t="str">
        <f t="shared" si="212"/>
        <v/>
      </c>
      <c r="BA448" s="25" t="str">
        <f t="shared" si="213"/>
        <v/>
      </c>
      <c r="BB448" s="25" t="str">
        <f t="shared" si="214"/>
        <v/>
      </c>
      <c r="BC448" s="25" t="str">
        <f t="shared" si="215"/>
        <v/>
      </c>
      <c r="BD448" s="25" t="str">
        <f t="shared" si="216"/>
        <v/>
      </c>
      <c r="BE448" s="25" t="str">
        <f t="shared" si="217"/>
        <v/>
      </c>
      <c r="BF448" s="25" t="str">
        <f t="shared" si="218"/>
        <v/>
      </c>
      <c r="BG448" s="25" t="str">
        <f t="shared" si="219"/>
        <v/>
      </c>
      <c r="BH448" s="25" t="str">
        <f t="shared" si="220"/>
        <v/>
      </c>
      <c r="BI448" s="25" t="str">
        <f t="shared" si="221"/>
        <v/>
      </c>
      <c r="BJ448" s="25" t="str">
        <f t="shared" si="222"/>
        <v/>
      </c>
      <c r="BK448" s="25" t="str">
        <f t="shared" si="223"/>
        <v/>
      </c>
      <c r="BL448" s="25" t="str">
        <f t="shared" si="224"/>
        <v/>
      </c>
      <c r="BM448" s="25" t="str">
        <f t="shared" si="225"/>
        <v/>
      </c>
      <c r="BN448" s="25" t="str">
        <f t="shared" si="226"/>
        <v/>
      </c>
    </row>
    <row r="449" spans="1:66">
      <c r="A449" s="20" t="str">
        <f>IF('S.D. Paste sheet'!A449="","",'S.D. Paste sheet'!A449)</f>
        <v/>
      </c>
      <c r="B449" s="20" t="str">
        <f>IF('S.D. Paste sheet'!B449="","",'S.D. Paste sheet'!B449)</f>
        <v/>
      </c>
      <c r="C449" s="20" t="str">
        <f>IF('S.D. Paste sheet'!C449="","",'S.D. Paste sheet'!C449)</f>
        <v/>
      </c>
      <c r="D449" s="20" t="str">
        <f>IF('S.D. Paste sheet'!D449="","",'S.D. Paste sheet'!D449)</f>
        <v/>
      </c>
      <c r="E449" s="20" t="str">
        <f>IF('S.D. Paste sheet'!E449="","",UPPER('S.D. Paste sheet'!E449))</f>
        <v/>
      </c>
      <c r="F449" s="20" t="str">
        <f>IF('S.D. Paste sheet'!F449="","",'S.D. Paste sheet'!F449)</f>
        <v/>
      </c>
      <c r="G449" s="20" t="str">
        <f>IF('S.D. Paste sheet'!G449="","",UPPER('S.D. Paste sheet'!G449))</f>
        <v/>
      </c>
      <c r="H449" s="20" t="str">
        <f>IF('S.D. Paste sheet'!H449="","",UPPER('S.D. Paste sheet'!H449))</f>
        <v/>
      </c>
      <c r="I449" s="20" t="str">
        <f>IF('S.D. Paste sheet'!I449="","",'S.D. Paste sheet'!I449)</f>
        <v/>
      </c>
      <c r="J449" s="20" t="str">
        <f>IF('S.D. Paste sheet'!J449="","",'S.D. Paste sheet'!J449)</f>
        <v/>
      </c>
      <c r="K449" s="20" t="str">
        <f>IF('S.D. Paste sheet'!K449="","",'S.D. Paste sheet'!K449)</f>
        <v/>
      </c>
      <c r="L449" s="20" t="str">
        <f>IF('S.D. Paste sheet'!L449="","",'S.D. Paste sheet'!L449)</f>
        <v/>
      </c>
      <c r="M449" s="20" t="str">
        <f>IF('S.D. Paste sheet'!M449="","",'S.D. Paste sheet'!M449)</f>
        <v/>
      </c>
      <c r="N449" s="20" t="str">
        <f>IF('S.D. Paste sheet'!N449="","",'S.D. Paste sheet'!N449)</f>
        <v/>
      </c>
      <c r="O449" s="20" t="str">
        <f>IF('S.D. Paste sheet'!O449="","",'S.D. Paste sheet'!O449)</f>
        <v/>
      </c>
      <c r="P449" s="20" t="str">
        <f>IF('S.D. Paste sheet'!P449="","",'S.D. Paste sheet'!P449)</f>
        <v/>
      </c>
      <c r="Q449" s="20" t="str">
        <f>IF('S.D. Paste sheet'!Q449="","",'S.D. Paste sheet'!Q449)</f>
        <v/>
      </c>
      <c r="R449" s="20" t="str">
        <f>IF('S.D. Paste sheet'!R449="","",'S.D. Paste sheet'!R449)</f>
        <v/>
      </c>
      <c r="S449" s="20" t="str">
        <f>IF('S.D. Paste sheet'!S449="","",'S.D. Paste sheet'!S449)</f>
        <v/>
      </c>
      <c r="T449" s="20" t="str">
        <f>IF('S.D. Paste sheet'!T449="","",'S.D. Paste sheet'!T449)</f>
        <v/>
      </c>
      <c r="U449" s="20" t="str">
        <f>IF('S.D. Paste sheet'!U449="","",'S.D. Paste sheet'!U449)</f>
        <v/>
      </c>
      <c r="V449" s="20" t="str">
        <f>IF('S.D. Paste sheet'!V449="","",'S.D. Paste sheet'!V449)</f>
        <v/>
      </c>
      <c r="W449" s="20" t="str">
        <f>IF('S.D. Paste sheet'!W449="","",'S.D. Paste sheet'!W449)</f>
        <v/>
      </c>
      <c r="X449" s="20" t="str">
        <f>IF('S.D. Paste sheet'!X449="","",'S.D. Paste sheet'!X449)</f>
        <v/>
      </c>
      <c r="Y449" s="20" t="str">
        <f>IF('S.D. Paste sheet'!Y449="","",'S.D. Paste sheet'!Y449)</f>
        <v/>
      </c>
      <c r="Z449" s="20" t="str">
        <f>IF('S.D. Paste sheet'!Z449="","",'S.D. Paste sheet'!Z449)</f>
        <v/>
      </c>
      <c r="AA449" s="20" t="str">
        <f>IF('S.D. Paste sheet'!AA449="","",'S.D. Paste sheet'!AA449)</f>
        <v/>
      </c>
      <c r="AB449" s="20" t="str">
        <f>IF('S.D. Paste sheet'!AB449="","",'S.D. Paste sheet'!AB449)</f>
        <v/>
      </c>
      <c r="AC449" s="20" t="str">
        <f>IF('S.D. Paste sheet'!AC449="","",'S.D. Paste sheet'!AC449)</f>
        <v/>
      </c>
      <c r="AD449" s="20" t="str">
        <f>IF('S.D. Paste sheet'!AD449="","",'S.D. Paste sheet'!AD449)</f>
        <v/>
      </c>
      <c r="AE449" s="29"/>
      <c r="AF449" t="str">
        <f>IF(AK449="","",IF(AK449&gt;0,COUNT($AG$2:AG449),""))</f>
        <v/>
      </c>
      <c r="AG449" s="25" t="str">
        <f t="shared" si="195"/>
        <v/>
      </c>
      <c r="AH449" s="25" t="str">
        <f t="shared" si="196"/>
        <v/>
      </c>
      <c r="AI449" s="25" t="str">
        <f t="shared" si="197"/>
        <v/>
      </c>
      <c r="AJ449" s="25" t="str">
        <f t="shared" si="198"/>
        <v/>
      </c>
      <c r="AK449" s="25" t="str">
        <f t="shared" si="199"/>
        <v/>
      </c>
      <c r="AL449" s="25" t="str">
        <f t="shared" si="200"/>
        <v/>
      </c>
      <c r="AM449" s="25" t="str">
        <f t="shared" si="201"/>
        <v/>
      </c>
      <c r="AN449" s="25" t="str">
        <f t="shared" si="202"/>
        <v/>
      </c>
      <c r="AO449" s="25" t="str">
        <f t="shared" si="203"/>
        <v/>
      </c>
      <c r="AP449" s="25" t="str">
        <f t="shared" si="204"/>
        <v/>
      </c>
      <c r="AQ449" s="25" t="str">
        <f t="shared" si="205"/>
        <v/>
      </c>
      <c r="AR449" s="25" t="str">
        <f t="shared" si="206"/>
        <v/>
      </c>
      <c r="AS449" s="25" t="str">
        <f t="shared" si="207"/>
        <v/>
      </c>
      <c r="AT449" s="25" t="str">
        <f t="shared" si="208"/>
        <v/>
      </c>
      <c r="AU449" s="25" t="str">
        <f t="shared" si="209"/>
        <v/>
      </c>
      <c r="AV449" s="25" t="str">
        <f t="shared" si="210"/>
        <v/>
      </c>
      <c r="AX449" t="str">
        <f>IF(BC449="","",IF(BC449&gt;0,COUNT($AY$2:AY449),""))</f>
        <v/>
      </c>
      <c r="AY449" s="25" t="str">
        <f t="shared" si="211"/>
        <v/>
      </c>
      <c r="AZ449" s="25" t="str">
        <f t="shared" si="212"/>
        <v/>
      </c>
      <c r="BA449" s="25" t="str">
        <f t="shared" si="213"/>
        <v/>
      </c>
      <c r="BB449" s="25" t="str">
        <f t="shared" si="214"/>
        <v/>
      </c>
      <c r="BC449" s="25" t="str">
        <f t="shared" si="215"/>
        <v/>
      </c>
      <c r="BD449" s="25" t="str">
        <f t="shared" si="216"/>
        <v/>
      </c>
      <c r="BE449" s="25" t="str">
        <f t="shared" si="217"/>
        <v/>
      </c>
      <c r="BF449" s="25" t="str">
        <f t="shared" si="218"/>
        <v/>
      </c>
      <c r="BG449" s="25" t="str">
        <f t="shared" si="219"/>
        <v/>
      </c>
      <c r="BH449" s="25" t="str">
        <f t="shared" si="220"/>
        <v/>
      </c>
      <c r="BI449" s="25" t="str">
        <f t="shared" si="221"/>
        <v/>
      </c>
      <c r="BJ449" s="25" t="str">
        <f t="shared" si="222"/>
        <v/>
      </c>
      <c r="BK449" s="25" t="str">
        <f t="shared" si="223"/>
        <v/>
      </c>
      <c r="BL449" s="25" t="str">
        <f t="shared" si="224"/>
        <v/>
      </c>
      <c r="BM449" s="25" t="str">
        <f t="shared" si="225"/>
        <v/>
      </c>
      <c r="BN449" s="25" t="str">
        <f t="shared" si="226"/>
        <v/>
      </c>
    </row>
    <row r="450" spans="1:66">
      <c r="A450" s="20" t="str">
        <f>IF('S.D. Paste sheet'!A450="","",'S.D. Paste sheet'!A450)</f>
        <v/>
      </c>
      <c r="B450" s="20" t="str">
        <f>IF('S.D. Paste sheet'!B450="","",'S.D. Paste sheet'!B450)</f>
        <v/>
      </c>
      <c r="C450" s="20" t="str">
        <f>IF('S.D. Paste sheet'!C450="","",'S.D. Paste sheet'!C450)</f>
        <v/>
      </c>
      <c r="D450" s="20" t="str">
        <f>IF('S.D. Paste sheet'!D450="","",'S.D. Paste sheet'!D450)</f>
        <v/>
      </c>
      <c r="E450" s="20" t="str">
        <f>IF('S.D. Paste sheet'!E450="","",UPPER('S.D. Paste sheet'!E450))</f>
        <v/>
      </c>
      <c r="F450" s="20" t="str">
        <f>IF('S.D. Paste sheet'!F450="","",'S.D. Paste sheet'!F450)</f>
        <v/>
      </c>
      <c r="G450" s="20" t="str">
        <f>IF('S.D. Paste sheet'!G450="","",UPPER('S.D. Paste sheet'!G450))</f>
        <v/>
      </c>
      <c r="H450" s="20" t="str">
        <f>IF('S.D. Paste sheet'!H450="","",UPPER('S.D. Paste sheet'!H450))</f>
        <v/>
      </c>
      <c r="I450" s="20" t="str">
        <f>IF('S.D. Paste sheet'!I450="","",'S.D. Paste sheet'!I450)</f>
        <v/>
      </c>
      <c r="J450" s="20" t="str">
        <f>IF('S.D. Paste sheet'!J450="","",'S.D. Paste sheet'!J450)</f>
        <v/>
      </c>
      <c r="K450" s="20" t="str">
        <f>IF('S.D. Paste sheet'!K450="","",'S.D. Paste sheet'!K450)</f>
        <v/>
      </c>
      <c r="L450" s="20" t="str">
        <f>IF('S.D. Paste sheet'!L450="","",'S.D. Paste sheet'!L450)</f>
        <v/>
      </c>
      <c r="M450" s="20" t="str">
        <f>IF('S.D. Paste sheet'!M450="","",'S.D. Paste sheet'!M450)</f>
        <v/>
      </c>
      <c r="N450" s="20" t="str">
        <f>IF('S.D. Paste sheet'!N450="","",'S.D. Paste sheet'!N450)</f>
        <v/>
      </c>
      <c r="O450" s="20" t="str">
        <f>IF('S.D. Paste sheet'!O450="","",'S.D. Paste sheet'!O450)</f>
        <v/>
      </c>
      <c r="P450" s="20" t="str">
        <f>IF('S.D. Paste sheet'!P450="","",'S.D. Paste sheet'!P450)</f>
        <v/>
      </c>
      <c r="Q450" s="20" t="str">
        <f>IF('S.D. Paste sheet'!Q450="","",'S.D. Paste sheet'!Q450)</f>
        <v/>
      </c>
      <c r="R450" s="20" t="str">
        <f>IF('S.D. Paste sheet'!R450="","",'S.D. Paste sheet'!R450)</f>
        <v/>
      </c>
      <c r="S450" s="20" t="str">
        <f>IF('S.D. Paste sheet'!S450="","",'S.D. Paste sheet'!S450)</f>
        <v/>
      </c>
      <c r="T450" s="20" t="str">
        <f>IF('S.D. Paste sheet'!T450="","",'S.D. Paste sheet'!T450)</f>
        <v/>
      </c>
      <c r="U450" s="20" t="str">
        <f>IF('S.D. Paste sheet'!U450="","",'S.D. Paste sheet'!U450)</f>
        <v/>
      </c>
      <c r="V450" s="20" t="str">
        <f>IF('S.D. Paste sheet'!V450="","",'S.D. Paste sheet'!V450)</f>
        <v/>
      </c>
      <c r="W450" s="20" t="str">
        <f>IF('S.D. Paste sheet'!W450="","",'S.D. Paste sheet'!W450)</f>
        <v/>
      </c>
      <c r="X450" s="20" t="str">
        <f>IF('S.D. Paste sheet'!X450="","",'S.D. Paste sheet'!X450)</f>
        <v/>
      </c>
      <c r="Y450" s="20" t="str">
        <f>IF('S.D. Paste sheet'!Y450="","",'S.D. Paste sheet'!Y450)</f>
        <v/>
      </c>
      <c r="Z450" s="20" t="str">
        <f>IF('S.D. Paste sheet'!Z450="","",'S.D. Paste sheet'!Z450)</f>
        <v/>
      </c>
      <c r="AA450" s="20" t="str">
        <f>IF('S.D. Paste sheet'!AA450="","",'S.D. Paste sheet'!AA450)</f>
        <v/>
      </c>
      <c r="AB450" s="20" t="str">
        <f>IF('S.D. Paste sheet'!AB450="","",'S.D. Paste sheet'!AB450)</f>
        <v/>
      </c>
      <c r="AC450" s="20" t="str">
        <f>IF('S.D. Paste sheet'!AC450="","",'S.D. Paste sheet'!AC450)</f>
        <v/>
      </c>
      <c r="AD450" s="20" t="str">
        <f>IF('S.D. Paste sheet'!AD450="","",'S.D. Paste sheet'!AD450)</f>
        <v/>
      </c>
      <c r="AE450" s="29"/>
      <c r="AF450" t="str">
        <f>IF(AK450="","",IF(AK450&gt;0,COUNT($AG$2:AG450),""))</f>
        <v/>
      </c>
      <c r="AG450" s="25" t="str">
        <f t="shared" si="195"/>
        <v/>
      </c>
      <c r="AH450" s="25" t="str">
        <f t="shared" si="196"/>
        <v/>
      </c>
      <c r="AI450" s="25" t="str">
        <f t="shared" si="197"/>
        <v/>
      </c>
      <c r="AJ450" s="25" t="str">
        <f t="shared" si="198"/>
        <v/>
      </c>
      <c r="AK450" s="25" t="str">
        <f t="shared" si="199"/>
        <v/>
      </c>
      <c r="AL450" s="25" t="str">
        <f t="shared" si="200"/>
        <v/>
      </c>
      <c r="AM450" s="25" t="str">
        <f t="shared" si="201"/>
        <v/>
      </c>
      <c r="AN450" s="25" t="str">
        <f t="shared" si="202"/>
        <v/>
      </c>
      <c r="AO450" s="25" t="str">
        <f t="shared" si="203"/>
        <v/>
      </c>
      <c r="AP450" s="25" t="str">
        <f t="shared" si="204"/>
        <v/>
      </c>
      <c r="AQ450" s="25" t="str">
        <f t="shared" si="205"/>
        <v/>
      </c>
      <c r="AR450" s="25" t="str">
        <f t="shared" si="206"/>
        <v/>
      </c>
      <c r="AS450" s="25" t="str">
        <f t="shared" si="207"/>
        <v/>
      </c>
      <c r="AT450" s="25" t="str">
        <f t="shared" si="208"/>
        <v/>
      </c>
      <c r="AU450" s="25" t="str">
        <f t="shared" si="209"/>
        <v/>
      </c>
      <c r="AV450" s="25" t="str">
        <f t="shared" si="210"/>
        <v/>
      </c>
      <c r="AX450" t="str">
        <f>IF(BC450="","",IF(BC450&gt;0,COUNT($AY$2:AY450),""))</f>
        <v/>
      </c>
      <c r="AY450" s="25" t="str">
        <f t="shared" si="211"/>
        <v/>
      </c>
      <c r="AZ450" s="25" t="str">
        <f t="shared" si="212"/>
        <v/>
      </c>
      <c r="BA450" s="25" t="str">
        <f t="shared" si="213"/>
        <v/>
      </c>
      <c r="BB450" s="25" t="str">
        <f t="shared" si="214"/>
        <v/>
      </c>
      <c r="BC450" s="25" t="str">
        <f t="shared" si="215"/>
        <v/>
      </c>
      <c r="BD450" s="25" t="str">
        <f t="shared" si="216"/>
        <v/>
      </c>
      <c r="BE450" s="25" t="str">
        <f t="shared" si="217"/>
        <v/>
      </c>
      <c r="BF450" s="25" t="str">
        <f t="shared" si="218"/>
        <v/>
      </c>
      <c r="BG450" s="25" t="str">
        <f t="shared" si="219"/>
        <v/>
      </c>
      <c r="BH450" s="25" t="str">
        <f t="shared" si="220"/>
        <v/>
      </c>
      <c r="BI450" s="25" t="str">
        <f t="shared" si="221"/>
        <v/>
      </c>
      <c r="BJ450" s="25" t="str">
        <f t="shared" si="222"/>
        <v/>
      </c>
      <c r="BK450" s="25" t="str">
        <f t="shared" si="223"/>
        <v/>
      </c>
      <c r="BL450" s="25" t="str">
        <f t="shared" si="224"/>
        <v/>
      </c>
      <c r="BM450" s="25" t="str">
        <f t="shared" si="225"/>
        <v/>
      </c>
      <c r="BN450" s="25" t="str">
        <f t="shared" si="226"/>
        <v/>
      </c>
    </row>
    <row r="451" spans="1:66">
      <c r="A451" s="20" t="str">
        <f>IF('S.D. Paste sheet'!A451="","",'S.D. Paste sheet'!A451)</f>
        <v/>
      </c>
      <c r="B451" s="20" t="str">
        <f>IF('S.D. Paste sheet'!B451="","",'S.D. Paste sheet'!B451)</f>
        <v/>
      </c>
      <c r="C451" s="20" t="str">
        <f>IF('S.D. Paste sheet'!C451="","",'S.D. Paste sheet'!C451)</f>
        <v/>
      </c>
      <c r="D451" s="20" t="str">
        <f>IF('S.D. Paste sheet'!D451="","",'S.D. Paste sheet'!D451)</f>
        <v/>
      </c>
      <c r="E451" s="20" t="str">
        <f>IF('S.D. Paste sheet'!E451="","",UPPER('S.D. Paste sheet'!E451))</f>
        <v/>
      </c>
      <c r="F451" s="20" t="str">
        <f>IF('S.D. Paste sheet'!F451="","",'S.D. Paste sheet'!F451)</f>
        <v/>
      </c>
      <c r="G451" s="20" t="str">
        <f>IF('S.D. Paste sheet'!G451="","",UPPER('S.D. Paste sheet'!G451))</f>
        <v/>
      </c>
      <c r="H451" s="20" t="str">
        <f>IF('S.D. Paste sheet'!H451="","",UPPER('S.D. Paste sheet'!H451))</f>
        <v/>
      </c>
      <c r="I451" s="20" t="str">
        <f>IF('S.D. Paste sheet'!I451="","",'S.D. Paste sheet'!I451)</f>
        <v/>
      </c>
      <c r="J451" s="20" t="str">
        <f>IF('S.D. Paste sheet'!J451="","",'S.D. Paste sheet'!J451)</f>
        <v/>
      </c>
      <c r="K451" s="20" t="str">
        <f>IF('S.D. Paste sheet'!K451="","",'S.D. Paste sheet'!K451)</f>
        <v/>
      </c>
      <c r="L451" s="20" t="str">
        <f>IF('S.D. Paste sheet'!L451="","",'S.D. Paste sheet'!L451)</f>
        <v/>
      </c>
      <c r="M451" s="20" t="str">
        <f>IF('S.D. Paste sheet'!M451="","",'S.D. Paste sheet'!M451)</f>
        <v/>
      </c>
      <c r="N451" s="20" t="str">
        <f>IF('S.D. Paste sheet'!N451="","",'S.D. Paste sheet'!N451)</f>
        <v/>
      </c>
      <c r="O451" s="20" t="str">
        <f>IF('S.D. Paste sheet'!O451="","",'S.D. Paste sheet'!O451)</f>
        <v/>
      </c>
      <c r="P451" s="20" t="str">
        <f>IF('S.D. Paste sheet'!P451="","",'S.D. Paste sheet'!P451)</f>
        <v/>
      </c>
      <c r="Q451" s="20" t="str">
        <f>IF('S.D. Paste sheet'!Q451="","",'S.D. Paste sheet'!Q451)</f>
        <v/>
      </c>
      <c r="R451" s="20" t="str">
        <f>IF('S.D. Paste sheet'!R451="","",'S.D. Paste sheet'!R451)</f>
        <v/>
      </c>
      <c r="S451" s="20" t="str">
        <f>IF('S.D. Paste sheet'!S451="","",'S.D. Paste sheet'!S451)</f>
        <v/>
      </c>
      <c r="T451" s="20" t="str">
        <f>IF('S.D. Paste sheet'!T451="","",'S.D. Paste sheet'!T451)</f>
        <v/>
      </c>
      <c r="U451" s="20" t="str">
        <f>IF('S.D. Paste sheet'!U451="","",'S.D. Paste sheet'!U451)</f>
        <v/>
      </c>
      <c r="V451" s="20" t="str">
        <f>IF('S.D. Paste sheet'!V451="","",'S.D. Paste sheet'!V451)</f>
        <v/>
      </c>
      <c r="W451" s="20" t="str">
        <f>IF('S.D. Paste sheet'!W451="","",'S.D. Paste sheet'!W451)</f>
        <v/>
      </c>
      <c r="X451" s="20" t="str">
        <f>IF('S.D. Paste sheet'!X451="","",'S.D. Paste sheet'!X451)</f>
        <v/>
      </c>
      <c r="Y451" s="20" t="str">
        <f>IF('S.D. Paste sheet'!Y451="","",'S.D. Paste sheet'!Y451)</f>
        <v/>
      </c>
      <c r="Z451" s="20" t="str">
        <f>IF('S.D. Paste sheet'!Z451="","",'S.D. Paste sheet'!Z451)</f>
        <v/>
      </c>
      <c r="AA451" s="20" t="str">
        <f>IF('S.D. Paste sheet'!AA451="","",'S.D. Paste sheet'!AA451)</f>
        <v/>
      </c>
      <c r="AB451" s="20" t="str">
        <f>IF('S.D. Paste sheet'!AB451="","",'S.D. Paste sheet'!AB451)</f>
        <v/>
      </c>
      <c r="AC451" s="20" t="str">
        <f>IF('S.D. Paste sheet'!AC451="","",'S.D. Paste sheet'!AC451)</f>
        <v/>
      </c>
      <c r="AD451" s="20" t="str">
        <f>IF('S.D. Paste sheet'!AD451="","",'S.D. Paste sheet'!AD451)</f>
        <v/>
      </c>
      <c r="AE451" s="29"/>
      <c r="AF451" t="str">
        <f>IF(AK451="","",IF(AK451&gt;0,COUNT($AG$2:AG451),""))</f>
        <v/>
      </c>
      <c r="AG451" s="25" t="str">
        <f t="shared" ref="AG451:AG514" si="227">IF(AND($AJ$1=5,$A451=5),A451,"")</f>
        <v/>
      </c>
      <c r="AH451" s="25" t="str">
        <f t="shared" ref="AH451:AH514" si="228">IF(AND($AJ$1=5,$A451=5),B451,"")</f>
        <v/>
      </c>
      <c r="AI451" s="25" t="str">
        <f t="shared" ref="AI451:AI514" si="229">IF(AND($AJ$1=5,$A451=5),C451,"")</f>
        <v/>
      </c>
      <c r="AJ451" s="25" t="str">
        <f t="shared" ref="AJ451:AJ514" si="230">IF(AND($AJ$1=5,$A451=5),D451,"")</f>
        <v/>
      </c>
      <c r="AK451" s="25" t="str">
        <f t="shared" ref="AK451:AK514" si="231">IF(AND($AJ$1=5,$A451=5),E451,"")</f>
        <v/>
      </c>
      <c r="AL451" s="25" t="str">
        <f t="shared" ref="AL451:AL514" si="232">IF(AND($AJ$1=5,$A451=5),F451,"")</f>
        <v/>
      </c>
      <c r="AM451" s="25" t="str">
        <f t="shared" ref="AM451:AM514" si="233">IF(AND($AJ$1=5,$A451=5),G451,"")</f>
        <v/>
      </c>
      <c r="AN451" s="25" t="str">
        <f t="shared" ref="AN451:AN514" si="234">IF(AND($AJ$1=5,$A451=5),H451,"")</f>
        <v/>
      </c>
      <c r="AO451" s="25" t="str">
        <f t="shared" ref="AO451:AO514" si="235">IF(AND($AJ$1=5,$A451=5),I451,"")</f>
        <v/>
      </c>
      <c r="AP451" s="25" t="str">
        <f t="shared" ref="AP451:AP514" si="236">IF(AND($AJ$1=5,$A451=5),J451,"")</f>
        <v/>
      </c>
      <c r="AQ451" s="25" t="str">
        <f t="shared" ref="AQ451:AQ514" si="237">IF(AND($AJ$1=5,$A451=5),K451,"")</f>
        <v/>
      </c>
      <c r="AR451" s="25" t="str">
        <f t="shared" ref="AR451:AR514" si="238">IF(AND($AJ$1=5,$A451=5),L451,"")</f>
        <v/>
      </c>
      <c r="AS451" s="25" t="str">
        <f t="shared" ref="AS451:AS514" si="239">IF(AND($AJ$1=5,$A451=5),M451,"")</f>
        <v/>
      </c>
      <c r="AT451" s="25" t="str">
        <f t="shared" ref="AT451:AT514" si="240">IF(AND($AJ$1=5,$A451=5),N451,"")</f>
        <v/>
      </c>
      <c r="AU451" s="25" t="str">
        <f t="shared" ref="AU451:AU514" si="241">IF(AND($AJ$1=5,$A451=5),O451,"")</f>
        <v/>
      </c>
      <c r="AV451" s="25" t="str">
        <f t="shared" ref="AV451:AV514" si="242">IF(AND($AJ$1=5,$A451=5),P451,"")</f>
        <v/>
      </c>
      <c r="AX451" t="str">
        <f>IF(BC451="","",IF(BC451&gt;0,COUNT($AY$2:AY451),""))</f>
        <v/>
      </c>
      <c r="AY451" s="25" t="str">
        <f t="shared" ref="AY451:AY514" si="243">IF(AND($BB$1=5,$A451=5,$BC$1=B451),A451,"")</f>
        <v/>
      </c>
      <c r="AZ451" s="25" t="str">
        <f t="shared" ref="AZ451:AZ514" si="244">IF(AND($BB$1=5,$A451=5,$BC$1=$B451),B451,"")</f>
        <v/>
      </c>
      <c r="BA451" s="25" t="str">
        <f t="shared" ref="BA451:BA514" si="245">IF(AND($BB$1=5,$A451=5,$BC$1=$B451),C451,"")</f>
        <v/>
      </c>
      <c r="BB451" s="25" t="str">
        <f t="shared" ref="BB451:BB514" si="246">IF(AND($BB$1=5,$A451=5,$BC$1=$B451),D451,"")</f>
        <v/>
      </c>
      <c r="BC451" s="25" t="str">
        <f t="shared" ref="BC451:BC514" si="247">IF(AND($BB$1=5,$A451=5,$BC$1=$B451),E451,"")</f>
        <v/>
      </c>
      <c r="BD451" s="25" t="str">
        <f t="shared" ref="BD451:BD514" si="248">IF(AND($BB$1=5,$A451=5,$BC$1=$B451),F451,"")</f>
        <v/>
      </c>
      <c r="BE451" s="25" t="str">
        <f t="shared" ref="BE451:BE514" si="249">IF(AND($BB$1=5,$A451=5,$BC$1=$B451),G451,"")</f>
        <v/>
      </c>
      <c r="BF451" s="25" t="str">
        <f t="shared" ref="BF451:BF514" si="250">IF(AND($BB$1=5,$A451=5,$BC$1=$B451),H451,"")</f>
        <v/>
      </c>
      <c r="BG451" s="25" t="str">
        <f t="shared" ref="BG451:BG514" si="251">IF(AND($BB$1=5,$A451=5,$BC$1=$B451),I451,"")</f>
        <v/>
      </c>
      <c r="BH451" s="25" t="str">
        <f t="shared" ref="BH451:BH514" si="252">IF(AND($BB$1=5,$A451=5,$BC$1=$B451),J451,"")</f>
        <v/>
      </c>
      <c r="BI451" s="25" t="str">
        <f t="shared" ref="BI451:BI514" si="253">IF(AND($BB$1=5,$A451=5,$BC$1=$B451),K451,"")</f>
        <v/>
      </c>
      <c r="BJ451" s="25" t="str">
        <f t="shared" ref="BJ451:BJ514" si="254">IF(AND($BB$1=5,$A451=5,$BC$1=$B451),L451,"")</f>
        <v/>
      </c>
      <c r="BK451" s="25" t="str">
        <f t="shared" ref="BK451:BK514" si="255">IF(AND($BB$1=5,$A451=5,$BC$1=$B451),M451,"")</f>
        <v/>
      </c>
      <c r="BL451" s="25" t="str">
        <f t="shared" ref="BL451:BL514" si="256">IF(AND($BB$1=5,$A451=5,$BC$1=$B451),N451,"")</f>
        <v/>
      </c>
      <c r="BM451" s="25" t="str">
        <f t="shared" ref="BM451:BM514" si="257">IF(AND($BB$1=5,$A451=5,$BC$1=$B451),O451,"")</f>
        <v/>
      </c>
      <c r="BN451" s="25" t="str">
        <f t="shared" ref="BN451:BN514" si="258">IF(AND($BB$1=5,$A451=5,$BC$1=$B451),P451,"")</f>
        <v/>
      </c>
    </row>
    <row r="452" spans="1:66">
      <c r="A452" s="20" t="str">
        <f>IF('S.D. Paste sheet'!A452="","",'S.D. Paste sheet'!A452)</f>
        <v/>
      </c>
      <c r="B452" s="20" t="str">
        <f>IF('S.D. Paste sheet'!B452="","",'S.D. Paste sheet'!B452)</f>
        <v/>
      </c>
      <c r="C452" s="20" t="str">
        <f>IF('S.D. Paste sheet'!C452="","",'S.D. Paste sheet'!C452)</f>
        <v/>
      </c>
      <c r="D452" s="20" t="str">
        <f>IF('S.D. Paste sheet'!D452="","",'S.D. Paste sheet'!D452)</f>
        <v/>
      </c>
      <c r="E452" s="20" t="str">
        <f>IF('S.D. Paste sheet'!E452="","",UPPER('S.D. Paste sheet'!E452))</f>
        <v/>
      </c>
      <c r="F452" s="20" t="str">
        <f>IF('S.D. Paste sheet'!F452="","",'S.D. Paste sheet'!F452)</f>
        <v/>
      </c>
      <c r="G452" s="20" t="str">
        <f>IF('S.D. Paste sheet'!G452="","",UPPER('S.D. Paste sheet'!G452))</f>
        <v/>
      </c>
      <c r="H452" s="20" t="str">
        <f>IF('S.D. Paste sheet'!H452="","",UPPER('S.D. Paste sheet'!H452))</f>
        <v/>
      </c>
      <c r="I452" s="20" t="str">
        <f>IF('S.D. Paste sheet'!I452="","",'S.D. Paste sheet'!I452)</f>
        <v/>
      </c>
      <c r="J452" s="20" t="str">
        <f>IF('S.D. Paste sheet'!J452="","",'S.D. Paste sheet'!J452)</f>
        <v/>
      </c>
      <c r="K452" s="20" t="str">
        <f>IF('S.D. Paste sheet'!K452="","",'S.D. Paste sheet'!K452)</f>
        <v/>
      </c>
      <c r="L452" s="20" t="str">
        <f>IF('S.D. Paste sheet'!L452="","",'S.D. Paste sheet'!L452)</f>
        <v/>
      </c>
      <c r="M452" s="20" t="str">
        <f>IF('S.D. Paste sheet'!M452="","",'S.D. Paste sheet'!M452)</f>
        <v/>
      </c>
      <c r="N452" s="20" t="str">
        <f>IF('S.D. Paste sheet'!N452="","",'S.D. Paste sheet'!N452)</f>
        <v/>
      </c>
      <c r="O452" s="20" t="str">
        <f>IF('S.D. Paste sheet'!O452="","",'S.D. Paste sheet'!O452)</f>
        <v/>
      </c>
      <c r="P452" s="20" t="str">
        <f>IF('S.D. Paste sheet'!P452="","",'S.D. Paste sheet'!P452)</f>
        <v/>
      </c>
      <c r="Q452" s="20" t="str">
        <f>IF('S.D. Paste sheet'!Q452="","",'S.D. Paste sheet'!Q452)</f>
        <v/>
      </c>
      <c r="R452" s="20" t="str">
        <f>IF('S.D. Paste sheet'!R452="","",'S.D. Paste sheet'!R452)</f>
        <v/>
      </c>
      <c r="S452" s="20" t="str">
        <f>IF('S.D. Paste sheet'!S452="","",'S.D. Paste sheet'!S452)</f>
        <v/>
      </c>
      <c r="T452" s="20" t="str">
        <f>IF('S.D. Paste sheet'!T452="","",'S.D. Paste sheet'!T452)</f>
        <v/>
      </c>
      <c r="U452" s="20" t="str">
        <f>IF('S.D. Paste sheet'!U452="","",'S.D. Paste sheet'!U452)</f>
        <v/>
      </c>
      <c r="V452" s="20" t="str">
        <f>IF('S.D. Paste sheet'!V452="","",'S.D. Paste sheet'!V452)</f>
        <v/>
      </c>
      <c r="W452" s="20" t="str">
        <f>IF('S.D. Paste sheet'!W452="","",'S.D. Paste sheet'!W452)</f>
        <v/>
      </c>
      <c r="X452" s="20" t="str">
        <f>IF('S.D. Paste sheet'!X452="","",'S.D. Paste sheet'!X452)</f>
        <v/>
      </c>
      <c r="Y452" s="20" t="str">
        <f>IF('S.D. Paste sheet'!Y452="","",'S.D. Paste sheet'!Y452)</f>
        <v/>
      </c>
      <c r="Z452" s="20" t="str">
        <f>IF('S.D. Paste sheet'!Z452="","",'S.D. Paste sheet'!Z452)</f>
        <v/>
      </c>
      <c r="AA452" s="20" t="str">
        <f>IF('S.D. Paste sheet'!AA452="","",'S.D. Paste sheet'!AA452)</f>
        <v/>
      </c>
      <c r="AB452" s="20" t="str">
        <f>IF('S.D. Paste sheet'!AB452="","",'S.D. Paste sheet'!AB452)</f>
        <v/>
      </c>
      <c r="AC452" s="20" t="str">
        <f>IF('S.D. Paste sheet'!AC452="","",'S.D. Paste sheet'!AC452)</f>
        <v/>
      </c>
      <c r="AD452" s="20" t="str">
        <f>IF('S.D. Paste sheet'!AD452="","",'S.D. Paste sheet'!AD452)</f>
        <v/>
      </c>
      <c r="AE452" s="29"/>
      <c r="AF452" t="str">
        <f>IF(AK452="","",IF(AK452&gt;0,COUNT($AG$2:AG452),""))</f>
        <v/>
      </c>
      <c r="AG452" s="25" t="str">
        <f t="shared" si="227"/>
        <v/>
      </c>
      <c r="AH452" s="25" t="str">
        <f t="shared" si="228"/>
        <v/>
      </c>
      <c r="AI452" s="25" t="str">
        <f t="shared" si="229"/>
        <v/>
      </c>
      <c r="AJ452" s="25" t="str">
        <f t="shared" si="230"/>
        <v/>
      </c>
      <c r="AK452" s="25" t="str">
        <f t="shared" si="231"/>
        <v/>
      </c>
      <c r="AL452" s="25" t="str">
        <f t="shared" si="232"/>
        <v/>
      </c>
      <c r="AM452" s="25" t="str">
        <f t="shared" si="233"/>
        <v/>
      </c>
      <c r="AN452" s="25" t="str">
        <f t="shared" si="234"/>
        <v/>
      </c>
      <c r="AO452" s="25" t="str">
        <f t="shared" si="235"/>
        <v/>
      </c>
      <c r="AP452" s="25" t="str">
        <f t="shared" si="236"/>
        <v/>
      </c>
      <c r="AQ452" s="25" t="str">
        <f t="shared" si="237"/>
        <v/>
      </c>
      <c r="AR452" s="25" t="str">
        <f t="shared" si="238"/>
        <v/>
      </c>
      <c r="AS452" s="25" t="str">
        <f t="shared" si="239"/>
        <v/>
      </c>
      <c r="AT452" s="25" t="str">
        <f t="shared" si="240"/>
        <v/>
      </c>
      <c r="AU452" s="25" t="str">
        <f t="shared" si="241"/>
        <v/>
      </c>
      <c r="AV452" s="25" t="str">
        <f t="shared" si="242"/>
        <v/>
      </c>
      <c r="AX452" t="str">
        <f>IF(BC452="","",IF(BC452&gt;0,COUNT($AY$2:AY452),""))</f>
        <v/>
      </c>
      <c r="AY452" s="25" t="str">
        <f t="shared" si="243"/>
        <v/>
      </c>
      <c r="AZ452" s="25" t="str">
        <f t="shared" si="244"/>
        <v/>
      </c>
      <c r="BA452" s="25" t="str">
        <f t="shared" si="245"/>
        <v/>
      </c>
      <c r="BB452" s="25" t="str">
        <f t="shared" si="246"/>
        <v/>
      </c>
      <c r="BC452" s="25" t="str">
        <f t="shared" si="247"/>
        <v/>
      </c>
      <c r="BD452" s="25" t="str">
        <f t="shared" si="248"/>
        <v/>
      </c>
      <c r="BE452" s="25" t="str">
        <f t="shared" si="249"/>
        <v/>
      </c>
      <c r="BF452" s="25" t="str">
        <f t="shared" si="250"/>
        <v/>
      </c>
      <c r="BG452" s="25" t="str">
        <f t="shared" si="251"/>
        <v/>
      </c>
      <c r="BH452" s="25" t="str">
        <f t="shared" si="252"/>
        <v/>
      </c>
      <c r="BI452" s="25" t="str">
        <f t="shared" si="253"/>
        <v/>
      </c>
      <c r="BJ452" s="25" t="str">
        <f t="shared" si="254"/>
        <v/>
      </c>
      <c r="BK452" s="25" t="str">
        <f t="shared" si="255"/>
        <v/>
      </c>
      <c r="BL452" s="25" t="str">
        <f t="shared" si="256"/>
        <v/>
      </c>
      <c r="BM452" s="25" t="str">
        <f t="shared" si="257"/>
        <v/>
      </c>
      <c r="BN452" s="25" t="str">
        <f t="shared" si="258"/>
        <v/>
      </c>
    </row>
    <row r="453" spans="1:66">
      <c r="A453" s="20" t="str">
        <f>IF('S.D. Paste sheet'!A453="","",'S.D. Paste sheet'!A453)</f>
        <v/>
      </c>
      <c r="B453" s="20" t="str">
        <f>IF('S.D. Paste sheet'!B453="","",'S.D. Paste sheet'!B453)</f>
        <v/>
      </c>
      <c r="C453" s="20" t="str">
        <f>IF('S.D. Paste sheet'!C453="","",'S.D. Paste sheet'!C453)</f>
        <v/>
      </c>
      <c r="D453" s="20" t="str">
        <f>IF('S.D. Paste sheet'!D453="","",'S.D. Paste sheet'!D453)</f>
        <v/>
      </c>
      <c r="E453" s="20" t="str">
        <f>IF('S.D. Paste sheet'!E453="","",UPPER('S.D. Paste sheet'!E453))</f>
        <v/>
      </c>
      <c r="F453" s="20" t="str">
        <f>IF('S.D. Paste sheet'!F453="","",'S.D. Paste sheet'!F453)</f>
        <v/>
      </c>
      <c r="G453" s="20" t="str">
        <f>IF('S.D. Paste sheet'!G453="","",UPPER('S.D. Paste sheet'!G453))</f>
        <v/>
      </c>
      <c r="H453" s="20" t="str">
        <f>IF('S.D. Paste sheet'!H453="","",UPPER('S.D. Paste sheet'!H453))</f>
        <v/>
      </c>
      <c r="I453" s="20" t="str">
        <f>IF('S.D. Paste sheet'!I453="","",'S.D. Paste sheet'!I453)</f>
        <v/>
      </c>
      <c r="J453" s="20" t="str">
        <f>IF('S.D. Paste sheet'!J453="","",'S.D. Paste sheet'!J453)</f>
        <v/>
      </c>
      <c r="K453" s="20" t="str">
        <f>IF('S.D. Paste sheet'!K453="","",'S.D. Paste sheet'!K453)</f>
        <v/>
      </c>
      <c r="L453" s="20" t="str">
        <f>IF('S.D. Paste sheet'!L453="","",'S.D. Paste sheet'!L453)</f>
        <v/>
      </c>
      <c r="M453" s="20" t="str">
        <f>IF('S.D. Paste sheet'!M453="","",'S.D. Paste sheet'!M453)</f>
        <v/>
      </c>
      <c r="N453" s="20" t="str">
        <f>IF('S.D. Paste sheet'!N453="","",'S.D. Paste sheet'!N453)</f>
        <v/>
      </c>
      <c r="O453" s="20" t="str">
        <f>IF('S.D. Paste sheet'!O453="","",'S.D. Paste sheet'!O453)</f>
        <v/>
      </c>
      <c r="P453" s="20" t="str">
        <f>IF('S.D. Paste sheet'!P453="","",'S.D. Paste sheet'!P453)</f>
        <v/>
      </c>
      <c r="Q453" s="20" t="str">
        <f>IF('S.D. Paste sheet'!Q453="","",'S.D. Paste sheet'!Q453)</f>
        <v/>
      </c>
      <c r="R453" s="20" t="str">
        <f>IF('S.D. Paste sheet'!R453="","",'S.D. Paste sheet'!R453)</f>
        <v/>
      </c>
      <c r="S453" s="20" t="str">
        <f>IF('S.D. Paste sheet'!S453="","",'S.D. Paste sheet'!S453)</f>
        <v/>
      </c>
      <c r="T453" s="20" t="str">
        <f>IF('S.D. Paste sheet'!T453="","",'S.D. Paste sheet'!T453)</f>
        <v/>
      </c>
      <c r="U453" s="20" t="str">
        <f>IF('S.D. Paste sheet'!U453="","",'S.D. Paste sheet'!U453)</f>
        <v/>
      </c>
      <c r="V453" s="20" t="str">
        <f>IF('S.D. Paste sheet'!V453="","",'S.D. Paste sheet'!V453)</f>
        <v/>
      </c>
      <c r="W453" s="20" t="str">
        <f>IF('S.D. Paste sheet'!W453="","",'S.D. Paste sheet'!W453)</f>
        <v/>
      </c>
      <c r="X453" s="20" t="str">
        <f>IF('S.D. Paste sheet'!X453="","",'S.D. Paste sheet'!X453)</f>
        <v/>
      </c>
      <c r="Y453" s="20" t="str">
        <f>IF('S.D. Paste sheet'!Y453="","",'S.D. Paste sheet'!Y453)</f>
        <v/>
      </c>
      <c r="Z453" s="20" t="str">
        <f>IF('S.D. Paste sheet'!Z453="","",'S.D. Paste sheet'!Z453)</f>
        <v/>
      </c>
      <c r="AA453" s="20" t="str">
        <f>IF('S.D. Paste sheet'!AA453="","",'S.D. Paste sheet'!AA453)</f>
        <v/>
      </c>
      <c r="AB453" s="20" t="str">
        <f>IF('S.D. Paste sheet'!AB453="","",'S.D. Paste sheet'!AB453)</f>
        <v/>
      </c>
      <c r="AC453" s="20" t="str">
        <f>IF('S.D. Paste sheet'!AC453="","",'S.D. Paste sheet'!AC453)</f>
        <v/>
      </c>
      <c r="AD453" s="20" t="str">
        <f>IF('S.D. Paste sheet'!AD453="","",'S.D. Paste sheet'!AD453)</f>
        <v/>
      </c>
      <c r="AE453" s="29"/>
      <c r="AF453" t="str">
        <f>IF(AK453="","",IF(AK453&gt;0,COUNT($AG$2:AG453),""))</f>
        <v/>
      </c>
      <c r="AG453" s="25" t="str">
        <f t="shared" si="227"/>
        <v/>
      </c>
      <c r="AH453" s="25" t="str">
        <f t="shared" si="228"/>
        <v/>
      </c>
      <c r="AI453" s="25" t="str">
        <f t="shared" si="229"/>
        <v/>
      </c>
      <c r="AJ453" s="25" t="str">
        <f t="shared" si="230"/>
        <v/>
      </c>
      <c r="AK453" s="25" t="str">
        <f t="shared" si="231"/>
        <v/>
      </c>
      <c r="AL453" s="25" t="str">
        <f t="shared" si="232"/>
        <v/>
      </c>
      <c r="AM453" s="25" t="str">
        <f t="shared" si="233"/>
        <v/>
      </c>
      <c r="AN453" s="25" t="str">
        <f t="shared" si="234"/>
        <v/>
      </c>
      <c r="AO453" s="25" t="str">
        <f t="shared" si="235"/>
        <v/>
      </c>
      <c r="AP453" s="25" t="str">
        <f t="shared" si="236"/>
        <v/>
      </c>
      <c r="AQ453" s="25" t="str">
        <f t="shared" si="237"/>
        <v/>
      </c>
      <c r="AR453" s="25" t="str">
        <f t="shared" si="238"/>
        <v/>
      </c>
      <c r="AS453" s="25" t="str">
        <f t="shared" si="239"/>
        <v/>
      </c>
      <c r="AT453" s="25" t="str">
        <f t="shared" si="240"/>
        <v/>
      </c>
      <c r="AU453" s="25" t="str">
        <f t="shared" si="241"/>
        <v/>
      </c>
      <c r="AV453" s="25" t="str">
        <f t="shared" si="242"/>
        <v/>
      </c>
      <c r="AX453" t="str">
        <f>IF(BC453="","",IF(BC453&gt;0,COUNT($AY$2:AY453),""))</f>
        <v/>
      </c>
      <c r="AY453" s="25" t="str">
        <f t="shared" si="243"/>
        <v/>
      </c>
      <c r="AZ453" s="25" t="str">
        <f t="shared" si="244"/>
        <v/>
      </c>
      <c r="BA453" s="25" t="str">
        <f t="shared" si="245"/>
        <v/>
      </c>
      <c r="BB453" s="25" t="str">
        <f t="shared" si="246"/>
        <v/>
      </c>
      <c r="BC453" s="25" t="str">
        <f t="shared" si="247"/>
        <v/>
      </c>
      <c r="BD453" s="25" t="str">
        <f t="shared" si="248"/>
        <v/>
      </c>
      <c r="BE453" s="25" t="str">
        <f t="shared" si="249"/>
        <v/>
      </c>
      <c r="BF453" s="25" t="str">
        <f t="shared" si="250"/>
        <v/>
      </c>
      <c r="BG453" s="25" t="str">
        <f t="shared" si="251"/>
        <v/>
      </c>
      <c r="BH453" s="25" t="str">
        <f t="shared" si="252"/>
        <v/>
      </c>
      <c r="BI453" s="25" t="str">
        <f t="shared" si="253"/>
        <v/>
      </c>
      <c r="BJ453" s="25" t="str">
        <f t="shared" si="254"/>
        <v/>
      </c>
      <c r="BK453" s="25" t="str">
        <f t="shared" si="255"/>
        <v/>
      </c>
      <c r="BL453" s="25" t="str">
        <f t="shared" si="256"/>
        <v/>
      </c>
      <c r="BM453" s="25" t="str">
        <f t="shared" si="257"/>
        <v/>
      </c>
      <c r="BN453" s="25" t="str">
        <f t="shared" si="258"/>
        <v/>
      </c>
    </row>
    <row r="454" spans="1:66">
      <c r="A454" s="20" t="str">
        <f>IF('S.D. Paste sheet'!A454="","",'S.D. Paste sheet'!A454)</f>
        <v/>
      </c>
      <c r="B454" s="20" t="str">
        <f>IF('S.D. Paste sheet'!B454="","",'S.D. Paste sheet'!B454)</f>
        <v/>
      </c>
      <c r="C454" s="20" t="str">
        <f>IF('S.D. Paste sheet'!C454="","",'S.D. Paste sheet'!C454)</f>
        <v/>
      </c>
      <c r="D454" s="20" t="str">
        <f>IF('S.D. Paste sheet'!D454="","",'S.D. Paste sheet'!D454)</f>
        <v/>
      </c>
      <c r="E454" s="20" t="str">
        <f>IF('S.D. Paste sheet'!E454="","",UPPER('S.D. Paste sheet'!E454))</f>
        <v/>
      </c>
      <c r="F454" s="20" t="str">
        <f>IF('S.D. Paste sheet'!F454="","",'S.D. Paste sheet'!F454)</f>
        <v/>
      </c>
      <c r="G454" s="20" t="str">
        <f>IF('S.D. Paste sheet'!G454="","",UPPER('S.D. Paste sheet'!G454))</f>
        <v/>
      </c>
      <c r="H454" s="20" t="str">
        <f>IF('S.D. Paste sheet'!H454="","",UPPER('S.D. Paste sheet'!H454))</f>
        <v/>
      </c>
      <c r="I454" s="20" t="str">
        <f>IF('S.D. Paste sheet'!I454="","",'S.D. Paste sheet'!I454)</f>
        <v/>
      </c>
      <c r="J454" s="20" t="str">
        <f>IF('S.D. Paste sheet'!J454="","",'S.D. Paste sheet'!J454)</f>
        <v/>
      </c>
      <c r="K454" s="20" t="str">
        <f>IF('S.D. Paste sheet'!K454="","",'S.D. Paste sheet'!K454)</f>
        <v/>
      </c>
      <c r="L454" s="20" t="str">
        <f>IF('S.D. Paste sheet'!L454="","",'S.D. Paste sheet'!L454)</f>
        <v/>
      </c>
      <c r="M454" s="20" t="str">
        <f>IF('S.D. Paste sheet'!M454="","",'S.D. Paste sheet'!M454)</f>
        <v/>
      </c>
      <c r="N454" s="20" t="str">
        <f>IF('S.D. Paste sheet'!N454="","",'S.D. Paste sheet'!N454)</f>
        <v/>
      </c>
      <c r="O454" s="20" t="str">
        <f>IF('S.D. Paste sheet'!O454="","",'S.D. Paste sheet'!O454)</f>
        <v/>
      </c>
      <c r="P454" s="20" t="str">
        <f>IF('S.D. Paste sheet'!P454="","",'S.D. Paste sheet'!P454)</f>
        <v/>
      </c>
      <c r="Q454" s="20" t="str">
        <f>IF('S.D. Paste sheet'!Q454="","",'S.D. Paste sheet'!Q454)</f>
        <v/>
      </c>
      <c r="R454" s="20" t="str">
        <f>IF('S.D. Paste sheet'!R454="","",'S.D. Paste sheet'!R454)</f>
        <v/>
      </c>
      <c r="S454" s="20" t="str">
        <f>IF('S.D. Paste sheet'!S454="","",'S.D. Paste sheet'!S454)</f>
        <v/>
      </c>
      <c r="T454" s="20" t="str">
        <f>IF('S.D. Paste sheet'!T454="","",'S.D. Paste sheet'!T454)</f>
        <v/>
      </c>
      <c r="U454" s="20" t="str">
        <f>IF('S.D. Paste sheet'!U454="","",'S.D. Paste sheet'!U454)</f>
        <v/>
      </c>
      <c r="V454" s="20" t="str">
        <f>IF('S.D. Paste sheet'!V454="","",'S.D. Paste sheet'!V454)</f>
        <v/>
      </c>
      <c r="W454" s="20" t="str">
        <f>IF('S.D. Paste sheet'!W454="","",'S.D. Paste sheet'!W454)</f>
        <v/>
      </c>
      <c r="X454" s="20" t="str">
        <f>IF('S.D. Paste sheet'!X454="","",'S.D. Paste sheet'!X454)</f>
        <v/>
      </c>
      <c r="Y454" s="20" t="str">
        <f>IF('S.D. Paste sheet'!Y454="","",'S.D. Paste sheet'!Y454)</f>
        <v/>
      </c>
      <c r="Z454" s="20" t="str">
        <f>IF('S.D. Paste sheet'!Z454="","",'S.D. Paste sheet'!Z454)</f>
        <v/>
      </c>
      <c r="AA454" s="20" t="str">
        <f>IF('S.D. Paste sheet'!AA454="","",'S.D. Paste sheet'!AA454)</f>
        <v/>
      </c>
      <c r="AB454" s="20" t="str">
        <f>IF('S.D. Paste sheet'!AB454="","",'S.D. Paste sheet'!AB454)</f>
        <v/>
      </c>
      <c r="AC454" s="20" t="str">
        <f>IF('S.D. Paste sheet'!AC454="","",'S.D. Paste sheet'!AC454)</f>
        <v/>
      </c>
      <c r="AD454" s="20" t="str">
        <f>IF('S.D. Paste sheet'!AD454="","",'S.D. Paste sheet'!AD454)</f>
        <v/>
      </c>
      <c r="AE454" s="29"/>
      <c r="AF454" t="str">
        <f>IF(AK454="","",IF(AK454&gt;0,COUNT($AG$2:AG454),""))</f>
        <v/>
      </c>
      <c r="AG454" s="25" t="str">
        <f t="shared" si="227"/>
        <v/>
      </c>
      <c r="AH454" s="25" t="str">
        <f t="shared" si="228"/>
        <v/>
      </c>
      <c r="AI454" s="25" t="str">
        <f t="shared" si="229"/>
        <v/>
      </c>
      <c r="AJ454" s="25" t="str">
        <f t="shared" si="230"/>
        <v/>
      </c>
      <c r="AK454" s="25" t="str">
        <f t="shared" si="231"/>
        <v/>
      </c>
      <c r="AL454" s="25" t="str">
        <f t="shared" si="232"/>
        <v/>
      </c>
      <c r="AM454" s="25" t="str">
        <f t="shared" si="233"/>
        <v/>
      </c>
      <c r="AN454" s="25" t="str">
        <f t="shared" si="234"/>
        <v/>
      </c>
      <c r="AO454" s="25" t="str">
        <f t="shared" si="235"/>
        <v/>
      </c>
      <c r="AP454" s="25" t="str">
        <f t="shared" si="236"/>
        <v/>
      </c>
      <c r="AQ454" s="25" t="str">
        <f t="shared" si="237"/>
        <v/>
      </c>
      <c r="AR454" s="25" t="str">
        <f t="shared" si="238"/>
        <v/>
      </c>
      <c r="AS454" s="25" t="str">
        <f t="shared" si="239"/>
        <v/>
      </c>
      <c r="AT454" s="25" t="str">
        <f t="shared" si="240"/>
        <v/>
      </c>
      <c r="AU454" s="25" t="str">
        <f t="shared" si="241"/>
        <v/>
      </c>
      <c r="AV454" s="25" t="str">
        <f t="shared" si="242"/>
        <v/>
      </c>
      <c r="AX454" t="str">
        <f>IF(BC454="","",IF(BC454&gt;0,COUNT($AY$2:AY454),""))</f>
        <v/>
      </c>
      <c r="AY454" s="25" t="str">
        <f t="shared" si="243"/>
        <v/>
      </c>
      <c r="AZ454" s="25" t="str">
        <f t="shared" si="244"/>
        <v/>
      </c>
      <c r="BA454" s="25" t="str">
        <f t="shared" si="245"/>
        <v/>
      </c>
      <c r="BB454" s="25" t="str">
        <f t="shared" si="246"/>
        <v/>
      </c>
      <c r="BC454" s="25" t="str">
        <f t="shared" si="247"/>
        <v/>
      </c>
      <c r="BD454" s="25" t="str">
        <f t="shared" si="248"/>
        <v/>
      </c>
      <c r="BE454" s="25" t="str">
        <f t="shared" si="249"/>
        <v/>
      </c>
      <c r="BF454" s="25" t="str">
        <f t="shared" si="250"/>
        <v/>
      </c>
      <c r="BG454" s="25" t="str">
        <f t="shared" si="251"/>
        <v/>
      </c>
      <c r="BH454" s="25" t="str">
        <f t="shared" si="252"/>
        <v/>
      </c>
      <c r="BI454" s="25" t="str">
        <f t="shared" si="253"/>
        <v/>
      </c>
      <c r="BJ454" s="25" t="str">
        <f t="shared" si="254"/>
        <v/>
      </c>
      <c r="BK454" s="25" t="str">
        <f t="shared" si="255"/>
        <v/>
      </c>
      <c r="BL454" s="25" t="str">
        <f t="shared" si="256"/>
        <v/>
      </c>
      <c r="BM454" s="25" t="str">
        <f t="shared" si="257"/>
        <v/>
      </c>
      <c r="BN454" s="25" t="str">
        <f t="shared" si="258"/>
        <v/>
      </c>
    </row>
    <row r="455" spans="1:66">
      <c r="A455" s="20" t="str">
        <f>IF('S.D. Paste sheet'!A455="","",'S.D. Paste sheet'!A455)</f>
        <v/>
      </c>
      <c r="B455" s="20" t="str">
        <f>IF('S.D. Paste sheet'!B455="","",'S.D. Paste sheet'!B455)</f>
        <v/>
      </c>
      <c r="C455" s="20" t="str">
        <f>IF('S.D. Paste sheet'!C455="","",'S.D. Paste sheet'!C455)</f>
        <v/>
      </c>
      <c r="D455" s="20" t="str">
        <f>IF('S.D. Paste sheet'!D455="","",'S.D. Paste sheet'!D455)</f>
        <v/>
      </c>
      <c r="E455" s="20" t="str">
        <f>IF('S.D. Paste sheet'!E455="","",UPPER('S.D. Paste sheet'!E455))</f>
        <v/>
      </c>
      <c r="F455" s="20" t="str">
        <f>IF('S.D. Paste sheet'!F455="","",'S.D. Paste sheet'!F455)</f>
        <v/>
      </c>
      <c r="G455" s="20" t="str">
        <f>IF('S.D. Paste sheet'!G455="","",UPPER('S.D. Paste sheet'!G455))</f>
        <v/>
      </c>
      <c r="H455" s="20" t="str">
        <f>IF('S.D. Paste sheet'!H455="","",UPPER('S.D. Paste sheet'!H455))</f>
        <v/>
      </c>
      <c r="I455" s="20" t="str">
        <f>IF('S.D. Paste sheet'!I455="","",'S.D. Paste sheet'!I455)</f>
        <v/>
      </c>
      <c r="J455" s="20" t="str">
        <f>IF('S.D. Paste sheet'!J455="","",'S.D. Paste sheet'!J455)</f>
        <v/>
      </c>
      <c r="K455" s="20" t="str">
        <f>IF('S.D. Paste sheet'!K455="","",'S.D. Paste sheet'!K455)</f>
        <v/>
      </c>
      <c r="L455" s="20" t="str">
        <f>IF('S.D. Paste sheet'!L455="","",'S.D. Paste sheet'!L455)</f>
        <v/>
      </c>
      <c r="M455" s="20" t="str">
        <f>IF('S.D. Paste sheet'!M455="","",'S.D. Paste sheet'!M455)</f>
        <v/>
      </c>
      <c r="N455" s="20" t="str">
        <f>IF('S.D. Paste sheet'!N455="","",'S.D. Paste sheet'!N455)</f>
        <v/>
      </c>
      <c r="O455" s="20" t="str">
        <f>IF('S.D. Paste sheet'!O455="","",'S.D. Paste sheet'!O455)</f>
        <v/>
      </c>
      <c r="P455" s="20" t="str">
        <f>IF('S.D. Paste sheet'!P455="","",'S.D. Paste sheet'!P455)</f>
        <v/>
      </c>
      <c r="Q455" s="20" t="str">
        <f>IF('S.D. Paste sheet'!Q455="","",'S.D. Paste sheet'!Q455)</f>
        <v/>
      </c>
      <c r="R455" s="20" t="str">
        <f>IF('S.D. Paste sheet'!R455="","",'S.D. Paste sheet'!R455)</f>
        <v/>
      </c>
      <c r="S455" s="20" t="str">
        <f>IF('S.D. Paste sheet'!S455="","",'S.D. Paste sheet'!S455)</f>
        <v/>
      </c>
      <c r="T455" s="20" t="str">
        <f>IF('S.D. Paste sheet'!T455="","",'S.D. Paste sheet'!T455)</f>
        <v/>
      </c>
      <c r="U455" s="20" t="str">
        <f>IF('S.D. Paste sheet'!U455="","",'S.D. Paste sheet'!U455)</f>
        <v/>
      </c>
      <c r="V455" s="20" t="str">
        <f>IF('S.D. Paste sheet'!V455="","",'S.D. Paste sheet'!V455)</f>
        <v/>
      </c>
      <c r="W455" s="20" t="str">
        <f>IF('S.D. Paste sheet'!W455="","",'S.D. Paste sheet'!W455)</f>
        <v/>
      </c>
      <c r="X455" s="20" t="str">
        <f>IF('S.D. Paste sheet'!X455="","",'S.D. Paste sheet'!X455)</f>
        <v/>
      </c>
      <c r="Y455" s="20" t="str">
        <f>IF('S.D. Paste sheet'!Y455="","",'S.D. Paste sheet'!Y455)</f>
        <v/>
      </c>
      <c r="Z455" s="20" t="str">
        <f>IF('S.D. Paste sheet'!Z455="","",'S.D. Paste sheet'!Z455)</f>
        <v/>
      </c>
      <c r="AA455" s="20" t="str">
        <f>IF('S.D. Paste sheet'!AA455="","",'S.D. Paste sheet'!AA455)</f>
        <v/>
      </c>
      <c r="AB455" s="20" t="str">
        <f>IF('S.D. Paste sheet'!AB455="","",'S.D. Paste sheet'!AB455)</f>
        <v/>
      </c>
      <c r="AC455" s="20" t="str">
        <f>IF('S.D. Paste sheet'!AC455="","",'S.D. Paste sheet'!AC455)</f>
        <v/>
      </c>
      <c r="AD455" s="20" t="str">
        <f>IF('S.D. Paste sheet'!AD455="","",'S.D. Paste sheet'!AD455)</f>
        <v/>
      </c>
      <c r="AE455" s="29"/>
      <c r="AF455" t="str">
        <f>IF(AK455="","",IF(AK455&gt;0,COUNT($AG$2:AG455),""))</f>
        <v/>
      </c>
      <c r="AG455" s="25" t="str">
        <f t="shared" si="227"/>
        <v/>
      </c>
      <c r="AH455" s="25" t="str">
        <f t="shared" si="228"/>
        <v/>
      </c>
      <c r="AI455" s="25" t="str">
        <f t="shared" si="229"/>
        <v/>
      </c>
      <c r="AJ455" s="25" t="str">
        <f t="shared" si="230"/>
        <v/>
      </c>
      <c r="AK455" s="25" t="str">
        <f t="shared" si="231"/>
        <v/>
      </c>
      <c r="AL455" s="25" t="str">
        <f t="shared" si="232"/>
        <v/>
      </c>
      <c r="AM455" s="25" t="str">
        <f t="shared" si="233"/>
        <v/>
      </c>
      <c r="AN455" s="25" t="str">
        <f t="shared" si="234"/>
        <v/>
      </c>
      <c r="AO455" s="25" t="str">
        <f t="shared" si="235"/>
        <v/>
      </c>
      <c r="AP455" s="25" t="str">
        <f t="shared" si="236"/>
        <v/>
      </c>
      <c r="AQ455" s="25" t="str">
        <f t="shared" si="237"/>
        <v/>
      </c>
      <c r="AR455" s="25" t="str">
        <f t="shared" si="238"/>
        <v/>
      </c>
      <c r="AS455" s="25" t="str">
        <f t="shared" si="239"/>
        <v/>
      </c>
      <c r="AT455" s="25" t="str">
        <f t="shared" si="240"/>
        <v/>
      </c>
      <c r="AU455" s="25" t="str">
        <f t="shared" si="241"/>
        <v/>
      </c>
      <c r="AV455" s="25" t="str">
        <f t="shared" si="242"/>
        <v/>
      </c>
      <c r="AX455" t="str">
        <f>IF(BC455="","",IF(BC455&gt;0,COUNT($AY$2:AY455),""))</f>
        <v/>
      </c>
      <c r="AY455" s="25" t="str">
        <f t="shared" si="243"/>
        <v/>
      </c>
      <c r="AZ455" s="25" t="str">
        <f t="shared" si="244"/>
        <v/>
      </c>
      <c r="BA455" s="25" t="str">
        <f t="shared" si="245"/>
        <v/>
      </c>
      <c r="BB455" s="25" t="str">
        <f t="shared" si="246"/>
        <v/>
      </c>
      <c r="BC455" s="25" t="str">
        <f t="shared" si="247"/>
        <v/>
      </c>
      <c r="BD455" s="25" t="str">
        <f t="shared" si="248"/>
        <v/>
      </c>
      <c r="BE455" s="25" t="str">
        <f t="shared" si="249"/>
        <v/>
      </c>
      <c r="BF455" s="25" t="str">
        <f t="shared" si="250"/>
        <v/>
      </c>
      <c r="BG455" s="25" t="str">
        <f t="shared" si="251"/>
        <v/>
      </c>
      <c r="BH455" s="25" t="str">
        <f t="shared" si="252"/>
        <v/>
      </c>
      <c r="BI455" s="25" t="str">
        <f t="shared" si="253"/>
        <v/>
      </c>
      <c r="BJ455" s="25" t="str">
        <f t="shared" si="254"/>
        <v/>
      </c>
      <c r="BK455" s="25" t="str">
        <f t="shared" si="255"/>
        <v/>
      </c>
      <c r="BL455" s="25" t="str">
        <f t="shared" si="256"/>
        <v/>
      </c>
      <c r="BM455" s="25" t="str">
        <f t="shared" si="257"/>
        <v/>
      </c>
      <c r="BN455" s="25" t="str">
        <f t="shared" si="258"/>
        <v/>
      </c>
    </row>
    <row r="456" spans="1:66">
      <c r="A456" s="20" t="str">
        <f>IF('S.D. Paste sheet'!A456="","",'S.D. Paste sheet'!A456)</f>
        <v/>
      </c>
      <c r="B456" s="20" t="str">
        <f>IF('S.D. Paste sheet'!B456="","",'S.D. Paste sheet'!B456)</f>
        <v/>
      </c>
      <c r="C456" s="20" t="str">
        <f>IF('S.D. Paste sheet'!C456="","",'S.D. Paste sheet'!C456)</f>
        <v/>
      </c>
      <c r="D456" s="20" t="str">
        <f>IF('S.D. Paste sheet'!D456="","",'S.D. Paste sheet'!D456)</f>
        <v/>
      </c>
      <c r="E456" s="20" t="str">
        <f>IF('S.D. Paste sheet'!E456="","",UPPER('S.D. Paste sheet'!E456))</f>
        <v/>
      </c>
      <c r="F456" s="20" t="str">
        <f>IF('S.D. Paste sheet'!F456="","",'S.D. Paste sheet'!F456)</f>
        <v/>
      </c>
      <c r="G456" s="20" t="str">
        <f>IF('S.D. Paste sheet'!G456="","",UPPER('S.D. Paste sheet'!G456))</f>
        <v/>
      </c>
      <c r="H456" s="20" t="str">
        <f>IF('S.D. Paste sheet'!H456="","",UPPER('S.D. Paste sheet'!H456))</f>
        <v/>
      </c>
      <c r="I456" s="20" t="str">
        <f>IF('S.D. Paste sheet'!I456="","",'S.D. Paste sheet'!I456)</f>
        <v/>
      </c>
      <c r="J456" s="20" t="str">
        <f>IF('S.D. Paste sheet'!J456="","",'S.D. Paste sheet'!J456)</f>
        <v/>
      </c>
      <c r="K456" s="20" t="str">
        <f>IF('S.D. Paste sheet'!K456="","",'S.D. Paste sheet'!K456)</f>
        <v/>
      </c>
      <c r="L456" s="20" t="str">
        <f>IF('S.D. Paste sheet'!L456="","",'S.D. Paste sheet'!L456)</f>
        <v/>
      </c>
      <c r="M456" s="20" t="str">
        <f>IF('S.D. Paste sheet'!M456="","",'S.D. Paste sheet'!M456)</f>
        <v/>
      </c>
      <c r="N456" s="20" t="str">
        <f>IF('S.D. Paste sheet'!N456="","",'S.D. Paste sheet'!N456)</f>
        <v/>
      </c>
      <c r="O456" s="20" t="str">
        <f>IF('S.D. Paste sheet'!O456="","",'S.D. Paste sheet'!O456)</f>
        <v/>
      </c>
      <c r="P456" s="20" t="str">
        <f>IF('S.D. Paste sheet'!P456="","",'S.D. Paste sheet'!P456)</f>
        <v/>
      </c>
      <c r="Q456" s="20" t="str">
        <f>IF('S.D. Paste sheet'!Q456="","",'S.D. Paste sheet'!Q456)</f>
        <v/>
      </c>
      <c r="R456" s="20" t="str">
        <f>IF('S.D. Paste sheet'!R456="","",'S.D. Paste sheet'!R456)</f>
        <v/>
      </c>
      <c r="S456" s="20" t="str">
        <f>IF('S.D. Paste sheet'!S456="","",'S.D. Paste sheet'!S456)</f>
        <v/>
      </c>
      <c r="T456" s="20" t="str">
        <f>IF('S.D. Paste sheet'!T456="","",'S.D. Paste sheet'!T456)</f>
        <v/>
      </c>
      <c r="U456" s="20" t="str">
        <f>IF('S.D. Paste sheet'!U456="","",'S.D. Paste sheet'!U456)</f>
        <v/>
      </c>
      <c r="V456" s="20" t="str">
        <f>IF('S.D. Paste sheet'!V456="","",'S.D. Paste sheet'!V456)</f>
        <v/>
      </c>
      <c r="W456" s="20" t="str">
        <f>IF('S.D. Paste sheet'!W456="","",'S.D. Paste sheet'!W456)</f>
        <v/>
      </c>
      <c r="X456" s="20" t="str">
        <f>IF('S.D. Paste sheet'!X456="","",'S.D. Paste sheet'!X456)</f>
        <v/>
      </c>
      <c r="Y456" s="20" t="str">
        <f>IF('S.D. Paste sheet'!Y456="","",'S.D. Paste sheet'!Y456)</f>
        <v/>
      </c>
      <c r="Z456" s="20" t="str">
        <f>IF('S.D. Paste sheet'!Z456="","",'S.D. Paste sheet'!Z456)</f>
        <v/>
      </c>
      <c r="AA456" s="20" t="str">
        <f>IF('S.D. Paste sheet'!AA456="","",'S.D. Paste sheet'!AA456)</f>
        <v/>
      </c>
      <c r="AB456" s="20" t="str">
        <f>IF('S.D. Paste sheet'!AB456="","",'S.D. Paste sheet'!AB456)</f>
        <v/>
      </c>
      <c r="AC456" s="20" t="str">
        <f>IF('S.D. Paste sheet'!AC456="","",'S.D. Paste sheet'!AC456)</f>
        <v/>
      </c>
      <c r="AD456" s="20" t="str">
        <f>IF('S.D. Paste sheet'!AD456="","",'S.D. Paste sheet'!AD456)</f>
        <v/>
      </c>
      <c r="AE456" s="29"/>
      <c r="AF456" t="str">
        <f>IF(AK456="","",IF(AK456&gt;0,COUNT($AG$2:AG456),""))</f>
        <v/>
      </c>
      <c r="AG456" s="25" t="str">
        <f t="shared" si="227"/>
        <v/>
      </c>
      <c r="AH456" s="25" t="str">
        <f t="shared" si="228"/>
        <v/>
      </c>
      <c r="AI456" s="25" t="str">
        <f t="shared" si="229"/>
        <v/>
      </c>
      <c r="AJ456" s="25" t="str">
        <f t="shared" si="230"/>
        <v/>
      </c>
      <c r="AK456" s="25" t="str">
        <f t="shared" si="231"/>
        <v/>
      </c>
      <c r="AL456" s="25" t="str">
        <f t="shared" si="232"/>
        <v/>
      </c>
      <c r="AM456" s="25" t="str">
        <f t="shared" si="233"/>
        <v/>
      </c>
      <c r="AN456" s="25" t="str">
        <f t="shared" si="234"/>
        <v/>
      </c>
      <c r="AO456" s="25" t="str">
        <f t="shared" si="235"/>
        <v/>
      </c>
      <c r="AP456" s="25" t="str">
        <f t="shared" si="236"/>
        <v/>
      </c>
      <c r="AQ456" s="25" t="str">
        <f t="shared" si="237"/>
        <v/>
      </c>
      <c r="AR456" s="25" t="str">
        <f t="shared" si="238"/>
        <v/>
      </c>
      <c r="AS456" s="25" t="str">
        <f t="shared" si="239"/>
        <v/>
      </c>
      <c r="AT456" s="25" t="str">
        <f t="shared" si="240"/>
        <v/>
      </c>
      <c r="AU456" s="25" t="str">
        <f t="shared" si="241"/>
        <v/>
      </c>
      <c r="AV456" s="25" t="str">
        <f t="shared" si="242"/>
        <v/>
      </c>
      <c r="AX456" t="str">
        <f>IF(BC456="","",IF(BC456&gt;0,COUNT($AY$2:AY456),""))</f>
        <v/>
      </c>
      <c r="AY456" s="25" t="str">
        <f t="shared" si="243"/>
        <v/>
      </c>
      <c r="AZ456" s="25" t="str">
        <f t="shared" si="244"/>
        <v/>
      </c>
      <c r="BA456" s="25" t="str">
        <f t="shared" si="245"/>
        <v/>
      </c>
      <c r="BB456" s="25" t="str">
        <f t="shared" si="246"/>
        <v/>
      </c>
      <c r="BC456" s="25" t="str">
        <f t="shared" si="247"/>
        <v/>
      </c>
      <c r="BD456" s="25" t="str">
        <f t="shared" si="248"/>
        <v/>
      </c>
      <c r="BE456" s="25" t="str">
        <f t="shared" si="249"/>
        <v/>
      </c>
      <c r="BF456" s="25" t="str">
        <f t="shared" si="250"/>
        <v/>
      </c>
      <c r="BG456" s="25" t="str">
        <f t="shared" si="251"/>
        <v/>
      </c>
      <c r="BH456" s="25" t="str">
        <f t="shared" si="252"/>
        <v/>
      </c>
      <c r="BI456" s="25" t="str">
        <f t="shared" si="253"/>
        <v/>
      </c>
      <c r="BJ456" s="25" t="str">
        <f t="shared" si="254"/>
        <v/>
      </c>
      <c r="BK456" s="25" t="str">
        <f t="shared" si="255"/>
        <v/>
      </c>
      <c r="BL456" s="25" t="str">
        <f t="shared" si="256"/>
        <v/>
      </c>
      <c r="BM456" s="25" t="str">
        <f t="shared" si="257"/>
        <v/>
      </c>
      <c r="BN456" s="25" t="str">
        <f t="shared" si="258"/>
        <v/>
      </c>
    </row>
    <row r="457" spans="1:66">
      <c r="A457" s="20" t="str">
        <f>IF('S.D. Paste sheet'!A457="","",'S.D. Paste sheet'!A457)</f>
        <v/>
      </c>
      <c r="B457" s="20" t="str">
        <f>IF('S.D. Paste sheet'!B457="","",'S.D. Paste sheet'!B457)</f>
        <v/>
      </c>
      <c r="C457" s="20" t="str">
        <f>IF('S.D. Paste sheet'!C457="","",'S.D. Paste sheet'!C457)</f>
        <v/>
      </c>
      <c r="D457" s="20" t="str">
        <f>IF('S.D. Paste sheet'!D457="","",'S.D. Paste sheet'!D457)</f>
        <v/>
      </c>
      <c r="E457" s="20" t="str">
        <f>IF('S.D. Paste sheet'!E457="","",UPPER('S.D. Paste sheet'!E457))</f>
        <v/>
      </c>
      <c r="F457" s="20" t="str">
        <f>IF('S.D. Paste sheet'!F457="","",'S.D. Paste sheet'!F457)</f>
        <v/>
      </c>
      <c r="G457" s="20" t="str">
        <f>IF('S.D. Paste sheet'!G457="","",UPPER('S.D. Paste sheet'!G457))</f>
        <v/>
      </c>
      <c r="H457" s="20" t="str">
        <f>IF('S.D. Paste sheet'!H457="","",UPPER('S.D. Paste sheet'!H457))</f>
        <v/>
      </c>
      <c r="I457" s="20" t="str">
        <f>IF('S.D. Paste sheet'!I457="","",'S.D. Paste sheet'!I457)</f>
        <v/>
      </c>
      <c r="J457" s="20" t="str">
        <f>IF('S.D. Paste sheet'!J457="","",'S.D. Paste sheet'!J457)</f>
        <v/>
      </c>
      <c r="K457" s="20" t="str">
        <f>IF('S.D. Paste sheet'!K457="","",'S.D. Paste sheet'!K457)</f>
        <v/>
      </c>
      <c r="L457" s="20" t="str">
        <f>IF('S.D. Paste sheet'!L457="","",'S.D. Paste sheet'!L457)</f>
        <v/>
      </c>
      <c r="M457" s="20" t="str">
        <f>IF('S.D. Paste sheet'!M457="","",'S.D. Paste sheet'!M457)</f>
        <v/>
      </c>
      <c r="N457" s="20" t="str">
        <f>IF('S.D. Paste sheet'!N457="","",'S.D. Paste sheet'!N457)</f>
        <v/>
      </c>
      <c r="O457" s="20" t="str">
        <f>IF('S.D. Paste sheet'!O457="","",'S.D. Paste sheet'!O457)</f>
        <v/>
      </c>
      <c r="P457" s="20" t="str">
        <f>IF('S.D. Paste sheet'!P457="","",'S.D. Paste sheet'!P457)</f>
        <v/>
      </c>
      <c r="Q457" s="20" t="str">
        <f>IF('S.D. Paste sheet'!Q457="","",'S.D. Paste sheet'!Q457)</f>
        <v/>
      </c>
      <c r="R457" s="20" t="str">
        <f>IF('S.D. Paste sheet'!R457="","",'S.D. Paste sheet'!R457)</f>
        <v/>
      </c>
      <c r="S457" s="20" t="str">
        <f>IF('S.D. Paste sheet'!S457="","",'S.D. Paste sheet'!S457)</f>
        <v/>
      </c>
      <c r="T457" s="20" t="str">
        <f>IF('S.D. Paste sheet'!T457="","",'S.D. Paste sheet'!T457)</f>
        <v/>
      </c>
      <c r="U457" s="20" t="str">
        <f>IF('S.D. Paste sheet'!U457="","",'S.D. Paste sheet'!U457)</f>
        <v/>
      </c>
      <c r="V457" s="20" t="str">
        <f>IF('S.D. Paste sheet'!V457="","",'S.D. Paste sheet'!V457)</f>
        <v/>
      </c>
      <c r="W457" s="20" t="str">
        <f>IF('S.D. Paste sheet'!W457="","",'S.D. Paste sheet'!W457)</f>
        <v/>
      </c>
      <c r="X457" s="20" t="str">
        <f>IF('S.D. Paste sheet'!X457="","",'S.D. Paste sheet'!X457)</f>
        <v/>
      </c>
      <c r="Y457" s="20" t="str">
        <f>IF('S.D. Paste sheet'!Y457="","",'S.D. Paste sheet'!Y457)</f>
        <v/>
      </c>
      <c r="Z457" s="20" t="str">
        <f>IF('S.D. Paste sheet'!Z457="","",'S.D. Paste sheet'!Z457)</f>
        <v/>
      </c>
      <c r="AA457" s="20" t="str">
        <f>IF('S.D. Paste sheet'!AA457="","",'S.D. Paste sheet'!AA457)</f>
        <v/>
      </c>
      <c r="AB457" s="20" t="str">
        <f>IF('S.D. Paste sheet'!AB457="","",'S.D. Paste sheet'!AB457)</f>
        <v/>
      </c>
      <c r="AC457" s="20" t="str">
        <f>IF('S.D. Paste sheet'!AC457="","",'S.D. Paste sheet'!AC457)</f>
        <v/>
      </c>
      <c r="AD457" s="20" t="str">
        <f>IF('S.D. Paste sheet'!AD457="","",'S.D. Paste sheet'!AD457)</f>
        <v/>
      </c>
      <c r="AE457" s="29"/>
      <c r="AF457" t="str">
        <f>IF(AK457="","",IF(AK457&gt;0,COUNT($AG$2:AG457),""))</f>
        <v/>
      </c>
      <c r="AG457" s="25" t="str">
        <f t="shared" si="227"/>
        <v/>
      </c>
      <c r="AH457" s="25" t="str">
        <f t="shared" si="228"/>
        <v/>
      </c>
      <c r="AI457" s="25" t="str">
        <f t="shared" si="229"/>
        <v/>
      </c>
      <c r="AJ457" s="25" t="str">
        <f t="shared" si="230"/>
        <v/>
      </c>
      <c r="AK457" s="25" t="str">
        <f t="shared" si="231"/>
        <v/>
      </c>
      <c r="AL457" s="25" t="str">
        <f t="shared" si="232"/>
        <v/>
      </c>
      <c r="AM457" s="25" t="str">
        <f t="shared" si="233"/>
        <v/>
      </c>
      <c r="AN457" s="25" t="str">
        <f t="shared" si="234"/>
        <v/>
      </c>
      <c r="AO457" s="25" t="str">
        <f t="shared" si="235"/>
        <v/>
      </c>
      <c r="AP457" s="25" t="str">
        <f t="shared" si="236"/>
        <v/>
      </c>
      <c r="AQ457" s="25" t="str">
        <f t="shared" si="237"/>
        <v/>
      </c>
      <c r="AR457" s="25" t="str">
        <f t="shared" si="238"/>
        <v/>
      </c>
      <c r="AS457" s="25" t="str">
        <f t="shared" si="239"/>
        <v/>
      </c>
      <c r="AT457" s="25" t="str">
        <f t="shared" si="240"/>
        <v/>
      </c>
      <c r="AU457" s="25" t="str">
        <f t="shared" si="241"/>
        <v/>
      </c>
      <c r="AV457" s="25" t="str">
        <f t="shared" si="242"/>
        <v/>
      </c>
      <c r="AX457" t="str">
        <f>IF(BC457="","",IF(BC457&gt;0,COUNT($AY$2:AY457),""))</f>
        <v/>
      </c>
      <c r="AY457" s="25" t="str">
        <f t="shared" si="243"/>
        <v/>
      </c>
      <c r="AZ457" s="25" t="str">
        <f t="shared" si="244"/>
        <v/>
      </c>
      <c r="BA457" s="25" t="str">
        <f t="shared" si="245"/>
        <v/>
      </c>
      <c r="BB457" s="25" t="str">
        <f t="shared" si="246"/>
        <v/>
      </c>
      <c r="BC457" s="25" t="str">
        <f t="shared" si="247"/>
        <v/>
      </c>
      <c r="BD457" s="25" t="str">
        <f t="shared" si="248"/>
        <v/>
      </c>
      <c r="BE457" s="25" t="str">
        <f t="shared" si="249"/>
        <v/>
      </c>
      <c r="BF457" s="25" t="str">
        <f t="shared" si="250"/>
        <v/>
      </c>
      <c r="BG457" s="25" t="str">
        <f t="shared" si="251"/>
        <v/>
      </c>
      <c r="BH457" s="25" t="str">
        <f t="shared" si="252"/>
        <v/>
      </c>
      <c r="BI457" s="25" t="str">
        <f t="shared" si="253"/>
        <v/>
      </c>
      <c r="BJ457" s="25" t="str">
        <f t="shared" si="254"/>
        <v/>
      </c>
      <c r="BK457" s="25" t="str">
        <f t="shared" si="255"/>
        <v/>
      </c>
      <c r="BL457" s="25" t="str">
        <f t="shared" si="256"/>
        <v/>
      </c>
      <c r="BM457" s="25" t="str">
        <f t="shared" si="257"/>
        <v/>
      </c>
      <c r="BN457" s="25" t="str">
        <f t="shared" si="258"/>
        <v/>
      </c>
    </row>
    <row r="458" spans="1:66">
      <c r="A458" s="20" t="str">
        <f>IF('S.D. Paste sheet'!A458="","",'S.D. Paste sheet'!A458)</f>
        <v/>
      </c>
      <c r="B458" s="20" t="str">
        <f>IF('S.D. Paste sheet'!B458="","",'S.D. Paste sheet'!B458)</f>
        <v/>
      </c>
      <c r="C458" s="20" t="str">
        <f>IF('S.D. Paste sheet'!C458="","",'S.D. Paste sheet'!C458)</f>
        <v/>
      </c>
      <c r="D458" s="20" t="str">
        <f>IF('S.D. Paste sheet'!D458="","",'S.D. Paste sheet'!D458)</f>
        <v/>
      </c>
      <c r="E458" s="20" t="str">
        <f>IF('S.D. Paste sheet'!E458="","",UPPER('S.D. Paste sheet'!E458))</f>
        <v/>
      </c>
      <c r="F458" s="20" t="str">
        <f>IF('S.D. Paste sheet'!F458="","",'S.D. Paste sheet'!F458)</f>
        <v/>
      </c>
      <c r="G458" s="20" t="str">
        <f>IF('S.D. Paste sheet'!G458="","",UPPER('S.D. Paste sheet'!G458))</f>
        <v/>
      </c>
      <c r="H458" s="20" t="str">
        <f>IF('S.D. Paste sheet'!H458="","",UPPER('S.D. Paste sheet'!H458))</f>
        <v/>
      </c>
      <c r="I458" s="20" t="str">
        <f>IF('S.D. Paste sheet'!I458="","",'S.D. Paste sheet'!I458)</f>
        <v/>
      </c>
      <c r="J458" s="20" t="str">
        <f>IF('S.D. Paste sheet'!J458="","",'S.D. Paste sheet'!J458)</f>
        <v/>
      </c>
      <c r="K458" s="20" t="str">
        <f>IF('S.D. Paste sheet'!K458="","",'S.D. Paste sheet'!K458)</f>
        <v/>
      </c>
      <c r="L458" s="20" t="str">
        <f>IF('S.D. Paste sheet'!L458="","",'S.D. Paste sheet'!L458)</f>
        <v/>
      </c>
      <c r="M458" s="20" t="str">
        <f>IF('S.D. Paste sheet'!M458="","",'S.D. Paste sheet'!M458)</f>
        <v/>
      </c>
      <c r="N458" s="20" t="str">
        <f>IF('S.D. Paste sheet'!N458="","",'S.D. Paste sheet'!N458)</f>
        <v/>
      </c>
      <c r="O458" s="20" t="str">
        <f>IF('S.D. Paste sheet'!O458="","",'S.D. Paste sheet'!O458)</f>
        <v/>
      </c>
      <c r="P458" s="20" t="str">
        <f>IF('S.D. Paste sheet'!P458="","",'S.D. Paste sheet'!P458)</f>
        <v/>
      </c>
      <c r="Q458" s="20" t="str">
        <f>IF('S.D. Paste sheet'!Q458="","",'S.D. Paste sheet'!Q458)</f>
        <v/>
      </c>
      <c r="R458" s="20" t="str">
        <f>IF('S.D. Paste sheet'!R458="","",'S.D. Paste sheet'!R458)</f>
        <v/>
      </c>
      <c r="S458" s="20" t="str">
        <f>IF('S.D. Paste sheet'!S458="","",'S.D. Paste sheet'!S458)</f>
        <v/>
      </c>
      <c r="T458" s="20" t="str">
        <f>IF('S.D. Paste sheet'!T458="","",'S.D. Paste sheet'!T458)</f>
        <v/>
      </c>
      <c r="U458" s="20" t="str">
        <f>IF('S.D. Paste sheet'!U458="","",'S.D. Paste sheet'!U458)</f>
        <v/>
      </c>
      <c r="V458" s="20" t="str">
        <f>IF('S.D. Paste sheet'!V458="","",'S.D. Paste sheet'!V458)</f>
        <v/>
      </c>
      <c r="W458" s="20" t="str">
        <f>IF('S.D. Paste sheet'!W458="","",'S.D. Paste sheet'!W458)</f>
        <v/>
      </c>
      <c r="X458" s="20" t="str">
        <f>IF('S.D. Paste sheet'!X458="","",'S.D. Paste sheet'!X458)</f>
        <v/>
      </c>
      <c r="Y458" s="20" t="str">
        <f>IF('S.D. Paste sheet'!Y458="","",'S.D. Paste sheet'!Y458)</f>
        <v/>
      </c>
      <c r="Z458" s="20" t="str">
        <f>IF('S.D. Paste sheet'!Z458="","",'S.D. Paste sheet'!Z458)</f>
        <v/>
      </c>
      <c r="AA458" s="20" t="str">
        <f>IF('S.D. Paste sheet'!AA458="","",'S.D. Paste sheet'!AA458)</f>
        <v/>
      </c>
      <c r="AB458" s="20" t="str">
        <f>IF('S.D. Paste sheet'!AB458="","",'S.D. Paste sheet'!AB458)</f>
        <v/>
      </c>
      <c r="AC458" s="20" t="str">
        <f>IF('S.D. Paste sheet'!AC458="","",'S.D. Paste sheet'!AC458)</f>
        <v/>
      </c>
      <c r="AD458" s="20" t="str">
        <f>IF('S.D. Paste sheet'!AD458="","",'S.D. Paste sheet'!AD458)</f>
        <v/>
      </c>
      <c r="AE458" s="29"/>
      <c r="AF458" t="str">
        <f>IF(AK458="","",IF(AK458&gt;0,COUNT($AG$2:AG458),""))</f>
        <v/>
      </c>
      <c r="AG458" s="25" t="str">
        <f t="shared" si="227"/>
        <v/>
      </c>
      <c r="AH458" s="25" t="str">
        <f t="shared" si="228"/>
        <v/>
      </c>
      <c r="AI458" s="25" t="str">
        <f t="shared" si="229"/>
        <v/>
      </c>
      <c r="AJ458" s="25" t="str">
        <f t="shared" si="230"/>
        <v/>
      </c>
      <c r="AK458" s="25" t="str">
        <f t="shared" si="231"/>
        <v/>
      </c>
      <c r="AL458" s="25" t="str">
        <f t="shared" si="232"/>
        <v/>
      </c>
      <c r="AM458" s="25" t="str">
        <f t="shared" si="233"/>
        <v/>
      </c>
      <c r="AN458" s="25" t="str">
        <f t="shared" si="234"/>
        <v/>
      </c>
      <c r="AO458" s="25" t="str">
        <f t="shared" si="235"/>
        <v/>
      </c>
      <c r="AP458" s="25" t="str">
        <f t="shared" si="236"/>
        <v/>
      </c>
      <c r="AQ458" s="25" t="str">
        <f t="shared" si="237"/>
        <v/>
      </c>
      <c r="AR458" s="25" t="str">
        <f t="shared" si="238"/>
        <v/>
      </c>
      <c r="AS458" s="25" t="str">
        <f t="shared" si="239"/>
        <v/>
      </c>
      <c r="AT458" s="25" t="str">
        <f t="shared" si="240"/>
        <v/>
      </c>
      <c r="AU458" s="25" t="str">
        <f t="shared" si="241"/>
        <v/>
      </c>
      <c r="AV458" s="25" t="str">
        <f t="shared" si="242"/>
        <v/>
      </c>
      <c r="AX458" t="str">
        <f>IF(BC458="","",IF(BC458&gt;0,COUNT($AY$2:AY458),""))</f>
        <v/>
      </c>
      <c r="AY458" s="25" t="str">
        <f t="shared" si="243"/>
        <v/>
      </c>
      <c r="AZ458" s="25" t="str">
        <f t="shared" si="244"/>
        <v/>
      </c>
      <c r="BA458" s="25" t="str">
        <f t="shared" si="245"/>
        <v/>
      </c>
      <c r="BB458" s="25" t="str">
        <f t="shared" si="246"/>
        <v/>
      </c>
      <c r="BC458" s="25" t="str">
        <f t="shared" si="247"/>
        <v/>
      </c>
      <c r="BD458" s="25" t="str">
        <f t="shared" si="248"/>
        <v/>
      </c>
      <c r="BE458" s="25" t="str">
        <f t="shared" si="249"/>
        <v/>
      </c>
      <c r="BF458" s="25" t="str">
        <f t="shared" si="250"/>
        <v/>
      </c>
      <c r="BG458" s="25" t="str">
        <f t="shared" si="251"/>
        <v/>
      </c>
      <c r="BH458" s="25" t="str">
        <f t="shared" si="252"/>
        <v/>
      </c>
      <c r="BI458" s="25" t="str">
        <f t="shared" si="253"/>
        <v/>
      </c>
      <c r="BJ458" s="25" t="str">
        <f t="shared" si="254"/>
        <v/>
      </c>
      <c r="BK458" s="25" t="str">
        <f t="shared" si="255"/>
        <v/>
      </c>
      <c r="BL458" s="25" t="str">
        <f t="shared" si="256"/>
        <v/>
      </c>
      <c r="BM458" s="25" t="str">
        <f t="shared" si="257"/>
        <v/>
      </c>
      <c r="BN458" s="25" t="str">
        <f t="shared" si="258"/>
        <v/>
      </c>
    </row>
    <row r="459" spans="1:66">
      <c r="A459" s="20" t="str">
        <f>IF('S.D. Paste sheet'!A459="","",'S.D. Paste sheet'!A459)</f>
        <v/>
      </c>
      <c r="B459" s="20" t="str">
        <f>IF('S.D. Paste sheet'!B459="","",'S.D. Paste sheet'!B459)</f>
        <v/>
      </c>
      <c r="C459" s="20" t="str">
        <f>IF('S.D. Paste sheet'!C459="","",'S.D. Paste sheet'!C459)</f>
        <v/>
      </c>
      <c r="D459" s="20" t="str">
        <f>IF('S.D. Paste sheet'!D459="","",'S.D. Paste sheet'!D459)</f>
        <v/>
      </c>
      <c r="E459" s="20" t="str">
        <f>IF('S.D. Paste sheet'!E459="","",UPPER('S.D. Paste sheet'!E459))</f>
        <v/>
      </c>
      <c r="F459" s="20" t="str">
        <f>IF('S.D. Paste sheet'!F459="","",'S.D. Paste sheet'!F459)</f>
        <v/>
      </c>
      <c r="G459" s="20" t="str">
        <f>IF('S.D. Paste sheet'!G459="","",UPPER('S.D. Paste sheet'!G459))</f>
        <v/>
      </c>
      <c r="H459" s="20" t="str">
        <f>IF('S.D. Paste sheet'!H459="","",UPPER('S.D. Paste sheet'!H459))</f>
        <v/>
      </c>
      <c r="I459" s="20" t="str">
        <f>IF('S.D. Paste sheet'!I459="","",'S.D. Paste sheet'!I459)</f>
        <v/>
      </c>
      <c r="J459" s="20" t="str">
        <f>IF('S.D. Paste sheet'!J459="","",'S.D. Paste sheet'!J459)</f>
        <v/>
      </c>
      <c r="K459" s="20" t="str">
        <f>IF('S.D. Paste sheet'!K459="","",'S.D. Paste sheet'!K459)</f>
        <v/>
      </c>
      <c r="L459" s="20" t="str">
        <f>IF('S.D. Paste sheet'!L459="","",'S.D. Paste sheet'!L459)</f>
        <v/>
      </c>
      <c r="M459" s="20" t="str">
        <f>IF('S.D. Paste sheet'!M459="","",'S.D. Paste sheet'!M459)</f>
        <v/>
      </c>
      <c r="N459" s="20" t="str">
        <f>IF('S.D. Paste sheet'!N459="","",'S.D. Paste sheet'!N459)</f>
        <v/>
      </c>
      <c r="O459" s="20" t="str">
        <f>IF('S.D. Paste sheet'!O459="","",'S.D. Paste sheet'!O459)</f>
        <v/>
      </c>
      <c r="P459" s="20" t="str">
        <f>IF('S.D. Paste sheet'!P459="","",'S.D. Paste sheet'!P459)</f>
        <v/>
      </c>
      <c r="Q459" s="20" t="str">
        <f>IF('S.D. Paste sheet'!Q459="","",'S.D. Paste sheet'!Q459)</f>
        <v/>
      </c>
      <c r="R459" s="20" t="str">
        <f>IF('S.D. Paste sheet'!R459="","",'S.D. Paste sheet'!R459)</f>
        <v/>
      </c>
      <c r="S459" s="20" t="str">
        <f>IF('S.D. Paste sheet'!S459="","",'S.D. Paste sheet'!S459)</f>
        <v/>
      </c>
      <c r="T459" s="20" t="str">
        <f>IF('S.D. Paste sheet'!T459="","",'S.D. Paste sheet'!T459)</f>
        <v/>
      </c>
      <c r="U459" s="20" t="str">
        <f>IF('S.D. Paste sheet'!U459="","",'S.D. Paste sheet'!U459)</f>
        <v/>
      </c>
      <c r="V459" s="20" t="str">
        <f>IF('S.D. Paste sheet'!V459="","",'S.D. Paste sheet'!V459)</f>
        <v/>
      </c>
      <c r="W459" s="20" t="str">
        <f>IF('S.D. Paste sheet'!W459="","",'S.D. Paste sheet'!W459)</f>
        <v/>
      </c>
      <c r="X459" s="20" t="str">
        <f>IF('S.D. Paste sheet'!X459="","",'S.D. Paste sheet'!X459)</f>
        <v/>
      </c>
      <c r="Y459" s="20" t="str">
        <f>IF('S.D. Paste sheet'!Y459="","",'S.D. Paste sheet'!Y459)</f>
        <v/>
      </c>
      <c r="Z459" s="20" t="str">
        <f>IF('S.D. Paste sheet'!Z459="","",'S.D. Paste sheet'!Z459)</f>
        <v/>
      </c>
      <c r="AA459" s="20" t="str">
        <f>IF('S.D. Paste sheet'!AA459="","",'S.D. Paste sheet'!AA459)</f>
        <v/>
      </c>
      <c r="AB459" s="20" t="str">
        <f>IF('S.D. Paste sheet'!AB459="","",'S.D. Paste sheet'!AB459)</f>
        <v/>
      </c>
      <c r="AC459" s="20" t="str">
        <f>IF('S.D. Paste sheet'!AC459="","",'S.D. Paste sheet'!AC459)</f>
        <v/>
      </c>
      <c r="AD459" s="20" t="str">
        <f>IF('S.D. Paste sheet'!AD459="","",'S.D. Paste sheet'!AD459)</f>
        <v/>
      </c>
      <c r="AE459" s="29"/>
      <c r="AF459" t="str">
        <f>IF(AK459="","",IF(AK459&gt;0,COUNT($AG$2:AG459),""))</f>
        <v/>
      </c>
      <c r="AG459" s="25" t="str">
        <f t="shared" si="227"/>
        <v/>
      </c>
      <c r="AH459" s="25" t="str">
        <f t="shared" si="228"/>
        <v/>
      </c>
      <c r="AI459" s="25" t="str">
        <f t="shared" si="229"/>
        <v/>
      </c>
      <c r="AJ459" s="25" t="str">
        <f t="shared" si="230"/>
        <v/>
      </c>
      <c r="AK459" s="25" t="str">
        <f t="shared" si="231"/>
        <v/>
      </c>
      <c r="AL459" s="25" t="str">
        <f t="shared" si="232"/>
        <v/>
      </c>
      <c r="AM459" s="25" t="str">
        <f t="shared" si="233"/>
        <v/>
      </c>
      <c r="AN459" s="25" t="str">
        <f t="shared" si="234"/>
        <v/>
      </c>
      <c r="AO459" s="25" t="str">
        <f t="shared" si="235"/>
        <v/>
      </c>
      <c r="AP459" s="25" t="str">
        <f t="shared" si="236"/>
        <v/>
      </c>
      <c r="AQ459" s="25" t="str">
        <f t="shared" si="237"/>
        <v/>
      </c>
      <c r="AR459" s="25" t="str">
        <f t="shared" si="238"/>
        <v/>
      </c>
      <c r="AS459" s="25" t="str">
        <f t="shared" si="239"/>
        <v/>
      </c>
      <c r="AT459" s="25" t="str">
        <f t="shared" si="240"/>
        <v/>
      </c>
      <c r="AU459" s="25" t="str">
        <f t="shared" si="241"/>
        <v/>
      </c>
      <c r="AV459" s="25" t="str">
        <f t="shared" si="242"/>
        <v/>
      </c>
      <c r="AX459" t="str">
        <f>IF(BC459="","",IF(BC459&gt;0,COUNT($AY$2:AY459),""))</f>
        <v/>
      </c>
      <c r="AY459" s="25" t="str">
        <f t="shared" si="243"/>
        <v/>
      </c>
      <c r="AZ459" s="25" t="str">
        <f t="shared" si="244"/>
        <v/>
      </c>
      <c r="BA459" s="25" t="str">
        <f t="shared" si="245"/>
        <v/>
      </c>
      <c r="BB459" s="25" t="str">
        <f t="shared" si="246"/>
        <v/>
      </c>
      <c r="BC459" s="25" t="str">
        <f t="shared" si="247"/>
        <v/>
      </c>
      <c r="BD459" s="25" t="str">
        <f t="shared" si="248"/>
        <v/>
      </c>
      <c r="BE459" s="25" t="str">
        <f t="shared" si="249"/>
        <v/>
      </c>
      <c r="BF459" s="25" t="str">
        <f t="shared" si="250"/>
        <v/>
      </c>
      <c r="BG459" s="25" t="str">
        <f t="shared" si="251"/>
        <v/>
      </c>
      <c r="BH459" s="25" t="str">
        <f t="shared" si="252"/>
        <v/>
      </c>
      <c r="BI459" s="25" t="str">
        <f t="shared" si="253"/>
        <v/>
      </c>
      <c r="BJ459" s="25" t="str">
        <f t="shared" si="254"/>
        <v/>
      </c>
      <c r="BK459" s="25" t="str">
        <f t="shared" si="255"/>
        <v/>
      </c>
      <c r="BL459" s="25" t="str">
        <f t="shared" si="256"/>
        <v/>
      </c>
      <c r="BM459" s="25" t="str">
        <f t="shared" si="257"/>
        <v/>
      </c>
      <c r="BN459" s="25" t="str">
        <f t="shared" si="258"/>
        <v/>
      </c>
    </row>
    <row r="460" spans="1:66">
      <c r="A460" s="20" t="str">
        <f>IF('S.D. Paste sheet'!A460="","",'S.D. Paste sheet'!A460)</f>
        <v/>
      </c>
      <c r="B460" s="20" t="str">
        <f>IF('S.D. Paste sheet'!B460="","",'S.D. Paste sheet'!B460)</f>
        <v/>
      </c>
      <c r="C460" s="20" t="str">
        <f>IF('S.D. Paste sheet'!C460="","",'S.D. Paste sheet'!C460)</f>
        <v/>
      </c>
      <c r="D460" s="20" t="str">
        <f>IF('S.D. Paste sheet'!D460="","",'S.D. Paste sheet'!D460)</f>
        <v/>
      </c>
      <c r="E460" s="20" t="str">
        <f>IF('S.D. Paste sheet'!E460="","",UPPER('S.D. Paste sheet'!E460))</f>
        <v/>
      </c>
      <c r="F460" s="20" t="str">
        <f>IF('S.D. Paste sheet'!F460="","",'S.D. Paste sheet'!F460)</f>
        <v/>
      </c>
      <c r="G460" s="20" t="str">
        <f>IF('S.D. Paste sheet'!G460="","",UPPER('S.D. Paste sheet'!G460))</f>
        <v/>
      </c>
      <c r="H460" s="20" t="str">
        <f>IF('S.D. Paste sheet'!H460="","",UPPER('S.D. Paste sheet'!H460))</f>
        <v/>
      </c>
      <c r="I460" s="20" t="str">
        <f>IF('S.D. Paste sheet'!I460="","",'S.D. Paste sheet'!I460)</f>
        <v/>
      </c>
      <c r="J460" s="20" t="str">
        <f>IF('S.D. Paste sheet'!J460="","",'S.D. Paste sheet'!J460)</f>
        <v/>
      </c>
      <c r="K460" s="20" t="str">
        <f>IF('S.D. Paste sheet'!K460="","",'S.D. Paste sheet'!K460)</f>
        <v/>
      </c>
      <c r="L460" s="20" t="str">
        <f>IF('S.D. Paste sheet'!L460="","",'S.D. Paste sheet'!L460)</f>
        <v/>
      </c>
      <c r="M460" s="20" t="str">
        <f>IF('S.D. Paste sheet'!M460="","",'S.D. Paste sheet'!M460)</f>
        <v/>
      </c>
      <c r="N460" s="20" t="str">
        <f>IF('S.D. Paste sheet'!N460="","",'S.D. Paste sheet'!N460)</f>
        <v/>
      </c>
      <c r="O460" s="20" t="str">
        <f>IF('S.D. Paste sheet'!O460="","",'S.D. Paste sheet'!O460)</f>
        <v/>
      </c>
      <c r="P460" s="20" t="str">
        <f>IF('S.D. Paste sheet'!P460="","",'S.D. Paste sheet'!P460)</f>
        <v/>
      </c>
      <c r="Q460" s="20" t="str">
        <f>IF('S.D. Paste sheet'!Q460="","",'S.D. Paste sheet'!Q460)</f>
        <v/>
      </c>
      <c r="R460" s="20" t="str">
        <f>IF('S.D. Paste sheet'!R460="","",'S.D. Paste sheet'!R460)</f>
        <v/>
      </c>
      <c r="S460" s="20" t="str">
        <f>IF('S.D. Paste sheet'!S460="","",'S.D. Paste sheet'!S460)</f>
        <v/>
      </c>
      <c r="T460" s="20" t="str">
        <f>IF('S.D. Paste sheet'!T460="","",'S.D. Paste sheet'!T460)</f>
        <v/>
      </c>
      <c r="U460" s="20" t="str">
        <f>IF('S.D. Paste sheet'!U460="","",'S.D. Paste sheet'!U460)</f>
        <v/>
      </c>
      <c r="V460" s="20" t="str">
        <f>IF('S.D. Paste sheet'!V460="","",'S.D. Paste sheet'!V460)</f>
        <v/>
      </c>
      <c r="W460" s="20" t="str">
        <f>IF('S.D. Paste sheet'!W460="","",'S.D. Paste sheet'!W460)</f>
        <v/>
      </c>
      <c r="X460" s="20" t="str">
        <f>IF('S.D. Paste sheet'!X460="","",'S.D. Paste sheet'!X460)</f>
        <v/>
      </c>
      <c r="Y460" s="20" t="str">
        <f>IF('S.D. Paste sheet'!Y460="","",'S.D. Paste sheet'!Y460)</f>
        <v/>
      </c>
      <c r="Z460" s="20" t="str">
        <f>IF('S.D. Paste sheet'!Z460="","",'S.D. Paste sheet'!Z460)</f>
        <v/>
      </c>
      <c r="AA460" s="20" t="str">
        <f>IF('S.D. Paste sheet'!AA460="","",'S.D. Paste sheet'!AA460)</f>
        <v/>
      </c>
      <c r="AB460" s="20" t="str">
        <f>IF('S.D. Paste sheet'!AB460="","",'S.D. Paste sheet'!AB460)</f>
        <v/>
      </c>
      <c r="AC460" s="20" t="str">
        <f>IF('S.D. Paste sheet'!AC460="","",'S.D. Paste sheet'!AC460)</f>
        <v/>
      </c>
      <c r="AD460" s="20" t="str">
        <f>IF('S.D. Paste sheet'!AD460="","",'S.D. Paste sheet'!AD460)</f>
        <v/>
      </c>
      <c r="AE460" s="29"/>
      <c r="AF460" t="str">
        <f>IF(AK460="","",IF(AK460&gt;0,COUNT($AG$2:AG460),""))</f>
        <v/>
      </c>
      <c r="AG460" s="25" t="str">
        <f t="shared" si="227"/>
        <v/>
      </c>
      <c r="AH460" s="25" t="str">
        <f t="shared" si="228"/>
        <v/>
      </c>
      <c r="AI460" s="25" t="str">
        <f t="shared" si="229"/>
        <v/>
      </c>
      <c r="AJ460" s="25" t="str">
        <f t="shared" si="230"/>
        <v/>
      </c>
      <c r="AK460" s="25" t="str">
        <f t="shared" si="231"/>
        <v/>
      </c>
      <c r="AL460" s="25" t="str">
        <f t="shared" si="232"/>
        <v/>
      </c>
      <c r="AM460" s="25" t="str">
        <f t="shared" si="233"/>
        <v/>
      </c>
      <c r="AN460" s="25" t="str">
        <f t="shared" si="234"/>
        <v/>
      </c>
      <c r="AO460" s="25" t="str">
        <f t="shared" si="235"/>
        <v/>
      </c>
      <c r="AP460" s="25" t="str">
        <f t="shared" si="236"/>
        <v/>
      </c>
      <c r="AQ460" s="25" t="str">
        <f t="shared" si="237"/>
        <v/>
      </c>
      <c r="AR460" s="25" t="str">
        <f t="shared" si="238"/>
        <v/>
      </c>
      <c r="AS460" s="25" t="str">
        <f t="shared" si="239"/>
        <v/>
      </c>
      <c r="AT460" s="25" t="str">
        <f t="shared" si="240"/>
        <v/>
      </c>
      <c r="AU460" s="25" t="str">
        <f t="shared" si="241"/>
        <v/>
      </c>
      <c r="AV460" s="25" t="str">
        <f t="shared" si="242"/>
        <v/>
      </c>
      <c r="AX460" t="str">
        <f>IF(BC460="","",IF(BC460&gt;0,COUNT($AY$2:AY460),""))</f>
        <v/>
      </c>
      <c r="AY460" s="25" t="str">
        <f t="shared" si="243"/>
        <v/>
      </c>
      <c r="AZ460" s="25" t="str">
        <f t="shared" si="244"/>
        <v/>
      </c>
      <c r="BA460" s="25" t="str">
        <f t="shared" si="245"/>
        <v/>
      </c>
      <c r="BB460" s="25" t="str">
        <f t="shared" si="246"/>
        <v/>
      </c>
      <c r="BC460" s="25" t="str">
        <f t="shared" si="247"/>
        <v/>
      </c>
      <c r="BD460" s="25" t="str">
        <f t="shared" si="248"/>
        <v/>
      </c>
      <c r="BE460" s="25" t="str">
        <f t="shared" si="249"/>
        <v/>
      </c>
      <c r="BF460" s="25" t="str">
        <f t="shared" si="250"/>
        <v/>
      </c>
      <c r="BG460" s="25" t="str">
        <f t="shared" si="251"/>
        <v/>
      </c>
      <c r="BH460" s="25" t="str">
        <f t="shared" si="252"/>
        <v/>
      </c>
      <c r="BI460" s="25" t="str">
        <f t="shared" si="253"/>
        <v/>
      </c>
      <c r="BJ460" s="25" t="str">
        <f t="shared" si="254"/>
        <v/>
      </c>
      <c r="BK460" s="25" t="str">
        <f t="shared" si="255"/>
        <v/>
      </c>
      <c r="BL460" s="25" t="str">
        <f t="shared" si="256"/>
        <v/>
      </c>
      <c r="BM460" s="25" t="str">
        <f t="shared" si="257"/>
        <v/>
      </c>
      <c r="BN460" s="25" t="str">
        <f t="shared" si="258"/>
        <v/>
      </c>
    </row>
    <row r="461" spans="1:66">
      <c r="A461" s="20" t="str">
        <f>IF('S.D. Paste sheet'!A461="","",'S.D. Paste sheet'!A461)</f>
        <v/>
      </c>
      <c r="B461" s="20" t="str">
        <f>IF('S.D. Paste sheet'!B461="","",'S.D. Paste sheet'!B461)</f>
        <v/>
      </c>
      <c r="C461" s="20" t="str">
        <f>IF('S.D. Paste sheet'!C461="","",'S.D. Paste sheet'!C461)</f>
        <v/>
      </c>
      <c r="D461" s="20" t="str">
        <f>IF('S.D. Paste sheet'!D461="","",'S.D. Paste sheet'!D461)</f>
        <v/>
      </c>
      <c r="E461" s="20" t="str">
        <f>IF('S.D. Paste sheet'!E461="","",UPPER('S.D. Paste sheet'!E461))</f>
        <v/>
      </c>
      <c r="F461" s="20" t="str">
        <f>IF('S.D. Paste sheet'!F461="","",'S.D. Paste sheet'!F461)</f>
        <v/>
      </c>
      <c r="G461" s="20" t="str">
        <f>IF('S.D. Paste sheet'!G461="","",UPPER('S.D. Paste sheet'!G461))</f>
        <v/>
      </c>
      <c r="H461" s="20" t="str">
        <f>IF('S.D. Paste sheet'!H461="","",UPPER('S.D. Paste sheet'!H461))</f>
        <v/>
      </c>
      <c r="I461" s="20" t="str">
        <f>IF('S.D. Paste sheet'!I461="","",'S.D. Paste sheet'!I461)</f>
        <v/>
      </c>
      <c r="J461" s="20" t="str">
        <f>IF('S.D. Paste sheet'!J461="","",'S.D. Paste sheet'!J461)</f>
        <v/>
      </c>
      <c r="K461" s="20" t="str">
        <f>IF('S.D. Paste sheet'!K461="","",'S.D. Paste sheet'!K461)</f>
        <v/>
      </c>
      <c r="L461" s="20" t="str">
        <f>IF('S.D. Paste sheet'!L461="","",'S.D. Paste sheet'!L461)</f>
        <v/>
      </c>
      <c r="M461" s="20" t="str">
        <f>IF('S.D. Paste sheet'!M461="","",'S.D. Paste sheet'!M461)</f>
        <v/>
      </c>
      <c r="N461" s="20" t="str">
        <f>IF('S.D. Paste sheet'!N461="","",'S.D. Paste sheet'!N461)</f>
        <v/>
      </c>
      <c r="O461" s="20" t="str">
        <f>IF('S.D. Paste sheet'!O461="","",'S.D. Paste sheet'!O461)</f>
        <v/>
      </c>
      <c r="P461" s="20" t="str">
        <f>IF('S.D. Paste sheet'!P461="","",'S.D. Paste sheet'!P461)</f>
        <v/>
      </c>
      <c r="Q461" s="20" t="str">
        <f>IF('S.D. Paste sheet'!Q461="","",'S.D. Paste sheet'!Q461)</f>
        <v/>
      </c>
      <c r="R461" s="20" t="str">
        <f>IF('S.D. Paste sheet'!R461="","",'S.D. Paste sheet'!R461)</f>
        <v/>
      </c>
      <c r="S461" s="20" t="str">
        <f>IF('S.D. Paste sheet'!S461="","",'S.D. Paste sheet'!S461)</f>
        <v/>
      </c>
      <c r="T461" s="20" t="str">
        <f>IF('S.D. Paste sheet'!T461="","",'S.D. Paste sheet'!T461)</f>
        <v/>
      </c>
      <c r="U461" s="20" t="str">
        <f>IF('S.D. Paste sheet'!U461="","",'S.D. Paste sheet'!U461)</f>
        <v/>
      </c>
      <c r="V461" s="20" t="str">
        <f>IF('S.D. Paste sheet'!V461="","",'S.D. Paste sheet'!V461)</f>
        <v/>
      </c>
      <c r="W461" s="20" t="str">
        <f>IF('S.D. Paste sheet'!W461="","",'S.D. Paste sheet'!W461)</f>
        <v/>
      </c>
      <c r="X461" s="20" t="str">
        <f>IF('S.D. Paste sheet'!X461="","",'S.D. Paste sheet'!X461)</f>
        <v/>
      </c>
      <c r="Y461" s="20" t="str">
        <f>IF('S.D. Paste sheet'!Y461="","",'S.D. Paste sheet'!Y461)</f>
        <v/>
      </c>
      <c r="Z461" s="20" t="str">
        <f>IF('S.D. Paste sheet'!Z461="","",'S.D. Paste sheet'!Z461)</f>
        <v/>
      </c>
      <c r="AA461" s="20" t="str">
        <f>IF('S.D. Paste sheet'!AA461="","",'S.D. Paste sheet'!AA461)</f>
        <v/>
      </c>
      <c r="AB461" s="20" t="str">
        <f>IF('S.D. Paste sheet'!AB461="","",'S.D. Paste sheet'!AB461)</f>
        <v/>
      </c>
      <c r="AC461" s="20" t="str">
        <f>IF('S.D. Paste sheet'!AC461="","",'S.D. Paste sheet'!AC461)</f>
        <v/>
      </c>
      <c r="AD461" s="20" t="str">
        <f>IF('S.D. Paste sheet'!AD461="","",'S.D. Paste sheet'!AD461)</f>
        <v/>
      </c>
      <c r="AE461" s="29"/>
      <c r="AF461" t="str">
        <f>IF(AK461="","",IF(AK461&gt;0,COUNT($AG$2:AG461),""))</f>
        <v/>
      </c>
      <c r="AG461" s="25" t="str">
        <f t="shared" si="227"/>
        <v/>
      </c>
      <c r="AH461" s="25" t="str">
        <f t="shared" si="228"/>
        <v/>
      </c>
      <c r="AI461" s="25" t="str">
        <f t="shared" si="229"/>
        <v/>
      </c>
      <c r="AJ461" s="25" t="str">
        <f t="shared" si="230"/>
        <v/>
      </c>
      <c r="AK461" s="25" t="str">
        <f t="shared" si="231"/>
        <v/>
      </c>
      <c r="AL461" s="25" t="str">
        <f t="shared" si="232"/>
        <v/>
      </c>
      <c r="AM461" s="25" t="str">
        <f t="shared" si="233"/>
        <v/>
      </c>
      <c r="AN461" s="25" t="str">
        <f t="shared" si="234"/>
        <v/>
      </c>
      <c r="AO461" s="25" t="str">
        <f t="shared" si="235"/>
        <v/>
      </c>
      <c r="AP461" s="25" t="str">
        <f t="shared" si="236"/>
        <v/>
      </c>
      <c r="AQ461" s="25" t="str">
        <f t="shared" si="237"/>
        <v/>
      </c>
      <c r="AR461" s="25" t="str">
        <f t="shared" si="238"/>
        <v/>
      </c>
      <c r="AS461" s="25" t="str">
        <f t="shared" si="239"/>
        <v/>
      </c>
      <c r="AT461" s="25" t="str">
        <f t="shared" si="240"/>
        <v/>
      </c>
      <c r="AU461" s="25" t="str">
        <f t="shared" si="241"/>
        <v/>
      </c>
      <c r="AV461" s="25" t="str">
        <f t="shared" si="242"/>
        <v/>
      </c>
      <c r="AX461" t="str">
        <f>IF(BC461="","",IF(BC461&gt;0,COUNT($AY$2:AY461),""))</f>
        <v/>
      </c>
      <c r="AY461" s="25" t="str">
        <f t="shared" si="243"/>
        <v/>
      </c>
      <c r="AZ461" s="25" t="str">
        <f t="shared" si="244"/>
        <v/>
      </c>
      <c r="BA461" s="25" t="str">
        <f t="shared" si="245"/>
        <v/>
      </c>
      <c r="BB461" s="25" t="str">
        <f t="shared" si="246"/>
        <v/>
      </c>
      <c r="BC461" s="25" t="str">
        <f t="shared" si="247"/>
        <v/>
      </c>
      <c r="BD461" s="25" t="str">
        <f t="shared" si="248"/>
        <v/>
      </c>
      <c r="BE461" s="25" t="str">
        <f t="shared" si="249"/>
        <v/>
      </c>
      <c r="BF461" s="25" t="str">
        <f t="shared" si="250"/>
        <v/>
      </c>
      <c r="BG461" s="25" t="str">
        <f t="shared" si="251"/>
        <v/>
      </c>
      <c r="BH461" s="25" t="str">
        <f t="shared" si="252"/>
        <v/>
      </c>
      <c r="BI461" s="25" t="str">
        <f t="shared" si="253"/>
        <v/>
      </c>
      <c r="BJ461" s="25" t="str">
        <f t="shared" si="254"/>
        <v/>
      </c>
      <c r="BK461" s="25" t="str">
        <f t="shared" si="255"/>
        <v/>
      </c>
      <c r="BL461" s="25" t="str">
        <f t="shared" si="256"/>
        <v/>
      </c>
      <c r="BM461" s="25" t="str">
        <f t="shared" si="257"/>
        <v/>
      </c>
      <c r="BN461" s="25" t="str">
        <f t="shared" si="258"/>
        <v/>
      </c>
    </row>
    <row r="462" spans="1:66">
      <c r="A462" s="20" t="str">
        <f>IF('S.D. Paste sheet'!A462="","",'S.D. Paste sheet'!A462)</f>
        <v/>
      </c>
      <c r="B462" s="20" t="str">
        <f>IF('S.D. Paste sheet'!B462="","",'S.D. Paste sheet'!B462)</f>
        <v/>
      </c>
      <c r="C462" s="20" t="str">
        <f>IF('S.D. Paste sheet'!C462="","",'S.D. Paste sheet'!C462)</f>
        <v/>
      </c>
      <c r="D462" s="20" t="str">
        <f>IF('S.D. Paste sheet'!D462="","",'S.D. Paste sheet'!D462)</f>
        <v/>
      </c>
      <c r="E462" s="20" t="str">
        <f>IF('S.D. Paste sheet'!E462="","",UPPER('S.D. Paste sheet'!E462))</f>
        <v/>
      </c>
      <c r="F462" s="20" t="str">
        <f>IF('S.D. Paste sheet'!F462="","",'S.D. Paste sheet'!F462)</f>
        <v/>
      </c>
      <c r="G462" s="20" t="str">
        <f>IF('S.D. Paste sheet'!G462="","",UPPER('S.D. Paste sheet'!G462))</f>
        <v/>
      </c>
      <c r="H462" s="20" t="str">
        <f>IF('S.D. Paste sheet'!H462="","",UPPER('S.D. Paste sheet'!H462))</f>
        <v/>
      </c>
      <c r="I462" s="20" t="str">
        <f>IF('S.D. Paste sheet'!I462="","",'S.D. Paste sheet'!I462)</f>
        <v/>
      </c>
      <c r="J462" s="20" t="str">
        <f>IF('S.D. Paste sheet'!J462="","",'S.D. Paste sheet'!J462)</f>
        <v/>
      </c>
      <c r="K462" s="20" t="str">
        <f>IF('S.D. Paste sheet'!K462="","",'S.D. Paste sheet'!K462)</f>
        <v/>
      </c>
      <c r="L462" s="20" t="str">
        <f>IF('S.D. Paste sheet'!L462="","",'S.D. Paste sheet'!L462)</f>
        <v/>
      </c>
      <c r="M462" s="20" t="str">
        <f>IF('S.D. Paste sheet'!M462="","",'S.D. Paste sheet'!M462)</f>
        <v/>
      </c>
      <c r="N462" s="20" t="str">
        <f>IF('S.D. Paste sheet'!N462="","",'S.D. Paste sheet'!N462)</f>
        <v/>
      </c>
      <c r="O462" s="20" t="str">
        <f>IF('S.D. Paste sheet'!O462="","",'S.D. Paste sheet'!O462)</f>
        <v/>
      </c>
      <c r="P462" s="20" t="str">
        <f>IF('S.D. Paste sheet'!P462="","",'S.D. Paste sheet'!P462)</f>
        <v/>
      </c>
      <c r="Q462" s="20" t="str">
        <f>IF('S.D. Paste sheet'!Q462="","",'S.D. Paste sheet'!Q462)</f>
        <v/>
      </c>
      <c r="R462" s="20" t="str">
        <f>IF('S.D. Paste sheet'!R462="","",'S.D. Paste sheet'!R462)</f>
        <v/>
      </c>
      <c r="S462" s="20" t="str">
        <f>IF('S.D. Paste sheet'!S462="","",'S.D. Paste sheet'!S462)</f>
        <v/>
      </c>
      <c r="T462" s="20" t="str">
        <f>IF('S.D. Paste sheet'!T462="","",'S.D. Paste sheet'!T462)</f>
        <v/>
      </c>
      <c r="U462" s="20" t="str">
        <f>IF('S.D. Paste sheet'!U462="","",'S.D. Paste sheet'!U462)</f>
        <v/>
      </c>
      <c r="V462" s="20" t="str">
        <f>IF('S.D. Paste sheet'!V462="","",'S.D. Paste sheet'!V462)</f>
        <v/>
      </c>
      <c r="W462" s="20" t="str">
        <f>IF('S.D. Paste sheet'!W462="","",'S.D. Paste sheet'!W462)</f>
        <v/>
      </c>
      <c r="X462" s="20" t="str">
        <f>IF('S.D. Paste sheet'!X462="","",'S.D. Paste sheet'!X462)</f>
        <v/>
      </c>
      <c r="Y462" s="20" t="str">
        <f>IF('S.D. Paste sheet'!Y462="","",'S.D. Paste sheet'!Y462)</f>
        <v/>
      </c>
      <c r="Z462" s="20" t="str">
        <f>IF('S.D. Paste sheet'!Z462="","",'S.D. Paste sheet'!Z462)</f>
        <v/>
      </c>
      <c r="AA462" s="20" t="str">
        <f>IF('S.D. Paste sheet'!AA462="","",'S.D. Paste sheet'!AA462)</f>
        <v/>
      </c>
      <c r="AB462" s="20" t="str">
        <f>IF('S.D. Paste sheet'!AB462="","",'S.D. Paste sheet'!AB462)</f>
        <v/>
      </c>
      <c r="AC462" s="20" t="str">
        <f>IF('S.D. Paste sheet'!AC462="","",'S.D. Paste sheet'!AC462)</f>
        <v/>
      </c>
      <c r="AD462" s="20" t="str">
        <f>IF('S.D. Paste sheet'!AD462="","",'S.D. Paste sheet'!AD462)</f>
        <v/>
      </c>
      <c r="AE462" s="29"/>
      <c r="AF462" t="str">
        <f>IF(AK462="","",IF(AK462&gt;0,COUNT($AG$2:AG462),""))</f>
        <v/>
      </c>
      <c r="AG462" s="25" t="str">
        <f t="shared" si="227"/>
        <v/>
      </c>
      <c r="AH462" s="25" t="str">
        <f t="shared" si="228"/>
        <v/>
      </c>
      <c r="AI462" s="25" t="str">
        <f t="shared" si="229"/>
        <v/>
      </c>
      <c r="AJ462" s="25" t="str">
        <f t="shared" si="230"/>
        <v/>
      </c>
      <c r="AK462" s="25" t="str">
        <f t="shared" si="231"/>
        <v/>
      </c>
      <c r="AL462" s="25" t="str">
        <f t="shared" si="232"/>
        <v/>
      </c>
      <c r="AM462" s="25" t="str">
        <f t="shared" si="233"/>
        <v/>
      </c>
      <c r="AN462" s="25" t="str">
        <f t="shared" si="234"/>
        <v/>
      </c>
      <c r="AO462" s="25" t="str">
        <f t="shared" si="235"/>
        <v/>
      </c>
      <c r="AP462" s="25" t="str">
        <f t="shared" si="236"/>
        <v/>
      </c>
      <c r="AQ462" s="25" t="str">
        <f t="shared" si="237"/>
        <v/>
      </c>
      <c r="AR462" s="25" t="str">
        <f t="shared" si="238"/>
        <v/>
      </c>
      <c r="AS462" s="25" t="str">
        <f t="shared" si="239"/>
        <v/>
      </c>
      <c r="AT462" s="25" t="str">
        <f t="shared" si="240"/>
        <v/>
      </c>
      <c r="AU462" s="25" t="str">
        <f t="shared" si="241"/>
        <v/>
      </c>
      <c r="AV462" s="25" t="str">
        <f t="shared" si="242"/>
        <v/>
      </c>
      <c r="AX462" t="str">
        <f>IF(BC462="","",IF(BC462&gt;0,COUNT($AY$2:AY462),""))</f>
        <v/>
      </c>
      <c r="AY462" s="25" t="str">
        <f t="shared" si="243"/>
        <v/>
      </c>
      <c r="AZ462" s="25" t="str">
        <f t="shared" si="244"/>
        <v/>
      </c>
      <c r="BA462" s="25" t="str">
        <f t="shared" si="245"/>
        <v/>
      </c>
      <c r="BB462" s="25" t="str">
        <f t="shared" si="246"/>
        <v/>
      </c>
      <c r="BC462" s="25" t="str">
        <f t="shared" si="247"/>
        <v/>
      </c>
      <c r="BD462" s="25" t="str">
        <f t="shared" si="248"/>
        <v/>
      </c>
      <c r="BE462" s="25" t="str">
        <f t="shared" si="249"/>
        <v/>
      </c>
      <c r="BF462" s="25" t="str">
        <f t="shared" si="250"/>
        <v/>
      </c>
      <c r="BG462" s="25" t="str">
        <f t="shared" si="251"/>
        <v/>
      </c>
      <c r="BH462" s="25" t="str">
        <f t="shared" si="252"/>
        <v/>
      </c>
      <c r="BI462" s="25" t="str">
        <f t="shared" si="253"/>
        <v/>
      </c>
      <c r="BJ462" s="25" t="str">
        <f t="shared" si="254"/>
        <v/>
      </c>
      <c r="BK462" s="25" t="str">
        <f t="shared" si="255"/>
        <v/>
      </c>
      <c r="BL462" s="25" t="str">
        <f t="shared" si="256"/>
        <v/>
      </c>
      <c r="BM462" s="25" t="str">
        <f t="shared" si="257"/>
        <v/>
      </c>
      <c r="BN462" s="25" t="str">
        <f t="shared" si="258"/>
        <v/>
      </c>
    </row>
    <row r="463" spans="1:66">
      <c r="A463" s="20" t="str">
        <f>IF('S.D. Paste sheet'!A463="","",'S.D. Paste sheet'!A463)</f>
        <v/>
      </c>
      <c r="B463" s="20" t="str">
        <f>IF('S.D. Paste sheet'!B463="","",'S.D. Paste sheet'!B463)</f>
        <v/>
      </c>
      <c r="C463" s="20" t="str">
        <f>IF('S.D. Paste sheet'!C463="","",'S.D. Paste sheet'!C463)</f>
        <v/>
      </c>
      <c r="D463" s="20" t="str">
        <f>IF('S.D. Paste sheet'!D463="","",'S.D. Paste sheet'!D463)</f>
        <v/>
      </c>
      <c r="E463" s="20" t="str">
        <f>IF('S.D. Paste sheet'!E463="","",UPPER('S.D. Paste sheet'!E463))</f>
        <v/>
      </c>
      <c r="F463" s="20" t="str">
        <f>IF('S.D. Paste sheet'!F463="","",'S.D. Paste sheet'!F463)</f>
        <v/>
      </c>
      <c r="G463" s="20" t="str">
        <f>IF('S.D. Paste sheet'!G463="","",UPPER('S.D. Paste sheet'!G463))</f>
        <v/>
      </c>
      <c r="H463" s="20" t="str">
        <f>IF('S.D. Paste sheet'!H463="","",UPPER('S.D. Paste sheet'!H463))</f>
        <v/>
      </c>
      <c r="I463" s="20" t="str">
        <f>IF('S.D. Paste sheet'!I463="","",'S.D. Paste sheet'!I463)</f>
        <v/>
      </c>
      <c r="J463" s="20" t="str">
        <f>IF('S.D. Paste sheet'!J463="","",'S.D. Paste sheet'!J463)</f>
        <v/>
      </c>
      <c r="K463" s="20" t="str">
        <f>IF('S.D. Paste sheet'!K463="","",'S.D. Paste sheet'!K463)</f>
        <v/>
      </c>
      <c r="L463" s="20" t="str">
        <f>IF('S.D. Paste sheet'!L463="","",'S.D. Paste sheet'!L463)</f>
        <v/>
      </c>
      <c r="M463" s="20" t="str">
        <f>IF('S.D. Paste sheet'!M463="","",'S.D. Paste sheet'!M463)</f>
        <v/>
      </c>
      <c r="N463" s="20" t="str">
        <f>IF('S.D. Paste sheet'!N463="","",'S.D. Paste sheet'!N463)</f>
        <v/>
      </c>
      <c r="O463" s="20" t="str">
        <f>IF('S.D. Paste sheet'!O463="","",'S.D. Paste sheet'!O463)</f>
        <v/>
      </c>
      <c r="P463" s="20" t="str">
        <f>IF('S.D. Paste sheet'!P463="","",'S.D. Paste sheet'!P463)</f>
        <v/>
      </c>
      <c r="Q463" s="20" t="str">
        <f>IF('S.D. Paste sheet'!Q463="","",'S.D. Paste sheet'!Q463)</f>
        <v/>
      </c>
      <c r="R463" s="20" t="str">
        <f>IF('S.D. Paste sheet'!R463="","",'S.D. Paste sheet'!R463)</f>
        <v/>
      </c>
      <c r="S463" s="20" t="str">
        <f>IF('S.D. Paste sheet'!S463="","",'S.D. Paste sheet'!S463)</f>
        <v/>
      </c>
      <c r="T463" s="20" t="str">
        <f>IF('S.D. Paste sheet'!T463="","",'S.D. Paste sheet'!T463)</f>
        <v/>
      </c>
      <c r="U463" s="20" t="str">
        <f>IF('S.D. Paste sheet'!U463="","",'S.D. Paste sheet'!U463)</f>
        <v/>
      </c>
      <c r="V463" s="20" t="str">
        <f>IF('S.D. Paste sheet'!V463="","",'S.D. Paste sheet'!V463)</f>
        <v/>
      </c>
      <c r="W463" s="20" t="str">
        <f>IF('S.D. Paste sheet'!W463="","",'S.D. Paste sheet'!W463)</f>
        <v/>
      </c>
      <c r="X463" s="20" t="str">
        <f>IF('S.D. Paste sheet'!X463="","",'S.D. Paste sheet'!X463)</f>
        <v/>
      </c>
      <c r="Y463" s="20" t="str">
        <f>IF('S.D. Paste sheet'!Y463="","",'S.D. Paste sheet'!Y463)</f>
        <v/>
      </c>
      <c r="Z463" s="20" t="str">
        <f>IF('S.D. Paste sheet'!Z463="","",'S.D. Paste sheet'!Z463)</f>
        <v/>
      </c>
      <c r="AA463" s="20" t="str">
        <f>IF('S.D. Paste sheet'!AA463="","",'S.D. Paste sheet'!AA463)</f>
        <v/>
      </c>
      <c r="AB463" s="20" t="str">
        <f>IF('S.D. Paste sheet'!AB463="","",'S.D. Paste sheet'!AB463)</f>
        <v/>
      </c>
      <c r="AC463" s="20" t="str">
        <f>IF('S.D. Paste sheet'!AC463="","",'S.D. Paste sheet'!AC463)</f>
        <v/>
      </c>
      <c r="AD463" s="20" t="str">
        <f>IF('S.D. Paste sheet'!AD463="","",'S.D. Paste sheet'!AD463)</f>
        <v/>
      </c>
      <c r="AE463" s="29"/>
      <c r="AF463" t="str">
        <f>IF(AK463="","",IF(AK463&gt;0,COUNT($AG$2:AG463),""))</f>
        <v/>
      </c>
      <c r="AG463" s="25" t="str">
        <f t="shared" si="227"/>
        <v/>
      </c>
      <c r="AH463" s="25" t="str">
        <f t="shared" si="228"/>
        <v/>
      </c>
      <c r="AI463" s="25" t="str">
        <f t="shared" si="229"/>
        <v/>
      </c>
      <c r="AJ463" s="25" t="str">
        <f t="shared" si="230"/>
        <v/>
      </c>
      <c r="AK463" s="25" t="str">
        <f t="shared" si="231"/>
        <v/>
      </c>
      <c r="AL463" s="25" t="str">
        <f t="shared" si="232"/>
        <v/>
      </c>
      <c r="AM463" s="25" t="str">
        <f t="shared" si="233"/>
        <v/>
      </c>
      <c r="AN463" s="25" t="str">
        <f t="shared" si="234"/>
        <v/>
      </c>
      <c r="AO463" s="25" t="str">
        <f t="shared" si="235"/>
        <v/>
      </c>
      <c r="AP463" s="25" t="str">
        <f t="shared" si="236"/>
        <v/>
      </c>
      <c r="AQ463" s="25" t="str">
        <f t="shared" si="237"/>
        <v/>
      </c>
      <c r="AR463" s="25" t="str">
        <f t="shared" si="238"/>
        <v/>
      </c>
      <c r="AS463" s="25" t="str">
        <f t="shared" si="239"/>
        <v/>
      </c>
      <c r="AT463" s="25" t="str">
        <f t="shared" si="240"/>
        <v/>
      </c>
      <c r="AU463" s="25" t="str">
        <f t="shared" si="241"/>
        <v/>
      </c>
      <c r="AV463" s="25" t="str">
        <f t="shared" si="242"/>
        <v/>
      </c>
      <c r="AX463" t="str">
        <f>IF(BC463="","",IF(BC463&gt;0,COUNT($AY$2:AY463),""))</f>
        <v/>
      </c>
      <c r="AY463" s="25" t="str">
        <f t="shared" si="243"/>
        <v/>
      </c>
      <c r="AZ463" s="25" t="str">
        <f t="shared" si="244"/>
        <v/>
      </c>
      <c r="BA463" s="25" t="str">
        <f t="shared" si="245"/>
        <v/>
      </c>
      <c r="BB463" s="25" t="str">
        <f t="shared" si="246"/>
        <v/>
      </c>
      <c r="BC463" s="25" t="str">
        <f t="shared" si="247"/>
        <v/>
      </c>
      <c r="BD463" s="25" t="str">
        <f t="shared" si="248"/>
        <v/>
      </c>
      <c r="BE463" s="25" t="str">
        <f t="shared" si="249"/>
        <v/>
      </c>
      <c r="BF463" s="25" t="str">
        <f t="shared" si="250"/>
        <v/>
      </c>
      <c r="BG463" s="25" t="str">
        <f t="shared" si="251"/>
        <v/>
      </c>
      <c r="BH463" s="25" t="str">
        <f t="shared" si="252"/>
        <v/>
      </c>
      <c r="BI463" s="25" t="str">
        <f t="shared" si="253"/>
        <v/>
      </c>
      <c r="BJ463" s="25" t="str">
        <f t="shared" si="254"/>
        <v/>
      </c>
      <c r="BK463" s="25" t="str">
        <f t="shared" si="255"/>
        <v/>
      </c>
      <c r="BL463" s="25" t="str">
        <f t="shared" si="256"/>
        <v/>
      </c>
      <c r="BM463" s="25" t="str">
        <f t="shared" si="257"/>
        <v/>
      </c>
      <c r="BN463" s="25" t="str">
        <f t="shared" si="258"/>
        <v/>
      </c>
    </row>
    <row r="464" spans="1:66">
      <c r="A464" s="20" t="str">
        <f>IF('S.D. Paste sheet'!A464="","",'S.D. Paste sheet'!A464)</f>
        <v/>
      </c>
      <c r="B464" s="20" t="str">
        <f>IF('S.D. Paste sheet'!B464="","",'S.D. Paste sheet'!B464)</f>
        <v/>
      </c>
      <c r="C464" s="20" t="str">
        <f>IF('S.D. Paste sheet'!C464="","",'S.D. Paste sheet'!C464)</f>
        <v/>
      </c>
      <c r="D464" s="20" t="str">
        <f>IF('S.D. Paste sheet'!D464="","",'S.D. Paste sheet'!D464)</f>
        <v/>
      </c>
      <c r="E464" s="20" t="str">
        <f>IF('S.D. Paste sheet'!E464="","",UPPER('S.D. Paste sheet'!E464))</f>
        <v/>
      </c>
      <c r="F464" s="20" t="str">
        <f>IF('S.D. Paste sheet'!F464="","",'S.D. Paste sheet'!F464)</f>
        <v/>
      </c>
      <c r="G464" s="20" t="str">
        <f>IF('S.D. Paste sheet'!G464="","",UPPER('S.D. Paste sheet'!G464))</f>
        <v/>
      </c>
      <c r="H464" s="20" t="str">
        <f>IF('S.D. Paste sheet'!H464="","",UPPER('S.D. Paste sheet'!H464))</f>
        <v/>
      </c>
      <c r="I464" s="20" t="str">
        <f>IF('S.D. Paste sheet'!I464="","",'S.D. Paste sheet'!I464)</f>
        <v/>
      </c>
      <c r="J464" s="20" t="str">
        <f>IF('S.D. Paste sheet'!J464="","",'S.D. Paste sheet'!J464)</f>
        <v/>
      </c>
      <c r="K464" s="20" t="str">
        <f>IF('S.D. Paste sheet'!K464="","",'S.D. Paste sheet'!K464)</f>
        <v/>
      </c>
      <c r="L464" s="20" t="str">
        <f>IF('S.D. Paste sheet'!L464="","",'S.D. Paste sheet'!L464)</f>
        <v/>
      </c>
      <c r="M464" s="20" t="str">
        <f>IF('S.D. Paste sheet'!M464="","",'S.D. Paste sheet'!M464)</f>
        <v/>
      </c>
      <c r="N464" s="20" t="str">
        <f>IF('S.D. Paste sheet'!N464="","",'S.D. Paste sheet'!N464)</f>
        <v/>
      </c>
      <c r="O464" s="20" t="str">
        <f>IF('S.D. Paste sheet'!O464="","",'S.D. Paste sheet'!O464)</f>
        <v/>
      </c>
      <c r="P464" s="20" t="str">
        <f>IF('S.D. Paste sheet'!P464="","",'S.D. Paste sheet'!P464)</f>
        <v/>
      </c>
      <c r="Q464" s="20" t="str">
        <f>IF('S.D. Paste sheet'!Q464="","",'S.D. Paste sheet'!Q464)</f>
        <v/>
      </c>
      <c r="R464" s="20" t="str">
        <f>IF('S.D. Paste sheet'!R464="","",'S.D. Paste sheet'!R464)</f>
        <v/>
      </c>
      <c r="S464" s="20" t="str">
        <f>IF('S.D. Paste sheet'!S464="","",'S.D. Paste sheet'!S464)</f>
        <v/>
      </c>
      <c r="T464" s="20" t="str">
        <f>IF('S.D. Paste sheet'!T464="","",'S.D. Paste sheet'!T464)</f>
        <v/>
      </c>
      <c r="U464" s="20" t="str">
        <f>IF('S.D. Paste sheet'!U464="","",'S.D. Paste sheet'!U464)</f>
        <v/>
      </c>
      <c r="V464" s="20" t="str">
        <f>IF('S.D. Paste sheet'!V464="","",'S.D. Paste sheet'!V464)</f>
        <v/>
      </c>
      <c r="W464" s="20" t="str">
        <f>IF('S.D. Paste sheet'!W464="","",'S.D. Paste sheet'!W464)</f>
        <v/>
      </c>
      <c r="X464" s="20" t="str">
        <f>IF('S.D. Paste sheet'!X464="","",'S.D. Paste sheet'!X464)</f>
        <v/>
      </c>
      <c r="Y464" s="20" t="str">
        <f>IF('S.D. Paste sheet'!Y464="","",'S.D. Paste sheet'!Y464)</f>
        <v/>
      </c>
      <c r="Z464" s="20" t="str">
        <f>IF('S.D. Paste sheet'!Z464="","",'S.D. Paste sheet'!Z464)</f>
        <v/>
      </c>
      <c r="AA464" s="20" t="str">
        <f>IF('S.D. Paste sheet'!AA464="","",'S.D. Paste sheet'!AA464)</f>
        <v/>
      </c>
      <c r="AB464" s="20" t="str">
        <f>IF('S.D. Paste sheet'!AB464="","",'S.D. Paste sheet'!AB464)</f>
        <v/>
      </c>
      <c r="AC464" s="20" t="str">
        <f>IF('S.D. Paste sheet'!AC464="","",'S.D. Paste sheet'!AC464)</f>
        <v/>
      </c>
      <c r="AD464" s="20" t="str">
        <f>IF('S.D. Paste sheet'!AD464="","",'S.D. Paste sheet'!AD464)</f>
        <v/>
      </c>
      <c r="AE464" s="29"/>
      <c r="AF464" t="str">
        <f>IF(AK464="","",IF(AK464&gt;0,COUNT($AG$2:AG464),""))</f>
        <v/>
      </c>
      <c r="AG464" s="25" t="str">
        <f t="shared" si="227"/>
        <v/>
      </c>
      <c r="AH464" s="25" t="str">
        <f t="shared" si="228"/>
        <v/>
      </c>
      <c r="AI464" s="25" t="str">
        <f t="shared" si="229"/>
        <v/>
      </c>
      <c r="AJ464" s="25" t="str">
        <f t="shared" si="230"/>
        <v/>
      </c>
      <c r="AK464" s="25" t="str">
        <f t="shared" si="231"/>
        <v/>
      </c>
      <c r="AL464" s="25" t="str">
        <f t="shared" si="232"/>
        <v/>
      </c>
      <c r="AM464" s="25" t="str">
        <f t="shared" si="233"/>
        <v/>
      </c>
      <c r="AN464" s="25" t="str">
        <f t="shared" si="234"/>
        <v/>
      </c>
      <c r="AO464" s="25" t="str">
        <f t="shared" si="235"/>
        <v/>
      </c>
      <c r="AP464" s="25" t="str">
        <f t="shared" si="236"/>
        <v/>
      </c>
      <c r="AQ464" s="25" t="str">
        <f t="shared" si="237"/>
        <v/>
      </c>
      <c r="AR464" s="25" t="str">
        <f t="shared" si="238"/>
        <v/>
      </c>
      <c r="AS464" s="25" t="str">
        <f t="shared" si="239"/>
        <v/>
      </c>
      <c r="AT464" s="25" t="str">
        <f t="shared" si="240"/>
        <v/>
      </c>
      <c r="AU464" s="25" t="str">
        <f t="shared" si="241"/>
        <v/>
      </c>
      <c r="AV464" s="25" t="str">
        <f t="shared" si="242"/>
        <v/>
      </c>
      <c r="AX464" t="str">
        <f>IF(BC464="","",IF(BC464&gt;0,COUNT($AY$2:AY464),""))</f>
        <v/>
      </c>
      <c r="AY464" s="25" t="str">
        <f t="shared" si="243"/>
        <v/>
      </c>
      <c r="AZ464" s="25" t="str">
        <f t="shared" si="244"/>
        <v/>
      </c>
      <c r="BA464" s="25" t="str">
        <f t="shared" si="245"/>
        <v/>
      </c>
      <c r="BB464" s="25" t="str">
        <f t="shared" si="246"/>
        <v/>
      </c>
      <c r="BC464" s="25" t="str">
        <f t="shared" si="247"/>
        <v/>
      </c>
      <c r="BD464" s="25" t="str">
        <f t="shared" si="248"/>
        <v/>
      </c>
      <c r="BE464" s="25" t="str">
        <f t="shared" si="249"/>
        <v/>
      </c>
      <c r="BF464" s="25" t="str">
        <f t="shared" si="250"/>
        <v/>
      </c>
      <c r="BG464" s="25" t="str">
        <f t="shared" si="251"/>
        <v/>
      </c>
      <c r="BH464" s="25" t="str">
        <f t="shared" si="252"/>
        <v/>
      </c>
      <c r="BI464" s="25" t="str">
        <f t="shared" si="253"/>
        <v/>
      </c>
      <c r="BJ464" s="25" t="str">
        <f t="shared" si="254"/>
        <v/>
      </c>
      <c r="BK464" s="25" t="str">
        <f t="shared" si="255"/>
        <v/>
      </c>
      <c r="BL464" s="25" t="str">
        <f t="shared" si="256"/>
        <v/>
      </c>
      <c r="BM464" s="25" t="str">
        <f t="shared" si="257"/>
        <v/>
      </c>
      <c r="BN464" s="25" t="str">
        <f t="shared" si="258"/>
        <v/>
      </c>
    </row>
    <row r="465" spans="1:66">
      <c r="A465" s="20" t="str">
        <f>IF('S.D. Paste sheet'!A465="","",'S.D. Paste sheet'!A465)</f>
        <v/>
      </c>
      <c r="B465" s="20" t="str">
        <f>IF('S.D. Paste sheet'!B465="","",'S.D. Paste sheet'!B465)</f>
        <v/>
      </c>
      <c r="C465" s="20" t="str">
        <f>IF('S.D. Paste sheet'!C465="","",'S.D. Paste sheet'!C465)</f>
        <v/>
      </c>
      <c r="D465" s="20" t="str">
        <f>IF('S.D. Paste sheet'!D465="","",'S.D. Paste sheet'!D465)</f>
        <v/>
      </c>
      <c r="E465" s="20" t="str">
        <f>IF('S.D. Paste sheet'!E465="","",UPPER('S.D. Paste sheet'!E465))</f>
        <v/>
      </c>
      <c r="F465" s="20" t="str">
        <f>IF('S.D. Paste sheet'!F465="","",'S.D. Paste sheet'!F465)</f>
        <v/>
      </c>
      <c r="G465" s="20" t="str">
        <f>IF('S.D. Paste sheet'!G465="","",UPPER('S.D. Paste sheet'!G465))</f>
        <v/>
      </c>
      <c r="H465" s="20" t="str">
        <f>IF('S.D. Paste sheet'!H465="","",UPPER('S.D. Paste sheet'!H465))</f>
        <v/>
      </c>
      <c r="I465" s="20" t="str">
        <f>IF('S.D. Paste sheet'!I465="","",'S.D. Paste sheet'!I465)</f>
        <v/>
      </c>
      <c r="J465" s="20" t="str">
        <f>IF('S.D. Paste sheet'!J465="","",'S.D. Paste sheet'!J465)</f>
        <v/>
      </c>
      <c r="K465" s="20" t="str">
        <f>IF('S.D. Paste sheet'!K465="","",'S.D. Paste sheet'!K465)</f>
        <v/>
      </c>
      <c r="L465" s="20" t="str">
        <f>IF('S.D. Paste sheet'!L465="","",'S.D. Paste sheet'!L465)</f>
        <v/>
      </c>
      <c r="M465" s="20" t="str">
        <f>IF('S.D. Paste sheet'!M465="","",'S.D. Paste sheet'!M465)</f>
        <v/>
      </c>
      <c r="N465" s="20" t="str">
        <f>IF('S.D. Paste sheet'!N465="","",'S.D. Paste sheet'!N465)</f>
        <v/>
      </c>
      <c r="O465" s="20" t="str">
        <f>IF('S.D. Paste sheet'!O465="","",'S.D. Paste sheet'!O465)</f>
        <v/>
      </c>
      <c r="P465" s="20" t="str">
        <f>IF('S.D. Paste sheet'!P465="","",'S.D. Paste sheet'!P465)</f>
        <v/>
      </c>
      <c r="Q465" s="20" t="str">
        <f>IF('S.D. Paste sheet'!Q465="","",'S.D. Paste sheet'!Q465)</f>
        <v/>
      </c>
      <c r="R465" s="20" t="str">
        <f>IF('S.D. Paste sheet'!R465="","",'S.D. Paste sheet'!R465)</f>
        <v/>
      </c>
      <c r="S465" s="20" t="str">
        <f>IF('S.D. Paste sheet'!S465="","",'S.D. Paste sheet'!S465)</f>
        <v/>
      </c>
      <c r="T465" s="20" t="str">
        <f>IF('S.D. Paste sheet'!T465="","",'S.D. Paste sheet'!T465)</f>
        <v/>
      </c>
      <c r="U465" s="20" t="str">
        <f>IF('S.D. Paste sheet'!U465="","",'S.D. Paste sheet'!U465)</f>
        <v/>
      </c>
      <c r="V465" s="20" t="str">
        <f>IF('S.D. Paste sheet'!V465="","",'S.D. Paste sheet'!V465)</f>
        <v/>
      </c>
      <c r="W465" s="20" t="str">
        <f>IF('S.D. Paste sheet'!W465="","",'S.D. Paste sheet'!W465)</f>
        <v/>
      </c>
      <c r="X465" s="20" t="str">
        <f>IF('S.D. Paste sheet'!X465="","",'S.D. Paste sheet'!X465)</f>
        <v/>
      </c>
      <c r="Y465" s="20" t="str">
        <f>IF('S.D. Paste sheet'!Y465="","",'S.D. Paste sheet'!Y465)</f>
        <v/>
      </c>
      <c r="Z465" s="20" t="str">
        <f>IF('S.D. Paste sheet'!Z465="","",'S.D. Paste sheet'!Z465)</f>
        <v/>
      </c>
      <c r="AA465" s="20" t="str">
        <f>IF('S.D. Paste sheet'!AA465="","",'S.D. Paste sheet'!AA465)</f>
        <v/>
      </c>
      <c r="AB465" s="20" t="str">
        <f>IF('S.D. Paste sheet'!AB465="","",'S.D. Paste sheet'!AB465)</f>
        <v/>
      </c>
      <c r="AC465" s="20" t="str">
        <f>IF('S.D. Paste sheet'!AC465="","",'S.D. Paste sheet'!AC465)</f>
        <v/>
      </c>
      <c r="AD465" s="20" t="str">
        <f>IF('S.D. Paste sheet'!AD465="","",'S.D. Paste sheet'!AD465)</f>
        <v/>
      </c>
      <c r="AE465" s="29"/>
      <c r="AF465" t="str">
        <f>IF(AK465="","",IF(AK465&gt;0,COUNT($AG$2:AG465),""))</f>
        <v/>
      </c>
      <c r="AG465" s="25" t="str">
        <f t="shared" si="227"/>
        <v/>
      </c>
      <c r="AH465" s="25" t="str">
        <f t="shared" si="228"/>
        <v/>
      </c>
      <c r="AI465" s="25" t="str">
        <f t="shared" si="229"/>
        <v/>
      </c>
      <c r="AJ465" s="25" t="str">
        <f t="shared" si="230"/>
        <v/>
      </c>
      <c r="AK465" s="25" t="str">
        <f t="shared" si="231"/>
        <v/>
      </c>
      <c r="AL465" s="25" t="str">
        <f t="shared" si="232"/>
        <v/>
      </c>
      <c r="AM465" s="25" t="str">
        <f t="shared" si="233"/>
        <v/>
      </c>
      <c r="AN465" s="25" t="str">
        <f t="shared" si="234"/>
        <v/>
      </c>
      <c r="AO465" s="25" t="str">
        <f t="shared" si="235"/>
        <v/>
      </c>
      <c r="AP465" s="25" t="str">
        <f t="shared" si="236"/>
        <v/>
      </c>
      <c r="AQ465" s="25" t="str">
        <f t="shared" si="237"/>
        <v/>
      </c>
      <c r="AR465" s="25" t="str">
        <f t="shared" si="238"/>
        <v/>
      </c>
      <c r="AS465" s="25" t="str">
        <f t="shared" si="239"/>
        <v/>
      </c>
      <c r="AT465" s="25" t="str">
        <f t="shared" si="240"/>
        <v/>
      </c>
      <c r="AU465" s="25" t="str">
        <f t="shared" si="241"/>
        <v/>
      </c>
      <c r="AV465" s="25" t="str">
        <f t="shared" si="242"/>
        <v/>
      </c>
      <c r="AX465" t="str">
        <f>IF(BC465="","",IF(BC465&gt;0,COUNT($AY$2:AY465),""))</f>
        <v/>
      </c>
      <c r="AY465" s="25" t="str">
        <f t="shared" si="243"/>
        <v/>
      </c>
      <c r="AZ465" s="25" t="str">
        <f t="shared" si="244"/>
        <v/>
      </c>
      <c r="BA465" s="25" t="str">
        <f t="shared" si="245"/>
        <v/>
      </c>
      <c r="BB465" s="25" t="str">
        <f t="shared" si="246"/>
        <v/>
      </c>
      <c r="BC465" s="25" t="str">
        <f t="shared" si="247"/>
        <v/>
      </c>
      <c r="BD465" s="25" t="str">
        <f t="shared" si="248"/>
        <v/>
      </c>
      <c r="BE465" s="25" t="str">
        <f t="shared" si="249"/>
        <v/>
      </c>
      <c r="BF465" s="25" t="str">
        <f t="shared" si="250"/>
        <v/>
      </c>
      <c r="BG465" s="25" t="str">
        <f t="shared" si="251"/>
        <v/>
      </c>
      <c r="BH465" s="25" t="str">
        <f t="shared" si="252"/>
        <v/>
      </c>
      <c r="BI465" s="25" t="str">
        <f t="shared" si="253"/>
        <v/>
      </c>
      <c r="BJ465" s="25" t="str">
        <f t="shared" si="254"/>
        <v/>
      </c>
      <c r="BK465" s="25" t="str">
        <f t="shared" si="255"/>
        <v/>
      </c>
      <c r="BL465" s="25" t="str">
        <f t="shared" si="256"/>
        <v/>
      </c>
      <c r="BM465" s="25" t="str">
        <f t="shared" si="257"/>
        <v/>
      </c>
      <c r="BN465" s="25" t="str">
        <f t="shared" si="258"/>
        <v/>
      </c>
    </row>
    <row r="466" spans="1:66">
      <c r="A466" s="20" t="str">
        <f>IF('S.D. Paste sheet'!A466="","",'S.D. Paste sheet'!A466)</f>
        <v/>
      </c>
      <c r="B466" s="20" t="str">
        <f>IF('S.D. Paste sheet'!B466="","",'S.D. Paste sheet'!B466)</f>
        <v/>
      </c>
      <c r="C466" s="20" t="str">
        <f>IF('S.D. Paste sheet'!C466="","",'S.D. Paste sheet'!C466)</f>
        <v/>
      </c>
      <c r="D466" s="20" t="str">
        <f>IF('S.D. Paste sheet'!D466="","",'S.D. Paste sheet'!D466)</f>
        <v/>
      </c>
      <c r="E466" s="20" t="str">
        <f>IF('S.D. Paste sheet'!E466="","",UPPER('S.D. Paste sheet'!E466))</f>
        <v/>
      </c>
      <c r="F466" s="20" t="str">
        <f>IF('S.D. Paste sheet'!F466="","",'S.D. Paste sheet'!F466)</f>
        <v/>
      </c>
      <c r="G466" s="20" t="str">
        <f>IF('S.D. Paste sheet'!G466="","",UPPER('S.D. Paste sheet'!G466))</f>
        <v/>
      </c>
      <c r="H466" s="20" t="str">
        <f>IF('S.D. Paste sheet'!H466="","",UPPER('S.D. Paste sheet'!H466))</f>
        <v/>
      </c>
      <c r="I466" s="20" t="str">
        <f>IF('S.D. Paste sheet'!I466="","",'S.D. Paste sheet'!I466)</f>
        <v/>
      </c>
      <c r="J466" s="20" t="str">
        <f>IF('S.D. Paste sheet'!J466="","",'S.D. Paste sheet'!J466)</f>
        <v/>
      </c>
      <c r="K466" s="20" t="str">
        <f>IF('S.D. Paste sheet'!K466="","",'S.D. Paste sheet'!K466)</f>
        <v/>
      </c>
      <c r="L466" s="20" t="str">
        <f>IF('S.D. Paste sheet'!L466="","",'S.D. Paste sheet'!L466)</f>
        <v/>
      </c>
      <c r="M466" s="20" t="str">
        <f>IF('S.D. Paste sheet'!M466="","",'S.D. Paste sheet'!M466)</f>
        <v/>
      </c>
      <c r="N466" s="20" t="str">
        <f>IF('S.D. Paste sheet'!N466="","",'S.D. Paste sheet'!N466)</f>
        <v/>
      </c>
      <c r="O466" s="20" t="str">
        <f>IF('S.D. Paste sheet'!O466="","",'S.D. Paste sheet'!O466)</f>
        <v/>
      </c>
      <c r="P466" s="20" t="str">
        <f>IF('S.D. Paste sheet'!P466="","",'S.D. Paste sheet'!P466)</f>
        <v/>
      </c>
      <c r="Q466" s="20" t="str">
        <f>IF('S.D. Paste sheet'!Q466="","",'S.D. Paste sheet'!Q466)</f>
        <v/>
      </c>
      <c r="R466" s="20" t="str">
        <f>IF('S.D. Paste sheet'!R466="","",'S.D. Paste sheet'!R466)</f>
        <v/>
      </c>
      <c r="S466" s="20" t="str">
        <f>IF('S.D. Paste sheet'!S466="","",'S.D. Paste sheet'!S466)</f>
        <v/>
      </c>
      <c r="T466" s="20" t="str">
        <f>IF('S.D. Paste sheet'!T466="","",'S.D. Paste sheet'!T466)</f>
        <v/>
      </c>
      <c r="U466" s="20" t="str">
        <f>IF('S.D. Paste sheet'!U466="","",'S.D. Paste sheet'!U466)</f>
        <v/>
      </c>
      <c r="V466" s="20" t="str">
        <f>IF('S.D. Paste sheet'!V466="","",'S.D. Paste sheet'!V466)</f>
        <v/>
      </c>
      <c r="W466" s="20" t="str">
        <f>IF('S.D. Paste sheet'!W466="","",'S.D. Paste sheet'!W466)</f>
        <v/>
      </c>
      <c r="X466" s="20" t="str">
        <f>IF('S.D. Paste sheet'!X466="","",'S.D. Paste sheet'!X466)</f>
        <v/>
      </c>
      <c r="Y466" s="20" t="str">
        <f>IF('S.D. Paste sheet'!Y466="","",'S.D. Paste sheet'!Y466)</f>
        <v/>
      </c>
      <c r="Z466" s="20" t="str">
        <f>IF('S.D. Paste sheet'!Z466="","",'S.D. Paste sheet'!Z466)</f>
        <v/>
      </c>
      <c r="AA466" s="20" t="str">
        <f>IF('S.D. Paste sheet'!AA466="","",'S.D. Paste sheet'!AA466)</f>
        <v/>
      </c>
      <c r="AB466" s="20" t="str">
        <f>IF('S.D. Paste sheet'!AB466="","",'S.D. Paste sheet'!AB466)</f>
        <v/>
      </c>
      <c r="AC466" s="20" t="str">
        <f>IF('S.D. Paste sheet'!AC466="","",'S.D. Paste sheet'!AC466)</f>
        <v/>
      </c>
      <c r="AD466" s="20" t="str">
        <f>IF('S.D. Paste sheet'!AD466="","",'S.D. Paste sheet'!AD466)</f>
        <v/>
      </c>
      <c r="AE466" s="29"/>
      <c r="AF466" t="str">
        <f>IF(AK466="","",IF(AK466&gt;0,COUNT($AG$2:AG466),""))</f>
        <v/>
      </c>
      <c r="AG466" s="25" t="str">
        <f t="shared" si="227"/>
        <v/>
      </c>
      <c r="AH466" s="25" t="str">
        <f t="shared" si="228"/>
        <v/>
      </c>
      <c r="AI466" s="25" t="str">
        <f t="shared" si="229"/>
        <v/>
      </c>
      <c r="AJ466" s="25" t="str">
        <f t="shared" si="230"/>
        <v/>
      </c>
      <c r="AK466" s="25" t="str">
        <f t="shared" si="231"/>
        <v/>
      </c>
      <c r="AL466" s="25" t="str">
        <f t="shared" si="232"/>
        <v/>
      </c>
      <c r="AM466" s="25" t="str">
        <f t="shared" si="233"/>
        <v/>
      </c>
      <c r="AN466" s="25" t="str">
        <f t="shared" si="234"/>
        <v/>
      </c>
      <c r="AO466" s="25" t="str">
        <f t="shared" si="235"/>
        <v/>
      </c>
      <c r="AP466" s="25" t="str">
        <f t="shared" si="236"/>
        <v/>
      </c>
      <c r="AQ466" s="25" t="str">
        <f t="shared" si="237"/>
        <v/>
      </c>
      <c r="AR466" s="25" t="str">
        <f t="shared" si="238"/>
        <v/>
      </c>
      <c r="AS466" s="25" t="str">
        <f t="shared" si="239"/>
        <v/>
      </c>
      <c r="AT466" s="25" t="str">
        <f t="shared" si="240"/>
        <v/>
      </c>
      <c r="AU466" s="25" t="str">
        <f t="shared" si="241"/>
        <v/>
      </c>
      <c r="AV466" s="25" t="str">
        <f t="shared" si="242"/>
        <v/>
      </c>
      <c r="AX466" t="str">
        <f>IF(BC466="","",IF(BC466&gt;0,COUNT($AY$2:AY466),""))</f>
        <v/>
      </c>
      <c r="AY466" s="25" t="str">
        <f t="shared" si="243"/>
        <v/>
      </c>
      <c r="AZ466" s="25" t="str">
        <f t="shared" si="244"/>
        <v/>
      </c>
      <c r="BA466" s="25" t="str">
        <f t="shared" si="245"/>
        <v/>
      </c>
      <c r="BB466" s="25" t="str">
        <f t="shared" si="246"/>
        <v/>
      </c>
      <c r="BC466" s="25" t="str">
        <f t="shared" si="247"/>
        <v/>
      </c>
      <c r="BD466" s="25" t="str">
        <f t="shared" si="248"/>
        <v/>
      </c>
      <c r="BE466" s="25" t="str">
        <f t="shared" si="249"/>
        <v/>
      </c>
      <c r="BF466" s="25" t="str">
        <f t="shared" si="250"/>
        <v/>
      </c>
      <c r="BG466" s="25" t="str">
        <f t="shared" si="251"/>
        <v/>
      </c>
      <c r="BH466" s="25" t="str">
        <f t="shared" si="252"/>
        <v/>
      </c>
      <c r="BI466" s="25" t="str">
        <f t="shared" si="253"/>
        <v/>
      </c>
      <c r="BJ466" s="25" t="str">
        <f t="shared" si="254"/>
        <v/>
      </c>
      <c r="BK466" s="25" t="str">
        <f t="shared" si="255"/>
        <v/>
      </c>
      <c r="BL466" s="25" t="str">
        <f t="shared" si="256"/>
        <v/>
      </c>
      <c r="BM466" s="25" t="str">
        <f t="shared" si="257"/>
        <v/>
      </c>
      <c r="BN466" s="25" t="str">
        <f t="shared" si="258"/>
        <v/>
      </c>
    </row>
    <row r="467" spans="1:66">
      <c r="A467" s="20" t="str">
        <f>IF('S.D. Paste sheet'!A467="","",'S.D. Paste sheet'!A467)</f>
        <v/>
      </c>
      <c r="B467" s="20" t="str">
        <f>IF('S.D. Paste sheet'!B467="","",'S.D. Paste sheet'!B467)</f>
        <v/>
      </c>
      <c r="C467" s="20" t="str">
        <f>IF('S.D. Paste sheet'!C467="","",'S.D. Paste sheet'!C467)</f>
        <v/>
      </c>
      <c r="D467" s="20" t="str">
        <f>IF('S.D. Paste sheet'!D467="","",'S.D. Paste sheet'!D467)</f>
        <v/>
      </c>
      <c r="E467" s="20" t="str">
        <f>IF('S.D. Paste sheet'!E467="","",UPPER('S.D. Paste sheet'!E467))</f>
        <v/>
      </c>
      <c r="F467" s="20" t="str">
        <f>IF('S.D. Paste sheet'!F467="","",'S.D. Paste sheet'!F467)</f>
        <v/>
      </c>
      <c r="G467" s="20" t="str">
        <f>IF('S.D. Paste sheet'!G467="","",UPPER('S.D. Paste sheet'!G467))</f>
        <v/>
      </c>
      <c r="H467" s="20" t="str">
        <f>IF('S.D. Paste sheet'!H467="","",UPPER('S.D. Paste sheet'!H467))</f>
        <v/>
      </c>
      <c r="I467" s="20" t="str">
        <f>IF('S.D. Paste sheet'!I467="","",'S.D. Paste sheet'!I467)</f>
        <v/>
      </c>
      <c r="J467" s="20" t="str">
        <f>IF('S.D. Paste sheet'!J467="","",'S.D. Paste sheet'!J467)</f>
        <v/>
      </c>
      <c r="K467" s="20" t="str">
        <f>IF('S.D. Paste sheet'!K467="","",'S.D. Paste sheet'!K467)</f>
        <v/>
      </c>
      <c r="L467" s="20" t="str">
        <f>IF('S.D. Paste sheet'!L467="","",'S.D. Paste sheet'!L467)</f>
        <v/>
      </c>
      <c r="M467" s="20" t="str">
        <f>IF('S.D. Paste sheet'!M467="","",'S.D. Paste sheet'!M467)</f>
        <v/>
      </c>
      <c r="N467" s="20" t="str">
        <f>IF('S.D. Paste sheet'!N467="","",'S.D. Paste sheet'!N467)</f>
        <v/>
      </c>
      <c r="O467" s="20" t="str">
        <f>IF('S.D. Paste sheet'!O467="","",'S.D. Paste sheet'!O467)</f>
        <v/>
      </c>
      <c r="P467" s="20" t="str">
        <f>IF('S.D. Paste sheet'!P467="","",'S.D. Paste sheet'!P467)</f>
        <v/>
      </c>
      <c r="Q467" s="20" t="str">
        <f>IF('S.D. Paste sheet'!Q467="","",'S.D. Paste sheet'!Q467)</f>
        <v/>
      </c>
      <c r="R467" s="20" t="str">
        <f>IF('S.D. Paste sheet'!R467="","",'S.D. Paste sheet'!R467)</f>
        <v/>
      </c>
      <c r="S467" s="20" t="str">
        <f>IF('S.D. Paste sheet'!S467="","",'S.D. Paste sheet'!S467)</f>
        <v/>
      </c>
      <c r="T467" s="20" t="str">
        <f>IF('S.D. Paste sheet'!T467="","",'S.D. Paste sheet'!T467)</f>
        <v/>
      </c>
      <c r="U467" s="20" t="str">
        <f>IF('S.D. Paste sheet'!U467="","",'S.D. Paste sheet'!U467)</f>
        <v/>
      </c>
      <c r="V467" s="20" t="str">
        <f>IF('S.D. Paste sheet'!V467="","",'S.D. Paste sheet'!V467)</f>
        <v/>
      </c>
      <c r="W467" s="20" t="str">
        <f>IF('S.D. Paste sheet'!W467="","",'S.D. Paste sheet'!W467)</f>
        <v/>
      </c>
      <c r="X467" s="20" t="str">
        <f>IF('S.D. Paste sheet'!X467="","",'S.D. Paste sheet'!X467)</f>
        <v/>
      </c>
      <c r="Y467" s="20" t="str">
        <f>IF('S.D. Paste sheet'!Y467="","",'S.D. Paste sheet'!Y467)</f>
        <v/>
      </c>
      <c r="Z467" s="20" t="str">
        <f>IF('S.D. Paste sheet'!Z467="","",'S.D. Paste sheet'!Z467)</f>
        <v/>
      </c>
      <c r="AA467" s="20" t="str">
        <f>IF('S.D. Paste sheet'!AA467="","",'S.D. Paste sheet'!AA467)</f>
        <v/>
      </c>
      <c r="AB467" s="20" t="str">
        <f>IF('S.D. Paste sheet'!AB467="","",'S.D. Paste sheet'!AB467)</f>
        <v/>
      </c>
      <c r="AC467" s="20" t="str">
        <f>IF('S.D. Paste sheet'!AC467="","",'S.D. Paste sheet'!AC467)</f>
        <v/>
      </c>
      <c r="AD467" s="20" t="str">
        <f>IF('S.D. Paste sheet'!AD467="","",'S.D. Paste sheet'!AD467)</f>
        <v/>
      </c>
      <c r="AE467" s="29"/>
      <c r="AF467" t="str">
        <f>IF(AK467="","",IF(AK467&gt;0,COUNT($AG$2:AG467),""))</f>
        <v/>
      </c>
      <c r="AG467" s="25" t="str">
        <f t="shared" si="227"/>
        <v/>
      </c>
      <c r="AH467" s="25" t="str">
        <f t="shared" si="228"/>
        <v/>
      </c>
      <c r="AI467" s="25" t="str">
        <f t="shared" si="229"/>
        <v/>
      </c>
      <c r="AJ467" s="25" t="str">
        <f t="shared" si="230"/>
        <v/>
      </c>
      <c r="AK467" s="25" t="str">
        <f t="shared" si="231"/>
        <v/>
      </c>
      <c r="AL467" s="25" t="str">
        <f t="shared" si="232"/>
        <v/>
      </c>
      <c r="AM467" s="25" t="str">
        <f t="shared" si="233"/>
        <v/>
      </c>
      <c r="AN467" s="25" t="str">
        <f t="shared" si="234"/>
        <v/>
      </c>
      <c r="AO467" s="25" t="str">
        <f t="shared" si="235"/>
        <v/>
      </c>
      <c r="AP467" s="25" t="str">
        <f t="shared" si="236"/>
        <v/>
      </c>
      <c r="AQ467" s="25" t="str">
        <f t="shared" si="237"/>
        <v/>
      </c>
      <c r="AR467" s="25" t="str">
        <f t="shared" si="238"/>
        <v/>
      </c>
      <c r="AS467" s="25" t="str">
        <f t="shared" si="239"/>
        <v/>
      </c>
      <c r="AT467" s="25" t="str">
        <f t="shared" si="240"/>
        <v/>
      </c>
      <c r="AU467" s="25" t="str">
        <f t="shared" si="241"/>
        <v/>
      </c>
      <c r="AV467" s="25" t="str">
        <f t="shared" si="242"/>
        <v/>
      </c>
      <c r="AX467" t="str">
        <f>IF(BC467="","",IF(BC467&gt;0,COUNT($AY$2:AY467),""))</f>
        <v/>
      </c>
      <c r="AY467" s="25" t="str">
        <f t="shared" si="243"/>
        <v/>
      </c>
      <c r="AZ467" s="25" t="str">
        <f t="shared" si="244"/>
        <v/>
      </c>
      <c r="BA467" s="25" t="str">
        <f t="shared" si="245"/>
        <v/>
      </c>
      <c r="BB467" s="25" t="str">
        <f t="shared" si="246"/>
        <v/>
      </c>
      <c r="BC467" s="25" t="str">
        <f t="shared" si="247"/>
        <v/>
      </c>
      <c r="BD467" s="25" t="str">
        <f t="shared" si="248"/>
        <v/>
      </c>
      <c r="BE467" s="25" t="str">
        <f t="shared" si="249"/>
        <v/>
      </c>
      <c r="BF467" s="25" t="str">
        <f t="shared" si="250"/>
        <v/>
      </c>
      <c r="BG467" s="25" t="str">
        <f t="shared" si="251"/>
        <v/>
      </c>
      <c r="BH467" s="25" t="str">
        <f t="shared" si="252"/>
        <v/>
      </c>
      <c r="BI467" s="25" t="str">
        <f t="shared" si="253"/>
        <v/>
      </c>
      <c r="BJ467" s="25" t="str">
        <f t="shared" si="254"/>
        <v/>
      </c>
      <c r="BK467" s="25" t="str">
        <f t="shared" si="255"/>
        <v/>
      </c>
      <c r="BL467" s="25" t="str">
        <f t="shared" si="256"/>
        <v/>
      </c>
      <c r="BM467" s="25" t="str">
        <f t="shared" si="257"/>
        <v/>
      </c>
      <c r="BN467" s="25" t="str">
        <f t="shared" si="258"/>
        <v/>
      </c>
    </row>
    <row r="468" spans="1:66">
      <c r="A468" s="20" t="str">
        <f>IF('S.D. Paste sheet'!A468="","",'S.D. Paste sheet'!A468)</f>
        <v/>
      </c>
      <c r="B468" s="20" t="str">
        <f>IF('S.D. Paste sheet'!B468="","",'S.D. Paste sheet'!B468)</f>
        <v/>
      </c>
      <c r="C468" s="20" t="str">
        <f>IF('S.D. Paste sheet'!C468="","",'S.D. Paste sheet'!C468)</f>
        <v/>
      </c>
      <c r="D468" s="20" t="str">
        <f>IF('S.D. Paste sheet'!D468="","",'S.D. Paste sheet'!D468)</f>
        <v/>
      </c>
      <c r="E468" s="20" t="str">
        <f>IF('S.D. Paste sheet'!E468="","",UPPER('S.D. Paste sheet'!E468))</f>
        <v/>
      </c>
      <c r="F468" s="20" t="str">
        <f>IF('S.D. Paste sheet'!F468="","",'S.D. Paste sheet'!F468)</f>
        <v/>
      </c>
      <c r="G468" s="20" t="str">
        <f>IF('S.D. Paste sheet'!G468="","",UPPER('S.D. Paste sheet'!G468))</f>
        <v/>
      </c>
      <c r="H468" s="20" t="str">
        <f>IF('S.D. Paste sheet'!H468="","",UPPER('S.D. Paste sheet'!H468))</f>
        <v/>
      </c>
      <c r="I468" s="20" t="str">
        <f>IF('S.D. Paste sheet'!I468="","",'S.D. Paste sheet'!I468)</f>
        <v/>
      </c>
      <c r="J468" s="20" t="str">
        <f>IF('S.D. Paste sheet'!J468="","",'S.D. Paste sheet'!J468)</f>
        <v/>
      </c>
      <c r="K468" s="20" t="str">
        <f>IF('S.D. Paste sheet'!K468="","",'S.D. Paste sheet'!K468)</f>
        <v/>
      </c>
      <c r="L468" s="20" t="str">
        <f>IF('S.D. Paste sheet'!L468="","",'S.D. Paste sheet'!L468)</f>
        <v/>
      </c>
      <c r="M468" s="20" t="str">
        <f>IF('S.D. Paste sheet'!M468="","",'S.D. Paste sheet'!M468)</f>
        <v/>
      </c>
      <c r="N468" s="20" t="str">
        <f>IF('S.D. Paste sheet'!N468="","",'S.D. Paste sheet'!N468)</f>
        <v/>
      </c>
      <c r="O468" s="20" t="str">
        <f>IF('S.D. Paste sheet'!O468="","",'S.D. Paste sheet'!O468)</f>
        <v/>
      </c>
      <c r="P468" s="20" t="str">
        <f>IF('S.D. Paste sheet'!P468="","",'S.D. Paste sheet'!P468)</f>
        <v/>
      </c>
      <c r="Q468" s="20" t="str">
        <f>IF('S.D. Paste sheet'!Q468="","",'S.D. Paste sheet'!Q468)</f>
        <v/>
      </c>
      <c r="R468" s="20" t="str">
        <f>IF('S.D. Paste sheet'!R468="","",'S.D. Paste sheet'!R468)</f>
        <v/>
      </c>
      <c r="S468" s="20" t="str">
        <f>IF('S.D. Paste sheet'!S468="","",'S.D. Paste sheet'!S468)</f>
        <v/>
      </c>
      <c r="T468" s="20" t="str">
        <f>IF('S.D. Paste sheet'!T468="","",'S.D. Paste sheet'!T468)</f>
        <v/>
      </c>
      <c r="U468" s="20" t="str">
        <f>IF('S.D. Paste sheet'!U468="","",'S.D. Paste sheet'!U468)</f>
        <v/>
      </c>
      <c r="V468" s="20" t="str">
        <f>IF('S.D. Paste sheet'!V468="","",'S.D. Paste sheet'!V468)</f>
        <v/>
      </c>
      <c r="W468" s="20" t="str">
        <f>IF('S.D. Paste sheet'!W468="","",'S.D. Paste sheet'!W468)</f>
        <v/>
      </c>
      <c r="X468" s="20" t="str">
        <f>IF('S.D. Paste sheet'!X468="","",'S.D. Paste sheet'!X468)</f>
        <v/>
      </c>
      <c r="Y468" s="20" t="str">
        <f>IF('S.D. Paste sheet'!Y468="","",'S.D. Paste sheet'!Y468)</f>
        <v/>
      </c>
      <c r="Z468" s="20" t="str">
        <f>IF('S.D. Paste sheet'!Z468="","",'S.D. Paste sheet'!Z468)</f>
        <v/>
      </c>
      <c r="AA468" s="20" t="str">
        <f>IF('S.D. Paste sheet'!AA468="","",'S.D. Paste sheet'!AA468)</f>
        <v/>
      </c>
      <c r="AB468" s="20" t="str">
        <f>IF('S.D. Paste sheet'!AB468="","",'S.D. Paste sheet'!AB468)</f>
        <v/>
      </c>
      <c r="AC468" s="20" t="str">
        <f>IF('S.D. Paste sheet'!AC468="","",'S.D. Paste sheet'!AC468)</f>
        <v/>
      </c>
      <c r="AD468" s="20" t="str">
        <f>IF('S.D. Paste sheet'!AD468="","",'S.D. Paste sheet'!AD468)</f>
        <v/>
      </c>
      <c r="AE468" s="29"/>
      <c r="AF468" t="str">
        <f>IF(AK468="","",IF(AK468&gt;0,COUNT($AG$2:AG468),""))</f>
        <v/>
      </c>
      <c r="AG468" s="25" t="str">
        <f t="shared" si="227"/>
        <v/>
      </c>
      <c r="AH468" s="25" t="str">
        <f t="shared" si="228"/>
        <v/>
      </c>
      <c r="AI468" s="25" t="str">
        <f t="shared" si="229"/>
        <v/>
      </c>
      <c r="AJ468" s="25" t="str">
        <f t="shared" si="230"/>
        <v/>
      </c>
      <c r="AK468" s="25" t="str">
        <f t="shared" si="231"/>
        <v/>
      </c>
      <c r="AL468" s="25" t="str">
        <f t="shared" si="232"/>
        <v/>
      </c>
      <c r="AM468" s="25" t="str">
        <f t="shared" si="233"/>
        <v/>
      </c>
      <c r="AN468" s="25" t="str">
        <f t="shared" si="234"/>
        <v/>
      </c>
      <c r="AO468" s="25" t="str">
        <f t="shared" si="235"/>
        <v/>
      </c>
      <c r="AP468" s="25" t="str">
        <f t="shared" si="236"/>
        <v/>
      </c>
      <c r="AQ468" s="25" t="str">
        <f t="shared" si="237"/>
        <v/>
      </c>
      <c r="AR468" s="25" t="str">
        <f t="shared" si="238"/>
        <v/>
      </c>
      <c r="AS468" s="25" t="str">
        <f t="shared" si="239"/>
        <v/>
      </c>
      <c r="AT468" s="25" t="str">
        <f t="shared" si="240"/>
        <v/>
      </c>
      <c r="AU468" s="25" t="str">
        <f t="shared" si="241"/>
        <v/>
      </c>
      <c r="AV468" s="25" t="str">
        <f t="shared" si="242"/>
        <v/>
      </c>
      <c r="AX468" t="str">
        <f>IF(BC468="","",IF(BC468&gt;0,COUNT($AY$2:AY468),""))</f>
        <v/>
      </c>
      <c r="AY468" s="25" t="str">
        <f t="shared" si="243"/>
        <v/>
      </c>
      <c r="AZ468" s="25" t="str">
        <f t="shared" si="244"/>
        <v/>
      </c>
      <c r="BA468" s="25" t="str">
        <f t="shared" si="245"/>
        <v/>
      </c>
      <c r="BB468" s="25" t="str">
        <f t="shared" si="246"/>
        <v/>
      </c>
      <c r="BC468" s="25" t="str">
        <f t="shared" si="247"/>
        <v/>
      </c>
      <c r="BD468" s="25" t="str">
        <f t="shared" si="248"/>
        <v/>
      </c>
      <c r="BE468" s="25" t="str">
        <f t="shared" si="249"/>
        <v/>
      </c>
      <c r="BF468" s="25" t="str">
        <f t="shared" si="250"/>
        <v/>
      </c>
      <c r="BG468" s="25" t="str">
        <f t="shared" si="251"/>
        <v/>
      </c>
      <c r="BH468" s="25" t="str">
        <f t="shared" si="252"/>
        <v/>
      </c>
      <c r="BI468" s="25" t="str">
        <f t="shared" si="253"/>
        <v/>
      </c>
      <c r="BJ468" s="25" t="str">
        <f t="shared" si="254"/>
        <v/>
      </c>
      <c r="BK468" s="25" t="str">
        <f t="shared" si="255"/>
        <v/>
      </c>
      <c r="BL468" s="25" t="str">
        <f t="shared" si="256"/>
        <v/>
      </c>
      <c r="BM468" s="25" t="str">
        <f t="shared" si="257"/>
        <v/>
      </c>
      <c r="BN468" s="25" t="str">
        <f t="shared" si="258"/>
        <v/>
      </c>
    </row>
    <row r="469" spans="1:66">
      <c r="A469" s="20" t="str">
        <f>IF('S.D. Paste sheet'!A469="","",'S.D. Paste sheet'!A469)</f>
        <v/>
      </c>
      <c r="B469" s="20" t="str">
        <f>IF('S.D. Paste sheet'!B469="","",'S.D. Paste sheet'!B469)</f>
        <v/>
      </c>
      <c r="C469" s="20" t="str">
        <f>IF('S.D. Paste sheet'!C469="","",'S.D. Paste sheet'!C469)</f>
        <v/>
      </c>
      <c r="D469" s="20" t="str">
        <f>IF('S.D. Paste sheet'!D469="","",'S.D. Paste sheet'!D469)</f>
        <v/>
      </c>
      <c r="E469" s="20" t="str">
        <f>IF('S.D. Paste sheet'!E469="","",UPPER('S.D. Paste sheet'!E469))</f>
        <v/>
      </c>
      <c r="F469" s="20" t="str">
        <f>IF('S.D. Paste sheet'!F469="","",'S.D. Paste sheet'!F469)</f>
        <v/>
      </c>
      <c r="G469" s="20" t="str">
        <f>IF('S.D. Paste sheet'!G469="","",UPPER('S.D. Paste sheet'!G469))</f>
        <v/>
      </c>
      <c r="H469" s="20" t="str">
        <f>IF('S.D. Paste sheet'!H469="","",UPPER('S.D. Paste sheet'!H469))</f>
        <v/>
      </c>
      <c r="I469" s="20" t="str">
        <f>IF('S.D. Paste sheet'!I469="","",'S.D. Paste sheet'!I469)</f>
        <v/>
      </c>
      <c r="J469" s="20" t="str">
        <f>IF('S.D. Paste sheet'!J469="","",'S.D. Paste sheet'!J469)</f>
        <v/>
      </c>
      <c r="K469" s="20" t="str">
        <f>IF('S.D. Paste sheet'!K469="","",'S.D. Paste sheet'!K469)</f>
        <v/>
      </c>
      <c r="L469" s="20" t="str">
        <f>IF('S.D. Paste sheet'!L469="","",'S.D. Paste sheet'!L469)</f>
        <v/>
      </c>
      <c r="M469" s="20" t="str">
        <f>IF('S.D. Paste sheet'!M469="","",'S.D. Paste sheet'!M469)</f>
        <v/>
      </c>
      <c r="N469" s="20" t="str">
        <f>IF('S.D. Paste sheet'!N469="","",'S.D. Paste sheet'!N469)</f>
        <v/>
      </c>
      <c r="O469" s="20" t="str">
        <f>IF('S.D. Paste sheet'!O469="","",'S.D. Paste sheet'!O469)</f>
        <v/>
      </c>
      <c r="P469" s="20" t="str">
        <f>IF('S.D. Paste sheet'!P469="","",'S.D. Paste sheet'!P469)</f>
        <v/>
      </c>
      <c r="Q469" s="20" t="str">
        <f>IF('S.D. Paste sheet'!Q469="","",'S.D. Paste sheet'!Q469)</f>
        <v/>
      </c>
      <c r="R469" s="20" t="str">
        <f>IF('S.D. Paste sheet'!R469="","",'S.D. Paste sheet'!R469)</f>
        <v/>
      </c>
      <c r="S469" s="20" t="str">
        <f>IF('S.D. Paste sheet'!S469="","",'S.D. Paste sheet'!S469)</f>
        <v/>
      </c>
      <c r="T469" s="20" t="str">
        <f>IF('S.D. Paste sheet'!T469="","",'S.D. Paste sheet'!T469)</f>
        <v/>
      </c>
      <c r="U469" s="20" t="str">
        <f>IF('S.D. Paste sheet'!U469="","",'S.D. Paste sheet'!U469)</f>
        <v/>
      </c>
      <c r="V469" s="20" t="str">
        <f>IF('S.D. Paste sheet'!V469="","",'S.D. Paste sheet'!V469)</f>
        <v/>
      </c>
      <c r="W469" s="20" t="str">
        <f>IF('S.D. Paste sheet'!W469="","",'S.D. Paste sheet'!W469)</f>
        <v/>
      </c>
      <c r="X469" s="20" t="str">
        <f>IF('S.D. Paste sheet'!X469="","",'S.D. Paste sheet'!X469)</f>
        <v/>
      </c>
      <c r="Y469" s="20" t="str">
        <f>IF('S.D. Paste sheet'!Y469="","",'S.D. Paste sheet'!Y469)</f>
        <v/>
      </c>
      <c r="Z469" s="20" t="str">
        <f>IF('S.D. Paste sheet'!Z469="","",'S.D. Paste sheet'!Z469)</f>
        <v/>
      </c>
      <c r="AA469" s="20" t="str">
        <f>IF('S.D. Paste sheet'!AA469="","",'S.D. Paste sheet'!AA469)</f>
        <v/>
      </c>
      <c r="AB469" s="20" t="str">
        <f>IF('S.D. Paste sheet'!AB469="","",'S.D. Paste sheet'!AB469)</f>
        <v/>
      </c>
      <c r="AC469" s="20" t="str">
        <f>IF('S.D. Paste sheet'!AC469="","",'S.D. Paste sheet'!AC469)</f>
        <v/>
      </c>
      <c r="AD469" s="20" t="str">
        <f>IF('S.D. Paste sheet'!AD469="","",'S.D. Paste sheet'!AD469)</f>
        <v/>
      </c>
      <c r="AE469" s="29"/>
      <c r="AF469" t="str">
        <f>IF(AK469="","",IF(AK469&gt;0,COUNT($AG$2:AG469),""))</f>
        <v/>
      </c>
      <c r="AG469" s="25" t="str">
        <f t="shared" si="227"/>
        <v/>
      </c>
      <c r="AH469" s="25" t="str">
        <f t="shared" si="228"/>
        <v/>
      </c>
      <c r="AI469" s="25" t="str">
        <f t="shared" si="229"/>
        <v/>
      </c>
      <c r="AJ469" s="25" t="str">
        <f t="shared" si="230"/>
        <v/>
      </c>
      <c r="AK469" s="25" t="str">
        <f t="shared" si="231"/>
        <v/>
      </c>
      <c r="AL469" s="25" t="str">
        <f t="shared" si="232"/>
        <v/>
      </c>
      <c r="AM469" s="25" t="str">
        <f t="shared" si="233"/>
        <v/>
      </c>
      <c r="AN469" s="25" t="str">
        <f t="shared" si="234"/>
        <v/>
      </c>
      <c r="AO469" s="25" t="str">
        <f t="shared" si="235"/>
        <v/>
      </c>
      <c r="AP469" s="25" t="str">
        <f t="shared" si="236"/>
        <v/>
      </c>
      <c r="AQ469" s="25" t="str">
        <f t="shared" si="237"/>
        <v/>
      </c>
      <c r="AR469" s="25" t="str">
        <f t="shared" si="238"/>
        <v/>
      </c>
      <c r="AS469" s="25" t="str">
        <f t="shared" si="239"/>
        <v/>
      </c>
      <c r="AT469" s="25" t="str">
        <f t="shared" si="240"/>
        <v/>
      </c>
      <c r="AU469" s="25" t="str">
        <f t="shared" si="241"/>
        <v/>
      </c>
      <c r="AV469" s="25" t="str">
        <f t="shared" si="242"/>
        <v/>
      </c>
      <c r="AX469" t="str">
        <f>IF(BC469="","",IF(BC469&gt;0,COUNT($AY$2:AY469),""))</f>
        <v/>
      </c>
      <c r="AY469" s="25" t="str">
        <f t="shared" si="243"/>
        <v/>
      </c>
      <c r="AZ469" s="25" t="str">
        <f t="shared" si="244"/>
        <v/>
      </c>
      <c r="BA469" s="25" t="str">
        <f t="shared" si="245"/>
        <v/>
      </c>
      <c r="BB469" s="25" t="str">
        <f t="shared" si="246"/>
        <v/>
      </c>
      <c r="BC469" s="25" t="str">
        <f t="shared" si="247"/>
        <v/>
      </c>
      <c r="BD469" s="25" t="str">
        <f t="shared" si="248"/>
        <v/>
      </c>
      <c r="BE469" s="25" t="str">
        <f t="shared" si="249"/>
        <v/>
      </c>
      <c r="BF469" s="25" t="str">
        <f t="shared" si="250"/>
        <v/>
      </c>
      <c r="BG469" s="25" t="str">
        <f t="shared" si="251"/>
        <v/>
      </c>
      <c r="BH469" s="25" t="str">
        <f t="shared" si="252"/>
        <v/>
      </c>
      <c r="BI469" s="25" t="str">
        <f t="shared" si="253"/>
        <v/>
      </c>
      <c r="BJ469" s="25" t="str">
        <f t="shared" si="254"/>
        <v/>
      </c>
      <c r="BK469" s="25" t="str">
        <f t="shared" si="255"/>
        <v/>
      </c>
      <c r="BL469" s="25" t="str">
        <f t="shared" si="256"/>
        <v/>
      </c>
      <c r="BM469" s="25" t="str">
        <f t="shared" si="257"/>
        <v/>
      </c>
      <c r="BN469" s="25" t="str">
        <f t="shared" si="258"/>
        <v/>
      </c>
    </row>
    <row r="470" spans="1:66">
      <c r="A470" s="20" t="str">
        <f>IF('S.D. Paste sheet'!A470="","",'S.D. Paste sheet'!A470)</f>
        <v/>
      </c>
      <c r="B470" s="20" t="str">
        <f>IF('S.D. Paste sheet'!B470="","",'S.D. Paste sheet'!B470)</f>
        <v/>
      </c>
      <c r="C470" s="20" t="str">
        <f>IF('S.D. Paste sheet'!C470="","",'S.D. Paste sheet'!C470)</f>
        <v/>
      </c>
      <c r="D470" s="20" t="str">
        <f>IF('S.D. Paste sheet'!D470="","",'S.D. Paste sheet'!D470)</f>
        <v/>
      </c>
      <c r="E470" s="20" t="str">
        <f>IF('S.D. Paste sheet'!E470="","",UPPER('S.D. Paste sheet'!E470))</f>
        <v/>
      </c>
      <c r="F470" s="20" t="str">
        <f>IF('S.D. Paste sheet'!F470="","",'S.D. Paste sheet'!F470)</f>
        <v/>
      </c>
      <c r="G470" s="20" t="str">
        <f>IF('S.D. Paste sheet'!G470="","",UPPER('S.D. Paste sheet'!G470))</f>
        <v/>
      </c>
      <c r="H470" s="20" t="str">
        <f>IF('S.D. Paste sheet'!H470="","",UPPER('S.D. Paste sheet'!H470))</f>
        <v/>
      </c>
      <c r="I470" s="20" t="str">
        <f>IF('S.D. Paste sheet'!I470="","",'S.D. Paste sheet'!I470)</f>
        <v/>
      </c>
      <c r="J470" s="20" t="str">
        <f>IF('S.D. Paste sheet'!J470="","",'S.D. Paste sheet'!J470)</f>
        <v/>
      </c>
      <c r="K470" s="20" t="str">
        <f>IF('S.D. Paste sheet'!K470="","",'S.D. Paste sheet'!K470)</f>
        <v/>
      </c>
      <c r="L470" s="20" t="str">
        <f>IF('S.D. Paste sheet'!L470="","",'S.D. Paste sheet'!L470)</f>
        <v/>
      </c>
      <c r="M470" s="20" t="str">
        <f>IF('S.D. Paste sheet'!M470="","",'S.D. Paste sheet'!M470)</f>
        <v/>
      </c>
      <c r="N470" s="20" t="str">
        <f>IF('S.D. Paste sheet'!N470="","",'S.D. Paste sheet'!N470)</f>
        <v/>
      </c>
      <c r="O470" s="20" t="str">
        <f>IF('S.D. Paste sheet'!O470="","",'S.D. Paste sheet'!O470)</f>
        <v/>
      </c>
      <c r="P470" s="20" t="str">
        <f>IF('S.D. Paste sheet'!P470="","",'S.D. Paste sheet'!P470)</f>
        <v/>
      </c>
      <c r="Q470" s="20" t="str">
        <f>IF('S.D. Paste sheet'!Q470="","",'S.D. Paste sheet'!Q470)</f>
        <v/>
      </c>
      <c r="R470" s="20" t="str">
        <f>IF('S.D. Paste sheet'!R470="","",'S.D. Paste sheet'!R470)</f>
        <v/>
      </c>
      <c r="S470" s="20" t="str">
        <f>IF('S.D. Paste sheet'!S470="","",'S.D. Paste sheet'!S470)</f>
        <v/>
      </c>
      <c r="T470" s="20" t="str">
        <f>IF('S.D. Paste sheet'!T470="","",'S.D. Paste sheet'!T470)</f>
        <v/>
      </c>
      <c r="U470" s="20" t="str">
        <f>IF('S.D. Paste sheet'!U470="","",'S.D. Paste sheet'!U470)</f>
        <v/>
      </c>
      <c r="V470" s="20" t="str">
        <f>IF('S.D. Paste sheet'!V470="","",'S.D. Paste sheet'!V470)</f>
        <v/>
      </c>
      <c r="W470" s="20" t="str">
        <f>IF('S.D. Paste sheet'!W470="","",'S.D. Paste sheet'!W470)</f>
        <v/>
      </c>
      <c r="X470" s="20" t="str">
        <f>IF('S.D. Paste sheet'!X470="","",'S.D. Paste sheet'!X470)</f>
        <v/>
      </c>
      <c r="Y470" s="20" t="str">
        <f>IF('S.D. Paste sheet'!Y470="","",'S.D. Paste sheet'!Y470)</f>
        <v/>
      </c>
      <c r="Z470" s="20" t="str">
        <f>IF('S.D. Paste sheet'!Z470="","",'S.D. Paste sheet'!Z470)</f>
        <v/>
      </c>
      <c r="AA470" s="20" t="str">
        <f>IF('S.D. Paste sheet'!AA470="","",'S.D. Paste sheet'!AA470)</f>
        <v/>
      </c>
      <c r="AB470" s="20" t="str">
        <f>IF('S.D. Paste sheet'!AB470="","",'S.D. Paste sheet'!AB470)</f>
        <v/>
      </c>
      <c r="AC470" s="20" t="str">
        <f>IF('S.D. Paste sheet'!AC470="","",'S.D. Paste sheet'!AC470)</f>
        <v/>
      </c>
      <c r="AD470" s="20" t="str">
        <f>IF('S.D. Paste sheet'!AD470="","",'S.D. Paste sheet'!AD470)</f>
        <v/>
      </c>
      <c r="AE470" s="29"/>
      <c r="AF470" t="str">
        <f>IF(AK470="","",IF(AK470&gt;0,COUNT($AG$2:AG470),""))</f>
        <v/>
      </c>
      <c r="AG470" s="25" t="str">
        <f t="shared" si="227"/>
        <v/>
      </c>
      <c r="AH470" s="25" t="str">
        <f t="shared" si="228"/>
        <v/>
      </c>
      <c r="AI470" s="25" t="str">
        <f t="shared" si="229"/>
        <v/>
      </c>
      <c r="AJ470" s="25" t="str">
        <f t="shared" si="230"/>
        <v/>
      </c>
      <c r="AK470" s="25" t="str">
        <f t="shared" si="231"/>
        <v/>
      </c>
      <c r="AL470" s="25" t="str">
        <f t="shared" si="232"/>
        <v/>
      </c>
      <c r="AM470" s="25" t="str">
        <f t="shared" si="233"/>
        <v/>
      </c>
      <c r="AN470" s="25" t="str">
        <f t="shared" si="234"/>
        <v/>
      </c>
      <c r="AO470" s="25" t="str">
        <f t="shared" si="235"/>
        <v/>
      </c>
      <c r="AP470" s="25" t="str">
        <f t="shared" si="236"/>
        <v/>
      </c>
      <c r="AQ470" s="25" t="str">
        <f t="shared" si="237"/>
        <v/>
      </c>
      <c r="AR470" s="25" t="str">
        <f t="shared" si="238"/>
        <v/>
      </c>
      <c r="AS470" s="25" t="str">
        <f t="shared" si="239"/>
        <v/>
      </c>
      <c r="AT470" s="25" t="str">
        <f t="shared" si="240"/>
        <v/>
      </c>
      <c r="AU470" s="25" t="str">
        <f t="shared" si="241"/>
        <v/>
      </c>
      <c r="AV470" s="25" t="str">
        <f t="shared" si="242"/>
        <v/>
      </c>
      <c r="AX470" t="str">
        <f>IF(BC470="","",IF(BC470&gt;0,COUNT($AY$2:AY470),""))</f>
        <v/>
      </c>
      <c r="AY470" s="25" t="str">
        <f t="shared" si="243"/>
        <v/>
      </c>
      <c r="AZ470" s="25" t="str">
        <f t="shared" si="244"/>
        <v/>
      </c>
      <c r="BA470" s="25" t="str">
        <f t="shared" si="245"/>
        <v/>
      </c>
      <c r="BB470" s="25" t="str">
        <f t="shared" si="246"/>
        <v/>
      </c>
      <c r="BC470" s="25" t="str">
        <f t="shared" si="247"/>
        <v/>
      </c>
      <c r="BD470" s="25" t="str">
        <f t="shared" si="248"/>
        <v/>
      </c>
      <c r="BE470" s="25" t="str">
        <f t="shared" si="249"/>
        <v/>
      </c>
      <c r="BF470" s="25" t="str">
        <f t="shared" si="250"/>
        <v/>
      </c>
      <c r="BG470" s="25" t="str">
        <f t="shared" si="251"/>
        <v/>
      </c>
      <c r="BH470" s="25" t="str">
        <f t="shared" si="252"/>
        <v/>
      </c>
      <c r="BI470" s="25" t="str">
        <f t="shared" si="253"/>
        <v/>
      </c>
      <c r="BJ470" s="25" t="str">
        <f t="shared" si="254"/>
        <v/>
      </c>
      <c r="BK470" s="25" t="str">
        <f t="shared" si="255"/>
        <v/>
      </c>
      <c r="BL470" s="25" t="str">
        <f t="shared" si="256"/>
        <v/>
      </c>
      <c r="BM470" s="25" t="str">
        <f t="shared" si="257"/>
        <v/>
      </c>
      <c r="BN470" s="25" t="str">
        <f t="shared" si="258"/>
        <v/>
      </c>
    </row>
    <row r="471" spans="1:66">
      <c r="A471" s="20" t="str">
        <f>IF('S.D. Paste sheet'!A471="","",'S.D. Paste sheet'!A471)</f>
        <v/>
      </c>
      <c r="B471" s="20" t="str">
        <f>IF('S.D. Paste sheet'!B471="","",'S.D. Paste sheet'!B471)</f>
        <v/>
      </c>
      <c r="C471" s="20" t="str">
        <f>IF('S.D. Paste sheet'!C471="","",'S.D. Paste sheet'!C471)</f>
        <v/>
      </c>
      <c r="D471" s="20" t="str">
        <f>IF('S.D. Paste sheet'!D471="","",'S.D. Paste sheet'!D471)</f>
        <v/>
      </c>
      <c r="E471" s="20" t="str">
        <f>IF('S.D. Paste sheet'!E471="","",UPPER('S.D. Paste sheet'!E471))</f>
        <v/>
      </c>
      <c r="F471" s="20" t="str">
        <f>IF('S.D. Paste sheet'!F471="","",'S.D. Paste sheet'!F471)</f>
        <v/>
      </c>
      <c r="G471" s="20" t="str">
        <f>IF('S.D. Paste sheet'!G471="","",UPPER('S.D. Paste sheet'!G471))</f>
        <v/>
      </c>
      <c r="H471" s="20" t="str">
        <f>IF('S.D. Paste sheet'!H471="","",UPPER('S.D. Paste sheet'!H471))</f>
        <v/>
      </c>
      <c r="I471" s="20" t="str">
        <f>IF('S.D. Paste sheet'!I471="","",'S.D. Paste sheet'!I471)</f>
        <v/>
      </c>
      <c r="J471" s="20" t="str">
        <f>IF('S.D. Paste sheet'!J471="","",'S.D. Paste sheet'!J471)</f>
        <v/>
      </c>
      <c r="K471" s="20" t="str">
        <f>IF('S.D. Paste sheet'!K471="","",'S.D. Paste sheet'!K471)</f>
        <v/>
      </c>
      <c r="L471" s="20" t="str">
        <f>IF('S.D. Paste sheet'!L471="","",'S.D. Paste sheet'!L471)</f>
        <v/>
      </c>
      <c r="M471" s="20" t="str">
        <f>IF('S.D. Paste sheet'!M471="","",'S.D. Paste sheet'!M471)</f>
        <v/>
      </c>
      <c r="N471" s="20" t="str">
        <f>IF('S.D. Paste sheet'!N471="","",'S.D. Paste sheet'!N471)</f>
        <v/>
      </c>
      <c r="O471" s="20" t="str">
        <f>IF('S.D. Paste sheet'!O471="","",'S.D. Paste sheet'!O471)</f>
        <v/>
      </c>
      <c r="P471" s="20" t="str">
        <f>IF('S.D. Paste sheet'!P471="","",'S.D. Paste sheet'!P471)</f>
        <v/>
      </c>
      <c r="Q471" s="20" t="str">
        <f>IF('S.D. Paste sheet'!Q471="","",'S.D. Paste sheet'!Q471)</f>
        <v/>
      </c>
      <c r="R471" s="20" t="str">
        <f>IF('S.D. Paste sheet'!R471="","",'S.D. Paste sheet'!R471)</f>
        <v/>
      </c>
      <c r="S471" s="20" t="str">
        <f>IF('S.D. Paste sheet'!S471="","",'S.D. Paste sheet'!S471)</f>
        <v/>
      </c>
      <c r="T471" s="20" t="str">
        <f>IF('S.D. Paste sheet'!T471="","",'S.D. Paste sheet'!T471)</f>
        <v/>
      </c>
      <c r="U471" s="20" t="str">
        <f>IF('S.D. Paste sheet'!U471="","",'S.D. Paste sheet'!U471)</f>
        <v/>
      </c>
      <c r="V471" s="20" t="str">
        <f>IF('S.D. Paste sheet'!V471="","",'S.D. Paste sheet'!V471)</f>
        <v/>
      </c>
      <c r="W471" s="20" t="str">
        <f>IF('S.D. Paste sheet'!W471="","",'S.D. Paste sheet'!W471)</f>
        <v/>
      </c>
      <c r="X471" s="20" t="str">
        <f>IF('S.D. Paste sheet'!X471="","",'S.D. Paste sheet'!X471)</f>
        <v/>
      </c>
      <c r="Y471" s="20" t="str">
        <f>IF('S.D. Paste sheet'!Y471="","",'S.D. Paste sheet'!Y471)</f>
        <v/>
      </c>
      <c r="Z471" s="20" t="str">
        <f>IF('S.D. Paste sheet'!Z471="","",'S.D. Paste sheet'!Z471)</f>
        <v/>
      </c>
      <c r="AA471" s="20" t="str">
        <f>IF('S.D. Paste sheet'!AA471="","",'S.D. Paste sheet'!AA471)</f>
        <v/>
      </c>
      <c r="AB471" s="20" t="str">
        <f>IF('S.D. Paste sheet'!AB471="","",'S.D. Paste sheet'!AB471)</f>
        <v/>
      </c>
      <c r="AC471" s="20" t="str">
        <f>IF('S.D. Paste sheet'!AC471="","",'S.D. Paste sheet'!AC471)</f>
        <v/>
      </c>
      <c r="AD471" s="20" t="str">
        <f>IF('S.D. Paste sheet'!AD471="","",'S.D. Paste sheet'!AD471)</f>
        <v/>
      </c>
      <c r="AE471" s="29"/>
      <c r="AF471" t="str">
        <f>IF(AK471="","",IF(AK471&gt;0,COUNT($AG$2:AG471),""))</f>
        <v/>
      </c>
      <c r="AG471" s="25" t="str">
        <f t="shared" si="227"/>
        <v/>
      </c>
      <c r="AH471" s="25" t="str">
        <f t="shared" si="228"/>
        <v/>
      </c>
      <c r="AI471" s="25" t="str">
        <f t="shared" si="229"/>
        <v/>
      </c>
      <c r="AJ471" s="25" t="str">
        <f t="shared" si="230"/>
        <v/>
      </c>
      <c r="AK471" s="25" t="str">
        <f t="shared" si="231"/>
        <v/>
      </c>
      <c r="AL471" s="25" t="str">
        <f t="shared" si="232"/>
        <v/>
      </c>
      <c r="AM471" s="25" t="str">
        <f t="shared" si="233"/>
        <v/>
      </c>
      <c r="AN471" s="25" t="str">
        <f t="shared" si="234"/>
        <v/>
      </c>
      <c r="AO471" s="25" t="str">
        <f t="shared" si="235"/>
        <v/>
      </c>
      <c r="AP471" s="25" t="str">
        <f t="shared" si="236"/>
        <v/>
      </c>
      <c r="AQ471" s="25" t="str">
        <f t="shared" si="237"/>
        <v/>
      </c>
      <c r="AR471" s="25" t="str">
        <f t="shared" si="238"/>
        <v/>
      </c>
      <c r="AS471" s="25" t="str">
        <f t="shared" si="239"/>
        <v/>
      </c>
      <c r="AT471" s="25" t="str">
        <f t="shared" si="240"/>
        <v/>
      </c>
      <c r="AU471" s="25" t="str">
        <f t="shared" si="241"/>
        <v/>
      </c>
      <c r="AV471" s="25" t="str">
        <f t="shared" si="242"/>
        <v/>
      </c>
      <c r="AX471" t="str">
        <f>IF(BC471="","",IF(BC471&gt;0,COUNT($AY$2:AY471),""))</f>
        <v/>
      </c>
      <c r="AY471" s="25" t="str">
        <f t="shared" si="243"/>
        <v/>
      </c>
      <c r="AZ471" s="25" t="str">
        <f t="shared" si="244"/>
        <v/>
      </c>
      <c r="BA471" s="25" t="str">
        <f t="shared" si="245"/>
        <v/>
      </c>
      <c r="BB471" s="25" t="str">
        <f t="shared" si="246"/>
        <v/>
      </c>
      <c r="BC471" s="25" t="str">
        <f t="shared" si="247"/>
        <v/>
      </c>
      <c r="BD471" s="25" t="str">
        <f t="shared" si="248"/>
        <v/>
      </c>
      <c r="BE471" s="25" t="str">
        <f t="shared" si="249"/>
        <v/>
      </c>
      <c r="BF471" s="25" t="str">
        <f t="shared" si="250"/>
        <v/>
      </c>
      <c r="BG471" s="25" t="str">
        <f t="shared" si="251"/>
        <v/>
      </c>
      <c r="BH471" s="25" t="str">
        <f t="shared" si="252"/>
        <v/>
      </c>
      <c r="BI471" s="25" t="str">
        <f t="shared" si="253"/>
        <v/>
      </c>
      <c r="BJ471" s="25" t="str">
        <f t="shared" si="254"/>
        <v/>
      </c>
      <c r="BK471" s="25" t="str">
        <f t="shared" si="255"/>
        <v/>
      </c>
      <c r="BL471" s="25" t="str">
        <f t="shared" si="256"/>
        <v/>
      </c>
      <c r="BM471" s="25" t="str">
        <f t="shared" si="257"/>
        <v/>
      </c>
      <c r="BN471" s="25" t="str">
        <f t="shared" si="258"/>
        <v/>
      </c>
    </row>
    <row r="472" spans="1:66">
      <c r="A472" s="20" t="str">
        <f>IF('S.D. Paste sheet'!A472="","",'S.D. Paste sheet'!A472)</f>
        <v/>
      </c>
      <c r="B472" s="20" t="str">
        <f>IF('S.D. Paste sheet'!B472="","",'S.D. Paste sheet'!B472)</f>
        <v/>
      </c>
      <c r="C472" s="20" t="str">
        <f>IF('S.D. Paste sheet'!C472="","",'S.D. Paste sheet'!C472)</f>
        <v/>
      </c>
      <c r="D472" s="20" t="str">
        <f>IF('S.D. Paste sheet'!D472="","",'S.D. Paste sheet'!D472)</f>
        <v/>
      </c>
      <c r="E472" s="20" t="str">
        <f>IF('S.D. Paste sheet'!E472="","",UPPER('S.D. Paste sheet'!E472))</f>
        <v/>
      </c>
      <c r="F472" s="20" t="str">
        <f>IF('S.D. Paste sheet'!F472="","",'S.D. Paste sheet'!F472)</f>
        <v/>
      </c>
      <c r="G472" s="20" t="str">
        <f>IF('S.D. Paste sheet'!G472="","",UPPER('S.D. Paste sheet'!G472))</f>
        <v/>
      </c>
      <c r="H472" s="20" t="str">
        <f>IF('S.D. Paste sheet'!H472="","",UPPER('S.D. Paste sheet'!H472))</f>
        <v/>
      </c>
      <c r="I472" s="20" t="str">
        <f>IF('S.D. Paste sheet'!I472="","",'S.D. Paste sheet'!I472)</f>
        <v/>
      </c>
      <c r="J472" s="20" t="str">
        <f>IF('S.D. Paste sheet'!J472="","",'S.D. Paste sheet'!J472)</f>
        <v/>
      </c>
      <c r="K472" s="20" t="str">
        <f>IF('S.D. Paste sheet'!K472="","",'S.D. Paste sheet'!K472)</f>
        <v/>
      </c>
      <c r="L472" s="20" t="str">
        <f>IF('S.D. Paste sheet'!L472="","",'S.D. Paste sheet'!L472)</f>
        <v/>
      </c>
      <c r="M472" s="20" t="str">
        <f>IF('S.D. Paste sheet'!M472="","",'S.D. Paste sheet'!M472)</f>
        <v/>
      </c>
      <c r="N472" s="20" t="str">
        <f>IF('S.D. Paste sheet'!N472="","",'S.D. Paste sheet'!N472)</f>
        <v/>
      </c>
      <c r="O472" s="20" t="str">
        <f>IF('S.D. Paste sheet'!O472="","",'S.D. Paste sheet'!O472)</f>
        <v/>
      </c>
      <c r="P472" s="20" t="str">
        <f>IF('S.D. Paste sheet'!P472="","",'S.D. Paste sheet'!P472)</f>
        <v/>
      </c>
      <c r="Q472" s="20" t="str">
        <f>IF('S.D. Paste sheet'!Q472="","",'S.D. Paste sheet'!Q472)</f>
        <v/>
      </c>
      <c r="R472" s="20" t="str">
        <f>IF('S.D. Paste sheet'!R472="","",'S.D. Paste sheet'!R472)</f>
        <v/>
      </c>
      <c r="S472" s="20" t="str">
        <f>IF('S.D. Paste sheet'!S472="","",'S.D. Paste sheet'!S472)</f>
        <v/>
      </c>
      <c r="T472" s="20" t="str">
        <f>IF('S.D. Paste sheet'!T472="","",'S.D. Paste sheet'!T472)</f>
        <v/>
      </c>
      <c r="U472" s="20" t="str">
        <f>IF('S.D. Paste sheet'!U472="","",'S.D. Paste sheet'!U472)</f>
        <v/>
      </c>
      <c r="V472" s="20" t="str">
        <f>IF('S.D. Paste sheet'!V472="","",'S.D. Paste sheet'!V472)</f>
        <v/>
      </c>
      <c r="W472" s="20" t="str">
        <f>IF('S.D. Paste sheet'!W472="","",'S.D. Paste sheet'!W472)</f>
        <v/>
      </c>
      <c r="X472" s="20" t="str">
        <f>IF('S.D. Paste sheet'!X472="","",'S.D. Paste sheet'!X472)</f>
        <v/>
      </c>
      <c r="Y472" s="20" t="str">
        <f>IF('S.D. Paste sheet'!Y472="","",'S.D. Paste sheet'!Y472)</f>
        <v/>
      </c>
      <c r="Z472" s="20" t="str">
        <f>IF('S.D. Paste sheet'!Z472="","",'S.D. Paste sheet'!Z472)</f>
        <v/>
      </c>
      <c r="AA472" s="20" t="str">
        <f>IF('S.D. Paste sheet'!AA472="","",'S.D. Paste sheet'!AA472)</f>
        <v/>
      </c>
      <c r="AB472" s="20" t="str">
        <f>IF('S.D. Paste sheet'!AB472="","",'S.D. Paste sheet'!AB472)</f>
        <v/>
      </c>
      <c r="AC472" s="20" t="str">
        <f>IF('S.D. Paste sheet'!AC472="","",'S.D. Paste sheet'!AC472)</f>
        <v/>
      </c>
      <c r="AD472" s="20" t="str">
        <f>IF('S.D. Paste sheet'!AD472="","",'S.D. Paste sheet'!AD472)</f>
        <v/>
      </c>
      <c r="AE472" s="29"/>
      <c r="AF472" t="str">
        <f>IF(AK472="","",IF(AK472&gt;0,COUNT($AG$2:AG472),""))</f>
        <v/>
      </c>
      <c r="AG472" s="25" t="str">
        <f t="shared" si="227"/>
        <v/>
      </c>
      <c r="AH472" s="25" t="str">
        <f t="shared" si="228"/>
        <v/>
      </c>
      <c r="AI472" s="25" t="str">
        <f t="shared" si="229"/>
        <v/>
      </c>
      <c r="AJ472" s="25" t="str">
        <f t="shared" si="230"/>
        <v/>
      </c>
      <c r="AK472" s="25" t="str">
        <f t="shared" si="231"/>
        <v/>
      </c>
      <c r="AL472" s="25" t="str">
        <f t="shared" si="232"/>
        <v/>
      </c>
      <c r="AM472" s="25" t="str">
        <f t="shared" si="233"/>
        <v/>
      </c>
      <c r="AN472" s="25" t="str">
        <f t="shared" si="234"/>
        <v/>
      </c>
      <c r="AO472" s="25" t="str">
        <f t="shared" si="235"/>
        <v/>
      </c>
      <c r="AP472" s="25" t="str">
        <f t="shared" si="236"/>
        <v/>
      </c>
      <c r="AQ472" s="25" t="str">
        <f t="shared" si="237"/>
        <v/>
      </c>
      <c r="AR472" s="25" t="str">
        <f t="shared" si="238"/>
        <v/>
      </c>
      <c r="AS472" s="25" t="str">
        <f t="shared" si="239"/>
        <v/>
      </c>
      <c r="AT472" s="25" t="str">
        <f t="shared" si="240"/>
        <v/>
      </c>
      <c r="AU472" s="25" t="str">
        <f t="shared" si="241"/>
        <v/>
      </c>
      <c r="AV472" s="25" t="str">
        <f t="shared" si="242"/>
        <v/>
      </c>
      <c r="AX472" t="str">
        <f>IF(BC472="","",IF(BC472&gt;0,COUNT($AY$2:AY472),""))</f>
        <v/>
      </c>
      <c r="AY472" s="25" t="str">
        <f t="shared" si="243"/>
        <v/>
      </c>
      <c r="AZ472" s="25" t="str">
        <f t="shared" si="244"/>
        <v/>
      </c>
      <c r="BA472" s="25" t="str">
        <f t="shared" si="245"/>
        <v/>
      </c>
      <c r="BB472" s="25" t="str">
        <f t="shared" si="246"/>
        <v/>
      </c>
      <c r="BC472" s="25" t="str">
        <f t="shared" si="247"/>
        <v/>
      </c>
      <c r="BD472" s="25" t="str">
        <f t="shared" si="248"/>
        <v/>
      </c>
      <c r="BE472" s="25" t="str">
        <f t="shared" si="249"/>
        <v/>
      </c>
      <c r="BF472" s="25" t="str">
        <f t="shared" si="250"/>
        <v/>
      </c>
      <c r="BG472" s="25" t="str">
        <f t="shared" si="251"/>
        <v/>
      </c>
      <c r="BH472" s="25" t="str">
        <f t="shared" si="252"/>
        <v/>
      </c>
      <c r="BI472" s="25" t="str">
        <f t="shared" si="253"/>
        <v/>
      </c>
      <c r="BJ472" s="25" t="str">
        <f t="shared" si="254"/>
        <v/>
      </c>
      <c r="BK472" s="25" t="str">
        <f t="shared" si="255"/>
        <v/>
      </c>
      <c r="BL472" s="25" t="str">
        <f t="shared" si="256"/>
        <v/>
      </c>
      <c r="BM472" s="25" t="str">
        <f t="shared" si="257"/>
        <v/>
      </c>
      <c r="BN472" s="25" t="str">
        <f t="shared" si="258"/>
        <v/>
      </c>
    </row>
    <row r="473" spans="1:66">
      <c r="A473" s="20" t="str">
        <f>IF('S.D. Paste sheet'!A473="","",'S.D. Paste sheet'!A473)</f>
        <v/>
      </c>
      <c r="B473" s="20" t="str">
        <f>IF('S.D. Paste sheet'!B473="","",'S.D. Paste sheet'!B473)</f>
        <v/>
      </c>
      <c r="C473" s="20" t="str">
        <f>IF('S.D. Paste sheet'!C473="","",'S.D. Paste sheet'!C473)</f>
        <v/>
      </c>
      <c r="D473" s="20" t="str">
        <f>IF('S.D. Paste sheet'!D473="","",'S.D. Paste sheet'!D473)</f>
        <v/>
      </c>
      <c r="E473" s="20" t="str">
        <f>IF('S.D. Paste sheet'!E473="","",UPPER('S.D. Paste sheet'!E473))</f>
        <v/>
      </c>
      <c r="F473" s="20" t="str">
        <f>IF('S.D. Paste sheet'!F473="","",'S.D. Paste sheet'!F473)</f>
        <v/>
      </c>
      <c r="G473" s="20" t="str">
        <f>IF('S.D. Paste sheet'!G473="","",UPPER('S.D. Paste sheet'!G473))</f>
        <v/>
      </c>
      <c r="H473" s="20" t="str">
        <f>IF('S.D. Paste sheet'!H473="","",UPPER('S.D. Paste sheet'!H473))</f>
        <v/>
      </c>
      <c r="I473" s="20" t="str">
        <f>IF('S.D. Paste sheet'!I473="","",'S.D. Paste sheet'!I473)</f>
        <v/>
      </c>
      <c r="J473" s="20" t="str">
        <f>IF('S.D. Paste sheet'!J473="","",'S.D. Paste sheet'!J473)</f>
        <v/>
      </c>
      <c r="K473" s="20" t="str">
        <f>IF('S.D. Paste sheet'!K473="","",'S.D. Paste sheet'!K473)</f>
        <v/>
      </c>
      <c r="L473" s="20" t="str">
        <f>IF('S.D. Paste sheet'!L473="","",'S.D. Paste sheet'!L473)</f>
        <v/>
      </c>
      <c r="M473" s="20" t="str">
        <f>IF('S.D. Paste sheet'!M473="","",'S.D. Paste sheet'!M473)</f>
        <v/>
      </c>
      <c r="N473" s="20" t="str">
        <f>IF('S.D. Paste sheet'!N473="","",'S.D. Paste sheet'!N473)</f>
        <v/>
      </c>
      <c r="O473" s="20" t="str">
        <f>IF('S.D. Paste sheet'!O473="","",'S.D. Paste sheet'!O473)</f>
        <v/>
      </c>
      <c r="P473" s="20" t="str">
        <f>IF('S.D. Paste sheet'!P473="","",'S.D. Paste sheet'!P473)</f>
        <v/>
      </c>
      <c r="Q473" s="20" t="str">
        <f>IF('S.D. Paste sheet'!Q473="","",'S.D. Paste sheet'!Q473)</f>
        <v/>
      </c>
      <c r="R473" s="20" t="str">
        <f>IF('S.D. Paste sheet'!R473="","",'S.D. Paste sheet'!R473)</f>
        <v/>
      </c>
      <c r="S473" s="20" t="str">
        <f>IF('S.D. Paste sheet'!S473="","",'S.D. Paste sheet'!S473)</f>
        <v/>
      </c>
      <c r="T473" s="20" t="str">
        <f>IF('S.D. Paste sheet'!T473="","",'S.D. Paste sheet'!T473)</f>
        <v/>
      </c>
      <c r="U473" s="20" t="str">
        <f>IF('S.D. Paste sheet'!U473="","",'S.D. Paste sheet'!U473)</f>
        <v/>
      </c>
      <c r="V473" s="20" t="str">
        <f>IF('S.D. Paste sheet'!V473="","",'S.D. Paste sheet'!V473)</f>
        <v/>
      </c>
      <c r="W473" s="20" t="str">
        <f>IF('S.D. Paste sheet'!W473="","",'S.D. Paste sheet'!W473)</f>
        <v/>
      </c>
      <c r="X473" s="20" t="str">
        <f>IF('S.D. Paste sheet'!X473="","",'S.D. Paste sheet'!X473)</f>
        <v/>
      </c>
      <c r="Y473" s="20" t="str">
        <f>IF('S.D. Paste sheet'!Y473="","",'S.D. Paste sheet'!Y473)</f>
        <v/>
      </c>
      <c r="Z473" s="20" t="str">
        <f>IF('S.D. Paste sheet'!Z473="","",'S.D. Paste sheet'!Z473)</f>
        <v/>
      </c>
      <c r="AA473" s="20" t="str">
        <f>IF('S.D. Paste sheet'!AA473="","",'S.D. Paste sheet'!AA473)</f>
        <v/>
      </c>
      <c r="AB473" s="20" t="str">
        <f>IF('S.D. Paste sheet'!AB473="","",'S.D. Paste sheet'!AB473)</f>
        <v/>
      </c>
      <c r="AC473" s="20" t="str">
        <f>IF('S.D. Paste sheet'!AC473="","",'S.D. Paste sheet'!AC473)</f>
        <v/>
      </c>
      <c r="AD473" s="20" t="str">
        <f>IF('S.D. Paste sheet'!AD473="","",'S.D. Paste sheet'!AD473)</f>
        <v/>
      </c>
      <c r="AE473" s="29"/>
      <c r="AF473" t="str">
        <f>IF(AK473="","",IF(AK473&gt;0,COUNT($AG$2:AG473),""))</f>
        <v/>
      </c>
      <c r="AG473" s="25" t="str">
        <f t="shared" si="227"/>
        <v/>
      </c>
      <c r="AH473" s="25" t="str">
        <f t="shared" si="228"/>
        <v/>
      </c>
      <c r="AI473" s="25" t="str">
        <f t="shared" si="229"/>
        <v/>
      </c>
      <c r="AJ473" s="25" t="str">
        <f t="shared" si="230"/>
        <v/>
      </c>
      <c r="AK473" s="25" t="str">
        <f t="shared" si="231"/>
        <v/>
      </c>
      <c r="AL473" s="25" t="str">
        <f t="shared" si="232"/>
        <v/>
      </c>
      <c r="AM473" s="25" t="str">
        <f t="shared" si="233"/>
        <v/>
      </c>
      <c r="AN473" s="25" t="str">
        <f t="shared" si="234"/>
        <v/>
      </c>
      <c r="AO473" s="25" t="str">
        <f t="shared" si="235"/>
        <v/>
      </c>
      <c r="AP473" s="25" t="str">
        <f t="shared" si="236"/>
        <v/>
      </c>
      <c r="AQ473" s="25" t="str">
        <f t="shared" si="237"/>
        <v/>
      </c>
      <c r="AR473" s="25" t="str">
        <f t="shared" si="238"/>
        <v/>
      </c>
      <c r="AS473" s="25" t="str">
        <f t="shared" si="239"/>
        <v/>
      </c>
      <c r="AT473" s="25" t="str">
        <f t="shared" si="240"/>
        <v/>
      </c>
      <c r="AU473" s="25" t="str">
        <f t="shared" si="241"/>
        <v/>
      </c>
      <c r="AV473" s="25" t="str">
        <f t="shared" si="242"/>
        <v/>
      </c>
      <c r="AX473" t="str">
        <f>IF(BC473="","",IF(BC473&gt;0,COUNT($AY$2:AY473),""))</f>
        <v/>
      </c>
      <c r="AY473" s="25" t="str">
        <f t="shared" si="243"/>
        <v/>
      </c>
      <c r="AZ473" s="25" t="str">
        <f t="shared" si="244"/>
        <v/>
      </c>
      <c r="BA473" s="25" t="str">
        <f t="shared" si="245"/>
        <v/>
      </c>
      <c r="BB473" s="25" t="str">
        <f t="shared" si="246"/>
        <v/>
      </c>
      <c r="BC473" s="25" t="str">
        <f t="shared" si="247"/>
        <v/>
      </c>
      <c r="BD473" s="25" t="str">
        <f t="shared" si="248"/>
        <v/>
      </c>
      <c r="BE473" s="25" t="str">
        <f t="shared" si="249"/>
        <v/>
      </c>
      <c r="BF473" s="25" t="str">
        <f t="shared" si="250"/>
        <v/>
      </c>
      <c r="BG473" s="25" t="str">
        <f t="shared" si="251"/>
        <v/>
      </c>
      <c r="BH473" s="25" t="str">
        <f t="shared" si="252"/>
        <v/>
      </c>
      <c r="BI473" s="25" t="str">
        <f t="shared" si="253"/>
        <v/>
      </c>
      <c r="BJ473" s="25" t="str">
        <f t="shared" si="254"/>
        <v/>
      </c>
      <c r="BK473" s="25" t="str">
        <f t="shared" si="255"/>
        <v/>
      </c>
      <c r="BL473" s="25" t="str">
        <f t="shared" si="256"/>
        <v/>
      </c>
      <c r="BM473" s="25" t="str">
        <f t="shared" si="257"/>
        <v/>
      </c>
      <c r="BN473" s="25" t="str">
        <f t="shared" si="258"/>
        <v/>
      </c>
    </row>
    <row r="474" spans="1:66">
      <c r="A474" s="20" t="str">
        <f>IF('S.D. Paste sheet'!A474="","",'S.D. Paste sheet'!A474)</f>
        <v/>
      </c>
      <c r="B474" s="20" t="str">
        <f>IF('S.D. Paste sheet'!B474="","",'S.D. Paste sheet'!B474)</f>
        <v/>
      </c>
      <c r="C474" s="20" t="str">
        <f>IF('S.D. Paste sheet'!C474="","",'S.D. Paste sheet'!C474)</f>
        <v/>
      </c>
      <c r="D474" s="20" t="str">
        <f>IF('S.D. Paste sheet'!D474="","",'S.D. Paste sheet'!D474)</f>
        <v/>
      </c>
      <c r="E474" s="20" t="str">
        <f>IF('S.D. Paste sheet'!E474="","",UPPER('S.D. Paste sheet'!E474))</f>
        <v/>
      </c>
      <c r="F474" s="20" t="str">
        <f>IF('S.D. Paste sheet'!F474="","",'S.D. Paste sheet'!F474)</f>
        <v/>
      </c>
      <c r="G474" s="20" t="str">
        <f>IF('S.D. Paste sheet'!G474="","",UPPER('S.D. Paste sheet'!G474))</f>
        <v/>
      </c>
      <c r="H474" s="20" t="str">
        <f>IF('S.D. Paste sheet'!H474="","",UPPER('S.D. Paste sheet'!H474))</f>
        <v/>
      </c>
      <c r="I474" s="20" t="str">
        <f>IF('S.D. Paste sheet'!I474="","",'S.D. Paste sheet'!I474)</f>
        <v/>
      </c>
      <c r="J474" s="20" t="str">
        <f>IF('S.D. Paste sheet'!J474="","",'S.D. Paste sheet'!J474)</f>
        <v/>
      </c>
      <c r="K474" s="20" t="str">
        <f>IF('S.D. Paste sheet'!K474="","",'S.D. Paste sheet'!K474)</f>
        <v/>
      </c>
      <c r="L474" s="20" t="str">
        <f>IF('S.D. Paste sheet'!L474="","",'S.D. Paste sheet'!L474)</f>
        <v/>
      </c>
      <c r="M474" s="20" t="str">
        <f>IF('S.D. Paste sheet'!M474="","",'S.D. Paste sheet'!M474)</f>
        <v/>
      </c>
      <c r="N474" s="20" t="str">
        <f>IF('S.D. Paste sheet'!N474="","",'S.D. Paste sheet'!N474)</f>
        <v/>
      </c>
      <c r="O474" s="20" t="str">
        <f>IF('S.D. Paste sheet'!O474="","",'S.D. Paste sheet'!O474)</f>
        <v/>
      </c>
      <c r="P474" s="20" t="str">
        <f>IF('S.D. Paste sheet'!P474="","",'S.D. Paste sheet'!P474)</f>
        <v/>
      </c>
      <c r="Q474" s="20" t="str">
        <f>IF('S.D. Paste sheet'!Q474="","",'S.D. Paste sheet'!Q474)</f>
        <v/>
      </c>
      <c r="R474" s="20" t="str">
        <f>IF('S.D. Paste sheet'!R474="","",'S.D. Paste sheet'!R474)</f>
        <v/>
      </c>
      <c r="S474" s="20" t="str">
        <f>IF('S.D. Paste sheet'!S474="","",'S.D. Paste sheet'!S474)</f>
        <v/>
      </c>
      <c r="T474" s="20" t="str">
        <f>IF('S.D. Paste sheet'!T474="","",'S.D. Paste sheet'!T474)</f>
        <v/>
      </c>
      <c r="U474" s="20" t="str">
        <f>IF('S.D. Paste sheet'!U474="","",'S.D. Paste sheet'!U474)</f>
        <v/>
      </c>
      <c r="V474" s="20" t="str">
        <f>IF('S.D. Paste sheet'!V474="","",'S.D. Paste sheet'!V474)</f>
        <v/>
      </c>
      <c r="W474" s="20" t="str">
        <f>IF('S.D. Paste sheet'!W474="","",'S.D. Paste sheet'!W474)</f>
        <v/>
      </c>
      <c r="X474" s="20" t="str">
        <f>IF('S.D. Paste sheet'!X474="","",'S.D. Paste sheet'!X474)</f>
        <v/>
      </c>
      <c r="Y474" s="20" t="str">
        <f>IF('S.D. Paste sheet'!Y474="","",'S.D. Paste sheet'!Y474)</f>
        <v/>
      </c>
      <c r="Z474" s="20" t="str">
        <f>IF('S.D. Paste sheet'!Z474="","",'S.D. Paste sheet'!Z474)</f>
        <v/>
      </c>
      <c r="AA474" s="20" t="str">
        <f>IF('S.D. Paste sheet'!AA474="","",'S.D. Paste sheet'!AA474)</f>
        <v/>
      </c>
      <c r="AB474" s="20" t="str">
        <f>IF('S.D. Paste sheet'!AB474="","",'S.D. Paste sheet'!AB474)</f>
        <v/>
      </c>
      <c r="AC474" s="20" t="str">
        <f>IF('S.D. Paste sheet'!AC474="","",'S.D. Paste sheet'!AC474)</f>
        <v/>
      </c>
      <c r="AD474" s="20" t="str">
        <f>IF('S.D. Paste sheet'!AD474="","",'S.D. Paste sheet'!AD474)</f>
        <v/>
      </c>
      <c r="AE474" s="29"/>
      <c r="AF474" t="str">
        <f>IF(AK474="","",IF(AK474&gt;0,COUNT($AG$2:AG474),""))</f>
        <v/>
      </c>
      <c r="AG474" s="25" t="str">
        <f t="shared" si="227"/>
        <v/>
      </c>
      <c r="AH474" s="25" t="str">
        <f t="shared" si="228"/>
        <v/>
      </c>
      <c r="AI474" s="25" t="str">
        <f t="shared" si="229"/>
        <v/>
      </c>
      <c r="AJ474" s="25" t="str">
        <f t="shared" si="230"/>
        <v/>
      </c>
      <c r="AK474" s="25" t="str">
        <f t="shared" si="231"/>
        <v/>
      </c>
      <c r="AL474" s="25" t="str">
        <f t="shared" si="232"/>
        <v/>
      </c>
      <c r="AM474" s="25" t="str">
        <f t="shared" si="233"/>
        <v/>
      </c>
      <c r="AN474" s="25" t="str">
        <f t="shared" si="234"/>
        <v/>
      </c>
      <c r="AO474" s="25" t="str">
        <f t="shared" si="235"/>
        <v/>
      </c>
      <c r="AP474" s="25" t="str">
        <f t="shared" si="236"/>
        <v/>
      </c>
      <c r="AQ474" s="25" t="str">
        <f t="shared" si="237"/>
        <v/>
      </c>
      <c r="AR474" s="25" t="str">
        <f t="shared" si="238"/>
        <v/>
      </c>
      <c r="AS474" s="25" t="str">
        <f t="shared" si="239"/>
        <v/>
      </c>
      <c r="AT474" s="25" t="str">
        <f t="shared" si="240"/>
        <v/>
      </c>
      <c r="AU474" s="25" t="str">
        <f t="shared" si="241"/>
        <v/>
      </c>
      <c r="AV474" s="25" t="str">
        <f t="shared" si="242"/>
        <v/>
      </c>
      <c r="AX474" t="str">
        <f>IF(BC474="","",IF(BC474&gt;0,COUNT($AY$2:AY474),""))</f>
        <v/>
      </c>
      <c r="AY474" s="25" t="str">
        <f t="shared" si="243"/>
        <v/>
      </c>
      <c r="AZ474" s="25" t="str">
        <f t="shared" si="244"/>
        <v/>
      </c>
      <c r="BA474" s="25" t="str">
        <f t="shared" si="245"/>
        <v/>
      </c>
      <c r="BB474" s="25" t="str">
        <f t="shared" si="246"/>
        <v/>
      </c>
      <c r="BC474" s="25" t="str">
        <f t="shared" si="247"/>
        <v/>
      </c>
      <c r="BD474" s="25" t="str">
        <f t="shared" si="248"/>
        <v/>
      </c>
      <c r="BE474" s="25" t="str">
        <f t="shared" si="249"/>
        <v/>
      </c>
      <c r="BF474" s="25" t="str">
        <f t="shared" si="250"/>
        <v/>
      </c>
      <c r="BG474" s="25" t="str">
        <f t="shared" si="251"/>
        <v/>
      </c>
      <c r="BH474" s="25" t="str">
        <f t="shared" si="252"/>
        <v/>
      </c>
      <c r="BI474" s="25" t="str">
        <f t="shared" si="253"/>
        <v/>
      </c>
      <c r="BJ474" s="25" t="str">
        <f t="shared" si="254"/>
        <v/>
      </c>
      <c r="BK474" s="25" t="str">
        <f t="shared" si="255"/>
        <v/>
      </c>
      <c r="BL474" s="25" t="str">
        <f t="shared" si="256"/>
        <v/>
      </c>
      <c r="BM474" s="25" t="str">
        <f t="shared" si="257"/>
        <v/>
      </c>
      <c r="BN474" s="25" t="str">
        <f t="shared" si="258"/>
        <v/>
      </c>
    </row>
    <row r="475" spans="1:66">
      <c r="A475" s="20" t="str">
        <f>IF('S.D. Paste sheet'!A475="","",'S.D. Paste sheet'!A475)</f>
        <v/>
      </c>
      <c r="B475" s="20" t="str">
        <f>IF('S.D. Paste sheet'!B475="","",'S.D. Paste sheet'!B475)</f>
        <v/>
      </c>
      <c r="C475" s="20" t="str">
        <f>IF('S.D. Paste sheet'!C475="","",'S.D. Paste sheet'!C475)</f>
        <v/>
      </c>
      <c r="D475" s="20" t="str">
        <f>IF('S.D. Paste sheet'!D475="","",'S.D. Paste sheet'!D475)</f>
        <v/>
      </c>
      <c r="E475" s="20" t="str">
        <f>IF('S.D. Paste sheet'!E475="","",UPPER('S.D. Paste sheet'!E475))</f>
        <v/>
      </c>
      <c r="F475" s="20" t="str">
        <f>IF('S.D. Paste sheet'!F475="","",'S.D. Paste sheet'!F475)</f>
        <v/>
      </c>
      <c r="G475" s="20" t="str">
        <f>IF('S.D. Paste sheet'!G475="","",UPPER('S.D. Paste sheet'!G475))</f>
        <v/>
      </c>
      <c r="H475" s="20" t="str">
        <f>IF('S.D. Paste sheet'!H475="","",UPPER('S.D. Paste sheet'!H475))</f>
        <v/>
      </c>
      <c r="I475" s="20" t="str">
        <f>IF('S.D. Paste sheet'!I475="","",'S.D. Paste sheet'!I475)</f>
        <v/>
      </c>
      <c r="J475" s="20" t="str">
        <f>IF('S.D. Paste sheet'!J475="","",'S.D. Paste sheet'!J475)</f>
        <v/>
      </c>
      <c r="K475" s="20" t="str">
        <f>IF('S.D. Paste sheet'!K475="","",'S.D. Paste sheet'!K475)</f>
        <v/>
      </c>
      <c r="L475" s="20" t="str">
        <f>IF('S.D. Paste sheet'!L475="","",'S.D. Paste sheet'!L475)</f>
        <v/>
      </c>
      <c r="M475" s="20" t="str">
        <f>IF('S.D. Paste sheet'!M475="","",'S.D. Paste sheet'!M475)</f>
        <v/>
      </c>
      <c r="N475" s="20" t="str">
        <f>IF('S.D. Paste sheet'!N475="","",'S.D. Paste sheet'!N475)</f>
        <v/>
      </c>
      <c r="O475" s="20" t="str">
        <f>IF('S.D. Paste sheet'!O475="","",'S.D. Paste sheet'!O475)</f>
        <v/>
      </c>
      <c r="P475" s="20" t="str">
        <f>IF('S.D. Paste sheet'!P475="","",'S.D. Paste sheet'!P475)</f>
        <v/>
      </c>
      <c r="Q475" s="20" t="str">
        <f>IF('S.D. Paste sheet'!Q475="","",'S.D. Paste sheet'!Q475)</f>
        <v/>
      </c>
      <c r="R475" s="20" t="str">
        <f>IF('S.D. Paste sheet'!R475="","",'S.D. Paste sheet'!R475)</f>
        <v/>
      </c>
      <c r="S475" s="20" t="str">
        <f>IF('S.D. Paste sheet'!S475="","",'S.D. Paste sheet'!S475)</f>
        <v/>
      </c>
      <c r="T475" s="20" t="str">
        <f>IF('S.D. Paste sheet'!T475="","",'S.D. Paste sheet'!T475)</f>
        <v/>
      </c>
      <c r="U475" s="20" t="str">
        <f>IF('S.D. Paste sheet'!U475="","",'S.D. Paste sheet'!U475)</f>
        <v/>
      </c>
      <c r="V475" s="20" t="str">
        <f>IF('S.D. Paste sheet'!V475="","",'S.D. Paste sheet'!V475)</f>
        <v/>
      </c>
      <c r="W475" s="20" t="str">
        <f>IF('S.D. Paste sheet'!W475="","",'S.D. Paste sheet'!W475)</f>
        <v/>
      </c>
      <c r="X475" s="20" t="str">
        <f>IF('S.D. Paste sheet'!X475="","",'S.D. Paste sheet'!X475)</f>
        <v/>
      </c>
      <c r="Y475" s="20" t="str">
        <f>IF('S.D. Paste sheet'!Y475="","",'S.D. Paste sheet'!Y475)</f>
        <v/>
      </c>
      <c r="Z475" s="20" t="str">
        <f>IF('S.D. Paste sheet'!Z475="","",'S.D. Paste sheet'!Z475)</f>
        <v/>
      </c>
      <c r="AA475" s="20" t="str">
        <f>IF('S.D. Paste sheet'!AA475="","",'S.D. Paste sheet'!AA475)</f>
        <v/>
      </c>
      <c r="AB475" s="20" t="str">
        <f>IF('S.D. Paste sheet'!AB475="","",'S.D. Paste sheet'!AB475)</f>
        <v/>
      </c>
      <c r="AC475" s="20" t="str">
        <f>IF('S.D. Paste sheet'!AC475="","",'S.D. Paste sheet'!AC475)</f>
        <v/>
      </c>
      <c r="AD475" s="20" t="str">
        <f>IF('S.D. Paste sheet'!AD475="","",'S.D. Paste sheet'!AD475)</f>
        <v/>
      </c>
      <c r="AE475" s="29"/>
      <c r="AF475" t="str">
        <f>IF(AK475="","",IF(AK475&gt;0,COUNT($AG$2:AG475),""))</f>
        <v/>
      </c>
      <c r="AG475" s="25" t="str">
        <f t="shared" si="227"/>
        <v/>
      </c>
      <c r="AH475" s="25" t="str">
        <f t="shared" si="228"/>
        <v/>
      </c>
      <c r="AI475" s="25" t="str">
        <f t="shared" si="229"/>
        <v/>
      </c>
      <c r="AJ475" s="25" t="str">
        <f t="shared" si="230"/>
        <v/>
      </c>
      <c r="AK475" s="25" t="str">
        <f t="shared" si="231"/>
        <v/>
      </c>
      <c r="AL475" s="25" t="str">
        <f t="shared" si="232"/>
        <v/>
      </c>
      <c r="AM475" s="25" t="str">
        <f t="shared" si="233"/>
        <v/>
      </c>
      <c r="AN475" s="25" t="str">
        <f t="shared" si="234"/>
        <v/>
      </c>
      <c r="AO475" s="25" t="str">
        <f t="shared" si="235"/>
        <v/>
      </c>
      <c r="AP475" s="25" t="str">
        <f t="shared" si="236"/>
        <v/>
      </c>
      <c r="AQ475" s="25" t="str">
        <f t="shared" si="237"/>
        <v/>
      </c>
      <c r="AR475" s="25" t="str">
        <f t="shared" si="238"/>
        <v/>
      </c>
      <c r="AS475" s="25" t="str">
        <f t="shared" si="239"/>
        <v/>
      </c>
      <c r="AT475" s="25" t="str">
        <f t="shared" si="240"/>
        <v/>
      </c>
      <c r="AU475" s="25" t="str">
        <f t="shared" si="241"/>
        <v/>
      </c>
      <c r="AV475" s="25" t="str">
        <f t="shared" si="242"/>
        <v/>
      </c>
      <c r="AX475" t="str">
        <f>IF(BC475="","",IF(BC475&gt;0,COUNT($AY$2:AY475),""))</f>
        <v/>
      </c>
      <c r="AY475" s="25" t="str">
        <f t="shared" si="243"/>
        <v/>
      </c>
      <c r="AZ475" s="25" t="str">
        <f t="shared" si="244"/>
        <v/>
      </c>
      <c r="BA475" s="25" t="str">
        <f t="shared" si="245"/>
        <v/>
      </c>
      <c r="BB475" s="25" t="str">
        <f t="shared" si="246"/>
        <v/>
      </c>
      <c r="BC475" s="25" t="str">
        <f t="shared" si="247"/>
        <v/>
      </c>
      <c r="BD475" s="25" t="str">
        <f t="shared" si="248"/>
        <v/>
      </c>
      <c r="BE475" s="25" t="str">
        <f t="shared" si="249"/>
        <v/>
      </c>
      <c r="BF475" s="25" t="str">
        <f t="shared" si="250"/>
        <v/>
      </c>
      <c r="BG475" s="25" t="str">
        <f t="shared" si="251"/>
        <v/>
      </c>
      <c r="BH475" s="25" t="str">
        <f t="shared" si="252"/>
        <v/>
      </c>
      <c r="BI475" s="25" t="str">
        <f t="shared" si="253"/>
        <v/>
      </c>
      <c r="BJ475" s="25" t="str">
        <f t="shared" si="254"/>
        <v/>
      </c>
      <c r="BK475" s="25" t="str">
        <f t="shared" si="255"/>
        <v/>
      </c>
      <c r="BL475" s="25" t="str">
        <f t="shared" si="256"/>
        <v/>
      </c>
      <c r="BM475" s="25" t="str">
        <f t="shared" si="257"/>
        <v/>
      </c>
      <c r="BN475" s="25" t="str">
        <f t="shared" si="258"/>
        <v/>
      </c>
    </row>
    <row r="476" spans="1:66">
      <c r="A476" s="20" t="str">
        <f>IF('S.D. Paste sheet'!A476="","",'S.D. Paste sheet'!A476)</f>
        <v/>
      </c>
      <c r="B476" s="20" t="str">
        <f>IF('S.D. Paste sheet'!B476="","",'S.D. Paste sheet'!B476)</f>
        <v/>
      </c>
      <c r="C476" s="20" t="str">
        <f>IF('S.D. Paste sheet'!C476="","",'S.D. Paste sheet'!C476)</f>
        <v/>
      </c>
      <c r="D476" s="20" t="str">
        <f>IF('S.D. Paste sheet'!D476="","",'S.D. Paste sheet'!D476)</f>
        <v/>
      </c>
      <c r="E476" s="20" t="str">
        <f>IF('S.D. Paste sheet'!E476="","",UPPER('S.D. Paste sheet'!E476))</f>
        <v/>
      </c>
      <c r="F476" s="20" t="str">
        <f>IF('S.D. Paste sheet'!F476="","",'S.D. Paste sheet'!F476)</f>
        <v/>
      </c>
      <c r="G476" s="20" t="str">
        <f>IF('S.D. Paste sheet'!G476="","",UPPER('S.D. Paste sheet'!G476))</f>
        <v/>
      </c>
      <c r="H476" s="20" t="str">
        <f>IF('S.D. Paste sheet'!H476="","",UPPER('S.D. Paste sheet'!H476))</f>
        <v/>
      </c>
      <c r="I476" s="20" t="str">
        <f>IF('S.D. Paste sheet'!I476="","",'S.D. Paste sheet'!I476)</f>
        <v/>
      </c>
      <c r="J476" s="20" t="str">
        <f>IF('S.D. Paste sheet'!J476="","",'S.D. Paste sheet'!J476)</f>
        <v/>
      </c>
      <c r="K476" s="20" t="str">
        <f>IF('S.D. Paste sheet'!K476="","",'S.D. Paste sheet'!K476)</f>
        <v/>
      </c>
      <c r="L476" s="20" t="str">
        <f>IF('S.D. Paste sheet'!L476="","",'S.D. Paste sheet'!L476)</f>
        <v/>
      </c>
      <c r="M476" s="20" t="str">
        <f>IF('S.D. Paste sheet'!M476="","",'S.D. Paste sheet'!M476)</f>
        <v/>
      </c>
      <c r="N476" s="20" t="str">
        <f>IF('S.D. Paste sheet'!N476="","",'S.D. Paste sheet'!N476)</f>
        <v/>
      </c>
      <c r="O476" s="20" t="str">
        <f>IF('S.D. Paste sheet'!O476="","",'S.D. Paste sheet'!O476)</f>
        <v/>
      </c>
      <c r="P476" s="20" t="str">
        <f>IF('S.D. Paste sheet'!P476="","",'S.D. Paste sheet'!P476)</f>
        <v/>
      </c>
      <c r="Q476" s="20" t="str">
        <f>IF('S.D. Paste sheet'!Q476="","",'S.D. Paste sheet'!Q476)</f>
        <v/>
      </c>
      <c r="R476" s="20" t="str">
        <f>IF('S.D. Paste sheet'!R476="","",'S.D. Paste sheet'!R476)</f>
        <v/>
      </c>
      <c r="S476" s="20" t="str">
        <f>IF('S.D. Paste sheet'!S476="","",'S.D. Paste sheet'!S476)</f>
        <v/>
      </c>
      <c r="T476" s="20" t="str">
        <f>IF('S.D. Paste sheet'!T476="","",'S.D. Paste sheet'!T476)</f>
        <v/>
      </c>
      <c r="U476" s="20" t="str">
        <f>IF('S.D. Paste sheet'!U476="","",'S.D. Paste sheet'!U476)</f>
        <v/>
      </c>
      <c r="V476" s="20" t="str">
        <f>IF('S.D. Paste sheet'!V476="","",'S.D. Paste sheet'!V476)</f>
        <v/>
      </c>
      <c r="W476" s="20" t="str">
        <f>IF('S.D. Paste sheet'!W476="","",'S.D. Paste sheet'!W476)</f>
        <v/>
      </c>
      <c r="X476" s="20" t="str">
        <f>IF('S.D. Paste sheet'!X476="","",'S.D. Paste sheet'!X476)</f>
        <v/>
      </c>
      <c r="Y476" s="20" t="str">
        <f>IF('S.D. Paste sheet'!Y476="","",'S.D. Paste sheet'!Y476)</f>
        <v/>
      </c>
      <c r="Z476" s="20" t="str">
        <f>IF('S.D. Paste sheet'!Z476="","",'S.D. Paste sheet'!Z476)</f>
        <v/>
      </c>
      <c r="AA476" s="20" t="str">
        <f>IF('S.D. Paste sheet'!AA476="","",'S.D. Paste sheet'!AA476)</f>
        <v/>
      </c>
      <c r="AB476" s="20" t="str">
        <f>IF('S.D. Paste sheet'!AB476="","",'S.D. Paste sheet'!AB476)</f>
        <v/>
      </c>
      <c r="AC476" s="20" t="str">
        <f>IF('S.D. Paste sheet'!AC476="","",'S.D. Paste sheet'!AC476)</f>
        <v/>
      </c>
      <c r="AD476" s="20" t="str">
        <f>IF('S.D. Paste sheet'!AD476="","",'S.D. Paste sheet'!AD476)</f>
        <v/>
      </c>
      <c r="AE476" s="29"/>
      <c r="AF476" t="str">
        <f>IF(AK476="","",IF(AK476&gt;0,COUNT($AG$2:AG476),""))</f>
        <v/>
      </c>
      <c r="AG476" s="25" t="str">
        <f t="shared" si="227"/>
        <v/>
      </c>
      <c r="AH476" s="25" t="str">
        <f t="shared" si="228"/>
        <v/>
      </c>
      <c r="AI476" s="25" t="str">
        <f t="shared" si="229"/>
        <v/>
      </c>
      <c r="AJ476" s="25" t="str">
        <f t="shared" si="230"/>
        <v/>
      </c>
      <c r="AK476" s="25" t="str">
        <f t="shared" si="231"/>
        <v/>
      </c>
      <c r="AL476" s="25" t="str">
        <f t="shared" si="232"/>
        <v/>
      </c>
      <c r="AM476" s="25" t="str">
        <f t="shared" si="233"/>
        <v/>
      </c>
      <c r="AN476" s="25" t="str">
        <f t="shared" si="234"/>
        <v/>
      </c>
      <c r="AO476" s="25" t="str">
        <f t="shared" si="235"/>
        <v/>
      </c>
      <c r="AP476" s="25" t="str">
        <f t="shared" si="236"/>
        <v/>
      </c>
      <c r="AQ476" s="25" t="str">
        <f t="shared" si="237"/>
        <v/>
      </c>
      <c r="AR476" s="25" t="str">
        <f t="shared" si="238"/>
        <v/>
      </c>
      <c r="AS476" s="25" t="str">
        <f t="shared" si="239"/>
        <v/>
      </c>
      <c r="AT476" s="25" t="str">
        <f t="shared" si="240"/>
        <v/>
      </c>
      <c r="AU476" s="25" t="str">
        <f t="shared" si="241"/>
        <v/>
      </c>
      <c r="AV476" s="25" t="str">
        <f t="shared" si="242"/>
        <v/>
      </c>
      <c r="AX476" t="str">
        <f>IF(BC476="","",IF(BC476&gt;0,COUNT($AY$2:AY476),""))</f>
        <v/>
      </c>
      <c r="AY476" s="25" t="str">
        <f t="shared" si="243"/>
        <v/>
      </c>
      <c r="AZ476" s="25" t="str">
        <f t="shared" si="244"/>
        <v/>
      </c>
      <c r="BA476" s="25" t="str">
        <f t="shared" si="245"/>
        <v/>
      </c>
      <c r="BB476" s="25" t="str">
        <f t="shared" si="246"/>
        <v/>
      </c>
      <c r="BC476" s="25" t="str">
        <f t="shared" si="247"/>
        <v/>
      </c>
      <c r="BD476" s="25" t="str">
        <f t="shared" si="248"/>
        <v/>
      </c>
      <c r="BE476" s="25" t="str">
        <f t="shared" si="249"/>
        <v/>
      </c>
      <c r="BF476" s="25" t="str">
        <f t="shared" si="250"/>
        <v/>
      </c>
      <c r="BG476" s="25" t="str">
        <f t="shared" si="251"/>
        <v/>
      </c>
      <c r="BH476" s="25" t="str">
        <f t="shared" si="252"/>
        <v/>
      </c>
      <c r="BI476" s="25" t="str">
        <f t="shared" si="253"/>
        <v/>
      </c>
      <c r="BJ476" s="25" t="str">
        <f t="shared" si="254"/>
        <v/>
      </c>
      <c r="BK476" s="25" t="str">
        <f t="shared" si="255"/>
        <v/>
      </c>
      <c r="BL476" s="25" t="str">
        <f t="shared" si="256"/>
        <v/>
      </c>
      <c r="BM476" s="25" t="str">
        <f t="shared" si="257"/>
        <v/>
      </c>
      <c r="BN476" s="25" t="str">
        <f t="shared" si="258"/>
        <v/>
      </c>
    </row>
    <row r="477" spans="1:66">
      <c r="A477" s="20" t="str">
        <f>IF('S.D. Paste sheet'!A477="","",'S.D. Paste sheet'!A477)</f>
        <v/>
      </c>
      <c r="B477" s="20" t="str">
        <f>IF('S.D. Paste sheet'!B477="","",'S.D. Paste sheet'!B477)</f>
        <v/>
      </c>
      <c r="C477" s="20" t="str">
        <f>IF('S.D. Paste sheet'!C477="","",'S.D. Paste sheet'!C477)</f>
        <v/>
      </c>
      <c r="D477" s="20" t="str">
        <f>IF('S.D. Paste sheet'!D477="","",'S.D. Paste sheet'!D477)</f>
        <v/>
      </c>
      <c r="E477" s="20" t="str">
        <f>IF('S.D. Paste sheet'!E477="","",UPPER('S.D. Paste sheet'!E477))</f>
        <v/>
      </c>
      <c r="F477" s="20" t="str">
        <f>IF('S.D. Paste sheet'!F477="","",'S.D. Paste sheet'!F477)</f>
        <v/>
      </c>
      <c r="G477" s="20" t="str">
        <f>IF('S.D. Paste sheet'!G477="","",UPPER('S.D. Paste sheet'!G477))</f>
        <v/>
      </c>
      <c r="H477" s="20" t="str">
        <f>IF('S.D. Paste sheet'!H477="","",UPPER('S.D. Paste sheet'!H477))</f>
        <v/>
      </c>
      <c r="I477" s="20" t="str">
        <f>IF('S.D. Paste sheet'!I477="","",'S.D. Paste sheet'!I477)</f>
        <v/>
      </c>
      <c r="J477" s="20" t="str">
        <f>IF('S.D. Paste sheet'!J477="","",'S.D. Paste sheet'!J477)</f>
        <v/>
      </c>
      <c r="K477" s="20" t="str">
        <f>IF('S.D. Paste sheet'!K477="","",'S.D. Paste sheet'!K477)</f>
        <v/>
      </c>
      <c r="L477" s="20" t="str">
        <f>IF('S.D. Paste sheet'!L477="","",'S.D. Paste sheet'!L477)</f>
        <v/>
      </c>
      <c r="M477" s="20" t="str">
        <f>IF('S.D. Paste sheet'!M477="","",'S.D. Paste sheet'!M477)</f>
        <v/>
      </c>
      <c r="N477" s="20" t="str">
        <f>IF('S.D. Paste sheet'!N477="","",'S.D. Paste sheet'!N477)</f>
        <v/>
      </c>
      <c r="O477" s="20" t="str">
        <f>IF('S.D. Paste sheet'!O477="","",'S.D. Paste sheet'!O477)</f>
        <v/>
      </c>
      <c r="P477" s="20" t="str">
        <f>IF('S.D. Paste sheet'!P477="","",'S.D. Paste sheet'!P477)</f>
        <v/>
      </c>
      <c r="Q477" s="20" t="str">
        <f>IF('S.D. Paste sheet'!Q477="","",'S.D. Paste sheet'!Q477)</f>
        <v/>
      </c>
      <c r="R477" s="20" t="str">
        <f>IF('S.D. Paste sheet'!R477="","",'S.D. Paste sheet'!R477)</f>
        <v/>
      </c>
      <c r="S477" s="20" t="str">
        <f>IF('S.D. Paste sheet'!S477="","",'S.D. Paste sheet'!S477)</f>
        <v/>
      </c>
      <c r="T477" s="20" t="str">
        <f>IF('S.D. Paste sheet'!T477="","",'S.D. Paste sheet'!T477)</f>
        <v/>
      </c>
      <c r="U477" s="20" t="str">
        <f>IF('S.D. Paste sheet'!U477="","",'S.D. Paste sheet'!U477)</f>
        <v/>
      </c>
      <c r="V477" s="20" t="str">
        <f>IF('S.D. Paste sheet'!V477="","",'S.D. Paste sheet'!V477)</f>
        <v/>
      </c>
      <c r="W477" s="20" t="str">
        <f>IF('S.D. Paste sheet'!W477="","",'S.D. Paste sheet'!W477)</f>
        <v/>
      </c>
      <c r="X477" s="20" t="str">
        <f>IF('S.D. Paste sheet'!X477="","",'S.D. Paste sheet'!X477)</f>
        <v/>
      </c>
      <c r="Y477" s="20" t="str">
        <f>IF('S.D. Paste sheet'!Y477="","",'S.D. Paste sheet'!Y477)</f>
        <v/>
      </c>
      <c r="Z477" s="20" t="str">
        <f>IF('S.D. Paste sheet'!Z477="","",'S.D. Paste sheet'!Z477)</f>
        <v/>
      </c>
      <c r="AA477" s="20" t="str">
        <f>IF('S.D. Paste sheet'!AA477="","",'S.D. Paste sheet'!AA477)</f>
        <v/>
      </c>
      <c r="AB477" s="20" t="str">
        <f>IF('S.D. Paste sheet'!AB477="","",'S.D. Paste sheet'!AB477)</f>
        <v/>
      </c>
      <c r="AC477" s="20" t="str">
        <f>IF('S.D. Paste sheet'!AC477="","",'S.D. Paste sheet'!AC477)</f>
        <v/>
      </c>
      <c r="AD477" s="20" t="str">
        <f>IF('S.D. Paste sheet'!AD477="","",'S.D. Paste sheet'!AD477)</f>
        <v/>
      </c>
      <c r="AE477" s="29"/>
      <c r="AF477" t="str">
        <f>IF(AK477="","",IF(AK477&gt;0,COUNT($AG$2:AG477),""))</f>
        <v/>
      </c>
      <c r="AG477" s="25" t="str">
        <f t="shared" si="227"/>
        <v/>
      </c>
      <c r="AH477" s="25" t="str">
        <f t="shared" si="228"/>
        <v/>
      </c>
      <c r="AI477" s="25" t="str">
        <f t="shared" si="229"/>
        <v/>
      </c>
      <c r="AJ477" s="25" t="str">
        <f t="shared" si="230"/>
        <v/>
      </c>
      <c r="AK477" s="25" t="str">
        <f t="shared" si="231"/>
        <v/>
      </c>
      <c r="AL477" s="25" t="str">
        <f t="shared" si="232"/>
        <v/>
      </c>
      <c r="AM477" s="25" t="str">
        <f t="shared" si="233"/>
        <v/>
      </c>
      <c r="AN477" s="25" t="str">
        <f t="shared" si="234"/>
        <v/>
      </c>
      <c r="AO477" s="25" t="str">
        <f t="shared" si="235"/>
        <v/>
      </c>
      <c r="AP477" s="25" t="str">
        <f t="shared" si="236"/>
        <v/>
      </c>
      <c r="AQ477" s="25" t="str">
        <f t="shared" si="237"/>
        <v/>
      </c>
      <c r="AR477" s="25" t="str">
        <f t="shared" si="238"/>
        <v/>
      </c>
      <c r="AS477" s="25" t="str">
        <f t="shared" si="239"/>
        <v/>
      </c>
      <c r="AT477" s="25" t="str">
        <f t="shared" si="240"/>
        <v/>
      </c>
      <c r="AU477" s="25" t="str">
        <f t="shared" si="241"/>
        <v/>
      </c>
      <c r="AV477" s="25" t="str">
        <f t="shared" si="242"/>
        <v/>
      </c>
      <c r="AX477" t="str">
        <f>IF(BC477="","",IF(BC477&gt;0,COUNT($AY$2:AY477),""))</f>
        <v/>
      </c>
      <c r="AY477" s="25" t="str">
        <f t="shared" si="243"/>
        <v/>
      </c>
      <c r="AZ477" s="25" t="str">
        <f t="shared" si="244"/>
        <v/>
      </c>
      <c r="BA477" s="25" t="str">
        <f t="shared" si="245"/>
        <v/>
      </c>
      <c r="BB477" s="25" t="str">
        <f t="shared" si="246"/>
        <v/>
      </c>
      <c r="BC477" s="25" t="str">
        <f t="shared" si="247"/>
        <v/>
      </c>
      <c r="BD477" s="25" t="str">
        <f t="shared" si="248"/>
        <v/>
      </c>
      <c r="BE477" s="25" t="str">
        <f t="shared" si="249"/>
        <v/>
      </c>
      <c r="BF477" s="25" t="str">
        <f t="shared" si="250"/>
        <v/>
      </c>
      <c r="BG477" s="25" t="str">
        <f t="shared" si="251"/>
        <v/>
      </c>
      <c r="BH477" s="25" t="str">
        <f t="shared" si="252"/>
        <v/>
      </c>
      <c r="BI477" s="25" t="str">
        <f t="shared" si="253"/>
        <v/>
      </c>
      <c r="BJ477" s="25" t="str">
        <f t="shared" si="254"/>
        <v/>
      </c>
      <c r="BK477" s="25" t="str">
        <f t="shared" si="255"/>
        <v/>
      </c>
      <c r="BL477" s="25" t="str">
        <f t="shared" si="256"/>
        <v/>
      </c>
      <c r="BM477" s="25" t="str">
        <f t="shared" si="257"/>
        <v/>
      </c>
      <c r="BN477" s="25" t="str">
        <f t="shared" si="258"/>
        <v/>
      </c>
    </row>
    <row r="478" spans="1:66">
      <c r="A478" s="20" t="str">
        <f>IF('S.D. Paste sheet'!A478="","",'S.D. Paste sheet'!A478)</f>
        <v/>
      </c>
      <c r="B478" s="20" t="str">
        <f>IF('S.D. Paste sheet'!B478="","",'S.D. Paste sheet'!B478)</f>
        <v/>
      </c>
      <c r="C478" s="20" t="str">
        <f>IF('S.D. Paste sheet'!C478="","",'S.D. Paste sheet'!C478)</f>
        <v/>
      </c>
      <c r="D478" s="20" t="str">
        <f>IF('S.D. Paste sheet'!D478="","",'S.D. Paste sheet'!D478)</f>
        <v/>
      </c>
      <c r="E478" s="20" t="str">
        <f>IF('S.D. Paste sheet'!E478="","",UPPER('S.D. Paste sheet'!E478))</f>
        <v/>
      </c>
      <c r="F478" s="20" t="str">
        <f>IF('S.D. Paste sheet'!F478="","",'S.D. Paste sheet'!F478)</f>
        <v/>
      </c>
      <c r="G478" s="20" t="str">
        <f>IF('S.D. Paste sheet'!G478="","",UPPER('S.D. Paste sheet'!G478))</f>
        <v/>
      </c>
      <c r="H478" s="20" t="str">
        <f>IF('S.D. Paste sheet'!H478="","",UPPER('S.D. Paste sheet'!H478))</f>
        <v/>
      </c>
      <c r="I478" s="20" t="str">
        <f>IF('S.D. Paste sheet'!I478="","",'S.D. Paste sheet'!I478)</f>
        <v/>
      </c>
      <c r="J478" s="20" t="str">
        <f>IF('S.D. Paste sheet'!J478="","",'S.D. Paste sheet'!J478)</f>
        <v/>
      </c>
      <c r="K478" s="20" t="str">
        <f>IF('S.D. Paste sheet'!K478="","",'S.D. Paste sheet'!K478)</f>
        <v/>
      </c>
      <c r="L478" s="20" t="str">
        <f>IF('S.D. Paste sheet'!L478="","",'S.D. Paste sheet'!L478)</f>
        <v/>
      </c>
      <c r="M478" s="20" t="str">
        <f>IF('S.D. Paste sheet'!M478="","",'S.D. Paste sheet'!M478)</f>
        <v/>
      </c>
      <c r="N478" s="20" t="str">
        <f>IF('S.D. Paste sheet'!N478="","",'S.D. Paste sheet'!N478)</f>
        <v/>
      </c>
      <c r="O478" s="20" t="str">
        <f>IF('S.D. Paste sheet'!O478="","",'S.D. Paste sheet'!O478)</f>
        <v/>
      </c>
      <c r="P478" s="20" t="str">
        <f>IF('S.D. Paste sheet'!P478="","",'S.D. Paste sheet'!P478)</f>
        <v/>
      </c>
      <c r="Q478" s="20" t="str">
        <f>IF('S.D. Paste sheet'!Q478="","",'S.D. Paste sheet'!Q478)</f>
        <v/>
      </c>
      <c r="R478" s="20" t="str">
        <f>IF('S.D. Paste sheet'!R478="","",'S.D. Paste sheet'!R478)</f>
        <v/>
      </c>
      <c r="S478" s="20" t="str">
        <f>IF('S.D. Paste sheet'!S478="","",'S.D. Paste sheet'!S478)</f>
        <v/>
      </c>
      <c r="T478" s="20" t="str">
        <f>IF('S.D. Paste sheet'!T478="","",'S.D. Paste sheet'!T478)</f>
        <v/>
      </c>
      <c r="U478" s="20" t="str">
        <f>IF('S.D. Paste sheet'!U478="","",'S.D. Paste sheet'!U478)</f>
        <v/>
      </c>
      <c r="V478" s="20" t="str">
        <f>IF('S.D. Paste sheet'!V478="","",'S.D. Paste sheet'!V478)</f>
        <v/>
      </c>
      <c r="W478" s="20" t="str">
        <f>IF('S.D. Paste sheet'!W478="","",'S.D. Paste sheet'!W478)</f>
        <v/>
      </c>
      <c r="X478" s="20" t="str">
        <f>IF('S.D. Paste sheet'!X478="","",'S.D. Paste sheet'!X478)</f>
        <v/>
      </c>
      <c r="Y478" s="20" t="str">
        <f>IF('S.D. Paste sheet'!Y478="","",'S.D. Paste sheet'!Y478)</f>
        <v/>
      </c>
      <c r="Z478" s="20" t="str">
        <f>IF('S.D. Paste sheet'!Z478="","",'S.D. Paste sheet'!Z478)</f>
        <v/>
      </c>
      <c r="AA478" s="20" t="str">
        <f>IF('S.D. Paste sheet'!AA478="","",'S.D. Paste sheet'!AA478)</f>
        <v/>
      </c>
      <c r="AB478" s="20" t="str">
        <f>IF('S.D. Paste sheet'!AB478="","",'S.D. Paste sheet'!AB478)</f>
        <v/>
      </c>
      <c r="AC478" s="20" t="str">
        <f>IF('S.D. Paste sheet'!AC478="","",'S.D. Paste sheet'!AC478)</f>
        <v/>
      </c>
      <c r="AD478" s="20" t="str">
        <f>IF('S.D. Paste sheet'!AD478="","",'S.D. Paste sheet'!AD478)</f>
        <v/>
      </c>
      <c r="AE478" s="29"/>
      <c r="AF478" t="str">
        <f>IF(AK478="","",IF(AK478&gt;0,COUNT($AG$2:AG478),""))</f>
        <v/>
      </c>
      <c r="AG478" s="25" t="str">
        <f t="shared" si="227"/>
        <v/>
      </c>
      <c r="AH478" s="25" t="str">
        <f t="shared" si="228"/>
        <v/>
      </c>
      <c r="AI478" s="25" t="str">
        <f t="shared" si="229"/>
        <v/>
      </c>
      <c r="AJ478" s="25" t="str">
        <f t="shared" si="230"/>
        <v/>
      </c>
      <c r="AK478" s="25" t="str">
        <f t="shared" si="231"/>
        <v/>
      </c>
      <c r="AL478" s="25" t="str">
        <f t="shared" si="232"/>
        <v/>
      </c>
      <c r="AM478" s="25" t="str">
        <f t="shared" si="233"/>
        <v/>
      </c>
      <c r="AN478" s="25" t="str">
        <f t="shared" si="234"/>
        <v/>
      </c>
      <c r="AO478" s="25" t="str">
        <f t="shared" si="235"/>
        <v/>
      </c>
      <c r="AP478" s="25" t="str">
        <f t="shared" si="236"/>
        <v/>
      </c>
      <c r="AQ478" s="25" t="str">
        <f t="shared" si="237"/>
        <v/>
      </c>
      <c r="AR478" s="25" t="str">
        <f t="shared" si="238"/>
        <v/>
      </c>
      <c r="AS478" s="25" t="str">
        <f t="shared" si="239"/>
        <v/>
      </c>
      <c r="AT478" s="25" t="str">
        <f t="shared" si="240"/>
        <v/>
      </c>
      <c r="AU478" s="25" t="str">
        <f t="shared" si="241"/>
        <v/>
      </c>
      <c r="AV478" s="25" t="str">
        <f t="shared" si="242"/>
        <v/>
      </c>
      <c r="AX478" t="str">
        <f>IF(BC478="","",IF(BC478&gt;0,COUNT($AY$2:AY478),""))</f>
        <v/>
      </c>
      <c r="AY478" s="25" t="str">
        <f t="shared" si="243"/>
        <v/>
      </c>
      <c r="AZ478" s="25" t="str">
        <f t="shared" si="244"/>
        <v/>
      </c>
      <c r="BA478" s="25" t="str">
        <f t="shared" si="245"/>
        <v/>
      </c>
      <c r="BB478" s="25" t="str">
        <f t="shared" si="246"/>
        <v/>
      </c>
      <c r="BC478" s="25" t="str">
        <f t="shared" si="247"/>
        <v/>
      </c>
      <c r="BD478" s="25" t="str">
        <f t="shared" si="248"/>
        <v/>
      </c>
      <c r="BE478" s="25" t="str">
        <f t="shared" si="249"/>
        <v/>
      </c>
      <c r="BF478" s="25" t="str">
        <f t="shared" si="250"/>
        <v/>
      </c>
      <c r="BG478" s="25" t="str">
        <f t="shared" si="251"/>
        <v/>
      </c>
      <c r="BH478" s="25" t="str">
        <f t="shared" si="252"/>
        <v/>
      </c>
      <c r="BI478" s="25" t="str">
        <f t="shared" si="253"/>
        <v/>
      </c>
      <c r="BJ478" s="25" t="str">
        <f t="shared" si="254"/>
        <v/>
      </c>
      <c r="BK478" s="25" t="str">
        <f t="shared" si="255"/>
        <v/>
      </c>
      <c r="BL478" s="25" t="str">
        <f t="shared" si="256"/>
        <v/>
      </c>
      <c r="BM478" s="25" t="str">
        <f t="shared" si="257"/>
        <v/>
      </c>
      <c r="BN478" s="25" t="str">
        <f t="shared" si="258"/>
        <v/>
      </c>
    </row>
    <row r="479" spans="1:66">
      <c r="A479" s="20" t="str">
        <f>IF('S.D. Paste sheet'!A479="","",'S.D. Paste sheet'!A479)</f>
        <v/>
      </c>
      <c r="B479" s="20" t="str">
        <f>IF('S.D. Paste sheet'!B479="","",'S.D. Paste sheet'!B479)</f>
        <v/>
      </c>
      <c r="C479" s="20" t="str">
        <f>IF('S.D. Paste sheet'!C479="","",'S.D. Paste sheet'!C479)</f>
        <v/>
      </c>
      <c r="D479" s="20" t="str">
        <f>IF('S.D. Paste sheet'!D479="","",'S.D. Paste sheet'!D479)</f>
        <v/>
      </c>
      <c r="E479" s="20" t="str">
        <f>IF('S.D. Paste sheet'!E479="","",UPPER('S.D. Paste sheet'!E479))</f>
        <v/>
      </c>
      <c r="F479" s="20" t="str">
        <f>IF('S.D. Paste sheet'!F479="","",'S.D. Paste sheet'!F479)</f>
        <v/>
      </c>
      <c r="G479" s="20" t="str">
        <f>IF('S.D. Paste sheet'!G479="","",UPPER('S.D. Paste sheet'!G479))</f>
        <v/>
      </c>
      <c r="H479" s="20" t="str">
        <f>IF('S.D. Paste sheet'!H479="","",UPPER('S.D. Paste sheet'!H479))</f>
        <v/>
      </c>
      <c r="I479" s="20" t="str">
        <f>IF('S.D. Paste sheet'!I479="","",'S.D. Paste sheet'!I479)</f>
        <v/>
      </c>
      <c r="J479" s="20" t="str">
        <f>IF('S.D. Paste sheet'!J479="","",'S.D. Paste sheet'!J479)</f>
        <v/>
      </c>
      <c r="K479" s="20" t="str">
        <f>IF('S.D. Paste sheet'!K479="","",'S.D. Paste sheet'!K479)</f>
        <v/>
      </c>
      <c r="L479" s="20" t="str">
        <f>IF('S.D. Paste sheet'!L479="","",'S.D. Paste sheet'!L479)</f>
        <v/>
      </c>
      <c r="M479" s="20" t="str">
        <f>IF('S.D. Paste sheet'!M479="","",'S.D. Paste sheet'!M479)</f>
        <v/>
      </c>
      <c r="N479" s="20" t="str">
        <f>IF('S.D. Paste sheet'!N479="","",'S.D. Paste sheet'!N479)</f>
        <v/>
      </c>
      <c r="O479" s="20" t="str">
        <f>IF('S.D. Paste sheet'!O479="","",'S.D. Paste sheet'!O479)</f>
        <v/>
      </c>
      <c r="P479" s="20" t="str">
        <f>IF('S.D. Paste sheet'!P479="","",'S.D. Paste sheet'!P479)</f>
        <v/>
      </c>
      <c r="Q479" s="20" t="str">
        <f>IF('S.D. Paste sheet'!Q479="","",'S.D. Paste sheet'!Q479)</f>
        <v/>
      </c>
      <c r="R479" s="20" t="str">
        <f>IF('S.D. Paste sheet'!R479="","",'S.D. Paste sheet'!R479)</f>
        <v/>
      </c>
      <c r="S479" s="20" t="str">
        <f>IF('S.D. Paste sheet'!S479="","",'S.D. Paste sheet'!S479)</f>
        <v/>
      </c>
      <c r="T479" s="20" t="str">
        <f>IF('S.D. Paste sheet'!T479="","",'S.D. Paste sheet'!T479)</f>
        <v/>
      </c>
      <c r="U479" s="20" t="str">
        <f>IF('S.D. Paste sheet'!U479="","",'S.D. Paste sheet'!U479)</f>
        <v/>
      </c>
      <c r="V479" s="20" t="str">
        <f>IF('S.D. Paste sheet'!V479="","",'S.D. Paste sheet'!V479)</f>
        <v/>
      </c>
      <c r="W479" s="20" t="str">
        <f>IF('S.D. Paste sheet'!W479="","",'S.D. Paste sheet'!W479)</f>
        <v/>
      </c>
      <c r="X479" s="20" t="str">
        <f>IF('S.D. Paste sheet'!X479="","",'S.D. Paste sheet'!X479)</f>
        <v/>
      </c>
      <c r="Y479" s="20" t="str">
        <f>IF('S.D. Paste sheet'!Y479="","",'S.D. Paste sheet'!Y479)</f>
        <v/>
      </c>
      <c r="Z479" s="20" t="str">
        <f>IF('S.D. Paste sheet'!Z479="","",'S.D. Paste sheet'!Z479)</f>
        <v/>
      </c>
      <c r="AA479" s="20" t="str">
        <f>IF('S.D. Paste sheet'!AA479="","",'S.D. Paste sheet'!AA479)</f>
        <v/>
      </c>
      <c r="AB479" s="20" t="str">
        <f>IF('S.D. Paste sheet'!AB479="","",'S.D. Paste sheet'!AB479)</f>
        <v/>
      </c>
      <c r="AC479" s="20" t="str">
        <f>IF('S.D. Paste sheet'!AC479="","",'S.D. Paste sheet'!AC479)</f>
        <v/>
      </c>
      <c r="AD479" s="20" t="str">
        <f>IF('S.D. Paste sheet'!AD479="","",'S.D. Paste sheet'!AD479)</f>
        <v/>
      </c>
      <c r="AE479" s="29"/>
      <c r="AF479" t="str">
        <f>IF(AK479="","",IF(AK479&gt;0,COUNT($AG$2:AG479),""))</f>
        <v/>
      </c>
      <c r="AG479" s="25" t="str">
        <f t="shared" si="227"/>
        <v/>
      </c>
      <c r="AH479" s="25" t="str">
        <f t="shared" si="228"/>
        <v/>
      </c>
      <c r="AI479" s="25" t="str">
        <f t="shared" si="229"/>
        <v/>
      </c>
      <c r="AJ479" s="25" t="str">
        <f t="shared" si="230"/>
        <v/>
      </c>
      <c r="AK479" s="25" t="str">
        <f t="shared" si="231"/>
        <v/>
      </c>
      <c r="AL479" s="25" t="str">
        <f t="shared" si="232"/>
        <v/>
      </c>
      <c r="AM479" s="25" t="str">
        <f t="shared" si="233"/>
        <v/>
      </c>
      <c r="AN479" s="25" t="str">
        <f t="shared" si="234"/>
        <v/>
      </c>
      <c r="AO479" s="25" t="str">
        <f t="shared" si="235"/>
        <v/>
      </c>
      <c r="AP479" s="25" t="str">
        <f t="shared" si="236"/>
        <v/>
      </c>
      <c r="AQ479" s="25" t="str">
        <f t="shared" si="237"/>
        <v/>
      </c>
      <c r="AR479" s="25" t="str">
        <f t="shared" si="238"/>
        <v/>
      </c>
      <c r="AS479" s="25" t="str">
        <f t="shared" si="239"/>
        <v/>
      </c>
      <c r="AT479" s="25" t="str">
        <f t="shared" si="240"/>
        <v/>
      </c>
      <c r="AU479" s="25" t="str">
        <f t="shared" si="241"/>
        <v/>
      </c>
      <c r="AV479" s="25" t="str">
        <f t="shared" si="242"/>
        <v/>
      </c>
      <c r="AX479" t="str">
        <f>IF(BC479="","",IF(BC479&gt;0,COUNT($AY$2:AY479),""))</f>
        <v/>
      </c>
      <c r="AY479" s="25" t="str">
        <f t="shared" si="243"/>
        <v/>
      </c>
      <c r="AZ479" s="25" t="str">
        <f t="shared" si="244"/>
        <v/>
      </c>
      <c r="BA479" s="25" t="str">
        <f t="shared" si="245"/>
        <v/>
      </c>
      <c r="BB479" s="25" t="str">
        <f t="shared" si="246"/>
        <v/>
      </c>
      <c r="BC479" s="25" t="str">
        <f t="shared" si="247"/>
        <v/>
      </c>
      <c r="BD479" s="25" t="str">
        <f t="shared" si="248"/>
        <v/>
      </c>
      <c r="BE479" s="25" t="str">
        <f t="shared" si="249"/>
        <v/>
      </c>
      <c r="BF479" s="25" t="str">
        <f t="shared" si="250"/>
        <v/>
      </c>
      <c r="BG479" s="25" t="str">
        <f t="shared" si="251"/>
        <v/>
      </c>
      <c r="BH479" s="25" t="str">
        <f t="shared" si="252"/>
        <v/>
      </c>
      <c r="BI479" s="25" t="str">
        <f t="shared" si="253"/>
        <v/>
      </c>
      <c r="BJ479" s="25" t="str">
        <f t="shared" si="254"/>
        <v/>
      </c>
      <c r="BK479" s="25" t="str">
        <f t="shared" si="255"/>
        <v/>
      </c>
      <c r="BL479" s="25" t="str">
        <f t="shared" si="256"/>
        <v/>
      </c>
      <c r="BM479" s="25" t="str">
        <f t="shared" si="257"/>
        <v/>
      </c>
      <c r="BN479" s="25" t="str">
        <f t="shared" si="258"/>
        <v/>
      </c>
    </row>
    <row r="480" spans="1:66">
      <c r="A480" s="20" t="str">
        <f>IF('S.D. Paste sheet'!A480="","",'S.D. Paste sheet'!A480)</f>
        <v/>
      </c>
      <c r="B480" s="20" t="str">
        <f>IF('S.D. Paste sheet'!B480="","",'S.D. Paste sheet'!B480)</f>
        <v/>
      </c>
      <c r="C480" s="20" t="str">
        <f>IF('S.D. Paste sheet'!C480="","",'S.D. Paste sheet'!C480)</f>
        <v/>
      </c>
      <c r="D480" s="20" t="str">
        <f>IF('S.D. Paste sheet'!D480="","",'S.D. Paste sheet'!D480)</f>
        <v/>
      </c>
      <c r="E480" s="20" t="str">
        <f>IF('S.D. Paste sheet'!E480="","",UPPER('S.D. Paste sheet'!E480))</f>
        <v/>
      </c>
      <c r="F480" s="20" t="str">
        <f>IF('S.D. Paste sheet'!F480="","",'S.D. Paste sheet'!F480)</f>
        <v/>
      </c>
      <c r="G480" s="20" t="str">
        <f>IF('S.D. Paste sheet'!G480="","",UPPER('S.D. Paste sheet'!G480))</f>
        <v/>
      </c>
      <c r="H480" s="20" t="str">
        <f>IF('S.D. Paste sheet'!H480="","",UPPER('S.D. Paste sheet'!H480))</f>
        <v/>
      </c>
      <c r="I480" s="20" t="str">
        <f>IF('S.D. Paste sheet'!I480="","",'S.D. Paste sheet'!I480)</f>
        <v/>
      </c>
      <c r="J480" s="20" t="str">
        <f>IF('S.D. Paste sheet'!J480="","",'S.D. Paste sheet'!J480)</f>
        <v/>
      </c>
      <c r="K480" s="20" t="str">
        <f>IF('S.D. Paste sheet'!K480="","",'S.D. Paste sheet'!K480)</f>
        <v/>
      </c>
      <c r="L480" s="20" t="str">
        <f>IF('S.D. Paste sheet'!L480="","",'S.D. Paste sheet'!L480)</f>
        <v/>
      </c>
      <c r="M480" s="20" t="str">
        <f>IF('S.D. Paste sheet'!M480="","",'S.D. Paste sheet'!M480)</f>
        <v/>
      </c>
      <c r="N480" s="20" t="str">
        <f>IF('S.D. Paste sheet'!N480="","",'S.D. Paste sheet'!N480)</f>
        <v/>
      </c>
      <c r="O480" s="20" t="str">
        <f>IF('S.D. Paste sheet'!O480="","",'S.D. Paste sheet'!O480)</f>
        <v/>
      </c>
      <c r="P480" s="20" t="str">
        <f>IF('S.D. Paste sheet'!P480="","",'S.D. Paste sheet'!P480)</f>
        <v/>
      </c>
      <c r="Q480" s="20" t="str">
        <f>IF('S.D. Paste sheet'!Q480="","",'S.D. Paste sheet'!Q480)</f>
        <v/>
      </c>
      <c r="R480" s="20" t="str">
        <f>IF('S.D. Paste sheet'!R480="","",'S.D. Paste sheet'!R480)</f>
        <v/>
      </c>
      <c r="S480" s="20" t="str">
        <f>IF('S.D. Paste sheet'!S480="","",'S.D. Paste sheet'!S480)</f>
        <v/>
      </c>
      <c r="T480" s="20" t="str">
        <f>IF('S.D. Paste sheet'!T480="","",'S.D. Paste sheet'!T480)</f>
        <v/>
      </c>
      <c r="U480" s="20" t="str">
        <f>IF('S.D. Paste sheet'!U480="","",'S.D. Paste sheet'!U480)</f>
        <v/>
      </c>
      <c r="V480" s="20" t="str">
        <f>IF('S.D. Paste sheet'!V480="","",'S.D. Paste sheet'!V480)</f>
        <v/>
      </c>
      <c r="W480" s="20" t="str">
        <f>IF('S.D. Paste sheet'!W480="","",'S.D. Paste sheet'!W480)</f>
        <v/>
      </c>
      <c r="X480" s="20" t="str">
        <f>IF('S.D. Paste sheet'!X480="","",'S.D. Paste sheet'!X480)</f>
        <v/>
      </c>
      <c r="Y480" s="20" t="str">
        <f>IF('S.D. Paste sheet'!Y480="","",'S.D. Paste sheet'!Y480)</f>
        <v/>
      </c>
      <c r="Z480" s="20" t="str">
        <f>IF('S.D. Paste sheet'!Z480="","",'S.D. Paste sheet'!Z480)</f>
        <v/>
      </c>
      <c r="AA480" s="20" t="str">
        <f>IF('S.D. Paste sheet'!AA480="","",'S.D. Paste sheet'!AA480)</f>
        <v/>
      </c>
      <c r="AB480" s="20" t="str">
        <f>IF('S.D. Paste sheet'!AB480="","",'S.D. Paste sheet'!AB480)</f>
        <v/>
      </c>
      <c r="AC480" s="20" t="str">
        <f>IF('S.D. Paste sheet'!AC480="","",'S.D. Paste sheet'!AC480)</f>
        <v/>
      </c>
      <c r="AD480" s="20" t="str">
        <f>IF('S.D. Paste sheet'!AD480="","",'S.D. Paste sheet'!AD480)</f>
        <v/>
      </c>
      <c r="AE480" s="29"/>
      <c r="AF480" t="str">
        <f>IF(AK480="","",IF(AK480&gt;0,COUNT($AG$2:AG480),""))</f>
        <v/>
      </c>
      <c r="AG480" s="25" t="str">
        <f t="shared" si="227"/>
        <v/>
      </c>
      <c r="AH480" s="25" t="str">
        <f t="shared" si="228"/>
        <v/>
      </c>
      <c r="AI480" s="25" t="str">
        <f t="shared" si="229"/>
        <v/>
      </c>
      <c r="AJ480" s="25" t="str">
        <f t="shared" si="230"/>
        <v/>
      </c>
      <c r="AK480" s="25" t="str">
        <f t="shared" si="231"/>
        <v/>
      </c>
      <c r="AL480" s="25" t="str">
        <f t="shared" si="232"/>
        <v/>
      </c>
      <c r="AM480" s="25" t="str">
        <f t="shared" si="233"/>
        <v/>
      </c>
      <c r="AN480" s="25" t="str">
        <f t="shared" si="234"/>
        <v/>
      </c>
      <c r="AO480" s="25" t="str">
        <f t="shared" si="235"/>
        <v/>
      </c>
      <c r="AP480" s="25" t="str">
        <f t="shared" si="236"/>
        <v/>
      </c>
      <c r="AQ480" s="25" t="str">
        <f t="shared" si="237"/>
        <v/>
      </c>
      <c r="AR480" s="25" t="str">
        <f t="shared" si="238"/>
        <v/>
      </c>
      <c r="AS480" s="25" t="str">
        <f t="shared" si="239"/>
        <v/>
      </c>
      <c r="AT480" s="25" t="str">
        <f t="shared" si="240"/>
        <v/>
      </c>
      <c r="AU480" s="25" t="str">
        <f t="shared" si="241"/>
        <v/>
      </c>
      <c r="AV480" s="25" t="str">
        <f t="shared" si="242"/>
        <v/>
      </c>
      <c r="AX480" t="str">
        <f>IF(BC480="","",IF(BC480&gt;0,COUNT($AY$2:AY480),""))</f>
        <v/>
      </c>
      <c r="AY480" s="25" t="str">
        <f t="shared" si="243"/>
        <v/>
      </c>
      <c r="AZ480" s="25" t="str">
        <f t="shared" si="244"/>
        <v/>
      </c>
      <c r="BA480" s="25" t="str">
        <f t="shared" si="245"/>
        <v/>
      </c>
      <c r="BB480" s="25" t="str">
        <f t="shared" si="246"/>
        <v/>
      </c>
      <c r="BC480" s="25" t="str">
        <f t="shared" si="247"/>
        <v/>
      </c>
      <c r="BD480" s="25" t="str">
        <f t="shared" si="248"/>
        <v/>
      </c>
      <c r="BE480" s="25" t="str">
        <f t="shared" si="249"/>
        <v/>
      </c>
      <c r="BF480" s="25" t="str">
        <f t="shared" si="250"/>
        <v/>
      </c>
      <c r="BG480" s="25" t="str">
        <f t="shared" si="251"/>
        <v/>
      </c>
      <c r="BH480" s="25" t="str">
        <f t="shared" si="252"/>
        <v/>
      </c>
      <c r="BI480" s="25" t="str">
        <f t="shared" si="253"/>
        <v/>
      </c>
      <c r="BJ480" s="25" t="str">
        <f t="shared" si="254"/>
        <v/>
      </c>
      <c r="BK480" s="25" t="str">
        <f t="shared" si="255"/>
        <v/>
      </c>
      <c r="BL480" s="25" t="str">
        <f t="shared" si="256"/>
        <v/>
      </c>
      <c r="BM480" s="25" t="str">
        <f t="shared" si="257"/>
        <v/>
      </c>
      <c r="BN480" s="25" t="str">
        <f t="shared" si="258"/>
        <v/>
      </c>
    </row>
    <row r="481" spans="1:66">
      <c r="A481" s="20" t="str">
        <f>IF('S.D. Paste sheet'!A481="","",'S.D. Paste sheet'!A481)</f>
        <v/>
      </c>
      <c r="B481" s="20" t="str">
        <f>IF('S.D. Paste sheet'!B481="","",'S.D. Paste sheet'!B481)</f>
        <v/>
      </c>
      <c r="C481" s="20" t="str">
        <f>IF('S.D. Paste sheet'!C481="","",'S.D. Paste sheet'!C481)</f>
        <v/>
      </c>
      <c r="D481" s="20" t="str">
        <f>IF('S.D. Paste sheet'!D481="","",'S.D. Paste sheet'!D481)</f>
        <v/>
      </c>
      <c r="E481" s="20" t="str">
        <f>IF('S.D. Paste sheet'!E481="","",UPPER('S.D. Paste sheet'!E481))</f>
        <v/>
      </c>
      <c r="F481" s="20" t="str">
        <f>IF('S.D. Paste sheet'!F481="","",'S.D. Paste sheet'!F481)</f>
        <v/>
      </c>
      <c r="G481" s="20" t="str">
        <f>IF('S.D. Paste sheet'!G481="","",UPPER('S.D. Paste sheet'!G481))</f>
        <v/>
      </c>
      <c r="H481" s="20" t="str">
        <f>IF('S.D. Paste sheet'!H481="","",UPPER('S.D. Paste sheet'!H481))</f>
        <v/>
      </c>
      <c r="I481" s="20" t="str">
        <f>IF('S.D. Paste sheet'!I481="","",'S.D. Paste sheet'!I481)</f>
        <v/>
      </c>
      <c r="J481" s="20" t="str">
        <f>IF('S.D. Paste sheet'!J481="","",'S.D. Paste sheet'!J481)</f>
        <v/>
      </c>
      <c r="K481" s="20" t="str">
        <f>IF('S.D. Paste sheet'!K481="","",'S.D. Paste sheet'!K481)</f>
        <v/>
      </c>
      <c r="L481" s="20" t="str">
        <f>IF('S.D. Paste sheet'!L481="","",'S.D. Paste sheet'!L481)</f>
        <v/>
      </c>
      <c r="M481" s="20" t="str">
        <f>IF('S.D. Paste sheet'!M481="","",'S.D. Paste sheet'!M481)</f>
        <v/>
      </c>
      <c r="N481" s="20" t="str">
        <f>IF('S.D. Paste sheet'!N481="","",'S.D. Paste sheet'!N481)</f>
        <v/>
      </c>
      <c r="O481" s="20" t="str">
        <f>IF('S.D. Paste sheet'!O481="","",'S.D. Paste sheet'!O481)</f>
        <v/>
      </c>
      <c r="P481" s="20" t="str">
        <f>IF('S.D. Paste sheet'!P481="","",'S.D. Paste sheet'!P481)</f>
        <v/>
      </c>
      <c r="Q481" s="20" t="str">
        <f>IF('S.D. Paste sheet'!Q481="","",'S.D. Paste sheet'!Q481)</f>
        <v/>
      </c>
      <c r="R481" s="20" t="str">
        <f>IF('S.D. Paste sheet'!R481="","",'S.D. Paste sheet'!R481)</f>
        <v/>
      </c>
      <c r="S481" s="20" t="str">
        <f>IF('S.D. Paste sheet'!S481="","",'S.D. Paste sheet'!S481)</f>
        <v/>
      </c>
      <c r="T481" s="20" t="str">
        <f>IF('S.D. Paste sheet'!T481="","",'S.D. Paste sheet'!T481)</f>
        <v/>
      </c>
      <c r="U481" s="20" t="str">
        <f>IF('S.D. Paste sheet'!U481="","",'S.D. Paste sheet'!U481)</f>
        <v/>
      </c>
      <c r="V481" s="20" t="str">
        <f>IF('S.D. Paste sheet'!V481="","",'S.D. Paste sheet'!V481)</f>
        <v/>
      </c>
      <c r="W481" s="20" t="str">
        <f>IF('S.D. Paste sheet'!W481="","",'S.D. Paste sheet'!W481)</f>
        <v/>
      </c>
      <c r="X481" s="20" t="str">
        <f>IF('S.D. Paste sheet'!X481="","",'S.D. Paste sheet'!X481)</f>
        <v/>
      </c>
      <c r="Y481" s="20" t="str">
        <f>IF('S.D. Paste sheet'!Y481="","",'S.D. Paste sheet'!Y481)</f>
        <v/>
      </c>
      <c r="Z481" s="20" t="str">
        <f>IF('S.D. Paste sheet'!Z481="","",'S.D. Paste sheet'!Z481)</f>
        <v/>
      </c>
      <c r="AA481" s="20" t="str">
        <f>IF('S.D. Paste sheet'!AA481="","",'S.D. Paste sheet'!AA481)</f>
        <v/>
      </c>
      <c r="AB481" s="20" t="str">
        <f>IF('S.D. Paste sheet'!AB481="","",'S.D. Paste sheet'!AB481)</f>
        <v/>
      </c>
      <c r="AC481" s="20" t="str">
        <f>IF('S.D. Paste sheet'!AC481="","",'S.D. Paste sheet'!AC481)</f>
        <v/>
      </c>
      <c r="AD481" s="20" t="str">
        <f>IF('S.D. Paste sheet'!AD481="","",'S.D. Paste sheet'!AD481)</f>
        <v/>
      </c>
      <c r="AE481" s="29"/>
      <c r="AF481" t="str">
        <f>IF(AK481="","",IF(AK481&gt;0,COUNT($AG$2:AG481),""))</f>
        <v/>
      </c>
      <c r="AG481" s="25" t="str">
        <f t="shared" si="227"/>
        <v/>
      </c>
      <c r="AH481" s="25" t="str">
        <f t="shared" si="228"/>
        <v/>
      </c>
      <c r="AI481" s="25" t="str">
        <f t="shared" si="229"/>
        <v/>
      </c>
      <c r="AJ481" s="25" t="str">
        <f t="shared" si="230"/>
        <v/>
      </c>
      <c r="AK481" s="25" t="str">
        <f t="shared" si="231"/>
        <v/>
      </c>
      <c r="AL481" s="25" t="str">
        <f t="shared" si="232"/>
        <v/>
      </c>
      <c r="AM481" s="25" t="str">
        <f t="shared" si="233"/>
        <v/>
      </c>
      <c r="AN481" s="25" t="str">
        <f t="shared" si="234"/>
        <v/>
      </c>
      <c r="AO481" s="25" t="str">
        <f t="shared" si="235"/>
        <v/>
      </c>
      <c r="AP481" s="25" t="str">
        <f t="shared" si="236"/>
        <v/>
      </c>
      <c r="AQ481" s="25" t="str">
        <f t="shared" si="237"/>
        <v/>
      </c>
      <c r="AR481" s="25" t="str">
        <f t="shared" si="238"/>
        <v/>
      </c>
      <c r="AS481" s="25" t="str">
        <f t="shared" si="239"/>
        <v/>
      </c>
      <c r="AT481" s="25" t="str">
        <f t="shared" si="240"/>
        <v/>
      </c>
      <c r="AU481" s="25" t="str">
        <f t="shared" si="241"/>
        <v/>
      </c>
      <c r="AV481" s="25" t="str">
        <f t="shared" si="242"/>
        <v/>
      </c>
      <c r="AX481" t="str">
        <f>IF(BC481="","",IF(BC481&gt;0,COUNT($AY$2:AY481),""))</f>
        <v/>
      </c>
      <c r="AY481" s="25" t="str">
        <f t="shared" si="243"/>
        <v/>
      </c>
      <c r="AZ481" s="25" t="str">
        <f t="shared" si="244"/>
        <v/>
      </c>
      <c r="BA481" s="25" t="str">
        <f t="shared" si="245"/>
        <v/>
      </c>
      <c r="BB481" s="25" t="str">
        <f t="shared" si="246"/>
        <v/>
      </c>
      <c r="BC481" s="25" t="str">
        <f t="shared" si="247"/>
        <v/>
      </c>
      <c r="BD481" s="25" t="str">
        <f t="shared" si="248"/>
        <v/>
      </c>
      <c r="BE481" s="25" t="str">
        <f t="shared" si="249"/>
        <v/>
      </c>
      <c r="BF481" s="25" t="str">
        <f t="shared" si="250"/>
        <v/>
      </c>
      <c r="BG481" s="25" t="str">
        <f t="shared" si="251"/>
        <v/>
      </c>
      <c r="BH481" s="25" t="str">
        <f t="shared" si="252"/>
        <v/>
      </c>
      <c r="BI481" s="25" t="str">
        <f t="shared" si="253"/>
        <v/>
      </c>
      <c r="BJ481" s="25" t="str">
        <f t="shared" si="254"/>
        <v/>
      </c>
      <c r="BK481" s="25" t="str">
        <f t="shared" si="255"/>
        <v/>
      </c>
      <c r="BL481" s="25" t="str">
        <f t="shared" si="256"/>
        <v/>
      </c>
      <c r="BM481" s="25" t="str">
        <f t="shared" si="257"/>
        <v/>
      </c>
      <c r="BN481" s="25" t="str">
        <f t="shared" si="258"/>
        <v/>
      </c>
    </row>
    <row r="482" spans="1:66">
      <c r="A482" s="20" t="str">
        <f>IF('S.D. Paste sheet'!A482="","",'S.D. Paste sheet'!A482)</f>
        <v/>
      </c>
      <c r="B482" s="20" t="str">
        <f>IF('S.D. Paste sheet'!B482="","",'S.D. Paste sheet'!B482)</f>
        <v/>
      </c>
      <c r="C482" s="20" t="str">
        <f>IF('S.D. Paste sheet'!C482="","",'S.D. Paste sheet'!C482)</f>
        <v/>
      </c>
      <c r="D482" s="20" t="str">
        <f>IF('S.D. Paste sheet'!D482="","",'S.D. Paste sheet'!D482)</f>
        <v/>
      </c>
      <c r="E482" s="20" t="str">
        <f>IF('S.D. Paste sheet'!E482="","",UPPER('S.D. Paste sheet'!E482))</f>
        <v/>
      </c>
      <c r="F482" s="20" t="str">
        <f>IF('S.D. Paste sheet'!F482="","",'S.D. Paste sheet'!F482)</f>
        <v/>
      </c>
      <c r="G482" s="20" t="str">
        <f>IF('S.D. Paste sheet'!G482="","",UPPER('S.D. Paste sheet'!G482))</f>
        <v/>
      </c>
      <c r="H482" s="20" t="str">
        <f>IF('S.D. Paste sheet'!H482="","",UPPER('S.D. Paste sheet'!H482))</f>
        <v/>
      </c>
      <c r="I482" s="20" t="str">
        <f>IF('S.D. Paste sheet'!I482="","",'S.D. Paste sheet'!I482)</f>
        <v/>
      </c>
      <c r="J482" s="20" t="str">
        <f>IF('S.D. Paste sheet'!J482="","",'S.D. Paste sheet'!J482)</f>
        <v/>
      </c>
      <c r="K482" s="20" t="str">
        <f>IF('S.D. Paste sheet'!K482="","",'S.D. Paste sheet'!K482)</f>
        <v/>
      </c>
      <c r="L482" s="20" t="str">
        <f>IF('S.D. Paste sheet'!L482="","",'S.D. Paste sheet'!L482)</f>
        <v/>
      </c>
      <c r="M482" s="20" t="str">
        <f>IF('S.D. Paste sheet'!M482="","",'S.D. Paste sheet'!M482)</f>
        <v/>
      </c>
      <c r="N482" s="20" t="str">
        <f>IF('S.D. Paste sheet'!N482="","",'S.D. Paste sheet'!N482)</f>
        <v/>
      </c>
      <c r="O482" s="20" t="str">
        <f>IF('S.D. Paste sheet'!O482="","",'S.D. Paste sheet'!O482)</f>
        <v/>
      </c>
      <c r="P482" s="20" t="str">
        <f>IF('S.D. Paste sheet'!P482="","",'S.D. Paste sheet'!P482)</f>
        <v/>
      </c>
      <c r="Q482" s="20" t="str">
        <f>IF('S.D. Paste sheet'!Q482="","",'S.D. Paste sheet'!Q482)</f>
        <v/>
      </c>
      <c r="R482" s="20" t="str">
        <f>IF('S.D. Paste sheet'!R482="","",'S.D. Paste sheet'!R482)</f>
        <v/>
      </c>
      <c r="S482" s="20" t="str">
        <f>IF('S.D. Paste sheet'!S482="","",'S.D. Paste sheet'!S482)</f>
        <v/>
      </c>
      <c r="T482" s="20" t="str">
        <f>IF('S.D. Paste sheet'!T482="","",'S.D. Paste sheet'!T482)</f>
        <v/>
      </c>
      <c r="U482" s="20" t="str">
        <f>IF('S.D. Paste sheet'!U482="","",'S.D. Paste sheet'!U482)</f>
        <v/>
      </c>
      <c r="V482" s="20" t="str">
        <f>IF('S.D. Paste sheet'!V482="","",'S.D. Paste sheet'!V482)</f>
        <v/>
      </c>
      <c r="W482" s="20" t="str">
        <f>IF('S.D. Paste sheet'!W482="","",'S.D. Paste sheet'!W482)</f>
        <v/>
      </c>
      <c r="X482" s="20" t="str">
        <f>IF('S.D. Paste sheet'!X482="","",'S.D. Paste sheet'!X482)</f>
        <v/>
      </c>
      <c r="Y482" s="20" t="str">
        <f>IF('S.D. Paste sheet'!Y482="","",'S.D. Paste sheet'!Y482)</f>
        <v/>
      </c>
      <c r="Z482" s="20" t="str">
        <f>IF('S.D. Paste sheet'!Z482="","",'S.D. Paste sheet'!Z482)</f>
        <v/>
      </c>
      <c r="AA482" s="20" t="str">
        <f>IF('S.D. Paste sheet'!AA482="","",'S.D. Paste sheet'!AA482)</f>
        <v/>
      </c>
      <c r="AB482" s="20" t="str">
        <f>IF('S.D. Paste sheet'!AB482="","",'S.D. Paste sheet'!AB482)</f>
        <v/>
      </c>
      <c r="AC482" s="20" t="str">
        <f>IF('S.D. Paste sheet'!AC482="","",'S.D. Paste sheet'!AC482)</f>
        <v/>
      </c>
      <c r="AD482" s="20" t="str">
        <f>IF('S.D. Paste sheet'!AD482="","",'S.D. Paste sheet'!AD482)</f>
        <v/>
      </c>
      <c r="AE482" s="29"/>
      <c r="AF482" t="str">
        <f>IF(AK482="","",IF(AK482&gt;0,COUNT($AG$2:AG482),""))</f>
        <v/>
      </c>
      <c r="AG482" s="25" t="str">
        <f t="shared" si="227"/>
        <v/>
      </c>
      <c r="AH482" s="25" t="str">
        <f t="shared" si="228"/>
        <v/>
      </c>
      <c r="AI482" s="25" t="str">
        <f t="shared" si="229"/>
        <v/>
      </c>
      <c r="AJ482" s="25" t="str">
        <f t="shared" si="230"/>
        <v/>
      </c>
      <c r="AK482" s="25" t="str">
        <f t="shared" si="231"/>
        <v/>
      </c>
      <c r="AL482" s="25" t="str">
        <f t="shared" si="232"/>
        <v/>
      </c>
      <c r="AM482" s="25" t="str">
        <f t="shared" si="233"/>
        <v/>
      </c>
      <c r="AN482" s="25" t="str">
        <f t="shared" si="234"/>
        <v/>
      </c>
      <c r="AO482" s="25" t="str">
        <f t="shared" si="235"/>
        <v/>
      </c>
      <c r="AP482" s="25" t="str">
        <f t="shared" si="236"/>
        <v/>
      </c>
      <c r="AQ482" s="25" t="str">
        <f t="shared" si="237"/>
        <v/>
      </c>
      <c r="AR482" s="25" t="str">
        <f t="shared" si="238"/>
        <v/>
      </c>
      <c r="AS482" s="25" t="str">
        <f t="shared" si="239"/>
        <v/>
      </c>
      <c r="AT482" s="25" t="str">
        <f t="shared" si="240"/>
        <v/>
      </c>
      <c r="AU482" s="25" t="str">
        <f t="shared" si="241"/>
        <v/>
      </c>
      <c r="AV482" s="25" t="str">
        <f t="shared" si="242"/>
        <v/>
      </c>
      <c r="AX482" t="str">
        <f>IF(BC482="","",IF(BC482&gt;0,COUNT($AY$2:AY482),""))</f>
        <v/>
      </c>
      <c r="AY482" s="25" t="str">
        <f t="shared" si="243"/>
        <v/>
      </c>
      <c r="AZ482" s="25" t="str">
        <f t="shared" si="244"/>
        <v/>
      </c>
      <c r="BA482" s="25" t="str">
        <f t="shared" si="245"/>
        <v/>
      </c>
      <c r="BB482" s="25" t="str">
        <f t="shared" si="246"/>
        <v/>
      </c>
      <c r="BC482" s="25" t="str">
        <f t="shared" si="247"/>
        <v/>
      </c>
      <c r="BD482" s="25" t="str">
        <f t="shared" si="248"/>
        <v/>
      </c>
      <c r="BE482" s="25" t="str">
        <f t="shared" si="249"/>
        <v/>
      </c>
      <c r="BF482" s="25" t="str">
        <f t="shared" si="250"/>
        <v/>
      </c>
      <c r="BG482" s="25" t="str">
        <f t="shared" si="251"/>
        <v/>
      </c>
      <c r="BH482" s="25" t="str">
        <f t="shared" si="252"/>
        <v/>
      </c>
      <c r="BI482" s="25" t="str">
        <f t="shared" si="253"/>
        <v/>
      </c>
      <c r="BJ482" s="25" t="str">
        <f t="shared" si="254"/>
        <v/>
      </c>
      <c r="BK482" s="25" t="str">
        <f t="shared" si="255"/>
        <v/>
      </c>
      <c r="BL482" s="25" t="str">
        <f t="shared" si="256"/>
        <v/>
      </c>
      <c r="BM482" s="25" t="str">
        <f t="shared" si="257"/>
        <v/>
      </c>
      <c r="BN482" s="25" t="str">
        <f t="shared" si="258"/>
        <v/>
      </c>
    </row>
    <row r="483" spans="1:66">
      <c r="A483" s="20" t="str">
        <f>IF('S.D. Paste sheet'!A483="","",'S.D. Paste sheet'!A483)</f>
        <v/>
      </c>
      <c r="B483" s="20" t="str">
        <f>IF('S.D. Paste sheet'!B483="","",'S.D. Paste sheet'!B483)</f>
        <v/>
      </c>
      <c r="C483" s="20" t="str">
        <f>IF('S.D. Paste sheet'!C483="","",'S.D. Paste sheet'!C483)</f>
        <v/>
      </c>
      <c r="D483" s="20" t="str">
        <f>IF('S.D. Paste sheet'!D483="","",'S.D. Paste sheet'!D483)</f>
        <v/>
      </c>
      <c r="E483" s="20" t="str">
        <f>IF('S.D. Paste sheet'!E483="","",UPPER('S.D. Paste sheet'!E483))</f>
        <v/>
      </c>
      <c r="F483" s="20" t="str">
        <f>IF('S.D. Paste sheet'!F483="","",'S.D. Paste sheet'!F483)</f>
        <v/>
      </c>
      <c r="G483" s="20" t="str">
        <f>IF('S.D. Paste sheet'!G483="","",UPPER('S.D. Paste sheet'!G483))</f>
        <v/>
      </c>
      <c r="H483" s="20" t="str">
        <f>IF('S.D. Paste sheet'!H483="","",UPPER('S.D. Paste sheet'!H483))</f>
        <v/>
      </c>
      <c r="I483" s="20" t="str">
        <f>IF('S.D. Paste sheet'!I483="","",'S.D. Paste sheet'!I483)</f>
        <v/>
      </c>
      <c r="J483" s="20" t="str">
        <f>IF('S.D. Paste sheet'!J483="","",'S.D. Paste sheet'!J483)</f>
        <v/>
      </c>
      <c r="K483" s="20" t="str">
        <f>IF('S.D. Paste sheet'!K483="","",'S.D. Paste sheet'!K483)</f>
        <v/>
      </c>
      <c r="L483" s="20" t="str">
        <f>IF('S.D. Paste sheet'!L483="","",'S.D. Paste sheet'!L483)</f>
        <v/>
      </c>
      <c r="M483" s="20" t="str">
        <f>IF('S.D. Paste sheet'!M483="","",'S.D. Paste sheet'!M483)</f>
        <v/>
      </c>
      <c r="N483" s="20" t="str">
        <f>IF('S.D. Paste sheet'!N483="","",'S.D. Paste sheet'!N483)</f>
        <v/>
      </c>
      <c r="O483" s="20" t="str">
        <f>IF('S.D. Paste sheet'!O483="","",'S.D. Paste sheet'!O483)</f>
        <v/>
      </c>
      <c r="P483" s="20" t="str">
        <f>IF('S.D. Paste sheet'!P483="","",'S.D. Paste sheet'!P483)</f>
        <v/>
      </c>
      <c r="Q483" s="20" t="str">
        <f>IF('S.D. Paste sheet'!Q483="","",'S.D. Paste sheet'!Q483)</f>
        <v/>
      </c>
      <c r="R483" s="20" t="str">
        <f>IF('S.D. Paste sheet'!R483="","",'S.D. Paste sheet'!R483)</f>
        <v/>
      </c>
      <c r="S483" s="20" t="str">
        <f>IF('S.D. Paste sheet'!S483="","",'S.D. Paste sheet'!S483)</f>
        <v/>
      </c>
      <c r="T483" s="20" t="str">
        <f>IF('S.D. Paste sheet'!T483="","",'S.D. Paste sheet'!T483)</f>
        <v/>
      </c>
      <c r="U483" s="20" t="str">
        <f>IF('S.D. Paste sheet'!U483="","",'S.D. Paste sheet'!U483)</f>
        <v/>
      </c>
      <c r="V483" s="20" t="str">
        <f>IF('S.D. Paste sheet'!V483="","",'S.D. Paste sheet'!V483)</f>
        <v/>
      </c>
      <c r="W483" s="20" t="str">
        <f>IF('S.D. Paste sheet'!W483="","",'S.D. Paste sheet'!W483)</f>
        <v/>
      </c>
      <c r="X483" s="20" t="str">
        <f>IF('S.D. Paste sheet'!X483="","",'S.D. Paste sheet'!X483)</f>
        <v/>
      </c>
      <c r="Y483" s="20" t="str">
        <f>IF('S.D. Paste sheet'!Y483="","",'S.D. Paste sheet'!Y483)</f>
        <v/>
      </c>
      <c r="Z483" s="20" t="str">
        <f>IF('S.D. Paste sheet'!Z483="","",'S.D. Paste sheet'!Z483)</f>
        <v/>
      </c>
      <c r="AA483" s="20" t="str">
        <f>IF('S.D. Paste sheet'!AA483="","",'S.D. Paste sheet'!AA483)</f>
        <v/>
      </c>
      <c r="AB483" s="20" t="str">
        <f>IF('S.D. Paste sheet'!AB483="","",'S.D. Paste sheet'!AB483)</f>
        <v/>
      </c>
      <c r="AC483" s="20" t="str">
        <f>IF('S.D. Paste sheet'!AC483="","",'S.D. Paste sheet'!AC483)</f>
        <v/>
      </c>
      <c r="AD483" s="20" t="str">
        <f>IF('S.D. Paste sheet'!AD483="","",'S.D. Paste sheet'!AD483)</f>
        <v/>
      </c>
      <c r="AE483" s="29"/>
      <c r="AF483" t="str">
        <f>IF(AK483="","",IF(AK483&gt;0,COUNT($AG$2:AG483),""))</f>
        <v/>
      </c>
      <c r="AG483" s="25" t="str">
        <f t="shared" si="227"/>
        <v/>
      </c>
      <c r="AH483" s="25" t="str">
        <f t="shared" si="228"/>
        <v/>
      </c>
      <c r="AI483" s="25" t="str">
        <f t="shared" si="229"/>
        <v/>
      </c>
      <c r="AJ483" s="25" t="str">
        <f t="shared" si="230"/>
        <v/>
      </c>
      <c r="AK483" s="25" t="str">
        <f t="shared" si="231"/>
        <v/>
      </c>
      <c r="AL483" s="25" t="str">
        <f t="shared" si="232"/>
        <v/>
      </c>
      <c r="AM483" s="25" t="str">
        <f t="shared" si="233"/>
        <v/>
      </c>
      <c r="AN483" s="25" t="str">
        <f t="shared" si="234"/>
        <v/>
      </c>
      <c r="AO483" s="25" t="str">
        <f t="shared" si="235"/>
        <v/>
      </c>
      <c r="AP483" s="25" t="str">
        <f t="shared" si="236"/>
        <v/>
      </c>
      <c r="AQ483" s="25" t="str">
        <f t="shared" si="237"/>
        <v/>
      </c>
      <c r="AR483" s="25" t="str">
        <f t="shared" si="238"/>
        <v/>
      </c>
      <c r="AS483" s="25" t="str">
        <f t="shared" si="239"/>
        <v/>
      </c>
      <c r="AT483" s="25" t="str">
        <f t="shared" si="240"/>
        <v/>
      </c>
      <c r="AU483" s="25" t="str">
        <f t="shared" si="241"/>
        <v/>
      </c>
      <c r="AV483" s="25" t="str">
        <f t="shared" si="242"/>
        <v/>
      </c>
      <c r="AX483" t="str">
        <f>IF(BC483="","",IF(BC483&gt;0,COUNT($AY$2:AY483),""))</f>
        <v/>
      </c>
      <c r="AY483" s="25" t="str">
        <f t="shared" si="243"/>
        <v/>
      </c>
      <c r="AZ483" s="25" t="str">
        <f t="shared" si="244"/>
        <v/>
      </c>
      <c r="BA483" s="25" t="str">
        <f t="shared" si="245"/>
        <v/>
      </c>
      <c r="BB483" s="25" t="str">
        <f t="shared" si="246"/>
        <v/>
      </c>
      <c r="BC483" s="25" t="str">
        <f t="shared" si="247"/>
        <v/>
      </c>
      <c r="BD483" s="25" t="str">
        <f t="shared" si="248"/>
        <v/>
      </c>
      <c r="BE483" s="25" t="str">
        <f t="shared" si="249"/>
        <v/>
      </c>
      <c r="BF483" s="25" t="str">
        <f t="shared" si="250"/>
        <v/>
      </c>
      <c r="BG483" s="25" t="str">
        <f t="shared" si="251"/>
        <v/>
      </c>
      <c r="BH483" s="25" t="str">
        <f t="shared" si="252"/>
        <v/>
      </c>
      <c r="BI483" s="25" t="str">
        <f t="shared" si="253"/>
        <v/>
      </c>
      <c r="BJ483" s="25" t="str">
        <f t="shared" si="254"/>
        <v/>
      </c>
      <c r="BK483" s="25" t="str">
        <f t="shared" si="255"/>
        <v/>
      </c>
      <c r="BL483" s="25" t="str">
        <f t="shared" si="256"/>
        <v/>
      </c>
      <c r="BM483" s="25" t="str">
        <f t="shared" si="257"/>
        <v/>
      </c>
      <c r="BN483" s="25" t="str">
        <f t="shared" si="258"/>
        <v/>
      </c>
    </row>
    <row r="484" spans="1:66">
      <c r="A484" s="20" t="str">
        <f>IF('S.D. Paste sheet'!A484="","",'S.D. Paste sheet'!A484)</f>
        <v/>
      </c>
      <c r="B484" s="20" t="str">
        <f>IF('S.D. Paste sheet'!B484="","",'S.D. Paste sheet'!B484)</f>
        <v/>
      </c>
      <c r="C484" s="20" t="str">
        <f>IF('S.D. Paste sheet'!C484="","",'S.D. Paste sheet'!C484)</f>
        <v/>
      </c>
      <c r="D484" s="20" t="str">
        <f>IF('S.D. Paste sheet'!D484="","",'S.D. Paste sheet'!D484)</f>
        <v/>
      </c>
      <c r="E484" s="20" t="str">
        <f>IF('S.D. Paste sheet'!E484="","",UPPER('S.D. Paste sheet'!E484))</f>
        <v/>
      </c>
      <c r="F484" s="20" t="str">
        <f>IF('S.D. Paste sheet'!F484="","",'S.D. Paste sheet'!F484)</f>
        <v/>
      </c>
      <c r="G484" s="20" t="str">
        <f>IF('S.D. Paste sheet'!G484="","",UPPER('S.D. Paste sheet'!G484))</f>
        <v/>
      </c>
      <c r="H484" s="20" t="str">
        <f>IF('S.D. Paste sheet'!H484="","",UPPER('S.D. Paste sheet'!H484))</f>
        <v/>
      </c>
      <c r="I484" s="20" t="str">
        <f>IF('S.D. Paste sheet'!I484="","",'S.D. Paste sheet'!I484)</f>
        <v/>
      </c>
      <c r="J484" s="20" t="str">
        <f>IF('S.D. Paste sheet'!J484="","",'S.D. Paste sheet'!J484)</f>
        <v/>
      </c>
      <c r="K484" s="20" t="str">
        <f>IF('S.D. Paste sheet'!K484="","",'S.D. Paste sheet'!K484)</f>
        <v/>
      </c>
      <c r="L484" s="20" t="str">
        <f>IF('S.D. Paste sheet'!L484="","",'S.D. Paste sheet'!L484)</f>
        <v/>
      </c>
      <c r="M484" s="20" t="str">
        <f>IF('S.D. Paste sheet'!M484="","",'S.D. Paste sheet'!M484)</f>
        <v/>
      </c>
      <c r="N484" s="20" t="str">
        <f>IF('S.D. Paste sheet'!N484="","",'S.D. Paste sheet'!N484)</f>
        <v/>
      </c>
      <c r="O484" s="20" t="str">
        <f>IF('S.D. Paste sheet'!O484="","",'S.D. Paste sheet'!O484)</f>
        <v/>
      </c>
      <c r="P484" s="20" t="str">
        <f>IF('S.D. Paste sheet'!P484="","",'S.D. Paste sheet'!P484)</f>
        <v/>
      </c>
      <c r="Q484" s="20" t="str">
        <f>IF('S.D. Paste sheet'!Q484="","",'S.D. Paste sheet'!Q484)</f>
        <v/>
      </c>
      <c r="R484" s="20" t="str">
        <f>IF('S.D. Paste sheet'!R484="","",'S.D. Paste sheet'!R484)</f>
        <v/>
      </c>
      <c r="S484" s="20" t="str">
        <f>IF('S.D. Paste sheet'!S484="","",'S.D. Paste sheet'!S484)</f>
        <v/>
      </c>
      <c r="T484" s="20" t="str">
        <f>IF('S.D. Paste sheet'!T484="","",'S.D. Paste sheet'!T484)</f>
        <v/>
      </c>
      <c r="U484" s="20" t="str">
        <f>IF('S.D. Paste sheet'!U484="","",'S.D. Paste sheet'!U484)</f>
        <v/>
      </c>
      <c r="V484" s="20" t="str">
        <f>IF('S.D. Paste sheet'!V484="","",'S.D. Paste sheet'!V484)</f>
        <v/>
      </c>
      <c r="W484" s="20" t="str">
        <f>IF('S.D. Paste sheet'!W484="","",'S.D. Paste sheet'!W484)</f>
        <v/>
      </c>
      <c r="X484" s="20" t="str">
        <f>IF('S.D. Paste sheet'!X484="","",'S.D. Paste sheet'!X484)</f>
        <v/>
      </c>
      <c r="Y484" s="20" t="str">
        <f>IF('S.D. Paste sheet'!Y484="","",'S.D. Paste sheet'!Y484)</f>
        <v/>
      </c>
      <c r="Z484" s="20" t="str">
        <f>IF('S.D. Paste sheet'!Z484="","",'S.D. Paste sheet'!Z484)</f>
        <v/>
      </c>
      <c r="AA484" s="20" t="str">
        <f>IF('S.D. Paste sheet'!AA484="","",'S.D. Paste sheet'!AA484)</f>
        <v/>
      </c>
      <c r="AB484" s="20" t="str">
        <f>IF('S.D. Paste sheet'!AB484="","",'S.D. Paste sheet'!AB484)</f>
        <v/>
      </c>
      <c r="AC484" s="20" t="str">
        <f>IF('S.D. Paste sheet'!AC484="","",'S.D. Paste sheet'!AC484)</f>
        <v/>
      </c>
      <c r="AD484" s="20" t="str">
        <f>IF('S.D. Paste sheet'!AD484="","",'S.D. Paste sheet'!AD484)</f>
        <v/>
      </c>
      <c r="AE484" s="29"/>
      <c r="AF484" t="str">
        <f>IF(AK484="","",IF(AK484&gt;0,COUNT($AG$2:AG484),""))</f>
        <v/>
      </c>
      <c r="AG484" s="25" t="str">
        <f t="shared" si="227"/>
        <v/>
      </c>
      <c r="AH484" s="25" t="str">
        <f t="shared" si="228"/>
        <v/>
      </c>
      <c r="AI484" s="25" t="str">
        <f t="shared" si="229"/>
        <v/>
      </c>
      <c r="AJ484" s="25" t="str">
        <f t="shared" si="230"/>
        <v/>
      </c>
      <c r="AK484" s="25" t="str">
        <f t="shared" si="231"/>
        <v/>
      </c>
      <c r="AL484" s="25" t="str">
        <f t="shared" si="232"/>
        <v/>
      </c>
      <c r="AM484" s="25" t="str">
        <f t="shared" si="233"/>
        <v/>
      </c>
      <c r="AN484" s="25" t="str">
        <f t="shared" si="234"/>
        <v/>
      </c>
      <c r="AO484" s="25" t="str">
        <f t="shared" si="235"/>
        <v/>
      </c>
      <c r="AP484" s="25" t="str">
        <f t="shared" si="236"/>
        <v/>
      </c>
      <c r="AQ484" s="25" t="str">
        <f t="shared" si="237"/>
        <v/>
      </c>
      <c r="AR484" s="25" t="str">
        <f t="shared" si="238"/>
        <v/>
      </c>
      <c r="AS484" s="25" t="str">
        <f t="shared" si="239"/>
        <v/>
      </c>
      <c r="AT484" s="25" t="str">
        <f t="shared" si="240"/>
        <v/>
      </c>
      <c r="AU484" s="25" t="str">
        <f t="shared" si="241"/>
        <v/>
      </c>
      <c r="AV484" s="25" t="str">
        <f t="shared" si="242"/>
        <v/>
      </c>
      <c r="AX484" t="str">
        <f>IF(BC484="","",IF(BC484&gt;0,COUNT($AY$2:AY484),""))</f>
        <v/>
      </c>
      <c r="AY484" s="25" t="str">
        <f t="shared" si="243"/>
        <v/>
      </c>
      <c r="AZ484" s="25" t="str">
        <f t="shared" si="244"/>
        <v/>
      </c>
      <c r="BA484" s="25" t="str">
        <f t="shared" si="245"/>
        <v/>
      </c>
      <c r="BB484" s="25" t="str">
        <f t="shared" si="246"/>
        <v/>
      </c>
      <c r="BC484" s="25" t="str">
        <f t="shared" si="247"/>
        <v/>
      </c>
      <c r="BD484" s="25" t="str">
        <f t="shared" si="248"/>
        <v/>
      </c>
      <c r="BE484" s="25" t="str">
        <f t="shared" si="249"/>
        <v/>
      </c>
      <c r="BF484" s="25" t="str">
        <f t="shared" si="250"/>
        <v/>
      </c>
      <c r="BG484" s="25" t="str">
        <f t="shared" si="251"/>
        <v/>
      </c>
      <c r="BH484" s="25" t="str">
        <f t="shared" si="252"/>
        <v/>
      </c>
      <c r="BI484" s="25" t="str">
        <f t="shared" si="253"/>
        <v/>
      </c>
      <c r="BJ484" s="25" t="str">
        <f t="shared" si="254"/>
        <v/>
      </c>
      <c r="BK484" s="25" t="str">
        <f t="shared" si="255"/>
        <v/>
      </c>
      <c r="BL484" s="25" t="str">
        <f t="shared" si="256"/>
        <v/>
      </c>
      <c r="BM484" s="25" t="str">
        <f t="shared" si="257"/>
        <v/>
      </c>
      <c r="BN484" s="25" t="str">
        <f t="shared" si="258"/>
        <v/>
      </c>
    </row>
    <row r="485" spans="1:66">
      <c r="A485" s="20" t="str">
        <f>IF('S.D. Paste sheet'!A485="","",'S.D. Paste sheet'!A485)</f>
        <v/>
      </c>
      <c r="B485" s="20" t="str">
        <f>IF('S.D. Paste sheet'!B485="","",'S.D. Paste sheet'!B485)</f>
        <v/>
      </c>
      <c r="C485" s="20" t="str">
        <f>IF('S.D. Paste sheet'!C485="","",'S.D. Paste sheet'!C485)</f>
        <v/>
      </c>
      <c r="D485" s="20" t="str">
        <f>IF('S.D. Paste sheet'!D485="","",'S.D. Paste sheet'!D485)</f>
        <v/>
      </c>
      <c r="E485" s="20" t="str">
        <f>IF('S.D. Paste sheet'!E485="","",UPPER('S.D. Paste sheet'!E485))</f>
        <v/>
      </c>
      <c r="F485" s="20" t="str">
        <f>IF('S.D. Paste sheet'!F485="","",'S.D. Paste sheet'!F485)</f>
        <v/>
      </c>
      <c r="G485" s="20" t="str">
        <f>IF('S.D. Paste sheet'!G485="","",UPPER('S.D. Paste sheet'!G485))</f>
        <v/>
      </c>
      <c r="H485" s="20" t="str">
        <f>IF('S.D. Paste sheet'!H485="","",UPPER('S.D. Paste sheet'!H485))</f>
        <v/>
      </c>
      <c r="I485" s="20" t="str">
        <f>IF('S.D. Paste sheet'!I485="","",'S.D. Paste sheet'!I485)</f>
        <v/>
      </c>
      <c r="J485" s="20" t="str">
        <f>IF('S.D. Paste sheet'!J485="","",'S.D. Paste sheet'!J485)</f>
        <v/>
      </c>
      <c r="K485" s="20" t="str">
        <f>IF('S.D. Paste sheet'!K485="","",'S.D. Paste sheet'!K485)</f>
        <v/>
      </c>
      <c r="L485" s="20" t="str">
        <f>IF('S.D. Paste sheet'!L485="","",'S.D. Paste sheet'!L485)</f>
        <v/>
      </c>
      <c r="M485" s="20" t="str">
        <f>IF('S.D. Paste sheet'!M485="","",'S.D. Paste sheet'!M485)</f>
        <v/>
      </c>
      <c r="N485" s="20" t="str">
        <f>IF('S.D. Paste sheet'!N485="","",'S.D. Paste sheet'!N485)</f>
        <v/>
      </c>
      <c r="O485" s="20" t="str">
        <f>IF('S.D. Paste sheet'!O485="","",'S.D. Paste sheet'!O485)</f>
        <v/>
      </c>
      <c r="P485" s="20" t="str">
        <f>IF('S.D. Paste sheet'!P485="","",'S.D. Paste sheet'!P485)</f>
        <v/>
      </c>
      <c r="Q485" s="20" t="str">
        <f>IF('S.D. Paste sheet'!Q485="","",'S.D. Paste sheet'!Q485)</f>
        <v/>
      </c>
      <c r="R485" s="20" t="str">
        <f>IF('S.D. Paste sheet'!R485="","",'S.D. Paste sheet'!R485)</f>
        <v/>
      </c>
      <c r="S485" s="20" t="str">
        <f>IF('S.D. Paste sheet'!S485="","",'S.D. Paste sheet'!S485)</f>
        <v/>
      </c>
      <c r="T485" s="20" t="str">
        <f>IF('S.D. Paste sheet'!T485="","",'S.D. Paste sheet'!T485)</f>
        <v/>
      </c>
      <c r="U485" s="20" t="str">
        <f>IF('S.D. Paste sheet'!U485="","",'S.D. Paste sheet'!U485)</f>
        <v/>
      </c>
      <c r="V485" s="20" t="str">
        <f>IF('S.D. Paste sheet'!V485="","",'S.D. Paste sheet'!V485)</f>
        <v/>
      </c>
      <c r="W485" s="20" t="str">
        <f>IF('S.D. Paste sheet'!W485="","",'S.D. Paste sheet'!W485)</f>
        <v/>
      </c>
      <c r="X485" s="20" t="str">
        <f>IF('S.D. Paste sheet'!X485="","",'S.D. Paste sheet'!X485)</f>
        <v/>
      </c>
      <c r="Y485" s="20" t="str">
        <f>IF('S.D. Paste sheet'!Y485="","",'S.D. Paste sheet'!Y485)</f>
        <v/>
      </c>
      <c r="Z485" s="20" t="str">
        <f>IF('S.D. Paste sheet'!Z485="","",'S.D. Paste sheet'!Z485)</f>
        <v/>
      </c>
      <c r="AA485" s="20" t="str">
        <f>IF('S.D. Paste sheet'!AA485="","",'S.D. Paste sheet'!AA485)</f>
        <v/>
      </c>
      <c r="AB485" s="20" t="str">
        <f>IF('S.D. Paste sheet'!AB485="","",'S.D. Paste sheet'!AB485)</f>
        <v/>
      </c>
      <c r="AC485" s="20" t="str">
        <f>IF('S.D. Paste sheet'!AC485="","",'S.D. Paste sheet'!AC485)</f>
        <v/>
      </c>
      <c r="AD485" s="20" t="str">
        <f>IF('S.D. Paste sheet'!AD485="","",'S.D. Paste sheet'!AD485)</f>
        <v/>
      </c>
      <c r="AE485" s="29"/>
      <c r="AF485" t="str">
        <f>IF(AK485="","",IF(AK485&gt;0,COUNT($AG$2:AG485),""))</f>
        <v/>
      </c>
      <c r="AG485" s="25" t="str">
        <f t="shared" si="227"/>
        <v/>
      </c>
      <c r="AH485" s="25" t="str">
        <f t="shared" si="228"/>
        <v/>
      </c>
      <c r="AI485" s="25" t="str">
        <f t="shared" si="229"/>
        <v/>
      </c>
      <c r="AJ485" s="25" t="str">
        <f t="shared" si="230"/>
        <v/>
      </c>
      <c r="AK485" s="25" t="str">
        <f t="shared" si="231"/>
        <v/>
      </c>
      <c r="AL485" s="25" t="str">
        <f t="shared" si="232"/>
        <v/>
      </c>
      <c r="AM485" s="25" t="str">
        <f t="shared" si="233"/>
        <v/>
      </c>
      <c r="AN485" s="25" t="str">
        <f t="shared" si="234"/>
        <v/>
      </c>
      <c r="AO485" s="25" t="str">
        <f t="shared" si="235"/>
        <v/>
      </c>
      <c r="AP485" s="25" t="str">
        <f t="shared" si="236"/>
        <v/>
      </c>
      <c r="AQ485" s="25" t="str">
        <f t="shared" si="237"/>
        <v/>
      </c>
      <c r="AR485" s="25" t="str">
        <f t="shared" si="238"/>
        <v/>
      </c>
      <c r="AS485" s="25" t="str">
        <f t="shared" si="239"/>
        <v/>
      </c>
      <c r="AT485" s="25" t="str">
        <f t="shared" si="240"/>
        <v/>
      </c>
      <c r="AU485" s="25" t="str">
        <f t="shared" si="241"/>
        <v/>
      </c>
      <c r="AV485" s="25" t="str">
        <f t="shared" si="242"/>
        <v/>
      </c>
      <c r="AX485" t="str">
        <f>IF(BC485="","",IF(BC485&gt;0,COUNT($AY$2:AY485),""))</f>
        <v/>
      </c>
      <c r="AY485" s="25" t="str">
        <f t="shared" si="243"/>
        <v/>
      </c>
      <c r="AZ485" s="25" t="str">
        <f t="shared" si="244"/>
        <v/>
      </c>
      <c r="BA485" s="25" t="str">
        <f t="shared" si="245"/>
        <v/>
      </c>
      <c r="BB485" s="25" t="str">
        <f t="shared" si="246"/>
        <v/>
      </c>
      <c r="BC485" s="25" t="str">
        <f t="shared" si="247"/>
        <v/>
      </c>
      <c r="BD485" s="25" t="str">
        <f t="shared" si="248"/>
        <v/>
      </c>
      <c r="BE485" s="25" t="str">
        <f t="shared" si="249"/>
        <v/>
      </c>
      <c r="BF485" s="25" t="str">
        <f t="shared" si="250"/>
        <v/>
      </c>
      <c r="BG485" s="25" t="str">
        <f t="shared" si="251"/>
        <v/>
      </c>
      <c r="BH485" s="25" t="str">
        <f t="shared" si="252"/>
        <v/>
      </c>
      <c r="BI485" s="25" t="str">
        <f t="shared" si="253"/>
        <v/>
      </c>
      <c r="BJ485" s="25" t="str">
        <f t="shared" si="254"/>
        <v/>
      </c>
      <c r="BK485" s="25" t="str">
        <f t="shared" si="255"/>
        <v/>
      </c>
      <c r="BL485" s="25" t="str">
        <f t="shared" si="256"/>
        <v/>
      </c>
      <c r="BM485" s="25" t="str">
        <f t="shared" si="257"/>
        <v/>
      </c>
      <c r="BN485" s="25" t="str">
        <f t="shared" si="258"/>
        <v/>
      </c>
    </row>
    <row r="486" spans="1:66">
      <c r="A486" s="20" t="str">
        <f>IF('S.D. Paste sheet'!A486="","",'S.D. Paste sheet'!A486)</f>
        <v/>
      </c>
      <c r="B486" s="20" t="str">
        <f>IF('S.D. Paste sheet'!B486="","",'S.D. Paste sheet'!B486)</f>
        <v/>
      </c>
      <c r="C486" s="20" t="str">
        <f>IF('S.D. Paste sheet'!C486="","",'S.D. Paste sheet'!C486)</f>
        <v/>
      </c>
      <c r="D486" s="20" t="str">
        <f>IF('S.D. Paste sheet'!D486="","",'S.D. Paste sheet'!D486)</f>
        <v/>
      </c>
      <c r="E486" s="20" t="str">
        <f>IF('S.D. Paste sheet'!E486="","",UPPER('S.D. Paste sheet'!E486))</f>
        <v/>
      </c>
      <c r="F486" s="20" t="str">
        <f>IF('S.D. Paste sheet'!F486="","",'S.D. Paste sheet'!F486)</f>
        <v/>
      </c>
      <c r="G486" s="20" t="str">
        <f>IF('S.D. Paste sheet'!G486="","",UPPER('S.D. Paste sheet'!G486))</f>
        <v/>
      </c>
      <c r="H486" s="20" t="str">
        <f>IF('S.D. Paste sheet'!H486="","",UPPER('S.D. Paste sheet'!H486))</f>
        <v/>
      </c>
      <c r="I486" s="20" t="str">
        <f>IF('S.D. Paste sheet'!I486="","",'S.D. Paste sheet'!I486)</f>
        <v/>
      </c>
      <c r="J486" s="20" t="str">
        <f>IF('S.D. Paste sheet'!J486="","",'S.D. Paste sheet'!J486)</f>
        <v/>
      </c>
      <c r="K486" s="20" t="str">
        <f>IF('S.D. Paste sheet'!K486="","",'S.D. Paste sheet'!K486)</f>
        <v/>
      </c>
      <c r="L486" s="20" t="str">
        <f>IF('S.D. Paste sheet'!L486="","",'S.D. Paste sheet'!L486)</f>
        <v/>
      </c>
      <c r="M486" s="20" t="str">
        <f>IF('S.D. Paste sheet'!M486="","",'S.D. Paste sheet'!M486)</f>
        <v/>
      </c>
      <c r="N486" s="20" t="str">
        <f>IF('S.D. Paste sheet'!N486="","",'S.D. Paste sheet'!N486)</f>
        <v/>
      </c>
      <c r="O486" s="20" t="str">
        <f>IF('S.D. Paste sheet'!O486="","",'S.D. Paste sheet'!O486)</f>
        <v/>
      </c>
      <c r="P486" s="20" t="str">
        <f>IF('S.D. Paste sheet'!P486="","",'S.D. Paste sheet'!P486)</f>
        <v/>
      </c>
      <c r="Q486" s="20" t="str">
        <f>IF('S.D. Paste sheet'!Q486="","",'S.D. Paste sheet'!Q486)</f>
        <v/>
      </c>
      <c r="R486" s="20" t="str">
        <f>IF('S.D. Paste sheet'!R486="","",'S.D. Paste sheet'!R486)</f>
        <v/>
      </c>
      <c r="S486" s="20" t="str">
        <f>IF('S.D. Paste sheet'!S486="","",'S.D. Paste sheet'!S486)</f>
        <v/>
      </c>
      <c r="T486" s="20" t="str">
        <f>IF('S.D. Paste sheet'!T486="","",'S.D. Paste sheet'!T486)</f>
        <v/>
      </c>
      <c r="U486" s="20" t="str">
        <f>IF('S.D. Paste sheet'!U486="","",'S.D. Paste sheet'!U486)</f>
        <v/>
      </c>
      <c r="V486" s="20" t="str">
        <f>IF('S.D. Paste sheet'!V486="","",'S.D. Paste sheet'!V486)</f>
        <v/>
      </c>
      <c r="W486" s="20" t="str">
        <f>IF('S.D. Paste sheet'!W486="","",'S.D. Paste sheet'!W486)</f>
        <v/>
      </c>
      <c r="X486" s="20" t="str">
        <f>IF('S.D. Paste sheet'!X486="","",'S.D. Paste sheet'!X486)</f>
        <v/>
      </c>
      <c r="Y486" s="20" t="str">
        <f>IF('S.D. Paste sheet'!Y486="","",'S.D. Paste sheet'!Y486)</f>
        <v/>
      </c>
      <c r="Z486" s="20" t="str">
        <f>IF('S.D. Paste sheet'!Z486="","",'S.D. Paste sheet'!Z486)</f>
        <v/>
      </c>
      <c r="AA486" s="20" t="str">
        <f>IF('S.D. Paste sheet'!AA486="","",'S.D. Paste sheet'!AA486)</f>
        <v/>
      </c>
      <c r="AB486" s="20" t="str">
        <f>IF('S.D. Paste sheet'!AB486="","",'S.D. Paste sheet'!AB486)</f>
        <v/>
      </c>
      <c r="AC486" s="20" t="str">
        <f>IF('S.D. Paste sheet'!AC486="","",'S.D. Paste sheet'!AC486)</f>
        <v/>
      </c>
      <c r="AD486" s="20" t="str">
        <f>IF('S.D. Paste sheet'!AD486="","",'S.D. Paste sheet'!AD486)</f>
        <v/>
      </c>
      <c r="AE486" s="29"/>
      <c r="AF486" t="str">
        <f>IF(AK486="","",IF(AK486&gt;0,COUNT($AG$2:AG486),""))</f>
        <v/>
      </c>
      <c r="AG486" s="25" t="str">
        <f t="shared" si="227"/>
        <v/>
      </c>
      <c r="AH486" s="25" t="str">
        <f t="shared" si="228"/>
        <v/>
      </c>
      <c r="AI486" s="25" t="str">
        <f t="shared" si="229"/>
        <v/>
      </c>
      <c r="AJ486" s="25" t="str">
        <f t="shared" si="230"/>
        <v/>
      </c>
      <c r="AK486" s="25" t="str">
        <f t="shared" si="231"/>
        <v/>
      </c>
      <c r="AL486" s="25" t="str">
        <f t="shared" si="232"/>
        <v/>
      </c>
      <c r="AM486" s="25" t="str">
        <f t="shared" si="233"/>
        <v/>
      </c>
      <c r="AN486" s="25" t="str">
        <f t="shared" si="234"/>
        <v/>
      </c>
      <c r="AO486" s="25" t="str">
        <f t="shared" si="235"/>
        <v/>
      </c>
      <c r="AP486" s="25" t="str">
        <f t="shared" si="236"/>
        <v/>
      </c>
      <c r="AQ486" s="25" t="str">
        <f t="shared" si="237"/>
        <v/>
      </c>
      <c r="AR486" s="25" t="str">
        <f t="shared" si="238"/>
        <v/>
      </c>
      <c r="AS486" s="25" t="str">
        <f t="shared" si="239"/>
        <v/>
      </c>
      <c r="AT486" s="25" t="str">
        <f t="shared" si="240"/>
        <v/>
      </c>
      <c r="AU486" s="25" t="str">
        <f t="shared" si="241"/>
        <v/>
      </c>
      <c r="AV486" s="25" t="str">
        <f t="shared" si="242"/>
        <v/>
      </c>
      <c r="AX486" t="str">
        <f>IF(BC486="","",IF(BC486&gt;0,COUNT($AY$2:AY486),""))</f>
        <v/>
      </c>
      <c r="AY486" s="25" t="str">
        <f t="shared" si="243"/>
        <v/>
      </c>
      <c r="AZ486" s="25" t="str">
        <f t="shared" si="244"/>
        <v/>
      </c>
      <c r="BA486" s="25" t="str">
        <f t="shared" si="245"/>
        <v/>
      </c>
      <c r="BB486" s="25" t="str">
        <f t="shared" si="246"/>
        <v/>
      </c>
      <c r="BC486" s="25" t="str">
        <f t="shared" si="247"/>
        <v/>
      </c>
      <c r="BD486" s="25" t="str">
        <f t="shared" si="248"/>
        <v/>
      </c>
      <c r="BE486" s="25" t="str">
        <f t="shared" si="249"/>
        <v/>
      </c>
      <c r="BF486" s="25" t="str">
        <f t="shared" si="250"/>
        <v/>
      </c>
      <c r="BG486" s="25" t="str">
        <f t="shared" si="251"/>
        <v/>
      </c>
      <c r="BH486" s="25" t="str">
        <f t="shared" si="252"/>
        <v/>
      </c>
      <c r="BI486" s="25" t="str">
        <f t="shared" si="253"/>
        <v/>
      </c>
      <c r="BJ486" s="25" t="str">
        <f t="shared" si="254"/>
        <v/>
      </c>
      <c r="BK486" s="25" t="str">
        <f t="shared" si="255"/>
        <v/>
      </c>
      <c r="BL486" s="25" t="str">
        <f t="shared" si="256"/>
        <v/>
      </c>
      <c r="BM486" s="25" t="str">
        <f t="shared" si="257"/>
        <v/>
      </c>
      <c r="BN486" s="25" t="str">
        <f t="shared" si="258"/>
        <v/>
      </c>
    </row>
    <row r="487" spans="1:66">
      <c r="A487" s="20" t="str">
        <f>IF('S.D. Paste sheet'!A487="","",'S.D. Paste sheet'!A487)</f>
        <v/>
      </c>
      <c r="B487" s="20" t="str">
        <f>IF('S.D. Paste sheet'!B487="","",'S.D. Paste sheet'!B487)</f>
        <v/>
      </c>
      <c r="C487" s="20" t="str">
        <f>IF('S.D. Paste sheet'!C487="","",'S.D. Paste sheet'!C487)</f>
        <v/>
      </c>
      <c r="D487" s="20" t="str">
        <f>IF('S.D. Paste sheet'!D487="","",'S.D. Paste sheet'!D487)</f>
        <v/>
      </c>
      <c r="E487" s="20" t="str">
        <f>IF('S.D. Paste sheet'!E487="","",UPPER('S.D. Paste sheet'!E487))</f>
        <v/>
      </c>
      <c r="F487" s="20" t="str">
        <f>IF('S.D. Paste sheet'!F487="","",'S.D. Paste sheet'!F487)</f>
        <v/>
      </c>
      <c r="G487" s="20" t="str">
        <f>IF('S.D. Paste sheet'!G487="","",UPPER('S.D. Paste sheet'!G487))</f>
        <v/>
      </c>
      <c r="H487" s="20" t="str">
        <f>IF('S.D. Paste sheet'!H487="","",UPPER('S.D. Paste sheet'!H487))</f>
        <v/>
      </c>
      <c r="I487" s="20" t="str">
        <f>IF('S.D. Paste sheet'!I487="","",'S.D. Paste sheet'!I487)</f>
        <v/>
      </c>
      <c r="J487" s="20" t="str">
        <f>IF('S.D. Paste sheet'!J487="","",'S.D. Paste sheet'!J487)</f>
        <v/>
      </c>
      <c r="K487" s="20" t="str">
        <f>IF('S.D. Paste sheet'!K487="","",'S.D. Paste sheet'!K487)</f>
        <v/>
      </c>
      <c r="L487" s="20" t="str">
        <f>IF('S.D. Paste sheet'!L487="","",'S.D. Paste sheet'!L487)</f>
        <v/>
      </c>
      <c r="M487" s="20" t="str">
        <f>IF('S.D. Paste sheet'!M487="","",'S.D. Paste sheet'!M487)</f>
        <v/>
      </c>
      <c r="N487" s="20" t="str">
        <f>IF('S.D. Paste sheet'!N487="","",'S.D. Paste sheet'!N487)</f>
        <v/>
      </c>
      <c r="O487" s="20" t="str">
        <f>IF('S.D. Paste sheet'!O487="","",'S.D. Paste sheet'!O487)</f>
        <v/>
      </c>
      <c r="P487" s="20" t="str">
        <f>IF('S.D. Paste sheet'!P487="","",'S.D. Paste sheet'!P487)</f>
        <v/>
      </c>
      <c r="Q487" s="20" t="str">
        <f>IF('S.D. Paste sheet'!Q487="","",'S.D. Paste sheet'!Q487)</f>
        <v/>
      </c>
      <c r="R487" s="20" t="str">
        <f>IF('S.D. Paste sheet'!R487="","",'S.D. Paste sheet'!R487)</f>
        <v/>
      </c>
      <c r="S487" s="20" t="str">
        <f>IF('S.D. Paste sheet'!S487="","",'S.D. Paste sheet'!S487)</f>
        <v/>
      </c>
      <c r="T487" s="20" t="str">
        <f>IF('S.D. Paste sheet'!T487="","",'S.D. Paste sheet'!T487)</f>
        <v/>
      </c>
      <c r="U487" s="20" t="str">
        <f>IF('S.D. Paste sheet'!U487="","",'S.D. Paste sheet'!U487)</f>
        <v/>
      </c>
      <c r="V487" s="20" t="str">
        <f>IF('S.D. Paste sheet'!V487="","",'S.D. Paste sheet'!V487)</f>
        <v/>
      </c>
      <c r="W487" s="20" t="str">
        <f>IF('S.D. Paste sheet'!W487="","",'S.D. Paste sheet'!W487)</f>
        <v/>
      </c>
      <c r="X487" s="20" t="str">
        <f>IF('S.D. Paste sheet'!X487="","",'S.D. Paste sheet'!X487)</f>
        <v/>
      </c>
      <c r="Y487" s="20" t="str">
        <f>IF('S.D. Paste sheet'!Y487="","",'S.D. Paste sheet'!Y487)</f>
        <v/>
      </c>
      <c r="Z487" s="20" t="str">
        <f>IF('S.D. Paste sheet'!Z487="","",'S.D. Paste sheet'!Z487)</f>
        <v/>
      </c>
      <c r="AA487" s="20" t="str">
        <f>IF('S.D. Paste sheet'!AA487="","",'S.D. Paste sheet'!AA487)</f>
        <v/>
      </c>
      <c r="AB487" s="20" t="str">
        <f>IF('S.D. Paste sheet'!AB487="","",'S.D. Paste sheet'!AB487)</f>
        <v/>
      </c>
      <c r="AC487" s="20" t="str">
        <f>IF('S.D. Paste sheet'!AC487="","",'S.D. Paste sheet'!AC487)</f>
        <v/>
      </c>
      <c r="AD487" s="20" t="str">
        <f>IF('S.D. Paste sheet'!AD487="","",'S.D. Paste sheet'!AD487)</f>
        <v/>
      </c>
      <c r="AE487" s="29"/>
      <c r="AF487" t="str">
        <f>IF(AK487="","",IF(AK487&gt;0,COUNT($AG$2:AG487),""))</f>
        <v/>
      </c>
      <c r="AG487" s="25" t="str">
        <f t="shared" si="227"/>
        <v/>
      </c>
      <c r="AH487" s="25" t="str">
        <f t="shared" si="228"/>
        <v/>
      </c>
      <c r="AI487" s="25" t="str">
        <f t="shared" si="229"/>
        <v/>
      </c>
      <c r="AJ487" s="25" t="str">
        <f t="shared" si="230"/>
        <v/>
      </c>
      <c r="AK487" s="25" t="str">
        <f t="shared" si="231"/>
        <v/>
      </c>
      <c r="AL487" s="25" t="str">
        <f t="shared" si="232"/>
        <v/>
      </c>
      <c r="AM487" s="25" t="str">
        <f t="shared" si="233"/>
        <v/>
      </c>
      <c r="AN487" s="25" t="str">
        <f t="shared" si="234"/>
        <v/>
      </c>
      <c r="AO487" s="25" t="str">
        <f t="shared" si="235"/>
        <v/>
      </c>
      <c r="AP487" s="25" t="str">
        <f t="shared" si="236"/>
        <v/>
      </c>
      <c r="AQ487" s="25" t="str">
        <f t="shared" si="237"/>
        <v/>
      </c>
      <c r="AR487" s="25" t="str">
        <f t="shared" si="238"/>
        <v/>
      </c>
      <c r="AS487" s="25" t="str">
        <f t="shared" si="239"/>
        <v/>
      </c>
      <c r="AT487" s="25" t="str">
        <f t="shared" si="240"/>
        <v/>
      </c>
      <c r="AU487" s="25" t="str">
        <f t="shared" si="241"/>
        <v/>
      </c>
      <c r="AV487" s="25" t="str">
        <f t="shared" si="242"/>
        <v/>
      </c>
      <c r="AX487" t="str">
        <f>IF(BC487="","",IF(BC487&gt;0,COUNT($AY$2:AY487),""))</f>
        <v/>
      </c>
      <c r="AY487" s="25" t="str">
        <f t="shared" si="243"/>
        <v/>
      </c>
      <c r="AZ487" s="25" t="str">
        <f t="shared" si="244"/>
        <v/>
      </c>
      <c r="BA487" s="25" t="str">
        <f t="shared" si="245"/>
        <v/>
      </c>
      <c r="BB487" s="25" t="str">
        <f t="shared" si="246"/>
        <v/>
      </c>
      <c r="BC487" s="25" t="str">
        <f t="shared" si="247"/>
        <v/>
      </c>
      <c r="BD487" s="25" t="str">
        <f t="shared" si="248"/>
        <v/>
      </c>
      <c r="BE487" s="25" t="str">
        <f t="shared" si="249"/>
        <v/>
      </c>
      <c r="BF487" s="25" t="str">
        <f t="shared" si="250"/>
        <v/>
      </c>
      <c r="BG487" s="25" t="str">
        <f t="shared" si="251"/>
        <v/>
      </c>
      <c r="BH487" s="25" t="str">
        <f t="shared" si="252"/>
        <v/>
      </c>
      <c r="BI487" s="25" t="str">
        <f t="shared" si="253"/>
        <v/>
      </c>
      <c r="BJ487" s="25" t="str">
        <f t="shared" si="254"/>
        <v/>
      </c>
      <c r="BK487" s="25" t="str">
        <f t="shared" si="255"/>
        <v/>
      </c>
      <c r="BL487" s="25" t="str">
        <f t="shared" si="256"/>
        <v/>
      </c>
      <c r="BM487" s="25" t="str">
        <f t="shared" si="257"/>
        <v/>
      </c>
      <c r="BN487" s="25" t="str">
        <f t="shared" si="258"/>
        <v/>
      </c>
    </row>
    <row r="488" spans="1:66">
      <c r="A488" s="20" t="str">
        <f>IF('S.D. Paste sheet'!A488="","",'S.D. Paste sheet'!A488)</f>
        <v/>
      </c>
      <c r="B488" s="20" t="str">
        <f>IF('S.D. Paste sheet'!B488="","",'S.D. Paste sheet'!B488)</f>
        <v/>
      </c>
      <c r="C488" s="20" t="str">
        <f>IF('S.D. Paste sheet'!C488="","",'S.D. Paste sheet'!C488)</f>
        <v/>
      </c>
      <c r="D488" s="20" t="str">
        <f>IF('S.D. Paste sheet'!D488="","",'S.D. Paste sheet'!D488)</f>
        <v/>
      </c>
      <c r="E488" s="20" t="str">
        <f>IF('S.D. Paste sheet'!E488="","",UPPER('S.D. Paste sheet'!E488))</f>
        <v/>
      </c>
      <c r="F488" s="20" t="str">
        <f>IF('S.D. Paste sheet'!F488="","",'S.D. Paste sheet'!F488)</f>
        <v/>
      </c>
      <c r="G488" s="20" t="str">
        <f>IF('S.D. Paste sheet'!G488="","",UPPER('S.D. Paste sheet'!G488))</f>
        <v/>
      </c>
      <c r="H488" s="20" t="str">
        <f>IF('S.D. Paste sheet'!H488="","",UPPER('S.D. Paste sheet'!H488))</f>
        <v/>
      </c>
      <c r="I488" s="20" t="str">
        <f>IF('S.D. Paste sheet'!I488="","",'S.D. Paste sheet'!I488)</f>
        <v/>
      </c>
      <c r="J488" s="20" t="str">
        <f>IF('S.D. Paste sheet'!J488="","",'S.D. Paste sheet'!J488)</f>
        <v/>
      </c>
      <c r="K488" s="20" t="str">
        <f>IF('S.D. Paste sheet'!K488="","",'S.D. Paste sheet'!K488)</f>
        <v/>
      </c>
      <c r="L488" s="20" t="str">
        <f>IF('S.D. Paste sheet'!L488="","",'S.D. Paste sheet'!L488)</f>
        <v/>
      </c>
      <c r="M488" s="20" t="str">
        <f>IF('S.D. Paste sheet'!M488="","",'S.D. Paste sheet'!M488)</f>
        <v/>
      </c>
      <c r="N488" s="20" t="str">
        <f>IF('S.D. Paste sheet'!N488="","",'S.D. Paste sheet'!N488)</f>
        <v/>
      </c>
      <c r="O488" s="20" t="str">
        <f>IF('S.D. Paste sheet'!O488="","",'S.D. Paste sheet'!O488)</f>
        <v/>
      </c>
      <c r="P488" s="20" t="str">
        <f>IF('S.D. Paste sheet'!P488="","",'S.D. Paste sheet'!P488)</f>
        <v/>
      </c>
      <c r="Q488" s="20" t="str">
        <f>IF('S.D. Paste sheet'!Q488="","",'S.D. Paste sheet'!Q488)</f>
        <v/>
      </c>
      <c r="R488" s="20" t="str">
        <f>IF('S.D. Paste sheet'!R488="","",'S.D. Paste sheet'!R488)</f>
        <v/>
      </c>
      <c r="S488" s="20" t="str">
        <f>IF('S.D. Paste sheet'!S488="","",'S.D. Paste sheet'!S488)</f>
        <v/>
      </c>
      <c r="T488" s="20" t="str">
        <f>IF('S.D. Paste sheet'!T488="","",'S.D. Paste sheet'!T488)</f>
        <v/>
      </c>
      <c r="U488" s="20" t="str">
        <f>IF('S.D. Paste sheet'!U488="","",'S.D. Paste sheet'!U488)</f>
        <v/>
      </c>
      <c r="V488" s="20" t="str">
        <f>IF('S.D. Paste sheet'!V488="","",'S.D. Paste sheet'!V488)</f>
        <v/>
      </c>
      <c r="W488" s="20" t="str">
        <f>IF('S.D. Paste sheet'!W488="","",'S.D. Paste sheet'!W488)</f>
        <v/>
      </c>
      <c r="X488" s="20" t="str">
        <f>IF('S.D. Paste sheet'!X488="","",'S.D. Paste sheet'!X488)</f>
        <v/>
      </c>
      <c r="Y488" s="20" t="str">
        <f>IF('S.D. Paste sheet'!Y488="","",'S.D. Paste sheet'!Y488)</f>
        <v/>
      </c>
      <c r="Z488" s="20" t="str">
        <f>IF('S.D. Paste sheet'!Z488="","",'S.D. Paste sheet'!Z488)</f>
        <v/>
      </c>
      <c r="AA488" s="20" t="str">
        <f>IF('S.D. Paste sheet'!AA488="","",'S.D. Paste sheet'!AA488)</f>
        <v/>
      </c>
      <c r="AB488" s="20" t="str">
        <f>IF('S.D. Paste sheet'!AB488="","",'S.D. Paste sheet'!AB488)</f>
        <v/>
      </c>
      <c r="AC488" s="20" t="str">
        <f>IF('S.D. Paste sheet'!AC488="","",'S.D. Paste sheet'!AC488)</f>
        <v/>
      </c>
      <c r="AD488" s="20" t="str">
        <f>IF('S.D. Paste sheet'!AD488="","",'S.D. Paste sheet'!AD488)</f>
        <v/>
      </c>
      <c r="AE488" s="29"/>
      <c r="AF488" t="str">
        <f>IF(AK488="","",IF(AK488&gt;0,COUNT($AG$2:AG488),""))</f>
        <v/>
      </c>
      <c r="AG488" s="25" t="str">
        <f t="shared" si="227"/>
        <v/>
      </c>
      <c r="AH488" s="25" t="str">
        <f t="shared" si="228"/>
        <v/>
      </c>
      <c r="AI488" s="25" t="str">
        <f t="shared" si="229"/>
        <v/>
      </c>
      <c r="AJ488" s="25" t="str">
        <f t="shared" si="230"/>
        <v/>
      </c>
      <c r="AK488" s="25" t="str">
        <f t="shared" si="231"/>
        <v/>
      </c>
      <c r="AL488" s="25" t="str">
        <f t="shared" si="232"/>
        <v/>
      </c>
      <c r="AM488" s="25" t="str">
        <f t="shared" si="233"/>
        <v/>
      </c>
      <c r="AN488" s="25" t="str">
        <f t="shared" si="234"/>
        <v/>
      </c>
      <c r="AO488" s="25" t="str">
        <f t="shared" si="235"/>
        <v/>
      </c>
      <c r="AP488" s="25" t="str">
        <f t="shared" si="236"/>
        <v/>
      </c>
      <c r="AQ488" s="25" t="str">
        <f t="shared" si="237"/>
        <v/>
      </c>
      <c r="AR488" s="25" t="str">
        <f t="shared" si="238"/>
        <v/>
      </c>
      <c r="AS488" s="25" t="str">
        <f t="shared" si="239"/>
        <v/>
      </c>
      <c r="AT488" s="25" t="str">
        <f t="shared" si="240"/>
        <v/>
      </c>
      <c r="AU488" s="25" t="str">
        <f t="shared" si="241"/>
        <v/>
      </c>
      <c r="AV488" s="25" t="str">
        <f t="shared" si="242"/>
        <v/>
      </c>
      <c r="AX488" t="str">
        <f>IF(BC488="","",IF(BC488&gt;0,COUNT($AY$2:AY488),""))</f>
        <v/>
      </c>
      <c r="AY488" s="25" t="str">
        <f t="shared" si="243"/>
        <v/>
      </c>
      <c r="AZ488" s="25" t="str">
        <f t="shared" si="244"/>
        <v/>
      </c>
      <c r="BA488" s="25" t="str">
        <f t="shared" si="245"/>
        <v/>
      </c>
      <c r="BB488" s="25" t="str">
        <f t="shared" si="246"/>
        <v/>
      </c>
      <c r="BC488" s="25" t="str">
        <f t="shared" si="247"/>
        <v/>
      </c>
      <c r="BD488" s="25" t="str">
        <f t="shared" si="248"/>
        <v/>
      </c>
      <c r="BE488" s="25" t="str">
        <f t="shared" si="249"/>
        <v/>
      </c>
      <c r="BF488" s="25" t="str">
        <f t="shared" si="250"/>
        <v/>
      </c>
      <c r="BG488" s="25" t="str">
        <f t="shared" si="251"/>
        <v/>
      </c>
      <c r="BH488" s="25" t="str">
        <f t="shared" si="252"/>
        <v/>
      </c>
      <c r="BI488" s="25" t="str">
        <f t="shared" si="253"/>
        <v/>
      </c>
      <c r="BJ488" s="25" t="str">
        <f t="shared" si="254"/>
        <v/>
      </c>
      <c r="BK488" s="25" t="str">
        <f t="shared" si="255"/>
        <v/>
      </c>
      <c r="BL488" s="25" t="str">
        <f t="shared" si="256"/>
        <v/>
      </c>
      <c r="BM488" s="25" t="str">
        <f t="shared" si="257"/>
        <v/>
      </c>
      <c r="BN488" s="25" t="str">
        <f t="shared" si="258"/>
        <v/>
      </c>
    </row>
    <row r="489" spans="1:66">
      <c r="A489" s="20" t="str">
        <f>IF('S.D. Paste sheet'!A489="","",'S.D. Paste sheet'!A489)</f>
        <v/>
      </c>
      <c r="B489" s="20" t="str">
        <f>IF('S.D. Paste sheet'!B489="","",'S.D. Paste sheet'!B489)</f>
        <v/>
      </c>
      <c r="C489" s="20" t="str">
        <f>IF('S.D. Paste sheet'!C489="","",'S.D. Paste sheet'!C489)</f>
        <v/>
      </c>
      <c r="D489" s="20" t="str">
        <f>IF('S.D. Paste sheet'!D489="","",'S.D. Paste sheet'!D489)</f>
        <v/>
      </c>
      <c r="E489" s="20" t="str">
        <f>IF('S.D. Paste sheet'!E489="","",UPPER('S.D. Paste sheet'!E489))</f>
        <v/>
      </c>
      <c r="F489" s="20" t="str">
        <f>IF('S.D. Paste sheet'!F489="","",'S.D. Paste sheet'!F489)</f>
        <v/>
      </c>
      <c r="G489" s="20" t="str">
        <f>IF('S.D. Paste sheet'!G489="","",UPPER('S.D. Paste sheet'!G489))</f>
        <v/>
      </c>
      <c r="H489" s="20" t="str">
        <f>IF('S.D. Paste sheet'!H489="","",UPPER('S.D. Paste sheet'!H489))</f>
        <v/>
      </c>
      <c r="I489" s="20" t="str">
        <f>IF('S.D. Paste sheet'!I489="","",'S.D. Paste sheet'!I489)</f>
        <v/>
      </c>
      <c r="J489" s="20" t="str">
        <f>IF('S.D. Paste sheet'!J489="","",'S.D. Paste sheet'!J489)</f>
        <v/>
      </c>
      <c r="K489" s="20" t="str">
        <f>IF('S.D. Paste sheet'!K489="","",'S.D. Paste sheet'!K489)</f>
        <v/>
      </c>
      <c r="L489" s="20" t="str">
        <f>IF('S.D. Paste sheet'!L489="","",'S.D. Paste sheet'!L489)</f>
        <v/>
      </c>
      <c r="M489" s="20" t="str">
        <f>IF('S.D. Paste sheet'!M489="","",'S.D. Paste sheet'!M489)</f>
        <v/>
      </c>
      <c r="N489" s="20" t="str">
        <f>IF('S.D. Paste sheet'!N489="","",'S.D. Paste sheet'!N489)</f>
        <v/>
      </c>
      <c r="O489" s="20" t="str">
        <f>IF('S.D. Paste sheet'!O489="","",'S.D. Paste sheet'!O489)</f>
        <v/>
      </c>
      <c r="P489" s="20" t="str">
        <f>IF('S.D. Paste sheet'!P489="","",'S.D. Paste sheet'!P489)</f>
        <v/>
      </c>
      <c r="Q489" s="20" t="str">
        <f>IF('S.D. Paste sheet'!Q489="","",'S.D. Paste sheet'!Q489)</f>
        <v/>
      </c>
      <c r="R489" s="20" t="str">
        <f>IF('S.D. Paste sheet'!R489="","",'S.D. Paste sheet'!R489)</f>
        <v/>
      </c>
      <c r="S489" s="20" t="str">
        <f>IF('S.D. Paste sheet'!S489="","",'S.D. Paste sheet'!S489)</f>
        <v/>
      </c>
      <c r="T489" s="20" t="str">
        <f>IF('S.D. Paste sheet'!T489="","",'S.D. Paste sheet'!T489)</f>
        <v/>
      </c>
      <c r="U489" s="20" t="str">
        <f>IF('S.D. Paste sheet'!U489="","",'S.D. Paste sheet'!U489)</f>
        <v/>
      </c>
      <c r="V489" s="20" t="str">
        <f>IF('S.D. Paste sheet'!V489="","",'S.D. Paste sheet'!V489)</f>
        <v/>
      </c>
      <c r="W489" s="20" t="str">
        <f>IF('S.D. Paste sheet'!W489="","",'S.D. Paste sheet'!W489)</f>
        <v/>
      </c>
      <c r="X489" s="20" t="str">
        <f>IF('S.D. Paste sheet'!X489="","",'S.D. Paste sheet'!X489)</f>
        <v/>
      </c>
      <c r="Y489" s="20" t="str">
        <f>IF('S.D. Paste sheet'!Y489="","",'S.D. Paste sheet'!Y489)</f>
        <v/>
      </c>
      <c r="Z489" s="20" t="str">
        <f>IF('S.D. Paste sheet'!Z489="","",'S.D. Paste sheet'!Z489)</f>
        <v/>
      </c>
      <c r="AA489" s="20" t="str">
        <f>IF('S.D. Paste sheet'!AA489="","",'S.D. Paste sheet'!AA489)</f>
        <v/>
      </c>
      <c r="AB489" s="20" t="str">
        <f>IF('S.D. Paste sheet'!AB489="","",'S.D. Paste sheet'!AB489)</f>
        <v/>
      </c>
      <c r="AC489" s="20" t="str">
        <f>IF('S.D. Paste sheet'!AC489="","",'S.D. Paste sheet'!AC489)</f>
        <v/>
      </c>
      <c r="AD489" s="20" t="str">
        <f>IF('S.D. Paste sheet'!AD489="","",'S.D. Paste sheet'!AD489)</f>
        <v/>
      </c>
      <c r="AE489" s="29"/>
      <c r="AF489" t="str">
        <f>IF(AK489="","",IF(AK489&gt;0,COUNT($AG$2:AG489),""))</f>
        <v/>
      </c>
      <c r="AG489" s="25" t="str">
        <f t="shared" si="227"/>
        <v/>
      </c>
      <c r="AH489" s="25" t="str">
        <f t="shared" si="228"/>
        <v/>
      </c>
      <c r="AI489" s="25" t="str">
        <f t="shared" si="229"/>
        <v/>
      </c>
      <c r="AJ489" s="25" t="str">
        <f t="shared" si="230"/>
        <v/>
      </c>
      <c r="AK489" s="25" t="str">
        <f t="shared" si="231"/>
        <v/>
      </c>
      <c r="AL489" s="25" t="str">
        <f t="shared" si="232"/>
        <v/>
      </c>
      <c r="AM489" s="25" t="str">
        <f t="shared" si="233"/>
        <v/>
      </c>
      <c r="AN489" s="25" t="str">
        <f t="shared" si="234"/>
        <v/>
      </c>
      <c r="AO489" s="25" t="str">
        <f t="shared" si="235"/>
        <v/>
      </c>
      <c r="AP489" s="25" t="str">
        <f t="shared" si="236"/>
        <v/>
      </c>
      <c r="AQ489" s="25" t="str">
        <f t="shared" si="237"/>
        <v/>
      </c>
      <c r="AR489" s="25" t="str">
        <f t="shared" si="238"/>
        <v/>
      </c>
      <c r="AS489" s="25" t="str">
        <f t="shared" si="239"/>
        <v/>
      </c>
      <c r="AT489" s="25" t="str">
        <f t="shared" si="240"/>
        <v/>
      </c>
      <c r="AU489" s="25" t="str">
        <f t="shared" si="241"/>
        <v/>
      </c>
      <c r="AV489" s="25" t="str">
        <f t="shared" si="242"/>
        <v/>
      </c>
      <c r="AX489" t="str">
        <f>IF(BC489="","",IF(BC489&gt;0,COUNT($AY$2:AY489),""))</f>
        <v/>
      </c>
      <c r="AY489" s="25" t="str">
        <f t="shared" si="243"/>
        <v/>
      </c>
      <c r="AZ489" s="25" t="str">
        <f t="shared" si="244"/>
        <v/>
      </c>
      <c r="BA489" s="25" t="str">
        <f t="shared" si="245"/>
        <v/>
      </c>
      <c r="BB489" s="25" t="str">
        <f t="shared" si="246"/>
        <v/>
      </c>
      <c r="BC489" s="25" t="str">
        <f t="shared" si="247"/>
        <v/>
      </c>
      <c r="BD489" s="25" t="str">
        <f t="shared" si="248"/>
        <v/>
      </c>
      <c r="BE489" s="25" t="str">
        <f t="shared" si="249"/>
        <v/>
      </c>
      <c r="BF489" s="25" t="str">
        <f t="shared" si="250"/>
        <v/>
      </c>
      <c r="BG489" s="25" t="str">
        <f t="shared" si="251"/>
        <v/>
      </c>
      <c r="BH489" s="25" t="str">
        <f t="shared" si="252"/>
        <v/>
      </c>
      <c r="BI489" s="25" t="str">
        <f t="shared" si="253"/>
        <v/>
      </c>
      <c r="BJ489" s="25" t="str">
        <f t="shared" si="254"/>
        <v/>
      </c>
      <c r="BK489" s="25" t="str">
        <f t="shared" si="255"/>
        <v/>
      </c>
      <c r="BL489" s="25" t="str">
        <f t="shared" si="256"/>
        <v/>
      </c>
      <c r="BM489" s="25" t="str">
        <f t="shared" si="257"/>
        <v/>
      </c>
      <c r="BN489" s="25" t="str">
        <f t="shared" si="258"/>
        <v/>
      </c>
    </row>
    <row r="490" spans="1:66">
      <c r="A490" s="20" t="str">
        <f>IF('S.D. Paste sheet'!A490="","",'S.D. Paste sheet'!A490)</f>
        <v/>
      </c>
      <c r="B490" s="20" t="str">
        <f>IF('S.D. Paste sheet'!B490="","",'S.D. Paste sheet'!B490)</f>
        <v/>
      </c>
      <c r="C490" s="20" t="str">
        <f>IF('S.D. Paste sheet'!C490="","",'S.D. Paste sheet'!C490)</f>
        <v/>
      </c>
      <c r="D490" s="20" t="str">
        <f>IF('S.D. Paste sheet'!D490="","",'S.D. Paste sheet'!D490)</f>
        <v/>
      </c>
      <c r="E490" s="20" t="str">
        <f>IF('S.D. Paste sheet'!E490="","",UPPER('S.D. Paste sheet'!E490))</f>
        <v/>
      </c>
      <c r="F490" s="20" t="str">
        <f>IF('S.D. Paste sheet'!F490="","",'S.D. Paste sheet'!F490)</f>
        <v/>
      </c>
      <c r="G490" s="20" t="str">
        <f>IF('S.D. Paste sheet'!G490="","",UPPER('S.D. Paste sheet'!G490))</f>
        <v/>
      </c>
      <c r="H490" s="20" t="str">
        <f>IF('S.D. Paste sheet'!H490="","",UPPER('S.D. Paste sheet'!H490))</f>
        <v/>
      </c>
      <c r="I490" s="20" t="str">
        <f>IF('S.D. Paste sheet'!I490="","",'S.D. Paste sheet'!I490)</f>
        <v/>
      </c>
      <c r="J490" s="20" t="str">
        <f>IF('S.D. Paste sheet'!J490="","",'S.D. Paste sheet'!J490)</f>
        <v/>
      </c>
      <c r="K490" s="20" t="str">
        <f>IF('S.D. Paste sheet'!K490="","",'S.D. Paste sheet'!K490)</f>
        <v/>
      </c>
      <c r="L490" s="20" t="str">
        <f>IF('S.D. Paste sheet'!L490="","",'S.D. Paste sheet'!L490)</f>
        <v/>
      </c>
      <c r="M490" s="20" t="str">
        <f>IF('S.D. Paste sheet'!M490="","",'S.D. Paste sheet'!M490)</f>
        <v/>
      </c>
      <c r="N490" s="20" t="str">
        <f>IF('S.D. Paste sheet'!N490="","",'S.D. Paste sheet'!N490)</f>
        <v/>
      </c>
      <c r="O490" s="20" t="str">
        <f>IF('S.D. Paste sheet'!O490="","",'S.D. Paste sheet'!O490)</f>
        <v/>
      </c>
      <c r="P490" s="20" t="str">
        <f>IF('S.D. Paste sheet'!P490="","",'S.D. Paste sheet'!P490)</f>
        <v/>
      </c>
      <c r="Q490" s="20" t="str">
        <f>IF('S.D. Paste sheet'!Q490="","",'S.D. Paste sheet'!Q490)</f>
        <v/>
      </c>
      <c r="R490" s="20" t="str">
        <f>IF('S.D. Paste sheet'!R490="","",'S.D. Paste sheet'!R490)</f>
        <v/>
      </c>
      <c r="S490" s="20" t="str">
        <f>IF('S.D. Paste sheet'!S490="","",'S.D. Paste sheet'!S490)</f>
        <v/>
      </c>
      <c r="T490" s="20" t="str">
        <f>IF('S.D. Paste sheet'!T490="","",'S.D. Paste sheet'!T490)</f>
        <v/>
      </c>
      <c r="U490" s="20" t="str">
        <f>IF('S.D. Paste sheet'!U490="","",'S.D. Paste sheet'!U490)</f>
        <v/>
      </c>
      <c r="V490" s="20" t="str">
        <f>IF('S.D. Paste sheet'!V490="","",'S.D. Paste sheet'!V490)</f>
        <v/>
      </c>
      <c r="W490" s="20" t="str">
        <f>IF('S.D. Paste sheet'!W490="","",'S.D. Paste sheet'!W490)</f>
        <v/>
      </c>
      <c r="X490" s="20" t="str">
        <f>IF('S.D. Paste sheet'!X490="","",'S.D. Paste sheet'!X490)</f>
        <v/>
      </c>
      <c r="Y490" s="20" t="str">
        <f>IF('S.D. Paste sheet'!Y490="","",'S.D. Paste sheet'!Y490)</f>
        <v/>
      </c>
      <c r="Z490" s="20" t="str">
        <f>IF('S.D. Paste sheet'!Z490="","",'S.D. Paste sheet'!Z490)</f>
        <v/>
      </c>
      <c r="AA490" s="20" t="str">
        <f>IF('S.D. Paste sheet'!AA490="","",'S.D. Paste sheet'!AA490)</f>
        <v/>
      </c>
      <c r="AB490" s="20" t="str">
        <f>IF('S.D. Paste sheet'!AB490="","",'S.D. Paste sheet'!AB490)</f>
        <v/>
      </c>
      <c r="AC490" s="20" t="str">
        <f>IF('S.D. Paste sheet'!AC490="","",'S.D. Paste sheet'!AC490)</f>
        <v/>
      </c>
      <c r="AD490" s="20" t="str">
        <f>IF('S.D. Paste sheet'!AD490="","",'S.D. Paste sheet'!AD490)</f>
        <v/>
      </c>
      <c r="AE490" s="29"/>
      <c r="AF490" t="str">
        <f>IF(AK490="","",IF(AK490&gt;0,COUNT($AG$2:AG490),""))</f>
        <v/>
      </c>
      <c r="AG490" s="25" t="str">
        <f t="shared" si="227"/>
        <v/>
      </c>
      <c r="AH490" s="25" t="str">
        <f t="shared" si="228"/>
        <v/>
      </c>
      <c r="AI490" s="25" t="str">
        <f t="shared" si="229"/>
        <v/>
      </c>
      <c r="AJ490" s="25" t="str">
        <f t="shared" si="230"/>
        <v/>
      </c>
      <c r="AK490" s="25" t="str">
        <f t="shared" si="231"/>
        <v/>
      </c>
      <c r="AL490" s="25" t="str">
        <f t="shared" si="232"/>
        <v/>
      </c>
      <c r="AM490" s="25" t="str">
        <f t="shared" si="233"/>
        <v/>
      </c>
      <c r="AN490" s="25" t="str">
        <f t="shared" si="234"/>
        <v/>
      </c>
      <c r="AO490" s="25" t="str">
        <f t="shared" si="235"/>
        <v/>
      </c>
      <c r="AP490" s="25" t="str">
        <f t="shared" si="236"/>
        <v/>
      </c>
      <c r="AQ490" s="25" t="str">
        <f t="shared" si="237"/>
        <v/>
      </c>
      <c r="AR490" s="25" t="str">
        <f t="shared" si="238"/>
        <v/>
      </c>
      <c r="AS490" s="25" t="str">
        <f t="shared" si="239"/>
        <v/>
      </c>
      <c r="AT490" s="25" t="str">
        <f t="shared" si="240"/>
        <v/>
      </c>
      <c r="AU490" s="25" t="str">
        <f t="shared" si="241"/>
        <v/>
      </c>
      <c r="AV490" s="25" t="str">
        <f t="shared" si="242"/>
        <v/>
      </c>
      <c r="AX490" t="str">
        <f>IF(BC490="","",IF(BC490&gt;0,COUNT($AY$2:AY490),""))</f>
        <v/>
      </c>
      <c r="AY490" s="25" t="str">
        <f t="shared" si="243"/>
        <v/>
      </c>
      <c r="AZ490" s="25" t="str">
        <f t="shared" si="244"/>
        <v/>
      </c>
      <c r="BA490" s="25" t="str">
        <f t="shared" si="245"/>
        <v/>
      </c>
      <c r="BB490" s="25" t="str">
        <f t="shared" si="246"/>
        <v/>
      </c>
      <c r="BC490" s="25" t="str">
        <f t="shared" si="247"/>
        <v/>
      </c>
      <c r="BD490" s="25" t="str">
        <f t="shared" si="248"/>
        <v/>
      </c>
      <c r="BE490" s="25" t="str">
        <f t="shared" si="249"/>
        <v/>
      </c>
      <c r="BF490" s="25" t="str">
        <f t="shared" si="250"/>
        <v/>
      </c>
      <c r="BG490" s="25" t="str">
        <f t="shared" si="251"/>
        <v/>
      </c>
      <c r="BH490" s="25" t="str">
        <f t="shared" si="252"/>
        <v/>
      </c>
      <c r="BI490" s="25" t="str">
        <f t="shared" si="253"/>
        <v/>
      </c>
      <c r="BJ490" s="25" t="str">
        <f t="shared" si="254"/>
        <v/>
      </c>
      <c r="BK490" s="25" t="str">
        <f t="shared" si="255"/>
        <v/>
      </c>
      <c r="BL490" s="25" t="str">
        <f t="shared" si="256"/>
        <v/>
      </c>
      <c r="BM490" s="25" t="str">
        <f t="shared" si="257"/>
        <v/>
      </c>
      <c r="BN490" s="25" t="str">
        <f t="shared" si="258"/>
        <v/>
      </c>
    </row>
    <row r="491" spans="1:66">
      <c r="A491" s="20" t="str">
        <f>IF('S.D. Paste sheet'!A491="","",'S.D. Paste sheet'!A491)</f>
        <v/>
      </c>
      <c r="B491" s="20" t="str">
        <f>IF('S.D. Paste sheet'!B491="","",'S.D. Paste sheet'!B491)</f>
        <v/>
      </c>
      <c r="C491" s="20" t="str">
        <f>IF('S.D. Paste sheet'!C491="","",'S.D. Paste sheet'!C491)</f>
        <v/>
      </c>
      <c r="D491" s="20" t="str">
        <f>IF('S.D. Paste sheet'!D491="","",'S.D. Paste sheet'!D491)</f>
        <v/>
      </c>
      <c r="E491" s="20" t="str">
        <f>IF('S.D. Paste sheet'!E491="","",UPPER('S.D. Paste sheet'!E491))</f>
        <v/>
      </c>
      <c r="F491" s="20" t="str">
        <f>IF('S.D. Paste sheet'!F491="","",'S.D. Paste sheet'!F491)</f>
        <v/>
      </c>
      <c r="G491" s="20" t="str">
        <f>IF('S.D. Paste sheet'!G491="","",UPPER('S.D. Paste sheet'!G491))</f>
        <v/>
      </c>
      <c r="H491" s="20" t="str">
        <f>IF('S.D. Paste sheet'!H491="","",UPPER('S.D. Paste sheet'!H491))</f>
        <v/>
      </c>
      <c r="I491" s="20" t="str">
        <f>IF('S.D. Paste sheet'!I491="","",'S.D. Paste sheet'!I491)</f>
        <v/>
      </c>
      <c r="J491" s="20" t="str">
        <f>IF('S.D. Paste sheet'!J491="","",'S.D. Paste sheet'!J491)</f>
        <v/>
      </c>
      <c r="K491" s="20" t="str">
        <f>IF('S.D. Paste sheet'!K491="","",'S.D. Paste sheet'!K491)</f>
        <v/>
      </c>
      <c r="L491" s="20" t="str">
        <f>IF('S.D. Paste sheet'!L491="","",'S.D. Paste sheet'!L491)</f>
        <v/>
      </c>
      <c r="M491" s="20" t="str">
        <f>IF('S.D. Paste sheet'!M491="","",'S.D. Paste sheet'!M491)</f>
        <v/>
      </c>
      <c r="N491" s="20" t="str">
        <f>IF('S.D. Paste sheet'!N491="","",'S.D. Paste sheet'!N491)</f>
        <v/>
      </c>
      <c r="O491" s="20" t="str">
        <f>IF('S.D. Paste sheet'!O491="","",'S.D. Paste sheet'!O491)</f>
        <v/>
      </c>
      <c r="P491" s="20" t="str">
        <f>IF('S.D. Paste sheet'!P491="","",'S.D. Paste sheet'!P491)</f>
        <v/>
      </c>
      <c r="Q491" s="20" t="str">
        <f>IF('S.D. Paste sheet'!Q491="","",'S.D. Paste sheet'!Q491)</f>
        <v/>
      </c>
      <c r="R491" s="20" t="str">
        <f>IF('S.D. Paste sheet'!R491="","",'S.D. Paste sheet'!R491)</f>
        <v/>
      </c>
      <c r="S491" s="20" t="str">
        <f>IF('S.D. Paste sheet'!S491="","",'S.D. Paste sheet'!S491)</f>
        <v/>
      </c>
      <c r="T491" s="20" t="str">
        <f>IF('S.D. Paste sheet'!T491="","",'S.D. Paste sheet'!T491)</f>
        <v/>
      </c>
      <c r="U491" s="20" t="str">
        <f>IF('S.D. Paste sheet'!U491="","",'S.D. Paste sheet'!U491)</f>
        <v/>
      </c>
      <c r="V491" s="20" t="str">
        <f>IF('S.D. Paste sheet'!V491="","",'S.D. Paste sheet'!V491)</f>
        <v/>
      </c>
      <c r="W491" s="20" t="str">
        <f>IF('S.D. Paste sheet'!W491="","",'S.D. Paste sheet'!W491)</f>
        <v/>
      </c>
      <c r="X491" s="20" t="str">
        <f>IF('S.D. Paste sheet'!X491="","",'S.D. Paste sheet'!X491)</f>
        <v/>
      </c>
      <c r="Y491" s="20" t="str">
        <f>IF('S.D. Paste sheet'!Y491="","",'S.D. Paste sheet'!Y491)</f>
        <v/>
      </c>
      <c r="Z491" s="20" t="str">
        <f>IF('S.D. Paste sheet'!Z491="","",'S.D. Paste sheet'!Z491)</f>
        <v/>
      </c>
      <c r="AA491" s="20" t="str">
        <f>IF('S.D. Paste sheet'!AA491="","",'S.D. Paste sheet'!AA491)</f>
        <v/>
      </c>
      <c r="AB491" s="20" t="str">
        <f>IF('S.D. Paste sheet'!AB491="","",'S.D. Paste sheet'!AB491)</f>
        <v/>
      </c>
      <c r="AC491" s="20" t="str">
        <f>IF('S.D. Paste sheet'!AC491="","",'S.D. Paste sheet'!AC491)</f>
        <v/>
      </c>
      <c r="AD491" s="20" t="str">
        <f>IF('S.D. Paste sheet'!AD491="","",'S.D. Paste sheet'!AD491)</f>
        <v/>
      </c>
      <c r="AE491" s="29"/>
      <c r="AF491" t="str">
        <f>IF(AK491="","",IF(AK491&gt;0,COUNT($AG$2:AG491),""))</f>
        <v/>
      </c>
      <c r="AG491" s="25" t="str">
        <f t="shared" si="227"/>
        <v/>
      </c>
      <c r="AH491" s="25" t="str">
        <f t="shared" si="228"/>
        <v/>
      </c>
      <c r="AI491" s="25" t="str">
        <f t="shared" si="229"/>
        <v/>
      </c>
      <c r="AJ491" s="25" t="str">
        <f t="shared" si="230"/>
        <v/>
      </c>
      <c r="AK491" s="25" t="str">
        <f t="shared" si="231"/>
        <v/>
      </c>
      <c r="AL491" s="25" t="str">
        <f t="shared" si="232"/>
        <v/>
      </c>
      <c r="AM491" s="25" t="str">
        <f t="shared" si="233"/>
        <v/>
      </c>
      <c r="AN491" s="25" t="str">
        <f t="shared" si="234"/>
        <v/>
      </c>
      <c r="AO491" s="25" t="str">
        <f t="shared" si="235"/>
        <v/>
      </c>
      <c r="AP491" s="25" t="str">
        <f t="shared" si="236"/>
        <v/>
      </c>
      <c r="AQ491" s="25" t="str">
        <f t="shared" si="237"/>
        <v/>
      </c>
      <c r="AR491" s="25" t="str">
        <f t="shared" si="238"/>
        <v/>
      </c>
      <c r="AS491" s="25" t="str">
        <f t="shared" si="239"/>
        <v/>
      </c>
      <c r="AT491" s="25" t="str">
        <f t="shared" si="240"/>
        <v/>
      </c>
      <c r="AU491" s="25" t="str">
        <f t="shared" si="241"/>
        <v/>
      </c>
      <c r="AV491" s="25" t="str">
        <f t="shared" si="242"/>
        <v/>
      </c>
      <c r="AX491" t="str">
        <f>IF(BC491="","",IF(BC491&gt;0,COUNT($AY$2:AY491),""))</f>
        <v/>
      </c>
      <c r="AY491" s="25" t="str">
        <f t="shared" si="243"/>
        <v/>
      </c>
      <c r="AZ491" s="25" t="str">
        <f t="shared" si="244"/>
        <v/>
      </c>
      <c r="BA491" s="25" t="str">
        <f t="shared" si="245"/>
        <v/>
      </c>
      <c r="BB491" s="25" t="str">
        <f t="shared" si="246"/>
        <v/>
      </c>
      <c r="BC491" s="25" t="str">
        <f t="shared" si="247"/>
        <v/>
      </c>
      <c r="BD491" s="25" t="str">
        <f t="shared" si="248"/>
        <v/>
      </c>
      <c r="BE491" s="25" t="str">
        <f t="shared" si="249"/>
        <v/>
      </c>
      <c r="BF491" s="25" t="str">
        <f t="shared" si="250"/>
        <v/>
      </c>
      <c r="BG491" s="25" t="str">
        <f t="shared" si="251"/>
        <v/>
      </c>
      <c r="BH491" s="25" t="str">
        <f t="shared" si="252"/>
        <v/>
      </c>
      <c r="BI491" s="25" t="str">
        <f t="shared" si="253"/>
        <v/>
      </c>
      <c r="BJ491" s="25" t="str">
        <f t="shared" si="254"/>
        <v/>
      </c>
      <c r="BK491" s="25" t="str">
        <f t="shared" si="255"/>
        <v/>
      </c>
      <c r="BL491" s="25" t="str">
        <f t="shared" si="256"/>
        <v/>
      </c>
      <c r="BM491" s="25" t="str">
        <f t="shared" si="257"/>
        <v/>
      </c>
      <c r="BN491" s="25" t="str">
        <f t="shared" si="258"/>
        <v/>
      </c>
    </row>
    <row r="492" spans="1:66">
      <c r="A492" s="20" t="str">
        <f>IF('S.D. Paste sheet'!A492="","",'S.D. Paste sheet'!A492)</f>
        <v/>
      </c>
      <c r="B492" s="20" t="str">
        <f>IF('S.D. Paste sheet'!B492="","",'S.D. Paste sheet'!B492)</f>
        <v/>
      </c>
      <c r="C492" s="20" t="str">
        <f>IF('S.D. Paste sheet'!C492="","",'S.D. Paste sheet'!C492)</f>
        <v/>
      </c>
      <c r="D492" s="20" t="str">
        <f>IF('S.D. Paste sheet'!D492="","",'S.D. Paste sheet'!D492)</f>
        <v/>
      </c>
      <c r="E492" s="20" t="str">
        <f>IF('S.D. Paste sheet'!E492="","",UPPER('S.D. Paste sheet'!E492))</f>
        <v/>
      </c>
      <c r="F492" s="20" t="str">
        <f>IF('S.D. Paste sheet'!F492="","",'S.D. Paste sheet'!F492)</f>
        <v/>
      </c>
      <c r="G492" s="20" t="str">
        <f>IF('S.D. Paste sheet'!G492="","",UPPER('S.D. Paste sheet'!G492))</f>
        <v/>
      </c>
      <c r="H492" s="20" t="str">
        <f>IF('S.D. Paste sheet'!H492="","",UPPER('S.D. Paste sheet'!H492))</f>
        <v/>
      </c>
      <c r="I492" s="20" t="str">
        <f>IF('S.D. Paste sheet'!I492="","",'S.D. Paste sheet'!I492)</f>
        <v/>
      </c>
      <c r="J492" s="20" t="str">
        <f>IF('S.D. Paste sheet'!J492="","",'S.D. Paste sheet'!J492)</f>
        <v/>
      </c>
      <c r="K492" s="20" t="str">
        <f>IF('S.D. Paste sheet'!K492="","",'S.D. Paste sheet'!K492)</f>
        <v/>
      </c>
      <c r="L492" s="20" t="str">
        <f>IF('S.D. Paste sheet'!L492="","",'S.D. Paste sheet'!L492)</f>
        <v/>
      </c>
      <c r="M492" s="20" t="str">
        <f>IF('S.D. Paste sheet'!M492="","",'S.D. Paste sheet'!M492)</f>
        <v/>
      </c>
      <c r="N492" s="20" t="str">
        <f>IF('S.D. Paste sheet'!N492="","",'S.D. Paste sheet'!N492)</f>
        <v/>
      </c>
      <c r="O492" s="20" t="str">
        <f>IF('S.D. Paste sheet'!O492="","",'S.D. Paste sheet'!O492)</f>
        <v/>
      </c>
      <c r="P492" s="20" t="str">
        <f>IF('S.D. Paste sheet'!P492="","",'S.D. Paste sheet'!P492)</f>
        <v/>
      </c>
      <c r="Q492" s="20" t="str">
        <f>IF('S.D. Paste sheet'!Q492="","",'S.D. Paste sheet'!Q492)</f>
        <v/>
      </c>
      <c r="R492" s="20" t="str">
        <f>IF('S.D. Paste sheet'!R492="","",'S.D. Paste sheet'!R492)</f>
        <v/>
      </c>
      <c r="S492" s="20" t="str">
        <f>IF('S.D. Paste sheet'!S492="","",'S.D. Paste sheet'!S492)</f>
        <v/>
      </c>
      <c r="T492" s="20" t="str">
        <f>IF('S.D. Paste sheet'!T492="","",'S.D. Paste sheet'!T492)</f>
        <v/>
      </c>
      <c r="U492" s="20" t="str">
        <f>IF('S.D. Paste sheet'!U492="","",'S.D. Paste sheet'!U492)</f>
        <v/>
      </c>
      <c r="V492" s="20" t="str">
        <f>IF('S.D. Paste sheet'!V492="","",'S.D. Paste sheet'!V492)</f>
        <v/>
      </c>
      <c r="W492" s="20" t="str">
        <f>IF('S.D. Paste sheet'!W492="","",'S.D. Paste sheet'!W492)</f>
        <v/>
      </c>
      <c r="X492" s="20" t="str">
        <f>IF('S.D. Paste sheet'!X492="","",'S.D. Paste sheet'!X492)</f>
        <v/>
      </c>
      <c r="Y492" s="20" t="str">
        <f>IF('S.D. Paste sheet'!Y492="","",'S.D. Paste sheet'!Y492)</f>
        <v/>
      </c>
      <c r="Z492" s="20" t="str">
        <f>IF('S.D. Paste sheet'!Z492="","",'S.D. Paste sheet'!Z492)</f>
        <v/>
      </c>
      <c r="AA492" s="20" t="str">
        <f>IF('S.D. Paste sheet'!AA492="","",'S.D. Paste sheet'!AA492)</f>
        <v/>
      </c>
      <c r="AB492" s="20" t="str">
        <f>IF('S.D. Paste sheet'!AB492="","",'S.D. Paste sheet'!AB492)</f>
        <v/>
      </c>
      <c r="AC492" s="20" t="str">
        <f>IF('S.D. Paste sheet'!AC492="","",'S.D. Paste sheet'!AC492)</f>
        <v/>
      </c>
      <c r="AD492" s="20" t="str">
        <f>IF('S.D. Paste sheet'!AD492="","",'S.D. Paste sheet'!AD492)</f>
        <v/>
      </c>
      <c r="AE492" s="29"/>
      <c r="AF492" t="str">
        <f>IF(AK492="","",IF(AK492&gt;0,COUNT($AG$2:AG492),""))</f>
        <v/>
      </c>
      <c r="AG492" s="25" t="str">
        <f t="shared" si="227"/>
        <v/>
      </c>
      <c r="AH492" s="25" t="str">
        <f t="shared" si="228"/>
        <v/>
      </c>
      <c r="AI492" s="25" t="str">
        <f t="shared" si="229"/>
        <v/>
      </c>
      <c r="AJ492" s="25" t="str">
        <f t="shared" si="230"/>
        <v/>
      </c>
      <c r="AK492" s="25" t="str">
        <f t="shared" si="231"/>
        <v/>
      </c>
      <c r="AL492" s="25" t="str">
        <f t="shared" si="232"/>
        <v/>
      </c>
      <c r="AM492" s="25" t="str">
        <f t="shared" si="233"/>
        <v/>
      </c>
      <c r="AN492" s="25" t="str">
        <f t="shared" si="234"/>
        <v/>
      </c>
      <c r="AO492" s="25" t="str">
        <f t="shared" si="235"/>
        <v/>
      </c>
      <c r="AP492" s="25" t="str">
        <f t="shared" si="236"/>
        <v/>
      </c>
      <c r="AQ492" s="25" t="str">
        <f t="shared" si="237"/>
        <v/>
      </c>
      <c r="AR492" s="25" t="str">
        <f t="shared" si="238"/>
        <v/>
      </c>
      <c r="AS492" s="25" t="str">
        <f t="shared" si="239"/>
        <v/>
      </c>
      <c r="AT492" s="25" t="str">
        <f t="shared" si="240"/>
        <v/>
      </c>
      <c r="AU492" s="25" t="str">
        <f t="shared" si="241"/>
        <v/>
      </c>
      <c r="AV492" s="25" t="str">
        <f t="shared" si="242"/>
        <v/>
      </c>
      <c r="AX492" t="str">
        <f>IF(BC492="","",IF(BC492&gt;0,COUNT($AY$2:AY492),""))</f>
        <v/>
      </c>
      <c r="AY492" s="25" t="str">
        <f t="shared" si="243"/>
        <v/>
      </c>
      <c r="AZ492" s="25" t="str">
        <f t="shared" si="244"/>
        <v/>
      </c>
      <c r="BA492" s="25" t="str">
        <f t="shared" si="245"/>
        <v/>
      </c>
      <c r="BB492" s="25" t="str">
        <f t="shared" si="246"/>
        <v/>
      </c>
      <c r="BC492" s="25" t="str">
        <f t="shared" si="247"/>
        <v/>
      </c>
      <c r="BD492" s="25" t="str">
        <f t="shared" si="248"/>
        <v/>
      </c>
      <c r="BE492" s="25" t="str">
        <f t="shared" si="249"/>
        <v/>
      </c>
      <c r="BF492" s="25" t="str">
        <f t="shared" si="250"/>
        <v/>
      </c>
      <c r="BG492" s="25" t="str">
        <f t="shared" si="251"/>
        <v/>
      </c>
      <c r="BH492" s="25" t="str">
        <f t="shared" si="252"/>
        <v/>
      </c>
      <c r="BI492" s="25" t="str">
        <f t="shared" si="253"/>
        <v/>
      </c>
      <c r="BJ492" s="25" t="str">
        <f t="shared" si="254"/>
        <v/>
      </c>
      <c r="BK492" s="25" t="str">
        <f t="shared" si="255"/>
        <v/>
      </c>
      <c r="BL492" s="25" t="str">
        <f t="shared" si="256"/>
        <v/>
      </c>
      <c r="BM492" s="25" t="str">
        <f t="shared" si="257"/>
        <v/>
      </c>
      <c r="BN492" s="25" t="str">
        <f t="shared" si="258"/>
        <v/>
      </c>
    </row>
    <row r="493" spans="1:66">
      <c r="A493" s="20" t="str">
        <f>IF('S.D. Paste sheet'!A493="","",'S.D. Paste sheet'!A493)</f>
        <v/>
      </c>
      <c r="B493" s="20" t="str">
        <f>IF('S.D. Paste sheet'!B493="","",'S.D. Paste sheet'!B493)</f>
        <v/>
      </c>
      <c r="C493" s="20" t="str">
        <f>IF('S.D. Paste sheet'!C493="","",'S.D. Paste sheet'!C493)</f>
        <v/>
      </c>
      <c r="D493" s="20" t="str">
        <f>IF('S.D. Paste sheet'!D493="","",'S.D. Paste sheet'!D493)</f>
        <v/>
      </c>
      <c r="E493" s="20" t="str">
        <f>IF('S.D. Paste sheet'!E493="","",UPPER('S.D. Paste sheet'!E493))</f>
        <v/>
      </c>
      <c r="F493" s="20" t="str">
        <f>IF('S.D. Paste sheet'!F493="","",'S.D. Paste sheet'!F493)</f>
        <v/>
      </c>
      <c r="G493" s="20" t="str">
        <f>IF('S.D. Paste sheet'!G493="","",UPPER('S.D. Paste sheet'!G493))</f>
        <v/>
      </c>
      <c r="H493" s="20" t="str">
        <f>IF('S.D. Paste sheet'!H493="","",UPPER('S.D. Paste sheet'!H493))</f>
        <v/>
      </c>
      <c r="I493" s="20" t="str">
        <f>IF('S.D. Paste sheet'!I493="","",'S.D. Paste sheet'!I493)</f>
        <v/>
      </c>
      <c r="J493" s="20" t="str">
        <f>IF('S.D. Paste sheet'!J493="","",'S.D. Paste sheet'!J493)</f>
        <v/>
      </c>
      <c r="K493" s="20" t="str">
        <f>IF('S.D. Paste sheet'!K493="","",'S.D. Paste sheet'!K493)</f>
        <v/>
      </c>
      <c r="L493" s="20" t="str">
        <f>IF('S.D. Paste sheet'!L493="","",'S.D. Paste sheet'!L493)</f>
        <v/>
      </c>
      <c r="M493" s="20" t="str">
        <f>IF('S.D. Paste sheet'!M493="","",'S.D. Paste sheet'!M493)</f>
        <v/>
      </c>
      <c r="N493" s="20" t="str">
        <f>IF('S.D. Paste sheet'!N493="","",'S.D. Paste sheet'!N493)</f>
        <v/>
      </c>
      <c r="O493" s="20" t="str">
        <f>IF('S.D. Paste sheet'!O493="","",'S.D. Paste sheet'!O493)</f>
        <v/>
      </c>
      <c r="P493" s="20" t="str">
        <f>IF('S.D. Paste sheet'!P493="","",'S.D. Paste sheet'!P493)</f>
        <v/>
      </c>
      <c r="Q493" s="20" t="str">
        <f>IF('S.D. Paste sheet'!Q493="","",'S.D. Paste sheet'!Q493)</f>
        <v/>
      </c>
      <c r="R493" s="20" t="str">
        <f>IF('S.D. Paste sheet'!R493="","",'S.D. Paste sheet'!R493)</f>
        <v/>
      </c>
      <c r="S493" s="20" t="str">
        <f>IF('S.D. Paste sheet'!S493="","",'S.D. Paste sheet'!S493)</f>
        <v/>
      </c>
      <c r="T493" s="20" t="str">
        <f>IF('S.D. Paste sheet'!T493="","",'S.D. Paste sheet'!T493)</f>
        <v/>
      </c>
      <c r="U493" s="20" t="str">
        <f>IF('S.D. Paste sheet'!U493="","",'S.D. Paste sheet'!U493)</f>
        <v/>
      </c>
      <c r="V493" s="20" t="str">
        <f>IF('S.D. Paste sheet'!V493="","",'S.D. Paste sheet'!V493)</f>
        <v/>
      </c>
      <c r="W493" s="20" t="str">
        <f>IF('S.D. Paste sheet'!W493="","",'S.D. Paste sheet'!W493)</f>
        <v/>
      </c>
      <c r="X493" s="20" t="str">
        <f>IF('S.D. Paste sheet'!X493="","",'S.D. Paste sheet'!X493)</f>
        <v/>
      </c>
      <c r="Y493" s="20" t="str">
        <f>IF('S.D. Paste sheet'!Y493="","",'S.D. Paste sheet'!Y493)</f>
        <v/>
      </c>
      <c r="Z493" s="20" t="str">
        <f>IF('S.D. Paste sheet'!Z493="","",'S.D. Paste sheet'!Z493)</f>
        <v/>
      </c>
      <c r="AA493" s="20" t="str">
        <f>IF('S.D. Paste sheet'!AA493="","",'S.D. Paste sheet'!AA493)</f>
        <v/>
      </c>
      <c r="AB493" s="20" t="str">
        <f>IF('S.D. Paste sheet'!AB493="","",'S.D. Paste sheet'!AB493)</f>
        <v/>
      </c>
      <c r="AC493" s="20" t="str">
        <f>IF('S.D. Paste sheet'!AC493="","",'S.D. Paste sheet'!AC493)</f>
        <v/>
      </c>
      <c r="AD493" s="20" t="str">
        <f>IF('S.D. Paste sheet'!AD493="","",'S.D. Paste sheet'!AD493)</f>
        <v/>
      </c>
      <c r="AE493" s="29"/>
      <c r="AF493" t="str">
        <f>IF(AK493="","",IF(AK493&gt;0,COUNT($AG$2:AG493),""))</f>
        <v/>
      </c>
      <c r="AG493" s="25" t="str">
        <f t="shared" si="227"/>
        <v/>
      </c>
      <c r="AH493" s="25" t="str">
        <f t="shared" si="228"/>
        <v/>
      </c>
      <c r="AI493" s="25" t="str">
        <f t="shared" si="229"/>
        <v/>
      </c>
      <c r="AJ493" s="25" t="str">
        <f t="shared" si="230"/>
        <v/>
      </c>
      <c r="AK493" s="25" t="str">
        <f t="shared" si="231"/>
        <v/>
      </c>
      <c r="AL493" s="25" t="str">
        <f t="shared" si="232"/>
        <v/>
      </c>
      <c r="AM493" s="25" t="str">
        <f t="shared" si="233"/>
        <v/>
      </c>
      <c r="AN493" s="25" t="str">
        <f t="shared" si="234"/>
        <v/>
      </c>
      <c r="AO493" s="25" t="str">
        <f t="shared" si="235"/>
        <v/>
      </c>
      <c r="AP493" s="25" t="str">
        <f t="shared" si="236"/>
        <v/>
      </c>
      <c r="AQ493" s="25" t="str">
        <f t="shared" si="237"/>
        <v/>
      </c>
      <c r="AR493" s="25" t="str">
        <f t="shared" si="238"/>
        <v/>
      </c>
      <c r="AS493" s="25" t="str">
        <f t="shared" si="239"/>
        <v/>
      </c>
      <c r="AT493" s="25" t="str">
        <f t="shared" si="240"/>
        <v/>
      </c>
      <c r="AU493" s="25" t="str">
        <f t="shared" si="241"/>
        <v/>
      </c>
      <c r="AV493" s="25" t="str">
        <f t="shared" si="242"/>
        <v/>
      </c>
      <c r="AX493" t="str">
        <f>IF(BC493="","",IF(BC493&gt;0,COUNT($AY$2:AY493),""))</f>
        <v/>
      </c>
      <c r="AY493" s="25" t="str">
        <f t="shared" si="243"/>
        <v/>
      </c>
      <c r="AZ493" s="25" t="str">
        <f t="shared" si="244"/>
        <v/>
      </c>
      <c r="BA493" s="25" t="str">
        <f t="shared" si="245"/>
        <v/>
      </c>
      <c r="BB493" s="25" t="str">
        <f t="shared" si="246"/>
        <v/>
      </c>
      <c r="BC493" s="25" t="str">
        <f t="shared" si="247"/>
        <v/>
      </c>
      <c r="BD493" s="25" t="str">
        <f t="shared" si="248"/>
        <v/>
      </c>
      <c r="BE493" s="25" t="str">
        <f t="shared" si="249"/>
        <v/>
      </c>
      <c r="BF493" s="25" t="str">
        <f t="shared" si="250"/>
        <v/>
      </c>
      <c r="BG493" s="25" t="str">
        <f t="shared" si="251"/>
        <v/>
      </c>
      <c r="BH493" s="25" t="str">
        <f t="shared" si="252"/>
        <v/>
      </c>
      <c r="BI493" s="25" t="str">
        <f t="shared" si="253"/>
        <v/>
      </c>
      <c r="BJ493" s="25" t="str">
        <f t="shared" si="254"/>
        <v/>
      </c>
      <c r="BK493" s="25" t="str">
        <f t="shared" si="255"/>
        <v/>
      </c>
      <c r="BL493" s="25" t="str">
        <f t="shared" si="256"/>
        <v/>
      </c>
      <c r="BM493" s="25" t="str">
        <f t="shared" si="257"/>
        <v/>
      </c>
      <c r="BN493" s="25" t="str">
        <f t="shared" si="258"/>
        <v/>
      </c>
    </row>
    <row r="494" spans="1:66">
      <c r="A494" s="20" t="str">
        <f>IF('S.D. Paste sheet'!A494="","",'S.D. Paste sheet'!A494)</f>
        <v/>
      </c>
      <c r="B494" s="20" t="str">
        <f>IF('S.D. Paste sheet'!B494="","",'S.D. Paste sheet'!B494)</f>
        <v/>
      </c>
      <c r="C494" s="20" t="str">
        <f>IF('S.D. Paste sheet'!C494="","",'S.D. Paste sheet'!C494)</f>
        <v/>
      </c>
      <c r="D494" s="20" t="str">
        <f>IF('S.D. Paste sheet'!D494="","",'S.D. Paste sheet'!D494)</f>
        <v/>
      </c>
      <c r="E494" s="20" t="str">
        <f>IF('S.D. Paste sheet'!E494="","",UPPER('S.D. Paste sheet'!E494))</f>
        <v/>
      </c>
      <c r="F494" s="20" t="str">
        <f>IF('S.D. Paste sheet'!F494="","",'S.D. Paste sheet'!F494)</f>
        <v/>
      </c>
      <c r="G494" s="20" t="str">
        <f>IF('S.D. Paste sheet'!G494="","",UPPER('S.D. Paste sheet'!G494))</f>
        <v/>
      </c>
      <c r="H494" s="20" t="str">
        <f>IF('S.D. Paste sheet'!H494="","",UPPER('S.D. Paste sheet'!H494))</f>
        <v/>
      </c>
      <c r="I494" s="20" t="str">
        <f>IF('S.D. Paste sheet'!I494="","",'S.D. Paste sheet'!I494)</f>
        <v/>
      </c>
      <c r="J494" s="20" t="str">
        <f>IF('S.D. Paste sheet'!J494="","",'S.D. Paste sheet'!J494)</f>
        <v/>
      </c>
      <c r="K494" s="20" t="str">
        <f>IF('S.D. Paste sheet'!K494="","",'S.D. Paste sheet'!K494)</f>
        <v/>
      </c>
      <c r="L494" s="20" t="str">
        <f>IF('S.D. Paste sheet'!L494="","",'S.D. Paste sheet'!L494)</f>
        <v/>
      </c>
      <c r="M494" s="20" t="str">
        <f>IF('S.D. Paste sheet'!M494="","",'S.D. Paste sheet'!M494)</f>
        <v/>
      </c>
      <c r="N494" s="20" t="str">
        <f>IF('S.D. Paste sheet'!N494="","",'S.D. Paste sheet'!N494)</f>
        <v/>
      </c>
      <c r="O494" s="20" t="str">
        <f>IF('S.D. Paste sheet'!O494="","",'S.D. Paste sheet'!O494)</f>
        <v/>
      </c>
      <c r="P494" s="20" t="str">
        <f>IF('S.D. Paste sheet'!P494="","",'S.D. Paste sheet'!P494)</f>
        <v/>
      </c>
      <c r="Q494" s="20" t="str">
        <f>IF('S.D. Paste sheet'!Q494="","",'S.D. Paste sheet'!Q494)</f>
        <v/>
      </c>
      <c r="R494" s="20" t="str">
        <f>IF('S.D. Paste sheet'!R494="","",'S.D. Paste sheet'!R494)</f>
        <v/>
      </c>
      <c r="S494" s="20" t="str">
        <f>IF('S.D. Paste sheet'!S494="","",'S.D. Paste sheet'!S494)</f>
        <v/>
      </c>
      <c r="T494" s="20" t="str">
        <f>IF('S.D. Paste sheet'!T494="","",'S.D. Paste sheet'!T494)</f>
        <v/>
      </c>
      <c r="U494" s="20" t="str">
        <f>IF('S.D. Paste sheet'!U494="","",'S.D. Paste sheet'!U494)</f>
        <v/>
      </c>
      <c r="V494" s="20" t="str">
        <f>IF('S.D. Paste sheet'!V494="","",'S.D. Paste sheet'!V494)</f>
        <v/>
      </c>
      <c r="W494" s="20" t="str">
        <f>IF('S.D. Paste sheet'!W494="","",'S.D. Paste sheet'!W494)</f>
        <v/>
      </c>
      <c r="X494" s="20" t="str">
        <f>IF('S.D. Paste sheet'!X494="","",'S.D. Paste sheet'!X494)</f>
        <v/>
      </c>
      <c r="Y494" s="20" t="str">
        <f>IF('S.D. Paste sheet'!Y494="","",'S.D. Paste sheet'!Y494)</f>
        <v/>
      </c>
      <c r="Z494" s="20" t="str">
        <f>IF('S.D. Paste sheet'!Z494="","",'S.D. Paste sheet'!Z494)</f>
        <v/>
      </c>
      <c r="AA494" s="20" t="str">
        <f>IF('S.D. Paste sheet'!AA494="","",'S.D. Paste sheet'!AA494)</f>
        <v/>
      </c>
      <c r="AB494" s="20" t="str">
        <f>IF('S.D. Paste sheet'!AB494="","",'S.D. Paste sheet'!AB494)</f>
        <v/>
      </c>
      <c r="AC494" s="20" t="str">
        <f>IF('S.D. Paste sheet'!AC494="","",'S.D. Paste sheet'!AC494)</f>
        <v/>
      </c>
      <c r="AD494" s="20" t="str">
        <f>IF('S.D. Paste sheet'!AD494="","",'S.D. Paste sheet'!AD494)</f>
        <v/>
      </c>
      <c r="AE494" s="29"/>
      <c r="AF494" t="str">
        <f>IF(AK494="","",IF(AK494&gt;0,COUNT($AG$2:AG494),""))</f>
        <v/>
      </c>
      <c r="AG494" s="25" t="str">
        <f t="shared" si="227"/>
        <v/>
      </c>
      <c r="AH494" s="25" t="str">
        <f t="shared" si="228"/>
        <v/>
      </c>
      <c r="AI494" s="25" t="str">
        <f t="shared" si="229"/>
        <v/>
      </c>
      <c r="AJ494" s="25" t="str">
        <f t="shared" si="230"/>
        <v/>
      </c>
      <c r="AK494" s="25" t="str">
        <f t="shared" si="231"/>
        <v/>
      </c>
      <c r="AL494" s="25" t="str">
        <f t="shared" si="232"/>
        <v/>
      </c>
      <c r="AM494" s="25" t="str">
        <f t="shared" si="233"/>
        <v/>
      </c>
      <c r="AN494" s="25" t="str">
        <f t="shared" si="234"/>
        <v/>
      </c>
      <c r="AO494" s="25" t="str">
        <f t="shared" si="235"/>
        <v/>
      </c>
      <c r="AP494" s="25" t="str">
        <f t="shared" si="236"/>
        <v/>
      </c>
      <c r="AQ494" s="25" t="str">
        <f t="shared" si="237"/>
        <v/>
      </c>
      <c r="AR494" s="25" t="str">
        <f t="shared" si="238"/>
        <v/>
      </c>
      <c r="AS494" s="25" t="str">
        <f t="shared" si="239"/>
        <v/>
      </c>
      <c r="AT494" s="25" t="str">
        <f t="shared" si="240"/>
        <v/>
      </c>
      <c r="AU494" s="25" t="str">
        <f t="shared" si="241"/>
        <v/>
      </c>
      <c r="AV494" s="25" t="str">
        <f t="shared" si="242"/>
        <v/>
      </c>
      <c r="AX494" t="str">
        <f>IF(BC494="","",IF(BC494&gt;0,COUNT($AY$2:AY494),""))</f>
        <v/>
      </c>
      <c r="AY494" s="25" t="str">
        <f t="shared" si="243"/>
        <v/>
      </c>
      <c r="AZ494" s="25" t="str">
        <f t="shared" si="244"/>
        <v/>
      </c>
      <c r="BA494" s="25" t="str">
        <f t="shared" si="245"/>
        <v/>
      </c>
      <c r="BB494" s="25" t="str">
        <f t="shared" si="246"/>
        <v/>
      </c>
      <c r="BC494" s="25" t="str">
        <f t="shared" si="247"/>
        <v/>
      </c>
      <c r="BD494" s="25" t="str">
        <f t="shared" si="248"/>
        <v/>
      </c>
      <c r="BE494" s="25" t="str">
        <f t="shared" si="249"/>
        <v/>
      </c>
      <c r="BF494" s="25" t="str">
        <f t="shared" si="250"/>
        <v/>
      </c>
      <c r="BG494" s="25" t="str">
        <f t="shared" si="251"/>
        <v/>
      </c>
      <c r="BH494" s="25" t="str">
        <f t="shared" si="252"/>
        <v/>
      </c>
      <c r="BI494" s="25" t="str">
        <f t="shared" si="253"/>
        <v/>
      </c>
      <c r="BJ494" s="25" t="str">
        <f t="shared" si="254"/>
        <v/>
      </c>
      <c r="BK494" s="25" t="str">
        <f t="shared" si="255"/>
        <v/>
      </c>
      <c r="BL494" s="25" t="str">
        <f t="shared" si="256"/>
        <v/>
      </c>
      <c r="BM494" s="25" t="str">
        <f t="shared" si="257"/>
        <v/>
      </c>
      <c r="BN494" s="25" t="str">
        <f t="shared" si="258"/>
        <v/>
      </c>
    </row>
    <row r="495" spans="1:66">
      <c r="A495" s="20" t="str">
        <f>IF('S.D. Paste sheet'!A495="","",'S.D. Paste sheet'!A495)</f>
        <v/>
      </c>
      <c r="B495" s="20" t="str">
        <f>IF('S.D. Paste sheet'!B495="","",'S.D. Paste sheet'!B495)</f>
        <v/>
      </c>
      <c r="C495" s="20" t="str">
        <f>IF('S.D. Paste sheet'!C495="","",'S.D. Paste sheet'!C495)</f>
        <v/>
      </c>
      <c r="D495" s="20" t="str">
        <f>IF('S.D. Paste sheet'!D495="","",'S.D. Paste sheet'!D495)</f>
        <v/>
      </c>
      <c r="E495" s="20" t="str">
        <f>IF('S.D. Paste sheet'!E495="","",UPPER('S.D. Paste sheet'!E495))</f>
        <v/>
      </c>
      <c r="F495" s="20" t="str">
        <f>IF('S.D. Paste sheet'!F495="","",'S.D. Paste sheet'!F495)</f>
        <v/>
      </c>
      <c r="G495" s="20" t="str">
        <f>IF('S.D. Paste sheet'!G495="","",UPPER('S.D. Paste sheet'!G495))</f>
        <v/>
      </c>
      <c r="H495" s="20" t="str">
        <f>IF('S.D. Paste sheet'!H495="","",UPPER('S.D. Paste sheet'!H495))</f>
        <v/>
      </c>
      <c r="I495" s="20" t="str">
        <f>IF('S.D. Paste sheet'!I495="","",'S.D. Paste sheet'!I495)</f>
        <v/>
      </c>
      <c r="J495" s="20" t="str">
        <f>IF('S.D. Paste sheet'!J495="","",'S.D. Paste sheet'!J495)</f>
        <v/>
      </c>
      <c r="K495" s="20" t="str">
        <f>IF('S.D. Paste sheet'!K495="","",'S.D. Paste sheet'!K495)</f>
        <v/>
      </c>
      <c r="L495" s="20" t="str">
        <f>IF('S.D. Paste sheet'!L495="","",'S.D. Paste sheet'!L495)</f>
        <v/>
      </c>
      <c r="M495" s="20" t="str">
        <f>IF('S.D. Paste sheet'!M495="","",'S.D. Paste sheet'!M495)</f>
        <v/>
      </c>
      <c r="N495" s="20" t="str">
        <f>IF('S.D. Paste sheet'!N495="","",'S.D. Paste sheet'!N495)</f>
        <v/>
      </c>
      <c r="O495" s="20" t="str">
        <f>IF('S.D. Paste sheet'!O495="","",'S.D. Paste sheet'!O495)</f>
        <v/>
      </c>
      <c r="P495" s="20" t="str">
        <f>IF('S.D. Paste sheet'!P495="","",'S.D. Paste sheet'!P495)</f>
        <v/>
      </c>
      <c r="Q495" s="20" t="str">
        <f>IF('S.D. Paste sheet'!Q495="","",'S.D. Paste sheet'!Q495)</f>
        <v/>
      </c>
      <c r="R495" s="20" t="str">
        <f>IF('S.D. Paste sheet'!R495="","",'S.D. Paste sheet'!R495)</f>
        <v/>
      </c>
      <c r="S495" s="20" t="str">
        <f>IF('S.D. Paste sheet'!S495="","",'S.D. Paste sheet'!S495)</f>
        <v/>
      </c>
      <c r="T495" s="20" t="str">
        <f>IF('S.D. Paste sheet'!T495="","",'S.D. Paste sheet'!T495)</f>
        <v/>
      </c>
      <c r="U495" s="20" t="str">
        <f>IF('S.D. Paste sheet'!U495="","",'S.D. Paste sheet'!U495)</f>
        <v/>
      </c>
      <c r="V495" s="20" t="str">
        <f>IF('S.D. Paste sheet'!V495="","",'S.D. Paste sheet'!V495)</f>
        <v/>
      </c>
      <c r="W495" s="20" t="str">
        <f>IF('S.D. Paste sheet'!W495="","",'S.D. Paste sheet'!W495)</f>
        <v/>
      </c>
      <c r="X495" s="20" t="str">
        <f>IF('S.D. Paste sheet'!X495="","",'S.D. Paste sheet'!X495)</f>
        <v/>
      </c>
      <c r="Y495" s="20" t="str">
        <f>IF('S.D. Paste sheet'!Y495="","",'S.D. Paste sheet'!Y495)</f>
        <v/>
      </c>
      <c r="Z495" s="20" t="str">
        <f>IF('S.D. Paste sheet'!Z495="","",'S.D. Paste sheet'!Z495)</f>
        <v/>
      </c>
      <c r="AA495" s="20" t="str">
        <f>IF('S.D. Paste sheet'!AA495="","",'S.D. Paste sheet'!AA495)</f>
        <v/>
      </c>
      <c r="AB495" s="20" t="str">
        <f>IF('S.D. Paste sheet'!AB495="","",'S.D. Paste sheet'!AB495)</f>
        <v/>
      </c>
      <c r="AC495" s="20" t="str">
        <f>IF('S.D. Paste sheet'!AC495="","",'S.D. Paste sheet'!AC495)</f>
        <v/>
      </c>
      <c r="AD495" s="20" t="str">
        <f>IF('S.D. Paste sheet'!AD495="","",'S.D. Paste sheet'!AD495)</f>
        <v/>
      </c>
      <c r="AE495" s="29"/>
      <c r="AF495" t="str">
        <f>IF(AK495="","",IF(AK495&gt;0,COUNT($AG$2:AG495),""))</f>
        <v/>
      </c>
      <c r="AG495" s="25" t="str">
        <f t="shared" si="227"/>
        <v/>
      </c>
      <c r="AH495" s="25" t="str">
        <f t="shared" si="228"/>
        <v/>
      </c>
      <c r="AI495" s="25" t="str">
        <f t="shared" si="229"/>
        <v/>
      </c>
      <c r="AJ495" s="25" t="str">
        <f t="shared" si="230"/>
        <v/>
      </c>
      <c r="AK495" s="25" t="str">
        <f t="shared" si="231"/>
        <v/>
      </c>
      <c r="AL495" s="25" t="str">
        <f t="shared" si="232"/>
        <v/>
      </c>
      <c r="AM495" s="25" t="str">
        <f t="shared" si="233"/>
        <v/>
      </c>
      <c r="AN495" s="25" t="str">
        <f t="shared" si="234"/>
        <v/>
      </c>
      <c r="AO495" s="25" t="str">
        <f t="shared" si="235"/>
        <v/>
      </c>
      <c r="AP495" s="25" t="str">
        <f t="shared" si="236"/>
        <v/>
      </c>
      <c r="AQ495" s="25" t="str">
        <f t="shared" si="237"/>
        <v/>
      </c>
      <c r="AR495" s="25" t="str">
        <f t="shared" si="238"/>
        <v/>
      </c>
      <c r="AS495" s="25" t="str">
        <f t="shared" si="239"/>
        <v/>
      </c>
      <c r="AT495" s="25" t="str">
        <f t="shared" si="240"/>
        <v/>
      </c>
      <c r="AU495" s="25" t="str">
        <f t="shared" si="241"/>
        <v/>
      </c>
      <c r="AV495" s="25" t="str">
        <f t="shared" si="242"/>
        <v/>
      </c>
      <c r="AX495" t="str">
        <f>IF(BC495="","",IF(BC495&gt;0,COUNT($AY$2:AY495),""))</f>
        <v/>
      </c>
      <c r="AY495" s="25" t="str">
        <f t="shared" si="243"/>
        <v/>
      </c>
      <c r="AZ495" s="25" t="str">
        <f t="shared" si="244"/>
        <v/>
      </c>
      <c r="BA495" s="25" t="str">
        <f t="shared" si="245"/>
        <v/>
      </c>
      <c r="BB495" s="25" t="str">
        <f t="shared" si="246"/>
        <v/>
      </c>
      <c r="BC495" s="25" t="str">
        <f t="shared" si="247"/>
        <v/>
      </c>
      <c r="BD495" s="25" t="str">
        <f t="shared" si="248"/>
        <v/>
      </c>
      <c r="BE495" s="25" t="str">
        <f t="shared" si="249"/>
        <v/>
      </c>
      <c r="BF495" s="25" t="str">
        <f t="shared" si="250"/>
        <v/>
      </c>
      <c r="BG495" s="25" t="str">
        <f t="shared" si="251"/>
        <v/>
      </c>
      <c r="BH495" s="25" t="str">
        <f t="shared" si="252"/>
        <v/>
      </c>
      <c r="BI495" s="25" t="str">
        <f t="shared" si="253"/>
        <v/>
      </c>
      <c r="BJ495" s="25" t="str">
        <f t="shared" si="254"/>
        <v/>
      </c>
      <c r="BK495" s="25" t="str">
        <f t="shared" si="255"/>
        <v/>
      </c>
      <c r="BL495" s="25" t="str">
        <f t="shared" si="256"/>
        <v/>
      </c>
      <c r="BM495" s="25" t="str">
        <f t="shared" si="257"/>
        <v/>
      </c>
      <c r="BN495" s="25" t="str">
        <f t="shared" si="258"/>
        <v/>
      </c>
    </row>
    <row r="496" spans="1:66">
      <c r="A496" s="20" t="str">
        <f>IF('S.D. Paste sheet'!A496="","",'S.D. Paste sheet'!A496)</f>
        <v/>
      </c>
      <c r="B496" s="20" t="str">
        <f>IF('S.D. Paste sheet'!B496="","",'S.D. Paste sheet'!B496)</f>
        <v/>
      </c>
      <c r="C496" s="20" t="str">
        <f>IF('S.D. Paste sheet'!C496="","",'S.D. Paste sheet'!C496)</f>
        <v/>
      </c>
      <c r="D496" s="20" t="str">
        <f>IF('S.D. Paste sheet'!D496="","",'S.D. Paste sheet'!D496)</f>
        <v/>
      </c>
      <c r="E496" s="20" t="str">
        <f>IF('S.D. Paste sheet'!E496="","",UPPER('S.D. Paste sheet'!E496))</f>
        <v/>
      </c>
      <c r="F496" s="20" t="str">
        <f>IF('S.D. Paste sheet'!F496="","",'S.D. Paste sheet'!F496)</f>
        <v/>
      </c>
      <c r="G496" s="20" t="str">
        <f>IF('S.D. Paste sheet'!G496="","",UPPER('S.D. Paste sheet'!G496))</f>
        <v/>
      </c>
      <c r="H496" s="20" t="str">
        <f>IF('S.D. Paste sheet'!H496="","",UPPER('S.D. Paste sheet'!H496))</f>
        <v/>
      </c>
      <c r="I496" s="20" t="str">
        <f>IF('S.D. Paste sheet'!I496="","",'S.D. Paste sheet'!I496)</f>
        <v/>
      </c>
      <c r="J496" s="20" t="str">
        <f>IF('S.D. Paste sheet'!J496="","",'S.D. Paste sheet'!J496)</f>
        <v/>
      </c>
      <c r="K496" s="20" t="str">
        <f>IF('S.D. Paste sheet'!K496="","",'S.D. Paste sheet'!K496)</f>
        <v/>
      </c>
      <c r="L496" s="20" t="str">
        <f>IF('S.D. Paste sheet'!L496="","",'S.D. Paste sheet'!L496)</f>
        <v/>
      </c>
      <c r="M496" s="20" t="str">
        <f>IF('S.D. Paste sheet'!M496="","",'S.D. Paste sheet'!M496)</f>
        <v/>
      </c>
      <c r="N496" s="20" t="str">
        <f>IF('S.D. Paste sheet'!N496="","",'S.D. Paste sheet'!N496)</f>
        <v/>
      </c>
      <c r="O496" s="20" t="str">
        <f>IF('S.D. Paste sheet'!O496="","",'S.D. Paste sheet'!O496)</f>
        <v/>
      </c>
      <c r="P496" s="20" t="str">
        <f>IF('S.D. Paste sheet'!P496="","",'S.D. Paste sheet'!P496)</f>
        <v/>
      </c>
      <c r="Q496" s="20" t="str">
        <f>IF('S.D. Paste sheet'!Q496="","",'S.D. Paste sheet'!Q496)</f>
        <v/>
      </c>
      <c r="R496" s="20" t="str">
        <f>IF('S.D. Paste sheet'!R496="","",'S.D. Paste sheet'!R496)</f>
        <v/>
      </c>
      <c r="S496" s="20" t="str">
        <f>IF('S.D. Paste sheet'!S496="","",'S.D. Paste sheet'!S496)</f>
        <v/>
      </c>
      <c r="T496" s="20" t="str">
        <f>IF('S.D. Paste sheet'!T496="","",'S.D. Paste sheet'!T496)</f>
        <v/>
      </c>
      <c r="U496" s="20" t="str">
        <f>IF('S.D. Paste sheet'!U496="","",'S.D. Paste sheet'!U496)</f>
        <v/>
      </c>
      <c r="V496" s="20" t="str">
        <f>IF('S.D. Paste sheet'!V496="","",'S.D. Paste sheet'!V496)</f>
        <v/>
      </c>
      <c r="W496" s="20" t="str">
        <f>IF('S.D. Paste sheet'!W496="","",'S.D. Paste sheet'!W496)</f>
        <v/>
      </c>
      <c r="X496" s="20" t="str">
        <f>IF('S.D. Paste sheet'!X496="","",'S.D. Paste sheet'!X496)</f>
        <v/>
      </c>
      <c r="Y496" s="20" t="str">
        <f>IF('S.D. Paste sheet'!Y496="","",'S.D. Paste sheet'!Y496)</f>
        <v/>
      </c>
      <c r="Z496" s="20" t="str">
        <f>IF('S.D. Paste sheet'!Z496="","",'S.D. Paste sheet'!Z496)</f>
        <v/>
      </c>
      <c r="AA496" s="20" t="str">
        <f>IF('S.D. Paste sheet'!AA496="","",'S.D. Paste sheet'!AA496)</f>
        <v/>
      </c>
      <c r="AB496" s="20" t="str">
        <f>IF('S.D. Paste sheet'!AB496="","",'S.D. Paste sheet'!AB496)</f>
        <v/>
      </c>
      <c r="AC496" s="20" t="str">
        <f>IF('S.D. Paste sheet'!AC496="","",'S.D. Paste sheet'!AC496)</f>
        <v/>
      </c>
      <c r="AD496" s="20" t="str">
        <f>IF('S.D. Paste sheet'!AD496="","",'S.D. Paste sheet'!AD496)</f>
        <v/>
      </c>
      <c r="AE496" s="29"/>
      <c r="AF496" t="str">
        <f>IF(AK496="","",IF(AK496&gt;0,COUNT($AG$2:AG496),""))</f>
        <v/>
      </c>
      <c r="AG496" s="25" t="str">
        <f t="shared" si="227"/>
        <v/>
      </c>
      <c r="AH496" s="25" t="str">
        <f t="shared" si="228"/>
        <v/>
      </c>
      <c r="AI496" s="25" t="str">
        <f t="shared" si="229"/>
        <v/>
      </c>
      <c r="AJ496" s="25" t="str">
        <f t="shared" si="230"/>
        <v/>
      </c>
      <c r="AK496" s="25" t="str">
        <f t="shared" si="231"/>
        <v/>
      </c>
      <c r="AL496" s="25" t="str">
        <f t="shared" si="232"/>
        <v/>
      </c>
      <c r="AM496" s="25" t="str">
        <f t="shared" si="233"/>
        <v/>
      </c>
      <c r="AN496" s="25" t="str">
        <f t="shared" si="234"/>
        <v/>
      </c>
      <c r="AO496" s="25" t="str">
        <f t="shared" si="235"/>
        <v/>
      </c>
      <c r="AP496" s="25" t="str">
        <f t="shared" si="236"/>
        <v/>
      </c>
      <c r="AQ496" s="25" t="str">
        <f t="shared" si="237"/>
        <v/>
      </c>
      <c r="AR496" s="25" t="str">
        <f t="shared" si="238"/>
        <v/>
      </c>
      <c r="AS496" s="25" t="str">
        <f t="shared" si="239"/>
        <v/>
      </c>
      <c r="AT496" s="25" t="str">
        <f t="shared" si="240"/>
        <v/>
      </c>
      <c r="AU496" s="25" t="str">
        <f t="shared" si="241"/>
        <v/>
      </c>
      <c r="AV496" s="25" t="str">
        <f t="shared" si="242"/>
        <v/>
      </c>
      <c r="AX496" t="str">
        <f>IF(BC496="","",IF(BC496&gt;0,COUNT($AY$2:AY496),""))</f>
        <v/>
      </c>
      <c r="AY496" s="25" t="str">
        <f t="shared" si="243"/>
        <v/>
      </c>
      <c r="AZ496" s="25" t="str">
        <f t="shared" si="244"/>
        <v/>
      </c>
      <c r="BA496" s="25" t="str">
        <f t="shared" si="245"/>
        <v/>
      </c>
      <c r="BB496" s="25" t="str">
        <f t="shared" si="246"/>
        <v/>
      </c>
      <c r="BC496" s="25" t="str">
        <f t="shared" si="247"/>
        <v/>
      </c>
      <c r="BD496" s="25" t="str">
        <f t="shared" si="248"/>
        <v/>
      </c>
      <c r="BE496" s="25" t="str">
        <f t="shared" si="249"/>
        <v/>
      </c>
      <c r="BF496" s="25" t="str">
        <f t="shared" si="250"/>
        <v/>
      </c>
      <c r="BG496" s="25" t="str">
        <f t="shared" si="251"/>
        <v/>
      </c>
      <c r="BH496" s="25" t="str">
        <f t="shared" si="252"/>
        <v/>
      </c>
      <c r="BI496" s="25" t="str">
        <f t="shared" si="253"/>
        <v/>
      </c>
      <c r="BJ496" s="25" t="str">
        <f t="shared" si="254"/>
        <v/>
      </c>
      <c r="BK496" s="25" t="str">
        <f t="shared" si="255"/>
        <v/>
      </c>
      <c r="BL496" s="25" t="str">
        <f t="shared" si="256"/>
        <v/>
      </c>
      <c r="BM496" s="25" t="str">
        <f t="shared" si="257"/>
        <v/>
      </c>
      <c r="BN496" s="25" t="str">
        <f t="shared" si="258"/>
        <v/>
      </c>
    </row>
    <row r="497" spans="1:66">
      <c r="A497" s="20" t="str">
        <f>IF('S.D. Paste sheet'!A497="","",'S.D. Paste sheet'!A497)</f>
        <v/>
      </c>
      <c r="B497" s="20" t="str">
        <f>IF('S.D. Paste sheet'!B497="","",'S.D. Paste sheet'!B497)</f>
        <v/>
      </c>
      <c r="C497" s="20" t="str">
        <f>IF('S.D. Paste sheet'!C497="","",'S.D. Paste sheet'!C497)</f>
        <v/>
      </c>
      <c r="D497" s="20" t="str">
        <f>IF('S.D. Paste sheet'!D497="","",'S.D. Paste sheet'!D497)</f>
        <v/>
      </c>
      <c r="E497" s="20" t="str">
        <f>IF('S.D. Paste sheet'!E497="","",UPPER('S.D. Paste sheet'!E497))</f>
        <v/>
      </c>
      <c r="F497" s="20" t="str">
        <f>IF('S.D. Paste sheet'!F497="","",'S.D. Paste sheet'!F497)</f>
        <v/>
      </c>
      <c r="G497" s="20" t="str">
        <f>IF('S.D. Paste sheet'!G497="","",UPPER('S.D. Paste sheet'!G497))</f>
        <v/>
      </c>
      <c r="H497" s="20" t="str">
        <f>IF('S.D. Paste sheet'!H497="","",UPPER('S.D. Paste sheet'!H497))</f>
        <v/>
      </c>
      <c r="I497" s="20" t="str">
        <f>IF('S.D. Paste sheet'!I497="","",'S.D. Paste sheet'!I497)</f>
        <v/>
      </c>
      <c r="J497" s="20" t="str">
        <f>IF('S.D. Paste sheet'!J497="","",'S.D. Paste sheet'!J497)</f>
        <v/>
      </c>
      <c r="K497" s="20" t="str">
        <f>IF('S.D. Paste sheet'!K497="","",'S.D. Paste sheet'!K497)</f>
        <v/>
      </c>
      <c r="L497" s="20" t="str">
        <f>IF('S.D. Paste sheet'!L497="","",'S.D. Paste sheet'!L497)</f>
        <v/>
      </c>
      <c r="M497" s="20" t="str">
        <f>IF('S.D. Paste sheet'!M497="","",'S.D. Paste sheet'!M497)</f>
        <v/>
      </c>
      <c r="N497" s="20" t="str">
        <f>IF('S.D. Paste sheet'!N497="","",'S.D. Paste sheet'!N497)</f>
        <v/>
      </c>
      <c r="O497" s="20" t="str">
        <f>IF('S.D. Paste sheet'!O497="","",'S.D. Paste sheet'!O497)</f>
        <v/>
      </c>
      <c r="P497" s="20" t="str">
        <f>IF('S.D. Paste sheet'!P497="","",'S.D. Paste sheet'!P497)</f>
        <v/>
      </c>
      <c r="Q497" s="20" t="str">
        <f>IF('S.D. Paste sheet'!Q497="","",'S.D. Paste sheet'!Q497)</f>
        <v/>
      </c>
      <c r="R497" s="20" t="str">
        <f>IF('S.D. Paste sheet'!R497="","",'S.D. Paste sheet'!R497)</f>
        <v/>
      </c>
      <c r="S497" s="20" t="str">
        <f>IF('S.D. Paste sheet'!S497="","",'S.D. Paste sheet'!S497)</f>
        <v/>
      </c>
      <c r="T497" s="20" t="str">
        <f>IF('S.D. Paste sheet'!T497="","",'S.D. Paste sheet'!T497)</f>
        <v/>
      </c>
      <c r="U497" s="20" t="str">
        <f>IF('S.D. Paste sheet'!U497="","",'S.D. Paste sheet'!U497)</f>
        <v/>
      </c>
      <c r="V497" s="20" t="str">
        <f>IF('S.D. Paste sheet'!V497="","",'S.D. Paste sheet'!V497)</f>
        <v/>
      </c>
      <c r="W497" s="20" t="str">
        <f>IF('S.D. Paste sheet'!W497="","",'S.D. Paste sheet'!W497)</f>
        <v/>
      </c>
      <c r="X497" s="20" t="str">
        <f>IF('S.D. Paste sheet'!X497="","",'S.D. Paste sheet'!X497)</f>
        <v/>
      </c>
      <c r="Y497" s="20" t="str">
        <f>IF('S.D. Paste sheet'!Y497="","",'S.D. Paste sheet'!Y497)</f>
        <v/>
      </c>
      <c r="Z497" s="20" t="str">
        <f>IF('S.D. Paste sheet'!Z497="","",'S.D. Paste sheet'!Z497)</f>
        <v/>
      </c>
      <c r="AA497" s="20" t="str">
        <f>IF('S.D. Paste sheet'!AA497="","",'S.D. Paste sheet'!AA497)</f>
        <v/>
      </c>
      <c r="AB497" s="20" t="str">
        <f>IF('S.D. Paste sheet'!AB497="","",'S.D. Paste sheet'!AB497)</f>
        <v/>
      </c>
      <c r="AC497" s="20" t="str">
        <f>IF('S.D. Paste sheet'!AC497="","",'S.D. Paste sheet'!AC497)</f>
        <v/>
      </c>
      <c r="AD497" s="20" t="str">
        <f>IF('S.D. Paste sheet'!AD497="","",'S.D. Paste sheet'!AD497)</f>
        <v/>
      </c>
      <c r="AE497" s="29"/>
      <c r="AF497" t="str">
        <f>IF(AK497="","",IF(AK497&gt;0,COUNT($AG$2:AG497),""))</f>
        <v/>
      </c>
      <c r="AG497" s="25" t="str">
        <f t="shared" si="227"/>
        <v/>
      </c>
      <c r="AH497" s="25" t="str">
        <f t="shared" si="228"/>
        <v/>
      </c>
      <c r="AI497" s="25" t="str">
        <f t="shared" si="229"/>
        <v/>
      </c>
      <c r="AJ497" s="25" t="str">
        <f t="shared" si="230"/>
        <v/>
      </c>
      <c r="AK497" s="25" t="str">
        <f t="shared" si="231"/>
        <v/>
      </c>
      <c r="AL497" s="25" t="str">
        <f t="shared" si="232"/>
        <v/>
      </c>
      <c r="AM497" s="25" t="str">
        <f t="shared" si="233"/>
        <v/>
      </c>
      <c r="AN497" s="25" t="str">
        <f t="shared" si="234"/>
        <v/>
      </c>
      <c r="AO497" s="25" t="str">
        <f t="shared" si="235"/>
        <v/>
      </c>
      <c r="AP497" s="25" t="str">
        <f t="shared" si="236"/>
        <v/>
      </c>
      <c r="AQ497" s="25" t="str">
        <f t="shared" si="237"/>
        <v/>
      </c>
      <c r="AR497" s="25" t="str">
        <f t="shared" si="238"/>
        <v/>
      </c>
      <c r="AS497" s="25" t="str">
        <f t="shared" si="239"/>
        <v/>
      </c>
      <c r="AT497" s="25" t="str">
        <f t="shared" si="240"/>
        <v/>
      </c>
      <c r="AU497" s="25" t="str">
        <f t="shared" si="241"/>
        <v/>
      </c>
      <c r="AV497" s="25" t="str">
        <f t="shared" si="242"/>
        <v/>
      </c>
      <c r="AX497" t="str">
        <f>IF(BC497="","",IF(BC497&gt;0,COUNT($AY$2:AY497),""))</f>
        <v/>
      </c>
      <c r="AY497" s="25" t="str">
        <f t="shared" si="243"/>
        <v/>
      </c>
      <c r="AZ497" s="25" t="str">
        <f t="shared" si="244"/>
        <v/>
      </c>
      <c r="BA497" s="25" t="str">
        <f t="shared" si="245"/>
        <v/>
      </c>
      <c r="BB497" s="25" t="str">
        <f t="shared" si="246"/>
        <v/>
      </c>
      <c r="BC497" s="25" t="str">
        <f t="shared" si="247"/>
        <v/>
      </c>
      <c r="BD497" s="25" t="str">
        <f t="shared" si="248"/>
        <v/>
      </c>
      <c r="BE497" s="25" t="str">
        <f t="shared" si="249"/>
        <v/>
      </c>
      <c r="BF497" s="25" t="str">
        <f t="shared" si="250"/>
        <v/>
      </c>
      <c r="BG497" s="25" t="str">
        <f t="shared" si="251"/>
        <v/>
      </c>
      <c r="BH497" s="25" t="str">
        <f t="shared" si="252"/>
        <v/>
      </c>
      <c r="BI497" s="25" t="str">
        <f t="shared" si="253"/>
        <v/>
      </c>
      <c r="BJ497" s="25" t="str">
        <f t="shared" si="254"/>
        <v/>
      </c>
      <c r="BK497" s="25" t="str">
        <f t="shared" si="255"/>
        <v/>
      </c>
      <c r="BL497" s="25" t="str">
        <f t="shared" si="256"/>
        <v/>
      </c>
      <c r="BM497" s="25" t="str">
        <f t="shared" si="257"/>
        <v/>
      </c>
      <c r="BN497" s="25" t="str">
        <f t="shared" si="258"/>
        <v/>
      </c>
    </row>
    <row r="498" spans="1:66">
      <c r="A498" s="20" t="str">
        <f>IF('S.D. Paste sheet'!A498="","",'S.D. Paste sheet'!A498)</f>
        <v/>
      </c>
      <c r="B498" s="20" t="str">
        <f>IF('S.D. Paste sheet'!B498="","",'S.D. Paste sheet'!B498)</f>
        <v/>
      </c>
      <c r="C498" s="20" t="str">
        <f>IF('S.D. Paste sheet'!C498="","",'S.D. Paste sheet'!C498)</f>
        <v/>
      </c>
      <c r="D498" s="20" t="str">
        <f>IF('S.D. Paste sheet'!D498="","",'S.D. Paste sheet'!D498)</f>
        <v/>
      </c>
      <c r="E498" s="20" t="str">
        <f>IF('S.D. Paste sheet'!E498="","",UPPER('S.D. Paste sheet'!E498))</f>
        <v/>
      </c>
      <c r="F498" s="20" t="str">
        <f>IF('S.D. Paste sheet'!F498="","",'S.D. Paste sheet'!F498)</f>
        <v/>
      </c>
      <c r="G498" s="20" t="str">
        <f>IF('S.D. Paste sheet'!G498="","",UPPER('S.D. Paste sheet'!G498))</f>
        <v/>
      </c>
      <c r="H498" s="20" t="str">
        <f>IF('S.D. Paste sheet'!H498="","",UPPER('S.D. Paste sheet'!H498))</f>
        <v/>
      </c>
      <c r="I498" s="20" t="str">
        <f>IF('S.D. Paste sheet'!I498="","",'S.D. Paste sheet'!I498)</f>
        <v/>
      </c>
      <c r="J498" s="20" t="str">
        <f>IF('S.D. Paste sheet'!J498="","",'S.D. Paste sheet'!J498)</f>
        <v/>
      </c>
      <c r="K498" s="20" t="str">
        <f>IF('S.D. Paste sheet'!K498="","",'S.D. Paste sheet'!K498)</f>
        <v/>
      </c>
      <c r="L498" s="20" t="str">
        <f>IF('S.D. Paste sheet'!L498="","",'S.D. Paste sheet'!L498)</f>
        <v/>
      </c>
      <c r="M498" s="20" t="str">
        <f>IF('S.D. Paste sheet'!M498="","",'S.D. Paste sheet'!M498)</f>
        <v/>
      </c>
      <c r="N498" s="20" t="str">
        <f>IF('S.D. Paste sheet'!N498="","",'S.D. Paste sheet'!N498)</f>
        <v/>
      </c>
      <c r="O498" s="20" t="str">
        <f>IF('S.D. Paste sheet'!O498="","",'S.D. Paste sheet'!O498)</f>
        <v/>
      </c>
      <c r="P498" s="20" t="str">
        <f>IF('S.D. Paste sheet'!P498="","",'S.D. Paste sheet'!P498)</f>
        <v/>
      </c>
      <c r="Q498" s="20" t="str">
        <f>IF('S.D. Paste sheet'!Q498="","",'S.D. Paste sheet'!Q498)</f>
        <v/>
      </c>
      <c r="R498" s="20" t="str">
        <f>IF('S.D. Paste sheet'!R498="","",'S.D. Paste sheet'!R498)</f>
        <v/>
      </c>
      <c r="S498" s="20" t="str">
        <f>IF('S.D. Paste sheet'!S498="","",'S.D. Paste sheet'!S498)</f>
        <v/>
      </c>
      <c r="T498" s="20" t="str">
        <f>IF('S.D. Paste sheet'!T498="","",'S.D. Paste sheet'!T498)</f>
        <v/>
      </c>
      <c r="U498" s="20" t="str">
        <f>IF('S.D. Paste sheet'!U498="","",'S.D. Paste sheet'!U498)</f>
        <v/>
      </c>
      <c r="V498" s="20" t="str">
        <f>IF('S.D. Paste sheet'!V498="","",'S.D. Paste sheet'!V498)</f>
        <v/>
      </c>
      <c r="W498" s="20" t="str">
        <f>IF('S.D. Paste sheet'!W498="","",'S.D. Paste sheet'!W498)</f>
        <v/>
      </c>
      <c r="X498" s="20" t="str">
        <f>IF('S.D. Paste sheet'!X498="","",'S.D. Paste sheet'!X498)</f>
        <v/>
      </c>
      <c r="Y498" s="20" t="str">
        <f>IF('S.D. Paste sheet'!Y498="","",'S.D. Paste sheet'!Y498)</f>
        <v/>
      </c>
      <c r="Z498" s="20" t="str">
        <f>IF('S.D. Paste sheet'!Z498="","",'S.D. Paste sheet'!Z498)</f>
        <v/>
      </c>
      <c r="AA498" s="20" t="str">
        <f>IF('S.D. Paste sheet'!AA498="","",'S.D. Paste sheet'!AA498)</f>
        <v/>
      </c>
      <c r="AB498" s="20" t="str">
        <f>IF('S.D. Paste sheet'!AB498="","",'S.D. Paste sheet'!AB498)</f>
        <v/>
      </c>
      <c r="AC498" s="20" t="str">
        <f>IF('S.D. Paste sheet'!AC498="","",'S.D. Paste sheet'!AC498)</f>
        <v/>
      </c>
      <c r="AD498" s="20" t="str">
        <f>IF('S.D. Paste sheet'!AD498="","",'S.D. Paste sheet'!AD498)</f>
        <v/>
      </c>
      <c r="AE498" s="29"/>
      <c r="AF498" t="str">
        <f>IF(AK498="","",IF(AK498&gt;0,COUNT($AG$2:AG498),""))</f>
        <v/>
      </c>
      <c r="AG498" s="25" t="str">
        <f t="shared" si="227"/>
        <v/>
      </c>
      <c r="AH498" s="25" t="str">
        <f t="shared" si="228"/>
        <v/>
      </c>
      <c r="AI498" s="25" t="str">
        <f t="shared" si="229"/>
        <v/>
      </c>
      <c r="AJ498" s="25" t="str">
        <f t="shared" si="230"/>
        <v/>
      </c>
      <c r="AK498" s="25" t="str">
        <f t="shared" si="231"/>
        <v/>
      </c>
      <c r="AL498" s="25" t="str">
        <f t="shared" si="232"/>
        <v/>
      </c>
      <c r="AM498" s="25" t="str">
        <f t="shared" si="233"/>
        <v/>
      </c>
      <c r="AN498" s="25" t="str">
        <f t="shared" si="234"/>
        <v/>
      </c>
      <c r="AO498" s="25" t="str">
        <f t="shared" si="235"/>
        <v/>
      </c>
      <c r="AP498" s="25" t="str">
        <f t="shared" si="236"/>
        <v/>
      </c>
      <c r="AQ498" s="25" t="str">
        <f t="shared" si="237"/>
        <v/>
      </c>
      <c r="AR498" s="25" t="str">
        <f t="shared" si="238"/>
        <v/>
      </c>
      <c r="AS498" s="25" t="str">
        <f t="shared" si="239"/>
        <v/>
      </c>
      <c r="AT498" s="25" t="str">
        <f t="shared" si="240"/>
        <v/>
      </c>
      <c r="AU498" s="25" t="str">
        <f t="shared" si="241"/>
        <v/>
      </c>
      <c r="AV498" s="25" t="str">
        <f t="shared" si="242"/>
        <v/>
      </c>
      <c r="AX498" t="str">
        <f>IF(BC498="","",IF(BC498&gt;0,COUNT($AY$2:AY498),""))</f>
        <v/>
      </c>
      <c r="AY498" s="25" t="str">
        <f t="shared" si="243"/>
        <v/>
      </c>
      <c r="AZ498" s="25" t="str">
        <f t="shared" si="244"/>
        <v/>
      </c>
      <c r="BA498" s="25" t="str">
        <f t="shared" si="245"/>
        <v/>
      </c>
      <c r="BB498" s="25" t="str">
        <f t="shared" si="246"/>
        <v/>
      </c>
      <c r="BC498" s="25" t="str">
        <f t="shared" si="247"/>
        <v/>
      </c>
      <c r="BD498" s="25" t="str">
        <f t="shared" si="248"/>
        <v/>
      </c>
      <c r="BE498" s="25" t="str">
        <f t="shared" si="249"/>
        <v/>
      </c>
      <c r="BF498" s="25" t="str">
        <f t="shared" si="250"/>
        <v/>
      </c>
      <c r="BG498" s="25" t="str">
        <f t="shared" si="251"/>
        <v/>
      </c>
      <c r="BH498" s="25" t="str">
        <f t="shared" si="252"/>
        <v/>
      </c>
      <c r="BI498" s="25" t="str">
        <f t="shared" si="253"/>
        <v/>
      </c>
      <c r="BJ498" s="25" t="str">
        <f t="shared" si="254"/>
        <v/>
      </c>
      <c r="BK498" s="25" t="str">
        <f t="shared" si="255"/>
        <v/>
      </c>
      <c r="BL498" s="25" t="str">
        <f t="shared" si="256"/>
        <v/>
      </c>
      <c r="BM498" s="25" t="str">
        <f t="shared" si="257"/>
        <v/>
      </c>
      <c r="BN498" s="25" t="str">
        <f t="shared" si="258"/>
        <v/>
      </c>
    </row>
    <row r="499" spans="1:66">
      <c r="A499" s="20" t="str">
        <f>IF('S.D. Paste sheet'!A499="","",'S.D. Paste sheet'!A499)</f>
        <v/>
      </c>
      <c r="B499" s="20" t="str">
        <f>IF('S.D. Paste sheet'!B499="","",'S.D. Paste sheet'!B499)</f>
        <v/>
      </c>
      <c r="C499" s="20" t="str">
        <f>IF('S.D. Paste sheet'!C499="","",'S.D. Paste sheet'!C499)</f>
        <v/>
      </c>
      <c r="D499" s="20" t="str">
        <f>IF('S.D. Paste sheet'!D499="","",'S.D. Paste sheet'!D499)</f>
        <v/>
      </c>
      <c r="E499" s="20" t="str">
        <f>IF('S.D. Paste sheet'!E499="","",UPPER('S.D. Paste sheet'!E499))</f>
        <v/>
      </c>
      <c r="F499" s="20" t="str">
        <f>IF('S.D. Paste sheet'!F499="","",'S.D. Paste sheet'!F499)</f>
        <v/>
      </c>
      <c r="G499" s="20" t="str">
        <f>IF('S.D. Paste sheet'!G499="","",UPPER('S.D. Paste sheet'!G499))</f>
        <v/>
      </c>
      <c r="H499" s="20" t="str">
        <f>IF('S.D. Paste sheet'!H499="","",UPPER('S.D. Paste sheet'!H499))</f>
        <v/>
      </c>
      <c r="I499" s="20" t="str">
        <f>IF('S.D. Paste sheet'!I499="","",'S.D. Paste sheet'!I499)</f>
        <v/>
      </c>
      <c r="J499" s="20" t="str">
        <f>IF('S.D. Paste sheet'!J499="","",'S.D. Paste sheet'!J499)</f>
        <v/>
      </c>
      <c r="K499" s="20" t="str">
        <f>IF('S.D. Paste sheet'!K499="","",'S.D. Paste sheet'!K499)</f>
        <v/>
      </c>
      <c r="L499" s="20" t="str">
        <f>IF('S.D. Paste sheet'!L499="","",'S.D. Paste sheet'!L499)</f>
        <v/>
      </c>
      <c r="M499" s="20" t="str">
        <f>IF('S.D. Paste sheet'!M499="","",'S.D. Paste sheet'!M499)</f>
        <v/>
      </c>
      <c r="N499" s="20" t="str">
        <f>IF('S.D. Paste sheet'!N499="","",'S.D. Paste sheet'!N499)</f>
        <v/>
      </c>
      <c r="O499" s="20" t="str">
        <f>IF('S.D. Paste sheet'!O499="","",'S.D. Paste sheet'!O499)</f>
        <v/>
      </c>
      <c r="P499" s="20" t="str">
        <f>IF('S.D. Paste sheet'!P499="","",'S.D. Paste sheet'!P499)</f>
        <v/>
      </c>
      <c r="Q499" s="20" t="str">
        <f>IF('S.D. Paste sheet'!Q499="","",'S.D. Paste sheet'!Q499)</f>
        <v/>
      </c>
      <c r="R499" s="20" t="str">
        <f>IF('S.D. Paste sheet'!R499="","",'S.D. Paste sheet'!R499)</f>
        <v/>
      </c>
      <c r="S499" s="20" t="str">
        <f>IF('S.D. Paste sheet'!S499="","",'S.D. Paste sheet'!S499)</f>
        <v/>
      </c>
      <c r="T499" s="20" t="str">
        <f>IF('S.D. Paste sheet'!T499="","",'S.D. Paste sheet'!T499)</f>
        <v/>
      </c>
      <c r="U499" s="20" t="str">
        <f>IF('S.D. Paste sheet'!U499="","",'S.D. Paste sheet'!U499)</f>
        <v/>
      </c>
      <c r="V499" s="20" t="str">
        <f>IF('S.D. Paste sheet'!V499="","",'S.D. Paste sheet'!V499)</f>
        <v/>
      </c>
      <c r="W499" s="20" t="str">
        <f>IF('S.D. Paste sheet'!W499="","",'S.D. Paste sheet'!W499)</f>
        <v/>
      </c>
      <c r="X499" s="20" t="str">
        <f>IF('S.D. Paste sheet'!X499="","",'S.D. Paste sheet'!X499)</f>
        <v/>
      </c>
      <c r="Y499" s="20" t="str">
        <f>IF('S.D. Paste sheet'!Y499="","",'S.D. Paste sheet'!Y499)</f>
        <v/>
      </c>
      <c r="Z499" s="20" t="str">
        <f>IF('S.D. Paste sheet'!Z499="","",'S.D. Paste sheet'!Z499)</f>
        <v/>
      </c>
      <c r="AA499" s="20" t="str">
        <f>IF('S.D. Paste sheet'!AA499="","",'S.D. Paste sheet'!AA499)</f>
        <v/>
      </c>
      <c r="AB499" s="20" t="str">
        <f>IF('S.D. Paste sheet'!AB499="","",'S.D. Paste sheet'!AB499)</f>
        <v/>
      </c>
      <c r="AC499" s="20" t="str">
        <f>IF('S.D. Paste sheet'!AC499="","",'S.D. Paste sheet'!AC499)</f>
        <v/>
      </c>
      <c r="AD499" s="20" t="str">
        <f>IF('S.D. Paste sheet'!AD499="","",'S.D. Paste sheet'!AD499)</f>
        <v/>
      </c>
      <c r="AE499" s="29"/>
      <c r="AF499" t="str">
        <f>IF(AK499="","",IF(AK499&gt;0,COUNT($AG$2:AG499),""))</f>
        <v/>
      </c>
      <c r="AG499" s="25" t="str">
        <f t="shared" si="227"/>
        <v/>
      </c>
      <c r="AH499" s="25" t="str">
        <f t="shared" si="228"/>
        <v/>
      </c>
      <c r="AI499" s="25" t="str">
        <f t="shared" si="229"/>
        <v/>
      </c>
      <c r="AJ499" s="25" t="str">
        <f t="shared" si="230"/>
        <v/>
      </c>
      <c r="AK499" s="25" t="str">
        <f t="shared" si="231"/>
        <v/>
      </c>
      <c r="AL499" s="25" t="str">
        <f t="shared" si="232"/>
        <v/>
      </c>
      <c r="AM499" s="25" t="str">
        <f t="shared" si="233"/>
        <v/>
      </c>
      <c r="AN499" s="25" t="str">
        <f t="shared" si="234"/>
        <v/>
      </c>
      <c r="AO499" s="25" t="str">
        <f t="shared" si="235"/>
        <v/>
      </c>
      <c r="AP499" s="25" t="str">
        <f t="shared" si="236"/>
        <v/>
      </c>
      <c r="AQ499" s="25" t="str">
        <f t="shared" si="237"/>
        <v/>
      </c>
      <c r="AR499" s="25" t="str">
        <f t="shared" si="238"/>
        <v/>
      </c>
      <c r="AS499" s="25" t="str">
        <f t="shared" si="239"/>
        <v/>
      </c>
      <c r="AT499" s="25" t="str">
        <f t="shared" si="240"/>
        <v/>
      </c>
      <c r="AU499" s="25" t="str">
        <f t="shared" si="241"/>
        <v/>
      </c>
      <c r="AV499" s="25" t="str">
        <f t="shared" si="242"/>
        <v/>
      </c>
      <c r="AX499" t="str">
        <f>IF(BC499="","",IF(BC499&gt;0,COUNT($AY$2:AY499),""))</f>
        <v/>
      </c>
      <c r="AY499" s="25" t="str">
        <f t="shared" si="243"/>
        <v/>
      </c>
      <c r="AZ499" s="25" t="str">
        <f t="shared" si="244"/>
        <v/>
      </c>
      <c r="BA499" s="25" t="str">
        <f t="shared" si="245"/>
        <v/>
      </c>
      <c r="BB499" s="25" t="str">
        <f t="shared" si="246"/>
        <v/>
      </c>
      <c r="BC499" s="25" t="str">
        <f t="shared" si="247"/>
        <v/>
      </c>
      <c r="BD499" s="25" t="str">
        <f t="shared" si="248"/>
        <v/>
      </c>
      <c r="BE499" s="25" t="str">
        <f t="shared" si="249"/>
        <v/>
      </c>
      <c r="BF499" s="25" t="str">
        <f t="shared" si="250"/>
        <v/>
      </c>
      <c r="BG499" s="25" t="str">
        <f t="shared" si="251"/>
        <v/>
      </c>
      <c r="BH499" s="25" t="str">
        <f t="shared" si="252"/>
        <v/>
      </c>
      <c r="BI499" s="25" t="str">
        <f t="shared" si="253"/>
        <v/>
      </c>
      <c r="BJ499" s="25" t="str">
        <f t="shared" si="254"/>
        <v/>
      </c>
      <c r="BK499" s="25" t="str">
        <f t="shared" si="255"/>
        <v/>
      </c>
      <c r="BL499" s="25" t="str">
        <f t="shared" si="256"/>
        <v/>
      </c>
      <c r="BM499" s="25" t="str">
        <f t="shared" si="257"/>
        <v/>
      </c>
      <c r="BN499" s="25" t="str">
        <f t="shared" si="258"/>
        <v/>
      </c>
    </row>
    <row r="500" spans="1:66">
      <c r="A500" s="20" t="str">
        <f>IF('S.D. Paste sheet'!A500="","",'S.D. Paste sheet'!A500)</f>
        <v/>
      </c>
      <c r="B500" s="20" t="str">
        <f>IF('S.D. Paste sheet'!B500="","",'S.D. Paste sheet'!B500)</f>
        <v/>
      </c>
      <c r="C500" s="20" t="str">
        <f>IF('S.D. Paste sheet'!C500="","",'S.D. Paste sheet'!C500)</f>
        <v/>
      </c>
      <c r="D500" s="20" t="str">
        <f>IF('S.D. Paste sheet'!D500="","",'S.D. Paste sheet'!D500)</f>
        <v/>
      </c>
      <c r="E500" s="20" t="str">
        <f>IF('S.D. Paste sheet'!E500="","",UPPER('S.D. Paste sheet'!E500))</f>
        <v/>
      </c>
      <c r="F500" s="20" t="str">
        <f>IF('S.D. Paste sheet'!F500="","",'S.D. Paste sheet'!F500)</f>
        <v/>
      </c>
      <c r="G500" s="20" t="str">
        <f>IF('S.D. Paste sheet'!G500="","",UPPER('S.D. Paste sheet'!G500))</f>
        <v/>
      </c>
      <c r="H500" s="20" t="str">
        <f>IF('S.D. Paste sheet'!H500="","",UPPER('S.D. Paste sheet'!H500))</f>
        <v/>
      </c>
      <c r="I500" s="20" t="str">
        <f>IF('S.D. Paste sheet'!I500="","",'S.D. Paste sheet'!I500)</f>
        <v/>
      </c>
      <c r="J500" s="20" t="str">
        <f>IF('S.D. Paste sheet'!J500="","",'S.D. Paste sheet'!J500)</f>
        <v/>
      </c>
      <c r="K500" s="20" t="str">
        <f>IF('S.D. Paste sheet'!K500="","",'S.D. Paste sheet'!K500)</f>
        <v/>
      </c>
      <c r="L500" s="20" t="str">
        <f>IF('S.D. Paste sheet'!L500="","",'S.D. Paste sheet'!L500)</f>
        <v/>
      </c>
      <c r="M500" s="20" t="str">
        <f>IF('S.D. Paste sheet'!M500="","",'S.D. Paste sheet'!M500)</f>
        <v/>
      </c>
      <c r="N500" s="20" t="str">
        <f>IF('S.D. Paste sheet'!N500="","",'S.D. Paste sheet'!N500)</f>
        <v/>
      </c>
      <c r="O500" s="20" t="str">
        <f>IF('S.D. Paste sheet'!O500="","",'S.D. Paste sheet'!O500)</f>
        <v/>
      </c>
      <c r="P500" s="20" t="str">
        <f>IF('S.D. Paste sheet'!P500="","",'S.D. Paste sheet'!P500)</f>
        <v/>
      </c>
      <c r="Q500" s="20" t="str">
        <f>IF('S.D. Paste sheet'!Q500="","",'S.D. Paste sheet'!Q500)</f>
        <v/>
      </c>
      <c r="R500" s="20" t="str">
        <f>IF('S.D. Paste sheet'!R500="","",'S.D. Paste sheet'!R500)</f>
        <v/>
      </c>
      <c r="S500" s="20" t="str">
        <f>IF('S.D. Paste sheet'!S500="","",'S.D. Paste sheet'!S500)</f>
        <v/>
      </c>
      <c r="T500" s="20" t="str">
        <f>IF('S.D. Paste sheet'!T500="","",'S.D. Paste sheet'!T500)</f>
        <v/>
      </c>
      <c r="U500" s="20" t="str">
        <f>IF('S.D. Paste sheet'!U500="","",'S.D. Paste sheet'!U500)</f>
        <v/>
      </c>
      <c r="V500" s="20" t="str">
        <f>IF('S.D. Paste sheet'!V500="","",'S.D. Paste sheet'!V500)</f>
        <v/>
      </c>
      <c r="W500" s="20" t="str">
        <f>IF('S.D. Paste sheet'!W500="","",'S.D. Paste sheet'!W500)</f>
        <v/>
      </c>
      <c r="X500" s="20" t="str">
        <f>IF('S.D. Paste sheet'!X500="","",'S.D. Paste sheet'!X500)</f>
        <v/>
      </c>
      <c r="Y500" s="20" t="str">
        <f>IF('S.D. Paste sheet'!Y500="","",'S.D. Paste sheet'!Y500)</f>
        <v/>
      </c>
      <c r="Z500" s="20" t="str">
        <f>IF('S.D. Paste sheet'!Z500="","",'S.D. Paste sheet'!Z500)</f>
        <v/>
      </c>
      <c r="AA500" s="20" t="str">
        <f>IF('S.D. Paste sheet'!AA500="","",'S.D. Paste sheet'!AA500)</f>
        <v/>
      </c>
      <c r="AB500" s="20" t="str">
        <f>IF('S.D. Paste sheet'!AB500="","",'S.D. Paste sheet'!AB500)</f>
        <v/>
      </c>
      <c r="AC500" s="20" t="str">
        <f>IF('S.D. Paste sheet'!AC500="","",'S.D. Paste sheet'!AC500)</f>
        <v/>
      </c>
      <c r="AD500" s="20" t="str">
        <f>IF('S.D. Paste sheet'!AD500="","",'S.D. Paste sheet'!AD500)</f>
        <v/>
      </c>
      <c r="AE500" s="29"/>
      <c r="AF500" t="str">
        <f>IF(AK500="","",IF(AK500&gt;0,COUNT($AG$2:AG500),""))</f>
        <v/>
      </c>
      <c r="AG500" s="25" t="str">
        <f t="shared" si="227"/>
        <v/>
      </c>
      <c r="AH500" s="25" t="str">
        <f t="shared" si="228"/>
        <v/>
      </c>
      <c r="AI500" s="25" t="str">
        <f t="shared" si="229"/>
        <v/>
      </c>
      <c r="AJ500" s="25" t="str">
        <f t="shared" si="230"/>
        <v/>
      </c>
      <c r="AK500" s="25" t="str">
        <f t="shared" si="231"/>
        <v/>
      </c>
      <c r="AL500" s="25" t="str">
        <f t="shared" si="232"/>
        <v/>
      </c>
      <c r="AM500" s="25" t="str">
        <f t="shared" si="233"/>
        <v/>
      </c>
      <c r="AN500" s="25" t="str">
        <f t="shared" si="234"/>
        <v/>
      </c>
      <c r="AO500" s="25" t="str">
        <f t="shared" si="235"/>
        <v/>
      </c>
      <c r="AP500" s="25" t="str">
        <f t="shared" si="236"/>
        <v/>
      </c>
      <c r="AQ500" s="25" t="str">
        <f t="shared" si="237"/>
        <v/>
      </c>
      <c r="AR500" s="25" t="str">
        <f t="shared" si="238"/>
        <v/>
      </c>
      <c r="AS500" s="25" t="str">
        <f t="shared" si="239"/>
        <v/>
      </c>
      <c r="AT500" s="25" t="str">
        <f t="shared" si="240"/>
        <v/>
      </c>
      <c r="AU500" s="25" t="str">
        <f t="shared" si="241"/>
        <v/>
      </c>
      <c r="AV500" s="25" t="str">
        <f t="shared" si="242"/>
        <v/>
      </c>
      <c r="AX500" t="str">
        <f>IF(BC500="","",IF(BC500&gt;0,COUNT($AY$2:AY500),""))</f>
        <v/>
      </c>
      <c r="AY500" s="25" t="str">
        <f t="shared" si="243"/>
        <v/>
      </c>
      <c r="AZ500" s="25" t="str">
        <f t="shared" si="244"/>
        <v/>
      </c>
      <c r="BA500" s="25" t="str">
        <f t="shared" si="245"/>
        <v/>
      </c>
      <c r="BB500" s="25" t="str">
        <f t="shared" si="246"/>
        <v/>
      </c>
      <c r="BC500" s="25" t="str">
        <f t="shared" si="247"/>
        <v/>
      </c>
      <c r="BD500" s="25" t="str">
        <f t="shared" si="248"/>
        <v/>
      </c>
      <c r="BE500" s="25" t="str">
        <f t="shared" si="249"/>
        <v/>
      </c>
      <c r="BF500" s="25" t="str">
        <f t="shared" si="250"/>
        <v/>
      </c>
      <c r="BG500" s="25" t="str">
        <f t="shared" si="251"/>
        <v/>
      </c>
      <c r="BH500" s="25" t="str">
        <f t="shared" si="252"/>
        <v/>
      </c>
      <c r="BI500" s="25" t="str">
        <f t="shared" si="253"/>
        <v/>
      </c>
      <c r="BJ500" s="25" t="str">
        <f t="shared" si="254"/>
        <v/>
      </c>
      <c r="BK500" s="25" t="str">
        <f t="shared" si="255"/>
        <v/>
      </c>
      <c r="BL500" s="25" t="str">
        <f t="shared" si="256"/>
        <v/>
      </c>
      <c r="BM500" s="25" t="str">
        <f t="shared" si="257"/>
        <v/>
      </c>
      <c r="BN500" s="25" t="str">
        <f t="shared" si="258"/>
        <v/>
      </c>
    </row>
    <row r="501" spans="1:66">
      <c r="A501" s="20" t="str">
        <f>IF('S.D. Paste sheet'!A501="","",'S.D. Paste sheet'!A501)</f>
        <v/>
      </c>
      <c r="B501" s="20" t="str">
        <f>IF('S.D. Paste sheet'!B501="","",'S.D. Paste sheet'!B501)</f>
        <v/>
      </c>
      <c r="C501" s="20" t="str">
        <f>IF('S.D. Paste sheet'!C501="","",'S.D. Paste sheet'!C501)</f>
        <v/>
      </c>
      <c r="D501" s="20" t="str">
        <f>IF('S.D. Paste sheet'!D501="","",'S.D. Paste sheet'!D501)</f>
        <v/>
      </c>
      <c r="E501" s="20" t="str">
        <f>IF('S.D. Paste sheet'!E501="","",UPPER('S.D. Paste sheet'!E501))</f>
        <v/>
      </c>
      <c r="F501" s="20" t="str">
        <f>IF('S.D. Paste sheet'!F501="","",'S.D. Paste sheet'!F501)</f>
        <v/>
      </c>
      <c r="G501" s="20" t="str">
        <f>IF('S.D. Paste sheet'!G501="","",UPPER('S.D. Paste sheet'!G501))</f>
        <v/>
      </c>
      <c r="H501" s="20" t="str">
        <f>IF('S.D. Paste sheet'!H501="","",UPPER('S.D. Paste sheet'!H501))</f>
        <v/>
      </c>
      <c r="I501" s="20" t="str">
        <f>IF('S.D. Paste sheet'!I501="","",'S.D. Paste sheet'!I501)</f>
        <v/>
      </c>
      <c r="J501" s="20" t="str">
        <f>IF('S.D. Paste sheet'!J501="","",'S.D. Paste sheet'!J501)</f>
        <v/>
      </c>
      <c r="K501" s="20" t="str">
        <f>IF('S.D. Paste sheet'!K501="","",'S.D. Paste sheet'!K501)</f>
        <v/>
      </c>
      <c r="L501" s="20" t="str">
        <f>IF('S.D. Paste sheet'!L501="","",'S.D. Paste sheet'!L501)</f>
        <v/>
      </c>
      <c r="M501" s="20" t="str">
        <f>IF('S.D. Paste sheet'!M501="","",'S.D. Paste sheet'!M501)</f>
        <v/>
      </c>
      <c r="N501" s="20" t="str">
        <f>IF('S.D. Paste sheet'!N501="","",'S.D. Paste sheet'!N501)</f>
        <v/>
      </c>
      <c r="O501" s="20" t="str">
        <f>IF('S.D. Paste sheet'!O501="","",'S.D. Paste sheet'!O501)</f>
        <v/>
      </c>
      <c r="P501" s="20" t="str">
        <f>IF('S.D. Paste sheet'!P501="","",'S.D. Paste sheet'!P501)</f>
        <v/>
      </c>
      <c r="Q501" s="20" t="str">
        <f>IF('S.D. Paste sheet'!Q501="","",'S.D. Paste sheet'!Q501)</f>
        <v/>
      </c>
      <c r="R501" s="20" t="str">
        <f>IF('S.D. Paste sheet'!R501="","",'S.D. Paste sheet'!R501)</f>
        <v/>
      </c>
      <c r="S501" s="20" t="str">
        <f>IF('S.D. Paste sheet'!S501="","",'S.D. Paste sheet'!S501)</f>
        <v/>
      </c>
      <c r="T501" s="20" t="str">
        <f>IF('S.D. Paste sheet'!T501="","",'S.D. Paste sheet'!T501)</f>
        <v/>
      </c>
      <c r="U501" s="20" t="str">
        <f>IF('S.D. Paste sheet'!U501="","",'S.D. Paste sheet'!U501)</f>
        <v/>
      </c>
      <c r="V501" s="20" t="str">
        <f>IF('S.D. Paste sheet'!V501="","",'S.D. Paste sheet'!V501)</f>
        <v/>
      </c>
      <c r="W501" s="20" t="str">
        <f>IF('S.D. Paste sheet'!W501="","",'S.D. Paste sheet'!W501)</f>
        <v/>
      </c>
      <c r="X501" s="20" t="str">
        <f>IF('S.D. Paste sheet'!X501="","",'S.D. Paste sheet'!X501)</f>
        <v/>
      </c>
      <c r="Y501" s="20" t="str">
        <f>IF('S.D. Paste sheet'!Y501="","",'S.D. Paste sheet'!Y501)</f>
        <v/>
      </c>
      <c r="Z501" s="20" t="str">
        <f>IF('S.D. Paste sheet'!Z501="","",'S.D. Paste sheet'!Z501)</f>
        <v/>
      </c>
      <c r="AA501" s="20" t="str">
        <f>IF('S.D. Paste sheet'!AA501="","",'S.D. Paste sheet'!AA501)</f>
        <v/>
      </c>
      <c r="AB501" s="20" t="str">
        <f>IF('S.D. Paste sheet'!AB501="","",'S.D. Paste sheet'!AB501)</f>
        <v/>
      </c>
      <c r="AC501" s="20" t="str">
        <f>IF('S.D. Paste sheet'!AC501="","",'S.D. Paste sheet'!AC501)</f>
        <v/>
      </c>
      <c r="AD501" s="20" t="str">
        <f>IF('S.D. Paste sheet'!AD501="","",'S.D. Paste sheet'!AD501)</f>
        <v/>
      </c>
      <c r="AE501" s="29"/>
      <c r="AF501" t="str">
        <f>IF(AK501="","",IF(AK501&gt;0,COUNT($AG$2:AG501),""))</f>
        <v/>
      </c>
      <c r="AG501" s="25" t="str">
        <f t="shared" si="227"/>
        <v/>
      </c>
      <c r="AH501" s="25" t="str">
        <f t="shared" si="228"/>
        <v/>
      </c>
      <c r="AI501" s="25" t="str">
        <f t="shared" si="229"/>
        <v/>
      </c>
      <c r="AJ501" s="25" t="str">
        <f t="shared" si="230"/>
        <v/>
      </c>
      <c r="AK501" s="25" t="str">
        <f t="shared" si="231"/>
        <v/>
      </c>
      <c r="AL501" s="25" t="str">
        <f t="shared" si="232"/>
        <v/>
      </c>
      <c r="AM501" s="25" t="str">
        <f t="shared" si="233"/>
        <v/>
      </c>
      <c r="AN501" s="25" t="str">
        <f t="shared" si="234"/>
        <v/>
      </c>
      <c r="AO501" s="25" t="str">
        <f t="shared" si="235"/>
        <v/>
      </c>
      <c r="AP501" s="25" t="str">
        <f t="shared" si="236"/>
        <v/>
      </c>
      <c r="AQ501" s="25" t="str">
        <f t="shared" si="237"/>
        <v/>
      </c>
      <c r="AR501" s="25" t="str">
        <f t="shared" si="238"/>
        <v/>
      </c>
      <c r="AS501" s="25" t="str">
        <f t="shared" si="239"/>
        <v/>
      </c>
      <c r="AT501" s="25" t="str">
        <f t="shared" si="240"/>
        <v/>
      </c>
      <c r="AU501" s="25" t="str">
        <f t="shared" si="241"/>
        <v/>
      </c>
      <c r="AV501" s="25" t="str">
        <f t="shared" si="242"/>
        <v/>
      </c>
      <c r="AX501" t="str">
        <f>IF(BC501="","",IF(BC501&gt;0,COUNT($AY$2:AY501),""))</f>
        <v/>
      </c>
      <c r="AY501" s="25" t="str">
        <f t="shared" si="243"/>
        <v/>
      </c>
      <c r="AZ501" s="25" t="str">
        <f t="shared" si="244"/>
        <v/>
      </c>
      <c r="BA501" s="25" t="str">
        <f t="shared" si="245"/>
        <v/>
      </c>
      <c r="BB501" s="25" t="str">
        <f t="shared" si="246"/>
        <v/>
      </c>
      <c r="BC501" s="25" t="str">
        <f t="shared" si="247"/>
        <v/>
      </c>
      <c r="BD501" s="25" t="str">
        <f t="shared" si="248"/>
        <v/>
      </c>
      <c r="BE501" s="25" t="str">
        <f t="shared" si="249"/>
        <v/>
      </c>
      <c r="BF501" s="25" t="str">
        <f t="shared" si="250"/>
        <v/>
      </c>
      <c r="BG501" s="25" t="str">
        <f t="shared" si="251"/>
        <v/>
      </c>
      <c r="BH501" s="25" t="str">
        <f t="shared" si="252"/>
        <v/>
      </c>
      <c r="BI501" s="25" t="str">
        <f t="shared" si="253"/>
        <v/>
      </c>
      <c r="BJ501" s="25" t="str">
        <f t="shared" si="254"/>
        <v/>
      </c>
      <c r="BK501" s="25" t="str">
        <f t="shared" si="255"/>
        <v/>
      </c>
      <c r="BL501" s="25" t="str">
        <f t="shared" si="256"/>
        <v/>
      </c>
      <c r="BM501" s="25" t="str">
        <f t="shared" si="257"/>
        <v/>
      </c>
      <c r="BN501" s="25" t="str">
        <f t="shared" si="258"/>
        <v/>
      </c>
    </row>
    <row r="502" spans="1:66">
      <c r="A502" s="20" t="str">
        <f>IF('S.D. Paste sheet'!A502="","",'S.D. Paste sheet'!A502)</f>
        <v/>
      </c>
      <c r="B502" s="20" t="str">
        <f>IF('S.D. Paste sheet'!B502="","",'S.D. Paste sheet'!B502)</f>
        <v/>
      </c>
      <c r="C502" s="20" t="str">
        <f>IF('S.D. Paste sheet'!C502="","",'S.D. Paste sheet'!C502)</f>
        <v/>
      </c>
      <c r="D502" s="20" t="str">
        <f>IF('S.D. Paste sheet'!D502="","",'S.D. Paste sheet'!D502)</f>
        <v/>
      </c>
      <c r="E502" s="20" t="str">
        <f>IF('S.D. Paste sheet'!E502="","",UPPER('S.D. Paste sheet'!E502))</f>
        <v/>
      </c>
      <c r="F502" s="20" t="str">
        <f>IF('S.D. Paste sheet'!F502="","",'S.D. Paste sheet'!F502)</f>
        <v/>
      </c>
      <c r="G502" s="20" t="str">
        <f>IF('S.D. Paste sheet'!G502="","",UPPER('S.D. Paste sheet'!G502))</f>
        <v/>
      </c>
      <c r="H502" s="20" t="str">
        <f>IF('S.D. Paste sheet'!H502="","",UPPER('S.D. Paste sheet'!H502))</f>
        <v/>
      </c>
      <c r="I502" s="20" t="str">
        <f>IF('S.D. Paste sheet'!I502="","",'S.D. Paste sheet'!I502)</f>
        <v/>
      </c>
      <c r="J502" s="20" t="str">
        <f>IF('S.D. Paste sheet'!J502="","",'S.D. Paste sheet'!J502)</f>
        <v/>
      </c>
      <c r="K502" s="20" t="str">
        <f>IF('S.D. Paste sheet'!K502="","",'S.D. Paste sheet'!K502)</f>
        <v/>
      </c>
      <c r="L502" s="20" t="str">
        <f>IF('S.D. Paste sheet'!L502="","",'S.D. Paste sheet'!L502)</f>
        <v/>
      </c>
      <c r="M502" s="20" t="str">
        <f>IF('S.D. Paste sheet'!M502="","",'S.D. Paste sheet'!M502)</f>
        <v/>
      </c>
      <c r="N502" s="20" t="str">
        <f>IF('S.D. Paste sheet'!N502="","",'S.D. Paste sheet'!N502)</f>
        <v/>
      </c>
      <c r="O502" s="20" t="str">
        <f>IF('S.D. Paste sheet'!O502="","",'S.D. Paste sheet'!O502)</f>
        <v/>
      </c>
      <c r="P502" s="20" t="str">
        <f>IF('S.D. Paste sheet'!P502="","",'S.D. Paste sheet'!P502)</f>
        <v/>
      </c>
      <c r="Q502" s="20" t="str">
        <f>IF('S.D. Paste sheet'!Q502="","",'S.D. Paste sheet'!Q502)</f>
        <v/>
      </c>
      <c r="R502" s="20" t="str">
        <f>IF('S.D. Paste sheet'!R502="","",'S.D. Paste sheet'!R502)</f>
        <v/>
      </c>
      <c r="S502" s="20" t="str">
        <f>IF('S.D. Paste sheet'!S502="","",'S.D. Paste sheet'!S502)</f>
        <v/>
      </c>
      <c r="T502" s="20" t="str">
        <f>IF('S.D. Paste sheet'!T502="","",'S.D. Paste sheet'!T502)</f>
        <v/>
      </c>
      <c r="U502" s="20" t="str">
        <f>IF('S.D. Paste sheet'!U502="","",'S.D. Paste sheet'!U502)</f>
        <v/>
      </c>
      <c r="V502" s="20" t="str">
        <f>IF('S.D. Paste sheet'!V502="","",'S.D. Paste sheet'!V502)</f>
        <v/>
      </c>
      <c r="W502" s="20" t="str">
        <f>IF('S.D. Paste sheet'!W502="","",'S.D. Paste sheet'!W502)</f>
        <v/>
      </c>
      <c r="X502" s="20" t="str">
        <f>IF('S.D. Paste sheet'!X502="","",'S.D. Paste sheet'!X502)</f>
        <v/>
      </c>
      <c r="Y502" s="20" t="str">
        <f>IF('S.D. Paste sheet'!Y502="","",'S.D. Paste sheet'!Y502)</f>
        <v/>
      </c>
      <c r="Z502" s="20" t="str">
        <f>IF('S.D. Paste sheet'!Z502="","",'S.D. Paste sheet'!Z502)</f>
        <v/>
      </c>
      <c r="AA502" s="20" t="str">
        <f>IF('S.D. Paste sheet'!AA502="","",'S.D. Paste sheet'!AA502)</f>
        <v/>
      </c>
      <c r="AB502" s="20" t="str">
        <f>IF('S.D. Paste sheet'!AB502="","",'S.D. Paste sheet'!AB502)</f>
        <v/>
      </c>
      <c r="AC502" s="20" t="str">
        <f>IF('S.D. Paste sheet'!AC502="","",'S.D. Paste sheet'!AC502)</f>
        <v/>
      </c>
      <c r="AD502" s="20" t="str">
        <f>IF('S.D. Paste sheet'!AD502="","",'S.D. Paste sheet'!AD502)</f>
        <v/>
      </c>
      <c r="AE502" s="29"/>
      <c r="AF502" t="str">
        <f>IF(AK502="","",IF(AK502&gt;0,COUNT($AG$2:AG502),""))</f>
        <v/>
      </c>
      <c r="AG502" s="25" t="str">
        <f t="shared" si="227"/>
        <v/>
      </c>
      <c r="AH502" s="25" t="str">
        <f t="shared" si="228"/>
        <v/>
      </c>
      <c r="AI502" s="25" t="str">
        <f t="shared" si="229"/>
        <v/>
      </c>
      <c r="AJ502" s="25" t="str">
        <f t="shared" si="230"/>
        <v/>
      </c>
      <c r="AK502" s="25" t="str">
        <f t="shared" si="231"/>
        <v/>
      </c>
      <c r="AL502" s="25" t="str">
        <f t="shared" si="232"/>
        <v/>
      </c>
      <c r="AM502" s="25" t="str">
        <f t="shared" si="233"/>
        <v/>
      </c>
      <c r="AN502" s="25" t="str">
        <f t="shared" si="234"/>
        <v/>
      </c>
      <c r="AO502" s="25" t="str">
        <f t="shared" si="235"/>
        <v/>
      </c>
      <c r="AP502" s="25" t="str">
        <f t="shared" si="236"/>
        <v/>
      </c>
      <c r="AQ502" s="25" t="str">
        <f t="shared" si="237"/>
        <v/>
      </c>
      <c r="AR502" s="25" t="str">
        <f t="shared" si="238"/>
        <v/>
      </c>
      <c r="AS502" s="25" t="str">
        <f t="shared" si="239"/>
        <v/>
      </c>
      <c r="AT502" s="25" t="str">
        <f t="shared" si="240"/>
        <v/>
      </c>
      <c r="AU502" s="25" t="str">
        <f t="shared" si="241"/>
        <v/>
      </c>
      <c r="AV502" s="25" t="str">
        <f t="shared" si="242"/>
        <v/>
      </c>
      <c r="AX502" t="str">
        <f>IF(BC502="","",IF(BC502&gt;0,COUNT($AY$2:AY502),""))</f>
        <v/>
      </c>
      <c r="AY502" s="25" t="str">
        <f t="shared" si="243"/>
        <v/>
      </c>
      <c r="AZ502" s="25" t="str">
        <f t="shared" si="244"/>
        <v/>
      </c>
      <c r="BA502" s="25" t="str">
        <f t="shared" si="245"/>
        <v/>
      </c>
      <c r="BB502" s="25" t="str">
        <f t="shared" si="246"/>
        <v/>
      </c>
      <c r="BC502" s="25" t="str">
        <f t="shared" si="247"/>
        <v/>
      </c>
      <c r="BD502" s="25" t="str">
        <f t="shared" si="248"/>
        <v/>
      </c>
      <c r="BE502" s="25" t="str">
        <f t="shared" si="249"/>
        <v/>
      </c>
      <c r="BF502" s="25" t="str">
        <f t="shared" si="250"/>
        <v/>
      </c>
      <c r="BG502" s="25" t="str">
        <f t="shared" si="251"/>
        <v/>
      </c>
      <c r="BH502" s="25" t="str">
        <f t="shared" si="252"/>
        <v/>
      </c>
      <c r="BI502" s="25" t="str">
        <f t="shared" si="253"/>
        <v/>
      </c>
      <c r="BJ502" s="25" t="str">
        <f t="shared" si="254"/>
        <v/>
      </c>
      <c r="BK502" s="25" t="str">
        <f t="shared" si="255"/>
        <v/>
      </c>
      <c r="BL502" s="25" t="str">
        <f t="shared" si="256"/>
        <v/>
      </c>
      <c r="BM502" s="25" t="str">
        <f t="shared" si="257"/>
        <v/>
      </c>
      <c r="BN502" s="25" t="str">
        <f t="shared" si="258"/>
        <v/>
      </c>
    </row>
    <row r="503" spans="1:66">
      <c r="A503" s="20" t="str">
        <f>IF('S.D. Paste sheet'!A503="","",'S.D. Paste sheet'!A503)</f>
        <v/>
      </c>
      <c r="B503" s="20" t="str">
        <f>IF('S.D. Paste sheet'!B503="","",'S.D. Paste sheet'!B503)</f>
        <v/>
      </c>
      <c r="C503" s="20" t="str">
        <f>IF('S.D. Paste sheet'!C503="","",'S.D. Paste sheet'!C503)</f>
        <v/>
      </c>
      <c r="D503" s="20" t="str">
        <f>IF('S.D. Paste sheet'!D503="","",'S.D. Paste sheet'!D503)</f>
        <v/>
      </c>
      <c r="E503" s="20" t="str">
        <f>IF('S.D. Paste sheet'!E503="","",UPPER('S.D. Paste sheet'!E503))</f>
        <v/>
      </c>
      <c r="F503" s="20" t="str">
        <f>IF('S.D. Paste sheet'!F503="","",'S.D. Paste sheet'!F503)</f>
        <v/>
      </c>
      <c r="G503" s="20" t="str">
        <f>IF('S.D. Paste sheet'!G503="","",UPPER('S.D. Paste sheet'!G503))</f>
        <v/>
      </c>
      <c r="H503" s="20" t="str">
        <f>IF('S.D. Paste sheet'!H503="","",UPPER('S.D. Paste sheet'!H503))</f>
        <v/>
      </c>
      <c r="I503" s="20" t="str">
        <f>IF('S.D. Paste sheet'!I503="","",'S.D. Paste sheet'!I503)</f>
        <v/>
      </c>
      <c r="J503" s="20" t="str">
        <f>IF('S.D. Paste sheet'!J503="","",'S.D. Paste sheet'!J503)</f>
        <v/>
      </c>
      <c r="K503" s="20" t="str">
        <f>IF('S.D. Paste sheet'!K503="","",'S.D. Paste sheet'!K503)</f>
        <v/>
      </c>
      <c r="L503" s="20" t="str">
        <f>IF('S.D. Paste sheet'!L503="","",'S.D. Paste sheet'!L503)</f>
        <v/>
      </c>
      <c r="M503" s="20" t="str">
        <f>IF('S.D. Paste sheet'!M503="","",'S.D. Paste sheet'!M503)</f>
        <v/>
      </c>
      <c r="N503" s="20" t="str">
        <f>IF('S.D. Paste sheet'!N503="","",'S.D. Paste sheet'!N503)</f>
        <v/>
      </c>
      <c r="O503" s="20" t="str">
        <f>IF('S.D. Paste sheet'!O503="","",'S.D. Paste sheet'!O503)</f>
        <v/>
      </c>
      <c r="P503" s="20" t="str">
        <f>IF('S.D. Paste sheet'!P503="","",'S.D. Paste sheet'!P503)</f>
        <v/>
      </c>
      <c r="Q503" s="20" t="str">
        <f>IF('S.D. Paste sheet'!Q503="","",'S.D. Paste sheet'!Q503)</f>
        <v/>
      </c>
      <c r="R503" s="20" t="str">
        <f>IF('S.D. Paste sheet'!R503="","",'S.D. Paste sheet'!R503)</f>
        <v/>
      </c>
      <c r="S503" s="20" t="str">
        <f>IF('S.D. Paste sheet'!S503="","",'S.D. Paste sheet'!S503)</f>
        <v/>
      </c>
      <c r="T503" s="20" t="str">
        <f>IF('S.D. Paste sheet'!T503="","",'S.D. Paste sheet'!T503)</f>
        <v/>
      </c>
      <c r="U503" s="20" t="str">
        <f>IF('S.D. Paste sheet'!U503="","",'S.D. Paste sheet'!U503)</f>
        <v/>
      </c>
      <c r="V503" s="20" t="str">
        <f>IF('S.D. Paste sheet'!V503="","",'S.D. Paste sheet'!V503)</f>
        <v/>
      </c>
      <c r="W503" s="20" t="str">
        <f>IF('S.D. Paste sheet'!W503="","",'S.D. Paste sheet'!W503)</f>
        <v/>
      </c>
      <c r="X503" s="20" t="str">
        <f>IF('S.D. Paste sheet'!X503="","",'S.D. Paste sheet'!X503)</f>
        <v/>
      </c>
      <c r="Y503" s="20" t="str">
        <f>IF('S.D. Paste sheet'!Y503="","",'S.D. Paste sheet'!Y503)</f>
        <v/>
      </c>
      <c r="Z503" s="20" t="str">
        <f>IF('S.D. Paste sheet'!Z503="","",'S.D. Paste sheet'!Z503)</f>
        <v/>
      </c>
      <c r="AA503" s="20" t="str">
        <f>IF('S.D. Paste sheet'!AA503="","",'S.D. Paste sheet'!AA503)</f>
        <v/>
      </c>
      <c r="AB503" s="20" t="str">
        <f>IF('S.D. Paste sheet'!AB503="","",'S.D. Paste sheet'!AB503)</f>
        <v/>
      </c>
      <c r="AC503" s="20" t="str">
        <f>IF('S.D. Paste sheet'!AC503="","",'S.D. Paste sheet'!AC503)</f>
        <v/>
      </c>
      <c r="AD503" s="20" t="str">
        <f>IF('S.D. Paste sheet'!AD503="","",'S.D. Paste sheet'!AD503)</f>
        <v/>
      </c>
      <c r="AE503" s="29"/>
      <c r="AF503" t="str">
        <f>IF(AK503="","",IF(AK503&gt;0,COUNT($AG$2:AG503),""))</f>
        <v/>
      </c>
      <c r="AG503" s="25" t="str">
        <f t="shared" si="227"/>
        <v/>
      </c>
      <c r="AH503" s="25" t="str">
        <f t="shared" si="228"/>
        <v/>
      </c>
      <c r="AI503" s="25" t="str">
        <f t="shared" si="229"/>
        <v/>
      </c>
      <c r="AJ503" s="25" t="str">
        <f t="shared" si="230"/>
        <v/>
      </c>
      <c r="AK503" s="25" t="str">
        <f t="shared" si="231"/>
        <v/>
      </c>
      <c r="AL503" s="25" t="str">
        <f t="shared" si="232"/>
        <v/>
      </c>
      <c r="AM503" s="25" t="str">
        <f t="shared" si="233"/>
        <v/>
      </c>
      <c r="AN503" s="25" t="str">
        <f t="shared" si="234"/>
        <v/>
      </c>
      <c r="AO503" s="25" t="str">
        <f t="shared" si="235"/>
        <v/>
      </c>
      <c r="AP503" s="25" t="str">
        <f t="shared" si="236"/>
        <v/>
      </c>
      <c r="AQ503" s="25" t="str">
        <f t="shared" si="237"/>
        <v/>
      </c>
      <c r="AR503" s="25" t="str">
        <f t="shared" si="238"/>
        <v/>
      </c>
      <c r="AS503" s="25" t="str">
        <f t="shared" si="239"/>
        <v/>
      </c>
      <c r="AT503" s="25" t="str">
        <f t="shared" si="240"/>
        <v/>
      </c>
      <c r="AU503" s="25" t="str">
        <f t="shared" si="241"/>
        <v/>
      </c>
      <c r="AV503" s="25" t="str">
        <f t="shared" si="242"/>
        <v/>
      </c>
      <c r="AX503" t="str">
        <f>IF(BC503="","",IF(BC503&gt;0,COUNT($AY$2:AY503),""))</f>
        <v/>
      </c>
      <c r="AY503" s="25" t="str">
        <f t="shared" si="243"/>
        <v/>
      </c>
      <c r="AZ503" s="25" t="str">
        <f t="shared" si="244"/>
        <v/>
      </c>
      <c r="BA503" s="25" t="str">
        <f t="shared" si="245"/>
        <v/>
      </c>
      <c r="BB503" s="25" t="str">
        <f t="shared" si="246"/>
        <v/>
      </c>
      <c r="BC503" s="25" t="str">
        <f t="shared" si="247"/>
        <v/>
      </c>
      <c r="BD503" s="25" t="str">
        <f t="shared" si="248"/>
        <v/>
      </c>
      <c r="BE503" s="25" t="str">
        <f t="shared" si="249"/>
        <v/>
      </c>
      <c r="BF503" s="25" t="str">
        <f t="shared" si="250"/>
        <v/>
      </c>
      <c r="BG503" s="25" t="str">
        <f t="shared" si="251"/>
        <v/>
      </c>
      <c r="BH503" s="25" t="str">
        <f t="shared" si="252"/>
        <v/>
      </c>
      <c r="BI503" s="25" t="str">
        <f t="shared" si="253"/>
        <v/>
      </c>
      <c r="BJ503" s="25" t="str">
        <f t="shared" si="254"/>
        <v/>
      </c>
      <c r="BK503" s="25" t="str">
        <f t="shared" si="255"/>
        <v/>
      </c>
      <c r="BL503" s="25" t="str">
        <f t="shared" si="256"/>
        <v/>
      </c>
      <c r="BM503" s="25" t="str">
        <f t="shared" si="257"/>
        <v/>
      </c>
      <c r="BN503" s="25" t="str">
        <f t="shared" si="258"/>
        <v/>
      </c>
    </row>
    <row r="504" spans="1:66">
      <c r="A504" s="20" t="str">
        <f>IF('S.D. Paste sheet'!A504="","",'S.D. Paste sheet'!A504)</f>
        <v/>
      </c>
      <c r="B504" s="20" t="str">
        <f>IF('S.D. Paste sheet'!B504="","",'S.D. Paste sheet'!B504)</f>
        <v/>
      </c>
      <c r="C504" s="20" t="str">
        <f>IF('S.D. Paste sheet'!C504="","",'S.D. Paste sheet'!C504)</f>
        <v/>
      </c>
      <c r="D504" s="20" t="str">
        <f>IF('S.D. Paste sheet'!D504="","",'S.D. Paste sheet'!D504)</f>
        <v/>
      </c>
      <c r="E504" s="20" t="str">
        <f>IF('S.D. Paste sheet'!E504="","",UPPER('S.D. Paste sheet'!E504))</f>
        <v/>
      </c>
      <c r="F504" s="20" t="str">
        <f>IF('S.D. Paste sheet'!F504="","",'S.D. Paste sheet'!F504)</f>
        <v/>
      </c>
      <c r="G504" s="20" t="str">
        <f>IF('S.D. Paste sheet'!G504="","",UPPER('S.D. Paste sheet'!G504))</f>
        <v/>
      </c>
      <c r="H504" s="20" t="str">
        <f>IF('S.D. Paste sheet'!H504="","",UPPER('S.D. Paste sheet'!H504))</f>
        <v/>
      </c>
      <c r="I504" s="20" t="str">
        <f>IF('S.D. Paste sheet'!I504="","",'S.D. Paste sheet'!I504)</f>
        <v/>
      </c>
      <c r="J504" s="20" t="str">
        <f>IF('S.D. Paste sheet'!J504="","",'S.D. Paste sheet'!J504)</f>
        <v/>
      </c>
      <c r="K504" s="20" t="str">
        <f>IF('S.D. Paste sheet'!K504="","",'S.D. Paste sheet'!K504)</f>
        <v/>
      </c>
      <c r="L504" s="20" t="str">
        <f>IF('S.D. Paste sheet'!L504="","",'S.D. Paste sheet'!L504)</f>
        <v/>
      </c>
      <c r="M504" s="20" t="str">
        <f>IF('S.D. Paste sheet'!M504="","",'S.D. Paste sheet'!M504)</f>
        <v/>
      </c>
      <c r="N504" s="20" t="str">
        <f>IF('S.D. Paste sheet'!N504="","",'S.D. Paste sheet'!N504)</f>
        <v/>
      </c>
      <c r="O504" s="20" t="str">
        <f>IF('S.D. Paste sheet'!O504="","",'S.D. Paste sheet'!O504)</f>
        <v/>
      </c>
      <c r="P504" s="20" t="str">
        <f>IF('S.D. Paste sheet'!P504="","",'S.D. Paste sheet'!P504)</f>
        <v/>
      </c>
      <c r="Q504" s="20" t="str">
        <f>IF('S.D. Paste sheet'!Q504="","",'S.D. Paste sheet'!Q504)</f>
        <v/>
      </c>
      <c r="R504" s="20" t="str">
        <f>IF('S.D. Paste sheet'!R504="","",'S.D. Paste sheet'!R504)</f>
        <v/>
      </c>
      <c r="S504" s="20" t="str">
        <f>IF('S.D. Paste sheet'!S504="","",'S.D. Paste sheet'!S504)</f>
        <v/>
      </c>
      <c r="T504" s="20" t="str">
        <f>IF('S.D. Paste sheet'!T504="","",'S.D. Paste sheet'!T504)</f>
        <v/>
      </c>
      <c r="U504" s="20" t="str">
        <f>IF('S.D. Paste sheet'!U504="","",'S.D. Paste sheet'!U504)</f>
        <v/>
      </c>
      <c r="V504" s="20" t="str">
        <f>IF('S.D. Paste sheet'!V504="","",'S.D. Paste sheet'!V504)</f>
        <v/>
      </c>
      <c r="W504" s="20" t="str">
        <f>IF('S.D. Paste sheet'!W504="","",'S.D. Paste sheet'!W504)</f>
        <v/>
      </c>
      <c r="X504" s="20" t="str">
        <f>IF('S.D. Paste sheet'!X504="","",'S.D. Paste sheet'!X504)</f>
        <v/>
      </c>
      <c r="Y504" s="20" t="str">
        <f>IF('S.D. Paste sheet'!Y504="","",'S.D. Paste sheet'!Y504)</f>
        <v/>
      </c>
      <c r="Z504" s="20" t="str">
        <f>IF('S.D. Paste sheet'!Z504="","",'S.D. Paste sheet'!Z504)</f>
        <v/>
      </c>
      <c r="AA504" s="20" t="str">
        <f>IF('S.D. Paste sheet'!AA504="","",'S.D. Paste sheet'!AA504)</f>
        <v/>
      </c>
      <c r="AB504" s="20" t="str">
        <f>IF('S.D. Paste sheet'!AB504="","",'S.D. Paste sheet'!AB504)</f>
        <v/>
      </c>
      <c r="AC504" s="20" t="str">
        <f>IF('S.D. Paste sheet'!AC504="","",'S.D. Paste sheet'!AC504)</f>
        <v/>
      </c>
      <c r="AD504" s="20" t="str">
        <f>IF('S.D. Paste sheet'!AD504="","",'S.D. Paste sheet'!AD504)</f>
        <v/>
      </c>
      <c r="AE504" s="29"/>
      <c r="AF504" t="str">
        <f>IF(AK504="","",IF(AK504&gt;0,COUNT($AG$2:AG504),""))</f>
        <v/>
      </c>
      <c r="AG504" s="25" t="str">
        <f t="shared" si="227"/>
        <v/>
      </c>
      <c r="AH504" s="25" t="str">
        <f t="shared" si="228"/>
        <v/>
      </c>
      <c r="AI504" s="25" t="str">
        <f t="shared" si="229"/>
        <v/>
      </c>
      <c r="AJ504" s="25" t="str">
        <f t="shared" si="230"/>
        <v/>
      </c>
      <c r="AK504" s="25" t="str">
        <f t="shared" si="231"/>
        <v/>
      </c>
      <c r="AL504" s="25" t="str">
        <f t="shared" si="232"/>
        <v/>
      </c>
      <c r="AM504" s="25" t="str">
        <f t="shared" si="233"/>
        <v/>
      </c>
      <c r="AN504" s="25" t="str">
        <f t="shared" si="234"/>
        <v/>
      </c>
      <c r="AO504" s="25" t="str">
        <f t="shared" si="235"/>
        <v/>
      </c>
      <c r="AP504" s="25" t="str">
        <f t="shared" si="236"/>
        <v/>
      </c>
      <c r="AQ504" s="25" t="str">
        <f t="shared" si="237"/>
        <v/>
      </c>
      <c r="AR504" s="25" t="str">
        <f t="shared" si="238"/>
        <v/>
      </c>
      <c r="AS504" s="25" t="str">
        <f t="shared" si="239"/>
        <v/>
      </c>
      <c r="AT504" s="25" t="str">
        <f t="shared" si="240"/>
        <v/>
      </c>
      <c r="AU504" s="25" t="str">
        <f t="shared" si="241"/>
        <v/>
      </c>
      <c r="AV504" s="25" t="str">
        <f t="shared" si="242"/>
        <v/>
      </c>
      <c r="AX504" t="str">
        <f>IF(BC504="","",IF(BC504&gt;0,COUNT($AY$2:AY504),""))</f>
        <v/>
      </c>
      <c r="AY504" s="25" t="str">
        <f t="shared" si="243"/>
        <v/>
      </c>
      <c r="AZ504" s="25" t="str">
        <f t="shared" si="244"/>
        <v/>
      </c>
      <c r="BA504" s="25" t="str">
        <f t="shared" si="245"/>
        <v/>
      </c>
      <c r="BB504" s="25" t="str">
        <f t="shared" si="246"/>
        <v/>
      </c>
      <c r="BC504" s="25" t="str">
        <f t="shared" si="247"/>
        <v/>
      </c>
      <c r="BD504" s="25" t="str">
        <f t="shared" si="248"/>
        <v/>
      </c>
      <c r="BE504" s="25" t="str">
        <f t="shared" si="249"/>
        <v/>
      </c>
      <c r="BF504" s="25" t="str">
        <f t="shared" si="250"/>
        <v/>
      </c>
      <c r="BG504" s="25" t="str">
        <f t="shared" si="251"/>
        <v/>
      </c>
      <c r="BH504" s="25" t="str">
        <f t="shared" si="252"/>
        <v/>
      </c>
      <c r="BI504" s="25" t="str">
        <f t="shared" si="253"/>
        <v/>
      </c>
      <c r="BJ504" s="25" t="str">
        <f t="shared" si="254"/>
        <v/>
      </c>
      <c r="BK504" s="25" t="str">
        <f t="shared" si="255"/>
        <v/>
      </c>
      <c r="BL504" s="25" t="str">
        <f t="shared" si="256"/>
        <v/>
      </c>
      <c r="BM504" s="25" t="str">
        <f t="shared" si="257"/>
        <v/>
      </c>
      <c r="BN504" s="25" t="str">
        <f t="shared" si="258"/>
        <v/>
      </c>
    </row>
    <row r="505" spans="1:66">
      <c r="A505" s="20" t="str">
        <f>IF('S.D. Paste sheet'!A505="","",'S.D. Paste sheet'!A505)</f>
        <v/>
      </c>
      <c r="B505" s="20" t="str">
        <f>IF('S.D. Paste sheet'!B505="","",'S.D. Paste sheet'!B505)</f>
        <v/>
      </c>
      <c r="C505" s="20" t="str">
        <f>IF('S.D. Paste sheet'!C505="","",'S.D. Paste sheet'!C505)</f>
        <v/>
      </c>
      <c r="D505" s="20" t="str">
        <f>IF('S.D. Paste sheet'!D505="","",'S.D. Paste sheet'!D505)</f>
        <v/>
      </c>
      <c r="E505" s="20" t="str">
        <f>IF('S.D. Paste sheet'!E505="","",UPPER('S.D. Paste sheet'!E505))</f>
        <v/>
      </c>
      <c r="F505" s="20" t="str">
        <f>IF('S.D. Paste sheet'!F505="","",'S.D. Paste sheet'!F505)</f>
        <v/>
      </c>
      <c r="G505" s="20" t="str">
        <f>IF('S.D. Paste sheet'!G505="","",UPPER('S.D. Paste sheet'!G505))</f>
        <v/>
      </c>
      <c r="H505" s="20" t="str">
        <f>IF('S.D. Paste sheet'!H505="","",UPPER('S.D. Paste sheet'!H505))</f>
        <v/>
      </c>
      <c r="I505" s="20" t="str">
        <f>IF('S.D. Paste sheet'!I505="","",'S.D. Paste sheet'!I505)</f>
        <v/>
      </c>
      <c r="J505" s="20" t="str">
        <f>IF('S.D. Paste sheet'!J505="","",'S.D. Paste sheet'!J505)</f>
        <v/>
      </c>
      <c r="K505" s="20" t="str">
        <f>IF('S.D. Paste sheet'!K505="","",'S.D. Paste sheet'!K505)</f>
        <v/>
      </c>
      <c r="L505" s="20" t="str">
        <f>IF('S.D. Paste sheet'!L505="","",'S.D. Paste sheet'!L505)</f>
        <v/>
      </c>
      <c r="M505" s="20" t="str">
        <f>IF('S.D. Paste sheet'!M505="","",'S.D. Paste sheet'!M505)</f>
        <v/>
      </c>
      <c r="N505" s="20" t="str">
        <f>IF('S.D. Paste sheet'!N505="","",'S.D. Paste sheet'!N505)</f>
        <v/>
      </c>
      <c r="O505" s="20" t="str">
        <f>IF('S.D. Paste sheet'!O505="","",'S.D. Paste sheet'!O505)</f>
        <v/>
      </c>
      <c r="P505" s="20" t="str">
        <f>IF('S.D. Paste sheet'!P505="","",'S.D. Paste sheet'!P505)</f>
        <v/>
      </c>
      <c r="Q505" s="20" t="str">
        <f>IF('S.D. Paste sheet'!Q505="","",'S.D. Paste sheet'!Q505)</f>
        <v/>
      </c>
      <c r="R505" s="20" t="str">
        <f>IF('S.D. Paste sheet'!R505="","",'S.D. Paste sheet'!R505)</f>
        <v/>
      </c>
      <c r="S505" s="20" t="str">
        <f>IF('S.D. Paste sheet'!S505="","",'S.D. Paste sheet'!S505)</f>
        <v/>
      </c>
      <c r="T505" s="20" t="str">
        <f>IF('S.D. Paste sheet'!T505="","",'S.D. Paste sheet'!T505)</f>
        <v/>
      </c>
      <c r="U505" s="20" t="str">
        <f>IF('S.D. Paste sheet'!U505="","",'S.D. Paste sheet'!U505)</f>
        <v/>
      </c>
      <c r="V505" s="20" t="str">
        <f>IF('S.D. Paste sheet'!V505="","",'S.D. Paste sheet'!V505)</f>
        <v/>
      </c>
      <c r="W505" s="20" t="str">
        <f>IF('S.D. Paste sheet'!W505="","",'S.D. Paste sheet'!W505)</f>
        <v/>
      </c>
      <c r="X505" s="20" t="str">
        <f>IF('S.D. Paste sheet'!X505="","",'S.D. Paste sheet'!X505)</f>
        <v/>
      </c>
      <c r="Y505" s="20" t="str">
        <f>IF('S.D. Paste sheet'!Y505="","",'S.D. Paste sheet'!Y505)</f>
        <v/>
      </c>
      <c r="Z505" s="20" t="str">
        <f>IF('S.D. Paste sheet'!Z505="","",'S.D. Paste sheet'!Z505)</f>
        <v/>
      </c>
      <c r="AA505" s="20" t="str">
        <f>IF('S.D. Paste sheet'!AA505="","",'S.D. Paste sheet'!AA505)</f>
        <v/>
      </c>
      <c r="AB505" s="20" t="str">
        <f>IF('S.D. Paste sheet'!AB505="","",'S.D. Paste sheet'!AB505)</f>
        <v/>
      </c>
      <c r="AC505" s="20" t="str">
        <f>IF('S.D. Paste sheet'!AC505="","",'S.D. Paste sheet'!AC505)</f>
        <v/>
      </c>
      <c r="AD505" s="20" t="str">
        <f>IF('S.D. Paste sheet'!AD505="","",'S.D. Paste sheet'!AD505)</f>
        <v/>
      </c>
      <c r="AE505" s="29"/>
      <c r="AF505" t="str">
        <f>IF(AK505="","",IF(AK505&gt;0,COUNT($AG$2:AG505),""))</f>
        <v/>
      </c>
      <c r="AG505" s="25" t="str">
        <f t="shared" si="227"/>
        <v/>
      </c>
      <c r="AH505" s="25" t="str">
        <f t="shared" si="228"/>
        <v/>
      </c>
      <c r="AI505" s="25" t="str">
        <f t="shared" si="229"/>
        <v/>
      </c>
      <c r="AJ505" s="25" t="str">
        <f t="shared" si="230"/>
        <v/>
      </c>
      <c r="AK505" s="25" t="str">
        <f t="shared" si="231"/>
        <v/>
      </c>
      <c r="AL505" s="25" t="str">
        <f t="shared" si="232"/>
        <v/>
      </c>
      <c r="AM505" s="25" t="str">
        <f t="shared" si="233"/>
        <v/>
      </c>
      <c r="AN505" s="25" t="str">
        <f t="shared" si="234"/>
        <v/>
      </c>
      <c r="AO505" s="25" t="str">
        <f t="shared" si="235"/>
        <v/>
      </c>
      <c r="AP505" s="25" t="str">
        <f t="shared" si="236"/>
        <v/>
      </c>
      <c r="AQ505" s="25" t="str">
        <f t="shared" si="237"/>
        <v/>
      </c>
      <c r="AR505" s="25" t="str">
        <f t="shared" si="238"/>
        <v/>
      </c>
      <c r="AS505" s="25" t="str">
        <f t="shared" si="239"/>
        <v/>
      </c>
      <c r="AT505" s="25" t="str">
        <f t="shared" si="240"/>
        <v/>
      </c>
      <c r="AU505" s="25" t="str">
        <f t="shared" si="241"/>
        <v/>
      </c>
      <c r="AV505" s="25" t="str">
        <f t="shared" si="242"/>
        <v/>
      </c>
      <c r="AX505" t="str">
        <f>IF(BC505="","",IF(BC505&gt;0,COUNT($AY$2:AY505),""))</f>
        <v/>
      </c>
      <c r="AY505" s="25" t="str">
        <f t="shared" si="243"/>
        <v/>
      </c>
      <c r="AZ505" s="25" t="str">
        <f t="shared" si="244"/>
        <v/>
      </c>
      <c r="BA505" s="25" t="str">
        <f t="shared" si="245"/>
        <v/>
      </c>
      <c r="BB505" s="25" t="str">
        <f t="shared" si="246"/>
        <v/>
      </c>
      <c r="BC505" s="25" t="str">
        <f t="shared" si="247"/>
        <v/>
      </c>
      <c r="BD505" s="25" t="str">
        <f t="shared" si="248"/>
        <v/>
      </c>
      <c r="BE505" s="25" t="str">
        <f t="shared" si="249"/>
        <v/>
      </c>
      <c r="BF505" s="25" t="str">
        <f t="shared" si="250"/>
        <v/>
      </c>
      <c r="BG505" s="25" t="str">
        <f t="shared" si="251"/>
        <v/>
      </c>
      <c r="BH505" s="25" t="str">
        <f t="shared" si="252"/>
        <v/>
      </c>
      <c r="BI505" s="25" t="str">
        <f t="shared" si="253"/>
        <v/>
      </c>
      <c r="BJ505" s="25" t="str">
        <f t="shared" si="254"/>
        <v/>
      </c>
      <c r="BK505" s="25" t="str">
        <f t="shared" si="255"/>
        <v/>
      </c>
      <c r="BL505" s="25" t="str">
        <f t="shared" si="256"/>
        <v/>
      </c>
      <c r="BM505" s="25" t="str">
        <f t="shared" si="257"/>
        <v/>
      </c>
      <c r="BN505" s="25" t="str">
        <f t="shared" si="258"/>
        <v/>
      </c>
    </row>
    <row r="506" spans="1:66">
      <c r="A506" s="20" t="str">
        <f>IF('S.D. Paste sheet'!A506="","",'S.D. Paste sheet'!A506)</f>
        <v/>
      </c>
      <c r="B506" s="20" t="str">
        <f>IF('S.D. Paste sheet'!B506="","",'S.D. Paste sheet'!B506)</f>
        <v/>
      </c>
      <c r="C506" s="20" t="str">
        <f>IF('S.D. Paste sheet'!C506="","",'S.D. Paste sheet'!C506)</f>
        <v/>
      </c>
      <c r="D506" s="20" t="str">
        <f>IF('S.D. Paste sheet'!D506="","",'S.D. Paste sheet'!D506)</f>
        <v/>
      </c>
      <c r="E506" s="20" t="str">
        <f>IF('S.D. Paste sheet'!E506="","",UPPER('S.D. Paste sheet'!E506))</f>
        <v/>
      </c>
      <c r="F506" s="20" t="str">
        <f>IF('S.D. Paste sheet'!F506="","",'S.D. Paste sheet'!F506)</f>
        <v/>
      </c>
      <c r="G506" s="20" t="str">
        <f>IF('S.D. Paste sheet'!G506="","",UPPER('S.D. Paste sheet'!G506))</f>
        <v/>
      </c>
      <c r="H506" s="20" t="str">
        <f>IF('S.D. Paste sheet'!H506="","",UPPER('S.D. Paste sheet'!H506))</f>
        <v/>
      </c>
      <c r="I506" s="20" t="str">
        <f>IF('S.D. Paste sheet'!I506="","",'S.D. Paste sheet'!I506)</f>
        <v/>
      </c>
      <c r="J506" s="20" t="str">
        <f>IF('S.D. Paste sheet'!J506="","",'S.D. Paste sheet'!J506)</f>
        <v/>
      </c>
      <c r="K506" s="20" t="str">
        <f>IF('S.D. Paste sheet'!K506="","",'S.D. Paste sheet'!K506)</f>
        <v/>
      </c>
      <c r="L506" s="20" t="str">
        <f>IF('S.D. Paste sheet'!L506="","",'S.D. Paste sheet'!L506)</f>
        <v/>
      </c>
      <c r="M506" s="20" t="str">
        <f>IF('S.D. Paste sheet'!M506="","",'S.D. Paste sheet'!M506)</f>
        <v/>
      </c>
      <c r="N506" s="20" t="str">
        <f>IF('S.D. Paste sheet'!N506="","",'S.D. Paste sheet'!N506)</f>
        <v/>
      </c>
      <c r="O506" s="20" t="str">
        <f>IF('S.D. Paste sheet'!O506="","",'S.D. Paste sheet'!O506)</f>
        <v/>
      </c>
      <c r="P506" s="20" t="str">
        <f>IF('S.D. Paste sheet'!P506="","",'S.D. Paste sheet'!P506)</f>
        <v/>
      </c>
      <c r="Q506" s="20" t="str">
        <f>IF('S.D. Paste sheet'!Q506="","",'S.D. Paste sheet'!Q506)</f>
        <v/>
      </c>
      <c r="R506" s="20" t="str">
        <f>IF('S.D. Paste sheet'!R506="","",'S.D. Paste sheet'!R506)</f>
        <v/>
      </c>
      <c r="S506" s="20" t="str">
        <f>IF('S.D. Paste sheet'!S506="","",'S.D. Paste sheet'!S506)</f>
        <v/>
      </c>
      <c r="T506" s="20" t="str">
        <f>IF('S.D. Paste sheet'!T506="","",'S.D. Paste sheet'!T506)</f>
        <v/>
      </c>
      <c r="U506" s="20" t="str">
        <f>IF('S.D. Paste sheet'!U506="","",'S.D. Paste sheet'!U506)</f>
        <v/>
      </c>
      <c r="V506" s="20" t="str">
        <f>IF('S.D. Paste sheet'!V506="","",'S.D. Paste sheet'!V506)</f>
        <v/>
      </c>
      <c r="W506" s="20" t="str">
        <f>IF('S.D. Paste sheet'!W506="","",'S.D. Paste sheet'!W506)</f>
        <v/>
      </c>
      <c r="X506" s="20" t="str">
        <f>IF('S.D. Paste sheet'!X506="","",'S.D. Paste sheet'!X506)</f>
        <v/>
      </c>
      <c r="Y506" s="20" t="str">
        <f>IF('S.D. Paste sheet'!Y506="","",'S.D. Paste sheet'!Y506)</f>
        <v/>
      </c>
      <c r="Z506" s="20" t="str">
        <f>IF('S.D. Paste sheet'!Z506="","",'S.D. Paste sheet'!Z506)</f>
        <v/>
      </c>
      <c r="AA506" s="20" t="str">
        <f>IF('S.D. Paste sheet'!AA506="","",'S.D. Paste sheet'!AA506)</f>
        <v/>
      </c>
      <c r="AB506" s="20" t="str">
        <f>IF('S.D. Paste sheet'!AB506="","",'S.D. Paste sheet'!AB506)</f>
        <v/>
      </c>
      <c r="AC506" s="20" t="str">
        <f>IF('S.D. Paste sheet'!AC506="","",'S.D. Paste sheet'!AC506)</f>
        <v/>
      </c>
      <c r="AD506" s="20" t="str">
        <f>IF('S.D. Paste sheet'!AD506="","",'S.D. Paste sheet'!AD506)</f>
        <v/>
      </c>
      <c r="AE506" s="29"/>
      <c r="AF506" t="str">
        <f>IF(AK506="","",IF(AK506&gt;0,COUNT($AG$2:AG506),""))</f>
        <v/>
      </c>
      <c r="AG506" s="25" t="str">
        <f t="shared" si="227"/>
        <v/>
      </c>
      <c r="AH506" s="25" t="str">
        <f t="shared" si="228"/>
        <v/>
      </c>
      <c r="AI506" s="25" t="str">
        <f t="shared" si="229"/>
        <v/>
      </c>
      <c r="AJ506" s="25" t="str">
        <f t="shared" si="230"/>
        <v/>
      </c>
      <c r="AK506" s="25" t="str">
        <f t="shared" si="231"/>
        <v/>
      </c>
      <c r="AL506" s="25" t="str">
        <f t="shared" si="232"/>
        <v/>
      </c>
      <c r="AM506" s="25" t="str">
        <f t="shared" si="233"/>
        <v/>
      </c>
      <c r="AN506" s="25" t="str">
        <f t="shared" si="234"/>
        <v/>
      </c>
      <c r="AO506" s="25" t="str">
        <f t="shared" si="235"/>
        <v/>
      </c>
      <c r="AP506" s="25" t="str">
        <f t="shared" si="236"/>
        <v/>
      </c>
      <c r="AQ506" s="25" t="str">
        <f t="shared" si="237"/>
        <v/>
      </c>
      <c r="AR506" s="25" t="str">
        <f t="shared" si="238"/>
        <v/>
      </c>
      <c r="AS506" s="25" t="str">
        <f t="shared" si="239"/>
        <v/>
      </c>
      <c r="AT506" s="25" t="str">
        <f t="shared" si="240"/>
        <v/>
      </c>
      <c r="AU506" s="25" t="str">
        <f t="shared" si="241"/>
        <v/>
      </c>
      <c r="AV506" s="25" t="str">
        <f t="shared" si="242"/>
        <v/>
      </c>
      <c r="AX506" t="str">
        <f>IF(BC506="","",IF(BC506&gt;0,COUNT($AY$2:AY506),""))</f>
        <v/>
      </c>
      <c r="AY506" s="25" t="str">
        <f t="shared" si="243"/>
        <v/>
      </c>
      <c r="AZ506" s="25" t="str">
        <f t="shared" si="244"/>
        <v/>
      </c>
      <c r="BA506" s="25" t="str">
        <f t="shared" si="245"/>
        <v/>
      </c>
      <c r="BB506" s="25" t="str">
        <f t="shared" si="246"/>
        <v/>
      </c>
      <c r="BC506" s="25" t="str">
        <f t="shared" si="247"/>
        <v/>
      </c>
      <c r="BD506" s="25" t="str">
        <f t="shared" si="248"/>
        <v/>
      </c>
      <c r="BE506" s="25" t="str">
        <f t="shared" si="249"/>
        <v/>
      </c>
      <c r="BF506" s="25" t="str">
        <f t="shared" si="250"/>
        <v/>
      </c>
      <c r="BG506" s="25" t="str">
        <f t="shared" si="251"/>
        <v/>
      </c>
      <c r="BH506" s="25" t="str">
        <f t="shared" si="252"/>
        <v/>
      </c>
      <c r="BI506" s="25" t="str">
        <f t="shared" si="253"/>
        <v/>
      </c>
      <c r="BJ506" s="25" t="str">
        <f t="shared" si="254"/>
        <v/>
      </c>
      <c r="BK506" s="25" t="str">
        <f t="shared" si="255"/>
        <v/>
      </c>
      <c r="BL506" s="25" t="str">
        <f t="shared" si="256"/>
        <v/>
      </c>
      <c r="BM506" s="25" t="str">
        <f t="shared" si="257"/>
        <v/>
      </c>
      <c r="BN506" s="25" t="str">
        <f t="shared" si="258"/>
        <v/>
      </c>
    </row>
    <row r="507" spans="1:66">
      <c r="A507" s="20" t="str">
        <f>IF('S.D. Paste sheet'!A507="","",'S.D. Paste sheet'!A507)</f>
        <v/>
      </c>
      <c r="B507" s="20" t="str">
        <f>IF('S.D. Paste sheet'!B507="","",'S.D. Paste sheet'!B507)</f>
        <v/>
      </c>
      <c r="C507" s="20" t="str">
        <f>IF('S.D. Paste sheet'!C507="","",'S.D. Paste sheet'!C507)</f>
        <v/>
      </c>
      <c r="D507" s="20" t="str">
        <f>IF('S.D. Paste sheet'!D507="","",'S.D. Paste sheet'!D507)</f>
        <v/>
      </c>
      <c r="E507" s="20" t="str">
        <f>IF('S.D. Paste sheet'!E507="","",UPPER('S.D. Paste sheet'!E507))</f>
        <v/>
      </c>
      <c r="F507" s="20" t="str">
        <f>IF('S.D. Paste sheet'!F507="","",'S.D. Paste sheet'!F507)</f>
        <v/>
      </c>
      <c r="G507" s="20" t="str">
        <f>IF('S.D. Paste sheet'!G507="","",UPPER('S.D. Paste sheet'!G507))</f>
        <v/>
      </c>
      <c r="H507" s="20" t="str">
        <f>IF('S.D. Paste sheet'!H507="","",UPPER('S.D. Paste sheet'!H507))</f>
        <v/>
      </c>
      <c r="I507" s="20" t="str">
        <f>IF('S.D. Paste sheet'!I507="","",'S.D. Paste sheet'!I507)</f>
        <v/>
      </c>
      <c r="J507" s="20" t="str">
        <f>IF('S.D. Paste sheet'!J507="","",'S.D. Paste sheet'!J507)</f>
        <v/>
      </c>
      <c r="K507" s="20" t="str">
        <f>IF('S.D. Paste sheet'!K507="","",'S.D. Paste sheet'!K507)</f>
        <v/>
      </c>
      <c r="L507" s="20" t="str">
        <f>IF('S.D. Paste sheet'!L507="","",'S.D. Paste sheet'!L507)</f>
        <v/>
      </c>
      <c r="M507" s="20" t="str">
        <f>IF('S.D. Paste sheet'!M507="","",'S.D. Paste sheet'!M507)</f>
        <v/>
      </c>
      <c r="N507" s="20" t="str">
        <f>IF('S.D. Paste sheet'!N507="","",'S.D. Paste sheet'!N507)</f>
        <v/>
      </c>
      <c r="O507" s="20" t="str">
        <f>IF('S.D. Paste sheet'!O507="","",'S.D. Paste sheet'!O507)</f>
        <v/>
      </c>
      <c r="P507" s="20" t="str">
        <f>IF('S.D. Paste sheet'!P507="","",'S.D. Paste sheet'!P507)</f>
        <v/>
      </c>
      <c r="Q507" s="20" t="str">
        <f>IF('S.D. Paste sheet'!Q507="","",'S.D. Paste sheet'!Q507)</f>
        <v/>
      </c>
      <c r="R507" s="20" t="str">
        <f>IF('S.D. Paste sheet'!R507="","",'S.D. Paste sheet'!R507)</f>
        <v/>
      </c>
      <c r="S507" s="20" t="str">
        <f>IF('S.D. Paste sheet'!S507="","",'S.D. Paste sheet'!S507)</f>
        <v/>
      </c>
      <c r="T507" s="20" t="str">
        <f>IF('S.D. Paste sheet'!T507="","",'S.D. Paste sheet'!T507)</f>
        <v/>
      </c>
      <c r="U507" s="20" t="str">
        <f>IF('S.D. Paste sheet'!U507="","",'S.D. Paste sheet'!U507)</f>
        <v/>
      </c>
      <c r="V507" s="20" t="str">
        <f>IF('S.D. Paste sheet'!V507="","",'S.D. Paste sheet'!V507)</f>
        <v/>
      </c>
      <c r="W507" s="20" t="str">
        <f>IF('S.D. Paste sheet'!W507="","",'S.D. Paste sheet'!W507)</f>
        <v/>
      </c>
      <c r="X507" s="20" t="str">
        <f>IF('S.D. Paste sheet'!X507="","",'S.D. Paste sheet'!X507)</f>
        <v/>
      </c>
      <c r="Y507" s="20" t="str">
        <f>IF('S.D. Paste sheet'!Y507="","",'S.D. Paste sheet'!Y507)</f>
        <v/>
      </c>
      <c r="Z507" s="20" t="str">
        <f>IF('S.D. Paste sheet'!Z507="","",'S.D. Paste sheet'!Z507)</f>
        <v/>
      </c>
      <c r="AA507" s="20" t="str">
        <f>IF('S.D. Paste sheet'!AA507="","",'S.D. Paste sheet'!AA507)</f>
        <v/>
      </c>
      <c r="AB507" s="20" t="str">
        <f>IF('S.D. Paste sheet'!AB507="","",'S.D. Paste sheet'!AB507)</f>
        <v/>
      </c>
      <c r="AC507" s="20" t="str">
        <f>IF('S.D. Paste sheet'!AC507="","",'S.D. Paste sheet'!AC507)</f>
        <v/>
      </c>
      <c r="AD507" s="20" t="str">
        <f>IF('S.D. Paste sheet'!AD507="","",'S.D. Paste sheet'!AD507)</f>
        <v/>
      </c>
      <c r="AE507" s="29"/>
      <c r="AF507" t="str">
        <f>IF(AK507="","",IF(AK507&gt;0,COUNT($AG$2:AG507),""))</f>
        <v/>
      </c>
      <c r="AG507" s="25" t="str">
        <f t="shared" si="227"/>
        <v/>
      </c>
      <c r="AH507" s="25" t="str">
        <f t="shared" si="228"/>
        <v/>
      </c>
      <c r="AI507" s="25" t="str">
        <f t="shared" si="229"/>
        <v/>
      </c>
      <c r="AJ507" s="25" t="str">
        <f t="shared" si="230"/>
        <v/>
      </c>
      <c r="AK507" s="25" t="str">
        <f t="shared" si="231"/>
        <v/>
      </c>
      <c r="AL507" s="25" t="str">
        <f t="shared" si="232"/>
        <v/>
      </c>
      <c r="AM507" s="25" t="str">
        <f t="shared" si="233"/>
        <v/>
      </c>
      <c r="AN507" s="25" t="str">
        <f t="shared" si="234"/>
        <v/>
      </c>
      <c r="AO507" s="25" t="str">
        <f t="shared" si="235"/>
        <v/>
      </c>
      <c r="AP507" s="25" t="str">
        <f t="shared" si="236"/>
        <v/>
      </c>
      <c r="AQ507" s="25" t="str">
        <f t="shared" si="237"/>
        <v/>
      </c>
      <c r="AR507" s="25" t="str">
        <f t="shared" si="238"/>
        <v/>
      </c>
      <c r="AS507" s="25" t="str">
        <f t="shared" si="239"/>
        <v/>
      </c>
      <c r="AT507" s="25" t="str">
        <f t="shared" si="240"/>
        <v/>
      </c>
      <c r="AU507" s="25" t="str">
        <f t="shared" si="241"/>
        <v/>
      </c>
      <c r="AV507" s="25" t="str">
        <f t="shared" si="242"/>
        <v/>
      </c>
      <c r="AX507" t="str">
        <f>IF(BC507="","",IF(BC507&gt;0,COUNT($AY$2:AY507),""))</f>
        <v/>
      </c>
      <c r="AY507" s="25" t="str">
        <f t="shared" si="243"/>
        <v/>
      </c>
      <c r="AZ507" s="25" t="str">
        <f t="shared" si="244"/>
        <v/>
      </c>
      <c r="BA507" s="25" t="str">
        <f t="shared" si="245"/>
        <v/>
      </c>
      <c r="BB507" s="25" t="str">
        <f t="shared" si="246"/>
        <v/>
      </c>
      <c r="BC507" s="25" t="str">
        <f t="shared" si="247"/>
        <v/>
      </c>
      <c r="BD507" s="25" t="str">
        <f t="shared" si="248"/>
        <v/>
      </c>
      <c r="BE507" s="25" t="str">
        <f t="shared" si="249"/>
        <v/>
      </c>
      <c r="BF507" s="25" t="str">
        <f t="shared" si="250"/>
        <v/>
      </c>
      <c r="BG507" s="25" t="str">
        <f t="shared" si="251"/>
        <v/>
      </c>
      <c r="BH507" s="25" t="str">
        <f t="shared" si="252"/>
        <v/>
      </c>
      <c r="BI507" s="25" t="str">
        <f t="shared" si="253"/>
        <v/>
      </c>
      <c r="BJ507" s="25" t="str">
        <f t="shared" si="254"/>
        <v/>
      </c>
      <c r="BK507" s="25" t="str">
        <f t="shared" si="255"/>
        <v/>
      </c>
      <c r="BL507" s="25" t="str">
        <f t="shared" si="256"/>
        <v/>
      </c>
      <c r="BM507" s="25" t="str">
        <f t="shared" si="257"/>
        <v/>
      </c>
      <c r="BN507" s="25" t="str">
        <f t="shared" si="258"/>
        <v/>
      </c>
    </row>
    <row r="508" spans="1:66">
      <c r="A508" s="20" t="str">
        <f>IF('S.D. Paste sheet'!A508="","",'S.D. Paste sheet'!A508)</f>
        <v/>
      </c>
      <c r="B508" s="20" t="str">
        <f>IF('S.D. Paste sheet'!B508="","",'S.D. Paste sheet'!B508)</f>
        <v/>
      </c>
      <c r="C508" s="20" t="str">
        <f>IF('S.D. Paste sheet'!C508="","",'S.D. Paste sheet'!C508)</f>
        <v/>
      </c>
      <c r="D508" s="20" t="str">
        <f>IF('S.D. Paste sheet'!D508="","",'S.D. Paste sheet'!D508)</f>
        <v/>
      </c>
      <c r="E508" s="20" t="str">
        <f>IF('S.D. Paste sheet'!E508="","",UPPER('S.D. Paste sheet'!E508))</f>
        <v/>
      </c>
      <c r="F508" s="20" t="str">
        <f>IF('S.D. Paste sheet'!F508="","",'S.D. Paste sheet'!F508)</f>
        <v/>
      </c>
      <c r="G508" s="20" t="str">
        <f>IF('S.D. Paste sheet'!G508="","",UPPER('S.D. Paste sheet'!G508))</f>
        <v/>
      </c>
      <c r="H508" s="20" t="str">
        <f>IF('S.D. Paste sheet'!H508="","",UPPER('S.D. Paste sheet'!H508))</f>
        <v/>
      </c>
      <c r="I508" s="20" t="str">
        <f>IF('S.D. Paste sheet'!I508="","",'S.D. Paste sheet'!I508)</f>
        <v/>
      </c>
      <c r="J508" s="20" t="str">
        <f>IF('S.D. Paste sheet'!J508="","",'S.D. Paste sheet'!J508)</f>
        <v/>
      </c>
      <c r="K508" s="20" t="str">
        <f>IF('S.D. Paste sheet'!K508="","",'S.D. Paste sheet'!K508)</f>
        <v/>
      </c>
      <c r="L508" s="20" t="str">
        <f>IF('S.D. Paste sheet'!L508="","",'S.D. Paste sheet'!L508)</f>
        <v/>
      </c>
      <c r="M508" s="20" t="str">
        <f>IF('S.D. Paste sheet'!M508="","",'S.D. Paste sheet'!M508)</f>
        <v/>
      </c>
      <c r="N508" s="20" t="str">
        <f>IF('S.D. Paste sheet'!N508="","",'S.D. Paste sheet'!N508)</f>
        <v/>
      </c>
      <c r="O508" s="20" t="str">
        <f>IF('S.D. Paste sheet'!O508="","",'S.D. Paste sheet'!O508)</f>
        <v/>
      </c>
      <c r="P508" s="20" t="str">
        <f>IF('S.D. Paste sheet'!P508="","",'S.D. Paste sheet'!P508)</f>
        <v/>
      </c>
      <c r="Q508" s="20" t="str">
        <f>IF('S.D. Paste sheet'!Q508="","",'S.D. Paste sheet'!Q508)</f>
        <v/>
      </c>
      <c r="R508" s="20" t="str">
        <f>IF('S.D. Paste sheet'!R508="","",'S.D. Paste sheet'!R508)</f>
        <v/>
      </c>
      <c r="S508" s="20" t="str">
        <f>IF('S.D. Paste sheet'!S508="","",'S.D. Paste sheet'!S508)</f>
        <v/>
      </c>
      <c r="T508" s="20" t="str">
        <f>IF('S.D. Paste sheet'!T508="","",'S.D. Paste sheet'!T508)</f>
        <v/>
      </c>
      <c r="U508" s="20" t="str">
        <f>IF('S.D. Paste sheet'!U508="","",'S.D. Paste sheet'!U508)</f>
        <v/>
      </c>
      <c r="V508" s="20" t="str">
        <f>IF('S.D. Paste sheet'!V508="","",'S.D. Paste sheet'!V508)</f>
        <v/>
      </c>
      <c r="W508" s="20" t="str">
        <f>IF('S.D. Paste sheet'!W508="","",'S.D. Paste sheet'!W508)</f>
        <v/>
      </c>
      <c r="X508" s="20" t="str">
        <f>IF('S.D. Paste sheet'!X508="","",'S.D. Paste sheet'!X508)</f>
        <v/>
      </c>
      <c r="Y508" s="20" t="str">
        <f>IF('S.D. Paste sheet'!Y508="","",'S.D. Paste sheet'!Y508)</f>
        <v/>
      </c>
      <c r="Z508" s="20" t="str">
        <f>IF('S.D. Paste sheet'!Z508="","",'S.D. Paste sheet'!Z508)</f>
        <v/>
      </c>
      <c r="AA508" s="20" t="str">
        <f>IF('S.D. Paste sheet'!AA508="","",'S.D. Paste sheet'!AA508)</f>
        <v/>
      </c>
      <c r="AB508" s="20" t="str">
        <f>IF('S.D. Paste sheet'!AB508="","",'S.D. Paste sheet'!AB508)</f>
        <v/>
      </c>
      <c r="AC508" s="20" t="str">
        <f>IF('S.D. Paste sheet'!AC508="","",'S.D. Paste sheet'!AC508)</f>
        <v/>
      </c>
      <c r="AD508" s="20" t="str">
        <f>IF('S.D. Paste sheet'!AD508="","",'S.D. Paste sheet'!AD508)</f>
        <v/>
      </c>
      <c r="AE508" s="29"/>
      <c r="AF508" t="str">
        <f>IF(AK508="","",IF(AK508&gt;0,COUNT($AG$2:AG508),""))</f>
        <v/>
      </c>
      <c r="AG508" s="25" t="str">
        <f t="shared" si="227"/>
        <v/>
      </c>
      <c r="AH508" s="25" t="str">
        <f t="shared" si="228"/>
        <v/>
      </c>
      <c r="AI508" s="25" t="str">
        <f t="shared" si="229"/>
        <v/>
      </c>
      <c r="AJ508" s="25" t="str">
        <f t="shared" si="230"/>
        <v/>
      </c>
      <c r="AK508" s="25" t="str">
        <f t="shared" si="231"/>
        <v/>
      </c>
      <c r="AL508" s="25" t="str">
        <f t="shared" si="232"/>
        <v/>
      </c>
      <c r="AM508" s="25" t="str">
        <f t="shared" si="233"/>
        <v/>
      </c>
      <c r="AN508" s="25" t="str">
        <f t="shared" si="234"/>
        <v/>
      </c>
      <c r="AO508" s="25" t="str">
        <f t="shared" si="235"/>
        <v/>
      </c>
      <c r="AP508" s="25" t="str">
        <f t="shared" si="236"/>
        <v/>
      </c>
      <c r="AQ508" s="25" t="str">
        <f t="shared" si="237"/>
        <v/>
      </c>
      <c r="AR508" s="25" t="str">
        <f t="shared" si="238"/>
        <v/>
      </c>
      <c r="AS508" s="25" t="str">
        <f t="shared" si="239"/>
        <v/>
      </c>
      <c r="AT508" s="25" t="str">
        <f t="shared" si="240"/>
        <v/>
      </c>
      <c r="AU508" s="25" t="str">
        <f t="shared" si="241"/>
        <v/>
      </c>
      <c r="AV508" s="25" t="str">
        <f t="shared" si="242"/>
        <v/>
      </c>
      <c r="AX508" t="str">
        <f>IF(BC508="","",IF(BC508&gt;0,COUNT($AY$2:AY508),""))</f>
        <v/>
      </c>
      <c r="AY508" s="25" t="str">
        <f t="shared" si="243"/>
        <v/>
      </c>
      <c r="AZ508" s="25" t="str">
        <f t="shared" si="244"/>
        <v/>
      </c>
      <c r="BA508" s="25" t="str">
        <f t="shared" si="245"/>
        <v/>
      </c>
      <c r="BB508" s="25" t="str">
        <f t="shared" si="246"/>
        <v/>
      </c>
      <c r="BC508" s="25" t="str">
        <f t="shared" si="247"/>
        <v/>
      </c>
      <c r="BD508" s="25" t="str">
        <f t="shared" si="248"/>
        <v/>
      </c>
      <c r="BE508" s="25" t="str">
        <f t="shared" si="249"/>
        <v/>
      </c>
      <c r="BF508" s="25" t="str">
        <f t="shared" si="250"/>
        <v/>
      </c>
      <c r="BG508" s="25" t="str">
        <f t="shared" si="251"/>
        <v/>
      </c>
      <c r="BH508" s="25" t="str">
        <f t="shared" si="252"/>
        <v/>
      </c>
      <c r="BI508" s="25" t="str">
        <f t="shared" si="253"/>
        <v/>
      </c>
      <c r="BJ508" s="25" t="str">
        <f t="shared" si="254"/>
        <v/>
      </c>
      <c r="BK508" s="25" t="str">
        <f t="shared" si="255"/>
        <v/>
      </c>
      <c r="BL508" s="25" t="str">
        <f t="shared" si="256"/>
        <v/>
      </c>
      <c r="BM508" s="25" t="str">
        <f t="shared" si="257"/>
        <v/>
      </c>
      <c r="BN508" s="25" t="str">
        <f t="shared" si="258"/>
        <v/>
      </c>
    </row>
    <row r="509" spans="1:66">
      <c r="A509" s="20" t="str">
        <f>IF('S.D. Paste sheet'!A509="","",'S.D. Paste sheet'!A509)</f>
        <v/>
      </c>
      <c r="B509" s="20" t="str">
        <f>IF('S.D. Paste sheet'!B509="","",'S.D. Paste sheet'!B509)</f>
        <v/>
      </c>
      <c r="C509" s="20" t="str">
        <f>IF('S.D. Paste sheet'!C509="","",'S.D. Paste sheet'!C509)</f>
        <v/>
      </c>
      <c r="D509" s="20" t="str">
        <f>IF('S.D. Paste sheet'!D509="","",'S.D. Paste sheet'!D509)</f>
        <v/>
      </c>
      <c r="E509" s="20" t="str">
        <f>IF('S.D. Paste sheet'!E509="","",UPPER('S.D. Paste sheet'!E509))</f>
        <v/>
      </c>
      <c r="F509" s="20" t="str">
        <f>IF('S.D. Paste sheet'!F509="","",'S.D. Paste sheet'!F509)</f>
        <v/>
      </c>
      <c r="G509" s="20" t="str">
        <f>IF('S.D. Paste sheet'!G509="","",UPPER('S.D. Paste sheet'!G509))</f>
        <v/>
      </c>
      <c r="H509" s="20" t="str">
        <f>IF('S.D. Paste sheet'!H509="","",UPPER('S.D. Paste sheet'!H509))</f>
        <v/>
      </c>
      <c r="I509" s="20" t="str">
        <f>IF('S.D. Paste sheet'!I509="","",'S.D. Paste sheet'!I509)</f>
        <v/>
      </c>
      <c r="J509" s="20" t="str">
        <f>IF('S.D. Paste sheet'!J509="","",'S.D. Paste sheet'!J509)</f>
        <v/>
      </c>
      <c r="K509" s="20" t="str">
        <f>IF('S.D. Paste sheet'!K509="","",'S.D. Paste sheet'!K509)</f>
        <v/>
      </c>
      <c r="L509" s="20" t="str">
        <f>IF('S.D. Paste sheet'!L509="","",'S.D. Paste sheet'!L509)</f>
        <v/>
      </c>
      <c r="M509" s="20" t="str">
        <f>IF('S.D. Paste sheet'!M509="","",'S.D. Paste sheet'!M509)</f>
        <v/>
      </c>
      <c r="N509" s="20" t="str">
        <f>IF('S.D. Paste sheet'!N509="","",'S.D. Paste sheet'!N509)</f>
        <v/>
      </c>
      <c r="O509" s="20" t="str">
        <f>IF('S.D. Paste sheet'!O509="","",'S.D. Paste sheet'!O509)</f>
        <v/>
      </c>
      <c r="P509" s="20" t="str">
        <f>IF('S.D. Paste sheet'!P509="","",'S.D. Paste sheet'!P509)</f>
        <v/>
      </c>
      <c r="Q509" s="20" t="str">
        <f>IF('S.D. Paste sheet'!Q509="","",'S.D. Paste sheet'!Q509)</f>
        <v/>
      </c>
      <c r="R509" s="20" t="str">
        <f>IF('S.D. Paste sheet'!R509="","",'S.D. Paste sheet'!R509)</f>
        <v/>
      </c>
      <c r="S509" s="20" t="str">
        <f>IF('S.D. Paste sheet'!S509="","",'S.D. Paste sheet'!S509)</f>
        <v/>
      </c>
      <c r="T509" s="20" t="str">
        <f>IF('S.D. Paste sheet'!T509="","",'S.D. Paste sheet'!T509)</f>
        <v/>
      </c>
      <c r="U509" s="20" t="str">
        <f>IF('S.D. Paste sheet'!U509="","",'S.D. Paste sheet'!U509)</f>
        <v/>
      </c>
      <c r="V509" s="20" t="str">
        <f>IF('S.D. Paste sheet'!V509="","",'S.D. Paste sheet'!V509)</f>
        <v/>
      </c>
      <c r="W509" s="20" t="str">
        <f>IF('S.D. Paste sheet'!W509="","",'S.D. Paste sheet'!W509)</f>
        <v/>
      </c>
      <c r="X509" s="20" t="str">
        <f>IF('S.D. Paste sheet'!X509="","",'S.D. Paste sheet'!X509)</f>
        <v/>
      </c>
      <c r="Y509" s="20" t="str">
        <f>IF('S.D. Paste sheet'!Y509="","",'S.D. Paste sheet'!Y509)</f>
        <v/>
      </c>
      <c r="Z509" s="20" t="str">
        <f>IF('S.D. Paste sheet'!Z509="","",'S.D. Paste sheet'!Z509)</f>
        <v/>
      </c>
      <c r="AA509" s="20" t="str">
        <f>IF('S.D. Paste sheet'!AA509="","",'S.D. Paste sheet'!AA509)</f>
        <v/>
      </c>
      <c r="AB509" s="20" t="str">
        <f>IF('S.D. Paste sheet'!AB509="","",'S.D. Paste sheet'!AB509)</f>
        <v/>
      </c>
      <c r="AC509" s="20" t="str">
        <f>IF('S.D. Paste sheet'!AC509="","",'S.D. Paste sheet'!AC509)</f>
        <v/>
      </c>
      <c r="AD509" s="20" t="str">
        <f>IF('S.D. Paste sheet'!AD509="","",'S.D. Paste sheet'!AD509)</f>
        <v/>
      </c>
      <c r="AE509" s="29"/>
      <c r="AF509" t="str">
        <f>IF(AK509="","",IF(AK509&gt;0,COUNT($AG$2:AG509),""))</f>
        <v/>
      </c>
      <c r="AG509" s="25" t="str">
        <f t="shared" si="227"/>
        <v/>
      </c>
      <c r="AH509" s="25" t="str">
        <f t="shared" si="228"/>
        <v/>
      </c>
      <c r="AI509" s="25" t="str">
        <f t="shared" si="229"/>
        <v/>
      </c>
      <c r="AJ509" s="25" t="str">
        <f t="shared" si="230"/>
        <v/>
      </c>
      <c r="AK509" s="25" t="str">
        <f t="shared" si="231"/>
        <v/>
      </c>
      <c r="AL509" s="25" t="str">
        <f t="shared" si="232"/>
        <v/>
      </c>
      <c r="AM509" s="25" t="str">
        <f t="shared" si="233"/>
        <v/>
      </c>
      <c r="AN509" s="25" t="str">
        <f t="shared" si="234"/>
        <v/>
      </c>
      <c r="AO509" s="25" t="str">
        <f t="shared" si="235"/>
        <v/>
      </c>
      <c r="AP509" s="25" t="str">
        <f t="shared" si="236"/>
        <v/>
      </c>
      <c r="AQ509" s="25" t="str">
        <f t="shared" si="237"/>
        <v/>
      </c>
      <c r="AR509" s="25" t="str">
        <f t="shared" si="238"/>
        <v/>
      </c>
      <c r="AS509" s="25" t="str">
        <f t="shared" si="239"/>
        <v/>
      </c>
      <c r="AT509" s="25" t="str">
        <f t="shared" si="240"/>
        <v/>
      </c>
      <c r="AU509" s="25" t="str">
        <f t="shared" si="241"/>
        <v/>
      </c>
      <c r="AV509" s="25" t="str">
        <f t="shared" si="242"/>
        <v/>
      </c>
      <c r="AX509" t="str">
        <f>IF(BC509="","",IF(BC509&gt;0,COUNT($AY$2:AY509),""))</f>
        <v/>
      </c>
      <c r="AY509" s="25" t="str">
        <f t="shared" si="243"/>
        <v/>
      </c>
      <c r="AZ509" s="25" t="str">
        <f t="shared" si="244"/>
        <v/>
      </c>
      <c r="BA509" s="25" t="str">
        <f t="shared" si="245"/>
        <v/>
      </c>
      <c r="BB509" s="25" t="str">
        <f t="shared" si="246"/>
        <v/>
      </c>
      <c r="BC509" s="25" t="str">
        <f t="shared" si="247"/>
        <v/>
      </c>
      <c r="BD509" s="25" t="str">
        <f t="shared" si="248"/>
        <v/>
      </c>
      <c r="BE509" s="25" t="str">
        <f t="shared" si="249"/>
        <v/>
      </c>
      <c r="BF509" s="25" t="str">
        <f t="shared" si="250"/>
        <v/>
      </c>
      <c r="BG509" s="25" t="str">
        <f t="shared" si="251"/>
        <v/>
      </c>
      <c r="BH509" s="25" t="str">
        <f t="shared" si="252"/>
        <v/>
      </c>
      <c r="BI509" s="25" t="str">
        <f t="shared" si="253"/>
        <v/>
      </c>
      <c r="BJ509" s="25" t="str">
        <f t="shared" si="254"/>
        <v/>
      </c>
      <c r="BK509" s="25" t="str">
        <f t="shared" si="255"/>
        <v/>
      </c>
      <c r="BL509" s="25" t="str">
        <f t="shared" si="256"/>
        <v/>
      </c>
      <c r="BM509" s="25" t="str">
        <f t="shared" si="257"/>
        <v/>
      </c>
      <c r="BN509" s="25" t="str">
        <f t="shared" si="258"/>
        <v/>
      </c>
    </row>
    <row r="510" spans="1:66">
      <c r="A510" s="20" t="str">
        <f>IF('S.D. Paste sheet'!A510="","",'S.D. Paste sheet'!A510)</f>
        <v/>
      </c>
      <c r="B510" s="20" t="str">
        <f>IF('S.D. Paste sheet'!B510="","",'S.D. Paste sheet'!B510)</f>
        <v/>
      </c>
      <c r="C510" s="20" t="str">
        <f>IF('S.D. Paste sheet'!C510="","",'S.D. Paste sheet'!C510)</f>
        <v/>
      </c>
      <c r="D510" s="20" t="str">
        <f>IF('S.D. Paste sheet'!D510="","",'S.D. Paste sheet'!D510)</f>
        <v/>
      </c>
      <c r="E510" s="20" t="str">
        <f>IF('S.D. Paste sheet'!E510="","",UPPER('S.D. Paste sheet'!E510))</f>
        <v/>
      </c>
      <c r="F510" s="20" t="str">
        <f>IF('S.D. Paste sheet'!F510="","",'S.D. Paste sheet'!F510)</f>
        <v/>
      </c>
      <c r="G510" s="20" t="str">
        <f>IF('S.D. Paste sheet'!G510="","",UPPER('S.D. Paste sheet'!G510))</f>
        <v/>
      </c>
      <c r="H510" s="20" t="str">
        <f>IF('S.D. Paste sheet'!H510="","",UPPER('S.D. Paste sheet'!H510))</f>
        <v/>
      </c>
      <c r="I510" s="20" t="str">
        <f>IF('S.D. Paste sheet'!I510="","",'S.D. Paste sheet'!I510)</f>
        <v/>
      </c>
      <c r="J510" s="20" t="str">
        <f>IF('S.D. Paste sheet'!J510="","",'S.D. Paste sheet'!J510)</f>
        <v/>
      </c>
      <c r="K510" s="20" t="str">
        <f>IF('S.D. Paste sheet'!K510="","",'S.D. Paste sheet'!K510)</f>
        <v/>
      </c>
      <c r="L510" s="20" t="str">
        <f>IF('S.D. Paste sheet'!L510="","",'S.D. Paste sheet'!L510)</f>
        <v/>
      </c>
      <c r="M510" s="20" t="str">
        <f>IF('S.D. Paste sheet'!M510="","",'S.D. Paste sheet'!M510)</f>
        <v/>
      </c>
      <c r="N510" s="20" t="str">
        <f>IF('S.D. Paste sheet'!N510="","",'S.D. Paste sheet'!N510)</f>
        <v/>
      </c>
      <c r="O510" s="20" t="str">
        <f>IF('S.D. Paste sheet'!O510="","",'S.D. Paste sheet'!O510)</f>
        <v/>
      </c>
      <c r="P510" s="20" t="str">
        <f>IF('S.D. Paste sheet'!P510="","",'S.D. Paste sheet'!P510)</f>
        <v/>
      </c>
      <c r="Q510" s="20" t="str">
        <f>IF('S.D. Paste sheet'!Q510="","",'S.D. Paste sheet'!Q510)</f>
        <v/>
      </c>
      <c r="R510" s="20" t="str">
        <f>IF('S.D. Paste sheet'!R510="","",'S.D. Paste sheet'!R510)</f>
        <v/>
      </c>
      <c r="S510" s="20" t="str">
        <f>IF('S.D. Paste sheet'!S510="","",'S.D. Paste sheet'!S510)</f>
        <v/>
      </c>
      <c r="T510" s="20" t="str">
        <f>IF('S.D. Paste sheet'!T510="","",'S.D. Paste sheet'!T510)</f>
        <v/>
      </c>
      <c r="U510" s="20" t="str">
        <f>IF('S.D. Paste sheet'!U510="","",'S.D. Paste sheet'!U510)</f>
        <v/>
      </c>
      <c r="V510" s="20" t="str">
        <f>IF('S.D. Paste sheet'!V510="","",'S.D. Paste sheet'!V510)</f>
        <v/>
      </c>
      <c r="W510" s="20" t="str">
        <f>IF('S.D. Paste sheet'!W510="","",'S.D. Paste sheet'!W510)</f>
        <v/>
      </c>
      <c r="X510" s="20" t="str">
        <f>IF('S.D. Paste sheet'!X510="","",'S.D. Paste sheet'!X510)</f>
        <v/>
      </c>
      <c r="Y510" s="20" t="str">
        <f>IF('S.D. Paste sheet'!Y510="","",'S.D. Paste sheet'!Y510)</f>
        <v/>
      </c>
      <c r="Z510" s="20" t="str">
        <f>IF('S.D. Paste sheet'!Z510="","",'S.D. Paste sheet'!Z510)</f>
        <v/>
      </c>
      <c r="AA510" s="20" t="str">
        <f>IF('S.D. Paste sheet'!AA510="","",'S.D. Paste sheet'!AA510)</f>
        <v/>
      </c>
      <c r="AB510" s="20" t="str">
        <f>IF('S.D. Paste sheet'!AB510="","",'S.D. Paste sheet'!AB510)</f>
        <v/>
      </c>
      <c r="AC510" s="20" t="str">
        <f>IF('S.D. Paste sheet'!AC510="","",'S.D. Paste sheet'!AC510)</f>
        <v/>
      </c>
      <c r="AD510" s="20" t="str">
        <f>IF('S.D. Paste sheet'!AD510="","",'S.D. Paste sheet'!AD510)</f>
        <v/>
      </c>
      <c r="AE510" s="29"/>
      <c r="AF510" t="str">
        <f>IF(AK510="","",IF(AK510&gt;0,COUNT($AG$2:AG510),""))</f>
        <v/>
      </c>
      <c r="AG510" s="25" t="str">
        <f t="shared" si="227"/>
        <v/>
      </c>
      <c r="AH510" s="25" t="str">
        <f t="shared" si="228"/>
        <v/>
      </c>
      <c r="AI510" s="25" t="str">
        <f t="shared" si="229"/>
        <v/>
      </c>
      <c r="AJ510" s="25" t="str">
        <f t="shared" si="230"/>
        <v/>
      </c>
      <c r="AK510" s="25" t="str">
        <f t="shared" si="231"/>
        <v/>
      </c>
      <c r="AL510" s="25" t="str">
        <f t="shared" si="232"/>
        <v/>
      </c>
      <c r="AM510" s="25" t="str">
        <f t="shared" si="233"/>
        <v/>
      </c>
      <c r="AN510" s="25" t="str">
        <f t="shared" si="234"/>
        <v/>
      </c>
      <c r="AO510" s="25" t="str">
        <f t="shared" si="235"/>
        <v/>
      </c>
      <c r="AP510" s="25" t="str">
        <f t="shared" si="236"/>
        <v/>
      </c>
      <c r="AQ510" s="25" t="str">
        <f t="shared" si="237"/>
        <v/>
      </c>
      <c r="AR510" s="25" t="str">
        <f t="shared" si="238"/>
        <v/>
      </c>
      <c r="AS510" s="25" t="str">
        <f t="shared" si="239"/>
        <v/>
      </c>
      <c r="AT510" s="25" t="str">
        <f t="shared" si="240"/>
        <v/>
      </c>
      <c r="AU510" s="25" t="str">
        <f t="shared" si="241"/>
        <v/>
      </c>
      <c r="AV510" s="25" t="str">
        <f t="shared" si="242"/>
        <v/>
      </c>
      <c r="AX510" t="str">
        <f>IF(BC510="","",IF(BC510&gt;0,COUNT($AY$2:AY510),""))</f>
        <v/>
      </c>
      <c r="AY510" s="25" t="str">
        <f t="shared" si="243"/>
        <v/>
      </c>
      <c r="AZ510" s="25" t="str">
        <f t="shared" si="244"/>
        <v/>
      </c>
      <c r="BA510" s="25" t="str">
        <f t="shared" si="245"/>
        <v/>
      </c>
      <c r="BB510" s="25" t="str">
        <f t="shared" si="246"/>
        <v/>
      </c>
      <c r="BC510" s="25" t="str">
        <f t="shared" si="247"/>
        <v/>
      </c>
      <c r="BD510" s="25" t="str">
        <f t="shared" si="248"/>
        <v/>
      </c>
      <c r="BE510" s="25" t="str">
        <f t="shared" si="249"/>
        <v/>
      </c>
      <c r="BF510" s="25" t="str">
        <f t="shared" si="250"/>
        <v/>
      </c>
      <c r="BG510" s="25" t="str">
        <f t="shared" si="251"/>
        <v/>
      </c>
      <c r="BH510" s="25" t="str">
        <f t="shared" si="252"/>
        <v/>
      </c>
      <c r="BI510" s="25" t="str">
        <f t="shared" si="253"/>
        <v/>
      </c>
      <c r="BJ510" s="25" t="str">
        <f t="shared" si="254"/>
        <v/>
      </c>
      <c r="BK510" s="25" t="str">
        <f t="shared" si="255"/>
        <v/>
      </c>
      <c r="BL510" s="25" t="str">
        <f t="shared" si="256"/>
        <v/>
      </c>
      <c r="BM510" s="25" t="str">
        <f t="shared" si="257"/>
        <v/>
      </c>
      <c r="BN510" s="25" t="str">
        <f t="shared" si="258"/>
        <v/>
      </c>
    </row>
    <row r="511" spans="1:66">
      <c r="A511" s="20" t="str">
        <f>IF('S.D. Paste sheet'!A511="","",'S.D. Paste sheet'!A511)</f>
        <v/>
      </c>
      <c r="B511" s="20" t="str">
        <f>IF('S.D. Paste sheet'!B511="","",'S.D. Paste sheet'!B511)</f>
        <v/>
      </c>
      <c r="C511" s="20" t="str">
        <f>IF('S.D. Paste sheet'!C511="","",'S.D. Paste sheet'!C511)</f>
        <v/>
      </c>
      <c r="D511" s="20" t="str">
        <f>IF('S.D. Paste sheet'!D511="","",'S.D. Paste sheet'!D511)</f>
        <v/>
      </c>
      <c r="E511" s="20" t="str">
        <f>IF('S.D. Paste sheet'!E511="","",UPPER('S.D. Paste sheet'!E511))</f>
        <v/>
      </c>
      <c r="F511" s="20" t="str">
        <f>IF('S.D. Paste sheet'!F511="","",'S.D. Paste sheet'!F511)</f>
        <v/>
      </c>
      <c r="G511" s="20" t="str">
        <f>IF('S.D. Paste sheet'!G511="","",UPPER('S.D. Paste sheet'!G511))</f>
        <v/>
      </c>
      <c r="H511" s="20" t="str">
        <f>IF('S.D. Paste sheet'!H511="","",UPPER('S.D. Paste sheet'!H511))</f>
        <v/>
      </c>
      <c r="I511" s="20" t="str">
        <f>IF('S.D. Paste sheet'!I511="","",'S.D. Paste sheet'!I511)</f>
        <v/>
      </c>
      <c r="J511" s="20" t="str">
        <f>IF('S.D. Paste sheet'!J511="","",'S.D. Paste sheet'!J511)</f>
        <v/>
      </c>
      <c r="K511" s="20" t="str">
        <f>IF('S.D. Paste sheet'!K511="","",'S.D. Paste sheet'!K511)</f>
        <v/>
      </c>
      <c r="L511" s="20" t="str">
        <f>IF('S.D. Paste sheet'!L511="","",'S.D. Paste sheet'!L511)</f>
        <v/>
      </c>
      <c r="M511" s="20" t="str">
        <f>IF('S.D. Paste sheet'!M511="","",'S.D. Paste sheet'!M511)</f>
        <v/>
      </c>
      <c r="N511" s="20" t="str">
        <f>IF('S.D. Paste sheet'!N511="","",'S.D. Paste sheet'!N511)</f>
        <v/>
      </c>
      <c r="O511" s="20" t="str">
        <f>IF('S.D. Paste sheet'!O511="","",'S.D. Paste sheet'!O511)</f>
        <v/>
      </c>
      <c r="P511" s="20" t="str">
        <f>IF('S.D. Paste sheet'!P511="","",'S.D. Paste sheet'!P511)</f>
        <v/>
      </c>
      <c r="Q511" s="20" t="str">
        <f>IF('S.D. Paste sheet'!Q511="","",'S.D. Paste sheet'!Q511)</f>
        <v/>
      </c>
      <c r="R511" s="20" t="str">
        <f>IF('S.D. Paste sheet'!R511="","",'S.D. Paste sheet'!R511)</f>
        <v/>
      </c>
      <c r="S511" s="20" t="str">
        <f>IF('S.D. Paste sheet'!S511="","",'S.D. Paste sheet'!S511)</f>
        <v/>
      </c>
      <c r="T511" s="20" t="str">
        <f>IF('S.D. Paste sheet'!T511="","",'S.D. Paste sheet'!T511)</f>
        <v/>
      </c>
      <c r="U511" s="20" t="str">
        <f>IF('S.D. Paste sheet'!U511="","",'S.D. Paste sheet'!U511)</f>
        <v/>
      </c>
      <c r="V511" s="20" t="str">
        <f>IF('S.D. Paste sheet'!V511="","",'S.D. Paste sheet'!V511)</f>
        <v/>
      </c>
      <c r="W511" s="20" t="str">
        <f>IF('S.D. Paste sheet'!W511="","",'S.D. Paste sheet'!W511)</f>
        <v/>
      </c>
      <c r="X511" s="20" t="str">
        <f>IF('S.D. Paste sheet'!X511="","",'S.D. Paste sheet'!X511)</f>
        <v/>
      </c>
      <c r="Y511" s="20" t="str">
        <f>IF('S.D. Paste sheet'!Y511="","",'S.D. Paste sheet'!Y511)</f>
        <v/>
      </c>
      <c r="Z511" s="20" t="str">
        <f>IF('S.D. Paste sheet'!Z511="","",'S.D. Paste sheet'!Z511)</f>
        <v/>
      </c>
      <c r="AA511" s="20" t="str">
        <f>IF('S.D. Paste sheet'!AA511="","",'S.D. Paste sheet'!AA511)</f>
        <v/>
      </c>
      <c r="AB511" s="20" t="str">
        <f>IF('S.D. Paste sheet'!AB511="","",'S.D. Paste sheet'!AB511)</f>
        <v/>
      </c>
      <c r="AC511" s="20" t="str">
        <f>IF('S.D. Paste sheet'!AC511="","",'S.D. Paste sheet'!AC511)</f>
        <v/>
      </c>
      <c r="AD511" s="20" t="str">
        <f>IF('S.D. Paste sheet'!AD511="","",'S.D. Paste sheet'!AD511)</f>
        <v/>
      </c>
      <c r="AE511" s="29"/>
      <c r="AF511" t="str">
        <f>IF(AK511="","",IF(AK511&gt;0,COUNT($AG$2:AG511),""))</f>
        <v/>
      </c>
      <c r="AG511" s="25" t="str">
        <f t="shared" si="227"/>
        <v/>
      </c>
      <c r="AH511" s="25" t="str">
        <f t="shared" si="228"/>
        <v/>
      </c>
      <c r="AI511" s="25" t="str">
        <f t="shared" si="229"/>
        <v/>
      </c>
      <c r="AJ511" s="25" t="str">
        <f t="shared" si="230"/>
        <v/>
      </c>
      <c r="AK511" s="25" t="str">
        <f t="shared" si="231"/>
        <v/>
      </c>
      <c r="AL511" s="25" t="str">
        <f t="shared" si="232"/>
        <v/>
      </c>
      <c r="AM511" s="25" t="str">
        <f t="shared" si="233"/>
        <v/>
      </c>
      <c r="AN511" s="25" t="str">
        <f t="shared" si="234"/>
        <v/>
      </c>
      <c r="AO511" s="25" t="str">
        <f t="shared" si="235"/>
        <v/>
      </c>
      <c r="AP511" s="25" t="str">
        <f t="shared" si="236"/>
        <v/>
      </c>
      <c r="AQ511" s="25" t="str">
        <f t="shared" si="237"/>
        <v/>
      </c>
      <c r="AR511" s="25" t="str">
        <f t="shared" si="238"/>
        <v/>
      </c>
      <c r="AS511" s="25" t="str">
        <f t="shared" si="239"/>
        <v/>
      </c>
      <c r="AT511" s="25" t="str">
        <f t="shared" si="240"/>
        <v/>
      </c>
      <c r="AU511" s="25" t="str">
        <f t="shared" si="241"/>
        <v/>
      </c>
      <c r="AV511" s="25" t="str">
        <f t="shared" si="242"/>
        <v/>
      </c>
      <c r="AX511" t="str">
        <f>IF(BC511="","",IF(BC511&gt;0,COUNT($AY$2:AY511),""))</f>
        <v/>
      </c>
      <c r="AY511" s="25" t="str">
        <f t="shared" si="243"/>
        <v/>
      </c>
      <c r="AZ511" s="25" t="str">
        <f t="shared" si="244"/>
        <v/>
      </c>
      <c r="BA511" s="25" t="str">
        <f t="shared" si="245"/>
        <v/>
      </c>
      <c r="BB511" s="25" t="str">
        <f t="shared" si="246"/>
        <v/>
      </c>
      <c r="BC511" s="25" t="str">
        <f t="shared" si="247"/>
        <v/>
      </c>
      <c r="BD511" s="25" t="str">
        <f t="shared" si="248"/>
        <v/>
      </c>
      <c r="BE511" s="25" t="str">
        <f t="shared" si="249"/>
        <v/>
      </c>
      <c r="BF511" s="25" t="str">
        <f t="shared" si="250"/>
        <v/>
      </c>
      <c r="BG511" s="25" t="str">
        <f t="shared" si="251"/>
        <v/>
      </c>
      <c r="BH511" s="25" t="str">
        <f t="shared" si="252"/>
        <v/>
      </c>
      <c r="BI511" s="25" t="str">
        <f t="shared" si="253"/>
        <v/>
      </c>
      <c r="BJ511" s="25" t="str">
        <f t="shared" si="254"/>
        <v/>
      </c>
      <c r="BK511" s="25" t="str">
        <f t="shared" si="255"/>
        <v/>
      </c>
      <c r="BL511" s="25" t="str">
        <f t="shared" si="256"/>
        <v/>
      </c>
      <c r="BM511" s="25" t="str">
        <f t="shared" si="257"/>
        <v/>
      </c>
      <c r="BN511" s="25" t="str">
        <f t="shared" si="258"/>
        <v/>
      </c>
    </row>
    <row r="512" spans="1:66">
      <c r="A512" s="20" t="str">
        <f>IF('S.D. Paste sheet'!A512="","",'S.D. Paste sheet'!A512)</f>
        <v/>
      </c>
      <c r="B512" s="20" t="str">
        <f>IF('S.D. Paste sheet'!B512="","",'S.D. Paste sheet'!B512)</f>
        <v/>
      </c>
      <c r="C512" s="20" t="str">
        <f>IF('S.D. Paste sheet'!C512="","",'S.D. Paste sheet'!C512)</f>
        <v/>
      </c>
      <c r="D512" s="20" t="str">
        <f>IF('S.D. Paste sheet'!D512="","",'S.D. Paste sheet'!D512)</f>
        <v/>
      </c>
      <c r="E512" s="20" t="str">
        <f>IF('S.D. Paste sheet'!E512="","",UPPER('S.D. Paste sheet'!E512))</f>
        <v/>
      </c>
      <c r="F512" s="20" t="str">
        <f>IF('S.D. Paste sheet'!F512="","",'S.D. Paste sheet'!F512)</f>
        <v/>
      </c>
      <c r="G512" s="20" t="str">
        <f>IF('S.D. Paste sheet'!G512="","",UPPER('S.D. Paste sheet'!G512))</f>
        <v/>
      </c>
      <c r="H512" s="20" t="str">
        <f>IF('S.D. Paste sheet'!H512="","",UPPER('S.D. Paste sheet'!H512))</f>
        <v/>
      </c>
      <c r="I512" s="20" t="str">
        <f>IF('S.D. Paste sheet'!I512="","",'S.D. Paste sheet'!I512)</f>
        <v/>
      </c>
      <c r="J512" s="20" t="str">
        <f>IF('S.D. Paste sheet'!J512="","",'S.D. Paste sheet'!J512)</f>
        <v/>
      </c>
      <c r="K512" s="20" t="str">
        <f>IF('S.D. Paste sheet'!K512="","",'S.D. Paste sheet'!K512)</f>
        <v/>
      </c>
      <c r="L512" s="20" t="str">
        <f>IF('S.D. Paste sheet'!L512="","",'S.D. Paste sheet'!L512)</f>
        <v/>
      </c>
      <c r="M512" s="20" t="str">
        <f>IF('S.D. Paste sheet'!M512="","",'S.D. Paste sheet'!M512)</f>
        <v/>
      </c>
      <c r="N512" s="20" t="str">
        <f>IF('S.D. Paste sheet'!N512="","",'S.D. Paste sheet'!N512)</f>
        <v/>
      </c>
      <c r="O512" s="20" t="str">
        <f>IF('S.D. Paste sheet'!O512="","",'S.D. Paste sheet'!O512)</f>
        <v/>
      </c>
      <c r="P512" s="20" t="str">
        <f>IF('S.D. Paste sheet'!P512="","",'S.D. Paste sheet'!P512)</f>
        <v/>
      </c>
      <c r="Q512" s="20" t="str">
        <f>IF('S.D. Paste sheet'!Q512="","",'S.D. Paste sheet'!Q512)</f>
        <v/>
      </c>
      <c r="R512" s="20" t="str">
        <f>IF('S.D. Paste sheet'!R512="","",'S.D. Paste sheet'!R512)</f>
        <v/>
      </c>
      <c r="S512" s="20" t="str">
        <f>IF('S.D. Paste sheet'!S512="","",'S.D. Paste sheet'!S512)</f>
        <v/>
      </c>
      <c r="T512" s="20" t="str">
        <f>IF('S.D. Paste sheet'!T512="","",'S.D. Paste sheet'!T512)</f>
        <v/>
      </c>
      <c r="U512" s="20" t="str">
        <f>IF('S.D. Paste sheet'!U512="","",'S.D. Paste sheet'!U512)</f>
        <v/>
      </c>
      <c r="V512" s="20" t="str">
        <f>IF('S.D. Paste sheet'!V512="","",'S.D. Paste sheet'!V512)</f>
        <v/>
      </c>
      <c r="W512" s="20" t="str">
        <f>IF('S.D. Paste sheet'!W512="","",'S.D. Paste sheet'!W512)</f>
        <v/>
      </c>
      <c r="X512" s="20" t="str">
        <f>IF('S.D. Paste sheet'!X512="","",'S.D. Paste sheet'!X512)</f>
        <v/>
      </c>
      <c r="Y512" s="20" t="str">
        <f>IF('S.D. Paste sheet'!Y512="","",'S.D. Paste sheet'!Y512)</f>
        <v/>
      </c>
      <c r="Z512" s="20" t="str">
        <f>IF('S.D. Paste sheet'!Z512="","",'S.D. Paste sheet'!Z512)</f>
        <v/>
      </c>
      <c r="AA512" s="20" t="str">
        <f>IF('S.D. Paste sheet'!AA512="","",'S.D. Paste sheet'!AA512)</f>
        <v/>
      </c>
      <c r="AB512" s="20" t="str">
        <f>IF('S.D. Paste sheet'!AB512="","",'S.D. Paste sheet'!AB512)</f>
        <v/>
      </c>
      <c r="AC512" s="20" t="str">
        <f>IF('S.D. Paste sheet'!AC512="","",'S.D. Paste sheet'!AC512)</f>
        <v/>
      </c>
      <c r="AD512" s="20" t="str">
        <f>IF('S.D. Paste sheet'!AD512="","",'S.D. Paste sheet'!AD512)</f>
        <v/>
      </c>
      <c r="AE512" s="29"/>
      <c r="AF512" t="str">
        <f>IF(AK512="","",IF(AK512&gt;0,COUNT($AG$2:AG512),""))</f>
        <v/>
      </c>
      <c r="AG512" s="25" t="str">
        <f t="shared" si="227"/>
        <v/>
      </c>
      <c r="AH512" s="25" t="str">
        <f t="shared" si="228"/>
        <v/>
      </c>
      <c r="AI512" s="25" t="str">
        <f t="shared" si="229"/>
        <v/>
      </c>
      <c r="AJ512" s="25" t="str">
        <f t="shared" si="230"/>
        <v/>
      </c>
      <c r="AK512" s="25" t="str">
        <f t="shared" si="231"/>
        <v/>
      </c>
      <c r="AL512" s="25" t="str">
        <f t="shared" si="232"/>
        <v/>
      </c>
      <c r="AM512" s="25" t="str">
        <f t="shared" si="233"/>
        <v/>
      </c>
      <c r="AN512" s="25" t="str">
        <f t="shared" si="234"/>
        <v/>
      </c>
      <c r="AO512" s="25" t="str">
        <f t="shared" si="235"/>
        <v/>
      </c>
      <c r="AP512" s="25" t="str">
        <f t="shared" si="236"/>
        <v/>
      </c>
      <c r="AQ512" s="25" t="str">
        <f t="shared" si="237"/>
        <v/>
      </c>
      <c r="AR512" s="25" t="str">
        <f t="shared" si="238"/>
        <v/>
      </c>
      <c r="AS512" s="25" t="str">
        <f t="shared" si="239"/>
        <v/>
      </c>
      <c r="AT512" s="25" t="str">
        <f t="shared" si="240"/>
        <v/>
      </c>
      <c r="AU512" s="25" t="str">
        <f t="shared" si="241"/>
        <v/>
      </c>
      <c r="AV512" s="25" t="str">
        <f t="shared" si="242"/>
        <v/>
      </c>
      <c r="AX512" t="str">
        <f>IF(BC512="","",IF(BC512&gt;0,COUNT($AY$2:AY512),""))</f>
        <v/>
      </c>
      <c r="AY512" s="25" t="str">
        <f t="shared" si="243"/>
        <v/>
      </c>
      <c r="AZ512" s="25" t="str">
        <f t="shared" si="244"/>
        <v/>
      </c>
      <c r="BA512" s="25" t="str">
        <f t="shared" si="245"/>
        <v/>
      </c>
      <c r="BB512" s="25" t="str">
        <f t="shared" si="246"/>
        <v/>
      </c>
      <c r="BC512" s="25" t="str">
        <f t="shared" si="247"/>
        <v/>
      </c>
      <c r="BD512" s="25" t="str">
        <f t="shared" si="248"/>
        <v/>
      </c>
      <c r="BE512" s="25" t="str">
        <f t="shared" si="249"/>
        <v/>
      </c>
      <c r="BF512" s="25" t="str">
        <f t="shared" si="250"/>
        <v/>
      </c>
      <c r="BG512" s="25" t="str">
        <f t="shared" si="251"/>
        <v/>
      </c>
      <c r="BH512" s="25" t="str">
        <f t="shared" si="252"/>
        <v/>
      </c>
      <c r="BI512" s="25" t="str">
        <f t="shared" si="253"/>
        <v/>
      </c>
      <c r="BJ512" s="25" t="str">
        <f t="shared" si="254"/>
        <v/>
      </c>
      <c r="BK512" s="25" t="str">
        <f t="shared" si="255"/>
        <v/>
      </c>
      <c r="BL512" s="25" t="str">
        <f t="shared" si="256"/>
        <v/>
      </c>
      <c r="BM512" s="25" t="str">
        <f t="shared" si="257"/>
        <v/>
      </c>
      <c r="BN512" s="25" t="str">
        <f t="shared" si="258"/>
        <v/>
      </c>
    </row>
    <row r="513" spans="1:66">
      <c r="A513" s="20" t="str">
        <f>IF('S.D. Paste sheet'!A513="","",'S.D. Paste sheet'!A513)</f>
        <v/>
      </c>
      <c r="B513" s="20" t="str">
        <f>IF('S.D. Paste sheet'!B513="","",'S.D. Paste sheet'!B513)</f>
        <v/>
      </c>
      <c r="C513" s="20" t="str">
        <f>IF('S.D. Paste sheet'!C513="","",'S.D. Paste sheet'!C513)</f>
        <v/>
      </c>
      <c r="D513" s="20" t="str">
        <f>IF('S.D. Paste sheet'!D513="","",'S.D. Paste sheet'!D513)</f>
        <v/>
      </c>
      <c r="E513" s="20" t="str">
        <f>IF('S.D. Paste sheet'!E513="","",UPPER('S.D. Paste sheet'!E513))</f>
        <v/>
      </c>
      <c r="F513" s="20" t="str">
        <f>IF('S.D. Paste sheet'!F513="","",'S.D. Paste sheet'!F513)</f>
        <v/>
      </c>
      <c r="G513" s="20" t="str">
        <f>IF('S.D. Paste sheet'!G513="","",UPPER('S.D. Paste sheet'!G513))</f>
        <v/>
      </c>
      <c r="H513" s="20" t="str">
        <f>IF('S.D. Paste sheet'!H513="","",UPPER('S.D. Paste sheet'!H513))</f>
        <v/>
      </c>
      <c r="I513" s="20" t="str">
        <f>IF('S.D. Paste sheet'!I513="","",'S.D. Paste sheet'!I513)</f>
        <v/>
      </c>
      <c r="J513" s="20" t="str">
        <f>IF('S.D. Paste sheet'!J513="","",'S.D. Paste sheet'!J513)</f>
        <v/>
      </c>
      <c r="K513" s="20" t="str">
        <f>IF('S.D. Paste sheet'!K513="","",'S.D. Paste sheet'!K513)</f>
        <v/>
      </c>
      <c r="L513" s="20" t="str">
        <f>IF('S.D. Paste sheet'!L513="","",'S.D. Paste sheet'!L513)</f>
        <v/>
      </c>
      <c r="M513" s="20" t="str">
        <f>IF('S.D. Paste sheet'!M513="","",'S.D. Paste sheet'!M513)</f>
        <v/>
      </c>
      <c r="N513" s="20" t="str">
        <f>IF('S.D. Paste sheet'!N513="","",'S.D. Paste sheet'!N513)</f>
        <v/>
      </c>
      <c r="O513" s="20" t="str">
        <f>IF('S.D. Paste sheet'!O513="","",'S.D. Paste sheet'!O513)</f>
        <v/>
      </c>
      <c r="P513" s="20" t="str">
        <f>IF('S.D. Paste sheet'!P513="","",'S.D. Paste sheet'!P513)</f>
        <v/>
      </c>
      <c r="Q513" s="20" t="str">
        <f>IF('S.D. Paste sheet'!Q513="","",'S.D. Paste sheet'!Q513)</f>
        <v/>
      </c>
      <c r="R513" s="20" t="str">
        <f>IF('S.D. Paste sheet'!R513="","",'S.D. Paste sheet'!R513)</f>
        <v/>
      </c>
      <c r="S513" s="20" t="str">
        <f>IF('S.D. Paste sheet'!S513="","",'S.D. Paste sheet'!S513)</f>
        <v/>
      </c>
      <c r="T513" s="20" t="str">
        <f>IF('S.D. Paste sheet'!T513="","",'S.D. Paste sheet'!T513)</f>
        <v/>
      </c>
      <c r="U513" s="20" t="str">
        <f>IF('S.D. Paste sheet'!U513="","",'S.D. Paste sheet'!U513)</f>
        <v/>
      </c>
      <c r="V513" s="20" t="str">
        <f>IF('S.D. Paste sheet'!V513="","",'S.D. Paste sheet'!V513)</f>
        <v/>
      </c>
      <c r="W513" s="20" t="str">
        <f>IF('S.D. Paste sheet'!W513="","",'S.D. Paste sheet'!W513)</f>
        <v/>
      </c>
      <c r="X513" s="20" t="str">
        <f>IF('S.D. Paste sheet'!X513="","",'S.D. Paste sheet'!X513)</f>
        <v/>
      </c>
      <c r="Y513" s="20" t="str">
        <f>IF('S.D. Paste sheet'!Y513="","",'S.D. Paste sheet'!Y513)</f>
        <v/>
      </c>
      <c r="Z513" s="20" t="str">
        <f>IF('S.D. Paste sheet'!Z513="","",'S.D. Paste sheet'!Z513)</f>
        <v/>
      </c>
      <c r="AA513" s="20" t="str">
        <f>IF('S.D. Paste sheet'!AA513="","",'S.D. Paste sheet'!AA513)</f>
        <v/>
      </c>
      <c r="AB513" s="20" t="str">
        <f>IF('S.D. Paste sheet'!AB513="","",'S.D. Paste sheet'!AB513)</f>
        <v/>
      </c>
      <c r="AC513" s="20" t="str">
        <f>IF('S.D. Paste sheet'!AC513="","",'S.D. Paste sheet'!AC513)</f>
        <v/>
      </c>
      <c r="AD513" s="20" t="str">
        <f>IF('S.D. Paste sheet'!AD513="","",'S.D. Paste sheet'!AD513)</f>
        <v/>
      </c>
      <c r="AE513" s="29"/>
      <c r="AF513" t="str">
        <f>IF(AK513="","",IF(AK513&gt;0,COUNT($AG$2:AG513),""))</f>
        <v/>
      </c>
      <c r="AG513" s="25" t="str">
        <f t="shared" si="227"/>
        <v/>
      </c>
      <c r="AH513" s="25" t="str">
        <f t="shared" si="228"/>
        <v/>
      </c>
      <c r="AI513" s="25" t="str">
        <f t="shared" si="229"/>
        <v/>
      </c>
      <c r="AJ513" s="25" t="str">
        <f t="shared" si="230"/>
        <v/>
      </c>
      <c r="AK513" s="25" t="str">
        <f t="shared" si="231"/>
        <v/>
      </c>
      <c r="AL513" s="25" t="str">
        <f t="shared" si="232"/>
        <v/>
      </c>
      <c r="AM513" s="25" t="str">
        <f t="shared" si="233"/>
        <v/>
      </c>
      <c r="AN513" s="25" t="str">
        <f t="shared" si="234"/>
        <v/>
      </c>
      <c r="AO513" s="25" t="str">
        <f t="shared" si="235"/>
        <v/>
      </c>
      <c r="AP513" s="25" t="str">
        <f t="shared" si="236"/>
        <v/>
      </c>
      <c r="AQ513" s="25" t="str">
        <f t="shared" si="237"/>
        <v/>
      </c>
      <c r="AR513" s="25" t="str">
        <f t="shared" si="238"/>
        <v/>
      </c>
      <c r="AS513" s="25" t="str">
        <f t="shared" si="239"/>
        <v/>
      </c>
      <c r="AT513" s="25" t="str">
        <f t="shared" si="240"/>
        <v/>
      </c>
      <c r="AU513" s="25" t="str">
        <f t="shared" si="241"/>
        <v/>
      </c>
      <c r="AV513" s="25" t="str">
        <f t="shared" si="242"/>
        <v/>
      </c>
      <c r="AX513" t="str">
        <f>IF(BC513="","",IF(BC513&gt;0,COUNT($AY$2:AY513),""))</f>
        <v/>
      </c>
      <c r="AY513" s="25" t="str">
        <f t="shared" si="243"/>
        <v/>
      </c>
      <c r="AZ513" s="25" t="str">
        <f t="shared" si="244"/>
        <v/>
      </c>
      <c r="BA513" s="25" t="str">
        <f t="shared" si="245"/>
        <v/>
      </c>
      <c r="BB513" s="25" t="str">
        <f t="shared" si="246"/>
        <v/>
      </c>
      <c r="BC513" s="25" t="str">
        <f t="shared" si="247"/>
        <v/>
      </c>
      <c r="BD513" s="25" t="str">
        <f t="shared" si="248"/>
        <v/>
      </c>
      <c r="BE513" s="25" t="str">
        <f t="shared" si="249"/>
        <v/>
      </c>
      <c r="BF513" s="25" t="str">
        <f t="shared" si="250"/>
        <v/>
      </c>
      <c r="BG513" s="25" t="str">
        <f t="shared" si="251"/>
        <v/>
      </c>
      <c r="BH513" s="25" t="str">
        <f t="shared" si="252"/>
        <v/>
      </c>
      <c r="BI513" s="25" t="str">
        <f t="shared" si="253"/>
        <v/>
      </c>
      <c r="BJ513" s="25" t="str">
        <f t="shared" si="254"/>
        <v/>
      </c>
      <c r="BK513" s="25" t="str">
        <f t="shared" si="255"/>
        <v/>
      </c>
      <c r="BL513" s="25" t="str">
        <f t="shared" si="256"/>
        <v/>
      </c>
      <c r="BM513" s="25" t="str">
        <f t="shared" si="257"/>
        <v/>
      </c>
      <c r="BN513" s="25" t="str">
        <f t="shared" si="258"/>
        <v/>
      </c>
    </row>
    <row r="514" spans="1:66">
      <c r="A514" s="20" t="str">
        <f>IF('S.D. Paste sheet'!A514="","",'S.D. Paste sheet'!A514)</f>
        <v/>
      </c>
      <c r="B514" s="20" t="str">
        <f>IF('S.D. Paste sheet'!B514="","",'S.D. Paste sheet'!B514)</f>
        <v/>
      </c>
      <c r="C514" s="20" t="str">
        <f>IF('S.D. Paste sheet'!C514="","",'S.D. Paste sheet'!C514)</f>
        <v/>
      </c>
      <c r="D514" s="20" t="str">
        <f>IF('S.D. Paste sheet'!D514="","",'S.D. Paste sheet'!D514)</f>
        <v/>
      </c>
      <c r="E514" s="20" t="str">
        <f>IF('S.D. Paste sheet'!E514="","",UPPER('S.D. Paste sheet'!E514))</f>
        <v/>
      </c>
      <c r="F514" s="20" t="str">
        <f>IF('S.D. Paste sheet'!F514="","",'S.D. Paste sheet'!F514)</f>
        <v/>
      </c>
      <c r="G514" s="20" t="str">
        <f>IF('S.D. Paste sheet'!G514="","",UPPER('S.D. Paste sheet'!G514))</f>
        <v/>
      </c>
      <c r="H514" s="20" t="str">
        <f>IF('S.D. Paste sheet'!H514="","",UPPER('S.D. Paste sheet'!H514))</f>
        <v/>
      </c>
      <c r="I514" s="20" t="str">
        <f>IF('S.D. Paste sheet'!I514="","",'S.D. Paste sheet'!I514)</f>
        <v/>
      </c>
      <c r="J514" s="20" t="str">
        <f>IF('S.D. Paste sheet'!J514="","",'S.D. Paste sheet'!J514)</f>
        <v/>
      </c>
      <c r="K514" s="20" t="str">
        <f>IF('S.D. Paste sheet'!K514="","",'S.D. Paste sheet'!K514)</f>
        <v/>
      </c>
      <c r="L514" s="20" t="str">
        <f>IF('S.D. Paste sheet'!L514="","",'S.D. Paste sheet'!L514)</f>
        <v/>
      </c>
      <c r="M514" s="20" t="str">
        <f>IF('S.D. Paste sheet'!M514="","",'S.D. Paste sheet'!M514)</f>
        <v/>
      </c>
      <c r="N514" s="20" t="str">
        <f>IF('S.D. Paste sheet'!N514="","",'S.D. Paste sheet'!N514)</f>
        <v/>
      </c>
      <c r="O514" s="20" t="str">
        <f>IF('S.D. Paste sheet'!O514="","",'S.D. Paste sheet'!O514)</f>
        <v/>
      </c>
      <c r="P514" s="20" t="str">
        <f>IF('S.D. Paste sheet'!P514="","",'S.D. Paste sheet'!P514)</f>
        <v/>
      </c>
      <c r="Q514" s="20" t="str">
        <f>IF('S.D. Paste sheet'!Q514="","",'S.D. Paste sheet'!Q514)</f>
        <v/>
      </c>
      <c r="R514" s="20" t="str">
        <f>IF('S.D. Paste sheet'!R514="","",'S.D. Paste sheet'!R514)</f>
        <v/>
      </c>
      <c r="S514" s="20" t="str">
        <f>IF('S.D. Paste sheet'!S514="","",'S.D. Paste sheet'!S514)</f>
        <v/>
      </c>
      <c r="T514" s="20" t="str">
        <f>IF('S.D. Paste sheet'!T514="","",'S.D. Paste sheet'!T514)</f>
        <v/>
      </c>
      <c r="U514" s="20" t="str">
        <f>IF('S.D. Paste sheet'!U514="","",'S.D. Paste sheet'!U514)</f>
        <v/>
      </c>
      <c r="V514" s="20" t="str">
        <f>IF('S.D. Paste sheet'!V514="","",'S.D. Paste sheet'!V514)</f>
        <v/>
      </c>
      <c r="W514" s="20" t="str">
        <f>IF('S.D. Paste sheet'!W514="","",'S.D. Paste sheet'!W514)</f>
        <v/>
      </c>
      <c r="X514" s="20" t="str">
        <f>IF('S.D. Paste sheet'!X514="","",'S.D. Paste sheet'!X514)</f>
        <v/>
      </c>
      <c r="Y514" s="20" t="str">
        <f>IF('S.D. Paste sheet'!Y514="","",'S.D. Paste sheet'!Y514)</f>
        <v/>
      </c>
      <c r="Z514" s="20" t="str">
        <f>IF('S.D. Paste sheet'!Z514="","",'S.D. Paste sheet'!Z514)</f>
        <v/>
      </c>
      <c r="AA514" s="20" t="str">
        <f>IF('S.D. Paste sheet'!AA514="","",'S.D. Paste sheet'!AA514)</f>
        <v/>
      </c>
      <c r="AB514" s="20" t="str">
        <f>IF('S.D. Paste sheet'!AB514="","",'S.D. Paste sheet'!AB514)</f>
        <v/>
      </c>
      <c r="AC514" s="20" t="str">
        <f>IF('S.D. Paste sheet'!AC514="","",'S.D. Paste sheet'!AC514)</f>
        <v/>
      </c>
      <c r="AD514" s="20" t="str">
        <f>IF('S.D. Paste sheet'!AD514="","",'S.D. Paste sheet'!AD514)</f>
        <v/>
      </c>
      <c r="AE514" s="29"/>
      <c r="AF514" t="str">
        <f>IF(AK514="","",IF(AK514&gt;0,COUNT($AG$2:AG514),""))</f>
        <v/>
      </c>
      <c r="AG514" s="25" t="str">
        <f t="shared" si="227"/>
        <v/>
      </c>
      <c r="AH514" s="25" t="str">
        <f t="shared" si="228"/>
        <v/>
      </c>
      <c r="AI514" s="25" t="str">
        <f t="shared" si="229"/>
        <v/>
      </c>
      <c r="AJ514" s="25" t="str">
        <f t="shared" si="230"/>
        <v/>
      </c>
      <c r="AK514" s="25" t="str">
        <f t="shared" si="231"/>
        <v/>
      </c>
      <c r="AL514" s="25" t="str">
        <f t="shared" si="232"/>
        <v/>
      </c>
      <c r="AM514" s="25" t="str">
        <f t="shared" si="233"/>
        <v/>
      </c>
      <c r="AN514" s="25" t="str">
        <f t="shared" si="234"/>
        <v/>
      </c>
      <c r="AO514" s="25" t="str">
        <f t="shared" si="235"/>
        <v/>
      </c>
      <c r="AP514" s="25" t="str">
        <f t="shared" si="236"/>
        <v/>
      </c>
      <c r="AQ514" s="25" t="str">
        <f t="shared" si="237"/>
        <v/>
      </c>
      <c r="AR514" s="25" t="str">
        <f t="shared" si="238"/>
        <v/>
      </c>
      <c r="AS514" s="25" t="str">
        <f t="shared" si="239"/>
        <v/>
      </c>
      <c r="AT514" s="25" t="str">
        <f t="shared" si="240"/>
        <v/>
      </c>
      <c r="AU514" s="25" t="str">
        <f t="shared" si="241"/>
        <v/>
      </c>
      <c r="AV514" s="25" t="str">
        <f t="shared" si="242"/>
        <v/>
      </c>
      <c r="AX514" t="str">
        <f>IF(BC514="","",IF(BC514&gt;0,COUNT($AY$2:AY514),""))</f>
        <v/>
      </c>
      <c r="AY514" s="25" t="str">
        <f t="shared" si="243"/>
        <v/>
      </c>
      <c r="AZ514" s="25" t="str">
        <f t="shared" si="244"/>
        <v/>
      </c>
      <c r="BA514" s="25" t="str">
        <f t="shared" si="245"/>
        <v/>
      </c>
      <c r="BB514" s="25" t="str">
        <f t="shared" si="246"/>
        <v/>
      </c>
      <c r="BC514" s="25" t="str">
        <f t="shared" si="247"/>
        <v/>
      </c>
      <c r="BD514" s="25" t="str">
        <f t="shared" si="248"/>
        <v/>
      </c>
      <c r="BE514" s="25" t="str">
        <f t="shared" si="249"/>
        <v/>
      </c>
      <c r="BF514" s="25" t="str">
        <f t="shared" si="250"/>
        <v/>
      </c>
      <c r="BG514" s="25" t="str">
        <f t="shared" si="251"/>
        <v/>
      </c>
      <c r="BH514" s="25" t="str">
        <f t="shared" si="252"/>
        <v/>
      </c>
      <c r="BI514" s="25" t="str">
        <f t="shared" si="253"/>
        <v/>
      </c>
      <c r="BJ514" s="25" t="str">
        <f t="shared" si="254"/>
        <v/>
      </c>
      <c r="BK514" s="25" t="str">
        <f t="shared" si="255"/>
        <v/>
      </c>
      <c r="BL514" s="25" t="str">
        <f t="shared" si="256"/>
        <v/>
      </c>
      <c r="BM514" s="25" t="str">
        <f t="shared" si="257"/>
        <v/>
      </c>
      <c r="BN514" s="25" t="str">
        <f t="shared" si="258"/>
        <v/>
      </c>
    </row>
    <row r="515" spans="1:66">
      <c r="A515" s="20" t="str">
        <f>IF('S.D. Paste sheet'!A515="","",'S.D. Paste sheet'!A515)</f>
        <v/>
      </c>
      <c r="B515" s="20" t="str">
        <f>IF('S.D. Paste sheet'!B515="","",'S.D. Paste sheet'!B515)</f>
        <v/>
      </c>
      <c r="C515" s="20" t="str">
        <f>IF('S.D. Paste sheet'!C515="","",'S.D. Paste sheet'!C515)</f>
        <v/>
      </c>
      <c r="D515" s="20" t="str">
        <f>IF('S.D. Paste sheet'!D515="","",'S.D. Paste sheet'!D515)</f>
        <v/>
      </c>
      <c r="E515" s="20" t="str">
        <f>IF('S.D. Paste sheet'!E515="","",UPPER('S.D. Paste sheet'!E515))</f>
        <v/>
      </c>
      <c r="F515" s="20" t="str">
        <f>IF('S.D. Paste sheet'!F515="","",'S.D. Paste sheet'!F515)</f>
        <v/>
      </c>
      <c r="G515" s="20" t="str">
        <f>IF('S.D. Paste sheet'!G515="","",UPPER('S.D. Paste sheet'!G515))</f>
        <v/>
      </c>
      <c r="H515" s="20" t="str">
        <f>IF('S.D. Paste sheet'!H515="","",UPPER('S.D. Paste sheet'!H515))</f>
        <v/>
      </c>
      <c r="I515" s="20" t="str">
        <f>IF('S.D. Paste sheet'!I515="","",'S.D. Paste sheet'!I515)</f>
        <v/>
      </c>
      <c r="J515" s="20" t="str">
        <f>IF('S.D. Paste sheet'!J515="","",'S.D. Paste sheet'!J515)</f>
        <v/>
      </c>
      <c r="K515" s="20" t="str">
        <f>IF('S.D. Paste sheet'!K515="","",'S.D. Paste sheet'!K515)</f>
        <v/>
      </c>
      <c r="L515" s="20" t="str">
        <f>IF('S.D. Paste sheet'!L515="","",'S.D. Paste sheet'!L515)</f>
        <v/>
      </c>
      <c r="M515" s="20" t="str">
        <f>IF('S.D. Paste sheet'!M515="","",'S.D. Paste sheet'!M515)</f>
        <v/>
      </c>
      <c r="N515" s="20" t="str">
        <f>IF('S.D. Paste sheet'!N515="","",'S.D. Paste sheet'!N515)</f>
        <v/>
      </c>
      <c r="O515" s="20" t="str">
        <f>IF('S.D. Paste sheet'!O515="","",'S.D. Paste sheet'!O515)</f>
        <v/>
      </c>
      <c r="P515" s="20" t="str">
        <f>IF('S.D. Paste sheet'!P515="","",'S.D. Paste sheet'!P515)</f>
        <v/>
      </c>
      <c r="Q515" s="20" t="str">
        <f>IF('S.D. Paste sheet'!Q515="","",'S.D. Paste sheet'!Q515)</f>
        <v/>
      </c>
      <c r="R515" s="20" t="str">
        <f>IF('S.D. Paste sheet'!R515="","",'S.D. Paste sheet'!R515)</f>
        <v/>
      </c>
      <c r="S515" s="20" t="str">
        <f>IF('S.D. Paste sheet'!S515="","",'S.D. Paste sheet'!S515)</f>
        <v/>
      </c>
      <c r="T515" s="20" t="str">
        <f>IF('S.D. Paste sheet'!T515="","",'S.D. Paste sheet'!T515)</f>
        <v/>
      </c>
      <c r="U515" s="20" t="str">
        <f>IF('S.D. Paste sheet'!U515="","",'S.D. Paste sheet'!U515)</f>
        <v/>
      </c>
      <c r="V515" s="20" t="str">
        <f>IF('S.D. Paste sheet'!V515="","",'S.D. Paste sheet'!V515)</f>
        <v/>
      </c>
      <c r="W515" s="20" t="str">
        <f>IF('S.D. Paste sheet'!W515="","",'S.D. Paste sheet'!W515)</f>
        <v/>
      </c>
      <c r="X515" s="20" t="str">
        <f>IF('S.D. Paste sheet'!X515="","",'S.D. Paste sheet'!X515)</f>
        <v/>
      </c>
      <c r="Y515" s="20" t="str">
        <f>IF('S.D. Paste sheet'!Y515="","",'S.D. Paste sheet'!Y515)</f>
        <v/>
      </c>
      <c r="Z515" s="20" t="str">
        <f>IF('S.D. Paste sheet'!Z515="","",'S.D. Paste sheet'!Z515)</f>
        <v/>
      </c>
      <c r="AA515" s="20" t="str">
        <f>IF('S.D. Paste sheet'!AA515="","",'S.D. Paste sheet'!AA515)</f>
        <v/>
      </c>
      <c r="AB515" s="20" t="str">
        <f>IF('S.D. Paste sheet'!AB515="","",'S.D. Paste sheet'!AB515)</f>
        <v/>
      </c>
      <c r="AC515" s="20" t="str">
        <f>IF('S.D. Paste sheet'!AC515="","",'S.D. Paste sheet'!AC515)</f>
        <v/>
      </c>
      <c r="AD515" s="20" t="str">
        <f>IF('S.D. Paste sheet'!AD515="","",'S.D. Paste sheet'!AD515)</f>
        <v/>
      </c>
      <c r="AE515" s="29"/>
      <c r="AF515" t="str">
        <f>IF(AK515="","",IF(AK515&gt;0,COUNT($AG$2:AG515),""))</f>
        <v/>
      </c>
      <c r="AG515" s="25" t="str">
        <f t="shared" ref="AG515:AG578" si="259">IF(AND($AJ$1=5,$A515=5),A515,"")</f>
        <v/>
      </c>
      <c r="AH515" s="25" t="str">
        <f t="shared" ref="AH515:AH578" si="260">IF(AND($AJ$1=5,$A515=5),B515,"")</f>
        <v/>
      </c>
      <c r="AI515" s="25" t="str">
        <f t="shared" ref="AI515:AI578" si="261">IF(AND($AJ$1=5,$A515=5),C515,"")</f>
        <v/>
      </c>
      <c r="AJ515" s="25" t="str">
        <f t="shared" ref="AJ515:AJ578" si="262">IF(AND($AJ$1=5,$A515=5),D515,"")</f>
        <v/>
      </c>
      <c r="AK515" s="25" t="str">
        <f t="shared" ref="AK515:AK578" si="263">IF(AND($AJ$1=5,$A515=5),E515,"")</f>
        <v/>
      </c>
      <c r="AL515" s="25" t="str">
        <f t="shared" ref="AL515:AL578" si="264">IF(AND($AJ$1=5,$A515=5),F515,"")</f>
        <v/>
      </c>
      <c r="AM515" s="25" t="str">
        <f t="shared" ref="AM515:AM578" si="265">IF(AND($AJ$1=5,$A515=5),G515,"")</f>
        <v/>
      </c>
      <c r="AN515" s="25" t="str">
        <f t="shared" ref="AN515:AN578" si="266">IF(AND($AJ$1=5,$A515=5),H515,"")</f>
        <v/>
      </c>
      <c r="AO515" s="25" t="str">
        <f t="shared" ref="AO515:AO578" si="267">IF(AND($AJ$1=5,$A515=5),I515,"")</f>
        <v/>
      </c>
      <c r="AP515" s="25" t="str">
        <f t="shared" ref="AP515:AP578" si="268">IF(AND($AJ$1=5,$A515=5),J515,"")</f>
        <v/>
      </c>
      <c r="AQ515" s="25" t="str">
        <f t="shared" ref="AQ515:AQ578" si="269">IF(AND($AJ$1=5,$A515=5),K515,"")</f>
        <v/>
      </c>
      <c r="AR515" s="25" t="str">
        <f t="shared" ref="AR515:AR578" si="270">IF(AND($AJ$1=5,$A515=5),L515,"")</f>
        <v/>
      </c>
      <c r="AS515" s="25" t="str">
        <f t="shared" ref="AS515:AS578" si="271">IF(AND($AJ$1=5,$A515=5),M515,"")</f>
        <v/>
      </c>
      <c r="AT515" s="25" t="str">
        <f t="shared" ref="AT515:AT578" si="272">IF(AND($AJ$1=5,$A515=5),N515,"")</f>
        <v/>
      </c>
      <c r="AU515" s="25" t="str">
        <f t="shared" ref="AU515:AU578" si="273">IF(AND($AJ$1=5,$A515=5),O515,"")</f>
        <v/>
      </c>
      <c r="AV515" s="25" t="str">
        <f t="shared" ref="AV515:AV578" si="274">IF(AND($AJ$1=5,$A515=5),P515,"")</f>
        <v/>
      </c>
      <c r="AX515" t="str">
        <f>IF(BC515="","",IF(BC515&gt;0,COUNT($AY$2:AY515),""))</f>
        <v/>
      </c>
      <c r="AY515" s="25" t="str">
        <f t="shared" ref="AY515:AY578" si="275">IF(AND($BB$1=5,$A515=5,$BC$1=B515),A515,"")</f>
        <v/>
      </c>
      <c r="AZ515" s="25" t="str">
        <f t="shared" ref="AZ515:AZ578" si="276">IF(AND($BB$1=5,$A515=5,$BC$1=$B515),B515,"")</f>
        <v/>
      </c>
      <c r="BA515" s="25" t="str">
        <f t="shared" ref="BA515:BA578" si="277">IF(AND($BB$1=5,$A515=5,$BC$1=$B515),C515,"")</f>
        <v/>
      </c>
      <c r="BB515" s="25" t="str">
        <f t="shared" ref="BB515:BB578" si="278">IF(AND($BB$1=5,$A515=5,$BC$1=$B515),D515,"")</f>
        <v/>
      </c>
      <c r="BC515" s="25" t="str">
        <f t="shared" ref="BC515:BC578" si="279">IF(AND($BB$1=5,$A515=5,$BC$1=$B515),E515,"")</f>
        <v/>
      </c>
      <c r="BD515" s="25" t="str">
        <f t="shared" ref="BD515:BD578" si="280">IF(AND($BB$1=5,$A515=5,$BC$1=$B515),F515,"")</f>
        <v/>
      </c>
      <c r="BE515" s="25" t="str">
        <f t="shared" ref="BE515:BE578" si="281">IF(AND($BB$1=5,$A515=5,$BC$1=$B515),G515,"")</f>
        <v/>
      </c>
      <c r="BF515" s="25" t="str">
        <f t="shared" ref="BF515:BF578" si="282">IF(AND($BB$1=5,$A515=5,$BC$1=$B515),H515,"")</f>
        <v/>
      </c>
      <c r="BG515" s="25" t="str">
        <f t="shared" ref="BG515:BG578" si="283">IF(AND($BB$1=5,$A515=5,$BC$1=$B515),I515,"")</f>
        <v/>
      </c>
      <c r="BH515" s="25" t="str">
        <f t="shared" ref="BH515:BH578" si="284">IF(AND($BB$1=5,$A515=5,$BC$1=$B515),J515,"")</f>
        <v/>
      </c>
      <c r="BI515" s="25" t="str">
        <f t="shared" ref="BI515:BI578" si="285">IF(AND($BB$1=5,$A515=5,$BC$1=$B515),K515,"")</f>
        <v/>
      </c>
      <c r="BJ515" s="25" t="str">
        <f t="shared" ref="BJ515:BJ578" si="286">IF(AND($BB$1=5,$A515=5,$BC$1=$B515),L515,"")</f>
        <v/>
      </c>
      <c r="BK515" s="25" t="str">
        <f t="shared" ref="BK515:BK578" si="287">IF(AND($BB$1=5,$A515=5,$BC$1=$B515),M515,"")</f>
        <v/>
      </c>
      <c r="BL515" s="25" t="str">
        <f t="shared" ref="BL515:BL578" si="288">IF(AND($BB$1=5,$A515=5,$BC$1=$B515),N515,"")</f>
        <v/>
      </c>
      <c r="BM515" s="25" t="str">
        <f t="shared" ref="BM515:BM578" si="289">IF(AND($BB$1=5,$A515=5,$BC$1=$B515),O515,"")</f>
        <v/>
      </c>
      <c r="BN515" s="25" t="str">
        <f t="shared" ref="BN515:BN578" si="290">IF(AND($BB$1=5,$A515=5,$BC$1=$B515),P515,"")</f>
        <v/>
      </c>
    </row>
    <row r="516" spans="1:66">
      <c r="A516" s="20" t="str">
        <f>IF('S.D. Paste sheet'!A516="","",'S.D. Paste sheet'!A516)</f>
        <v/>
      </c>
      <c r="B516" s="20" t="str">
        <f>IF('S.D. Paste sheet'!B516="","",'S.D. Paste sheet'!B516)</f>
        <v/>
      </c>
      <c r="C516" s="20" t="str">
        <f>IF('S.D. Paste sheet'!C516="","",'S.D. Paste sheet'!C516)</f>
        <v/>
      </c>
      <c r="D516" s="20" t="str">
        <f>IF('S.D. Paste sheet'!D516="","",'S.D. Paste sheet'!D516)</f>
        <v/>
      </c>
      <c r="E516" s="20" t="str">
        <f>IF('S.D. Paste sheet'!E516="","",UPPER('S.D. Paste sheet'!E516))</f>
        <v/>
      </c>
      <c r="F516" s="20" t="str">
        <f>IF('S.D. Paste sheet'!F516="","",'S.D. Paste sheet'!F516)</f>
        <v/>
      </c>
      <c r="G516" s="20" t="str">
        <f>IF('S.D. Paste sheet'!G516="","",UPPER('S.D. Paste sheet'!G516))</f>
        <v/>
      </c>
      <c r="H516" s="20" t="str">
        <f>IF('S.D. Paste sheet'!H516="","",UPPER('S.D. Paste sheet'!H516))</f>
        <v/>
      </c>
      <c r="I516" s="20" t="str">
        <f>IF('S.D. Paste sheet'!I516="","",'S.D. Paste sheet'!I516)</f>
        <v/>
      </c>
      <c r="J516" s="20" t="str">
        <f>IF('S.D. Paste sheet'!J516="","",'S.D. Paste sheet'!J516)</f>
        <v/>
      </c>
      <c r="K516" s="20" t="str">
        <f>IF('S.D. Paste sheet'!K516="","",'S.D. Paste sheet'!K516)</f>
        <v/>
      </c>
      <c r="L516" s="20" t="str">
        <f>IF('S.D. Paste sheet'!L516="","",'S.D. Paste sheet'!L516)</f>
        <v/>
      </c>
      <c r="M516" s="20" t="str">
        <f>IF('S.D. Paste sheet'!M516="","",'S.D. Paste sheet'!M516)</f>
        <v/>
      </c>
      <c r="N516" s="20" t="str">
        <f>IF('S.D. Paste sheet'!N516="","",'S.D. Paste sheet'!N516)</f>
        <v/>
      </c>
      <c r="O516" s="20" t="str">
        <f>IF('S.D. Paste sheet'!O516="","",'S.D. Paste sheet'!O516)</f>
        <v/>
      </c>
      <c r="P516" s="20" t="str">
        <f>IF('S.D. Paste sheet'!P516="","",'S.D. Paste sheet'!P516)</f>
        <v/>
      </c>
      <c r="Q516" s="20" t="str">
        <f>IF('S.D. Paste sheet'!Q516="","",'S.D. Paste sheet'!Q516)</f>
        <v/>
      </c>
      <c r="R516" s="20" t="str">
        <f>IF('S.D. Paste sheet'!R516="","",'S.D. Paste sheet'!R516)</f>
        <v/>
      </c>
      <c r="S516" s="20" t="str">
        <f>IF('S.D. Paste sheet'!S516="","",'S.D. Paste sheet'!S516)</f>
        <v/>
      </c>
      <c r="T516" s="20" t="str">
        <f>IF('S.D. Paste sheet'!T516="","",'S.D. Paste sheet'!T516)</f>
        <v/>
      </c>
      <c r="U516" s="20" t="str">
        <f>IF('S.D. Paste sheet'!U516="","",'S.D. Paste sheet'!U516)</f>
        <v/>
      </c>
      <c r="V516" s="20" t="str">
        <f>IF('S.D. Paste sheet'!V516="","",'S.D. Paste sheet'!V516)</f>
        <v/>
      </c>
      <c r="W516" s="20" t="str">
        <f>IF('S.D. Paste sheet'!W516="","",'S.D. Paste sheet'!W516)</f>
        <v/>
      </c>
      <c r="X516" s="20" t="str">
        <f>IF('S.D. Paste sheet'!X516="","",'S.D. Paste sheet'!X516)</f>
        <v/>
      </c>
      <c r="Y516" s="20" t="str">
        <f>IF('S.D. Paste sheet'!Y516="","",'S.D. Paste sheet'!Y516)</f>
        <v/>
      </c>
      <c r="Z516" s="20" t="str">
        <f>IF('S.D. Paste sheet'!Z516="","",'S.D. Paste sheet'!Z516)</f>
        <v/>
      </c>
      <c r="AA516" s="20" t="str">
        <f>IF('S.D. Paste sheet'!AA516="","",'S.D. Paste sheet'!AA516)</f>
        <v/>
      </c>
      <c r="AB516" s="20" t="str">
        <f>IF('S.D. Paste sheet'!AB516="","",'S.D. Paste sheet'!AB516)</f>
        <v/>
      </c>
      <c r="AC516" s="20" t="str">
        <f>IF('S.D. Paste sheet'!AC516="","",'S.D. Paste sheet'!AC516)</f>
        <v/>
      </c>
      <c r="AD516" s="20" t="str">
        <f>IF('S.D. Paste sheet'!AD516="","",'S.D. Paste sheet'!AD516)</f>
        <v/>
      </c>
      <c r="AE516" s="29"/>
      <c r="AF516" t="str">
        <f>IF(AK516="","",IF(AK516&gt;0,COUNT($AG$2:AG516),""))</f>
        <v/>
      </c>
      <c r="AG516" s="25" t="str">
        <f t="shared" si="259"/>
        <v/>
      </c>
      <c r="AH516" s="25" t="str">
        <f t="shared" si="260"/>
        <v/>
      </c>
      <c r="AI516" s="25" t="str">
        <f t="shared" si="261"/>
        <v/>
      </c>
      <c r="AJ516" s="25" t="str">
        <f t="shared" si="262"/>
        <v/>
      </c>
      <c r="AK516" s="25" t="str">
        <f t="shared" si="263"/>
        <v/>
      </c>
      <c r="AL516" s="25" t="str">
        <f t="shared" si="264"/>
        <v/>
      </c>
      <c r="AM516" s="25" t="str">
        <f t="shared" si="265"/>
        <v/>
      </c>
      <c r="AN516" s="25" t="str">
        <f t="shared" si="266"/>
        <v/>
      </c>
      <c r="AO516" s="25" t="str">
        <f t="shared" si="267"/>
        <v/>
      </c>
      <c r="AP516" s="25" t="str">
        <f t="shared" si="268"/>
        <v/>
      </c>
      <c r="AQ516" s="25" t="str">
        <f t="shared" si="269"/>
        <v/>
      </c>
      <c r="AR516" s="25" t="str">
        <f t="shared" si="270"/>
        <v/>
      </c>
      <c r="AS516" s="25" t="str">
        <f t="shared" si="271"/>
        <v/>
      </c>
      <c r="AT516" s="25" t="str">
        <f t="shared" si="272"/>
        <v/>
      </c>
      <c r="AU516" s="25" t="str">
        <f t="shared" si="273"/>
        <v/>
      </c>
      <c r="AV516" s="25" t="str">
        <f t="shared" si="274"/>
        <v/>
      </c>
      <c r="AX516" t="str">
        <f>IF(BC516="","",IF(BC516&gt;0,COUNT($AY$2:AY516),""))</f>
        <v/>
      </c>
      <c r="AY516" s="25" t="str">
        <f t="shared" si="275"/>
        <v/>
      </c>
      <c r="AZ516" s="25" t="str">
        <f t="shared" si="276"/>
        <v/>
      </c>
      <c r="BA516" s="25" t="str">
        <f t="shared" si="277"/>
        <v/>
      </c>
      <c r="BB516" s="25" t="str">
        <f t="shared" si="278"/>
        <v/>
      </c>
      <c r="BC516" s="25" t="str">
        <f t="shared" si="279"/>
        <v/>
      </c>
      <c r="BD516" s="25" t="str">
        <f t="shared" si="280"/>
        <v/>
      </c>
      <c r="BE516" s="25" t="str">
        <f t="shared" si="281"/>
        <v/>
      </c>
      <c r="BF516" s="25" t="str">
        <f t="shared" si="282"/>
        <v/>
      </c>
      <c r="BG516" s="25" t="str">
        <f t="shared" si="283"/>
        <v/>
      </c>
      <c r="BH516" s="25" t="str">
        <f t="shared" si="284"/>
        <v/>
      </c>
      <c r="BI516" s="25" t="str">
        <f t="shared" si="285"/>
        <v/>
      </c>
      <c r="BJ516" s="25" t="str">
        <f t="shared" si="286"/>
        <v/>
      </c>
      <c r="BK516" s="25" t="str">
        <f t="shared" si="287"/>
        <v/>
      </c>
      <c r="BL516" s="25" t="str">
        <f t="shared" si="288"/>
        <v/>
      </c>
      <c r="BM516" s="25" t="str">
        <f t="shared" si="289"/>
        <v/>
      </c>
      <c r="BN516" s="25" t="str">
        <f t="shared" si="290"/>
        <v/>
      </c>
    </row>
    <row r="517" spans="1:66">
      <c r="A517" s="20" t="str">
        <f>IF('S.D. Paste sheet'!A517="","",'S.D. Paste sheet'!A517)</f>
        <v/>
      </c>
      <c r="B517" s="20" t="str">
        <f>IF('S.D. Paste sheet'!B517="","",'S.D. Paste sheet'!B517)</f>
        <v/>
      </c>
      <c r="C517" s="20" t="str">
        <f>IF('S.D. Paste sheet'!C517="","",'S.D. Paste sheet'!C517)</f>
        <v/>
      </c>
      <c r="D517" s="20" t="str">
        <f>IF('S.D. Paste sheet'!D517="","",'S.D. Paste sheet'!D517)</f>
        <v/>
      </c>
      <c r="E517" s="20" t="str">
        <f>IF('S.D. Paste sheet'!E517="","",UPPER('S.D. Paste sheet'!E517))</f>
        <v/>
      </c>
      <c r="F517" s="20" t="str">
        <f>IF('S.D. Paste sheet'!F517="","",'S.D. Paste sheet'!F517)</f>
        <v/>
      </c>
      <c r="G517" s="20" t="str">
        <f>IF('S.D. Paste sheet'!G517="","",UPPER('S.D. Paste sheet'!G517))</f>
        <v/>
      </c>
      <c r="H517" s="20" t="str">
        <f>IF('S.D. Paste sheet'!H517="","",UPPER('S.D. Paste sheet'!H517))</f>
        <v/>
      </c>
      <c r="I517" s="20" t="str">
        <f>IF('S.D. Paste sheet'!I517="","",'S.D. Paste sheet'!I517)</f>
        <v/>
      </c>
      <c r="J517" s="20" t="str">
        <f>IF('S.D. Paste sheet'!J517="","",'S.D. Paste sheet'!J517)</f>
        <v/>
      </c>
      <c r="K517" s="20" t="str">
        <f>IF('S.D. Paste sheet'!K517="","",'S.D. Paste sheet'!K517)</f>
        <v/>
      </c>
      <c r="L517" s="20" t="str">
        <f>IF('S.D. Paste sheet'!L517="","",'S.D. Paste sheet'!L517)</f>
        <v/>
      </c>
      <c r="M517" s="20" t="str">
        <f>IF('S.D. Paste sheet'!M517="","",'S.D. Paste sheet'!M517)</f>
        <v/>
      </c>
      <c r="N517" s="20" t="str">
        <f>IF('S.D. Paste sheet'!N517="","",'S.D. Paste sheet'!N517)</f>
        <v/>
      </c>
      <c r="O517" s="20" t="str">
        <f>IF('S.D. Paste sheet'!O517="","",'S.D. Paste sheet'!O517)</f>
        <v/>
      </c>
      <c r="P517" s="20" t="str">
        <f>IF('S.D. Paste sheet'!P517="","",'S.D. Paste sheet'!P517)</f>
        <v/>
      </c>
      <c r="Q517" s="20" t="str">
        <f>IF('S.D. Paste sheet'!Q517="","",'S.D. Paste sheet'!Q517)</f>
        <v/>
      </c>
      <c r="R517" s="20" t="str">
        <f>IF('S.D. Paste sheet'!R517="","",'S.D. Paste sheet'!R517)</f>
        <v/>
      </c>
      <c r="S517" s="20" t="str">
        <f>IF('S.D. Paste sheet'!S517="","",'S.D. Paste sheet'!S517)</f>
        <v/>
      </c>
      <c r="T517" s="20" t="str">
        <f>IF('S.D. Paste sheet'!T517="","",'S.D. Paste sheet'!T517)</f>
        <v/>
      </c>
      <c r="U517" s="20" t="str">
        <f>IF('S.D. Paste sheet'!U517="","",'S.D. Paste sheet'!U517)</f>
        <v/>
      </c>
      <c r="V517" s="20" t="str">
        <f>IF('S.D. Paste sheet'!V517="","",'S.D. Paste sheet'!V517)</f>
        <v/>
      </c>
      <c r="W517" s="20" t="str">
        <f>IF('S.D. Paste sheet'!W517="","",'S.D. Paste sheet'!W517)</f>
        <v/>
      </c>
      <c r="X517" s="20" t="str">
        <f>IF('S.D. Paste sheet'!X517="","",'S.D. Paste sheet'!X517)</f>
        <v/>
      </c>
      <c r="Y517" s="20" t="str">
        <f>IF('S.D. Paste sheet'!Y517="","",'S.D. Paste sheet'!Y517)</f>
        <v/>
      </c>
      <c r="Z517" s="20" t="str">
        <f>IF('S.D. Paste sheet'!Z517="","",'S.D. Paste sheet'!Z517)</f>
        <v/>
      </c>
      <c r="AA517" s="20" t="str">
        <f>IF('S.D. Paste sheet'!AA517="","",'S.D. Paste sheet'!AA517)</f>
        <v/>
      </c>
      <c r="AB517" s="20" t="str">
        <f>IF('S.D. Paste sheet'!AB517="","",'S.D. Paste sheet'!AB517)</f>
        <v/>
      </c>
      <c r="AC517" s="20" t="str">
        <f>IF('S.D. Paste sheet'!AC517="","",'S.D. Paste sheet'!AC517)</f>
        <v/>
      </c>
      <c r="AD517" s="20" t="str">
        <f>IF('S.D. Paste sheet'!AD517="","",'S.D. Paste sheet'!AD517)</f>
        <v/>
      </c>
      <c r="AE517" s="29"/>
      <c r="AF517" t="str">
        <f>IF(AK517="","",IF(AK517&gt;0,COUNT($AG$2:AG517),""))</f>
        <v/>
      </c>
      <c r="AG517" s="25" t="str">
        <f t="shared" si="259"/>
        <v/>
      </c>
      <c r="AH517" s="25" t="str">
        <f t="shared" si="260"/>
        <v/>
      </c>
      <c r="AI517" s="25" t="str">
        <f t="shared" si="261"/>
        <v/>
      </c>
      <c r="AJ517" s="25" t="str">
        <f t="shared" si="262"/>
        <v/>
      </c>
      <c r="AK517" s="25" t="str">
        <f t="shared" si="263"/>
        <v/>
      </c>
      <c r="AL517" s="25" t="str">
        <f t="shared" si="264"/>
        <v/>
      </c>
      <c r="AM517" s="25" t="str">
        <f t="shared" si="265"/>
        <v/>
      </c>
      <c r="AN517" s="25" t="str">
        <f t="shared" si="266"/>
        <v/>
      </c>
      <c r="AO517" s="25" t="str">
        <f t="shared" si="267"/>
        <v/>
      </c>
      <c r="AP517" s="25" t="str">
        <f t="shared" si="268"/>
        <v/>
      </c>
      <c r="AQ517" s="25" t="str">
        <f t="shared" si="269"/>
        <v/>
      </c>
      <c r="AR517" s="25" t="str">
        <f t="shared" si="270"/>
        <v/>
      </c>
      <c r="AS517" s="25" t="str">
        <f t="shared" si="271"/>
        <v/>
      </c>
      <c r="AT517" s="25" t="str">
        <f t="shared" si="272"/>
        <v/>
      </c>
      <c r="AU517" s="25" t="str">
        <f t="shared" si="273"/>
        <v/>
      </c>
      <c r="AV517" s="25" t="str">
        <f t="shared" si="274"/>
        <v/>
      </c>
      <c r="AX517" t="str">
        <f>IF(BC517="","",IF(BC517&gt;0,COUNT($AY$2:AY517),""))</f>
        <v/>
      </c>
      <c r="AY517" s="25" t="str">
        <f t="shared" si="275"/>
        <v/>
      </c>
      <c r="AZ517" s="25" t="str">
        <f t="shared" si="276"/>
        <v/>
      </c>
      <c r="BA517" s="25" t="str">
        <f t="shared" si="277"/>
        <v/>
      </c>
      <c r="BB517" s="25" t="str">
        <f t="shared" si="278"/>
        <v/>
      </c>
      <c r="BC517" s="25" t="str">
        <f t="shared" si="279"/>
        <v/>
      </c>
      <c r="BD517" s="25" t="str">
        <f t="shared" si="280"/>
        <v/>
      </c>
      <c r="BE517" s="25" t="str">
        <f t="shared" si="281"/>
        <v/>
      </c>
      <c r="BF517" s="25" t="str">
        <f t="shared" si="282"/>
        <v/>
      </c>
      <c r="BG517" s="25" t="str">
        <f t="shared" si="283"/>
        <v/>
      </c>
      <c r="BH517" s="25" t="str">
        <f t="shared" si="284"/>
        <v/>
      </c>
      <c r="BI517" s="25" t="str">
        <f t="shared" si="285"/>
        <v/>
      </c>
      <c r="BJ517" s="25" t="str">
        <f t="shared" si="286"/>
        <v/>
      </c>
      <c r="BK517" s="25" t="str">
        <f t="shared" si="287"/>
        <v/>
      </c>
      <c r="BL517" s="25" t="str">
        <f t="shared" si="288"/>
        <v/>
      </c>
      <c r="BM517" s="25" t="str">
        <f t="shared" si="289"/>
        <v/>
      </c>
      <c r="BN517" s="25" t="str">
        <f t="shared" si="290"/>
        <v/>
      </c>
    </row>
    <row r="518" spans="1:66">
      <c r="A518" s="20" t="str">
        <f>IF('S.D. Paste sheet'!A518="","",'S.D. Paste sheet'!A518)</f>
        <v/>
      </c>
      <c r="B518" s="20" t="str">
        <f>IF('S.D. Paste sheet'!B518="","",'S.D. Paste sheet'!B518)</f>
        <v/>
      </c>
      <c r="C518" s="20" t="str">
        <f>IF('S.D. Paste sheet'!C518="","",'S.D. Paste sheet'!C518)</f>
        <v/>
      </c>
      <c r="D518" s="20" t="str">
        <f>IF('S.D. Paste sheet'!D518="","",'S.D. Paste sheet'!D518)</f>
        <v/>
      </c>
      <c r="E518" s="20" t="str">
        <f>IF('S.D. Paste sheet'!E518="","",UPPER('S.D. Paste sheet'!E518))</f>
        <v/>
      </c>
      <c r="F518" s="20" t="str">
        <f>IF('S.D. Paste sheet'!F518="","",'S.D. Paste sheet'!F518)</f>
        <v/>
      </c>
      <c r="G518" s="20" t="str">
        <f>IF('S.D. Paste sheet'!G518="","",UPPER('S.D. Paste sheet'!G518))</f>
        <v/>
      </c>
      <c r="H518" s="20" t="str">
        <f>IF('S.D. Paste sheet'!H518="","",UPPER('S.D. Paste sheet'!H518))</f>
        <v/>
      </c>
      <c r="I518" s="20" t="str">
        <f>IF('S.D. Paste sheet'!I518="","",'S.D. Paste sheet'!I518)</f>
        <v/>
      </c>
      <c r="J518" s="20" t="str">
        <f>IF('S.D. Paste sheet'!J518="","",'S.D. Paste sheet'!J518)</f>
        <v/>
      </c>
      <c r="K518" s="20" t="str">
        <f>IF('S.D. Paste sheet'!K518="","",'S.D. Paste sheet'!K518)</f>
        <v/>
      </c>
      <c r="L518" s="20" t="str">
        <f>IF('S.D. Paste sheet'!L518="","",'S.D. Paste sheet'!L518)</f>
        <v/>
      </c>
      <c r="M518" s="20" t="str">
        <f>IF('S.D. Paste sheet'!M518="","",'S.D. Paste sheet'!M518)</f>
        <v/>
      </c>
      <c r="N518" s="20" t="str">
        <f>IF('S.D. Paste sheet'!N518="","",'S.D. Paste sheet'!N518)</f>
        <v/>
      </c>
      <c r="O518" s="20" t="str">
        <f>IF('S.D. Paste sheet'!O518="","",'S.D. Paste sheet'!O518)</f>
        <v/>
      </c>
      <c r="P518" s="20" t="str">
        <f>IF('S.D. Paste sheet'!P518="","",'S.D. Paste sheet'!P518)</f>
        <v/>
      </c>
      <c r="Q518" s="20" t="str">
        <f>IF('S.D. Paste sheet'!Q518="","",'S.D. Paste sheet'!Q518)</f>
        <v/>
      </c>
      <c r="R518" s="20" t="str">
        <f>IF('S.D. Paste sheet'!R518="","",'S.D. Paste sheet'!R518)</f>
        <v/>
      </c>
      <c r="S518" s="20" t="str">
        <f>IF('S.D. Paste sheet'!S518="","",'S.D. Paste sheet'!S518)</f>
        <v/>
      </c>
      <c r="T518" s="20" t="str">
        <f>IF('S.D. Paste sheet'!T518="","",'S.D. Paste sheet'!T518)</f>
        <v/>
      </c>
      <c r="U518" s="20" t="str">
        <f>IF('S.D. Paste sheet'!U518="","",'S.D. Paste sheet'!U518)</f>
        <v/>
      </c>
      <c r="V518" s="20" t="str">
        <f>IF('S.D. Paste sheet'!V518="","",'S.D. Paste sheet'!V518)</f>
        <v/>
      </c>
      <c r="W518" s="20" t="str">
        <f>IF('S.D. Paste sheet'!W518="","",'S.D. Paste sheet'!W518)</f>
        <v/>
      </c>
      <c r="X518" s="20" t="str">
        <f>IF('S.D. Paste sheet'!X518="","",'S.D. Paste sheet'!X518)</f>
        <v/>
      </c>
      <c r="Y518" s="20" t="str">
        <f>IF('S.D. Paste sheet'!Y518="","",'S.D. Paste sheet'!Y518)</f>
        <v/>
      </c>
      <c r="Z518" s="20" t="str">
        <f>IF('S.D. Paste sheet'!Z518="","",'S.D. Paste sheet'!Z518)</f>
        <v/>
      </c>
      <c r="AA518" s="20" t="str">
        <f>IF('S.D. Paste sheet'!AA518="","",'S.D. Paste sheet'!AA518)</f>
        <v/>
      </c>
      <c r="AB518" s="20" t="str">
        <f>IF('S.D. Paste sheet'!AB518="","",'S.D. Paste sheet'!AB518)</f>
        <v/>
      </c>
      <c r="AC518" s="20" t="str">
        <f>IF('S.D. Paste sheet'!AC518="","",'S.D. Paste sheet'!AC518)</f>
        <v/>
      </c>
      <c r="AD518" s="20" t="str">
        <f>IF('S.D. Paste sheet'!AD518="","",'S.D. Paste sheet'!AD518)</f>
        <v/>
      </c>
      <c r="AE518" s="29"/>
      <c r="AF518" t="str">
        <f>IF(AK518="","",IF(AK518&gt;0,COUNT($AG$2:AG518),""))</f>
        <v/>
      </c>
      <c r="AG518" s="25" t="str">
        <f t="shared" si="259"/>
        <v/>
      </c>
      <c r="AH518" s="25" t="str">
        <f t="shared" si="260"/>
        <v/>
      </c>
      <c r="AI518" s="25" t="str">
        <f t="shared" si="261"/>
        <v/>
      </c>
      <c r="AJ518" s="25" t="str">
        <f t="shared" si="262"/>
        <v/>
      </c>
      <c r="AK518" s="25" t="str">
        <f t="shared" si="263"/>
        <v/>
      </c>
      <c r="AL518" s="25" t="str">
        <f t="shared" si="264"/>
        <v/>
      </c>
      <c r="AM518" s="25" t="str">
        <f t="shared" si="265"/>
        <v/>
      </c>
      <c r="AN518" s="25" t="str">
        <f t="shared" si="266"/>
        <v/>
      </c>
      <c r="AO518" s="25" t="str">
        <f t="shared" si="267"/>
        <v/>
      </c>
      <c r="AP518" s="25" t="str">
        <f t="shared" si="268"/>
        <v/>
      </c>
      <c r="AQ518" s="25" t="str">
        <f t="shared" si="269"/>
        <v/>
      </c>
      <c r="AR518" s="25" t="str">
        <f t="shared" si="270"/>
        <v/>
      </c>
      <c r="AS518" s="25" t="str">
        <f t="shared" si="271"/>
        <v/>
      </c>
      <c r="AT518" s="25" t="str">
        <f t="shared" si="272"/>
        <v/>
      </c>
      <c r="AU518" s="25" t="str">
        <f t="shared" si="273"/>
        <v/>
      </c>
      <c r="AV518" s="25" t="str">
        <f t="shared" si="274"/>
        <v/>
      </c>
      <c r="AX518" t="str">
        <f>IF(BC518="","",IF(BC518&gt;0,COUNT($AY$2:AY518),""))</f>
        <v/>
      </c>
      <c r="AY518" s="25" t="str">
        <f t="shared" si="275"/>
        <v/>
      </c>
      <c r="AZ518" s="25" t="str">
        <f t="shared" si="276"/>
        <v/>
      </c>
      <c r="BA518" s="25" t="str">
        <f t="shared" si="277"/>
        <v/>
      </c>
      <c r="BB518" s="25" t="str">
        <f t="shared" si="278"/>
        <v/>
      </c>
      <c r="BC518" s="25" t="str">
        <f t="shared" si="279"/>
        <v/>
      </c>
      <c r="BD518" s="25" t="str">
        <f t="shared" si="280"/>
        <v/>
      </c>
      <c r="BE518" s="25" t="str">
        <f t="shared" si="281"/>
        <v/>
      </c>
      <c r="BF518" s="25" t="str">
        <f t="shared" si="282"/>
        <v/>
      </c>
      <c r="BG518" s="25" t="str">
        <f t="shared" si="283"/>
        <v/>
      </c>
      <c r="BH518" s="25" t="str">
        <f t="shared" si="284"/>
        <v/>
      </c>
      <c r="BI518" s="25" t="str">
        <f t="shared" si="285"/>
        <v/>
      </c>
      <c r="BJ518" s="25" t="str">
        <f t="shared" si="286"/>
        <v/>
      </c>
      <c r="BK518" s="25" t="str">
        <f t="shared" si="287"/>
        <v/>
      </c>
      <c r="BL518" s="25" t="str">
        <f t="shared" si="288"/>
        <v/>
      </c>
      <c r="BM518" s="25" t="str">
        <f t="shared" si="289"/>
        <v/>
      </c>
      <c r="BN518" s="25" t="str">
        <f t="shared" si="290"/>
        <v/>
      </c>
    </row>
    <row r="519" spans="1:66">
      <c r="A519" s="20" t="str">
        <f>IF('S.D. Paste sheet'!A519="","",'S.D. Paste sheet'!A519)</f>
        <v/>
      </c>
      <c r="B519" s="20" t="str">
        <f>IF('S.D. Paste sheet'!B519="","",'S.D. Paste sheet'!B519)</f>
        <v/>
      </c>
      <c r="C519" s="20" t="str">
        <f>IF('S.D. Paste sheet'!C519="","",'S.D. Paste sheet'!C519)</f>
        <v/>
      </c>
      <c r="D519" s="20" t="str">
        <f>IF('S.D. Paste sheet'!D519="","",'S.D. Paste sheet'!D519)</f>
        <v/>
      </c>
      <c r="E519" s="20" t="str">
        <f>IF('S.D. Paste sheet'!E519="","",UPPER('S.D. Paste sheet'!E519))</f>
        <v/>
      </c>
      <c r="F519" s="20" t="str">
        <f>IF('S.D. Paste sheet'!F519="","",'S.D. Paste sheet'!F519)</f>
        <v/>
      </c>
      <c r="G519" s="20" t="str">
        <f>IF('S.D. Paste sheet'!G519="","",UPPER('S.D. Paste sheet'!G519))</f>
        <v/>
      </c>
      <c r="H519" s="20" t="str">
        <f>IF('S.D. Paste sheet'!H519="","",UPPER('S.D. Paste sheet'!H519))</f>
        <v/>
      </c>
      <c r="I519" s="20" t="str">
        <f>IF('S.D. Paste sheet'!I519="","",'S.D. Paste sheet'!I519)</f>
        <v/>
      </c>
      <c r="J519" s="20" t="str">
        <f>IF('S.D. Paste sheet'!J519="","",'S.D. Paste sheet'!J519)</f>
        <v/>
      </c>
      <c r="K519" s="20" t="str">
        <f>IF('S.D. Paste sheet'!K519="","",'S.D. Paste sheet'!K519)</f>
        <v/>
      </c>
      <c r="L519" s="20" t="str">
        <f>IF('S.D. Paste sheet'!L519="","",'S.D. Paste sheet'!L519)</f>
        <v/>
      </c>
      <c r="M519" s="20" t="str">
        <f>IF('S.D. Paste sheet'!M519="","",'S.D. Paste sheet'!M519)</f>
        <v/>
      </c>
      <c r="N519" s="20" t="str">
        <f>IF('S.D. Paste sheet'!N519="","",'S.D. Paste sheet'!N519)</f>
        <v/>
      </c>
      <c r="O519" s="20" t="str">
        <f>IF('S.D. Paste sheet'!O519="","",'S.D. Paste sheet'!O519)</f>
        <v/>
      </c>
      <c r="P519" s="20" t="str">
        <f>IF('S.D. Paste sheet'!P519="","",'S.D. Paste sheet'!P519)</f>
        <v/>
      </c>
      <c r="Q519" s="20" t="str">
        <f>IF('S.D. Paste sheet'!Q519="","",'S.D. Paste sheet'!Q519)</f>
        <v/>
      </c>
      <c r="R519" s="20" t="str">
        <f>IF('S.D. Paste sheet'!R519="","",'S.D. Paste sheet'!R519)</f>
        <v/>
      </c>
      <c r="S519" s="20" t="str">
        <f>IF('S.D. Paste sheet'!S519="","",'S.D. Paste sheet'!S519)</f>
        <v/>
      </c>
      <c r="T519" s="20" t="str">
        <f>IF('S.D. Paste sheet'!T519="","",'S.D. Paste sheet'!T519)</f>
        <v/>
      </c>
      <c r="U519" s="20" t="str">
        <f>IF('S.D. Paste sheet'!U519="","",'S.D. Paste sheet'!U519)</f>
        <v/>
      </c>
      <c r="V519" s="20" t="str">
        <f>IF('S.D. Paste sheet'!V519="","",'S.D. Paste sheet'!V519)</f>
        <v/>
      </c>
      <c r="W519" s="20" t="str">
        <f>IF('S.D. Paste sheet'!W519="","",'S.D. Paste sheet'!W519)</f>
        <v/>
      </c>
      <c r="X519" s="20" t="str">
        <f>IF('S.D. Paste sheet'!X519="","",'S.D. Paste sheet'!X519)</f>
        <v/>
      </c>
      <c r="Y519" s="20" t="str">
        <f>IF('S.D. Paste sheet'!Y519="","",'S.D. Paste sheet'!Y519)</f>
        <v/>
      </c>
      <c r="Z519" s="20" t="str">
        <f>IF('S.D. Paste sheet'!Z519="","",'S.D. Paste sheet'!Z519)</f>
        <v/>
      </c>
      <c r="AA519" s="20" t="str">
        <f>IF('S.D. Paste sheet'!AA519="","",'S.D. Paste sheet'!AA519)</f>
        <v/>
      </c>
      <c r="AB519" s="20" t="str">
        <f>IF('S.D. Paste sheet'!AB519="","",'S.D. Paste sheet'!AB519)</f>
        <v/>
      </c>
      <c r="AC519" s="20" t="str">
        <f>IF('S.D. Paste sheet'!AC519="","",'S.D. Paste sheet'!AC519)</f>
        <v/>
      </c>
      <c r="AD519" s="20" t="str">
        <f>IF('S.D. Paste sheet'!AD519="","",'S.D. Paste sheet'!AD519)</f>
        <v/>
      </c>
      <c r="AE519" s="29"/>
      <c r="AF519" t="str">
        <f>IF(AK519="","",IF(AK519&gt;0,COUNT($AG$2:AG519),""))</f>
        <v/>
      </c>
      <c r="AG519" s="25" t="str">
        <f t="shared" si="259"/>
        <v/>
      </c>
      <c r="AH519" s="25" t="str">
        <f t="shared" si="260"/>
        <v/>
      </c>
      <c r="AI519" s="25" t="str">
        <f t="shared" si="261"/>
        <v/>
      </c>
      <c r="AJ519" s="25" t="str">
        <f t="shared" si="262"/>
        <v/>
      </c>
      <c r="AK519" s="25" t="str">
        <f t="shared" si="263"/>
        <v/>
      </c>
      <c r="AL519" s="25" t="str">
        <f t="shared" si="264"/>
        <v/>
      </c>
      <c r="AM519" s="25" t="str">
        <f t="shared" si="265"/>
        <v/>
      </c>
      <c r="AN519" s="25" t="str">
        <f t="shared" si="266"/>
        <v/>
      </c>
      <c r="AO519" s="25" t="str">
        <f t="shared" si="267"/>
        <v/>
      </c>
      <c r="AP519" s="25" t="str">
        <f t="shared" si="268"/>
        <v/>
      </c>
      <c r="AQ519" s="25" t="str">
        <f t="shared" si="269"/>
        <v/>
      </c>
      <c r="AR519" s="25" t="str">
        <f t="shared" si="270"/>
        <v/>
      </c>
      <c r="AS519" s="25" t="str">
        <f t="shared" si="271"/>
        <v/>
      </c>
      <c r="AT519" s="25" t="str">
        <f t="shared" si="272"/>
        <v/>
      </c>
      <c r="AU519" s="25" t="str">
        <f t="shared" si="273"/>
        <v/>
      </c>
      <c r="AV519" s="25" t="str">
        <f t="shared" si="274"/>
        <v/>
      </c>
      <c r="AX519" t="str">
        <f>IF(BC519="","",IF(BC519&gt;0,COUNT($AY$2:AY519),""))</f>
        <v/>
      </c>
      <c r="AY519" s="25" t="str">
        <f t="shared" si="275"/>
        <v/>
      </c>
      <c r="AZ519" s="25" t="str">
        <f t="shared" si="276"/>
        <v/>
      </c>
      <c r="BA519" s="25" t="str">
        <f t="shared" si="277"/>
        <v/>
      </c>
      <c r="BB519" s="25" t="str">
        <f t="shared" si="278"/>
        <v/>
      </c>
      <c r="BC519" s="25" t="str">
        <f t="shared" si="279"/>
        <v/>
      </c>
      <c r="BD519" s="25" t="str">
        <f t="shared" si="280"/>
        <v/>
      </c>
      <c r="BE519" s="25" t="str">
        <f t="shared" si="281"/>
        <v/>
      </c>
      <c r="BF519" s="25" t="str">
        <f t="shared" si="282"/>
        <v/>
      </c>
      <c r="BG519" s="25" t="str">
        <f t="shared" si="283"/>
        <v/>
      </c>
      <c r="BH519" s="25" t="str">
        <f t="shared" si="284"/>
        <v/>
      </c>
      <c r="BI519" s="25" t="str">
        <f t="shared" si="285"/>
        <v/>
      </c>
      <c r="BJ519" s="25" t="str">
        <f t="shared" si="286"/>
        <v/>
      </c>
      <c r="BK519" s="25" t="str">
        <f t="shared" si="287"/>
        <v/>
      </c>
      <c r="BL519" s="25" t="str">
        <f t="shared" si="288"/>
        <v/>
      </c>
      <c r="BM519" s="25" t="str">
        <f t="shared" si="289"/>
        <v/>
      </c>
      <c r="BN519" s="25" t="str">
        <f t="shared" si="290"/>
        <v/>
      </c>
    </row>
    <row r="520" spans="1:66">
      <c r="A520" s="20" t="str">
        <f>IF('S.D. Paste sheet'!A520="","",'S.D. Paste sheet'!A520)</f>
        <v/>
      </c>
      <c r="B520" s="20" t="str">
        <f>IF('S.D. Paste sheet'!B520="","",'S.D. Paste sheet'!B520)</f>
        <v/>
      </c>
      <c r="C520" s="20" t="str">
        <f>IF('S.D. Paste sheet'!C520="","",'S.D. Paste sheet'!C520)</f>
        <v/>
      </c>
      <c r="D520" s="20" t="str">
        <f>IF('S.D. Paste sheet'!D520="","",'S.D. Paste sheet'!D520)</f>
        <v/>
      </c>
      <c r="E520" s="20" t="str">
        <f>IF('S.D. Paste sheet'!E520="","",UPPER('S.D. Paste sheet'!E520))</f>
        <v/>
      </c>
      <c r="F520" s="20" t="str">
        <f>IF('S.D. Paste sheet'!F520="","",'S.D. Paste sheet'!F520)</f>
        <v/>
      </c>
      <c r="G520" s="20" t="str">
        <f>IF('S.D. Paste sheet'!G520="","",UPPER('S.D. Paste sheet'!G520))</f>
        <v/>
      </c>
      <c r="H520" s="20" t="str">
        <f>IF('S.D. Paste sheet'!H520="","",UPPER('S.D. Paste sheet'!H520))</f>
        <v/>
      </c>
      <c r="I520" s="20" t="str">
        <f>IF('S.D. Paste sheet'!I520="","",'S.D. Paste sheet'!I520)</f>
        <v/>
      </c>
      <c r="J520" s="20" t="str">
        <f>IF('S.D. Paste sheet'!J520="","",'S.D. Paste sheet'!J520)</f>
        <v/>
      </c>
      <c r="K520" s="20" t="str">
        <f>IF('S.D. Paste sheet'!K520="","",'S.D. Paste sheet'!K520)</f>
        <v/>
      </c>
      <c r="L520" s="20" t="str">
        <f>IF('S.D. Paste sheet'!L520="","",'S.D. Paste sheet'!L520)</f>
        <v/>
      </c>
      <c r="M520" s="20" t="str">
        <f>IF('S.D. Paste sheet'!M520="","",'S.D. Paste sheet'!M520)</f>
        <v/>
      </c>
      <c r="N520" s="20" t="str">
        <f>IF('S.D. Paste sheet'!N520="","",'S.D. Paste sheet'!N520)</f>
        <v/>
      </c>
      <c r="O520" s="20" t="str">
        <f>IF('S.D. Paste sheet'!O520="","",'S.D. Paste sheet'!O520)</f>
        <v/>
      </c>
      <c r="P520" s="20" t="str">
        <f>IF('S.D. Paste sheet'!P520="","",'S.D. Paste sheet'!P520)</f>
        <v/>
      </c>
      <c r="Q520" s="20" t="str">
        <f>IF('S.D. Paste sheet'!Q520="","",'S.D. Paste sheet'!Q520)</f>
        <v/>
      </c>
      <c r="R520" s="20" t="str">
        <f>IF('S.D. Paste sheet'!R520="","",'S.D. Paste sheet'!R520)</f>
        <v/>
      </c>
      <c r="S520" s="20" t="str">
        <f>IF('S.D. Paste sheet'!S520="","",'S.D. Paste sheet'!S520)</f>
        <v/>
      </c>
      <c r="T520" s="20" t="str">
        <f>IF('S.D. Paste sheet'!T520="","",'S.D. Paste sheet'!T520)</f>
        <v/>
      </c>
      <c r="U520" s="20" t="str">
        <f>IF('S.D. Paste sheet'!U520="","",'S.D. Paste sheet'!U520)</f>
        <v/>
      </c>
      <c r="V520" s="20" t="str">
        <f>IF('S.D. Paste sheet'!V520="","",'S.D. Paste sheet'!V520)</f>
        <v/>
      </c>
      <c r="W520" s="20" t="str">
        <f>IF('S.D. Paste sheet'!W520="","",'S.D. Paste sheet'!W520)</f>
        <v/>
      </c>
      <c r="X520" s="20" t="str">
        <f>IF('S.D. Paste sheet'!X520="","",'S.D. Paste sheet'!X520)</f>
        <v/>
      </c>
      <c r="Y520" s="20" t="str">
        <f>IF('S.D. Paste sheet'!Y520="","",'S.D. Paste sheet'!Y520)</f>
        <v/>
      </c>
      <c r="Z520" s="20" t="str">
        <f>IF('S.D. Paste sheet'!Z520="","",'S.D. Paste sheet'!Z520)</f>
        <v/>
      </c>
      <c r="AA520" s="20" t="str">
        <f>IF('S.D. Paste sheet'!AA520="","",'S.D. Paste sheet'!AA520)</f>
        <v/>
      </c>
      <c r="AB520" s="20" t="str">
        <f>IF('S.D. Paste sheet'!AB520="","",'S.D. Paste sheet'!AB520)</f>
        <v/>
      </c>
      <c r="AC520" s="20" t="str">
        <f>IF('S.D. Paste sheet'!AC520="","",'S.D. Paste sheet'!AC520)</f>
        <v/>
      </c>
      <c r="AD520" s="20" t="str">
        <f>IF('S.D. Paste sheet'!AD520="","",'S.D. Paste sheet'!AD520)</f>
        <v/>
      </c>
      <c r="AE520" s="29"/>
      <c r="AF520" t="str">
        <f>IF(AK520="","",IF(AK520&gt;0,COUNT($AG$2:AG520),""))</f>
        <v/>
      </c>
      <c r="AG520" s="25" t="str">
        <f t="shared" si="259"/>
        <v/>
      </c>
      <c r="AH520" s="25" t="str">
        <f t="shared" si="260"/>
        <v/>
      </c>
      <c r="AI520" s="25" t="str">
        <f t="shared" si="261"/>
        <v/>
      </c>
      <c r="AJ520" s="25" t="str">
        <f t="shared" si="262"/>
        <v/>
      </c>
      <c r="AK520" s="25" t="str">
        <f t="shared" si="263"/>
        <v/>
      </c>
      <c r="AL520" s="25" t="str">
        <f t="shared" si="264"/>
        <v/>
      </c>
      <c r="AM520" s="25" t="str">
        <f t="shared" si="265"/>
        <v/>
      </c>
      <c r="AN520" s="25" t="str">
        <f t="shared" si="266"/>
        <v/>
      </c>
      <c r="AO520" s="25" t="str">
        <f t="shared" si="267"/>
        <v/>
      </c>
      <c r="AP520" s="25" t="str">
        <f t="shared" si="268"/>
        <v/>
      </c>
      <c r="AQ520" s="25" t="str">
        <f t="shared" si="269"/>
        <v/>
      </c>
      <c r="AR520" s="25" t="str">
        <f t="shared" si="270"/>
        <v/>
      </c>
      <c r="AS520" s="25" t="str">
        <f t="shared" si="271"/>
        <v/>
      </c>
      <c r="AT520" s="25" t="str">
        <f t="shared" si="272"/>
        <v/>
      </c>
      <c r="AU520" s="25" t="str">
        <f t="shared" si="273"/>
        <v/>
      </c>
      <c r="AV520" s="25" t="str">
        <f t="shared" si="274"/>
        <v/>
      </c>
      <c r="AX520" t="str">
        <f>IF(BC520="","",IF(BC520&gt;0,COUNT($AY$2:AY520),""))</f>
        <v/>
      </c>
      <c r="AY520" s="25" t="str">
        <f t="shared" si="275"/>
        <v/>
      </c>
      <c r="AZ520" s="25" t="str">
        <f t="shared" si="276"/>
        <v/>
      </c>
      <c r="BA520" s="25" t="str">
        <f t="shared" si="277"/>
        <v/>
      </c>
      <c r="BB520" s="25" t="str">
        <f t="shared" si="278"/>
        <v/>
      </c>
      <c r="BC520" s="25" t="str">
        <f t="shared" si="279"/>
        <v/>
      </c>
      <c r="BD520" s="25" t="str">
        <f t="shared" si="280"/>
        <v/>
      </c>
      <c r="BE520" s="25" t="str">
        <f t="shared" si="281"/>
        <v/>
      </c>
      <c r="BF520" s="25" t="str">
        <f t="shared" si="282"/>
        <v/>
      </c>
      <c r="BG520" s="25" t="str">
        <f t="shared" si="283"/>
        <v/>
      </c>
      <c r="BH520" s="25" t="str">
        <f t="shared" si="284"/>
        <v/>
      </c>
      <c r="BI520" s="25" t="str">
        <f t="shared" si="285"/>
        <v/>
      </c>
      <c r="BJ520" s="25" t="str">
        <f t="shared" si="286"/>
        <v/>
      </c>
      <c r="BK520" s="25" t="str">
        <f t="shared" si="287"/>
        <v/>
      </c>
      <c r="BL520" s="25" t="str">
        <f t="shared" si="288"/>
        <v/>
      </c>
      <c r="BM520" s="25" t="str">
        <f t="shared" si="289"/>
        <v/>
      </c>
      <c r="BN520" s="25" t="str">
        <f t="shared" si="290"/>
        <v/>
      </c>
    </row>
    <row r="521" spans="1:66">
      <c r="A521" s="20" t="str">
        <f>IF('S.D. Paste sheet'!A521="","",'S.D. Paste sheet'!A521)</f>
        <v/>
      </c>
      <c r="B521" s="20" t="str">
        <f>IF('S.D. Paste sheet'!B521="","",'S.D. Paste sheet'!B521)</f>
        <v/>
      </c>
      <c r="C521" s="20" t="str">
        <f>IF('S.D. Paste sheet'!C521="","",'S.D. Paste sheet'!C521)</f>
        <v/>
      </c>
      <c r="D521" s="20" t="str">
        <f>IF('S.D. Paste sheet'!D521="","",'S.D. Paste sheet'!D521)</f>
        <v/>
      </c>
      <c r="E521" s="20" t="str">
        <f>IF('S.D. Paste sheet'!E521="","",UPPER('S.D. Paste sheet'!E521))</f>
        <v/>
      </c>
      <c r="F521" s="20" t="str">
        <f>IF('S.D. Paste sheet'!F521="","",'S.D. Paste sheet'!F521)</f>
        <v/>
      </c>
      <c r="G521" s="20" t="str">
        <f>IF('S.D. Paste sheet'!G521="","",UPPER('S.D. Paste sheet'!G521))</f>
        <v/>
      </c>
      <c r="H521" s="20" t="str">
        <f>IF('S.D. Paste sheet'!H521="","",UPPER('S.D. Paste sheet'!H521))</f>
        <v/>
      </c>
      <c r="I521" s="20" t="str">
        <f>IF('S.D. Paste sheet'!I521="","",'S.D. Paste sheet'!I521)</f>
        <v/>
      </c>
      <c r="J521" s="20" t="str">
        <f>IF('S.D. Paste sheet'!J521="","",'S.D. Paste sheet'!J521)</f>
        <v/>
      </c>
      <c r="K521" s="20" t="str">
        <f>IF('S.D. Paste sheet'!K521="","",'S.D. Paste sheet'!K521)</f>
        <v/>
      </c>
      <c r="L521" s="20" t="str">
        <f>IF('S.D. Paste sheet'!L521="","",'S.D. Paste sheet'!L521)</f>
        <v/>
      </c>
      <c r="M521" s="20" t="str">
        <f>IF('S.D. Paste sheet'!M521="","",'S.D. Paste sheet'!M521)</f>
        <v/>
      </c>
      <c r="N521" s="20" t="str">
        <f>IF('S.D. Paste sheet'!N521="","",'S.D. Paste sheet'!N521)</f>
        <v/>
      </c>
      <c r="O521" s="20" t="str">
        <f>IF('S.D. Paste sheet'!O521="","",'S.D. Paste sheet'!O521)</f>
        <v/>
      </c>
      <c r="P521" s="20" t="str">
        <f>IF('S.D. Paste sheet'!P521="","",'S.D. Paste sheet'!P521)</f>
        <v/>
      </c>
      <c r="Q521" s="20" t="str">
        <f>IF('S.D. Paste sheet'!Q521="","",'S.D. Paste sheet'!Q521)</f>
        <v/>
      </c>
      <c r="R521" s="20" t="str">
        <f>IF('S.D. Paste sheet'!R521="","",'S.D. Paste sheet'!R521)</f>
        <v/>
      </c>
      <c r="S521" s="20" t="str">
        <f>IF('S.D. Paste sheet'!S521="","",'S.D. Paste sheet'!S521)</f>
        <v/>
      </c>
      <c r="T521" s="20" t="str">
        <f>IF('S.D. Paste sheet'!T521="","",'S.D. Paste sheet'!T521)</f>
        <v/>
      </c>
      <c r="U521" s="20" t="str">
        <f>IF('S.D. Paste sheet'!U521="","",'S.D. Paste sheet'!U521)</f>
        <v/>
      </c>
      <c r="V521" s="20" t="str">
        <f>IF('S.D. Paste sheet'!V521="","",'S.D. Paste sheet'!V521)</f>
        <v/>
      </c>
      <c r="W521" s="20" t="str">
        <f>IF('S.D. Paste sheet'!W521="","",'S.D. Paste sheet'!W521)</f>
        <v/>
      </c>
      <c r="X521" s="20" t="str">
        <f>IF('S.D. Paste sheet'!X521="","",'S.D. Paste sheet'!X521)</f>
        <v/>
      </c>
      <c r="Y521" s="20" t="str">
        <f>IF('S.D. Paste sheet'!Y521="","",'S.D. Paste sheet'!Y521)</f>
        <v/>
      </c>
      <c r="Z521" s="20" t="str">
        <f>IF('S.D. Paste sheet'!Z521="","",'S.D. Paste sheet'!Z521)</f>
        <v/>
      </c>
      <c r="AA521" s="20" t="str">
        <f>IF('S.D. Paste sheet'!AA521="","",'S.D. Paste sheet'!AA521)</f>
        <v/>
      </c>
      <c r="AB521" s="20" t="str">
        <f>IF('S.D. Paste sheet'!AB521="","",'S.D. Paste sheet'!AB521)</f>
        <v/>
      </c>
      <c r="AC521" s="20" t="str">
        <f>IF('S.D. Paste sheet'!AC521="","",'S.D. Paste sheet'!AC521)</f>
        <v/>
      </c>
      <c r="AD521" s="20" t="str">
        <f>IF('S.D. Paste sheet'!AD521="","",'S.D. Paste sheet'!AD521)</f>
        <v/>
      </c>
      <c r="AE521" s="29"/>
      <c r="AF521" t="str">
        <f>IF(AK521="","",IF(AK521&gt;0,COUNT($AG$2:AG521),""))</f>
        <v/>
      </c>
      <c r="AG521" s="25" t="str">
        <f t="shared" si="259"/>
        <v/>
      </c>
      <c r="AH521" s="25" t="str">
        <f t="shared" si="260"/>
        <v/>
      </c>
      <c r="AI521" s="25" t="str">
        <f t="shared" si="261"/>
        <v/>
      </c>
      <c r="AJ521" s="25" t="str">
        <f t="shared" si="262"/>
        <v/>
      </c>
      <c r="AK521" s="25" t="str">
        <f t="shared" si="263"/>
        <v/>
      </c>
      <c r="AL521" s="25" t="str">
        <f t="shared" si="264"/>
        <v/>
      </c>
      <c r="AM521" s="25" t="str">
        <f t="shared" si="265"/>
        <v/>
      </c>
      <c r="AN521" s="25" t="str">
        <f t="shared" si="266"/>
        <v/>
      </c>
      <c r="AO521" s="25" t="str">
        <f t="shared" si="267"/>
        <v/>
      </c>
      <c r="AP521" s="25" t="str">
        <f t="shared" si="268"/>
        <v/>
      </c>
      <c r="AQ521" s="25" t="str">
        <f t="shared" si="269"/>
        <v/>
      </c>
      <c r="AR521" s="25" t="str">
        <f t="shared" si="270"/>
        <v/>
      </c>
      <c r="AS521" s="25" t="str">
        <f t="shared" si="271"/>
        <v/>
      </c>
      <c r="AT521" s="25" t="str">
        <f t="shared" si="272"/>
        <v/>
      </c>
      <c r="AU521" s="25" t="str">
        <f t="shared" si="273"/>
        <v/>
      </c>
      <c r="AV521" s="25" t="str">
        <f t="shared" si="274"/>
        <v/>
      </c>
      <c r="AX521" t="str">
        <f>IF(BC521="","",IF(BC521&gt;0,COUNT($AY$2:AY521),""))</f>
        <v/>
      </c>
      <c r="AY521" s="25" t="str">
        <f t="shared" si="275"/>
        <v/>
      </c>
      <c r="AZ521" s="25" t="str">
        <f t="shared" si="276"/>
        <v/>
      </c>
      <c r="BA521" s="25" t="str">
        <f t="shared" si="277"/>
        <v/>
      </c>
      <c r="BB521" s="25" t="str">
        <f t="shared" si="278"/>
        <v/>
      </c>
      <c r="BC521" s="25" t="str">
        <f t="shared" si="279"/>
        <v/>
      </c>
      <c r="BD521" s="25" t="str">
        <f t="shared" si="280"/>
        <v/>
      </c>
      <c r="BE521" s="25" t="str">
        <f t="shared" si="281"/>
        <v/>
      </c>
      <c r="BF521" s="25" t="str">
        <f t="shared" si="282"/>
        <v/>
      </c>
      <c r="BG521" s="25" t="str">
        <f t="shared" si="283"/>
        <v/>
      </c>
      <c r="BH521" s="25" t="str">
        <f t="shared" si="284"/>
        <v/>
      </c>
      <c r="BI521" s="25" t="str">
        <f t="shared" si="285"/>
        <v/>
      </c>
      <c r="BJ521" s="25" t="str">
        <f t="shared" si="286"/>
        <v/>
      </c>
      <c r="BK521" s="25" t="str">
        <f t="shared" si="287"/>
        <v/>
      </c>
      <c r="BL521" s="25" t="str">
        <f t="shared" si="288"/>
        <v/>
      </c>
      <c r="BM521" s="25" t="str">
        <f t="shared" si="289"/>
        <v/>
      </c>
      <c r="BN521" s="25" t="str">
        <f t="shared" si="290"/>
        <v/>
      </c>
    </row>
    <row r="522" spans="1:66">
      <c r="A522" s="20" t="str">
        <f>IF('S.D. Paste sheet'!A522="","",'S.D. Paste sheet'!A522)</f>
        <v/>
      </c>
      <c r="B522" s="20" t="str">
        <f>IF('S.D. Paste sheet'!B522="","",'S.D. Paste sheet'!B522)</f>
        <v/>
      </c>
      <c r="C522" s="20" t="str">
        <f>IF('S.D. Paste sheet'!C522="","",'S.D. Paste sheet'!C522)</f>
        <v/>
      </c>
      <c r="D522" s="20" t="str">
        <f>IF('S.D. Paste sheet'!D522="","",'S.D. Paste sheet'!D522)</f>
        <v/>
      </c>
      <c r="E522" s="20" t="str">
        <f>IF('S.D. Paste sheet'!E522="","",UPPER('S.D. Paste sheet'!E522))</f>
        <v/>
      </c>
      <c r="F522" s="20" t="str">
        <f>IF('S.D. Paste sheet'!F522="","",'S.D. Paste sheet'!F522)</f>
        <v/>
      </c>
      <c r="G522" s="20" t="str">
        <f>IF('S.D. Paste sheet'!G522="","",UPPER('S.D. Paste sheet'!G522))</f>
        <v/>
      </c>
      <c r="H522" s="20" t="str">
        <f>IF('S.D. Paste sheet'!H522="","",UPPER('S.D. Paste sheet'!H522))</f>
        <v/>
      </c>
      <c r="I522" s="20" t="str">
        <f>IF('S.D. Paste sheet'!I522="","",'S.D. Paste sheet'!I522)</f>
        <v/>
      </c>
      <c r="J522" s="20" t="str">
        <f>IF('S.D. Paste sheet'!J522="","",'S.D. Paste sheet'!J522)</f>
        <v/>
      </c>
      <c r="K522" s="20" t="str">
        <f>IF('S.D. Paste sheet'!K522="","",'S.D. Paste sheet'!K522)</f>
        <v/>
      </c>
      <c r="L522" s="20" t="str">
        <f>IF('S.D. Paste sheet'!L522="","",'S.D. Paste sheet'!L522)</f>
        <v/>
      </c>
      <c r="M522" s="20" t="str">
        <f>IF('S.D. Paste sheet'!M522="","",'S.D. Paste sheet'!M522)</f>
        <v/>
      </c>
      <c r="N522" s="20" t="str">
        <f>IF('S.D. Paste sheet'!N522="","",'S.D. Paste sheet'!N522)</f>
        <v/>
      </c>
      <c r="O522" s="20" t="str">
        <f>IF('S.D. Paste sheet'!O522="","",'S.D. Paste sheet'!O522)</f>
        <v/>
      </c>
      <c r="P522" s="20" t="str">
        <f>IF('S.D. Paste sheet'!P522="","",'S.D. Paste sheet'!P522)</f>
        <v/>
      </c>
      <c r="Q522" s="20" t="str">
        <f>IF('S.D. Paste sheet'!Q522="","",'S.D. Paste sheet'!Q522)</f>
        <v/>
      </c>
      <c r="R522" s="20" t="str">
        <f>IF('S.D. Paste sheet'!R522="","",'S.D. Paste sheet'!R522)</f>
        <v/>
      </c>
      <c r="S522" s="20" t="str">
        <f>IF('S.D. Paste sheet'!S522="","",'S.D. Paste sheet'!S522)</f>
        <v/>
      </c>
      <c r="T522" s="20" t="str">
        <f>IF('S.D. Paste sheet'!T522="","",'S.D. Paste sheet'!T522)</f>
        <v/>
      </c>
      <c r="U522" s="20" t="str">
        <f>IF('S.D. Paste sheet'!U522="","",'S.D. Paste sheet'!U522)</f>
        <v/>
      </c>
      <c r="V522" s="20" t="str">
        <f>IF('S.D. Paste sheet'!V522="","",'S.D. Paste sheet'!V522)</f>
        <v/>
      </c>
      <c r="W522" s="20" t="str">
        <f>IF('S.D. Paste sheet'!W522="","",'S.D. Paste sheet'!W522)</f>
        <v/>
      </c>
      <c r="X522" s="20" t="str">
        <f>IF('S.D. Paste sheet'!X522="","",'S.D. Paste sheet'!X522)</f>
        <v/>
      </c>
      <c r="Y522" s="20" t="str">
        <f>IF('S.D. Paste sheet'!Y522="","",'S.D. Paste sheet'!Y522)</f>
        <v/>
      </c>
      <c r="Z522" s="20" t="str">
        <f>IF('S.D. Paste sheet'!Z522="","",'S.D. Paste sheet'!Z522)</f>
        <v/>
      </c>
      <c r="AA522" s="20" t="str">
        <f>IF('S.D. Paste sheet'!AA522="","",'S.D. Paste sheet'!AA522)</f>
        <v/>
      </c>
      <c r="AB522" s="20" t="str">
        <f>IF('S.D. Paste sheet'!AB522="","",'S.D. Paste sheet'!AB522)</f>
        <v/>
      </c>
      <c r="AC522" s="20" t="str">
        <f>IF('S.D. Paste sheet'!AC522="","",'S.D. Paste sheet'!AC522)</f>
        <v/>
      </c>
      <c r="AD522" s="20" t="str">
        <f>IF('S.D. Paste sheet'!AD522="","",'S.D. Paste sheet'!AD522)</f>
        <v/>
      </c>
      <c r="AE522" s="29"/>
      <c r="AF522" t="str">
        <f>IF(AK522="","",IF(AK522&gt;0,COUNT($AG$2:AG522),""))</f>
        <v/>
      </c>
      <c r="AG522" s="25" t="str">
        <f t="shared" si="259"/>
        <v/>
      </c>
      <c r="AH522" s="25" t="str">
        <f t="shared" si="260"/>
        <v/>
      </c>
      <c r="AI522" s="25" t="str">
        <f t="shared" si="261"/>
        <v/>
      </c>
      <c r="AJ522" s="25" t="str">
        <f t="shared" si="262"/>
        <v/>
      </c>
      <c r="AK522" s="25" t="str">
        <f t="shared" si="263"/>
        <v/>
      </c>
      <c r="AL522" s="25" t="str">
        <f t="shared" si="264"/>
        <v/>
      </c>
      <c r="AM522" s="25" t="str">
        <f t="shared" si="265"/>
        <v/>
      </c>
      <c r="AN522" s="25" t="str">
        <f t="shared" si="266"/>
        <v/>
      </c>
      <c r="AO522" s="25" t="str">
        <f t="shared" si="267"/>
        <v/>
      </c>
      <c r="AP522" s="25" t="str">
        <f t="shared" si="268"/>
        <v/>
      </c>
      <c r="AQ522" s="25" t="str">
        <f t="shared" si="269"/>
        <v/>
      </c>
      <c r="AR522" s="25" t="str">
        <f t="shared" si="270"/>
        <v/>
      </c>
      <c r="AS522" s="25" t="str">
        <f t="shared" si="271"/>
        <v/>
      </c>
      <c r="AT522" s="25" t="str">
        <f t="shared" si="272"/>
        <v/>
      </c>
      <c r="AU522" s="25" t="str">
        <f t="shared" si="273"/>
        <v/>
      </c>
      <c r="AV522" s="25" t="str">
        <f t="shared" si="274"/>
        <v/>
      </c>
      <c r="AX522" t="str">
        <f>IF(BC522="","",IF(BC522&gt;0,COUNT($AY$2:AY522),""))</f>
        <v/>
      </c>
      <c r="AY522" s="25" t="str">
        <f t="shared" si="275"/>
        <v/>
      </c>
      <c r="AZ522" s="25" t="str">
        <f t="shared" si="276"/>
        <v/>
      </c>
      <c r="BA522" s="25" t="str">
        <f t="shared" si="277"/>
        <v/>
      </c>
      <c r="BB522" s="25" t="str">
        <f t="shared" si="278"/>
        <v/>
      </c>
      <c r="BC522" s="25" t="str">
        <f t="shared" si="279"/>
        <v/>
      </c>
      <c r="BD522" s="25" t="str">
        <f t="shared" si="280"/>
        <v/>
      </c>
      <c r="BE522" s="25" t="str">
        <f t="shared" si="281"/>
        <v/>
      </c>
      <c r="BF522" s="25" t="str">
        <f t="shared" si="282"/>
        <v/>
      </c>
      <c r="BG522" s="25" t="str">
        <f t="shared" si="283"/>
        <v/>
      </c>
      <c r="BH522" s="25" t="str">
        <f t="shared" si="284"/>
        <v/>
      </c>
      <c r="BI522" s="25" t="str">
        <f t="shared" si="285"/>
        <v/>
      </c>
      <c r="BJ522" s="25" t="str">
        <f t="shared" si="286"/>
        <v/>
      </c>
      <c r="BK522" s="25" t="str">
        <f t="shared" si="287"/>
        <v/>
      </c>
      <c r="BL522" s="25" t="str">
        <f t="shared" si="288"/>
        <v/>
      </c>
      <c r="BM522" s="25" t="str">
        <f t="shared" si="289"/>
        <v/>
      </c>
      <c r="BN522" s="25" t="str">
        <f t="shared" si="290"/>
        <v/>
      </c>
    </row>
    <row r="523" spans="1:66">
      <c r="A523" s="20" t="str">
        <f>IF('S.D. Paste sheet'!A523="","",'S.D. Paste sheet'!A523)</f>
        <v/>
      </c>
      <c r="B523" s="20" t="str">
        <f>IF('S.D. Paste sheet'!B523="","",'S.D. Paste sheet'!B523)</f>
        <v/>
      </c>
      <c r="C523" s="20" t="str">
        <f>IF('S.D. Paste sheet'!C523="","",'S.D. Paste sheet'!C523)</f>
        <v/>
      </c>
      <c r="D523" s="20" t="str">
        <f>IF('S.D. Paste sheet'!D523="","",'S.D. Paste sheet'!D523)</f>
        <v/>
      </c>
      <c r="E523" s="20" t="str">
        <f>IF('S.D. Paste sheet'!E523="","",UPPER('S.D. Paste sheet'!E523))</f>
        <v/>
      </c>
      <c r="F523" s="20" t="str">
        <f>IF('S.D. Paste sheet'!F523="","",'S.D. Paste sheet'!F523)</f>
        <v/>
      </c>
      <c r="G523" s="20" t="str">
        <f>IF('S.D. Paste sheet'!G523="","",UPPER('S.D. Paste sheet'!G523))</f>
        <v/>
      </c>
      <c r="H523" s="20" t="str">
        <f>IF('S.D. Paste sheet'!H523="","",UPPER('S.D. Paste sheet'!H523))</f>
        <v/>
      </c>
      <c r="I523" s="20" t="str">
        <f>IF('S.D. Paste sheet'!I523="","",'S.D. Paste sheet'!I523)</f>
        <v/>
      </c>
      <c r="J523" s="20" t="str">
        <f>IF('S.D. Paste sheet'!J523="","",'S.D. Paste sheet'!J523)</f>
        <v/>
      </c>
      <c r="K523" s="20" t="str">
        <f>IF('S.D. Paste sheet'!K523="","",'S.D. Paste sheet'!K523)</f>
        <v/>
      </c>
      <c r="L523" s="20" t="str">
        <f>IF('S.D. Paste sheet'!L523="","",'S.D. Paste sheet'!L523)</f>
        <v/>
      </c>
      <c r="M523" s="20" t="str">
        <f>IF('S.D. Paste sheet'!M523="","",'S.D. Paste sheet'!M523)</f>
        <v/>
      </c>
      <c r="N523" s="20" t="str">
        <f>IF('S.D. Paste sheet'!N523="","",'S.D. Paste sheet'!N523)</f>
        <v/>
      </c>
      <c r="O523" s="20" t="str">
        <f>IF('S.D. Paste sheet'!O523="","",'S.D. Paste sheet'!O523)</f>
        <v/>
      </c>
      <c r="P523" s="20" t="str">
        <f>IF('S.D. Paste sheet'!P523="","",'S.D. Paste sheet'!P523)</f>
        <v/>
      </c>
      <c r="Q523" s="20" t="str">
        <f>IF('S.D. Paste sheet'!Q523="","",'S.D. Paste sheet'!Q523)</f>
        <v/>
      </c>
      <c r="R523" s="20" t="str">
        <f>IF('S.D. Paste sheet'!R523="","",'S.D. Paste sheet'!R523)</f>
        <v/>
      </c>
      <c r="S523" s="20" t="str">
        <f>IF('S.D. Paste sheet'!S523="","",'S.D. Paste sheet'!S523)</f>
        <v/>
      </c>
      <c r="T523" s="20" t="str">
        <f>IF('S.D. Paste sheet'!T523="","",'S.D. Paste sheet'!T523)</f>
        <v/>
      </c>
      <c r="U523" s="20" t="str">
        <f>IF('S.D. Paste sheet'!U523="","",'S.D. Paste sheet'!U523)</f>
        <v/>
      </c>
      <c r="V523" s="20" t="str">
        <f>IF('S.D. Paste sheet'!V523="","",'S.D. Paste sheet'!V523)</f>
        <v/>
      </c>
      <c r="W523" s="20" t="str">
        <f>IF('S.D. Paste sheet'!W523="","",'S.D. Paste sheet'!W523)</f>
        <v/>
      </c>
      <c r="X523" s="20" t="str">
        <f>IF('S.D. Paste sheet'!X523="","",'S.D. Paste sheet'!X523)</f>
        <v/>
      </c>
      <c r="Y523" s="20" t="str">
        <f>IF('S.D. Paste sheet'!Y523="","",'S.D. Paste sheet'!Y523)</f>
        <v/>
      </c>
      <c r="Z523" s="20" t="str">
        <f>IF('S.D. Paste sheet'!Z523="","",'S.D. Paste sheet'!Z523)</f>
        <v/>
      </c>
      <c r="AA523" s="20" t="str">
        <f>IF('S.D. Paste sheet'!AA523="","",'S.D. Paste sheet'!AA523)</f>
        <v/>
      </c>
      <c r="AB523" s="20" t="str">
        <f>IF('S.D. Paste sheet'!AB523="","",'S.D. Paste sheet'!AB523)</f>
        <v/>
      </c>
      <c r="AC523" s="20" t="str">
        <f>IF('S.D. Paste sheet'!AC523="","",'S.D. Paste sheet'!AC523)</f>
        <v/>
      </c>
      <c r="AD523" s="20" t="str">
        <f>IF('S.D. Paste sheet'!AD523="","",'S.D. Paste sheet'!AD523)</f>
        <v/>
      </c>
      <c r="AE523" s="29"/>
      <c r="AF523" t="str">
        <f>IF(AK523="","",IF(AK523&gt;0,COUNT($AG$2:AG523),""))</f>
        <v/>
      </c>
      <c r="AG523" s="25" t="str">
        <f t="shared" si="259"/>
        <v/>
      </c>
      <c r="AH523" s="25" t="str">
        <f t="shared" si="260"/>
        <v/>
      </c>
      <c r="AI523" s="25" t="str">
        <f t="shared" si="261"/>
        <v/>
      </c>
      <c r="AJ523" s="25" t="str">
        <f t="shared" si="262"/>
        <v/>
      </c>
      <c r="AK523" s="25" t="str">
        <f t="shared" si="263"/>
        <v/>
      </c>
      <c r="AL523" s="25" t="str">
        <f t="shared" si="264"/>
        <v/>
      </c>
      <c r="AM523" s="25" t="str">
        <f t="shared" si="265"/>
        <v/>
      </c>
      <c r="AN523" s="25" t="str">
        <f t="shared" si="266"/>
        <v/>
      </c>
      <c r="AO523" s="25" t="str">
        <f t="shared" si="267"/>
        <v/>
      </c>
      <c r="AP523" s="25" t="str">
        <f t="shared" si="268"/>
        <v/>
      </c>
      <c r="AQ523" s="25" t="str">
        <f t="shared" si="269"/>
        <v/>
      </c>
      <c r="AR523" s="25" t="str">
        <f t="shared" si="270"/>
        <v/>
      </c>
      <c r="AS523" s="25" t="str">
        <f t="shared" si="271"/>
        <v/>
      </c>
      <c r="AT523" s="25" t="str">
        <f t="shared" si="272"/>
        <v/>
      </c>
      <c r="AU523" s="25" t="str">
        <f t="shared" si="273"/>
        <v/>
      </c>
      <c r="AV523" s="25" t="str">
        <f t="shared" si="274"/>
        <v/>
      </c>
      <c r="AX523" t="str">
        <f>IF(BC523="","",IF(BC523&gt;0,COUNT($AY$2:AY523),""))</f>
        <v/>
      </c>
      <c r="AY523" s="25" t="str">
        <f t="shared" si="275"/>
        <v/>
      </c>
      <c r="AZ523" s="25" t="str">
        <f t="shared" si="276"/>
        <v/>
      </c>
      <c r="BA523" s="25" t="str">
        <f t="shared" si="277"/>
        <v/>
      </c>
      <c r="BB523" s="25" t="str">
        <f t="shared" si="278"/>
        <v/>
      </c>
      <c r="BC523" s="25" t="str">
        <f t="shared" si="279"/>
        <v/>
      </c>
      <c r="BD523" s="25" t="str">
        <f t="shared" si="280"/>
        <v/>
      </c>
      <c r="BE523" s="25" t="str">
        <f t="shared" si="281"/>
        <v/>
      </c>
      <c r="BF523" s="25" t="str">
        <f t="shared" si="282"/>
        <v/>
      </c>
      <c r="BG523" s="25" t="str">
        <f t="shared" si="283"/>
        <v/>
      </c>
      <c r="BH523" s="25" t="str">
        <f t="shared" si="284"/>
        <v/>
      </c>
      <c r="BI523" s="25" t="str">
        <f t="shared" si="285"/>
        <v/>
      </c>
      <c r="BJ523" s="25" t="str">
        <f t="shared" si="286"/>
        <v/>
      </c>
      <c r="BK523" s="25" t="str">
        <f t="shared" si="287"/>
        <v/>
      </c>
      <c r="BL523" s="25" t="str">
        <f t="shared" si="288"/>
        <v/>
      </c>
      <c r="BM523" s="25" t="str">
        <f t="shared" si="289"/>
        <v/>
      </c>
      <c r="BN523" s="25" t="str">
        <f t="shared" si="290"/>
        <v/>
      </c>
    </row>
    <row r="524" spans="1:66">
      <c r="A524" s="20" t="str">
        <f>IF('S.D. Paste sheet'!A524="","",'S.D. Paste sheet'!A524)</f>
        <v/>
      </c>
      <c r="B524" s="20" t="str">
        <f>IF('S.D. Paste sheet'!B524="","",'S.D. Paste sheet'!B524)</f>
        <v/>
      </c>
      <c r="C524" s="20" t="str">
        <f>IF('S.D. Paste sheet'!C524="","",'S.D. Paste sheet'!C524)</f>
        <v/>
      </c>
      <c r="D524" s="20" t="str">
        <f>IF('S.D. Paste sheet'!D524="","",'S.D. Paste sheet'!D524)</f>
        <v/>
      </c>
      <c r="E524" s="20" t="str">
        <f>IF('S.D. Paste sheet'!E524="","",UPPER('S.D. Paste sheet'!E524))</f>
        <v/>
      </c>
      <c r="F524" s="20" t="str">
        <f>IF('S.D. Paste sheet'!F524="","",'S.D. Paste sheet'!F524)</f>
        <v/>
      </c>
      <c r="G524" s="20" t="str">
        <f>IF('S.D. Paste sheet'!G524="","",UPPER('S.D. Paste sheet'!G524))</f>
        <v/>
      </c>
      <c r="H524" s="20" t="str">
        <f>IF('S.D. Paste sheet'!H524="","",UPPER('S.D. Paste sheet'!H524))</f>
        <v/>
      </c>
      <c r="I524" s="20" t="str">
        <f>IF('S.D. Paste sheet'!I524="","",'S.D. Paste sheet'!I524)</f>
        <v/>
      </c>
      <c r="J524" s="20" t="str">
        <f>IF('S.D. Paste sheet'!J524="","",'S.D. Paste sheet'!J524)</f>
        <v/>
      </c>
      <c r="K524" s="20" t="str">
        <f>IF('S.D. Paste sheet'!K524="","",'S.D. Paste sheet'!K524)</f>
        <v/>
      </c>
      <c r="L524" s="20" t="str">
        <f>IF('S.D. Paste sheet'!L524="","",'S.D. Paste sheet'!L524)</f>
        <v/>
      </c>
      <c r="M524" s="20" t="str">
        <f>IF('S.D. Paste sheet'!M524="","",'S.D. Paste sheet'!M524)</f>
        <v/>
      </c>
      <c r="N524" s="20" t="str">
        <f>IF('S.D. Paste sheet'!N524="","",'S.D. Paste sheet'!N524)</f>
        <v/>
      </c>
      <c r="O524" s="20" t="str">
        <f>IF('S.D. Paste sheet'!O524="","",'S.D. Paste sheet'!O524)</f>
        <v/>
      </c>
      <c r="P524" s="20" t="str">
        <f>IF('S.D. Paste sheet'!P524="","",'S.D. Paste sheet'!P524)</f>
        <v/>
      </c>
      <c r="Q524" s="20" t="str">
        <f>IF('S.D. Paste sheet'!Q524="","",'S.D. Paste sheet'!Q524)</f>
        <v/>
      </c>
      <c r="R524" s="20" t="str">
        <f>IF('S.D. Paste sheet'!R524="","",'S.D. Paste sheet'!R524)</f>
        <v/>
      </c>
      <c r="S524" s="20" t="str">
        <f>IF('S.D. Paste sheet'!S524="","",'S.D. Paste sheet'!S524)</f>
        <v/>
      </c>
      <c r="T524" s="20" t="str">
        <f>IF('S.D. Paste sheet'!T524="","",'S.D. Paste sheet'!T524)</f>
        <v/>
      </c>
      <c r="U524" s="20" t="str">
        <f>IF('S.D. Paste sheet'!U524="","",'S.D. Paste sheet'!U524)</f>
        <v/>
      </c>
      <c r="V524" s="20" t="str">
        <f>IF('S.D. Paste sheet'!V524="","",'S.D. Paste sheet'!V524)</f>
        <v/>
      </c>
      <c r="W524" s="20" t="str">
        <f>IF('S.D. Paste sheet'!W524="","",'S.D. Paste sheet'!W524)</f>
        <v/>
      </c>
      <c r="X524" s="20" t="str">
        <f>IF('S.D. Paste sheet'!X524="","",'S.D. Paste sheet'!X524)</f>
        <v/>
      </c>
      <c r="Y524" s="20" t="str">
        <f>IF('S.D. Paste sheet'!Y524="","",'S.D. Paste sheet'!Y524)</f>
        <v/>
      </c>
      <c r="Z524" s="20" t="str">
        <f>IF('S.D. Paste sheet'!Z524="","",'S.D. Paste sheet'!Z524)</f>
        <v/>
      </c>
      <c r="AA524" s="20" t="str">
        <f>IF('S.D. Paste sheet'!AA524="","",'S.D. Paste sheet'!AA524)</f>
        <v/>
      </c>
      <c r="AB524" s="20" t="str">
        <f>IF('S.D. Paste sheet'!AB524="","",'S.D. Paste sheet'!AB524)</f>
        <v/>
      </c>
      <c r="AC524" s="20" t="str">
        <f>IF('S.D. Paste sheet'!AC524="","",'S.D. Paste sheet'!AC524)</f>
        <v/>
      </c>
      <c r="AD524" s="20" t="str">
        <f>IF('S.D. Paste sheet'!AD524="","",'S.D. Paste sheet'!AD524)</f>
        <v/>
      </c>
      <c r="AE524" s="29"/>
      <c r="AF524" t="str">
        <f>IF(AK524="","",IF(AK524&gt;0,COUNT($AG$2:AG524),""))</f>
        <v/>
      </c>
      <c r="AG524" s="25" t="str">
        <f t="shared" si="259"/>
        <v/>
      </c>
      <c r="AH524" s="25" t="str">
        <f t="shared" si="260"/>
        <v/>
      </c>
      <c r="AI524" s="25" t="str">
        <f t="shared" si="261"/>
        <v/>
      </c>
      <c r="AJ524" s="25" t="str">
        <f t="shared" si="262"/>
        <v/>
      </c>
      <c r="AK524" s="25" t="str">
        <f t="shared" si="263"/>
        <v/>
      </c>
      <c r="AL524" s="25" t="str">
        <f t="shared" si="264"/>
        <v/>
      </c>
      <c r="AM524" s="25" t="str">
        <f t="shared" si="265"/>
        <v/>
      </c>
      <c r="AN524" s="25" t="str">
        <f t="shared" si="266"/>
        <v/>
      </c>
      <c r="AO524" s="25" t="str">
        <f t="shared" si="267"/>
        <v/>
      </c>
      <c r="AP524" s="25" t="str">
        <f t="shared" si="268"/>
        <v/>
      </c>
      <c r="AQ524" s="25" t="str">
        <f t="shared" si="269"/>
        <v/>
      </c>
      <c r="AR524" s="25" t="str">
        <f t="shared" si="270"/>
        <v/>
      </c>
      <c r="AS524" s="25" t="str">
        <f t="shared" si="271"/>
        <v/>
      </c>
      <c r="AT524" s="25" t="str">
        <f t="shared" si="272"/>
        <v/>
      </c>
      <c r="AU524" s="25" t="str">
        <f t="shared" si="273"/>
        <v/>
      </c>
      <c r="AV524" s="25" t="str">
        <f t="shared" si="274"/>
        <v/>
      </c>
      <c r="AX524" t="str">
        <f>IF(BC524="","",IF(BC524&gt;0,COUNT($AY$2:AY524),""))</f>
        <v/>
      </c>
      <c r="AY524" s="25" t="str">
        <f t="shared" si="275"/>
        <v/>
      </c>
      <c r="AZ524" s="25" t="str">
        <f t="shared" si="276"/>
        <v/>
      </c>
      <c r="BA524" s="25" t="str">
        <f t="shared" si="277"/>
        <v/>
      </c>
      <c r="BB524" s="25" t="str">
        <f t="shared" si="278"/>
        <v/>
      </c>
      <c r="BC524" s="25" t="str">
        <f t="shared" si="279"/>
        <v/>
      </c>
      <c r="BD524" s="25" t="str">
        <f t="shared" si="280"/>
        <v/>
      </c>
      <c r="BE524" s="25" t="str">
        <f t="shared" si="281"/>
        <v/>
      </c>
      <c r="BF524" s="25" t="str">
        <f t="shared" si="282"/>
        <v/>
      </c>
      <c r="BG524" s="25" t="str">
        <f t="shared" si="283"/>
        <v/>
      </c>
      <c r="BH524" s="25" t="str">
        <f t="shared" si="284"/>
        <v/>
      </c>
      <c r="BI524" s="25" t="str">
        <f t="shared" si="285"/>
        <v/>
      </c>
      <c r="BJ524" s="25" t="str">
        <f t="shared" si="286"/>
        <v/>
      </c>
      <c r="BK524" s="25" t="str">
        <f t="shared" si="287"/>
        <v/>
      </c>
      <c r="BL524" s="25" t="str">
        <f t="shared" si="288"/>
        <v/>
      </c>
      <c r="BM524" s="25" t="str">
        <f t="shared" si="289"/>
        <v/>
      </c>
      <c r="BN524" s="25" t="str">
        <f t="shared" si="290"/>
        <v/>
      </c>
    </row>
    <row r="525" spans="1:66">
      <c r="A525" s="20" t="str">
        <f>IF('S.D. Paste sheet'!A525="","",'S.D. Paste sheet'!A525)</f>
        <v/>
      </c>
      <c r="B525" s="20" t="str">
        <f>IF('S.D. Paste sheet'!B525="","",'S.D. Paste sheet'!B525)</f>
        <v/>
      </c>
      <c r="C525" s="20" t="str">
        <f>IF('S.D. Paste sheet'!C525="","",'S.D. Paste sheet'!C525)</f>
        <v/>
      </c>
      <c r="D525" s="20" t="str">
        <f>IF('S.D. Paste sheet'!D525="","",'S.D. Paste sheet'!D525)</f>
        <v/>
      </c>
      <c r="E525" s="20" t="str">
        <f>IF('S.D. Paste sheet'!E525="","",UPPER('S.D. Paste sheet'!E525))</f>
        <v/>
      </c>
      <c r="F525" s="20" t="str">
        <f>IF('S.D. Paste sheet'!F525="","",'S.D. Paste sheet'!F525)</f>
        <v/>
      </c>
      <c r="G525" s="20" t="str">
        <f>IF('S.D. Paste sheet'!G525="","",UPPER('S.D. Paste sheet'!G525))</f>
        <v/>
      </c>
      <c r="H525" s="20" t="str">
        <f>IF('S.D. Paste sheet'!H525="","",UPPER('S.D. Paste sheet'!H525))</f>
        <v/>
      </c>
      <c r="I525" s="20" t="str">
        <f>IF('S.D. Paste sheet'!I525="","",'S.D. Paste sheet'!I525)</f>
        <v/>
      </c>
      <c r="J525" s="20" t="str">
        <f>IF('S.D. Paste sheet'!J525="","",'S.D. Paste sheet'!J525)</f>
        <v/>
      </c>
      <c r="K525" s="20" t="str">
        <f>IF('S.D. Paste sheet'!K525="","",'S.D. Paste sheet'!K525)</f>
        <v/>
      </c>
      <c r="L525" s="20" t="str">
        <f>IF('S.D. Paste sheet'!L525="","",'S.D. Paste sheet'!L525)</f>
        <v/>
      </c>
      <c r="M525" s="20" t="str">
        <f>IF('S.D. Paste sheet'!M525="","",'S.D. Paste sheet'!M525)</f>
        <v/>
      </c>
      <c r="N525" s="20" t="str">
        <f>IF('S.D. Paste sheet'!N525="","",'S.D. Paste sheet'!N525)</f>
        <v/>
      </c>
      <c r="O525" s="20" t="str">
        <f>IF('S.D. Paste sheet'!O525="","",'S.D. Paste sheet'!O525)</f>
        <v/>
      </c>
      <c r="P525" s="20" t="str">
        <f>IF('S.D. Paste sheet'!P525="","",'S.D. Paste sheet'!P525)</f>
        <v/>
      </c>
      <c r="Q525" s="20" t="str">
        <f>IF('S.D. Paste sheet'!Q525="","",'S.D. Paste sheet'!Q525)</f>
        <v/>
      </c>
      <c r="R525" s="20" t="str">
        <f>IF('S.D. Paste sheet'!R525="","",'S.D. Paste sheet'!R525)</f>
        <v/>
      </c>
      <c r="S525" s="20" t="str">
        <f>IF('S.D. Paste sheet'!S525="","",'S.D. Paste sheet'!S525)</f>
        <v/>
      </c>
      <c r="T525" s="20" t="str">
        <f>IF('S.D. Paste sheet'!T525="","",'S.D. Paste sheet'!T525)</f>
        <v/>
      </c>
      <c r="U525" s="20" t="str">
        <f>IF('S.D. Paste sheet'!U525="","",'S.D. Paste sheet'!U525)</f>
        <v/>
      </c>
      <c r="V525" s="20" t="str">
        <f>IF('S.D. Paste sheet'!V525="","",'S.D. Paste sheet'!V525)</f>
        <v/>
      </c>
      <c r="W525" s="20" t="str">
        <f>IF('S.D. Paste sheet'!W525="","",'S.D. Paste sheet'!W525)</f>
        <v/>
      </c>
      <c r="X525" s="20" t="str">
        <f>IF('S.D. Paste sheet'!X525="","",'S.D. Paste sheet'!X525)</f>
        <v/>
      </c>
      <c r="Y525" s="20" t="str">
        <f>IF('S.D. Paste sheet'!Y525="","",'S.D. Paste sheet'!Y525)</f>
        <v/>
      </c>
      <c r="Z525" s="20" t="str">
        <f>IF('S.D. Paste sheet'!Z525="","",'S.D. Paste sheet'!Z525)</f>
        <v/>
      </c>
      <c r="AA525" s="20" t="str">
        <f>IF('S.D. Paste sheet'!AA525="","",'S.D. Paste sheet'!AA525)</f>
        <v/>
      </c>
      <c r="AB525" s="20" t="str">
        <f>IF('S.D. Paste sheet'!AB525="","",'S.D. Paste sheet'!AB525)</f>
        <v/>
      </c>
      <c r="AC525" s="20" t="str">
        <f>IF('S.D. Paste sheet'!AC525="","",'S.D. Paste sheet'!AC525)</f>
        <v/>
      </c>
      <c r="AD525" s="20" t="str">
        <f>IF('S.D. Paste sheet'!AD525="","",'S.D. Paste sheet'!AD525)</f>
        <v/>
      </c>
      <c r="AE525" s="29"/>
      <c r="AF525" t="str">
        <f>IF(AK525="","",IF(AK525&gt;0,COUNT($AG$2:AG525),""))</f>
        <v/>
      </c>
      <c r="AG525" s="25" t="str">
        <f t="shared" si="259"/>
        <v/>
      </c>
      <c r="AH525" s="25" t="str">
        <f t="shared" si="260"/>
        <v/>
      </c>
      <c r="AI525" s="25" t="str">
        <f t="shared" si="261"/>
        <v/>
      </c>
      <c r="AJ525" s="25" t="str">
        <f t="shared" si="262"/>
        <v/>
      </c>
      <c r="AK525" s="25" t="str">
        <f t="shared" si="263"/>
        <v/>
      </c>
      <c r="AL525" s="25" t="str">
        <f t="shared" si="264"/>
        <v/>
      </c>
      <c r="AM525" s="25" t="str">
        <f t="shared" si="265"/>
        <v/>
      </c>
      <c r="AN525" s="25" t="str">
        <f t="shared" si="266"/>
        <v/>
      </c>
      <c r="AO525" s="25" t="str">
        <f t="shared" si="267"/>
        <v/>
      </c>
      <c r="AP525" s="25" t="str">
        <f t="shared" si="268"/>
        <v/>
      </c>
      <c r="AQ525" s="25" t="str">
        <f t="shared" si="269"/>
        <v/>
      </c>
      <c r="AR525" s="25" t="str">
        <f t="shared" si="270"/>
        <v/>
      </c>
      <c r="AS525" s="25" t="str">
        <f t="shared" si="271"/>
        <v/>
      </c>
      <c r="AT525" s="25" t="str">
        <f t="shared" si="272"/>
        <v/>
      </c>
      <c r="AU525" s="25" t="str">
        <f t="shared" si="273"/>
        <v/>
      </c>
      <c r="AV525" s="25" t="str">
        <f t="shared" si="274"/>
        <v/>
      </c>
      <c r="AX525" t="str">
        <f>IF(BC525="","",IF(BC525&gt;0,COUNT($AY$2:AY525),""))</f>
        <v/>
      </c>
      <c r="AY525" s="25" t="str">
        <f t="shared" si="275"/>
        <v/>
      </c>
      <c r="AZ525" s="25" t="str">
        <f t="shared" si="276"/>
        <v/>
      </c>
      <c r="BA525" s="25" t="str">
        <f t="shared" si="277"/>
        <v/>
      </c>
      <c r="BB525" s="25" t="str">
        <f t="shared" si="278"/>
        <v/>
      </c>
      <c r="BC525" s="25" t="str">
        <f t="shared" si="279"/>
        <v/>
      </c>
      <c r="BD525" s="25" t="str">
        <f t="shared" si="280"/>
        <v/>
      </c>
      <c r="BE525" s="25" t="str">
        <f t="shared" si="281"/>
        <v/>
      </c>
      <c r="BF525" s="25" t="str">
        <f t="shared" si="282"/>
        <v/>
      </c>
      <c r="BG525" s="25" t="str">
        <f t="shared" si="283"/>
        <v/>
      </c>
      <c r="BH525" s="25" t="str">
        <f t="shared" si="284"/>
        <v/>
      </c>
      <c r="BI525" s="25" t="str">
        <f t="shared" si="285"/>
        <v/>
      </c>
      <c r="BJ525" s="25" t="str">
        <f t="shared" si="286"/>
        <v/>
      </c>
      <c r="BK525" s="25" t="str">
        <f t="shared" si="287"/>
        <v/>
      </c>
      <c r="BL525" s="25" t="str">
        <f t="shared" si="288"/>
        <v/>
      </c>
      <c r="BM525" s="25" t="str">
        <f t="shared" si="289"/>
        <v/>
      </c>
      <c r="BN525" s="25" t="str">
        <f t="shared" si="290"/>
        <v/>
      </c>
    </row>
    <row r="526" spans="1:66">
      <c r="A526" s="20" t="str">
        <f>IF('S.D. Paste sheet'!A526="","",'S.D. Paste sheet'!A526)</f>
        <v/>
      </c>
      <c r="B526" s="20" t="str">
        <f>IF('S.D. Paste sheet'!B526="","",'S.D. Paste sheet'!B526)</f>
        <v/>
      </c>
      <c r="C526" s="20" t="str">
        <f>IF('S.D. Paste sheet'!C526="","",'S.D. Paste sheet'!C526)</f>
        <v/>
      </c>
      <c r="D526" s="20" t="str">
        <f>IF('S.D. Paste sheet'!D526="","",'S.D. Paste sheet'!D526)</f>
        <v/>
      </c>
      <c r="E526" s="20" t="str">
        <f>IF('S.D. Paste sheet'!E526="","",UPPER('S.D. Paste sheet'!E526))</f>
        <v/>
      </c>
      <c r="F526" s="20" t="str">
        <f>IF('S.D. Paste sheet'!F526="","",'S.D. Paste sheet'!F526)</f>
        <v/>
      </c>
      <c r="G526" s="20" t="str">
        <f>IF('S.D. Paste sheet'!G526="","",UPPER('S.D. Paste sheet'!G526))</f>
        <v/>
      </c>
      <c r="H526" s="20" t="str">
        <f>IF('S.D. Paste sheet'!H526="","",UPPER('S.D. Paste sheet'!H526))</f>
        <v/>
      </c>
      <c r="I526" s="20" t="str">
        <f>IF('S.D. Paste sheet'!I526="","",'S.D. Paste sheet'!I526)</f>
        <v/>
      </c>
      <c r="J526" s="20" t="str">
        <f>IF('S.D. Paste sheet'!J526="","",'S.D. Paste sheet'!J526)</f>
        <v/>
      </c>
      <c r="K526" s="20" t="str">
        <f>IF('S.D. Paste sheet'!K526="","",'S.D. Paste sheet'!K526)</f>
        <v/>
      </c>
      <c r="L526" s="20" t="str">
        <f>IF('S.D. Paste sheet'!L526="","",'S.D. Paste sheet'!L526)</f>
        <v/>
      </c>
      <c r="M526" s="20" t="str">
        <f>IF('S.D. Paste sheet'!M526="","",'S.D. Paste sheet'!M526)</f>
        <v/>
      </c>
      <c r="N526" s="20" t="str">
        <f>IF('S.D. Paste sheet'!N526="","",'S.D. Paste sheet'!N526)</f>
        <v/>
      </c>
      <c r="O526" s="20" t="str">
        <f>IF('S.D. Paste sheet'!O526="","",'S.D. Paste sheet'!O526)</f>
        <v/>
      </c>
      <c r="P526" s="20" t="str">
        <f>IF('S.D. Paste sheet'!P526="","",'S.D. Paste sheet'!P526)</f>
        <v/>
      </c>
      <c r="Q526" s="20" t="str">
        <f>IF('S.D. Paste sheet'!Q526="","",'S.D. Paste sheet'!Q526)</f>
        <v/>
      </c>
      <c r="R526" s="20" t="str">
        <f>IF('S.D. Paste sheet'!R526="","",'S.D. Paste sheet'!R526)</f>
        <v/>
      </c>
      <c r="S526" s="20" t="str">
        <f>IF('S.D. Paste sheet'!S526="","",'S.D. Paste sheet'!S526)</f>
        <v/>
      </c>
      <c r="T526" s="20" t="str">
        <f>IF('S.D. Paste sheet'!T526="","",'S.D. Paste sheet'!T526)</f>
        <v/>
      </c>
      <c r="U526" s="20" t="str">
        <f>IF('S.D. Paste sheet'!U526="","",'S.D. Paste sheet'!U526)</f>
        <v/>
      </c>
      <c r="V526" s="20" t="str">
        <f>IF('S.D. Paste sheet'!V526="","",'S.D. Paste sheet'!V526)</f>
        <v/>
      </c>
      <c r="W526" s="20" t="str">
        <f>IF('S.D. Paste sheet'!W526="","",'S.D. Paste sheet'!W526)</f>
        <v/>
      </c>
      <c r="X526" s="20" t="str">
        <f>IF('S.D. Paste sheet'!X526="","",'S.D. Paste sheet'!X526)</f>
        <v/>
      </c>
      <c r="Y526" s="20" t="str">
        <f>IF('S.D. Paste sheet'!Y526="","",'S.D. Paste sheet'!Y526)</f>
        <v/>
      </c>
      <c r="Z526" s="20" t="str">
        <f>IF('S.D. Paste sheet'!Z526="","",'S.D. Paste sheet'!Z526)</f>
        <v/>
      </c>
      <c r="AA526" s="20" t="str">
        <f>IF('S.D. Paste sheet'!AA526="","",'S.D. Paste sheet'!AA526)</f>
        <v/>
      </c>
      <c r="AB526" s="20" t="str">
        <f>IF('S.D. Paste sheet'!AB526="","",'S.D. Paste sheet'!AB526)</f>
        <v/>
      </c>
      <c r="AC526" s="20" t="str">
        <f>IF('S.D. Paste sheet'!AC526="","",'S.D. Paste sheet'!AC526)</f>
        <v/>
      </c>
      <c r="AD526" s="20" t="str">
        <f>IF('S.D. Paste sheet'!AD526="","",'S.D. Paste sheet'!AD526)</f>
        <v/>
      </c>
      <c r="AE526" s="29"/>
      <c r="AF526" t="str">
        <f>IF(AK526="","",IF(AK526&gt;0,COUNT($AG$2:AG526),""))</f>
        <v/>
      </c>
      <c r="AG526" s="25" t="str">
        <f t="shared" si="259"/>
        <v/>
      </c>
      <c r="AH526" s="25" t="str">
        <f t="shared" si="260"/>
        <v/>
      </c>
      <c r="AI526" s="25" t="str">
        <f t="shared" si="261"/>
        <v/>
      </c>
      <c r="AJ526" s="25" t="str">
        <f t="shared" si="262"/>
        <v/>
      </c>
      <c r="AK526" s="25" t="str">
        <f t="shared" si="263"/>
        <v/>
      </c>
      <c r="AL526" s="25" t="str">
        <f t="shared" si="264"/>
        <v/>
      </c>
      <c r="AM526" s="25" t="str">
        <f t="shared" si="265"/>
        <v/>
      </c>
      <c r="AN526" s="25" t="str">
        <f t="shared" si="266"/>
        <v/>
      </c>
      <c r="AO526" s="25" t="str">
        <f t="shared" si="267"/>
        <v/>
      </c>
      <c r="AP526" s="25" t="str">
        <f t="shared" si="268"/>
        <v/>
      </c>
      <c r="AQ526" s="25" t="str">
        <f t="shared" si="269"/>
        <v/>
      </c>
      <c r="AR526" s="25" t="str">
        <f t="shared" si="270"/>
        <v/>
      </c>
      <c r="AS526" s="25" t="str">
        <f t="shared" si="271"/>
        <v/>
      </c>
      <c r="AT526" s="25" t="str">
        <f t="shared" si="272"/>
        <v/>
      </c>
      <c r="AU526" s="25" t="str">
        <f t="shared" si="273"/>
        <v/>
      </c>
      <c r="AV526" s="25" t="str">
        <f t="shared" si="274"/>
        <v/>
      </c>
      <c r="AX526" t="str">
        <f>IF(BC526="","",IF(BC526&gt;0,COUNT($AY$2:AY526),""))</f>
        <v/>
      </c>
      <c r="AY526" s="25" t="str">
        <f t="shared" si="275"/>
        <v/>
      </c>
      <c r="AZ526" s="25" t="str">
        <f t="shared" si="276"/>
        <v/>
      </c>
      <c r="BA526" s="25" t="str">
        <f t="shared" si="277"/>
        <v/>
      </c>
      <c r="BB526" s="25" t="str">
        <f t="shared" si="278"/>
        <v/>
      </c>
      <c r="BC526" s="25" t="str">
        <f t="shared" si="279"/>
        <v/>
      </c>
      <c r="BD526" s="25" t="str">
        <f t="shared" si="280"/>
        <v/>
      </c>
      <c r="BE526" s="25" t="str">
        <f t="shared" si="281"/>
        <v/>
      </c>
      <c r="BF526" s="25" t="str">
        <f t="shared" si="282"/>
        <v/>
      </c>
      <c r="BG526" s="25" t="str">
        <f t="shared" si="283"/>
        <v/>
      </c>
      <c r="BH526" s="25" t="str">
        <f t="shared" si="284"/>
        <v/>
      </c>
      <c r="BI526" s="25" t="str">
        <f t="shared" si="285"/>
        <v/>
      </c>
      <c r="BJ526" s="25" t="str">
        <f t="shared" si="286"/>
        <v/>
      </c>
      <c r="BK526" s="25" t="str">
        <f t="shared" si="287"/>
        <v/>
      </c>
      <c r="BL526" s="25" t="str">
        <f t="shared" si="288"/>
        <v/>
      </c>
      <c r="BM526" s="25" t="str">
        <f t="shared" si="289"/>
        <v/>
      </c>
      <c r="BN526" s="25" t="str">
        <f t="shared" si="290"/>
        <v/>
      </c>
    </row>
    <row r="527" spans="1:66">
      <c r="A527" s="20" t="str">
        <f>IF('S.D. Paste sheet'!A527="","",'S.D. Paste sheet'!A527)</f>
        <v/>
      </c>
      <c r="B527" s="20" t="str">
        <f>IF('S.D. Paste sheet'!B527="","",'S.D. Paste sheet'!B527)</f>
        <v/>
      </c>
      <c r="C527" s="20" t="str">
        <f>IF('S.D. Paste sheet'!C527="","",'S.D. Paste sheet'!C527)</f>
        <v/>
      </c>
      <c r="D527" s="20" t="str">
        <f>IF('S.D. Paste sheet'!D527="","",'S.D. Paste sheet'!D527)</f>
        <v/>
      </c>
      <c r="E527" s="20" t="str">
        <f>IF('S.D. Paste sheet'!E527="","",UPPER('S.D. Paste sheet'!E527))</f>
        <v/>
      </c>
      <c r="F527" s="20" t="str">
        <f>IF('S.D. Paste sheet'!F527="","",'S.D. Paste sheet'!F527)</f>
        <v/>
      </c>
      <c r="G527" s="20" t="str">
        <f>IF('S.D. Paste sheet'!G527="","",UPPER('S.D. Paste sheet'!G527))</f>
        <v/>
      </c>
      <c r="H527" s="20" t="str">
        <f>IF('S.D. Paste sheet'!H527="","",UPPER('S.D. Paste sheet'!H527))</f>
        <v/>
      </c>
      <c r="I527" s="20" t="str">
        <f>IF('S.D. Paste sheet'!I527="","",'S.D. Paste sheet'!I527)</f>
        <v/>
      </c>
      <c r="J527" s="20" t="str">
        <f>IF('S.D. Paste sheet'!J527="","",'S.D. Paste sheet'!J527)</f>
        <v/>
      </c>
      <c r="K527" s="20" t="str">
        <f>IF('S.D. Paste sheet'!K527="","",'S.D. Paste sheet'!K527)</f>
        <v/>
      </c>
      <c r="L527" s="20" t="str">
        <f>IF('S.D. Paste sheet'!L527="","",'S.D. Paste sheet'!L527)</f>
        <v/>
      </c>
      <c r="M527" s="20" t="str">
        <f>IF('S.D. Paste sheet'!M527="","",'S.D. Paste sheet'!M527)</f>
        <v/>
      </c>
      <c r="N527" s="20" t="str">
        <f>IF('S.D. Paste sheet'!N527="","",'S.D. Paste sheet'!N527)</f>
        <v/>
      </c>
      <c r="O527" s="20" t="str">
        <f>IF('S.D. Paste sheet'!O527="","",'S.D. Paste sheet'!O527)</f>
        <v/>
      </c>
      <c r="P527" s="20" t="str">
        <f>IF('S.D. Paste sheet'!P527="","",'S.D. Paste sheet'!P527)</f>
        <v/>
      </c>
      <c r="Q527" s="20" t="str">
        <f>IF('S.D. Paste sheet'!Q527="","",'S.D. Paste sheet'!Q527)</f>
        <v/>
      </c>
      <c r="R527" s="20" t="str">
        <f>IF('S.D. Paste sheet'!R527="","",'S.D. Paste sheet'!R527)</f>
        <v/>
      </c>
      <c r="S527" s="20" t="str">
        <f>IF('S.D. Paste sheet'!S527="","",'S.D. Paste sheet'!S527)</f>
        <v/>
      </c>
      <c r="T527" s="20" t="str">
        <f>IF('S.D. Paste sheet'!T527="","",'S.D. Paste sheet'!T527)</f>
        <v/>
      </c>
      <c r="U527" s="20" t="str">
        <f>IF('S.D. Paste sheet'!U527="","",'S.D. Paste sheet'!U527)</f>
        <v/>
      </c>
      <c r="V527" s="20" t="str">
        <f>IF('S.D. Paste sheet'!V527="","",'S.D. Paste sheet'!V527)</f>
        <v/>
      </c>
      <c r="W527" s="20" t="str">
        <f>IF('S.D. Paste sheet'!W527="","",'S.D. Paste sheet'!W527)</f>
        <v/>
      </c>
      <c r="X527" s="20" t="str">
        <f>IF('S.D. Paste sheet'!X527="","",'S.D. Paste sheet'!X527)</f>
        <v/>
      </c>
      <c r="Y527" s="20" t="str">
        <f>IF('S.D. Paste sheet'!Y527="","",'S.D. Paste sheet'!Y527)</f>
        <v/>
      </c>
      <c r="Z527" s="20" t="str">
        <f>IF('S.D. Paste sheet'!Z527="","",'S.D. Paste sheet'!Z527)</f>
        <v/>
      </c>
      <c r="AA527" s="20" t="str">
        <f>IF('S.D. Paste sheet'!AA527="","",'S.D. Paste sheet'!AA527)</f>
        <v/>
      </c>
      <c r="AB527" s="20" t="str">
        <f>IF('S.D. Paste sheet'!AB527="","",'S.D. Paste sheet'!AB527)</f>
        <v/>
      </c>
      <c r="AC527" s="20" t="str">
        <f>IF('S.D. Paste sheet'!AC527="","",'S.D. Paste sheet'!AC527)</f>
        <v/>
      </c>
      <c r="AD527" s="20" t="str">
        <f>IF('S.D. Paste sheet'!AD527="","",'S.D. Paste sheet'!AD527)</f>
        <v/>
      </c>
      <c r="AE527" s="29"/>
      <c r="AF527" t="str">
        <f>IF(AK527="","",IF(AK527&gt;0,COUNT($AG$2:AG527),""))</f>
        <v/>
      </c>
      <c r="AG527" s="25" t="str">
        <f t="shared" si="259"/>
        <v/>
      </c>
      <c r="AH527" s="25" t="str">
        <f t="shared" si="260"/>
        <v/>
      </c>
      <c r="AI527" s="25" t="str">
        <f t="shared" si="261"/>
        <v/>
      </c>
      <c r="AJ527" s="25" t="str">
        <f t="shared" si="262"/>
        <v/>
      </c>
      <c r="AK527" s="25" t="str">
        <f t="shared" si="263"/>
        <v/>
      </c>
      <c r="AL527" s="25" t="str">
        <f t="shared" si="264"/>
        <v/>
      </c>
      <c r="AM527" s="25" t="str">
        <f t="shared" si="265"/>
        <v/>
      </c>
      <c r="AN527" s="25" t="str">
        <f t="shared" si="266"/>
        <v/>
      </c>
      <c r="AO527" s="25" t="str">
        <f t="shared" si="267"/>
        <v/>
      </c>
      <c r="AP527" s="25" t="str">
        <f t="shared" si="268"/>
        <v/>
      </c>
      <c r="AQ527" s="25" t="str">
        <f t="shared" si="269"/>
        <v/>
      </c>
      <c r="AR527" s="25" t="str">
        <f t="shared" si="270"/>
        <v/>
      </c>
      <c r="AS527" s="25" t="str">
        <f t="shared" si="271"/>
        <v/>
      </c>
      <c r="AT527" s="25" t="str">
        <f t="shared" si="272"/>
        <v/>
      </c>
      <c r="AU527" s="25" t="str">
        <f t="shared" si="273"/>
        <v/>
      </c>
      <c r="AV527" s="25" t="str">
        <f t="shared" si="274"/>
        <v/>
      </c>
      <c r="AX527" t="str">
        <f>IF(BC527="","",IF(BC527&gt;0,COUNT($AY$2:AY527),""))</f>
        <v/>
      </c>
      <c r="AY527" s="25" t="str">
        <f t="shared" si="275"/>
        <v/>
      </c>
      <c r="AZ527" s="25" t="str">
        <f t="shared" si="276"/>
        <v/>
      </c>
      <c r="BA527" s="25" t="str">
        <f t="shared" si="277"/>
        <v/>
      </c>
      <c r="BB527" s="25" t="str">
        <f t="shared" si="278"/>
        <v/>
      </c>
      <c r="BC527" s="25" t="str">
        <f t="shared" si="279"/>
        <v/>
      </c>
      <c r="BD527" s="25" t="str">
        <f t="shared" si="280"/>
        <v/>
      </c>
      <c r="BE527" s="25" t="str">
        <f t="shared" si="281"/>
        <v/>
      </c>
      <c r="BF527" s="25" t="str">
        <f t="shared" si="282"/>
        <v/>
      </c>
      <c r="BG527" s="25" t="str">
        <f t="shared" si="283"/>
        <v/>
      </c>
      <c r="BH527" s="25" t="str">
        <f t="shared" si="284"/>
        <v/>
      </c>
      <c r="BI527" s="25" t="str">
        <f t="shared" si="285"/>
        <v/>
      </c>
      <c r="BJ527" s="25" t="str">
        <f t="shared" si="286"/>
        <v/>
      </c>
      <c r="BK527" s="25" t="str">
        <f t="shared" si="287"/>
        <v/>
      </c>
      <c r="BL527" s="25" t="str">
        <f t="shared" si="288"/>
        <v/>
      </c>
      <c r="BM527" s="25" t="str">
        <f t="shared" si="289"/>
        <v/>
      </c>
      <c r="BN527" s="25" t="str">
        <f t="shared" si="290"/>
        <v/>
      </c>
    </row>
    <row r="528" spans="1:66">
      <c r="A528" s="20" t="str">
        <f>IF('S.D. Paste sheet'!A528="","",'S.D. Paste sheet'!A528)</f>
        <v/>
      </c>
      <c r="B528" s="20" t="str">
        <f>IF('S.D. Paste sheet'!B528="","",'S.D. Paste sheet'!B528)</f>
        <v/>
      </c>
      <c r="C528" s="20" t="str">
        <f>IF('S.D. Paste sheet'!C528="","",'S.D. Paste sheet'!C528)</f>
        <v/>
      </c>
      <c r="D528" s="20" t="str">
        <f>IF('S.D. Paste sheet'!D528="","",'S.D. Paste sheet'!D528)</f>
        <v/>
      </c>
      <c r="E528" s="20" t="str">
        <f>IF('S.D. Paste sheet'!E528="","",UPPER('S.D. Paste sheet'!E528))</f>
        <v/>
      </c>
      <c r="F528" s="20" t="str">
        <f>IF('S.D. Paste sheet'!F528="","",'S.D. Paste sheet'!F528)</f>
        <v/>
      </c>
      <c r="G528" s="20" t="str">
        <f>IF('S.D. Paste sheet'!G528="","",UPPER('S.D. Paste sheet'!G528))</f>
        <v/>
      </c>
      <c r="H528" s="20" t="str">
        <f>IF('S.D. Paste sheet'!H528="","",UPPER('S.D. Paste sheet'!H528))</f>
        <v/>
      </c>
      <c r="I528" s="20" t="str">
        <f>IF('S.D. Paste sheet'!I528="","",'S.D. Paste sheet'!I528)</f>
        <v/>
      </c>
      <c r="J528" s="20" t="str">
        <f>IF('S.D. Paste sheet'!J528="","",'S.D. Paste sheet'!J528)</f>
        <v/>
      </c>
      <c r="K528" s="20" t="str">
        <f>IF('S.D. Paste sheet'!K528="","",'S.D. Paste sheet'!K528)</f>
        <v/>
      </c>
      <c r="L528" s="20" t="str">
        <f>IF('S.D. Paste sheet'!L528="","",'S.D. Paste sheet'!L528)</f>
        <v/>
      </c>
      <c r="M528" s="20" t="str">
        <f>IF('S.D. Paste sheet'!M528="","",'S.D. Paste sheet'!M528)</f>
        <v/>
      </c>
      <c r="N528" s="20" t="str">
        <f>IF('S.D. Paste sheet'!N528="","",'S.D. Paste sheet'!N528)</f>
        <v/>
      </c>
      <c r="O528" s="20" t="str">
        <f>IF('S.D. Paste sheet'!O528="","",'S.D. Paste sheet'!O528)</f>
        <v/>
      </c>
      <c r="P528" s="20" t="str">
        <f>IF('S.D. Paste sheet'!P528="","",'S.D. Paste sheet'!P528)</f>
        <v/>
      </c>
      <c r="Q528" s="20" t="str">
        <f>IF('S.D. Paste sheet'!Q528="","",'S.D. Paste sheet'!Q528)</f>
        <v/>
      </c>
      <c r="R528" s="20" t="str">
        <f>IF('S.D. Paste sheet'!R528="","",'S.D. Paste sheet'!R528)</f>
        <v/>
      </c>
      <c r="S528" s="20" t="str">
        <f>IF('S.D. Paste sheet'!S528="","",'S.D. Paste sheet'!S528)</f>
        <v/>
      </c>
      <c r="T528" s="20" t="str">
        <f>IF('S.D. Paste sheet'!T528="","",'S.D. Paste sheet'!T528)</f>
        <v/>
      </c>
      <c r="U528" s="20" t="str">
        <f>IF('S.D. Paste sheet'!U528="","",'S.D. Paste sheet'!U528)</f>
        <v/>
      </c>
      <c r="V528" s="20" t="str">
        <f>IF('S.D. Paste sheet'!V528="","",'S.D. Paste sheet'!V528)</f>
        <v/>
      </c>
      <c r="W528" s="20" t="str">
        <f>IF('S.D. Paste sheet'!W528="","",'S.D. Paste sheet'!W528)</f>
        <v/>
      </c>
      <c r="X528" s="20" t="str">
        <f>IF('S.D. Paste sheet'!X528="","",'S.D. Paste sheet'!X528)</f>
        <v/>
      </c>
      <c r="Y528" s="20" t="str">
        <f>IF('S.D. Paste sheet'!Y528="","",'S.D. Paste sheet'!Y528)</f>
        <v/>
      </c>
      <c r="Z528" s="20" t="str">
        <f>IF('S.D. Paste sheet'!Z528="","",'S.D. Paste sheet'!Z528)</f>
        <v/>
      </c>
      <c r="AA528" s="20" t="str">
        <f>IF('S.D. Paste sheet'!AA528="","",'S.D. Paste sheet'!AA528)</f>
        <v/>
      </c>
      <c r="AB528" s="20" t="str">
        <f>IF('S.D. Paste sheet'!AB528="","",'S.D. Paste sheet'!AB528)</f>
        <v/>
      </c>
      <c r="AC528" s="20" t="str">
        <f>IF('S.D. Paste sheet'!AC528="","",'S.D. Paste sheet'!AC528)</f>
        <v/>
      </c>
      <c r="AD528" s="20" t="str">
        <f>IF('S.D. Paste sheet'!AD528="","",'S.D. Paste sheet'!AD528)</f>
        <v/>
      </c>
      <c r="AE528" s="29"/>
      <c r="AF528" t="str">
        <f>IF(AK528="","",IF(AK528&gt;0,COUNT($AG$2:AG528),""))</f>
        <v/>
      </c>
      <c r="AG528" s="25" t="str">
        <f t="shared" si="259"/>
        <v/>
      </c>
      <c r="AH528" s="25" t="str">
        <f t="shared" si="260"/>
        <v/>
      </c>
      <c r="AI528" s="25" t="str">
        <f t="shared" si="261"/>
        <v/>
      </c>
      <c r="AJ528" s="25" t="str">
        <f t="shared" si="262"/>
        <v/>
      </c>
      <c r="AK528" s="25" t="str">
        <f t="shared" si="263"/>
        <v/>
      </c>
      <c r="AL528" s="25" t="str">
        <f t="shared" si="264"/>
        <v/>
      </c>
      <c r="AM528" s="25" t="str">
        <f t="shared" si="265"/>
        <v/>
      </c>
      <c r="AN528" s="25" t="str">
        <f t="shared" si="266"/>
        <v/>
      </c>
      <c r="AO528" s="25" t="str">
        <f t="shared" si="267"/>
        <v/>
      </c>
      <c r="AP528" s="25" t="str">
        <f t="shared" si="268"/>
        <v/>
      </c>
      <c r="AQ528" s="25" t="str">
        <f t="shared" si="269"/>
        <v/>
      </c>
      <c r="AR528" s="25" t="str">
        <f t="shared" si="270"/>
        <v/>
      </c>
      <c r="AS528" s="25" t="str">
        <f t="shared" si="271"/>
        <v/>
      </c>
      <c r="AT528" s="25" t="str">
        <f t="shared" si="272"/>
        <v/>
      </c>
      <c r="AU528" s="25" t="str">
        <f t="shared" si="273"/>
        <v/>
      </c>
      <c r="AV528" s="25" t="str">
        <f t="shared" si="274"/>
        <v/>
      </c>
      <c r="AX528" t="str">
        <f>IF(BC528="","",IF(BC528&gt;0,COUNT($AY$2:AY528),""))</f>
        <v/>
      </c>
      <c r="AY528" s="25" t="str">
        <f t="shared" si="275"/>
        <v/>
      </c>
      <c r="AZ528" s="25" t="str">
        <f t="shared" si="276"/>
        <v/>
      </c>
      <c r="BA528" s="25" t="str">
        <f t="shared" si="277"/>
        <v/>
      </c>
      <c r="BB528" s="25" t="str">
        <f t="shared" si="278"/>
        <v/>
      </c>
      <c r="BC528" s="25" t="str">
        <f t="shared" si="279"/>
        <v/>
      </c>
      <c r="BD528" s="25" t="str">
        <f t="shared" si="280"/>
        <v/>
      </c>
      <c r="BE528" s="25" t="str">
        <f t="shared" si="281"/>
        <v/>
      </c>
      <c r="BF528" s="25" t="str">
        <f t="shared" si="282"/>
        <v/>
      </c>
      <c r="BG528" s="25" t="str">
        <f t="shared" si="283"/>
        <v/>
      </c>
      <c r="BH528" s="25" t="str">
        <f t="shared" si="284"/>
        <v/>
      </c>
      <c r="BI528" s="25" t="str">
        <f t="shared" si="285"/>
        <v/>
      </c>
      <c r="BJ528" s="25" t="str">
        <f t="shared" si="286"/>
        <v/>
      </c>
      <c r="BK528" s="25" t="str">
        <f t="shared" si="287"/>
        <v/>
      </c>
      <c r="BL528" s="25" t="str">
        <f t="shared" si="288"/>
        <v/>
      </c>
      <c r="BM528" s="25" t="str">
        <f t="shared" si="289"/>
        <v/>
      </c>
      <c r="BN528" s="25" t="str">
        <f t="shared" si="290"/>
        <v/>
      </c>
    </row>
    <row r="529" spans="1:66">
      <c r="A529" s="20" t="str">
        <f>IF('S.D. Paste sheet'!A529="","",'S.D. Paste sheet'!A529)</f>
        <v/>
      </c>
      <c r="B529" s="20" t="str">
        <f>IF('S.D. Paste sheet'!B529="","",'S.D. Paste sheet'!B529)</f>
        <v/>
      </c>
      <c r="C529" s="20" t="str">
        <f>IF('S.D. Paste sheet'!C529="","",'S.D. Paste sheet'!C529)</f>
        <v/>
      </c>
      <c r="D529" s="20" t="str">
        <f>IF('S.D. Paste sheet'!D529="","",'S.D. Paste sheet'!D529)</f>
        <v/>
      </c>
      <c r="E529" s="20" t="str">
        <f>IF('S.D. Paste sheet'!E529="","",UPPER('S.D. Paste sheet'!E529))</f>
        <v/>
      </c>
      <c r="F529" s="20" t="str">
        <f>IF('S.D. Paste sheet'!F529="","",'S.D. Paste sheet'!F529)</f>
        <v/>
      </c>
      <c r="G529" s="20" t="str">
        <f>IF('S.D. Paste sheet'!G529="","",UPPER('S.D. Paste sheet'!G529))</f>
        <v/>
      </c>
      <c r="H529" s="20" t="str">
        <f>IF('S.D. Paste sheet'!H529="","",UPPER('S.D. Paste sheet'!H529))</f>
        <v/>
      </c>
      <c r="I529" s="20" t="str">
        <f>IF('S.D. Paste sheet'!I529="","",'S.D. Paste sheet'!I529)</f>
        <v/>
      </c>
      <c r="J529" s="20" t="str">
        <f>IF('S.D. Paste sheet'!J529="","",'S.D. Paste sheet'!J529)</f>
        <v/>
      </c>
      <c r="K529" s="20" t="str">
        <f>IF('S.D. Paste sheet'!K529="","",'S.D. Paste sheet'!K529)</f>
        <v/>
      </c>
      <c r="L529" s="20" t="str">
        <f>IF('S.D. Paste sheet'!L529="","",'S.D. Paste sheet'!L529)</f>
        <v/>
      </c>
      <c r="M529" s="20" t="str">
        <f>IF('S.D. Paste sheet'!M529="","",'S.D. Paste sheet'!M529)</f>
        <v/>
      </c>
      <c r="N529" s="20" t="str">
        <f>IF('S.D. Paste sheet'!N529="","",'S.D. Paste sheet'!N529)</f>
        <v/>
      </c>
      <c r="O529" s="20" t="str">
        <f>IF('S.D. Paste sheet'!O529="","",'S.D. Paste sheet'!O529)</f>
        <v/>
      </c>
      <c r="P529" s="20" t="str">
        <f>IF('S.D. Paste sheet'!P529="","",'S.D. Paste sheet'!P529)</f>
        <v/>
      </c>
      <c r="Q529" s="20" t="str">
        <f>IF('S.D. Paste sheet'!Q529="","",'S.D. Paste sheet'!Q529)</f>
        <v/>
      </c>
      <c r="R529" s="20" t="str">
        <f>IF('S.D. Paste sheet'!R529="","",'S.D. Paste sheet'!R529)</f>
        <v/>
      </c>
      <c r="S529" s="20" t="str">
        <f>IF('S.D. Paste sheet'!S529="","",'S.D. Paste sheet'!S529)</f>
        <v/>
      </c>
      <c r="T529" s="20" t="str">
        <f>IF('S.D. Paste sheet'!T529="","",'S.D. Paste sheet'!T529)</f>
        <v/>
      </c>
      <c r="U529" s="20" t="str">
        <f>IF('S.D. Paste sheet'!U529="","",'S.D. Paste sheet'!U529)</f>
        <v/>
      </c>
      <c r="V529" s="20" t="str">
        <f>IF('S.D. Paste sheet'!V529="","",'S.D. Paste sheet'!V529)</f>
        <v/>
      </c>
      <c r="W529" s="20" t="str">
        <f>IF('S.D. Paste sheet'!W529="","",'S.D. Paste sheet'!W529)</f>
        <v/>
      </c>
      <c r="X529" s="20" t="str">
        <f>IF('S.D. Paste sheet'!X529="","",'S.D. Paste sheet'!X529)</f>
        <v/>
      </c>
      <c r="Y529" s="20" t="str">
        <f>IF('S.D. Paste sheet'!Y529="","",'S.D. Paste sheet'!Y529)</f>
        <v/>
      </c>
      <c r="Z529" s="20" t="str">
        <f>IF('S.D. Paste sheet'!Z529="","",'S.D. Paste sheet'!Z529)</f>
        <v/>
      </c>
      <c r="AA529" s="20" t="str">
        <f>IF('S.D. Paste sheet'!AA529="","",'S.D. Paste sheet'!AA529)</f>
        <v/>
      </c>
      <c r="AB529" s="20" t="str">
        <f>IF('S.D. Paste sheet'!AB529="","",'S.D. Paste sheet'!AB529)</f>
        <v/>
      </c>
      <c r="AC529" s="20" t="str">
        <f>IF('S.D. Paste sheet'!AC529="","",'S.D. Paste sheet'!AC529)</f>
        <v/>
      </c>
      <c r="AD529" s="20" t="str">
        <f>IF('S.D. Paste sheet'!AD529="","",'S.D. Paste sheet'!AD529)</f>
        <v/>
      </c>
      <c r="AE529" s="29"/>
      <c r="AF529" t="str">
        <f>IF(AK529="","",IF(AK529&gt;0,COUNT($AG$2:AG529),""))</f>
        <v/>
      </c>
      <c r="AG529" s="25" t="str">
        <f t="shared" si="259"/>
        <v/>
      </c>
      <c r="AH529" s="25" t="str">
        <f t="shared" si="260"/>
        <v/>
      </c>
      <c r="AI529" s="25" t="str">
        <f t="shared" si="261"/>
        <v/>
      </c>
      <c r="AJ529" s="25" t="str">
        <f t="shared" si="262"/>
        <v/>
      </c>
      <c r="AK529" s="25" t="str">
        <f t="shared" si="263"/>
        <v/>
      </c>
      <c r="AL529" s="25" t="str">
        <f t="shared" si="264"/>
        <v/>
      </c>
      <c r="AM529" s="25" t="str">
        <f t="shared" si="265"/>
        <v/>
      </c>
      <c r="AN529" s="25" t="str">
        <f t="shared" si="266"/>
        <v/>
      </c>
      <c r="AO529" s="25" t="str">
        <f t="shared" si="267"/>
        <v/>
      </c>
      <c r="AP529" s="25" t="str">
        <f t="shared" si="268"/>
        <v/>
      </c>
      <c r="AQ529" s="25" t="str">
        <f t="shared" si="269"/>
        <v/>
      </c>
      <c r="AR529" s="25" t="str">
        <f t="shared" si="270"/>
        <v/>
      </c>
      <c r="AS529" s="25" t="str">
        <f t="shared" si="271"/>
        <v/>
      </c>
      <c r="AT529" s="25" t="str">
        <f t="shared" si="272"/>
        <v/>
      </c>
      <c r="AU529" s="25" t="str">
        <f t="shared" si="273"/>
        <v/>
      </c>
      <c r="AV529" s="25" t="str">
        <f t="shared" si="274"/>
        <v/>
      </c>
      <c r="AX529" t="str">
        <f>IF(BC529="","",IF(BC529&gt;0,COUNT($AY$2:AY529),""))</f>
        <v/>
      </c>
      <c r="AY529" s="25" t="str">
        <f t="shared" si="275"/>
        <v/>
      </c>
      <c r="AZ529" s="25" t="str">
        <f t="shared" si="276"/>
        <v/>
      </c>
      <c r="BA529" s="25" t="str">
        <f t="shared" si="277"/>
        <v/>
      </c>
      <c r="BB529" s="25" t="str">
        <f t="shared" si="278"/>
        <v/>
      </c>
      <c r="BC529" s="25" t="str">
        <f t="shared" si="279"/>
        <v/>
      </c>
      <c r="BD529" s="25" t="str">
        <f t="shared" si="280"/>
        <v/>
      </c>
      <c r="BE529" s="25" t="str">
        <f t="shared" si="281"/>
        <v/>
      </c>
      <c r="BF529" s="25" t="str">
        <f t="shared" si="282"/>
        <v/>
      </c>
      <c r="BG529" s="25" t="str">
        <f t="shared" si="283"/>
        <v/>
      </c>
      <c r="BH529" s="25" t="str">
        <f t="shared" si="284"/>
        <v/>
      </c>
      <c r="BI529" s="25" t="str">
        <f t="shared" si="285"/>
        <v/>
      </c>
      <c r="BJ529" s="25" t="str">
        <f t="shared" si="286"/>
        <v/>
      </c>
      <c r="BK529" s="25" t="str">
        <f t="shared" si="287"/>
        <v/>
      </c>
      <c r="BL529" s="25" t="str">
        <f t="shared" si="288"/>
        <v/>
      </c>
      <c r="BM529" s="25" t="str">
        <f t="shared" si="289"/>
        <v/>
      </c>
      <c r="BN529" s="25" t="str">
        <f t="shared" si="290"/>
        <v/>
      </c>
    </row>
    <row r="530" spans="1:66">
      <c r="A530" s="20" t="str">
        <f>IF('S.D. Paste sheet'!A530="","",'S.D. Paste sheet'!A530)</f>
        <v/>
      </c>
      <c r="B530" s="20" t="str">
        <f>IF('S.D. Paste sheet'!B530="","",'S.D. Paste sheet'!B530)</f>
        <v/>
      </c>
      <c r="C530" s="20" t="str">
        <f>IF('S.D. Paste sheet'!C530="","",'S.D. Paste sheet'!C530)</f>
        <v/>
      </c>
      <c r="D530" s="20" t="str">
        <f>IF('S.D. Paste sheet'!D530="","",'S.D. Paste sheet'!D530)</f>
        <v/>
      </c>
      <c r="E530" s="20" t="str">
        <f>IF('S.D. Paste sheet'!E530="","",UPPER('S.D. Paste sheet'!E530))</f>
        <v/>
      </c>
      <c r="F530" s="20" t="str">
        <f>IF('S.D. Paste sheet'!F530="","",'S.D. Paste sheet'!F530)</f>
        <v/>
      </c>
      <c r="G530" s="20" t="str">
        <f>IF('S.D. Paste sheet'!G530="","",UPPER('S.D. Paste sheet'!G530))</f>
        <v/>
      </c>
      <c r="H530" s="20" t="str">
        <f>IF('S.D. Paste sheet'!H530="","",UPPER('S.D. Paste sheet'!H530))</f>
        <v/>
      </c>
      <c r="I530" s="20" t="str">
        <f>IF('S.D. Paste sheet'!I530="","",'S.D. Paste sheet'!I530)</f>
        <v/>
      </c>
      <c r="J530" s="20" t="str">
        <f>IF('S.D. Paste sheet'!J530="","",'S.D. Paste sheet'!J530)</f>
        <v/>
      </c>
      <c r="K530" s="20" t="str">
        <f>IF('S.D. Paste sheet'!K530="","",'S.D. Paste sheet'!K530)</f>
        <v/>
      </c>
      <c r="L530" s="20" t="str">
        <f>IF('S.D. Paste sheet'!L530="","",'S.D. Paste sheet'!L530)</f>
        <v/>
      </c>
      <c r="M530" s="20" t="str">
        <f>IF('S.D. Paste sheet'!M530="","",'S.D. Paste sheet'!M530)</f>
        <v/>
      </c>
      <c r="N530" s="20" t="str">
        <f>IF('S.D. Paste sheet'!N530="","",'S.D. Paste sheet'!N530)</f>
        <v/>
      </c>
      <c r="O530" s="20" t="str">
        <f>IF('S.D. Paste sheet'!O530="","",'S.D. Paste sheet'!O530)</f>
        <v/>
      </c>
      <c r="P530" s="20" t="str">
        <f>IF('S.D. Paste sheet'!P530="","",'S.D. Paste sheet'!P530)</f>
        <v/>
      </c>
      <c r="Q530" s="20" t="str">
        <f>IF('S.D. Paste sheet'!Q530="","",'S.D. Paste sheet'!Q530)</f>
        <v/>
      </c>
      <c r="R530" s="20" t="str">
        <f>IF('S.D. Paste sheet'!R530="","",'S.D. Paste sheet'!R530)</f>
        <v/>
      </c>
      <c r="S530" s="20" t="str">
        <f>IF('S.D. Paste sheet'!S530="","",'S.D. Paste sheet'!S530)</f>
        <v/>
      </c>
      <c r="T530" s="20" t="str">
        <f>IF('S.D. Paste sheet'!T530="","",'S.D. Paste sheet'!T530)</f>
        <v/>
      </c>
      <c r="U530" s="20" t="str">
        <f>IF('S.D. Paste sheet'!U530="","",'S.D. Paste sheet'!U530)</f>
        <v/>
      </c>
      <c r="V530" s="20" t="str">
        <f>IF('S.D. Paste sheet'!V530="","",'S.D. Paste sheet'!V530)</f>
        <v/>
      </c>
      <c r="W530" s="20" t="str">
        <f>IF('S.D. Paste sheet'!W530="","",'S.D. Paste sheet'!W530)</f>
        <v/>
      </c>
      <c r="X530" s="20" t="str">
        <f>IF('S.D. Paste sheet'!X530="","",'S.D. Paste sheet'!X530)</f>
        <v/>
      </c>
      <c r="Y530" s="20" t="str">
        <f>IF('S.D. Paste sheet'!Y530="","",'S.D. Paste sheet'!Y530)</f>
        <v/>
      </c>
      <c r="Z530" s="20" t="str">
        <f>IF('S.D. Paste sheet'!Z530="","",'S.D. Paste sheet'!Z530)</f>
        <v/>
      </c>
      <c r="AA530" s="20" t="str">
        <f>IF('S.D. Paste sheet'!AA530="","",'S.D. Paste sheet'!AA530)</f>
        <v/>
      </c>
      <c r="AB530" s="20" t="str">
        <f>IF('S.D. Paste sheet'!AB530="","",'S.D. Paste sheet'!AB530)</f>
        <v/>
      </c>
      <c r="AC530" s="20" t="str">
        <f>IF('S.D. Paste sheet'!AC530="","",'S.D. Paste sheet'!AC530)</f>
        <v/>
      </c>
      <c r="AD530" s="20" t="str">
        <f>IF('S.D. Paste sheet'!AD530="","",'S.D. Paste sheet'!AD530)</f>
        <v/>
      </c>
      <c r="AE530" s="29"/>
      <c r="AF530" t="str">
        <f>IF(AK530="","",IF(AK530&gt;0,COUNT($AG$2:AG530),""))</f>
        <v/>
      </c>
      <c r="AG530" s="25" t="str">
        <f t="shared" si="259"/>
        <v/>
      </c>
      <c r="AH530" s="25" t="str">
        <f t="shared" si="260"/>
        <v/>
      </c>
      <c r="AI530" s="25" t="str">
        <f t="shared" si="261"/>
        <v/>
      </c>
      <c r="AJ530" s="25" t="str">
        <f t="shared" si="262"/>
        <v/>
      </c>
      <c r="AK530" s="25" t="str">
        <f t="shared" si="263"/>
        <v/>
      </c>
      <c r="AL530" s="25" t="str">
        <f t="shared" si="264"/>
        <v/>
      </c>
      <c r="AM530" s="25" t="str">
        <f t="shared" si="265"/>
        <v/>
      </c>
      <c r="AN530" s="25" t="str">
        <f t="shared" si="266"/>
        <v/>
      </c>
      <c r="AO530" s="25" t="str">
        <f t="shared" si="267"/>
        <v/>
      </c>
      <c r="AP530" s="25" t="str">
        <f t="shared" si="268"/>
        <v/>
      </c>
      <c r="AQ530" s="25" t="str">
        <f t="shared" si="269"/>
        <v/>
      </c>
      <c r="AR530" s="25" t="str">
        <f t="shared" si="270"/>
        <v/>
      </c>
      <c r="AS530" s="25" t="str">
        <f t="shared" si="271"/>
        <v/>
      </c>
      <c r="AT530" s="25" t="str">
        <f t="shared" si="272"/>
        <v/>
      </c>
      <c r="AU530" s="25" t="str">
        <f t="shared" si="273"/>
        <v/>
      </c>
      <c r="AV530" s="25" t="str">
        <f t="shared" si="274"/>
        <v/>
      </c>
      <c r="AX530" t="str">
        <f>IF(BC530="","",IF(BC530&gt;0,COUNT($AY$2:AY530),""))</f>
        <v/>
      </c>
      <c r="AY530" s="25" t="str">
        <f t="shared" si="275"/>
        <v/>
      </c>
      <c r="AZ530" s="25" t="str">
        <f t="shared" si="276"/>
        <v/>
      </c>
      <c r="BA530" s="25" t="str">
        <f t="shared" si="277"/>
        <v/>
      </c>
      <c r="BB530" s="25" t="str">
        <f t="shared" si="278"/>
        <v/>
      </c>
      <c r="BC530" s="25" t="str">
        <f t="shared" si="279"/>
        <v/>
      </c>
      <c r="BD530" s="25" t="str">
        <f t="shared" si="280"/>
        <v/>
      </c>
      <c r="BE530" s="25" t="str">
        <f t="shared" si="281"/>
        <v/>
      </c>
      <c r="BF530" s="25" t="str">
        <f t="shared" si="282"/>
        <v/>
      </c>
      <c r="BG530" s="25" t="str">
        <f t="shared" si="283"/>
        <v/>
      </c>
      <c r="BH530" s="25" t="str">
        <f t="shared" si="284"/>
        <v/>
      </c>
      <c r="BI530" s="25" t="str">
        <f t="shared" si="285"/>
        <v/>
      </c>
      <c r="BJ530" s="25" t="str">
        <f t="shared" si="286"/>
        <v/>
      </c>
      <c r="BK530" s="25" t="str">
        <f t="shared" si="287"/>
        <v/>
      </c>
      <c r="BL530" s="25" t="str">
        <f t="shared" si="288"/>
        <v/>
      </c>
      <c r="BM530" s="25" t="str">
        <f t="shared" si="289"/>
        <v/>
      </c>
      <c r="BN530" s="25" t="str">
        <f t="shared" si="290"/>
        <v/>
      </c>
    </row>
    <row r="531" spans="1:66">
      <c r="A531" s="20" t="str">
        <f>IF('S.D. Paste sheet'!A531="","",'S.D. Paste sheet'!A531)</f>
        <v/>
      </c>
      <c r="B531" s="20" t="str">
        <f>IF('S.D. Paste sheet'!B531="","",'S.D. Paste sheet'!B531)</f>
        <v/>
      </c>
      <c r="C531" s="20" t="str">
        <f>IF('S.D. Paste sheet'!C531="","",'S.D. Paste sheet'!C531)</f>
        <v/>
      </c>
      <c r="D531" s="20" t="str">
        <f>IF('S.D. Paste sheet'!D531="","",'S.D. Paste sheet'!D531)</f>
        <v/>
      </c>
      <c r="E531" s="20" t="str">
        <f>IF('S.D. Paste sheet'!E531="","",UPPER('S.D. Paste sheet'!E531))</f>
        <v/>
      </c>
      <c r="F531" s="20" t="str">
        <f>IF('S.D. Paste sheet'!F531="","",'S.D. Paste sheet'!F531)</f>
        <v/>
      </c>
      <c r="G531" s="20" t="str">
        <f>IF('S.D. Paste sheet'!G531="","",UPPER('S.D. Paste sheet'!G531))</f>
        <v/>
      </c>
      <c r="H531" s="20" t="str">
        <f>IF('S.D. Paste sheet'!H531="","",UPPER('S.D. Paste sheet'!H531))</f>
        <v/>
      </c>
      <c r="I531" s="20" t="str">
        <f>IF('S.D. Paste sheet'!I531="","",'S.D. Paste sheet'!I531)</f>
        <v/>
      </c>
      <c r="J531" s="20" t="str">
        <f>IF('S.D. Paste sheet'!J531="","",'S.D. Paste sheet'!J531)</f>
        <v/>
      </c>
      <c r="K531" s="20" t="str">
        <f>IF('S.D. Paste sheet'!K531="","",'S.D. Paste sheet'!K531)</f>
        <v/>
      </c>
      <c r="L531" s="20" t="str">
        <f>IF('S.D. Paste sheet'!L531="","",'S.D. Paste sheet'!L531)</f>
        <v/>
      </c>
      <c r="M531" s="20" t="str">
        <f>IF('S.D. Paste sheet'!M531="","",'S.D. Paste sheet'!M531)</f>
        <v/>
      </c>
      <c r="N531" s="20" t="str">
        <f>IF('S.D. Paste sheet'!N531="","",'S.D. Paste sheet'!N531)</f>
        <v/>
      </c>
      <c r="O531" s="20" t="str">
        <f>IF('S.D. Paste sheet'!O531="","",'S.D. Paste sheet'!O531)</f>
        <v/>
      </c>
      <c r="P531" s="20" t="str">
        <f>IF('S.D. Paste sheet'!P531="","",'S.D. Paste sheet'!P531)</f>
        <v/>
      </c>
      <c r="Q531" s="20" t="str">
        <f>IF('S.D. Paste sheet'!Q531="","",'S.D. Paste sheet'!Q531)</f>
        <v/>
      </c>
      <c r="R531" s="20" t="str">
        <f>IF('S.D. Paste sheet'!R531="","",'S.D. Paste sheet'!R531)</f>
        <v/>
      </c>
      <c r="S531" s="20" t="str">
        <f>IF('S.D. Paste sheet'!S531="","",'S.D. Paste sheet'!S531)</f>
        <v/>
      </c>
      <c r="T531" s="20" t="str">
        <f>IF('S.D. Paste sheet'!T531="","",'S.D. Paste sheet'!T531)</f>
        <v/>
      </c>
      <c r="U531" s="20" t="str">
        <f>IF('S.D. Paste sheet'!U531="","",'S.D. Paste sheet'!U531)</f>
        <v/>
      </c>
      <c r="V531" s="20" t="str">
        <f>IF('S.D. Paste sheet'!V531="","",'S.D. Paste sheet'!V531)</f>
        <v/>
      </c>
      <c r="W531" s="20" t="str">
        <f>IF('S.D. Paste sheet'!W531="","",'S.D. Paste sheet'!W531)</f>
        <v/>
      </c>
      <c r="X531" s="20" t="str">
        <f>IF('S.D. Paste sheet'!X531="","",'S.D. Paste sheet'!X531)</f>
        <v/>
      </c>
      <c r="Y531" s="20" t="str">
        <f>IF('S.D. Paste sheet'!Y531="","",'S.D. Paste sheet'!Y531)</f>
        <v/>
      </c>
      <c r="Z531" s="20" t="str">
        <f>IF('S.D. Paste sheet'!Z531="","",'S.D. Paste sheet'!Z531)</f>
        <v/>
      </c>
      <c r="AA531" s="20" t="str">
        <f>IF('S.D. Paste sheet'!AA531="","",'S.D. Paste sheet'!AA531)</f>
        <v/>
      </c>
      <c r="AB531" s="20" t="str">
        <f>IF('S.D. Paste sheet'!AB531="","",'S.D. Paste sheet'!AB531)</f>
        <v/>
      </c>
      <c r="AC531" s="20" t="str">
        <f>IF('S.D. Paste sheet'!AC531="","",'S.D. Paste sheet'!AC531)</f>
        <v/>
      </c>
      <c r="AD531" s="20" t="str">
        <f>IF('S.D. Paste sheet'!AD531="","",'S.D. Paste sheet'!AD531)</f>
        <v/>
      </c>
      <c r="AE531" s="29"/>
      <c r="AF531" t="str">
        <f>IF(AK531="","",IF(AK531&gt;0,COUNT($AG$2:AG531),""))</f>
        <v/>
      </c>
      <c r="AG531" s="25" t="str">
        <f t="shared" si="259"/>
        <v/>
      </c>
      <c r="AH531" s="25" t="str">
        <f t="shared" si="260"/>
        <v/>
      </c>
      <c r="AI531" s="25" t="str">
        <f t="shared" si="261"/>
        <v/>
      </c>
      <c r="AJ531" s="25" t="str">
        <f t="shared" si="262"/>
        <v/>
      </c>
      <c r="AK531" s="25" t="str">
        <f t="shared" si="263"/>
        <v/>
      </c>
      <c r="AL531" s="25" t="str">
        <f t="shared" si="264"/>
        <v/>
      </c>
      <c r="AM531" s="25" t="str">
        <f t="shared" si="265"/>
        <v/>
      </c>
      <c r="AN531" s="25" t="str">
        <f t="shared" si="266"/>
        <v/>
      </c>
      <c r="AO531" s="25" t="str">
        <f t="shared" si="267"/>
        <v/>
      </c>
      <c r="AP531" s="25" t="str">
        <f t="shared" si="268"/>
        <v/>
      </c>
      <c r="AQ531" s="25" t="str">
        <f t="shared" si="269"/>
        <v/>
      </c>
      <c r="AR531" s="25" t="str">
        <f t="shared" si="270"/>
        <v/>
      </c>
      <c r="AS531" s="25" t="str">
        <f t="shared" si="271"/>
        <v/>
      </c>
      <c r="AT531" s="25" t="str">
        <f t="shared" si="272"/>
        <v/>
      </c>
      <c r="AU531" s="25" t="str">
        <f t="shared" si="273"/>
        <v/>
      </c>
      <c r="AV531" s="25" t="str">
        <f t="shared" si="274"/>
        <v/>
      </c>
      <c r="AX531" t="str">
        <f>IF(BC531="","",IF(BC531&gt;0,COUNT($AY$2:AY531),""))</f>
        <v/>
      </c>
      <c r="AY531" s="25" t="str">
        <f t="shared" si="275"/>
        <v/>
      </c>
      <c r="AZ531" s="25" t="str">
        <f t="shared" si="276"/>
        <v/>
      </c>
      <c r="BA531" s="25" t="str">
        <f t="shared" si="277"/>
        <v/>
      </c>
      <c r="BB531" s="25" t="str">
        <f t="shared" si="278"/>
        <v/>
      </c>
      <c r="BC531" s="25" t="str">
        <f t="shared" si="279"/>
        <v/>
      </c>
      <c r="BD531" s="25" t="str">
        <f t="shared" si="280"/>
        <v/>
      </c>
      <c r="BE531" s="25" t="str">
        <f t="shared" si="281"/>
        <v/>
      </c>
      <c r="BF531" s="25" t="str">
        <f t="shared" si="282"/>
        <v/>
      </c>
      <c r="BG531" s="25" t="str">
        <f t="shared" si="283"/>
        <v/>
      </c>
      <c r="BH531" s="25" t="str">
        <f t="shared" si="284"/>
        <v/>
      </c>
      <c r="BI531" s="25" t="str">
        <f t="shared" si="285"/>
        <v/>
      </c>
      <c r="BJ531" s="25" t="str">
        <f t="shared" si="286"/>
        <v/>
      </c>
      <c r="BK531" s="25" t="str">
        <f t="shared" si="287"/>
        <v/>
      </c>
      <c r="BL531" s="25" t="str">
        <f t="shared" si="288"/>
        <v/>
      </c>
      <c r="BM531" s="25" t="str">
        <f t="shared" si="289"/>
        <v/>
      </c>
      <c r="BN531" s="25" t="str">
        <f t="shared" si="290"/>
        <v/>
      </c>
    </row>
    <row r="532" spans="1:66">
      <c r="A532" s="20" t="str">
        <f>IF('S.D. Paste sheet'!A532="","",'S.D. Paste sheet'!A532)</f>
        <v/>
      </c>
      <c r="B532" s="20" t="str">
        <f>IF('S.D. Paste sheet'!B532="","",'S.D. Paste sheet'!B532)</f>
        <v/>
      </c>
      <c r="C532" s="20" t="str">
        <f>IF('S.D. Paste sheet'!C532="","",'S.D. Paste sheet'!C532)</f>
        <v/>
      </c>
      <c r="D532" s="20" t="str">
        <f>IF('S.D. Paste sheet'!D532="","",'S.D. Paste sheet'!D532)</f>
        <v/>
      </c>
      <c r="E532" s="20" t="str">
        <f>IF('S.D. Paste sheet'!E532="","",UPPER('S.D. Paste sheet'!E532))</f>
        <v/>
      </c>
      <c r="F532" s="20" t="str">
        <f>IF('S.D. Paste sheet'!F532="","",'S.D. Paste sheet'!F532)</f>
        <v/>
      </c>
      <c r="G532" s="20" t="str">
        <f>IF('S.D. Paste sheet'!G532="","",UPPER('S.D. Paste sheet'!G532))</f>
        <v/>
      </c>
      <c r="H532" s="20" t="str">
        <f>IF('S.D. Paste sheet'!H532="","",UPPER('S.D. Paste sheet'!H532))</f>
        <v/>
      </c>
      <c r="I532" s="20" t="str">
        <f>IF('S.D. Paste sheet'!I532="","",'S.D. Paste sheet'!I532)</f>
        <v/>
      </c>
      <c r="J532" s="20" t="str">
        <f>IF('S.D. Paste sheet'!J532="","",'S.D. Paste sheet'!J532)</f>
        <v/>
      </c>
      <c r="K532" s="20" t="str">
        <f>IF('S.D. Paste sheet'!K532="","",'S.D. Paste sheet'!K532)</f>
        <v/>
      </c>
      <c r="L532" s="20" t="str">
        <f>IF('S.D. Paste sheet'!L532="","",'S.D. Paste sheet'!L532)</f>
        <v/>
      </c>
      <c r="M532" s="20" t="str">
        <f>IF('S.D. Paste sheet'!M532="","",'S.D. Paste sheet'!M532)</f>
        <v/>
      </c>
      <c r="N532" s="20" t="str">
        <f>IF('S.D. Paste sheet'!N532="","",'S.D. Paste sheet'!N532)</f>
        <v/>
      </c>
      <c r="O532" s="20" t="str">
        <f>IF('S.D. Paste sheet'!O532="","",'S.D. Paste sheet'!O532)</f>
        <v/>
      </c>
      <c r="P532" s="20" t="str">
        <f>IF('S.D. Paste sheet'!P532="","",'S.D. Paste sheet'!P532)</f>
        <v/>
      </c>
      <c r="Q532" s="20" t="str">
        <f>IF('S.D. Paste sheet'!Q532="","",'S.D. Paste sheet'!Q532)</f>
        <v/>
      </c>
      <c r="R532" s="20" t="str">
        <f>IF('S.D. Paste sheet'!R532="","",'S.D. Paste sheet'!R532)</f>
        <v/>
      </c>
      <c r="S532" s="20" t="str">
        <f>IF('S.D. Paste sheet'!S532="","",'S.D. Paste sheet'!S532)</f>
        <v/>
      </c>
      <c r="T532" s="20" t="str">
        <f>IF('S.D. Paste sheet'!T532="","",'S.D. Paste sheet'!T532)</f>
        <v/>
      </c>
      <c r="U532" s="20" t="str">
        <f>IF('S.D. Paste sheet'!U532="","",'S.D. Paste sheet'!U532)</f>
        <v/>
      </c>
      <c r="V532" s="20" t="str">
        <f>IF('S.D. Paste sheet'!V532="","",'S.D. Paste sheet'!V532)</f>
        <v/>
      </c>
      <c r="W532" s="20" t="str">
        <f>IF('S.D. Paste sheet'!W532="","",'S.D. Paste sheet'!W532)</f>
        <v/>
      </c>
      <c r="X532" s="20" t="str">
        <f>IF('S.D. Paste sheet'!X532="","",'S.D. Paste sheet'!X532)</f>
        <v/>
      </c>
      <c r="Y532" s="20" t="str">
        <f>IF('S.D. Paste sheet'!Y532="","",'S.D. Paste sheet'!Y532)</f>
        <v/>
      </c>
      <c r="Z532" s="20" t="str">
        <f>IF('S.D. Paste sheet'!Z532="","",'S.D. Paste sheet'!Z532)</f>
        <v/>
      </c>
      <c r="AA532" s="20" t="str">
        <f>IF('S.D. Paste sheet'!AA532="","",'S.D. Paste sheet'!AA532)</f>
        <v/>
      </c>
      <c r="AB532" s="20" t="str">
        <f>IF('S.D. Paste sheet'!AB532="","",'S.D. Paste sheet'!AB532)</f>
        <v/>
      </c>
      <c r="AC532" s="20" t="str">
        <f>IF('S.D. Paste sheet'!AC532="","",'S.D. Paste sheet'!AC532)</f>
        <v/>
      </c>
      <c r="AD532" s="20" t="str">
        <f>IF('S.D. Paste sheet'!AD532="","",'S.D. Paste sheet'!AD532)</f>
        <v/>
      </c>
      <c r="AE532" s="29"/>
      <c r="AF532" t="str">
        <f>IF(AK532="","",IF(AK532&gt;0,COUNT($AG$2:AG532),""))</f>
        <v/>
      </c>
      <c r="AG532" s="25" t="str">
        <f t="shared" si="259"/>
        <v/>
      </c>
      <c r="AH532" s="25" t="str">
        <f t="shared" si="260"/>
        <v/>
      </c>
      <c r="AI532" s="25" t="str">
        <f t="shared" si="261"/>
        <v/>
      </c>
      <c r="AJ532" s="25" t="str">
        <f t="shared" si="262"/>
        <v/>
      </c>
      <c r="AK532" s="25" t="str">
        <f t="shared" si="263"/>
        <v/>
      </c>
      <c r="AL532" s="25" t="str">
        <f t="shared" si="264"/>
        <v/>
      </c>
      <c r="AM532" s="25" t="str">
        <f t="shared" si="265"/>
        <v/>
      </c>
      <c r="AN532" s="25" t="str">
        <f t="shared" si="266"/>
        <v/>
      </c>
      <c r="AO532" s="25" t="str">
        <f t="shared" si="267"/>
        <v/>
      </c>
      <c r="AP532" s="25" t="str">
        <f t="shared" si="268"/>
        <v/>
      </c>
      <c r="AQ532" s="25" t="str">
        <f t="shared" si="269"/>
        <v/>
      </c>
      <c r="AR532" s="25" t="str">
        <f t="shared" si="270"/>
        <v/>
      </c>
      <c r="AS532" s="25" t="str">
        <f t="shared" si="271"/>
        <v/>
      </c>
      <c r="AT532" s="25" t="str">
        <f t="shared" si="272"/>
        <v/>
      </c>
      <c r="AU532" s="25" t="str">
        <f t="shared" si="273"/>
        <v/>
      </c>
      <c r="AV532" s="25" t="str">
        <f t="shared" si="274"/>
        <v/>
      </c>
      <c r="AX532" t="str">
        <f>IF(BC532="","",IF(BC532&gt;0,COUNT($AY$2:AY532),""))</f>
        <v/>
      </c>
      <c r="AY532" s="25" t="str">
        <f t="shared" si="275"/>
        <v/>
      </c>
      <c r="AZ532" s="25" t="str">
        <f t="shared" si="276"/>
        <v/>
      </c>
      <c r="BA532" s="25" t="str">
        <f t="shared" si="277"/>
        <v/>
      </c>
      <c r="BB532" s="25" t="str">
        <f t="shared" si="278"/>
        <v/>
      </c>
      <c r="BC532" s="25" t="str">
        <f t="shared" si="279"/>
        <v/>
      </c>
      <c r="BD532" s="25" t="str">
        <f t="shared" si="280"/>
        <v/>
      </c>
      <c r="BE532" s="25" t="str">
        <f t="shared" si="281"/>
        <v/>
      </c>
      <c r="BF532" s="25" t="str">
        <f t="shared" si="282"/>
        <v/>
      </c>
      <c r="BG532" s="25" t="str">
        <f t="shared" si="283"/>
        <v/>
      </c>
      <c r="BH532" s="25" t="str">
        <f t="shared" si="284"/>
        <v/>
      </c>
      <c r="BI532" s="25" t="str">
        <f t="shared" si="285"/>
        <v/>
      </c>
      <c r="BJ532" s="25" t="str">
        <f t="shared" si="286"/>
        <v/>
      </c>
      <c r="BK532" s="25" t="str">
        <f t="shared" si="287"/>
        <v/>
      </c>
      <c r="BL532" s="25" t="str">
        <f t="shared" si="288"/>
        <v/>
      </c>
      <c r="BM532" s="25" t="str">
        <f t="shared" si="289"/>
        <v/>
      </c>
      <c r="BN532" s="25" t="str">
        <f t="shared" si="290"/>
        <v/>
      </c>
    </row>
    <row r="533" spans="1:66">
      <c r="A533" s="20" t="str">
        <f>IF('S.D. Paste sheet'!A533="","",'S.D. Paste sheet'!A533)</f>
        <v/>
      </c>
      <c r="B533" s="20" t="str">
        <f>IF('S.D. Paste sheet'!B533="","",'S.D. Paste sheet'!B533)</f>
        <v/>
      </c>
      <c r="C533" s="20" t="str">
        <f>IF('S.D. Paste sheet'!C533="","",'S.D. Paste sheet'!C533)</f>
        <v/>
      </c>
      <c r="D533" s="20" t="str">
        <f>IF('S.D. Paste sheet'!D533="","",'S.D. Paste sheet'!D533)</f>
        <v/>
      </c>
      <c r="E533" s="20" t="str">
        <f>IF('S.D. Paste sheet'!E533="","",UPPER('S.D. Paste sheet'!E533))</f>
        <v/>
      </c>
      <c r="F533" s="20" t="str">
        <f>IF('S.D. Paste sheet'!F533="","",'S.D. Paste sheet'!F533)</f>
        <v/>
      </c>
      <c r="G533" s="20" t="str">
        <f>IF('S.D. Paste sheet'!G533="","",UPPER('S.D. Paste sheet'!G533))</f>
        <v/>
      </c>
      <c r="H533" s="20" t="str">
        <f>IF('S.D. Paste sheet'!H533="","",UPPER('S.D. Paste sheet'!H533))</f>
        <v/>
      </c>
      <c r="I533" s="20" t="str">
        <f>IF('S.D. Paste sheet'!I533="","",'S.D. Paste sheet'!I533)</f>
        <v/>
      </c>
      <c r="J533" s="20" t="str">
        <f>IF('S.D. Paste sheet'!J533="","",'S.D. Paste sheet'!J533)</f>
        <v/>
      </c>
      <c r="K533" s="20" t="str">
        <f>IF('S.D. Paste sheet'!K533="","",'S.D. Paste sheet'!K533)</f>
        <v/>
      </c>
      <c r="L533" s="20" t="str">
        <f>IF('S.D. Paste sheet'!L533="","",'S.D. Paste sheet'!L533)</f>
        <v/>
      </c>
      <c r="M533" s="20" t="str">
        <f>IF('S.D. Paste sheet'!M533="","",'S.D. Paste sheet'!M533)</f>
        <v/>
      </c>
      <c r="N533" s="20" t="str">
        <f>IF('S.D. Paste sheet'!N533="","",'S.D. Paste sheet'!N533)</f>
        <v/>
      </c>
      <c r="O533" s="20" t="str">
        <f>IF('S.D. Paste sheet'!O533="","",'S.D. Paste sheet'!O533)</f>
        <v/>
      </c>
      <c r="P533" s="20" t="str">
        <f>IF('S.D. Paste sheet'!P533="","",'S.D. Paste sheet'!P533)</f>
        <v/>
      </c>
      <c r="Q533" s="20" t="str">
        <f>IF('S.D. Paste sheet'!Q533="","",'S.D. Paste sheet'!Q533)</f>
        <v/>
      </c>
      <c r="R533" s="20" t="str">
        <f>IF('S.D. Paste sheet'!R533="","",'S.D. Paste sheet'!R533)</f>
        <v/>
      </c>
      <c r="S533" s="20" t="str">
        <f>IF('S.D. Paste sheet'!S533="","",'S.D. Paste sheet'!S533)</f>
        <v/>
      </c>
      <c r="T533" s="20" t="str">
        <f>IF('S.D. Paste sheet'!T533="","",'S.D. Paste sheet'!T533)</f>
        <v/>
      </c>
      <c r="U533" s="20" t="str">
        <f>IF('S.D. Paste sheet'!U533="","",'S.D. Paste sheet'!U533)</f>
        <v/>
      </c>
      <c r="V533" s="20" t="str">
        <f>IF('S.D. Paste sheet'!V533="","",'S.D. Paste sheet'!V533)</f>
        <v/>
      </c>
      <c r="W533" s="20" t="str">
        <f>IF('S.D. Paste sheet'!W533="","",'S.D. Paste sheet'!W533)</f>
        <v/>
      </c>
      <c r="X533" s="20" t="str">
        <f>IF('S.D. Paste sheet'!X533="","",'S.D. Paste sheet'!X533)</f>
        <v/>
      </c>
      <c r="Y533" s="20" t="str">
        <f>IF('S.D. Paste sheet'!Y533="","",'S.D. Paste sheet'!Y533)</f>
        <v/>
      </c>
      <c r="Z533" s="20" t="str">
        <f>IF('S.D. Paste sheet'!Z533="","",'S.D. Paste sheet'!Z533)</f>
        <v/>
      </c>
      <c r="AA533" s="20" t="str">
        <f>IF('S.D. Paste sheet'!AA533="","",'S.D. Paste sheet'!AA533)</f>
        <v/>
      </c>
      <c r="AB533" s="20" t="str">
        <f>IF('S.D. Paste sheet'!AB533="","",'S.D. Paste sheet'!AB533)</f>
        <v/>
      </c>
      <c r="AC533" s="20" t="str">
        <f>IF('S.D. Paste sheet'!AC533="","",'S.D. Paste sheet'!AC533)</f>
        <v/>
      </c>
      <c r="AD533" s="20" t="str">
        <f>IF('S.D. Paste sheet'!AD533="","",'S.D. Paste sheet'!AD533)</f>
        <v/>
      </c>
      <c r="AE533" s="29"/>
      <c r="AF533" t="str">
        <f>IF(AK533="","",IF(AK533&gt;0,COUNT($AG$2:AG533),""))</f>
        <v/>
      </c>
      <c r="AG533" s="25" t="str">
        <f t="shared" si="259"/>
        <v/>
      </c>
      <c r="AH533" s="25" t="str">
        <f t="shared" si="260"/>
        <v/>
      </c>
      <c r="AI533" s="25" t="str">
        <f t="shared" si="261"/>
        <v/>
      </c>
      <c r="AJ533" s="25" t="str">
        <f t="shared" si="262"/>
        <v/>
      </c>
      <c r="AK533" s="25" t="str">
        <f t="shared" si="263"/>
        <v/>
      </c>
      <c r="AL533" s="25" t="str">
        <f t="shared" si="264"/>
        <v/>
      </c>
      <c r="AM533" s="25" t="str">
        <f t="shared" si="265"/>
        <v/>
      </c>
      <c r="AN533" s="25" t="str">
        <f t="shared" si="266"/>
        <v/>
      </c>
      <c r="AO533" s="25" t="str">
        <f t="shared" si="267"/>
        <v/>
      </c>
      <c r="AP533" s="25" t="str">
        <f t="shared" si="268"/>
        <v/>
      </c>
      <c r="AQ533" s="25" t="str">
        <f t="shared" si="269"/>
        <v/>
      </c>
      <c r="AR533" s="25" t="str">
        <f t="shared" si="270"/>
        <v/>
      </c>
      <c r="AS533" s="25" t="str">
        <f t="shared" si="271"/>
        <v/>
      </c>
      <c r="AT533" s="25" t="str">
        <f t="shared" si="272"/>
        <v/>
      </c>
      <c r="AU533" s="25" t="str">
        <f t="shared" si="273"/>
        <v/>
      </c>
      <c r="AV533" s="25" t="str">
        <f t="shared" si="274"/>
        <v/>
      </c>
      <c r="AX533" t="str">
        <f>IF(BC533="","",IF(BC533&gt;0,COUNT($AY$2:AY533),""))</f>
        <v/>
      </c>
      <c r="AY533" s="25" t="str">
        <f t="shared" si="275"/>
        <v/>
      </c>
      <c r="AZ533" s="25" t="str">
        <f t="shared" si="276"/>
        <v/>
      </c>
      <c r="BA533" s="25" t="str">
        <f t="shared" si="277"/>
        <v/>
      </c>
      <c r="BB533" s="25" t="str">
        <f t="shared" si="278"/>
        <v/>
      </c>
      <c r="BC533" s="25" t="str">
        <f t="shared" si="279"/>
        <v/>
      </c>
      <c r="BD533" s="25" t="str">
        <f t="shared" si="280"/>
        <v/>
      </c>
      <c r="BE533" s="25" t="str">
        <f t="shared" si="281"/>
        <v/>
      </c>
      <c r="BF533" s="25" t="str">
        <f t="shared" si="282"/>
        <v/>
      </c>
      <c r="BG533" s="25" t="str">
        <f t="shared" si="283"/>
        <v/>
      </c>
      <c r="BH533" s="25" t="str">
        <f t="shared" si="284"/>
        <v/>
      </c>
      <c r="BI533" s="25" t="str">
        <f t="shared" si="285"/>
        <v/>
      </c>
      <c r="BJ533" s="25" t="str">
        <f t="shared" si="286"/>
        <v/>
      </c>
      <c r="BK533" s="25" t="str">
        <f t="shared" si="287"/>
        <v/>
      </c>
      <c r="BL533" s="25" t="str">
        <f t="shared" si="288"/>
        <v/>
      </c>
      <c r="BM533" s="25" t="str">
        <f t="shared" si="289"/>
        <v/>
      </c>
      <c r="BN533" s="25" t="str">
        <f t="shared" si="290"/>
        <v/>
      </c>
    </row>
    <row r="534" spans="1:66">
      <c r="A534" s="20" t="str">
        <f>IF('S.D. Paste sheet'!A534="","",'S.D. Paste sheet'!A534)</f>
        <v/>
      </c>
      <c r="B534" s="20" t="str">
        <f>IF('S.D. Paste sheet'!B534="","",'S.D. Paste sheet'!B534)</f>
        <v/>
      </c>
      <c r="C534" s="20" t="str">
        <f>IF('S.D. Paste sheet'!C534="","",'S.D. Paste sheet'!C534)</f>
        <v/>
      </c>
      <c r="D534" s="20" t="str">
        <f>IF('S.D. Paste sheet'!D534="","",'S.D. Paste sheet'!D534)</f>
        <v/>
      </c>
      <c r="E534" s="20" t="str">
        <f>IF('S.D. Paste sheet'!E534="","",UPPER('S.D. Paste sheet'!E534))</f>
        <v/>
      </c>
      <c r="F534" s="20" t="str">
        <f>IF('S.D. Paste sheet'!F534="","",'S.D. Paste sheet'!F534)</f>
        <v/>
      </c>
      <c r="G534" s="20" t="str">
        <f>IF('S.D. Paste sheet'!G534="","",UPPER('S.D. Paste sheet'!G534))</f>
        <v/>
      </c>
      <c r="H534" s="20" t="str">
        <f>IF('S.D. Paste sheet'!H534="","",UPPER('S.D. Paste sheet'!H534))</f>
        <v/>
      </c>
      <c r="I534" s="20" t="str">
        <f>IF('S.D. Paste sheet'!I534="","",'S.D. Paste sheet'!I534)</f>
        <v/>
      </c>
      <c r="J534" s="20" t="str">
        <f>IF('S.D. Paste sheet'!J534="","",'S.D. Paste sheet'!J534)</f>
        <v/>
      </c>
      <c r="K534" s="20" t="str">
        <f>IF('S.D. Paste sheet'!K534="","",'S.D. Paste sheet'!K534)</f>
        <v/>
      </c>
      <c r="L534" s="20" t="str">
        <f>IF('S.D. Paste sheet'!L534="","",'S.D. Paste sheet'!L534)</f>
        <v/>
      </c>
      <c r="M534" s="20" t="str">
        <f>IF('S.D. Paste sheet'!M534="","",'S.D. Paste sheet'!M534)</f>
        <v/>
      </c>
      <c r="N534" s="20" t="str">
        <f>IF('S.D. Paste sheet'!N534="","",'S.D. Paste sheet'!N534)</f>
        <v/>
      </c>
      <c r="O534" s="20" t="str">
        <f>IF('S.D. Paste sheet'!O534="","",'S.D. Paste sheet'!O534)</f>
        <v/>
      </c>
      <c r="P534" s="20" t="str">
        <f>IF('S.D. Paste sheet'!P534="","",'S.D. Paste sheet'!P534)</f>
        <v/>
      </c>
      <c r="Q534" s="20" t="str">
        <f>IF('S.D. Paste sheet'!Q534="","",'S.D. Paste sheet'!Q534)</f>
        <v/>
      </c>
      <c r="R534" s="20" t="str">
        <f>IF('S.D. Paste sheet'!R534="","",'S.D. Paste sheet'!R534)</f>
        <v/>
      </c>
      <c r="S534" s="20" t="str">
        <f>IF('S.D. Paste sheet'!S534="","",'S.D. Paste sheet'!S534)</f>
        <v/>
      </c>
      <c r="T534" s="20" t="str">
        <f>IF('S.D. Paste sheet'!T534="","",'S.D. Paste sheet'!T534)</f>
        <v/>
      </c>
      <c r="U534" s="20" t="str">
        <f>IF('S.D. Paste sheet'!U534="","",'S.D. Paste sheet'!U534)</f>
        <v/>
      </c>
      <c r="V534" s="20" t="str">
        <f>IF('S.D. Paste sheet'!V534="","",'S.D. Paste sheet'!V534)</f>
        <v/>
      </c>
      <c r="W534" s="20" t="str">
        <f>IF('S.D. Paste sheet'!W534="","",'S.D. Paste sheet'!W534)</f>
        <v/>
      </c>
      <c r="X534" s="20" t="str">
        <f>IF('S.D. Paste sheet'!X534="","",'S.D. Paste sheet'!X534)</f>
        <v/>
      </c>
      <c r="Y534" s="20" t="str">
        <f>IF('S.D. Paste sheet'!Y534="","",'S.D. Paste sheet'!Y534)</f>
        <v/>
      </c>
      <c r="Z534" s="20" t="str">
        <f>IF('S.D. Paste sheet'!Z534="","",'S.D. Paste sheet'!Z534)</f>
        <v/>
      </c>
      <c r="AA534" s="20" t="str">
        <f>IF('S.D. Paste sheet'!AA534="","",'S.D. Paste sheet'!AA534)</f>
        <v/>
      </c>
      <c r="AB534" s="20" t="str">
        <f>IF('S.D. Paste sheet'!AB534="","",'S.D. Paste sheet'!AB534)</f>
        <v/>
      </c>
      <c r="AC534" s="20" t="str">
        <f>IF('S.D. Paste sheet'!AC534="","",'S.D. Paste sheet'!AC534)</f>
        <v/>
      </c>
      <c r="AD534" s="20" t="str">
        <f>IF('S.D. Paste sheet'!AD534="","",'S.D. Paste sheet'!AD534)</f>
        <v/>
      </c>
      <c r="AE534" s="29"/>
      <c r="AF534" t="str">
        <f>IF(AK534="","",IF(AK534&gt;0,COUNT($AG$2:AG534),""))</f>
        <v/>
      </c>
      <c r="AG534" s="25" t="str">
        <f t="shared" si="259"/>
        <v/>
      </c>
      <c r="AH534" s="25" t="str">
        <f t="shared" si="260"/>
        <v/>
      </c>
      <c r="AI534" s="25" t="str">
        <f t="shared" si="261"/>
        <v/>
      </c>
      <c r="AJ534" s="25" t="str">
        <f t="shared" si="262"/>
        <v/>
      </c>
      <c r="AK534" s="25" t="str">
        <f t="shared" si="263"/>
        <v/>
      </c>
      <c r="AL534" s="25" t="str">
        <f t="shared" si="264"/>
        <v/>
      </c>
      <c r="AM534" s="25" t="str">
        <f t="shared" si="265"/>
        <v/>
      </c>
      <c r="AN534" s="25" t="str">
        <f t="shared" si="266"/>
        <v/>
      </c>
      <c r="AO534" s="25" t="str">
        <f t="shared" si="267"/>
        <v/>
      </c>
      <c r="AP534" s="25" t="str">
        <f t="shared" si="268"/>
        <v/>
      </c>
      <c r="AQ534" s="25" t="str">
        <f t="shared" si="269"/>
        <v/>
      </c>
      <c r="AR534" s="25" t="str">
        <f t="shared" si="270"/>
        <v/>
      </c>
      <c r="AS534" s="25" t="str">
        <f t="shared" si="271"/>
        <v/>
      </c>
      <c r="AT534" s="25" t="str">
        <f t="shared" si="272"/>
        <v/>
      </c>
      <c r="AU534" s="25" t="str">
        <f t="shared" si="273"/>
        <v/>
      </c>
      <c r="AV534" s="25" t="str">
        <f t="shared" si="274"/>
        <v/>
      </c>
      <c r="AX534" t="str">
        <f>IF(BC534="","",IF(BC534&gt;0,COUNT($AY$2:AY534),""))</f>
        <v/>
      </c>
      <c r="AY534" s="25" t="str">
        <f t="shared" si="275"/>
        <v/>
      </c>
      <c r="AZ534" s="25" t="str">
        <f t="shared" si="276"/>
        <v/>
      </c>
      <c r="BA534" s="25" t="str">
        <f t="shared" si="277"/>
        <v/>
      </c>
      <c r="BB534" s="25" t="str">
        <f t="shared" si="278"/>
        <v/>
      </c>
      <c r="BC534" s="25" t="str">
        <f t="shared" si="279"/>
        <v/>
      </c>
      <c r="BD534" s="25" t="str">
        <f t="shared" si="280"/>
        <v/>
      </c>
      <c r="BE534" s="25" t="str">
        <f t="shared" si="281"/>
        <v/>
      </c>
      <c r="BF534" s="25" t="str">
        <f t="shared" si="282"/>
        <v/>
      </c>
      <c r="BG534" s="25" t="str">
        <f t="shared" si="283"/>
        <v/>
      </c>
      <c r="BH534" s="25" t="str">
        <f t="shared" si="284"/>
        <v/>
      </c>
      <c r="BI534" s="25" t="str">
        <f t="shared" si="285"/>
        <v/>
      </c>
      <c r="BJ534" s="25" t="str">
        <f t="shared" si="286"/>
        <v/>
      </c>
      <c r="BK534" s="25" t="str">
        <f t="shared" si="287"/>
        <v/>
      </c>
      <c r="BL534" s="25" t="str">
        <f t="shared" si="288"/>
        <v/>
      </c>
      <c r="BM534" s="25" t="str">
        <f t="shared" si="289"/>
        <v/>
      </c>
      <c r="BN534" s="25" t="str">
        <f t="shared" si="290"/>
        <v/>
      </c>
    </row>
    <row r="535" spans="1:66">
      <c r="A535" s="20" t="str">
        <f>IF('S.D. Paste sheet'!A535="","",'S.D. Paste sheet'!A535)</f>
        <v/>
      </c>
      <c r="B535" s="20" t="str">
        <f>IF('S.D. Paste sheet'!B535="","",'S.D. Paste sheet'!B535)</f>
        <v/>
      </c>
      <c r="C535" s="20" t="str">
        <f>IF('S.D. Paste sheet'!C535="","",'S.D. Paste sheet'!C535)</f>
        <v/>
      </c>
      <c r="D535" s="20" t="str">
        <f>IF('S.D. Paste sheet'!D535="","",'S.D. Paste sheet'!D535)</f>
        <v/>
      </c>
      <c r="E535" s="20" t="str">
        <f>IF('S.D. Paste sheet'!E535="","",UPPER('S.D. Paste sheet'!E535))</f>
        <v/>
      </c>
      <c r="F535" s="20" t="str">
        <f>IF('S.D. Paste sheet'!F535="","",'S.D. Paste sheet'!F535)</f>
        <v/>
      </c>
      <c r="G535" s="20" t="str">
        <f>IF('S.D. Paste sheet'!G535="","",UPPER('S.D. Paste sheet'!G535))</f>
        <v/>
      </c>
      <c r="H535" s="20" t="str">
        <f>IF('S.D. Paste sheet'!H535="","",UPPER('S.D. Paste sheet'!H535))</f>
        <v/>
      </c>
      <c r="I535" s="20" t="str">
        <f>IF('S.D. Paste sheet'!I535="","",'S.D. Paste sheet'!I535)</f>
        <v/>
      </c>
      <c r="J535" s="20" t="str">
        <f>IF('S.D. Paste sheet'!J535="","",'S.D. Paste sheet'!J535)</f>
        <v/>
      </c>
      <c r="K535" s="20" t="str">
        <f>IF('S.D. Paste sheet'!K535="","",'S.D. Paste sheet'!K535)</f>
        <v/>
      </c>
      <c r="L535" s="20" t="str">
        <f>IF('S.D. Paste sheet'!L535="","",'S.D. Paste sheet'!L535)</f>
        <v/>
      </c>
      <c r="M535" s="20" t="str">
        <f>IF('S.D. Paste sheet'!M535="","",'S.D. Paste sheet'!M535)</f>
        <v/>
      </c>
      <c r="N535" s="20" t="str">
        <f>IF('S.D. Paste sheet'!N535="","",'S.D. Paste sheet'!N535)</f>
        <v/>
      </c>
      <c r="O535" s="20" t="str">
        <f>IF('S.D. Paste sheet'!O535="","",'S.D. Paste sheet'!O535)</f>
        <v/>
      </c>
      <c r="P535" s="20" t="str">
        <f>IF('S.D. Paste sheet'!P535="","",'S.D. Paste sheet'!P535)</f>
        <v/>
      </c>
      <c r="Q535" s="20" t="str">
        <f>IF('S.D. Paste sheet'!Q535="","",'S.D. Paste sheet'!Q535)</f>
        <v/>
      </c>
      <c r="R535" s="20" t="str">
        <f>IF('S.D. Paste sheet'!R535="","",'S.D. Paste sheet'!R535)</f>
        <v/>
      </c>
      <c r="S535" s="20" t="str">
        <f>IF('S.D. Paste sheet'!S535="","",'S.D. Paste sheet'!S535)</f>
        <v/>
      </c>
      <c r="T535" s="20" t="str">
        <f>IF('S.D. Paste sheet'!T535="","",'S.D. Paste sheet'!T535)</f>
        <v/>
      </c>
      <c r="U535" s="20" t="str">
        <f>IF('S.D. Paste sheet'!U535="","",'S.D. Paste sheet'!U535)</f>
        <v/>
      </c>
      <c r="V535" s="20" t="str">
        <f>IF('S.D. Paste sheet'!V535="","",'S.D. Paste sheet'!V535)</f>
        <v/>
      </c>
      <c r="W535" s="20" t="str">
        <f>IF('S.D. Paste sheet'!W535="","",'S.D. Paste sheet'!W535)</f>
        <v/>
      </c>
      <c r="X535" s="20" t="str">
        <f>IF('S.D. Paste sheet'!X535="","",'S.D. Paste sheet'!X535)</f>
        <v/>
      </c>
      <c r="Y535" s="20" t="str">
        <f>IF('S.D. Paste sheet'!Y535="","",'S.D. Paste sheet'!Y535)</f>
        <v/>
      </c>
      <c r="Z535" s="20" t="str">
        <f>IF('S.D. Paste sheet'!Z535="","",'S.D. Paste sheet'!Z535)</f>
        <v/>
      </c>
      <c r="AA535" s="20" t="str">
        <f>IF('S.D. Paste sheet'!AA535="","",'S.D. Paste sheet'!AA535)</f>
        <v/>
      </c>
      <c r="AB535" s="20" t="str">
        <f>IF('S.D. Paste sheet'!AB535="","",'S.D. Paste sheet'!AB535)</f>
        <v/>
      </c>
      <c r="AC535" s="20" t="str">
        <f>IF('S.D. Paste sheet'!AC535="","",'S.D. Paste sheet'!AC535)</f>
        <v/>
      </c>
      <c r="AD535" s="20" t="str">
        <f>IF('S.D. Paste sheet'!AD535="","",'S.D. Paste sheet'!AD535)</f>
        <v/>
      </c>
      <c r="AE535" s="29"/>
      <c r="AF535" t="str">
        <f>IF(AK535="","",IF(AK535&gt;0,COUNT($AG$2:AG535),""))</f>
        <v/>
      </c>
      <c r="AG535" s="25" t="str">
        <f t="shared" si="259"/>
        <v/>
      </c>
      <c r="AH535" s="25" t="str">
        <f t="shared" si="260"/>
        <v/>
      </c>
      <c r="AI535" s="25" t="str">
        <f t="shared" si="261"/>
        <v/>
      </c>
      <c r="AJ535" s="25" t="str">
        <f t="shared" si="262"/>
        <v/>
      </c>
      <c r="AK535" s="25" t="str">
        <f t="shared" si="263"/>
        <v/>
      </c>
      <c r="AL535" s="25" t="str">
        <f t="shared" si="264"/>
        <v/>
      </c>
      <c r="AM535" s="25" t="str">
        <f t="shared" si="265"/>
        <v/>
      </c>
      <c r="AN535" s="25" t="str">
        <f t="shared" si="266"/>
        <v/>
      </c>
      <c r="AO535" s="25" t="str">
        <f t="shared" si="267"/>
        <v/>
      </c>
      <c r="AP535" s="25" t="str">
        <f t="shared" si="268"/>
        <v/>
      </c>
      <c r="AQ535" s="25" t="str">
        <f t="shared" si="269"/>
        <v/>
      </c>
      <c r="AR535" s="25" t="str">
        <f t="shared" si="270"/>
        <v/>
      </c>
      <c r="AS535" s="25" t="str">
        <f t="shared" si="271"/>
        <v/>
      </c>
      <c r="AT535" s="25" t="str">
        <f t="shared" si="272"/>
        <v/>
      </c>
      <c r="AU535" s="25" t="str">
        <f t="shared" si="273"/>
        <v/>
      </c>
      <c r="AV535" s="25" t="str">
        <f t="shared" si="274"/>
        <v/>
      </c>
      <c r="AX535" t="str">
        <f>IF(BC535="","",IF(BC535&gt;0,COUNT($AY$2:AY535),""))</f>
        <v/>
      </c>
      <c r="AY535" s="25" t="str">
        <f t="shared" si="275"/>
        <v/>
      </c>
      <c r="AZ535" s="25" t="str">
        <f t="shared" si="276"/>
        <v/>
      </c>
      <c r="BA535" s="25" t="str">
        <f t="shared" si="277"/>
        <v/>
      </c>
      <c r="BB535" s="25" t="str">
        <f t="shared" si="278"/>
        <v/>
      </c>
      <c r="BC535" s="25" t="str">
        <f t="shared" si="279"/>
        <v/>
      </c>
      <c r="BD535" s="25" t="str">
        <f t="shared" si="280"/>
        <v/>
      </c>
      <c r="BE535" s="25" t="str">
        <f t="shared" si="281"/>
        <v/>
      </c>
      <c r="BF535" s="25" t="str">
        <f t="shared" si="282"/>
        <v/>
      </c>
      <c r="BG535" s="25" t="str">
        <f t="shared" si="283"/>
        <v/>
      </c>
      <c r="BH535" s="25" t="str">
        <f t="shared" si="284"/>
        <v/>
      </c>
      <c r="BI535" s="25" t="str">
        <f t="shared" si="285"/>
        <v/>
      </c>
      <c r="BJ535" s="25" t="str">
        <f t="shared" si="286"/>
        <v/>
      </c>
      <c r="BK535" s="25" t="str">
        <f t="shared" si="287"/>
        <v/>
      </c>
      <c r="BL535" s="25" t="str">
        <f t="shared" si="288"/>
        <v/>
      </c>
      <c r="BM535" s="25" t="str">
        <f t="shared" si="289"/>
        <v/>
      </c>
      <c r="BN535" s="25" t="str">
        <f t="shared" si="290"/>
        <v/>
      </c>
    </row>
    <row r="536" spans="1:66">
      <c r="A536" s="20" t="str">
        <f>IF('S.D. Paste sheet'!A536="","",'S.D. Paste sheet'!A536)</f>
        <v/>
      </c>
      <c r="B536" s="20" t="str">
        <f>IF('S.D. Paste sheet'!B536="","",'S.D. Paste sheet'!B536)</f>
        <v/>
      </c>
      <c r="C536" s="20" t="str">
        <f>IF('S.D. Paste sheet'!C536="","",'S.D. Paste sheet'!C536)</f>
        <v/>
      </c>
      <c r="D536" s="20" t="str">
        <f>IF('S.D. Paste sheet'!D536="","",'S.D. Paste sheet'!D536)</f>
        <v/>
      </c>
      <c r="E536" s="20" t="str">
        <f>IF('S.D. Paste sheet'!E536="","",UPPER('S.D. Paste sheet'!E536))</f>
        <v/>
      </c>
      <c r="F536" s="20" t="str">
        <f>IF('S.D. Paste sheet'!F536="","",'S.D. Paste sheet'!F536)</f>
        <v/>
      </c>
      <c r="G536" s="20" t="str">
        <f>IF('S.D. Paste sheet'!G536="","",UPPER('S.D. Paste sheet'!G536))</f>
        <v/>
      </c>
      <c r="H536" s="20" t="str">
        <f>IF('S.D. Paste sheet'!H536="","",UPPER('S.D. Paste sheet'!H536))</f>
        <v/>
      </c>
      <c r="I536" s="20" t="str">
        <f>IF('S.D. Paste sheet'!I536="","",'S.D. Paste sheet'!I536)</f>
        <v/>
      </c>
      <c r="J536" s="20" t="str">
        <f>IF('S.D. Paste sheet'!J536="","",'S.D. Paste sheet'!J536)</f>
        <v/>
      </c>
      <c r="K536" s="20" t="str">
        <f>IF('S.D. Paste sheet'!K536="","",'S.D. Paste sheet'!K536)</f>
        <v/>
      </c>
      <c r="L536" s="20" t="str">
        <f>IF('S.D. Paste sheet'!L536="","",'S.D. Paste sheet'!L536)</f>
        <v/>
      </c>
      <c r="M536" s="20" t="str">
        <f>IF('S.D. Paste sheet'!M536="","",'S.D. Paste sheet'!M536)</f>
        <v/>
      </c>
      <c r="N536" s="20" t="str">
        <f>IF('S.D. Paste sheet'!N536="","",'S.D. Paste sheet'!N536)</f>
        <v/>
      </c>
      <c r="O536" s="20" t="str">
        <f>IF('S.D. Paste sheet'!O536="","",'S.D. Paste sheet'!O536)</f>
        <v/>
      </c>
      <c r="P536" s="20" t="str">
        <f>IF('S.D. Paste sheet'!P536="","",'S.D. Paste sheet'!P536)</f>
        <v/>
      </c>
      <c r="Q536" s="20" t="str">
        <f>IF('S.D. Paste sheet'!Q536="","",'S.D. Paste sheet'!Q536)</f>
        <v/>
      </c>
      <c r="R536" s="20" t="str">
        <f>IF('S.D. Paste sheet'!R536="","",'S.D. Paste sheet'!R536)</f>
        <v/>
      </c>
      <c r="S536" s="20" t="str">
        <f>IF('S.D. Paste sheet'!S536="","",'S.D. Paste sheet'!S536)</f>
        <v/>
      </c>
      <c r="T536" s="20" t="str">
        <f>IF('S.D. Paste sheet'!T536="","",'S.D. Paste sheet'!T536)</f>
        <v/>
      </c>
      <c r="U536" s="20" t="str">
        <f>IF('S.D. Paste sheet'!U536="","",'S.D. Paste sheet'!U536)</f>
        <v/>
      </c>
      <c r="V536" s="20" t="str">
        <f>IF('S.D. Paste sheet'!V536="","",'S.D. Paste sheet'!V536)</f>
        <v/>
      </c>
      <c r="W536" s="20" t="str">
        <f>IF('S.D. Paste sheet'!W536="","",'S.D. Paste sheet'!W536)</f>
        <v/>
      </c>
      <c r="X536" s="20" t="str">
        <f>IF('S.D. Paste sheet'!X536="","",'S.D. Paste sheet'!X536)</f>
        <v/>
      </c>
      <c r="Y536" s="20" t="str">
        <f>IF('S.D. Paste sheet'!Y536="","",'S.D. Paste sheet'!Y536)</f>
        <v/>
      </c>
      <c r="Z536" s="20" t="str">
        <f>IF('S.D. Paste sheet'!Z536="","",'S.D. Paste sheet'!Z536)</f>
        <v/>
      </c>
      <c r="AA536" s="20" t="str">
        <f>IF('S.D. Paste sheet'!AA536="","",'S.D. Paste sheet'!AA536)</f>
        <v/>
      </c>
      <c r="AB536" s="20" t="str">
        <f>IF('S.D. Paste sheet'!AB536="","",'S.D. Paste sheet'!AB536)</f>
        <v/>
      </c>
      <c r="AC536" s="20" t="str">
        <f>IF('S.D. Paste sheet'!AC536="","",'S.D. Paste sheet'!AC536)</f>
        <v/>
      </c>
      <c r="AD536" s="20" t="str">
        <f>IF('S.D. Paste sheet'!AD536="","",'S.D. Paste sheet'!AD536)</f>
        <v/>
      </c>
      <c r="AE536" s="29"/>
      <c r="AF536" t="str">
        <f>IF(AK536="","",IF(AK536&gt;0,COUNT($AG$2:AG536),""))</f>
        <v/>
      </c>
      <c r="AG536" s="25" t="str">
        <f t="shared" si="259"/>
        <v/>
      </c>
      <c r="AH536" s="25" t="str">
        <f t="shared" si="260"/>
        <v/>
      </c>
      <c r="AI536" s="25" t="str">
        <f t="shared" si="261"/>
        <v/>
      </c>
      <c r="AJ536" s="25" t="str">
        <f t="shared" si="262"/>
        <v/>
      </c>
      <c r="AK536" s="25" t="str">
        <f t="shared" si="263"/>
        <v/>
      </c>
      <c r="AL536" s="25" t="str">
        <f t="shared" si="264"/>
        <v/>
      </c>
      <c r="AM536" s="25" t="str">
        <f t="shared" si="265"/>
        <v/>
      </c>
      <c r="AN536" s="25" t="str">
        <f t="shared" si="266"/>
        <v/>
      </c>
      <c r="AO536" s="25" t="str">
        <f t="shared" si="267"/>
        <v/>
      </c>
      <c r="AP536" s="25" t="str">
        <f t="shared" si="268"/>
        <v/>
      </c>
      <c r="AQ536" s="25" t="str">
        <f t="shared" si="269"/>
        <v/>
      </c>
      <c r="AR536" s="25" t="str">
        <f t="shared" si="270"/>
        <v/>
      </c>
      <c r="AS536" s="25" t="str">
        <f t="shared" si="271"/>
        <v/>
      </c>
      <c r="AT536" s="25" t="str">
        <f t="shared" si="272"/>
        <v/>
      </c>
      <c r="AU536" s="25" t="str">
        <f t="shared" si="273"/>
        <v/>
      </c>
      <c r="AV536" s="25" t="str">
        <f t="shared" si="274"/>
        <v/>
      </c>
      <c r="AX536" t="str">
        <f>IF(BC536="","",IF(BC536&gt;0,COUNT($AY$2:AY536),""))</f>
        <v/>
      </c>
      <c r="AY536" s="25" t="str">
        <f t="shared" si="275"/>
        <v/>
      </c>
      <c r="AZ536" s="25" t="str">
        <f t="shared" si="276"/>
        <v/>
      </c>
      <c r="BA536" s="25" t="str">
        <f t="shared" si="277"/>
        <v/>
      </c>
      <c r="BB536" s="25" t="str">
        <f t="shared" si="278"/>
        <v/>
      </c>
      <c r="BC536" s="25" t="str">
        <f t="shared" si="279"/>
        <v/>
      </c>
      <c r="BD536" s="25" t="str">
        <f t="shared" si="280"/>
        <v/>
      </c>
      <c r="BE536" s="25" t="str">
        <f t="shared" si="281"/>
        <v/>
      </c>
      <c r="BF536" s="25" t="str">
        <f t="shared" si="282"/>
        <v/>
      </c>
      <c r="BG536" s="25" t="str">
        <f t="shared" si="283"/>
        <v/>
      </c>
      <c r="BH536" s="25" t="str">
        <f t="shared" si="284"/>
        <v/>
      </c>
      <c r="BI536" s="25" t="str">
        <f t="shared" si="285"/>
        <v/>
      </c>
      <c r="BJ536" s="25" t="str">
        <f t="shared" si="286"/>
        <v/>
      </c>
      <c r="BK536" s="25" t="str">
        <f t="shared" si="287"/>
        <v/>
      </c>
      <c r="BL536" s="25" t="str">
        <f t="shared" si="288"/>
        <v/>
      </c>
      <c r="BM536" s="25" t="str">
        <f t="shared" si="289"/>
        <v/>
      </c>
      <c r="BN536" s="25" t="str">
        <f t="shared" si="290"/>
        <v/>
      </c>
    </row>
    <row r="537" spans="1:66">
      <c r="A537" s="20" t="str">
        <f>IF('S.D. Paste sheet'!A537="","",'S.D. Paste sheet'!A537)</f>
        <v/>
      </c>
      <c r="B537" s="20" t="str">
        <f>IF('S.D. Paste sheet'!B537="","",'S.D. Paste sheet'!B537)</f>
        <v/>
      </c>
      <c r="C537" s="20" t="str">
        <f>IF('S.D. Paste sheet'!C537="","",'S.D. Paste sheet'!C537)</f>
        <v/>
      </c>
      <c r="D537" s="20" t="str">
        <f>IF('S.D. Paste sheet'!D537="","",'S.D. Paste sheet'!D537)</f>
        <v/>
      </c>
      <c r="E537" s="20" t="str">
        <f>IF('S.D. Paste sheet'!E537="","",UPPER('S.D. Paste sheet'!E537))</f>
        <v/>
      </c>
      <c r="F537" s="20" t="str">
        <f>IF('S.D. Paste sheet'!F537="","",'S.D. Paste sheet'!F537)</f>
        <v/>
      </c>
      <c r="G537" s="20" t="str">
        <f>IF('S.D. Paste sheet'!G537="","",UPPER('S.D. Paste sheet'!G537))</f>
        <v/>
      </c>
      <c r="H537" s="20" t="str">
        <f>IF('S.D. Paste sheet'!H537="","",UPPER('S.D. Paste sheet'!H537))</f>
        <v/>
      </c>
      <c r="I537" s="20" t="str">
        <f>IF('S.D. Paste sheet'!I537="","",'S.D. Paste sheet'!I537)</f>
        <v/>
      </c>
      <c r="J537" s="20" t="str">
        <f>IF('S.D. Paste sheet'!J537="","",'S.D. Paste sheet'!J537)</f>
        <v/>
      </c>
      <c r="K537" s="20" t="str">
        <f>IF('S.D. Paste sheet'!K537="","",'S.D. Paste sheet'!K537)</f>
        <v/>
      </c>
      <c r="L537" s="20" t="str">
        <f>IF('S.D. Paste sheet'!L537="","",'S.D. Paste sheet'!L537)</f>
        <v/>
      </c>
      <c r="M537" s="20" t="str">
        <f>IF('S.D. Paste sheet'!M537="","",'S.D. Paste sheet'!M537)</f>
        <v/>
      </c>
      <c r="N537" s="20" t="str">
        <f>IF('S.D. Paste sheet'!N537="","",'S.D. Paste sheet'!N537)</f>
        <v/>
      </c>
      <c r="O537" s="20" t="str">
        <f>IF('S.D. Paste sheet'!O537="","",'S.D. Paste sheet'!O537)</f>
        <v/>
      </c>
      <c r="P537" s="20" t="str">
        <f>IF('S.D. Paste sheet'!P537="","",'S.D. Paste sheet'!P537)</f>
        <v/>
      </c>
      <c r="Q537" s="20" t="str">
        <f>IF('S.D. Paste sheet'!Q537="","",'S.D. Paste sheet'!Q537)</f>
        <v/>
      </c>
      <c r="R537" s="20" t="str">
        <f>IF('S.D. Paste sheet'!R537="","",'S.D. Paste sheet'!R537)</f>
        <v/>
      </c>
      <c r="S537" s="20" t="str">
        <f>IF('S.D. Paste sheet'!S537="","",'S.D. Paste sheet'!S537)</f>
        <v/>
      </c>
      <c r="T537" s="20" t="str">
        <f>IF('S.D. Paste sheet'!T537="","",'S.D. Paste sheet'!T537)</f>
        <v/>
      </c>
      <c r="U537" s="20" t="str">
        <f>IF('S.D. Paste sheet'!U537="","",'S.D. Paste sheet'!U537)</f>
        <v/>
      </c>
      <c r="V537" s="20" t="str">
        <f>IF('S.D. Paste sheet'!V537="","",'S.D. Paste sheet'!V537)</f>
        <v/>
      </c>
      <c r="W537" s="20" t="str">
        <f>IF('S.D. Paste sheet'!W537="","",'S.D. Paste sheet'!W537)</f>
        <v/>
      </c>
      <c r="X537" s="20" t="str">
        <f>IF('S.D. Paste sheet'!X537="","",'S.D. Paste sheet'!X537)</f>
        <v/>
      </c>
      <c r="Y537" s="20" t="str">
        <f>IF('S.D. Paste sheet'!Y537="","",'S.D. Paste sheet'!Y537)</f>
        <v/>
      </c>
      <c r="Z537" s="20" t="str">
        <f>IF('S.D. Paste sheet'!Z537="","",'S.D. Paste sheet'!Z537)</f>
        <v/>
      </c>
      <c r="AA537" s="20" t="str">
        <f>IF('S.D. Paste sheet'!AA537="","",'S.D. Paste sheet'!AA537)</f>
        <v/>
      </c>
      <c r="AB537" s="20" t="str">
        <f>IF('S.D. Paste sheet'!AB537="","",'S.D. Paste sheet'!AB537)</f>
        <v/>
      </c>
      <c r="AC537" s="20" t="str">
        <f>IF('S.D. Paste sheet'!AC537="","",'S.D. Paste sheet'!AC537)</f>
        <v/>
      </c>
      <c r="AD537" s="20" t="str">
        <f>IF('S.D. Paste sheet'!AD537="","",'S.D. Paste sheet'!AD537)</f>
        <v/>
      </c>
      <c r="AE537" s="29"/>
      <c r="AF537" t="str">
        <f>IF(AK537="","",IF(AK537&gt;0,COUNT($AG$2:AG537),""))</f>
        <v/>
      </c>
      <c r="AG537" s="25" t="str">
        <f t="shared" si="259"/>
        <v/>
      </c>
      <c r="AH537" s="25" t="str">
        <f t="shared" si="260"/>
        <v/>
      </c>
      <c r="AI537" s="25" t="str">
        <f t="shared" si="261"/>
        <v/>
      </c>
      <c r="AJ537" s="25" t="str">
        <f t="shared" si="262"/>
        <v/>
      </c>
      <c r="AK537" s="25" t="str">
        <f t="shared" si="263"/>
        <v/>
      </c>
      <c r="AL537" s="25" t="str">
        <f t="shared" si="264"/>
        <v/>
      </c>
      <c r="AM537" s="25" t="str">
        <f t="shared" si="265"/>
        <v/>
      </c>
      <c r="AN537" s="25" t="str">
        <f t="shared" si="266"/>
        <v/>
      </c>
      <c r="AO537" s="25" t="str">
        <f t="shared" si="267"/>
        <v/>
      </c>
      <c r="AP537" s="25" t="str">
        <f t="shared" si="268"/>
        <v/>
      </c>
      <c r="AQ537" s="25" t="str">
        <f t="shared" si="269"/>
        <v/>
      </c>
      <c r="AR537" s="25" t="str">
        <f t="shared" si="270"/>
        <v/>
      </c>
      <c r="AS537" s="25" t="str">
        <f t="shared" si="271"/>
        <v/>
      </c>
      <c r="AT537" s="25" t="str">
        <f t="shared" si="272"/>
        <v/>
      </c>
      <c r="AU537" s="25" t="str">
        <f t="shared" si="273"/>
        <v/>
      </c>
      <c r="AV537" s="25" t="str">
        <f t="shared" si="274"/>
        <v/>
      </c>
      <c r="AX537" t="str">
        <f>IF(BC537="","",IF(BC537&gt;0,COUNT($AY$2:AY537),""))</f>
        <v/>
      </c>
      <c r="AY537" s="25" t="str">
        <f t="shared" si="275"/>
        <v/>
      </c>
      <c r="AZ537" s="25" t="str">
        <f t="shared" si="276"/>
        <v/>
      </c>
      <c r="BA537" s="25" t="str">
        <f t="shared" si="277"/>
        <v/>
      </c>
      <c r="BB537" s="25" t="str">
        <f t="shared" si="278"/>
        <v/>
      </c>
      <c r="BC537" s="25" t="str">
        <f t="shared" si="279"/>
        <v/>
      </c>
      <c r="BD537" s="25" t="str">
        <f t="shared" si="280"/>
        <v/>
      </c>
      <c r="BE537" s="25" t="str">
        <f t="shared" si="281"/>
        <v/>
      </c>
      <c r="BF537" s="25" t="str">
        <f t="shared" si="282"/>
        <v/>
      </c>
      <c r="BG537" s="25" t="str">
        <f t="shared" si="283"/>
        <v/>
      </c>
      <c r="BH537" s="25" t="str">
        <f t="shared" si="284"/>
        <v/>
      </c>
      <c r="BI537" s="25" t="str">
        <f t="shared" si="285"/>
        <v/>
      </c>
      <c r="BJ537" s="25" t="str">
        <f t="shared" si="286"/>
        <v/>
      </c>
      <c r="BK537" s="25" t="str">
        <f t="shared" si="287"/>
        <v/>
      </c>
      <c r="BL537" s="25" t="str">
        <f t="shared" si="288"/>
        <v/>
      </c>
      <c r="BM537" s="25" t="str">
        <f t="shared" si="289"/>
        <v/>
      </c>
      <c r="BN537" s="25" t="str">
        <f t="shared" si="290"/>
        <v/>
      </c>
    </row>
    <row r="538" spans="1:66">
      <c r="A538" s="20" t="str">
        <f>IF('S.D. Paste sheet'!A538="","",'S.D. Paste sheet'!A538)</f>
        <v/>
      </c>
      <c r="B538" s="20" t="str">
        <f>IF('S.D. Paste sheet'!B538="","",'S.D. Paste sheet'!B538)</f>
        <v/>
      </c>
      <c r="C538" s="20" t="str">
        <f>IF('S.D. Paste sheet'!C538="","",'S.D. Paste sheet'!C538)</f>
        <v/>
      </c>
      <c r="D538" s="20" t="str">
        <f>IF('S.D. Paste sheet'!D538="","",'S.D. Paste sheet'!D538)</f>
        <v/>
      </c>
      <c r="E538" s="20" t="str">
        <f>IF('S.D. Paste sheet'!E538="","",UPPER('S.D. Paste sheet'!E538))</f>
        <v/>
      </c>
      <c r="F538" s="20" t="str">
        <f>IF('S.D. Paste sheet'!F538="","",'S.D. Paste sheet'!F538)</f>
        <v/>
      </c>
      <c r="G538" s="20" t="str">
        <f>IF('S.D. Paste sheet'!G538="","",UPPER('S.D. Paste sheet'!G538))</f>
        <v/>
      </c>
      <c r="H538" s="20" t="str">
        <f>IF('S.D. Paste sheet'!H538="","",UPPER('S.D. Paste sheet'!H538))</f>
        <v/>
      </c>
      <c r="I538" s="20" t="str">
        <f>IF('S.D. Paste sheet'!I538="","",'S.D. Paste sheet'!I538)</f>
        <v/>
      </c>
      <c r="J538" s="20" t="str">
        <f>IF('S.D. Paste sheet'!J538="","",'S.D. Paste sheet'!J538)</f>
        <v/>
      </c>
      <c r="K538" s="20" t="str">
        <f>IF('S.D. Paste sheet'!K538="","",'S.D. Paste sheet'!K538)</f>
        <v/>
      </c>
      <c r="L538" s="20" t="str">
        <f>IF('S.D. Paste sheet'!L538="","",'S.D. Paste sheet'!L538)</f>
        <v/>
      </c>
      <c r="M538" s="20" t="str">
        <f>IF('S.D. Paste sheet'!M538="","",'S.D. Paste sheet'!M538)</f>
        <v/>
      </c>
      <c r="N538" s="20" t="str">
        <f>IF('S.D. Paste sheet'!N538="","",'S.D. Paste sheet'!N538)</f>
        <v/>
      </c>
      <c r="O538" s="20" t="str">
        <f>IF('S.D. Paste sheet'!O538="","",'S.D. Paste sheet'!O538)</f>
        <v/>
      </c>
      <c r="P538" s="20" t="str">
        <f>IF('S.D. Paste sheet'!P538="","",'S.D. Paste sheet'!P538)</f>
        <v/>
      </c>
      <c r="Q538" s="20" t="str">
        <f>IF('S.D. Paste sheet'!Q538="","",'S.D. Paste sheet'!Q538)</f>
        <v/>
      </c>
      <c r="R538" s="20" t="str">
        <f>IF('S.D. Paste sheet'!R538="","",'S.D. Paste sheet'!R538)</f>
        <v/>
      </c>
      <c r="S538" s="20" t="str">
        <f>IF('S.D. Paste sheet'!S538="","",'S.D. Paste sheet'!S538)</f>
        <v/>
      </c>
      <c r="T538" s="20" t="str">
        <f>IF('S.D. Paste sheet'!T538="","",'S.D. Paste sheet'!T538)</f>
        <v/>
      </c>
      <c r="U538" s="20" t="str">
        <f>IF('S.D. Paste sheet'!U538="","",'S.D. Paste sheet'!U538)</f>
        <v/>
      </c>
      <c r="V538" s="20" t="str">
        <f>IF('S.D. Paste sheet'!V538="","",'S.D. Paste sheet'!V538)</f>
        <v/>
      </c>
      <c r="W538" s="20" t="str">
        <f>IF('S.D. Paste sheet'!W538="","",'S.D. Paste sheet'!W538)</f>
        <v/>
      </c>
      <c r="X538" s="20" t="str">
        <f>IF('S.D. Paste sheet'!X538="","",'S.D. Paste sheet'!X538)</f>
        <v/>
      </c>
      <c r="Y538" s="20" t="str">
        <f>IF('S.D. Paste sheet'!Y538="","",'S.D. Paste sheet'!Y538)</f>
        <v/>
      </c>
      <c r="Z538" s="20" t="str">
        <f>IF('S.D. Paste sheet'!Z538="","",'S.D. Paste sheet'!Z538)</f>
        <v/>
      </c>
      <c r="AA538" s="20" t="str">
        <f>IF('S.D. Paste sheet'!AA538="","",'S.D. Paste sheet'!AA538)</f>
        <v/>
      </c>
      <c r="AB538" s="20" t="str">
        <f>IF('S.D. Paste sheet'!AB538="","",'S.D. Paste sheet'!AB538)</f>
        <v/>
      </c>
      <c r="AC538" s="20" t="str">
        <f>IF('S.D. Paste sheet'!AC538="","",'S.D. Paste sheet'!AC538)</f>
        <v/>
      </c>
      <c r="AD538" s="20" t="str">
        <f>IF('S.D. Paste sheet'!AD538="","",'S.D. Paste sheet'!AD538)</f>
        <v/>
      </c>
      <c r="AE538" s="29"/>
      <c r="AF538" t="str">
        <f>IF(AK538="","",IF(AK538&gt;0,COUNT($AG$2:AG538),""))</f>
        <v/>
      </c>
      <c r="AG538" s="25" t="str">
        <f t="shared" si="259"/>
        <v/>
      </c>
      <c r="AH538" s="25" t="str">
        <f t="shared" si="260"/>
        <v/>
      </c>
      <c r="AI538" s="25" t="str">
        <f t="shared" si="261"/>
        <v/>
      </c>
      <c r="AJ538" s="25" t="str">
        <f t="shared" si="262"/>
        <v/>
      </c>
      <c r="AK538" s="25" t="str">
        <f t="shared" si="263"/>
        <v/>
      </c>
      <c r="AL538" s="25" t="str">
        <f t="shared" si="264"/>
        <v/>
      </c>
      <c r="AM538" s="25" t="str">
        <f t="shared" si="265"/>
        <v/>
      </c>
      <c r="AN538" s="25" t="str">
        <f t="shared" si="266"/>
        <v/>
      </c>
      <c r="AO538" s="25" t="str">
        <f t="shared" si="267"/>
        <v/>
      </c>
      <c r="AP538" s="25" t="str">
        <f t="shared" si="268"/>
        <v/>
      </c>
      <c r="AQ538" s="25" t="str">
        <f t="shared" si="269"/>
        <v/>
      </c>
      <c r="AR538" s="25" t="str">
        <f t="shared" si="270"/>
        <v/>
      </c>
      <c r="AS538" s="25" t="str">
        <f t="shared" si="271"/>
        <v/>
      </c>
      <c r="AT538" s="25" t="str">
        <f t="shared" si="272"/>
        <v/>
      </c>
      <c r="AU538" s="25" t="str">
        <f t="shared" si="273"/>
        <v/>
      </c>
      <c r="AV538" s="25" t="str">
        <f t="shared" si="274"/>
        <v/>
      </c>
      <c r="AX538" t="str">
        <f>IF(BC538="","",IF(BC538&gt;0,COUNT($AY$2:AY538),""))</f>
        <v/>
      </c>
      <c r="AY538" s="25" t="str">
        <f t="shared" si="275"/>
        <v/>
      </c>
      <c r="AZ538" s="25" t="str">
        <f t="shared" si="276"/>
        <v/>
      </c>
      <c r="BA538" s="25" t="str">
        <f t="shared" si="277"/>
        <v/>
      </c>
      <c r="BB538" s="25" t="str">
        <f t="shared" si="278"/>
        <v/>
      </c>
      <c r="BC538" s="25" t="str">
        <f t="shared" si="279"/>
        <v/>
      </c>
      <c r="BD538" s="25" t="str">
        <f t="shared" si="280"/>
        <v/>
      </c>
      <c r="BE538" s="25" t="str">
        <f t="shared" si="281"/>
        <v/>
      </c>
      <c r="BF538" s="25" t="str">
        <f t="shared" si="282"/>
        <v/>
      </c>
      <c r="BG538" s="25" t="str">
        <f t="shared" si="283"/>
        <v/>
      </c>
      <c r="BH538" s="25" t="str">
        <f t="shared" si="284"/>
        <v/>
      </c>
      <c r="BI538" s="25" t="str">
        <f t="shared" si="285"/>
        <v/>
      </c>
      <c r="BJ538" s="25" t="str">
        <f t="shared" si="286"/>
        <v/>
      </c>
      <c r="BK538" s="25" t="str">
        <f t="shared" si="287"/>
        <v/>
      </c>
      <c r="BL538" s="25" t="str">
        <f t="shared" si="288"/>
        <v/>
      </c>
      <c r="BM538" s="25" t="str">
        <f t="shared" si="289"/>
        <v/>
      </c>
      <c r="BN538" s="25" t="str">
        <f t="shared" si="290"/>
        <v/>
      </c>
    </row>
    <row r="539" spans="1:66">
      <c r="A539" s="20" t="str">
        <f>IF('S.D. Paste sheet'!A539="","",'S.D. Paste sheet'!A539)</f>
        <v/>
      </c>
      <c r="B539" s="20" t="str">
        <f>IF('S.D. Paste sheet'!B539="","",'S.D. Paste sheet'!B539)</f>
        <v/>
      </c>
      <c r="C539" s="20" t="str">
        <f>IF('S.D. Paste sheet'!C539="","",'S.D. Paste sheet'!C539)</f>
        <v/>
      </c>
      <c r="D539" s="20" t="str">
        <f>IF('S.D. Paste sheet'!D539="","",'S.D. Paste sheet'!D539)</f>
        <v/>
      </c>
      <c r="E539" s="20" t="str">
        <f>IF('S.D. Paste sheet'!E539="","",UPPER('S.D. Paste sheet'!E539))</f>
        <v/>
      </c>
      <c r="F539" s="20" t="str">
        <f>IF('S.D. Paste sheet'!F539="","",'S.D. Paste sheet'!F539)</f>
        <v/>
      </c>
      <c r="G539" s="20" t="str">
        <f>IF('S.D. Paste sheet'!G539="","",UPPER('S.D. Paste sheet'!G539))</f>
        <v/>
      </c>
      <c r="H539" s="20" t="str">
        <f>IF('S.D. Paste sheet'!H539="","",UPPER('S.D. Paste sheet'!H539))</f>
        <v/>
      </c>
      <c r="I539" s="20" t="str">
        <f>IF('S.D. Paste sheet'!I539="","",'S.D. Paste sheet'!I539)</f>
        <v/>
      </c>
      <c r="J539" s="20" t="str">
        <f>IF('S.D. Paste sheet'!J539="","",'S.D. Paste sheet'!J539)</f>
        <v/>
      </c>
      <c r="K539" s="20" t="str">
        <f>IF('S.D. Paste sheet'!K539="","",'S.D. Paste sheet'!K539)</f>
        <v/>
      </c>
      <c r="L539" s="20" t="str">
        <f>IF('S.D. Paste sheet'!L539="","",'S.D. Paste sheet'!L539)</f>
        <v/>
      </c>
      <c r="M539" s="20" t="str">
        <f>IF('S.D. Paste sheet'!M539="","",'S.D. Paste sheet'!M539)</f>
        <v/>
      </c>
      <c r="N539" s="20" t="str">
        <f>IF('S.D. Paste sheet'!N539="","",'S.D. Paste sheet'!N539)</f>
        <v/>
      </c>
      <c r="O539" s="20" t="str">
        <f>IF('S.D. Paste sheet'!O539="","",'S.D. Paste sheet'!O539)</f>
        <v/>
      </c>
      <c r="P539" s="20" t="str">
        <f>IF('S.D. Paste sheet'!P539="","",'S.D. Paste sheet'!P539)</f>
        <v/>
      </c>
      <c r="Q539" s="20" t="str">
        <f>IF('S.D. Paste sheet'!Q539="","",'S.D. Paste sheet'!Q539)</f>
        <v/>
      </c>
      <c r="R539" s="20" t="str">
        <f>IF('S.D. Paste sheet'!R539="","",'S.D. Paste sheet'!R539)</f>
        <v/>
      </c>
      <c r="S539" s="20" t="str">
        <f>IF('S.D. Paste sheet'!S539="","",'S.D. Paste sheet'!S539)</f>
        <v/>
      </c>
      <c r="T539" s="20" t="str">
        <f>IF('S.D. Paste sheet'!T539="","",'S.D. Paste sheet'!T539)</f>
        <v/>
      </c>
      <c r="U539" s="20" t="str">
        <f>IF('S.D. Paste sheet'!U539="","",'S.D. Paste sheet'!U539)</f>
        <v/>
      </c>
      <c r="V539" s="20" t="str">
        <f>IF('S.D. Paste sheet'!V539="","",'S.D. Paste sheet'!V539)</f>
        <v/>
      </c>
      <c r="W539" s="20" t="str">
        <f>IF('S.D. Paste sheet'!W539="","",'S.D. Paste sheet'!W539)</f>
        <v/>
      </c>
      <c r="X539" s="20" t="str">
        <f>IF('S.D. Paste sheet'!X539="","",'S.D. Paste sheet'!X539)</f>
        <v/>
      </c>
      <c r="Y539" s="20" t="str">
        <f>IF('S.D. Paste sheet'!Y539="","",'S.D. Paste sheet'!Y539)</f>
        <v/>
      </c>
      <c r="Z539" s="20" t="str">
        <f>IF('S.D. Paste sheet'!Z539="","",'S.D. Paste sheet'!Z539)</f>
        <v/>
      </c>
      <c r="AA539" s="20" t="str">
        <f>IF('S.D. Paste sheet'!AA539="","",'S.D. Paste sheet'!AA539)</f>
        <v/>
      </c>
      <c r="AB539" s="20" t="str">
        <f>IF('S.D. Paste sheet'!AB539="","",'S.D. Paste sheet'!AB539)</f>
        <v/>
      </c>
      <c r="AC539" s="20" t="str">
        <f>IF('S.D. Paste sheet'!AC539="","",'S.D. Paste sheet'!AC539)</f>
        <v/>
      </c>
      <c r="AD539" s="20" t="str">
        <f>IF('S.D. Paste sheet'!AD539="","",'S.D. Paste sheet'!AD539)</f>
        <v/>
      </c>
      <c r="AE539" s="29"/>
      <c r="AF539" t="str">
        <f>IF(AK539="","",IF(AK539&gt;0,COUNT($AG$2:AG539),""))</f>
        <v/>
      </c>
      <c r="AG539" s="25" t="str">
        <f t="shared" si="259"/>
        <v/>
      </c>
      <c r="AH539" s="25" t="str">
        <f t="shared" si="260"/>
        <v/>
      </c>
      <c r="AI539" s="25" t="str">
        <f t="shared" si="261"/>
        <v/>
      </c>
      <c r="AJ539" s="25" t="str">
        <f t="shared" si="262"/>
        <v/>
      </c>
      <c r="AK539" s="25" t="str">
        <f t="shared" si="263"/>
        <v/>
      </c>
      <c r="AL539" s="25" t="str">
        <f t="shared" si="264"/>
        <v/>
      </c>
      <c r="AM539" s="25" t="str">
        <f t="shared" si="265"/>
        <v/>
      </c>
      <c r="AN539" s="25" t="str">
        <f t="shared" si="266"/>
        <v/>
      </c>
      <c r="AO539" s="25" t="str">
        <f t="shared" si="267"/>
        <v/>
      </c>
      <c r="AP539" s="25" t="str">
        <f t="shared" si="268"/>
        <v/>
      </c>
      <c r="AQ539" s="25" t="str">
        <f t="shared" si="269"/>
        <v/>
      </c>
      <c r="AR539" s="25" t="str">
        <f t="shared" si="270"/>
        <v/>
      </c>
      <c r="AS539" s="25" t="str">
        <f t="shared" si="271"/>
        <v/>
      </c>
      <c r="AT539" s="25" t="str">
        <f t="shared" si="272"/>
        <v/>
      </c>
      <c r="AU539" s="25" t="str">
        <f t="shared" si="273"/>
        <v/>
      </c>
      <c r="AV539" s="25" t="str">
        <f t="shared" si="274"/>
        <v/>
      </c>
      <c r="AX539" t="str">
        <f>IF(BC539="","",IF(BC539&gt;0,COUNT($AY$2:AY539),""))</f>
        <v/>
      </c>
      <c r="AY539" s="25" t="str">
        <f t="shared" si="275"/>
        <v/>
      </c>
      <c r="AZ539" s="25" t="str">
        <f t="shared" si="276"/>
        <v/>
      </c>
      <c r="BA539" s="25" t="str">
        <f t="shared" si="277"/>
        <v/>
      </c>
      <c r="BB539" s="25" t="str">
        <f t="shared" si="278"/>
        <v/>
      </c>
      <c r="BC539" s="25" t="str">
        <f t="shared" si="279"/>
        <v/>
      </c>
      <c r="BD539" s="25" t="str">
        <f t="shared" si="280"/>
        <v/>
      </c>
      <c r="BE539" s="25" t="str">
        <f t="shared" si="281"/>
        <v/>
      </c>
      <c r="BF539" s="25" t="str">
        <f t="shared" si="282"/>
        <v/>
      </c>
      <c r="BG539" s="25" t="str">
        <f t="shared" si="283"/>
        <v/>
      </c>
      <c r="BH539" s="25" t="str">
        <f t="shared" si="284"/>
        <v/>
      </c>
      <c r="BI539" s="25" t="str">
        <f t="shared" si="285"/>
        <v/>
      </c>
      <c r="BJ539" s="25" t="str">
        <f t="shared" si="286"/>
        <v/>
      </c>
      <c r="BK539" s="25" t="str">
        <f t="shared" si="287"/>
        <v/>
      </c>
      <c r="BL539" s="25" t="str">
        <f t="shared" si="288"/>
        <v/>
      </c>
      <c r="BM539" s="25" t="str">
        <f t="shared" si="289"/>
        <v/>
      </c>
      <c r="BN539" s="25" t="str">
        <f t="shared" si="290"/>
        <v/>
      </c>
    </row>
    <row r="540" spans="1:66">
      <c r="A540" s="20" t="str">
        <f>IF('S.D. Paste sheet'!A540="","",'S.D. Paste sheet'!A540)</f>
        <v/>
      </c>
      <c r="B540" s="20" t="str">
        <f>IF('S.D. Paste sheet'!B540="","",'S.D. Paste sheet'!B540)</f>
        <v/>
      </c>
      <c r="C540" s="20" t="str">
        <f>IF('S.D. Paste sheet'!C540="","",'S.D. Paste sheet'!C540)</f>
        <v/>
      </c>
      <c r="D540" s="20" t="str">
        <f>IF('S.D. Paste sheet'!D540="","",'S.D. Paste sheet'!D540)</f>
        <v/>
      </c>
      <c r="E540" s="20" t="str">
        <f>IF('S.D. Paste sheet'!E540="","",UPPER('S.D. Paste sheet'!E540))</f>
        <v/>
      </c>
      <c r="F540" s="20" t="str">
        <f>IF('S.D. Paste sheet'!F540="","",'S.D. Paste sheet'!F540)</f>
        <v/>
      </c>
      <c r="G540" s="20" t="str">
        <f>IF('S.D. Paste sheet'!G540="","",UPPER('S.D. Paste sheet'!G540))</f>
        <v/>
      </c>
      <c r="H540" s="20" t="str">
        <f>IF('S.D. Paste sheet'!H540="","",UPPER('S.D. Paste sheet'!H540))</f>
        <v/>
      </c>
      <c r="I540" s="20" t="str">
        <f>IF('S.D. Paste sheet'!I540="","",'S.D. Paste sheet'!I540)</f>
        <v/>
      </c>
      <c r="J540" s="20" t="str">
        <f>IF('S.D. Paste sheet'!J540="","",'S.D. Paste sheet'!J540)</f>
        <v/>
      </c>
      <c r="K540" s="20" t="str">
        <f>IF('S.D. Paste sheet'!K540="","",'S.D. Paste sheet'!K540)</f>
        <v/>
      </c>
      <c r="L540" s="20" t="str">
        <f>IF('S.D. Paste sheet'!L540="","",'S.D. Paste sheet'!L540)</f>
        <v/>
      </c>
      <c r="M540" s="20" t="str">
        <f>IF('S.D. Paste sheet'!M540="","",'S.D. Paste sheet'!M540)</f>
        <v/>
      </c>
      <c r="N540" s="20" t="str">
        <f>IF('S.D. Paste sheet'!N540="","",'S.D. Paste sheet'!N540)</f>
        <v/>
      </c>
      <c r="O540" s="20" t="str">
        <f>IF('S.D. Paste sheet'!O540="","",'S.D. Paste sheet'!O540)</f>
        <v/>
      </c>
      <c r="P540" s="20" t="str">
        <f>IF('S.D. Paste sheet'!P540="","",'S.D. Paste sheet'!P540)</f>
        <v/>
      </c>
      <c r="Q540" s="20" t="str">
        <f>IF('S.D. Paste sheet'!Q540="","",'S.D. Paste sheet'!Q540)</f>
        <v/>
      </c>
      <c r="R540" s="20" t="str">
        <f>IF('S.D. Paste sheet'!R540="","",'S.D. Paste sheet'!R540)</f>
        <v/>
      </c>
      <c r="S540" s="20" t="str">
        <f>IF('S.D. Paste sheet'!S540="","",'S.D. Paste sheet'!S540)</f>
        <v/>
      </c>
      <c r="T540" s="20" t="str">
        <f>IF('S.D. Paste sheet'!T540="","",'S.D. Paste sheet'!T540)</f>
        <v/>
      </c>
      <c r="U540" s="20" t="str">
        <f>IF('S.D. Paste sheet'!U540="","",'S.D. Paste sheet'!U540)</f>
        <v/>
      </c>
      <c r="V540" s="20" t="str">
        <f>IF('S.D. Paste sheet'!V540="","",'S.D. Paste sheet'!V540)</f>
        <v/>
      </c>
      <c r="W540" s="20" t="str">
        <f>IF('S.D. Paste sheet'!W540="","",'S.D. Paste sheet'!W540)</f>
        <v/>
      </c>
      <c r="X540" s="20" t="str">
        <f>IF('S.D. Paste sheet'!X540="","",'S.D. Paste sheet'!X540)</f>
        <v/>
      </c>
      <c r="Y540" s="20" t="str">
        <f>IF('S.D. Paste sheet'!Y540="","",'S.D. Paste sheet'!Y540)</f>
        <v/>
      </c>
      <c r="Z540" s="20" t="str">
        <f>IF('S.D. Paste sheet'!Z540="","",'S.D. Paste sheet'!Z540)</f>
        <v/>
      </c>
      <c r="AA540" s="20" t="str">
        <f>IF('S.D. Paste sheet'!AA540="","",'S.D. Paste sheet'!AA540)</f>
        <v/>
      </c>
      <c r="AB540" s="20" t="str">
        <f>IF('S.D. Paste sheet'!AB540="","",'S.D. Paste sheet'!AB540)</f>
        <v/>
      </c>
      <c r="AC540" s="20" t="str">
        <f>IF('S.D. Paste sheet'!AC540="","",'S.D. Paste sheet'!AC540)</f>
        <v/>
      </c>
      <c r="AD540" s="20" t="str">
        <f>IF('S.D. Paste sheet'!AD540="","",'S.D. Paste sheet'!AD540)</f>
        <v/>
      </c>
      <c r="AE540" s="29"/>
      <c r="AF540" t="str">
        <f>IF(AK540="","",IF(AK540&gt;0,COUNT($AG$2:AG540),""))</f>
        <v/>
      </c>
      <c r="AG540" s="25" t="str">
        <f t="shared" si="259"/>
        <v/>
      </c>
      <c r="AH540" s="25" t="str">
        <f t="shared" si="260"/>
        <v/>
      </c>
      <c r="AI540" s="25" t="str">
        <f t="shared" si="261"/>
        <v/>
      </c>
      <c r="AJ540" s="25" t="str">
        <f t="shared" si="262"/>
        <v/>
      </c>
      <c r="AK540" s="25" t="str">
        <f t="shared" si="263"/>
        <v/>
      </c>
      <c r="AL540" s="25" t="str">
        <f t="shared" si="264"/>
        <v/>
      </c>
      <c r="AM540" s="25" t="str">
        <f t="shared" si="265"/>
        <v/>
      </c>
      <c r="AN540" s="25" t="str">
        <f t="shared" si="266"/>
        <v/>
      </c>
      <c r="AO540" s="25" t="str">
        <f t="shared" si="267"/>
        <v/>
      </c>
      <c r="AP540" s="25" t="str">
        <f t="shared" si="268"/>
        <v/>
      </c>
      <c r="AQ540" s="25" t="str">
        <f t="shared" si="269"/>
        <v/>
      </c>
      <c r="AR540" s="25" t="str">
        <f t="shared" si="270"/>
        <v/>
      </c>
      <c r="AS540" s="25" t="str">
        <f t="shared" si="271"/>
        <v/>
      </c>
      <c r="AT540" s="25" t="str">
        <f t="shared" si="272"/>
        <v/>
      </c>
      <c r="AU540" s="25" t="str">
        <f t="shared" si="273"/>
        <v/>
      </c>
      <c r="AV540" s="25" t="str">
        <f t="shared" si="274"/>
        <v/>
      </c>
      <c r="AX540" t="str">
        <f>IF(BC540="","",IF(BC540&gt;0,COUNT($AY$2:AY540),""))</f>
        <v/>
      </c>
      <c r="AY540" s="25" t="str">
        <f t="shared" si="275"/>
        <v/>
      </c>
      <c r="AZ540" s="25" t="str">
        <f t="shared" si="276"/>
        <v/>
      </c>
      <c r="BA540" s="25" t="str">
        <f t="shared" si="277"/>
        <v/>
      </c>
      <c r="BB540" s="25" t="str">
        <f t="shared" si="278"/>
        <v/>
      </c>
      <c r="BC540" s="25" t="str">
        <f t="shared" si="279"/>
        <v/>
      </c>
      <c r="BD540" s="25" t="str">
        <f t="shared" si="280"/>
        <v/>
      </c>
      <c r="BE540" s="25" t="str">
        <f t="shared" si="281"/>
        <v/>
      </c>
      <c r="BF540" s="25" t="str">
        <f t="shared" si="282"/>
        <v/>
      </c>
      <c r="BG540" s="25" t="str">
        <f t="shared" si="283"/>
        <v/>
      </c>
      <c r="BH540" s="25" t="str">
        <f t="shared" si="284"/>
        <v/>
      </c>
      <c r="BI540" s="25" t="str">
        <f t="shared" si="285"/>
        <v/>
      </c>
      <c r="BJ540" s="25" t="str">
        <f t="shared" si="286"/>
        <v/>
      </c>
      <c r="BK540" s="25" t="str">
        <f t="shared" si="287"/>
        <v/>
      </c>
      <c r="BL540" s="25" t="str">
        <f t="shared" si="288"/>
        <v/>
      </c>
      <c r="BM540" s="25" t="str">
        <f t="shared" si="289"/>
        <v/>
      </c>
      <c r="BN540" s="25" t="str">
        <f t="shared" si="290"/>
        <v/>
      </c>
    </row>
    <row r="541" spans="1:66">
      <c r="A541" s="20" t="str">
        <f>IF('S.D. Paste sheet'!A541="","",'S.D. Paste sheet'!A541)</f>
        <v/>
      </c>
      <c r="B541" s="20" t="str">
        <f>IF('S.D. Paste sheet'!B541="","",'S.D. Paste sheet'!B541)</f>
        <v/>
      </c>
      <c r="C541" s="20" t="str">
        <f>IF('S.D. Paste sheet'!C541="","",'S.D. Paste sheet'!C541)</f>
        <v/>
      </c>
      <c r="D541" s="20" t="str">
        <f>IF('S.D. Paste sheet'!D541="","",'S.D. Paste sheet'!D541)</f>
        <v/>
      </c>
      <c r="E541" s="20" t="str">
        <f>IF('S.D. Paste sheet'!E541="","",UPPER('S.D. Paste sheet'!E541))</f>
        <v/>
      </c>
      <c r="F541" s="20" t="str">
        <f>IF('S.D. Paste sheet'!F541="","",'S.D. Paste sheet'!F541)</f>
        <v/>
      </c>
      <c r="G541" s="20" t="str">
        <f>IF('S.D. Paste sheet'!G541="","",UPPER('S.D. Paste sheet'!G541))</f>
        <v/>
      </c>
      <c r="H541" s="20" t="str">
        <f>IF('S.D. Paste sheet'!H541="","",UPPER('S.D. Paste sheet'!H541))</f>
        <v/>
      </c>
      <c r="I541" s="20" t="str">
        <f>IF('S.D. Paste sheet'!I541="","",'S.D. Paste sheet'!I541)</f>
        <v/>
      </c>
      <c r="J541" s="20" t="str">
        <f>IF('S.D. Paste sheet'!J541="","",'S.D. Paste sheet'!J541)</f>
        <v/>
      </c>
      <c r="K541" s="20" t="str">
        <f>IF('S.D. Paste sheet'!K541="","",'S.D. Paste sheet'!K541)</f>
        <v/>
      </c>
      <c r="L541" s="20" t="str">
        <f>IF('S.D. Paste sheet'!L541="","",'S.D. Paste sheet'!L541)</f>
        <v/>
      </c>
      <c r="M541" s="20" t="str">
        <f>IF('S.D. Paste sheet'!M541="","",'S.D. Paste sheet'!M541)</f>
        <v/>
      </c>
      <c r="N541" s="20" t="str">
        <f>IF('S.D. Paste sheet'!N541="","",'S.D. Paste sheet'!N541)</f>
        <v/>
      </c>
      <c r="O541" s="20" t="str">
        <f>IF('S.D. Paste sheet'!O541="","",'S.D. Paste sheet'!O541)</f>
        <v/>
      </c>
      <c r="P541" s="20" t="str">
        <f>IF('S.D. Paste sheet'!P541="","",'S.D. Paste sheet'!P541)</f>
        <v/>
      </c>
      <c r="Q541" s="20" t="str">
        <f>IF('S.D. Paste sheet'!Q541="","",'S.D. Paste sheet'!Q541)</f>
        <v/>
      </c>
      <c r="R541" s="20" t="str">
        <f>IF('S.D. Paste sheet'!R541="","",'S.D. Paste sheet'!R541)</f>
        <v/>
      </c>
      <c r="S541" s="20" t="str">
        <f>IF('S.D. Paste sheet'!S541="","",'S.D. Paste sheet'!S541)</f>
        <v/>
      </c>
      <c r="T541" s="20" t="str">
        <f>IF('S.D. Paste sheet'!T541="","",'S.D. Paste sheet'!T541)</f>
        <v/>
      </c>
      <c r="U541" s="20" t="str">
        <f>IF('S.D. Paste sheet'!U541="","",'S.D. Paste sheet'!U541)</f>
        <v/>
      </c>
      <c r="V541" s="20" t="str">
        <f>IF('S.D. Paste sheet'!V541="","",'S.D. Paste sheet'!V541)</f>
        <v/>
      </c>
      <c r="W541" s="20" t="str">
        <f>IF('S.D. Paste sheet'!W541="","",'S.D. Paste sheet'!W541)</f>
        <v/>
      </c>
      <c r="X541" s="20" t="str">
        <f>IF('S.D. Paste sheet'!X541="","",'S.D. Paste sheet'!X541)</f>
        <v/>
      </c>
      <c r="Y541" s="20" t="str">
        <f>IF('S.D. Paste sheet'!Y541="","",'S.D. Paste sheet'!Y541)</f>
        <v/>
      </c>
      <c r="Z541" s="20" t="str">
        <f>IF('S.D. Paste sheet'!Z541="","",'S.D. Paste sheet'!Z541)</f>
        <v/>
      </c>
      <c r="AA541" s="20" t="str">
        <f>IF('S.D. Paste sheet'!AA541="","",'S.D. Paste sheet'!AA541)</f>
        <v/>
      </c>
      <c r="AB541" s="20" t="str">
        <f>IF('S.D. Paste sheet'!AB541="","",'S.D. Paste sheet'!AB541)</f>
        <v/>
      </c>
      <c r="AC541" s="20" t="str">
        <f>IF('S.D. Paste sheet'!AC541="","",'S.D. Paste sheet'!AC541)</f>
        <v/>
      </c>
      <c r="AD541" s="20" t="str">
        <f>IF('S.D. Paste sheet'!AD541="","",'S.D. Paste sheet'!AD541)</f>
        <v/>
      </c>
      <c r="AE541" s="29"/>
      <c r="AF541" t="str">
        <f>IF(AK541="","",IF(AK541&gt;0,COUNT($AG$2:AG541),""))</f>
        <v/>
      </c>
      <c r="AG541" s="25" t="str">
        <f t="shared" si="259"/>
        <v/>
      </c>
      <c r="AH541" s="25" t="str">
        <f t="shared" si="260"/>
        <v/>
      </c>
      <c r="AI541" s="25" t="str">
        <f t="shared" si="261"/>
        <v/>
      </c>
      <c r="AJ541" s="25" t="str">
        <f t="shared" si="262"/>
        <v/>
      </c>
      <c r="AK541" s="25" t="str">
        <f t="shared" si="263"/>
        <v/>
      </c>
      <c r="AL541" s="25" t="str">
        <f t="shared" si="264"/>
        <v/>
      </c>
      <c r="AM541" s="25" t="str">
        <f t="shared" si="265"/>
        <v/>
      </c>
      <c r="AN541" s="25" t="str">
        <f t="shared" si="266"/>
        <v/>
      </c>
      <c r="AO541" s="25" t="str">
        <f t="shared" si="267"/>
        <v/>
      </c>
      <c r="AP541" s="25" t="str">
        <f t="shared" si="268"/>
        <v/>
      </c>
      <c r="AQ541" s="25" t="str">
        <f t="shared" si="269"/>
        <v/>
      </c>
      <c r="AR541" s="25" t="str">
        <f t="shared" si="270"/>
        <v/>
      </c>
      <c r="AS541" s="25" t="str">
        <f t="shared" si="271"/>
        <v/>
      </c>
      <c r="AT541" s="25" t="str">
        <f t="shared" si="272"/>
        <v/>
      </c>
      <c r="AU541" s="25" t="str">
        <f t="shared" si="273"/>
        <v/>
      </c>
      <c r="AV541" s="25" t="str">
        <f t="shared" si="274"/>
        <v/>
      </c>
      <c r="AX541" t="str">
        <f>IF(BC541="","",IF(BC541&gt;0,COUNT($AY$2:AY541),""))</f>
        <v/>
      </c>
      <c r="AY541" s="25" t="str">
        <f t="shared" si="275"/>
        <v/>
      </c>
      <c r="AZ541" s="25" t="str">
        <f t="shared" si="276"/>
        <v/>
      </c>
      <c r="BA541" s="25" t="str">
        <f t="shared" si="277"/>
        <v/>
      </c>
      <c r="BB541" s="25" t="str">
        <f t="shared" si="278"/>
        <v/>
      </c>
      <c r="BC541" s="25" t="str">
        <f t="shared" si="279"/>
        <v/>
      </c>
      <c r="BD541" s="25" t="str">
        <f t="shared" si="280"/>
        <v/>
      </c>
      <c r="BE541" s="25" t="str">
        <f t="shared" si="281"/>
        <v/>
      </c>
      <c r="BF541" s="25" t="str">
        <f t="shared" si="282"/>
        <v/>
      </c>
      <c r="BG541" s="25" t="str">
        <f t="shared" si="283"/>
        <v/>
      </c>
      <c r="BH541" s="25" t="str">
        <f t="shared" si="284"/>
        <v/>
      </c>
      <c r="BI541" s="25" t="str">
        <f t="shared" si="285"/>
        <v/>
      </c>
      <c r="BJ541" s="25" t="str">
        <f t="shared" si="286"/>
        <v/>
      </c>
      <c r="BK541" s="25" t="str">
        <f t="shared" si="287"/>
        <v/>
      </c>
      <c r="BL541" s="25" t="str">
        <f t="shared" si="288"/>
        <v/>
      </c>
      <c r="BM541" s="25" t="str">
        <f t="shared" si="289"/>
        <v/>
      </c>
      <c r="BN541" s="25" t="str">
        <f t="shared" si="290"/>
        <v/>
      </c>
    </row>
    <row r="542" spans="1:66">
      <c r="A542" s="20" t="str">
        <f>IF('S.D. Paste sheet'!A542="","",'S.D. Paste sheet'!A542)</f>
        <v/>
      </c>
      <c r="B542" s="20" t="str">
        <f>IF('S.D. Paste sheet'!B542="","",'S.D. Paste sheet'!B542)</f>
        <v/>
      </c>
      <c r="C542" s="20" t="str">
        <f>IF('S.D. Paste sheet'!C542="","",'S.D. Paste sheet'!C542)</f>
        <v/>
      </c>
      <c r="D542" s="20" t="str">
        <f>IF('S.D. Paste sheet'!D542="","",'S.D. Paste sheet'!D542)</f>
        <v/>
      </c>
      <c r="E542" s="20" t="str">
        <f>IF('S.D. Paste sheet'!E542="","",UPPER('S.D. Paste sheet'!E542))</f>
        <v/>
      </c>
      <c r="F542" s="20" t="str">
        <f>IF('S.D. Paste sheet'!F542="","",'S.D. Paste sheet'!F542)</f>
        <v/>
      </c>
      <c r="G542" s="20" t="str">
        <f>IF('S.D. Paste sheet'!G542="","",UPPER('S.D. Paste sheet'!G542))</f>
        <v/>
      </c>
      <c r="H542" s="20" t="str">
        <f>IF('S.D. Paste sheet'!H542="","",UPPER('S.D. Paste sheet'!H542))</f>
        <v/>
      </c>
      <c r="I542" s="20" t="str">
        <f>IF('S.D. Paste sheet'!I542="","",'S.D. Paste sheet'!I542)</f>
        <v/>
      </c>
      <c r="J542" s="20" t="str">
        <f>IF('S.D. Paste sheet'!J542="","",'S.D. Paste sheet'!J542)</f>
        <v/>
      </c>
      <c r="K542" s="20" t="str">
        <f>IF('S.D. Paste sheet'!K542="","",'S.D. Paste sheet'!K542)</f>
        <v/>
      </c>
      <c r="L542" s="20" t="str">
        <f>IF('S.D. Paste sheet'!L542="","",'S.D. Paste sheet'!L542)</f>
        <v/>
      </c>
      <c r="M542" s="20" t="str">
        <f>IF('S.D. Paste sheet'!M542="","",'S.D. Paste sheet'!M542)</f>
        <v/>
      </c>
      <c r="N542" s="20" t="str">
        <f>IF('S.D. Paste sheet'!N542="","",'S.D. Paste sheet'!N542)</f>
        <v/>
      </c>
      <c r="O542" s="20" t="str">
        <f>IF('S.D. Paste sheet'!O542="","",'S.D. Paste sheet'!O542)</f>
        <v/>
      </c>
      <c r="P542" s="20" t="str">
        <f>IF('S.D. Paste sheet'!P542="","",'S.D. Paste sheet'!P542)</f>
        <v/>
      </c>
      <c r="Q542" s="20" t="str">
        <f>IF('S.D. Paste sheet'!Q542="","",'S.D. Paste sheet'!Q542)</f>
        <v/>
      </c>
      <c r="R542" s="20" t="str">
        <f>IF('S.D. Paste sheet'!R542="","",'S.D. Paste sheet'!R542)</f>
        <v/>
      </c>
      <c r="S542" s="20" t="str">
        <f>IF('S.D. Paste sheet'!S542="","",'S.D. Paste sheet'!S542)</f>
        <v/>
      </c>
      <c r="T542" s="20" t="str">
        <f>IF('S.D. Paste sheet'!T542="","",'S.D. Paste sheet'!T542)</f>
        <v/>
      </c>
      <c r="U542" s="20" t="str">
        <f>IF('S.D. Paste sheet'!U542="","",'S.D. Paste sheet'!U542)</f>
        <v/>
      </c>
      <c r="V542" s="20" t="str">
        <f>IF('S.D. Paste sheet'!V542="","",'S.D. Paste sheet'!V542)</f>
        <v/>
      </c>
      <c r="W542" s="20" t="str">
        <f>IF('S.D. Paste sheet'!W542="","",'S.D. Paste sheet'!W542)</f>
        <v/>
      </c>
      <c r="X542" s="20" t="str">
        <f>IF('S.D. Paste sheet'!X542="","",'S.D. Paste sheet'!X542)</f>
        <v/>
      </c>
      <c r="Y542" s="20" t="str">
        <f>IF('S.D. Paste sheet'!Y542="","",'S.D. Paste sheet'!Y542)</f>
        <v/>
      </c>
      <c r="Z542" s="20" t="str">
        <f>IF('S.D. Paste sheet'!Z542="","",'S.D. Paste sheet'!Z542)</f>
        <v/>
      </c>
      <c r="AA542" s="20" t="str">
        <f>IF('S.D. Paste sheet'!AA542="","",'S.D. Paste sheet'!AA542)</f>
        <v/>
      </c>
      <c r="AB542" s="20" t="str">
        <f>IF('S.D. Paste sheet'!AB542="","",'S.D. Paste sheet'!AB542)</f>
        <v/>
      </c>
      <c r="AC542" s="20" t="str">
        <f>IF('S.D. Paste sheet'!AC542="","",'S.D. Paste sheet'!AC542)</f>
        <v/>
      </c>
      <c r="AD542" s="20" t="str">
        <f>IF('S.D. Paste sheet'!AD542="","",'S.D. Paste sheet'!AD542)</f>
        <v/>
      </c>
      <c r="AE542" s="29"/>
      <c r="AF542" t="str">
        <f>IF(AK542="","",IF(AK542&gt;0,COUNT($AG$2:AG542),""))</f>
        <v/>
      </c>
      <c r="AG542" s="25" t="str">
        <f t="shared" si="259"/>
        <v/>
      </c>
      <c r="AH542" s="25" t="str">
        <f t="shared" si="260"/>
        <v/>
      </c>
      <c r="AI542" s="25" t="str">
        <f t="shared" si="261"/>
        <v/>
      </c>
      <c r="AJ542" s="25" t="str">
        <f t="shared" si="262"/>
        <v/>
      </c>
      <c r="AK542" s="25" t="str">
        <f t="shared" si="263"/>
        <v/>
      </c>
      <c r="AL542" s="25" t="str">
        <f t="shared" si="264"/>
        <v/>
      </c>
      <c r="AM542" s="25" t="str">
        <f t="shared" si="265"/>
        <v/>
      </c>
      <c r="AN542" s="25" t="str">
        <f t="shared" si="266"/>
        <v/>
      </c>
      <c r="AO542" s="25" t="str">
        <f t="shared" si="267"/>
        <v/>
      </c>
      <c r="AP542" s="25" t="str">
        <f t="shared" si="268"/>
        <v/>
      </c>
      <c r="AQ542" s="25" t="str">
        <f t="shared" si="269"/>
        <v/>
      </c>
      <c r="AR542" s="25" t="str">
        <f t="shared" si="270"/>
        <v/>
      </c>
      <c r="AS542" s="25" t="str">
        <f t="shared" si="271"/>
        <v/>
      </c>
      <c r="AT542" s="25" t="str">
        <f t="shared" si="272"/>
        <v/>
      </c>
      <c r="AU542" s="25" t="str">
        <f t="shared" si="273"/>
        <v/>
      </c>
      <c r="AV542" s="25" t="str">
        <f t="shared" si="274"/>
        <v/>
      </c>
      <c r="AX542" t="str">
        <f>IF(BC542="","",IF(BC542&gt;0,COUNT($AY$2:AY542),""))</f>
        <v/>
      </c>
      <c r="AY542" s="25" t="str">
        <f t="shared" si="275"/>
        <v/>
      </c>
      <c r="AZ542" s="25" t="str">
        <f t="shared" si="276"/>
        <v/>
      </c>
      <c r="BA542" s="25" t="str">
        <f t="shared" si="277"/>
        <v/>
      </c>
      <c r="BB542" s="25" t="str">
        <f t="shared" si="278"/>
        <v/>
      </c>
      <c r="BC542" s="25" t="str">
        <f t="shared" si="279"/>
        <v/>
      </c>
      <c r="BD542" s="25" t="str">
        <f t="shared" si="280"/>
        <v/>
      </c>
      <c r="BE542" s="25" t="str">
        <f t="shared" si="281"/>
        <v/>
      </c>
      <c r="BF542" s="25" t="str">
        <f t="shared" si="282"/>
        <v/>
      </c>
      <c r="BG542" s="25" t="str">
        <f t="shared" si="283"/>
        <v/>
      </c>
      <c r="BH542" s="25" t="str">
        <f t="shared" si="284"/>
        <v/>
      </c>
      <c r="BI542" s="25" t="str">
        <f t="shared" si="285"/>
        <v/>
      </c>
      <c r="BJ542" s="25" t="str">
        <f t="shared" si="286"/>
        <v/>
      </c>
      <c r="BK542" s="25" t="str">
        <f t="shared" si="287"/>
        <v/>
      </c>
      <c r="BL542" s="25" t="str">
        <f t="shared" si="288"/>
        <v/>
      </c>
      <c r="BM542" s="25" t="str">
        <f t="shared" si="289"/>
        <v/>
      </c>
      <c r="BN542" s="25" t="str">
        <f t="shared" si="290"/>
        <v/>
      </c>
    </row>
    <row r="543" spans="1:66">
      <c r="A543" s="20" t="str">
        <f>IF('S.D. Paste sheet'!A543="","",'S.D. Paste sheet'!A543)</f>
        <v/>
      </c>
      <c r="B543" s="20" t="str">
        <f>IF('S.D. Paste sheet'!B543="","",'S.D. Paste sheet'!B543)</f>
        <v/>
      </c>
      <c r="C543" s="20" t="str">
        <f>IF('S.D. Paste sheet'!C543="","",'S.D. Paste sheet'!C543)</f>
        <v/>
      </c>
      <c r="D543" s="20" t="str">
        <f>IF('S.D. Paste sheet'!D543="","",'S.D. Paste sheet'!D543)</f>
        <v/>
      </c>
      <c r="E543" s="20" t="str">
        <f>IF('S.D. Paste sheet'!E543="","",UPPER('S.D. Paste sheet'!E543))</f>
        <v/>
      </c>
      <c r="F543" s="20" t="str">
        <f>IF('S.D. Paste sheet'!F543="","",'S.D. Paste sheet'!F543)</f>
        <v/>
      </c>
      <c r="G543" s="20" t="str">
        <f>IF('S.D. Paste sheet'!G543="","",UPPER('S.D. Paste sheet'!G543))</f>
        <v/>
      </c>
      <c r="H543" s="20" t="str">
        <f>IF('S.D. Paste sheet'!H543="","",UPPER('S.D. Paste sheet'!H543))</f>
        <v/>
      </c>
      <c r="I543" s="20" t="str">
        <f>IF('S.D. Paste sheet'!I543="","",'S.D. Paste sheet'!I543)</f>
        <v/>
      </c>
      <c r="J543" s="20" t="str">
        <f>IF('S.D. Paste sheet'!J543="","",'S.D. Paste sheet'!J543)</f>
        <v/>
      </c>
      <c r="K543" s="20" t="str">
        <f>IF('S.D. Paste sheet'!K543="","",'S.D. Paste sheet'!K543)</f>
        <v/>
      </c>
      <c r="L543" s="20" t="str">
        <f>IF('S.D. Paste sheet'!L543="","",'S.D. Paste sheet'!L543)</f>
        <v/>
      </c>
      <c r="M543" s="20" t="str">
        <f>IF('S.D. Paste sheet'!M543="","",'S.D. Paste sheet'!M543)</f>
        <v/>
      </c>
      <c r="N543" s="20" t="str">
        <f>IF('S.D. Paste sheet'!N543="","",'S.D. Paste sheet'!N543)</f>
        <v/>
      </c>
      <c r="O543" s="20" t="str">
        <f>IF('S.D. Paste sheet'!O543="","",'S.D. Paste sheet'!O543)</f>
        <v/>
      </c>
      <c r="P543" s="20" t="str">
        <f>IF('S.D. Paste sheet'!P543="","",'S.D. Paste sheet'!P543)</f>
        <v/>
      </c>
      <c r="Q543" s="20" t="str">
        <f>IF('S.D. Paste sheet'!Q543="","",'S.D. Paste sheet'!Q543)</f>
        <v/>
      </c>
      <c r="R543" s="20" t="str">
        <f>IF('S.D. Paste sheet'!R543="","",'S.D. Paste sheet'!R543)</f>
        <v/>
      </c>
      <c r="S543" s="20" t="str">
        <f>IF('S.D. Paste sheet'!S543="","",'S.D. Paste sheet'!S543)</f>
        <v/>
      </c>
      <c r="T543" s="20" t="str">
        <f>IF('S.D. Paste sheet'!T543="","",'S.D. Paste sheet'!T543)</f>
        <v/>
      </c>
      <c r="U543" s="20" t="str">
        <f>IF('S.D. Paste sheet'!U543="","",'S.D. Paste sheet'!U543)</f>
        <v/>
      </c>
      <c r="V543" s="20" t="str">
        <f>IF('S.D. Paste sheet'!V543="","",'S.D. Paste sheet'!V543)</f>
        <v/>
      </c>
      <c r="W543" s="20" t="str">
        <f>IF('S.D. Paste sheet'!W543="","",'S.D. Paste sheet'!W543)</f>
        <v/>
      </c>
      <c r="X543" s="20" t="str">
        <f>IF('S.D. Paste sheet'!X543="","",'S.D. Paste sheet'!X543)</f>
        <v/>
      </c>
      <c r="Y543" s="20" t="str">
        <f>IF('S.D. Paste sheet'!Y543="","",'S.D. Paste sheet'!Y543)</f>
        <v/>
      </c>
      <c r="Z543" s="20" t="str">
        <f>IF('S.D. Paste sheet'!Z543="","",'S.D. Paste sheet'!Z543)</f>
        <v/>
      </c>
      <c r="AA543" s="20" t="str">
        <f>IF('S.D. Paste sheet'!AA543="","",'S.D. Paste sheet'!AA543)</f>
        <v/>
      </c>
      <c r="AB543" s="20" t="str">
        <f>IF('S.D. Paste sheet'!AB543="","",'S.D. Paste sheet'!AB543)</f>
        <v/>
      </c>
      <c r="AC543" s="20" t="str">
        <f>IF('S.D. Paste sheet'!AC543="","",'S.D. Paste sheet'!AC543)</f>
        <v/>
      </c>
      <c r="AD543" s="20" t="str">
        <f>IF('S.D. Paste sheet'!AD543="","",'S.D. Paste sheet'!AD543)</f>
        <v/>
      </c>
      <c r="AE543" s="29"/>
      <c r="AF543" t="str">
        <f>IF(AK543="","",IF(AK543&gt;0,COUNT($AG$2:AG543),""))</f>
        <v/>
      </c>
      <c r="AG543" s="25" t="str">
        <f t="shared" si="259"/>
        <v/>
      </c>
      <c r="AH543" s="25" t="str">
        <f t="shared" si="260"/>
        <v/>
      </c>
      <c r="AI543" s="25" t="str">
        <f t="shared" si="261"/>
        <v/>
      </c>
      <c r="AJ543" s="25" t="str">
        <f t="shared" si="262"/>
        <v/>
      </c>
      <c r="AK543" s="25" t="str">
        <f t="shared" si="263"/>
        <v/>
      </c>
      <c r="AL543" s="25" t="str">
        <f t="shared" si="264"/>
        <v/>
      </c>
      <c r="AM543" s="25" t="str">
        <f t="shared" si="265"/>
        <v/>
      </c>
      <c r="AN543" s="25" t="str">
        <f t="shared" si="266"/>
        <v/>
      </c>
      <c r="AO543" s="25" t="str">
        <f t="shared" si="267"/>
        <v/>
      </c>
      <c r="AP543" s="25" t="str">
        <f t="shared" si="268"/>
        <v/>
      </c>
      <c r="AQ543" s="25" t="str">
        <f t="shared" si="269"/>
        <v/>
      </c>
      <c r="AR543" s="25" t="str">
        <f t="shared" si="270"/>
        <v/>
      </c>
      <c r="AS543" s="25" t="str">
        <f t="shared" si="271"/>
        <v/>
      </c>
      <c r="AT543" s="25" t="str">
        <f t="shared" si="272"/>
        <v/>
      </c>
      <c r="AU543" s="25" t="str">
        <f t="shared" si="273"/>
        <v/>
      </c>
      <c r="AV543" s="25" t="str">
        <f t="shared" si="274"/>
        <v/>
      </c>
      <c r="AX543" t="str">
        <f>IF(BC543="","",IF(BC543&gt;0,COUNT($AY$2:AY543),""))</f>
        <v/>
      </c>
      <c r="AY543" s="25" t="str">
        <f t="shared" si="275"/>
        <v/>
      </c>
      <c r="AZ543" s="25" t="str">
        <f t="shared" si="276"/>
        <v/>
      </c>
      <c r="BA543" s="25" t="str">
        <f t="shared" si="277"/>
        <v/>
      </c>
      <c r="BB543" s="25" t="str">
        <f t="shared" si="278"/>
        <v/>
      </c>
      <c r="BC543" s="25" t="str">
        <f t="shared" si="279"/>
        <v/>
      </c>
      <c r="BD543" s="25" t="str">
        <f t="shared" si="280"/>
        <v/>
      </c>
      <c r="BE543" s="25" t="str">
        <f t="shared" si="281"/>
        <v/>
      </c>
      <c r="BF543" s="25" t="str">
        <f t="shared" si="282"/>
        <v/>
      </c>
      <c r="BG543" s="25" t="str">
        <f t="shared" si="283"/>
        <v/>
      </c>
      <c r="BH543" s="25" t="str">
        <f t="shared" si="284"/>
        <v/>
      </c>
      <c r="BI543" s="25" t="str">
        <f t="shared" si="285"/>
        <v/>
      </c>
      <c r="BJ543" s="25" t="str">
        <f t="shared" si="286"/>
        <v/>
      </c>
      <c r="BK543" s="25" t="str">
        <f t="shared" si="287"/>
        <v/>
      </c>
      <c r="BL543" s="25" t="str">
        <f t="shared" si="288"/>
        <v/>
      </c>
      <c r="BM543" s="25" t="str">
        <f t="shared" si="289"/>
        <v/>
      </c>
      <c r="BN543" s="25" t="str">
        <f t="shared" si="290"/>
        <v/>
      </c>
    </row>
    <row r="544" spans="1:66">
      <c r="A544" s="20" t="str">
        <f>IF('S.D. Paste sheet'!A544="","",'S.D. Paste sheet'!A544)</f>
        <v/>
      </c>
      <c r="B544" s="20" t="str">
        <f>IF('S.D. Paste sheet'!B544="","",'S.D. Paste sheet'!B544)</f>
        <v/>
      </c>
      <c r="C544" s="20" t="str">
        <f>IF('S.D. Paste sheet'!C544="","",'S.D. Paste sheet'!C544)</f>
        <v/>
      </c>
      <c r="D544" s="20" t="str">
        <f>IF('S.D. Paste sheet'!D544="","",'S.D. Paste sheet'!D544)</f>
        <v/>
      </c>
      <c r="E544" s="20" t="str">
        <f>IF('S.D. Paste sheet'!E544="","",UPPER('S.D. Paste sheet'!E544))</f>
        <v/>
      </c>
      <c r="F544" s="20" t="str">
        <f>IF('S.D. Paste sheet'!F544="","",'S.D. Paste sheet'!F544)</f>
        <v/>
      </c>
      <c r="G544" s="20" t="str">
        <f>IF('S.D. Paste sheet'!G544="","",UPPER('S.D. Paste sheet'!G544))</f>
        <v/>
      </c>
      <c r="H544" s="20" t="str">
        <f>IF('S.D. Paste sheet'!H544="","",UPPER('S.D. Paste sheet'!H544))</f>
        <v/>
      </c>
      <c r="I544" s="20" t="str">
        <f>IF('S.D. Paste sheet'!I544="","",'S.D. Paste sheet'!I544)</f>
        <v/>
      </c>
      <c r="J544" s="20" t="str">
        <f>IF('S.D. Paste sheet'!J544="","",'S.D. Paste sheet'!J544)</f>
        <v/>
      </c>
      <c r="K544" s="20" t="str">
        <f>IF('S.D. Paste sheet'!K544="","",'S.D. Paste sheet'!K544)</f>
        <v/>
      </c>
      <c r="L544" s="20" t="str">
        <f>IF('S.D. Paste sheet'!L544="","",'S.D. Paste sheet'!L544)</f>
        <v/>
      </c>
      <c r="M544" s="20" t="str">
        <f>IF('S.D. Paste sheet'!M544="","",'S.D. Paste sheet'!M544)</f>
        <v/>
      </c>
      <c r="N544" s="20" t="str">
        <f>IF('S.D. Paste sheet'!N544="","",'S.D. Paste sheet'!N544)</f>
        <v/>
      </c>
      <c r="O544" s="20" t="str">
        <f>IF('S.D. Paste sheet'!O544="","",'S.D. Paste sheet'!O544)</f>
        <v/>
      </c>
      <c r="P544" s="20" t="str">
        <f>IF('S.D. Paste sheet'!P544="","",'S.D. Paste sheet'!P544)</f>
        <v/>
      </c>
      <c r="Q544" s="20" t="str">
        <f>IF('S.D. Paste sheet'!Q544="","",'S.D. Paste sheet'!Q544)</f>
        <v/>
      </c>
      <c r="R544" s="20" t="str">
        <f>IF('S.D. Paste sheet'!R544="","",'S.D. Paste sheet'!R544)</f>
        <v/>
      </c>
      <c r="S544" s="20" t="str">
        <f>IF('S.D. Paste sheet'!S544="","",'S.D. Paste sheet'!S544)</f>
        <v/>
      </c>
      <c r="T544" s="20" t="str">
        <f>IF('S.D. Paste sheet'!T544="","",'S.D. Paste sheet'!T544)</f>
        <v/>
      </c>
      <c r="U544" s="20" t="str">
        <f>IF('S.D. Paste sheet'!U544="","",'S.D. Paste sheet'!U544)</f>
        <v/>
      </c>
      <c r="V544" s="20" t="str">
        <f>IF('S.D. Paste sheet'!V544="","",'S.D. Paste sheet'!V544)</f>
        <v/>
      </c>
      <c r="W544" s="20" t="str">
        <f>IF('S.D. Paste sheet'!W544="","",'S.D. Paste sheet'!W544)</f>
        <v/>
      </c>
      <c r="X544" s="20" t="str">
        <f>IF('S.D. Paste sheet'!X544="","",'S.D. Paste sheet'!X544)</f>
        <v/>
      </c>
      <c r="Y544" s="20" t="str">
        <f>IF('S.D. Paste sheet'!Y544="","",'S.D. Paste sheet'!Y544)</f>
        <v/>
      </c>
      <c r="Z544" s="20" t="str">
        <f>IF('S.D. Paste sheet'!Z544="","",'S.D. Paste sheet'!Z544)</f>
        <v/>
      </c>
      <c r="AA544" s="20" t="str">
        <f>IF('S.D. Paste sheet'!AA544="","",'S.D. Paste sheet'!AA544)</f>
        <v/>
      </c>
      <c r="AB544" s="20" t="str">
        <f>IF('S.D. Paste sheet'!AB544="","",'S.D. Paste sheet'!AB544)</f>
        <v/>
      </c>
      <c r="AC544" s="20" t="str">
        <f>IF('S.D. Paste sheet'!AC544="","",'S.D. Paste sheet'!AC544)</f>
        <v/>
      </c>
      <c r="AD544" s="20" t="str">
        <f>IF('S.D. Paste sheet'!AD544="","",'S.D. Paste sheet'!AD544)</f>
        <v/>
      </c>
      <c r="AE544" s="29"/>
      <c r="AF544" t="str">
        <f>IF(AK544="","",IF(AK544&gt;0,COUNT($AG$2:AG544),""))</f>
        <v/>
      </c>
      <c r="AG544" s="25" t="str">
        <f t="shared" si="259"/>
        <v/>
      </c>
      <c r="AH544" s="25" t="str">
        <f t="shared" si="260"/>
        <v/>
      </c>
      <c r="AI544" s="25" t="str">
        <f t="shared" si="261"/>
        <v/>
      </c>
      <c r="AJ544" s="25" t="str">
        <f t="shared" si="262"/>
        <v/>
      </c>
      <c r="AK544" s="25" t="str">
        <f t="shared" si="263"/>
        <v/>
      </c>
      <c r="AL544" s="25" t="str">
        <f t="shared" si="264"/>
        <v/>
      </c>
      <c r="AM544" s="25" t="str">
        <f t="shared" si="265"/>
        <v/>
      </c>
      <c r="AN544" s="25" t="str">
        <f t="shared" si="266"/>
        <v/>
      </c>
      <c r="AO544" s="25" t="str">
        <f t="shared" si="267"/>
        <v/>
      </c>
      <c r="AP544" s="25" t="str">
        <f t="shared" si="268"/>
        <v/>
      </c>
      <c r="AQ544" s="25" t="str">
        <f t="shared" si="269"/>
        <v/>
      </c>
      <c r="AR544" s="25" t="str">
        <f t="shared" si="270"/>
        <v/>
      </c>
      <c r="AS544" s="25" t="str">
        <f t="shared" si="271"/>
        <v/>
      </c>
      <c r="AT544" s="25" t="str">
        <f t="shared" si="272"/>
        <v/>
      </c>
      <c r="AU544" s="25" t="str">
        <f t="shared" si="273"/>
        <v/>
      </c>
      <c r="AV544" s="25" t="str">
        <f t="shared" si="274"/>
        <v/>
      </c>
      <c r="AX544" t="str">
        <f>IF(BC544="","",IF(BC544&gt;0,COUNT($AY$2:AY544),""))</f>
        <v/>
      </c>
      <c r="AY544" s="25" t="str">
        <f t="shared" si="275"/>
        <v/>
      </c>
      <c r="AZ544" s="25" t="str">
        <f t="shared" si="276"/>
        <v/>
      </c>
      <c r="BA544" s="25" t="str">
        <f t="shared" si="277"/>
        <v/>
      </c>
      <c r="BB544" s="25" t="str">
        <f t="shared" si="278"/>
        <v/>
      </c>
      <c r="BC544" s="25" t="str">
        <f t="shared" si="279"/>
        <v/>
      </c>
      <c r="BD544" s="25" t="str">
        <f t="shared" si="280"/>
        <v/>
      </c>
      <c r="BE544" s="25" t="str">
        <f t="shared" si="281"/>
        <v/>
      </c>
      <c r="BF544" s="25" t="str">
        <f t="shared" si="282"/>
        <v/>
      </c>
      <c r="BG544" s="25" t="str">
        <f t="shared" si="283"/>
        <v/>
      </c>
      <c r="BH544" s="25" t="str">
        <f t="shared" si="284"/>
        <v/>
      </c>
      <c r="BI544" s="25" t="str">
        <f t="shared" si="285"/>
        <v/>
      </c>
      <c r="BJ544" s="25" t="str">
        <f t="shared" si="286"/>
        <v/>
      </c>
      <c r="BK544" s="25" t="str">
        <f t="shared" si="287"/>
        <v/>
      </c>
      <c r="BL544" s="25" t="str">
        <f t="shared" si="288"/>
        <v/>
      </c>
      <c r="BM544" s="25" t="str">
        <f t="shared" si="289"/>
        <v/>
      </c>
      <c r="BN544" s="25" t="str">
        <f t="shared" si="290"/>
        <v/>
      </c>
    </row>
    <row r="545" spans="1:66">
      <c r="A545" s="20" t="str">
        <f>IF('S.D. Paste sheet'!A545="","",'S.D. Paste sheet'!A545)</f>
        <v/>
      </c>
      <c r="B545" s="20" t="str">
        <f>IF('S.D. Paste sheet'!B545="","",'S.D. Paste sheet'!B545)</f>
        <v/>
      </c>
      <c r="C545" s="20" t="str">
        <f>IF('S.D. Paste sheet'!C545="","",'S.D. Paste sheet'!C545)</f>
        <v/>
      </c>
      <c r="D545" s="20" t="str">
        <f>IF('S.D. Paste sheet'!D545="","",'S.D. Paste sheet'!D545)</f>
        <v/>
      </c>
      <c r="E545" s="20" t="str">
        <f>IF('S.D. Paste sheet'!E545="","",UPPER('S.D. Paste sheet'!E545))</f>
        <v/>
      </c>
      <c r="F545" s="20" t="str">
        <f>IF('S.D. Paste sheet'!F545="","",'S.D. Paste sheet'!F545)</f>
        <v/>
      </c>
      <c r="G545" s="20" t="str">
        <f>IF('S.D. Paste sheet'!G545="","",UPPER('S.D. Paste sheet'!G545))</f>
        <v/>
      </c>
      <c r="H545" s="20" t="str">
        <f>IF('S.D. Paste sheet'!H545="","",UPPER('S.D. Paste sheet'!H545))</f>
        <v/>
      </c>
      <c r="I545" s="20" t="str">
        <f>IF('S.D. Paste sheet'!I545="","",'S.D. Paste sheet'!I545)</f>
        <v/>
      </c>
      <c r="J545" s="20" t="str">
        <f>IF('S.D. Paste sheet'!J545="","",'S.D. Paste sheet'!J545)</f>
        <v/>
      </c>
      <c r="K545" s="20" t="str">
        <f>IF('S.D. Paste sheet'!K545="","",'S.D. Paste sheet'!K545)</f>
        <v/>
      </c>
      <c r="L545" s="20" t="str">
        <f>IF('S.D. Paste sheet'!L545="","",'S.D. Paste sheet'!L545)</f>
        <v/>
      </c>
      <c r="M545" s="20" t="str">
        <f>IF('S.D. Paste sheet'!M545="","",'S.D. Paste sheet'!M545)</f>
        <v/>
      </c>
      <c r="N545" s="20" t="str">
        <f>IF('S.D. Paste sheet'!N545="","",'S.D. Paste sheet'!N545)</f>
        <v/>
      </c>
      <c r="O545" s="20" t="str">
        <f>IF('S.D. Paste sheet'!O545="","",'S.D. Paste sheet'!O545)</f>
        <v/>
      </c>
      <c r="P545" s="20" t="str">
        <f>IF('S.D. Paste sheet'!P545="","",'S.D. Paste sheet'!P545)</f>
        <v/>
      </c>
      <c r="Q545" s="20" t="str">
        <f>IF('S.D. Paste sheet'!Q545="","",'S.D. Paste sheet'!Q545)</f>
        <v/>
      </c>
      <c r="R545" s="20" t="str">
        <f>IF('S.D. Paste sheet'!R545="","",'S.D. Paste sheet'!R545)</f>
        <v/>
      </c>
      <c r="S545" s="20" t="str">
        <f>IF('S.D. Paste sheet'!S545="","",'S.D. Paste sheet'!S545)</f>
        <v/>
      </c>
      <c r="T545" s="20" t="str">
        <f>IF('S.D. Paste sheet'!T545="","",'S.D. Paste sheet'!T545)</f>
        <v/>
      </c>
      <c r="U545" s="20" t="str">
        <f>IF('S.D. Paste sheet'!U545="","",'S.D. Paste sheet'!U545)</f>
        <v/>
      </c>
      <c r="V545" s="20" t="str">
        <f>IF('S.D. Paste sheet'!V545="","",'S.D. Paste sheet'!V545)</f>
        <v/>
      </c>
      <c r="W545" s="20" t="str">
        <f>IF('S.D. Paste sheet'!W545="","",'S.D. Paste sheet'!W545)</f>
        <v/>
      </c>
      <c r="X545" s="20" t="str">
        <f>IF('S.D. Paste sheet'!X545="","",'S.D. Paste sheet'!X545)</f>
        <v/>
      </c>
      <c r="Y545" s="20" t="str">
        <f>IF('S.D. Paste sheet'!Y545="","",'S.D. Paste sheet'!Y545)</f>
        <v/>
      </c>
      <c r="Z545" s="20" t="str">
        <f>IF('S.D. Paste sheet'!Z545="","",'S.D. Paste sheet'!Z545)</f>
        <v/>
      </c>
      <c r="AA545" s="20" t="str">
        <f>IF('S.D. Paste sheet'!AA545="","",'S.D. Paste sheet'!AA545)</f>
        <v/>
      </c>
      <c r="AB545" s="20" t="str">
        <f>IF('S.D. Paste sheet'!AB545="","",'S.D. Paste sheet'!AB545)</f>
        <v/>
      </c>
      <c r="AC545" s="20" t="str">
        <f>IF('S.D. Paste sheet'!AC545="","",'S.D. Paste sheet'!AC545)</f>
        <v/>
      </c>
      <c r="AD545" s="20" t="str">
        <f>IF('S.D. Paste sheet'!AD545="","",'S.D. Paste sheet'!AD545)</f>
        <v/>
      </c>
      <c r="AE545" s="29"/>
      <c r="AF545" t="str">
        <f>IF(AK545="","",IF(AK545&gt;0,COUNT($AG$2:AG545),""))</f>
        <v/>
      </c>
      <c r="AG545" s="25" t="str">
        <f t="shared" si="259"/>
        <v/>
      </c>
      <c r="AH545" s="25" t="str">
        <f t="shared" si="260"/>
        <v/>
      </c>
      <c r="AI545" s="25" t="str">
        <f t="shared" si="261"/>
        <v/>
      </c>
      <c r="AJ545" s="25" t="str">
        <f t="shared" si="262"/>
        <v/>
      </c>
      <c r="AK545" s="25" t="str">
        <f t="shared" si="263"/>
        <v/>
      </c>
      <c r="AL545" s="25" t="str">
        <f t="shared" si="264"/>
        <v/>
      </c>
      <c r="AM545" s="25" t="str">
        <f t="shared" si="265"/>
        <v/>
      </c>
      <c r="AN545" s="25" t="str">
        <f t="shared" si="266"/>
        <v/>
      </c>
      <c r="AO545" s="25" t="str">
        <f t="shared" si="267"/>
        <v/>
      </c>
      <c r="AP545" s="25" t="str">
        <f t="shared" si="268"/>
        <v/>
      </c>
      <c r="AQ545" s="25" t="str">
        <f t="shared" si="269"/>
        <v/>
      </c>
      <c r="AR545" s="25" t="str">
        <f t="shared" si="270"/>
        <v/>
      </c>
      <c r="AS545" s="25" t="str">
        <f t="shared" si="271"/>
        <v/>
      </c>
      <c r="AT545" s="25" t="str">
        <f t="shared" si="272"/>
        <v/>
      </c>
      <c r="AU545" s="25" t="str">
        <f t="shared" si="273"/>
        <v/>
      </c>
      <c r="AV545" s="25" t="str">
        <f t="shared" si="274"/>
        <v/>
      </c>
      <c r="AX545" t="str">
        <f>IF(BC545="","",IF(BC545&gt;0,COUNT($AY$2:AY545),""))</f>
        <v/>
      </c>
      <c r="AY545" s="25" t="str">
        <f t="shared" si="275"/>
        <v/>
      </c>
      <c r="AZ545" s="25" t="str">
        <f t="shared" si="276"/>
        <v/>
      </c>
      <c r="BA545" s="25" t="str">
        <f t="shared" si="277"/>
        <v/>
      </c>
      <c r="BB545" s="25" t="str">
        <f t="shared" si="278"/>
        <v/>
      </c>
      <c r="BC545" s="25" t="str">
        <f t="shared" si="279"/>
        <v/>
      </c>
      <c r="BD545" s="25" t="str">
        <f t="shared" si="280"/>
        <v/>
      </c>
      <c r="BE545" s="25" t="str">
        <f t="shared" si="281"/>
        <v/>
      </c>
      <c r="BF545" s="25" t="str">
        <f t="shared" si="282"/>
        <v/>
      </c>
      <c r="BG545" s="25" t="str">
        <f t="shared" si="283"/>
        <v/>
      </c>
      <c r="BH545" s="25" t="str">
        <f t="shared" si="284"/>
        <v/>
      </c>
      <c r="BI545" s="25" t="str">
        <f t="shared" si="285"/>
        <v/>
      </c>
      <c r="BJ545" s="25" t="str">
        <f t="shared" si="286"/>
        <v/>
      </c>
      <c r="BK545" s="25" t="str">
        <f t="shared" si="287"/>
        <v/>
      </c>
      <c r="BL545" s="25" t="str">
        <f t="shared" si="288"/>
        <v/>
      </c>
      <c r="BM545" s="25" t="str">
        <f t="shared" si="289"/>
        <v/>
      </c>
      <c r="BN545" s="25" t="str">
        <f t="shared" si="290"/>
        <v/>
      </c>
    </row>
    <row r="546" spans="1:66">
      <c r="A546" s="20" t="str">
        <f>IF('S.D. Paste sheet'!A546="","",'S.D. Paste sheet'!A546)</f>
        <v/>
      </c>
      <c r="B546" s="20" t="str">
        <f>IF('S.D. Paste sheet'!B546="","",'S.D. Paste sheet'!B546)</f>
        <v/>
      </c>
      <c r="C546" s="20" t="str">
        <f>IF('S.D. Paste sheet'!C546="","",'S.D. Paste sheet'!C546)</f>
        <v/>
      </c>
      <c r="D546" s="20" t="str">
        <f>IF('S.D. Paste sheet'!D546="","",'S.D. Paste sheet'!D546)</f>
        <v/>
      </c>
      <c r="E546" s="20" t="str">
        <f>IF('S.D. Paste sheet'!E546="","",UPPER('S.D. Paste sheet'!E546))</f>
        <v/>
      </c>
      <c r="F546" s="20" t="str">
        <f>IF('S.D. Paste sheet'!F546="","",'S.D. Paste sheet'!F546)</f>
        <v/>
      </c>
      <c r="G546" s="20" t="str">
        <f>IF('S.D. Paste sheet'!G546="","",UPPER('S.D. Paste sheet'!G546))</f>
        <v/>
      </c>
      <c r="H546" s="20" t="str">
        <f>IF('S.D. Paste sheet'!H546="","",UPPER('S.D. Paste sheet'!H546))</f>
        <v/>
      </c>
      <c r="I546" s="20" t="str">
        <f>IF('S.D. Paste sheet'!I546="","",'S.D. Paste sheet'!I546)</f>
        <v/>
      </c>
      <c r="J546" s="20" t="str">
        <f>IF('S.D. Paste sheet'!J546="","",'S.D. Paste sheet'!J546)</f>
        <v/>
      </c>
      <c r="K546" s="20" t="str">
        <f>IF('S.D. Paste sheet'!K546="","",'S.D. Paste sheet'!K546)</f>
        <v/>
      </c>
      <c r="L546" s="20" t="str">
        <f>IF('S.D. Paste sheet'!L546="","",'S.D. Paste sheet'!L546)</f>
        <v/>
      </c>
      <c r="M546" s="20" t="str">
        <f>IF('S.D. Paste sheet'!M546="","",'S.D. Paste sheet'!M546)</f>
        <v/>
      </c>
      <c r="N546" s="20" t="str">
        <f>IF('S.D. Paste sheet'!N546="","",'S.D. Paste sheet'!N546)</f>
        <v/>
      </c>
      <c r="O546" s="20" t="str">
        <f>IF('S.D. Paste sheet'!O546="","",'S.D. Paste sheet'!O546)</f>
        <v/>
      </c>
      <c r="P546" s="20" t="str">
        <f>IF('S.D. Paste sheet'!P546="","",'S.D. Paste sheet'!P546)</f>
        <v/>
      </c>
      <c r="Q546" s="20" t="str">
        <f>IF('S.D. Paste sheet'!Q546="","",'S.D. Paste sheet'!Q546)</f>
        <v/>
      </c>
      <c r="R546" s="20" t="str">
        <f>IF('S.D. Paste sheet'!R546="","",'S.D. Paste sheet'!R546)</f>
        <v/>
      </c>
      <c r="S546" s="20" t="str">
        <f>IF('S.D. Paste sheet'!S546="","",'S.D. Paste sheet'!S546)</f>
        <v/>
      </c>
      <c r="T546" s="20" t="str">
        <f>IF('S.D. Paste sheet'!T546="","",'S.D. Paste sheet'!T546)</f>
        <v/>
      </c>
      <c r="U546" s="20" t="str">
        <f>IF('S.D. Paste sheet'!U546="","",'S.D. Paste sheet'!U546)</f>
        <v/>
      </c>
      <c r="V546" s="20" t="str">
        <f>IF('S.D. Paste sheet'!V546="","",'S.D. Paste sheet'!V546)</f>
        <v/>
      </c>
      <c r="W546" s="20" t="str">
        <f>IF('S.D. Paste sheet'!W546="","",'S.D. Paste sheet'!W546)</f>
        <v/>
      </c>
      <c r="X546" s="20" t="str">
        <f>IF('S.D. Paste sheet'!X546="","",'S.D. Paste sheet'!X546)</f>
        <v/>
      </c>
      <c r="Y546" s="20" t="str">
        <f>IF('S.D. Paste sheet'!Y546="","",'S.D. Paste sheet'!Y546)</f>
        <v/>
      </c>
      <c r="Z546" s="20" t="str">
        <f>IF('S.D. Paste sheet'!Z546="","",'S.D. Paste sheet'!Z546)</f>
        <v/>
      </c>
      <c r="AA546" s="20" t="str">
        <f>IF('S.D. Paste sheet'!AA546="","",'S.D. Paste sheet'!AA546)</f>
        <v/>
      </c>
      <c r="AB546" s="20" t="str">
        <f>IF('S.D. Paste sheet'!AB546="","",'S.D. Paste sheet'!AB546)</f>
        <v/>
      </c>
      <c r="AC546" s="20" t="str">
        <f>IF('S.D. Paste sheet'!AC546="","",'S.D. Paste sheet'!AC546)</f>
        <v/>
      </c>
      <c r="AD546" s="20" t="str">
        <f>IF('S.D. Paste sheet'!AD546="","",'S.D. Paste sheet'!AD546)</f>
        <v/>
      </c>
      <c r="AE546" s="29"/>
      <c r="AF546" t="str">
        <f>IF(AK546="","",IF(AK546&gt;0,COUNT($AG$2:AG546),""))</f>
        <v/>
      </c>
      <c r="AG546" s="25" t="str">
        <f t="shared" si="259"/>
        <v/>
      </c>
      <c r="AH546" s="25" t="str">
        <f t="shared" si="260"/>
        <v/>
      </c>
      <c r="AI546" s="25" t="str">
        <f t="shared" si="261"/>
        <v/>
      </c>
      <c r="AJ546" s="25" t="str">
        <f t="shared" si="262"/>
        <v/>
      </c>
      <c r="AK546" s="25" t="str">
        <f t="shared" si="263"/>
        <v/>
      </c>
      <c r="AL546" s="25" t="str">
        <f t="shared" si="264"/>
        <v/>
      </c>
      <c r="AM546" s="25" t="str">
        <f t="shared" si="265"/>
        <v/>
      </c>
      <c r="AN546" s="25" t="str">
        <f t="shared" si="266"/>
        <v/>
      </c>
      <c r="AO546" s="25" t="str">
        <f t="shared" si="267"/>
        <v/>
      </c>
      <c r="AP546" s="25" t="str">
        <f t="shared" si="268"/>
        <v/>
      </c>
      <c r="AQ546" s="25" t="str">
        <f t="shared" si="269"/>
        <v/>
      </c>
      <c r="AR546" s="25" t="str">
        <f t="shared" si="270"/>
        <v/>
      </c>
      <c r="AS546" s="25" t="str">
        <f t="shared" si="271"/>
        <v/>
      </c>
      <c r="AT546" s="25" t="str">
        <f t="shared" si="272"/>
        <v/>
      </c>
      <c r="AU546" s="25" t="str">
        <f t="shared" si="273"/>
        <v/>
      </c>
      <c r="AV546" s="25" t="str">
        <f t="shared" si="274"/>
        <v/>
      </c>
      <c r="AX546" t="str">
        <f>IF(BC546="","",IF(BC546&gt;0,COUNT($AY$2:AY546),""))</f>
        <v/>
      </c>
      <c r="AY546" s="25" t="str">
        <f t="shared" si="275"/>
        <v/>
      </c>
      <c r="AZ546" s="25" t="str">
        <f t="shared" si="276"/>
        <v/>
      </c>
      <c r="BA546" s="25" t="str">
        <f t="shared" si="277"/>
        <v/>
      </c>
      <c r="BB546" s="25" t="str">
        <f t="shared" si="278"/>
        <v/>
      </c>
      <c r="BC546" s="25" t="str">
        <f t="shared" si="279"/>
        <v/>
      </c>
      <c r="BD546" s="25" t="str">
        <f t="shared" si="280"/>
        <v/>
      </c>
      <c r="BE546" s="25" t="str">
        <f t="shared" si="281"/>
        <v/>
      </c>
      <c r="BF546" s="25" t="str">
        <f t="shared" si="282"/>
        <v/>
      </c>
      <c r="BG546" s="25" t="str">
        <f t="shared" si="283"/>
        <v/>
      </c>
      <c r="BH546" s="25" t="str">
        <f t="shared" si="284"/>
        <v/>
      </c>
      <c r="BI546" s="25" t="str">
        <f t="shared" si="285"/>
        <v/>
      </c>
      <c r="BJ546" s="25" t="str">
        <f t="shared" si="286"/>
        <v/>
      </c>
      <c r="BK546" s="25" t="str">
        <f t="shared" si="287"/>
        <v/>
      </c>
      <c r="BL546" s="25" t="str">
        <f t="shared" si="288"/>
        <v/>
      </c>
      <c r="BM546" s="25" t="str">
        <f t="shared" si="289"/>
        <v/>
      </c>
      <c r="BN546" s="25" t="str">
        <f t="shared" si="290"/>
        <v/>
      </c>
    </row>
    <row r="547" spans="1:66">
      <c r="A547" s="20" t="str">
        <f>IF('S.D. Paste sheet'!A547="","",'S.D. Paste sheet'!A547)</f>
        <v/>
      </c>
      <c r="B547" s="20" t="str">
        <f>IF('S.D. Paste sheet'!B547="","",'S.D. Paste sheet'!B547)</f>
        <v/>
      </c>
      <c r="C547" s="20" t="str">
        <f>IF('S.D. Paste sheet'!C547="","",'S.D. Paste sheet'!C547)</f>
        <v/>
      </c>
      <c r="D547" s="20" t="str">
        <f>IF('S.D. Paste sheet'!D547="","",'S.D. Paste sheet'!D547)</f>
        <v/>
      </c>
      <c r="E547" s="20" t="str">
        <f>IF('S.D. Paste sheet'!E547="","",UPPER('S.D. Paste sheet'!E547))</f>
        <v/>
      </c>
      <c r="F547" s="20" t="str">
        <f>IF('S.D. Paste sheet'!F547="","",'S.D. Paste sheet'!F547)</f>
        <v/>
      </c>
      <c r="G547" s="20" t="str">
        <f>IF('S.D. Paste sheet'!G547="","",UPPER('S.D. Paste sheet'!G547))</f>
        <v/>
      </c>
      <c r="H547" s="20" t="str">
        <f>IF('S.D. Paste sheet'!H547="","",UPPER('S.D. Paste sheet'!H547))</f>
        <v/>
      </c>
      <c r="I547" s="20" t="str">
        <f>IF('S.D. Paste sheet'!I547="","",'S.D. Paste sheet'!I547)</f>
        <v/>
      </c>
      <c r="J547" s="20" t="str">
        <f>IF('S.D. Paste sheet'!J547="","",'S.D. Paste sheet'!J547)</f>
        <v/>
      </c>
      <c r="K547" s="20" t="str">
        <f>IF('S.D. Paste sheet'!K547="","",'S.D. Paste sheet'!K547)</f>
        <v/>
      </c>
      <c r="L547" s="20" t="str">
        <f>IF('S.D. Paste sheet'!L547="","",'S.D. Paste sheet'!L547)</f>
        <v/>
      </c>
      <c r="M547" s="20" t="str">
        <f>IF('S.D. Paste sheet'!M547="","",'S.D. Paste sheet'!M547)</f>
        <v/>
      </c>
      <c r="N547" s="20" t="str">
        <f>IF('S.D. Paste sheet'!N547="","",'S.D. Paste sheet'!N547)</f>
        <v/>
      </c>
      <c r="O547" s="20" t="str">
        <f>IF('S.D. Paste sheet'!O547="","",'S.D. Paste sheet'!O547)</f>
        <v/>
      </c>
      <c r="P547" s="20" t="str">
        <f>IF('S.D. Paste sheet'!P547="","",'S.D. Paste sheet'!P547)</f>
        <v/>
      </c>
      <c r="Q547" s="20" t="str">
        <f>IF('S.D. Paste sheet'!Q547="","",'S.D. Paste sheet'!Q547)</f>
        <v/>
      </c>
      <c r="R547" s="20" t="str">
        <f>IF('S.D. Paste sheet'!R547="","",'S.D. Paste sheet'!R547)</f>
        <v/>
      </c>
      <c r="S547" s="20" t="str">
        <f>IF('S.D. Paste sheet'!S547="","",'S.D. Paste sheet'!S547)</f>
        <v/>
      </c>
      <c r="T547" s="20" t="str">
        <f>IF('S.D. Paste sheet'!T547="","",'S.D. Paste sheet'!T547)</f>
        <v/>
      </c>
      <c r="U547" s="20" t="str">
        <f>IF('S.D. Paste sheet'!U547="","",'S.D. Paste sheet'!U547)</f>
        <v/>
      </c>
      <c r="V547" s="20" t="str">
        <f>IF('S.D. Paste sheet'!V547="","",'S.D. Paste sheet'!V547)</f>
        <v/>
      </c>
      <c r="W547" s="20" t="str">
        <f>IF('S.D. Paste sheet'!W547="","",'S.D. Paste sheet'!W547)</f>
        <v/>
      </c>
      <c r="X547" s="20" t="str">
        <f>IF('S.D. Paste sheet'!X547="","",'S.D. Paste sheet'!X547)</f>
        <v/>
      </c>
      <c r="Y547" s="20" t="str">
        <f>IF('S.D. Paste sheet'!Y547="","",'S.D. Paste sheet'!Y547)</f>
        <v/>
      </c>
      <c r="Z547" s="20" t="str">
        <f>IF('S.D. Paste sheet'!Z547="","",'S.D. Paste sheet'!Z547)</f>
        <v/>
      </c>
      <c r="AA547" s="20" t="str">
        <f>IF('S.D. Paste sheet'!AA547="","",'S.D. Paste sheet'!AA547)</f>
        <v/>
      </c>
      <c r="AB547" s="20" t="str">
        <f>IF('S.D. Paste sheet'!AB547="","",'S.D. Paste sheet'!AB547)</f>
        <v/>
      </c>
      <c r="AC547" s="20" t="str">
        <f>IF('S.D. Paste sheet'!AC547="","",'S.D. Paste sheet'!AC547)</f>
        <v/>
      </c>
      <c r="AD547" s="20" t="str">
        <f>IF('S.D. Paste sheet'!AD547="","",'S.D. Paste sheet'!AD547)</f>
        <v/>
      </c>
      <c r="AE547" s="29"/>
      <c r="AF547" t="str">
        <f>IF(AK547="","",IF(AK547&gt;0,COUNT($AG$2:AG547),""))</f>
        <v/>
      </c>
      <c r="AG547" s="25" t="str">
        <f t="shared" si="259"/>
        <v/>
      </c>
      <c r="AH547" s="25" t="str">
        <f t="shared" si="260"/>
        <v/>
      </c>
      <c r="AI547" s="25" t="str">
        <f t="shared" si="261"/>
        <v/>
      </c>
      <c r="AJ547" s="25" t="str">
        <f t="shared" si="262"/>
        <v/>
      </c>
      <c r="AK547" s="25" t="str">
        <f t="shared" si="263"/>
        <v/>
      </c>
      <c r="AL547" s="25" t="str">
        <f t="shared" si="264"/>
        <v/>
      </c>
      <c r="AM547" s="25" t="str">
        <f t="shared" si="265"/>
        <v/>
      </c>
      <c r="AN547" s="25" t="str">
        <f t="shared" si="266"/>
        <v/>
      </c>
      <c r="AO547" s="25" t="str">
        <f t="shared" si="267"/>
        <v/>
      </c>
      <c r="AP547" s="25" t="str">
        <f t="shared" si="268"/>
        <v/>
      </c>
      <c r="AQ547" s="25" t="str">
        <f t="shared" si="269"/>
        <v/>
      </c>
      <c r="AR547" s="25" t="str">
        <f t="shared" si="270"/>
        <v/>
      </c>
      <c r="AS547" s="25" t="str">
        <f t="shared" si="271"/>
        <v/>
      </c>
      <c r="AT547" s="25" t="str">
        <f t="shared" si="272"/>
        <v/>
      </c>
      <c r="AU547" s="25" t="str">
        <f t="shared" si="273"/>
        <v/>
      </c>
      <c r="AV547" s="25" t="str">
        <f t="shared" si="274"/>
        <v/>
      </c>
      <c r="AX547" t="str">
        <f>IF(BC547="","",IF(BC547&gt;0,COUNT($AY$2:AY547),""))</f>
        <v/>
      </c>
      <c r="AY547" s="25" t="str">
        <f t="shared" si="275"/>
        <v/>
      </c>
      <c r="AZ547" s="25" t="str">
        <f t="shared" si="276"/>
        <v/>
      </c>
      <c r="BA547" s="25" t="str">
        <f t="shared" si="277"/>
        <v/>
      </c>
      <c r="BB547" s="25" t="str">
        <f t="shared" si="278"/>
        <v/>
      </c>
      <c r="BC547" s="25" t="str">
        <f t="shared" si="279"/>
        <v/>
      </c>
      <c r="BD547" s="25" t="str">
        <f t="shared" si="280"/>
        <v/>
      </c>
      <c r="BE547" s="25" t="str">
        <f t="shared" si="281"/>
        <v/>
      </c>
      <c r="BF547" s="25" t="str">
        <f t="shared" si="282"/>
        <v/>
      </c>
      <c r="BG547" s="25" t="str">
        <f t="shared" si="283"/>
        <v/>
      </c>
      <c r="BH547" s="25" t="str">
        <f t="shared" si="284"/>
        <v/>
      </c>
      <c r="BI547" s="25" t="str">
        <f t="shared" si="285"/>
        <v/>
      </c>
      <c r="BJ547" s="25" t="str">
        <f t="shared" si="286"/>
        <v/>
      </c>
      <c r="BK547" s="25" t="str">
        <f t="shared" si="287"/>
        <v/>
      </c>
      <c r="BL547" s="25" t="str">
        <f t="shared" si="288"/>
        <v/>
      </c>
      <c r="BM547" s="25" t="str">
        <f t="shared" si="289"/>
        <v/>
      </c>
      <c r="BN547" s="25" t="str">
        <f t="shared" si="290"/>
        <v/>
      </c>
    </row>
    <row r="548" spans="1:66">
      <c r="A548" s="20" t="str">
        <f>IF('S.D. Paste sheet'!A548="","",'S.D. Paste sheet'!A548)</f>
        <v/>
      </c>
      <c r="B548" s="20" t="str">
        <f>IF('S.D. Paste sheet'!B548="","",'S.D. Paste sheet'!B548)</f>
        <v/>
      </c>
      <c r="C548" s="20" t="str">
        <f>IF('S.D. Paste sheet'!C548="","",'S.D. Paste sheet'!C548)</f>
        <v/>
      </c>
      <c r="D548" s="20" t="str">
        <f>IF('S.D. Paste sheet'!D548="","",'S.D. Paste sheet'!D548)</f>
        <v/>
      </c>
      <c r="E548" s="20" t="str">
        <f>IF('S.D. Paste sheet'!E548="","",UPPER('S.D. Paste sheet'!E548))</f>
        <v/>
      </c>
      <c r="F548" s="20" t="str">
        <f>IF('S.D. Paste sheet'!F548="","",'S.D. Paste sheet'!F548)</f>
        <v/>
      </c>
      <c r="G548" s="20" t="str">
        <f>IF('S.D. Paste sheet'!G548="","",UPPER('S.D. Paste sheet'!G548))</f>
        <v/>
      </c>
      <c r="H548" s="20" t="str">
        <f>IF('S.D. Paste sheet'!H548="","",UPPER('S.D. Paste sheet'!H548))</f>
        <v/>
      </c>
      <c r="I548" s="20" t="str">
        <f>IF('S.D. Paste sheet'!I548="","",'S.D. Paste sheet'!I548)</f>
        <v/>
      </c>
      <c r="J548" s="20" t="str">
        <f>IF('S.D. Paste sheet'!J548="","",'S.D. Paste sheet'!J548)</f>
        <v/>
      </c>
      <c r="K548" s="20" t="str">
        <f>IF('S.D. Paste sheet'!K548="","",'S.D. Paste sheet'!K548)</f>
        <v/>
      </c>
      <c r="L548" s="20" t="str">
        <f>IF('S.D. Paste sheet'!L548="","",'S.D. Paste sheet'!L548)</f>
        <v/>
      </c>
      <c r="M548" s="20" t="str">
        <f>IF('S.D. Paste sheet'!M548="","",'S.D. Paste sheet'!M548)</f>
        <v/>
      </c>
      <c r="N548" s="20" t="str">
        <f>IF('S.D. Paste sheet'!N548="","",'S.D. Paste sheet'!N548)</f>
        <v/>
      </c>
      <c r="O548" s="20" t="str">
        <f>IF('S.D. Paste sheet'!O548="","",'S.D. Paste sheet'!O548)</f>
        <v/>
      </c>
      <c r="P548" s="20" t="str">
        <f>IF('S.D. Paste sheet'!P548="","",'S.D. Paste sheet'!P548)</f>
        <v/>
      </c>
      <c r="Q548" s="20" t="str">
        <f>IF('S.D. Paste sheet'!Q548="","",'S.D. Paste sheet'!Q548)</f>
        <v/>
      </c>
      <c r="R548" s="20" t="str">
        <f>IF('S.D. Paste sheet'!R548="","",'S.D. Paste sheet'!R548)</f>
        <v/>
      </c>
      <c r="S548" s="20" t="str">
        <f>IF('S.D. Paste sheet'!S548="","",'S.D. Paste sheet'!S548)</f>
        <v/>
      </c>
      <c r="T548" s="20" t="str">
        <f>IF('S.D. Paste sheet'!T548="","",'S.D. Paste sheet'!T548)</f>
        <v/>
      </c>
      <c r="U548" s="20" t="str">
        <f>IF('S.D. Paste sheet'!U548="","",'S.D. Paste sheet'!U548)</f>
        <v/>
      </c>
      <c r="V548" s="20" t="str">
        <f>IF('S.D. Paste sheet'!V548="","",'S.D. Paste sheet'!V548)</f>
        <v/>
      </c>
      <c r="W548" s="20" t="str">
        <f>IF('S.D. Paste sheet'!W548="","",'S.D. Paste sheet'!W548)</f>
        <v/>
      </c>
      <c r="X548" s="20" t="str">
        <f>IF('S.D. Paste sheet'!X548="","",'S.D. Paste sheet'!X548)</f>
        <v/>
      </c>
      <c r="Y548" s="20" t="str">
        <f>IF('S.D. Paste sheet'!Y548="","",'S.D. Paste sheet'!Y548)</f>
        <v/>
      </c>
      <c r="Z548" s="20" t="str">
        <f>IF('S.D. Paste sheet'!Z548="","",'S.D. Paste sheet'!Z548)</f>
        <v/>
      </c>
      <c r="AA548" s="20" t="str">
        <f>IF('S.D. Paste sheet'!AA548="","",'S.D. Paste sheet'!AA548)</f>
        <v/>
      </c>
      <c r="AB548" s="20" t="str">
        <f>IF('S.D. Paste sheet'!AB548="","",'S.D. Paste sheet'!AB548)</f>
        <v/>
      </c>
      <c r="AC548" s="20" t="str">
        <f>IF('S.D. Paste sheet'!AC548="","",'S.D. Paste sheet'!AC548)</f>
        <v/>
      </c>
      <c r="AD548" s="20" t="str">
        <f>IF('S.D. Paste sheet'!AD548="","",'S.D. Paste sheet'!AD548)</f>
        <v/>
      </c>
      <c r="AE548" s="29"/>
      <c r="AF548" t="str">
        <f>IF(AK548="","",IF(AK548&gt;0,COUNT($AG$2:AG548),""))</f>
        <v/>
      </c>
      <c r="AG548" s="25" t="str">
        <f t="shared" si="259"/>
        <v/>
      </c>
      <c r="AH548" s="25" t="str">
        <f t="shared" si="260"/>
        <v/>
      </c>
      <c r="AI548" s="25" t="str">
        <f t="shared" si="261"/>
        <v/>
      </c>
      <c r="AJ548" s="25" t="str">
        <f t="shared" si="262"/>
        <v/>
      </c>
      <c r="AK548" s="25" t="str">
        <f t="shared" si="263"/>
        <v/>
      </c>
      <c r="AL548" s="25" t="str">
        <f t="shared" si="264"/>
        <v/>
      </c>
      <c r="AM548" s="25" t="str">
        <f t="shared" si="265"/>
        <v/>
      </c>
      <c r="AN548" s="25" t="str">
        <f t="shared" si="266"/>
        <v/>
      </c>
      <c r="AO548" s="25" t="str">
        <f t="shared" si="267"/>
        <v/>
      </c>
      <c r="AP548" s="25" t="str">
        <f t="shared" si="268"/>
        <v/>
      </c>
      <c r="AQ548" s="25" t="str">
        <f t="shared" si="269"/>
        <v/>
      </c>
      <c r="AR548" s="25" t="str">
        <f t="shared" si="270"/>
        <v/>
      </c>
      <c r="AS548" s="25" t="str">
        <f t="shared" si="271"/>
        <v/>
      </c>
      <c r="AT548" s="25" t="str">
        <f t="shared" si="272"/>
        <v/>
      </c>
      <c r="AU548" s="25" t="str">
        <f t="shared" si="273"/>
        <v/>
      </c>
      <c r="AV548" s="25" t="str">
        <f t="shared" si="274"/>
        <v/>
      </c>
      <c r="AX548" t="str">
        <f>IF(BC548="","",IF(BC548&gt;0,COUNT($AY$2:AY548),""))</f>
        <v/>
      </c>
      <c r="AY548" s="25" t="str">
        <f t="shared" si="275"/>
        <v/>
      </c>
      <c r="AZ548" s="25" t="str">
        <f t="shared" si="276"/>
        <v/>
      </c>
      <c r="BA548" s="25" t="str">
        <f t="shared" si="277"/>
        <v/>
      </c>
      <c r="BB548" s="25" t="str">
        <f t="shared" si="278"/>
        <v/>
      </c>
      <c r="BC548" s="25" t="str">
        <f t="shared" si="279"/>
        <v/>
      </c>
      <c r="BD548" s="25" t="str">
        <f t="shared" si="280"/>
        <v/>
      </c>
      <c r="BE548" s="25" t="str">
        <f t="shared" si="281"/>
        <v/>
      </c>
      <c r="BF548" s="25" t="str">
        <f t="shared" si="282"/>
        <v/>
      </c>
      <c r="BG548" s="25" t="str">
        <f t="shared" si="283"/>
        <v/>
      </c>
      <c r="BH548" s="25" t="str">
        <f t="shared" si="284"/>
        <v/>
      </c>
      <c r="BI548" s="25" t="str">
        <f t="shared" si="285"/>
        <v/>
      </c>
      <c r="BJ548" s="25" t="str">
        <f t="shared" si="286"/>
        <v/>
      </c>
      <c r="BK548" s="25" t="str">
        <f t="shared" si="287"/>
        <v/>
      </c>
      <c r="BL548" s="25" t="str">
        <f t="shared" si="288"/>
        <v/>
      </c>
      <c r="BM548" s="25" t="str">
        <f t="shared" si="289"/>
        <v/>
      </c>
      <c r="BN548" s="25" t="str">
        <f t="shared" si="290"/>
        <v/>
      </c>
    </row>
    <row r="549" spans="1:66">
      <c r="A549" s="20" t="str">
        <f>IF('S.D. Paste sheet'!A549="","",'S.D. Paste sheet'!A549)</f>
        <v/>
      </c>
      <c r="B549" s="20" t="str">
        <f>IF('S.D. Paste sheet'!B549="","",'S.D. Paste sheet'!B549)</f>
        <v/>
      </c>
      <c r="C549" s="20" t="str">
        <f>IF('S.D. Paste sheet'!C549="","",'S.D. Paste sheet'!C549)</f>
        <v/>
      </c>
      <c r="D549" s="20" t="str">
        <f>IF('S.D. Paste sheet'!D549="","",'S.D. Paste sheet'!D549)</f>
        <v/>
      </c>
      <c r="E549" s="20" t="str">
        <f>IF('S.D. Paste sheet'!E549="","",UPPER('S.D. Paste sheet'!E549))</f>
        <v/>
      </c>
      <c r="F549" s="20" t="str">
        <f>IF('S.D. Paste sheet'!F549="","",'S.D. Paste sheet'!F549)</f>
        <v/>
      </c>
      <c r="G549" s="20" t="str">
        <f>IF('S.D. Paste sheet'!G549="","",UPPER('S.D. Paste sheet'!G549))</f>
        <v/>
      </c>
      <c r="H549" s="20" t="str">
        <f>IF('S.D. Paste sheet'!H549="","",UPPER('S.D. Paste sheet'!H549))</f>
        <v/>
      </c>
      <c r="I549" s="20" t="str">
        <f>IF('S.D. Paste sheet'!I549="","",'S.D. Paste sheet'!I549)</f>
        <v/>
      </c>
      <c r="J549" s="20" t="str">
        <f>IF('S.D. Paste sheet'!J549="","",'S.D. Paste sheet'!J549)</f>
        <v/>
      </c>
      <c r="K549" s="20" t="str">
        <f>IF('S.D. Paste sheet'!K549="","",'S.D. Paste sheet'!K549)</f>
        <v/>
      </c>
      <c r="L549" s="20" t="str">
        <f>IF('S.D. Paste sheet'!L549="","",'S.D. Paste sheet'!L549)</f>
        <v/>
      </c>
      <c r="M549" s="20" t="str">
        <f>IF('S.D. Paste sheet'!M549="","",'S.D. Paste sheet'!M549)</f>
        <v/>
      </c>
      <c r="N549" s="20" t="str">
        <f>IF('S.D. Paste sheet'!N549="","",'S.D. Paste sheet'!N549)</f>
        <v/>
      </c>
      <c r="O549" s="20" t="str">
        <f>IF('S.D. Paste sheet'!O549="","",'S.D. Paste sheet'!O549)</f>
        <v/>
      </c>
      <c r="P549" s="20" t="str">
        <f>IF('S.D. Paste sheet'!P549="","",'S.D. Paste sheet'!P549)</f>
        <v/>
      </c>
      <c r="Q549" s="20" t="str">
        <f>IF('S.D. Paste sheet'!Q549="","",'S.D. Paste sheet'!Q549)</f>
        <v/>
      </c>
      <c r="R549" s="20" t="str">
        <f>IF('S.D. Paste sheet'!R549="","",'S.D. Paste sheet'!R549)</f>
        <v/>
      </c>
      <c r="S549" s="20" t="str">
        <f>IF('S.D. Paste sheet'!S549="","",'S.D. Paste sheet'!S549)</f>
        <v/>
      </c>
      <c r="T549" s="20" t="str">
        <f>IF('S.D. Paste sheet'!T549="","",'S.D. Paste sheet'!T549)</f>
        <v/>
      </c>
      <c r="U549" s="20" t="str">
        <f>IF('S.D. Paste sheet'!U549="","",'S.D. Paste sheet'!U549)</f>
        <v/>
      </c>
      <c r="V549" s="20" t="str">
        <f>IF('S.D. Paste sheet'!V549="","",'S.D. Paste sheet'!V549)</f>
        <v/>
      </c>
      <c r="W549" s="20" t="str">
        <f>IF('S.D. Paste sheet'!W549="","",'S.D. Paste sheet'!W549)</f>
        <v/>
      </c>
      <c r="X549" s="20" t="str">
        <f>IF('S.D. Paste sheet'!X549="","",'S.D. Paste sheet'!X549)</f>
        <v/>
      </c>
      <c r="Y549" s="20" t="str">
        <f>IF('S.D. Paste sheet'!Y549="","",'S.D. Paste sheet'!Y549)</f>
        <v/>
      </c>
      <c r="Z549" s="20" t="str">
        <f>IF('S.D. Paste sheet'!Z549="","",'S.D. Paste sheet'!Z549)</f>
        <v/>
      </c>
      <c r="AA549" s="20" t="str">
        <f>IF('S.D. Paste sheet'!AA549="","",'S.D. Paste sheet'!AA549)</f>
        <v/>
      </c>
      <c r="AB549" s="20" t="str">
        <f>IF('S.D. Paste sheet'!AB549="","",'S.D. Paste sheet'!AB549)</f>
        <v/>
      </c>
      <c r="AC549" s="20" t="str">
        <f>IF('S.D. Paste sheet'!AC549="","",'S.D. Paste sheet'!AC549)</f>
        <v/>
      </c>
      <c r="AD549" s="20" t="str">
        <f>IF('S.D. Paste sheet'!AD549="","",'S.D. Paste sheet'!AD549)</f>
        <v/>
      </c>
      <c r="AE549" s="29"/>
      <c r="AF549" t="str">
        <f>IF(AK549="","",IF(AK549&gt;0,COUNT($AG$2:AG549),""))</f>
        <v/>
      </c>
      <c r="AG549" s="25" t="str">
        <f t="shared" si="259"/>
        <v/>
      </c>
      <c r="AH549" s="25" t="str">
        <f t="shared" si="260"/>
        <v/>
      </c>
      <c r="AI549" s="25" t="str">
        <f t="shared" si="261"/>
        <v/>
      </c>
      <c r="AJ549" s="25" t="str">
        <f t="shared" si="262"/>
        <v/>
      </c>
      <c r="AK549" s="25" t="str">
        <f t="shared" si="263"/>
        <v/>
      </c>
      <c r="AL549" s="25" t="str">
        <f t="shared" si="264"/>
        <v/>
      </c>
      <c r="AM549" s="25" t="str">
        <f t="shared" si="265"/>
        <v/>
      </c>
      <c r="AN549" s="25" t="str">
        <f t="shared" si="266"/>
        <v/>
      </c>
      <c r="AO549" s="25" t="str">
        <f t="shared" si="267"/>
        <v/>
      </c>
      <c r="AP549" s="25" t="str">
        <f t="shared" si="268"/>
        <v/>
      </c>
      <c r="AQ549" s="25" t="str">
        <f t="shared" si="269"/>
        <v/>
      </c>
      <c r="AR549" s="25" t="str">
        <f t="shared" si="270"/>
        <v/>
      </c>
      <c r="AS549" s="25" t="str">
        <f t="shared" si="271"/>
        <v/>
      </c>
      <c r="AT549" s="25" t="str">
        <f t="shared" si="272"/>
        <v/>
      </c>
      <c r="AU549" s="25" t="str">
        <f t="shared" si="273"/>
        <v/>
      </c>
      <c r="AV549" s="25" t="str">
        <f t="shared" si="274"/>
        <v/>
      </c>
      <c r="AX549" t="str">
        <f>IF(BC549="","",IF(BC549&gt;0,COUNT($AY$2:AY549),""))</f>
        <v/>
      </c>
      <c r="AY549" s="25" t="str">
        <f t="shared" si="275"/>
        <v/>
      </c>
      <c r="AZ549" s="25" t="str">
        <f t="shared" si="276"/>
        <v/>
      </c>
      <c r="BA549" s="25" t="str">
        <f t="shared" si="277"/>
        <v/>
      </c>
      <c r="BB549" s="25" t="str">
        <f t="shared" si="278"/>
        <v/>
      </c>
      <c r="BC549" s="25" t="str">
        <f t="shared" si="279"/>
        <v/>
      </c>
      <c r="BD549" s="25" t="str">
        <f t="shared" si="280"/>
        <v/>
      </c>
      <c r="BE549" s="25" t="str">
        <f t="shared" si="281"/>
        <v/>
      </c>
      <c r="BF549" s="25" t="str">
        <f t="shared" si="282"/>
        <v/>
      </c>
      <c r="BG549" s="25" t="str">
        <f t="shared" si="283"/>
        <v/>
      </c>
      <c r="BH549" s="25" t="str">
        <f t="shared" si="284"/>
        <v/>
      </c>
      <c r="BI549" s="25" t="str">
        <f t="shared" si="285"/>
        <v/>
      </c>
      <c r="BJ549" s="25" t="str">
        <f t="shared" si="286"/>
        <v/>
      </c>
      <c r="BK549" s="25" t="str">
        <f t="shared" si="287"/>
        <v/>
      </c>
      <c r="BL549" s="25" t="str">
        <f t="shared" si="288"/>
        <v/>
      </c>
      <c r="BM549" s="25" t="str">
        <f t="shared" si="289"/>
        <v/>
      </c>
      <c r="BN549" s="25" t="str">
        <f t="shared" si="290"/>
        <v/>
      </c>
    </row>
    <row r="550" spans="1:66">
      <c r="A550" s="20" t="str">
        <f>IF('S.D. Paste sheet'!A550="","",'S.D. Paste sheet'!A550)</f>
        <v/>
      </c>
      <c r="B550" s="20" t="str">
        <f>IF('S.D. Paste sheet'!B550="","",'S.D. Paste sheet'!B550)</f>
        <v/>
      </c>
      <c r="C550" s="20" t="str">
        <f>IF('S.D. Paste sheet'!C550="","",'S.D. Paste sheet'!C550)</f>
        <v/>
      </c>
      <c r="D550" s="20" t="str">
        <f>IF('S.D. Paste sheet'!D550="","",'S.D. Paste sheet'!D550)</f>
        <v/>
      </c>
      <c r="E550" s="20" t="str">
        <f>IF('S.D. Paste sheet'!E550="","",UPPER('S.D. Paste sheet'!E550))</f>
        <v/>
      </c>
      <c r="F550" s="20" t="str">
        <f>IF('S.D. Paste sheet'!F550="","",'S.D. Paste sheet'!F550)</f>
        <v/>
      </c>
      <c r="G550" s="20" t="str">
        <f>IF('S.D. Paste sheet'!G550="","",UPPER('S.D. Paste sheet'!G550))</f>
        <v/>
      </c>
      <c r="H550" s="20" t="str">
        <f>IF('S.D. Paste sheet'!H550="","",UPPER('S.D. Paste sheet'!H550))</f>
        <v/>
      </c>
      <c r="I550" s="20" t="str">
        <f>IF('S.D. Paste sheet'!I550="","",'S.D. Paste sheet'!I550)</f>
        <v/>
      </c>
      <c r="J550" s="20" t="str">
        <f>IF('S.D. Paste sheet'!J550="","",'S.D. Paste sheet'!J550)</f>
        <v/>
      </c>
      <c r="K550" s="20" t="str">
        <f>IF('S.D. Paste sheet'!K550="","",'S.D. Paste sheet'!K550)</f>
        <v/>
      </c>
      <c r="L550" s="20" t="str">
        <f>IF('S.D. Paste sheet'!L550="","",'S.D. Paste sheet'!L550)</f>
        <v/>
      </c>
      <c r="M550" s="20" t="str">
        <f>IF('S.D. Paste sheet'!M550="","",'S.D. Paste sheet'!M550)</f>
        <v/>
      </c>
      <c r="N550" s="20" t="str">
        <f>IF('S.D. Paste sheet'!N550="","",'S.D. Paste sheet'!N550)</f>
        <v/>
      </c>
      <c r="O550" s="20" t="str">
        <f>IF('S.D. Paste sheet'!O550="","",'S.D. Paste sheet'!O550)</f>
        <v/>
      </c>
      <c r="P550" s="20" t="str">
        <f>IF('S.D. Paste sheet'!P550="","",'S.D. Paste sheet'!P550)</f>
        <v/>
      </c>
      <c r="Q550" s="20" t="str">
        <f>IF('S.D. Paste sheet'!Q550="","",'S.D. Paste sheet'!Q550)</f>
        <v/>
      </c>
      <c r="R550" s="20" t="str">
        <f>IF('S.D. Paste sheet'!R550="","",'S.D. Paste sheet'!R550)</f>
        <v/>
      </c>
      <c r="S550" s="20" t="str">
        <f>IF('S.D. Paste sheet'!S550="","",'S.D. Paste sheet'!S550)</f>
        <v/>
      </c>
      <c r="T550" s="20" t="str">
        <f>IF('S.D. Paste sheet'!T550="","",'S.D. Paste sheet'!T550)</f>
        <v/>
      </c>
      <c r="U550" s="20" t="str">
        <f>IF('S.D. Paste sheet'!U550="","",'S.D. Paste sheet'!U550)</f>
        <v/>
      </c>
      <c r="V550" s="20" t="str">
        <f>IF('S.D. Paste sheet'!V550="","",'S.D. Paste sheet'!V550)</f>
        <v/>
      </c>
      <c r="W550" s="20" t="str">
        <f>IF('S.D. Paste sheet'!W550="","",'S.D. Paste sheet'!W550)</f>
        <v/>
      </c>
      <c r="X550" s="20" t="str">
        <f>IF('S.D. Paste sheet'!X550="","",'S.D. Paste sheet'!X550)</f>
        <v/>
      </c>
      <c r="Y550" s="20" t="str">
        <f>IF('S.D. Paste sheet'!Y550="","",'S.D. Paste sheet'!Y550)</f>
        <v/>
      </c>
      <c r="Z550" s="20" t="str">
        <f>IF('S.D. Paste sheet'!Z550="","",'S.D. Paste sheet'!Z550)</f>
        <v/>
      </c>
      <c r="AA550" s="20" t="str">
        <f>IF('S.D. Paste sheet'!AA550="","",'S.D. Paste sheet'!AA550)</f>
        <v/>
      </c>
      <c r="AB550" s="20" t="str">
        <f>IF('S.D. Paste sheet'!AB550="","",'S.D. Paste sheet'!AB550)</f>
        <v/>
      </c>
      <c r="AC550" s="20" t="str">
        <f>IF('S.D. Paste sheet'!AC550="","",'S.D. Paste sheet'!AC550)</f>
        <v/>
      </c>
      <c r="AD550" s="20" t="str">
        <f>IF('S.D. Paste sheet'!AD550="","",'S.D. Paste sheet'!AD550)</f>
        <v/>
      </c>
      <c r="AE550" s="29"/>
      <c r="AF550" t="str">
        <f>IF(AK550="","",IF(AK550&gt;0,COUNT($AG$2:AG550),""))</f>
        <v/>
      </c>
      <c r="AG550" s="25" t="str">
        <f t="shared" si="259"/>
        <v/>
      </c>
      <c r="AH550" s="25" t="str">
        <f t="shared" si="260"/>
        <v/>
      </c>
      <c r="AI550" s="25" t="str">
        <f t="shared" si="261"/>
        <v/>
      </c>
      <c r="AJ550" s="25" t="str">
        <f t="shared" si="262"/>
        <v/>
      </c>
      <c r="AK550" s="25" t="str">
        <f t="shared" si="263"/>
        <v/>
      </c>
      <c r="AL550" s="25" t="str">
        <f t="shared" si="264"/>
        <v/>
      </c>
      <c r="AM550" s="25" t="str">
        <f t="shared" si="265"/>
        <v/>
      </c>
      <c r="AN550" s="25" t="str">
        <f t="shared" si="266"/>
        <v/>
      </c>
      <c r="AO550" s="25" t="str">
        <f t="shared" si="267"/>
        <v/>
      </c>
      <c r="AP550" s="25" t="str">
        <f t="shared" si="268"/>
        <v/>
      </c>
      <c r="AQ550" s="25" t="str">
        <f t="shared" si="269"/>
        <v/>
      </c>
      <c r="AR550" s="25" t="str">
        <f t="shared" si="270"/>
        <v/>
      </c>
      <c r="AS550" s="25" t="str">
        <f t="shared" si="271"/>
        <v/>
      </c>
      <c r="AT550" s="25" t="str">
        <f t="shared" si="272"/>
        <v/>
      </c>
      <c r="AU550" s="25" t="str">
        <f t="shared" si="273"/>
        <v/>
      </c>
      <c r="AV550" s="25" t="str">
        <f t="shared" si="274"/>
        <v/>
      </c>
      <c r="AX550" t="str">
        <f>IF(BC550="","",IF(BC550&gt;0,COUNT($AY$2:AY550),""))</f>
        <v/>
      </c>
      <c r="AY550" s="25" t="str">
        <f t="shared" si="275"/>
        <v/>
      </c>
      <c r="AZ550" s="25" t="str">
        <f t="shared" si="276"/>
        <v/>
      </c>
      <c r="BA550" s="25" t="str">
        <f t="shared" si="277"/>
        <v/>
      </c>
      <c r="BB550" s="25" t="str">
        <f t="shared" si="278"/>
        <v/>
      </c>
      <c r="BC550" s="25" t="str">
        <f t="shared" si="279"/>
        <v/>
      </c>
      <c r="BD550" s="25" t="str">
        <f t="shared" si="280"/>
        <v/>
      </c>
      <c r="BE550" s="25" t="str">
        <f t="shared" si="281"/>
        <v/>
      </c>
      <c r="BF550" s="25" t="str">
        <f t="shared" si="282"/>
        <v/>
      </c>
      <c r="BG550" s="25" t="str">
        <f t="shared" si="283"/>
        <v/>
      </c>
      <c r="BH550" s="25" t="str">
        <f t="shared" si="284"/>
        <v/>
      </c>
      <c r="BI550" s="25" t="str">
        <f t="shared" si="285"/>
        <v/>
      </c>
      <c r="BJ550" s="25" t="str">
        <f t="shared" si="286"/>
        <v/>
      </c>
      <c r="BK550" s="25" t="str">
        <f t="shared" si="287"/>
        <v/>
      </c>
      <c r="BL550" s="25" t="str">
        <f t="shared" si="288"/>
        <v/>
      </c>
      <c r="BM550" s="25" t="str">
        <f t="shared" si="289"/>
        <v/>
      </c>
      <c r="BN550" s="25" t="str">
        <f t="shared" si="290"/>
        <v/>
      </c>
    </row>
    <row r="551" spans="1:66">
      <c r="A551" s="20" t="str">
        <f>IF('S.D. Paste sheet'!A551="","",'S.D. Paste sheet'!A551)</f>
        <v/>
      </c>
      <c r="B551" s="20" t="str">
        <f>IF('S.D. Paste sheet'!B551="","",'S.D. Paste sheet'!B551)</f>
        <v/>
      </c>
      <c r="C551" s="20" t="str">
        <f>IF('S.D. Paste sheet'!C551="","",'S.D. Paste sheet'!C551)</f>
        <v/>
      </c>
      <c r="D551" s="20" t="str">
        <f>IF('S.D. Paste sheet'!D551="","",'S.D. Paste sheet'!D551)</f>
        <v/>
      </c>
      <c r="E551" s="20" t="str">
        <f>IF('S.D. Paste sheet'!E551="","",UPPER('S.D. Paste sheet'!E551))</f>
        <v/>
      </c>
      <c r="F551" s="20" t="str">
        <f>IF('S.D. Paste sheet'!F551="","",'S.D. Paste sheet'!F551)</f>
        <v/>
      </c>
      <c r="G551" s="20" t="str">
        <f>IF('S.D. Paste sheet'!G551="","",UPPER('S.D. Paste sheet'!G551))</f>
        <v/>
      </c>
      <c r="H551" s="20" t="str">
        <f>IF('S.D. Paste sheet'!H551="","",UPPER('S.D. Paste sheet'!H551))</f>
        <v/>
      </c>
      <c r="I551" s="20" t="str">
        <f>IF('S.D. Paste sheet'!I551="","",'S.D. Paste sheet'!I551)</f>
        <v/>
      </c>
      <c r="J551" s="20" t="str">
        <f>IF('S.D. Paste sheet'!J551="","",'S.D. Paste sheet'!J551)</f>
        <v/>
      </c>
      <c r="K551" s="20" t="str">
        <f>IF('S.D. Paste sheet'!K551="","",'S.D. Paste sheet'!K551)</f>
        <v/>
      </c>
      <c r="L551" s="20" t="str">
        <f>IF('S.D. Paste sheet'!L551="","",'S.D. Paste sheet'!L551)</f>
        <v/>
      </c>
      <c r="M551" s="20" t="str">
        <f>IF('S.D. Paste sheet'!M551="","",'S.D. Paste sheet'!M551)</f>
        <v/>
      </c>
      <c r="N551" s="20" t="str">
        <f>IF('S.D. Paste sheet'!N551="","",'S.D. Paste sheet'!N551)</f>
        <v/>
      </c>
      <c r="O551" s="20" t="str">
        <f>IF('S.D. Paste sheet'!O551="","",'S.D. Paste sheet'!O551)</f>
        <v/>
      </c>
      <c r="P551" s="20" t="str">
        <f>IF('S.D. Paste sheet'!P551="","",'S.D. Paste sheet'!P551)</f>
        <v/>
      </c>
      <c r="Q551" s="20" t="str">
        <f>IF('S.D. Paste sheet'!Q551="","",'S.D. Paste sheet'!Q551)</f>
        <v/>
      </c>
      <c r="R551" s="20" t="str">
        <f>IF('S.D. Paste sheet'!R551="","",'S.D. Paste sheet'!R551)</f>
        <v/>
      </c>
      <c r="S551" s="20" t="str">
        <f>IF('S.D. Paste sheet'!S551="","",'S.D. Paste sheet'!S551)</f>
        <v/>
      </c>
      <c r="T551" s="20" t="str">
        <f>IF('S.D. Paste sheet'!T551="","",'S.D. Paste sheet'!T551)</f>
        <v/>
      </c>
      <c r="U551" s="20" t="str">
        <f>IF('S.D. Paste sheet'!U551="","",'S.D. Paste sheet'!U551)</f>
        <v/>
      </c>
      <c r="V551" s="20" t="str">
        <f>IF('S.D. Paste sheet'!V551="","",'S.D. Paste sheet'!V551)</f>
        <v/>
      </c>
      <c r="W551" s="20" t="str">
        <f>IF('S.D. Paste sheet'!W551="","",'S.D. Paste sheet'!W551)</f>
        <v/>
      </c>
      <c r="X551" s="20" t="str">
        <f>IF('S.D. Paste sheet'!X551="","",'S.D. Paste sheet'!X551)</f>
        <v/>
      </c>
      <c r="Y551" s="20" t="str">
        <f>IF('S.D. Paste sheet'!Y551="","",'S.D. Paste sheet'!Y551)</f>
        <v/>
      </c>
      <c r="Z551" s="20" t="str">
        <f>IF('S.D. Paste sheet'!Z551="","",'S.D. Paste sheet'!Z551)</f>
        <v/>
      </c>
      <c r="AA551" s="20" t="str">
        <f>IF('S.D. Paste sheet'!AA551="","",'S.D. Paste sheet'!AA551)</f>
        <v/>
      </c>
      <c r="AB551" s="20" t="str">
        <f>IF('S.D. Paste sheet'!AB551="","",'S.D. Paste sheet'!AB551)</f>
        <v/>
      </c>
      <c r="AC551" s="20" t="str">
        <f>IF('S.D. Paste sheet'!AC551="","",'S.D. Paste sheet'!AC551)</f>
        <v/>
      </c>
      <c r="AD551" s="20" t="str">
        <f>IF('S.D. Paste sheet'!AD551="","",'S.D. Paste sheet'!AD551)</f>
        <v/>
      </c>
      <c r="AE551" s="29"/>
      <c r="AF551" t="str">
        <f>IF(AK551="","",IF(AK551&gt;0,COUNT($AG$2:AG551),""))</f>
        <v/>
      </c>
      <c r="AG551" s="25" t="str">
        <f t="shared" si="259"/>
        <v/>
      </c>
      <c r="AH551" s="25" t="str">
        <f t="shared" si="260"/>
        <v/>
      </c>
      <c r="AI551" s="25" t="str">
        <f t="shared" si="261"/>
        <v/>
      </c>
      <c r="AJ551" s="25" t="str">
        <f t="shared" si="262"/>
        <v/>
      </c>
      <c r="AK551" s="25" t="str">
        <f t="shared" si="263"/>
        <v/>
      </c>
      <c r="AL551" s="25" t="str">
        <f t="shared" si="264"/>
        <v/>
      </c>
      <c r="AM551" s="25" t="str">
        <f t="shared" si="265"/>
        <v/>
      </c>
      <c r="AN551" s="25" t="str">
        <f t="shared" si="266"/>
        <v/>
      </c>
      <c r="AO551" s="25" t="str">
        <f t="shared" si="267"/>
        <v/>
      </c>
      <c r="AP551" s="25" t="str">
        <f t="shared" si="268"/>
        <v/>
      </c>
      <c r="AQ551" s="25" t="str">
        <f t="shared" si="269"/>
        <v/>
      </c>
      <c r="AR551" s="25" t="str">
        <f t="shared" si="270"/>
        <v/>
      </c>
      <c r="AS551" s="25" t="str">
        <f t="shared" si="271"/>
        <v/>
      </c>
      <c r="AT551" s="25" t="str">
        <f t="shared" si="272"/>
        <v/>
      </c>
      <c r="AU551" s="25" t="str">
        <f t="shared" si="273"/>
        <v/>
      </c>
      <c r="AV551" s="25" t="str">
        <f t="shared" si="274"/>
        <v/>
      </c>
      <c r="AX551" t="str">
        <f>IF(BC551="","",IF(BC551&gt;0,COUNT($AY$2:AY551),""))</f>
        <v/>
      </c>
      <c r="AY551" s="25" t="str">
        <f t="shared" si="275"/>
        <v/>
      </c>
      <c r="AZ551" s="25" t="str">
        <f t="shared" si="276"/>
        <v/>
      </c>
      <c r="BA551" s="25" t="str">
        <f t="shared" si="277"/>
        <v/>
      </c>
      <c r="BB551" s="25" t="str">
        <f t="shared" si="278"/>
        <v/>
      </c>
      <c r="BC551" s="25" t="str">
        <f t="shared" si="279"/>
        <v/>
      </c>
      <c r="BD551" s="25" t="str">
        <f t="shared" si="280"/>
        <v/>
      </c>
      <c r="BE551" s="25" t="str">
        <f t="shared" si="281"/>
        <v/>
      </c>
      <c r="BF551" s="25" t="str">
        <f t="shared" si="282"/>
        <v/>
      </c>
      <c r="BG551" s="25" t="str">
        <f t="shared" si="283"/>
        <v/>
      </c>
      <c r="BH551" s="25" t="str">
        <f t="shared" si="284"/>
        <v/>
      </c>
      <c r="BI551" s="25" t="str">
        <f t="shared" si="285"/>
        <v/>
      </c>
      <c r="BJ551" s="25" t="str">
        <f t="shared" si="286"/>
        <v/>
      </c>
      <c r="BK551" s="25" t="str">
        <f t="shared" si="287"/>
        <v/>
      </c>
      <c r="BL551" s="25" t="str">
        <f t="shared" si="288"/>
        <v/>
      </c>
      <c r="BM551" s="25" t="str">
        <f t="shared" si="289"/>
        <v/>
      </c>
      <c r="BN551" s="25" t="str">
        <f t="shared" si="290"/>
        <v/>
      </c>
    </row>
    <row r="552" spans="1:66">
      <c r="A552" s="20" t="str">
        <f>IF('S.D. Paste sheet'!A552="","",'S.D. Paste sheet'!A552)</f>
        <v/>
      </c>
      <c r="B552" s="20" t="str">
        <f>IF('S.D. Paste sheet'!B552="","",'S.D. Paste sheet'!B552)</f>
        <v/>
      </c>
      <c r="C552" s="20" t="str">
        <f>IF('S.D. Paste sheet'!C552="","",'S.D. Paste sheet'!C552)</f>
        <v/>
      </c>
      <c r="D552" s="20" t="str">
        <f>IF('S.D. Paste sheet'!D552="","",'S.D. Paste sheet'!D552)</f>
        <v/>
      </c>
      <c r="E552" s="20" t="str">
        <f>IF('S.D. Paste sheet'!E552="","",UPPER('S.D. Paste sheet'!E552))</f>
        <v/>
      </c>
      <c r="F552" s="20" t="str">
        <f>IF('S.D. Paste sheet'!F552="","",'S.D. Paste sheet'!F552)</f>
        <v/>
      </c>
      <c r="G552" s="20" t="str">
        <f>IF('S.D. Paste sheet'!G552="","",UPPER('S.D. Paste sheet'!G552))</f>
        <v/>
      </c>
      <c r="H552" s="20" t="str">
        <f>IF('S.D. Paste sheet'!H552="","",UPPER('S.D. Paste sheet'!H552))</f>
        <v/>
      </c>
      <c r="I552" s="20" t="str">
        <f>IF('S.D. Paste sheet'!I552="","",'S.D. Paste sheet'!I552)</f>
        <v/>
      </c>
      <c r="J552" s="20" t="str">
        <f>IF('S.D. Paste sheet'!J552="","",'S.D. Paste sheet'!J552)</f>
        <v/>
      </c>
      <c r="K552" s="20" t="str">
        <f>IF('S.D. Paste sheet'!K552="","",'S.D. Paste sheet'!K552)</f>
        <v/>
      </c>
      <c r="L552" s="20" t="str">
        <f>IF('S.D. Paste sheet'!L552="","",'S.D. Paste sheet'!L552)</f>
        <v/>
      </c>
      <c r="M552" s="20" t="str">
        <f>IF('S.D. Paste sheet'!M552="","",'S.D. Paste sheet'!M552)</f>
        <v/>
      </c>
      <c r="N552" s="20" t="str">
        <f>IF('S.D. Paste sheet'!N552="","",'S.D. Paste sheet'!N552)</f>
        <v/>
      </c>
      <c r="O552" s="20" t="str">
        <f>IF('S.D. Paste sheet'!O552="","",'S.D. Paste sheet'!O552)</f>
        <v/>
      </c>
      <c r="P552" s="20" t="str">
        <f>IF('S.D. Paste sheet'!P552="","",'S.D. Paste sheet'!P552)</f>
        <v/>
      </c>
      <c r="Q552" s="20" t="str">
        <f>IF('S.D. Paste sheet'!Q552="","",'S.D. Paste sheet'!Q552)</f>
        <v/>
      </c>
      <c r="R552" s="20" t="str">
        <f>IF('S.D. Paste sheet'!R552="","",'S.D. Paste sheet'!R552)</f>
        <v/>
      </c>
      <c r="S552" s="20" t="str">
        <f>IF('S.D. Paste sheet'!S552="","",'S.D. Paste sheet'!S552)</f>
        <v/>
      </c>
      <c r="T552" s="20" t="str">
        <f>IF('S.D. Paste sheet'!T552="","",'S.D. Paste sheet'!T552)</f>
        <v/>
      </c>
      <c r="U552" s="20" t="str">
        <f>IF('S.D. Paste sheet'!U552="","",'S.D. Paste sheet'!U552)</f>
        <v/>
      </c>
      <c r="V552" s="20" t="str">
        <f>IF('S.D. Paste sheet'!V552="","",'S.D. Paste sheet'!V552)</f>
        <v/>
      </c>
      <c r="W552" s="20" t="str">
        <f>IF('S.D. Paste sheet'!W552="","",'S.D. Paste sheet'!W552)</f>
        <v/>
      </c>
      <c r="X552" s="20" t="str">
        <f>IF('S.D. Paste sheet'!X552="","",'S.D. Paste sheet'!X552)</f>
        <v/>
      </c>
      <c r="Y552" s="20" t="str">
        <f>IF('S.D. Paste sheet'!Y552="","",'S.D. Paste sheet'!Y552)</f>
        <v/>
      </c>
      <c r="Z552" s="20" t="str">
        <f>IF('S.D. Paste sheet'!Z552="","",'S.D. Paste sheet'!Z552)</f>
        <v/>
      </c>
      <c r="AA552" s="20" t="str">
        <f>IF('S.D. Paste sheet'!AA552="","",'S.D. Paste sheet'!AA552)</f>
        <v/>
      </c>
      <c r="AB552" s="20" t="str">
        <f>IF('S.D. Paste sheet'!AB552="","",'S.D. Paste sheet'!AB552)</f>
        <v/>
      </c>
      <c r="AC552" s="20" t="str">
        <f>IF('S.D. Paste sheet'!AC552="","",'S.D. Paste sheet'!AC552)</f>
        <v/>
      </c>
      <c r="AD552" s="20" t="str">
        <f>IF('S.D. Paste sheet'!AD552="","",'S.D. Paste sheet'!AD552)</f>
        <v/>
      </c>
      <c r="AE552" s="29"/>
      <c r="AF552" t="str">
        <f>IF(AK552="","",IF(AK552&gt;0,COUNT($AG$2:AG552),""))</f>
        <v/>
      </c>
      <c r="AG552" s="25" t="str">
        <f t="shared" si="259"/>
        <v/>
      </c>
      <c r="AH552" s="25" t="str">
        <f t="shared" si="260"/>
        <v/>
      </c>
      <c r="AI552" s="25" t="str">
        <f t="shared" si="261"/>
        <v/>
      </c>
      <c r="AJ552" s="25" t="str">
        <f t="shared" si="262"/>
        <v/>
      </c>
      <c r="AK552" s="25" t="str">
        <f t="shared" si="263"/>
        <v/>
      </c>
      <c r="AL552" s="25" t="str">
        <f t="shared" si="264"/>
        <v/>
      </c>
      <c r="AM552" s="25" t="str">
        <f t="shared" si="265"/>
        <v/>
      </c>
      <c r="AN552" s="25" t="str">
        <f t="shared" si="266"/>
        <v/>
      </c>
      <c r="AO552" s="25" t="str">
        <f t="shared" si="267"/>
        <v/>
      </c>
      <c r="AP552" s="25" t="str">
        <f t="shared" si="268"/>
        <v/>
      </c>
      <c r="AQ552" s="25" t="str">
        <f t="shared" si="269"/>
        <v/>
      </c>
      <c r="AR552" s="25" t="str">
        <f t="shared" si="270"/>
        <v/>
      </c>
      <c r="AS552" s="25" t="str">
        <f t="shared" si="271"/>
        <v/>
      </c>
      <c r="AT552" s="25" t="str">
        <f t="shared" si="272"/>
        <v/>
      </c>
      <c r="AU552" s="25" t="str">
        <f t="shared" si="273"/>
        <v/>
      </c>
      <c r="AV552" s="25" t="str">
        <f t="shared" si="274"/>
        <v/>
      </c>
      <c r="AX552" t="str">
        <f>IF(BC552="","",IF(BC552&gt;0,COUNT($AY$2:AY552),""))</f>
        <v/>
      </c>
      <c r="AY552" s="25" t="str">
        <f t="shared" si="275"/>
        <v/>
      </c>
      <c r="AZ552" s="25" t="str">
        <f t="shared" si="276"/>
        <v/>
      </c>
      <c r="BA552" s="25" t="str">
        <f t="shared" si="277"/>
        <v/>
      </c>
      <c r="BB552" s="25" t="str">
        <f t="shared" si="278"/>
        <v/>
      </c>
      <c r="BC552" s="25" t="str">
        <f t="shared" si="279"/>
        <v/>
      </c>
      <c r="BD552" s="25" t="str">
        <f t="shared" si="280"/>
        <v/>
      </c>
      <c r="BE552" s="25" t="str">
        <f t="shared" si="281"/>
        <v/>
      </c>
      <c r="BF552" s="25" t="str">
        <f t="shared" si="282"/>
        <v/>
      </c>
      <c r="BG552" s="25" t="str">
        <f t="shared" si="283"/>
        <v/>
      </c>
      <c r="BH552" s="25" t="str">
        <f t="shared" si="284"/>
        <v/>
      </c>
      <c r="BI552" s="25" t="str">
        <f t="shared" si="285"/>
        <v/>
      </c>
      <c r="BJ552" s="25" t="str">
        <f t="shared" si="286"/>
        <v/>
      </c>
      <c r="BK552" s="25" t="str">
        <f t="shared" si="287"/>
        <v/>
      </c>
      <c r="BL552" s="25" t="str">
        <f t="shared" si="288"/>
        <v/>
      </c>
      <c r="BM552" s="25" t="str">
        <f t="shared" si="289"/>
        <v/>
      </c>
      <c r="BN552" s="25" t="str">
        <f t="shared" si="290"/>
        <v/>
      </c>
    </row>
    <row r="553" spans="1:66">
      <c r="A553" s="20" t="str">
        <f>IF('S.D. Paste sheet'!A553="","",'S.D. Paste sheet'!A553)</f>
        <v/>
      </c>
      <c r="B553" s="20" t="str">
        <f>IF('S.D. Paste sheet'!B553="","",'S.D. Paste sheet'!B553)</f>
        <v/>
      </c>
      <c r="C553" s="20" t="str">
        <f>IF('S.D. Paste sheet'!C553="","",'S.D. Paste sheet'!C553)</f>
        <v/>
      </c>
      <c r="D553" s="20" t="str">
        <f>IF('S.D. Paste sheet'!D553="","",'S.D. Paste sheet'!D553)</f>
        <v/>
      </c>
      <c r="E553" s="20" t="str">
        <f>IF('S.D. Paste sheet'!E553="","",UPPER('S.D. Paste sheet'!E553))</f>
        <v/>
      </c>
      <c r="F553" s="20" t="str">
        <f>IF('S.D. Paste sheet'!F553="","",'S.D. Paste sheet'!F553)</f>
        <v/>
      </c>
      <c r="G553" s="20" t="str">
        <f>IF('S.D. Paste sheet'!G553="","",UPPER('S.D. Paste sheet'!G553))</f>
        <v/>
      </c>
      <c r="H553" s="20" t="str">
        <f>IF('S.D. Paste sheet'!H553="","",UPPER('S.D. Paste sheet'!H553))</f>
        <v/>
      </c>
      <c r="I553" s="20" t="str">
        <f>IF('S.D. Paste sheet'!I553="","",'S.D. Paste sheet'!I553)</f>
        <v/>
      </c>
      <c r="J553" s="20" t="str">
        <f>IF('S.D. Paste sheet'!J553="","",'S.D. Paste sheet'!J553)</f>
        <v/>
      </c>
      <c r="K553" s="20" t="str">
        <f>IF('S.D. Paste sheet'!K553="","",'S.D. Paste sheet'!K553)</f>
        <v/>
      </c>
      <c r="L553" s="20" t="str">
        <f>IF('S.D. Paste sheet'!L553="","",'S.D. Paste sheet'!L553)</f>
        <v/>
      </c>
      <c r="M553" s="20" t="str">
        <f>IF('S.D. Paste sheet'!M553="","",'S.D. Paste sheet'!M553)</f>
        <v/>
      </c>
      <c r="N553" s="20" t="str">
        <f>IF('S.D. Paste sheet'!N553="","",'S.D. Paste sheet'!N553)</f>
        <v/>
      </c>
      <c r="O553" s="20" t="str">
        <f>IF('S.D. Paste sheet'!O553="","",'S.D. Paste sheet'!O553)</f>
        <v/>
      </c>
      <c r="P553" s="20" t="str">
        <f>IF('S.D. Paste sheet'!P553="","",'S.D. Paste sheet'!P553)</f>
        <v/>
      </c>
      <c r="Q553" s="20" t="str">
        <f>IF('S.D. Paste sheet'!Q553="","",'S.D. Paste sheet'!Q553)</f>
        <v/>
      </c>
      <c r="R553" s="20" t="str">
        <f>IF('S.D. Paste sheet'!R553="","",'S.D. Paste sheet'!R553)</f>
        <v/>
      </c>
      <c r="S553" s="20" t="str">
        <f>IF('S.D. Paste sheet'!S553="","",'S.D. Paste sheet'!S553)</f>
        <v/>
      </c>
      <c r="T553" s="20" t="str">
        <f>IF('S.D. Paste sheet'!T553="","",'S.D. Paste sheet'!T553)</f>
        <v/>
      </c>
      <c r="U553" s="20" t="str">
        <f>IF('S.D. Paste sheet'!U553="","",'S.D. Paste sheet'!U553)</f>
        <v/>
      </c>
      <c r="V553" s="20" t="str">
        <f>IF('S.D. Paste sheet'!V553="","",'S.D. Paste sheet'!V553)</f>
        <v/>
      </c>
      <c r="W553" s="20" t="str">
        <f>IF('S.D. Paste sheet'!W553="","",'S.D. Paste sheet'!W553)</f>
        <v/>
      </c>
      <c r="X553" s="20" t="str">
        <f>IF('S.D. Paste sheet'!X553="","",'S.D. Paste sheet'!X553)</f>
        <v/>
      </c>
      <c r="Y553" s="20" t="str">
        <f>IF('S.D. Paste sheet'!Y553="","",'S.D. Paste sheet'!Y553)</f>
        <v/>
      </c>
      <c r="Z553" s="20" t="str">
        <f>IF('S.D. Paste sheet'!Z553="","",'S.D. Paste sheet'!Z553)</f>
        <v/>
      </c>
      <c r="AA553" s="20" t="str">
        <f>IF('S.D. Paste sheet'!AA553="","",'S.D. Paste sheet'!AA553)</f>
        <v/>
      </c>
      <c r="AB553" s="20" t="str">
        <f>IF('S.D. Paste sheet'!AB553="","",'S.D. Paste sheet'!AB553)</f>
        <v/>
      </c>
      <c r="AC553" s="20" t="str">
        <f>IF('S.D. Paste sheet'!AC553="","",'S.D. Paste sheet'!AC553)</f>
        <v/>
      </c>
      <c r="AD553" s="20" t="str">
        <f>IF('S.D. Paste sheet'!AD553="","",'S.D. Paste sheet'!AD553)</f>
        <v/>
      </c>
      <c r="AE553" s="29"/>
      <c r="AF553" t="str">
        <f>IF(AK553="","",IF(AK553&gt;0,COUNT($AG$2:AG553),""))</f>
        <v/>
      </c>
      <c r="AG553" s="25" t="str">
        <f t="shared" si="259"/>
        <v/>
      </c>
      <c r="AH553" s="25" t="str">
        <f t="shared" si="260"/>
        <v/>
      </c>
      <c r="AI553" s="25" t="str">
        <f t="shared" si="261"/>
        <v/>
      </c>
      <c r="AJ553" s="25" t="str">
        <f t="shared" si="262"/>
        <v/>
      </c>
      <c r="AK553" s="25" t="str">
        <f t="shared" si="263"/>
        <v/>
      </c>
      <c r="AL553" s="25" t="str">
        <f t="shared" si="264"/>
        <v/>
      </c>
      <c r="AM553" s="25" t="str">
        <f t="shared" si="265"/>
        <v/>
      </c>
      <c r="AN553" s="25" t="str">
        <f t="shared" si="266"/>
        <v/>
      </c>
      <c r="AO553" s="25" t="str">
        <f t="shared" si="267"/>
        <v/>
      </c>
      <c r="AP553" s="25" t="str">
        <f t="shared" si="268"/>
        <v/>
      </c>
      <c r="AQ553" s="25" t="str">
        <f t="shared" si="269"/>
        <v/>
      </c>
      <c r="AR553" s="25" t="str">
        <f t="shared" si="270"/>
        <v/>
      </c>
      <c r="AS553" s="25" t="str">
        <f t="shared" si="271"/>
        <v/>
      </c>
      <c r="AT553" s="25" t="str">
        <f t="shared" si="272"/>
        <v/>
      </c>
      <c r="AU553" s="25" t="str">
        <f t="shared" si="273"/>
        <v/>
      </c>
      <c r="AV553" s="25" t="str">
        <f t="shared" si="274"/>
        <v/>
      </c>
      <c r="AX553" t="str">
        <f>IF(BC553="","",IF(BC553&gt;0,COUNT($AY$2:AY553),""))</f>
        <v/>
      </c>
      <c r="AY553" s="25" t="str">
        <f t="shared" si="275"/>
        <v/>
      </c>
      <c r="AZ553" s="25" t="str">
        <f t="shared" si="276"/>
        <v/>
      </c>
      <c r="BA553" s="25" t="str">
        <f t="shared" si="277"/>
        <v/>
      </c>
      <c r="BB553" s="25" t="str">
        <f t="shared" si="278"/>
        <v/>
      </c>
      <c r="BC553" s="25" t="str">
        <f t="shared" si="279"/>
        <v/>
      </c>
      <c r="BD553" s="25" t="str">
        <f t="shared" si="280"/>
        <v/>
      </c>
      <c r="BE553" s="25" t="str">
        <f t="shared" si="281"/>
        <v/>
      </c>
      <c r="BF553" s="25" t="str">
        <f t="shared" si="282"/>
        <v/>
      </c>
      <c r="BG553" s="25" t="str">
        <f t="shared" si="283"/>
        <v/>
      </c>
      <c r="BH553" s="25" t="str">
        <f t="shared" si="284"/>
        <v/>
      </c>
      <c r="BI553" s="25" t="str">
        <f t="shared" si="285"/>
        <v/>
      </c>
      <c r="BJ553" s="25" t="str">
        <f t="shared" si="286"/>
        <v/>
      </c>
      <c r="BK553" s="25" t="str">
        <f t="shared" si="287"/>
        <v/>
      </c>
      <c r="BL553" s="25" t="str">
        <f t="shared" si="288"/>
        <v/>
      </c>
      <c r="BM553" s="25" t="str">
        <f t="shared" si="289"/>
        <v/>
      </c>
      <c r="BN553" s="25" t="str">
        <f t="shared" si="290"/>
        <v/>
      </c>
    </row>
    <row r="554" spans="1:66">
      <c r="A554" s="20" t="str">
        <f>IF('S.D. Paste sheet'!A554="","",'S.D. Paste sheet'!A554)</f>
        <v/>
      </c>
      <c r="B554" s="20" t="str">
        <f>IF('S.D. Paste sheet'!B554="","",'S.D. Paste sheet'!B554)</f>
        <v/>
      </c>
      <c r="C554" s="20" t="str">
        <f>IF('S.D. Paste sheet'!C554="","",'S.D. Paste sheet'!C554)</f>
        <v/>
      </c>
      <c r="D554" s="20" t="str">
        <f>IF('S.D. Paste sheet'!D554="","",'S.D. Paste sheet'!D554)</f>
        <v/>
      </c>
      <c r="E554" s="20" t="str">
        <f>IF('S.D. Paste sheet'!E554="","",UPPER('S.D. Paste sheet'!E554))</f>
        <v/>
      </c>
      <c r="F554" s="20" t="str">
        <f>IF('S.D. Paste sheet'!F554="","",'S.D. Paste sheet'!F554)</f>
        <v/>
      </c>
      <c r="G554" s="20" t="str">
        <f>IF('S.D. Paste sheet'!G554="","",UPPER('S.D. Paste sheet'!G554))</f>
        <v/>
      </c>
      <c r="H554" s="20" t="str">
        <f>IF('S.D. Paste sheet'!H554="","",UPPER('S.D. Paste sheet'!H554))</f>
        <v/>
      </c>
      <c r="I554" s="20" t="str">
        <f>IF('S.D. Paste sheet'!I554="","",'S.D. Paste sheet'!I554)</f>
        <v/>
      </c>
      <c r="J554" s="20" t="str">
        <f>IF('S.D. Paste sheet'!J554="","",'S.D. Paste sheet'!J554)</f>
        <v/>
      </c>
      <c r="K554" s="20" t="str">
        <f>IF('S.D. Paste sheet'!K554="","",'S.D. Paste sheet'!K554)</f>
        <v/>
      </c>
      <c r="L554" s="20" t="str">
        <f>IF('S.D. Paste sheet'!L554="","",'S.D. Paste sheet'!L554)</f>
        <v/>
      </c>
      <c r="M554" s="20" t="str">
        <f>IF('S.D. Paste sheet'!M554="","",'S.D. Paste sheet'!M554)</f>
        <v/>
      </c>
      <c r="N554" s="20" t="str">
        <f>IF('S.D. Paste sheet'!N554="","",'S.D. Paste sheet'!N554)</f>
        <v/>
      </c>
      <c r="O554" s="20" t="str">
        <f>IF('S.D. Paste sheet'!O554="","",'S.D. Paste sheet'!O554)</f>
        <v/>
      </c>
      <c r="P554" s="20" t="str">
        <f>IF('S.D. Paste sheet'!P554="","",'S.D. Paste sheet'!P554)</f>
        <v/>
      </c>
      <c r="Q554" s="20" t="str">
        <f>IF('S.D. Paste sheet'!Q554="","",'S.D. Paste sheet'!Q554)</f>
        <v/>
      </c>
      <c r="R554" s="20" t="str">
        <f>IF('S.D. Paste sheet'!R554="","",'S.D. Paste sheet'!R554)</f>
        <v/>
      </c>
      <c r="S554" s="20" t="str">
        <f>IF('S.D. Paste sheet'!S554="","",'S.D. Paste sheet'!S554)</f>
        <v/>
      </c>
      <c r="T554" s="20" t="str">
        <f>IF('S.D. Paste sheet'!T554="","",'S.D. Paste sheet'!T554)</f>
        <v/>
      </c>
      <c r="U554" s="20" t="str">
        <f>IF('S.D. Paste sheet'!U554="","",'S.D. Paste sheet'!U554)</f>
        <v/>
      </c>
      <c r="V554" s="20" t="str">
        <f>IF('S.D. Paste sheet'!V554="","",'S.D. Paste sheet'!V554)</f>
        <v/>
      </c>
      <c r="W554" s="20" t="str">
        <f>IF('S.D. Paste sheet'!W554="","",'S.D. Paste sheet'!W554)</f>
        <v/>
      </c>
      <c r="X554" s="20" t="str">
        <f>IF('S.D. Paste sheet'!X554="","",'S.D. Paste sheet'!X554)</f>
        <v/>
      </c>
      <c r="Y554" s="20" t="str">
        <f>IF('S.D. Paste sheet'!Y554="","",'S.D. Paste sheet'!Y554)</f>
        <v/>
      </c>
      <c r="Z554" s="20" t="str">
        <f>IF('S.D. Paste sheet'!Z554="","",'S.D. Paste sheet'!Z554)</f>
        <v/>
      </c>
      <c r="AA554" s="20" t="str">
        <f>IF('S.D. Paste sheet'!AA554="","",'S.D. Paste sheet'!AA554)</f>
        <v/>
      </c>
      <c r="AB554" s="20" t="str">
        <f>IF('S.D. Paste sheet'!AB554="","",'S.D. Paste sheet'!AB554)</f>
        <v/>
      </c>
      <c r="AC554" s="20" t="str">
        <f>IF('S.D. Paste sheet'!AC554="","",'S.D. Paste sheet'!AC554)</f>
        <v/>
      </c>
      <c r="AD554" s="20" t="str">
        <f>IF('S.D. Paste sheet'!AD554="","",'S.D. Paste sheet'!AD554)</f>
        <v/>
      </c>
      <c r="AE554" s="29"/>
      <c r="AF554" t="str">
        <f>IF(AK554="","",IF(AK554&gt;0,COUNT($AG$2:AG554),""))</f>
        <v/>
      </c>
      <c r="AG554" s="25" t="str">
        <f t="shared" si="259"/>
        <v/>
      </c>
      <c r="AH554" s="25" t="str">
        <f t="shared" si="260"/>
        <v/>
      </c>
      <c r="AI554" s="25" t="str">
        <f t="shared" si="261"/>
        <v/>
      </c>
      <c r="AJ554" s="25" t="str">
        <f t="shared" si="262"/>
        <v/>
      </c>
      <c r="AK554" s="25" t="str">
        <f t="shared" si="263"/>
        <v/>
      </c>
      <c r="AL554" s="25" t="str">
        <f t="shared" si="264"/>
        <v/>
      </c>
      <c r="AM554" s="25" t="str">
        <f t="shared" si="265"/>
        <v/>
      </c>
      <c r="AN554" s="25" t="str">
        <f t="shared" si="266"/>
        <v/>
      </c>
      <c r="AO554" s="25" t="str">
        <f t="shared" si="267"/>
        <v/>
      </c>
      <c r="AP554" s="25" t="str">
        <f t="shared" si="268"/>
        <v/>
      </c>
      <c r="AQ554" s="25" t="str">
        <f t="shared" si="269"/>
        <v/>
      </c>
      <c r="AR554" s="25" t="str">
        <f t="shared" si="270"/>
        <v/>
      </c>
      <c r="AS554" s="25" t="str">
        <f t="shared" si="271"/>
        <v/>
      </c>
      <c r="AT554" s="25" t="str">
        <f t="shared" si="272"/>
        <v/>
      </c>
      <c r="AU554" s="25" t="str">
        <f t="shared" si="273"/>
        <v/>
      </c>
      <c r="AV554" s="25" t="str">
        <f t="shared" si="274"/>
        <v/>
      </c>
      <c r="AX554" t="str">
        <f>IF(BC554="","",IF(BC554&gt;0,COUNT($AY$2:AY554),""))</f>
        <v/>
      </c>
      <c r="AY554" s="25" t="str">
        <f t="shared" si="275"/>
        <v/>
      </c>
      <c r="AZ554" s="25" t="str">
        <f t="shared" si="276"/>
        <v/>
      </c>
      <c r="BA554" s="25" t="str">
        <f t="shared" si="277"/>
        <v/>
      </c>
      <c r="BB554" s="25" t="str">
        <f t="shared" si="278"/>
        <v/>
      </c>
      <c r="BC554" s="25" t="str">
        <f t="shared" si="279"/>
        <v/>
      </c>
      <c r="BD554" s="25" t="str">
        <f t="shared" si="280"/>
        <v/>
      </c>
      <c r="BE554" s="25" t="str">
        <f t="shared" si="281"/>
        <v/>
      </c>
      <c r="BF554" s="25" t="str">
        <f t="shared" si="282"/>
        <v/>
      </c>
      <c r="BG554" s="25" t="str">
        <f t="shared" si="283"/>
        <v/>
      </c>
      <c r="BH554" s="25" t="str">
        <f t="shared" si="284"/>
        <v/>
      </c>
      <c r="BI554" s="25" t="str">
        <f t="shared" si="285"/>
        <v/>
      </c>
      <c r="BJ554" s="25" t="str">
        <f t="shared" si="286"/>
        <v/>
      </c>
      <c r="BK554" s="25" t="str">
        <f t="shared" si="287"/>
        <v/>
      </c>
      <c r="BL554" s="25" t="str">
        <f t="shared" si="288"/>
        <v/>
      </c>
      <c r="BM554" s="25" t="str">
        <f t="shared" si="289"/>
        <v/>
      </c>
      <c r="BN554" s="25" t="str">
        <f t="shared" si="290"/>
        <v/>
      </c>
    </row>
    <row r="555" spans="1:66">
      <c r="A555" s="20" t="str">
        <f>IF('S.D. Paste sheet'!A555="","",'S.D. Paste sheet'!A555)</f>
        <v/>
      </c>
      <c r="B555" s="20" t="str">
        <f>IF('S.D. Paste sheet'!B555="","",'S.D. Paste sheet'!B555)</f>
        <v/>
      </c>
      <c r="C555" s="20" t="str">
        <f>IF('S.D. Paste sheet'!C555="","",'S.D. Paste sheet'!C555)</f>
        <v/>
      </c>
      <c r="D555" s="20" t="str">
        <f>IF('S.D. Paste sheet'!D555="","",'S.D. Paste sheet'!D555)</f>
        <v/>
      </c>
      <c r="E555" s="20" t="str">
        <f>IF('S.D. Paste sheet'!E555="","",UPPER('S.D. Paste sheet'!E555))</f>
        <v/>
      </c>
      <c r="F555" s="20" t="str">
        <f>IF('S.D. Paste sheet'!F555="","",'S.D. Paste sheet'!F555)</f>
        <v/>
      </c>
      <c r="G555" s="20" t="str">
        <f>IF('S.D. Paste sheet'!G555="","",UPPER('S.D. Paste sheet'!G555))</f>
        <v/>
      </c>
      <c r="H555" s="20" t="str">
        <f>IF('S.D. Paste sheet'!H555="","",UPPER('S.D. Paste sheet'!H555))</f>
        <v/>
      </c>
      <c r="I555" s="20" t="str">
        <f>IF('S.D. Paste sheet'!I555="","",'S.D. Paste sheet'!I555)</f>
        <v/>
      </c>
      <c r="J555" s="20" t="str">
        <f>IF('S.D. Paste sheet'!J555="","",'S.D. Paste sheet'!J555)</f>
        <v/>
      </c>
      <c r="K555" s="20" t="str">
        <f>IF('S.D. Paste sheet'!K555="","",'S.D. Paste sheet'!K555)</f>
        <v/>
      </c>
      <c r="L555" s="20" t="str">
        <f>IF('S.D. Paste sheet'!L555="","",'S.D. Paste sheet'!L555)</f>
        <v/>
      </c>
      <c r="M555" s="20" t="str">
        <f>IF('S.D. Paste sheet'!M555="","",'S.D. Paste sheet'!M555)</f>
        <v/>
      </c>
      <c r="N555" s="20" t="str">
        <f>IF('S.D. Paste sheet'!N555="","",'S.D. Paste sheet'!N555)</f>
        <v/>
      </c>
      <c r="O555" s="20" t="str">
        <f>IF('S.D. Paste sheet'!O555="","",'S.D. Paste sheet'!O555)</f>
        <v/>
      </c>
      <c r="P555" s="20" t="str">
        <f>IF('S.D. Paste sheet'!P555="","",'S.D. Paste sheet'!P555)</f>
        <v/>
      </c>
      <c r="Q555" s="20" t="str">
        <f>IF('S.D. Paste sheet'!Q555="","",'S.D. Paste sheet'!Q555)</f>
        <v/>
      </c>
      <c r="R555" s="20" t="str">
        <f>IF('S.D. Paste sheet'!R555="","",'S.D. Paste sheet'!R555)</f>
        <v/>
      </c>
      <c r="S555" s="20" t="str">
        <f>IF('S.D. Paste sheet'!S555="","",'S.D. Paste sheet'!S555)</f>
        <v/>
      </c>
      <c r="T555" s="20" t="str">
        <f>IF('S.D. Paste sheet'!T555="","",'S.D. Paste sheet'!T555)</f>
        <v/>
      </c>
      <c r="U555" s="20" t="str">
        <f>IF('S.D. Paste sheet'!U555="","",'S.D. Paste sheet'!U555)</f>
        <v/>
      </c>
      <c r="V555" s="20" t="str">
        <f>IF('S.D. Paste sheet'!V555="","",'S.D. Paste sheet'!V555)</f>
        <v/>
      </c>
      <c r="W555" s="20" t="str">
        <f>IF('S.D. Paste sheet'!W555="","",'S.D. Paste sheet'!W555)</f>
        <v/>
      </c>
      <c r="X555" s="20" t="str">
        <f>IF('S.D. Paste sheet'!X555="","",'S.D. Paste sheet'!X555)</f>
        <v/>
      </c>
      <c r="Y555" s="20" t="str">
        <f>IF('S.D. Paste sheet'!Y555="","",'S.D. Paste sheet'!Y555)</f>
        <v/>
      </c>
      <c r="Z555" s="20" t="str">
        <f>IF('S.D. Paste sheet'!Z555="","",'S.D. Paste sheet'!Z555)</f>
        <v/>
      </c>
      <c r="AA555" s="20" t="str">
        <f>IF('S.D. Paste sheet'!AA555="","",'S.D. Paste sheet'!AA555)</f>
        <v/>
      </c>
      <c r="AB555" s="20" t="str">
        <f>IF('S.D. Paste sheet'!AB555="","",'S.D. Paste sheet'!AB555)</f>
        <v/>
      </c>
      <c r="AC555" s="20" t="str">
        <f>IF('S.D. Paste sheet'!AC555="","",'S.D. Paste sheet'!AC555)</f>
        <v/>
      </c>
      <c r="AD555" s="20" t="str">
        <f>IF('S.D. Paste sheet'!AD555="","",'S.D. Paste sheet'!AD555)</f>
        <v/>
      </c>
      <c r="AE555" s="29"/>
      <c r="AF555" t="str">
        <f>IF(AK555="","",IF(AK555&gt;0,COUNT($AG$2:AG555),""))</f>
        <v/>
      </c>
      <c r="AG555" s="25" t="str">
        <f t="shared" si="259"/>
        <v/>
      </c>
      <c r="AH555" s="25" t="str">
        <f t="shared" si="260"/>
        <v/>
      </c>
      <c r="AI555" s="25" t="str">
        <f t="shared" si="261"/>
        <v/>
      </c>
      <c r="AJ555" s="25" t="str">
        <f t="shared" si="262"/>
        <v/>
      </c>
      <c r="AK555" s="25" t="str">
        <f t="shared" si="263"/>
        <v/>
      </c>
      <c r="AL555" s="25" t="str">
        <f t="shared" si="264"/>
        <v/>
      </c>
      <c r="AM555" s="25" t="str">
        <f t="shared" si="265"/>
        <v/>
      </c>
      <c r="AN555" s="25" t="str">
        <f t="shared" si="266"/>
        <v/>
      </c>
      <c r="AO555" s="25" t="str">
        <f t="shared" si="267"/>
        <v/>
      </c>
      <c r="AP555" s="25" t="str">
        <f t="shared" si="268"/>
        <v/>
      </c>
      <c r="AQ555" s="25" t="str">
        <f t="shared" si="269"/>
        <v/>
      </c>
      <c r="AR555" s="25" t="str">
        <f t="shared" si="270"/>
        <v/>
      </c>
      <c r="AS555" s="25" t="str">
        <f t="shared" si="271"/>
        <v/>
      </c>
      <c r="AT555" s="25" t="str">
        <f t="shared" si="272"/>
        <v/>
      </c>
      <c r="AU555" s="25" t="str">
        <f t="shared" si="273"/>
        <v/>
      </c>
      <c r="AV555" s="25" t="str">
        <f t="shared" si="274"/>
        <v/>
      </c>
      <c r="AX555" t="str">
        <f>IF(BC555="","",IF(BC555&gt;0,COUNT($AY$2:AY555),""))</f>
        <v/>
      </c>
      <c r="AY555" s="25" t="str">
        <f t="shared" si="275"/>
        <v/>
      </c>
      <c r="AZ555" s="25" t="str">
        <f t="shared" si="276"/>
        <v/>
      </c>
      <c r="BA555" s="25" t="str">
        <f t="shared" si="277"/>
        <v/>
      </c>
      <c r="BB555" s="25" t="str">
        <f t="shared" si="278"/>
        <v/>
      </c>
      <c r="BC555" s="25" t="str">
        <f t="shared" si="279"/>
        <v/>
      </c>
      <c r="BD555" s="25" t="str">
        <f t="shared" si="280"/>
        <v/>
      </c>
      <c r="BE555" s="25" t="str">
        <f t="shared" si="281"/>
        <v/>
      </c>
      <c r="BF555" s="25" t="str">
        <f t="shared" si="282"/>
        <v/>
      </c>
      <c r="BG555" s="25" t="str">
        <f t="shared" si="283"/>
        <v/>
      </c>
      <c r="BH555" s="25" t="str">
        <f t="shared" si="284"/>
        <v/>
      </c>
      <c r="BI555" s="25" t="str">
        <f t="shared" si="285"/>
        <v/>
      </c>
      <c r="BJ555" s="25" t="str">
        <f t="shared" si="286"/>
        <v/>
      </c>
      <c r="BK555" s="25" t="str">
        <f t="shared" si="287"/>
        <v/>
      </c>
      <c r="BL555" s="25" t="str">
        <f t="shared" si="288"/>
        <v/>
      </c>
      <c r="BM555" s="25" t="str">
        <f t="shared" si="289"/>
        <v/>
      </c>
      <c r="BN555" s="25" t="str">
        <f t="shared" si="290"/>
        <v/>
      </c>
    </row>
    <row r="556" spans="1:66">
      <c r="A556" s="20" t="str">
        <f>IF('S.D. Paste sheet'!A556="","",'S.D. Paste sheet'!A556)</f>
        <v/>
      </c>
      <c r="B556" s="20" t="str">
        <f>IF('S.D. Paste sheet'!B556="","",'S.D. Paste sheet'!B556)</f>
        <v/>
      </c>
      <c r="C556" s="20" t="str">
        <f>IF('S.D. Paste sheet'!C556="","",'S.D. Paste sheet'!C556)</f>
        <v/>
      </c>
      <c r="D556" s="20" t="str">
        <f>IF('S.D. Paste sheet'!D556="","",'S.D. Paste sheet'!D556)</f>
        <v/>
      </c>
      <c r="E556" s="20" t="str">
        <f>IF('S.D. Paste sheet'!E556="","",UPPER('S.D. Paste sheet'!E556))</f>
        <v/>
      </c>
      <c r="F556" s="20" t="str">
        <f>IF('S.D. Paste sheet'!F556="","",'S.D. Paste sheet'!F556)</f>
        <v/>
      </c>
      <c r="G556" s="20" t="str">
        <f>IF('S.D. Paste sheet'!G556="","",UPPER('S.D. Paste sheet'!G556))</f>
        <v/>
      </c>
      <c r="H556" s="20" t="str">
        <f>IF('S.D. Paste sheet'!H556="","",UPPER('S.D. Paste sheet'!H556))</f>
        <v/>
      </c>
      <c r="I556" s="20" t="str">
        <f>IF('S.D. Paste sheet'!I556="","",'S.D. Paste sheet'!I556)</f>
        <v/>
      </c>
      <c r="J556" s="20" t="str">
        <f>IF('S.D. Paste sheet'!J556="","",'S.D. Paste sheet'!J556)</f>
        <v/>
      </c>
      <c r="K556" s="20" t="str">
        <f>IF('S.D. Paste sheet'!K556="","",'S.D. Paste sheet'!K556)</f>
        <v/>
      </c>
      <c r="L556" s="20" t="str">
        <f>IF('S.D. Paste sheet'!L556="","",'S.D. Paste sheet'!L556)</f>
        <v/>
      </c>
      <c r="M556" s="20" t="str">
        <f>IF('S.D. Paste sheet'!M556="","",'S.D. Paste sheet'!M556)</f>
        <v/>
      </c>
      <c r="N556" s="20" t="str">
        <f>IF('S.D. Paste sheet'!N556="","",'S.D. Paste sheet'!N556)</f>
        <v/>
      </c>
      <c r="O556" s="20" t="str">
        <f>IF('S.D. Paste sheet'!O556="","",'S.D. Paste sheet'!O556)</f>
        <v/>
      </c>
      <c r="P556" s="20" t="str">
        <f>IF('S.D. Paste sheet'!P556="","",'S.D. Paste sheet'!P556)</f>
        <v/>
      </c>
      <c r="Q556" s="20" t="str">
        <f>IF('S.D. Paste sheet'!Q556="","",'S.D. Paste sheet'!Q556)</f>
        <v/>
      </c>
      <c r="R556" s="20" t="str">
        <f>IF('S.D. Paste sheet'!R556="","",'S.D. Paste sheet'!R556)</f>
        <v/>
      </c>
      <c r="S556" s="20" t="str">
        <f>IF('S.D. Paste sheet'!S556="","",'S.D. Paste sheet'!S556)</f>
        <v/>
      </c>
      <c r="T556" s="20" t="str">
        <f>IF('S.D. Paste sheet'!T556="","",'S.D. Paste sheet'!T556)</f>
        <v/>
      </c>
      <c r="U556" s="20" t="str">
        <f>IF('S.D. Paste sheet'!U556="","",'S.D. Paste sheet'!U556)</f>
        <v/>
      </c>
      <c r="V556" s="20" t="str">
        <f>IF('S.D. Paste sheet'!V556="","",'S.D. Paste sheet'!V556)</f>
        <v/>
      </c>
      <c r="W556" s="20" t="str">
        <f>IF('S.D. Paste sheet'!W556="","",'S.D. Paste sheet'!W556)</f>
        <v/>
      </c>
      <c r="X556" s="20" t="str">
        <f>IF('S.D. Paste sheet'!X556="","",'S.D. Paste sheet'!X556)</f>
        <v/>
      </c>
      <c r="Y556" s="20" t="str">
        <f>IF('S.D. Paste sheet'!Y556="","",'S.D. Paste sheet'!Y556)</f>
        <v/>
      </c>
      <c r="Z556" s="20" t="str">
        <f>IF('S.D. Paste sheet'!Z556="","",'S.D. Paste sheet'!Z556)</f>
        <v/>
      </c>
      <c r="AA556" s="20" t="str">
        <f>IF('S.D. Paste sheet'!AA556="","",'S.D. Paste sheet'!AA556)</f>
        <v/>
      </c>
      <c r="AB556" s="20" t="str">
        <f>IF('S.D. Paste sheet'!AB556="","",'S.D. Paste sheet'!AB556)</f>
        <v/>
      </c>
      <c r="AC556" s="20" t="str">
        <f>IF('S.D. Paste sheet'!AC556="","",'S.D. Paste sheet'!AC556)</f>
        <v/>
      </c>
      <c r="AD556" s="20" t="str">
        <f>IF('S.D. Paste sheet'!AD556="","",'S.D. Paste sheet'!AD556)</f>
        <v/>
      </c>
      <c r="AE556" s="29"/>
      <c r="AF556" t="str">
        <f>IF(AK556="","",IF(AK556&gt;0,COUNT($AG$2:AG556),""))</f>
        <v/>
      </c>
      <c r="AG556" s="25" t="str">
        <f t="shared" si="259"/>
        <v/>
      </c>
      <c r="AH556" s="25" t="str">
        <f t="shared" si="260"/>
        <v/>
      </c>
      <c r="AI556" s="25" t="str">
        <f t="shared" si="261"/>
        <v/>
      </c>
      <c r="AJ556" s="25" t="str">
        <f t="shared" si="262"/>
        <v/>
      </c>
      <c r="AK556" s="25" t="str">
        <f t="shared" si="263"/>
        <v/>
      </c>
      <c r="AL556" s="25" t="str">
        <f t="shared" si="264"/>
        <v/>
      </c>
      <c r="AM556" s="25" t="str">
        <f t="shared" si="265"/>
        <v/>
      </c>
      <c r="AN556" s="25" t="str">
        <f t="shared" si="266"/>
        <v/>
      </c>
      <c r="AO556" s="25" t="str">
        <f t="shared" si="267"/>
        <v/>
      </c>
      <c r="AP556" s="25" t="str">
        <f t="shared" si="268"/>
        <v/>
      </c>
      <c r="AQ556" s="25" t="str">
        <f t="shared" si="269"/>
        <v/>
      </c>
      <c r="AR556" s="25" t="str">
        <f t="shared" si="270"/>
        <v/>
      </c>
      <c r="AS556" s="25" t="str">
        <f t="shared" si="271"/>
        <v/>
      </c>
      <c r="AT556" s="25" t="str">
        <f t="shared" si="272"/>
        <v/>
      </c>
      <c r="AU556" s="25" t="str">
        <f t="shared" si="273"/>
        <v/>
      </c>
      <c r="AV556" s="25" t="str">
        <f t="shared" si="274"/>
        <v/>
      </c>
      <c r="AX556" t="str">
        <f>IF(BC556="","",IF(BC556&gt;0,COUNT($AY$2:AY556),""))</f>
        <v/>
      </c>
      <c r="AY556" s="25" t="str">
        <f t="shared" si="275"/>
        <v/>
      </c>
      <c r="AZ556" s="25" t="str">
        <f t="shared" si="276"/>
        <v/>
      </c>
      <c r="BA556" s="25" t="str">
        <f t="shared" si="277"/>
        <v/>
      </c>
      <c r="BB556" s="25" t="str">
        <f t="shared" si="278"/>
        <v/>
      </c>
      <c r="BC556" s="25" t="str">
        <f t="shared" si="279"/>
        <v/>
      </c>
      <c r="BD556" s="25" t="str">
        <f t="shared" si="280"/>
        <v/>
      </c>
      <c r="BE556" s="25" t="str">
        <f t="shared" si="281"/>
        <v/>
      </c>
      <c r="BF556" s="25" t="str">
        <f t="shared" si="282"/>
        <v/>
      </c>
      <c r="BG556" s="25" t="str">
        <f t="shared" si="283"/>
        <v/>
      </c>
      <c r="BH556" s="25" t="str">
        <f t="shared" si="284"/>
        <v/>
      </c>
      <c r="BI556" s="25" t="str">
        <f t="shared" si="285"/>
        <v/>
      </c>
      <c r="BJ556" s="25" t="str">
        <f t="shared" si="286"/>
        <v/>
      </c>
      <c r="BK556" s="25" t="str">
        <f t="shared" si="287"/>
        <v/>
      </c>
      <c r="BL556" s="25" t="str">
        <f t="shared" si="288"/>
        <v/>
      </c>
      <c r="BM556" s="25" t="str">
        <f t="shared" si="289"/>
        <v/>
      </c>
      <c r="BN556" s="25" t="str">
        <f t="shared" si="290"/>
        <v/>
      </c>
    </row>
    <row r="557" spans="1:66">
      <c r="A557" s="20" t="str">
        <f>IF('S.D. Paste sheet'!A557="","",'S.D. Paste sheet'!A557)</f>
        <v/>
      </c>
      <c r="B557" s="20" t="str">
        <f>IF('S.D. Paste sheet'!B557="","",'S.D. Paste sheet'!B557)</f>
        <v/>
      </c>
      <c r="C557" s="20" t="str">
        <f>IF('S.D. Paste sheet'!C557="","",'S.D. Paste sheet'!C557)</f>
        <v/>
      </c>
      <c r="D557" s="20" t="str">
        <f>IF('S.D. Paste sheet'!D557="","",'S.D. Paste sheet'!D557)</f>
        <v/>
      </c>
      <c r="E557" s="20" t="str">
        <f>IF('S.D. Paste sheet'!E557="","",UPPER('S.D. Paste sheet'!E557))</f>
        <v/>
      </c>
      <c r="F557" s="20" t="str">
        <f>IF('S.D. Paste sheet'!F557="","",'S.D. Paste sheet'!F557)</f>
        <v/>
      </c>
      <c r="G557" s="20" t="str">
        <f>IF('S.D. Paste sheet'!G557="","",UPPER('S.D. Paste sheet'!G557))</f>
        <v/>
      </c>
      <c r="H557" s="20" t="str">
        <f>IF('S.D. Paste sheet'!H557="","",UPPER('S.D. Paste sheet'!H557))</f>
        <v/>
      </c>
      <c r="I557" s="20" t="str">
        <f>IF('S.D. Paste sheet'!I557="","",'S.D. Paste sheet'!I557)</f>
        <v/>
      </c>
      <c r="J557" s="20" t="str">
        <f>IF('S.D. Paste sheet'!J557="","",'S.D. Paste sheet'!J557)</f>
        <v/>
      </c>
      <c r="K557" s="20" t="str">
        <f>IF('S.D. Paste sheet'!K557="","",'S.D. Paste sheet'!K557)</f>
        <v/>
      </c>
      <c r="L557" s="20" t="str">
        <f>IF('S.D. Paste sheet'!L557="","",'S.D. Paste sheet'!L557)</f>
        <v/>
      </c>
      <c r="M557" s="20" t="str">
        <f>IF('S.D. Paste sheet'!M557="","",'S.D. Paste sheet'!M557)</f>
        <v/>
      </c>
      <c r="N557" s="20" t="str">
        <f>IF('S.D. Paste sheet'!N557="","",'S.D. Paste sheet'!N557)</f>
        <v/>
      </c>
      <c r="O557" s="20" t="str">
        <f>IF('S.D. Paste sheet'!O557="","",'S.D. Paste sheet'!O557)</f>
        <v/>
      </c>
      <c r="P557" s="20" t="str">
        <f>IF('S.D. Paste sheet'!P557="","",'S.D. Paste sheet'!P557)</f>
        <v/>
      </c>
      <c r="Q557" s="20" t="str">
        <f>IF('S.D. Paste sheet'!Q557="","",'S.D. Paste sheet'!Q557)</f>
        <v/>
      </c>
      <c r="R557" s="20" t="str">
        <f>IF('S.D. Paste sheet'!R557="","",'S.D. Paste sheet'!R557)</f>
        <v/>
      </c>
      <c r="S557" s="20" t="str">
        <f>IF('S.D. Paste sheet'!S557="","",'S.D. Paste sheet'!S557)</f>
        <v/>
      </c>
      <c r="T557" s="20" t="str">
        <f>IF('S.D. Paste sheet'!T557="","",'S.D. Paste sheet'!T557)</f>
        <v/>
      </c>
      <c r="U557" s="20" t="str">
        <f>IF('S.D. Paste sheet'!U557="","",'S.D. Paste sheet'!U557)</f>
        <v/>
      </c>
      <c r="V557" s="20" t="str">
        <f>IF('S.D. Paste sheet'!V557="","",'S.D. Paste sheet'!V557)</f>
        <v/>
      </c>
      <c r="W557" s="20" t="str">
        <f>IF('S.D. Paste sheet'!W557="","",'S.D. Paste sheet'!W557)</f>
        <v/>
      </c>
      <c r="X557" s="20" t="str">
        <f>IF('S.D. Paste sheet'!X557="","",'S.D. Paste sheet'!X557)</f>
        <v/>
      </c>
      <c r="Y557" s="20" t="str">
        <f>IF('S.D. Paste sheet'!Y557="","",'S.D. Paste sheet'!Y557)</f>
        <v/>
      </c>
      <c r="Z557" s="20" t="str">
        <f>IF('S.D. Paste sheet'!Z557="","",'S.D. Paste sheet'!Z557)</f>
        <v/>
      </c>
      <c r="AA557" s="20" t="str">
        <f>IF('S.D. Paste sheet'!AA557="","",'S.D. Paste sheet'!AA557)</f>
        <v/>
      </c>
      <c r="AB557" s="20" t="str">
        <f>IF('S.D. Paste sheet'!AB557="","",'S.D. Paste sheet'!AB557)</f>
        <v/>
      </c>
      <c r="AC557" s="20" t="str">
        <f>IF('S.D. Paste sheet'!AC557="","",'S.D. Paste sheet'!AC557)</f>
        <v/>
      </c>
      <c r="AD557" s="20" t="str">
        <f>IF('S.D. Paste sheet'!AD557="","",'S.D. Paste sheet'!AD557)</f>
        <v/>
      </c>
      <c r="AE557" s="29"/>
      <c r="AF557" t="str">
        <f>IF(AK557="","",IF(AK557&gt;0,COUNT($AG$2:AG557),""))</f>
        <v/>
      </c>
      <c r="AG557" s="25" t="str">
        <f t="shared" si="259"/>
        <v/>
      </c>
      <c r="AH557" s="25" t="str">
        <f t="shared" si="260"/>
        <v/>
      </c>
      <c r="AI557" s="25" t="str">
        <f t="shared" si="261"/>
        <v/>
      </c>
      <c r="AJ557" s="25" t="str">
        <f t="shared" si="262"/>
        <v/>
      </c>
      <c r="AK557" s="25" t="str">
        <f t="shared" si="263"/>
        <v/>
      </c>
      <c r="AL557" s="25" t="str">
        <f t="shared" si="264"/>
        <v/>
      </c>
      <c r="AM557" s="25" t="str">
        <f t="shared" si="265"/>
        <v/>
      </c>
      <c r="AN557" s="25" t="str">
        <f t="shared" si="266"/>
        <v/>
      </c>
      <c r="AO557" s="25" t="str">
        <f t="shared" si="267"/>
        <v/>
      </c>
      <c r="AP557" s="25" t="str">
        <f t="shared" si="268"/>
        <v/>
      </c>
      <c r="AQ557" s="25" t="str">
        <f t="shared" si="269"/>
        <v/>
      </c>
      <c r="AR557" s="25" t="str">
        <f t="shared" si="270"/>
        <v/>
      </c>
      <c r="AS557" s="25" t="str">
        <f t="shared" si="271"/>
        <v/>
      </c>
      <c r="AT557" s="25" t="str">
        <f t="shared" si="272"/>
        <v/>
      </c>
      <c r="AU557" s="25" t="str">
        <f t="shared" si="273"/>
        <v/>
      </c>
      <c r="AV557" s="25" t="str">
        <f t="shared" si="274"/>
        <v/>
      </c>
      <c r="AX557" t="str">
        <f>IF(BC557="","",IF(BC557&gt;0,COUNT($AY$2:AY557),""))</f>
        <v/>
      </c>
      <c r="AY557" s="25" t="str">
        <f t="shared" si="275"/>
        <v/>
      </c>
      <c r="AZ557" s="25" t="str">
        <f t="shared" si="276"/>
        <v/>
      </c>
      <c r="BA557" s="25" t="str">
        <f t="shared" si="277"/>
        <v/>
      </c>
      <c r="BB557" s="25" t="str">
        <f t="shared" si="278"/>
        <v/>
      </c>
      <c r="BC557" s="25" t="str">
        <f t="shared" si="279"/>
        <v/>
      </c>
      <c r="BD557" s="25" t="str">
        <f t="shared" si="280"/>
        <v/>
      </c>
      <c r="BE557" s="25" t="str">
        <f t="shared" si="281"/>
        <v/>
      </c>
      <c r="BF557" s="25" t="str">
        <f t="shared" si="282"/>
        <v/>
      </c>
      <c r="BG557" s="25" t="str">
        <f t="shared" si="283"/>
        <v/>
      </c>
      <c r="BH557" s="25" t="str">
        <f t="shared" si="284"/>
        <v/>
      </c>
      <c r="BI557" s="25" t="str">
        <f t="shared" si="285"/>
        <v/>
      </c>
      <c r="BJ557" s="25" t="str">
        <f t="shared" si="286"/>
        <v/>
      </c>
      <c r="BK557" s="25" t="str">
        <f t="shared" si="287"/>
        <v/>
      </c>
      <c r="BL557" s="25" t="str">
        <f t="shared" si="288"/>
        <v/>
      </c>
      <c r="BM557" s="25" t="str">
        <f t="shared" si="289"/>
        <v/>
      </c>
      <c r="BN557" s="25" t="str">
        <f t="shared" si="290"/>
        <v/>
      </c>
    </row>
    <row r="558" spans="1:66">
      <c r="A558" s="20" t="str">
        <f>IF('S.D. Paste sheet'!A558="","",'S.D. Paste sheet'!A558)</f>
        <v/>
      </c>
      <c r="B558" s="20" t="str">
        <f>IF('S.D. Paste sheet'!B558="","",'S.D. Paste sheet'!B558)</f>
        <v/>
      </c>
      <c r="C558" s="20" t="str">
        <f>IF('S.D. Paste sheet'!C558="","",'S.D. Paste sheet'!C558)</f>
        <v/>
      </c>
      <c r="D558" s="20" t="str">
        <f>IF('S.D. Paste sheet'!D558="","",'S.D. Paste sheet'!D558)</f>
        <v/>
      </c>
      <c r="E558" s="20" t="str">
        <f>IF('S.D. Paste sheet'!E558="","",UPPER('S.D. Paste sheet'!E558))</f>
        <v/>
      </c>
      <c r="F558" s="20" t="str">
        <f>IF('S.D. Paste sheet'!F558="","",'S.D. Paste sheet'!F558)</f>
        <v/>
      </c>
      <c r="G558" s="20" t="str">
        <f>IF('S.D. Paste sheet'!G558="","",UPPER('S.D. Paste sheet'!G558))</f>
        <v/>
      </c>
      <c r="H558" s="20" t="str">
        <f>IF('S.D. Paste sheet'!H558="","",UPPER('S.D. Paste sheet'!H558))</f>
        <v/>
      </c>
      <c r="I558" s="20" t="str">
        <f>IF('S.D. Paste sheet'!I558="","",'S.D. Paste sheet'!I558)</f>
        <v/>
      </c>
      <c r="J558" s="20" t="str">
        <f>IF('S.D. Paste sheet'!J558="","",'S.D. Paste sheet'!J558)</f>
        <v/>
      </c>
      <c r="K558" s="20" t="str">
        <f>IF('S.D. Paste sheet'!K558="","",'S.D. Paste sheet'!K558)</f>
        <v/>
      </c>
      <c r="L558" s="20" t="str">
        <f>IF('S.D. Paste sheet'!L558="","",'S.D. Paste sheet'!L558)</f>
        <v/>
      </c>
      <c r="M558" s="20" t="str">
        <f>IF('S.D. Paste sheet'!M558="","",'S.D. Paste sheet'!M558)</f>
        <v/>
      </c>
      <c r="N558" s="20" t="str">
        <f>IF('S.D. Paste sheet'!N558="","",'S.D. Paste sheet'!N558)</f>
        <v/>
      </c>
      <c r="O558" s="20" t="str">
        <f>IF('S.D. Paste sheet'!O558="","",'S.D. Paste sheet'!O558)</f>
        <v/>
      </c>
      <c r="P558" s="20" t="str">
        <f>IF('S.D. Paste sheet'!P558="","",'S.D. Paste sheet'!P558)</f>
        <v/>
      </c>
      <c r="Q558" s="20" t="str">
        <f>IF('S.D. Paste sheet'!Q558="","",'S.D. Paste sheet'!Q558)</f>
        <v/>
      </c>
      <c r="R558" s="20" t="str">
        <f>IF('S.D. Paste sheet'!R558="","",'S.D. Paste sheet'!R558)</f>
        <v/>
      </c>
      <c r="S558" s="20" t="str">
        <f>IF('S.D. Paste sheet'!S558="","",'S.D. Paste sheet'!S558)</f>
        <v/>
      </c>
      <c r="T558" s="20" t="str">
        <f>IF('S.D. Paste sheet'!T558="","",'S.D. Paste sheet'!T558)</f>
        <v/>
      </c>
      <c r="U558" s="20" t="str">
        <f>IF('S.D. Paste sheet'!U558="","",'S.D. Paste sheet'!U558)</f>
        <v/>
      </c>
      <c r="V558" s="20" t="str">
        <f>IF('S.D. Paste sheet'!V558="","",'S.D. Paste sheet'!V558)</f>
        <v/>
      </c>
      <c r="W558" s="20" t="str">
        <f>IF('S.D. Paste sheet'!W558="","",'S.D. Paste sheet'!W558)</f>
        <v/>
      </c>
      <c r="X558" s="20" t="str">
        <f>IF('S.D. Paste sheet'!X558="","",'S.D. Paste sheet'!X558)</f>
        <v/>
      </c>
      <c r="Y558" s="20" t="str">
        <f>IF('S.D. Paste sheet'!Y558="","",'S.D. Paste sheet'!Y558)</f>
        <v/>
      </c>
      <c r="Z558" s="20" t="str">
        <f>IF('S.D. Paste sheet'!Z558="","",'S.D. Paste sheet'!Z558)</f>
        <v/>
      </c>
      <c r="AA558" s="20" t="str">
        <f>IF('S.D. Paste sheet'!AA558="","",'S.D. Paste sheet'!AA558)</f>
        <v/>
      </c>
      <c r="AB558" s="20" t="str">
        <f>IF('S.D. Paste sheet'!AB558="","",'S.D. Paste sheet'!AB558)</f>
        <v/>
      </c>
      <c r="AC558" s="20" t="str">
        <f>IF('S.D. Paste sheet'!AC558="","",'S.D. Paste sheet'!AC558)</f>
        <v/>
      </c>
      <c r="AD558" s="20" t="str">
        <f>IF('S.D. Paste sheet'!AD558="","",'S.D. Paste sheet'!AD558)</f>
        <v/>
      </c>
      <c r="AE558" s="29"/>
      <c r="AF558" t="str">
        <f>IF(AK558="","",IF(AK558&gt;0,COUNT($AG$2:AG558),""))</f>
        <v/>
      </c>
      <c r="AG558" s="25" t="str">
        <f t="shared" si="259"/>
        <v/>
      </c>
      <c r="AH558" s="25" t="str">
        <f t="shared" si="260"/>
        <v/>
      </c>
      <c r="AI558" s="25" t="str">
        <f t="shared" si="261"/>
        <v/>
      </c>
      <c r="AJ558" s="25" t="str">
        <f t="shared" si="262"/>
        <v/>
      </c>
      <c r="AK558" s="25" t="str">
        <f t="shared" si="263"/>
        <v/>
      </c>
      <c r="AL558" s="25" t="str">
        <f t="shared" si="264"/>
        <v/>
      </c>
      <c r="AM558" s="25" t="str">
        <f t="shared" si="265"/>
        <v/>
      </c>
      <c r="AN558" s="25" t="str">
        <f t="shared" si="266"/>
        <v/>
      </c>
      <c r="AO558" s="25" t="str">
        <f t="shared" si="267"/>
        <v/>
      </c>
      <c r="AP558" s="25" t="str">
        <f t="shared" si="268"/>
        <v/>
      </c>
      <c r="AQ558" s="25" t="str">
        <f t="shared" si="269"/>
        <v/>
      </c>
      <c r="AR558" s="25" t="str">
        <f t="shared" si="270"/>
        <v/>
      </c>
      <c r="AS558" s="25" t="str">
        <f t="shared" si="271"/>
        <v/>
      </c>
      <c r="AT558" s="25" t="str">
        <f t="shared" si="272"/>
        <v/>
      </c>
      <c r="AU558" s="25" t="str">
        <f t="shared" si="273"/>
        <v/>
      </c>
      <c r="AV558" s="25" t="str">
        <f t="shared" si="274"/>
        <v/>
      </c>
      <c r="AX558" t="str">
        <f>IF(BC558="","",IF(BC558&gt;0,COUNT($AY$2:AY558),""))</f>
        <v/>
      </c>
      <c r="AY558" s="25" t="str">
        <f t="shared" si="275"/>
        <v/>
      </c>
      <c r="AZ558" s="25" t="str">
        <f t="shared" si="276"/>
        <v/>
      </c>
      <c r="BA558" s="25" t="str">
        <f t="shared" si="277"/>
        <v/>
      </c>
      <c r="BB558" s="25" t="str">
        <f t="shared" si="278"/>
        <v/>
      </c>
      <c r="BC558" s="25" t="str">
        <f t="shared" si="279"/>
        <v/>
      </c>
      <c r="BD558" s="25" t="str">
        <f t="shared" si="280"/>
        <v/>
      </c>
      <c r="BE558" s="25" t="str">
        <f t="shared" si="281"/>
        <v/>
      </c>
      <c r="BF558" s="25" t="str">
        <f t="shared" si="282"/>
        <v/>
      </c>
      <c r="BG558" s="25" t="str">
        <f t="shared" si="283"/>
        <v/>
      </c>
      <c r="BH558" s="25" t="str">
        <f t="shared" si="284"/>
        <v/>
      </c>
      <c r="BI558" s="25" t="str">
        <f t="shared" si="285"/>
        <v/>
      </c>
      <c r="BJ558" s="25" t="str">
        <f t="shared" si="286"/>
        <v/>
      </c>
      <c r="BK558" s="25" t="str">
        <f t="shared" si="287"/>
        <v/>
      </c>
      <c r="BL558" s="25" t="str">
        <f t="shared" si="288"/>
        <v/>
      </c>
      <c r="BM558" s="25" t="str">
        <f t="shared" si="289"/>
        <v/>
      </c>
      <c r="BN558" s="25" t="str">
        <f t="shared" si="290"/>
        <v/>
      </c>
    </row>
    <row r="559" spans="1:66">
      <c r="A559" s="20" t="str">
        <f>IF('S.D. Paste sheet'!A559="","",'S.D. Paste sheet'!A559)</f>
        <v/>
      </c>
      <c r="B559" s="20" t="str">
        <f>IF('S.D. Paste sheet'!B559="","",'S.D. Paste sheet'!B559)</f>
        <v/>
      </c>
      <c r="C559" s="20" t="str">
        <f>IF('S.D. Paste sheet'!C559="","",'S.D. Paste sheet'!C559)</f>
        <v/>
      </c>
      <c r="D559" s="20" t="str">
        <f>IF('S.D. Paste sheet'!D559="","",'S.D. Paste sheet'!D559)</f>
        <v/>
      </c>
      <c r="E559" s="20" t="str">
        <f>IF('S.D. Paste sheet'!E559="","",UPPER('S.D. Paste sheet'!E559))</f>
        <v/>
      </c>
      <c r="F559" s="20" t="str">
        <f>IF('S.D. Paste sheet'!F559="","",'S.D. Paste sheet'!F559)</f>
        <v/>
      </c>
      <c r="G559" s="20" t="str">
        <f>IF('S.D. Paste sheet'!G559="","",UPPER('S.D. Paste sheet'!G559))</f>
        <v/>
      </c>
      <c r="H559" s="20" t="str">
        <f>IF('S.D. Paste sheet'!H559="","",UPPER('S.D. Paste sheet'!H559))</f>
        <v/>
      </c>
      <c r="I559" s="20" t="str">
        <f>IF('S.D. Paste sheet'!I559="","",'S.D. Paste sheet'!I559)</f>
        <v/>
      </c>
      <c r="J559" s="20" t="str">
        <f>IF('S.D. Paste sheet'!J559="","",'S.D. Paste sheet'!J559)</f>
        <v/>
      </c>
      <c r="K559" s="20" t="str">
        <f>IF('S.D. Paste sheet'!K559="","",'S.D. Paste sheet'!K559)</f>
        <v/>
      </c>
      <c r="L559" s="20" t="str">
        <f>IF('S.D. Paste sheet'!L559="","",'S.D. Paste sheet'!L559)</f>
        <v/>
      </c>
      <c r="M559" s="20" t="str">
        <f>IF('S.D. Paste sheet'!M559="","",'S.D. Paste sheet'!M559)</f>
        <v/>
      </c>
      <c r="N559" s="20" t="str">
        <f>IF('S.D. Paste sheet'!N559="","",'S.D. Paste sheet'!N559)</f>
        <v/>
      </c>
      <c r="O559" s="20" t="str">
        <f>IF('S.D. Paste sheet'!O559="","",'S.D. Paste sheet'!O559)</f>
        <v/>
      </c>
      <c r="P559" s="20" t="str">
        <f>IF('S.D. Paste sheet'!P559="","",'S.D. Paste sheet'!P559)</f>
        <v/>
      </c>
      <c r="Q559" s="20" t="str">
        <f>IF('S.D. Paste sheet'!Q559="","",'S.D. Paste sheet'!Q559)</f>
        <v/>
      </c>
      <c r="R559" s="20" t="str">
        <f>IF('S.D. Paste sheet'!R559="","",'S.D. Paste sheet'!R559)</f>
        <v/>
      </c>
      <c r="S559" s="20" t="str">
        <f>IF('S.D. Paste sheet'!S559="","",'S.D. Paste sheet'!S559)</f>
        <v/>
      </c>
      <c r="T559" s="20" t="str">
        <f>IF('S.D. Paste sheet'!T559="","",'S.D. Paste sheet'!T559)</f>
        <v/>
      </c>
      <c r="U559" s="20" t="str">
        <f>IF('S.D. Paste sheet'!U559="","",'S.D. Paste sheet'!U559)</f>
        <v/>
      </c>
      <c r="V559" s="20" t="str">
        <f>IF('S.D. Paste sheet'!V559="","",'S.D. Paste sheet'!V559)</f>
        <v/>
      </c>
      <c r="W559" s="20" t="str">
        <f>IF('S.D. Paste sheet'!W559="","",'S.D. Paste sheet'!W559)</f>
        <v/>
      </c>
      <c r="X559" s="20" t="str">
        <f>IF('S.D. Paste sheet'!X559="","",'S.D. Paste sheet'!X559)</f>
        <v/>
      </c>
      <c r="Y559" s="20" t="str">
        <f>IF('S.D. Paste sheet'!Y559="","",'S.D. Paste sheet'!Y559)</f>
        <v/>
      </c>
      <c r="Z559" s="20" t="str">
        <f>IF('S.D. Paste sheet'!Z559="","",'S.D. Paste sheet'!Z559)</f>
        <v/>
      </c>
      <c r="AA559" s="20" t="str">
        <f>IF('S.D. Paste sheet'!AA559="","",'S.D. Paste sheet'!AA559)</f>
        <v/>
      </c>
      <c r="AB559" s="20" t="str">
        <f>IF('S.D. Paste sheet'!AB559="","",'S.D. Paste sheet'!AB559)</f>
        <v/>
      </c>
      <c r="AC559" s="20" t="str">
        <f>IF('S.D. Paste sheet'!AC559="","",'S.D. Paste sheet'!AC559)</f>
        <v/>
      </c>
      <c r="AD559" s="20" t="str">
        <f>IF('S.D. Paste sheet'!AD559="","",'S.D. Paste sheet'!AD559)</f>
        <v/>
      </c>
      <c r="AE559" s="29"/>
      <c r="AF559" t="str">
        <f>IF(AK559="","",IF(AK559&gt;0,COUNT($AG$2:AG559),""))</f>
        <v/>
      </c>
      <c r="AG559" s="25" t="str">
        <f t="shared" si="259"/>
        <v/>
      </c>
      <c r="AH559" s="25" t="str">
        <f t="shared" si="260"/>
        <v/>
      </c>
      <c r="AI559" s="25" t="str">
        <f t="shared" si="261"/>
        <v/>
      </c>
      <c r="AJ559" s="25" t="str">
        <f t="shared" si="262"/>
        <v/>
      </c>
      <c r="AK559" s="25" t="str">
        <f t="shared" si="263"/>
        <v/>
      </c>
      <c r="AL559" s="25" t="str">
        <f t="shared" si="264"/>
        <v/>
      </c>
      <c r="AM559" s="25" t="str">
        <f t="shared" si="265"/>
        <v/>
      </c>
      <c r="AN559" s="25" t="str">
        <f t="shared" si="266"/>
        <v/>
      </c>
      <c r="AO559" s="25" t="str">
        <f t="shared" si="267"/>
        <v/>
      </c>
      <c r="AP559" s="25" t="str">
        <f t="shared" si="268"/>
        <v/>
      </c>
      <c r="AQ559" s="25" t="str">
        <f t="shared" si="269"/>
        <v/>
      </c>
      <c r="AR559" s="25" t="str">
        <f t="shared" si="270"/>
        <v/>
      </c>
      <c r="AS559" s="25" t="str">
        <f t="shared" si="271"/>
        <v/>
      </c>
      <c r="AT559" s="25" t="str">
        <f t="shared" si="272"/>
        <v/>
      </c>
      <c r="AU559" s="25" t="str">
        <f t="shared" si="273"/>
        <v/>
      </c>
      <c r="AV559" s="25" t="str">
        <f t="shared" si="274"/>
        <v/>
      </c>
      <c r="AX559" t="str">
        <f>IF(BC559="","",IF(BC559&gt;0,COUNT($AY$2:AY559),""))</f>
        <v/>
      </c>
      <c r="AY559" s="25" t="str">
        <f t="shared" si="275"/>
        <v/>
      </c>
      <c r="AZ559" s="25" t="str">
        <f t="shared" si="276"/>
        <v/>
      </c>
      <c r="BA559" s="25" t="str">
        <f t="shared" si="277"/>
        <v/>
      </c>
      <c r="BB559" s="25" t="str">
        <f t="shared" si="278"/>
        <v/>
      </c>
      <c r="BC559" s="25" t="str">
        <f t="shared" si="279"/>
        <v/>
      </c>
      <c r="BD559" s="25" t="str">
        <f t="shared" si="280"/>
        <v/>
      </c>
      <c r="BE559" s="25" t="str">
        <f t="shared" si="281"/>
        <v/>
      </c>
      <c r="BF559" s="25" t="str">
        <f t="shared" si="282"/>
        <v/>
      </c>
      <c r="BG559" s="25" t="str">
        <f t="shared" si="283"/>
        <v/>
      </c>
      <c r="BH559" s="25" t="str">
        <f t="shared" si="284"/>
        <v/>
      </c>
      <c r="BI559" s="25" t="str">
        <f t="shared" si="285"/>
        <v/>
      </c>
      <c r="BJ559" s="25" t="str">
        <f t="shared" si="286"/>
        <v/>
      </c>
      <c r="BK559" s="25" t="str">
        <f t="shared" si="287"/>
        <v/>
      </c>
      <c r="BL559" s="25" t="str">
        <f t="shared" si="288"/>
        <v/>
      </c>
      <c r="BM559" s="25" t="str">
        <f t="shared" si="289"/>
        <v/>
      </c>
      <c r="BN559" s="25" t="str">
        <f t="shared" si="290"/>
        <v/>
      </c>
    </row>
    <row r="560" spans="1:66">
      <c r="A560" s="20" t="str">
        <f>IF('S.D. Paste sheet'!A560="","",'S.D. Paste sheet'!A560)</f>
        <v/>
      </c>
      <c r="B560" s="20" t="str">
        <f>IF('S.D. Paste sheet'!B560="","",'S.D. Paste sheet'!B560)</f>
        <v/>
      </c>
      <c r="C560" s="20" t="str">
        <f>IF('S.D. Paste sheet'!C560="","",'S.D. Paste sheet'!C560)</f>
        <v/>
      </c>
      <c r="D560" s="20" t="str">
        <f>IF('S.D. Paste sheet'!D560="","",'S.D. Paste sheet'!D560)</f>
        <v/>
      </c>
      <c r="E560" s="20" t="str">
        <f>IF('S.D. Paste sheet'!E560="","",UPPER('S.D. Paste sheet'!E560))</f>
        <v/>
      </c>
      <c r="F560" s="20" t="str">
        <f>IF('S.D. Paste sheet'!F560="","",'S.D. Paste sheet'!F560)</f>
        <v/>
      </c>
      <c r="G560" s="20" t="str">
        <f>IF('S.D. Paste sheet'!G560="","",UPPER('S.D. Paste sheet'!G560))</f>
        <v/>
      </c>
      <c r="H560" s="20" t="str">
        <f>IF('S.D. Paste sheet'!H560="","",UPPER('S.D. Paste sheet'!H560))</f>
        <v/>
      </c>
      <c r="I560" s="20" t="str">
        <f>IF('S.D. Paste sheet'!I560="","",'S.D. Paste sheet'!I560)</f>
        <v/>
      </c>
      <c r="J560" s="20" t="str">
        <f>IF('S.D. Paste sheet'!J560="","",'S.D. Paste sheet'!J560)</f>
        <v/>
      </c>
      <c r="K560" s="20" t="str">
        <f>IF('S.D. Paste sheet'!K560="","",'S.D. Paste sheet'!K560)</f>
        <v/>
      </c>
      <c r="L560" s="20" t="str">
        <f>IF('S.D. Paste sheet'!L560="","",'S.D. Paste sheet'!L560)</f>
        <v/>
      </c>
      <c r="M560" s="20" t="str">
        <f>IF('S.D. Paste sheet'!M560="","",'S.D. Paste sheet'!M560)</f>
        <v/>
      </c>
      <c r="N560" s="20" t="str">
        <f>IF('S.D. Paste sheet'!N560="","",'S.D. Paste sheet'!N560)</f>
        <v/>
      </c>
      <c r="O560" s="20" t="str">
        <f>IF('S.D. Paste sheet'!O560="","",'S.D. Paste sheet'!O560)</f>
        <v/>
      </c>
      <c r="P560" s="20" t="str">
        <f>IF('S.D. Paste sheet'!P560="","",'S.D. Paste sheet'!P560)</f>
        <v/>
      </c>
      <c r="Q560" s="20" t="str">
        <f>IF('S.D. Paste sheet'!Q560="","",'S.D. Paste sheet'!Q560)</f>
        <v/>
      </c>
      <c r="R560" s="20" t="str">
        <f>IF('S.D. Paste sheet'!R560="","",'S.D. Paste sheet'!R560)</f>
        <v/>
      </c>
      <c r="S560" s="20" t="str">
        <f>IF('S.D. Paste sheet'!S560="","",'S.D. Paste sheet'!S560)</f>
        <v/>
      </c>
      <c r="T560" s="20" t="str">
        <f>IF('S.D. Paste sheet'!T560="","",'S.D. Paste sheet'!T560)</f>
        <v/>
      </c>
      <c r="U560" s="20" t="str">
        <f>IF('S.D. Paste sheet'!U560="","",'S.D. Paste sheet'!U560)</f>
        <v/>
      </c>
      <c r="V560" s="20" t="str">
        <f>IF('S.D. Paste sheet'!V560="","",'S.D. Paste sheet'!V560)</f>
        <v/>
      </c>
      <c r="W560" s="20" t="str">
        <f>IF('S.D. Paste sheet'!W560="","",'S.D. Paste sheet'!W560)</f>
        <v/>
      </c>
      <c r="X560" s="20" t="str">
        <f>IF('S.D. Paste sheet'!X560="","",'S.D. Paste sheet'!X560)</f>
        <v/>
      </c>
      <c r="Y560" s="20" t="str">
        <f>IF('S.D. Paste sheet'!Y560="","",'S.D. Paste sheet'!Y560)</f>
        <v/>
      </c>
      <c r="Z560" s="20" t="str">
        <f>IF('S.D. Paste sheet'!Z560="","",'S.D. Paste sheet'!Z560)</f>
        <v/>
      </c>
      <c r="AA560" s="20" t="str">
        <f>IF('S.D. Paste sheet'!AA560="","",'S.D. Paste sheet'!AA560)</f>
        <v/>
      </c>
      <c r="AB560" s="20" t="str">
        <f>IF('S.D. Paste sheet'!AB560="","",'S.D. Paste sheet'!AB560)</f>
        <v/>
      </c>
      <c r="AC560" s="20" t="str">
        <f>IF('S.D. Paste sheet'!AC560="","",'S.D. Paste sheet'!AC560)</f>
        <v/>
      </c>
      <c r="AD560" s="20" t="str">
        <f>IF('S.D. Paste sheet'!AD560="","",'S.D. Paste sheet'!AD560)</f>
        <v/>
      </c>
      <c r="AE560" s="29"/>
      <c r="AF560" t="str">
        <f>IF(AK560="","",IF(AK560&gt;0,COUNT($AG$2:AG560),""))</f>
        <v/>
      </c>
      <c r="AG560" s="25" t="str">
        <f t="shared" si="259"/>
        <v/>
      </c>
      <c r="AH560" s="25" t="str">
        <f t="shared" si="260"/>
        <v/>
      </c>
      <c r="AI560" s="25" t="str">
        <f t="shared" si="261"/>
        <v/>
      </c>
      <c r="AJ560" s="25" t="str">
        <f t="shared" si="262"/>
        <v/>
      </c>
      <c r="AK560" s="25" t="str">
        <f t="shared" si="263"/>
        <v/>
      </c>
      <c r="AL560" s="25" t="str">
        <f t="shared" si="264"/>
        <v/>
      </c>
      <c r="AM560" s="25" t="str">
        <f t="shared" si="265"/>
        <v/>
      </c>
      <c r="AN560" s="25" t="str">
        <f t="shared" si="266"/>
        <v/>
      </c>
      <c r="AO560" s="25" t="str">
        <f t="shared" si="267"/>
        <v/>
      </c>
      <c r="AP560" s="25" t="str">
        <f t="shared" si="268"/>
        <v/>
      </c>
      <c r="AQ560" s="25" t="str">
        <f t="shared" si="269"/>
        <v/>
      </c>
      <c r="AR560" s="25" t="str">
        <f t="shared" si="270"/>
        <v/>
      </c>
      <c r="AS560" s="25" t="str">
        <f t="shared" si="271"/>
        <v/>
      </c>
      <c r="AT560" s="25" t="str">
        <f t="shared" si="272"/>
        <v/>
      </c>
      <c r="AU560" s="25" t="str">
        <f t="shared" si="273"/>
        <v/>
      </c>
      <c r="AV560" s="25" t="str">
        <f t="shared" si="274"/>
        <v/>
      </c>
      <c r="AX560" t="str">
        <f>IF(BC560="","",IF(BC560&gt;0,COUNT($AY$2:AY560),""))</f>
        <v/>
      </c>
      <c r="AY560" s="25" t="str">
        <f t="shared" si="275"/>
        <v/>
      </c>
      <c r="AZ560" s="25" t="str">
        <f t="shared" si="276"/>
        <v/>
      </c>
      <c r="BA560" s="25" t="str">
        <f t="shared" si="277"/>
        <v/>
      </c>
      <c r="BB560" s="25" t="str">
        <f t="shared" si="278"/>
        <v/>
      </c>
      <c r="BC560" s="25" t="str">
        <f t="shared" si="279"/>
        <v/>
      </c>
      <c r="BD560" s="25" t="str">
        <f t="shared" si="280"/>
        <v/>
      </c>
      <c r="BE560" s="25" t="str">
        <f t="shared" si="281"/>
        <v/>
      </c>
      <c r="BF560" s="25" t="str">
        <f t="shared" si="282"/>
        <v/>
      </c>
      <c r="BG560" s="25" t="str">
        <f t="shared" si="283"/>
        <v/>
      </c>
      <c r="BH560" s="25" t="str">
        <f t="shared" si="284"/>
        <v/>
      </c>
      <c r="BI560" s="25" t="str">
        <f t="shared" si="285"/>
        <v/>
      </c>
      <c r="BJ560" s="25" t="str">
        <f t="shared" si="286"/>
        <v/>
      </c>
      <c r="BK560" s="25" t="str">
        <f t="shared" si="287"/>
        <v/>
      </c>
      <c r="BL560" s="25" t="str">
        <f t="shared" si="288"/>
        <v/>
      </c>
      <c r="BM560" s="25" t="str">
        <f t="shared" si="289"/>
        <v/>
      </c>
      <c r="BN560" s="25" t="str">
        <f t="shared" si="290"/>
        <v/>
      </c>
    </row>
    <row r="561" spans="1:66">
      <c r="A561" s="20" t="str">
        <f>IF('S.D. Paste sheet'!A561="","",'S.D. Paste sheet'!A561)</f>
        <v/>
      </c>
      <c r="B561" s="20" t="str">
        <f>IF('S.D. Paste sheet'!B561="","",'S.D. Paste sheet'!B561)</f>
        <v/>
      </c>
      <c r="C561" s="20" t="str">
        <f>IF('S.D. Paste sheet'!C561="","",'S.D. Paste sheet'!C561)</f>
        <v/>
      </c>
      <c r="D561" s="20" t="str">
        <f>IF('S.D. Paste sheet'!D561="","",'S.D. Paste sheet'!D561)</f>
        <v/>
      </c>
      <c r="E561" s="20" t="str">
        <f>IF('S.D. Paste sheet'!E561="","",UPPER('S.D. Paste sheet'!E561))</f>
        <v/>
      </c>
      <c r="F561" s="20" t="str">
        <f>IF('S.D. Paste sheet'!F561="","",'S.D. Paste sheet'!F561)</f>
        <v/>
      </c>
      <c r="G561" s="20" t="str">
        <f>IF('S.D. Paste sheet'!G561="","",UPPER('S.D. Paste sheet'!G561))</f>
        <v/>
      </c>
      <c r="H561" s="20" t="str">
        <f>IF('S.D. Paste sheet'!H561="","",UPPER('S.D. Paste sheet'!H561))</f>
        <v/>
      </c>
      <c r="I561" s="20" t="str">
        <f>IF('S.D. Paste sheet'!I561="","",'S.D. Paste sheet'!I561)</f>
        <v/>
      </c>
      <c r="J561" s="20" t="str">
        <f>IF('S.D. Paste sheet'!J561="","",'S.D. Paste sheet'!J561)</f>
        <v/>
      </c>
      <c r="K561" s="20" t="str">
        <f>IF('S.D. Paste sheet'!K561="","",'S.D. Paste sheet'!K561)</f>
        <v/>
      </c>
      <c r="L561" s="20" t="str">
        <f>IF('S.D. Paste sheet'!L561="","",'S.D. Paste sheet'!L561)</f>
        <v/>
      </c>
      <c r="M561" s="20" t="str">
        <f>IF('S.D. Paste sheet'!M561="","",'S.D. Paste sheet'!M561)</f>
        <v/>
      </c>
      <c r="N561" s="20" t="str">
        <f>IF('S.D. Paste sheet'!N561="","",'S.D. Paste sheet'!N561)</f>
        <v/>
      </c>
      <c r="O561" s="20" t="str">
        <f>IF('S.D. Paste sheet'!O561="","",'S.D. Paste sheet'!O561)</f>
        <v/>
      </c>
      <c r="P561" s="20" t="str">
        <f>IF('S.D. Paste sheet'!P561="","",'S.D. Paste sheet'!P561)</f>
        <v/>
      </c>
      <c r="Q561" s="20" t="str">
        <f>IF('S.D. Paste sheet'!Q561="","",'S.D. Paste sheet'!Q561)</f>
        <v/>
      </c>
      <c r="R561" s="20" t="str">
        <f>IF('S.D. Paste sheet'!R561="","",'S.D. Paste sheet'!R561)</f>
        <v/>
      </c>
      <c r="S561" s="20" t="str">
        <f>IF('S.D. Paste sheet'!S561="","",'S.D. Paste sheet'!S561)</f>
        <v/>
      </c>
      <c r="T561" s="20" t="str">
        <f>IF('S.D. Paste sheet'!T561="","",'S.D. Paste sheet'!T561)</f>
        <v/>
      </c>
      <c r="U561" s="20" t="str">
        <f>IF('S.D. Paste sheet'!U561="","",'S.D. Paste sheet'!U561)</f>
        <v/>
      </c>
      <c r="V561" s="20" t="str">
        <f>IF('S.D. Paste sheet'!V561="","",'S.D. Paste sheet'!V561)</f>
        <v/>
      </c>
      <c r="W561" s="20" t="str">
        <f>IF('S.D. Paste sheet'!W561="","",'S.D. Paste sheet'!W561)</f>
        <v/>
      </c>
      <c r="X561" s="20" t="str">
        <f>IF('S.D. Paste sheet'!X561="","",'S.D. Paste sheet'!X561)</f>
        <v/>
      </c>
      <c r="Y561" s="20" t="str">
        <f>IF('S.D. Paste sheet'!Y561="","",'S.D. Paste sheet'!Y561)</f>
        <v/>
      </c>
      <c r="Z561" s="20" t="str">
        <f>IF('S.D. Paste sheet'!Z561="","",'S.D. Paste sheet'!Z561)</f>
        <v/>
      </c>
      <c r="AA561" s="20" t="str">
        <f>IF('S.D. Paste sheet'!AA561="","",'S.D. Paste sheet'!AA561)</f>
        <v/>
      </c>
      <c r="AB561" s="20" t="str">
        <f>IF('S.D. Paste sheet'!AB561="","",'S.D. Paste sheet'!AB561)</f>
        <v/>
      </c>
      <c r="AC561" s="20" t="str">
        <f>IF('S.D. Paste sheet'!AC561="","",'S.D. Paste sheet'!AC561)</f>
        <v/>
      </c>
      <c r="AD561" s="20" t="str">
        <f>IF('S.D. Paste sheet'!AD561="","",'S.D. Paste sheet'!AD561)</f>
        <v/>
      </c>
      <c r="AE561" s="29"/>
      <c r="AF561" t="str">
        <f>IF(AK561="","",IF(AK561&gt;0,COUNT($AG$2:AG561),""))</f>
        <v/>
      </c>
      <c r="AG561" s="25" t="str">
        <f t="shared" si="259"/>
        <v/>
      </c>
      <c r="AH561" s="25" t="str">
        <f t="shared" si="260"/>
        <v/>
      </c>
      <c r="AI561" s="25" t="str">
        <f t="shared" si="261"/>
        <v/>
      </c>
      <c r="AJ561" s="25" t="str">
        <f t="shared" si="262"/>
        <v/>
      </c>
      <c r="AK561" s="25" t="str">
        <f t="shared" si="263"/>
        <v/>
      </c>
      <c r="AL561" s="25" t="str">
        <f t="shared" si="264"/>
        <v/>
      </c>
      <c r="AM561" s="25" t="str">
        <f t="shared" si="265"/>
        <v/>
      </c>
      <c r="AN561" s="25" t="str">
        <f t="shared" si="266"/>
        <v/>
      </c>
      <c r="AO561" s="25" t="str">
        <f t="shared" si="267"/>
        <v/>
      </c>
      <c r="AP561" s="25" t="str">
        <f t="shared" si="268"/>
        <v/>
      </c>
      <c r="AQ561" s="25" t="str">
        <f t="shared" si="269"/>
        <v/>
      </c>
      <c r="AR561" s="25" t="str">
        <f t="shared" si="270"/>
        <v/>
      </c>
      <c r="AS561" s="25" t="str">
        <f t="shared" si="271"/>
        <v/>
      </c>
      <c r="AT561" s="25" t="str">
        <f t="shared" si="272"/>
        <v/>
      </c>
      <c r="AU561" s="25" t="str">
        <f t="shared" si="273"/>
        <v/>
      </c>
      <c r="AV561" s="25" t="str">
        <f t="shared" si="274"/>
        <v/>
      </c>
      <c r="AX561" t="str">
        <f>IF(BC561="","",IF(BC561&gt;0,COUNT($AY$2:AY561),""))</f>
        <v/>
      </c>
      <c r="AY561" s="25" t="str">
        <f t="shared" si="275"/>
        <v/>
      </c>
      <c r="AZ561" s="25" t="str">
        <f t="shared" si="276"/>
        <v/>
      </c>
      <c r="BA561" s="25" t="str">
        <f t="shared" si="277"/>
        <v/>
      </c>
      <c r="BB561" s="25" t="str">
        <f t="shared" si="278"/>
        <v/>
      </c>
      <c r="BC561" s="25" t="str">
        <f t="shared" si="279"/>
        <v/>
      </c>
      <c r="BD561" s="25" t="str">
        <f t="shared" si="280"/>
        <v/>
      </c>
      <c r="BE561" s="25" t="str">
        <f t="shared" si="281"/>
        <v/>
      </c>
      <c r="BF561" s="25" t="str">
        <f t="shared" si="282"/>
        <v/>
      </c>
      <c r="BG561" s="25" t="str">
        <f t="shared" si="283"/>
        <v/>
      </c>
      <c r="BH561" s="25" t="str">
        <f t="shared" si="284"/>
        <v/>
      </c>
      <c r="BI561" s="25" t="str">
        <f t="shared" si="285"/>
        <v/>
      </c>
      <c r="BJ561" s="25" t="str">
        <f t="shared" si="286"/>
        <v/>
      </c>
      <c r="BK561" s="25" t="str">
        <f t="shared" si="287"/>
        <v/>
      </c>
      <c r="BL561" s="25" t="str">
        <f t="shared" si="288"/>
        <v/>
      </c>
      <c r="BM561" s="25" t="str">
        <f t="shared" si="289"/>
        <v/>
      </c>
      <c r="BN561" s="25" t="str">
        <f t="shared" si="290"/>
        <v/>
      </c>
    </row>
    <row r="562" spans="1:66">
      <c r="A562" s="20" t="str">
        <f>IF('S.D. Paste sheet'!A562="","",'S.D. Paste sheet'!A562)</f>
        <v/>
      </c>
      <c r="B562" s="20" t="str">
        <f>IF('S.D. Paste sheet'!B562="","",'S.D. Paste sheet'!B562)</f>
        <v/>
      </c>
      <c r="C562" s="20" t="str">
        <f>IF('S.D. Paste sheet'!C562="","",'S.D. Paste sheet'!C562)</f>
        <v/>
      </c>
      <c r="D562" s="20" t="str">
        <f>IF('S.D. Paste sheet'!D562="","",'S.D. Paste sheet'!D562)</f>
        <v/>
      </c>
      <c r="E562" s="20" t="str">
        <f>IF('S.D. Paste sheet'!E562="","",UPPER('S.D. Paste sheet'!E562))</f>
        <v/>
      </c>
      <c r="F562" s="20" t="str">
        <f>IF('S.D. Paste sheet'!F562="","",'S.D. Paste sheet'!F562)</f>
        <v/>
      </c>
      <c r="G562" s="20" t="str">
        <f>IF('S.D. Paste sheet'!G562="","",UPPER('S.D. Paste sheet'!G562))</f>
        <v/>
      </c>
      <c r="H562" s="20" t="str">
        <f>IF('S.D. Paste sheet'!H562="","",UPPER('S.D. Paste sheet'!H562))</f>
        <v/>
      </c>
      <c r="I562" s="20" t="str">
        <f>IF('S.D. Paste sheet'!I562="","",'S.D. Paste sheet'!I562)</f>
        <v/>
      </c>
      <c r="J562" s="20" t="str">
        <f>IF('S.D. Paste sheet'!J562="","",'S.D. Paste sheet'!J562)</f>
        <v/>
      </c>
      <c r="K562" s="20" t="str">
        <f>IF('S.D. Paste sheet'!K562="","",'S.D. Paste sheet'!K562)</f>
        <v/>
      </c>
      <c r="L562" s="20" t="str">
        <f>IF('S.D. Paste sheet'!L562="","",'S.D. Paste sheet'!L562)</f>
        <v/>
      </c>
      <c r="M562" s="20" t="str">
        <f>IF('S.D. Paste sheet'!M562="","",'S.D. Paste sheet'!M562)</f>
        <v/>
      </c>
      <c r="N562" s="20" t="str">
        <f>IF('S.D. Paste sheet'!N562="","",'S.D. Paste sheet'!N562)</f>
        <v/>
      </c>
      <c r="O562" s="20" t="str">
        <f>IF('S.D. Paste sheet'!O562="","",'S.D. Paste sheet'!O562)</f>
        <v/>
      </c>
      <c r="P562" s="20" t="str">
        <f>IF('S.D. Paste sheet'!P562="","",'S.D. Paste sheet'!P562)</f>
        <v/>
      </c>
      <c r="Q562" s="20" t="str">
        <f>IF('S.D. Paste sheet'!Q562="","",'S.D. Paste sheet'!Q562)</f>
        <v/>
      </c>
      <c r="R562" s="20" t="str">
        <f>IF('S.D. Paste sheet'!R562="","",'S.D. Paste sheet'!R562)</f>
        <v/>
      </c>
      <c r="S562" s="20" t="str">
        <f>IF('S.D. Paste sheet'!S562="","",'S.D. Paste sheet'!S562)</f>
        <v/>
      </c>
      <c r="T562" s="20" t="str">
        <f>IF('S.D. Paste sheet'!T562="","",'S.D. Paste sheet'!T562)</f>
        <v/>
      </c>
      <c r="U562" s="20" t="str">
        <f>IF('S.D. Paste sheet'!U562="","",'S.D. Paste sheet'!U562)</f>
        <v/>
      </c>
      <c r="V562" s="20" t="str">
        <f>IF('S.D. Paste sheet'!V562="","",'S.D. Paste sheet'!V562)</f>
        <v/>
      </c>
      <c r="W562" s="20" t="str">
        <f>IF('S.D. Paste sheet'!W562="","",'S.D. Paste sheet'!W562)</f>
        <v/>
      </c>
      <c r="X562" s="20" t="str">
        <f>IF('S.D. Paste sheet'!X562="","",'S.D. Paste sheet'!X562)</f>
        <v/>
      </c>
      <c r="Y562" s="20" t="str">
        <f>IF('S.D. Paste sheet'!Y562="","",'S.D. Paste sheet'!Y562)</f>
        <v/>
      </c>
      <c r="Z562" s="20" t="str">
        <f>IF('S.D. Paste sheet'!Z562="","",'S.D. Paste sheet'!Z562)</f>
        <v/>
      </c>
      <c r="AA562" s="20" t="str">
        <f>IF('S.D. Paste sheet'!AA562="","",'S.D. Paste sheet'!AA562)</f>
        <v/>
      </c>
      <c r="AB562" s="20" t="str">
        <f>IF('S.D. Paste sheet'!AB562="","",'S.D. Paste sheet'!AB562)</f>
        <v/>
      </c>
      <c r="AC562" s="20" t="str">
        <f>IF('S.D. Paste sheet'!AC562="","",'S.D. Paste sheet'!AC562)</f>
        <v/>
      </c>
      <c r="AD562" s="20" t="str">
        <f>IF('S.D. Paste sheet'!AD562="","",'S.D. Paste sheet'!AD562)</f>
        <v/>
      </c>
      <c r="AE562" s="29"/>
      <c r="AF562" t="str">
        <f>IF(AK562="","",IF(AK562&gt;0,COUNT($AG$2:AG562),""))</f>
        <v/>
      </c>
      <c r="AG562" s="25" t="str">
        <f t="shared" si="259"/>
        <v/>
      </c>
      <c r="AH562" s="25" t="str">
        <f t="shared" si="260"/>
        <v/>
      </c>
      <c r="AI562" s="25" t="str">
        <f t="shared" si="261"/>
        <v/>
      </c>
      <c r="AJ562" s="25" t="str">
        <f t="shared" si="262"/>
        <v/>
      </c>
      <c r="AK562" s="25" t="str">
        <f t="shared" si="263"/>
        <v/>
      </c>
      <c r="AL562" s="25" t="str">
        <f t="shared" si="264"/>
        <v/>
      </c>
      <c r="AM562" s="25" t="str">
        <f t="shared" si="265"/>
        <v/>
      </c>
      <c r="AN562" s="25" t="str">
        <f t="shared" si="266"/>
        <v/>
      </c>
      <c r="AO562" s="25" t="str">
        <f t="shared" si="267"/>
        <v/>
      </c>
      <c r="AP562" s="25" t="str">
        <f t="shared" si="268"/>
        <v/>
      </c>
      <c r="AQ562" s="25" t="str">
        <f t="shared" si="269"/>
        <v/>
      </c>
      <c r="AR562" s="25" t="str">
        <f t="shared" si="270"/>
        <v/>
      </c>
      <c r="AS562" s="25" t="str">
        <f t="shared" si="271"/>
        <v/>
      </c>
      <c r="AT562" s="25" t="str">
        <f t="shared" si="272"/>
        <v/>
      </c>
      <c r="AU562" s="25" t="str">
        <f t="shared" si="273"/>
        <v/>
      </c>
      <c r="AV562" s="25" t="str">
        <f t="shared" si="274"/>
        <v/>
      </c>
      <c r="AX562" t="str">
        <f>IF(BC562="","",IF(BC562&gt;0,COUNT($AY$2:AY562),""))</f>
        <v/>
      </c>
      <c r="AY562" s="25" t="str">
        <f t="shared" si="275"/>
        <v/>
      </c>
      <c r="AZ562" s="25" t="str">
        <f t="shared" si="276"/>
        <v/>
      </c>
      <c r="BA562" s="25" t="str">
        <f t="shared" si="277"/>
        <v/>
      </c>
      <c r="BB562" s="25" t="str">
        <f t="shared" si="278"/>
        <v/>
      </c>
      <c r="BC562" s="25" t="str">
        <f t="shared" si="279"/>
        <v/>
      </c>
      <c r="BD562" s="25" t="str">
        <f t="shared" si="280"/>
        <v/>
      </c>
      <c r="BE562" s="25" t="str">
        <f t="shared" si="281"/>
        <v/>
      </c>
      <c r="BF562" s="25" t="str">
        <f t="shared" si="282"/>
        <v/>
      </c>
      <c r="BG562" s="25" t="str">
        <f t="shared" si="283"/>
        <v/>
      </c>
      <c r="BH562" s="25" t="str">
        <f t="shared" si="284"/>
        <v/>
      </c>
      <c r="BI562" s="25" t="str">
        <f t="shared" si="285"/>
        <v/>
      </c>
      <c r="BJ562" s="25" t="str">
        <f t="shared" si="286"/>
        <v/>
      </c>
      <c r="BK562" s="25" t="str">
        <f t="shared" si="287"/>
        <v/>
      </c>
      <c r="BL562" s="25" t="str">
        <f t="shared" si="288"/>
        <v/>
      </c>
      <c r="BM562" s="25" t="str">
        <f t="shared" si="289"/>
        <v/>
      </c>
      <c r="BN562" s="25" t="str">
        <f t="shared" si="290"/>
        <v/>
      </c>
    </row>
    <row r="563" spans="1:66">
      <c r="A563" s="20" t="str">
        <f>IF('S.D. Paste sheet'!A563="","",'S.D. Paste sheet'!A563)</f>
        <v/>
      </c>
      <c r="B563" s="20" t="str">
        <f>IF('S.D. Paste sheet'!B563="","",'S.D. Paste sheet'!B563)</f>
        <v/>
      </c>
      <c r="C563" s="20" t="str">
        <f>IF('S.D. Paste sheet'!C563="","",'S.D. Paste sheet'!C563)</f>
        <v/>
      </c>
      <c r="D563" s="20" t="str">
        <f>IF('S.D. Paste sheet'!D563="","",'S.D. Paste sheet'!D563)</f>
        <v/>
      </c>
      <c r="E563" s="20" t="str">
        <f>IF('S.D. Paste sheet'!E563="","",UPPER('S.D. Paste sheet'!E563))</f>
        <v/>
      </c>
      <c r="F563" s="20" t="str">
        <f>IF('S.D. Paste sheet'!F563="","",'S.D. Paste sheet'!F563)</f>
        <v/>
      </c>
      <c r="G563" s="20" t="str">
        <f>IF('S.D. Paste sheet'!G563="","",UPPER('S.D. Paste sheet'!G563))</f>
        <v/>
      </c>
      <c r="H563" s="20" t="str">
        <f>IF('S.D. Paste sheet'!H563="","",UPPER('S.D. Paste sheet'!H563))</f>
        <v/>
      </c>
      <c r="I563" s="20" t="str">
        <f>IF('S.D. Paste sheet'!I563="","",'S.D. Paste sheet'!I563)</f>
        <v/>
      </c>
      <c r="J563" s="20" t="str">
        <f>IF('S.D. Paste sheet'!J563="","",'S.D. Paste sheet'!J563)</f>
        <v/>
      </c>
      <c r="K563" s="20" t="str">
        <f>IF('S.D. Paste sheet'!K563="","",'S.D. Paste sheet'!K563)</f>
        <v/>
      </c>
      <c r="L563" s="20" t="str">
        <f>IF('S.D. Paste sheet'!L563="","",'S.D. Paste sheet'!L563)</f>
        <v/>
      </c>
      <c r="M563" s="20" t="str">
        <f>IF('S.D. Paste sheet'!M563="","",'S.D. Paste sheet'!M563)</f>
        <v/>
      </c>
      <c r="N563" s="20" t="str">
        <f>IF('S.D. Paste sheet'!N563="","",'S.D. Paste sheet'!N563)</f>
        <v/>
      </c>
      <c r="O563" s="20" t="str">
        <f>IF('S.D. Paste sheet'!O563="","",'S.D. Paste sheet'!O563)</f>
        <v/>
      </c>
      <c r="P563" s="20" t="str">
        <f>IF('S.D. Paste sheet'!P563="","",'S.D. Paste sheet'!P563)</f>
        <v/>
      </c>
      <c r="Q563" s="20" t="str">
        <f>IF('S.D. Paste sheet'!Q563="","",'S.D. Paste sheet'!Q563)</f>
        <v/>
      </c>
      <c r="R563" s="20" t="str">
        <f>IF('S.D. Paste sheet'!R563="","",'S.D. Paste sheet'!R563)</f>
        <v/>
      </c>
      <c r="S563" s="20" t="str">
        <f>IF('S.D. Paste sheet'!S563="","",'S.D. Paste sheet'!S563)</f>
        <v/>
      </c>
      <c r="T563" s="20" t="str">
        <f>IF('S.D. Paste sheet'!T563="","",'S.D. Paste sheet'!T563)</f>
        <v/>
      </c>
      <c r="U563" s="20" t="str">
        <f>IF('S.D. Paste sheet'!U563="","",'S.D. Paste sheet'!U563)</f>
        <v/>
      </c>
      <c r="V563" s="20" t="str">
        <f>IF('S.D. Paste sheet'!V563="","",'S.D. Paste sheet'!V563)</f>
        <v/>
      </c>
      <c r="W563" s="20" t="str">
        <f>IF('S.D. Paste sheet'!W563="","",'S.D. Paste sheet'!W563)</f>
        <v/>
      </c>
      <c r="X563" s="20" t="str">
        <f>IF('S.D. Paste sheet'!X563="","",'S.D. Paste sheet'!X563)</f>
        <v/>
      </c>
      <c r="Y563" s="20" t="str">
        <f>IF('S.D. Paste sheet'!Y563="","",'S.D. Paste sheet'!Y563)</f>
        <v/>
      </c>
      <c r="Z563" s="20" t="str">
        <f>IF('S.D. Paste sheet'!Z563="","",'S.D. Paste sheet'!Z563)</f>
        <v/>
      </c>
      <c r="AA563" s="20" t="str">
        <f>IF('S.D. Paste sheet'!AA563="","",'S.D. Paste sheet'!AA563)</f>
        <v/>
      </c>
      <c r="AB563" s="20" t="str">
        <f>IF('S.D. Paste sheet'!AB563="","",'S.D. Paste sheet'!AB563)</f>
        <v/>
      </c>
      <c r="AC563" s="20" t="str">
        <f>IF('S.D. Paste sheet'!AC563="","",'S.D. Paste sheet'!AC563)</f>
        <v/>
      </c>
      <c r="AD563" s="20" t="str">
        <f>IF('S.D. Paste sheet'!AD563="","",'S.D. Paste sheet'!AD563)</f>
        <v/>
      </c>
      <c r="AE563" s="29"/>
      <c r="AF563" t="str">
        <f>IF(AK563="","",IF(AK563&gt;0,COUNT($AG$2:AG563),""))</f>
        <v/>
      </c>
      <c r="AG563" s="25" t="str">
        <f t="shared" si="259"/>
        <v/>
      </c>
      <c r="AH563" s="25" t="str">
        <f t="shared" si="260"/>
        <v/>
      </c>
      <c r="AI563" s="25" t="str">
        <f t="shared" si="261"/>
        <v/>
      </c>
      <c r="AJ563" s="25" t="str">
        <f t="shared" si="262"/>
        <v/>
      </c>
      <c r="AK563" s="25" t="str">
        <f t="shared" si="263"/>
        <v/>
      </c>
      <c r="AL563" s="25" t="str">
        <f t="shared" si="264"/>
        <v/>
      </c>
      <c r="AM563" s="25" t="str">
        <f t="shared" si="265"/>
        <v/>
      </c>
      <c r="AN563" s="25" t="str">
        <f t="shared" si="266"/>
        <v/>
      </c>
      <c r="AO563" s="25" t="str">
        <f t="shared" si="267"/>
        <v/>
      </c>
      <c r="AP563" s="25" t="str">
        <f t="shared" si="268"/>
        <v/>
      </c>
      <c r="AQ563" s="25" t="str">
        <f t="shared" si="269"/>
        <v/>
      </c>
      <c r="AR563" s="25" t="str">
        <f t="shared" si="270"/>
        <v/>
      </c>
      <c r="AS563" s="25" t="str">
        <f t="shared" si="271"/>
        <v/>
      </c>
      <c r="AT563" s="25" t="str">
        <f t="shared" si="272"/>
        <v/>
      </c>
      <c r="AU563" s="25" t="str">
        <f t="shared" si="273"/>
        <v/>
      </c>
      <c r="AV563" s="25" t="str">
        <f t="shared" si="274"/>
        <v/>
      </c>
      <c r="AX563" t="str">
        <f>IF(BC563="","",IF(BC563&gt;0,COUNT($AY$2:AY563),""))</f>
        <v/>
      </c>
      <c r="AY563" s="25" t="str">
        <f t="shared" si="275"/>
        <v/>
      </c>
      <c r="AZ563" s="25" t="str">
        <f t="shared" si="276"/>
        <v/>
      </c>
      <c r="BA563" s="25" t="str">
        <f t="shared" si="277"/>
        <v/>
      </c>
      <c r="BB563" s="25" t="str">
        <f t="shared" si="278"/>
        <v/>
      </c>
      <c r="BC563" s="25" t="str">
        <f t="shared" si="279"/>
        <v/>
      </c>
      <c r="BD563" s="25" t="str">
        <f t="shared" si="280"/>
        <v/>
      </c>
      <c r="BE563" s="25" t="str">
        <f t="shared" si="281"/>
        <v/>
      </c>
      <c r="BF563" s="25" t="str">
        <f t="shared" si="282"/>
        <v/>
      </c>
      <c r="BG563" s="25" t="str">
        <f t="shared" si="283"/>
        <v/>
      </c>
      <c r="BH563" s="25" t="str">
        <f t="shared" si="284"/>
        <v/>
      </c>
      <c r="BI563" s="25" t="str">
        <f t="shared" si="285"/>
        <v/>
      </c>
      <c r="BJ563" s="25" t="str">
        <f t="shared" si="286"/>
        <v/>
      </c>
      <c r="BK563" s="25" t="str">
        <f t="shared" si="287"/>
        <v/>
      </c>
      <c r="BL563" s="25" t="str">
        <f t="shared" si="288"/>
        <v/>
      </c>
      <c r="BM563" s="25" t="str">
        <f t="shared" si="289"/>
        <v/>
      </c>
      <c r="BN563" s="25" t="str">
        <f t="shared" si="290"/>
        <v/>
      </c>
    </row>
    <row r="564" spans="1:66">
      <c r="A564" s="20" t="str">
        <f>IF('S.D. Paste sheet'!A564="","",'S.D. Paste sheet'!A564)</f>
        <v/>
      </c>
      <c r="B564" s="20" t="str">
        <f>IF('S.D. Paste sheet'!B564="","",'S.D. Paste sheet'!B564)</f>
        <v/>
      </c>
      <c r="C564" s="20" t="str">
        <f>IF('S.D. Paste sheet'!C564="","",'S.D. Paste sheet'!C564)</f>
        <v/>
      </c>
      <c r="D564" s="20" t="str">
        <f>IF('S.D. Paste sheet'!D564="","",'S.D. Paste sheet'!D564)</f>
        <v/>
      </c>
      <c r="E564" s="20" t="str">
        <f>IF('S.D. Paste sheet'!E564="","",UPPER('S.D. Paste sheet'!E564))</f>
        <v/>
      </c>
      <c r="F564" s="20" t="str">
        <f>IF('S.D. Paste sheet'!F564="","",'S.D. Paste sheet'!F564)</f>
        <v/>
      </c>
      <c r="G564" s="20" t="str">
        <f>IF('S.D. Paste sheet'!G564="","",UPPER('S.D. Paste sheet'!G564))</f>
        <v/>
      </c>
      <c r="H564" s="20" t="str">
        <f>IF('S.D. Paste sheet'!H564="","",UPPER('S.D. Paste sheet'!H564))</f>
        <v/>
      </c>
      <c r="I564" s="20" t="str">
        <f>IF('S.D. Paste sheet'!I564="","",'S.D. Paste sheet'!I564)</f>
        <v/>
      </c>
      <c r="J564" s="20" t="str">
        <f>IF('S.D. Paste sheet'!J564="","",'S.D. Paste sheet'!J564)</f>
        <v/>
      </c>
      <c r="K564" s="20" t="str">
        <f>IF('S.D. Paste sheet'!K564="","",'S.D. Paste sheet'!K564)</f>
        <v/>
      </c>
      <c r="L564" s="20" t="str">
        <f>IF('S.D. Paste sheet'!L564="","",'S.D. Paste sheet'!L564)</f>
        <v/>
      </c>
      <c r="M564" s="20" t="str">
        <f>IF('S.D. Paste sheet'!M564="","",'S.D. Paste sheet'!M564)</f>
        <v/>
      </c>
      <c r="N564" s="20" t="str">
        <f>IF('S.D. Paste sheet'!N564="","",'S.D. Paste sheet'!N564)</f>
        <v/>
      </c>
      <c r="O564" s="20" t="str">
        <f>IF('S.D. Paste sheet'!O564="","",'S.D. Paste sheet'!O564)</f>
        <v/>
      </c>
      <c r="P564" s="20" t="str">
        <f>IF('S.D. Paste sheet'!P564="","",'S.D. Paste sheet'!P564)</f>
        <v/>
      </c>
      <c r="Q564" s="20" t="str">
        <f>IF('S.D. Paste sheet'!Q564="","",'S.D. Paste sheet'!Q564)</f>
        <v/>
      </c>
      <c r="R564" s="20" t="str">
        <f>IF('S.D. Paste sheet'!R564="","",'S.D. Paste sheet'!R564)</f>
        <v/>
      </c>
      <c r="S564" s="20" t="str">
        <f>IF('S.D. Paste sheet'!S564="","",'S.D. Paste sheet'!S564)</f>
        <v/>
      </c>
      <c r="T564" s="20" t="str">
        <f>IF('S.D. Paste sheet'!T564="","",'S.D. Paste sheet'!T564)</f>
        <v/>
      </c>
      <c r="U564" s="20" t="str">
        <f>IF('S.D. Paste sheet'!U564="","",'S.D. Paste sheet'!U564)</f>
        <v/>
      </c>
      <c r="V564" s="20" t="str">
        <f>IF('S.D. Paste sheet'!V564="","",'S.D. Paste sheet'!V564)</f>
        <v/>
      </c>
      <c r="W564" s="20" t="str">
        <f>IF('S.D. Paste sheet'!W564="","",'S.D. Paste sheet'!W564)</f>
        <v/>
      </c>
      <c r="X564" s="20" t="str">
        <f>IF('S.D. Paste sheet'!X564="","",'S.D. Paste sheet'!X564)</f>
        <v/>
      </c>
      <c r="Y564" s="20" t="str">
        <f>IF('S.D. Paste sheet'!Y564="","",'S.D. Paste sheet'!Y564)</f>
        <v/>
      </c>
      <c r="Z564" s="20" t="str">
        <f>IF('S.D. Paste sheet'!Z564="","",'S.D. Paste sheet'!Z564)</f>
        <v/>
      </c>
      <c r="AA564" s="20" t="str">
        <f>IF('S.D. Paste sheet'!AA564="","",'S.D. Paste sheet'!AA564)</f>
        <v/>
      </c>
      <c r="AB564" s="20" t="str">
        <f>IF('S.D. Paste sheet'!AB564="","",'S.D. Paste sheet'!AB564)</f>
        <v/>
      </c>
      <c r="AC564" s="20" t="str">
        <f>IF('S.D. Paste sheet'!AC564="","",'S.D. Paste sheet'!AC564)</f>
        <v/>
      </c>
      <c r="AD564" s="20" t="str">
        <f>IF('S.D. Paste sheet'!AD564="","",'S.D. Paste sheet'!AD564)</f>
        <v/>
      </c>
      <c r="AE564" s="29"/>
      <c r="AF564" t="str">
        <f>IF(AK564="","",IF(AK564&gt;0,COUNT($AG$2:AG564),""))</f>
        <v/>
      </c>
      <c r="AG564" s="25" t="str">
        <f t="shared" si="259"/>
        <v/>
      </c>
      <c r="AH564" s="25" t="str">
        <f t="shared" si="260"/>
        <v/>
      </c>
      <c r="AI564" s="25" t="str">
        <f t="shared" si="261"/>
        <v/>
      </c>
      <c r="AJ564" s="25" t="str">
        <f t="shared" si="262"/>
        <v/>
      </c>
      <c r="AK564" s="25" t="str">
        <f t="shared" si="263"/>
        <v/>
      </c>
      <c r="AL564" s="25" t="str">
        <f t="shared" si="264"/>
        <v/>
      </c>
      <c r="AM564" s="25" t="str">
        <f t="shared" si="265"/>
        <v/>
      </c>
      <c r="AN564" s="25" t="str">
        <f t="shared" si="266"/>
        <v/>
      </c>
      <c r="AO564" s="25" t="str">
        <f t="shared" si="267"/>
        <v/>
      </c>
      <c r="AP564" s="25" t="str">
        <f t="shared" si="268"/>
        <v/>
      </c>
      <c r="AQ564" s="25" t="str">
        <f t="shared" si="269"/>
        <v/>
      </c>
      <c r="AR564" s="25" t="str">
        <f t="shared" si="270"/>
        <v/>
      </c>
      <c r="AS564" s="25" t="str">
        <f t="shared" si="271"/>
        <v/>
      </c>
      <c r="AT564" s="25" t="str">
        <f t="shared" si="272"/>
        <v/>
      </c>
      <c r="AU564" s="25" t="str">
        <f t="shared" si="273"/>
        <v/>
      </c>
      <c r="AV564" s="25" t="str">
        <f t="shared" si="274"/>
        <v/>
      </c>
      <c r="AX564" t="str">
        <f>IF(BC564="","",IF(BC564&gt;0,COUNT($AY$2:AY564),""))</f>
        <v/>
      </c>
      <c r="AY564" s="25" t="str">
        <f t="shared" si="275"/>
        <v/>
      </c>
      <c r="AZ564" s="25" t="str">
        <f t="shared" si="276"/>
        <v/>
      </c>
      <c r="BA564" s="25" t="str">
        <f t="shared" si="277"/>
        <v/>
      </c>
      <c r="BB564" s="25" t="str">
        <f t="shared" si="278"/>
        <v/>
      </c>
      <c r="BC564" s="25" t="str">
        <f t="shared" si="279"/>
        <v/>
      </c>
      <c r="BD564" s="25" t="str">
        <f t="shared" si="280"/>
        <v/>
      </c>
      <c r="BE564" s="25" t="str">
        <f t="shared" si="281"/>
        <v/>
      </c>
      <c r="BF564" s="25" t="str">
        <f t="shared" si="282"/>
        <v/>
      </c>
      <c r="BG564" s="25" t="str">
        <f t="shared" si="283"/>
        <v/>
      </c>
      <c r="BH564" s="25" t="str">
        <f t="shared" si="284"/>
        <v/>
      </c>
      <c r="BI564" s="25" t="str">
        <f t="shared" si="285"/>
        <v/>
      </c>
      <c r="BJ564" s="25" t="str">
        <f t="shared" si="286"/>
        <v/>
      </c>
      <c r="BK564" s="25" t="str">
        <f t="shared" si="287"/>
        <v/>
      </c>
      <c r="BL564" s="25" t="str">
        <f t="shared" si="288"/>
        <v/>
      </c>
      <c r="BM564" s="25" t="str">
        <f t="shared" si="289"/>
        <v/>
      </c>
      <c r="BN564" s="25" t="str">
        <f t="shared" si="290"/>
        <v/>
      </c>
    </row>
    <row r="565" spans="1:66">
      <c r="A565" s="20" t="str">
        <f>IF('S.D. Paste sheet'!A565="","",'S.D. Paste sheet'!A565)</f>
        <v/>
      </c>
      <c r="B565" s="20" t="str">
        <f>IF('S.D. Paste sheet'!B565="","",'S.D. Paste sheet'!B565)</f>
        <v/>
      </c>
      <c r="C565" s="20" t="str">
        <f>IF('S.D. Paste sheet'!C565="","",'S.D. Paste sheet'!C565)</f>
        <v/>
      </c>
      <c r="D565" s="20" t="str">
        <f>IF('S.D. Paste sheet'!D565="","",'S.D. Paste sheet'!D565)</f>
        <v/>
      </c>
      <c r="E565" s="20" t="str">
        <f>IF('S.D. Paste sheet'!E565="","",UPPER('S.D. Paste sheet'!E565))</f>
        <v/>
      </c>
      <c r="F565" s="20" t="str">
        <f>IF('S.D. Paste sheet'!F565="","",'S.D. Paste sheet'!F565)</f>
        <v/>
      </c>
      <c r="G565" s="20" t="str">
        <f>IF('S.D. Paste sheet'!G565="","",UPPER('S.D. Paste sheet'!G565))</f>
        <v/>
      </c>
      <c r="H565" s="20" t="str">
        <f>IF('S.D. Paste sheet'!H565="","",UPPER('S.D. Paste sheet'!H565))</f>
        <v/>
      </c>
      <c r="I565" s="20" t="str">
        <f>IF('S.D. Paste sheet'!I565="","",'S.D. Paste sheet'!I565)</f>
        <v/>
      </c>
      <c r="J565" s="20" t="str">
        <f>IF('S.D. Paste sheet'!J565="","",'S.D. Paste sheet'!J565)</f>
        <v/>
      </c>
      <c r="K565" s="20" t="str">
        <f>IF('S.D. Paste sheet'!K565="","",'S.D. Paste sheet'!K565)</f>
        <v/>
      </c>
      <c r="L565" s="20" t="str">
        <f>IF('S.D. Paste sheet'!L565="","",'S.D. Paste sheet'!L565)</f>
        <v/>
      </c>
      <c r="M565" s="20" t="str">
        <f>IF('S.D. Paste sheet'!M565="","",'S.D. Paste sheet'!M565)</f>
        <v/>
      </c>
      <c r="N565" s="20" t="str">
        <f>IF('S.D. Paste sheet'!N565="","",'S.D. Paste sheet'!N565)</f>
        <v/>
      </c>
      <c r="O565" s="20" t="str">
        <f>IF('S.D. Paste sheet'!O565="","",'S.D. Paste sheet'!O565)</f>
        <v/>
      </c>
      <c r="P565" s="20" t="str">
        <f>IF('S.D. Paste sheet'!P565="","",'S.D. Paste sheet'!P565)</f>
        <v/>
      </c>
      <c r="Q565" s="20" t="str">
        <f>IF('S.D. Paste sheet'!Q565="","",'S.D. Paste sheet'!Q565)</f>
        <v/>
      </c>
      <c r="R565" s="20" t="str">
        <f>IF('S.D. Paste sheet'!R565="","",'S.D. Paste sheet'!R565)</f>
        <v/>
      </c>
      <c r="S565" s="20" t="str">
        <f>IF('S.D. Paste sheet'!S565="","",'S.D. Paste sheet'!S565)</f>
        <v/>
      </c>
      <c r="T565" s="20" t="str">
        <f>IF('S.D. Paste sheet'!T565="","",'S.D. Paste sheet'!T565)</f>
        <v/>
      </c>
      <c r="U565" s="20" t="str">
        <f>IF('S.D. Paste sheet'!U565="","",'S.D. Paste sheet'!U565)</f>
        <v/>
      </c>
      <c r="V565" s="20" t="str">
        <f>IF('S.D. Paste sheet'!V565="","",'S.D. Paste sheet'!V565)</f>
        <v/>
      </c>
      <c r="W565" s="20" t="str">
        <f>IF('S.D. Paste sheet'!W565="","",'S.D. Paste sheet'!W565)</f>
        <v/>
      </c>
      <c r="X565" s="20" t="str">
        <f>IF('S.D. Paste sheet'!X565="","",'S.D. Paste sheet'!X565)</f>
        <v/>
      </c>
      <c r="Y565" s="20" t="str">
        <f>IF('S.D. Paste sheet'!Y565="","",'S.D. Paste sheet'!Y565)</f>
        <v/>
      </c>
      <c r="Z565" s="20" t="str">
        <f>IF('S.D. Paste sheet'!Z565="","",'S.D. Paste sheet'!Z565)</f>
        <v/>
      </c>
      <c r="AA565" s="20" t="str">
        <f>IF('S.D. Paste sheet'!AA565="","",'S.D. Paste sheet'!AA565)</f>
        <v/>
      </c>
      <c r="AB565" s="20" t="str">
        <f>IF('S.D. Paste sheet'!AB565="","",'S.D. Paste sheet'!AB565)</f>
        <v/>
      </c>
      <c r="AC565" s="20" t="str">
        <f>IF('S.D. Paste sheet'!AC565="","",'S.D. Paste sheet'!AC565)</f>
        <v/>
      </c>
      <c r="AD565" s="20" t="str">
        <f>IF('S.D. Paste sheet'!AD565="","",'S.D. Paste sheet'!AD565)</f>
        <v/>
      </c>
      <c r="AE565" s="29"/>
      <c r="AF565" t="str">
        <f>IF(AK565="","",IF(AK565&gt;0,COUNT($AG$2:AG565),""))</f>
        <v/>
      </c>
      <c r="AG565" s="25" t="str">
        <f t="shared" si="259"/>
        <v/>
      </c>
      <c r="AH565" s="25" t="str">
        <f t="shared" si="260"/>
        <v/>
      </c>
      <c r="AI565" s="25" t="str">
        <f t="shared" si="261"/>
        <v/>
      </c>
      <c r="AJ565" s="25" t="str">
        <f t="shared" si="262"/>
        <v/>
      </c>
      <c r="AK565" s="25" t="str">
        <f t="shared" si="263"/>
        <v/>
      </c>
      <c r="AL565" s="25" t="str">
        <f t="shared" si="264"/>
        <v/>
      </c>
      <c r="AM565" s="25" t="str">
        <f t="shared" si="265"/>
        <v/>
      </c>
      <c r="AN565" s="25" t="str">
        <f t="shared" si="266"/>
        <v/>
      </c>
      <c r="AO565" s="25" t="str">
        <f t="shared" si="267"/>
        <v/>
      </c>
      <c r="AP565" s="25" t="str">
        <f t="shared" si="268"/>
        <v/>
      </c>
      <c r="AQ565" s="25" t="str">
        <f t="shared" si="269"/>
        <v/>
      </c>
      <c r="AR565" s="25" t="str">
        <f t="shared" si="270"/>
        <v/>
      </c>
      <c r="AS565" s="25" t="str">
        <f t="shared" si="271"/>
        <v/>
      </c>
      <c r="AT565" s="25" t="str">
        <f t="shared" si="272"/>
        <v/>
      </c>
      <c r="AU565" s="25" t="str">
        <f t="shared" si="273"/>
        <v/>
      </c>
      <c r="AV565" s="25" t="str">
        <f t="shared" si="274"/>
        <v/>
      </c>
      <c r="AX565" t="str">
        <f>IF(BC565="","",IF(BC565&gt;0,COUNT($AY$2:AY565),""))</f>
        <v/>
      </c>
      <c r="AY565" s="25" t="str">
        <f t="shared" si="275"/>
        <v/>
      </c>
      <c r="AZ565" s="25" t="str">
        <f t="shared" si="276"/>
        <v/>
      </c>
      <c r="BA565" s="25" t="str">
        <f t="shared" si="277"/>
        <v/>
      </c>
      <c r="BB565" s="25" t="str">
        <f t="shared" si="278"/>
        <v/>
      </c>
      <c r="BC565" s="25" t="str">
        <f t="shared" si="279"/>
        <v/>
      </c>
      <c r="BD565" s="25" t="str">
        <f t="shared" si="280"/>
        <v/>
      </c>
      <c r="BE565" s="25" t="str">
        <f t="shared" si="281"/>
        <v/>
      </c>
      <c r="BF565" s="25" t="str">
        <f t="shared" si="282"/>
        <v/>
      </c>
      <c r="BG565" s="25" t="str">
        <f t="shared" si="283"/>
        <v/>
      </c>
      <c r="BH565" s="25" t="str">
        <f t="shared" si="284"/>
        <v/>
      </c>
      <c r="BI565" s="25" t="str">
        <f t="shared" si="285"/>
        <v/>
      </c>
      <c r="BJ565" s="25" t="str">
        <f t="shared" si="286"/>
        <v/>
      </c>
      <c r="BK565" s="25" t="str">
        <f t="shared" si="287"/>
        <v/>
      </c>
      <c r="BL565" s="25" t="str">
        <f t="shared" si="288"/>
        <v/>
      </c>
      <c r="BM565" s="25" t="str">
        <f t="shared" si="289"/>
        <v/>
      </c>
      <c r="BN565" s="25" t="str">
        <f t="shared" si="290"/>
        <v/>
      </c>
    </row>
    <row r="566" spans="1:66">
      <c r="A566" s="20" t="str">
        <f>IF('S.D. Paste sheet'!A566="","",'S.D. Paste sheet'!A566)</f>
        <v/>
      </c>
      <c r="B566" s="20" t="str">
        <f>IF('S.D. Paste sheet'!B566="","",'S.D. Paste sheet'!B566)</f>
        <v/>
      </c>
      <c r="C566" s="20" t="str">
        <f>IF('S.D. Paste sheet'!C566="","",'S.D. Paste sheet'!C566)</f>
        <v/>
      </c>
      <c r="D566" s="20" t="str">
        <f>IF('S.D. Paste sheet'!D566="","",'S.D. Paste sheet'!D566)</f>
        <v/>
      </c>
      <c r="E566" s="20" t="str">
        <f>IF('S.D. Paste sheet'!E566="","",UPPER('S.D. Paste sheet'!E566))</f>
        <v/>
      </c>
      <c r="F566" s="20" t="str">
        <f>IF('S.D. Paste sheet'!F566="","",'S.D. Paste sheet'!F566)</f>
        <v/>
      </c>
      <c r="G566" s="20" t="str">
        <f>IF('S.D. Paste sheet'!G566="","",UPPER('S.D. Paste sheet'!G566))</f>
        <v/>
      </c>
      <c r="H566" s="20" t="str">
        <f>IF('S.D. Paste sheet'!H566="","",UPPER('S.D. Paste sheet'!H566))</f>
        <v/>
      </c>
      <c r="I566" s="20" t="str">
        <f>IF('S.D. Paste sheet'!I566="","",'S.D. Paste sheet'!I566)</f>
        <v/>
      </c>
      <c r="J566" s="20" t="str">
        <f>IF('S.D. Paste sheet'!J566="","",'S.D. Paste sheet'!J566)</f>
        <v/>
      </c>
      <c r="K566" s="20" t="str">
        <f>IF('S.D. Paste sheet'!K566="","",'S.D. Paste sheet'!K566)</f>
        <v/>
      </c>
      <c r="L566" s="20" t="str">
        <f>IF('S.D. Paste sheet'!L566="","",'S.D. Paste sheet'!L566)</f>
        <v/>
      </c>
      <c r="M566" s="20" t="str">
        <f>IF('S.D. Paste sheet'!M566="","",'S.D. Paste sheet'!M566)</f>
        <v/>
      </c>
      <c r="N566" s="20" t="str">
        <f>IF('S.D. Paste sheet'!N566="","",'S.D. Paste sheet'!N566)</f>
        <v/>
      </c>
      <c r="O566" s="20" t="str">
        <f>IF('S.D. Paste sheet'!O566="","",'S.D. Paste sheet'!O566)</f>
        <v/>
      </c>
      <c r="P566" s="20" t="str">
        <f>IF('S.D. Paste sheet'!P566="","",'S.D. Paste sheet'!P566)</f>
        <v/>
      </c>
      <c r="Q566" s="20" t="str">
        <f>IF('S.D. Paste sheet'!Q566="","",'S.D. Paste sheet'!Q566)</f>
        <v/>
      </c>
      <c r="R566" s="20" t="str">
        <f>IF('S.D. Paste sheet'!R566="","",'S.D. Paste sheet'!R566)</f>
        <v/>
      </c>
      <c r="S566" s="20" t="str">
        <f>IF('S.D. Paste sheet'!S566="","",'S.D. Paste sheet'!S566)</f>
        <v/>
      </c>
      <c r="T566" s="20" t="str">
        <f>IF('S.D. Paste sheet'!T566="","",'S.D. Paste sheet'!T566)</f>
        <v/>
      </c>
      <c r="U566" s="20" t="str">
        <f>IF('S.D. Paste sheet'!U566="","",'S.D. Paste sheet'!U566)</f>
        <v/>
      </c>
      <c r="V566" s="20" t="str">
        <f>IF('S.D. Paste sheet'!V566="","",'S.D. Paste sheet'!V566)</f>
        <v/>
      </c>
      <c r="W566" s="20" t="str">
        <f>IF('S.D. Paste sheet'!W566="","",'S.D. Paste sheet'!W566)</f>
        <v/>
      </c>
      <c r="X566" s="20" t="str">
        <f>IF('S.D. Paste sheet'!X566="","",'S.D. Paste sheet'!X566)</f>
        <v/>
      </c>
      <c r="Y566" s="20" t="str">
        <f>IF('S.D. Paste sheet'!Y566="","",'S.D. Paste sheet'!Y566)</f>
        <v/>
      </c>
      <c r="Z566" s="20" t="str">
        <f>IF('S.D. Paste sheet'!Z566="","",'S.D. Paste sheet'!Z566)</f>
        <v/>
      </c>
      <c r="AA566" s="20" t="str">
        <f>IF('S.D. Paste sheet'!AA566="","",'S.D. Paste sheet'!AA566)</f>
        <v/>
      </c>
      <c r="AB566" s="20" t="str">
        <f>IF('S.D. Paste sheet'!AB566="","",'S.D. Paste sheet'!AB566)</f>
        <v/>
      </c>
      <c r="AC566" s="20" t="str">
        <f>IF('S.D. Paste sheet'!AC566="","",'S.D. Paste sheet'!AC566)</f>
        <v/>
      </c>
      <c r="AD566" s="20" t="str">
        <f>IF('S.D. Paste sheet'!AD566="","",'S.D. Paste sheet'!AD566)</f>
        <v/>
      </c>
      <c r="AE566" s="29"/>
      <c r="AF566" t="str">
        <f>IF(AK566="","",IF(AK566&gt;0,COUNT($AG$2:AG566),""))</f>
        <v/>
      </c>
      <c r="AG566" s="25" t="str">
        <f t="shared" si="259"/>
        <v/>
      </c>
      <c r="AH566" s="25" t="str">
        <f t="shared" si="260"/>
        <v/>
      </c>
      <c r="AI566" s="25" t="str">
        <f t="shared" si="261"/>
        <v/>
      </c>
      <c r="AJ566" s="25" t="str">
        <f t="shared" si="262"/>
        <v/>
      </c>
      <c r="AK566" s="25" t="str">
        <f t="shared" si="263"/>
        <v/>
      </c>
      <c r="AL566" s="25" t="str">
        <f t="shared" si="264"/>
        <v/>
      </c>
      <c r="AM566" s="25" t="str">
        <f t="shared" si="265"/>
        <v/>
      </c>
      <c r="AN566" s="25" t="str">
        <f t="shared" si="266"/>
        <v/>
      </c>
      <c r="AO566" s="25" t="str">
        <f t="shared" si="267"/>
        <v/>
      </c>
      <c r="AP566" s="25" t="str">
        <f t="shared" si="268"/>
        <v/>
      </c>
      <c r="AQ566" s="25" t="str">
        <f t="shared" si="269"/>
        <v/>
      </c>
      <c r="AR566" s="25" t="str">
        <f t="shared" si="270"/>
        <v/>
      </c>
      <c r="AS566" s="25" t="str">
        <f t="shared" si="271"/>
        <v/>
      </c>
      <c r="AT566" s="25" t="str">
        <f t="shared" si="272"/>
        <v/>
      </c>
      <c r="AU566" s="25" t="str">
        <f t="shared" si="273"/>
        <v/>
      </c>
      <c r="AV566" s="25" t="str">
        <f t="shared" si="274"/>
        <v/>
      </c>
      <c r="AX566" t="str">
        <f>IF(BC566="","",IF(BC566&gt;0,COUNT($AY$2:AY566),""))</f>
        <v/>
      </c>
      <c r="AY566" s="25" t="str">
        <f t="shared" si="275"/>
        <v/>
      </c>
      <c r="AZ566" s="25" t="str">
        <f t="shared" si="276"/>
        <v/>
      </c>
      <c r="BA566" s="25" t="str">
        <f t="shared" si="277"/>
        <v/>
      </c>
      <c r="BB566" s="25" t="str">
        <f t="shared" si="278"/>
        <v/>
      </c>
      <c r="BC566" s="25" t="str">
        <f t="shared" si="279"/>
        <v/>
      </c>
      <c r="BD566" s="25" t="str">
        <f t="shared" si="280"/>
        <v/>
      </c>
      <c r="BE566" s="25" t="str">
        <f t="shared" si="281"/>
        <v/>
      </c>
      <c r="BF566" s="25" t="str">
        <f t="shared" si="282"/>
        <v/>
      </c>
      <c r="BG566" s="25" t="str">
        <f t="shared" si="283"/>
        <v/>
      </c>
      <c r="BH566" s="25" t="str">
        <f t="shared" si="284"/>
        <v/>
      </c>
      <c r="BI566" s="25" t="str">
        <f t="shared" si="285"/>
        <v/>
      </c>
      <c r="BJ566" s="25" t="str">
        <f t="shared" si="286"/>
        <v/>
      </c>
      <c r="BK566" s="25" t="str">
        <f t="shared" si="287"/>
        <v/>
      </c>
      <c r="BL566" s="25" t="str">
        <f t="shared" si="288"/>
        <v/>
      </c>
      <c r="BM566" s="25" t="str">
        <f t="shared" si="289"/>
        <v/>
      </c>
      <c r="BN566" s="25" t="str">
        <f t="shared" si="290"/>
        <v/>
      </c>
    </row>
    <row r="567" spans="1:66">
      <c r="A567" s="20" t="str">
        <f>IF('S.D. Paste sheet'!A567="","",'S.D. Paste sheet'!A567)</f>
        <v/>
      </c>
      <c r="B567" s="20" t="str">
        <f>IF('S.D. Paste sheet'!B567="","",'S.D. Paste sheet'!B567)</f>
        <v/>
      </c>
      <c r="C567" s="20" t="str">
        <f>IF('S.D. Paste sheet'!C567="","",'S.D. Paste sheet'!C567)</f>
        <v/>
      </c>
      <c r="D567" s="20" t="str">
        <f>IF('S.D. Paste sheet'!D567="","",'S.D. Paste sheet'!D567)</f>
        <v/>
      </c>
      <c r="E567" s="20" t="str">
        <f>IF('S.D. Paste sheet'!E567="","",UPPER('S.D. Paste sheet'!E567))</f>
        <v/>
      </c>
      <c r="F567" s="20" t="str">
        <f>IF('S.D. Paste sheet'!F567="","",'S.D. Paste sheet'!F567)</f>
        <v/>
      </c>
      <c r="G567" s="20" t="str">
        <f>IF('S.D. Paste sheet'!G567="","",UPPER('S.D. Paste sheet'!G567))</f>
        <v/>
      </c>
      <c r="H567" s="20" t="str">
        <f>IF('S.D. Paste sheet'!H567="","",UPPER('S.D. Paste sheet'!H567))</f>
        <v/>
      </c>
      <c r="I567" s="20" t="str">
        <f>IF('S.D. Paste sheet'!I567="","",'S.D. Paste sheet'!I567)</f>
        <v/>
      </c>
      <c r="J567" s="20" t="str">
        <f>IF('S.D. Paste sheet'!J567="","",'S.D. Paste sheet'!J567)</f>
        <v/>
      </c>
      <c r="K567" s="20" t="str">
        <f>IF('S.D. Paste sheet'!K567="","",'S.D. Paste sheet'!K567)</f>
        <v/>
      </c>
      <c r="L567" s="20" t="str">
        <f>IF('S.D. Paste sheet'!L567="","",'S.D. Paste sheet'!L567)</f>
        <v/>
      </c>
      <c r="M567" s="20" t="str">
        <f>IF('S.D. Paste sheet'!M567="","",'S.D. Paste sheet'!M567)</f>
        <v/>
      </c>
      <c r="N567" s="20" t="str">
        <f>IF('S.D. Paste sheet'!N567="","",'S.D. Paste sheet'!N567)</f>
        <v/>
      </c>
      <c r="O567" s="20" t="str">
        <f>IF('S.D. Paste sheet'!O567="","",'S.D. Paste sheet'!O567)</f>
        <v/>
      </c>
      <c r="P567" s="20" t="str">
        <f>IF('S.D. Paste sheet'!P567="","",'S.D. Paste sheet'!P567)</f>
        <v/>
      </c>
      <c r="Q567" s="20" t="str">
        <f>IF('S.D. Paste sheet'!Q567="","",'S.D. Paste sheet'!Q567)</f>
        <v/>
      </c>
      <c r="R567" s="20" t="str">
        <f>IF('S.D. Paste sheet'!R567="","",'S.D. Paste sheet'!R567)</f>
        <v/>
      </c>
      <c r="S567" s="20" t="str">
        <f>IF('S.D. Paste sheet'!S567="","",'S.D. Paste sheet'!S567)</f>
        <v/>
      </c>
      <c r="T567" s="20" t="str">
        <f>IF('S.D. Paste sheet'!T567="","",'S.D. Paste sheet'!T567)</f>
        <v/>
      </c>
      <c r="U567" s="20" t="str">
        <f>IF('S.D. Paste sheet'!U567="","",'S.D. Paste sheet'!U567)</f>
        <v/>
      </c>
      <c r="V567" s="20" t="str">
        <f>IF('S.D. Paste sheet'!V567="","",'S.D. Paste sheet'!V567)</f>
        <v/>
      </c>
      <c r="W567" s="20" t="str">
        <f>IF('S.D. Paste sheet'!W567="","",'S.D. Paste sheet'!W567)</f>
        <v/>
      </c>
      <c r="X567" s="20" t="str">
        <f>IF('S.D. Paste sheet'!X567="","",'S.D. Paste sheet'!X567)</f>
        <v/>
      </c>
      <c r="Y567" s="20" t="str">
        <f>IF('S.D. Paste sheet'!Y567="","",'S.D. Paste sheet'!Y567)</f>
        <v/>
      </c>
      <c r="Z567" s="20" t="str">
        <f>IF('S.D. Paste sheet'!Z567="","",'S.D. Paste sheet'!Z567)</f>
        <v/>
      </c>
      <c r="AA567" s="20" t="str">
        <f>IF('S.D. Paste sheet'!AA567="","",'S.D. Paste sheet'!AA567)</f>
        <v/>
      </c>
      <c r="AB567" s="20" t="str">
        <f>IF('S.D. Paste sheet'!AB567="","",'S.D. Paste sheet'!AB567)</f>
        <v/>
      </c>
      <c r="AC567" s="20" t="str">
        <f>IF('S.D. Paste sheet'!AC567="","",'S.D. Paste sheet'!AC567)</f>
        <v/>
      </c>
      <c r="AD567" s="20" t="str">
        <f>IF('S.D. Paste sheet'!AD567="","",'S.D. Paste sheet'!AD567)</f>
        <v/>
      </c>
      <c r="AE567" s="29"/>
      <c r="AF567" t="str">
        <f>IF(AK567="","",IF(AK567&gt;0,COUNT($AG$2:AG567),""))</f>
        <v/>
      </c>
      <c r="AG567" s="25" t="str">
        <f t="shared" si="259"/>
        <v/>
      </c>
      <c r="AH567" s="25" t="str">
        <f t="shared" si="260"/>
        <v/>
      </c>
      <c r="AI567" s="25" t="str">
        <f t="shared" si="261"/>
        <v/>
      </c>
      <c r="AJ567" s="25" t="str">
        <f t="shared" si="262"/>
        <v/>
      </c>
      <c r="AK567" s="25" t="str">
        <f t="shared" si="263"/>
        <v/>
      </c>
      <c r="AL567" s="25" t="str">
        <f t="shared" si="264"/>
        <v/>
      </c>
      <c r="AM567" s="25" t="str">
        <f t="shared" si="265"/>
        <v/>
      </c>
      <c r="AN567" s="25" t="str">
        <f t="shared" si="266"/>
        <v/>
      </c>
      <c r="AO567" s="25" t="str">
        <f t="shared" si="267"/>
        <v/>
      </c>
      <c r="AP567" s="25" t="str">
        <f t="shared" si="268"/>
        <v/>
      </c>
      <c r="AQ567" s="25" t="str">
        <f t="shared" si="269"/>
        <v/>
      </c>
      <c r="AR567" s="25" t="str">
        <f t="shared" si="270"/>
        <v/>
      </c>
      <c r="AS567" s="25" t="str">
        <f t="shared" si="271"/>
        <v/>
      </c>
      <c r="AT567" s="25" t="str">
        <f t="shared" si="272"/>
        <v/>
      </c>
      <c r="AU567" s="25" t="str">
        <f t="shared" si="273"/>
        <v/>
      </c>
      <c r="AV567" s="25" t="str">
        <f t="shared" si="274"/>
        <v/>
      </c>
      <c r="AX567" t="str">
        <f>IF(BC567="","",IF(BC567&gt;0,COUNT($AY$2:AY567),""))</f>
        <v/>
      </c>
      <c r="AY567" s="25" t="str">
        <f t="shared" si="275"/>
        <v/>
      </c>
      <c r="AZ567" s="25" t="str">
        <f t="shared" si="276"/>
        <v/>
      </c>
      <c r="BA567" s="25" t="str">
        <f t="shared" si="277"/>
        <v/>
      </c>
      <c r="BB567" s="25" t="str">
        <f t="shared" si="278"/>
        <v/>
      </c>
      <c r="BC567" s="25" t="str">
        <f t="shared" si="279"/>
        <v/>
      </c>
      <c r="BD567" s="25" t="str">
        <f t="shared" si="280"/>
        <v/>
      </c>
      <c r="BE567" s="25" t="str">
        <f t="shared" si="281"/>
        <v/>
      </c>
      <c r="BF567" s="25" t="str">
        <f t="shared" si="282"/>
        <v/>
      </c>
      <c r="BG567" s="25" t="str">
        <f t="shared" si="283"/>
        <v/>
      </c>
      <c r="BH567" s="25" t="str">
        <f t="shared" si="284"/>
        <v/>
      </c>
      <c r="BI567" s="25" t="str">
        <f t="shared" si="285"/>
        <v/>
      </c>
      <c r="BJ567" s="25" t="str">
        <f t="shared" si="286"/>
        <v/>
      </c>
      <c r="BK567" s="25" t="str">
        <f t="shared" si="287"/>
        <v/>
      </c>
      <c r="BL567" s="25" t="str">
        <f t="shared" si="288"/>
        <v/>
      </c>
      <c r="BM567" s="25" t="str">
        <f t="shared" si="289"/>
        <v/>
      </c>
      <c r="BN567" s="25" t="str">
        <f t="shared" si="290"/>
        <v/>
      </c>
    </row>
    <row r="568" spans="1:66">
      <c r="A568" s="20" t="str">
        <f>IF('S.D. Paste sheet'!A568="","",'S.D. Paste sheet'!A568)</f>
        <v/>
      </c>
      <c r="B568" s="20" t="str">
        <f>IF('S.D. Paste sheet'!B568="","",'S.D. Paste sheet'!B568)</f>
        <v/>
      </c>
      <c r="C568" s="20" t="str">
        <f>IF('S.D. Paste sheet'!C568="","",'S.D. Paste sheet'!C568)</f>
        <v/>
      </c>
      <c r="D568" s="20" t="str">
        <f>IF('S.D. Paste sheet'!D568="","",'S.D. Paste sheet'!D568)</f>
        <v/>
      </c>
      <c r="E568" s="20" t="str">
        <f>IF('S.D. Paste sheet'!E568="","",UPPER('S.D. Paste sheet'!E568))</f>
        <v/>
      </c>
      <c r="F568" s="20" t="str">
        <f>IF('S.D. Paste sheet'!F568="","",'S.D. Paste sheet'!F568)</f>
        <v/>
      </c>
      <c r="G568" s="20" t="str">
        <f>IF('S.D. Paste sheet'!G568="","",UPPER('S.D. Paste sheet'!G568))</f>
        <v/>
      </c>
      <c r="H568" s="20" t="str">
        <f>IF('S.D. Paste sheet'!H568="","",UPPER('S.D. Paste sheet'!H568))</f>
        <v/>
      </c>
      <c r="I568" s="20" t="str">
        <f>IF('S.D. Paste sheet'!I568="","",'S.D. Paste sheet'!I568)</f>
        <v/>
      </c>
      <c r="J568" s="20" t="str">
        <f>IF('S.D. Paste sheet'!J568="","",'S.D. Paste sheet'!J568)</f>
        <v/>
      </c>
      <c r="K568" s="20" t="str">
        <f>IF('S.D. Paste sheet'!K568="","",'S.D. Paste sheet'!K568)</f>
        <v/>
      </c>
      <c r="L568" s="20" t="str">
        <f>IF('S.D. Paste sheet'!L568="","",'S.D. Paste sheet'!L568)</f>
        <v/>
      </c>
      <c r="M568" s="20" t="str">
        <f>IF('S.D. Paste sheet'!M568="","",'S.D. Paste sheet'!M568)</f>
        <v/>
      </c>
      <c r="N568" s="20" t="str">
        <f>IF('S.D. Paste sheet'!N568="","",'S.D. Paste sheet'!N568)</f>
        <v/>
      </c>
      <c r="O568" s="20" t="str">
        <f>IF('S.D. Paste sheet'!O568="","",'S.D. Paste sheet'!O568)</f>
        <v/>
      </c>
      <c r="P568" s="20" t="str">
        <f>IF('S.D. Paste sheet'!P568="","",'S.D. Paste sheet'!P568)</f>
        <v/>
      </c>
      <c r="Q568" s="20" t="str">
        <f>IF('S.D. Paste sheet'!Q568="","",'S.D. Paste sheet'!Q568)</f>
        <v/>
      </c>
      <c r="R568" s="20" t="str">
        <f>IF('S.D. Paste sheet'!R568="","",'S.D. Paste sheet'!R568)</f>
        <v/>
      </c>
      <c r="S568" s="20" t="str">
        <f>IF('S.D. Paste sheet'!S568="","",'S.D. Paste sheet'!S568)</f>
        <v/>
      </c>
      <c r="T568" s="20" t="str">
        <f>IF('S.D. Paste sheet'!T568="","",'S.D. Paste sheet'!T568)</f>
        <v/>
      </c>
      <c r="U568" s="20" t="str">
        <f>IF('S.D. Paste sheet'!U568="","",'S.D. Paste sheet'!U568)</f>
        <v/>
      </c>
      <c r="V568" s="20" t="str">
        <f>IF('S.D. Paste sheet'!V568="","",'S.D. Paste sheet'!V568)</f>
        <v/>
      </c>
      <c r="W568" s="20" t="str">
        <f>IF('S.D. Paste sheet'!W568="","",'S.D. Paste sheet'!W568)</f>
        <v/>
      </c>
      <c r="X568" s="20" t="str">
        <f>IF('S.D. Paste sheet'!X568="","",'S.D. Paste sheet'!X568)</f>
        <v/>
      </c>
      <c r="Y568" s="20" t="str">
        <f>IF('S.D. Paste sheet'!Y568="","",'S.D. Paste sheet'!Y568)</f>
        <v/>
      </c>
      <c r="Z568" s="20" t="str">
        <f>IF('S.D. Paste sheet'!Z568="","",'S.D. Paste sheet'!Z568)</f>
        <v/>
      </c>
      <c r="AA568" s="20" t="str">
        <f>IF('S.D. Paste sheet'!AA568="","",'S.D. Paste sheet'!AA568)</f>
        <v/>
      </c>
      <c r="AB568" s="20" t="str">
        <f>IF('S.D. Paste sheet'!AB568="","",'S.D. Paste sheet'!AB568)</f>
        <v/>
      </c>
      <c r="AC568" s="20" t="str">
        <f>IF('S.D. Paste sheet'!AC568="","",'S.D. Paste sheet'!AC568)</f>
        <v/>
      </c>
      <c r="AD568" s="20" t="str">
        <f>IF('S.D. Paste sheet'!AD568="","",'S.D. Paste sheet'!AD568)</f>
        <v/>
      </c>
      <c r="AE568" s="29"/>
      <c r="AF568" t="str">
        <f>IF(AK568="","",IF(AK568&gt;0,COUNT($AG$2:AG568),""))</f>
        <v/>
      </c>
      <c r="AG568" s="25" t="str">
        <f t="shared" si="259"/>
        <v/>
      </c>
      <c r="AH568" s="25" t="str">
        <f t="shared" si="260"/>
        <v/>
      </c>
      <c r="AI568" s="25" t="str">
        <f t="shared" si="261"/>
        <v/>
      </c>
      <c r="AJ568" s="25" t="str">
        <f t="shared" si="262"/>
        <v/>
      </c>
      <c r="AK568" s="25" t="str">
        <f t="shared" si="263"/>
        <v/>
      </c>
      <c r="AL568" s="25" t="str">
        <f t="shared" si="264"/>
        <v/>
      </c>
      <c r="AM568" s="25" t="str">
        <f t="shared" si="265"/>
        <v/>
      </c>
      <c r="AN568" s="25" t="str">
        <f t="shared" si="266"/>
        <v/>
      </c>
      <c r="AO568" s="25" t="str">
        <f t="shared" si="267"/>
        <v/>
      </c>
      <c r="AP568" s="25" t="str">
        <f t="shared" si="268"/>
        <v/>
      </c>
      <c r="AQ568" s="25" t="str">
        <f t="shared" si="269"/>
        <v/>
      </c>
      <c r="AR568" s="25" t="str">
        <f t="shared" si="270"/>
        <v/>
      </c>
      <c r="AS568" s="25" t="str">
        <f t="shared" si="271"/>
        <v/>
      </c>
      <c r="AT568" s="25" t="str">
        <f t="shared" si="272"/>
        <v/>
      </c>
      <c r="AU568" s="25" t="str">
        <f t="shared" si="273"/>
        <v/>
      </c>
      <c r="AV568" s="25" t="str">
        <f t="shared" si="274"/>
        <v/>
      </c>
      <c r="AX568" t="str">
        <f>IF(BC568="","",IF(BC568&gt;0,COUNT($AY$2:AY568),""))</f>
        <v/>
      </c>
      <c r="AY568" s="25" t="str">
        <f t="shared" si="275"/>
        <v/>
      </c>
      <c r="AZ568" s="25" t="str">
        <f t="shared" si="276"/>
        <v/>
      </c>
      <c r="BA568" s="25" t="str">
        <f t="shared" si="277"/>
        <v/>
      </c>
      <c r="BB568" s="25" t="str">
        <f t="shared" si="278"/>
        <v/>
      </c>
      <c r="BC568" s="25" t="str">
        <f t="shared" si="279"/>
        <v/>
      </c>
      <c r="BD568" s="25" t="str">
        <f t="shared" si="280"/>
        <v/>
      </c>
      <c r="BE568" s="25" t="str">
        <f t="shared" si="281"/>
        <v/>
      </c>
      <c r="BF568" s="25" t="str">
        <f t="shared" si="282"/>
        <v/>
      </c>
      <c r="BG568" s="25" t="str">
        <f t="shared" si="283"/>
        <v/>
      </c>
      <c r="BH568" s="25" t="str">
        <f t="shared" si="284"/>
        <v/>
      </c>
      <c r="BI568" s="25" t="str">
        <f t="shared" si="285"/>
        <v/>
      </c>
      <c r="BJ568" s="25" t="str">
        <f t="shared" si="286"/>
        <v/>
      </c>
      <c r="BK568" s="25" t="str">
        <f t="shared" si="287"/>
        <v/>
      </c>
      <c r="BL568" s="25" t="str">
        <f t="shared" si="288"/>
        <v/>
      </c>
      <c r="BM568" s="25" t="str">
        <f t="shared" si="289"/>
        <v/>
      </c>
      <c r="BN568" s="25" t="str">
        <f t="shared" si="290"/>
        <v/>
      </c>
    </row>
    <row r="569" spans="1:66">
      <c r="A569" s="20" t="str">
        <f>IF('S.D. Paste sheet'!A569="","",'S.D. Paste sheet'!A569)</f>
        <v/>
      </c>
      <c r="B569" s="20" t="str">
        <f>IF('S.D. Paste sheet'!B569="","",'S.D. Paste sheet'!B569)</f>
        <v/>
      </c>
      <c r="C569" s="20" t="str">
        <f>IF('S.D. Paste sheet'!C569="","",'S.D. Paste sheet'!C569)</f>
        <v/>
      </c>
      <c r="D569" s="20" t="str">
        <f>IF('S.D. Paste sheet'!D569="","",'S.D. Paste sheet'!D569)</f>
        <v/>
      </c>
      <c r="E569" s="20" t="str">
        <f>IF('S.D. Paste sheet'!E569="","",UPPER('S.D. Paste sheet'!E569))</f>
        <v/>
      </c>
      <c r="F569" s="20" t="str">
        <f>IF('S.D. Paste sheet'!F569="","",'S.D. Paste sheet'!F569)</f>
        <v/>
      </c>
      <c r="G569" s="20" t="str">
        <f>IF('S.D. Paste sheet'!G569="","",UPPER('S.D. Paste sheet'!G569))</f>
        <v/>
      </c>
      <c r="H569" s="20" t="str">
        <f>IF('S.D. Paste sheet'!H569="","",UPPER('S.D. Paste sheet'!H569))</f>
        <v/>
      </c>
      <c r="I569" s="20" t="str">
        <f>IF('S.D. Paste sheet'!I569="","",'S.D. Paste sheet'!I569)</f>
        <v/>
      </c>
      <c r="J569" s="20" t="str">
        <f>IF('S.D. Paste sheet'!J569="","",'S.D. Paste sheet'!J569)</f>
        <v/>
      </c>
      <c r="K569" s="20" t="str">
        <f>IF('S.D. Paste sheet'!K569="","",'S.D. Paste sheet'!K569)</f>
        <v/>
      </c>
      <c r="L569" s="20" t="str">
        <f>IF('S.D. Paste sheet'!L569="","",'S.D. Paste sheet'!L569)</f>
        <v/>
      </c>
      <c r="M569" s="20" t="str">
        <f>IF('S.D. Paste sheet'!M569="","",'S.D. Paste sheet'!M569)</f>
        <v/>
      </c>
      <c r="N569" s="20" t="str">
        <f>IF('S.D. Paste sheet'!N569="","",'S.D. Paste sheet'!N569)</f>
        <v/>
      </c>
      <c r="O569" s="20" t="str">
        <f>IF('S.D. Paste sheet'!O569="","",'S.D. Paste sheet'!O569)</f>
        <v/>
      </c>
      <c r="P569" s="20" t="str">
        <f>IF('S.D. Paste sheet'!P569="","",'S.D. Paste sheet'!P569)</f>
        <v/>
      </c>
      <c r="Q569" s="20" t="str">
        <f>IF('S.D. Paste sheet'!Q569="","",'S.D. Paste sheet'!Q569)</f>
        <v/>
      </c>
      <c r="R569" s="20" t="str">
        <f>IF('S.D. Paste sheet'!R569="","",'S.D. Paste sheet'!R569)</f>
        <v/>
      </c>
      <c r="S569" s="20" t="str">
        <f>IF('S.D. Paste sheet'!S569="","",'S.D. Paste sheet'!S569)</f>
        <v/>
      </c>
      <c r="T569" s="20" t="str">
        <f>IF('S.D. Paste sheet'!T569="","",'S.D. Paste sheet'!T569)</f>
        <v/>
      </c>
      <c r="U569" s="20" t="str">
        <f>IF('S.D. Paste sheet'!U569="","",'S.D. Paste sheet'!U569)</f>
        <v/>
      </c>
      <c r="V569" s="20" t="str">
        <f>IF('S.D. Paste sheet'!V569="","",'S.D. Paste sheet'!V569)</f>
        <v/>
      </c>
      <c r="W569" s="20" t="str">
        <f>IF('S.D. Paste sheet'!W569="","",'S.D. Paste sheet'!W569)</f>
        <v/>
      </c>
      <c r="X569" s="20" t="str">
        <f>IF('S.D. Paste sheet'!X569="","",'S.D. Paste sheet'!X569)</f>
        <v/>
      </c>
      <c r="Y569" s="20" t="str">
        <f>IF('S.D. Paste sheet'!Y569="","",'S.D. Paste sheet'!Y569)</f>
        <v/>
      </c>
      <c r="Z569" s="20" t="str">
        <f>IF('S.D. Paste sheet'!Z569="","",'S.D. Paste sheet'!Z569)</f>
        <v/>
      </c>
      <c r="AA569" s="20" t="str">
        <f>IF('S.D. Paste sheet'!AA569="","",'S.D. Paste sheet'!AA569)</f>
        <v/>
      </c>
      <c r="AB569" s="20" t="str">
        <f>IF('S.D. Paste sheet'!AB569="","",'S.D. Paste sheet'!AB569)</f>
        <v/>
      </c>
      <c r="AC569" s="20" t="str">
        <f>IF('S.D. Paste sheet'!AC569="","",'S.D. Paste sheet'!AC569)</f>
        <v/>
      </c>
      <c r="AD569" s="20" t="str">
        <f>IF('S.D. Paste sheet'!AD569="","",'S.D. Paste sheet'!AD569)</f>
        <v/>
      </c>
      <c r="AE569" s="29"/>
      <c r="AF569" t="str">
        <f>IF(AK569="","",IF(AK569&gt;0,COUNT($AG$2:AG569),""))</f>
        <v/>
      </c>
      <c r="AG569" s="25" t="str">
        <f t="shared" si="259"/>
        <v/>
      </c>
      <c r="AH569" s="25" t="str">
        <f t="shared" si="260"/>
        <v/>
      </c>
      <c r="AI569" s="25" t="str">
        <f t="shared" si="261"/>
        <v/>
      </c>
      <c r="AJ569" s="25" t="str">
        <f t="shared" si="262"/>
        <v/>
      </c>
      <c r="AK569" s="25" t="str">
        <f t="shared" si="263"/>
        <v/>
      </c>
      <c r="AL569" s="25" t="str">
        <f t="shared" si="264"/>
        <v/>
      </c>
      <c r="AM569" s="25" t="str">
        <f t="shared" si="265"/>
        <v/>
      </c>
      <c r="AN569" s="25" t="str">
        <f t="shared" si="266"/>
        <v/>
      </c>
      <c r="AO569" s="25" t="str">
        <f t="shared" si="267"/>
        <v/>
      </c>
      <c r="AP569" s="25" t="str">
        <f t="shared" si="268"/>
        <v/>
      </c>
      <c r="AQ569" s="25" t="str">
        <f t="shared" si="269"/>
        <v/>
      </c>
      <c r="AR569" s="25" t="str">
        <f t="shared" si="270"/>
        <v/>
      </c>
      <c r="AS569" s="25" t="str">
        <f t="shared" si="271"/>
        <v/>
      </c>
      <c r="AT569" s="25" t="str">
        <f t="shared" si="272"/>
        <v/>
      </c>
      <c r="AU569" s="25" t="str">
        <f t="shared" si="273"/>
        <v/>
      </c>
      <c r="AV569" s="25" t="str">
        <f t="shared" si="274"/>
        <v/>
      </c>
      <c r="AX569" t="str">
        <f>IF(BC569="","",IF(BC569&gt;0,COUNT($AY$2:AY569),""))</f>
        <v/>
      </c>
      <c r="AY569" s="25" t="str">
        <f t="shared" si="275"/>
        <v/>
      </c>
      <c r="AZ569" s="25" t="str">
        <f t="shared" si="276"/>
        <v/>
      </c>
      <c r="BA569" s="25" t="str">
        <f t="shared" si="277"/>
        <v/>
      </c>
      <c r="BB569" s="25" t="str">
        <f t="shared" si="278"/>
        <v/>
      </c>
      <c r="BC569" s="25" t="str">
        <f t="shared" si="279"/>
        <v/>
      </c>
      <c r="BD569" s="25" t="str">
        <f t="shared" si="280"/>
        <v/>
      </c>
      <c r="BE569" s="25" t="str">
        <f t="shared" si="281"/>
        <v/>
      </c>
      <c r="BF569" s="25" t="str">
        <f t="shared" si="282"/>
        <v/>
      </c>
      <c r="BG569" s="25" t="str">
        <f t="shared" si="283"/>
        <v/>
      </c>
      <c r="BH569" s="25" t="str">
        <f t="shared" si="284"/>
        <v/>
      </c>
      <c r="BI569" s="25" t="str">
        <f t="shared" si="285"/>
        <v/>
      </c>
      <c r="BJ569" s="25" t="str">
        <f t="shared" si="286"/>
        <v/>
      </c>
      <c r="BK569" s="25" t="str">
        <f t="shared" si="287"/>
        <v/>
      </c>
      <c r="BL569" s="25" t="str">
        <f t="shared" si="288"/>
        <v/>
      </c>
      <c r="BM569" s="25" t="str">
        <f t="shared" si="289"/>
        <v/>
      </c>
      <c r="BN569" s="25" t="str">
        <f t="shared" si="290"/>
        <v/>
      </c>
    </row>
    <row r="570" spans="1:66">
      <c r="A570" s="20" t="str">
        <f>IF('S.D. Paste sheet'!A570="","",'S.D. Paste sheet'!A570)</f>
        <v/>
      </c>
      <c r="B570" s="20" t="str">
        <f>IF('S.D. Paste sheet'!B570="","",'S.D. Paste sheet'!B570)</f>
        <v/>
      </c>
      <c r="C570" s="20" t="str">
        <f>IF('S.D. Paste sheet'!C570="","",'S.D. Paste sheet'!C570)</f>
        <v/>
      </c>
      <c r="D570" s="20" t="str">
        <f>IF('S.D. Paste sheet'!D570="","",'S.D. Paste sheet'!D570)</f>
        <v/>
      </c>
      <c r="E570" s="20" t="str">
        <f>IF('S.D. Paste sheet'!E570="","",UPPER('S.D. Paste sheet'!E570))</f>
        <v/>
      </c>
      <c r="F570" s="20" t="str">
        <f>IF('S.D. Paste sheet'!F570="","",'S.D. Paste sheet'!F570)</f>
        <v/>
      </c>
      <c r="G570" s="20" t="str">
        <f>IF('S.D. Paste sheet'!G570="","",UPPER('S.D. Paste sheet'!G570))</f>
        <v/>
      </c>
      <c r="H570" s="20" t="str">
        <f>IF('S.D. Paste sheet'!H570="","",UPPER('S.D. Paste sheet'!H570))</f>
        <v/>
      </c>
      <c r="I570" s="20" t="str">
        <f>IF('S.D. Paste sheet'!I570="","",'S.D. Paste sheet'!I570)</f>
        <v/>
      </c>
      <c r="J570" s="20" t="str">
        <f>IF('S.D. Paste sheet'!J570="","",'S.D. Paste sheet'!J570)</f>
        <v/>
      </c>
      <c r="K570" s="20" t="str">
        <f>IF('S.D. Paste sheet'!K570="","",'S.D. Paste sheet'!K570)</f>
        <v/>
      </c>
      <c r="L570" s="20" t="str">
        <f>IF('S.D. Paste sheet'!L570="","",'S.D. Paste sheet'!L570)</f>
        <v/>
      </c>
      <c r="M570" s="20" t="str">
        <f>IF('S.D. Paste sheet'!M570="","",'S.D. Paste sheet'!M570)</f>
        <v/>
      </c>
      <c r="N570" s="20" t="str">
        <f>IF('S.D. Paste sheet'!N570="","",'S.D. Paste sheet'!N570)</f>
        <v/>
      </c>
      <c r="O570" s="20" t="str">
        <f>IF('S.D. Paste sheet'!O570="","",'S.D. Paste sheet'!O570)</f>
        <v/>
      </c>
      <c r="P570" s="20" t="str">
        <f>IF('S.D. Paste sheet'!P570="","",'S.D. Paste sheet'!P570)</f>
        <v/>
      </c>
      <c r="Q570" s="20" t="str">
        <f>IF('S.D. Paste sheet'!Q570="","",'S.D. Paste sheet'!Q570)</f>
        <v/>
      </c>
      <c r="R570" s="20" t="str">
        <f>IF('S.D. Paste sheet'!R570="","",'S.D. Paste sheet'!R570)</f>
        <v/>
      </c>
      <c r="S570" s="20" t="str">
        <f>IF('S.D. Paste sheet'!S570="","",'S.D. Paste sheet'!S570)</f>
        <v/>
      </c>
      <c r="T570" s="20" t="str">
        <f>IF('S.D. Paste sheet'!T570="","",'S.D. Paste sheet'!T570)</f>
        <v/>
      </c>
      <c r="U570" s="20" t="str">
        <f>IF('S.D. Paste sheet'!U570="","",'S.D. Paste sheet'!U570)</f>
        <v/>
      </c>
      <c r="V570" s="20" t="str">
        <f>IF('S.D. Paste sheet'!V570="","",'S.D. Paste sheet'!V570)</f>
        <v/>
      </c>
      <c r="W570" s="20" t="str">
        <f>IF('S.D. Paste sheet'!W570="","",'S.D. Paste sheet'!W570)</f>
        <v/>
      </c>
      <c r="X570" s="20" t="str">
        <f>IF('S.D. Paste sheet'!X570="","",'S.D. Paste sheet'!X570)</f>
        <v/>
      </c>
      <c r="Y570" s="20" t="str">
        <f>IF('S.D. Paste sheet'!Y570="","",'S.D. Paste sheet'!Y570)</f>
        <v/>
      </c>
      <c r="Z570" s="20" t="str">
        <f>IF('S.D. Paste sheet'!Z570="","",'S.D. Paste sheet'!Z570)</f>
        <v/>
      </c>
      <c r="AA570" s="20" t="str">
        <f>IF('S.D. Paste sheet'!AA570="","",'S.D. Paste sheet'!AA570)</f>
        <v/>
      </c>
      <c r="AB570" s="20" t="str">
        <f>IF('S.D. Paste sheet'!AB570="","",'S.D. Paste sheet'!AB570)</f>
        <v/>
      </c>
      <c r="AC570" s="20" t="str">
        <f>IF('S.D. Paste sheet'!AC570="","",'S.D. Paste sheet'!AC570)</f>
        <v/>
      </c>
      <c r="AD570" s="20" t="str">
        <f>IF('S.D. Paste sheet'!AD570="","",'S.D. Paste sheet'!AD570)</f>
        <v/>
      </c>
      <c r="AE570" s="29"/>
      <c r="AF570" t="str">
        <f>IF(AK570="","",IF(AK570&gt;0,COUNT($AG$2:AG570),""))</f>
        <v/>
      </c>
      <c r="AG570" s="25" t="str">
        <f t="shared" si="259"/>
        <v/>
      </c>
      <c r="AH570" s="25" t="str">
        <f t="shared" si="260"/>
        <v/>
      </c>
      <c r="AI570" s="25" t="str">
        <f t="shared" si="261"/>
        <v/>
      </c>
      <c r="AJ570" s="25" t="str">
        <f t="shared" si="262"/>
        <v/>
      </c>
      <c r="AK570" s="25" t="str">
        <f t="shared" si="263"/>
        <v/>
      </c>
      <c r="AL570" s="25" t="str">
        <f t="shared" si="264"/>
        <v/>
      </c>
      <c r="AM570" s="25" t="str">
        <f t="shared" si="265"/>
        <v/>
      </c>
      <c r="AN570" s="25" t="str">
        <f t="shared" si="266"/>
        <v/>
      </c>
      <c r="AO570" s="25" t="str">
        <f t="shared" si="267"/>
        <v/>
      </c>
      <c r="AP570" s="25" t="str">
        <f t="shared" si="268"/>
        <v/>
      </c>
      <c r="AQ570" s="25" t="str">
        <f t="shared" si="269"/>
        <v/>
      </c>
      <c r="AR570" s="25" t="str">
        <f t="shared" si="270"/>
        <v/>
      </c>
      <c r="AS570" s="25" t="str">
        <f t="shared" si="271"/>
        <v/>
      </c>
      <c r="AT570" s="25" t="str">
        <f t="shared" si="272"/>
        <v/>
      </c>
      <c r="AU570" s="25" t="str">
        <f t="shared" si="273"/>
        <v/>
      </c>
      <c r="AV570" s="25" t="str">
        <f t="shared" si="274"/>
        <v/>
      </c>
      <c r="AX570" t="str">
        <f>IF(BC570="","",IF(BC570&gt;0,COUNT($AY$2:AY570),""))</f>
        <v/>
      </c>
      <c r="AY570" s="25" t="str">
        <f t="shared" si="275"/>
        <v/>
      </c>
      <c r="AZ570" s="25" t="str">
        <f t="shared" si="276"/>
        <v/>
      </c>
      <c r="BA570" s="25" t="str">
        <f t="shared" si="277"/>
        <v/>
      </c>
      <c r="BB570" s="25" t="str">
        <f t="shared" si="278"/>
        <v/>
      </c>
      <c r="BC570" s="25" t="str">
        <f t="shared" si="279"/>
        <v/>
      </c>
      <c r="BD570" s="25" t="str">
        <f t="shared" si="280"/>
        <v/>
      </c>
      <c r="BE570" s="25" t="str">
        <f t="shared" si="281"/>
        <v/>
      </c>
      <c r="BF570" s="25" t="str">
        <f t="shared" si="282"/>
        <v/>
      </c>
      <c r="BG570" s="25" t="str">
        <f t="shared" si="283"/>
        <v/>
      </c>
      <c r="BH570" s="25" t="str">
        <f t="shared" si="284"/>
        <v/>
      </c>
      <c r="BI570" s="25" t="str">
        <f t="shared" si="285"/>
        <v/>
      </c>
      <c r="BJ570" s="25" t="str">
        <f t="shared" si="286"/>
        <v/>
      </c>
      <c r="BK570" s="25" t="str">
        <f t="shared" si="287"/>
        <v/>
      </c>
      <c r="BL570" s="25" t="str">
        <f t="shared" si="288"/>
        <v/>
      </c>
      <c r="BM570" s="25" t="str">
        <f t="shared" si="289"/>
        <v/>
      </c>
      <c r="BN570" s="25" t="str">
        <f t="shared" si="290"/>
        <v/>
      </c>
    </row>
    <row r="571" spans="1:66">
      <c r="A571" s="20" t="str">
        <f>IF('S.D. Paste sheet'!A571="","",'S.D. Paste sheet'!A571)</f>
        <v/>
      </c>
      <c r="B571" s="20" t="str">
        <f>IF('S.D. Paste sheet'!B571="","",'S.D. Paste sheet'!B571)</f>
        <v/>
      </c>
      <c r="C571" s="20" t="str">
        <f>IF('S.D. Paste sheet'!C571="","",'S.D. Paste sheet'!C571)</f>
        <v/>
      </c>
      <c r="D571" s="20" t="str">
        <f>IF('S.D. Paste sheet'!D571="","",'S.D. Paste sheet'!D571)</f>
        <v/>
      </c>
      <c r="E571" s="20" t="str">
        <f>IF('S.D. Paste sheet'!E571="","",UPPER('S.D. Paste sheet'!E571))</f>
        <v/>
      </c>
      <c r="F571" s="20" t="str">
        <f>IF('S.D. Paste sheet'!F571="","",'S.D. Paste sheet'!F571)</f>
        <v/>
      </c>
      <c r="G571" s="20" t="str">
        <f>IF('S.D. Paste sheet'!G571="","",UPPER('S.D. Paste sheet'!G571))</f>
        <v/>
      </c>
      <c r="H571" s="20" t="str">
        <f>IF('S.D. Paste sheet'!H571="","",UPPER('S.D. Paste sheet'!H571))</f>
        <v/>
      </c>
      <c r="I571" s="20" t="str">
        <f>IF('S.D. Paste sheet'!I571="","",'S.D. Paste sheet'!I571)</f>
        <v/>
      </c>
      <c r="J571" s="20" t="str">
        <f>IF('S.D. Paste sheet'!J571="","",'S.D. Paste sheet'!J571)</f>
        <v/>
      </c>
      <c r="K571" s="20" t="str">
        <f>IF('S.D. Paste sheet'!K571="","",'S.D. Paste sheet'!K571)</f>
        <v/>
      </c>
      <c r="L571" s="20" t="str">
        <f>IF('S.D. Paste sheet'!L571="","",'S.D. Paste sheet'!L571)</f>
        <v/>
      </c>
      <c r="M571" s="20" t="str">
        <f>IF('S.D. Paste sheet'!M571="","",'S.D. Paste sheet'!M571)</f>
        <v/>
      </c>
      <c r="N571" s="20" t="str">
        <f>IF('S.D. Paste sheet'!N571="","",'S.D. Paste sheet'!N571)</f>
        <v/>
      </c>
      <c r="O571" s="20" t="str">
        <f>IF('S.D. Paste sheet'!O571="","",'S.D. Paste sheet'!O571)</f>
        <v/>
      </c>
      <c r="P571" s="20" t="str">
        <f>IF('S.D. Paste sheet'!P571="","",'S.D. Paste sheet'!P571)</f>
        <v/>
      </c>
      <c r="Q571" s="20" t="str">
        <f>IF('S.D. Paste sheet'!Q571="","",'S.D. Paste sheet'!Q571)</f>
        <v/>
      </c>
      <c r="R571" s="20" t="str">
        <f>IF('S.D. Paste sheet'!R571="","",'S.D. Paste sheet'!R571)</f>
        <v/>
      </c>
      <c r="S571" s="20" t="str">
        <f>IF('S.D. Paste sheet'!S571="","",'S.D. Paste sheet'!S571)</f>
        <v/>
      </c>
      <c r="T571" s="20" t="str">
        <f>IF('S.D. Paste sheet'!T571="","",'S.D. Paste sheet'!T571)</f>
        <v/>
      </c>
      <c r="U571" s="20" t="str">
        <f>IF('S.D. Paste sheet'!U571="","",'S.D. Paste sheet'!U571)</f>
        <v/>
      </c>
      <c r="V571" s="20" t="str">
        <f>IF('S.D. Paste sheet'!V571="","",'S.D. Paste sheet'!V571)</f>
        <v/>
      </c>
      <c r="W571" s="20" t="str">
        <f>IF('S.D. Paste sheet'!W571="","",'S.D. Paste sheet'!W571)</f>
        <v/>
      </c>
      <c r="X571" s="20" t="str">
        <f>IF('S.D. Paste sheet'!X571="","",'S.D. Paste sheet'!X571)</f>
        <v/>
      </c>
      <c r="Y571" s="20" t="str">
        <f>IF('S.D. Paste sheet'!Y571="","",'S.D. Paste sheet'!Y571)</f>
        <v/>
      </c>
      <c r="Z571" s="20" t="str">
        <f>IF('S.D. Paste sheet'!Z571="","",'S.D. Paste sheet'!Z571)</f>
        <v/>
      </c>
      <c r="AA571" s="20" t="str">
        <f>IF('S.D. Paste sheet'!AA571="","",'S.D. Paste sheet'!AA571)</f>
        <v/>
      </c>
      <c r="AB571" s="20" t="str">
        <f>IF('S.D. Paste sheet'!AB571="","",'S.D. Paste sheet'!AB571)</f>
        <v/>
      </c>
      <c r="AC571" s="20" t="str">
        <f>IF('S.D. Paste sheet'!AC571="","",'S.D. Paste sheet'!AC571)</f>
        <v/>
      </c>
      <c r="AD571" s="20" t="str">
        <f>IF('S.D. Paste sheet'!AD571="","",'S.D. Paste sheet'!AD571)</f>
        <v/>
      </c>
      <c r="AE571" s="29"/>
      <c r="AF571" t="str">
        <f>IF(AK571="","",IF(AK571&gt;0,COUNT($AG$2:AG571),""))</f>
        <v/>
      </c>
      <c r="AG571" s="25" t="str">
        <f t="shared" si="259"/>
        <v/>
      </c>
      <c r="AH571" s="25" t="str">
        <f t="shared" si="260"/>
        <v/>
      </c>
      <c r="AI571" s="25" t="str">
        <f t="shared" si="261"/>
        <v/>
      </c>
      <c r="AJ571" s="25" t="str">
        <f t="shared" si="262"/>
        <v/>
      </c>
      <c r="AK571" s="25" t="str">
        <f t="shared" si="263"/>
        <v/>
      </c>
      <c r="AL571" s="25" t="str">
        <f t="shared" si="264"/>
        <v/>
      </c>
      <c r="AM571" s="25" t="str">
        <f t="shared" si="265"/>
        <v/>
      </c>
      <c r="AN571" s="25" t="str">
        <f t="shared" si="266"/>
        <v/>
      </c>
      <c r="AO571" s="25" t="str">
        <f t="shared" si="267"/>
        <v/>
      </c>
      <c r="AP571" s="25" t="str">
        <f t="shared" si="268"/>
        <v/>
      </c>
      <c r="AQ571" s="25" t="str">
        <f t="shared" si="269"/>
        <v/>
      </c>
      <c r="AR571" s="25" t="str">
        <f t="shared" si="270"/>
        <v/>
      </c>
      <c r="AS571" s="25" t="str">
        <f t="shared" si="271"/>
        <v/>
      </c>
      <c r="AT571" s="25" t="str">
        <f t="shared" si="272"/>
        <v/>
      </c>
      <c r="AU571" s="25" t="str">
        <f t="shared" si="273"/>
        <v/>
      </c>
      <c r="AV571" s="25" t="str">
        <f t="shared" si="274"/>
        <v/>
      </c>
      <c r="AX571" t="str">
        <f>IF(BC571="","",IF(BC571&gt;0,COUNT($AY$2:AY571),""))</f>
        <v/>
      </c>
      <c r="AY571" s="25" t="str">
        <f t="shared" si="275"/>
        <v/>
      </c>
      <c r="AZ571" s="25" t="str">
        <f t="shared" si="276"/>
        <v/>
      </c>
      <c r="BA571" s="25" t="str">
        <f t="shared" si="277"/>
        <v/>
      </c>
      <c r="BB571" s="25" t="str">
        <f t="shared" si="278"/>
        <v/>
      </c>
      <c r="BC571" s="25" t="str">
        <f t="shared" si="279"/>
        <v/>
      </c>
      <c r="BD571" s="25" t="str">
        <f t="shared" si="280"/>
        <v/>
      </c>
      <c r="BE571" s="25" t="str">
        <f t="shared" si="281"/>
        <v/>
      </c>
      <c r="BF571" s="25" t="str">
        <f t="shared" si="282"/>
        <v/>
      </c>
      <c r="BG571" s="25" t="str">
        <f t="shared" si="283"/>
        <v/>
      </c>
      <c r="BH571" s="25" t="str">
        <f t="shared" si="284"/>
        <v/>
      </c>
      <c r="BI571" s="25" t="str">
        <f t="shared" si="285"/>
        <v/>
      </c>
      <c r="BJ571" s="25" t="str">
        <f t="shared" si="286"/>
        <v/>
      </c>
      <c r="BK571" s="25" t="str">
        <f t="shared" si="287"/>
        <v/>
      </c>
      <c r="BL571" s="25" t="str">
        <f t="shared" si="288"/>
        <v/>
      </c>
      <c r="BM571" s="25" t="str">
        <f t="shared" si="289"/>
        <v/>
      </c>
      <c r="BN571" s="25" t="str">
        <f t="shared" si="290"/>
        <v/>
      </c>
    </row>
    <row r="572" spans="1:66">
      <c r="A572" s="20" t="str">
        <f>IF('S.D. Paste sheet'!A572="","",'S.D. Paste sheet'!A572)</f>
        <v/>
      </c>
      <c r="B572" s="20" t="str">
        <f>IF('S.D. Paste sheet'!B572="","",'S.D. Paste sheet'!B572)</f>
        <v/>
      </c>
      <c r="C572" s="20" t="str">
        <f>IF('S.D. Paste sheet'!C572="","",'S.D. Paste sheet'!C572)</f>
        <v/>
      </c>
      <c r="D572" s="20" t="str">
        <f>IF('S.D. Paste sheet'!D572="","",'S.D. Paste sheet'!D572)</f>
        <v/>
      </c>
      <c r="E572" s="20" t="str">
        <f>IF('S.D. Paste sheet'!E572="","",UPPER('S.D. Paste sheet'!E572))</f>
        <v/>
      </c>
      <c r="F572" s="20" t="str">
        <f>IF('S.D. Paste sheet'!F572="","",'S.D. Paste sheet'!F572)</f>
        <v/>
      </c>
      <c r="G572" s="20" t="str">
        <f>IF('S.D. Paste sheet'!G572="","",UPPER('S.D. Paste sheet'!G572))</f>
        <v/>
      </c>
      <c r="H572" s="20" t="str">
        <f>IF('S.D. Paste sheet'!H572="","",UPPER('S.D. Paste sheet'!H572))</f>
        <v/>
      </c>
      <c r="I572" s="20" t="str">
        <f>IF('S.D. Paste sheet'!I572="","",'S.D. Paste sheet'!I572)</f>
        <v/>
      </c>
      <c r="J572" s="20" t="str">
        <f>IF('S.D. Paste sheet'!J572="","",'S.D. Paste sheet'!J572)</f>
        <v/>
      </c>
      <c r="K572" s="20" t="str">
        <f>IF('S.D. Paste sheet'!K572="","",'S.D. Paste sheet'!K572)</f>
        <v/>
      </c>
      <c r="L572" s="20" t="str">
        <f>IF('S.D. Paste sheet'!L572="","",'S.D. Paste sheet'!L572)</f>
        <v/>
      </c>
      <c r="M572" s="20" t="str">
        <f>IF('S.D. Paste sheet'!M572="","",'S.D. Paste sheet'!M572)</f>
        <v/>
      </c>
      <c r="N572" s="20" t="str">
        <f>IF('S.D. Paste sheet'!N572="","",'S.D. Paste sheet'!N572)</f>
        <v/>
      </c>
      <c r="O572" s="20" t="str">
        <f>IF('S.D. Paste sheet'!O572="","",'S.D. Paste sheet'!O572)</f>
        <v/>
      </c>
      <c r="P572" s="20" t="str">
        <f>IF('S.D. Paste sheet'!P572="","",'S.D. Paste sheet'!P572)</f>
        <v/>
      </c>
      <c r="Q572" s="20" t="str">
        <f>IF('S.D. Paste sheet'!Q572="","",'S.D. Paste sheet'!Q572)</f>
        <v/>
      </c>
      <c r="R572" s="20" t="str">
        <f>IF('S.D. Paste sheet'!R572="","",'S.D. Paste sheet'!R572)</f>
        <v/>
      </c>
      <c r="S572" s="20" t="str">
        <f>IF('S.D. Paste sheet'!S572="","",'S.D. Paste sheet'!S572)</f>
        <v/>
      </c>
      <c r="T572" s="20" t="str">
        <f>IF('S.D. Paste sheet'!T572="","",'S.D. Paste sheet'!T572)</f>
        <v/>
      </c>
      <c r="U572" s="20" t="str">
        <f>IF('S.D. Paste sheet'!U572="","",'S.D. Paste sheet'!U572)</f>
        <v/>
      </c>
      <c r="V572" s="20" t="str">
        <f>IF('S.D. Paste sheet'!V572="","",'S.D. Paste sheet'!V572)</f>
        <v/>
      </c>
      <c r="W572" s="20" t="str">
        <f>IF('S.D. Paste sheet'!W572="","",'S.D. Paste sheet'!W572)</f>
        <v/>
      </c>
      <c r="X572" s="20" t="str">
        <f>IF('S.D. Paste sheet'!X572="","",'S.D. Paste sheet'!X572)</f>
        <v/>
      </c>
      <c r="Y572" s="20" t="str">
        <f>IF('S.D. Paste sheet'!Y572="","",'S.D. Paste sheet'!Y572)</f>
        <v/>
      </c>
      <c r="Z572" s="20" t="str">
        <f>IF('S.D. Paste sheet'!Z572="","",'S.D. Paste sheet'!Z572)</f>
        <v/>
      </c>
      <c r="AA572" s="20" t="str">
        <f>IF('S.D. Paste sheet'!AA572="","",'S.D. Paste sheet'!AA572)</f>
        <v/>
      </c>
      <c r="AB572" s="20" t="str">
        <f>IF('S.D. Paste sheet'!AB572="","",'S.D. Paste sheet'!AB572)</f>
        <v/>
      </c>
      <c r="AC572" s="20" t="str">
        <f>IF('S.D. Paste sheet'!AC572="","",'S.D. Paste sheet'!AC572)</f>
        <v/>
      </c>
      <c r="AD572" s="20" t="str">
        <f>IF('S.D. Paste sheet'!AD572="","",'S.D. Paste sheet'!AD572)</f>
        <v/>
      </c>
      <c r="AE572" s="29"/>
      <c r="AF572" t="str">
        <f>IF(AK572="","",IF(AK572&gt;0,COUNT($AG$2:AG572),""))</f>
        <v/>
      </c>
      <c r="AG572" s="25" t="str">
        <f t="shared" si="259"/>
        <v/>
      </c>
      <c r="AH572" s="25" t="str">
        <f t="shared" si="260"/>
        <v/>
      </c>
      <c r="AI572" s="25" t="str">
        <f t="shared" si="261"/>
        <v/>
      </c>
      <c r="AJ572" s="25" t="str">
        <f t="shared" si="262"/>
        <v/>
      </c>
      <c r="AK572" s="25" t="str">
        <f t="shared" si="263"/>
        <v/>
      </c>
      <c r="AL572" s="25" t="str">
        <f t="shared" si="264"/>
        <v/>
      </c>
      <c r="AM572" s="25" t="str">
        <f t="shared" si="265"/>
        <v/>
      </c>
      <c r="AN572" s="25" t="str">
        <f t="shared" si="266"/>
        <v/>
      </c>
      <c r="AO572" s="25" t="str">
        <f t="shared" si="267"/>
        <v/>
      </c>
      <c r="AP572" s="25" t="str">
        <f t="shared" si="268"/>
        <v/>
      </c>
      <c r="AQ572" s="25" t="str">
        <f t="shared" si="269"/>
        <v/>
      </c>
      <c r="AR572" s="25" t="str">
        <f t="shared" si="270"/>
        <v/>
      </c>
      <c r="AS572" s="25" t="str">
        <f t="shared" si="271"/>
        <v/>
      </c>
      <c r="AT572" s="25" t="str">
        <f t="shared" si="272"/>
        <v/>
      </c>
      <c r="AU572" s="25" t="str">
        <f t="shared" si="273"/>
        <v/>
      </c>
      <c r="AV572" s="25" t="str">
        <f t="shared" si="274"/>
        <v/>
      </c>
      <c r="AX572" t="str">
        <f>IF(BC572="","",IF(BC572&gt;0,COUNT($AY$2:AY572),""))</f>
        <v/>
      </c>
      <c r="AY572" s="25" t="str">
        <f t="shared" si="275"/>
        <v/>
      </c>
      <c r="AZ572" s="25" t="str">
        <f t="shared" si="276"/>
        <v/>
      </c>
      <c r="BA572" s="25" t="str">
        <f t="shared" si="277"/>
        <v/>
      </c>
      <c r="BB572" s="25" t="str">
        <f t="shared" si="278"/>
        <v/>
      </c>
      <c r="BC572" s="25" t="str">
        <f t="shared" si="279"/>
        <v/>
      </c>
      <c r="BD572" s="25" t="str">
        <f t="shared" si="280"/>
        <v/>
      </c>
      <c r="BE572" s="25" t="str">
        <f t="shared" si="281"/>
        <v/>
      </c>
      <c r="BF572" s="25" t="str">
        <f t="shared" si="282"/>
        <v/>
      </c>
      <c r="BG572" s="25" t="str">
        <f t="shared" si="283"/>
        <v/>
      </c>
      <c r="BH572" s="25" t="str">
        <f t="shared" si="284"/>
        <v/>
      </c>
      <c r="BI572" s="25" t="str">
        <f t="shared" si="285"/>
        <v/>
      </c>
      <c r="BJ572" s="25" t="str">
        <f t="shared" si="286"/>
        <v/>
      </c>
      <c r="BK572" s="25" t="str">
        <f t="shared" si="287"/>
        <v/>
      </c>
      <c r="BL572" s="25" t="str">
        <f t="shared" si="288"/>
        <v/>
      </c>
      <c r="BM572" s="25" t="str">
        <f t="shared" si="289"/>
        <v/>
      </c>
      <c r="BN572" s="25" t="str">
        <f t="shared" si="290"/>
        <v/>
      </c>
    </row>
    <row r="573" spans="1:66">
      <c r="A573" s="20" t="str">
        <f>IF('S.D. Paste sheet'!A573="","",'S.D. Paste sheet'!A573)</f>
        <v/>
      </c>
      <c r="B573" s="20" t="str">
        <f>IF('S.D. Paste sheet'!B573="","",'S.D. Paste sheet'!B573)</f>
        <v/>
      </c>
      <c r="C573" s="20" t="str">
        <f>IF('S.D. Paste sheet'!C573="","",'S.D. Paste sheet'!C573)</f>
        <v/>
      </c>
      <c r="D573" s="20" t="str">
        <f>IF('S.D. Paste sheet'!D573="","",'S.D. Paste sheet'!D573)</f>
        <v/>
      </c>
      <c r="E573" s="20" t="str">
        <f>IF('S.D. Paste sheet'!E573="","",UPPER('S.D. Paste sheet'!E573))</f>
        <v/>
      </c>
      <c r="F573" s="20" t="str">
        <f>IF('S.D. Paste sheet'!F573="","",'S.D. Paste sheet'!F573)</f>
        <v/>
      </c>
      <c r="G573" s="20" t="str">
        <f>IF('S.D. Paste sheet'!G573="","",UPPER('S.D. Paste sheet'!G573))</f>
        <v/>
      </c>
      <c r="H573" s="20" t="str">
        <f>IF('S.D. Paste sheet'!H573="","",UPPER('S.D. Paste sheet'!H573))</f>
        <v/>
      </c>
      <c r="I573" s="20" t="str">
        <f>IF('S.D. Paste sheet'!I573="","",'S.D. Paste sheet'!I573)</f>
        <v/>
      </c>
      <c r="J573" s="20" t="str">
        <f>IF('S.D. Paste sheet'!J573="","",'S.D. Paste sheet'!J573)</f>
        <v/>
      </c>
      <c r="K573" s="20" t="str">
        <f>IF('S.D. Paste sheet'!K573="","",'S.D. Paste sheet'!K573)</f>
        <v/>
      </c>
      <c r="L573" s="20" t="str">
        <f>IF('S.D. Paste sheet'!L573="","",'S.D. Paste sheet'!L573)</f>
        <v/>
      </c>
      <c r="M573" s="20" t="str">
        <f>IF('S.D. Paste sheet'!M573="","",'S.D. Paste sheet'!M573)</f>
        <v/>
      </c>
      <c r="N573" s="20" t="str">
        <f>IF('S.D. Paste sheet'!N573="","",'S.D. Paste sheet'!N573)</f>
        <v/>
      </c>
      <c r="O573" s="20" t="str">
        <f>IF('S.D. Paste sheet'!O573="","",'S.D. Paste sheet'!O573)</f>
        <v/>
      </c>
      <c r="P573" s="20" t="str">
        <f>IF('S.D. Paste sheet'!P573="","",'S.D. Paste sheet'!P573)</f>
        <v/>
      </c>
      <c r="Q573" s="20" t="str">
        <f>IF('S.D. Paste sheet'!Q573="","",'S.D. Paste sheet'!Q573)</f>
        <v/>
      </c>
      <c r="R573" s="20" t="str">
        <f>IF('S.D. Paste sheet'!R573="","",'S.D. Paste sheet'!R573)</f>
        <v/>
      </c>
      <c r="S573" s="20" t="str">
        <f>IF('S.D. Paste sheet'!S573="","",'S.D. Paste sheet'!S573)</f>
        <v/>
      </c>
      <c r="T573" s="20" t="str">
        <f>IF('S.D. Paste sheet'!T573="","",'S.D. Paste sheet'!T573)</f>
        <v/>
      </c>
      <c r="U573" s="20" t="str">
        <f>IF('S.D. Paste sheet'!U573="","",'S.D. Paste sheet'!U573)</f>
        <v/>
      </c>
      <c r="V573" s="20" t="str">
        <f>IF('S.D. Paste sheet'!V573="","",'S.D. Paste sheet'!V573)</f>
        <v/>
      </c>
      <c r="W573" s="20" t="str">
        <f>IF('S.D. Paste sheet'!W573="","",'S.D. Paste sheet'!W573)</f>
        <v/>
      </c>
      <c r="X573" s="20" t="str">
        <f>IF('S.D. Paste sheet'!X573="","",'S.D. Paste sheet'!X573)</f>
        <v/>
      </c>
      <c r="Y573" s="20" t="str">
        <f>IF('S.D. Paste sheet'!Y573="","",'S.D. Paste sheet'!Y573)</f>
        <v/>
      </c>
      <c r="Z573" s="20" t="str">
        <f>IF('S.D. Paste sheet'!Z573="","",'S.D. Paste sheet'!Z573)</f>
        <v/>
      </c>
      <c r="AA573" s="20" t="str">
        <f>IF('S.D. Paste sheet'!AA573="","",'S.D. Paste sheet'!AA573)</f>
        <v/>
      </c>
      <c r="AB573" s="20" t="str">
        <f>IF('S.D. Paste sheet'!AB573="","",'S.D. Paste sheet'!AB573)</f>
        <v/>
      </c>
      <c r="AC573" s="20" t="str">
        <f>IF('S.D. Paste sheet'!AC573="","",'S.D. Paste sheet'!AC573)</f>
        <v/>
      </c>
      <c r="AD573" s="20" t="str">
        <f>IF('S.D. Paste sheet'!AD573="","",'S.D. Paste sheet'!AD573)</f>
        <v/>
      </c>
      <c r="AE573" s="29"/>
      <c r="AF573" t="str">
        <f>IF(AK573="","",IF(AK573&gt;0,COUNT($AG$2:AG573),""))</f>
        <v/>
      </c>
      <c r="AG573" s="25" t="str">
        <f t="shared" si="259"/>
        <v/>
      </c>
      <c r="AH573" s="25" t="str">
        <f t="shared" si="260"/>
        <v/>
      </c>
      <c r="AI573" s="25" t="str">
        <f t="shared" si="261"/>
        <v/>
      </c>
      <c r="AJ573" s="25" t="str">
        <f t="shared" si="262"/>
        <v/>
      </c>
      <c r="AK573" s="25" t="str">
        <f t="shared" si="263"/>
        <v/>
      </c>
      <c r="AL573" s="25" t="str">
        <f t="shared" si="264"/>
        <v/>
      </c>
      <c r="AM573" s="25" t="str">
        <f t="shared" si="265"/>
        <v/>
      </c>
      <c r="AN573" s="25" t="str">
        <f t="shared" si="266"/>
        <v/>
      </c>
      <c r="AO573" s="25" t="str">
        <f t="shared" si="267"/>
        <v/>
      </c>
      <c r="AP573" s="25" t="str">
        <f t="shared" si="268"/>
        <v/>
      </c>
      <c r="AQ573" s="25" t="str">
        <f t="shared" si="269"/>
        <v/>
      </c>
      <c r="AR573" s="25" t="str">
        <f t="shared" si="270"/>
        <v/>
      </c>
      <c r="AS573" s="25" t="str">
        <f t="shared" si="271"/>
        <v/>
      </c>
      <c r="AT573" s="25" t="str">
        <f t="shared" si="272"/>
        <v/>
      </c>
      <c r="AU573" s="25" t="str">
        <f t="shared" si="273"/>
        <v/>
      </c>
      <c r="AV573" s="25" t="str">
        <f t="shared" si="274"/>
        <v/>
      </c>
      <c r="AX573" t="str">
        <f>IF(BC573="","",IF(BC573&gt;0,COUNT($AY$2:AY573),""))</f>
        <v/>
      </c>
      <c r="AY573" s="25" t="str">
        <f t="shared" si="275"/>
        <v/>
      </c>
      <c r="AZ573" s="25" t="str">
        <f t="shared" si="276"/>
        <v/>
      </c>
      <c r="BA573" s="25" t="str">
        <f t="shared" si="277"/>
        <v/>
      </c>
      <c r="BB573" s="25" t="str">
        <f t="shared" si="278"/>
        <v/>
      </c>
      <c r="BC573" s="25" t="str">
        <f t="shared" si="279"/>
        <v/>
      </c>
      <c r="BD573" s="25" t="str">
        <f t="shared" si="280"/>
        <v/>
      </c>
      <c r="BE573" s="25" t="str">
        <f t="shared" si="281"/>
        <v/>
      </c>
      <c r="BF573" s="25" t="str">
        <f t="shared" si="282"/>
        <v/>
      </c>
      <c r="BG573" s="25" t="str">
        <f t="shared" si="283"/>
        <v/>
      </c>
      <c r="BH573" s="25" t="str">
        <f t="shared" si="284"/>
        <v/>
      </c>
      <c r="BI573" s="25" t="str">
        <f t="shared" si="285"/>
        <v/>
      </c>
      <c r="BJ573" s="25" t="str">
        <f t="shared" si="286"/>
        <v/>
      </c>
      <c r="BK573" s="25" t="str">
        <f t="shared" si="287"/>
        <v/>
      </c>
      <c r="BL573" s="25" t="str">
        <f t="shared" si="288"/>
        <v/>
      </c>
      <c r="BM573" s="25" t="str">
        <f t="shared" si="289"/>
        <v/>
      </c>
      <c r="BN573" s="25" t="str">
        <f t="shared" si="290"/>
        <v/>
      </c>
    </row>
    <row r="574" spans="1:66">
      <c r="A574" s="20" t="str">
        <f>IF('S.D. Paste sheet'!A574="","",'S.D. Paste sheet'!A574)</f>
        <v/>
      </c>
      <c r="B574" s="20" t="str">
        <f>IF('S.D. Paste sheet'!B574="","",'S.D. Paste sheet'!B574)</f>
        <v/>
      </c>
      <c r="C574" s="20" t="str">
        <f>IF('S.D. Paste sheet'!C574="","",'S.D. Paste sheet'!C574)</f>
        <v/>
      </c>
      <c r="D574" s="20" t="str">
        <f>IF('S.D. Paste sheet'!D574="","",'S.D. Paste sheet'!D574)</f>
        <v/>
      </c>
      <c r="E574" s="20" t="str">
        <f>IF('S.D. Paste sheet'!E574="","",UPPER('S.D. Paste sheet'!E574))</f>
        <v/>
      </c>
      <c r="F574" s="20" t="str">
        <f>IF('S.D. Paste sheet'!F574="","",'S.D. Paste sheet'!F574)</f>
        <v/>
      </c>
      <c r="G574" s="20" t="str">
        <f>IF('S.D. Paste sheet'!G574="","",UPPER('S.D. Paste sheet'!G574))</f>
        <v/>
      </c>
      <c r="H574" s="20" t="str">
        <f>IF('S.D. Paste sheet'!H574="","",UPPER('S.D. Paste sheet'!H574))</f>
        <v/>
      </c>
      <c r="I574" s="20" t="str">
        <f>IF('S.D. Paste sheet'!I574="","",'S.D. Paste sheet'!I574)</f>
        <v/>
      </c>
      <c r="J574" s="20" t="str">
        <f>IF('S.D. Paste sheet'!J574="","",'S.D. Paste sheet'!J574)</f>
        <v/>
      </c>
      <c r="K574" s="20" t="str">
        <f>IF('S.D. Paste sheet'!K574="","",'S.D. Paste sheet'!K574)</f>
        <v/>
      </c>
      <c r="L574" s="20" t="str">
        <f>IF('S.D. Paste sheet'!L574="","",'S.D. Paste sheet'!L574)</f>
        <v/>
      </c>
      <c r="M574" s="20" t="str">
        <f>IF('S.D. Paste sheet'!M574="","",'S.D. Paste sheet'!M574)</f>
        <v/>
      </c>
      <c r="N574" s="20" t="str">
        <f>IF('S.D. Paste sheet'!N574="","",'S.D. Paste sheet'!N574)</f>
        <v/>
      </c>
      <c r="O574" s="20" t="str">
        <f>IF('S.D. Paste sheet'!O574="","",'S.D. Paste sheet'!O574)</f>
        <v/>
      </c>
      <c r="P574" s="20" t="str">
        <f>IF('S.D. Paste sheet'!P574="","",'S.D. Paste sheet'!P574)</f>
        <v/>
      </c>
      <c r="Q574" s="20" t="str">
        <f>IF('S.D. Paste sheet'!Q574="","",'S.D. Paste sheet'!Q574)</f>
        <v/>
      </c>
      <c r="R574" s="20" t="str">
        <f>IF('S.D. Paste sheet'!R574="","",'S.D. Paste sheet'!R574)</f>
        <v/>
      </c>
      <c r="S574" s="20" t="str">
        <f>IF('S.D. Paste sheet'!S574="","",'S.D. Paste sheet'!S574)</f>
        <v/>
      </c>
      <c r="T574" s="20" t="str">
        <f>IF('S.D. Paste sheet'!T574="","",'S.D. Paste sheet'!T574)</f>
        <v/>
      </c>
      <c r="U574" s="20" t="str">
        <f>IF('S.D. Paste sheet'!U574="","",'S.D. Paste sheet'!U574)</f>
        <v/>
      </c>
      <c r="V574" s="20" t="str">
        <f>IF('S.D. Paste sheet'!V574="","",'S.D. Paste sheet'!V574)</f>
        <v/>
      </c>
      <c r="W574" s="20" t="str">
        <f>IF('S.D. Paste sheet'!W574="","",'S.D. Paste sheet'!W574)</f>
        <v/>
      </c>
      <c r="X574" s="20" t="str">
        <f>IF('S.D. Paste sheet'!X574="","",'S.D. Paste sheet'!X574)</f>
        <v/>
      </c>
      <c r="Y574" s="20" t="str">
        <f>IF('S.D. Paste sheet'!Y574="","",'S.D. Paste sheet'!Y574)</f>
        <v/>
      </c>
      <c r="Z574" s="20" t="str">
        <f>IF('S.D. Paste sheet'!Z574="","",'S.D. Paste sheet'!Z574)</f>
        <v/>
      </c>
      <c r="AA574" s="20" t="str">
        <f>IF('S.D. Paste sheet'!AA574="","",'S.D. Paste sheet'!AA574)</f>
        <v/>
      </c>
      <c r="AB574" s="20" t="str">
        <f>IF('S.D. Paste sheet'!AB574="","",'S.D. Paste sheet'!AB574)</f>
        <v/>
      </c>
      <c r="AC574" s="20" t="str">
        <f>IF('S.D. Paste sheet'!AC574="","",'S.D. Paste sheet'!AC574)</f>
        <v/>
      </c>
      <c r="AD574" s="20" t="str">
        <f>IF('S.D. Paste sheet'!AD574="","",'S.D. Paste sheet'!AD574)</f>
        <v/>
      </c>
      <c r="AE574" s="29"/>
      <c r="AF574" t="str">
        <f>IF(AK574="","",IF(AK574&gt;0,COUNT($AG$2:AG574),""))</f>
        <v/>
      </c>
      <c r="AG574" s="25" t="str">
        <f t="shared" si="259"/>
        <v/>
      </c>
      <c r="AH574" s="25" t="str">
        <f t="shared" si="260"/>
        <v/>
      </c>
      <c r="AI574" s="25" t="str">
        <f t="shared" si="261"/>
        <v/>
      </c>
      <c r="AJ574" s="25" t="str">
        <f t="shared" si="262"/>
        <v/>
      </c>
      <c r="AK574" s="25" t="str">
        <f t="shared" si="263"/>
        <v/>
      </c>
      <c r="AL574" s="25" t="str">
        <f t="shared" si="264"/>
        <v/>
      </c>
      <c r="AM574" s="25" t="str">
        <f t="shared" si="265"/>
        <v/>
      </c>
      <c r="AN574" s="25" t="str">
        <f t="shared" si="266"/>
        <v/>
      </c>
      <c r="AO574" s="25" t="str">
        <f t="shared" si="267"/>
        <v/>
      </c>
      <c r="AP574" s="25" t="str">
        <f t="shared" si="268"/>
        <v/>
      </c>
      <c r="AQ574" s="25" t="str">
        <f t="shared" si="269"/>
        <v/>
      </c>
      <c r="AR574" s="25" t="str">
        <f t="shared" si="270"/>
        <v/>
      </c>
      <c r="AS574" s="25" t="str">
        <f t="shared" si="271"/>
        <v/>
      </c>
      <c r="AT574" s="25" t="str">
        <f t="shared" si="272"/>
        <v/>
      </c>
      <c r="AU574" s="25" t="str">
        <f t="shared" si="273"/>
        <v/>
      </c>
      <c r="AV574" s="25" t="str">
        <f t="shared" si="274"/>
        <v/>
      </c>
      <c r="AX574" t="str">
        <f>IF(BC574="","",IF(BC574&gt;0,COUNT($AY$2:AY574),""))</f>
        <v/>
      </c>
      <c r="AY574" s="25" t="str">
        <f t="shared" si="275"/>
        <v/>
      </c>
      <c r="AZ574" s="25" t="str">
        <f t="shared" si="276"/>
        <v/>
      </c>
      <c r="BA574" s="25" t="str">
        <f t="shared" si="277"/>
        <v/>
      </c>
      <c r="BB574" s="25" t="str">
        <f t="shared" si="278"/>
        <v/>
      </c>
      <c r="BC574" s="25" t="str">
        <f t="shared" si="279"/>
        <v/>
      </c>
      <c r="BD574" s="25" t="str">
        <f t="shared" si="280"/>
        <v/>
      </c>
      <c r="BE574" s="25" t="str">
        <f t="shared" si="281"/>
        <v/>
      </c>
      <c r="BF574" s="25" t="str">
        <f t="shared" si="282"/>
        <v/>
      </c>
      <c r="BG574" s="25" t="str">
        <f t="shared" si="283"/>
        <v/>
      </c>
      <c r="BH574" s="25" t="str">
        <f t="shared" si="284"/>
        <v/>
      </c>
      <c r="BI574" s="25" t="str">
        <f t="shared" si="285"/>
        <v/>
      </c>
      <c r="BJ574" s="25" t="str">
        <f t="shared" si="286"/>
        <v/>
      </c>
      <c r="BK574" s="25" t="str">
        <f t="shared" si="287"/>
        <v/>
      </c>
      <c r="BL574" s="25" t="str">
        <f t="shared" si="288"/>
        <v/>
      </c>
      <c r="BM574" s="25" t="str">
        <f t="shared" si="289"/>
        <v/>
      </c>
      <c r="BN574" s="25" t="str">
        <f t="shared" si="290"/>
        <v/>
      </c>
    </row>
    <row r="575" spans="1:66">
      <c r="A575" s="20" t="str">
        <f>IF('S.D. Paste sheet'!A575="","",'S.D. Paste sheet'!A575)</f>
        <v/>
      </c>
      <c r="B575" s="20" t="str">
        <f>IF('S.D. Paste sheet'!B575="","",'S.D. Paste sheet'!B575)</f>
        <v/>
      </c>
      <c r="C575" s="20" t="str">
        <f>IF('S.D. Paste sheet'!C575="","",'S.D. Paste sheet'!C575)</f>
        <v/>
      </c>
      <c r="D575" s="20" t="str">
        <f>IF('S.D. Paste sheet'!D575="","",'S.D. Paste sheet'!D575)</f>
        <v/>
      </c>
      <c r="E575" s="20" t="str">
        <f>IF('S.D. Paste sheet'!E575="","",UPPER('S.D. Paste sheet'!E575))</f>
        <v/>
      </c>
      <c r="F575" s="20" t="str">
        <f>IF('S.D. Paste sheet'!F575="","",'S.D. Paste sheet'!F575)</f>
        <v/>
      </c>
      <c r="G575" s="20" t="str">
        <f>IF('S.D. Paste sheet'!G575="","",UPPER('S.D. Paste sheet'!G575))</f>
        <v/>
      </c>
      <c r="H575" s="20" t="str">
        <f>IF('S.D. Paste sheet'!H575="","",UPPER('S.D. Paste sheet'!H575))</f>
        <v/>
      </c>
      <c r="I575" s="20" t="str">
        <f>IF('S.D. Paste sheet'!I575="","",'S.D. Paste sheet'!I575)</f>
        <v/>
      </c>
      <c r="J575" s="20" t="str">
        <f>IF('S.D. Paste sheet'!J575="","",'S.D. Paste sheet'!J575)</f>
        <v/>
      </c>
      <c r="K575" s="20" t="str">
        <f>IF('S.D. Paste sheet'!K575="","",'S.D. Paste sheet'!K575)</f>
        <v/>
      </c>
      <c r="L575" s="20" t="str">
        <f>IF('S.D. Paste sheet'!L575="","",'S.D. Paste sheet'!L575)</f>
        <v/>
      </c>
      <c r="M575" s="20" t="str">
        <f>IF('S.D. Paste sheet'!M575="","",'S.D. Paste sheet'!M575)</f>
        <v/>
      </c>
      <c r="N575" s="20" t="str">
        <f>IF('S.D. Paste sheet'!N575="","",'S.D. Paste sheet'!N575)</f>
        <v/>
      </c>
      <c r="O575" s="20" t="str">
        <f>IF('S.D. Paste sheet'!O575="","",'S.D. Paste sheet'!O575)</f>
        <v/>
      </c>
      <c r="P575" s="20" t="str">
        <f>IF('S.D. Paste sheet'!P575="","",'S.D. Paste sheet'!P575)</f>
        <v/>
      </c>
      <c r="Q575" s="20" t="str">
        <f>IF('S.D. Paste sheet'!Q575="","",'S.D. Paste sheet'!Q575)</f>
        <v/>
      </c>
      <c r="R575" s="20" t="str">
        <f>IF('S.D. Paste sheet'!R575="","",'S.D. Paste sheet'!R575)</f>
        <v/>
      </c>
      <c r="S575" s="20" t="str">
        <f>IF('S.D. Paste sheet'!S575="","",'S.D. Paste sheet'!S575)</f>
        <v/>
      </c>
      <c r="T575" s="20" t="str">
        <f>IF('S.D. Paste sheet'!T575="","",'S.D. Paste sheet'!T575)</f>
        <v/>
      </c>
      <c r="U575" s="20" t="str">
        <f>IF('S.D. Paste sheet'!U575="","",'S.D. Paste sheet'!U575)</f>
        <v/>
      </c>
      <c r="V575" s="20" t="str">
        <f>IF('S.D. Paste sheet'!V575="","",'S.D. Paste sheet'!V575)</f>
        <v/>
      </c>
      <c r="W575" s="20" t="str">
        <f>IF('S.D. Paste sheet'!W575="","",'S.D. Paste sheet'!W575)</f>
        <v/>
      </c>
      <c r="X575" s="20" t="str">
        <f>IF('S.D. Paste sheet'!X575="","",'S.D. Paste sheet'!X575)</f>
        <v/>
      </c>
      <c r="Y575" s="20" t="str">
        <f>IF('S.D. Paste sheet'!Y575="","",'S.D. Paste sheet'!Y575)</f>
        <v/>
      </c>
      <c r="Z575" s="20" t="str">
        <f>IF('S.D. Paste sheet'!Z575="","",'S.D. Paste sheet'!Z575)</f>
        <v/>
      </c>
      <c r="AA575" s="20" t="str">
        <f>IF('S.D. Paste sheet'!AA575="","",'S.D. Paste sheet'!AA575)</f>
        <v/>
      </c>
      <c r="AB575" s="20" t="str">
        <f>IF('S.D. Paste sheet'!AB575="","",'S.D. Paste sheet'!AB575)</f>
        <v/>
      </c>
      <c r="AC575" s="20" t="str">
        <f>IF('S.D. Paste sheet'!AC575="","",'S.D. Paste sheet'!AC575)</f>
        <v/>
      </c>
      <c r="AD575" s="20" t="str">
        <f>IF('S.D. Paste sheet'!AD575="","",'S.D. Paste sheet'!AD575)</f>
        <v/>
      </c>
      <c r="AE575" s="29"/>
      <c r="AF575" t="str">
        <f>IF(AK575="","",IF(AK575&gt;0,COUNT($AG$2:AG575),""))</f>
        <v/>
      </c>
      <c r="AG575" s="25" t="str">
        <f t="shared" si="259"/>
        <v/>
      </c>
      <c r="AH575" s="25" t="str">
        <f t="shared" si="260"/>
        <v/>
      </c>
      <c r="AI575" s="25" t="str">
        <f t="shared" si="261"/>
        <v/>
      </c>
      <c r="AJ575" s="25" t="str">
        <f t="shared" si="262"/>
        <v/>
      </c>
      <c r="AK575" s="25" t="str">
        <f t="shared" si="263"/>
        <v/>
      </c>
      <c r="AL575" s="25" t="str">
        <f t="shared" si="264"/>
        <v/>
      </c>
      <c r="AM575" s="25" t="str">
        <f t="shared" si="265"/>
        <v/>
      </c>
      <c r="AN575" s="25" t="str">
        <f t="shared" si="266"/>
        <v/>
      </c>
      <c r="AO575" s="25" t="str">
        <f t="shared" si="267"/>
        <v/>
      </c>
      <c r="AP575" s="25" t="str">
        <f t="shared" si="268"/>
        <v/>
      </c>
      <c r="AQ575" s="25" t="str">
        <f t="shared" si="269"/>
        <v/>
      </c>
      <c r="AR575" s="25" t="str">
        <f t="shared" si="270"/>
        <v/>
      </c>
      <c r="AS575" s="25" t="str">
        <f t="shared" si="271"/>
        <v/>
      </c>
      <c r="AT575" s="25" t="str">
        <f t="shared" si="272"/>
        <v/>
      </c>
      <c r="AU575" s="25" t="str">
        <f t="shared" si="273"/>
        <v/>
      </c>
      <c r="AV575" s="25" t="str">
        <f t="shared" si="274"/>
        <v/>
      </c>
      <c r="AX575" t="str">
        <f>IF(BC575="","",IF(BC575&gt;0,COUNT($AY$2:AY575),""))</f>
        <v/>
      </c>
      <c r="AY575" s="25" t="str">
        <f t="shared" si="275"/>
        <v/>
      </c>
      <c r="AZ575" s="25" t="str">
        <f t="shared" si="276"/>
        <v/>
      </c>
      <c r="BA575" s="25" t="str">
        <f t="shared" si="277"/>
        <v/>
      </c>
      <c r="BB575" s="25" t="str">
        <f t="shared" si="278"/>
        <v/>
      </c>
      <c r="BC575" s="25" t="str">
        <f t="shared" si="279"/>
        <v/>
      </c>
      <c r="BD575" s="25" t="str">
        <f t="shared" si="280"/>
        <v/>
      </c>
      <c r="BE575" s="25" t="str">
        <f t="shared" si="281"/>
        <v/>
      </c>
      <c r="BF575" s="25" t="str">
        <f t="shared" si="282"/>
        <v/>
      </c>
      <c r="BG575" s="25" t="str">
        <f t="shared" si="283"/>
        <v/>
      </c>
      <c r="BH575" s="25" t="str">
        <f t="shared" si="284"/>
        <v/>
      </c>
      <c r="BI575" s="25" t="str">
        <f t="shared" si="285"/>
        <v/>
      </c>
      <c r="BJ575" s="25" t="str">
        <f t="shared" si="286"/>
        <v/>
      </c>
      <c r="BK575" s="25" t="str">
        <f t="shared" si="287"/>
        <v/>
      </c>
      <c r="BL575" s="25" t="str">
        <f t="shared" si="288"/>
        <v/>
      </c>
      <c r="BM575" s="25" t="str">
        <f t="shared" si="289"/>
        <v/>
      </c>
      <c r="BN575" s="25" t="str">
        <f t="shared" si="290"/>
        <v/>
      </c>
    </row>
    <row r="576" spans="1:66">
      <c r="A576" s="20" t="str">
        <f>IF('S.D. Paste sheet'!A576="","",'S.D. Paste sheet'!A576)</f>
        <v/>
      </c>
      <c r="B576" s="20" t="str">
        <f>IF('S.D. Paste sheet'!B576="","",'S.D. Paste sheet'!B576)</f>
        <v/>
      </c>
      <c r="C576" s="20" t="str">
        <f>IF('S.D. Paste sheet'!C576="","",'S.D. Paste sheet'!C576)</f>
        <v/>
      </c>
      <c r="D576" s="20" t="str">
        <f>IF('S.D. Paste sheet'!D576="","",'S.D. Paste sheet'!D576)</f>
        <v/>
      </c>
      <c r="E576" s="20" t="str">
        <f>IF('S.D. Paste sheet'!E576="","",UPPER('S.D. Paste sheet'!E576))</f>
        <v/>
      </c>
      <c r="F576" s="20" t="str">
        <f>IF('S.D. Paste sheet'!F576="","",'S.D. Paste sheet'!F576)</f>
        <v/>
      </c>
      <c r="G576" s="20" t="str">
        <f>IF('S.D. Paste sheet'!G576="","",UPPER('S.D. Paste sheet'!G576))</f>
        <v/>
      </c>
      <c r="H576" s="20" t="str">
        <f>IF('S.D. Paste sheet'!H576="","",UPPER('S.D. Paste sheet'!H576))</f>
        <v/>
      </c>
      <c r="I576" s="20" t="str">
        <f>IF('S.D. Paste sheet'!I576="","",'S.D. Paste sheet'!I576)</f>
        <v/>
      </c>
      <c r="J576" s="20" t="str">
        <f>IF('S.D. Paste sheet'!J576="","",'S.D. Paste sheet'!J576)</f>
        <v/>
      </c>
      <c r="K576" s="20" t="str">
        <f>IF('S.D. Paste sheet'!K576="","",'S.D. Paste sheet'!K576)</f>
        <v/>
      </c>
      <c r="L576" s="20" t="str">
        <f>IF('S.D. Paste sheet'!L576="","",'S.D. Paste sheet'!L576)</f>
        <v/>
      </c>
      <c r="M576" s="20" t="str">
        <f>IF('S.D. Paste sheet'!M576="","",'S.D. Paste sheet'!M576)</f>
        <v/>
      </c>
      <c r="N576" s="20" t="str">
        <f>IF('S.D. Paste sheet'!N576="","",'S.D. Paste sheet'!N576)</f>
        <v/>
      </c>
      <c r="O576" s="20" t="str">
        <f>IF('S.D. Paste sheet'!O576="","",'S.D. Paste sheet'!O576)</f>
        <v/>
      </c>
      <c r="P576" s="20" t="str">
        <f>IF('S.D. Paste sheet'!P576="","",'S.D. Paste sheet'!P576)</f>
        <v/>
      </c>
      <c r="Q576" s="20" t="str">
        <f>IF('S.D. Paste sheet'!Q576="","",'S.D. Paste sheet'!Q576)</f>
        <v/>
      </c>
      <c r="R576" s="20" t="str">
        <f>IF('S.D. Paste sheet'!R576="","",'S.D. Paste sheet'!R576)</f>
        <v/>
      </c>
      <c r="S576" s="20" t="str">
        <f>IF('S.D. Paste sheet'!S576="","",'S.D. Paste sheet'!S576)</f>
        <v/>
      </c>
      <c r="T576" s="20" t="str">
        <f>IF('S.D. Paste sheet'!T576="","",'S.D. Paste sheet'!T576)</f>
        <v/>
      </c>
      <c r="U576" s="20" t="str">
        <f>IF('S.D. Paste sheet'!U576="","",'S.D. Paste sheet'!U576)</f>
        <v/>
      </c>
      <c r="V576" s="20" t="str">
        <f>IF('S.D. Paste sheet'!V576="","",'S.D. Paste sheet'!V576)</f>
        <v/>
      </c>
      <c r="W576" s="20" t="str">
        <f>IF('S.D. Paste sheet'!W576="","",'S.D. Paste sheet'!W576)</f>
        <v/>
      </c>
      <c r="X576" s="20" t="str">
        <f>IF('S.D. Paste sheet'!X576="","",'S.D. Paste sheet'!X576)</f>
        <v/>
      </c>
      <c r="Y576" s="20" t="str">
        <f>IF('S.D. Paste sheet'!Y576="","",'S.D. Paste sheet'!Y576)</f>
        <v/>
      </c>
      <c r="Z576" s="20" t="str">
        <f>IF('S.D. Paste sheet'!Z576="","",'S.D. Paste sheet'!Z576)</f>
        <v/>
      </c>
      <c r="AA576" s="20" t="str">
        <f>IF('S.D. Paste sheet'!AA576="","",'S.D. Paste sheet'!AA576)</f>
        <v/>
      </c>
      <c r="AB576" s="20" t="str">
        <f>IF('S.D. Paste sheet'!AB576="","",'S.D. Paste sheet'!AB576)</f>
        <v/>
      </c>
      <c r="AC576" s="20" t="str">
        <f>IF('S.D. Paste sheet'!AC576="","",'S.D. Paste sheet'!AC576)</f>
        <v/>
      </c>
      <c r="AD576" s="20" t="str">
        <f>IF('S.D. Paste sheet'!AD576="","",'S.D. Paste sheet'!AD576)</f>
        <v/>
      </c>
      <c r="AE576" s="29"/>
      <c r="AF576" t="str">
        <f>IF(AK576="","",IF(AK576&gt;0,COUNT($AG$2:AG576),""))</f>
        <v/>
      </c>
      <c r="AG576" s="25" t="str">
        <f t="shared" si="259"/>
        <v/>
      </c>
      <c r="AH576" s="25" t="str">
        <f t="shared" si="260"/>
        <v/>
      </c>
      <c r="AI576" s="25" t="str">
        <f t="shared" si="261"/>
        <v/>
      </c>
      <c r="AJ576" s="25" t="str">
        <f t="shared" si="262"/>
        <v/>
      </c>
      <c r="AK576" s="25" t="str">
        <f t="shared" si="263"/>
        <v/>
      </c>
      <c r="AL576" s="25" t="str">
        <f t="shared" si="264"/>
        <v/>
      </c>
      <c r="AM576" s="25" t="str">
        <f t="shared" si="265"/>
        <v/>
      </c>
      <c r="AN576" s="25" t="str">
        <f t="shared" si="266"/>
        <v/>
      </c>
      <c r="AO576" s="25" t="str">
        <f t="shared" si="267"/>
        <v/>
      </c>
      <c r="AP576" s="25" t="str">
        <f t="shared" si="268"/>
        <v/>
      </c>
      <c r="AQ576" s="25" t="str">
        <f t="shared" si="269"/>
        <v/>
      </c>
      <c r="AR576" s="25" t="str">
        <f t="shared" si="270"/>
        <v/>
      </c>
      <c r="AS576" s="25" t="str">
        <f t="shared" si="271"/>
        <v/>
      </c>
      <c r="AT576" s="25" t="str">
        <f t="shared" si="272"/>
        <v/>
      </c>
      <c r="AU576" s="25" t="str">
        <f t="shared" si="273"/>
        <v/>
      </c>
      <c r="AV576" s="25" t="str">
        <f t="shared" si="274"/>
        <v/>
      </c>
      <c r="AX576" t="str">
        <f>IF(BC576="","",IF(BC576&gt;0,COUNT($AY$2:AY576),""))</f>
        <v/>
      </c>
      <c r="AY576" s="25" t="str">
        <f t="shared" si="275"/>
        <v/>
      </c>
      <c r="AZ576" s="25" t="str">
        <f t="shared" si="276"/>
        <v/>
      </c>
      <c r="BA576" s="25" t="str">
        <f t="shared" si="277"/>
        <v/>
      </c>
      <c r="BB576" s="25" t="str">
        <f t="shared" si="278"/>
        <v/>
      </c>
      <c r="BC576" s="25" t="str">
        <f t="shared" si="279"/>
        <v/>
      </c>
      <c r="BD576" s="25" t="str">
        <f t="shared" si="280"/>
        <v/>
      </c>
      <c r="BE576" s="25" t="str">
        <f t="shared" si="281"/>
        <v/>
      </c>
      <c r="BF576" s="25" t="str">
        <f t="shared" si="282"/>
        <v/>
      </c>
      <c r="BG576" s="25" t="str">
        <f t="shared" si="283"/>
        <v/>
      </c>
      <c r="BH576" s="25" t="str">
        <f t="shared" si="284"/>
        <v/>
      </c>
      <c r="BI576" s="25" t="str">
        <f t="shared" si="285"/>
        <v/>
      </c>
      <c r="BJ576" s="25" t="str">
        <f t="shared" si="286"/>
        <v/>
      </c>
      <c r="BK576" s="25" t="str">
        <f t="shared" si="287"/>
        <v/>
      </c>
      <c r="BL576" s="25" t="str">
        <f t="shared" si="288"/>
        <v/>
      </c>
      <c r="BM576" s="25" t="str">
        <f t="shared" si="289"/>
        <v/>
      </c>
      <c r="BN576" s="25" t="str">
        <f t="shared" si="290"/>
        <v/>
      </c>
    </row>
    <row r="577" spans="1:66">
      <c r="A577" s="20" t="str">
        <f>IF('S.D. Paste sheet'!A577="","",'S.D. Paste sheet'!A577)</f>
        <v/>
      </c>
      <c r="B577" s="20" t="str">
        <f>IF('S.D. Paste sheet'!B577="","",'S.D. Paste sheet'!B577)</f>
        <v/>
      </c>
      <c r="C577" s="20" t="str">
        <f>IF('S.D. Paste sheet'!C577="","",'S.D. Paste sheet'!C577)</f>
        <v/>
      </c>
      <c r="D577" s="20" t="str">
        <f>IF('S.D. Paste sheet'!D577="","",'S.D. Paste sheet'!D577)</f>
        <v/>
      </c>
      <c r="E577" s="20" t="str">
        <f>IF('S.D. Paste sheet'!E577="","",UPPER('S.D. Paste sheet'!E577))</f>
        <v/>
      </c>
      <c r="F577" s="20" t="str">
        <f>IF('S.D. Paste sheet'!F577="","",'S.D. Paste sheet'!F577)</f>
        <v/>
      </c>
      <c r="G577" s="20" t="str">
        <f>IF('S.D. Paste sheet'!G577="","",UPPER('S.D. Paste sheet'!G577))</f>
        <v/>
      </c>
      <c r="H577" s="20" t="str">
        <f>IF('S.D. Paste sheet'!H577="","",UPPER('S.D. Paste sheet'!H577))</f>
        <v/>
      </c>
      <c r="I577" s="20" t="str">
        <f>IF('S.D. Paste sheet'!I577="","",'S.D. Paste sheet'!I577)</f>
        <v/>
      </c>
      <c r="J577" s="20" t="str">
        <f>IF('S.D. Paste sheet'!J577="","",'S.D. Paste sheet'!J577)</f>
        <v/>
      </c>
      <c r="K577" s="20" t="str">
        <f>IF('S.D. Paste sheet'!K577="","",'S.D. Paste sheet'!K577)</f>
        <v/>
      </c>
      <c r="L577" s="20" t="str">
        <f>IF('S.D. Paste sheet'!L577="","",'S.D. Paste sheet'!L577)</f>
        <v/>
      </c>
      <c r="M577" s="20" t="str">
        <f>IF('S.D. Paste sheet'!M577="","",'S.D. Paste sheet'!M577)</f>
        <v/>
      </c>
      <c r="N577" s="20" t="str">
        <f>IF('S.D. Paste sheet'!N577="","",'S.D. Paste sheet'!N577)</f>
        <v/>
      </c>
      <c r="O577" s="20" t="str">
        <f>IF('S.D. Paste sheet'!O577="","",'S.D. Paste sheet'!O577)</f>
        <v/>
      </c>
      <c r="P577" s="20" t="str">
        <f>IF('S.D. Paste sheet'!P577="","",'S.D. Paste sheet'!P577)</f>
        <v/>
      </c>
      <c r="Q577" s="20" t="str">
        <f>IF('S.D. Paste sheet'!Q577="","",'S.D. Paste sheet'!Q577)</f>
        <v/>
      </c>
      <c r="R577" s="20" t="str">
        <f>IF('S.D. Paste sheet'!R577="","",'S.D. Paste sheet'!R577)</f>
        <v/>
      </c>
      <c r="S577" s="20" t="str">
        <f>IF('S.D. Paste sheet'!S577="","",'S.D. Paste sheet'!S577)</f>
        <v/>
      </c>
      <c r="T577" s="20" t="str">
        <f>IF('S.D. Paste sheet'!T577="","",'S.D. Paste sheet'!T577)</f>
        <v/>
      </c>
      <c r="U577" s="20" t="str">
        <f>IF('S.D. Paste sheet'!U577="","",'S.D. Paste sheet'!U577)</f>
        <v/>
      </c>
      <c r="V577" s="20" t="str">
        <f>IF('S.D. Paste sheet'!V577="","",'S.D. Paste sheet'!V577)</f>
        <v/>
      </c>
      <c r="W577" s="20" t="str">
        <f>IF('S.D. Paste sheet'!W577="","",'S.D. Paste sheet'!W577)</f>
        <v/>
      </c>
      <c r="X577" s="20" t="str">
        <f>IF('S.D. Paste sheet'!X577="","",'S.D. Paste sheet'!X577)</f>
        <v/>
      </c>
      <c r="Y577" s="20" t="str">
        <f>IF('S.D. Paste sheet'!Y577="","",'S.D. Paste sheet'!Y577)</f>
        <v/>
      </c>
      <c r="Z577" s="20" t="str">
        <f>IF('S.D. Paste sheet'!Z577="","",'S.D. Paste sheet'!Z577)</f>
        <v/>
      </c>
      <c r="AA577" s="20" t="str">
        <f>IF('S.D. Paste sheet'!AA577="","",'S.D. Paste sheet'!AA577)</f>
        <v/>
      </c>
      <c r="AB577" s="20" t="str">
        <f>IF('S.D. Paste sheet'!AB577="","",'S.D. Paste sheet'!AB577)</f>
        <v/>
      </c>
      <c r="AC577" s="20" t="str">
        <f>IF('S.D. Paste sheet'!AC577="","",'S.D. Paste sheet'!AC577)</f>
        <v/>
      </c>
      <c r="AD577" s="20" t="str">
        <f>IF('S.D. Paste sheet'!AD577="","",'S.D. Paste sheet'!AD577)</f>
        <v/>
      </c>
      <c r="AE577" s="29"/>
      <c r="AF577" t="str">
        <f>IF(AK577="","",IF(AK577&gt;0,COUNT($AG$2:AG577),""))</f>
        <v/>
      </c>
      <c r="AG577" s="25" t="str">
        <f t="shared" si="259"/>
        <v/>
      </c>
      <c r="AH577" s="25" t="str">
        <f t="shared" si="260"/>
        <v/>
      </c>
      <c r="AI577" s="25" t="str">
        <f t="shared" si="261"/>
        <v/>
      </c>
      <c r="AJ577" s="25" t="str">
        <f t="shared" si="262"/>
        <v/>
      </c>
      <c r="AK577" s="25" t="str">
        <f t="shared" si="263"/>
        <v/>
      </c>
      <c r="AL577" s="25" t="str">
        <f t="shared" si="264"/>
        <v/>
      </c>
      <c r="AM577" s="25" t="str">
        <f t="shared" si="265"/>
        <v/>
      </c>
      <c r="AN577" s="25" t="str">
        <f t="shared" si="266"/>
        <v/>
      </c>
      <c r="AO577" s="25" t="str">
        <f t="shared" si="267"/>
        <v/>
      </c>
      <c r="AP577" s="25" t="str">
        <f t="shared" si="268"/>
        <v/>
      </c>
      <c r="AQ577" s="25" t="str">
        <f t="shared" si="269"/>
        <v/>
      </c>
      <c r="AR577" s="25" t="str">
        <f t="shared" si="270"/>
        <v/>
      </c>
      <c r="AS577" s="25" t="str">
        <f t="shared" si="271"/>
        <v/>
      </c>
      <c r="AT577" s="25" t="str">
        <f t="shared" si="272"/>
        <v/>
      </c>
      <c r="AU577" s="25" t="str">
        <f t="shared" si="273"/>
        <v/>
      </c>
      <c r="AV577" s="25" t="str">
        <f t="shared" si="274"/>
        <v/>
      </c>
      <c r="AX577" t="str">
        <f>IF(BC577="","",IF(BC577&gt;0,COUNT($AY$2:AY577),""))</f>
        <v/>
      </c>
      <c r="AY577" s="25" t="str">
        <f t="shared" si="275"/>
        <v/>
      </c>
      <c r="AZ577" s="25" t="str">
        <f t="shared" si="276"/>
        <v/>
      </c>
      <c r="BA577" s="25" t="str">
        <f t="shared" si="277"/>
        <v/>
      </c>
      <c r="BB577" s="25" t="str">
        <f t="shared" si="278"/>
        <v/>
      </c>
      <c r="BC577" s="25" t="str">
        <f t="shared" si="279"/>
        <v/>
      </c>
      <c r="BD577" s="25" t="str">
        <f t="shared" si="280"/>
        <v/>
      </c>
      <c r="BE577" s="25" t="str">
        <f t="shared" si="281"/>
        <v/>
      </c>
      <c r="BF577" s="25" t="str">
        <f t="shared" si="282"/>
        <v/>
      </c>
      <c r="BG577" s="25" t="str">
        <f t="shared" si="283"/>
        <v/>
      </c>
      <c r="BH577" s="25" t="str">
        <f t="shared" si="284"/>
        <v/>
      </c>
      <c r="BI577" s="25" t="str">
        <f t="shared" si="285"/>
        <v/>
      </c>
      <c r="BJ577" s="25" t="str">
        <f t="shared" si="286"/>
        <v/>
      </c>
      <c r="BK577" s="25" t="str">
        <f t="shared" si="287"/>
        <v/>
      </c>
      <c r="BL577" s="25" t="str">
        <f t="shared" si="288"/>
        <v/>
      </c>
      <c r="BM577" s="25" t="str">
        <f t="shared" si="289"/>
        <v/>
      </c>
      <c r="BN577" s="25" t="str">
        <f t="shared" si="290"/>
        <v/>
      </c>
    </row>
    <row r="578" spans="1:66">
      <c r="A578" s="20" t="str">
        <f>IF('S.D. Paste sheet'!A578="","",'S.D. Paste sheet'!A578)</f>
        <v/>
      </c>
      <c r="B578" s="20" t="str">
        <f>IF('S.D. Paste sheet'!B578="","",'S.D. Paste sheet'!B578)</f>
        <v/>
      </c>
      <c r="C578" s="20" t="str">
        <f>IF('S.D. Paste sheet'!C578="","",'S.D. Paste sheet'!C578)</f>
        <v/>
      </c>
      <c r="D578" s="20" t="str">
        <f>IF('S.D. Paste sheet'!D578="","",'S.D. Paste sheet'!D578)</f>
        <v/>
      </c>
      <c r="E578" s="20" t="str">
        <f>IF('S.D. Paste sheet'!E578="","",UPPER('S.D. Paste sheet'!E578))</f>
        <v/>
      </c>
      <c r="F578" s="20" t="str">
        <f>IF('S.D. Paste sheet'!F578="","",'S.D. Paste sheet'!F578)</f>
        <v/>
      </c>
      <c r="G578" s="20" t="str">
        <f>IF('S.D. Paste sheet'!G578="","",UPPER('S.D. Paste sheet'!G578))</f>
        <v/>
      </c>
      <c r="H578" s="20" t="str">
        <f>IF('S.D. Paste sheet'!H578="","",UPPER('S.D. Paste sheet'!H578))</f>
        <v/>
      </c>
      <c r="I578" s="20" t="str">
        <f>IF('S.D. Paste sheet'!I578="","",'S.D. Paste sheet'!I578)</f>
        <v/>
      </c>
      <c r="J578" s="20" t="str">
        <f>IF('S.D. Paste sheet'!J578="","",'S.D. Paste sheet'!J578)</f>
        <v/>
      </c>
      <c r="K578" s="20" t="str">
        <f>IF('S.D. Paste sheet'!K578="","",'S.D. Paste sheet'!K578)</f>
        <v/>
      </c>
      <c r="L578" s="20" t="str">
        <f>IF('S.D. Paste sheet'!L578="","",'S.D. Paste sheet'!L578)</f>
        <v/>
      </c>
      <c r="M578" s="20" t="str">
        <f>IF('S.D. Paste sheet'!M578="","",'S.D. Paste sheet'!M578)</f>
        <v/>
      </c>
      <c r="N578" s="20" t="str">
        <f>IF('S.D. Paste sheet'!N578="","",'S.D. Paste sheet'!N578)</f>
        <v/>
      </c>
      <c r="O578" s="20" t="str">
        <f>IF('S.D. Paste sheet'!O578="","",'S.D. Paste sheet'!O578)</f>
        <v/>
      </c>
      <c r="P578" s="20" t="str">
        <f>IF('S.D. Paste sheet'!P578="","",'S.D. Paste sheet'!P578)</f>
        <v/>
      </c>
      <c r="Q578" s="20" t="str">
        <f>IF('S.D. Paste sheet'!Q578="","",'S.D. Paste sheet'!Q578)</f>
        <v/>
      </c>
      <c r="R578" s="20" t="str">
        <f>IF('S.D. Paste sheet'!R578="","",'S.D. Paste sheet'!R578)</f>
        <v/>
      </c>
      <c r="S578" s="20" t="str">
        <f>IF('S.D. Paste sheet'!S578="","",'S.D. Paste sheet'!S578)</f>
        <v/>
      </c>
      <c r="T578" s="20" t="str">
        <f>IF('S.D. Paste sheet'!T578="","",'S.D. Paste sheet'!T578)</f>
        <v/>
      </c>
      <c r="U578" s="20" t="str">
        <f>IF('S.D. Paste sheet'!U578="","",'S.D. Paste sheet'!U578)</f>
        <v/>
      </c>
      <c r="V578" s="20" t="str">
        <f>IF('S.D. Paste sheet'!V578="","",'S.D. Paste sheet'!V578)</f>
        <v/>
      </c>
      <c r="W578" s="20" t="str">
        <f>IF('S.D. Paste sheet'!W578="","",'S.D. Paste sheet'!W578)</f>
        <v/>
      </c>
      <c r="X578" s="20" t="str">
        <f>IF('S.D. Paste sheet'!X578="","",'S.D. Paste sheet'!X578)</f>
        <v/>
      </c>
      <c r="Y578" s="20" t="str">
        <f>IF('S.D. Paste sheet'!Y578="","",'S.D. Paste sheet'!Y578)</f>
        <v/>
      </c>
      <c r="Z578" s="20" t="str">
        <f>IF('S.D. Paste sheet'!Z578="","",'S.D. Paste sheet'!Z578)</f>
        <v/>
      </c>
      <c r="AA578" s="20" t="str">
        <f>IF('S.D. Paste sheet'!AA578="","",'S.D. Paste sheet'!AA578)</f>
        <v/>
      </c>
      <c r="AB578" s="20" t="str">
        <f>IF('S.D. Paste sheet'!AB578="","",'S.D. Paste sheet'!AB578)</f>
        <v/>
      </c>
      <c r="AC578" s="20" t="str">
        <f>IF('S.D. Paste sheet'!AC578="","",'S.D. Paste sheet'!AC578)</f>
        <v/>
      </c>
      <c r="AD578" s="20" t="str">
        <f>IF('S.D. Paste sheet'!AD578="","",'S.D. Paste sheet'!AD578)</f>
        <v/>
      </c>
      <c r="AE578" s="29"/>
      <c r="AF578" t="str">
        <f>IF(AK578="","",IF(AK578&gt;0,COUNT($AG$2:AG578),""))</f>
        <v/>
      </c>
      <c r="AG578" s="25" t="str">
        <f t="shared" si="259"/>
        <v/>
      </c>
      <c r="AH578" s="25" t="str">
        <f t="shared" si="260"/>
        <v/>
      </c>
      <c r="AI578" s="25" t="str">
        <f t="shared" si="261"/>
        <v/>
      </c>
      <c r="AJ578" s="25" t="str">
        <f t="shared" si="262"/>
        <v/>
      </c>
      <c r="AK578" s="25" t="str">
        <f t="shared" si="263"/>
        <v/>
      </c>
      <c r="AL578" s="25" t="str">
        <f t="shared" si="264"/>
        <v/>
      </c>
      <c r="AM578" s="25" t="str">
        <f t="shared" si="265"/>
        <v/>
      </c>
      <c r="AN578" s="25" t="str">
        <f t="shared" si="266"/>
        <v/>
      </c>
      <c r="AO578" s="25" t="str">
        <f t="shared" si="267"/>
        <v/>
      </c>
      <c r="AP578" s="25" t="str">
        <f t="shared" si="268"/>
        <v/>
      </c>
      <c r="AQ578" s="25" t="str">
        <f t="shared" si="269"/>
        <v/>
      </c>
      <c r="AR578" s="25" t="str">
        <f t="shared" si="270"/>
        <v/>
      </c>
      <c r="AS578" s="25" t="str">
        <f t="shared" si="271"/>
        <v/>
      </c>
      <c r="AT578" s="25" t="str">
        <f t="shared" si="272"/>
        <v/>
      </c>
      <c r="AU578" s="25" t="str">
        <f t="shared" si="273"/>
        <v/>
      </c>
      <c r="AV578" s="25" t="str">
        <f t="shared" si="274"/>
        <v/>
      </c>
      <c r="AX578" t="str">
        <f>IF(BC578="","",IF(BC578&gt;0,COUNT($AY$2:AY578),""))</f>
        <v/>
      </c>
      <c r="AY578" s="25" t="str">
        <f t="shared" si="275"/>
        <v/>
      </c>
      <c r="AZ578" s="25" t="str">
        <f t="shared" si="276"/>
        <v/>
      </c>
      <c r="BA578" s="25" t="str">
        <f t="shared" si="277"/>
        <v/>
      </c>
      <c r="BB578" s="25" t="str">
        <f t="shared" si="278"/>
        <v/>
      </c>
      <c r="BC578" s="25" t="str">
        <f t="shared" si="279"/>
        <v/>
      </c>
      <c r="BD578" s="25" t="str">
        <f t="shared" si="280"/>
        <v/>
      </c>
      <c r="BE578" s="25" t="str">
        <f t="shared" si="281"/>
        <v/>
      </c>
      <c r="BF578" s="25" t="str">
        <f t="shared" si="282"/>
        <v/>
      </c>
      <c r="BG578" s="25" t="str">
        <f t="shared" si="283"/>
        <v/>
      </c>
      <c r="BH578" s="25" t="str">
        <f t="shared" si="284"/>
        <v/>
      </c>
      <c r="BI578" s="25" t="str">
        <f t="shared" si="285"/>
        <v/>
      </c>
      <c r="BJ578" s="25" t="str">
        <f t="shared" si="286"/>
        <v/>
      </c>
      <c r="BK578" s="25" t="str">
        <f t="shared" si="287"/>
        <v/>
      </c>
      <c r="BL578" s="25" t="str">
        <f t="shared" si="288"/>
        <v/>
      </c>
      <c r="BM578" s="25" t="str">
        <f t="shared" si="289"/>
        <v/>
      </c>
      <c r="BN578" s="25" t="str">
        <f t="shared" si="290"/>
        <v/>
      </c>
    </row>
    <row r="579" spans="1:66">
      <c r="A579" s="20" t="str">
        <f>IF('S.D. Paste sheet'!A579="","",'S.D. Paste sheet'!A579)</f>
        <v/>
      </c>
      <c r="B579" s="20" t="str">
        <f>IF('S.D. Paste sheet'!B579="","",'S.D. Paste sheet'!B579)</f>
        <v/>
      </c>
      <c r="C579" s="20" t="str">
        <f>IF('S.D. Paste sheet'!C579="","",'S.D. Paste sheet'!C579)</f>
        <v/>
      </c>
      <c r="D579" s="20" t="str">
        <f>IF('S.D. Paste sheet'!D579="","",'S.D. Paste sheet'!D579)</f>
        <v/>
      </c>
      <c r="E579" s="20" t="str">
        <f>IF('S.D. Paste sheet'!E579="","",UPPER('S.D. Paste sheet'!E579))</f>
        <v/>
      </c>
      <c r="F579" s="20" t="str">
        <f>IF('S.D. Paste sheet'!F579="","",'S.D. Paste sheet'!F579)</f>
        <v/>
      </c>
      <c r="G579" s="20" t="str">
        <f>IF('S.D. Paste sheet'!G579="","",UPPER('S.D. Paste sheet'!G579))</f>
        <v/>
      </c>
      <c r="H579" s="20" t="str">
        <f>IF('S.D. Paste sheet'!H579="","",UPPER('S.D. Paste sheet'!H579))</f>
        <v/>
      </c>
      <c r="I579" s="20" t="str">
        <f>IF('S.D. Paste sheet'!I579="","",'S.D. Paste sheet'!I579)</f>
        <v/>
      </c>
      <c r="J579" s="20" t="str">
        <f>IF('S.D. Paste sheet'!J579="","",'S.D. Paste sheet'!J579)</f>
        <v/>
      </c>
      <c r="K579" s="20" t="str">
        <f>IF('S.D. Paste sheet'!K579="","",'S.D. Paste sheet'!K579)</f>
        <v/>
      </c>
      <c r="L579" s="20" t="str">
        <f>IF('S.D. Paste sheet'!L579="","",'S.D. Paste sheet'!L579)</f>
        <v/>
      </c>
      <c r="M579" s="20" t="str">
        <f>IF('S.D. Paste sheet'!M579="","",'S.D. Paste sheet'!M579)</f>
        <v/>
      </c>
      <c r="N579" s="20" t="str">
        <f>IF('S.D. Paste sheet'!N579="","",'S.D. Paste sheet'!N579)</f>
        <v/>
      </c>
      <c r="O579" s="20" t="str">
        <f>IF('S.D. Paste sheet'!O579="","",'S.D. Paste sheet'!O579)</f>
        <v/>
      </c>
      <c r="P579" s="20" t="str">
        <f>IF('S.D. Paste sheet'!P579="","",'S.D. Paste sheet'!P579)</f>
        <v/>
      </c>
      <c r="Q579" s="20" t="str">
        <f>IF('S.D. Paste sheet'!Q579="","",'S.D. Paste sheet'!Q579)</f>
        <v/>
      </c>
      <c r="R579" s="20" t="str">
        <f>IF('S.D. Paste sheet'!R579="","",'S.D. Paste sheet'!R579)</f>
        <v/>
      </c>
      <c r="S579" s="20" t="str">
        <f>IF('S.D. Paste sheet'!S579="","",'S.D. Paste sheet'!S579)</f>
        <v/>
      </c>
      <c r="T579" s="20" t="str">
        <f>IF('S.D. Paste sheet'!T579="","",'S.D. Paste sheet'!T579)</f>
        <v/>
      </c>
      <c r="U579" s="20" t="str">
        <f>IF('S.D. Paste sheet'!U579="","",'S.D. Paste sheet'!U579)</f>
        <v/>
      </c>
      <c r="V579" s="20" t="str">
        <f>IF('S.D. Paste sheet'!V579="","",'S.D. Paste sheet'!V579)</f>
        <v/>
      </c>
      <c r="W579" s="20" t="str">
        <f>IF('S.D. Paste sheet'!W579="","",'S.D. Paste sheet'!W579)</f>
        <v/>
      </c>
      <c r="X579" s="20" t="str">
        <f>IF('S.D. Paste sheet'!X579="","",'S.D. Paste sheet'!X579)</f>
        <v/>
      </c>
      <c r="Y579" s="20" t="str">
        <f>IF('S.D. Paste sheet'!Y579="","",'S.D. Paste sheet'!Y579)</f>
        <v/>
      </c>
      <c r="Z579" s="20" t="str">
        <f>IF('S.D. Paste sheet'!Z579="","",'S.D. Paste sheet'!Z579)</f>
        <v/>
      </c>
      <c r="AA579" s="20" t="str">
        <f>IF('S.D. Paste sheet'!AA579="","",'S.D. Paste sheet'!AA579)</f>
        <v/>
      </c>
      <c r="AB579" s="20" t="str">
        <f>IF('S.D. Paste sheet'!AB579="","",'S.D. Paste sheet'!AB579)</f>
        <v/>
      </c>
      <c r="AC579" s="20" t="str">
        <f>IF('S.D. Paste sheet'!AC579="","",'S.D. Paste sheet'!AC579)</f>
        <v/>
      </c>
      <c r="AD579" s="20" t="str">
        <f>IF('S.D. Paste sheet'!AD579="","",'S.D. Paste sheet'!AD579)</f>
        <v/>
      </c>
      <c r="AE579" s="29"/>
      <c r="AF579" t="str">
        <f>IF(AK579="","",IF(AK579&gt;0,COUNT($AG$2:AG579),""))</f>
        <v/>
      </c>
      <c r="AG579" s="25" t="str">
        <f t="shared" ref="AG579:AG642" si="291">IF(AND($AJ$1=5,$A579=5),A579,"")</f>
        <v/>
      </c>
      <c r="AH579" s="25" t="str">
        <f t="shared" ref="AH579:AH642" si="292">IF(AND($AJ$1=5,$A579=5),B579,"")</f>
        <v/>
      </c>
      <c r="AI579" s="25" t="str">
        <f t="shared" ref="AI579:AI642" si="293">IF(AND($AJ$1=5,$A579=5),C579,"")</f>
        <v/>
      </c>
      <c r="AJ579" s="25" t="str">
        <f t="shared" ref="AJ579:AJ642" si="294">IF(AND($AJ$1=5,$A579=5),D579,"")</f>
        <v/>
      </c>
      <c r="AK579" s="25" t="str">
        <f t="shared" ref="AK579:AK642" si="295">IF(AND($AJ$1=5,$A579=5),E579,"")</f>
        <v/>
      </c>
      <c r="AL579" s="25" t="str">
        <f t="shared" ref="AL579:AL642" si="296">IF(AND($AJ$1=5,$A579=5),F579,"")</f>
        <v/>
      </c>
      <c r="AM579" s="25" t="str">
        <f t="shared" ref="AM579:AM642" si="297">IF(AND($AJ$1=5,$A579=5),G579,"")</f>
        <v/>
      </c>
      <c r="AN579" s="25" t="str">
        <f t="shared" ref="AN579:AN642" si="298">IF(AND($AJ$1=5,$A579=5),H579,"")</f>
        <v/>
      </c>
      <c r="AO579" s="25" t="str">
        <f t="shared" ref="AO579:AO642" si="299">IF(AND($AJ$1=5,$A579=5),I579,"")</f>
        <v/>
      </c>
      <c r="AP579" s="25" t="str">
        <f t="shared" ref="AP579:AP642" si="300">IF(AND($AJ$1=5,$A579=5),J579,"")</f>
        <v/>
      </c>
      <c r="AQ579" s="25" t="str">
        <f t="shared" ref="AQ579:AQ642" si="301">IF(AND($AJ$1=5,$A579=5),K579,"")</f>
        <v/>
      </c>
      <c r="AR579" s="25" t="str">
        <f t="shared" ref="AR579:AR642" si="302">IF(AND($AJ$1=5,$A579=5),L579,"")</f>
        <v/>
      </c>
      <c r="AS579" s="25" t="str">
        <f t="shared" ref="AS579:AS642" si="303">IF(AND($AJ$1=5,$A579=5),M579,"")</f>
        <v/>
      </c>
      <c r="AT579" s="25" t="str">
        <f t="shared" ref="AT579:AT642" si="304">IF(AND($AJ$1=5,$A579=5),N579,"")</f>
        <v/>
      </c>
      <c r="AU579" s="25" t="str">
        <f t="shared" ref="AU579:AU642" si="305">IF(AND($AJ$1=5,$A579=5),O579,"")</f>
        <v/>
      </c>
      <c r="AV579" s="25" t="str">
        <f t="shared" ref="AV579:AV642" si="306">IF(AND($AJ$1=5,$A579=5),P579,"")</f>
        <v/>
      </c>
      <c r="AX579" t="str">
        <f>IF(BC579="","",IF(BC579&gt;0,COUNT($AY$2:AY579),""))</f>
        <v/>
      </c>
      <c r="AY579" s="25" t="str">
        <f t="shared" ref="AY579:AY642" si="307">IF(AND($BB$1=5,$A579=5,$BC$1=B579),A579,"")</f>
        <v/>
      </c>
      <c r="AZ579" s="25" t="str">
        <f t="shared" ref="AZ579:AZ642" si="308">IF(AND($BB$1=5,$A579=5,$BC$1=$B579),B579,"")</f>
        <v/>
      </c>
      <c r="BA579" s="25" t="str">
        <f t="shared" ref="BA579:BA642" si="309">IF(AND($BB$1=5,$A579=5,$BC$1=$B579),C579,"")</f>
        <v/>
      </c>
      <c r="BB579" s="25" t="str">
        <f t="shared" ref="BB579:BB642" si="310">IF(AND($BB$1=5,$A579=5,$BC$1=$B579),D579,"")</f>
        <v/>
      </c>
      <c r="BC579" s="25" t="str">
        <f t="shared" ref="BC579:BC642" si="311">IF(AND($BB$1=5,$A579=5,$BC$1=$B579),E579,"")</f>
        <v/>
      </c>
      <c r="BD579" s="25" t="str">
        <f t="shared" ref="BD579:BD642" si="312">IF(AND($BB$1=5,$A579=5,$BC$1=$B579),F579,"")</f>
        <v/>
      </c>
      <c r="BE579" s="25" t="str">
        <f t="shared" ref="BE579:BE642" si="313">IF(AND($BB$1=5,$A579=5,$BC$1=$B579),G579,"")</f>
        <v/>
      </c>
      <c r="BF579" s="25" t="str">
        <f t="shared" ref="BF579:BF642" si="314">IF(AND($BB$1=5,$A579=5,$BC$1=$B579),H579,"")</f>
        <v/>
      </c>
      <c r="BG579" s="25" t="str">
        <f t="shared" ref="BG579:BG642" si="315">IF(AND($BB$1=5,$A579=5,$BC$1=$B579),I579,"")</f>
        <v/>
      </c>
      <c r="BH579" s="25" t="str">
        <f t="shared" ref="BH579:BH642" si="316">IF(AND($BB$1=5,$A579=5,$BC$1=$B579),J579,"")</f>
        <v/>
      </c>
      <c r="BI579" s="25" t="str">
        <f t="shared" ref="BI579:BI642" si="317">IF(AND($BB$1=5,$A579=5,$BC$1=$B579),K579,"")</f>
        <v/>
      </c>
      <c r="BJ579" s="25" t="str">
        <f t="shared" ref="BJ579:BJ642" si="318">IF(AND($BB$1=5,$A579=5,$BC$1=$B579),L579,"")</f>
        <v/>
      </c>
      <c r="BK579" s="25" t="str">
        <f t="shared" ref="BK579:BK642" si="319">IF(AND($BB$1=5,$A579=5,$BC$1=$B579),M579,"")</f>
        <v/>
      </c>
      <c r="BL579" s="25" t="str">
        <f t="shared" ref="BL579:BL642" si="320">IF(AND($BB$1=5,$A579=5,$BC$1=$B579),N579,"")</f>
        <v/>
      </c>
      <c r="BM579" s="25" t="str">
        <f t="shared" ref="BM579:BM642" si="321">IF(AND($BB$1=5,$A579=5,$BC$1=$B579),O579,"")</f>
        <v/>
      </c>
      <c r="BN579" s="25" t="str">
        <f t="shared" ref="BN579:BN642" si="322">IF(AND($BB$1=5,$A579=5,$BC$1=$B579),P579,"")</f>
        <v/>
      </c>
    </row>
    <row r="580" spans="1:66">
      <c r="A580" s="20" t="str">
        <f>IF('S.D. Paste sheet'!A580="","",'S.D. Paste sheet'!A580)</f>
        <v/>
      </c>
      <c r="B580" s="20" t="str">
        <f>IF('S.D. Paste sheet'!B580="","",'S.D. Paste sheet'!B580)</f>
        <v/>
      </c>
      <c r="C580" s="20" t="str">
        <f>IF('S.D. Paste sheet'!C580="","",'S.D. Paste sheet'!C580)</f>
        <v/>
      </c>
      <c r="D580" s="20" t="str">
        <f>IF('S.D. Paste sheet'!D580="","",'S.D. Paste sheet'!D580)</f>
        <v/>
      </c>
      <c r="E580" s="20" t="str">
        <f>IF('S.D. Paste sheet'!E580="","",UPPER('S.D. Paste sheet'!E580))</f>
        <v/>
      </c>
      <c r="F580" s="20" t="str">
        <f>IF('S.D. Paste sheet'!F580="","",'S.D. Paste sheet'!F580)</f>
        <v/>
      </c>
      <c r="G580" s="20" t="str">
        <f>IF('S.D. Paste sheet'!G580="","",UPPER('S.D. Paste sheet'!G580))</f>
        <v/>
      </c>
      <c r="H580" s="20" t="str">
        <f>IF('S.D. Paste sheet'!H580="","",UPPER('S.D. Paste sheet'!H580))</f>
        <v/>
      </c>
      <c r="I580" s="20" t="str">
        <f>IF('S.D. Paste sheet'!I580="","",'S.D. Paste sheet'!I580)</f>
        <v/>
      </c>
      <c r="J580" s="20" t="str">
        <f>IF('S.D. Paste sheet'!J580="","",'S.D. Paste sheet'!J580)</f>
        <v/>
      </c>
      <c r="K580" s="20" t="str">
        <f>IF('S.D. Paste sheet'!K580="","",'S.D. Paste sheet'!K580)</f>
        <v/>
      </c>
      <c r="L580" s="20" t="str">
        <f>IF('S.D. Paste sheet'!L580="","",'S.D. Paste sheet'!L580)</f>
        <v/>
      </c>
      <c r="M580" s="20" t="str">
        <f>IF('S.D. Paste sheet'!M580="","",'S.D. Paste sheet'!M580)</f>
        <v/>
      </c>
      <c r="N580" s="20" t="str">
        <f>IF('S.D. Paste sheet'!N580="","",'S.D. Paste sheet'!N580)</f>
        <v/>
      </c>
      <c r="O580" s="20" t="str">
        <f>IF('S.D. Paste sheet'!O580="","",'S.D. Paste sheet'!O580)</f>
        <v/>
      </c>
      <c r="P580" s="20" t="str">
        <f>IF('S.D. Paste sheet'!P580="","",'S.D. Paste sheet'!P580)</f>
        <v/>
      </c>
      <c r="Q580" s="20" t="str">
        <f>IF('S.D. Paste sheet'!Q580="","",'S.D. Paste sheet'!Q580)</f>
        <v/>
      </c>
      <c r="R580" s="20" t="str">
        <f>IF('S.D. Paste sheet'!R580="","",'S.D. Paste sheet'!R580)</f>
        <v/>
      </c>
      <c r="S580" s="20" t="str">
        <f>IF('S.D. Paste sheet'!S580="","",'S.D. Paste sheet'!S580)</f>
        <v/>
      </c>
      <c r="T580" s="20" t="str">
        <f>IF('S.D. Paste sheet'!T580="","",'S.D. Paste sheet'!T580)</f>
        <v/>
      </c>
      <c r="U580" s="20" t="str">
        <f>IF('S.D. Paste sheet'!U580="","",'S.D. Paste sheet'!U580)</f>
        <v/>
      </c>
      <c r="V580" s="20" t="str">
        <f>IF('S.D. Paste sheet'!V580="","",'S.D. Paste sheet'!V580)</f>
        <v/>
      </c>
      <c r="W580" s="20" t="str">
        <f>IF('S.D. Paste sheet'!W580="","",'S.D. Paste sheet'!W580)</f>
        <v/>
      </c>
      <c r="X580" s="20" t="str">
        <f>IF('S.D. Paste sheet'!X580="","",'S.D. Paste sheet'!X580)</f>
        <v/>
      </c>
      <c r="Y580" s="20" t="str">
        <f>IF('S.D. Paste sheet'!Y580="","",'S.D. Paste sheet'!Y580)</f>
        <v/>
      </c>
      <c r="Z580" s="20" t="str">
        <f>IF('S.D. Paste sheet'!Z580="","",'S.D. Paste sheet'!Z580)</f>
        <v/>
      </c>
      <c r="AA580" s="20" t="str">
        <f>IF('S.D. Paste sheet'!AA580="","",'S.D. Paste sheet'!AA580)</f>
        <v/>
      </c>
      <c r="AB580" s="20" t="str">
        <f>IF('S.D. Paste sheet'!AB580="","",'S.D. Paste sheet'!AB580)</f>
        <v/>
      </c>
      <c r="AC580" s="20" t="str">
        <f>IF('S.D. Paste sheet'!AC580="","",'S.D. Paste sheet'!AC580)</f>
        <v/>
      </c>
      <c r="AD580" s="20" t="str">
        <f>IF('S.D. Paste sheet'!AD580="","",'S.D. Paste sheet'!AD580)</f>
        <v/>
      </c>
      <c r="AE580" s="29"/>
      <c r="AF580" t="str">
        <f>IF(AK580="","",IF(AK580&gt;0,COUNT($AG$2:AG580),""))</f>
        <v/>
      </c>
      <c r="AG580" s="25" t="str">
        <f t="shared" si="291"/>
        <v/>
      </c>
      <c r="AH580" s="25" t="str">
        <f t="shared" si="292"/>
        <v/>
      </c>
      <c r="AI580" s="25" t="str">
        <f t="shared" si="293"/>
        <v/>
      </c>
      <c r="AJ580" s="25" t="str">
        <f t="shared" si="294"/>
        <v/>
      </c>
      <c r="AK580" s="25" t="str">
        <f t="shared" si="295"/>
        <v/>
      </c>
      <c r="AL580" s="25" t="str">
        <f t="shared" si="296"/>
        <v/>
      </c>
      <c r="AM580" s="25" t="str">
        <f t="shared" si="297"/>
        <v/>
      </c>
      <c r="AN580" s="25" t="str">
        <f t="shared" si="298"/>
        <v/>
      </c>
      <c r="AO580" s="25" t="str">
        <f t="shared" si="299"/>
        <v/>
      </c>
      <c r="AP580" s="25" t="str">
        <f t="shared" si="300"/>
        <v/>
      </c>
      <c r="AQ580" s="25" t="str">
        <f t="shared" si="301"/>
        <v/>
      </c>
      <c r="AR580" s="25" t="str">
        <f t="shared" si="302"/>
        <v/>
      </c>
      <c r="AS580" s="25" t="str">
        <f t="shared" si="303"/>
        <v/>
      </c>
      <c r="AT580" s="25" t="str">
        <f t="shared" si="304"/>
        <v/>
      </c>
      <c r="AU580" s="25" t="str">
        <f t="shared" si="305"/>
        <v/>
      </c>
      <c r="AV580" s="25" t="str">
        <f t="shared" si="306"/>
        <v/>
      </c>
      <c r="AX580" t="str">
        <f>IF(BC580="","",IF(BC580&gt;0,COUNT($AY$2:AY580),""))</f>
        <v/>
      </c>
      <c r="AY580" s="25" t="str">
        <f t="shared" si="307"/>
        <v/>
      </c>
      <c r="AZ580" s="25" t="str">
        <f t="shared" si="308"/>
        <v/>
      </c>
      <c r="BA580" s="25" t="str">
        <f t="shared" si="309"/>
        <v/>
      </c>
      <c r="BB580" s="25" t="str">
        <f t="shared" si="310"/>
        <v/>
      </c>
      <c r="BC580" s="25" t="str">
        <f t="shared" si="311"/>
        <v/>
      </c>
      <c r="BD580" s="25" t="str">
        <f t="shared" si="312"/>
        <v/>
      </c>
      <c r="BE580" s="25" t="str">
        <f t="shared" si="313"/>
        <v/>
      </c>
      <c r="BF580" s="25" t="str">
        <f t="shared" si="314"/>
        <v/>
      </c>
      <c r="BG580" s="25" t="str">
        <f t="shared" si="315"/>
        <v/>
      </c>
      <c r="BH580" s="25" t="str">
        <f t="shared" si="316"/>
        <v/>
      </c>
      <c r="BI580" s="25" t="str">
        <f t="shared" si="317"/>
        <v/>
      </c>
      <c r="BJ580" s="25" t="str">
        <f t="shared" si="318"/>
        <v/>
      </c>
      <c r="BK580" s="25" t="str">
        <f t="shared" si="319"/>
        <v/>
      </c>
      <c r="BL580" s="25" t="str">
        <f t="shared" si="320"/>
        <v/>
      </c>
      <c r="BM580" s="25" t="str">
        <f t="shared" si="321"/>
        <v/>
      </c>
      <c r="BN580" s="25" t="str">
        <f t="shared" si="322"/>
        <v/>
      </c>
    </row>
    <row r="581" spans="1:66">
      <c r="A581" s="20" t="str">
        <f>IF('S.D. Paste sheet'!A581="","",'S.D. Paste sheet'!A581)</f>
        <v/>
      </c>
      <c r="B581" s="20" t="str">
        <f>IF('S.D. Paste sheet'!B581="","",'S.D. Paste sheet'!B581)</f>
        <v/>
      </c>
      <c r="C581" s="20" t="str">
        <f>IF('S.D. Paste sheet'!C581="","",'S.D. Paste sheet'!C581)</f>
        <v/>
      </c>
      <c r="D581" s="20" t="str">
        <f>IF('S.D. Paste sheet'!D581="","",'S.D. Paste sheet'!D581)</f>
        <v/>
      </c>
      <c r="E581" s="20" t="str">
        <f>IF('S.D. Paste sheet'!E581="","",UPPER('S.D. Paste sheet'!E581))</f>
        <v/>
      </c>
      <c r="F581" s="20" t="str">
        <f>IF('S.D. Paste sheet'!F581="","",'S.D. Paste sheet'!F581)</f>
        <v/>
      </c>
      <c r="G581" s="20" t="str">
        <f>IF('S.D. Paste sheet'!G581="","",UPPER('S.D. Paste sheet'!G581))</f>
        <v/>
      </c>
      <c r="H581" s="20" t="str">
        <f>IF('S.D. Paste sheet'!H581="","",UPPER('S.D. Paste sheet'!H581))</f>
        <v/>
      </c>
      <c r="I581" s="20" t="str">
        <f>IF('S.D. Paste sheet'!I581="","",'S.D. Paste sheet'!I581)</f>
        <v/>
      </c>
      <c r="J581" s="20" t="str">
        <f>IF('S.D. Paste sheet'!J581="","",'S.D. Paste sheet'!J581)</f>
        <v/>
      </c>
      <c r="K581" s="20" t="str">
        <f>IF('S.D. Paste sheet'!K581="","",'S.D. Paste sheet'!K581)</f>
        <v/>
      </c>
      <c r="L581" s="20" t="str">
        <f>IF('S.D. Paste sheet'!L581="","",'S.D. Paste sheet'!L581)</f>
        <v/>
      </c>
      <c r="M581" s="20" t="str">
        <f>IF('S.D. Paste sheet'!M581="","",'S.D. Paste sheet'!M581)</f>
        <v/>
      </c>
      <c r="N581" s="20" t="str">
        <f>IF('S.D. Paste sheet'!N581="","",'S.D. Paste sheet'!N581)</f>
        <v/>
      </c>
      <c r="O581" s="20" t="str">
        <f>IF('S.D. Paste sheet'!O581="","",'S.D. Paste sheet'!O581)</f>
        <v/>
      </c>
      <c r="P581" s="20" t="str">
        <f>IF('S.D. Paste sheet'!P581="","",'S.D. Paste sheet'!P581)</f>
        <v/>
      </c>
      <c r="Q581" s="20" t="str">
        <f>IF('S.D. Paste sheet'!Q581="","",'S.D. Paste sheet'!Q581)</f>
        <v/>
      </c>
      <c r="R581" s="20" t="str">
        <f>IF('S.D. Paste sheet'!R581="","",'S.D. Paste sheet'!R581)</f>
        <v/>
      </c>
      <c r="S581" s="20" t="str">
        <f>IF('S.D. Paste sheet'!S581="","",'S.D. Paste sheet'!S581)</f>
        <v/>
      </c>
      <c r="T581" s="20" t="str">
        <f>IF('S.D. Paste sheet'!T581="","",'S.D. Paste sheet'!T581)</f>
        <v/>
      </c>
      <c r="U581" s="20" t="str">
        <f>IF('S.D. Paste sheet'!U581="","",'S.D. Paste sheet'!U581)</f>
        <v/>
      </c>
      <c r="V581" s="20" t="str">
        <f>IF('S.D. Paste sheet'!V581="","",'S.D. Paste sheet'!V581)</f>
        <v/>
      </c>
      <c r="W581" s="20" t="str">
        <f>IF('S.D. Paste sheet'!W581="","",'S.D. Paste sheet'!W581)</f>
        <v/>
      </c>
      <c r="X581" s="20" t="str">
        <f>IF('S.D. Paste sheet'!X581="","",'S.D. Paste sheet'!X581)</f>
        <v/>
      </c>
      <c r="Y581" s="20" t="str">
        <f>IF('S.D. Paste sheet'!Y581="","",'S.D. Paste sheet'!Y581)</f>
        <v/>
      </c>
      <c r="Z581" s="20" t="str">
        <f>IF('S.D. Paste sheet'!Z581="","",'S.D. Paste sheet'!Z581)</f>
        <v/>
      </c>
      <c r="AA581" s="20" t="str">
        <f>IF('S.D. Paste sheet'!AA581="","",'S.D. Paste sheet'!AA581)</f>
        <v/>
      </c>
      <c r="AB581" s="20" t="str">
        <f>IF('S.D. Paste sheet'!AB581="","",'S.D. Paste sheet'!AB581)</f>
        <v/>
      </c>
      <c r="AC581" s="20" t="str">
        <f>IF('S.D. Paste sheet'!AC581="","",'S.D. Paste sheet'!AC581)</f>
        <v/>
      </c>
      <c r="AD581" s="20" t="str">
        <f>IF('S.D. Paste sheet'!AD581="","",'S.D. Paste sheet'!AD581)</f>
        <v/>
      </c>
      <c r="AE581" s="29"/>
      <c r="AF581" t="str">
        <f>IF(AK581="","",IF(AK581&gt;0,COUNT($AG$2:AG581),""))</f>
        <v/>
      </c>
      <c r="AG581" s="25" t="str">
        <f t="shared" si="291"/>
        <v/>
      </c>
      <c r="AH581" s="25" t="str">
        <f t="shared" si="292"/>
        <v/>
      </c>
      <c r="AI581" s="25" t="str">
        <f t="shared" si="293"/>
        <v/>
      </c>
      <c r="AJ581" s="25" t="str">
        <f t="shared" si="294"/>
        <v/>
      </c>
      <c r="AK581" s="25" t="str">
        <f t="shared" si="295"/>
        <v/>
      </c>
      <c r="AL581" s="25" t="str">
        <f t="shared" si="296"/>
        <v/>
      </c>
      <c r="AM581" s="25" t="str">
        <f t="shared" si="297"/>
        <v/>
      </c>
      <c r="AN581" s="25" t="str">
        <f t="shared" si="298"/>
        <v/>
      </c>
      <c r="AO581" s="25" t="str">
        <f t="shared" si="299"/>
        <v/>
      </c>
      <c r="AP581" s="25" t="str">
        <f t="shared" si="300"/>
        <v/>
      </c>
      <c r="AQ581" s="25" t="str">
        <f t="shared" si="301"/>
        <v/>
      </c>
      <c r="AR581" s="25" t="str">
        <f t="shared" si="302"/>
        <v/>
      </c>
      <c r="AS581" s="25" t="str">
        <f t="shared" si="303"/>
        <v/>
      </c>
      <c r="AT581" s="25" t="str">
        <f t="shared" si="304"/>
        <v/>
      </c>
      <c r="AU581" s="25" t="str">
        <f t="shared" si="305"/>
        <v/>
      </c>
      <c r="AV581" s="25" t="str">
        <f t="shared" si="306"/>
        <v/>
      </c>
      <c r="AX581" t="str">
        <f>IF(BC581="","",IF(BC581&gt;0,COUNT($AY$2:AY581),""))</f>
        <v/>
      </c>
      <c r="AY581" s="25" t="str">
        <f t="shared" si="307"/>
        <v/>
      </c>
      <c r="AZ581" s="25" t="str">
        <f t="shared" si="308"/>
        <v/>
      </c>
      <c r="BA581" s="25" t="str">
        <f t="shared" si="309"/>
        <v/>
      </c>
      <c r="BB581" s="25" t="str">
        <f t="shared" si="310"/>
        <v/>
      </c>
      <c r="BC581" s="25" t="str">
        <f t="shared" si="311"/>
        <v/>
      </c>
      <c r="BD581" s="25" t="str">
        <f t="shared" si="312"/>
        <v/>
      </c>
      <c r="BE581" s="25" t="str">
        <f t="shared" si="313"/>
        <v/>
      </c>
      <c r="BF581" s="25" t="str">
        <f t="shared" si="314"/>
        <v/>
      </c>
      <c r="BG581" s="25" t="str">
        <f t="shared" si="315"/>
        <v/>
      </c>
      <c r="BH581" s="25" t="str">
        <f t="shared" si="316"/>
        <v/>
      </c>
      <c r="BI581" s="25" t="str">
        <f t="shared" si="317"/>
        <v/>
      </c>
      <c r="BJ581" s="25" t="str">
        <f t="shared" si="318"/>
        <v/>
      </c>
      <c r="BK581" s="25" t="str">
        <f t="shared" si="319"/>
        <v/>
      </c>
      <c r="BL581" s="25" t="str">
        <f t="shared" si="320"/>
        <v/>
      </c>
      <c r="BM581" s="25" t="str">
        <f t="shared" si="321"/>
        <v/>
      </c>
      <c r="BN581" s="25" t="str">
        <f t="shared" si="322"/>
        <v/>
      </c>
    </row>
    <row r="582" spans="1:66">
      <c r="A582" s="20" t="str">
        <f>IF('S.D. Paste sheet'!A582="","",'S.D. Paste sheet'!A582)</f>
        <v/>
      </c>
      <c r="B582" s="20" t="str">
        <f>IF('S.D. Paste sheet'!B582="","",'S.D. Paste sheet'!B582)</f>
        <v/>
      </c>
      <c r="C582" s="20" t="str">
        <f>IF('S.D. Paste sheet'!C582="","",'S.D. Paste sheet'!C582)</f>
        <v/>
      </c>
      <c r="D582" s="20" t="str">
        <f>IF('S.D. Paste sheet'!D582="","",'S.D. Paste sheet'!D582)</f>
        <v/>
      </c>
      <c r="E582" s="20" t="str">
        <f>IF('S.D. Paste sheet'!E582="","",UPPER('S.D. Paste sheet'!E582))</f>
        <v/>
      </c>
      <c r="F582" s="20" t="str">
        <f>IF('S.D. Paste sheet'!F582="","",'S.D. Paste sheet'!F582)</f>
        <v/>
      </c>
      <c r="G582" s="20" t="str">
        <f>IF('S.D. Paste sheet'!G582="","",UPPER('S.D. Paste sheet'!G582))</f>
        <v/>
      </c>
      <c r="H582" s="20" t="str">
        <f>IF('S.D. Paste sheet'!H582="","",UPPER('S.D. Paste sheet'!H582))</f>
        <v/>
      </c>
      <c r="I582" s="20" t="str">
        <f>IF('S.D. Paste sheet'!I582="","",'S.D. Paste sheet'!I582)</f>
        <v/>
      </c>
      <c r="J582" s="20" t="str">
        <f>IF('S.D. Paste sheet'!J582="","",'S.D. Paste sheet'!J582)</f>
        <v/>
      </c>
      <c r="K582" s="20" t="str">
        <f>IF('S.D. Paste sheet'!K582="","",'S.D. Paste sheet'!K582)</f>
        <v/>
      </c>
      <c r="L582" s="20" t="str">
        <f>IF('S.D. Paste sheet'!L582="","",'S.D. Paste sheet'!L582)</f>
        <v/>
      </c>
      <c r="M582" s="20" t="str">
        <f>IF('S.D. Paste sheet'!M582="","",'S.D. Paste sheet'!M582)</f>
        <v/>
      </c>
      <c r="N582" s="20" t="str">
        <f>IF('S.D. Paste sheet'!N582="","",'S.D. Paste sheet'!N582)</f>
        <v/>
      </c>
      <c r="O582" s="20" t="str">
        <f>IF('S.D. Paste sheet'!O582="","",'S.D. Paste sheet'!O582)</f>
        <v/>
      </c>
      <c r="P582" s="20" t="str">
        <f>IF('S.D. Paste sheet'!P582="","",'S.D. Paste sheet'!P582)</f>
        <v/>
      </c>
      <c r="Q582" s="20" t="str">
        <f>IF('S.D. Paste sheet'!Q582="","",'S.D. Paste sheet'!Q582)</f>
        <v/>
      </c>
      <c r="R582" s="20" t="str">
        <f>IF('S.D. Paste sheet'!R582="","",'S.D. Paste sheet'!R582)</f>
        <v/>
      </c>
      <c r="S582" s="20" t="str">
        <f>IF('S.D. Paste sheet'!S582="","",'S.D. Paste sheet'!S582)</f>
        <v/>
      </c>
      <c r="T582" s="20" t="str">
        <f>IF('S.D. Paste sheet'!T582="","",'S.D. Paste sheet'!T582)</f>
        <v/>
      </c>
      <c r="U582" s="20" t="str">
        <f>IF('S.D. Paste sheet'!U582="","",'S.D. Paste sheet'!U582)</f>
        <v/>
      </c>
      <c r="V582" s="20" t="str">
        <f>IF('S.D. Paste sheet'!V582="","",'S.D. Paste sheet'!V582)</f>
        <v/>
      </c>
      <c r="W582" s="20" t="str">
        <f>IF('S.D. Paste sheet'!W582="","",'S.D. Paste sheet'!W582)</f>
        <v/>
      </c>
      <c r="X582" s="20" t="str">
        <f>IF('S.D. Paste sheet'!X582="","",'S.D. Paste sheet'!X582)</f>
        <v/>
      </c>
      <c r="Y582" s="20" t="str">
        <f>IF('S.D. Paste sheet'!Y582="","",'S.D. Paste sheet'!Y582)</f>
        <v/>
      </c>
      <c r="Z582" s="20" t="str">
        <f>IF('S.D. Paste sheet'!Z582="","",'S.D. Paste sheet'!Z582)</f>
        <v/>
      </c>
      <c r="AA582" s="20" t="str">
        <f>IF('S.D. Paste sheet'!AA582="","",'S.D. Paste sheet'!AA582)</f>
        <v/>
      </c>
      <c r="AB582" s="20" t="str">
        <f>IF('S.D. Paste sheet'!AB582="","",'S.D. Paste sheet'!AB582)</f>
        <v/>
      </c>
      <c r="AC582" s="20" t="str">
        <f>IF('S.D. Paste sheet'!AC582="","",'S.D. Paste sheet'!AC582)</f>
        <v/>
      </c>
      <c r="AD582" s="20" t="str">
        <f>IF('S.D. Paste sheet'!AD582="","",'S.D. Paste sheet'!AD582)</f>
        <v/>
      </c>
      <c r="AE582" s="29"/>
      <c r="AF582" t="str">
        <f>IF(AK582="","",IF(AK582&gt;0,COUNT($AG$2:AG582),""))</f>
        <v/>
      </c>
      <c r="AG582" s="25" t="str">
        <f t="shared" si="291"/>
        <v/>
      </c>
      <c r="AH582" s="25" t="str">
        <f t="shared" si="292"/>
        <v/>
      </c>
      <c r="AI582" s="25" t="str">
        <f t="shared" si="293"/>
        <v/>
      </c>
      <c r="AJ582" s="25" t="str">
        <f t="shared" si="294"/>
        <v/>
      </c>
      <c r="AK582" s="25" t="str">
        <f t="shared" si="295"/>
        <v/>
      </c>
      <c r="AL582" s="25" t="str">
        <f t="shared" si="296"/>
        <v/>
      </c>
      <c r="AM582" s="25" t="str">
        <f t="shared" si="297"/>
        <v/>
      </c>
      <c r="AN582" s="25" t="str">
        <f t="shared" si="298"/>
        <v/>
      </c>
      <c r="AO582" s="25" t="str">
        <f t="shared" si="299"/>
        <v/>
      </c>
      <c r="AP582" s="25" t="str">
        <f t="shared" si="300"/>
        <v/>
      </c>
      <c r="AQ582" s="25" t="str">
        <f t="shared" si="301"/>
        <v/>
      </c>
      <c r="AR582" s="25" t="str">
        <f t="shared" si="302"/>
        <v/>
      </c>
      <c r="AS582" s="25" t="str">
        <f t="shared" si="303"/>
        <v/>
      </c>
      <c r="AT582" s="25" t="str">
        <f t="shared" si="304"/>
        <v/>
      </c>
      <c r="AU582" s="25" t="str">
        <f t="shared" si="305"/>
        <v/>
      </c>
      <c r="AV582" s="25" t="str">
        <f t="shared" si="306"/>
        <v/>
      </c>
      <c r="AX582" t="str">
        <f>IF(BC582="","",IF(BC582&gt;0,COUNT($AY$2:AY582),""))</f>
        <v/>
      </c>
      <c r="AY582" s="25" t="str">
        <f t="shared" si="307"/>
        <v/>
      </c>
      <c r="AZ582" s="25" t="str">
        <f t="shared" si="308"/>
        <v/>
      </c>
      <c r="BA582" s="25" t="str">
        <f t="shared" si="309"/>
        <v/>
      </c>
      <c r="BB582" s="25" t="str">
        <f t="shared" si="310"/>
        <v/>
      </c>
      <c r="BC582" s="25" t="str">
        <f t="shared" si="311"/>
        <v/>
      </c>
      <c r="BD582" s="25" t="str">
        <f t="shared" si="312"/>
        <v/>
      </c>
      <c r="BE582" s="25" t="str">
        <f t="shared" si="313"/>
        <v/>
      </c>
      <c r="BF582" s="25" t="str">
        <f t="shared" si="314"/>
        <v/>
      </c>
      <c r="BG582" s="25" t="str">
        <f t="shared" si="315"/>
        <v/>
      </c>
      <c r="BH582" s="25" t="str">
        <f t="shared" si="316"/>
        <v/>
      </c>
      <c r="BI582" s="25" t="str">
        <f t="shared" si="317"/>
        <v/>
      </c>
      <c r="BJ582" s="25" t="str">
        <f t="shared" si="318"/>
        <v/>
      </c>
      <c r="BK582" s="25" t="str">
        <f t="shared" si="319"/>
        <v/>
      </c>
      <c r="BL582" s="25" t="str">
        <f t="shared" si="320"/>
        <v/>
      </c>
      <c r="BM582" s="25" t="str">
        <f t="shared" si="321"/>
        <v/>
      </c>
      <c r="BN582" s="25" t="str">
        <f t="shared" si="322"/>
        <v/>
      </c>
    </row>
    <row r="583" spans="1:66">
      <c r="A583" s="20" t="str">
        <f>IF('S.D. Paste sheet'!A583="","",'S.D. Paste sheet'!A583)</f>
        <v/>
      </c>
      <c r="B583" s="20" t="str">
        <f>IF('S.D. Paste sheet'!B583="","",'S.D. Paste sheet'!B583)</f>
        <v/>
      </c>
      <c r="C583" s="20" t="str">
        <f>IF('S.D. Paste sheet'!C583="","",'S.D. Paste sheet'!C583)</f>
        <v/>
      </c>
      <c r="D583" s="20" t="str">
        <f>IF('S.D. Paste sheet'!D583="","",'S.D. Paste sheet'!D583)</f>
        <v/>
      </c>
      <c r="E583" s="20" t="str">
        <f>IF('S.D. Paste sheet'!E583="","",UPPER('S.D. Paste sheet'!E583))</f>
        <v/>
      </c>
      <c r="F583" s="20" t="str">
        <f>IF('S.D. Paste sheet'!F583="","",'S.D. Paste sheet'!F583)</f>
        <v/>
      </c>
      <c r="G583" s="20" t="str">
        <f>IF('S.D. Paste sheet'!G583="","",UPPER('S.D. Paste sheet'!G583))</f>
        <v/>
      </c>
      <c r="H583" s="20" t="str">
        <f>IF('S.D. Paste sheet'!H583="","",UPPER('S.D. Paste sheet'!H583))</f>
        <v/>
      </c>
      <c r="I583" s="20" t="str">
        <f>IF('S.D. Paste sheet'!I583="","",'S.D. Paste sheet'!I583)</f>
        <v/>
      </c>
      <c r="J583" s="20" t="str">
        <f>IF('S.D. Paste sheet'!J583="","",'S.D. Paste sheet'!J583)</f>
        <v/>
      </c>
      <c r="K583" s="20" t="str">
        <f>IF('S.D. Paste sheet'!K583="","",'S.D. Paste sheet'!K583)</f>
        <v/>
      </c>
      <c r="L583" s="20" t="str">
        <f>IF('S.D. Paste sheet'!L583="","",'S.D. Paste sheet'!L583)</f>
        <v/>
      </c>
      <c r="M583" s="20" t="str">
        <f>IF('S.D. Paste sheet'!M583="","",'S.D. Paste sheet'!M583)</f>
        <v/>
      </c>
      <c r="N583" s="20" t="str">
        <f>IF('S.D. Paste sheet'!N583="","",'S.D. Paste sheet'!N583)</f>
        <v/>
      </c>
      <c r="O583" s="20" t="str">
        <f>IF('S.D. Paste sheet'!O583="","",'S.D. Paste sheet'!O583)</f>
        <v/>
      </c>
      <c r="P583" s="20" t="str">
        <f>IF('S.D. Paste sheet'!P583="","",'S.D. Paste sheet'!P583)</f>
        <v/>
      </c>
      <c r="Q583" s="20" t="str">
        <f>IF('S.D. Paste sheet'!Q583="","",'S.D. Paste sheet'!Q583)</f>
        <v/>
      </c>
      <c r="R583" s="20" t="str">
        <f>IF('S.D. Paste sheet'!R583="","",'S.D. Paste sheet'!R583)</f>
        <v/>
      </c>
      <c r="S583" s="20" t="str">
        <f>IF('S.D. Paste sheet'!S583="","",'S.D. Paste sheet'!S583)</f>
        <v/>
      </c>
      <c r="T583" s="20" t="str">
        <f>IF('S.D. Paste sheet'!T583="","",'S.D. Paste sheet'!T583)</f>
        <v/>
      </c>
      <c r="U583" s="20" t="str">
        <f>IF('S.D. Paste sheet'!U583="","",'S.D. Paste sheet'!U583)</f>
        <v/>
      </c>
      <c r="V583" s="20" t="str">
        <f>IF('S.D. Paste sheet'!V583="","",'S.D. Paste sheet'!V583)</f>
        <v/>
      </c>
      <c r="W583" s="20" t="str">
        <f>IF('S.D. Paste sheet'!W583="","",'S.D. Paste sheet'!W583)</f>
        <v/>
      </c>
      <c r="X583" s="20" t="str">
        <f>IF('S.D. Paste sheet'!X583="","",'S.D. Paste sheet'!X583)</f>
        <v/>
      </c>
      <c r="Y583" s="20" t="str">
        <f>IF('S.D. Paste sheet'!Y583="","",'S.D. Paste sheet'!Y583)</f>
        <v/>
      </c>
      <c r="Z583" s="20" t="str">
        <f>IF('S.D. Paste sheet'!Z583="","",'S.D. Paste sheet'!Z583)</f>
        <v/>
      </c>
      <c r="AA583" s="20" t="str">
        <f>IF('S.D. Paste sheet'!AA583="","",'S.D. Paste sheet'!AA583)</f>
        <v/>
      </c>
      <c r="AB583" s="20" t="str">
        <f>IF('S.D. Paste sheet'!AB583="","",'S.D. Paste sheet'!AB583)</f>
        <v/>
      </c>
      <c r="AC583" s="20" t="str">
        <f>IF('S.D. Paste sheet'!AC583="","",'S.D. Paste sheet'!AC583)</f>
        <v/>
      </c>
      <c r="AD583" s="20" t="str">
        <f>IF('S.D. Paste sheet'!AD583="","",'S.D. Paste sheet'!AD583)</f>
        <v/>
      </c>
      <c r="AE583" s="29"/>
      <c r="AF583" t="str">
        <f>IF(AK583="","",IF(AK583&gt;0,COUNT($AG$2:AG583),""))</f>
        <v/>
      </c>
      <c r="AG583" s="25" t="str">
        <f t="shared" si="291"/>
        <v/>
      </c>
      <c r="AH583" s="25" t="str">
        <f t="shared" si="292"/>
        <v/>
      </c>
      <c r="AI583" s="25" t="str">
        <f t="shared" si="293"/>
        <v/>
      </c>
      <c r="AJ583" s="25" t="str">
        <f t="shared" si="294"/>
        <v/>
      </c>
      <c r="AK583" s="25" t="str">
        <f t="shared" si="295"/>
        <v/>
      </c>
      <c r="AL583" s="25" t="str">
        <f t="shared" si="296"/>
        <v/>
      </c>
      <c r="AM583" s="25" t="str">
        <f t="shared" si="297"/>
        <v/>
      </c>
      <c r="AN583" s="25" t="str">
        <f t="shared" si="298"/>
        <v/>
      </c>
      <c r="AO583" s="25" t="str">
        <f t="shared" si="299"/>
        <v/>
      </c>
      <c r="AP583" s="25" t="str">
        <f t="shared" si="300"/>
        <v/>
      </c>
      <c r="AQ583" s="25" t="str">
        <f t="shared" si="301"/>
        <v/>
      </c>
      <c r="AR583" s="25" t="str">
        <f t="shared" si="302"/>
        <v/>
      </c>
      <c r="AS583" s="25" t="str">
        <f t="shared" si="303"/>
        <v/>
      </c>
      <c r="AT583" s="25" t="str">
        <f t="shared" si="304"/>
        <v/>
      </c>
      <c r="AU583" s="25" t="str">
        <f t="shared" si="305"/>
        <v/>
      </c>
      <c r="AV583" s="25" t="str">
        <f t="shared" si="306"/>
        <v/>
      </c>
      <c r="AX583" t="str">
        <f>IF(BC583="","",IF(BC583&gt;0,COUNT($AY$2:AY583),""))</f>
        <v/>
      </c>
      <c r="AY583" s="25" t="str">
        <f t="shared" si="307"/>
        <v/>
      </c>
      <c r="AZ583" s="25" t="str">
        <f t="shared" si="308"/>
        <v/>
      </c>
      <c r="BA583" s="25" t="str">
        <f t="shared" si="309"/>
        <v/>
      </c>
      <c r="BB583" s="25" t="str">
        <f t="shared" si="310"/>
        <v/>
      </c>
      <c r="BC583" s="25" t="str">
        <f t="shared" si="311"/>
        <v/>
      </c>
      <c r="BD583" s="25" t="str">
        <f t="shared" si="312"/>
        <v/>
      </c>
      <c r="BE583" s="25" t="str">
        <f t="shared" si="313"/>
        <v/>
      </c>
      <c r="BF583" s="25" t="str">
        <f t="shared" si="314"/>
        <v/>
      </c>
      <c r="BG583" s="25" t="str">
        <f t="shared" si="315"/>
        <v/>
      </c>
      <c r="BH583" s="25" t="str">
        <f t="shared" si="316"/>
        <v/>
      </c>
      <c r="BI583" s="25" t="str">
        <f t="shared" si="317"/>
        <v/>
      </c>
      <c r="BJ583" s="25" t="str">
        <f t="shared" si="318"/>
        <v/>
      </c>
      <c r="BK583" s="25" t="str">
        <f t="shared" si="319"/>
        <v/>
      </c>
      <c r="BL583" s="25" t="str">
        <f t="shared" si="320"/>
        <v/>
      </c>
      <c r="BM583" s="25" t="str">
        <f t="shared" si="321"/>
        <v/>
      </c>
      <c r="BN583" s="25" t="str">
        <f t="shared" si="322"/>
        <v/>
      </c>
    </row>
    <row r="584" spans="1:66">
      <c r="A584" s="20" t="str">
        <f>IF('S.D. Paste sheet'!A584="","",'S.D. Paste sheet'!A584)</f>
        <v/>
      </c>
      <c r="B584" s="20" t="str">
        <f>IF('S.D. Paste sheet'!B584="","",'S.D. Paste sheet'!B584)</f>
        <v/>
      </c>
      <c r="C584" s="20" t="str">
        <f>IF('S.D. Paste sheet'!C584="","",'S.D. Paste sheet'!C584)</f>
        <v/>
      </c>
      <c r="D584" s="20" t="str">
        <f>IF('S.D. Paste sheet'!D584="","",'S.D. Paste sheet'!D584)</f>
        <v/>
      </c>
      <c r="E584" s="20" t="str">
        <f>IF('S.D. Paste sheet'!E584="","",UPPER('S.D. Paste sheet'!E584))</f>
        <v/>
      </c>
      <c r="F584" s="20" t="str">
        <f>IF('S.D. Paste sheet'!F584="","",'S.D. Paste sheet'!F584)</f>
        <v/>
      </c>
      <c r="G584" s="20" t="str">
        <f>IF('S.D. Paste sheet'!G584="","",UPPER('S.D. Paste sheet'!G584))</f>
        <v/>
      </c>
      <c r="H584" s="20" t="str">
        <f>IF('S.D. Paste sheet'!H584="","",UPPER('S.D. Paste sheet'!H584))</f>
        <v/>
      </c>
      <c r="I584" s="20" t="str">
        <f>IF('S.D. Paste sheet'!I584="","",'S.D. Paste sheet'!I584)</f>
        <v/>
      </c>
      <c r="J584" s="20" t="str">
        <f>IF('S.D. Paste sheet'!J584="","",'S.D. Paste sheet'!J584)</f>
        <v/>
      </c>
      <c r="K584" s="20" t="str">
        <f>IF('S.D. Paste sheet'!K584="","",'S.D. Paste sheet'!K584)</f>
        <v/>
      </c>
      <c r="L584" s="20" t="str">
        <f>IF('S.D. Paste sheet'!L584="","",'S.D. Paste sheet'!L584)</f>
        <v/>
      </c>
      <c r="M584" s="20" t="str">
        <f>IF('S.D. Paste sheet'!M584="","",'S.D. Paste sheet'!M584)</f>
        <v/>
      </c>
      <c r="N584" s="20" t="str">
        <f>IF('S.D. Paste sheet'!N584="","",'S.D. Paste sheet'!N584)</f>
        <v/>
      </c>
      <c r="O584" s="20" t="str">
        <f>IF('S.D. Paste sheet'!O584="","",'S.D. Paste sheet'!O584)</f>
        <v/>
      </c>
      <c r="P584" s="20" t="str">
        <f>IF('S.D. Paste sheet'!P584="","",'S.D. Paste sheet'!P584)</f>
        <v/>
      </c>
      <c r="Q584" s="20" t="str">
        <f>IF('S.D. Paste sheet'!Q584="","",'S.D. Paste sheet'!Q584)</f>
        <v/>
      </c>
      <c r="R584" s="20" t="str">
        <f>IF('S.D. Paste sheet'!R584="","",'S.D. Paste sheet'!R584)</f>
        <v/>
      </c>
      <c r="S584" s="20" t="str">
        <f>IF('S.D. Paste sheet'!S584="","",'S.D. Paste sheet'!S584)</f>
        <v/>
      </c>
      <c r="T584" s="20" t="str">
        <f>IF('S.D. Paste sheet'!T584="","",'S.D. Paste sheet'!T584)</f>
        <v/>
      </c>
      <c r="U584" s="20" t="str">
        <f>IF('S.D. Paste sheet'!U584="","",'S.D. Paste sheet'!U584)</f>
        <v/>
      </c>
      <c r="V584" s="20" t="str">
        <f>IF('S.D. Paste sheet'!V584="","",'S.D. Paste sheet'!V584)</f>
        <v/>
      </c>
      <c r="W584" s="20" t="str">
        <f>IF('S.D. Paste sheet'!W584="","",'S.D. Paste sheet'!W584)</f>
        <v/>
      </c>
      <c r="X584" s="20" t="str">
        <f>IF('S.D. Paste sheet'!X584="","",'S.D. Paste sheet'!X584)</f>
        <v/>
      </c>
      <c r="Y584" s="20" t="str">
        <f>IF('S.D. Paste sheet'!Y584="","",'S.D. Paste sheet'!Y584)</f>
        <v/>
      </c>
      <c r="Z584" s="20" t="str">
        <f>IF('S.D. Paste sheet'!Z584="","",'S.D. Paste sheet'!Z584)</f>
        <v/>
      </c>
      <c r="AA584" s="20" t="str">
        <f>IF('S.D. Paste sheet'!AA584="","",'S.D. Paste sheet'!AA584)</f>
        <v/>
      </c>
      <c r="AB584" s="20" t="str">
        <f>IF('S.D. Paste sheet'!AB584="","",'S.D. Paste sheet'!AB584)</f>
        <v/>
      </c>
      <c r="AC584" s="20" t="str">
        <f>IF('S.D. Paste sheet'!AC584="","",'S.D. Paste sheet'!AC584)</f>
        <v/>
      </c>
      <c r="AD584" s="20" t="str">
        <f>IF('S.D. Paste sheet'!AD584="","",'S.D. Paste sheet'!AD584)</f>
        <v/>
      </c>
      <c r="AE584" s="29"/>
      <c r="AF584" t="str">
        <f>IF(AK584="","",IF(AK584&gt;0,COUNT($AG$2:AG584),""))</f>
        <v/>
      </c>
      <c r="AG584" s="25" t="str">
        <f t="shared" si="291"/>
        <v/>
      </c>
      <c r="AH584" s="25" t="str">
        <f t="shared" si="292"/>
        <v/>
      </c>
      <c r="AI584" s="25" t="str">
        <f t="shared" si="293"/>
        <v/>
      </c>
      <c r="AJ584" s="25" t="str">
        <f t="shared" si="294"/>
        <v/>
      </c>
      <c r="AK584" s="25" t="str">
        <f t="shared" si="295"/>
        <v/>
      </c>
      <c r="AL584" s="25" t="str">
        <f t="shared" si="296"/>
        <v/>
      </c>
      <c r="AM584" s="25" t="str">
        <f t="shared" si="297"/>
        <v/>
      </c>
      <c r="AN584" s="25" t="str">
        <f t="shared" si="298"/>
        <v/>
      </c>
      <c r="AO584" s="25" t="str">
        <f t="shared" si="299"/>
        <v/>
      </c>
      <c r="AP584" s="25" t="str">
        <f t="shared" si="300"/>
        <v/>
      </c>
      <c r="AQ584" s="25" t="str">
        <f t="shared" si="301"/>
        <v/>
      </c>
      <c r="AR584" s="25" t="str">
        <f t="shared" si="302"/>
        <v/>
      </c>
      <c r="AS584" s="25" t="str">
        <f t="shared" si="303"/>
        <v/>
      </c>
      <c r="AT584" s="25" t="str">
        <f t="shared" si="304"/>
        <v/>
      </c>
      <c r="AU584" s="25" t="str">
        <f t="shared" si="305"/>
        <v/>
      </c>
      <c r="AV584" s="25" t="str">
        <f t="shared" si="306"/>
        <v/>
      </c>
      <c r="AX584" t="str">
        <f>IF(BC584="","",IF(BC584&gt;0,COUNT($AY$2:AY584),""))</f>
        <v/>
      </c>
      <c r="AY584" s="25" t="str">
        <f t="shared" si="307"/>
        <v/>
      </c>
      <c r="AZ584" s="25" t="str">
        <f t="shared" si="308"/>
        <v/>
      </c>
      <c r="BA584" s="25" t="str">
        <f t="shared" si="309"/>
        <v/>
      </c>
      <c r="BB584" s="25" t="str">
        <f t="shared" si="310"/>
        <v/>
      </c>
      <c r="BC584" s="25" t="str">
        <f t="shared" si="311"/>
        <v/>
      </c>
      <c r="BD584" s="25" t="str">
        <f t="shared" si="312"/>
        <v/>
      </c>
      <c r="BE584" s="25" t="str">
        <f t="shared" si="313"/>
        <v/>
      </c>
      <c r="BF584" s="25" t="str">
        <f t="shared" si="314"/>
        <v/>
      </c>
      <c r="BG584" s="25" t="str">
        <f t="shared" si="315"/>
        <v/>
      </c>
      <c r="BH584" s="25" t="str">
        <f t="shared" si="316"/>
        <v/>
      </c>
      <c r="BI584" s="25" t="str">
        <f t="shared" si="317"/>
        <v/>
      </c>
      <c r="BJ584" s="25" t="str">
        <f t="shared" si="318"/>
        <v/>
      </c>
      <c r="BK584" s="25" t="str">
        <f t="shared" si="319"/>
        <v/>
      </c>
      <c r="BL584" s="25" t="str">
        <f t="shared" si="320"/>
        <v/>
      </c>
      <c r="BM584" s="25" t="str">
        <f t="shared" si="321"/>
        <v/>
      </c>
      <c r="BN584" s="25" t="str">
        <f t="shared" si="322"/>
        <v/>
      </c>
    </row>
    <row r="585" spans="1:66">
      <c r="A585" s="20" t="str">
        <f>IF('S.D. Paste sheet'!A585="","",'S.D. Paste sheet'!A585)</f>
        <v/>
      </c>
      <c r="B585" s="20" t="str">
        <f>IF('S.D. Paste sheet'!B585="","",'S.D. Paste sheet'!B585)</f>
        <v/>
      </c>
      <c r="C585" s="20" t="str">
        <f>IF('S.D. Paste sheet'!C585="","",'S.D. Paste sheet'!C585)</f>
        <v/>
      </c>
      <c r="D585" s="20" t="str">
        <f>IF('S.D. Paste sheet'!D585="","",'S.D. Paste sheet'!D585)</f>
        <v/>
      </c>
      <c r="E585" s="20" t="str">
        <f>IF('S.D. Paste sheet'!E585="","",UPPER('S.D. Paste sheet'!E585))</f>
        <v/>
      </c>
      <c r="F585" s="20" t="str">
        <f>IF('S.D. Paste sheet'!F585="","",'S.D. Paste sheet'!F585)</f>
        <v/>
      </c>
      <c r="G585" s="20" t="str">
        <f>IF('S.D. Paste sheet'!G585="","",UPPER('S.D. Paste sheet'!G585))</f>
        <v/>
      </c>
      <c r="H585" s="20" t="str">
        <f>IF('S.D. Paste sheet'!H585="","",UPPER('S.D. Paste sheet'!H585))</f>
        <v/>
      </c>
      <c r="I585" s="20" t="str">
        <f>IF('S.D. Paste sheet'!I585="","",'S.D. Paste sheet'!I585)</f>
        <v/>
      </c>
      <c r="J585" s="20" t="str">
        <f>IF('S.D. Paste sheet'!J585="","",'S.D. Paste sheet'!J585)</f>
        <v/>
      </c>
      <c r="K585" s="20" t="str">
        <f>IF('S.D. Paste sheet'!K585="","",'S.D. Paste sheet'!K585)</f>
        <v/>
      </c>
      <c r="L585" s="20" t="str">
        <f>IF('S.D. Paste sheet'!L585="","",'S.D. Paste sheet'!L585)</f>
        <v/>
      </c>
      <c r="M585" s="20" t="str">
        <f>IF('S.D. Paste sheet'!M585="","",'S.D. Paste sheet'!M585)</f>
        <v/>
      </c>
      <c r="N585" s="20" t="str">
        <f>IF('S.D. Paste sheet'!N585="","",'S.D. Paste sheet'!N585)</f>
        <v/>
      </c>
      <c r="O585" s="20" t="str">
        <f>IF('S.D. Paste sheet'!O585="","",'S.D. Paste sheet'!O585)</f>
        <v/>
      </c>
      <c r="P585" s="20" t="str">
        <f>IF('S.D. Paste sheet'!P585="","",'S.D. Paste sheet'!P585)</f>
        <v/>
      </c>
      <c r="Q585" s="20" t="str">
        <f>IF('S.D. Paste sheet'!Q585="","",'S.D. Paste sheet'!Q585)</f>
        <v/>
      </c>
      <c r="R585" s="20" t="str">
        <f>IF('S.D. Paste sheet'!R585="","",'S.D. Paste sheet'!R585)</f>
        <v/>
      </c>
      <c r="S585" s="20" t="str">
        <f>IF('S.D. Paste sheet'!S585="","",'S.D. Paste sheet'!S585)</f>
        <v/>
      </c>
      <c r="T585" s="20" t="str">
        <f>IF('S.D. Paste sheet'!T585="","",'S.D. Paste sheet'!T585)</f>
        <v/>
      </c>
      <c r="U585" s="20" t="str">
        <f>IF('S.D. Paste sheet'!U585="","",'S.D. Paste sheet'!U585)</f>
        <v/>
      </c>
      <c r="V585" s="20" t="str">
        <f>IF('S.D. Paste sheet'!V585="","",'S.D. Paste sheet'!V585)</f>
        <v/>
      </c>
      <c r="W585" s="20" t="str">
        <f>IF('S.D. Paste sheet'!W585="","",'S.D. Paste sheet'!W585)</f>
        <v/>
      </c>
      <c r="X585" s="20" t="str">
        <f>IF('S.D. Paste sheet'!X585="","",'S.D. Paste sheet'!X585)</f>
        <v/>
      </c>
      <c r="Y585" s="20" t="str">
        <f>IF('S.D. Paste sheet'!Y585="","",'S.D. Paste sheet'!Y585)</f>
        <v/>
      </c>
      <c r="Z585" s="20" t="str">
        <f>IF('S.D. Paste sheet'!Z585="","",'S.D. Paste sheet'!Z585)</f>
        <v/>
      </c>
      <c r="AA585" s="20" t="str">
        <f>IF('S.D. Paste sheet'!AA585="","",'S.D. Paste sheet'!AA585)</f>
        <v/>
      </c>
      <c r="AB585" s="20" t="str">
        <f>IF('S.D. Paste sheet'!AB585="","",'S.D. Paste sheet'!AB585)</f>
        <v/>
      </c>
      <c r="AC585" s="20" t="str">
        <f>IF('S.D. Paste sheet'!AC585="","",'S.D. Paste sheet'!AC585)</f>
        <v/>
      </c>
      <c r="AD585" s="20" t="str">
        <f>IF('S.D. Paste sheet'!AD585="","",'S.D. Paste sheet'!AD585)</f>
        <v/>
      </c>
      <c r="AE585" s="29"/>
      <c r="AF585" t="str">
        <f>IF(AK585="","",IF(AK585&gt;0,COUNT($AG$2:AG585),""))</f>
        <v/>
      </c>
      <c r="AG585" s="25" t="str">
        <f t="shared" si="291"/>
        <v/>
      </c>
      <c r="AH585" s="25" t="str">
        <f t="shared" si="292"/>
        <v/>
      </c>
      <c r="AI585" s="25" t="str">
        <f t="shared" si="293"/>
        <v/>
      </c>
      <c r="AJ585" s="25" t="str">
        <f t="shared" si="294"/>
        <v/>
      </c>
      <c r="AK585" s="25" t="str">
        <f t="shared" si="295"/>
        <v/>
      </c>
      <c r="AL585" s="25" t="str">
        <f t="shared" si="296"/>
        <v/>
      </c>
      <c r="AM585" s="25" t="str">
        <f t="shared" si="297"/>
        <v/>
      </c>
      <c r="AN585" s="25" t="str">
        <f t="shared" si="298"/>
        <v/>
      </c>
      <c r="AO585" s="25" t="str">
        <f t="shared" si="299"/>
        <v/>
      </c>
      <c r="AP585" s="25" t="str">
        <f t="shared" si="300"/>
        <v/>
      </c>
      <c r="AQ585" s="25" t="str">
        <f t="shared" si="301"/>
        <v/>
      </c>
      <c r="AR585" s="25" t="str">
        <f t="shared" si="302"/>
        <v/>
      </c>
      <c r="AS585" s="25" t="str">
        <f t="shared" si="303"/>
        <v/>
      </c>
      <c r="AT585" s="25" t="str">
        <f t="shared" si="304"/>
        <v/>
      </c>
      <c r="AU585" s="25" t="str">
        <f t="shared" si="305"/>
        <v/>
      </c>
      <c r="AV585" s="25" t="str">
        <f t="shared" si="306"/>
        <v/>
      </c>
      <c r="AX585" t="str">
        <f>IF(BC585="","",IF(BC585&gt;0,COUNT($AY$2:AY585),""))</f>
        <v/>
      </c>
      <c r="AY585" s="25" t="str">
        <f t="shared" si="307"/>
        <v/>
      </c>
      <c r="AZ585" s="25" t="str">
        <f t="shared" si="308"/>
        <v/>
      </c>
      <c r="BA585" s="25" t="str">
        <f t="shared" si="309"/>
        <v/>
      </c>
      <c r="BB585" s="25" t="str">
        <f t="shared" si="310"/>
        <v/>
      </c>
      <c r="BC585" s="25" t="str">
        <f t="shared" si="311"/>
        <v/>
      </c>
      <c r="BD585" s="25" t="str">
        <f t="shared" si="312"/>
        <v/>
      </c>
      <c r="BE585" s="25" t="str">
        <f t="shared" si="313"/>
        <v/>
      </c>
      <c r="BF585" s="25" t="str">
        <f t="shared" si="314"/>
        <v/>
      </c>
      <c r="BG585" s="25" t="str">
        <f t="shared" si="315"/>
        <v/>
      </c>
      <c r="BH585" s="25" t="str">
        <f t="shared" si="316"/>
        <v/>
      </c>
      <c r="BI585" s="25" t="str">
        <f t="shared" si="317"/>
        <v/>
      </c>
      <c r="BJ585" s="25" t="str">
        <f t="shared" si="318"/>
        <v/>
      </c>
      <c r="BK585" s="25" t="str">
        <f t="shared" si="319"/>
        <v/>
      </c>
      <c r="BL585" s="25" t="str">
        <f t="shared" si="320"/>
        <v/>
      </c>
      <c r="BM585" s="25" t="str">
        <f t="shared" si="321"/>
        <v/>
      </c>
      <c r="BN585" s="25" t="str">
        <f t="shared" si="322"/>
        <v/>
      </c>
    </row>
    <row r="586" spans="1:66">
      <c r="A586" s="20" t="str">
        <f>IF('S.D. Paste sheet'!A586="","",'S.D. Paste sheet'!A586)</f>
        <v/>
      </c>
      <c r="B586" s="20" t="str">
        <f>IF('S.D. Paste sheet'!B586="","",'S.D. Paste sheet'!B586)</f>
        <v/>
      </c>
      <c r="C586" s="20" t="str">
        <f>IF('S.D. Paste sheet'!C586="","",'S.D. Paste sheet'!C586)</f>
        <v/>
      </c>
      <c r="D586" s="20" t="str">
        <f>IF('S.D. Paste sheet'!D586="","",'S.D. Paste sheet'!D586)</f>
        <v/>
      </c>
      <c r="E586" s="20" t="str">
        <f>IF('S.D. Paste sheet'!E586="","",UPPER('S.D. Paste sheet'!E586))</f>
        <v/>
      </c>
      <c r="F586" s="20" t="str">
        <f>IF('S.D. Paste sheet'!F586="","",'S.D. Paste sheet'!F586)</f>
        <v/>
      </c>
      <c r="G586" s="20" t="str">
        <f>IF('S.D. Paste sheet'!G586="","",UPPER('S.D. Paste sheet'!G586))</f>
        <v/>
      </c>
      <c r="H586" s="20" t="str">
        <f>IF('S.D. Paste sheet'!H586="","",UPPER('S.D. Paste sheet'!H586))</f>
        <v/>
      </c>
      <c r="I586" s="20" t="str">
        <f>IF('S.D. Paste sheet'!I586="","",'S.D. Paste sheet'!I586)</f>
        <v/>
      </c>
      <c r="J586" s="20" t="str">
        <f>IF('S.D. Paste sheet'!J586="","",'S.D. Paste sheet'!J586)</f>
        <v/>
      </c>
      <c r="K586" s="20" t="str">
        <f>IF('S.D. Paste sheet'!K586="","",'S.D. Paste sheet'!K586)</f>
        <v/>
      </c>
      <c r="L586" s="20" t="str">
        <f>IF('S.D. Paste sheet'!L586="","",'S.D. Paste sheet'!L586)</f>
        <v/>
      </c>
      <c r="M586" s="20" t="str">
        <f>IF('S.D. Paste sheet'!M586="","",'S.D. Paste sheet'!M586)</f>
        <v/>
      </c>
      <c r="N586" s="20" t="str">
        <f>IF('S.D. Paste sheet'!N586="","",'S.D. Paste sheet'!N586)</f>
        <v/>
      </c>
      <c r="O586" s="20" t="str">
        <f>IF('S.D. Paste sheet'!O586="","",'S.D. Paste sheet'!O586)</f>
        <v/>
      </c>
      <c r="P586" s="20" t="str">
        <f>IF('S.D. Paste sheet'!P586="","",'S.D. Paste sheet'!P586)</f>
        <v/>
      </c>
      <c r="Q586" s="20" t="str">
        <f>IF('S.D. Paste sheet'!Q586="","",'S.D. Paste sheet'!Q586)</f>
        <v/>
      </c>
      <c r="R586" s="20" t="str">
        <f>IF('S.D. Paste sheet'!R586="","",'S.D. Paste sheet'!R586)</f>
        <v/>
      </c>
      <c r="S586" s="20" t="str">
        <f>IF('S.D. Paste sheet'!S586="","",'S.D. Paste sheet'!S586)</f>
        <v/>
      </c>
      <c r="T586" s="20" t="str">
        <f>IF('S.D. Paste sheet'!T586="","",'S.D. Paste sheet'!T586)</f>
        <v/>
      </c>
      <c r="U586" s="20" t="str">
        <f>IF('S.D. Paste sheet'!U586="","",'S.D. Paste sheet'!U586)</f>
        <v/>
      </c>
      <c r="V586" s="20" t="str">
        <f>IF('S.D. Paste sheet'!V586="","",'S.D. Paste sheet'!V586)</f>
        <v/>
      </c>
      <c r="W586" s="20" t="str">
        <f>IF('S.D. Paste sheet'!W586="","",'S.D. Paste sheet'!W586)</f>
        <v/>
      </c>
      <c r="X586" s="20" t="str">
        <f>IF('S.D. Paste sheet'!X586="","",'S.D. Paste sheet'!X586)</f>
        <v/>
      </c>
      <c r="Y586" s="20" t="str">
        <f>IF('S.D. Paste sheet'!Y586="","",'S.D. Paste sheet'!Y586)</f>
        <v/>
      </c>
      <c r="Z586" s="20" t="str">
        <f>IF('S.D. Paste sheet'!Z586="","",'S.D. Paste sheet'!Z586)</f>
        <v/>
      </c>
      <c r="AA586" s="20" t="str">
        <f>IF('S.D. Paste sheet'!AA586="","",'S.D. Paste sheet'!AA586)</f>
        <v/>
      </c>
      <c r="AB586" s="20" t="str">
        <f>IF('S.D. Paste sheet'!AB586="","",'S.D. Paste sheet'!AB586)</f>
        <v/>
      </c>
      <c r="AC586" s="20" t="str">
        <f>IF('S.D. Paste sheet'!AC586="","",'S.D. Paste sheet'!AC586)</f>
        <v/>
      </c>
      <c r="AD586" s="20" t="str">
        <f>IF('S.D. Paste sheet'!AD586="","",'S.D. Paste sheet'!AD586)</f>
        <v/>
      </c>
      <c r="AE586" s="29"/>
      <c r="AF586" t="str">
        <f>IF(AK586="","",IF(AK586&gt;0,COUNT($AG$2:AG586),""))</f>
        <v/>
      </c>
      <c r="AG586" s="25" t="str">
        <f t="shared" si="291"/>
        <v/>
      </c>
      <c r="AH586" s="25" t="str">
        <f t="shared" si="292"/>
        <v/>
      </c>
      <c r="AI586" s="25" t="str">
        <f t="shared" si="293"/>
        <v/>
      </c>
      <c r="AJ586" s="25" t="str">
        <f t="shared" si="294"/>
        <v/>
      </c>
      <c r="AK586" s="25" t="str">
        <f t="shared" si="295"/>
        <v/>
      </c>
      <c r="AL586" s="25" t="str">
        <f t="shared" si="296"/>
        <v/>
      </c>
      <c r="AM586" s="25" t="str">
        <f t="shared" si="297"/>
        <v/>
      </c>
      <c r="AN586" s="25" t="str">
        <f t="shared" si="298"/>
        <v/>
      </c>
      <c r="AO586" s="25" t="str">
        <f t="shared" si="299"/>
        <v/>
      </c>
      <c r="AP586" s="25" t="str">
        <f t="shared" si="300"/>
        <v/>
      </c>
      <c r="AQ586" s="25" t="str">
        <f t="shared" si="301"/>
        <v/>
      </c>
      <c r="AR586" s="25" t="str">
        <f t="shared" si="302"/>
        <v/>
      </c>
      <c r="AS586" s="25" t="str">
        <f t="shared" si="303"/>
        <v/>
      </c>
      <c r="AT586" s="25" t="str">
        <f t="shared" si="304"/>
        <v/>
      </c>
      <c r="AU586" s="25" t="str">
        <f t="shared" si="305"/>
        <v/>
      </c>
      <c r="AV586" s="25" t="str">
        <f t="shared" si="306"/>
        <v/>
      </c>
      <c r="AX586" t="str">
        <f>IF(BC586="","",IF(BC586&gt;0,COUNT($AY$2:AY586),""))</f>
        <v/>
      </c>
      <c r="AY586" s="25" t="str">
        <f t="shared" si="307"/>
        <v/>
      </c>
      <c r="AZ586" s="25" t="str">
        <f t="shared" si="308"/>
        <v/>
      </c>
      <c r="BA586" s="25" t="str">
        <f t="shared" si="309"/>
        <v/>
      </c>
      <c r="BB586" s="25" t="str">
        <f t="shared" si="310"/>
        <v/>
      </c>
      <c r="BC586" s="25" t="str">
        <f t="shared" si="311"/>
        <v/>
      </c>
      <c r="BD586" s="25" t="str">
        <f t="shared" si="312"/>
        <v/>
      </c>
      <c r="BE586" s="25" t="str">
        <f t="shared" si="313"/>
        <v/>
      </c>
      <c r="BF586" s="25" t="str">
        <f t="shared" si="314"/>
        <v/>
      </c>
      <c r="BG586" s="25" t="str">
        <f t="shared" si="315"/>
        <v/>
      </c>
      <c r="BH586" s="25" t="str">
        <f t="shared" si="316"/>
        <v/>
      </c>
      <c r="BI586" s="25" t="str">
        <f t="shared" si="317"/>
        <v/>
      </c>
      <c r="BJ586" s="25" t="str">
        <f t="shared" si="318"/>
        <v/>
      </c>
      <c r="BK586" s="25" t="str">
        <f t="shared" si="319"/>
        <v/>
      </c>
      <c r="BL586" s="25" t="str">
        <f t="shared" si="320"/>
        <v/>
      </c>
      <c r="BM586" s="25" t="str">
        <f t="shared" si="321"/>
        <v/>
      </c>
      <c r="BN586" s="25" t="str">
        <f t="shared" si="322"/>
        <v/>
      </c>
    </row>
    <row r="587" spans="1:66">
      <c r="A587" s="20" t="str">
        <f>IF('S.D. Paste sheet'!A587="","",'S.D. Paste sheet'!A587)</f>
        <v/>
      </c>
      <c r="B587" s="20" t="str">
        <f>IF('S.D. Paste sheet'!B587="","",'S.D. Paste sheet'!B587)</f>
        <v/>
      </c>
      <c r="C587" s="20" t="str">
        <f>IF('S.D. Paste sheet'!C587="","",'S.D. Paste sheet'!C587)</f>
        <v/>
      </c>
      <c r="D587" s="20" t="str">
        <f>IF('S.D. Paste sheet'!D587="","",'S.D. Paste sheet'!D587)</f>
        <v/>
      </c>
      <c r="E587" s="20" t="str">
        <f>IF('S.D. Paste sheet'!E587="","",UPPER('S.D. Paste sheet'!E587))</f>
        <v/>
      </c>
      <c r="F587" s="20" t="str">
        <f>IF('S.D. Paste sheet'!F587="","",'S.D. Paste sheet'!F587)</f>
        <v/>
      </c>
      <c r="G587" s="20" t="str">
        <f>IF('S.D. Paste sheet'!G587="","",UPPER('S.D. Paste sheet'!G587))</f>
        <v/>
      </c>
      <c r="H587" s="20" t="str">
        <f>IF('S.D. Paste sheet'!H587="","",UPPER('S.D. Paste sheet'!H587))</f>
        <v/>
      </c>
      <c r="I587" s="20" t="str">
        <f>IF('S.D. Paste sheet'!I587="","",'S.D. Paste sheet'!I587)</f>
        <v/>
      </c>
      <c r="J587" s="20" t="str">
        <f>IF('S.D. Paste sheet'!J587="","",'S.D. Paste sheet'!J587)</f>
        <v/>
      </c>
      <c r="K587" s="20" t="str">
        <f>IF('S.D. Paste sheet'!K587="","",'S.D. Paste sheet'!K587)</f>
        <v/>
      </c>
      <c r="L587" s="20" t="str">
        <f>IF('S.D. Paste sheet'!L587="","",'S.D. Paste sheet'!L587)</f>
        <v/>
      </c>
      <c r="M587" s="20" t="str">
        <f>IF('S.D. Paste sheet'!M587="","",'S.D. Paste sheet'!M587)</f>
        <v/>
      </c>
      <c r="N587" s="20" t="str">
        <f>IF('S.D. Paste sheet'!N587="","",'S.D. Paste sheet'!N587)</f>
        <v/>
      </c>
      <c r="O587" s="20" t="str">
        <f>IF('S.D. Paste sheet'!O587="","",'S.D. Paste sheet'!O587)</f>
        <v/>
      </c>
      <c r="P587" s="20" t="str">
        <f>IF('S.D. Paste sheet'!P587="","",'S.D. Paste sheet'!P587)</f>
        <v/>
      </c>
      <c r="Q587" s="20" t="str">
        <f>IF('S.D. Paste sheet'!Q587="","",'S.D. Paste sheet'!Q587)</f>
        <v/>
      </c>
      <c r="R587" s="20" t="str">
        <f>IF('S.D. Paste sheet'!R587="","",'S.D. Paste sheet'!R587)</f>
        <v/>
      </c>
      <c r="S587" s="20" t="str">
        <f>IF('S.D. Paste sheet'!S587="","",'S.D. Paste sheet'!S587)</f>
        <v/>
      </c>
      <c r="T587" s="20" t="str">
        <f>IF('S.D. Paste sheet'!T587="","",'S.D. Paste sheet'!T587)</f>
        <v/>
      </c>
      <c r="U587" s="20" t="str">
        <f>IF('S.D. Paste sheet'!U587="","",'S.D. Paste sheet'!U587)</f>
        <v/>
      </c>
      <c r="V587" s="20" t="str">
        <f>IF('S.D. Paste sheet'!V587="","",'S.D. Paste sheet'!V587)</f>
        <v/>
      </c>
      <c r="W587" s="20" t="str">
        <f>IF('S.D. Paste sheet'!W587="","",'S.D. Paste sheet'!W587)</f>
        <v/>
      </c>
      <c r="X587" s="20" t="str">
        <f>IF('S.D. Paste sheet'!X587="","",'S.D. Paste sheet'!X587)</f>
        <v/>
      </c>
      <c r="Y587" s="20" t="str">
        <f>IF('S.D. Paste sheet'!Y587="","",'S.D. Paste sheet'!Y587)</f>
        <v/>
      </c>
      <c r="Z587" s="20" t="str">
        <f>IF('S.D. Paste sheet'!Z587="","",'S.D. Paste sheet'!Z587)</f>
        <v/>
      </c>
      <c r="AA587" s="20" t="str">
        <f>IF('S.D. Paste sheet'!AA587="","",'S.D. Paste sheet'!AA587)</f>
        <v/>
      </c>
      <c r="AB587" s="20" t="str">
        <f>IF('S.D. Paste sheet'!AB587="","",'S.D. Paste sheet'!AB587)</f>
        <v/>
      </c>
      <c r="AC587" s="20" t="str">
        <f>IF('S.D. Paste sheet'!AC587="","",'S.D. Paste sheet'!AC587)</f>
        <v/>
      </c>
      <c r="AD587" s="20" t="str">
        <f>IF('S.D. Paste sheet'!AD587="","",'S.D. Paste sheet'!AD587)</f>
        <v/>
      </c>
      <c r="AE587" s="29"/>
      <c r="AF587" t="str">
        <f>IF(AK587="","",IF(AK587&gt;0,COUNT($AG$2:AG587),""))</f>
        <v/>
      </c>
      <c r="AG587" s="25" t="str">
        <f t="shared" si="291"/>
        <v/>
      </c>
      <c r="AH587" s="25" t="str">
        <f t="shared" si="292"/>
        <v/>
      </c>
      <c r="AI587" s="25" t="str">
        <f t="shared" si="293"/>
        <v/>
      </c>
      <c r="AJ587" s="25" t="str">
        <f t="shared" si="294"/>
        <v/>
      </c>
      <c r="AK587" s="25" t="str">
        <f t="shared" si="295"/>
        <v/>
      </c>
      <c r="AL587" s="25" t="str">
        <f t="shared" si="296"/>
        <v/>
      </c>
      <c r="AM587" s="25" t="str">
        <f t="shared" si="297"/>
        <v/>
      </c>
      <c r="AN587" s="25" t="str">
        <f t="shared" si="298"/>
        <v/>
      </c>
      <c r="AO587" s="25" t="str">
        <f t="shared" si="299"/>
        <v/>
      </c>
      <c r="AP587" s="25" t="str">
        <f t="shared" si="300"/>
        <v/>
      </c>
      <c r="AQ587" s="25" t="str">
        <f t="shared" si="301"/>
        <v/>
      </c>
      <c r="AR587" s="25" t="str">
        <f t="shared" si="302"/>
        <v/>
      </c>
      <c r="AS587" s="25" t="str">
        <f t="shared" si="303"/>
        <v/>
      </c>
      <c r="AT587" s="25" t="str">
        <f t="shared" si="304"/>
        <v/>
      </c>
      <c r="AU587" s="25" t="str">
        <f t="shared" si="305"/>
        <v/>
      </c>
      <c r="AV587" s="25" t="str">
        <f t="shared" si="306"/>
        <v/>
      </c>
      <c r="AX587" t="str">
        <f>IF(BC587="","",IF(BC587&gt;0,COUNT($AY$2:AY587),""))</f>
        <v/>
      </c>
      <c r="AY587" s="25" t="str">
        <f t="shared" si="307"/>
        <v/>
      </c>
      <c r="AZ587" s="25" t="str">
        <f t="shared" si="308"/>
        <v/>
      </c>
      <c r="BA587" s="25" t="str">
        <f t="shared" si="309"/>
        <v/>
      </c>
      <c r="BB587" s="25" t="str">
        <f t="shared" si="310"/>
        <v/>
      </c>
      <c r="BC587" s="25" t="str">
        <f t="shared" si="311"/>
        <v/>
      </c>
      <c r="BD587" s="25" t="str">
        <f t="shared" si="312"/>
        <v/>
      </c>
      <c r="BE587" s="25" t="str">
        <f t="shared" si="313"/>
        <v/>
      </c>
      <c r="BF587" s="25" t="str">
        <f t="shared" si="314"/>
        <v/>
      </c>
      <c r="BG587" s="25" t="str">
        <f t="shared" si="315"/>
        <v/>
      </c>
      <c r="BH587" s="25" t="str">
        <f t="shared" si="316"/>
        <v/>
      </c>
      <c r="BI587" s="25" t="str">
        <f t="shared" si="317"/>
        <v/>
      </c>
      <c r="BJ587" s="25" t="str">
        <f t="shared" si="318"/>
        <v/>
      </c>
      <c r="BK587" s="25" t="str">
        <f t="shared" si="319"/>
        <v/>
      </c>
      <c r="BL587" s="25" t="str">
        <f t="shared" si="320"/>
        <v/>
      </c>
      <c r="BM587" s="25" t="str">
        <f t="shared" si="321"/>
        <v/>
      </c>
      <c r="BN587" s="25" t="str">
        <f t="shared" si="322"/>
        <v/>
      </c>
    </row>
    <row r="588" spans="1:66">
      <c r="A588" s="20" t="str">
        <f>IF('S.D. Paste sheet'!A588="","",'S.D. Paste sheet'!A588)</f>
        <v/>
      </c>
      <c r="B588" s="20" t="str">
        <f>IF('S.D. Paste sheet'!B588="","",'S.D. Paste sheet'!B588)</f>
        <v/>
      </c>
      <c r="C588" s="20" t="str">
        <f>IF('S.D. Paste sheet'!C588="","",'S.D. Paste sheet'!C588)</f>
        <v/>
      </c>
      <c r="D588" s="20" t="str">
        <f>IF('S.D. Paste sheet'!D588="","",'S.D. Paste sheet'!D588)</f>
        <v/>
      </c>
      <c r="E588" s="20" t="str">
        <f>IF('S.D. Paste sheet'!E588="","",UPPER('S.D. Paste sheet'!E588))</f>
        <v/>
      </c>
      <c r="F588" s="20" t="str">
        <f>IF('S.D. Paste sheet'!F588="","",'S.D. Paste sheet'!F588)</f>
        <v/>
      </c>
      <c r="G588" s="20" t="str">
        <f>IF('S.D. Paste sheet'!G588="","",UPPER('S.D. Paste sheet'!G588))</f>
        <v/>
      </c>
      <c r="H588" s="20" t="str">
        <f>IF('S.D. Paste sheet'!H588="","",UPPER('S.D. Paste sheet'!H588))</f>
        <v/>
      </c>
      <c r="I588" s="20" t="str">
        <f>IF('S.D. Paste sheet'!I588="","",'S.D. Paste sheet'!I588)</f>
        <v/>
      </c>
      <c r="J588" s="20" t="str">
        <f>IF('S.D. Paste sheet'!J588="","",'S.D. Paste sheet'!J588)</f>
        <v/>
      </c>
      <c r="K588" s="20" t="str">
        <f>IF('S.D. Paste sheet'!K588="","",'S.D. Paste sheet'!K588)</f>
        <v/>
      </c>
      <c r="L588" s="20" t="str">
        <f>IF('S.D. Paste sheet'!L588="","",'S.D. Paste sheet'!L588)</f>
        <v/>
      </c>
      <c r="M588" s="20" t="str">
        <f>IF('S.D. Paste sheet'!M588="","",'S.D. Paste sheet'!M588)</f>
        <v/>
      </c>
      <c r="N588" s="20" t="str">
        <f>IF('S.D. Paste sheet'!N588="","",'S.D. Paste sheet'!N588)</f>
        <v/>
      </c>
      <c r="O588" s="20" t="str">
        <f>IF('S.D. Paste sheet'!O588="","",'S.D. Paste sheet'!O588)</f>
        <v/>
      </c>
      <c r="P588" s="20" t="str">
        <f>IF('S.D. Paste sheet'!P588="","",'S.D. Paste sheet'!P588)</f>
        <v/>
      </c>
      <c r="Q588" s="20" t="str">
        <f>IF('S.D. Paste sheet'!Q588="","",'S.D. Paste sheet'!Q588)</f>
        <v/>
      </c>
      <c r="R588" s="20" t="str">
        <f>IF('S.D. Paste sheet'!R588="","",'S.D. Paste sheet'!R588)</f>
        <v/>
      </c>
      <c r="S588" s="20" t="str">
        <f>IF('S.D. Paste sheet'!S588="","",'S.D. Paste sheet'!S588)</f>
        <v/>
      </c>
      <c r="T588" s="20" t="str">
        <f>IF('S.D. Paste sheet'!T588="","",'S.D. Paste sheet'!T588)</f>
        <v/>
      </c>
      <c r="U588" s="20" t="str">
        <f>IF('S.D. Paste sheet'!U588="","",'S.D. Paste sheet'!U588)</f>
        <v/>
      </c>
      <c r="V588" s="20" t="str">
        <f>IF('S.D. Paste sheet'!V588="","",'S.D. Paste sheet'!V588)</f>
        <v/>
      </c>
      <c r="W588" s="20" t="str">
        <f>IF('S.D. Paste sheet'!W588="","",'S.D. Paste sheet'!W588)</f>
        <v/>
      </c>
      <c r="X588" s="20" t="str">
        <f>IF('S.D. Paste sheet'!X588="","",'S.D. Paste sheet'!X588)</f>
        <v/>
      </c>
      <c r="Y588" s="20" t="str">
        <f>IF('S.D. Paste sheet'!Y588="","",'S.D. Paste sheet'!Y588)</f>
        <v/>
      </c>
      <c r="Z588" s="20" t="str">
        <f>IF('S.D. Paste sheet'!Z588="","",'S.D. Paste sheet'!Z588)</f>
        <v/>
      </c>
      <c r="AA588" s="20" t="str">
        <f>IF('S.D. Paste sheet'!AA588="","",'S.D. Paste sheet'!AA588)</f>
        <v/>
      </c>
      <c r="AB588" s="20" t="str">
        <f>IF('S.D. Paste sheet'!AB588="","",'S.D. Paste sheet'!AB588)</f>
        <v/>
      </c>
      <c r="AC588" s="20" t="str">
        <f>IF('S.D. Paste sheet'!AC588="","",'S.D. Paste sheet'!AC588)</f>
        <v/>
      </c>
      <c r="AD588" s="20" t="str">
        <f>IF('S.D. Paste sheet'!AD588="","",'S.D. Paste sheet'!AD588)</f>
        <v/>
      </c>
      <c r="AE588" s="29"/>
      <c r="AF588" t="str">
        <f>IF(AK588="","",IF(AK588&gt;0,COUNT($AG$2:AG588),""))</f>
        <v/>
      </c>
      <c r="AG588" s="25" t="str">
        <f t="shared" si="291"/>
        <v/>
      </c>
      <c r="AH588" s="25" t="str">
        <f t="shared" si="292"/>
        <v/>
      </c>
      <c r="AI588" s="25" t="str">
        <f t="shared" si="293"/>
        <v/>
      </c>
      <c r="AJ588" s="25" t="str">
        <f t="shared" si="294"/>
        <v/>
      </c>
      <c r="AK588" s="25" t="str">
        <f t="shared" si="295"/>
        <v/>
      </c>
      <c r="AL588" s="25" t="str">
        <f t="shared" si="296"/>
        <v/>
      </c>
      <c r="AM588" s="25" t="str">
        <f t="shared" si="297"/>
        <v/>
      </c>
      <c r="AN588" s="25" t="str">
        <f t="shared" si="298"/>
        <v/>
      </c>
      <c r="AO588" s="25" t="str">
        <f t="shared" si="299"/>
        <v/>
      </c>
      <c r="AP588" s="25" t="str">
        <f t="shared" si="300"/>
        <v/>
      </c>
      <c r="AQ588" s="25" t="str">
        <f t="shared" si="301"/>
        <v/>
      </c>
      <c r="AR588" s="25" t="str">
        <f t="shared" si="302"/>
        <v/>
      </c>
      <c r="AS588" s="25" t="str">
        <f t="shared" si="303"/>
        <v/>
      </c>
      <c r="AT588" s="25" t="str">
        <f t="shared" si="304"/>
        <v/>
      </c>
      <c r="AU588" s="25" t="str">
        <f t="shared" si="305"/>
        <v/>
      </c>
      <c r="AV588" s="25" t="str">
        <f t="shared" si="306"/>
        <v/>
      </c>
      <c r="AX588" t="str">
        <f>IF(BC588="","",IF(BC588&gt;0,COUNT($AY$2:AY588),""))</f>
        <v/>
      </c>
      <c r="AY588" s="25" t="str">
        <f t="shared" si="307"/>
        <v/>
      </c>
      <c r="AZ588" s="25" t="str">
        <f t="shared" si="308"/>
        <v/>
      </c>
      <c r="BA588" s="25" t="str">
        <f t="shared" si="309"/>
        <v/>
      </c>
      <c r="BB588" s="25" t="str">
        <f t="shared" si="310"/>
        <v/>
      </c>
      <c r="BC588" s="25" t="str">
        <f t="shared" si="311"/>
        <v/>
      </c>
      <c r="BD588" s="25" t="str">
        <f t="shared" si="312"/>
        <v/>
      </c>
      <c r="BE588" s="25" t="str">
        <f t="shared" si="313"/>
        <v/>
      </c>
      <c r="BF588" s="25" t="str">
        <f t="shared" si="314"/>
        <v/>
      </c>
      <c r="BG588" s="25" t="str">
        <f t="shared" si="315"/>
        <v/>
      </c>
      <c r="BH588" s="25" t="str">
        <f t="shared" si="316"/>
        <v/>
      </c>
      <c r="BI588" s="25" t="str">
        <f t="shared" si="317"/>
        <v/>
      </c>
      <c r="BJ588" s="25" t="str">
        <f t="shared" si="318"/>
        <v/>
      </c>
      <c r="BK588" s="25" t="str">
        <f t="shared" si="319"/>
        <v/>
      </c>
      <c r="BL588" s="25" t="str">
        <f t="shared" si="320"/>
        <v/>
      </c>
      <c r="BM588" s="25" t="str">
        <f t="shared" si="321"/>
        <v/>
      </c>
      <c r="BN588" s="25" t="str">
        <f t="shared" si="322"/>
        <v/>
      </c>
    </row>
    <row r="589" spans="1:66">
      <c r="A589" s="20" t="str">
        <f>IF('S.D. Paste sheet'!A589="","",'S.D. Paste sheet'!A589)</f>
        <v/>
      </c>
      <c r="B589" s="20" t="str">
        <f>IF('S.D. Paste sheet'!B589="","",'S.D. Paste sheet'!B589)</f>
        <v/>
      </c>
      <c r="C589" s="20" t="str">
        <f>IF('S.D. Paste sheet'!C589="","",'S.D. Paste sheet'!C589)</f>
        <v/>
      </c>
      <c r="D589" s="20" t="str">
        <f>IF('S.D. Paste sheet'!D589="","",'S.D. Paste sheet'!D589)</f>
        <v/>
      </c>
      <c r="E589" s="20" t="str">
        <f>IF('S.D. Paste sheet'!E589="","",UPPER('S.D. Paste sheet'!E589))</f>
        <v/>
      </c>
      <c r="F589" s="20" t="str">
        <f>IF('S.D. Paste sheet'!F589="","",'S.D. Paste sheet'!F589)</f>
        <v/>
      </c>
      <c r="G589" s="20" t="str">
        <f>IF('S.D. Paste sheet'!G589="","",UPPER('S.D. Paste sheet'!G589))</f>
        <v/>
      </c>
      <c r="H589" s="20" t="str">
        <f>IF('S.D. Paste sheet'!H589="","",UPPER('S.D. Paste sheet'!H589))</f>
        <v/>
      </c>
      <c r="I589" s="20" t="str">
        <f>IF('S.D. Paste sheet'!I589="","",'S.D. Paste sheet'!I589)</f>
        <v/>
      </c>
      <c r="J589" s="20" t="str">
        <f>IF('S.D. Paste sheet'!J589="","",'S.D. Paste sheet'!J589)</f>
        <v/>
      </c>
      <c r="K589" s="20" t="str">
        <f>IF('S.D. Paste sheet'!K589="","",'S.D. Paste sheet'!K589)</f>
        <v/>
      </c>
      <c r="L589" s="20" t="str">
        <f>IF('S.D. Paste sheet'!L589="","",'S.D. Paste sheet'!L589)</f>
        <v/>
      </c>
      <c r="M589" s="20" t="str">
        <f>IF('S.D. Paste sheet'!M589="","",'S.D. Paste sheet'!M589)</f>
        <v/>
      </c>
      <c r="N589" s="20" t="str">
        <f>IF('S.D. Paste sheet'!N589="","",'S.D. Paste sheet'!N589)</f>
        <v/>
      </c>
      <c r="O589" s="20" t="str">
        <f>IF('S.D. Paste sheet'!O589="","",'S.D. Paste sheet'!O589)</f>
        <v/>
      </c>
      <c r="P589" s="20" t="str">
        <f>IF('S.D. Paste sheet'!P589="","",'S.D. Paste sheet'!P589)</f>
        <v/>
      </c>
      <c r="Q589" s="20" t="str">
        <f>IF('S.D. Paste sheet'!Q589="","",'S.D. Paste sheet'!Q589)</f>
        <v/>
      </c>
      <c r="R589" s="20" t="str">
        <f>IF('S.D. Paste sheet'!R589="","",'S.D. Paste sheet'!R589)</f>
        <v/>
      </c>
      <c r="S589" s="20" t="str">
        <f>IF('S.D. Paste sheet'!S589="","",'S.D. Paste sheet'!S589)</f>
        <v/>
      </c>
      <c r="T589" s="20" t="str">
        <f>IF('S.D. Paste sheet'!T589="","",'S.D. Paste sheet'!T589)</f>
        <v/>
      </c>
      <c r="U589" s="20" t="str">
        <f>IF('S.D. Paste sheet'!U589="","",'S.D. Paste sheet'!U589)</f>
        <v/>
      </c>
      <c r="V589" s="20" t="str">
        <f>IF('S.D. Paste sheet'!V589="","",'S.D. Paste sheet'!V589)</f>
        <v/>
      </c>
      <c r="W589" s="20" t="str">
        <f>IF('S.D. Paste sheet'!W589="","",'S.D. Paste sheet'!W589)</f>
        <v/>
      </c>
      <c r="X589" s="20" t="str">
        <f>IF('S.D. Paste sheet'!X589="","",'S.D. Paste sheet'!X589)</f>
        <v/>
      </c>
      <c r="Y589" s="20" t="str">
        <f>IF('S.D. Paste sheet'!Y589="","",'S.D. Paste sheet'!Y589)</f>
        <v/>
      </c>
      <c r="Z589" s="20" t="str">
        <f>IF('S.D. Paste sheet'!Z589="","",'S.D. Paste sheet'!Z589)</f>
        <v/>
      </c>
      <c r="AA589" s="20" t="str">
        <f>IF('S.D. Paste sheet'!AA589="","",'S.D. Paste sheet'!AA589)</f>
        <v/>
      </c>
      <c r="AB589" s="20" t="str">
        <f>IF('S.D. Paste sheet'!AB589="","",'S.D. Paste sheet'!AB589)</f>
        <v/>
      </c>
      <c r="AC589" s="20" t="str">
        <f>IF('S.D. Paste sheet'!AC589="","",'S.D. Paste sheet'!AC589)</f>
        <v/>
      </c>
      <c r="AD589" s="20" t="str">
        <f>IF('S.D. Paste sheet'!AD589="","",'S.D. Paste sheet'!AD589)</f>
        <v/>
      </c>
      <c r="AE589" s="29"/>
      <c r="AF589" t="str">
        <f>IF(AK589="","",IF(AK589&gt;0,COUNT($AG$2:AG589),""))</f>
        <v/>
      </c>
      <c r="AG589" s="25" t="str">
        <f t="shared" si="291"/>
        <v/>
      </c>
      <c r="AH589" s="25" t="str">
        <f t="shared" si="292"/>
        <v/>
      </c>
      <c r="AI589" s="25" t="str">
        <f t="shared" si="293"/>
        <v/>
      </c>
      <c r="AJ589" s="25" t="str">
        <f t="shared" si="294"/>
        <v/>
      </c>
      <c r="AK589" s="25" t="str">
        <f t="shared" si="295"/>
        <v/>
      </c>
      <c r="AL589" s="25" t="str">
        <f t="shared" si="296"/>
        <v/>
      </c>
      <c r="AM589" s="25" t="str">
        <f t="shared" si="297"/>
        <v/>
      </c>
      <c r="AN589" s="25" t="str">
        <f t="shared" si="298"/>
        <v/>
      </c>
      <c r="AO589" s="25" t="str">
        <f t="shared" si="299"/>
        <v/>
      </c>
      <c r="AP589" s="25" t="str">
        <f t="shared" si="300"/>
        <v/>
      </c>
      <c r="AQ589" s="25" t="str">
        <f t="shared" si="301"/>
        <v/>
      </c>
      <c r="AR589" s="25" t="str">
        <f t="shared" si="302"/>
        <v/>
      </c>
      <c r="AS589" s="25" t="str">
        <f t="shared" si="303"/>
        <v/>
      </c>
      <c r="AT589" s="25" t="str">
        <f t="shared" si="304"/>
        <v/>
      </c>
      <c r="AU589" s="25" t="str">
        <f t="shared" si="305"/>
        <v/>
      </c>
      <c r="AV589" s="25" t="str">
        <f t="shared" si="306"/>
        <v/>
      </c>
      <c r="AX589" t="str">
        <f>IF(BC589="","",IF(BC589&gt;0,COUNT($AY$2:AY589),""))</f>
        <v/>
      </c>
      <c r="AY589" s="25" t="str">
        <f t="shared" si="307"/>
        <v/>
      </c>
      <c r="AZ589" s="25" t="str">
        <f t="shared" si="308"/>
        <v/>
      </c>
      <c r="BA589" s="25" t="str">
        <f t="shared" si="309"/>
        <v/>
      </c>
      <c r="BB589" s="25" t="str">
        <f t="shared" si="310"/>
        <v/>
      </c>
      <c r="BC589" s="25" t="str">
        <f t="shared" si="311"/>
        <v/>
      </c>
      <c r="BD589" s="25" t="str">
        <f t="shared" si="312"/>
        <v/>
      </c>
      <c r="BE589" s="25" t="str">
        <f t="shared" si="313"/>
        <v/>
      </c>
      <c r="BF589" s="25" t="str">
        <f t="shared" si="314"/>
        <v/>
      </c>
      <c r="BG589" s="25" t="str">
        <f t="shared" si="315"/>
        <v/>
      </c>
      <c r="BH589" s="25" t="str">
        <f t="shared" si="316"/>
        <v/>
      </c>
      <c r="BI589" s="25" t="str">
        <f t="shared" si="317"/>
        <v/>
      </c>
      <c r="BJ589" s="25" t="str">
        <f t="shared" si="318"/>
        <v/>
      </c>
      <c r="BK589" s="25" t="str">
        <f t="shared" si="319"/>
        <v/>
      </c>
      <c r="BL589" s="25" t="str">
        <f t="shared" si="320"/>
        <v/>
      </c>
      <c r="BM589" s="25" t="str">
        <f t="shared" si="321"/>
        <v/>
      </c>
      <c r="BN589" s="25" t="str">
        <f t="shared" si="322"/>
        <v/>
      </c>
    </row>
    <row r="590" spans="1:66">
      <c r="A590" s="20" t="str">
        <f>IF('S.D. Paste sheet'!A590="","",'S.D. Paste sheet'!A590)</f>
        <v/>
      </c>
      <c r="B590" s="20" t="str">
        <f>IF('S.D. Paste sheet'!B590="","",'S.D. Paste sheet'!B590)</f>
        <v/>
      </c>
      <c r="C590" s="20" t="str">
        <f>IF('S.D. Paste sheet'!C590="","",'S.D. Paste sheet'!C590)</f>
        <v/>
      </c>
      <c r="D590" s="20" t="str">
        <f>IF('S.D. Paste sheet'!D590="","",'S.D. Paste sheet'!D590)</f>
        <v/>
      </c>
      <c r="E590" s="20" t="str">
        <f>IF('S.D. Paste sheet'!E590="","",UPPER('S.D. Paste sheet'!E590))</f>
        <v/>
      </c>
      <c r="F590" s="20" t="str">
        <f>IF('S.D. Paste sheet'!F590="","",'S.D. Paste sheet'!F590)</f>
        <v/>
      </c>
      <c r="G590" s="20" t="str">
        <f>IF('S.D. Paste sheet'!G590="","",UPPER('S.D. Paste sheet'!G590))</f>
        <v/>
      </c>
      <c r="H590" s="20" t="str">
        <f>IF('S.D. Paste sheet'!H590="","",UPPER('S.D. Paste sheet'!H590))</f>
        <v/>
      </c>
      <c r="I590" s="20" t="str">
        <f>IF('S.D. Paste sheet'!I590="","",'S.D. Paste sheet'!I590)</f>
        <v/>
      </c>
      <c r="J590" s="20" t="str">
        <f>IF('S.D. Paste sheet'!J590="","",'S.D. Paste sheet'!J590)</f>
        <v/>
      </c>
      <c r="K590" s="20" t="str">
        <f>IF('S.D. Paste sheet'!K590="","",'S.D. Paste sheet'!K590)</f>
        <v/>
      </c>
      <c r="L590" s="20" t="str">
        <f>IF('S.D. Paste sheet'!L590="","",'S.D. Paste sheet'!L590)</f>
        <v/>
      </c>
      <c r="M590" s="20" t="str">
        <f>IF('S.D. Paste sheet'!M590="","",'S.D. Paste sheet'!M590)</f>
        <v/>
      </c>
      <c r="N590" s="20" t="str">
        <f>IF('S.D. Paste sheet'!N590="","",'S.D. Paste sheet'!N590)</f>
        <v/>
      </c>
      <c r="O590" s="20" t="str">
        <f>IF('S.D. Paste sheet'!O590="","",'S.D. Paste sheet'!O590)</f>
        <v/>
      </c>
      <c r="P590" s="20" t="str">
        <f>IF('S.D. Paste sheet'!P590="","",'S.D. Paste sheet'!P590)</f>
        <v/>
      </c>
      <c r="Q590" s="20" t="str">
        <f>IF('S.D. Paste sheet'!Q590="","",'S.D. Paste sheet'!Q590)</f>
        <v/>
      </c>
      <c r="R590" s="20" t="str">
        <f>IF('S.D. Paste sheet'!R590="","",'S.D. Paste sheet'!R590)</f>
        <v/>
      </c>
      <c r="S590" s="20" t="str">
        <f>IF('S.D. Paste sheet'!S590="","",'S.D. Paste sheet'!S590)</f>
        <v/>
      </c>
      <c r="T590" s="20" t="str">
        <f>IF('S.D. Paste sheet'!T590="","",'S.D. Paste sheet'!T590)</f>
        <v/>
      </c>
      <c r="U590" s="20" t="str">
        <f>IF('S.D. Paste sheet'!U590="","",'S.D. Paste sheet'!U590)</f>
        <v/>
      </c>
      <c r="V590" s="20" t="str">
        <f>IF('S.D. Paste sheet'!V590="","",'S.D. Paste sheet'!V590)</f>
        <v/>
      </c>
      <c r="W590" s="20" t="str">
        <f>IF('S.D. Paste sheet'!W590="","",'S.D. Paste sheet'!W590)</f>
        <v/>
      </c>
      <c r="X590" s="20" t="str">
        <f>IF('S.D. Paste sheet'!X590="","",'S.D. Paste sheet'!X590)</f>
        <v/>
      </c>
      <c r="Y590" s="20" t="str">
        <f>IF('S.D. Paste sheet'!Y590="","",'S.D. Paste sheet'!Y590)</f>
        <v/>
      </c>
      <c r="Z590" s="20" t="str">
        <f>IF('S.D. Paste sheet'!Z590="","",'S.D. Paste sheet'!Z590)</f>
        <v/>
      </c>
      <c r="AA590" s="20" t="str">
        <f>IF('S.D. Paste sheet'!AA590="","",'S.D. Paste sheet'!AA590)</f>
        <v/>
      </c>
      <c r="AB590" s="20" t="str">
        <f>IF('S.D. Paste sheet'!AB590="","",'S.D. Paste sheet'!AB590)</f>
        <v/>
      </c>
      <c r="AC590" s="20" t="str">
        <f>IF('S.D. Paste sheet'!AC590="","",'S.D. Paste sheet'!AC590)</f>
        <v/>
      </c>
      <c r="AD590" s="20" t="str">
        <f>IF('S.D. Paste sheet'!AD590="","",'S.D. Paste sheet'!AD590)</f>
        <v/>
      </c>
      <c r="AE590" s="29"/>
      <c r="AF590" t="str">
        <f>IF(AK590="","",IF(AK590&gt;0,COUNT($AG$2:AG590),""))</f>
        <v/>
      </c>
      <c r="AG590" s="25" t="str">
        <f t="shared" si="291"/>
        <v/>
      </c>
      <c r="AH590" s="25" t="str">
        <f t="shared" si="292"/>
        <v/>
      </c>
      <c r="AI590" s="25" t="str">
        <f t="shared" si="293"/>
        <v/>
      </c>
      <c r="AJ590" s="25" t="str">
        <f t="shared" si="294"/>
        <v/>
      </c>
      <c r="AK590" s="25" t="str">
        <f t="shared" si="295"/>
        <v/>
      </c>
      <c r="AL590" s="25" t="str">
        <f t="shared" si="296"/>
        <v/>
      </c>
      <c r="AM590" s="25" t="str">
        <f t="shared" si="297"/>
        <v/>
      </c>
      <c r="AN590" s="25" t="str">
        <f t="shared" si="298"/>
        <v/>
      </c>
      <c r="AO590" s="25" t="str">
        <f t="shared" si="299"/>
        <v/>
      </c>
      <c r="AP590" s="25" t="str">
        <f t="shared" si="300"/>
        <v/>
      </c>
      <c r="AQ590" s="25" t="str">
        <f t="shared" si="301"/>
        <v/>
      </c>
      <c r="AR590" s="25" t="str">
        <f t="shared" si="302"/>
        <v/>
      </c>
      <c r="AS590" s="25" t="str">
        <f t="shared" si="303"/>
        <v/>
      </c>
      <c r="AT590" s="25" t="str">
        <f t="shared" si="304"/>
        <v/>
      </c>
      <c r="AU590" s="25" t="str">
        <f t="shared" si="305"/>
        <v/>
      </c>
      <c r="AV590" s="25" t="str">
        <f t="shared" si="306"/>
        <v/>
      </c>
      <c r="AX590" t="str">
        <f>IF(BC590="","",IF(BC590&gt;0,COUNT($AY$2:AY590),""))</f>
        <v/>
      </c>
      <c r="AY590" s="25" t="str">
        <f t="shared" si="307"/>
        <v/>
      </c>
      <c r="AZ590" s="25" t="str">
        <f t="shared" si="308"/>
        <v/>
      </c>
      <c r="BA590" s="25" t="str">
        <f t="shared" si="309"/>
        <v/>
      </c>
      <c r="BB590" s="25" t="str">
        <f t="shared" si="310"/>
        <v/>
      </c>
      <c r="BC590" s="25" t="str">
        <f t="shared" si="311"/>
        <v/>
      </c>
      <c r="BD590" s="25" t="str">
        <f t="shared" si="312"/>
        <v/>
      </c>
      <c r="BE590" s="25" t="str">
        <f t="shared" si="313"/>
        <v/>
      </c>
      <c r="BF590" s="25" t="str">
        <f t="shared" si="314"/>
        <v/>
      </c>
      <c r="BG590" s="25" t="str">
        <f t="shared" si="315"/>
        <v/>
      </c>
      <c r="BH590" s="25" t="str">
        <f t="shared" si="316"/>
        <v/>
      </c>
      <c r="BI590" s="25" t="str">
        <f t="shared" si="317"/>
        <v/>
      </c>
      <c r="BJ590" s="25" t="str">
        <f t="shared" si="318"/>
        <v/>
      </c>
      <c r="BK590" s="25" t="str">
        <f t="shared" si="319"/>
        <v/>
      </c>
      <c r="BL590" s="25" t="str">
        <f t="shared" si="320"/>
        <v/>
      </c>
      <c r="BM590" s="25" t="str">
        <f t="shared" si="321"/>
        <v/>
      </c>
      <c r="BN590" s="25" t="str">
        <f t="shared" si="322"/>
        <v/>
      </c>
    </row>
    <row r="591" spans="1:66">
      <c r="A591" s="20" t="str">
        <f>IF('S.D. Paste sheet'!A591="","",'S.D. Paste sheet'!A591)</f>
        <v/>
      </c>
      <c r="B591" s="20" t="str">
        <f>IF('S.D. Paste sheet'!B591="","",'S.D. Paste sheet'!B591)</f>
        <v/>
      </c>
      <c r="C591" s="20" t="str">
        <f>IF('S.D. Paste sheet'!C591="","",'S.D. Paste sheet'!C591)</f>
        <v/>
      </c>
      <c r="D591" s="20" t="str">
        <f>IF('S.D. Paste sheet'!D591="","",'S.D. Paste sheet'!D591)</f>
        <v/>
      </c>
      <c r="E591" s="20" t="str">
        <f>IF('S.D. Paste sheet'!E591="","",UPPER('S.D. Paste sheet'!E591))</f>
        <v/>
      </c>
      <c r="F591" s="20" t="str">
        <f>IF('S.D. Paste sheet'!F591="","",'S.D. Paste sheet'!F591)</f>
        <v/>
      </c>
      <c r="G591" s="20" t="str">
        <f>IF('S.D. Paste sheet'!G591="","",UPPER('S.D. Paste sheet'!G591))</f>
        <v/>
      </c>
      <c r="H591" s="20" t="str">
        <f>IF('S.D. Paste sheet'!H591="","",UPPER('S.D. Paste sheet'!H591))</f>
        <v/>
      </c>
      <c r="I591" s="20" t="str">
        <f>IF('S.D. Paste sheet'!I591="","",'S.D. Paste sheet'!I591)</f>
        <v/>
      </c>
      <c r="J591" s="20" t="str">
        <f>IF('S.D. Paste sheet'!J591="","",'S.D. Paste sheet'!J591)</f>
        <v/>
      </c>
      <c r="K591" s="20" t="str">
        <f>IF('S.D. Paste sheet'!K591="","",'S.D. Paste sheet'!K591)</f>
        <v/>
      </c>
      <c r="L591" s="20" t="str">
        <f>IF('S.D. Paste sheet'!L591="","",'S.D. Paste sheet'!L591)</f>
        <v/>
      </c>
      <c r="M591" s="20" t="str">
        <f>IF('S.D. Paste sheet'!M591="","",'S.D. Paste sheet'!M591)</f>
        <v/>
      </c>
      <c r="N591" s="20" t="str">
        <f>IF('S.D. Paste sheet'!N591="","",'S.D. Paste sheet'!N591)</f>
        <v/>
      </c>
      <c r="O591" s="20" t="str">
        <f>IF('S.D. Paste sheet'!O591="","",'S.D. Paste sheet'!O591)</f>
        <v/>
      </c>
      <c r="P591" s="20" t="str">
        <f>IF('S.D. Paste sheet'!P591="","",'S.D. Paste sheet'!P591)</f>
        <v/>
      </c>
      <c r="Q591" s="20" t="str">
        <f>IF('S.D. Paste sheet'!Q591="","",'S.D. Paste sheet'!Q591)</f>
        <v/>
      </c>
      <c r="R591" s="20" t="str">
        <f>IF('S.D. Paste sheet'!R591="","",'S.D. Paste sheet'!R591)</f>
        <v/>
      </c>
      <c r="S591" s="20" t="str">
        <f>IF('S.D. Paste sheet'!S591="","",'S.D. Paste sheet'!S591)</f>
        <v/>
      </c>
      <c r="T591" s="20" t="str">
        <f>IF('S.D. Paste sheet'!T591="","",'S.D. Paste sheet'!T591)</f>
        <v/>
      </c>
      <c r="U591" s="20" t="str">
        <f>IF('S.D. Paste sheet'!U591="","",'S.D. Paste sheet'!U591)</f>
        <v/>
      </c>
      <c r="V591" s="20" t="str">
        <f>IF('S.D. Paste sheet'!V591="","",'S.D. Paste sheet'!V591)</f>
        <v/>
      </c>
      <c r="W591" s="20" t="str">
        <f>IF('S.D. Paste sheet'!W591="","",'S.D. Paste sheet'!W591)</f>
        <v/>
      </c>
      <c r="X591" s="20" t="str">
        <f>IF('S.D. Paste sheet'!X591="","",'S.D. Paste sheet'!X591)</f>
        <v/>
      </c>
      <c r="Y591" s="20" t="str">
        <f>IF('S.D. Paste sheet'!Y591="","",'S.D. Paste sheet'!Y591)</f>
        <v/>
      </c>
      <c r="Z591" s="20" t="str">
        <f>IF('S.D. Paste sheet'!Z591="","",'S.D. Paste sheet'!Z591)</f>
        <v/>
      </c>
      <c r="AA591" s="20" t="str">
        <f>IF('S.D. Paste sheet'!AA591="","",'S.D. Paste sheet'!AA591)</f>
        <v/>
      </c>
      <c r="AB591" s="20" t="str">
        <f>IF('S.D. Paste sheet'!AB591="","",'S.D. Paste sheet'!AB591)</f>
        <v/>
      </c>
      <c r="AC591" s="20" t="str">
        <f>IF('S.D. Paste sheet'!AC591="","",'S.D. Paste sheet'!AC591)</f>
        <v/>
      </c>
      <c r="AD591" s="20" t="str">
        <f>IF('S.D. Paste sheet'!AD591="","",'S.D. Paste sheet'!AD591)</f>
        <v/>
      </c>
      <c r="AE591" s="29"/>
      <c r="AF591" t="str">
        <f>IF(AK591="","",IF(AK591&gt;0,COUNT($AG$2:AG591),""))</f>
        <v/>
      </c>
      <c r="AG591" s="25" t="str">
        <f t="shared" si="291"/>
        <v/>
      </c>
      <c r="AH591" s="25" t="str">
        <f t="shared" si="292"/>
        <v/>
      </c>
      <c r="AI591" s="25" t="str">
        <f t="shared" si="293"/>
        <v/>
      </c>
      <c r="AJ591" s="25" t="str">
        <f t="shared" si="294"/>
        <v/>
      </c>
      <c r="AK591" s="25" t="str">
        <f t="shared" si="295"/>
        <v/>
      </c>
      <c r="AL591" s="25" t="str">
        <f t="shared" si="296"/>
        <v/>
      </c>
      <c r="AM591" s="25" t="str">
        <f t="shared" si="297"/>
        <v/>
      </c>
      <c r="AN591" s="25" t="str">
        <f t="shared" si="298"/>
        <v/>
      </c>
      <c r="AO591" s="25" t="str">
        <f t="shared" si="299"/>
        <v/>
      </c>
      <c r="AP591" s="25" t="str">
        <f t="shared" si="300"/>
        <v/>
      </c>
      <c r="AQ591" s="25" t="str">
        <f t="shared" si="301"/>
        <v/>
      </c>
      <c r="AR591" s="25" t="str">
        <f t="shared" si="302"/>
        <v/>
      </c>
      <c r="AS591" s="25" t="str">
        <f t="shared" si="303"/>
        <v/>
      </c>
      <c r="AT591" s="25" t="str">
        <f t="shared" si="304"/>
        <v/>
      </c>
      <c r="AU591" s="25" t="str">
        <f t="shared" si="305"/>
        <v/>
      </c>
      <c r="AV591" s="25" t="str">
        <f t="shared" si="306"/>
        <v/>
      </c>
      <c r="AX591" t="str">
        <f>IF(BC591="","",IF(BC591&gt;0,COUNT($AY$2:AY591),""))</f>
        <v/>
      </c>
      <c r="AY591" s="25" t="str">
        <f t="shared" si="307"/>
        <v/>
      </c>
      <c r="AZ591" s="25" t="str">
        <f t="shared" si="308"/>
        <v/>
      </c>
      <c r="BA591" s="25" t="str">
        <f t="shared" si="309"/>
        <v/>
      </c>
      <c r="BB591" s="25" t="str">
        <f t="shared" si="310"/>
        <v/>
      </c>
      <c r="BC591" s="25" t="str">
        <f t="shared" si="311"/>
        <v/>
      </c>
      <c r="BD591" s="25" t="str">
        <f t="shared" si="312"/>
        <v/>
      </c>
      <c r="BE591" s="25" t="str">
        <f t="shared" si="313"/>
        <v/>
      </c>
      <c r="BF591" s="25" t="str">
        <f t="shared" si="314"/>
        <v/>
      </c>
      <c r="BG591" s="25" t="str">
        <f t="shared" si="315"/>
        <v/>
      </c>
      <c r="BH591" s="25" t="str">
        <f t="shared" si="316"/>
        <v/>
      </c>
      <c r="BI591" s="25" t="str">
        <f t="shared" si="317"/>
        <v/>
      </c>
      <c r="BJ591" s="25" t="str">
        <f t="shared" si="318"/>
        <v/>
      </c>
      <c r="BK591" s="25" t="str">
        <f t="shared" si="319"/>
        <v/>
      </c>
      <c r="BL591" s="25" t="str">
        <f t="shared" si="320"/>
        <v/>
      </c>
      <c r="BM591" s="25" t="str">
        <f t="shared" si="321"/>
        <v/>
      </c>
      <c r="BN591" s="25" t="str">
        <f t="shared" si="322"/>
        <v/>
      </c>
    </row>
    <row r="592" spans="1:66">
      <c r="A592" s="20" t="str">
        <f>IF('S.D. Paste sheet'!A592="","",'S.D. Paste sheet'!A592)</f>
        <v/>
      </c>
      <c r="B592" s="20" t="str">
        <f>IF('S.D. Paste sheet'!B592="","",'S.D. Paste sheet'!B592)</f>
        <v/>
      </c>
      <c r="C592" s="20" t="str">
        <f>IF('S.D. Paste sheet'!C592="","",'S.D. Paste sheet'!C592)</f>
        <v/>
      </c>
      <c r="D592" s="20" t="str">
        <f>IF('S.D. Paste sheet'!D592="","",'S.D. Paste sheet'!D592)</f>
        <v/>
      </c>
      <c r="E592" s="20" t="str">
        <f>IF('S.D. Paste sheet'!E592="","",UPPER('S.D. Paste sheet'!E592))</f>
        <v/>
      </c>
      <c r="F592" s="20" t="str">
        <f>IF('S.D. Paste sheet'!F592="","",'S.D. Paste sheet'!F592)</f>
        <v/>
      </c>
      <c r="G592" s="20" t="str">
        <f>IF('S.D. Paste sheet'!G592="","",UPPER('S.D. Paste sheet'!G592))</f>
        <v/>
      </c>
      <c r="H592" s="20" t="str">
        <f>IF('S.D. Paste sheet'!H592="","",UPPER('S.D. Paste sheet'!H592))</f>
        <v/>
      </c>
      <c r="I592" s="20" t="str">
        <f>IF('S.D. Paste sheet'!I592="","",'S.D. Paste sheet'!I592)</f>
        <v/>
      </c>
      <c r="J592" s="20" t="str">
        <f>IF('S.D. Paste sheet'!J592="","",'S.D. Paste sheet'!J592)</f>
        <v/>
      </c>
      <c r="K592" s="20" t="str">
        <f>IF('S.D. Paste sheet'!K592="","",'S.D. Paste sheet'!K592)</f>
        <v/>
      </c>
      <c r="L592" s="20" t="str">
        <f>IF('S.D. Paste sheet'!L592="","",'S.D. Paste sheet'!L592)</f>
        <v/>
      </c>
      <c r="M592" s="20" t="str">
        <f>IF('S.D. Paste sheet'!M592="","",'S.D. Paste sheet'!M592)</f>
        <v/>
      </c>
      <c r="N592" s="20" t="str">
        <f>IF('S.D. Paste sheet'!N592="","",'S.D. Paste sheet'!N592)</f>
        <v/>
      </c>
      <c r="O592" s="20" t="str">
        <f>IF('S.D. Paste sheet'!O592="","",'S.D. Paste sheet'!O592)</f>
        <v/>
      </c>
      <c r="P592" s="20" t="str">
        <f>IF('S.D. Paste sheet'!P592="","",'S.D. Paste sheet'!P592)</f>
        <v/>
      </c>
      <c r="Q592" s="20" t="str">
        <f>IF('S.D. Paste sheet'!Q592="","",'S.D. Paste sheet'!Q592)</f>
        <v/>
      </c>
      <c r="R592" s="20" t="str">
        <f>IF('S.D. Paste sheet'!R592="","",'S.D. Paste sheet'!R592)</f>
        <v/>
      </c>
      <c r="S592" s="20" t="str">
        <f>IF('S.D. Paste sheet'!S592="","",'S.D. Paste sheet'!S592)</f>
        <v/>
      </c>
      <c r="T592" s="20" t="str">
        <f>IF('S.D. Paste sheet'!T592="","",'S.D. Paste sheet'!T592)</f>
        <v/>
      </c>
      <c r="U592" s="20" t="str">
        <f>IF('S.D. Paste sheet'!U592="","",'S.D. Paste sheet'!U592)</f>
        <v/>
      </c>
      <c r="V592" s="20" t="str">
        <f>IF('S.D. Paste sheet'!V592="","",'S.D. Paste sheet'!V592)</f>
        <v/>
      </c>
      <c r="W592" s="20" t="str">
        <f>IF('S.D. Paste sheet'!W592="","",'S.D. Paste sheet'!W592)</f>
        <v/>
      </c>
      <c r="X592" s="20" t="str">
        <f>IF('S.D. Paste sheet'!X592="","",'S.D. Paste sheet'!X592)</f>
        <v/>
      </c>
      <c r="Y592" s="20" t="str">
        <f>IF('S.D. Paste sheet'!Y592="","",'S.D. Paste sheet'!Y592)</f>
        <v/>
      </c>
      <c r="Z592" s="20" t="str">
        <f>IF('S.D. Paste sheet'!Z592="","",'S.D. Paste sheet'!Z592)</f>
        <v/>
      </c>
      <c r="AA592" s="20" t="str">
        <f>IF('S.D. Paste sheet'!AA592="","",'S.D. Paste sheet'!AA592)</f>
        <v/>
      </c>
      <c r="AB592" s="20" t="str">
        <f>IF('S.D. Paste sheet'!AB592="","",'S.D. Paste sheet'!AB592)</f>
        <v/>
      </c>
      <c r="AC592" s="20" t="str">
        <f>IF('S.D. Paste sheet'!AC592="","",'S.D. Paste sheet'!AC592)</f>
        <v/>
      </c>
      <c r="AD592" s="20" t="str">
        <f>IF('S.D. Paste sheet'!AD592="","",'S.D. Paste sheet'!AD592)</f>
        <v/>
      </c>
      <c r="AE592" s="29"/>
      <c r="AF592" t="str">
        <f>IF(AK592="","",IF(AK592&gt;0,COUNT($AG$2:AG592),""))</f>
        <v/>
      </c>
      <c r="AG592" s="25" t="str">
        <f t="shared" si="291"/>
        <v/>
      </c>
      <c r="AH592" s="25" t="str">
        <f t="shared" si="292"/>
        <v/>
      </c>
      <c r="AI592" s="25" t="str">
        <f t="shared" si="293"/>
        <v/>
      </c>
      <c r="AJ592" s="25" t="str">
        <f t="shared" si="294"/>
        <v/>
      </c>
      <c r="AK592" s="25" t="str">
        <f t="shared" si="295"/>
        <v/>
      </c>
      <c r="AL592" s="25" t="str">
        <f t="shared" si="296"/>
        <v/>
      </c>
      <c r="AM592" s="25" t="str">
        <f t="shared" si="297"/>
        <v/>
      </c>
      <c r="AN592" s="25" t="str">
        <f t="shared" si="298"/>
        <v/>
      </c>
      <c r="AO592" s="25" t="str">
        <f t="shared" si="299"/>
        <v/>
      </c>
      <c r="AP592" s="25" t="str">
        <f t="shared" si="300"/>
        <v/>
      </c>
      <c r="AQ592" s="25" t="str">
        <f t="shared" si="301"/>
        <v/>
      </c>
      <c r="AR592" s="25" t="str">
        <f t="shared" si="302"/>
        <v/>
      </c>
      <c r="AS592" s="25" t="str">
        <f t="shared" si="303"/>
        <v/>
      </c>
      <c r="AT592" s="25" t="str">
        <f t="shared" si="304"/>
        <v/>
      </c>
      <c r="AU592" s="25" t="str">
        <f t="shared" si="305"/>
        <v/>
      </c>
      <c r="AV592" s="25" t="str">
        <f t="shared" si="306"/>
        <v/>
      </c>
      <c r="AX592" t="str">
        <f>IF(BC592="","",IF(BC592&gt;0,COUNT($AY$2:AY592),""))</f>
        <v/>
      </c>
      <c r="AY592" s="25" t="str">
        <f t="shared" si="307"/>
        <v/>
      </c>
      <c r="AZ592" s="25" t="str">
        <f t="shared" si="308"/>
        <v/>
      </c>
      <c r="BA592" s="25" t="str">
        <f t="shared" si="309"/>
        <v/>
      </c>
      <c r="BB592" s="25" t="str">
        <f t="shared" si="310"/>
        <v/>
      </c>
      <c r="BC592" s="25" t="str">
        <f t="shared" si="311"/>
        <v/>
      </c>
      <c r="BD592" s="25" t="str">
        <f t="shared" si="312"/>
        <v/>
      </c>
      <c r="BE592" s="25" t="str">
        <f t="shared" si="313"/>
        <v/>
      </c>
      <c r="BF592" s="25" t="str">
        <f t="shared" si="314"/>
        <v/>
      </c>
      <c r="BG592" s="25" t="str">
        <f t="shared" si="315"/>
        <v/>
      </c>
      <c r="BH592" s="25" t="str">
        <f t="shared" si="316"/>
        <v/>
      </c>
      <c r="BI592" s="25" t="str">
        <f t="shared" si="317"/>
        <v/>
      </c>
      <c r="BJ592" s="25" t="str">
        <f t="shared" si="318"/>
        <v/>
      </c>
      <c r="BK592" s="25" t="str">
        <f t="shared" si="319"/>
        <v/>
      </c>
      <c r="BL592" s="25" t="str">
        <f t="shared" si="320"/>
        <v/>
      </c>
      <c r="BM592" s="25" t="str">
        <f t="shared" si="321"/>
        <v/>
      </c>
      <c r="BN592" s="25" t="str">
        <f t="shared" si="322"/>
        <v/>
      </c>
    </row>
    <row r="593" spans="1:66">
      <c r="A593" s="20" t="str">
        <f>IF('S.D. Paste sheet'!A593="","",'S.D. Paste sheet'!A593)</f>
        <v/>
      </c>
      <c r="B593" s="20" t="str">
        <f>IF('S.D. Paste sheet'!B593="","",'S.D. Paste sheet'!B593)</f>
        <v/>
      </c>
      <c r="C593" s="20" t="str">
        <f>IF('S.D. Paste sheet'!C593="","",'S.D. Paste sheet'!C593)</f>
        <v/>
      </c>
      <c r="D593" s="20" t="str">
        <f>IF('S.D. Paste sheet'!D593="","",'S.D. Paste sheet'!D593)</f>
        <v/>
      </c>
      <c r="E593" s="20" t="str">
        <f>IF('S.D. Paste sheet'!E593="","",UPPER('S.D. Paste sheet'!E593))</f>
        <v/>
      </c>
      <c r="F593" s="20" t="str">
        <f>IF('S.D. Paste sheet'!F593="","",'S.D. Paste sheet'!F593)</f>
        <v/>
      </c>
      <c r="G593" s="20" t="str">
        <f>IF('S.D. Paste sheet'!G593="","",UPPER('S.D. Paste sheet'!G593))</f>
        <v/>
      </c>
      <c r="H593" s="20" t="str">
        <f>IF('S.D. Paste sheet'!H593="","",UPPER('S.D. Paste sheet'!H593))</f>
        <v/>
      </c>
      <c r="I593" s="20" t="str">
        <f>IF('S.D. Paste sheet'!I593="","",'S.D. Paste sheet'!I593)</f>
        <v/>
      </c>
      <c r="J593" s="20" t="str">
        <f>IF('S.D. Paste sheet'!J593="","",'S.D. Paste sheet'!J593)</f>
        <v/>
      </c>
      <c r="K593" s="20" t="str">
        <f>IF('S.D. Paste sheet'!K593="","",'S.D. Paste sheet'!K593)</f>
        <v/>
      </c>
      <c r="L593" s="20" t="str">
        <f>IF('S.D. Paste sheet'!L593="","",'S.D. Paste sheet'!L593)</f>
        <v/>
      </c>
      <c r="M593" s="20" t="str">
        <f>IF('S.D. Paste sheet'!M593="","",'S.D. Paste sheet'!M593)</f>
        <v/>
      </c>
      <c r="N593" s="20" t="str">
        <f>IF('S.D. Paste sheet'!N593="","",'S.D. Paste sheet'!N593)</f>
        <v/>
      </c>
      <c r="O593" s="20" t="str">
        <f>IF('S.D. Paste sheet'!O593="","",'S.D. Paste sheet'!O593)</f>
        <v/>
      </c>
      <c r="P593" s="20" t="str">
        <f>IF('S.D. Paste sheet'!P593="","",'S.D. Paste sheet'!P593)</f>
        <v/>
      </c>
      <c r="Q593" s="20" t="str">
        <f>IF('S.D. Paste sheet'!Q593="","",'S.D. Paste sheet'!Q593)</f>
        <v/>
      </c>
      <c r="R593" s="20" t="str">
        <f>IF('S.D. Paste sheet'!R593="","",'S.D. Paste sheet'!R593)</f>
        <v/>
      </c>
      <c r="S593" s="20" t="str">
        <f>IF('S.D. Paste sheet'!S593="","",'S.D. Paste sheet'!S593)</f>
        <v/>
      </c>
      <c r="T593" s="20" t="str">
        <f>IF('S.D. Paste sheet'!T593="","",'S.D. Paste sheet'!T593)</f>
        <v/>
      </c>
      <c r="U593" s="20" t="str">
        <f>IF('S.D. Paste sheet'!U593="","",'S.D. Paste sheet'!U593)</f>
        <v/>
      </c>
      <c r="V593" s="20" t="str">
        <f>IF('S.D. Paste sheet'!V593="","",'S.D. Paste sheet'!V593)</f>
        <v/>
      </c>
      <c r="W593" s="20" t="str">
        <f>IF('S.D. Paste sheet'!W593="","",'S.D. Paste sheet'!W593)</f>
        <v/>
      </c>
      <c r="X593" s="20" t="str">
        <f>IF('S.D. Paste sheet'!X593="","",'S.D. Paste sheet'!X593)</f>
        <v/>
      </c>
      <c r="Y593" s="20" t="str">
        <f>IF('S.D. Paste sheet'!Y593="","",'S.D. Paste sheet'!Y593)</f>
        <v/>
      </c>
      <c r="Z593" s="20" t="str">
        <f>IF('S.D. Paste sheet'!Z593="","",'S.D. Paste sheet'!Z593)</f>
        <v/>
      </c>
      <c r="AA593" s="20" t="str">
        <f>IF('S.D. Paste sheet'!AA593="","",'S.D. Paste sheet'!AA593)</f>
        <v/>
      </c>
      <c r="AB593" s="20" t="str">
        <f>IF('S.D. Paste sheet'!AB593="","",'S.D. Paste sheet'!AB593)</f>
        <v/>
      </c>
      <c r="AC593" s="20" t="str">
        <f>IF('S.D. Paste sheet'!AC593="","",'S.D. Paste sheet'!AC593)</f>
        <v/>
      </c>
      <c r="AD593" s="20" t="str">
        <f>IF('S.D. Paste sheet'!AD593="","",'S.D. Paste sheet'!AD593)</f>
        <v/>
      </c>
      <c r="AE593" s="29"/>
      <c r="AF593" t="str">
        <f>IF(AK593="","",IF(AK593&gt;0,COUNT($AG$2:AG593),""))</f>
        <v/>
      </c>
      <c r="AG593" s="25" t="str">
        <f t="shared" si="291"/>
        <v/>
      </c>
      <c r="AH593" s="25" t="str">
        <f t="shared" si="292"/>
        <v/>
      </c>
      <c r="AI593" s="25" t="str">
        <f t="shared" si="293"/>
        <v/>
      </c>
      <c r="AJ593" s="25" t="str">
        <f t="shared" si="294"/>
        <v/>
      </c>
      <c r="AK593" s="25" t="str">
        <f t="shared" si="295"/>
        <v/>
      </c>
      <c r="AL593" s="25" t="str">
        <f t="shared" si="296"/>
        <v/>
      </c>
      <c r="AM593" s="25" t="str">
        <f t="shared" si="297"/>
        <v/>
      </c>
      <c r="AN593" s="25" t="str">
        <f t="shared" si="298"/>
        <v/>
      </c>
      <c r="AO593" s="25" t="str">
        <f t="shared" si="299"/>
        <v/>
      </c>
      <c r="AP593" s="25" t="str">
        <f t="shared" si="300"/>
        <v/>
      </c>
      <c r="AQ593" s="25" t="str">
        <f t="shared" si="301"/>
        <v/>
      </c>
      <c r="AR593" s="25" t="str">
        <f t="shared" si="302"/>
        <v/>
      </c>
      <c r="AS593" s="25" t="str">
        <f t="shared" si="303"/>
        <v/>
      </c>
      <c r="AT593" s="25" t="str">
        <f t="shared" si="304"/>
        <v/>
      </c>
      <c r="AU593" s="25" t="str">
        <f t="shared" si="305"/>
        <v/>
      </c>
      <c r="AV593" s="25" t="str">
        <f t="shared" si="306"/>
        <v/>
      </c>
      <c r="AX593" t="str">
        <f>IF(BC593="","",IF(BC593&gt;0,COUNT($AY$2:AY593),""))</f>
        <v/>
      </c>
      <c r="AY593" s="25" t="str">
        <f t="shared" si="307"/>
        <v/>
      </c>
      <c r="AZ593" s="25" t="str">
        <f t="shared" si="308"/>
        <v/>
      </c>
      <c r="BA593" s="25" t="str">
        <f t="shared" si="309"/>
        <v/>
      </c>
      <c r="BB593" s="25" t="str">
        <f t="shared" si="310"/>
        <v/>
      </c>
      <c r="BC593" s="25" t="str">
        <f t="shared" si="311"/>
        <v/>
      </c>
      <c r="BD593" s="25" t="str">
        <f t="shared" si="312"/>
        <v/>
      </c>
      <c r="BE593" s="25" t="str">
        <f t="shared" si="313"/>
        <v/>
      </c>
      <c r="BF593" s="25" t="str">
        <f t="shared" si="314"/>
        <v/>
      </c>
      <c r="BG593" s="25" t="str">
        <f t="shared" si="315"/>
        <v/>
      </c>
      <c r="BH593" s="25" t="str">
        <f t="shared" si="316"/>
        <v/>
      </c>
      <c r="BI593" s="25" t="str">
        <f t="shared" si="317"/>
        <v/>
      </c>
      <c r="BJ593" s="25" t="str">
        <f t="shared" si="318"/>
        <v/>
      </c>
      <c r="BK593" s="25" t="str">
        <f t="shared" si="319"/>
        <v/>
      </c>
      <c r="BL593" s="25" t="str">
        <f t="shared" si="320"/>
        <v/>
      </c>
      <c r="BM593" s="25" t="str">
        <f t="shared" si="321"/>
        <v/>
      </c>
      <c r="BN593" s="25" t="str">
        <f t="shared" si="322"/>
        <v/>
      </c>
    </row>
    <row r="594" spans="1:66">
      <c r="A594" s="20" t="str">
        <f>IF('S.D. Paste sheet'!A594="","",'S.D. Paste sheet'!A594)</f>
        <v/>
      </c>
      <c r="B594" s="20" t="str">
        <f>IF('S.D. Paste sheet'!B594="","",'S.D. Paste sheet'!B594)</f>
        <v/>
      </c>
      <c r="C594" s="20" t="str">
        <f>IF('S.D. Paste sheet'!C594="","",'S.D. Paste sheet'!C594)</f>
        <v/>
      </c>
      <c r="D594" s="20" t="str">
        <f>IF('S.D. Paste sheet'!D594="","",'S.D. Paste sheet'!D594)</f>
        <v/>
      </c>
      <c r="E594" s="20" t="str">
        <f>IF('S.D. Paste sheet'!E594="","",UPPER('S.D. Paste sheet'!E594))</f>
        <v/>
      </c>
      <c r="F594" s="20" t="str">
        <f>IF('S.D. Paste sheet'!F594="","",'S.D. Paste sheet'!F594)</f>
        <v/>
      </c>
      <c r="G594" s="20" t="str">
        <f>IF('S.D. Paste sheet'!G594="","",UPPER('S.D. Paste sheet'!G594))</f>
        <v/>
      </c>
      <c r="H594" s="20" t="str">
        <f>IF('S.D. Paste sheet'!H594="","",UPPER('S.D. Paste sheet'!H594))</f>
        <v/>
      </c>
      <c r="I594" s="20" t="str">
        <f>IF('S.D. Paste sheet'!I594="","",'S.D. Paste sheet'!I594)</f>
        <v/>
      </c>
      <c r="J594" s="20" t="str">
        <f>IF('S.D. Paste sheet'!J594="","",'S.D. Paste sheet'!J594)</f>
        <v/>
      </c>
      <c r="K594" s="20" t="str">
        <f>IF('S.D. Paste sheet'!K594="","",'S.D. Paste sheet'!K594)</f>
        <v/>
      </c>
      <c r="L594" s="20" t="str">
        <f>IF('S.D. Paste sheet'!L594="","",'S.D. Paste sheet'!L594)</f>
        <v/>
      </c>
      <c r="M594" s="20" t="str">
        <f>IF('S.D. Paste sheet'!M594="","",'S.D. Paste sheet'!M594)</f>
        <v/>
      </c>
      <c r="N594" s="20" t="str">
        <f>IF('S.D. Paste sheet'!N594="","",'S.D. Paste sheet'!N594)</f>
        <v/>
      </c>
      <c r="O594" s="20" t="str">
        <f>IF('S.D. Paste sheet'!O594="","",'S.D. Paste sheet'!O594)</f>
        <v/>
      </c>
      <c r="P594" s="20" t="str">
        <f>IF('S.D. Paste sheet'!P594="","",'S.D. Paste sheet'!P594)</f>
        <v/>
      </c>
      <c r="Q594" s="20" t="str">
        <f>IF('S.D. Paste sheet'!Q594="","",'S.D. Paste sheet'!Q594)</f>
        <v/>
      </c>
      <c r="R594" s="20" t="str">
        <f>IF('S.D. Paste sheet'!R594="","",'S.D. Paste sheet'!R594)</f>
        <v/>
      </c>
      <c r="S594" s="20" t="str">
        <f>IF('S.D. Paste sheet'!S594="","",'S.D. Paste sheet'!S594)</f>
        <v/>
      </c>
      <c r="T594" s="20" t="str">
        <f>IF('S.D. Paste sheet'!T594="","",'S.D. Paste sheet'!T594)</f>
        <v/>
      </c>
      <c r="U594" s="20" t="str">
        <f>IF('S.D. Paste sheet'!U594="","",'S.D. Paste sheet'!U594)</f>
        <v/>
      </c>
      <c r="V594" s="20" t="str">
        <f>IF('S.D. Paste sheet'!V594="","",'S.D. Paste sheet'!V594)</f>
        <v/>
      </c>
      <c r="W594" s="20" t="str">
        <f>IF('S.D. Paste sheet'!W594="","",'S.D. Paste sheet'!W594)</f>
        <v/>
      </c>
      <c r="X594" s="20" t="str">
        <f>IF('S.D. Paste sheet'!X594="","",'S.D. Paste sheet'!X594)</f>
        <v/>
      </c>
      <c r="Y594" s="20" t="str">
        <f>IF('S.D. Paste sheet'!Y594="","",'S.D. Paste sheet'!Y594)</f>
        <v/>
      </c>
      <c r="Z594" s="20" t="str">
        <f>IF('S.D. Paste sheet'!Z594="","",'S.D. Paste sheet'!Z594)</f>
        <v/>
      </c>
      <c r="AA594" s="20" t="str">
        <f>IF('S.D. Paste sheet'!AA594="","",'S.D. Paste sheet'!AA594)</f>
        <v/>
      </c>
      <c r="AB594" s="20" t="str">
        <f>IF('S.D. Paste sheet'!AB594="","",'S.D. Paste sheet'!AB594)</f>
        <v/>
      </c>
      <c r="AC594" s="20" t="str">
        <f>IF('S.D. Paste sheet'!AC594="","",'S.D. Paste sheet'!AC594)</f>
        <v/>
      </c>
      <c r="AD594" s="20" t="str">
        <f>IF('S.D. Paste sheet'!AD594="","",'S.D. Paste sheet'!AD594)</f>
        <v/>
      </c>
      <c r="AE594" s="29"/>
      <c r="AF594" t="str">
        <f>IF(AK594="","",IF(AK594&gt;0,COUNT($AG$2:AG594),""))</f>
        <v/>
      </c>
      <c r="AG594" s="25" t="str">
        <f t="shared" si="291"/>
        <v/>
      </c>
      <c r="AH594" s="25" t="str">
        <f t="shared" si="292"/>
        <v/>
      </c>
      <c r="AI594" s="25" t="str">
        <f t="shared" si="293"/>
        <v/>
      </c>
      <c r="AJ594" s="25" t="str">
        <f t="shared" si="294"/>
        <v/>
      </c>
      <c r="AK594" s="25" t="str">
        <f t="shared" si="295"/>
        <v/>
      </c>
      <c r="AL594" s="25" t="str">
        <f t="shared" si="296"/>
        <v/>
      </c>
      <c r="AM594" s="25" t="str">
        <f t="shared" si="297"/>
        <v/>
      </c>
      <c r="AN594" s="25" t="str">
        <f t="shared" si="298"/>
        <v/>
      </c>
      <c r="AO594" s="25" t="str">
        <f t="shared" si="299"/>
        <v/>
      </c>
      <c r="AP594" s="25" t="str">
        <f t="shared" si="300"/>
        <v/>
      </c>
      <c r="AQ594" s="25" t="str">
        <f t="shared" si="301"/>
        <v/>
      </c>
      <c r="AR594" s="25" t="str">
        <f t="shared" si="302"/>
        <v/>
      </c>
      <c r="AS594" s="25" t="str">
        <f t="shared" si="303"/>
        <v/>
      </c>
      <c r="AT594" s="25" t="str">
        <f t="shared" si="304"/>
        <v/>
      </c>
      <c r="AU594" s="25" t="str">
        <f t="shared" si="305"/>
        <v/>
      </c>
      <c r="AV594" s="25" t="str">
        <f t="shared" si="306"/>
        <v/>
      </c>
      <c r="AX594" t="str">
        <f>IF(BC594="","",IF(BC594&gt;0,COUNT($AY$2:AY594),""))</f>
        <v/>
      </c>
      <c r="AY594" s="25" t="str">
        <f t="shared" si="307"/>
        <v/>
      </c>
      <c r="AZ594" s="25" t="str">
        <f t="shared" si="308"/>
        <v/>
      </c>
      <c r="BA594" s="25" t="str">
        <f t="shared" si="309"/>
        <v/>
      </c>
      <c r="BB594" s="25" t="str">
        <f t="shared" si="310"/>
        <v/>
      </c>
      <c r="BC594" s="25" t="str">
        <f t="shared" si="311"/>
        <v/>
      </c>
      <c r="BD594" s="25" t="str">
        <f t="shared" si="312"/>
        <v/>
      </c>
      <c r="BE594" s="25" t="str">
        <f t="shared" si="313"/>
        <v/>
      </c>
      <c r="BF594" s="25" t="str">
        <f t="shared" si="314"/>
        <v/>
      </c>
      <c r="BG594" s="25" t="str">
        <f t="shared" si="315"/>
        <v/>
      </c>
      <c r="BH594" s="25" t="str">
        <f t="shared" si="316"/>
        <v/>
      </c>
      <c r="BI594" s="25" t="str">
        <f t="shared" si="317"/>
        <v/>
      </c>
      <c r="BJ594" s="25" t="str">
        <f t="shared" si="318"/>
        <v/>
      </c>
      <c r="BK594" s="25" t="str">
        <f t="shared" si="319"/>
        <v/>
      </c>
      <c r="BL594" s="25" t="str">
        <f t="shared" si="320"/>
        <v/>
      </c>
      <c r="BM594" s="25" t="str">
        <f t="shared" si="321"/>
        <v/>
      </c>
      <c r="BN594" s="25" t="str">
        <f t="shared" si="322"/>
        <v/>
      </c>
    </row>
    <row r="595" spans="1:66">
      <c r="A595" s="20" t="str">
        <f>IF('S.D. Paste sheet'!A595="","",'S.D. Paste sheet'!A595)</f>
        <v/>
      </c>
      <c r="B595" s="20" t="str">
        <f>IF('S.D. Paste sheet'!B595="","",'S.D. Paste sheet'!B595)</f>
        <v/>
      </c>
      <c r="C595" s="20" t="str">
        <f>IF('S.D. Paste sheet'!C595="","",'S.D. Paste sheet'!C595)</f>
        <v/>
      </c>
      <c r="D595" s="20" t="str">
        <f>IF('S.D. Paste sheet'!D595="","",'S.D. Paste sheet'!D595)</f>
        <v/>
      </c>
      <c r="E595" s="20" t="str">
        <f>IF('S.D. Paste sheet'!E595="","",UPPER('S.D. Paste sheet'!E595))</f>
        <v/>
      </c>
      <c r="F595" s="20" t="str">
        <f>IF('S.D. Paste sheet'!F595="","",'S.D. Paste sheet'!F595)</f>
        <v/>
      </c>
      <c r="G595" s="20" t="str">
        <f>IF('S.D. Paste sheet'!G595="","",UPPER('S.D. Paste sheet'!G595))</f>
        <v/>
      </c>
      <c r="H595" s="20" t="str">
        <f>IF('S.D. Paste sheet'!H595="","",UPPER('S.D. Paste sheet'!H595))</f>
        <v/>
      </c>
      <c r="I595" s="20" t="str">
        <f>IF('S.D. Paste sheet'!I595="","",'S.D. Paste sheet'!I595)</f>
        <v/>
      </c>
      <c r="J595" s="20" t="str">
        <f>IF('S.D. Paste sheet'!J595="","",'S.D. Paste sheet'!J595)</f>
        <v/>
      </c>
      <c r="K595" s="20" t="str">
        <f>IF('S.D. Paste sheet'!K595="","",'S.D. Paste sheet'!K595)</f>
        <v/>
      </c>
      <c r="L595" s="20" t="str">
        <f>IF('S.D. Paste sheet'!L595="","",'S.D. Paste sheet'!L595)</f>
        <v/>
      </c>
      <c r="M595" s="20" t="str">
        <f>IF('S.D. Paste sheet'!M595="","",'S.D. Paste sheet'!M595)</f>
        <v/>
      </c>
      <c r="N595" s="20" t="str">
        <f>IF('S.D. Paste sheet'!N595="","",'S.D. Paste sheet'!N595)</f>
        <v/>
      </c>
      <c r="O595" s="20" t="str">
        <f>IF('S.D. Paste sheet'!O595="","",'S.D. Paste sheet'!O595)</f>
        <v/>
      </c>
      <c r="P595" s="20" t="str">
        <f>IF('S.D. Paste sheet'!P595="","",'S.D. Paste sheet'!P595)</f>
        <v/>
      </c>
      <c r="Q595" s="20" t="str">
        <f>IF('S.D. Paste sheet'!Q595="","",'S.D. Paste sheet'!Q595)</f>
        <v/>
      </c>
      <c r="R595" s="20" t="str">
        <f>IF('S.D. Paste sheet'!R595="","",'S.D. Paste sheet'!R595)</f>
        <v/>
      </c>
      <c r="S595" s="20" t="str">
        <f>IF('S.D. Paste sheet'!S595="","",'S.D. Paste sheet'!S595)</f>
        <v/>
      </c>
      <c r="T595" s="20" t="str">
        <f>IF('S.D. Paste sheet'!T595="","",'S.D. Paste sheet'!T595)</f>
        <v/>
      </c>
      <c r="U595" s="20" t="str">
        <f>IF('S.D. Paste sheet'!U595="","",'S.D. Paste sheet'!U595)</f>
        <v/>
      </c>
      <c r="V595" s="20" t="str">
        <f>IF('S.D. Paste sheet'!V595="","",'S.D. Paste sheet'!V595)</f>
        <v/>
      </c>
      <c r="W595" s="20" t="str">
        <f>IF('S.D. Paste sheet'!W595="","",'S.D. Paste sheet'!W595)</f>
        <v/>
      </c>
      <c r="X595" s="20" t="str">
        <f>IF('S.D. Paste sheet'!X595="","",'S.D. Paste sheet'!X595)</f>
        <v/>
      </c>
      <c r="Y595" s="20" t="str">
        <f>IF('S.D. Paste sheet'!Y595="","",'S.D. Paste sheet'!Y595)</f>
        <v/>
      </c>
      <c r="Z595" s="20" t="str">
        <f>IF('S.D. Paste sheet'!Z595="","",'S.D. Paste sheet'!Z595)</f>
        <v/>
      </c>
      <c r="AA595" s="20" t="str">
        <f>IF('S.D. Paste sheet'!AA595="","",'S.D. Paste sheet'!AA595)</f>
        <v/>
      </c>
      <c r="AB595" s="20" t="str">
        <f>IF('S.D. Paste sheet'!AB595="","",'S.D. Paste sheet'!AB595)</f>
        <v/>
      </c>
      <c r="AC595" s="20" t="str">
        <f>IF('S.D. Paste sheet'!AC595="","",'S.D. Paste sheet'!AC595)</f>
        <v/>
      </c>
      <c r="AD595" s="20" t="str">
        <f>IF('S.D. Paste sheet'!AD595="","",'S.D. Paste sheet'!AD595)</f>
        <v/>
      </c>
      <c r="AE595" s="29"/>
      <c r="AF595" t="str">
        <f>IF(AK595="","",IF(AK595&gt;0,COUNT($AG$2:AG595),""))</f>
        <v/>
      </c>
      <c r="AG595" s="25" t="str">
        <f t="shared" si="291"/>
        <v/>
      </c>
      <c r="AH595" s="25" t="str">
        <f t="shared" si="292"/>
        <v/>
      </c>
      <c r="AI595" s="25" t="str">
        <f t="shared" si="293"/>
        <v/>
      </c>
      <c r="AJ595" s="25" t="str">
        <f t="shared" si="294"/>
        <v/>
      </c>
      <c r="AK595" s="25" t="str">
        <f t="shared" si="295"/>
        <v/>
      </c>
      <c r="AL595" s="25" t="str">
        <f t="shared" si="296"/>
        <v/>
      </c>
      <c r="AM595" s="25" t="str">
        <f t="shared" si="297"/>
        <v/>
      </c>
      <c r="AN595" s="25" t="str">
        <f t="shared" si="298"/>
        <v/>
      </c>
      <c r="AO595" s="25" t="str">
        <f t="shared" si="299"/>
        <v/>
      </c>
      <c r="AP595" s="25" t="str">
        <f t="shared" si="300"/>
        <v/>
      </c>
      <c r="AQ595" s="25" t="str">
        <f t="shared" si="301"/>
        <v/>
      </c>
      <c r="AR595" s="25" t="str">
        <f t="shared" si="302"/>
        <v/>
      </c>
      <c r="AS595" s="25" t="str">
        <f t="shared" si="303"/>
        <v/>
      </c>
      <c r="AT595" s="25" t="str">
        <f t="shared" si="304"/>
        <v/>
      </c>
      <c r="AU595" s="25" t="str">
        <f t="shared" si="305"/>
        <v/>
      </c>
      <c r="AV595" s="25" t="str">
        <f t="shared" si="306"/>
        <v/>
      </c>
      <c r="AX595" t="str">
        <f>IF(BC595="","",IF(BC595&gt;0,COUNT($AY$2:AY595),""))</f>
        <v/>
      </c>
      <c r="AY595" s="25" t="str">
        <f t="shared" si="307"/>
        <v/>
      </c>
      <c r="AZ595" s="25" t="str">
        <f t="shared" si="308"/>
        <v/>
      </c>
      <c r="BA595" s="25" t="str">
        <f t="shared" si="309"/>
        <v/>
      </c>
      <c r="BB595" s="25" t="str">
        <f t="shared" si="310"/>
        <v/>
      </c>
      <c r="BC595" s="25" t="str">
        <f t="shared" si="311"/>
        <v/>
      </c>
      <c r="BD595" s="25" t="str">
        <f t="shared" si="312"/>
        <v/>
      </c>
      <c r="BE595" s="25" t="str">
        <f t="shared" si="313"/>
        <v/>
      </c>
      <c r="BF595" s="25" t="str">
        <f t="shared" si="314"/>
        <v/>
      </c>
      <c r="BG595" s="25" t="str">
        <f t="shared" si="315"/>
        <v/>
      </c>
      <c r="BH595" s="25" t="str">
        <f t="shared" si="316"/>
        <v/>
      </c>
      <c r="BI595" s="25" t="str">
        <f t="shared" si="317"/>
        <v/>
      </c>
      <c r="BJ595" s="25" t="str">
        <f t="shared" si="318"/>
        <v/>
      </c>
      <c r="BK595" s="25" t="str">
        <f t="shared" si="319"/>
        <v/>
      </c>
      <c r="BL595" s="25" t="str">
        <f t="shared" si="320"/>
        <v/>
      </c>
      <c r="BM595" s="25" t="str">
        <f t="shared" si="321"/>
        <v/>
      </c>
      <c r="BN595" s="25" t="str">
        <f t="shared" si="322"/>
        <v/>
      </c>
    </row>
    <row r="596" spans="1:66">
      <c r="A596" s="20" t="str">
        <f>IF('S.D. Paste sheet'!A596="","",'S.D. Paste sheet'!A596)</f>
        <v/>
      </c>
      <c r="B596" s="20" t="str">
        <f>IF('S.D. Paste sheet'!B596="","",'S.D. Paste sheet'!B596)</f>
        <v/>
      </c>
      <c r="C596" s="20" t="str">
        <f>IF('S.D. Paste sheet'!C596="","",'S.D. Paste sheet'!C596)</f>
        <v/>
      </c>
      <c r="D596" s="20" t="str">
        <f>IF('S.D. Paste sheet'!D596="","",'S.D. Paste sheet'!D596)</f>
        <v/>
      </c>
      <c r="E596" s="20" t="str">
        <f>IF('S.D. Paste sheet'!E596="","",UPPER('S.D. Paste sheet'!E596))</f>
        <v/>
      </c>
      <c r="F596" s="20" t="str">
        <f>IF('S.D. Paste sheet'!F596="","",'S.D. Paste sheet'!F596)</f>
        <v/>
      </c>
      <c r="G596" s="20" t="str">
        <f>IF('S.D. Paste sheet'!G596="","",UPPER('S.D. Paste sheet'!G596))</f>
        <v/>
      </c>
      <c r="H596" s="20" t="str">
        <f>IF('S.D. Paste sheet'!H596="","",UPPER('S.D. Paste sheet'!H596))</f>
        <v/>
      </c>
      <c r="I596" s="20" t="str">
        <f>IF('S.D. Paste sheet'!I596="","",'S.D. Paste sheet'!I596)</f>
        <v/>
      </c>
      <c r="J596" s="20" t="str">
        <f>IF('S.D. Paste sheet'!J596="","",'S.D. Paste sheet'!J596)</f>
        <v/>
      </c>
      <c r="K596" s="20" t="str">
        <f>IF('S.D. Paste sheet'!K596="","",'S.D. Paste sheet'!K596)</f>
        <v/>
      </c>
      <c r="L596" s="20" t="str">
        <f>IF('S.D. Paste sheet'!L596="","",'S.D. Paste sheet'!L596)</f>
        <v/>
      </c>
      <c r="M596" s="20" t="str">
        <f>IF('S.D. Paste sheet'!M596="","",'S.D. Paste sheet'!M596)</f>
        <v/>
      </c>
      <c r="N596" s="20" t="str">
        <f>IF('S.D. Paste sheet'!N596="","",'S.D. Paste sheet'!N596)</f>
        <v/>
      </c>
      <c r="O596" s="20" t="str">
        <f>IF('S.D. Paste sheet'!O596="","",'S.D. Paste sheet'!O596)</f>
        <v/>
      </c>
      <c r="P596" s="20" t="str">
        <f>IF('S.D. Paste sheet'!P596="","",'S.D. Paste sheet'!P596)</f>
        <v/>
      </c>
      <c r="Q596" s="20" t="str">
        <f>IF('S.D. Paste sheet'!Q596="","",'S.D. Paste sheet'!Q596)</f>
        <v/>
      </c>
      <c r="R596" s="20" t="str">
        <f>IF('S.D. Paste sheet'!R596="","",'S.D. Paste sheet'!R596)</f>
        <v/>
      </c>
      <c r="S596" s="20" t="str">
        <f>IF('S.D. Paste sheet'!S596="","",'S.D. Paste sheet'!S596)</f>
        <v/>
      </c>
      <c r="T596" s="20" t="str">
        <f>IF('S.D. Paste sheet'!T596="","",'S.D. Paste sheet'!T596)</f>
        <v/>
      </c>
      <c r="U596" s="20" t="str">
        <f>IF('S.D. Paste sheet'!U596="","",'S.D. Paste sheet'!U596)</f>
        <v/>
      </c>
      <c r="V596" s="20" t="str">
        <f>IF('S.D. Paste sheet'!V596="","",'S.D. Paste sheet'!V596)</f>
        <v/>
      </c>
      <c r="W596" s="20" t="str">
        <f>IF('S.D. Paste sheet'!W596="","",'S.D. Paste sheet'!W596)</f>
        <v/>
      </c>
      <c r="X596" s="20" t="str">
        <f>IF('S.D. Paste sheet'!X596="","",'S.D. Paste sheet'!X596)</f>
        <v/>
      </c>
      <c r="Y596" s="20" t="str">
        <f>IF('S.D. Paste sheet'!Y596="","",'S.D. Paste sheet'!Y596)</f>
        <v/>
      </c>
      <c r="Z596" s="20" t="str">
        <f>IF('S.D. Paste sheet'!Z596="","",'S.D. Paste sheet'!Z596)</f>
        <v/>
      </c>
      <c r="AA596" s="20" t="str">
        <f>IF('S.D. Paste sheet'!AA596="","",'S.D. Paste sheet'!AA596)</f>
        <v/>
      </c>
      <c r="AB596" s="20" t="str">
        <f>IF('S.D. Paste sheet'!AB596="","",'S.D. Paste sheet'!AB596)</f>
        <v/>
      </c>
      <c r="AC596" s="20" t="str">
        <f>IF('S.D. Paste sheet'!AC596="","",'S.D. Paste sheet'!AC596)</f>
        <v/>
      </c>
      <c r="AD596" s="20" t="str">
        <f>IF('S.D. Paste sheet'!AD596="","",'S.D. Paste sheet'!AD596)</f>
        <v/>
      </c>
      <c r="AE596" s="29"/>
      <c r="AF596" t="str">
        <f>IF(AK596="","",IF(AK596&gt;0,COUNT($AG$2:AG596),""))</f>
        <v/>
      </c>
      <c r="AG596" s="25" t="str">
        <f t="shared" si="291"/>
        <v/>
      </c>
      <c r="AH596" s="25" t="str">
        <f t="shared" si="292"/>
        <v/>
      </c>
      <c r="AI596" s="25" t="str">
        <f t="shared" si="293"/>
        <v/>
      </c>
      <c r="AJ596" s="25" t="str">
        <f t="shared" si="294"/>
        <v/>
      </c>
      <c r="AK596" s="25" t="str">
        <f t="shared" si="295"/>
        <v/>
      </c>
      <c r="AL596" s="25" t="str">
        <f t="shared" si="296"/>
        <v/>
      </c>
      <c r="AM596" s="25" t="str">
        <f t="shared" si="297"/>
        <v/>
      </c>
      <c r="AN596" s="25" t="str">
        <f t="shared" si="298"/>
        <v/>
      </c>
      <c r="AO596" s="25" t="str">
        <f t="shared" si="299"/>
        <v/>
      </c>
      <c r="AP596" s="25" t="str">
        <f t="shared" si="300"/>
        <v/>
      </c>
      <c r="AQ596" s="25" t="str">
        <f t="shared" si="301"/>
        <v/>
      </c>
      <c r="AR596" s="25" t="str">
        <f t="shared" si="302"/>
        <v/>
      </c>
      <c r="AS596" s="25" t="str">
        <f t="shared" si="303"/>
        <v/>
      </c>
      <c r="AT596" s="25" t="str">
        <f t="shared" si="304"/>
        <v/>
      </c>
      <c r="AU596" s="25" t="str">
        <f t="shared" si="305"/>
        <v/>
      </c>
      <c r="AV596" s="25" t="str">
        <f t="shared" si="306"/>
        <v/>
      </c>
      <c r="AX596" t="str">
        <f>IF(BC596="","",IF(BC596&gt;0,COUNT($AY$2:AY596),""))</f>
        <v/>
      </c>
      <c r="AY596" s="25" t="str">
        <f t="shared" si="307"/>
        <v/>
      </c>
      <c r="AZ596" s="25" t="str">
        <f t="shared" si="308"/>
        <v/>
      </c>
      <c r="BA596" s="25" t="str">
        <f t="shared" si="309"/>
        <v/>
      </c>
      <c r="BB596" s="25" t="str">
        <f t="shared" si="310"/>
        <v/>
      </c>
      <c r="BC596" s="25" t="str">
        <f t="shared" si="311"/>
        <v/>
      </c>
      <c r="BD596" s="25" t="str">
        <f t="shared" si="312"/>
        <v/>
      </c>
      <c r="BE596" s="25" t="str">
        <f t="shared" si="313"/>
        <v/>
      </c>
      <c r="BF596" s="25" t="str">
        <f t="shared" si="314"/>
        <v/>
      </c>
      <c r="BG596" s="25" t="str">
        <f t="shared" si="315"/>
        <v/>
      </c>
      <c r="BH596" s="25" t="str">
        <f t="shared" si="316"/>
        <v/>
      </c>
      <c r="BI596" s="25" t="str">
        <f t="shared" si="317"/>
        <v/>
      </c>
      <c r="BJ596" s="25" t="str">
        <f t="shared" si="318"/>
        <v/>
      </c>
      <c r="BK596" s="25" t="str">
        <f t="shared" si="319"/>
        <v/>
      </c>
      <c r="BL596" s="25" t="str">
        <f t="shared" si="320"/>
        <v/>
      </c>
      <c r="BM596" s="25" t="str">
        <f t="shared" si="321"/>
        <v/>
      </c>
      <c r="BN596" s="25" t="str">
        <f t="shared" si="322"/>
        <v/>
      </c>
    </row>
    <row r="597" spans="1:66">
      <c r="A597" s="20" t="str">
        <f>IF('S.D. Paste sheet'!A597="","",'S.D. Paste sheet'!A597)</f>
        <v/>
      </c>
      <c r="B597" s="20" t="str">
        <f>IF('S.D. Paste sheet'!B597="","",'S.D. Paste sheet'!B597)</f>
        <v/>
      </c>
      <c r="C597" s="20" t="str">
        <f>IF('S.D. Paste sheet'!C597="","",'S.D. Paste sheet'!C597)</f>
        <v/>
      </c>
      <c r="D597" s="20" t="str">
        <f>IF('S.D. Paste sheet'!D597="","",'S.D. Paste sheet'!D597)</f>
        <v/>
      </c>
      <c r="E597" s="20" t="str">
        <f>IF('S.D. Paste sheet'!E597="","",UPPER('S.D. Paste sheet'!E597))</f>
        <v/>
      </c>
      <c r="F597" s="20" t="str">
        <f>IF('S.D. Paste sheet'!F597="","",'S.D. Paste sheet'!F597)</f>
        <v/>
      </c>
      <c r="G597" s="20" t="str">
        <f>IF('S.D. Paste sheet'!G597="","",UPPER('S.D. Paste sheet'!G597))</f>
        <v/>
      </c>
      <c r="H597" s="20" t="str">
        <f>IF('S.D. Paste sheet'!H597="","",UPPER('S.D. Paste sheet'!H597))</f>
        <v/>
      </c>
      <c r="I597" s="20" t="str">
        <f>IF('S.D. Paste sheet'!I597="","",'S.D. Paste sheet'!I597)</f>
        <v/>
      </c>
      <c r="J597" s="20" t="str">
        <f>IF('S.D. Paste sheet'!J597="","",'S.D. Paste sheet'!J597)</f>
        <v/>
      </c>
      <c r="K597" s="20" t="str">
        <f>IF('S.D. Paste sheet'!K597="","",'S.D. Paste sheet'!K597)</f>
        <v/>
      </c>
      <c r="L597" s="20" t="str">
        <f>IF('S.D. Paste sheet'!L597="","",'S.D. Paste sheet'!L597)</f>
        <v/>
      </c>
      <c r="M597" s="20" t="str">
        <f>IF('S.D. Paste sheet'!M597="","",'S.D. Paste sheet'!M597)</f>
        <v/>
      </c>
      <c r="N597" s="20" t="str">
        <f>IF('S.D. Paste sheet'!N597="","",'S.D. Paste sheet'!N597)</f>
        <v/>
      </c>
      <c r="O597" s="20" t="str">
        <f>IF('S.D. Paste sheet'!O597="","",'S.D. Paste sheet'!O597)</f>
        <v/>
      </c>
      <c r="P597" s="20" t="str">
        <f>IF('S.D. Paste sheet'!P597="","",'S.D. Paste sheet'!P597)</f>
        <v/>
      </c>
      <c r="Q597" s="20" t="str">
        <f>IF('S.D. Paste sheet'!Q597="","",'S.D. Paste sheet'!Q597)</f>
        <v/>
      </c>
      <c r="R597" s="20" t="str">
        <f>IF('S.D. Paste sheet'!R597="","",'S.D. Paste sheet'!R597)</f>
        <v/>
      </c>
      <c r="S597" s="20" t="str">
        <f>IF('S.D. Paste sheet'!S597="","",'S.D. Paste sheet'!S597)</f>
        <v/>
      </c>
      <c r="T597" s="20" t="str">
        <f>IF('S.D. Paste sheet'!T597="","",'S.D. Paste sheet'!T597)</f>
        <v/>
      </c>
      <c r="U597" s="20" t="str">
        <f>IF('S.D. Paste sheet'!U597="","",'S.D. Paste sheet'!U597)</f>
        <v/>
      </c>
      <c r="V597" s="20" t="str">
        <f>IF('S.D. Paste sheet'!V597="","",'S.D. Paste sheet'!V597)</f>
        <v/>
      </c>
      <c r="W597" s="20" t="str">
        <f>IF('S.D. Paste sheet'!W597="","",'S.D. Paste sheet'!W597)</f>
        <v/>
      </c>
      <c r="X597" s="20" t="str">
        <f>IF('S.D. Paste sheet'!X597="","",'S.D. Paste sheet'!X597)</f>
        <v/>
      </c>
      <c r="Y597" s="20" t="str">
        <f>IF('S.D. Paste sheet'!Y597="","",'S.D. Paste sheet'!Y597)</f>
        <v/>
      </c>
      <c r="Z597" s="20" t="str">
        <f>IF('S.D. Paste sheet'!Z597="","",'S.D. Paste sheet'!Z597)</f>
        <v/>
      </c>
      <c r="AA597" s="20" t="str">
        <f>IF('S.D. Paste sheet'!AA597="","",'S.D. Paste sheet'!AA597)</f>
        <v/>
      </c>
      <c r="AB597" s="20" t="str">
        <f>IF('S.D. Paste sheet'!AB597="","",'S.D. Paste sheet'!AB597)</f>
        <v/>
      </c>
      <c r="AC597" s="20" t="str">
        <f>IF('S.D. Paste sheet'!AC597="","",'S.D. Paste sheet'!AC597)</f>
        <v/>
      </c>
      <c r="AD597" s="20" t="str">
        <f>IF('S.D. Paste sheet'!AD597="","",'S.D. Paste sheet'!AD597)</f>
        <v/>
      </c>
      <c r="AE597" s="29"/>
      <c r="AF597" t="str">
        <f>IF(AK597="","",IF(AK597&gt;0,COUNT($AG$2:AG597),""))</f>
        <v/>
      </c>
      <c r="AG597" s="25" t="str">
        <f t="shared" si="291"/>
        <v/>
      </c>
      <c r="AH597" s="25" t="str">
        <f t="shared" si="292"/>
        <v/>
      </c>
      <c r="AI597" s="25" t="str">
        <f t="shared" si="293"/>
        <v/>
      </c>
      <c r="AJ597" s="25" t="str">
        <f t="shared" si="294"/>
        <v/>
      </c>
      <c r="AK597" s="25" t="str">
        <f t="shared" si="295"/>
        <v/>
      </c>
      <c r="AL597" s="25" t="str">
        <f t="shared" si="296"/>
        <v/>
      </c>
      <c r="AM597" s="25" t="str">
        <f t="shared" si="297"/>
        <v/>
      </c>
      <c r="AN597" s="25" t="str">
        <f t="shared" si="298"/>
        <v/>
      </c>
      <c r="AO597" s="25" t="str">
        <f t="shared" si="299"/>
        <v/>
      </c>
      <c r="AP597" s="25" t="str">
        <f t="shared" si="300"/>
        <v/>
      </c>
      <c r="AQ597" s="25" t="str">
        <f t="shared" si="301"/>
        <v/>
      </c>
      <c r="AR597" s="25" t="str">
        <f t="shared" si="302"/>
        <v/>
      </c>
      <c r="AS597" s="25" t="str">
        <f t="shared" si="303"/>
        <v/>
      </c>
      <c r="AT597" s="25" t="str">
        <f t="shared" si="304"/>
        <v/>
      </c>
      <c r="AU597" s="25" t="str">
        <f t="shared" si="305"/>
        <v/>
      </c>
      <c r="AV597" s="25" t="str">
        <f t="shared" si="306"/>
        <v/>
      </c>
      <c r="AX597" t="str">
        <f>IF(BC597="","",IF(BC597&gt;0,COUNT($AY$2:AY597),""))</f>
        <v/>
      </c>
      <c r="AY597" s="25" t="str">
        <f t="shared" si="307"/>
        <v/>
      </c>
      <c r="AZ597" s="25" t="str">
        <f t="shared" si="308"/>
        <v/>
      </c>
      <c r="BA597" s="25" t="str">
        <f t="shared" si="309"/>
        <v/>
      </c>
      <c r="BB597" s="25" t="str">
        <f t="shared" si="310"/>
        <v/>
      </c>
      <c r="BC597" s="25" t="str">
        <f t="shared" si="311"/>
        <v/>
      </c>
      <c r="BD597" s="25" t="str">
        <f t="shared" si="312"/>
        <v/>
      </c>
      <c r="BE597" s="25" t="str">
        <f t="shared" si="313"/>
        <v/>
      </c>
      <c r="BF597" s="25" t="str">
        <f t="shared" si="314"/>
        <v/>
      </c>
      <c r="BG597" s="25" t="str">
        <f t="shared" si="315"/>
        <v/>
      </c>
      <c r="BH597" s="25" t="str">
        <f t="shared" si="316"/>
        <v/>
      </c>
      <c r="BI597" s="25" t="str">
        <f t="shared" si="317"/>
        <v/>
      </c>
      <c r="BJ597" s="25" t="str">
        <f t="shared" si="318"/>
        <v/>
      </c>
      <c r="BK597" s="25" t="str">
        <f t="shared" si="319"/>
        <v/>
      </c>
      <c r="BL597" s="25" t="str">
        <f t="shared" si="320"/>
        <v/>
      </c>
      <c r="BM597" s="25" t="str">
        <f t="shared" si="321"/>
        <v/>
      </c>
      <c r="BN597" s="25" t="str">
        <f t="shared" si="322"/>
        <v/>
      </c>
    </row>
    <row r="598" spans="1:66">
      <c r="A598" s="20" t="str">
        <f>IF('S.D. Paste sheet'!A598="","",'S.D. Paste sheet'!A598)</f>
        <v/>
      </c>
      <c r="B598" s="20" t="str">
        <f>IF('S.D. Paste sheet'!B598="","",'S.D. Paste sheet'!B598)</f>
        <v/>
      </c>
      <c r="C598" s="20" t="str">
        <f>IF('S.D. Paste sheet'!C598="","",'S.D. Paste sheet'!C598)</f>
        <v/>
      </c>
      <c r="D598" s="20" t="str">
        <f>IF('S.D. Paste sheet'!D598="","",'S.D. Paste sheet'!D598)</f>
        <v/>
      </c>
      <c r="E598" s="20" t="str">
        <f>IF('S.D. Paste sheet'!E598="","",UPPER('S.D. Paste sheet'!E598))</f>
        <v/>
      </c>
      <c r="F598" s="20" t="str">
        <f>IF('S.D. Paste sheet'!F598="","",'S.D. Paste sheet'!F598)</f>
        <v/>
      </c>
      <c r="G598" s="20" t="str">
        <f>IF('S.D. Paste sheet'!G598="","",UPPER('S.D. Paste sheet'!G598))</f>
        <v/>
      </c>
      <c r="H598" s="20" t="str">
        <f>IF('S.D. Paste sheet'!H598="","",UPPER('S.D. Paste sheet'!H598))</f>
        <v/>
      </c>
      <c r="I598" s="20" t="str">
        <f>IF('S.D. Paste sheet'!I598="","",'S.D. Paste sheet'!I598)</f>
        <v/>
      </c>
      <c r="J598" s="20" t="str">
        <f>IF('S.D. Paste sheet'!J598="","",'S.D. Paste sheet'!J598)</f>
        <v/>
      </c>
      <c r="K598" s="20" t="str">
        <f>IF('S.D. Paste sheet'!K598="","",'S.D. Paste sheet'!K598)</f>
        <v/>
      </c>
      <c r="L598" s="20" t="str">
        <f>IF('S.D. Paste sheet'!L598="","",'S.D. Paste sheet'!L598)</f>
        <v/>
      </c>
      <c r="M598" s="20" t="str">
        <f>IF('S.D. Paste sheet'!M598="","",'S.D. Paste sheet'!M598)</f>
        <v/>
      </c>
      <c r="N598" s="20" t="str">
        <f>IF('S.D. Paste sheet'!N598="","",'S.D. Paste sheet'!N598)</f>
        <v/>
      </c>
      <c r="O598" s="20" t="str">
        <f>IF('S.D. Paste sheet'!O598="","",'S.D. Paste sheet'!O598)</f>
        <v/>
      </c>
      <c r="P598" s="20" t="str">
        <f>IF('S.D. Paste sheet'!P598="","",'S.D. Paste sheet'!P598)</f>
        <v/>
      </c>
      <c r="Q598" s="20" t="str">
        <f>IF('S.D. Paste sheet'!Q598="","",'S.D. Paste sheet'!Q598)</f>
        <v/>
      </c>
      <c r="R598" s="20" t="str">
        <f>IF('S.D. Paste sheet'!R598="","",'S.D. Paste sheet'!R598)</f>
        <v/>
      </c>
      <c r="S598" s="20" t="str">
        <f>IF('S.D. Paste sheet'!S598="","",'S.D. Paste sheet'!S598)</f>
        <v/>
      </c>
      <c r="T598" s="20" t="str">
        <f>IF('S.D. Paste sheet'!T598="","",'S.D. Paste sheet'!T598)</f>
        <v/>
      </c>
      <c r="U598" s="20" t="str">
        <f>IF('S.D. Paste sheet'!U598="","",'S.D. Paste sheet'!U598)</f>
        <v/>
      </c>
      <c r="V598" s="20" t="str">
        <f>IF('S.D. Paste sheet'!V598="","",'S.D. Paste sheet'!V598)</f>
        <v/>
      </c>
      <c r="W598" s="20" t="str">
        <f>IF('S.D. Paste sheet'!W598="","",'S.D. Paste sheet'!W598)</f>
        <v/>
      </c>
      <c r="X598" s="20" t="str">
        <f>IF('S.D. Paste sheet'!X598="","",'S.D. Paste sheet'!X598)</f>
        <v/>
      </c>
      <c r="Y598" s="20" t="str">
        <f>IF('S.D. Paste sheet'!Y598="","",'S.D. Paste sheet'!Y598)</f>
        <v/>
      </c>
      <c r="Z598" s="20" t="str">
        <f>IF('S.D. Paste sheet'!Z598="","",'S.D. Paste sheet'!Z598)</f>
        <v/>
      </c>
      <c r="AA598" s="20" t="str">
        <f>IF('S.D. Paste sheet'!AA598="","",'S.D. Paste sheet'!AA598)</f>
        <v/>
      </c>
      <c r="AB598" s="20" t="str">
        <f>IF('S.D. Paste sheet'!AB598="","",'S.D. Paste sheet'!AB598)</f>
        <v/>
      </c>
      <c r="AC598" s="20" t="str">
        <f>IF('S.D. Paste sheet'!AC598="","",'S.D. Paste sheet'!AC598)</f>
        <v/>
      </c>
      <c r="AD598" s="20" t="str">
        <f>IF('S.D. Paste sheet'!AD598="","",'S.D. Paste sheet'!AD598)</f>
        <v/>
      </c>
      <c r="AE598" s="29"/>
      <c r="AF598" t="str">
        <f>IF(AK598="","",IF(AK598&gt;0,COUNT($AG$2:AG598),""))</f>
        <v/>
      </c>
      <c r="AG598" s="25" t="str">
        <f t="shared" si="291"/>
        <v/>
      </c>
      <c r="AH598" s="25" t="str">
        <f t="shared" si="292"/>
        <v/>
      </c>
      <c r="AI598" s="25" t="str">
        <f t="shared" si="293"/>
        <v/>
      </c>
      <c r="AJ598" s="25" t="str">
        <f t="shared" si="294"/>
        <v/>
      </c>
      <c r="AK598" s="25" t="str">
        <f t="shared" si="295"/>
        <v/>
      </c>
      <c r="AL598" s="25" t="str">
        <f t="shared" si="296"/>
        <v/>
      </c>
      <c r="AM598" s="25" t="str">
        <f t="shared" si="297"/>
        <v/>
      </c>
      <c r="AN598" s="25" t="str">
        <f t="shared" si="298"/>
        <v/>
      </c>
      <c r="AO598" s="25" t="str">
        <f t="shared" si="299"/>
        <v/>
      </c>
      <c r="AP598" s="25" t="str">
        <f t="shared" si="300"/>
        <v/>
      </c>
      <c r="AQ598" s="25" t="str">
        <f t="shared" si="301"/>
        <v/>
      </c>
      <c r="AR598" s="25" t="str">
        <f t="shared" si="302"/>
        <v/>
      </c>
      <c r="AS598" s="25" t="str">
        <f t="shared" si="303"/>
        <v/>
      </c>
      <c r="AT598" s="25" t="str">
        <f t="shared" si="304"/>
        <v/>
      </c>
      <c r="AU598" s="25" t="str">
        <f t="shared" si="305"/>
        <v/>
      </c>
      <c r="AV598" s="25" t="str">
        <f t="shared" si="306"/>
        <v/>
      </c>
      <c r="AX598" t="str">
        <f>IF(BC598="","",IF(BC598&gt;0,COUNT($AY$2:AY598),""))</f>
        <v/>
      </c>
      <c r="AY598" s="25" t="str">
        <f t="shared" si="307"/>
        <v/>
      </c>
      <c r="AZ598" s="25" t="str">
        <f t="shared" si="308"/>
        <v/>
      </c>
      <c r="BA598" s="25" t="str">
        <f t="shared" si="309"/>
        <v/>
      </c>
      <c r="BB598" s="25" t="str">
        <f t="shared" si="310"/>
        <v/>
      </c>
      <c r="BC598" s="25" t="str">
        <f t="shared" si="311"/>
        <v/>
      </c>
      <c r="BD598" s="25" t="str">
        <f t="shared" si="312"/>
        <v/>
      </c>
      <c r="BE598" s="25" t="str">
        <f t="shared" si="313"/>
        <v/>
      </c>
      <c r="BF598" s="25" t="str">
        <f t="shared" si="314"/>
        <v/>
      </c>
      <c r="BG598" s="25" t="str">
        <f t="shared" si="315"/>
        <v/>
      </c>
      <c r="BH598" s="25" t="str">
        <f t="shared" si="316"/>
        <v/>
      </c>
      <c r="BI598" s="25" t="str">
        <f t="shared" si="317"/>
        <v/>
      </c>
      <c r="BJ598" s="25" t="str">
        <f t="shared" si="318"/>
        <v/>
      </c>
      <c r="BK598" s="25" t="str">
        <f t="shared" si="319"/>
        <v/>
      </c>
      <c r="BL598" s="25" t="str">
        <f t="shared" si="320"/>
        <v/>
      </c>
      <c r="BM598" s="25" t="str">
        <f t="shared" si="321"/>
        <v/>
      </c>
      <c r="BN598" s="25" t="str">
        <f t="shared" si="322"/>
        <v/>
      </c>
    </row>
    <row r="599" spans="1:66">
      <c r="A599" s="20" t="str">
        <f>IF('S.D. Paste sheet'!A599="","",'S.D. Paste sheet'!A599)</f>
        <v/>
      </c>
      <c r="B599" s="20" t="str">
        <f>IF('S.D. Paste sheet'!B599="","",'S.D. Paste sheet'!B599)</f>
        <v/>
      </c>
      <c r="C599" s="20" t="str">
        <f>IF('S.D. Paste sheet'!C599="","",'S.D. Paste sheet'!C599)</f>
        <v/>
      </c>
      <c r="D599" s="20" t="str">
        <f>IF('S.D. Paste sheet'!D599="","",'S.D. Paste sheet'!D599)</f>
        <v/>
      </c>
      <c r="E599" s="20" t="str">
        <f>IF('S.D. Paste sheet'!E599="","",UPPER('S.D. Paste sheet'!E599))</f>
        <v/>
      </c>
      <c r="F599" s="20" t="str">
        <f>IF('S.D. Paste sheet'!F599="","",'S.D. Paste sheet'!F599)</f>
        <v/>
      </c>
      <c r="G599" s="20" t="str">
        <f>IF('S.D. Paste sheet'!G599="","",UPPER('S.D. Paste sheet'!G599))</f>
        <v/>
      </c>
      <c r="H599" s="20" t="str">
        <f>IF('S.D. Paste sheet'!H599="","",UPPER('S.D. Paste sheet'!H599))</f>
        <v/>
      </c>
      <c r="I599" s="20" t="str">
        <f>IF('S.D. Paste sheet'!I599="","",'S.D. Paste sheet'!I599)</f>
        <v/>
      </c>
      <c r="J599" s="20" t="str">
        <f>IF('S.D. Paste sheet'!J599="","",'S.D. Paste sheet'!J599)</f>
        <v/>
      </c>
      <c r="K599" s="20" t="str">
        <f>IF('S.D. Paste sheet'!K599="","",'S.D. Paste sheet'!K599)</f>
        <v/>
      </c>
      <c r="L599" s="20" t="str">
        <f>IF('S.D. Paste sheet'!L599="","",'S.D. Paste sheet'!L599)</f>
        <v/>
      </c>
      <c r="M599" s="20" t="str">
        <f>IF('S.D. Paste sheet'!M599="","",'S.D. Paste sheet'!M599)</f>
        <v/>
      </c>
      <c r="N599" s="20" t="str">
        <f>IF('S.D. Paste sheet'!N599="","",'S.D. Paste sheet'!N599)</f>
        <v/>
      </c>
      <c r="O599" s="20" t="str">
        <f>IF('S.D. Paste sheet'!O599="","",'S.D. Paste sheet'!O599)</f>
        <v/>
      </c>
      <c r="P599" s="20" t="str">
        <f>IF('S.D. Paste sheet'!P599="","",'S.D. Paste sheet'!P599)</f>
        <v/>
      </c>
      <c r="Q599" s="20" t="str">
        <f>IF('S.D. Paste sheet'!Q599="","",'S.D. Paste sheet'!Q599)</f>
        <v/>
      </c>
      <c r="R599" s="20" t="str">
        <f>IF('S.D. Paste sheet'!R599="","",'S.D. Paste sheet'!R599)</f>
        <v/>
      </c>
      <c r="S599" s="20" t="str">
        <f>IF('S.D. Paste sheet'!S599="","",'S.D. Paste sheet'!S599)</f>
        <v/>
      </c>
      <c r="T599" s="20" t="str">
        <f>IF('S.D. Paste sheet'!T599="","",'S.D. Paste sheet'!T599)</f>
        <v/>
      </c>
      <c r="U599" s="20" t="str">
        <f>IF('S.D. Paste sheet'!U599="","",'S.D. Paste sheet'!U599)</f>
        <v/>
      </c>
      <c r="V599" s="20" t="str">
        <f>IF('S.D. Paste sheet'!V599="","",'S.D. Paste sheet'!V599)</f>
        <v/>
      </c>
      <c r="W599" s="20" t="str">
        <f>IF('S.D. Paste sheet'!W599="","",'S.D. Paste sheet'!W599)</f>
        <v/>
      </c>
      <c r="X599" s="20" t="str">
        <f>IF('S.D. Paste sheet'!X599="","",'S.D. Paste sheet'!X599)</f>
        <v/>
      </c>
      <c r="Y599" s="20" t="str">
        <f>IF('S.D. Paste sheet'!Y599="","",'S.D. Paste sheet'!Y599)</f>
        <v/>
      </c>
      <c r="Z599" s="20" t="str">
        <f>IF('S.D. Paste sheet'!Z599="","",'S.D. Paste sheet'!Z599)</f>
        <v/>
      </c>
      <c r="AA599" s="20" t="str">
        <f>IF('S.D. Paste sheet'!AA599="","",'S.D. Paste sheet'!AA599)</f>
        <v/>
      </c>
      <c r="AB599" s="20" t="str">
        <f>IF('S.D. Paste sheet'!AB599="","",'S.D. Paste sheet'!AB599)</f>
        <v/>
      </c>
      <c r="AC599" s="20" t="str">
        <f>IF('S.D. Paste sheet'!AC599="","",'S.D. Paste sheet'!AC599)</f>
        <v/>
      </c>
      <c r="AD599" s="20" t="str">
        <f>IF('S.D. Paste sheet'!AD599="","",'S.D. Paste sheet'!AD599)</f>
        <v/>
      </c>
      <c r="AE599" s="29"/>
      <c r="AF599" t="str">
        <f>IF(AK599="","",IF(AK599&gt;0,COUNT($AG$2:AG599),""))</f>
        <v/>
      </c>
      <c r="AG599" s="25" t="str">
        <f t="shared" si="291"/>
        <v/>
      </c>
      <c r="AH599" s="25" t="str">
        <f t="shared" si="292"/>
        <v/>
      </c>
      <c r="AI599" s="25" t="str">
        <f t="shared" si="293"/>
        <v/>
      </c>
      <c r="AJ599" s="25" t="str">
        <f t="shared" si="294"/>
        <v/>
      </c>
      <c r="AK599" s="25" t="str">
        <f t="shared" si="295"/>
        <v/>
      </c>
      <c r="AL599" s="25" t="str">
        <f t="shared" si="296"/>
        <v/>
      </c>
      <c r="AM599" s="25" t="str">
        <f t="shared" si="297"/>
        <v/>
      </c>
      <c r="AN599" s="25" t="str">
        <f t="shared" si="298"/>
        <v/>
      </c>
      <c r="AO599" s="25" t="str">
        <f t="shared" si="299"/>
        <v/>
      </c>
      <c r="AP599" s="25" t="str">
        <f t="shared" si="300"/>
        <v/>
      </c>
      <c r="AQ599" s="25" t="str">
        <f t="shared" si="301"/>
        <v/>
      </c>
      <c r="AR599" s="25" t="str">
        <f t="shared" si="302"/>
        <v/>
      </c>
      <c r="AS599" s="25" t="str">
        <f t="shared" si="303"/>
        <v/>
      </c>
      <c r="AT599" s="25" t="str">
        <f t="shared" si="304"/>
        <v/>
      </c>
      <c r="AU599" s="25" t="str">
        <f t="shared" si="305"/>
        <v/>
      </c>
      <c r="AV599" s="25" t="str">
        <f t="shared" si="306"/>
        <v/>
      </c>
      <c r="AX599" t="str">
        <f>IF(BC599="","",IF(BC599&gt;0,COUNT($AY$2:AY599),""))</f>
        <v/>
      </c>
      <c r="AY599" s="25" t="str">
        <f t="shared" si="307"/>
        <v/>
      </c>
      <c r="AZ599" s="25" t="str">
        <f t="shared" si="308"/>
        <v/>
      </c>
      <c r="BA599" s="25" t="str">
        <f t="shared" si="309"/>
        <v/>
      </c>
      <c r="BB599" s="25" t="str">
        <f t="shared" si="310"/>
        <v/>
      </c>
      <c r="BC599" s="25" t="str">
        <f t="shared" si="311"/>
        <v/>
      </c>
      <c r="BD599" s="25" t="str">
        <f t="shared" si="312"/>
        <v/>
      </c>
      <c r="BE599" s="25" t="str">
        <f t="shared" si="313"/>
        <v/>
      </c>
      <c r="BF599" s="25" t="str">
        <f t="shared" si="314"/>
        <v/>
      </c>
      <c r="BG599" s="25" t="str">
        <f t="shared" si="315"/>
        <v/>
      </c>
      <c r="BH599" s="25" t="str">
        <f t="shared" si="316"/>
        <v/>
      </c>
      <c r="BI599" s="25" t="str">
        <f t="shared" si="317"/>
        <v/>
      </c>
      <c r="BJ599" s="25" t="str">
        <f t="shared" si="318"/>
        <v/>
      </c>
      <c r="BK599" s="25" t="str">
        <f t="shared" si="319"/>
        <v/>
      </c>
      <c r="BL599" s="25" t="str">
        <f t="shared" si="320"/>
        <v/>
      </c>
      <c r="BM599" s="25" t="str">
        <f t="shared" si="321"/>
        <v/>
      </c>
      <c r="BN599" s="25" t="str">
        <f t="shared" si="322"/>
        <v/>
      </c>
    </row>
    <row r="600" spans="1:66">
      <c r="A600" s="20" t="str">
        <f>IF('S.D. Paste sheet'!A600="","",'S.D. Paste sheet'!A600)</f>
        <v/>
      </c>
      <c r="B600" s="20" t="str">
        <f>IF('S.D. Paste sheet'!B600="","",'S.D. Paste sheet'!B600)</f>
        <v/>
      </c>
      <c r="C600" s="20" t="str">
        <f>IF('S.D. Paste sheet'!C600="","",'S.D. Paste sheet'!C600)</f>
        <v/>
      </c>
      <c r="D600" s="20" t="str">
        <f>IF('S.D. Paste sheet'!D600="","",'S.D. Paste sheet'!D600)</f>
        <v/>
      </c>
      <c r="E600" s="20" t="str">
        <f>IF('S.D. Paste sheet'!E600="","",UPPER('S.D. Paste sheet'!E600))</f>
        <v/>
      </c>
      <c r="F600" s="20" t="str">
        <f>IF('S.D. Paste sheet'!F600="","",'S.D. Paste sheet'!F600)</f>
        <v/>
      </c>
      <c r="G600" s="20" t="str">
        <f>IF('S.D. Paste sheet'!G600="","",UPPER('S.D. Paste sheet'!G600))</f>
        <v/>
      </c>
      <c r="H600" s="20" t="str">
        <f>IF('S.D. Paste sheet'!H600="","",UPPER('S.D. Paste sheet'!H600))</f>
        <v/>
      </c>
      <c r="I600" s="20" t="str">
        <f>IF('S.D. Paste sheet'!I600="","",'S.D. Paste sheet'!I600)</f>
        <v/>
      </c>
      <c r="J600" s="20" t="str">
        <f>IF('S.D. Paste sheet'!J600="","",'S.D. Paste sheet'!J600)</f>
        <v/>
      </c>
      <c r="K600" s="20" t="str">
        <f>IF('S.D. Paste sheet'!K600="","",'S.D. Paste sheet'!K600)</f>
        <v/>
      </c>
      <c r="L600" s="20" t="str">
        <f>IF('S.D. Paste sheet'!L600="","",'S.D. Paste sheet'!L600)</f>
        <v/>
      </c>
      <c r="M600" s="20" t="str">
        <f>IF('S.D. Paste sheet'!M600="","",'S.D. Paste sheet'!M600)</f>
        <v/>
      </c>
      <c r="N600" s="20" t="str">
        <f>IF('S.D. Paste sheet'!N600="","",'S.D. Paste sheet'!N600)</f>
        <v/>
      </c>
      <c r="O600" s="20" t="str">
        <f>IF('S.D. Paste sheet'!O600="","",'S.D. Paste sheet'!O600)</f>
        <v/>
      </c>
      <c r="P600" s="20" t="str">
        <f>IF('S.D. Paste sheet'!P600="","",'S.D. Paste sheet'!P600)</f>
        <v/>
      </c>
      <c r="Q600" s="20" t="str">
        <f>IF('S.D. Paste sheet'!Q600="","",'S.D. Paste sheet'!Q600)</f>
        <v/>
      </c>
      <c r="R600" s="20" t="str">
        <f>IF('S.D. Paste sheet'!R600="","",'S.D. Paste sheet'!R600)</f>
        <v/>
      </c>
      <c r="S600" s="20" t="str">
        <f>IF('S.D. Paste sheet'!S600="","",'S.D. Paste sheet'!S600)</f>
        <v/>
      </c>
      <c r="T600" s="20" t="str">
        <f>IF('S.D. Paste sheet'!T600="","",'S.D. Paste sheet'!T600)</f>
        <v/>
      </c>
      <c r="U600" s="20" t="str">
        <f>IF('S.D. Paste sheet'!U600="","",'S.D. Paste sheet'!U600)</f>
        <v/>
      </c>
      <c r="V600" s="20" t="str">
        <f>IF('S.D. Paste sheet'!V600="","",'S.D. Paste sheet'!V600)</f>
        <v/>
      </c>
      <c r="W600" s="20" t="str">
        <f>IF('S.D. Paste sheet'!W600="","",'S.D. Paste sheet'!W600)</f>
        <v/>
      </c>
      <c r="X600" s="20" t="str">
        <f>IF('S.D. Paste sheet'!X600="","",'S.D. Paste sheet'!X600)</f>
        <v/>
      </c>
      <c r="Y600" s="20" t="str">
        <f>IF('S.D. Paste sheet'!Y600="","",'S.D. Paste sheet'!Y600)</f>
        <v/>
      </c>
      <c r="Z600" s="20" t="str">
        <f>IF('S.D. Paste sheet'!Z600="","",'S.D. Paste sheet'!Z600)</f>
        <v/>
      </c>
      <c r="AA600" s="20" t="str">
        <f>IF('S.D. Paste sheet'!AA600="","",'S.D. Paste sheet'!AA600)</f>
        <v/>
      </c>
      <c r="AB600" s="20" t="str">
        <f>IF('S.D. Paste sheet'!AB600="","",'S.D. Paste sheet'!AB600)</f>
        <v/>
      </c>
      <c r="AC600" s="20" t="str">
        <f>IF('S.D. Paste sheet'!AC600="","",'S.D. Paste sheet'!AC600)</f>
        <v/>
      </c>
      <c r="AD600" s="20" t="str">
        <f>IF('S.D. Paste sheet'!AD600="","",'S.D. Paste sheet'!AD600)</f>
        <v/>
      </c>
      <c r="AE600" s="29"/>
      <c r="AF600" t="str">
        <f>IF(AK600="","",IF(AK600&gt;0,COUNT($AG$2:AG600),""))</f>
        <v/>
      </c>
      <c r="AG600" s="25" t="str">
        <f t="shared" si="291"/>
        <v/>
      </c>
      <c r="AH600" s="25" t="str">
        <f t="shared" si="292"/>
        <v/>
      </c>
      <c r="AI600" s="25" t="str">
        <f t="shared" si="293"/>
        <v/>
      </c>
      <c r="AJ600" s="25" t="str">
        <f t="shared" si="294"/>
        <v/>
      </c>
      <c r="AK600" s="25" t="str">
        <f t="shared" si="295"/>
        <v/>
      </c>
      <c r="AL600" s="25" t="str">
        <f t="shared" si="296"/>
        <v/>
      </c>
      <c r="AM600" s="25" t="str">
        <f t="shared" si="297"/>
        <v/>
      </c>
      <c r="AN600" s="25" t="str">
        <f t="shared" si="298"/>
        <v/>
      </c>
      <c r="AO600" s="25" t="str">
        <f t="shared" si="299"/>
        <v/>
      </c>
      <c r="AP600" s="25" t="str">
        <f t="shared" si="300"/>
        <v/>
      </c>
      <c r="AQ600" s="25" t="str">
        <f t="shared" si="301"/>
        <v/>
      </c>
      <c r="AR600" s="25" t="str">
        <f t="shared" si="302"/>
        <v/>
      </c>
      <c r="AS600" s="25" t="str">
        <f t="shared" si="303"/>
        <v/>
      </c>
      <c r="AT600" s="25" t="str">
        <f t="shared" si="304"/>
        <v/>
      </c>
      <c r="AU600" s="25" t="str">
        <f t="shared" si="305"/>
        <v/>
      </c>
      <c r="AV600" s="25" t="str">
        <f t="shared" si="306"/>
        <v/>
      </c>
      <c r="AX600" t="str">
        <f>IF(BC600="","",IF(BC600&gt;0,COUNT($AY$2:AY600),""))</f>
        <v/>
      </c>
      <c r="AY600" s="25" t="str">
        <f t="shared" si="307"/>
        <v/>
      </c>
      <c r="AZ600" s="25" t="str">
        <f t="shared" si="308"/>
        <v/>
      </c>
      <c r="BA600" s="25" t="str">
        <f t="shared" si="309"/>
        <v/>
      </c>
      <c r="BB600" s="25" t="str">
        <f t="shared" si="310"/>
        <v/>
      </c>
      <c r="BC600" s="25" t="str">
        <f t="shared" si="311"/>
        <v/>
      </c>
      <c r="BD600" s="25" t="str">
        <f t="shared" si="312"/>
        <v/>
      </c>
      <c r="BE600" s="25" t="str">
        <f t="shared" si="313"/>
        <v/>
      </c>
      <c r="BF600" s="25" t="str">
        <f t="shared" si="314"/>
        <v/>
      </c>
      <c r="BG600" s="25" t="str">
        <f t="shared" si="315"/>
        <v/>
      </c>
      <c r="BH600" s="25" t="str">
        <f t="shared" si="316"/>
        <v/>
      </c>
      <c r="BI600" s="25" t="str">
        <f t="shared" si="317"/>
        <v/>
      </c>
      <c r="BJ600" s="25" t="str">
        <f t="shared" si="318"/>
        <v/>
      </c>
      <c r="BK600" s="25" t="str">
        <f t="shared" si="319"/>
        <v/>
      </c>
      <c r="BL600" s="25" t="str">
        <f t="shared" si="320"/>
        <v/>
      </c>
      <c r="BM600" s="25" t="str">
        <f t="shared" si="321"/>
        <v/>
      </c>
      <c r="BN600" s="25" t="str">
        <f t="shared" si="322"/>
        <v/>
      </c>
    </row>
    <row r="601" spans="1:66">
      <c r="A601" s="20" t="str">
        <f>IF('S.D. Paste sheet'!A601="","",'S.D. Paste sheet'!A601)</f>
        <v/>
      </c>
      <c r="B601" s="20" t="str">
        <f>IF('S.D. Paste sheet'!B601="","",'S.D. Paste sheet'!B601)</f>
        <v/>
      </c>
      <c r="C601" s="20" t="str">
        <f>IF('S.D. Paste sheet'!C601="","",'S.D. Paste sheet'!C601)</f>
        <v/>
      </c>
      <c r="D601" s="20" t="str">
        <f>IF('S.D. Paste sheet'!D601="","",'S.D. Paste sheet'!D601)</f>
        <v/>
      </c>
      <c r="E601" s="20" t="str">
        <f>IF('S.D. Paste sheet'!E601="","",UPPER('S.D. Paste sheet'!E601))</f>
        <v/>
      </c>
      <c r="F601" s="20" t="str">
        <f>IF('S.D. Paste sheet'!F601="","",'S.D. Paste sheet'!F601)</f>
        <v/>
      </c>
      <c r="G601" s="20" t="str">
        <f>IF('S.D. Paste sheet'!G601="","",UPPER('S.D. Paste sheet'!G601))</f>
        <v/>
      </c>
      <c r="H601" s="20" t="str">
        <f>IF('S.D. Paste sheet'!H601="","",UPPER('S.D. Paste sheet'!H601))</f>
        <v/>
      </c>
      <c r="I601" s="20" t="str">
        <f>IF('S.D. Paste sheet'!I601="","",'S.D. Paste sheet'!I601)</f>
        <v/>
      </c>
      <c r="J601" s="20" t="str">
        <f>IF('S.D. Paste sheet'!J601="","",'S.D. Paste sheet'!J601)</f>
        <v/>
      </c>
      <c r="K601" s="20" t="str">
        <f>IF('S.D. Paste sheet'!K601="","",'S.D. Paste sheet'!K601)</f>
        <v/>
      </c>
      <c r="L601" s="20" t="str">
        <f>IF('S.D. Paste sheet'!L601="","",'S.D. Paste sheet'!L601)</f>
        <v/>
      </c>
      <c r="M601" s="20" t="str">
        <f>IF('S.D. Paste sheet'!M601="","",'S.D. Paste sheet'!M601)</f>
        <v/>
      </c>
      <c r="N601" s="20" t="str">
        <f>IF('S.D. Paste sheet'!N601="","",'S.D. Paste sheet'!N601)</f>
        <v/>
      </c>
      <c r="O601" s="20" t="str">
        <f>IF('S.D. Paste sheet'!O601="","",'S.D. Paste sheet'!O601)</f>
        <v/>
      </c>
      <c r="P601" s="20" t="str">
        <f>IF('S.D. Paste sheet'!P601="","",'S.D. Paste sheet'!P601)</f>
        <v/>
      </c>
      <c r="Q601" s="20" t="str">
        <f>IF('S.D. Paste sheet'!Q601="","",'S.D. Paste sheet'!Q601)</f>
        <v/>
      </c>
      <c r="R601" s="20" t="str">
        <f>IF('S.D. Paste sheet'!R601="","",'S.D. Paste sheet'!R601)</f>
        <v/>
      </c>
      <c r="S601" s="20" t="str">
        <f>IF('S.D. Paste sheet'!S601="","",'S.D. Paste sheet'!S601)</f>
        <v/>
      </c>
      <c r="T601" s="20" t="str">
        <f>IF('S.D. Paste sheet'!T601="","",'S.D. Paste sheet'!T601)</f>
        <v/>
      </c>
      <c r="U601" s="20" t="str">
        <f>IF('S.D. Paste sheet'!U601="","",'S.D. Paste sheet'!U601)</f>
        <v/>
      </c>
      <c r="V601" s="20" t="str">
        <f>IF('S.D. Paste sheet'!V601="","",'S.D. Paste sheet'!V601)</f>
        <v/>
      </c>
      <c r="W601" s="20" t="str">
        <f>IF('S.D. Paste sheet'!W601="","",'S.D. Paste sheet'!W601)</f>
        <v/>
      </c>
      <c r="X601" s="20" t="str">
        <f>IF('S.D. Paste sheet'!X601="","",'S.D. Paste sheet'!X601)</f>
        <v/>
      </c>
      <c r="Y601" s="20" t="str">
        <f>IF('S.D. Paste sheet'!Y601="","",'S.D. Paste sheet'!Y601)</f>
        <v/>
      </c>
      <c r="Z601" s="20" t="str">
        <f>IF('S.D. Paste sheet'!Z601="","",'S.D. Paste sheet'!Z601)</f>
        <v/>
      </c>
      <c r="AA601" s="20" t="str">
        <f>IF('S.D. Paste sheet'!AA601="","",'S.D. Paste sheet'!AA601)</f>
        <v/>
      </c>
      <c r="AB601" s="20" t="str">
        <f>IF('S.D. Paste sheet'!AB601="","",'S.D. Paste sheet'!AB601)</f>
        <v/>
      </c>
      <c r="AC601" s="20" t="str">
        <f>IF('S.D. Paste sheet'!AC601="","",'S.D. Paste sheet'!AC601)</f>
        <v/>
      </c>
      <c r="AD601" s="20" t="str">
        <f>IF('S.D. Paste sheet'!AD601="","",'S.D. Paste sheet'!AD601)</f>
        <v/>
      </c>
      <c r="AE601" s="29"/>
      <c r="AF601" t="str">
        <f>IF(AK601="","",IF(AK601&gt;0,COUNT($AG$2:AG601),""))</f>
        <v/>
      </c>
      <c r="AG601" s="25" t="str">
        <f t="shared" si="291"/>
        <v/>
      </c>
      <c r="AH601" s="25" t="str">
        <f t="shared" si="292"/>
        <v/>
      </c>
      <c r="AI601" s="25" t="str">
        <f t="shared" si="293"/>
        <v/>
      </c>
      <c r="AJ601" s="25" t="str">
        <f t="shared" si="294"/>
        <v/>
      </c>
      <c r="AK601" s="25" t="str">
        <f t="shared" si="295"/>
        <v/>
      </c>
      <c r="AL601" s="25" t="str">
        <f t="shared" si="296"/>
        <v/>
      </c>
      <c r="AM601" s="25" t="str">
        <f t="shared" si="297"/>
        <v/>
      </c>
      <c r="AN601" s="25" t="str">
        <f t="shared" si="298"/>
        <v/>
      </c>
      <c r="AO601" s="25" t="str">
        <f t="shared" si="299"/>
        <v/>
      </c>
      <c r="AP601" s="25" t="str">
        <f t="shared" si="300"/>
        <v/>
      </c>
      <c r="AQ601" s="25" t="str">
        <f t="shared" si="301"/>
        <v/>
      </c>
      <c r="AR601" s="25" t="str">
        <f t="shared" si="302"/>
        <v/>
      </c>
      <c r="AS601" s="25" t="str">
        <f t="shared" si="303"/>
        <v/>
      </c>
      <c r="AT601" s="25" t="str">
        <f t="shared" si="304"/>
        <v/>
      </c>
      <c r="AU601" s="25" t="str">
        <f t="shared" si="305"/>
        <v/>
      </c>
      <c r="AV601" s="25" t="str">
        <f t="shared" si="306"/>
        <v/>
      </c>
      <c r="AX601" t="str">
        <f>IF(BC601="","",IF(BC601&gt;0,COUNT($AY$2:AY601),""))</f>
        <v/>
      </c>
      <c r="AY601" s="25" t="str">
        <f t="shared" si="307"/>
        <v/>
      </c>
      <c r="AZ601" s="25" t="str">
        <f t="shared" si="308"/>
        <v/>
      </c>
      <c r="BA601" s="25" t="str">
        <f t="shared" si="309"/>
        <v/>
      </c>
      <c r="BB601" s="25" t="str">
        <f t="shared" si="310"/>
        <v/>
      </c>
      <c r="BC601" s="25" t="str">
        <f t="shared" si="311"/>
        <v/>
      </c>
      <c r="BD601" s="25" t="str">
        <f t="shared" si="312"/>
        <v/>
      </c>
      <c r="BE601" s="25" t="str">
        <f t="shared" si="313"/>
        <v/>
      </c>
      <c r="BF601" s="25" t="str">
        <f t="shared" si="314"/>
        <v/>
      </c>
      <c r="BG601" s="25" t="str">
        <f t="shared" si="315"/>
        <v/>
      </c>
      <c r="BH601" s="25" t="str">
        <f t="shared" si="316"/>
        <v/>
      </c>
      <c r="BI601" s="25" t="str">
        <f t="shared" si="317"/>
        <v/>
      </c>
      <c r="BJ601" s="25" t="str">
        <f t="shared" si="318"/>
        <v/>
      </c>
      <c r="BK601" s="25" t="str">
        <f t="shared" si="319"/>
        <v/>
      </c>
      <c r="BL601" s="25" t="str">
        <f t="shared" si="320"/>
        <v/>
      </c>
      <c r="BM601" s="25" t="str">
        <f t="shared" si="321"/>
        <v/>
      </c>
      <c r="BN601" s="25" t="str">
        <f t="shared" si="322"/>
        <v/>
      </c>
    </row>
    <row r="602" spans="1:66">
      <c r="A602" s="20" t="str">
        <f>IF('S.D. Paste sheet'!A602="","",'S.D. Paste sheet'!A602)</f>
        <v/>
      </c>
      <c r="B602" s="20" t="str">
        <f>IF('S.D. Paste sheet'!B602="","",'S.D. Paste sheet'!B602)</f>
        <v/>
      </c>
      <c r="C602" s="20" t="str">
        <f>IF('S.D. Paste sheet'!C602="","",'S.D. Paste sheet'!C602)</f>
        <v/>
      </c>
      <c r="D602" s="20" t="str">
        <f>IF('S.D. Paste sheet'!D602="","",'S.D. Paste sheet'!D602)</f>
        <v/>
      </c>
      <c r="E602" s="20" t="str">
        <f>IF('S.D. Paste sheet'!E602="","",UPPER('S.D. Paste sheet'!E602))</f>
        <v/>
      </c>
      <c r="F602" s="20" t="str">
        <f>IF('S.D. Paste sheet'!F602="","",'S.D. Paste sheet'!F602)</f>
        <v/>
      </c>
      <c r="G602" s="20" t="str">
        <f>IF('S.D. Paste sheet'!G602="","",UPPER('S.D. Paste sheet'!G602))</f>
        <v/>
      </c>
      <c r="H602" s="20" t="str">
        <f>IF('S.D. Paste sheet'!H602="","",UPPER('S.D. Paste sheet'!H602))</f>
        <v/>
      </c>
      <c r="I602" s="20" t="str">
        <f>IF('S.D. Paste sheet'!I602="","",'S.D. Paste sheet'!I602)</f>
        <v/>
      </c>
      <c r="J602" s="20" t="str">
        <f>IF('S.D. Paste sheet'!J602="","",'S.D. Paste sheet'!J602)</f>
        <v/>
      </c>
      <c r="K602" s="20" t="str">
        <f>IF('S.D. Paste sheet'!K602="","",'S.D. Paste sheet'!K602)</f>
        <v/>
      </c>
      <c r="L602" s="20" t="str">
        <f>IF('S.D. Paste sheet'!L602="","",'S.D. Paste sheet'!L602)</f>
        <v/>
      </c>
      <c r="M602" s="20" t="str">
        <f>IF('S.D. Paste sheet'!M602="","",'S.D. Paste sheet'!M602)</f>
        <v/>
      </c>
      <c r="N602" s="20" t="str">
        <f>IF('S.D. Paste sheet'!N602="","",'S.D. Paste sheet'!N602)</f>
        <v/>
      </c>
      <c r="O602" s="20" t="str">
        <f>IF('S.D. Paste sheet'!O602="","",'S.D. Paste sheet'!O602)</f>
        <v/>
      </c>
      <c r="P602" s="20" t="str">
        <f>IF('S.D. Paste sheet'!P602="","",'S.D. Paste sheet'!P602)</f>
        <v/>
      </c>
      <c r="Q602" s="20" t="str">
        <f>IF('S.D. Paste sheet'!Q602="","",'S.D. Paste sheet'!Q602)</f>
        <v/>
      </c>
      <c r="R602" s="20" t="str">
        <f>IF('S.D. Paste sheet'!R602="","",'S.D. Paste sheet'!R602)</f>
        <v/>
      </c>
      <c r="S602" s="20" t="str">
        <f>IF('S.D. Paste sheet'!S602="","",'S.D. Paste sheet'!S602)</f>
        <v/>
      </c>
      <c r="T602" s="20" t="str">
        <f>IF('S.D. Paste sheet'!T602="","",'S.D. Paste sheet'!T602)</f>
        <v/>
      </c>
      <c r="U602" s="20" t="str">
        <f>IF('S.D. Paste sheet'!U602="","",'S.D. Paste sheet'!U602)</f>
        <v/>
      </c>
      <c r="V602" s="20" t="str">
        <f>IF('S.D. Paste sheet'!V602="","",'S.D. Paste sheet'!V602)</f>
        <v/>
      </c>
      <c r="W602" s="20" t="str">
        <f>IF('S.D. Paste sheet'!W602="","",'S.D. Paste sheet'!W602)</f>
        <v/>
      </c>
      <c r="X602" s="20" t="str">
        <f>IF('S.D. Paste sheet'!X602="","",'S.D. Paste sheet'!X602)</f>
        <v/>
      </c>
      <c r="Y602" s="20" t="str">
        <f>IF('S.D. Paste sheet'!Y602="","",'S.D. Paste sheet'!Y602)</f>
        <v/>
      </c>
      <c r="Z602" s="20" t="str">
        <f>IF('S.D. Paste sheet'!Z602="","",'S.D. Paste sheet'!Z602)</f>
        <v/>
      </c>
      <c r="AA602" s="20" t="str">
        <f>IF('S.D. Paste sheet'!AA602="","",'S.D. Paste sheet'!AA602)</f>
        <v/>
      </c>
      <c r="AB602" s="20" t="str">
        <f>IF('S.D. Paste sheet'!AB602="","",'S.D. Paste sheet'!AB602)</f>
        <v/>
      </c>
      <c r="AC602" s="20" t="str">
        <f>IF('S.D. Paste sheet'!AC602="","",'S.D. Paste sheet'!AC602)</f>
        <v/>
      </c>
      <c r="AD602" s="20" t="str">
        <f>IF('S.D. Paste sheet'!AD602="","",'S.D. Paste sheet'!AD602)</f>
        <v/>
      </c>
      <c r="AE602" s="29"/>
      <c r="AF602" t="str">
        <f>IF(AK602="","",IF(AK602&gt;0,COUNT($AG$2:AG602),""))</f>
        <v/>
      </c>
      <c r="AG602" s="25" t="str">
        <f t="shared" si="291"/>
        <v/>
      </c>
      <c r="AH602" s="25" t="str">
        <f t="shared" si="292"/>
        <v/>
      </c>
      <c r="AI602" s="25" t="str">
        <f t="shared" si="293"/>
        <v/>
      </c>
      <c r="AJ602" s="25" t="str">
        <f t="shared" si="294"/>
        <v/>
      </c>
      <c r="AK602" s="25" t="str">
        <f t="shared" si="295"/>
        <v/>
      </c>
      <c r="AL602" s="25" t="str">
        <f t="shared" si="296"/>
        <v/>
      </c>
      <c r="AM602" s="25" t="str">
        <f t="shared" si="297"/>
        <v/>
      </c>
      <c r="AN602" s="25" t="str">
        <f t="shared" si="298"/>
        <v/>
      </c>
      <c r="AO602" s="25" t="str">
        <f t="shared" si="299"/>
        <v/>
      </c>
      <c r="AP602" s="25" t="str">
        <f t="shared" si="300"/>
        <v/>
      </c>
      <c r="AQ602" s="25" t="str">
        <f t="shared" si="301"/>
        <v/>
      </c>
      <c r="AR602" s="25" t="str">
        <f t="shared" si="302"/>
        <v/>
      </c>
      <c r="AS602" s="25" t="str">
        <f t="shared" si="303"/>
        <v/>
      </c>
      <c r="AT602" s="25" t="str">
        <f t="shared" si="304"/>
        <v/>
      </c>
      <c r="AU602" s="25" t="str">
        <f t="shared" si="305"/>
        <v/>
      </c>
      <c r="AV602" s="25" t="str">
        <f t="shared" si="306"/>
        <v/>
      </c>
      <c r="AX602" t="str">
        <f>IF(BC602="","",IF(BC602&gt;0,COUNT($AY$2:AY602),""))</f>
        <v/>
      </c>
      <c r="AY602" s="25" t="str">
        <f t="shared" si="307"/>
        <v/>
      </c>
      <c r="AZ602" s="25" t="str">
        <f t="shared" si="308"/>
        <v/>
      </c>
      <c r="BA602" s="25" t="str">
        <f t="shared" si="309"/>
        <v/>
      </c>
      <c r="BB602" s="25" t="str">
        <f t="shared" si="310"/>
        <v/>
      </c>
      <c r="BC602" s="25" t="str">
        <f t="shared" si="311"/>
        <v/>
      </c>
      <c r="BD602" s="25" t="str">
        <f t="shared" si="312"/>
        <v/>
      </c>
      <c r="BE602" s="25" t="str">
        <f t="shared" si="313"/>
        <v/>
      </c>
      <c r="BF602" s="25" t="str">
        <f t="shared" si="314"/>
        <v/>
      </c>
      <c r="BG602" s="25" t="str">
        <f t="shared" si="315"/>
        <v/>
      </c>
      <c r="BH602" s="25" t="str">
        <f t="shared" si="316"/>
        <v/>
      </c>
      <c r="BI602" s="25" t="str">
        <f t="shared" si="317"/>
        <v/>
      </c>
      <c r="BJ602" s="25" t="str">
        <f t="shared" si="318"/>
        <v/>
      </c>
      <c r="BK602" s="25" t="str">
        <f t="shared" si="319"/>
        <v/>
      </c>
      <c r="BL602" s="25" t="str">
        <f t="shared" si="320"/>
        <v/>
      </c>
      <c r="BM602" s="25" t="str">
        <f t="shared" si="321"/>
        <v/>
      </c>
      <c r="BN602" s="25" t="str">
        <f t="shared" si="322"/>
        <v/>
      </c>
    </row>
    <row r="603" spans="1:66">
      <c r="A603" s="20" t="str">
        <f>IF('S.D. Paste sheet'!A603="","",'S.D. Paste sheet'!A603)</f>
        <v/>
      </c>
      <c r="B603" s="20" t="str">
        <f>IF('S.D. Paste sheet'!B603="","",'S.D. Paste sheet'!B603)</f>
        <v/>
      </c>
      <c r="C603" s="20" t="str">
        <f>IF('S.D. Paste sheet'!C603="","",'S.D. Paste sheet'!C603)</f>
        <v/>
      </c>
      <c r="D603" s="20" t="str">
        <f>IF('S.D. Paste sheet'!D603="","",'S.D. Paste sheet'!D603)</f>
        <v/>
      </c>
      <c r="E603" s="20" t="str">
        <f>IF('S.D. Paste sheet'!E603="","",UPPER('S.D. Paste sheet'!E603))</f>
        <v/>
      </c>
      <c r="F603" s="20" t="str">
        <f>IF('S.D. Paste sheet'!F603="","",'S.D. Paste sheet'!F603)</f>
        <v/>
      </c>
      <c r="G603" s="20" t="str">
        <f>IF('S.D. Paste sheet'!G603="","",UPPER('S.D. Paste sheet'!G603))</f>
        <v/>
      </c>
      <c r="H603" s="20" t="str">
        <f>IF('S.D. Paste sheet'!H603="","",UPPER('S.D. Paste sheet'!H603))</f>
        <v/>
      </c>
      <c r="I603" s="20" t="str">
        <f>IF('S.D. Paste sheet'!I603="","",'S.D. Paste sheet'!I603)</f>
        <v/>
      </c>
      <c r="J603" s="20" t="str">
        <f>IF('S.D. Paste sheet'!J603="","",'S.D. Paste sheet'!J603)</f>
        <v/>
      </c>
      <c r="K603" s="20" t="str">
        <f>IF('S.D. Paste sheet'!K603="","",'S.D. Paste sheet'!K603)</f>
        <v/>
      </c>
      <c r="L603" s="20" t="str">
        <f>IF('S.D. Paste sheet'!L603="","",'S.D. Paste sheet'!L603)</f>
        <v/>
      </c>
      <c r="M603" s="20" t="str">
        <f>IF('S.D. Paste sheet'!M603="","",'S.D. Paste sheet'!M603)</f>
        <v/>
      </c>
      <c r="N603" s="20" t="str">
        <f>IF('S.D. Paste sheet'!N603="","",'S.D. Paste sheet'!N603)</f>
        <v/>
      </c>
      <c r="O603" s="20" t="str">
        <f>IF('S.D. Paste sheet'!O603="","",'S.D. Paste sheet'!O603)</f>
        <v/>
      </c>
      <c r="P603" s="20" t="str">
        <f>IF('S.D. Paste sheet'!P603="","",'S.D. Paste sheet'!P603)</f>
        <v/>
      </c>
      <c r="Q603" s="20" t="str">
        <f>IF('S.D. Paste sheet'!Q603="","",'S.D. Paste sheet'!Q603)</f>
        <v/>
      </c>
      <c r="R603" s="20" t="str">
        <f>IF('S.D. Paste sheet'!R603="","",'S.D. Paste sheet'!R603)</f>
        <v/>
      </c>
      <c r="S603" s="20" t="str">
        <f>IF('S.D. Paste sheet'!S603="","",'S.D. Paste sheet'!S603)</f>
        <v/>
      </c>
      <c r="T603" s="20" t="str">
        <f>IF('S.D. Paste sheet'!T603="","",'S.D. Paste sheet'!T603)</f>
        <v/>
      </c>
      <c r="U603" s="20" t="str">
        <f>IF('S.D. Paste sheet'!U603="","",'S.D. Paste sheet'!U603)</f>
        <v/>
      </c>
      <c r="V603" s="20" t="str">
        <f>IF('S.D. Paste sheet'!V603="","",'S.D. Paste sheet'!V603)</f>
        <v/>
      </c>
      <c r="W603" s="20" t="str">
        <f>IF('S.D. Paste sheet'!W603="","",'S.D. Paste sheet'!W603)</f>
        <v/>
      </c>
      <c r="X603" s="20" t="str">
        <f>IF('S.D. Paste sheet'!X603="","",'S.D. Paste sheet'!X603)</f>
        <v/>
      </c>
      <c r="Y603" s="20" t="str">
        <f>IF('S.D. Paste sheet'!Y603="","",'S.D. Paste sheet'!Y603)</f>
        <v/>
      </c>
      <c r="Z603" s="20" t="str">
        <f>IF('S.D. Paste sheet'!Z603="","",'S.D. Paste sheet'!Z603)</f>
        <v/>
      </c>
      <c r="AA603" s="20" t="str">
        <f>IF('S.D. Paste sheet'!AA603="","",'S.D. Paste sheet'!AA603)</f>
        <v/>
      </c>
      <c r="AB603" s="20" t="str">
        <f>IF('S.D. Paste sheet'!AB603="","",'S.D. Paste sheet'!AB603)</f>
        <v/>
      </c>
      <c r="AC603" s="20" t="str">
        <f>IF('S.D. Paste sheet'!AC603="","",'S.D. Paste sheet'!AC603)</f>
        <v/>
      </c>
      <c r="AD603" s="20" t="str">
        <f>IF('S.D. Paste sheet'!AD603="","",'S.D. Paste sheet'!AD603)</f>
        <v/>
      </c>
      <c r="AE603" s="29"/>
      <c r="AF603" t="str">
        <f>IF(AK603="","",IF(AK603&gt;0,COUNT($AG$2:AG603),""))</f>
        <v/>
      </c>
      <c r="AG603" s="25" t="str">
        <f t="shared" si="291"/>
        <v/>
      </c>
      <c r="AH603" s="25" t="str">
        <f t="shared" si="292"/>
        <v/>
      </c>
      <c r="AI603" s="25" t="str">
        <f t="shared" si="293"/>
        <v/>
      </c>
      <c r="AJ603" s="25" t="str">
        <f t="shared" si="294"/>
        <v/>
      </c>
      <c r="AK603" s="25" t="str">
        <f t="shared" si="295"/>
        <v/>
      </c>
      <c r="AL603" s="25" t="str">
        <f t="shared" si="296"/>
        <v/>
      </c>
      <c r="AM603" s="25" t="str">
        <f t="shared" si="297"/>
        <v/>
      </c>
      <c r="AN603" s="25" t="str">
        <f t="shared" si="298"/>
        <v/>
      </c>
      <c r="AO603" s="25" t="str">
        <f t="shared" si="299"/>
        <v/>
      </c>
      <c r="AP603" s="25" t="str">
        <f t="shared" si="300"/>
        <v/>
      </c>
      <c r="AQ603" s="25" t="str">
        <f t="shared" si="301"/>
        <v/>
      </c>
      <c r="AR603" s="25" t="str">
        <f t="shared" si="302"/>
        <v/>
      </c>
      <c r="AS603" s="25" t="str">
        <f t="shared" si="303"/>
        <v/>
      </c>
      <c r="AT603" s="25" t="str">
        <f t="shared" si="304"/>
        <v/>
      </c>
      <c r="AU603" s="25" t="str">
        <f t="shared" si="305"/>
        <v/>
      </c>
      <c r="AV603" s="25" t="str">
        <f t="shared" si="306"/>
        <v/>
      </c>
      <c r="AX603" t="str">
        <f>IF(BC603="","",IF(BC603&gt;0,COUNT($AY$2:AY603),""))</f>
        <v/>
      </c>
      <c r="AY603" s="25" t="str">
        <f t="shared" si="307"/>
        <v/>
      </c>
      <c r="AZ603" s="25" t="str">
        <f t="shared" si="308"/>
        <v/>
      </c>
      <c r="BA603" s="25" t="str">
        <f t="shared" si="309"/>
        <v/>
      </c>
      <c r="BB603" s="25" t="str">
        <f t="shared" si="310"/>
        <v/>
      </c>
      <c r="BC603" s="25" t="str">
        <f t="shared" si="311"/>
        <v/>
      </c>
      <c r="BD603" s="25" t="str">
        <f t="shared" si="312"/>
        <v/>
      </c>
      <c r="BE603" s="25" t="str">
        <f t="shared" si="313"/>
        <v/>
      </c>
      <c r="BF603" s="25" t="str">
        <f t="shared" si="314"/>
        <v/>
      </c>
      <c r="BG603" s="25" t="str">
        <f t="shared" si="315"/>
        <v/>
      </c>
      <c r="BH603" s="25" t="str">
        <f t="shared" si="316"/>
        <v/>
      </c>
      <c r="BI603" s="25" t="str">
        <f t="shared" si="317"/>
        <v/>
      </c>
      <c r="BJ603" s="25" t="str">
        <f t="shared" si="318"/>
        <v/>
      </c>
      <c r="BK603" s="25" t="str">
        <f t="shared" si="319"/>
        <v/>
      </c>
      <c r="BL603" s="25" t="str">
        <f t="shared" si="320"/>
        <v/>
      </c>
      <c r="BM603" s="25" t="str">
        <f t="shared" si="321"/>
        <v/>
      </c>
      <c r="BN603" s="25" t="str">
        <f t="shared" si="322"/>
        <v/>
      </c>
    </row>
    <row r="604" spans="1:66">
      <c r="A604" s="20" t="str">
        <f>IF('S.D. Paste sheet'!A604="","",'S.D. Paste sheet'!A604)</f>
        <v/>
      </c>
      <c r="B604" s="20" t="str">
        <f>IF('S.D. Paste sheet'!B604="","",'S.D. Paste sheet'!B604)</f>
        <v/>
      </c>
      <c r="C604" s="20" t="str">
        <f>IF('S.D. Paste sheet'!C604="","",'S.D. Paste sheet'!C604)</f>
        <v/>
      </c>
      <c r="D604" s="20" t="str">
        <f>IF('S.D. Paste sheet'!D604="","",'S.D. Paste sheet'!D604)</f>
        <v/>
      </c>
      <c r="E604" s="20" t="str">
        <f>IF('S.D. Paste sheet'!E604="","",UPPER('S.D. Paste sheet'!E604))</f>
        <v/>
      </c>
      <c r="F604" s="20" t="str">
        <f>IF('S.D. Paste sheet'!F604="","",'S.D. Paste sheet'!F604)</f>
        <v/>
      </c>
      <c r="G604" s="20" t="str">
        <f>IF('S.D. Paste sheet'!G604="","",UPPER('S.D. Paste sheet'!G604))</f>
        <v/>
      </c>
      <c r="H604" s="20" t="str">
        <f>IF('S.D. Paste sheet'!H604="","",UPPER('S.D. Paste sheet'!H604))</f>
        <v/>
      </c>
      <c r="I604" s="20" t="str">
        <f>IF('S.D. Paste sheet'!I604="","",'S.D. Paste sheet'!I604)</f>
        <v/>
      </c>
      <c r="J604" s="20" t="str">
        <f>IF('S.D. Paste sheet'!J604="","",'S.D. Paste sheet'!J604)</f>
        <v/>
      </c>
      <c r="K604" s="20" t="str">
        <f>IF('S.D. Paste sheet'!K604="","",'S.D. Paste sheet'!K604)</f>
        <v/>
      </c>
      <c r="L604" s="20" t="str">
        <f>IF('S.D. Paste sheet'!L604="","",'S.D. Paste sheet'!L604)</f>
        <v/>
      </c>
      <c r="M604" s="20" t="str">
        <f>IF('S.D. Paste sheet'!M604="","",'S.D. Paste sheet'!M604)</f>
        <v/>
      </c>
      <c r="N604" s="20" t="str">
        <f>IF('S.D. Paste sheet'!N604="","",'S.D. Paste sheet'!N604)</f>
        <v/>
      </c>
      <c r="O604" s="20" t="str">
        <f>IF('S.D. Paste sheet'!O604="","",'S.D. Paste sheet'!O604)</f>
        <v/>
      </c>
      <c r="P604" s="20" t="str">
        <f>IF('S.D. Paste sheet'!P604="","",'S.D. Paste sheet'!P604)</f>
        <v/>
      </c>
      <c r="Q604" s="20" t="str">
        <f>IF('S.D. Paste sheet'!Q604="","",'S.D. Paste sheet'!Q604)</f>
        <v/>
      </c>
      <c r="R604" s="20" t="str">
        <f>IF('S.D. Paste sheet'!R604="","",'S.D. Paste sheet'!R604)</f>
        <v/>
      </c>
      <c r="S604" s="20" t="str">
        <f>IF('S.D. Paste sheet'!S604="","",'S.D. Paste sheet'!S604)</f>
        <v/>
      </c>
      <c r="T604" s="20" t="str">
        <f>IF('S.D. Paste sheet'!T604="","",'S.D. Paste sheet'!T604)</f>
        <v/>
      </c>
      <c r="U604" s="20" t="str">
        <f>IF('S.D. Paste sheet'!U604="","",'S.D. Paste sheet'!U604)</f>
        <v/>
      </c>
      <c r="V604" s="20" t="str">
        <f>IF('S.D. Paste sheet'!V604="","",'S.D. Paste sheet'!V604)</f>
        <v/>
      </c>
      <c r="W604" s="20" t="str">
        <f>IF('S.D. Paste sheet'!W604="","",'S.D. Paste sheet'!W604)</f>
        <v/>
      </c>
      <c r="X604" s="20" t="str">
        <f>IF('S.D. Paste sheet'!X604="","",'S.D. Paste sheet'!X604)</f>
        <v/>
      </c>
      <c r="Y604" s="20" t="str">
        <f>IF('S.D. Paste sheet'!Y604="","",'S.D. Paste sheet'!Y604)</f>
        <v/>
      </c>
      <c r="Z604" s="20" t="str">
        <f>IF('S.D. Paste sheet'!Z604="","",'S.D. Paste sheet'!Z604)</f>
        <v/>
      </c>
      <c r="AA604" s="20" t="str">
        <f>IF('S.D. Paste sheet'!AA604="","",'S.D. Paste sheet'!AA604)</f>
        <v/>
      </c>
      <c r="AB604" s="20" t="str">
        <f>IF('S.D. Paste sheet'!AB604="","",'S.D. Paste sheet'!AB604)</f>
        <v/>
      </c>
      <c r="AC604" s="20" t="str">
        <f>IF('S.D. Paste sheet'!AC604="","",'S.D. Paste sheet'!AC604)</f>
        <v/>
      </c>
      <c r="AD604" s="20" t="str">
        <f>IF('S.D. Paste sheet'!AD604="","",'S.D. Paste sheet'!AD604)</f>
        <v/>
      </c>
      <c r="AE604" s="29"/>
      <c r="AF604" t="str">
        <f>IF(AK604="","",IF(AK604&gt;0,COUNT($AG$2:AG604),""))</f>
        <v/>
      </c>
      <c r="AG604" s="25" t="str">
        <f t="shared" si="291"/>
        <v/>
      </c>
      <c r="AH604" s="25" t="str">
        <f t="shared" si="292"/>
        <v/>
      </c>
      <c r="AI604" s="25" t="str">
        <f t="shared" si="293"/>
        <v/>
      </c>
      <c r="AJ604" s="25" t="str">
        <f t="shared" si="294"/>
        <v/>
      </c>
      <c r="AK604" s="25" t="str">
        <f t="shared" si="295"/>
        <v/>
      </c>
      <c r="AL604" s="25" t="str">
        <f t="shared" si="296"/>
        <v/>
      </c>
      <c r="AM604" s="25" t="str">
        <f t="shared" si="297"/>
        <v/>
      </c>
      <c r="AN604" s="25" t="str">
        <f t="shared" si="298"/>
        <v/>
      </c>
      <c r="AO604" s="25" t="str">
        <f t="shared" si="299"/>
        <v/>
      </c>
      <c r="AP604" s="25" t="str">
        <f t="shared" si="300"/>
        <v/>
      </c>
      <c r="AQ604" s="25" t="str">
        <f t="shared" si="301"/>
        <v/>
      </c>
      <c r="AR604" s="25" t="str">
        <f t="shared" si="302"/>
        <v/>
      </c>
      <c r="AS604" s="25" t="str">
        <f t="shared" si="303"/>
        <v/>
      </c>
      <c r="AT604" s="25" t="str">
        <f t="shared" si="304"/>
        <v/>
      </c>
      <c r="AU604" s="25" t="str">
        <f t="shared" si="305"/>
        <v/>
      </c>
      <c r="AV604" s="25" t="str">
        <f t="shared" si="306"/>
        <v/>
      </c>
      <c r="AX604" t="str">
        <f>IF(BC604="","",IF(BC604&gt;0,COUNT($AY$2:AY604),""))</f>
        <v/>
      </c>
      <c r="AY604" s="25" t="str">
        <f t="shared" si="307"/>
        <v/>
      </c>
      <c r="AZ604" s="25" t="str">
        <f t="shared" si="308"/>
        <v/>
      </c>
      <c r="BA604" s="25" t="str">
        <f t="shared" si="309"/>
        <v/>
      </c>
      <c r="BB604" s="25" t="str">
        <f t="shared" si="310"/>
        <v/>
      </c>
      <c r="BC604" s="25" t="str">
        <f t="shared" si="311"/>
        <v/>
      </c>
      <c r="BD604" s="25" t="str">
        <f t="shared" si="312"/>
        <v/>
      </c>
      <c r="BE604" s="25" t="str">
        <f t="shared" si="313"/>
        <v/>
      </c>
      <c r="BF604" s="25" t="str">
        <f t="shared" si="314"/>
        <v/>
      </c>
      <c r="BG604" s="25" t="str">
        <f t="shared" si="315"/>
        <v/>
      </c>
      <c r="BH604" s="25" t="str">
        <f t="shared" si="316"/>
        <v/>
      </c>
      <c r="BI604" s="25" t="str">
        <f t="shared" si="317"/>
        <v/>
      </c>
      <c r="BJ604" s="25" t="str">
        <f t="shared" si="318"/>
        <v/>
      </c>
      <c r="BK604" s="25" t="str">
        <f t="shared" si="319"/>
        <v/>
      </c>
      <c r="BL604" s="25" t="str">
        <f t="shared" si="320"/>
        <v/>
      </c>
      <c r="BM604" s="25" t="str">
        <f t="shared" si="321"/>
        <v/>
      </c>
      <c r="BN604" s="25" t="str">
        <f t="shared" si="322"/>
        <v/>
      </c>
    </row>
    <row r="605" spans="1:66">
      <c r="A605" s="20" t="str">
        <f>IF('S.D. Paste sheet'!A605="","",'S.D. Paste sheet'!A605)</f>
        <v/>
      </c>
      <c r="B605" s="20" t="str">
        <f>IF('S.D. Paste sheet'!B605="","",'S.D. Paste sheet'!B605)</f>
        <v/>
      </c>
      <c r="C605" s="20" t="str">
        <f>IF('S.D. Paste sheet'!C605="","",'S.D. Paste sheet'!C605)</f>
        <v/>
      </c>
      <c r="D605" s="20" t="str">
        <f>IF('S.D. Paste sheet'!D605="","",'S.D. Paste sheet'!D605)</f>
        <v/>
      </c>
      <c r="E605" s="20" t="str">
        <f>IF('S.D. Paste sheet'!E605="","",UPPER('S.D. Paste sheet'!E605))</f>
        <v/>
      </c>
      <c r="F605" s="20" t="str">
        <f>IF('S.D. Paste sheet'!F605="","",'S.D. Paste sheet'!F605)</f>
        <v/>
      </c>
      <c r="G605" s="20" t="str">
        <f>IF('S.D. Paste sheet'!G605="","",UPPER('S.D. Paste sheet'!G605))</f>
        <v/>
      </c>
      <c r="H605" s="20" t="str">
        <f>IF('S.D. Paste sheet'!H605="","",UPPER('S.D. Paste sheet'!H605))</f>
        <v/>
      </c>
      <c r="I605" s="20" t="str">
        <f>IF('S.D. Paste sheet'!I605="","",'S.D. Paste sheet'!I605)</f>
        <v/>
      </c>
      <c r="J605" s="20" t="str">
        <f>IF('S.D. Paste sheet'!J605="","",'S.D. Paste sheet'!J605)</f>
        <v/>
      </c>
      <c r="K605" s="20" t="str">
        <f>IF('S.D. Paste sheet'!K605="","",'S.D. Paste sheet'!K605)</f>
        <v/>
      </c>
      <c r="L605" s="20" t="str">
        <f>IF('S.D. Paste sheet'!L605="","",'S.D. Paste sheet'!L605)</f>
        <v/>
      </c>
      <c r="M605" s="20" t="str">
        <f>IF('S.D. Paste sheet'!M605="","",'S.D. Paste sheet'!M605)</f>
        <v/>
      </c>
      <c r="N605" s="20" t="str">
        <f>IF('S.D. Paste sheet'!N605="","",'S.D. Paste sheet'!N605)</f>
        <v/>
      </c>
      <c r="O605" s="20" t="str">
        <f>IF('S.D. Paste sheet'!O605="","",'S.D. Paste sheet'!O605)</f>
        <v/>
      </c>
      <c r="P605" s="20" t="str">
        <f>IF('S.D. Paste sheet'!P605="","",'S.D. Paste sheet'!P605)</f>
        <v/>
      </c>
      <c r="Q605" s="20" t="str">
        <f>IF('S.D. Paste sheet'!Q605="","",'S.D. Paste sheet'!Q605)</f>
        <v/>
      </c>
      <c r="R605" s="20" t="str">
        <f>IF('S.D. Paste sheet'!R605="","",'S.D. Paste sheet'!R605)</f>
        <v/>
      </c>
      <c r="S605" s="20" t="str">
        <f>IF('S.D. Paste sheet'!S605="","",'S.D. Paste sheet'!S605)</f>
        <v/>
      </c>
      <c r="T605" s="20" t="str">
        <f>IF('S.D. Paste sheet'!T605="","",'S.D. Paste sheet'!T605)</f>
        <v/>
      </c>
      <c r="U605" s="20" t="str">
        <f>IF('S.D. Paste sheet'!U605="","",'S.D. Paste sheet'!U605)</f>
        <v/>
      </c>
      <c r="V605" s="20" t="str">
        <f>IF('S.D. Paste sheet'!V605="","",'S.D. Paste sheet'!V605)</f>
        <v/>
      </c>
      <c r="W605" s="20" t="str">
        <f>IF('S.D. Paste sheet'!W605="","",'S.D. Paste sheet'!W605)</f>
        <v/>
      </c>
      <c r="X605" s="20" t="str">
        <f>IF('S.D. Paste sheet'!X605="","",'S.D. Paste sheet'!X605)</f>
        <v/>
      </c>
      <c r="Y605" s="20" t="str">
        <f>IF('S.D. Paste sheet'!Y605="","",'S.D. Paste sheet'!Y605)</f>
        <v/>
      </c>
      <c r="Z605" s="20" t="str">
        <f>IF('S.D. Paste sheet'!Z605="","",'S.D. Paste sheet'!Z605)</f>
        <v/>
      </c>
      <c r="AA605" s="20" t="str">
        <f>IF('S.D. Paste sheet'!AA605="","",'S.D. Paste sheet'!AA605)</f>
        <v/>
      </c>
      <c r="AB605" s="20" t="str">
        <f>IF('S.D. Paste sheet'!AB605="","",'S.D. Paste sheet'!AB605)</f>
        <v/>
      </c>
      <c r="AC605" s="20" t="str">
        <f>IF('S.D. Paste sheet'!AC605="","",'S.D. Paste sheet'!AC605)</f>
        <v/>
      </c>
      <c r="AD605" s="20" t="str">
        <f>IF('S.D. Paste sheet'!AD605="","",'S.D. Paste sheet'!AD605)</f>
        <v/>
      </c>
      <c r="AE605" s="29"/>
      <c r="AF605" t="str">
        <f>IF(AK605="","",IF(AK605&gt;0,COUNT($AG$2:AG605),""))</f>
        <v/>
      </c>
      <c r="AG605" s="25" t="str">
        <f t="shared" si="291"/>
        <v/>
      </c>
      <c r="AH605" s="25" t="str">
        <f t="shared" si="292"/>
        <v/>
      </c>
      <c r="AI605" s="25" t="str">
        <f t="shared" si="293"/>
        <v/>
      </c>
      <c r="AJ605" s="25" t="str">
        <f t="shared" si="294"/>
        <v/>
      </c>
      <c r="AK605" s="25" t="str">
        <f t="shared" si="295"/>
        <v/>
      </c>
      <c r="AL605" s="25" t="str">
        <f t="shared" si="296"/>
        <v/>
      </c>
      <c r="AM605" s="25" t="str">
        <f t="shared" si="297"/>
        <v/>
      </c>
      <c r="AN605" s="25" t="str">
        <f t="shared" si="298"/>
        <v/>
      </c>
      <c r="AO605" s="25" t="str">
        <f t="shared" si="299"/>
        <v/>
      </c>
      <c r="AP605" s="25" t="str">
        <f t="shared" si="300"/>
        <v/>
      </c>
      <c r="AQ605" s="25" t="str">
        <f t="shared" si="301"/>
        <v/>
      </c>
      <c r="AR605" s="25" t="str">
        <f t="shared" si="302"/>
        <v/>
      </c>
      <c r="AS605" s="25" t="str">
        <f t="shared" si="303"/>
        <v/>
      </c>
      <c r="AT605" s="25" t="str">
        <f t="shared" si="304"/>
        <v/>
      </c>
      <c r="AU605" s="25" t="str">
        <f t="shared" si="305"/>
        <v/>
      </c>
      <c r="AV605" s="25" t="str">
        <f t="shared" si="306"/>
        <v/>
      </c>
      <c r="AX605" t="str">
        <f>IF(BC605="","",IF(BC605&gt;0,COUNT($AY$2:AY605),""))</f>
        <v/>
      </c>
      <c r="AY605" s="25" t="str">
        <f t="shared" si="307"/>
        <v/>
      </c>
      <c r="AZ605" s="25" t="str">
        <f t="shared" si="308"/>
        <v/>
      </c>
      <c r="BA605" s="25" t="str">
        <f t="shared" si="309"/>
        <v/>
      </c>
      <c r="BB605" s="25" t="str">
        <f t="shared" si="310"/>
        <v/>
      </c>
      <c r="BC605" s="25" t="str">
        <f t="shared" si="311"/>
        <v/>
      </c>
      <c r="BD605" s="25" t="str">
        <f t="shared" si="312"/>
        <v/>
      </c>
      <c r="BE605" s="25" t="str">
        <f t="shared" si="313"/>
        <v/>
      </c>
      <c r="BF605" s="25" t="str">
        <f t="shared" si="314"/>
        <v/>
      </c>
      <c r="BG605" s="25" t="str">
        <f t="shared" si="315"/>
        <v/>
      </c>
      <c r="BH605" s="25" t="str">
        <f t="shared" si="316"/>
        <v/>
      </c>
      <c r="BI605" s="25" t="str">
        <f t="shared" si="317"/>
        <v/>
      </c>
      <c r="BJ605" s="25" t="str">
        <f t="shared" si="318"/>
        <v/>
      </c>
      <c r="BK605" s="25" t="str">
        <f t="shared" si="319"/>
        <v/>
      </c>
      <c r="BL605" s="25" t="str">
        <f t="shared" si="320"/>
        <v/>
      </c>
      <c r="BM605" s="25" t="str">
        <f t="shared" si="321"/>
        <v/>
      </c>
      <c r="BN605" s="25" t="str">
        <f t="shared" si="322"/>
        <v/>
      </c>
    </row>
    <row r="606" spans="1:66">
      <c r="A606" s="20" t="str">
        <f>IF('S.D. Paste sheet'!A606="","",'S.D. Paste sheet'!A606)</f>
        <v/>
      </c>
      <c r="B606" s="20" t="str">
        <f>IF('S.D. Paste sheet'!B606="","",'S.D. Paste sheet'!B606)</f>
        <v/>
      </c>
      <c r="C606" s="20" t="str">
        <f>IF('S.D. Paste sheet'!C606="","",'S.D. Paste sheet'!C606)</f>
        <v/>
      </c>
      <c r="D606" s="20" t="str">
        <f>IF('S.D. Paste sheet'!D606="","",'S.D. Paste sheet'!D606)</f>
        <v/>
      </c>
      <c r="E606" s="20" t="str">
        <f>IF('S.D. Paste sheet'!E606="","",UPPER('S.D. Paste sheet'!E606))</f>
        <v/>
      </c>
      <c r="F606" s="20" t="str">
        <f>IF('S.D. Paste sheet'!F606="","",'S.D. Paste sheet'!F606)</f>
        <v/>
      </c>
      <c r="G606" s="20" t="str">
        <f>IF('S.D. Paste sheet'!G606="","",UPPER('S.D. Paste sheet'!G606))</f>
        <v/>
      </c>
      <c r="H606" s="20" t="str">
        <f>IF('S.D. Paste sheet'!H606="","",UPPER('S.D. Paste sheet'!H606))</f>
        <v/>
      </c>
      <c r="I606" s="20" t="str">
        <f>IF('S.D. Paste sheet'!I606="","",'S.D. Paste sheet'!I606)</f>
        <v/>
      </c>
      <c r="J606" s="20" t="str">
        <f>IF('S.D. Paste sheet'!J606="","",'S.D. Paste sheet'!J606)</f>
        <v/>
      </c>
      <c r="K606" s="20" t="str">
        <f>IF('S.D. Paste sheet'!K606="","",'S.D. Paste sheet'!K606)</f>
        <v/>
      </c>
      <c r="L606" s="20" t="str">
        <f>IF('S.D. Paste sheet'!L606="","",'S.D. Paste sheet'!L606)</f>
        <v/>
      </c>
      <c r="M606" s="20" t="str">
        <f>IF('S.D. Paste sheet'!M606="","",'S.D. Paste sheet'!M606)</f>
        <v/>
      </c>
      <c r="N606" s="20" t="str">
        <f>IF('S.D. Paste sheet'!N606="","",'S.D. Paste sheet'!N606)</f>
        <v/>
      </c>
      <c r="O606" s="20" t="str">
        <f>IF('S.D. Paste sheet'!O606="","",'S.D. Paste sheet'!O606)</f>
        <v/>
      </c>
      <c r="P606" s="20" t="str">
        <f>IF('S.D. Paste sheet'!P606="","",'S.D. Paste sheet'!P606)</f>
        <v/>
      </c>
      <c r="Q606" s="20" t="str">
        <f>IF('S.D. Paste sheet'!Q606="","",'S.D. Paste sheet'!Q606)</f>
        <v/>
      </c>
      <c r="R606" s="20" t="str">
        <f>IF('S.D. Paste sheet'!R606="","",'S.D. Paste sheet'!R606)</f>
        <v/>
      </c>
      <c r="S606" s="20" t="str">
        <f>IF('S.D. Paste sheet'!S606="","",'S.D. Paste sheet'!S606)</f>
        <v/>
      </c>
      <c r="T606" s="20" t="str">
        <f>IF('S.D. Paste sheet'!T606="","",'S.D. Paste sheet'!T606)</f>
        <v/>
      </c>
      <c r="U606" s="20" t="str">
        <f>IF('S.D. Paste sheet'!U606="","",'S.D. Paste sheet'!U606)</f>
        <v/>
      </c>
      <c r="V606" s="20" t="str">
        <f>IF('S.D. Paste sheet'!V606="","",'S.D. Paste sheet'!V606)</f>
        <v/>
      </c>
      <c r="W606" s="20" t="str">
        <f>IF('S.D. Paste sheet'!W606="","",'S.D. Paste sheet'!W606)</f>
        <v/>
      </c>
      <c r="X606" s="20" t="str">
        <f>IF('S.D. Paste sheet'!X606="","",'S.D. Paste sheet'!X606)</f>
        <v/>
      </c>
      <c r="Y606" s="20" t="str">
        <f>IF('S.D. Paste sheet'!Y606="","",'S.D. Paste sheet'!Y606)</f>
        <v/>
      </c>
      <c r="Z606" s="20" t="str">
        <f>IF('S.D. Paste sheet'!Z606="","",'S.D. Paste sheet'!Z606)</f>
        <v/>
      </c>
      <c r="AA606" s="20" t="str">
        <f>IF('S.D. Paste sheet'!AA606="","",'S.D. Paste sheet'!AA606)</f>
        <v/>
      </c>
      <c r="AB606" s="20" t="str">
        <f>IF('S.D. Paste sheet'!AB606="","",'S.D. Paste sheet'!AB606)</f>
        <v/>
      </c>
      <c r="AC606" s="20" t="str">
        <f>IF('S.D. Paste sheet'!AC606="","",'S.D. Paste sheet'!AC606)</f>
        <v/>
      </c>
      <c r="AD606" s="20" t="str">
        <f>IF('S.D. Paste sheet'!AD606="","",'S.D. Paste sheet'!AD606)</f>
        <v/>
      </c>
      <c r="AE606" s="29"/>
      <c r="AF606" t="str">
        <f>IF(AK606="","",IF(AK606&gt;0,COUNT($AG$2:AG606),""))</f>
        <v/>
      </c>
      <c r="AG606" s="25" t="str">
        <f t="shared" si="291"/>
        <v/>
      </c>
      <c r="AH606" s="25" t="str">
        <f t="shared" si="292"/>
        <v/>
      </c>
      <c r="AI606" s="25" t="str">
        <f t="shared" si="293"/>
        <v/>
      </c>
      <c r="AJ606" s="25" t="str">
        <f t="shared" si="294"/>
        <v/>
      </c>
      <c r="AK606" s="25" t="str">
        <f t="shared" si="295"/>
        <v/>
      </c>
      <c r="AL606" s="25" t="str">
        <f t="shared" si="296"/>
        <v/>
      </c>
      <c r="AM606" s="25" t="str">
        <f t="shared" si="297"/>
        <v/>
      </c>
      <c r="AN606" s="25" t="str">
        <f t="shared" si="298"/>
        <v/>
      </c>
      <c r="AO606" s="25" t="str">
        <f t="shared" si="299"/>
        <v/>
      </c>
      <c r="AP606" s="25" t="str">
        <f t="shared" si="300"/>
        <v/>
      </c>
      <c r="AQ606" s="25" t="str">
        <f t="shared" si="301"/>
        <v/>
      </c>
      <c r="AR606" s="25" t="str">
        <f t="shared" si="302"/>
        <v/>
      </c>
      <c r="AS606" s="25" t="str">
        <f t="shared" si="303"/>
        <v/>
      </c>
      <c r="AT606" s="25" t="str">
        <f t="shared" si="304"/>
        <v/>
      </c>
      <c r="AU606" s="25" t="str">
        <f t="shared" si="305"/>
        <v/>
      </c>
      <c r="AV606" s="25" t="str">
        <f t="shared" si="306"/>
        <v/>
      </c>
      <c r="AX606" t="str">
        <f>IF(BC606="","",IF(BC606&gt;0,COUNT($AY$2:AY606),""))</f>
        <v/>
      </c>
      <c r="AY606" s="25" t="str">
        <f t="shared" si="307"/>
        <v/>
      </c>
      <c r="AZ606" s="25" t="str">
        <f t="shared" si="308"/>
        <v/>
      </c>
      <c r="BA606" s="25" t="str">
        <f t="shared" si="309"/>
        <v/>
      </c>
      <c r="BB606" s="25" t="str">
        <f t="shared" si="310"/>
        <v/>
      </c>
      <c r="BC606" s="25" t="str">
        <f t="shared" si="311"/>
        <v/>
      </c>
      <c r="BD606" s="25" t="str">
        <f t="shared" si="312"/>
        <v/>
      </c>
      <c r="BE606" s="25" t="str">
        <f t="shared" si="313"/>
        <v/>
      </c>
      <c r="BF606" s="25" t="str">
        <f t="shared" si="314"/>
        <v/>
      </c>
      <c r="BG606" s="25" t="str">
        <f t="shared" si="315"/>
        <v/>
      </c>
      <c r="BH606" s="25" t="str">
        <f t="shared" si="316"/>
        <v/>
      </c>
      <c r="BI606" s="25" t="str">
        <f t="shared" si="317"/>
        <v/>
      </c>
      <c r="BJ606" s="25" t="str">
        <f t="shared" si="318"/>
        <v/>
      </c>
      <c r="BK606" s="25" t="str">
        <f t="shared" si="319"/>
        <v/>
      </c>
      <c r="BL606" s="25" t="str">
        <f t="shared" si="320"/>
        <v/>
      </c>
      <c r="BM606" s="25" t="str">
        <f t="shared" si="321"/>
        <v/>
      </c>
      <c r="BN606" s="25" t="str">
        <f t="shared" si="322"/>
        <v/>
      </c>
    </row>
    <row r="607" spans="1:66">
      <c r="A607" s="20" t="str">
        <f>IF('S.D. Paste sheet'!A607="","",'S.D. Paste sheet'!A607)</f>
        <v/>
      </c>
      <c r="B607" s="20" t="str">
        <f>IF('S.D. Paste sheet'!B607="","",'S.D. Paste sheet'!B607)</f>
        <v/>
      </c>
      <c r="C607" s="20" t="str">
        <f>IF('S.D. Paste sheet'!C607="","",'S.D. Paste sheet'!C607)</f>
        <v/>
      </c>
      <c r="D607" s="20" t="str">
        <f>IF('S.D. Paste sheet'!D607="","",'S.D. Paste sheet'!D607)</f>
        <v/>
      </c>
      <c r="E607" s="20" t="str">
        <f>IF('S.D. Paste sheet'!E607="","",UPPER('S.D. Paste sheet'!E607))</f>
        <v/>
      </c>
      <c r="F607" s="20" t="str">
        <f>IF('S.D. Paste sheet'!F607="","",'S.D. Paste sheet'!F607)</f>
        <v/>
      </c>
      <c r="G607" s="20" t="str">
        <f>IF('S.D. Paste sheet'!G607="","",UPPER('S.D. Paste sheet'!G607))</f>
        <v/>
      </c>
      <c r="H607" s="20" t="str">
        <f>IF('S.D. Paste sheet'!H607="","",UPPER('S.D. Paste sheet'!H607))</f>
        <v/>
      </c>
      <c r="I607" s="20" t="str">
        <f>IF('S.D. Paste sheet'!I607="","",'S.D. Paste sheet'!I607)</f>
        <v/>
      </c>
      <c r="J607" s="20" t="str">
        <f>IF('S.D. Paste sheet'!J607="","",'S.D. Paste sheet'!J607)</f>
        <v/>
      </c>
      <c r="K607" s="20" t="str">
        <f>IF('S.D. Paste sheet'!K607="","",'S.D. Paste sheet'!K607)</f>
        <v/>
      </c>
      <c r="L607" s="20" t="str">
        <f>IF('S.D. Paste sheet'!L607="","",'S.D. Paste sheet'!L607)</f>
        <v/>
      </c>
      <c r="M607" s="20" t="str">
        <f>IF('S.D. Paste sheet'!M607="","",'S.D. Paste sheet'!M607)</f>
        <v/>
      </c>
      <c r="N607" s="20" t="str">
        <f>IF('S.D. Paste sheet'!N607="","",'S.D. Paste sheet'!N607)</f>
        <v/>
      </c>
      <c r="O607" s="20" t="str">
        <f>IF('S.D. Paste sheet'!O607="","",'S.D. Paste sheet'!O607)</f>
        <v/>
      </c>
      <c r="P607" s="20" t="str">
        <f>IF('S.D. Paste sheet'!P607="","",'S.D. Paste sheet'!P607)</f>
        <v/>
      </c>
      <c r="Q607" s="20" t="str">
        <f>IF('S.D. Paste sheet'!Q607="","",'S.D. Paste sheet'!Q607)</f>
        <v/>
      </c>
      <c r="R607" s="20" t="str">
        <f>IF('S.D. Paste sheet'!R607="","",'S.D. Paste sheet'!R607)</f>
        <v/>
      </c>
      <c r="S607" s="20" t="str">
        <f>IF('S.D. Paste sheet'!S607="","",'S.D. Paste sheet'!S607)</f>
        <v/>
      </c>
      <c r="T607" s="20" t="str">
        <f>IF('S.D. Paste sheet'!T607="","",'S.D. Paste sheet'!T607)</f>
        <v/>
      </c>
      <c r="U607" s="20" t="str">
        <f>IF('S.D. Paste sheet'!U607="","",'S.D. Paste sheet'!U607)</f>
        <v/>
      </c>
      <c r="V607" s="20" t="str">
        <f>IF('S.D. Paste sheet'!V607="","",'S.D. Paste sheet'!V607)</f>
        <v/>
      </c>
      <c r="W607" s="20" t="str">
        <f>IF('S.D. Paste sheet'!W607="","",'S.D. Paste sheet'!W607)</f>
        <v/>
      </c>
      <c r="X607" s="20" t="str">
        <f>IF('S.D. Paste sheet'!X607="","",'S.D. Paste sheet'!X607)</f>
        <v/>
      </c>
      <c r="Y607" s="20" t="str">
        <f>IF('S.D. Paste sheet'!Y607="","",'S.D. Paste sheet'!Y607)</f>
        <v/>
      </c>
      <c r="Z607" s="20" t="str">
        <f>IF('S.D. Paste sheet'!Z607="","",'S.D. Paste sheet'!Z607)</f>
        <v/>
      </c>
      <c r="AA607" s="20" t="str">
        <f>IF('S.D. Paste sheet'!AA607="","",'S.D. Paste sheet'!AA607)</f>
        <v/>
      </c>
      <c r="AB607" s="20" t="str">
        <f>IF('S.D. Paste sheet'!AB607="","",'S.D. Paste sheet'!AB607)</f>
        <v/>
      </c>
      <c r="AC607" s="20" t="str">
        <f>IF('S.D. Paste sheet'!AC607="","",'S.D. Paste sheet'!AC607)</f>
        <v/>
      </c>
      <c r="AD607" s="20" t="str">
        <f>IF('S.D. Paste sheet'!AD607="","",'S.D. Paste sheet'!AD607)</f>
        <v/>
      </c>
      <c r="AE607" s="29"/>
      <c r="AF607" t="str">
        <f>IF(AK607="","",IF(AK607&gt;0,COUNT($AG$2:AG607),""))</f>
        <v/>
      </c>
      <c r="AG607" s="25" t="str">
        <f t="shared" si="291"/>
        <v/>
      </c>
      <c r="AH607" s="25" t="str">
        <f t="shared" si="292"/>
        <v/>
      </c>
      <c r="AI607" s="25" t="str">
        <f t="shared" si="293"/>
        <v/>
      </c>
      <c r="AJ607" s="25" t="str">
        <f t="shared" si="294"/>
        <v/>
      </c>
      <c r="AK607" s="25" t="str">
        <f t="shared" si="295"/>
        <v/>
      </c>
      <c r="AL607" s="25" t="str">
        <f t="shared" si="296"/>
        <v/>
      </c>
      <c r="AM607" s="25" t="str">
        <f t="shared" si="297"/>
        <v/>
      </c>
      <c r="AN607" s="25" t="str">
        <f t="shared" si="298"/>
        <v/>
      </c>
      <c r="AO607" s="25" t="str">
        <f t="shared" si="299"/>
        <v/>
      </c>
      <c r="AP607" s="25" t="str">
        <f t="shared" si="300"/>
        <v/>
      </c>
      <c r="AQ607" s="25" t="str">
        <f t="shared" si="301"/>
        <v/>
      </c>
      <c r="AR607" s="25" t="str">
        <f t="shared" si="302"/>
        <v/>
      </c>
      <c r="AS607" s="25" t="str">
        <f t="shared" si="303"/>
        <v/>
      </c>
      <c r="AT607" s="25" t="str">
        <f t="shared" si="304"/>
        <v/>
      </c>
      <c r="AU607" s="25" t="str">
        <f t="shared" si="305"/>
        <v/>
      </c>
      <c r="AV607" s="25" t="str">
        <f t="shared" si="306"/>
        <v/>
      </c>
      <c r="AX607" t="str">
        <f>IF(BC607="","",IF(BC607&gt;0,COUNT($AY$2:AY607),""))</f>
        <v/>
      </c>
      <c r="AY607" s="25" t="str">
        <f t="shared" si="307"/>
        <v/>
      </c>
      <c r="AZ607" s="25" t="str">
        <f t="shared" si="308"/>
        <v/>
      </c>
      <c r="BA607" s="25" t="str">
        <f t="shared" si="309"/>
        <v/>
      </c>
      <c r="BB607" s="25" t="str">
        <f t="shared" si="310"/>
        <v/>
      </c>
      <c r="BC607" s="25" t="str">
        <f t="shared" si="311"/>
        <v/>
      </c>
      <c r="BD607" s="25" t="str">
        <f t="shared" si="312"/>
        <v/>
      </c>
      <c r="BE607" s="25" t="str">
        <f t="shared" si="313"/>
        <v/>
      </c>
      <c r="BF607" s="25" t="str">
        <f t="shared" si="314"/>
        <v/>
      </c>
      <c r="BG607" s="25" t="str">
        <f t="shared" si="315"/>
        <v/>
      </c>
      <c r="BH607" s="25" t="str">
        <f t="shared" si="316"/>
        <v/>
      </c>
      <c r="BI607" s="25" t="str">
        <f t="shared" si="317"/>
        <v/>
      </c>
      <c r="BJ607" s="25" t="str">
        <f t="shared" si="318"/>
        <v/>
      </c>
      <c r="BK607" s="25" t="str">
        <f t="shared" si="319"/>
        <v/>
      </c>
      <c r="BL607" s="25" t="str">
        <f t="shared" si="320"/>
        <v/>
      </c>
      <c r="BM607" s="25" t="str">
        <f t="shared" si="321"/>
        <v/>
      </c>
      <c r="BN607" s="25" t="str">
        <f t="shared" si="322"/>
        <v/>
      </c>
    </row>
    <row r="608" spans="1:66">
      <c r="A608" s="20" t="str">
        <f>IF('S.D. Paste sheet'!A608="","",'S.D. Paste sheet'!A608)</f>
        <v/>
      </c>
      <c r="B608" s="20" t="str">
        <f>IF('S.D. Paste sheet'!B608="","",'S.D. Paste sheet'!B608)</f>
        <v/>
      </c>
      <c r="C608" s="20" t="str">
        <f>IF('S.D. Paste sheet'!C608="","",'S.D. Paste sheet'!C608)</f>
        <v/>
      </c>
      <c r="D608" s="20" t="str">
        <f>IF('S.D. Paste sheet'!D608="","",'S.D. Paste sheet'!D608)</f>
        <v/>
      </c>
      <c r="E608" s="20" t="str">
        <f>IF('S.D. Paste sheet'!E608="","",UPPER('S.D. Paste sheet'!E608))</f>
        <v/>
      </c>
      <c r="F608" s="20" t="str">
        <f>IF('S.D. Paste sheet'!F608="","",'S.D. Paste sheet'!F608)</f>
        <v/>
      </c>
      <c r="G608" s="20" t="str">
        <f>IF('S.D. Paste sheet'!G608="","",UPPER('S.D. Paste sheet'!G608))</f>
        <v/>
      </c>
      <c r="H608" s="20" t="str">
        <f>IF('S.D. Paste sheet'!H608="","",UPPER('S.D. Paste sheet'!H608))</f>
        <v/>
      </c>
      <c r="I608" s="20" t="str">
        <f>IF('S.D. Paste sheet'!I608="","",'S.D. Paste sheet'!I608)</f>
        <v/>
      </c>
      <c r="J608" s="20" t="str">
        <f>IF('S.D. Paste sheet'!J608="","",'S.D. Paste sheet'!J608)</f>
        <v/>
      </c>
      <c r="K608" s="20" t="str">
        <f>IF('S.D. Paste sheet'!K608="","",'S.D. Paste sheet'!K608)</f>
        <v/>
      </c>
      <c r="L608" s="20" t="str">
        <f>IF('S.D. Paste sheet'!L608="","",'S.D. Paste sheet'!L608)</f>
        <v/>
      </c>
      <c r="M608" s="20" t="str">
        <f>IF('S.D. Paste sheet'!M608="","",'S.D. Paste sheet'!M608)</f>
        <v/>
      </c>
      <c r="N608" s="20" t="str">
        <f>IF('S.D. Paste sheet'!N608="","",'S.D. Paste sheet'!N608)</f>
        <v/>
      </c>
      <c r="O608" s="20" t="str">
        <f>IF('S.D. Paste sheet'!O608="","",'S.D. Paste sheet'!O608)</f>
        <v/>
      </c>
      <c r="P608" s="20" t="str">
        <f>IF('S.D. Paste sheet'!P608="","",'S.D. Paste sheet'!P608)</f>
        <v/>
      </c>
      <c r="Q608" s="20" t="str">
        <f>IF('S.D. Paste sheet'!Q608="","",'S.D. Paste sheet'!Q608)</f>
        <v/>
      </c>
      <c r="R608" s="20" t="str">
        <f>IF('S.D. Paste sheet'!R608="","",'S.D. Paste sheet'!R608)</f>
        <v/>
      </c>
      <c r="S608" s="20" t="str">
        <f>IF('S.D. Paste sheet'!S608="","",'S.D. Paste sheet'!S608)</f>
        <v/>
      </c>
      <c r="T608" s="20" t="str">
        <f>IF('S.D. Paste sheet'!T608="","",'S.D. Paste sheet'!T608)</f>
        <v/>
      </c>
      <c r="U608" s="20" t="str">
        <f>IF('S.D. Paste sheet'!U608="","",'S.D. Paste sheet'!U608)</f>
        <v/>
      </c>
      <c r="V608" s="20" t="str">
        <f>IF('S.D. Paste sheet'!V608="","",'S.D. Paste sheet'!V608)</f>
        <v/>
      </c>
      <c r="W608" s="20" t="str">
        <f>IF('S.D. Paste sheet'!W608="","",'S.D. Paste sheet'!W608)</f>
        <v/>
      </c>
      <c r="X608" s="20" t="str">
        <f>IF('S.D. Paste sheet'!X608="","",'S.D. Paste sheet'!X608)</f>
        <v/>
      </c>
      <c r="Y608" s="20" t="str">
        <f>IF('S.D. Paste sheet'!Y608="","",'S.D. Paste sheet'!Y608)</f>
        <v/>
      </c>
      <c r="Z608" s="20" t="str">
        <f>IF('S.D. Paste sheet'!Z608="","",'S.D. Paste sheet'!Z608)</f>
        <v/>
      </c>
      <c r="AA608" s="20" t="str">
        <f>IF('S.D. Paste sheet'!AA608="","",'S.D. Paste sheet'!AA608)</f>
        <v/>
      </c>
      <c r="AB608" s="20" t="str">
        <f>IF('S.D. Paste sheet'!AB608="","",'S.D. Paste sheet'!AB608)</f>
        <v/>
      </c>
      <c r="AC608" s="20" t="str">
        <f>IF('S.D. Paste sheet'!AC608="","",'S.D. Paste sheet'!AC608)</f>
        <v/>
      </c>
      <c r="AD608" s="20" t="str">
        <f>IF('S.D. Paste sheet'!AD608="","",'S.D. Paste sheet'!AD608)</f>
        <v/>
      </c>
      <c r="AE608" s="29"/>
      <c r="AF608" t="str">
        <f>IF(AK608="","",IF(AK608&gt;0,COUNT($AG$2:AG608),""))</f>
        <v/>
      </c>
      <c r="AG608" s="25" t="str">
        <f t="shared" si="291"/>
        <v/>
      </c>
      <c r="AH608" s="25" t="str">
        <f t="shared" si="292"/>
        <v/>
      </c>
      <c r="AI608" s="25" t="str">
        <f t="shared" si="293"/>
        <v/>
      </c>
      <c r="AJ608" s="25" t="str">
        <f t="shared" si="294"/>
        <v/>
      </c>
      <c r="AK608" s="25" t="str">
        <f t="shared" si="295"/>
        <v/>
      </c>
      <c r="AL608" s="25" t="str">
        <f t="shared" si="296"/>
        <v/>
      </c>
      <c r="AM608" s="25" t="str">
        <f t="shared" si="297"/>
        <v/>
      </c>
      <c r="AN608" s="25" t="str">
        <f t="shared" si="298"/>
        <v/>
      </c>
      <c r="AO608" s="25" t="str">
        <f t="shared" si="299"/>
        <v/>
      </c>
      <c r="AP608" s="25" t="str">
        <f t="shared" si="300"/>
        <v/>
      </c>
      <c r="AQ608" s="25" t="str">
        <f t="shared" si="301"/>
        <v/>
      </c>
      <c r="AR608" s="25" t="str">
        <f t="shared" si="302"/>
        <v/>
      </c>
      <c r="AS608" s="25" t="str">
        <f t="shared" si="303"/>
        <v/>
      </c>
      <c r="AT608" s="25" t="str">
        <f t="shared" si="304"/>
        <v/>
      </c>
      <c r="AU608" s="25" t="str">
        <f t="shared" si="305"/>
        <v/>
      </c>
      <c r="AV608" s="25" t="str">
        <f t="shared" si="306"/>
        <v/>
      </c>
      <c r="AX608" t="str">
        <f>IF(BC608="","",IF(BC608&gt;0,COUNT($AY$2:AY608),""))</f>
        <v/>
      </c>
      <c r="AY608" s="25" t="str">
        <f t="shared" si="307"/>
        <v/>
      </c>
      <c r="AZ608" s="25" t="str">
        <f t="shared" si="308"/>
        <v/>
      </c>
      <c r="BA608" s="25" t="str">
        <f t="shared" si="309"/>
        <v/>
      </c>
      <c r="BB608" s="25" t="str">
        <f t="shared" si="310"/>
        <v/>
      </c>
      <c r="BC608" s="25" t="str">
        <f t="shared" si="311"/>
        <v/>
      </c>
      <c r="BD608" s="25" t="str">
        <f t="shared" si="312"/>
        <v/>
      </c>
      <c r="BE608" s="25" t="str">
        <f t="shared" si="313"/>
        <v/>
      </c>
      <c r="BF608" s="25" t="str">
        <f t="shared" si="314"/>
        <v/>
      </c>
      <c r="BG608" s="25" t="str">
        <f t="shared" si="315"/>
        <v/>
      </c>
      <c r="BH608" s="25" t="str">
        <f t="shared" si="316"/>
        <v/>
      </c>
      <c r="BI608" s="25" t="str">
        <f t="shared" si="317"/>
        <v/>
      </c>
      <c r="BJ608" s="25" t="str">
        <f t="shared" si="318"/>
        <v/>
      </c>
      <c r="BK608" s="25" t="str">
        <f t="shared" si="319"/>
        <v/>
      </c>
      <c r="BL608" s="25" t="str">
        <f t="shared" si="320"/>
        <v/>
      </c>
      <c r="BM608" s="25" t="str">
        <f t="shared" si="321"/>
        <v/>
      </c>
      <c r="BN608" s="25" t="str">
        <f t="shared" si="322"/>
        <v/>
      </c>
    </row>
    <row r="609" spans="1:66">
      <c r="A609" s="20" t="str">
        <f>IF('S.D. Paste sheet'!A609="","",'S.D. Paste sheet'!A609)</f>
        <v/>
      </c>
      <c r="B609" s="20" t="str">
        <f>IF('S.D. Paste sheet'!B609="","",'S.D. Paste sheet'!B609)</f>
        <v/>
      </c>
      <c r="C609" s="20" t="str">
        <f>IF('S.D. Paste sheet'!C609="","",'S.D. Paste sheet'!C609)</f>
        <v/>
      </c>
      <c r="D609" s="20" t="str">
        <f>IF('S.D. Paste sheet'!D609="","",'S.D. Paste sheet'!D609)</f>
        <v/>
      </c>
      <c r="E609" s="20" t="str">
        <f>IF('S.D. Paste sheet'!E609="","",UPPER('S.D. Paste sheet'!E609))</f>
        <v/>
      </c>
      <c r="F609" s="20" t="str">
        <f>IF('S.D. Paste sheet'!F609="","",'S.D. Paste sheet'!F609)</f>
        <v/>
      </c>
      <c r="G609" s="20" t="str">
        <f>IF('S.D. Paste sheet'!G609="","",UPPER('S.D. Paste sheet'!G609))</f>
        <v/>
      </c>
      <c r="H609" s="20" t="str">
        <f>IF('S.D. Paste sheet'!H609="","",UPPER('S.D. Paste sheet'!H609))</f>
        <v/>
      </c>
      <c r="I609" s="20" t="str">
        <f>IF('S.D. Paste sheet'!I609="","",'S.D. Paste sheet'!I609)</f>
        <v/>
      </c>
      <c r="J609" s="20" t="str">
        <f>IF('S.D. Paste sheet'!J609="","",'S.D. Paste sheet'!J609)</f>
        <v/>
      </c>
      <c r="K609" s="20" t="str">
        <f>IF('S.D. Paste sheet'!K609="","",'S.D. Paste sheet'!K609)</f>
        <v/>
      </c>
      <c r="L609" s="20" t="str">
        <f>IF('S.D. Paste sheet'!L609="","",'S.D. Paste sheet'!L609)</f>
        <v/>
      </c>
      <c r="M609" s="20" t="str">
        <f>IF('S.D. Paste sheet'!M609="","",'S.D. Paste sheet'!M609)</f>
        <v/>
      </c>
      <c r="N609" s="20" t="str">
        <f>IF('S.D. Paste sheet'!N609="","",'S.D. Paste sheet'!N609)</f>
        <v/>
      </c>
      <c r="O609" s="20" t="str">
        <f>IF('S.D. Paste sheet'!O609="","",'S.D. Paste sheet'!O609)</f>
        <v/>
      </c>
      <c r="P609" s="20" t="str">
        <f>IF('S.D. Paste sheet'!P609="","",'S.D. Paste sheet'!P609)</f>
        <v/>
      </c>
      <c r="Q609" s="20" t="str">
        <f>IF('S.D. Paste sheet'!Q609="","",'S.D. Paste sheet'!Q609)</f>
        <v/>
      </c>
      <c r="R609" s="20" t="str">
        <f>IF('S.D. Paste sheet'!R609="","",'S.D. Paste sheet'!R609)</f>
        <v/>
      </c>
      <c r="S609" s="20" t="str">
        <f>IF('S.D. Paste sheet'!S609="","",'S.D. Paste sheet'!S609)</f>
        <v/>
      </c>
      <c r="T609" s="20" t="str">
        <f>IF('S.D. Paste sheet'!T609="","",'S.D. Paste sheet'!T609)</f>
        <v/>
      </c>
      <c r="U609" s="20" t="str">
        <f>IF('S.D. Paste sheet'!U609="","",'S.D. Paste sheet'!U609)</f>
        <v/>
      </c>
      <c r="V609" s="20" t="str">
        <f>IF('S.D. Paste sheet'!V609="","",'S.D. Paste sheet'!V609)</f>
        <v/>
      </c>
      <c r="W609" s="20" t="str">
        <f>IF('S.D. Paste sheet'!W609="","",'S.D. Paste sheet'!W609)</f>
        <v/>
      </c>
      <c r="X609" s="20" t="str">
        <f>IF('S.D. Paste sheet'!X609="","",'S.D. Paste sheet'!X609)</f>
        <v/>
      </c>
      <c r="Y609" s="20" t="str">
        <f>IF('S.D. Paste sheet'!Y609="","",'S.D. Paste sheet'!Y609)</f>
        <v/>
      </c>
      <c r="Z609" s="20" t="str">
        <f>IF('S.D. Paste sheet'!Z609="","",'S.D. Paste sheet'!Z609)</f>
        <v/>
      </c>
      <c r="AA609" s="20" t="str">
        <f>IF('S.D. Paste sheet'!AA609="","",'S.D. Paste sheet'!AA609)</f>
        <v/>
      </c>
      <c r="AB609" s="20" t="str">
        <f>IF('S.D. Paste sheet'!AB609="","",'S.D. Paste sheet'!AB609)</f>
        <v/>
      </c>
      <c r="AC609" s="20" t="str">
        <f>IF('S.D. Paste sheet'!AC609="","",'S.D. Paste sheet'!AC609)</f>
        <v/>
      </c>
      <c r="AD609" s="20" t="str">
        <f>IF('S.D. Paste sheet'!AD609="","",'S.D. Paste sheet'!AD609)</f>
        <v/>
      </c>
      <c r="AE609" s="29"/>
      <c r="AF609" t="str">
        <f>IF(AK609="","",IF(AK609&gt;0,COUNT($AG$2:AG609),""))</f>
        <v/>
      </c>
      <c r="AG609" s="25" t="str">
        <f t="shared" si="291"/>
        <v/>
      </c>
      <c r="AH609" s="25" t="str">
        <f t="shared" si="292"/>
        <v/>
      </c>
      <c r="AI609" s="25" t="str">
        <f t="shared" si="293"/>
        <v/>
      </c>
      <c r="AJ609" s="25" t="str">
        <f t="shared" si="294"/>
        <v/>
      </c>
      <c r="AK609" s="25" t="str">
        <f t="shared" si="295"/>
        <v/>
      </c>
      <c r="AL609" s="25" t="str">
        <f t="shared" si="296"/>
        <v/>
      </c>
      <c r="AM609" s="25" t="str">
        <f t="shared" si="297"/>
        <v/>
      </c>
      <c r="AN609" s="25" t="str">
        <f t="shared" si="298"/>
        <v/>
      </c>
      <c r="AO609" s="25" t="str">
        <f t="shared" si="299"/>
        <v/>
      </c>
      <c r="AP609" s="25" t="str">
        <f t="shared" si="300"/>
        <v/>
      </c>
      <c r="AQ609" s="25" t="str">
        <f t="shared" si="301"/>
        <v/>
      </c>
      <c r="AR609" s="25" t="str">
        <f t="shared" si="302"/>
        <v/>
      </c>
      <c r="AS609" s="25" t="str">
        <f t="shared" si="303"/>
        <v/>
      </c>
      <c r="AT609" s="25" t="str">
        <f t="shared" si="304"/>
        <v/>
      </c>
      <c r="AU609" s="25" t="str">
        <f t="shared" si="305"/>
        <v/>
      </c>
      <c r="AV609" s="25" t="str">
        <f t="shared" si="306"/>
        <v/>
      </c>
      <c r="AX609" t="str">
        <f>IF(BC609="","",IF(BC609&gt;0,COUNT($AY$2:AY609),""))</f>
        <v/>
      </c>
      <c r="AY609" s="25" t="str">
        <f t="shared" si="307"/>
        <v/>
      </c>
      <c r="AZ609" s="25" t="str">
        <f t="shared" si="308"/>
        <v/>
      </c>
      <c r="BA609" s="25" t="str">
        <f t="shared" si="309"/>
        <v/>
      </c>
      <c r="BB609" s="25" t="str">
        <f t="shared" si="310"/>
        <v/>
      </c>
      <c r="BC609" s="25" t="str">
        <f t="shared" si="311"/>
        <v/>
      </c>
      <c r="BD609" s="25" t="str">
        <f t="shared" si="312"/>
        <v/>
      </c>
      <c r="BE609" s="25" t="str">
        <f t="shared" si="313"/>
        <v/>
      </c>
      <c r="BF609" s="25" t="str">
        <f t="shared" si="314"/>
        <v/>
      </c>
      <c r="BG609" s="25" t="str">
        <f t="shared" si="315"/>
        <v/>
      </c>
      <c r="BH609" s="25" t="str">
        <f t="shared" si="316"/>
        <v/>
      </c>
      <c r="BI609" s="25" t="str">
        <f t="shared" si="317"/>
        <v/>
      </c>
      <c r="BJ609" s="25" t="str">
        <f t="shared" si="318"/>
        <v/>
      </c>
      <c r="BK609" s="25" t="str">
        <f t="shared" si="319"/>
        <v/>
      </c>
      <c r="BL609" s="25" t="str">
        <f t="shared" si="320"/>
        <v/>
      </c>
      <c r="BM609" s="25" t="str">
        <f t="shared" si="321"/>
        <v/>
      </c>
      <c r="BN609" s="25" t="str">
        <f t="shared" si="322"/>
        <v/>
      </c>
    </row>
    <row r="610" spans="1:66">
      <c r="A610" s="20" t="str">
        <f>IF('S.D. Paste sheet'!A610="","",'S.D. Paste sheet'!A610)</f>
        <v/>
      </c>
      <c r="B610" s="20" t="str">
        <f>IF('S.D. Paste sheet'!B610="","",'S.D. Paste sheet'!B610)</f>
        <v/>
      </c>
      <c r="C610" s="20" t="str">
        <f>IF('S.D. Paste sheet'!C610="","",'S.D. Paste sheet'!C610)</f>
        <v/>
      </c>
      <c r="D610" s="20" t="str">
        <f>IF('S.D. Paste sheet'!D610="","",'S.D. Paste sheet'!D610)</f>
        <v/>
      </c>
      <c r="E610" s="20" t="str">
        <f>IF('S.D. Paste sheet'!E610="","",UPPER('S.D. Paste sheet'!E610))</f>
        <v/>
      </c>
      <c r="F610" s="20" t="str">
        <f>IF('S.D. Paste sheet'!F610="","",'S.D. Paste sheet'!F610)</f>
        <v/>
      </c>
      <c r="G610" s="20" t="str">
        <f>IF('S.D. Paste sheet'!G610="","",UPPER('S.D. Paste sheet'!G610))</f>
        <v/>
      </c>
      <c r="H610" s="20" t="str">
        <f>IF('S.D. Paste sheet'!H610="","",UPPER('S.D. Paste sheet'!H610))</f>
        <v/>
      </c>
      <c r="I610" s="20" t="str">
        <f>IF('S.D. Paste sheet'!I610="","",'S.D. Paste sheet'!I610)</f>
        <v/>
      </c>
      <c r="J610" s="20" t="str">
        <f>IF('S.D. Paste sheet'!J610="","",'S.D. Paste sheet'!J610)</f>
        <v/>
      </c>
      <c r="K610" s="20" t="str">
        <f>IF('S.D. Paste sheet'!K610="","",'S.D. Paste sheet'!K610)</f>
        <v/>
      </c>
      <c r="L610" s="20" t="str">
        <f>IF('S.D. Paste sheet'!L610="","",'S.D. Paste sheet'!L610)</f>
        <v/>
      </c>
      <c r="M610" s="20" t="str">
        <f>IF('S.D. Paste sheet'!M610="","",'S.D. Paste sheet'!M610)</f>
        <v/>
      </c>
      <c r="N610" s="20" t="str">
        <f>IF('S.D. Paste sheet'!N610="","",'S.D. Paste sheet'!N610)</f>
        <v/>
      </c>
      <c r="O610" s="20" t="str">
        <f>IF('S.D. Paste sheet'!O610="","",'S.D. Paste sheet'!O610)</f>
        <v/>
      </c>
      <c r="P610" s="20" t="str">
        <f>IF('S.D. Paste sheet'!P610="","",'S.D. Paste sheet'!P610)</f>
        <v/>
      </c>
      <c r="Q610" s="20" t="str">
        <f>IF('S.D. Paste sheet'!Q610="","",'S.D. Paste sheet'!Q610)</f>
        <v/>
      </c>
      <c r="R610" s="20" t="str">
        <f>IF('S.D. Paste sheet'!R610="","",'S.D. Paste sheet'!R610)</f>
        <v/>
      </c>
      <c r="S610" s="20" t="str">
        <f>IF('S.D. Paste sheet'!S610="","",'S.D. Paste sheet'!S610)</f>
        <v/>
      </c>
      <c r="T610" s="20" t="str">
        <f>IF('S.D. Paste sheet'!T610="","",'S.D. Paste sheet'!T610)</f>
        <v/>
      </c>
      <c r="U610" s="20" t="str">
        <f>IF('S.D. Paste sheet'!U610="","",'S.D. Paste sheet'!U610)</f>
        <v/>
      </c>
      <c r="V610" s="20" t="str">
        <f>IF('S.D. Paste sheet'!V610="","",'S.D. Paste sheet'!V610)</f>
        <v/>
      </c>
      <c r="W610" s="20" t="str">
        <f>IF('S.D. Paste sheet'!W610="","",'S.D. Paste sheet'!W610)</f>
        <v/>
      </c>
      <c r="X610" s="20" t="str">
        <f>IF('S.D. Paste sheet'!X610="","",'S.D. Paste sheet'!X610)</f>
        <v/>
      </c>
      <c r="Y610" s="20" t="str">
        <f>IF('S.D. Paste sheet'!Y610="","",'S.D. Paste sheet'!Y610)</f>
        <v/>
      </c>
      <c r="Z610" s="20" t="str">
        <f>IF('S.D. Paste sheet'!Z610="","",'S.D. Paste sheet'!Z610)</f>
        <v/>
      </c>
      <c r="AA610" s="20" t="str">
        <f>IF('S.D. Paste sheet'!AA610="","",'S.D. Paste sheet'!AA610)</f>
        <v/>
      </c>
      <c r="AB610" s="20" t="str">
        <f>IF('S.D. Paste sheet'!AB610="","",'S.D. Paste sheet'!AB610)</f>
        <v/>
      </c>
      <c r="AC610" s="20" t="str">
        <f>IF('S.D. Paste sheet'!AC610="","",'S.D. Paste sheet'!AC610)</f>
        <v/>
      </c>
      <c r="AD610" s="20" t="str">
        <f>IF('S.D. Paste sheet'!AD610="","",'S.D. Paste sheet'!AD610)</f>
        <v/>
      </c>
      <c r="AE610" s="29"/>
      <c r="AF610" t="str">
        <f>IF(AK610="","",IF(AK610&gt;0,COUNT($AG$2:AG610),""))</f>
        <v/>
      </c>
      <c r="AG610" s="25" t="str">
        <f t="shared" si="291"/>
        <v/>
      </c>
      <c r="AH610" s="25" t="str">
        <f t="shared" si="292"/>
        <v/>
      </c>
      <c r="AI610" s="25" t="str">
        <f t="shared" si="293"/>
        <v/>
      </c>
      <c r="AJ610" s="25" t="str">
        <f t="shared" si="294"/>
        <v/>
      </c>
      <c r="AK610" s="25" t="str">
        <f t="shared" si="295"/>
        <v/>
      </c>
      <c r="AL610" s="25" t="str">
        <f t="shared" si="296"/>
        <v/>
      </c>
      <c r="AM610" s="25" t="str">
        <f t="shared" si="297"/>
        <v/>
      </c>
      <c r="AN610" s="25" t="str">
        <f t="shared" si="298"/>
        <v/>
      </c>
      <c r="AO610" s="25" t="str">
        <f t="shared" si="299"/>
        <v/>
      </c>
      <c r="AP610" s="25" t="str">
        <f t="shared" si="300"/>
        <v/>
      </c>
      <c r="AQ610" s="25" t="str">
        <f t="shared" si="301"/>
        <v/>
      </c>
      <c r="AR610" s="25" t="str">
        <f t="shared" si="302"/>
        <v/>
      </c>
      <c r="AS610" s="25" t="str">
        <f t="shared" si="303"/>
        <v/>
      </c>
      <c r="AT610" s="25" t="str">
        <f t="shared" si="304"/>
        <v/>
      </c>
      <c r="AU610" s="25" t="str">
        <f t="shared" si="305"/>
        <v/>
      </c>
      <c r="AV610" s="25" t="str">
        <f t="shared" si="306"/>
        <v/>
      </c>
      <c r="AX610" t="str">
        <f>IF(BC610="","",IF(BC610&gt;0,COUNT($AY$2:AY610),""))</f>
        <v/>
      </c>
      <c r="AY610" s="25" t="str">
        <f t="shared" si="307"/>
        <v/>
      </c>
      <c r="AZ610" s="25" t="str">
        <f t="shared" si="308"/>
        <v/>
      </c>
      <c r="BA610" s="25" t="str">
        <f t="shared" si="309"/>
        <v/>
      </c>
      <c r="BB610" s="25" t="str">
        <f t="shared" si="310"/>
        <v/>
      </c>
      <c r="BC610" s="25" t="str">
        <f t="shared" si="311"/>
        <v/>
      </c>
      <c r="BD610" s="25" t="str">
        <f t="shared" si="312"/>
        <v/>
      </c>
      <c r="BE610" s="25" t="str">
        <f t="shared" si="313"/>
        <v/>
      </c>
      <c r="BF610" s="25" t="str">
        <f t="shared" si="314"/>
        <v/>
      </c>
      <c r="BG610" s="25" t="str">
        <f t="shared" si="315"/>
        <v/>
      </c>
      <c r="BH610" s="25" t="str">
        <f t="shared" si="316"/>
        <v/>
      </c>
      <c r="BI610" s="25" t="str">
        <f t="shared" si="317"/>
        <v/>
      </c>
      <c r="BJ610" s="25" t="str">
        <f t="shared" si="318"/>
        <v/>
      </c>
      <c r="BK610" s="25" t="str">
        <f t="shared" si="319"/>
        <v/>
      </c>
      <c r="BL610" s="25" t="str">
        <f t="shared" si="320"/>
        <v/>
      </c>
      <c r="BM610" s="25" t="str">
        <f t="shared" si="321"/>
        <v/>
      </c>
      <c r="BN610" s="25" t="str">
        <f t="shared" si="322"/>
        <v/>
      </c>
    </row>
    <row r="611" spans="1:66">
      <c r="A611" s="20" t="str">
        <f>IF('S.D. Paste sheet'!A611="","",'S.D. Paste sheet'!A611)</f>
        <v/>
      </c>
      <c r="B611" s="20" t="str">
        <f>IF('S.D. Paste sheet'!B611="","",'S.D. Paste sheet'!B611)</f>
        <v/>
      </c>
      <c r="C611" s="20" t="str">
        <f>IF('S.D. Paste sheet'!C611="","",'S.D. Paste sheet'!C611)</f>
        <v/>
      </c>
      <c r="D611" s="20" t="str">
        <f>IF('S.D. Paste sheet'!D611="","",'S.D. Paste sheet'!D611)</f>
        <v/>
      </c>
      <c r="E611" s="20" t="str">
        <f>IF('S.D. Paste sheet'!E611="","",UPPER('S.D. Paste sheet'!E611))</f>
        <v/>
      </c>
      <c r="F611" s="20" t="str">
        <f>IF('S.D. Paste sheet'!F611="","",'S.D. Paste sheet'!F611)</f>
        <v/>
      </c>
      <c r="G611" s="20" t="str">
        <f>IF('S.D. Paste sheet'!G611="","",UPPER('S.D. Paste sheet'!G611))</f>
        <v/>
      </c>
      <c r="H611" s="20" t="str">
        <f>IF('S.D. Paste sheet'!H611="","",UPPER('S.D. Paste sheet'!H611))</f>
        <v/>
      </c>
      <c r="I611" s="20" t="str">
        <f>IF('S.D. Paste sheet'!I611="","",'S.D. Paste sheet'!I611)</f>
        <v/>
      </c>
      <c r="J611" s="20" t="str">
        <f>IF('S.D. Paste sheet'!J611="","",'S.D. Paste sheet'!J611)</f>
        <v/>
      </c>
      <c r="K611" s="20" t="str">
        <f>IF('S.D. Paste sheet'!K611="","",'S.D. Paste sheet'!K611)</f>
        <v/>
      </c>
      <c r="L611" s="20" t="str">
        <f>IF('S.D. Paste sheet'!L611="","",'S.D. Paste sheet'!L611)</f>
        <v/>
      </c>
      <c r="M611" s="20" t="str">
        <f>IF('S.D. Paste sheet'!M611="","",'S.D. Paste sheet'!M611)</f>
        <v/>
      </c>
      <c r="N611" s="20" t="str">
        <f>IF('S.D. Paste sheet'!N611="","",'S.D. Paste sheet'!N611)</f>
        <v/>
      </c>
      <c r="O611" s="20" t="str">
        <f>IF('S.D. Paste sheet'!O611="","",'S.D. Paste sheet'!O611)</f>
        <v/>
      </c>
      <c r="P611" s="20" t="str">
        <f>IF('S.D. Paste sheet'!P611="","",'S.D. Paste sheet'!P611)</f>
        <v/>
      </c>
      <c r="Q611" s="20" t="str">
        <f>IF('S.D. Paste sheet'!Q611="","",'S.D. Paste sheet'!Q611)</f>
        <v/>
      </c>
      <c r="R611" s="20" t="str">
        <f>IF('S.D. Paste sheet'!R611="","",'S.D. Paste sheet'!R611)</f>
        <v/>
      </c>
      <c r="S611" s="20" t="str">
        <f>IF('S.D. Paste sheet'!S611="","",'S.D. Paste sheet'!S611)</f>
        <v/>
      </c>
      <c r="T611" s="20" t="str">
        <f>IF('S.D. Paste sheet'!T611="","",'S.D. Paste sheet'!T611)</f>
        <v/>
      </c>
      <c r="U611" s="20" t="str">
        <f>IF('S.D. Paste sheet'!U611="","",'S.D. Paste sheet'!U611)</f>
        <v/>
      </c>
      <c r="V611" s="20" t="str">
        <f>IF('S.D. Paste sheet'!V611="","",'S.D. Paste sheet'!V611)</f>
        <v/>
      </c>
      <c r="W611" s="20" t="str">
        <f>IF('S.D. Paste sheet'!W611="","",'S.D. Paste sheet'!W611)</f>
        <v/>
      </c>
      <c r="X611" s="20" t="str">
        <f>IF('S.D. Paste sheet'!X611="","",'S.D. Paste sheet'!X611)</f>
        <v/>
      </c>
      <c r="Y611" s="20" t="str">
        <f>IF('S.D. Paste sheet'!Y611="","",'S.D. Paste sheet'!Y611)</f>
        <v/>
      </c>
      <c r="Z611" s="20" t="str">
        <f>IF('S.D. Paste sheet'!Z611="","",'S.D. Paste sheet'!Z611)</f>
        <v/>
      </c>
      <c r="AA611" s="20" t="str">
        <f>IF('S.D. Paste sheet'!AA611="","",'S.D. Paste sheet'!AA611)</f>
        <v/>
      </c>
      <c r="AB611" s="20" t="str">
        <f>IF('S.D. Paste sheet'!AB611="","",'S.D. Paste sheet'!AB611)</f>
        <v/>
      </c>
      <c r="AC611" s="20" t="str">
        <f>IF('S.D. Paste sheet'!AC611="","",'S.D. Paste sheet'!AC611)</f>
        <v/>
      </c>
      <c r="AD611" s="20" t="str">
        <f>IF('S.D. Paste sheet'!AD611="","",'S.D. Paste sheet'!AD611)</f>
        <v/>
      </c>
      <c r="AE611" s="29"/>
      <c r="AF611" t="str">
        <f>IF(AK611="","",IF(AK611&gt;0,COUNT($AG$2:AG611),""))</f>
        <v/>
      </c>
      <c r="AG611" s="25" t="str">
        <f t="shared" si="291"/>
        <v/>
      </c>
      <c r="AH611" s="25" t="str">
        <f t="shared" si="292"/>
        <v/>
      </c>
      <c r="AI611" s="25" t="str">
        <f t="shared" si="293"/>
        <v/>
      </c>
      <c r="AJ611" s="25" t="str">
        <f t="shared" si="294"/>
        <v/>
      </c>
      <c r="AK611" s="25" t="str">
        <f t="shared" si="295"/>
        <v/>
      </c>
      <c r="AL611" s="25" t="str">
        <f t="shared" si="296"/>
        <v/>
      </c>
      <c r="AM611" s="25" t="str">
        <f t="shared" si="297"/>
        <v/>
      </c>
      <c r="AN611" s="25" t="str">
        <f t="shared" si="298"/>
        <v/>
      </c>
      <c r="AO611" s="25" t="str">
        <f t="shared" si="299"/>
        <v/>
      </c>
      <c r="AP611" s="25" t="str">
        <f t="shared" si="300"/>
        <v/>
      </c>
      <c r="AQ611" s="25" t="str">
        <f t="shared" si="301"/>
        <v/>
      </c>
      <c r="AR611" s="25" t="str">
        <f t="shared" si="302"/>
        <v/>
      </c>
      <c r="AS611" s="25" t="str">
        <f t="shared" si="303"/>
        <v/>
      </c>
      <c r="AT611" s="25" t="str">
        <f t="shared" si="304"/>
        <v/>
      </c>
      <c r="AU611" s="25" t="str">
        <f t="shared" si="305"/>
        <v/>
      </c>
      <c r="AV611" s="25" t="str">
        <f t="shared" si="306"/>
        <v/>
      </c>
      <c r="AX611" t="str">
        <f>IF(BC611="","",IF(BC611&gt;0,COUNT($AY$2:AY611),""))</f>
        <v/>
      </c>
      <c r="AY611" s="25" t="str">
        <f t="shared" si="307"/>
        <v/>
      </c>
      <c r="AZ611" s="25" t="str">
        <f t="shared" si="308"/>
        <v/>
      </c>
      <c r="BA611" s="25" t="str">
        <f t="shared" si="309"/>
        <v/>
      </c>
      <c r="BB611" s="25" t="str">
        <f t="shared" si="310"/>
        <v/>
      </c>
      <c r="BC611" s="25" t="str">
        <f t="shared" si="311"/>
        <v/>
      </c>
      <c r="BD611" s="25" t="str">
        <f t="shared" si="312"/>
        <v/>
      </c>
      <c r="BE611" s="25" t="str">
        <f t="shared" si="313"/>
        <v/>
      </c>
      <c r="BF611" s="25" t="str">
        <f t="shared" si="314"/>
        <v/>
      </c>
      <c r="BG611" s="25" t="str">
        <f t="shared" si="315"/>
        <v/>
      </c>
      <c r="BH611" s="25" t="str">
        <f t="shared" si="316"/>
        <v/>
      </c>
      <c r="BI611" s="25" t="str">
        <f t="shared" si="317"/>
        <v/>
      </c>
      <c r="BJ611" s="25" t="str">
        <f t="shared" si="318"/>
        <v/>
      </c>
      <c r="BK611" s="25" t="str">
        <f t="shared" si="319"/>
        <v/>
      </c>
      <c r="BL611" s="25" t="str">
        <f t="shared" si="320"/>
        <v/>
      </c>
      <c r="BM611" s="25" t="str">
        <f t="shared" si="321"/>
        <v/>
      </c>
      <c r="BN611" s="25" t="str">
        <f t="shared" si="322"/>
        <v/>
      </c>
    </row>
    <row r="612" spans="1:66">
      <c r="A612" s="20" t="str">
        <f>IF('S.D. Paste sheet'!A612="","",'S.D. Paste sheet'!A612)</f>
        <v/>
      </c>
      <c r="B612" s="20" t="str">
        <f>IF('S.D. Paste sheet'!B612="","",'S.D. Paste sheet'!B612)</f>
        <v/>
      </c>
      <c r="C612" s="20" t="str">
        <f>IF('S.D. Paste sheet'!C612="","",'S.D. Paste sheet'!C612)</f>
        <v/>
      </c>
      <c r="D612" s="20" t="str">
        <f>IF('S.D. Paste sheet'!D612="","",'S.D. Paste sheet'!D612)</f>
        <v/>
      </c>
      <c r="E612" s="20" t="str">
        <f>IF('S.D. Paste sheet'!E612="","",UPPER('S.D. Paste sheet'!E612))</f>
        <v/>
      </c>
      <c r="F612" s="20" t="str">
        <f>IF('S.D. Paste sheet'!F612="","",'S.D. Paste sheet'!F612)</f>
        <v/>
      </c>
      <c r="G612" s="20" t="str">
        <f>IF('S.D. Paste sheet'!G612="","",UPPER('S.D. Paste sheet'!G612))</f>
        <v/>
      </c>
      <c r="H612" s="20" t="str">
        <f>IF('S.D. Paste sheet'!H612="","",UPPER('S.D. Paste sheet'!H612))</f>
        <v/>
      </c>
      <c r="I612" s="20" t="str">
        <f>IF('S.D. Paste sheet'!I612="","",'S.D. Paste sheet'!I612)</f>
        <v/>
      </c>
      <c r="J612" s="20" t="str">
        <f>IF('S.D. Paste sheet'!J612="","",'S.D. Paste sheet'!J612)</f>
        <v/>
      </c>
      <c r="K612" s="20" t="str">
        <f>IF('S.D. Paste sheet'!K612="","",'S.D. Paste sheet'!K612)</f>
        <v/>
      </c>
      <c r="L612" s="20" t="str">
        <f>IF('S.D. Paste sheet'!L612="","",'S.D. Paste sheet'!L612)</f>
        <v/>
      </c>
      <c r="M612" s="20" t="str">
        <f>IF('S.D. Paste sheet'!M612="","",'S.D. Paste sheet'!M612)</f>
        <v/>
      </c>
      <c r="N612" s="20" t="str">
        <f>IF('S.D. Paste sheet'!N612="","",'S.D. Paste sheet'!N612)</f>
        <v/>
      </c>
      <c r="O612" s="20" t="str">
        <f>IF('S.D. Paste sheet'!O612="","",'S.D. Paste sheet'!O612)</f>
        <v/>
      </c>
      <c r="P612" s="20" t="str">
        <f>IF('S.D. Paste sheet'!P612="","",'S.D. Paste sheet'!P612)</f>
        <v/>
      </c>
      <c r="Q612" s="20" t="str">
        <f>IF('S.D. Paste sheet'!Q612="","",'S.D. Paste sheet'!Q612)</f>
        <v/>
      </c>
      <c r="R612" s="20" t="str">
        <f>IF('S.D. Paste sheet'!R612="","",'S.D. Paste sheet'!R612)</f>
        <v/>
      </c>
      <c r="S612" s="20" t="str">
        <f>IF('S.D. Paste sheet'!S612="","",'S.D. Paste sheet'!S612)</f>
        <v/>
      </c>
      <c r="T612" s="20" t="str">
        <f>IF('S.D. Paste sheet'!T612="","",'S.D. Paste sheet'!T612)</f>
        <v/>
      </c>
      <c r="U612" s="20" t="str">
        <f>IF('S.D. Paste sheet'!U612="","",'S.D. Paste sheet'!U612)</f>
        <v/>
      </c>
      <c r="V612" s="20" t="str">
        <f>IF('S.D. Paste sheet'!V612="","",'S.D. Paste sheet'!V612)</f>
        <v/>
      </c>
      <c r="W612" s="20" t="str">
        <f>IF('S.D. Paste sheet'!W612="","",'S.D. Paste sheet'!W612)</f>
        <v/>
      </c>
      <c r="X612" s="20" t="str">
        <f>IF('S.D. Paste sheet'!X612="","",'S.D. Paste sheet'!X612)</f>
        <v/>
      </c>
      <c r="Y612" s="20" t="str">
        <f>IF('S.D. Paste sheet'!Y612="","",'S.D. Paste sheet'!Y612)</f>
        <v/>
      </c>
      <c r="Z612" s="20" t="str">
        <f>IF('S.D. Paste sheet'!Z612="","",'S.D. Paste sheet'!Z612)</f>
        <v/>
      </c>
      <c r="AA612" s="20" t="str">
        <f>IF('S.D. Paste sheet'!AA612="","",'S.D. Paste sheet'!AA612)</f>
        <v/>
      </c>
      <c r="AB612" s="20" t="str">
        <f>IF('S.D. Paste sheet'!AB612="","",'S.D. Paste sheet'!AB612)</f>
        <v/>
      </c>
      <c r="AC612" s="20" t="str">
        <f>IF('S.D. Paste sheet'!AC612="","",'S.D. Paste sheet'!AC612)</f>
        <v/>
      </c>
      <c r="AD612" s="20" t="str">
        <f>IF('S.D. Paste sheet'!AD612="","",'S.D. Paste sheet'!AD612)</f>
        <v/>
      </c>
      <c r="AE612" s="29"/>
      <c r="AF612" t="str">
        <f>IF(AK612="","",IF(AK612&gt;0,COUNT($AG$2:AG612),""))</f>
        <v/>
      </c>
      <c r="AG612" s="25" t="str">
        <f t="shared" si="291"/>
        <v/>
      </c>
      <c r="AH612" s="25" t="str">
        <f t="shared" si="292"/>
        <v/>
      </c>
      <c r="AI612" s="25" t="str">
        <f t="shared" si="293"/>
        <v/>
      </c>
      <c r="AJ612" s="25" t="str">
        <f t="shared" si="294"/>
        <v/>
      </c>
      <c r="AK612" s="25" t="str">
        <f t="shared" si="295"/>
        <v/>
      </c>
      <c r="AL612" s="25" t="str">
        <f t="shared" si="296"/>
        <v/>
      </c>
      <c r="AM612" s="25" t="str">
        <f t="shared" si="297"/>
        <v/>
      </c>
      <c r="AN612" s="25" t="str">
        <f t="shared" si="298"/>
        <v/>
      </c>
      <c r="AO612" s="25" t="str">
        <f t="shared" si="299"/>
        <v/>
      </c>
      <c r="AP612" s="25" t="str">
        <f t="shared" si="300"/>
        <v/>
      </c>
      <c r="AQ612" s="25" t="str">
        <f t="shared" si="301"/>
        <v/>
      </c>
      <c r="AR612" s="25" t="str">
        <f t="shared" si="302"/>
        <v/>
      </c>
      <c r="AS612" s="25" t="str">
        <f t="shared" si="303"/>
        <v/>
      </c>
      <c r="AT612" s="25" t="str">
        <f t="shared" si="304"/>
        <v/>
      </c>
      <c r="AU612" s="25" t="str">
        <f t="shared" si="305"/>
        <v/>
      </c>
      <c r="AV612" s="25" t="str">
        <f t="shared" si="306"/>
        <v/>
      </c>
      <c r="AX612" t="str">
        <f>IF(BC612="","",IF(BC612&gt;0,COUNT($AY$2:AY612),""))</f>
        <v/>
      </c>
      <c r="AY612" s="25" t="str">
        <f t="shared" si="307"/>
        <v/>
      </c>
      <c r="AZ612" s="25" t="str">
        <f t="shared" si="308"/>
        <v/>
      </c>
      <c r="BA612" s="25" t="str">
        <f t="shared" si="309"/>
        <v/>
      </c>
      <c r="BB612" s="25" t="str">
        <f t="shared" si="310"/>
        <v/>
      </c>
      <c r="BC612" s="25" t="str">
        <f t="shared" si="311"/>
        <v/>
      </c>
      <c r="BD612" s="25" t="str">
        <f t="shared" si="312"/>
        <v/>
      </c>
      <c r="BE612" s="25" t="str">
        <f t="shared" si="313"/>
        <v/>
      </c>
      <c r="BF612" s="25" t="str">
        <f t="shared" si="314"/>
        <v/>
      </c>
      <c r="BG612" s="25" t="str">
        <f t="shared" si="315"/>
        <v/>
      </c>
      <c r="BH612" s="25" t="str">
        <f t="shared" si="316"/>
        <v/>
      </c>
      <c r="BI612" s="25" t="str">
        <f t="shared" si="317"/>
        <v/>
      </c>
      <c r="BJ612" s="25" t="str">
        <f t="shared" si="318"/>
        <v/>
      </c>
      <c r="BK612" s="25" t="str">
        <f t="shared" si="319"/>
        <v/>
      </c>
      <c r="BL612" s="25" t="str">
        <f t="shared" si="320"/>
        <v/>
      </c>
      <c r="BM612" s="25" t="str">
        <f t="shared" si="321"/>
        <v/>
      </c>
      <c r="BN612" s="25" t="str">
        <f t="shared" si="322"/>
        <v/>
      </c>
    </row>
    <row r="613" spans="1:66">
      <c r="A613" s="20" t="str">
        <f>IF('S.D. Paste sheet'!A613="","",'S.D. Paste sheet'!A613)</f>
        <v/>
      </c>
      <c r="B613" s="20" t="str">
        <f>IF('S.D. Paste sheet'!B613="","",'S.D. Paste sheet'!B613)</f>
        <v/>
      </c>
      <c r="C613" s="20" t="str">
        <f>IF('S.D. Paste sheet'!C613="","",'S.D. Paste sheet'!C613)</f>
        <v/>
      </c>
      <c r="D613" s="20" t="str">
        <f>IF('S.D. Paste sheet'!D613="","",'S.D. Paste sheet'!D613)</f>
        <v/>
      </c>
      <c r="E613" s="20" t="str">
        <f>IF('S.D. Paste sheet'!E613="","",UPPER('S.D. Paste sheet'!E613))</f>
        <v/>
      </c>
      <c r="F613" s="20" t="str">
        <f>IF('S.D. Paste sheet'!F613="","",'S.D. Paste sheet'!F613)</f>
        <v/>
      </c>
      <c r="G613" s="20" t="str">
        <f>IF('S.D. Paste sheet'!G613="","",UPPER('S.D. Paste sheet'!G613))</f>
        <v/>
      </c>
      <c r="H613" s="20" t="str">
        <f>IF('S.D. Paste sheet'!H613="","",UPPER('S.D. Paste sheet'!H613))</f>
        <v/>
      </c>
      <c r="I613" s="20" t="str">
        <f>IF('S.D. Paste sheet'!I613="","",'S.D. Paste sheet'!I613)</f>
        <v/>
      </c>
      <c r="J613" s="20" t="str">
        <f>IF('S.D. Paste sheet'!J613="","",'S.D. Paste sheet'!J613)</f>
        <v/>
      </c>
      <c r="K613" s="20" t="str">
        <f>IF('S.D. Paste sheet'!K613="","",'S.D. Paste sheet'!K613)</f>
        <v/>
      </c>
      <c r="L613" s="20" t="str">
        <f>IF('S.D. Paste sheet'!L613="","",'S.D. Paste sheet'!L613)</f>
        <v/>
      </c>
      <c r="M613" s="20" t="str">
        <f>IF('S.D. Paste sheet'!M613="","",'S.D. Paste sheet'!M613)</f>
        <v/>
      </c>
      <c r="N613" s="20" t="str">
        <f>IF('S.D. Paste sheet'!N613="","",'S.D. Paste sheet'!N613)</f>
        <v/>
      </c>
      <c r="O613" s="20" t="str">
        <f>IF('S.D. Paste sheet'!O613="","",'S.D. Paste sheet'!O613)</f>
        <v/>
      </c>
      <c r="P613" s="20" t="str">
        <f>IF('S.D. Paste sheet'!P613="","",'S.D. Paste sheet'!P613)</f>
        <v/>
      </c>
      <c r="Q613" s="20" t="str">
        <f>IF('S.D. Paste sheet'!Q613="","",'S.D. Paste sheet'!Q613)</f>
        <v/>
      </c>
      <c r="R613" s="20" t="str">
        <f>IF('S.D. Paste sheet'!R613="","",'S.D. Paste sheet'!R613)</f>
        <v/>
      </c>
      <c r="S613" s="20" t="str">
        <f>IF('S.D. Paste sheet'!S613="","",'S.D. Paste sheet'!S613)</f>
        <v/>
      </c>
      <c r="T613" s="20" t="str">
        <f>IF('S.D. Paste sheet'!T613="","",'S.D. Paste sheet'!T613)</f>
        <v/>
      </c>
      <c r="U613" s="20" t="str">
        <f>IF('S.D. Paste sheet'!U613="","",'S.D. Paste sheet'!U613)</f>
        <v/>
      </c>
      <c r="V613" s="20" t="str">
        <f>IF('S.D. Paste sheet'!V613="","",'S.D. Paste sheet'!V613)</f>
        <v/>
      </c>
      <c r="W613" s="20" t="str">
        <f>IF('S.D. Paste sheet'!W613="","",'S.D. Paste sheet'!W613)</f>
        <v/>
      </c>
      <c r="X613" s="20" t="str">
        <f>IF('S.D. Paste sheet'!X613="","",'S.D. Paste sheet'!X613)</f>
        <v/>
      </c>
      <c r="Y613" s="20" t="str">
        <f>IF('S.D. Paste sheet'!Y613="","",'S.D. Paste sheet'!Y613)</f>
        <v/>
      </c>
      <c r="Z613" s="20" t="str">
        <f>IF('S.D. Paste sheet'!Z613="","",'S.D. Paste sheet'!Z613)</f>
        <v/>
      </c>
      <c r="AA613" s="20" t="str">
        <f>IF('S.D. Paste sheet'!AA613="","",'S.D. Paste sheet'!AA613)</f>
        <v/>
      </c>
      <c r="AB613" s="20" t="str">
        <f>IF('S.D. Paste sheet'!AB613="","",'S.D. Paste sheet'!AB613)</f>
        <v/>
      </c>
      <c r="AC613" s="20" t="str">
        <f>IF('S.D. Paste sheet'!AC613="","",'S.D. Paste sheet'!AC613)</f>
        <v/>
      </c>
      <c r="AD613" s="20" t="str">
        <f>IF('S.D. Paste sheet'!AD613="","",'S.D. Paste sheet'!AD613)</f>
        <v/>
      </c>
      <c r="AE613" s="29"/>
      <c r="AF613" t="str">
        <f>IF(AK613="","",IF(AK613&gt;0,COUNT($AG$2:AG613),""))</f>
        <v/>
      </c>
      <c r="AG613" s="25" t="str">
        <f t="shared" si="291"/>
        <v/>
      </c>
      <c r="AH613" s="25" t="str">
        <f t="shared" si="292"/>
        <v/>
      </c>
      <c r="AI613" s="25" t="str">
        <f t="shared" si="293"/>
        <v/>
      </c>
      <c r="AJ613" s="25" t="str">
        <f t="shared" si="294"/>
        <v/>
      </c>
      <c r="AK613" s="25" t="str">
        <f t="shared" si="295"/>
        <v/>
      </c>
      <c r="AL613" s="25" t="str">
        <f t="shared" si="296"/>
        <v/>
      </c>
      <c r="AM613" s="25" t="str">
        <f t="shared" si="297"/>
        <v/>
      </c>
      <c r="AN613" s="25" t="str">
        <f t="shared" si="298"/>
        <v/>
      </c>
      <c r="AO613" s="25" t="str">
        <f t="shared" si="299"/>
        <v/>
      </c>
      <c r="AP613" s="25" t="str">
        <f t="shared" si="300"/>
        <v/>
      </c>
      <c r="AQ613" s="25" t="str">
        <f t="shared" si="301"/>
        <v/>
      </c>
      <c r="AR613" s="25" t="str">
        <f t="shared" si="302"/>
        <v/>
      </c>
      <c r="AS613" s="25" t="str">
        <f t="shared" si="303"/>
        <v/>
      </c>
      <c r="AT613" s="25" t="str">
        <f t="shared" si="304"/>
        <v/>
      </c>
      <c r="AU613" s="25" t="str">
        <f t="shared" si="305"/>
        <v/>
      </c>
      <c r="AV613" s="25" t="str">
        <f t="shared" si="306"/>
        <v/>
      </c>
      <c r="AX613" t="str">
        <f>IF(BC613="","",IF(BC613&gt;0,COUNT($AY$2:AY613),""))</f>
        <v/>
      </c>
      <c r="AY613" s="25" t="str">
        <f t="shared" si="307"/>
        <v/>
      </c>
      <c r="AZ613" s="25" t="str">
        <f t="shared" si="308"/>
        <v/>
      </c>
      <c r="BA613" s="25" t="str">
        <f t="shared" si="309"/>
        <v/>
      </c>
      <c r="BB613" s="25" t="str">
        <f t="shared" si="310"/>
        <v/>
      </c>
      <c r="BC613" s="25" t="str">
        <f t="shared" si="311"/>
        <v/>
      </c>
      <c r="BD613" s="25" t="str">
        <f t="shared" si="312"/>
        <v/>
      </c>
      <c r="BE613" s="25" t="str">
        <f t="shared" si="313"/>
        <v/>
      </c>
      <c r="BF613" s="25" t="str">
        <f t="shared" si="314"/>
        <v/>
      </c>
      <c r="BG613" s="25" t="str">
        <f t="shared" si="315"/>
        <v/>
      </c>
      <c r="BH613" s="25" t="str">
        <f t="shared" si="316"/>
        <v/>
      </c>
      <c r="BI613" s="25" t="str">
        <f t="shared" si="317"/>
        <v/>
      </c>
      <c r="BJ613" s="25" t="str">
        <f t="shared" si="318"/>
        <v/>
      </c>
      <c r="BK613" s="25" t="str">
        <f t="shared" si="319"/>
        <v/>
      </c>
      <c r="BL613" s="25" t="str">
        <f t="shared" si="320"/>
        <v/>
      </c>
      <c r="BM613" s="25" t="str">
        <f t="shared" si="321"/>
        <v/>
      </c>
      <c r="BN613" s="25" t="str">
        <f t="shared" si="322"/>
        <v/>
      </c>
    </row>
    <row r="614" spans="1:66">
      <c r="A614" s="20" t="str">
        <f>IF('S.D. Paste sheet'!A614="","",'S.D. Paste sheet'!A614)</f>
        <v/>
      </c>
      <c r="B614" s="20" t="str">
        <f>IF('S.D. Paste sheet'!B614="","",'S.D. Paste sheet'!B614)</f>
        <v/>
      </c>
      <c r="C614" s="20" t="str">
        <f>IF('S.D. Paste sheet'!C614="","",'S.D. Paste sheet'!C614)</f>
        <v/>
      </c>
      <c r="D614" s="20" t="str">
        <f>IF('S.D. Paste sheet'!D614="","",'S.D. Paste sheet'!D614)</f>
        <v/>
      </c>
      <c r="E614" s="20" t="str">
        <f>IF('S.D. Paste sheet'!E614="","",UPPER('S.D. Paste sheet'!E614))</f>
        <v/>
      </c>
      <c r="F614" s="20" t="str">
        <f>IF('S.D. Paste sheet'!F614="","",'S.D. Paste sheet'!F614)</f>
        <v/>
      </c>
      <c r="G614" s="20" t="str">
        <f>IF('S.D. Paste sheet'!G614="","",UPPER('S.D. Paste sheet'!G614))</f>
        <v/>
      </c>
      <c r="H614" s="20" t="str">
        <f>IF('S.D. Paste sheet'!H614="","",UPPER('S.D. Paste sheet'!H614))</f>
        <v/>
      </c>
      <c r="I614" s="20" t="str">
        <f>IF('S.D. Paste sheet'!I614="","",'S.D. Paste sheet'!I614)</f>
        <v/>
      </c>
      <c r="J614" s="20" t="str">
        <f>IF('S.D. Paste sheet'!J614="","",'S.D. Paste sheet'!J614)</f>
        <v/>
      </c>
      <c r="K614" s="20" t="str">
        <f>IF('S.D. Paste sheet'!K614="","",'S.D. Paste sheet'!K614)</f>
        <v/>
      </c>
      <c r="L614" s="20" t="str">
        <f>IF('S.D. Paste sheet'!L614="","",'S.D. Paste sheet'!L614)</f>
        <v/>
      </c>
      <c r="M614" s="20" t="str">
        <f>IF('S.D. Paste sheet'!M614="","",'S.D. Paste sheet'!M614)</f>
        <v/>
      </c>
      <c r="N614" s="20" t="str">
        <f>IF('S.D. Paste sheet'!N614="","",'S.D. Paste sheet'!N614)</f>
        <v/>
      </c>
      <c r="O614" s="20" t="str">
        <f>IF('S.D. Paste sheet'!O614="","",'S.D. Paste sheet'!O614)</f>
        <v/>
      </c>
      <c r="P614" s="20" t="str">
        <f>IF('S.D. Paste sheet'!P614="","",'S.D. Paste sheet'!P614)</f>
        <v/>
      </c>
      <c r="Q614" s="20" t="str">
        <f>IF('S.D. Paste sheet'!Q614="","",'S.D. Paste sheet'!Q614)</f>
        <v/>
      </c>
      <c r="R614" s="20" t="str">
        <f>IF('S.D. Paste sheet'!R614="","",'S.D. Paste sheet'!R614)</f>
        <v/>
      </c>
      <c r="S614" s="20" t="str">
        <f>IF('S.D. Paste sheet'!S614="","",'S.D. Paste sheet'!S614)</f>
        <v/>
      </c>
      <c r="T614" s="20" t="str">
        <f>IF('S.D. Paste sheet'!T614="","",'S.D. Paste sheet'!T614)</f>
        <v/>
      </c>
      <c r="U614" s="20" t="str">
        <f>IF('S.D. Paste sheet'!U614="","",'S.D. Paste sheet'!U614)</f>
        <v/>
      </c>
      <c r="V614" s="20" t="str">
        <f>IF('S.D. Paste sheet'!V614="","",'S.D. Paste sheet'!V614)</f>
        <v/>
      </c>
      <c r="W614" s="20" t="str">
        <f>IF('S.D. Paste sheet'!W614="","",'S.D. Paste sheet'!W614)</f>
        <v/>
      </c>
      <c r="X614" s="20" t="str">
        <f>IF('S.D. Paste sheet'!X614="","",'S.D. Paste sheet'!X614)</f>
        <v/>
      </c>
      <c r="Y614" s="20" t="str">
        <f>IF('S.D. Paste sheet'!Y614="","",'S.D. Paste sheet'!Y614)</f>
        <v/>
      </c>
      <c r="Z614" s="20" t="str">
        <f>IF('S.D. Paste sheet'!Z614="","",'S.D. Paste sheet'!Z614)</f>
        <v/>
      </c>
      <c r="AA614" s="20" t="str">
        <f>IF('S.D. Paste sheet'!AA614="","",'S.D. Paste sheet'!AA614)</f>
        <v/>
      </c>
      <c r="AB614" s="20" t="str">
        <f>IF('S.D. Paste sheet'!AB614="","",'S.D. Paste sheet'!AB614)</f>
        <v/>
      </c>
      <c r="AC614" s="20" t="str">
        <f>IF('S.D. Paste sheet'!AC614="","",'S.D. Paste sheet'!AC614)</f>
        <v/>
      </c>
      <c r="AD614" s="20" t="str">
        <f>IF('S.D. Paste sheet'!AD614="","",'S.D. Paste sheet'!AD614)</f>
        <v/>
      </c>
      <c r="AE614" s="29"/>
      <c r="AF614" t="str">
        <f>IF(AK614="","",IF(AK614&gt;0,COUNT($AG$2:AG614),""))</f>
        <v/>
      </c>
      <c r="AG614" s="25" t="str">
        <f t="shared" si="291"/>
        <v/>
      </c>
      <c r="AH614" s="25" t="str">
        <f t="shared" si="292"/>
        <v/>
      </c>
      <c r="AI614" s="25" t="str">
        <f t="shared" si="293"/>
        <v/>
      </c>
      <c r="AJ614" s="25" t="str">
        <f t="shared" si="294"/>
        <v/>
      </c>
      <c r="AK614" s="25" t="str">
        <f t="shared" si="295"/>
        <v/>
      </c>
      <c r="AL614" s="25" t="str">
        <f t="shared" si="296"/>
        <v/>
      </c>
      <c r="AM614" s="25" t="str">
        <f t="shared" si="297"/>
        <v/>
      </c>
      <c r="AN614" s="25" t="str">
        <f t="shared" si="298"/>
        <v/>
      </c>
      <c r="AO614" s="25" t="str">
        <f t="shared" si="299"/>
        <v/>
      </c>
      <c r="AP614" s="25" t="str">
        <f t="shared" si="300"/>
        <v/>
      </c>
      <c r="AQ614" s="25" t="str">
        <f t="shared" si="301"/>
        <v/>
      </c>
      <c r="AR614" s="25" t="str">
        <f t="shared" si="302"/>
        <v/>
      </c>
      <c r="AS614" s="25" t="str">
        <f t="shared" si="303"/>
        <v/>
      </c>
      <c r="AT614" s="25" t="str">
        <f t="shared" si="304"/>
        <v/>
      </c>
      <c r="AU614" s="25" t="str">
        <f t="shared" si="305"/>
        <v/>
      </c>
      <c r="AV614" s="25" t="str">
        <f t="shared" si="306"/>
        <v/>
      </c>
      <c r="AX614" t="str">
        <f>IF(BC614="","",IF(BC614&gt;0,COUNT($AY$2:AY614),""))</f>
        <v/>
      </c>
      <c r="AY614" s="25" t="str">
        <f t="shared" si="307"/>
        <v/>
      </c>
      <c r="AZ614" s="25" t="str">
        <f t="shared" si="308"/>
        <v/>
      </c>
      <c r="BA614" s="25" t="str">
        <f t="shared" si="309"/>
        <v/>
      </c>
      <c r="BB614" s="25" t="str">
        <f t="shared" si="310"/>
        <v/>
      </c>
      <c r="BC614" s="25" t="str">
        <f t="shared" si="311"/>
        <v/>
      </c>
      <c r="BD614" s="25" t="str">
        <f t="shared" si="312"/>
        <v/>
      </c>
      <c r="BE614" s="25" t="str">
        <f t="shared" si="313"/>
        <v/>
      </c>
      <c r="BF614" s="25" t="str">
        <f t="shared" si="314"/>
        <v/>
      </c>
      <c r="BG614" s="25" t="str">
        <f t="shared" si="315"/>
        <v/>
      </c>
      <c r="BH614" s="25" t="str">
        <f t="shared" si="316"/>
        <v/>
      </c>
      <c r="BI614" s="25" t="str">
        <f t="shared" si="317"/>
        <v/>
      </c>
      <c r="BJ614" s="25" t="str">
        <f t="shared" si="318"/>
        <v/>
      </c>
      <c r="BK614" s="25" t="str">
        <f t="shared" si="319"/>
        <v/>
      </c>
      <c r="BL614" s="25" t="str">
        <f t="shared" si="320"/>
        <v/>
      </c>
      <c r="BM614" s="25" t="str">
        <f t="shared" si="321"/>
        <v/>
      </c>
      <c r="BN614" s="25" t="str">
        <f t="shared" si="322"/>
        <v/>
      </c>
    </row>
    <row r="615" spans="1:66">
      <c r="A615" s="20" t="str">
        <f>IF('S.D. Paste sheet'!A615="","",'S.D. Paste sheet'!A615)</f>
        <v/>
      </c>
      <c r="B615" s="20" t="str">
        <f>IF('S.D. Paste sheet'!B615="","",'S.D. Paste sheet'!B615)</f>
        <v/>
      </c>
      <c r="C615" s="20" t="str">
        <f>IF('S.D. Paste sheet'!C615="","",'S.D. Paste sheet'!C615)</f>
        <v/>
      </c>
      <c r="D615" s="20" t="str">
        <f>IF('S.D. Paste sheet'!D615="","",'S.D. Paste sheet'!D615)</f>
        <v/>
      </c>
      <c r="E615" s="20" t="str">
        <f>IF('S.D. Paste sheet'!E615="","",UPPER('S.D. Paste sheet'!E615))</f>
        <v/>
      </c>
      <c r="F615" s="20" t="str">
        <f>IF('S.D. Paste sheet'!F615="","",'S.D. Paste sheet'!F615)</f>
        <v/>
      </c>
      <c r="G615" s="20" t="str">
        <f>IF('S.D. Paste sheet'!G615="","",UPPER('S.D. Paste sheet'!G615))</f>
        <v/>
      </c>
      <c r="H615" s="20" t="str">
        <f>IF('S.D. Paste sheet'!H615="","",UPPER('S.D. Paste sheet'!H615))</f>
        <v/>
      </c>
      <c r="I615" s="20" t="str">
        <f>IF('S.D. Paste sheet'!I615="","",'S.D. Paste sheet'!I615)</f>
        <v/>
      </c>
      <c r="J615" s="20" t="str">
        <f>IF('S.D. Paste sheet'!J615="","",'S.D. Paste sheet'!J615)</f>
        <v/>
      </c>
      <c r="K615" s="20" t="str">
        <f>IF('S.D. Paste sheet'!K615="","",'S.D. Paste sheet'!K615)</f>
        <v/>
      </c>
      <c r="L615" s="20" t="str">
        <f>IF('S.D. Paste sheet'!L615="","",'S.D. Paste sheet'!L615)</f>
        <v/>
      </c>
      <c r="M615" s="20" t="str">
        <f>IF('S.D. Paste sheet'!M615="","",'S.D. Paste sheet'!M615)</f>
        <v/>
      </c>
      <c r="N615" s="20" t="str">
        <f>IF('S.D. Paste sheet'!N615="","",'S.D. Paste sheet'!N615)</f>
        <v/>
      </c>
      <c r="O615" s="20" t="str">
        <f>IF('S.D. Paste sheet'!O615="","",'S.D. Paste sheet'!O615)</f>
        <v/>
      </c>
      <c r="P615" s="20" t="str">
        <f>IF('S.D. Paste sheet'!P615="","",'S.D. Paste sheet'!P615)</f>
        <v/>
      </c>
      <c r="Q615" s="20" t="str">
        <f>IF('S.D. Paste sheet'!Q615="","",'S.D. Paste sheet'!Q615)</f>
        <v/>
      </c>
      <c r="R615" s="20" t="str">
        <f>IF('S.D. Paste sheet'!R615="","",'S.D. Paste sheet'!R615)</f>
        <v/>
      </c>
      <c r="S615" s="20" t="str">
        <f>IF('S.D. Paste sheet'!S615="","",'S.D. Paste sheet'!S615)</f>
        <v/>
      </c>
      <c r="T615" s="20" t="str">
        <f>IF('S.D. Paste sheet'!T615="","",'S.D. Paste sheet'!T615)</f>
        <v/>
      </c>
      <c r="U615" s="20" t="str">
        <f>IF('S.D. Paste sheet'!U615="","",'S.D. Paste sheet'!U615)</f>
        <v/>
      </c>
      <c r="V615" s="20" t="str">
        <f>IF('S.D. Paste sheet'!V615="","",'S.D. Paste sheet'!V615)</f>
        <v/>
      </c>
      <c r="W615" s="20" t="str">
        <f>IF('S.D. Paste sheet'!W615="","",'S.D. Paste sheet'!W615)</f>
        <v/>
      </c>
      <c r="X615" s="20" t="str">
        <f>IF('S.D. Paste sheet'!X615="","",'S.D. Paste sheet'!X615)</f>
        <v/>
      </c>
      <c r="Y615" s="20" t="str">
        <f>IF('S.D. Paste sheet'!Y615="","",'S.D. Paste sheet'!Y615)</f>
        <v/>
      </c>
      <c r="Z615" s="20" t="str">
        <f>IF('S.D. Paste sheet'!Z615="","",'S.D. Paste sheet'!Z615)</f>
        <v/>
      </c>
      <c r="AA615" s="20" t="str">
        <f>IF('S.D. Paste sheet'!AA615="","",'S.D. Paste sheet'!AA615)</f>
        <v/>
      </c>
      <c r="AB615" s="20" t="str">
        <f>IF('S.D. Paste sheet'!AB615="","",'S.D. Paste sheet'!AB615)</f>
        <v/>
      </c>
      <c r="AC615" s="20" t="str">
        <f>IF('S.D. Paste sheet'!AC615="","",'S.D. Paste sheet'!AC615)</f>
        <v/>
      </c>
      <c r="AD615" s="20" t="str">
        <f>IF('S.D. Paste sheet'!AD615="","",'S.D. Paste sheet'!AD615)</f>
        <v/>
      </c>
      <c r="AE615" s="29"/>
      <c r="AF615" t="str">
        <f>IF(AK615="","",IF(AK615&gt;0,COUNT($AG$2:AG615),""))</f>
        <v/>
      </c>
      <c r="AG615" s="25" t="str">
        <f t="shared" si="291"/>
        <v/>
      </c>
      <c r="AH615" s="25" t="str">
        <f t="shared" si="292"/>
        <v/>
      </c>
      <c r="AI615" s="25" t="str">
        <f t="shared" si="293"/>
        <v/>
      </c>
      <c r="AJ615" s="25" t="str">
        <f t="shared" si="294"/>
        <v/>
      </c>
      <c r="AK615" s="25" t="str">
        <f t="shared" si="295"/>
        <v/>
      </c>
      <c r="AL615" s="25" t="str">
        <f t="shared" si="296"/>
        <v/>
      </c>
      <c r="AM615" s="25" t="str">
        <f t="shared" si="297"/>
        <v/>
      </c>
      <c r="AN615" s="25" t="str">
        <f t="shared" si="298"/>
        <v/>
      </c>
      <c r="AO615" s="25" t="str">
        <f t="shared" si="299"/>
        <v/>
      </c>
      <c r="AP615" s="25" t="str">
        <f t="shared" si="300"/>
        <v/>
      </c>
      <c r="AQ615" s="25" t="str">
        <f t="shared" si="301"/>
        <v/>
      </c>
      <c r="AR615" s="25" t="str">
        <f t="shared" si="302"/>
        <v/>
      </c>
      <c r="AS615" s="25" t="str">
        <f t="shared" si="303"/>
        <v/>
      </c>
      <c r="AT615" s="25" t="str">
        <f t="shared" si="304"/>
        <v/>
      </c>
      <c r="AU615" s="25" t="str">
        <f t="shared" si="305"/>
        <v/>
      </c>
      <c r="AV615" s="25" t="str">
        <f t="shared" si="306"/>
        <v/>
      </c>
      <c r="AX615" t="str">
        <f>IF(BC615="","",IF(BC615&gt;0,COUNT($AY$2:AY615),""))</f>
        <v/>
      </c>
      <c r="AY615" s="25" t="str">
        <f t="shared" si="307"/>
        <v/>
      </c>
      <c r="AZ615" s="25" t="str">
        <f t="shared" si="308"/>
        <v/>
      </c>
      <c r="BA615" s="25" t="str">
        <f t="shared" si="309"/>
        <v/>
      </c>
      <c r="BB615" s="25" t="str">
        <f t="shared" si="310"/>
        <v/>
      </c>
      <c r="BC615" s="25" t="str">
        <f t="shared" si="311"/>
        <v/>
      </c>
      <c r="BD615" s="25" t="str">
        <f t="shared" si="312"/>
        <v/>
      </c>
      <c r="BE615" s="25" t="str">
        <f t="shared" si="313"/>
        <v/>
      </c>
      <c r="BF615" s="25" t="str">
        <f t="shared" si="314"/>
        <v/>
      </c>
      <c r="BG615" s="25" t="str">
        <f t="shared" si="315"/>
        <v/>
      </c>
      <c r="BH615" s="25" t="str">
        <f t="shared" si="316"/>
        <v/>
      </c>
      <c r="BI615" s="25" t="str">
        <f t="shared" si="317"/>
        <v/>
      </c>
      <c r="BJ615" s="25" t="str">
        <f t="shared" si="318"/>
        <v/>
      </c>
      <c r="BK615" s="25" t="str">
        <f t="shared" si="319"/>
        <v/>
      </c>
      <c r="BL615" s="25" t="str">
        <f t="shared" si="320"/>
        <v/>
      </c>
      <c r="BM615" s="25" t="str">
        <f t="shared" si="321"/>
        <v/>
      </c>
      <c r="BN615" s="25" t="str">
        <f t="shared" si="322"/>
        <v/>
      </c>
    </row>
    <row r="616" spans="1:66">
      <c r="A616" s="20" t="str">
        <f>IF('S.D. Paste sheet'!A616="","",'S.D. Paste sheet'!A616)</f>
        <v/>
      </c>
      <c r="B616" s="20" t="str">
        <f>IF('S.D. Paste sheet'!B616="","",'S.D. Paste sheet'!B616)</f>
        <v/>
      </c>
      <c r="C616" s="20" t="str">
        <f>IF('S.D. Paste sheet'!C616="","",'S.D. Paste sheet'!C616)</f>
        <v/>
      </c>
      <c r="D616" s="20" t="str">
        <f>IF('S.D. Paste sheet'!D616="","",'S.D. Paste sheet'!D616)</f>
        <v/>
      </c>
      <c r="E616" s="20" t="str">
        <f>IF('S.D. Paste sheet'!E616="","",UPPER('S.D. Paste sheet'!E616))</f>
        <v/>
      </c>
      <c r="F616" s="20" t="str">
        <f>IF('S.D. Paste sheet'!F616="","",'S.D. Paste sheet'!F616)</f>
        <v/>
      </c>
      <c r="G616" s="20" t="str">
        <f>IF('S.D. Paste sheet'!G616="","",UPPER('S.D. Paste sheet'!G616))</f>
        <v/>
      </c>
      <c r="H616" s="20" t="str">
        <f>IF('S.D. Paste sheet'!H616="","",UPPER('S.D. Paste sheet'!H616))</f>
        <v/>
      </c>
      <c r="I616" s="20" t="str">
        <f>IF('S.D. Paste sheet'!I616="","",'S.D. Paste sheet'!I616)</f>
        <v/>
      </c>
      <c r="J616" s="20" t="str">
        <f>IF('S.D. Paste sheet'!J616="","",'S.D. Paste sheet'!J616)</f>
        <v/>
      </c>
      <c r="K616" s="20" t="str">
        <f>IF('S.D. Paste sheet'!K616="","",'S.D. Paste sheet'!K616)</f>
        <v/>
      </c>
      <c r="L616" s="20" t="str">
        <f>IF('S.D. Paste sheet'!L616="","",'S.D. Paste sheet'!L616)</f>
        <v/>
      </c>
      <c r="M616" s="20" t="str">
        <f>IF('S.D. Paste sheet'!M616="","",'S.D. Paste sheet'!M616)</f>
        <v/>
      </c>
      <c r="N616" s="20" t="str">
        <f>IF('S.D. Paste sheet'!N616="","",'S.D. Paste sheet'!N616)</f>
        <v/>
      </c>
      <c r="O616" s="20" t="str">
        <f>IF('S.D. Paste sheet'!O616="","",'S.D. Paste sheet'!O616)</f>
        <v/>
      </c>
      <c r="P616" s="20" t="str">
        <f>IF('S.D. Paste sheet'!P616="","",'S.D. Paste sheet'!P616)</f>
        <v/>
      </c>
      <c r="Q616" s="20" t="str">
        <f>IF('S.D. Paste sheet'!Q616="","",'S.D. Paste sheet'!Q616)</f>
        <v/>
      </c>
      <c r="R616" s="20" t="str">
        <f>IF('S.D. Paste sheet'!R616="","",'S.D. Paste sheet'!R616)</f>
        <v/>
      </c>
      <c r="S616" s="20" t="str">
        <f>IF('S.D. Paste sheet'!S616="","",'S.D. Paste sheet'!S616)</f>
        <v/>
      </c>
      <c r="T616" s="20" t="str">
        <f>IF('S.D. Paste sheet'!T616="","",'S.D. Paste sheet'!T616)</f>
        <v/>
      </c>
      <c r="U616" s="20" t="str">
        <f>IF('S.D. Paste sheet'!U616="","",'S.D. Paste sheet'!U616)</f>
        <v/>
      </c>
      <c r="V616" s="20" t="str">
        <f>IF('S.D. Paste sheet'!V616="","",'S.D. Paste sheet'!V616)</f>
        <v/>
      </c>
      <c r="W616" s="20" t="str">
        <f>IF('S.D. Paste sheet'!W616="","",'S.D. Paste sheet'!W616)</f>
        <v/>
      </c>
      <c r="X616" s="20" t="str">
        <f>IF('S.D. Paste sheet'!X616="","",'S.D. Paste sheet'!X616)</f>
        <v/>
      </c>
      <c r="Y616" s="20" t="str">
        <f>IF('S.D. Paste sheet'!Y616="","",'S.D. Paste sheet'!Y616)</f>
        <v/>
      </c>
      <c r="Z616" s="20" t="str">
        <f>IF('S.D. Paste sheet'!Z616="","",'S.D. Paste sheet'!Z616)</f>
        <v/>
      </c>
      <c r="AA616" s="20" t="str">
        <f>IF('S.D. Paste sheet'!AA616="","",'S.D. Paste sheet'!AA616)</f>
        <v/>
      </c>
      <c r="AB616" s="20" t="str">
        <f>IF('S.D. Paste sheet'!AB616="","",'S.D. Paste sheet'!AB616)</f>
        <v/>
      </c>
      <c r="AC616" s="20" t="str">
        <f>IF('S.D. Paste sheet'!AC616="","",'S.D. Paste sheet'!AC616)</f>
        <v/>
      </c>
      <c r="AD616" s="20" t="str">
        <f>IF('S.D. Paste sheet'!AD616="","",'S.D. Paste sheet'!AD616)</f>
        <v/>
      </c>
      <c r="AE616" s="29"/>
      <c r="AF616" t="str">
        <f>IF(AK616="","",IF(AK616&gt;0,COUNT($AG$2:AG616),""))</f>
        <v/>
      </c>
      <c r="AG616" s="25" t="str">
        <f t="shared" si="291"/>
        <v/>
      </c>
      <c r="AH616" s="25" t="str">
        <f t="shared" si="292"/>
        <v/>
      </c>
      <c r="AI616" s="25" t="str">
        <f t="shared" si="293"/>
        <v/>
      </c>
      <c r="AJ616" s="25" t="str">
        <f t="shared" si="294"/>
        <v/>
      </c>
      <c r="AK616" s="25" t="str">
        <f t="shared" si="295"/>
        <v/>
      </c>
      <c r="AL616" s="25" t="str">
        <f t="shared" si="296"/>
        <v/>
      </c>
      <c r="AM616" s="25" t="str">
        <f t="shared" si="297"/>
        <v/>
      </c>
      <c r="AN616" s="25" t="str">
        <f t="shared" si="298"/>
        <v/>
      </c>
      <c r="AO616" s="25" t="str">
        <f t="shared" si="299"/>
        <v/>
      </c>
      <c r="AP616" s="25" t="str">
        <f t="shared" si="300"/>
        <v/>
      </c>
      <c r="AQ616" s="25" t="str">
        <f t="shared" si="301"/>
        <v/>
      </c>
      <c r="AR616" s="25" t="str">
        <f t="shared" si="302"/>
        <v/>
      </c>
      <c r="AS616" s="25" t="str">
        <f t="shared" si="303"/>
        <v/>
      </c>
      <c r="AT616" s="25" t="str">
        <f t="shared" si="304"/>
        <v/>
      </c>
      <c r="AU616" s="25" t="str">
        <f t="shared" si="305"/>
        <v/>
      </c>
      <c r="AV616" s="25" t="str">
        <f t="shared" si="306"/>
        <v/>
      </c>
      <c r="AX616" t="str">
        <f>IF(BC616="","",IF(BC616&gt;0,COUNT($AY$2:AY616),""))</f>
        <v/>
      </c>
      <c r="AY616" s="25" t="str">
        <f t="shared" si="307"/>
        <v/>
      </c>
      <c r="AZ616" s="25" t="str">
        <f t="shared" si="308"/>
        <v/>
      </c>
      <c r="BA616" s="25" t="str">
        <f t="shared" si="309"/>
        <v/>
      </c>
      <c r="BB616" s="25" t="str">
        <f t="shared" si="310"/>
        <v/>
      </c>
      <c r="BC616" s="25" t="str">
        <f t="shared" si="311"/>
        <v/>
      </c>
      <c r="BD616" s="25" t="str">
        <f t="shared" si="312"/>
        <v/>
      </c>
      <c r="BE616" s="25" t="str">
        <f t="shared" si="313"/>
        <v/>
      </c>
      <c r="BF616" s="25" t="str">
        <f t="shared" si="314"/>
        <v/>
      </c>
      <c r="BG616" s="25" t="str">
        <f t="shared" si="315"/>
        <v/>
      </c>
      <c r="BH616" s="25" t="str">
        <f t="shared" si="316"/>
        <v/>
      </c>
      <c r="BI616" s="25" t="str">
        <f t="shared" si="317"/>
        <v/>
      </c>
      <c r="BJ616" s="25" t="str">
        <f t="shared" si="318"/>
        <v/>
      </c>
      <c r="BK616" s="25" t="str">
        <f t="shared" si="319"/>
        <v/>
      </c>
      <c r="BL616" s="25" t="str">
        <f t="shared" si="320"/>
        <v/>
      </c>
      <c r="BM616" s="25" t="str">
        <f t="shared" si="321"/>
        <v/>
      </c>
      <c r="BN616" s="25" t="str">
        <f t="shared" si="322"/>
        <v/>
      </c>
    </row>
    <row r="617" spans="1:66">
      <c r="A617" s="20" t="str">
        <f>IF('S.D. Paste sheet'!A617="","",'S.D. Paste sheet'!A617)</f>
        <v/>
      </c>
      <c r="B617" s="20" t="str">
        <f>IF('S.D. Paste sheet'!B617="","",'S.D. Paste sheet'!B617)</f>
        <v/>
      </c>
      <c r="C617" s="20" t="str">
        <f>IF('S.D. Paste sheet'!C617="","",'S.D. Paste sheet'!C617)</f>
        <v/>
      </c>
      <c r="D617" s="20" t="str">
        <f>IF('S.D. Paste sheet'!D617="","",'S.D. Paste sheet'!D617)</f>
        <v/>
      </c>
      <c r="E617" s="20" t="str">
        <f>IF('S.D. Paste sheet'!E617="","",UPPER('S.D. Paste sheet'!E617))</f>
        <v/>
      </c>
      <c r="F617" s="20" t="str">
        <f>IF('S.D. Paste sheet'!F617="","",'S.D. Paste sheet'!F617)</f>
        <v/>
      </c>
      <c r="G617" s="20" t="str">
        <f>IF('S.D. Paste sheet'!G617="","",UPPER('S.D. Paste sheet'!G617))</f>
        <v/>
      </c>
      <c r="H617" s="20" t="str">
        <f>IF('S.D. Paste sheet'!H617="","",UPPER('S.D. Paste sheet'!H617))</f>
        <v/>
      </c>
      <c r="I617" s="20" t="str">
        <f>IF('S.D. Paste sheet'!I617="","",'S.D. Paste sheet'!I617)</f>
        <v/>
      </c>
      <c r="J617" s="20" t="str">
        <f>IF('S.D. Paste sheet'!J617="","",'S.D. Paste sheet'!J617)</f>
        <v/>
      </c>
      <c r="K617" s="20" t="str">
        <f>IF('S.D. Paste sheet'!K617="","",'S.D. Paste sheet'!K617)</f>
        <v/>
      </c>
      <c r="L617" s="20" t="str">
        <f>IF('S.D. Paste sheet'!L617="","",'S.D. Paste sheet'!L617)</f>
        <v/>
      </c>
      <c r="M617" s="20" t="str">
        <f>IF('S.D. Paste sheet'!M617="","",'S.D. Paste sheet'!M617)</f>
        <v/>
      </c>
      <c r="N617" s="20" t="str">
        <f>IF('S.D. Paste sheet'!N617="","",'S.D. Paste sheet'!N617)</f>
        <v/>
      </c>
      <c r="O617" s="20" t="str">
        <f>IF('S.D. Paste sheet'!O617="","",'S.D. Paste sheet'!O617)</f>
        <v/>
      </c>
      <c r="P617" s="20" t="str">
        <f>IF('S.D. Paste sheet'!P617="","",'S.D. Paste sheet'!P617)</f>
        <v/>
      </c>
      <c r="Q617" s="20" t="str">
        <f>IF('S.D. Paste sheet'!Q617="","",'S.D. Paste sheet'!Q617)</f>
        <v/>
      </c>
      <c r="R617" s="20" t="str">
        <f>IF('S.D. Paste sheet'!R617="","",'S.D. Paste sheet'!R617)</f>
        <v/>
      </c>
      <c r="S617" s="20" t="str">
        <f>IF('S.D. Paste sheet'!S617="","",'S.D. Paste sheet'!S617)</f>
        <v/>
      </c>
      <c r="T617" s="20" t="str">
        <f>IF('S.D. Paste sheet'!T617="","",'S.D. Paste sheet'!T617)</f>
        <v/>
      </c>
      <c r="U617" s="20" t="str">
        <f>IF('S.D. Paste sheet'!U617="","",'S.D. Paste sheet'!U617)</f>
        <v/>
      </c>
      <c r="V617" s="20" t="str">
        <f>IF('S.D. Paste sheet'!V617="","",'S.D. Paste sheet'!V617)</f>
        <v/>
      </c>
      <c r="W617" s="20" t="str">
        <f>IF('S.D. Paste sheet'!W617="","",'S.D. Paste sheet'!W617)</f>
        <v/>
      </c>
      <c r="X617" s="20" t="str">
        <f>IF('S.D. Paste sheet'!X617="","",'S.D. Paste sheet'!X617)</f>
        <v/>
      </c>
      <c r="Y617" s="20" t="str">
        <f>IF('S.D. Paste sheet'!Y617="","",'S.D. Paste sheet'!Y617)</f>
        <v/>
      </c>
      <c r="Z617" s="20" t="str">
        <f>IF('S.D. Paste sheet'!Z617="","",'S.D. Paste sheet'!Z617)</f>
        <v/>
      </c>
      <c r="AA617" s="20" t="str">
        <f>IF('S.D. Paste sheet'!AA617="","",'S.D. Paste sheet'!AA617)</f>
        <v/>
      </c>
      <c r="AB617" s="20" t="str">
        <f>IF('S.D. Paste sheet'!AB617="","",'S.D. Paste sheet'!AB617)</f>
        <v/>
      </c>
      <c r="AC617" s="20" t="str">
        <f>IF('S.D. Paste sheet'!AC617="","",'S.D. Paste sheet'!AC617)</f>
        <v/>
      </c>
      <c r="AD617" s="20" t="str">
        <f>IF('S.D. Paste sheet'!AD617="","",'S.D. Paste sheet'!AD617)</f>
        <v/>
      </c>
      <c r="AE617" s="29"/>
      <c r="AF617" t="str">
        <f>IF(AK617="","",IF(AK617&gt;0,COUNT($AG$2:AG617),""))</f>
        <v/>
      </c>
      <c r="AG617" s="25" t="str">
        <f t="shared" si="291"/>
        <v/>
      </c>
      <c r="AH617" s="25" t="str">
        <f t="shared" si="292"/>
        <v/>
      </c>
      <c r="AI617" s="25" t="str">
        <f t="shared" si="293"/>
        <v/>
      </c>
      <c r="AJ617" s="25" t="str">
        <f t="shared" si="294"/>
        <v/>
      </c>
      <c r="AK617" s="25" t="str">
        <f t="shared" si="295"/>
        <v/>
      </c>
      <c r="AL617" s="25" t="str">
        <f t="shared" si="296"/>
        <v/>
      </c>
      <c r="AM617" s="25" t="str">
        <f t="shared" si="297"/>
        <v/>
      </c>
      <c r="AN617" s="25" t="str">
        <f t="shared" si="298"/>
        <v/>
      </c>
      <c r="AO617" s="25" t="str">
        <f t="shared" si="299"/>
        <v/>
      </c>
      <c r="AP617" s="25" t="str">
        <f t="shared" si="300"/>
        <v/>
      </c>
      <c r="AQ617" s="25" t="str">
        <f t="shared" si="301"/>
        <v/>
      </c>
      <c r="AR617" s="25" t="str">
        <f t="shared" si="302"/>
        <v/>
      </c>
      <c r="AS617" s="25" t="str">
        <f t="shared" si="303"/>
        <v/>
      </c>
      <c r="AT617" s="25" t="str">
        <f t="shared" si="304"/>
        <v/>
      </c>
      <c r="AU617" s="25" t="str">
        <f t="shared" si="305"/>
        <v/>
      </c>
      <c r="AV617" s="25" t="str">
        <f t="shared" si="306"/>
        <v/>
      </c>
      <c r="AX617" t="str">
        <f>IF(BC617="","",IF(BC617&gt;0,COUNT($AY$2:AY617),""))</f>
        <v/>
      </c>
      <c r="AY617" s="25" t="str">
        <f t="shared" si="307"/>
        <v/>
      </c>
      <c r="AZ617" s="25" t="str">
        <f t="shared" si="308"/>
        <v/>
      </c>
      <c r="BA617" s="25" t="str">
        <f t="shared" si="309"/>
        <v/>
      </c>
      <c r="BB617" s="25" t="str">
        <f t="shared" si="310"/>
        <v/>
      </c>
      <c r="BC617" s="25" t="str">
        <f t="shared" si="311"/>
        <v/>
      </c>
      <c r="BD617" s="25" t="str">
        <f t="shared" si="312"/>
        <v/>
      </c>
      <c r="BE617" s="25" t="str">
        <f t="shared" si="313"/>
        <v/>
      </c>
      <c r="BF617" s="25" t="str">
        <f t="shared" si="314"/>
        <v/>
      </c>
      <c r="BG617" s="25" t="str">
        <f t="shared" si="315"/>
        <v/>
      </c>
      <c r="BH617" s="25" t="str">
        <f t="shared" si="316"/>
        <v/>
      </c>
      <c r="BI617" s="25" t="str">
        <f t="shared" si="317"/>
        <v/>
      </c>
      <c r="BJ617" s="25" t="str">
        <f t="shared" si="318"/>
        <v/>
      </c>
      <c r="BK617" s="25" t="str">
        <f t="shared" si="319"/>
        <v/>
      </c>
      <c r="BL617" s="25" t="str">
        <f t="shared" si="320"/>
        <v/>
      </c>
      <c r="BM617" s="25" t="str">
        <f t="shared" si="321"/>
        <v/>
      </c>
      <c r="BN617" s="25" t="str">
        <f t="shared" si="322"/>
        <v/>
      </c>
    </row>
    <row r="618" spans="1:66">
      <c r="A618" s="20" t="str">
        <f>IF('S.D. Paste sheet'!A618="","",'S.D. Paste sheet'!A618)</f>
        <v/>
      </c>
      <c r="B618" s="20" t="str">
        <f>IF('S.D. Paste sheet'!B618="","",'S.D. Paste sheet'!B618)</f>
        <v/>
      </c>
      <c r="C618" s="20" t="str">
        <f>IF('S.D. Paste sheet'!C618="","",'S.D. Paste sheet'!C618)</f>
        <v/>
      </c>
      <c r="D618" s="20" t="str">
        <f>IF('S.D. Paste sheet'!D618="","",'S.D. Paste sheet'!D618)</f>
        <v/>
      </c>
      <c r="E618" s="20" t="str">
        <f>IF('S.D. Paste sheet'!E618="","",UPPER('S.D. Paste sheet'!E618))</f>
        <v/>
      </c>
      <c r="F618" s="20" t="str">
        <f>IF('S.D. Paste sheet'!F618="","",'S.D. Paste sheet'!F618)</f>
        <v/>
      </c>
      <c r="G618" s="20" t="str">
        <f>IF('S.D. Paste sheet'!G618="","",UPPER('S.D. Paste sheet'!G618))</f>
        <v/>
      </c>
      <c r="H618" s="20" t="str">
        <f>IF('S.D. Paste sheet'!H618="","",UPPER('S.D. Paste sheet'!H618))</f>
        <v/>
      </c>
      <c r="I618" s="20" t="str">
        <f>IF('S.D. Paste sheet'!I618="","",'S.D. Paste sheet'!I618)</f>
        <v/>
      </c>
      <c r="J618" s="20" t="str">
        <f>IF('S.D. Paste sheet'!J618="","",'S.D. Paste sheet'!J618)</f>
        <v/>
      </c>
      <c r="K618" s="20" t="str">
        <f>IF('S.D. Paste sheet'!K618="","",'S.D. Paste sheet'!K618)</f>
        <v/>
      </c>
      <c r="L618" s="20" t="str">
        <f>IF('S.D. Paste sheet'!L618="","",'S.D. Paste sheet'!L618)</f>
        <v/>
      </c>
      <c r="M618" s="20" t="str">
        <f>IF('S.D. Paste sheet'!M618="","",'S.D. Paste sheet'!M618)</f>
        <v/>
      </c>
      <c r="N618" s="20" t="str">
        <f>IF('S.D. Paste sheet'!N618="","",'S.D. Paste sheet'!N618)</f>
        <v/>
      </c>
      <c r="O618" s="20" t="str">
        <f>IF('S.D. Paste sheet'!O618="","",'S.D. Paste sheet'!O618)</f>
        <v/>
      </c>
      <c r="P618" s="20" t="str">
        <f>IF('S.D. Paste sheet'!P618="","",'S.D. Paste sheet'!P618)</f>
        <v/>
      </c>
      <c r="Q618" s="20" t="str">
        <f>IF('S.D. Paste sheet'!Q618="","",'S.D. Paste sheet'!Q618)</f>
        <v/>
      </c>
      <c r="R618" s="20" t="str">
        <f>IF('S.D. Paste sheet'!R618="","",'S.D. Paste sheet'!R618)</f>
        <v/>
      </c>
      <c r="S618" s="20" t="str">
        <f>IF('S.D. Paste sheet'!S618="","",'S.D. Paste sheet'!S618)</f>
        <v/>
      </c>
      <c r="T618" s="20" t="str">
        <f>IF('S.D. Paste sheet'!T618="","",'S.D. Paste sheet'!T618)</f>
        <v/>
      </c>
      <c r="U618" s="20" t="str">
        <f>IF('S.D. Paste sheet'!U618="","",'S.D. Paste sheet'!U618)</f>
        <v/>
      </c>
      <c r="V618" s="20" t="str">
        <f>IF('S.D. Paste sheet'!V618="","",'S.D. Paste sheet'!V618)</f>
        <v/>
      </c>
      <c r="W618" s="20" t="str">
        <f>IF('S.D. Paste sheet'!W618="","",'S.D. Paste sheet'!W618)</f>
        <v/>
      </c>
      <c r="X618" s="20" t="str">
        <f>IF('S.D. Paste sheet'!X618="","",'S.D. Paste sheet'!X618)</f>
        <v/>
      </c>
      <c r="Y618" s="20" t="str">
        <f>IF('S.D. Paste sheet'!Y618="","",'S.D. Paste sheet'!Y618)</f>
        <v/>
      </c>
      <c r="Z618" s="20" t="str">
        <f>IF('S.D. Paste sheet'!Z618="","",'S.D. Paste sheet'!Z618)</f>
        <v/>
      </c>
      <c r="AA618" s="20" t="str">
        <f>IF('S.D. Paste sheet'!AA618="","",'S.D. Paste sheet'!AA618)</f>
        <v/>
      </c>
      <c r="AB618" s="20" t="str">
        <f>IF('S.D. Paste sheet'!AB618="","",'S.D. Paste sheet'!AB618)</f>
        <v/>
      </c>
      <c r="AC618" s="20" t="str">
        <f>IF('S.D. Paste sheet'!AC618="","",'S.D. Paste sheet'!AC618)</f>
        <v/>
      </c>
      <c r="AD618" s="20" t="str">
        <f>IF('S.D. Paste sheet'!AD618="","",'S.D. Paste sheet'!AD618)</f>
        <v/>
      </c>
      <c r="AE618" s="29"/>
      <c r="AF618" t="str">
        <f>IF(AK618="","",IF(AK618&gt;0,COUNT($AG$2:AG618),""))</f>
        <v/>
      </c>
      <c r="AG618" s="25" t="str">
        <f t="shared" si="291"/>
        <v/>
      </c>
      <c r="AH618" s="25" t="str">
        <f t="shared" si="292"/>
        <v/>
      </c>
      <c r="AI618" s="25" t="str">
        <f t="shared" si="293"/>
        <v/>
      </c>
      <c r="AJ618" s="25" t="str">
        <f t="shared" si="294"/>
        <v/>
      </c>
      <c r="AK618" s="25" t="str">
        <f t="shared" si="295"/>
        <v/>
      </c>
      <c r="AL618" s="25" t="str">
        <f t="shared" si="296"/>
        <v/>
      </c>
      <c r="AM618" s="25" t="str">
        <f t="shared" si="297"/>
        <v/>
      </c>
      <c r="AN618" s="25" t="str">
        <f t="shared" si="298"/>
        <v/>
      </c>
      <c r="AO618" s="25" t="str">
        <f t="shared" si="299"/>
        <v/>
      </c>
      <c r="AP618" s="25" t="str">
        <f t="shared" si="300"/>
        <v/>
      </c>
      <c r="AQ618" s="25" t="str">
        <f t="shared" si="301"/>
        <v/>
      </c>
      <c r="AR618" s="25" t="str">
        <f t="shared" si="302"/>
        <v/>
      </c>
      <c r="AS618" s="25" t="str">
        <f t="shared" si="303"/>
        <v/>
      </c>
      <c r="AT618" s="25" t="str">
        <f t="shared" si="304"/>
        <v/>
      </c>
      <c r="AU618" s="25" t="str">
        <f t="shared" si="305"/>
        <v/>
      </c>
      <c r="AV618" s="25" t="str">
        <f t="shared" si="306"/>
        <v/>
      </c>
      <c r="AX618" t="str">
        <f>IF(BC618="","",IF(BC618&gt;0,COUNT($AY$2:AY618),""))</f>
        <v/>
      </c>
      <c r="AY618" s="25" t="str">
        <f t="shared" si="307"/>
        <v/>
      </c>
      <c r="AZ618" s="25" t="str">
        <f t="shared" si="308"/>
        <v/>
      </c>
      <c r="BA618" s="25" t="str">
        <f t="shared" si="309"/>
        <v/>
      </c>
      <c r="BB618" s="25" t="str">
        <f t="shared" si="310"/>
        <v/>
      </c>
      <c r="BC618" s="25" t="str">
        <f t="shared" si="311"/>
        <v/>
      </c>
      <c r="BD618" s="25" t="str">
        <f t="shared" si="312"/>
        <v/>
      </c>
      <c r="BE618" s="25" t="str">
        <f t="shared" si="313"/>
        <v/>
      </c>
      <c r="BF618" s="25" t="str">
        <f t="shared" si="314"/>
        <v/>
      </c>
      <c r="BG618" s="25" t="str">
        <f t="shared" si="315"/>
        <v/>
      </c>
      <c r="BH618" s="25" t="str">
        <f t="shared" si="316"/>
        <v/>
      </c>
      <c r="BI618" s="25" t="str">
        <f t="shared" si="317"/>
        <v/>
      </c>
      <c r="BJ618" s="25" t="str">
        <f t="shared" si="318"/>
        <v/>
      </c>
      <c r="BK618" s="25" t="str">
        <f t="shared" si="319"/>
        <v/>
      </c>
      <c r="BL618" s="25" t="str">
        <f t="shared" si="320"/>
        <v/>
      </c>
      <c r="BM618" s="25" t="str">
        <f t="shared" si="321"/>
        <v/>
      </c>
      <c r="BN618" s="25" t="str">
        <f t="shared" si="322"/>
        <v/>
      </c>
    </row>
    <row r="619" spans="1:66">
      <c r="A619" s="20" t="str">
        <f>IF('S.D. Paste sheet'!A619="","",'S.D. Paste sheet'!A619)</f>
        <v/>
      </c>
      <c r="B619" s="20" t="str">
        <f>IF('S.D. Paste sheet'!B619="","",'S.D. Paste sheet'!B619)</f>
        <v/>
      </c>
      <c r="C619" s="20" t="str">
        <f>IF('S.D. Paste sheet'!C619="","",'S.D. Paste sheet'!C619)</f>
        <v/>
      </c>
      <c r="D619" s="20" t="str">
        <f>IF('S.D. Paste sheet'!D619="","",'S.D. Paste sheet'!D619)</f>
        <v/>
      </c>
      <c r="E619" s="20" t="str">
        <f>IF('S.D. Paste sheet'!E619="","",UPPER('S.D. Paste sheet'!E619))</f>
        <v/>
      </c>
      <c r="F619" s="20" t="str">
        <f>IF('S.D. Paste sheet'!F619="","",'S.D. Paste sheet'!F619)</f>
        <v/>
      </c>
      <c r="G619" s="20" t="str">
        <f>IF('S.D. Paste sheet'!G619="","",UPPER('S.D. Paste sheet'!G619))</f>
        <v/>
      </c>
      <c r="H619" s="20" t="str">
        <f>IF('S.D. Paste sheet'!H619="","",UPPER('S.D. Paste sheet'!H619))</f>
        <v/>
      </c>
      <c r="I619" s="20" t="str">
        <f>IF('S.D. Paste sheet'!I619="","",'S.D. Paste sheet'!I619)</f>
        <v/>
      </c>
      <c r="J619" s="20" t="str">
        <f>IF('S.D. Paste sheet'!J619="","",'S.D. Paste sheet'!J619)</f>
        <v/>
      </c>
      <c r="K619" s="20" t="str">
        <f>IF('S.D. Paste sheet'!K619="","",'S.D. Paste sheet'!K619)</f>
        <v/>
      </c>
      <c r="L619" s="20" t="str">
        <f>IF('S.D. Paste sheet'!L619="","",'S.D. Paste sheet'!L619)</f>
        <v/>
      </c>
      <c r="M619" s="20" t="str">
        <f>IF('S.D. Paste sheet'!M619="","",'S.D. Paste sheet'!M619)</f>
        <v/>
      </c>
      <c r="N619" s="20" t="str">
        <f>IF('S.D. Paste sheet'!N619="","",'S.D. Paste sheet'!N619)</f>
        <v/>
      </c>
      <c r="O619" s="20" t="str">
        <f>IF('S.D. Paste sheet'!O619="","",'S.D. Paste sheet'!O619)</f>
        <v/>
      </c>
      <c r="P619" s="20" t="str">
        <f>IF('S.D. Paste sheet'!P619="","",'S.D. Paste sheet'!P619)</f>
        <v/>
      </c>
      <c r="Q619" s="20" t="str">
        <f>IF('S.D. Paste sheet'!Q619="","",'S.D. Paste sheet'!Q619)</f>
        <v/>
      </c>
      <c r="R619" s="20" t="str">
        <f>IF('S.D. Paste sheet'!R619="","",'S.D. Paste sheet'!R619)</f>
        <v/>
      </c>
      <c r="S619" s="20" t="str">
        <f>IF('S.D. Paste sheet'!S619="","",'S.D. Paste sheet'!S619)</f>
        <v/>
      </c>
      <c r="T619" s="20" t="str">
        <f>IF('S.D. Paste sheet'!T619="","",'S.D. Paste sheet'!T619)</f>
        <v/>
      </c>
      <c r="U619" s="20" t="str">
        <f>IF('S.D. Paste sheet'!U619="","",'S.D. Paste sheet'!U619)</f>
        <v/>
      </c>
      <c r="V619" s="20" t="str">
        <f>IF('S.D. Paste sheet'!V619="","",'S.D. Paste sheet'!V619)</f>
        <v/>
      </c>
      <c r="W619" s="20" t="str">
        <f>IF('S.D. Paste sheet'!W619="","",'S.D. Paste sheet'!W619)</f>
        <v/>
      </c>
      <c r="X619" s="20" t="str">
        <f>IF('S.D. Paste sheet'!X619="","",'S.D. Paste sheet'!X619)</f>
        <v/>
      </c>
      <c r="Y619" s="20" t="str">
        <f>IF('S.D. Paste sheet'!Y619="","",'S.D. Paste sheet'!Y619)</f>
        <v/>
      </c>
      <c r="Z619" s="20" t="str">
        <f>IF('S.D. Paste sheet'!Z619="","",'S.D. Paste sheet'!Z619)</f>
        <v/>
      </c>
      <c r="AA619" s="20" t="str">
        <f>IF('S.D. Paste sheet'!AA619="","",'S.D. Paste sheet'!AA619)</f>
        <v/>
      </c>
      <c r="AB619" s="20" t="str">
        <f>IF('S.D. Paste sheet'!AB619="","",'S.D. Paste sheet'!AB619)</f>
        <v/>
      </c>
      <c r="AC619" s="20" t="str">
        <f>IF('S.D. Paste sheet'!AC619="","",'S.D. Paste sheet'!AC619)</f>
        <v/>
      </c>
      <c r="AD619" s="20" t="str">
        <f>IF('S.D. Paste sheet'!AD619="","",'S.D. Paste sheet'!AD619)</f>
        <v/>
      </c>
      <c r="AE619" s="29"/>
      <c r="AF619" t="str">
        <f>IF(AK619="","",IF(AK619&gt;0,COUNT($AG$2:AG619),""))</f>
        <v/>
      </c>
      <c r="AG619" s="25" t="str">
        <f t="shared" si="291"/>
        <v/>
      </c>
      <c r="AH619" s="25" t="str">
        <f t="shared" si="292"/>
        <v/>
      </c>
      <c r="AI619" s="25" t="str">
        <f t="shared" si="293"/>
        <v/>
      </c>
      <c r="AJ619" s="25" t="str">
        <f t="shared" si="294"/>
        <v/>
      </c>
      <c r="AK619" s="25" t="str">
        <f t="shared" si="295"/>
        <v/>
      </c>
      <c r="AL619" s="25" t="str">
        <f t="shared" si="296"/>
        <v/>
      </c>
      <c r="AM619" s="25" t="str">
        <f t="shared" si="297"/>
        <v/>
      </c>
      <c r="AN619" s="25" t="str">
        <f t="shared" si="298"/>
        <v/>
      </c>
      <c r="AO619" s="25" t="str">
        <f t="shared" si="299"/>
        <v/>
      </c>
      <c r="AP619" s="25" t="str">
        <f t="shared" si="300"/>
        <v/>
      </c>
      <c r="AQ619" s="25" t="str">
        <f t="shared" si="301"/>
        <v/>
      </c>
      <c r="AR619" s="25" t="str">
        <f t="shared" si="302"/>
        <v/>
      </c>
      <c r="AS619" s="25" t="str">
        <f t="shared" si="303"/>
        <v/>
      </c>
      <c r="AT619" s="25" t="str">
        <f t="shared" si="304"/>
        <v/>
      </c>
      <c r="AU619" s="25" t="str">
        <f t="shared" si="305"/>
        <v/>
      </c>
      <c r="AV619" s="25" t="str">
        <f t="shared" si="306"/>
        <v/>
      </c>
      <c r="AX619" t="str">
        <f>IF(BC619="","",IF(BC619&gt;0,COUNT($AY$2:AY619),""))</f>
        <v/>
      </c>
      <c r="AY619" s="25" t="str">
        <f t="shared" si="307"/>
        <v/>
      </c>
      <c r="AZ619" s="25" t="str">
        <f t="shared" si="308"/>
        <v/>
      </c>
      <c r="BA619" s="25" t="str">
        <f t="shared" si="309"/>
        <v/>
      </c>
      <c r="BB619" s="25" t="str">
        <f t="shared" si="310"/>
        <v/>
      </c>
      <c r="BC619" s="25" t="str">
        <f t="shared" si="311"/>
        <v/>
      </c>
      <c r="BD619" s="25" t="str">
        <f t="shared" si="312"/>
        <v/>
      </c>
      <c r="BE619" s="25" t="str">
        <f t="shared" si="313"/>
        <v/>
      </c>
      <c r="BF619" s="25" t="str">
        <f t="shared" si="314"/>
        <v/>
      </c>
      <c r="BG619" s="25" t="str">
        <f t="shared" si="315"/>
        <v/>
      </c>
      <c r="BH619" s="25" t="str">
        <f t="shared" si="316"/>
        <v/>
      </c>
      <c r="BI619" s="25" t="str">
        <f t="shared" si="317"/>
        <v/>
      </c>
      <c r="BJ619" s="25" t="str">
        <f t="shared" si="318"/>
        <v/>
      </c>
      <c r="BK619" s="25" t="str">
        <f t="shared" si="319"/>
        <v/>
      </c>
      <c r="BL619" s="25" t="str">
        <f t="shared" si="320"/>
        <v/>
      </c>
      <c r="BM619" s="25" t="str">
        <f t="shared" si="321"/>
        <v/>
      </c>
      <c r="BN619" s="25" t="str">
        <f t="shared" si="322"/>
        <v/>
      </c>
    </row>
    <row r="620" spans="1:66">
      <c r="A620" s="20" t="str">
        <f>IF('S.D. Paste sheet'!A620="","",'S.D. Paste sheet'!A620)</f>
        <v/>
      </c>
      <c r="B620" s="20" t="str">
        <f>IF('S.D. Paste sheet'!B620="","",'S.D. Paste sheet'!B620)</f>
        <v/>
      </c>
      <c r="C620" s="20" t="str">
        <f>IF('S.D. Paste sheet'!C620="","",'S.D. Paste sheet'!C620)</f>
        <v/>
      </c>
      <c r="D620" s="20" t="str">
        <f>IF('S.D. Paste sheet'!D620="","",'S.D. Paste sheet'!D620)</f>
        <v/>
      </c>
      <c r="E620" s="20" t="str">
        <f>IF('S.D. Paste sheet'!E620="","",UPPER('S.D. Paste sheet'!E620))</f>
        <v/>
      </c>
      <c r="F620" s="20" t="str">
        <f>IF('S.D. Paste sheet'!F620="","",'S.D. Paste sheet'!F620)</f>
        <v/>
      </c>
      <c r="G620" s="20" t="str">
        <f>IF('S.D. Paste sheet'!G620="","",UPPER('S.D. Paste sheet'!G620))</f>
        <v/>
      </c>
      <c r="H620" s="20" t="str">
        <f>IF('S.D. Paste sheet'!H620="","",UPPER('S.D. Paste sheet'!H620))</f>
        <v/>
      </c>
      <c r="I620" s="20" t="str">
        <f>IF('S.D. Paste sheet'!I620="","",'S.D. Paste sheet'!I620)</f>
        <v/>
      </c>
      <c r="J620" s="20" t="str">
        <f>IF('S.D. Paste sheet'!J620="","",'S.D. Paste sheet'!J620)</f>
        <v/>
      </c>
      <c r="K620" s="20" t="str">
        <f>IF('S.D. Paste sheet'!K620="","",'S.D. Paste sheet'!K620)</f>
        <v/>
      </c>
      <c r="L620" s="20" t="str">
        <f>IF('S.D. Paste sheet'!L620="","",'S.D. Paste sheet'!L620)</f>
        <v/>
      </c>
      <c r="M620" s="20" t="str">
        <f>IF('S.D. Paste sheet'!M620="","",'S.D. Paste sheet'!M620)</f>
        <v/>
      </c>
      <c r="N620" s="20" t="str">
        <f>IF('S.D. Paste sheet'!N620="","",'S.D. Paste sheet'!N620)</f>
        <v/>
      </c>
      <c r="O620" s="20" t="str">
        <f>IF('S.D. Paste sheet'!O620="","",'S.D. Paste sheet'!O620)</f>
        <v/>
      </c>
      <c r="P620" s="20" t="str">
        <f>IF('S.D. Paste sheet'!P620="","",'S.D. Paste sheet'!P620)</f>
        <v/>
      </c>
      <c r="Q620" s="20" t="str">
        <f>IF('S.D. Paste sheet'!Q620="","",'S.D. Paste sheet'!Q620)</f>
        <v/>
      </c>
      <c r="R620" s="20" t="str">
        <f>IF('S.D. Paste sheet'!R620="","",'S.D. Paste sheet'!R620)</f>
        <v/>
      </c>
      <c r="S620" s="20" t="str">
        <f>IF('S.D. Paste sheet'!S620="","",'S.D. Paste sheet'!S620)</f>
        <v/>
      </c>
      <c r="T620" s="20" t="str">
        <f>IF('S.D. Paste sheet'!T620="","",'S.D. Paste sheet'!T620)</f>
        <v/>
      </c>
      <c r="U620" s="20" t="str">
        <f>IF('S.D. Paste sheet'!U620="","",'S.D. Paste sheet'!U620)</f>
        <v/>
      </c>
      <c r="V620" s="20" t="str">
        <f>IF('S.D. Paste sheet'!V620="","",'S.D. Paste sheet'!V620)</f>
        <v/>
      </c>
      <c r="W620" s="20" t="str">
        <f>IF('S.D. Paste sheet'!W620="","",'S.D. Paste sheet'!W620)</f>
        <v/>
      </c>
      <c r="X620" s="20" t="str">
        <f>IF('S.D. Paste sheet'!X620="","",'S.D. Paste sheet'!X620)</f>
        <v/>
      </c>
      <c r="Y620" s="20" t="str">
        <f>IF('S.D. Paste sheet'!Y620="","",'S.D. Paste sheet'!Y620)</f>
        <v/>
      </c>
      <c r="Z620" s="20" t="str">
        <f>IF('S.D. Paste sheet'!Z620="","",'S.D. Paste sheet'!Z620)</f>
        <v/>
      </c>
      <c r="AA620" s="20" t="str">
        <f>IF('S.D. Paste sheet'!AA620="","",'S.D. Paste sheet'!AA620)</f>
        <v/>
      </c>
      <c r="AB620" s="20" t="str">
        <f>IF('S.D. Paste sheet'!AB620="","",'S.D. Paste sheet'!AB620)</f>
        <v/>
      </c>
      <c r="AC620" s="20" t="str">
        <f>IF('S.D. Paste sheet'!AC620="","",'S.D. Paste sheet'!AC620)</f>
        <v/>
      </c>
      <c r="AD620" s="20" t="str">
        <f>IF('S.D. Paste sheet'!AD620="","",'S.D. Paste sheet'!AD620)</f>
        <v/>
      </c>
      <c r="AE620" s="29"/>
      <c r="AF620" t="str">
        <f>IF(AK620="","",IF(AK620&gt;0,COUNT($AG$2:AG620),""))</f>
        <v/>
      </c>
      <c r="AG620" s="25" t="str">
        <f t="shared" si="291"/>
        <v/>
      </c>
      <c r="AH620" s="25" t="str">
        <f t="shared" si="292"/>
        <v/>
      </c>
      <c r="AI620" s="25" t="str">
        <f t="shared" si="293"/>
        <v/>
      </c>
      <c r="AJ620" s="25" t="str">
        <f t="shared" si="294"/>
        <v/>
      </c>
      <c r="AK620" s="25" t="str">
        <f t="shared" si="295"/>
        <v/>
      </c>
      <c r="AL620" s="25" t="str">
        <f t="shared" si="296"/>
        <v/>
      </c>
      <c r="AM620" s="25" t="str">
        <f t="shared" si="297"/>
        <v/>
      </c>
      <c r="AN620" s="25" t="str">
        <f t="shared" si="298"/>
        <v/>
      </c>
      <c r="AO620" s="25" t="str">
        <f t="shared" si="299"/>
        <v/>
      </c>
      <c r="AP620" s="25" t="str">
        <f t="shared" si="300"/>
        <v/>
      </c>
      <c r="AQ620" s="25" t="str">
        <f t="shared" si="301"/>
        <v/>
      </c>
      <c r="AR620" s="25" t="str">
        <f t="shared" si="302"/>
        <v/>
      </c>
      <c r="AS620" s="25" t="str">
        <f t="shared" si="303"/>
        <v/>
      </c>
      <c r="AT620" s="25" t="str">
        <f t="shared" si="304"/>
        <v/>
      </c>
      <c r="AU620" s="25" t="str">
        <f t="shared" si="305"/>
        <v/>
      </c>
      <c r="AV620" s="25" t="str">
        <f t="shared" si="306"/>
        <v/>
      </c>
      <c r="AX620" t="str">
        <f>IF(BC620="","",IF(BC620&gt;0,COUNT($AY$2:AY620),""))</f>
        <v/>
      </c>
      <c r="AY620" s="25" t="str">
        <f t="shared" si="307"/>
        <v/>
      </c>
      <c r="AZ620" s="25" t="str">
        <f t="shared" si="308"/>
        <v/>
      </c>
      <c r="BA620" s="25" t="str">
        <f t="shared" si="309"/>
        <v/>
      </c>
      <c r="BB620" s="25" t="str">
        <f t="shared" si="310"/>
        <v/>
      </c>
      <c r="BC620" s="25" t="str">
        <f t="shared" si="311"/>
        <v/>
      </c>
      <c r="BD620" s="25" t="str">
        <f t="shared" si="312"/>
        <v/>
      </c>
      <c r="BE620" s="25" t="str">
        <f t="shared" si="313"/>
        <v/>
      </c>
      <c r="BF620" s="25" t="str">
        <f t="shared" si="314"/>
        <v/>
      </c>
      <c r="BG620" s="25" t="str">
        <f t="shared" si="315"/>
        <v/>
      </c>
      <c r="BH620" s="25" t="str">
        <f t="shared" si="316"/>
        <v/>
      </c>
      <c r="BI620" s="25" t="str">
        <f t="shared" si="317"/>
        <v/>
      </c>
      <c r="BJ620" s="25" t="str">
        <f t="shared" si="318"/>
        <v/>
      </c>
      <c r="BK620" s="25" t="str">
        <f t="shared" si="319"/>
        <v/>
      </c>
      <c r="BL620" s="25" t="str">
        <f t="shared" si="320"/>
        <v/>
      </c>
      <c r="BM620" s="25" t="str">
        <f t="shared" si="321"/>
        <v/>
      </c>
      <c r="BN620" s="25" t="str">
        <f t="shared" si="322"/>
        <v/>
      </c>
    </row>
    <row r="621" spans="1:66">
      <c r="A621" s="20" t="str">
        <f>IF('S.D. Paste sheet'!A621="","",'S.D. Paste sheet'!A621)</f>
        <v/>
      </c>
      <c r="B621" s="20" t="str">
        <f>IF('S.D. Paste sheet'!B621="","",'S.D. Paste sheet'!B621)</f>
        <v/>
      </c>
      <c r="C621" s="20" t="str">
        <f>IF('S.D. Paste sheet'!C621="","",'S.D. Paste sheet'!C621)</f>
        <v/>
      </c>
      <c r="D621" s="20" t="str">
        <f>IF('S.D. Paste sheet'!D621="","",'S.D. Paste sheet'!D621)</f>
        <v/>
      </c>
      <c r="E621" s="20" t="str">
        <f>IF('S.D. Paste sheet'!E621="","",UPPER('S.D. Paste sheet'!E621))</f>
        <v/>
      </c>
      <c r="F621" s="20" t="str">
        <f>IF('S.D. Paste sheet'!F621="","",'S.D. Paste sheet'!F621)</f>
        <v/>
      </c>
      <c r="G621" s="20" t="str">
        <f>IF('S.D. Paste sheet'!G621="","",UPPER('S.D. Paste sheet'!G621))</f>
        <v/>
      </c>
      <c r="H621" s="20" t="str">
        <f>IF('S.D. Paste sheet'!H621="","",UPPER('S.D. Paste sheet'!H621))</f>
        <v/>
      </c>
      <c r="I621" s="20" t="str">
        <f>IF('S.D. Paste sheet'!I621="","",'S.D. Paste sheet'!I621)</f>
        <v/>
      </c>
      <c r="J621" s="20" t="str">
        <f>IF('S.D. Paste sheet'!J621="","",'S.D. Paste sheet'!J621)</f>
        <v/>
      </c>
      <c r="K621" s="20" t="str">
        <f>IF('S.D. Paste sheet'!K621="","",'S.D. Paste sheet'!K621)</f>
        <v/>
      </c>
      <c r="L621" s="20" t="str">
        <f>IF('S.D. Paste sheet'!L621="","",'S.D. Paste sheet'!L621)</f>
        <v/>
      </c>
      <c r="M621" s="20" t="str">
        <f>IF('S.D. Paste sheet'!M621="","",'S.D. Paste sheet'!M621)</f>
        <v/>
      </c>
      <c r="N621" s="20" t="str">
        <f>IF('S.D. Paste sheet'!N621="","",'S.D. Paste sheet'!N621)</f>
        <v/>
      </c>
      <c r="O621" s="20" t="str">
        <f>IF('S.D. Paste sheet'!O621="","",'S.D. Paste sheet'!O621)</f>
        <v/>
      </c>
      <c r="P621" s="20" t="str">
        <f>IF('S.D. Paste sheet'!P621="","",'S.D. Paste sheet'!P621)</f>
        <v/>
      </c>
      <c r="Q621" s="20" t="str">
        <f>IF('S.D. Paste sheet'!Q621="","",'S.D. Paste sheet'!Q621)</f>
        <v/>
      </c>
      <c r="R621" s="20" t="str">
        <f>IF('S.D. Paste sheet'!R621="","",'S.D. Paste sheet'!R621)</f>
        <v/>
      </c>
      <c r="S621" s="20" t="str">
        <f>IF('S.D. Paste sheet'!S621="","",'S.D. Paste sheet'!S621)</f>
        <v/>
      </c>
      <c r="T621" s="20" t="str">
        <f>IF('S.D. Paste sheet'!T621="","",'S.D. Paste sheet'!T621)</f>
        <v/>
      </c>
      <c r="U621" s="20" t="str">
        <f>IF('S.D. Paste sheet'!U621="","",'S.D. Paste sheet'!U621)</f>
        <v/>
      </c>
      <c r="V621" s="20" t="str">
        <f>IF('S.D. Paste sheet'!V621="","",'S.D. Paste sheet'!V621)</f>
        <v/>
      </c>
      <c r="W621" s="20" t="str">
        <f>IF('S.D. Paste sheet'!W621="","",'S.D. Paste sheet'!W621)</f>
        <v/>
      </c>
      <c r="X621" s="20" t="str">
        <f>IF('S.D. Paste sheet'!X621="","",'S.D. Paste sheet'!X621)</f>
        <v/>
      </c>
      <c r="Y621" s="20" t="str">
        <f>IF('S.D. Paste sheet'!Y621="","",'S.D. Paste sheet'!Y621)</f>
        <v/>
      </c>
      <c r="Z621" s="20" t="str">
        <f>IF('S.D. Paste sheet'!Z621="","",'S.D. Paste sheet'!Z621)</f>
        <v/>
      </c>
      <c r="AA621" s="20" t="str">
        <f>IF('S.D. Paste sheet'!AA621="","",'S.D. Paste sheet'!AA621)</f>
        <v/>
      </c>
      <c r="AB621" s="20" t="str">
        <f>IF('S.D. Paste sheet'!AB621="","",'S.D. Paste sheet'!AB621)</f>
        <v/>
      </c>
      <c r="AC621" s="20" t="str">
        <f>IF('S.D. Paste sheet'!AC621="","",'S.D. Paste sheet'!AC621)</f>
        <v/>
      </c>
      <c r="AD621" s="20" t="str">
        <f>IF('S.D. Paste sheet'!AD621="","",'S.D. Paste sheet'!AD621)</f>
        <v/>
      </c>
      <c r="AE621" s="29"/>
      <c r="AF621" t="str">
        <f>IF(AK621="","",IF(AK621&gt;0,COUNT($AG$2:AG621),""))</f>
        <v/>
      </c>
      <c r="AG621" s="25" t="str">
        <f t="shared" si="291"/>
        <v/>
      </c>
      <c r="AH621" s="25" t="str">
        <f t="shared" si="292"/>
        <v/>
      </c>
      <c r="AI621" s="25" t="str">
        <f t="shared" si="293"/>
        <v/>
      </c>
      <c r="AJ621" s="25" t="str">
        <f t="shared" si="294"/>
        <v/>
      </c>
      <c r="AK621" s="25" t="str">
        <f t="shared" si="295"/>
        <v/>
      </c>
      <c r="AL621" s="25" t="str">
        <f t="shared" si="296"/>
        <v/>
      </c>
      <c r="AM621" s="25" t="str">
        <f t="shared" si="297"/>
        <v/>
      </c>
      <c r="AN621" s="25" t="str">
        <f t="shared" si="298"/>
        <v/>
      </c>
      <c r="AO621" s="25" t="str">
        <f t="shared" si="299"/>
        <v/>
      </c>
      <c r="AP621" s="25" t="str">
        <f t="shared" si="300"/>
        <v/>
      </c>
      <c r="AQ621" s="25" t="str">
        <f t="shared" si="301"/>
        <v/>
      </c>
      <c r="AR621" s="25" t="str">
        <f t="shared" si="302"/>
        <v/>
      </c>
      <c r="AS621" s="25" t="str">
        <f t="shared" si="303"/>
        <v/>
      </c>
      <c r="AT621" s="25" t="str">
        <f t="shared" si="304"/>
        <v/>
      </c>
      <c r="AU621" s="25" t="str">
        <f t="shared" si="305"/>
        <v/>
      </c>
      <c r="AV621" s="25" t="str">
        <f t="shared" si="306"/>
        <v/>
      </c>
      <c r="AX621" t="str">
        <f>IF(BC621="","",IF(BC621&gt;0,COUNT($AY$2:AY621),""))</f>
        <v/>
      </c>
      <c r="AY621" s="25" t="str">
        <f t="shared" si="307"/>
        <v/>
      </c>
      <c r="AZ621" s="25" t="str">
        <f t="shared" si="308"/>
        <v/>
      </c>
      <c r="BA621" s="25" t="str">
        <f t="shared" si="309"/>
        <v/>
      </c>
      <c r="BB621" s="25" t="str">
        <f t="shared" si="310"/>
        <v/>
      </c>
      <c r="BC621" s="25" t="str">
        <f t="shared" si="311"/>
        <v/>
      </c>
      <c r="BD621" s="25" t="str">
        <f t="shared" si="312"/>
        <v/>
      </c>
      <c r="BE621" s="25" t="str">
        <f t="shared" si="313"/>
        <v/>
      </c>
      <c r="BF621" s="25" t="str">
        <f t="shared" si="314"/>
        <v/>
      </c>
      <c r="BG621" s="25" t="str">
        <f t="shared" si="315"/>
        <v/>
      </c>
      <c r="BH621" s="25" t="str">
        <f t="shared" si="316"/>
        <v/>
      </c>
      <c r="BI621" s="25" t="str">
        <f t="shared" si="317"/>
        <v/>
      </c>
      <c r="BJ621" s="25" t="str">
        <f t="shared" si="318"/>
        <v/>
      </c>
      <c r="BK621" s="25" t="str">
        <f t="shared" si="319"/>
        <v/>
      </c>
      <c r="BL621" s="25" t="str">
        <f t="shared" si="320"/>
        <v/>
      </c>
      <c r="BM621" s="25" t="str">
        <f t="shared" si="321"/>
        <v/>
      </c>
      <c r="BN621" s="25" t="str">
        <f t="shared" si="322"/>
        <v/>
      </c>
    </row>
    <row r="622" spans="1:66">
      <c r="A622" s="20" t="str">
        <f>IF('S.D. Paste sheet'!A622="","",'S.D. Paste sheet'!A622)</f>
        <v/>
      </c>
      <c r="B622" s="20" t="str">
        <f>IF('S.D. Paste sheet'!B622="","",'S.D. Paste sheet'!B622)</f>
        <v/>
      </c>
      <c r="C622" s="20" t="str">
        <f>IF('S.D. Paste sheet'!C622="","",'S.D. Paste sheet'!C622)</f>
        <v/>
      </c>
      <c r="D622" s="20" t="str">
        <f>IF('S.D. Paste sheet'!D622="","",'S.D. Paste sheet'!D622)</f>
        <v/>
      </c>
      <c r="E622" s="20" t="str">
        <f>IF('S.D. Paste sheet'!E622="","",UPPER('S.D. Paste sheet'!E622))</f>
        <v/>
      </c>
      <c r="F622" s="20" t="str">
        <f>IF('S.D. Paste sheet'!F622="","",'S.D. Paste sheet'!F622)</f>
        <v/>
      </c>
      <c r="G622" s="20" t="str">
        <f>IF('S.D. Paste sheet'!G622="","",UPPER('S.D. Paste sheet'!G622))</f>
        <v/>
      </c>
      <c r="H622" s="20" t="str">
        <f>IF('S.D. Paste sheet'!H622="","",UPPER('S.D. Paste sheet'!H622))</f>
        <v/>
      </c>
      <c r="I622" s="20" t="str">
        <f>IF('S.D. Paste sheet'!I622="","",'S.D. Paste sheet'!I622)</f>
        <v/>
      </c>
      <c r="J622" s="20" t="str">
        <f>IF('S.D. Paste sheet'!J622="","",'S.D. Paste sheet'!J622)</f>
        <v/>
      </c>
      <c r="K622" s="20" t="str">
        <f>IF('S.D. Paste sheet'!K622="","",'S.D. Paste sheet'!K622)</f>
        <v/>
      </c>
      <c r="L622" s="20" t="str">
        <f>IF('S.D. Paste sheet'!L622="","",'S.D. Paste sheet'!L622)</f>
        <v/>
      </c>
      <c r="M622" s="20" t="str">
        <f>IF('S.D. Paste sheet'!M622="","",'S.D. Paste sheet'!M622)</f>
        <v/>
      </c>
      <c r="N622" s="20" t="str">
        <f>IF('S.D. Paste sheet'!N622="","",'S.D. Paste sheet'!N622)</f>
        <v/>
      </c>
      <c r="O622" s="20" t="str">
        <f>IF('S.D. Paste sheet'!O622="","",'S.D. Paste sheet'!O622)</f>
        <v/>
      </c>
      <c r="P622" s="20" t="str">
        <f>IF('S.D. Paste sheet'!P622="","",'S.D. Paste sheet'!P622)</f>
        <v/>
      </c>
      <c r="Q622" s="20" t="str">
        <f>IF('S.D. Paste sheet'!Q622="","",'S.D. Paste sheet'!Q622)</f>
        <v/>
      </c>
      <c r="R622" s="20" t="str">
        <f>IF('S.D. Paste sheet'!R622="","",'S.D. Paste sheet'!R622)</f>
        <v/>
      </c>
      <c r="S622" s="20" t="str">
        <f>IF('S.D. Paste sheet'!S622="","",'S.D. Paste sheet'!S622)</f>
        <v/>
      </c>
      <c r="T622" s="20" t="str">
        <f>IF('S.D. Paste sheet'!T622="","",'S.D. Paste sheet'!T622)</f>
        <v/>
      </c>
      <c r="U622" s="20" t="str">
        <f>IF('S.D. Paste sheet'!U622="","",'S.D. Paste sheet'!U622)</f>
        <v/>
      </c>
      <c r="V622" s="20" t="str">
        <f>IF('S.D. Paste sheet'!V622="","",'S.D. Paste sheet'!V622)</f>
        <v/>
      </c>
      <c r="W622" s="20" t="str">
        <f>IF('S.D. Paste sheet'!W622="","",'S.D. Paste sheet'!W622)</f>
        <v/>
      </c>
      <c r="X622" s="20" t="str">
        <f>IF('S.D. Paste sheet'!X622="","",'S.D. Paste sheet'!X622)</f>
        <v/>
      </c>
      <c r="Y622" s="20" t="str">
        <f>IF('S.D. Paste sheet'!Y622="","",'S.D. Paste sheet'!Y622)</f>
        <v/>
      </c>
      <c r="Z622" s="20" t="str">
        <f>IF('S.D. Paste sheet'!Z622="","",'S.D. Paste sheet'!Z622)</f>
        <v/>
      </c>
      <c r="AA622" s="20" t="str">
        <f>IF('S.D. Paste sheet'!AA622="","",'S.D. Paste sheet'!AA622)</f>
        <v/>
      </c>
      <c r="AB622" s="20" t="str">
        <f>IF('S.D. Paste sheet'!AB622="","",'S.D. Paste sheet'!AB622)</f>
        <v/>
      </c>
      <c r="AC622" s="20" t="str">
        <f>IF('S.D. Paste sheet'!AC622="","",'S.D. Paste sheet'!AC622)</f>
        <v/>
      </c>
      <c r="AD622" s="20" t="str">
        <f>IF('S.D. Paste sheet'!AD622="","",'S.D. Paste sheet'!AD622)</f>
        <v/>
      </c>
      <c r="AE622" s="29"/>
      <c r="AF622" t="str">
        <f>IF(AK622="","",IF(AK622&gt;0,COUNT($AG$2:AG622),""))</f>
        <v/>
      </c>
      <c r="AG622" s="25" t="str">
        <f t="shared" si="291"/>
        <v/>
      </c>
      <c r="AH622" s="25" t="str">
        <f t="shared" si="292"/>
        <v/>
      </c>
      <c r="AI622" s="25" t="str">
        <f t="shared" si="293"/>
        <v/>
      </c>
      <c r="AJ622" s="25" t="str">
        <f t="shared" si="294"/>
        <v/>
      </c>
      <c r="AK622" s="25" t="str">
        <f t="shared" si="295"/>
        <v/>
      </c>
      <c r="AL622" s="25" t="str">
        <f t="shared" si="296"/>
        <v/>
      </c>
      <c r="AM622" s="25" t="str">
        <f t="shared" si="297"/>
        <v/>
      </c>
      <c r="AN622" s="25" t="str">
        <f t="shared" si="298"/>
        <v/>
      </c>
      <c r="AO622" s="25" t="str">
        <f t="shared" si="299"/>
        <v/>
      </c>
      <c r="AP622" s="25" t="str">
        <f t="shared" si="300"/>
        <v/>
      </c>
      <c r="AQ622" s="25" t="str">
        <f t="shared" si="301"/>
        <v/>
      </c>
      <c r="AR622" s="25" t="str">
        <f t="shared" si="302"/>
        <v/>
      </c>
      <c r="AS622" s="25" t="str">
        <f t="shared" si="303"/>
        <v/>
      </c>
      <c r="AT622" s="25" t="str">
        <f t="shared" si="304"/>
        <v/>
      </c>
      <c r="AU622" s="25" t="str">
        <f t="shared" si="305"/>
        <v/>
      </c>
      <c r="AV622" s="25" t="str">
        <f t="shared" si="306"/>
        <v/>
      </c>
      <c r="AX622" t="str">
        <f>IF(BC622="","",IF(BC622&gt;0,COUNT($AY$2:AY622),""))</f>
        <v/>
      </c>
      <c r="AY622" s="25" t="str">
        <f t="shared" si="307"/>
        <v/>
      </c>
      <c r="AZ622" s="25" t="str">
        <f t="shared" si="308"/>
        <v/>
      </c>
      <c r="BA622" s="25" t="str">
        <f t="shared" si="309"/>
        <v/>
      </c>
      <c r="BB622" s="25" t="str">
        <f t="shared" si="310"/>
        <v/>
      </c>
      <c r="BC622" s="25" t="str">
        <f t="shared" si="311"/>
        <v/>
      </c>
      <c r="BD622" s="25" t="str">
        <f t="shared" si="312"/>
        <v/>
      </c>
      <c r="BE622" s="25" t="str">
        <f t="shared" si="313"/>
        <v/>
      </c>
      <c r="BF622" s="25" t="str">
        <f t="shared" si="314"/>
        <v/>
      </c>
      <c r="BG622" s="25" t="str">
        <f t="shared" si="315"/>
        <v/>
      </c>
      <c r="BH622" s="25" t="str">
        <f t="shared" si="316"/>
        <v/>
      </c>
      <c r="BI622" s="25" t="str">
        <f t="shared" si="317"/>
        <v/>
      </c>
      <c r="BJ622" s="25" t="str">
        <f t="shared" si="318"/>
        <v/>
      </c>
      <c r="BK622" s="25" t="str">
        <f t="shared" si="319"/>
        <v/>
      </c>
      <c r="BL622" s="25" t="str">
        <f t="shared" si="320"/>
        <v/>
      </c>
      <c r="BM622" s="25" t="str">
        <f t="shared" si="321"/>
        <v/>
      </c>
      <c r="BN622" s="25" t="str">
        <f t="shared" si="322"/>
        <v/>
      </c>
    </row>
    <row r="623" spans="1:66">
      <c r="A623" s="20" t="str">
        <f>IF('S.D. Paste sheet'!A623="","",'S.D. Paste sheet'!A623)</f>
        <v/>
      </c>
      <c r="B623" s="20" t="str">
        <f>IF('S.D. Paste sheet'!B623="","",'S.D. Paste sheet'!B623)</f>
        <v/>
      </c>
      <c r="C623" s="20" t="str">
        <f>IF('S.D. Paste sheet'!C623="","",'S.D. Paste sheet'!C623)</f>
        <v/>
      </c>
      <c r="D623" s="20" t="str">
        <f>IF('S.D. Paste sheet'!D623="","",'S.D. Paste sheet'!D623)</f>
        <v/>
      </c>
      <c r="E623" s="20" t="str">
        <f>IF('S.D. Paste sheet'!E623="","",UPPER('S.D. Paste sheet'!E623))</f>
        <v/>
      </c>
      <c r="F623" s="20" t="str">
        <f>IF('S.D. Paste sheet'!F623="","",'S.D. Paste sheet'!F623)</f>
        <v/>
      </c>
      <c r="G623" s="20" t="str">
        <f>IF('S.D. Paste sheet'!G623="","",UPPER('S.D. Paste sheet'!G623))</f>
        <v/>
      </c>
      <c r="H623" s="20" t="str">
        <f>IF('S.D. Paste sheet'!H623="","",UPPER('S.D. Paste sheet'!H623))</f>
        <v/>
      </c>
      <c r="I623" s="20" t="str">
        <f>IF('S.D. Paste sheet'!I623="","",'S.D. Paste sheet'!I623)</f>
        <v/>
      </c>
      <c r="J623" s="20" t="str">
        <f>IF('S.D. Paste sheet'!J623="","",'S.D. Paste sheet'!J623)</f>
        <v/>
      </c>
      <c r="K623" s="20" t="str">
        <f>IF('S.D. Paste sheet'!K623="","",'S.D. Paste sheet'!K623)</f>
        <v/>
      </c>
      <c r="L623" s="20" t="str">
        <f>IF('S.D. Paste sheet'!L623="","",'S.D. Paste sheet'!L623)</f>
        <v/>
      </c>
      <c r="M623" s="20" t="str">
        <f>IF('S.D. Paste sheet'!M623="","",'S.D. Paste sheet'!M623)</f>
        <v/>
      </c>
      <c r="N623" s="20" t="str">
        <f>IF('S.D. Paste sheet'!N623="","",'S.D. Paste sheet'!N623)</f>
        <v/>
      </c>
      <c r="O623" s="20" t="str">
        <f>IF('S.D. Paste sheet'!O623="","",'S.D. Paste sheet'!O623)</f>
        <v/>
      </c>
      <c r="P623" s="20" t="str">
        <f>IF('S.D. Paste sheet'!P623="","",'S.D. Paste sheet'!P623)</f>
        <v/>
      </c>
      <c r="Q623" s="20" t="str">
        <f>IF('S.D. Paste sheet'!Q623="","",'S.D. Paste sheet'!Q623)</f>
        <v/>
      </c>
      <c r="R623" s="20" t="str">
        <f>IF('S.D. Paste sheet'!R623="","",'S.D. Paste sheet'!R623)</f>
        <v/>
      </c>
      <c r="S623" s="20" t="str">
        <f>IF('S.D. Paste sheet'!S623="","",'S.D. Paste sheet'!S623)</f>
        <v/>
      </c>
      <c r="T623" s="20" t="str">
        <f>IF('S.D. Paste sheet'!T623="","",'S.D. Paste sheet'!T623)</f>
        <v/>
      </c>
      <c r="U623" s="20" t="str">
        <f>IF('S.D. Paste sheet'!U623="","",'S.D. Paste sheet'!U623)</f>
        <v/>
      </c>
      <c r="V623" s="20" t="str">
        <f>IF('S.D. Paste sheet'!V623="","",'S.D. Paste sheet'!V623)</f>
        <v/>
      </c>
      <c r="W623" s="20" t="str">
        <f>IF('S.D. Paste sheet'!W623="","",'S.D. Paste sheet'!W623)</f>
        <v/>
      </c>
      <c r="X623" s="20" t="str">
        <f>IF('S.D. Paste sheet'!X623="","",'S.D. Paste sheet'!X623)</f>
        <v/>
      </c>
      <c r="Y623" s="20" t="str">
        <f>IF('S.D. Paste sheet'!Y623="","",'S.D. Paste sheet'!Y623)</f>
        <v/>
      </c>
      <c r="Z623" s="20" t="str">
        <f>IF('S.D. Paste sheet'!Z623="","",'S.D. Paste sheet'!Z623)</f>
        <v/>
      </c>
      <c r="AA623" s="20" t="str">
        <f>IF('S.D. Paste sheet'!AA623="","",'S.D. Paste sheet'!AA623)</f>
        <v/>
      </c>
      <c r="AB623" s="20" t="str">
        <f>IF('S.D. Paste sheet'!AB623="","",'S.D. Paste sheet'!AB623)</f>
        <v/>
      </c>
      <c r="AC623" s="20" t="str">
        <f>IF('S.D. Paste sheet'!AC623="","",'S.D. Paste sheet'!AC623)</f>
        <v/>
      </c>
      <c r="AD623" s="20" t="str">
        <f>IF('S.D. Paste sheet'!AD623="","",'S.D. Paste sheet'!AD623)</f>
        <v/>
      </c>
      <c r="AE623" s="29"/>
      <c r="AF623" t="str">
        <f>IF(AK623="","",IF(AK623&gt;0,COUNT($AG$2:AG623),""))</f>
        <v/>
      </c>
      <c r="AG623" s="25" t="str">
        <f t="shared" si="291"/>
        <v/>
      </c>
      <c r="AH623" s="25" t="str">
        <f t="shared" si="292"/>
        <v/>
      </c>
      <c r="AI623" s="25" t="str">
        <f t="shared" si="293"/>
        <v/>
      </c>
      <c r="AJ623" s="25" t="str">
        <f t="shared" si="294"/>
        <v/>
      </c>
      <c r="AK623" s="25" t="str">
        <f t="shared" si="295"/>
        <v/>
      </c>
      <c r="AL623" s="25" t="str">
        <f t="shared" si="296"/>
        <v/>
      </c>
      <c r="AM623" s="25" t="str">
        <f t="shared" si="297"/>
        <v/>
      </c>
      <c r="AN623" s="25" t="str">
        <f t="shared" si="298"/>
        <v/>
      </c>
      <c r="AO623" s="25" t="str">
        <f t="shared" si="299"/>
        <v/>
      </c>
      <c r="AP623" s="25" t="str">
        <f t="shared" si="300"/>
        <v/>
      </c>
      <c r="AQ623" s="25" t="str">
        <f t="shared" si="301"/>
        <v/>
      </c>
      <c r="AR623" s="25" t="str">
        <f t="shared" si="302"/>
        <v/>
      </c>
      <c r="AS623" s="25" t="str">
        <f t="shared" si="303"/>
        <v/>
      </c>
      <c r="AT623" s="25" t="str">
        <f t="shared" si="304"/>
        <v/>
      </c>
      <c r="AU623" s="25" t="str">
        <f t="shared" si="305"/>
        <v/>
      </c>
      <c r="AV623" s="25" t="str">
        <f t="shared" si="306"/>
        <v/>
      </c>
      <c r="AX623" t="str">
        <f>IF(BC623="","",IF(BC623&gt;0,COUNT($AY$2:AY623),""))</f>
        <v/>
      </c>
      <c r="AY623" s="25" t="str">
        <f t="shared" si="307"/>
        <v/>
      </c>
      <c r="AZ623" s="25" t="str">
        <f t="shared" si="308"/>
        <v/>
      </c>
      <c r="BA623" s="25" t="str">
        <f t="shared" si="309"/>
        <v/>
      </c>
      <c r="BB623" s="25" t="str">
        <f t="shared" si="310"/>
        <v/>
      </c>
      <c r="BC623" s="25" t="str">
        <f t="shared" si="311"/>
        <v/>
      </c>
      <c r="BD623" s="25" t="str">
        <f t="shared" si="312"/>
        <v/>
      </c>
      <c r="BE623" s="25" t="str">
        <f t="shared" si="313"/>
        <v/>
      </c>
      <c r="BF623" s="25" t="str">
        <f t="shared" si="314"/>
        <v/>
      </c>
      <c r="BG623" s="25" t="str">
        <f t="shared" si="315"/>
        <v/>
      </c>
      <c r="BH623" s="25" t="str">
        <f t="shared" si="316"/>
        <v/>
      </c>
      <c r="BI623" s="25" t="str">
        <f t="shared" si="317"/>
        <v/>
      </c>
      <c r="BJ623" s="25" t="str">
        <f t="shared" si="318"/>
        <v/>
      </c>
      <c r="BK623" s="25" t="str">
        <f t="shared" si="319"/>
        <v/>
      </c>
      <c r="BL623" s="25" t="str">
        <f t="shared" si="320"/>
        <v/>
      </c>
      <c r="BM623" s="25" t="str">
        <f t="shared" si="321"/>
        <v/>
      </c>
      <c r="BN623" s="25" t="str">
        <f t="shared" si="322"/>
        <v/>
      </c>
    </row>
    <row r="624" spans="1:66">
      <c r="A624" s="20" t="str">
        <f>IF('S.D. Paste sheet'!A624="","",'S.D. Paste sheet'!A624)</f>
        <v/>
      </c>
      <c r="B624" s="20" t="str">
        <f>IF('S.D. Paste sheet'!B624="","",'S.D. Paste sheet'!B624)</f>
        <v/>
      </c>
      <c r="C624" s="20" t="str">
        <f>IF('S.D. Paste sheet'!C624="","",'S.D. Paste sheet'!C624)</f>
        <v/>
      </c>
      <c r="D624" s="20" t="str">
        <f>IF('S.D. Paste sheet'!D624="","",'S.D. Paste sheet'!D624)</f>
        <v/>
      </c>
      <c r="E624" s="20" t="str">
        <f>IF('S.D. Paste sheet'!E624="","",UPPER('S.D. Paste sheet'!E624))</f>
        <v/>
      </c>
      <c r="F624" s="20" t="str">
        <f>IF('S.D. Paste sheet'!F624="","",'S.D. Paste sheet'!F624)</f>
        <v/>
      </c>
      <c r="G624" s="20" t="str">
        <f>IF('S.D. Paste sheet'!G624="","",UPPER('S.D. Paste sheet'!G624))</f>
        <v/>
      </c>
      <c r="H624" s="20" t="str">
        <f>IF('S.D. Paste sheet'!H624="","",UPPER('S.D. Paste sheet'!H624))</f>
        <v/>
      </c>
      <c r="I624" s="20" t="str">
        <f>IF('S.D. Paste sheet'!I624="","",'S.D. Paste sheet'!I624)</f>
        <v/>
      </c>
      <c r="J624" s="20" t="str">
        <f>IF('S.D. Paste sheet'!J624="","",'S.D. Paste sheet'!J624)</f>
        <v/>
      </c>
      <c r="K624" s="20" t="str">
        <f>IF('S.D. Paste sheet'!K624="","",'S.D. Paste sheet'!K624)</f>
        <v/>
      </c>
      <c r="L624" s="20" t="str">
        <f>IF('S.D. Paste sheet'!L624="","",'S.D. Paste sheet'!L624)</f>
        <v/>
      </c>
      <c r="M624" s="20" t="str">
        <f>IF('S.D. Paste sheet'!M624="","",'S.D. Paste sheet'!M624)</f>
        <v/>
      </c>
      <c r="N624" s="20" t="str">
        <f>IF('S.D. Paste sheet'!N624="","",'S.D. Paste sheet'!N624)</f>
        <v/>
      </c>
      <c r="O624" s="20" t="str">
        <f>IF('S.D. Paste sheet'!O624="","",'S.D. Paste sheet'!O624)</f>
        <v/>
      </c>
      <c r="P624" s="20" t="str">
        <f>IF('S.D. Paste sheet'!P624="","",'S.D. Paste sheet'!P624)</f>
        <v/>
      </c>
      <c r="Q624" s="20" t="str">
        <f>IF('S.D. Paste sheet'!Q624="","",'S.D. Paste sheet'!Q624)</f>
        <v/>
      </c>
      <c r="R624" s="20" t="str">
        <f>IF('S.D. Paste sheet'!R624="","",'S.D. Paste sheet'!R624)</f>
        <v/>
      </c>
      <c r="S624" s="20" t="str">
        <f>IF('S.D. Paste sheet'!S624="","",'S.D. Paste sheet'!S624)</f>
        <v/>
      </c>
      <c r="T624" s="20" t="str">
        <f>IF('S.D. Paste sheet'!T624="","",'S.D. Paste sheet'!T624)</f>
        <v/>
      </c>
      <c r="U624" s="20" t="str">
        <f>IF('S.D. Paste sheet'!U624="","",'S.D. Paste sheet'!U624)</f>
        <v/>
      </c>
      <c r="V624" s="20" t="str">
        <f>IF('S.D. Paste sheet'!V624="","",'S.D. Paste sheet'!V624)</f>
        <v/>
      </c>
      <c r="W624" s="20" t="str">
        <f>IF('S.D. Paste sheet'!W624="","",'S.D. Paste sheet'!W624)</f>
        <v/>
      </c>
      <c r="X624" s="20" t="str">
        <f>IF('S.D. Paste sheet'!X624="","",'S.D. Paste sheet'!X624)</f>
        <v/>
      </c>
      <c r="Y624" s="20" t="str">
        <f>IF('S.D. Paste sheet'!Y624="","",'S.D. Paste sheet'!Y624)</f>
        <v/>
      </c>
      <c r="Z624" s="20" t="str">
        <f>IF('S.D. Paste sheet'!Z624="","",'S.D. Paste sheet'!Z624)</f>
        <v/>
      </c>
      <c r="AA624" s="20" t="str">
        <f>IF('S.D. Paste sheet'!AA624="","",'S.D. Paste sheet'!AA624)</f>
        <v/>
      </c>
      <c r="AB624" s="20" t="str">
        <f>IF('S.D. Paste sheet'!AB624="","",'S.D. Paste sheet'!AB624)</f>
        <v/>
      </c>
      <c r="AC624" s="20" t="str">
        <f>IF('S.D. Paste sheet'!AC624="","",'S.D. Paste sheet'!AC624)</f>
        <v/>
      </c>
      <c r="AD624" s="20" t="str">
        <f>IF('S.D. Paste sheet'!AD624="","",'S.D. Paste sheet'!AD624)</f>
        <v/>
      </c>
      <c r="AE624" s="29"/>
      <c r="AF624" t="str">
        <f>IF(AK624="","",IF(AK624&gt;0,COUNT($AG$2:AG624),""))</f>
        <v/>
      </c>
      <c r="AG624" s="25" t="str">
        <f t="shared" si="291"/>
        <v/>
      </c>
      <c r="AH624" s="25" t="str">
        <f t="shared" si="292"/>
        <v/>
      </c>
      <c r="AI624" s="25" t="str">
        <f t="shared" si="293"/>
        <v/>
      </c>
      <c r="AJ624" s="25" t="str">
        <f t="shared" si="294"/>
        <v/>
      </c>
      <c r="AK624" s="25" t="str">
        <f t="shared" si="295"/>
        <v/>
      </c>
      <c r="AL624" s="25" t="str">
        <f t="shared" si="296"/>
        <v/>
      </c>
      <c r="AM624" s="25" t="str">
        <f t="shared" si="297"/>
        <v/>
      </c>
      <c r="AN624" s="25" t="str">
        <f t="shared" si="298"/>
        <v/>
      </c>
      <c r="AO624" s="25" t="str">
        <f t="shared" si="299"/>
        <v/>
      </c>
      <c r="AP624" s="25" t="str">
        <f t="shared" si="300"/>
        <v/>
      </c>
      <c r="AQ624" s="25" t="str">
        <f t="shared" si="301"/>
        <v/>
      </c>
      <c r="AR624" s="25" t="str">
        <f t="shared" si="302"/>
        <v/>
      </c>
      <c r="AS624" s="25" t="str">
        <f t="shared" si="303"/>
        <v/>
      </c>
      <c r="AT624" s="25" t="str">
        <f t="shared" si="304"/>
        <v/>
      </c>
      <c r="AU624" s="25" t="str">
        <f t="shared" si="305"/>
        <v/>
      </c>
      <c r="AV624" s="25" t="str">
        <f t="shared" si="306"/>
        <v/>
      </c>
      <c r="AX624" t="str">
        <f>IF(BC624="","",IF(BC624&gt;0,COUNT($AY$2:AY624),""))</f>
        <v/>
      </c>
      <c r="AY624" s="25" t="str">
        <f t="shared" si="307"/>
        <v/>
      </c>
      <c r="AZ624" s="25" t="str">
        <f t="shared" si="308"/>
        <v/>
      </c>
      <c r="BA624" s="25" t="str">
        <f t="shared" si="309"/>
        <v/>
      </c>
      <c r="BB624" s="25" t="str">
        <f t="shared" si="310"/>
        <v/>
      </c>
      <c r="BC624" s="25" t="str">
        <f t="shared" si="311"/>
        <v/>
      </c>
      <c r="BD624" s="25" t="str">
        <f t="shared" si="312"/>
        <v/>
      </c>
      <c r="BE624" s="25" t="str">
        <f t="shared" si="313"/>
        <v/>
      </c>
      <c r="BF624" s="25" t="str">
        <f t="shared" si="314"/>
        <v/>
      </c>
      <c r="BG624" s="25" t="str">
        <f t="shared" si="315"/>
        <v/>
      </c>
      <c r="BH624" s="25" t="str">
        <f t="shared" si="316"/>
        <v/>
      </c>
      <c r="BI624" s="25" t="str">
        <f t="shared" si="317"/>
        <v/>
      </c>
      <c r="BJ624" s="25" t="str">
        <f t="shared" si="318"/>
        <v/>
      </c>
      <c r="BK624" s="25" t="str">
        <f t="shared" si="319"/>
        <v/>
      </c>
      <c r="BL624" s="25" t="str">
        <f t="shared" si="320"/>
        <v/>
      </c>
      <c r="BM624" s="25" t="str">
        <f t="shared" si="321"/>
        <v/>
      </c>
      <c r="BN624" s="25" t="str">
        <f t="shared" si="322"/>
        <v/>
      </c>
    </row>
    <row r="625" spans="1:66">
      <c r="A625" s="20" t="str">
        <f>IF('S.D. Paste sheet'!A625="","",'S.D. Paste sheet'!A625)</f>
        <v/>
      </c>
      <c r="B625" s="20" t="str">
        <f>IF('S.D. Paste sheet'!B625="","",'S.D. Paste sheet'!B625)</f>
        <v/>
      </c>
      <c r="C625" s="20" t="str">
        <f>IF('S.D. Paste sheet'!C625="","",'S.D. Paste sheet'!C625)</f>
        <v/>
      </c>
      <c r="D625" s="20" t="str">
        <f>IF('S.D. Paste sheet'!D625="","",'S.D. Paste sheet'!D625)</f>
        <v/>
      </c>
      <c r="E625" s="20" t="str">
        <f>IF('S.D. Paste sheet'!E625="","",UPPER('S.D. Paste sheet'!E625))</f>
        <v/>
      </c>
      <c r="F625" s="20" t="str">
        <f>IF('S.D. Paste sheet'!F625="","",'S.D. Paste sheet'!F625)</f>
        <v/>
      </c>
      <c r="G625" s="20" t="str">
        <f>IF('S.D. Paste sheet'!G625="","",UPPER('S.D. Paste sheet'!G625))</f>
        <v/>
      </c>
      <c r="H625" s="20" t="str">
        <f>IF('S.D. Paste sheet'!H625="","",UPPER('S.D. Paste sheet'!H625))</f>
        <v/>
      </c>
      <c r="I625" s="20" t="str">
        <f>IF('S.D. Paste sheet'!I625="","",'S.D. Paste sheet'!I625)</f>
        <v/>
      </c>
      <c r="J625" s="20" t="str">
        <f>IF('S.D. Paste sheet'!J625="","",'S.D. Paste sheet'!J625)</f>
        <v/>
      </c>
      <c r="K625" s="20" t="str">
        <f>IF('S.D. Paste sheet'!K625="","",'S.D. Paste sheet'!K625)</f>
        <v/>
      </c>
      <c r="L625" s="20" t="str">
        <f>IF('S.D. Paste sheet'!L625="","",'S.D. Paste sheet'!L625)</f>
        <v/>
      </c>
      <c r="M625" s="20" t="str">
        <f>IF('S.D. Paste sheet'!M625="","",'S.D. Paste sheet'!M625)</f>
        <v/>
      </c>
      <c r="N625" s="20" t="str">
        <f>IF('S.D. Paste sheet'!N625="","",'S.D. Paste sheet'!N625)</f>
        <v/>
      </c>
      <c r="O625" s="20" t="str">
        <f>IF('S.D. Paste sheet'!O625="","",'S.D. Paste sheet'!O625)</f>
        <v/>
      </c>
      <c r="P625" s="20" t="str">
        <f>IF('S.D. Paste sheet'!P625="","",'S.D. Paste sheet'!P625)</f>
        <v/>
      </c>
      <c r="Q625" s="20" t="str">
        <f>IF('S.D. Paste sheet'!Q625="","",'S.D. Paste sheet'!Q625)</f>
        <v/>
      </c>
      <c r="R625" s="20" t="str">
        <f>IF('S.D. Paste sheet'!R625="","",'S.D. Paste sheet'!R625)</f>
        <v/>
      </c>
      <c r="S625" s="20" t="str">
        <f>IF('S.D. Paste sheet'!S625="","",'S.D. Paste sheet'!S625)</f>
        <v/>
      </c>
      <c r="T625" s="20" t="str">
        <f>IF('S.D. Paste sheet'!T625="","",'S.D. Paste sheet'!T625)</f>
        <v/>
      </c>
      <c r="U625" s="20" t="str">
        <f>IF('S.D. Paste sheet'!U625="","",'S.D. Paste sheet'!U625)</f>
        <v/>
      </c>
      <c r="V625" s="20" t="str">
        <f>IF('S.D. Paste sheet'!V625="","",'S.D. Paste sheet'!V625)</f>
        <v/>
      </c>
      <c r="W625" s="20" t="str">
        <f>IF('S.D. Paste sheet'!W625="","",'S.D. Paste sheet'!W625)</f>
        <v/>
      </c>
      <c r="X625" s="20" t="str">
        <f>IF('S.D. Paste sheet'!X625="","",'S.D. Paste sheet'!X625)</f>
        <v/>
      </c>
      <c r="Y625" s="20" t="str">
        <f>IF('S.D. Paste sheet'!Y625="","",'S.D. Paste sheet'!Y625)</f>
        <v/>
      </c>
      <c r="Z625" s="20" t="str">
        <f>IF('S.D. Paste sheet'!Z625="","",'S.D. Paste sheet'!Z625)</f>
        <v/>
      </c>
      <c r="AA625" s="20" t="str">
        <f>IF('S.D. Paste sheet'!AA625="","",'S.D. Paste sheet'!AA625)</f>
        <v/>
      </c>
      <c r="AB625" s="20" t="str">
        <f>IF('S.D. Paste sheet'!AB625="","",'S.D. Paste sheet'!AB625)</f>
        <v/>
      </c>
      <c r="AC625" s="20" t="str">
        <f>IF('S.D. Paste sheet'!AC625="","",'S.D. Paste sheet'!AC625)</f>
        <v/>
      </c>
      <c r="AD625" s="20" t="str">
        <f>IF('S.D. Paste sheet'!AD625="","",'S.D. Paste sheet'!AD625)</f>
        <v/>
      </c>
      <c r="AE625" s="29"/>
      <c r="AF625" t="str">
        <f>IF(AK625="","",IF(AK625&gt;0,COUNT($AG$2:AG625),""))</f>
        <v/>
      </c>
      <c r="AG625" s="25" t="str">
        <f t="shared" si="291"/>
        <v/>
      </c>
      <c r="AH625" s="25" t="str">
        <f t="shared" si="292"/>
        <v/>
      </c>
      <c r="AI625" s="25" t="str">
        <f t="shared" si="293"/>
        <v/>
      </c>
      <c r="AJ625" s="25" t="str">
        <f t="shared" si="294"/>
        <v/>
      </c>
      <c r="AK625" s="25" t="str">
        <f t="shared" si="295"/>
        <v/>
      </c>
      <c r="AL625" s="25" t="str">
        <f t="shared" si="296"/>
        <v/>
      </c>
      <c r="AM625" s="25" t="str">
        <f t="shared" si="297"/>
        <v/>
      </c>
      <c r="AN625" s="25" t="str">
        <f t="shared" si="298"/>
        <v/>
      </c>
      <c r="AO625" s="25" t="str">
        <f t="shared" si="299"/>
        <v/>
      </c>
      <c r="AP625" s="25" t="str">
        <f t="shared" si="300"/>
        <v/>
      </c>
      <c r="AQ625" s="25" t="str">
        <f t="shared" si="301"/>
        <v/>
      </c>
      <c r="AR625" s="25" t="str">
        <f t="shared" si="302"/>
        <v/>
      </c>
      <c r="AS625" s="25" t="str">
        <f t="shared" si="303"/>
        <v/>
      </c>
      <c r="AT625" s="25" t="str">
        <f t="shared" si="304"/>
        <v/>
      </c>
      <c r="AU625" s="25" t="str">
        <f t="shared" si="305"/>
        <v/>
      </c>
      <c r="AV625" s="25" t="str">
        <f t="shared" si="306"/>
        <v/>
      </c>
      <c r="AX625" t="str">
        <f>IF(BC625="","",IF(BC625&gt;0,COUNT($AY$2:AY625),""))</f>
        <v/>
      </c>
      <c r="AY625" s="25" t="str">
        <f t="shared" si="307"/>
        <v/>
      </c>
      <c r="AZ625" s="25" t="str">
        <f t="shared" si="308"/>
        <v/>
      </c>
      <c r="BA625" s="25" t="str">
        <f t="shared" si="309"/>
        <v/>
      </c>
      <c r="BB625" s="25" t="str">
        <f t="shared" si="310"/>
        <v/>
      </c>
      <c r="BC625" s="25" t="str">
        <f t="shared" si="311"/>
        <v/>
      </c>
      <c r="BD625" s="25" t="str">
        <f t="shared" si="312"/>
        <v/>
      </c>
      <c r="BE625" s="25" t="str">
        <f t="shared" si="313"/>
        <v/>
      </c>
      <c r="BF625" s="25" t="str">
        <f t="shared" si="314"/>
        <v/>
      </c>
      <c r="BG625" s="25" t="str">
        <f t="shared" si="315"/>
        <v/>
      </c>
      <c r="BH625" s="25" t="str">
        <f t="shared" si="316"/>
        <v/>
      </c>
      <c r="BI625" s="25" t="str">
        <f t="shared" si="317"/>
        <v/>
      </c>
      <c r="BJ625" s="25" t="str">
        <f t="shared" si="318"/>
        <v/>
      </c>
      <c r="BK625" s="25" t="str">
        <f t="shared" si="319"/>
        <v/>
      </c>
      <c r="BL625" s="25" t="str">
        <f t="shared" si="320"/>
        <v/>
      </c>
      <c r="BM625" s="25" t="str">
        <f t="shared" si="321"/>
        <v/>
      </c>
      <c r="BN625" s="25" t="str">
        <f t="shared" si="322"/>
        <v/>
      </c>
    </row>
    <row r="626" spans="1:66">
      <c r="A626" s="20" t="str">
        <f>IF('S.D. Paste sheet'!A626="","",'S.D. Paste sheet'!A626)</f>
        <v/>
      </c>
      <c r="B626" s="20" t="str">
        <f>IF('S.D. Paste sheet'!B626="","",'S.D. Paste sheet'!B626)</f>
        <v/>
      </c>
      <c r="C626" s="20" t="str">
        <f>IF('S.D. Paste sheet'!C626="","",'S.D. Paste sheet'!C626)</f>
        <v/>
      </c>
      <c r="D626" s="20" t="str">
        <f>IF('S.D. Paste sheet'!D626="","",'S.D. Paste sheet'!D626)</f>
        <v/>
      </c>
      <c r="E626" s="20" t="str">
        <f>IF('S.D. Paste sheet'!E626="","",UPPER('S.D. Paste sheet'!E626))</f>
        <v/>
      </c>
      <c r="F626" s="20" t="str">
        <f>IF('S.D. Paste sheet'!F626="","",'S.D. Paste sheet'!F626)</f>
        <v/>
      </c>
      <c r="G626" s="20" t="str">
        <f>IF('S.D. Paste sheet'!G626="","",UPPER('S.D. Paste sheet'!G626))</f>
        <v/>
      </c>
      <c r="H626" s="20" t="str">
        <f>IF('S.D. Paste sheet'!H626="","",UPPER('S.D. Paste sheet'!H626))</f>
        <v/>
      </c>
      <c r="I626" s="20" t="str">
        <f>IF('S.D. Paste sheet'!I626="","",'S.D. Paste sheet'!I626)</f>
        <v/>
      </c>
      <c r="J626" s="20" t="str">
        <f>IF('S.D. Paste sheet'!J626="","",'S.D. Paste sheet'!J626)</f>
        <v/>
      </c>
      <c r="K626" s="20" t="str">
        <f>IF('S.D. Paste sheet'!K626="","",'S.D. Paste sheet'!K626)</f>
        <v/>
      </c>
      <c r="L626" s="20" t="str">
        <f>IF('S.D. Paste sheet'!L626="","",'S.D. Paste sheet'!L626)</f>
        <v/>
      </c>
      <c r="M626" s="20" t="str">
        <f>IF('S.D. Paste sheet'!M626="","",'S.D. Paste sheet'!M626)</f>
        <v/>
      </c>
      <c r="N626" s="20" t="str">
        <f>IF('S.D. Paste sheet'!N626="","",'S.D. Paste sheet'!N626)</f>
        <v/>
      </c>
      <c r="O626" s="20" t="str">
        <f>IF('S.D. Paste sheet'!O626="","",'S.D. Paste sheet'!O626)</f>
        <v/>
      </c>
      <c r="P626" s="20" t="str">
        <f>IF('S.D. Paste sheet'!P626="","",'S.D. Paste sheet'!P626)</f>
        <v/>
      </c>
      <c r="Q626" s="20" t="str">
        <f>IF('S.D. Paste sheet'!Q626="","",'S.D. Paste sheet'!Q626)</f>
        <v/>
      </c>
      <c r="R626" s="20" t="str">
        <f>IF('S.D. Paste sheet'!R626="","",'S.D. Paste sheet'!R626)</f>
        <v/>
      </c>
      <c r="S626" s="20" t="str">
        <f>IF('S.D. Paste sheet'!S626="","",'S.D. Paste sheet'!S626)</f>
        <v/>
      </c>
      <c r="T626" s="20" t="str">
        <f>IF('S.D. Paste sheet'!T626="","",'S.D. Paste sheet'!T626)</f>
        <v/>
      </c>
      <c r="U626" s="20" t="str">
        <f>IF('S.D. Paste sheet'!U626="","",'S.D. Paste sheet'!U626)</f>
        <v/>
      </c>
      <c r="V626" s="20" t="str">
        <f>IF('S.D. Paste sheet'!V626="","",'S.D. Paste sheet'!V626)</f>
        <v/>
      </c>
      <c r="W626" s="20" t="str">
        <f>IF('S.D. Paste sheet'!W626="","",'S.D. Paste sheet'!W626)</f>
        <v/>
      </c>
      <c r="X626" s="20" t="str">
        <f>IF('S.D. Paste sheet'!X626="","",'S.D. Paste sheet'!X626)</f>
        <v/>
      </c>
      <c r="Y626" s="20" t="str">
        <f>IF('S.D. Paste sheet'!Y626="","",'S.D. Paste sheet'!Y626)</f>
        <v/>
      </c>
      <c r="Z626" s="20" t="str">
        <f>IF('S.D. Paste sheet'!Z626="","",'S.D. Paste sheet'!Z626)</f>
        <v/>
      </c>
      <c r="AA626" s="20" t="str">
        <f>IF('S.D. Paste sheet'!AA626="","",'S.D. Paste sheet'!AA626)</f>
        <v/>
      </c>
      <c r="AB626" s="20" t="str">
        <f>IF('S.D. Paste sheet'!AB626="","",'S.D. Paste sheet'!AB626)</f>
        <v/>
      </c>
      <c r="AC626" s="20" t="str">
        <f>IF('S.D. Paste sheet'!AC626="","",'S.D. Paste sheet'!AC626)</f>
        <v/>
      </c>
      <c r="AD626" s="20" t="str">
        <f>IF('S.D. Paste sheet'!AD626="","",'S.D. Paste sheet'!AD626)</f>
        <v/>
      </c>
      <c r="AE626" s="29"/>
      <c r="AF626" t="str">
        <f>IF(AK626="","",IF(AK626&gt;0,COUNT($AG$2:AG626),""))</f>
        <v/>
      </c>
      <c r="AG626" s="25" t="str">
        <f t="shared" si="291"/>
        <v/>
      </c>
      <c r="AH626" s="25" t="str">
        <f t="shared" si="292"/>
        <v/>
      </c>
      <c r="AI626" s="25" t="str">
        <f t="shared" si="293"/>
        <v/>
      </c>
      <c r="AJ626" s="25" t="str">
        <f t="shared" si="294"/>
        <v/>
      </c>
      <c r="AK626" s="25" t="str">
        <f t="shared" si="295"/>
        <v/>
      </c>
      <c r="AL626" s="25" t="str">
        <f t="shared" si="296"/>
        <v/>
      </c>
      <c r="AM626" s="25" t="str">
        <f t="shared" si="297"/>
        <v/>
      </c>
      <c r="AN626" s="25" t="str">
        <f t="shared" si="298"/>
        <v/>
      </c>
      <c r="AO626" s="25" t="str">
        <f t="shared" si="299"/>
        <v/>
      </c>
      <c r="AP626" s="25" t="str">
        <f t="shared" si="300"/>
        <v/>
      </c>
      <c r="AQ626" s="25" t="str">
        <f t="shared" si="301"/>
        <v/>
      </c>
      <c r="AR626" s="25" t="str">
        <f t="shared" si="302"/>
        <v/>
      </c>
      <c r="AS626" s="25" t="str">
        <f t="shared" si="303"/>
        <v/>
      </c>
      <c r="AT626" s="25" t="str">
        <f t="shared" si="304"/>
        <v/>
      </c>
      <c r="AU626" s="25" t="str">
        <f t="shared" si="305"/>
        <v/>
      </c>
      <c r="AV626" s="25" t="str">
        <f t="shared" si="306"/>
        <v/>
      </c>
      <c r="AX626" t="str">
        <f>IF(BC626="","",IF(BC626&gt;0,COUNT($AY$2:AY626),""))</f>
        <v/>
      </c>
      <c r="AY626" s="25" t="str">
        <f t="shared" si="307"/>
        <v/>
      </c>
      <c r="AZ626" s="25" t="str">
        <f t="shared" si="308"/>
        <v/>
      </c>
      <c r="BA626" s="25" t="str">
        <f t="shared" si="309"/>
        <v/>
      </c>
      <c r="BB626" s="25" t="str">
        <f t="shared" si="310"/>
        <v/>
      </c>
      <c r="BC626" s="25" t="str">
        <f t="shared" si="311"/>
        <v/>
      </c>
      <c r="BD626" s="25" t="str">
        <f t="shared" si="312"/>
        <v/>
      </c>
      <c r="BE626" s="25" t="str">
        <f t="shared" si="313"/>
        <v/>
      </c>
      <c r="BF626" s="25" t="str">
        <f t="shared" si="314"/>
        <v/>
      </c>
      <c r="BG626" s="25" t="str">
        <f t="shared" si="315"/>
        <v/>
      </c>
      <c r="BH626" s="25" t="str">
        <f t="shared" si="316"/>
        <v/>
      </c>
      <c r="BI626" s="25" t="str">
        <f t="shared" si="317"/>
        <v/>
      </c>
      <c r="BJ626" s="25" t="str">
        <f t="shared" si="318"/>
        <v/>
      </c>
      <c r="BK626" s="25" t="str">
        <f t="shared" si="319"/>
        <v/>
      </c>
      <c r="BL626" s="25" t="str">
        <f t="shared" si="320"/>
        <v/>
      </c>
      <c r="BM626" s="25" t="str">
        <f t="shared" si="321"/>
        <v/>
      </c>
      <c r="BN626" s="25" t="str">
        <f t="shared" si="322"/>
        <v/>
      </c>
    </row>
    <row r="627" spans="1:66">
      <c r="A627" s="20" t="str">
        <f>IF('S.D. Paste sheet'!A627="","",'S.D. Paste sheet'!A627)</f>
        <v/>
      </c>
      <c r="B627" s="20" t="str">
        <f>IF('S.D. Paste sheet'!B627="","",'S.D. Paste sheet'!B627)</f>
        <v/>
      </c>
      <c r="C627" s="20" t="str">
        <f>IF('S.D. Paste sheet'!C627="","",'S.D. Paste sheet'!C627)</f>
        <v/>
      </c>
      <c r="D627" s="20" t="str">
        <f>IF('S.D. Paste sheet'!D627="","",'S.D. Paste sheet'!D627)</f>
        <v/>
      </c>
      <c r="E627" s="20" t="str">
        <f>IF('S.D. Paste sheet'!E627="","",UPPER('S.D. Paste sheet'!E627))</f>
        <v/>
      </c>
      <c r="F627" s="20" t="str">
        <f>IF('S.D. Paste sheet'!F627="","",'S.D. Paste sheet'!F627)</f>
        <v/>
      </c>
      <c r="G627" s="20" t="str">
        <f>IF('S.D. Paste sheet'!G627="","",UPPER('S.D. Paste sheet'!G627))</f>
        <v/>
      </c>
      <c r="H627" s="20" t="str">
        <f>IF('S.D. Paste sheet'!H627="","",UPPER('S.D. Paste sheet'!H627))</f>
        <v/>
      </c>
      <c r="I627" s="20" t="str">
        <f>IF('S.D. Paste sheet'!I627="","",'S.D. Paste sheet'!I627)</f>
        <v/>
      </c>
      <c r="J627" s="20" t="str">
        <f>IF('S.D. Paste sheet'!J627="","",'S.D. Paste sheet'!J627)</f>
        <v/>
      </c>
      <c r="K627" s="20" t="str">
        <f>IF('S.D. Paste sheet'!K627="","",'S.D. Paste sheet'!K627)</f>
        <v/>
      </c>
      <c r="L627" s="20" t="str">
        <f>IF('S.D. Paste sheet'!L627="","",'S.D. Paste sheet'!L627)</f>
        <v/>
      </c>
      <c r="M627" s="20" t="str">
        <f>IF('S.D. Paste sheet'!M627="","",'S.D. Paste sheet'!M627)</f>
        <v/>
      </c>
      <c r="N627" s="20" t="str">
        <f>IF('S.D. Paste sheet'!N627="","",'S.D. Paste sheet'!N627)</f>
        <v/>
      </c>
      <c r="O627" s="20" t="str">
        <f>IF('S.D. Paste sheet'!O627="","",'S.D. Paste sheet'!O627)</f>
        <v/>
      </c>
      <c r="P627" s="20" t="str">
        <f>IF('S.D. Paste sheet'!P627="","",'S.D. Paste sheet'!P627)</f>
        <v/>
      </c>
      <c r="Q627" s="20" t="str">
        <f>IF('S.D. Paste sheet'!Q627="","",'S.D. Paste sheet'!Q627)</f>
        <v/>
      </c>
      <c r="R627" s="20" t="str">
        <f>IF('S.D. Paste sheet'!R627="","",'S.D. Paste sheet'!R627)</f>
        <v/>
      </c>
      <c r="S627" s="20" t="str">
        <f>IF('S.D. Paste sheet'!S627="","",'S.D. Paste sheet'!S627)</f>
        <v/>
      </c>
      <c r="T627" s="20" t="str">
        <f>IF('S.D. Paste sheet'!T627="","",'S.D. Paste sheet'!T627)</f>
        <v/>
      </c>
      <c r="U627" s="20" t="str">
        <f>IF('S.D. Paste sheet'!U627="","",'S.D. Paste sheet'!U627)</f>
        <v/>
      </c>
      <c r="V627" s="20" t="str">
        <f>IF('S.D. Paste sheet'!V627="","",'S.D. Paste sheet'!V627)</f>
        <v/>
      </c>
      <c r="W627" s="20" t="str">
        <f>IF('S.D. Paste sheet'!W627="","",'S.D. Paste sheet'!W627)</f>
        <v/>
      </c>
      <c r="X627" s="20" t="str">
        <f>IF('S.D. Paste sheet'!X627="","",'S.D. Paste sheet'!X627)</f>
        <v/>
      </c>
      <c r="Y627" s="20" t="str">
        <f>IF('S.D. Paste sheet'!Y627="","",'S.D. Paste sheet'!Y627)</f>
        <v/>
      </c>
      <c r="Z627" s="20" t="str">
        <f>IF('S.D. Paste sheet'!Z627="","",'S.D. Paste sheet'!Z627)</f>
        <v/>
      </c>
      <c r="AA627" s="20" t="str">
        <f>IF('S.D. Paste sheet'!AA627="","",'S.D. Paste sheet'!AA627)</f>
        <v/>
      </c>
      <c r="AB627" s="20" t="str">
        <f>IF('S.D. Paste sheet'!AB627="","",'S.D. Paste sheet'!AB627)</f>
        <v/>
      </c>
      <c r="AC627" s="20" t="str">
        <f>IF('S.D. Paste sheet'!AC627="","",'S.D. Paste sheet'!AC627)</f>
        <v/>
      </c>
      <c r="AD627" s="20" t="str">
        <f>IF('S.D. Paste sheet'!AD627="","",'S.D. Paste sheet'!AD627)</f>
        <v/>
      </c>
      <c r="AE627" s="29"/>
      <c r="AF627" t="str">
        <f>IF(AK627="","",IF(AK627&gt;0,COUNT($AG$2:AG627),""))</f>
        <v/>
      </c>
      <c r="AG627" s="25" t="str">
        <f t="shared" si="291"/>
        <v/>
      </c>
      <c r="AH627" s="25" t="str">
        <f t="shared" si="292"/>
        <v/>
      </c>
      <c r="AI627" s="25" t="str">
        <f t="shared" si="293"/>
        <v/>
      </c>
      <c r="AJ627" s="25" t="str">
        <f t="shared" si="294"/>
        <v/>
      </c>
      <c r="AK627" s="25" t="str">
        <f t="shared" si="295"/>
        <v/>
      </c>
      <c r="AL627" s="25" t="str">
        <f t="shared" si="296"/>
        <v/>
      </c>
      <c r="AM627" s="25" t="str">
        <f t="shared" si="297"/>
        <v/>
      </c>
      <c r="AN627" s="25" t="str">
        <f t="shared" si="298"/>
        <v/>
      </c>
      <c r="AO627" s="25" t="str">
        <f t="shared" si="299"/>
        <v/>
      </c>
      <c r="AP627" s="25" t="str">
        <f t="shared" si="300"/>
        <v/>
      </c>
      <c r="AQ627" s="25" t="str">
        <f t="shared" si="301"/>
        <v/>
      </c>
      <c r="AR627" s="25" t="str">
        <f t="shared" si="302"/>
        <v/>
      </c>
      <c r="AS627" s="25" t="str">
        <f t="shared" si="303"/>
        <v/>
      </c>
      <c r="AT627" s="25" t="str">
        <f t="shared" si="304"/>
        <v/>
      </c>
      <c r="AU627" s="25" t="str">
        <f t="shared" si="305"/>
        <v/>
      </c>
      <c r="AV627" s="25" t="str">
        <f t="shared" si="306"/>
        <v/>
      </c>
      <c r="AX627" t="str">
        <f>IF(BC627="","",IF(BC627&gt;0,COUNT($AY$2:AY627),""))</f>
        <v/>
      </c>
      <c r="AY627" s="25" t="str">
        <f t="shared" si="307"/>
        <v/>
      </c>
      <c r="AZ627" s="25" t="str">
        <f t="shared" si="308"/>
        <v/>
      </c>
      <c r="BA627" s="25" t="str">
        <f t="shared" si="309"/>
        <v/>
      </c>
      <c r="BB627" s="25" t="str">
        <f t="shared" si="310"/>
        <v/>
      </c>
      <c r="BC627" s="25" t="str">
        <f t="shared" si="311"/>
        <v/>
      </c>
      <c r="BD627" s="25" t="str">
        <f t="shared" si="312"/>
        <v/>
      </c>
      <c r="BE627" s="25" t="str">
        <f t="shared" si="313"/>
        <v/>
      </c>
      <c r="BF627" s="25" t="str">
        <f t="shared" si="314"/>
        <v/>
      </c>
      <c r="BG627" s="25" t="str">
        <f t="shared" si="315"/>
        <v/>
      </c>
      <c r="BH627" s="25" t="str">
        <f t="shared" si="316"/>
        <v/>
      </c>
      <c r="BI627" s="25" t="str">
        <f t="shared" si="317"/>
        <v/>
      </c>
      <c r="BJ627" s="25" t="str">
        <f t="shared" si="318"/>
        <v/>
      </c>
      <c r="BK627" s="25" t="str">
        <f t="shared" si="319"/>
        <v/>
      </c>
      <c r="BL627" s="25" t="str">
        <f t="shared" si="320"/>
        <v/>
      </c>
      <c r="BM627" s="25" t="str">
        <f t="shared" si="321"/>
        <v/>
      </c>
      <c r="BN627" s="25" t="str">
        <f t="shared" si="322"/>
        <v/>
      </c>
    </row>
    <row r="628" spans="1:66">
      <c r="A628" s="20" t="str">
        <f>IF('S.D. Paste sheet'!A628="","",'S.D. Paste sheet'!A628)</f>
        <v/>
      </c>
      <c r="B628" s="20" t="str">
        <f>IF('S.D. Paste sheet'!B628="","",'S.D. Paste sheet'!B628)</f>
        <v/>
      </c>
      <c r="C628" s="20" t="str">
        <f>IF('S.D. Paste sheet'!C628="","",'S.D. Paste sheet'!C628)</f>
        <v/>
      </c>
      <c r="D628" s="20" t="str">
        <f>IF('S.D. Paste sheet'!D628="","",'S.D. Paste sheet'!D628)</f>
        <v/>
      </c>
      <c r="E628" s="20" t="str">
        <f>IF('S.D. Paste sheet'!E628="","",UPPER('S.D. Paste sheet'!E628))</f>
        <v/>
      </c>
      <c r="F628" s="20" t="str">
        <f>IF('S.D. Paste sheet'!F628="","",'S.D. Paste sheet'!F628)</f>
        <v/>
      </c>
      <c r="G628" s="20" t="str">
        <f>IF('S.D. Paste sheet'!G628="","",UPPER('S.D. Paste sheet'!G628))</f>
        <v/>
      </c>
      <c r="H628" s="20" t="str">
        <f>IF('S.D. Paste sheet'!H628="","",UPPER('S.D. Paste sheet'!H628))</f>
        <v/>
      </c>
      <c r="I628" s="20" t="str">
        <f>IF('S.D. Paste sheet'!I628="","",'S.D. Paste sheet'!I628)</f>
        <v/>
      </c>
      <c r="J628" s="20" t="str">
        <f>IF('S.D. Paste sheet'!J628="","",'S.D. Paste sheet'!J628)</f>
        <v/>
      </c>
      <c r="K628" s="20" t="str">
        <f>IF('S.D. Paste sheet'!K628="","",'S.D. Paste sheet'!K628)</f>
        <v/>
      </c>
      <c r="L628" s="20" t="str">
        <f>IF('S.D. Paste sheet'!L628="","",'S.D. Paste sheet'!L628)</f>
        <v/>
      </c>
      <c r="M628" s="20" t="str">
        <f>IF('S.D. Paste sheet'!M628="","",'S.D. Paste sheet'!M628)</f>
        <v/>
      </c>
      <c r="N628" s="20" t="str">
        <f>IF('S.D. Paste sheet'!N628="","",'S.D. Paste sheet'!N628)</f>
        <v/>
      </c>
      <c r="O628" s="20" t="str">
        <f>IF('S.D. Paste sheet'!O628="","",'S.D. Paste sheet'!O628)</f>
        <v/>
      </c>
      <c r="P628" s="20" t="str">
        <f>IF('S.D. Paste sheet'!P628="","",'S.D. Paste sheet'!P628)</f>
        <v/>
      </c>
      <c r="Q628" s="20" t="str">
        <f>IF('S.D. Paste sheet'!Q628="","",'S.D. Paste sheet'!Q628)</f>
        <v/>
      </c>
      <c r="R628" s="20" t="str">
        <f>IF('S.D. Paste sheet'!R628="","",'S.D. Paste sheet'!R628)</f>
        <v/>
      </c>
      <c r="S628" s="20" t="str">
        <f>IF('S.D. Paste sheet'!S628="","",'S.D. Paste sheet'!S628)</f>
        <v/>
      </c>
      <c r="T628" s="20" t="str">
        <f>IF('S.D. Paste sheet'!T628="","",'S.D. Paste sheet'!T628)</f>
        <v/>
      </c>
      <c r="U628" s="20" t="str">
        <f>IF('S.D. Paste sheet'!U628="","",'S.D. Paste sheet'!U628)</f>
        <v/>
      </c>
      <c r="V628" s="20" t="str">
        <f>IF('S.D. Paste sheet'!V628="","",'S.D. Paste sheet'!V628)</f>
        <v/>
      </c>
      <c r="W628" s="20" t="str">
        <f>IF('S.D. Paste sheet'!W628="","",'S.D. Paste sheet'!W628)</f>
        <v/>
      </c>
      <c r="X628" s="20" t="str">
        <f>IF('S.D. Paste sheet'!X628="","",'S.D. Paste sheet'!X628)</f>
        <v/>
      </c>
      <c r="Y628" s="20" t="str">
        <f>IF('S.D. Paste sheet'!Y628="","",'S.D. Paste sheet'!Y628)</f>
        <v/>
      </c>
      <c r="Z628" s="20" t="str">
        <f>IF('S.D. Paste sheet'!Z628="","",'S.D. Paste sheet'!Z628)</f>
        <v/>
      </c>
      <c r="AA628" s="20" t="str">
        <f>IF('S.D. Paste sheet'!AA628="","",'S.D. Paste sheet'!AA628)</f>
        <v/>
      </c>
      <c r="AB628" s="20" t="str">
        <f>IF('S.D. Paste sheet'!AB628="","",'S.D. Paste sheet'!AB628)</f>
        <v/>
      </c>
      <c r="AC628" s="20" t="str">
        <f>IF('S.D. Paste sheet'!AC628="","",'S.D. Paste sheet'!AC628)</f>
        <v/>
      </c>
      <c r="AD628" s="20" t="str">
        <f>IF('S.D. Paste sheet'!AD628="","",'S.D. Paste sheet'!AD628)</f>
        <v/>
      </c>
      <c r="AE628" s="29"/>
      <c r="AF628" t="str">
        <f>IF(AK628="","",IF(AK628&gt;0,COUNT($AG$2:AG628),""))</f>
        <v/>
      </c>
      <c r="AG628" s="25" t="str">
        <f t="shared" si="291"/>
        <v/>
      </c>
      <c r="AH628" s="25" t="str">
        <f t="shared" si="292"/>
        <v/>
      </c>
      <c r="AI628" s="25" t="str">
        <f t="shared" si="293"/>
        <v/>
      </c>
      <c r="AJ628" s="25" t="str">
        <f t="shared" si="294"/>
        <v/>
      </c>
      <c r="AK628" s="25" t="str">
        <f t="shared" si="295"/>
        <v/>
      </c>
      <c r="AL628" s="25" t="str">
        <f t="shared" si="296"/>
        <v/>
      </c>
      <c r="AM628" s="25" t="str">
        <f t="shared" si="297"/>
        <v/>
      </c>
      <c r="AN628" s="25" t="str">
        <f t="shared" si="298"/>
        <v/>
      </c>
      <c r="AO628" s="25" t="str">
        <f t="shared" si="299"/>
        <v/>
      </c>
      <c r="AP628" s="25" t="str">
        <f t="shared" si="300"/>
        <v/>
      </c>
      <c r="AQ628" s="25" t="str">
        <f t="shared" si="301"/>
        <v/>
      </c>
      <c r="AR628" s="25" t="str">
        <f t="shared" si="302"/>
        <v/>
      </c>
      <c r="AS628" s="25" t="str">
        <f t="shared" si="303"/>
        <v/>
      </c>
      <c r="AT628" s="25" t="str">
        <f t="shared" si="304"/>
        <v/>
      </c>
      <c r="AU628" s="25" t="str">
        <f t="shared" si="305"/>
        <v/>
      </c>
      <c r="AV628" s="25" t="str">
        <f t="shared" si="306"/>
        <v/>
      </c>
      <c r="AX628" t="str">
        <f>IF(BC628="","",IF(BC628&gt;0,COUNT($AY$2:AY628),""))</f>
        <v/>
      </c>
      <c r="AY628" s="25" t="str">
        <f t="shared" si="307"/>
        <v/>
      </c>
      <c r="AZ628" s="25" t="str">
        <f t="shared" si="308"/>
        <v/>
      </c>
      <c r="BA628" s="25" t="str">
        <f t="shared" si="309"/>
        <v/>
      </c>
      <c r="BB628" s="25" t="str">
        <f t="shared" si="310"/>
        <v/>
      </c>
      <c r="BC628" s="25" t="str">
        <f t="shared" si="311"/>
        <v/>
      </c>
      <c r="BD628" s="25" t="str">
        <f t="shared" si="312"/>
        <v/>
      </c>
      <c r="BE628" s="25" t="str">
        <f t="shared" si="313"/>
        <v/>
      </c>
      <c r="BF628" s="25" t="str">
        <f t="shared" si="314"/>
        <v/>
      </c>
      <c r="BG628" s="25" t="str">
        <f t="shared" si="315"/>
        <v/>
      </c>
      <c r="BH628" s="25" t="str">
        <f t="shared" si="316"/>
        <v/>
      </c>
      <c r="BI628" s="25" t="str">
        <f t="shared" si="317"/>
        <v/>
      </c>
      <c r="BJ628" s="25" t="str">
        <f t="shared" si="318"/>
        <v/>
      </c>
      <c r="BK628" s="25" t="str">
        <f t="shared" si="319"/>
        <v/>
      </c>
      <c r="BL628" s="25" t="str">
        <f t="shared" si="320"/>
        <v/>
      </c>
      <c r="BM628" s="25" t="str">
        <f t="shared" si="321"/>
        <v/>
      </c>
      <c r="BN628" s="25" t="str">
        <f t="shared" si="322"/>
        <v/>
      </c>
    </row>
    <row r="629" spans="1:66">
      <c r="A629" s="20" t="str">
        <f>IF('S.D. Paste sheet'!A629="","",'S.D. Paste sheet'!A629)</f>
        <v/>
      </c>
      <c r="B629" s="20" t="str">
        <f>IF('S.D. Paste sheet'!B629="","",'S.D. Paste sheet'!B629)</f>
        <v/>
      </c>
      <c r="C629" s="20" t="str">
        <f>IF('S.D. Paste sheet'!C629="","",'S.D. Paste sheet'!C629)</f>
        <v/>
      </c>
      <c r="D629" s="20" t="str">
        <f>IF('S.D. Paste sheet'!D629="","",'S.D. Paste sheet'!D629)</f>
        <v/>
      </c>
      <c r="E629" s="20" t="str">
        <f>IF('S.D. Paste sheet'!E629="","",UPPER('S.D. Paste sheet'!E629))</f>
        <v/>
      </c>
      <c r="F629" s="20" t="str">
        <f>IF('S.D. Paste sheet'!F629="","",'S.D. Paste sheet'!F629)</f>
        <v/>
      </c>
      <c r="G629" s="20" t="str">
        <f>IF('S.D. Paste sheet'!G629="","",UPPER('S.D. Paste sheet'!G629))</f>
        <v/>
      </c>
      <c r="H629" s="20" t="str">
        <f>IF('S.D. Paste sheet'!H629="","",UPPER('S.D. Paste sheet'!H629))</f>
        <v/>
      </c>
      <c r="I629" s="20" t="str">
        <f>IF('S.D. Paste sheet'!I629="","",'S.D. Paste sheet'!I629)</f>
        <v/>
      </c>
      <c r="J629" s="20" t="str">
        <f>IF('S.D. Paste sheet'!J629="","",'S.D. Paste sheet'!J629)</f>
        <v/>
      </c>
      <c r="K629" s="20" t="str">
        <f>IF('S.D. Paste sheet'!K629="","",'S.D. Paste sheet'!K629)</f>
        <v/>
      </c>
      <c r="L629" s="20" t="str">
        <f>IF('S.D. Paste sheet'!L629="","",'S.D. Paste sheet'!L629)</f>
        <v/>
      </c>
      <c r="M629" s="20" t="str">
        <f>IF('S.D. Paste sheet'!M629="","",'S.D. Paste sheet'!M629)</f>
        <v/>
      </c>
      <c r="N629" s="20" t="str">
        <f>IF('S.D. Paste sheet'!N629="","",'S.D. Paste sheet'!N629)</f>
        <v/>
      </c>
      <c r="O629" s="20" t="str">
        <f>IF('S.D. Paste sheet'!O629="","",'S.D. Paste sheet'!O629)</f>
        <v/>
      </c>
      <c r="P629" s="20" t="str">
        <f>IF('S.D. Paste sheet'!P629="","",'S.D. Paste sheet'!P629)</f>
        <v/>
      </c>
      <c r="Q629" s="20" t="str">
        <f>IF('S.D. Paste sheet'!Q629="","",'S.D. Paste sheet'!Q629)</f>
        <v/>
      </c>
      <c r="R629" s="20" t="str">
        <f>IF('S.D. Paste sheet'!R629="","",'S.D. Paste sheet'!R629)</f>
        <v/>
      </c>
      <c r="S629" s="20" t="str">
        <f>IF('S.D. Paste sheet'!S629="","",'S.D. Paste sheet'!S629)</f>
        <v/>
      </c>
      <c r="T629" s="20" t="str">
        <f>IF('S.D. Paste sheet'!T629="","",'S.D. Paste sheet'!T629)</f>
        <v/>
      </c>
      <c r="U629" s="20" t="str">
        <f>IF('S.D. Paste sheet'!U629="","",'S.D. Paste sheet'!U629)</f>
        <v/>
      </c>
      <c r="V629" s="20" t="str">
        <f>IF('S.D. Paste sheet'!V629="","",'S.D. Paste sheet'!V629)</f>
        <v/>
      </c>
      <c r="W629" s="20" t="str">
        <f>IF('S.D. Paste sheet'!W629="","",'S.D. Paste sheet'!W629)</f>
        <v/>
      </c>
      <c r="X629" s="20" t="str">
        <f>IF('S.D. Paste sheet'!X629="","",'S.D. Paste sheet'!X629)</f>
        <v/>
      </c>
      <c r="Y629" s="20" t="str">
        <f>IF('S.D. Paste sheet'!Y629="","",'S.D. Paste sheet'!Y629)</f>
        <v/>
      </c>
      <c r="Z629" s="20" t="str">
        <f>IF('S.D. Paste sheet'!Z629="","",'S.D. Paste sheet'!Z629)</f>
        <v/>
      </c>
      <c r="AA629" s="20" t="str">
        <f>IF('S.D. Paste sheet'!AA629="","",'S.D. Paste sheet'!AA629)</f>
        <v/>
      </c>
      <c r="AB629" s="20" t="str">
        <f>IF('S.D. Paste sheet'!AB629="","",'S.D. Paste sheet'!AB629)</f>
        <v/>
      </c>
      <c r="AC629" s="20" t="str">
        <f>IF('S.D. Paste sheet'!AC629="","",'S.D. Paste sheet'!AC629)</f>
        <v/>
      </c>
      <c r="AD629" s="20" t="str">
        <f>IF('S.D. Paste sheet'!AD629="","",'S.D. Paste sheet'!AD629)</f>
        <v/>
      </c>
      <c r="AE629" s="29"/>
      <c r="AF629" t="str">
        <f>IF(AK629="","",IF(AK629&gt;0,COUNT($AG$2:AG629),""))</f>
        <v/>
      </c>
      <c r="AG629" s="25" t="str">
        <f t="shared" si="291"/>
        <v/>
      </c>
      <c r="AH629" s="25" t="str">
        <f t="shared" si="292"/>
        <v/>
      </c>
      <c r="AI629" s="25" t="str">
        <f t="shared" si="293"/>
        <v/>
      </c>
      <c r="AJ629" s="25" t="str">
        <f t="shared" si="294"/>
        <v/>
      </c>
      <c r="AK629" s="25" t="str">
        <f t="shared" si="295"/>
        <v/>
      </c>
      <c r="AL629" s="25" t="str">
        <f t="shared" si="296"/>
        <v/>
      </c>
      <c r="AM629" s="25" t="str">
        <f t="shared" si="297"/>
        <v/>
      </c>
      <c r="AN629" s="25" t="str">
        <f t="shared" si="298"/>
        <v/>
      </c>
      <c r="AO629" s="25" t="str">
        <f t="shared" si="299"/>
        <v/>
      </c>
      <c r="AP629" s="25" t="str">
        <f t="shared" si="300"/>
        <v/>
      </c>
      <c r="AQ629" s="25" t="str">
        <f t="shared" si="301"/>
        <v/>
      </c>
      <c r="AR629" s="25" t="str">
        <f t="shared" si="302"/>
        <v/>
      </c>
      <c r="AS629" s="25" t="str">
        <f t="shared" si="303"/>
        <v/>
      </c>
      <c r="AT629" s="25" t="str">
        <f t="shared" si="304"/>
        <v/>
      </c>
      <c r="AU629" s="25" t="str">
        <f t="shared" si="305"/>
        <v/>
      </c>
      <c r="AV629" s="25" t="str">
        <f t="shared" si="306"/>
        <v/>
      </c>
      <c r="AX629" t="str">
        <f>IF(BC629="","",IF(BC629&gt;0,COUNT($AY$2:AY629),""))</f>
        <v/>
      </c>
      <c r="AY629" s="25" t="str">
        <f t="shared" si="307"/>
        <v/>
      </c>
      <c r="AZ629" s="25" t="str">
        <f t="shared" si="308"/>
        <v/>
      </c>
      <c r="BA629" s="25" t="str">
        <f t="shared" si="309"/>
        <v/>
      </c>
      <c r="BB629" s="25" t="str">
        <f t="shared" si="310"/>
        <v/>
      </c>
      <c r="BC629" s="25" t="str">
        <f t="shared" si="311"/>
        <v/>
      </c>
      <c r="BD629" s="25" t="str">
        <f t="shared" si="312"/>
        <v/>
      </c>
      <c r="BE629" s="25" t="str">
        <f t="shared" si="313"/>
        <v/>
      </c>
      <c r="BF629" s="25" t="str">
        <f t="shared" si="314"/>
        <v/>
      </c>
      <c r="BG629" s="25" t="str">
        <f t="shared" si="315"/>
        <v/>
      </c>
      <c r="BH629" s="25" t="str">
        <f t="shared" si="316"/>
        <v/>
      </c>
      <c r="BI629" s="25" t="str">
        <f t="shared" si="317"/>
        <v/>
      </c>
      <c r="BJ629" s="25" t="str">
        <f t="shared" si="318"/>
        <v/>
      </c>
      <c r="BK629" s="25" t="str">
        <f t="shared" si="319"/>
        <v/>
      </c>
      <c r="BL629" s="25" t="str">
        <f t="shared" si="320"/>
        <v/>
      </c>
      <c r="BM629" s="25" t="str">
        <f t="shared" si="321"/>
        <v/>
      </c>
      <c r="BN629" s="25" t="str">
        <f t="shared" si="322"/>
        <v/>
      </c>
    </row>
    <row r="630" spans="1:66">
      <c r="A630" s="20" t="str">
        <f>IF('S.D. Paste sheet'!A630="","",'S.D. Paste sheet'!A630)</f>
        <v/>
      </c>
      <c r="B630" s="20" t="str">
        <f>IF('S.D. Paste sheet'!B630="","",'S.D. Paste sheet'!B630)</f>
        <v/>
      </c>
      <c r="C630" s="20" t="str">
        <f>IF('S.D. Paste sheet'!C630="","",'S.D. Paste sheet'!C630)</f>
        <v/>
      </c>
      <c r="D630" s="20" t="str">
        <f>IF('S.D. Paste sheet'!D630="","",'S.D. Paste sheet'!D630)</f>
        <v/>
      </c>
      <c r="E630" s="20" t="str">
        <f>IF('S.D. Paste sheet'!E630="","",UPPER('S.D. Paste sheet'!E630))</f>
        <v/>
      </c>
      <c r="F630" s="20" t="str">
        <f>IF('S.D. Paste sheet'!F630="","",'S.D. Paste sheet'!F630)</f>
        <v/>
      </c>
      <c r="G630" s="20" t="str">
        <f>IF('S.D. Paste sheet'!G630="","",UPPER('S.D. Paste sheet'!G630))</f>
        <v/>
      </c>
      <c r="H630" s="20" t="str">
        <f>IF('S.D. Paste sheet'!H630="","",UPPER('S.D. Paste sheet'!H630))</f>
        <v/>
      </c>
      <c r="I630" s="20" t="str">
        <f>IF('S.D. Paste sheet'!I630="","",'S.D. Paste sheet'!I630)</f>
        <v/>
      </c>
      <c r="J630" s="20" t="str">
        <f>IF('S.D. Paste sheet'!J630="","",'S.D. Paste sheet'!J630)</f>
        <v/>
      </c>
      <c r="K630" s="20" t="str">
        <f>IF('S.D. Paste sheet'!K630="","",'S.D. Paste sheet'!K630)</f>
        <v/>
      </c>
      <c r="L630" s="20" t="str">
        <f>IF('S.D. Paste sheet'!L630="","",'S.D. Paste sheet'!L630)</f>
        <v/>
      </c>
      <c r="M630" s="20" t="str">
        <f>IF('S.D. Paste sheet'!M630="","",'S.D. Paste sheet'!M630)</f>
        <v/>
      </c>
      <c r="N630" s="20" t="str">
        <f>IF('S.D. Paste sheet'!N630="","",'S.D. Paste sheet'!N630)</f>
        <v/>
      </c>
      <c r="O630" s="20" t="str">
        <f>IF('S.D. Paste sheet'!O630="","",'S.D. Paste sheet'!O630)</f>
        <v/>
      </c>
      <c r="P630" s="20" t="str">
        <f>IF('S.D. Paste sheet'!P630="","",'S.D. Paste sheet'!P630)</f>
        <v/>
      </c>
      <c r="Q630" s="20" t="str">
        <f>IF('S.D. Paste sheet'!Q630="","",'S.D. Paste sheet'!Q630)</f>
        <v/>
      </c>
      <c r="R630" s="20" t="str">
        <f>IF('S.D. Paste sheet'!R630="","",'S.D. Paste sheet'!R630)</f>
        <v/>
      </c>
      <c r="S630" s="20" t="str">
        <f>IF('S.D. Paste sheet'!S630="","",'S.D. Paste sheet'!S630)</f>
        <v/>
      </c>
      <c r="T630" s="20" t="str">
        <f>IF('S.D. Paste sheet'!T630="","",'S.D. Paste sheet'!T630)</f>
        <v/>
      </c>
      <c r="U630" s="20" t="str">
        <f>IF('S.D. Paste sheet'!U630="","",'S.D. Paste sheet'!U630)</f>
        <v/>
      </c>
      <c r="V630" s="20" t="str">
        <f>IF('S.D. Paste sheet'!V630="","",'S.D. Paste sheet'!V630)</f>
        <v/>
      </c>
      <c r="W630" s="20" t="str">
        <f>IF('S.D. Paste sheet'!W630="","",'S.D. Paste sheet'!W630)</f>
        <v/>
      </c>
      <c r="X630" s="20" t="str">
        <f>IF('S.D. Paste sheet'!X630="","",'S.D. Paste sheet'!X630)</f>
        <v/>
      </c>
      <c r="Y630" s="20" t="str">
        <f>IF('S.D. Paste sheet'!Y630="","",'S.D. Paste sheet'!Y630)</f>
        <v/>
      </c>
      <c r="Z630" s="20" t="str">
        <f>IF('S.D. Paste sheet'!Z630="","",'S.D. Paste sheet'!Z630)</f>
        <v/>
      </c>
      <c r="AA630" s="20" t="str">
        <f>IF('S.D. Paste sheet'!AA630="","",'S.D. Paste sheet'!AA630)</f>
        <v/>
      </c>
      <c r="AB630" s="20" t="str">
        <f>IF('S.D. Paste sheet'!AB630="","",'S.D. Paste sheet'!AB630)</f>
        <v/>
      </c>
      <c r="AC630" s="20" t="str">
        <f>IF('S.D. Paste sheet'!AC630="","",'S.D. Paste sheet'!AC630)</f>
        <v/>
      </c>
      <c r="AD630" s="20" t="str">
        <f>IF('S.D. Paste sheet'!AD630="","",'S.D. Paste sheet'!AD630)</f>
        <v/>
      </c>
      <c r="AE630" s="29"/>
      <c r="AF630" t="str">
        <f>IF(AK630="","",IF(AK630&gt;0,COUNT($AG$2:AG630),""))</f>
        <v/>
      </c>
      <c r="AG630" s="25" t="str">
        <f t="shared" si="291"/>
        <v/>
      </c>
      <c r="AH630" s="25" t="str">
        <f t="shared" si="292"/>
        <v/>
      </c>
      <c r="AI630" s="25" t="str">
        <f t="shared" si="293"/>
        <v/>
      </c>
      <c r="AJ630" s="25" t="str">
        <f t="shared" si="294"/>
        <v/>
      </c>
      <c r="AK630" s="25" t="str">
        <f t="shared" si="295"/>
        <v/>
      </c>
      <c r="AL630" s="25" t="str">
        <f t="shared" si="296"/>
        <v/>
      </c>
      <c r="AM630" s="25" t="str">
        <f t="shared" si="297"/>
        <v/>
      </c>
      <c r="AN630" s="25" t="str">
        <f t="shared" si="298"/>
        <v/>
      </c>
      <c r="AO630" s="25" t="str">
        <f t="shared" si="299"/>
        <v/>
      </c>
      <c r="AP630" s="25" t="str">
        <f t="shared" si="300"/>
        <v/>
      </c>
      <c r="AQ630" s="25" t="str">
        <f t="shared" si="301"/>
        <v/>
      </c>
      <c r="AR630" s="25" t="str">
        <f t="shared" si="302"/>
        <v/>
      </c>
      <c r="AS630" s="25" t="str">
        <f t="shared" si="303"/>
        <v/>
      </c>
      <c r="AT630" s="25" t="str">
        <f t="shared" si="304"/>
        <v/>
      </c>
      <c r="AU630" s="25" t="str">
        <f t="shared" si="305"/>
        <v/>
      </c>
      <c r="AV630" s="25" t="str">
        <f t="shared" si="306"/>
        <v/>
      </c>
      <c r="AX630" t="str">
        <f>IF(BC630="","",IF(BC630&gt;0,COUNT($AY$2:AY630),""))</f>
        <v/>
      </c>
      <c r="AY630" s="25" t="str">
        <f t="shared" si="307"/>
        <v/>
      </c>
      <c r="AZ630" s="25" t="str">
        <f t="shared" si="308"/>
        <v/>
      </c>
      <c r="BA630" s="25" t="str">
        <f t="shared" si="309"/>
        <v/>
      </c>
      <c r="BB630" s="25" t="str">
        <f t="shared" si="310"/>
        <v/>
      </c>
      <c r="BC630" s="25" t="str">
        <f t="shared" si="311"/>
        <v/>
      </c>
      <c r="BD630" s="25" t="str">
        <f t="shared" si="312"/>
        <v/>
      </c>
      <c r="BE630" s="25" t="str">
        <f t="shared" si="313"/>
        <v/>
      </c>
      <c r="BF630" s="25" t="str">
        <f t="shared" si="314"/>
        <v/>
      </c>
      <c r="BG630" s="25" t="str">
        <f t="shared" si="315"/>
        <v/>
      </c>
      <c r="BH630" s="25" t="str">
        <f t="shared" si="316"/>
        <v/>
      </c>
      <c r="BI630" s="25" t="str">
        <f t="shared" si="317"/>
        <v/>
      </c>
      <c r="BJ630" s="25" t="str">
        <f t="shared" si="318"/>
        <v/>
      </c>
      <c r="BK630" s="25" t="str">
        <f t="shared" si="319"/>
        <v/>
      </c>
      <c r="BL630" s="25" t="str">
        <f t="shared" si="320"/>
        <v/>
      </c>
      <c r="BM630" s="25" t="str">
        <f t="shared" si="321"/>
        <v/>
      </c>
      <c r="BN630" s="25" t="str">
        <f t="shared" si="322"/>
        <v/>
      </c>
    </row>
    <row r="631" spans="1:66">
      <c r="A631" s="20" t="str">
        <f>IF('S.D. Paste sheet'!A631="","",'S.D. Paste sheet'!A631)</f>
        <v/>
      </c>
      <c r="B631" s="20" t="str">
        <f>IF('S.D. Paste sheet'!B631="","",'S.D. Paste sheet'!B631)</f>
        <v/>
      </c>
      <c r="C631" s="20" t="str">
        <f>IF('S.D. Paste sheet'!C631="","",'S.D. Paste sheet'!C631)</f>
        <v/>
      </c>
      <c r="D631" s="20" t="str">
        <f>IF('S.D. Paste sheet'!D631="","",'S.D. Paste sheet'!D631)</f>
        <v/>
      </c>
      <c r="E631" s="20" t="str">
        <f>IF('S.D. Paste sheet'!E631="","",UPPER('S.D. Paste sheet'!E631))</f>
        <v/>
      </c>
      <c r="F631" s="20" t="str">
        <f>IF('S.D. Paste sheet'!F631="","",'S.D. Paste sheet'!F631)</f>
        <v/>
      </c>
      <c r="G631" s="20" t="str">
        <f>IF('S.D. Paste sheet'!G631="","",UPPER('S.D. Paste sheet'!G631))</f>
        <v/>
      </c>
      <c r="H631" s="20" t="str">
        <f>IF('S.D. Paste sheet'!H631="","",UPPER('S.D. Paste sheet'!H631))</f>
        <v/>
      </c>
      <c r="I631" s="20" t="str">
        <f>IF('S.D. Paste sheet'!I631="","",'S.D. Paste sheet'!I631)</f>
        <v/>
      </c>
      <c r="J631" s="20" t="str">
        <f>IF('S.D. Paste sheet'!J631="","",'S.D. Paste sheet'!J631)</f>
        <v/>
      </c>
      <c r="K631" s="20" t="str">
        <f>IF('S.D. Paste sheet'!K631="","",'S.D. Paste sheet'!K631)</f>
        <v/>
      </c>
      <c r="L631" s="20" t="str">
        <f>IF('S.D. Paste sheet'!L631="","",'S.D. Paste sheet'!L631)</f>
        <v/>
      </c>
      <c r="M631" s="20" t="str">
        <f>IF('S.D. Paste sheet'!M631="","",'S.D. Paste sheet'!M631)</f>
        <v/>
      </c>
      <c r="N631" s="20" t="str">
        <f>IF('S.D. Paste sheet'!N631="","",'S.D. Paste sheet'!N631)</f>
        <v/>
      </c>
      <c r="O631" s="20" t="str">
        <f>IF('S.D. Paste sheet'!O631="","",'S.D. Paste sheet'!O631)</f>
        <v/>
      </c>
      <c r="P631" s="20" t="str">
        <f>IF('S.D. Paste sheet'!P631="","",'S.D. Paste sheet'!P631)</f>
        <v/>
      </c>
      <c r="Q631" s="20" t="str">
        <f>IF('S.D. Paste sheet'!Q631="","",'S.D. Paste sheet'!Q631)</f>
        <v/>
      </c>
      <c r="R631" s="20" t="str">
        <f>IF('S.D. Paste sheet'!R631="","",'S.D. Paste sheet'!R631)</f>
        <v/>
      </c>
      <c r="S631" s="20" t="str">
        <f>IF('S.D. Paste sheet'!S631="","",'S.D. Paste sheet'!S631)</f>
        <v/>
      </c>
      <c r="T631" s="20" t="str">
        <f>IF('S.D. Paste sheet'!T631="","",'S.D. Paste sheet'!T631)</f>
        <v/>
      </c>
      <c r="U631" s="20" t="str">
        <f>IF('S.D. Paste sheet'!U631="","",'S.D. Paste sheet'!U631)</f>
        <v/>
      </c>
      <c r="V631" s="20" t="str">
        <f>IF('S.D. Paste sheet'!V631="","",'S.D. Paste sheet'!V631)</f>
        <v/>
      </c>
      <c r="W631" s="20" t="str">
        <f>IF('S.D. Paste sheet'!W631="","",'S.D. Paste sheet'!W631)</f>
        <v/>
      </c>
      <c r="X631" s="20" t="str">
        <f>IF('S.D. Paste sheet'!X631="","",'S.D. Paste sheet'!X631)</f>
        <v/>
      </c>
      <c r="Y631" s="20" t="str">
        <f>IF('S.D. Paste sheet'!Y631="","",'S.D. Paste sheet'!Y631)</f>
        <v/>
      </c>
      <c r="Z631" s="20" t="str">
        <f>IF('S.D. Paste sheet'!Z631="","",'S.D. Paste sheet'!Z631)</f>
        <v/>
      </c>
      <c r="AA631" s="20" t="str">
        <f>IF('S.D. Paste sheet'!AA631="","",'S.D. Paste sheet'!AA631)</f>
        <v/>
      </c>
      <c r="AB631" s="20" t="str">
        <f>IF('S.D. Paste sheet'!AB631="","",'S.D. Paste sheet'!AB631)</f>
        <v/>
      </c>
      <c r="AC631" s="20" t="str">
        <f>IF('S.D. Paste sheet'!AC631="","",'S.D. Paste sheet'!AC631)</f>
        <v/>
      </c>
      <c r="AD631" s="20" t="str">
        <f>IF('S.D. Paste sheet'!AD631="","",'S.D. Paste sheet'!AD631)</f>
        <v/>
      </c>
      <c r="AE631" s="29"/>
      <c r="AF631" t="str">
        <f>IF(AK631="","",IF(AK631&gt;0,COUNT($AG$2:AG631),""))</f>
        <v/>
      </c>
      <c r="AG631" s="25" t="str">
        <f t="shared" si="291"/>
        <v/>
      </c>
      <c r="AH631" s="25" t="str">
        <f t="shared" si="292"/>
        <v/>
      </c>
      <c r="AI631" s="25" t="str">
        <f t="shared" si="293"/>
        <v/>
      </c>
      <c r="AJ631" s="25" t="str">
        <f t="shared" si="294"/>
        <v/>
      </c>
      <c r="AK631" s="25" t="str">
        <f t="shared" si="295"/>
        <v/>
      </c>
      <c r="AL631" s="25" t="str">
        <f t="shared" si="296"/>
        <v/>
      </c>
      <c r="AM631" s="25" t="str">
        <f t="shared" si="297"/>
        <v/>
      </c>
      <c r="AN631" s="25" t="str">
        <f t="shared" si="298"/>
        <v/>
      </c>
      <c r="AO631" s="25" t="str">
        <f t="shared" si="299"/>
        <v/>
      </c>
      <c r="AP631" s="25" t="str">
        <f t="shared" si="300"/>
        <v/>
      </c>
      <c r="AQ631" s="25" t="str">
        <f t="shared" si="301"/>
        <v/>
      </c>
      <c r="AR631" s="25" t="str">
        <f t="shared" si="302"/>
        <v/>
      </c>
      <c r="AS631" s="25" t="str">
        <f t="shared" si="303"/>
        <v/>
      </c>
      <c r="AT631" s="25" t="str">
        <f t="shared" si="304"/>
        <v/>
      </c>
      <c r="AU631" s="25" t="str">
        <f t="shared" si="305"/>
        <v/>
      </c>
      <c r="AV631" s="25" t="str">
        <f t="shared" si="306"/>
        <v/>
      </c>
      <c r="AX631" t="str">
        <f>IF(BC631="","",IF(BC631&gt;0,COUNT($AY$2:AY631),""))</f>
        <v/>
      </c>
      <c r="AY631" s="25" t="str">
        <f t="shared" si="307"/>
        <v/>
      </c>
      <c r="AZ631" s="25" t="str">
        <f t="shared" si="308"/>
        <v/>
      </c>
      <c r="BA631" s="25" t="str">
        <f t="shared" si="309"/>
        <v/>
      </c>
      <c r="BB631" s="25" t="str">
        <f t="shared" si="310"/>
        <v/>
      </c>
      <c r="BC631" s="25" t="str">
        <f t="shared" si="311"/>
        <v/>
      </c>
      <c r="BD631" s="25" t="str">
        <f t="shared" si="312"/>
        <v/>
      </c>
      <c r="BE631" s="25" t="str">
        <f t="shared" si="313"/>
        <v/>
      </c>
      <c r="BF631" s="25" t="str">
        <f t="shared" si="314"/>
        <v/>
      </c>
      <c r="BG631" s="25" t="str">
        <f t="shared" si="315"/>
        <v/>
      </c>
      <c r="BH631" s="25" t="str">
        <f t="shared" si="316"/>
        <v/>
      </c>
      <c r="BI631" s="25" t="str">
        <f t="shared" si="317"/>
        <v/>
      </c>
      <c r="BJ631" s="25" t="str">
        <f t="shared" si="318"/>
        <v/>
      </c>
      <c r="BK631" s="25" t="str">
        <f t="shared" si="319"/>
        <v/>
      </c>
      <c r="BL631" s="25" t="str">
        <f t="shared" si="320"/>
        <v/>
      </c>
      <c r="BM631" s="25" t="str">
        <f t="shared" si="321"/>
        <v/>
      </c>
      <c r="BN631" s="25" t="str">
        <f t="shared" si="322"/>
        <v/>
      </c>
    </row>
    <row r="632" spans="1:66">
      <c r="A632" s="20" t="str">
        <f>IF('S.D. Paste sheet'!A632="","",'S.D. Paste sheet'!A632)</f>
        <v/>
      </c>
      <c r="B632" s="20" t="str">
        <f>IF('S.D. Paste sheet'!B632="","",'S.D. Paste sheet'!B632)</f>
        <v/>
      </c>
      <c r="C632" s="20" t="str">
        <f>IF('S.D. Paste sheet'!C632="","",'S.D. Paste sheet'!C632)</f>
        <v/>
      </c>
      <c r="D632" s="20" t="str">
        <f>IF('S.D. Paste sheet'!D632="","",'S.D. Paste sheet'!D632)</f>
        <v/>
      </c>
      <c r="E632" s="20" t="str">
        <f>IF('S.D. Paste sheet'!E632="","",UPPER('S.D. Paste sheet'!E632))</f>
        <v/>
      </c>
      <c r="F632" s="20" t="str">
        <f>IF('S.D. Paste sheet'!F632="","",'S.D. Paste sheet'!F632)</f>
        <v/>
      </c>
      <c r="G632" s="20" t="str">
        <f>IF('S.D. Paste sheet'!G632="","",UPPER('S.D. Paste sheet'!G632))</f>
        <v/>
      </c>
      <c r="H632" s="20" t="str">
        <f>IF('S.D. Paste sheet'!H632="","",UPPER('S.D. Paste sheet'!H632))</f>
        <v/>
      </c>
      <c r="I632" s="20" t="str">
        <f>IF('S.D. Paste sheet'!I632="","",'S.D. Paste sheet'!I632)</f>
        <v/>
      </c>
      <c r="J632" s="20" t="str">
        <f>IF('S.D. Paste sheet'!J632="","",'S.D. Paste sheet'!J632)</f>
        <v/>
      </c>
      <c r="K632" s="20" t="str">
        <f>IF('S.D. Paste sheet'!K632="","",'S.D. Paste sheet'!K632)</f>
        <v/>
      </c>
      <c r="L632" s="20" t="str">
        <f>IF('S.D. Paste sheet'!L632="","",'S.D. Paste sheet'!L632)</f>
        <v/>
      </c>
      <c r="M632" s="20" t="str">
        <f>IF('S.D. Paste sheet'!M632="","",'S.D. Paste sheet'!M632)</f>
        <v/>
      </c>
      <c r="N632" s="20" t="str">
        <f>IF('S.D. Paste sheet'!N632="","",'S.D. Paste sheet'!N632)</f>
        <v/>
      </c>
      <c r="O632" s="20" t="str">
        <f>IF('S.D. Paste sheet'!O632="","",'S.D. Paste sheet'!O632)</f>
        <v/>
      </c>
      <c r="P632" s="20" t="str">
        <f>IF('S.D. Paste sheet'!P632="","",'S.D. Paste sheet'!P632)</f>
        <v/>
      </c>
      <c r="Q632" s="20" t="str">
        <f>IF('S.D. Paste sheet'!Q632="","",'S.D. Paste sheet'!Q632)</f>
        <v/>
      </c>
      <c r="R632" s="20" t="str">
        <f>IF('S.D. Paste sheet'!R632="","",'S.D. Paste sheet'!R632)</f>
        <v/>
      </c>
      <c r="S632" s="20" t="str">
        <f>IF('S.D. Paste sheet'!S632="","",'S.D. Paste sheet'!S632)</f>
        <v/>
      </c>
      <c r="T632" s="20" t="str">
        <f>IF('S.D. Paste sheet'!T632="","",'S.D. Paste sheet'!T632)</f>
        <v/>
      </c>
      <c r="U632" s="20" t="str">
        <f>IF('S.D. Paste sheet'!U632="","",'S.D. Paste sheet'!U632)</f>
        <v/>
      </c>
      <c r="V632" s="20" t="str">
        <f>IF('S.D. Paste sheet'!V632="","",'S.D. Paste sheet'!V632)</f>
        <v/>
      </c>
      <c r="W632" s="20" t="str">
        <f>IF('S.D. Paste sheet'!W632="","",'S.D. Paste sheet'!W632)</f>
        <v/>
      </c>
      <c r="X632" s="20" t="str">
        <f>IF('S.D. Paste sheet'!X632="","",'S.D. Paste sheet'!X632)</f>
        <v/>
      </c>
      <c r="Y632" s="20" t="str">
        <f>IF('S.D. Paste sheet'!Y632="","",'S.D. Paste sheet'!Y632)</f>
        <v/>
      </c>
      <c r="Z632" s="20" t="str">
        <f>IF('S.D. Paste sheet'!Z632="","",'S.D. Paste sheet'!Z632)</f>
        <v/>
      </c>
      <c r="AA632" s="20" t="str">
        <f>IF('S.D. Paste sheet'!AA632="","",'S.D. Paste sheet'!AA632)</f>
        <v/>
      </c>
      <c r="AB632" s="20" t="str">
        <f>IF('S.D. Paste sheet'!AB632="","",'S.D. Paste sheet'!AB632)</f>
        <v/>
      </c>
      <c r="AC632" s="20" t="str">
        <f>IF('S.D. Paste sheet'!AC632="","",'S.D. Paste sheet'!AC632)</f>
        <v/>
      </c>
      <c r="AD632" s="20" t="str">
        <f>IF('S.D. Paste sheet'!AD632="","",'S.D. Paste sheet'!AD632)</f>
        <v/>
      </c>
      <c r="AE632" s="29"/>
      <c r="AF632" t="str">
        <f>IF(AK632="","",IF(AK632&gt;0,COUNT($AG$2:AG632),""))</f>
        <v/>
      </c>
      <c r="AG632" s="25" t="str">
        <f t="shared" si="291"/>
        <v/>
      </c>
      <c r="AH632" s="25" t="str">
        <f t="shared" si="292"/>
        <v/>
      </c>
      <c r="AI632" s="25" t="str">
        <f t="shared" si="293"/>
        <v/>
      </c>
      <c r="AJ632" s="25" t="str">
        <f t="shared" si="294"/>
        <v/>
      </c>
      <c r="AK632" s="25" t="str">
        <f t="shared" si="295"/>
        <v/>
      </c>
      <c r="AL632" s="25" t="str">
        <f t="shared" si="296"/>
        <v/>
      </c>
      <c r="AM632" s="25" t="str">
        <f t="shared" si="297"/>
        <v/>
      </c>
      <c r="AN632" s="25" t="str">
        <f t="shared" si="298"/>
        <v/>
      </c>
      <c r="AO632" s="25" t="str">
        <f t="shared" si="299"/>
        <v/>
      </c>
      <c r="AP632" s="25" t="str">
        <f t="shared" si="300"/>
        <v/>
      </c>
      <c r="AQ632" s="25" t="str">
        <f t="shared" si="301"/>
        <v/>
      </c>
      <c r="AR632" s="25" t="str">
        <f t="shared" si="302"/>
        <v/>
      </c>
      <c r="AS632" s="25" t="str">
        <f t="shared" si="303"/>
        <v/>
      </c>
      <c r="AT632" s="25" t="str">
        <f t="shared" si="304"/>
        <v/>
      </c>
      <c r="AU632" s="25" t="str">
        <f t="shared" si="305"/>
        <v/>
      </c>
      <c r="AV632" s="25" t="str">
        <f t="shared" si="306"/>
        <v/>
      </c>
      <c r="AX632" t="str">
        <f>IF(BC632="","",IF(BC632&gt;0,COUNT($AY$2:AY632),""))</f>
        <v/>
      </c>
      <c r="AY632" s="25" t="str">
        <f t="shared" si="307"/>
        <v/>
      </c>
      <c r="AZ632" s="25" t="str">
        <f t="shared" si="308"/>
        <v/>
      </c>
      <c r="BA632" s="25" t="str">
        <f t="shared" si="309"/>
        <v/>
      </c>
      <c r="BB632" s="25" t="str">
        <f t="shared" si="310"/>
        <v/>
      </c>
      <c r="BC632" s="25" t="str">
        <f t="shared" si="311"/>
        <v/>
      </c>
      <c r="BD632" s="25" t="str">
        <f t="shared" si="312"/>
        <v/>
      </c>
      <c r="BE632" s="25" t="str">
        <f t="shared" si="313"/>
        <v/>
      </c>
      <c r="BF632" s="25" t="str">
        <f t="shared" si="314"/>
        <v/>
      </c>
      <c r="BG632" s="25" t="str">
        <f t="shared" si="315"/>
        <v/>
      </c>
      <c r="BH632" s="25" t="str">
        <f t="shared" si="316"/>
        <v/>
      </c>
      <c r="BI632" s="25" t="str">
        <f t="shared" si="317"/>
        <v/>
      </c>
      <c r="BJ632" s="25" t="str">
        <f t="shared" si="318"/>
        <v/>
      </c>
      <c r="BK632" s="25" t="str">
        <f t="shared" si="319"/>
        <v/>
      </c>
      <c r="BL632" s="25" t="str">
        <f t="shared" si="320"/>
        <v/>
      </c>
      <c r="BM632" s="25" t="str">
        <f t="shared" si="321"/>
        <v/>
      </c>
      <c r="BN632" s="25" t="str">
        <f t="shared" si="322"/>
        <v/>
      </c>
    </row>
    <row r="633" spans="1:66">
      <c r="A633" s="20" t="str">
        <f>IF('S.D. Paste sheet'!A633="","",'S.D. Paste sheet'!A633)</f>
        <v/>
      </c>
      <c r="B633" s="20" t="str">
        <f>IF('S.D. Paste sheet'!B633="","",'S.D. Paste sheet'!B633)</f>
        <v/>
      </c>
      <c r="C633" s="20" t="str">
        <f>IF('S.D. Paste sheet'!C633="","",'S.D. Paste sheet'!C633)</f>
        <v/>
      </c>
      <c r="D633" s="20" t="str">
        <f>IF('S.D. Paste sheet'!D633="","",'S.D. Paste sheet'!D633)</f>
        <v/>
      </c>
      <c r="E633" s="20" t="str">
        <f>IF('S.D. Paste sheet'!E633="","",UPPER('S.D. Paste sheet'!E633))</f>
        <v/>
      </c>
      <c r="F633" s="20" t="str">
        <f>IF('S.D. Paste sheet'!F633="","",'S.D. Paste sheet'!F633)</f>
        <v/>
      </c>
      <c r="G633" s="20" t="str">
        <f>IF('S.D. Paste sheet'!G633="","",UPPER('S.D. Paste sheet'!G633))</f>
        <v/>
      </c>
      <c r="H633" s="20" t="str">
        <f>IF('S.D. Paste sheet'!H633="","",UPPER('S.D. Paste sheet'!H633))</f>
        <v/>
      </c>
      <c r="I633" s="20" t="str">
        <f>IF('S.D. Paste sheet'!I633="","",'S.D. Paste sheet'!I633)</f>
        <v/>
      </c>
      <c r="J633" s="20" t="str">
        <f>IF('S.D. Paste sheet'!J633="","",'S.D. Paste sheet'!J633)</f>
        <v/>
      </c>
      <c r="K633" s="20" t="str">
        <f>IF('S.D. Paste sheet'!K633="","",'S.D. Paste sheet'!K633)</f>
        <v/>
      </c>
      <c r="L633" s="20" t="str">
        <f>IF('S.D. Paste sheet'!L633="","",'S.D. Paste sheet'!L633)</f>
        <v/>
      </c>
      <c r="M633" s="20" t="str">
        <f>IF('S.D. Paste sheet'!M633="","",'S.D. Paste sheet'!M633)</f>
        <v/>
      </c>
      <c r="N633" s="20" t="str">
        <f>IF('S.D. Paste sheet'!N633="","",'S.D. Paste sheet'!N633)</f>
        <v/>
      </c>
      <c r="O633" s="20" t="str">
        <f>IF('S.D. Paste sheet'!O633="","",'S.D. Paste sheet'!O633)</f>
        <v/>
      </c>
      <c r="P633" s="20" t="str">
        <f>IF('S.D. Paste sheet'!P633="","",'S.D. Paste sheet'!P633)</f>
        <v/>
      </c>
      <c r="Q633" s="20" t="str">
        <f>IF('S.D. Paste sheet'!Q633="","",'S.D. Paste sheet'!Q633)</f>
        <v/>
      </c>
      <c r="R633" s="20" t="str">
        <f>IF('S.D. Paste sheet'!R633="","",'S.D. Paste sheet'!R633)</f>
        <v/>
      </c>
      <c r="S633" s="20" t="str">
        <f>IF('S.D. Paste sheet'!S633="","",'S.D. Paste sheet'!S633)</f>
        <v/>
      </c>
      <c r="T633" s="20" t="str">
        <f>IF('S.D. Paste sheet'!T633="","",'S.D. Paste sheet'!T633)</f>
        <v/>
      </c>
      <c r="U633" s="20" t="str">
        <f>IF('S.D. Paste sheet'!U633="","",'S.D. Paste sheet'!U633)</f>
        <v/>
      </c>
      <c r="V633" s="20" t="str">
        <f>IF('S.D. Paste sheet'!V633="","",'S.D. Paste sheet'!V633)</f>
        <v/>
      </c>
      <c r="W633" s="20" t="str">
        <f>IF('S.D. Paste sheet'!W633="","",'S.D. Paste sheet'!W633)</f>
        <v/>
      </c>
      <c r="X633" s="20" t="str">
        <f>IF('S.D. Paste sheet'!X633="","",'S.D. Paste sheet'!X633)</f>
        <v/>
      </c>
      <c r="Y633" s="20" t="str">
        <f>IF('S.D. Paste sheet'!Y633="","",'S.D. Paste sheet'!Y633)</f>
        <v/>
      </c>
      <c r="Z633" s="20" t="str">
        <f>IF('S.D. Paste sheet'!Z633="","",'S.D. Paste sheet'!Z633)</f>
        <v/>
      </c>
      <c r="AA633" s="20" t="str">
        <f>IF('S.D. Paste sheet'!AA633="","",'S.D. Paste sheet'!AA633)</f>
        <v/>
      </c>
      <c r="AB633" s="20" t="str">
        <f>IF('S.D. Paste sheet'!AB633="","",'S.D. Paste sheet'!AB633)</f>
        <v/>
      </c>
      <c r="AC633" s="20" t="str">
        <f>IF('S.D. Paste sheet'!AC633="","",'S.D. Paste sheet'!AC633)</f>
        <v/>
      </c>
      <c r="AD633" s="20" t="str">
        <f>IF('S.D. Paste sheet'!AD633="","",'S.D. Paste sheet'!AD633)</f>
        <v/>
      </c>
      <c r="AE633" s="29"/>
      <c r="AF633" t="str">
        <f>IF(AK633="","",IF(AK633&gt;0,COUNT($AG$2:AG633),""))</f>
        <v/>
      </c>
      <c r="AG633" s="25" t="str">
        <f t="shared" si="291"/>
        <v/>
      </c>
      <c r="AH633" s="25" t="str">
        <f t="shared" si="292"/>
        <v/>
      </c>
      <c r="AI633" s="25" t="str">
        <f t="shared" si="293"/>
        <v/>
      </c>
      <c r="AJ633" s="25" t="str">
        <f t="shared" si="294"/>
        <v/>
      </c>
      <c r="AK633" s="25" t="str">
        <f t="shared" si="295"/>
        <v/>
      </c>
      <c r="AL633" s="25" t="str">
        <f t="shared" si="296"/>
        <v/>
      </c>
      <c r="AM633" s="25" t="str">
        <f t="shared" si="297"/>
        <v/>
      </c>
      <c r="AN633" s="25" t="str">
        <f t="shared" si="298"/>
        <v/>
      </c>
      <c r="AO633" s="25" t="str">
        <f t="shared" si="299"/>
        <v/>
      </c>
      <c r="AP633" s="25" t="str">
        <f t="shared" si="300"/>
        <v/>
      </c>
      <c r="AQ633" s="25" t="str">
        <f t="shared" si="301"/>
        <v/>
      </c>
      <c r="AR633" s="25" t="str">
        <f t="shared" si="302"/>
        <v/>
      </c>
      <c r="AS633" s="25" t="str">
        <f t="shared" si="303"/>
        <v/>
      </c>
      <c r="AT633" s="25" t="str">
        <f t="shared" si="304"/>
        <v/>
      </c>
      <c r="AU633" s="25" t="str">
        <f t="shared" si="305"/>
        <v/>
      </c>
      <c r="AV633" s="25" t="str">
        <f t="shared" si="306"/>
        <v/>
      </c>
      <c r="AX633" t="str">
        <f>IF(BC633="","",IF(BC633&gt;0,COUNT($AY$2:AY633),""))</f>
        <v/>
      </c>
      <c r="AY633" s="25" t="str">
        <f t="shared" si="307"/>
        <v/>
      </c>
      <c r="AZ633" s="25" t="str">
        <f t="shared" si="308"/>
        <v/>
      </c>
      <c r="BA633" s="25" t="str">
        <f t="shared" si="309"/>
        <v/>
      </c>
      <c r="BB633" s="25" t="str">
        <f t="shared" si="310"/>
        <v/>
      </c>
      <c r="BC633" s="25" t="str">
        <f t="shared" si="311"/>
        <v/>
      </c>
      <c r="BD633" s="25" t="str">
        <f t="shared" si="312"/>
        <v/>
      </c>
      <c r="BE633" s="25" t="str">
        <f t="shared" si="313"/>
        <v/>
      </c>
      <c r="BF633" s="25" t="str">
        <f t="shared" si="314"/>
        <v/>
      </c>
      <c r="BG633" s="25" t="str">
        <f t="shared" si="315"/>
        <v/>
      </c>
      <c r="BH633" s="25" t="str">
        <f t="shared" si="316"/>
        <v/>
      </c>
      <c r="BI633" s="25" t="str">
        <f t="shared" si="317"/>
        <v/>
      </c>
      <c r="BJ633" s="25" t="str">
        <f t="shared" si="318"/>
        <v/>
      </c>
      <c r="BK633" s="25" t="str">
        <f t="shared" si="319"/>
        <v/>
      </c>
      <c r="BL633" s="25" t="str">
        <f t="shared" si="320"/>
        <v/>
      </c>
      <c r="BM633" s="25" t="str">
        <f t="shared" si="321"/>
        <v/>
      </c>
      <c r="BN633" s="25" t="str">
        <f t="shared" si="322"/>
        <v/>
      </c>
    </row>
    <row r="634" spans="1:66">
      <c r="A634" s="20" t="str">
        <f>IF('S.D. Paste sheet'!A634="","",'S.D. Paste sheet'!A634)</f>
        <v/>
      </c>
      <c r="B634" s="20" t="str">
        <f>IF('S.D. Paste sheet'!B634="","",'S.D. Paste sheet'!B634)</f>
        <v/>
      </c>
      <c r="C634" s="20" t="str">
        <f>IF('S.D. Paste sheet'!C634="","",'S.D. Paste sheet'!C634)</f>
        <v/>
      </c>
      <c r="D634" s="20" t="str">
        <f>IF('S.D. Paste sheet'!D634="","",'S.D. Paste sheet'!D634)</f>
        <v/>
      </c>
      <c r="E634" s="20" t="str">
        <f>IF('S.D. Paste sheet'!E634="","",UPPER('S.D. Paste sheet'!E634))</f>
        <v/>
      </c>
      <c r="F634" s="20" t="str">
        <f>IF('S.D. Paste sheet'!F634="","",'S.D. Paste sheet'!F634)</f>
        <v/>
      </c>
      <c r="G634" s="20" t="str">
        <f>IF('S.D. Paste sheet'!G634="","",UPPER('S.D. Paste sheet'!G634))</f>
        <v/>
      </c>
      <c r="H634" s="20" t="str">
        <f>IF('S.D. Paste sheet'!H634="","",UPPER('S.D. Paste sheet'!H634))</f>
        <v/>
      </c>
      <c r="I634" s="20" t="str">
        <f>IF('S.D. Paste sheet'!I634="","",'S.D. Paste sheet'!I634)</f>
        <v/>
      </c>
      <c r="J634" s="20" t="str">
        <f>IF('S.D. Paste sheet'!J634="","",'S.D. Paste sheet'!J634)</f>
        <v/>
      </c>
      <c r="K634" s="20" t="str">
        <f>IF('S.D. Paste sheet'!K634="","",'S.D. Paste sheet'!K634)</f>
        <v/>
      </c>
      <c r="L634" s="20" t="str">
        <f>IF('S.D. Paste sheet'!L634="","",'S.D. Paste sheet'!L634)</f>
        <v/>
      </c>
      <c r="M634" s="20" t="str">
        <f>IF('S.D. Paste sheet'!M634="","",'S.D. Paste sheet'!M634)</f>
        <v/>
      </c>
      <c r="N634" s="20" t="str">
        <f>IF('S.D. Paste sheet'!N634="","",'S.D. Paste sheet'!N634)</f>
        <v/>
      </c>
      <c r="O634" s="20" t="str">
        <f>IF('S.D. Paste sheet'!O634="","",'S.D. Paste sheet'!O634)</f>
        <v/>
      </c>
      <c r="P634" s="20" t="str">
        <f>IF('S.D. Paste sheet'!P634="","",'S.D. Paste sheet'!P634)</f>
        <v/>
      </c>
      <c r="Q634" s="20" t="str">
        <f>IF('S.D. Paste sheet'!Q634="","",'S.D. Paste sheet'!Q634)</f>
        <v/>
      </c>
      <c r="R634" s="20" t="str">
        <f>IF('S.D. Paste sheet'!R634="","",'S.D. Paste sheet'!R634)</f>
        <v/>
      </c>
      <c r="S634" s="20" t="str">
        <f>IF('S.D. Paste sheet'!S634="","",'S.D. Paste sheet'!S634)</f>
        <v/>
      </c>
      <c r="T634" s="20" t="str">
        <f>IF('S.D. Paste sheet'!T634="","",'S.D. Paste sheet'!T634)</f>
        <v/>
      </c>
      <c r="U634" s="20" t="str">
        <f>IF('S.D. Paste sheet'!U634="","",'S.D. Paste sheet'!U634)</f>
        <v/>
      </c>
      <c r="V634" s="20" t="str">
        <f>IF('S.D. Paste sheet'!V634="","",'S.D. Paste sheet'!V634)</f>
        <v/>
      </c>
      <c r="W634" s="20" t="str">
        <f>IF('S.D. Paste sheet'!W634="","",'S.D. Paste sheet'!W634)</f>
        <v/>
      </c>
      <c r="X634" s="20" t="str">
        <f>IF('S.D. Paste sheet'!X634="","",'S.D. Paste sheet'!X634)</f>
        <v/>
      </c>
      <c r="Y634" s="20" t="str">
        <f>IF('S.D. Paste sheet'!Y634="","",'S.D. Paste sheet'!Y634)</f>
        <v/>
      </c>
      <c r="Z634" s="20" t="str">
        <f>IF('S.D. Paste sheet'!Z634="","",'S.D. Paste sheet'!Z634)</f>
        <v/>
      </c>
      <c r="AA634" s="20" t="str">
        <f>IF('S.D. Paste sheet'!AA634="","",'S.D. Paste sheet'!AA634)</f>
        <v/>
      </c>
      <c r="AB634" s="20" t="str">
        <f>IF('S.D. Paste sheet'!AB634="","",'S.D. Paste sheet'!AB634)</f>
        <v/>
      </c>
      <c r="AC634" s="20" t="str">
        <f>IF('S.D. Paste sheet'!AC634="","",'S.D. Paste sheet'!AC634)</f>
        <v/>
      </c>
      <c r="AD634" s="20" t="str">
        <f>IF('S.D. Paste sheet'!AD634="","",'S.D. Paste sheet'!AD634)</f>
        <v/>
      </c>
      <c r="AE634" s="29"/>
      <c r="AF634" t="str">
        <f>IF(AK634="","",IF(AK634&gt;0,COUNT($AG$2:AG634),""))</f>
        <v/>
      </c>
      <c r="AG634" s="25" t="str">
        <f t="shared" si="291"/>
        <v/>
      </c>
      <c r="AH634" s="25" t="str">
        <f t="shared" si="292"/>
        <v/>
      </c>
      <c r="AI634" s="25" t="str">
        <f t="shared" si="293"/>
        <v/>
      </c>
      <c r="AJ634" s="25" t="str">
        <f t="shared" si="294"/>
        <v/>
      </c>
      <c r="AK634" s="25" t="str">
        <f t="shared" si="295"/>
        <v/>
      </c>
      <c r="AL634" s="25" t="str">
        <f t="shared" si="296"/>
        <v/>
      </c>
      <c r="AM634" s="25" t="str">
        <f t="shared" si="297"/>
        <v/>
      </c>
      <c r="AN634" s="25" t="str">
        <f t="shared" si="298"/>
        <v/>
      </c>
      <c r="AO634" s="25" t="str">
        <f t="shared" si="299"/>
        <v/>
      </c>
      <c r="AP634" s="25" t="str">
        <f t="shared" si="300"/>
        <v/>
      </c>
      <c r="AQ634" s="25" t="str">
        <f t="shared" si="301"/>
        <v/>
      </c>
      <c r="AR634" s="25" t="str">
        <f t="shared" si="302"/>
        <v/>
      </c>
      <c r="AS634" s="25" t="str">
        <f t="shared" si="303"/>
        <v/>
      </c>
      <c r="AT634" s="25" t="str">
        <f t="shared" si="304"/>
        <v/>
      </c>
      <c r="AU634" s="25" t="str">
        <f t="shared" si="305"/>
        <v/>
      </c>
      <c r="AV634" s="25" t="str">
        <f t="shared" si="306"/>
        <v/>
      </c>
      <c r="AX634" t="str">
        <f>IF(BC634="","",IF(BC634&gt;0,COUNT($AY$2:AY634),""))</f>
        <v/>
      </c>
      <c r="AY634" s="25" t="str">
        <f t="shared" si="307"/>
        <v/>
      </c>
      <c r="AZ634" s="25" t="str">
        <f t="shared" si="308"/>
        <v/>
      </c>
      <c r="BA634" s="25" t="str">
        <f t="shared" si="309"/>
        <v/>
      </c>
      <c r="BB634" s="25" t="str">
        <f t="shared" si="310"/>
        <v/>
      </c>
      <c r="BC634" s="25" t="str">
        <f t="shared" si="311"/>
        <v/>
      </c>
      <c r="BD634" s="25" t="str">
        <f t="shared" si="312"/>
        <v/>
      </c>
      <c r="BE634" s="25" t="str">
        <f t="shared" si="313"/>
        <v/>
      </c>
      <c r="BF634" s="25" t="str">
        <f t="shared" si="314"/>
        <v/>
      </c>
      <c r="BG634" s="25" t="str">
        <f t="shared" si="315"/>
        <v/>
      </c>
      <c r="BH634" s="25" t="str">
        <f t="shared" si="316"/>
        <v/>
      </c>
      <c r="BI634" s="25" t="str">
        <f t="shared" si="317"/>
        <v/>
      </c>
      <c r="BJ634" s="25" t="str">
        <f t="shared" si="318"/>
        <v/>
      </c>
      <c r="BK634" s="25" t="str">
        <f t="shared" si="319"/>
        <v/>
      </c>
      <c r="BL634" s="25" t="str">
        <f t="shared" si="320"/>
        <v/>
      </c>
      <c r="BM634" s="25" t="str">
        <f t="shared" si="321"/>
        <v/>
      </c>
      <c r="BN634" s="25" t="str">
        <f t="shared" si="322"/>
        <v/>
      </c>
    </row>
    <row r="635" spans="1:66">
      <c r="A635" s="20" t="str">
        <f>IF('S.D. Paste sheet'!A635="","",'S.D. Paste sheet'!A635)</f>
        <v/>
      </c>
      <c r="B635" s="20" t="str">
        <f>IF('S.D. Paste sheet'!B635="","",'S.D. Paste sheet'!B635)</f>
        <v/>
      </c>
      <c r="C635" s="20" t="str">
        <f>IF('S.D. Paste sheet'!C635="","",'S.D. Paste sheet'!C635)</f>
        <v/>
      </c>
      <c r="D635" s="20" t="str">
        <f>IF('S.D. Paste sheet'!D635="","",'S.D. Paste sheet'!D635)</f>
        <v/>
      </c>
      <c r="E635" s="20" t="str">
        <f>IF('S.D. Paste sheet'!E635="","",UPPER('S.D. Paste sheet'!E635))</f>
        <v/>
      </c>
      <c r="F635" s="20" t="str">
        <f>IF('S.D. Paste sheet'!F635="","",'S.D. Paste sheet'!F635)</f>
        <v/>
      </c>
      <c r="G635" s="20" t="str">
        <f>IF('S.D. Paste sheet'!G635="","",UPPER('S.D. Paste sheet'!G635))</f>
        <v/>
      </c>
      <c r="H635" s="20" t="str">
        <f>IF('S.D. Paste sheet'!H635="","",UPPER('S.D. Paste sheet'!H635))</f>
        <v/>
      </c>
      <c r="I635" s="20" t="str">
        <f>IF('S.D. Paste sheet'!I635="","",'S.D. Paste sheet'!I635)</f>
        <v/>
      </c>
      <c r="J635" s="20" t="str">
        <f>IF('S.D. Paste sheet'!J635="","",'S.D. Paste sheet'!J635)</f>
        <v/>
      </c>
      <c r="K635" s="20" t="str">
        <f>IF('S.D. Paste sheet'!K635="","",'S.D. Paste sheet'!K635)</f>
        <v/>
      </c>
      <c r="L635" s="20" t="str">
        <f>IF('S.D. Paste sheet'!L635="","",'S.D. Paste sheet'!L635)</f>
        <v/>
      </c>
      <c r="M635" s="20" t="str">
        <f>IF('S.D. Paste sheet'!M635="","",'S.D. Paste sheet'!M635)</f>
        <v/>
      </c>
      <c r="N635" s="20" t="str">
        <f>IF('S.D. Paste sheet'!N635="","",'S.D. Paste sheet'!N635)</f>
        <v/>
      </c>
      <c r="O635" s="20" t="str">
        <f>IF('S.D. Paste sheet'!O635="","",'S.D. Paste sheet'!O635)</f>
        <v/>
      </c>
      <c r="P635" s="20" t="str">
        <f>IF('S.D. Paste sheet'!P635="","",'S.D. Paste sheet'!P635)</f>
        <v/>
      </c>
      <c r="Q635" s="20" t="str">
        <f>IF('S.D. Paste sheet'!Q635="","",'S.D. Paste sheet'!Q635)</f>
        <v/>
      </c>
      <c r="R635" s="20" t="str">
        <f>IF('S.D. Paste sheet'!R635="","",'S.D. Paste sheet'!R635)</f>
        <v/>
      </c>
      <c r="S635" s="20" t="str">
        <f>IF('S.D. Paste sheet'!S635="","",'S.D. Paste sheet'!S635)</f>
        <v/>
      </c>
      <c r="T635" s="20" t="str">
        <f>IF('S.D. Paste sheet'!T635="","",'S.D. Paste sheet'!T635)</f>
        <v/>
      </c>
      <c r="U635" s="20" t="str">
        <f>IF('S.D. Paste sheet'!U635="","",'S.D. Paste sheet'!U635)</f>
        <v/>
      </c>
      <c r="V635" s="20" t="str">
        <f>IF('S.D. Paste sheet'!V635="","",'S.D. Paste sheet'!V635)</f>
        <v/>
      </c>
      <c r="W635" s="20" t="str">
        <f>IF('S.D. Paste sheet'!W635="","",'S.D. Paste sheet'!W635)</f>
        <v/>
      </c>
      <c r="X635" s="20" t="str">
        <f>IF('S.D. Paste sheet'!X635="","",'S.D. Paste sheet'!X635)</f>
        <v/>
      </c>
      <c r="Y635" s="20" t="str">
        <f>IF('S.D. Paste sheet'!Y635="","",'S.D. Paste sheet'!Y635)</f>
        <v/>
      </c>
      <c r="Z635" s="20" t="str">
        <f>IF('S.D. Paste sheet'!Z635="","",'S.D. Paste sheet'!Z635)</f>
        <v/>
      </c>
      <c r="AA635" s="20" t="str">
        <f>IF('S.D. Paste sheet'!AA635="","",'S.D. Paste sheet'!AA635)</f>
        <v/>
      </c>
      <c r="AB635" s="20" t="str">
        <f>IF('S.D. Paste sheet'!AB635="","",'S.D. Paste sheet'!AB635)</f>
        <v/>
      </c>
      <c r="AC635" s="20" t="str">
        <f>IF('S.D. Paste sheet'!AC635="","",'S.D. Paste sheet'!AC635)</f>
        <v/>
      </c>
      <c r="AD635" s="20" t="str">
        <f>IF('S.D. Paste sheet'!AD635="","",'S.D. Paste sheet'!AD635)</f>
        <v/>
      </c>
      <c r="AE635" s="29"/>
      <c r="AF635" t="str">
        <f>IF(AK635="","",IF(AK635&gt;0,COUNT($AG$2:AG635),""))</f>
        <v/>
      </c>
      <c r="AG635" s="25" t="str">
        <f t="shared" si="291"/>
        <v/>
      </c>
      <c r="AH635" s="25" t="str">
        <f t="shared" si="292"/>
        <v/>
      </c>
      <c r="AI635" s="25" t="str">
        <f t="shared" si="293"/>
        <v/>
      </c>
      <c r="AJ635" s="25" t="str">
        <f t="shared" si="294"/>
        <v/>
      </c>
      <c r="AK635" s="25" t="str">
        <f t="shared" si="295"/>
        <v/>
      </c>
      <c r="AL635" s="25" t="str">
        <f t="shared" si="296"/>
        <v/>
      </c>
      <c r="AM635" s="25" t="str">
        <f t="shared" si="297"/>
        <v/>
      </c>
      <c r="AN635" s="25" t="str">
        <f t="shared" si="298"/>
        <v/>
      </c>
      <c r="AO635" s="25" t="str">
        <f t="shared" si="299"/>
        <v/>
      </c>
      <c r="AP635" s="25" t="str">
        <f t="shared" si="300"/>
        <v/>
      </c>
      <c r="AQ635" s="25" t="str">
        <f t="shared" si="301"/>
        <v/>
      </c>
      <c r="AR635" s="25" t="str">
        <f t="shared" si="302"/>
        <v/>
      </c>
      <c r="AS635" s="25" t="str">
        <f t="shared" si="303"/>
        <v/>
      </c>
      <c r="AT635" s="25" t="str">
        <f t="shared" si="304"/>
        <v/>
      </c>
      <c r="AU635" s="25" t="str">
        <f t="shared" si="305"/>
        <v/>
      </c>
      <c r="AV635" s="25" t="str">
        <f t="shared" si="306"/>
        <v/>
      </c>
      <c r="AX635" t="str">
        <f>IF(BC635="","",IF(BC635&gt;0,COUNT($AY$2:AY635),""))</f>
        <v/>
      </c>
      <c r="AY635" s="25" t="str">
        <f t="shared" si="307"/>
        <v/>
      </c>
      <c r="AZ635" s="25" t="str">
        <f t="shared" si="308"/>
        <v/>
      </c>
      <c r="BA635" s="25" t="str">
        <f t="shared" si="309"/>
        <v/>
      </c>
      <c r="BB635" s="25" t="str">
        <f t="shared" si="310"/>
        <v/>
      </c>
      <c r="BC635" s="25" t="str">
        <f t="shared" si="311"/>
        <v/>
      </c>
      <c r="BD635" s="25" t="str">
        <f t="shared" si="312"/>
        <v/>
      </c>
      <c r="BE635" s="25" t="str">
        <f t="shared" si="313"/>
        <v/>
      </c>
      <c r="BF635" s="25" t="str">
        <f t="shared" si="314"/>
        <v/>
      </c>
      <c r="BG635" s="25" t="str">
        <f t="shared" si="315"/>
        <v/>
      </c>
      <c r="BH635" s="25" t="str">
        <f t="shared" si="316"/>
        <v/>
      </c>
      <c r="BI635" s="25" t="str">
        <f t="shared" si="317"/>
        <v/>
      </c>
      <c r="BJ635" s="25" t="str">
        <f t="shared" si="318"/>
        <v/>
      </c>
      <c r="BK635" s="25" t="str">
        <f t="shared" si="319"/>
        <v/>
      </c>
      <c r="BL635" s="25" t="str">
        <f t="shared" si="320"/>
        <v/>
      </c>
      <c r="BM635" s="25" t="str">
        <f t="shared" si="321"/>
        <v/>
      </c>
      <c r="BN635" s="25" t="str">
        <f t="shared" si="322"/>
        <v/>
      </c>
    </row>
    <row r="636" spans="1:66">
      <c r="A636" s="20" t="str">
        <f>IF('S.D. Paste sheet'!A636="","",'S.D. Paste sheet'!A636)</f>
        <v/>
      </c>
      <c r="B636" s="20" t="str">
        <f>IF('S.D. Paste sheet'!B636="","",'S.D. Paste sheet'!B636)</f>
        <v/>
      </c>
      <c r="C636" s="20" t="str">
        <f>IF('S.D. Paste sheet'!C636="","",'S.D. Paste sheet'!C636)</f>
        <v/>
      </c>
      <c r="D636" s="20" t="str">
        <f>IF('S.D. Paste sheet'!D636="","",'S.D. Paste sheet'!D636)</f>
        <v/>
      </c>
      <c r="E636" s="20" t="str">
        <f>IF('S.D. Paste sheet'!E636="","",UPPER('S.D. Paste sheet'!E636))</f>
        <v/>
      </c>
      <c r="F636" s="20" t="str">
        <f>IF('S.D. Paste sheet'!F636="","",'S.D. Paste sheet'!F636)</f>
        <v/>
      </c>
      <c r="G636" s="20" t="str">
        <f>IF('S.D. Paste sheet'!G636="","",UPPER('S.D. Paste sheet'!G636))</f>
        <v/>
      </c>
      <c r="H636" s="20" t="str">
        <f>IF('S.D. Paste sheet'!H636="","",UPPER('S.D. Paste sheet'!H636))</f>
        <v/>
      </c>
      <c r="I636" s="20" t="str">
        <f>IF('S.D. Paste sheet'!I636="","",'S.D. Paste sheet'!I636)</f>
        <v/>
      </c>
      <c r="J636" s="20" t="str">
        <f>IF('S.D. Paste sheet'!J636="","",'S.D. Paste sheet'!J636)</f>
        <v/>
      </c>
      <c r="K636" s="20" t="str">
        <f>IF('S.D. Paste sheet'!K636="","",'S.D. Paste sheet'!K636)</f>
        <v/>
      </c>
      <c r="L636" s="20" t="str">
        <f>IF('S.D. Paste sheet'!L636="","",'S.D. Paste sheet'!L636)</f>
        <v/>
      </c>
      <c r="M636" s="20" t="str">
        <f>IF('S.D. Paste sheet'!M636="","",'S.D. Paste sheet'!M636)</f>
        <v/>
      </c>
      <c r="N636" s="20" t="str">
        <f>IF('S.D. Paste sheet'!N636="","",'S.D. Paste sheet'!N636)</f>
        <v/>
      </c>
      <c r="O636" s="20" t="str">
        <f>IF('S.D. Paste sheet'!O636="","",'S.D. Paste sheet'!O636)</f>
        <v/>
      </c>
      <c r="P636" s="20" t="str">
        <f>IF('S.D. Paste sheet'!P636="","",'S.D. Paste sheet'!P636)</f>
        <v/>
      </c>
      <c r="Q636" s="20" t="str">
        <f>IF('S.D. Paste sheet'!Q636="","",'S.D. Paste sheet'!Q636)</f>
        <v/>
      </c>
      <c r="R636" s="20" t="str">
        <f>IF('S.D. Paste sheet'!R636="","",'S.D. Paste sheet'!R636)</f>
        <v/>
      </c>
      <c r="S636" s="20" t="str">
        <f>IF('S.D. Paste sheet'!S636="","",'S.D. Paste sheet'!S636)</f>
        <v/>
      </c>
      <c r="T636" s="20" t="str">
        <f>IF('S.D. Paste sheet'!T636="","",'S.D. Paste sheet'!T636)</f>
        <v/>
      </c>
      <c r="U636" s="20" t="str">
        <f>IF('S.D. Paste sheet'!U636="","",'S.D. Paste sheet'!U636)</f>
        <v/>
      </c>
      <c r="V636" s="20" t="str">
        <f>IF('S.D. Paste sheet'!V636="","",'S.D. Paste sheet'!V636)</f>
        <v/>
      </c>
      <c r="W636" s="20" t="str">
        <f>IF('S.D. Paste sheet'!W636="","",'S.D. Paste sheet'!W636)</f>
        <v/>
      </c>
      <c r="X636" s="20" t="str">
        <f>IF('S.D. Paste sheet'!X636="","",'S.D. Paste sheet'!X636)</f>
        <v/>
      </c>
      <c r="Y636" s="20" t="str">
        <f>IF('S.D. Paste sheet'!Y636="","",'S.D. Paste sheet'!Y636)</f>
        <v/>
      </c>
      <c r="Z636" s="20" t="str">
        <f>IF('S.D. Paste sheet'!Z636="","",'S.D. Paste sheet'!Z636)</f>
        <v/>
      </c>
      <c r="AA636" s="20" t="str">
        <f>IF('S.D. Paste sheet'!AA636="","",'S.D. Paste sheet'!AA636)</f>
        <v/>
      </c>
      <c r="AB636" s="20" t="str">
        <f>IF('S.D. Paste sheet'!AB636="","",'S.D. Paste sheet'!AB636)</f>
        <v/>
      </c>
      <c r="AC636" s="20" t="str">
        <f>IF('S.D. Paste sheet'!AC636="","",'S.D. Paste sheet'!AC636)</f>
        <v/>
      </c>
      <c r="AD636" s="20" t="str">
        <f>IF('S.D. Paste sheet'!AD636="","",'S.D. Paste sheet'!AD636)</f>
        <v/>
      </c>
      <c r="AE636" s="29"/>
      <c r="AF636" t="str">
        <f>IF(AK636="","",IF(AK636&gt;0,COUNT($AG$2:AG636),""))</f>
        <v/>
      </c>
      <c r="AG636" s="25" t="str">
        <f t="shared" si="291"/>
        <v/>
      </c>
      <c r="AH636" s="25" t="str">
        <f t="shared" si="292"/>
        <v/>
      </c>
      <c r="AI636" s="25" t="str">
        <f t="shared" si="293"/>
        <v/>
      </c>
      <c r="AJ636" s="25" t="str">
        <f t="shared" si="294"/>
        <v/>
      </c>
      <c r="AK636" s="25" t="str">
        <f t="shared" si="295"/>
        <v/>
      </c>
      <c r="AL636" s="25" t="str">
        <f t="shared" si="296"/>
        <v/>
      </c>
      <c r="AM636" s="25" t="str">
        <f t="shared" si="297"/>
        <v/>
      </c>
      <c r="AN636" s="25" t="str">
        <f t="shared" si="298"/>
        <v/>
      </c>
      <c r="AO636" s="25" t="str">
        <f t="shared" si="299"/>
        <v/>
      </c>
      <c r="AP636" s="25" t="str">
        <f t="shared" si="300"/>
        <v/>
      </c>
      <c r="AQ636" s="25" t="str">
        <f t="shared" si="301"/>
        <v/>
      </c>
      <c r="AR636" s="25" t="str">
        <f t="shared" si="302"/>
        <v/>
      </c>
      <c r="AS636" s="25" t="str">
        <f t="shared" si="303"/>
        <v/>
      </c>
      <c r="AT636" s="25" t="str">
        <f t="shared" si="304"/>
        <v/>
      </c>
      <c r="AU636" s="25" t="str">
        <f t="shared" si="305"/>
        <v/>
      </c>
      <c r="AV636" s="25" t="str">
        <f t="shared" si="306"/>
        <v/>
      </c>
      <c r="AX636" t="str">
        <f>IF(BC636="","",IF(BC636&gt;0,COUNT($AY$2:AY636),""))</f>
        <v/>
      </c>
      <c r="AY636" s="25" t="str">
        <f t="shared" si="307"/>
        <v/>
      </c>
      <c r="AZ636" s="25" t="str">
        <f t="shared" si="308"/>
        <v/>
      </c>
      <c r="BA636" s="25" t="str">
        <f t="shared" si="309"/>
        <v/>
      </c>
      <c r="BB636" s="25" t="str">
        <f t="shared" si="310"/>
        <v/>
      </c>
      <c r="BC636" s="25" t="str">
        <f t="shared" si="311"/>
        <v/>
      </c>
      <c r="BD636" s="25" t="str">
        <f t="shared" si="312"/>
        <v/>
      </c>
      <c r="BE636" s="25" t="str">
        <f t="shared" si="313"/>
        <v/>
      </c>
      <c r="BF636" s="25" t="str">
        <f t="shared" si="314"/>
        <v/>
      </c>
      <c r="BG636" s="25" t="str">
        <f t="shared" si="315"/>
        <v/>
      </c>
      <c r="BH636" s="25" t="str">
        <f t="shared" si="316"/>
        <v/>
      </c>
      <c r="BI636" s="25" t="str">
        <f t="shared" si="317"/>
        <v/>
      </c>
      <c r="BJ636" s="25" t="str">
        <f t="shared" si="318"/>
        <v/>
      </c>
      <c r="BK636" s="25" t="str">
        <f t="shared" si="319"/>
        <v/>
      </c>
      <c r="BL636" s="25" t="str">
        <f t="shared" si="320"/>
        <v/>
      </c>
      <c r="BM636" s="25" t="str">
        <f t="shared" si="321"/>
        <v/>
      </c>
      <c r="BN636" s="25" t="str">
        <f t="shared" si="322"/>
        <v/>
      </c>
    </row>
    <row r="637" spans="1:66">
      <c r="A637" s="20" t="str">
        <f>IF('S.D. Paste sheet'!A637="","",'S.D. Paste sheet'!A637)</f>
        <v/>
      </c>
      <c r="B637" s="20" t="str">
        <f>IF('S.D. Paste sheet'!B637="","",'S.D. Paste sheet'!B637)</f>
        <v/>
      </c>
      <c r="C637" s="20" t="str">
        <f>IF('S.D. Paste sheet'!C637="","",'S.D. Paste sheet'!C637)</f>
        <v/>
      </c>
      <c r="D637" s="20" t="str">
        <f>IF('S.D. Paste sheet'!D637="","",'S.D. Paste sheet'!D637)</f>
        <v/>
      </c>
      <c r="E637" s="20" t="str">
        <f>IF('S.D. Paste sheet'!E637="","",UPPER('S.D. Paste sheet'!E637))</f>
        <v/>
      </c>
      <c r="F637" s="20" t="str">
        <f>IF('S.D. Paste sheet'!F637="","",'S.D. Paste sheet'!F637)</f>
        <v/>
      </c>
      <c r="G637" s="20" t="str">
        <f>IF('S.D. Paste sheet'!G637="","",UPPER('S.D. Paste sheet'!G637))</f>
        <v/>
      </c>
      <c r="H637" s="20" t="str">
        <f>IF('S.D. Paste sheet'!H637="","",UPPER('S.D. Paste sheet'!H637))</f>
        <v/>
      </c>
      <c r="I637" s="20" t="str">
        <f>IF('S.D. Paste sheet'!I637="","",'S.D. Paste sheet'!I637)</f>
        <v/>
      </c>
      <c r="J637" s="20" t="str">
        <f>IF('S.D. Paste sheet'!J637="","",'S.D. Paste sheet'!J637)</f>
        <v/>
      </c>
      <c r="K637" s="20" t="str">
        <f>IF('S.D. Paste sheet'!K637="","",'S.D. Paste sheet'!K637)</f>
        <v/>
      </c>
      <c r="L637" s="20" t="str">
        <f>IF('S.D. Paste sheet'!L637="","",'S.D. Paste sheet'!L637)</f>
        <v/>
      </c>
      <c r="M637" s="20" t="str">
        <f>IF('S.D. Paste sheet'!M637="","",'S.D. Paste sheet'!M637)</f>
        <v/>
      </c>
      <c r="N637" s="20" t="str">
        <f>IF('S.D. Paste sheet'!N637="","",'S.D. Paste sheet'!N637)</f>
        <v/>
      </c>
      <c r="O637" s="20" t="str">
        <f>IF('S.D. Paste sheet'!O637="","",'S.D. Paste sheet'!O637)</f>
        <v/>
      </c>
      <c r="P637" s="20" t="str">
        <f>IF('S.D. Paste sheet'!P637="","",'S.D. Paste sheet'!P637)</f>
        <v/>
      </c>
      <c r="Q637" s="20" t="str">
        <f>IF('S.D. Paste sheet'!Q637="","",'S.D. Paste sheet'!Q637)</f>
        <v/>
      </c>
      <c r="R637" s="20" t="str">
        <f>IF('S.D. Paste sheet'!R637="","",'S.D. Paste sheet'!R637)</f>
        <v/>
      </c>
      <c r="S637" s="20" t="str">
        <f>IF('S.D. Paste sheet'!S637="","",'S.D. Paste sheet'!S637)</f>
        <v/>
      </c>
      <c r="T637" s="20" t="str">
        <f>IF('S.D. Paste sheet'!T637="","",'S.D. Paste sheet'!T637)</f>
        <v/>
      </c>
      <c r="U637" s="20" t="str">
        <f>IF('S.D. Paste sheet'!U637="","",'S.D. Paste sheet'!U637)</f>
        <v/>
      </c>
      <c r="V637" s="20" t="str">
        <f>IF('S.D. Paste sheet'!V637="","",'S.D. Paste sheet'!V637)</f>
        <v/>
      </c>
      <c r="W637" s="20" t="str">
        <f>IF('S.D. Paste sheet'!W637="","",'S.D. Paste sheet'!W637)</f>
        <v/>
      </c>
      <c r="X637" s="20" t="str">
        <f>IF('S.D. Paste sheet'!X637="","",'S.D. Paste sheet'!X637)</f>
        <v/>
      </c>
      <c r="Y637" s="20" t="str">
        <f>IF('S.D. Paste sheet'!Y637="","",'S.D. Paste sheet'!Y637)</f>
        <v/>
      </c>
      <c r="Z637" s="20" t="str">
        <f>IF('S.D. Paste sheet'!Z637="","",'S.D. Paste sheet'!Z637)</f>
        <v/>
      </c>
      <c r="AA637" s="20" t="str">
        <f>IF('S.D. Paste sheet'!AA637="","",'S.D. Paste sheet'!AA637)</f>
        <v/>
      </c>
      <c r="AB637" s="20" t="str">
        <f>IF('S.D. Paste sheet'!AB637="","",'S.D. Paste sheet'!AB637)</f>
        <v/>
      </c>
      <c r="AC637" s="20" t="str">
        <f>IF('S.D. Paste sheet'!AC637="","",'S.D. Paste sheet'!AC637)</f>
        <v/>
      </c>
      <c r="AD637" s="20" t="str">
        <f>IF('S.D. Paste sheet'!AD637="","",'S.D. Paste sheet'!AD637)</f>
        <v/>
      </c>
      <c r="AE637" s="29"/>
      <c r="AF637" t="str">
        <f>IF(AK637="","",IF(AK637&gt;0,COUNT($AG$2:AG637),""))</f>
        <v/>
      </c>
      <c r="AG637" s="25" t="str">
        <f t="shared" si="291"/>
        <v/>
      </c>
      <c r="AH637" s="25" t="str">
        <f t="shared" si="292"/>
        <v/>
      </c>
      <c r="AI637" s="25" t="str">
        <f t="shared" si="293"/>
        <v/>
      </c>
      <c r="AJ637" s="25" t="str">
        <f t="shared" si="294"/>
        <v/>
      </c>
      <c r="AK637" s="25" t="str">
        <f t="shared" si="295"/>
        <v/>
      </c>
      <c r="AL637" s="25" t="str">
        <f t="shared" si="296"/>
        <v/>
      </c>
      <c r="AM637" s="25" t="str">
        <f t="shared" si="297"/>
        <v/>
      </c>
      <c r="AN637" s="25" t="str">
        <f t="shared" si="298"/>
        <v/>
      </c>
      <c r="AO637" s="25" t="str">
        <f t="shared" si="299"/>
        <v/>
      </c>
      <c r="AP637" s="25" t="str">
        <f t="shared" si="300"/>
        <v/>
      </c>
      <c r="AQ637" s="25" t="str">
        <f t="shared" si="301"/>
        <v/>
      </c>
      <c r="AR637" s="25" t="str">
        <f t="shared" si="302"/>
        <v/>
      </c>
      <c r="AS637" s="25" t="str">
        <f t="shared" si="303"/>
        <v/>
      </c>
      <c r="AT637" s="25" t="str">
        <f t="shared" si="304"/>
        <v/>
      </c>
      <c r="AU637" s="25" t="str">
        <f t="shared" si="305"/>
        <v/>
      </c>
      <c r="AV637" s="25" t="str">
        <f t="shared" si="306"/>
        <v/>
      </c>
      <c r="AX637" t="str">
        <f>IF(BC637="","",IF(BC637&gt;0,COUNT($AY$2:AY637),""))</f>
        <v/>
      </c>
      <c r="AY637" s="25" t="str">
        <f t="shared" si="307"/>
        <v/>
      </c>
      <c r="AZ637" s="25" t="str">
        <f t="shared" si="308"/>
        <v/>
      </c>
      <c r="BA637" s="25" t="str">
        <f t="shared" si="309"/>
        <v/>
      </c>
      <c r="BB637" s="25" t="str">
        <f t="shared" si="310"/>
        <v/>
      </c>
      <c r="BC637" s="25" t="str">
        <f t="shared" si="311"/>
        <v/>
      </c>
      <c r="BD637" s="25" t="str">
        <f t="shared" si="312"/>
        <v/>
      </c>
      <c r="BE637" s="25" t="str">
        <f t="shared" si="313"/>
        <v/>
      </c>
      <c r="BF637" s="25" t="str">
        <f t="shared" si="314"/>
        <v/>
      </c>
      <c r="BG637" s="25" t="str">
        <f t="shared" si="315"/>
        <v/>
      </c>
      <c r="BH637" s="25" t="str">
        <f t="shared" si="316"/>
        <v/>
      </c>
      <c r="BI637" s="25" t="str">
        <f t="shared" si="317"/>
        <v/>
      </c>
      <c r="BJ637" s="25" t="str">
        <f t="shared" si="318"/>
        <v/>
      </c>
      <c r="BK637" s="25" t="str">
        <f t="shared" si="319"/>
        <v/>
      </c>
      <c r="BL637" s="25" t="str">
        <f t="shared" si="320"/>
        <v/>
      </c>
      <c r="BM637" s="25" t="str">
        <f t="shared" si="321"/>
        <v/>
      </c>
      <c r="BN637" s="25" t="str">
        <f t="shared" si="322"/>
        <v/>
      </c>
    </row>
    <row r="638" spans="1:66">
      <c r="A638" s="20" t="str">
        <f>IF('S.D. Paste sheet'!A638="","",'S.D. Paste sheet'!A638)</f>
        <v/>
      </c>
      <c r="B638" s="20" t="str">
        <f>IF('S.D. Paste sheet'!B638="","",'S.D. Paste sheet'!B638)</f>
        <v/>
      </c>
      <c r="C638" s="20" t="str">
        <f>IF('S.D. Paste sheet'!C638="","",'S.D. Paste sheet'!C638)</f>
        <v/>
      </c>
      <c r="D638" s="20" t="str">
        <f>IF('S.D. Paste sheet'!D638="","",'S.D. Paste sheet'!D638)</f>
        <v/>
      </c>
      <c r="E638" s="20" t="str">
        <f>IF('S.D. Paste sheet'!E638="","",UPPER('S.D. Paste sheet'!E638))</f>
        <v/>
      </c>
      <c r="F638" s="20" t="str">
        <f>IF('S.D. Paste sheet'!F638="","",'S.D. Paste sheet'!F638)</f>
        <v/>
      </c>
      <c r="G638" s="20" t="str">
        <f>IF('S.D. Paste sheet'!G638="","",UPPER('S.D. Paste sheet'!G638))</f>
        <v/>
      </c>
      <c r="H638" s="20" t="str">
        <f>IF('S.D. Paste sheet'!H638="","",UPPER('S.D. Paste sheet'!H638))</f>
        <v/>
      </c>
      <c r="I638" s="20" t="str">
        <f>IF('S.D. Paste sheet'!I638="","",'S.D. Paste sheet'!I638)</f>
        <v/>
      </c>
      <c r="J638" s="20" t="str">
        <f>IF('S.D. Paste sheet'!J638="","",'S.D. Paste sheet'!J638)</f>
        <v/>
      </c>
      <c r="K638" s="20" t="str">
        <f>IF('S.D. Paste sheet'!K638="","",'S.D. Paste sheet'!K638)</f>
        <v/>
      </c>
      <c r="L638" s="20" t="str">
        <f>IF('S.D. Paste sheet'!L638="","",'S.D. Paste sheet'!L638)</f>
        <v/>
      </c>
      <c r="M638" s="20" t="str">
        <f>IF('S.D. Paste sheet'!M638="","",'S.D. Paste sheet'!M638)</f>
        <v/>
      </c>
      <c r="N638" s="20" t="str">
        <f>IF('S.D. Paste sheet'!N638="","",'S.D. Paste sheet'!N638)</f>
        <v/>
      </c>
      <c r="O638" s="20" t="str">
        <f>IF('S.D. Paste sheet'!O638="","",'S.D. Paste sheet'!O638)</f>
        <v/>
      </c>
      <c r="P638" s="20" t="str">
        <f>IF('S.D. Paste sheet'!P638="","",'S.D. Paste sheet'!P638)</f>
        <v/>
      </c>
      <c r="Q638" s="20" t="str">
        <f>IF('S.D. Paste sheet'!Q638="","",'S.D. Paste sheet'!Q638)</f>
        <v/>
      </c>
      <c r="R638" s="20" t="str">
        <f>IF('S.D. Paste sheet'!R638="","",'S.D. Paste sheet'!R638)</f>
        <v/>
      </c>
      <c r="S638" s="20" t="str">
        <f>IF('S.D. Paste sheet'!S638="","",'S.D. Paste sheet'!S638)</f>
        <v/>
      </c>
      <c r="T638" s="20" t="str">
        <f>IF('S.D. Paste sheet'!T638="","",'S.D. Paste sheet'!T638)</f>
        <v/>
      </c>
      <c r="U638" s="20" t="str">
        <f>IF('S.D. Paste sheet'!U638="","",'S.D. Paste sheet'!U638)</f>
        <v/>
      </c>
      <c r="V638" s="20" t="str">
        <f>IF('S.D. Paste sheet'!V638="","",'S.D. Paste sheet'!V638)</f>
        <v/>
      </c>
      <c r="W638" s="20" t="str">
        <f>IF('S.D. Paste sheet'!W638="","",'S.D. Paste sheet'!W638)</f>
        <v/>
      </c>
      <c r="X638" s="20" t="str">
        <f>IF('S.D. Paste sheet'!X638="","",'S.D. Paste sheet'!X638)</f>
        <v/>
      </c>
      <c r="Y638" s="20" t="str">
        <f>IF('S.D. Paste sheet'!Y638="","",'S.D. Paste sheet'!Y638)</f>
        <v/>
      </c>
      <c r="Z638" s="20" t="str">
        <f>IF('S.D. Paste sheet'!Z638="","",'S.D. Paste sheet'!Z638)</f>
        <v/>
      </c>
      <c r="AA638" s="20" t="str">
        <f>IF('S.D. Paste sheet'!AA638="","",'S.D. Paste sheet'!AA638)</f>
        <v/>
      </c>
      <c r="AB638" s="20" t="str">
        <f>IF('S.D. Paste sheet'!AB638="","",'S.D. Paste sheet'!AB638)</f>
        <v/>
      </c>
      <c r="AC638" s="20" t="str">
        <f>IF('S.D. Paste sheet'!AC638="","",'S.D. Paste sheet'!AC638)</f>
        <v/>
      </c>
      <c r="AD638" s="20" t="str">
        <f>IF('S.D. Paste sheet'!AD638="","",'S.D. Paste sheet'!AD638)</f>
        <v/>
      </c>
      <c r="AE638" s="29"/>
      <c r="AF638" t="str">
        <f>IF(AK638="","",IF(AK638&gt;0,COUNT($AG$2:AG638),""))</f>
        <v/>
      </c>
      <c r="AG638" s="25" t="str">
        <f t="shared" si="291"/>
        <v/>
      </c>
      <c r="AH638" s="25" t="str">
        <f t="shared" si="292"/>
        <v/>
      </c>
      <c r="AI638" s="25" t="str">
        <f t="shared" si="293"/>
        <v/>
      </c>
      <c r="AJ638" s="25" t="str">
        <f t="shared" si="294"/>
        <v/>
      </c>
      <c r="AK638" s="25" t="str">
        <f t="shared" si="295"/>
        <v/>
      </c>
      <c r="AL638" s="25" t="str">
        <f t="shared" si="296"/>
        <v/>
      </c>
      <c r="AM638" s="25" t="str">
        <f t="shared" si="297"/>
        <v/>
      </c>
      <c r="AN638" s="25" t="str">
        <f t="shared" si="298"/>
        <v/>
      </c>
      <c r="AO638" s="25" t="str">
        <f t="shared" si="299"/>
        <v/>
      </c>
      <c r="AP638" s="25" t="str">
        <f t="shared" si="300"/>
        <v/>
      </c>
      <c r="AQ638" s="25" t="str">
        <f t="shared" si="301"/>
        <v/>
      </c>
      <c r="AR638" s="25" t="str">
        <f t="shared" si="302"/>
        <v/>
      </c>
      <c r="AS638" s="25" t="str">
        <f t="shared" si="303"/>
        <v/>
      </c>
      <c r="AT638" s="25" t="str">
        <f t="shared" si="304"/>
        <v/>
      </c>
      <c r="AU638" s="25" t="str">
        <f t="shared" si="305"/>
        <v/>
      </c>
      <c r="AV638" s="25" t="str">
        <f t="shared" si="306"/>
        <v/>
      </c>
      <c r="AX638" t="str">
        <f>IF(BC638="","",IF(BC638&gt;0,COUNT($AY$2:AY638),""))</f>
        <v/>
      </c>
      <c r="AY638" s="25" t="str">
        <f t="shared" si="307"/>
        <v/>
      </c>
      <c r="AZ638" s="25" t="str">
        <f t="shared" si="308"/>
        <v/>
      </c>
      <c r="BA638" s="25" t="str">
        <f t="shared" si="309"/>
        <v/>
      </c>
      <c r="BB638" s="25" t="str">
        <f t="shared" si="310"/>
        <v/>
      </c>
      <c r="BC638" s="25" t="str">
        <f t="shared" si="311"/>
        <v/>
      </c>
      <c r="BD638" s="25" t="str">
        <f t="shared" si="312"/>
        <v/>
      </c>
      <c r="BE638" s="25" t="str">
        <f t="shared" si="313"/>
        <v/>
      </c>
      <c r="BF638" s="25" t="str">
        <f t="shared" si="314"/>
        <v/>
      </c>
      <c r="BG638" s="25" t="str">
        <f t="shared" si="315"/>
        <v/>
      </c>
      <c r="BH638" s="25" t="str">
        <f t="shared" si="316"/>
        <v/>
      </c>
      <c r="BI638" s="25" t="str">
        <f t="shared" si="317"/>
        <v/>
      </c>
      <c r="BJ638" s="25" t="str">
        <f t="shared" si="318"/>
        <v/>
      </c>
      <c r="BK638" s="25" t="str">
        <f t="shared" si="319"/>
        <v/>
      </c>
      <c r="BL638" s="25" t="str">
        <f t="shared" si="320"/>
        <v/>
      </c>
      <c r="BM638" s="25" t="str">
        <f t="shared" si="321"/>
        <v/>
      </c>
      <c r="BN638" s="25" t="str">
        <f t="shared" si="322"/>
        <v/>
      </c>
    </row>
    <row r="639" spans="1:66">
      <c r="A639" s="20" t="str">
        <f>IF('S.D. Paste sheet'!A639="","",'S.D. Paste sheet'!A639)</f>
        <v/>
      </c>
      <c r="B639" s="20" t="str">
        <f>IF('S.D. Paste sheet'!B639="","",'S.D. Paste sheet'!B639)</f>
        <v/>
      </c>
      <c r="C639" s="20" t="str">
        <f>IF('S.D. Paste sheet'!C639="","",'S.D. Paste sheet'!C639)</f>
        <v/>
      </c>
      <c r="D639" s="20" t="str">
        <f>IF('S.D. Paste sheet'!D639="","",'S.D. Paste sheet'!D639)</f>
        <v/>
      </c>
      <c r="E639" s="20" t="str">
        <f>IF('S.D. Paste sheet'!E639="","",UPPER('S.D. Paste sheet'!E639))</f>
        <v/>
      </c>
      <c r="F639" s="20" t="str">
        <f>IF('S.D. Paste sheet'!F639="","",'S.D. Paste sheet'!F639)</f>
        <v/>
      </c>
      <c r="G639" s="20" t="str">
        <f>IF('S.D. Paste sheet'!G639="","",UPPER('S.D. Paste sheet'!G639))</f>
        <v/>
      </c>
      <c r="H639" s="20" t="str">
        <f>IF('S.D. Paste sheet'!H639="","",UPPER('S.D. Paste sheet'!H639))</f>
        <v/>
      </c>
      <c r="I639" s="20" t="str">
        <f>IF('S.D. Paste sheet'!I639="","",'S.D. Paste sheet'!I639)</f>
        <v/>
      </c>
      <c r="J639" s="20" t="str">
        <f>IF('S.D. Paste sheet'!J639="","",'S.D. Paste sheet'!J639)</f>
        <v/>
      </c>
      <c r="K639" s="20" t="str">
        <f>IF('S.D. Paste sheet'!K639="","",'S.D. Paste sheet'!K639)</f>
        <v/>
      </c>
      <c r="L639" s="20" t="str">
        <f>IF('S.D. Paste sheet'!L639="","",'S.D. Paste sheet'!L639)</f>
        <v/>
      </c>
      <c r="M639" s="20" t="str">
        <f>IF('S.D. Paste sheet'!M639="","",'S.D. Paste sheet'!M639)</f>
        <v/>
      </c>
      <c r="N639" s="20" t="str">
        <f>IF('S.D. Paste sheet'!N639="","",'S.D. Paste sheet'!N639)</f>
        <v/>
      </c>
      <c r="O639" s="20" t="str">
        <f>IF('S.D. Paste sheet'!O639="","",'S.D. Paste sheet'!O639)</f>
        <v/>
      </c>
      <c r="P639" s="20" t="str">
        <f>IF('S.D. Paste sheet'!P639="","",'S.D. Paste sheet'!P639)</f>
        <v/>
      </c>
      <c r="Q639" s="20" t="str">
        <f>IF('S.D. Paste sheet'!Q639="","",'S.D. Paste sheet'!Q639)</f>
        <v/>
      </c>
      <c r="R639" s="20" t="str">
        <f>IF('S.D. Paste sheet'!R639="","",'S.D. Paste sheet'!R639)</f>
        <v/>
      </c>
      <c r="S639" s="20" t="str">
        <f>IF('S.D. Paste sheet'!S639="","",'S.D. Paste sheet'!S639)</f>
        <v/>
      </c>
      <c r="T639" s="20" t="str">
        <f>IF('S.D. Paste sheet'!T639="","",'S.D. Paste sheet'!T639)</f>
        <v/>
      </c>
      <c r="U639" s="20" t="str">
        <f>IF('S.D. Paste sheet'!U639="","",'S.D. Paste sheet'!U639)</f>
        <v/>
      </c>
      <c r="V639" s="20" t="str">
        <f>IF('S.D. Paste sheet'!V639="","",'S.D. Paste sheet'!V639)</f>
        <v/>
      </c>
      <c r="W639" s="20" t="str">
        <f>IF('S.D. Paste sheet'!W639="","",'S.D. Paste sheet'!W639)</f>
        <v/>
      </c>
      <c r="X639" s="20" t="str">
        <f>IF('S.D. Paste sheet'!X639="","",'S.D. Paste sheet'!X639)</f>
        <v/>
      </c>
      <c r="Y639" s="20" t="str">
        <f>IF('S.D. Paste sheet'!Y639="","",'S.D. Paste sheet'!Y639)</f>
        <v/>
      </c>
      <c r="Z639" s="20" t="str">
        <f>IF('S.D. Paste sheet'!Z639="","",'S.D. Paste sheet'!Z639)</f>
        <v/>
      </c>
      <c r="AA639" s="20" t="str">
        <f>IF('S.D. Paste sheet'!AA639="","",'S.D. Paste sheet'!AA639)</f>
        <v/>
      </c>
      <c r="AB639" s="20" t="str">
        <f>IF('S.D. Paste sheet'!AB639="","",'S.D. Paste sheet'!AB639)</f>
        <v/>
      </c>
      <c r="AC639" s="20" t="str">
        <f>IF('S.D. Paste sheet'!AC639="","",'S.D. Paste sheet'!AC639)</f>
        <v/>
      </c>
      <c r="AD639" s="20" t="str">
        <f>IF('S.D. Paste sheet'!AD639="","",'S.D. Paste sheet'!AD639)</f>
        <v/>
      </c>
      <c r="AE639" s="29"/>
      <c r="AF639" t="str">
        <f>IF(AK639="","",IF(AK639&gt;0,COUNT($AG$2:AG639),""))</f>
        <v/>
      </c>
      <c r="AG639" s="25" t="str">
        <f t="shared" si="291"/>
        <v/>
      </c>
      <c r="AH639" s="25" t="str">
        <f t="shared" si="292"/>
        <v/>
      </c>
      <c r="AI639" s="25" t="str">
        <f t="shared" si="293"/>
        <v/>
      </c>
      <c r="AJ639" s="25" t="str">
        <f t="shared" si="294"/>
        <v/>
      </c>
      <c r="AK639" s="25" t="str">
        <f t="shared" si="295"/>
        <v/>
      </c>
      <c r="AL639" s="25" t="str">
        <f t="shared" si="296"/>
        <v/>
      </c>
      <c r="AM639" s="25" t="str">
        <f t="shared" si="297"/>
        <v/>
      </c>
      <c r="AN639" s="25" t="str">
        <f t="shared" si="298"/>
        <v/>
      </c>
      <c r="AO639" s="25" t="str">
        <f t="shared" si="299"/>
        <v/>
      </c>
      <c r="AP639" s="25" t="str">
        <f t="shared" si="300"/>
        <v/>
      </c>
      <c r="AQ639" s="25" t="str">
        <f t="shared" si="301"/>
        <v/>
      </c>
      <c r="AR639" s="25" t="str">
        <f t="shared" si="302"/>
        <v/>
      </c>
      <c r="AS639" s="25" t="str">
        <f t="shared" si="303"/>
        <v/>
      </c>
      <c r="AT639" s="25" t="str">
        <f t="shared" si="304"/>
        <v/>
      </c>
      <c r="AU639" s="25" t="str">
        <f t="shared" si="305"/>
        <v/>
      </c>
      <c r="AV639" s="25" t="str">
        <f t="shared" si="306"/>
        <v/>
      </c>
      <c r="AX639" t="str">
        <f>IF(BC639="","",IF(BC639&gt;0,COUNT($AY$2:AY639),""))</f>
        <v/>
      </c>
      <c r="AY639" s="25" t="str">
        <f t="shared" si="307"/>
        <v/>
      </c>
      <c r="AZ639" s="25" t="str">
        <f t="shared" si="308"/>
        <v/>
      </c>
      <c r="BA639" s="25" t="str">
        <f t="shared" si="309"/>
        <v/>
      </c>
      <c r="BB639" s="25" t="str">
        <f t="shared" si="310"/>
        <v/>
      </c>
      <c r="BC639" s="25" t="str">
        <f t="shared" si="311"/>
        <v/>
      </c>
      <c r="BD639" s="25" t="str">
        <f t="shared" si="312"/>
        <v/>
      </c>
      <c r="BE639" s="25" t="str">
        <f t="shared" si="313"/>
        <v/>
      </c>
      <c r="BF639" s="25" t="str">
        <f t="shared" si="314"/>
        <v/>
      </c>
      <c r="BG639" s="25" t="str">
        <f t="shared" si="315"/>
        <v/>
      </c>
      <c r="BH639" s="25" t="str">
        <f t="shared" si="316"/>
        <v/>
      </c>
      <c r="BI639" s="25" t="str">
        <f t="shared" si="317"/>
        <v/>
      </c>
      <c r="BJ639" s="25" t="str">
        <f t="shared" si="318"/>
        <v/>
      </c>
      <c r="BK639" s="25" t="str">
        <f t="shared" si="319"/>
        <v/>
      </c>
      <c r="BL639" s="25" t="str">
        <f t="shared" si="320"/>
        <v/>
      </c>
      <c r="BM639" s="25" t="str">
        <f t="shared" si="321"/>
        <v/>
      </c>
      <c r="BN639" s="25" t="str">
        <f t="shared" si="322"/>
        <v/>
      </c>
    </row>
    <row r="640" spans="1:66">
      <c r="A640" s="20" t="str">
        <f>IF('S.D. Paste sheet'!A640="","",'S.D. Paste sheet'!A640)</f>
        <v/>
      </c>
      <c r="B640" s="20" t="str">
        <f>IF('S.D. Paste sheet'!B640="","",'S.D. Paste sheet'!B640)</f>
        <v/>
      </c>
      <c r="C640" s="20" t="str">
        <f>IF('S.D. Paste sheet'!C640="","",'S.D. Paste sheet'!C640)</f>
        <v/>
      </c>
      <c r="D640" s="20" t="str">
        <f>IF('S.D. Paste sheet'!D640="","",'S.D. Paste sheet'!D640)</f>
        <v/>
      </c>
      <c r="E640" s="20" t="str">
        <f>IF('S.D. Paste sheet'!E640="","",UPPER('S.D. Paste sheet'!E640))</f>
        <v/>
      </c>
      <c r="F640" s="20" t="str">
        <f>IF('S.D. Paste sheet'!F640="","",'S.D. Paste sheet'!F640)</f>
        <v/>
      </c>
      <c r="G640" s="20" t="str">
        <f>IF('S.D. Paste sheet'!G640="","",UPPER('S.D. Paste sheet'!G640))</f>
        <v/>
      </c>
      <c r="H640" s="20" t="str">
        <f>IF('S.D. Paste sheet'!H640="","",UPPER('S.D. Paste sheet'!H640))</f>
        <v/>
      </c>
      <c r="I640" s="20" t="str">
        <f>IF('S.D. Paste sheet'!I640="","",'S.D. Paste sheet'!I640)</f>
        <v/>
      </c>
      <c r="J640" s="20" t="str">
        <f>IF('S.D. Paste sheet'!J640="","",'S.D. Paste sheet'!J640)</f>
        <v/>
      </c>
      <c r="K640" s="20" t="str">
        <f>IF('S.D. Paste sheet'!K640="","",'S.D. Paste sheet'!K640)</f>
        <v/>
      </c>
      <c r="L640" s="20" t="str">
        <f>IF('S.D. Paste sheet'!L640="","",'S.D. Paste sheet'!L640)</f>
        <v/>
      </c>
      <c r="M640" s="20" t="str">
        <f>IF('S.D. Paste sheet'!M640="","",'S.D. Paste sheet'!M640)</f>
        <v/>
      </c>
      <c r="N640" s="20" t="str">
        <f>IF('S.D. Paste sheet'!N640="","",'S.D. Paste sheet'!N640)</f>
        <v/>
      </c>
      <c r="O640" s="20" t="str">
        <f>IF('S.D. Paste sheet'!O640="","",'S.D. Paste sheet'!O640)</f>
        <v/>
      </c>
      <c r="P640" s="20" t="str">
        <f>IF('S.D. Paste sheet'!P640="","",'S.D. Paste sheet'!P640)</f>
        <v/>
      </c>
      <c r="Q640" s="20" t="str">
        <f>IF('S.D. Paste sheet'!Q640="","",'S.D. Paste sheet'!Q640)</f>
        <v/>
      </c>
      <c r="R640" s="20" t="str">
        <f>IF('S.D. Paste sheet'!R640="","",'S.D. Paste sheet'!R640)</f>
        <v/>
      </c>
      <c r="S640" s="20" t="str">
        <f>IF('S.D. Paste sheet'!S640="","",'S.D. Paste sheet'!S640)</f>
        <v/>
      </c>
      <c r="T640" s="20" t="str">
        <f>IF('S.D. Paste sheet'!T640="","",'S.D. Paste sheet'!T640)</f>
        <v/>
      </c>
      <c r="U640" s="20" t="str">
        <f>IF('S.D. Paste sheet'!U640="","",'S.D. Paste sheet'!U640)</f>
        <v/>
      </c>
      <c r="V640" s="20" t="str">
        <f>IF('S.D. Paste sheet'!V640="","",'S.D. Paste sheet'!V640)</f>
        <v/>
      </c>
      <c r="W640" s="20" t="str">
        <f>IF('S.D. Paste sheet'!W640="","",'S.D. Paste sheet'!W640)</f>
        <v/>
      </c>
      <c r="X640" s="20" t="str">
        <f>IF('S.D. Paste sheet'!X640="","",'S.D. Paste sheet'!X640)</f>
        <v/>
      </c>
      <c r="Y640" s="20" t="str">
        <f>IF('S.D. Paste sheet'!Y640="","",'S.D. Paste sheet'!Y640)</f>
        <v/>
      </c>
      <c r="Z640" s="20" t="str">
        <f>IF('S.D. Paste sheet'!Z640="","",'S.D. Paste sheet'!Z640)</f>
        <v/>
      </c>
      <c r="AA640" s="20" t="str">
        <f>IF('S.D. Paste sheet'!AA640="","",'S.D. Paste sheet'!AA640)</f>
        <v/>
      </c>
      <c r="AB640" s="20" t="str">
        <f>IF('S.D. Paste sheet'!AB640="","",'S.D. Paste sheet'!AB640)</f>
        <v/>
      </c>
      <c r="AC640" s="20" t="str">
        <f>IF('S.D. Paste sheet'!AC640="","",'S.D. Paste sheet'!AC640)</f>
        <v/>
      </c>
      <c r="AD640" s="20" t="str">
        <f>IF('S.D. Paste sheet'!AD640="","",'S.D. Paste sheet'!AD640)</f>
        <v/>
      </c>
      <c r="AE640" s="29"/>
      <c r="AF640" t="str">
        <f>IF(AK640="","",IF(AK640&gt;0,COUNT($AG$2:AG640),""))</f>
        <v/>
      </c>
      <c r="AG640" s="25" t="str">
        <f t="shared" si="291"/>
        <v/>
      </c>
      <c r="AH640" s="25" t="str">
        <f t="shared" si="292"/>
        <v/>
      </c>
      <c r="AI640" s="25" t="str">
        <f t="shared" si="293"/>
        <v/>
      </c>
      <c r="AJ640" s="25" t="str">
        <f t="shared" si="294"/>
        <v/>
      </c>
      <c r="AK640" s="25" t="str">
        <f t="shared" si="295"/>
        <v/>
      </c>
      <c r="AL640" s="25" t="str">
        <f t="shared" si="296"/>
        <v/>
      </c>
      <c r="AM640" s="25" t="str">
        <f t="shared" si="297"/>
        <v/>
      </c>
      <c r="AN640" s="25" t="str">
        <f t="shared" si="298"/>
        <v/>
      </c>
      <c r="AO640" s="25" t="str">
        <f t="shared" si="299"/>
        <v/>
      </c>
      <c r="AP640" s="25" t="str">
        <f t="shared" si="300"/>
        <v/>
      </c>
      <c r="AQ640" s="25" t="str">
        <f t="shared" si="301"/>
        <v/>
      </c>
      <c r="AR640" s="25" t="str">
        <f t="shared" si="302"/>
        <v/>
      </c>
      <c r="AS640" s="25" t="str">
        <f t="shared" si="303"/>
        <v/>
      </c>
      <c r="AT640" s="25" t="str">
        <f t="shared" si="304"/>
        <v/>
      </c>
      <c r="AU640" s="25" t="str">
        <f t="shared" si="305"/>
        <v/>
      </c>
      <c r="AV640" s="25" t="str">
        <f t="shared" si="306"/>
        <v/>
      </c>
      <c r="AX640" t="str">
        <f>IF(BC640="","",IF(BC640&gt;0,COUNT($AY$2:AY640),""))</f>
        <v/>
      </c>
      <c r="AY640" s="25" t="str">
        <f t="shared" si="307"/>
        <v/>
      </c>
      <c r="AZ640" s="25" t="str">
        <f t="shared" si="308"/>
        <v/>
      </c>
      <c r="BA640" s="25" t="str">
        <f t="shared" si="309"/>
        <v/>
      </c>
      <c r="BB640" s="25" t="str">
        <f t="shared" si="310"/>
        <v/>
      </c>
      <c r="BC640" s="25" t="str">
        <f t="shared" si="311"/>
        <v/>
      </c>
      <c r="BD640" s="25" t="str">
        <f t="shared" si="312"/>
        <v/>
      </c>
      <c r="BE640" s="25" t="str">
        <f t="shared" si="313"/>
        <v/>
      </c>
      <c r="BF640" s="25" t="str">
        <f t="shared" si="314"/>
        <v/>
      </c>
      <c r="BG640" s="25" t="str">
        <f t="shared" si="315"/>
        <v/>
      </c>
      <c r="BH640" s="25" t="str">
        <f t="shared" si="316"/>
        <v/>
      </c>
      <c r="BI640" s="25" t="str">
        <f t="shared" si="317"/>
        <v/>
      </c>
      <c r="BJ640" s="25" t="str">
        <f t="shared" si="318"/>
        <v/>
      </c>
      <c r="BK640" s="25" t="str">
        <f t="shared" si="319"/>
        <v/>
      </c>
      <c r="BL640" s="25" t="str">
        <f t="shared" si="320"/>
        <v/>
      </c>
      <c r="BM640" s="25" t="str">
        <f t="shared" si="321"/>
        <v/>
      </c>
      <c r="BN640" s="25" t="str">
        <f t="shared" si="322"/>
        <v/>
      </c>
    </row>
    <row r="641" spans="1:66">
      <c r="A641" s="20" t="str">
        <f>IF('S.D. Paste sheet'!A641="","",'S.D. Paste sheet'!A641)</f>
        <v/>
      </c>
      <c r="B641" s="20" t="str">
        <f>IF('S.D. Paste sheet'!B641="","",'S.D. Paste sheet'!B641)</f>
        <v/>
      </c>
      <c r="C641" s="20" t="str">
        <f>IF('S.D. Paste sheet'!C641="","",'S.D. Paste sheet'!C641)</f>
        <v/>
      </c>
      <c r="D641" s="20" t="str">
        <f>IF('S.D. Paste sheet'!D641="","",'S.D. Paste sheet'!D641)</f>
        <v/>
      </c>
      <c r="E641" s="20" t="str">
        <f>IF('S.D. Paste sheet'!E641="","",UPPER('S.D. Paste sheet'!E641))</f>
        <v/>
      </c>
      <c r="F641" s="20" t="str">
        <f>IF('S.D. Paste sheet'!F641="","",'S.D. Paste sheet'!F641)</f>
        <v/>
      </c>
      <c r="G641" s="20" t="str">
        <f>IF('S.D. Paste sheet'!G641="","",UPPER('S.D. Paste sheet'!G641))</f>
        <v/>
      </c>
      <c r="H641" s="20" t="str">
        <f>IF('S.D. Paste sheet'!H641="","",UPPER('S.D. Paste sheet'!H641))</f>
        <v/>
      </c>
      <c r="I641" s="20" t="str">
        <f>IF('S.D. Paste sheet'!I641="","",'S.D. Paste sheet'!I641)</f>
        <v/>
      </c>
      <c r="J641" s="20" t="str">
        <f>IF('S.D. Paste sheet'!J641="","",'S.D. Paste sheet'!J641)</f>
        <v/>
      </c>
      <c r="K641" s="20" t="str">
        <f>IF('S.D. Paste sheet'!K641="","",'S.D. Paste sheet'!K641)</f>
        <v/>
      </c>
      <c r="L641" s="20" t="str">
        <f>IF('S.D. Paste sheet'!L641="","",'S.D. Paste sheet'!L641)</f>
        <v/>
      </c>
      <c r="M641" s="20" t="str">
        <f>IF('S.D. Paste sheet'!M641="","",'S.D. Paste sheet'!M641)</f>
        <v/>
      </c>
      <c r="N641" s="20" t="str">
        <f>IF('S.D. Paste sheet'!N641="","",'S.D. Paste sheet'!N641)</f>
        <v/>
      </c>
      <c r="O641" s="20" t="str">
        <f>IF('S.D. Paste sheet'!O641="","",'S.D. Paste sheet'!O641)</f>
        <v/>
      </c>
      <c r="P641" s="20" t="str">
        <f>IF('S.D. Paste sheet'!P641="","",'S.D. Paste sheet'!P641)</f>
        <v/>
      </c>
      <c r="Q641" s="20" t="str">
        <f>IF('S.D. Paste sheet'!Q641="","",'S.D. Paste sheet'!Q641)</f>
        <v/>
      </c>
      <c r="R641" s="20" t="str">
        <f>IF('S.D. Paste sheet'!R641="","",'S.D. Paste sheet'!R641)</f>
        <v/>
      </c>
      <c r="S641" s="20" t="str">
        <f>IF('S.D. Paste sheet'!S641="","",'S.D. Paste sheet'!S641)</f>
        <v/>
      </c>
      <c r="T641" s="20" t="str">
        <f>IF('S.D. Paste sheet'!T641="","",'S.D. Paste sheet'!T641)</f>
        <v/>
      </c>
      <c r="U641" s="20" t="str">
        <f>IF('S.D. Paste sheet'!U641="","",'S.D. Paste sheet'!U641)</f>
        <v/>
      </c>
      <c r="V641" s="20" t="str">
        <f>IF('S.D. Paste sheet'!V641="","",'S.D. Paste sheet'!V641)</f>
        <v/>
      </c>
      <c r="W641" s="20" t="str">
        <f>IF('S.D. Paste sheet'!W641="","",'S.D. Paste sheet'!W641)</f>
        <v/>
      </c>
      <c r="X641" s="20" t="str">
        <f>IF('S.D. Paste sheet'!X641="","",'S.D. Paste sheet'!X641)</f>
        <v/>
      </c>
      <c r="Y641" s="20" t="str">
        <f>IF('S.D. Paste sheet'!Y641="","",'S.D. Paste sheet'!Y641)</f>
        <v/>
      </c>
      <c r="Z641" s="20" t="str">
        <f>IF('S.D. Paste sheet'!Z641="","",'S.D. Paste sheet'!Z641)</f>
        <v/>
      </c>
      <c r="AA641" s="20" t="str">
        <f>IF('S.D. Paste sheet'!AA641="","",'S.D. Paste sheet'!AA641)</f>
        <v/>
      </c>
      <c r="AB641" s="20" t="str">
        <f>IF('S.D. Paste sheet'!AB641="","",'S.D. Paste sheet'!AB641)</f>
        <v/>
      </c>
      <c r="AC641" s="20" t="str">
        <f>IF('S.D. Paste sheet'!AC641="","",'S.D. Paste sheet'!AC641)</f>
        <v/>
      </c>
      <c r="AD641" s="20" t="str">
        <f>IF('S.D. Paste sheet'!AD641="","",'S.D. Paste sheet'!AD641)</f>
        <v/>
      </c>
      <c r="AE641" s="29"/>
      <c r="AF641" t="str">
        <f>IF(AK641="","",IF(AK641&gt;0,COUNT($AG$2:AG641),""))</f>
        <v/>
      </c>
      <c r="AG641" s="25" t="str">
        <f t="shared" si="291"/>
        <v/>
      </c>
      <c r="AH641" s="25" t="str">
        <f t="shared" si="292"/>
        <v/>
      </c>
      <c r="AI641" s="25" t="str">
        <f t="shared" si="293"/>
        <v/>
      </c>
      <c r="AJ641" s="25" t="str">
        <f t="shared" si="294"/>
        <v/>
      </c>
      <c r="AK641" s="25" t="str">
        <f t="shared" si="295"/>
        <v/>
      </c>
      <c r="AL641" s="25" t="str">
        <f t="shared" si="296"/>
        <v/>
      </c>
      <c r="AM641" s="25" t="str">
        <f t="shared" si="297"/>
        <v/>
      </c>
      <c r="AN641" s="25" t="str">
        <f t="shared" si="298"/>
        <v/>
      </c>
      <c r="AO641" s="25" t="str">
        <f t="shared" si="299"/>
        <v/>
      </c>
      <c r="AP641" s="25" t="str">
        <f t="shared" si="300"/>
        <v/>
      </c>
      <c r="AQ641" s="25" t="str">
        <f t="shared" si="301"/>
        <v/>
      </c>
      <c r="AR641" s="25" t="str">
        <f t="shared" si="302"/>
        <v/>
      </c>
      <c r="AS641" s="25" t="str">
        <f t="shared" si="303"/>
        <v/>
      </c>
      <c r="AT641" s="25" t="str">
        <f t="shared" si="304"/>
        <v/>
      </c>
      <c r="AU641" s="25" t="str">
        <f t="shared" si="305"/>
        <v/>
      </c>
      <c r="AV641" s="25" t="str">
        <f t="shared" si="306"/>
        <v/>
      </c>
      <c r="AX641" t="str">
        <f>IF(BC641="","",IF(BC641&gt;0,COUNT($AY$2:AY641),""))</f>
        <v/>
      </c>
      <c r="AY641" s="25" t="str">
        <f t="shared" si="307"/>
        <v/>
      </c>
      <c r="AZ641" s="25" t="str">
        <f t="shared" si="308"/>
        <v/>
      </c>
      <c r="BA641" s="25" t="str">
        <f t="shared" si="309"/>
        <v/>
      </c>
      <c r="BB641" s="25" t="str">
        <f t="shared" si="310"/>
        <v/>
      </c>
      <c r="BC641" s="25" t="str">
        <f t="shared" si="311"/>
        <v/>
      </c>
      <c r="BD641" s="25" t="str">
        <f t="shared" si="312"/>
        <v/>
      </c>
      <c r="BE641" s="25" t="str">
        <f t="shared" si="313"/>
        <v/>
      </c>
      <c r="BF641" s="25" t="str">
        <f t="shared" si="314"/>
        <v/>
      </c>
      <c r="BG641" s="25" t="str">
        <f t="shared" si="315"/>
        <v/>
      </c>
      <c r="BH641" s="25" t="str">
        <f t="shared" si="316"/>
        <v/>
      </c>
      <c r="BI641" s="25" t="str">
        <f t="shared" si="317"/>
        <v/>
      </c>
      <c r="BJ641" s="25" t="str">
        <f t="shared" si="318"/>
        <v/>
      </c>
      <c r="BK641" s="25" t="str">
        <f t="shared" si="319"/>
        <v/>
      </c>
      <c r="BL641" s="25" t="str">
        <f t="shared" si="320"/>
        <v/>
      </c>
      <c r="BM641" s="25" t="str">
        <f t="shared" si="321"/>
        <v/>
      </c>
      <c r="BN641" s="25" t="str">
        <f t="shared" si="322"/>
        <v/>
      </c>
    </row>
    <row r="642" spans="1:66">
      <c r="A642" s="20" t="str">
        <f>IF('S.D. Paste sheet'!A642="","",'S.D. Paste sheet'!A642)</f>
        <v/>
      </c>
      <c r="B642" s="20" t="str">
        <f>IF('S.D. Paste sheet'!B642="","",'S.D. Paste sheet'!B642)</f>
        <v/>
      </c>
      <c r="C642" s="20" t="str">
        <f>IF('S.D. Paste sheet'!C642="","",'S.D. Paste sheet'!C642)</f>
        <v/>
      </c>
      <c r="D642" s="20" t="str">
        <f>IF('S.D. Paste sheet'!D642="","",'S.D. Paste sheet'!D642)</f>
        <v/>
      </c>
      <c r="E642" s="20" t="str">
        <f>IF('S.D. Paste sheet'!E642="","",UPPER('S.D. Paste sheet'!E642))</f>
        <v/>
      </c>
      <c r="F642" s="20" t="str">
        <f>IF('S.D. Paste sheet'!F642="","",'S.D. Paste sheet'!F642)</f>
        <v/>
      </c>
      <c r="G642" s="20" t="str">
        <f>IF('S.D. Paste sheet'!G642="","",UPPER('S.D. Paste sheet'!G642))</f>
        <v/>
      </c>
      <c r="H642" s="20" t="str">
        <f>IF('S.D. Paste sheet'!H642="","",UPPER('S.D. Paste sheet'!H642))</f>
        <v/>
      </c>
      <c r="I642" s="20" t="str">
        <f>IF('S.D. Paste sheet'!I642="","",'S.D. Paste sheet'!I642)</f>
        <v/>
      </c>
      <c r="J642" s="20" t="str">
        <f>IF('S.D. Paste sheet'!J642="","",'S.D. Paste sheet'!J642)</f>
        <v/>
      </c>
      <c r="K642" s="20" t="str">
        <f>IF('S.D. Paste sheet'!K642="","",'S.D. Paste sheet'!K642)</f>
        <v/>
      </c>
      <c r="L642" s="20" t="str">
        <f>IF('S.D. Paste sheet'!L642="","",'S.D. Paste sheet'!L642)</f>
        <v/>
      </c>
      <c r="M642" s="20" t="str">
        <f>IF('S.D. Paste sheet'!M642="","",'S.D. Paste sheet'!M642)</f>
        <v/>
      </c>
      <c r="N642" s="20" t="str">
        <f>IF('S.D. Paste sheet'!N642="","",'S.D. Paste sheet'!N642)</f>
        <v/>
      </c>
      <c r="O642" s="20" t="str">
        <f>IF('S.D. Paste sheet'!O642="","",'S.D. Paste sheet'!O642)</f>
        <v/>
      </c>
      <c r="P642" s="20" t="str">
        <f>IF('S.D. Paste sheet'!P642="","",'S.D. Paste sheet'!P642)</f>
        <v/>
      </c>
      <c r="Q642" s="20" t="str">
        <f>IF('S.D. Paste sheet'!Q642="","",'S.D. Paste sheet'!Q642)</f>
        <v/>
      </c>
      <c r="R642" s="20" t="str">
        <f>IF('S.D. Paste sheet'!R642="","",'S.D. Paste sheet'!R642)</f>
        <v/>
      </c>
      <c r="S642" s="20" t="str">
        <f>IF('S.D. Paste sheet'!S642="","",'S.D. Paste sheet'!S642)</f>
        <v/>
      </c>
      <c r="T642" s="20" t="str">
        <f>IF('S.D. Paste sheet'!T642="","",'S.D. Paste sheet'!T642)</f>
        <v/>
      </c>
      <c r="U642" s="20" t="str">
        <f>IF('S.D. Paste sheet'!U642="","",'S.D. Paste sheet'!U642)</f>
        <v/>
      </c>
      <c r="V642" s="20" t="str">
        <f>IF('S.D. Paste sheet'!V642="","",'S.D. Paste sheet'!V642)</f>
        <v/>
      </c>
      <c r="W642" s="20" t="str">
        <f>IF('S.D. Paste sheet'!W642="","",'S.D. Paste sheet'!W642)</f>
        <v/>
      </c>
      <c r="X642" s="20" t="str">
        <f>IF('S.D. Paste sheet'!X642="","",'S.D. Paste sheet'!X642)</f>
        <v/>
      </c>
      <c r="Y642" s="20" t="str">
        <f>IF('S.D. Paste sheet'!Y642="","",'S.D. Paste sheet'!Y642)</f>
        <v/>
      </c>
      <c r="Z642" s="20" t="str">
        <f>IF('S.D. Paste sheet'!Z642="","",'S.D. Paste sheet'!Z642)</f>
        <v/>
      </c>
      <c r="AA642" s="20" t="str">
        <f>IF('S.D. Paste sheet'!AA642="","",'S.D. Paste sheet'!AA642)</f>
        <v/>
      </c>
      <c r="AB642" s="20" t="str">
        <f>IF('S.D. Paste sheet'!AB642="","",'S.D. Paste sheet'!AB642)</f>
        <v/>
      </c>
      <c r="AC642" s="20" t="str">
        <f>IF('S.D. Paste sheet'!AC642="","",'S.D. Paste sheet'!AC642)</f>
        <v/>
      </c>
      <c r="AD642" s="20" t="str">
        <f>IF('S.D. Paste sheet'!AD642="","",'S.D. Paste sheet'!AD642)</f>
        <v/>
      </c>
      <c r="AE642" s="29"/>
      <c r="AF642" t="str">
        <f>IF(AK642="","",IF(AK642&gt;0,COUNT($AG$2:AG642),""))</f>
        <v/>
      </c>
      <c r="AG642" s="25" t="str">
        <f t="shared" si="291"/>
        <v/>
      </c>
      <c r="AH642" s="25" t="str">
        <f t="shared" si="292"/>
        <v/>
      </c>
      <c r="AI642" s="25" t="str">
        <f t="shared" si="293"/>
        <v/>
      </c>
      <c r="AJ642" s="25" t="str">
        <f t="shared" si="294"/>
        <v/>
      </c>
      <c r="AK642" s="25" t="str">
        <f t="shared" si="295"/>
        <v/>
      </c>
      <c r="AL642" s="25" t="str">
        <f t="shared" si="296"/>
        <v/>
      </c>
      <c r="AM642" s="25" t="str">
        <f t="shared" si="297"/>
        <v/>
      </c>
      <c r="AN642" s="25" t="str">
        <f t="shared" si="298"/>
        <v/>
      </c>
      <c r="AO642" s="25" t="str">
        <f t="shared" si="299"/>
        <v/>
      </c>
      <c r="AP642" s="25" t="str">
        <f t="shared" si="300"/>
        <v/>
      </c>
      <c r="AQ642" s="25" t="str">
        <f t="shared" si="301"/>
        <v/>
      </c>
      <c r="AR642" s="25" t="str">
        <f t="shared" si="302"/>
        <v/>
      </c>
      <c r="AS642" s="25" t="str">
        <f t="shared" si="303"/>
        <v/>
      </c>
      <c r="AT642" s="25" t="str">
        <f t="shared" si="304"/>
        <v/>
      </c>
      <c r="AU642" s="25" t="str">
        <f t="shared" si="305"/>
        <v/>
      </c>
      <c r="AV642" s="25" t="str">
        <f t="shared" si="306"/>
        <v/>
      </c>
      <c r="AX642" t="str">
        <f>IF(BC642="","",IF(BC642&gt;0,COUNT($AY$2:AY642),""))</f>
        <v/>
      </c>
      <c r="AY642" s="25" t="str">
        <f t="shared" si="307"/>
        <v/>
      </c>
      <c r="AZ642" s="25" t="str">
        <f t="shared" si="308"/>
        <v/>
      </c>
      <c r="BA642" s="25" t="str">
        <f t="shared" si="309"/>
        <v/>
      </c>
      <c r="BB642" s="25" t="str">
        <f t="shared" si="310"/>
        <v/>
      </c>
      <c r="BC642" s="25" t="str">
        <f t="shared" si="311"/>
        <v/>
      </c>
      <c r="BD642" s="25" t="str">
        <f t="shared" si="312"/>
        <v/>
      </c>
      <c r="BE642" s="25" t="str">
        <f t="shared" si="313"/>
        <v/>
      </c>
      <c r="BF642" s="25" t="str">
        <f t="shared" si="314"/>
        <v/>
      </c>
      <c r="BG642" s="25" t="str">
        <f t="shared" si="315"/>
        <v/>
      </c>
      <c r="BH642" s="25" t="str">
        <f t="shared" si="316"/>
        <v/>
      </c>
      <c r="BI642" s="25" t="str">
        <f t="shared" si="317"/>
        <v/>
      </c>
      <c r="BJ642" s="25" t="str">
        <f t="shared" si="318"/>
        <v/>
      </c>
      <c r="BK642" s="25" t="str">
        <f t="shared" si="319"/>
        <v/>
      </c>
      <c r="BL642" s="25" t="str">
        <f t="shared" si="320"/>
        <v/>
      </c>
      <c r="BM642" s="25" t="str">
        <f t="shared" si="321"/>
        <v/>
      </c>
      <c r="BN642" s="25" t="str">
        <f t="shared" si="322"/>
        <v/>
      </c>
    </row>
    <row r="643" spans="1:66">
      <c r="A643" s="20" t="str">
        <f>IF('S.D. Paste sheet'!A643="","",'S.D. Paste sheet'!A643)</f>
        <v/>
      </c>
      <c r="B643" s="20" t="str">
        <f>IF('S.D. Paste sheet'!B643="","",'S.D. Paste sheet'!B643)</f>
        <v/>
      </c>
      <c r="C643" s="20" t="str">
        <f>IF('S.D. Paste sheet'!C643="","",'S.D. Paste sheet'!C643)</f>
        <v/>
      </c>
      <c r="D643" s="20" t="str">
        <f>IF('S.D. Paste sheet'!D643="","",'S.D. Paste sheet'!D643)</f>
        <v/>
      </c>
      <c r="E643" s="20" t="str">
        <f>IF('S.D. Paste sheet'!E643="","",UPPER('S.D. Paste sheet'!E643))</f>
        <v/>
      </c>
      <c r="F643" s="20" t="str">
        <f>IF('S.D. Paste sheet'!F643="","",'S.D. Paste sheet'!F643)</f>
        <v/>
      </c>
      <c r="G643" s="20" t="str">
        <f>IF('S.D. Paste sheet'!G643="","",UPPER('S.D. Paste sheet'!G643))</f>
        <v/>
      </c>
      <c r="H643" s="20" t="str">
        <f>IF('S.D. Paste sheet'!H643="","",UPPER('S.D. Paste sheet'!H643))</f>
        <v/>
      </c>
      <c r="I643" s="20" t="str">
        <f>IF('S.D. Paste sheet'!I643="","",'S.D. Paste sheet'!I643)</f>
        <v/>
      </c>
      <c r="J643" s="20" t="str">
        <f>IF('S.D. Paste sheet'!J643="","",'S.D. Paste sheet'!J643)</f>
        <v/>
      </c>
      <c r="K643" s="20" t="str">
        <f>IF('S.D. Paste sheet'!K643="","",'S.D. Paste sheet'!K643)</f>
        <v/>
      </c>
      <c r="L643" s="20" t="str">
        <f>IF('S.D. Paste sheet'!L643="","",'S.D. Paste sheet'!L643)</f>
        <v/>
      </c>
      <c r="M643" s="20" t="str">
        <f>IF('S.D. Paste sheet'!M643="","",'S.D. Paste sheet'!M643)</f>
        <v/>
      </c>
      <c r="N643" s="20" t="str">
        <f>IF('S.D. Paste sheet'!N643="","",'S.D. Paste sheet'!N643)</f>
        <v/>
      </c>
      <c r="O643" s="20" t="str">
        <f>IF('S.D. Paste sheet'!O643="","",'S.D. Paste sheet'!O643)</f>
        <v/>
      </c>
      <c r="P643" s="20" t="str">
        <f>IF('S.D. Paste sheet'!P643="","",'S.D. Paste sheet'!P643)</f>
        <v/>
      </c>
      <c r="Q643" s="20" t="str">
        <f>IF('S.D. Paste sheet'!Q643="","",'S.D. Paste sheet'!Q643)</f>
        <v/>
      </c>
      <c r="R643" s="20" t="str">
        <f>IF('S.D. Paste sheet'!R643="","",'S.D. Paste sheet'!R643)</f>
        <v/>
      </c>
      <c r="S643" s="20" t="str">
        <f>IF('S.D. Paste sheet'!S643="","",'S.D. Paste sheet'!S643)</f>
        <v/>
      </c>
      <c r="T643" s="20" t="str">
        <f>IF('S.D. Paste sheet'!T643="","",'S.D. Paste sheet'!T643)</f>
        <v/>
      </c>
      <c r="U643" s="20" t="str">
        <f>IF('S.D. Paste sheet'!U643="","",'S.D. Paste sheet'!U643)</f>
        <v/>
      </c>
      <c r="V643" s="20" t="str">
        <f>IF('S.D. Paste sheet'!V643="","",'S.D. Paste sheet'!V643)</f>
        <v/>
      </c>
      <c r="W643" s="20" t="str">
        <f>IF('S.D. Paste sheet'!W643="","",'S.D. Paste sheet'!W643)</f>
        <v/>
      </c>
      <c r="X643" s="20" t="str">
        <f>IF('S.D. Paste sheet'!X643="","",'S.D. Paste sheet'!X643)</f>
        <v/>
      </c>
      <c r="Y643" s="20" t="str">
        <f>IF('S.D. Paste sheet'!Y643="","",'S.D. Paste sheet'!Y643)</f>
        <v/>
      </c>
      <c r="Z643" s="20" t="str">
        <f>IF('S.D. Paste sheet'!Z643="","",'S.D. Paste sheet'!Z643)</f>
        <v/>
      </c>
      <c r="AA643" s="20" t="str">
        <f>IF('S.D. Paste sheet'!AA643="","",'S.D. Paste sheet'!AA643)</f>
        <v/>
      </c>
      <c r="AB643" s="20" t="str">
        <f>IF('S.D. Paste sheet'!AB643="","",'S.D. Paste sheet'!AB643)</f>
        <v/>
      </c>
      <c r="AC643" s="20" t="str">
        <f>IF('S.D. Paste sheet'!AC643="","",'S.D. Paste sheet'!AC643)</f>
        <v/>
      </c>
      <c r="AD643" s="20" t="str">
        <f>IF('S.D. Paste sheet'!AD643="","",'S.D. Paste sheet'!AD643)</f>
        <v/>
      </c>
      <c r="AE643" s="29"/>
      <c r="AF643" t="str">
        <f>IF(AK643="","",IF(AK643&gt;0,COUNT($AG$2:AG643),""))</f>
        <v/>
      </c>
      <c r="AG643" s="25" t="str">
        <f t="shared" ref="AG643:AG706" si="323">IF(AND($AJ$1=5,$A643=5),A643,"")</f>
        <v/>
      </c>
      <c r="AH643" s="25" t="str">
        <f t="shared" ref="AH643:AH706" si="324">IF(AND($AJ$1=5,$A643=5),B643,"")</f>
        <v/>
      </c>
      <c r="AI643" s="25" t="str">
        <f t="shared" ref="AI643:AI706" si="325">IF(AND($AJ$1=5,$A643=5),C643,"")</f>
        <v/>
      </c>
      <c r="AJ643" s="25" t="str">
        <f t="shared" ref="AJ643:AJ706" si="326">IF(AND($AJ$1=5,$A643=5),D643,"")</f>
        <v/>
      </c>
      <c r="AK643" s="25" t="str">
        <f t="shared" ref="AK643:AK706" si="327">IF(AND($AJ$1=5,$A643=5),E643,"")</f>
        <v/>
      </c>
      <c r="AL643" s="25" t="str">
        <f t="shared" ref="AL643:AL706" si="328">IF(AND($AJ$1=5,$A643=5),F643,"")</f>
        <v/>
      </c>
      <c r="AM643" s="25" t="str">
        <f t="shared" ref="AM643:AM706" si="329">IF(AND($AJ$1=5,$A643=5),G643,"")</f>
        <v/>
      </c>
      <c r="AN643" s="25" t="str">
        <f t="shared" ref="AN643:AN706" si="330">IF(AND($AJ$1=5,$A643=5),H643,"")</f>
        <v/>
      </c>
      <c r="AO643" s="25" t="str">
        <f t="shared" ref="AO643:AO706" si="331">IF(AND($AJ$1=5,$A643=5),I643,"")</f>
        <v/>
      </c>
      <c r="AP643" s="25" t="str">
        <f t="shared" ref="AP643:AP706" si="332">IF(AND($AJ$1=5,$A643=5),J643,"")</f>
        <v/>
      </c>
      <c r="AQ643" s="25" t="str">
        <f t="shared" ref="AQ643:AQ706" si="333">IF(AND($AJ$1=5,$A643=5),K643,"")</f>
        <v/>
      </c>
      <c r="AR643" s="25" t="str">
        <f t="shared" ref="AR643:AR706" si="334">IF(AND($AJ$1=5,$A643=5),L643,"")</f>
        <v/>
      </c>
      <c r="AS643" s="25" t="str">
        <f t="shared" ref="AS643:AS706" si="335">IF(AND($AJ$1=5,$A643=5),M643,"")</f>
        <v/>
      </c>
      <c r="AT643" s="25" t="str">
        <f t="shared" ref="AT643:AT706" si="336">IF(AND($AJ$1=5,$A643=5),N643,"")</f>
        <v/>
      </c>
      <c r="AU643" s="25" t="str">
        <f t="shared" ref="AU643:AU706" si="337">IF(AND($AJ$1=5,$A643=5),O643,"")</f>
        <v/>
      </c>
      <c r="AV643" s="25" t="str">
        <f t="shared" ref="AV643:AV706" si="338">IF(AND($AJ$1=5,$A643=5),P643,"")</f>
        <v/>
      </c>
      <c r="AX643" t="str">
        <f>IF(BC643="","",IF(BC643&gt;0,COUNT($AY$2:AY643),""))</f>
        <v/>
      </c>
      <c r="AY643" s="25" t="str">
        <f t="shared" ref="AY643:AY706" si="339">IF(AND($BB$1=5,$A643=5,$BC$1=B643),A643,"")</f>
        <v/>
      </c>
      <c r="AZ643" s="25" t="str">
        <f t="shared" ref="AZ643:AZ706" si="340">IF(AND($BB$1=5,$A643=5,$BC$1=$B643),B643,"")</f>
        <v/>
      </c>
      <c r="BA643" s="25" t="str">
        <f t="shared" ref="BA643:BA706" si="341">IF(AND($BB$1=5,$A643=5,$BC$1=$B643),C643,"")</f>
        <v/>
      </c>
      <c r="BB643" s="25" t="str">
        <f t="shared" ref="BB643:BB706" si="342">IF(AND($BB$1=5,$A643=5,$BC$1=$B643),D643,"")</f>
        <v/>
      </c>
      <c r="BC643" s="25" t="str">
        <f t="shared" ref="BC643:BC706" si="343">IF(AND($BB$1=5,$A643=5,$BC$1=$B643),E643,"")</f>
        <v/>
      </c>
      <c r="BD643" s="25" t="str">
        <f t="shared" ref="BD643:BD706" si="344">IF(AND($BB$1=5,$A643=5,$BC$1=$B643),F643,"")</f>
        <v/>
      </c>
      <c r="BE643" s="25" t="str">
        <f t="shared" ref="BE643:BE706" si="345">IF(AND($BB$1=5,$A643=5,$BC$1=$B643),G643,"")</f>
        <v/>
      </c>
      <c r="BF643" s="25" t="str">
        <f t="shared" ref="BF643:BF706" si="346">IF(AND($BB$1=5,$A643=5,$BC$1=$B643),H643,"")</f>
        <v/>
      </c>
      <c r="BG643" s="25" t="str">
        <f t="shared" ref="BG643:BG706" si="347">IF(AND($BB$1=5,$A643=5,$BC$1=$B643),I643,"")</f>
        <v/>
      </c>
      <c r="BH643" s="25" t="str">
        <f t="shared" ref="BH643:BH706" si="348">IF(AND($BB$1=5,$A643=5,$BC$1=$B643),J643,"")</f>
        <v/>
      </c>
      <c r="BI643" s="25" t="str">
        <f t="shared" ref="BI643:BI706" si="349">IF(AND($BB$1=5,$A643=5,$BC$1=$B643),K643,"")</f>
        <v/>
      </c>
      <c r="BJ643" s="25" t="str">
        <f t="shared" ref="BJ643:BJ706" si="350">IF(AND($BB$1=5,$A643=5,$BC$1=$B643),L643,"")</f>
        <v/>
      </c>
      <c r="BK643" s="25" t="str">
        <f t="shared" ref="BK643:BK706" si="351">IF(AND($BB$1=5,$A643=5,$BC$1=$B643),M643,"")</f>
        <v/>
      </c>
      <c r="BL643" s="25" t="str">
        <f t="shared" ref="BL643:BL706" si="352">IF(AND($BB$1=5,$A643=5,$BC$1=$B643),N643,"")</f>
        <v/>
      </c>
      <c r="BM643" s="25" t="str">
        <f t="shared" ref="BM643:BM706" si="353">IF(AND($BB$1=5,$A643=5,$BC$1=$B643),O643,"")</f>
        <v/>
      </c>
      <c r="BN643" s="25" t="str">
        <f t="shared" ref="BN643:BN706" si="354">IF(AND($BB$1=5,$A643=5,$BC$1=$B643),P643,"")</f>
        <v/>
      </c>
    </row>
    <row r="644" spans="1:66">
      <c r="A644" s="20" t="str">
        <f>IF('S.D. Paste sheet'!A644="","",'S.D. Paste sheet'!A644)</f>
        <v/>
      </c>
      <c r="B644" s="20" t="str">
        <f>IF('S.D. Paste sheet'!B644="","",'S.D. Paste sheet'!B644)</f>
        <v/>
      </c>
      <c r="C644" s="20" t="str">
        <f>IF('S.D. Paste sheet'!C644="","",'S.D. Paste sheet'!C644)</f>
        <v/>
      </c>
      <c r="D644" s="20" t="str">
        <f>IF('S.D. Paste sheet'!D644="","",'S.D. Paste sheet'!D644)</f>
        <v/>
      </c>
      <c r="E644" s="20" t="str">
        <f>IF('S.D. Paste sheet'!E644="","",UPPER('S.D. Paste sheet'!E644))</f>
        <v/>
      </c>
      <c r="F644" s="20" t="str">
        <f>IF('S.D. Paste sheet'!F644="","",'S.D. Paste sheet'!F644)</f>
        <v/>
      </c>
      <c r="G644" s="20" t="str">
        <f>IF('S.D. Paste sheet'!G644="","",UPPER('S.D. Paste sheet'!G644))</f>
        <v/>
      </c>
      <c r="H644" s="20" t="str">
        <f>IF('S.D. Paste sheet'!H644="","",UPPER('S.D. Paste sheet'!H644))</f>
        <v/>
      </c>
      <c r="I644" s="20" t="str">
        <f>IF('S.D. Paste sheet'!I644="","",'S.D. Paste sheet'!I644)</f>
        <v/>
      </c>
      <c r="J644" s="20" t="str">
        <f>IF('S.D. Paste sheet'!J644="","",'S.D. Paste sheet'!J644)</f>
        <v/>
      </c>
      <c r="K644" s="20" t="str">
        <f>IF('S.D. Paste sheet'!K644="","",'S.D. Paste sheet'!K644)</f>
        <v/>
      </c>
      <c r="L644" s="20" t="str">
        <f>IF('S.D. Paste sheet'!L644="","",'S.D. Paste sheet'!L644)</f>
        <v/>
      </c>
      <c r="M644" s="20" t="str">
        <f>IF('S.D. Paste sheet'!M644="","",'S.D. Paste sheet'!M644)</f>
        <v/>
      </c>
      <c r="N644" s="20" t="str">
        <f>IF('S.D. Paste sheet'!N644="","",'S.D. Paste sheet'!N644)</f>
        <v/>
      </c>
      <c r="O644" s="20" t="str">
        <f>IF('S.D. Paste sheet'!O644="","",'S.D. Paste sheet'!O644)</f>
        <v/>
      </c>
      <c r="P644" s="20" t="str">
        <f>IF('S.D. Paste sheet'!P644="","",'S.D. Paste sheet'!P644)</f>
        <v/>
      </c>
      <c r="Q644" s="20" t="str">
        <f>IF('S.D. Paste sheet'!Q644="","",'S.D. Paste sheet'!Q644)</f>
        <v/>
      </c>
      <c r="R644" s="20" t="str">
        <f>IF('S.D. Paste sheet'!R644="","",'S.D. Paste sheet'!R644)</f>
        <v/>
      </c>
      <c r="S644" s="20" t="str">
        <f>IF('S.D. Paste sheet'!S644="","",'S.D. Paste sheet'!S644)</f>
        <v/>
      </c>
      <c r="T644" s="20" t="str">
        <f>IF('S.D. Paste sheet'!T644="","",'S.D. Paste sheet'!T644)</f>
        <v/>
      </c>
      <c r="U644" s="20" t="str">
        <f>IF('S.D. Paste sheet'!U644="","",'S.D. Paste sheet'!U644)</f>
        <v/>
      </c>
      <c r="V644" s="20" t="str">
        <f>IF('S.D. Paste sheet'!V644="","",'S.D. Paste sheet'!V644)</f>
        <v/>
      </c>
      <c r="W644" s="20" t="str">
        <f>IF('S.D. Paste sheet'!W644="","",'S.D. Paste sheet'!W644)</f>
        <v/>
      </c>
      <c r="X644" s="20" t="str">
        <f>IF('S.D. Paste sheet'!X644="","",'S.D. Paste sheet'!X644)</f>
        <v/>
      </c>
      <c r="Y644" s="20" t="str">
        <f>IF('S.D. Paste sheet'!Y644="","",'S.D. Paste sheet'!Y644)</f>
        <v/>
      </c>
      <c r="Z644" s="20" t="str">
        <f>IF('S.D. Paste sheet'!Z644="","",'S.D. Paste sheet'!Z644)</f>
        <v/>
      </c>
      <c r="AA644" s="20" t="str">
        <f>IF('S.D. Paste sheet'!AA644="","",'S.D. Paste sheet'!AA644)</f>
        <v/>
      </c>
      <c r="AB644" s="20" t="str">
        <f>IF('S.D. Paste sheet'!AB644="","",'S.D. Paste sheet'!AB644)</f>
        <v/>
      </c>
      <c r="AC644" s="20" t="str">
        <f>IF('S.D. Paste sheet'!AC644="","",'S.D. Paste sheet'!AC644)</f>
        <v/>
      </c>
      <c r="AD644" s="20" t="str">
        <f>IF('S.D. Paste sheet'!AD644="","",'S.D. Paste sheet'!AD644)</f>
        <v/>
      </c>
      <c r="AE644" s="29"/>
      <c r="AF644" t="str">
        <f>IF(AK644="","",IF(AK644&gt;0,COUNT($AG$2:AG644),""))</f>
        <v/>
      </c>
      <c r="AG644" s="25" t="str">
        <f t="shared" si="323"/>
        <v/>
      </c>
      <c r="AH644" s="25" t="str">
        <f t="shared" si="324"/>
        <v/>
      </c>
      <c r="AI644" s="25" t="str">
        <f t="shared" si="325"/>
        <v/>
      </c>
      <c r="AJ644" s="25" t="str">
        <f t="shared" si="326"/>
        <v/>
      </c>
      <c r="AK644" s="25" t="str">
        <f t="shared" si="327"/>
        <v/>
      </c>
      <c r="AL644" s="25" t="str">
        <f t="shared" si="328"/>
        <v/>
      </c>
      <c r="AM644" s="25" t="str">
        <f t="shared" si="329"/>
        <v/>
      </c>
      <c r="AN644" s="25" t="str">
        <f t="shared" si="330"/>
        <v/>
      </c>
      <c r="AO644" s="25" t="str">
        <f t="shared" si="331"/>
        <v/>
      </c>
      <c r="AP644" s="25" t="str">
        <f t="shared" si="332"/>
        <v/>
      </c>
      <c r="AQ644" s="25" t="str">
        <f t="shared" si="333"/>
        <v/>
      </c>
      <c r="AR644" s="25" t="str">
        <f t="shared" si="334"/>
        <v/>
      </c>
      <c r="AS644" s="25" t="str">
        <f t="shared" si="335"/>
        <v/>
      </c>
      <c r="AT644" s="25" t="str">
        <f t="shared" si="336"/>
        <v/>
      </c>
      <c r="AU644" s="25" t="str">
        <f t="shared" si="337"/>
        <v/>
      </c>
      <c r="AV644" s="25" t="str">
        <f t="shared" si="338"/>
        <v/>
      </c>
      <c r="AX644" t="str">
        <f>IF(BC644="","",IF(BC644&gt;0,COUNT($AY$2:AY644),""))</f>
        <v/>
      </c>
      <c r="AY644" s="25" t="str">
        <f t="shared" si="339"/>
        <v/>
      </c>
      <c r="AZ644" s="25" t="str">
        <f t="shared" si="340"/>
        <v/>
      </c>
      <c r="BA644" s="25" t="str">
        <f t="shared" si="341"/>
        <v/>
      </c>
      <c r="BB644" s="25" t="str">
        <f t="shared" si="342"/>
        <v/>
      </c>
      <c r="BC644" s="25" t="str">
        <f t="shared" si="343"/>
        <v/>
      </c>
      <c r="BD644" s="25" t="str">
        <f t="shared" si="344"/>
        <v/>
      </c>
      <c r="BE644" s="25" t="str">
        <f t="shared" si="345"/>
        <v/>
      </c>
      <c r="BF644" s="25" t="str">
        <f t="shared" si="346"/>
        <v/>
      </c>
      <c r="BG644" s="25" t="str">
        <f t="shared" si="347"/>
        <v/>
      </c>
      <c r="BH644" s="25" t="str">
        <f t="shared" si="348"/>
        <v/>
      </c>
      <c r="BI644" s="25" t="str">
        <f t="shared" si="349"/>
        <v/>
      </c>
      <c r="BJ644" s="25" t="str">
        <f t="shared" si="350"/>
        <v/>
      </c>
      <c r="BK644" s="25" t="str">
        <f t="shared" si="351"/>
        <v/>
      </c>
      <c r="BL644" s="25" t="str">
        <f t="shared" si="352"/>
        <v/>
      </c>
      <c r="BM644" s="25" t="str">
        <f t="shared" si="353"/>
        <v/>
      </c>
      <c r="BN644" s="25" t="str">
        <f t="shared" si="354"/>
        <v/>
      </c>
    </row>
    <row r="645" spans="1:66">
      <c r="A645" s="20" t="str">
        <f>IF('S.D. Paste sheet'!A645="","",'S.D. Paste sheet'!A645)</f>
        <v/>
      </c>
      <c r="B645" s="20" t="str">
        <f>IF('S.D. Paste sheet'!B645="","",'S.D. Paste sheet'!B645)</f>
        <v/>
      </c>
      <c r="C645" s="20" t="str">
        <f>IF('S.D. Paste sheet'!C645="","",'S.D. Paste sheet'!C645)</f>
        <v/>
      </c>
      <c r="D645" s="20" t="str">
        <f>IF('S.D. Paste sheet'!D645="","",'S.D. Paste sheet'!D645)</f>
        <v/>
      </c>
      <c r="E645" s="20" t="str">
        <f>IF('S.D. Paste sheet'!E645="","",UPPER('S.D. Paste sheet'!E645))</f>
        <v/>
      </c>
      <c r="F645" s="20" t="str">
        <f>IF('S.D. Paste sheet'!F645="","",'S.D. Paste sheet'!F645)</f>
        <v/>
      </c>
      <c r="G645" s="20" t="str">
        <f>IF('S.D. Paste sheet'!G645="","",UPPER('S.D. Paste sheet'!G645))</f>
        <v/>
      </c>
      <c r="H645" s="20" t="str">
        <f>IF('S.D. Paste sheet'!H645="","",UPPER('S.D. Paste sheet'!H645))</f>
        <v/>
      </c>
      <c r="I645" s="20" t="str">
        <f>IF('S.D. Paste sheet'!I645="","",'S.D. Paste sheet'!I645)</f>
        <v/>
      </c>
      <c r="J645" s="20" t="str">
        <f>IF('S.D. Paste sheet'!J645="","",'S.D. Paste sheet'!J645)</f>
        <v/>
      </c>
      <c r="K645" s="20" t="str">
        <f>IF('S.D. Paste sheet'!K645="","",'S.D. Paste sheet'!K645)</f>
        <v/>
      </c>
      <c r="L645" s="20" t="str">
        <f>IF('S.D. Paste sheet'!L645="","",'S.D. Paste sheet'!L645)</f>
        <v/>
      </c>
      <c r="M645" s="20" t="str">
        <f>IF('S.D. Paste sheet'!M645="","",'S.D. Paste sheet'!M645)</f>
        <v/>
      </c>
      <c r="N645" s="20" t="str">
        <f>IF('S.D. Paste sheet'!N645="","",'S.D. Paste sheet'!N645)</f>
        <v/>
      </c>
      <c r="O645" s="20" t="str">
        <f>IF('S.D. Paste sheet'!O645="","",'S.D. Paste sheet'!O645)</f>
        <v/>
      </c>
      <c r="P645" s="20" t="str">
        <f>IF('S.D. Paste sheet'!P645="","",'S.D. Paste sheet'!P645)</f>
        <v/>
      </c>
      <c r="Q645" s="20" t="str">
        <f>IF('S.D. Paste sheet'!Q645="","",'S.D. Paste sheet'!Q645)</f>
        <v/>
      </c>
      <c r="R645" s="20" t="str">
        <f>IF('S.D. Paste sheet'!R645="","",'S.D. Paste sheet'!R645)</f>
        <v/>
      </c>
      <c r="S645" s="20" t="str">
        <f>IF('S.D. Paste sheet'!S645="","",'S.D. Paste sheet'!S645)</f>
        <v/>
      </c>
      <c r="T645" s="20" t="str">
        <f>IF('S.D. Paste sheet'!T645="","",'S.D. Paste sheet'!T645)</f>
        <v/>
      </c>
      <c r="U645" s="20" t="str">
        <f>IF('S.D. Paste sheet'!U645="","",'S.D. Paste sheet'!U645)</f>
        <v/>
      </c>
      <c r="V645" s="20" t="str">
        <f>IF('S.D. Paste sheet'!V645="","",'S.D. Paste sheet'!V645)</f>
        <v/>
      </c>
      <c r="W645" s="20" t="str">
        <f>IF('S.D. Paste sheet'!W645="","",'S.D. Paste sheet'!W645)</f>
        <v/>
      </c>
      <c r="X645" s="20" t="str">
        <f>IF('S.D. Paste sheet'!X645="","",'S.D. Paste sheet'!X645)</f>
        <v/>
      </c>
      <c r="Y645" s="20" t="str">
        <f>IF('S.D. Paste sheet'!Y645="","",'S.D. Paste sheet'!Y645)</f>
        <v/>
      </c>
      <c r="Z645" s="20" t="str">
        <f>IF('S.D. Paste sheet'!Z645="","",'S.D. Paste sheet'!Z645)</f>
        <v/>
      </c>
      <c r="AA645" s="20" t="str">
        <f>IF('S.D. Paste sheet'!AA645="","",'S.D. Paste sheet'!AA645)</f>
        <v/>
      </c>
      <c r="AB645" s="20" t="str">
        <f>IF('S.D. Paste sheet'!AB645="","",'S.D. Paste sheet'!AB645)</f>
        <v/>
      </c>
      <c r="AC645" s="20" t="str">
        <f>IF('S.D. Paste sheet'!AC645="","",'S.D. Paste sheet'!AC645)</f>
        <v/>
      </c>
      <c r="AD645" s="20" t="str">
        <f>IF('S.D. Paste sheet'!AD645="","",'S.D. Paste sheet'!AD645)</f>
        <v/>
      </c>
      <c r="AE645" s="29"/>
      <c r="AF645" t="str">
        <f>IF(AK645="","",IF(AK645&gt;0,COUNT($AG$2:AG645),""))</f>
        <v/>
      </c>
      <c r="AG645" s="25" t="str">
        <f t="shared" si="323"/>
        <v/>
      </c>
      <c r="AH645" s="25" t="str">
        <f t="shared" si="324"/>
        <v/>
      </c>
      <c r="AI645" s="25" t="str">
        <f t="shared" si="325"/>
        <v/>
      </c>
      <c r="AJ645" s="25" t="str">
        <f t="shared" si="326"/>
        <v/>
      </c>
      <c r="AK645" s="25" t="str">
        <f t="shared" si="327"/>
        <v/>
      </c>
      <c r="AL645" s="25" t="str">
        <f t="shared" si="328"/>
        <v/>
      </c>
      <c r="AM645" s="25" t="str">
        <f t="shared" si="329"/>
        <v/>
      </c>
      <c r="AN645" s="25" t="str">
        <f t="shared" si="330"/>
        <v/>
      </c>
      <c r="AO645" s="25" t="str">
        <f t="shared" si="331"/>
        <v/>
      </c>
      <c r="AP645" s="25" t="str">
        <f t="shared" si="332"/>
        <v/>
      </c>
      <c r="AQ645" s="25" t="str">
        <f t="shared" si="333"/>
        <v/>
      </c>
      <c r="AR645" s="25" t="str">
        <f t="shared" si="334"/>
        <v/>
      </c>
      <c r="AS645" s="25" t="str">
        <f t="shared" si="335"/>
        <v/>
      </c>
      <c r="AT645" s="25" t="str">
        <f t="shared" si="336"/>
        <v/>
      </c>
      <c r="AU645" s="25" t="str">
        <f t="shared" si="337"/>
        <v/>
      </c>
      <c r="AV645" s="25" t="str">
        <f t="shared" si="338"/>
        <v/>
      </c>
      <c r="AX645" t="str">
        <f>IF(BC645="","",IF(BC645&gt;0,COUNT($AY$2:AY645),""))</f>
        <v/>
      </c>
      <c r="AY645" s="25" t="str">
        <f t="shared" si="339"/>
        <v/>
      </c>
      <c r="AZ645" s="25" t="str">
        <f t="shared" si="340"/>
        <v/>
      </c>
      <c r="BA645" s="25" t="str">
        <f t="shared" si="341"/>
        <v/>
      </c>
      <c r="BB645" s="25" t="str">
        <f t="shared" si="342"/>
        <v/>
      </c>
      <c r="BC645" s="25" t="str">
        <f t="shared" si="343"/>
        <v/>
      </c>
      <c r="BD645" s="25" t="str">
        <f t="shared" si="344"/>
        <v/>
      </c>
      <c r="BE645" s="25" t="str">
        <f t="shared" si="345"/>
        <v/>
      </c>
      <c r="BF645" s="25" t="str">
        <f t="shared" si="346"/>
        <v/>
      </c>
      <c r="BG645" s="25" t="str">
        <f t="shared" si="347"/>
        <v/>
      </c>
      <c r="BH645" s="25" t="str">
        <f t="shared" si="348"/>
        <v/>
      </c>
      <c r="BI645" s="25" t="str">
        <f t="shared" si="349"/>
        <v/>
      </c>
      <c r="BJ645" s="25" t="str">
        <f t="shared" si="350"/>
        <v/>
      </c>
      <c r="BK645" s="25" t="str">
        <f t="shared" si="351"/>
        <v/>
      </c>
      <c r="BL645" s="25" t="str">
        <f t="shared" si="352"/>
        <v/>
      </c>
      <c r="BM645" s="25" t="str">
        <f t="shared" si="353"/>
        <v/>
      </c>
      <c r="BN645" s="25" t="str">
        <f t="shared" si="354"/>
        <v/>
      </c>
    </row>
    <row r="646" spans="1:66">
      <c r="A646" s="20" t="str">
        <f>IF('S.D. Paste sheet'!A646="","",'S.D. Paste sheet'!A646)</f>
        <v/>
      </c>
      <c r="B646" s="20" t="str">
        <f>IF('S.D. Paste sheet'!B646="","",'S.D. Paste sheet'!B646)</f>
        <v/>
      </c>
      <c r="C646" s="20" t="str">
        <f>IF('S.D. Paste sheet'!C646="","",'S.D. Paste sheet'!C646)</f>
        <v/>
      </c>
      <c r="D646" s="20" t="str">
        <f>IF('S.D. Paste sheet'!D646="","",'S.D. Paste sheet'!D646)</f>
        <v/>
      </c>
      <c r="E646" s="20" t="str">
        <f>IF('S.D. Paste sheet'!E646="","",UPPER('S.D. Paste sheet'!E646))</f>
        <v/>
      </c>
      <c r="F646" s="20" t="str">
        <f>IF('S.D. Paste sheet'!F646="","",'S.D. Paste sheet'!F646)</f>
        <v/>
      </c>
      <c r="G646" s="20" t="str">
        <f>IF('S.D. Paste sheet'!G646="","",UPPER('S.D. Paste sheet'!G646))</f>
        <v/>
      </c>
      <c r="H646" s="20" t="str">
        <f>IF('S.D. Paste sheet'!H646="","",UPPER('S.D. Paste sheet'!H646))</f>
        <v/>
      </c>
      <c r="I646" s="20" t="str">
        <f>IF('S.D. Paste sheet'!I646="","",'S.D. Paste sheet'!I646)</f>
        <v/>
      </c>
      <c r="J646" s="20" t="str">
        <f>IF('S.D. Paste sheet'!J646="","",'S.D. Paste sheet'!J646)</f>
        <v/>
      </c>
      <c r="K646" s="20" t="str">
        <f>IF('S.D. Paste sheet'!K646="","",'S.D. Paste sheet'!K646)</f>
        <v/>
      </c>
      <c r="L646" s="20" t="str">
        <f>IF('S.D. Paste sheet'!L646="","",'S.D. Paste sheet'!L646)</f>
        <v/>
      </c>
      <c r="M646" s="20" t="str">
        <f>IF('S.D. Paste sheet'!M646="","",'S.D. Paste sheet'!M646)</f>
        <v/>
      </c>
      <c r="N646" s="20" t="str">
        <f>IF('S.D. Paste sheet'!N646="","",'S.D. Paste sheet'!N646)</f>
        <v/>
      </c>
      <c r="O646" s="20" t="str">
        <f>IF('S.D. Paste sheet'!O646="","",'S.D. Paste sheet'!O646)</f>
        <v/>
      </c>
      <c r="P646" s="20" t="str">
        <f>IF('S.D. Paste sheet'!P646="","",'S.D. Paste sheet'!P646)</f>
        <v/>
      </c>
      <c r="Q646" s="20" t="str">
        <f>IF('S.D. Paste sheet'!Q646="","",'S.D. Paste sheet'!Q646)</f>
        <v/>
      </c>
      <c r="R646" s="20" t="str">
        <f>IF('S.D. Paste sheet'!R646="","",'S.D. Paste sheet'!R646)</f>
        <v/>
      </c>
      <c r="S646" s="20" t="str">
        <f>IF('S.D. Paste sheet'!S646="","",'S.D. Paste sheet'!S646)</f>
        <v/>
      </c>
      <c r="T646" s="20" t="str">
        <f>IF('S.D. Paste sheet'!T646="","",'S.D. Paste sheet'!T646)</f>
        <v/>
      </c>
      <c r="U646" s="20" t="str">
        <f>IF('S.D. Paste sheet'!U646="","",'S.D. Paste sheet'!U646)</f>
        <v/>
      </c>
      <c r="V646" s="20" t="str">
        <f>IF('S.D. Paste sheet'!V646="","",'S.D. Paste sheet'!V646)</f>
        <v/>
      </c>
      <c r="W646" s="20" t="str">
        <f>IF('S.D. Paste sheet'!W646="","",'S.D. Paste sheet'!W646)</f>
        <v/>
      </c>
      <c r="X646" s="20" t="str">
        <f>IF('S.D. Paste sheet'!X646="","",'S.D. Paste sheet'!X646)</f>
        <v/>
      </c>
      <c r="Y646" s="20" t="str">
        <f>IF('S.D. Paste sheet'!Y646="","",'S.D. Paste sheet'!Y646)</f>
        <v/>
      </c>
      <c r="Z646" s="20" t="str">
        <f>IF('S.D. Paste sheet'!Z646="","",'S.D. Paste sheet'!Z646)</f>
        <v/>
      </c>
      <c r="AA646" s="20" t="str">
        <f>IF('S.D. Paste sheet'!AA646="","",'S.D. Paste sheet'!AA646)</f>
        <v/>
      </c>
      <c r="AB646" s="20" t="str">
        <f>IF('S.D. Paste sheet'!AB646="","",'S.D. Paste sheet'!AB646)</f>
        <v/>
      </c>
      <c r="AC646" s="20" t="str">
        <f>IF('S.D. Paste sheet'!AC646="","",'S.D. Paste sheet'!AC646)</f>
        <v/>
      </c>
      <c r="AD646" s="20" t="str">
        <f>IF('S.D. Paste sheet'!AD646="","",'S.D. Paste sheet'!AD646)</f>
        <v/>
      </c>
      <c r="AE646" s="29"/>
      <c r="AF646" t="str">
        <f>IF(AK646="","",IF(AK646&gt;0,COUNT($AG$2:AG646),""))</f>
        <v/>
      </c>
      <c r="AG646" s="25" t="str">
        <f t="shared" si="323"/>
        <v/>
      </c>
      <c r="AH646" s="25" t="str">
        <f t="shared" si="324"/>
        <v/>
      </c>
      <c r="AI646" s="25" t="str">
        <f t="shared" si="325"/>
        <v/>
      </c>
      <c r="AJ646" s="25" t="str">
        <f t="shared" si="326"/>
        <v/>
      </c>
      <c r="AK646" s="25" t="str">
        <f t="shared" si="327"/>
        <v/>
      </c>
      <c r="AL646" s="25" t="str">
        <f t="shared" si="328"/>
        <v/>
      </c>
      <c r="AM646" s="25" t="str">
        <f t="shared" si="329"/>
        <v/>
      </c>
      <c r="AN646" s="25" t="str">
        <f t="shared" si="330"/>
        <v/>
      </c>
      <c r="AO646" s="25" t="str">
        <f t="shared" si="331"/>
        <v/>
      </c>
      <c r="AP646" s="25" t="str">
        <f t="shared" si="332"/>
        <v/>
      </c>
      <c r="AQ646" s="25" t="str">
        <f t="shared" si="333"/>
        <v/>
      </c>
      <c r="AR646" s="25" t="str">
        <f t="shared" si="334"/>
        <v/>
      </c>
      <c r="AS646" s="25" t="str">
        <f t="shared" si="335"/>
        <v/>
      </c>
      <c r="AT646" s="25" t="str">
        <f t="shared" si="336"/>
        <v/>
      </c>
      <c r="AU646" s="25" t="str">
        <f t="shared" si="337"/>
        <v/>
      </c>
      <c r="AV646" s="25" t="str">
        <f t="shared" si="338"/>
        <v/>
      </c>
      <c r="AX646" t="str">
        <f>IF(BC646="","",IF(BC646&gt;0,COUNT($AY$2:AY646),""))</f>
        <v/>
      </c>
      <c r="AY646" s="25" t="str">
        <f t="shared" si="339"/>
        <v/>
      </c>
      <c r="AZ646" s="25" t="str">
        <f t="shared" si="340"/>
        <v/>
      </c>
      <c r="BA646" s="25" t="str">
        <f t="shared" si="341"/>
        <v/>
      </c>
      <c r="BB646" s="25" t="str">
        <f t="shared" si="342"/>
        <v/>
      </c>
      <c r="BC646" s="25" t="str">
        <f t="shared" si="343"/>
        <v/>
      </c>
      <c r="BD646" s="25" t="str">
        <f t="shared" si="344"/>
        <v/>
      </c>
      <c r="BE646" s="25" t="str">
        <f t="shared" si="345"/>
        <v/>
      </c>
      <c r="BF646" s="25" t="str">
        <f t="shared" si="346"/>
        <v/>
      </c>
      <c r="BG646" s="25" t="str">
        <f t="shared" si="347"/>
        <v/>
      </c>
      <c r="BH646" s="25" t="str">
        <f t="shared" si="348"/>
        <v/>
      </c>
      <c r="BI646" s="25" t="str">
        <f t="shared" si="349"/>
        <v/>
      </c>
      <c r="BJ646" s="25" t="str">
        <f t="shared" si="350"/>
        <v/>
      </c>
      <c r="BK646" s="25" t="str">
        <f t="shared" si="351"/>
        <v/>
      </c>
      <c r="BL646" s="25" t="str">
        <f t="shared" si="352"/>
        <v/>
      </c>
      <c r="BM646" s="25" t="str">
        <f t="shared" si="353"/>
        <v/>
      </c>
      <c r="BN646" s="25" t="str">
        <f t="shared" si="354"/>
        <v/>
      </c>
    </row>
    <row r="647" spans="1:66">
      <c r="A647" s="20" t="str">
        <f>IF('S.D. Paste sheet'!A647="","",'S.D. Paste sheet'!A647)</f>
        <v/>
      </c>
      <c r="B647" s="20" t="str">
        <f>IF('S.D. Paste sheet'!B647="","",'S.D. Paste sheet'!B647)</f>
        <v/>
      </c>
      <c r="C647" s="20" t="str">
        <f>IF('S.D. Paste sheet'!C647="","",'S.D. Paste sheet'!C647)</f>
        <v/>
      </c>
      <c r="D647" s="20" t="str">
        <f>IF('S.D. Paste sheet'!D647="","",'S.D. Paste sheet'!D647)</f>
        <v/>
      </c>
      <c r="E647" s="20" t="str">
        <f>IF('S.D. Paste sheet'!E647="","",UPPER('S.D. Paste sheet'!E647))</f>
        <v/>
      </c>
      <c r="F647" s="20" t="str">
        <f>IF('S.D. Paste sheet'!F647="","",'S.D. Paste sheet'!F647)</f>
        <v/>
      </c>
      <c r="G647" s="20" t="str">
        <f>IF('S.D. Paste sheet'!G647="","",UPPER('S.D. Paste sheet'!G647))</f>
        <v/>
      </c>
      <c r="H647" s="20" t="str">
        <f>IF('S.D. Paste sheet'!H647="","",UPPER('S.D. Paste sheet'!H647))</f>
        <v/>
      </c>
      <c r="I647" s="20" t="str">
        <f>IF('S.D. Paste sheet'!I647="","",'S.D. Paste sheet'!I647)</f>
        <v/>
      </c>
      <c r="J647" s="20" t="str">
        <f>IF('S.D. Paste sheet'!J647="","",'S.D. Paste sheet'!J647)</f>
        <v/>
      </c>
      <c r="K647" s="20" t="str">
        <f>IF('S.D. Paste sheet'!K647="","",'S.D. Paste sheet'!K647)</f>
        <v/>
      </c>
      <c r="L647" s="20" t="str">
        <f>IF('S.D. Paste sheet'!L647="","",'S.D. Paste sheet'!L647)</f>
        <v/>
      </c>
      <c r="M647" s="20" t="str">
        <f>IF('S.D. Paste sheet'!M647="","",'S.D. Paste sheet'!M647)</f>
        <v/>
      </c>
      <c r="N647" s="20" t="str">
        <f>IF('S.D. Paste sheet'!N647="","",'S.D. Paste sheet'!N647)</f>
        <v/>
      </c>
      <c r="O647" s="20" t="str">
        <f>IF('S.D. Paste sheet'!O647="","",'S.D. Paste sheet'!O647)</f>
        <v/>
      </c>
      <c r="P647" s="20" t="str">
        <f>IF('S.D. Paste sheet'!P647="","",'S.D. Paste sheet'!P647)</f>
        <v/>
      </c>
      <c r="Q647" s="20" t="str">
        <f>IF('S.D. Paste sheet'!Q647="","",'S.D. Paste sheet'!Q647)</f>
        <v/>
      </c>
      <c r="R647" s="20" t="str">
        <f>IF('S.D. Paste sheet'!R647="","",'S.D. Paste sheet'!R647)</f>
        <v/>
      </c>
      <c r="S647" s="20" t="str">
        <f>IF('S.D. Paste sheet'!S647="","",'S.D. Paste sheet'!S647)</f>
        <v/>
      </c>
      <c r="T647" s="20" t="str">
        <f>IF('S.D. Paste sheet'!T647="","",'S.D. Paste sheet'!T647)</f>
        <v/>
      </c>
      <c r="U647" s="20" t="str">
        <f>IF('S.D. Paste sheet'!U647="","",'S.D. Paste sheet'!U647)</f>
        <v/>
      </c>
      <c r="V647" s="20" t="str">
        <f>IF('S.D. Paste sheet'!V647="","",'S.D. Paste sheet'!V647)</f>
        <v/>
      </c>
      <c r="W647" s="20" t="str">
        <f>IF('S.D. Paste sheet'!W647="","",'S.D. Paste sheet'!W647)</f>
        <v/>
      </c>
      <c r="X647" s="20" t="str">
        <f>IF('S.D. Paste sheet'!X647="","",'S.D. Paste sheet'!X647)</f>
        <v/>
      </c>
      <c r="Y647" s="20" t="str">
        <f>IF('S.D. Paste sheet'!Y647="","",'S.D. Paste sheet'!Y647)</f>
        <v/>
      </c>
      <c r="Z647" s="20" t="str">
        <f>IF('S.D. Paste sheet'!Z647="","",'S.D. Paste sheet'!Z647)</f>
        <v/>
      </c>
      <c r="AA647" s="20" t="str">
        <f>IF('S.D. Paste sheet'!AA647="","",'S.D. Paste sheet'!AA647)</f>
        <v/>
      </c>
      <c r="AB647" s="20" t="str">
        <f>IF('S.D. Paste sheet'!AB647="","",'S.D. Paste sheet'!AB647)</f>
        <v/>
      </c>
      <c r="AC647" s="20" t="str">
        <f>IF('S.D. Paste sheet'!AC647="","",'S.D. Paste sheet'!AC647)</f>
        <v/>
      </c>
      <c r="AD647" s="20" t="str">
        <f>IF('S.D. Paste sheet'!AD647="","",'S.D. Paste sheet'!AD647)</f>
        <v/>
      </c>
      <c r="AE647" s="29"/>
      <c r="AF647" t="str">
        <f>IF(AK647="","",IF(AK647&gt;0,COUNT($AG$2:AG647),""))</f>
        <v/>
      </c>
      <c r="AG647" s="25" t="str">
        <f t="shared" si="323"/>
        <v/>
      </c>
      <c r="AH647" s="25" t="str">
        <f t="shared" si="324"/>
        <v/>
      </c>
      <c r="AI647" s="25" t="str">
        <f t="shared" si="325"/>
        <v/>
      </c>
      <c r="AJ647" s="25" t="str">
        <f t="shared" si="326"/>
        <v/>
      </c>
      <c r="AK647" s="25" t="str">
        <f t="shared" si="327"/>
        <v/>
      </c>
      <c r="AL647" s="25" t="str">
        <f t="shared" si="328"/>
        <v/>
      </c>
      <c r="AM647" s="25" t="str">
        <f t="shared" si="329"/>
        <v/>
      </c>
      <c r="AN647" s="25" t="str">
        <f t="shared" si="330"/>
        <v/>
      </c>
      <c r="AO647" s="25" t="str">
        <f t="shared" si="331"/>
        <v/>
      </c>
      <c r="AP647" s="25" t="str">
        <f t="shared" si="332"/>
        <v/>
      </c>
      <c r="AQ647" s="25" t="str">
        <f t="shared" si="333"/>
        <v/>
      </c>
      <c r="AR647" s="25" t="str">
        <f t="shared" si="334"/>
        <v/>
      </c>
      <c r="AS647" s="25" t="str">
        <f t="shared" si="335"/>
        <v/>
      </c>
      <c r="AT647" s="25" t="str">
        <f t="shared" si="336"/>
        <v/>
      </c>
      <c r="AU647" s="25" t="str">
        <f t="shared" si="337"/>
        <v/>
      </c>
      <c r="AV647" s="25" t="str">
        <f t="shared" si="338"/>
        <v/>
      </c>
      <c r="AX647" t="str">
        <f>IF(BC647="","",IF(BC647&gt;0,COUNT($AY$2:AY647),""))</f>
        <v/>
      </c>
      <c r="AY647" s="25" t="str">
        <f t="shared" si="339"/>
        <v/>
      </c>
      <c r="AZ647" s="25" t="str">
        <f t="shared" si="340"/>
        <v/>
      </c>
      <c r="BA647" s="25" t="str">
        <f t="shared" si="341"/>
        <v/>
      </c>
      <c r="BB647" s="25" t="str">
        <f t="shared" si="342"/>
        <v/>
      </c>
      <c r="BC647" s="25" t="str">
        <f t="shared" si="343"/>
        <v/>
      </c>
      <c r="BD647" s="25" t="str">
        <f t="shared" si="344"/>
        <v/>
      </c>
      <c r="BE647" s="25" t="str">
        <f t="shared" si="345"/>
        <v/>
      </c>
      <c r="BF647" s="25" t="str">
        <f t="shared" si="346"/>
        <v/>
      </c>
      <c r="BG647" s="25" t="str">
        <f t="shared" si="347"/>
        <v/>
      </c>
      <c r="BH647" s="25" t="str">
        <f t="shared" si="348"/>
        <v/>
      </c>
      <c r="BI647" s="25" t="str">
        <f t="shared" si="349"/>
        <v/>
      </c>
      <c r="BJ647" s="25" t="str">
        <f t="shared" si="350"/>
        <v/>
      </c>
      <c r="BK647" s="25" t="str">
        <f t="shared" si="351"/>
        <v/>
      </c>
      <c r="BL647" s="25" t="str">
        <f t="shared" si="352"/>
        <v/>
      </c>
      <c r="BM647" s="25" t="str">
        <f t="shared" si="353"/>
        <v/>
      </c>
      <c r="BN647" s="25" t="str">
        <f t="shared" si="354"/>
        <v/>
      </c>
    </row>
    <row r="648" spans="1:66">
      <c r="A648" s="20" t="str">
        <f>IF('S.D. Paste sheet'!A648="","",'S.D. Paste sheet'!A648)</f>
        <v/>
      </c>
      <c r="B648" s="20" t="str">
        <f>IF('S.D. Paste sheet'!B648="","",'S.D. Paste sheet'!B648)</f>
        <v/>
      </c>
      <c r="C648" s="20" t="str">
        <f>IF('S.D. Paste sheet'!C648="","",'S.D. Paste sheet'!C648)</f>
        <v/>
      </c>
      <c r="D648" s="20" t="str">
        <f>IF('S.D. Paste sheet'!D648="","",'S.D. Paste sheet'!D648)</f>
        <v/>
      </c>
      <c r="E648" s="20" t="str">
        <f>IF('S.D. Paste sheet'!E648="","",UPPER('S.D. Paste sheet'!E648))</f>
        <v/>
      </c>
      <c r="F648" s="20" t="str">
        <f>IF('S.D. Paste sheet'!F648="","",'S.D. Paste sheet'!F648)</f>
        <v/>
      </c>
      <c r="G648" s="20" t="str">
        <f>IF('S.D. Paste sheet'!G648="","",UPPER('S.D. Paste sheet'!G648))</f>
        <v/>
      </c>
      <c r="H648" s="20" t="str">
        <f>IF('S.D. Paste sheet'!H648="","",UPPER('S.D. Paste sheet'!H648))</f>
        <v/>
      </c>
      <c r="I648" s="20" t="str">
        <f>IF('S.D. Paste sheet'!I648="","",'S.D. Paste sheet'!I648)</f>
        <v/>
      </c>
      <c r="J648" s="20" t="str">
        <f>IF('S.D. Paste sheet'!J648="","",'S.D. Paste sheet'!J648)</f>
        <v/>
      </c>
      <c r="K648" s="20" t="str">
        <f>IF('S.D. Paste sheet'!K648="","",'S.D. Paste sheet'!K648)</f>
        <v/>
      </c>
      <c r="L648" s="20" t="str">
        <f>IF('S.D. Paste sheet'!L648="","",'S.D. Paste sheet'!L648)</f>
        <v/>
      </c>
      <c r="M648" s="20" t="str">
        <f>IF('S.D. Paste sheet'!M648="","",'S.D. Paste sheet'!M648)</f>
        <v/>
      </c>
      <c r="N648" s="20" t="str">
        <f>IF('S.D. Paste sheet'!N648="","",'S.D. Paste sheet'!N648)</f>
        <v/>
      </c>
      <c r="O648" s="20" t="str">
        <f>IF('S.D. Paste sheet'!O648="","",'S.D. Paste sheet'!O648)</f>
        <v/>
      </c>
      <c r="P648" s="20" t="str">
        <f>IF('S.D. Paste sheet'!P648="","",'S.D. Paste sheet'!P648)</f>
        <v/>
      </c>
      <c r="Q648" s="20" t="str">
        <f>IF('S.D. Paste sheet'!Q648="","",'S.D. Paste sheet'!Q648)</f>
        <v/>
      </c>
      <c r="R648" s="20" t="str">
        <f>IF('S.D. Paste sheet'!R648="","",'S.D. Paste sheet'!R648)</f>
        <v/>
      </c>
      <c r="S648" s="20" t="str">
        <f>IF('S.D. Paste sheet'!S648="","",'S.D. Paste sheet'!S648)</f>
        <v/>
      </c>
      <c r="T648" s="20" t="str">
        <f>IF('S.D. Paste sheet'!T648="","",'S.D. Paste sheet'!T648)</f>
        <v/>
      </c>
      <c r="U648" s="20" t="str">
        <f>IF('S.D. Paste sheet'!U648="","",'S.D. Paste sheet'!U648)</f>
        <v/>
      </c>
      <c r="V648" s="20" t="str">
        <f>IF('S.D. Paste sheet'!V648="","",'S.D. Paste sheet'!V648)</f>
        <v/>
      </c>
      <c r="W648" s="20" t="str">
        <f>IF('S.D. Paste sheet'!W648="","",'S.D. Paste sheet'!W648)</f>
        <v/>
      </c>
      <c r="X648" s="20" t="str">
        <f>IF('S.D. Paste sheet'!X648="","",'S.D. Paste sheet'!X648)</f>
        <v/>
      </c>
      <c r="Y648" s="20" t="str">
        <f>IF('S.D. Paste sheet'!Y648="","",'S.D. Paste sheet'!Y648)</f>
        <v/>
      </c>
      <c r="Z648" s="20" t="str">
        <f>IF('S.D. Paste sheet'!Z648="","",'S.D. Paste sheet'!Z648)</f>
        <v/>
      </c>
      <c r="AA648" s="20" t="str">
        <f>IF('S.D. Paste sheet'!AA648="","",'S.D. Paste sheet'!AA648)</f>
        <v/>
      </c>
      <c r="AB648" s="20" t="str">
        <f>IF('S.D. Paste sheet'!AB648="","",'S.D. Paste sheet'!AB648)</f>
        <v/>
      </c>
      <c r="AC648" s="20" t="str">
        <f>IF('S.D. Paste sheet'!AC648="","",'S.D. Paste sheet'!AC648)</f>
        <v/>
      </c>
      <c r="AD648" s="20" t="str">
        <f>IF('S.D. Paste sheet'!AD648="","",'S.D. Paste sheet'!AD648)</f>
        <v/>
      </c>
      <c r="AE648" s="29"/>
      <c r="AF648" t="str">
        <f>IF(AK648="","",IF(AK648&gt;0,COUNT($AG$2:AG648),""))</f>
        <v/>
      </c>
      <c r="AG648" s="25" t="str">
        <f t="shared" si="323"/>
        <v/>
      </c>
      <c r="AH648" s="25" t="str">
        <f t="shared" si="324"/>
        <v/>
      </c>
      <c r="AI648" s="25" t="str">
        <f t="shared" si="325"/>
        <v/>
      </c>
      <c r="AJ648" s="25" t="str">
        <f t="shared" si="326"/>
        <v/>
      </c>
      <c r="AK648" s="25" t="str">
        <f t="shared" si="327"/>
        <v/>
      </c>
      <c r="AL648" s="25" t="str">
        <f t="shared" si="328"/>
        <v/>
      </c>
      <c r="AM648" s="25" t="str">
        <f t="shared" si="329"/>
        <v/>
      </c>
      <c r="AN648" s="25" t="str">
        <f t="shared" si="330"/>
        <v/>
      </c>
      <c r="AO648" s="25" t="str">
        <f t="shared" si="331"/>
        <v/>
      </c>
      <c r="AP648" s="25" t="str">
        <f t="shared" si="332"/>
        <v/>
      </c>
      <c r="AQ648" s="25" t="str">
        <f t="shared" si="333"/>
        <v/>
      </c>
      <c r="AR648" s="25" t="str">
        <f t="shared" si="334"/>
        <v/>
      </c>
      <c r="AS648" s="25" t="str">
        <f t="shared" si="335"/>
        <v/>
      </c>
      <c r="AT648" s="25" t="str">
        <f t="shared" si="336"/>
        <v/>
      </c>
      <c r="AU648" s="25" t="str">
        <f t="shared" si="337"/>
        <v/>
      </c>
      <c r="AV648" s="25" t="str">
        <f t="shared" si="338"/>
        <v/>
      </c>
      <c r="AX648" t="str">
        <f>IF(BC648="","",IF(BC648&gt;0,COUNT($AY$2:AY648),""))</f>
        <v/>
      </c>
      <c r="AY648" s="25" t="str">
        <f t="shared" si="339"/>
        <v/>
      </c>
      <c r="AZ648" s="25" t="str">
        <f t="shared" si="340"/>
        <v/>
      </c>
      <c r="BA648" s="25" t="str">
        <f t="shared" si="341"/>
        <v/>
      </c>
      <c r="BB648" s="25" t="str">
        <f t="shared" si="342"/>
        <v/>
      </c>
      <c r="BC648" s="25" t="str">
        <f t="shared" si="343"/>
        <v/>
      </c>
      <c r="BD648" s="25" t="str">
        <f t="shared" si="344"/>
        <v/>
      </c>
      <c r="BE648" s="25" t="str">
        <f t="shared" si="345"/>
        <v/>
      </c>
      <c r="BF648" s="25" t="str">
        <f t="shared" si="346"/>
        <v/>
      </c>
      <c r="BG648" s="25" t="str">
        <f t="shared" si="347"/>
        <v/>
      </c>
      <c r="BH648" s="25" t="str">
        <f t="shared" si="348"/>
        <v/>
      </c>
      <c r="BI648" s="25" t="str">
        <f t="shared" si="349"/>
        <v/>
      </c>
      <c r="BJ648" s="25" t="str">
        <f t="shared" si="350"/>
        <v/>
      </c>
      <c r="BK648" s="25" t="str">
        <f t="shared" si="351"/>
        <v/>
      </c>
      <c r="BL648" s="25" t="str">
        <f t="shared" si="352"/>
        <v/>
      </c>
      <c r="BM648" s="25" t="str">
        <f t="shared" si="353"/>
        <v/>
      </c>
      <c r="BN648" s="25" t="str">
        <f t="shared" si="354"/>
        <v/>
      </c>
    </row>
    <row r="649" spans="1:66">
      <c r="A649" s="20" t="str">
        <f>IF('S.D. Paste sheet'!A649="","",'S.D. Paste sheet'!A649)</f>
        <v/>
      </c>
      <c r="B649" s="20" t="str">
        <f>IF('S.D. Paste sheet'!B649="","",'S.D. Paste sheet'!B649)</f>
        <v/>
      </c>
      <c r="C649" s="20" t="str">
        <f>IF('S.D. Paste sheet'!C649="","",'S.D. Paste sheet'!C649)</f>
        <v/>
      </c>
      <c r="D649" s="20" t="str">
        <f>IF('S.D. Paste sheet'!D649="","",'S.D. Paste sheet'!D649)</f>
        <v/>
      </c>
      <c r="E649" s="20" t="str">
        <f>IF('S.D. Paste sheet'!E649="","",UPPER('S.D. Paste sheet'!E649))</f>
        <v/>
      </c>
      <c r="F649" s="20" t="str">
        <f>IF('S.D. Paste sheet'!F649="","",'S.D. Paste sheet'!F649)</f>
        <v/>
      </c>
      <c r="G649" s="20" t="str">
        <f>IF('S.D. Paste sheet'!G649="","",UPPER('S.D. Paste sheet'!G649))</f>
        <v/>
      </c>
      <c r="H649" s="20" t="str">
        <f>IF('S.D. Paste sheet'!H649="","",UPPER('S.D. Paste sheet'!H649))</f>
        <v/>
      </c>
      <c r="I649" s="20" t="str">
        <f>IF('S.D. Paste sheet'!I649="","",'S.D. Paste sheet'!I649)</f>
        <v/>
      </c>
      <c r="J649" s="20" t="str">
        <f>IF('S.D. Paste sheet'!J649="","",'S.D. Paste sheet'!J649)</f>
        <v/>
      </c>
      <c r="K649" s="20" t="str">
        <f>IF('S.D. Paste sheet'!K649="","",'S.D. Paste sheet'!K649)</f>
        <v/>
      </c>
      <c r="L649" s="20" t="str">
        <f>IF('S.D. Paste sheet'!L649="","",'S.D. Paste sheet'!L649)</f>
        <v/>
      </c>
      <c r="M649" s="20" t="str">
        <f>IF('S.D. Paste sheet'!M649="","",'S.D. Paste sheet'!M649)</f>
        <v/>
      </c>
      <c r="N649" s="20" t="str">
        <f>IF('S.D. Paste sheet'!N649="","",'S.D. Paste sheet'!N649)</f>
        <v/>
      </c>
      <c r="O649" s="20" t="str">
        <f>IF('S.D. Paste sheet'!O649="","",'S.D. Paste sheet'!O649)</f>
        <v/>
      </c>
      <c r="P649" s="20" t="str">
        <f>IF('S.D. Paste sheet'!P649="","",'S.D. Paste sheet'!P649)</f>
        <v/>
      </c>
      <c r="Q649" s="20" t="str">
        <f>IF('S.D. Paste sheet'!Q649="","",'S.D. Paste sheet'!Q649)</f>
        <v/>
      </c>
      <c r="R649" s="20" t="str">
        <f>IF('S.D. Paste sheet'!R649="","",'S.D. Paste sheet'!R649)</f>
        <v/>
      </c>
      <c r="S649" s="20" t="str">
        <f>IF('S.D. Paste sheet'!S649="","",'S.D. Paste sheet'!S649)</f>
        <v/>
      </c>
      <c r="T649" s="20" t="str">
        <f>IF('S.D. Paste sheet'!T649="","",'S.D. Paste sheet'!T649)</f>
        <v/>
      </c>
      <c r="U649" s="20" t="str">
        <f>IF('S.D. Paste sheet'!U649="","",'S.D. Paste sheet'!U649)</f>
        <v/>
      </c>
      <c r="V649" s="20" t="str">
        <f>IF('S.D. Paste sheet'!V649="","",'S.D. Paste sheet'!V649)</f>
        <v/>
      </c>
      <c r="W649" s="20" t="str">
        <f>IF('S.D. Paste sheet'!W649="","",'S.D. Paste sheet'!W649)</f>
        <v/>
      </c>
      <c r="X649" s="20" t="str">
        <f>IF('S.D. Paste sheet'!X649="","",'S.D. Paste sheet'!X649)</f>
        <v/>
      </c>
      <c r="Y649" s="20" t="str">
        <f>IF('S.D. Paste sheet'!Y649="","",'S.D. Paste sheet'!Y649)</f>
        <v/>
      </c>
      <c r="Z649" s="20" t="str">
        <f>IF('S.D. Paste sheet'!Z649="","",'S.D. Paste sheet'!Z649)</f>
        <v/>
      </c>
      <c r="AA649" s="20" t="str">
        <f>IF('S.D. Paste sheet'!AA649="","",'S.D. Paste sheet'!AA649)</f>
        <v/>
      </c>
      <c r="AB649" s="20" t="str">
        <f>IF('S.D. Paste sheet'!AB649="","",'S.D. Paste sheet'!AB649)</f>
        <v/>
      </c>
      <c r="AC649" s="20" t="str">
        <f>IF('S.D. Paste sheet'!AC649="","",'S.D. Paste sheet'!AC649)</f>
        <v/>
      </c>
      <c r="AD649" s="20" t="str">
        <f>IF('S.D. Paste sheet'!AD649="","",'S.D. Paste sheet'!AD649)</f>
        <v/>
      </c>
      <c r="AE649" s="29"/>
      <c r="AF649" t="str">
        <f>IF(AK649="","",IF(AK649&gt;0,COUNT($AG$2:AG649),""))</f>
        <v/>
      </c>
      <c r="AG649" s="25" t="str">
        <f t="shared" si="323"/>
        <v/>
      </c>
      <c r="AH649" s="25" t="str">
        <f t="shared" si="324"/>
        <v/>
      </c>
      <c r="AI649" s="25" t="str">
        <f t="shared" si="325"/>
        <v/>
      </c>
      <c r="AJ649" s="25" t="str">
        <f t="shared" si="326"/>
        <v/>
      </c>
      <c r="AK649" s="25" t="str">
        <f t="shared" si="327"/>
        <v/>
      </c>
      <c r="AL649" s="25" t="str">
        <f t="shared" si="328"/>
        <v/>
      </c>
      <c r="AM649" s="25" t="str">
        <f t="shared" si="329"/>
        <v/>
      </c>
      <c r="AN649" s="25" t="str">
        <f t="shared" si="330"/>
        <v/>
      </c>
      <c r="AO649" s="25" t="str">
        <f t="shared" si="331"/>
        <v/>
      </c>
      <c r="AP649" s="25" t="str">
        <f t="shared" si="332"/>
        <v/>
      </c>
      <c r="AQ649" s="25" t="str">
        <f t="shared" si="333"/>
        <v/>
      </c>
      <c r="AR649" s="25" t="str">
        <f t="shared" si="334"/>
        <v/>
      </c>
      <c r="AS649" s="25" t="str">
        <f t="shared" si="335"/>
        <v/>
      </c>
      <c r="AT649" s="25" t="str">
        <f t="shared" si="336"/>
        <v/>
      </c>
      <c r="AU649" s="25" t="str">
        <f t="shared" si="337"/>
        <v/>
      </c>
      <c r="AV649" s="25" t="str">
        <f t="shared" si="338"/>
        <v/>
      </c>
      <c r="AX649" t="str">
        <f>IF(BC649="","",IF(BC649&gt;0,COUNT($AY$2:AY649),""))</f>
        <v/>
      </c>
      <c r="AY649" s="25" t="str">
        <f t="shared" si="339"/>
        <v/>
      </c>
      <c r="AZ649" s="25" t="str">
        <f t="shared" si="340"/>
        <v/>
      </c>
      <c r="BA649" s="25" t="str">
        <f t="shared" si="341"/>
        <v/>
      </c>
      <c r="BB649" s="25" t="str">
        <f t="shared" si="342"/>
        <v/>
      </c>
      <c r="BC649" s="25" t="str">
        <f t="shared" si="343"/>
        <v/>
      </c>
      <c r="BD649" s="25" t="str">
        <f t="shared" si="344"/>
        <v/>
      </c>
      <c r="BE649" s="25" t="str">
        <f t="shared" si="345"/>
        <v/>
      </c>
      <c r="BF649" s="25" t="str">
        <f t="shared" si="346"/>
        <v/>
      </c>
      <c r="BG649" s="25" t="str">
        <f t="shared" si="347"/>
        <v/>
      </c>
      <c r="BH649" s="25" t="str">
        <f t="shared" si="348"/>
        <v/>
      </c>
      <c r="BI649" s="25" t="str">
        <f t="shared" si="349"/>
        <v/>
      </c>
      <c r="BJ649" s="25" t="str">
        <f t="shared" si="350"/>
        <v/>
      </c>
      <c r="BK649" s="25" t="str">
        <f t="shared" si="351"/>
        <v/>
      </c>
      <c r="BL649" s="25" t="str">
        <f t="shared" si="352"/>
        <v/>
      </c>
      <c r="BM649" s="25" t="str">
        <f t="shared" si="353"/>
        <v/>
      </c>
      <c r="BN649" s="25" t="str">
        <f t="shared" si="354"/>
        <v/>
      </c>
    </row>
    <row r="650" spans="1:66">
      <c r="A650" s="20" t="str">
        <f>IF('S.D. Paste sheet'!A650="","",'S.D. Paste sheet'!A650)</f>
        <v/>
      </c>
      <c r="B650" s="20" t="str">
        <f>IF('S.D. Paste sheet'!B650="","",'S.D. Paste sheet'!B650)</f>
        <v/>
      </c>
      <c r="C650" s="20" t="str">
        <f>IF('S.D. Paste sheet'!C650="","",'S.D. Paste sheet'!C650)</f>
        <v/>
      </c>
      <c r="D650" s="20" t="str">
        <f>IF('S.D. Paste sheet'!D650="","",'S.D. Paste sheet'!D650)</f>
        <v/>
      </c>
      <c r="E650" s="20" t="str">
        <f>IF('S.D. Paste sheet'!E650="","",UPPER('S.D. Paste sheet'!E650))</f>
        <v/>
      </c>
      <c r="F650" s="20" t="str">
        <f>IF('S.D. Paste sheet'!F650="","",'S.D. Paste sheet'!F650)</f>
        <v/>
      </c>
      <c r="G650" s="20" t="str">
        <f>IF('S.D. Paste sheet'!G650="","",UPPER('S.D. Paste sheet'!G650))</f>
        <v/>
      </c>
      <c r="H650" s="20" t="str">
        <f>IF('S.D. Paste sheet'!H650="","",UPPER('S.D. Paste sheet'!H650))</f>
        <v/>
      </c>
      <c r="I650" s="20" t="str">
        <f>IF('S.D. Paste sheet'!I650="","",'S.D. Paste sheet'!I650)</f>
        <v/>
      </c>
      <c r="J650" s="20" t="str">
        <f>IF('S.D. Paste sheet'!J650="","",'S.D. Paste sheet'!J650)</f>
        <v/>
      </c>
      <c r="K650" s="20" t="str">
        <f>IF('S.D. Paste sheet'!K650="","",'S.D. Paste sheet'!K650)</f>
        <v/>
      </c>
      <c r="L650" s="20" t="str">
        <f>IF('S.D. Paste sheet'!L650="","",'S.D. Paste sheet'!L650)</f>
        <v/>
      </c>
      <c r="M650" s="20" t="str">
        <f>IF('S.D. Paste sheet'!M650="","",'S.D. Paste sheet'!M650)</f>
        <v/>
      </c>
      <c r="N650" s="20" t="str">
        <f>IF('S.D. Paste sheet'!N650="","",'S.D. Paste sheet'!N650)</f>
        <v/>
      </c>
      <c r="O650" s="20" t="str">
        <f>IF('S.D. Paste sheet'!O650="","",'S.D. Paste sheet'!O650)</f>
        <v/>
      </c>
      <c r="P650" s="20" t="str">
        <f>IF('S.D. Paste sheet'!P650="","",'S.D. Paste sheet'!P650)</f>
        <v/>
      </c>
      <c r="Q650" s="20" t="str">
        <f>IF('S.D. Paste sheet'!Q650="","",'S.D. Paste sheet'!Q650)</f>
        <v/>
      </c>
      <c r="R650" s="20" t="str">
        <f>IF('S.D. Paste sheet'!R650="","",'S.D. Paste sheet'!R650)</f>
        <v/>
      </c>
      <c r="S650" s="20" t="str">
        <f>IF('S.D. Paste sheet'!S650="","",'S.D. Paste sheet'!S650)</f>
        <v/>
      </c>
      <c r="T650" s="20" t="str">
        <f>IF('S.D. Paste sheet'!T650="","",'S.D. Paste sheet'!T650)</f>
        <v/>
      </c>
      <c r="U650" s="20" t="str">
        <f>IF('S.D. Paste sheet'!U650="","",'S.D. Paste sheet'!U650)</f>
        <v/>
      </c>
      <c r="V650" s="20" t="str">
        <f>IF('S.D. Paste sheet'!V650="","",'S.D. Paste sheet'!V650)</f>
        <v/>
      </c>
      <c r="W650" s="20" t="str">
        <f>IF('S.D. Paste sheet'!W650="","",'S.D. Paste sheet'!W650)</f>
        <v/>
      </c>
      <c r="X650" s="20" t="str">
        <f>IF('S.D. Paste sheet'!X650="","",'S.D. Paste sheet'!X650)</f>
        <v/>
      </c>
      <c r="Y650" s="20" t="str">
        <f>IF('S.D. Paste sheet'!Y650="","",'S.D. Paste sheet'!Y650)</f>
        <v/>
      </c>
      <c r="Z650" s="20" t="str">
        <f>IF('S.D. Paste sheet'!Z650="","",'S.D. Paste sheet'!Z650)</f>
        <v/>
      </c>
      <c r="AA650" s="20" t="str">
        <f>IF('S.D. Paste sheet'!AA650="","",'S.D. Paste sheet'!AA650)</f>
        <v/>
      </c>
      <c r="AB650" s="20" t="str">
        <f>IF('S.D. Paste sheet'!AB650="","",'S.D. Paste sheet'!AB650)</f>
        <v/>
      </c>
      <c r="AC650" s="20" t="str">
        <f>IF('S.D. Paste sheet'!AC650="","",'S.D. Paste sheet'!AC650)</f>
        <v/>
      </c>
      <c r="AD650" s="20" t="str">
        <f>IF('S.D. Paste sheet'!AD650="","",'S.D. Paste sheet'!AD650)</f>
        <v/>
      </c>
      <c r="AE650" s="29"/>
      <c r="AF650" t="str">
        <f>IF(AK650="","",IF(AK650&gt;0,COUNT($AG$2:AG650),""))</f>
        <v/>
      </c>
      <c r="AG650" s="25" t="str">
        <f t="shared" si="323"/>
        <v/>
      </c>
      <c r="AH650" s="25" t="str">
        <f t="shared" si="324"/>
        <v/>
      </c>
      <c r="AI650" s="25" t="str">
        <f t="shared" si="325"/>
        <v/>
      </c>
      <c r="AJ650" s="25" t="str">
        <f t="shared" si="326"/>
        <v/>
      </c>
      <c r="AK650" s="25" t="str">
        <f t="shared" si="327"/>
        <v/>
      </c>
      <c r="AL650" s="25" t="str">
        <f t="shared" si="328"/>
        <v/>
      </c>
      <c r="AM650" s="25" t="str">
        <f t="shared" si="329"/>
        <v/>
      </c>
      <c r="AN650" s="25" t="str">
        <f t="shared" si="330"/>
        <v/>
      </c>
      <c r="AO650" s="25" t="str">
        <f t="shared" si="331"/>
        <v/>
      </c>
      <c r="AP650" s="25" t="str">
        <f t="shared" si="332"/>
        <v/>
      </c>
      <c r="AQ650" s="25" t="str">
        <f t="shared" si="333"/>
        <v/>
      </c>
      <c r="AR650" s="25" t="str">
        <f t="shared" si="334"/>
        <v/>
      </c>
      <c r="AS650" s="25" t="str">
        <f t="shared" si="335"/>
        <v/>
      </c>
      <c r="AT650" s="25" t="str">
        <f t="shared" si="336"/>
        <v/>
      </c>
      <c r="AU650" s="25" t="str">
        <f t="shared" si="337"/>
        <v/>
      </c>
      <c r="AV650" s="25" t="str">
        <f t="shared" si="338"/>
        <v/>
      </c>
      <c r="AX650" t="str">
        <f>IF(BC650="","",IF(BC650&gt;0,COUNT($AY$2:AY650),""))</f>
        <v/>
      </c>
      <c r="AY650" s="25" t="str">
        <f t="shared" si="339"/>
        <v/>
      </c>
      <c r="AZ650" s="25" t="str">
        <f t="shared" si="340"/>
        <v/>
      </c>
      <c r="BA650" s="25" t="str">
        <f t="shared" si="341"/>
        <v/>
      </c>
      <c r="BB650" s="25" t="str">
        <f t="shared" si="342"/>
        <v/>
      </c>
      <c r="BC650" s="25" t="str">
        <f t="shared" si="343"/>
        <v/>
      </c>
      <c r="BD650" s="25" t="str">
        <f t="shared" si="344"/>
        <v/>
      </c>
      <c r="BE650" s="25" t="str">
        <f t="shared" si="345"/>
        <v/>
      </c>
      <c r="BF650" s="25" t="str">
        <f t="shared" si="346"/>
        <v/>
      </c>
      <c r="BG650" s="25" t="str">
        <f t="shared" si="347"/>
        <v/>
      </c>
      <c r="BH650" s="25" t="str">
        <f t="shared" si="348"/>
        <v/>
      </c>
      <c r="BI650" s="25" t="str">
        <f t="shared" si="349"/>
        <v/>
      </c>
      <c r="BJ650" s="25" t="str">
        <f t="shared" si="350"/>
        <v/>
      </c>
      <c r="BK650" s="25" t="str">
        <f t="shared" si="351"/>
        <v/>
      </c>
      <c r="BL650" s="25" t="str">
        <f t="shared" si="352"/>
        <v/>
      </c>
      <c r="BM650" s="25" t="str">
        <f t="shared" si="353"/>
        <v/>
      </c>
      <c r="BN650" s="25" t="str">
        <f t="shared" si="354"/>
        <v/>
      </c>
    </row>
    <row r="651" spans="1:66">
      <c r="A651" s="20" t="str">
        <f>IF('S.D. Paste sheet'!A651="","",'S.D. Paste sheet'!A651)</f>
        <v/>
      </c>
      <c r="B651" s="20" t="str">
        <f>IF('S.D. Paste sheet'!B651="","",'S.D. Paste sheet'!B651)</f>
        <v/>
      </c>
      <c r="C651" s="20" t="str">
        <f>IF('S.D. Paste sheet'!C651="","",'S.D. Paste sheet'!C651)</f>
        <v/>
      </c>
      <c r="D651" s="20" t="str">
        <f>IF('S.D. Paste sheet'!D651="","",'S.D. Paste sheet'!D651)</f>
        <v/>
      </c>
      <c r="E651" s="20" t="str">
        <f>IF('S.D. Paste sheet'!E651="","",UPPER('S.D. Paste sheet'!E651))</f>
        <v/>
      </c>
      <c r="F651" s="20" t="str">
        <f>IF('S.D. Paste sheet'!F651="","",'S.D. Paste sheet'!F651)</f>
        <v/>
      </c>
      <c r="G651" s="20" t="str">
        <f>IF('S.D. Paste sheet'!G651="","",UPPER('S.D. Paste sheet'!G651))</f>
        <v/>
      </c>
      <c r="H651" s="20" t="str">
        <f>IF('S.D. Paste sheet'!H651="","",UPPER('S.D. Paste sheet'!H651))</f>
        <v/>
      </c>
      <c r="I651" s="20" t="str">
        <f>IF('S.D. Paste sheet'!I651="","",'S.D. Paste sheet'!I651)</f>
        <v/>
      </c>
      <c r="J651" s="20" t="str">
        <f>IF('S.D. Paste sheet'!J651="","",'S.D. Paste sheet'!J651)</f>
        <v/>
      </c>
      <c r="K651" s="20" t="str">
        <f>IF('S.D. Paste sheet'!K651="","",'S.D. Paste sheet'!K651)</f>
        <v/>
      </c>
      <c r="L651" s="20" t="str">
        <f>IF('S.D. Paste sheet'!L651="","",'S.D. Paste sheet'!L651)</f>
        <v/>
      </c>
      <c r="M651" s="20" t="str">
        <f>IF('S.D. Paste sheet'!M651="","",'S.D. Paste sheet'!M651)</f>
        <v/>
      </c>
      <c r="N651" s="20" t="str">
        <f>IF('S.D. Paste sheet'!N651="","",'S.D. Paste sheet'!N651)</f>
        <v/>
      </c>
      <c r="O651" s="20" t="str">
        <f>IF('S.D. Paste sheet'!O651="","",'S.D. Paste sheet'!O651)</f>
        <v/>
      </c>
      <c r="P651" s="20" t="str">
        <f>IF('S.D. Paste sheet'!P651="","",'S.D. Paste sheet'!P651)</f>
        <v/>
      </c>
      <c r="Q651" s="20" t="str">
        <f>IF('S.D. Paste sheet'!Q651="","",'S.D. Paste sheet'!Q651)</f>
        <v/>
      </c>
      <c r="R651" s="20" t="str">
        <f>IF('S.D. Paste sheet'!R651="","",'S.D. Paste sheet'!R651)</f>
        <v/>
      </c>
      <c r="S651" s="20" t="str">
        <f>IF('S.D. Paste sheet'!S651="","",'S.D. Paste sheet'!S651)</f>
        <v/>
      </c>
      <c r="T651" s="20" t="str">
        <f>IF('S.D. Paste sheet'!T651="","",'S.D. Paste sheet'!T651)</f>
        <v/>
      </c>
      <c r="U651" s="20" t="str">
        <f>IF('S.D. Paste sheet'!U651="","",'S.D. Paste sheet'!U651)</f>
        <v/>
      </c>
      <c r="V651" s="20" t="str">
        <f>IF('S.D. Paste sheet'!V651="","",'S.D. Paste sheet'!V651)</f>
        <v/>
      </c>
      <c r="W651" s="20" t="str">
        <f>IF('S.D. Paste sheet'!W651="","",'S.D. Paste sheet'!W651)</f>
        <v/>
      </c>
      <c r="X651" s="20" t="str">
        <f>IF('S.D. Paste sheet'!X651="","",'S.D. Paste sheet'!X651)</f>
        <v/>
      </c>
      <c r="Y651" s="20" t="str">
        <f>IF('S.D. Paste sheet'!Y651="","",'S.D. Paste sheet'!Y651)</f>
        <v/>
      </c>
      <c r="Z651" s="20" t="str">
        <f>IF('S.D. Paste sheet'!Z651="","",'S.D. Paste sheet'!Z651)</f>
        <v/>
      </c>
      <c r="AA651" s="20" t="str">
        <f>IF('S.D. Paste sheet'!AA651="","",'S.D. Paste sheet'!AA651)</f>
        <v/>
      </c>
      <c r="AB651" s="20" t="str">
        <f>IF('S.D. Paste sheet'!AB651="","",'S.D. Paste sheet'!AB651)</f>
        <v/>
      </c>
      <c r="AC651" s="20" t="str">
        <f>IF('S.D. Paste sheet'!AC651="","",'S.D. Paste sheet'!AC651)</f>
        <v/>
      </c>
      <c r="AD651" s="20" t="str">
        <f>IF('S.D. Paste sheet'!AD651="","",'S.D. Paste sheet'!AD651)</f>
        <v/>
      </c>
      <c r="AE651" s="29"/>
      <c r="AF651" t="str">
        <f>IF(AK651="","",IF(AK651&gt;0,COUNT($AG$2:AG651),""))</f>
        <v/>
      </c>
      <c r="AG651" s="25" t="str">
        <f t="shared" si="323"/>
        <v/>
      </c>
      <c r="AH651" s="25" t="str">
        <f t="shared" si="324"/>
        <v/>
      </c>
      <c r="AI651" s="25" t="str">
        <f t="shared" si="325"/>
        <v/>
      </c>
      <c r="AJ651" s="25" t="str">
        <f t="shared" si="326"/>
        <v/>
      </c>
      <c r="AK651" s="25" t="str">
        <f t="shared" si="327"/>
        <v/>
      </c>
      <c r="AL651" s="25" t="str">
        <f t="shared" si="328"/>
        <v/>
      </c>
      <c r="AM651" s="25" t="str">
        <f t="shared" si="329"/>
        <v/>
      </c>
      <c r="AN651" s="25" t="str">
        <f t="shared" si="330"/>
        <v/>
      </c>
      <c r="AO651" s="25" t="str">
        <f t="shared" si="331"/>
        <v/>
      </c>
      <c r="AP651" s="25" t="str">
        <f t="shared" si="332"/>
        <v/>
      </c>
      <c r="AQ651" s="25" t="str">
        <f t="shared" si="333"/>
        <v/>
      </c>
      <c r="AR651" s="25" t="str">
        <f t="shared" si="334"/>
        <v/>
      </c>
      <c r="AS651" s="25" t="str">
        <f t="shared" si="335"/>
        <v/>
      </c>
      <c r="AT651" s="25" t="str">
        <f t="shared" si="336"/>
        <v/>
      </c>
      <c r="AU651" s="25" t="str">
        <f t="shared" si="337"/>
        <v/>
      </c>
      <c r="AV651" s="25" t="str">
        <f t="shared" si="338"/>
        <v/>
      </c>
      <c r="AX651" t="str">
        <f>IF(BC651="","",IF(BC651&gt;0,COUNT($AY$2:AY651),""))</f>
        <v/>
      </c>
      <c r="AY651" s="25" t="str">
        <f t="shared" si="339"/>
        <v/>
      </c>
      <c r="AZ651" s="25" t="str">
        <f t="shared" si="340"/>
        <v/>
      </c>
      <c r="BA651" s="25" t="str">
        <f t="shared" si="341"/>
        <v/>
      </c>
      <c r="BB651" s="25" t="str">
        <f t="shared" si="342"/>
        <v/>
      </c>
      <c r="BC651" s="25" t="str">
        <f t="shared" si="343"/>
        <v/>
      </c>
      <c r="BD651" s="25" t="str">
        <f t="shared" si="344"/>
        <v/>
      </c>
      <c r="BE651" s="25" t="str">
        <f t="shared" si="345"/>
        <v/>
      </c>
      <c r="BF651" s="25" t="str">
        <f t="shared" si="346"/>
        <v/>
      </c>
      <c r="BG651" s="25" t="str">
        <f t="shared" si="347"/>
        <v/>
      </c>
      <c r="BH651" s="25" t="str">
        <f t="shared" si="348"/>
        <v/>
      </c>
      <c r="BI651" s="25" t="str">
        <f t="shared" si="349"/>
        <v/>
      </c>
      <c r="BJ651" s="25" t="str">
        <f t="shared" si="350"/>
        <v/>
      </c>
      <c r="BK651" s="25" t="str">
        <f t="shared" si="351"/>
        <v/>
      </c>
      <c r="BL651" s="25" t="str">
        <f t="shared" si="352"/>
        <v/>
      </c>
      <c r="BM651" s="25" t="str">
        <f t="shared" si="353"/>
        <v/>
      </c>
      <c r="BN651" s="25" t="str">
        <f t="shared" si="354"/>
        <v/>
      </c>
    </row>
    <row r="652" spans="1:66">
      <c r="A652" s="20" t="str">
        <f>IF('S.D. Paste sheet'!A652="","",'S.D. Paste sheet'!A652)</f>
        <v/>
      </c>
      <c r="B652" s="20" t="str">
        <f>IF('S.D. Paste sheet'!B652="","",'S.D. Paste sheet'!B652)</f>
        <v/>
      </c>
      <c r="C652" s="20" t="str">
        <f>IF('S.D. Paste sheet'!C652="","",'S.D. Paste sheet'!C652)</f>
        <v/>
      </c>
      <c r="D652" s="20" t="str">
        <f>IF('S.D. Paste sheet'!D652="","",'S.D. Paste sheet'!D652)</f>
        <v/>
      </c>
      <c r="E652" s="20" t="str">
        <f>IF('S.D. Paste sheet'!E652="","",UPPER('S.D. Paste sheet'!E652))</f>
        <v/>
      </c>
      <c r="F652" s="20" t="str">
        <f>IF('S.D. Paste sheet'!F652="","",'S.D. Paste sheet'!F652)</f>
        <v/>
      </c>
      <c r="G652" s="20" t="str">
        <f>IF('S.D. Paste sheet'!G652="","",UPPER('S.D. Paste sheet'!G652))</f>
        <v/>
      </c>
      <c r="H652" s="20" t="str">
        <f>IF('S.D. Paste sheet'!H652="","",UPPER('S.D. Paste sheet'!H652))</f>
        <v/>
      </c>
      <c r="I652" s="20" t="str">
        <f>IF('S.D. Paste sheet'!I652="","",'S.D. Paste sheet'!I652)</f>
        <v/>
      </c>
      <c r="J652" s="20" t="str">
        <f>IF('S.D. Paste sheet'!J652="","",'S.D. Paste sheet'!J652)</f>
        <v/>
      </c>
      <c r="K652" s="20" t="str">
        <f>IF('S.D. Paste sheet'!K652="","",'S.D. Paste sheet'!K652)</f>
        <v/>
      </c>
      <c r="L652" s="20" t="str">
        <f>IF('S.D. Paste sheet'!L652="","",'S.D. Paste sheet'!L652)</f>
        <v/>
      </c>
      <c r="M652" s="20" t="str">
        <f>IF('S.D. Paste sheet'!M652="","",'S.D. Paste sheet'!M652)</f>
        <v/>
      </c>
      <c r="N652" s="20" t="str">
        <f>IF('S.D. Paste sheet'!N652="","",'S.D. Paste sheet'!N652)</f>
        <v/>
      </c>
      <c r="O652" s="20" t="str">
        <f>IF('S.D. Paste sheet'!O652="","",'S.D. Paste sheet'!O652)</f>
        <v/>
      </c>
      <c r="P652" s="20" t="str">
        <f>IF('S.D. Paste sheet'!P652="","",'S.D. Paste sheet'!P652)</f>
        <v/>
      </c>
      <c r="Q652" s="20" t="str">
        <f>IF('S.D. Paste sheet'!Q652="","",'S.D. Paste sheet'!Q652)</f>
        <v/>
      </c>
      <c r="R652" s="20" t="str">
        <f>IF('S.D. Paste sheet'!R652="","",'S.D. Paste sheet'!R652)</f>
        <v/>
      </c>
      <c r="S652" s="20" t="str">
        <f>IF('S.D. Paste sheet'!S652="","",'S.D. Paste sheet'!S652)</f>
        <v/>
      </c>
      <c r="T652" s="20" t="str">
        <f>IF('S.D. Paste sheet'!T652="","",'S.D. Paste sheet'!T652)</f>
        <v/>
      </c>
      <c r="U652" s="20" t="str">
        <f>IF('S.D. Paste sheet'!U652="","",'S.D. Paste sheet'!U652)</f>
        <v/>
      </c>
      <c r="V652" s="20" t="str">
        <f>IF('S.D. Paste sheet'!V652="","",'S.D. Paste sheet'!V652)</f>
        <v/>
      </c>
      <c r="W652" s="20" t="str">
        <f>IF('S.D. Paste sheet'!W652="","",'S.D. Paste sheet'!W652)</f>
        <v/>
      </c>
      <c r="X652" s="20" t="str">
        <f>IF('S.D. Paste sheet'!X652="","",'S.D. Paste sheet'!X652)</f>
        <v/>
      </c>
      <c r="Y652" s="20" t="str">
        <f>IF('S.D. Paste sheet'!Y652="","",'S.D. Paste sheet'!Y652)</f>
        <v/>
      </c>
      <c r="Z652" s="20" t="str">
        <f>IF('S.D. Paste sheet'!Z652="","",'S.D. Paste sheet'!Z652)</f>
        <v/>
      </c>
      <c r="AA652" s="20" t="str">
        <f>IF('S.D. Paste sheet'!AA652="","",'S.D. Paste sheet'!AA652)</f>
        <v/>
      </c>
      <c r="AB652" s="20" t="str">
        <f>IF('S.D. Paste sheet'!AB652="","",'S.D. Paste sheet'!AB652)</f>
        <v/>
      </c>
      <c r="AC652" s="20" t="str">
        <f>IF('S.D. Paste sheet'!AC652="","",'S.D. Paste sheet'!AC652)</f>
        <v/>
      </c>
      <c r="AD652" s="20" t="str">
        <f>IF('S.D. Paste sheet'!AD652="","",'S.D. Paste sheet'!AD652)</f>
        <v/>
      </c>
      <c r="AE652" s="29"/>
      <c r="AF652" t="str">
        <f>IF(AK652="","",IF(AK652&gt;0,COUNT($AG$2:AG652),""))</f>
        <v/>
      </c>
      <c r="AG652" s="25" t="str">
        <f t="shared" si="323"/>
        <v/>
      </c>
      <c r="AH652" s="25" t="str">
        <f t="shared" si="324"/>
        <v/>
      </c>
      <c r="AI652" s="25" t="str">
        <f t="shared" si="325"/>
        <v/>
      </c>
      <c r="AJ652" s="25" t="str">
        <f t="shared" si="326"/>
        <v/>
      </c>
      <c r="AK652" s="25" t="str">
        <f t="shared" si="327"/>
        <v/>
      </c>
      <c r="AL652" s="25" t="str">
        <f t="shared" si="328"/>
        <v/>
      </c>
      <c r="AM652" s="25" t="str">
        <f t="shared" si="329"/>
        <v/>
      </c>
      <c r="AN652" s="25" t="str">
        <f t="shared" si="330"/>
        <v/>
      </c>
      <c r="AO652" s="25" t="str">
        <f t="shared" si="331"/>
        <v/>
      </c>
      <c r="AP652" s="25" t="str">
        <f t="shared" si="332"/>
        <v/>
      </c>
      <c r="AQ652" s="25" t="str">
        <f t="shared" si="333"/>
        <v/>
      </c>
      <c r="AR652" s="25" t="str">
        <f t="shared" si="334"/>
        <v/>
      </c>
      <c r="AS652" s="25" t="str">
        <f t="shared" si="335"/>
        <v/>
      </c>
      <c r="AT652" s="25" t="str">
        <f t="shared" si="336"/>
        <v/>
      </c>
      <c r="AU652" s="25" t="str">
        <f t="shared" si="337"/>
        <v/>
      </c>
      <c r="AV652" s="25" t="str">
        <f t="shared" si="338"/>
        <v/>
      </c>
      <c r="AX652" t="str">
        <f>IF(BC652="","",IF(BC652&gt;0,COUNT($AY$2:AY652),""))</f>
        <v/>
      </c>
      <c r="AY652" s="25" t="str">
        <f t="shared" si="339"/>
        <v/>
      </c>
      <c r="AZ652" s="25" t="str">
        <f t="shared" si="340"/>
        <v/>
      </c>
      <c r="BA652" s="25" t="str">
        <f t="shared" si="341"/>
        <v/>
      </c>
      <c r="BB652" s="25" t="str">
        <f t="shared" si="342"/>
        <v/>
      </c>
      <c r="BC652" s="25" t="str">
        <f t="shared" si="343"/>
        <v/>
      </c>
      <c r="BD652" s="25" t="str">
        <f t="shared" si="344"/>
        <v/>
      </c>
      <c r="BE652" s="25" t="str">
        <f t="shared" si="345"/>
        <v/>
      </c>
      <c r="BF652" s="25" t="str">
        <f t="shared" si="346"/>
        <v/>
      </c>
      <c r="BG652" s="25" t="str">
        <f t="shared" si="347"/>
        <v/>
      </c>
      <c r="BH652" s="25" t="str">
        <f t="shared" si="348"/>
        <v/>
      </c>
      <c r="BI652" s="25" t="str">
        <f t="shared" si="349"/>
        <v/>
      </c>
      <c r="BJ652" s="25" t="str">
        <f t="shared" si="350"/>
        <v/>
      </c>
      <c r="BK652" s="25" t="str">
        <f t="shared" si="351"/>
        <v/>
      </c>
      <c r="BL652" s="25" t="str">
        <f t="shared" si="352"/>
        <v/>
      </c>
      <c r="BM652" s="25" t="str">
        <f t="shared" si="353"/>
        <v/>
      </c>
      <c r="BN652" s="25" t="str">
        <f t="shared" si="354"/>
        <v/>
      </c>
    </row>
    <row r="653" spans="1:66">
      <c r="A653" s="20" t="str">
        <f>IF('S.D. Paste sheet'!A653="","",'S.D. Paste sheet'!A653)</f>
        <v/>
      </c>
      <c r="B653" s="20" t="str">
        <f>IF('S.D. Paste sheet'!B653="","",'S.D. Paste sheet'!B653)</f>
        <v/>
      </c>
      <c r="C653" s="20" t="str">
        <f>IF('S.D. Paste sheet'!C653="","",'S.D. Paste sheet'!C653)</f>
        <v/>
      </c>
      <c r="D653" s="20" t="str">
        <f>IF('S.D. Paste sheet'!D653="","",'S.D. Paste sheet'!D653)</f>
        <v/>
      </c>
      <c r="E653" s="20" t="str">
        <f>IF('S.D. Paste sheet'!E653="","",UPPER('S.D. Paste sheet'!E653))</f>
        <v/>
      </c>
      <c r="F653" s="20" t="str">
        <f>IF('S.D. Paste sheet'!F653="","",'S.D. Paste sheet'!F653)</f>
        <v/>
      </c>
      <c r="G653" s="20" t="str">
        <f>IF('S.D. Paste sheet'!G653="","",UPPER('S.D. Paste sheet'!G653))</f>
        <v/>
      </c>
      <c r="H653" s="20" t="str">
        <f>IF('S.D. Paste sheet'!H653="","",UPPER('S.D. Paste sheet'!H653))</f>
        <v/>
      </c>
      <c r="I653" s="20" t="str">
        <f>IF('S.D. Paste sheet'!I653="","",'S.D. Paste sheet'!I653)</f>
        <v/>
      </c>
      <c r="J653" s="20" t="str">
        <f>IF('S.D. Paste sheet'!J653="","",'S.D. Paste sheet'!J653)</f>
        <v/>
      </c>
      <c r="K653" s="20" t="str">
        <f>IF('S.D. Paste sheet'!K653="","",'S.D. Paste sheet'!K653)</f>
        <v/>
      </c>
      <c r="L653" s="20" t="str">
        <f>IF('S.D. Paste sheet'!L653="","",'S.D. Paste sheet'!L653)</f>
        <v/>
      </c>
      <c r="M653" s="20" t="str">
        <f>IF('S.D. Paste sheet'!M653="","",'S.D. Paste sheet'!M653)</f>
        <v/>
      </c>
      <c r="N653" s="20" t="str">
        <f>IF('S.D. Paste sheet'!N653="","",'S.D. Paste sheet'!N653)</f>
        <v/>
      </c>
      <c r="O653" s="20" t="str">
        <f>IF('S.D. Paste sheet'!O653="","",'S.D. Paste sheet'!O653)</f>
        <v/>
      </c>
      <c r="P653" s="20" t="str">
        <f>IF('S.D. Paste sheet'!P653="","",'S.D. Paste sheet'!P653)</f>
        <v/>
      </c>
      <c r="Q653" s="20" t="str">
        <f>IF('S.D. Paste sheet'!Q653="","",'S.D. Paste sheet'!Q653)</f>
        <v/>
      </c>
      <c r="R653" s="20" t="str">
        <f>IF('S.D. Paste sheet'!R653="","",'S.D. Paste sheet'!R653)</f>
        <v/>
      </c>
      <c r="S653" s="20" t="str">
        <f>IF('S.D. Paste sheet'!S653="","",'S.D. Paste sheet'!S653)</f>
        <v/>
      </c>
      <c r="T653" s="20" t="str">
        <f>IF('S.D. Paste sheet'!T653="","",'S.D. Paste sheet'!T653)</f>
        <v/>
      </c>
      <c r="U653" s="20" t="str">
        <f>IF('S.D. Paste sheet'!U653="","",'S.D. Paste sheet'!U653)</f>
        <v/>
      </c>
      <c r="V653" s="20" t="str">
        <f>IF('S.D. Paste sheet'!V653="","",'S.D. Paste sheet'!V653)</f>
        <v/>
      </c>
      <c r="W653" s="20" t="str">
        <f>IF('S.D. Paste sheet'!W653="","",'S.D. Paste sheet'!W653)</f>
        <v/>
      </c>
      <c r="X653" s="20" t="str">
        <f>IF('S.D. Paste sheet'!X653="","",'S.D. Paste sheet'!X653)</f>
        <v/>
      </c>
      <c r="Y653" s="20" t="str">
        <f>IF('S.D. Paste sheet'!Y653="","",'S.D. Paste sheet'!Y653)</f>
        <v/>
      </c>
      <c r="Z653" s="20" t="str">
        <f>IF('S.D. Paste sheet'!Z653="","",'S.D. Paste sheet'!Z653)</f>
        <v/>
      </c>
      <c r="AA653" s="20" t="str">
        <f>IF('S.D. Paste sheet'!AA653="","",'S.D. Paste sheet'!AA653)</f>
        <v/>
      </c>
      <c r="AB653" s="20" t="str">
        <f>IF('S.D. Paste sheet'!AB653="","",'S.D. Paste sheet'!AB653)</f>
        <v/>
      </c>
      <c r="AC653" s="20" t="str">
        <f>IF('S.D. Paste sheet'!AC653="","",'S.D. Paste sheet'!AC653)</f>
        <v/>
      </c>
      <c r="AD653" s="20" t="str">
        <f>IF('S.D. Paste sheet'!AD653="","",'S.D. Paste sheet'!AD653)</f>
        <v/>
      </c>
      <c r="AE653" s="29"/>
      <c r="AF653" t="str">
        <f>IF(AK653="","",IF(AK653&gt;0,COUNT($AG$2:AG653),""))</f>
        <v/>
      </c>
      <c r="AG653" s="25" t="str">
        <f t="shared" si="323"/>
        <v/>
      </c>
      <c r="AH653" s="25" t="str">
        <f t="shared" si="324"/>
        <v/>
      </c>
      <c r="AI653" s="25" t="str">
        <f t="shared" si="325"/>
        <v/>
      </c>
      <c r="AJ653" s="25" t="str">
        <f t="shared" si="326"/>
        <v/>
      </c>
      <c r="AK653" s="25" t="str">
        <f t="shared" si="327"/>
        <v/>
      </c>
      <c r="AL653" s="25" t="str">
        <f t="shared" si="328"/>
        <v/>
      </c>
      <c r="AM653" s="25" t="str">
        <f t="shared" si="329"/>
        <v/>
      </c>
      <c r="AN653" s="25" t="str">
        <f t="shared" si="330"/>
        <v/>
      </c>
      <c r="AO653" s="25" t="str">
        <f t="shared" si="331"/>
        <v/>
      </c>
      <c r="AP653" s="25" t="str">
        <f t="shared" si="332"/>
        <v/>
      </c>
      <c r="AQ653" s="25" t="str">
        <f t="shared" si="333"/>
        <v/>
      </c>
      <c r="AR653" s="25" t="str">
        <f t="shared" si="334"/>
        <v/>
      </c>
      <c r="AS653" s="25" t="str">
        <f t="shared" si="335"/>
        <v/>
      </c>
      <c r="AT653" s="25" t="str">
        <f t="shared" si="336"/>
        <v/>
      </c>
      <c r="AU653" s="25" t="str">
        <f t="shared" si="337"/>
        <v/>
      </c>
      <c r="AV653" s="25" t="str">
        <f t="shared" si="338"/>
        <v/>
      </c>
      <c r="AX653" t="str">
        <f>IF(BC653="","",IF(BC653&gt;0,COUNT($AY$2:AY653),""))</f>
        <v/>
      </c>
      <c r="AY653" s="25" t="str">
        <f t="shared" si="339"/>
        <v/>
      </c>
      <c r="AZ653" s="25" t="str">
        <f t="shared" si="340"/>
        <v/>
      </c>
      <c r="BA653" s="25" t="str">
        <f t="shared" si="341"/>
        <v/>
      </c>
      <c r="BB653" s="25" t="str">
        <f t="shared" si="342"/>
        <v/>
      </c>
      <c r="BC653" s="25" t="str">
        <f t="shared" si="343"/>
        <v/>
      </c>
      <c r="BD653" s="25" t="str">
        <f t="shared" si="344"/>
        <v/>
      </c>
      <c r="BE653" s="25" t="str">
        <f t="shared" si="345"/>
        <v/>
      </c>
      <c r="BF653" s="25" t="str">
        <f t="shared" si="346"/>
        <v/>
      </c>
      <c r="BG653" s="25" t="str">
        <f t="shared" si="347"/>
        <v/>
      </c>
      <c r="BH653" s="25" t="str">
        <f t="shared" si="348"/>
        <v/>
      </c>
      <c r="BI653" s="25" t="str">
        <f t="shared" si="349"/>
        <v/>
      </c>
      <c r="BJ653" s="25" t="str">
        <f t="shared" si="350"/>
        <v/>
      </c>
      <c r="BK653" s="25" t="str">
        <f t="shared" si="351"/>
        <v/>
      </c>
      <c r="BL653" s="25" t="str">
        <f t="shared" si="352"/>
        <v/>
      </c>
      <c r="BM653" s="25" t="str">
        <f t="shared" si="353"/>
        <v/>
      </c>
      <c r="BN653" s="25" t="str">
        <f t="shared" si="354"/>
        <v/>
      </c>
    </row>
    <row r="654" spans="1:66">
      <c r="A654" s="20" t="str">
        <f>IF('S.D. Paste sheet'!A654="","",'S.D. Paste sheet'!A654)</f>
        <v/>
      </c>
      <c r="B654" s="20" t="str">
        <f>IF('S.D. Paste sheet'!B654="","",'S.D. Paste sheet'!B654)</f>
        <v/>
      </c>
      <c r="C654" s="20" t="str">
        <f>IF('S.D. Paste sheet'!C654="","",'S.D. Paste sheet'!C654)</f>
        <v/>
      </c>
      <c r="D654" s="20" t="str">
        <f>IF('S.D. Paste sheet'!D654="","",'S.D. Paste sheet'!D654)</f>
        <v/>
      </c>
      <c r="E654" s="20" t="str">
        <f>IF('S.D. Paste sheet'!E654="","",UPPER('S.D. Paste sheet'!E654))</f>
        <v/>
      </c>
      <c r="F654" s="20" t="str">
        <f>IF('S.D. Paste sheet'!F654="","",'S.D. Paste sheet'!F654)</f>
        <v/>
      </c>
      <c r="G654" s="20" t="str">
        <f>IF('S.D. Paste sheet'!G654="","",UPPER('S.D. Paste sheet'!G654))</f>
        <v/>
      </c>
      <c r="H654" s="20" t="str">
        <f>IF('S.D. Paste sheet'!H654="","",UPPER('S.D. Paste sheet'!H654))</f>
        <v/>
      </c>
      <c r="I654" s="20" t="str">
        <f>IF('S.D. Paste sheet'!I654="","",'S.D. Paste sheet'!I654)</f>
        <v/>
      </c>
      <c r="J654" s="20" t="str">
        <f>IF('S.D. Paste sheet'!J654="","",'S.D. Paste sheet'!J654)</f>
        <v/>
      </c>
      <c r="K654" s="20" t="str">
        <f>IF('S.D. Paste sheet'!K654="","",'S.D. Paste sheet'!K654)</f>
        <v/>
      </c>
      <c r="L654" s="20" t="str">
        <f>IF('S.D. Paste sheet'!L654="","",'S.D. Paste sheet'!L654)</f>
        <v/>
      </c>
      <c r="M654" s="20" t="str">
        <f>IF('S.D. Paste sheet'!M654="","",'S.D. Paste sheet'!M654)</f>
        <v/>
      </c>
      <c r="N654" s="20" t="str">
        <f>IF('S.D. Paste sheet'!N654="","",'S.D. Paste sheet'!N654)</f>
        <v/>
      </c>
      <c r="O654" s="20" t="str">
        <f>IF('S.D. Paste sheet'!O654="","",'S.D. Paste sheet'!O654)</f>
        <v/>
      </c>
      <c r="P654" s="20" t="str">
        <f>IF('S.D. Paste sheet'!P654="","",'S.D. Paste sheet'!P654)</f>
        <v/>
      </c>
      <c r="Q654" s="20" t="str">
        <f>IF('S.D. Paste sheet'!Q654="","",'S.D. Paste sheet'!Q654)</f>
        <v/>
      </c>
      <c r="R654" s="20" t="str">
        <f>IF('S.D. Paste sheet'!R654="","",'S.D. Paste sheet'!R654)</f>
        <v/>
      </c>
      <c r="S654" s="20" t="str">
        <f>IF('S.D. Paste sheet'!S654="","",'S.D. Paste sheet'!S654)</f>
        <v/>
      </c>
      <c r="T654" s="20" t="str">
        <f>IF('S.D. Paste sheet'!T654="","",'S.D. Paste sheet'!T654)</f>
        <v/>
      </c>
      <c r="U654" s="20" t="str">
        <f>IF('S.D. Paste sheet'!U654="","",'S.D. Paste sheet'!U654)</f>
        <v/>
      </c>
      <c r="V654" s="20" t="str">
        <f>IF('S.D. Paste sheet'!V654="","",'S.D. Paste sheet'!V654)</f>
        <v/>
      </c>
      <c r="W654" s="20" t="str">
        <f>IF('S.D. Paste sheet'!W654="","",'S.D. Paste sheet'!W654)</f>
        <v/>
      </c>
      <c r="X654" s="20" t="str">
        <f>IF('S.D. Paste sheet'!X654="","",'S.D. Paste sheet'!X654)</f>
        <v/>
      </c>
      <c r="Y654" s="20" t="str">
        <f>IF('S.D. Paste sheet'!Y654="","",'S.D. Paste sheet'!Y654)</f>
        <v/>
      </c>
      <c r="Z654" s="20" t="str">
        <f>IF('S.D. Paste sheet'!Z654="","",'S.D. Paste sheet'!Z654)</f>
        <v/>
      </c>
      <c r="AA654" s="20" t="str">
        <f>IF('S.D. Paste sheet'!AA654="","",'S.D. Paste sheet'!AA654)</f>
        <v/>
      </c>
      <c r="AB654" s="20" t="str">
        <f>IF('S.D. Paste sheet'!AB654="","",'S.D. Paste sheet'!AB654)</f>
        <v/>
      </c>
      <c r="AC654" s="20" t="str">
        <f>IF('S.D. Paste sheet'!AC654="","",'S.D. Paste sheet'!AC654)</f>
        <v/>
      </c>
      <c r="AD654" s="20" t="str">
        <f>IF('S.D. Paste sheet'!AD654="","",'S.D. Paste sheet'!AD654)</f>
        <v/>
      </c>
      <c r="AE654" s="29"/>
      <c r="AF654" t="str">
        <f>IF(AK654="","",IF(AK654&gt;0,COUNT($AG$2:AG654),""))</f>
        <v/>
      </c>
      <c r="AG654" s="25" t="str">
        <f t="shared" si="323"/>
        <v/>
      </c>
      <c r="AH654" s="25" t="str">
        <f t="shared" si="324"/>
        <v/>
      </c>
      <c r="AI654" s="25" t="str">
        <f t="shared" si="325"/>
        <v/>
      </c>
      <c r="AJ654" s="25" t="str">
        <f t="shared" si="326"/>
        <v/>
      </c>
      <c r="AK654" s="25" t="str">
        <f t="shared" si="327"/>
        <v/>
      </c>
      <c r="AL654" s="25" t="str">
        <f t="shared" si="328"/>
        <v/>
      </c>
      <c r="AM654" s="25" t="str">
        <f t="shared" si="329"/>
        <v/>
      </c>
      <c r="AN654" s="25" t="str">
        <f t="shared" si="330"/>
        <v/>
      </c>
      <c r="AO654" s="25" t="str">
        <f t="shared" si="331"/>
        <v/>
      </c>
      <c r="AP654" s="25" t="str">
        <f t="shared" si="332"/>
        <v/>
      </c>
      <c r="AQ654" s="25" t="str">
        <f t="shared" si="333"/>
        <v/>
      </c>
      <c r="AR654" s="25" t="str">
        <f t="shared" si="334"/>
        <v/>
      </c>
      <c r="AS654" s="25" t="str">
        <f t="shared" si="335"/>
        <v/>
      </c>
      <c r="AT654" s="25" t="str">
        <f t="shared" si="336"/>
        <v/>
      </c>
      <c r="AU654" s="25" t="str">
        <f t="shared" si="337"/>
        <v/>
      </c>
      <c r="AV654" s="25" t="str">
        <f t="shared" si="338"/>
        <v/>
      </c>
      <c r="AX654" t="str">
        <f>IF(BC654="","",IF(BC654&gt;0,COUNT($AY$2:AY654),""))</f>
        <v/>
      </c>
      <c r="AY654" s="25" t="str">
        <f t="shared" si="339"/>
        <v/>
      </c>
      <c r="AZ654" s="25" t="str">
        <f t="shared" si="340"/>
        <v/>
      </c>
      <c r="BA654" s="25" t="str">
        <f t="shared" si="341"/>
        <v/>
      </c>
      <c r="BB654" s="25" t="str">
        <f t="shared" si="342"/>
        <v/>
      </c>
      <c r="BC654" s="25" t="str">
        <f t="shared" si="343"/>
        <v/>
      </c>
      <c r="BD654" s="25" t="str">
        <f t="shared" si="344"/>
        <v/>
      </c>
      <c r="BE654" s="25" t="str">
        <f t="shared" si="345"/>
        <v/>
      </c>
      <c r="BF654" s="25" t="str">
        <f t="shared" si="346"/>
        <v/>
      </c>
      <c r="BG654" s="25" t="str">
        <f t="shared" si="347"/>
        <v/>
      </c>
      <c r="BH654" s="25" t="str">
        <f t="shared" si="348"/>
        <v/>
      </c>
      <c r="BI654" s="25" t="str">
        <f t="shared" si="349"/>
        <v/>
      </c>
      <c r="BJ654" s="25" t="str">
        <f t="shared" si="350"/>
        <v/>
      </c>
      <c r="BK654" s="25" t="str">
        <f t="shared" si="351"/>
        <v/>
      </c>
      <c r="BL654" s="25" t="str">
        <f t="shared" si="352"/>
        <v/>
      </c>
      <c r="BM654" s="25" t="str">
        <f t="shared" si="353"/>
        <v/>
      </c>
      <c r="BN654" s="25" t="str">
        <f t="shared" si="354"/>
        <v/>
      </c>
    </row>
    <row r="655" spans="1:66">
      <c r="A655" s="20" t="str">
        <f>IF('S.D. Paste sheet'!A655="","",'S.D. Paste sheet'!A655)</f>
        <v/>
      </c>
      <c r="B655" s="20" t="str">
        <f>IF('S.D. Paste sheet'!B655="","",'S.D. Paste sheet'!B655)</f>
        <v/>
      </c>
      <c r="C655" s="20" t="str">
        <f>IF('S.D. Paste sheet'!C655="","",'S.D. Paste sheet'!C655)</f>
        <v/>
      </c>
      <c r="D655" s="20" t="str">
        <f>IF('S.D. Paste sheet'!D655="","",'S.D. Paste sheet'!D655)</f>
        <v/>
      </c>
      <c r="E655" s="20" t="str">
        <f>IF('S.D. Paste sheet'!E655="","",UPPER('S.D. Paste sheet'!E655))</f>
        <v/>
      </c>
      <c r="F655" s="20" t="str">
        <f>IF('S.D. Paste sheet'!F655="","",'S.D. Paste sheet'!F655)</f>
        <v/>
      </c>
      <c r="G655" s="20" t="str">
        <f>IF('S.D. Paste sheet'!G655="","",UPPER('S.D. Paste sheet'!G655))</f>
        <v/>
      </c>
      <c r="H655" s="20" t="str">
        <f>IF('S.D. Paste sheet'!H655="","",UPPER('S.D. Paste sheet'!H655))</f>
        <v/>
      </c>
      <c r="I655" s="20" t="str">
        <f>IF('S.D. Paste sheet'!I655="","",'S.D. Paste sheet'!I655)</f>
        <v/>
      </c>
      <c r="J655" s="20" t="str">
        <f>IF('S.D. Paste sheet'!J655="","",'S.D. Paste sheet'!J655)</f>
        <v/>
      </c>
      <c r="K655" s="20" t="str">
        <f>IF('S.D. Paste sheet'!K655="","",'S.D. Paste sheet'!K655)</f>
        <v/>
      </c>
      <c r="L655" s="20" t="str">
        <f>IF('S.D. Paste sheet'!L655="","",'S.D. Paste sheet'!L655)</f>
        <v/>
      </c>
      <c r="M655" s="20" t="str">
        <f>IF('S.D. Paste sheet'!M655="","",'S.D. Paste sheet'!M655)</f>
        <v/>
      </c>
      <c r="N655" s="20" t="str">
        <f>IF('S.D. Paste sheet'!N655="","",'S.D. Paste sheet'!N655)</f>
        <v/>
      </c>
      <c r="O655" s="20" t="str">
        <f>IF('S.D. Paste sheet'!O655="","",'S.D. Paste sheet'!O655)</f>
        <v/>
      </c>
      <c r="P655" s="20" t="str">
        <f>IF('S.D. Paste sheet'!P655="","",'S.D. Paste sheet'!P655)</f>
        <v/>
      </c>
      <c r="Q655" s="20" t="str">
        <f>IF('S.D. Paste sheet'!Q655="","",'S.D. Paste sheet'!Q655)</f>
        <v/>
      </c>
      <c r="R655" s="20" t="str">
        <f>IF('S.D. Paste sheet'!R655="","",'S.D. Paste sheet'!R655)</f>
        <v/>
      </c>
      <c r="S655" s="20" t="str">
        <f>IF('S.D. Paste sheet'!S655="","",'S.D. Paste sheet'!S655)</f>
        <v/>
      </c>
      <c r="T655" s="20" t="str">
        <f>IF('S.D. Paste sheet'!T655="","",'S.D. Paste sheet'!T655)</f>
        <v/>
      </c>
      <c r="U655" s="20" t="str">
        <f>IF('S.D. Paste sheet'!U655="","",'S.D. Paste sheet'!U655)</f>
        <v/>
      </c>
      <c r="V655" s="20" t="str">
        <f>IF('S.D. Paste sheet'!V655="","",'S.D. Paste sheet'!V655)</f>
        <v/>
      </c>
      <c r="W655" s="20" t="str">
        <f>IF('S.D. Paste sheet'!W655="","",'S.D. Paste sheet'!W655)</f>
        <v/>
      </c>
      <c r="X655" s="20" t="str">
        <f>IF('S.D. Paste sheet'!X655="","",'S.D. Paste sheet'!X655)</f>
        <v/>
      </c>
      <c r="Y655" s="20" t="str">
        <f>IF('S.D. Paste sheet'!Y655="","",'S.D. Paste sheet'!Y655)</f>
        <v/>
      </c>
      <c r="Z655" s="20" t="str">
        <f>IF('S.D. Paste sheet'!Z655="","",'S.D. Paste sheet'!Z655)</f>
        <v/>
      </c>
      <c r="AA655" s="20" t="str">
        <f>IF('S.D. Paste sheet'!AA655="","",'S.D. Paste sheet'!AA655)</f>
        <v/>
      </c>
      <c r="AB655" s="20" t="str">
        <f>IF('S.D. Paste sheet'!AB655="","",'S.D. Paste sheet'!AB655)</f>
        <v/>
      </c>
      <c r="AC655" s="20" t="str">
        <f>IF('S.D. Paste sheet'!AC655="","",'S.D. Paste sheet'!AC655)</f>
        <v/>
      </c>
      <c r="AD655" s="20" t="str">
        <f>IF('S.D. Paste sheet'!AD655="","",'S.D. Paste sheet'!AD655)</f>
        <v/>
      </c>
      <c r="AE655" s="29"/>
      <c r="AF655" t="str">
        <f>IF(AK655="","",IF(AK655&gt;0,COUNT($AG$2:AG655),""))</f>
        <v/>
      </c>
      <c r="AG655" s="25" t="str">
        <f t="shared" si="323"/>
        <v/>
      </c>
      <c r="AH655" s="25" t="str">
        <f t="shared" si="324"/>
        <v/>
      </c>
      <c r="AI655" s="25" t="str">
        <f t="shared" si="325"/>
        <v/>
      </c>
      <c r="AJ655" s="25" t="str">
        <f t="shared" si="326"/>
        <v/>
      </c>
      <c r="AK655" s="25" t="str">
        <f t="shared" si="327"/>
        <v/>
      </c>
      <c r="AL655" s="25" t="str">
        <f t="shared" si="328"/>
        <v/>
      </c>
      <c r="AM655" s="25" t="str">
        <f t="shared" si="329"/>
        <v/>
      </c>
      <c r="AN655" s="25" t="str">
        <f t="shared" si="330"/>
        <v/>
      </c>
      <c r="AO655" s="25" t="str">
        <f t="shared" si="331"/>
        <v/>
      </c>
      <c r="AP655" s="25" t="str">
        <f t="shared" si="332"/>
        <v/>
      </c>
      <c r="AQ655" s="25" t="str">
        <f t="shared" si="333"/>
        <v/>
      </c>
      <c r="AR655" s="25" t="str">
        <f t="shared" si="334"/>
        <v/>
      </c>
      <c r="AS655" s="25" t="str">
        <f t="shared" si="335"/>
        <v/>
      </c>
      <c r="AT655" s="25" t="str">
        <f t="shared" si="336"/>
        <v/>
      </c>
      <c r="AU655" s="25" t="str">
        <f t="shared" si="337"/>
        <v/>
      </c>
      <c r="AV655" s="25" t="str">
        <f t="shared" si="338"/>
        <v/>
      </c>
      <c r="AX655" t="str">
        <f>IF(BC655="","",IF(BC655&gt;0,COUNT($AY$2:AY655),""))</f>
        <v/>
      </c>
      <c r="AY655" s="25" t="str">
        <f t="shared" si="339"/>
        <v/>
      </c>
      <c r="AZ655" s="25" t="str">
        <f t="shared" si="340"/>
        <v/>
      </c>
      <c r="BA655" s="25" t="str">
        <f t="shared" si="341"/>
        <v/>
      </c>
      <c r="BB655" s="25" t="str">
        <f t="shared" si="342"/>
        <v/>
      </c>
      <c r="BC655" s="25" t="str">
        <f t="shared" si="343"/>
        <v/>
      </c>
      <c r="BD655" s="25" t="str">
        <f t="shared" si="344"/>
        <v/>
      </c>
      <c r="BE655" s="25" t="str">
        <f t="shared" si="345"/>
        <v/>
      </c>
      <c r="BF655" s="25" t="str">
        <f t="shared" si="346"/>
        <v/>
      </c>
      <c r="BG655" s="25" t="str">
        <f t="shared" si="347"/>
        <v/>
      </c>
      <c r="BH655" s="25" t="str">
        <f t="shared" si="348"/>
        <v/>
      </c>
      <c r="BI655" s="25" t="str">
        <f t="shared" si="349"/>
        <v/>
      </c>
      <c r="BJ655" s="25" t="str">
        <f t="shared" si="350"/>
        <v/>
      </c>
      <c r="BK655" s="25" t="str">
        <f t="shared" si="351"/>
        <v/>
      </c>
      <c r="BL655" s="25" t="str">
        <f t="shared" si="352"/>
        <v/>
      </c>
      <c r="BM655" s="25" t="str">
        <f t="shared" si="353"/>
        <v/>
      </c>
      <c r="BN655" s="25" t="str">
        <f t="shared" si="354"/>
        <v/>
      </c>
    </row>
    <row r="656" spans="1:66">
      <c r="A656" s="20" t="str">
        <f>IF('S.D. Paste sheet'!A656="","",'S.D. Paste sheet'!A656)</f>
        <v/>
      </c>
      <c r="B656" s="20" t="str">
        <f>IF('S.D. Paste sheet'!B656="","",'S.D. Paste sheet'!B656)</f>
        <v/>
      </c>
      <c r="C656" s="20" t="str">
        <f>IF('S.D. Paste sheet'!C656="","",'S.D. Paste sheet'!C656)</f>
        <v/>
      </c>
      <c r="D656" s="20" t="str">
        <f>IF('S.D. Paste sheet'!D656="","",'S.D. Paste sheet'!D656)</f>
        <v/>
      </c>
      <c r="E656" s="20" t="str">
        <f>IF('S.D. Paste sheet'!E656="","",UPPER('S.D. Paste sheet'!E656))</f>
        <v/>
      </c>
      <c r="F656" s="20" t="str">
        <f>IF('S.D. Paste sheet'!F656="","",'S.D. Paste sheet'!F656)</f>
        <v/>
      </c>
      <c r="G656" s="20" t="str">
        <f>IF('S.D. Paste sheet'!G656="","",UPPER('S.D. Paste sheet'!G656))</f>
        <v/>
      </c>
      <c r="H656" s="20" t="str">
        <f>IF('S.D. Paste sheet'!H656="","",UPPER('S.D. Paste sheet'!H656))</f>
        <v/>
      </c>
      <c r="I656" s="20" t="str">
        <f>IF('S.D. Paste sheet'!I656="","",'S.D. Paste sheet'!I656)</f>
        <v/>
      </c>
      <c r="J656" s="20" t="str">
        <f>IF('S.D. Paste sheet'!J656="","",'S.D. Paste sheet'!J656)</f>
        <v/>
      </c>
      <c r="K656" s="20" t="str">
        <f>IF('S.D. Paste sheet'!K656="","",'S.D. Paste sheet'!K656)</f>
        <v/>
      </c>
      <c r="L656" s="20" t="str">
        <f>IF('S.D. Paste sheet'!L656="","",'S.D. Paste sheet'!L656)</f>
        <v/>
      </c>
      <c r="M656" s="20" t="str">
        <f>IF('S.D. Paste sheet'!M656="","",'S.D. Paste sheet'!M656)</f>
        <v/>
      </c>
      <c r="N656" s="20" t="str">
        <f>IF('S.D. Paste sheet'!N656="","",'S.D. Paste sheet'!N656)</f>
        <v/>
      </c>
      <c r="O656" s="20" t="str">
        <f>IF('S.D. Paste sheet'!O656="","",'S.D. Paste sheet'!O656)</f>
        <v/>
      </c>
      <c r="P656" s="20" t="str">
        <f>IF('S.D. Paste sheet'!P656="","",'S.D. Paste sheet'!P656)</f>
        <v/>
      </c>
      <c r="Q656" s="20" t="str">
        <f>IF('S.D. Paste sheet'!Q656="","",'S.D. Paste sheet'!Q656)</f>
        <v/>
      </c>
      <c r="R656" s="20" t="str">
        <f>IF('S.D. Paste sheet'!R656="","",'S.D. Paste sheet'!R656)</f>
        <v/>
      </c>
      <c r="S656" s="20" t="str">
        <f>IF('S.D. Paste sheet'!S656="","",'S.D. Paste sheet'!S656)</f>
        <v/>
      </c>
      <c r="T656" s="20" t="str">
        <f>IF('S.D. Paste sheet'!T656="","",'S.D. Paste sheet'!T656)</f>
        <v/>
      </c>
      <c r="U656" s="20" t="str">
        <f>IF('S.D. Paste sheet'!U656="","",'S.D. Paste sheet'!U656)</f>
        <v/>
      </c>
      <c r="V656" s="20" t="str">
        <f>IF('S.D. Paste sheet'!V656="","",'S.D. Paste sheet'!V656)</f>
        <v/>
      </c>
      <c r="W656" s="20" t="str">
        <f>IF('S.D. Paste sheet'!W656="","",'S.D. Paste sheet'!W656)</f>
        <v/>
      </c>
      <c r="X656" s="20" t="str">
        <f>IF('S.D. Paste sheet'!X656="","",'S.D. Paste sheet'!X656)</f>
        <v/>
      </c>
      <c r="Y656" s="20" t="str">
        <f>IF('S.D. Paste sheet'!Y656="","",'S.D. Paste sheet'!Y656)</f>
        <v/>
      </c>
      <c r="Z656" s="20" t="str">
        <f>IF('S.D. Paste sheet'!Z656="","",'S.D. Paste sheet'!Z656)</f>
        <v/>
      </c>
      <c r="AA656" s="20" t="str">
        <f>IF('S.D. Paste sheet'!AA656="","",'S.D. Paste sheet'!AA656)</f>
        <v/>
      </c>
      <c r="AB656" s="20" t="str">
        <f>IF('S.D. Paste sheet'!AB656="","",'S.D. Paste sheet'!AB656)</f>
        <v/>
      </c>
      <c r="AC656" s="20" t="str">
        <f>IF('S.D. Paste sheet'!AC656="","",'S.D. Paste sheet'!AC656)</f>
        <v/>
      </c>
      <c r="AD656" s="20" t="str">
        <f>IF('S.D. Paste sheet'!AD656="","",'S.D. Paste sheet'!AD656)</f>
        <v/>
      </c>
      <c r="AE656" s="29"/>
      <c r="AF656" t="str">
        <f>IF(AK656="","",IF(AK656&gt;0,COUNT($AG$2:AG656),""))</f>
        <v/>
      </c>
      <c r="AG656" s="25" t="str">
        <f t="shared" si="323"/>
        <v/>
      </c>
      <c r="AH656" s="25" t="str">
        <f t="shared" si="324"/>
        <v/>
      </c>
      <c r="AI656" s="25" t="str">
        <f t="shared" si="325"/>
        <v/>
      </c>
      <c r="AJ656" s="25" t="str">
        <f t="shared" si="326"/>
        <v/>
      </c>
      <c r="AK656" s="25" t="str">
        <f t="shared" si="327"/>
        <v/>
      </c>
      <c r="AL656" s="25" t="str">
        <f t="shared" si="328"/>
        <v/>
      </c>
      <c r="AM656" s="25" t="str">
        <f t="shared" si="329"/>
        <v/>
      </c>
      <c r="AN656" s="25" t="str">
        <f t="shared" si="330"/>
        <v/>
      </c>
      <c r="AO656" s="25" t="str">
        <f t="shared" si="331"/>
        <v/>
      </c>
      <c r="AP656" s="25" t="str">
        <f t="shared" si="332"/>
        <v/>
      </c>
      <c r="AQ656" s="25" t="str">
        <f t="shared" si="333"/>
        <v/>
      </c>
      <c r="AR656" s="25" t="str">
        <f t="shared" si="334"/>
        <v/>
      </c>
      <c r="AS656" s="25" t="str">
        <f t="shared" si="335"/>
        <v/>
      </c>
      <c r="AT656" s="25" t="str">
        <f t="shared" si="336"/>
        <v/>
      </c>
      <c r="AU656" s="25" t="str">
        <f t="shared" si="337"/>
        <v/>
      </c>
      <c r="AV656" s="25" t="str">
        <f t="shared" si="338"/>
        <v/>
      </c>
      <c r="AX656" t="str">
        <f>IF(BC656="","",IF(BC656&gt;0,COUNT($AY$2:AY656),""))</f>
        <v/>
      </c>
      <c r="AY656" s="25" t="str">
        <f t="shared" si="339"/>
        <v/>
      </c>
      <c r="AZ656" s="25" t="str">
        <f t="shared" si="340"/>
        <v/>
      </c>
      <c r="BA656" s="25" t="str">
        <f t="shared" si="341"/>
        <v/>
      </c>
      <c r="BB656" s="25" t="str">
        <f t="shared" si="342"/>
        <v/>
      </c>
      <c r="BC656" s="25" t="str">
        <f t="shared" si="343"/>
        <v/>
      </c>
      <c r="BD656" s="25" t="str">
        <f t="shared" si="344"/>
        <v/>
      </c>
      <c r="BE656" s="25" t="str">
        <f t="shared" si="345"/>
        <v/>
      </c>
      <c r="BF656" s="25" t="str">
        <f t="shared" si="346"/>
        <v/>
      </c>
      <c r="BG656" s="25" t="str">
        <f t="shared" si="347"/>
        <v/>
      </c>
      <c r="BH656" s="25" t="str">
        <f t="shared" si="348"/>
        <v/>
      </c>
      <c r="BI656" s="25" t="str">
        <f t="shared" si="349"/>
        <v/>
      </c>
      <c r="BJ656" s="25" t="str">
        <f t="shared" si="350"/>
        <v/>
      </c>
      <c r="BK656" s="25" t="str">
        <f t="shared" si="351"/>
        <v/>
      </c>
      <c r="BL656" s="25" t="str">
        <f t="shared" si="352"/>
        <v/>
      </c>
      <c r="BM656" s="25" t="str">
        <f t="shared" si="353"/>
        <v/>
      </c>
      <c r="BN656" s="25" t="str">
        <f t="shared" si="354"/>
        <v/>
      </c>
    </row>
    <row r="657" spans="1:66">
      <c r="A657" s="20" t="str">
        <f>IF('S.D. Paste sheet'!A657="","",'S.D. Paste sheet'!A657)</f>
        <v/>
      </c>
      <c r="B657" s="20" t="str">
        <f>IF('S.D. Paste sheet'!B657="","",'S.D. Paste sheet'!B657)</f>
        <v/>
      </c>
      <c r="C657" s="20" t="str">
        <f>IF('S.D. Paste sheet'!C657="","",'S.D. Paste sheet'!C657)</f>
        <v/>
      </c>
      <c r="D657" s="20" t="str">
        <f>IF('S.D. Paste sheet'!D657="","",'S.D. Paste sheet'!D657)</f>
        <v/>
      </c>
      <c r="E657" s="20" t="str">
        <f>IF('S.D. Paste sheet'!E657="","",UPPER('S.D. Paste sheet'!E657))</f>
        <v/>
      </c>
      <c r="F657" s="20" t="str">
        <f>IF('S.D. Paste sheet'!F657="","",'S.D. Paste sheet'!F657)</f>
        <v/>
      </c>
      <c r="G657" s="20" t="str">
        <f>IF('S.D. Paste sheet'!G657="","",UPPER('S.D. Paste sheet'!G657))</f>
        <v/>
      </c>
      <c r="H657" s="20" t="str">
        <f>IF('S.D. Paste sheet'!H657="","",UPPER('S.D. Paste sheet'!H657))</f>
        <v/>
      </c>
      <c r="I657" s="20" t="str">
        <f>IF('S.D. Paste sheet'!I657="","",'S.D. Paste sheet'!I657)</f>
        <v/>
      </c>
      <c r="J657" s="20" t="str">
        <f>IF('S.D. Paste sheet'!J657="","",'S.D. Paste sheet'!J657)</f>
        <v/>
      </c>
      <c r="K657" s="20" t="str">
        <f>IF('S.D. Paste sheet'!K657="","",'S.D. Paste sheet'!K657)</f>
        <v/>
      </c>
      <c r="L657" s="20" t="str">
        <f>IF('S.D. Paste sheet'!L657="","",'S.D. Paste sheet'!L657)</f>
        <v/>
      </c>
      <c r="M657" s="20" t="str">
        <f>IF('S.D. Paste sheet'!M657="","",'S.D. Paste sheet'!M657)</f>
        <v/>
      </c>
      <c r="N657" s="20" t="str">
        <f>IF('S.D. Paste sheet'!N657="","",'S.D. Paste sheet'!N657)</f>
        <v/>
      </c>
      <c r="O657" s="20" t="str">
        <f>IF('S.D. Paste sheet'!O657="","",'S.D. Paste sheet'!O657)</f>
        <v/>
      </c>
      <c r="P657" s="20" t="str">
        <f>IF('S.D. Paste sheet'!P657="","",'S.D. Paste sheet'!P657)</f>
        <v/>
      </c>
      <c r="Q657" s="20" t="str">
        <f>IF('S.D. Paste sheet'!Q657="","",'S.D. Paste sheet'!Q657)</f>
        <v/>
      </c>
      <c r="R657" s="20" t="str">
        <f>IF('S.D. Paste sheet'!R657="","",'S.D. Paste sheet'!R657)</f>
        <v/>
      </c>
      <c r="S657" s="20" t="str">
        <f>IF('S.D. Paste sheet'!S657="","",'S.D. Paste sheet'!S657)</f>
        <v/>
      </c>
      <c r="T657" s="20" t="str">
        <f>IF('S.D. Paste sheet'!T657="","",'S.D. Paste sheet'!T657)</f>
        <v/>
      </c>
      <c r="U657" s="20" t="str">
        <f>IF('S.D. Paste sheet'!U657="","",'S.D. Paste sheet'!U657)</f>
        <v/>
      </c>
      <c r="V657" s="20" t="str">
        <f>IF('S.D. Paste sheet'!V657="","",'S.D. Paste sheet'!V657)</f>
        <v/>
      </c>
      <c r="W657" s="20" t="str">
        <f>IF('S.D. Paste sheet'!W657="","",'S.D. Paste sheet'!W657)</f>
        <v/>
      </c>
      <c r="X657" s="20" t="str">
        <f>IF('S.D. Paste sheet'!X657="","",'S.D. Paste sheet'!X657)</f>
        <v/>
      </c>
      <c r="Y657" s="20" t="str">
        <f>IF('S.D. Paste sheet'!Y657="","",'S.D. Paste sheet'!Y657)</f>
        <v/>
      </c>
      <c r="Z657" s="20" t="str">
        <f>IF('S.D. Paste sheet'!Z657="","",'S.D. Paste sheet'!Z657)</f>
        <v/>
      </c>
      <c r="AA657" s="20" t="str">
        <f>IF('S.D. Paste sheet'!AA657="","",'S.D. Paste sheet'!AA657)</f>
        <v/>
      </c>
      <c r="AB657" s="20" t="str">
        <f>IF('S.D. Paste sheet'!AB657="","",'S.D. Paste sheet'!AB657)</f>
        <v/>
      </c>
      <c r="AC657" s="20" t="str">
        <f>IF('S.D. Paste sheet'!AC657="","",'S.D. Paste sheet'!AC657)</f>
        <v/>
      </c>
      <c r="AD657" s="20" t="str">
        <f>IF('S.D. Paste sheet'!AD657="","",'S.D. Paste sheet'!AD657)</f>
        <v/>
      </c>
      <c r="AE657" s="29"/>
      <c r="AF657" t="str">
        <f>IF(AK657="","",IF(AK657&gt;0,COUNT($AG$2:AG657),""))</f>
        <v/>
      </c>
      <c r="AG657" s="25" t="str">
        <f t="shared" si="323"/>
        <v/>
      </c>
      <c r="AH657" s="25" t="str">
        <f t="shared" si="324"/>
        <v/>
      </c>
      <c r="AI657" s="25" t="str">
        <f t="shared" si="325"/>
        <v/>
      </c>
      <c r="AJ657" s="25" t="str">
        <f t="shared" si="326"/>
        <v/>
      </c>
      <c r="AK657" s="25" t="str">
        <f t="shared" si="327"/>
        <v/>
      </c>
      <c r="AL657" s="25" t="str">
        <f t="shared" si="328"/>
        <v/>
      </c>
      <c r="AM657" s="25" t="str">
        <f t="shared" si="329"/>
        <v/>
      </c>
      <c r="AN657" s="25" t="str">
        <f t="shared" si="330"/>
        <v/>
      </c>
      <c r="AO657" s="25" t="str">
        <f t="shared" si="331"/>
        <v/>
      </c>
      <c r="AP657" s="25" t="str">
        <f t="shared" si="332"/>
        <v/>
      </c>
      <c r="AQ657" s="25" t="str">
        <f t="shared" si="333"/>
        <v/>
      </c>
      <c r="AR657" s="25" t="str">
        <f t="shared" si="334"/>
        <v/>
      </c>
      <c r="AS657" s="25" t="str">
        <f t="shared" si="335"/>
        <v/>
      </c>
      <c r="AT657" s="25" t="str">
        <f t="shared" si="336"/>
        <v/>
      </c>
      <c r="AU657" s="25" t="str">
        <f t="shared" si="337"/>
        <v/>
      </c>
      <c r="AV657" s="25" t="str">
        <f t="shared" si="338"/>
        <v/>
      </c>
      <c r="AX657" t="str">
        <f>IF(BC657="","",IF(BC657&gt;0,COUNT($AY$2:AY657),""))</f>
        <v/>
      </c>
      <c r="AY657" s="25" t="str">
        <f t="shared" si="339"/>
        <v/>
      </c>
      <c r="AZ657" s="25" t="str">
        <f t="shared" si="340"/>
        <v/>
      </c>
      <c r="BA657" s="25" t="str">
        <f t="shared" si="341"/>
        <v/>
      </c>
      <c r="BB657" s="25" t="str">
        <f t="shared" si="342"/>
        <v/>
      </c>
      <c r="BC657" s="25" t="str">
        <f t="shared" si="343"/>
        <v/>
      </c>
      <c r="BD657" s="25" t="str">
        <f t="shared" si="344"/>
        <v/>
      </c>
      <c r="BE657" s="25" t="str">
        <f t="shared" si="345"/>
        <v/>
      </c>
      <c r="BF657" s="25" t="str">
        <f t="shared" si="346"/>
        <v/>
      </c>
      <c r="BG657" s="25" t="str">
        <f t="shared" si="347"/>
        <v/>
      </c>
      <c r="BH657" s="25" t="str">
        <f t="shared" si="348"/>
        <v/>
      </c>
      <c r="BI657" s="25" t="str">
        <f t="shared" si="349"/>
        <v/>
      </c>
      <c r="BJ657" s="25" t="str">
        <f t="shared" si="350"/>
        <v/>
      </c>
      <c r="BK657" s="25" t="str">
        <f t="shared" si="351"/>
        <v/>
      </c>
      <c r="BL657" s="25" t="str">
        <f t="shared" si="352"/>
        <v/>
      </c>
      <c r="BM657" s="25" t="str">
        <f t="shared" si="353"/>
        <v/>
      </c>
      <c r="BN657" s="25" t="str">
        <f t="shared" si="354"/>
        <v/>
      </c>
    </row>
    <row r="658" spans="1:66">
      <c r="A658" s="20" t="str">
        <f>IF('S.D. Paste sheet'!A658="","",'S.D. Paste sheet'!A658)</f>
        <v/>
      </c>
      <c r="B658" s="20" t="str">
        <f>IF('S.D. Paste sheet'!B658="","",'S.D. Paste sheet'!B658)</f>
        <v/>
      </c>
      <c r="C658" s="20" t="str">
        <f>IF('S.D. Paste sheet'!C658="","",'S.D. Paste sheet'!C658)</f>
        <v/>
      </c>
      <c r="D658" s="20" t="str">
        <f>IF('S.D. Paste sheet'!D658="","",'S.D. Paste sheet'!D658)</f>
        <v/>
      </c>
      <c r="E658" s="20" t="str">
        <f>IF('S.D. Paste sheet'!E658="","",UPPER('S.D. Paste sheet'!E658))</f>
        <v/>
      </c>
      <c r="F658" s="20" t="str">
        <f>IF('S.D. Paste sheet'!F658="","",'S.D. Paste sheet'!F658)</f>
        <v/>
      </c>
      <c r="G658" s="20" t="str">
        <f>IF('S.D. Paste sheet'!G658="","",UPPER('S.D. Paste sheet'!G658))</f>
        <v/>
      </c>
      <c r="H658" s="20" t="str">
        <f>IF('S.D. Paste sheet'!H658="","",UPPER('S.D. Paste sheet'!H658))</f>
        <v/>
      </c>
      <c r="I658" s="20" t="str">
        <f>IF('S.D. Paste sheet'!I658="","",'S.D. Paste sheet'!I658)</f>
        <v/>
      </c>
      <c r="J658" s="20" t="str">
        <f>IF('S.D. Paste sheet'!J658="","",'S.D. Paste sheet'!J658)</f>
        <v/>
      </c>
      <c r="K658" s="20" t="str">
        <f>IF('S.D. Paste sheet'!K658="","",'S.D. Paste sheet'!K658)</f>
        <v/>
      </c>
      <c r="L658" s="20" t="str">
        <f>IF('S.D. Paste sheet'!L658="","",'S.D. Paste sheet'!L658)</f>
        <v/>
      </c>
      <c r="M658" s="20" t="str">
        <f>IF('S.D. Paste sheet'!M658="","",'S.D. Paste sheet'!M658)</f>
        <v/>
      </c>
      <c r="N658" s="20" t="str">
        <f>IF('S.D. Paste sheet'!N658="","",'S.D. Paste sheet'!N658)</f>
        <v/>
      </c>
      <c r="O658" s="20" t="str">
        <f>IF('S.D. Paste sheet'!O658="","",'S.D. Paste sheet'!O658)</f>
        <v/>
      </c>
      <c r="P658" s="20" t="str">
        <f>IF('S.D. Paste sheet'!P658="","",'S.D. Paste sheet'!P658)</f>
        <v/>
      </c>
      <c r="Q658" s="20" t="str">
        <f>IF('S.D. Paste sheet'!Q658="","",'S.D. Paste sheet'!Q658)</f>
        <v/>
      </c>
      <c r="R658" s="20" t="str">
        <f>IF('S.D. Paste sheet'!R658="","",'S.D. Paste sheet'!R658)</f>
        <v/>
      </c>
      <c r="S658" s="20" t="str">
        <f>IF('S.D. Paste sheet'!S658="","",'S.D. Paste sheet'!S658)</f>
        <v/>
      </c>
      <c r="T658" s="20" t="str">
        <f>IF('S.D. Paste sheet'!T658="","",'S.D. Paste sheet'!T658)</f>
        <v/>
      </c>
      <c r="U658" s="20" t="str">
        <f>IF('S.D. Paste sheet'!U658="","",'S.D. Paste sheet'!U658)</f>
        <v/>
      </c>
      <c r="V658" s="20" t="str">
        <f>IF('S.D. Paste sheet'!V658="","",'S.D. Paste sheet'!V658)</f>
        <v/>
      </c>
      <c r="W658" s="20" t="str">
        <f>IF('S.D. Paste sheet'!W658="","",'S.D. Paste sheet'!W658)</f>
        <v/>
      </c>
      <c r="X658" s="20" t="str">
        <f>IF('S.D. Paste sheet'!X658="","",'S.D. Paste sheet'!X658)</f>
        <v/>
      </c>
      <c r="Y658" s="20" t="str">
        <f>IF('S.D. Paste sheet'!Y658="","",'S.D. Paste sheet'!Y658)</f>
        <v/>
      </c>
      <c r="Z658" s="20" t="str">
        <f>IF('S.D. Paste sheet'!Z658="","",'S.D. Paste sheet'!Z658)</f>
        <v/>
      </c>
      <c r="AA658" s="20" t="str">
        <f>IF('S.D. Paste sheet'!AA658="","",'S.D. Paste sheet'!AA658)</f>
        <v/>
      </c>
      <c r="AB658" s="20" t="str">
        <f>IF('S.D. Paste sheet'!AB658="","",'S.D. Paste sheet'!AB658)</f>
        <v/>
      </c>
      <c r="AC658" s="20" t="str">
        <f>IF('S.D. Paste sheet'!AC658="","",'S.D. Paste sheet'!AC658)</f>
        <v/>
      </c>
      <c r="AD658" s="20" t="str">
        <f>IF('S.D. Paste sheet'!AD658="","",'S.D. Paste sheet'!AD658)</f>
        <v/>
      </c>
      <c r="AE658" s="29"/>
      <c r="AF658" t="str">
        <f>IF(AK658="","",IF(AK658&gt;0,COUNT($AG$2:AG658),""))</f>
        <v/>
      </c>
      <c r="AG658" s="25" t="str">
        <f t="shared" si="323"/>
        <v/>
      </c>
      <c r="AH658" s="25" t="str">
        <f t="shared" si="324"/>
        <v/>
      </c>
      <c r="AI658" s="25" t="str">
        <f t="shared" si="325"/>
        <v/>
      </c>
      <c r="AJ658" s="25" t="str">
        <f t="shared" si="326"/>
        <v/>
      </c>
      <c r="AK658" s="25" t="str">
        <f t="shared" si="327"/>
        <v/>
      </c>
      <c r="AL658" s="25" t="str">
        <f t="shared" si="328"/>
        <v/>
      </c>
      <c r="AM658" s="25" t="str">
        <f t="shared" si="329"/>
        <v/>
      </c>
      <c r="AN658" s="25" t="str">
        <f t="shared" si="330"/>
        <v/>
      </c>
      <c r="AO658" s="25" t="str">
        <f t="shared" si="331"/>
        <v/>
      </c>
      <c r="AP658" s="25" t="str">
        <f t="shared" si="332"/>
        <v/>
      </c>
      <c r="AQ658" s="25" t="str">
        <f t="shared" si="333"/>
        <v/>
      </c>
      <c r="AR658" s="25" t="str">
        <f t="shared" si="334"/>
        <v/>
      </c>
      <c r="AS658" s="25" t="str">
        <f t="shared" si="335"/>
        <v/>
      </c>
      <c r="AT658" s="25" t="str">
        <f t="shared" si="336"/>
        <v/>
      </c>
      <c r="AU658" s="25" t="str">
        <f t="shared" si="337"/>
        <v/>
      </c>
      <c r="AV658" s="25" t="str">
        <f t="shared" si="338"/>
        <v/>
      </c>
      <c r="AX658" t="str">
        <f>IF(BC658="","",IF(BC658&gt;0,COUNT($AY$2:AY658),""))</f>
        <v/>
      </c>
      <c r="AY658" s="25" t="str">
        <f t="shared" si="339"/>
        <v/>
      </c>
      <c r="AZ658" s="25" t="str">
        <f t="shared" si="340"/>
        <v/>
      </c>
      <c r="BA658" s="25" t="str">
        <f t="shared" si="341"/>
        <v/>
      </c>
      <c r="BB658" s="25" t="str">
        <f t="shared" si="342"/>
        <v/>
      </c>
      <c r="BC658" s="25" t="str">
        <f t="shared" si="343"/>
        <v/>
      </c>
      <c r="BD658" s="25" t="str">
        <f t="shared" si="344"/>
        <v/>
      </c>
      <c r="BE658" s="25" t="str">
        <f t="shared" si="345"/>
        <v/>
      </c>
      <c r="BF658" s="25" t="str">
        <f t="shared" si="346"/>
        <v/>
      </c>
      <c r="BG658" s="25" t="str">
        <f t="shared" si="347"/>
        <v/>
      </c>
      <c r="BH658" s="25" t="str">
        <f t="shared" si="348"/>
        <v/>
      </c>
      <c r="BI658" s="25" t="str">
        <f t="shared" si="349"/>
        <v/>
      </c>
      <c r="BJ658" s="25" t="str">
        <f t="shared" si="350"/>
        <v/>
      </c>
      <c r="BK658" s="25" t="str">
        <f t="shared" si="351"/>
        <v/>
      </c>
      <c r="BL658" s="25" t="str">
        <f t="shared" si="352"/>
        <v/>
      </c>
      <c r="BM658" s="25" t="str">
        <f t="shared" si="353"/>
        <v/>
      </c>
      <c r="BN658" s="25" t="str">
        <f t="shared" si="354"/>
        <v/>
      </c>
    </row>
    <row r="659" spans="1:66">
      <c r="A659" s="20" t="str">
        <f>IF('S.D. Paste sheet'!A659="","",'S.D. Paste sheet'!A659)</f>
        <v/>
      </c>
      <c r="B659" s="20" t="str">
        <f>IF('S.D. Paste sheet'!B659="","",'S.D. Paste sheet'!B659)</f>
        <v/>
      </c>
      <c r="C659" s="20" t="str">
        <f>IF('S.D. Paste sheet'!C659="","",'S.D. Paste sheet'!C659)</f>
        <v/>
      </c>
      <c r="D659" s="20" t="str">
        <f>IF('S.D. Paste sheet'!D659="","",'S.D. Paste sheet'!D659)</f>
        <v/>
      </c>
      <c r="E659" s="20" t="str">
        <f>IF('S.D. Paste sheet'!E659="","",UPPER('S.D. Paste sheet'!E659))</f>
        <v/>
      </c>
      <c r="F659" s="20" t="str">
        <f>IF('S.D. Paste sheet'!F659="","",'S.D. Paste sheet'!F659)</f>
        <v/>
      </c>
      <c r="G659" s="20" t="str">
        <f>IF('S.D. Paste sheet'!G659="","",UPPER('S.D. Paste sheet'!G659))</f>
        <v/>
      </c>
      <c r="H659" s="20" t="str">
        <f>IF('S.D. Paste sheet'!H659="","",UPPER('S.D. Paste sheet'!H659))</f>
        <v/>
      </c>
      <c r="I659" s="20" t="str">
        <f>IF('S.D. Paste sheet'!I659="","",'S.D. Paste sheet'!I659)</f>
        <v/>
      </c>
      <c r="J659" s="20" t="str">
        <f>IF('S.D. Paste sheet'!J659="","",'S.D. Paste sheet'!J659)</f>
        <v/>
      </c>
      <c r="K659" s="20" t="str">
        <f>IF('S.D. Paste sheet'!K659="","",'S.D. Paste sheet'!K659)</f>
        <v/>
      </c>
      <c r="L659" s="20" t="str">
        <f>IF('S.D. Paste sheet'!L659="","",'S.D. Paste sheet'!L659)</f>
        <v/>
      </c>
      <c r="M659" s="20" t="str">
        <f>IF('S.D. Paste sheet'!M659="","",'S.D. Paste sheet'!M659)</f>
        <v/>
      </c>
      <c r="N659" s="20" t="str">
        <f>IF('S.D. Paste sheet'!N659="","",'S.D. Paste sheet'!N659)</f>
        <v/>
      </c>
      <c r="O659" s="20" t="str">
        <f>IF('S.D. Paste sheet'!O659="","",'S.D. Paste sheet'!O659)</f>
        <v/>
      </c>
      <c r="P659" s="20" t="str">
        <f>IF('S.D. Paste sheet'!P659="","",'S.D. Paste sheet'!P659)</f>
        <v/>
      </c>
      <c r="Q659" s="20" t="str">
        <f>IF('S.D. Paste sheet'!Q659="","",'S.D. Paste sheet'!Q659)</f>
        <v/>
      </c>
      <c r="R659" s="20" t="str">
        <f>IF('S.D. Paste sheet'!R659="","",'S.D. Paste sheet'!R659)</f>
        <v/>
      </c>
      <c r="S659" s="20" t="str">
        <f>IF('S.D. Paste sheet'!S659="","",'S.D. Paste sheet'!S659)</f>
        <v/>
      </c>
      <c r="T659" s="20" t="str">
        <f>IF('S.D. Paste sheet'!T659="","",'S.D. Paste sheet'!T659)</f>
        <v/>
      </c>
      <c r="U659" s="20" t="str">
        <f>IF('S.D. Paste sheet'!U659="","",'S.D. Paste sheet'!U659)</f>
        <v/>
      </c>
      <c r="V659" s="20" t="str">
        <f>IF('S.D. Paste sheet'!V659="","",'S.D. Paste sheet'!V659)</f>
        <v/>
      </c>
      <c r="W659" s="20" t="str">
        <f>IF('S.D. Paste sheet'!W659="","",'S.D. Paste sheet'!W659)</f>
        <v/>
      </c>
      <c r="X659" s="20" t="str">
        <f>IF('S.D. Paste sheet'!X659="","",'S.D. Paste sheet'!X659)</f>
        <v/>
      </c>
      <c r="Y659" s="20" t="str">
        <f>IF('S.D. Paste sheet'!Y659="","",'S.D. Paste sheet'!Y659)</f>
        <v/>
      </c>
      <c r="Z659" s="20" t="str">
        <f>IF('S.D. Paste sheet'!Z659="","",'S.D. Paste sheet'!Z659)</f>
        <v/>
      </c>
      <c r="AA659" s="20" t="str">
        <f>IF('S.D. Paste sheet'!AA659="","",'S.D. Paste sheet'!AA659)</f>
        <v/>
      </c>
      <c r="AB659" s="20" t="str">
        <f>IF('S.D. Paste sheet'!AB659="","",'S.D. Paste sheet'!AB659)</f>
        <v/>
      </c>
      <c r="AC659" s="20" t="str">
        <f>IF('S.D. Paste sheet'!AC659="","",'S.D. Paste sheet'!AC659)</f>
        <v/>
      </c>
      <c r="AD659" s="20" t="str">
        <f>IF('S.D. Paste sheet'!AD659="","",'S.D. Paste sheet'!AD659)</f>
        <v/>
      </c>
      <c r="AE659" s="29"/>
      <c r="AF659" t="str">
        <f>IF(AK659="","",IF(AK659&gt;0,COUNT($AG$2:AG659),""))</f>
        <v/>
      </c>
      <c r="AG659" s="25" t="str">
        <f t="shared" si="323"/>
        <v/>
      </c>
      <c r="AH659" s="25" t="str">
        <f t="shared" si="324"/>
        <v/>
      </c>
      <c r="AI659" s="25" t="str">
        <f t="shared" si="325"/>
        <v/>
      </c>
      <c r="AJ659" s="25" t="str">
        <f t="shared" si="326"/>
        <v/>
      </c>
      <c r="AK659" s="25" t="str">
        <f t="shared" si="327"/>
        <v/>
      </c>
      <c r="AL659" s="25" t="str">
        <f t="shared" si="328"/>
        <v/>
      </c>
      <c r="AM659" s="25" t="str">
        <f t="shared" si="329"/>
        <v/>
      </c>
      <c r="AN659" s="25" t="str">
        <f t="shared" si="330"/>
        <v/>
      </c>
      <c r="AO659" s="25" t="str">
        <f t="shared" si="331"/>
        <v/>
      </c>
      <c r="AP659" s="25" t="str">
        <f t="shared" si="332"/>
        <v/>
      </c>
      <c r="AQ659" s="25" t="str">
        <f t="shared" si="333"/>
        <v/>
      </c>
      <c r="AR659" s="25" t="str">
        <f t="shared" si="334"/>
        <v/>
      </c>
      <c r="AS659" s="25" t="str">
        <f t="shared" si="335"/>
        <v/>
      </c>
      <c r="AT659" s="25" t="str">
        <f t="shared" si="336"/>
        <v/>
      </c>
      <c r="AU659" s="25" t="str">
        <f t="shared" si="337"/>
        <v/>
      </c>
      <c r="AV659" s="25" t="str">
        <f t="shared" si="338"/>
        <v/>
      </c>
      <c r="AX659" t="str">
        <f>IF(BC659="","",IF(BC659&gt;0,COUNT($AY$2:AY659),""))</f>
        <v/>
      </c>
      <c r="AY659" s="25" t="str">
        <f t="shared" si="339"/>
        <v/>
      </c>
      <c r="AZ659" s="25" t="str">
        <f t="shared" si="340"/>
        <v/>
      </c>
      <c r="BA659" s="25" t="str">
        <f t="shared" si="341"/>
        <v/>
      </c>
      <c r="BB659" s="25" t="str">
        <f t="shared" si="342"/>
        <v/>
      </c>
      <c r="BC659" s="25" t="str">
        <f t="shared" si="343"/>
        <v/>
      </c>
      <c r="BD659" s="25" t="str">
        <f t="shared" si="344"/>
        <v/>
      </c>
      <c r="BE659" s="25" t="str">
        <f t="shared" si="345"/>
        <v/>
      </c>
      <c r="BF659" s="25" t="str">
        <f t="shared" si="346"/>
        <v/>
      </c>
      <c r="BG659" s="25" t="str">
        <f t="shared" si="347"/>
        <v/>
      </c>
      <c r="BH659" s="25" t="str">
        <f t="shared" si="348"/>
        <v/>
      </c>
      <c r="BI659" s="25" t="str">
        <f t="shared" si="349"/>
        <v/>
      </c>
      <c r="BJ659" s="25" t="str">
        <f t="shared" si="350"/>
        <v/>
      </c>
      <c r="BK659" s="25" t="str">
        <f t="shared" si="351"/>
        <v/>
      </c>
      <c r="BL659" s="25" t="str">
        <f t="shared" si="352"/>
        <v/>
      </c>
      <c r="BM659" s="25" t="str">
        <f t="shared" si="353"/>
        <v/>
      </c>
      <c r="BN659" s="25" t="str">
        <f t="shared" si="354"/>
        <v/>
      </c>
    </row>
    <row r="660" spans="1:66">
      <c r="A660" s="20" t="str">
        <f>IF('S.D. Paste sheet'!A660="","",'S.D. Paste sheet'!A660)</f>
        <v/>
      </c>
      <c r="B660" s="20" t="str">
        <f>IF('S.D. Paste sheet'!B660="","",'S.D. Paste sheet'!B660)</f>
        <v/>
      </c>
      <c r="C660" s="20" t="str">
        <f>IF('S.D. Paste sheet'!C660="","",'S.D. Paste sheet'!C660)</f>
        <v/>
      </c>
      <c r="D660" s="20" t="str">
        <f>IF('S.D. Paste sheet'!D660="","",'S.D. Paste sheet'!D660)</f>
        <v/>
      </c>
      <c r="E660" s="20" t="str">
        <f>IF('S.D. Paste sheet'!E660="","",UPPER('S.D. Paste sheet'!E660))</f>
        <v/>
      </c>
      <c r="F660" s="20" t="str">
        <f>IF('S.D. Paste sheet'!F660="","",'S.D. Paste sheet'!F660)</f>
        <v/>
      </c>
      <c r="G660" s="20" t="str">
        <f>IF('S.D. Paste sheet'!G660="","",UPPER('S.D. Paste sheet'!G660))</f>
        <v/>
      </c>
      <c r="H660" s="20" t="str">
        <f>IF('S.D. Paste sheet'!H660="","",UPPER('S.D. Paste sheet'!H660))</f>
        <v/>
      </c>
      <c r="I660" s="20" t="str">
        <f>IF('S.D. Paste sheet'!I660="","",'S.D. Paste sheet'!I660)</f>
        <v/>
      </c>
      <c r="J660" s="20" t="str">
        <f>IF('S.D. Paste sheet'!J660="","",'S.D. Paste sheet'!J660)</f>
        <v/>
      </c>
      <c r="K660" s="20" t="str">
        <f>IF('S.D. Paste sheet'!K660="","",'S.D. Paste sheet'!K660)</f>
        <v/>
      </c>
      <c r="L660" s="20" t="str">
        <f>IF('S.D. Paste sheet'!L660="","",'S.D. Paste sheet'!L660)</f>
        <v/>
      </c>
      <c r="M660" s="20" t="str">
        <f>IF('S.D. Paste sheet'!M660="","",'S.D. Paste sheet'!M660)</f>
        <v/>
      </c>
      <c r="N660" s="20" t="str">
        <f>IF('S.D. Paste sheet'!N660="","",'S.D. Paste sheet'!N660)</f>
        <v/>
      </c>
      <c r="O660" s="20" t="str">
        <f>IF('S.D. Paste sheet'!O660="","",'S.D. Paste sheet'!O660)</f>
        <v/>
      </c>
      <c r="P660" s="20" t="str">
        <f>IF('S.D. Paste sheet'!P660="","",'S.D. Paste sheet'!P660)</f>
        <v/>
      </c>
      <c r="Q660" s="20" t="str">
        <f>IF('S.D. Paste sheet'!Q660="","",'S.D. Paste sheet'!Q660)</f>
        <v/>
      </c>
      <c r="R660" s="20" t="str">
        <f>IF('S.D. Paste sheet'!R660="","",'S.D. Paste sheet'!R660)</f>
        <v/>
      </c>
      <c r="S660" s="20" t="str">
        <f>IF('S.D. Paste sheet'!S660="","",'S.D. Paste sheet'!S660)</f>
        <v/>
      </c>
      <c r="T660" s="20" t="str">
        <f>IF('S.D. Paste sheet'!T660="","",'S.D. Paste sheet'!T660)</f>
        <v/>
      </c>
      <c r="U660" s="20" t="str">
        <f>IF('S.D. Paste sheet'!U660="","",'S.D. Paste sheet'!U660)</f>
        <v/>
      </c>
      <c r="V660" s="20" t="str">
        <f>IF('S.D. Paste sheet'!V660="","",'S.D. Paste sheet'!V660)</f>
        <v/>
      </c>
      <c r="W660" s="20" t="str">
        <f>IF('S.D. Paste sheet'!W660="","",'S.D. Paste sheet'!W660)</f>
        <v/>
      </c>
      <c r="X660" s="20" t="str">
        <f>IF('S.D. Paste sheet'!X660="","",'S.D. Paste sheet'!X660)</f>
        <v/>
      </c>
      <c r="Y660" s="20" t="str">
        <f>IF('S.D. Paste sheet'!Y660="","",'S.D. Paste sheet'!Y660)</f>
        <v/>
      </c>
      <c r="Z660" s="20" t="str">
        <f>IF('S.D. Paste sheet'!Z660="","",'S.D. Paste sheet'!Z660)</f>
        <v/>
      </c>
      <c r="AA660" s="20" t="str">
        <f>IF('S.D. Paste sheet'!AA660="","",'S.D. Paste sheet'!AA660)</f>
        <v/>
      </c>
      <c r="AB660" s="20" t="str">
        <f>IF('S.D. Paste sheet'!AB660="","",'S.D. Paste sheet'!AB660)</f>
        <v/>
      </c>
      <c r="AC660" s="20" t="str">
        <f>IF('S.D. Paste sheet'!AC660="","",'S.D. Paste sheet'!AC660)</f>
        <v/>
      </c>
      <c r="AD660" s="20" t="str">
        <f>IF('S.D. Paste sheet'!AD660="","",'S.D. Paste sheet'!AD660)</f>
        <v/>
      </c>
      <c r="AE660" s="29"/>
      <c r="AF660" t="str">
        <f>IF(AK660="","",IF(AK660&gt;0,COUNT($AG$2:AG660),""))</f>
        <v/>
      </c>
      <c r="AG660" s="25" t="str">
        <f t="shared" si="323"/>
        <v/>
      </c>
      <c r="AH660" s="25" t="str">
        <f t="shared" si="324"/>
        <v/>
      </c>
      <c r="AI660" s="25" t="str">
        <f t="shared" si="325"/>
        <v/>
      </c>
      <c r="AJ660" s="25" t="str">
        <f t="shared" si="326"/>
        <v/>
      </c>
      <c r="AK660" s="25" t="str">
        <f t="shared" si="327"/>
        <v/>
      </c>
      <c r="AL660" s="25" t="str">
        <f t="shared" si="328"/>
        <v/>
      </c>
      <c r="AM660" s="25" t="str">
        <f t="shared" si="329"/>
        <v/>
      </c>
      <c r="AN660" s="25" t="str">
        <f t="shared" si="330"/>
        <v/>
      </c>
      <c r="AO660" s="25" t="str">
        <f t="shared" si="331"/>
        <v/>
      </c>
      <c r="AP660" s="25" t="str">
        <f t="shared" si="332"/>
        <v/>
      </c>
      <c r="AQ660" s="25" t="str">
        <f t="shared" si="333"/>
        <v/>
      </c>
      <c r="AR660" s="25" t="str">
        <f t="shared" si="334"/>
        <v/>
      </c>
      <c r="AS660" s="25" t="str">
        <f t="shared" si="335"/>
        <v/>
      </c>
      <c r="AT660" s="25" t="str">
        <f t="shared" si="336"/>
        <v/>
      </c>
      <c r="AU660" s="25" t="str">
        <f t="shared" si="337"/>
        <v/>
      </c>
      <c r="AV660" s="25" t="str">
        <f t="shared" si="338"/>
        <v/>
      </c>
      <c r="AX660" t="str">
        <f>IF(BC660="","",IF(BC660&gt;0,COUNT($AY$2:AY660),""))</f>
        <v/>
      </c>
      <c r="AY660" s="25" t="str">
        <f t="shared" si="339"/>
        <v/>
      </c>
      <c r="AZ660" s="25" t="str">
        <f t="shared" si="340"/>
        <v/>
      </c>
      <c r="BA660" s="25" t="str">
        <f t="shared" si="341"/>
        <v/>
      </c>
      <c r="BB660" s="25" t="str">
        <f t="shared" si="342"/>
        <v/>
      </c>
      <c r="BC660" s="25" t="str">
        <f t="shared" si="343"/>
        <v/>
      </c>
      <c r="BD660" s="25" t="str">
        <f t="shared" si="344"/>
        <v/>
      </c>
      <c r="BE660" s="25" t="str">
        <f t="shared" si="345"/>
        <v/>
      </c>
      <c r="BF660" s="25" t="str">
        <f t="shared" si="346"/>
        <v/>
      </c>
      <c r="BG660" s="25" t="str">
        <f t="shared" si="347"/>
        <v/>
      </c>
      <c r="BH660" s="25" t="str">
        <f t="shared" si="348"/>
        <v/>
      </c>
      <c r="BI660" s="25" t="str">
        <f t="shared" si="349"/>
        <v/>
      </c>
      <c r="BJ660" s="25" t="str">
        <f t="shared" si="350"/>
        <v/>
      </c>
      <c r="BK660" s="25" t="str">
        <f t="shared" si="351"/>
        <v/>
      </c>
      <c r="BL660" s="25" t="str">
        <f t="shared" si="352"/>
        <v/>
      </c>
      <c r="BM660" s="25" t="str">
        <f t="shared" si="353"/>
        <v/>
      </c>
      <c r="BN660" s="25" t="str">
        <f t="shared" si="354"/>
        <v/>
      </c>
    </row>
    <row r="661" spans="1:66">
      <c r="A661" s="20" t="str">
        <f>IF('S.D. Paste sheet'!A661="","",'S.D. Paste sheet'!A661)</f>
        <v/>
      </c>
      <c r="B661" s="20" t="str">
        <f>IF('S.D. Paste sheet'!B661="","",'S.D. Paste sheet'!B661)</f>
        <v/>
      </c>
      <c r="C661" s="20" t="str">
        <f>IF('S.D. Paste sheet'!C661="","",'S.D. Paste sheet'!C661)</f>
        <v/>
      </c>
      <c r="D661" s="20" t="str">
        <f>IF('S.D. Paste sheet'!D661="","",'S.D. Paste sheet'!D661)</f>
        <v/>
      </c>
      <c r="E661" s="20" t="str">
        <f>IF('S.D. Paste sheet'!E661="","",UPPER('S.D. Paste sheet'!E661))</f>
        <v/>
      </c>
      <c r="F661" s="20" t="str">
        <f>IF('S.D. Paste sheet'!F661="","",'S.D. Paste sheet'!F661)</f>
        <v/>
      </c>
      <c r="G661" s="20" t="str">
        <f>IF('S.D. Paste sheet'!G661="","",UPPER('S.D. Paste sheet'!G661))</f>
        <v/>
      </c>
      <c r="H661" s="20" t="str">
        <f>IF('S.D. Paste sheet'!H661="","",UPPER('S.D. Paste sheet'!H661))</f>
        <v/>
      </c>
      <c r="I661" s="20" t="str">
        <f>IF('S.D. Paste sheet'!I661="","",'S.D. Paste sheet'!I661)</f>
        <v/>
      </c>
      <c r="J661" s="20" t="str">
        <f>IF('S.D. Paste sheet'!J661="","",'S.D. Paste sheet'!J661)</f>
        <v/>
      </c>
      <c r="K661" s="20" t="str">
        <f>IF('S.D. Paste sheet'!K661="","",'S.D. Paste sheet'!K661)</f>
        <v/>
      </c>
      <c r="L661" s="20" t="str">
        <f>IF('S.D. Paste sheet'!L661="","",'S.D. Paste sheet'!L661)</f>
        <v/>
      </c>
      <c r="M661" s="20" t="str">
        <f>IF('S.D. Paste sheet'!M661="","",'S.D. Paste sheet'!M661)</f>
        <v/>
      </c>
      <c r="N661" s="20" t="str">
        <f>IF('S.D. Paste sheet'!N661="","",'S.D. Paste sheet'!N661)</f>
        <v/>
      </c>
      <c r="O661" s="20" t="str">
        <f>IF('S.D. Paste sheet'!O661="","",'S.D. Paste sheet'!O661)</f>
        <v/>
      </c>
      <c r="P661" s="20" t="str">
        <f>IF('S.D. Paste sheet'!P661="","",'S.D. Paste sheet'!P661)</f>
        <v/>
      </c>
      <c r="Q661" s="20" t="str">
        <f>IF('S.D. Paste sheet'!Q661="","",'S.D. Paste sheet'!Q661)</f>
        <v/>
      </c>
      <c r="R661" s="20" t="str">
        <f>IF('S.D. Paste sheet'!R661="","",'S.D. Paste sheet'!R661)</f>
        <v/>
      </c>
      <c r="S661" s="20" t="str">
        <f>IF('S.D. Paste sheet'!S661="","",'S.D. Paste sheet'!S661)</f>
        <v/>
      </c>
      <c r="T661" s="20" t="str">
        <f>IF('S.D. Paste sheet'!T661="","",'S.D. Paste sheet'!T661)</f>
        <v/>
      </c>
      <c r="U661" s="20" t="str">
        <f>IF('S.D. Paste sheet'!U661="","",'S.D. Paste sheet'!U661)</f>
        <v/>
      </c>
      <c r="V661" s="20" t="str">
        <f>IF('S.D. Paste sheet'!V661="","",'S.D. Paste sheet'!V661)</f>
        <v/>
      </c>
      <c r="W661" s="20" t="str">
        <f>IF('S.D. Paste sheet'!W661="","",'S.D. Paste sheet'!W661)</f>
        <v/>
      </c>
      <c r="X661" s="20" t="str">
        <f>IF('S.D. Paste sheet'!X661="","",'S.D. Paste sheet'!X661)</f>
        <v/>
      </c>
      <c r="Y661" s="20" t="str">
        <f>IF('S.D. Paste sheet'!Y661="","",'S.D. Paste sheet'!Y661)</f>
        <v/>
      </c>
      <c r="Z661" s="20" t="str">
        <f>IF('S.D. Paste sheet'!Z661="","",'S.D. Paste sheet'!Z661)</f>
        <v/>
      </c>
      <c r="AA661" s="20" t="str">
        <f>IF('S.D. Paste sheet'!AA661="","",'S.D. Paste sheet'!AA661)</f>
        <v/>
      </c>
      <c r="AB661" s="20" t="str">
        <f>IF('S.D. Paste sheet'!AB661="","",'S.D. Paste sheet'!AB661)</f>
        <v/>
      </c>
      <c r="AC661" s="20" t="str">
        <f>IF('S.D. Paste sheet'!AC661="","",'S.D. Paste sheet'!AC661)</f>
        <v/>
      </c>
      <c r="AD661" s="20" t="str">
        <f>IF('S.D. Paste sheet'!AD661="","",'S.D. Paste sheet'!AD661)</f>
        <v/>
      </c>
      <c r="AE661" s="29"/>
      <c r="AF661" t="str">
        <f>IF(AK661="","",IF(AK661&gt;0,COUNT($AG$2:AG661),""))</f>
        <v/>
      </c>
      <c r="AG661" s="25" t="str">
        <f t="shared" si="323"/>
        <v/>
      </c>
      <c r="AH661" s="25" t="str">
        <f t="shared" si="324"/>
        <v/>
      </c>
      <c r="AI661" s="25" t="str">
        <f t="shared" si="325"/>
        <v/>
      </c>
      <c r="AJ661" s="25" t="str">
        <f t="shared" si="326"/>
        <v/>
      </c>
      <c r="AK661" s="25" t="str">
        <f t="shared" si="327"/>
        <v/>
      </c>
      <c r="AL661" s="25" t="str">
        <f t="shared" si="328"/>
        <v/>
      </c>
      <c r="AM661" s="25" t="str">
        <f t="shared" si="329"/>
        <v/>
      </c>
      <c r="AN661" s="25" t="str">
        <f t="shared" si="330"/>
        <v/>
      </c>
      <c r="AO661" s="25" t="str">
        <f t="shared" si="331"/>
        <v/>
      </c>
      <c r="AP661" s="25" t="str">
        <f t="shared" si="332"/>
        <v/>
      </c>
      <c r="AQ661" s="25" t="str">
        <f t="shared" si="333"/>
        <v/>
      </c>
      <c r="AR661" s="25" t="str">
        <f t="shared" si="334"/>
        <v/>
      </c>
      <c r="AS661" s="25" t="str">
        <f t="shared" si="335"/>
        <v/>
      </c>
      <c r="AT661" s="25" t="str">
        <f t="shared" si="336"/>
        <v/>
      </c>
      <c r="AU661" s="25" t="str">
        <f t="shared" si="337"/>
        <v/>
      </c>
      <c r="AV661" s="25" t="str">
        <f t="shared" si="338"/>
        <v/>
      </c>
      <c r="AX661" t="str">
        <f>IF(BC661="","",IF(BC661&gt;0,COUNT($AY$2:AY661),""))</f>
        <v/>
      </c>
      <c r="AY661" s="25" t="str">
        <f t="shared" si="339"/>
        <v/>
      </c>
      <c r="AZ661" s="25" t="str">
        <f t="shared" si="340"/>
        <v/>
      </c>
      <c r="BA661" s="25" t="str">
        <f t="shared" si="341"/>
        <v/>
      </c>
      <c r="BB661" s="25" t="str">
        <f t="shared" si="342"/>
        <v/>
      </c>
      <c r="BC661" s="25" t="str">
        <f t="shared" si="343"/>
        <v/>
      </c>
      <c r="BD661" s="25" t="str">
        <f t="shared" si="344"/>
        <v/>
      </c>
      <c r="BE661" s="25" t="str">
        <f t="shared" si="345"/>
        <v/>
      </c>
      <c r="BF661" s="25" t="str">
        <f t="shared" si="346"/>
        <v/>
      </c>
      <c r="BG661" s="25" t="str">
        <f t="shared" si="347"/>
        <v/>
      </c>
      <c r="BH661" s="25" t="str">
        <f t="shared" si="348"/>
        <v/>
      </c>
      <c r="BI661" s="25" t="str">
        <f t="shared" si="349"/>
        <v/>
      </c>
      <c r="BJ661" s="25" t="str">
        <f t="shared" si="350"/>
        <v/>
      </c>
      <c r="BK661" s="25" t="str">
        <f t="shared" si="351"/>
        <v/>
      </c>
      <c r="BL661" s="25" t="str">
        <f t="shared" si="352"/>
        <v/>
      </c>
      <c r="BM661" s="25" t="str">
        <f t="shared" si="353"/>
        <v/>
      </c>
      <c r="BN661" s="25" t="str">
        <f t="shared" si="354"/>
        <v/>
      </c>
    </row>
    <row r="662" spans="1:66">
      <c r="A662" s="20" t="str">
        <f>IF('S.D. Paste sheet'!A662="","",'S.D. Paste sheet'!A662)</f>
        <v/>
      </c>
      <c r="B662" s="20" t="str">
        <f>IF('S.D. Paste sheet'!B662="","",'S.D. Paste sheet'!B662)</f>
        <v/>
      </c>
      <c r="C662" s="20" t="str">
        <f>IF('S.D. Paste sheet'!C662="","",'S.D. Paste sheet'!C662)</f>
        <v/>
      </c>
      <c r="D662" s="20" t="str">
        <f>IF('S.D. Paste sheet'!D662="","",'S.D. Paste sheet'!D662)</f>
        <v/>
      </c>
      <c r="E662" s="20" t="str">
        <f>IF('S.D. Paste sheet'!E662="","",UPPER('S.D. Paste sheet'!E662))</f>
        <v/>
      </c>
      <c r="F662" s="20" t="str">
        <f>IF('S.D. Paste sheet'!F662="","",'S.D. Paste sheet'!F662)</f>
        <v/>
      </c>
      <c r="G662" s="20" t="str">
        <f>IF('S.D. Paste sheet'!G662="","",UPPER('S.D. Paste sheet'!G662))</f>
        <v/>
      </c>
      <c r="H662" s="20" t="str">
        <f>IF('S.D. Paste sheet'!H662="","",UPPER('S.D. Paste sheet'!H662))</f>
        <v/>
      </c>
      <c r="I662" s="20" t="str">
        <f>IF('S.D. Paste sheet'!I662="","",'S.D. Paste sheet'!I662)</f>
        <v/>
      </c>
      <c r="J662" s="20" t="str">
        <f>IF('S.D. Paste sheet'!J662="","",'S.D. Paste sheet'!J662)</f>
        <v/>
      </c>
      <c r="K662" s="20" t="str">
        <f>IF('S.D. Paste sheet'!K662="","",'S.D. Paste sheet'!K662)</f>
        <v/>
      </c>
      <c r="L662" s="20" t="str">
        <f>IF('S.D. Paste sheet'!L662="","",'S.D. Paste sheet'!L662)</f>
        <v/>
      </c>
      <c r="M662" s="20" t="str">
        <f>IF('S.D. Paste sheet'!M662="","",'S.D. Paste sheet'!M662)</f>
        <v/>
      </c>
      <c r="N662" s="20" t="str">
        <f>IF('S.D. Paste sheet'!N662="","",'S.D. Paste sheet'!N662)</f>
        <v/>
      </c>
      <c r="O662" s="20" t="str">
        <f>IF('S.D. Paste sheet'!O662="","",'S.D. Paste sheet'!O662)</f>
        <v/>
      </c>
      <c r="P662" s="20" t="str">
        <f>IF('S.D. Paste sheet'!P662="","",'S.D. Paste sheet'!P662)</f>
        <v/>
      </c>
      <c r="Q662" s="20" t="str">
        <f>IF('S.D. Paste sheet'!Q662="","",'S.D. Paste sheet'!Q662)</f>
        <v/>
      </c>
      <c r="R662" s="20" t="str">
        <f>IF('S.D. Paste sheet'!R662="","",'S.D. Paste sheet'!R662)</f>
        <v/>
      </c>
      <c r="S662" s="20" t="str">
        <f>IF('S.D. Paste sheet'!S662="","",'S.D. Paste sheet'!S662)</f>
        <v/>
      </c>
      <c r="T662" s="20" t="str">
        <f>IF('S.D. Paste sheet'!T662="","",'S.D. Paste sheet'!T662)</f>
        <v/>
      </c>
      <c r="U662" s="20" t="str">
        <f>IF('S.D. Paste sheet'!U662="","",'S.D. Paste sheet'!U662)</f>
        <v/>
      </c>
      <c r="V662" s="20" t="str">
        <f>IF('S.D. Paste sheet'!V662="","",'S.D. Paste sheet'!V662)</f>
        <v/>
      </c>
      <c r="W662" s="20" t="str">
        <f>IF('S.D. Paste sheet'!W662="","",'S.D. Paste sheet'!W662)</f>
        <v/>
      </c>
      <c r="X662" s="20" t="str">
        <f>IF('S.D. Paste sheet'!X662="","",'S.D. Paste sheet'!X662)</f>
        <v/>
      </c>
      <c r="Y662" s="20" t="str">
        <f>IF('S.D. Paste sheet'!Y662="","",'S.D. Paste sheet'!Y662)</f>
        <v/>
      </c>
      <c r="Z662" s="20" t="str">
        <f>IF('S.D. Paste sheet'!Z662="","",'S.D. Paste sheet'!Z662)</f>
        <v/>
      </c>
      <c r="AA662" s="20" t="str">
        <f>IF('S.D. Paste sheet'!AA662="","",'S.D. Paste sheet'!AA662)</f>
        <v/>
      </c>
      <c r="AB662" s="20" t="str">
        <f>IF('S.D. Paste sheet'!AB662="","",'S.D. Paste sheet'!AB662)</f>
        <v/>
      </c>
      <c r="AC662" s="20" t="str">
        <f>IF('S.D. Paste sheet'!AC662="","",'S.D. Paste sheet'!AC662)</f>
        <v/>
      </c>
      <c r="AD662" s="20" t="str">
        <f>IF('S.D. Paste sheet'!AD662="","",'S.D. Paste sheet'!AD662)</f>
        <v/>
      </c>
      <c r="AE662" s="29"/>
      <c r="AF662" t="str">
        <f>IF(AK662="","",IF(AK662&gt;0,COUNT($AG$2:AG662),""))</f>
        <v/>
      </c>
      <c r="AG662" s="25" t="str">
        <f t="shared" si="323"/>
        <v/>
      </c>
      <c r="AH662" s="25" t="str">
        <f t="shared" si="324"/>
        <v/>
      </c>
      <c r="AI662" s="25" t="str">
        <f t="shared" si="325"/>
        <v/>
      </c>
      <c r="AJ662" s="25" t="str">
        <f t="shared" si="326"/>
        <v/>
      </c>
      <c r="AK662" s="25" t="str">
        <f t="shared" si="327"/>
        <v/>
      </c>
      <c r="AL662" s="25" t="str">
        <f t="shared" si="328"/>
        <v/>
      </c>
      <c r="AM662" s="25" t="str">
        <f t="shared" si="329"/>
        <v/>
      </c>
      <c r="AN662" s="25" t="str">
        <f t="shared" si="330"/>
        <v/>
      </c>
      <c r="AO662" s="25" t="str">
        <f t="shared" si="331"/>
        <v/>
      </c>
      <c r="AP662" s="25" t="str">
        <f t="shared" si="332"/>
        <v/>
      </c>
      <c r="AQ662" s="25" t="str">
        <f t="shared" si="333"/>
        <v/>
      </c>
      <c r="AR662" s="25" t="str">
        <f t="shared" si="334"/>
        <v/>
      </c>
      <c r="AS662" s="25" t="str">
        <f t="shared" si="335"/>
        <v/>
      </c>
      <c r="AT662" s="25" t="str">
        <f t="shared" si="336"/>
        <v/>
      </c>
      <c r="AU662" s="25" t="str">
        <f t="shared" si="337"/>
        <v/>
      </c>
      <c r="AV662" s="25" t="str">
        <f t="shared" si="338"/>
        <v/>
      </c>
      <c r="AX662" t="str">
        <f>IF(BC662="","",IF(BC662&gt;0,COUNT($AY$2:AY662),""))</f>
        <v/>
      </c>
      <c r="AY662" s="25" t="str">
        <f t="shared" si="339"/>
        <v/>
      </c>
      <c r="AZ662" s="25" t="str">
        <f t="shared" si="340"/>
        <v/>
      </c>
      <c r="BA662" s="25" t="str">
        <f t="shared" si="341"/>
        <v/>
      </c>
      <c r="BB662" s="25" t="str">
        <f t="shared" si="342"/>
        <v/>
      </c>
      <c r="BC662" s="25" t="str">
        <f t="shared" si="343"/>
        <v/>
      </c>
      <c r="BD662" s="25" t="str">
        <f t="shared" si="344"/>
        <v/>
      </c>
      <c r="BE662" s="25" t="str">
        <f t="shared" si="345"/>
        <v/>
      </c>
      <c r="BF662" s="25" t="str">
        <f t="shared" si="346"/>
        <v/>
      </c>
      <c r="BG662" s="25" t="str">
        <f t="shared" si="347"/>
        <v/>
      </c>
      <c r="BH662" s="25" t="str">
        <f t="shared" si="348"/>
        <v/>
      </c>
      <c r="BI662" s="25" t="str">
        <f t="shared" si="349"/>
        <v/>
      </c>
      <c r="BJ662" s="25" t="str">
        <f t="shared" si="350"/>
        <v/>
      </c>
      <c r="BK662" s="25" t="str">
        <f t="shared" si="351"/>
        <v/>
      </c>
      <c r="BL662" s="25" t="str">
        <f t="shared" si="352"/>
        <v/>
      </c>
      <c r="BM662" s="25" t="str">
        <f t="shared" si="353"/>
        <v/>
      </c>
      <c r="BN662" s="25" t="str">
        <f t="shared" si="354"/>
        <v/>
      </c>
    </row>
    <row r="663" spans="1:66">
      <c r="A663" s="20" t="str">
        <f>IF('S.D. Paste sheet'!A663="","",'S.D. Paste sheet'!A663)</f>
        <v/>
      </c>
      <c r="B663" s="20" t="str">
        <f>IF('S.D. Paste sheet'!B663="","",'S.D. Paste sheet'!B663)</f>
        <v/>
      </c>
      <c r="C663" s="20" t="str">
        <f>IF('S.D. Paste sheet'!C663="","",'S.D. Paste sheet'!C663)</f>
        <v/>
      </c>
      <c r="D663" s="20" t="str">
        <f>IF('S.D. Paste sheet'!D663="","",'S.D. Paste sheet'!D663)</f>
        <v/>
      </c>
      <c r="E663" s="20" t="str">
        <f>IF('S.D. Paste sheet'!E663="","",UPPER('S.D. Paste sheet'!E663))</f>
        <v/>
      </c>
      <c r="F663" s="20" t="str">
        <f>IF('S.D. Paste sheet'!F663="","",'S.D. Paste sheet'!F663)</f>
        <v/>
      </c>
      <c r="G663" s="20" t="str">
        <f>IF('S.D. Paste sheet'!G663="","",UPPER('S.D. Paste sheet'!G663))</f>
        <v/>
      </c>
      <c r="H663" s="20" t="str">
        <f>IF('S.D. Paste sheet'!H663="","",UPPER('S.D. Paste sheet'!H663))</f>
        <v/>
      </c>
      <c r="I663" s="20" t="str">
        <f>IF('S.D. Paste sheet'!I663="","",'S.D. Paste sheet'!I663)</f>
        <v/>
      </c>
      <c r="J663" s="20" t="str">
        <f>IF('S.D. Paste sheet'!J663="","",'S.D. Paste sheet'!J663)</f>
        <v/>
      </c>
      <c r="K663" s="20" t="str">
        <f>IF('S.D. Paste sheet'!K663="","",'S.D. Paste sheet'!K663)</f>
        <v/>
      </c>
      <c r="L663" s="20" t="str">
        <f>IF('S.D. Paste sheet'!L663="","",'S.D. Paste sheet'!L663)</f>
        <v/>
      </c>
      <c r="M663" s="20" t="str">
        <f>IF('S.D. Paste sheet'!M663="","",'S.D. Paste sheet'!M663)</f>
        <v/>
      </c>
      <c r="N663" s="20" t="str">
        <f>IF('S.D. Paste sheet'!N663="","",'S.D. Paste sheet'!N663)</f>
        <v/>
      </c>
      <c r="O663" s="20" t="str">
        <f>IF('S.D. Paste sheet'!O663="","",'S.D. Paste sheet'!O663)</f>
        <v/>
      </c>
      <c r="P663" s="20" t="str">
        <f>IF('S.D. Paste sheet'!P663="","",'S.D. Paste sheet'!P663)</f>
        <v/>
      </c>
      <c r="Q663" s="20" t="str">
        <f>IF('S.D. Paste sheet'!Q663="","",'S.D. Paste sheet'!Q663)</f>
        <v/>
      </c>
      <c r="R663" s="20" t="str">
        <f>IF('S.D. Paste sheet'!R663="","",'S.D. Paste sheet'!R663)</f>
        <v/>
      </c>
      <c r="S663" s="20" t="str">
        <f>IF('S.D. Paste sheet'!S663="","",'S.D. Paste sheet'!S663)</f>
        <v/>
      </c>
      <c r="T663" s="20" t="str">
        <f>IF('S.D. Paste sheet'!T663="","",'S.D. Paste sheet'!T663)</f>
        <v/>
      </c>
      <c r="U663" s="20" t="str">
        <f>IF('S.D. Paste sheet'!U663="","",'S.D. Paste sheet'!U663)</f>
        <v/>
      </c>
      <c r="V663" s="20" t="str">
        <f>IF('S.D. Paste sheet'!V663="","",'S.D. Paste sheet'!V663)</f>
        <v/>
      </c>
      <c r="W663" s="20" t="str">
        <f>IF('S.D. Paste sheet'!W663="","",'S.D. Paste sheet'!W663)</f>
        <v/>
      </c>
      <c r="X663" s="20" t="str">
        <f>IF('S.D. Paste sheet'!X663="","",'S.D. Paste sheet'!X663)</f>
        <v/>
      </c>
      <c r="Y663" s="20" t="str">
        <f>IF('S.D. Paste sheet'!Y663="","",'S.D. Paste sheet'!Y663)</f>
        <v/>
      </c>
      <c r="Z663" s="20" t="str">
        <f>IF('S.D. Paste sheet'!Z663="","",'S.D. Paste sheet'!Z663)</f>
        <v/>
      </c>
      <c r="AA663" s="20" t="str">
        <f>IF('S.D. Paste sheet'!AA663="","",'S.D. Paste sheet'!AA663)</f>
        <v/>
      </c>
      <c r="AB663" s="20" t="str">
        <f>IF('S.D. Paste sheet'!AB663="","",'S.D. Paste sheet'!AB663)</f>
        <v/>
      </c>
      <c r="AC663" s="20" t="str">
        <f>IF('S.D. Paste sheet'!AC663="","",'S.D. Paste sheet'!AC663)</f>
        <v/>
      </c>
      <c r="AD663" s="20" t="str">
        <f>IF('S.D. Paste sheet'!AD663="","",'S.D. Paste sheet'!AD663)</f>
        <v/>
      </c>
      <c r="AE663" s="29"/>
      <c r="AF663" t="str">
        <f>IF(AK663="","",IF(AK663&gt;0,COUNT($AG$2:AG663),""))</f>
        <v/>
      </c>
      <c r="AG663" s="25" t="str">
        <f t="shared" si="323"/>
        <v/>
      </c>
      <c r="AH663" s="25" t="str">
        <f t="shared" si="324"/>
        <v/>
      </c>
      <c r="AI663" s="25" t="str">
        <f t="shared" si="325"/>
        <v/>
      </c>
      <c r="AJ663" s="25" t="str">
        <f t="shared" si="326"/>
        <v/>
      </c>
      <c r="AK663" s="25" t="str">
        <f t="shared" si="327"/>
        <v/>
      </c>
      <c r="AL663" s="25" t="str">
        <f t="shared" si="328"/>
        <v/>
      </c>
      <c r="AM663" s="25" t="str">
        <f t="shared" si="329"/>
        <v/>
      </c>
      <c r="AN663" s="25" t="str">
        <f t="shared" si="330"/>
        <v/>
      </c>
      <c r="AO663" s="25" t="str">
        <f t="shared" si="331"/>
        <v/>
      </c>
      <c r="AP663" s="25" t="str">
        <f t="shared" si="332"/>
        <v/>
      </c>
      <c r="AQ663" s="25" t="str">
        <f t="shared" si="333"/>
        <v/>
      </c>
      <c r="AR663" s="25" t="str">
        <f t="shared" si="334"/>
        <v/>
      </c>
      <c r="AS663" s="25" t="str">
        <f t="shared" si="335"/>
        <v/>
      </c>
      <c r="AT663" s="25" t="str">
        <f t="shared" si="336"/>
        <v/>
      </c>
      <c r="AU663" s="25" t="str">
        <f t="shared" si="337"/>
        <v/>
      </c>
      <c r="AV663" s="25" t="str">
        <f t="shared" si="338"/>
        <v/>
      </c>
      <c r="AX663" t="str">
        <f>IF(BC663="","",IF(BC663&gt;0,COUNT($AY$2:AY663),""))</f>
        <v/>
      </c>
      <c r="AY663" s="25" t="str">
        <f t="shared" si="339"/>
        <v/>
      </c>
      <c r="AZ663" s="25" t="str">
        <f t="shared" si="340"/>
        <v/>
      </c>
      <c r="BA663" s="25" t="str">
        <f t="shared" si="341"/>
        <v/>
      </c>
      <c r="BB663" s="25" t="str">
        <f t="shared" si="342"/>
        <v/>
      </c>
      <c r="BC663" s="25" t="str">
        <f t="shared" si="343"/>
        <v/>
      </c>
      <c r="BD663" s="25" t="str">
        <f t="shared" si="344"/>
        <v/>
      </c>
      <c r="BE663" s="25" t="str">
        <f t="shared" si="345"/>
        <v/>
      </c>
      <c r="BF663" s="25" t="str">
        <f t="shared" si="346"/>
        <v/>
      </c>
      <c r="BG663" s="25" t="str">
        <f t="shared" si="347"/>
        <v/>
      </c>
      <c r="BH663" s="25" t="str">
        <f t="shared" si="348"/>
        <v/>
      </c>
      <c r="BI663" s="25" t="str">
        <f t="shared" si="349"/>
        <v/>
      </c>
      <c r="BJ663" s="25" t="str">
        <f t="shared" si="350"/>
        <v/>
      </c>
      <c r="BK663" s="25" t="str">
        <f t="shared" si="351"/>
        <v/>
      </c>
      <c r="BL663" s="25" t="str">
        <f t="shared" si="352"/>
        <v/>
      </c>
      <c r="BM663" s="25" t="str">
        <f t="shared" si="353"/>
        <v/>
      </c>
      <c r="BN663" s="25" t="str">
        <f t="shared" si="354"/>
        <v/>
      </c>
    </row>
    <row r="664" spans="1:66">
      <c r="A664" s="20" t="str">
        <f>IF('S.D. Paste sheet'!A664="","",'S.D. Paste sheet'!A664)</f>
        <v/>
      </c>
      <c r="B664" s="20" t="str">
        <f>IF('S.D. Paste sheet'!B664="","",'S.D. Paste sheet'!B664)</f>
        <v/>
      </c>
      <c r="C664" s="20" t="str">
        <f>IF('S.D. Paste sheet'!C664="","",'S.D. Paste sheet'!C664)</f>
        <v/>
      </c>
      <c r="D664" s="20" t="str">
        <f>IF('S.D. Paste sheet'!D664="","",'S.D. Paste sheet'!D664)</f>
        <v/>
      </c>
      <c r="E664" s="20" t="str">
        <f>IF('S.D. Paste sheet'!E664="","",UPPER('S.D. Paste sheet'!E664))</f>
        <v/>
      </c>
      <c r="F664" s="20" t="str">
        <f>IF('S.D. Paste sheet'!F664="","",'S.D. Paste sheet'!F664)</f>
        <v/>
      </c>
      <c r="G664" s="20" t="str">
        <f>IF('S.D. Paste sheet'!G664="","",UPPER('S.D. Paste sheet'!G664))</f>
        <v/>
      </c>
      <c r="H664" s="20" t="str">
        <f>IF('S.D. Paste sheet'!H664="","",UPPER('S.D. Paste sheet'!H664))</f>
        <v/>
      </c>
      <c r="I664" s="20" t="str">
        <f>IF('S.D. Paste sheet'!I664="","",'S.D. Paste sheet'!I664)</f>
        <v/>
      </c>
      <c r="J664" s="20" t="str">
        <f>IF('S.D. Paste sheet'!J664="","",'S.D. Paste sheet'!J664)</f>
        <v/>
      </c>
      <c r="K664" s="20" t="str">
        <f>IF('S.D. Paste sheet'!K664="","",'S.D. Paste sheet'!K664)</f>
        <v/>
      </c>
      <c r="L664" s="20" t="str">
        <f>IF('S.D. Paste sheet'!L664="","",'S.D. Paste sheet'!L664)</f>
        <v/>
      </c>
      <c r="M664" s="20" t="str">
        <f>IF('S.D. Paste sheet'!M664="","",'S.D. Paste sheet'!M664)</f>
        <v/>
      </c>
      <c r="N664" s="20" t="str">
        <f>IF('S.D. Paste sheet'!N664="","",'S.D. Paste sheet'!N664)</f>
        <v/>
      </c>
      <c r="O664" s="20" t="str">
        <f>IF('S.D. Paste sheet'!O664="","",'S.D. Paste sheet'!O664)</f>
        <v/>
      </c>
      <c r="P664" s="20" t="str">
        <f>IF('S.D. Paste sheet'!P664="","",'S.D. Paste sheet'!P664)</f>
        <v/>
      </c>
      <c r="Q664" s="20" t="str">
        <f>IF('S.D. Paste sheet'!Q664="","",'S.D. Paste sheet'!Q664)</f>
        <v/>
      </c>
      <c r="R664" s="20" t="str">
        <f>IF('S.D. Paste sheet'!R664="","",'S.D. Paste sheet'!R664)</f>
        <v/>
      </c>
      <c r="S664" s="20" t="str">
        <f>IF('S.D. Paste sheet'!S664="","",'S.D. Paste sheet'!S664)</f>
        <v/>
      </c>
      <c r="T664" s="20" t="str">
        <f>IF('S.D. Paste sheet'!T664="","",'S.D. Paste sheet'!T664)</f>
        <v/>
      </c>
      <c r="U664" s="20" t="str">
        <f>IF('S.D. Paste sheet'!U664="","",'S.D. Paste sheet'!U664)</f>
        <v/>
      </c>
      <c r="V664" s="20" t="str">
        <f>IF('S.D. Paste sheet'!V664="","",'S.D. Paste sheet'!V664)</f>
        <v/>
      </c>
      <c r="W664" s="20" t="str">
        <f>IF('S.D. Paste sheet'!W664="","",'S.D. Paste sheet'!W664)</f>
        <v/>
      </c>
      <c r="X664" s="20" t="str">
        <f>IF('S.D. Paste sheet'!X664="","",'S.D. Paste sheet'!X664)</f>
        <v/>
      </c>
      <c r="Y664" s="20" t="str">
        <f>IF('S.D. Paste sheet'!Y664="","",'S.D. Paste sheet'!Y664)</f>
        <v/>
      </c>
      <c r="Z664" s="20" t="str">
        <f>IF('S.D. Paste sheet'!Z664="","",'S.D. Paste sheet'!Z664)</f>
        <v/>
      </c>
      <c r="AA664" s="20" t="str">
        <f>IF('S.D. Paste sheet'!AA664="","",'S.D. Paste sheet'!AA664)</f>
        <v/>
      </c>
      <c r="AB664" s="20" t="str">
        <f>IF('S.D. Paste sheet'!AB664="","",'S.D. Paste sheet'!AB664)</f>
        <v/>
      </c>
      <c r="AC664" s="20" t="str">
        <f>IF('S.D. Paste sheet'!AC664="","",'S.D. Paste sheet'!AC664)</f>
        <v/>
      </c>
      <c r="AD664" s="20" t="str">
        <f>IF('S.D. Paste sheet'!AD664="","",'S.D. Paste sheet'!AD664)</f>
        <v/>
      </c>
      <c r="AE664" s="29"/>
      <c r="AF664" t="str">
        <f>IF(AK664="","",IF(AK664&gt;0,COUNT($AG$2:AG664),""))</f>
        <v/>
      </c>
      <c r="AG664" s="25" t="str">
        <f t="shared" si="323"/>
        <v/>
      </c>
      <c r="AH664" s="25" t="str">
        <f t="shared" si="324"/>
        <v/>
      </c>
      <c r="AI664" s="25" t="str">
        <f t="shared" si="325"/>
        <v/>
      </c>
      <c r="AJ664" s="25" t="str">
        <f t="shared" si="326"/>
        <v/>
      </c>
      <c r="AK664" s="25" t="str">
        <f t="shared" si="327"/>
        <v/>
      </c>
      <c r="AL664" s="25" t="str">
        <f t="shared" si="328"/>
        <v/>
      </c>
      <c r="AM664" s="25" t="str">
        <f t="shared" si="329"/>
        <v/>
      </c>
      <c r="AN664" s="25" t="str">
        <f t="shared" si="330"/>
        <v/>
      </c>
      <c r="AO664" s="25" t="str">
        <f t="shared" si="331"/>
        <v/>
      </c>
      <c r="AP664" s="25" t="str">
        <f t="shared" si="332"/>
        <v/>
      </c>
      <c r="AQ664" s="25" t="str">
        <f t="shared" si="333"/>
        <v/>
      </c>
      <c r="AR664" s="25" t="str">
        <f t="shared" si="334"/>
        <v/>
      </c>
      <c r="AS664" s="25" t="str">
        <f t="shared" si="335"/>
        <v/>
      </c>
      <c r="AT664" s="25" t="str">
        <f t="shared" si="336"/>
        <v/>
      </c>
      <c r="AU664" s="25" t="str">
        <f t="shared" si="337"/>
        <v/>
      </c>
      <c r="AV664" s="25" t="str">
        <f t="shared" si="338"/>
        <v/>
      </c>
      <c r="AX664" t="str">
        <f>IF(BC664="","",IF(BC664&gt;0,COUNT($AY$2:AY664),""))</f>
        <v/>
      </c>
      <c r="AY664" s="25" t="str">
        <f t="shared" si="339"/>
        <v/>
      </c>
      <c r="AZ664" s="25" t="str">
        <f t="shared" si="340"/>
        <v/>
      </c>
      <c r="BA664" s="25" t="str">
        <f t="shared" si="341"/>
        <v/>
      </c>
      <c r="BB664" s="25" t="str">
        <f t="shared" si="342"/>
        <v/>
      </c>
      <c r="BC664" s="25" t="str">
        <f t="shared" si="343"/>
        <v/>
      </c>
      <c r="BD664" s="25" t="str">
        <f t="shared" si="344"/>
        <v/>
      </c>
      <c r="BE664" s="25" t="str">
        <f t="shared" si="345"/>
        <v/>
      </c>
      <c r="BF664" s="25" t="str">
        <f t="shared" si="346"/>
        <v/>
      </c>
      <c r="BG664" s="25" t="str">
        <f t="shared" si="347"/>
        <v/>
      </c>
      <c r="BH664" s="25" t="str">
        <f t="shared" si="348"/>
        <v/>
      </c>
      <c r="BI664" s="25" t="str">
        <f t="shared" si="349"/>
        <v/>
      </c>
      <c r="BJ664" s="25" t="str">
        <f t="shared" si="350"/>
        <v/>
      </c>
      <c r="BK664" s="25" t="str">
        <f t="shared" si="351"/>
        <v/>
      </c>
      <c r="BL664" s="25" t="str">
        <f t="shared" si="352"/>
        <v/>
      </c>
      <c r="BM664" s="25" t="str">
        <f t="shared" si="353"/>
        <v/>
      </c>
      <c r="BN664" s="25" t="str">
        <f t="shared" si="354"/>
        <v/>
      </c>
    </row>
    <row r="665" spans="1:66">
      <c r="A665" s="20" t="str">
        <f>IF('S.D. Paste sheet'!A665="","",'S.D. Paste sheet'!A665)</f>
        <v/>
      </c>
      <c r="B665" s="20" t="str">
        <f>IF('S.D. Paste sheet'!B665="","",'S.D. Paste sheet'!B665)</f>
        <v/>
      </c>
      <c r="C665" s="20" t="str">
        <f>IF('S.D. Paste sheet'!C665="","",'S.D. Paste sheet'!C665)</f>
        <v/>
      </c>
      <c r="D665" s="20" t="str">
        <f>IF('S.D. Paste sheet'!D665="","",'S.D. Paste sheet'!D665)</f>
        <v/>
      </c>
      <c r="E665" s="20" t="str">
        <f>IF('S.D. Paste sheet'!E665="","",UPPER('S.D. Paste sheet'!E665))</f>
        <v/>
      </c>
      <c r="F665" s="20" t="str">
        <f>IF('S.D. Paste sheet'!F665="","",'S.D. Paste sheet'!F665)</f>
        <v/>
      </c>
      <c r="G665" s="20" t="str">
        <f>IF('S.D. Paste sheet'!G665="","",UPPER('S.D. Paste sheet'!G665))</f>
        <v/>
      </c>
      <c r="H665" s="20" t="str">
        <f>IF('S.D. Paste sheet'!H665="","",UPPER('S.D. Paste sheet'!H665))</f>
        <v/>
      </c>
      <c r="I665" s="20" t="str">
        <f>IF('S.D. Paste sheet'!I665="","",'S.D. Paste sheet'!I665)</f>
        <v/>
      </c>
      <c r="J665" s="20" t="str">
        <f>IF('S.D. Paste sheet'!J665="","",'S.D. Paste sheet'!J665)</f>
        <v/>
      </c>
      <c r="K665" s="20" t="str">
        <f>IF('S.D. Paste sheet'!K665="","",'S.D. Paste sheet'!K665)</f>
        <v/>
      </c>
      <c r="L665" s="20" t="str">
        <f>IF('S.D. Paste sheet'!L665="","",'S.D. Paste sheet'!L665)</f>
        <v/>
      </c>
      <c r="M665" s="20" t="str">
        <f>IF('S.D. Paste sheet'!M665="","",'S.D. Paste sheet'!M665)</f>
        <v/>
      </c>
      <c r="N665" s="20" t="str">
        <f>IF('S.D. Paste sheet'!N665="","",'S.D. Paste sheet'!N665)</f>
        <v/>
      </c>
      <c r="O665" s="20" t="str">
        <f>IF('S.D. Paste sheet'!O665="","",'S.D. Paste sheet'!O665)</f>
        <v/>
      </c>
      <c r="P665" s="20" t="str">
        <f>IF('S.D. Paste sheet'!P665="","",'S.D. Paste sheet'!P665)</f>
        <v/>
      </c>
      <c r="Q665" s="20" t="str">
        <f>IF('S.D. Paste sheet'!Q665="","",'S.D. Paste sheet'!Q665)</f>
        <v/>
      </c>
      <c r="R665" s="20" t="str">
        <f>IF('S.D. Paste sheet'!R665="","",'S.D. Paste sheet'!R665)</f>
        <v/>
      </c>
      <c r="S665" s="20" t="str">
        <f>IF('S.D. Paste sheet'!S665="","",'S.D. Paste sheet'!S665)</f>
        <v/>
      </c>
      <c r="T665" s="20" t="str">
        <f>IF('S.D. Paste sheet'!T665="","",'S.D. Paste sheet'!T665)</f>
        <v/>
      </c>
      <c r="U665" s="20" t="str">
        <f>IF('S.D. Paste sheet'!U665="","",'S.D. Paste sheet'!U665)</f>
        <v/>
      </c>
      <c r="V665" s="20" t="str">
        <f>IF('S.D. Paste sheet'!V665="","",'S.D. Paste sheet'!V665)</f>
        <v/>
      </c>
      <c r="W665" s="20" t="str">
        <f>IF('S.D. Paste sheet'!W665="","",'S.D. Paste sheet'!W665)</f>
        <v/>
      </c>
      <c r="X665" s="20" t="str">
        <f>IF('S.D. Paste sheet'!X665="","",'S.D. Paste sheet'!X665)</f>
        <v/>
      </c>
      <c r="Y665" s="20" t="str">
        <f>IF('S.D. Paste sheet'!Y665="","",'S.D. Paste sheet'!Y665)</f>
        <v/>
      </c>
      <c r="Z665" s="20" t="str">
        <f>IF('S.D. Paste sheet'!Z665="","",'S.D. Paste sheet'!Z665)</f>
        <v/>
      </c>
      <c r="AA665" s="20" t="str">
        <f>IF('S.D. Paste sheet'!AA665="","",'S.D. Paste sheet'!AA665)</f>
        <v/>
      </c>
      <c r="AB665" s="20" t="str">
        <f>IF('S.D. Paste sheet'!AB665="","",'S.D. Paste sheet'!AB665)</f>
        <v/>
      </c>
      <c r="AC665" s="20" t="str">
        <f>IF('S.D. Paste sheet'!AC665="","",'S.D. Paste sheet'!AC665)</f>
        <v/>
      </c>
      <c r="AD665" s="20" t="str">
        <f>IF('S.D. Paste sheet'!AD665="","",'S.D. Paste sheet'!AD665)</f>
        <v/>
      </c>
      <c r="AE665" s="29"/>
      <c r="AF665" t="str">
        <f>IF(AK665="","",IF(AK665&gt;0,COUNT($AG$2:AG665),""))</f>
        <v/>
      </c>
      <c r="AG665" s="25" t="str">
        <f t="shared" si="323"/>
        <v/>
      </c>
      <c r="AH665" s="25" t="str">
        <f t="shared" si="324"/>
        <v/>
      </c>
      <c r="AI665" s="25" t="str">
        <f t="shared" si="325"/>
        <v/>
      </c>
      <c r="AJ665" s="25" t="str">
        <f t="shared" si="326"/>
        <v/>
      </c>
      <c r="AK665" s="25" t="str">
        <f t="shared" si="327"/>
        <v/>
      </c>
      <c r="AL665" s="25" t="str">
        <f t="shared" si="328"/>
        <v/>
      </c>
      <c r="AM665" s="25" t="str">
        <f t="shared" si="329"/>
        <v/>
      </c>
      <c r="AN665" s="25" t="str">
        <f t="shared" si="330"/>
        <v/>
      </c>
      <c r="AO665" s="25" t="str">
        <f t="shared" si="331"/>
        <v/>
      </c>
      <c r="AP665" s="25" t="str">
        <f t="shared" si="332"/>
        <v/>
      </c>
      <c r="AQ665" s="25" t="str">
        <f t="shared" si="333"/>
        <v/>
      </c>
      <c r="AR665" s="25" t="str">
        <f t="shared" si="334"/>
        <v/>
      </c>
      <c r="AS665" s="25" t="str">
        <f t="shared" si="335"/>
        <v/>
      </c>
      <c r="AT665" s="25" t="str">
        <f t="shared" si="336"/>
        <v/>
      </c>
      <c r="AU665" s="25" t="str">
        <f t="shared" si="337"/>
        <v/>
      </c>
      <c r="AV665" s="25" t="str">
        <f t="shared" si="338"/>
        <v/>
      </c>
      <c r="AX665" t="str">
        <f>IF(BC665="","",IF(BC665&gt;0,COUNT($AY$2:AY665),""))</f>
        <v/>
      </c>
      <c r="AY665" s="25" t="str">
        <f t="shared" si="339"/>
        <v/>
      </c>
      <c r="AZ665" s="25" t="str">
        <f t="shared" si="340"/>
        <v/>
      </c>
      <c r="BA665" s="25" t="str">
        <f t="shared" si="341"/>
        <v/>
      </c>
      <c r="BB665" s="25" t="str">
        <f t="shared" si="342"/>
        <v/>
      </c>
      <c r="BC665" s="25" t="str">
        <f t="shared" si="343"/>
        <v/>
      </c>
      <c r="BD665" s="25" t="str">
        <f t="shared" si="344"/>
        <v/>
      </c>
      <c r="BE665" s="25" t="str">
        <f t="shared" si="345"/>
        <v/>
      </c>
      <c r="BF665" s="25" t="str">
        <f t="shared" si="346"/>
        <v/>
      </c>
      <c r="BG665" s="25" t="str">
        <f t="shared" si="347"/>
        <v/>
      </c>
      <c r="BH665" s="25" t="str">
        <f t="shared" si="348"/>
        <v/>
      </c>
      <c r="BI665" s="25" t="str">
        <f t="shared" si="349"/>
        <v/>
      </c>
      <c r="BJ665" s="25" t="str">
        <f t="shared" si="350"/>
        <v/>
      </c>
      <c r="BK665" s="25" t="str">
        <f t="shared" si="351"/>
        <v/>
      </c>
      <c r="BL665" s="25" t="str">
        <f t="shared" si="352"/>
        <v/>
      </c>
      <c r="BM665" s="25" t="str">
        <f t="shared" si="353"/>
        <v/>
      </c>
      <c r="BN665" s="25" t="str">
        <f t="shared" si="354"/>
        <v/>
      </c>
    </row>
    <row r="666" spans="1:66">
      <c r="A666" s="20" t="str">
        <f>IF('S.D. Paste sheet'!A666="","",'S.D. Paste sheet'!A666)</f>
        <v/>
      </c>
      <c r="B666" s="20" t="str">
        <f>IF('S.D. Paste sheet'!B666="","",'S.D. Paste sheet'!B666)</f>
        <v/>
      </c>
      <c r="C666" s="20" t="str">
        <f>IF('S.D. Paste sheet'!C666="","",'S.D. Paste sheet'!C666)</f>
        <v/>
      </c>
      <c r="D666" s="20" t="str">
        <f>IF('S.D. Paste sheet'!D666="","",'S.D. Paste sheet'!D666)</f>
        <v/>
      </c>
      <c r="E666" s="20" t="str">
        <f>IF('S.D. Paste sheet'!E666="","",UPPER('S.D. Paste sheet'!E666))</f>
        <v/>
      </c>
      <c r="F666" s="20" t="str">
        <f>IF('S.D. Paste sheet'!F666="","",'S.D. Paste sheet'!F666)</f>
        <v/>
      </c>
      <c r="G666" s="20" t="str">
        <f>IF('S.D. Paste sheet'!G666="","",UPPER('S.D. Paste sheet'!G666))</f>
        <v/>
      </c>
      <c r="H666" s="20" t="str">
        <f>IF('S.D. Paste sheet'!H666="","",UPPER('S.D. Paste sheet'!H666))</f>
        <v/>
      </c>
      <c r="I666" s="20" t="str">
        <f>IF('S.D. Paste sheet'!I666="","",'S.D. Paste sheet'!I666)</f>
        <v/>
      </c>
      <c r="J666" s="20" t="str">
        <f>IF('S.D. Paste sheet'!J666="","",'S.D. Paste sheet'!J666)</f>
        <v/>
      </c>
      <c r="K666" s="20" t="str">
        <f>IF('S.D. Paste sheet'!K666="","",'S.D. Paste sheet'!K666)</f>
        <v/>
      </c>
      <c r="L666" s="20" t="str">
        <f>IF('S.D. Paste sheet'!L666="","",'S.D. Paste sheet'!L666)</f>
        <v/>
      </c>
      <c r="M666" s="20" t="str">
        <f>IF('S.D. Paste sheet'!M666="","",'S.D. Paste sheet'!M666)</f>
        <v/>
      </c>
      <c r="N666" s="20" t="str">
        <f>IF('S.D. Paste sheet'!N666="","",'S.D. Paste sheet'!N666)</f>
        <v/>
      </c>
      <c r="O666" s="20" t="str">
        <f>IF('S.D. Paste sheet'!O666="","",'S.D. Paste sheet'!O666)</f>
        <v/>
      </c>
      <c r="P666" s="20" t="str">
        <f>IF('S.D. Paste sheet'!P666="","",'S.D. Paste sheet'!P666)</f>
        <v/>
      </c>
      <c r="Q666" s="20" t="str">
        <f>IF('S.D. Paste sheet'!Q666="","",'S.D. Paste sheet'!Q666)</f>
        <v/>
      </c>
      <c r="R666" s="20" t="str">
        <f>IF('S.D. Paste sheet'!R666="","",'S.D. Paste sheet'!R666)</f>
        <v/>
      </c>
      <c r="S666" s="20" t="str">
        <f>IF('S.D. Paste sheet'!S666="","",'S.D. Paste sheet'!S666)</f>
        <v/>
      </c>
      <c r="T666" s="20" t="str">
        <f>IF('S.D. Paste sheet'!T666="","",'S.D. Paste sheet'!T666)</f>
        <v/>
      </c>
      <c r="U666" s="20" t="str">
        <f>IF('S.D. Paste sheet'!U666="","",'S.D. Paste sheet'!U666)</f>
        <v/>
      </c>
      <c r="V666" s="20" t="str">
        <f>IF('S.D. Paste sheet'!V666="","",'S.D. Paste sheet'!V666)</f>
        <v/>
      </c>
      <c r="W666" s="20" t="str">
        <f>IF('S.D. Paste sheet'!W666="","",'S.D. Paste sheet'!W666)</f>
        <v/>
      </c>
      <c r="X666" s="20" t="str">
        <f>IF('S.D. Paste sheet'!X666="","",'S.D. Paste sheet'!X666)</f>
        <v/>
      </c>
      <c r="Y666" s="20" t="str">
        <f>IF('S.D. Paste sheet'!Y666="","",'S.D. Paste sheet'!Y666)</f>
        <v/>
      </c>
      <c r="Z666" s="20" t="str">
        <f>IF('S.D. Paste sheet'!Z666="","",'S.D. Paste sheet'!Z666)</f>
        <v/>
      </c>
      <c r="AA666" s="20" t="str">
        <f>IF('S.D. Paste sheet'!AA666="","",'S.D. Paste sheet'!AA666)</f>
        <v/>
      </c>
      <c r="AB666" s="20" t="str">
        <f>IF('S.D. Paste sheet'!AB666="","",'S.D. Paste sheet'!AB666)</f>
        <v/>
      </c>
      <c r="AC666" s="20" t="str">
        <f>IF('S.D. Paste sheet'!AC666="","",'S.D. Paste sheet'!AC666)</f>
        <v/>
      </c>
      <c r="AD666" s="20" t="str">
        <f>IF('S.D. Paste sheet'!AD666="","",'S.D. Paste sheet'!AD666)</f>
        <v/>
      </c>
      <c r="AE666" s="29"/>
      <c r="AF666" t="str">
        <f>IF(AK666="","",IF(AK666&gt;0,COUNT($AG$2:AG666),""))</f>
        <v/>
      </c>
      <c r="AG666" s="25" t="str">
        <f t="shared" si="323"/>
        <v/>
      </c>
      <c r="AH666" s="25" t="str">
        <f t="shared" si="324"/>
        <v/>
      </c>
      <c r="AI666" s="25" t="str">
        <f t="shared" si="325"/>
        <v/>
      </c>
      <c r="AJ666" s="25" t="str">
        <f t="shared" si="326"/>
        <v/>
      </c>
      <c r="AK666" s="25" t="str">
        <f t="shared" si="327"/>
        <v/>
      </c>
      <c r="AL666" s="25" t="str">
        <f t="shared" si="328"/>
        <v/>
      </c>
      <c r="AM666" s="25" t="str">
        <f t="shared" si="329"/>
        <v/>
      </c>
      <c r="AN666" s="25" t="str">
        <f t="shared" si="330"/>
        <v/>
      </c>
      <c r="AO666" s="25" t="str">
        <f t="shared" si="331"/>
        <v/>
      </c>
      <c r="AP666" s="25" t="str">
        <f t="shared" si="332"/>
        <v/>
      </c>
      <c r="AQ666" s="25" t="str">
        <f t="shared" si="333"/>
        <v/>
      </c>
      <c r="AR666" s="25" t="str">
        <f t="shared" si="334"/>
        <v/>
      </c>
      <c r="AS666" s="25" t="str">
        <f t="shared" si="335"/>
        <v/>
      </c>
      <c r="AT666" s="25" t="str">
        <f t="shared" si="336"/>
        <v/>
      </c>
      <c r="AU666" s="25" t="str">
        <f t="shared" si="337"/>
        <v/>
      </c>
      <c r="AV666" s="25" t="str">
        <f t="shared" si="338"/>
        <v/>
      </c>
      <c r="AX666" t="str">
        <f>IF(BC666="","",IF(BC666&gt;0,COUNT($AY$2:AY666),""))</f>
        <v/>
      </c>
      <c r="AY666" s="25" t="str">
        <f t="shared" si="339"/>
        <v/>
      </c>
      <c r="AZ666" s="25" t="str">
        <f t="shared" si="340"/>
        <v/>
      </c>
      <c r="BA666" s="25" t="str">
        <f t="shared" si="341"/>
        <v/>
      </c>
      <c r="BB666" s="25" t="str">
        <f t="shared" si="342"/>
        <v/>
      </c>
      <c r="BC666" s="25" t="str">
        <f t="shared" si="343"/>
        <v/>
      </c>
      <c r="BD666" s="25" t="str">
        <f t="shared" si="344"/>
        <v/>
      </c>
      <c r="BE666" s="25" t="str">
        <f t="shared" si="345"/>
        <v/>
      </c>
      <c r="BF666" s="25" t="str">
        <f t="shared" si="346"/>
        <v/>
      </c>
      <c r="BG666" s="25" t="str">
        <f t="shared" si="347"/>
        <v/>
      </c>
      <c r="BH666" s="25" t="str">
        <f t="shared" si="348"/>
        <v/>
      </c>
      <c r="BI666" s="25" t="str">
        <f t="shared" si="349"/>
        <v/>
      </c>
      <c r="BJ666" s="25" t="str">
        <f t="shared" si="350"/>
        <v/>
      </c>
      <c r="BK666" s="25" t="str">
        <f t="shared" si="351"/>
        <v/>
      </c>
      <c r="BL666" s="25" t="str">
        <f t="shared" si="352"/>
        <v/>
      </c>
      <c r="BM666" s="25" t="str">
        <f t="shared" si="353"/>
        <v/>
      </c>
      <c r="BN666" s="25" t="str">
        <f t="shared" si="354"/>
        <v/>
      </c>
    </row>
    <row r="667" spans="1:66">
      <c r="A667" s="20" t="str">
        <f>IF('S.D. Paste sheet'!A667="","",'S.D. Paste sheet'!A667)</f>
        <v/>
      </c>
      <c r="B667" s="20" t="str">
        <f>IF('S.D. Paste sheet'!B667="","",'S.D. Paste sheet'!B667)</f>
        <v/>
      </c>
      <c r="C667" s="20" t="str">
        <f>IF('S.D. Paste sheet'!C667="","",'S.D. Paste sheet'!C667)</f>
        <v/>
      </c>
      <c r="D667" s="20" t="str">
        <f>IF('S.D. Paste sheet'!D667="","",'S.D. Paste sheet'!D667)</f>
        <v/>
      </c>
      <c r="E667" s="20" t="str">
        <f>IF('S.D. Paste sheet'!E667="","",UPPER('S.D. Paste sheet'!E667))</f>
        <v/>
      </c>
      <c r="F667" s="20" t="str">
        <f>IF('S.D. Paste sheet'!F667="","",'S.D. Paste sheet'!F667)</f>
        <v/>
      </c>
      <c r="G667" s="20" t="str">
        <f>IF('S.D. Paste sheet'!G667="","",UPPER('S.D. Paste sheet'!G667))</f>
        <v/>
      </c>
      <c r="H667" s="20" t="str">
        <f>IF('S.D. Paste sheet'!H667="","",UPPER('S.D. Paste sheet'!H667))</f>
        <v/>
      </c>
      <c r="I667" s="20" t="str">
        <f>IF('S.D. Paste sheet'!I667="","",'S.D. Paste sheet'!I667)</f>
        <v/>
      </c>
      <c r="J667" s="20" t="str">
        <f>IF('S.D. Paste sheet'!J667="","",'S.D. Paste sheet'!J667)</f>
        <v/>
      </c>
      <c r="K667" s="20" t="str">
        <f>IF('S.D. Paste sheet'!K667="","",'S.D. Paste sheet'!K667)</f>
        <v/>
      </c>
      <c r="L667" s="20" t="str">
        <f>IF('S.D. Paste sheet'!L667="","",'S.D. Paste sheet'!L667)</f>
        <v/>
      </c>
      <c r="M667" s="20" t="str">
        <f>IF('S.D. Paste sheet'!M667="","",'S.D. Paste sheet'!M667)</f>
        <v/>
      </c>
      <c r="N667" s="20" t="str">
        <f>IF('S.D. Paste sheet'!N667="","",'S.D. Paste sheet'!N667)</f>
        <v/>
      </c>
      <c r="O667" s="20" t="str">
        <f>IF('S.D. Paste sheet'!O667="","",'S.D. Paste sheet'!O667)</f>
        <v/>
      </c>
      <c r="P667" s="20" t="str">
        <f>IF('S.D. Paste sheet'!P667="","",'S.D. Paste sheet'!P667)</f>
        <v/>
      </c>
      <c r="Q667" s="20" t="str">
        <f>IF('S.D. Paste sheet'!Q667="","",'S.D. Paste sheet'!Q667)</f>
        <v/>
      </c>
      <c r="R667" s="20" t="str">
        <f>IF('S.D. Paste sheet'!R667="","",'S.D. Paste sheet'!R667)</f>
        <v/>
      </c>
      <c r="S667" s="20" t="str">
        <f>IF('S.D. Paste sheet'!S667="","",'S.D. Paste sheet'!S667)</f>
        <v/>
      </c>
      <c r="T667" s="20" t="str">
        <f>IF('S.D. Paste sheet'!T667="","",'S.D. Paste sheet'!T667)</f>
        <v/>
      </c>
      <c r="U667" s="20" t="str">
        <f>IF('S.D. Paste sheet'!U667="","",'S.D. Paste sheet'!U667)</f>
        <v/>
      </c>
      <c r="V667" s="20" t="str">
        <f>IF('S.D. Paste sheet'!V667="","",'S.D. Paste sheet'!V667)</f>
        <v/>
      </c>
      <c r="W667" s="20" t="str">
        <f>IF('S.D. Paste sheet'!W667="","",'S.D. Paste sheet'!W667)</f>
        <v/>
      </c>
      <c r="X667" s="20" t="str">
        <f>IF('S.D. Paste sheet'!X667="","",'S.D. Paste sheet'!X667)</f>
        <v/>
      </c>
      <c r="Y667" s="20" t="str">
        <f>IF('S.D. Paste sheet'!Y667="","",'S.D. Paste sheet'!Y667)</f>
        <v/>
      </c>
      <c r="Z667" s="20" t="str">
        <f>IF('S.D. Paste sheet'!Z667="","",'S.D. Paste sheet'!Z667)</f>
        <v/>
      </c>
      <c r="AA667" s="20" t="str">
        <f>IF('S.D. Paste sheet'!AA667="","",'S.D. Paste sheet'!AA667)</f>
        <v/>
      </c>
      <c r="AB667" s="20" t="str">
        <f>IF('S.D. Paste sheet'!AB667="","",'S.D. Paste sheet'!AB667)</f>
        <v/>
      </c>
      <c r="AC667" s="20" t="str">
        <f>IF('S.D. Paste sheet'!AC667="","",'S.D. Paste sheet'!AC667)</f>
        <v/>
      </c>
      <c r="AD667" s="20" t="str">
        <f>IF('S.D. Paste sheet'!AD667="","",'S.D. Paste sheet'!AD667)</f>
        <v/>
      </c>
      <c r="AE667" s="29"/>
      <c r="AF667" t="str">
        <f>IF(AK667="","",IF(AK667&gt;0,COUNT($AG$2:AG667),""))</f>
        <v/>
      </c>
      <c r="AG667" s="25" t="str">
        <f t="shared" si="323"/>
        <v/>
      </c>
      <c r="AH667" s="25" t="str">
        <f t="shared" si="324"/>
        <v/>
      </c>
      <c r="AI667" s="25" t="str">
        <f t="shared" si="325"/>
        <v/>
      </c>
      <c r="AJ667" s="25" t="str">
        <f t="shared" si="326"/>
        <v/>
      </c>
      <c r="AK667" s="25" t="str">
        <f t="shared" si="327"/>
        <v/>
      </c>
      <c r="AL667" s="25" t="str">
        <f t="shared" si="328"/>
        <v/>
      </c>
      <c r="AM667" s="25" t="str">
        <f t="shared" si="329"/>
        <v/>
      </c>
      <c r="AN667" s="25" t="str">
        <f t="shared" si="330"/>
        <v/>
      </c>
      <c r="AO667" s="25" t="str">
        <f t="shared" si="331"/>
        <v/>
      </c>
      <c r="AP667" s="25" t="str">
        <f t="shared" si="332"/>
        <v/>
      </c>
      <c r="AQ667" s="25" t="str">
        <f t="shared" si="333"/>
        <v/>
      </c>
      <c r="AR667" s="25" t="str">
        <f t="shared" si="334"/>
        <v/>
      </c>
      <c r="AS667" s="25" t="str">
        <f t="shared" si="335"/>
        <v/>
      </c>
      <c r="AT667" s="25" t="str">
        <f t="shared" si="336"/>
        <v/>
      </c>
      <c r="AU667" s="25" t="str">
        <f t="shared" si="337"/>
        <v/>
      </c>
      <c r="AV667" s="25" t="str">
        <f t="shared" si="338"/>
        <v/>
      </c>
      <c r="AX667" t="str">
        <f>IF(BC667="","",IF(BC667&gt;0,COUNT($AY$2:AY667),""))</f>
        <v/>
      </c>
      <c r="AY667" s="25" t="str">
        <f t="shared" si="339"/>
        <v/>
      </c>
      <c r="AZ667" s="25" t="str">
        <f t="shared" si="340"/>
        <v/>
      </c>
      <c r="BA667" s="25" t="str">
        <f t="shared" si="341"/>
        <v/>
      </c>
      <c r="BB667" s="25" t="str">
        <f t="shared" si="342"/>
        <v/>
      </c>
      <c r="BC667" s="25" t="str">
        <f t="shared" si="343"/>
        <v/>
      </c>
      <c r="BD667" s="25" t="str">
        <f t="shared" si="344"/>
        <v/>
      </c>
      <c r="BE667" s="25" t="str">
        <f t="shared" si="345"/>
        <v/>
      </c>
      <c r="BF667" s="25" t="str">
        <f t="shared" si="346"/>
        <v/>
      </c>
      <c r="BG667" s="25" t="str">
        <f t="shared" si="347"/>
        <v/>
      </c>
      <c r="BH667" s="25" t="str">
        <f t="shared" si="348"/>
        <v/>
      </c>
      <c r="BI667" s="25" t="str">
        <f t="shared" si="349"/>
        <v/>
      </c>
      <c r="BJ667" s="25" t="str">
        <f t="shared" si="350"/>
        <v/>
      </c>
      <c r="BK667" s="25" t="str">
        <f t="shared" si="351"/>
        <v/>
      </c>
      <c r="BL667" s="25" t="str">
        <f t="shared" si="352"/>
        <v/>
      </c>
      <c r="BM667" s="25" t="str">
        <f t="shared" si="353"/>
        <v/>
      </c>
      <c r="BN667" s="25" t="str">
        <f t="shared" si="354"/>
        <v/>
      </c>
    </row>
    <row r="668" spans="1:66">
      <c r="A668" s="20" t="str">
        <f>IF('S.D. Paste sheet'!A668="","",'S.D. Paste sheet'!A668)</f>
        <v/>
      </c>
      <c r="B668" s="20" t="str">
        <f>IF('S.D. Paste sheet'!B668="","",'S.D. Paste sheet'!B668)</f>
        <v/>
      </c>
      <c r="C668" s="20" t="str">
        <f>IF('S.D. Paste sheet'!C668="","",'S.D. Paste sheet'!C668)</f>
        <v/>
      </c>
      <c r="D668" s="20" t="str">
        <f>IF('S.D. Paste sheet'!D668="","",'S.D. Paste sheet'!D668)</f>
        <v/>
      </c>
      <c r="E668" s="20" t="str">
        <f>IF('S.D. Paste sheet'!E668="","",UPPER('S.D. Paste sheet'!E668))</f>
        <v/>
      </c>
      <c r="F668" s="20" t="str">
        <f>IF('S.D. Paste sheet'!F668="","",'S.D. Paste sheet'!F668)</f>
        <v/>
      </c>
      <c r="G668" s="20" t="str">
        <f>IF('S.D. Paste sheet'!G668="","",UPPER('S.D. Paste sheet'!G668))</f>
        <v/>
      </c>
      <c r="H668" s="20" t="str">
        <f>IF('S.D. Paste sheet'!H668="","",UPPER('S.D. Paste sheet'!H668))</f>
        <v/>
      </c>
      <c r="I668" s="20" t="str">
        <f>IF('S.D. Paste sheet'!I668="","",'S.D. Paste sheet'!I668)</f>
        <v/>
      </c>
      <c r="J668" s="20" t="str">
        <f>IF('S.D. Paste sheet'!J668="","",'S.D. Paste sheet'!J668)</f>
        <v/>
      </c>
      <c r="K668" s="20" t="str">
        <f>IF('S.D. Paste sheet'!K668="","",'S.D. Paste sheet'!K668)</f>
        <v/>
      </c>
      <c r="L668" s="20" t="str">
        <f>IF('S.D. Paste sheet'!L668="","",'S.D. Paste sheet'!L668)</f>
        <v/>
      </c>
      <c r="M668" s="20" t="str">
        <f>IF('S.D. Paste sheet'!M668="","",'S.D. Paste sheet'!M668)</f>
        <v/>
      </c>
      <c r="N668" s="20" t="str">
        <f>IF('S.D. Paste sheet'!N668="","",'S.D. Paste sheet'!N668)</f>
        <v/>
      </c>
      <c r="O668" s="20" t="str">
        <f>IF('S.D. Paste sheet'!O668="","",'S.D. Paste sheet'!O668)</f>
        <v/>
      </c>
      <c r="P668" s="20" t="str">
        <f>IF('S.D. Paste sheet'!P668="","",'S.D. Paste sheet'!P668)</f>
        <v/>
      </c>
      <c r="Q668" s="20" t="str">
        <f>IF('S.D. Paste sheet'!Q668="","",'S.D. Paste sheet'!Q668)</f>
        <v/>
      </c>
      <c r="R668" s="20" t="str">
        <f>IF('S.D. Paste sheet'!R668="","",'S.D. Paste sheet'!R668)</f>
        <v/>
      </c>
      <c r="S668" s="20" t="str">
        <f>IF('S.D. Paste sheet'!S668="","",'S.D. Paste sheet'!S668)</f>
        <v/>
      </c>
      <c r="T668" s="20" t="str">
        <f>IF('S.D. Paste sheet'!T668="","",'S.D. Paste sheet'!T668)</f>
        <v/>
      </c>
      <c r="U668" s="20" t="str">
        <f>IF('S.D. Paste sheet'!U668="","",'S.D. Paste sheet'!U668)</f>
        <v/>
      </c>
      <c r="V668" s="20" t="str">
        <f>IF('S.D. Paste sheet'!V668="","",'S.D. Paste sheet'!V668)</f>
        <v/>
      </c>
      <c r="W668" s="20" t="str">
        <f>IF('S.D. Paste sheet'!W668="","",'S.D. Paste sheet'!W668)</f>
        <v/>
      </c>
      <c r="X668" s="20" t="str">
        <f>IF('S.D. Paste sheet'!X668="","",'S.D. Paste sheet'!X668)</f>
        <v/>
      </c>
      <c r="Y668" s="20" t="str">
        <f>IF('S.D. Paste sheet'!Y668="","",'S.D. Paste sheet'!Y668)</f>
        <v/>
      </c>
      <c r="Z668" s="20" t="str">
        <f>IF('S.D. Paste sheet'!Z668="","",'S.D. Paste sheet'!Z668)</f>
        <v/>
      </c>
      <c r="AA668" s="20" t="str">
        <f>IF('S.D. Paste sheet'!AA668="","",'S.D. Paste sheet'!AA668)</f>
        <v/>
      </c>
      <c r="AB668" s="20" t="str">
        <f>IF('S.D. Paste sheet'!AB668="","",'S.D. Paste sheet'!AB668)</f>
        <v/>
      </c>
      <c r="AC668" s="20" t="str">
        <f>IF('S.D. Paste sheet'!AC668="","",'S.D. Paste sheet'!AC668)</f>
        <v/>
      </c>
      <c r="AD668" s="20" t="str">
        <f>IF('S.D. Paste sheet'!AD668="","",'S.D. Paste sheet'!AD668)</f>
        <v/>
      </c>
      <c r="AE668" s="29"/>
      <c r="AF668" t="str">
        <f>IF(AK668="","",IF(AK668&gt;0,COUNT($AG$2:AG668),""))</f>
        <v/>
      </c>
      <c r="AG668" s="25" t="str">
        <f t="shared" si="323"/>
        <v/>
      </c>
      <c r="AH668" s="25" t="str">
        <f t="shared" si="324"/>
        <v/>
      </c>
      <c r="AI668" s="25" t="str">
        <f t="shared" si="325"/>
        <v/>
      </c>
      <c r="AJ668" s="25" t="str">
        <f t="shared" si="326"/>
        <v/>
      </c>
      <c r="AK668" s="25" t="str">
        <f t="shared" si="327"/>
        <v/>
      </c>
      <c r="AL668" s="25" t="str">
        <f t="shared" si="328"/>
        <v/>
      </c>
      <c r="AM668" s="25" t="str">
        <f t="shared" si="329"/>
        <v/>
      </c>
      <c r="AN668" s="25" t="str">
        <f t="shared" si="330"/>
        <v/>
      </c>
      <c r="AO668" s="25" t="str">
        <f t="shared" si="331"/>
        <v/>
      </c>
      <c r="AP668" s="25" t="str">
        <f t="shared" si="332"/>
        <v/>
      </c>
      <c r="AQ668" s="25" t="str">
        <f t="shared" si="333"/>
        <v/>
      </c>
      <c r="AR668" s="25" t="str">
        <f t="shared" si="334"/>
        <v/>
      </c>
      <c r="AS668" s="25" t="str">
        <f t="shared" si="335"/>
        <v/>
      </c>
      <c r="AT668" s="25" t="str">
        <f t="shared" si="336"/>
        <v/>
      </c>
      <c r="AU668" s="25" t="str">
        <f t="shared" si="337"/>
        <v/>
      </c>
      <c r="AV668" s="25" t="str">
        <f t="shared" si="338"/>
        <v/>
      </c>
      <c r="AX668" t="str">
        <f>IF(BC668="","",IF(BC668&gt;0,COUNT($AY$2:AY668),""))</f>
        <v/>
      </c>
      <c r="AY668" s="25" t="str">
        <f t="shared" si="339"/>
        <v/>
      </c>
      <c r="AZ668" s="25" t="str">
        <f t="shared" si="340"/>
        <v/>
      </c>
      <c r="BA668" s="25" t="str">
        <f t="shared" si="341"/>
        <v/>
      </c>
      <c r="BB668" s="25" t="str">
        <f t="shared" si="342"/>
        <v/>
      </c>
      <c r="BC668" s="25" t="str">
        <f t="shared" si="343"/>
        <v/>
      </c>
      <c r="BD668" s="25" t="str">
        <f t="shared" si="344"/>
        <v/>
      </c>
      <c r="BE668" s="25" t="str">
        <f t="shared" si="345"/>
        <v/>
      </c>
      <c r="BF668" s="25" t="str">
        <f t="shared" si="346"/>
        <v/>
      </c>
      <c r="BG668" s="25" t="str">
        <f t="shared" si="347"/>
        <v/>
      </c>
      <c r="BH668" s="25" t="str">
        <f t="shared" si="348"/>
        <v/>
      </c>
      <c r="BI668" s="25" t="str">
        <f t="shared" si="349"/>
        <v/>
      </c>
      <c r="BJ668" s="25" t="str">
        <f t="shared" si="350"/>
        <v/>
      </c>
      <c r="BK668" s="25" t="str">
        <f t="shared" si="351"/>
        <v/>
      </c>
      <c r="BL668" s="25" t="str">
        <f t="shared" si="352"/>
        <v/>
      </c>
      <c r="BM668" s="25" t="str">
        <f t="shared" si="353"/>
        <v/>
      </c>
      <c r="BN668" s="25" t="str">
        <f t="shared" si="354"/>
        <v/>
      </c>
    </row>
    <row r="669" spans="1:66">
      <c r="A669" s="20" t="str">
        <f>IF('S.D. Paste sheet'!A669="","",'S.D. Paste sheet'!A669)</f>
        <v/>
      </c>
      <c r="B669" s="20" t="str">
        <f>IF('S.D. Paste sheet'!B669="","",'S.D. Paste sheet'!B669)</f>
        <v/>
      </c>
      <c r="C669" s="20" t="str">
        <f>IF('S.D. Paste sheet'!C669="","",'S.D. Paste sheet'!C669)</f>
        <v/>
      </c>
      <c r="D669" s="20" t="str">
        <f>IF('S.D. Paste sheet'!D669="","",'S.D. Paste sheet'!D669)</f>
        <v/>
      </c>
      <c r="E669" s="20" t="str">
        <f>IF('S.D. Paste sheet'!E669="","",UPPER('S.D. Paste sheet'!E669))</f>
        <v/>
      </c>
      <c r="F669" s="20" t="str">
        <f>IF('S.D. Paste sheet'!F669="","",'S.D. Paste sheet'!F669)</f>
        <v/>
      </c>
      <c r="G669" s="20" t="str">
        <f>IF('S.D. Paste sheet'!G669="","",UPPER('S.D. Paste sheet'!G669))</f>
        <v/>
      </c>
      <c r="H669" s="20" t="str">
        <f>IF('S.D. Paste sheet'!H669="","",UPPER('S.D. Paste sheet'!H669))</f>
        <v/>
      </c>
      <c r="I669" s="20" t="str">
        <f>IF('S.D. Paste sheet'!I669="","",'S.D. Paste sheet'!I669)</f>
        <v/>
      </c>
      <c r="J669" s="20" t="str">
        <f>IF('S.D. Paste sheet'!J669="","",'S.D. Paste sheet'!J669)</f>
        <v/>
      </c>
      <c r="K669" s="20" t="str">
        <f>IF('S.D. Paste sheet'!K669="","",'S.D. Paste sheet'!K669)</f>
        <v/>
      </c>
      <c r="L669" s="20" t="str">
        <f>IF('S.D. Paste sheet'!L669="","",'S.D. Paste sheet'!L669)</f>
        <v/>
      </c>
      <c r="M669" s="20" t="str">
        <f>IF('S.D. Paste sheet'!M669="","",'S.D. Paste sheet'!M669)</f>
        <v/>
      </c>
      <c r="N669" s="20" t="str">
        <f>IF('S.D. Paste sheet'!N669="","",'S.D. Paste sheet'!N669)</f>
        <v/>
      </c>
      <c r="O669" s="20" t="str">
        <f>IF('S.D. Paste sheet'!O669="","",'S.D. Paste sheet'!O669)</f>
        <v/>
      </c>
      <c r="P669" s="20" t="str">
        <f>IF('S.D. Paste sheet'!P669="","",'S.D. Paste sheet'!P669)</f>
        <v/>
      </c>
      <c r="Q669" s="20" t="str">
        <f>IF('S.D. Paste sheet'!Q669="","",'S.D. Paste sheet'!Q669)</f>
        <v/>
      </c>
      <c r="R669" s="20" t="str">
        <f>IF('S.D. Paste sheet'!R669="","",'S.D. Paste sheet'!R669)</f>
        <v/>
      </c>
      <c r="S669" s="20" t="str">
        <f>IF('S.D. Paste sheet'!S669="","",'S.D. Paste sheet'!S669)</f>
        <v/>
      </c>
      <c r="T669" s="20" t="str">
        <f>IF('S.D. Paste sheet'!T669="","",'S.D. Paste sheet'!T669)</f>
        <v/>
      </c>
      <c r="U669" s="20" t="str">
        <f>IF('S.D. Paste sheet'!U669="","",'S.D. Paste sheet'!U669)</f>
        <v/>
      </c>
      <c r="V669" s="20" t="str">
        <f>IF('S.D. Paste sheet'!V669="","",'S.D. Paste sheet'!V669)</f>
        <v/>
      </c>
      <c r="W669" s="20" t="str">
        <f>IF('S.D. Paste sheet'!W669="","",'S.D. Paste sheet'!W669)</f>
        <v/>
      </c>
      <c r="X669" s="20" t="str">
        <f>IF('S.D. Paste sheet'!X669="","",'S.D. Paste sheet'!X669)</f>
        <v/>
      </c>
      <c r="Y669" s="20" t="str">
        <f>IF('S.D. Paste sheet'!Y669="","",'S.D. Paste sheet'!Y669)</f>
        <v/>
      </c>
      <c r="Z669" s="20" t="str">
        <f>IF('S.D. Paste sheet'!Z669="","",'S.D. Paste sheet'!Z669)</f>
        <v/>
      </c>
      <c r="AA669" s="20" t="str">
        <f>IF('S.D. Paste sheet'!AA669="","",'S.D. Paste sheet'!AA669)</f>
        <v/>
      </c>
      <c r="AB669" s="20" t="str">
        <f>IF('S.D. Paste sheet'!AB669="","",'S.D. Paste sheet'!AB669)</f>
        <v/>
      </c>
      <c r="AC669" s="20" t="str">
        <f>IF('S.D. Paste sheet'!AC669="","",'S.D. Paste sheet'!AC669)</f>
        <v/>
      </c>
      <c r="AD669" s="20" t="str">
        <f>IF('S.D. Paste sheet'!AD669="","",'S.D. Paste sheet'!AD669)</f>
        <v/>
      </c>
      <c r="AE669" s="29"/>
      <c r="AF669" t="str">
        <f>IF(AK669="","",IF(AK669&gt;0,COUNT($AG$2:AG669),""))</f>
        <v/>
      </c>
      <c r="AG669" s="25" t="str">
        <f t="shared" si="323"/>
        <v/>
      </c>
      <c r="AH669" s="25" t="str">
        <f t="shared" si="324"/>
        <v/>
      </c>
      <c r="AI669" s="25" t="str">
        <f t="shared" si="325"/>
        <v/>
      </c>
      <c r="AJ669" s="25" t="str">
        <f t="shared" si="326"/>
        <v/>
      </c>
      <c r="AK669" s="25" t="str">
        <f t="shared" si="327"/>
        <v/>
      </c>
      <c r="AL669" s="25" t="str">
        <f t="shared" si="328"/>
        <v/>
      </c>
      <c r="AM669" s="25" t="str">
        <f t="shared" si="329"/>
        <v/>
      </c>
      <c r="AN669" s="25" t="str">
        <f t="shared" si="330"/>
        <v/>
      </c>
      <c r="AO669" s="25" t="str">
        <f t="shared" si="331"/>
        <v/>
      </c>
      <c r="AP669" s="25" t="str">
        <f t="shared" si="332"/>
        <v/>
      </c>
      <c r="AQ669" s="25" t="str">
        <f t="shared" si="333"/>
        <v/>
      </c>
      <c r="AR669" s="25" t="str">
        <f t="shared" si="334"/>
        <v/>
      </c>
      <c r="AS669" s="25" t="str">
        <f t="shared" si="335"/>
        <v/>
      </c>
      <c r="AT669" s="25" t="str">
        <f t="shared" si="336"/>
        <v/>
      </c>
      <c r="AU669" s="25" t="str">
        <f t="shared" si="337"/>
        <v/>
      </c>
      <c r="AV669" s="25" t="str">
        <f t="shared" si="338"/>
        <v/>
      </c>
      <c r="AX669" t="str">
        <f>IF(BC669="","",IF(BC669&gt;0,COUNT($AY$2:AY669),""))</f>
        <v/>
      </c>
      <c r="AY669" s="25" t="str">
        <f t="shared" si="339"/>
        <v/>
      </c>
      <c r="AZ669" s="25" t="str">
        <f t="shared" si="340"/>
        <v/>
      </c>
      <c r="BA669" s="25" t="str">
        <f t="shared" si="341"/>
        <v/>
      </c>
      <c r="BB669" s="25" t="str">
        <f t="shared" si="342"/>
        <v/>
      </c>
      <c r="BC669" s="25" t="str">
        <f t="shared" si="343"/>
        <v/>
      </c>
      <c r="BD669" s="25" t="str">
        <f t="shared" si="344"/>
        <v/>
      </c>
      <c r="BE669" s="25" t="str">
        <f t="shared" si="345"/>
        <v/>
      </c>
      <c r="BF669" s="25" t="str">
        <f t="shared" si="346"/>
        <v/>
      </c>
      <c r="BG669" s="25" t="str">
        <f t="shared" si="347"/>
        <v/>
      </c>
      <c r="BH669" s="25" t="str">
        <f t="shared" si="348"/>
        <v/>
      </c>
      <c r="BI669" s="25" t="str">
        <f t="shared" si="349"/>
        <v/>
      </c>
      <c r="BJ669" s="25" t="str">
        <f t="shared" si="350"/>
        <v/>
      </c>
      <c r="BK669" s="25" t="str">
        <f t="shared" si="351"/>
        <v/>
      </c>
      <c r="BL669" s="25" t="str">
        <f t="shared" si="352"/>
        <v/>
      </c>
      <c r="BM669" s="25" t="str">
        <f t="shared" si="353"/>
        <v/>
      </c>
      <c r="BN669" s="25" t="str">
        <f t="shared" si="354"/>
        <v/>
      </c>
    </row>
    <row r="670" spans="1:66">
      <c r="A670" s="20" t="str">
        <f>IF('S.D. Paste sheet'!A670="","",'S.D. Paste sheet'!A670)</f>
        <v/>
      </c>
      <c r="B670" s="20" t="str">
        <f>IF('S.D. Paste sheet'!B670="","",'S.D. Paste sheet'!B670)</f>
        <v/>
      </c>
      <c r="C670" s="20" t="str">
        <f>IF('S.D. Paste sheet'!C670="","",'S.D. Paste sheet'!C670)</f>
        <v/>
      </c>
      <c r="D670" s="20" t="str">
        <f>IF('S.D. Paste sheet'!D670="","",'S.D. Paste sheet'!D670)</f>
        <v/>
      </c>
      <c r="E670" s="20" t="str">
        <f>IF('S.D. Paste sheet'!E670="","",UPPER('S.D. Paste sheet'!E670))</f>
        <v/>
      </c>
      <c r="F670" s="20" t="str">
        <f>IF('S.D. Paste sheet'!F670="","",'S.D. Paste sheet'!F670)</f>
        <v/>
      </c>
      <c r="G670" s="20" t="str">
        <f>IF('S.D. Paste sheet'!G670="","",UPPER('S.D. Paste sheet'!G670))</f>
        <v/>
      </c>
      <c r="H670" s="20" t="str">
        <f>IF('S.D. Paste sheet'!H670="","",UPPER('S.D. Paste sheet'!H670))</f>
        <v/>
      </c>
      <c r="I670" s="20" t="str">
        <f>IF('S.D. Paste sheet'!I670="","",'S.D. Paste sheet'!I670)</f>
        <v/>
      </c>
      <c r="J670" s="20" t="str">
        <f>IF('S.D. Paste sheet'!J670="","",'S.D. Paste sheet'!J670)</f>
        <v/>
      </c>
      <c r="K670" s="20" t="str">
        <f>IF('S.D. Paste sheet'!K670="","",'S.D. Paste sheet'!K670)</f>
        <v/>
      </c>
      <c r="L670" s="20" t="str">
        <f>IF('S.D. Paste sheet'!L670="","",'S.D. Paste sheet'!L670)</f>
        <v/>
      </c>
      <c r="M670" s="20" t="str">
        <f>IF('S.D. Paste sheet'!M670="","",'S.D. Paste sheet'!M670)</f>
        <v/>
      </c>
      <c r="N670" s="20" t="str">
        <f>IF('S.D. Paste sheet'!N670="","",'S.D. Paste sheet'!N670)</f>
        <v/>
      </c>
      <c r="O670" s="20" t="str">
        <f>IF('S.D. Paste sheet'!O670="","",'S.D. Paste sheet'!O670)</f>
        <v/>
      </c>
      <c r="P670" s="20" t="str">
        <f>IF('S.D. Paste sheet'!P670="","",'S.D. Paste sheet'!P670)</f>
        <v/>
      </c>
      <c r="Q670" s="20" t="str">
        <f>IF('S.D. Paste sheet'!Q670="","",'S.D. Paste sheet'!Q670)</f>
        <v/>
      </c>
      <c r="R670" s="20" t="str">
        <f>IF('S.D. Paste sheet'!R670="","",'S.D. Paste sheet'!R670)</f>
        <v/>
      </c>
      <c r="S670" s="20" t="str">
        <f>IF('S.D. Paste sheet'!S670="","",'S.D. Paste sheet'!S670)</f>
        <v/>
      </c>
      <c r="T670" s="20" t="str">
        <f>IF('S.D. Paste sheet'!T670="","",'S.D. Paste sheet'!T670)</f>
        <v/>
      </c>
      <c r="U670" s="20" t="str">
        <f>IF('S.D. Paste sheet'!U670="","",'S.D. Paste sheet'!U670)</f>
        <v/>
      </c>
      <c r="V670" s="20" t="str">
        <f>IF('S.D. Paste sheet'!V670="","",'S.D. Paste sheet'!V670)</f>
        <v/>
      </c>
      <c r="W670" s="20" t="str">
        <f>IF('S.D. Paste sheet'!W670="","",'S.D. Paste sheet'!W670)</f>
        <v/>
      </c>
      <c r="X670" s="20" t="str">
        <f>IF('S.D. Paste sheet'!X670="","",'S.D. Paste sheet'!X670)</f>
        <v/>
      </c>
      <c r="Y670" s="20" t="str">
        <f>IF('S.D. Paste sheet'!Y670="","",'S.D. Paste sheet'!Y670)</f>
        <v/>
      </c>
      <c r="Z670" s="20" t="str">
        <f>IF('S.D. Paste sheet'!Z670="","",'S.D. Paste sheet'!Z670)</f>
        <v/>
      </c>
      <c r="AA670" s="20" t="str">
        <f>IF('S.D. Paste sheet'!AA670="","",'S.D. Paste sheet'!AA670)</f>
        <v/>
      </c>
      <c r="AB670" s="20" t="str">
        <f>IF('S.D. Paste sheet'!AB670="","",'S.D. Paste sheet'!AB670)</f>
        <v/>
      </c>
      <c r="AC670" s="20" t="str">
        <f>IF('S.D. Paste sheet'!AC670="","",'S.D. Paste sheet'!AC670)</f>
        <v/>
      </c>
      <c r="AD670" s="20" t="str">
        <f>IF('S.D. Paste sheet'!AD670="","",'S.D. Paste sheet'!AD670)</f>
        <v/>
      </c>
      <c r="AE670" s="29"/>
      <c r="AF670" t="str">
        <f>IF(AK670="","",IF(AK670&gt;0,COUNT($AG$2:AG670),""))</f>
        <v/>
      </c>
      <c r="AG670" s="25" t="str">
        <f t="shared" si="323"/>
        <v/>
      </c>
      <c r="AH670" s="25" t="str">
        <f t="shared" si="324"/>
        <v/>
      </c>
      <c r="AI670" s="25" t="str">
        <f t="shared" si="325"/>
        <v/>
      </c>
      <c r="AJ670" s="25" t="str">
        <f t="shared" si="326"/>
        <v/>
      </c>
      <c r="AK670" s="25" t="str">
        <f t="shared" si="327"/>
        <v/>
      </c>
      <c r="AL670" s="25" t="str">
        <f t="shared" si="328"/>
        <v/>
      </c>
      <c r="AM670" s="25" t="str">
        <f t="shared" si="329"/>
        <v/>
      </c>
      <c r="AN670" s="25" t="str">
        <f t="shared" si="330"/>
        <v/>
      </c>
      <c r="AO670" s="25" t="str">
        <f t="shared" si="331"/>
        <v/>
      </c>
      <c r="AP670" s="25" t="str">
        <f t="shared" si="332"/>
        <v/>
      </c>
      <c r="AQ670" s="25" t="str">
        <f t="shared" si="333"/>
        <v/>
      </c>
      <c r="AR670" s="25" t="str">
        <f t="shared" si="334"/>
        <v/>
      </c>
      <c r="AS670" s="25" t="str">
        <f t="shared" si="335"/>
        <v/>
      </c>
      <c r="AT670" s="25" t="str">
        <f t="shared" si="336"/>
        <v/>
      </c>
      <c r="AU670" s="25" t="str">
        <f t="shared" si="337"/>
        <v/>
      </c>
      <c r="AV670" s="25" t="str">
        <f t="shared" si="338"/>
        <v/>
      </c>
      <c r="AX670" t="str">
        <f>IF(BC670="","",IF(BC670&gt;0,COUNT($AY$2:AY670),""))</f>
        <v/>
      </c>
      <c r="AY670" s="25" t="str">
        <f t="shared" si="339"/>
        <v/>
      </c>
      <c r="AZ670" s="25" t="str">
        <f t="shared" si="340"/>
        <v/>
      </c>
      <c r="BA670" s="25" t="str">
        <f t="shared" si="341"/>
        <v/>
      </c>
      <c r="BB670" s="25" t="str">
        <f t="shared" si="342"/>
        <v/>
      </c>
      <c r="BC670" s="25" t="str">
        <f t="shared" si="343"/>
        <v/>
      </c>
      <c r="BD670" s="25" t="str">
        <f t="shared" si="344"/>
        <v/>
      </c>
      <c r="BE670" s="25" t="str">
        <f t="shared" si="345"/>
        <v/>
      </c>
      <c r="BF670" s="25" t="str">
        <f t="shared" si="346"/>
        <v/>
      </c>
      <c r="BG670" s="25" t="str">
        <f t="shared" si="347"/>
        <v/>
      </c>
      <c r="BH670" s="25" t="str">
        <f t="shared" si="348"/>
        <v/>
      </c>
      <c r="BI670" s="25" t="str">
        <f t="shared" si="349"/>
        <v/>
      </c>
      <c r="BJ670" s="25" t="str">
        <f t="shared" si="350"/>
        <v/>
      </c>
      <c r="BK670" s="25" t="str">
        <f t="shared" si="351"/>
        <v/>
      </c>
      <c r="BL670" s="25" t="str">
        <f t="shared" si="352"/>
        <v/>
      </c>
      <c r="BM670" s="25" t="str">
        <f t="shared" si="353"/>
        <v/>
      </c>
      <c r="BN670" s="25" t="str">
        <f t="shared" si="354"/>
        <v/>
      </c>
    </row>
    <row r="671" spans="1:66">
      <c r="A671" s="20" t="str">
        <f>IF('S.D. Paste sheet'!A671="","",'S.D. Paste sheet'!A671)</f>
        <v/>
      </c>
      <c r="B671" s="20" t="str">
        <f>IF('S.D. Paste sheet'!B671="","",'S.D. Paste sheet'!B671)</f>
        <v/>
      </c>
      <c r="C671" s="20" t="str">
        <f>IF('S.D. Paste sheet'!C671="","",'S.D. Paste sheet'!C671)</f>
        <v/>
      </c>
      <c r="D671" s="20" t="str">
        <f>IF('S.D. Paste sheet'!D671="","",'S.D. Paste sheet'!D671)</f>
        <v/>
      </c>
      <c r="E671" s="20" t="str">
        <f>IF('S.D. Paste sheet'!E671="","",UPPER('S.D. Paste sheet'!E671))</f>
        <v/>
      </c>
      <c r="F671" s="20" t="str">
        <f>IF('S.D. Paste sheet'!F671="","",'S.D. Paste sheet'!F671)</f>
        <v/>
      </c>
      <c r="G671" s="20" t="str">
        <f>IF('S.D. Paste sheet'!G671="","",UPPER('S.D. Paste sheet'!G671))</f>
        <v/>
      </c>
      <c r="H671" s="20" t="str">
        <f>IF('S.D. Paste sheet'!H671="","",UPPER('S.D. Paste sheet'!H671))</f>
        <v/>
      </c>
      <c r="I671" s="20" t="str">
        <f>IF('S.D. Paste sheet'!I671="","",'S.D. Paste sheet'!I671)</f>
        <v/>
      </c>
      <c r="J671" s="20" t="str">
        <f>IF('S.D. Paste sheet'!J671="","",'S.D. Paste sheet'!J671)</f>
        <v/>
      </c>
      <c r="K671" s="20" t="str">
        <f>IF('S.D. Paste sheet'!K671="","",'S.D. Paste sheet'!K671)</f>
        <v/>
      </c>
      <c r="L671" s="20" t="str">
        <f>IF('S.D. Paste sheet'!L671="","",'S.D. Paste sheet'!L671)</f>
        <v/>
      </c>
      <c r="M671" s="20" t="str">
        <f>IF('S.D. Paste sheet'!M671="","",'S.D. Paste sheet'!M671)</f>
        <v/>
      </c>
      <c r="N671" s="20" t="str">
        <f>IF('S.D. Paste sheet'!N671="","",'S.D. Paste sheet'!N671)</f>
        <v/>
      </c>
      <c r="O671" s="20" t="str">
        <f>IF('S.D. Paste sheet'!O671="","",'S.D. Paste sheet'!O671)</f>
        <v/>
      </c>
      <c r="P671" s="20" t="str">
        <f>IF('S.D. Paste sheet'!P671="","",'S.D. Paste sheet'!P671)</f>
        <v/>
      </c>
      <c r="Q671" s="20" t="str">
        <f>IF('S.D. Paste sheet'!Q671="","",'S.D. Paste sheet'!Q671)</f>
        <v/>
      </c>
      <c r="R671" s="20" t="str">
        <f>IF('S.D. Paste sheet'!R671="","",'S.D. Paste sheet'!R671)</f>
        <v/>
      </c>
      <c r="S671" s="20" t="str">
        <f>IF('S.D. Paste sheet'!S671="","",'S.D. Paste sheet'!S671)</f>
        <v/>
      </c>
      <c r="T671" s="20" t="str">
        <f>IF('S.D. Paste sheet'!T671="","",'S.D. Paste sheet'!T671)</f>
        <v/>
      </c>
      <c r="U671" s="20" t="str">
        <f>IF('S.D. Paste sheet'!U671="","",'S.D. Paste sheet'!U671)</f>
        <v/>
      </c>
      <c r="V671" s="20" t="str">
        <f>IF('S.D. Paste sheet'!V671="","",'S.D. Paste sheet'!V671)</f>
        <v/>
      </c>
      <c r="W671" s="20" t="str">
        <f>IF('S.D. Paste sheet'!W671="","",'S.D. Paste sheet'!W671)</f>
        <v/>
      </c>
      <c r="X671" s="20" t="str">
        <f>IF('S.D. Paste sheet'!X671="","",'S.D. Paste sheet'!X671)</f>
        <v/>
      </c>
      <c r="Y671" s="20" t="str">
        <f>IF('S.D. Paste sheet'!Y671="","",'S.D. Paste sheet'!Y671)</f>
        <v/>
      </c>
      <c r="Z671" s="20" t="str">
        <f>IF('S.D. Paste sheet'!Z671="","",'S.D. Paste sheet'!Z671)</f>
        <v/>
      </c>
      <c r="AA671" s="20" t="str">
        <f>IF('S.D. Paste sheet'!AA671="","",'S.D. Paste sheet'!AA671)</f>
        <v/>
      </c>
      <c r="AB671" s="20" t="str">
        <f>IF('S.D. Paste sheet'!AB671="","",'S.D. Paste sheet'!AB671)</f>
        <v/>
      </c>
      <c r="AC671" s="20" t="str">
        <f>IF('S.D. Paste sheet'!AC671="","",'S.D. Paste sheet'!AC671)</f>
        <v/>
      </c>
      <c r="AD671" s="20" t="str">
        <f>IF('S.D. Paste sheet'!AD671="","",'S.D. Paste sheet'!AD671)</f>
        <v/>
      </c>
      <c r="AE671" s="29"/>
      <c r="AF671" t="str">
        <f>IF(AK671="","",IF(AK671&gt;0,COUNT($AG$2:AG671),""))</f>
        <v/>
      </c>
      <c r="AG671" s="25" t="str">
        <f t="shared" si="323"/>
        <v/>
      </c>
      <c r="AH671" s="25" t="str">
        <f t="shared" si="324"/>
        <v/>
      </c>
      <c r="AI671" s="25" t="str">
        <f t="shared" si="325"/>
        <v/>
      </c>
      <c r="AJ671" s="25" t="str">
        <f t="shared" si="326"/>
        <v/>
      </c>
      <c r="AK671" s="25" t="str">
        <f t="shared" si="327"/>
        <v/>
      </c>
      <c r="AL671" s="25" t="str">
        <f t="shared" si="328"/>
        <v/>
      </c>
      <c r="AM671" s="25" t="str">
        <f t="shared" si="329"/>
        <v/>
      </c>
      <c r="AN671" s="25" t="str">
        <f t="shared" si="330"/>
        <v/>
      </c>
      <c r="AO671" s="25" t="str">
        <f t="shared" si="331"/>
        <v/>
      </c>
      <c r="AP671" s="25" t="str">
        <f t="shared" si="332"/>
        <v/>
      </c>
      <c r="AQ671" s="25" t="str">
        <f t="shared" si="333"/>
        <v/>
      </c>
      <c r="AR671" s="25" t="str">
        <f t="shared" si="334"/>
        <v/>
      </c>
      <c r="AS671" s="25" t="str">
        <f t="shared" si="335"/>
        <v/>
      </c>
      <c r="AT671" s="25" t="str">
        <f t="shared" si="336"/>
        <v/>
      </c>
      <c r="AU671" s="25" t="str">
        <f t="shared" si="337"/>
        <v/>
      </c>
      <c r="AV671" s="25" t="str">
        <f t="shared" si="338"/>
        <v/>
      </c>
      <c r="AX671" t="str">
        <f>IF(BC671="","",IF(BC671&gt;0,COUNT($AY$2:AY671),""))</f>
        <v/>
      </c>
      <c r="AY671" s="25" t="str">
        <f t="shared" si="339"/>
        <v/>
      </c>
      <c r="AZ671" s="25" t="str">
        <f t="shared" si="340"/>
        <v/>
      </c>
      <c r="BA671" s="25" t="str">
        <f t="shared" si="341"/>
        <v/>
      </c>
      <c r="BB671" s="25" t="str">
        <f t="shared" si="342"/>
        <v/>
      </c>
      <c r="BC671" s="25" t="str">
        <f t="shared" si="343"/>
        <v/>
      </c>
      <c r="BD671" s="25" t="str">
        <f t="shared" si="344"/>
        <v/>
      </c>
      <c r="BE671" s="25" t="str">
        <f t="shared" si="345"/>
        <v/>
      </c>
      <c r="BF671" s="25" t="str">
        <f t="shared" si="346"/>
        <v/>
      </c>
      <c r="BG671" s="25" t="str">
        <f t="shared" si="347"/>
        <v/>
      </c>
      <c r="BH671" s="25" t="str">
        <f t="shared" si="348"/>
        <v/>
      </c>
      <c r="BI671" s="25" t="str">
        <f t="shared" si="349"/>
        <v/>
      </c>
      <c r="BJ671" s="25" t="str">
        <f t="shared" si="350"/>
        <v/>
      </c>
      <c r="BK671" s="25" t="str">
        <f t="shared" si="351"/>
        <v/>
      </c>
      <c r="BL671" s="25" t="str">
        <f t="shared" si="352"/>
        <v/>
      </c>
      <c r="BM671" s="25" t="str">
        <f t="shared" si="353"/>
        <v/>
      </c>
      <c r="BN671" s="25" t="str">
        <f t="shared" si="354"/>
        <v/>
      </c>
    </row>
    <row r="672" spans="1:66">
      <c r="A672" s="20" t="str">
        <f>IF('S.D. Paste sheet'!A672="","",'S.D. Paste sheet'!A672)</f>
        <v/>
      </c>
      <c r="B672" s="20" t="str">
        <f>IF('S.D. Paste sheet'!B672="","",'S.D. Paste sheet'!B672)</f>
        <v/>
      </c>
      <c r="C672" s="20" t="str">
        <f>IF('S.D. Paste sheet'!C672="","",'S.D. Paste sheet'!C672)</f>
        <v/>
      </c>
      <c r="D672" s="20" t="str">
        <f>IF('S.D. Paste sheet'!D672="","",'S.D. Paste sheet'!D672)</f>
        <v/>
      </c>
      <c r="E672" s="20" t="str">
        <f>IF('S.D. Paste sheet'!E672="","",UPPER('S.D. Paste sheet'!E672))</f>
        <v/>
      </c>
      <c r="F672" s="20" t="str">
        <f>IF('S.D. Paste sheet'!F672="","",'S.D. Paste sheet'!F672)</f>
        <v/>
      </c>
      <c r="G672" s="20" t="str">
        <f>IF('S.D. Paste sheet'!G672="","",UPPER('S.D. Paste sheet'!G672))</f>
        <v/>
      </c>
      <c r="H672" s="20" t="str">
        <f>IF('S.D. Paste sheet'!H672="","",UPPER('S.D. Paste sheet'!H672))</f>
        <v/>
      </c>
      <c r="I672" s="20" t="str">
        <f>IF('S.D. Paste sheet'!I672="","",'S.D. Paste sheet'!I672)</f>
        <v/>
      </c>
      <c r="J672" s="20" t="str">
        <f>IF('S.D. Paste sheet'!J672="","",'S.D. Paste sheet'!J672)</f>
        <v/>
      </c>
      <c r="K672" s="20" t="str">
        <f>IF('S.D. Paste sheet'!K672="","",'S.D. Paste sheet'!K672)</f>
        <v/>
      </c>
      <c r="L672" s="20" t="str">
        <f>IF('S.D. Paste sheet'!L672="","",'S.D. Paste sheet'!L672)</f>
        <v/>
      </c>
      <c r="M672" s="20" t="str">
        <f>IF('S.D. Paste sheet'!M672="","",'S.D. Paste sheet'!M672)</f>
        <v/>
      </c>
      <c r="N672" s="20" t="str">
        <f>IF('S.D. Paste sheet'!N672="","",'S.D. Paste sheet'!N672)</f>
        <v/>
      </c>
      <c r="O672" s="20" t="str">
        <f>IF('S.D. Paste sheet'!O672="","",'S.D. Paste sheet'!O672)</f>
        <v/>
      </c>
      <c r="P672" s="20" t="str">
        <f>IF('S.D. Paste sheet'!P672="","",'S.D. Paste sheet'!P672)</f>
        <v/>
      </c>
      <c r="Q672" s="20" t="str">
        <f>IF('S.D. Paste sheet'!Q672="","",'S.D. Paste sheet'!Q672)</f>
        <v/>
      </c>
      <c r="R672" s="20" t="str">
        <f>IF('S.D. Paste sheet'!R672="","",'S.D. Paste sheet'!R672)</f>
        <v/>
      </c>
      <c r="S672" s="20" t="str">
        <f>IF('S.D. Paste sheet'!S672="","",'S.D. Paste sheet'!S672)</f>
        <v/>
      </c>
      <c r="T672" s="20" t="str">
        <f>IF('S.D. Paste sheet'!T672="","",'S.D. Paste sheet'!T672)</f>
        <v/>
      </c>
      <c r="U672" s="20" t="str">
        <f>IF('S.D. Paste sheet'!U672="","",'S.D. Paste sheet'!U672)</f>
        <v/>
      </c>
      <c r="V672" s="20" t="str">
        <f>IF('S.D. Paste sheet'!V672="","",'S.D. Paste sheet'!V672)</f>
        <v/>
      </c>
      <c r="W672" s="20" t="str">
        <f>IF('S.D. Paste sheet'!W672="","",'S.D. Paste sheet'!W672)</f>
        <v/>
      </c>
      <c r="X672" s="20" t="str">
        <f>IF('S.D. Paste sheet'!X672="","",'S.D. Paste sheet'!X672)</f>
        <v/>
      </c>
      <c r="Y672" s="20" t="str">
        <f>IF('S.D. Paste sheet'!Y672="","",'S.D. Paste sheet'!Y672)</f>
        <v/>
      </c>
      <c r="Z672" s="20" t="str">
        <f>IF('S.D. Paste sheet'!Z672="","",'S.D. Paste sheet'!Z672)</f>
        <v/>
      </c>
      <c r="AA672" s="20" t="str">
        <f>IF('S.D. Paste sheet'!AA672="","",'S.D. Paste sheet'!AA672)</f>
        <v/>
      </c>
      <c r="AB672" s="20" t="str">
        <f>IF('S.D. Paste sheet'!AB672="","",'S.D. Paste sheet'!AB672)</f>
        <v/>
      </c>
      <c r="AC672" s="20" t="str">
        <f>IF('S.D. Paste sheet'!AC672="","",'S.D. Paste sheet'!AC672)</f>
        <v/>
      </c>
      <c r="AD672" s="20" t="str">
        <f>IF('S.D. Paste sheet'!AD672="","",'S.D. Paste sheet'!AD672)</f>
        <v/>
      </c>
      <c r="AE672" s="29"/>
      <c r="AF672" t="str">
        <f>IF(AK672="","",IF(AK672&gt;0,COUNT($AG$2:AG672),""))</f>
        <v/>
      </c>
      <c r="AG672" s="25" t="str">
        <f t="shared" si="323"/>
        <v/>
      </c>
      <c r="AH672" s="25" t="str">
        <f t="shared" si="324"/>
        <v/>
      </c>
      <c r="AI672" s="25" t="str">
        <f t="shared" si="325"/>
        <v/>
      </c>
      <c r="AJ672" s="25" t="str">
        <f t="shared" si="326"/>
        <v/>
      </c>
      <c r="AK672" s="25" t="str">
        <f t="shared" si="327"/>
        <v/>
      </c>
      <c r="AL672" s="25" t="str">
        <f t="shared" si="328"/>
        <v/>
      </c>
      <c r="AM672" s="25" t="str">
        <f t="shared" si="329"/>
        <v/>
      </c>
      <c r="AN672" s="25" t="str">
        <f t="shared" si="330"/>
        <v/>
      </c>
      <c r="AO672" s="25" t="str">
        <f t="shared" si="331"/>
        <v/>
      </c>
      <c r="AP672" s="25" t="str">
        <f t="shared" si="332"/>
        <v/>
      </c>
      <c r="AQ672" s="25" t="str">
        <f t="shared" si="333"/>
        <v/>
      </c>
      <c r="AR672" s="25" t="str">
        <f t="shared" si="334"/>
        <v/>
      </c>
      <c r="AS672" s="25" t="str">
        <f t="shared" si="335"/>
        <v/>
      </c>
      <c r="AT672" s="25" t="str">
        <f t="shared" si="336"/>
        <v/>
      </c>
      <c r="AU672" s="25" t="str">
        <f t="shared" si="337"/>
        <v/>
      </c>
      <c r="AV672" s="25" t="str">
        <f t="shared" si="338"/>
        <v/>
      </c>
      <c r="AX672" t="str">
        <f>IF(BC672="","",IF(BC672&gt;0,COUNT($AY$2:AY672),""))</f>
        <v/>
      </c>
      <c r="AY672" s="25" t="str">
        <f t="shared" si="339"/>
        <v/>
      </c>
      <c r="AZ672" s="25" t="str">
        <f t="shared" si="340"/>
        <v/>
      </c>
      <c r="BA672" s="25" t="str">
        <f t="shared" si="341"/>
        <v/>
      </c>
      <c r="BB672" s="25" t="str">
        <f t="shared" si="342"/>
        <v/>
      </c>
      <c r="BC672" s="25" t="str">
        <f t="shared" si="343"/>
        <v/>
      </c>
      <c r="BD672" s="25" t="str">
        <f t="shared" si="344"/>
        <v/>
      </c>
      <c r="BE672" s="25" t="str">
        <f t="shared" si="345"/>
        <v/>
      </c>
      <c r="BF672" s="25" t="str">
        <f t="shared" si="346"/>
        <v/>
      </c>
      <c r="BG672" s="25" t="str">
        <f t="shared" si="347"/>
        <v/>
      </c>
      <c r="BH672" s="25" t="str">
        <f t="shared" si="348"/>
        <v/>
      </c>
      <c r="BI672" s="25" t="str">
        <f t="shared" si="349"/>
        <v/>
      </c>
      <c r="BJ672" s="25" t="str">
        <f t="shared" si="350"/>
        <v/>
      </c>
      <c r="BK672" s="25" t="str">
        <f t="shared" si="351"/>
        <v/>
      </c>
      <c r="BL672" s="25" t="str">
        <f t="shared" si="352"/>
        <v/>
      </c>
      <c r="BM672" s="25" t="str">
        <f t="shared" si="353"/>
        <v/>
      </c>
      <c r="BN672" s="25" t="str">
        <f t="shared" si="354"/>
        <v/>
      </c>
    </row>
    <row r="673" spans="1:66">
      <c r="A673" s="20" t="str">
        <f>IF('S.D. Paste sheet'!A673="","",'S.D. Paste sheet'!A673)</f>
        <v/>
      </c>
      <c r="B673" s="20" t="str">
        <f>IF('S.D. Paste sheet'!B673="","",'S.D. Paste sheet'!B673)</f>
        <v/>
      </c>
      <c r="C673" s="20" t="str">
        <f>IF('S.D. Paste sheet'!C673="","",'S.D. Paste sheet'!C673)</f>
        <v/>
      </c>
      <c r="D673" s="20" t="str">
        <f>IF('S.D. Paste sheet'!D673="","",'S.D. Paste sheet'!D673)</f>
        <v/>
      </c>
      <c r="E673" s="20" t="str">
        <f>IF('S.D. Paste sheet'!E673="","",UPPER('S.D. Paste sheet'!E673))</f>
        <v/>
      </c>
      <c r="F673" s="20" t="str">
        <f>IF('S.D. Paste sheet'!F673="","",'S.D. Paste sheet'!F673)</f>
        <v/>
      </c>
      <c r="G673" s="20" t="str">
        <f>IF('S.D. Paste sheet'!G673="","",UPPER('S.D. Paste sheet'!G673))</f>
        <v/>
      </c>
      <c r="H673" s="20" t="str">
        <f>IF('S.D. Paste sheet'!H673="","",UPPER('S.D. Paste sheet'!H673))</f>
        <v/>
      </c>
      <c r="I673" s="20" t="str">
        <f>IF('S.D. Paste sheet'!I673="","",'S.D. Paste sheet'!I673)</f>
        <v/>
      </c>
      <c r="J673" s="20" t="str">
        <f>IF('S.D. Paste sheet'!J673="","",'S.D. Paste sheet'!J673)</f>
        <v/>
      </c>
      <c r="K673" s="20" t="str">
        <f>IF('S.D. Paste sheet'!K673="","",'S.D. Paste sheet'!K673)</f>
        <v/>
      </c>
      <c r="L673" s="20" t="str">
        <f>IF('S.D. Paste sheet'!L673="","",'S.D. Paste sheet'!L673)</f>
        <v/>
      </c>
      <c r="M673" s="20" t="str">
        <f>IF('S.D. Paste sheet'!M673="","",'S.D. Paste sheet'!M673)</f>
        <v/>
      </c>
      <c r="N673" s="20" t="str">
        <f>IF('S.D. Paste sheet'!N673="","",'S.D. Paste sheet'!N673)</f>
        <v/>
      </c>
      <c r="O673" s="20" t="str">
        <f>IF('S.D. Paste sheet'!O673="","",'S.D. Paste sheet'!O673)</f>
        <v/>
      </c>
      <c r="P673" s="20" t="str">
        <f>IF('S.D. Paste sheet'!P673="","",'S.D. Paste sheet'!P673)</f>
        <v/>
      </c>
      <c r="Q673" s="20" t="str">
        <f>IF('S.D. Paste sheet'!Q673="","",'S.D. Paste sheet'!Q673)</f>
        <v/>
      </c>
      <c r="R673" s="20" t="str">
        <f>IF('S.D. Paste sheet'!R673="","",'S.D. Paste sheet'!R673)</f>
        <v/>
      </c>
      <c r="S673" s="20" t="str">
        <f>IF('S.D. Paste sheet'!S673="","",'S.D. Paste sheet'!S673)</f>
        <v/>
      </c>
      <c r="T673" s="20" t="str">
        <f>IF('S.D. Paste sheet'!T673="","",'S.D. Paste sheet'!T673)</f>
        <v/>
      </c>
      <c r="U673" s="20" t="str">
        <f>IF('S.D. Paste sheet'!U673="","",'S.D. Paste sheet'!U673)</f>
        <v/>
      </c>
      <c r="V673" s="20" t="str">
        <f>IF('S.D. Paste sheet'!V673="","",'S.D. Paste sheet'!V673)</f>
        <v/>
      </c>
      <c r="W673" s="20" t="str">
        <f>IF('S.D. Paste sheet'!W673="","",'S.D. Paste sheet'!W673)</f>
        <v/>
      </c>
      <c r="X673" s="20" t="str">
        <f>IF('S.D. Paste sheet'!X673="","",'S.D. Paste sheet'!X673)</f>
        <v/>
      </c>
      <c r="Y673" s="20" t="str">
        <f>IF('S.D. Paste sheet'!Y673="","",'S.D. Paste sheet'!Y673)</f>
        <v/>
      </c>
      <c r="Z673" s="20" t="str">
        <f>IF('S.D. Paste sheet'!Z673="","",'S.D. Paste sheet'!Z673)</f>
        <v/>
      </c>
      <c r="AA673" s="20" t="str">
        <f>IF('S.D. Paste sheet'!AA673="","",'S.D. Paste sheet'!AA673)</f>
        <v/>
      </c>
      <c r="AB673" s="20" t="str">
        <f>IF('S.D. Paste sheet'!AB673="","",'S.D. Paste sheet'!AB673)</f>
        <v/>
      </c>
      <c r="AC673" s="20" t="str">
        <f>IF('S.D. Paste sheet'!AC673="","",'S.D. Paste sheet'!AC673)</f>
        <v/>
      </c>
      <c r="AD673" s="20" t="str">
        <f>IF('S.D. Paste sheet'!AD673="","",'S.D. Paste sheet'!AD673)</f>
        <v/>
      </c>
      <c r="AE673" s="29"/>
      <c r="AF673" t="str">
        <f>IF(AK673="","",IF(AK673&gt;0,COUNT($AG$2:AG673),""))</f>
        <v/>
      </c>
      <c r="AG673" s="25" t="str">
        <f t="shared" si="323"/>
        <v/>
      </c>
      <c r="AH673" s="25" t="str">
        <f t="shared" si="324"/>
        <v/>
      </c>
      <c r="AI673" s="25" t="str">
        <f t="shared" si="325"/>
        <v/>
      </c>
      <c r="AJ673" s="25" t="str">
        <f t="shared" si="326"/>
        <v/>
      </c>
      <c r="AK673" s="25" t="str">
        <f t="shared" si="327"/>
        <v/>
      </c>
      <c r="AL673" s="25" t="str">
        <f t="shared" si="328"/>
        <v/>
      </c>
      <c r="AM673" s="25" t="str">
        <f t="shared" si="329"/>
        <v/>
      </c>
      <c r="AN673" s="25" t="str">
        <f t="shared" si="330"/>
        <v/>
      </c>
      <c r="AO673" s="25" t="str">
        <f t="shared" si="331"/>
        <v/>
      </c>
      <c r="AP673" s="25" t="str">
        <f t="shared" si="332"/>
        <v/>
      </c>
      <c r="AQ673" s="25" t="str">
        <f t="shared" si="333"/>
        <v/>
      </c>
      <c r="AR673" s="25" t="str">
        <f t="shared" si="334"/>
        <v/>
      </c>
      <c r="AS673" s="25" t="str">
        <f t="shared" si="335"/>
        <v/>
      </c>
      <c r="AT673" s="25" t="str">
        <f t="shared" si="336"/>
        <v/>
      </c>
      <c r="AU673" s="25" t="str">
        <f t="shared" si="337"/>
        <v/>
      </c>
      <c r="AV673" s="25" t="str">
        <f t="shared" si="338"/>
        <v/>
      </c>
      <c r="AX673" t="str">
        <f>IF(BC673="","",IF(BC673&gt;0,COUNT($AY$2:AY673),""))</f>
        <v/>
      </c>
      <c r="AY673" s="25" t="str">
        <f t="shared" si="339"/>
        <v/>
      </c>
      <c r="AZ673" s="25" t="str">
        <f t="shared" si="340"/>
        <v/>
      </c>
      <c r="BA673" s="25" t="str">
        <f t="shared" si="341"/>
        <v/>
      </c>
      <c r="BB673" s="25" t="str">
        <f t="shared" si="342"/>
        <v/>
      </c>
      <c r="BC673" s="25" t="str">
        <f t="shared" si="343"/>
        <v/>
      </c>
      <c r="BD673" s="25" t="str">
        <f t="shared" si="344"/>
        <v/>
      </c>
      <c r="BE673" s="25" t="str">
        <f t="shared" si="345"/>
        <v/>
      </c>
      <c r="BF673" s="25" t="str">
        <f t="shared" si="346"/>
        <v/>
      </c>
      <c r="BG673" s="25" t="str">
        <f t="shared" si="347"/>
        <v/>
      </c>
      <c r="BH673" s="25" t="str">
        <f t="shared" si="348"/>
        <v/>
      </c>
      <c r="BI673" s="25" t="str">
        <f t="shared" si="349"/>
        <v/>
      </c>
      <c r="BJ673" s="25" t="str">
        <f t="shared" si="350"/>
        <v/>
      </c>
      <c r="BK673" s="25" t="str">
        <f t="shared" si="351"/>
        <v/>
      </c>
      <c r="BL673" s="25" t="str">
        <f t="shared" si="352"/>
        <v/>
      </c>
      <c r="BM673" s="25" t="str">
        <f t="shared" si="353"/>
        <v/>
      </c>
      <c r="BN673" s="25" t="str">
        <f t="shared" si="354"/>
        <v/>
      </c>
    </row>
    <row r="674" spans="1:66">
      <c r="A674" s="20" t="str">
        <f>IF('S.D. Paste sheet'!A674="","",'S.D. Paste sheet'!A674)</f>
        <v/>
      </c>
      <c r="B674" s="20" t="str">
        <f>IF('S.D. Paste sheet'!B674="","",'S.D. Paste sheet'!B674)</f>
        <v/>
      </c>
      <c r="C674" s="20" t="str">
        <f>IF('S.D. Paste sheet'!C674="","",'S.D. Paste sheet'!C674)</f>
        <v/>
      </c>
      <c r="D674" s="20" t="str">
        <f>IF('S.D. Paste sheet'!D674="","",'S.D. Paste sheet'!D674)</f>
        <v/>
      </c>
      <c r="E674" s="20" t="str">
        <f>IF('S.D. Paste sheet'!E674="","",UPPER('S.D. Paste sheet'!E674))</f>
        <v/>
      </c>
      <c r="F674" s="20" t="str">
        <f>IF('S.D. Paste sheet'!F674="","",'S.D. Paste sheet'!F674)</f>
        <v/>
      </c>
      <c r="G674" s="20" t="str">
        <f>IF('S.D. Paste sheet'!G674="","",UPPER('S.D. Paste sheet'!G674))</f>
        <v/>
      </c>
      <c r="H674" s="20" t="str">
        <f>IF('S.D. Paste sheet'!H674="","",UPPER('S.D. Paste sheet'!H674))</f>
        <v/>
      </c>
      <c r="I674" s="20" t="str">
        <f>IF('S.D. Paste sheet'!I674="","",'S.D. Paste sheet'!I674)</f>
        <v/>
      </c>
      <c r="J674" s="20" t="str">
        <f>IF('S.D. Paste sheet'!J674="","",'S.D. Paste sheet'!J674)</f>
        <v/>
      </c>
      <c r="K674" s="20" t="str">
        <f>IF('S.D. Paste sheet'!K674="","",'S.D. Paste sheet'!K674)</f>
        <v/>
      </c>
      <c r="L674" s="20" t="str">
        <f>IF('S.D. Paste sheet'!L674="","",'S.D. Paste sheet'!L674)</f>
        <v/>
      </c>
      <c r="M674" s="20" t="str">
        <f>IF('S.D. Paste sheet'!M674="","",'S.D. Paste sheet'!M674)</f>
        <v/>
      </c>
      <c r="N674" s="20" t="str">
        <f>IF('S.D. Paste sheet'!N674="","",'S.D. Paste sheet'!N674)</f>
        <v/>
      </c>
      <c r="O674" s="20" t="str">
        <f>IF('S.D. Paste sheet'!O674="","",'S.D. Paste sheet'!O674)</f>
        <v/>
      </c>
      <c r="P674" s="20" t="str">
        <f>IF('S.D. Paste sheet'!P674="","",'S.D. Paste sheet'!P674)</f>
        <v/>
      </c>
      <c r="Q674" s="20" t="str">
        <f>IF('S.D. Paste sheet'!Q674="","",'S.D. Paste sheet'!Q674)</f>
        <v/>
      </c>
      <c r="R674" s="20" t="str">
        <f>IF('S.D. Paste sheet'!R674="","",'S.D. Paste sheet'!R674)</f>
        <v/>
      </c>
      <c r="S674" s="20" t="str">
        <f>IF('S.D. Paste sheet'!S674="","",'S.D. Paste sheet'!S674)</f>
        <v/>
      </c>
      <c r="T674" s="20" t="str">
        <f>IF('S.D. Paste sheet'!T674="","",'S.D. Paste sheet'!T674)</f>
        <v/>
      </c>
      <c r="U674" s="20" t="str">
        <f>IF('S.D. Paste sheet'!U674="","",'S.D. Paste sheet'!U674)</f>
        <v/>
      </c>
      <c r="V674" s="20" t="str">
        <f>IF('S.D. Paste sheet'!V674="","",'S.D. Paste sheet'!V674)</f>
        <v/>
      </c>
      <c r="W674" s="20" t="str">
        <f>IF('S.D. Paste sheet'!W674="","",'S.D. Paste sheet'!W674)</f>
        <v/>
      </c>
      <c r="X674" s="20" t="str">
        <f>IF('S.D. Paste sheet'!X674="","",'S.D. Paste sheet'!X674)</f>
        <v/>
      </c>
      <c r="Y674" s="20" t="str">
        <f>IF('S.D. Paste sheet'!Y674="","",'S.D. Paste sheet'!Y674)</f>
        <v/>
      </c>
      <c r="Z674" s="20" t="str">
        <f>IF('S.D. Paste sheet'!Z674="","",'S.D. Paste sheet'!Z674)</f>
        <v/>
      </c>
      <c r="AA674" s="20" t="str">
        <f>IF('S.D. Paste sheet'!AA674="","",'S.D. Paste sheet'!AA674)</f>
        <v/>
      </c>
      <c r="AB674" s="20" t="str">
        <f>IF('S.D. Paste sheet'!AB674="","",'S.D. Paste sheet'!AB674)</f>
        <v/>
      </c>
      <c r="AC674" s="20" t="str">
        <f>IF('S.D. Paste sheet'!AC674="","",'S.D. Paste sheet'!AC674)</f>
        <v/>
      </c>
      <c r="AD674" s="20" t="str">
        <f>IF('S.D. Paste sheet'!AD674="","",'S.D. Paste sheet'!AD674)</f>
        <v/>
      </c>
      <c r="AE674" s="29"/>
      <c r="AF674" t="str">
        <f>IF(AK674="","",IF(AK674&gt;0,COUNT($AG$2:AG674),""))</f>
        <v/>
      </c>
      <c r="AG674" s="25" t="str">
        <f t="shared" si="323"/>
        <v/>
      </c>
      <c r="AH674" s="25" t="str">
        <f t="shared" si="324"/>
        <v/>
      </c>
      <c r="AI674" s="25" t="str">
        <f t="shared" si="325"/>
        <v/>
      </c>
      <c r="AJ674" s="25" t="str">
        <f t="shared" si="326"/>
        <v/>
      </c>
      <c r="AK674" s="25" t="str">
        <f t="shared" si="327"/>
        <v/>
      </c>
      <c r="AL674" s="25" t="str">
        <f t="shared" si="328"/>
        <v/>
      </c>
      <c r="AM674" s="25" t="str">
        <f t="shared" si="329"/>
        <v/>
      </c>
      <c r="AN674" s="25" t="str">
        <f t="shared" si="330"/>
        <v/>
      </c>
      <c r="AO674" s="25" t="str">
        <f t="shared" si="331"/>
        <v/>
      </c>
      <c r="AP674" s="25" t="str">
        <f t="shared" si="332"/>
        <v/>
      </c>
      <c r="AQ674" s="25" t="str">
        <f t="shared" si="333"/>
        <v/>
      </c>
      <c r="AR674" s="25" t="str">
        <f t="shared" si="334"/>
        <v/>
      </c>
      <c r="AS674" s="25" t="str">
        <f t="shared" si="335"/>
        <v/>
      </c>
      <c r="AT674" s="25" t="str">
        <f t="shared" si="336"/>
        <v/>
      </c>
      <c r="AU674" s="25" t="str">
        <f t="shared" si="337"/>
        <v/>
      </c>
      <c r="AV674" s="25" t="str">
        <f t="shared" si="338"/>
        <v/>
      </c>
      <c r="AX674" t="str">
        <f>IF(BC674="","",IF(BC674&gt;0,COUNT($AY$2:AY674),""))</f>
        <v/>
      </c>
      <c r="AY674" s="25" t="str">
        <f t="shared" si="339"/>
        <v/>
      </c>
      <c r="AZ674" s="25" t="str">
        <f t="shared" si="340"/>
        <v/>
      </c>
      <c r="BA674" s="25" t="str">
        <f t="shared" si="341"/>
        <v/>
      </c>
      <c r="BB674" s="25" t="str">
        <f t="shared" si="342"/>
        <v/>
      </c>
      <c r="BC674" s="25" t="str">
        <f t="shared" si="343"/>
        <v/>
      </c>
      <c r="BD674" s="25" t="str">
        <f t="shared" si="344"/>
        <v/>
      </c>
      <c r="BE674" s="25" t="str">
        <f t="shared" si="345"/>
        <v/>
      </c>
      <c r="BF674" s="25" t="str">
        <f t="shared" si="346"/>
        <v/>
      </c>
      <c r="BG674" s="25" t="str">
        <f t="shared" si="347"/>
        <v/>
      </c>
      <c r="BH674" s="25" t="str">
        <f t="shared" si="348"/>
        <v/>
      </c>
      <c r="BI674" s="25" t="str">
        <f t="shared" si="349"/>
        <v/>
      </c>
      <c r="BJ674" s="25" t="str">
        <f t="shared" si="350"/>
        <v/>
      </c>
      <c r="BK674" s="25" t="str">
        <f t="shared" si="351"/>
        <v/>
      </c>
      <c r="BL674" s="25" t="str">
        <f t="shared" si="352"/>
        <v/>
      </c>
      <c r="BM674" s="25" t="str">
        <f t="shared" si="353"/>
        <v/>
      </c>
      <c r="BN674" s="25" t="str">
        <f t="shared" si="354"/>
        <v/>
      </c>
    </row>
    <row r="675" spans="1:66">
      <c r="A675" s="20" t="str">
        <f>IF('S.D. Paste sheet'!A675="","",'S.D. Paste sheet'!A675)</f>
        <v/>
      </c>
      <c r="B675" s="20" t="str">
        <f>IF('S.D. Paste sheet'!B675="","",'S.D. Paste sheet'!B675)</f>
        <v/>
      </c>
      <c r="C675" s="20" t="str">
        <f>IF('S.D. Paste sheet'!C675="","",'S.D. Paste sheet'!C675)</f>
        <v/>
      </c>
      <c r="D675" s="20" t="str">
        <f>IF('S.D. Paste sheet'!D675="","",'S.D. Paste sheet'!D675)</f>
        <v/>
      </c>
      <c r="E675" s="20" t="str">
        <f>IF('S.D. Paste sheet'!E675="","",UPPER('S.D. Paste sheet'!E675))</f>
        <v/>
      </c>
      <c r="F675" s="20" t="str">
        <f>IF('S.D. Paste sheet'!F675="","",'S.D. Paste sheet'!F675)</f>
        <v/>
      </c>
      <c r="G675" s="20" t="str">
        <f>IF('S.D. Paste sheet'!G675="","",UPPER('S.D. Paste sheet'!G675))</f>
        <v/>
      </c>
      <c r="H675" s="20" t="str">
        <f>IF('S.D. Paste sheet'!H675="","",UPPER('S.D. Paste sheet'!H675))</f>
        <v/>
      </c>
      <c r="I675" s="20" t="str">
        <f>IF('S.D. Paste sheet'!I675="","",'S.D. Paste sheet'!I675)</f>
        <v/>
      </c>
      <c r="J675" s="20" t="str">
        <f>IF('S.D. Paste sheet'!J675="","",'S.D. Paste sheet'!J675)</f>
        <v/>
      </c>
      <c r="K675" s="20" t="str">
        <f>IF('S.D. Paste sheet'!K675="","",'S.D. Paste sheet'!K675)</f>
        <v/>
      </c>
      <c r="L675" s="20" t="str">
        <f>IF('S.D. Paste sheet'!L675="","",'S.D. Paste sheet'!L675)</f>
        <v/>
      </c>
      <c r="M675" s="20" t="str">
        <f>IF('S.D. Paste sheet'!M675="","",'S.D. Paste sheet'!M675)</f>
        <v/>
      </c>
      <c r="N675" s="20" t="str">
        <f>IF('S.D. Paste sheet'!N675="","",'S.D. Paste sheet'!N675)</f>
        <v/>
      </c>
      <c r="O675" s="20" t="str">
        <f>IF('S.D. Paste sheet'!O675="","",'S.D. Paste sheet'!O675)</f>
        <v/>
      </c>
      <c r="P675" s="20" t="str">
        <f>IF('S.D. Paste sheet'!P675="","",'S.D. Paste sheet'!P675)</f>
        <v/>
      </c>
      <c r="Q675" s="20" t="str">
        <f>IF('S.D. Paste sheet'!Q675="","",'S.D. Paste sheet'!Q675)</f>
        <v/>
      </c>
      <c r="R675" s="20" t="str">
        <f>IF('S.D. Paste sheet'!R675="","",'S.D. Paste sheet'!R675)</f>
        <v/>
      </c>
      <c r="S675" s="20" t="str">
        <f>IF('S.D. Paste sheet'!S675="","",'S.D. Paste sheet'!S675)</f>
        <v/>
      </c>
      <c r="T675" s="20" t="str">
        <f>IF('S.D. Paste sheet'!T675="","",'S.D. Paste sheet'!T675)</f>
        <v/>
      </c>
      <c r="U675" s="20" t="str">
        <f>IF('S.D. Paste sheet'!U675="","",'S.D. Paste sheet'!U675)</f>
        <v/>
      </c>
      <c r="V675" s="20" t="str">
        <f>IF('S.D. Paste sheet'!V675="","",'S.D. Paste sheet'!V675)</f>
        <v/>
      </c>
      <c r="W675" s="20" t="str">
        <f>IF('S.D. Paste sheet'!W675="","",'S.D. Paste sheet'!W675)</f>
        <v/>
      </c>
      <c r="X675" s="20" t="str">
        <f>IF('S.D. Paste sheet'!X675="","",'S.D. Paste sheet'!X675)</f>
        <v/>
      </c>
      <c r="Y675" s="20" t="str">
        <f>IF('S.D. Paste sheet'!Y675="","",'S.D. Paste sheet'!Y675)</f>
        <v/>
      </c>
      <c r="Z675" s="20" t="str">
        <f>IF('S.D. Paste sheet'!Z675="","",'S.D. Paste sheet'!Z675)</f>
        <v/>
      </c>
      <c r="AA675" s="20" t="str">
        <f>IF('S.D. Paste sheet'!AA675="","",'S.D. Paste sheet'!AA675)</f>
        <v/>
      </c>
      <c r="AB675" s="20" t="str">
        <f>IF('S.D. Paste sheet'!AB675="","",'S.D. Paste sheet'!AB675)</f>
        <v/>
      </c>
      <c r="AC675" s="20" t="str">
        <f>IF('S.D. Paste sheet'!AC675="","",'S.D. Paste sheet'!AC675)</f>
        <v/>
      </c>
      <c r="AD675" s="20" t="str">
        <f>IF('S.D. Paste sheet'!AD675="","",'S.D. Paste sheet'!AD675)</f>
        <v/>
      </c>
      <c r="AE675" s="29"/>
      <c r="AF675" t="str">
        <f>IF(AK675="","",IF(AK675&gt;0,COUNT($AG$2:AG675),""))</f>
        <v/>
      </c>
      <c r="AG675" s="25" t="str">
        <f t="shared" si="323"/>
        <v/>
      </c>
      <c r="AH675" s="25" t="str">
        <f t="shared" si="324"/>
        <v/>
      </c>
      <c r="AI675" s="25" t="str">
        <f t="shared" si="325"/>
        <v/>
      </c>
      <c r="AJ675" s="25" t="str">
        <f t="shared" si="326"/>
        <v/>
      </c>
      <c r="AK675" s="25" t="str">
        <f t="shared" si="327"/>
        <v/>
      </c>
      <c r="AL675" s="25" t="str">
        <f t="shared" si="328"/>
        <v/>
      </c>
      <c r="AM675" s="25" t="str">
        <f t="shared" si="329"/>
        <v/>
      </c>
      <c r="AN675" s="25" t="str">
        <f t="shared" si="330"/>
        <v/>
      </c>
      <c r="AO675" s="25" t="str">
        <f t="shared" si="331"/>
        <v/>
      </c>
      <c r="AP675" s="25" t="str">
        <f t="shared" si="332"/>
        <v/>
      </c>
      <c r="AQ675" s="25" t="str">
        <f t="shared" si="333"/>
        <v/>
      </c>
      <c r="AR675" s="25" t="str">
        <f t="shared" si="334"/>
        <v/>
      </c>
      <c r="AS675" s="25" t="str">
        <f t="shared" si="335"/>
        <v/>
      </c>
      <c r="AT675" s="25" t="str">
        <f t="shared" si="336"/>
        <v/>
      </c>
      <c r="AU675" s="25" t="str">
        <f t="shared" si="337"/>
        <v/>
      </c>
      <c r="AV675" s="25" t="str">
        <f t="shared" si="338"/>
        <v/>
      </c>
      <c r="AX675" t="str">
        <f>IF(BC675="","",IF(BC675&gt;0,COUNT($AY$2:AY675),""))</f>
        <v/>
      </c>
      <c r="AY675" s="25" t="str">
        <f t="shared" si="339"/>
        <v/>
      </c>
      <c r="AZ675" s="25" t="str">
        <f t="shared" si="340"/>
        <v/>
      </c>
      <c r="BA675" s="25" t="str">
        <f t="shared" si="341"/>
        <v/>
      </c>
      <c r="BB675" s="25" t="str">
        <f t="shared" si="342"/>
        <v/>
      </c>
      <c r="BC675" s="25" t="str">
        <f t="shared" si="343"/>
        <v/>
      </c>
      <c r="BD675" s="25" t="str">
        <f t="shared" si="344"/>
        <v/>
      </c>
      <c r="BE675" s="25" t="str">
        <f t="shared" si="345"/>
        <v/>
      </c>
      <c r="BF675" s="25" t="str">
        <f t="shared" si="346"/>
        <v/>
      </c>
      <c r="BG675" s="25" t="str">
        <f t="shared" si="347"/>
        <v/>
      </c>
      <c r="BH675" s="25" t="str">
        <f t="shared" si="348"/>
        <v/>
      </c>
      <c r="BI675" s="25" t="str">
        <f t="shared" si="349"/>
        <v/>
      </c>
      <c r="BJ675" s="25" t="str">
        <f t="shared" si="350"/>
        <v/>
      </c>
      <c r="BK675" s="25" t="str">
        <f t="shared" si="351"/>
        <v/>
      </c>
      <c r="BL675" s="25" t="str">
        <f t="shared" si="352"/>
        <v/>
      </c>
      <c r="BM675" s="25" t="str">
        <f t="shared" si="353"/>
        <v/>
      </c>
      <c r="BN675" s="25" t="str">
        <f t="shared" si="354"/>
        <v/>
      </c>
    </row>
    <row r="676" spans="1:66">
      <c r="A676" s="20" t="str">
        <f>IF('S.D. Paste sheet'!A676="","",'S.D. Paste sheet'!A676)</f>
        <v/>
      </c>
      <c r="B676" s="20" t="str">
        <f>IF('S.D. Paste sheet'!B676="","",'S.D. Paste sheet'!B676)</f>
        <v/>
      </c>
      <c r="C676" s="20" t="str">
        <f>IF('S.D. Paste sheet'!C676="","",'S.D. Paste sheet'!C676)</f>
        <v/>
      </c>
      <c r="D676" s="20" t="str">
        <f>IF('S.D. Paste sheet'!D676="","",'S.D. Paste sheet'!D676)</f>
        <v/>
      </c>
      <c r="E676" s="20" t="str">
        <f>IF('S.D. Paste sheet'!E676="","",UPPER('S.D. Paste sheet'!E676))</f>
        <v/>
      </c>
      <c r="F676" s="20" t="str">
        <f>IF('S.D. Paste sheet'!F676="","",'S.D. Paste sheet'!F676)</f>
        <v/>
      </c>
      <c r="G676" s="20" t="str">
        <f>IF('S.D. Paste sheet'!G676="","",UPPER('S.D. Paste sheet'!G676))</f>
        <v/>
      </c>
      <c r="H676" s="20" t="str">
        <f>IF('S.D. Paste sheet'!H676="","",UPPER('S.D. Paste sheet'!H676))</f>
        <v/>
      </c>
      <c r="I676" s="20" t="str">
        <f>IF('S.D. Paste sheet'!I676="","",'S.D. Paste sheet'!I676)</f>
        <v/>
      </c>
      <c r="J676" s="20" t="str">
        <f>IF('S.D. Paste sheet'!J676="","",'S.D. Paste sheet'!J676)</f>
        <v/>
      </c>
      <c r="K676" s="20" t="str">
        <f>IF('S.D. Paste sheet'!K676="","",'S.D. Paste sheet'!K676)</f>
        <v/>
      </c>
      <c r="L676" s="20" t="str">
        <f>IF('S.D. Paste sheet'!L676="","",'S.D. Paste sheet'!L676)</f>
        <v/>
      </c>
      <c r="M676" s="20" t="str">
        <f>IF('S.D. Paste sheet'!M676="","",'S.D. Paste sheet'!M676)</f>
        <v/>
      </c>
      <c r="N676" s="20" t="str">
        <f>IF('S.D. Paste sheet'!N676="","",'S.D. Paste sheet'!N676)</f>
        <v/>
      </c>
      <c r="O676" s="20" t="str">
        <f>IF('S.D. Paste sheet'!O676="","",'S.D. Paste sheet'!O676)</f>
        <v/>
      </c>
      <c r="P676" s="20" t="str">
        <f>IF('S.D. Paste sheet'!P676="","",'S.D. Paste sheet'!P676)</f>
        <v/>
      </c>
      <c r="Q676" s="20" t="str">
        <f>IF('S.D. Paste sheet'!Q676="","",'S.D. Paste sheet'!Q676)</f>
        <v/>
      </c>
      <c r="R676" s="20" t="str">
        <f>IF('S.D. Paste sheet'!R676="","",'S.D. Paste sheet'!R676)</f>
        <v/>
      </c>
      <c r="S676" s="20" t="str">
        <f>IF('S.D. Paste sheet'!S676="","",'S.D. Paste sheet'!S676)</f>
        <v/>
      </c>
      <c r="T676" s="20" t="str">
        <f>IF('S.D. Paste sheet'!T676="","",'S.D. Paste sheet'!T676)</f>
        <v/>
      </c>
      <c r="U676" s="20" t="str">
        <f>IF('S.D. Paste sheet'!U676="","",'S.D. Paste sheet'!U676)</f>
        <v/>
      </c>
      <c r="V676" s="20" t="str">
        <f>IF('S.D. Paste sheet'!V676="","",'S.D. Paste sheet'!V676)</f>
        <v/>
      </c>
      <c r="W676" s="20" t="str">
        <f>IF('S.D. Paste sheet'!W676="","",'S.D. Paste sheet'!W676)</f>
        <v/>
      </c>
      <c r="X676" s="20" t="str">
        <f>IF('S.D. Paste sheet'!X676="","",'S.D. Paste sheet'!X676)</f>
        <v/>
      </c>
      <c r="Y676" s="20" t="str">
        <f>IF('S.D. Paste sheet'!Y676="","",'S.D. Paste sheet'!Y676)</f>
        <v/>
      </c>
      <c r="Z676" s="20" t="str">
        <f>IF('S.D. Paste sheet'!Z676="","",'S.D. Paste sheet'!Z676)</f>
        <v/>
      </c>
      <c r="AA676" s="20" t="str">
        <f>IF('S.D. Paste sheet'!AA676="","",'S.D. Paste sheet'!AA676)</f>
        <v/>
      </c>
      <c r="AB676" s="20" t="str">
        <f>IF('S.D. Paste sheet'!AB676="","",'S.D. Paste sheet'!AB676)</f>
        <v/>
      </c>
      <c r="AC676" s="20" t="str">
        <f>IF('S.D. Paste sheet'!AC676="","",'S.D. Paste sheet'!AC676)</f>
        <v/>
      </c>
      <c r="AD676" s="20" t="str">
        <f>IF('S.D. Paste sheet'!AD676="","",'S.D. Paste sheet'!AD676)</f>
        <v/>
      </c>
      <c r="AE676" s="29"/>
      <c r="AF676" t="str">
        <f>IF(AK676="","",IF(AK676&gt;0,COUNT($AG$2:AG676),""))</f>
        <v/>
      </c>
      <c r="AG676" s="25" t="str">
        <f t="shared" si="323"/>
        <v/>
      </c>
      <c r="AH676" s="25" t="str">
        <f t="shared" si="324"/>
        <v/>
      </c>
      <c r="AI676" s="25" t="str">
        <f t="shared" si="325"/>
        <v/>
      </c>
      <c r="AJ676" s="25" t="str">
        <f t="shared" si="326"/>
        <v/>
      </c>
      <c r="AK676" s="25" t="str">
        <f t="shared" si="327"/>
        <v/>
      </c>
      <c r="AL676" s="25" t="str">
        <f t="shared" si="328"/>
        <v/>
      </c>
      <c r="AM676" s="25" t="str">
        <f t="shared" si="329"/>
        <v/>
      </c>
      <c r="AN676" s="25" t="str">
        <f t="shared" si="330"/>
        <v/>
      </c>
      <c r="AO676" s="25" t="str">
        <f t="shared" si="331"/>
        <v/>
      </c>
      <c r="AP676" s="25" t="str">
        <f t="shared" si="332"/>
        <v/>
      </c>
      <c r="AQ676" s="25" t="str">
        <f t="shared" si="333"/>
        <v/>
      </c>
      <c r="AR676" s="25" t="str">
        <f t="shared" si="334"/>
        <v/>
      </c>
      <c r="AS676" s="25" t="str">
        <f t="shared" si="335"/>
        <v/>
      </c>
      <c r="AT676" s="25" t="str">
        <f t="shared" si="336"/>
        <v/>
      </c>
      <c r="AU676" s="25" t="str">
        <f t="shared" si="337"/>
        <v/>
      </c>
      <c r="AV676" s="25" t="str">
        <f t="shared" si="338"/>
        <v/>
      </c>
      <c r="AX676" t="str">
        <f>IF(BC676="","",IF(BC676&gt;0,COUNT($AY$2:AY676),""))</f>
        <v/>
      </c>
      <c r="AY676" s="25" t="str">
        <f t="shared" si="339"/>
        <v/>
      </c>
      <c r="AZ676" s="25" t="str">
        <f t="shared" si="340"/>
        <v/>
      </c>
      <c r="BA676" s="25" t="str">
        <f t="shared" si="341"/>
        <v/>
      </c>
      <c r="BB676" s="25" t="str">
        <f t="shared" si="342"/>
        <v/>
      </c>
      <c r="BC676" s="25" t="str">
        <f t="shared" si="343"/>
        <v/>
      </c>
      <c r="BD676" s="25" t="str">
        <f t="shared" si="344"/>
        <v/>
      </c>
      <c r="BE676" s="25" t="str">
        <f t="shared" si="345"/>
        <v/>
      </c>
      <c r="BF676" s="25" t="str">
        <f t="shared" si="346"/>
        <v/>
      </c>
      <c r="BG676" s="25" t="str">
        <f t="shared" si="347"/>
        <v/>
      </c>
      <c r="BH676" s="25" t="str">
        <f t="shared" si="348"/>
        <v/>
      </c>
      <c r="BI676" s="25" t="str">
        <f t="shared" si="349"/>
        <v/>
      </c>
      <c r="BJ676" s="25" t="str">
        <f t="shared" si="350"/>
        <v/>
      </c>
      <c r="BK676" s="25" t="str">
        <f t="shared" si="351"/>
        <v/>
      </c>
      <c r="BL676" s="25" t="str">
        <f t="shared" si="352"/>
        <v/>
      </c>
      <c r="BM676" s="25" t="str">
        <f t="shared" si="353"/>
        <v/>
      </c>
      <c r="BN676" s="25" t="str">
        <f t="shared" si="354"/>
        <v/>
      </c>
    </row>
    <row r="677" spans="1:66">
      <c r="A677" s="20" t="str">
        <f>IF('S.D. Paste sheet'!A677="","",'S.D. Paste sheet'!A677)</f>
        <v/>
      </c>
      <c r="B677" s="20" t="str">
        <f>IF('S.D. Paste sheet'!B677="","",'S.D. Paste sheet'!B677)</f>
        <v/>
      </c>
      <c r="C677" s="20" t="str">
        <f>IF('S.D. Paste sheet'!C677="","",'S.D. Paste sheet'!C677)</f>
        <v/>
      </c>
      <c r="D677" s="20" t="str">
        <f>IF('S.D. Paste sheet'!D677="","",'S.D. Paste sheet'!D677)</f>
        <v/>
      </c>
      <c r="E677" s="20" t="str">
        <f>IF('S.D. Paste sheet'!E677="","",UPPER('S.D. Paste sheet'!E677))</f>
        <v/>
      </c>
      <c r="F677" s="20" t="str">
        <f>IF('S.D. Paste sheet'!F677="","",'S.D. Paste sheet'!F677)</f>
        <v/>
      </c>
      <c r="G677" s="20" t="str">
        <f>IF('S.D. Paste sheet'!G677="","",UPPER('S.D. Paste sheet'!G677))</f>
        <v/>
      </c>
      <c r="H677" s="20" t="str">
        <f>IF('S.D. Paste sheet'!H677="","",UPPER('S.D. Paste sheet'!H677))</f>
        <v/>
      </c>
      <c r="I677" s="20" t="str">
        <f>IF('S.D. Paste sheet'!I677="","",'S.D. Paste sheet'!I677)</f>
        <v/>
      </c>
      <c r="J677" s="20" t="str">
        <f>IF('S.D. Paste sheet'!J677="","",'S.D. Paste sheet'!J677)</f>
        <v/>
      </c>
      <c r="K677" s="20" t="str">
        <f>IF('S.D. Paste sheet'!K677="","",'S.D. Paste sheet'!K677)</f>
        <v/>
      </c>
      <c r="L677" s="20" t="str">
        <f>IF('S.D. Paste sheet'!L677="","",'S.D. Paste sheet'!L677)</f>
        <v/>
      </c>
      <c r="M677" s="20" t="str">
        <f>IF('S.D. Paste sheet'!M677="","",'S.D. Paste sheet'!M677)</f>
        <v/>
      </c>
      <c r="N677" s="20" t="str">
        <f>IF('S.D. Paste sheet'!N677="","",'S.D. Paste sheet'!N677)</f>
        <v/>
      </c>
      <c r="O677" s="20" t="str">
        <f>IF('S.D. Paste sheet'!O677="","",'S.D. Paste sheet'!O677)</f>
        <v/>
      </c>
      <c r="P677" s="20" t="str">
        <f>IF('S.D. Paste sheet'!P677="","",'S.D. Paste sheet'!P677)</f>
        <v/>
      </c>
      <c r="Q677" s="20" t="str">
        <f>IF('S.D. Paste sheet'!Q677="","",'S.D. Paste sheet'!Q677)</f>
        <v/>
      </c>
      <c r="R677" s="20" t="str">
        <f>IF('S.D. Paste sheet'!R677="","",'S.D. Paste sheet'!R677)</f>
        <v/>
      </c>
      <c r="S677" s="20" t="str">
        <f>IF('S.D. Paste sheet'!S677="","",'S.D. Paste sheet'!S677)</f>
        <v/>
      </c>
      <c r="T677" s="20" t="str">
        <f>IF('S.D. Paste sheet'!T677="","",'S.D. Paste sheet'!T677)</f>
        <v/>
      </c>
      <c r="U677" s="20" t="str">
        <f>IF('S.D. Paste sheet'!U677="","",'S.D. Paste sheet'!U677)</f>
        <v/>
      </c>
      <c r="V677" s="20" t="str">
        <f>IF('S.D. Paste sheet'!V677="","",'S.D. Paste sheet'!V677)</f>
        <v/>
      </c>
      <c r="W677" s="20" t="str">
        <f>IF('S.D. Paste sheet'!W677="","",'S.D. Paste sheet'!W677)</f>
        <v/>
      </c>
      <c r="X677" s="20" t="str">
        <f>IF('S.D. Paste sheet'!X677="","",'S.D. Paste sheet'!X677)</f>
        <v/>
      </c>
      <c r="Y677" s="20" t="str">
        <f>IF('S.D. Paste sheet'!Y677="","",'S.D. Paste sheet'!Y677)</f>
        <v/>
      </c>
      <c r="Z677" s="20" t="str">
        <f>IF('S.D. Paste sheet'!Z677="","",'S.D. Paste sheet'!Z677)</f>
        <v/>
      </c>
      <c r="AA677" s="20" t="str">
        <f>IF('S.D. Paste sheet'!AA677="","",'S.D. Paste sheet'!AA677)</f>
        <v/>
      </c>
      <c r="AB677" s="20" t="str">
        <f>IF('S.D. Paste sheet'!AB677="","",'S.D. Paste sheet'!AB677)</f>
        <v/>
      </c>
      <c r="AC677" s="20" t="str">
        <f>IF('S.D. Paste sheet'!AC677="","",'S.D. Paste sheet'!AC677)</f>
        <v/>
      </c>
      <c r="AD677" s="20" t="str">
        <f>IF('S.D. Paste sheet'!AD677="","",'S.D. Paste sheet'!AD677)</f>
        <v/>
      </c>
      <c r="AE677" s="29"/>
      <c r="AF677" t="str">
        <f>IF(AK677="","",IF(AK677&gt;0,COUNT($AG$2:AG677),""))</f>
        <v/>
      </c>
      <c r="AG677" s="25" t="str">
        <f t="shared" si="323"/>
        <v/>
      </c>
      <c r="AH677" s="25" t="str">
        <f t="shared" si="324"/>
        <v/>
      </c>
      <c r="AI677" s="25" t="str">
        <f t="shared" si="325"/>
        <v/>
      </c>
      <c r="AJ677" s="25" t="str">
        <f t="shared" si="326"/>
        <v/>
      </c>
      <c r="AK677" s="25" t="str">
        <f t="shared" si="327"/>
        <v/>
      </c>
      <c r="AL677" s="25" t="str">
        <f t="shared" si="328"/>
        <v/>
      </c>
      <c r="AM677" s="25" t="str">
        <f t="shared" si="329"/>
        <v/>
      </c>
      <c r="AN677" s="25" t="str">
        <f t="shared" si="330"/>
        <v/>
      </c>
      <c r="AO677" s="25" t="str">
        <f t="shared" si="331"/>
        <v/>
      </c>
      <c r="AP677" s="25" t="str">
        <f t="shared" si="332"/>
        <v/>
      </c>
      <c r="AQ677" s="25" t="str">
        <f t="shared" si="333"/>
        <v/>
      </c>
      <c r="AR677" s="25" t="str">
        <f t="shared" si="334"/>
        <v/>
      </c>
      <c r="AS677" s="25" t="str">
        <f t="shared" si="335"/>
        <v/>
      </c>
      <c r="AT677" s="25" t="str">
        <f t="shared" si="336"/>
        <v/>
      </c>
      <c r="AU677" s="25" t="str">
        <f t="shared" si="337"/>
        <v/>
      </c>
      <c r="AV677" s="25" t="str">
        <f t="shared" si="338"/>
        <v/>
      </c>
      <c r="AX677" t="str">
        <f>IF(BC677="","",IF(BC677&gt;0,COUNT($AY$2:AY677),""))</f>
        <v/>
      </c>
      <c r="AY677" s="25" t="str">
        <f t="shared" si="339"/>
        <v/>
      </c>
      <c r="AZ677" s="25" t="str">
        <f t="shared" si="340"/>
        <v/>
      </c>
      <c r="BA677" s="25" t="str">
        <f t="shared" si="341"/>
        <v/>
      </c>
      <c r="BB677" s="25" t="str">
        <f t="shared" si="342"/>
        <v/>
      </c>
      <c r="BC677" s="25" t="str">
        <f t="shared" si="343"/>
        <v/>
      </c>
      <c r="BD677" s="25" t="str">
        <f t="shared" si="344"/>
        <v/>
      </c>
      <c r="BE677" s="25" t="str">
        <f t="shared" si="345"/>
        <v/>
      </c>
      <c r="BF677" s="25" t="str">
        <f t="shared" si="346"/>
        <v/>
      </c>
      <c r="BG677" s="25" t="str">
        <f t="shared" si="347"/>
        <v/>
      </c>
      <c r="BH677" s="25" t="str">
        <f t="shared" si="348"/>
        <v/>
      </c>
      <c r="BI677" s="25" t="str">
        <f t="shared" si="349"/>
        <v/>
      </c>
      <c r="BJ677" s="25" t="str">
        <f t="shared" si="350"/>
        <v/>
      </c>
      <c r="BK677" s="25" t="str">
        <f t="shared" si="351"/>
        <v/>
      </c>
      <c r="BL677" s="25" t="str">
        <f t="shared" si="352"/>
        <v/>
      </c>
      <c r="BM677" s="25" t="str">
        <f t="shared" si="353"/>
        <v/>
      </c>
      <c r="BN677" s="25" t="str">
        <f t="shared" si="354"/>
        <v/>
      </c>
    </row>
    <row r="678" spans="1:66">
      <c r="A678" s="20" t="str">
        <f>IF('S.D. Paste sheet'!A678="","",'S.D. Paste sheet'!A678)</f>
        <v/>
      </c>
      <c r="B678" s="20" t="str">
        <f>IF('S.D. Paste sheet'!B678="","",'S.D. Paste sheet'!B678)</f>
        <v/>
      </c>
      <c r="C678" s="20" t="str">
        <f>IF('S.D. Paste sheet'!C678="","",'S.D. Paste sheet'!C678)</f>
        <v/>
      </c>
      <c r="D678" s="20" t="str">
        <f>IF('S.D. Paste sheet'!D678="","",'S.D. Paste sheet'!D678)</f>
        <v/>
      </c>
      <c r="E678" s="20" t="str">
        <f>IF('S.D. Paste sheet'!E678="","",UPPER('S.D. Paste sheet'!E678))</f>
        <v/>
      </c>
      <c r="F678" s="20" t="str">
        <f>IF('S.D. Paste sheet'!F678="","",'S.D. Paste sheet'!F678)</f>
        <v/>
      </c>
      <c r="G678" s="20" t="str">
        <f>IF('S.D. Paste sheet'!G678="","",UPPER('S.D. Paste sheet'!G678))</f>
        <v/>
      </c>
      <c r="H678" s="20" t="str">
        <f>IF('S.D. Paste sheet'!H678="","",UPPER('S.D. Paste sheet'!H678))</f>
        <v/>
      </c>
      <c r="I678" s="20" t="str">
        <f>IF('S.D. Paste sheet'!I678="","",'S.D. Paste sheet'!I678)</f>
        <v/>
      </c>
      <c r="J678" s="20" t="str">
        <f>IF('S.D. Paste sheet'!J678="","",'S.D. Paste sheet'!J678)</f>
        <v/>
      </c>
      <c r="K678" s="20" t="str">
        <f>IF('S.D. Paste sheet'!K678="","",'S.D. Paste sheet'!K678)</f>
        <v/>
      </c>
      <c r="L678" s="20" t="str">
        <f>IF('S.D. Paste sheet'!L678="","",'S.D. Paste sheet'!L678)</f>
        <v/>
      </c>
      <c r="M678" s="20" t="str">
        <f>IF('S.D. Paste sheet'!M678="","",'S.D. Paste sheet'!M678)</f>
        <v/>
      </c>
      <c r="N678" s="20" t="str">
        <f>IF('S.D. Paste sheet'!N678="","",'S.D. Paste sheet'!N678)</f>
        <v/>
      </c>
      <c r="O678" s="20" t="str">
        <f>IF('S.D. Paste sheet'!O678="","",'S.D. Paste sheet'!O678)</f>
        <v/>
      </c>
      <c r="P678" s="20" t="str">
        <f>IF('S.D. Paste sheet'!P678="","",'S.D. Paste sheet'!P678)</f>
        <v/>
      </c>
      <c r="Q678" s="20" t="str">
        <f>IF('S.D. Paste sheet'!Q678="","",'S.D. Paste sheet'!Q678)</f>
        <v/>
      </c>
      <c r="R678" s="20" t="str">
        <f>IF('S.D. Paste sheet'!R678="","",'S.D. Paste sheet'!R678)</f>
        <v/>
      </c>
      <c r="S678" s="20" t="str">
        <f>IF('S.D. Paste sheet'!S678="","",'S.D. Paste sheet'!S678)</f>
        <v/>
      </c>
      <c r="T678" s="20" t="str">
        <f>IF('S.D. Paste sheet'!T678="","",'S.D. Paste sheet'!T678)</f>
        <v/>
      </c>
      <c r="U678" s="20" t="str">
        <f>IF('S.D. Paste sheet'!U678="","",'S.D. Paste sheet'!U678)</f>
        <v/>
      </c>
      <c r="V678" s="20" t="str">
        <f>IF('S.D. Paste sheet'!V678="","",'S.D. Paste sheet'!V678)</f>
        <v/>
      </c>
      <c r="W678" s="20" t="str">
        <f>IF('S.D. Paste sheet'!W678="","",'S.D. Paste sheet'!W678)</f>
        <v/>
      </c>
      <c r="X678" s="20" t="str">
        <f>IF('S.D. Paste sheet'!X678="","",'S.D. Paste sheet'!X678)</f>
        <v/>
      </c>
      <c r="Y678" s="20" t="str">
        <f>IF('S.D. Paste sheet'!Y678="","",'S.D. Paste sheet'!Y678)</f>
        <v/>
      </c>
      <c r="Z678" s="20" t="str">
        <f>IF('S.D. Paste sheet'!Z678="","",'S.D. Paste sheet'!Z678)</f>
        <v/>
      </c>
      <c r="AA678" s="20" t="str">
        <f>IF('S.D. Paste sheet'!AA678="","",'S.D. Paste sheet'!AA678)</f>
        <v/>
      </c>
      <c r="AB678" s="20" t="str">
        <f>IF('S.D. Paste sheet'!AB678="","",'S.D. Paste sheet'!AB678)</f>
        <v/>
      </c>
      <c r="AC678" s="20" t="str">
        <f>IF('S.D. Paste sheet'!AC678="","",'S.D. Paste sheet'!AC678)</f>
        <v/>
      </c>
      <c r="AD678" s="20" t="str">
        <f>IF('S.D. Paste sheet'!AD678="","",'S.D. Paste sheet'!AD678)</f>
        <v/>
      </c>
      <c r="AE678" s="29"/>
      <c r="AF678" t="str">
        <f>IF(AK678="","",IF(AK678&gt;0,COUNT($AG$2:AG678),""))</f>
        <v/>
      </c>
      <c r="AG678" s="25" t="str">
        <f t="shared" si="323"/>
        <v/>
      </c>
      <c r="AH678" s="25" t="str">
        <f t="shared" si="324"/>
        <v/>
      </c>
      <c r="AI678" s="25" t="str">
        <f t="shared" si="325"/>
        <v/>
      </c>
      <c r="AJ678" s="25" t="str">
        <f t="shared" si="326"/>
        <v/>
      </c>
      <c r="AK678" s="25" t="str">
        <f t="shared" si="327"/>
        <v/>
      </c>
      <c r="AL678" s="25" t="str">
        <f t="shared" si="328"/>
        <v/>
      </c>
      <c r="AM678" s="25" t="str">
        <f t="shared" si="329"/>
        <v/>
      </c>
      <c r="AN678" s="25" t="str">
        <f t="shared" si="330"/>
        <v/>
      </c>
      <c r="AO678" s="25" t="str">
        <f t="shared" si="331"/>
        <v/>
      </c>
      <c r="AP678" s="25" t="str">
        <f t="shared" si="332"/>
        <v/>
      </c>
      <c r="AQ678" s="25" t="str">
        <f t="shared" si="333"/>
        <v/>
      </c>
      <c r="AR678" s="25" t="str">
        <f t="shared" si="334"/>
        <v/>
      </c>
      <c r="AS678" s="25" t="str">
        <f t="shared" si="335"/>
        <v/>
      </c>
      <c r="AT678" s="25" t="str">
        <f t="shared" si="336"/>
        <v/>
      </c>
      <c r="AU678" s="25" t="str">
        <f t="shared" si="337"/>
        <v/>
      </c>
      <c r="AV678" s="25" t="str">
        <f t="shared" si="338"/>
        <v/>
      </c>
      <c r="AX678" t="str">
        <f>IF(BC678="","",IF(BC678&gt;0,COUNT($AY$2:AY678),""))</f>
        <v/>
      </c>
      <c r="AY678" s="25" t="str">
        <f t="shared" si="339"/>
        <v/>
      </c>
      <c r="AZ678" s="25" t="str">
        <f t="shared" si="340"/>
        <v/>
      </c>
      <c r="BA678" s="25" t="str">
        <f t="shared" si="341"/>
        <v/>
      </c>
      <c r="BB678" s="25" t="str">
        <f t="shared" si="342"/>
        <v/>
      </c>
      <c r="BC678" s="25" t="str">
        <f t="shared" si="343"/>
        <v/>
      </c>
      <c r="BD678" s="25" t="str">
        <f t="shared" si="344"/>
        <v/>
      </c>
      <c r="BE678" s="25" t="str">
        <f t="shared" si="345"/>
        <v/>
      </c>
      <c r="BF678" s="25" t="str">
        <f t="shared" si="346"/>
        <v/>
      </c>
      <c r="BG678" s="25" t="str">
        <f t="shared" si="347"/>
        <v/>
      </c>
      <c r="BH678" s="25" t="str">
        <f t="shared" si="348"/>
        <v/>
      </c>
      <c r="BI678" s="25" t="str">
        <f t="shared" si="349"/>
        <v/>
      </c>
      <c r="BJ678" s="25" t="str">
        <f t="shared" si="350"/>
        <v/>
      </c>
      <c r="BK678" s="25" t="str">
        <f t="shared" si="351"/>
        <v/>
      </c>
      <c r="BL678" s="25" t="str">
        <f t="shared" si="352"/>
        <v/>
      </c>
      <c r="BM678" s="25" t="str">
        <f t="shared" si="353"/>
        <v/>
      </c>
      <c r="BN678" s="25" t="str">
        <f t="shared" si="354"/>
        <v/>
      </c>
    </row>
    <row r="679" spans="1:66">
      <c r="A679" s="20" t="str">
        <f>IF('S.D. Paste sheet'!A679="","",'S.D. Paste sheet'!A679)</f>
        <v/>
      </c>
      <c r="B679" s="20" t="str">
        <f>IF('S.D. Paste sheet'!B679="","",'S.D. Paste sheet'!B679)</f>
        <v/>
      </c>
      <c r="C679" s="20" t="str">
        <f>IF('S.D. Paste sheet'!C679="","",'S.D. Paste sheet'!C679)</f>
        <v/>
      </c>
      <c r="D679" s="20" t="str">
        <f>IF('S.D. Paste sheet'!D679="","",'S.D. Paste sheet'!D679)</f>
        <v/>
      </c>
      <c r="E679" s="20" t="str">
        <f>IF('S.D. Paste sheet'!E679="","",UPPER('S.D. Paste sheet'!E679))</f>
        <v/>
      </c>
      <c r="F679" s="20" t="str">
        <f>IF('S.D. Paste sheet'!F679="","",'S.D. Paste sheet'!F679)</f>
        <v/>
      </c>
      <c r="G679" s="20" t="str">
        <f>IF('S.D. Paste sheet'!G679="","",UPPER('S.D. Paste sheet'!G679))</f>
        <v/>
      </c>
      <c r="H679" s="20" t="str">
        <f>IF('S.D. Paste sheet'!H679="","",UPPER('S.D. Paste sheet'!H679))</f>
        <v/>
      </c>
      <c r="I679" s="20" t="str">
        <f>IF('S.D. Paste sheet'!I679="","",'S.D. Paste sheet'!I679)</f>
        <v/>
      </c>
      <c r="J679" s="20" t="str">
        <f>IF('S.D. Paste sheet'!J679="","",'S.D. Paste sheet'!J679)</f>
        <v/>
      </c>
      <c r="K679" s="20" t="str">
        <f>IF('S.D. Paste sheet'!K679="","",'S.D. Paste sheet'!K679)</f>
        <v/>
      </c>
      <c r="L679" s="20" t="str">
        <f>IF('S.D. Paste sheet'!L679="","",'S.D. Paste sheet'!L679)</f>
        <v/>
      </c>
      <c r="M679" s="20" t="str">
        <f>IF('S.D. Paste sheet'!M679="","",'S.D. Paste sheet'!M679)</f>
        <v/>
      </c>
      <c r="N679" s="20" t="str">
        <f>IF('S.D. Paste sheet'!N679="","",'S.D. Paste sheet'!N679)</f>
        <v/>
      </c>
      <c r="O679" s="20" t="str">
        <f>IF('S.D. Paste sheet'!O679="","",'S.D. Paste sheet'!O679)</f>
        <v/>
      </c>
      <c r="P679" s="20" t="str">
        <f>IF('S.D. Paste sheet'!P679="","",'S.D. Paste sheet'!P679)</f>
        <v/>
      </c>
      <c r="Q679" s="20" t="str">
        <f>IF('S.D. Paste sheet'!Q679="","",'S.D. Paste sheet'!Q679)</f>
        <v/>
      </c>
      <c r="R679" s="20" t="str">
        <f>IF('S.D. Paste sheet'!R679="","",'S.D. Paste sheet'!R679)</f>
        <v/>
      </c>
      <c r="S679" s="20" t="str">
        <f>IF('S.D. Paste sheet'!S679="","",'S.D. Paste sheet'!S679)</f>
        <v/>
      </c>
      <c r="T679" s="20" t="str">
        <f>IF('S.D. Paste sheet'!T679="","",'S.D. Paste sheet'!T679)</f>
        <v/>
      </c>
      <c r="U679" s="20" t="str">
        <f>IF('S.D. Paste sheet'!U679="","",'S.D. Paste sheet'!U679)</f>
        <v/>
      </c>
      <c r="V679" s="20" t="str">
        <f>IF('S.D. Paste sheet'!V679="","",'S.D. Paste sheet'!V679)</f>
        <v/>
      </c>
      <c r="W679" s="20" t="str">
        <f>IF('S.D. Paste sheet'!W679="","",'S.D. Paste sheet'!W679)</f>
        <v/>
      </c>
      <c r="X679" s="20" t="str">
        <f>IF('S.D. Paste sheet'!X679="","",'S.D. Paste sheet'!X679)</f>
        <v/>
      </c>
      <c r="Y679" s="20" t="str">
        <f>IF('S.D. Paste sheet'!Y679="","",'S.D. Paste sheet'!Y679)</f>
        <v/>
      </c>
      <c r="Z679" s="20" t="str">
        <f>IF('S.D. Paste sheet'!Z679="","",'S.D. Paste sheet'!Z679)</f>
        <v/>
      </c>
      <c r="AA679" s="20" t="str">
        <f>IF('S.D. Paste sheet'!AA679="","",'S.D. Paste sheet'!AA679)</f>
        <v/>
      </c>
      <c r="AB679" s="20" t="str">
        <f>IF('S.D. Paste sheet'!AB679="","",'S.D. Paste sheet'!AB679)</f>
        <v/>
      </c>
      <c r="AC679" s="20" t="str">
        <f>IF('S.D. Paste sheet'!AC679="","",'S.D. Paste sheet'!AC679)</f>
        <v/>
      </c>
      <c r="AD679" s="20" t="str">
        <f>IF('S.D. Paste sheet'!AD679="","",'S.D. Paste sheet'!AD679)</f>
        <v/>
      </c>
      <c r="AE679" s="29"/>
      <c r="AF679" t="str">
        <f>IF(AK679="","",IF(AK679&gt;0,COUNT($AG$2:AG679),""))</f>
        <v/>
      </c>
      <c r="AG679" s="25" t="str">
        <f t="shared" si="323"/>
        <v/>
      </c>
      <c r="AH679" s="25" t="str">
        <f t="shared" si="324"/>
        <v/>
      </c>
      <c r="AI679" s="25" t="str">
        <f t="shared" si="325"/>
        <v/>
      </c>
      <c r="AJ679" s="25" t="str">
        <f t="shared" si="326"/>
        <v/>
      </c>
      <c r="AK679" s="25" t="str">
        <f t="shared" si="327"/>
        <v/>
      </c>
      <c r="AL679" s="25" t="str">
        <f t="shared" si="328"/>
        <v/>
      </c>
      <c r="AM679" s="25" t="str">
        <f t="shared" si="329"/>
        <v/>
      </c>
      <c r="AN679" s="25" t="str">
        <f t="shared" si="330"/>
        <v/>
      </c>
      <c r="AO679" s="25" t="str">
        <f t="shared" si="331"/>
        <v/>
      </c>
      <c r="AP679" s="25" t="str">
        <f t="shared" si="332"/>
        <v/>
      </c>
      <c r="AQ679" s="25" t="str">
        <f t="shared" si="333"/>
        <v/>
      </c>
      <c r="AR679" s="25" t="str">
        <f t="shared" si="334"/>
        <v/>
      </c>
      <c r="AS679" s="25" t="str">
        <f t="shared" si="335"/>
        <v/>
      </c>
      <c r="AT679" s="25" t="str">
        <f t="shared" si="336"/>
        <v/>
      </c>
      <c r="AU679" s="25" t="str">
        <f t="shared" si="337"/>
        <v/>
      </c>
      <c r="AV679" s="25" t="str">
        <f t="shared" si="338"/>
        <v/>
      </c>
      <c r="AX679" t="str">
        <f>IF(BC679="","",IF(BC679&gt;0,COUNT($AY$2:AY679),""))</f>
        <v/>
      </c>
      <c r="AY679" s="25" t="str">
        <f t="shared" si="339"/>
        <v/>
      </c>
      <c r="AZ679" s="25" t="str">
        <f t="shared" si="340"/>
        <v/>
      </c>
      <c r="BA679" s="25" t="str">
        <f t="shared" si="341"/>
        <v/>
      </c>
      <c r="BB679" s="25" t="str">
        <f t="shared" si="342"/>
        <v/>
      </c>
      <c r="BC679" s="25" t="str">
        <f t="shared" si="343"/>
        <v/>
      </c>
      <c r="BD679" s="25" t="str">
        <f t="shared" si="344"/>
        <v/>
      </c>
      <c r="BE679" s="25" t="str">
        <f t="shared" si="345"/>
        <v/>
      </c>
      <c r="BF679" s="25" t="str">
        <f t="shared" si="346"/>
        <v/>
      </c>
      <c r="BG679" s="25" t="str">
        <f t="shared" si="347"/>
        <v/>
      </c>
      <c r="BH679" s="25" t="str">
        <f t="shared" si="348"/>
        <v/>
      </c>
      <c r="BI679" s="25" t="str">
        <f t="shared" si="349"/>
        <v/>
      </c>
      <c r="BJ679" s="25" t="str">
        <f t="shared" si="350"/>
        <v/>
      </c>
      <c r="BK679" s="25" t="str">
        <f t="shared" si="351"/>
        <v/>
      </c>
      <c r="BL679" s="25" t="str">
        <f t="shared" si="352"/>
        <v/>
      </c>
      <c r="BM679" s="25" t="str">
        <f t="shared" si="353"/>
        <v/>
      </c>
      <c r="BN679" s="25" t="str">
        <f t="shared" si="354"/>
        <v/>
      </c>
    </row>
    <row r="680" spans="1:66">
      <c r="A680" s="20" t="str">
        <f>IF('S.D. Paste sheet'!A680="","",'S.D. Paste sheet'!A680)</f>
        <v/>
      </c>
      <c r="B680" s="20" t="str">
        <f>IF('S.D. Paste sheet'!B680="","",'S.D. Paste sheet'!B680)</f>
        <v/>
      </c>
      <c r="C680" s="20" t="str">
        <f>IF('S.D. Paste sheet'!C680="","",'S.D. Paste sheet'!C680)</f>
        <v/>
      </c>
      <c r="D680" s="20" t="str">
        <f>IF('S.D. Paste sheet'!D680="","",'S.D. Paste sheet'!D680)</f>
        <v/>
      </c>
      <c r="E680" s="20" t="str">
        <f>IF('S.D. Paste sheet'!E680="","",UPPER('S.D. Paste sheet'!E680))</f>
        <v/>
      </c>
      <c r="F680" s="20" t="str">
        <f>IF('S.D. Paste sheet'!F680="","",'S.D. Paste sheet'!F680)</f>
        <v/>
      </c>
      <c r="G680" s="20" t="str">
        <f>IF('S.D. Paste sheet'!G680="","",UPPER('S.D. Paste sheet'!G680))</f>
        <v/>
      </c>
      <c r="H680" s="20" t="str">
        <f>IF('S.D. Paste sheet'!H680="","",UPPER('S.D. Paste sheet'!H680))</f>
        <v/>
      </c>
      <c r="I680" s="20" t="str">
        <f>IF('S.D. Paste sheet'!I680="","",'S.D. Paste sheet'!I680)</f>
        <v/>
      </c>
      <c r="J680" s="20" t="str">
        <f>IF('S.D. Paste sheet'!J680="","",'S.D. Paste sheet'!J680)</f>
        <v/>
      </c>
      <c r="K680" s="20" t="str">
        <f>IF('S.D. Paste sheet'!K680="","",'S.D. Paste sheet'!K680)</f>
        <v/>
      </c>
      <c r="L680" s="20" t="str">
        <f>IF('S.D. Paste sheet'!L680="","",'S.D. Paste sheet'!L680)</f>
        <v/>
      </c>
      <c r="M680" s="20" t="str">
        <f>IF('S.D. Paste sheet'!M680="","",'S.D. Paste sheet'!M680)</f>
        <v/>
      </c>
      <c r="N680" s="20" t="str">
        <f>IF('S.D. Paste sheet'!N680="","",'S.D. Paste sheet'!N680)</f>
        <v/>
      </c>
      <c r="O680" s="20" t="str">
        <f>IF('S.D. Paste sheet'!O680="","",'S.D. Paste sheet'!O680)</f>
        <v/>
      </c>
      <c r="P680" s="20" t="str">
        <f>IF('S.D. Paste sheet'!P680="","",'S.D. Paste sheet'!P680)</f>
        <v/>
      </c>
      <c r="Q680" s="20" t="str">
        <f>IF('S.D. Paste sheet'!Q680="","",'S.D. Paste sheet'!Q680)</f>
        <v/>
      </c>
      <c r="R680" s="20" t="str">
        <f>IF('S.D. Paste sheet'!R680="","",'S.D. Paste sheet'!R680)</f>
        <v/>
      </c>
      <c r="S680" s="20" t="str">
        <f>IF('S.D. Paste sheet'!S680="","",'S.D. Paste sheet'!S680)</f>
        <v/>
      </c>
      <c r="T680" s="20" t="str">
        <f>IF('S.D. Paste sheet'!T680="","",'S.D. Paste sheet'!T680)</f>
        <v/>
      </c>
      <c r="U680" s="20" t="str">
        <f>IF('S.D. Paste sheet'!U680="","",'S.D. Paste sheet'!U680)</f>
        <v/>
      </c>
      <c r="V680" s="20" t="str">
        <f>IF('S.D. Paste sheet'!V680="","",'S.D. Paste sheet'!V680)</f>
        <v/>
      </c>
      <c r="W680" s="20" t="str">
        <f>IF('S.D. Paste sheet'!W680="","",'S.D. Paste sheet'!W680)</f>
        <v/>
      </c>
      <c r="X680" s="20" t="str">
        <f>IF('S.D. Paste sheet'!X680="","",'S.D. Paste sheet'!X680)</f>
        <v/>
      </c>
      <c r="Y680" s="20" t="str">
        <f>IF('S.D. Paste sheet'!Y680="","",'S.D. Paste sheet'!Y680)</f>
        <v/>
      </c>
      <c r="Z680" s="20" t="str">
        <f>IF('S.D. Paste sheet'!Z680="","",'S.D. Paste sheet'!Z680)</f>
        <v/>
      </c>
      <c r="AA680" s="20" t="str">
        <f>IF('S.D. Paste sheet'!AA680="","",'S.D. Paste sheet'!AA680)</f>
        <v/>
      </c>
      <c r="AB680" s="20" t="str">
        <f>IF('S.D. Paste sheet'!AB680="","",'S.D. Paste sheet'!AB680)</f>
        <v/>
      </c>
      <c r="AC680" s="20" t="str">
        <f>IF('S.D. Paste sheet'!AC680="","",'S.D. Paste sheet'!AC680)</f>
        <v/>
      </c>
      <c r="AD680" s="20" t="str">
        <f>IF('S.D. Paste sheet'!AD680="","",'S.D. Paste sheet'!AD680)</f>
        <v/>
      </c>
      <c r="AE680" s="29"/>
      <c r="AF680" t="str">
        <f>IF(AK680="","",IF(AK680&gt;0,COUNT($AG$2:AG680),""))</f>
        <v/>
      </c>
      <c r="AG680" s="25" t="str">
        <f t="shared" si="323"/>
        <v/>
      </c>
      <c r="AH680" s="25" t="str">
        <f t="shared" si="324"/>
        <v/>
      </c>
      <c r="AI680" s="25" t="str">
        <f t="shared" si="325"/>
        <v/>
      </c>
      <c r="AJ680" s="25" t="str">
        <f t="shared" si="326"/>
        <v/>
      </c>
      <c r="AK680" s="25" t="str">
        <f t="shared" si="327"/>
        <v/>
      </c>
      <c r="AL680" s="25" t="str">
        <f t="shared" si="328"/>
        <v/>
      </c>
      <c r="AM680" s="25" t="str">
        <f t="shared" si="329"/>
        <v/>
      </c>
      <c r="AN680" s="25" t="str">
        <f t="shared" si="330"/>
        <v/>
      </c>
      <c r="AO680" s="25" t="str">
        <f t="shared" si="331"/>
        <v/>
      </c>
      <c r="AP680" s="25" t="str">
        <f t="shared" si="332"/>
        <v/>
      </c>
      <c r="AQ680" s="25" t="str">
        <f t="shared" si="333"/>
        <v/>
      </c>
      <c r="AR680" s="25" t="str">
        <f t="shared" si="334"/>
        <v/>
      </c>
      <c r="AS680" s="25" t="str">
        <f t="shared" si="335"/>
        <v/>
      </c>
      <c r="AT680" s="25" t="str">
        <f t="shared" si="336"/>
        <v/>
      </c>
      <c r="AU680" s="25" t="str">
        <f t="shared" si="337"/>
        <v/>
      </c>
      <c r="AV680" s="25" t="str">
        <f t="shared" si="338"/>
        <v/>
      </c>
      <c r="AX680" t="str">
        <f>IF(BC680="","",IF(BC680&gt;0,COUNT($AY$2:AY680),""))</f>
        <v/>
      </c>
      <c r="AY680" s="25" t="str">
        <f t="shared" si="339"/>
        <v/>
      </c>
      <c r="AZ680" s="25" t="str">
        <f t="shared" si="340"/>
        <v/>
      </c>
      <c r="BA680" s="25" t="str">
        <f t="shared" si="341"/>
        <v/>
      </c>
      <c r="BB680" s="25" t="str">
        <f t="shared" si="342"/>
        <v/>
      </c>
      <c r="BC680" s="25" t="str">
        <f t="shared" si="343"/>
        <v/>
      </c>
      <c r="BD680" s="25" t="str">
        <f t="shared" si="344"/>
        <v/>
      </c>
      <c r="BE680" s="25" t="str">
        <f t="shared" si="345"/>
        <v/>
      </c>
      <c r="BF680" s="25" t="str">
        <f t="shared" si="346"/>
        <v/>
      </c>
      <c r="BG680" s="25" t="str">
        <f t="shared" si="347"/>
        <v/>
      </c>
      <c r="BH680" s="25" t="str">
        <f t="shared" si="348"/>
        <v/>
      </c>
      <c r="BI680" s="25" t="str">
        <f t="shared" si="349"/>
        <v/>
      </c>
      <c r="BJ680" s="25" t="str">
        <f t="shared" si="350"/>
        <v/>
      </c>
      <c r="BK680" s="25" t="str">
        <f t="shared" si="351"/>
        <v/>
      </c>
      <c r="BL680" s="25" t="str">
        <f t="shared" si="352"/>
        <v/>
      </c>
      <c r="BM680" s="25" t="str">
        <f t="shared" si="353"/>
        <v/>
      </c>
      <c r="BN680" s="25" t="str">
        <f t="shared" si="354"/>
        <v/>
      </c>
    </row>
    <row r="681" spans="1:66">
      <c r="A681" s="20" t="str">
        <f>IF('S.D. Paste sheet'!A681="","",'S.D. Paste sheet'!A681)</f>
        <v/>
      </c>
      <c r="B681" s="20" t="str">
        <f>IF('S.D. Paste sheet'!B681="","",'S.D. Paste sheet'!B681)</f>
        <v/>
      </c>
      <c r="C681" s="20" t="str">
        <f>IF('S.D. Paste sheet'!C681="","",'S.D. Paste sheet'!C681)</f>
        <v/>
      </c>
      <c r="D681" s="20" t="str">
        <f>IF('S.D. Paste sheet'!D681="","",'S.D. Paste sheet'!D681)</f>
        <v/>
      </c>
      <c r="E681" s="20" t="str">
        <f>IF('S.D. Paste sheet'!E681="","",UPPER('S.D. Paste sheet'!E681))</f>
        <v/>
      </c>
      <c r="F681" s="20" t="str">
        <f>IF('S.D. Paste sheet'!F681="","",'S.D. Paste sheet'!F681)</f>
        <v/>
      </c>
      <c r="G681" s="20" t="str">
        <f>IF('S.D. Paste sheet'!G681="","",UPPER('S.D. Paste sheet'!G681))</f>
        <v/>
      </c>
      <c r="H681" s="20" t="str">
        <f>IF('S.D. Paste sheet'!H681="","",UPPER('S.D. Paste sheet'!H681))</f>
        <v/>
      </c>
      <c r="I681" s="20" t="str">
        <f>IF('S.D. Paste sheet'!I681="","",'S.D. Paste sheet'!I681)</f>
        <v/>
      </c>
      <c r="J681" s="20" t="str">
        <f>IF('S.D. Paste sheet'!J681="","",'S.D. Paste sheet'!J681)</f>
        <v/>
      </c>
      <c r="K681" s="20" t="str">
        <f>IF('S.D. Paste sheet'!K681="","",'S.D. Paste sheet'!K681)</f>
        <v/>
      </c>
      <c r="L681" s="20" t="str">
        <f>IF('S.D. Paste sheet'!L681="","",'S.D. Paste sheet'!L681)</f>
        <v/>
      </c>
      <c r="M681" s="20" t="str">
        <f>IF('S.D. Paste sheet'!M681="","",'S.D. Paste sheet'!M681)</f>
        <v/>
      </c>
      <c r="N681" s="20" t="str">
        <f>IF('S.D. Paste sheet'!N681="","",'S.D. Paste sheet'!N681)</f>
        <v/>
      </c>
      <c r="O681" s="20" t="str">
        <f>IF('S.D. Paste sheet'!O681="","",'S.D. Paste sheet'!O681)</f>
        <v/>
      </c>
      <c r="P681" s="20" t="str">
        <f>IF('S.D. Paste sheet'!P681="","",'S.D. Paste sheet'!P681)</f>
        <v/>
      </c>
      <c r="Q681" s="20" t="str">
        <f>IF('S.D. Paste sheet'!Q681="","",'S.D. Paste sheet'!Q681)</f>
        <v/>
      </c>
      <c r="R681" s="20" t="str">
        <f>IF('S.D. Paste sheet'!R681="","",'S.D. Paste sheet'!R681)</f>
        <v/>
      </c>
      <c r="S681" s="20" t="str">
        <f>IF('S.D. Paste sheet'!S681="","",'S.D. Paste sheet'!S681)</f>
        <v/>
      </c>
      <c r="T681" s="20" t="str">
        <f>IF('S.D. Paste sheet'!T681="","",'S.D. Paste sheet'!T681)</f>
        <v/>
      </c>
      <c r="U681" s="20" t="str">
        <f>IF('S.D. Paste sheet'!U681="","",'S.D. Paste sheet'!U681)</f>
        <v/>
      </c>
      <c r="V681" s="20" t="str">
        <f>IF('S.D. Paste sheet'!V681="","",'S.D. Paste sheet'!V681)</f>
        <v/>
      </c>
      <c r="W681" s="20" t="str">
        <f>IF('S.D. Paste sheet'!W681="","",'S.D. Paste sheet'!W681)</f>
        <v/>
      </c>
      <c r="X681" s="20" t="str">
        <f>IF('S.D. Paste sheet'!X681="","",'S.D. Paste sheet'!X681)</f>
        <v/>
      </c>
      <c r="Y681" s="20" t="str">
        <f>IF('S.D. Paste sheet'!Y681="","",'S.D. Paste sheet'!Y681)</f>
        <v/>
      </c>
      <c r="Z681" s="20" t="str">
        <f>IF('S.D. Paste sheet'!Z681="","",'S.D. Paste sheet'!Z681)</f>
        <v/>
      </c>
      <c r="AA681" s="20" t="str">
        <f>IF('S.D. Paste sheet'!AA681="","",'S.D. Paste sheet'!AA681)</f>
        <v/>
      </c>
      <c r="AB681" s="20" t="str">
        <f>IF('S.D. Paste sheet'!AB681="","",'S.D. Paste sheet'!AB681)</f>
        <v/>
      </c>
      <c r="AC681" s="20" t="str">
        <f>IF('S.D. Paste sheet'!AC681="","",'S.D. Paste sheet'!AC681)</f>
        <v/>
      </c>
      <c r="AD681" s="20" t="str">
        <f>IF('S.D. Paste sheet'!AD681="","",'S.D. Paste sheet'!AD681)</f>
        <v/>
      </c>
      <c r="AE681" s="29"/>
      <c r="AF681" t="str">
        <f>IF(AK681="","",IF(AK681&gt;0,COUNT($AG$2:AG681),""))</f>
        <v/>
      </c>
      <c r="AG681" s="25" t="str">
        <f t="shared" si="323"/>
        <v/>
      </c>
      <c r="AH681" s="25" t="str">
        <f t="shared" si="324"/>
        <v/>
      </c>
      <c r="AI681" s="25" t="str">
        <f t="shared" si="325"/>
        <v/>
      </c>
      <c r="AJ681" s="25" t="str">
        <f t="shared" si="326"/>
        <v/>
      </c>
      <c r="AK681" s="25" t="str">
        <f t="shared" si="327"/>
        <v/>
      </c>
      <c r="AL681" s="25" t="str">
        <f t="shared" si="328"/>
        <v/>
      </c>
      <c r="AM681" s="25" t="str">
        <f t="shared" si="329"/>
        <v/>
      </c>
      <c r="AN681" s="25" t="str">
        <f t="shared" si="330"/>
        <v/>
      </c>
      <c r="AO681" s="25" t="str">
        <f t="shared" si="331"/>
        <v/>
      </c>
      <c r="AP681" s="25" t="str">
        <f t="shared" si="332"/>
        <v/>
      </c>
      <c r="AQ681" s="25" t="str">
        <f t="shared" si="333"/>
        <v/>
      </c>
      <c r="AR681" s="25" t="str">
        <f t="shared" si="334"/>
        <v/>
      </c>
      <c r="AS681" s="25" t="str">
        <f t="shared" si="335"/>
        <v/>
      </c>
      <c r="AT681" s="25" t="str">
        <f t="shared" si="336"/>
        <v/>
      </c>
      <c r="AU681" s="25" t="str">
        <f t="shared" si="337"/>
        <v/>
      </c>
      <c r="AV681" s="25" t="str">
        <f t="shared" si="338"/>
        <v/>
      </c>
      <c r="AX681" t="str">
        <f>IF(BC681="","",IF(BC681&gt;0,COUNT($AY$2:AY681),""))</f>
        <v/>
      </c>
      <c r="AY681" s="25" t="str">
        <f t="shared" si="339"/>
        <v/>
      </c>
      <c r="AZ681" s="25" t="str">
        <f t="shared" si="340"/>
        <v/>
      </c>
      <c r="BA681" s="25" t="str">
        <f t="shared" si="341"/>
        <v/>
      </c>
      <c r="BB681" s="25" t="str">
        <f t="shared" si="342"/>
        <v/>
      </c>
      <c r="BC681" s="25" t="str">
        <f t="shared" si="343"/>
        <v/>
      </c>
      <c r="BD681" s="25" t="str">
        <f t="shared" si="344"/>
        <v/>
      </c>
      <c r="BE681" s="25" t="str">
        <f t="shared" si="345"/>
        <v/>
      </c>
      <c r="BF681" s="25" t="str">
        <f t="shared" si="346"/>
        <v/>
      </c>
      <c r="BG681" s="25" t="str">
        <f t="shared" si="347"/>
        <v/>
      </c>
      <c r="BH681" s="25" t="str">
        <f t="shared" si="348"/>
        <v/>
      </c>
      <c r="BI681" s="25" t="str">
        <f t="shared" si="349"/>
        <v/>
      </c>
      <c r="BJ681" s="25" t="str">
        <f t="shared" si="350"/>
        <v/>
      </c>
      <c r="BK681" s="25" t="str">
        <f t="shared" si="351"/>
        <v/>
      </c>
      <c r="BL681" s="25" t="str">
        <f t="shared" si="352"/>
        <v/>
      </c>
      <c r="BM681" s="25" t="str">
        <f t="shared" si="353"/>
        <v/>
      </c>
      <c r="BN681" s="25" t="str">
        <f t="shared" si="354"/>
        <v/>
      </c>
    </row>
    <row r="682" spans="1:66">
      <c r="A682" s="20" t="str">
        <f>IF('S.D. Paste sheet'!A682="","",'S.D. Paste sheet'!A682)</f>
        <v/>
      </c>
      <c r="B682" s="20" t="str">
        <f>IF('S.D. Paste sheet'!B682="","",'S.D. Paste sheet'!B682)</f>
        <v/>
      </c>
      <c r="C682" s="20" t="str">
        <f>IF('S.D. Paste sheet'!C682="","",'S.D. Paste sheet'!C682)</f>
        <v/>
      </c>
      <c r="D682" s="20" t="str">
        <f>IF('S.D. Paste sheet'!D682="","",'S.D. Paste sheet'!D682)</f>
        <v/>
      </c>
      <c r="E682" s="20" t="str">
        <f>IF('S.D. Paste sheet'!E682="","",UPPER('S.D. Paste sheet'!E682))</f>
        <v/>
      </c>
      <c r="F682" s="20" t="str">
        <f>IF('S.D. Paste sheet'!F682="","",'S.D. Paste sheet'!F682)</f>
        <v/>
      </c>
      <c r="G682" s="20" t="str">
        <f>IF('S.D. Paste sheet'!G682="","",UPPER('S.D. Paste sheet'!G682))</f>
        <v/>
      </c>
      <c r="H682" s="20" t="str">
        <f>IF('S.D. Paste sheet'!H682="","",UPPER('S.D. Paste sheet'!H682))</f>
        <v/>
      </c>
      <c r="I682" s="20" t="str">
        <f>IF('S.D. Paste sheet'!I682="","",'S.D. Paste sheet'!I682)</f>
        <v/>
      </c>
      <c r="J682" s="20" t="str">
        <f>IF('S.D. Paste sheet'!J682="","",'S.D. Paste sheet'!J682)</f>
        <v/>
      </c>
      <c r="K682" s="20" t="str">
        <f>IF('S.D. Paste sheet'!K682="","",'S.D. Paste sheet'!K682)</f>
        <v/>
      </c>
      <c r="L682" s="20" t="str">
        <f>IF('S.D. Paste sheet'!L682="","",'S.D. Paste sheet'!L682)</f>
        <v/>
      </c>
      <c r="M682" s="20" t="str">
        <f>IF('S.D. Paste sheet'!M682="","",'S.D. Paste sheet'!M682)</f>
        <v/>
      </c>
      <c r="N682" s="20" t="str">
        <f>IF('S.D. Paste sheet'!N682="","",'S.D. Paste sheet'!N682)</f>
        <v/>
      </c>
      <c r="O682" s="20" t="str">
        <f>IF('S.D. Paste sheet'!O682="","",'S.D. Paste sheet'!O682)</f>
        <v/>
      </c>
      <c r="P682" s="20" t="str">
        <f>IF('S.D. Paste sheet'!P682="","",'S.D. Paste sheet'!P682)</f>
        <v/>
      </c>
      <c r="Q682" s="20" t="str">
        <f>IF('S.D. Paste sheet'!Q682="","",'S.D. Paste sheet'!Q682)</f>
        <v/>
      </c>
      <c r="R682" s="20" t="str">
        <f>IF('S.D. Paste sheet'!R682="","",'S.D. Paste sheet'!R682)</f>
        <v/>
      </c>
      <c r="S682" s="20" t="str">
        <f>IF('S.D. Paste sheet'!S682="","",'S.D. Paste sheet'!S682)</f>
        <v/>
      </c>
      <c r="T682" s="20" t="str">
        <f>IF('S.D. Paste sheet'!T682="","",'S.D. Paste sheet'!T682)</f>
        <v/>
      </c>
      <c r="U682" s="20" t="str">
        <f>IF('S.D. Paste sheet'!U682="","",'S.D. Paste sheet'!U682)</f>
        <v/>
      </c>
      <c r="V682" s="20" t="str">
        <f>IF('S.D. Paste sheet'!V682="","",'S.D. Paste sheet'!V682)</f>
        <v/>
      </c>
      <c r="W682" s="20" t="str">
        <f>IF('S.D. Paste sheet'!W682="","",'S.D. Paste sheet'!W682)</f>
        <v/>
      </c>
      <c r="X682" s="20" t="str">
        <f>IF('S.D. Paste sheet'!X682="","",'S.D. Paste sheet'!X682)</f>
        <v/>
      </c>
      <c r="Y682" s="20" t="str">
        <f>IF('S.D. Paste sheet'!Y682="","",'S.D. Paste sheet'!Y682)</f>
        <v/>
      </c>
      <c r="Z682" s="20" t="str">
        <f>IF('S.D. Paste sheet'!Z682="","",'S.D. Paste sheet'!Z682)</f>
        <v/>
      </c>
      <c r="AA682" s="20" t="str">
        <f>IF('S.D. Paste sheet'!AA682="","",'S.D. Paste sheet'!AA682)</f>
        <v/>
      </c>
      <c r="AB682" s="20" t="str">
        <f>IF('S.D. Paste sheet'!AB682="","",'S.D. Paste sheet'!AB682)</f>
        <v/>
      </c>
      <c r="AC682" s="20" t="str">
        <f>IF('S.D. Paste sheet'!AC682="","",'S.D. Paste sheet'!AC682)</f>
        <v/>
      </c>
      <c r="AD682" s="20" t="str">
        <f>IF('S.D. Paste sheet'!AD682="","",'S.D. Paste sheet'!AD682)</f>
        <v/>
      </c>
      <c r="AE682" s="29"/>
      <c r="AF682" t="str">
        <f>IF(AK682="","",IF(AK682&gt;0,COUNT($AG$2:AG682),""))</f>
        <v/>
      </c>
      <c r="AG682" s="25" t="str">
        <f t="shared" si="323"/>
        <v/>
      </c>
      <c r="AH682" s="25" t="str">
        <f t="shared" si="324"/>
        <v/>
      </c>
      <c r="AI682" s="25" t="str">
        <f t="shared" si="325"/>
        <v/>
      </c>
      <c r="AJ682" s="25" t="str">
        <f t="shared" si="326"/>
        <v/>
      </c>
      <c r="AK682" s="25" t="str">
        <f t="shared" si="327"/>
        <v/>
      </c>
      <c r="AL682" s="25" t="str">
        <f t="shared" si="328"/>
        <v/>
      </c>
      <c r="AM682" s="25" t="str">
        <f t="shared" si="329"/>
        <v/>
      </c>
      <c r="AN682" s="25" t="str">
        <f t="shared" si="330"/>
        <v/>
      </c>
      <c r="AO682" s="25" t="str">
        <f t="shared" si="331"/>
        <v/>
      </c>
      <c r="AP682" s="25" t="str">
        <f t="shared" si="332"/>
        <v/>
      </c>
      <c r="AQ682" s="25" t="str">
        <f t="shared" si="333"/>
        <v/>
      </c>
      <c r="AR682" s="25" t="str">
        <f t="shared" si="334"/>
        <v/>
      </c>
      <c r="AS682" s="25" t="str">
        <f t="shared" si="335"/>
        <v/>
      </c>
      <c r="AT682" s="25" t="str">
        <f t="shared" si="336"/>
        <v/>
      </c>
      <c r="AU682" s="25" t="str">
        <f t="shared" si="337"/>
        <v/>
      </c>
      <c r="AV682" s="25" t="str">
        <f t="shared" si="338"/>
        <v/>
      </c>
      <c r="AX682" t="str">
        <f>IF(BC682="","",IF(BC682&gt;0,COUNT($AY$2:AY682),""))</f>
        <v/>
      </c>
      <c r="AY682" s="25" t="str">
        <f t="shared" si="339"/>
        <v/>
      </c>
      <c r="AZ682" s="25" t="str">
        <f t="shared" si="340"/>
        <v/>
      </c>
      <c r="BA682" s="25" t="str">
        <f t="shared" si="341"/>
        <v/>
      </c>
      <c r="BB682" s="25" t="str">
        <f t="shared" si="342"/>
        <v/>
      </c>
      <c r="BC682" s="25" t="str">
        <f t="shared" si="343"/>
        <v/>
      </c>
      <c r="BD682" s="25" t="str">
        <f t="shared" si="344"/>
        <v/>
      </c>
      <c r="BE682" s="25" t="str">
        <f t="shared" si="345"/>
        <v/>
      </c>
      <c r="BF682" s="25" t="str">
        <f t="shared" si="346"/>
        <v/>
      </c>
      <c r="BG682" s="25" t="str">
        <f t="shared" si="347"/>
        <v/>
      </c>
      <c r="BH682" s="25" t="str">
        <f t="shared" si="348"/>
        <v/>
      </c>
      <c r="BI682" s="25" t="str">
        <f t="shared" si="349"/>
        <v/>
      </c>
      <c r="BJ682" s="25" t="str">
        <f t="shared" si="350"/>
        <v/>
      </c>
      <c r="BK682" s="25" t="str">
        <f t="shared" si="351"/>
        <v/>
      </c>
      <c r="BL682" s="25" t="str">
        <f t="shared" si="352"/>
        <v/>
      </c>
      <c r="BM682" s="25" t="str">
        <f t="shared" si="353"/>
        <v/>
      </c>
      <c r="BN682" s="25" t="str">
        <f t="shared" si="354"/>
        <v/>
      </c>
    </row>
    <row r="683" spans="1:66">
      <c r="A683" s="20" t="str">
        <f>IF('S.D. Paste sheet'!A683="","",'S.D. Paste sheet'!A683)</f>
        <v/>
      </c>
      <c r="B683" s="20" t="str">
        <f>IF('S.D. Paste sheet'!B683="","",'S.D. Paste sheet'!B683)</f>
        <v/>
      </c>
      <c r="C683" s="20" t="str">
        <f>IF('S.D. Paste sheet'!C683="","",'S.D. Paste sheet'!C683)</f>
        <v/>
      </c>
      <c r="D683" s="20" t="str">
        <f>IF('S.D. Paste sheet'!D683="","",'S.D. Paste sheet'!D683)</f>
        <v/>
      </c>
      <c r="E683" s="20" t="str">
        <f>IF('S.D. Paste sheet'!E683="","",UPPER('S.D. Paste sheet'!E683))</f>
        <v/>
      </c>
      <c r="F683" s="20" t="str">
        <f>IF('S.D. Paste sheet'!F683="","",'S.D. Paste sheet'!F683)</f>
        <v/>
      </c>
      <c r="G683" s="20" t="str">
        <f>IF('S.D. Paste sheet'!G683="","",UPPER('S.D. Paste sheet'!G683))</f>
        <v/>
      </c>
      <c r="H683" s="20" t="str">
        <f>IF('S.D. Paste sheet'!H683="","",UPPER('S.D. Paste sheet'!H683))</f>
        <v/>
      </c>
      <c r="I683" s="20" t="str">
        <f>IF('S.D. Paste sheet'!I683="","",'S.D. Paste sheet'!I683)</f>
        <v/>
      </c>
      <c r="J683" s="20" t="str">
        <f>IF('S.D. Paste sheet'!J683="","",'S.D. Paste sheet'!J683)</f>
        <v/>
      </c>
      <c r="K683" s="20" t="str">
        <f>IF('S.D. Paste sheet'!K683="","",'S.D. Paste sheet'!K683)</f>
        <v/>
      </c>
      <c r="L683" s="20" t="str">
        <f>IF('S.D. Paste sheet'!L683="","",'S.D. Paste sheet'!L683)</f>
        <v/>
      </c>
      <c r="M683" s="20" t="str">
        <f>IF('S.D. Paste sheet'!M683="","",'S.D. Paste sheet'!M683)</f>
        <v/>
      </c>
      <c r="N683" s="20" t="str">
        <f>IF('S.D. Paste sheet'!N683="","",'S.D. Paste sheet'!N683)</f>
        <v/>
      </c>
      <c r="O683" s="20" t="str">
        <f>IF('S.D. Paste sheet'!O683="","",'S.D. Paste sheet'!O683)</f>
        <v/>
      </c>
      <c r="P683" s="20" t="str">
        <f>IF('S.D. Paste sheet'!P683="","",'S.D. Paste sheet'!P683)</f>
        <v/>
      </c>
      <c r="Q683" s="20" t="str">
        <f>IF('S.D. Paste sheet'!Q683="","",'S.D. Paste sheet'!Q683)</f>
        <v/>
      </c>
      <c r="R683" s="20" t="str">
        <f>IF('S.D. Paste sheet'!R683="","",'S.D. Paste sheet'!R683)</f>
        <v/>
      </c>
      <c r="S683" s="20" t="str">
        <f>IF('S.D. Paste sheet'!S683="","",'S.D. Paste sheet'!S683)</f>
        <v/>
      </c>
      <c r="T683" s="20" t="str">
        <f>IF('S.D. Paste sheet'!T683="","",'S.D. Paste sheet'!T683)</f>
        <v/>
      </c>
      <c r="U683" s="20" t="str">
        <f>IF('S.D. Paste sheet'!U683="","",'S.D. Paste sheet'!U683)</f>
        <v/>
      </c>
      <c r="V683" s="20" t="str">
        <f>IF('S.D. Paste sheet'!V683="","",'S.D. Paste sheet'!V683)</f>
        <v/>
      </c>
      <c r="W683" s="20" t="str">
        <f>IF('S.D. Paste sheet'!W683="","",'S.D. Paste sheet'!W683)</f>
        <v/>
      </c>
      <c r="X683" s="20" t="str">
        <f>IF('S.D. Paste sheet'!X683="","",'S.D. Paste sheet'!X683)</f>
        <v/>
      </c>
      <c r="Y683" s="20" t="str">
        <f>IF('S.D. Paste sheet'!Y683="","",'S.D. Paste sheet'!Y683)</f>
        <v/>
      </c>
      <c r="Z683" s="20" t="str">
        <f>IF('S.D. Paste sheet'!Z683="","",'S.D. Paste sheet'!Z683)</f>
        <v/>
      </c>
      <c r="AA683" s="20" t="str">
        <f>IF('S.D. Paste sheet'!AA683="","",'S.D. Paste sheet'!AA683)</f>
        <v/>
      </c>
      <c r="AB683" s="20" t="str">
        <f>IF('S.D. Paste sheet'!AB683="","",'S.D. Paste sheet'!AB683)</f>
        <v/>
      </c>
      <c r="AC683" s="20" t="str">
        <f>IF('S.D. Paste sheet'!AC683="","",'S.D. Paste sheet'!AC683)</f>
        <v/>
      </c>
      <c r="AD683" s="20" t="str">
        <f>IF('S.D. Paste sheet'!AD683="","",'S.D. Paste sheet'!AD683)</f>
        <v/>
      </c>
      <c r="AE683" s="29"/>
      <c r="AF683" t="str">
        <f>IF(AK683="","",IF(AK683&gt;0,COUNT($AG$2:AG683),""))</f>
        <v/>
      </c>
      <c r="AG683" s="25" t="str">
        <f t="shared" si="323"/>
        <v/>
      </c>
      <c r="AH683" s="25" t="str">
        <f t="shared" si="324"/>
        <v/>
      </c>
      <c r="AI683" s="25" t="str">
        <f t="shared" si="325"/>
        <v/>
      </c>
      <c r="AJ683" s="25" t="str">
        <f t="shared" si="326"/>
        <v/>
      </c>
      <c r="AK683" s="25" t="str">
        <f t="shared" si="327"/>
        <v/>
      </c>
      <c r="AL683" s="25" t="str">
        <f t="shared" si="328"/>
        <v/>
      </c>
      <c r="AM683" s="25" t="str">
        <f t="shared" si="329"/>
        <v/>
      </c>
      <c r="AN683" s="25" t="str">
        <f t="shared" si="330"/>
        <v/>
      </c>
      <c r="AO683" s="25" t="str">
        <f t="shared" si="331"/>
        <v/>
      </c>
      <c r="AP683" s="25" t="str">
        <f t="shared" si="332"/>
        <v/>
      </c>
      <c r="AQ683" s="25" t="str">
        <f t="shared" si="333"/>
        <v/>
      </c>
      <c r="AR683" s="25" t="str">
        <f t="shared" si="334"/>
        <v/>
      </c>
      <c r="AS683" s="25" t="str">
        <f t="shared" si="335"/>
        <v/>
      </c>
      <c r="AT683" s="25" t="str">
        <f t="shared" si="336"/>
        <v/>
      </c>
      <c r="AU683" s="25" t="str">
        <f t="shared" si="337"/>
        <v/>
      </c>
      <c r="AV683" s="25" t="str">
        <f t="shared" si="338"/>
        <v/>
      </c>
      <c r="AX683" t="str">
        <f>IF(BC683="","",IF(BC683&gt;0,COUNT($AY$2:AY683),""))</f>
        <v/>
      </c>
      <c r="AY683" s="25" t="str">
        <f t="shared" si="339"/>
        <v/>
      </c>
      <c r="AZ683" s="25" t="str">
        <f t="shared" si="340"/>
        <v/>
      </c>
      <c r="BA683" s="25" t="str">
        <f t="shared" si="341"/>
        <v/>
      </c>
      <c r="BB683" s="25" t="str">
        <f t="shared" si="342"/>
        <v/>
      </c>
      <c r="BC683" s="25" t="str">
        <f t="shared" si="343"/>
        <v/>
      </c>
      <c r="BD683" s="25" t="str">
        <f t="shared" si="344"/>
        <v/>
      </c>
      <c r="BE683" s="25" t="str">
        <f t="shared" si="345"/>
        <v/>
      </c>
      <c r="BF683" s="25" t="str">
        <f t="shared" si="346"/>
        <v/>
      </c>
      <c r="BG683" s="25" t="str">
        <f t="shared" si="347"/>
        <v/>
      </c>
      <c r="BH683" s="25" t="str">
        <f t="shared" si="348"/>
        <v/>
      </c>
      <c r="BI683" s="25" t="str">
        <f t="shared" si="349"/>
        <v/>
      </c>
      <c r="BJ683" s="25" t="str">
        <f t="shared" si="350"/>
        <v/>
      </c>
      <c r="BK683" s="25" t="str">
        <f t="shared" si="351"/>
        <v/>
      </c>
      <c r="BL683" s="25" t="str">
        <f t="shared" si="352"/>
        <v/>
      </c>
      <c r="BM683" s="25" t="str">
        <f t="shared" si="353"/>
        <v/>
      </c>
      <c r="BN683" s="25" t="str">
        <f t="shared" si="354"/>
        <v/>
      </c>
    </row>
    <row r="684" spans="1:66">
      <c r="A684" s="20" t="str">
        <f>IF('S.D. Paste sheet'!A684="","",'S.D. Paste sheet'!A684)</f>
        <v/>
      </c>
      <c r="B684" s="20" t="str">
        <f>IF('S.D. Paste sheet'!B684="","",'S.D. Paste sheet'!B684)</f>
        <v/>
      </c>
      <c r="C684" s="20" t="str">
        <f>IF('S.D. Paste sheet'!C684="","",'S.D. Paste sheet'!C684)</f>
        <v/>
      </c>
      <c r="D684" s="20" t="str">
        <f>IF('S.D. Paste sheet'!D684="","",'S.D. Paste sheet'!D684)</f>
        <v/>
      </c>
      <c r="E684" s="20" t="str">
        <f>IF('S.D. Paste sheet'!E684="","",UPPER('S.D. Paste sheet'!E684))</f>
        <v/>
      </c>
      <c r="F684" s="20" t="str">
        <f>IF('S.D. Paste sheet'!F684="","",'S.D. Paste sheet'!F684)</f>
        <v/>
      </c>
      <c r="G684" s="20" t="str">
        <f>IF('S.D. Paste sheet'!G684="","",UPPER('S.D. Paste sheet'!G684))</f>
        <v/>
      </c>
      <c r="H684" s="20" t="str">
        <f>IF('S.D. Paste sheet'!H684="","",UPPER('S.D. Paste sheet'!H684))</f>
        <v/>
      </c>
      <c r="I684" s="20" t="str">
        <f>IF('S.D. Paste sheet'!I684="","",'S.D. Paste sheet'!I684)</f>
        <v/>
      </c>
      <c r="J684" s="20" t="str">
        <f>IF('S.D. Paste sheet'!J684="","",'S.D. Paste sheet'!J684)</f>
        <v/>
      </c>
      <c r="K684" s="20" t="str">
        <f>IF('S.D. Paste sheet'!K684="","",'S.D. Paste sheet'!K684)</f>
        <v/>
      </c>
      <c r="L684" s="20" t="str">
        <f>IF('S.D. Paste sheet'!L684="","",'S.D. Paste sheet'!L684)</f>
        <v/>
      </c>
      <c r="M684" s="20" t="str">
        <f>IF('S.D. Paste sheet'!M684="","",'S.D. Paste sheet'!M684)</f>
        <v/>
      </c>
      <c r="N684" s="20" t="str">
        <f>IF('S.D. Paste sheet'!N684="","",'S.D. Paste sheet'!N684)</f>
        <v/>
      </c>
      <c r="O684" s="20" t="str">
        <f>IF('S.D. Paste sheet'!O684="","",'S.D. Paste sheet'!O684)</f>
        <v/>
      </c>
      <c r="P684" s="20" t="str">
        <f>IF('S.D. Paste sheet'!P684="","",'S.D. Paste sheet'!P684)</f>
        <v/>
      </c>
      <c r="Q684" s="20" t="str">
        <f>IF('S.D. Paste sheet'!Q684="","",'S.D. Paste sheet'!Q684)</f>
        <v/>
      </c>
      <c r="R684" s="20" t="str">
        <f>IF('S.D. Paste sheet'!R684="","",'S.D. Paste sheet'!R684)</f>
        <v/>
      </c>
      <c r="S684" s="20" t="str">
        <f>IF('S.D. Paste sheet'!S684="","",'S.D. Paste sheet'!S684)</f>
        <v/>
      </c>
      <c r="T684" s="20" t="str">
        <f>IF('S.D. Paste sheet'!T684="","",'S.D. Paste sheet'!T684)</f>
        <v/>
      </c>
      <c r="U684" s="20" t="str">
        <f>IF('S.D. Paste sheet'!U684="","",'S.D. Paste sheet'!U684)</f>
        <v/>
      </c>
      <c r="V684" s="20" t="str">
        <f>IF('S.D. Paste sheet'!V684="","",'S.D. Paste sheet'!V684)</f>
        <v/>
      </c>
      <c r="W684" s="20" t="str">
        <f>IF('S.D. Paste sheet'!W684="","",'S.D. Paste sheet'!W684)</f>
        <v/>
      </c>
      <c r="X684" s="20" t="str">
        <f>IF('S.D. Paste sheet'!X684="","",'S.D. Paste sheet'!X684)</f>
        <v/>
      </c>
      <c r="Y684" s="20" t="str">
        <f>IF('S.D. Paste sheet'!Y684="","",'S.D. Paste sheet'!Y684)</f>
        <v/>
      </c>
      <c r="Z684" s="20" t="str">
        <f>IF('S.D. Paste sheet'!Z684="","",'S.D. Paste sheet'!Z684)</f>
        <v/>
      </c>
      <c r="AA684" s="20" t="str">
        <f>IF('S.D. Paste sheet'!AA684="","",'S.D. Paste sheet'!AA684)</f>
        <v/>
      </c>
      <c r="AB684" s="20" t="str">
        <f>IF('S.D. Paste sheet'!AB684="","",'S.D. Paste sheet'!AB684)</f>
        <v/>
      </c>
      <c r="AC684" s="20" t="str">
        <f>IF('S.D. Paste sheet'!AC684="","",'S.D. Paste sheet'!AC684)</f>
        <v/>
      </c>
      <c r="AD684" s="20" t="str">
        <f>IF('S.D. Paste sheet'!AD684="","",'S.D. Paste sheet'!AD684)</f>
        <v/>
      </c>
      <c r="AE684" s="29"/>
      <c r="AF684" t="str">
        <f>IF(AK684="","",IF(AK684&gt;0,COUNT($AG$2:AG684),""))</f>
        <v/>
      </c>
      <c r="AG684" s="25" t="str">
        <f t="shared" si="323"/>
        <v/>
      </c>
      <c r="AH684" s="25" t="str">
        <f t="shared" si="324"/>
        <v/>
      </c>
      <c r="AI684" s="25" t="str">
        <f t="shared" si="325"/>
        <v/>
      </c>
      <c r="AJ684" s="25" t="str">
        <f t="shared" si="326"/>
        <v/>
      </c>
      <c r="AK684" s="25" t="str">
        <f t="shared" si="327"/>
        <v/>
      </c>
      <c r="AL684" s="25" t="str">
        <f t="shared" si="328"/>
        <v/>
      </c>
      <c r="AM684" s="25" t="str">
        <f t="shared" si="329"/>
        <v/>
      </c>
      <c r="AN684" s="25" t="str">
        <f t="shared" si="330"/>
        <v/>
      </c>
      <c r="AO684" s="25" t="str">
        <f t="shared" si="331"/>
        <v/>
      </c>
      <c r="AP684" s="25" t="str">
        <f t="shared" si="332"/>
        <v/>
      </c>
      <c r="AQ684" s="25" t="str">
        <f t="shared" si="333"/>
        <v/>
      </c>
      <c r="AR684" s="25" t="str">
        <f t="shared" si="334"/>
        <v/>
      </c>
      <c r="AS684" s="25" t="str">
        <f t="shared" si="335"/>
        <v/>
      </c>
      <c r="AT684" s="25" t="str">
        <f t="shared" si="336"/>
        <v/>
      </c>
      <c r="AU684" s="25" t="str">
        <f t="shared" si="337"/>
        <v/>
      </c>
      <c r="AV684" s="25" t="str">
        <f t="shared" si="338"/>
        <v/>
      </c>
      <c r="AX684" t="str">
        <f>IF(BC684="","",IF(BC684&gt;0,COUNT($AY$2:AY684),""))</f>
        <v/>
      </c>
      <c r="AY684" s="25" t="str">
        <f t="shared" si="339"/>
        <v/>
      </c>
      <c r="AZ684" s="25" t="str">
        <f t="shared" si="340"/>
        <v/>
      </c>
      <c r="BA684" s="25" t="str">
        <f t="shared" si="341"/>
        <v/>
      </c>
      <c r="BB684" s="25" t="str">
        <f t="shared" si="342"/>
        <v/>
      </c>
      <c r="BC684" s="25" t="str">
        <f t="shared" si="343"/>
        <v/>
      </c>
      <c r="BD684" s="25" t="str">
        <f t="shared" si="344"/>
        <v/>
      </c>
      <c r="BE684" s="25" t="str">
        <f t="shared" si="345"/>
        <v/>
      </c>
      <c r="BF684" s="25" t="str">
        <f t="shared" si="346"/>
        <v/>
      </c>
      <c r="BG684" s="25" t="str">
        <f t="shared" si="347"/>
        <v/>
      </c>
      <c r="BH684" s="25" t="str">
        <f t="shared" si="348"/>
        <v/>
      </c>
      <c r="BI684" s="25" t="str">
        <f t="shared" si="349"/>
        <v/>
      </c>
      <c r="BJ684" s="25" t="str">
        <f t="shared" si="350"/>
        <v/>
      </c>
      <c r="BK684" s="25" t="str">
        <f t="shared" si="351"/>
        <v/>
      </c>
      <c r="BL684" s="25" t="str">
        <f t="shared" si="352"/>
        <v/>
      </c>
      <c r="BM684" s="25" t="str">
        <f t="shared" si="353"/>
        <v/>
      </c>
      <c r="BN684" s="25" t="str">
        <f t="shared" si="354"/>
        <v/>
      </c>
    </row>
    <row r="685" spans="1:66">
      <c r="A685" s="20" t="str">
        <f>IF('S.D. Paste sheet'!A685="","",'S.D. Paste sheet'!A685)</f>
        <v/>
      </c>
      <c r="B685" s="20" t="str">
        <f>IF('S.D. Paste sheet'!B685="","",'S.D. Paste sheet'!B685)</f>
        <v/>
      </c>
      <c r="C685" s="20" t="str">
        <f>IF('S.D. Paste sheet'!C685="","",'S.D. Paste sheet'!C685)</f>
        <v/>
      </c>
      <c r="D685" s="20" t="str">
        <f>IF('S.D. Paste sheet'!D685="","",'S.D. Paste sheet'!D685)</f>
        <v/>
      </c>
      <c r="E685" s="20" t="str">
        <f>IF('S.D. Paste sheet'!E685="","",UPPER('S.D. Paste sheet'!E685))</f>
        <v/>
      </c>
      <c r="F685" s="20" t="str">
        <f>IF('S.D. Paste sheet'!F685="","",'S.D. Paste sheet'!F685)</f>
        <v/>
      </c>
      <c r="G685" s="20" t="str">
        <f>IF('S.D. Paste sheet'!G685="","",UPPER('S.D. Paste sheet'!G685))</f>
        <v/>
      </c>
      <c r="H685" s="20" t="str">
        <f>IF('S.D. Paste sheet'!H685="","",UPPER('S.D. Paste sheet'!H685))</f>
        <v/>
      </c>
      <c r="I685" s="20" t="str">
        <f>IF('S.D. Paste sheet'!I685="","",'S.D. Paste sheet'!I685)</f>
        <v/>
      </c>
      <c r="J685" s="20" t="str">
        <f>IF('S.D. Paste sheet'!J685="","",'S.D. Paste sheet'!J685)</f>
        <v/>
      </c>
      <c r="K685" s="20" t="str">
        <f>IF('S.D. Paste sheet'!K685="","",'S.D. Paste sheet'!K685)</f>
        <v/>
      </c>
      <c r="L685" s="20" t="str">
        <f>IF('S.D. Paste sheet'!L685="","",'S.D. Paste sheet'!L685)</f>
        <v/>
      </c>
      <c r="M685" s="20" t="str">
        <f>IF('S.D. Paste sheet'!M685="","",'S.D. Paste sheet'!M685)</f>
        <v/>
      </c>
      <c r="N685" s="20" t="str">
        <f>IF('S.D. Paste sheet'!N685="","",'S.D. Paste sheet'!N685)</f>
        <v/>
      </c>
      <c r="O685" s="20" t="str">
        <f>IF('S.D. Paste sheet'!O685="","",'S.D. Paste sheet'!O685)</f>
        <v/>
      </c>
      <c r="P685" s="20" t="str">
        <f>IF('S.D. Paste sheet'!P685="","",'S.D. Paste sheet'!P685)</f>
        <v/>
      </c>
      <c r="Q685" s="20" t="str">
        <f>IF('S.D. Paste sheet'!Q685="","",'S.D. Paste sheet'!Q685)</f>
        <v/>
      </c>
      <c r="R685" s="20" t="str">
        <f>IF('S.D. Paste sheet'!R685="","",'S.D. Paste sheet'!R685)</f>
        <v/>
      </c>
      <c r="S685" s="20" t="str">
        <f>IF('S.D. Paste sheet'!S685="","",'S.D. Paste sheet'!S685)</f>
        <v/>
      </c>
      <c r="T685" s="20" t="str">
        <f>IF('S.D. Paste sheet'!T685="","",'S.D. Paste sheet'!T685)</f>
        <v/>
      </c>
      <c r="U685" s="20" t="str">
        <f>IF('S.D. Paste sheet'!U685="","",'S.D. Paste sheet'!U685)</f>
        <v/>
      </c>
      <c r="V685" s="20" t="str">
        <f>IF('S.D. Paste sheet'!V685="","",'S.D. Paste sheet'!V685)</f>
        <v/>
      </c>
      <c r="W685" s="20" t="str">
        <f>IF('S.D. Paste sheet'!W685="","",'S.D. Paste sheet'!W685)</f>
        <v/>
      </c>
      <c r="X685" s="20" t="str">
        <f>IF('S.D. Paste sheet'!X685="","",'S.D. Paste sheet'!X685)</f>
        <v/>
      </c>
      <c r="Y685" s="20" t="str">
        <f>IF('S.D. Paste sheet'!Y685="","",'S.D. Paste sheet'!Y685)</f>
        <v/>
      </c>
      <c r="Z685" s="20" t="str">
        <f>IF('S.D. Paste sheet'!Z685="","",'S.D. Paste sheet'!Z685)</f>
        <v/>
      </c>
      <c r="AA685" s="20" t="str">
        <f>IF('S.D. Paste sheet'!AA685="","",'S.D. Paste sheet'!AA685)</f>
        <v/>
      </c>
      <c r="AB685" s="20" t="str">
        <f>IF('S.D. Paste sheet'!AB685="","",'S.D. Paste sheet'!AB685)</f>
        <v/>
      </c>
      <c r="AC685" s="20" t="str">
        <f>IF('S.D. Paste sheet'!AC685="","",'S.D. Paste sheet'!AC685)</f>
        <v/>
      </c>
      <c r="AD685" s="20" t="str">
        <f>IF('S.D. Paste sheet'!AD685="","",'S.D. Paste sheet'!AD685)</f>
        <v/>
      </c>
      <c r="AE685" s="29"/>
      <c r="AF685" t="str">
        <f>IF(AK685="","",IF(AK685&gt;0,COUNT($AG$2:AG685),""))</f>
        <v/>
      </c>
      <c r="AG685" s="25" t="str">
        <f t="shared" si="323"/>
        <v/>
      </c>
      <c r="AH685" s="25" t="str">
        <f t="shared" si="324"/>
        <v/>
      </c>
      <c r="AI685" s="25" t="str">
        <f t="shared" si="325"/>
        <v/>
      </c>
      <c r="AJ685" s="25" t="str">
        <f t="shared" si="326"/>
        <v/>
      </c>
      <c r="AK685" s="25" t="str">
        <f t="shared" si="327"/>
        <v/>
      </c>
      <c r="AL685" s="25" t="str">
        <f t="shared" si="328"/>
        <v/>
      </c>
      <c r="AM685" s="25" t="str">
        <f t="shared" si="329"/>
        <v/>
      </c>
      <c r="AN685" s="25" t="str">
        <f t="shared" si="330"/>
        <v/>
      </c>
      <c r="AO685" s="25" t="str">
        <f t="shared" si="331"/>
        <v/>
      </c>
      <c r="AP685" s="25" t="str">
        <f t="shared" si="332"/>
        <v/>
      </c>
      <c r="AQ685" s="25" t="str">
        <f t="shared" si="333"/>
        <v/>
      </c>
      <c r="AR685" s="25" t="str">
        <f t="shared" si="334"/>
        <v/>
      </c>
      <c r="AS685" s="25" t="str">
        <f t="shared" si="335"/>
        <v/>
      </c>
      <c r="AT685" s="25" t="str">
        <f t="shared" si="336"/>
        <v/>
      </c>
      <c r="AU685" s="25" t="str">
        <f t="shared" si="337"/>
        <v/>
      </c>
      <c r="AV685" s="25" t="str">
        <f t="shared" si="338"/>
        <v/>
      </c>
      <c r="AX685" t="str">
        <f>IF(BC685="","",IF(BC685&gt;0,COUNT($AY$2:AY685),""))</f>
        <v/>
      </c>
      <c r="AY685" s="25" t="str">
        <f t="shared" si="339"/>
        <v/>
      </c>
      <c r="AZ685" s="25" t="str">
        <f t="shared" si="340"/>
        <v/>
      </c>
      <c r="BA685" s="25" t="str">
        <f t="shared" si="341"/>
        <v/>
      </c>
      <c r="BB685" s="25" t="str">
        <f t="shared" si="342"/>
        <v/>
      </c>
      <c r="BC685" s="25" t="str">
        <f t="shared" si="343"/>
        <v/>
      </c>
      <c r="BD685" s="25" t="str">
        <f t="shared" si="344"/>
        <v/>
      </c>
      <c r="BE685" s="25" t="str">
        <f t="shared" si="345"/>
        <v/>
      </c>
      <c r="BF685" s="25" t="str">
        <f t="shared" si="346"/>
        <v/>
      </c>
      <c r="BG685" s="25" t="str">
        <f t="shared" si="347"/>
        <v/>
      </c>
      <c r="BH685" s="25" t="str">
        <f t="shared" si="348"/>
        <v/>
      </c>
      <c r="BI685" s="25" t="str">
        <f t="shared" si="349"/>
        <v/>
      </c>
      <c r="BJ685" s="25" t="str">
        <f t="shared" si="350"/>
        <v/>
      </c>
      <c r="BK685" s="25" t="str">
        <f t="shared" si="351"/>
        <v/>
      </c>
      <c r="BL685" s="25" t="str">
        <f t="shared" si="352"/>
        <v/>
      </c>
      <c r="BM685" s="25" t="str">
        <f t="shared" si="353"/>
        <v/>
      </c>
      <c r="BN685" s="25" t="str">
        <f t="shared" si="354"/>
        <v/>
      </c>
    </row>
    <row r="686" spans="1:66">
      <c r="A686" s="20" t="str">
        <f>IF('S.D. Paste sheet'!A686="","",'S.D. Paste sheet'!A686)</f>
        <v/>
      </c>
      <c r="B686" s="20" t="str">
        <f>IF('S.D. Paste sheet'!B686="","",'S.D. Paste sheet'!B686)</f>
        <v/>
      </c>
      <c r="C686" s="20" t="str">
        <f>IF('S.D. Paste sheet'!C686="","",'S.D. Paste sheet'!C686)</f>
        <v/>
      </c>
      <c r="D686" s="20" t="str">
        <f>IF('S.D. Paste sheet'!D686="","",'S.D. Paste sheet'!D686)</f>
        <v/>
      </c>
      <c r="E686" s="20" t="str">
        <f>IF('S.D. Paste sheet'!E686="","",UPPER('S.D. Paste sheet'!E686))</f>
        <v/>
      </c>
      <c r="F686" s="20" t="str">
        <f>IF('S.D. Paste sheet'!F686="","",'S.D. Paste sheet'!F686)</f>
        <v/>
      </c>
      <c r="G686" s="20" t="str">
        <f>IF('S.D. Paste sheet'!G686="","",UPPER('S.D. Paste sheet'!G686))</f>
        <v/>
      </c>
      <c r="H686" s="20" t="str">
        <f>IF('S.D. Paste sheet'!H686="","",UPPER('S.D. Paste sheet'!H686))</f>
        <v/>
      </c>
      <c r="I686" s="20" t="str">
        <f>IF('S.D. Paste sheet'!I686="","",'S.D. Paste sheet'!I686)</f>
        <v/>
      </c>
      <c r="J686" s="20" t="str">
        <f>IF('S.D. Paste sheet'!J686="","",'S.D. Paste sheet'!J686)</f>
        <v/>
      </c>
      <c r="K686" s="20" t="str">
        <f>IF('S.D. Paste sheet'!K686="","",'S.D. Paste sheet'!K686)</f>
        <v/>
      </c>
      <c r="L686" s="20" t="str">
        <f>IF('S.D. Paste sheet'!L686="","",'S.D. Paste sheet'!L686)</f>
        <v/>
      </c>
      <c r="M686" s="20" t="str">
        <f>IF('S.D. Paste sheet'!M686="","",'S.D. Paste sheet'!M686)</f>
        <v/>
      </c>
      <c r="N686" s="20" t="str">
        <f>IF('S.D. Paste sheet'!N686="","",'S.D. Paste sheet'!N686)</f>
        <v/>
      </c>
      <c r="O686" s="20" t="str">
        <f>IF('S.D. Paste sheet'!O686="","",'S.D. Paste sheet'!O686)</f>
        <v/>
      </c>
      <c r="P686" s="20" t="str">
        <f>IF('S.D. Paste sheet'!P686="","",'S.D. Paste sheet'!P686)</f>
        <v/>
      </c>
      <c r="Q686" s="20" t="str">
        <f>IF('S.D. Paste sheet'!Q686="","",'S.D. Paste sheet'!Q686)</f>
        <v/>
      </c>
      <c r="R686" s="20" t="str">
        <f>IF('S.D. Paste sheet'!R686="","",'S.D. Paste sheet'!R686)</f>
        <v/>
      </c>
      <c r="S686" s="20" t="str">
        <f>IF('S.D. Paste sheet'!S686="","",'S.D. Paste sheet'!S686)</f>
        <v/>
      </c>
      <c r="T686" s="20" t="str">
        <f>IF('S.D. Paste sheet'!T686="","",'S.D. Paste sheet'!T686)</f>
        <v/>
      </c>
      <c r="U686" s="20" t="str">
        <f>IF('S.D. Paste sheet'!U686="","",'S.D. Paste sheet'!U686)</f>
        <v/>
      </c>
      <c r="V686" s="20" t="str">
        <f>IF('S.D. Paste sheet'!V686="","",'S.D. Paste sheet'!V686)</f>
        <v/>
      </c>
      <c r="W686" s="20" t="str">
        <f>IF('S.D. Paste sheet'!W686="","",'S.D. Paste sheet'!W686)</f>
        <v/>
      </c>
      <c r="X686" s="20" t="str">
        <f>IF('S.D. Paste sheet'!X686="","",'S.D. Paste sheet'!X686)</f>
        <v/>
      </c>
      <c r="Y686" s="20" t="str">
        <f>IF('S.D. Paste sheet'!Y686="","",'S.D. Paste sheet'!Y686)</f>
        <v/>
      </c>
      <c r="Z686" s="20" t="str">
        <f>IF('S.D. Paste sheet'!Z686="","",'S.D. Paste sheet'!Z686)</f>
        <v/>
      </c>
      <c r="AA686" s="20" t="str">
        <f>IF('S.D. Paste sheet'!AA686="","",'S.D. Paste sheet'!AA686)</f>
        <v/>
      </c>
      <c r="AB686" s="20" t="str">
        <f>IF('S.D. Paste sheet'!AB686="","",'S.D. Paste sheet'!AB686)</f>
        <v/>
      </c>
      <c r="AC686" s="20" t="str">
        <f>IF('S.D. Paste sheet'!AC686="","",'S.D. Paste sheet'!AC686)</f>
        <v/>
      </c>
      <c r="AD686" s="20" t="str">
        <f>IF('S.D. Paste sheet'!AD686="","",'S.D. Paste sheet'!AD686)</f>
        <v/>
      </c>
      <c r="AE686" s="29"/>
      <c r="AF686" t="str">
        <f>IF(AK686="","",IF(AK686&gt;0,COUNT($AG$2:AG686),""))</f>
        <v/>
      </c>
      <c r="AG686" s="25" t="str">
        <f t="shared" si="323"/>
        <v/>
      </c>
      <c r="AH686" s="25" t="str">
        <f t="shared" si="324"/>
        <v/>
      </c>
      <c r="AI686" s="25" t="str">
        <f t="shared" si="325"/>
        <v/>
      </c>
      <c r="AJ686" s="25" t="str">
        <f t="shared" si="326"/>
        <v/>
      </c>
      <c r="AK686" s="25" t="str">
        <f t="shared" si="327"/>
        <v/>
      </c>
      <c r="AL686" s="25" t="str">
        <f t="shared" si="328"/>
        <v/>
      </c>
      <c r="AM686" s="25" t="str">
        <f t="shared" si="329"/>
        <v/>
      </c>
      <c r="AN686" s="25" t="str">
        <f t="shared" si="330"/>
        <v/>
      </c>
      <c r="AO686" s="25" t="str">
        <f t="shared" si="331"/>
        <v/>
      </c>
      <c r="AP686" s="25" t="str">
        <f t="shared" si="332"/>
        <v/>
      </c>
      <c r="AQ686" s="25" t="str">
        <f t="shared" si="333"/>
        <v/>
      </c>
      <c r="AR686" s="25" t="str">
        <f t="shared" si="334"/>
        <v/>
      </c>
      <c r="AS686" s="25" t="str">
        <f t="shared" si="335"/>
        <v/>
      </c>
      <c r="AT686" s="25" t="str">
        <f t="shared" si="336"/>
        <v/>
      </c>
      <c r="AU686" s="25" t="str">
        <f t="shared" si="337"/>
        <v/>
      </c>
      <c r="AV686" s="25" t="str">
        <f t="shared" si="338"/>
        <v/>
      </c>
      <c r="AX686" t="str">
        <f>IF(BC686="","",IF(BC686&gt;0,COUNT($AY$2:AY686),""))</f>
        <v/>
      </c>
      <c r="AY686" s="25" t="str">
        <f t="shared" si="339"/>
        <v/>
      </c>
      <c r="AZ686" s="25" t="str">
        <f t="shared" si="340"/>
        <v/>
      </c>
      <c r="BA686" s="25" t="str">
        <f t="shared" si="341"/>
        <v/>
      </c>
      <c r="BB686" s="25" t="str">
        <f t="shared" si="342"/>
        <v/>
      </c>
      <c r="BC686" s="25" t="str">
        <f t="shared" si="343"/>
        <v/>
      </c>
      <c r="BD686" s="25" t="str">
        <f t="shared" si="344"/>
        <v/>
      </c>
      <c r="BE686" s="25" t="str">
        <f t="shared" si="345"/>
        <v/>
      </c>
      <c r="BF686" s="25" t="str">
        <f t="shared" si="346"/>
        <v/>
      </c>
      <c r="BG686" s="25" t="str">
        <f t="shared" si="347"/>
        <v/>
      </c>
      <c r="BH686" s="25" t="str">
        <f t="shared" si="348"/>
        <v/>
      </c>
      <c r="BI686" s="25" t="str">
        <f t="shared" si="349"/>
        <v/>
      </c>
      <c r="BJ686" s="25" t="str">
        <f t="shared" si="350"/>
        <v/>
      </c>
      <c r="BK686" s="25" t="str">
        <f t="shared" si="351"/>
        <v/>
      </c>
      <c r="BL686" s="25" t="str">
        <f t="shared" si="352"/>
        <v/>
      </c>
      <c r="BM686" s="25" t="str">
        <f t="shared" si="353"/>
        <v/>
      </c>
      <c r="BN686" s="25" t="str">
        <f t="shared" si="354"/>
        <v/>
      </c>
    </row>
    <row r="687" spans="1:66">
      <c r="A687" s="20" t="str">
        <f>IF('S.D. Paste sheet'!A687="","",'S.D. Paste sheet'!A687)</f>
        <v/>
      </c>
      <c r="B687" s="20" t="str">
        <f>IF('S.D. Paste sheet'!B687="","",'S.D. Paste sheet'!B687)</f>
        <v/>
      </c>
      <c r="C687" s="20" t="str">
        <f>IF('S.D. Paste sheet'!C687="","",'S.D. Paste sheet'!C687)</f>
        <v/>
      </c>
      <c r="D687" s="20" t="str">
        <f>IF('S.D. Paste sheet'!D687="","",'S.D. Paste sheet'!D687)</f>
        <v/>
      </c>
      <c r="E687" s="20" t="str">
        <f>IF('S.D. Paste sheet'!E687="","",UPPER('S.D. Paste sheet'!E687))</f>
        <v/>
      </c>
      <c r="F687" s="20" t="str">
        <f>IF('S.D. Paste sheet'!F687="","",'S.D. Paste sheet'!F687)</f>
        <v/>
      </c>
      <c r="G687" s="20" t="str">
        <f>IF('S.D. Paste sheet'!G687="","",UPPER('S.D. Paste sheet'!G687))</f>
        <v/>
      </c>
      <c r="H687" s="20" t="str">
        <f>IF('S.D. Paste sheet'!H687="","",UPPER('S.D. Paste sheet'!H687))</f>
        <v/>
      </c>
      <c r="I687" s="20" t="str">
        <f>IF('S.D. Paste sheet'!I687="","",'S.D. Paste sheet'!I687)</f>
        <v/>
      </c>
      <c r="J687" s="20" t="str">
        <f>IF('S.D. Paste sheet'!J687="","",'S.D. Paste sheet'!J687)</f>
        <v/>
      </c>
      <c r="K687" s="20" t="str">
        <f>IF('S.D. Paste sheet'!K687="","",'S.D. Paste sheet'!K687)</f>
        <v/>
      </c>
      <c r="L687" s="20" t="str">
        <f>IF('S.D. Paste sheet'!L687="","",'S.D. Paste sheet'!L687)</f>
        <v/>
      </c>
      <c r="M687" s="20" t="str">
        <f>IF('S.D. Paste sheet'!M687="","",'S.D. Paste sheet'!M687)</f>
        <v/>
      </c>
      <c r="N687" s="20" t="str">
        <f>IF('S.D. Paste sheet'!N687="","",'S.D. Paste sheet'!N687)</f>
        <v/>
      </c>
      <c r="O687" s="20" t="str">
        <f>IF('S.D. Paste sheet'!O687="","",'S.D. Paste sheet'!O687)</f>
        <v/>
      </c>
      <c r="P687" s="20" t="str">
        <f>IF('S.D. Paste sheet'!P687="","",'S.D. Paste sheet'!P687)</f>
        <v/>
      </c>
      <c r="Q687" s="20" t="str">
        <f>IF('S.D. Paste sheet'!Q687="","",'S.D. Paste sheet'!Q687)</f>
        <v/>
      </c>
      <c r="R687" s="20" t="str">
        <f>IF('S.D. Paste sheet'!R687="","",'S.D. Paste sheet'!R687)</f>
        <v/>
      </c>
      <c r="S687" s="20" t="str">
        <f>IF('S.D. Paste sheet'!S687="","",'S.D. Paste sheet'!S687)</f>
        <v/>
      </c>
      <c r="T687" s="20" t="str">
        <f>IF('S.D. Paste sheet'!T687="","",'S.D. Paste sheet'!T687)</f>
        <v/>
      </c>
      <c r="U687" s="20" t="str">
        <f>IF('S.D. Paste sheet'!U687="","",'S.D. Paste sheet'!U687)</f>
        <v/>
      </c>
      <c r="V687" s="20" t="str">
        <f>IF('S.D. Paste sheet'!V687="","",'S.D. Paste sheet'!V687)</f>
        <v/>
      </c>
      <c r="W687" s="20" t="str">
        <f>IF('S.D. Paste sheet'!W687="","",'S.D. Paste sheet'!W687)</f>
        <v/>
      </c>
      <c r="X687" s="20" t="str">
        <f>IF('S.D. Paste sheet'!X687="","",'S.D. Paste sheet'!X687)</f>
        <v/>
      </c>
      <c r="Y687" s="20" t="str">
        <f>IF('S.D. Paste sheet'!Y687="","",'S.D. Paste sheet'!Y687)</f>
        <v/>
      </c>
      <c r="Z687" s="20" t="str">
        <f>IF('S.D. Paste sheet'!Z687="","",'S.D. Paste sheet'!Z687)</f>
        <v/>
      </c>
      <c r="AA687" s="20" t="str">
        <f>IF('S.D. Paste sheet'!AA687="","",'S.D. Paste sheet'!AA687)</f>
        <v/>
      </c>
      <c r="AB687" s="20" t="str">
        <f>IF('S.D. Paste sheet'!AB687="","",'S.D. Paste sheet'!AB687)</f>
        <v/>
      </c>
      <c r="AC687" s="20" t="str">
        <f>IF('S.D. Paste sheet'!AC687="","",'S.D. Paste sheet'!AC687)</f>
        <v/>
      </c>
      <c r="AD687" s="20" t="str">
        <f>IF('S.D. Paste sheet'!AD687="","",'S.D. Paste sheet'!AD687)</f>
        <v/>
      </c>
      <c r="AE687" s="29"/>
      <c r="AF687" t="str">
        <f>IF(AK687="","",IF(AK687&gt;0,COUNT($AG$2:AG687),""))</f>
        <v/>
      </c>
      <c r="AG687" s="25" t="str">
        <f t="shared" si="323"/>
        <v/>
      </c>
      <c r="AH687" s="25" t="str">
        <f t="shared" si="324"/>
        <v/>
      </c>
      <c r="AI687" s="25" t="str">
        <f t="shared" si="325"/>
        <v/>
      </c>
      <c r="AJ687" s="25" t="str">
        <f t="shared" si="326"/>
        <v/>
      </c>
      <c r="AK687" s="25" t="str">
        <f t="shared" si="327"/>
        <v/>
      </c>
      <c r="AL687" s="25" t="str">
        <f t="shared" si="328"/>
        <v/>
      </c>
      <c r="AM687" s="25" t="str">
        <f t="shared" si="329"/>
        <v/>
      </c>
      <c r="AN687" s="25" t="str">
        <f t="shared" si="330"/>
        <v/>
      </c>
      <c r="AO687" s="25" t="str">
        <f t="shared" si="331"/>
        <v/>
      </c>
      <c r="AP687" s="25" t="str">
        <f t="shared" si="332"/>
        <v/>
      </c>
      <c r="AQ687" s="25" t="str">
        <f t="shared" si="333"/>
        <v/>
      </c>
      <c r="AR687" s="25" t="str">
        <f t="shared" si="334"/>
        <v/>
      </c>
      <c r="AS687" s="25" t="str">
        <f t="shared" si="335"/>
        <v/>
      </c>
      <c r="AT687" s="25" t="str">
        <f t="shared" si="336"/>
        <v/>
      </c>
      <c r="AU687" s="25" t="str">
        <f t="shared" si="337"/>
        <v/>
      </c>
      <c r="AV687" s="25" t="str">
        <f t="shared" si="338"/>
        <v/>
      </c>
      <c r="AX687" t="str">
        <f>IF(BC687="","",IF(BC687&gt;0,COUNT($AY$2:AY687),""))</f>
        <v/>
      </c>
      <c r="AY687" s="25" t="str">
        <f t="shared" si="339"/>
        <v/>
      </c>
      <c r="AZ687" s="25" t="str">
        <f t="shared" si="340"/>
        <v/>
      </c>
      <c r="BA687" s="25" t="str">
        <f t="shared" si="341"/>
        <v/>
      </c>
      <c r="BB687" s="25" t="str">
        <f t="shared" si="342"/>
        <v/>
      </c>
      <c r="BC687" s="25" t="str">
        <f t="shared" si="343"/>
        <v/>
      </c>
      <c r="BD687" s="25" t="str">
        <f t="shared" si="344"/>
        <v/>
      </c>
      <c r="BE687" s="25" t="str">
        <f t="shared" si="345"/>
        <v/>
      </c>
      <c r="BF687" s="25" t="str">
        <f t="shared" si="346"/>
        <v/>
      </c>
      <c r="BG687" s="25" t="str">
        <f t="shared" si="347"/>
        <v/>
      </c>
      <c r="BH687" s="25" t="str">
        <f t="shared" si="348"/>
        <v/>
      </c>
      <c r="BI687" s="25" t="str">
        <f t="shared" si="349"/>
        <v/>
      </c>
      <c r="BJ687" s="25" t="str">
        <f t="shared" si="350"/>
        <v/>
      </c>
      <c r="BK687" s="25" t="str">
        <f t="shared" si="351"/>
        <v/>
      </c>
      <c r="BL687" s="25" t="str">
        <f t="shared" si="352"/>
        <v/>
      </c>
      <c r="BM687" s="25" t="str">
        <f t="shared" si="353"/>
        <v/>
      </c>
      <c r="BN687" s="25" t="str">
        <f t="shared" si="354"/>
        <v/>
      </c>
    </row>
    <row r="688" spans="1:66">
      <c r="A688" s="20" t="str">
        <f>IF('S.D. Paste sheet'!A688="","",'S.D. Paste sheet'!A688)</f>
        <v/>
      </c>
      <c r="B688" s="20" t="str">
        <f>IF('S.D. Paste sheet'!B688="","",'S.D. Paste sheet'!B688)</f>
        <v/>
      </c>
      <c r="C688" s="20" t="str">
        <f>IF('S.D. Paste sheet'!C688="","",'S.D. Paste sheet'!C688)</f>
        <v/>
      </c>
      <c r="D688" s="20" t="str">
        <f>IF('S.D. Paste sheet'!D688="","",'S.D. Paste sheet'!D688)</f>
        <v/>
      </c>
      <c r="E688" s="20" t="str">
        <f>IF('S.D. Paste sheet'!E688="","",UPPER('S.D. Paste sheet'!E688))</f>
        <v/>
      </c>
      <c r="F688" s="20" t="str">
        <f>IF('S.D. Paste sheet'!F688="","",'S.D. Paste sheet'!F688)</f>
        <v/>
      </c>
      <c r="G688" s="20" t="str">
        <f>IF('S.D. Paste sheet'!G688="","",UPPER('S.D. Paste sheet'!G688))</f>
        <v/>
      </c>
      <c r="H688" s="20" t="str">
        <f>IF('S.D. Paste sheet'!H688="","",UPPER('S.D. Paste sheet'!H688))</f>
        <v/>
      </c>
      <c r="I688" s="20" t="str">
        <f>IF('S.D. Paste sheet'!I688="","",'S.D. Paste sheet'!I688)</f>
        <v/>
      </c>
      <c r="J688" s="20" t="str">
        <f>IF('S.D. Paste sheet'!J688="","",'S.D. Paste sheet'!J688)</f>
        <v/>
      </c>
      <c r="K688" s="20" t="str">
        <f>IF('S.D. Paste sheet'!K688="","",'S.D. Paste sheet'!K688)</f>
        <v/>
      </c>
      <c r="L688" s="20" t="str">
        <f>IF('S.D. Paste sheet'!L688="","",'S.D. Paste sheet'!L688)</f>
        <v/>
      </c>
      <c r="M688" s="20" t="str">
        <f>IF('S.D. Paste sheet'!M688="","",'S.D. Paste sheet'!M688)</f>
        <v/>
      </c>
      <c r="N688" s="20" t="str">
        <f>IF('S.D. Paste sheet'!N688="","",'S.D. Paste sheet'!N688)</f>
        <v/>
      </c>
      <c r="O688" s="20" t="str">
        <f>IF('S.D. Paste sheet'!O688="","",'S.D. Paste sheet'!O688)</f>
        <v/>
      </c>
      <c r="P688" s="20" t="str">
        <f>IF('S.D. Paste sheet'!P688="","",'S.D. Paste sheet'!P688)</f>
        <v/>
      </c>
      <c r="Q688" s="20" t="str">
        <f>IF('S.D. Paste sheet'!Q688="","",'S.D. Paste sheet'!Q688)</f>
        <v/>
      </c>
      <c r="R688" s="20" t="str">
        <f>IF('S.D. Paste sheet'!R688="","",'S.D. Paste sheet'!R688)</f>
        <v/>
      </c>
      <c r="S688" s="20" t="str">
        <f>IF('S.D. Paste sheet'!S688="","",'S.D. Paste sheet'!S688)</f>
        <v/>
      </c>
      <c r="T688" s="20" t="str">
        <f>IF('S.D. Paste sheet'!T688="","",'S.D. Paste sheet'!T688)</f>
        <v/>
      </c>
      <c r="U688" s="20" t="str">
        <f>IF('S.D. Paste sheet'!U688="","",'S.D. Paste sheet'!U688)</f>
        <v/>
      </c>
      <c r="V688" s="20" t="str">
        <f>IF('S.D. Paste sheet'!V688="","",'S.D. Paste sheet'!V688)</f>
        <v/>
      </c>
      <c r="W688" s="20" t="str">
        <f>IF('S.D. Paste sheet'!W688="","",'S.D. Paste sheet'!W688)</f>
        <v/>
      </c>
      <c r="X688" s="20" t="str">
        <f>IF('S.D. Paste sheet'!X688="","",'S.D. Paste sheet'!X688)</f>
        <v/>
      </c>
      <c r="Y688" s="20" t="str">
        <f>IF('S.D. Paste sheet'!Y688="","",'S.D. Paste sheet'!Y688)</f>
        <v/>
      </c>
      <c r="Z688" s="20" t="str">
        <f>IF('S.D. Paste sheet'!Z688="","",'S.D. Paste sheet'!Z688)</f>
        <v/>
      </c>
      <c r="AA688" s="20" t="str">
        <f>IF('S.D. Paste sheet'!AA688="","",'S.D. Paste sheet'!AA688)</f>
        <v/>
      </c>
      <c r="AB688" s="20" t="str">
        <f>IF('S.D. Paste sheet'!AB688="","",'S.D. Paste sheet'!AB688)</f>
        <v/>
      </c>
      <c r="AC688" s="20" t="str">
        <f>IF('S.D. Paste sheet'!AC688="","",'S.D. Paste sheet'!AC688)</f>
        <v/>
      </c>
      <c r="AD688" s="20" t="str">
        <f>IF('S.D. Paste sheet'!AD688="","",'S.D. Paste sheet'!AD688)</f>
        <v/>
      </c>
      <c r="AE688" s="29"/>
      <c r="AF688" t="str">
        <f>IF(AK688="","",IF(AK688&gt;0,COUNT($AG$2:AG688),""))</f>
        <v/>
      </c>
      <c r="AG688" s="25" t="str">
        <f t="shared" si="323"/>
        <v/>
      </c>
      <c r="AH688" s="25" t="str">
        <f t="shared" si="324"/>
        <v/>
      </c>
      <c r="AI688" s="25" t="str">
        <f t="shared" si="325"/>
        <v/>
      </c>
      <c r="AJ688" s="25" t="str">
        <f t="shared" si="326"/>
        <v/>
      </c>
      <c r="AK688" s="25" t="str">
        <f t="shared" si="327"/>
        <v/>
      </c>
      <c r="AL688" s="25" t="str">
        <f t="shared" si="328"/>
        <v/>
      </c>
      <c r="AM688" s="25" t="str">
        <f t="shared" si="329"/>
        <v/>
      </c>
      <c r="AN688" s="25" t="str">
        <f t="shared" si="330"/>
        <v/>
      </c>
      <c r="AO688" s="25" t="str">
        <f t="shared" si="331"/>
        <v/>
      </c>
      <c r="AP688" s="25" t="str">
        <f t="shared" si="332"/>
        <v/>
      </c>
      <c r="AQ688" s="25" t="str">
        <f t="shared" si="333"/>
        <v/>
      </c>
      <c r="AR688" s="25" t="str">
        <f t="shared" si="334"/>
        <v/>
      </c>
      <c r="AS688" s="25" t="str">
        <f t="shared" si="335"/>
        <v/>
      </c>
      <c r="AT688" s="25" t="str">
        <f t="shared" si="336"/>
        <v/>
      </c>
      <c r="AU688" s="25" t="str">
        <f t="shared" si="337"/>
        <v/>
      </c>
      <c r="AV688" s="25" t="str">
        <f t="shared" si="338"/>
        <v/>
      </c>
      <c r="AX688" t="str">
        <f>IF(BC688="","",IF(BC688&gt;0,COUNT($AY$2:AY688),""))</f>
        <v/>
      </c>
      <c r="AY688" s="25" t="str">
        <f t="shared" si="339"/>
        <v/>
      </c>
      <c r="AZ688" s="25" t="str">
        <f t="shared" si="340"/>
        <v/>
      </c>
      <c r="BA688" s="25" t="str">
        <f t="shared" si="341"/>
        <v/>
      </c>
      <c r="BB688" s="25" t="str">
        <f t="shared" si="342"/>
        <v/>
      </c>
      <c r="BC688" s="25" t="str">
        <f t="shared" si="343"/>
        <v/>
      </c>
      <c r="BD688" s="25" t="str">
        <f t="shared" si="344"/>
        <v/>
      </c>
      <c r="BE688" s="25" t="str">
        <f t="shared" si="345"/>
        <v/>
      </c>
      <c r="BF688" s="25" t="str">
        <f t="shared" si="346"/>
        <v/>
      </c>
      <c r="BG688" s="25" t="str">
        <f t="shared" si="347"/>
        <v/>
      </c>
      <c r="BH688" s="25" t="str">
        <f t="shared" si="348"/>
        <v/>
      </c>
      <c r="BI688" s="25" t="str">
        <f t="shared" si="349"/>
        <v/>
      </c>
      <c r="BJ688" s="25" t="str">
        <f t="shared" si="350"/>
        <v/>
      </c>
      <c r="BK688" s="25" t="str">
        <f t="shared" si="351"/>
        <v/>
      </c>
      <c r="BL688" s="25" t="str">
        <f t="shared" si="352"/>
        <v/>
      </c>
      <c r="BM688" s="25" t="str">
        <f t="shared" si="353"/>
        <v/>
      </c>
      <c r="BN688" s="25" t="str">
        <f t="shared" si="354"/>
        <v/>
      </c>
    </row>
    <row r="689" spans="1:66">
      <c r="A689" s="20" t="str">
        <f>IF('S.D. Paste sheet'!A689="","",'S.D. Paste sheet'!A689)</f>
        <v/>
      </c>
      <c r="B689" s="20" t="str">
        <f>IF('S.D. Paste sheet'!B689="","",'S.D. Paste sheet'!B689)</f>
        <v/>
      </c>
      <c r="C689" s="20" t="str">
        <f>IF('S.D. Paste sheet'!C689="","",'S.D. Paste sheet'!C689)</f>
        <v/>
      </c>
      <c r="D689" s="20" t="str">
        <f>IF('S.D. Paste sheet'!D689="","",'S.D. Paste sheet'!D689)</f>
        <v/>
      </c>
      <c r="E689" s="20" t="str">
        <f>IF('S.D. Paste sheet'!E689="","",UPPER('S.D. Paste sheet'!E689))</f>
        <v/>
      </c>
      <c r="F689" s="20" t="str">
        <f>IF('S.D. Paste sheet'!F689="","",'S.D. Paste sheet'!F689)</f>
        <v/>
      </c>
      <c r="G689" s="20" t="str">
        <f>IF('S.D. Paste sheet'!G689="","",UPPER('S.D. Paste sheet'!G689))</f>
        <v/>
      </c>
      <c r="H689" s="20" t="str">
        <f>IF('S.D. Paste sheet'!H689="","",UPPER('S.D. Paste sheet'!H689))</f>
        <v/>
      </c>
      <c r="I689" s="20" t="str">
        <f>IF('S.D. Paste sheet'!I689="","",'S.D. Paste sheet'!I689)</f>
        <v/>
      </c>
      <c r="J689" s="20" t="str">
        <f>IF('S.D. Paste sheet'!J689="","",'S.D. Paste sheet'!J689)</f>
        <v/>
      </c>
      <c r="K689" s="20" t="str">
        <f>IF('S.D. Paste sheet'!K689="","",'S.D. Paste sheet'!K689)</f>
        <v/>
      </c>
      <c r="L689" s="20" t="str">
        <f>IF('S.D. Paste sheet'!L689="","",'S.D. Paste sheet'!L689)</f>
        <v/>
      </c>
      <c r="M689" s="20" t="str">
        <f>IF('S.D. Paste sheet'!M689="","",'S.D. Paste sheet'!M689)</f>
        <v/>
      </c>
      <c r="N689" s="20" t="str">
        <f>IF('S.D. Paste sheet'!N689="","",'S.D. Paste sheet'!N689)</f>
        <v/>
      </c>
      <c r="O689" s="20" t="str">
        <f>IF('S.D. Paste sheet'!O689="","",'S.D. Paste sheet'!O689)</f>
        <v/>
      </c>
      <c r="P689" s="20" t="str">
        <f>IF('S.D. Paste sheet'!P689="","",'S.D. Paste sheet'!P689)</f>
        <v/>
      </c>
      <c r="Q689" s="20" t="str">
        <f>IF('S.D. Paste sheet'!Q689="","",'S.D. Paste sheet'!Q689)</f>
        <v/>
      </c>
      <c r="R689" s="20" t="str">
        <f>IF('S.D. Paste sheet'!R689="","",'S.D. Paste sheet'!R689)</f>
        <v/>
      </c>
      <c r="S689" s="20" t="str">
        <f>IF('S.D. Paste sheet'!S689="","",'S.D. Paste sheet'!S689)</f>
        <v/>
      </c>
      <c r="T689" s="20" t="str">
        <f>IF('S.D. Paste sheet'!T689="","",'S.D. Paste sheet'!T689)</f>
        <v/>
      </c>
      <c r="U689" s="20" t="str">
        <f>IF('S.D. Paste sheet'!U689="","",'S.D. Paste sheet'!U689)</f>
        <v/>
      </c>
      <c r="V689" s="20" t="str">
        <f>IF('S.D. Paste sheet'!V689="","",'S.D. Paste sheet'!V689)</f>
        <v/>
      </c>
      <c r="W689" s="20" t="str">
        <f>IF('S.D. Paste sheet'!W689="","",'S.D. Paste sheet'!W689)</f>
        <v/>
      </c>
      <c r="X689" s="20" t="str">
        <f>IF('S.D. Paste sheet'!X689="","",'S.D. Paste sheet'!X689)</f>
        <v/>
      </c>
      <c r="Y689" s="20" t="str">
        <f>IF('S.D. Paste sheet'!Y689="","",'S.D. Paste sheet'!Y689)</f>
        <v/>
      </c>
      <c r="Z689" s="20" t="str">
        <f>IF('S.D. Paste sheet'!Z689="","",'S.D. Paste sheet'!Z689)</f>
        <v/>
      </c>
      <c r="AA689" s="20" t="str">
        <f>IF('S.D. Paste sheet'!AA689="","",'S.D. Paste sheet'!AA689)</f>
        <v/>
      </c>
      <c r="AB689" s="20" t="str">
        <f>IF('S.D. Paste sheet'!AB689="","",'S.D. Paste sheet'!AB689)</f>
        <v/>
      </c>
      <c r="AC689" s="20" t="str">
        <f>IF('S.D. Paste sheet'!AC689="","",'S.D. Paste sheet'!AC689)</f>
        <v/>
      </c>
      <c r="AD689" s="20" t="str">
        <f>IF('S.D. Paste sheet'!AD689="","",'S.D. Paste sheet'!AD689)</f>
        <v/>
      </c>
      <c r="AE689" s="29"/>
      <c r="AF689" t="str">
        <f>IF(AK689="","",IF(AK689&gt;0,COUNT($AG$2:AG689),""))</f>
        <v/>
      </c>
      <c r="AG689" s="25" t="str">
        <f t="shared" si="323"/>
        <v/>
      </c>
      <c r="AH689" s="25" t="str">
        <f t="shared" si="324"/>
        <v/>
      </c>
      <c r="AI689" s="25" t="str">
        <f t="shared" si="325"/>
        <v/>
      </c>
      <c r="AJ689" s="25" t="str">
        <f t="shared" si="326"/>
        <v/>
      </c>
      <c r="AK689" s="25" t="str">
        <f t="shared" si="327"/>
        <v/>
      </c>
      <c r="AL689" s="25" t="str">
        <f t="shared" si="328"/>
        <v/>
      </c>
      <c r="AM689" s="25" t="str">
        <f t="shared" si="329"/>
        <v/>
      </c>
      <c r="AN689" s="25" t="str">
        <f t="shared" si="330"/>
        <v/>
      </c>
      <c r="AO689" s="25" t="str">
        <f t="shared" si="331"/>
        <v/>
      </c>
      <c r="AP689" s="25" t="str">
        <f t="shared" si="332"/>
        <v/>
      </c>
      <c r="AQ689" s="25" t="str">
        <f t="shared" si="333"/>
        <v/>
      </c>
      <c r="AR689" s="25" t="str">
        <f t="shared" si="334"/>
        <v/>
      </c>
      <c r="AS689" s="25" t="str">
        <f t="shared" si="335"/>
        <v/>
      </c>
      <c r="AT689" s="25" t="str">
        <f t="shared" si="336"/>
        <v/>
      </c>
      <c r="AU689" s="25" t="str">
        <f t="shared" si="337"/>
        <v/>
      </c>
      <c r="AV689" s="25" t="str">
        <f t="shared" si="338"/>
        <v/>
      </c>
      <c r="AX689" t="str">
        <f>IF(BC689="","",IF(BC689&gt;0,COUNT($AY$2:AY689),""))</f>
        <v/>
      </c>
      <c r="AY689" s="25" t="str">
        <f t="shared" si="339"/>
        <v/>
      </c>
      <c r="AZ689" s="25" t="str">
        <f t="shared" si="340"/>
        <v/>
      </c>
      <c r="BA689" s="25" t="str">
        <f t="shared" si="341"/>
        <v/>
      </c>
      <c r="BB689" s="25" t="str">
        <f t="shared" si="342"/>
        <v/>
      </c>
      <c r="BC689" s="25" t="str">
        <f t="shared" si="343"/>
        <v/>
      </c>
      <c r="BD689" s="25" t="str">
        <f t="shared" si="344"/>
        <v/>
      </c>
      <c r="BE689" s="25" t="str">
        <f t="shared" si="345"/>
        <v/>
      </c>
      <c r="BF689" s="25" t="str">
        <f t="shared" si="346"/>
        <v/>
      </c>
      <c r="BG689" s="25" t="str">
        <f t="shared" si="347"/>
        <v/>
      </c>
      <c r="BH689" s="25" t="str">
        <f t="shared" si="348"/>
        <v/>
      </c>
      <c r="BI689" s="25" t="str">
        <f t="shared" si="349"/>
        <v/>
      </c>
      <c r="BJ689" s="25" t="str">
        <f t="shared" si="350"/>
        <v/>
      </c>
      <c r="BK689" s="25" t="str">
        <f t="shared" si="351"/>
        <v/>
      </c>
      <c r="BL689" s="25" t="str">
        <f t="shared" si="352"/>
        <v/>
      </c>
      <c r="BM689" s="25" t="str">
        <f t="shared" si="353"/>
        <v/>
      </c>
      <c r="BN689" s="25" t="str">
        <f t="shared" si="354"/>
        <v/>
      </c>
    </row>
    <row r="690" spans="1:66">
      <c r="A690" s="20" t="str">
        <f>IF('S.D. Paste sheet'!A690="","",'S.D. Paste sheet'!A690)</f>
        <v/>
      </c>
      <c r="B690" s="20" t="str">
        <f>IF('S.D. Paste sheet'!B690="","",'S.D. Paste sheet'!B690)</f>
        <v/>
      </c>
      <c r="C690" s="20" t="str">
        <f>IF('S.D. Paste sheet'!C690="","",'S.D. Paste sheet'!C690)</f>
        <v/>
      </c>
      <c r="D690" s="20" t="str">
        <f>IF('S.D. Paste sheet'!D690="","",'S.D. Paste sheet'!D690)</f>
        <v/>
      </c>
      <c r="E690" s="20" t="str">
        <f>IF('S.D. Paste sheet'!E690="","",UPPER('S.D. Paste sheet'!E690))</f>
        <v/>
      </c>
      <c r="F690" s="20" t="str">
        <f>IF('S.D. Paste sheet'!F690="","",'S.D. Paste sheet'!F690)</f>
        <v/>
      </c>
      <c r="G690" s="20" t="str">
        <f>IF('S.D. Paste sheet'!G690="","",UPPER('S.D. Paste sheet'!G690))</f>
        <v/>
      </c>
      <c r="H690" s="20" t="str">
        <f>IF('S.D. Paste sheet'!H690="","",UPPER('S.D. Paste sheet'!H690))</f>
        <v/>
      </c>
      <c r="I690" s="20" t="str">
        <f>IF('S.D. Paste sheet'!I690="","",'S.D. Paste sheet'!I690)</f>
        <v/>
      </c>
      <c r="J690" s="20" t="str">
        <f>IF('S.D. Paste sheet'!J690="","",'S.D. Paste sheet'!J690)</f>
        <v/>
      </c>
      <c r="K690" s="20" t="str">
        <f>IF('S.D. Paste sheet'!K690="","",'S.D. Paste sheet'!K690)</f>
        <v/>
      </c>
      <c r="L690" s="20" t="str">
        <f>IF('S.D. Paste sheet'!L690="","",'S.D. Paste sheet'!L690)</f>
        <v/>
      </c>
      <c r="M690" s="20" t="str">
        <f>IF('S.D. Paste sheet'!M690="","",'S.D. Paste sheet'!M690)</f>
        <v/>
      </c>
      <c r="N690" s="20" t="str">
        <f>IF('S.D. Paste sheet'!N690="","",'S.D. Paste sheet'!N690)</f>
        <v/>
      </c>
      <c r="O690" s="20" t="str">
        <f>IF('S.D. Paste sheet'!O690="","",'S.D. Paste sheet'!O690)</f>
        <v/>
      </c>
      <c r="P690" s="20" t="str">
        <f>IF('S.D. Paste sheet'!P690="","",'S.D. Paste sheet'!P690)</f>
        <v/>
      </c>
      <c r="Q690" s="20" t="str">
        <f>IF('S.D. Paste sheet'!Q690="","",'S.D. Paste sheet'!Q690)</f>
        <v/>
      </c>
      <c r="R690" s="20" t="str">
        <f>IF('S.D. Paste sheet'!R690="","",'S.D. Paste sheet'!R690)</f>
        <v/>
      </c>
      <c r="S690" s="20" t="str">
        <f>IF('S.D. Paste sheet'!S690="","",'S.D. Paste sheet'!S690)</f>
        <v/>
      </c>
      <c r="T690" s="20" t="str">
        <f>IF('S.D. Paste sheet'!T690="","",'S.D. Paste sheet'!T690)</f>
        <v/>
      </c>
      <c r="U690" s="20" t="str">
        <f>IF('S.D. Paste sheet'!U690="","",'S.D. Paste sheet'!U690)</f>
        <v/>
      </c>
      <c r="V690" s="20" t="str">
        <f>IF('S.D. Paste sheet'!V690="","",'S.D. Paste sheet'!V690)</f>
        <v/>
      </c>
      <c r="W690" s="20" t="str">
        <f>IF('S.D. Paste sheet'!W690="","",'S.D. Paste sheet'!W690)</f>
        <v/>
      </c>
      <c r="X690" s="20" t="str">
        <f>IF('S.D. Paste sheet'!X690="","",'S.D. Paste sheet'!X690)</f>
        <v/>
      </c>
      <c r="Y690" s="20" t="str">
        <f>IF('S.D. Paste sheet'!Y690="","",'S.D. Paste sheet'!Y690)</f>
        <v/>
      </c>
      <c r="Z690" s="20" t="str">
        <f>IF('S.D. Paste sheet'!Z690="","",'S.D. Paste sheet'!Z690)</f>
        <v/>
      </c>
      <c r="AA690" s="20" t="str">
        <f>IF('S.D. Paste sheet'!AA690="","",'S.D. Paste sheet'!AA690)</f>
        <v/>
      </c>
      <c r="AB690" s="20" t="str">
        <f>IF('S.D. Paste sheet'!AB690="","",'S.D. Paste sheet'!AB690)</f>
        <v/>
      </c>
      <c r="AC690" s="20" t="str">
        <f>IF('S.D. Paste sheet'!AC690="","",'S.D. Paste sheet'!AC690)</f>
        <v/>
      </c>
      <c r="AD690" s="20" t="str">
        <f>IF('S.D. Paste sheet'!AD690="","",'S.D. Paste sheet'!AD690)</f>
        <v/>
      </c>
      <c r="AE690" s="29"/>
      <c r="AF690" t="str">
        <f>IF(AK690="","",IF(AK690&gt;0,COUNT($AG$2:AG690),""))</f>
        <v/>
      </c>
      <c r="AG690" s="25" t="str">
        <f t="shared" si="323"/>
        <v/>
      </c>
      <c r="AH690" s="25" t="str">
        <f t="shared" si="324"/>
        <v/>
      </c>
      <c r="AI690" s="25" t="str">
        <f t="shared" si="325"/>
        <v/>
      </c>
      <c r="AJ690" s="25" t="str">
        <f t="shared" si="326"/>
        <v/>
      </c>
      <c r="AK690" s="25" t="str">
        <f t="shared" si="327"/>
        <v/>
      </c>
      <c r="AL690" s="25" t="str">
        <f t="shared" si="328"/>
        <v/>
      </c>
      <c r="AM690" s="25" t="str">
        <f t="shared" si="329"/>
        <v/>
      </c>
      <c r="AN690" s="25" t="str">
        <f t="shared" si="330"/>
        <v/>
      </c>
      <c r="AO690" s="25" t="str">
        <f t="shared" si="331"/>
        <v/>
      </c>
      <c r="AP690" s="25" t="str">
        <f t="shared" si="332"/>
        <v/>
      </c>
      <c r="AQ690" s="25" t="str">
        <f t="shared" si="333"/>
        <v/>
      </c>
      <c r="AR690" s="25" t="str">
        <f t="shared" si="334"/>
        <v/>
      </c>
      <c r="AS690" s="25" t="str">
        <f t="shared" si="335"/>
        <v/>
      </c>
      <c r="AT690" s="25" t="str">
        <f t="shared" si="336"/>
        <v/>
      </c>
      <c r="AU690" s="25" t="str">
        <f t="shared" si="337"/>
        <v/>
      </c>
      <c r="AV690" s="25" t="str">
        <f t="shared" si="338"/>
        <v/>
      </c>
      <c r="AX690" t="str">
        <f>IF(BC690="","",IF(BC690&gt;0,COUNT($AY$2:AY690),""))</f>
        <v/>
      </c>
      <c r="AY690" s="25" t="str">
        <f t="shared" si="339"/>
        <v/>
      </c>
      <c r="AZ690" s="25" t="str">
        <f t="shared" si="340"/>
        <v/>
      </c>
      <c r="BA690" s="25" t="str">
        <f t="shared" si="341"/>
        <v/>
      </c>
      <c r="BB690" s="25" t="str">
        <f t="shared" si="342"/>
        <v/>
      </c>
      <c r="BC690" s="25" t="str">
        <f t="shared" si="343"/>
        <v/>
      </c>
      <c r="BD690" s="25" t="str">
        <f t="shared" si="344"/>
        <v/>
      </c>
      <c r="BE690" s="25" t="str">
        <f t="shared" si="345"/>
        <v/>
      </c>
      <c r="BF690" s="25" t="str">
        <f t="shared" si="346"/>
        <v/>
      </c>
      <c r="BG690" s="25" t="str">
        <f t="shared" si="347"/>
        <v/>
      </c>
      <c r="BH690" s="25" t="str">
        <f t="shared" si="348"/>
        <v/>
      </c>
      <c r="BI690" s="25" t="str">
        <f t="shared" si="349"/>
        <v/>
      </c>
      <c r="BJ690" s="25" t="str">
        <f t="shared" si="350"/>
        <v/>
      </c>
      <c r="BK690" s="25" t="str">
        <f t="shared" si="351"/>
        <v/>
      </c>
      <c r="BL690" s="25" t="str">
        <f t="shared" si="352"/>
        <v/>
      </c>
      <c r="BM690" s="25" t="str">
        <f t="shared" si="353"/>
        <v/>
      </c>
      <c r="BN690" s="25" t="str">
        <f t="shared" si="354"/>
        <v/>
      </c>
    </row>
    <row r="691" spans="1:66">
      <c r="A691" s="20" t="str">
        <f>IF('S.D. Paste sheet'!A691="","",'S.D. Paste sheet'!A691)</f>
        <v/>
      </c>
      <c r="B691" s="20" t="str">
        <f>IF('S.D. Paste sheet'!B691="","",'S.D. Paste sheet'!B691)</f>
        <v/>
      </c>
      <c r="C691" s="20" t="str">
        <f>IF('S.D. Paste sheet'!C691="","",'S.D. Paste sheet'!C691)</f>
        <v/>
      </c>
      <c r="D691" s="20" t="str">
        <f>IF('S.D. Paste sheet'!D691="","",'S.D. Paste sheet'!D691)</f>
        <v/>
      </c>
      <c r="E691" s="20" t="str">
        <f>IF('S.D. Paste sheet'!E691="","",UPPER('S.D. Paste sheet'!E691))</f>
        <v/>
      </c>
      <c r="F691" s="20" t="str">
        <f>IF('S.D. Paste sheet'!F691="","",'S.D. Paste sheet'!F691)</f>
        <v/>
      </c>
      <c r="G691" s="20" t="str">
        <f>IF('S.D. Paste sheet'!G691="","",UPPER('S.D. Paste sheet'!G691))</f>
        <v/>
      </c>
      <c r="H691" s="20" t="str">
        <f>IF('S.D. Paste sheet'!H691="","",UPPER('S.D. Paste sheet'!H691))</f>
        <v/>
      </c>
      <c r="I691" s="20" t="str">
        <f>IF('S.D. Paste sheet'!I691="","",'S.D. Paste sheet'!I691)</f>
        <v/>
      </c>
      <c r="J691" s="20" t="str">
        <f>IF('S.D. Paste sheet'!J691="","",'S.D. Paste sheet'!J691)</f>
        <v/>
      </c>
      <c r="K691" s="20" t="str">
        <f>IF('S.D. Paste sheet'!K691="","",'S.D. Paste sheet'!K691)</f>
        <v/>
      </c>
      <c r="L691" s="20" t="str">
        <f>IF('S.D. Paste sheet'!L691="","",'S.D. Paste sheet'!L691)</f>
        <v/>
      </c>
      <c r="M691" s="20" t="str">
        <f>IF('S.D. Paste sheet'!M691="","",'S.D. Paste sheet'!M691)</f>
        <v/>
      </c>
      <c r="N691" s="20" t="str">
        <f>IF('S.D. Paste sheet'!N691="","",'S.D. Paste sheet'!N691)</f>
        <v/>
      </c>
      <c r="O691" s="20" t="str">
        <f>IF('S.D. Paste sheet'!O691="","",'S.D. Paste sheet'!O691)</f>
        <v/>
      </c>
      <c r="P691" s="20" t="str">
        <f>IF('S.D. Paste sheet'!P691="","",'S.D. Paste sheet'!P691)</f>
        <v/>
      </c>
      <c r="Q691" s="20" t="str">
        <f>IF('S.D. Paste sheet'!Q691="","",'S.D. Paste sheet'!Q691)</f>
        <v/>
      </c>
      <c r="R691" s="20" t="str">
        <f>IF('S.D. Paste sheet'!R691="","",'S.D. Paste sheet'!R691)</f>
        <v/>
      </c>
      <c r="S691" s="20" t="str">
        <f>IF('S.D. Paste sheet'!S691="","",'S.D. Paste sheet'!S691)</f>
        <v/>
      </c>
      <c r="T691" s="20" t="str">
        <f>IF('S.D. Paste sheet'!T691="","",'S.D. Paste sheet'!T691)</f>
        <v/>
      </c>
      <c r="U691" s="20" t="str">
        <f>IF('S.D. Paste sheet'!U691="","",'S.D. Paste sheet'!U691)</f>
        <v/>
      </c>
      <c r="V691" s="20" t="str">
        <f>IF('S.D. Paste sheet'!V691="","",'S.D. Paste sheet'!V691)</f>
        <v/>
      </c>
      <c r="W691" s="20" t="str">
        <f>IF('S.D. Paste sheet'!W691="","",'S.D. Paste sheet'!W691)</f>
        <v/>
      </c>
      <c r="X691" s="20" t="str">
        <f>IF('S.D. Paste sheet'!X691="","",'S.D. Paste sheet'!X691)</f>
        <v/>
      </c>
      <c r="Y691" s="20" t="str">
        <f>IF('S.D. Paste sheet'!Y691="","",'S.D. Paste sheet'!Y691)</f>
        <v/>
      </c>
      <c r="Z691" s="20" t="str">
        <f>IF('S.D. Paste sheet'!Z691="","",'S.D. Paste sheet'!Z691)</f>
        <v/>
      </c>
      <c r="AA691" s="20" t="str">
        <f>IF('S.D. Paste sheet'!AA691="","",'S.D. Paste sheet'!AA691)</f>
        <v/>
      </c>
      <c r="AB691" s="20" t="str">
        <f>IF('S.D. Paste sheet'!AB691="","",'S.D. Paste sheet'!AB691)</f>
        <v/>
      </c>
      <c r="AC691" s="20" t="str">
        <f>IF('S.D. Paste sheet'!AC691="","",'S.D. Paste sheet'!AC691)</f>
        <v/>
      </c>
      <c r="AD691" s="20" t="str">
        <f>IF('S.D. Paste sheet'!AD691="","",'S.D. Paste sheet'!AD691)</f>
        <v/>
      </c>
      <c r="AE691" s="29"/>
      <c r="AF691" t="str">
        <f>IF(AK691="","",IF(AK691&gt;0,COUNT($AG$2:AG691),""))</f>
        <v/>
      </c>
      <c r="AG691" s="25" t="str">
        <f t="shared" si="323"/>
        <v/>
      </c>
      <c r="AH691" s="25" t="str">
        <f t="shared" si="324"/>
        <v/>
      </c>
      <c r="AI691" s="25" t="str">
        <f t="shared" si="325"/>
        <v/>
      </c>
      <c r="AJ691" s="25" t="str">
        <f t="shared" si="326"/>
        <v/>
      </c>
      <c r="AK691" s="25" t="str">
        <f t="shared" si="327"/>
        <v/>
      </c>
      <c r="AL691" s="25" t="str">
        <f t="shared" si="328"/>
        <v/>
      </c>
      <c r="AM691" s="25" t="str">
        <f t="shared" si="329"/>
        <v/>
      </c>
      <c r="AN691" s="25" t="str">
        <f t="shared" si="330"/>
        <v/>
      </c>
      <c r="AO691" s="25" t="str">
        <f t="shared" si="331"/>
        <v/>
      </c>
      <c r="AP691" s="25" t="str">
        <f t="shared" si="332"/>
        <v/>
      </c>
      <c r="AQ691" s="25" t="str">
        <f t="shared" si="333"/>
        <v/>
      </c>
      <c r="AR691" s="25" t="str">
        <f t="shared" si="334"/>
        <v/>
      </c>
      <c r="AS691" s="25" t="str">
        <f t="shared" si="335"/>
        <v/>
      </c>
      <c r="AT691" s="25" t="str">
        <f t="shared" si="336"/>
        <v/>
      </c>
      <c r="AU691" s="25" t="str">
        <f t="shared" si="337"/>
        <v/>
      </c>
      <c r="AV691" s="25" t="str">
        <f t="shared" si="338"/>
        <v/>
      </c>
      <c r="AX691" t="str">
        <f>IF(BC691="","",IF(BC691&gt;0,COUNT($AY$2:AY691),""))</f>
        <v/>
      </c>
      <c r="AY691" s="25" t="str">
        <f t="shared" si="339"/>
        <v/>
      </c>
      <c r="AZ691" s="25" t="str">
        <f t="shared" si="340"/>
        <v/>
      </c>
      <c r="BA691" s="25" t="str">
        <f t="shared" si="341"/>
        <v/>
      </c>
      <c r="BB691" s="25" t="str">
        <f t="shared" si="342"/>
        <v/>
      </c>
      <c r="BC691" s="25" t="str">
        <f t="shared" si="343"/>
        <v/>
      </c>
      <c r="BD691" s="25" t="str">
        <f t="shared" si="344"/>
        <v/>
      </c>
      <c r="BE691" s="25" t="str">
        <f t="shared" si="345"/>
        <v/>
      </c>
      <c r="BF691" s="25" t="str">
        <f t="shared" si="346"/>
        <v/>
      </c>
      <c r="BG691" s="25" t="str">
        <f t="shared" si="347"/>
        <v/>
      </c>
      <c r="BH691" s="25" t="str">
        <f t="shared" si="348"/>
        <v/>
      </c>
      <c r="BI691" s="25" t="str">
        <f t="shared" si="349"/>
        <v/>
      </c>
      <c r="BJ691" s="25" t="str">
        <f t="shared" si="350"/>
        <v/>
      </c>
      <c r="BK691" s="25" t="str">
        <f t="shared" si="351"/>
        <v/>
      </c>
      <c r="BL691" s="25" t="str">
        <f t="shared" si="352"/>
        <v/>
      </c>
      <c r="BM691" s="25" t="str">
        <f t="shared" si="353"/>
        <v/>
      </c>
      <c r="BN691" s="25" t="str">
        <f t="shared" si="354"/>
        <v/>
      </c>
    </row>
    <row r="692" spans="1:66">
      <c r="A692" s="20" t="str">
        <f>IF('S.D. Paste sheet'!A692="","",'S.D. Paste sheet'!A692)</f>
        <v/>
      </c>
      <c r="B692" s="20" t="str">
        <f>IF('S.D. Paste sheet'!B692="","",'S.D. Paste sheet'!B692)</f>
        <v/>
      </c>
      <c r="C692" s="20" t="str">
        <f>IF('S.D. Paste sheet'!C692="","",'S.D. Paste sheet'!C692)</f>
        <v/>
      </c>
      <c r="D692" s="20" t="str">
        <f>IF('S.D. Paste sheet'!D692="","",'S.D. Paste sheet'!D692)</f>
        <v/>
      </c>
      <c r="E692" s="20" t="str">
        <f>IF('S.D. Paste sheet'!E692="","",UPPER('S.D. Paste sheet'!E692))</f>
        <v/>
      </c>
      <c r="F692" s="20" t="str">
        <f>IF('S.D. Paste sheet'!F692="","",'S.D. Paste sheet'!F692)</f>
        <v/>
      </c>
      <c r="G692" s="20" t="str">
        <f>IF('S.D. Paste sheet'!G692="","",UPPER('S.D. Paste sheet'!G692))</f>
        <v/>
      </c>
      <c r="H692" s="20" t="str">
        <f>IF('S.D. Paste sheet'!H692="","",UPPER('S.D. Paste sheet'!H692))</f>
        <v/>
      </c>
      <c r="I692" s="20" t="str">
        <f>IF('S.D. Paste sheet'!I692="","",'S.D. Paste sheet'!I692)</f>
        <v/>
      </c>
      <c r="J692" s="20" t="str">
        <f>IF('S.D. Paste sheet'!J692="","",'S.D. Paste sheet'!J692)</f>
        <v/>
      </c>
      <c r="K692" s="20" t="str">
        <f>IF('S.D. Paste sheet'!K692="","",'S.D. Paste sheet'!K692)</f>
        <v/>
      </c>
      <c r="L692" s="20" t="str">
        <f>IF('S.D. Paste sheet'!L692="","",'S.D. Paste sheet'!L692)</f>
        <v/>
      </c>
      <c r="M692" s="20" t="str">
        <f>IF('S.D. Paste sheet'!M692="","",'S.D. Paste sheet'!M692)</f>
        <v/>
      </c>
      <c r="N692" s="20" t="str">
        <f>IF('S.D. Paste sheet'!N692="","",'S.D. Paste sheet'!N692)</f>
        <v/>
      </c>
      <c r="O692" s="20" t="str">
        <f>IF('S.D. Paste sheet'!O692="","",'S.D. Paste sheet'!O692)</f>
        <v/>
      </c>
      <c r="P692" s="20" t="str">
        <f>IF('S.D. Paste sheet'!P692="","",'S.D. Paste sheet'!P692)</f>
        <v/>
      </c>
      <c r="Q692" s="20" t="str">
        <f>IF('S.D. Paste sheet'!Q692="","",'S.D. Paste sheet'!Q692)</f>
        <v/>
      </c>
      <c r="R692" s="20" t="str">
        <f>IF('S.D. Paste sheet'!R692="","",'S.D. Paste sheet'!R692)</f>
        <v/>
      </c>
      <c r="S692" s="20" t="str">
        <f>IF('S.D. Paste sheet'!S692="","",'S.D. Paste sheet'!S692)</f>
        <v/>
      </c>
      <c r="T692" s="20" t="str">
        <f>IF('S.D. Paste sheet'!T692="","",'S.D. Paste sheet'!T692)</f>
        <v/>
      </c>
      <c r="U692" s="20" t="str">
        <f>IF('S.D. Paste sheet'!U692="","",'S.D. Paste sheet'!U692)</f>
        <v/>
      </c>
      <c r="V692" s="20" t="str">
        <f>IF('S.D. Paste sheet'!V692="","",'S.D. Paste sheet'!V692)</f>
        <v/>
      </c>
      <c r="W692" s="20" t="str">
        <f>IF('S.D. Paste sheet'!W692="","",'S.D. Paste sheet'!W692)</f>
        <v/>
      </c>
      <c r="X692" s="20" t="str">
        <f>IF('S.D. Paste sheet'!X692="","",'S.D. Paste sheet'!X692)</f>
        <v/>
      </c>
      <c r="Y692" s="20" t="str">
        <f>IF('S.D. Paste sheet'!Y692="","",'S.D. Paste sheet'!Y692)</f>
        <v/>
      </c>
      <c r="Z692" s="20" t="str">
        <f>IF('S.D. Paste sheet'!Z692="","",'S.D. Paste sheet'!Z692)</f>
        <v/>
      </c>
      <c r="AA692" s="20" t="str">
        <f>IF('S.D. Paste sheet'!AA692="","",'S.D. Paste sheet'!AA692)</f>
        <v/>
      </c>
      <c r="AB692" s="20" t="str">
        <f>IF('S.D. Paste sheet'!AB692="","",'S.D. Paste sheet'!AB692)</f>
        <v/>
      </c>
      <c r="AC692" s="20" t="str">
        <f>IF('S.D. Paste sheet'!AC692="","",'S.D. Paste sheet'!AC692)</f>
        <v/>
      </c>
      <c r="AD692" s="20" t="str">
        <f>IF('S.D. Paste sheet'!AD692="","",'S.D. Paste sheet'!AD692)</f>
        <v/>
      </c>
      <c r="AE692" s="29"/>
      <c r="AF692" t="str">
        <f>IF(AK692="","",IF(AK692&gt;0,COUNT($AG$2:AG692),""))</f>
        <v/>
      </c>
      <c r="AG692" s="25" t="str">
        <f t="shared" si="323"/>
        <v/>
      </c>
      <c r="AH692" s="25" t="str">
        <f t="shared" si="324"/>
        <v/>
      </c>
      <c r="AI692" s="25" t="str">
        <f t="shared" si="325"/>
        <v/>
      </c>
      <c r="AJ692" s="25" t="str">
        <f t="shared" si="326"/>
        <v/>
      </c>
      <c r="AK692" s="25" t="str">
        <f t="shared" si="327"/>
        <v/>
      </c>
      <c r="AL692" s="25" t="str">
        <f t="shared" si="328"/>
        <v/>
      </c>
      <c r="AM692" s="25" t="str">
        <f t="shared" si="329"/>
        <v/>
      </c>
      <c r="AN692" s="25" t="str">
        <f t="shared" si="330"/>
        <v/>
      </c>
      <c r="AO692" s="25" t="str">
        <f t="shared" si="331"/>
        <v/>
      </c>
      <c r="AP692" s="25" t="str">
        <f t="shared" si="332"/>
        <v/>
      </c>
      <c r="AQ692" s="25" t="str">
        <f t="shared" si="333"/>
        <v/>
      </c>
      <c r="AR692" s="25" t="str">
        <f t="shared" si="334"/>
        <v/>
      </c>
      <c r="AS692" s="25" t="str">
        <f t="shared" si="335"/>
        <v/>
      </c>
      <c r="AT692" s="25" t="str">
        <f t="shared" si="336"/>
        <v/>
      </c>
      <c r="AU692" s="25" t="str">
        <f t="shared" si="337"/>
        <v/>
      </c>
      <c r="AV692" s="25" t="str">
        <f t="shared" si="338"/>
        <v/>
      </c>
      <c r="AX692" t="str">
        <f>IF(BC692="","",IF(BC692&gt;0,COUNT($AY$2:AY692),""))</f>
        <v/>
      </c>
      <c r="AY692" s="25" t="str">
        <f t="shared" si="339"/>
        <v/>
      </c>
      <c r="AZ692" s="25" t="str">
        <f t="shared" si="340"/>
        <v/>
      </c>
      <c r="BA692" s="25" t="str">
        <f t="shared" si="341"/>
        <v/>
      </c>
      <c r="BB692" s="25" t="str">
        <f t="shared" si="342"/>
        <v/>
      </c>
      <c r="BC692" s="25" t="str">
        <f t="shared" si="343"/>
        <v/>
      </c>
      <c r="BD692" s="25" t="str">
        <f t="shared" si="344"/>
        <v/>
      </c>
      <c r="BE692" s="25" t="str">
        <f t="shared" si="345"/>
        <v/>
      </c>
      <c r="BF692" s="25" t="str">
        <f t="shared" si="346"/>
        <v/>
      </c>
      <c r="BG692" s="25" t="str">
        <f t="shared" si="347"/>
        <v/>
      </c>
      <c r="BH692" s="25" t="str">
        <f t="shared" si="348"/>
        <v/>
      </c>
      <c r="BI692" s="25" t="str">
        <f t="shared" si="349"/>
        <v/>
      </c>
      <c r="BJ692" s="25" t="str">
        <f t="shared" si="350"/>
        <v/>
      </c>
      <c r="BK692" s="25" t="str">
        <f t="shared" si="351"/>
        <v/>
      </c>
      <c r="BL692" s="25" t="str">
        <f t="shared" si="352"/>
        <v/>
      </c>
      <c r="BM692" s="25" t="str">
        <f t="shared" si="353"/>
        <v/>
      </c>
      <c r="BN692" s="25" t="str">
        <f t="shared" si="354"/>
        <v/>
      </c>
    </row>
    <row r="693" spans="1:66">
      <c r="A693" s="20" t="str">
        <f>IF('S.D. Paste sheet'!A693="","",'S.D. Paste sheet'!A693)</f>
        <v/>
      </c>
      <c r="B693" s="20" t="str">
        <f>IF('S.D. Paste sheet'!B693="","",'S.D. Paste sheet'!B693)</f>
        <v/>
      </c>
      <c r="C693" s="20" t="str">
        <f>IF('S.D. Paste sheet'!C693="","",'S.D. Paste sheet'!C693)</f>
        <v/>
      </c>
      <c r="D693" s="20" t="str">
        <f>IF('S.D. Paste sheet'!D693="","",'S.D. Paste sheet'!D693)</f>
        <v/>
      </c>
      <c r="E693" s="20" t="str">
        <f>IF('S.D. Paste sheet'!E693="","",UPPER('S.D. Paste sheet'!E693))</f>
        <v/>
      </c>
      <c r="F693" s="20" t="str">
        <f>IF('S.D. Paste sheet'!F693="","",'S.D. Paste sheet'!F693)</f>
        <v/>
      </c>
      <c r="G693" s="20" t="str">
        <f>IF('S.D. Paste sheet'!G693="","",UPPER('S.D. Paste sheet'!G693))</f>
        <v/>
      </c>
      <c r="H693" s="20" t="str">
        <f>IF('S.D. Paste sheet'!H693="","",UPPER('S.D. Paste sheet'!H693))</f>
        <v/>
      </c>
      <c r="I693" s="20" t="str">
        <f>IF('S.D. Paste sheet'!I693="","",'S.D. Paste sheet'!I693)</f>
        <v/>
      </c>
      <c r="J693" s="20" t="str">
        <f>IF('S.D. Paste sheet'!J693="","",'S.D. Paste sheet'!J693)</f>
        <v/>
      </c>
      <c r="K693" s="20" t="str">
        <f>IF('S.D. Paste sheet'!K693="","",'S.D. Paste sheet'!K693)</f>
        <v/>
      </c>
      <c r="L693" s="20" t="str">
        <f>IF('S.D. Paste sheet'!L693="","",'S.D. Paste sheet'!L693)</f>
        <v/>
      </c>
      <c r="M693" s="20" t="str">
        <f>IF('S.D. Paste sheet'!M693="","",'S.D. Paste sheet'!M693)</f>
        <v/>
      </c>
      <c r="N693" s="20" t="str">
        <f>IF('S.D. Paste sheet'!N693="","",'S.D. Paste sheet'!N693)</f>
        <v/>
      </c>
      <c r="O693" s="20" t="str">
        <f>IF('S.D. Paste sheet'!O693="","",'S.D. Paste sheet'!O693)</f>
        <v/>
      </c>
      <c r="P693" s="20" t="str">
        <f>IF('S.D. Paste sheet'!P693="","",'S.D. Paste sheet'!P693)</f>
        <v/>
      </c>
      <c r="Q693" s="20" t="str">
        <f>IF('S.D. Paste sheet'!Q693="","",'S.D. Paste sheet'!Q693)</f>
        <v/>
      </c>
      <c r="R693" s="20" t="str">
        <f>IF('S.D. Paste sheet'!R693="","",'S.D. Paste sheet'!R693)</f>
        <v/>
      </c>
      <c r="S693" s="20" t="str">
        <f>IF('S.D. Paste sheet'!S693="","",'S.D. Paste sheet'!S693)</f>
        <v/>
      </c>
      <c r="T693" s="20" t="str">
        <f>IF('S.D. Paste sheet'!T693="","",'S.D. Paste sheet'!T693)</f>
        <v/>
      </c>
      <c r="U693" s="20" t="str">
        <f>IF('S.D. Paste sheet'!U693="","",'S.D. Paste sheet'!U693)</f>
        <v/>
      </c>
      <c r="V693" s="20" t="str">
        <f>IF('S.D. Paste sheet'!V693="","",'S.D. Paste sheet'!V693)</f>
        <v/>
      </c>
      <c r="W693" s="20" t="str">
        <f>IF('S.D. Paste sheet'!W693="","",'S.D. Paste sheet'!W693)</f>
        <v/>
      </c>
      <c r="X693" s="20" t="str">
        <f>IF('S.D. Paste sheet'!X693="","",'S.D. Paste sheet'!X693)</f>
        <v/>
      </c>
      <c r="Y693" s="20" t="str">
        <f>IF('S.D. Paste sheet'!Y693="","",'S.D. Paste sheet'!Y693)</f>
        <v/>
      </c>
      <c r="Z693" s="20" t="str">
        <f>IF('S.D. Paste sheet'!Z693="","",'S.D. Paste sheet'!Z693)</f>
        <v/>
      </c>
      <c r="AA693" s="20" t="str">
        <f>IF('S.D. Paste sheet'!AA693="","",'S.D. Paste sheet'!AA693)</f>
        <v/>
      </c>
      <c r="AB693" s="20" t="str">
        <f>IF('S.D. Paste sheet'!AB693="","",'S.D. Paste sheet'!AB693)</f>
        <v/>
      </c>
      <c r="AC693" s="20" t="str">
        <f>IF('S.D. Paste sheet'!AC693="","",'S.D. Paste sheet'!AC693)</f>
        <v/>
      </c>
      <c r="AD693" s="20" t="str">
        <f>IF('S.D. Paste sheet'!AD693="","",'S.D. Paste sheet'!AD693)</f>
        <v/>
      </c>
      <c r="AE693" s="29"/>
      <c r="AF693" t="str">
        <f>IF(AK693="","",IF(AK693&gt;0,COUNT($AG$2:AG693),""))</f>
        <v/>
      </c>
      <c r="AG693" s="25" t="str">
        <f t="shared" si="323"/>
        <v/>
      </c>
      <c r="AH693" s="25" t="str">
        <f t="shared" si="324"/>
        <v/>
      </c>
      <c r="AI693" s="25" t="str">
        <f t="shared" si="325"/>
        <v/>
      </c>
      <c r="AJ693" s="25" t="str">
        <f t="shared" si="326"/>
        <v/>
      </c>
      <c r="AK693" s="25" t="str">
        <f t="shared" si="327"/>
        <v/>
      </c>
      <c r="AL693" s="25" t="str">
        <f t="shared" si="328"/>
        <v/>
      </c>
      <c r="AM693" s="25" t="str">
        <f t="shared" si="329"/>
        <v/>
      </c>
      <c r="AN693" s="25" t="str">
        <f t="shared" si="330"/>
        <v/>
      </c>
      <c r="AO693" s="25" t="str">
        <f t="shared" si="331"/>
        <v/>
      </c>
      <c r="AP693" s="25" t="str">
        <f t="shared" si="332"/>
        <v/>
      </c>
      <c r="AQ693" s="25" t="str">
        <f t="shared" si="333"/>
        <v/>
      </c>
      <c r="AR693" s="25" t="str">
        <f t="shared" si="334"/>
        <v/>
      </c>
      <c r="AS693" s="25" t="str">
        <f t="shared" si="335"/>
        <v/>
      </c>
      <c r="AT693" s="25" t="str">
        <f t="shared" si="336"/>
        <v/>
      </c>
      <c r="AU693" s="25" t="str">
        <f t="shared" si="337"/>
        <v/>
      </c>
      <c r="AV693" s="25" t="str">
        <f t="shared" si="338"/>
        <v/>
      </c>
      <c r="AX693" t="str">
        <f>IF(BC693="","",IF(BC693&gt;0,COUNT($AY$2:AY693),""))</f>
        <v/>
      </c>
      <c r="AY693" s="25" t="str">
        <f t="shared" si="339"/>
        <v/>
      </c>
      <c r="AZ693" s="25" t="str">
        <f t="shared" si="340"/>
        <v/>
      </c>
      <c r="BA693" s="25" t="str">
        <f t="shared" si="341"/>
        <v/>
      </c>
      <c r="BB693" s="25" t="str">
        <f t="shared" si="342"/>
        <v/>
      </c>
      <c r="BC693" s="25" t="str">
        <f t="shared" si="343"/>
        <v/>
      </c>
      <c r="BD693" s="25" t="str">
        <f t="shared" si="344"/>
        <v/>
      </c>
      <c r="BE693" s="25" t="str">
        <f t="shared" si="345"/>
        <v/>
      </c>
      <c r="BF693" s="25" t="str">
        <f t="shared" si="346"/>
        <v/>
      </c>
      <c r="BG693" s="25" t="str">
        <f t="shared" si="347"/>
        <v/>
      </c>
      <c r="BH693" s="25" t="str">
        <f t="shared" si="348"/>
        <v/>
      </c>
      <c r="BI693" s="25" t="str">
        <f t="shared" si="349"/>
        <v/>
      </c>
      <c r="BJ693" s="25" t="str">
        <f t="shared" si="350"/>
        <v/>
      </c>
      <c r="BK693" s="25" t="str">
        <f t="shared" si="351"/>
        <v/>
      </c>
      <c r="BL693" s="25" t="str">
        <f t="shared" si="352"/>
        <v/>
      </c>
      <c r="BM693" s="25" t="str">
        <f t="shared" si="353"/>
        <v/>
      </c>
      <c r="BN693" s="25" t="str">
        <f t="shared" si="354"/>
        <v/>
      </c>
    </row>
    <row r="694" spans="1:66">
      <c r="A694" s="20" t="str">
        <f>IF('S.D. Paste sheet'!A694="","",'S.D. Paste sheet'!A694)</f>
        <v/>
      </c>
      <c r="B694" s="20" t="str">
        <f>IF('S.D. Paste sheet'!B694="","",'S.D. Paste sheet'!B694)</f>
        <v/>
      </c>
      <c r="C694" s="20" t="str">
        <f>IF('S.D. Paste sheet'!C694="","",'S.D. Paste sheet'!C694)</f>
        <v/>
      </c>
      <c r="D694" s="20" t="str">
        <f>IF('S.D. Paste sheet'!D694="","",'S.D. Paste sheet'!D694)</f>
        <v/>
      </c>
      <c r="E694" s="20" t="str">
        <f>IF('S.D. Paste sheet'!E694="","",UPPER('S.D. Paste sheet'!E694))</f>
        <v/>
      </c>
      <c r="F694" s="20" t="str">
        <f>IF('S.D. Paste sheet'!F694="","",'S.D. Paste sheet'!F694)</f>
        <v/>
      </c>
      <c r="G694" s="20" t="str">
        <f>IF('S.D. Paste sheet'!G694="","",UPPER('S.D. Paste sheet'!G694))</f>
        <v/>
      </c>
      <c r="H694" s="20" t="str">
        <f>IF('S.D. Paste sheet'!H694="","",UPPER('S.D. Paste sheet'!H694))</f>
        <v/>
      </c>
      <c r="I694" s="20" t="str">
        <f>IF('S.D. Paste sheet'!I694="","",'S.D. Paste sheet'!I694)</f>
        <v/>
      </c>
      <c r="J694" s="20" t="str">
        <f>IF('S.D. Paste sheet'!J694="","",'S.D. Paste sheet'!J694)</f>
        <v/>
      </c>
      <c r="K694" s="20" t="str">
        <f>IF('S.D. Paste sheet'!K694="","",'S.D. Paste sheet'!K694)</f>
        <v/>
      </c>
      <c r="L694" s="20" t="str">
        <f>IF('S.D. Paste sheet'!L694="","",'S.D. Paste sheet'!L694)</f>
        <v/>
      </c>
      <c r="M694" s="20" t="str">
        <f>IF('S.D. Paste sheet'!M694="","",'S.D. Paste sheet'!M694)</f>
        <v/>
      </c>
      <c r="N694" s="20" t="str">
        <f>IF('S.D. Paste sheet'!N694="","",'S.D. Paste sheet'!N694)</f>
        <v/>
      </c>
      <c r="O694" s="20" t="str">
        <f>IF('S.D. Paste sheet'!O694="","",'S.D. Paste sheet'!O694)</f>
        <v/>
      </c>
      <c r="P694" s="20" t="str">
        <f>IF('S.D. Paste sheet'!P694="","",'S.D. Paste sheet'!P694)</f>
        <v/>
      </c>
      <c r="Q694" s="20" t="str">
        <f>IF('S.D. Paste sheet'!Q694="","",'S.D. Paste sheet'!Q694)</f>
        <v/>
      </c>
      <c r="R694" s="20" t="str">
        <f>IF('S.D. Paste sheet'!R694="","",'S.D. Paste sheet'!R694)</f>
        <v/>
      </c>
      <c r="S694" s="20" t="str">
        <f>IF('S.D. Paste sheet'!S694="","",'S.D. Paste sheet'!S694)</f>
        <v/>
      </c>
      <c r="T694" s="20" t="str">
        <f>IF('S.D. Paste sheet'!T694="","",'S.D. Paste sheet'!T694)</f>
        <v/>
      </c>
      <c r="U694" s="20" t="str">
        <f>IF('S.D. Paste sheet'!U694="","",'S.D. Paste sheet'!U694)</f>
        <v/>
      </c>
      <c r="V694" s="20" t="str">
        <f>IF('S.D. Paste sheet'!V694="","",'S.D. Paste sheet'!V694)</f>
        <v/>
      </c>
      <c r="W694" s="20" t="str">
        <f>IF('S.D. Paste sheet'!W694="","",'S.D. Paste sheet'!W694)</f>
        <v/>
      </c>
      <c r="X694" s="20" t="str">
        <f>IF('S.D. Paste sheet'!X694="","",'S.D. Paste sheet'!X694)</f>
        <v/>
      </c>
      <c r="Y694" s="20" t="str">
        <f>IF('S.D. Paste sheet'!Y694="","",'S.D. Paste sheet'!Y694)</f>
        <v/>
      </c>
      <c r="Z694" s="20" t="str">
        <f>IF('S.D. Paste sheet'!Z694="","",'S.D. Paste sheet'!Z694)</f>
        <v/>
      </c>
      <c r="AA694" s="20" t="str">
        <f>IF('S.D. Paste sheet'!AA694="","",'S.D. Paste sheet'!AA694)</f>
        <v/>
      </c>
      <c r="AB694" s="20" t="str">
        <f>IF('S.D. Paste sheet'!AB694="","",'S.D. Paste sheet'!AB694)</f>
        <v/>
      </c>
      <c r="AC694" s="20" t="str">
        <f>IF('S.D. Paste sheet'!AC694="","",'S.D. Paste sheet'!AC694)</f>
        <v/>
      </c>
      <c r="AD694" s="20" t="str">
        <f>IF('S.D. Paste sheet'!AD694="","",'S.D. Paste sheet'!AD694)</f>
        <v/>
      </c>
      <c r="AE694" s="29"/>
      <c r="AF694" t="str">
        <f>IF(AK694="","",IF(AK694&gt;0,COUNT($AG$2:AG694),""))</f>
        <v/>
      </c>
      <c r="AG694" s="25" t="str">
        <f t="shared" si="323"/>
        <v/>
      </c>
      <c r="AH694" s="25" t="str">
        <f t="shared" si="324"/>
        <v/>
      </c>
      <c r="AI694" s="25" t="str">
        <f t="shared" si="325"/>
        <v/>
      </c>
      <c r="AJ694" s="25" t="str">
        <f t="shared" si="326"/>
        <v/>
      </c>
      <c r="AK694" s="25" t="str">
        <f t="shared" si="327"/>
        <v/>
      </c>
      <c r="AL694" s="25" t="str">
        <f t="shared" si="328"/>
        <v/>
      </c>
      <c r="AM694" s="25" t="str">
        <f t="shared" si="329"/>
        <v/>
      </c>
      <c r="AN694" s="25" t="str">
        <f t="shared" si="330"/>
        <v/>
      </c>
      <c r="AO694" s="25" t="str">
        <f t="shared" si="331"/>
        <v/>
      </c>
      <c r="AP694" s="25" t="str">
        <f t="shared" si="332"/>
        <v/>
      </c>
      <c r="AQ694" s="25" t="str">
        <f t="shared" si="333"/>
        <v/>
      </c>
      <c r="AR694" s="25" t="str">
        <f t="shared" si="334"/>
        <v/>
      </c>
      <c r="AS694" s="25" t="str">
        <f t="shared" si="335"/>
        <v/>
      </c>
      <c r="AT694" s="25" t="str">
        <f t="shared" si="336"/>
        <v/>
      </c>
      <c r="AU694" s="25" t="str">
        <f t="shared" si="337"/>
        <v/>
      </c>
      <c r="AV694" s="25" t="str">
        <f t="shared" si="338"/>
        <v/>
      </c>
      <c r="AX694" t="str">
        <f>IF(BC694="","",IF(BC694&gt;0,COUNT($AY$2:AY694),""))</f>
        <v/>
      </c>
      <c r="AY694" s="25" t="str">
        <f t="shared" si="339"/>
        <v/>
      </c>
      <c r="AZ694" s="25" t="str">
        <f t="shared" si="340"/>
        <v/>
      </c>
      <c r="BA694" s="25" t="str">
        <f t="shared" si="341"/>
        <v/>
      </c>
      <c r="BB694" s="25" t="str">
        <f t="shared" si="342"/>
        <v/>
      </c>
      <c r="BC694" s="25" t="str">
        <f t="shared" si="343"/>
        <v/>
      </c>
      <c r="BD694" s="25" t="str">
        <f t="shared" si="344"/>
        <v/>
      </c>
      <c r="BE694" s="25" t="str">
        <f t="shared" si="345"/>
        <v/>
      </c>
      <c r="BF694" s="25" t="str">
        <f t="shared" si="346"/>
        <v/>
      </c>
      <c r="BG694" s="25" t="str">
        <f t="shared" si="347"/>
        <v/>
      </c>
      <c r="BH694" s="25" t="str">
        <f t="shared" si="348"/>
        <v/>
      </c>
      <c r="BI694" s="25" t="str">
        <f t="shared" si="349"/>
        <v/>
      </c>
      <c r="BJ694" s="25" t="str">
        <f t="shared" si="350"/>
        <v/>
      </c>
      <c r="BK694" s="25" t="str">
        <f t="shared" si="351"/>
        <v/>
      </c>
      <c r="BL694" s="25" t="str">
        <f t="shared" si="352"/>
        <v/>
      </c>
      <c r="BM694" s="25" t="str">
        <f t="shared" si="353"/>
        <v/>
      </c>
      <c r="BN694" s="25" t="str">
        <f t="shared" si="354"/>
        <v/>
      </c>
    </row>
    <row r="695" spans="1:66">
      <c r="A695" s="20" t="str">
        <f>IF('S.D. Paste sheet'!A695="","",'S.D. Paste sheet'!A695)</f>
        <v/>
      </c>
      <c r="B695" s="20" t="str">
        <f>IF('S.D. Paste sheet'!B695="","",'S.D. Paste sheet'!B695)</f>
        <v/>
      </c>
      <c r="C695" s="20" t="str">
        <f>IF('S.D. Paste sheet'!C695="","",'S.D. Paste sheet'!C695)</f>
        <v/>
      </c>
      <c r="D695" s="20" t="str">
        <f>IF('S.D. Paste sheet'!D695="","",'S.D. Paste sheet'!D695)</f>
        <v/>
      </c>
      <c r="E695" s="20" t="str">
        <f>IF('S.D. Paste sheet'!E695="","",UPPER('S.D. Paste sheet'!E695))</f>
        <v/>
      </c>
      <c r="F695" s="20" t="str">
        <f>IF('S.D. Paste sheet'!F695="","",'S.D. Paste sheet'!F695)</f>
        <v/>
      </c>
      <c r="G695" s="20" t="str">
        <f>IF('S.D. Paste sheet'!G695="","",UPPER('S.D. Paste sheet'!G695))</f>
        <v/>
      </c>
      <c r="H695" s="20" t="str">
        <f>IF('S.D. Paste sheet'!H695="","",UPPER('S.D. Paste sheet'!H695))</f>
        <v/>
      </c>
      <c r="I695" s="20" t="str">
        <f>IF('S.D. Paste sheet'!I695="","",'S.D. Paste sheet'!I695)</f>
        <v/>
      </c>
      <c r="J695" s="20" t="str">
        <f>IF('S.D. Paste sheet'!J695="","",'S.D. Paste sheet'!J695)</f>
        <v/>
      </c>
      <c r="K695" s="20" t="str">
        <f>IF('S.D. Paste sheet'!K695="","",'S.D. Paste sheet'!K695)</f>
        <v/>
      </c>
      <c r="L695" s="20" t="str">
        <f>IF('S.D. Paste sheet'!L695="","",'S.D. Paste sheet'!L695)</f>
        <v/>
      </c>
      <c r="M695" s="20" t="str">
        <f>IF('S.D. Paste sheet'!M695="","",'S.D. Paste sheet'!M695)</f>
        <v/>
      </c>
      <c r="N695" s="20" t="str">
        <f>IF('S.D. Paste sheet'!N695="","",'S.D. Paste sheet'!N695)</f>
        <v/>
      </c>
      <c r="O695" s="20" t="str">
        <f>IF('S.D. Paste sheet'!O695="","",'S.D. Paste sheet'!O695)</f>
        <v/>
      </c>
      <c r="P695" s="20" t="str">
        <f>IF('S.D. Paste sheet'!P695="","",'S.D. Paste sheet'!P695)</f>
        <v/>
      </c>
      <c r="Q695" s="20" t="str">
        <f>IF('S.D. Paste sheet'!Q695="","",'S.D. Paste sheet'!Q695)</f>
        <v/>
      </c>
      <c r="R695" s="20" t="str">
        <f>IF('S.D. Paste sheet'!R695="","",'S.D. Paste sheet'!R695)</f>
        <v/>
      </c>
      <c r="S695" s="20" t="str">
        <f>IF('S.D. Paste sheet'!S695="","",'S.D. Paste sheet'!S695)</f>
        <v/>
      </c>
      <c r="T695" s="20" t="str">
        <f>IF('S.D. Paste sheet'!T695="","",'S.D. Paste sheet'!T695)</f>
        <v/>
      </c>
      <c r="U695" s="20" t="str">
        <f>IF('S.D. Paste sheet'!U695="","",'S.D. Paste sheet'!U695)</f>
        <v/>
      </c>
      <c r="V695" s="20" t="str">
        <f>IF('S.D. Paste sheet'!V695="","",'S.D. Paste sheet'!V695)</f>
        <v/>
      </c>
      <c r="W695" s="20" t="str">
        <f>IF('S.D. Paste sheet'!W695="","",'S.D. Paste sheet'!W695)</f>
        <v/>
      </c>
      <c r="X695" s="20" t="str">
        <f>IF('S.D. Paste sheet'!X695="","",'S.D. Paste sheet'!X695)</f>
        <v/>
      </c>
      <c r="Y695" s="20" t="str">
        <f>IF('S.D. Paste sheet'!Y695="","",'S.D. Paste sheet'!Y695)</f>
        <v/>
      </c>
      <c r="Z695" s="20" t="str">
        <f>IF('S.D. Paste sheet'!Z695="","",'S.D. Paste sheet'!Z695)</f>
        <v/>
      </c>
      <c r="AA695" s="20" t="str">
        <f>IF('S.D. Paste sheet'!AA695="","",'S.D. Paste sheet'!AA695)</f>
        <v/>
      </c>
      <c r="AB695" s="20" t="str">
        <f>IF('S.D. Paste sheet'!AB695="","",'S.D. Paste sheet'!AB695)</f>
        <v/>
      </c>
      <c r="AC695" s="20" t="str">
        <f>IF('S.D. Paste sheet'!AC695="","",'S.D. Paste sheet'!AC695)</f>
        <v/>
      </c>
      <c r="AD695" s="20" t="str">
        <f>IF('S.D. Paste sheet'!AD695="","",'S.D. Paste sheet'!AD695)</f>
        <v/>
      </c>
      <c r="AE695" s="29"/>
      <c r="AF695" t="str">
        <f>IF(AK695="","",IF(AK695&gt;0,COUNT($AG$2:AG695),""))</f>
        <v/>
      </c>
      <c r="AG695" s="25" t="str">
        <f t="shared" si="323"/>
        <v/>
      </c>
      <c r="AH695" s="25" t="str">
        <f t="shared" si="324"/>
        <v/>
      </c>
      <c r="AI695" s="25" t="str">
        <f t="shared" si="325"/>
        <v/>
      </c>
      <c r="AJ695" s="25" t="str">
        <f t="shared" si="326"/>
        <v/>
      </c>
      <c r="AK695" s="25" t="str">
        <f t="shared" si="327"/>
        <v/>
      </c>
      <c r="AL695" s="25" t="str">
        <f t="shared" si="328"/>
        <v/>
      </c>
      <c r="AM695" s="25" t="str">
        <f t="shared" si="329"/>
        <v/>
      </c>
      <c r="AN695" s="25" t="str">
        <f t="shared" si="330"/>
        <v/>
      </c>
      <c r="AO695" s="25" t="str">
        <f t="shared" si="331"/>
        <v/>
      </c>
      <c r="AP695" s="25" t="str">
        <f t="shared" si="332"/>
        <v/>
      </c>
      <c r="AQ695" s="25" t="str">
        <f t="shared" si="333"/>
        <v/>
      </c>
      <c r="AR695" s="25" t="str">
        <f t="shared" si="334"/>
        <v/>
      </c>
      <c r="AS695" s="25" t="str">
        <f t="shared" si="335"/>
        <v/>
      </c>
      <c r="AT695" s="25" t="str">
        <f t="shared" si="336"/>
        <v/>
      </c>
      <c r="AU695" s="25" t="str">
        <f t="shared" si="337"/>
        <v/>
      </c>
      <c r="AV695" s="25" t="str">
        <f t="shared" si="338"/>
        <v/>
      </c>
      <c r="AX695" t="str">
        <f>IF(BC695="","",IF(BC695&gt;0,COUNT($AY$2:AY695),""))</f>
        <v/>
      </c>
      <c r="AY695" s="25" t="str">
        <f t="shared" si="339"/>
        <v/>
      </c>
      <c r="AZ695" s="25" t="str">
        <f t="shared" si="340"/>
        <v/>
      </c>
      <c r="BA695" s="25" t="str">
        <f t="shared" si="341"/>
        <v/>
      </c>
      <c r="BB695" s="25" t="str">
        <f t="shared" si="342"/>
        <v/>
      </c>
      <c r="BC695" s="25" t="str">
        <f t="shared" si="343"/>
        <v/>
      </c>
      <c r="BD695" s="25" t="str">
        <f t="shared" si="344"/>
        <v/>
      </c>
      <c r="BE695" s="25" t="str">
        <f t="shared" si="345"/>
        <v/>
      </c>
      <c r="BF695" s="25" t="str">
        <f t="shared" si="346"/>
        <v/>
      </c>
      <c r="BG695" s="25" t="str">
        <f t="shared" si="347"/>
        <v/>
      </c>
      <c r="BH695" s="25" t="str">
        <f t="shared" si="348"/>
        <v/>
      </c>
      <c r="BI695" s="25" t="str">
        <f t="shared" si="349"/>
        <v/>
      </c>
      <c r="BJ695" s="25" t="str">
        <f t="shared" si="350"/>
        <v/>
      </c>
      <c r="BK695" s="25" t="str">
        <f t="shared" si="351"/>
        <v/>
      </c>
      <c r="BL695" s="25" t="str">
        <f t="shared" si="352"/>
        <v/>
      </c>
      <c r="BM695" s="25" t="str">
        <f t="shared" si="353"/>
        <v/>
      </c>
      <c r="BN695" s="25" t="str">
        <f t="shared" si="354"/>
        <v/>
      </c>
    </row>
    <row r="696" spans="1:66">
      <c r="A696" s="20" t="str">
        <f>IF('S.D. Paste sheet'!A696="","",'S.D. Paste sheet'!A696)</f>
        <v/>
      </c>
      <c r="B696" s="20" t="str">
        <f>IF('S.D. Paste sheet'!B696="","",'S.D. Paste sheet'!B696)</f>
        <v/>
      </c>
      <c r="C696" s="20" t="str">
        <f>IF('S.D. Paste sheet'!C696="","",'S.D. Paste sheet'!C696)</f>
        <v/>
      </c>
      <c r="D696" s="20" t="str">
        <f>IF('S.D. Paste sheet'!D696="","",'S.D. Paste sheet'!D696)</f>
        <v/>
      </c>
      <c r="E696" s="20" t="str">
        <f>IF('S.D. Paste sheet'!E696="","",UPPER('S.D. Paste sheet'!E696))</f>
        <v/>
      </c>
      <c r="F696" s="20" t="str">
        <f>IF('S.D. Paste sheet'!F696="","",'S.D. Paste sheet'!F696)</f>
        <v/>
      </c>
      <c r="G696" s="20" t="str">
        <f>IF('S.D. Paste sheet'!G696="","",UPPER('S.D. Paste sheet'!G696))</f>
        <v/>
      </c>
      <c r="H696" s="20" t="str">
        <f>IF('S.D. Paste sheet'!H696="","",UPPER('S.D. Paste sheet'!H696))</f>
        <v/>
      </c>
      <c r="I696" s="20" t="str">
        <f>IF('S.D. Paste sheet'!I696="","",'S.D. Paste sheet'!I696)</f>
        <v/>
      </c>
      <c r="J696" s="20" t="str">
        <f>IF('S.D. Paste sheet'!J696="","",'S.D. Paste sheet'!J696)</f>
        <v/>
      </c>
      <c r="K696" s="20" t="str">
        <f>IF('S.D. Paste sheet'!K696="","",'S.D. Paste sheet'!K696)</f>
        <v/>
      </c>
      <c r="L696" s="20" t="str">
        <f>IF('S.D. Paste sheet'!L696="","",'S.D. Paste sheet'!L696)</f>
        <v/>
      </c>
      <c r="M696" s="20" t="str">
        <f>IF('S.D. Paste sheet'!M696="","",'S.D. Paste sheet'!M696)</f>
        <v/>
      </c>
      <c r="N696" s="20" t="str">
        <f>IF('S.D. Paste sheet'!N696="","",'S.D. Paste sheet'!N696)</f>
        <v/>
      </c>
      <c r="O696" s="20" t="str">
        <f>IF('S.D. Paste sheet'!O696="","",'S.D. Paste sheet'!O696)</f>
        <v/>
      </c>
      <c r="P696" s="20" t="str">
        <f>IF('S.D. Paste sheet'!P696="","",'S.D. Paste sheet'!P696)</f>
        <v/>
      </c>
      <c r="Q696" s="20" t="str">
        <f>IF('S.D. Paste sheet'!Q696="","",'S.D. Paste sheet'!Q696)</f>
        <v/>
      </c>
      <c r="R696" s="20" t="str">
        <f>IF('S.D. Paste sheet'!R696="","",'S.D. Paste sheet'!R696)</f>
        <v/>
      </c>
      <c r="S696" s="20" t="str">
        <f>IF('S.D. Paste sheet'!S696="","",'S.D. Paste sheet'!S696)</f>
        <v/>
      </c>
      <c r="T696" s="20" t="str">
        <f>IF('S.D. Paste sheet'!T696="","",'S.D. Paste sheet'!T696)</f>
        <v/>
      </c>
      <c r="U696" s="20" t="str">
        <f>IF('S.D. Paste sheet'!U696="","",'S.D. Paste sheet'!U696)</f>
        <v/>
      </c>
      <c r="V696" s="20" t="str">
        <f>IF('S.D. Paste sheet'!V696="","",'S.D. Paste sheet'!V696)</f>
        <v/>
      </c>
      <c r="W696" s="20" t="str">
        <f>IF('S.D. Paste sheet'!W696="","",'S.D. Paste sheet'!W696)</f>
        <v/>
      </c>
      <c r="X696" s="20" t="str">
        <f>IF('S.D. Paste sheet'!X696="","",'S.D. Paste sheet'!X696)</f>
        <v/>
      </c>
      <c r="Y696" s="20" t="str">
        <f>IF('S.D. Paste sheet'!Y696="","",'S.D. Paste sheet'!Y696)</f>
        <v/>
      </c>
      <c r="Z696" s="20" t="str">
        <f>IF('S.D. Paste sheet'!Z696="","",'S.D. Paste sheet'!Z696)</f>
        <v/>
      </c>
      <c r="AA696" s="20" t="str">
        <f>IF('S.D. Paste sheet'!AA696="","",'S.D. Paste sheet'!AA696)</f>
        <v/>
      </c>
      <c r="AB696" s="20" t="str">
        <f>IF('S.D. Paste sheet'!AB696="","",'S.D. Paste sheet'!AB696)</f>
        <v/>
      </c>
      <c r="AC696" s="20" t="str">
        <f>IF('S.D. Paste sheet'!AC696="","",'S.D. Paste sheet'!AC696)</f>
        <v/>
      </c>
      <c r="AD696" s="20" t="str">
        <f>IF('S.D. Paste sheet'!AD696="","",'S.D. Paste sheet'!AD696)</f>
        <v/>
      </c>
      <c r="AE696" s="29"/>
      <c r="AF696" t="str">
        <f>IF(AK696="","",IF(AK696&gt;0,COUNT($AG$2:AG696),""))</f>
        <v/>
      </c>
      <c r="AG696" s="25" t="str">
        <f t="shared" si="323"/>
        <v/>
      </c>
      <c r="AH696" s="25" t="str">
        <f t="shared" si="324"/>
        <v/>
      </c>
      <c r="AI696" s="25" t="str">
        <f t="shared" si="325"/>
        <v/>
      </c>
      <c r="AJ696" s="25" t="str">
        <f t="shared" si="326"/>
        <v/>
      </c>
      <c r="AK696" s="25" t="str">
        <f t="shared" si="327"/>
        <v/>
      </c>
      <c r="AL696" s="25" t="str">
        <f t="shared" si="328"/>
        <v/>
      </c>
      <c r="AM696" s="25" t="str">
        <f t="shared" si="329"/>
        <v/>
      </c>
      <c r="AN696" s="25" t="str">
        <f t="shared" si="330"/>
        <v/>
      </c>
      <c r="AO696" s="25" t="str">
        <f t="shared" si="331"/>
        <v/>
      </c>
      <c r="AP696" s="25" t="str">
        <f t="shared" si="332"/>
        <v/>
      </c>
      <c r="AQ696" s="25" t="str">
        <f t="shared" si="333"/>
        <v/>
      </c>
      <c r="AR696" s="25" t="str">
        <f t="shared" si="334"/>
        <v/>
      </c>
      <c r="AS696" s="25" t="str">
        <f t="shared" si="335"/>
        <v/>
      </c>
      <c r="AT696" s="25" t="str">
        <f t="shared" si="336"/>
        <v/>
      </c>
      <c r="AU696" s="25" t="str">
        <f t="shared" si="337"/>
        <v/>
      </c>
      <c r="AV696" s="25" t="str">
        <f t="shared" si="338"/>
        <v/>
      </c>
      <c r="AX696" t="str">
        <f>IF(BC696="","",IF(BC696&gt;0,COUNT($AY$2:AY696),""))</f>
        <v/>
      </c>
      <c r="AY696" s="25" t="str">
        <f t="shared" si="339"/>
        <v/>
      </c>
      <c r="AZ696" s="25" t="str">
        <f t="shared" si="340"/>
        <v/>
      </c>
      <c r="BA696" s="25" t="str">
        <f t="shared" si="341"/>
        <v/>
      </c>
      <c r="BB696" s="25" t="str">
        <f t="shared" si="342"/>
        <v/>
      </c>
      <c r="BC696" s="25" t="str">
        <f t="shared" si="343"/>
        <v/>
      </c>
      <c r="BD696" s="25" t="str">
        <f t="shared" si="344"/>
        <v/>
      </c>
      <c r="BE696" s="25" t="str">
        <f t="shared" si="345"/>
        <v/>
      </c>
      <c r="BF696" s="25" t="str">
        <f t="shared" si="346"/>
        <v/>
      </c>
      <c r="BG696" s="25" t="str">
        <f t="shared" si="347"/>
        <v/>
      </c>
      <c r="BH696" s="25" t="str">
        <f t="shared" si="348"/>
        <v/>
      </c>
      <c r="BI696" s="25" t="str">
        <f t="shared" si="349"/>
        <v/>
      </c>
      <c r="BJ696" s="25" t="str">
        <f t="shared" si="350"/>
        <v/>
      </c>
      <c r="BK696" s="25" t="str">
        <f t="shared" si="351"/>
        <v/>
      </c>
      <c r="BL696" s="25" t="str">
        <f t="shared" si="352"/>
        <v/>
      </c>
      <c r="BM696" s="25" t="str">
        <f t="shared" si="353"/>
        <v/>
      </c>
      <c r="BN696" s="25" t="str">
        <f t="shared" si="354"/>
        <v/>
      </c>
    </row>
    <row r="697" spans="1:66">
      <c r="A697" s="20" t="str">
        <f>IF('S.D. Paste sheet'!A697="","",'S.D. Paste sheet'!A697)</f>
        <v/>
      </c>
      <c r="B697" s="20" t="str">
        <f>IF('S.D. Paste sheet'!B697="","",'S.D. Paste sheet'!B697)</f>
        <v/>
      </c>
      <c r="C697" s="20" t="str">
        <f>IF('S.D. Paste sheet'!C697="","",'S.D. Paste sheet'!C697)</f>
        <v/>
      </c>
      <c r="D697" s="20" t="str">
        <f>IF('S.D. Paste sheet'!D697="","",'S.D. Paste sheet'!D697)</f>
        <v/>
      </c>
      <c r="E697" s="20" t="str">
        <f>IF('S.D. Paste sheet'!E697="","",UPPER('S.D. Paste sheet'!E697))</f>
        <v/>
      </c>
      <c r="F697" s="20" t="str">
        <f>IF('S.D. Paste sheet'!F697="","",'S.D. Paste sheet'!F697)</f>
        <v/>
      </c>
      <c r="G697" s="20" t="str">
        <f>IF('S.D. Paste sheet'!G697="","",UPPER('S.D. Paste sheet'!G697))</f>
        <v/>
      </c>
      <c r="H697" s="20" t="str">
        <f>IF('S.D. Paste sheet'!H697="","",UPPER('S.D. Paste sheet'!H697))</f>
        <v/>
      </c>
      <c r="I697" s="20" t="str">
        <f>IF('S.D. Paste sheet'!I697="","",'S.D. Paste sheet'!I697)</f>
        <v/>
      </c>
      <c r="J697" s="20" t="str">
        <f>IF('S.D. Paste sheet'!J697="","",'S.D. Paste sheet'!J697)</f>
        <v/>
      </c>
      <c r="K697" s="20" t="str">
        <f>IF('S.D. Paste sheet'!K697="","",'S.D. Paste sheet'!K697)</f>
        <v/>
      </c>
      <c r="L697" s="20" t="str">
        <f>IF('S.D. Paste sheet'!L697="","",'S.D. Paste sheet'!L697)</f>
        <v/>
      </c>
      <c r="M697" s="20" t="str">
        <f>IF('S.D. Paste sheet'!M697="","",'S.D. Paste sheet'!M697)</f>
        <v/>
      </c>
      <c r="N697" s="20" t="str">
        <f>IF('S.D. Paste sheet'!N697="","",'S.D. Paste sheet'!N697)</f>
        <v/>
      </c>
      <c r="O697" s="20" t="str">
        <f>IF('S.D. Paste sheet'!O697="","",'S.D. Paste sheet'!O697)</f>
        <v/>
      </c>
      <c r="P697" s="20" t="str">
        <f>IF('S.D. Paste sheet'!P697="","",'S.D. Paste sheet'!P697)</f>
        <v/>
      </c>
      <c r="Q697" s="20" t="str">
        <f>IF('S.D. Paste sheet'!Q697="","",'S.D. Paste sheet'!Q697)</f>
        <v/>
      </c>
      <c r="R697" s="20" t="str">
        <f>IF('S.D. Paste sheet'!R697="","",'S.D. Paste sheet'!R697)</f>
        <v/>
      </c>
      <c r="S697" s="20" t="str">
        <f>IF('S.D. Paste sheet'!S697="","",'S.D. Paste sheet'!S697)</f>
        <v/>
      </c>
      <c r="T697" s="20" t="str">
        <f>IF('S.D. Paste sheet'!T697="","",'S.D. Paste sheet'!T697)</f>
        <v/>
      </c>
      <c r="U697" s="20" t="str">
        <f>IF('S.D. Paste sheet'!U697="","",'S.D. Paste sheet'!U697)</f>
        <v/>
      </c>
      <c r="V697" s="20" t="str">
        <f>IF('S.D. Paste sheet'!V697="","",'S.D. Paste sheet'!V697)</f>
        <v/>
      </c>
      <c r="W697" s="20" t="str">
        <f>IF('S.D. Paste sheet'!W697="","",'S.D. Paste sheet'!W697)</f>
        <v/>
      </c>
      <c r="X697" s="20" t="str">
        <f>IF('S.D. Paste sheet'!X697="","",'S.D. Paste sheet'!X697)</f>
        <v/>
      </c>
      <c r="Y697" s="20" t="str">
        <f>IF('S.D. Paste sheet'!Y697="","",'S.D. Paste sheet'!Y697)</f>
        <v/>
      </c>
      <c r="Z697" s="20" t="str">
        <f>IF('S.D. Paste sheet'!Z697="","",'S.D. Paste sheet'!Z697)</f>
        <v/>
      </c>
      <c r="AA697" s="20" t="str">
        <f>IF('S.D. Paste sheet'!AA697="","",'S.D. Paste sheet'!AA697)</f>
        <v/>
      </c>
      <c r="AB697" s="20" t="str">
        <f>IF('S.D. Paste sheet'!AB697="","",'S.D. Paste sheet'!AB697)</f>
        <v/>
      </c>
      <c r="AC697" s="20" t="str">
        <f>IF('S.D. Paste sheet'!AC697="","",'S.D. Paste sheet'!AC697)</f>
        <v/>
      </c>
      <c r="AD697" s="20" t="str">
        <f>IF('S.D. Paste sheet'!AD697="","",'S.D. Paste sheet'!AD697)</f>
        <v/>
      </c>
      <c r="AE697" s="29"/>
      <c r="AF697" t="str">
        <f>IF(AK697="","",IF(AK697&gt;0,COUNT($AG$2:AG697),""))</f>
        <v/>
      </c>
      <c r="AG697" s="25" t="str">
        <f t="shared" si="323"/>
        <v/>
      </c>
      <c r="AH697" s="25" t="str">
        <f t="shared" si="324"/>
        <v/>
      </c>
      <c r="AI697" s="25" t="str">
        <f t="shared" si="325"/>
        <v/>
      </c>
      <c r="AJ697" s="25" t="str">
        <f t="shared" si="326"/>
        <v/>
      </c>
      <c r="AK697" s="25" t="str">
        <f t="shared" si="327"/>
        <v/>
      </c>
      <c r="AL697" s="25" t="str">
        <f t="shared" si="328"/>
        <v/>
      </c>
      <c r="AM697" s="25" t="str">
        <f t="shared" si="329"/>
        <v/>
      </c>
      <c r="AN697" s="25" t="str">
        <f t="shared" si="330"/>
        <v/>
      </c>
      <c r="AO697" s="25" t="str">
        <f t="shared" si="331"/>
        <v/>
      </c>
      <c r="AP697" s="25" t="str">
        <f t="shared" si="332"/>
        <v/>
      </c>
      <c r="AQ697" s="25" t="str">
        <f t="shared" si="333"/>
        <v/>
      </c>
      <c r="AR697" s="25" t="str">
        <f t="shared" si="334"/>
        <v/>
      </c>
      <c r="AS697" s="25" t="str">
        <f t="shared" si="335"/>
        <v/>
      </c>
      <c r="AT697" s="25" t="str">
        <f t="shared" si="336"/>
        <v/>
      </c>
      <c r="AU697" s="25" t="str">
        <f t="shared" si="337"/>
        <v/>
      </c>
      <c r="AV697" s="25" t="str">
        <f t="shared" si="338"/>
        <v/>
      </c>
      <c r="AX697" t="str">
        <f>IF(BC697="","",IF(BC697&gt;0,COUNT($AY$2:AY697),""))</f>
        <v/>
      </c>
      <c r="AY697" s="25" t="str">
        <f t="shared" si="339"/>
        <v/>
      </c>
      <c r="AZ697" s="25" t="str">
        <f t="shared" si="340"/>
        <v/>
      </c>
      <c r="BA697" s="25" t="str">
        <f t="shared" si="341"/>
        <v/>
      </c>
      <c r="BB697" s="25" t="str">
        <f t="shared" si="342"/>
        <v/>
      </c>
      <c r="BC697" s="25" t="str">
        <f t="shared" si="343"/>
        <v/>
      </c>
      <c r="BD697" s="25" t="str">
        <f t="shared" si="344"/>
        <v/>
      </c>
      <c r="BE697" s="25" t="str">
        <f t="shared" si="345"/>
        <v/>
      </c>
      <c r="BF697" s="25" t="str">
        <f t="shared" si="346"/>
        <v/>
      </c>
      <c r="BG697" s="25" t="str">
        <f t="shared" si="347"/>
        <v/>
      </c>
      <c r="BH697" s="25" t="str">
        <f t="shared" si="348"/>
        <v/>
      </c>
      <c r="BI697" s="25" t="str">
        <f t="shared" si="349"/>
        <v/>
      </c>
      <c r="BJ697" s="25" t="str">
        <f t="shared" si="350"/>
        <v/>
      </c>
      <c r="BK697" s="25" t="str">
        <f t="shared" si="351"/>
        <v/>
      </c>
      <c r="BL697" s="25" t="str">
        <f t="shared" si="352"/>
        <v/>
      </c>
      <c r="BM697" s="25" t="str">
        <f t="shared" si="353"/>
        <v/>
      </c>
      <c r="BN697" s="25" t="str">
        <f t="shared" si="354"/>
        <v/>
      </c>
    </row>
    <row r="698" spans="1:66">
      <c r="A698" s="20" t="str">
        <f>IF('S.D. Paste sheet'!A698="","",'S.D. Paste sheet'!A698)</f>
        <v/>
      </c>
      <c r="B698" s="20" t="str">
        <f>IF('S.D. Paste sheet'!B698="","",'S.D. Paste sheet'!B698)</f>
        <v/>
      </c>
      <c r="C698" s="20" t="str">
        <f>IF('S.D. Paste sheet'!C698="","",'S.D. Paste sheet'!C698)</f>
        <v/>
      </c>
      <c r="D698" s="20" t="str">
        <f>IF('S.D. Paste sheet'!D698="","",'S.D. Paste sheet'!D698)</f>
        <v/>
      </c>
      <c r="E698" s="20" t="str">
        <f>IF('S.D. Paste sheet'!E698="","",UPPER('S.D. Paste sheet'!E698))</f>
        <v/>
      </c>
      <c r="F698" s="20" t="str">
        <f>IF('S.D. Paste sheet'!F698="","",'S.D. Paste sheet'!F698)</f>
        <v/>
      </c>
      <c r="G698" s="20" t="str">
        <f>IF('S.D. Paste sheet'!G698="","",UPPER('S.D. Paste sheet'!G698))</f>
        <v/>
      </c>
      <c r="H698" s="20" t="str">
        <f>IF('S.D. Paste sheet'!H698="","",UPPER('S.D. Paste sheet'!H698))</f>
        <v/>
      </c>
      <c r="I698" s="20" t="str">
        <f>IF('S.D. Paste sheet'!I698="","",'S.D. Paste sheet'!I698)</f>
        <v/>
      </c>
      <c r="J698" s="20" t="str">
        <f>IF('S.D. Paste sheet'!J698="","",'S.D. Paste sheet'!J698)</f>
        <v/>
      </c>
      <c r="K698" s="20" t="str">
        <f>IF('S.D. Paste sheet'!K698="","",'S.D. Paste sheet'!K698)</f>
        <v/>
      </c>
      <c r="L698" s="20" t="str">
        <f>IF('S.D. Paste sheet'!L698="","",'S.D. Paste sheet'!L698)</f>
        <v/>
      </c>
      <c r="M698" s="20" t="str">
        <f>IF('S.D. Paste sheet'!M698="","",'S.D. Paste sheet'!M698)</f>
        <v/>
      </c>
      <c r="N698" s="20" t="str">
        <f>IF('S.D. Paste sheet'!N698="","",'S.D. Paste sheet'!N698)</f>
        <v/>
      </c>
      <c r="O698" s="20" t="str">
        <f>IF('S.D. Paste sheet'!O698="","",'S.D. Paste sheet'!O698)</f>
        <v/>
      </c>
      <c r="P698" s="20" t="str">
        <f>IF('S.D. Paste sheet'!P698="","",'S.D. Paste sheet'!P698)</f>
        <v/>
      </c>
      <c r="Q698" s="20" t="str">
        <f>IF('S.D. Paste sheet'!Q698="","",'S.D. Paste sheet'!Q698)</f>
        <v/>
      </c>
      <c r="R698" s="20" t="str">
        <f>IF('S.D. Paste sheet'!R698="","",'S.D. Paste sheet'!R698)</f>
        <v/>
      </c>
      <c r="S698" s="20" t="str">
        <f>IF('S.D. Paste sheet'!S698="","",'S.D. Paste sheet'!S698)</f>
        <v/>
      </c>
      <c r="T698" s="20" t="str">
        <f>IF('S.D. Paste sheet'!T698="","",'S.D. Paste sheet'!T698)</f>
        <v/>
      </c>
      <c r="U698" s="20" t="str">
        <f>IF('S.D. Paste sheet'!U698="","",'S.D. Paste sheet'!U698)</f>
        <v/>
      </c>
      <c r="V698" s="20" t="str">
        <f>IF('S.D. Paste sheet'!V698="","",'S.D. Paste sheet'!V698)</f>
        <v/>
      </c>
      <c r="W698" s="20" t="str">
        <f>IF('S.D. Paste sheet'!W698="","",'S.D. Paste sheet'!W698)</f>
        <v/>
      </c>
      <c r="X698" s="20" t="str">
        <f>IF('S.D. Paste sheet'!X698="","",'S.D. Paste sheet'!X698)</f>
        <v/>
      </c>
      <c r="Y698" s="20" t="str">
        <f>IF('S.D. Paste sheet'!Y698="","",'S.D. Paste sheet'!Y698)</f>
        <v/>
      </c>
      <c r="Z698" s="20" t="str">
        <f>IF('S.D. Paste sheet'!Z698="","",'S.D. Paste sheet'!Z698)</f>
        <v/>
      </c>
      <c r="AA698" s="20" t="str">
        <f>IF('S.D. Paste sheet'!AA698="","",'S.D. Paste sheet'!AA698)</f>
        <v/>
      </c>
      <c r="AB698" s="20" t="str">
        <f>IF('S.D. Paste sheet'!AB698="","",'S.D. Paste sheet'!AB698)</f>
        <v/>
      </c>
      <c r="AC698" s="20" t="str">
        <f>IF('S.D. Paste sheet'!AC698="","",'S.D. Paste sheet'!AC698)</f>
        <v/>
      </c>
      <c r="AD698" s="20" t="str">
        <f>IF('S.D. Paste sheet'!AD698="","",'S.D. Paste sheet'!AD698)</f>
        <v/>
      </c>
      <c r="AE698" s="29"/>
      <c r="AF698" t="str">
        <f>IF(AK698="","",IF(AK698&gt;0,COUNT($AG$2:AG698),""))</f>
        <v/>
      </c>
      <c r="AG698" s="25" t="str">
        <f t="shared" si="323"/>
        <v/>
      </c>
      <c r="AH698" s="25" t="str">
        <f t="shared" si="324"/>
        <v/>
      </c>
      <c r="AI698" s="25" t="str">
        <f t="shared" si="325"/>
        <v/>
      </c>
      <c r="AJ698" s="25" t="str">
        <f t="shared" si="326"/>
        <v/>
      </c>
      <c r="AK698" s="25" t="str">
        <f t="shared" si="327"/>
        <v/>
      </c>
      <c r="AL698" s="25" t="str">
        <f t="shared" si="328"/>
        <v/>
      </c>
      <c r="AM698" s="25" t="str">
        <f t="shared" si="329"/>
        <v/>
      </c>
      <c r="AN698" s="25" t="str">
        <f t="shared" si="330"/>
        <v/>
      </c>
      <c r="AO698" s="25" t="str">
        <f t="shared" si="331"/>
        <v/>
      </c>
      <c r="AP698" s="25" t="str">
        <f t="shared" si="332"/>
        <v/>
      </c>
      <c r="AQ698" s="25" t="str">
        <f t="shared" si="333"/>
        <v/>
      </c>
      <c r="AR698" s="25" t="str">
        <f t="shared" si="334"/>
        <v/>
      </c>
      <c r="AS698" s="25" t="str">
        <f t="shared" si="335"/>
        <v/>
      </c>
      <c r="AT698" s="25" t="str">
        <f t="shared" si="336"/>
        <v/>
      </c>
      <c r="AU698" s="25" t="str">
        <f t="shared" si="337"/>
        <v/>
      </c>
      <c r="AV698" s="25" t="str">
        <f t="shared" si="338"/>
        <v/>
      </c>
      <c r="AX698" t="str">
        <f>IF(BC698="","",IF(BC698&gt;0,COUNT($AY$2:AY698),""))</f>
        <v/>
      </c>
      <c r="AY698" s="25" t="str">
        <f t="shared" si="339"/>
        <v/>
      </c>
      <c r="AZ698" s="25" t="str">
        <f t="shared" si="340"/>
        <v/>
      </c>
      <c r="BA698" s="25" t="str">
        <f t="shared" si="341"/>
        <v/>
      </c>
      <c r="BB698" s="25" t="str">
        <f t="shared" si="342"/>
        <v/>
      </c>
      <c r="BC698" s="25" t="str">
        <f t="shared" si="343"/>
        <v/>
      </c>
      <c r="BD698" s="25" t="str">
        <f t="shared" si="344"/>
        <v/>
      </c>
      <c r="BE698" s="25" t="str">
        <f t="shared" si="345"/>
        <v/>
      </c>
      <c r="BF698" s="25" t="str">
        <f t="shared" si="346"/>
        <v/>
      </c>
      <c r="BG698" s="25" t="str">
        <f t="shared" si="347"/>
        <v/>
      </c>
      <c r="BH698" s="25" t="str">
        <f t="shared" si="348"/>
        <v/>
      </c>
      <c r="BI698" s="25" t="str">
        <f t="shared" si="349"/>
        <v/>
      </c>
      <c r="BJ698" s="25" t="str">
        <f t="shared" si="350"/>
        <v/>
      </c>
      <c r="BK698" s="25" t="str">
        <f t="shared" si="351"/>
        <v/>
      </c>
      <c r="BL698" s="25" t="str">
        <f t="shared" si="352"/>
        <v/>
      </c>
      <c r="BM698" s="25" t="str">
        <f t="shared" si="353"/>
        <v/>
      </c>
      <c r="BN698" s="25" t="str">
        <f t="shared" si="354"/>
        <v/>
      </c>
    </row>
    <row r="699" spans="1:66">
      <c r="A699" s="20" t="str">
        <f>IF('S.D. Paste sheet'!A699="","",'S.D. Paste sheet'!A699)</f>
        <v/>
      </c>
      <c r="B699" s="20" t="str">
        <f>IF('S.D. Paste sheet'!B699="","",'S.D. Paste sheet'!B699)</f>
        <v/>
      </c>
      <c r="C699" s="20" t="str">
        <f>IF('S.D. Paste sheet'!C699="","",'S.D. Paste sheet'!C699)</f>
        <v/>
      </c>
      <c r="D699" s="20" t="str">
        <f>IF('S.D. Paste sheet'!D699="","",'S.D. Paste sheet'!D699)</f>
        <v/>
      </c>
      <c r="E699" s="20" t="str">
        <f>IF('S.D. Paste sheet'!E699="","",UPPER('S.D. Paste sheet'!E699))</f>
        <v/>
      </c>
      <c r="F699" s="20" t="str">
        <f>IF('S.D. Paste sheet'!F699="","",'S.D. Paste sheet'!F699)</f>
        <v/>
      </c>
      <c r="G699" s="20" t="str">
        <f>IF('S.D. Paste sheet'!G699="","",UPPER('S.D. Paste sheet'!G699))</f>
        <v/>
      </c>
      <c r="H699" s="20" t="str">
        <f>IF('S.D. Paste sheet'!H699="","",UPPER('S.D. Paste sheet'!H699))</f>
        <v/>
      </c>
      <c r="I699" s="20" t="str">
        <f>IF('S.D. Paste sheet'!I699="","",'S.D. Paste sheet'!I699)</f>
        <v/>
      </c>
      <c r="J699" s="20" t="str">
        <f>IF('S.D. Paste sheet'!J699="","",'S.D. Paste sheet'!J699)</f>
        <v/>
      </c>
      <c r="K699" s="20" t="str">
        <f>IF('S.D. Paste sheet'!K699="","",'S.D. Paste sheet'!K699)</f>
        <v/>
      </c>
      <c r="L699" s="20" t="str">
        <f>IF('S.D. Paste sheet'!L699="","",'S.D. Paste sheet'!L699)</f>
        <v/>
      </c>
      <c r="M699" s="20" t="str">
        <f>IF('S.D. Paste sheet'!M699="","",'S.D. Paste sheet'!M699)</f>
        <v/>
      </c>
      <c r="N699" s="20" t="str">
        <f>IF('S.D. Paste sheet'!N699="","",'S.D. Paste sheet'!N699)</f>
        <v/>
      </c>
      <c r="O699" s="20" t="str">
        <f>IF('S.D. Paste sheet'!O699="","",'S.D. Paste sheet'!O699)</f>
        <v/>
      </c>
      <c r="P699" s="20" t="str">
        <f>IF('S.D. Paste sheet'!P699="","",'S.D. Paste sheet'!P699)</f>
        <v/>
      </c>
      <c r="Q699" s="20" t="str">
        <f>IF('S.D. Paste sheet'!Q699="","",'S.D. Paste sheet'!Q699)</f>
        <v/>
      </c>
      <c r="R699" s="20" t="str">
        <f>IF('S.D. Paste sheet'!R699="","",'S.D. Paste sheet'!R699)</f>
        <v/>
      </c>
      <c r="S699" s="20" t="str">
        <f>IF('S.D. Paste sheet'!S699="","",'S.D. Paste sheet'!S699)</f>
        <v/>
      </c>
      <c r="T699" s="20" t="str">
        <f>IF('S.D. Paste sheet'!T699="","",'S.D. Paste sheet'!T699)</f>
        <v/>
      </c>
      <c r="U699" s="20" t="str">
        <f>IF('S.D. Paste sheet'!U699="","",'S.D. Paste sheet'!U699)</f>
        <v/>
      </c>
      <c r="V699" s="20" t="str">
        <f>IF('S.D. Paste sheet'!V699="","",'S.D. Paste sheet'!V699)</f>
        <v/>
      </c>
      <c r="W699" s="20" t="str">
        <f>IF('S.D. Paste sheet'!W699="","",'S.D. Paste sheet'!W699)</f>
        <v/>
      </c>
      <c r="X699" s="20" t="str">
        <f>IF('S.D. Paste sheet'!X699="","",'S.D. Paste sheet'!X699)</f>
        <v/>
      </c>
      <c r="Y699" s="20" t="str">
        <f>IF('S.D. Paste sheet'!Y699="","",'S.D. Paste sheet'!Y699)</f>
        <v/>
      </c>
      <c r="Z699" s="20" t="str">
        <f>IF('S.D. Paste sheet'!Z699="","",'S.D. Paste sheet'!Z699)</f>
        <v/>
      </c>
      <c r="AA699" s="20" t="str">
        <f>IF('S.D. Paste sheet'!AA699="","",'S.D. Paste sheet'!AA699)</f>
        <v/>
      </c>
      <c r="AB699" s="20" t="str">
        <f>IF('S.D. Paste sheet'!AB699="","",'S.D. Paste sheet'!AB699)</f>
        <v/>
      </c>
      <c r="AC699" s="20" t="str">
        <f>IF('S.D. Paste sheet'!AC699="","",'S.D. Paste sheet'!AC699)</f>
        <v/>
      </c>
      <c r="AD699" s="20" t="str">
        <f>IF('S.D. Paste sheet'!AD699="","",'S.D. Paste sheet'!AD699)</f>
        <v/>
      </c>
      <c r="AE699" s="29"/>
      <c r="AF699" t="str">
        <f>IF(AK699="","",IF(AK699&gt;0,COUNT($AG$2:AG699),""))</f>
        <v/>
      </c>
      <c r="AG699" s="25" t="str">
        <f t="shared" si="323"/>
        <v/>
      </c>
      <c r="AH699" s="25" t="str">
        <f t="shared" si="324"/>
        <v/>
      </c>
      <c r="AI699" s="25" t="str">
        <f t="shared" si="325"/>
        <v/>
      </c>
      <c r="AJ699" s="25" t="str">
        <f t="shared" si="326"/>
        <v/>
      </c>
      <c r="AK699" s="25" t="str">
        <f t="shared" si="327"/>
        <v/>
      </c>
      <c r="AL699" s="25" t="str">
        <f t="shared" si="328"/>
        <v/>
      </c>
      <c r="AM699" s="25" t="str">
        <f t="shared" si="329"/>
        <v/>
      </c>
      <c r="AN699" s="25" t="str">
        <f t="shared" si="330"/>
        <v/>
      </c>
      <c r="AO699" s="25" t="str">
        <f t="shared" si="331"/>
        <v/>
      </c>
      <c r="AP699" s="25" t="str">
        <f t="shared" si="332"/>
        <v/>
      </c>
      <c r="AQ699" s="25" t="str">
        <f t="shared" si="333"/>
        <v/>
      </c>
      <c r="AR699" s="25" t="str">
        <f t="shared" si="334"/>
        <v/>
      </c>
      <c r="AS699" s="25" t="str">
        <f t="shared" si="335"/>
        <v/>
      </c>
      <c r="AT699" s="25" t="str">
        <f t="shared" si="336"/>
        <v/>
      </c>
      <c r="AU699" s="25" t="str">
        <f t="shared" si="337"/>
        <v/>
      </c>
      <c r="AV699" s="25" t="str">
        <f t="shared" si="338"/>
        <v/>
      </c>
      <c r="AX699" t="str">
        <f>IF(BC699="","",IF(BC699&gt;0,COUNT($AY$2:AY699),""))</f>
        <v/>
      </c>
      <c r="AY699" s="25" t="str">
        <f t="shared" si="339"/>
        <v/>
      </c>
      <c r="AZ699" s="25" t="str">
        <f t="shared" si="340"/>
        <v/>
      </c>
      <c r="BA699" s="25" t="str">
        <f t="shared" si="341"/>
        <v/>
      </c>
      <c r="BB699" s="25" t="str">
        <f t="shared" si="342"/>
        <v/>
      </c>
      <c r="BC699" s="25" t="str">
        <f t="shared" si="343"/>
        <v/>
      </c>
      <c r="BD699" s="25" t="str">
        <f t="shared" si="344"/>
        <v/>
      </c>
      <c r="BE699" s="25" t="str">
        <f t="shared" si="345"/>
        <v/>
      </c>
      <c r="BF699" s="25" t="str">
        <f t="shared" si="346"/>
        <v/>
      </c>
      <c r="BG699" s="25" t="str">
        <f t="shared" si="347"/>
        <v/>
      </c>
      <c r="BH699" s="25" t="str">
        <f t="shared" si="348"/>
        <v/>
      </c>
      <c r="BI699" s="25" t="str">
        <f t="shared" si="349"/>
        <v/>
      </c>
      <c r="BJ699" s="25" t="str">
        <f t="shared" si="350"/>
        <v/>
      </c>
      <c r="BK699" s="25" t="str">
        <f t="shared" si="351"/>
        <v/>
      </c>
      <c r="BL699" s="25" t="str">
        <f t="shared" si="352"/>
        <v/>
      </c>
      <c r="BM699" s="25" t="str">
        <f t="shared" si="353"/>
        <v/>
      </c>
      <c r="BN699" s="25" t="str">
        <f t="shared" si="354"/>
        <v/>
      </c>
    </row>
    <row r="700" spans="1:66">
      <c r="A700" s="20" t="str">
        <f>IF('S.D. Paste sheet'!A700="","",'S.D. Paste sheet'!A700)</f>
        <v/>
      </c>
      <c r="B700" s="20" t="str">
        <f>IF('S.D. Paste sheet'!B700="","",'S.D. Paste sheet'!B700)</f>
        <v/>
      </c>
      <c r="C700" s="20" t="str">
        <f>IF('S.D. Paste sheet'!C700="","",'S.D. Paste sheet'!C700)</f>
        <v/>
      </c>
      <c r="D700" s="20" t="str">
        <f>IF('S.D. Paste sheet'!D700="","",'S.D. Paste sheet'!D700)</f>
        <v/>
      </c>
      <c r="E700" s="20" t="str">
        <f>IF('S.D. Paste sheet'!E700="","",UPPER('S.D. Paste sheet'!E700))</f>
        <v/>
      </c>
      <c r="F700" s="20" t="str">
        <f>IF('S.D. Paste sheet'!F700="","",'S.D. Paste sheet'!F700)</f>
        <v/>
      </c>
      <c r="G700" s="20" t="str">
        <f>IF('S.D. Paste sheet'!G700="","",UPPER('S.D. Paste sheet'!G700))</f>
        <v/>
      </c>
      <c r="H700" s="20" t="str">
        <f>IF('S.D. Paste sheet'!H700="","",UPPER('S.D. Paste sheet'!H700))</f>
        <v/>
      </c>
      <c r="I700" s="20" t="str">
        <f>IF('S.D. Paste sheet'!I700="","",'S.D. Paste sheet'!I700)</f>
        <v/>
      </c>
      <c r="J700" s="20" t="str">
        <f>IF('S.D. Paste sheet'!J700="","",'S.D. Paste sheet'!J700)</f>
        <v/>
      </c>
      <c r="K700" s="20" t="str">
        <f>IF('S.D. Paste sheet'!K700="","",'S.D. Paste sheet'!K700)</f>
        <v/>
      </c>
      <c r="L700" s="20" t="str">
        <f>IF('S.D. Paste sheet'!L700="","",'S.D. Paste sheet'!L700)</f>
        <v/>
      </c>
      <c r="M700" s="20" t="str">
        <f>IF('S.D. Paste sheet'!M700="","",'S.D. Paste sheet'!M700)</f>
        <v/>
      </c>
      <c r="N700" s="20" t="str">
        <f>IF('S.D. Paste sheet'!N700="","",'S.D. Paste sheet'!N700)</f>
        <v/>
      </c>
      <c r="O700" s="20" t="str">
        <f>IF('S.D. Paste sheet'!O700="","",'S.D. Paste sheet'!O700)</f>
        <v/>
      </c>
      <c r="P700" s="20" t="str">
        <f>IF('S.D. Paste sheet'!P700="","",'S.D. Paste sheet'!P700)</f>
        <v/>
      </c>
      <c r="Q700" s="20" t="str">
        <f>IF('S.D. Paste sheet'!Q700="","",'S.D. Paste sheet'!Q700)</f>
        <v/>
      </c>
      <c r="R700" s="20" t="str">
        <f>IF('S.D. Paste sheet'!R700="","",'S.D. Paste sheet'!R700)</f>
        <v/>
      </c>
      <c r="S700" s="20" t="str">
        <f>IF('S.D. Paste sheet'!S700="","",'S.D. Paste sheet'!S700)</f>
        <v/>
      </c>
      <c r="T700" s="20" t="str">
        <f>IF('S.D. Paste sheet'!T700="","",'S.D. Paste sheet'!T700)</f>
        <v/>
      </c>
      <c r="U700" s="20" t="str">
        <f>IF('S.D. Paste sheet'!U700="","",'S.D. Paste sheet'!U700)</f>
        <v/>
      </c>
      <c r="V700" s="20" t="str">
        <f>IF('S.D. Paste sheet'!V700="","",'S.D. Paste sheet'!V700)</f>
        <v/>
      </c>
      <c r="W700" s="20" t="str">
        <f>IF('S.D. Paste sheet'!W700="","",'S.D. Paste sheet'!W700)</f>
        <v/>
      </c>
      <c r="X700" s="20" t="str">
        <f>IF('S.D. Paste sheet'!X700="","",'S.D. Paste sheet'!X700)</f>
        <v/>
      </c>
      <c r="Y700" s="20" t="str">
        <f>IF('S.D. Paste sheet'!Y700="","",'S.D. Paste sheet'!Y700)</f>
        <v/>
      </c>
      <c r="Z700" s="20" t="str">
        <f>IF('S.D. Paste sheet'!Z700="","",'S.D. Paste sheet'!Z700)</f>
        <v/>
      </c>
      <c r="AA700" s="20" t="str">
        <f>IF('S.D. Paste sheet'!AA700="","",'S.D. Paste sheet'!AA700)</f>
        <v/>
      </c>
      <c r="AB700" s="20" t="str">
        <f>IF('S.D. Paste sheet'!AB700="","",'S.D. Paste sheet'!AB700)</f>
        <v/>
      </c>
      <c r="AC700" s="20" t="str">
        <f>IF('S.D. Paste sheet'!AC700="","",'S.D. Paste sheet'!AC700)</f>
        <v/>
      </c>
      <c r="AD700" s="20" t="str">
        <f>IF('S.D. Paste sheet'!AD700="","",'S.D. Paste sheet'!AD700)</f>
        <v/>
      </c>
      <c r="AE700" s="29"/>
      <c r="AF700" t="str">
        <f>IF(AK700="","",IF(AK700&gt;0,COUNT($AG$2:AG700),""))</f>
        <v/>
      </c>
      <c r="AG700" s="25" t="str">
        <f t="shared" si="323"/>
        <v/>
      </c>
      <c r="AH700" s="25" t="str">
        <f t="shared" si="324"/>
        <v/>
      </c>
      <c r="AI700" s="25" t="str">
        <f t="shared" si="325"/>
        <v/>
      </c>
      <c r="AJ700" s="25" t="str">
        <f t="shared" si="326"/>
        <v/>
      </c>
      <c r="AK700" s="25" t="str">
        <f t="shared" si="327"/>
        <v/>
      </c>
      <c r="AL700" s="25" t="str">
        <f t="shared" si="328"/>
        <v/>
      </c>
      <c r="AM700" s="25" t="str">
        <f t="shared" si="329"/>
        <v/>
      </c>
      <c r="AN700" s="25" t="str">
        <f t="shared" si="330"/>
        <v/>
      </c>
      <c r="AO700" s="25" t="str">
        <f t="shared" si="331"/>
        <v/>
      </c>
      <c r="AP700" s="25" t="str">
        <f t="shared" si="332"/>
        <v/>
      </c>
      <c r="AQ700" s="25" t="str">
        <f t="shared" si="333"/>
        <v/>
      </c>
      <c r="AR700" s="25" t="str">
        <f t="shared" si="334"/>
        <v/>
      </c>
      <c r="AS700" s="25" t="str">
        <f t="shared" si="335"/>
        <v/>
      </c>
      <c r="AT700" s="25" t="str">
        <f t="shared" si="336"/>
        <v/>
      </c>
      <c r="AU700" s="25" t="str">
        <f t="shared" si="337"/>
        <v/>
      </c>
      <c r="AV700" s="25" t="str">
        <f t="shared" si="338"/>
        <v/>
      </c>
      <c r="AX700" t="str">
        <f>IF(BC700="","",IF(BC700&gt;0,COUNT($AY$2:AY700),""))</f>
        <v/>
      </c>
      <c r="AY700" s="25" t="str">
        <f t="shared" si="339"/>
        <v/>
      </c>
      <c r="AZ700" s="25" t="str">
        <f t="shared" si="340"/>
        <v/>
      </c>
      <c r="BA700" s="25" t="str">
        <f t="shared" si="341"/>
        <v/>
      </c>
      <c r="BB700" s="25" t="str">
        <f t="shared" si="342"/>
        <v/>
      </c>
      <c r="BC700" s="25" t="str">
        <f t="shared" si="343"/>
        <v/>
      </c>
      <c r="BD700" s="25" t="str">
        <f t="shared" si="344"/>
        <v/>
      </c>
      <c r="BE700" s="25" t="str">
        <f t="shared" si="345"/>
        <v/>
      </c>
      <c r="BF700" s="25" t="str">
        <f t="shared" si="346"/>
        <v/>
      </c>
      <c r="BG700" s="25" t="str">
        <f t="shared" si="347"/>
        <v/>
      </c>
      <c r="BH700" s="25" t="str">
        <f t="shared" si="348"/>
        <v/>
      </c>
      <c r="BI700" s="25" t="str">
        <f t="shared" si="349"/>
        <v/>
      </c>
      <c r="BJ700" s="25" t="str">
        <f t="shared" si="350"/>
        <v/>
      </c>
      <c r="BK700" s="25" t="str">
        <f t="shared" si="351"/>
        <v/>
      </c>
      <c r="BL700" s="25" t="str">
        <f t="shared" si="352"/>
        <v/>
      </c>
      <c r="BM700" s="25" t="str">
        <f t="shared" si="353"/>
        <v/>
      </c>
      <c r="BN700" s="25" t="str">
        <f t="shared" si="354"/>
        <v/>
      </c>
    </row>
    <row r="701" spans="1:66">
      <c r="A701" s="20" t="str">
        <f>IF('S.D. Paste sheet'!A701="","",'S.D. Paste sheet'!A701)</f>
        <v/>
      </c>
      <c r="B701" s="20" t="str">
        <f>IF('S.D. Paste sheet'!B701="","",'S.D. Paste sheet'!B701)</f>
        <v/>
      </c>
      <c r="C701" s="20" t="str">
        <f>IF('S.D. Paste sheet'!C701="","",'S.D. Paste sheet'!C701)</f>
        <v/>
      </c>
      <c r="D701" s="20" t="str">
        <f>IF('S.D. Paste sheet'!D701="","",'S.D. Paste sheet'!D701)</f>
        <v/>
      </c>
      <c r="E701" s="20" t="str">
        <f>IF('S.D. Paste sheet'!E701="","",UPPER('S.D. Paste sheet'!E701))</f>
        <v/>
      </c>
      <c r="F701" s="20" t="str">
        <f>IF('S.D. Paste sheet'!F701="","",'S.D. Paste sheet'!F701)</f>
        <v/>
      </c>
      <c r="G701" s="20" t="str">
        <f>IF('S.D. Paste sheet'!G701="","",UPPER('S.D. Paste sheet'!G701))</f>
        <v/>
      </c>
      <c r="H701" s="20" t="str">
        <f>IF('S.D. Paste sheet'!H701="","",UPPER('S.D. Paste sheet'!H701))</f>
        <v/>
      </c>
      <c r="I701" s="20" t="str">
        <f>IF('S.D. Paste sheet'!I701="","",'S.D. Paste sheet'!I701)</f>
        <v/>
      </c>
      <c r="J701" s="20" t="str">
        <f>IF('S.D. Paste sheet'!J701="","",'S.D. Paste sheet'!J701)</f>
        <v/>
      </c>
      <c r="K701" s="20" t="str">
        <f>IF('S.D. Paste sheet'!K701="","",'S.D. Paste sheet'!K701)</f>
        <v/>
      </c>
      <c r="L701" s="20" t="str">
        <f>IF('S.D. Paste sheet'!L701="","",'S.D. Paste sheet'!L701)</f>
        <v/>
      </c>
      <c r="M701" s="20" t="str">
        <f>IF('S.D. Paste sheet'!M701="","",'S.D. Paste sheet'!M701)</f>
        <v/>
      </c>
      <c r="N701" s="20" t="str">
        <f>IF('S.D. Paste sheet'!N701="","",'S.D. Paste sheet'!N701)</f>
        <v/>
      </c>
      <c r="O701" s="20" t="str">
        <f>IF('S.D. Paste sheet'!O701="","",'S.D. Paste sheet'!O701)</f>
        <v/>
      </c>
      <c r="P701" s="20" t="str">
        <f>IF('S.D. Paste sheet'!P701="","",'S.D. Paste sheet'!P701)</f>
        <v/>
      </c>
      <c r="Q701" s="20" t="str">
        <f>IF('S.D. Paste sheet'!Q701="","",'S.D. Paste sheet'!Q701)</f>
        <v/>
      </c>
      <c r="R701" s="20" t="str">
        <f>IF('S.D. Paste sheet'!R701="","",'S.D. Paste sheet'!R701)</f>
        <v/>
      </c>
      <c r="S701" s="20" t="str">
        <f>IF('S.D. Paste sheet'!S701="","",'S.D. Paste sheet'!S701)</f>
        <v/>
      </c>
      <c r="T701" s="20" t="str">
        <f>IF('S.D. Paste sheet'!T701="","",'S.D. Paste sheet'!T701)</f>
        <v/>
      </c>
      <c r="U701" s="20" t="str">
        <f>IF('S.D. Paste sheet'!U701="","",'S.D. Paste sheet'!U701)</f>
        <v/>
      </c>
      <c r="V701" s="20" t="str">
        <f>IF('S.D. Paste sheet'!V701="","",'S.D. Paste sheet'!V701)</f>
        <v/>
      </c>
      <c r="W701" s="20" t="str">
        <f>IF('S.D. Paste sheet'!W701="","",'S.D. Paste sheet'!W701)</f>
        <v/>
      </c>
      <c r="X701" s="20" t="str">
        <f>IF('S.D. Paste sheet'!X701="","",'S.D. Paste sheet'!X701)</f>
        <v/>
      </c>
      <c r="Y701" s="20" t="str">
        <f>IF('S.D. Paste sheet'!Y701="","",'S.D. Paste sheet'!Y701)</f>
        <v/>
      </c>
      <c r="Z701" s="20" t="str">
        <f>IF('S.D. Paste sheet'!Z701="","",'S.D. Paste sheet'!Z701)</f>
        <v/>
      </c>
      <c r="AA701" s="20" t="str">
        <f>IF('S.D. Paste sheet'!AA701="","",'S.D. Paste sheet'!AA701)</f>
        <v/>
      </c>
      <c r="AB701" s="20" t="str">
        <f>IF('S.D. Paste sheet'!AB701="","",'S.D. Paste sheet'!AB701)</f>
        <v/>
      </c>
      <c r="AC701" s="20" t="str">
        <f>IF('S.D. Paste sheet'!AC701="","",'S.D. Paste sheet'!AC701)</f>
        <v/>
      </c>
      <c r="AD701" s="20" t="str">
        <f>IF('S.D. Paste sheet'!AD701="","",'S.D. Paste sheet'!AD701)</f>
        <v/>
      </c>
      <c r="AE701" s="29"/>
      <c r="AF701" t="str">
        <f>IF(AK701="","",IF(AK701&gt;0,COUNT($AG$2:AG701),""))</f>
        <v/>
      </c>
      <c r="AG701" s="25" t="str">
        <f t="shared" si="323"/>
        <v/>
      </c>
      <c r="AH701" s="25" t="str">
        <f t="shared" si="324"/>
        <v/>
      </c>
      <c r="AI701" s="25" t="str">
        <f t="shared" si="325"/>
        <v/>
      </c>
      <c r="AJ701" s="25" t="str">
        <f t="shared" si="326"/>
        <v/>
      </c>
      <c r="AK701" s="25" t="str">
        <f t="shared" si="327"/>
        <v/>
      </c>
      <c r="AL701" s="25" t="str">
        <f t="shared" si="328"/>
        <v/>
      </c>
      <c r="AM701" s="25" t="str">
        <f t="shared" si="329"/>
        <v/>
      </c>
      <c r="AN701" s="25" t="str">
        <f t="shared" si="330"/>
        <v/>
      </c>
      <c r="AO701" s="25" t="str">
        <f t="shared" si="331"/>
        <v/>
      </c>
      <c r="AP701" s="25" t="str">
        <f t="shared" si="332"/>
        <v/>
      </c>
      <c r="AQ701" s="25" t="str">
        <f t="shared" si="333"/>
        <v/>
      </c>
      <c r="AR701" s="25" t="str">
        <f t="shared" si="334"/>
        <v/>
      </c>
      <c r="AS701" s="25" t="str">
        <f t="shared" si="335"/>
        <v/>
      </c>
      <c r="AT701" s="25" t="str">
        <f t="shared" si="336"/>
        <v/>
      </c>
      <c r="AU701" s="25" t="str">
        <f t="shared" si="337"/>
        <v/>
      </c>
      <c r="AV701" s="25" t="str">
        <f t="shared" si="338"/>
        <v/>
      </c>
      <c r="AX701" t="str">
        <f>IF(BC701="","",IF(BC701&gt;0,COUNT($AY$2:AY701),""))</f>
        <v/>
      </c>
      <c r="AY701" s="25" t="str">
        <f t="shared" si="339"/>
        <v/>
      </c>
      <c r="AZ701" s="25" t="str">
        <f t="shared" si="340"/>
        <v/>
      </c>
      <c r="BA701" s="25" t="str">
        <f t="shared" si="341"/>
        <v/>
      </c>
      <c r="BB701" s="25" t="str">
        <f t="shared" si="342"/>
        <v/>
      </c>
      <c r="BC701" s="25" t="str">
        <f t="shared" si="343"/>
        <v/>
      </c>
      <c r="BD701" s="25" t="str">
        <f t="shared" si="344"/>
        <v/>
      </c>
      <c r="BE701" s="25" t="str">
        <f t="shared" si="345"/>
        <v/>
      </c>
      <c r="BF701" s="25" t="str">
        <f t="shared" si="346"/>
        <v/>
      </c>
      <c r="BG701" s="25" t="str">
        <f t="shared" si="347"/>
        <v/>
      </c>
      <c r="BH701" s="25" t="str">
        <f t="shared" si="348"/>
        <v/>
      </c>
      <c r="BI701" s="25" t="str">
        <f t="shared" si="349"/>
        <v/>
      </c>
      <c r="BJ701" s="25" t="str">
        <f t="shared" si="350"/>
        <v/>
      </c>
      <c r="BK701" s="25" t="str">
        <f t="shared" si="351"/>
        <v/>
      </c>
      <c r="BL701" s="25" t="str">
        <f t="shared" si="352"/>
        <v/>
      </c>
      <c r="BM701" s="25" t="str">
        <f t="shared" si="353"/>
        <v/>
      </c>
      <c r="BN701" s="25" t="str">
        <f t="shared" si="354"/>
        <v/>
      </c>
    </row>
    <row r="702" spans="1:66">
      <c r="A702" s="20" t="str">
        <f>IF('S.D. Paste sheet'!A702="","",'S.D. Paste sheet'!A702)</f>
        <v/>
      </c>
      <c r="B702" s="20" t="str">
        <f>IF('S.D. Paste sheet'!B702="","",'S.D. Paste sheet'!B702)</f>
        <v/>
      </c>
      <c r="C702" s="20" t="str">
        <f>IF('S.D. Paste sheet'!C702="","",'S.D. Paste sheet'!C702)</f>
        <v/>
      </c>
      <c r="D702" s="20" t="str">
        <f>IF('S.D. Paste sheet'!D702="","",'S.D. Paste sheet'!D702)</f>
        <v/>
      </c>
      <c r="E702" s="20" t="str">
        <f>IF('S.D. Paste sheet'!E702="","",UPPER('S.D. Paste sheet'!E702))</f>
        <v/>
      </c>
      <c r="F702" s="20" t="str">
        <f>IF('S.D. Paste sheet'!F702="","",'S.D. Paste sheet'!F702)</f>
        <v/>
      </c>
      <c r="G702" s="20" t="str">
        <f>IF('S.D. Paste sheet'!G702="","",UPPER('S.D. Paste sheet'!G702))</f>
        <v/>
      </c>
      <c r="H702" s="20" t="str">
        <f>IF('S.D. Paste sheet'!H702="","",UPPER('S.D. Paste sheet'!H702))</f>
        <v/>
      </c>
      <c r="I702" s="20" t="str">
        <f>IF('S.D. Paste sheet'!I702="","",'S.D. Paste sheet'!I702)</f>
        <v/>
      </c>
      <c r="J702" s="20" t="str">
        <f>IF('S.D. Paste sheet'!J702="","",'S.D. Paste sheet'!J702)</f>
        <v/>
      </c>
      <c r="K702" s="20" t="str">
        <f>IF('S.D. Paste sheet'!K702="","",'S.D. Paste sheet'!K702)</f>
        <v/>
      </c>
      <c r="L702" s="20" t="str">
        <f>IF('S.D. Paste sheet'!L702="","",'S.D. Paste sheet'!L702)</f>
        <v/>
      </c>
      <c r="M702" s="20" t="str">
        <f>IF('S.D. Paste sheet'!M702="","",'S.D. Paste sheet'!M702)</f>
        <v/>
      </c>
      <c r="N702" s="20" t="str">
        <f>IF('S.D. Paste sheet'!N702="","",'S.D. Paste sheet'!N702)</f>
        <v/>
      </c>
      <c r="O702" s="20" t="str">
        <f>IF('S.D. Paste sheet'!O702="","",'S.D. Paste sheet'!O702)</f>
        <v/>
      </c>
      <c r="P702" s="20" t="str">
        <f>IF('S.D. Paste sheet'!P702="","",'S.D. Paste sheet'!P702)</f>
        <v/>
      </c>
      <c r="Q702" s="20" t="str">
        <f>IF('S.D. Paste sheet'!Q702="","",'S.D. Paste sheet'!Q702)</f>
        <v/>
      </c>
      <c r="R702" s="20" t="str">
        <f>IF('S.D. Paste sheet'!R702="","",'S.D. Paste sheet'!R702)</f>
        <v/>
      </c>
      <c r="S702" s="20" t="str">
        <f>IF('S.D. Paste sheet'!S702="","",'S.D. Paste sheet'!S702)</f>
        <v/>
      </c>
      <c r="T702" s="20" t="str">
        <f>IF('S.D. Paste sheet'!T702="","",'S.D. Paste sheet'!T702)</f>
        <v/>
      </c>
      <c r="U702" s="20" t="str">
        <f>IF('S.D. Paste sheet'!U702="","",'S.D. Paste sheet'!U702)</f>
        <v/>
      </c>
      <c r="V702" s="20" t="str">
        <f>IF('S.D. Paste sheet'!V702="","",'S.D. Paste sheet'!V702)</f>
        <v/>
      </c>
      <c r="W702" s="20" t="str">
        <f>IF('S.D. Paste sheet'!W702="","",'S.D. Paste sheet'!W702)</f>
        <v/>
      </c>
      <c r="X702" s="20" t="str">
        <f>IF('S.D. Paste sheet'!X702="","",'S.D. Paste sheet'!X702)</f>
        <v/>
      </c>
      <c r="Y702" s="20" t="str">
        <f>IF('S.D. Paste sheet'!Y702="","",'S.D. Paste sheet'!Y702)</f>
        <v/>
      </c>
      <c r="Z702" s="20" t="str">
        <f>IF('S.D. Paste sheet'!Z702="","",'S.D. Paste sheet'!Z702)</f>
        <v/>
      </c>
      <c r="AA702" s="20" t="str">
        <f>IF('S.D. Paste sheet'!AA702="","",'S.D. Paste sheet'!AA702)</f>
        <v/>
      </c>
      <c r="AB702" s="20" t="str">
        <f>IF('S.D. Paste sheet'!AB702="","",'S.D. Paste sheet'!AB702)</f>
        <v/>
      </c>
      <c r="AC702" s="20" t="str">
        <f>IF('S.D. Paste sheet'!AC702="","",'S.D. Paste sheet'!AC702)</f>
        <v/>
      </c>
      <c r="AD702" s="20" t="str">
        <f>IF('S.D. Paste sheet'!AD702="","",'S.D. Paste sheet'!AD702)</f>
        <v/>
      </c>
      <c r="AE702" s="29"/>
      <c r="AF702" t="str">
        <f>IF(AK702="","",IF(AK702&gt;0,COUNT($AG$2:AG702),""))</f>
        <v/>
      </c>
      <c r="AG702" s="25" t="str">
        <f t="shared" si="323"/>
        <v/>
      </c>
      <c r="AH702" s="25" t="str">
        <f t="shared" si="324"/>
        <v/>
      </c>
      <c r="AI702" s="25" t="str">
        <f t="shared" si="325"/>
        <v/>
      </c>
      <c r="AJ702" s="25" t="str">
        <f t="shared" si="326"/>
        <v/>
      </c>
      <c r="AK702" s="25" t="str">
        <f t="shared" si="327"/>
        <v/>
      </c>
      <c r="AL702" s="25" t="str">
        <f t="shared" si="328"/>
        <v/>
      </c>
      <c r="AM702" s="25" t="str">
        <f t="shared" si="329"/>
        <v/>
      </c>
      <c r="AN702" s="25" t="str">
        <f t="shared" si="330"/>
        <v/>
      </c>
      <c r="AO702" s="25" t="str">
        <f t="shared" si="331"/>
        <v/>
      </c>
      <c r="AP702" s="25" t="str">
        <f t="shared" si="332"/>
        <v/>
      </c>
      <c r="AQ702" s="25" t="str">
        <f t="shared" si="333"/>
        <v/>
      </c>
      <c r="AR702" s="25" t="str">
        <f t="shared" si="334"/>
        <v/>
      </c>
      <c r="AS702" s="25" t="str">
        <f t="shared" si="335"/>
        <v/>
      </c>
      <c r="AT702" s="25" t="str">
        <f t="shared" si="336"/>
        <v/>
      </c>
      <c r="AU702" s="25" t="str">
        <f t="shared" si="337"/>
        <v/>
      </c>
      <c r="AV702" s="25" t="str">
        <f t="shared" si="338"/>
        <v/>
      </c>
      <c r="AX702" t="str">
        <f>IF(BC702="","",IF(BC702&gt;0,COUNT($AY$2:AY702),""))</f>
        <v/>
      </c>
      <c r="AY702" s="25" t="str">
        <f t="shared" si="339"/>
        <v/>
      </c>
      <c r="AZ702" s="25" t="str">
        <f t="shared" si="340"/>
        <v/>
      </c>
      <c r="BA702" s="25" t="str">
        <f t="shared" si="341"/>
        <v/>
      </c>
      <c r="BB702" s="25" t="str">
        <f t="shared" si="342"/>
        <v/>
      </c>
      <c r="BC702" s="25" t="str">
        <f t="shared" si="343"/>
        <v/>
      </c>
      <c r="BD702" s="25" t="str">
        <f t="shared" si="344"/>
        <v/>
      </c>
      <c r="BE702" s="25" t="str">
        <f t="shared" si="345"/>
        <v/>
      </c>
      <c r="BF702" s="25" t="str">
        <f t="shared" si="346"/>
        <v/>
      </c>
      <c r="BG702" s="25" t="str">
        <f t="shared" si="347"/>
        <v/>
      </c>
      <c r="BH702" s="25" t="str">
        <f t="shared" si="348"/>
        <v/>
      </c>
      <c r="BI702" s="25" t="str">
        <f t="shared" si="349"/>
        <v/>
      </c>
      <c r="BJ702" s="25" t="str">
        <f t="shared" si="350"/>
        <v/>
      </c>
      <c r="BK702" s="25" t="str">
        <f t="shared" si="351"/>
        <v/>
      </c>
      <c r="BL702" s="25" t="str">
        <f t="shared" si="352"/>
        <v/>
      </c>
      <c r="BM702" s="25" t="str">
        <f t="shared" si="353"/>
        <v/>
      </c>
      <c r="BN702" s="25" t="str">
        <f t="shared" si="354"/>
        <v/>
      </c>
    </row>
    <row r="703" spans="1:66">
      <c r="A703" s="20" t="str">
        <f>IF('S.D. Paste sheet'!A703="","",'S.D. Paste sheet'!A703)</f>
        <v/>
      </c>
      <c r="B703" s="20" t="str">
        <f>IF('S.D. Paste sheet'!B703="","",'S.D. Paste sheet'!B703)</f>
        <v/>
      </c>
      <c r="C703" s="20" t="str">
        <f>IF('S.D. Paste sheet'!C703="","",'S.D. Paste sheet'!C703)</f>
        <v/>
      </c>
      <c r="D703" s="20" t="str">
        <f>IF('S.D. Paste sheet'!D703="","",'S.D. Paste sheet'!D703)</f>
        <v/>
      </c>
      <c r="E703" s="20" t="str">
        <f>IF('S.D. Paste sheet'!E703="","",UPPER('S.D. Paste sheet'!E703))</f>
        <v/>
      </c>
      <c r="F703" s="20" t="str">
        <f>IF('S.D. Paste sheet'!F703="","",'S.D. Paste sheet'!F703)</f>
        <v/>
      </c>
      <c r="G703" s="20" t="str">
        <f>IF('S.D. Paste sheet'!G703="","",UPPER('S.D. Paste sheet'!G703))</f>
        <v/>
      </c>
      <c r="H703" s="20" t="str">
        <f>IF('S.D. Paste sheet'!H703="","",UPPER('S.D. Paste sheet'!H703))</f>
        <v/>
      </c>
      <c r="I703" s="20" t="str">
        <f>IF('S.D. Paste sheet'!I703="","",'S.D. Paste sheet'!I703)</f>
        <v/>
      </c>
      <c r="J703" s="20" t="str">
        <f>IF('S.D. Paste sheet'!J703="","",'S.D. Paste sheet'!J703)</f>
        <v/>
      </c>
      <c r="K703" s="20" t="str">
        <f>IF('S.D. Paste sheet'!K703="","",'S.D. Paste sheet'!K703)</f>
        <v/>
      </c>
      <c r="L703" s="20" t="str">
        <f>IF('S.D. Paste sheet'!L703="","",'S.D. Paste sheet'!L703)</f>
        <v/>
      </c>
      <c r="M703" s="20" t="str">
        <f>IF('S.D. Paste sheet'!M703="","",'S.D. Paste sheet'!M703)</f>
        <v/>
      </c>
      <c r="N703" s="20" t="str">
        <f>IF('S.D. Paste sheet'!N703="","",'S.D. Paste sheet'!N703)</f>
        <v/>
      </c>
      <c r="O703" s="20" t="str">
        <f>IF('S.D. Paste sheet'!O703="","",'S.D. Paste sheet'!O703)</f>
        <v/>
      </c>
      <c r="P703" s="20" t="str">
        <f>IF('S.D. Paste sheet'!P703="","",'S.D. Paste sheet'!P703)</f>
        <v/>
      </c>
      <c r="Q703" s="20" t="str">
        <f>IF('S.D. Paste sheet'!Q703="","",'S.D. Paste sheet'!Q703)</f>
        <v/>
      </c>
      <c r="R703" s="20" t="str">
        <f>IF('S.D. Paste sheet'!R703="","",'S.D. Paste sheet'!R703)</f>
        <v/>
      </c>
      <c r="S703" s="20" t="str">
        <f>IF('S.D. Paste sheet'!S703="","",'S.D. Paste sheet'!S703)</f>
        <v/>
      </c>
      <c r="T703" s="20" t="str">
        <f>IF('S.D. Paste sheet'!T703="","",'S.D. Paste sheet'!T703)</f>
        <v/>
      </c>
      <c r="U703" s="20" t="str">
        <f>IF('S.D. Paste sheet'!U703="","",'S.D. Paste sheet'!U703)</f>
        <v/>
      </c>
      <c r="V703" s="20" t="str">
        <f>IF('S.D. Paste sheet'!V703="","",'S.D. Paste sheet'!V703)</f>
        <v/>
      </c>
      <c r="W703" s="20" t="str">
        <f>IF('S.D. Paste sheet'!W703="","",'S.D. Paste sheet'!W703)</f>
        <v/>
      </c>
      <c r="X703" s="20" t="str">
        <f>IF('S.D. Paste sheet'!X703="","",'S.D. Paste sheet'!X703)</f>
        <v/>
      </c>
      <c r="Y703" s="20" t="str">
        <f>IF('S.D. Paste sheet'!Y703="","",'S.D. Paste sheet'!Y703)</f>
        <v/>
      </c>
      <c r="Z703" s="20" t="str">
        <f>IF('S.D. Paste sheet'!Z703="","",'S.D. Paste sheet'!Z703)</f>
        <v/>
      </c>
      <c r="AA703" s="20" t="str">
        <f>IF('S.D. Paste sheet'!AA703="","",'S.D. Paste sheet'!AA703)</f>
        <v/>
      </c>
      <c r="AB703" s="20" t="str">
        <f>IF('S.D. Paste sheet'!AB703="","",'S.D. Paste sheet'!AB703)</f>
        <v/>
      </c>
      <c r="AC703" s="20" t="str">
        <f>IF('S.D. Paste sheet'!AC703="","",'S.D. Paste sheet'!AC703)</f>
        <v/>
      </c>
      <c r="AD703" s="20" t="str">
        <f>IF('S.D. Paste sheet'!AD703="","",'S.D. Paste sheet'!AD703)</f>
        <v/>
      </c>
      <c r="AE703" s="29"/>
      <c r="AF703" t="str">
        <f>IF(AK703="","",IF(AK703&gt;0,COUNT($AG$2:AG703),""))</f>
        <v/>
      </c>
      <c r="AG703" s="25" t="str">
        <f t="shared" si="323"/>
        <v/>
      </c>
      <c r="AH703" s="25" t="str">
        <f t="shared" si="324"/>
        <v/>
      </c>
      <c r="AI703" s="25" t="str">
        <f t="shared" si="325"/>
        <v/>
      </c>
      <c r="AJ703" s="25" t="str">
        <f t="shared" si="326"/>
        <v/>
      </c>
      <c r="AK703" s="25" t="str">
        <f t="shared" si="327"/>
        <v/>
      </c>
      <c r="AL703" s="25" t="str">
        <f t="shared" si="328"/>
        <v/>
      </c>
      <c r="AM703" s="25" t="str">
        <f t="shared" si="329"/>
        <v/>
      </c>
      <c r="AN703" s="25" t="str">
        <f t="shared" si="330"/>
        <v/>
      </c>
      <c r="AO703" s="25" t="str">
        <f t="shared" si="331"/>
        <v/>
      </c>
      <c r="AP703" s="25" t="str">
        <f t="shared" si="332"/>
        <v/>
      </c>
      <c r="AQ703" s="25" t="str">
        <f t="shared" si="333"/>
        <v/>
      </c>
      <c r="AR703" s="25" t="str">
        <f t="shared" si="334"/>
        <v/>
      </c>
      <c r="AS703" s="25" t="str">
        <f t="shared" si="335"/>
        <v/>
      </c>
      <c r="AT703" s="25" t="str">
        <f t="shared" si="336"/>
        <v/>
      </c>
      <c r="AU703" s="25" t="str">
        <f t="shared" si="337"/>
        <v/>
      </c>
      <c r="AV703" s="25" t="str">
        <f t="shared" si="338"/>
        <v/>
      </c>
      <c r="AX703" t="str">
        <f>IF(BC703="","",IF(BC703&gt;0,COUNT($AY$2:AY703),""))</f>
        <v/>
      </c>
      <c r="AY703" s="25" t="str">
        <f t="shared" si="339"/>
        <v/>
      </c>
      <c r="AZ703" s="25" t="str">
        <f t="shared" si="340"/>
        <v/>
      </c>
      <c r="BA703" s="25" t="str">
        <f t="shared" si="341"/>
        <v/>
      </c>
      <c r="BB703" s="25" t="str">
        <f t="shared" si="342"/>
        <v/>
      </c>
      <c r="BC703" s="25" t="str">
        <f t="shared" si="343"/>
        <v/>
      </c>
      <c r="BD703" s="25" t="str">
        <f t="shared" si="344"/>
        <v/>
      </c>
      <c r="BE703" s="25" t="str">
        <f t="shared" si="345"/>
        <v/>
      </c>
      <c r="BF703" s="25" t="str">
        <f t="shared" si="346"/>
        <v/>
      </c>
      <c r="BG703" s="25" t="str">
        <f t="shared" si="347"/>
        <v/>
      </c>
      <c r="BH703" s="25" t="str">
        <f t="shared" si="348"/>
        <v/>
      </c>
      <c r="BI703" s="25" t="str">
        <f t="shared" si="349"/>
        <v/>
      </c>
      <c r="BJ703" s="25" t="str">
        <f t="shared" si="350"/>
        <v/>
      </c>
      <c r="BK703" s="25" t="str">
        <f t="shared" si="351"/>
        <v/>
      </c>
      <c r="BL703" s="25" t="str">
        <f t="shared" si="352"/>
        <v/>
      </c>
      <c r="BM703" s="25" t="str">
        <f t="shared" si="353"/>
        <v/>
      </c>
      <c r="BN703" s="25" t="str">
        <f t="shared" si="354"/>
        <v/>
      </c>
    </row>
    <row r="704" spans="1:66">
      <c r="A704" s="20" t="str">
        <f>IF('S.D. Paste sheet'!A704="","",'S.D. Paste sheet'!A704)</f>
        <v/>
      </c>
      <c r="B704" s="20" t="str">
        <f>IF('S.D. Paste sheet'!B704="","",'S.D. Paste sheet'!B704)</f>
        <v/>
      </c>
      <c r="C704" s="20" t="str">
        <f>IF('S.D. Paste sheet'!C704="","",'S.D. Paste sheet'!C704)</f>
        <v/>
      </c>
      <c r="D704" s="20" t="str">
        <f>IF('S.D. Paste sheet'!D704="","",'S.D. Paste sheet'!D704)</f>
        <v/>
      </c>
      <c r="E704" s="20" t="str">
        <f>IF('S.D. Paste sheet'!E704="","",UPPER('S.D. Paste sheet'!E704))</f>
        <v/>
      </c>
      <c r="F704" s="20" t="str">
        <f>IF('S.D. Paste sheet'!F704="","",'S.D. Paste sheet'!F704)</f>
        <v/>
      </c>
      <c r="G704" s="20" t="str">
        <f>IF('S.D. Paste sheet'!G704="","",UPPER('S.D. Paste sheet'!G704))</f>
        <v/>
      </c>
      <c r="H704" s="20" t="str">
        <f>IF('S.D. Paste sheet'!H704="","",UPPER('S.D. Paste sheet'!H704))</f>
        <v/>
      </c>
      <c r="I704" s="20" t="str">
        <f>IF('S.D. Paste sheet'!I704="","",'S.D. Paste sheet'!I704)</f>
        <v/>
      </c>
      <c r="J704" s="20" t="str">
        <f>IF('S.D. Paste sheet'!J704="","",'S.D. Paste sheet'!J704)</f>
        <v/>
      </c>
      <c r="K704" s="20" t="str">
        <f>IF('S.D. Paste sheet'!K704="","",'S.D. Paste sheet'!K704)</f>
        <v/>
      </c>
      <c r="L704" s="20" t="str">
        <f>IF('S.D. Paste sheet'!L704="","",'S.D. Paste sheet'!L704)</f>
        <v/>
      </c>
      <c r="M704" s="20" t="str">
        <f>IF('S.D. Paste sheet'!M704="","",'S.D. Paste sheet'!M704)</f>
        <v/>
      </c>
      <c r="N704" s="20" t="str">
        <f>IF('S.D. Paste sheet'!N704="","",'S.D. Paste sheet'!N704)</f>
        <v/>
      </c>
      <c r="O704" s="20" t="str">
        <f>IF('S.D. Paste sheet'!O704="","",'S.D. Paste sheet'!O704)</f>
        <v/>
      </c>
      <c r="P704" s="20" t="str">
        <f>IF('S.D. Paste sheet'!P704="","",'S.D. Paste sheet'!P704)</f>
        <v/>
      </c>
      <c r="Q704" s="20" t="str">
        <f>IF('S.D. Paste sheet'!Q704="","",'S.D. Paste sheet'!Q704)</f>
        <v/>
      </c>
      <c r="R704" s="20" t="str">
        <f>IF('S.D. Paste sheet'!R704="","",'S.D. Paste sheet'!R704)</f>
        <v/>
      </c>
      <c r="S704" s="20" t="str">
        <f>IF('S.D. Paste sheet'!S704="","",'S.D. Paste sheet'!S704)</f>
        <v/>
      </c>
      <c r="T704" s="20" t="str">
        <f>IF('S.D. Paste sheet'!T704="","",'S.D. Paste sheet'!T704)</f>
        <v/>
      </c>
      <c r="U704" s="20" t="str">
        <f>IF('S.D. Paste sheet'!U704="","",'S.D. Paste sheet'!U704)</f>
        <v/>
      </c>
      <c r="V704" s="20" t="str">
        <f>IF('S.D. Paste sheet'!V704="","",'S.D. Paste sheet'!V704)</f>
        <v/>
      </c>
      <c r="W704" s="20" t="str">
        <f>IF('S.D. Paste sheet'!W704="","",'S.D. Paste sheet'!W704)</f>
        <v/>
      </c>
      <c r="X704" s="20" t="str">
        <f>IF('S.D. Paste sheet'!X704="","",'S.D. Paste sheet'!X704)</f>
        <v/>
      </c>
      <c r="Y704" s="20" t="str">
        <f>IF('S.D. Paste sheet'!Y704="","",'S.D. Paste sheet'!Y704)</f>
        <v/>
      </c>
      <c r="Z704" s="20" t="str">
        <f>IF('S.D. Paste sheet'!Z704="","",'S.D. Paste sheet'!Z704)</f>
        <v/>
      </c>
      <c r="AA704" s="20" t="str">
        <f>IF('S.D. Paste sheet'!AA704="","",'S.D. Paste sheet'!AA704)</f>
        <v/>
      </c>
      <c r="AB704" s="20" t="str">
        <f>IF('S.D. Paste sheet'!AB704="","",'S.D. Paste sheet'!AB704)</f>
        <v/>
      </c>
      <c r="AC704" s="20" t="str">
        <f>IF('S.D. Paste sheet'!AC704="","",'S.D. Paste sheet'!AC704)</f>
        <v/>
      </c>
      <c r="AD704" s="20" t="str">
        <f>IF('S.D. Paste sheet'!AD704="","",'S.D. Paste sheet'!AD704)</f>
        <v/>
      </c>
      <c r="AE704" s="29"/>
      <c r="AF704" t="str">
        <f>IF(AK704="","",IF(AK704&gt;0,COUNT($AG$2:AG704),""))</f>
        <v/>
      </c>
      <c r="AG704" s="25" t="str">
        <f t="shared" si="323"/>
        <v/>
      </c>
      <c r="AH704" s="25" t="str">
        <f t="shared" si="324"/>
        <v/>
      </c>
      <c r="AI704" s="25" t="str">
        <f t="shared" si="325"/>
        <v/>
      </c>
      <c r="AJ704" s="25" t="str">
        <f t="shared" si="326"/>
        <v/>
      </c>
      <c r="AK704" s="25" t="str">
        <f t="shared" si="327"/>
        <v/>
      </c>
      <c r="AL704" s="25" t="str">
        <f t="shared" si="328"/>
        <v/>
      </c>
      <c r="AM704" s="25" t="str">
        <f t="shared" si="329"/>
        <v/>
      </c>
      <c r="AN704" s="25" t="str">
        <f t="shared" si="330"/>
        <v/>
      </c>
      <c r="AO704" s="25" t="str">
        <f t="shared" si="331"/>
        <v/>
      </c>
      <c r="AP704" s="25" t="str">
        <f t="shared" si="332"/>
        <v/>
      </c>
      <c r="AQ704" s="25" t="str">
        <f t="shared" si="333"/>
        <v/>
      </c>
      <c r="AR704" s="25" t="str">
        <f t="shared" si="334"/>
        <v/>
      </c>
      <c r="AS704" s="25" t="str">
        <f t="shared" si="335"/>
        <v/>
      </c>
      <c r="AT704" s="25" t="str">
        <f t="shared" si="336"/>
        <v/>
      </c>
      <c r="AU704" s="25" t="str">
        <f t="shared" si="337"/>
        <v/>
      </c>
      <c r="AV704" s="25" t="str">
        <f t="shared" si="338"/>
        <v/>
      </c>
      <c r="AX704" t="str">
        <f>IF(BC704="","",IF(BC704&gt;0,COUNT($AY$2:AY704),""))</f>
        <v/>
      </c>
      <c r="AY704" s="25" t="str">
        <f t="shared" si="339"/>
        <v/>
      </c>
      <c r="AZ704" s="25" t="str">
        <f t="shared" si="340"/>
        <v/>
      </c>
      <c r="BA704" s="25" t="str">
        <f t="shared" si="341"/>
        <v/>
      </c>
      <c r="BB704" s="25" t="str">
        <f t="shared" si="342"/>
        <v/>
      </c>
      <c r="BC704" s="25" t="str">
        <f t="shared" si="343"/>
        <v/>
      </c>
      <c r="BD704" s="25" t="str">
        <f t="shared" si="344"/>
        <v/>
      </c>
      <c r="BE704" s="25" t="str">
        <f t="shared" si="345"/>
        <v/>
      </c>
      <c r="BF704" s="25" t="str">
        <f t="shared" si="346"/>
        <v/>
      </c>
      <c r="BG704" s="25" t="str">
        <f t="shared" si="347"/>
        <v/>
      </c>
      <c r="BH704" s="25" t="str">
        <f t="shared" si="348"/>
        <v/>
      </c>
      <c r="BI704" s="25" t="str">
        <f t="shared" si="349"/>
        <v/>
      </c>
      <c r="BJ704" s="25" t="str">
        <f t="shared" si="350"/>
        <v/>
      </c>
      <c r="BK704" s="25" t="str">
        <f t="shared" si="351"/>
        <v/>
      </c>
      <c r="BL704" s="25" t="str">
        <f t="shared" si="352"/>
        <v/>
      </c>
      <c r="BM704" s="25" t="str">
        <f t="shared" si="353"/>
        <v/>
      </c>
      <c r="BN704" s="25" t="str">
        <f t="shared" si="354"/>
        <v/>
      </c>
    </row>
    <row r="705" spans="1:66">
      <c r="A705" s="20" t="str">
        <f>IF('S.D. Paste sheet'!A705="","",'S.D. Paste sheet'!A705)</f>
        <v/>
      </c>
      <c r="B705" s="20" t="str">
        <f>IF('S.D. Paste sheet'!B705="","",'S.D. Paste sheet'!B705)</f>
        <v/>
      </c>
      <c r="C705" s="20" t="str">
        <f>IF('S.D. Paste sheet'!C705="","",'S.D. Paste sheet'!C705)</f>
        <v/>
      </c>
      <c r="D705" s="20" t="str">
        <f>IF('S.D. Paste sheet'!D705="","",'S.D. Paste sheet'!D705)</f>
        <v/>
      </c>
      <c r="E705" s="20" t="str">
        <f>IF('S.D. Paste sheet'!E705="","",UPPER('S.D. Paste sheet'!E705))</f>
        <v/>
      </c>
      <c r="F705" s="20" t="str">
        <f>IF('S.D. Paste sheet'!F705="","",'S.D. Paste sheet'!F705)</f>
        <v/>
      </c>
      <c r="G705" s="20" t="str">
        <f>IF('S.D. Paste sheet'!G705="","",UPPER('S.D. Paste sheet'!G705))</f>
        <v/>
      </c>
      <c r="H705" s="20" t="str">
        <f>IF('S.D. Paste sheet'!H705="","",UPPER('S.D. Paste sheet'!H705))</f>
        <v/>
      </c>
      <c r="I705" s="20" t="str">
        <f>IF('S.D. Paste sheet'!I705="","",'S.D. Paste sheet'!I705)</f>
        <v/>
      </c>
      <c r="J705" s="20" t="str">
        <f>IF('S.D. Paste sheet'!J705="","",'S.D. Paste sheet'!J705)</f>
        <v/>
      </c>
      <c r="K705" s="20" t="str">
        <f>IF('S.D. Paste sheet'!K705="","",'S.D. Paste sheet'!K705)</f>
        <v/>
      </c>
      <c r="L705" s="20" t="str">
        <f>IF('S.D. Paste sheet'!L705="","",'S.D. Paste sheet'!L705)</f>
        <v/>
      </c>
      <c r="M705" s="20" t="str">
        <f>IF('S.D. Paste sheet'!M705="","",'S.D. Paste sheet'!M705)</f>
        <v/>
      </c>
      <c r="N705" s="20" t="str">
        <f>IF('S.D. Paste sheet'!N705="","",'S.D. Paste sheet'!N705)</f>
        <v/>
      </c>
      <c r="O705" s="20" t="str">
        <f>IF('S.D. Paste sheet'!O705="","",'S.D. Paste sheet'!O705)</f>
        <v/>
      </c>
      <c r="P705" s="20" t="str">
        <f>IF('S.D. Paste sheet'!P705="","",'S.D. Paste sheet'!P705)</f>
        <v/>
      </c>
      <c r="Q705" s="20" t="str">
        <f>IF('S.D. Paste sheet'!Q705="","",'S.D. Paste sheet'!Q705)</f>
        <v/>
      </c>
      <c r="R705" s="20" t="str">
        <f>IF('S.D. Paste sheet'!R705="","",'S.D. Paste sheet'!R705)</f>
        <v/>
      </c>
      <c r="S705" s="20" t="str">
        <f>IF('S.D. Paste sheet'!S705="","",'S.D. Paste sheet'!S705)</f>
        <v/>
      </c>
      <c r="T705" s="20" t="str">
        <f>IF('S.D. Paste sheet'!T705="","",'S.D. Paste sheet'!T705)</f>
        <v/>
      </c>
      <c r="U705" s="20" t="str">
        <f>IF('S.D. Paste sheet'!U705="","",'S.D. Paste sheet'!U705)</f>
        <v/>
      </c>
      <c r="V705" s="20" t="str">
        <f>IF('S.D. Paste sheet'!V705="","",'S.D. Paste sheet'!V705)</f>
        <v/>
      </c>
      <c r="W705" s="20" t="str">
        <f>IF('S.D. Paste sheet'!W705="","",'S.D. Paste sheet'!W705)</f>
        <v/>
      </c>
      <c r="X705" s="20" t="str">
        <f>IF('S.D. Paste sheet'!X705="","",'S.D. Paste sheet'!X705)</f>
        <v/>
      </c>
      <c r="Y705" s="20" t="str">
        <f>IF('S.D. Paste sheet'!Y705="","",'S.D. Paste sheet'!Y705)</f>
        <v/>
      </c>
      <c r="Z705" s="20" t="str">
        <f>IF('S.D. Paste sheet'!Z705="","",'S.D. Paste sheet'!Z705)</f>
        <v/>
      </c>
      <c r="AA705" s="20" t="str">
        <f>IF('S.D. Paste sheet'!AA705="","",'S.D. Paste sheet'!AA705)</f>
        <v/>
      </c>
      <c r="AB705" s="20" t="str">
        <f>IF('S.D. Paste sheet'!AB705="","",'S.D. Paste sheet'!AB705)</f>
        <v/>
      </c>
      <c r="AC705" s="20" t="str">
        <f>IF('S.D. Paste sheet'!AC705="","",'S.D. Paste sheet'!AC705)</f>
        <v/>
      </c>
      <c r="AD705" s="20" t="str">
        <f>IF('S.D. Paste sheet'!AD705="","",'S.D. Paste sheet'!AD705)</f>
        <v/>
      </c>
      <c r="AE705" s="29"/>
      <c r="AF705" t="str">
        <f>IF(AK705="","",IF(AK705&gt;0,COUNT($AG$2:AG705),""))</f>
        <v/>
      </c>
      <c r="AG705" s="25" t="str">
        <f t="shared" si="323"/>
        <v/>
      </c>
      <c r="AH705" s="25" t="str">
        <f t="shared" si="324"/>
        <v/>
      </c>
      <c r="AI705" s="25" t="str">
        <f t="shared" si="325"/>
        <v/>
      </c>
      <c r="AJ705" s="25" t="str">
        <f t="shared" si="326"/>
        <v/>
      </c>
      <c r="AK705" s="25" t="str">
        <f t="shared" si="327"/>
        <v/>
      </c>
      <c r="AL705" s="25" t="str">
        <f t="shared" si="328"/>
        <v/>
      </c>
      <c r="AM705" s="25" t="str">
        <f t="shared" si="329"/>
        <v/>
      </c>
      <c r="AN705" s="25" t="str">
        <f t="shared" si="330"/>
        <v/>
      </c>
      <c r="AO705" s="25" t="str">
        <f t="shared" si="331"/>
        <v/>
      </c>
      <c r="AP705" s="25" t="str">
        <f t="shared" si="332"/>
        <v/>
      </c>
      <c r="AQ705" s="25" t="str">
        <f t="shared" si="333"/>
        <v/>
      </c>
      <c r="AR705" s="25" t="str">
        <f t="shared" si="334"/>
        <v/>
      </c>
      <c r="AS705" s="25" t="str">
        <f t="shared" si="335"/>
        <v/>
      </c>
      <c r="AT705" s="25" t="str">
        <f t="shared" si="336"/>
        <v/>
      </c>
      <c r="AU705" s="25" t="str">
        <f t="shared" si="337"/>
        <v/>
      </c>
      <c r="AV705" s="25" t="str">
        <f t="shared" si="338"/>
        <v/>
      </c>
      <c r="AX705" t="str">
        <f>IF(BC705="","",IF(BC705&gt;0,COUNT($AY$2:AY705),""))</f>
        <v/>
      </c>
      <c r="AY705" s="25" t="str">
        <f t="shared" si="339"/>
        <v/>
      </c>
      <c r="AZ705" s="25" t="str">
        <f t="shared" si="340"/>
        <v/>
      </c>
      <c r="BA705" s="25" t="str">
        <f t="shared" si="341"/>
        <v/>
      </c>
      <c r="BB705" s="25" t="str">
        <f t="shared" si="342"/>
        <v/>
      </c>
      <c r="BC705" s="25" t="str">
        <f t="shared" si="343"/>
        <v/>
      </c>
      <c r="BD705" s="25" t="str">
        <f t="shared" si="344"/>
        <v/>
      </c>
      <c r="BE705" s="25" t="str">
        <f t="shared" si="345"/>
        <v/>
      </c>
      <c r="BF705" s="25" t="str">
        <f t="shared" si="346"/>
        <v/>
      </c>
      <c r="BG705" s="25" t="str">
        <f t="shared" si="347"/>
        <v/>
      </c>
      <c r="BH705" s="25" t="str">
        <f t="shared" si="348"/>
        <v/>
      </c>
      <c r="BI705" s="25" t="str">
        <f t="shared" si="349"/>
        <v/>
      </c>
      <c r="BJ705" s="25" t="str">
        <f t="shared" si="350"/>
        <v/>
      </c>
      <c r="BK705" s="25" t="str">
        <f t="shared" si="351"/>
        <v/>
      </c>
      <c r="BL705" s="25" t="str">
        <f t="shared" si="352"/>
        <v/>
      </c>
      <c r="BM705" s="25" t="str">
        <f t="shared" si="353"/>
        <v/>
      </c>
      <c r="BN705" s="25" t="str">
        <f t="shared" si="354"/>
        <v/>
      </c>
    </row>
    <row r="706" spans="1:66">
      <c r="A706" s="20" t="str">
        <f>IF('S.D. Paste sheet'!A706="","",'S.D. Paste sheet'!A706)</f>
        <v/>
      </c>
      <c r="B706" s="20" t="str">
        <f>IF('S.D. Paste sheet'!B706="","",'S.D. Paste sheet'!B706)</f>
        <v/>
      </c>
      <c r="C706" s="20" t="str">
        <f>IF('S.D. Paste sheet'!C706="","",'S.D. Paste sheet'!C706)</f>
        <v/>
      </c>
      <c r="D706" s="20" t="str">
        <f>IF('S.D. Paste sheet'!D706="","",'S.D. Paste sheet'!D706)</f>
        <v/>
      </c>
      <c r="E706" s="20" t="str">
        <f>IF('S.D. Paste sheet'!E706="","",UPPER('S.D. Paste sheet'!E706))</f>
        <v/>
      </c>
      <c r="F706" s="20" t="str">
        <f>IF('S.D. Paste sheet'!F706="","",'S.D. Paste sheet'!F706)</f>
        <v/>
      </c>
      <c r="G706" s="20" t="str">
        <f>IF('S.D. Paste sheet'!G706="","",UPPER('S.D. Paste sheet'!G706))</f>
        <v/>
      </c>
      <c r="H706" s="20" t="str">
        <f>IF('S.D. Paste sheet'!H706="","",UPPER('S.D. Paste sheet'!H706))</f>
        <v/>
      </c>
      <c r="I706" s="20" t="str">
        <f>IF('S.D. Paste sheet'!I706="","",'S.D. Paste sheet'!I706)</f>
        <v/>
      </c>
      <c r="J706" s="20" t="str">
        <f>IF('S.D. Paste sheet'!J706="","",'S.D. Paste sheet'!J706)</f>
        <v/>
      </c>
      <c r="K706" s="20" t="str">
        <f>IF('S.D. Paste sheet'!K706="","",'S.D. Paste sheet'!K706)</f>
        <v/>
      </c>
      <c r="L706" s="20" t="str">
        <f>IF('S.D. Paste sheet'!L706="","",'S.D. Paste sheet'!L706)</f>
        <v/>
      </c>
      <c r="M706" s="20" t="str">
        <f>IF('S.D. Paste sheet'!M706="","",'S.D. Paste sheet'!M706)</f>
        <v/>
      </c>
      <c r="N706" s="20" t="str">
        <f>IF('S.D. Paste sheet'!N706="","",'S.D. Paste sheet'!N706)</f>
        <v/>
      </c>
      <c r="O706" s="20" t="str">
        <f>IF('S.D. Paste sheet'!O706="","",'S.D. Paste sheet'!O706)</f>
        <v/>
      </c>
      <c r="P706" s="20" t="str">
        <f>IF('S.D. Paste sheet'!P706="","",'S.D. Paste sheet'!P706)</f>
        <v/>
      </c>
      <c r="Q706" s="20" t="str">
        <f>IF('S.D. Paste sheet'!Q706="","",'S.D. Paste sheet'!Q706)</f>
        <v/>
      </c>
      <c r="R706" s="20" t="str">
        <f>IF('S.D. Paste sheet'!R706="","",'S.D. Paste sheet'!R706)</f>
        <v/>
      </c>
      <c r="S706" s="20" t="str">
        <f>IF('S.D. Paste sheet'!S706="","",'S.D. Paste sheet'!S706)</f>
        <v/>
      </c>
      <c r="T706" s="20" t="str">
        <f>IF('S.D. Paste sheet'!T706="","",'S.D. Paste sheet'!T706)</f>
        <v/>
      </c>
      <c r="U706" s="20" t="str">
        <f>IF('S.D. Paste sheet'!U706="","",'S.D. Paste sheet'!U706)</f>
        <v/>
      </c>
      <c r="V706" s="20" t="str">
        <f>IF('S.D. Paste sheet'!V706="","",'S.D. Paste sheet'!V706)</f>
        <v/>
      </c>
      <c r="W706" s="20" t="str">
        <f>IF('S.D. Paste sheet'!W706="","",'S.D. Paste sheet'!W706)</f>
        <v/>
      </c>
      <c r="X706" s="20" t="str">
        <f>IF('S.D. Paste sheet'!X706="","",'S.D. Paste sheet'!X706)</f>
        <v/>
      </c>
      <c r="Y706" s="20" t="str">
        <f>IF('S.D. Paste sheet'!Y706="","",'S.D. Paste sheet'!Y706)</f>
        <v/>
      </c>
      <c r="Z706" s="20" t="str">
        <f>IF('S.D. Paste sheet'!Z706="","",'S.D. Paste sheet'!Z706)</f>
        <v/>
      </c>
      <c r="AA706" s="20" t="str">
        <f>IF('S.D. Paste sheet'!AA706="","",'S.D. Paste sheet'!AA706)</f>
        <v/>
      </c>
      <c r="AB706" s="20" t="str">
        <f>IF('S.D. Paste sheet'!AB706="","",'S.D. Paste sheet'!AB706)</f>
        <v/>
      </c>
      <c r="AC706" s="20" t="str">
        <f>IF('S.D. Paste sheet'!AC706="","",'S.D. Paste sheet'!AC706)</f>
        <v/>
      </c>
      <c r="AD706" s="20" t="str">
        <f>IF('S.D. Paste sheet'!AD706="","",'S.D. Paste sheet'!AD706)</f>
        <v/>
      </c>
      <c r="AE706" s="29"/>
      <c r="AF706" t="str">
        <f>IF(AK706="","",IF(AK706&gt;0,COUNT($AG$2:AG706),""))</f>
        <v/>
      </c>
      <c r="AG706" s="25" t="str">
        <f t="shared" si="323"/>
        <v/>
      </c>
      <c r="AH706" s="25" t="str">
        <f t="shared" si="324"/>
        <v/>
      </c>
      <c r="AI706" s="25" t="str">
        <f t="shared" si="325"/>
        <v/>
      </c>
      <c r="AJ706" s="25" t="str">
        <f t="shared" si="326"/>
        <v/>
      </c>
      <c r="AK706" s="25" t="str">
        <f t="shared" si="327"/>
        <v/>
      </c>
      <c r="AL706" s="25" t="str">
        <f t="shared" si="328"/>
        <v/>
      </c>
      <c r="AM706" s="25" t="str">
        <f t="shared" si="329"/>
        <v/>
      </c>
      <c r="AN706" s="25" t="str">
        <f t="shared" si="330"/>
        <v/>
      </c>
      <c r="AO706" s="25" t="str">
        <f t="shared" si="331"/>
        <v/>
      </c>
      <c r="AP706" s="25" t="str">
        <f t="shared" si="332"/>
        <v/>
      </c>
      <c r="AQ706" s="25" t="str">
        <f t="shared" si="333"/>
        <v/>
      </c>
      <c r="AR706" s="25" t="str">
        <f t="shared" si="334"/>
        <v/>
      </c>
      <c r="AS706" s="25" t="str">
        <f t="shared" si="335"/>
        <v/>
      </c>
      <c r="AT706" s="25" t="str">
        <f t="shared" si="336"/>
        <v/>
      </c>
      <c r="AU706" s="25" t="str">
        <f t="shared" si="337"/>
        <v/>
      </c>
      <c r="AV706" s="25" t="str">
        <f t="shared" si="338"/>
        <v/>
      </c>
      <c r="AX706" t="str">
        <f>IF(BC706="","",IF(BC706&gt;0,COUNT($AY$2:AY706),""))</f>
        <v/>
      </c>
      <c r="AY706" s="25" t="str">
        <f t="shared" si="339"/>
        <v/>
      </c>
      <c r="AZ706" s="25" t="str">
        <f t="shared" si="340"/>
        <v/>
      </c>
      <c r="BA706" s="25" t="str">
        <f t="shared" si="341"/>
        <v/>
      </c>
      <c r="BB706" s="25" t="str">
        <f t="shared" si="342"/>
        <v/>
      </c>
      <c r="BC706" s="25" t="str">
        <f t="shared" si="343"/>
        <v/>
      </c>
      <c r="BD706" s="25" t="str">
        <f t="shared" si="344"/>
        <v/>
      </c>
      <c r="BE706" s="25" t="str">
        <f t="shared" si="345"/>
        <v/>
      </c>
      <c r="BF706" s="25" t="str">
        <f t="shared" si="346"/>
        <v/>
      </c>
      <c r="BG706" s="25" t="str">
        <f t="shared" si="347"/>
        <v/>
      </c>
      <c r="BH706" s="25" t="str">
        <f t="shared" si="348"/>
        <v/>
      </c>
      <c r="BI706" s="25" t="str">
        <f t="shared" si="349"/>
        <v/>
      </c>
      <c r="BJ706" s="25" t="str">
        <f t="shared" si="350"/>
        <v/>
      </c>
      <c r="BK706" s="25" t="str">
        <f t="shared" si="351"/>
        <v/>
      </c>
      <c r="BL706" s="25" t="str">
        <f t="shared" si="352"/>
        <v/>
      </c>
      <c r="BM706" s="25" t="str">
        <f t="shared" si="353"/>
        <v/>
      </c>
      <c r="BN706" s="25" t="str">
        <f t="shared" si="354"/>
        <v/>
      </c>
    </row>
    <row r="707" spans="1:66">
      <c r="A707" s="20" t="str">
        <f>IF('S.D. Paste sheet'!A707="","",'S.D. Paste sheet'!A707)</f>
        <v/>
      </c>
      <c r="B707" s="20" t="str">
        <f>IF('S.D. Paste sheet'!B707="","",'S.D. Paste sheet'!B707)</f>
        <v/>
      </c>
      <c r="C707" s="20" t="str">
        <f>IF('S.D. Paste sheet'!C707="","",'S.D. Paste sheet'!C707)</f>
        <v/>
      </c>
      <c r="D707" s="20" t="str">
        <f>IF('S.D. Paste sheet'!D707="","",'S.D. Paste sheet'!D707)</f>
        <v/>
      </c>
      <c r="E707" s="20" t="str">
        <f>IF('S.D. Paste sheet'!E707="","",UPPER('S.D. Paste sheet'!E707))</f>
        <v/>
      </c>
      <c r="F707" s="20" t="str">
        <f>IF('S.D. Paste sheet'!F707="","",'S.D. Paste sheet'!F707)</f>
        <v/>
      </c>
      <c r="G707" s="20" t="str">
        <f>IF('S.D. Paste sheet'!G707="","",UPPER('S.D. Paste sheet'!G707))</f>
        <v/>
      </c>
      <c r="H707" s="20" t="str">
        <f>IF('S.D. Paste sheet'!H707="","",UPPER('S.D. Paste sheet'!H707))</f>
        <v/>
      </c>
      <c r="I707" s="20" t="str">
        <f>IF('S.D. Paste sheet'!I707="","",'S.D. Paste sheet'!I707)</f>
        <v/>
      </c>
      <c r="J707" s="20" t="str">
        <f>IF('S.D. Paste sheet'!J707="","",'S.D. Paste sheet'!J707)</f>
        <v/>
      </c>
      <c r="K707" s="20" t="str">
        <f>IF('S.D. Paste sheet'!K707="","",'S.D. Paste sheet'!K707)</f>
        <v/>
      </c>
      <c r="L707" s="20" t="str">
        <f>IF('S.D. Paste sheet'!L707="","",'S.D. Paste sheet'!L707)</f>
        <v/>
      </c>
      <c r="M707" s="20" t="str">
        <f>IF('S.D. Paste sheet'!M707="","",'S.D. Paste sheet'!M707)</f>
        <v/>
      </c>
      <c r="N707" s="20" t="str">
        <f>IF('S.D. Paste sheet'!N707="","",'S.D. Paste sheet'!N707)</f>
        <v/>
      </c>
      <c r="O707" s="20" t="str">
        <f>IF('S.D. Paste sheet'!O707="","",'S.D. Paste sheet'!O707)</f>
        <v/>
      </c>
      <c r="P707" s="20" t="str">
        <f>IF('S.D. Paste sheet'!P707="","",'S.D. Paste sheet'!P707)</f>
        <v/>
      </c>
      <c r="Q707" s="20" t="str">
        <f>IF('S.D. Paste sheet'!Q707="","",'S.D. Paste sheet'!Q707)</f>
        <v/>
      </c>
      <c r="R707" s="20" t="str">
        <f>IF('S.D. Paste sheet'!R707="","",'S.D. Paste sheet'!R707)</f>
        <v/>
      </c>
      <c r="S707" s="20" t="str">
        <f>IF('S.D. Paste sheet'!S707="","",'S.D. Paste sheet'!S707)</f>
        <v/>
      </c>
      <c r="T707" s="20" t="str">
        <f>IF('S.D. Paste sheet'!T707="","",'S.D. Paste sheet'!T707)</f>
        <v/>
      </c>
      <c r="U707" s="20" t="str">
        <f>IF('S.D. Paste sheet'!U707="","",'S.D. Paste sheet'!U707)</f>
        <v/>
      </c>
      <c r="V707" s="20" t="str">
        <f>IF('S.D. Paste sheet'!V707="","",'S.D. Paste sheet'!V707)</f>
        <v/>
      </c>
      <c r="W707" s="20" t="str">
        <f>IF('S.D. Paste sheet'!W707="","",'S.D. Paste sheet'!W707)</f>
        <v/>
      </c>
      <c r="X707" s="20" t="str">
        <f>IF('S.D. Paste sheet'!X707="","",'S.D. Paste sheet'!X707)</f>
        <v/>
      </c>
      <c r="Y707" s="20" t="str">
        <f>IF('S.D. Paste sheet'!Y707="","",'S.D. Paste sheet'!Y707)</f>
        <v/>
      </c>
      <c r="Z707" s="20" t="str">
        <f>IF('S.D. Paste sheet'!Z707="","",'S.D. Paste sheet'!Z707)</f>
        <v/>
      </c>
      <c r="AA707" s="20" t="str">
        <f>IF('S.D. Paste sheet'!AA707="","",'S.D. Paste sheet'!AA707)</f>
        <v/>
      </c>
      <c r="AB707" s="20" t="str">
        <f>IF('S.D. Paste sheet'!AB707="","",'S.D. Paste sheet'!AB707)</f>
        <v/>
      </c>
      <c r="AC707" s="20" t="str">
        <f>IF('S.D. Paste sheet'!AC707="","",'S.D. Paste sheet'!AC707)</f>
        <v/>
      </c>
      <c r="AD707" s="20" t="str">
        <f>IF('S.D. Paste sheet'!AD707="","",'S.D. Paste sheet'!AD707)</f>
        <v/>
      </c>
      <c r="AE707" s="29"/>
      <c r="AF707" t="str">
        <f>IF(AK707="","",IF(AK707&gt;0,COUNT($AG$2:AG707),""))</f>
        <v/>
      </c>
      <c r="AG707" s="25" t="str">
        <f t="shared" ref="AG707:AG770" si="355">IF(AND($AJ$1=5,$A707=5),A707,"")</f>
        <v/>
      </c>
      <c r="AH707" s="25" t="str">
        <f t="shared" ref="AH707:AH770" si="356">IF(AND($AJ$1=5,$A707=5),B707,"")</f>
        <v/>
      </c>
      <c r="AI707" s="25" t="str">
        <f t="shared" ref="AI707:AI770" si="357">IF(AND($AJ$1=5,$A707=5),C707,"")</f>
        <v/>
      </c>
      <c r="AJ707" s="25" t="str">
        <f t="shared" ref="AJ707:AJ770" si="358">IF(AND($AJ$1=5,$A707=5),D707,"")</f>
        <v/>
      </c>
      <c r="AK707" s="25" t="str">
        <f t="shared" ref="AK707:AK770" si="359">IF(AND($AJ$1=5,$A707=5),E707,"")</f>
        <v/>
      </c>
      <c r="AL707" s="25" t="str">
        <f t="shared" ref="AL707:AL770" si="360">IF(AND($AJ$1=5,$A707=5),F707,"")</f>
        <v/>
      </c>
      <c r="AM707" s="25" t="str">
        <f t="shared" ref="AM707:AM770" si="361">IF(AND($AJ$1=5,$A707=5),G707,"")</f>
        <v/>
      </c>
      <c r="AN707" s="25" t="str">
        <f t="shared" ref="AN707:AN770" si="362">IF(AND($AJ$1=5,$A707=5),H707,"")</f>
        <v/>
      </c>
      <c r="AO707" s="25" t="str">
        <f t="shared" ref="AO707:AO770" si="363">IF(AND($AJ$1=5,$A707=5),I707,"")</f>
        <v/>
      </c>
      <c r="AP707" s="25" t="str">
        <f t="shared" ref="AP707:AP770" si="364">IF(AND($AJ$1=5,$A707=5),J707,"")</f>
        <v/>
      </c>
      <c r="AQ707" s="25" t="str">
        <f t="shared" ref="AQ707:AQ770" si="365">IF(AND($AJ$1=5,$A707=5),K707,"")</f>
        <v/>
      </c>
      <c r="AR707" s="25" t="str">
        <f t="shared" ref="AR707:AR770" si="366">IF(AND($AJ$1=5,$A707=5),L707,"")</f>
        <v/>
      </c>
      <c r="AS707" s="25" t="str">
        <f t="shared" ref="AS707:AS770" si="367">IF(AND($AJ$1=5,$A707=5),M707,"")</f>
        <v/>
      </c>
      <c r="AT707" s="25" t="str">
        <f t="shared" ref="AT707:AT770" si="368">IF(AND($AJ$1=5,$A707=5),N707,"")</f>
        <v/>
      </c>
      <c r="AU707" s="25" t="str">
        <f t="shared" ref="AU707:AU770" si="369">IF(AND($AJ$1=5,$A707=5),O707,"")</f>
        <v/>
      </c>
      <c r="AV707" s="25" t="str">
        <f t="shared" ref="AV707:AV770" si="370">IF(AND($AJ$1=5,$A707=5),P707,"")</f>
        <v/>
      </c>
      <c r="AX707" t="str">
        <f>IF(BC707="","",IF(BC707&gt;0,COUNT($AY$2:AY707),""))</f>
        <v/>
      </c>
      <c r="AY707" s="25" t="str">
        <f t="shared" ref="AY707:AY770" si="371">IF(AND($BB$1=5,$A707=5,$BC$1=B707),A707,"")</f>
        <v/>
      </c>
      <c r="AZ707" s="25" t="str">
        <f t="shared" ref="AZ707:AZ770" si="372">IF(AND($BB$1=5,$A707=5,$BC$1=$B707),B707,"")</f>
        <v/>
      </c>
      <c r="BA707" s="25" t="str">
        <f t="shared" ref="BA707:BA770" si="373">IF(AND($BB$1=5,$A707=5,$BC$1=$B707),C707,"")</f>
        <v/>
      </c>
      <c r="BB707" s="25" t="str">
        <f t="shared" ref="BB707:BB770" si="374">IF(AND($BB$1=5,$A707=5,$BC$1=$B707),D707,"")</f>
        <v/>
      </c>
      <c r="BC707" s="25" t="str">
        <f t="shared" ref="BC707:BC770" si="375">IF(AND($BB$1=5,$A707=5,$BC$1=$B707),E707,"")</f>
        <v/>
      </c>
      <c r="BD707" s="25" t="str">
        <f t="shared" ref="BD707:BD770" si="376">IF(AND($BB$1=5,$A707=5,$BC$1=$B707),F707,"")</f>
        <v/>
      </c>
      <c r="BE707" s="25" t="str">
        <f t="shared" ref="BE707:BE770" si="377">IF(AND($BB$1=5,$A707=5,$BC$1=$B707),G707,"")</f>
        <v/>
      </c>
      <c r="BF707" s="25" t="str">
        <f t="shared" ref="BF707:BF770" si="378">IF(AND($BB$1=5,$A707=5,$BC$1=$B707),H707,"")</f>
        <v/>
      </c>
      <c r="BG707" s="25" t="str">
        <f t="shared" ref="BG707:BG770" si="379">IF(AND($BB$1=5,$A707=5,$BC$1=$B707),I707,"")</f>
        <v/>
      </c>
      <c r="BH707" s="25" t="str">
        <f t="shared" ref="BH707:BH770" si="380">IF(AND($BB$1=5,$A707=5,$BC$1=$B707),J707,"")</f>
        <v/>
      </c>
      <c r="BI707" s="25" t="str">
        <f t="shared" ref="BI707:BI770" si="381">IF(AND($BB$1=5,$A707=5,$BC$1=$B707),K707,"")</f>
        <v/>
      </c>
      <c r="BJ707" s="25" t="str">
        <f t="shared" ref="BJ707:BJ770" si="382">IF(AND($BB$1=5,$A707=5,$BC$1=$B707),L707,"")</f>
        <v/>
      </c>
      <c r="BK707" s="25" t="str">
        <f t="shared" ref="BK707:BK770" si="383">IF(AND($BB$1=5,$A707=5,$BC$1=$B707),M707,"")</f>
        <v/>
      </c>
      <c r="BL707" s="25" t="str">
        <f t="shared" ref="BL707:BL770" si="384">IF(AND($BB$1=5,$A707=5,$BC$1=$B707),N707,"")</f>
        <v/>
      </c>
      <c r="BM707" s="25" t="str">
        <f t="shared" ref="BM707:BM770" si="385">IF(AND($BB$1=5,$A707=5,$BC$1=$B707),O707,"")</f>
        <v/>
      </c>
      <c r="BN707" s="25" t="str">
        <f t="shared" ref="BN707:BN770" si="386">IF(AND($BB$1=5,$A707=5,$BC$1=$B707),P707,"")</f>
        <v/>
      </c>
    </row>
    <row r="708" spans="1:66">
      <c r="A708" s="20" t="str">
        <f>IF('S.D. Paste sheet'!A708="","",'S.D. Paste sheet'!A708)</f>
        <v/>
      </c>
      <c r="B708" s="20" t="str">
        <f>IF('S.D. Paste sheet'!B708="","",'S.D. Paste sheet'!B708)</f>
        <v/>
      </c>
      <c r="C708" s="20" t="str">
        <f>IF('S.D. Paste sheet'!C708="","",'S.D. Paste sheet'!C708)</f>
        <v/>
      </c>
      <c r="D708" s="20" t="str">
        <f>IF('S.D. Paste sheet'!D708="","",'S.D. Paste sheet'!D708)</f>
        <v/>
      </c>
      <c r="E708" s="20" t="str">
        <f>IF('S.D. Paste sheet'!E708="","",UPPER('S.D. Paste sheet'!E708))</f>
        <v/>
      </c>
      <c r="F708" s="20" t="str">
        <f>IF('S.D. Paste sheet'!F708="","",'S.D. Paste sheet'!F708)</f>
        <v/>
      </c>
      <c r="G708" s="20" t="str">
        <f>IF('S.D. Paste sheet'!G708="","",UPPER('S.D. Paste sheet'!G708))</f>
        <v/>
      </c>
      <c r="H708" s="20" t="str">
        <f>IF('S.D. Paste sheet'!H708="","",UPPER('S.D. Paste sheet'!H708))</f>
        <v/>
      </c>
      <c r="I708" s="20" t="str">
        <f>IF('S.D. Paste sheet'!I708="","",'S.D. Paste sheet'!I708)</f>
        <v/>
      </c>
      <c r="J708" s="20" t="str">
        <f>IF('S.D. Paste sheet'!J708="","",'S.D. Paste sheet'!J708)</f>
        <v/>
      </c>
      <c r="K708" s="20" t="str">
        <f>IF('S.D. Paste sheet'!K708="","",'S.D. Paste sheet'!K708)</f>
        <v/>
      </c>
      <c r="L708" s="20" t="str">
        <f>IF('S.D. Paste sheet'!L708="","",'S.D. Paste sheet'!L708)</f>
        <v/>
      </c>
      <c r="M708" s="20" t="str">
        <f>IF('S.D. Paste sheet'!M708="","",'S.D. Paste sheet'!M708)</f>
        <v/>
      </c>
      <c r="N708" s="20" t="str">
        <f>IF('S.D. Paste sheet'!N708="","",'S.D. Paste sheet'!N708)</f>
        <v/>
      </c>
      <c r="O708" s="20" t="str">
        <f>IF('S.D. Paste sheet'!O708="","",'S.D. Paste sheet'!O708)</f>
        <v/>
      </c>
      <c r="P708" s="20" t="str">
        <f>IF('S.D. Paste sheet'!P708="","",'S.D. Paste sheet'!P708)</f>
        <v/>
      </c>
      <c r="Q708" s="20" t="str">
        <f>IF('S.D. Paste sheet'!Q708="","",'S.D. Paste sheet'!Q708)</f>
        <v/>
      </c>
      <c r="R708" s="20" t="str">
        <f>IF('S.D. Paste sheet'!R708="","",'S.D. Paste sheet'!R708)</f>
        <v/>
      </c>
      <c r="S708" s="20" t="str">
        <f>IF('S.D. Paste sheet'!S708="","",'S.D. Paste sheet'!S708)</f>
        <v/>
      </c>
      <c r="T708" s="20" t="str">
        <f>IF('S.D. Paste sheet'!T708="","",'S.D. Paste sheet'!T708)</f>
        <v/>
      </c>
      <c r="U708" s="20" t="str">
        <f>IF('S.D. Paste sheet'!U708="","",'S.D. Paste sheet'!U708)</f>
        <v/>
      </c>
      <c r="V708" s="20" t="str">
        <f>IF('S.D. Paste sheet'!V708="","",'S.D. Paste sheet'!V708)</f>
        <v/>
      </c>
      <c r="W708" s="20" t="str">
        <f>IF('S.D. Paste sheet'!W708="","",'S.D. Paste sheet'!W708)</f>
        <v/>
      </c>
      <c r="X708" s="20" t="str">
        <f>IF('S.D. Paste sheet'!X708="","",'S.D. Paste sheet'!X708)</f>
        <v/>
      </c>
      <c r="Y708" s="20" t="str">
        <f>IF('S.D. Paste sheet'!Y708="","",'S.D. Paste sheet'!Y708)</f>
        <v/>
      </c>
      <c r="Z708" s="20" t="str">
        <f>IF('S.D. Paste sheet'!Z708="","",'S.D. Paste sheet'!Z708)</f>
        <v/>
      </c>
      <c r="AA708" s="20" t="str">
        <f>IF('S.D. Paste sheet'!AA708="","",'S.D. Paste sheet'!AA708)</f>
        <v/>
      </c>
      <c r="AB708" s="20" t="str">
        <f>IF('S.D. Paste sheet'!AB708="","",'S.D. Paste sheet'!AB708)</f>
        <v/>
      </c>
      <c r="AC708" s="20" t="str">
        <f>IF('S.D. Paste sheet'!AC708="","",'S.D. Paste sheet'!AC708)</f>
        <v/>
      </c>
      <c r="AD708" s="20" t="str">
        <f>IF('S.D. Paste sheet'!AD708="","",'S.D. Paste sheet'!AD708)</f>
        <v/>
      </c>
      <c r="AE708" s="29"/>
      <c r="AF708" t="str">
        <f>IF(AK708="","",IF(AK708&gt;0,COUNT($AG$2:AG708),""))</f>
        <v/>
      </c>
      <c r="AG708" s="25" t="str">
        <f t="shared" si="355"/>
        <v/>
      </c>
      <c r="AH708" s="25" t="str">
        <f t="shared" si="356"/>
        <v/>
      </c>
      <c r="AI708" s="25" t="str">
        <f t="shared" si="357"/>
        <v/>
      </c>
      <c r="AJ708" s="25" t="str">
        <f t="shared" si="358"/>
        <v/>
      </c>
      <c r="AK708" s="25" t="str">
        <f t="shared" si="359"/>
        <v/>
      </c>
      <c r="AL708" s="25" t="str">
        <f t="shared" si="360"/>
        <v/>
      </c>
      <c r="AM708" s="25" t="str">
        <f t="shared" si="361"/>
        <v/>
      </c>
      <c r="AN708" s="25" t="str">
        <f t="shared" si="362"/>
        <v/>
      </c>
      <c r="AO708" s="25" t="str">
        <f t="shared" si="363"/>
        <v/>
      </c>
      <c r="AP708" s="25" t="str">
        <f t="shared" si="364"/>
        <v/>
      </c>
      <c r="AQ708" s="25" t="str">
        <f t="shared" si="365"/>
        <v/>
      </c>
      <c r="AR708" s="25" t="str">
        <f t="shared" si="366"/>
        <v/>
      </c>
      <c r="AS708" s="25" t="str">
        <f t="shared" si="367"/>
        <v/>
      </c>
      <c r="AT708" s="25" t="str">
        <f t="shared" si="368"/>
        <v/>
      </c>
      <c r="AU708" s="25" t="str">
        <f t="shared" si="369"/>
        <v/>
      </c>
      <c r="AV708" s="25" t="str">
        <f t="shared" si="370"/>
        <v/>
      </c>
      <c r="AX708" t="str">
        <f>IF(BC708="","",IF(BC708&gt;0,COUNT($AY$2:AY708),""))</f>
        <v/>
      </c>
      <c r="AY708" s="25" t="str">
        <f t="shared" si="371"/>
        <v/>
      </c>
      <c r="AZ708" s="25" t="str">
        <f t="shared" si="372"/>
        <v/>
      </c>
      <c r="BA708" s="25" t="str">
        <f t="shared" si="373"/>
        <v/>
      </c>
      <c r="BB708" s="25" t="str">
        <f t="shared" si="374"/>
        <v/>
      </c>
      <c r="BC708" s="25" t="str">
        <f t="shared" si="375"/>
        <v/>
      </c>
      <c r="BD708" s="25" t="str">
        <f t="shared" si="376"/>
        <v/>
      </c>
      <c r="BE708" s="25" t="str">
        <f t="shared" si="377"/>
        <v/>
      </c>
      <c r="BF708" s="25" t="str">
        <f t="shared" si="378"/>
        <v/>
      </c>
      <c r="BG708" s="25" t="str">
        <f t="shared" si="379"/>
        <v/>
      </c>
      <c r="BH708" s="25" t="str">
        <f t="shared" si="380"/>
        <v/>
      </c>
      <c r="BI708" s="25" t="str">
        <f t="shared" si="381"/>
        <v/>
      </c>
      <c r="BJ708" s="25" t="str">
        <f t="shared" si="382"/>
        <v/>
      </c>
      <c r="BK708" s="25" t="str">
        <f t="shared" si="383"/>
        <v/>
      </c>
      <c r="BL708" s="25" t="str">
        <f t="shared" si="384"/>
        <v/>
      </c>
      <c r="BM708" s="25" t="str">
        <f t="shared" si="385"/>
        <v/>
      </c>
      <c r="BN708" s="25" t="str">
        <f t="shared" si="386"/>
        <v/>
      </c>
    </row>
    <row r="709" spans="1:66">
      <c r="A709" s="20" t="str">
        <f>IF('S.D. Paste sheet'!A709="","",'S.D. Paste sheet'!A709)</f>
        <v/>
      </c>
      <c r="B709" s="20" t="str">
        <f>IF('S.D. Paste sheet'!B709="","",'S.D. Paste sheet'!B709)</f>
        <v/>
      </c>
      <c r="C709" s="20" t="str">
        <f>IF('S.D. Paste sheet'!C709="","",'S.D. Paste sheet'!C709)</f>
        <v/>
      </c>
      <c r="D709" s="20" t="str">
        <f>IF('S.D. Paste sheet'!D709="","",'S.D. Paste sheet'!D709)</f>
        <v/>
      </c>
      <c r="E709" s="20" t="str">
        <f>IF('S.D. Paste sheet'!E709="","",UPPER('S.D. Paste sheet'!E709))</f>
        <v/>
      </c>
      <c r="F709" s="20" t="str">
        <f>IF('S.D. Paste sheet'!F709="","",'S.D. Paste sheet'!F709)</f>
        <v/>
      </c>
      <c r="G709" s="20" t="str">
        <f>IF('S.D. Paste sheet'!G709="","",UPPER('S.D. Paste sheet'!G709))</f>
        <v/>
      </c>
      <c r="H709" s="20" t="str">
        <f>IF('S.D. Paste sheet'!H709="","",UPPER('S.D. Paste sheet'!H709))</f>
        <v/>
      </c>
      <c r="I709" s="20" t="str">
        <f>IF('S.D. Paste sheet'!I709="","",'S.D. Paste sheet'!I709)</f>
        <v/>
      </c>
      <c r="J709" s="20" t="str">
        <f>IF('S.D. Paste sheet'!J709="","",'S.D. Paste sheet'!J709)</f>
        <v/>
      </c>
      <c r="K709" s="20" t="str">
        <f>IF('S.D. Paste sheet'!K709="","",'S.D. Paste sheet'!K709)</f>
        <v/>
      </c>
      <c r="L709" s="20" t="str">
        <f>IF('S.D. Paste sheet'!L709="","",'S.D. Paste sheet'!L709)</f>
        <v/>
      </c>
      <c r="M709" s="20" t="str">
        <f>IF('S.D. Paste sheet'!M709="","",'S.D. Paste sheet'!M709)</f>
        <v/>
      </c>
      <c r="N709" s="20" t="str">
        <f>IF('S.D. Paste sheet'!N709="","",'S.D. Paste sheet'!N709)</f>
        <v/>
      </c>
      <c r="O709" s="20" t="str">
        <f>IF('S.D. Paste sheet'!O709="","",'S.D. Paste sheet'!O709)</f>
        <v/>
      </c>
      <c r="P709" s="20" t="str">
        <f>IF('S.D. Paste sheet'!P709="","",'S.D. Paste sheet'!P709)</f>
        <v/>
      </c>
      <c r="Q709" s="20" t="str">
        <f>IF('S.D. Paste sheet'!Q709="","",'S.D. Paste sheet'!Q709)</f>
        <v/>
      </c>
      <c r="R709" s="20" t="str">
        <f>IF('S.D. Paste sheet'!R709="","",'S.D. Paste sheet'!R709)</f>
        <v/>
      </c>
      <c r="S709" s="20" t="str">
        <f>IF('S.D. Paste sheet'!S709="","",'S.D. Paste sheet'!S709)</f>
        <v/>
      </c>
      <c r="T709" s="20" t="str">
        <f>IF('S.D. Paste sheet'!T709="","",'S.D. Paste sheet'!T709)</f>
        <v/>
      </c>
      <c r="U709" s="20" t="str">
        <f>IF('S.D. Paste sheet'!U709="","",'S.D. Paste sheet'!U709)</f>
        <v/>
      </c>
      <c r="V709" s="20" t="str">
        <f>IF('S.D. Paste sheet'!V709="","",'S.D. Paste sheet'!V709)</f>
        <v/>
      </c>
      <c r="W709" s="20" t="str">
        <f>IF('S.D. Paste sheet'!W709="","",'S.D. Paste sheet'!W709)</f>
        <v/>
      </c>
      <c r="X709" s="20" t="str">
        <f>IF('S.D. Paste sheet'!X709="","",'S.D. Paste sheet'!X709)</f>
        <v/>
      </c>
      <c r="Y709" s="20" t="str">
        <f>IF('S.D. Paste sheet'!Y709="","",'S.D. Paste sheet'!Y709)</f>
        <v/>
      </c>
      <c r="Z709" s="20" t="str">
        <f>IF('S.D. Paste sheet'!Z709="","",'S.D. Paste sheet'!Z709)</f>
        <v/>
      </c>
      <c r="AA709" s="20" t="str">
        <f>IF('S.D. Paste sheet'!AA709="","",'S.D. Paste sheet'!AA709)</f>
        <v/>
      </c>
      <c r="AB709" s="20" t="str">
        <f>IF('S.D. Paste sheet'!AB709="","",'S.D. Paste sheet'!AB709)</f>
        <v/>
      </c>
      <c r="AC709" s="20" t="str">
        <f>IF('S.D. Paste sheet'!AC709="","",'S.D. Paste sheet'!AC709)</f>
        <v/>
      </c>
      <c r="AD709" s="20" t="str">
        <f>IF('S.D. Paste sheet'!AD709="","",'S.D. Paste sheet'!AD709)</f>
        <v/>
      </c>
      <c r="AE709" s="29"/>
      <c r="AF709" t="str">
        <f>IF(AK709="","",IF(AK709&gt;0,COUNT($AG$2:AG709),""))</f>
        <v/>
      </c>
      <c r="AG709" s="25" t="str">
        <f t="shared" si="355"/>
        <v/>
      </c>
      <c r="AH709" s="25" t="str">
        <f t="shared" si="356"/>
        <v/>
      </c>
      <c r="AI709" s="25" t="str">
        <f t="shared" si="357"/>
        <v/>
      </c>
      <c r="AJ709" s="25" t="str">
        <f t="shared" si="358"/>
        <v/>
      </c>
      <c r="AK709" s="25" t="str">
        <f t="shared" si="359"/>
        <v/>
      </c>
      <c r="AL709" s="25" t="str">
        <f t="shared" si="360"/>
        <v/>
      </c>
      <c r="AM709" s="25" t="str">
        <f t="shared" si="361"/>
        <v/>
      </c>
      <c r="AN709" s="25" t="str">
        <f t="shared" si="362"/>
        <v/>
      </c>
      <c r="AO709" s="25" t="str">
        <f t="shared" si="363"/>
        <v/>
      </c>
      <c r="AP709" s="25" t="str">
        <f t="shared" si="364"/>
        <v/>
      </c>
      <c r="AQ709" s="25" t="str">
        <f t="shared" si="365"/>
        <v/>
      </c>
      <c r="AR709" s="25" t="str">
        <f t="shared" si="366"/>
        <v/>
      </c>
      <c r="AS709" s="25" t="str">
        <f t="shared" si="367"/>
        <v/>
      </c>
      <c r="AT709" s="25" t="str">
        <f t="shared" si="368"/>
        <v/>
      </c>
      <c r="AU709" s="25" t="str">
        <f t="shared" si="369"/>
        <v/>
      </c>
      <c r="AV709" s="25" t="str">
        <f t="shared" si="370"/>
        <v/>
      </c>
      <c r="AX709" t="str">
        <f>IF(BC709="","",IF(BC709&gt;0,COUNT($AY$2:AY709),""))</f>
        <v/>
      </c>
      <c r="AY709" s="25" t="str">
        <f t="shared" si="371"/>
        <v/>
      </c>
      <c r="AZ709" s="25" t="str">
        <f t="shared" si="372"/>
        <v/>
      </c>
      <c r="BA709" s="25" t="str">
        <f t="shared" si="373"/>
        <v/>
      </c>
      <c r="BB709" s="25" t="str">
        <f t="shared" si="374"/>
        <v/>
      </c>
      <c r="BC709" s="25" t="str">
        <f t="shared" si="375"/>
        <v/>
      </c>
      <c r="BD709" s="25" t="str">
        <f t="shared" si="376"/>
        <v/>
      </c>
      <c r="BE709" s="25" t="str">
        <f t="shared" si="377"/>
        <v/>
      </c>
      <c r="BF709" s="25" t="str">
        <f t="shared" si="378"/>
        <v/>
      </c>
      <c r="BG709" s="25" t="str">
        <f t="shared" si="379"/>
        <v/>
      </c>
      <c r="BH709" s="25" t="str">
        <f t="shared" si="380"/>
        <v/>
      </c>
      <c r="BI709" s="25" t="str">
        <f t="shared" si="381"/>
        <v/>
      </c>
      <c r="BJ709" s="25" t="str">
        <f t="shared" si="382"/>
        <v/>
      </c>
      <c r="BK709" s="25" t="str">
        <f t="shared" si="383"/>
        <v/>
      </c>
      <c r="BL709" s="25" t="str">
        <f t="shared" si="384"/>
        <v/>
      </c>
      <c r="BM709" s="25" t="str">
        <f t="shared" si="385"/>
        <v/>
      </c>
      <c r="BN709" s="25" t="str">
        <f t="shared" si="386"/>
        <v/>
      </c>
    </row>
    <row r="710" spans="1:66">
      <c r="A710" s="20" t="str">
        <f>IF('S.D. Paste sheet'!A710="","",'S.D. Paste sheet'!A710)</f>
        <v/>
      </c>
      <c r="B710" s="20" t="str">
        <f>IF('S.D. Paste sheet'!B710="","",'S.D. Paste sheet'!B710)</f>
        <v/>
      </c>
      <c r="C710" s="20" t="str">
        <f>IF('S.D. Paste sheet'!C710="","",'S.D. Paste sheet'!C710)</f>
        <v/>
      </c>
      <c r="D710" s="20" t="str">
        <f>IF('S.D. Paste sheet'!D710="","",'S.D. Paste sheet'!D710)</f>
        <v/>
      </c>
      <c r="E710" s="20" t="str">
        <f>IF('S.D. Paste sheet'!E710="","",UPPER('S.D. Paste sheet'!E710))</f>
        <v/>
      </c>
      <c r="F710" s="20" t="str">
        <f>IF('S.D. Paste sheet'!F710="","",'S.D. Paste sheet'!F710)</f>
        <v/>
      </c>
      <c r="G710" s="20" t="str">
        <f>IF('S.D. Paste sheet'!G710="","",UPPER('S.D. Paste sheet'!G710))</f>
        <v/>
      </c>
      <c r="H710" s="20" t="str">
        <f>IF('S.D. Paste sheet'!H710="","",UPPER('S.D. Paste sheet'!H710))</f>
        <v/>
      </c>
      <c r="I710" s="20" t="str">
        <f>IF('S.D. Paste sheet'!I710="","",'S.D. Paste sheet'!I710)</f>
        <v/>
      </c>
      <c r="J710" s="20" t="str">
        <f>IF('S.D. Paste sheet'!J710="","",'S.D. Paste sheet'!J710)</f>
        <v/>
      </c>
      <c r="K710" s="20" t="str">
        <f>IF('S.D. Paste sheet'!K710="","",'S.D. Paste sheet'!K710)</f>
        <v/>
      </c>
      <c r="L710" s="20" t="str">
        <f>IF('S.D. Paste sheet'!L710="","",'S.D. Paste sheet'!L710)</f>
        <v/>
      </c>
      <c r="M710" s="20" t="str">
        <f>IF('S.D. Paste sheet'!M710="","",'S.D. Paste sheet'!M710)</f>
        <v/>
      </c>
      <c r="N710" s="20" t="str">
        <f>IF('S.D. Paste sheet'!N710="","",'S.D. Paste sheet'!N710)</f>
        <v/>
      </c>
      <c r="O710" s="20" t="str">
        <f>IF('S.D. Paste sheet'!O710="","",'S.D. Paste sheet'!O710)</f>
        <v/>
      </c>
      <c r="P710" s="20" t="str">
        <f>IF('S.D. Paste sheet'!P710="","",'S.D. Paste sheet'!P710)</f>
        <v/>
      </c>
      <c r="Q710" s="20" t="str">
        <f>IF('S.D. Paste sheet'!Q710="","",'S.D. Paste sheet'!Q710)</f>
        <v/>
      </c>
      <c r="R710" s="20" t="str">
        <f>IF('S.D. Paste sheet'!R710="","",'S.D. Paste sheet'!R710)</f>
        <v/>
      </c>
      <c r="S710" s="20" t="str">
        <f>IF('S.D. Paste sheet'!S710="","",'S.D. Paste sheet'!S710)</f>
        <v/>
      </c>
      <c r="T710" s="20" t="str">
        <f>IF('S.D. Paste sheet'!T710="","",'S.D. Paste sheet'!T710)</f>
        <v/>
      </c>
      <c r="U710" s="20" t="str">
        <f>IF('S.D. Paste sheet'!U710="","",'S.D. Paste sheet'!U710)</f>
        <v/>
      </c>
      <c r="V710" s="20" t="str">
        <f>IF('S.D. Paste sheet'!V710="","",'S.D. Paste sheet'!V710)</f>
        <v/>
      </c>
      <c r="W710" s="20" t="str">
        <f>IF('S.D. Paste sheet'!W710="","",'S.D. Paste sheet'!W710)</f>
        <v/>
      </c>
      <c r="X710" s="20" t="str">
        <f>IF('S.D. Paste sheet'!X710="","",'S.D. Paste sheet'!X710)</f>
        <v/>
      </c>
      <c r="Y710" s="20" t="str">
        <f>IF('S.D. Paste sheet'!Y710="","",'S.D. Paste sheet'!Y710)</f>
        <v/>
      </c>
      <c r="Z710" s="20" t="str">
        <f>IF('S.D. Paste sheet'!Z710="","",'S.D. Paste sheet'!Z710)</f>
        <v/>
      </c>
      <c r="AA710" s="20" t="str">
        <f>IF('S.D. Paste sheet'!AA710="","",'S.D. Paste sheet'!AA710)</f>
        <v/>
      </c>
      <c r="AB710" s="20" t="str">
        <f>IF('S.D. Paste sheet'!AB710="","",'S.D. Paste sheet'!AB710)</f>
        <v/>
      </c>
      <c r="AC710" s="20" t="str">
        <f>IF('S.D. Paste sheet'!AC710="","",'S.D. Paste sheet'!AC710)</f>
        <v/>
      </c>
      <c r="AD710" s="20" t="str">
        <f>IF('S.D. Paste sheet'!AD710="","",'S.D. Paste sheet'!AD710)</f>
        <v/>
      </c>
      <c r="AE710" s="29"/>
      <c r="AF710" t="str">
        <f>IF(AK710="","",IF(AK710&gt;0,COUNT($AG$2:AG710),""))</f>
        <v/>
      </c>
      <c r="AG710" s="25" t="str">
        <f t="shared" si="355"/>
        <v/>
      </c>
      <c r="AH710" s="25" t="str">
        <f t="shared" si="356"/>
        <v/>
      </c>
      <c r="AI710" s="25" t="str">
        <f t="shared" si="357"/>
        <v/>
      </c>
      <c r="AJ710" s="25" t="str">
        <f t="shared" si="358"/>
        <v/>
      </c>
      <c r="AK710" s="25" t="str">
        <f t="shared" si="359"/>
        <v/>
      </c>
      <c r="AL710" s="25" t="str">
        <f t="shared" si="360"/>
        <v/>
      </c>
      <c r="AM710" s="25" t="str">
        <f t="shared" si="361"/>
        <v/>
      </c>
      <c r="AN710" s="25" t="str">
        <f t="shared" si="362"/>
        <v/>
      </c>
      <c r="AO710" s="25" t="str">
        <f t="shared" si="363"/>
        <v/>
      </c>
      <c r="AP710" s="25" t="str">
        <f t="shared" si="364"/>
        <v/>
      </c>
      <c r="AQ710" s="25" t="str">
        <f t="shared" si="365"/>
        <v/>
      </c>
      <c r="AR710" s="25" t="str">
        <f t="shared" si="366"/>
        <v/>
      </c>
      <c r="AS710" s="25" t="str">
        <f t="shared" si="367"/>
        <v/>
      </c>
      <c r="AT710" s="25" t="str">
        <f t="shared" si="368"/>
        <v/>
      </c>
      <c r="AU710" s="25" t="str">
        <f t="shared" si="369"/>
        <v/>
      </c>
      <c r="AV710" s="25" t="str">
        <f t="shared" si="370"/>
        <v/>
      </c>
      <c r="AX710" t="str">
        <f>IF(BC710="","",IF(BC710&gt;0,COUNT($AY$2:AY710),""))</f>
        <v/>
      </c>
      <c r="AY710" s="25" t="str">
        <f t="shared" si="371"/>
        <v/>
      </c>
      <c r="AZ710" s="25" t="str">
        <f t="shared" si="372"/>
        <v/>
      </c>
      <c r="BA710" s="25" t="str">
        <f t="shared" si="373"/>
        <v/>
      </c>
      <c r="BB710" s="25" t="str">
        <f t="shared" si="374"/>
        <v/>
      </c>
      <c r="BC710" s="25" t="str">
        <f t="shared" si="375"/>
        <v/>
      </c>
      <c r="BD710" s="25" t="str">
        <f t="shared" si="376"/>
        <v/>
      </c>
      <c r="BE710" s="25" t="str">
        <f t="shared" si="377"/>
        <v/>
      </c>
      <c r="BF710" s="25" t="str">
        <f t="shared" si="378"/>
        <v/>
      </c>
      <c r="BG710" s="25" t="str">
        <f t="shared" si="379"/>
        <v/>
      </c>
      <c r="BH710" s="25" t="str">
        <f t="shared" si="380"/>
        <v/>
      </c>
      <c r="BI710" s="25" t="str">
        <f t="shared" si="381"/>
        <v/>
      </c>
      <c r="BJ710" s="25" t="str">
        <f t="shared" si="382"/>
        <v/>
      </c>
      <c r="BK710" s="25" t="str">
        <f t="shared" si="383"/>
        <v/>
      </c>
      <c r="BL710" s="25" t="str">
        <f t="shared" si="384"/>
        <v/>
      </c>
      <c r="BM710" s="25" t="str">
        <f t="shared" si="385"/>
        <v/>
      </c>
      <c r="BN710" s="25" t="str">
        <f t="shared" si="386"/>
        <v/>
      </c>
    </row>
    <row r="711" spans="1:66">
      <c r="A711" s="20" t="str">
        <f>IF('S.D. Paste sheet'!A711="","",'S.D. Paste sheet'!A711)</f>
        <v/>
      </c>
      <c r="B711" s="20" t="str">
        <f>IF('S.D. Paste sheet'!B711="","",'S.D. Paste sheet'!B711)</f>
        <v/>
      </c>
      <c r="C711" s="20" t="str">
        <f>IF('S.D. Paste sheet'!C711="","",'S.D. Paste sheet'!C711)</f>
        <v/>
      </c>
      <c r="D711" s="20" t="str">
        <f>IF('S.D. Paste sheet'!D711="","",'S.D. Paste sheet'!D711)</f>
        <v/>
      </c>
      <c r="E711" s="20" t="str">
        <f>IF('S.D. Paste sheet'!E711="","",UPPER('S.D. Paste sheet'!E711))</f>
        <v/>
      </c>
      <c r="F711" s="20" t="str">
        <f>IF('S.D. Paste sheet'!F711="","",'S.D. Paste sheet'!F711)</f>
        <v/>
      </c>
      <c r="G711" s="20" t="str">
        <f>IF('S.D. Paste sheet'!G711="","",UPPER('S.D. Paste sheet'!G711))</f>
        <v/>
      </c>
      <c r="H711" s="20" t="str">
        <f>IF('S.D. Paste sheet'!H711="","",UPPER('S.D. Paste sheet'!H711))</f>
        <v/>
      </c>
      <c r="I711" s="20" t="str">
        <f>IF('S.D. Paste sheet'!I711="","",'S.D. Paste sheet'!I711)</f>
        <v/>
      </c>
      <c r="J711" s="20" t="str">
        <f>IF('S.D. Paste sheet'!J711="","",'S.D. Paste sheet'!J711)</f>
        <v/>
      </c>
      <c r="K711" s="20" t="str">
        <f>IF('S.D. Paste sheet'!K711="","",'S.D. Paste sheet'!K711)</f>
        <v/>
      </c>
      <c r="L711" s="20" t="str">
        <f>IF('S.D. Paste sheet'!L711="","",'S.D. Paste sheet'!L711)</f>
        <v/>
      </c>
      <c r="M711" s="20" t="str">
        <f>IF('S.D. Paste sheet'!M711="","",'S.D. Paste sheet'!M711)</f>
        <v/>
      </c>
      <c r="N711" s="20" t="str">
        <f>IF('S.D. Paste sheet'!N711="","",'S.D. Paste sheet'!N711)</f>
        <v/>
      </c>
      <c r="O711" s="20" t="str">
        <f>IF('S.D. Paste sheet'!O711="","",'S.D. Paste sheet'!O711)</f>
        <v/>
      </c>
      <c r="P711" s="20" t="str">
        <f>IF('S.D. Paste sheet'!P711="","",'S.D. Paste sheet'!P711)</f>
        <v/>
      </c>
      <c r="Q711" s="20" t="str">
        <f>IF('S.D. Paste sheet'!Q711="","",'S.D. Paste sheet'!Q711)</f>
        <v/>
      </c>
      <c r="R711" s="20" t="str">
        <f>IF('S.D. Paste sheet'!R711="","",'S.D. Paste sheet'!R711)</f>
        <v/>
      </c>
      <c r="S711" s="20" t="str">
        <f>IF('S.D. Paste sheet'!S711="","",'S.D. Paste sheet'!S711)</f>
        <v/>
      </c>
      <c r="T711" s="20" t="str">
        <f>IF('S.D. Paste sheet'!T711="","",'S.D. Paste sheet'!T711)</f>
        <v/>
      </c>
      <c r="U711" s="20" t="str">
        <f>IF('S.D. Paste sheet'!U711="","",'S.D. Paste sheet'!U711)</f>
        <v/>
      </c>
      <c r="V711" s="20" t="str">
        <f>IF('S.D. Paste sheet'!V711="","",'S.D. Paste sheet'!V711)</f>
        <v/>
      </c>
      <c r="W711" s="20" t="str">
        <f>IF('S.D. Paste sheet'!W711="","",'S.D. Paste sheet'!W711)</f>
        <v/>
      </c>
      <c r="X711" s="20" t="str">
        <f>IF('S.D. Paste sheet'!X711="","",'S.D. Paste sheet'!X711)</f>
        <v/>
      </c>
      <c r="Y711" s="20" t="str">
        <f>IF('S.D. Paste sheet'!Y711="","",'S.D. Paste sheet'!Y711)</f>
        <v/>
      </c>
      <c r="Z711" s="20" t="str">
        <f>IF('S.D. Paste sheet'!Z711="","",'S.D. Paste sheet'!Z711)</f>
        <v/>
      </c>
      <c r="AA711" s="20" t="str">
        <f>IF('S.D. Paste sheet'!AA711="","",'S.D. Paste sheet'!AA711)</f>
        <v/>
      </c>
      <c r="AB711" s="20" t="str">
        <f>IF('S.D. Paste sheet'!AB711="","",'S.D. Paste sheet'!AB711)</f>
        <v/>
      </c>
      <c r="AC711" s="20" t="str">
        <f>IF('S.D. Paste sheet'!AC711="","",'S.D. Paste sheet'!AC711)</f>
        <v/>
      </c>
      <c r="AD711" s="20" t="str">
        <f>IF('S.D. Paste sheet'!AD711="","",'S.D. Paste sheet'!AD711)</f>
        <v/>
      </c>
      <c r="AE711" s="29"/>
      <c r="AF711" t="str">
        <f>IF(AK711="","",IF(AK711&gt;0,COUNT($AG$2:AG711),""))</f>
        <v/>
      </c>
      <c r="AG711" s="25" t="str">
        <f t="shared" si="355"/>
        <v/>
      </c>
      <c r="AH711" s="25" t="str">
        <f t="shared" si="356"/>
        <v/>
      </c>
      <c r="AI711" s="25" t="str">
        <f t="shared" si="357"/>
        <v/>
      </c>
      <c r="AJ711" s="25" t="str">
        <f t="shared" si="358"/>
        <v/>
      </c>
      <c r="AK711" s="25" t="str">
        <f t="shared" si="359"/>
        <v/>
      </c>
      <c r="AL711" s="25" t="str">
        <f t="shared" si="360"/>
        <v/>
      </c>
      <c r="AM711" s="25" t="str">
        <f t="shared" si="361"/>
        <v/>
      </c>
      <c r="AN711" s="25" t="str">
        <f t="shared" si="362"/>
        <v/>
      </c>
      <c r="AO711" s="25" t="str">
        <f t="shared" si="363"/>
        <v/>
      </c>
      <c r="AP711" s="25" t="str">
        <f t="shared" si="364"/>
        <v/>
      </c>
      <c r="AQ711" s="25" t="str">
        <f t="shared" si="365"/>
        <v/>
      </c>
      <c r="AR711" s="25" t="str">
        <f t="shared" si="366"/>
        <v/>
      </c>
      <c r="AS711" s="25" t="str">
        <f t="shared" si="367"/>
        <v/>
      </c>
      <c r="AT711" s="25" t="str">
        <f t="shared" si="368"/>
        <v/>
      </c>
      <c r="AU711" s="25" t="str">
        <f t="shared" si="369"/>
        <v/>
      </c>
      <c r="AV711" s="25" t="str">
        <f t="shared" si="370"/>
        <v/>
      </c>
      <c r="AX711" t="str">
        <f>IF(BC711="","",IF(BC711&gt;0,COUNT($AY$2:AY711),""))</f>
        <v/>
      </c>
      <c r="AY711" s="25" t="str">
        <f t="shared" si="371"/>
        <v/>
      </c>
      <c r="AZ711" s="25" t="str">
        <f t="shared" si="372"/>
        <v/>
      </c>
      <c r="BA711" s="25" t="str">
        <f t="shared" si="373"/>
        <v/>
      </c>
      <c r="BB711" s="25" t="str">
        <f t="shared" si="374"/>
        <v/>
      </c>
      <c r="BC711" s="25" t="str">
        <f t="shared" si="375"/>
        <v/>
      </c>
      <c r="BD711" s="25" t="str">
        <f t="shared" si="376"/>
        <v/>
      </c>
      <c r="BE711" s="25" t="str">
        <f t="shared" si="377"/>
        <v/>
      </c>
      <c r="BF711" s="25" t="str">
        <f t="shared" si="378"/>
        <v/>
      </c>
      <c r="BG711" s="25" t="str">
        <f t="shared" si="379"/>
        <v/>
      </c>
      <c r="BH711" s="25" t="str">
        <f t="shared" si="380"/>
        <v/>
      </c>
      <c r="BI711" s="25" t="str">
        <f t="shared" si="381"/>
        <v/>
      </c>
      <c r="BJ711" s="25" t="str">
        <f t="shared" si="382"/>
        <v/>
      </c>
      <c r="BK711" s="25" t="str">
        <f t="shared" si="383"/>
        <v/>
      </c>
      <c r="BL711" s="25" t="str">
        <f t="shared" si="384"/>
        <v/>
      </c>
      <c r="BM711" s="25" t="str">
        <f t="shared" si="385"/>
        <v/>
      </c>
      <c r="BN711" s="25" t="str">
        <f t="shared" si="386"/>
        <v/>
      </c>
    </row>
    <row r="712" spans="1:66">
      <c r="A712" s="20" t="str">
        <f>IF('S.D. Paste sheet'!A712="","",'S.D. Paste sheet'!A712)</f>
        <v/>
      </c>
      <c r="B712" s="20" t="str">
        <f>IF('S.D. Paste sheet'!B712="","",'S.D. Paste sheet'!B712)</f>
        <v/>
      </c>
      <c r="C712" s="20" t="str">
        <f>IF('S.D. Paste sheet'!C712="","",'S.D. Paste sheet'!C712)</f>
        <v/>
      </c>
      <c r="D712" s="20" t="str">
        <f>IF('S.D. Paste sheet'!D712="","",'S.D. Paste sheet'!D712)</f>
        <v/>
      </c>
      <c r="E712" s="20" t="str">
        <f>IF('S.D. Paste sheet'!E712="","",UPPER('S.D. Paste sheet'!E712))</f>
        <v/>
      </c>
      <c r="F712" s="20" t="str">
        <f>IF('S.D. Paste sheet'!F712="","",'S.D. Paste sheet'!F712)</f>
        <v/>
      </c>
      <c r="G712" s="20" t="str">
        <f>IF('S.D. Paste sheet'!G712="","",UPPER('S.D. Paste sheet'!G712))</f>
        <v/>
      </c>
      <c r="H712" s="20" t="str">
        <f>IF('S.D. Paste sheet'!H712="","",UPPER('S.D. Paste sheet'!H712))</f>
        <v/>
      </c>
      <c r="I712" s="20" t="str">
        <f>IF('S.D. Paste sheet'!I712="","",'S.D. Paste sheet'!I712)</f>
        <v/>
      </c>
      <c r="J712" s="20" t="str">
        <f>IF('S.D. Paste sheet'!J712="","",'S.D. Paste sheet'!J712)</f>
        <v/>
      </c>
      <c r="K712" s="20" t="str">
        <f>IF('S.D. Paste sheet'!K712="","",'S.D. Paste sheet'!K712)</f>
        <v/>
      </c>
      <c r="L712" s="20" t="str">
        <f>IF('S.D. Paste sheet'!L712="","",'S.D. Paste sheet'!L712)</f>
        <v/>
      </c>
      <c r="M712" s="20" t="str">
        <f>IF('S.D. Paste sheet'!M712="","",'S.D. Paste sheet'!M712)</f>
        <v/>
      </c>
      <c r="N712" s="20" t="str">
        <f>IF('S.D. Paste sheet'!N712="","",'S.D. Paste sheet'!N712)</f>
        <v/>
      </c>
      <c r="O712" s="20" t="str">
        <f>IF('S.D. Paste sheet'!O712="","",'S.D. Paste sheet'!O712)</f>
        <v/>
      </c>
      <c r="P712" s="20" t="str">
        <f>IF('S.D. Paste sheet'!P712="","",'S.D. Paste sheet'!P712)</f>
        <v/>
      </c>
      <c r="Q712" s="20" t="str">
        <f>IF('S.D. Paste sheet'!Q712="","",'S.D. Paste sheet'!Q712)</f>
        <v/>
      </c>
      <c r="R712" s="20" t="str">
        <f>IF('S.D. Paste sheet'!R712="","",'S.D. Paste sheet'!R712)</f>
        <v/>
      </c>
      <c r="S712" s="20" t="str">
        <f>IF('S.D. Paste sheet'!S712="","",'S.D. Paste sheet'!S712)</f>
        <v/>
      </c>
      <c r="T712" s="20" t="str">
        <f>IF('S.D. Paste sheet'!T712="","",'S.D. Paste sheet'!T712)</f>
        <v/>
      </c>
      <c r="U712" s="20" t="str">
        <f>IF('S.D. Paste sheet'!U712="","",'S.D. Paste sheet'!U712)</f>
        <v/>
      </c>
      <c r="V712" s="20" t="str">
        <f>IF('S.D. Paste sheet'!V712="","",'S.D. Paste sheet'!V712)</f>
        <v/>
      </c>
      <c r="W712" s="20" t="str">
        <f>IF('S.D. Paste sheet'!W712="","",'S.D. Paste sheet'!W712)</f>
        <v/>
      </c>
      <c r="X712" s="20" t="str">
        <f>IF('S.D. Paste sheet'!X712="","",'S.D. Paste sheet'!X712)</f>
        <v/>
      </c>
      <c r="Y712" s="20" t="str">
        <f>IF('S.D. Paste sheet'!Y712="","",'S.D. Paste sheet'!Y712)</f>
        <v/>
      </c>
      <c r="Z712" s="20" t="str">
        <f>IF('S.D. Paste sheet'!Z712="","",'S.D. Paste sheet'!Z712)</f>
        <v/>
      </c>
      <c r="AA712" s="20" t="str">
        <f>IF('S.D. Paste sheet'!AA712="","",'S.D. Paste sheet'!AA712)</f>
        <v/>
      </c>
      <c r="AB712" s="20" t="str">
        <f>IF('S.D. Paste sheet'!AB712="","",'S.D. Paste sheet'!AB712)</f>
        <v/>
      </c>
      <c r="AC712" s="20" t="str">
        <f>IF('S.D. Paste sheet'!AC712="","",'S.D. Paste sheet'!AC712)</f>
        <v/>
      </c>
      <c r="AD712" s="20" t="str">
        <f>IF('S.D. Paste sheet'!AD712="","",'S.D. Paste sheet'!AD712)</f>
        <v/>
      </c>
      <c r="AE712" s="29"/>
      <c r="AF712" t="str">
        <f>IF(AK712="","",IF(AK712&gt;0,COUNT($AG$2:AG712),""))</f>
        <v/>
      </c>
      <c r="AG712" s="25" t="str">
        <f t="shared" si="355"/>
        <v/>
      </c>
      <c r="AH712" s="25" t="str">
        <f t="shared" si="356"/>
        <v/>
      </c>
      <c r="AI712" s="25" t="str">
        <f t="shared" si="357"/>
        <v/>
      </c>
      <c r="AJ712" s="25" t="str">
        <f t="shared" si="358"/>
        <v/>
      </c>
      <c r="AK712" s="25" t="str">
        <f t="shared" si="359"/>
        <v/>
      </c>
      <c r="AL712" s="25" t="str">
        <f t="shared" si="360"/>
        <v/>
      </c>
      <c r="AM712" s="25" t="str">
        <f t="shared" si="361"/>
        <v/>
      </c>
      <c r="AN712" s="25" t="str">
        <f t="shared" si="362"/>
        <v/>
      </c>
      <c r="AO712" s="25" t="str">
        <f t="shared" si="363"/>
        <v/>
      </c>
      <c r="AP712" s="25" t="str">
        <f t="shared" si="364"/>
        <v/>
      </c>
      <c r="AQ712" s="25" t="str">
        <f t="shared" si="365"/>
        <v/>
      </c>
      <c r="AR712" s="25" t="str">
        <f t="shared" si="366"/>
        <v/>
      </c>
      <c r="AS712" s="25" t="str">
        <f t="shared" si="367"/>
        <v/>
      </c>
      <c r="AT712" s="25" t="str">
        <f t="shared" si="368"/>
        <v/>
      </c>
      <c r="AU712" s="25" t="str">
        <f t="shared" si="369"/>
        <v/>
      </c>
      <c r="AV712" s="25" t="str">
        <f t="shared" si="370"/>
        <v/>
      </c>
      <c r="AX712" t="str">
        <f>IF(BC712="","",IF(BC712&gt;0,COUNT($AY$2:AY712),""))</f>
        <v/>
      </c>
      <c r="AY712" s="25" t="str">
        <f t="shared" si="371"/>
        <v/>
      </c>
      <c r="AZ712" s="25" t="str">
        <f t="shared" si="372"/>
        <v/>
      </c>
      <c r="BA712" s="25" t="str">
        <f t="shared" si="373"/>
        <v/>
      </c>
      <c r="BB712" s="25" t="str">
        <f t="shared" si="374"/>
        <v/>
      </c>
      <c r="BC712" s="25" t="str">
        <f t="shared" si="375"/>
        <v/>
      </c>
      <c r="BD712" s="25" t="str">
        <f t="shared" si="376"/>
        <v/>
      </c>
      <c r="BE712" s="25" t="str">
        <f t="shared" si="377"/>
        <v/>
      </c>
      <c r="BF712" s="25" t="str">
        <f t="shared" si="378"/>
        <v/>
      </c>
      <c r="BG712" s="25" t="str">
        <f t="shared" si="379"/>
        <v/>
      </c>
      <c r="BH712" s="25" t="str">
        <f t="shared" si="380"/>
        <v/>
      </c>
      <c r="BI712" s="25" t="str">
        <f t="shared" si="381"/>
        <v/>
      </c>
      <c r="BJ712" s="25" t="str">
        <f t="shared" si="382"/>
        <v/>
      </c>
      <c r="BK712" s="25" t="str">
        <f t="shared" si="383"/>
        <v/>
      </c>
      <c r="BL712" s="25" t="str">
        <f t="shared" si="384"/>
        <v/>
      </c>
      <c r="BM712" s="25" t="str">
        <f t="shared" si="385"/>
        <v/>
      </c>
      <c r="BN712" s="25" t="str">
        <f t="shared" si="386"/>
        <v/>
      </c>
    </row>
    <row r="713" spans="1:66">
      <c r="A713" s="20" t="str">
        <f>IF('S.D. Paste sheet'!A713="","",'S.D. Paste sheet'!A713)</f>
        <v/>
      </c>
      <c r="B713" s="20" t="str">
        <f>IF('S.D. Paste sheet'!B713="","",'S.D. Paste sheet'!B713)</f>
        <v/>
      </c>
      <c r="C713" s="20" t="str">
        <f>IF('S.D. Paste sheet'!C713="","",'S.D. Paste sheet'!C713)</f>
        <v/>
      </c>
      <c r="D713" s="20" t="str">
        <f>IF('S.D. Paste sheet'!D713="","",'S.D. Paste sheet'!D713)</f>
        <v/>
      </c>
      <c r="E713" s="20" t="str">
        <f>IF('S.D. Paste sheet'!E713="","",UPPER('S.D. Paste sheet'!E713))</f>
        <v/>
      </c>
      <c r="F713" s="20" t="str">
        <f>IF('S.D. Paste sheet'!F713="","",'S.D. Paste sheet'!F713)</f>
        <v/>
      </c>
      <c r="G713" s="20" t="str">
        <f>IF('S.D. Paste sheet'!G713="","",UPPER('S.D. Paste sheet'!G713))</f>
        <v/>
      </c>
      <c r="H713" s="20" t="str">
        <f>IF('S.D. Paste sheet'!H713="","",UPPER('S.D. Paste sheet'!H713))</f>
        <v/>
      </c>
      <c r="I713" s="20" t="str">
        <f>IF('S.D. Paste sheet'!I713="","",'S.D. Paste sheet'!I713)</f>
        <v/>
      </c>
      <c r="J713" s="20" t="str">
        <f>IF('S.D. Paste sheet'!J713="","",'S.D. Paste sheet'!J713)</f>
        <v/>
      </c>
      <c r="K713" s="20" t="str">
        <f>IF('S.D. Paste sheet'!K713="","",'S.D. Paste sheet'!K713)</f>
        <v/>
      </c>
      <c r="L713" s="20" t="str">
        <f>IF('S.D. Paste sheet'!L713="","",'S.D. Paste sheet'!L713)</f>
        <v/>
      </c>
      <c r="M713" s="20" t="str">
        <f>IF('S.D. Paste sheet'!M713="","",'S.D. Paste sheet'!M713)</f>
        <v/>
      </c>
      <c r="N713" s="20" t="str">
        <f>IF('S.D. Paste sheet'!N713="","",'S.D. Paste sheet'!N713)</f>
        <v/>
      </c>
      <c r="O713" s="20" t="str">
        <f>IF('S.D. Paste sheet'!O713="","",'S.D. Paste sheet'!O713)</f>
        <v/>
      </c>
      <c r="P713" s="20" t="str">
        <f>IF('S.D. Paste sheet'!P713="","",'S.D. Paste sheet'!P713)</f>
        <v/>
      </c>
      <c r="Q713" s="20" t="str">
        <f>IF('S.D. Paste sheet'!Q713="","",'S.D. Paste sheet'!Q713)</f>
        <v/>
      </c>
      <c r="R713" s="20" t="str">
        <f>IF('S.D. Paste sheet'!R713="","",'S.D. Paste sheet'!R713)</f>
        <v/>
      </c>
      <c r="S713" s="20" t="str">
        <f>IF('S.D. Paste sheet'!S713="","",'S.D. Paste sheet'!S713)</f>
        <v/>
      </c>
      <c r="T713" s="20" t="str">
        <f>IF('S.D. Paste sheet'!T713="","",'S.D. Paste sheet'!T713)</f>
        <v/>
      </c>
      <c r="U713" s="20" t="str">
        <f>IF('S.D. Paste sheet'!U713="","",'S.D. Paste sheet'!U713)</f>
        <v/>
      </c>
      <c r="V713" s="20" t="str">
        <f>IF('S.D. Paste sheet'!V713="","",'S.D. Paste sheet'!V713)</f>
        <v/>
      </c>
      <c r="W713" s="20" t="str">
        <f>IF('S.D. Paste sheet'!W713="","",'S.D. Paste sheet'!W713)</f>
        <v/>
      </c>
      <c r="X713" s="20" t="str">
        <f>IF('S.D. Paste sheet'!X713="","",'S.D. Paste sheet'!X713)</f>
        <v/>
      </c>
      <c r="Y713" s="20" t="str">
        <f>IF('S.D. Paste sheet'!Y713="","",'S.D. Paste sheet'!Y713)</f>
        <v/>
      </c>
      <c r="Z713" s="20" t="str">
        <f>IF('S.D. Paste sheet'!Z713="","",'S.D. Paste sheet'!Z713)</f>
        <v/>
      </c>
      <c r="AA713" s="20" t="str">
        <f>IF('S.D. Paste sheet'!AA713="","",'S.D. Paste sheet'!AA713)</f>
        <v/>
      </c>
      <c r="AB713" s="20" t="str">
        <f>IF('S.D. Paste sheet'!AB713="","",'S.D. Paste sheet'!AB713)</f>
        <v/>
      </c>
      <c r="AC713" s="20" t="str">
        <f>IF('S.D. Paste sheet'!AC713="","",'S.D. Paste sheet'!AC713)</f>
        <v/>
      </c>
      <c r="AD713" s="20" t="str">
        <f>IF('S.D. Paste sheet'!AD713="","",'S.D. Paste sheet'!AD713)</f>
        <v/>
      </c>
      <c r="AE713" s="29"/>
      <c r="AF713" t="str">
        <f>IF(AK713="","",IF(AK713&gt;0,COUNT($AG$2:AG713),""))</f>
        <v/>
      </c>
      <c r="AG713" s="25" t="str">
        <f t="shared" si="355"/>
        <v/>
      </c>
      <c r="AH713" s="25" t="str">
        <f t="shared" si="356"/>
        <v/>
      </c>
      <c r="AI713" s="25" t="str">
        <f t="shared" si="357"/>
        <v/>
      </c>
      <c r="AJ713" s="25" t="str">
        <f t="shared" si="358"/>
        <v/>
      </c>
      <c r="AK713" s="25" t="str">
        <f t="shared" si="359"/>
        <v/>
      </c>
      <c r="AL713" s="25" t="str">
        <f t="shared" si="360"/>
        <v/>
      </c>
      <c r="AM713" s="25" t="str">
        <f t="shared" si="361"/>
        <v/>
      </c>
      <c r="AN713" s="25" t="str">
        <f t="shared" si="362"/>
        <v/>
      </c>
      <c r="AO713" s="25" t="str">
        <f t="shared" si="363"/>
        <v/>
      </c>
      <c r="AP713" s="25" t="str">
        <f t="shared" si="364"/>
        <v/>
      </c>
      <c r="AQ713" s="25" t="str">
        <f t="shared" si="365"/>
        <v/>
      </c>
      <c r="AR713" s="25" t="str">
        <f t="shared" si="366"/>
        <v/>
      </c>
      <c r="AS713" s="25" t="str">
        <f t="shared" si="367"/>
        <v/>
      </c>
      <c r="AT713" s="25" t="str">
        <f t="shared" si="368"/>
        <v/>
      </c>
      <c r="AU713" s="25" t="str">
        <f t="shared" si="369"/>
        <v/>
      </c>
      <c r="AV713" s="25" t="str">
        <f t="shared" si="370"/>
        <v/>
      </c>
      <c r="AX713" t="str">
        <f>IF(BC713="","",IF(BC713&gt;0,COUNT($AY$2:AY713),""))</f>
        <v/>
      </c>
      <c r="AY713" s="25" t="str">
        <f t="shared" si="371"/>
        <v/>
      </c>
      <c r="AZ713" s="25" t="str">
        <f t="shared" si="372"/>
        <v/>
      </c>
      <c r="BA713" s="25" t="str">
        <f t="shared" si="373"/>
        <v/>
      </c>
      <c r="BB713" s="25" t="str">
        <f t="shared" si="374"/>
        <v/>
      </c>
      <c r="BC713" s="25" t="str">
        <f t="shared" si="375"/>
        <v/>
      </c>
      <c r="BD713" s="25" t="str">
        <f t="shared" si="376"/>
        <v/>
      </c>
      <c r="BE713" s="25" t="str">
        <f t="shared" si="377"/>
        <v/>
      </c>
      <c r="BF713" s="25" t="str">
        <f t="shared" si="378"/>
        <v/>
      </c>
      <c r="BG713" s="25" t="str">
        <f t="shared" si="379"/>
        <v/>
      </c>
      <c r="BH713" s="25" t="str">
        <f t="shared" si="380"/>
        <v/>
      </c>
      <c r="BI713" s="25" t="str">
        <f t="shared" si="381"/>
        <v/>
      </c>
      <c r="BJ713" s="25" t="str">
        <f t="shared" si="382"/>
        <v/>
      </c>
      <c r="BK713" s="25" t="str">
        <f t="shared" si="383"/>
        <v/>
      </c>
      <c r="BL713" s="25" t="str">
        <f t="shared" si="384"/>
        <v/>
      </c>
      <c r="BM713" s="25" t="str">
        <f t="shared" si="385"/>
        <v/>
      </c>
      <c r="BN713" s="25" t="str">
        <f t="shared" si="386"/>
        <v/>
      </c>
    </row>
    <row r="714" spans="1:66">
      <c r="A714" s="20" t="str">
        <f>IF('S.D. Paste sheet'!A714="","",'S.D. Paste sheet'!A714)</f>
        <v/>
      </c>
      <c r="B714" s="20" t="str">
        <f>IF('S.D. Paste sheet'!B714="","",'S.D. Paste sheet'!B714)</f>
        <v/>
      </c>
      <c r="C714" s="20" t="str">
        <f>IF('S.D. Paste sheet'!C714="","",'S.D. Paste sheet'!C714)</f>
        <v/>
      </c>
      <c r="D714" s="20" t="str">
        <f>IF('S.D. Paste sheet'!D714="","",'S.D. Paste sheet'!D714)</f>
        <v/>
      </c>
      <c r="E714" s="20" t="str">
        <f>IF('S.D. Paste sheet'!E714="","",UPPER('S.D. Paste sheet'!E714))</f>
        <v/>
      </c>
      <c r="F714" s="20" t="str">
        <f>IF('S.D. Paste sheet'!F714="","",'S.D. Paste sheet'!F714)</f>
        <v/>
      </c>
      <c r="G714" s="20" t="str">
        <f>IF('S.D. Paste sheet'!G714="","",UPPER('S.D. Paste sheet'!G714))</f>
        <v/>
      </c>
      <c r="H714" s="20" t="str">
        <f>IF('S.D. Paste sheet'!H714="","",UPPER('S.D. Paste sheet'!H714))</f>
        <v/>
      </c>
      <c r="I714" s="20" t="str">
        <f>IF('S.D. Paste sheet'!I714="","",'S.D. Paste sheet'!I714)</f>
        <v/>
      </c>
      <c r="J714" s="20" t="str">
        <f>IF('S.D. Paste sheet'!J714="","",'S.D. Paste sheet'!J714)</f>
        <v/>
      </c>
      <c r="K714" s="20" t="str">
        <f>IF('S.D. Paste sheet'!K714="","",'S.D. Paste sheet'!K714)</f>
        <v/>
      </c>
      <c r="L714" s="20" t="str">
        <f>IF('S.D. Paste sheet'!L714="","",'S.D. Paste sheet'!L714)</f>
        <v/>
      </c>
      <c r="M714" s="20" t="str">
        <f>IF('S.D. Paste sheet'!M714="","",'S.D. Paste sheet'!M714)</f>
        <v/>
      </c>
      <c r="N714" s="20" t="str">
        <f>IF('S.D. Paste sheet'!N714="","",'S.D. Paste sheet'!N714)</f>
        <v/>
      </c>
      <c r="O714" s="20" t="str">
        <f>IF('S.D. Paste sheet'!O714="","",'S.D. Paste sheet'!O714)</f>
        <v/>
      </c>
      <c r="P714" s="20" t="str">
        <f>IF('S.D. Paste sheet'!P714="","",'S.D. Paste sheet'!P714)</f>
        <v/>
      </c>
      <c r="Q714" s="20" t="str">
        <f>IF('S.D. Paste sheet'!Q714="","",'S.D. Paste sheet'!Q714)</f>
        <v/>
      </c>
      <c r="R714" s="20" t="str">
        <f>IF('S.D. Paste sheet'!R714="","",'S.D. Paste sheet'!R714)</f>
        <v/>
      </c>
      <c r="S714" s="20" t="str">
        <f>IF('S.D. Paste sheet'!S714="","",'S.D. Paste sheet'!S714)</f>
        <v/>
      </c>
      <c r="T714" s="20" t="str">
        <f>IF('S.D. Paste sheet'!T714="","",'S.D. Paste sheet'!T714)</f>
        <v/>
      </c>
      <c r="U714" s="20" t="str">
        <f>IF('S.D. Paste sheet'!U714="","",'S.D. Paste sheet'!U714)</f>
        <v/>
      </c>
      <c r="V714" s="20" t="str">
        <f>IF('S.D. Paste sheet'!V714="","",'S.D. Paste sheet'!V714)</f>
        <v/>
      </c>
      <c r="W714" s="20" t="str">
        <f>IF('S.D. Paste sheet'!W714="","",'S.D. Paste sheet'!W714)</f>
        <v/>
      </c>
      <c r="X714" s="20" t="str">
        <f>IF('S.D. Paste sheet'!X714="","",'S.D. Paste sheet'!X714)</f>
        <v/>
      </c>
      <c r="Y714" s="20" t="str">
        <f>IF('S.D. Paste sheet'!Y714="","",'S.D. Paste sheet'!Y714)</f>
        <v/>
      </c>
      <c r="Z714" s="20" t="str">
        <f>IF('S.D. Paste sheet'!Z714="","",'S.D. Paste sheet'!Z714)</f>
        <v/>
      </c>
      <c r="AA714" s="20" t="str">
        <f>IF('S.D. Paste sheet'!AA714="","",'S.D. Paste sheet'!AA714)</f>
        <v/>
      </c>
      <c r="AB714" s="20" t="str">
        <f>IF('S.D. Paste sheet'!AB714="","",'S.D. Paste sheet'!AB714)</f>
        <v/>
      </c>
      <c r="AC714" s="20" t="str">
        <f>IF('S.D. Paste sheet'!AC714="","",'S.D. Paste sheet'!AC714)</f>
        <v/>
      </c>
      <c r="AD714" s="20" t="str">
        <f>IF('S.D. Paste sheet'!AD714="","",'S.D. Paste sheet'!AD714)</f>
        <v/>
      </c>
      <c r="AE714" s="29"/>
      <c r="AF714" t="str">
        <f>IF(AK714="","",IF(AK714&gt;0,COUNT($AG$2:AG714),""))</f>
        <v/>
      </c>
      <c r="AG714" s="25" t="str">
        <f t="shared" si="355"/>
        <v/>
      </c>
      <c r="AH714" s="25" t="str">
        <f t="shared" si="356"/>
        <v/>
      </c>
      <c r="AI714" s="25" t="str">
        <f t="shared" si="357"/>
        <v/>
      </c>
      <c r="AJ714" s="25" t="str">
        <f t="shared" si="358"/>
        <v/>
      </c>
      <c r="AK714" s="25" t="str">
        <f t="shared" si="359"/>
        <v/>
      </c>
      <c r="AL714" s="25" t="str">
        <f t="shared" si="360"/>
        <v/>
      </c>
      <c r="AM714" s="25" t="str">
        <f t="shared" si="361"/>
        <v/>
      </c>
      <c r="AN714" s="25" t="str">
        <f t="shared" si="362"/>
        <v/>
      </c>
      <c r="AO714" s="25" t="str">
        <f t="shared" si="363"/>
        <v/>
      </c>
      <c r="AP714" s="25" t="str">
        <f t="shared" si="364"/>
        <v/>
      </c>
      <c r="AQ714" s="25" t="str">
        <f t="shared" si="365"/>
        <v/>
      </c>
      <c r="AR714" s="25" t="str">
        <f t="shared" si="366"/>
        <v/>
      </c>
      <c r="AS714" s="25" t="str">
        <f t="shared" si="367"/>
        <v/>
      </c>
      <c r="AT714" s="25" t="str">
        <f t="shared" si="368"/>
        <v/>
      </c>
      <c r="AU714" s="25" t="str">
        <f t="shared" si="369"/>
        <v/>
      </c>
      <c r="AV714" s="25" t="str">
        <f t="shared" si="370"/>
        <v/>
      </c>
      <c r="AX714" t="str">
        <f>IF(BC714="","",IF(BC714&gt;0,COUNT($AY$2:AY714),""))</f>
        <v/>
      </c>
      <c r="AY714" s="25" t="str">
        <f t="shared" si="371"/>
        <v/>
      </c>
      <c r="AZ714" s="25" t="str">
        <f t="shared" si="372"/>
        <v/>
      </c>
      <c r="BA714" s="25" t="str">
        <f t="shared" si="373"/>
        <v/>
      </c>
      <c r="BB714" s="25" t="str">
        <f t="shared" si="374"/>
        <v/>
      </c>
      <c r="BC714" s="25" t="str">
        <f t="shared" si="375"/>
        <v/>
      </c>
      <c r="BD714" s="25" t="str">
        <f t="shared" si="376"/>
        <v/>
      </c>
      <c r="BE714" s="25" t="str">
        <f t="shared" si="377"/>
        <v/>
      </c>
      <c r="BF714" s="25" t="str">
        <f t="shared" si="378"/>
        <v/>
      </c>
      <c r="BG714" s="25" t="str">
        <f t="shared" si="379"/>
        <v/>
      </c>
      <c r="BH714" s="25" t="str">
        <f t="shared" si="380"/>
        <v/>
      </c>
      <c r="BI714" s="25" t="str">
        <f t="shared" si="381"/>
        <v/>
      </c>
      <c r="BJ714" s="25" t="str">
        <f t="shared" si="382"/>
        <v/>
      </c>
      <c r="BK714" s="25" t="str">
        <f t="shared" si="383"/>
        <v/>
      </c>
      <c r="BL714" s="25" t="str">
        <f t="shared" si="384"/>
        <v/>
      </c>
      <c r="BM714" s="25" t="str">
        <f t="shared" si="385"/>
        <v/>
      </c>
      <c r="BN714" s="25" t="str">
        <f t="shared" si="386"/>
        <v/>
      </c>
    </row>
    <row r="715" spans="1:66">
      <c r="A715" s="20" t="str">
        <f>IF('S.D. Paste sheet'!A715="","",'S.D. Paste sheet'!A715)</f>
        <v/>
      </c>
      <c r="B715" s="20" t="str">
        <f>IF('S.D. Paste sheet'!B715="","",'S.D. Paste sheet'!B715)</f>
        <v/>
      </c>
      <c r="C715" s="20" t="str">
        <f>IF('S.D. Paste sheet'!C715="","",'S.D. Paste sheet'!C715)</f>
        <v/>
      </c>
      <c r="D715" s="20" t="str">
        <f>IF('S.D. Paste sheet'!D715="","",'S.D. Paste sheet'!D715)</f>
        <v/>
      </c>
      <c r="E715" s="20" t="str">
        <f>IF('S.D. Paste sheet'!E715="","",UPPER('S.D. Paste sheet'!E715))</f>
        <v/>
      </c>
      <c r="F715" s="20" t="str">
        <f>IF('S.D. Paste sheet'!F715="","",'S.D. Paste sheet'!F715)</f>
        <v/>
      </c>
      <c r="G715" s="20" t="str">
        <f>IF('S.D. Paste sheet'!G715="","",UPPER('S.D. Paste sheet'!G715))</f>
        <v/>
      </c>
      <c r="H715" s="20" t="str">
        <f>IF('S.D. Paste sheet'!H715="","",UPPER('S.D. Paste sheet'!H715))</f>
        <v/>
      </c>
      <c r="I715" s="20" t="str">
        <f>IF('S.D. Paste sheet'!I715="","",'S.D. Paste sheet'!I715)</f>
        <v/>
      </c>
      <c r="J715" s="20" t="str">
        <f>IF('S.D. Paste sheet'!J715="","",'S.D. Paste sheet'!J715)</f>
        <v/>
      </c>
      <c r="K715" s="20" t="str">
        <f>IF('S.D. Paste sheet'!K715="","",'S.D. Paste sheet'!K715)</f>
        <v/>
      </c>
      <c r="L715" s="20" t="str">
        <f>IF('S.D. Paste sheet'!L715="","",'S.D. Paste sheet'!L715)</f>
        <v/>
      </c>
      <c r="M715" s="20" t="str">
        <f>IF('S.D. Paste sheet'!M715="","",'S.D. Paste sheet'!M715)</f>
        <v/>
      </c>
      <c r="N715" s="20" t="str">
        <f>IF('S.D. Paste sheet'!N715="","",'S.D. Paste sheet'!N715)</f>
        <v/>
      </c>
      <c r="O715" s="20" t="str">
        <f>IF('S.D. Paste sheet'!O715="","",'S.D. Paste sheet'!O715)</f>
        <v/>
      </c>
      <c r="P715" s="20" t="str">
        <f>IF('S.D. Paste sheet'!P715="","",'S.D. Paste sheet'!P715)</f>
        <v/>
      </c>
      <c r="Q715" s="20" t="str">
        <f>IF('S.D. Paste sheet'!Q715="","",'S.D. Paste sheet'!Q715)</f>
        <v/>
      </c>
      <c r="R715" s="20" t="str">
        <f>IF('S.D. Paste sheet'!R715="","",'S.D. Paste sheet'!R715)</f>
        <v/>
      </c>
      <c r="S715" s="20" t="str">
        <f>IF('S.D. Paste sheet'!S715="","",'S.D. Paste sheet'!S715)</f>
        <v/>
      </c>
      <c r="T715" s="20" t="str">
        <f>IF('S.D. Paste sheet'!T715="","",'S.D. Paste sheet'!T715)</f>
        <v/>
      </c>
      <c r="U715" s="20" t="str">
        <f>IF('S.D. Paste sheet'!U715="","",'S.D. Paste sheet'!U715)</f>
        <v/>
      </c>
      <c r="V715" s="20" t="str">
        <f>IF('S.D. Paste sheet'!V715="","",'S.D. Paste sheet'!V715)</f>
        <v/>
      </c>
      <c r="W715" s="20" t="str">
        <f>IF('S.D. Paste sheet'!W715="","",'S.D. Paste sheet'!W715)</f>
        <v/>
      </c>
      <c r="X715" s="20" t="str">
        <f>IF('S.D. Paste sheet'!X715="","",'S.D. Paste sheet'!X715)</f>
        <v/>
      </c>
      <c r="Y715" s="20" t="str">
        <f>IF('S.D. Paste sheet'!Y715="","",'S.D. Paste sheet'!Y715)</f>
        <v/>
      </c>
      <c r="Z715" s="20" t="str">
        <f>IF('S.D. Paste sheet'!Z715="","",'S.D. Paste sheet'!Z715)</f>
        <v/>
      </c>
      <c r="AA715" s="20" t="str">
        <f>IF('S.D. Paste sheet'!AA715="","",'S.D. Paste sheet'!AA715)</f>
        <v/>
      </c>
      <c r="AB715" s="20" t="str">
        <f>IF('S.D. Paste sheet'!AB715="","",'S.D. Paste sheet'!AB715)</f>
        <v/>
      </c>
      <c r="AC715" s="20" t="str">
        <f>IF('S.D. Paste sheet'!AC715="","",'S.D. Paste sheet'!AC715)</f>
        <v/>
      </c>
      <c r="AD715" s="20" t="str">
        <f>IF('S.D. Paste sheet'!AD715="","",'S.D. Paste sheet'!AD715)</f>
        <v/>
      </c>
      <c r="AE715" s="29"/>
      <c r="AF715" t="str">
        <f>IF(AK715="","",IF(AK715&gt;0,COUNT($AG$2:AG715),""))</f>
        <v/>
      </c>
      <c r="AG715" s="25" t="str">
        <f t="shared" si="355"/>
        <v/>
      </c>
      <c r="AH715" s="25" t="str">
        <f t="shared" si="356"/>
        <v/>
      </c>
      <c r="AI715" s="25" t="str">
        <f t="shared" si="357"/>
        <v/>
      </c>
      <c r="AJ715" s="25" t="str">
        <f t="shared" si="358"/>
        <v/>
      </c>
      <c r="AK715" s="25" t="str">
        <f t="shared" si="359"/>
        <v/>
      </c>
      <c r="AL715" s="25" t="str">
        <f t="shared" si="360"/>
        <v/>
      </c>
      <c r="AM715" s="25" t="str">
        <f t="shared" si="361"/>
        <v/>
      </c>
      <c r="AN715" s="25" t="str">
        <f t="shared" si="362"/>
        <v/>
      </c>
      <c r="AO715" s="25" t="str">
        <f t="shared" si="363"/>
        <v/>
      </c>
      <c r="AP715" s="25" t="str">
        <f t="shared" si="364"/>
        <v/>
      </c>
      <c r="AQ715" s="25" t="str">
        <f t="shared" si="365"/>
        <v/>
      </c>
      <c r="AR715" s="25" t="str">
        <f t="shared" si="366"/>
        <v/>
      </c>
      <c r="AS715" s="25" t="str">
        <f t="shared" si="367"/>
        <v/>
      </c>
      <c r="AT715" s="25" t="str">
        <f t="shared" si="368"/>
        <v/>
      </c>
      <c r="AU715" s="25" t="str">
        <f t="shared" si="369"/>
        <v/>
      </c>
      <c r="AV715" s="25" t="str">
        <f t="shared" si="370"/>
        <v/>
      </c>
      <c r="AX715" t="str">
        <f>IF(BC715="","",IF(BC715&gt;0,COUNT($AY$2:AY715),""))</f>
        <v/>
      </c>
      <c r="AY715" s="25" t="str">
        <f t="shared" si="371"/>
        <v/>
      </c>
      <c r="AZ715" s="25" t="str">
        <f t="shared" si="372"/>
        <v/>
      </c>
      <c r="BA715" s="25" t="str">
        <f t="shared" si="373"/>
        <v/>
      </c>
      <c r="BB715" s="25" t="str">
        <f t="shared" si="374"/>
        <v/>
      </c>
      <c r="BC715" s="25" t="str">
        <f t="shared" si="375"/>
        <v/>
      </c>
      <c r="BD715" s="25" t="str">
        <f t="shared" si="376"/>
        <v/>
      </c>
      <c r="BE715" s="25" t="str">
        <f t="shared" si="377"/>
        <v/>
      </c>
      <c r="BF715" s="25" t="str">
        <f t="shared" si="378"/>
        <v/>
      </c>
      <c r="BG715" s="25" t="str">
        <f t="shared" si="379"/>
        <v/>
      </c>
      <c r="BH715" s="25" t="str">
        <f t="shared" si="380"/>
        <v/>
      </c>
      <c r="BI715" s="25" t="str">
        <f t="shared" si="381"/>
        <v/>
      </c>
      <c r="BJ715" s="25" t="str">
        <f t="shared" si="382"/>
        <v/>
      </c>
      <c r="BK715" s="25" t="str">
        <f t="shared" si="383"/>
        <v/>
      </c>
      <c r="BL715" s="25" t="str">
        <f t="shared" si="384"/>
        <v/>
      </c>
      <c r="BM715" s="25" t="str">
        <f t="shared" si="385"/>
        <v/>
      </c>
      <c r="BN715" s="25" t="str">
        <f t="shared" si="386"/>
        <v/>
      </c>
    </row>
    <row r="716" spans="1:66">
      <c r="A716" s="20" t="str">
        <f>IF('S.D. Paste sheet'!A716="","",'S.D. Paste sheet'!A716)</f>
        <v/>
      </c>
      <c r="B716" s="20" t="str">
        <f>IF('S.D. Paste sheet'!B716="","",'S.D. Paste sheet'!B716)</f>
        <v/>
      </c>
      <c r="C716" s="20" t="str">
        <f>IF('S.D. Paste sheet'!C716="","",'S.D. Paste sheet'!C716)</f>
        <v/>
      </c>
      <c r="D716" s="20" t="str">
        <f>IF('S.D. Paste sheet'!D716="","",'S.D. Paste sheet'!D716)</f>
        <v/>
      </c>
      <c r="E716" s="20" t="str">
        <f>IF('S.D. Paste sheet'!E716="","",UPPER('S.D. Paste sheet'!E716))</f>
        <v/>
      </c>
      <c r="F716" s="20" t="str">
        <f>IF('S.D. Paste sheet'!F716="","",'S.D. Paste sheet'!F716)</f>
        <v/>
      </c>
      <c r="G716" s="20" t="str">
        <f>IF('S.D. Paste sheet'!G716="","",UPPER('S.D. Paste sheet'!G716))</f>
        <v/>
      </c>
      <c r="H716" s="20" t="str">
        <f>IF('S.D. Paste sheet'!H716="","",UPPER('S.D. Paste sheet'!H716))</f>
        <v/>
      </c>
      <c r="I716" s="20" t="str">
        <f>IF('S.D. Paste sheet'!I716="","",'S.D. Paste sheet'!I716)</f>
        <v/>
      </c>
      <c r="J716" s="20" t="str">
        <f>IF('S.D. Paste sheet'!J716="","",'S.D. Paste sheet'!J716)</f>
        <v/>
      </c>
      <c r="K716" s="20" t="str">
        <f>IF('S.D. Paste sheet'!K716="","",'S.D. Paste sheet'!K716)</f>
        <v/>
      </c>
      <c r="L716" s="20" t="str">
        <f>IF('S.D. Paste sheet'!L716="","",'S.D. Paste sheet'!L716)</f>
        <v/>
      </c>
      <c r="M716" s="20" t="str">
        <f>IF('S.D. Paste sheet'!M716="","",'S.D. Paste sheet'!M716)</f>
        <v/>
      </c>
      <c r="N716" s="20" t="str">
        <f>IF('S.D. Paste sheet'!N716="","",'S.D. Paste sheet'!N716)</f>
        <v/>
      </c>
      <c r="O716" s="20" t="str">
        <f>IF('S.D. Paste sheet'!O716="","",'S.D. Paste sheet'!O716)</f>
        <v/>
      </c>
      <c r="P716" s="20" t="str">
        <f>IF('S.D. Paste sheet'!P716="","",'S.D. Paste sheet'!P716)</f>
        <v/>
      </c>
      <c r="Q716" s="20" t="str">
        <f>IF('S.D. Paste sheet'!Q716="","",'S.D. Paste sheet'!Q716)</f>
        <v/>
      </c>
      <c r="R716" s="20" t="str">
        <f>IF('S.D. Paste sheet'!R716="","",'S.D. Paste sheet'!R716)</f>
        <v/>
      </c>
      <c r="S716" s="20" t="str">
        <f>IF('S.D. Paste sheet'!S716="","",'S.D. Paste sheet'!S716)</f>
        <v/>
      </c>
      <c r="T716" s="20" t="str">
        <f>IF('S.D. Paste sheet'!T716="","",'S.D. Paste sheet'!T716)</f>
        <v/>
      </c>
      <c r="U716" s="20" t="str">
        <f>IF('S.D. Paste sheet'!U716="","",'S.D. Paste sheet'!U716)</f>
        <v/>
      </c>
      <c r="V716" s="20" t="str">
        <f>IF('S.D. Paste sheet'!V716="","",'S.D. Paste sheet'!V716)</f>
        <v/>
      </c>
      <c r="W716" s="20" t="str">
        <f>IF('S.D. Paste sheet'!W716="","",'S.D. Paste sheet'!W716)</f>
        <v/>
      </c>
      <c r="X716" s="20" t="str">
        <f>IF('S.D. Paste sheet'!X716="","",'S.D. Paste sheet'!X716)</f>
        <v/>
      </c>
      <c r="Y716" s="20" t="str">
        <f>IF('S.D. Paste sheet'!Y716="","",'S.D. Paste sheet'!Y716)</f>
        <v/>
      </c>
      <c r="Z716" s="20" t="str">
        <f>IF('S.D. Paste sheet'!Z716="","",'S.D. Paste sheet'!Z716)</f>
        <v/>
      </c>
      <c r="AA716" s="20" t="str">
        <f>IF('S.D. Paste sheet'!AA716="","",'S.D. Paste sheet'!AA716)</f>
        <v/>
      </c>
      <c r="AB716" s="20" t="str">
        <f>IF('S.D. Paste sheet'!AB716="","",'S.D. Paste sheet'!AB716)</f>
        <v/>
      </c>
      <c r="AC716" s="20" t="str">
        <f>IF('S.D. Paste sheet'!AC716="","",'S.D. Paste sheet'!AC716)</f>
        <v/>
      </c>
      <c r="AD716" s="20" t="str">
        <f>IF('S.D. Paste sheet'!AD716="","",'S.D. Paste sheet'!AD716)</f>
        <v/>
      </c>
      <c r="AE716" s="29"/>
      <c r="AF716" t="str">
        <f>IF(AK716="","",IF(AK716&gt;0,COUNT($AG$2:AG716),""))</f>
        <v/>
      </c>
      <c r="AG716" s="25" t="str">
        <f t="shared" si="355"/>
        <v/>
      </c>
      <c r="AH716" s="25" t="str">
        <f t="shared" si="356"/>
        <v/>
      </c>
      <c r="AI716" s="25" t="str">
        <f t="shared" si="357"/>
        <v/>
      </c>
      <c r="AJ716" s="25" t="str">
        <f t="shared" si="358"/>
        <v/>
      </c>
      <c r="AK716" s="25" t="str">
        <f t="shared" si="359"/>
        <v/>
      </c>
      <c r="AL716" s="25" t="str">
        <f t="shared" si="360"/>
        <v/>
      </c>
      <c r="AM716" s="25" t="str">
        <f t="shared" si="361"/>
        <v/>
      </c>
      <c r="AN716" s="25" t="str">
        <f t="shared" si="362"/>
        <v/>
      </c>
      <c r="AO716" s="25" t="str">
        <f t="shared" si="363"/>
        <v/>
      </c>
      <c r="AP716" s="25" t="str">
        <f t="shared" si="364"/>
        <v/>
      </c>
      <c r="AQ716" s="25" t="str">
        <f t="shared" si="365"/>
        <v/>
      </c>
      <c r="AR716" s="25" t="str">
        <f t="shared" si="366"/>
        <v/>
      </c>
      <c r="AS716" s="25" t="str">
        <f t="shared" si="367"/>
        <v/>
      </c>
      <c r="AT716" s="25" t="str">
        <f t="shared" si="368"/>
        <v/>
      </c>
      <c r="AU716" s="25" t="str">
        <f t="shared" si="369"/>
        <v/>
      </c>
      <c r="AV716" s="25" t="str">
        <f t="shared" si="370"/>
        <v/>
      </c>
      <c r="AX716" t="str">
        <f>IF(BC716="","",IF(BC716&gt;0,COUNT($AY$2:AY716),""))</f>
        <v/>
      </c>
      <c r="AY716" s="25" t="str">
        <f t="shared" si="371"/>
        <v/>
      </c>
      <c r="AZ716" s="25" t="str">
        <f t="shared" si="372"/>
        <v/>
      </c>
      <c r="BA716" s="25" t="str">
        <f t="shared" si="373"/>
        <v/>
      </c>
      <c r="BB716" s="25" t="str">
        <f t="shared" si="374"/>
        <v/>
      </c>
      <c r="BC716" s="25" t="str">
        <f t="shared" si="375"/>
        <v/>
      </c>
      <c r="BD716" s="25" t="str">
        <f t="shared" si="376"/>
        <v/>
      </c>
      <c r="BE716" s="25" t="str">
        <f t="shared" si="377"/>
        <v/>
      </c>
      <c r="BF716" s="25" t="str">
        <f t="shared" si="378"/>
        <v/>
      </c>
      <c r="BG716" s="25" t="str">
        <f t="shared" si="379"/>
        <v/>
      </c>
      <c r="BH716" s="25" t="str">
        <f t="shared" si="380"/>
        <v/>
      </c>
      <c r="BI716" s="25" t="str">
        <f t="shared" si="381"/>
        <v/>
      </c>
      <c r="BJ716" s="25" t="str">
        <f t="shared" si="382"/>
        <v/>
      </c>
      <c r="BK716" s="25" t="str">
        <f t="shared" si="383"/>
        <v/>
      </c>
      <c r="BL716" s="25" t="str">
        <f t="shared" si="384"/>
        <v/>
      </c>
      <c r="BM716" s="25" t="str">
        <f t="shared" si="385"/>
        <v/>
      </c>
      <c r="BN716" s="25" t="str">
        <f t="shared" si="386"/>
        <v/>
      </c>
    </row>
    <row r="717" spans="1:66">
      <c r="A717" s="20" t="str">
        <f>IF('S.D. Paste sheet'!A717="","",'S.D. Paste sheet'!A717)</f>
        <v/>
      </c>
      <c r="B717" s="20" t="str">
        <f>IF('S.D. Paste sheet'!B717="","",'S.D. Paste sheet'!B717)</f>
        <v/>
      </c>
      <c r="C717" s="20" t="str">
        <f>IF('S.D. Paste sheet'!C717="","",'S.D. Paste sheet'!C717)</f>
        <v/>
      </c>
      <c r="D717" s="20" t="str">
        <f>IF('S.D. Paste sheet'!D717="","",'S.D. Paste sheet'!D717)</f>
        <v/>
      </c>
      <c r="E717" s="20" t="str">
        <f>IF('S.D. Paste sheet'!E717="","",UPPER('S.D. Paste sheet'!E717))</f>
        <v/>
      </c>
      <c r="F717" s="20" t="str">
        <f>IF('S.D. Paste sheet'!F717="","",'S.D. Paste sheet'!F717)</f>
        <v/>
      </c>
      <c r="G717" s="20" t="str">
        <f>IF('S.D. Paste sheet'!G717="","",UPPER('S.D. Paste sheet'!G717))</f>
        <v/>
      </c>
      <c r="H717" s="20" t="str">
        <f>IF('S.D. Paste sheet'!H717="","",UPPER('S.D. Paste sheet'!H717))</f>
        <v/>
      </c>
      <c r="I717" s="20" t="str">
        <f>IF('S.D. Paste sheet'!I717="","",'S.D. Paste sheet'!I717)</f>
        <v/>
      </c>
      <c r="J717" s="20" t="str">
        <f>IF('S.D. Paste sheet'!J717="","",'S.D. Paste sheet'!J717)</f>
        <v/>
      </c>
      <c r="K717" s="20" t="str">
        <f>IF('S.D. Paste sheet'!K717="","",'S.D. Paste sheet'!K717)</f>
        <v/>
      </c>
      <c r="L717" s="20" t="str">
        <f>IF('S.D. Paste sheet'!L717="","",'S.D. Paste sheet'!L717)</f>
        <v/>
      </c>
      <c r="M717" s="20" t="str">
        <f>IF('S.D. Paste sheet'!M717="","",'S.D. Paste sheet'!M717)</f>
        <v/>
      </c>
      <c r="N717" s="20" t="str">
        <f>IF('S.D. Paste sheet'!N717="","",'S.D. Paste sheet'!N717)</f>
        <v/>
      </c>
      <c r="O717" s="20" t="str">
        <f>IF('S.D. Paste sheet'!O717="","",'S.D. Paste sheet'!O717)</f>
        <v/>
      </c>
      <c r="P717" s="20" t="str">
        <f>IF('S.D. Paste sheet'!P717="","",'S.D. Paste sheet'!P717)</f>
        <v/>
      </c>
      <c r="Q717" s="20" t="str">
        <f>IF('S.D. Paste sheet'!Q717="","",'S.D. Paste sheet'!Q717)</f>
        <v/>
      </c>
      <c r="R717" s="20" t="str">
        <f>IF('S.D. Paste sheet'!R717="","",'S.D. Paste sheet'!R717)</f>
        <v/>
      </c>
      <c r="S717" s="20" t="str">
        <f>IF('S.D. Paste sheet'!S717="","",'S.D. Paste sheet'!S717)</f>
        <v/>
      </c>
      <c r="T717" s="20" t="str">
        <f>IF('S.D. Paste sheet'!T717="","",'S.D. Paste sheet'!T717)</f>
        <v/>
      </c>
      <c r="U717" s="20" t="str">
        <f>IF('S.D. Paste sheet'!U717="","",'S.D. Paste sheet'!U717)</f>
        <v/>
      </c>
      <c r="V717" s="20" t="str">
        <f>IF('S.D. Paste sheet'!V717="","",'S.D. Paste sheet'!V717)</f>
        <v/>
      </c>
      <c r="W717" s="20" t="str">
        <f>IF('S.D. Paste sheet'!W717="","",'S.D. Paste sheet'!W717)</f>
        <v/>
      </c>
      <c r="X717" s="20" t="str">
        <f>IF('S.D. Paste sheet'!X717="","",'S.D. Paste sheet'!X717)</f>
        <v/>
      </c>
      <c r="Y717" s="20" t="str">
        <f>IF('S.D. Paste sheet'!Y717="","",'S.D. Paste sheet'!Y717)</f>
        <v/>
      </c>
      <c r="Z717" s="20" t="str">
        <f>IF('S.D. Paste sheet'!Z717="","",'S.D. Paste sheet'!Z717)</f>
        <v/>
      </c>
      <c r="AA717" s="20" t="str">
        <f>IF('S.D. Paste sheet'!AA717="","",'S.D. Paste sheet'!AA717)</f>
        <v/>
      </c>
      <c r="AB717" s="20" t="str">
        <f>IF('S.D. Paste sheet'!AB717="","",'S.D. Paste sheet'!AB717)</f>
        <v/>
      </c>
      <c r="AC717" s="20" t="str">
        <f>IF('S.D. Paste sheet'!AC717="","",'S.D. Paste sheet'!AC717)</f>
        <v/>
      </c>
      <c r="AD717" s="20" t="str">
        <f>IF('S.D. Paste sheet'!AD717="","",'S.D. Paste sheet'!AD717)</f>
        <v/>
      </c>
      <c r="AE717" s="29"/>
      <c r="AF717" t="str">
        <f>IF(AK717="","",IF(AK717&gt;0,COUNT($AG$2:AG717),""))</f>
        <v/>
      </c>
      <c r="AG717" s="25" t="str">
        <f t="shared" si="355"/>
        <v/>
      </c>
      <c r="AH717" s="25" t="str">
        <f t="shared" si="356"/>
        <v/>
      </c>
      <c r="AI717" s="25" t="str">
        <f t="shared" si="357"/>
        <v/>
      </c>
      <c r="AJ717" s="25" t="str">
        <f t="shared" si="358"/>
        <v/>
      </c>
      <c r="AK717" s="25" t="str">
        <f t="shared" si="359"/>
        <v/>
      </c>
      <c r="AL717" s="25" t="str">
        <f t="shared" si="360"/>
        <v/>
      </c>
      <c r="AM717" s="25" t="str">
        <f t="shared" si="361"/>
        <v/>
      </c>
      <c r="AN717" s="25" t="str">
        <f t="shared" si="362"/>
        <v/>
      </c>
      <c r="AO717" s="25" t="str">
        <f t="shared" si="363"/>
        <v/>
      </c>
      <c r="AP717" s="25" t="str">
        <f t="shared" si="364"/>
        <v/>
      </c>
      <c r="AQ717" s="25" t="str">
        <f t="shared" si="365"/>
        <v/>
      </c>
      <c r="AR717" s="25" t="str">
        <f t="shared" si="366"/>
        <v/>
      </c>
      <c r="AS717" s="25" t="str">
        <f t="shared" si="367"/>
        <v/>
      </c>
      <c r="AT717" s="25" t="str">
        <f t="shared" si="368"/>
        <v/>
      </c>
      <c r="AU717" s="25" t="str">
        <f t="shared" si="369"/>
        <v/>
      </c>
      <c r="AV717" s="25" t="str">
        <f t="shared" si="370"/>
        <v/>
      </c>
      <c r="AX717" t="str">
        <f>IF(BC717="","",IF(BC717&gt;0,COUNT($AY$2:AY717),""))</f>
        <v/>
      </c>
      <c r="AY717" s="25" t="str">
        <f t="shared" si="371"/>
        <v/>
      </c>
      <c r="AZ717" s="25" t="str">
        <f t="shared" si="372"/>
        <v/>
      </c>
      <c r="BA717" s="25" t="str">
        <f t="shared" si="373"/>
        <v/>
      </c>
      <c r="BB717" s="25" t="str">
        <f t="shared" si="374"/>
        <v/>
      </c>
      <c r="BC717" s="25" t="str">
        <f t="shared" si="375"/>
        <v/>
      </c>
      <c r="BD717" s="25" t="str">
        <f t="shared" si="376"/>
        <v/>
      </c>
      <c r="BE717" s="25" t="str">
        <f t="shared" si="377"/>
        <v/>
      </c>
      <c r="BF717" s="25" t="str">
        <f t="shared" si="378"/>
        <v/>
      </c>
      <c r="BG717" s="25" t="str">
        <f t="shared" si="379"/>
        <v/>
      </c>
      <c r="BH717" s="25" t="str">
        <f t="shared" si="380"/>
        <v/>
      </c>
      <c r="BI717" s="25" t="str">
        <f t="shared" si="381"/>
        <v/>
      </c>
      <c r="BJ717" s="25" t="str">
        <f t="shared" si="382"/>
        <v/>
      </c>
      <c r="BK717" s="25" t="str">
        <f t="shared" si="383"/>
        <v/>
      </c>
      <c r="BL717" s="25" t="str">
        <f t="shared" si="384"/>
        <v/>
      </c>
      <c r="BM717" s="25" t="str">
        <f t="shared" si="385"/>
        <v/>
      </c>
      <c r="BN717" s="25" t="str">
        <f t="shared" si="386"/>
        <v/>
      </c>
    </row>
    <row r="718" spans="1:66">
      <c r="A718" s="20" t="str">
        <f>IF('S.D. Paste sheet'!A718="","",'S.D. Paste sheet'!A718)</f>
        <v/>
      </c>
      <c r="B718" s="20" t="str">
        <f>IF('S.D. Paste sheet'!B718="","",'S.D. Paste sheet'!B718)</f>
        <v/>
      </c>
      <c r="C718" s="20" t="str">
        <f>IF('S.D. Paste sheet'!C718="","",'S.D. Paste sheet'!C718)</f>
        <v/>
      </c>
      <c r="D718" s="20" t="str">
        <f>IF('S.D. Paste sheet'!D718="","",'S.D. Paste sheet'!D718)</f>
        <v/>
      </c>
      <c r="E718" s="20" t="str">
        <f>IF('S.D. Paste sheet'!E718="","",UPPER('S.D. Paste sheet'!E718))</f>
        <v/>
      </c>
      <c r="F718" s="20" t="str">
        <f>IF('S.D. Paste sheet'!F718="","",'S.D. Paste sheet'!F718)</f>
        <v/>
      </c>
      <c r="G718" s="20" t="str">
        <f>IF('S.D. Paste sheet'!G718="","",UPPER('S.D. Paste sheet'!G718))</f>
        <v/>
      </c>
      <c r="H718" s="20" t="str">
        <f>IF('S.D. Paste sheet'!H718="","",UPPER('S.D. Paste sheet'!H718))</f>
        <v/>
      </c>
      <c r="I718" s="20" t="str">
        <f>IF('S.D. Paste sheet'!I718="","",'S.D. Paste sheet'!I718)</f>
        <v/>
      </c>
      <c r="J718" s="20" t="str">
        <f>IF('S.D. Paste sheet'!J718="","",'S.D. Paste sheet'!J718)</f>
        <v/>
      </c>
      <c r="K718" s="20" t="str">
        <f>IF('S.D. Paste sheet'!K718="","",'S.D. Paste sheet'!K718)</f>
        <v/>
      </c>
      <c r="L718" s="20" t="str">
        <f>IF('S.D. Paste sheet'!L718="","",'S.D. Paste sheet'!L718)</f>
        <v/>
      </c>
      <c r="M718" s="20" t="str">
        <f>IF('S.D. Paste sheet'!M718="","",'S.D. Paste sheet'!M718)</f>
        <v/>
      </c>
      <c r="N718" s="20" t="str">
        <f>IF('S.D. Paste sheet'!N718="","",'S.D. Paste sheet'!N718)</f>
        <v/>
      </c>
      <c r="O718" s="20" t="str">
        <f>IF('S.D. Paste sheet'!O718="","",'S.D. Paste sheet'!O718)</f>
        <v/>
      </c>
      <c r="P718" s="20" t="str">
        <f>IF('S.D. Paste sheet'!P718="","",'S.D. Paste sheet'!P718)</f>
        <v/>
      </c>
      <c r="Q718" s="20" t="str">
        <f>IF('S.D. Paste sheet'!Q718="","",'S.D. Paste sheet'!Q718)</f>
        <v/>
      </c>
      <c r="R718" s="20" t="str">
        <f>IF('S.D. Paste sheet'!R718="","",'S.D. Paste sheet'!R718)</f>
        <v/>
      </c>
      <c r="S718" s="20" t="str">
        <f>IF('S.D. Paste sheet'!S718="","",'S.D. Paste sheet'!S718)</f>
        <v/>
      </c>
      <c r="T718" s="20" t="str">
        <f>IF('S.D. Paste sheet'!T718="","",'S.D. Paste sheet'!T718)</f>
        <v/>
      </c>
      <c r="U718" s="20" t="str">
        <f>IF('S.D. Paste sheet'!U718="","",'S.D. Paste sheet'!U718)</f>
        <v/>
      </c>
      <c r="V718" s="20" t="str">
        <f>IF('S.D. Paste sheet'!V718="","",'S.D. Paste sheet'!V718)</f>
        <v/>
      </c>
      <c r="W718" s="20" t="str">
        <f>IF('S.D. Paste sheet'!W718="","",'S.D. Paste sheet'!W718)</f>
        <v/>
      </c>
      <c r="X718" s="20" t="str">
        <f>IF('S.D. Paste sheet'!X718="","",'S.D. Paste sheet'!X718)</f>
        <v/>
      </c>
      <c r="Y718" s="20" t="str">
        <f>IF('S.D. Paste sheet'!Y718="","",'S.D. Paste sheet'!Y718)</f>
        <v/>
      </c>
      <c r="Z718" s="20" t="str">
        <f>IF('S.D. Paste sheet'!Z718="","",'S.D. Paste sheet'!Z718)</f>
        <v/>
      </c>
      <c r="AA718" s="20" t="str">
        <f>IF('S.D. Paste sheet'!AA718="","",'S.D. Paste sheet'!AA718)</f>
        <v/>
      </c>
      <c r="AB718" s="20" t="str">
        <f>IF('S.D. Paste sheet'!AB718="","",'S.D. Paste sheet'!AB718)</f>
        <v/>
      </c>
      <c r="AC718" s="20" t="str">
        <f>IF('S.D. Paste sheet'!AC718="","",'S.D. Paste sheet'!AC718)</f>
        <v/>
      </c>
      <c r="AD718" s="20" t="str">
        <f>IF('S.D. Paste sheet'!AD718="","",'S.D. Paste sheet'!AD718)</f>
        <v/>
      </c>
      <c r="AE718" s="29"/>
      <c r="AF718" t="str">
        <f>IF(AK718="","",IF(AK718&gt;0,COUNT($AG$2:AG718),""))</f>
        <v/>
      </c>
      <c r="AG718" s="25" t="str">
        <f t="shared" si="355"/>
        <v/>
      </c>
      <c r="AH718" s="25" t="str">
        <f t="shared" si="356"/>
        <v/>
      </c>
      <c r="AI718" s="25" t="str">
        <f t="shared" si="357"/>
        <v/>
      </c>
      <c r="AJ718" s="25" t="str">
        <f t="shared" si="358"/>
        <v/>
      </c>
      <c r="AK718" s="25" t="str">
        <f t="shared" si="359"/>
        <v/>
      </c>
      <c r="AL718" s="25" t="str">
        <f t="shared" si="360"/>
        <v/>
      </c>
      <c r="AM718" s="25" t="str">
        <f t="shared" si="361"/>
        <v/>
      </c>
      <c r="AN718" s="25" t="str">
        <f t="shared" si="362"/>
        <v/>
      </c>
      <c r="AO718" s="25" t="str">
        <f t="shared" si="363"/>
        <v/>
      </c>
      <c r="AP718" s="25" t="str">
        <f t="shared" si="364"/>
        <v/>
      </c>
      <c r="AQ718" s="25" t="str">
        <f t="shared" si="365"/>
        <v/>
      </c>
      <c r="AR718" s="25" t="str">
        <f t="shared" si="366"/>
        <v/>
      </c>
      <c r="AS718" s="25" t="str">
        <f t="shared" si="367"/>
        <v/>
      </c>
      <c r="AT718" s="25" t="str">
        <f t="shared" si="368"/>
        <v/>
      </c>
      <c r="AU718" s="25" t="str">
        <f t="shared" si="369"/>
        <v/>
      </c>
      <c r="AV718" s="25" t="str">
        <f t="shared" si="370"/>
        <v/>
      </c>
      <c r="AX718" t="str">
        <f>IF(BC718="","",IF(BC718&gt;0,COUNT($AY$2:AY718),""))</f>
        <v/>
      </c>
      <c r="AY718" s="25" t="str">
        <f t="shared" si="371"/>
        <v/>
      </c>
      <c r="AZ718" s="25" t="str">
        <f t="shared" si="372"/>
        <v/>
      </c>
      <c r="BA718" s="25" t="str">
        <f t="shared" si="373"/>
        <v/>
      </c>
      <c r="BB718" s="25" t="str">
        <f t="shared" si="374"/>
        <v/>
      </c>
      <c r="BC718" s="25" t="str">
        <f t="shared" si="375"/>
        <v/>
      </c>
      <c r="BD718" s="25" t="str">
        <f t="shared" si="376"/>
        <v/>
      </c>
      <c r="BE718" s="25" t="str">
        <f t="shared" si="377"/>
        <v/>
      </c>
      <c r="BF718" s="25" t="str">
        <f t="shared" si="378"/>
        <v/>
      </c>
      <c r="BG718" s="25" t="str">
        <f t="shared" si="379"/>
        <v/>
      </c>
      <c r="BH718" s="25" t="str">
        <f t="shared" si="380"/>
        <v/>
      </c>
      <c r="BI718" s="25" t="str">
        <f t="shared" si="381"/>
        <v/>
      </c>
      <c r="BJ718" s="25" t="str">
        <f t="shared" si="382"/>
        <v/>
      </c>
      <c r="BK718" s="25" t="str">
        <f t="shared" si="383"/>
        <v/>
      </c>
      <c r="BL718" s="25" t="str">
        <f t="shared" si="384"/>
        <v/>
      </c>
      <c r="BM718" s="25" t="str">
        <f t="shared" si="385"/>
        <v/>
      </c>
      <c r="BN718" s="25" t="str">
        <f t="shared" si="386"/>
        <v/>
      </c>
    </row>
    <row r="719" spans="1:66">
      <c r="A719" s="20" t="str">
        <f>IF('S.D. Paste sheet'!A719="","",'S.D. Paste sheet'!A719)</f>
        <v/>
      </c>
      <c r="B719" s="20" t="str">
        <f>IF('S.D. Paste sheet'!B719="","",'S.D. Paste sheet'!B719)</f>
        <v/>
      </c>
      <c r="C719" s="20" t="str">
        <f>IF('S.D. Paste sheet'!C719="","",'S.D. Paste sheet'!C719)</f>
        <v/>
      </c>
      <c r="D719" s="20" t="str">
        <f>IF('S.D. Paste sheet'!D719="","",'S.D. Paste sheet'!D719)</f>
        <v/>
      </c>
      <c r="E719" s="20" t="str">
        <f>IF('S.D. Paste sheet'!E719="","",UPPER('S.D. Paste sheet'!E719))</f>
        <v/>
      </c>
      <c r="F719" s="20" t="str">
        <f>IF('S.D. Paste sheet'!F719="","",'S.D. Paste sheet'!F719)</f>
        <v/>
      </c>
      <c r="G719" s="20" t="str">
        <f>IF('S.D. Paste sheet'!G719="","",UPPER('S.D. Paste sheet'!G719))</f>
        <v/>
      </c>
      <c r="H719" s="20" t="str">
        <f>IF('S.D. Paste sheet'!H719="","",UPPER('S.D. Paste sheet'!H719))</f>
        <v/>
      </c>
      <c r="I719" s="20" t="str">
        <f>IF('S.D. Paste sheet'!I719="","",'S.D. Paste sheet'!I719)</f>
        <v/>
      </c>
      <c r="J719" s="20" t="str">
        <f>IF('S.D. Paste sheet'!J719="","",'S.D. Paste sheet'!J719)</f>
        <v/>
      </c>
      <c r="K719" s="20" t="str">
        <f>IF('S.D. Paste sheet'!K719="","",'S.D. Paste sheet'!K719)</f>
        <v/>
      </c>
      <c r="L719" s="20" t="str">
        <f>IF('S.D. Paste sheet'!L719="","",'S.D. Paste sheet'!L719)</f>
        <v/>
      </c>
      <c r="M719" s="20" t="str">
        <f>IF('S.D. Paste sheet'!M719="","",'S.D. Paste sheet'!M719)</f>
        <v/>
      </c>
      <c r="N719" s="20" t="str">
        <f>IF('S.D. Paste sheet'!N719="","",'S.D. Paste sheet'!N719)</f>
        <v/>
      </c>
      <c r="O719" s="20" t="str">
        <f>IF('S.D. Paste sheet'!O719="","",'S.D. Paste sheet'!O719)</f>
        <v/>
      </c>
      <c r="P719" s="20" t="str">
        <f>IF('S.D. Paste sheet'!P719="","",'S.D. Paste sheet'!P719)</f>
        <v/>
      </c>
      <c r="Q719" s="20" t="str">
        <f>IF('S.D. Paste sheet'!Q719="","",'S.D. Paste sheet'!Q719)</f>
        <v/>
      </c>
      <c r="R719" s="20" t="str">
        <f>IF('S.D. Paste sheet'!R719="","",'S.D. Paste sheet'!R719)</f>
        <v/>
      </c>
      <c r="S719" s="20" t="str">
        <f>IF('S.D. Paste sheet'!S719="","",'S.D. Paste sheet'!S719)</f>
        <v/>
      </c>
      <c r="T719" s="20" t="str">
        <f>IF('S.D. Paste sheet'!T719="","",'S.D. Paste sheet'!T719)</f>
        <v/>
      </c>
      <c r="U719" s="20" t="str">
        <f>IF('S.D. Paste sheet'!U719="","",'S.D. Paste sheet'!U719)</f>
        <v/>
      </c>
      <c r="V719" s="20" t="str">
        <f>IF('S.D. Paste sheet'!V719="","",'S.D. Paste sheet'!V719)</f>
        <v/>
      </c>
      <c r="W719" s="20" t="str">
        <f>IF('S.D. Paste sheet'!W719="","",'S.D. Paste sheet'!W719)</f>
        <v/>
      </c>
      <c r="X719" s="20" t="str">
        <f>IF('S.D. Paste sheet'!X719="","",'S.D. Paste sheet'!X719)</f>
        <v/>
      </c>
      <c r="Y719" s="20" t="str">
        <f>IF('S.D. Paste sheet'!Y719="","",'S.D. Paste sheet'!Y719)</f>
        <v/>
      </c>
      <c r="Z719" s="20" t="str">
        <f>IF('S.D. Paste sheet'!Z719="","",'S.D. Paste sheet'!Z719)</f>
        <v/>
      </c>
      <c r="AA719" s="20" t="str">
        <f>IF('S.D. Paste sheet'!AA719="","",'S.D. Paste sheet'!AA719)</f>
        <v/>
      </c>
      <c r="AB719" s="20" t="str">
        <f>IF('S.D. Paste sheet'!AB719="","",'S.D. Paste sheet'!AB719)</f>
        <v/>
      </c>
      <c r="AC719" s="20" t="str">
        <f>IF('S.D. Paste sheet'!AC719="","",'S.D. Paste sheet'!AC719)</f>
        <v/>
      </c>
      <c r="AD719" s="20" t="str">
        <f>IF('S.D. Paste sheet'!AD719="","",'S.D. Paste sheet'!AD719)</f>
        <v/>
      </c>
      <c r="AE719" s="29"/>
      <c r="AF719" t="str">
        <f>IF(AK719="","",IF(AK719&gt;0,COUNT($AG$2:AG719),""))</f>
        <v/>
      </c>
      <c r="AG719" s="25" t="str">
        <f t="shared" si="355"/>
        <v/>
      </c>
      <c r="AH719" s="25" t="str">
        <f t="shared" si="356"/>
        <v/>
      </c>
      <c r="AI719" s="25" t="str">
        <f t="shared" si="357"/>
        <v/>
      </c>
      <c r="AJ719" s="25" t="str">
        <f t="shared" si="358"/>
        <v/>
      </c>
      <c r="AK719" s="25" t="str">
        <f t="shared" si="359"/>
        <v/>
      </c>
      <c r="AL719" s="25" t="str">
        <f t="shared" si="360"/>
        <v/>
      </c>
      <c r="AM719" s="25" t="str">
        <f t="shared" si="361"/>
        <v/>
      </c>
      <c r="AN719" s="25" t="str">
        <f t="shared" si="362"/>
        <v/>
      </c>
      <c r="AO719" s="25" t="str">
        <f t="shared" si="363"/>
        <v/>
      </c>
      <c r="AP719" s="25" t="str">
        <f t="shared" si="364"/>
        <v/>
      </c>
      <c r="AQ719" s="25" t="str">
        <f t="shared" si="365"/>
        <v/>
      </c>
      <c r="AR719" s="25" t="str">
        <f t="shared" si="366"/>
        <v/>
      </c>
      <c r="AS719" s="25" t="str">
        <f t="shared" si="367"/>
        <v/>
      </c>
      <c r="AT719" s="25" t="str">
        <f t="shared" si="368"/>
        <v/>
      </c>
      <c r="AU719" s="25" t="str">
        <f t="shared" si="369"/>
        <v/>
      </c>
      <c r="AV719" s="25" t="str">
        <f t="shared" si="370"/>
        <v/>
      </c>
      <c r="AX719" t="str">
        <f>IF(BC719="","",IF(BC719&gt;0,COUNT($AY$2:AY719),""))</f>
        <v/>
      </c>
      <c r="AY719" s="25" t="str">
        <f t="shared" si="371"/>
        <v/>
      </c>
      <c r="AZ719" s="25" t="str">
        <f t="shared" si="372"/>
        <v/>
      </c>
      <c r="BA719" s="25" t="str">
        <f t="shared" si="373"/>
        <v/>
      </c>
      <c r="BB719" s="25" t="str">
        <f t="shared" si="374"/>
        <v/>
      </c>
      <c r="BC719" s="25" t="str">
        <f t="shared" si="375"/>
        <v/>
      </c>
      <c r="BD719" s="25" t="str">
        <f t="shared" si="376"/>
        <v/>
      </c>
      <c r="BE719" s="25" t="str">
        <f t="shared" si="377"/>
        <v/>
      </c>
      <c r="BF719" s="25" t="str">
        <f t="shared" si="378"/>
        <v/>
      </c>
      <c r="BG719" s="25" t="str">
        <f t="shared" si="379"/>
        <v/>
      </c>
      <c r="BH719" s="25" t="str">
        <f t="shared" si="380"/>
        <v/>
      </c>
      <c r="BI719" s="25" t="str">
        <f t="shared" si="381"/>
        <v/>
      </c>
      <c r="BJ719" s="25" t="str">
        <f t="shared" si="382"/>
        <v/>
      </c>
      <c r="BK719" s="25" t="str">
        <f t="shared" si="383"/>
        <v/>
      </c>
      <c r="BL719" s="25" t="str">
        <f t="shared" si="384"/>
        <v/>
      </c>
      <c r="BM719" s="25" t="str">
        <f t="shared" si="385"/>
        <v/>
      </c>
      <c r="BN719" s="25" t="str">
        <f t="shared" si="386"/>
        <v/>
      </c>
    </row>
    <row r="720" spans="1:66">
      <c r="A720" s="20" t="str">
        <f>IF('S.D. Paste sheet'!A720="","",'S.D. Paste sheet'!A720)</f>
        <v/>
      </c>
      <c r="B720" s="20" t="str">
        <f>IF('S.D. Paste sheet'!B720="","",'S.D. Paste sheet'!B720)</f>
        <v/>
      </c>
      <c r="C720" s="20" t="str">
        <f>IF('S.D. Paste sheet'!C720="","",'S.D. Paste sheet'!C720)</f>
        <v/>
      </c>
      <c r="D720" s="20" t="str">
        <f>IF('S.D. Paste sheet'!D720="","",'S.D. Paste sheet'!D720)</f>
        <v/>
      </c>
      <c r="E720" s="20" t="str">
        <f>IF('S.D. Paste sheet'!E720="","",UPPER('S.D. Paste sheet'!E720))</f>
        <v/>
      </c>
      <c r="F720" s="20" t="str">
        <f>IF('S.D. Paste sheet'!F720="","",'S.D. Paste sheet'!F720)</f>
        <v/>
      </c>
      <c r="G720" s="20" t="str">
        <f>IF('S.D. Paste sheet'!G720="","",UPPER('S.D. Paste sheet'!G720))</f>
        <v/>
      </c>
      <c r="H720" s="20" t="str">
        <f>IF('S.D. Paste sheet'!H720="","",UPPER('S.D. Paste sheet'!H720))</f>
        <v/>
      </c>
      <c r="I720" s="20" t="str">
        <f>IF('S.D. Paste sheet'!I720="","",'S.D. Paste sheet'!I720)</f>
        <v/>
      </c>
      <c r="J720" s="20" t="str">
        <f>IF('S.D. Paste sheet'!J720="","",'S.D. Paste sheet'!J720)</f>
        <v/>
      </c>
      <c r="K720" s="20" t="str">
        <f>IF('S.D. Paste sheet'!K720="","",'S.D. Paste sheet'!K720)</f>
        <v/>
      </c>
      <c r="L720" s="20" t="str">
        <f>IF('S.D. Paste sheet'!L720="","",'S.D. Paste sheet'!L720)</f>
        <v/>
      </c>
      <c r="M720" s="20" t="str">
        <f>IF('S.D. Paste sheet'!M720="","",'S.D. Paste sheet'!M720)</f>
        <v/>
      </c>
      <c r="N720" s="20" t="str">
        <f>IF('S.D. Paste sheet'!N720="","",'S.D. Paste sheet'!N720)</f>
        <v/>
      </c>
      <c r="O720" s="20" t="str">
        <f>IF('S.D. Paste sheet'!O720="","",'S.D. Paste sheet'!O720)</f>
        <v/>
      </c>
      <c r="P720" s="20" t="str">
        <f>IF('S.D. Paste sheet'!P720="","",'S.D. Paste sheet'!P720)</f>
        <v/>
      </c>
      <c r="Q720" s="20" t="str">
        <f>IF('S.D. Paste sheet'!Q720="","",'S.D. Paste sheet'!Q720)</f>
        <v/>
      </c>
      <c r="R720" s="20" t="str">
        <f>IF('S.D. Paste sheet'!R720="","",'S.D. Paste sheet'!R720)</f>
        <v/>
      </c>
      <c r="S720" s="20" t="str">
        <f>IF('S.D. Paste sheet'!S720="","",'S.D. Paste sheet'!S720)</f>
        <v/>
      </c>
      <c r="T720" s="20" t="str">
        <f>IF('S.D. Paste sheet'!T720="","",'S.D. Paste sheet'!T720)</f>
        <v/>
      </c>
      <c r="U720" s="20" t="str">
        <f>IF('S.D. Paste sheet'!U720="","",'S.D. Paste sheet'!U720)</f>
        <v/>
      </c>
      <c r="V720" s="20" t="str">
        <f>IF('S.D. Paste sheet'!V720="","",'S.D. Paste sheet'!V720)</f>
        <v/>
      </c>
      <c r="W720" s="20" t="str">
        <f>IF('S.D. Paste sheet'!W720="","",'S.D. Paste sheet'!W720)</f>
        <v/>
      </c>
      <c r="X720" s="20" t="str">
        <f>IF('S.D. Paste sheet'!X720="","",'S.D. Paste sheet'!X720)</f>
        <v/>
      </c>
      <c r="Y720" s="20" t="str">
        <f>IF('S.D. Paste sheet'!Y720="","",'S.D. Paste sheet'!Y720)</f>
        <v/>
      </c>
      <c r="Z720" s="20" t="str">
        <f>IF('S.D. Paste sheet'!Z720="","",'S.D. Paste sheet'!Z720)</f>
        <v/>
      </c>
      <c r="AA720" s="20" t="str">
        <f>IF('S.D. Paste sheet'!AA720="","",'S.D. Paste sheet'!AA720)</f>
        <v/>
      </c>
      <c r="AB720" s="20" t="str">
        <f>IF('S.D. Paste sheet'!AB720="","",'S.D. Paste sheet'!AB720)</f>
        <v/>
      </c>
      <c r="AC720" s="20" t="str">
        <f>IF('S.D. Paste sheet'!AC720="","",'S.D. Paste sheet'!AC720)</f>
        <v/>
      </c>
      <c r="AD720" s="20" t="str">
        <f>IF('S.D. Paste sheet'!AD720="","",'S.D. Paste sheet'!AD720)</f>
        <v/>
      </c>
      <c r="AE720" s="29"/>
      <c r="AF720" t="str">
        <f>IF(AK720="","",IF(AK720&gt;0,COUNT($AG$2:AG720),""))</f>
        <v/>
      </c>
      <c r="AG720" s="25" t="str">
        <f t="shared" si="355"/>
        <v/>
      </c>
      <c r="AH720" s="25" t="str">
        <f t="shared" si="356"/>
        <v/>
      </c>
      <c r="AI720" s="25" t="str">
        <f t="shared" si="357"/>
        <v/>
      </c>
      <c r="AJ720" s="25" t="str">
        <f t="shared" si="358"/>
        <v/>
      </c>
      <c r="AK720" s="25" t="str">
        <f t="shared" si="359"/>
        <v/>
      </c>
      <c r="AL720" s="25" t="str">
        <f t="shared" si="360"/>
        <v/>
      </c>
      <c r="AM720" s="25" t="str">
        <f t="shared" si="361"/>
        <v/>
      </c>
      <c r="AN720" s="25" t="str">
        <f t="shared" si="362"/>
        <v/>
      </c>
      <c r="AO720" s="25" t="str">
        <f t="shared" si="363"/>
        <v/>
      </c>
      <c r="AP720" s="25" t="str">
        <f t="shared" si="364"/>
        <v/>
      </c>
      <c r="AQ720" s="25" t="str">
        <f t="shared" si="365"/>
        <v/>
      </c>
      <c r="AR720" s="25" t="str">
        <f t="shared" si="366"/>
        <v/>
      </c>
      <c r="AS720" s="25" t="str">
        <f t="shared" si="367"/>
        <v/>
      </c>
      <c r="AT720" s="25" t="str">
        <f t="shared" si="368"/>
        <v/>
      </c>
      <c r="AU720" s="25" t="str">
        <f t="shared" si="369"/>
        <v/>
      </c>
      <c r="AV720" s="25" t="str">
        <f t="shared" si="370"/>
        <v/>
      </c>
      <c r="AX720" t="str">
        <f>IF(BC720="","",IF(BC720&gt;0,COUNT($AY$2:AY720),""))</f>
        <v/>
      </c>
      <c r="AY720" s="25" t="str">
        <f t="shared" si="371"/>
        <v/>
      </c>
      <c r="AZ720" s="25" t="str">
        <f t="shared" si="372"/>
        <v/>
      </c>
      <c r="BA720" s="25" t="str">
        <f t="shared" si="373"/>
        <v/>
      </c>
      <c r="BB720" s="25" t="str">
        <f t="shared" si="374"/>
        <v/>
      </c>
      <c r="BC720" s="25" t="str">
        <f t="shared" si="375"/>
        <v/>
      </c>
      <c r="BD720" s="25" t="str">
        <f t="shared" si="376"/>
        <v/>
      </c>
      <c r="BE720" s="25" t="str">
        <f t="shared" si="377"/>
        <v/>
      </c>
      <c r="BF720" s="25" t="str">
        <f t="shared" si="378"/>
        <v/>
      </c>
      <c r="BG720" s="25" t="str">
        <f t="shared" si="379"/>
        <v/>
      </c>
      <c r="BH720" s="25" t="str">
        <f t="shared" si="380"/>
        <v/>
      </c>
      <c r="BI720" s="25" t="str">
        <f t="shared" si="381"/>
        <v/>
      </c>
      <c r="BJ720" s="25" t="str">
        <f t="shared" si="382"/>
        <v/>
      </c>
      <c r="BK720" s="25" t="str">
        <f t="shared" si="383"/>
        <v/>
      </c>
      <c r="BL720" s="25" t="str">
        <f t="shared" si="384"/>
        <v/>
      </c>
      <c r="BM720" s="25" t="str">
        <f t="shared" si="385"/>
        <v/>
      </c>
      <c r="BN720" s="25" t="str">
        <f t="shared" si="386"/>
        <v/>
      </c>
    </row>
    <row r="721" spans="1:66">
      <c r="A721" s="20" t="str">
        <f>IF('S.D. Paste sheet'!A721="","",'S.D. Paste sheet'!A721)</f>
        <v/>
      </c>
      <c r="B721" s="20" t="str">
        <f>IF('S.D. Paste sheet'!B721="","",'S.D. Paste sheet'!B721)</f>
        <v/>
      </c>
      <c r="C721" s="20" t="str">
        <f>IF('S.D. Paste sheet'!C721="","",'S.D. Paste sheet'!C721)</f>
        <v/>
      </c>
      <c r="D721" s="20" t="str">
        <f>IF('S.D. Paste sheet'!D721="","",'S.D. Paste sheet'!D721)</f>
        <v/>
      </c>
      <c r="E721" s="20" t="str">
        <f>IF('S.D. Paste sheet'!E721="","",UPPER('S.D. Paste sheet'!E721))</f>
        <v/>
      </c>
      <c r="F721" s="20" t="str">
        <f>IF('S.D. Paste sheet'!F721="","",'S.D. Paste sheet'!F721)</f>
        <v/>
      </c>
      <c r="G721" s="20" t="str">
        <f>IF('S.D. Paste sheet'!G721="","",UPPER('S.D. Paste sheet'!G721))</f>
        <v/>
      </c>
      <c r="H721" s="20" t="str">
        <f>IF('S.D. Paste sheet'!H721="","",UPPER('S.D. Paste sheet'!H721))</f>
        <v/>
      </c>
      <c r="I721" s="20" t="str">
        <f>IF('S.D. Paste sheet'!I721="","",'S.D. Paste sheet'!I721)</f>
        <v/>
      </c>
      <c r="J721" s="20" t="str">
        <f>IF('S.D. Paste sheet'!J721="","",'S.D. Paste sheet'!J721)</f>
        <v/>
      </c>
      <c r="K721" s="20" t="str">
        <f>IF('S.D. Paste sheet'!K721="","",'S.D. Paste sheet'!K721)</f>
        <v/>
      </c>
      <c r="L721" s="20" t="str">
        <f>IF('S.D. Paste sheet'!L721="","",'S.D. Paste sheet'!L721)</f>
        <v/>
      </c>
      <c r="M721" s="20" t="str">
        <f>IF('S.D. Paste sheet'!M721="","",'S.D. Paste sheet'!M721)</f>
        <v/>
      </c>
      <c r="N721" s="20" t="str">
        <f>IF('S.D. Paste sheet'!N721="","",'S.D. Paste sheet'!N721)</f>
        <v/>
      </c>
      <c r="O721" s="20" t="str">
        <f>IF('S.D. Paste sheet'!O721="","",'S.D. Paste sheet'!O721)</f>
        <v/>
      </c>
      <c r="P721" s="20" t="str">
        <f>IF('S.D. Paste sheet'!P721="","",'S.D. Paste sheet'!P721)</f>
        <v/>
      </c>
      <c r="Q721" s="20" t="str">
        <f>IF('S.D. Paste sheet'!Q721="","",'S.D. Paste sheet'!Q721)</f>
        <v/>
      </c>
      <c r="R721" s="20" t="str">
        <f>IF('S.D. Paste sheet'!R721="","",'S.D. Paste sheet'!R721)</f>
        <v/>
      </c>
      <c r="S721" s="20" t="str">
        <f>IF('S.D. Paste sheet'!S721="","",'S.D. Paste sheet'!S721)</f>
        <v/>
      </c>
      <c r="T721" s="20" t="str">
        <f>IF('S.D. Paste sheet'!T721="","",'S.D. Paste sheet'!T721)</f>
        <v/>
      </c>
      <c r="U721" s="20" t="str">
        <f>IF('S.D. Paste sheet'!U721="","",'S.D. Paste sheet'!U721)</f>
        <v/>
      </c>
      <c r="V721" s="20" t="str">
        <f>IF('S.D. Paste sheet'!V721="","",'S.D. Paste sheet'!V721)</f>
        <v/>
      </c>
      <c r="W721" s="20" t="str">
        <f>IF('S.D. Paste sheet'!W721="","",'S.D. Paste sheet'!W721)</f>
        <v/>
      </c>
      <c r="X721" s="20" t="str">
        <f>IF('S.D. Paste sheet'!X721="","",'S.D. Paste sheet'!X721)</f>
        <v/>
      </c>
      <c r="Y721" s="20" t="str">
        <f>IF('S.D. Paste sheet'!Y721="","",'S.D. Paste sheet'!Y721)</f>
        <v/>
      </c>
      <c r="Z721" s="20" t="str">
        <f>IF('S.D. Paste sheet'!Z721="","",'S.D. Paste sheet'!Z721)</f>
        <v/>
      </c>
      <c r="AA721" s="20" t="str">
        <f>IF('S.D. Paste sheet'!AA721="","",'S.D. Paste sheet'!AA721)</f>
        <v/>
      </c>
      <c r="AB721" s="20" t="str">
        <f>IF('S.D. Paste sheet'!AB721="","",'S.D. Paste sheet'!AB721)</f>
        <v/>
      </c>
      <c r="AC721" s="20" t="str">
        <f>IF('S.D. Paste sheet'!AC721="","",'S.D. Paste sheet'!AC721)</f>
        <v/>
      </c>
      <c r="AD721" s="20" t="str">
        <f>IF('S.D. Paste sheet'!AD721="","",'S.D. Paste sheet'!AD721)</f>
        <v/>
      </c>
      <c r="AE721" s="29"/>
      <c r="AF721" t="str">
        <f>IF(AK721="","",IF(AK721&gt;0,COUNT($AG$2:AG721),""))</f>
        <v/>
      </c>
      <c r="AG721" s="25" t="str">
        <f t="shared" si="355"/>
        <v/>
      </c>
      <c r="AH721" s="25" t="str">
        <f t="shared" si="356"/>
        <v/>
      </c>
      <c r="AI721" s="25" t="str">
        <f t="shared" si="357"/>
        <v/>
      </c>
      <c r="AJ721" s="25" t="str">
        <f t="shared" si="358"/>
        <v/>
      </c>
      <c r="AK721" s="25" t="str">
        <f t="shared" si="359"/>
        <v/>
      </c>
      <c r="AL721" s="25" t="str">
        <f t="shared" si="360"/>
        <v/>
      </c>
      <c r="AM721" s="25" t="str">
        <f t="shared" si="361"/>
        <v/>
      </c>
      <c r="AN721" s="25" t="str">
        <f t="shared" si="362"/>
        <v/>
      </c>
      <c r="AO721" s="25" t="str">
        <f t="shared" si="363"/>
        <v/>
      </c>
      <c r="AP721" s="25" t="str">
        <f t="shared" si="364"/>
        <v/>
      </c>
      <c r="AQ721" s="25" t="str">
        <f t="shared" si="365"/>
        <v/>
      </c>
      <c r="AR721" s="25" t="str">
        <f t="shared" si="366"/>
        <v/>
      </c>
      <c r="AS721" s="25" t="str">
        <f t="shared" si="367"/>
        <v/>
      </c>
      <c r="AT721" s="25" t="str">
        <f t="shared" si="368"/>
        <v/>
      </c>
      <c r="AU721" s="25" t="str">
        <f t="shared" si="369"/>
        <v/>
      </c>
      <c r="AV721" s="25" t="str">
        <f t="shared" si="370"/>
        <v/>
      </c>
      <c r="AX721" t="str">
        <f>IF(BC721="","",IF(BC721&gt;0,COUNT($AY$2:AY721),""))</f>
        <v/>
      </c>
      <c r="AY721" s="25" t="str">
        <f t="shared" si="371"/>
        <v/>
      </c>
      <c r="AZ721" s="25" t="str">
        <f t="shared" si="372"/>
        <v/>
      </c>
      <c r="BA721" s="25" t="str">
        <f t="shared" si="373"/>
        <v/>
      </c>
      <c r="BB721" s="25" t="str">
        <f t="shared" si="374"/>
        <v/>
      </c>
      <c r="BC721" s="25" t="str">
        <f t="shared" si="375"/>
        <v/>
      </c>
      <c r="BD721" s="25" t="str">
        <f t="shared" si="376"/>
        <v/>
      </c>
      <c r="BE721" s="25" t="str">
        <f t="shared" si="377"/>
        <v/>
      </c>
      <c r="BF721" s="25" t="str">
        <f t="shared" si="378"/>
        <v/>
      </c>
      <c r="BG721" s="25" t="str">
        <f t="shared" si="379"/>
        <v/>
      </c>
      <c r="BH721" s="25" t="str">
        <f t="shared" si="380"/>
        <v/>
      </c>
      <c r="BI721" s="25" t="str">
        <f t="shared" si="381"/>
        <v/>
      </c>
      <c r="BJ721" s="25" t="str">
        <f t="shared" si="382"/>
        <v/>
      </c>
      <c r="BK721" s="25" t="str">
        <f t="shared" si="383"/>
        <v/>
      </c>
      <c r="BL721" s="25" t="str">
        <f t="shared" si="384"/>
        <v/>
      </c>
      <c r="BM721" s="25" t="str">
        <f t="shared" si="385"/>
        <v/>
      </c>
      <c r="BN721" s="25" t="str">
        <f t="shared" si="386"/>
        <v/>
      </c>
    </row>
    <row r="722" spans="1:66">
      <c r="A722" s="20" t="str">
        <f>IF('S.D. Paste sheet'!A722="","",'S.D. Paste sheet'!A722)</f>
        <v/>
      </c>
      <c r="B722" s="20" t="str">
        <f>IF('S.D. Paste sheet'!B722="","",'S.D. Paste sheet'!B722)</f>
        <v/>
      </c>
      <c r="C722" s="20" t="str">
        <f>IF('S.D. Paste sheet'!C722="","",'S.D. Paste sheet'!C722)</f>
        <v/>
      </c>
      <c r="D722" s="20" t="str">
        <f>IF('S.D. Paste sheet'!D722="","",'S.D. Paste sheet'!D722)</f>
        <v/>
      </c>
      <c r="E722" s="20" t="str">
        <f>IF('S.D. Paste sheet'!E722="","",UPPER('S.D. Paste sheet'!E722))</f>
        <v/>
      </c>
      <c r="F722" s="20" t="str">
        <f>IF('S.D. Paste sheet'!F722="","",'S.D. Paste sheet'!F722)</f>
        <v/>
      </c>
      <c r="G722" s="20" t="str">
        <f>IF('S.D. Paste sheet'!G722="","",UPPER('S.D. Paste sheet'!G722))</f>
        <v/>
      </c>
      <c r="H722" s="20" t="str">
        <f>IF('S.D. Paste sheet'!H722="","",UPPER('S.D. Paste sheet'!H722))</f>
        <v/>
      </c>
      <c r="I722" s="20" t="str">
        <f>IF('S.D. Paste sheet'!I722="","",'S.D. Paste sheet'!I722)</f>
        <v/>
      </c>
      <c r="J722" s="20" t="str">
        <f>IF('S.D. Paste sheet'!J722="","",'S.D. Paste sheet'!J722)</f>
        <v/>
      </c>
      <c r="K722" s="20" t="str">
        <f>IF('S.D. Paste sheet'!K722="","",'S.D. Paste sheet'!K722)</f>
        <v/>
      </c>
      <c r="L722" s="20" t="str">
        <f>IF('S.D. Paste sheet'!L722="","",'S.D. Paste sheet'!L722)</f>
        <v/>
      </c>
      <c r="M722" s="20" t="str">
        <f>IF('S.D. Paste sheet'!M722="","",'S.D. Paste sheet'!M722)</f>
        <v/>
      </c>
      <c r="N722" s="20" t="str">
        <f>IF('S.D. Paste sheet'!N722="","",'S.D. Paste sheet'!N722)</f>
        <v/>
      </c>
      <c r="O722" s="20" t="str">
        <f>IF('S.D. Paste sheet'!O722="","",'S.D. Paste sheet'!O722)</f>
        <v/>
      </c>
      <c r="P722" s="20" t="str">
        <f>IF('S.D. Paste sheet'!P722="","",'S.D. Paste sheet'!P722)</f>
        <v/>
      </c>
      <c r="Q722" s="20" t="str">
        <f>IF('S.D. Paste sheet'!Q722="","",'S.D. Paste sheet'!Q722)</f>
        <v/>
      </c>
      <c r="R722" s="20" t="str">
        <f>IF('S.D. Paste sheet'!R722="","",'S.D. Paste sheet'!R722)</f>
        <v/>
      </c>
      <c r="S722" s="20" t="str">
        <f>IF('S.D. Paste sheet'!S722="","",'S.D. Paste sheet'!S722)</f>
        <v/>
      </c>
      <c r="T722" s="20" t="str">
        <f>IF('S.D. Paste sheet'!T722="","",'S.D. Paste sheet'!T722)</f>
        <v/>
      </c>
      <c r="U722" s="20" t="str">
        <f>IF('S.D. Paste sheet'!U722="","",'S.D. Paste sheet'!U722)</f>
        <v/>
      </c>
      <c r="V722" s="20" t="str">
        <f>IF('S.D. Paste sheet'!V722="","",'S.D. Paste sheet'!V722)</f>
        <v/>
      </c>
      <c r="W722" s="20" t="str">
        <f>IF('S.D. Paste sheet'!W722="","",'S.D. Paste sheet'!W722)</f>
        <v/>
      </c>
      <c r="X722" s="20" t="str">
        <f>IF('S.D. Paste sheet'!X722="","",'S.D. Paste sheet'!X722)</f>
        <v/>
      </c>
      <c r="Y722" s="20" t="str">
        <f>IF('S.D. Paste sheet'!Y722="","",'S.D. Paste sheet'!Y722)</f>
        <v/>
      </c>
      <c r="Z722" s="20" t="str">
        <f>IF('S.D. Paste sheet'!Z722="","",'S.D. Paste sheet'!Z722)</f>
        <v/>
      </c>
      <c r="AA722" s="20" t="str">
        <f>IF('S.D. Paste sheet'!AA722="","",'S.D. Paste sheet'!AA722)</f>
        <v/>
      </c>
      <c r="AB722" s="20" t="str">
        <f>IF('S.D. Paste sheet'!AB722="","",'S.D. Paste sheet'!AB722)</f>
        <v/>
      </c>
      <c r="AC722" s="20" t="str">
        <f>IF('S.D. Paste sheet'!AC722="","",'S.D. Paste sheet'!AC722)</f>
        <v/>
      </c>
      <c r="AD722" s="20" t="str">
        <f>IF('S.D. Paste sheet'!AD722="","",'S.D. Paste sheet'!AD722)</f>
        <v/>
      </c>
      <c r="AE722" s="29"/>
      <c r="AF722" t="str">
        <f>IF(AK722="","",IF(AK722&gt;0,COUNT($AG$2:AG722),""))</f>
        <v/>
      </c>
      <c r="AG722" s="25" t="str">
        <f t="shared" si="355"/>
        <v/>
      </c>
      <c r="AH722" s="25" t="str">
        <f t="shared" si="356"/>
        <v/>
      </c>
      <c r="AI722" s="25" t="str">
        <f t="shared" si="357"/>
        <v/>
      </c>
      <c r="AJ722" s="25" t="str">
        <f t="shared" si="358"/>
        <v/>
      </c>
      <c r="AK722" s="25" t="str">
        <f t="shared" si="359"/>
        <v/>
      </c>
      <c r="AL722" s="25" t="str">
        <f t="shared" si="360"/>
        <v/>
      </c>
      <c r="AM722" s="25" t="str">
        <f t="shared" si="361"/>
        <v/>
      </c>
      <c r="AN722" s="25" t="str">
        <f t="shared" si="362"/>
        <v/>
      </c>
      <c r="AO722" s="25" t="str">
        <f t="shared" si="363"/>
        <v/>
      </c>
      <c r="AP722" s="25" t="str">
        <f t="shared" si="364"/>
        <v/>
      </c>
      <c r="AQ722" s="25" t="str">
        <f t="shared" si="365"/>
        <v/>
      </c>
      <c r="AR722" s="25" t="str">
        <f t="shared" si="366"/>
        <v/>
      </c>
      <c r="AS722" s="25" t="str">
        <f t="shared" si="367"/>
        <v/>
      </c>
      <c r="AT722" s="25" t="str">
        <f t="shared" si="368"/>
        <v/>
      </c>
      <c r="AU722" s="25" t="str">
        <f t="shared" si="369"/>
        <v/>
      </c>
      <c r="AV722" s="25" t="str">
        <f t="shared" si="370"/>
        <v/>
      </c>
      <c r="AX722" t="str">
        <f>IF(BC722="","",IF(BC722&gt;0,COUNT($AY$2:AY722),""))</f>
        <v/>
      </c>
      <c r="AY722" s="25" t="str">
        <f t="shared" si="371"/>
        <v/>
      </c>
      <c r="AZ722" s="25" t="str">
        <f t="shared" si="372"/>
        <v/>
      </c>
      <c r="BA722" s="25" t="str">
        <f t="shared" si="373"/>
        <v/>
      </c>
      <c r="BB722" s="25" t="str">
        <f t="shared" si="374"/>
        <v/>
      </c>
      <c r="BC722" s="25" t="str">
        <f t="shared" si="375"/>
        <v/>
      </c>
      <c r="BD722" s="25" t="str">
        <f t="shared" si="376"/>
        <v/>
      </c>
      <c r="BE722" s="25" t="str">
        <f t="shared" si="377"/>
        <v/>
      </c>
      <c r="BF722" s="25" t="str">
        <f t="shared" si="378"/>
        <v/>
      </c>
      <c r="BG722" s="25" t="str">
        <f t="shared" si="379"/>
        <v/>
      </c>
      <c r="BH722" s="25" t="str">
        <f t="shared" si="380"/>
        <v/>
      </c>
      <c r="BI722" s="25" t="str">
        <f t="shared" si="381"/>
        <v/>
      </c>
      <c r="BJ722" s="25" t="str">
        <f t="shared" si="382"/>
        <v/>
      </c>
      <c r="BK722" s="25" t="str">
        <f t="shared" si="383"/>
        <v/>
      </c>
      <c r="BL722" s="25" t="str">
        <f t="shared" si="384"/>
        <v/>
      </c>
      <c r="BM722" s="25" t="str">
        <f t="shared" si="385"/>
        <v/>
      </c>
      <c r="BN722" s="25" t="str">
        <f t="shared" si="386"/>
        <v/>
      </c>
    </row>
    <row r="723" spans="1:66">
      <c r="A723" s="20" t="str">
        <f>IF('S.D. Paste sheet'!A723="","",'S.D. Paste sheet'!A723)</f>
        <v/>
      </c>
      <c r="B723" s="20" t="str">
        <f>IF('S.D. Paste sheet'!B723="","",'S.D. Paste sheet'!B723)</f>
        <v/>
      </c>
      <c r="C723" s="20" t="str">
        <f>IF('S.D. Paste sheet'!C723="","",'S.D. Paste sheet'!C723)</f>
        <v/>
      </c>
      <c r="D723" s="20" t="str">
        <f>IF('S.D. Paste sheet'!D723="","",'S.D. Paste sheet'!D723)</f>
        <v/>
      </c>
      <c r="E723" s="20" t="str">
        <f>IF('S.D. Paste sheet'!E723="","",UPPER('S.D. Paste sheet'!E723))</f>
        <v/>
      </c>
      <c r="F723" s="20" t="str">
        <f>IF('S.D. Paste sheet'!F723="","",'S.D. Paste sheet'!F723)</f>
        <v/>
      </c>
      <c r="G723" s="20" t="str">
        <f>IF('S.D. Paste sheet'!G723="","",UPPER('S.D. Paste sheet'!G723))</f>
        <v/>
      </c>
      <c r="H723" s="20" t="str">
        <f>IF('S.D. Paste sheet'!H723="","",UPPER('S.D. Paste sheet'!H723))</f>
        <v/>
      </c>
      <c r="I723" s="20" t="str">
        <f>IF('S.D. Paste sheet'!I723="","",'S.D. Paste sheet'!I723)</f>
        <v/>
      </c>
      <c r="J723" s="20" t="str">
        <f>IF('S.D. Paste sheet'!J723="","",'S.D. Paste sheet'!J723)</f>
        <v/>
      </c>
      <c r="K723" s="20" t="str">
        <f>IF('S.D. Paste sheet'!K723="","",'S.D. Paste sheet'!K723)</f>
        <v/>
      </c>
      <c r="L723" s="20" t="str">
        <f>IF('S.D. Paste sheet'!L723="","",'S.D. Paste sheet'!L723)</f>
        <v/>
      </c>
      <c r="M723" s="20" t="str">
        <f>IF('S.D. Paste sheet'!M723="","",'S.D. Paste sheet'!M723)</f>
        <v/>
      </c>
      <c r="N723" s="20" t="str">
        <f>IF('S.D. Paste sheet'!N723="","",'S.D. Paste sheet'!N723)</f>
        <v/>
      </c>
      <c r="O723" s="20" t="str">
        <f>IF('S.D. Paste sheet'!O723="","",'S.D. Paste sheet'!O723)</f>
        <v/>
      </c>
      <c r="P723" s="20" t="str">
        <f>IF('S.D. Paste sheet'!P723="","",'S.D. Paste sheet'!P723)</f>
        <v/>
      </c>
      <c r="Q723" s="20" t="str">
        <f>IF('S.D. Paste sheet'!Q723="","",'S.D. Paste sheet'!Q723)</f>
        <v/>
      </c>
      <c r="R723" s="20" t="str">
        <f>IF('S.D. Paste sheet'!R723="","",'S.D. Paste sheet'!R723)</f>
        <v/>
      </c>
      <c r="S723" s="20" t="str">
        <f>IF('S.D. Paste sheet'!S723="","",'S.D. Paste sheet'!S723)</f>
        <v/>
      </c>
      <c r="T723" s="20" t="str">
        <f>IF('S.D. Paste sheet'!T723="","",'S.D. Paste sheet'!T723)</f>
        <v/>
      </c>
      <c r="U723" s="20" t="str">
        <f>IF('S.D. Paste sheet'!U723="","",'S.D. Paste sheet'!U723)</f>
        <v/>
      </c>
      <c r="V723" s="20" t="str">
        <f>IF('S.D. Paste sheet'!V723="","",'S.D. Paste sheet'!V723)</f>
        <v/>
      </c>
      <c r="W723" s="20" t="str">
        <f>IF('S.D. Paste sheet'!W723="","",'S.D. Paste sheet'!W723)</f>
        <v/>
      </c>
      <c r="X723" s="20" t="str">
        <f>IF('S.D. Paste sheet'!X723="","",'S.D. Paste sheet'!X723)</f>
        <v/>
      </c>
      <c r="Y723" s="20" t="str">
        <f>IF('S.D. Paste sheet'!Y723="","",'S.D. Paste sheet'!Y723)</f>
        <v/>
      </c>
      <c r="Z723" s="20" t="str">
        <f>IF('S.D. Paste sheet'!Z723="","",'S.D. Paste sheet'!Z723)</f>
        <v/>
      </c>
      <c r="AA723" s="20" t="str">
        <f>IF('S.D. Paste sheet'!AA723="","",'S.D. Paste sheet'!AA723)</f>
        <v/>
      </c>
      <c r="AB723" s="20" t="str">
        <f>IF('S.D. Paste sheet'!AB723="","",'S.D. Paste sheet'!AB723)</f>
        <v/>
      </c>
      <c r="AC723" s="20" t="str">
        <f>IF('S.D. Paste sheet'!AC723="","",'S.D. Paste sheet'!AC723)</f>
        <v/>
      </c>
      <c r="AD723" s="20" t="str">
        <f>IF('S.D. Paste sheet'!AD723="","",'S.D. Paste sheet'!AD723)</f>
        <v/>
      </c>
      <c r="AE723" s="29"/>
      <c r="AF723" t="str">
        <f>IF(AK723="","",IF(AK723&gt;0,COUNT($AG$2:AG723),""))</f>
        <v/>
      </c>
      <c r="AG723" s="25" t="str">
        <f t="shared" si="355"/>
        <v/>
      </c>
      <c r="AH723" s="25" t="str">
        <f t="shared" si="356"/>
        <v/>
      </c>
      <c r="AI723" s="25" t="str">
        <f t="shared" si="357"/>
        <v/>
      </c>
      <c r="AJ723" s="25" t="str">
        <f t="shared" si="358"/>
        <v/>
      </c>
      <c r="AK723" s="25" t="str">
        <f t="shared" si="359"/>
        <v/>
      </c>
      <c r="AL723" s="25" t="str">
        <f t="shared" si="360"/>
        <v/>
      </c>
      <c r="AM723" s="25" t="str">
        <f t="shared" si="361"/>
        <v/>
      </c>
      <c r="AN723" s="25" t="str">
        <f t="shared" si="362"/>
        <v/>
      </c>
      <c r="AO723" s="25" t="str">
        <f t="shared" si="363"/>
        <v/>
      </c>
      <c r="AP723" s="25" t="str">
        <f t="shared" si="364"/>
        <v/>
      </c>
      <c r="AQ723" s="25" t="str">
        <f t="shared" si="365"/>
        <v/>
      </c>
      <c r="AR723" s="25" t="str">
        <f t="shared" si="366"/>
        <v/>
      </c>
      <c r="AS723" s="25" t="str">
        <f t="shared" si="367"/>
        <v/>
      </c>
      <c r="AT723" s="25" t="str">
        <f t="shared" si="368"/>
        <v/>
      </c>
      <c r="AU723" s="25" t="str">
        <f t="shared" si="369"/>
        <v/>
      </c>
      <c r="AV723" s="25" t="str">
        <f t="shared" si="370"/>
        <v/>
      </c>
      <c r="AX723" t="str">
        <f>IF(BC723="","",IF(BC723&gt;0,COUNT($AY$2:AY723),""))</f>
        <v/>
      </c>
      <c r="AY723" s="25" t="str">
        <f t="shared" si="371"/>
        <v/>
      </c>
      <c r="AZ723" s="25" t="str">
        <f t="shared" si="372"/>
        <v/>
      </c>
      <c r="BA723" s="25" t="str">
        <f t="shared" si="373"/>
        <v/>
      </c>
      <c r="BB723" s="25" t="str">
        <f t="shared" si="374"/>
        <v/>
      </c>
      <c r="BC723" s="25" t="str">
        <f t="shared" si="375"/>
        <v/>
      </c>
      <c r="BD723" s="25" t="str">
        <f t="shared" si="376"/>
        <v/>
      </c>
      <c r="BE723" s="25" t="str">
        <f t="shared" si="377"/>
        <v/>
      </c>
      <c r="BF723" s="25" t="str">
        <f t="shared" si="378"/>
        <v/>
      </c>
      <c r="BG723" s="25" t="str">
        <f t="shared" si="379"/>
        <v/>
      </c>
      <c r="BH723" s="25" t="str">
        <f t="shared" si="380"/>
        <v/>
      </c>
      <c r="BI723" s="25" t="str">
        <f t="shared" si="381"/>
        <v/>
      </c>
      <c r="BJ723" s="25" t="str">
        <f t="shared" si="382"/>
        <v/>
      </c>
      <c r="BK723" s="25" t="str">
        <f t="shared" si="383"/>
        <v/>
      </c>
      <c r="BL723" s="25" t="str">
        <f t="shared" si="384"/>
        <v/>
      </c>
      <c r="BM723" s="25" t="str">
        <f t="shared" si="385"/>
        <v/>
      </c>
      <c r="BN723" s="25" t="str">
        <f t="shared" si="386"/>
        <v/>
      </c>
    </row>
    <row r="724" spans="1:66">
      <c r="A724" s="20" t="str">
        <f>IF('S.D. Paste sheet'!A724="","",'S.D. Paste sheet'!A724)</f>
        <v/>
      </c>
      <c r="B724" s="20" t="str">
        <f>IF('S.D. Paste sheet'!B724="","",'S.D. Paste sheet'!B724)</f>
        <v/>
      </c>
      <c r="C724" s="20" t="str">
        <f>IF('S.D. Paste sheet'!C724="","",'S.D. Paste sheet'!C724)</f>
        <v/>
      </c>
      <c r="D724" s="20" t="str">
        <f>IF('S.D. Paste sheet'!D724="","",'S.D. Paste sheet'!D724)</f>
        <v/>
      </c>
      <c r="E724" s="20" t="str">
        <f>IF('S.D. Paste sheet'!E724="","",UPPER('S.D. Paste sheet'!E724))</f>
        <v/>
      </c>
      <c r="F724" s="20" t="str">
        <f>IF('S.D. Paste sheet'!F724="","",'S.D. Paste sheet'!F724)</f>
        <v/>
      </c>
      <c r="G724" s="20" t="str">
        <f>IF('S.D. Paste sheet'!G724="","",UPPER('S.D. Paste sheet'!G724))</f>
        <v/>
      </c>
      <c r="H724" s="20" t="str">
        <f>IF('S.D. Paste sheet'!H724="","",UPPER('S.D. Paste sheet'!H724))</f>
        <v/>
      </c>
      <c r="I724" s="20" t="str">
        <f>IF('S.D. Paste sheet'!I724="","",'S.D. Paste sheet'!I724)</f>
        <v/>
      </c>
      <c r="J724" s="20" t="str">
        <f>IF('S.D. Paste sheet'!J724="","",'S.D. Paste sheet'!J724)</f>
        <v/>
      </c>
      <c r="K724" s="20" t="str">
        <f>IF('S.D. Paste sheet'!K724="","",'S.D. Paste sheet'!K724)</f>
        <v/>
      </c>
      <c r="L724" s="20" t="str">
        <f>IF('S.D. Paste sheet'!L724="","",'S.D. Paste sheet'!L724)</f>
        <v/>
      </c>
      <c r="M724" s="20" t="str">
        <f>IF('S.D. Paste sheet'!M724="","",'S.D. Paste sheet'!M724)</f>
        <v/>
      </c>
      <c r="N724" s="20" t="str">
        <f>IF('S.D. Paste sheet'!N724="","",'S.D. Paste sheet'!N724)</f>
        <v/>
      </c>
      <c r="O724" s="20" t="str">
        <f>IF('S.D. Paste sheet'!O724="","",'S.D. Paste sheet'!O724)</f>
        <v/>
      </c>
      <c r="P724" s="20" t="str">
        <f>IF('S.D. Paste sheet'!P724="","",'S.D. Paste sheet'!P724)</f>
        <v/>
      </c>
      <c r="Q724" s="20" t="str">
        <f>IF('S.D. Paste sheet'!Q724="","",'S.D. Paste sheet'!Q724)</f>
        <v/>
      </c>
      <c r="R724" s="20" t="str">
        <f>IF('S.D. Paste sheet'!R724="","",'S.D. Paste sheet'!R724)</f>
        <v/>
      </c>
      <c r="S724" s="20" t="str">
        <f>IF('S.D. Paste sheet'!S724="","",'S.D. Paste sheet'!S724)</f>
        <v/>
      </c>
      <c r="T724" s="20" t="str">
        <f>IF('S.D. Paste sheet'!T724="","",'S.D. Paste sheet'!T724)</f>
        <v/>
      </c>
      <c r="U724" s="20" t="str">
        <f>IF('S.D. Paste sheet'!U724="","",'S.D. Paste sheet'!U724)</f>
        <v/>
      </c>
      <c r="V724" s="20" t="str">
        <f>IF('S.D. Paste sheet'!V724="","",'S.D. Paste sheet'!V724)</f>
        <v/>
      </c>
      <c r="W724" s="20" t="str">
        <f>IF('S.D. Paste sheet'!W724="","",'S.D. Paste sheet'!W724)</f>
        <v/>
      </c>
      <c r="X724" s="20" t="str">
        <f>IF('S.D. Paste sheet'!X724="","",'S.D. Paste sheet'!X724)</f>
        <v/>
      </c>
      <c r="Y724" s="20" t="str">
        <f>IF('S.D. Paste sheet'!Y724="","",'S.D. Paste sheet'!Y724)</f>
        <v/>
      </c>
      <c r="Z724" s="20" t="str">
        <f>IF('S.D. Paste sheet'!Z724="","",'S.D. Paste sheet'!Z724)</f>
        <v/>
      </c>
      <c r="AA724" s="20" t="str">
        <f>IF('S.D. Paste sheet'!AA724="","",'S.D. Paste sheet'!AA724)</f>
        <v/>
      </c>
      <c r="AB724" s="20" t="str">
        <f>IF('S.D. Paste sheet'!AB724="","",'S.D. Paste sheet'!AB724)</f>
        <v/>
      </c>
      <c r="AC724" s="20" t="str">
        <f>IF('S.D. Paste sheet'!AC724="","",'S.D. Paste sheet'!AC724)</f>
        <v/>
      </c>
      <c r="AD724" s="20" t="str">
        <f>IF('S.D. Paste sheet'!AD724="","",'S.D. Paste sheet'!AD724)</f>
        <v/>
      </c>
      <c r="AE724" s="29"/>
      <c r="AF724" t="str">
        <f>IF(AK724="","",IF(AK724&gt;0,COUNT($AG$2:AG724),""))</f>
        <v/>
      </c>
      <c r="AG724" s="25" t="str">
        <f t="shared" si="355"/>
        <v/>
      </c>
      <c r="AH724" s="25" t="str">
        <f t="shared" si="356"/>
        <v/>
      </c>
      <c r="AI724" s="25" t="str">
        <f t="shared" si="357"/>
        <v/>
      </c>
      <c r="AJ724" s="25" t="str">
        <f t="shared" si="358"/>
        <v/>
      </c>
      <c r="AK724" s="25" t="str">
        <f t="shared" si="359"/>
        <v/>
      </c>
      <c r="AL724" s="25" t="str">
        <f t="shared" si="360"/>
        <v/>
      </c>
      <c r="AM724" s="25" t="str">
        <f t="shared" si="361"/>
        <v/>
      </c>
      <c r="AN724" s="25" t="str">
        <f t="shared" si="362"/>
        <v/>
      </c>
      <c r="AO724" s="25" t="str">
        <f t="shared" si="363"/>
        <v/>
      </c>
      <c r="AP724" s="25" t="str">
        <f t="shared" si="364"/>
        <v/>
      </c>
      <c r="AQ724" s="25" t="str">
        <f t="shared" si="365"/>
        <v/>
      </c>
      <c r="AR724" s="25" t="str">
        <f t="shared" si="366"/>
        <v/>
      </c>
      <c r="AS724" s="25" t="str">
        <f t="shared" si="367"/>
        <v/>
      </c>
      <c r="AT724" s="25" t="str">
        <f t="shared" si="368"/>
        <v/>
      </c>
      <c r="AU724" s="25" t="str">
        <f t="shared" si="369"/>
        <v/>
      </c>
      <c r="AV724" s="25" t="str">
        <f t="shared" si="370"/>
        <v/>
      </c>
      <c r="AX724" t="str">
        <f>IF(BC724="","",IF(BC724&gt;0,COUNT($AY$2:AY724),""))</f>
        <v/>
      </c>
      <c r="AY724" s="25" t="str">
        <f t="shared" si="371"/>
        <v/>
      </c>
      <c r="AZ724" s="25" t="str">
        <f t="shared" si="372"/>
        <v/>
      </c>
      <c r="BA724" s="25" t="str">
        <f t="shared" si="373"/>
        <v/>
      </c>
      <c r="BB724" s="25" t="str">
        <f t="shared" si="374"/>
        <v/>
      </c>
      <c r="BC724" s="25" t="str">
        <f t="shared" si="375"/>
        <v/>
      </c>
      <c r="BD724" s="25" t="str">
        <f t="shared" si="376"/>
        <v/>
      </c>
      <c r="BE724" s="25" t="str">
        <f t="shared" si="377"/>
        <v/>
      </c>
      <c r="BF724" s="25" t="str">
        <f t="shared" si="378"/>
        <v/>
      </c>
      <c r="BG724" s="25" t="str">
        <f t="shared" si="379"/>
        <v/>
      </c>
      <c r="BH724" s="25" t="str">
        <f t="shared" si="380"/>
        <v/>
      </c>
      <c r="BI724" s="25" t="str">
        <f t="shared" si="381"/>
        <v/>
      </c>
      <c r="BJ724" s="25" t="str">
        <f t="shared" si="382"/>
        <v/>
      </c>
      <c r="BK724" s="25" t="str">
        <f t="shared" si="383"/>
        <v/>
      </c>
      <c r="BL724" s="25" t="str">
        <f t="shared" si="384"/>
        <v/>
      </c>
      <c r="BM724" s="25" t="str">
        <f t="shared" si="385"/>
        <v/>
      </c>
      <c r="BN724" s="25" t="str">
        <f t="shared" si="386"/>
        <v/>
      </c>
    </row>
    <row r="725" spans="1:66">
      <c r="A725" s="20" t="str">
        <f>IF('S.D. Paste sheet'!A725="","",'S.D. Paste sheet'!A725)</f>
        <v/>
      </c>
      <c r="B725" s="20" t="str">
        <f>IF('S.D. Paste sheet'!B725="","",'S.D. Paste sheet'!B725)</f>
        <v/>
      </c>
      <c r="C725" s="20" t="str">
        <f>IF('S.D. Paste sheet'!C725="","",'S.D. Paste sheet'!C725)</f>
        <v/>
      </c>
      <c r="D725" s="20" t="str">
        <f>IF('S.D. Paste sheet'!D725="","",'S.D. Paste sheet'!D725)</f>
        <v/>
      </c>
      <c r="E725" s="20" t="str">
        <f>IF('S.D. Paste sheet'!E725="","",UPPER('S.D. Paste sheet'!E725))</f>
        <v/>
      </c>
      <c r="F725" s="20" t="str">
        <f>IF('S.D. Paste sheet'!F725="","",'S.D. Paste sheet'!F725)</f>
        <v/>
      </c>
      <c r="G725" s="20" t="str">
        <f>IF('S.D. Paste sheet'!G725="","",UPPER('S.D. Paste sheet'!G725))</f>
        <v/>
      </c>
      <c r="H725" s="20" t="str">
        <f>IF('S.D. Paste sheet'!H725="","",UPPER('S.D. Paste sheet'!H725))</f>
        <v/>
      </c>
      <c r="I725" s="20" t="str">
        <f>IF('S.D. Paste sheet'!I725="","",'S.D. Paste sheet'!I725)</f>
        <v/>
      </c>
      <c r="J725" s="20" t="str">
        <f>IF('S.D. Paste sheet'!J725="","",'S.D. Paste sheet'!J725)</f>
        <v/>
      </c>
      <c r="K725" s="20" t="str">
        <f>IF('S.D. Paste sheet'!K725="","",'S.D. Paste sheet'!K725)</f>
        <v/>
      </c>
      <c r="L725" s="20" t="str">
        <f>IF('S.D. Paste sheet'!L725="","",'S.D. Paste sheet'!L725)</f>
        <v/>
      </c>
      <c r="M725" s="20" t="str">
        <f>IF('S.D. Paste sheet'!M725="","",'S.D. Paste sheet'!M725)</f>
        <v/>
      </c>
      <c r="N725" s="20" t="str">
        <f>IF('S.D. Paste sheet'!N725="","",'S.D. Paste sheet'!N725)</f>
        <v/>
      </c>
      <c r="O725" s="20" t="str">
        <f>IF('S.D. Paste sheet'!O725="","",'S.D. Paste sheet'!O725)</f>
        <v/>
      </c>
      <c r="P725" s="20" t="str">
        <f>IF('S.D. Paste sheet'!P725="","",'S.D. Paste sheet'!P725)</f>
        <v/>
      </c>
      <c r="Q725" s="20" t="str">
        <f>IF('S.D. Paste sheet'!Q725="","",'S.D. Paste sheet'!Q725)</f>
        <v/>
      </c>
      <c r="R725" s="20" t="str">
        <f>IF('S.D. Paste sheet'!R725="","",'S.D. Paste sheet'!R725)</f>
        <v/>
      </c>
      <c r="S725" s="20" t="str">
        <f>IF('S.D. Paste sheet'!S725="","",'S.D. Paste sheet'!S725)</f>
        <v/>
      </c>
      <c r="T725" s="20" t="str">
        <f>IF('S.D. Paste sheet'!T725="","",'S.D. Paste sheet'!T725)</f>
        <v/>
      </c>
      <c r="U725" s="20" t="str">
        <f>IF('S.D. Paste sheet'!U725="","",'S.D. Paste sheet'!U725)</f>
        <v/>
      </c>
      <c r="V725" s="20" t="str">
        <f>IF('S.D. Paste sheet'!V725="","",'S.D. Paste sheet'!V725)</f>
        <v/>
      </c>
      <c r="W725" s="20" t="str">
        <f>IF('S.D. Paste sheet'!W725="","",'S.D. Paste sheet'!W725)</f>
        <v/>
      </c>
      <c r="X725" s="20" t="str">
        <f>IF('S.D. Paste sheet'!X725="","",'S.D. Paste sheet'!X725)</f>
        <v/>
      </c>
      <c r="Y725" s="20" t="str">
        <f>IF('S.D. Paste sheet'!Y725="","",'S.D. Paste sheet'!Y725)</f>
        <v/>
      </c>
      <c r="Z725" s="20" t="str">
        <f>IF('S.D. Paste sheet'!Z725="","",'S.D. Paste sheet'!Z725)</f>
        <v/>
      </c>
      <c r="AA725" s="20" t="str">
        <f>IF('S.D. Paste sheet'!AA725="","",'S.D. Paste sheet'!AA725)</f>
        <v/>
      </c>
      <c r="AB725" s="20" t="str">
        <f>IF('S.D. Paste sheet'!AB725="","",'S.D. Paste sheet'!AB725)</f>
        <v/>
      </c>
      <c r="AC725" s="20" t="str">
        <f>IF('S.D. Paste sheet'!AC725="","",'S.D. Paste sheet'!AC725)</f>
        <v/>
      </c>
      <c r="AD725" s="20" t="str">
        <f>IF('S.D. Paste sheet'!AD725="","",'S.D. Paste sheet'!AD725)</f>
        <v/>
      </c>
      <c r="AE725" s="29"/>
      <c r="AF725" t="str">
        <f>IF(AK725="","",IF(AK725&gt;0,COUNT($AG$2:AG725),""))</f>
        <v/>
      </c>
      <c r="AG725" s="25" t="str">
        <f t="shared" si="355"/>
        <v/>
      </c>
      <c r="AH725" s="25" t="str">
        <f t="shared" si="356"/>
        <v/>
      </c>
      <c r="AI725" s="25" t="str">
        <f t="shared" si="357"/>
        <v/>
      </c>
      <c r="AJ725" s="25" t="str">
        <f t="shared" si="358"/>
        <v/>
      </c>
      <c r="AK725" s="25" t="str">
        <f t="shared" si="359"/>
        <v/>
      </c>
      <c r="AL725" s="25" t="str">
        <f t="shared" si="360"/>
        <v/>
      </c>
      <c r="AM725" s="25" t="str">
        <f t="shared" si="361"/>
        <v/>
      </c>
      <c r="AN725" s="25" t="str">
        <f t="shared" si="362"/>
        <v/>
      </c>
      <c r="AO725" s="25" t="str">
        <f t="shared" si="363"/>
        <v/>
      </c>
      <c r="AP725" s="25" t="str">
        <f t="shared" si="364"/>
        <v/>
      </c>
      <c r="AQ725" s="25" t="str">
        <f t="shared" si="365"/>
        <v/>
      </c>
      <c r="AR725" s="25" t="str">
        <f t="shared" si="366"/>
        <v/>
      </c>
      <c r="AS725" s="25" t="str">
        <f t="shared" si="367"/>
        <v/>
      </c>
      <c r="AT725" s="25" t="str">
        <f t="shared" si="368"/>
        <v/>
      </c>
      <c r="AU725" s="25" t="str">
        <f t="shared" si="369"/>
        <v/>
      </c>
      <c r="AV725" s="25" t="str">
        <f t="shared" si="370"/>
        <v/>
      </c>
      <c r="AX725" t="str">
        <f>IF(BC725="","",IF(BC725&gt;0,COUNT($AY$2:AY725),""))</f>
        <v/>
      </c>
      <c r="AY725" s="25" t="str">
        <f t="shared" si="371"/>
        <v/>
      </c>
      <c r="AZ725" s="25" t="str">
        <f t="shared" si="372"/>
        <v/>
      </c>
      <c r="BA725" s="25" t="str">
        <f t="shared" si="373"/>
        <v/>
      </c>
      <c r="BB725" s="25" t="str">
        <f t="shared" si="374"/>
        <v/>
      </c>
      <c r="BC725" s="25" t="str">
        <f t="shared" si="375"/>
        <v/>
      </c>
      <c r="BD725" s="25" t="str">
        <f t="shared" si="376"/>
        <v/>
      </c>
      <c r="BE725" s="25" t="str">
        <f t="shared" si="377"/>
        <v/>
      </c>
      <c r="BF725" s="25" t="str">
        <f t="shared" si="378"/>
        <v/>
      </c>
      <c r="BG725" s="25" t="str">
        <f t="shared" si="379"/>
        <v/>
      </c>
      <c r="BH725" s="25" t="str">
        <f t="shared" si="380"/>
        <v/>
      </c>
      <c r="BI725" s="25" t="str">
        <f t="shared" si="381"/>
        <v/>
      </c>
      <c r="BJ725" s="25" t="str">
        <f t="shared" si="382"/>
        <v/>
      </c>
      <c r="BK725" s="25" t="str">
        <f t="shared" si="383"/>
        <v/>
      </c>
      <c r="BL725" s="25" t="str">
        <f t="shared" si="384"/>
        <v/>
      </c>
      <c r="BM725" s="25" t="str">
        <f t="shared" si="385"/>
        <v/>
      </c>
      <c r="BN725" s="25" t="str">
        <f t="shared" si="386"/>
        <v/>
      </c>
    </row>
    <row r="726" spans="1:66">
      <c r="A726" s="20" t="str">
        <f>IF('S.D. Paste sheet'!A726="","",'S.D. Paste sheet'!A726)</f>
        <v/>
      </c>
      <c r="B726" s="20" t="str">
        <f>IF('S.D. Paste sheet'!B726="","",'S.D. Paste sheet'!B726)</f>
        <v/>
      </c>
      <c r="C726" s="20" t="str">
        <f>IF('S.D. Paste sheet'!C726="","",'S.D. Paste sheet'!C726)</f>
        <v/>
      </c>
      <c r="D726" s="20" t="str">
        <f>IF('S.D. Paste sheet'!D726="","",'S.D. Paste sheet'!D726)</f>
        <v/>
      </c>
      <c r="E726" s="20" t="str">
        <f>IF('S.D. Paste sheet'!E726="","",UPPER('S.D. Paste sheet'!E726))</f>
        <v/>
      </c>
      <c r="F726" s="20" t="str">
        <f>IF('S.D. Paste sheet'!F726="","",'S.D. Paste sheet'!F726)</f>
        <v/>
      </c>
      <c r="G726" s="20" t="str">
        <f>IF('S.D. Paste sheet'!G726="","",UPPER('S.D. Paste sheet'!G726))</f>
        <v/>
      </c>
      <c r="H726" s="20" t="str">
        <f>IF('S.D. Paste sheet'!H726="","",UPPER('S.D. Paste sheet'!H726))</f>
        <v/>
      </c>
      <c r="I726" s="20" t="str">
        <f>IF('S.D. Paste sheet'!I726="","",'S.D. Paste sheet'!I726)</f>
        <v/>
      </c>
      <c r="J726" s="20" t="str">
        <f>IF('S.D. Paste sheet'!J726="","",'S.D. Paste sheet'!J726)</f>
        <v/>
      </c>
      <c r="K726" s="20" t="str">
        <f>IF('S.D. Paste sheet'!K726="","",'S.D. Paste sheet'!K726)</f>
        <v/>
      </c>
      <c r="L726" s="20" t="str">
        <f>IF('S.D. Paste sheet'!L726="","",'S.D. Paste sheet'!L726)</f>
        <v/>
      </c>
      <c r="M726" s="20" t="str">
        <f>IF('S.D. Paste sheet'!M726="","",'S.D. Paste sheet'!M726)</f>
        <v/>
      </c>
      <c r="N726" s="20" t="str">
        <f>IF('S.D. Paste sheet'!N726="","",'S.D. Paste sheet'!N726)</f>
        <v/>
      </c>
      <c r="O726" s="20" t="str">
        <f>IF('S.D. Paste sheet'!O726="","",'S.D. Paste sheet'!O726)</f>
        <v/>
      </c>
      <c r="P726" s="20" t="str">
        <f>IF('S.D. Paste sheet'!P726="","",'S.D. Paste sheet'!P726)</f>
        <v/>
      </c>
      <c r="Q726" s="20" t="str">
        <f>IF('S.D. Paste sheet'!Q726="","",'S.D. Paste sheet'!Q726)</f>
        <v/>
      </c>
      <c r="R726" s="20" t="str">
        <f>IF('S.D. Paste sheet'!R726="","",'S.D. Paste sheet'!R726)</f>
        <v/>
      </c>
      <c r="S726" s="20" t="str">
        <f>IF('S.D. Paste sheet'!S726="","",'S.D. Paste sheet'!S726)</f>
        <v/>
      </c>
      <c r="T726" s="20" t="str">
        <f>IF('S.D. Paste sheet'!T726="","",'S.D. Paste sheet'!T726)</f>
        <v/>
      </c>
      <c r="U726" s="20" t="str">
        <f>IF('S.D. Paste sheet'!U726="","",'S.D. Paste sheet'!U726)</f>
        <v/>
      </c>
      <c r="V726" s="20" t="str">
        <f>IF('S.D. Paste sheet'!V726="","",'S.D. Paste sheet'!V726)</f>
        <v/>
      </c>
      <c r="W726" s="20" t="str">
        <f>IF('S.D. Paste sheet'!W726="","",'S.D. Paste sheet'!W726)</f>
        <v/>
      </c>
      <c r="X726" s="20" t="str">
        <f>IF('S.D. Paste sheet'!X726="","",'S.D. Paste sheet'!X726)</f>
        <v/>
      </c>
      <c r="Y726" s="20" t="str">
        <f>IF('S.D. Paste sheet'!Y726="","",'S.D. Paste sheet'!Y726)</f>
        <v/>
      </c>
      <c r="Z726" s="20" t="str">
        <f>IF('S.D. Paste sheet'!Z726="","",'S.D. Paste sheet'!Z726)</f>
        <v/>
      </c>
      <c r="AA726" s="20" t="str">
        <f>IF('S.D. Paste sheet'!AA726="","",'S.D. Paste sheet'!AA726)</f>
        <v/>
      </c>
      <c r="AB726" s="20" t="str">
        <f>IF('S.D. Paste sheet'!AB726="","",'S.D. Paste sheet'!AB726)</f>
        <v/>
      </c>
      <c r="AC726" s="20" t="str">
        <f>IF('S.D. Paste sheet'!AC726="","",'S.D. Paste sheet'!AC726)</f>
        <v/>
      </c>
      <c r="AD726" s="20" t="str">
        <f>IF('S.D. Paste sheet'!AD726="","",'S.D. Paste sheet'!AD726)</f>
        <v/>
      </c>
      <c r="AE726" s="29"/>
      <c r="AF726" t="str">
        <f>IF(AK726="","",IF(AK726&gt;0,COUNT($AG$2:AG726),""))</f>
        <v/>
      </c>
      <c r="AG726" s="25" t="str">
        <f t="shared" si="355"/>
        <v/>
      </c>
      <c r="AH726" s="25" t="str">
        <f t="shared" si="356"/>
        <v/>
      </c>
      <c r="AI726" s="25" t="str">
        <f t="shared" si="357"/>
        <v/>
      </c>
      <c r="AJ726" s="25" t="str">
        <f t="shared" si="358"/>
        <v/>
      </c>
      <c r="AK726" s="25" t="str">
        <f t="shared" si="359"/>
        <v/>
      </c>
      <c r="AL726" s="25" t="str">
        <f t="shared" si="360"/>
        <v/>
      </c>
      <c r="AM726" s="25" t="str">
        <f t="shared" si="361"/>
        <v/>
      </c>
      <c r="AN726" s="25" t="str">
        <f t="shared" si="362"/>
        <v/>
      </c>
      <c r="AO726" s="25" t="str">
        <f t="shared" si="363"/>
        <v/>
      </c>
      <c r="AP726" s="25" t="str">
        <f t="shared" si="364"/>
        <v/>
      </c>
      <c r="AQ726" s="25" t="str">
        <f t="shared" si="365"/>
        <v/>
      </c>
      <c r="AR726" s="25" t="str">
        <f t="shared" si="366"/>
        <v/>
      </c>
      <c r="AS726" s="25" t="str">
        <f t="shared" si="367"/>
        <v/>
      </c>
      <c r="AT726" s="25" t="str">
        <f t="shared" si="368"/>
        <v/>
      </c>
      <c r="AU726" s="25" t="str">
        <f t="shared" si="369"/>
        <v/>
      </c>
      <c r="AV726" s="25" t="str">
        <f t="shared" si="370"/>
        <v/>
      </c>
      <c r="AX726" t="str">
        <f>IF(BC726="","",IF(BC726&gt;0,COUNT($AY$2:AY726),""))</f>
        <v/>
      </c>
      <c r="AY726" s="25" t="str">
        <f t="shared" si="371"/>
        <v/>
      </c>
      <c r="AZ726" s="25" t="str">
        <f t="shared" si="372"/>
        <v/>
      </c>
      <c r="BA726" s="25" t="str">
        <f t="shared" si="373"/>
        <v/>
      </c>
      <c r="BB726" s="25" t="str">
        <f t="shared" si="374"/>
        <v/>
      </c>
      <c r="BC726" s="25" t="str">
        <f t="shared" si="375"/>
        <v/>
      </c>
      <c r="BD726" s="25" t="str">
        <f t="shared" si="376"/>
        <v/>
      </c>
      <c r="BE726" s="25" t="str">
        <f t="shared" si="377"/>
        <v/>
      </c>
      <c r="BF726" s="25" t="str">
        <f t="shared" si="378"/>
        <v/>
      </c>
      <c r="BG726" s="25" t="str">
        <f t="shared" si="379"/>
        <v/>
      </c>
      <c r="BH726" s="25" t="str">
        <f t="shared" si="380"/>
        <v/>
      </c>
      <c r="BI726" s="25" t="str">
        <f t="shared" si="381"/>
        <v/>
      </c>
      <c r="BJ726" s="25" t="str">
        <f t="shared" si="382"/>
        <v/>
      </c>
      <c r="BK726" s="25" t="str">
        <f t="shared" si="383"/>
        <v/>
      </c>
      <c r="BL726" s="25" t="str">
        <f t="shared" si="384"/>
        <v/>
      </c>
      <c r="BM726" s="25" t="str">
        <f t="shared" si="385"/>
        <v/>
      </c>
      <c r="BN726" s="25" t="str">
        <f t="shared" si="386"/>
        <v/>
      </c>
    </row>
    <row r="727" spans="1:66">
      <c r="A727" s="20" t="str">
        <f>IF('S.D. Paste sheet'!A727="","",'S.D. Paste sheet'!A727)</f>
        <v/>
      </c>
      <c r="B727" s="20" t="str">
        <f>IF('S.D. Paste sheet'!B727="","",'S.D. Paste sheet'!B727)</f>
        <v/>
      </c>
      <c r="C727" s="20" t="str">
        <f>IF('S.D. Paste sheet'!C727="","",'S.D. Paste sheet'!C727)</f>
        <v/>
      </c>
      <c r="D727" s="20" t="str">
        <f>IF('S.D. Paste sheet'!D727="","",'S.D. Paste sheet'!D727)</f>
        <v/>
      </c>
      <c r="E727" s="20" t="str">
        <f>IF('S.D. Paste sheet'!E727="","",UPPER('S.D. Paste sheet'!E727))</f>
        <v/>
      </c>
      <c r="F727" s="20" t="str">
        <f>IF('S.D. Paste sheet'!F727="","",'S.D. Paste sheet'!F727)</f>
        <v/>
      </c>
      <c r="G727" s="20" t="str">
        <f>IF('S.D. Paste sheet'!G727="","",UPPER('S.D. Paste sheet'!G727))</f>
        <v/>
      </c>
      <c r="H727" s="20" t="str">
        <f>IF('S.D. Paste sheet'!H727="","",UPPER('S.D. Paste sheet'!H727))</f>
        <v/>
      </c>
      <c r="I727" s="20" t="str">
        <f>IF('S.D. Paste sheet'!I727="","",'S.D. Paste sheet'!I727)</f>
        <v/>
      </c>
      <c r="J727" s="20" t="str">
        <f>IF('S.D. Paste sheet'!J727="","",'S.D. Paste sheet'!J727)</f>
        <v/>
      </c>
      <c r="K727" s="20" t="str">
        <f>IF('S.D. Paste sheet'!K727="","",'S.D. Paste sheet'!K727)</f>
        <v/>
      </c>
      <c r="L727" s="20" t="str">
        <f>IF('S.D. Paste sheet'!L727="","",'S.D. Paste sheet'!L727)</f>
        <v/>
      </c>
      <c r="M727" s="20" t="str">
        <f>IF('S.D. Paste sheet'!M727="","",'S.D. Paste sheet'!M727)</f>
        <v/>
      </c>
      <c r="N727" s="20" t="str">
        <f>IF('S.D. Paste sheet'!N727="","",'S.D. Paste sheet'!N727)</f>
        <v/>
      </c>
      <c r="O727" s="20" t="str">
        <f>IF('S.D. Paste sheet'!O727="","",'S.D. Paste sheet'!O727)</f>
        <v/>
      </c>
      <c r="P727" s="20" t="str">
        <f>IF('S.D. Paste sheet'!P727="","",'S.D. Paste sheet'!P727)</f>
        <v/>
      </c>
      <c r="Q727" s="20" t="str">
        <f>IF('S.D. Paste sheet'!Q727="","",'S.D. Paste sheet'!Q727)</f>
        <v/>
      </c>
      <c r="R727" s="20" t="str">
        <f>IF('S.D. Paste sheet'!R727="","",'S.D. Paste sheet'!R727)</f>
        <v/>
      </c>
      <c r="S727" s="20" t="str">
        <f>IF('S.D. Paste sheet'!S727="","",'S.D. Paste sheet'!S727)</f>
        <v/>
      </c>
      <c r="T727" s="20" t="str">
        <f>IF('S.D. Paste sheet'!T727="","",'S.D. Paste sheet'!T727)</f>
        <v/>
      </c>
      <c r="U727" s="20" t="str">
        <f>IF('S.D. Paste sheet'!U727="","",'S.D. Paste sheet'!U727)</f>
        <v/>
      </c>
      <c r="V727" s="20" t="str">
        <f>IF('S.D. Paste sheet'!V727="","",'S.D. Paste sheet'!V727)</f>
        <v/>
      </c>
      <c r="W727" s="20" t="str">
        <f>IF('S.D. Paste sheet'!W727="","",'S.D. Paste sheet'!W727)</f>
        <v/>
      </c>
      <c r="X727" s="20" t="str">
        <f>IF('S.D. Paste sheet'!X727="","",'S.D. Paste sheet'!X727)</f>
        <v/>
      </c>
      <c r="Y727" s="20" t="str">
        <f>IF('S.D. Paste sheet'!Y727="","",'S.D. Paste sheet'!Y727)</f>
        <v/>
      </c>
      <c r="Z727" s="20" t="str">
        <f>IF('S.D. Paste sheet'!Z727="","",'S.D. Paste sheet'!Z727)</f>
        <v/>
      </c>
      <c r="AA727" s="20" t="str">
        <f>IF('S.D. Paste sheet'!AA727="","",'S.D. Paste sheet'!AA727)</f>
        <v/>
      </c>
      <c r="AB727" s="20" t="str">
        <f>IF('S.D. Paste sheet'!AB727="","",'S.D. Paste sheet'!AB727)</f>
        <v/>
      </c>
      <c r="AC727" s="20" t="str">
        <f>IF('S.D. Paste sheet'!AC727="","",'S.D. Paste sheet'!AC727)</f>
        <v/>
      </c>
      <c r="AD727" s="20" t="str">
        <f>IF('S.D. Paste sheet'!AD727="","",'S.D. Paste sheet'!AD727)</f>
        <v/>
      </c>
      <c r="AE727" s="29"/>
      <c r="AF727" t="str">
        <f>IF(AK727="","",IF(AK727&gt;0,COUNT($AG$2:AG727),""))</f>
        <v/>
      </c>
      <c r="AG727" s="25" t="str">
        <f t="shared" si="355"/>
        <v/>
      </c>
      <c r="AH727" s="25" t="str">
        <f t="shared" si="356"/>
        <v/>
      </c>
      <c r="AI727" s="25" t="str">
        <f t="shared" si="357"/>
        <v/>
      </c>
      <c r="AJ727" s="25" t="str">
        <f t="shared" si="358"/>
        <v/>
      </c>
      <c r="AK727" s="25" t="str">
        <f t="shared" si="359"/>
        <v/>
      </c>
      <c r="AL727" s="25" t="str">
        <f t="shared" si="360"/>
        <v/>
      </c>
      <c r="AM727" s="25" t="str">
        <f t="shared" si="361"/>
        <v/>
      </c>
      <c r="AN727" s="25" t="str">
        <f t="shared" si="362"/>
        <v/>
      </c>
      <c r="AO727" s="25" t="str">
        <f t="shared" si="363"/>
        <v/>
      </c>
      <c r="AP727" s="25" t="str">
        <f t="shared" si="364"/>
        <v/>
      </c>
      <c r="AQ727" s="25" t="str">
        <f t="shared" si="365"/>
        <v/>
      </c>
      <c r="AR727" s="25" t="str">
        <f t="shared" si="366"/>
        <v/>
      </c>
      <c r="AS727" s="25" t="str">
        <f t="shared" si="367"/>
        <v/>
      </c>
      <c r="AT727" s="25" t="str">
        <f t="shared" si="368"/>
        <v/>
      </c>
      <c r="AU727" s="25" t="str">
        <f t="shared" si="369"/>
        <v/>
      </c>
      <c r="AV727" s="25" t="str">
        <f t="shared" si="370"/>
        <v/>
      </c>
      <c r="AX727" t="str">
        <f>IF(BC727="","",IF(BC727&gt;0,COUNT($AY$2:AY727),""))</f>
        <v/>
      </c>
      <c r="AY727" s="25" t="str">
        <f t="shared" si="371"/>
        <v/>
      </c>
      <c r="AZ727" s="25" t="str">
        <f t="shared" si="372"/>
        <v/>
      </c>
      <c r="BA727" s="25" t="str">
        <f t="shared" si="373"/>
        <v/>
      </c>
      <c r="BB727" s="25" t="str">
        <f t="shared" si="374"/>
        <v/>
      </c>
      <c r="BC727" s="25" t="str">
        <f t="shared" si="375"/>
        <v/>
      </c>
      <c r="BD727" s="25" t="str">
        <f t="shared" si="376"/>
        <v/>
      </c>
      <c r="BE727" s="25" t="str">
        <f t="shared" si="377"/>
        <v/>
      </c>
      <c r="BF727" s="25" t="str">
        <f t="shared" si="378"/>
        <v/>
      </c>
      <c r="BG727" s="25" t="str">
        <f t="shared" si="379"/>
        <v/>
      </c>
      <c r="BH727" s="25" t="str">
        <f t="shared" si="380"/>
        <v/>
      </c>
      <c r="BI727" s="25" t="str">
        <f t="shared" si="381"/>
        <v/>
      </c>
      <c r="BJ727" s="25" t="str">
        <f t="shared" si="382"/>
        <v/>
      </c>
      <c r="BK727" s="25" t="str">
        <f t="shared" si="383"/>
        <v/>
      </c>
      <c r="BL727" s="25" t="str">
        <f t="shared" si="384"/>
        <v/>
      </c>
      <c r="BM727" s="25" t="str">
        <f t="shared" si="385"/>
        <v/>
      </c>
      <c r="BN727" s="25" t="str">
        <f t="shared" si="386"/>
        <v/>
      </c>
    </row>
    <row r="728" spans="1:66">
      <c r="A728" s="20" t="str">
        <f>IF('S.D. Paste sheet'!A728="","",'S.D. Paste sheet'!A728)</f>
        <v/>
      </c>
      <c r="B728" s="20" t="str">
        <f>IF('S.D. Paste sheet'!B728="","",'S.D. Paste sheet'!B728)</f>
        <v/>
      </c>
      <c r="C728" s="20" t="str">
        <f>IF('S.D. Paste sheet'!C728="","",'S.D. Paste sheet'!C728)</f>
        <v/>
      </c>
      <c r="D728" s="20" t="str">
        <f>IF('S.D. Paste sheet'!D728="","",'S.D. Paste sheet'!D728)</f>
        <v/>
      </c>
      <c r="E728" s="20" t="str">
        <f>IF('S.D. Paste sheet'!E728="","",UPPER('S.D. Paste sheet'!E728))</f>
        <v/>
      </c>
      <c r="F728" s="20" t="str">
        <f>IF('S.D. Paste sheet'!F728="","",'S.D. Paste sheet'!F728)</f>
        <v/>
      </c>
      <c r="G728" s="20" t="str">
        <f>IF('S.D. Paste sheet'!G728="","",UPPER('S.D. Paste sheet'!G728))</f>
        <v/>
      </c>
      <c r="H728" s="20" t="str">
        <f>IF('S.D. Paste sheet'!H728="","",UPPER('S.D. Paste sheet'!H728))</f>
        <v/>
      </c>
      <c r="I728" s="20" t="str">
        <f>IF('S.D. Paste sheet'!I728="","",'S.D. Paste sheet'!I728)</f>
        <v/>
      </c>
      <c r="J728" s="20" t="str">
        <f>IF('S.D. Paste sheet'!J728="","",'S.D. Paste sheet'!J728)</f>
        <v/>
      </c>
      <c r="K728" s="20" t="str">
        <f>IF('S.D. Paste sheet'!K728="","",'S.D. Paste sheet'!K728)</f>
        <v/>
      </c>
      <c r="L728" s="20" t="str">
        <f>IF('S.D. Paste sheet'!L728="","",'S.D. Paste sheet'!L728)</f>
        <v/>
      </c>
      <c r="M728" s="20" t="str">
        <f>IF('S.D. Paste sheet'!M728="","",'S.D. Paste sheet'!M728)</f>
        <v/>
      </c>
      <c r="N728" s="20" t="str">
        <f>IF('S.D. Paste sheet'!N728="","",'S.D. Paste sheet'!N728)</f>
        <v/>
      </c>
      <c r="O728" s="20" t="str">
        <f>IF('S.D. Paste sheet'!O728="","",'S.D. Paste sheet'!O728)</f>
        <v/>
      </c>
      <c r="P728" s="20" t="str">
        <f>IF('S.D. Paste sheet'!P728="","",'S.D. Paste sheet'!P728)</f>
        <v/>
      </c>
      <c r="Q728" s="20" t="str">
        <f>IF('S.D. Paste sheet'!Q728="","",'S.D. Paste sheet'!Q728)</f>
        <v/>
      </c>
      <c r="R728" s="20" t="str">
        <f>IF('S.D. Paste sheet'!R728="","",'S.D. Paste sheet'!R728)</f>
        <v/>
      </c>
      <c r="S728" s="20" t="str">
        <f>IF('S.D. Paste sheet'!S728="","",'S.D. Paste sheet'!S728)</f>
        <v/>
      </c>
      <c r="T728" s="20" t="str">
        <f>IF('S.D. Paste sheet'!T728="","",'S.D. Paste sheet'!T728)</f>
        <v/>
      </c>
      <c r="U728" s="20" t="str">
        <f>IF('S.D. Paste sheet'!U728="","",'S.D. Paste sheet'!U728)</f>
        <v/>
      </c>
      <c r="V728" s="20" t="str">
        <f>IF('S.D. Paste sheet'!V728="","",'S.D. Paste sheet'!V728)</f>
        <v/>
      </c>
      <c r="W728" s="20" t="str">
        <f>IF('S.D. Paste sheet'!W728="","",'S.D. Paste sheet'!W728)</f>
        <v/>
      </c>
      <c r="X728" s="20" t="str">
        <f>IF('S.D. Paste sheet'!X728="","",'S.D. Paste sheet'!X728)</f>
        <v/>
      </c>
      <c r="Y728" s="20" t="str">
        <f>IF('S.D. Paste sheet'!Y728="","",'S.D. Paste sheet'!Y728)</f>
        <v/>
      </c>
      <c r="Z728" s="20" t="str">
        <f>IF('S.D. Paste sheet'!Z728="","",'S.D. Paste sheet'!Z728)</f>
        <v/>
      </c>
      <c r="AA728" s="20" t="str">
        <f>IF('S.D. Paste sheet'!AA728="","",'S.D. Paste sheet'!AA728)</f>
        <v/>
      </c>
      <c r="AB728" s="20" t="str">
        <f>IF('S.D. Paste sheet'!AB728="","",'S.D. Paste sheet'!AB728)</f>
        <v/>
      </c>
      <c r="AC728" s="20" t="str">
        <f>IF('S.D. Paste sheet'!AC728="","",'S.D. Paste sheet'!AC728)</f>
        <v/>
      </c>
      <c r="AD728" s="20" t="str">
        <f>IF('S.D. Paste sheet'!AD728="","",'S.D. Paste sheet'!AD728)</f>
        <v/>
      </c>
      <c r="AE728" s="29"/>
      <c r="AF728" t="str">
        <f>IF(AK728="","",IF(AK728&gt;0,COUNT($AG$2:AG728),""))</f>
        <v/>
      </c>
      <c r="AG728" s="25" t="str">
        <f t="shared" si="355"/>
        <v/>
      </c>
      <c r="AH728" s="25" t="str">
        <f t="shared" si="356"/>
        <v/>
      </c>
      <c r="AI728" s="25" t="str">
        <f t="shared" si="357"/>
        <v/>
      </c>
      <c r="AJ728" s="25" t="str">
        <f t="shared" si="358"/>
        <v/>
      </c>
      <c r="AK728" s="25" t="str">
        <f t="shared" si="359"/>
        <v/>
      </c>
      <c r="AL728" s="25" t="str">
        <f t="shared" si="360"/>
        <v/>
      </c>
      <c r="AM728" s="25" t="str">
        <f t="shared" si="361"/>
        <v/>
      </c>
      <c r="AN728" s="25" t="str">
        <f t="shared" si="362"/>
        <v/>
      </c>
      <c r="AO728" s="25" t="str">
        <f t="shared" si="363"/>
        <v/>
      </c>
      <c r="AP728" s="25" t="str">
        <f t="shared" si="364"/>
        <v/>
      </c>
      <c r="AQ728" s="25" t="str">
        <f t="shared" si="365"/>
        <v/>
      </c>
      <c r="AR728" s="25" t="str">
        <f t="shared" si="366"/>
        <v/>
      </c>
      <c r="AS728" s="25" t="str">
        <f t="shared" si="367"/>
        <v/>
      </c>
      <c r="AT728" s="25" t="str">
        <f t="shared" si="368"/>
        <v/>
      </c>
      <c r="AU728" s="25" t="str">
        <f t="shared" si="369"/>
        <v/>
      </c>
      <c r="AV728" s="25" t="str">
        <f t="shared" si="370"/>
        <v/>
      </c>
      <c r="AX728" t="str">
        <f>IF(BC728="","",IF(BC728&gt;0,COUNT($AY$2:AY728),""))</f>
        <v/>
      </c>
      <c r="AY728" s="25" t="str">
        <f t="shared" si="371"/>
        <v/>
      </c>
      <c r="AZ728" s="25" t="str">
        <f t="shared" si="372"/>
        <v/>
      </c>
      <c r="BA728" s="25" t="str">
        <f t="shared" si="373"/>
        <v/>
      </c>
      <c r="BB728" s="25" t="str">
        <f t="shared" si="374"/>
        <v/>
      </c>
      <c r="BC728" s="25" t="str">
        <f t="shared" si="375"/>
        <v/>
      </c>
      <c r="BD728" s="25" t="str">
        <f t="shared" si="376"/>
        <v/>
      </c>
      <c r="BE728" s="25" t="str">
        <f t="shared" si="377"/>
        <v/>
      </c>
      <c r="BF728" s="25" t="str">
        <f t="shared" si="378"/>
        <v/>
      </c>
      <c r="BG728" s="25" t="str">
        <f t="shared" si="379"/>
        <v/>
      </c>
      <c r="BH728" s="25" t="str">
        <f t="shared" si="380"/>
        <v/>
      </c>
      <c r="BI728" s="25" t="str">
        <f t="shared" si="381"/>
        <v/>
      </c>
      <c r="BJ728" s="25" t="str">
        <f t="shared" si="382"/>
        <v/>
      </c>
      <c r="BK728" s="25" t="str">
        <f t="shared" si="383"/>
        <v/>
      </c>
      <c r="BL728" s="25" t="str">
        <f t="shared" si="384"/>
        <v/>
      </c>
      <c r="BM728" s="25" t="str">
        <f t="shared" si="385"/>
        <v/>
      </c>
      <c r="BN728" s="25" t="str">
        <f t="shared" si="386"/>
        <v/>
      </c>
    </row>
    <row r="729" spans="1:66">
      <c r="A729" s="20" t="str">
        <f>IF('S.D. Paste sheet'!A729="","",'S.D. Paste sheet'!A729)</f>
        <v/>
      </c>
      <c r="B729" s="20" t="str">
        <f>IF('S.D. Paste sheet'!B729="","",'S.D. Paste sheet'!B729)</f>
        <v/>
      </c>
      <c r="C729" s="20" t="str">
        <f>IF('S.D. Paste sheet'!C729="","",'S.D. Paste sheet'!C729)</f>
        <v/>
      </c>
      <c r="D729" s="20" t="str">
        <f>IF('S.D. Paste sheet'!D729="","",'S.D. Paste sheet'!D729)</f>
        <v/>
      </c>
      <c r="E729" s="20" t="str">
        <f>IF('S.D. Paste sheet'!E729="","",UPPER('S.D. Paste sheet'!E729))</f>
        <v/>
      </c>
      <c r="F729" s="20" t="str">
        <f>IF('S.D. Paste sheet'!F729="","",'S.D. Paste sheet'!F729)</f>
        <v/>
      </c>
      <c r="G729" s="20" t="str">
        <f>IF('S.D. Paste sheet'!G729="","",UPPER('S.D. Paste sheet'!G729))</f>
        <v/>
      </c>
      <c r="H729" s="20" t="str">
        <f>IF('S.D. Paste sheet'!H729="","",UPPER('S.D. Paste sheet'!H729))</f>
        <v/>
      </c>
      <c r="I729" s="20" t="str">
        <f>IF('S.D. Paste sheet'!I729="","",'S.D. Paste sheet'!I729)</f>
        <v/>
      </c>
      <c r="J729" s="20" t="str">
        <f>IF('S.D. Paste sheet'!J729="","",'S.D. Paste sheet'!J729)</f>
        <v/>
      </c>
      <c r="K729" s="20" t="str">
        <f>IF('S.D. Paste sheet'!K729="","",'S.D. Paste sheet'!K729)</f>
        <v/>
      </c>
      <c r="L729" s="20" t="str">
        <f>IF('S.D. Paste sheet'!L729="","",'S.D. Paste sheet'!L729)</f>
        <v/>
      </c>
      <c r="M729" s="20" t="str">
        <f>IF('S.D. Paste sheet'!M729="","",'S.D. Paste sheet'!M729)</f>
        <v/>
      </c>
      <c r="N729" s="20" t="str">
        <f>IF('S.D. Paste sheet'!N729="","",'S.D. Paste sheet'!N729)</f>
        <v/>
      </c>
      <c r="O729" s="20" t="str">
        <f>IF('S.D. Paste sheet'!O729="","",'S.D. Paste sheet'!O729)</f>
        <v/>
      </c>
      <c r="P729" s="20" t="str">
        <f>IF('S.D. Paste sheet'!P729="","",'S.D. Paste sheet'!P729)</f>
        <v/>
      </c>
      <c r="Q729" s="20" t="str">
        <f>IF('S.D. Paste sheet'!Q729="","",'S.D. Paste sheet'!Q729)</f>
        <v/>
      </c>
      <c r="R729" s="20" t="str">
        <f>IF('S.D. Paste sheet'!R729="","",'S.D. Paste sheet'!R729)</f>
        <v/>
      </c>
      <c r="S729" s="20" t="str">
        <f>IF('S.D. Paste sheet'!S729="","",'S.D. Paste sheet'!S729)</f>
        <v/>
      </c>
      <c r="T729" s="20" t="str">
        <f>IF('S.D. Paste sheet'!T729="","",'S.D. Paste sheet'!T729)</f>
        <v/>
      </c>
      <c r="U729" s="20" t="str">
        <f>IF('S.D. Paste sheet'!U729="","",'S.D. Paste sheet'!U729)</f>
        <v/>
      </c>
      <c r="V729" s="20" t="str">
        <f>IF('S.D. Paste sheet'!V729="","",'S.D. Paste sheet'!V729)</f>
        <v/>
      </c>
      <c r="W729" s="20" t="str">
        <f>IF('S.D. Paste sheet'!W729="","",'S.D. Paste sheet'!W729)</f>
        <v/>
      </c>
      <c r="X729" s="20" t="str">
        <f>IF('S.D. Paste sheet'!X729="","",'S.D. Paste sheet'!X729)</f>
        <v/>
      </c>
      <c r="Y729" s="20" t="str">
        <f>IF('S.D. Paste sheet'!Y729="","",'S.D. Paste sheet'!Y729)</f>
        <v/>
      </c>
      <c r="Z729" s="20" t="str">
        <f>IF('S.D. Paste sheet'!Z729="","",'S.D. Paste sheet'!Z729)</f>
        <v/>
      </c>
      <c r="AA729" s="20" t="str">
        <f>IF('S.D. Paste sheet'!AA729="","",'S.D. Paste sheet'!AA729)</f>
        <v/>
      </c>
      <c r="AB729" s="20" t="str">
        <f>IF('S.D. Paste sheet'!AB729="","",'S.D. Paste sheet'!AB729)</f>
        <v/>
      </c>
      <c r="AC729" s="20" t="str">
        <f>IF('S.D. Paste sheet'!AC729="","",'S.D. Paste sheet'!AC729)</f>
        <v/>
      </c>
      <c r="AD729" s="20" t="str">
        <f>IF('S.D. Paste sheet'!AD729="","",'S.D. Paste sheet'!AD729)</f>
        <v/>
      </c>
      <c r="AE729" s="29"/>
      <c r="AF729" t="str">
        <f>IF(AK729="","",IF(AK729&gt;0,COUNT($AG$2:AG729),""))</f>
        <v/>
      </c>
      <c r="AG729" s="25" t="str">
        <f t="shared" si="355"/>
        <v/>
      </c>
      <c r="AH729" s="25" t="str">
        <f t="shared" si="356"/>
        <v/>
      </c>
      <c r="AI729" s="25" t="str">
        <f t="shared" si="357"/>
        <v/>
      </c>
      <c r="AJ729" s="25" t="str">
        <f t="shared" si="358"/>
        <v/>
      </c>
      <c r="AK729" s="25" t="str">
        <f t="shared" si="359"/>
        <v/>
      </c>
      <c r="AL729" s="25" t="str">
        <f t="shared" si="360"/>
        <v/>
      </c>
      <c r="AM729" s="25" t="str">
        <f t="shared" si="361"/>
        <v/>
      </c>
      <c r="AN729" s="25" t="str">
        <f t="shared" si="362"/>
        <v/>
      </c>
      <c r="AO729" s="25" t="str">
        <f t="shared" si="363"/>
        <v/>
      </c>
      <c r="AP729" s="25" t="str">
        <f t="shared" si="364"/>
        <v/>
      </c>
      <c r="AQ729" s="25" t="str">
        <f t="shared" si="365"/>
        <v/>
      </c>
      <c r="AR729" s="25" t="str">
        <f t="shared" si="366"/>
        <v/>
      </c>
      <c r="AS729" s="25" t="str">
        <f t="shared" si="367"/>
        <v/>
      </c>
      <c r="AT729" s="25" t="str">
        <f t="shared" si="368"/>
        <v/>
      </c>
      <c r="AU729" s="25" t="str">
        <f t="shared" si="369"/>
        <v/>
      </c>
      <c r="AV729" s="25" t="str">
        <f t="shared" si="370"/>
        <v/>
      </c>
      <c r="AX729" t="str">
        <f>IF(BC729="","",IF(BC729&gt;0,COUNT($AY$2:AY729),""))</f>
        <v/>
      </c>
      <c r="AY729" s="25" t="str">
        <f t="shared" si="371"/>
        <v/>
      </c>
      <c r="AZ729" s="25" t="str">
        <f t="shared" si="372"/>
        <v/>
      </c>
      <c r="BA729" s="25" t="str">
        <f t="shared" si="373"/>
        <v/>
      </c>
      <c r="BB729" s="25" t="str">
        <f t="shared" si="374"/>
        <v/>
      </c>
      <c r="BC729" s="25" t="str">
        <f t="shared" si="375"/>
        <v/>
      </c>
      <c r="BD729" s="25" t="str">
        <f t="shared" si="376"/>
        <v/>
      </c>
      <c r="BE729" s="25" t="str">
        <f t="shared" si="377"/>
        <v/>
      </c>
      <c r="BF729" s="25" t="str">
        <f t="shared" si="378"/>
        <v/>
      </c>
      <c r="BG729" s="25" t="str">
        <f t="shared" si="379"/>
        <v/>
      </c>
      <c r="BH729" s="25" t="str">
        <f t="shared" si="380"/>
        <v/>
      </c>
      <c r="BI729" s="25" t="str">
        <f t="shared" si="381"/>
        <v/>
      </c>
      <c r="BJ729" s="25" t="str">
        <f t="shared" si="382"/>
        <v/>
      </c>
      <c r="BK729" s="25" t="str">
        <f t="shared" si="383"/>
        <v/>
      </c>
      <c r="BL729" s="25" t="str">
        <f t="shared" si="384"/>
        <v/>
      </c>
      <c r="BM729" s="25" t="str">
        <f t="shared" si="385"/>
        <v/>
      </c>
      <c r="BN729" s="25" t="str">
        <f t="shared" si="386"/>
        <v/>
      </c>
    </row>
    <row r="730" spans="1:66">
      <c r="A730" s="20" t="str">
        <f>IF('S.D. Paste sheet'!A730="","",'S.D. Paste sheet'!A730)</f>
        <v/>
      </c>
      <c r="B730" s="20" t="str">
        <f>IF('S.D. Paste sheet'!B730="","",'S.D. Paste sheet'!B730)</f>
        <v/>
      </c>
      <c r="C730" s="20" t="str">
        <f>IF('S.D. Paste sheet'!C730="","",'S.D. Paste sheet'!C730)</f>
        <v/>
      </c>
      <c r="D730" s="20" t="str">
        <f>IF('S.D. Paste sheet'!D730="","",'S.D. Paste sheet'!D730)</f>
        <v/>
      </c>
      <c r="E730" s="20" t="str">
        <f>IF('S.D. Paste sheet'!E730="","",UPPER('S.D. Paste sheet'!E730))</f>
        <v/>
      </c>
      <c r="F730" s="20" t="str">
        <f>IF('S.D. Paste sheet'!F730="","",'S.D. Paste sheet'!F730)</f>
        <v/>
      </c>
      <c r="G730" s="20" t="str">
        <f>IF('S.D. Paste sheet'!G730="","",UPPER('S.D. Paste sheet'!G730))</f>
        <v/>
      </c>
      <c r="H730" s="20" t="str">
        <f>IF('S.D. Paste sheet'!H730="","",UPPER('S.D. Paste sheet'!H730))</f>
        <v/>
      </c>
      <c r="I730" s="20" t="str">
        <f>IF('S.D. Paste sheet'!I730="","",'S.D. Paste sheet'!I730)</f>
        <v/>
      </c>
      <c r="J730" s="20" t="str">
        <f>IF('S.D. Paste sheet'!J730="","",'S.D. Paste sheet'!J730)</f>
        <v/>
      </c>
      <c r="K730" s="20" t="str">
        <f>IF('S.D. Paste sheet'!K730="","",'S.D. Paste sheet'!K730)</f>
        <v/>
      </c>
      <c r="L730" s="20" t="str">
        <f>IF('S.D. Paste sheet'!L730="","",'S.D. Paste sheet'!L730)</f>
        <v/>
      </c>
      <c r="M730" s="20" t="str">
        <f>IF('S.D. Paste sheet'!M730="","",'S.D. Paste sheet'!M730)</f>
        <v/>
      </c>
      <c r="N730" s="20" t="str">
        <f>IF('S.D. Paste sheet'!N730="","",'S.D. Paste sheet'!N730)</f>
        <v/>
      </c>
      <c r="O730" s="20" t="str">
        <f>IF('S.D. Paste sheet'!O730="","",'S.D. Paste sheet'!O730)</f>
        <v/>
      </c>
      <c r="P730" s="20" t="str">
        <f>IF('S.D. Paste sheet'!P730="","",'S.D. Paste sheet'!P730)</f>
        <v/>
      </c>
      <c r="Q730" s="20" t="str">
        <f>IF('S.D. Paste sheet'!Q730="","",'S.D. Paste sheet'!Q730)</f>
        <v/>
      </c>
      <c r="R730" s="20" t="str">
        <f>IF('S.D. Paste sheet'!R730="","",'S.D. Paste sheet'!R730)</f>
        <v/>
      </c>
      <c r="S730" s="20" t="str">
        <f>IF('S.D. Paste sheet'!S730="","",'S.D. Paste sheet'!S730)</f>
        <v/>
      </c>
      <c r="T730" s="20" t="str">
        <f>IF('S.D. Paste sheet'!T730="","",'S.D. Paste sheet'!T730)</f>
        <v/>
      </c>
      <c r="U730" s="20" t="str">
        <f>IF('S.D. Paste sheet'!U730="","",'S.D. Paste sheet'!U730)</f>
        <v/>
      </c>
      <c r="V730" s="20" t="str">
        <f>IF('S.D. Paste sheet'!V730="","",'S.D. Paste sheet'!V730)</f>
        <v/>
      </c>
      <c r="W730" s="20" t="str">
        <f>IF('S.D. Paste sheet'!W730="","",'S.D. Paste sheet'!W730)</f>
        <v/>
      </c>
      <c r="X730" s="20" t="str">
        <f>IF('S.D. Paste sheet'!X730="","",'S.D. Paste sheet'!X730)</f>
        <v/>
      </c>
      <c r="Y730" s="20" t="str">
        <f>IF('S.D. Paste sheet'!Y730="","",'S.D. Paste sheet'!Y730)</f>
        <v/>
      </c>
      <c r="Z730" s="20" t="str">
        <f>IF('S.D. Paste sheet'!Z730="","",'S.D. Paste sheet'!Z730)</f>
        <v/>
      </c>
      <c r="AA730" s="20" t="str">
        <f>IF('S.D. Paste sheet'!AA730="","",'S.D. Paste sheet'!AA730)</f>
        <v/>
      </c>
      <c r="AB730" s="20" t="str">
        <f>IF('S.D. Paste sheet'!AB730="","",'S.D. Paste sheet'!AB730)</f>
        <v/>
      </c>
      <c r="AC730" s="20" t="str">
        <f>IF('S.D. Paste sheet'!AC730="","",'S.D. Paste sheet'!AC730)</f>
        <v/>
      </c>
      <c r="AD730" s="20" t="str">
        <f>IF('S.D. Paste sheet'!AD730="","",'S.D. Paste sheet'!AD730)</f>
        <v/>
      </c>
      <c r="AE730" s="29"/>
      <c r="AF730" t="str">
        <f>IF(AK730="","",IF(AK730&gt;0,COUNT($AG$2:AG730),""))</f>
        <v/>
      </c>
      <c r="AG730" s="25" t="str">
        <f t="shared" si="355"/>
        <v/>
      </c>
      <c r="AH730" s="25" t="str">
        <f t="shared" si="356"/>
        <v/>
      </c>
      <c r="AI730" s="25" t="str">
        <f t="shared" si="357"/>
        <v/>
      </c>
      <c r="AJ730" s="25" t="str">
        <f t="shared" si="358"/>
        <v/>
      </c>
      <c r="AK730" s="25" t="str">
        <f t="shared" si="359"/>
        <v/>
      </c>
      <c r="AL730" s="25" t="str">
        <f t="shared" si="360"/>
        <v/>
      </c>
      <c r="AM730" s="25" t="str">
        <f t="shared" si="361"/>
        <v/>
      </c>
      <c r="AN730" s="25" t="str">
        <f t="shared" si="362"/>
        <v/>
      </c>
      <c r="AO730" s="25" t="str">
        <f t="shared" si="363"/>
        <v/>
      </c>
      <c r="AP730" s="25" t="str">
        <f t="shared" si="364"/>
        <v/>
      </c>
      <c r="AQ730" s="25" t="str">
        <f t="shared" si="365"/>
        <v/>
      </c>
      <c r="AR730" s="25" t="str">
        <f t="shared" si="366"/>
        <v/>
      </c>
      <c r="AS730" s="25" t="str">
        <f t="shared" si="367"/>
        <v/>
      </c>
      <c r="AT730" s="25" t="str">
        <f t="shared" si="368"/>
        <v/>
      </c>
      <c r="AU730" s="25" t="str">
        <f t="shared" si="369"/>
        <v/>
      </c>
      <c r="AV730" s="25" t="str">
        <f t="shared" si="370"/>
        <v/>
      </c>
      <c r="AX730" t="str">
        <f>IF(BC730="","",IF(BC730&gt;0,COUNT($AY$2:AY730),""))</f>
        <v/>
      </c>
      <c r="AY730" s="25" t="str">
        <f t="shared" si="371"/>
        <v/>
      </c>
      <c r="AZ730" s="25" t="str">
        <f t="shared" si="372"/>
        <v/>
      </c>
      <c r="BA730" s="25" t="str">
        <f t="shared" si="373"/>
        <v/>
      </c>
      <c r="BB730" s="25" t="str">
        <f t="shared" si="374"/>
        <v/>
      </c>
      <c r="BC730" s="25" t="str">
        <f t="shared" si="375"/>
        <v/>
      </c>
      <c r="BD730" s="25" t="str">
        <f t="shared" si="376"/>
        <v/>
      </c>
      <c r="BE730" s="25" t="str">
        <f t="shared" si="377"/>
        <v/>
      </c>
      <c r="BF730" s="25" t="str">
        <f t="shared" si="378"/>
        <v/>
      </c>
      <c r="BG730" s="25" t="str">
        <f t="shared" si="379"/>
        <v/>
      </c>
      <c r="BH730" s="25" t="str">
        <f t="shared" si="380"/>
        <v/>
      </c>
      <c r="BI730" s="25" t="str">
        <f t="shared" si="381"/>
        <v/>
      </c>
      <c r="BJ730" s="25" t="str">
        <f t="shared" si="382"/>
        <v/>
      </c>
      <c r="BK730" s="25" t="str">
        <f t="shared" si="383"/>
        <v/>
      </c>
      <c r="BL730" s="25" t="str">
        <f t="shared" si="384"/>
        <v/>
      </c>
      <c r="BM730" s="25" t="str">
        <f t="shared" si="385"/>
        <v/>
      </c>
      <c r="BN730" s="25" t="str">
        <f t="shared" si="386"/>
        <v/>
      </c>
    </row>
    <row r="731" spans="1:66">
      <c r="A731" s="20" t="str">
        <f>IF('S.D. Paste sheet'!A731="","",'S.D. Paste sheet'!A731)</f>
        <v/>
      </c>
      <c r="B731" s="20" t="str">
        <f>IF('S.D. Paste sheet'!B731="","",'S.D. Paste sheet'!B731)</f>
        <v/>
      </c>
      <c r="C731" s="20" t="str">
        <f>IF('S.D. Paste sheet'!C731="","",'S.D. Paste sheet'!C731)</f>
        <v/>
      </c>
      <c r="D731" s="20" t="str">
        <f>IF('S.D. Paste sheet'!D731="","",'S.D. Paste sheet'!D731)</f>
        <v/>
      </c>
      <c r="E731" s="20" t="str">
        <f>IF('S.D. Paste sheet'!E731="","",UPPER('S.D. Paste sheet'!E731))</f>
        <v/>
      </c>
      <c r="F731" s="20" t="str">
        <f>IF('S.D. Paste sheet'!F731="","",'S.D. Paste sheet'!F731)</f>
        <v/>
      </c>
      <c r="G731" s="20" t="str">
        <f>IF('S.D. Paste sheet'!G731="","",UPPER('S.D. Paste sheet'!G731))</f>
        <v/>
      </c>
      <c r="H731" s="20" t="str">
        <f>IF('S.D. Paste sheet'!H731="","",UPPER('S.D. Paste sheet'!H731))</f>
        <v/>
      </c>
      <c r="I731" s="20" t="str">
        <f>IF('S.D. Paste sheet'!I731="","",'S.D. Paste sheet'!I731)</f>
        <v/>
      </c>
      <c r="J731" s="20" t="str">
        <f>IF('S.D. Paste sheet'!J731="","",'S.D. Paste sheet'!J731)</f>
        <v/>
      </c>
      <c r="K731" s="20" t="str">
        <f>IF('S.D. Paste sheet'!K731="","",'S.D. Paste sheet'!K731)</f>
        <v/>
      </c>
      <c r="L731" s="20" t="str">
        <f>IF('S.D. Paste sheet'!L731="","",'S.D. Paste sheet'!L731)</f>
        <v/>
      </c>
      <c r="M731" s="20" t="str">
        <f>IF('S.D. Paste sheet'!M731="","",'S.D. Paste sheet'!M731)</f>
        <v/>
      </c>
      <c r="N731" s="20" t="str">
        <f>IF('S.D. Paste sheet'!N731="","",'S.D. Paste sheet'!N731)</f>
        <v/>
      </c>
      <c r="O731" s="20" t="str">
        <f>IF('S.D. Paste sheet'!O731="","",'S.D. Paste sheet'!O731)</f>
        <v/>
      </c>
      <c r="P731" s="20" t="str">
        <f>IF('S.D. Paste sheet'!P731="","",'S.D. Paste sheet'!P731)</f>
        <v/>
      </c>
      <c r="Q731" s="20" t="str">
        <f>IF('S.D. Paste sheet'!Q731="","",'S.D. Paste sheet'!Q731)</f>
        <v/>
      </c>
      <c r="R731" s="20" t="str">
        <f>IF('S.D. Paste sheet'!R731="","",'S.D. Paste sheet'!R731)</f>
        <v/>
      </c>
      <c r="S731" s="20" t="str">
        <f>IF('S.D. Paste sheet'!S731="","",'S.D. Paste sheet'!S731)</f>
        <v/>
      </c>
      <c r="T731" s="20" t="str">
        <f>IF('S.D. Paste sheet'!T731="","",'S.D. Paste sheet'!T731)</f>
        <v/>
      </c>
      <c r="U731" s="20" t="str">
        <f>IF('S.D. Paste sheet'!U731="","",'S.D. Paste sheet'!U731)</f>
        <v/>
      </c>
      <c r="V731" s="20" t="str">
        <f>IF('S.D. Paste sheet'!V731="","",'S.D. Paste sheet'!V731)</f>
        <v/>
      </c>
      <c r="W731" s="20" t="str">
        <f>IF('S.D. Paste sheet'!W731="","",'S.D. Paste sheet'!W731)</f>
        <v/>
      </c>
      <c r="X731" s="20" t="str">
        <f>IF('S.D. Paste sheet'!X731="","",'S.D. Paste sheet'!X731)</f>
        <v/>
      </c>
      <c r="Y731" s="20" t="str">
        <f>IF('S.D. Paste sheet'!Y731="","",'S.D. Paste sheet'!Y731)</f>
        <v/>
      </c>
      <c r="Z731" s="20" t="str">
        <f>IF('S.D. Paste sheet'!Z731="","",'S.D. Paste sheet'!Z731)</f>
        <v/>
      </c>
      <c r="AA731" s="20" t="str">
        <f>IF('S.D. Paste sheet'!AA731="","",'S.D. Paste sheet'!AA731)</f>
        <v/>
      </c>
      <c r="AB731" s="20" t="str">
        <f>IF('S.D. Paste sheet'!AB731="","",'S.D. Paste sheet'!AB731)</f>
        <v/>
      </c>
      <c r="AC731" s="20" t="str">
        <f>IF('S.D. Paste sheet'!AC731="","",'S.D. Paste sheet'!AC731)</f>
        <v/>
      </c>
      <c r="AD731" s="20" t="str">
        <f>IF('S.D. Paste sheet'!AD731="","",'S.D. Paste sheet'!AD731)</f>
        <v/>
      </c>
      <c r="AE731" s="29"/>
      <c r="AF731" t="str">
        <f>IF(AK731="","",IF(AK731&gt;0,COUNT($AG$2:AG731),""))</f>
        <v/>
      </c>
      <c r="AG731" s="25" t="str">
        <f t="shared" si="355"/>
        <v/>
      </c>
      <c r="AH731" s="25" t="str">
        <f t="shared" si="356"/>
        <v/>
      </c>
      <c r="AI731" s="25" t="str">
        <f t="shared" si="357"/>
        <v/>
      </c>
      <c r="AJ731" s="25" t="str">
        <f t="shared" si="358"/>
        <v/>
      </c>
      <c r="AK731" s="25" t="str">
        <f t="shared" si="359"/>
        <v/>
      </c>
      <c r="AL731" s="25" t="str">
        <f t="shared" si="360"/>
        <v/>
      </c>
      <c r="AM731" s="25" t="str">
        <f t="shared" si="361"/>
        <v/>
      </c>
      <c r="AN731" s="25" t="str">
        <f t="shared" si="362"/>
        <v/>
      </c>
      <c r="AO731" s="25" t="str">
        <f t="shared" si="363"/>
        <v/>
      </c>
      <c r="AP731" s="25" t="str">
        <f t="shared" si="364"/>
        <v/>
      </c>
      <c r="AQ731" s="25" t="str">
        <f t="shared" si="365"/>
        <v/>
      </c>
      <c r="AR731" s="25" t="str">
        <f t="shared" si="366"/>
        <v/>
      </c>
      <c r="AS731" s="25" t="str">
        <f t="shared" si="367"/>
        <v/>
      </c>
      <c r="AT731" s="25" t="str">
        <f t="shared" si="368"/>
        <v/>
      </c>
      <c r="AU731" s="25" t="str">
        <f t="shared" si="369"/>
        <v/>
      </c>
      <c r="AV731" s="25" t="str">
        <f t="shared" si="370"/>
        <v/>
      </c>
      <c r="AX731" t="str">
        <f>IF(BC731="","",IF(BC731&gt;0,COUNT($AY$2:AY731),""))</f>
        <v/>
      </c>
      <c r="AY731" s="25" t="str">
        <f t="shared" si="371"/>
        <v/>
      </c>
      <c r="AZ731" s="25" t="str">
        <f t="shared" si="372"/>
        <v/>
      </c>
      <c r="BA731" s="25" t="str">
        <f t="shared" si="373"/>
        <v/>
      </c>
      <c r="BB731" s="25" t="str">
        <f t="shared" si="374"/>
        <v/>
      </c>
      <c r="BC731" s="25" t="str">
        <f t="shared" si="375"/>
        <v/>
      </c>
      <c r="BD731" s="25" t="str">
        <f t="shared" si="376"/>
        <v/>
      </c>
      <c r="BE731" s="25" t="str">
        <f t="shared" si="377"/>
        <v/>
      </c>
      <c r="BF731" s="25" t="str">
        <f t="shared" si="378"/>
        <v/>
      </c>
      <c r="BG731" s="25" t="str">
        <f t="shared" si="379"/>
        <v/>
      </c>
      <c r="BH731" s="25" t="str">
        <f t="shared" si="380"/>
        <v/>
      </c>
      <c r="BI731" s="25" t="str">
        <f t="shared" si="381"/>
        <v/>
      </c>
      <c r="BJ731" s="25" t="str">
        <f t="shared" si="382"/>
        <v/>
      </c>
      <c r="BK731" s="25" t="str">
        <f t="shared" si="383"/>
        <v/>
      </c>
      <c r="BL731" s="25" t="str">
        <f t="shared" si="384"/>
        <v/>
      </c>
      <c r="BM731" s="25" t="str">
        <f t="shared" si="385"/>
        <v/>
      </c>
      <c r="BN731" s="25" t="str">
        <f t="shared" si="386"/>
        <v/>
      </c>
    </row>
    <row r="732" spans="1:66">
      <c r="A732" s="20" t="str">
        <f>IF('S.D. Paste sheet'!A732="","",'S.D. Paste sheet'!A732)</f>
        <v/>
      </c>
      <c r="B732" s="20" t="str">
        <f>IF('S.D. Paste sheet'!B732="","",'S.D. Paste sheet'!B732)</f>
        <v/>
      </c>
      <c r="C732" s="20" t="str">
        <f>IF('S.D. Paste sheet'!C732="","",'S.D. Paste sheet'!C732)</f>
        <v/>
      </c>
      <c r="D732" s="20" t="str">
        <f>IF('S.D. Paste sheet'!D732="","",'S.D. Paste sheet'!D732)</f>
        <v/>
      </c>
      <c r="E732" s="20" t="str">
        <f>IF('S.D. Paste sheet'!E732="","",UPPER('S.D. Paste sheet'!E732))</f>
        <v/>
      </c>
      <c r="F732" s="20" t="str">
        <f>IF('S.D. Paste sheet'!F732="","",'S.D. Paste sheet'!F732)</f>
        <v/>
      </c>
      <c r="G732" s="20" t="str">
        <f>IF('S.D. Paste sheet'!G732="","",UPPER('S.D. Paste sheet'!G732))</f>
        <v/>
      </c>
      <c r="H732" s="20" t="str">
        <f>IF('S.D. Paste sheet'!H732="","",UPPER('S.D. Paste sheet'!H732))</f>
        <v/>
      </c>
      <c r="I732" s="20" t="str">
        <f>IF('S.D. Paste sheet'!I732="","",'S.D. Paste sheet'!I732)</f>
        <v/>
      </c>
      <c r="J732" s="20" t="str">
        <f>IF('S.D. Paste sheet'!J732="","",'S.D. Paste sheet'!J732)</f>
        <v/>
      </c>
      <c r="K732" s="20" t="str">
        <f>IF('S.D. Paste sheet'!K732="","",'S.D. Paste sheet'!K732)</f>
        <v/>
      </c>
      <c r="L732" s="20" t="str">
        <f>IF('S.D. Paste sheet'!L732="","",'S.D. Paste sheet'!L732)</f>
        <v/>
      </c>
      <c r="M732" s="20" t="str">
        <f>IF('S.D. Paste sheet'!M732="","",'S.D. Paste sheet'!M732)</f>
        <v/>
      </c>
      <c r="N732" s="20" t="str">
        <f>IF('S.D. Paste sheet'!N732="","",'S.D. Paste sheet'!N732)</f>
        <v/>
      </c>
      <c r="O732" s="20" t="str">
        <f>IF('S.D. Paste sheet'!O732="","",'S.D. Paste sheet'!O732)</f>
        <v/>
      </c>
      <c r="P732" s="20" t="str">
        <f>IF('S.D. Paste sheet'!P732="","",'S.D. Paste sheet'!P732)</f>
        <v/>
      </c>
      <c r="Q732" s="20" t="str">
        <f>IF('S.D. Paste sheet'!Q732="","",'S.D. Paste sheet'!Q732)</f>
        <v/>
      </c>
      <c r="R732" s="20" t="str">
        <f>IF('S.D. Paste sheet'!R732="","",'S.D. Paste sheet'!R732)</f>
        <v/>
      </c>
      <c r="S732" s="20" t="str">
        <f>IF('S.D. Paste sheet'!S732="","",'S.D. Paste sheet'!S732)</f>
        <v/>
      </c>
      <c r="T732" s="20" t="str">
        <f>IF('S.D. Paste sheet'!T732="","",'S.D. Paste sheet'!T732)</f>
        <v/>
      </c>
      <c r="U732" s="20" t="str">
        <f>IF('S.D. Paste sheet'!U732="","",'S.D. Paste sheet'!U732)</f>
        <v/>
      </c>
      <c r="V732" s="20" t="str">
        <f>IF('S.D. Paste sheet'!V732="","",'S.D. Paste sheet'!V732)</f>
        <v/>
      </c>
      <c r="W732" s="20" t="str">
        <f>IF('S.D. Paste sheet'!W732="","",'S.D. Paste sheet'!W732)</f>
        <v/>
      </c>
      <c r="X732" s="20" t="str">
        <f>IF('S.D. Paste sheet'!X732="","",'S.D. Paste sheet'!X732)</f>
        <v/>
      </c>
      <c r="Y732" s="20" t="str">
        <f>IF('S.D. Paste sheet'!Y732="","",'S.D. Paste sheet'!Y732)</f>
        <v/>
      </c>
      <c r="Z732" s="20" t="str">
        <f>IF('S.D. Paste sheet'!Z732="","",'S.D. Paste sheet'!Z732)</f>
        <v/>
      </c>
      <c r="AA732" s="20" t="str">
        <f>IF('S.D. Paste sheet'!AA732="","",'S.D. Paste sheet'!AA732)</f>
        <v/>
      </c>
      <c r="AB732" s="20" t="str">
        <f>IF('S.D. Paste sheet'!AB732="","",'S.D. Paste sheet'!AB732)</f>
        <v/>
      </c>
      <c r="AC732" s="20" t="str">
        <f>IF('S.D. Paste sheet'!AC732="","",'S.D. Paste sheet'!AC732)</f>
        <v/>
      </c>
      <c r="AD732" s="20" t="str">
        <f>IF('S.D. Paste sheet'!AD732="","",'S.D. Paste sheet'!AD732)</f>
        <v/>
      </c>
      <c r="AE732" s="29"/>
      <c r="AF732" t="str">
        <f>IF(AK732="","",IF(AK732&gt;0,COUNT($AG$2:AG732),""))</f>
        <v/>
      </c>
      <c r="AG732" s="25" t="str">
        <f t="shared" si="355"/>
        <v/>
      </c>
      <c r="AH732" s="25" t="str">
        <f t="shared" si="356"/>
        <v/>
      </c>
      <c r="AI732" s="25" t="str">
        <f t="shared" si="357"/>
        <v/>
      </c>
      <c r="AJ732" s="25" t="str">
        <f t="shared" si="358"/>
        <v/>
      </c>
      <c r="AK732" s="25" t="str">
        <f t="shared" si="359"/>
        <v/>
      </c>
      <c r="AL732" s="25" t="str">
        <f t="shared" si="360"/>
        <v/>
      </c>
      <c r="AM732" s="25" t="str">
        <f t="shared" si="361"/>
        <v/>
      </c>
      <c r="AN732" s="25" t="str">
        <f t="shared" si="362"/>
        <v/>
      </c>
      <c r="AO732" s="25" t="str">
        <f t="shared" si="363"/>
        <v/>
      </c>
      <c r="AP732" s="25" t="str">
        <f t="shared" si="364"/>
        <v/>
      </c>
      <c r="AQ732" s="25" t="str">
        <f t="shared" si="365"/>
        <v/>
      </c>
      <c r="AR732" s="25" t="str">
        <f t="shared" si="366"/>
        <v/>
      </c>
      <c r="AS732" s="25" t="str">
        <f t="shared" si="367"/>
        <v/>
      </c>
      <c r="AT732" s="25" t="str">
        <f t="shared" si="368"/>
        <v/>
      </c>
      <c r="AU732" s="25" t="str">
        <f t="shared" si="369"/>
        <v/>
      </c>
      <c r="AV732" s="25" t="str">
        <f t="shared" si="370"/>
        <v/>
      </c>
      <c r="AX732" t="str">
        <f>IF(BC732="","",IF(BC732&gt;0,COUNT($AY$2:AY732),""))</f>
        <v/>
      </c>
      <c r="AY732" s="25" t="str">
        <f t="shared" si="371"/>
        <v/>
      </c>
      <c r="AZ732" s="25" t="str">
        <f t="shared" si="372"/>
        <v/>
      </c>
      <c r="BA732" s="25" t="str">
        <f t="shared" si="373"/>
        <v/>
      </c>
      <c r="BB732" s="25" t="str">
        <f t="shared" si="374"/>
        <v/>
      </c>
      <c r="BC732" s="25" t="str">
        <f t="shared" si="375"/>
        <v/>
      </c>
      <c r="BD732" s="25" t="str">
        <f t="shared" si="376"/>
        <v/>
      </c>
      <c r="BE732" s="25" t="str">
        <f t="shared" si="377"/>
        <v/>
      </c>
      <c r="BF732" s="25" t="str">
        <f t="shared" si="378"/>
        <v/>
      </c>
      <c r="BG732" s="25" t="str">
        <f t="shared" si="379"/>
        <v/>
      </c>
      <c r="BH732" s="25" t="str">
        <f t="shared" si="380"/>
        <v/>
      </c>
      <c r="BI732" s="25" t="str">
        <f t="shared" si="381"/>
        <v/>
      </c>
      <c r="BJ732" s="25" t="str">
        <f t="shared" si="382"/>
        <v/>
      </c>
      <c r="BK732" s="25" t="str">
        <f t="shared" si="383"/>
        <v/>
      </c>
      <c r="BL732" s="25" t="str">
        <f t="shared" si="384"/>
        <v/>
      </c>
      <c r="BM732" s="25" t="str">
        <f t="shared" si="385"/>
        <v/>
      </c>
      <c r="BN732" s="25" t="str">
        <f t="shared" si="386"/>
        <v/>
      </c>
    </row>
    <row r="733" spans="1:66">
      <c r="A733" s="20" t="str">
        <f>IF('S.D. Paste sheet'!A733="","",'S.D. Paste sheet'!A733)</f>
        <v/>
      </c>
      <c r="B733" s="20" t="str">
        <f>IF('S.D. Paste sheet'!B733="","",'S.D. Paste sheet'!B733)</f>
        <v/>
      </c>
      <c r="C733" s="20" t="str">
        <f>IF('S.D. Paste sheet'!C733="","",'S.D. Paste sheet'!C733)</f>
        <v/>
      </c>
      <c r="D733" s="20" t="str">
        <f>IF('S.D. Paste sheet'!D733="","",'S.D. Paste sheet'!D733)</f>
        <v/>
      </c>
      <c r="E733" s="20" t="str">
        <f>IF('S.D. Paste sheet'!E733="","",UPPER('S.D. Paste sheet'!E733))</f>
        <v/>
      </c>
      <c r="F733" s="20" t="str">
        <f>IF('S.D. Paste sheet'!F733="","",'S.D. Paste sheet'!F733)</f>
        <v/>
      </c>
      <c r="G733" s="20" t="str">
        <f>IF('S.D. Paste sheet'!G733="","",UPPER('S.D. Paste sheet'!G733))</f>
        <v/>
      </c>
      <c r="H733" s="20" t="str">
        <f>IF('S.D. Paste sheet'!H733="","",UPPER('S.D. Paste sheet'!H733))</f>
        <v/>
      </c>
      <c r="I733" s="20" t="str">
        <f>IF('S.D. Paste sheet'!I733="","",'S.D. Paste sheet'!I733)</f>
        <v/>
      </c>
      <c r="J733" s="20" t="str">
        <f>IF('S.D. Paste sheet'!J733="","",'S.D. Paste sheet'!J733)</f>
        <v/>
      </c>
      <c r="K733" s="20" t="str">
        <f>IF('S.D. Paste sheet'!K733="","",'S.D. Paste sheet'!K733)</f>
        <v/>
      </c>
      <c r="L733" s="20" t="str">
        <f>IF('S.D. Paste sheet'!L733="","",'S.D. Paste sheet'!L733)</f>
        <v/>
      </c>
      <c r="M733" s="20" t="str">
        <f>IF('S.D. Paste sheet'!M733="","",'S.D. Paste sheet'!M733)</f>
        <v/>
      </c>
      <c r="N733" s="20" t="str">
        <f>IF('S.D. Paste sheet'!N733="","",'S.D. Paste sheet'!N733)</f>
        <v/>
      </c>
      <c r="O733" s="20" t="str">
        <f>IF('S.D. Paste sheet'!O733="","",'S.D. Paste sheet'!O733)</f>
        <v/>
      </c>
      <c r="P733" s="20" t="str">
        <f>IF('S.D. Paste sheet'!P733="","",'S.D. Paste sheet'!P733)</f>
        <v/>
      </c>
      <c r="Q733" s="20" t="str">
        <f>IF('S.D. Paste sheet'!Q733="","",'S.D. Paste sheet'!Q733)</f>
        <v/>
      </c>
      <c r="R733" s="20" t="str">
        <f>IF('S.D. Paste sheet'!R733="","",'S.D. Paste sheet'!R733)</f>
        <v/>
      </c>
      <c r="S733" s="20" t="str">
        <f>IF('S.D. Paste sheet'!S733="","",'S.D. Paste sheet'!S733)</f>
        <v/>
      </c>
      <c r="T733" s="20" t="str">
        <f>IF('S.D. Paste sheet'!T733="","",'S.D. Paste sheet'!T733)</f>
        <v/>
      </c>
      <c r="U733" s="20" t="str">
        <f>IF('S.D. Paste sheet'!U733="","",'S.D. Paste sheet'!U733)</f>
        <v/>
      </c>
      <c r="V733" s="20" t="str">
        <f>IF('S.D. Paste sheet'!V733="","",'S.D. Paste sheet'!V733)</f>
        <v/>
      </c>
      <c r="W733" s="20" t="str">
        <f>IF('S.D. Paste sheet'!W733="","",'S.D. Paste sheet'!W733)</f>
        <v/>
      </c>
      <c r="X733" s="20" t="str">
        <f>IF('S.D. Paste sheet'!X733="","",'S.D. Paste sheet'!X733)</f>
        <v/>
      </c>
      <c r="Y733" s="20" t="str">
        <f>IF('S.D. Paste sheet'!Y733="","",'S.D. Paste sheet'!Y733)</f>
        <v/>
      </c>
      <c r="Z733" s="20" t="str">
        <f>IF('S.D. Paste sheet'!Z733="","",'S.D. Paste sheet'!Z733)</f>
        <v/>
      </c>
      <c r="AA733" s="20" t="str">
        <f>IF('S.D. Paste sheet'!AA733="","",'S.D. Paste sheet'!AA733)</f>
        <v/>
      </c>
      <c r="AB733" s="20" t="str">
        <f>IF('S.D. Paste sheet'!AB733="","",'S.D. Paste sheet'!AB733)</f>
        <v/>
      </c>
      <c r="AC733" s="20" t="str">
        <f>IF('S.D. Paste sheet'!AC733="","",'S.D. Paste sheet'!AC733)</f>
        <v/>
      </c>
      <c r="AD733" s="20" t="str">
        <f>IF('S.D. Paste sheet'!AD733="","",'S.D. Paste sheet'!AD733)</f>
        <v/>
      </c>
      <c r="AE733" s="29"/>
      <c r="AF733" t="str">
        <f>IF(AK733="","",IF(AK733&gt;0,COUNT($AG$2:AG733),""))</f>
        <v/>
      </c>
      <c r="AG733" s="25" t="str">
        <f t="shared" si="355"/>
        <v/>
      </c>
      <c r="AH733" s="25" t="str">
        <f t="shared" si="356"/>
        <v/>
      </c>
      <c r="AI733" s="25" t="str">
        <f t="shared" si="357"/>
        <v/>
      </c>
      <c r="AJ733" s="25" t="str">
        <f t="shared" si="358"/>
        <v/>
      </c>
      <c r="AK733" s="25" t="str">
        <f t="shared" si="359"/>
        <v/>
      </c>
      <c r="AL733" s="25" t="str">
        <f t="shared" si="360"/>
        <v/>
      </c>
      <c r="AM733" s="25" t="str">
        <f t="shared" si="361"/>
        <v/>
      </c>
      <c r="AN733" s="25" t="str">
        <f t="shared" si="362"/>
        <v/>
      </c>
      <c r="AO733" s="25" t="str">
        <f t="shared" si="363"/>
        <v/>
      </c>
      <c r="AP733" s="25" t="str">
        <f t="shared" si="364"/>
        <v/>
      </c>
      <c r="AQ733" s="25" t="str">
        <f t="shared" si="365"/>
        <v/>
      </c>
      <c r="AR733" s="25" t="str">
        <f t="shared" si="366"/>
        <v/>
      </c>
      <c r="AS733" s="25" t="str">
        <f t="shared" si="367"/>
        <v/>
      </c>
      <c r="AT733" s="25" t="str">
        <f t="shared" si="368"/>
        <v/>
      </c>
      <c r="AU733" s="25" t="str">
        <f t="shared" si="369"/>
        <v/>
      </c>
      <c r="AV733" s="25" t="str">
        <f t="shared" si="370"/>
        <v/>
      </c>
      <c r="AX733" t="str">
        <f>IF(BC733="","",IF(BC733&gt;0,COUNT($AY$2:AY733),""))</f>
        <v/>
      </c>
      <c r="AY733" s="25" t="str">
        <f t="shared" si="371"/>
        <v/>
      </c>
      <c r="AZ733" s="25" t="str">
        <f t="shared" si="372"/>
        <v/>
      </c>
      <c r="BA733" s="25" t="str">
        <f t="shared" si="373"/>
        <v/>
      </c>
      <c r="BB733" s="25" t="str">
        <f t="shared" si="374"/>
        <v/>
      </c>
      <c r="BC733" s="25" t="str">
        <f t="shared" si="375"/>
        <v/>
      </c>
      <c r="BD733" s="25" t="str">
        <f t="shared" si="376"/>
        <v/>
      </c>
      <c r="BE733" s="25" t="str">
        <f t="shared" si="377"/>
        <v/>
      </c>
      <c r="BF733" s="25" t="str">
        <f t="shared" si="378"/>
        <v/>
      </c>
      <c r="BG733" s="25" t="str">
        <f t="shared" si="379"/>
        <v/>
      </c>
      <c r="BH733" s="25" t="str">
        <f t="shared" si="380"/>
        <v/>
      </c>
      <c r="BI733" s="25" t="str">
        <f t="shared" si="381"/>
        <v/>
      </c>
      <c r="BJ733" s="25" t="str">
        <f t="shared" si="382"/>
        <v/>
      </c>
      <c r="BK733" s="25" t="str">
        <f t="shared" si="383"/>
        <v/>
      </c>
      <c r="BL733" s="25" t="str">
        <f t="shared" si="384"/>
        <v/>
      </c>
      <c r="BM733" s="25" t="str">
        <f t="shared" si="385"/>
        <v/>
      </c>
      <c r="BN733" s="25" t="str">
        <f t="shared" si="386"/>
        <v/>
      </c>
    </row>
    <row r="734" spans="1:66">
      <c r="A734" s="20" t="str">
        <f>IF('S.D. Paste sheet'!A734="","",'S.D. Paste sheet'!A734)</f>
        <v/>
      </c>
      <c r="B734" s="20" t="str">
        <f>IF('S.D. Paste sheet'!B734="","",'S.D. Paste sheet'!B734)</f>
        <v/>
      </c>
      <c r="C734" s="20" t="str">
        <f>IF('S.D. Paste sheet'!C734="","",'S.D. Paste sheet'!C734)</f>
        <v/>
      </c>
      <c r="D734" s="20" t="str">
        <f>IF('S.D. Paste sheet'!D734="","",'S.D. Paste sheet'!D734)</f>
        <v/>
      </c>
      <c r="E734" s="20" t="str">
        <f>IF('S.D. Paste sheet'!E734="","",UPPER('S.D. Paste sheet'!E734))</f>
        <v/>
      </c>
      <c r="F734" s="20" t="str">
        <f>IF('S.D. Paste sheet'!F734="","",'S.D. Paste sheet'!F734)</f>
        <v/>
      </c>
      <c r="G734" s="20" t="str">
        <f>IF('S.D. Paste sheet'!G734="","",UPPER('S.D. Paste sheet'!G734))</f>
        <v/>
      </c>
      <c r="H734" s="20" t="str">
        <f>IF('S.D. Paste sheet'!H734="","",UPPER('S.D. Paste sheet'!H734))</f>
        <v/>
      </c>
      <c r="I734" s="20" t="str">
        <f>IF('S.D. Paste sheet'!I734="","",'S.D. Paste sheet'!I734)</f>
        <v/>
      </c>
      <c r="J734" s="20" t="str">
        <f>IF('S.D. Paste sheet'!J734="","",'S.D. Paste sheet'!J734)</f>
        <v/>
      </c>
      <c r="K734" s="20" t="str">
        <f>IF('S.D. Paste sheet'!K734="","",'S.D. Paste sheet'!K734)</f>
        <v/>
      </c>
      <c r="L734" s="20" t="str">
        <f>IF('S.D. Paste sheet'!L734="","",'S.D. Paste sheet'!L734)</f>
        <v/>
      </c>
      <c r="M734" s="20" t="str">
        <f>IF('S.D. Paste sheet'!M734="","",'S.D. Paste sheet'!M734)</f>
        <v/>
      </c>
      <c r="N734" s="20" t="str">
        <f>IF('S.D. Paste sheet'!N734="","",'S.D. Paste sheet'!N734)</f>
        <v/>
      </c>
      <c r="O734" s="20" t="str">
        <f>IF('S.D. Paste sheet'!O734="","",'S.D. Paste sheet'!O734)</f>
        <v/>
      </c>
      <c r="P734" s="20" t="str">
        <f>IF('S.D. Paste sheet'!P734="","",'S.D. Paste sheet'!P734)</f>
        <v/>
      </c>
      <c r="Q734" s="20" t="str">
        <f>IF('S.D. Paste sheet'!Q734="","",'S.D. Paste sheet'!Q734)</f>
        <v/>
      </c>
      <c r="R734" s="20" t="str">
        <f>IF('S.D. Paste sheet'!R734="","",'S.D. Paste sheet'!R734)</f>
        <v/>
      </c>
      <c r="S734" s="20" t="str">
        <f>IF('S.D. Paste sheet'!S734="","",'S.D. Paste sheet'!S734)</f>
        <v/>
      </c>
      <c r="T734" s="20" t="str">
        <f>IF('S.D. Paste sheet'!T734="","",'S.D. Paste sheet'!T734)</f>
        <v/>
      </c>
      <c r="U734" s="20" t="str">
        <f>IF('S.D. Paste sheet'!U734="","",'S.D. Paste sheet'!U734)</f>
        <v/>
      </c>
      <c r="V734" s="20" t="str">
        <f>IF('S.D. Paste sheet'!V734="","",'S.D. Paste sheet'!V734)</f>
        <v/>
      </c>
      <c r="W734" s="20" t="str">
        <f>IF('S.D. Paste sheet'!W734="","",'S.D. Paste sheet'!W734)</f>
        <v/>
      </c>
      <c r="X734" s="20" t="str">
        <f>IF('S.D. Paste sheet'!X734="","",'S.D. Paste sheet'!X734)</f>
        <v/>
      </c>
      <c r="Y734" s="20" t="str">
        <f>IF('S.D. Paste sheet'!Y734="","",'S.D. Paste sheet'!Y734)</f>
        <v/>
      </c>
      <c r="Z734" s="20" t="str">
        <f>IF('S.D. Paste sheet'!Z734="","",'S.D. Paste sheet'!Z734)</f>
        <v/>
      </c>
      <c r="AA734" s="20" t="str">
        <f>IF('S.D. Paste sheet'!AA734="","",'S.D. Paste sheet'!AA734)</f>
        <v/>
      </c>
      <c r="AB734" s="20" t="str">
        <f>IF('S.D. Paste sheet'!AB734="","",'S.D. Paste sheet'!AB734)</f>
        <v/>
      </c>
      <c r="AC734" s="20" t="str">
        <f>IF('S.D. Paste sheet'!AC734="","",'S.D. Paste sheet'!AC734)</f>
        <v/>
      </c>
      <c r="AD734" s="20" t="str">
        <f>IF('S.D. Paste sheet'!AD734="","",'S.D. Paste sheet'!AD734)</f>
        <v/>
      </c>
      <c r="AE734" s="29"/>
      <c r="AF734" t="str">
        <f>IF(AK734="","",IF(AK734&gt;0,COUNT($AG$2:AG734),""))</f>
        <v/>
      </c>
      <c r="AG734" s="25" t="str">
        <f t="shared" si="355"/>
        <v/>
      </c>
      <c r="AH734" s="25" t="str">
        <f t="shared" si="356"/>
        <v/>
      </c>
      <c r="AI734" s="25" t="str">
        <f t="shared" si="357"/>
        <v/>
      </c>
      <c r="AJ734" s="25" t="str">
        <f t="shared" si="358"/>
        <v/>
      </c>
      <c r="AK734" s="25" t="str">
        <f t="shared" si="359"/>
        <v/>
      </c>
      <c r="AL734" s="25" t="str">
        <f t="shared" si="360"/>
        <v/>
      </c>
      <c r="AM734" s="25" t="str">
        <f t="shared" si="361"/>
        <v/>
      </c>
      <c r="AN734" s="25" t="str">
        <f t="shared" si="362"/>
        <v/>
      </c>
      <c r="AO734" s="25" t="str">
        <f t="shared" si="363"/>
        <v/>
      </c>
      <c r="AP734" s="25" t="str">
        <f t="shared" si="364"/>
        <v/>
      </c>
      <c r="AQ734" s="25" t="str">
        <f t="shared" si="365"/>
        <v/>
      </c>
      <c r="AR734" s="25" t="str">
        <f t="shared" si="366"/>
        <v/>
      </c>
      <c r="AS734" s="25" t="str">
        <f t="shared" si="367"/>
        <v/>
      </c>
      <c r="AT734" s="25" t="str">
        <f t="shared" si="368"/>
        <v/>
      </c>
      <c r="AU734" s="25" t="str">
        <f t="shared" si="369"/>
        <v/>
      </c>
      <c r="AV734" s="25" t="str">
        <f t="shared" si="370"/>
        <v/>
      </c>
      <c r="AX734" t="str">
        <f>IF(BC734="","",IF(BC734&gt;0,COUNT($AY$2:AY734),""))</f>
        <v/>
      </c>
      <c r="AY734" s="25" t="str">
        <f t="shared" si="371"/>
        <v/>
      </c>
      <c r="AZ734" s="25" t="str">
        <f t="shared" si="372"/>
        <v/>
      </c>
      <c r="BA734" s="25" t="str">
        <f t="shared" si="373"/>
        <v/>
      </c>
      <c r="BB734" s="25" t="str">
        <f t="shared" si="374"/>
        <v/>
      </c>
      <c r="BC734" s="25" t="str">
        <f t="shared" si="375"/>
        <v/>
      </c>
      <c r="BD734" s="25" t="str">
        <f t="shared" si="376"/>
        <v/>
      </c>
      <c r="BE734" s="25" t="str">
        <f t="shared" si="377"/>
        <v/>
      </c>
      <c r="BF734" s="25" t="str">
        <f t="shared" si="378"/>
        <v/>
      </c>
      <c r="BG734" s="25" t="str">
        <f t="shared" si="379"/>
        <v/>
      </c>
      <c r="BH734" s="25" t="str">
        <f t="shared" si="380"/>
        <v/>
      </c>
      <c r="BI734" s="25" t="str">
        <f t="shared" si="381"/>
        <v/>
      </c>
      <c r="BJ734" s="25" t="str">
        <f t="shared" si="382"/>
        <v/>
      </c>
      <c r="BK734" s="25" t="str">
        <f t="shared" si="383"/>
        <v/>
      </c>
      <c r="BL734" s="25" t="str">
        <f t="shared" si="384"/>
        <v/>
      </c>
      <c r="BM734" s="25" t="str">
        <f t="shared" si="385"/>
        <v/>
      </c>
      <c r="BN734" s="25" t="str">
        <f t="shared" si="386"/>
        <v/>
      </c>
    </row>
    <row r="735" spans="1:66">
      <c r="A735" s="20" t="str">
        <f>IF('S.D. Paste sheet'!A735="","",'S.D. Paste sheet'!A735)</f>
        <v/>
      </c>
      <c r="B735" s="20" t="str">
        <f>IF('S.D. Paste sheet'!B735="","",'S.D. Paste sheet'!B735)</f>
        <v/>
      </c>
      <c r="C735" s="20" t="str">
        <f>IF('S.D. Paste sheet'!C735="","",'S.D. Paste sheet'!C735)</f>
        <v/>
      </c>
      <c r="D735" s="20" t="str">
        <f>IF('S.D. Paste sheet'!D735="","",'S.D. Paste sheet'!D735)</f>
        <v/>
      </c>
      <c r="E735" s="20" t="str">
        <f>IF('S.D. Paste sheet'!E735="","",UPPER('S.D. Paste sheet'!E735))</f>
        <v/>
      </c>
      <c r="F735" s="20" t="str">
        <f>IF('S.D. Paste sheet'!F735="","",'S.D. Paste sheet'!F735)</f>
        <v/>
      </c>
      <c r="G735" s="20" t="str">
        <f>IF('S.D. Paste sheet'!G735="","",UPPER('S.D. Paste sheet'!G735))</f>
        <v/>
      </c>
      <c r="H735" s="20" t="str">
        <f>IF('S.D. Paste sheet'!H735="","",UPPER('S.D. Paste sheet'!H735))</f>
        <v/>
      </c>
      <c r="I735" s="20" t="str">
        <f>IF('S.D. Paste sheet'!I735="","",'S.D. Paste sheet'!I735)</f>
        <v/>
      </c>
      <c r="J735" s="20" t="str">
        <f>IF('S.D. Paste sheet'!J735="","",'S.D. Paste sheet'!J735)</f>
        <v/>
      </c>
      <c r="K735" s="20" t="str">
        <f>IF('S.D. Paste sheet'!K735="","",'S.D. Paste sheet'!K735)</f>
        <v/>
      </c>
      <c r="L735" s="20" t="str">
        <f>IF('S.D. Paste sheet'!L735="","",'S.D. Paste sheet'!L735)</f>
        <v/>
      </c>
      <c r="M735" s="20" t="str">
        <f>IF('S.D. Paste sheet'!M735="","",'S.D. Paste sheet'!M735)</f>
        <v/>
      </c>
      <c r="N735" s="20" t="str">
        <f>IF('S.D. Paste sheet'!N735="","",'S.D. Paste sheet'!N735)</f>
        <v/>
      </c>
      <c r="O735" s="20" t="str">
        <f>IF('S.D. Paste sheet'!O735="","",'S.D. Paste sheet'!O735)</f>
        <v/>
      </c>
      <c r="P735" s="20" t="str">
        <f>IF('S.D. Paste sheet'!P735="","",'S.D. Paste sheet'!P735)</f>
        <v/>
      </c>
      <c r="Q735" s="20" t="str">
        <f>IF('S.D. Paste sheet'!Q735="","",'S.D. Paste sheet'!Q735)</f>
        <v/>
      </c>
      <c r="R735" s="20" t="str">
        <f>IF('S.D. Paste sheet'!R735="","",'S.D. Paste sheet'!R735)</f>
        <v/>
      </c>
      <c r="S735" s="20" t="str">
        <f>IF('S.D. Paste sheet'!S735="","",'S.D. Paste sheet'!S735)</f>
        <v/>
      </c>
      <c r="T735" s="20" t="str">
        <f>IF('S.D. Paste sheet'!T735="","",'S.D. Paste sheet'!T735)</f>
        <v/>
      </c>
      <c r="U735" s="20" t="str">
        <f>IF('S.D. Paste sheet'!U735="","",'S.D. Paste sheet'!U735)</f>
        <v/>
      </c>
      <c r="V735" s="20" t="str">
        <f>IF('S.D. Paste sheet'!V735="","",'S.D. Paste sheet'!V735)</f>
        <v/>
      </c>
      <c r="W735" s="20" t="str">
        <f>IF('S.D. Paste sheet'!W735="","",'S.D. Paste sheet'!W735)</f>
        <v/>
      </c>
      <c r="X735" s="20" t="str">
        <f>IF('S.D. Paste sheet'!X735="","",'S.D. Paste sheet'!X735)</f>
        <v/>
      </c>
      <c r="Y735" s="20" t="str">
        <f>IF('S.D. Paste sheet'!Y735="","",'S.D. Paste sheet'!Y735)</f>
        <v/>
      </c>
      <c r="Z735" s="20" t="str">
        <f>IF('S.D. Paste sheet'!Z735="","",'S.D. Paste sheet'!Z735)</f>
        <v/>
      </c>
      <c r="AA735" s="20" t="str">
        <f>IF('S.D. Paste sheet'!AA735="","",'S.D. Paste sheet'!AA735)</f>
        <v/>
      </c>
      <c r="AB735" s="20" t="str">
        <f>IF('S.D. Paste sheet'!AB735="","",'S.D. Paste sheet'!AB735)</f>
        <v/>
      </c>
      <c r="AC735" s="20" t="str">
        <f>IF('S.D. Paste sheet'!AC735="","",'S.D. Paste sheet'!AC735)</f>
        <v/>
      </c>
      <c r="AD735" s="20" t="str">
        <f>IF('S.D. Paste sheet'!AD735="","",'S.D. Paste sheet'!AD735)</f>
        <v/>
      </c>
      <c r="AE735" s="29"/>
      <c r="AF735" t="str">
        <f>IF(AK735="","",IF(AK735&gt;0,COUNT($AG$2:AG735),""))</f>
        <v/>
      </c>
      <c r="AG735" s="25" t="str">
        <f t="shared" si="355"/>
        <v/>
      </c>
      <c r="AH735" s="25" t="str">
        <f t="shared" si="356"/>
        <v/>
      </c>
      <c r="AI735" s="25" t="str">
        <f t="shared" si="357"/>
        <v/>
      </c>
      <c r="AJ735" s="25" t="str">
        <f t="shared" si="358"/>
        <v/>
      </c>
      <c r="AK735" s="25" t="str">
        <f t="shared" si="359"/>
        <v/>
      </c>
      <c r="AL735" s="25" t="str">
        <f t="shared" si="360"/>
        <v/>
      </c>
      <c r="AM735" s="25" t="str">
        <f t="shared" si="361"/>
        <v/>
      </c>
      <c r="AN735" s="25" t="str">
        <f t="shared" si="362"/>
        <v/>
      </c>
      <c r="AO735" s="25" t="str">
        <f t="shared" si="363"/>
        <v/>
      </c>
      <c r="AP735" s="25" t="str">
        <f t="shared" si="364"/>
        <v/>
      </c>
      <c r="AQ735" s="25" t="str">
        <f t="shared" si="365"/>
        <v/>
      </c>
      <c r="AR735" s="25" t="str">
        <f t="shared" si="366"/>
        <v/>
      </c>
      <c r="AS735" s="25" t="str">
        <f t="shared" si="367"/>
        <v/>
      </c>
      <c r="AT735" s="25" t="str">
        <f t="shared" si="368"/>
        <v/>
      </c>
      <c r="AU735" s="25" t="str">
        <f t="shared" si="369"/>
        <v/>
      </c>
      <c r="AV735" s="25" t="str">
        <f t="shared" si="370"/>
        <v/>
      </c>
      <c r="AX735" t="str">
        <f>IF(BC735="","",IF(BC735&gt;0,COUNT($AY$2:AY735),""))</f>
        <v/>
      </c>
      <c r="AY735" s="25" t="str">
        <f t="shared" si="371"/>
        <v/>
      </c>
      <c r="AZ735" s="25" t="str">
        <f t="shared" si="372"/>
        <v/>
      </c>
      <c r="BA735" s="25" t="str">
        <f t="shared" si="373"/>
        <v/>
      </c>
      <c r="BB735" s="25" t="str">
        <f t="shared" si="374"/>
        <v/>
      </c>
      <c r="BC735" s="25" t="str">
        <f t="shared" si="375"/>
        <v/>
      </c>
      <c r="BD735" s="25" t="str">
        <f t="shared" si="376"/>
        <v/>
      </c>
      <c r="BE735" s="25" t="str">
        <f t="shared" si="377"/>
        <v/>
      </c>
      <c r="BF735" s="25" t="str">
        <f t="shared" si="378"/>
        <v/>
      </c>
      <c r="BG735" s="25" t="str">
        <f t="shared" si="379"/>
        <v/>
      </c>
      <c r="BH735" s="25" t="str">
        <f t="shared" si="380"/>
        <v/>
      </c>
      <c r="BI735" s="25" t="str">
        <f t="shared" si="381"/>
        <v/>
      </c>
      <c r="BJ735" s="25" t="str">
        <f t="shared" si="382"/>
        <v/>
      </c>
      <c r="BK735" s="25" t="str">
        <f t="shared" si="383"/>
        <v/>
      </c>
      <c r="BL735" s="25" t="str">
        <f t="shared" si="384"/>
        <v/>
      </c>
      <c r="BM735" s="25" t="str">
        <f t="shared" si="385"/>
        <v/>
      </c>
      <c r="BN735" s="25" t="str">
        <f t="shared" si="386"/>
        <v/>
      </c>
    </row>
    <row r="736" spans="1:66">
      <c r="A736" s="20" t="str">
        <f>IF('S.D. Paste sheet'!A736="","",'S.D. Paste sheet'!A736)</f>
        <v/>
      </c>
      <c r="B736" s="20" t="str">
        <f>IF('S.D. Paste sheet'!B736="","",'S.D. Paste sheet'!B736)</f>
        <v/>
      </c>
      <c r="C736" s="20" t="str">
        <f>IF('S.D. Paste sheet'!C736="","",'S.D. Paste sheet'!C736)</f>
        <v/>
      </c>
      <c r="D736" s="20" t="str">
        <f>IF('S.D. Paste sheet'!D736="","",'S.D. Paste sheet'!D736)</f>
        <v/>
      </c>
      <c r="E736" s="20" t="str">
        <f>IF('S.D. Paste sheet'!E736="","",UPPER('S.D. Paste sheet'!E736))</f>
        <v/>
      </c>
      <c r="F736" s="20" t="str">
        <f>IF('S.D. Paste sheet'!F736="","",'S.D. Paste sheet'!F736)</f>
        <v/>
      </c>
      <c r="G736" s="20" t="str">
        <f>IF('S.D. Paste sheet'!G736="","",UPPER('S.D. Paste sheet'!G736))</f>
        <v/>
      </c>
      <c r="H736" s="20" t="str">
        <f>IF('S.D. Paste sheet'!H736="","",UPPER('S.D. Paste sheet'!H736))</f>
        <v/>
      </c>
      <c r="I736" s="20" t="str">
        <f>IF('S.D. Paste sheet'!I736="","",'S.D. Paste sheet'!I736)</f>
        <v/>
      </c>
      <c r="J736" s="20" t="str">
        <f>IF('S.D. Paste sheet'!J736="","",'S.D. Paste sheet'!J736)</f>
        <v/>
      </c>
      <c r="K736" s="20" t="str">
        <f>IF('S.D. Paste sheet'!K736="","",'S.D. Paste sheet'!K736)</f>
        <v/>
      </c>
      <c r="L736" s="20" t="str">
        <f>IF('S.D. Paste sheet'!L736="","",'S.D. Paste sheet'!L736)</f>
        <v/>
      </c>
      <c r="M736" s="20" t="str">
        <f>IF('S.D. Paste sheet'!M736="","",'S.D. Paste sheet'!M736)</f>
        <v/>
      </c>
      <c r="N736" s="20" t="str">
        <f>IF('S.D. Paste sheet'!N736="","",'S.D. Paste sheet'!N736)</f>
        <v/>
      </c>
      <c r="O736" s="20" t="str">
        <f>IF('S.D. Paste sheet'!O736="","",'S.D. Paste sheet'!O736)</f>
        <v/>
      </c>
      <c r="P736" s="20" t="str">
        <f>IF('S.D. Paste sheet'!P736="","",'S.D. Paste sheet'!P736)</f>
        <v/>
      </c>
      <c r="Q736" s="20" t="str">
        <f>IF('S.D. Paste sheet'!Q736="","",'S.D. Paste sheet'!Q736)</f>
        <v/>
      </c>
      <c r="R736" s="20" t="str">
        <f>IF('S.D. Paste sheet'!R736="","",'S.D. Paste sheet'!R736)</f>
        <v/>
      </c>
      <c r="S736" s="20" t="str">
        <f>IF('S.D. Paste sheet'!S736="","",'S.D. Paste sheet'!S736)</f>
        <v/>
      </c>
      <c r="T736" s="20" t="str">
        <f>IF('S.D. Paste sheet'!T736="","",'S.D. Paste sheet'!T736)</f>
        <v/>
      </c>
      <c r="U736" s="20" t="str">
        <f>IF('S.D. Paste sheet'!U736="","",'S.D. Paste sheet'!U736)</f>
        <v/>
      </c>
      <c r="V736" s="20" t="str">
        <f>IF('S.D. Paste sheet'!V736="","",'S.D. Paste sheet'!V736)</f>
        <v/>
      </c>
      <c r="W736" s="20" t="str">
        <f>IF('S.D. Paste sheet'!W736="","",'S.D. Paste sheet'!W736)</f>
        <v/>
      </c>
      <c r="X736" s="20" t="str">
        <f>IF('S.D. Paste sheet'!X736="","",'S.D. Paste sheet'!X736)</f>
        <v/>
      </c>
      <c r="Y736" s="20" t="str">
        <f>IF('S.D. Paste sheet'!Y736="","",'S.D. Paste sheet'!Y736)</f>
        <v/>
      </c>
      <c r="Z736" s="20" t="str">
        <f>IF('S.D. Paste sheet'!Z736="","",'S.D. Paste sheet'!Z736)</f>
        <v/>
      </c>
      <c r="AA736" s="20" t="str">
        <f>IF('S.D. Paste sheet'!AA736="","",'S.D. Paste sheet'!AA736)</f>
        <v/>
      </c>
      <c r="AB736" s="20" t="str">
        <f>IF('S.D. Paste sheet'!AB736="","",'S.D. Paste sheet'!AB736)</f>
        <v/>
      </c>
      <c r="AC736" s="20" t="str">
        <f>IF('S.D. Paste sheet'!AC736="","",'S.D. Paste sheet'!AC736)</f>
        <v/>
      </c>
      <c r="AD736" s="20" t="str">
        <f>IF('S.D. Paste sheet'!AD736="","",'S.D. Paste sheet'!AD736)</f>
        <v/>
      </c>
      <c r="AE736" s="29"/>
      <c r="AF736" t="str">
        <f>IF(AK736="","",IF(AK736&gt;0,COUNT($AG$2:AG736),""))</f>
        <v/>
      </c>
      <c r="AG736" s="25" t="str">
        <f t="shared" si="355"/>
        <v/>
      </c>
      <c r="AH736" s="25" t="str">
        <f t="shared" si="356"/>
        <v/>
      </c>
      <c r="AI736" s="25" t="str">
        <f t="shared" si="357"/>
        <v/>
      </c>
      <c r="AJ736" s="25" t="str">
        <f t="shared" si="358"/>
        <v/>
      </c>
      <c r="AK736" s="25" t="str">
        <f t="shared" si="359"/>
        <v/>
      </c>
      <c r="AL736" s="25" t="str">
        <f t="shared" si="360"/>
        <v/>
      </c>
      <c r="AM736" s="25" t="str">
        <f t="shared" si="361"/>
        <v/>
      </c>
      <c r="AN736" s="25" t="str">
        <f t="shared" si="362"/>
        <v/>
      </c>
      <c r="AO736" s="25" t="str">
        <f t="shared" si="363"/>
        <v/>
      </c>
      <c r="AP736" s="25" t="str">
        <f t="shared" si="364"/>
        <v/>
      </c>
      <c r="AQ736" s="25" t="str">
        <f t="shared" si="365"/>
        <v/>
      </c>
      <c r="AR736" s="25" t="str">
        <f t="shared" si="366"/>
        <v/>
      </c>
      <c r="AS736" s="25" t="str">
        <f t="shared" si="367"/>
        <v/>
      </c>
      <c r="AT736" s="25" t="str">
        <f t="shared" si="368"/>
        <v/>
      </c>
      <c r="AU736" s="25" t="str">
        <f t="shared" si="369"/>
        <v/>
      </c>
      <c r="AV736" s="25" t="str">
        <f t="shared" si="370"/>
        <v/>
      </c>
      <c r="AX736" t="str">
        <f>IF(BC736="","",IF(BC736&gt;0,COUNT($AY$2:AY736),""))</f>
        <v/>
      </c>
      <c r="AY736" s="25" t="str">
        <f t="shared" si="371"/>
        <v/>
      </c>
      <c r="AZ736" s="25" t="str">
        <f t="shared" si="372"/>
        <v/>
      </c>
      <c r="BA736" s="25" t="str">
        <f t="shared" si="373"/>
        <v/>
      </c>
      <c r="BB736" s="25" t="str">
        <f t="shared" si="374"/>
        <v/>
      </c>
      <c r="BC736" s="25" t="str">
        <f t="shared" si="375"/>
        <v/>
      </c>
      <c r="BD736" s="25" t="str">
        <f t="shared" si="376"/>
        <v/>
      </c>
      <c r="BE736" s="25" t="str">
        <f t="shared" si="377"/>
        <v/>
      </c>
      <c r="BF736" s="25" t="str">
        <f t="shared" si="378"/>
        <v/>
      </c>
      <c r="BG736" s="25" t="str">
        <f t="shared" si="379"/>
        <v/>
      </c>
      <c r="BH736" s="25" t="str">
        <f t="shared" si="380"/>
        <v/>
      </c>
      <c r="BI736" s="25" t="str">
        <f t="shared" si="381"/>
        <v/>
      </c>
      <c r="BJ736" s="25" t="str">
        <f t="shared" si="382"/>
        <v/>
      </c>
      <c r="BK736" s="25" t="str">
        <f t="shared" si="383"/>
        <v/>
      </c>
      <c r="BL736" s="25" t="str">
        <f t="shared" si="384"/>
        <v/>
      </c>
      <c r="BM736" s="25" t="str">
        <f t="shared" si="385"/>
        <v/>
      </c>
      <c r="BN736" s="25" t="str">
        <f t="shared" si="386"/>
        <v/>
      </c>
    </row>
    <row r="737" spans="1:66">
      <c r="A737" s="20" t="str">
        <f>IF('S.D. Paste sheet'!A737="","",'S.D. Paste sheet'!A737)</f>
        <v/>
      </c>
      <c r="B737" s="20" t="str">
        <f>IF('S.D. Paste sheet'!B737="","",'S.D. Paste sheet'!B737)</f>
        <v/>
      </c>
      <c r="C737" s="20" t="str">
        <f>IF('S.D. Paste sheet'!C737="","",'S.D. Paste sheet'!C737)</f>
        <v/>
      </c>
      <c r="D737" s="20" t="str">
        <f>IF('S.D. Paste sheet'!D737="","",'S.D. Paste sheet'!D737)</f>
        <v/>
      </c>
      <c r="E737" s="20" t="str">
        <f>IF('S.D. Paste sheet'!E737="","",UPPER('S.D. Paste sheet'!E737))</f>
        <v/>
      </c>
      <c r="F737" s="20" t="str">
        <f>IF('S.D. Paste sheet'!F737="","",'S.D. Paste sheet'!F737)</f>
        <v/>
      </c>
      <c r="G737" s="20" t="str">
        <f>IF('S.D. Paste sheet'!G737="","",UPPER('S.D. Paste sheet'!G737))</f>
        <v/>
      </c>
      <c r="H737" s="20" t="str">
        <f>IF('S.D. Paste sheet'!H737="","",UPPER('S.D. Paste sheet'!H737))</f>
        <v/>
      </c>
      <c r="I737" s="20" t="str">
        <f>IF('S.D. Paste sheet'!I737="","",'S.D. Paste sheet'!I737)</f>
        <v/>
      </c>
      <c r="J737" s="20" t="str">
        <f>IF('S.D. Paste sheet'!J737="","",'S.D. Paste sheet'!J737)</f>
        <v/>
      </c>
      <c r="K737" s="20" t="str">
        <f>IF('S.D. Paste sheet'!K737="","",'S.D. Paste sheet'!K737)</f>
        <v/>
      </c>
      <c r="L737" s="20" t="str">
        <f>IF('S.D. Paste sheet'!L737="","",'S.D. Paste sheet'!L737)</f>
        <v/>
      </c>
      <c r="M737" s="20" t="str">
        <f>IF('S.D. Paste sheet'!M737="","",'S.D. Paste sheet'!M737)</f>
        <v/>
      </c>
      <c r="N737" s="20" t="str">
        <f>IF('S.D. Paste sheet'!N737="","",'S.D. Paste sheet'!N737)</f>
        <v/>
      </c>
      <c r="O737" s="20" t="str">
        <f>IF('S.D. Paste sheet'!O737="","",'S.D. Paste sheet'!O737)</f>
        <v/>
      </c>
      <c r="P737" s="20" t="str">
        <f>IF('S.D. Paste sheet'!P737="","",'S.D. Paste sheet'!P737)</f>
        <v/>
      </c>
      <c r="Q737" s="20" t="str">
        <f>IF('S.D. Paste sheet'!Q737="","",'S.D. Paste sheet'!Q737)</f>
        <v/>
      </c>
      <c r="R737" s="20" t="str">
        <f>IF('S.D. Paste sheet'!R737="","",'S.D. Paste sheet'!R737)</f>
        <v/>
      </c>
      <c r="S737" s="20" t="str">
        <f>IF('S.D. Paste sheet'!S737="","",'S.D. Paste sheet'!S737)</f>
        <v/>
      </c>
      <c r="T737" s="20" t="str">
        <f>IF('S.D. Paste sheet'!T737="","",'S.D. Paste sheet'!T737)</f>
        <v/>
      </c>
      <c r="U737" s="20" t="str">
        <f>IF('S.D. Paste sheet'!U737="","",'S.D. Paste sheet'!U737)</f>
        <v/>
      </c>
      <c r="V737" s="20" t="str">
        <f>IF('S.D. Paste sheet'!V737="","",'S.D. Paste sheet'!V737)</f>
        <v/>
      </c>
      <c r="W737" s="20" t="str">
        <f>IF('S.D. Paste sheet'!W737="","",'S.D. Paste sheet'!W737)</f>
        <v/>
      </c>
      <c r="X737" s="20" t="str">
        <f>IF('S.D. Paste sheet'!X737="","",'S.D. Paste sheet'!X737)</f>
        <v/>
      </c>
      <c r="Y737" s="20" t="str">
        <f>IF('S.D. Paste sheet'!Y737="","",'S.D. Paste sheet'!Y737)</f>
        <v/>
      </c>
      <c r="Z737" s="20" t="str">
        <f>IF('S.D. Paste sheet'!Z737="","",'S.D. Paste sheet'!Z737)</f>
        <v/>
      </c>
      <c r="AA737" s="20" t="str">
        <f>IF('S.D. Paste sheet'!AA737="","",'S.D. Paste sheet'!AA737)</f>
        <v/>
      </c>
      <c r="AB737" s="20" t="str">
        <f>IF('S.D. Paste sheet'!AB737="","",'S.D. Paste sheet'!AB737)</f>
        <v/>
      </c>
      <c r="AC737" s="20" t="str">
        <f>IF('S.D. Paste sheet'!AC737="","",'S.D. Paste sheet'!AC737)</f>
        <v/>
      </c>
      <c r="AD737" s="20" t="str">
        <f>IF('S.D. Paste sheet'!AD737="","",'S.D. Paste sheet'!AD737)</f>
        <v/>
      </c>
      <c r="AE737" s="29"/>
      <c r="AF737" t="str">
        <f>IF(AK737="","",IF(AK737&gt;0,COUNT($AG$2:AG737),""))</f>
        <v/>
      </c>
      <c r="AG737" s="25" t="str">
        <f t="shared" si="355"/>
        <v/>
      </c>
      <c r="AH737" s="25" t="str">
        <f t="shared" si="356"/>
        <v/>
      </c>
      <c r="AI737" s="25" t="str">
        <f t="shared" si="357"/>
        <v/>
      </c>
      <c r="AJ737" s="25" t="str">
        <f t="shared" si="358"/>
        <v/>
      </c>
      <c r="AK737" s="25" t="str">
        <f t="shared" si="359"/>
        <v/>
      </c>
      <c r="AL737" s="25" t="str">
        <f t="shared" si="360"/>
        <v/>
      </c>
      <c r="AM737" s="25" t="str">
        <f t="shared" si="361"/>
        <v/>
      </c>
      <c r="AN737" s="25" t="str">
        <f t="shared" si="362"/>
        <v/>
      </c>
      <c r="AO737" s="25" t="str">
        <f t="shared" si="363"/>
        <v/>
      </c>
      <c r="AP737" s="25" t="str">
        <f t="shared" si="364"/>
        <v/>
      </c>
      <c r="AQ737" s="25" t="str">
        <f t="shared" si="365"/>
        <v/>
      </c>
      <c r="AR737" s="25" t="str">
        <f t="shared" si="366"/>
        <v/>
      </c>
      <c r="AS737" s="25" t="str">
        <f t="shared" si="367"/>
        <v/>
      </c>
      <c r="AT737" s="25" t="str">
        <f t="shared" si="368"/>
        <v/>
      </c>
      <c r="AU737" s="25" t="str">
        <f t="shared" si="369"/>
        <v/>
      </c>
      <c r="AV737" s="25" t="str">
        <f t="shared" si="370"/>
        <v/>
      </c>
      <c r="AX737" t="str">
        <f>IF(BC737="","",IF(BC737&gt;0,COUNT($AY$2:AY737),""))</f>
        <v/>
      </c>
      <c r="AY737" s="25" t="str">
        <f t="shared" si="371"/>
        <v/>
      </c>
      <c r="AZ737" s="25" t="str">
        <f t="shared" si="372"/>
        <v/>
      </c>
      <c r="BA737" s="25" t="str">
        <f t="shared" si="373"/>
        <v/>
      </c>
      <c r="BB737" s="25" t="str">
        <f t="shared" si="374"/>
        <v/>
      </c>
      <c r="BC737" s="25" t="str">
        <f t="shared" si="375"/>
        <v/>
      </c>
      <c r="BD737" s="25" t="str">
        <f t="shared" si="376"/>
        <v/>
      </c>
      <c r="BE737" s="25" t="str">
        <f t="shared" si="377"/>
        <v/>
      </c>
      <c r="BF737" s="25" t="str">
        <f t="shared" si="378"/>
        <v/>
      </c>
      <c r="BG737" s="25" t="str">
        <f t="shared" si="379"/>
        <v/>
      </c>
      <c r="BH737" s="25" t="str">
        <f t="shared" si="380"/>
        <v/>
      </c>
      <c r="BI737" s="25" t="str">
        <f t="shared" si="381"/>
        <v/>
      </c>
      <c r="BJ737" s="25" t="str">
        <f t="shared" si="382"/>
        <v/>
      </c>
      <c r="BK737" s="25" t="str">
        <f t="shared" si="383"/>
        <v/>
      </c>
      <c r="BL737" s="25" t="str">
        <f t="shared" si="384"/>
        <v/>
      </c>
      <c r="BM737" s="25" t="str">
        <f t="shared" si="385"/>
        <v/>
      </c>
      <c r="BN737" s="25" t="str">
        <f t="shared" si="386"/>
        <v/>
      </c>
    </row>
    <row r="738" spans="1:66">
      <c r="A738" s="20" t="str">
        <f>IF('S.D. Paste sheet'!A738="","",'S.D. Paste sheet'!A738)</f>
        <v/>
      </c>
      <c r="B738" s="20" t="str">
        <f>IF('S.D. Paste sheet'!B738="","",'S.D. Paste sheet'!B738)</f>
        <v/>
      </c>
      <c r="C738" s="20" t="str">
        <f>IF('S.D. Paste sheet'!C738="","",'S.D. Paste sheet'!C738)</f>
        <v/>
      </c>
      <c r="D738" s="20" t="str">
        <f>IF('S.D. Paste sheet'!D738="","",'S.D. Paste sheet'!D738)</f>
        <v/>
      </c>
      <c r="E738" s="20" t="str">
        <f>IF('S.D. Paste sheet'!E738="","",UPPER('S.D. Paste sheet'!E738))</f>
        <v/>
      </c>
      <c r="F738" s="20" t="str">
        <f>IF('S.D. Paste sheet'!F738="","",'S.D. Paste sheet'!F738)</f>
        <v/>
      </c>
      <c r="G738" s="20" t="str">
        <f>IF('S.D. Paste sheet'!G738="","",UPPER('S.D. Paste sheet'!G738))</f>
        <v/>
      </c>
      <c r="H738" s="20" t="str">
        <f>IF('S.D. Paste sheet'!H738="","",UPPER('S.D. Paste sheet'!H738))</f>
        <v/>
      </c>
      <c r="I738" s="20" t="str">
        <f>IF('S.D. Paste sheet'!I738="","",'S.D. Paste sheet'!I738)</f>
        <v/>
      </c>
      <c r="J738" s="20" t="str">
        <f>IF('S.D. Paste sheet'!J738="","",'S.D. Paste sheet'!J738)</f>
        <v/>
      </c>
      <c r="K738" s="20" t="str">
        <f>IF('S.D. Paste sheet'!K738="","",'S.D. Paste sheet'!K738)</f>
        <v/>
      </c>
      <c r="L738" s="20" t="str">
        <f>IF('S.D. Paste sheet'!L738="","",'S.D. Paste sheet'!L738)</f>
        <v/>
      </c>
      <c r="M738" s="20" t="str">
        <f>IF('S.D. Paste sheet'!M738="","",'S.D. Paste sheet'!M738)</f>
        <v/>
      </c>
      <c r="N738" s="20" t="str">
        <f>IF('S.D. Paste sheet'!N738="","",'S.D. Paste sheet'!N738)</f>
        <v/>
      </c>
      <c r="O738" s="20" t="str">
        <f>IF('S.D. Paste sheet'!O738="","",'S.D. Paste sheet'!O738)</f>
        <v/>
      </c>
      <c r="P738" s="20" t="str">
        <f>IF('S.D. Paste sheet'!P738="","",'S.D. Paste sheet'!P738)</f>
        <v/>
      </c>
      <c r="Q738" s="20" t="str">
        <f>IF('S.D. Paste sheet'!Q738="","",'S.D. Paste sheet'!Q738)</f>
        <v/>
      </c>
      <c r="R738" s="20" t="str">
        <f>IF('S.D. Paste sheet'!R738="","",'S.D. Paste sheet'!R738)</f>
        <v/>
      </c>
      <c r="S738" s="20" t="str">
        <f>IF('S.D. Paste sheet'!S738="","",'S.D. Paste sheet'!S738)</f>
        <v/>
      </c>
      <c r="T738" s="20" t="str">
        <f>IF('S.D. Paste sheet'!T738="","",'S.D. Paste sheet'!T738)</f>
        <v/>
      </c>
      <c r="U738" s="20" t="str">
        <f>IF('S.D. Paste sheet'!U738="","",'S.D. Paste sheet'!U738)</f>
        <v/>
      </c>
      <c r="V738" s="20" t="str">
        <f>IF('S.D. Paste sheet'!V738="","",'S.D. Paste sheet'!V738)</f>
        <v/>
      </c>
      <c r="W738" s="20" t="str">
        <f>IF('S.D. Paste sheet'!W738="","",'S.D. Paste sheet'!W738)</f>
        <v/>
      </c>
      <c r="X738" s="20" t="str">
        <f>IF('S.D. Paste sheet'!X738="","",'S.D. Paste sheet'!X738)</f>
        <v/>
      </c>
      <c r="Y738" s="20" t="str">
        <f>IF('S.D. Paste sheet'!Y738="","",'S.D. Paste sheet'!Y738)</f>
        <v/>
      </c>
      <c r="Z738" s="20" t="str">
        <f>IF('S.D. Paste sheet'!Z738="","",'S.D. Paste sheet'!Z738)</f>
        <v/>
      </c>
      <c r="AA738" s="20" t="str">
        <f>IF('S.D. Paste sheet'!AA738="","",'S.D. Paste sheet'!AA738)</f>
        <v/>
      </c>
      <c r="AB738" s="20" t="str">
        <f>IF('S.D. Paste sheet'!AB738="","",'S.D. Paste sheet'!AB738)</f>
        <v/>
      </c>
      <c r="AC738" s="20" t="str">
        <f>IF('S.D. Paste sheet'!AC738="","",'S.D. Paste sheet'!AC738)</f>
        <v/>
      </c>
      <c r="AD738" s="20" t="str">
        <f>IF('S.D. Paste sheet'!AD738="","",'S.D. Paste sheet'!AD738)</f>
        <v/>
      </c>
      <c r="AE738" s="29"/>
      <c r="AF738" t="str">
        <f>IF(AK738="","",IF(AK738&gt;0,COUNT($AG$2:AG738),""))</f>
        <v/>
      </c>
      <c r="AG738" s="25" t="str">
        <f t="shared" si="355"/>
        <v/>
      </c>
      <c r="AH738" s="25" t="str">
        <f t="shared" si="356"/>
        <v/>
      </c>
      <c r="AI738" s="25" t="str">
        <f t="shared" si="357"/>
        <v/>
      </c>
      <c r="AJ738" s="25" t="str">
        <f t="shared" si="358"/>
        <v/>
      </c>
      <c r="AK738" s="25" t="str">
        <f t="shared" si="359"/>
        <v/>
      </c>
      <c r="AL738" s="25" t="str">
        <f t="shared" si="360"/>
        <v/>
      </c>
      <c r="AM738" s="25" t="str">
        <f t="shared" si="361"/>
        <v/>
      </c>
      <c r="AN738" s="25" t="str">
        <f t="shared" si="362"/>
        <v/>
      </c>
      <c r="AO738" s="25" t="str">
        <f t="shared" si="363"/>
        <v/>
      </c>
      <c r="AP738" s="25" t="str">
        <f t="shared" si="364"/>
        <v/>
      </c>
      <c r="AQ738" s="25" t="str">
        <f t="shared" si="365"/>
        <v/>
      </c>
      <c r="AR738" s="25" t="str">
        <f t="shared" si="366"/>
        <v/>
      </c>
      <c r="AS738" s="25" t="str">
        <f t="shared" si="367"/>
        <v/>
      </c>
      <c r="AT738" s="25" t="str">
        <f t="shared" si="368"/>
        <v/>
      </c>
      <c r="AU738" s="25" t="str">
        <f t="shared" si="369"/>
        <v/>
      </c>
      <c r="AV738" s="25" t="str">
        <f t="shared" si="370"/>
        <v/>
      </c>
      <c r="AX738" t="str">
        <f>IF(BC738="","",IF(BC738&gt;0,COUNT($AY$2:AY738),""))</f>
        <v/>
      </c>
      <c r="AY738" s="25" t="str">
        <f t="shared" si="371"/>
        <v/>
      </c>
      <c r="AZ738" s="25" t="str">
        <f t="shared" si="372"/>
        <v/>
      </c>
      <c r="BA738" s="25" t="str">
        <f t="shared" si="373"/>
        <v/>
      </c>
      <c r="BB738" s="25" t="str">
        <f t="shared" si="374"/>
        <v/>
      </c>
      <c r="BC738" s="25" t="str">
        <f t="shared" si="375"/>
        <v/>
      </c>
      <c r="BD738" s="25" t="str">
        <f t="shared" si="376"/>
        <v/>
      </c>
      <c r="BE738" s="25" t="str">
        <f t="shared" si="377"/>
        <v/>
      </c>
      <c r="BF738" s="25" t="str">
        <f t="shared" si="378"/>
        <v/>
      </c>
      <c r="BG738" s="25" t="str">
        <f t="shared" si="379"/>
        <v/>
      </c>
      <c r="BH738" s="25" t="str">
        <f t="shared" si="380"/>
        <v/>
      </c>
      <c r="BI738" s="25" t="str">
        <f t="shared" si="381"/>
        <v/>
      </c>
      <c r="BJ738" s="25" t="str">
        <f t="shared" si="382"/>
        <v/>
      </c>
      <c r="BK738" s="25" t="str">
        <f t="shared" si="383"/>
        <v/>
      </c>
      <c r="BL738" s="25" t="str">
        <f t="shared" si="384"/>
        <v/>
      </c>
      <c r="BM738" s="25" t="str">
        <f t="shared" si="385"/>
        <v/>
      </c>
      <c r="BN738" s="25" t="str">
        <f t="shared" si="386"/>
        <v/>
      </c>
    </row>
    <row r="739" spans="1:66">
      <c r="A739" s="20" t="str">
        <f>IF('S.D. Paste sheet'!A739="","",'S.D. Paste sheet'!A739)</f>
        <v/>
      </c>
      <c r="B739" s="20" t="str">
        <f>IF('S.D. Paste sheet'!B739="","",'S.D. Paste sheet'!B739)</f>
        <v/>
      </c>
      <c r="C739" s="20" t="str">
        <f>IF('S.D. Paste sheet'!C739="","",'S.D. Paste sheet'!C739)</f>
        <v/>
      </c>
      <c r="D739" s="20" t="str">
        <f>IF('S.D. Paste sheet'!D739="","",'S.D. Paste sheet'!D739)</f>
        <v/>
      </c>
      <c r="E739" s="20" t="str">
        <f>IF('S.D. Paste sheet'!E739="","",UPPER('S.D. Paste sheet'!E739))</f>
        <v/>
      </c>
      <c r="F739" s="20" t="str">
        <f>IF('S.D. Paste sheet'!F739="","",'S.D. Paste sheet'!F739)</f>
        <v/>
      </c>
      <c r="G739" s="20" t="str">
        <f>IF('S.D. Paste sheet'!G739="","",UPPER('S.D. Paste sheet'!G739))</f>
        <v/>
      </c>
      <c r="H739" s="20" t="str">
        <f>IF('S.D. Paste sheet'!H739="","",UPPER('S.D. Paste sheet'!H739))</f>
        <v/>
      </c>
      <c r="I739" s="20" t="str">
        <f>IF('S.D. Paste sheet'!I739="","",'S.D. Paste sheet'!I739)</f>
        <v/>
      </c>
      <c r="J739" s="20" t="str">
        <f>IF('S.D. Paste sheet'!J739="","",'S.D. Paste sheet'!J739)</f>
        <v/>
      </c>
      <c r="K739" s="20" t="str">
        <f>IF('S.D. Paste sheet'!K739="","",'S.D. Paste sheet'!K739)</f>
        <v/>
      </c>
      <c r="L739" s="20" t="str">
        <f>IF('S.D. Paste sheet'!L739="","",'S.D. Paste sheet'!L739)</f>
        <v/>
      </c>
      <c r="M739" s="20" t="str">
        <f>IF('S.D. Paste sheet'!M739="","",'S.D. Paste sheet'!M739)</f>
        <v/>
      </c>
      <c r="N739" s="20" t="str">
        <f>IF('S.D. Paste sheet'!N739="","",'S.D. Paste sheet'!N739)</f>
        <v/>
      </c>
      <c r="O739" s="20" t="str">
        <f>IF('S.D. Paste sheet'!O739="","",'S.D. Paste sheet'!O739)</f>
        <v/>
      </c>
      <c r="P739" s="20" t="str">
        <f>IF('S.D. Paste sheet'!P739="","",'S.D. Paste sheet'!P739)</f>
        <v/>
      </c>
      <c r="Q739" s="20" t="str">
        <f>IF('S.D. Paste sheet'!Q739="","",'S.D. Paste sheet'!Q739)</f>
        <v/>
      </c>
      <c r="R739" s="20" t="str">
        <f>IF('S.D. Paste sheet'!R739="","",'S.D. Paste sheet'!R739)</f>
        <v/>
      </c>
      <c r="S739" s="20" t="str">
        <f>IF('S.D. Paste sheet'!S739="","",'S.D. Paste sheet'!S739)</f>
        <v/>
      </c>
      <c r="T739" s="20" t="str">
        <f>IF('S.D. Paste sheet'!T739="","",'S.D. Paste sheet'!T739)</f>
        <v/>
      </c>
      <c r="U739" s="20" t="str">
        <f>IF('S.D. Paste sheet'!U739="","",'S.D. Paste sheet'!U739)</f>
        <v/>
      </c>
      <c r="V739" s="20" t="str">
        <f>IF('S.D. Paste sheet'!V739="","",'S.D. Paste sheet'!V739)</f>
        <v/>
      </c>
      <c r="W739" s="20" t="str">
        <f>IF('S.D. Paste sheet'!W739="","",'S.D. Paste sheet'!W739)</f>
        <v/>
      </c>
      <c r="X739" s="20" t="str">
        <f>IF('S.D. Paste sheet'!X739="","",'S.D. Paste sheet'!X739)</f>
        <v/>
      </c>
      <c r="Y739" s="20" t="str">
        <f>IF('S.D. Paste sheet'!Y739="","",'S.D. Paste sheet'!Y739)</f>
        <v/>
      </c>
      <c r="Z739" s="20" t="str">
        <f>IF('S.D. Paste sheet'!Z739="","",'S.D. Paste sheet'!Z739)</f>
        <v/>
      </c>
      <c r="AA739" s="20" t="str">
        <f>IF('S.D. Paste sheet'!AA739="","",'S.D. Paste sheet'!AA739)</f>
        <v/>
      </c>
      <c r="AB739" s="20" t="str">
        <f>IF('S.D. Paste sheet'!AB739="","",'S.D. Paste sheet'!AB739)</f>
        <v/>
      </c>
      <c r="AC739" s="20" t="str">
        <f>IF('S.D. Paste sheet'!AC739="","",'S.D. Paste sheet'!AC739)</f>
        <v/>
      </c>
      <c r="AD739" s="20" t="str">
        <f>IF('S.D. Paste sheet'!AD739="","",'S.D. Paste sheet'!AD739)</f>
        <v/>
      </c>
      <c r="AE739" s="29"/>
      <c r="AF739" t="str">
        <f>IF(AK739="","",IF(AK739&gt;0,COUNT($AG$2:AG739),""))</f>
        <v/>
      </c>
      <c r="AG739" s="25" t="str">
        <f t="shared" si="355"/>
        <v/>
      </c>
      <c r="AH739" s="25" t="str">
        <f t="shared" si="356"/>
        <v/>
      </c>
      <c r="AI739" s="25" t="str">
        <f t="shared" si="357"/>
        <v/>
      </c>
      <c r="AJ739" s="25" t="str">
        <f t="shared" si="358"/>
        <v/>
      </c>
      <c r="AK739" s="25" t="str">
        <f t="shared" si="359"/>
        <v/>
      </c>
      <c r="AL739" s="25" t="str">
        <f t="shared" si="360"/>
        <v/>
      </c>
      <c r="AM739" s="25" t="str">
        <f t="shared" si="361"/>
        <v/>
      </c>
      <c r="AN739" s="25" t="str">
        <f t="shared" si="362"/>
        <v/>
      </c>
      <c r="AO739" s="25" t="str">
        <f t="shared" si="363"/>
        <v/>
      </c>
      <c r="AP739" s="25" t="str">
        <f t="shared" si="364"/>
        <v/>
      </c>
      <c r="AQ739" s="25" t="str">
        <f t="shared" si="365"/>
        <v/>
      </c>
      <c r="AR739" s="25" t="str">
        <f t="shared" si="366"/>
        <v/>
      </c>
      <c r="AS739" s="25" t="str">
        <f t="shared" si="367"/>
        <v/>
      </c>
      <c r="AT739" s="25" t="str">
        <f t="shared" si="368"/>
        <v/>
      </c>
      <c r="AU739" s="25" t="str">
        <f t="shared" si="369"/>
        <v/>
      </c>
      <c r="AV739" s="25" t="str">
        <f t="shared" si="370"/>
        <v/>
      </c>
      <c r="AX739" t="str">
        <f>IF(BC739="","",IF(BC739&gt;0,COUNT($AY$2:AY739),""))</f>
        <v/>
      </c>
      <c r="AY739" s="25" t="str">
        <f t="shared" si="371"/>
        <v/>
      </c>
      <c r="AZ739" s="25" t="str">
        <f t="shared" si="372"/>
        <v/>
      </c>
      <c r="BA739" s="25" t="str">
        <f t="shared" si="373"/>
        <v/>
      </c>
      <c r="BB739" s="25" t="str">
        <f t="shared" si="374"/>
        <v/>
      </c>
      <c r="BC739" s="25" t="str">
        <f t="shared" si="375"/>
        <v/>
      </c>
      <c r="BD739" s="25" t="str">
        <f t="shared" si="376"/>
        <v/>
      </c>
      <c r="BE739" s="25" t="str">
        <f t="shared" si="377"/>
        <v/>
      </c>
      <c r="BF739" s="25" t="str">
        <f t="shared" si="378"/>
        <v/>
      </c>
      <c r="BG739" s="25" t="str">
        <f t="shared" si="379"/>
        <v/>
      </c>
      <c r="BH739" s="25" t="str">
        <f t="shared" si="380"/>
        <v/>
      </c>
      <c r="BI739" s="25" t="str">
        <f t="shared" si="381"/>
        <v/>
      </c>
      <c r="BJ739" s="25" t="str">
        <f t="shared" si="382"/>
        <v/>
      </c>
      <c r="BK739" s="25" t="str">
        <f t="shared" si="383"/>
        <v/>
      </c>
      <c r="BL739" s="25" t="str">
        <f t="shared" si="384"/>
        <v/>
      </c>
      <c r="BM739" s="25" t="str">
        <f t="shared" si="385"/>
        <v/>
      </c>
      <c r="BN739" s="25" t="str">
        <f t="shared" si="386"/>
        <v/>
      </c>
    </row>
    <row r="740" spans="1:66">
      <c r="A740" s="20" t="str">
        <f>IF('S.D. Paste sheet'!A740="","",'S.D. Paste sheet'!A740)</f>
        <v/>
      </c>
      <c r="B740" s="20" t="str">
        <f>IF('S.D. Paste sheet'!B740="","",'S.D. Paste sheet'!B740)</f>
        <v/>
      </c>
      <c r="C740" s="20" t="str">
        <f>IF('S.D. Paste sheet'!C740="","",'S.D. Paste sheet'!C740)</f>
        <v/>
      </c>
      <c r="D740" s="20" t="str">
        <f>IF('S.D. Paste sheet'!D740="","",'S.D. Paste sheet'!D740)</f>
        <v/>
      </c>
      <c r="E740" s="20" t="str">
        <f>IF('S.D. Paste sheet'!E740="","",UPPER('S.D. Paste sheet'!E740))</f>
        <v/>
      </c>
      <c r="F740" s="20" t="str">
        <f>IF('S.D. Paste sheet'!F740="","",'S.D. Paste sheet'!F740)</f>
        <v/>
      </c>
      <c r="G740" s="20" t="str">
        <f>IF('S.D. Paste sheet'!G740="","",UPPER('S.D. Paste sheet'!G740))</f>
        <v/>
      </c>
      <c r="H740" s="20" t="str">
        <f>IF('S.D. Paste sheet'!H740="","",UPPER('S.D. Paste sheet'!H740))</f>
        <v/>
      </c>
      <c r="I740" s="20" t="str">
        <f>IF('S.D. Paste sheet'!I740="","",'S.D. Paste sheet'!I740)</f>
        <v/>
      </c>
      <c r="J740" s="20" t="str">
        <f>IF('S.D. Paste sheet'!J740="","",'S.D. Paste sheet'!J740)</f>
        <v/>
      </c>
      <c r="K740" s="20" t="str">
        <f>IF('S.D. Paste sheet'!K740="","",'S.D. Paste sheet'!K740)</f>
        <v/>
      </c>
      <c r="L740" s="20" t="str">
        <f>IF('S.D. Paste sheet'!L740="","",'S.D. Paste sheet'!L740)</f>
        <v/>
      </c>
      <c r="M740" s="20" t="str">
        <f>IF('S.D. Paste sheet'!M740="","",'S.D. Paste sheet'!M740)</f>
        <v/>
      </c>
      <c r="N740" s="20" t="str">
        <f>IF('S.D. Paste sheet'!N740="","",'S.D. Paste sheet'!N740)</f>
        <v/>
      </c>
      <c r="O740" s="20" t="str">
        <f>IF('S.D. Paste sheet'!O740="","",'S.D. Paste sheet'!O740)</f>
        <v/>
      </c>
      <c r="P740" s="20" t="str">
        <f>IF('S.D. Paste sheet'!P740="","",'S.D. Paste sheet'!P740)</f>
        <v/>
      </c>
      <c r="Q740" s="20" t="str">
        <f>IF('S.D. Paste sheet'!Q740="","",'S.D. Paste sheet'!Q740)</f>
        <v/>
      </c>
      <c r="R740" s="20" t="str">
        <f>IF('S.D. Paste sheet'!R740="","",'S.D. Paste sheet'!R740)</f>
        <v/>
      </c>
      <c r="S740" s="20" t="str">
        <f>IF('S.D. Paste sheet'!S740="","",'S.D. Paste sheet'!S740)</f>
        <v/>
      </c>
      <c r="T740" s="20" t="str">
        <f>IF('S.D. Paste sheet'!T740="","",'S.D. Paste sheet'!T740)</f>
        <v/>
      </c>
      <c r="U740" s="20" t="str">
        <f>IF('S.D. Paste sheet'!U740="","",'S.D. Paste sheet'!U740)</f>
        <v/>
      </c>
      <c r="V740" s="20" t="str">
        <f>IF('S.D. Paste sheet'!V740="","",'S.D. Paste sheet'!V740)</f>
        <v/>
      </c>
      <c r="W740" s="20" t="str">
        <f>IF('S.D. Paste sheet'!W740="","",'S.D. Paste sheet'!W740)</f>
        <v/>
      </c>
      <c r="X740" s="20" t="str">
        <f>IF('S.D. Paste sheet'!X740="","",'S.D. Paste sheet'!X740)</f>
        <v/>
      </c>
      <c r="Y740" s="20" t="str">
        <f>IF('S.D. Paste sheet'!Y740="","",'S.D. Paste sheet'!Y740)</f>
        <v/>
      </c>
      <c r="Z740" s="20" t="str">
        <f>IF('S.D. Paste sheet'!Z740="","",'S.D. Paste sheet'!Z740)</f>
        <v/>
      </c>
      <c r="AA740" s="20" t="str">
        <f>IF('S.D. Paste sheet'!AA740="","",'S.D. Paste sheet'!AA740)</f>
        <v/>
      </c>
      <c r="AB740" s="20" t="str">
        <f>IF('S.D. Paste sheet'!AB740="","",'S.D. Paste sheet'!AB740)</f>
        <v/>
      </c>
      <c r="AC740" s="20" t="str">
        <f>IF('S.D. Paste sheet'!AC740="","",'S.D. Paste sheet'!AC740)</f>
        <v/>
      </c>
      <c r="AD740" s="20" t="str">
        <f>IF('S.D. Paste sheet'!AD740="","",'S.D. Paste sheet'!AD740)</f>
        <v/>
      </c>
      <c r="AE740" s="29"/>
      <c r="AF740" t="str">
        <f>IF(AK740="","",IF(AK740&gt;0,COUNT($AG$2:AG740),""))</f>
        <v/>
      </c>
      <c r="AG740" s="25" t="str">
        <f t="shared" si="355"/>
        <v/>
      </c>
      <c r="AH740" s="25" t="str">
        <f t="shared" si="356"/>
        <v/>
      </c>
      <c r="AI740" s="25" t="str">
        <f t="shared" si="357"/>
        <v/>
      </c>
      <c r="AJ740" s="25" t="str">
        <f t="shared" si="358"/>
        <v/>
      </c>
      <c r="AK740" s="25" t="str">
        <f t="shared" si="359"/>
        <v/>
      </c>
      <c r="AL740" s="25" t="str">
        <f t="shared" si="360"/>
        <v/>
      </c>
      <c r="AM740" s="25" t="str">
        <f t="shared" si="361"/>
        <v/>
      </c>
      <c r="AN740" s="25" t="str">
        <f t="shared" si="362"/>
        <v/>
      </c>
      <c r="AO740" s="25" t="str">
        <f t="shared" si="363"/>
        <v/>
      </c>
      <c r="AP740" s="25" t="str">
        <f t="shared" si="364"/>
        <v/>
      </c>
      <c r="AQ740" s="25" t="str">
        <f t="shared" si="365"/>
        <v/>
      </c>
      <c r="AR740" s="25" t="str">
        <f t="shared" si="366"/>
        <v/>
      </c>
      <c r="AS740" s="25" t="str">
        <f t="shared" si="367"/>
        <v/>
      </c>
      <c r="AT740" s="25" t="str">
        <f t="shared" si="368"/>
        <v/>
      </c>
      <c r="AU740" s="25" t="str">
        <f t="shared" si="369"/>
        <v/>
      </c>
      <c r="AV740" s="25" t="str">
        <f t="shared" si="370"/>
        <v/>
      </c>
      <c r="AX740" t="str">
        <f>IF(BC740="","",IF(BC740&gt;0,COUNT($AY$2:AY740),""))</f>
        <v/>
      </c>
      <c r="AY740" s="25" t="str">
        <f t="shared" si="371"/>
        <v/>
      </c>
      <c r="AZ740" s="25" t="str">
        <f t="shared" si="372"/>
        <v/>
      </c>
      <c r="BA740" s="25" t="str">
        <f t="shared" si="373"/>
        <v/>
      </c>
      <c r="BB740" s="25" t="str">
        <f t="shared" si="374"/>
        <v/>
      </c>
      <c r="BC740" s="25" t="str">
        <f t="shared" si="375"/>
        <v/>
      </c>
      <c r="BD740" s="25" t="str">
        <f t="shared" si="376"/>
        <v/>
      </c>
      <c r="BE740" s="25" t="str">
        <f t="shared" si="377"/>
        <v/>
      </c>
      <c r="BF740" s="25" t="str">
        <f t="shared" si="378"/>
        <v/>
      </c>
      <c r="BG740" s="25" t="str">
        <f t="shared" si="379"/>
        <v/>
      </c>
      <c r="BH740" s="25" t="str">
        <f t="shared" si="380"/>
        <v/>
      </c>
      <c r="BI740" s="25" t="str">
        <f t="shared" si="381"/>
        <v/>
      </c>
      <c r="BJ740" s="25" t="str">
        <f t="shared" si="382"/>
        <v/>
      </c>
      <c r="BK740" s="25" t="str">
        <f t="shared" si="383"/>
        <v/>
      </c>
      <c r="BL740" s="25" t="str">
        <f t="shared" si="384"/>
        <v/>
      </c>
      <c r="BM740" s="25" t="str">
        <f t="shared" si="385"/>
        <v/>
      </c>
      <c r="BN740" s="25" t="str">
        <f t="shared" si="386"/>
        <v/>
      </c>
    </row>
    <row r="741" spans="1:66">
      <c r="A741" s="20" t="str">
        <f>IF('S.D. Paste sheet'!A741="","",'S.D. Paste sheet'!A741)</f>
        <v/>
      </c>
      <c r="B741" s="20" t="str">
        <f>IF('S.D. Paste sheet'!B741="","",'S.D. Paste sheet'!B741)</f>
        <v/>
      </c>
      <c r="C741" s="20" t="str">
        <f>IF('S.D. Paste sheet'!C741="","",'S.D. Paste sheet'!C741)</f>
        <v/>
      </c>
      <c r="D741" s="20" t="str">
        <f>IF('S.D. Paste sheet'!D741="","",'S.D. Paste sheet'!D741)</f>
        <v/>
      </c>
      <c r="E741" s="20" t="str">
        <f>IF('S.D. Paste sheet'!E741="","",UPPER('S.D. Paste sheet'!E741))</f>
        <v/>
      </c>
      <c r="F741" s="20" t="str">
        <f>IF('S.D. Paste sheet'!F741="","",'S.D. Paste sheet'!F741)</f>
        <v/>
      </c>
      <c r="G741" s="20" t="str">
        <f>IF('S.D. Paste sheet'!G741="","",UPPER('S.D. Paste sheet'!G741))</f>
        <v/>
      </c>
      <c r="H741" s="20" t="str">
        <f>IF('S.D. Paste sheet'!H741="","",UPPER('S.D. Paste sheet'!H741))</f>
        <v/>
      </c>
      <c r="I741" s="20" t="str">
        <f>IF('S.D. Paste sheet'!I741="","",'S.D. Paste sheet'!I741)</f>
        <v/>
      </c>
      <c r="J741" s="20" t="str">
        <f>IF('S.D. Paste sheet'!J741="","",'S.D. Paste sheet'!J741)</f>
        <v/>
      </c>
      <c r="K741" s="20" t="str">
        <f>IF('S.D. Paste sheet'!K741="","",'S.D. Paste sheet'!K741)</f>
        <v/>
      </c>
      <c r="L741" s="20" t="str">
        <f>IF('S.D. Paste sheet'!L741="","",'S.D. Paste sheet'!L741)</f>
        <v/>
      </c>
      <c r="M741" s="20" t="str">
        <f>IF('S.D. Paste sheet'!M741="","",'S.D. Paste sheet'!M741)</f>
        <v/>
      </c>
      <c r="N741" s="20" t="str">
        <f>IF('S.D. Paste sheet'!N741="","",'S.D. Paste sheet'!N741)</f>
        <v/>
      </c>
      <c r="O741" s="20" t="str">
        <f>IF('S.D. Paste sheet'!O741="","",'S.D. Paste sheet'!O741)</f>
        <v/>
      </c>
      <c r="P741" s="20" t="str">
        <f>IF('S.D. Paste sheet'!P741="","",'S.D. Paste sheet'!P741)</f>
        <v/>
      </c>
      <c r="Q741" s="20" t="str">
        <f>IF('S.D. Paste sheet'!Q741="","",'S.D. Paste sheet'!Q741)</f>
        <v/>
      </c>
      <c r="R741" s="20" t="str">
        <f>IF('S.D. Paste sheet'!R741="","",'S.D. Paste sheet'!R741)</f>
        <v/>
      </c>
      <c r="S741" s="20" t="str">
        <f>IF('S.D. Paste sheet'!S741="","",'S.D. Paste sheet'!S741)</f>
        <v/>
      </c>
      <c r="T741" s="20" t="str">
        <f>IF('S.D. Paste sheet'!T741="","",'S.D. Paste sheet'!T741)</f>
        <v/>
      </c>
      <c r="U741" s="20" t="str">
        <f>IF('S.D. Paste sheet'!U741="","",'S.D. Paste sheet'!U741)</f>
        <v/>
      </c>
      <c r="V741" s="20" t="str">
        <f>IF('S.D. Paste sheet'!V741="","",'S.D. Paste sheet'!V741)</f>
        <v/>
      </c>
      <c r="W741" s="20" t="str">
        <f>IF('S.D. Paste sheet'!W741="","",'S.D. Paste sheet'!W741)</f>
        <v/>
      </c>
      <c r="X741" s="20" t="str">
        <f>IF('S.D. Paste sheet'!X741="","",'S.D. Paste sheet'!X741)</f>
        <v/>
      </c>
      <c r="Y741" s="20" t="str">
        <f>IF('S.D. Paste sheet'!Y741="","",'S.D. Paste sheet'!Y741)</f>
        <v/>
      </c>
      <c r="Z741" s="20" t="str">
        <f>IF('S.D. Paste sheet'!Z741="","",'S.D. Paste sheet'!Z741)</f>
        <v/>
      </c>
      <c r="AA741" s="20" t="str">
        <f>IF('S.D. Paste sheet'!AA741="","",'S.D. Paste sheet'!AA741)</f>
        <v/>
      </c>
      <c r="AB741" s="20" t="str">
        <f>IF('S.D. Paste sheet'!AB741="","",'S.D. Paste sheet'!AB741)</f>
        <v/>
      </c>
      <c r="AC741" s="20" t="str">
        <f>IF('S.D. Paste sheet'!AC741="","",'S.D. Paste sheet'!AC741)</f>
        <v/>
      </c>
      <c r="AD741" s="20" t="str">
        <f>IF('S.D. Paste sheet'!AD741="","",'S.D. Paste sheet'!AD741)</f>
        <v/>
      </c>
      <c r="AE741" s="29"/>
      <c r="AF741" t="str">
        <f>IF(AK741="","",IF(AK741&gt;0,COUNT($AG$2:AG741),""))</f>
        <v/>
      </c>
      <c r="AG741" s="25" t="str">
        <f t="shared" si="355"/>
        <v/>
      </c>
      <c r="AH741" s="25" t="str">
        <f t="shared" si="356"/>
        <v/>
      </c>
      <c r="AI741" s="25" t="str">
        <f t="shared" si="357"/>
        <v/>
      </c>
      <c r="AJ741" s="25" t="str">
        <f t="shared" si="358"/>
        <v/>
      </c>
      <c r="AK741" s="25" t="str">
        <f t="shared" si="359"/>
        <v/>
      </c>
      <c r="AL741" s="25" t="str">
        <f t="shared" si="360"/>
        <v/>
      </c>
      <c r="AM741" s="25" t="str">
        <f t="shared" si="361"/>
        <v/>
      </c>
      <c r="AN741" s="25" t="str">
        <f t="shared" si="362"/>
        <v/>
      </c>
      <c r="AO741" s="25" t="str">
        <f t="shared" si="363"/>
        <v/>
      </c>
      <c r="AP741" s="25" t="str">
        <f t="shared" si="364"/>
        <v/>
      </c>
      <c r="AQ741" s="25" t="str">
        <f t="shared" si="365"/>
        <v/>
      </c>
      <c r="AR741" s="25" t="str">
        <f t="shared" si="366"/>
        <v/>
      </c>
      <c r="AS741" s="25" t="str">
        <f t="shared" si="367"/>
        <v/>
      </c>
      <c r="AT741" s="25" t="str">
        <f t="shared" si="368"/>
        <v/>
      </c>
      <c r="AU741" s="25" t="str">
        <f t="shared" si="369"/>
        <v/>
      </c>
      <c r="AV741" s="25" t="str">
        <f t="shared" si="370"/>
        <v/>
      </c>
      <c r="AX741" t="str">
        <f>IF(BC741="","",IF(BC741&gt;0,COUNT($AY$2:AY741),""))</f>
        <v/>
      </c>
      <c r="AY741" s="25" t="str">
        <f t="shared" si="371"/>
        <v/>
      </c>
      <c r="AZ741" s="25" t="str">
        <f t="shared" si="372"/>
        <v/>
      </c>
      <c r="BA741" s="25" t="str">
        <f t="shared" si="373"/>
        <v/>
      </c>
      <c r="BB741" s="25" t="str">
        <f t="shared" si="374"/>
        <v/>
      </c>
      <c r="BC741" s="25" t="str">
        <f t="shared" si="375"/>
        <v/>
      </c>
      <c r="BD741" s="25" t="str">
        <f t="shared" si="376"/>
        <v/>
      </c>
      <c r="BE741" s="25" t="str">
        <f t="shared" si="377"/>
        <v/>
      </c>
      <c r="BF741" s="25" t="str">
        <f t="shared" si="378"/>
        <v/>
      </c>
      <c r="BG741" s="25" t="str">
        <f t="shared" si="379"/>
        <v/>
      </c>
      <c r="BH741" s="25" t="str">
        <f t="shared" si="380"/>
        <v/>
      </c>
      <c r="BI741" s="25" t="str">
        <f t="shared" si="381"/>
        <v/>
      </c>
      <c r="BJ741" s="25" t="str">
        <f t="shared" si="382"/>
        <v/>
      </c>
      <c r="BK741" s="25" t="str">
        <f t="shared" si="383"/>
        <v/>
      </c>
      <c r="BL741" s="25" t="str">
        <f t="shared" si="384"/>
        <v/>
      </c>
      <c r="BM741" s="25" t="str">
        <f t="shared" si="385"/>
        <v/>
      </c>
      <c r="BN741" s="25" t="str">
        <f t="shared" si="386"/>
        <v/>
      </c>
    </row>
    <row r="742" spans="1:66">
      <c r="A742" s="20" t="str">
        <f>IF('S.D. Paste sheet'!A742="","",'S.D. Paste sheet'!A742)</f>
        <v/>
      </c>
      <c r="B742" s="20" t="str">
        <f>IF('S.D. Paste sheet'!B742="","",'S.D. Paste sheet'!B742)</f>
        <v/>
      </c>
      <c r="C742" s="20" t="str">
        <f>IF('S.D. Paste sheet'!C742="","",'S.D. Paste sheet'!C742)</f>
        <v/>
      </c>
      <c r="D742" s="20" t="str">
        <f>IF('S.D. Paste sheet'!D742="","",'S.D. Paste sheet'!D742)</f>
        <v/>
      </c>
      <c r="E742" s="20" t="str">
        <f>IF('S.D. Paste sheet'!E742="","",UPPER('S.D. Paste sheet'!E742))</f>
        <v/>
      </c>
      <c r="F742" s="20" t="str">
        <f>IF('S.D. Paste sheet'!F742="","",'S.D. Paste sheet'!F742)</f>
        <v/>
      </c>
      <c r="G742" s="20" t="str">
        <f>IF('S.D. Paste sheet'!G742="","",UPPER('S.D. Paste sheet'!G742))</f>
        <v/>
      </c>
      <c r="H742" s="20" t="str">
        <f>IF('S.D. Paste sheet'!H742="","",UPPER('S.D. Paste sheet'!H742))</f>
        <v/>
      </c>
      <c r="I742" s="20" t="str">
        <f>IF('S.D. Paste sheet'!I742="","",'S.D. Paste sheet'!I742)</f>
        <v/>
      </c>
      <c r="J742" s="20" t="str">
        <f>IF('S.D. Paste sheet'!J742="","",'S.D. Paste sheet'!J742)</f>
        <v/>
      </c>
      <c r="K742" s="20" t="str">
        <f>IF('S.D. Paste sheet'!K742="","",'S.D. Paste sheet'!K742)</f>
        <v/>
      </c>
      <c r="L742" s="20" t="str">
        <f>IF('S.D. Paste sheet'!L742="","",'S.D. Paste sheet'!L742)</f>
        <v/>
      </c>
      <c r="M742" s="20" t="str">
        <f>IF('S.D. Paste sheet'!M742="","",'S.D. Paste sheet'!M742)</f>
        <v/>
      </c>
      <c r="N742" s="20" t="str">
        <f>IF('S.D. Paste sheet'!N742="","",'S.D. Paste sheet'!N742)</f>
        <v/>
      </c>
      <c r="O742" s="20" t="str">
        <f>IF('S.D. Paste sheet'!O742="","",'S.D. Paste sheet'!O742)</f>
        <v/>
      </c>
      <c r="P742" s="20" t="str">
        <f>IF('S.D. Paste sheet'!P742="","",'S.D. Paste sheet'!P742)</f>
        <v/>
      </c>
      <c r="Q742" s="20" t="str">
        <f>IF('S.D. Paste sheet'!Q742="","",'S.D. Paste sheet'!Q742)</f>
        <v/>
      </c>
      <c r="R742" s="20" t="str">
        <f>IF('S.D. Paste sheet'!R742="","",'S.D. Paste sheet'!R742)</f>
        <v/>
      </c>
      <c r="S742" s="20" t="str">
        <f>IF('S.D. Paste sheet'!S742="","",'S.D. Paste sheet'!S742)</f>
        <v/>
      </c>
      <c r="T742" s="20" t="str">
        <f>IF('S.D. Paste sheet'!T742="","",'S.D. Paste sheet'!T742)</f>
        <v/>
      </c>
      <c r="U742" s="20" t="str">
        <f>IF('S.D. Paste sheet'!U742="","",'S.D. Paste sheet'!U742)</f>
        <v/>
      </c>
      <c r="V742" s="20" t="str">
        <f>IF('S.D. Paste sheet'!V742="","",'S.D. Paste sheet'!V742)</f>
        <v/>
      </c>
      <c r="W742" s="20" t="str">
        <f>IF('S.D. Paste sheet'!W742="","",'S.D. Paste sheet'!W742)</f>
        <v/>
      </c>
      <c r="X742" s="20" t="str">
        <f>IF('S.D. Paste sheet'!X742="","",'S.D. Paste sheet'!X742)</f>
        <v/>
      </c>
      <c r="Y742" s="20" t="str">
        <f>IF('S.D. Paste sheet'!Y742="","",'S.D. Paste sheet'!Y742)</f>
        <v/>
      </c>
      <c r="Z742" s="20" t="str">
        <f>IF('S.D. Paste sheet'!Z742="","",'S.D. Paste sheet'!Z742)</f>
        <v/>
      </c>
      <c r="AA742" s="20" t="str">
        <f>IF('S.D. Paste sheet'!AA742="","",'S.D. Paste sheet'!AA742)</f>
        <v/>
      </c>
      <c r="AB742" s="20" t="str">
        <f>IF('S.D. Paste sheet'!AB742="","",'S.D. Paste sheet'!AB742)</f>
        <v/>
      </c>
      <c r="AC742" s="20" t="str">
        <f>IF('S.D. Paste sheet'!AC742="","",'S.D. Paste sheet'!AC742)</f>
        <v/>
      </c>
      <c r="AD742" s="20" t="str">
        <f>IF('S.D. Paste sheet'!AD742="","",'S.D. Paste sheet'!AD742)</f>
        <v/>
      </c>
      <c r="AE742" s="29"/>
      <c r="AF742" t="str">
        <f>IF(AK742="","",IF(AK742&gt;0,COUNT($AG$2:AG742),""))</f>
        <v/>
      </c>
      <c r="AG742" s="25" t="str">
        <f t="shared" si="355"/>
        <v/>
      </c>
      <c r="AH742" s="25" t="str">
        <f t="shared" si="356"/>
        <v/>
      </c>
      <c r="AI742" s="25" t="str">
        <f t="shared" si="357"/>
        <v/>
      </c>
      <c r="AJ742" s="25" t="str">
        <f t="shared" si="358"/>
        <v/>
      </c>
      <c r="AK742" s="25" t="str">
        <f t="shared" si="359"/>
        <v/>
      </c>
      <c r="AL742" s="25" t="str">
        <f t="shared" si="360"/>
        <v/>
      </c>
      <c r="AM742" s="25" t="str">
        <f t="shared" si="361"/>
        <v/>
      </c>
      <c r="AN742" s="25" t="str">
        <f t="shared" si="362"/>
        <v/>
      </c>
      <c r="AO742" s="25" t="str">
        <f t="shared" si="363"/>
        <v/>
      </c>
      <c r="AP742" s="25" t="str">
        <f t="shared" si="364"/>
        <v/>
      </c>
      <c r="AQ742" s="25" t="str">
        <f t="shared" si="365"/>
        <v/>
      </c>
      <c r="AR742" s="25" t="str">
        <f t="shared" si="366"/>
        <v/>
      </c>
      <c r="AS742" s="25" t="str">
        <f t="shared" si="367"/>
        <v/>
      </c>
      <c r="AT742" s="25" t="str">
        <f t="shared" si="368"/>
        <v/>
      </c>
      <c r="AU742" s="25" t="str">
        <f t="shared" si="369"/>
        <v/>
      </c>
      <c r="AV742" s="25" t="str">
        <f t="shared" si="370"/>
        <v/>
      </c>
      <c r="AX742" t="str">
        <f>IF(BC742="","",IF(BC742&gt;0,COUNT($AY$2:AY742),""))</f>
        <v/>
      </c>
      <c r="AY742" s="25" t="str">
        <f t="shared" si="371"/>
        <v/>
      </c>
      <c r="AZ742" s="25" t="str">
        <f t="shared" si="372"/>
        <v/>
      </c>
      <c r="BA742" s="25" t="str">
        <f t="shared" si="373"/>
        <v/>
      </c>
      <c r="BB742" s="25" t="str">
        <f t="shared" si="374"/>
        <v/>
      </c>
      <c r="BC742" s="25" t="str">
        <f t="shared" si="375"/>
        <v/>
      </c>
      <c r="BD742" s="25" t="str">
        <f t="shared" si="376"/>
        <v/>
      </c>
      <c r="BE742" s="25" t="str">
        <f t="shared" si="377"/>
        <v/>
      </c>
      <c r="BF742" s="25" t="str">
        <f t="shared" si="378"/>
        <v/>
      </c>
      <c r="BG742" s="25" t="str">
        <f t="shared" si="379"/>
        <v/>
      </c>
      <c r="BH742" s="25" t="str">
        <f t="shared" si="380"/>
        <v/>
      </c>
      <c r="BI742" s="25" t="str">
        <f t="shared" si="381"/>
        <v/>
      </c>
      <c r="BJ742" s="25" t="str">
        <f t="shared" si="382"/>
        <v/>
      </c>
      <c r="BK742" s="25" t="str">
        <f t="shared" si="383"/>
        <v/>
      </c>
      <c r="BL742" s="25" t="str">
        <f t="shared" si="384"/>
        <v/>
      </c>
      <c r="BM742" s="25" t="str">
        <f t="shared" si="385"/>
        <v/>
      </c>
      <c r="BN742" s="25" t="str">
        <f t="shared" si="386"/>
        <v/>
      </c>
    </row>
    <row r="743" spans="1:66">
      <c r="A743" s="20" t="str">
        <f>IF('S.D. Paste sheet'!A743="","",'S.D. Paste sheet'!A743)</f>
        <v/>
      </c>
      <c r="B743" s="20" t="str">
        <f>IF('S.D. Paste sheet'!B743="","",'S.D. Paste sheet'!B743)</f>
        <v/>
      </c>
      <c r="C743" s="20" t="str">
        <f>IF('S.D. Paste sheet'!C743="","",'S.D. Paste sheet'!C743)</f>
        <v/>
      </c>
      <c r="D743" s="20" t="str">
        <f>IF('S.D. Paste sheet'!D743="","",'S.D. Paste sheet'!D743)</f>
        <v/>
      </c>
      <c r="E743" s="20" t="str">
        <f>IF('S.D. Paste sheet'!E743="","",UPPER('S.D. Paste sheet'!E743))</f>
        <v/>
      </c>
      <c r="F743" s="20" t="str">
        <f>IF('S.D. Paste sheet'!F743="","",'S.D. Paste sheet'!F743)</f>
        <v/>
      </c>
      <c r="G743" s="20" t="str">
        <f>IF('S.D. Paste sheet'!G743="","",UPPER('S.D. Paste sheet'!G743))</f>
        <v/>
      </c>
      <c r="H743" s="20" t="str">
        <f>IF('S.D. Paste sheet'!H743="","",UPPER('S.D. Paste sheet'!H743))</f>
        <v/>
      </c>
      <c r="I743" s="20" t="str">
        <f>IF('S.D. Paste sheet'!I743="","",'S.D. Paste sheet'!I743)</f>
        <v/>
      </c>
      <c r="J743" s="20" t="str">
        <f>IF('S.D. Paste sheet'!J743="","",'S.D. Paste sheet'!J743)</f>
        <v/>
      </c>
      <c r="K743" s="20" t="str">
        <f>IF('S.D. Paste sheet'!K743="","",'S.D. Paste sheet'!K743)</f>
        <v/>
      </c>
      <c r="L743" s="20" t="str">
        <f>IF('S.D. Paste sheet'!L743="","",'S.D. Paste sheet'!L743)</f>
        <v/>
      </c>
      <c r="M743" s="20" t="str">
        <f>IF('S.D. Paste sheet'!M743="","",'S.D. Paste sheet'!M743)</f>
        <v/>
      </c>
      <c r="N743" s="20" t="str">
        <f>IF('S.D. Paste sheet'!N743="","",'S.D. Paste sheet'!N743)</f>
        <v/>
      </c>
      <c r="O743" s="20" t="str">
        <f>IF('S.D. Paste sheet'!O743="","",'S.D. Paste sheet'!O743)</f>
        <v/>
      </c>
      <c r="P743" s="20" t="str">
        <f>IF('S.D. Paste sheet'!P743="","",'S.D. Paste sheet'!P743)</f>
        <v/>
      </c>
      <c r="Q743" s="20" t="str">
        <f>IF('S.D. Paste sheet'!Q743="","",'S.D. Paste sheet'!Q743)</f>
        <v/>
      </c>
      <c r="R743" s="20" t="str">
        <f>IF('S.D. Paste sheet'!R743="","",'S.D. Paste sheet'!R743)</f>
        <v/>
      </c>
      <c r="S743" s="20" t="str">
        <f>IF('S.D. Paste sheet'!S743="","",'S.D. Paste sheet'!S743)</f>
        <v/>
      </c>
      <c r="T743" s="20" t="str">
        <f>IF('S.D. Paste sheet'!T743="","",'S.D. Paste sheet'!T743)</f>
        <v/>
      </c>
      <c r="U743" s="20" t="str">
        <f>IF('S.D. Paste sheet'!U743="","",'S.D. Paste sheet'!U743)</f>
        <v/>
      </c>
      <c r="V743" s="20" t="str">
        <f>IF('S.D. Paste sheet'!V743="","",'S.D. Paste sheet'!V743)</f>
        <v/>
      </c>
      <c r="W743" s="20" t="str">
        <f>IF('S.D. Paste sheet'!W743="","",'S.D. Paste sheet'!W743)</f>
        <v/>
      </c>
      <c r="X743" s="20" t="str">
        <f>IF('S.D. Paste sheet'!X743="","",'S.D. Paste sheet'!X743)</f>
        <v/>
      </c>
      <c r="Y743" s="20" t="str">
        <f>IF('S.D. Paste sheet'!Y743="","",'S.D. Paste sheet'!Y743)</f>
        <v/>
      </c>
      <c r="Z743" s="20" t="str">
        <f>IF('S.D. Paste sheet'!Z743="","",'S.D. Paste sheet'!Z743)</f>
        <v/>
      </c>
      <c r="AA743" s="20" t="str">
        <f>IF('S.D. Paste sheet'!AA743="","",'S.D. Paste sheet'!AA743)</f>
        <v/>
      </c>
      <c r="AB743" s="20" t="str">
        <f>IF('S.D. Paste sheet'!AB743="","",'S.D. Paste sheet'!AB743)</f>
        <v/>
      </c>
      <c r="AC743" s="20" t="str">
        <f>IF('S.D. Paste sheet'!AC743="","",'S.D. Paste sheet'!AC743)</f>
        <v/>
      </c>
      <c r="AD743" s="20" t="str">
        <f>IF('S.D. Paste sheet'!AD743="","",'S.D. Paste sheet'!AD743)</f>
        <v/>
      </c>
      <c r="AE743" s="29"/>
      <c r="AF743" t="str">
        <f>IF(AK743="","",IF(AK743&gt;0,COUNT($AG$2:AG743),""))</f>
        <v/>
      </c>
      <c r="AG743" s="25" t="str">
        <f t="shared" si="355"/>
        <v/>
      </c>
      <c r="AH743" s="25" t="str">
        <f t="shared" si="356"/>
        <v/>
      </c>
      <c r="AI743" s="25" t="str">
        <f t="shared" si="357"/>
        <v/>
      </c>
      <c r="AJ743" s="25" t="str">
        <f t="shared" si="358"/>
        <v/>
      </c>
      <c r="AK743" s="25" t="str">
        <f t="shared" si="359"/>
        <v/>
      </c>
      <c r="AL743" s="25" t="str">
        <f t="shared" si="360"/>
        <v/>
      </c>
      <c r="AM743" s="25" t="str">
        <f t="shared" si="361"/>
        <v/>
      </c>
      <c r="AN743" s="25" t="str">
        <f t="shared" si="362"/>
        <v/>
      </c>
      <c r="AO743" s="25" t="str">
        <f t="shared" si="363"/>
        <v/>
      </c>
      <c r="AP743" s="25" t="str">
        <f t="shared" si="364"/>
        <v/>
      </c>
      <c r="AQ743" s="25" t="str">
        <f t="shared" si="365"/>
        <v/>
      </c>
      <c r="AR743" s="25" t="str">
        <f t="shared" si="366"/>
        <v/>
      </c>
      <c r="AS743" s="25" t="str">
        <f t="shared" si="367"/>
        <v/>
      </c>
      <c r="AT743" s="25" t="str">
        <f t="shared" si="368"/>
        <v/>
      </c>
      <c r="AU743" s="25" t="str">
        <f t="shared" si="369"/>
        <v/>
      </c>
      <c r="AV743" s="25" t="str">
        <f t="shared" si="370"/>
        <v/>
      </c>
      <c r="AX743" t="str">
        <f>IF(BC743="","",IF(BC743&gt;0,COUNT($AY$2:AY743),""))</f>
        <v/>
      </c>
      <c r="AY743" s="25" t="str">
        <f t="shared" si="371"/>
        <v/>
      </c>
      <c r="AZ743" s="25" t="str">
        <f t="shared" si="372"/>
        <v/>
      </c>
      <c r="BA743" s="25" t="str">
        <f t="shared" si="373"/>
        <v/>
      </c>
      <c r="BB743" s="25" t="str">
        <f t="shared" si="374"/>
        <v/>
      </c>
      <c r="BC743" s="25" t="str">
        <f t="shared" si="375"/>
        <v/>
      </c>
      <c r="BD743" s="25" t="str">
        <f t="shared" si="376"/>
        <v/>
      </c>
      <c r="BE743" s="25" t="str">
        <f t="shared" si="377"/>
        <v/>
      </c>
      <c r="BF743" s="25" t="str">
        <f t="shared" si="378"/>
        <v/>
      </c>
      <c r="BG743" s="25" t="str">
        <f t="shared" si="379"/>
        <v/>
      </c>
      <c r="BH743" s="25" t="str">
        <f t="shared" si="380"/>
        <v/>
      </c>
      <c r="BI743" s="25" t="str">
        <f t="shared" si="381"/>
        <v/>
      </c>
      <c r="BJ743" s="25" t="str">
        <f t="shared" si="382"/>
        <v/>
      </c>
      <c r="BK743" s="25" t="str">
        <f t="shared" si="383"/>
        <v/>
      </c>
      <c r="BL743" s="25" t="str">
        <f t="shared" si="384"/>
        <v/>
      </c>
      <c r="BM743" s="25" t="str">
        <f t="shared" si="385"/>
        <v/>
      </c>
      <c r="BN743" s="25" t="str">
        <f t="shared" si="386"/>
        <v/>
      </c>
    </row>
    <row r="744" spans="1:66">
      <c r="A744" s="20" t="str">
        <f>IF('S.D. Paste sheet'!A744="","",'S.D. Paste sheet'!A744)</f>
        <v/>
      </c>
      <c r="B744" s="20" t="str">
        <f>IF('S.D. Paste sheet'!B744="","",'S.D. Paste sheet'!B744)</f>
        <v/>
      </c>
      <c r="C744" s="20" t="str">
        <f>IF('S.D. Paste sheet'!C744="","",'S.D. Paste sheet'!C744)</f>
        <v/>
      </c>
      <c r="D744" s="20" t="str">
        <f>IF('S.D. Paste sheet'!D744="","",'S.D. Paste sheet'!D744)</f>
        <v/>
      </c>
      <c r="E744" s="20" t="str">
        <f>IF('S.D. Paste sheet'!E744="","",UPPER('S.D. Paste sheet'!E744))</f>
        <v/>
      </c>
      <c r="F744" s="20" t="str">
        <f>IF('S.D. Paste sheet'!F744="","",'S.D. Paste sheet'!F744)</f>
        <v/>
      </c>
      <c r="G744" s="20" t="str">
        <f>IF('S.D. Paste sheet'!G744="","",UPPER('S.D. Paste sheet'!G744))</f>
        <v/>
      </c>
      <c r="H744" s="20" t="str">
        <f>IF('S.D. Paste sheet'!H744="","",UPPER('S.D. Paste sheet'!H744))</f>
        <v/>
      </c>
      <c r="I744" s="20" t="str">
        <f>IF('S.D. Paste sheet'!I744="","",'S.D. Paste sheet'!I744)</f>
        <v/>
      </c>
      <c r="J744" s="20" t="str">
        <f>IF('S.D. Paste sheet'!J744="","",'S.D. Paste sheet'!J744)</f>
        <v/>
      </c>
      <c r="K744" s="20" t="str">
        <f>IF('S.D. Paste sheet'!K744="","",'S.D. Paste sheet'!K744)</f>
        <v/>
      </c>
      <c r="L744" s="20" t="str">
        <f>IF('S.D. Paste sheet'!L744="","",'S.D. Paste sheet'!L744)</f>
        <v/>
      </c>
      <c r="M744" s="20" t="str">
        <f>IF('S.D. Paste sheet'!M744="","",'S.D. Paste sheet'!M744)</f>
        <v/>
      </c>
      <c r="N744" s="20" t="str">
        <f>IF('S.D. Paste sheet'!N744="","",'S.D. Paste sheet'!N744)</f>
        <v/>
      </c>
      <c r="O744" s="20" t="str">
        <f>IF('S.D. Paste sheet'!O744="","",'S.D. Paste sheet'!O744)</f>
        <v/>
      </c>
      <c r="P744" s="20" t="str">
        <f>IF('S.D. Paste sheet'!P744="","",'S.D. Paste sheet'!P744)</f>
        <v/>
      </c>
      <c r="Q744" s="20" t="str">
        <f>IF('S.D. Paste sheet'!Q744="","",'S.D. Paste sheet'!Q744)</f>
        <v/>
      </c>
      <c r="R744" s="20" t="str">
        <f>IF('S.D. Paste sheet'!R744="","",'S.D. Paste sheet'!R744)</f>
        <v/>
      </c>
      <c r="S744" s="20" t="str">
        <f>IF('S.D. Paste sheet'!S744="","",'S.D. Paste sheet'!S744)</f>
        <v/>
      </c>
      <c r="T744" s="20" t="str">
        <f>IF('S.D. Paste sheet'!T744="","",'S.D. Paste sheet'!T744)</f>
        <v/>
      </c>
      <c r="U744" s="20" t="str">
        <f>IF('S.D. Paste sheet'!U744="","",'S.D. Paste sheet'!U744)</f>
        <v/>
      </c>
      <c r="V744" s="20" t="str">
        <f>IF('S.D. Paste sheet'!V744="","",'S.D. Paste sheet'!V744)</f>
        <v/>
      </c>
      <c r="W744" s="20" t="str">
        <f>IF('S.D. Paste sheet'!W744="","",'S.D. Paste sheet'!W744)</f>
        <v/>
      </c>
      <c r="X744" s="20" t="str">
        <f>IF('S.D. Paste sheet'!X744="","",'S.D. Paste sheet'!X744)</f>
        <v/>
      </c>
      <c r="Y744" s="20" t="str">
        <f>IF('S.D. Paste sheet'!Y744="","",'S.D. Paste sheet'!Y744)</f>
        <v/>
      </c>
      <c r="Z744" s="20" t="str">
        <f>IF('S.D. Paste sheet'!Z744="","",'S.D. Paste sheet'!Z744)</f>
        <v/>
      </c>
      <c r="AA744" s="20" t="str">
        <f>IF('S.D. Paste sheet'!AA744="","",'S.D. Paste sheet'!AA744)</f>
        <v/>
      </c>
      <c r="AB744" s="20" t="str">
        <f>IF('S.D. Paste sheet'!AB744="","",'S.D. Paste sheet'!AB744)</f>
        <v/>
      </c>
      <c r="AC744" s="20" t="str">
        <f>IF('S.D. Paste sheet'!AC744="","",'S.D. Paste sheet'!AC744)</f>
        <v/>
      </c>
      <c r="AD744" s="20" t="str">
        <f>IF('S.D. Paste sheet'!AD744="","",'S.D. Paste sheet'!AD744)</f>
        <v/>
      </c>
      <c r="AE744" s="29"/>
      <c r="AF744" t="str">
        <f>IF(AK744="","",IF(AK744&gt;0,COUNT($AG$2:AG744),""))</f>
        <v/>
      </c>
      <c r="AG744" s="25" t="str">
        <f t="shared" si="355"/>
        <v/>
      </c>
      <c r="AH744" s="25" t="str">
        <f t="shared" si="356"/>
        <v/>
      </c>
      <c r="AI744" s="25" t="str">
        <f t="shared" si="357"/>
        <v/>
      </c>
      <c r="AJ744" s="25" t="str">
        <f t="shared" si="358"/>
        <v/>
      </c>
      <c r="AK744" s="25" t="str">
        <f t="shared" si="359"/>
        <v/>
      </c>
      <c r="AL744" s="25" t="str">
        <f t="shared" si="360"/>
        <v/>
      </c>
      <c r="AM744" s="25" t="str">
        <f t="shared" si="361"/>
        <v/>
      </c>
      <c r="AN744" s="25" t="str">
        <f t="shared" si="362"/>
        <v/>
      </c>
      <c r="AO744" s="25" t="str">
        <f t="shared" si="363"/>
        <v/>
      </c>
      <c r="AP744" s="25" t="str">
        <f t="shared" si="364"/>
        <v/>
      </c>
      <c r="AQ744" s="25" t="str">
        <f t="shared" si="365"/>
        <v/>
      </c>
      <c r="AR744" s="25" t="str">
        <f t="shared" si="366"/>
        <v/>
      </c>
      <c r="AS744" s="25" t="str">
        <f t="shared" si="367"/>
        <v/>
      </c>
      <c r="AT744" s="25" t="str">
        <f t="shared" si="368"/>
        <v/>
      </c>
      <c r="AU744" s="25" t="str">
        <f t="shared" si="369"/>
        <v/>
      </c>
      <c r="AV744" s="25" t="str">
        <f t="shared" si="370"/>
        <v/>
      </c>
      <c r="AX744" t="str">
        <f>IF(BC744="","",IF(BC744&gt;0,COUNT($AY$2:AY744),""))</f>
        <v/>
      </c>
      <c r="AY744" s="25" t="str">
        <f t="shared" si="371"/>
        <v/>
      </c>
      <c r="AZ744" s="25" t="str">
        <f t="shared" si="372"/>
        <v/>
      </c>
      <c r="BA744" s="25" t="str">
        <f t="shared" si="373"/>
        <v/>
      </c>
      <c r="BB744" s="25" t="str">
        <f t="shared" si="374"/>
        <v/>
      </c>
      <c r="BC744" s="25" t="str">
        <f t="shared" si="375"/>
        <v/>
      </c>
      <c r="BD744" s="25" t="str">
        <f t="shared" si="376"/>
        <v/>
      </c>
      <c r="BE744" s="25" t="str">
        <f t="shared" si="377"/>
        <v/>
      </c>
      <c r="BF744" s="25" t="str">
        <f t="shared" si="378"/>
        <v/>
      </c>
      <c r="BG744" s="25" t="str">
        <f t="shared" si="379"/>
        <v/>
      </c>
      <c r="BH744" s="25" t="str">
        <f t="shared" si="380"/>
        <v/>
      </c>
      <c r="BI744" s="25" t="str">
        <f t="shared" si="381"/>
        <v/>
      </c>
      <c r="BJ744" s="25" t="str">
        <f t="shared" si="382"/>
        <v/>
      </c>
      <c r="BK744" s="25" t="str">
        <f t="shared" si="383"/>
        <v/>
      </c>
      <c r="BL744" s="25" t="str">
        <f t="shared" si="384"/>
        <v/>
      </c>
      <c r="BM744" s="25" t="str">
        <f t="shared" si="385"/>
        <v/>
      </c>
      <c r="BN744" s="25" t="str">
        <f t="shared" si="386"/>
        <v/>
      </c>
    </row>
    <row r="745" spans="1:66">
      <c r="A745" s="20" t="str">
        <f>IF('S.D. Paste sheet'!A745="","",'S.D. Paste sheet'!A745)</f>
        <v/>
      </c>
      <c r="B745" s="20" t="str">
        <f>IF('S.D. Paste sheet'!B745="","",'S.D. Paste sheet'!B745)</f>
        <v/>
      </c>
      <c r="C745" s="20" t="str">
        <f>IF('S.D. Paste sheet'!C745="","",'S.D. Paste sheet'!C745)</f>
        <v/>
      </c>
      <c r="D745" s="20" t="str">
        <f>IF('S.D. Paste sheet'!D745="","",'S.D. Paste sheet'!D745)</f>
        <v/>
      </c>
      <c r="E745" s="20" t="str">
        <f>IF('S.D. Paste sheet'!E745="","",UPPER('S.D. Paste sheet'!E745))</f>
        <v/>
      </c>
      <c r="F745" s="20" t="str">
        <f>IF('S.D. Paste sheet'!F745="","",'S.D. Paste sheet'!F745)</f>
        <v/>
      </c>
      <c r="G745" s="20" t="str">
        <f>IF('S.D. Paste sheet'!G745="","",UPPER('S.D. Paste sheet'!G745))</f>
        <v/>
      </c>
      <c r="H745" s="20" t="str">
        <f>IF('S.D. Paste sheet'!H745="","",UPPER('S.D. Paste sheet'!H745))</f>
        <v/>
      </c>
      <c r="I745" s="20" t="str">
        <f>IF('S.D. Paste sheet'!I745="","",'S.D. Paste sheet'!I745)</f>
        <v/>
      </c>
      <c r="J745" s="20" t="str">
        <f>IF('S.D. Paste sheet'!J745="","",'S.D. Paste sheet'!J745)</f>
        <v/>
      </c>
      <c r="K745" s="20" t="str">
        <f>IF('S.D. Paste sheet'!K745="","",'S.D. Paste sheet'!K745)</f>
        <v/>
      </c>
      <c r="L745" s="20" t="str">
        <f>IF('S.D. Paste sheet'!L745="","",'S.D. Paste sheet'!L745)</f>
        <v/>
      </c>
      <c r="M745" s="20" t="str">
        <f>IF('S.D. Paste sheet'!M745="","",'S.D. Paste sheet'!M745)</f>
        <v/>
      </c>
      <c r="N745" s="20" t="str">
        <f>IF('S.D. Paste sheet'!N745="","",'S.D. Paste sheet'!N745)</f>
        <v/>
      </c>
      <c r="O745" s="20" t="str">
        <f>IF('S.D. Paste sheet'!O745="","",'S.D. Paste sheet'!O745)</f>
        <v/>
      </c>
      <c r="P745" s="20" t="str">
        <f>IF('S.D. Paste sheet'!P745="","",'S.D. Paste sheet'!P745)</f>
        <v/>
      </c>
      <c r="Q745" s="20" t="str">
        <f>IF('S.D. Paste sheet'!Q745="","",'S.D. Paste sheet'!Q745)</f>
        <v/>
      </c>
      <c r="R745" s="20" t="str">
        <f>IF('S.D. Paste sheet'!R745="","",'S.D. Paste sheet'!R745)</f>
        <v/>
      </c>
      <c r="S745" s="20" t="str">
        <f>IF('S.D. Paste sheet'!S745="","",'S.D. Paste sheet'!S745)</f>
        <v/>
      </c>
      <c r="T745" s="20" t="str">
        <f>IF('S.D. Paste sheet'!T745="","",'S.D. Paste sheet'!T745)</f>
        <v/>
      </c>
      <c r="U745" s="20" t="str">
        <f>IF('S.D. Paste sheet'!U745="","",'S.D. Paste sheet'!U745)</f>
        <v/>
      </c>
      <c r="V745" s="20" t="str">
        <f>IF('S.D. Paste sheet'!V745="","",'S.D. Paste sheet'!V745)</f>
        <v/>
      </c>
      <c r="W745" s="20" t="str">
        <f>IF('S.D. Paste sheet'!W745="","",'S.D. Paste sheet'!W745)</f>
        <v/>
      </c>
      <c r="X745" s="20" t="str">
        <f>IF('S.D. Paste sheet'!X745="","",'S.D. Paste sheet'!X745)</f>
        <v/>
      </c>
      <c r="Y745" s="20" t="str">
        <f>IF('S.D. Paste sheet'!Y745="","",'S.D. Paste sheet'!Y745)</f>
        <v/>
      </c>
      <c r="Z745" s="20" t="str">
        <f>IF('S.D. Paste sheet'!Z745="","",'S.D. Paste sheet'!Z745)</f>
        <v/>
      </c>
      <c r="AA745" s="20" t="str">
        <f>IF('S.D. Paste sheet'!AA745="","",'S.D. Paste sheet'!AA745)</f>
        <v/>
      </c>
      <c r="AB745" s="20" t="str">
        <f>IF('S.D. Paste sheet'!AB745="","",'S.D. Paste sheet'!AB745)</f>
        <v/>
      </c>
      <c r="AC745" s="20" t="str">
        <f>IF('S.D. Paste sheet'!AC745="","",'S.D. Paste sheet'!AC745)</f>
        <v/>
      </c>
      <c r="AD745" s="20" t="str">
        <f>IF('S.D. Paste sheet'!AD745="","",'S.D. Paste sheet'!AD745)</f>
        <v/>
      </c>
      <c r="AE745" s="29"/>
      <c r="AF745" t="str">
        <f>IF(AK745="","",IF(AK745&gt;0,COUNT($AG$2:AG745),""))</f>
        <v/>
      </c>
      <c r="AG745" s="25" t="str">
        <f t="shared" si="355"/>
        <v/>
      </c>
      <c r="AH745" s="25" t="str">
        <f t="shared" si="356"/>
        <v/>
      </c>
      <c r="AI745" s="25" t="str">
        <f t="shared" si="357"/>
        <v/>
      </c>
      <c r="AJ745" s="25" t="str">
        <f t="shared" si="358"/>
        <v/>
      </c>
      <c r="AK745" s="25" t="str">
        <f t="shared" si="359"/>
        <v/>
      </c>
      <c r="AL745" s="25" t="str">
        <f t="shared" si="360"/>
        <v/>
      </c>
      <c r="AM745" s="25" t="str">
        <f t="shared" si="361"/>
        <v/>
      </c>
      <c r="AN745" s="25" t="str">
        <f t="shared" si="362"/>
        <v/>
      </c>
      <c r="AO745" s="25" t="str">
        <f t="shared" si="363"/>
        <v/>
      </c>
      <c r="AP745" s="25" t="str">
        <f t="shared" si="364"/>
        <v/>
      </c>
      <c r="AQ745" s="25" t="str">
        <f t="shared" si="365"/>
        <v/>
      </c>
      <c r="AR745" s="25" t="str">
        <f t="shared" si="366"/>
        <v/>
      </c>
      <c r="AS745" s="25" t="str">
        <f t="shared" si="367"/>
        <v/>
      </c>
      <c r="AT745" s="25" t="str">
        <f t="shared" si="368"/>
        <v/>
      </c>
      <c r="AU745" s="25" t="str">
        <f t="shared" si="369"/>
        <v/>
      </c>
      <c r="AV745" s="25" t="str">
        <f t="shared" si="370"/>
        <v/>
      </c>
      <c r="AX745" t="str">
        <f>IF(BC745="","",IF(BC745&gt;0,COUNT($AY$2:AY745),""))</f>
        <v/>
      </c>
      <c r="AY745" s="25" t="str">
        <f t="shared" si="371"/>
        <v/>
      </c>
      <c r="AZ745" s="25" t="str">
        <f t="shared" si="372"/>
        <v/>
      </c>
      <c r="BA745" s="25" t="str">
        <f t="shared" si="373"/>
        <v/>
      </c>
      <c r="BB745" s="25" t="str">
        <f t="shared" si="374"/>
        <v/>
      </c>
      <c r="BC745" s="25" t="str">
        <f t="shared" si="375"/>
        <v/>
      </c>
      <c r="BD745" s="25" t="str">
        <f t="shared" si="376"/>
        <v/>
      </c>
      <c r="BE745" s="25" t="str">
        <f t="shared" si="377"/>
        <v/>
      </c>
      <c r="BF745" s="25" t="str">
        <f t="shared" si="378"/>
        <v/>
      </c>
      <c r="BG745" s="25" t="str">
        <f t="shared" si="379"/>
        <v/>
      </c>
      <c r="BH745" s="25" t="str">
        <f t="shared" si="380"/>
        <v/>
      </c>
      <c r="BI745" s="25" t="str">
        <f t="shared" si="381"/>
        <v/>
      </c>
      <c r="BJ745" s="25" t="str">
        <f t="shared" si="382"/>
        <v/>
      </c>
      <c r="BK745" s="25" t="str">
        <f t="shared" si="383"/>
        <v/>
      </c>
      <c r="BL745" s="25" t="str">
        <f t="shared" si="384"/>
        <v/>
      </c>
      <c r="BM745" s="25" t="str">
        <f t="shared" si="385"/>
        <v/>
      </c>
      <c r="BN745" s="25" t="str">
        <f t="shared" si="386"/>
        <v/>
      </c>
    </row>
    <row r="746" spans="1:66">
      <c r="A746" s="20" t="str">
        <f>IF('S.D. Paste sheet'!A746="","",'S.D. Paste sheet'!A746)</f>
        <v/>
      </c>
      <c r="B746" s="20" t="str">
        <f>IF('S.D. Paste sheet'!B746="","",'S.D. Paste sheet'!B746)</f>
        <v/>
      </c>
      <c r="C746" s="20" t="str">
        <f>IF('S.D. Paste sheet'!C746="","",'S.D. Paste sheet'!C746)</f>
        <v/>
      </c>
      <c r="D746" s="20" t="str">
        <f>IF('S.D. Paste sheet'!D746="","",'S.D. Paste sheet'!D746)</f>
        <v/>
      </c>
      <c r="E746" s="20" t="str">
        <f>IF('S.D. Paste sheet'!E746="","",UPPER('S.D. Paste sheet'!E746))</f>
        <v/>
      </c>
      <c r="F746" s="20" t="str">
        <f>IF('S.D. Paste sheet'!F746="","",'S.D. Paste sheet'!F746)</f>
        <v/>
      </c>
      <c r="G746" s="20" t="str">
        <f>IF('S.D. Paste sheet'!G746="","",UPPER('S.D. Paste sheet'!G746))</f>
        <v/>
      </c>
      <c r="H746" s="20" t="str">
        <f>IF('S.D. Paste sheet'!H746="","",UPPER('S.D. Paste sheet'!H746))</f>
        <v/>
      </c>
      <c r="I746" s="20" t="str">
        <f>IF('S.D. Paste sheet'!I746="","",'S.D. Paste sheet'!I746)</f>
        <v/>
      </c>
      <c r="J746" s="20" t="str">
        <f>IF('S.D. Paste sheet'!J746="","",'S.D. Paste sheet'!J746)</f>
        <v/>
      </c>
      <c r="K746" s="20" t="str">
        <f>IF('S.D. Paste sheet'!K746="","",'S.D. Paste sheet'!K746)</f>
        <v/>
      </c>
      <c r="L746" s="20" t="str">
        <f>IF('S.D. Paste sheet'!L746="","",'S.D. Paste sheet'!L746)</f>
        <v/>
      </c>
      <c r="M746" s="20" t="str">
        <f>IF('S.D. Paste sheet'!M746="","",'S.D. Paste sheet'!M746)</f>
        <v/>
      </c>
      <c r="N746" s="20" t="str">
        <f>IF('S.D. Paste sheet'!N746="","",'S.D. Paste sheet'!N746)</f>
        <v/>
      </c>
      <c r="O746" s="20" t="str">
        <f>IF('S.D. Paste sheet'!O746="","",'S.D. Paste sheet'!O746)</f>
        <v/>
      </c>
      <c r="P746" s="20" t="str">
        <f>IF('S.D. Paste sheet'!P746="","",'S.D. Paste sheet'!P746)</f>
        <v/>
      </c>
      <c r="Q746" s="20" t="str">
        <f>IF('S.D. Paste sheet'!Q746="","",'S.D. Paste sheet'!Q746)</f>
        <v/>
      </c>
      <c r="R746" s="20" t="str">
        <f>IF('S.D. Paste sheet'!R746="","",'S.D. Paste sheet'!R746)</f>
        <v/>
      </c>
      <c r="S746" s="20" t="str">
        <f>IF('S.D. Paste sheet'!S746="","",'S.D. Paste sheet'!S746)</f>
        <v/>
      </c>
      <c r="T746" s="20" t="str">
        <f>IF('S.D. Paste sheet'!T746="","",'S.D. Paste sheet'!T746)</f>
        <v/>
      </c>
      <c r="U746" s="20" t="str">
        <f>IF('S.D. Paste sheet'!U746="","",'S.D. Paste sheet'!U746)</f>
        <v/>
      </c>
      <c r="V746" s="20" t="str">
        <f>IF('S.D. Paste sheet'!V746="","",'S.D. Paste sheet'!V746)</f>
        <v/>
      </c>
      <c r="W746" s="20" t="str">
        <f>IF('S.D. Paste sheet'!W746="","",'S.D. Paste sheet'!W746)</f>
        <v/>
      </c>
      <c r="X746" s="20" t="str">
        <f>IF('S.D. Paste sheet'!X746="","",'S.D. Paste sheet'!X746)</f>
        <v/>
      </c>
      <c r="Y746" s="20" t="str">
        <f>IF('S.D. Paste sheet'!Y746="","",'S.D. Paste sheet'!Y746)</f>
        <v/>
      </c>
      <c r="Z746" s="20" t="str">
        <f>IF('S.D. Paste sheet'!Z746="","",'S.D. Paste sheet'!Z746)</f>
        <v/>
      </c>
      <c r="AA746" s="20" t="str">
        <f>IF('S.D. Paste sheet'!AA746="","",'S.D. Paste sheet'!AA746)</f>
        <v/>
      </c>
      <c r="AB746" s="20" t="str">
        <f>IF('S.D. Paste sheet'!AB746="","",'S.D. Paste sheet'!AB746)</f>
        <v/>
      </c>
      <c r="AC746" s="20" t="str">
        <f>IF('S.D. Paste sheet'!AC746="","",'S.D. Paste sheet'!AC746)</f>
        <v/>
      </c>
      <c r="AD746" s="20" t="str">
        <f>IF('S.D. Paste sheet'!AD746="","",'S.D. Paste sheet'!AD746)</f>
        <v/>
      </c>
      <c r="AE746" s="29"/>
      <c r="AF746" t="str">
        <f>IF(AK746="","",IF(AK746&gt;0,COUNT($AG$2:AG746),""))</f>
        <v/>
      </c>
      <c r="AG746" s="25" t="str">
        <f t="shared" si="355"/>
        <v/>
      </c>
      <c r="AH746" s="25" t="str">
        <f t="shared" si="356"/>
        <v/>
      </c>
      <c r="AI746" s="25" t="str">
        <f t="shared" si="357"/>
        <v/>
      </c>
      <c r="AJ746" s="25" t="str">
        <f t="shared" si="358"/>
        <v/>
      </c>
      <c r="AK746" s="25" t="str">
        <f t="shared" si="359"/>
        <v/>
      </c>
      <c r="AL746" s="25" t="str">
        <f t="shared" si="360"/>
        <v/>
      </c>
      <c r="AM746" s="25" t="str">
        <f t="shared" si="361"/>
        <v/>
      </c>
      <c r="AN746" s="25" t="str">
        <f t="shared" si="362"/>
        <v/>
      </c>
      <c r="AO746" s="25" t="str">
        <f t="shared" si="363"/>
        <v/>
      </c>
      <c r="AP746" s="25" t="str">
        <f t="shared" si="364"/>
        <v/>
      </c>
      <c r="AQ746" s="25" t="str">
        <f t="shared" si="365"/>
        <v/>
      </c>
      <c r="AR746" s="25" t="str">
        <f t="shared" si="366"/>
        <v/>
      </c>
      <c r="AS746" s="25" t="str">
        <f t="shared" si="367"/>
        <v/>
      </c>
      <c r="AT746" s="25" t="str">
        <f t="shared" si="368"/>
        <v/>
      </c>
      <c r="AU746" s="25" t="str">
        <f t="shared" si="369"/>
        <v/>
      </c>
      <c r="AV746" s="25" t="str">
        <f t="shared" si="370"/>
        <v/>
      </c>
      <c r="AX746" t="str">
        <f>IF(BC746="","",IF(BC746&gt;0,COUNT($AY$2:AY746),""))</f>
        <v/>
      </c>
      <c r="AY746" s="25" t="str">
        <f t="shared" si="371"/>
        <v/>
      </c>
      <c r="AZ746" s="25" t="str">
        <f t="shared" si="372"/>
        <v/>
      </c>
      <c r="BA746" s="25" t="str">
        <f t="shared" si="373"/>
        <v/>
      </c>
      <c r="BB746" s="25" t="str">
        <f t="shared" si="374"/>
        <v/>
      </c>
      <c r="BC746" s="25" t="str">
        <f t="shared" si="375"/>
        <v/>
      </c>
      <c r="BD746" s="25" t="str">
        <f t="shared" si="376"/>
        <v/>
      </c>
      <c r="BE746" s="25" t="str">
        <f t="shared" si="377"/>
        <v/>
      </c>
      <c r="BF746" s="25" t="str">
        <f t="shared" si="378"/>
        <v/>
      </c>
      <c r="BG746" s="25" t="str">
        <f t="shared" si="379"/>
        <v/>
      </c>
      <c r="BH746" s="25" t="str">
        <f t="shared" si="380"/>
        <v/>
      </c>
      <c r="BI746" s="25" t="str">
        <f t="shared" si="381"/>
        <v/>
      </c>
      <c r="BJ746" s="25" t="str">
        <f t="shared" si="382"/>
        <v/>
      </c>
      <c r="BK746" s="25" t="str">
        <f t="shared" si="383"/>
        <v/>
      </c>
      <c r="BL746" s="25" t="str">
        <f t="shared" si="384"/>
        <v/>
      </c>
      <c r="BM746" s="25" t="str">
        <f t="shared" si="385"/>
        <v/>
      </c>
      <c r="BN746" s="25" t="str">
        <f t="shared" si="386"/>
        <v/>
      </c>
    </row>
    <row r="747" spans="1:66">
      <c r="A747" s="20" t="str">
        <f>IF('S.D. Paste sheet'!A747="","",'S.D. Paste sheet'!A747)</f>
        <v/>
      </c>
      <c r="B747" s="20" t="str">
        <f>IF('S.D. Paste sheet'!B747="","",'S.D. Paste sheet'!B747)</f>
        <v/>
      </c>
      <c r="C747" s="20" t="str">
        <f>IF('S.D. Paste sheet'!C747="","",'S.D. Paste sheet'!C747)</f>
        <v/>
      </c>
      <c r="D747" s="20" t="str">
        <f>IF('S.D. Paste sheet'!D747="","",'S.D. Paste sheet'!D747)</f>
        <v/>
      </c>
      <c r="E747" s="20" t="str">
        <f>IF('S.D. Paste sheet'!E747="","",UPPER('S.D. Paste sheet'!E747))</f>
        <v/>
      </c>
      <c r="F747" s="20" t="str">
        <f>IF('S.D. Paste sheet'!F747="","",'S.D. Paste sheet'!F747)</f>
        <v/>
      </c>
      <c r="G747" s="20" t="str">
        <f>IF('S.D. Paste sheet'!G747="","",UPPER('S.D. Paste sheet'!G747))</f>
        <v/>
      </c>
      <c r="H747" s="20" t="str">
        <f>IF('S.D. Paste sheet'!H747="","",UPPER('S.D. Paste sheet'!H747))</f>
        <v/>
      </c>
      <c r="I747" s="20" t="str">
        <f>IF('S.D. Paste sheet'!I747="","",'S.D. Paste sheet'!I747)</f>
        <v/>
      </c>
      <c r="J747" s="20" t="str">
        <f>IF('S.D. Paste sheet'!J747="","",'S.D. Paste sheet'!J747)</f>
        <v/>
      </c>
      <c r="K747" s="20" t="str">
        <f>IF('S.D. Paste sheet'!K747="","",'S.D. Paste sheet'!K747)</f>
        <v/>
      </c>
      <c r="L747" s="20" t="str">
        <f>IF('S.D. Paste sheet'!L747="","",'S.D. Paste sheet'!L747)</f>
        <v/>
      </c>
      <c r="M747" s="20" t="str">
        <f>IF('S.D. Paste sheet'!M747="","",'S.D. Paste sheet'!M747)</f>
        <v/>
      </c>
      <c r="N747" s="20" t="str">
        <f>IF('S.D. Paste sheet'!N747="","",'S.D. Paste sheet'!N747)</f>
        <v/>
      </c>
      <c r="O747" s="20" t="str">
        <f>IF('S.D. Paste sheet'!O747="","",'S.D. Paste sheet'!O747)</f>
        <v/>
      </c>
      <c r="P747" s="20" t="str">
        <f>IF('S.D. Paste sheet'!P747="","",'S.D. Paste sheet'!P747)</f>
        <v/>
      </c>
      <c r="Q747" s="20" t="str">
        <f>IF('S.D. Paste sheet'!Q747="","",'S.D. Paste sheet'!Q747)</f>
        <v/>
      </c>
      <c r="R747" s="20" t="str">
        <f>IF('S.D. Paste sheet'!R747="","",'S.D. Paste sheet'!R747)</f>
        <v/>
      </c>
      <c r="S747" s="20" t="str">
        <f>IF('S.D. Paste sheet'!S747="","",'S.D. Paste sheet'!S747)</f>
        <v/>
      </c>
      <c r="T747" s="20" t="str">
        <f>IF('S.D. Paste sheet'!T747="","",'S.D. Paste sheet'!T747)</f>
        <v/>
      </c>
      <c r="U747" s="20" t="str">
        <f>IF('S.D. Paste sheet'!U747="","",'S.D. Paste sheet'!U747)</f>
        <v/>
      </c>
      <c r="V747" s="20" t="str">
        <f>IF('S.D. Paste sheet'!V747="","",'S.D. Paste sheet'!V747)</f>
        <v/>
      </c>
      <c r="W747" s="20" t="str">
        <f>IF('S.D. Paste sheet'!W747="","",'S.D. Paste sheet'!W747)</f>
        <v/>
      </c>
      <c r="X747" s="20" t="str">
        <f>IF('S.D. Paste sheet'!X747="","",'S.D. Paste sheet'!X747)</f>
        <v/>
      </c>
      <c r="Y747" s="20" t="str">
        <f>IF('S.D. Paste sheet'!Y747="","",'S.D. Paste sheet'!Y747)</f>
        <v/>
      </c>
      <c r="Z747" s="20" t="str">
        <f>IF('S.D. Paste sheet'!Z747="","",'S.D. Paste sheet'!Z747)</f>
        <v/>
      </c>
      <c r="AA747" s="20" t="str">
        <f>IF('S.D. Paste sheet'!AA747="","",'S.D. Paste sheet'!AA747)</f>
        <v/>
      </c>
      <c r="AB747" s="20" t="str">
        <f>IF('S.D. Paste sheet'!AB747="","",'S.D. Paste sheet'!AB747)</f>
        <v/>
      </c>
      <c r="AC747" s="20" t="str">
        <f>IF('S.D. Paste sheet'!AC747="","",'S.D. Paste sheet'!AC747)</f>
        <v/>
      </c>
      <c r="AD747" s="20" t="str">
        <f>IF('S.D. Paste sheet'!AD747="","",'S.D. Paste sheet'!AD747)</f>
        <v/>
      </c>
      <c r="AE747" s="29"/>
      <c r="AF747" t="str">
        <f>IF(AK747="","",IF(AK747&gt;0,COUNT($AG$2:AG747),""))</f>
        <v/>
      </c>
      <c r="AG747" s="25" t="str">
        <f t="shared" si="355"/>
        <v/>
      </c>
      <c r="AH747" s="25" t="str">
        <f t="shared" si="356"/>
        <v/>
      </c>
      <c r="AI747" s="25" t="str">
        <f t="shared" si="357"/>
        <v/>
      </c>
      <c r="AJ747" s="25" t="str">
        <f t="shared" si="358"/>
        <v/>
      </c>
      <c r="AK747" s="25" t="str">
        <f t="shared" si="359"/>
        <v/>
      </c>
      <c r="AL747" s="25" t="str">
        <f t="shared" si="360"/>
        <v/>
      </c>
      <c r="AM747" s="25" t="str">
        <f t="shared" si="361"/>
        <v/>
      </c>
      <c r="AN747" s="25" t="str">
        <f t="shared" si="362"/>
        <v/>
      </c>
      <c r="AO747" s="25" t="str">
        <f t="shared" si="363"/>
        <v/>
      </c>
      <c r="AP747" s="25" t="str">
        <f t="shared" si="364"/>
        <v/>
      </c>
      <c r="AQ747" s="25" t="str">
        <f t="shared" si="365"/>
        <v/>
      </c>
      <c r="AR747" s="25" t="str">
        <f t="shared" si="366"/>
        <v/>
      </c>
      <c r="AS747" s="25" t="str">
        <f t="shared" si="367"/>
        <v/>
      </c>
      <c r="AT747" s="25" t="str">
        <f t="shared" si="368"/>
        <v/>
      </c>
      <c r="AU747" s="25" t="str">
        <f t="shared" si="369"/>
        <v/>
      </c>
      <c r="AV747" s="25" t="str">
        <f t="shared" si="370"/>
        <v/>
      </c>
      <c r="AX747" t="str">
        <f>IF(BC747="","",IF(BC747&gt;0,COUNT($AY$2:AY747),""))</f>
        <v/>
      </c>
      <c r="AY747" s="25" t="str">
        <f t="shared" si="371"/>
        <v/>
      </c>
      <c r="AZ747" s="25" t="str">
        <f t="shared" si="372"/>
        <v/>
      </c>
      <c r="BA747" s="25" t="str">
        <f t="shared" si="373"/>
        <v/>
      </c>
      <c r="BB747" s="25" t="str">
        <f t="shared" si="374"/>
        <v/>
      </c>
      <c r="BC747" s="25" t="str">
        <f t="shared" si="375"/>
        <v/>
      </c>
      <c r="BD747" s="25" t="str">
        <f t="shared" si="376"/>
        <v/>
      </c>
      <c r="BE747" s="25" t="str">
        <f t="shared" si="377"/>
        <v/>
      </c>
      <c r="BF747" s="25" t="str">
        <f t="shared" si="378"/>
        <v/>
      </c>
      <c r="BG747" s="25" t="str">
        <f t="shared" si="379"/>
        <v/>
      </c>
      <c r="BH747" s="25" t="str">
        <f t="shared" si="380"/>
        <v/>
      </c>
      <c r="BI747" s="25" t="str">
        <f t="shared" si="381"/>
        <v/>
      </c>
      <c r="BJ747" s="25" t="str">
        <f t="shared" si="382"/>
        <v/>
      </c>
      <c r="BK747" s="25" t="str">
        <f t="shared" si="383"/>
        <v/>
      </c>
      <c r="BL747" s="25" t="str">
        <f t="shared" si="384"/>
        <v/>
      </c>
      <c r="BM747" s="25" t="str">
        <f t="shared" si="385"/>
        <v/>
      </c>
      <c r="BN747" s="25" t="str">
        <f t="shared" si="386"/>
        <v/>
      </c>
    </row>
    <row r="748" spans="1:66">
      <c r="A748" s="20" t="str">
        <f>IF('S.D. Paste sheet'!A748="","",'S.D. Paste sheet'!A748)</f>
        <v/>
      </c>
      <c r="B748" s="20" t="str">
        <f>IF('S.D. Paste sheet'!B748="","",'S.D. Paste sheet'!B748)</f>
        <v/>
      </c>
      <c r="C748" s="20" t="str">
        <f>IF('S.D. Paste sheet'!C748="","",'S.D. Paste sheet'!C748)</f>
        <v/>
      </c>
      <c r="D748" s="20" t="str">
        <f>IF('S.D. Paste sheet'!D748="","",'S.D. Paste sheet'!D748)</f>
        <v/>
      </c>
      <c r="E748" s="20" t="str">
        <f>IF('S.D. Paste sheet'!E748="","",UPPER('S.D. Paste sheet'!E748))</f>
        <v/>
      </c>
      <c r="F748" s="20" t="str">
        <f>IF('S.D. Paste sheet'!F748="","",'S.D. Paste sheet'!F748)</f>
        <v/>
      </c>
      <c r="G748" s="20" t="str">
        <f>IF('S.D. Paste sheet'!G748="","",UPPER('S.D. Paste sheet'!G748))</f>
        <v/>
      </c>
      <c r="H748" s="20" t="str">
        <f>IF('S.D. Paste sheet'!H748="","",UPPER('S.D. Paste sheet'!H748))</f>
        <v/>
      </c>
      <c r="I748" s="20" t="str">
        <f>IF('S.D. Paste sheet'!I748="","",'S.D. Paste sheet'!I748)</f>
        <v/>
      </c>
      <c r="J748" s="20" t="str">
        <f>IF('S.D. Paste sheet'!J748="","",'S.D. Paste sheet'!J748)</f>
        <v/>
      </c>
      <c r="K748" s="20" t="str">
        <f>IF('S.D. Paste sheet'!K748="","",'S.D. Paste sheet'!K748)</f>
        <v/>
      </c>
      <c r="L748" s="20" t="str">
        <f>IF('S.D. Paste sheet'!L748="","",'S.D. Paste sheet'!L748)</f>
        <v/>
      </c>
      <c r="M748" s="20" t="str">
        <f>IF('S.D. Paste sheet'!M748="","",'S.D. Paste sheet'!M748)</f>
        <v/>
      </c>
      <c r="N748" s="20" t="str">
        <f>IF('S.D. Paste sheet'!N748="","",'S.D. Paste sheet'!N748)</f>
        <v/>
      </c>
      <c r="O748" s="20" t="str">
        <f>IF('S.D. Paste sheet'!O748="","",'S.D. Paste sheet'!O748)</f>
        <v/>
      </c>
      <c r="P748" s="20" t="str">
        <f>IF('S.D. Paste sheet'!P748="","",'S.D. Paste sheet'!P748)</f>
        <v/>
      </c>
      <c r="Q748" s="20" t="str">
        <f>IF('S.D. Paste sheet'!Q748="","",'S.D. Paste sheet'!Q748)</f>
        <v/>
      </c>
      <c r="R748" s="20" t="str">
        <f>IF('S.D. Paste sheet'!R748="","",'S.D. Paste sheet'!R748)</f>
        <v/>
      </c>
      <c r="S748" s="20" t="str">
        <f>IF('S.D. Paste sheet'!S748="","",'S.D. Paste sheet'!S748)</f>
        <v/>
      </c>
      <c r="T748" s="20" t="str">
        <f>IF('S.D. Paste sheet'!T748="","",'S.D. Paste sheet'!T748)</f>
        <v/>
      </c>
      <c r="U748" s="20" t="str">
        <f>IF('S.D. Paste sheet'!U748="","",'S.D. Paste sheet'!U748)</f>
        <v/>
      </c>
      <c r="V748" s="20" t="str">
        <f>IF('S.D. Paste sheet'!V748="","",'S.D. Paste sheet'!V748)</f>
        <v/>
      </c>
      <c r="W748" s="20" t="str">
        <f>IF('S.D. Paste sheet'!W748="","",'S.D. Paste sheet'!W748)</f>
        <v/>
      </c>
      <c r="X748" s="20" t="str">
        <f>IF('S.D. Paste sheet'!X748="","",'S.D. Paste sheet'!X748)</f>
        <v/>
      </c>
      <c r="Y748" s="20" t="str">
        <f>IF('S.D. Paste sheet'!Y748="","",'S.D. Paste sheet'!Y748)</f>
        <v/>
      </c>
      <c r="Z748" s="20" t="str">
        <f>IF('S.D. Paste sheet'!Z748="","",'S.D. Paste sheet'!Z748)</f>
        <v/>
      </c>
      <c r="AA748" s="20" t="str">
        <f>IF('S.D. Paste sheet'!AA748="","",'S.D. Paste sheet'!AA748)</f>
        <v/>
      </c>
      <c r="AB748" s="20" t="str">
        <f>IF('S.D. Paste sheet'!AB748="","",'S.D. Paste sheet'!AB748)</f>
        <v/>
      </c>
      <c r="AC748" s="20" t="str">
        <f>IF('S.D. Paste sheet'!AC748="","",'S.D. Paste sheet'!AC748)</f>
        <v/>
      </c>
      <c r="AD748" s="20" t="str">
        <f>IF('S.D. Paste sheet'!AD748="","",'S.D. Paste sheet'!AD748)</f>
        <v/>
      </c>
      <c r="AE748" s="29"/>
      <c r="AF748" t="str">
        <f>IF(AK748="","",IF(AK748&gt;0,COUNT($AG$2:AG748),""))</f>
        <v/>
      </c>
      <c r="AG748" s="25" t="str">
        <f t="shared" si="355"/>
        <v/>
      </c>
      <c r="AH748" s="25" t="str">
        <f t="shared" si="356"/>
        <v/>
      </c>
      <c r="AI748" s="25" t="str">
        <f t="shared" si="357"/>
        <v/>
      </c>
      <c r="AJ748" s="25" t="str">
        <f t="shared" si="358"/>
        <v/>
      </c>
      <c r="AK748" s="25" t="str">
        <f t="shared" si="359"/>
        <v/>
      </c>
      <c r="AL748" s="25" t="str">
        <f t="shared" si="360"/>
        <v/>
      </c>
      <c r="AM748" s="25" t="str">
        <f t="shared" si="361"/>
        <v/>
      </c>
      <c r="AN748" s="25" t="str">
        <f t="shared" si="362"/>
        <v/>
      </c>
      <c r="AO748" s="25" t="str">
        <f t="shared" si="363"/>
        <v/>
      </c>
      <c r="AP748" s="25" t="str">
        <f t="shared" si="364"/>
        <v/>
      </c>
      <c r="AQ748" s="25" t="str">
        <f t="shared" si="365"/>
        <v/>
      </c>
      <c r="AR748" s="25" t="str">
        <f t="shared" si="366"/>
        <v/>
      </c>
      <c r="AS748" s="25" t="str">
        <f t="shared" si="367"/>
        <v/>
      </c>
      <c r="AT748" s="25" t="str">
        <f t="shared" si="368"/>
        <v/>
      </c>
      <c r="AU748" s="25" t="str">
        <f t="shared" si="369"/>
        <v/>
      </c>
      <c r="AV748" s="25" t="str">
        <f t="shared" si="370"/>
        <v/>
      </c>
      <c r="AX748" t="str">
        <f>IF(BC748="","",IF(BC748&gt;0,COUNT($AY$2:AY748),""))</f>
        <v/>
      </c>
      <c r="AY748" s="25" t="str">
        <f t="shared" si="371"/>
        <v/>
      </c>
      <c r="AZ748" s="25" t="str">
        <f t="shared" si="372"/>
        <v/>
      </c>
      <c r="BA748" s="25" t="str">
        <f t="shared" si="373"/>
        <v/>
      </c>
      <c r="BB748" s="25" t="str">
        <f t="shared" si="374"/>
        <v/>
      </c>
      <c r="BC748" s="25" t="str">
        <f t="shared" si="375"/>
        <v/>
      </c>
      <c r="BD748" s="25" t="str">
        <f t="shared" si="376"/>
        <v/>
      </c>
      <c r="BE748" s="25" t="str">
        <f t="shared" si="377"/>
        <v/>
      </c>
      <c r="BF748" s="25" t="str">
        <f t="shared" si="378"/>
        <v/>
      </c>
      <c r="BG748" s="25" t="str">
        <f t="shared" si="379"/>
        <v/>
      </c>
      <c r="BH748" s="25" t="str">
        <f t="shared" si="380"/>
        <v/>
      </c>
      <c r="BI748" s="25" t="str">
        <f t="shared" si="381"/>
        <v/>
      </c>
      <c r="BJ748" s="25" t="str">
        <f t="shared" si="382"/>
        <v/>
      </c>
      <c r="BK748" s="25" t="str">
        <f t="shared" si="383"/>
        <v/>
      </c>
      <c r="BL748" s="25" t="str">
        <f t="shared" si="384"/>
        <v/>
      </c>
      <c r="BM748" s="25" t="str">
        <f t="shared" si="385"/>
        <v/>
      </c>
      <c r="BN748" s="25" t="str">
        <f t="shared" si="386"/>
        <v/>
      </c>
    </row>
    <row r="749" spans="1:66">
      <c r="A749" s="20" t="str">
        <f>IF('S.D. Paste sheet'!A749="","",'S.D. Paste sheet'!A749)</f>
        <v/>
      </c>
      <c r="B749" s="20" t="str">
        <f>IF('S.D. Paste sheet'!B749="","",'S.D. Paste sheet'!B749)</f>
        <v/>
      </c>
      <c r="C749" s="20" t="str">
        <f>IF('S.D. Paste sheet'!C749="","",'S.D. Paste sheet'!C749)</f>
        <v/>
      </c>
      <c r="D749" s="20" t="str">
        <f>IF('S.D. Paste sheet'!D749="","",'S.D. Paste sheet'!D749)</f>
        <v/>
      </c>
      <c r="E749" s="20" t="str">
        <f>IF('S.D. Paste sheet'!E749="","",UPPER('S.D. Paste sheet'!E749))</f>
        <v/>
      </c>
      <c r="F749" s="20" t="str">
        <f>IF('S.D. Paste sheet'!F749="","",'S.D. Paste sheet'!F749)</f>
        <v/>
      </c>
      <c r="G749" s="20" t="str">
        <f>IF('S.D. Paste sheet'!G749="","",UPPER('S.D. Paste sheet'!G749))</f>
        <v/>
      </c>
      <c r="H749" s="20" t="str">
        <f>IF('S.D. Paste sheet'!H749="","",UPPER('S.D. Paste sheet'!H749))</f>
        <v/>
      </c>
      <c r="I749" s="20" t="str">
        <f>IF('S.D. Paste sheet'!I749="","",'S.D. Paste sheet'!I749)</f>
        <v/>
      </c>
      <c r="J749" s="20" t="str">
        <f>IF('S.D. Paste sheet'!J749="","",'S.D. Paste sheet'!J749)</f>
        <v/>
      </c>
      <c r="K749" s="20" t="str">
        <f>IF('S.D. Paste sheet'!K749="","",'S.D. Paste sheet'!K749)</f>
        <v/>
      </c>
      <c r="L749" s="20" t="str">
        <f>IF('S.D. Paste sheet'!L749="","",'S.D. Paste sheet'!L749)</f>
        <v/>
      </c>
      <c r="M749" s="20" t="str">
        <f>IF('S.D. Paste sheet'!M749="","",'S.D. Paste sheet'!M749)</f>
        <v/>
      </c>
      <c r="N749" s="20" t="str">
        <f>IF('S.D. Paste sheet'!N749="","",'S.D. Paste sheet'!N749)</f>
        <v/>
      </c>
      <c r="O749" s="20" t="str">
        <f>IF('S.D. Paste sheet'!O749="","",'S.D. Paste sheet'!O749)</f>
        <v/>
      </c>
      <c r="P749" s="20" t="str">
        <f>IF('S.D. Paste sheet'!P749="","",'S.D. Paste sheet'!P749)</f>
        <v/>
      </c>
      <c r="Q749" s="20" t="str">
        <f>IF('S.D. Paste sheet'!Q749="","",'S.D. Paste sheet'!Q749)</f>
        <v/>
      </c>
      <c r="R749" s="20" t="str">
        <f>IF('S.D. Paste sheet'!R749="","",'S.D. Paste sheet'!R749)</f>
        <v/>
      </c>
      <c r="S749" s="20" t="str">
        <f>IF('S.D. Paste sheet'!S749="","",'S.D. Paste sheet'!S749)</f>
        <v/>
      </c>
      <c r="T749" s="20" t="str">
        <f>IF('S.D. Paste sheet'!T749="","",'S.D. Paste sheet'!T749)</f>
        <v/>
      </c>
      <c r="U749" s="20" t="str">
        <f>IF('S.D. Paste sheet'!U749="","",'S.D. Paste sheet'!U749)</f>
        <v/>
      </c>
      <c r="V749" s="20" t="str">
        <f>IF('S.D. Paste sheet'!V749="","",'S.D. Paste sheet'!V749)</f>
        <v/>
      </c>
      <c r="W749" s="20" t="str">
        <f>IF('S.D. Paste sheet'!W749="","",'S.D. Paste sheet'!W749)</f>
        <v/>
      </c>
      <c r="X749" s="20" t="str">
        <f>IF('S.D. Paste sheet'!X749="","",'S.D. Paste sheet'!X749)</f>
        <v/>
      </c>
      <c r="Y749" s="20" t="str">
        <f>IF('S.D. Paste sheet'!Y749="","",'S.D. Paste sheet'!Y749)</f>
        <v/>
      </c>
      <c r="Z749" s="20" t="str">
        <f>IF('S.D. Paste sheet'!Z749="","",'S.D. Paste sheet'!Z749)</f>
        <v/>
      </c>
      <c r="AA749" s="20" t="str">
        <f>IF('S.D. Paste sheet'!AA749="","",'S.D. Paste sheet'!AA749)</f>
        <v/>
      </c>
      <c r="AB749" s="20" t="str">
        <f>IF('S.D. Paste sheet'!AB749="","",'S.D. Paste sheet'!AB749)</f>
        <v/>
      </c>
      <c r="AC749" s="20" t="str">
        <f>IF('S.D. Paste sheet'!AC749="","",'S.D. Paste sheet'!AC749)</f>
        <v/>
      </c>
      <c r="AD749" s="20" t="str">
        <f>IF('S.D. Paste sheet'!AD749="","",'S.D. Paste sheet'!AD749)</f>
        <v/>
      </c>
      <c r="AE749" s="29"/>
      <c r="AF749" t="str">
        <f>IF(AK749="","",IF(AK749&gt;0,COUNT($AG$2:AG749),""))</f>
        <v/>
      </c>
      <c r="AG749" s="25" t="str">
        <f t="shared" si="355"/>
        <v/>
      </c>
      <c r="AH749" s="25" t="str">
        <f t="shared" si="356"/>
        <v/>
      </c>
      <c r="AI749" s="25" t="str">
        <f t="shared" si="357"/>
        <v/>
      </c>
      <c r="AJ749" s="25" t="str">
        <f t="shared" si="358"/>
        <v/>
      </c>
      <c r="AK749" s="25" t="str">
        <f t="shared" si="359"/>
        <v/>
      </c>
      <c r="AL749" s="25" t="str">
        <f t="shared" si="360"/>
        <v/>
      </c>
      <c r="AM749" s="25" t="str">
        <f t="shared" si="361"/>
        <v/>
      </c>
      <c r="AN749" s="25" t="str">
        <f t="shared" si="362"/>
        <v/>
      </c>
      <c r="AO749" s="25" t="str">
        <f t="shared" si="363"/>
        <v/>
      </c>
      <c r="AP749" s="25" t="str">
        <f t="shared" si="364"/>
        <v/>
      </c>
      <c r="AQ749" s="25" t="str">
        <f t="shared" si="365"/>
        <v/>
      </c>
      <c r="AR749" s="25" t="str">
        <f t="shared" si="366"/>
        <v/>
      </c>
      <c r="AS749" s="25" t="str">
        <f t="shared" si="367"/>
        <v/>
      </c>
      <c r="AT749" s="25" t="str">
        <f t="shared" si="368"/>
        <v/>
      </c>
      <c r="AU749" s="25" t="str">
        <f t="shared" si="369"/>
        <v/>
      </c>
      <c r="AV749" s="25" t="str">
        <f t="shared" si="370"/>
        <v/>
      </c>
      <c r="AX749" t="str">
        <f>IF(BC749="","",IF(BC749&gt;0,COUNT($AY$2:AY749),""))</f>
        <v/>
      </c>
      <c r="AY749" s="25" t="str">
        <f t="shared" si="371"/>
        <v/>
      </c>
      <c r="AZ749" s="25" t="str">
        <f t="shared" si="372"/>
        <v/>
      </c>
      <c r="BA749" s="25" t="str">
        <f t="shared" si="373"/>
        <v/>
      </c>
      <c r="BB749" s="25" t="str">
        <f t="shared" si="374"/>
        <v/>
      </c>
      <c r="BC749" s="25" t="str">
        <f t="shared" si="375"/>
        <v/>
      </c>
      <c r="BD749" s="25" t="str">
        <f t="shared" si="376"/>
        <v/>
      </c>
      <c r="BE749" s="25" t="str">
        <f t="shared" si="377"/>
        <v/>
      </c>
      <c r="BF749" s="25" t="str">
        <f t="shared" si="378"/>
        <v/>
      </c>
      <c r="BG749" s="25" t="str">
        <f t="shared" si="379"/>
        <v/>
      </c>
      <c r="BH749" s="25" t="str">
        <f t="shared" si="380"/>
        <v/>
      </c>
      <c r="BI749" s="25" t="str">
        <f t="shared" si="381"/>
        <v/>
      </c>
      <c r="BJ749" s="25" t="str">
        <f t="shared" si="382"/>
        <v/>
      </c>
      <c r="BK749" s="25" t="str">
        <f t="shared" si="383"/>
        <v/>
      </c>
      <c r="BL749" s="25" t="str">
        <f t="shared" si="384"/>
        <v/>
      </c>
      <c r="BM749" s="25" t="str">
        <f t="shared" si="385"/>
        <v/>
      </c>
      <c r="BN749" s="25" t="str">
        <f t="shared" si="386"/>
        <v/>
      </c>
    </row>
    <row r="750" spans="1:66">
      <c r="A750" s="20" t="str">
        <f>IF('S.D. Paste sheet'!A750="","",'S.D. Paste sheet'!A750)</f>
        <v/>
      </c>
      <c r="B750" s="20" t="str">
        <f>IF('S.D. Paste sheet'!B750="","",'S.D. Paste sheet'!B750)</f>
        <v/>
      </c>
      <c r="C750" s="20" t="str">
        <f>IF('S.D. Paste sheet'!C750="","",'S.D. Paste sheet'!C750)</f>
        <v/>
      </c>
      <c r="D750" s="20" t="str">
        <f>IF('S.D. Paste sheet'!D750="","",'S.D. Paste sheet'!D750)</f>
        <v/>
      </c>
      <c r="E750" s="20" t="str">
        <f>IF('S.D. Paste sheet'!E750="","",UPPER('S.D. Paste sheet'!E750))</f>
        <v/>
      </c>
      <c r="F750" s="20" t="str">
        <f>IF('S.D. Paste sheet'!F750="","",'S.D. Paste sheet'!F750)</f>
        <v/>
      </c>
      <c r="G750" s="20" t="str">
        <f>IF('S.D. Paste sheet'!G750="","",UPPER('S.D. Paste sheet'!G750))</f>
        <v/>
      </c>
      <c r="H750" s="20" t="str">
        <f>IF('S.D. Paste sheet'!H750="","",UPPER('S.D. Paste sheet'!H750))</f>
        <v/>
      </c>
      <c r="I750" s="20" t="str">
        <f>IF('S.D. Paste sheet'!I750="","",'S.D. Paste sheet'!I750)</f>
        <v/>
      </c>
      <c r="J750" s="20" t="str">
        <f>IF('S.D. Paste sheet'!J750="","",'S.D. Paste sheet'!J750)</f>
        <v/>
      </c>
      <c r="K750" s="20" t="str">
        <f>IF('S.D. Paste sheet'!K750="","",'S.D. Paste sheet'!K750)</f>
        <v/>
      </c>
      <c r="L750" s="20" t="str">
        <f>IF('S.D. Paste sheet'!L750="","",'S.D. Paste sheet'!L750)</f>
        <v/>
      </c>
      <c r="M750" s="20" t="str">
        <f>IF('S.D. Paste sheet'!M750="","",'S.D. Paste sheet'!M750)</f>
        <v/>
      </c>
      <c r="N750" s="20" t="str">
        <f>IF('S.D. Paste sheet'!N750="","",'S.D. Paste sheet'!N750)</f>
        <v/>
      </c>
      <c r="O750" s="20" t="str">
        <f>IF('S.D. Paste sheet'!O750="","",'S.D. Paste sheet'!O750)</f>
        <v/>
      </c>
      <c r="P750" s="20" t="str">
        <f>IF('S.D. Paste sheet'!P750="","",'S.D. Paste sheet'!P750)</f>
        <v/>
      </c>
      <c r="Q750" s="20" t="str">
        <f>IF('S.D. Paste sheet'!Q750="","",'S.D. Paste sheet'!Q750)</f>
        <v/>
      </c>
      <c r="R750" s="20" t="str">
        <f>IF('S.D. Paste sheet'!R750="","",'S.D. Paste sheet'!R750)</f>
        <v/>
      </c>
      <c r="S750" s="20" t="str">
        <f>IF('S.D. Paste sheet'!S750="","",'S.D. Paste sheet'!S750)</f>
        <v/>
      </c>
      <c r="T750" s="20" t="str">
        <f>IF('S.D. Paste sheet'!T750="","",'S.D. Paste sheet'!T750)</f>
        <v/>
      </c>
      <c r="U750" s="20" t="str">
        <f>IF('S.D. Paste sheet'!U750="","",'S.D. Paste sheet'!U750)</f>
        <v/>
      </c>
      <c r="V750" s="20" t="str">
        <f>IF('S.D. Paste sheet'!V750="","",'S.D. Paste sheet'!V750)</f>
        <v/>
      </c>
      <c r="W750" s="20" t="str">
        <f>IF('S.D. Paste sheet'!W750="","",'S.D. Paste sheet'!W750)</f>
        <v/>
      </c>
      <c r="X750" s="20" t="str">
        <f>IF('S.D. Paste sheet'!X750="","",'S.D. Paste sheet'!X750)</f>
        <v/>
      </c>
      <c r="Y750" s="20" t="str">
        <f>IF('S.D. Paste sheet'!Y750="","",'S.D. Paste sheet'!Y750)</f>
        <v/>
      </c>
      <c r="Z750" s="20" t="str">
        <f>IF('S.D. Paste sheet'!Z750="","",'S.D. Paste sheet'!Z750)</f>
        <v/>
      </c>
      <c r="AA750" s="20" t="str">
        <f>IF('S.D. Paste sheet'!AA750="","",'S.D. Paste sheet'!AA750)</f>
        <v/>
      </c>
      <c r="AB750" s="20" t="str">
        <f>IF('S.D. Paste sheet'!AB750="","",'S.D. Paste sheet'!AB750)</f>
        <v/>
      </c>
      <c r="AC750" s="20" t="str">
        <f>IF('S.D. Paste sheet'!AC750="","",'S.D. Paste sheet'!AC750)</f>
        <v/>
      </c>
      <c r="AD750" s="20" t="str">
        <f>IF('S.D. Paste sheet'!AD750="","",'S.D. Paste sheet'!AD750)</f>
        <v/>
      </c>
      <c r="AE750" s="29"/>
      <c r="AF750" t="str">
        <f>IF(AK750="","",IF(AK750&gt;0,COUNT($AG$2:AG750),""))</f>
        <v/>
      </c>
      <c r="AG750" s="25" t="str">
        <f t="shared" si="355"/>
        <v/>
      </c>
      <c r="AH750" s="25" t="str">
        <f t="shared" si="356"/>
        <v/>
      </c>
      <c r="AI750" s="25" t="str">
        <f t="shared" si="357"/>
        <v/>
      </c>
      <c r="AJ750" s="25" t="str">
        <f t="shared" si="358"/>
        <v/>
      </c>
      <c r="AK750" s="25" t="str">
        <f t="shared" si="359"/>
        <v/>
      </c>
      <c r="AL750" s="25" t="str">
        <f t="shared" si="360"/>
        <v/>
      </c>
      <c r="AM750" s="25" t="str">
        <f t="shared" si="361"/>
        <v/>
      </c>
      <c r="AN750" s="25" t="str">
        <f t="shared" si="362"/>
        <v/>
      </c>
      <c r="AO750" s="25" t="str">
        <f t="shared" si="363"/>
        <v/>
      </c>
      <c r="AP750" s="25" t="str">
        <f t="shared" si="364"/>
        <v/>
      </c>
      <c r="AQ750" s="25" t="str">
        <f t="shared" si="365"/>
        <v/>
      </c>
      <c r="AR750" s="25" t="str">
        <f t="shared" si="366"/>
        <v/>
      </c>
      <c r="AS750" s="25" t="str">
        <f t="shared" si="367"/>
        <v/>
      </c>
      <c r="AT750" s="25" t="str">
        <f t="shared" si="368"/>
        <v/>
      </c>
      <c r="AU750" s="25" t="str">
        <f t="shared" si="369"/>
        <v/>
      </c>
      <c r="AV750" s="25" t="str">
        <f t="shared" si="370"/>
        <v/>
      </c>
      <c r="AX750" t="str">
        <f>IF(BC750="","",IF(BC750&gt;0,COUNT($AY$2:AY750),""))</f>
        <v/>
      </c>
      <c r="AY750" s="25" t="str">
        <f t="shared" si="371"/>
        <v/>
      </c>
      <c r="AZ750" s="25" t="str">
        <f t="shared" si="372"/>
        <v/>
      </c>
      <c r="BA750" s="25" t="str">
        <f t="shared" si="373"/>
        <v/>
      </c>
      <c r="BB750" s="25" t="str">
        <f t="shared" si="374"/>
        <v/>
      </c>
      <c r="BC750" s="25" t="str">
        <f t="shared" si="375"/>
        <v/>
      </c>
      <c r="BD750" s="25" t="str">
        <f t="shared" si="376"/>
        <v/>
      </c>
      <c r="BE750" s="25" t="str">
        <f t="shared" si="377"/>
        <v/>
      </c>
      <c r="BF750" s="25" t="str">
        <f t="shared" si="378"/>
        <v/>
      </c>
      <c r="BG750" s="25" t="str">
        <f t="shared" si="379"/>
        <v/>
      </c>
      <c r="BH750" s="25" t="str">
        <f t="shared" si="380"/>
        <v/>
      </c>
      <c r="BI750" s="25" t="str">
        <f t="shared" si="381"/>
        <v/>
      </c>
      <c r="BJ750" s="25" t="str">
        <f t="shared" si="382"/>
        <v/>
      </c>
      <c r="BK750" s="25" t="str">
        <f t="shared" si="383"/>
        <v/>
      </c>
      <c r="BL750" s="25" t="str">
        <f t="shared" si="384"/>
        <v/>
      </c>
      <c r="BM750" s="25" t="str">
        <f t="shared" si="385"/>
        <v/>
      </c>
      <c r="BN750" s="25" t="str">
        <f t="shared" si="386"/>
        <v/>
      </c>
    </row>
    <row r="751" spans="1:66">
      <c r="A751" s="20" t="str">
        <f>IF('S.D. Paste sheet'!A751="","",'S.D. Paste sheet'!A751)</f>
        <v/>
      </c>
      <c r="B751" s="20" t="str">
        <f>IF('S.D. Paste sheet'!B751="","",'S.D. Paste sheet'!B751)</f>
        <v/>
      </c>
      <c r="C751" s="20" t="str">
        <f>IF('S.D. Paste sheet'!C751="","",'S.D. Paste sheet'!C751)</f>
        <v/>
      </c>
      <c r="D751" s="20" t="str">
        <f>IF('S.D. Paste sheet'!D751="","",'S.D. Paste sheet'!D751)</f>
        <v/>
      </c>
      <c r="E751" s="20" t="str">
        <f>IF('S.D. Paste sheet'!E751="","",UPPER('S.D. Paste sheet'!E751))</f>
        <v/>
      </c>
      <c r="F751" s="20" t="str">
        <f>IF('S.D. Paste sheet'!F751="","",'S.D. Paste sheet'!F751)</f>
        <v/>
      </c>
      <c r="G751" s="20" t="str">
        <f>IF('S.D. Paste sheet'!G751="","",UPPER('S.D. Paste sheet'!G751))</f>
        <v/>
      </c>
      <c r="H751" s="20" t="str">
        <f>IF('S.D. Paste sheet'!H751="","",UPPER('S.D. Paste sheet'!H751))</f>
        <v/>
      </c>
      <c r="I751" s="20" t="str">
        <f>IF('S.D. Paste sheet'!I751="","",'S.D. Paste sheet'!I751)</f>
        <v/>
      </c>
      <c r="J751" s="20" t="str">
        <f>IF('S.D. Paste sheet'!J751="","",'S.D. Paste sheet'!J751)</f>
        <v/>
      </c>
      <c r="K751" s="20" t="str">
        <f>IF('S.D. Paste sheet'!K751="","",'S.D. Paste sheet'!K751)</f>
        <v/>
      </c>
      <c r="L751" s="20" t="str">
        <f>IF('S.D. Paste sheet'!L751="","",'S.D. Paste sheet'!L751)</f>
        <v/>
      </c>
      <c r="M751" s="20" t="str">
        <f>IF('S.D. Paste sheet'!M751="","",'S.D. Paste sheet'!M751)</f>
        <v/>
      </c>
      <c r="N751" s="20" t="str">
        <f>IF('S.D. Paste sheet'!N751="","",'S.D. Paste sheet'!N751)</f>
        <v/>
      </c>
      <c r="O751" s="20" t="str">
        <f>IF('S.D. Paste sheet'!O751="","",'S.D. Paste sheet'!O751)</f>
        <v/>
      </c>
      <c r="P751" s="20" t="str">
        <f>IF('S.D. Paste sheet'!P751="","",'S.D. Paste sheet'!P751)</f>
        <v/>
      </c>
      <c r="Q751" s="20" t="str">
        <f>IF('S.D. Paste sheet'!Q751="","",'S.D. Paste sheet'!Q751)</f>
        <v/>
      </c>
      <c r="R751" s="20" t="str">
        <f>IF('S.D. Paste sheet'!R751="","",'S.D. Paste sheet'!R751)</f>
        <v/>
      </c>
      <c r="S751" s="20" t="str">
        <f>IF('S.D. Paste sheet'!S751="","",'S.D. Paste sheet'!S751)</f>
        <v/>
      </c>
      <c r="T751" s="20" t="str">
        <f>IF('S.D. Paste sheet'!T751="","",'S.D. Paste sheet'!T751)</f>
        <v/>
      </c>
      <c r="U751" s="20" t="str">
        <f>IF('S.D. Paste sheet'!U751="","",'S.D. Paste sheet'!U751)</f>
        <v/>
      </c>
      <c r="V751" s="20" t="str">
        <f>IF('S.D. Paste sheet'!V751="","",'S.D. Paste sheet'!V751)</f>
        <v/>
      </c>
      <c r="W751" s="20" t="str">
        <f>IF('S.D. Paste sheet'!W751="","",'S.D. Paste sheet'!W751)</f>
        <v/>
      </c>
      <c r="X751" s="20" t="str">
        <f>IF('S.D. Paste sheet'!X751="","",'S.D. Paste sheet'!X751)</f>
        <v/>
      </c>
      <c r="Y751" s="20" t="str">
        <f>IF('S.D. Paste sheet'!Y751="","",'S.D. Paste sheet'!Y751)</f>
        <v/>
      </c>
      <c r="Z751" s="20" t="str">
        <f>IF('S.D. Paste sheet'!Z751="","",'S.D. Paste sheet'!Z751)</f>
        <v/>
      </c>
      <c r="AA751" s="20" t="str">
        <f>IF('S.D. Paste sheet'!AA751="","",'S.D. Paste sheet'!AA751)</f>
        <v/>
      </c>
      <c r="AB751" s="20" t="str">
        <f>IF('S.D. Paste sheet'!AB751="","",'S.D. Paste sheet'!AB751)</f>
        <v/>
      </c>
      <c r="AC751" s="20" t="str">
        <f>IF('S.D. Paste sheet'!AC751="","",'S.D. Paste sheet'!AC751)</f>
        <v/>
      </c>
      <c r="AD751" s="20" t="str">
        <f>IF('S.D. Paste sheet'!AD751="","",'S.D. Paste sheet'!AD751)</f>
        <v/>
      </c>
      <c r="AE751" s="29"/>
      <c r="AF751" t="str">
        <f>IF(AK751="","",IF(AK751&gt;0,COUNT($AG$2:AG751),""))</f>
        <v/>
      </c>
      <c r="AG751" s="25" t="str">
        <f t="shared" si="355"/>
        <v/>
      </c>
      <c r="AH751" s="25" t="str">
        <f t="shared" si="356"/>
        <v/>
      </c>
      <c r="AI751" s="25" t="str">
        <f t="shared" si="357"/>
        <v/>
      </c>
      <c r="AJ751" s="25" t="str">
        <f t="shared" si="358"/>
        <v/>
      </c>
      <c r="AK751" s="25" t="str">
        <f t="shared" si="359"/>
        <v/>
      </c>
      <c r="AL751" s="25" t="str">
        <f t="shared" si="360"/>
        <v/>
      </c>
      <c r="AM751" s="25" t="str">
        <f t="shared" si="361"/>
        <v/>
      </c>
      <c r="AN751" s="25" t="str">
        <f t="shared" si="362"/>
        <v/>
      </c>
      <c r="AO751" s="25" t="str">
        <f t="shared" si="363"/>
        <v/>
      </c>
      <c r="AP751" s="25" t="str">
        <f t="shared" si="364"/>
        <v/>
      </c>
      <c r="AQ751" s="25" t="str">
        <f t="shared" si="365"/>
        <v/>
      </c>
      <c r="AR751" s="25" t="str">
        <f t="shared" si="366"/>
        <v/>
      </c>
      <c r="AS751" s="25" t="str">
        <f t="shared" si="367"/>
        <v/>
      </c>
      <c r="AT751" s="25" t="str">
        <f t="shared" si="368"/>
        <v/>
      </c>
      <c r="AU751" s="25" t="str">
        <f t="shared" si="369"/>
        <v/>
      </c>
      <c r="AV751" s="25" t="str">
        <f t="shared" si="370"/>
        <v/>
      </c>
      <c r="AX751" t="str">
        <f>IF(BC751="","",IF(BC751&gt;0,COUNT($AY$2:AY751),""))</f>
        <v/>
      </c>
      <c r="AY751" s="25" t="str">
        <f t="shared" si="371"/>
        <v/>
      </c>
      <c r="AZ751" s="25" t="str">
        <f t="shared" si="372"/>
        <v/>
      </c>
      <c r="BA751" s="25" t="str">
        <f t="shared" si="373"/>
        <v/>
      </c>
      <c r="BB751" s="25" t="str">
        <f t="shared" si="374"/>
        <v/>
      </c>
      <c r="BC751" s="25" t="str">
        <f t="shared" si="375"/>
        <v/>
      </c>
      <c r="BD751" s="25" t="str">
        <f t="shared" si="376"/>
        <v/>
      </c>
      <c r="BE751" s="25" t="str">
        <f t="shared" si="377"/>
        <v/>
      </c>
      <c r="BF751" s="25" t="str">
        <f t="shared" si="378"/>
        <v/>
      </c>
      <c r="BG751" s="25" t="str">
        <f t="shared" si="379"/>
        <v/>
      </c>
      <c r="BH751" s="25" t="str">
        <f t="shared" si="380"/>
        <v/>
      </c>
      <c r="BI751" s="25" t="str">
        <f t="shared" si="381"/>
        <v/>
      </c>
      <c r="BJ751" s="25" t="str">
        <f t="shared" si="382"/>
        <v/>
      </c>
      <c r="BK751" s="25" t="str">
        <f t="shared" si="383"/>
        <v/>
      </c>
      <c r="BL751" s="25" t="str">
        <f t="shared" si="384"/>
        <v/>
      </c>
      <c r="BM751" s="25" t="str">
        <f t="shared" si="385"/>
        <v/>
      </c>
      <c r="BN751" s="25" t="str">
        <f t="shared" si="386"/>
        <v/>
      </c>
    </row>
    <row r="752" spans="1:66">
      <c r="A752" s="20" t="str">
        <f>IF('S.D. Paste sheet'!A752="","",'S.D. Paste sheet'!A752)</f>
        <v/>
      </c>
      <c r="B752" s="20" t="str">
        <f>IF('S.D. Paste sheet'!B752="","",'S.D. Paste sheet'!B752)</f>
        <v/>
      </c>
      <c r="C752" s="20" t="str">
        <f>IF('S.D. Paste sheet'!C752="","",'S.D. Paste sheet'!C752)</f>
        <v/>
      </c>
      <c r="D752" s="20" t="str">
        <f>IF('S.D. Paste sheet'!D752="","",'S.D. Paste sheet'!D752)</f>
        <v/>
      </c>
      <c r="E752" s="20" t="str">
        <f>IF('S.D. Paste sheet'!E752="","",UPPER('S.D. Paste sheet'!E752))</f>
        <v/>
      </c>
      <c r="F752" s="20" t="str">
        <f>IF('S.D. Paste sheet'!F752="","",'S.D. Paste sheet'!F752)</f>
        <v/>
      </c>
      <c r="G752" s="20" t="str">
        <f>IF('S.D. Paste sheet'!G752="","",UPPER('S.D. Paste sheet'!G752))</f>
        <v/>
      </c>
      <c r="H752" s="20" t="str">
        <f>IF('S.D. Paste sheet'!H752="","",UPPER('S.D. Paste sheet'!H752))</f>
        <v/>
      </c>
      <c r="I752" s="20" t="str">
        <f>IF('S.D. Paste sheet'!I752="","",'S.D. Paste sheet'!I752)</f>
        <v/>
      </c>
      <c r="J752" s="20" t="str">
        <f>IF('S.D. Paste sheet'!J752="","",'S.D. Paste sheet'!J752)</f>
        <v/>
      </c>
      <c r="K752" s="20" t="str">
        <f>IF('S.D. Paste sheet'!K752="","",'S.D. Paste sheet'!K752)</f>
        <v/>
      </c>
      <c r="L752" s="20" t="str">
        <f>IF('S.D. Paste sheet'!L752="","",'S.D. Paste sheet'!L752)</f>
        <v/>
      </c>
      <c r="M752" s="20" t="str">
        <f>IF('S.D. Paste sheet'!M752="","",'S.D. Paste sheet'!M752)</f>
        <v/>
      </c>
      <c r="N752" s="20" t="str">
        <f>IF('S.D. Paste sheet'!N752="","",'S.D. Paste sheet'!N752)</f>
        <v/>
      </c>
      <c r="O752" s="20" t="str">
        <f>IF('S.D. Paste sheet'!O752="","",'S.D. Paste sheet'!O752)</f>
        <v/>
      </c>
      <c r="P752" s="20" t="str">
        <f>IF('S.D. Paste sheet'!P752="","",'S.D. Paste sheet'!P752)</f>
        <v/>
      </c>
      <c r="Q752" s="20" t="str">
        <f>IF('S.D. Paste sheet'!Q752="","",'S.D. Paste sheet'!Q752)</f>
        <v/>
      </c>
      <c r="R752" s="20" t="str">
        <f>IF('S.D. Paste sheet'!R752="","",'S.D. Paste sheet'!R752)</f>
        <v/>
      </c>
      <c r="S752" s="20" t="str">
        <f>IF('S.D. Paste sheet'!S752="","",'S.D. Paste sheet'!S752)</f>
        <v/>
      </c>
      <c r="T752" s="20" t="str">
        <f>IF('S.D. Paste sheet'!T752="","",'S.D. Paste sheet'!T752)</f>
        <v/>
      </c>
      <c r="U752" s="20" t="str">
        <f>IF('S.D. Paste sheet'!U752="","",'S.D. Paste sheet'!U752)</f>
        <v/>
      </c>
      <c r="V752" s="20" t="str">
        <f>IF('S.D. Paste sheet'!V752="","",'S.D. Paste sheet'!V752)</f>
        <v/>
      </c>
      <c r="W752" s="20" t="str">
        <f>IF('S.D. Paste sheet'!W752="","",'S.D. Paste sheet'!W752)</f>
        <v/>
      </c>
      <c r="X752" s="20" t="str">
        <f>IF('S.D. Paste sheet'!X752="","",'S.D. Paste sheet'!X752)</f>
        <v/>
      </c>
      <c r="Y752" s="20" t="str">
        <f>IF('S.D. Paste sheet'!Y752="","",'S.D. Paste sheet'!Y752)</f>
        <v/>
      </c>
      <c r="Z752" s="20" t="str">
        <f>IF('S.D. Paste sheet'!Z752="","",'S.D. Paste sheet'!Z752)</f>
        <v/>
      </c>
      <c r="AA752" s="20" t="str">
        <f>IF('S.D. Paste sheet'!AA752="","",'S.D. Paste sheet'!AA752)</f>
        <v/>
      </c>
      <c r="AB752" s="20" t="str">
        <f>IF('S.D. Paste sheet'!AB752="","",'S.D. Paste sheet'!AB752)</f>
        <v/>
      </c>
      <c r="AC752" s="20" t="str">
        <f>IF('S.D. Paste sheet'!AC752="","",'S.D. Paste sheet'!AC752)</f>
        <v/>
      </c>
      <c r="AD752" s="20" t="str">
        <f>IF('S.D. Paste sheet'!AD752="","",'S.D. Paste sheet'!AD752)</f>
        <v/>
      </c>
      <c r="AE752" s="29"/>
      <c r="AF752" t="str">
        <f>IF(AK752="","",IF(AK752&gt;0,COUNT($AG$2:AG752),""))</f>
        <v/>
      </c>
      <c r="AG752" s="25" t="str">
        <f t="shared" si="355"/>
        <v/>
      </c>
      <c r="AH752" s="25" t="str">
        <f t="shared" si="356"/>
        <v/>
      </c>
      <c r="AI752" s="25" t="str">
        <f t="shared" si="357"/>
        <v/>
      </c>
      <c r="AJ752" s="25" t="str">
        <f t="shared" si="358"/>
        <v/>
      </c>
      <c r="AK752" s="25" t="str">
        <f t="shared" si="359"/>
        <v/>
      </c>
      <c r="AL752" s="25" t="str">
        <f t="shared" si="360"/>
        <v/>
      </c>
      <c r="AM752" s="25" t="str">
        <f t="shared" si="361"/>
        <v/>
      </c>
      <c r="AN752" s="25" t="str">
        <f t="shared" si="362"/>
        <v/>
      </c>
      <c r="AO752" s="25" t="str">
        <f t="shared" si="363"/>
        <v/>
      </c>
      <c r="AP752" s="25" t="str">
        <f t="shared" si="364"/>
        <v/>
      </c>
      <c r="AQ752" s="25" t="str">
        <f t="shared" si="365"/>
        <v/>
      </c>
      <c r="AR752" s="25" t="str">
        <f t="shared" si="366"/>
        <v/>
      </c>
      <c r="AS752" s="25" t="str">
        <f t="shared" si="367"/>
        <v/>
      </c>
      <c r="AT752" s="25" t="str">
        <f t="shared" si="368"/>
        <v/>
      </c>
      <c r="AU752" s="25" t="str">
        <f t="shared" si="369"/>
        <v/>
      </c>
      <c r="AV752" s="25" t="str">
        <f t="shared" si="370"/>
        <v/>
      </c>
      <c r="AX752" t="str">
        <f>IF(BC752="","",IF(BC752&gt;0,COUNT($AY$2:AY752),""))</f>
        <v/>
      </c>
      <c r="AY752" s="25" t="str">
        <f t="shared" si="371"/>
        <v/>
      </c>
      <c r="AZ752" s="25" t="str">
        <f t="shared" si="372"/>
        <v/>
      </c>
      <c r="BA752" s="25" t="str">
        <f t="shared" si="373"/>
        <v/>
      </c>
      <c r="BB752" s="25" t="str">
        <f t="shared" si="374"/>
        <v/>
      </c>
      <c r="BC752" s="25" t="str">
        <f t="shared" si="375"/>
        <v/>
      </c>
      <c r="BD752" s="25" t="str">
        <f t="shared" si="376"/>
        <v/>
      </c>
      <c r="BE752" s="25" t="str">
        <f t="shared" si="377"/>
        <v/>
      </c>
      <c r="BF752" s="25" t="str">
        <f t="shared" si="378"/>
        <v/>
      </c>
      <c r="BG752" s="25" t="str">
        <f t="shared" si="379"/>
        <v/>
      </c>
      <c r="BH752" s="25" t="str">
        <f t="shared" si="380"/>
        <v/>
      </c>
      <c r="BI752" s="25" t="str">
        <f t="shared" si="381"/>
        <v/>
      </c>
      <c r="BJ752" s="25" t="str">
        <f t="shared" si="382"/>
        <v/>
      </c>
      <c r="BK752" s="25" t="str">
        <f t="shared" si="383"/>
        <v/>
      </c>
      <c r="BL752" s="25" t="str">
        <f t="shared" si="384"/>
        <v/>
      </c>
      <c r="BM752" s="25" t="str">
        <f t="shared" si="385"/>
        <v/>
      </c>
      <c r="BN752" s="25" t="str">
        <f t="shared" si="386"/>
        <v/>
      </c>
    </row>
    <row r="753" spans="1:66">
      <c r="A753" s="20" t="str">
        <f>IF('S.D. Paste sheet'!A753="","",'S.D. Paste sheet'!A753)</f>
        <v/>
      </c>
      <c r="B753" s="20" t="str">
        <f>IF('S.D. Paste sheet'!B753="","",'S.D. Paste sheet'!B753)</f>
        <v/>
      </c>
      <c r="C753" s="20" t="str">
        <f>IF('S.D. Paste sheet'!C753="","",'S.D. Paste sheet'!C753)</f>
        <v/>
      </c>
      <c r="D753" s="20" t="str">
        <f>IF('S.D. Paste sheet'!D753="","",'S.D. Paste sheet'!D753)</f>
        <v/>
      </c>
      <c r="E753" s="20" t="str">
        <f>IF('S.D. Paste sheet'!E753="","",UPPER('S.D. Paste sheet'!E753))</f>
        <v/>
      </c>
      <c r="F753" s="20" t="str">
        <f>IF('S.D. Paste sheet'!F753="","",'S.D. Paste sheet'!F753)</f>
        <v/>
      </c>
      <c r="G753" s="20" t="str">
        <f>IF('S.D. Paste sheet'!G753="","",UPPER('S.D. Paste sheet'!G753))</f>
        <v/>
      </c>
      <c r="H753" s="20" t="str">
        <f>IF('S.D. Paste sheet'!H753="","",UPPER('S.D. Paste sheet'!H753))</f>
        <v/>
      </c>
      <c r="I753" s="20" t="str">
        <f>IF('S.D. Paste sheet'!I753="","",'S.D. Paste sheet'!I753)</f>
        <v/>
      </c>
      <c r="J753" s="20" t="str">
        <f>IF('S.D. Paste sheet'!J753="","",'S.D. Paste sheet'!J753)</f>
        <v/>
      </c>
      <c r="K753" s="20" t="str">
        <f>IF('S.D. Paste sheet'!K753="","",'S.D. Paste sheet'!K753)</f>
        <v/>
      </c>
      <c r="L753" s="20" t="str">
        <f>IF('S.D. Paste sheet'!L753="","",'S.D. Paste sheet'!L753)</f>
        <v/>
      </c>
      <c r="M753" s="20" t="str">
        <f>IF('S.D. Paste sheet'!M753="","",'S.D. Paste sheet'!M753)</f>
        <v/>
      </c>
      <c r="N753" s="20" t="str">
        <f>IF('S.D. Paste sheet'!N753="","",'S.D. Paste sheet'!N753)</f>
        <v/>
      </c>
      <c r="O753" s="20" t="str">
        <f>IF('S.D. Paste sheet'!O753="","",'S.D. Paste sheet'!O753)</f>
        <v/>
      </c>
      <c r="P753" s="20" t="str">
        <f>IF('S.D. Paste sheet'!P753="","",'S.D. Paste sheet'!P753)</f>
        <v/>
      </c>
      <c r="Q753" s="20" t="str">
        <f>IF('S.D. Paste sheet'!Q753="","",'S.D. Paste sheet'!Q753)</f>
        <v/>
      </c>
      <c r="R753" s="20" t="str">
        <f>IF('S.D. Paste sheet'!R753="","",'S.D. Paste sheet'!R753)</f>
        <v/>
      </c>
      <c r="S753" s="20" t="str">
        <f>IF('S.D. Paste sheet'!S753="","",'S.D. Paste sheet'!S753)</f>
        <v/>
      </c>
      <c r="T753" s="20" t="str">
        <f>IF('S.D. Paste sheet'!T753="","",'S.D. Paste sheet'!T753)</f>
        <v/>
      </c>
      <c r="U753" s="20" t="str">
        <f>IF('S.D. Paste sheet'!U753="","",'S.D. Paste sheet'!U753)</f>
        <v/>
      </c>
      <c r="V753" s="20" t="str">
        <f>IF('S.D. Paste sheet'!V753="","",'S.D. Paste sheet'!V753)</f>
        <v/>
      </c>
      <c r="W753" s="20" t="str">
        <f>IF('S.D. Paste sheet'!W753="","",'S.D. Paste sheet'!W753)</f>
        <v/>
      </c>
      <c r="X753" s="20" t="str">
        <f>IF('S.D. Paste sheet'!X753="","",'S.D. Paste sheet'!X753)</f>
        <v/>
      </c>
      <c r="Y753" s="20" t="str">
        <f>IF('S.D. Paste sheet'!Y753="","",'S.D. Paste sheet'!Y753)</f>
        <v/>
      </c>
      <c r="Z753" s="20" t="str">
        <f>IF('S.D. Paste sheet'!Z753="","",'S.D. Paste sheet'!Z753)</f>
        <v/>
      </c>
      <c r="AA753" s="20" t="str">
        <f>IF('S.D. Paste sheet'!AA753="","",'S.D. Paste sheet'!AA753)</f>
        <v/>
      </c>
      <c r="AB753" s="20" t="str">
        <f>IF('S.D. Paste sheet'!AB753="","",'S.D. Paste sheet'!AB753)</f>
        <v/>
      </c>
      <c r="AC753" s="20" t="str">
        <f>IF('S.D. Paste sheet'!AC753="","",'S.D. Paste sheet'!AC753)</f>
        <v/>
      </c>
      <c r="AD753" s="20" t="str">
        <f>IF('S.D. Paste sheet'!AD753="","",'S.D. Paste sheet'!AD753)</f>
        <v/>
      </c>
      <c r="AE753" s="29"/>
      <c r="AF753" t="str">
        <f>IF(AK753="","",IF(AK753&gt;0,COUNT($AG$2:AG753),""))</f>
        <v/>
      </c>
      <c r="AG753" s="25" t="str">
        <f t="shared" si="355"/>
        <v/>
      </c>
      <c r="AH753" s="25" t="str">
        <f t="shared" si="356"/>
        <v/>
      </c>
      <c r="AI753" s="25" t="str">
        <f t="shared" si="357"/>
        <v/>
      </c>
      <c r="AJ753" s="25" t="str">
        <f t="shared" si="358"/>
        <v/>
      </c>
      <c r="AK753" s="25" t="str">
        <f t="shared" si="359"/>
        <v/>
      </c>
      <c r="AL753" s="25" t="str">
        <f t="shared" si="360"/>
        <v/>
      </c>
      <c r="AM753" s="25" t="str">
        <f t="shared" si="361"/>
        <v/>
      </c>
      <c r="AN753" s="25" t="str">
        <f t="shared" si="362"/>
        <v/>
      </c>
      <c r="AO753" s="25" t="str">
        <f t="shared" si="363"/>
        <v/>
      </c>
      <c r="AP753" s="25" t="str">
        <f t="shared" si="364"/>
        <v/>
      </c>
      <c r="AQ753" s="25" t="str">
        <f t="shared" si="365"/>
        <v/>
      </c>
      <c r="AR753" s="25" t="str">
        <f t="shared" si="366"/>
        <v/>
      </c>
      <c r="AS753" s="25" t="str">
        <f t="shared" si="367"/>
        <v/>
      </c>
      <c r="AT753" s="25" t="str">
        <f t="shared" si="368"/>
        <v/>
      </c>
      <c r="AU753" s="25" t="str">
        <f t="shared" si="369"/>
        <v/>
      </c>
      <c r="AV753" s="25" t="str">
        <f t="shared" si="370"/>
        <v/>
      </c>
      <c r="AX753" t="str">
        <f>IF(BC753="","",IF(BC753&gt;0,COUNT($AY$2:AY753),""))</f>
        <v/>
      </c>
      <c r="AY753" s="25" t="str">
        <f t="shared" si="371"/>
        <v/>
      </c>
      <c r="AZ753" s="25" t="str">
        <f t="shared" si="372"/>
        <v/>
      </c>
      <c r="BA753" s="25" t="str">
        <f t="shared" si="373"/>
        <v/>
      </c>
      <c r="BB753" s="25" t="str">
        <f t="shared" si="374"/>
        <v/>
      </c>
      <c r="BC753" s="25" t="str">
        <f t="shared" si="375"/>
        <v/>
      </c>
      <c r="BD753" s="25" t="str">
        <f t="shared" si="376"/>
        <v/>
      </c>
      <c r="BE753" s="25" t="str">
        <f t="shared" si="377"/>
        <v/>
      </c>
      <c r="BF753" s="25" t="str">
        <f t="shared" si="378"/>
        <v/>
      </c>
      <c r="BG753" s="25" t="str">
        <f t="shared" si="379"/>
        <v/>
      </c>
      <c r="BH753" s="25" t="str">
        <f t="shared" si="380"/>
        <v/>
      </c>
      <c r="BI753" s="25" t="str">
        <f t="shared" si="381"/>
        <v/>
      </c>
      <c r="BJ753" s="25" t="str">
        <f t="shared" si="382"/>
        <v/>
      </c>
      <c r="BK753" s="25" t="str">
        <f t="shared" si="383"/>
        <v/>
      </c>
      <c r="BL753" s="25" t="str">
        <f t="shared" si="384"/>
        <v/>
      </c>
      <c r="BM753" s="25" t="str">
        <f t="shared" si="385"/>
        <v/>
      </c>
      <c r="BN753" s="25" t="str">
        <f t="shared" si="386"/>
        <v/>
      </c>
    </row>
    <row r="754" spans="1:66">
      <c r="A754" s="20" t="str">
        <f>IF('S.D. Paste sheet'!A754="","",'S.D. Paste sheet'!A754)</f>
        <v/>
      </c>
      <c r="B754" s="20" t="str">
        <f>IF('S.D. Paste sheet'!B754="","",'S.D. Paste sheet'!B754)</f>
        <v/>
      </c>
      <c r="C754" s="20" t="str">
        <f>IF('S.D. Paste sheet'!C754="","",'S.D. Paste sheet'!C754)</f>
        <v/>
      </c>
      <c r="D754" s="20" t="str">
        <f>IF('S.D. Paste sheet'!D754="","",'S.D. Paste sheet'!D754)</f>
        <v/>
      </c>
      <c r="E754" s="20" t="str">
        <f>IF('S.D. Paste sheet'!E754="","",UPPER('S.D. Paste sheet'!E754))</f>
        <v/>
      </c>
      <c r="F754" s="20" t="str">
        <f>IF('S.D. Paste sheet'!F754="","",'S.D. Paste sheet'!F754)</f>
        <v/>
      </c>
      <c r="G754" s="20" t="str">
        <f>IF('S.D. Paste sheet'!G754="","",UPPER('S.D. Paste sheet'!G754))</f>
        <v/>
      </c>
      <c r="H754" s="20" t="str">
        <f>IF('S.D. Paste sheet'!H754="","",UPPER('S.D. Paste sheet'!H754))</f>
        <v/>
      </c>
      <c r="I754" s="20" t="str">
        <f>IF('S.D. Paste sheet'!I754="","",'S.D. Paste sheet'!I754)</f>
        <v/>
      </c>
      <c r="J754" s="20" t="str">
        <f>IF('S.D. Paste sheet'!J754="","",'S.D. Paste sheet'!J754)</f>
        <v/>
      </c>
      <c r="K754" s="20" t="str">
        <f>IF('S.D. Paste sheet'!K754="","",'S.D. Paste sheet'!K754)</f>
        <v/>
      </c>
      <c r="L754" s="20" t="str">
        <f>IF('S.D. Paste sheet'!L754="","",'S.D. Paste sheet'!L754)</f>
        <v/>
      </c>
      <c r="M754" s="20" t="str">
        <f>IF('S.D. Paste sheet'!M754="","",'S.D. Paste sheet'!M754)</f>
        <v/>
      </c>
      <c r="N754" s="20" t="str">
        <f>IF('S.D. Paste sheet'!N754="","",'S.D. Paste sheet'!N754)</f>
        <v/>
      </c>
      <c r="O754" s="20" t="str">
        <f>IF('S.D. Paste sheet'!O754="","",'S.D. Paste sheet'!O754)</f>
        <v/>
      </c>
      <c r="P754" s="20" t="str">
        <f>IF('S.D. Paste sheet'!P754="","",'S.D. Paste sheet'!P754)</f>
        <v/>
      </c>
      <c r="Q754" s="20" t="str">
        <f>IF('S.D. Paste sheet'!Q754="","",'S.D. Paste sheet'!Q754)</f>
        <v/>
      </c>
      <c r="R754" s="20" t="str">
        <f>IF('S.D. Paste sheet'!R754="","",'S.D. Paste sheet'!R754)</f>
        <v/>
      </c>
      <c r="S754" s="20" t="str">
        <f>IF('S.D. Paste sheet'!S754="","",'S.D. Paste sheet'!S754)</f>
        <v/>
      </c>
      <c r="T754" s="20" t="str">
        <f>IF('S.D. Paste sheet'!T754="","",'S.D. Paste sheet'!T754)</f>
        <v/>
      </c>
      <c r="U754" s="20" t="str">
        <f>IF('S.D. Paste sheet'!U754="","",'S.D. Paste sheet'!U754)</f>
        <v/>
      </c>
      <c r="V754" s="20" t="str">
        <f>IF('S.D. Paste sheet'!V754="","",'S.D. Paste sheet'!V754)</f>
        <v/>
      </c>
      <c r="W754" s="20" t="str">
        <f>IF('S.D. Paste sheet'!W754="","",'S.D. Paste sheet'!W754)</f>
        <v/>
      </c>
      <c r="X754" s="20" t="str">
        <f>IF('S.D. Paste sheet'!X754="","",'S.D. Paste sheet'!X754)</f>
        <v/>
      </c>
      <c r="Y754" s="20" t="str">
        <f>IF('S.D. Paste sheet'!Y754="","",'S.D. Paste sheet'!Y754)</f>
        <v/>
      </c>
      <c r="Z754" s="20" t="str">
        <f>IF('S.D. Paste sheet'!Z754="","",'S.D. Paste sheet'!Z754)</f>
        <v/>
      </c>
      <c r="AA754" s="20" t="str">
        <f>IF('S.D. Paste sheet'!AA754="","",'S.D. Paste sheet'!AA754)</f>
        <v/>
      </c>
      <c r="AB754" s="20" t="str">
        <f>IF('S.D. Paste sheet'!AB754="","",'S.D. Paste sheet'!AB754)</f>
        <v/>
      </c>
      <c r="AC754" s="20" t="str">
        <f>IF('S.D. Paste sheet'!AC754="","",'S.D. Paste sheet'!AC754)</f>
        <v/>
      </c>
      <c r="AD754" s="20" t="str">
        <f>IF('S.D. Paste sheet'!AD754="","",'S.D. Paste sheet'!AD754)</f>
        <v/>
      </c>
      <c r="AE754" s="29"/>
      <c r="AF754" t="str">
        <f>IF(AK754="","",IF(AK754&gt;0,COUNT($AG$2:AG754),""))</f>
        <v/>
      </c>
      <c r="AG754" s="25" t="str">
        <f t="shared" si="355"/>
        <v/>
      </c>
      <c r="AH754" s="25" t="str">
        <f t="shared" si="356"/>
        <v/>
      </c>
      <c r="AI754" s="25" t="str">
        <f t="shared" si="357"/>
        <v/>
      </c>
      <c r="AJ754" s="25" t="str">
        <f t="shared" si="358"/>
        <v/>
      </c>
      <c r="AK754" s="25" t="str">
        <f t="shared" si="359"/>
        <v/>
      </c>
      <c r="AL754" s="25" t="str">
        <f t="shared" si="360"/>
        <v/>
      </c>
      <c r="AM754" s="25" t="str">
        <f t="shared" si="361"/>
        <v/>
      </c>
      <c r="AN754" s="25" t="str">
        <f t="shared" si="362"/>
        <v/>
      </c>
      <c r="AO754" s="25" t="str">
        <f t="shared" si="363"/>
        <v/>
      </c>
      <c r="AP754" s="25" t="str">
        <f t="shared" si="364"/>
        <v/>
      </c>
      <c r="AQ754" s="25" t="str">
        <f t="shared" si="365"/>
        <v/>
      </c>
      <c r="AR754" s="25" t="str">
        <f t="shared" si="366"/>
        <v/>
      </c>
      <c r="AS754" s="25" t="str">
        <f t="shared" si="367"/>
        <v/>
      </c>
      <c r="AT754" s="25" t="str">
        <f t="shared" si="368"/>
        <v/>
      </c>
      <c r="AU754" s="25" t="str">
        <f t="shared" si="369"/>
        <v/>
      </c>
      <c r="AV754" s="25" t="str">
        <f t="shared" si="370"/>
        <v/>
      </c>
      <c r="AX754" t="str">
        <f>IF(BC754="","",IF(BC754&gt;0,COUNT($AY$2:AY754),""))</f>
        <v/>
      </c>
      <c r="AY754" s="25" t="str">
        <f t="shared" si="371"/>
        <v/>
      </c>
      <c r="AZ754" s="25" t="str">
        <f t="shared" si="372"/>
        <v/>
      </c>
      <c r="BA754" s="25" t="str">
        <f t="shared" si="373"/>
        <v/>
      </c>
      <c r="BB754" s="25" t="str">
        <f t="shared" si="374"/>
        <v/>
      </c>
      <c r="BC754" s="25" t="str">
        <f t="shared" si="375"/>
        <v/>
      </c>
      <c r="BD754" s="25" t="str">
        <f t="shared" si="376"/>
        <v/>
      </c>
      <c r="BE754" s="25" t="str">
        <f t="shared" si="377"/>
        <v/>
      </c>
      <c r="BF754" s="25" t="str">
        <f t="shared" si="378"/>
        <v/>
      </c>
      <c r="BG754" s="25" t="str">
        <f t="shared" si="379"/>
        <v/>
      </c>
      <c r="BH754" s="25" t="str">
        <f t="shared" si="380"/>
        <v/>
      </c>
      <c r="BI754" s="25" t="str">
        <f t="shared" si="381"/>
        <v/>
      </c>
      <c r="BJ754" s="25" t="str">
        <f t="shared" si="382"/>
        <v/>
      </c>
      <c r="BK754" s="25" t="str">
        <f t="shared" si="383"/>
        <v/>
      </c>
      <c r="BL754" s="25" t="str">
        <f t="shared" si="384"/>
        <v/>
      </c>
      <c r="BM754" s="25" t="str">
        <f t="shared" si="385"/>
        <v/>
      </c>
      <c r="BN754" s="25" t="str">
        <f t="shared" si="386"/>
        <v/>
      </c>
    </row>
    <row r="755" spans="1:66">
      <c r="A755" s="20" t="str">
        <f>IF('S.D. Paste sheet'!A755="","",'S.D. Paste sheet'!A755)</f>
        <v/>
      </c>
      <c r="B755" s="20" t="str">
        <f>IF('S.D. Paste sheet'!B755="","",'S.D. Paste sheet'!B755)</f>
        <v/>
      </c>
      <c r="C755" s="20" t="str">
        <f>IF('S.D. Paste sheet'!C755="","",'S.D. Paste sheet'!C755)</f>
        <v/>
      </c>
      <c r="D755" s="20" t="str">
        <f>IF('S.D. Paste sheet'!D755="","",'S.D. Paste sheet'!D755)</f>
        <v/>
      </c>
      <c r="E755" s="20" t="str">
        <f>IF('S.D. Paste sheet'!E755="","",UPPER('S.D. Paste sheet'!E755))</f>
        <v/>
      </c>
      <c r="F755" s="20" t="str">
        <f>IF('S.D. Paste sheet'!F755="","",'S.D. Paste sheet'!F755)</f>
        <v/>
      </c>
      <c r="G755" s="20" t="str">
        <f>IF('S.D. Paste sheet'!G755="","",UPPER('S.D. Paste sheet'!G755))</f>
        <v/>
      </c>
      <c r="H755" s="20" t="str">
        <f>IF('S.D. Paste sheet'!H755="","",UPPER('S.D. Paste sheet'!H755))</f>
        <v/>
      </c>
      <c r="I755" s="20" t="str">
        <f>IF('S.D. Paste sheet'!I755="","",'S.D. Paste sheet'!I755)</f>
        <v/>
      </c>
      <c r="J755" s="20" t="str">
        <f>IF('S.D. Paste sheet'!J755="","",'S.D. Paste sheet'!J755)</f>
        <v/>
      </c>
      <c r="K755" s="20" t="str">
        <f>IF('S.D. Paste sheet'!K755="","",'S.D. Paste sheet'!K755)</f>
        <v/>
      </c>
      <c r="L755" s="20" t="str">
        <f>IF('S.D. Paste sheet'!L755="","",'S.D. Paste sheet'!L755)</f>
        <v/>
      </c>
      <c r="M755" s="20" t="str">
        <f>IF('S.D. Paste sheet'!M755="","",'S.D. Paste sheet'!M755)</f>
        <v/>
      </c>
      <c r="N755" s="20" t="str">
        <f>IF('S.D. Paste sheet'!N755="","",'S.D. Paste sheet'!N755)</f>
        <v/>
      </c>
      <c r="O755" s="20" t="str">
        <f>IF('S.D. Paste sheet'!O755="","",'S.D. Paste sheet'!O755)</f>
        <v/>
      </c>
      <c r="P755" s="20" t="str">
        <f>IF('S.D. Paste sheet'!P755="","",'S.D. Paste sheet'!P755)</f>
        <v/>
      </c>
      <c r="Q755" s="20" t="str">
        <f>IF('S.D. Paste sheet'!Q755="","",'S.D. Paste sheet'!Q755)</f>
        <v/>
      </c>
      <c r="R755" s="20" t="str">
        <f>IF('S.D. Paste sheet'!R755="","",'S.D. Paste sheet'!R755)</f>
        <v/>
      </c>
      <c r="S755" s="20" t="str">
        <f>IF('S.D. Paste sheet'!S755="","",'S.D. Paste sheet'!S755)</f>
        <v/>
      </c>
      <c r="T755" s="20" t="str">
        <f>IF('S.D. Paste sheet'!T755="","",'S.D. Paste sheet'!T755)</f>
        <v/>
      </c>
      <c r="U755" s="20" t="str">
        <f>IF('S.D. Paste sheet'!U755="","",'S.D. Paste sheet'!U755)</f>
        <v/>
      </c>
      <c r="V755" s="20" t="str">
        <f>IF('S.D. Paste sheet'!V755="","",'S.D. Paste sheet'!V755)</f>
        <v/>
      </c>
      <c r="W755" s="20" t="str">
        <f>IF('S.D. Paste sheet'!W755="","",'S.D. Paste sheet'!W755)</f>
        <v/>
      </c>
      <c r="X755" s="20" t="str">
        <f>IF('S.D. Paste sheet'!X755="","",'S.D. Paste sheet'!X755)</f>
        <v/>
      </c>
      <c r="Y755" s="20" t="str">
        <f>IF('S.D. Paste sheet'!Y755="","",'S.D. Paste sheet'!Y755)</f>
        <v/>
      </c>
      <c r="Z755" s="20" t="str">
        <f>IF('S.D. Paste sheet'!Z755="","",'S.D. Paste sheet'!Z755)</f>
        <v/>
      </c>
      <c r="AA755" s="20" t="str">
        <f>IF('S.D. Paste sheet'!AA755="","",'S.D. Paste sheet'!AA755)</f>
        <v/>
      </c>
      <c r="AB755" s="20" t="str">
        <f>IF('S.D. Paste sheet'!AB755="","",'S.D. Paste sheet'!AB755)</f>
        <v/>
      </c>
      <c r="AC755" s="20" t="str">
        <f>IF('S.D. Paste sheet'!AC755="","",'S.D. Paste sheet'!AC755)</f>
        <v/>
      </c>
      <c r="AD755" s="20" t="str">
        <f>IF('S.D. Paste sheet'!AD755="","",'S.D. Paste sheet'!AD755)</f>
        <v/>
      </c>
      <c r="AE755" s="29"/>
      <c r="AF755" t="str">
        <f>IF(AK755="","",IF(AK755&gt;0,COUNT($AG$2:AG755),""))</f>
        <v/>
      </c>
      <c r="AG755" s="25" t="str">
        <f t="shared" si="355"/>
        <v/>
      </c>
      <c r="AH755" s="25" t="str">
        <f t="shared" si="356"/>
        <v/>
      </c>
      <c r="AI755" s="25" t="str">
        <f t="shared" si="357"/>
        <v/>
      </c>
      <c r="AJ755" s="25" t="str">
        <f t="shared" si="358"/>
        <v/>
      </c>
      <c r="AK755" s="25" t="str">
        <f t="shared" si="359"/>
        <v/>
      </c>
      <c r="AL755" s="25" t="str">
        <f t="shared" si="360"/>
        <v/>
      </c>
      <c r="AM755" s="25" t="str">
        <f t="shared" si="361"/>
        <v/>
      </c>
      <c r="AN755" s="25" t="str">
        <f t="shared" si="362"/>
        <v/>
      </c>
      <c r="AO755" s="25" t="str">
        <f t="shared" si="363"/>
        <v/>
      </c>
      <c r="AP755" s="25" t="str">
        <f t="shared" si="364"/>
        <v/>
      </c>
      <c r="AQ755" s="25" t="str">
        <f t="shared" si="365"/>
        <v/>
      </c>
      <c r="AR755" s="25" t="str">
        <f t="shared" si="366"/>
        <v/>
      </c>
      <c r="AS755" s="25" t="str">
        <f t="shared" si="367"/>
        <v/>
      </c>
      <c r="AT755" s="25" t="str">
        <f t="shared" si="368"/>
        <v/>
      </c>
      <c r="AU755" s="25" t="str">
        <f t="shared" si="369"/>
        <v/>
      </c>
      <c r="AV755" s="25" t="str">
        <f t="shared" si="370"/>
        <v/>
      </c>
      <c r="AX755" t="str">
        <f>IF(BC755="","",IF(BC755&gt;0,COUNT($AY$2:AY755),""))</f>
        <v/>
      </c>
      <c r="AY755" s="25" t="str">
        <f t="shared" si="371"/>
        <v/>
      </c>
      <c r="AZ755" s="25" t="str">
        <f t="shared" si="372"/>
        <v/>
      </c>
      <c r="BA755" s="25" t="str">
        <f t="shared" si="373"/>
        <v/>
      </c>
      <c r="BB755" s="25" t="str">
        <f t="shared" si="374"/>
        <v/>
      </c>
      <c r="BC755" s="25" t="str">
        <f t="shared" si="375"/>
        <v/>
      </c>
      <c r="BD755" s="25" t="str">
        <f t="shared" si="376"/>
        <v/>
      </c>
      <c r="BE755" s="25" t="str">
        <f t="shared" si="377"/>
        <v/>
      </c>
      <c r="BF755" s="25" t="str">
        <f t="shared" si="378"/>
        <v/>
      </c>
      <c r="BG755" s="25" t="str">
        <f t="shared" si="379"/>
        <v/>
      </c>
      <c r="BH755" s="25" t="str">
        <f t="shared" si="380"/>
        <v/>
      </c>
      <c r="BI755" s="25" t="str">
        <f t="shared" si="381"/>
        <v/>
      </c>
      <c r="BJ755" s="25" t="str">
        <f t="shared" si="382"/>
        <v/>
      </c>
      <c r="BK755" s="25" t="str">
        <f t="shared" si="383"/>
        <v/>
      </c>
      <c r="BL755" s="25" t="str">
        <f t="shared" si="384"/>
        <v/>
      </c>
      <c r="BM755" s="25" t="str">
        <f t="shared" si="385"/>
        <v/>
      </c>
      <c r="BN755" s="25" t="str">
        <f t="shared" si="386"/>
        <v/>
      </c>
    </row>
    <row r="756" spans="1:66">
      <c r="A756" s="20" t="str">
        <f>IF('S.D. Paste sheet'!A756="","",'S.D. Paste sheet'!A756)</f>
        <v/>
      </c>
      <c r="B756" s="20" t="str">
        <f>IF('S.D. Paste sheet'!B756="","",'S.D. Paste sheet'!B756)</f>
        <v/>
      </c>
      <c r="C756" s="20" t="str">
        <f>IF('S.D. Paste sheet'!C756="","",'S.D. Paste sheet'!C756)</f>
        <v/>
      </c>
      <c r="D756" s="20" t="str">
        <f>IF('S.D. Paste sheet'!D756="","",'S.D. Paste sheet'!D756)</f>
        <v/>
      </c>
      <c r="E756" s="20" t="str">
        <f>IF('S.D. Paste sheet'!E756="","",UPPER('S.D. Paste sheet'!E756))</f>
        <v/>
      </c>
      <c r="F756" s="20" t="str">
        <f>IF('S.D. Paste sheet'!F756="","",'S.D. Paste sheet'!F756)</f>
        <v/>
      </c>
      <c r="G756" s="20" t="str">
        <f>IF('S.D. Paste sheet'!G756="","",UPPER('S.D. Paste sheet'!G756))</f>
        <v/>
      </c>
      <c r="H756" s="20" t="str">
        <f>IF('S.D. Paste sheet'!H756="","",UPPER('S.D. Paste sheet'!H756))</f>
        <v/>
      </c>
      <c r="I756" s="20" t="str">
        <f>IF('S.D. Paste sheet'!I756="","",'S.D. Paste sheet'!I756)</f>
        <v/>
      </c>
      <c r="J756" s="20" t="str">
        <f>IF('S.D. Paste sheet'!J756="","",'S.D. Paste sheet'!J756)</f>
        <v/>
      </c>
      <c r="K756" s="20" t="str">
        <f>IF('S.D. Paste sheet'!K756="","",'S.D. Paste sheet'!K756)</f>
        <v/>
      </c>
      <c r="L756" s="20" t="str">
        <f>IF('S.D. Paste sheet'!L756="","",'S.D. Paste sheet'!L756)</f>
        <v/>
      </c>
      <c r="M756" s="20" t="str">
        <f>IF('S.D. Paste sheet'!M756="","",'S.D. Paste sheet'!M756)</f>
        <v/>
      </c>
      <c r="N756" s="20" t="str">
        <f>IF('S.D. Paste sheet'!N756="","",'S.D. Paste sheet'!N756)</f>
        <v/>
      </c>
      <c r="O756" s="20" t="str">
        <f>IF('S.D. Paste sheet'!O756="","",'S.D. Paste sheet'!O756)</f>
        <v/>
      </c>
      <c r="P756" s="20" t="str">
        <f>IF('S.D. Paste sheet'!P756="","",'S.D. Paste sheet'!P756)</f>
        <v/>
      </c>
      <c r="Q756" s="20" t="str">
        <f>IF('S.D. Paste sheet'!Q756="","",'S.D. Paste sheet'!Q756)</f>
        <v/>
      </c>
      <c r="R756" s="20" t="str">
        <f>IF('S.D. Paste sheet'!R756="","",'S.D. Paste sheet'!R756)</f>
        <v/>
      </c>
      <c r="S756" s="20" t="str">
        <f>IF('S.D. Paste sheet'!S756="","",'S.D. Paste sheet'!S756)</f>
        <v/>
      </c>
      <c r="T756" s="20" t="str">
        <f>IF('S.D. Paste sheet'!T756="","",'S.D. Paste sheet'!T756)</f>
        <v/>
      </c>
      <c r="U756" s="20" t="str">
        <f>IF('S.D. Paste sheet'!U756="","",'S.D. Paste sheet'!U756)</f>
        <v/>
      </c>
      <c r="V756" s="20" t="str">
        <f>IF('S.D. Paste sheet'!V756="","",'S.D. Paste sheet'!V756)</f>
        <v/>
      </c>
      <c r="W756" s="20" t="str">
        <f>IF('S.D. Paste sheet'!W756="","",'S.D. Paste sheet'!W756)</f>
        <v/>
      </c>
      <c r="X756" s="20" t="str">
        <f>IF('S.D. Paste sheet'!X756="","",'S.D. Paste sheet'!X756)</f>
        <v/>
      </c>
      <c r="Y756" s="20" t="str">
        <f>IF('S.D. Paste sheet'!Y756="","",'S.D. Paste sheet'!Y756)</f>
        <v/>
      </c>
      <c r="Z756" s="20" t="str">
        <f>IF('S.D. Paste sheet'!Z756="","",'S.D. Paste sheet'!Z756)</f>
        <v/>
      </c>
      <c r="AA756" s="20" t="str">
        <f>IF('S.D. Paste sheet'!AA756="","",'S.D. Paste sheet'!AA756)</f>
        <v/>
      </c>
      <c r="AB756" s="20" t="str">
        <f>IF('S.D. Paste sheet'!AB756="","",'S.D. Paste sheet'!AB756)</f>
        <v/>
      </c>
      <c r="AC756" s="20" t="str">
        <f>IF('S.D. Paste sheet'!AC756="","",'S.D. Paste sheet'!AC756)</f>
        <v/>
      </c>
      <c r="AD756" s="20" t="str">
        <f>IF('S.D. Paste sheet'!AD756="","",'S.D. Paste sheet'!AD756)</f>
        <v/>
      </c>
      <c r="AE756" s="29"/>
      <c r="AF756" t="str">
        <f>IF(AK756="","",IF(AK756&gt;0,COUNT($AG$2:AG756),""))</f>
        <v/>
      </c>
      <c r="AG756" s="25" t="str">
        <f t="shared" si="355"/>
        <v/>
      </c>
      <c r="AH756" s="25" t="str">
        <f t="shared" si="356"/>
        <v/>
      </c>
      <c r="AI756" s="25" t="str">
        <f t="shared" si="357"/>
        <v/>
      </c>
      <c r="AJ756" s="25" t="str">
        <f t="shared" si="358"/>
        <v/>
      </c>
      <c r="AK756" s="25" t="str">
        <f t="shared" si="359"/>
        <v/>
      </c>
      <c r="AL756" s="25" t="str">
        <f t="shared" si="360"/>
        <v/>
      </c>
      <c r="AM756" s="25" t="str">
        <f t="shared" si="361"/>
        <v/>
      </c>
      <c r="AN756" s="25" t="str">
        <f t="shared" si="362"/>
        <v/>
      </c>
      <c r="AO756" s="25" t="str">
        <f t="shared" si="363"/>
        <v/>
      </c>
      <c r="AP756" s="25" t="str">
        <f t="shared" si="364"/>
        <v/>
      </c>
      <c r="AQ756" s="25" t="str">
        <f t="shared" si="365"/>
        <v/>
      </c>
      <c r="AR756" s="25" t="str">
        <f t="shared" si="366"/>
        <v/>
      </c>
      <c r="AS756" s="25" t="str">
        <f t="shared" si="367"/>
        <v/>
      </c>
      <c r="AT756" s="25" t="str">
        <f t="shared" si="368"/>
        <v/>
      </c>
      <c r="AU756" s="25" t="str">
        <f t="shared" si="369"/>
        <v/>
      </c>
      <c r="AV756" s="25" t="str">
        <f t="shared" si="370"/>
        <v/>
      </c>
      <c r="AX756" t="str">
        <f>IF(BC756="","",IF(BC756&gt;0,COUNT($AY$2:AY756),""))</f>
        <v/>
      </c>
      <c r="AY756" s="25" t="str">
        <f t="shared" si="371"/>
        <v/>
      </c>
      <c r="AZ756" s="25" t="str">
        <f t="shared" si="372"/>
        <v/>
      </c>
      <c r="BA756" s="25" t="str">
        <f t="shared" si="373"/>
        <v/>
      </c>
      <c r="BB756" s="25" t="str">
        <f t="shared" si="374"/>
        <v/>
      </c>
      <c r="BC756" s="25" t="str">
        <f t="shared" si="375"/>
        <v/>
      </c>
      <c r="BD756" s="25" t="str">
        <f t="shared" si="376"/>
        <v/>
      </c>
      <c r="BE756" s="25" t="str">
        <f t="shared" si="377"/>
        <v/>
      </c>
      <c r="BF756" s="25" t="str">
        <f t="shared" si="378"/>
        <v/>
      </c>
      <c r="BG756" s="25" t="str">
        <f t="shared" si="379"/>
        <v/>
      </c>
      <c r="BH756" s="25" t="str">
        <f t="shared" si="380"/>
        <v/>
      </c>
      <c r="BI756" s="25" t="str">
        <f t="shared" si="381"/>
        <v/>
      </c>
      <c r="BJ756" s="25" t="str">
        <f t="shared" si="382"/>
        <v/>
      </c>
      <c r="BK756" s="25" t="str">
        <f t="shared" si="383"/>
        <v/>
      </c>
      <c r="BL756" s="25" t="str">
        <f t="shared" si="384"/>
        <v/>
      </c>
      <c r="BM756" s="25" t="str">
        <f t="shared" si="385"/>
        <v/>
      </c>
      <c r="BN756" s="25" t="str">
        <f t="shared" si="386"/>
        <v/>
      </c>
    </row>
    <row r="757" spans="1:66">
      <c r="A757" s="20" t="str">
        <f>IF('S.D. Paste sheet'!A757="","",'S.D. Paste sheet'!A757)</f>
        <v/>
      </c>
      <c r="B757" s="20" t="str">
        <f>IF('S.D. Paste sheet'!B757="","",'S.D. Paste sheet'!B757)</f>
        <v/>
      </c>
      <c r="C757" s="20" t="str">
        <f>IF('S.D. Paste sheet'!C757="","",'S.D. Paste sheet'!C757)</f>
        <v/>
      </c>
      <c r="D757" s="20" t="str">
        <f>IF('S.D. Paste sheet'!D757="","",'S.D. Paste sheet'!D757)</f>
        <v/>
      </c>
      <c r="E757" s="20" t="str">
        <f>IF('S.D. Paste sheet'!E757="","",UPPER('S.D. Paste sheet'!E757))</f>
        <v/>
      </c>
      <c r="F757" s="20" t="str">
        <f>IF('S.D. Paste sheet'!F757="","",'S.D. Paste sheet'!F757)</f>
        <v/>
      </c>
      <c r="G757" s="20" t="str">
        <f>IF('S.D. Paste sheet'!G757="","",UPPER('S.D. Paste sheet'!G757))</f>
        <v/>
      </c>
      <c r="H757" s="20" t="str">
        <f>IF('S.D. Paste sheet'!H757="","",UPPER('S.D. Paste sheet'!H757))</f>
        <v/>
      </c>
      <c r="I757" s="20" t="str">
        <f>IF('S.D. Paste sheet'!I757="","",'S.D. Paste sheet'!I757)</f>
        <v/>
      </c>
      <c r="J757" s="20" t="str">
        <f>IF('S.D. Paste sheet'!J757="","",'S.D. Paste sheet'!J757)</f>
        <v/>
      </c>
      <c r="K757" s="20" t="str">
        <f>IF('S.D. Paste sheet'!K757="","",'S.D. Paste sheet'!K757)</f>
        <v/>
      </c>
      <c r="L757" s="20" t="str">
        <f>IF('S.D. Paste sheet'!L757="","",'S.D. Paste sheet'!L757)</f>
        <v/>
      </c>
      <c r="M757" s="20" t="str">
        <f>IF('S.D. Paste sheet'!M757="","",'S.D. Paste sheet'!M757)</f>
        <v/>
      </c>
      <c r="N757" s="20" t="str">
        <f>IF('S.D. Paste sheet'!N757="","",'S.D. Paste sheet'!N757)</f>
        <v/>
      </c>
      <c r="O757" s="20" t="str">
        <f>IF('S.D. Paste sheet'!O757="","",'S.D. Paste sheet'!O757)</f>
        <v/>
      </c>
      <c r="P757" s="20" t="str">
        <f>IF('S.D. Paste sheet'!P757="","",'S.D. Paste sheet'!P757)</f>
        <v/>
      </c>
      <c r="Q757" s="20" t="str">
        <f>IF('S.D. Paste sheet'!Q757="","",'S.D. Paste sheet'!Q757)</f>
        <v/>
      </c>
      <c r="R757" s="20" t="str">
        <f>IF('S.D. Paste sheet'!R757="","",'S.D. Paste sheet'!R757)</f>
        <v/>
      </c>
      <c r="S757" s="20" t="str">
        <f>IF('S.D. Paste sheet'!S757="","",'S.D. Paste sheet'!S757)</f>
        <v/>
      </c>
      <c r="T757" s="20" t="str">
        <f>IF('S.D. Paste sheet'!T757="","",'S.D. Paste sheet'!T757)</f>
        <v/>
      </c>
      <c r="U757" s="20" t="str">
        <f>IF('S.D. Paste sheet'!U757="","",'S.D. Paste sheet'!U757)</f>
        <v/>
      </c>
      <c r="V757" s="20" t="str">
        <f>IF('S.D. Paste sheet'!V757="","",'S.D. Paste sheet'!V757)</f>
        <v/>
      </c>
      <c r="W757" s="20" t="str">
        <f>IF('S.D. Paste sheet'!W757="","",'S.D. Paste sheet'!W757)</f>
        <v/>
      </c>
      <c r="X757" s="20" t="str">
        <f>IF('S.D. Paste sheet'!X757="","",'S.D. Paste sheet'!X757)</f>
        <v/>
      </c>
      <c r="Y757" s="20" t="str">
        <f>IF('S.D. Paste sheet'!Y757="","",'S.D. Paste sheet'!Y757)</f>
        <v/>
      </c>
      <c r="Z757" s="20" t="str">
        <f>IF('S.D. Paste sheet'!Z757="","",'S.D. Paste sheet'!Z757)</f>
        <v/>
      </c>
      <c r="AA757" s="20" t="str">
        <f>IF('S.D. Paste sheet'!AA757="","",'S.D. Paste sheet'!AA757)</f>
        <v/>
      </c>
      <c r="AB757" s="20" t="str">
        <f>IF('S.D. Paste sheet'!AB757="","",'S.D. Paste sheet'!AB757)</f>
        <v/>
      </c>
      <c r="AC757" s="20" t="str">
        <f>IF('S.D. Paste sheet'!AC757="","",'S.D. Paste sheet'!AC757)</f>
        <v/>
      </c>
      <c r="AD757" s="20" t="str">
        <f>IF('S.D. Paste sheet'!AD757="","",'S.D. Paste sheet'!AD757)</f>
        <v/>
      </c>
      <c r="AE757" s="29"/>
      <c r="AF757" t="str">
        <f>IF(AK757="","",IF(AK757&gt;0,COUNT($AG$2:AG757),""))</f>
        <v/>
      </c>
      <c r="AG757" s="25" t="str">
        <f t="shared" si="355"/>
        <v/>
      </c>
      <c r="AH757" s="25" t="str">
        <f t="shared" si="356"/>
        <v/>
      </c>
      <c r="AI757" s="25" t="str">
        <f t="shared" si="357"/>
        <v/>
      </c>
      <c r="AJ757" s="25" t="str">
        <f t="shared" si="358"/>
        <v/>
      </c>
      <c r="AK757" s="25" t="str">
        <f t="shared" si="359"/>
        <v/>
      </c>
      <c r="AL757" s="25" t="str">
        <f t="shared" si="360"/>
        <v/>
      </c>
      <c r="AM757" s="25" t="str">
        <f t="shared" si="361"/>
        <v/>
      </c>
      <c r="AN757" s="25" t="str">
        <f t="shared" si="362"/>
        <v/>
      </c>
      <c r="AO757" s="25" t="str">
        <f t="shared" si="363"/>
        <v/>
      </c>
      <c r="AP757" s="25" t="str">
        <f t="shared" si="364"/>
        <v/>
      </c>
      <c r="AQ757" s="25" t="str">
        <f t="shared" si="365"/>
        <v/>
      </c>
      <c r="AR757" s="25" t="str">
        <f t="shared" si="366"/>
        <v/>
      </c>
      <c r="AS757" s="25" t="str">
        <f t="shared" si="367"/>
        <v/>
      </c>
      <c r="AT757" s="25" t="str">
        <f t="shared" si="368"/>
        <v/>
      </c>
      <c r="AU757" s="25" t="str">
        <f t="shared" si="369"/>
        <v/>
      </c>
      <c r="AV757" s="25" t="str">
        <f t="shared" si="370"/>
        <v/>
      </c>
      <c r="AX757" t="str">
        <f>IF(BC757="","",IF(BC757&gt;0,COUNT($AY$2:AY757),""))</f>
        <v/>
      </c>
      <c r="AY757" s="25" t="str">
        <f t="shared" si="371"/>
        <v/>
      </c>
      <c r="AZ757" s="25" t="str">
        <f t="shared" si="372"/>
        <v/>
      </c>
      <c r="BA757" s="25" t="str">
        <f t="shared" si="373"/>
        <v/>
      </c>
      <c r="BB757" s="25" t="str">
        <f t="shared" si="374"/>
        <v/>
      </c>
      <c r="BC757" s="25" t="str">
        <f t="shared" si="375"/>
        <v/>
      </c>
      <c r="BD757" s="25" t="str">
        <f t="shared" si="376"/>
        <v/>
      </c>
      <c r="BE757" s="25" t="str">
        <f t="shared" si="377"/>
        <v/>
      </c>
      <c r="BF757" s="25" t="str">
        <f t="shared" si="378"/>
        <v/>
      </c>
      <c r="BG757" s="25" t="str">
        <f t="shared" si="379"/>
        <v/>
      </c>
      <c r="BH757" s="25" t="str">
        <f t="shared" si="380"/>
        <v/>
      </c>
      <c r="BI757" s="25" t="str">
        <f t="shared" si="381"/>
        <v/>
      </c>
      <c r="BJ757" s="25" t="str">
        <f t="shared" si="382"/>
        <v/>
      </c>
      <c r="BK757" s="25" t="str">
        <f t="shared" si="383"/>
        <v/>
      </c>
      <c r="BL757" s="25" t="str">
        <f t="shared" si="384"/>
        <v/>
      </c>
      <c r="BM757" s="25" t="str">
        <f t="shared" si="385"/>
        <v/>
      </c>
      <c r="BN757" s="25" t="str">
        <f t="shared" si="386"/>
        <v/>
      </c>
    </row>
    <row r="758" spans="1:66">
      <c r="A758" s="20" t="str">
        <f>IF('S.D. Paste sheet'!A758="","",'S.D. Paste sheet'!A758)</f>
        <v/>
      </c>
      <c r="B758" s="20" t="str">
        <f>IF('S.D. Paste sheet'!B758="","",'S.D. Paste sheet'!B758)</f>
        <v/>
      </c>
      <c r="C758" s="20" t="str">
        <f>IF('S.D. Paste sheet'!C758="","",'S.D. Paste sheet'!C758)</f>
        <v/>
      </c>
      <c r="D758" s="20" t="str">
        <f>IF('S.D. Paste sheet'!D758="","",'S.D. Paste sheet'!D758)</f>
        <v/>
      </c>
      <c r="E758" s="20" t="str">
        <f>IF('S.D. Paste sheet'!E758="","",UPPER('S.D. Paste sheet'!E758))</f>
        <v/>
      </c>
      <c r="F758" s="20" t="str">
        <f>IF('S.D. Paste sheet'!F758="","",'S.D. Paste sheet'!F758)</f>
        <v/>
      </c>
      <c r="G758" s="20" t="str">
        <f>IF('S.D. Paste sheet'!G758="","",UPPER('S.D. Paste sheet'!G758))</f>
        <v/>
      </c>
      <c r="H758" s="20" t="str">
        <f>IF('S.D. Paste sheet'!H758="","",UPPER('S.D. Paste sheet'!H758))</f>
        <v/>
      </c>
      <c r="I758" s="20" t="str">
        <f>IF('S.D. Paste sheet'!I758="","",'S.D. Paste sheet'!I758)</f>
        <v/>
      </c>
      <c r="J758" s="20" t="str">
        <f>IF('S.D. Paste sheet'!J758="","",'S.D. Paste sheet'!J758)</f>
        <v/>
      </c>
      <c r="K758" s="20" t="str">
        <f>IF('S.D. Paste sheet'!K758="","",'S.D. Paste sheet'!K758)</f>
        <v/>
      </c>
      <c r="L758" s="20" t="str">
        <f>IF('S.D. Paste sheet'!L758="","",'S.D. Paste sheet'!L758)</f>
        <v/>
      </c>
      <c r="M758" s="20" t="str">
        <f>IF('S.D. Paste sheet'!M758="","",'S.D. Paste sheet'!M758)</f>
        <v/>
      </c>
      <c r="N758" s="20" t="str">
        <f>IF('S.D. Paste sheet'!N758="","",'S.D. Paste sheet'!N758)</f>
        <v/>
      </c>
      <c r="O758" s="20" t="str">
        <f>IF('S.D. Paste sheet'!O758="","",'S.D. Paste sheet'!O758)</f>
        <v/>
      </c>
      <c r="P758" s="20" t="str">
        <f>IF('S.D. Paste sheet'!P758="","",'S.D. Paste sheet'!P758)</f>
        <v/>
      </c>
      <c r="Q758" s="20" t="str">
        <f>IF('S.D. Paste sheet'!Q758="","",'S.D. Paste sheet'!Q758)</f>
        <v/>
      </c>
      <c r="R758" s="20" t="str">
        <f>IF('S.D. Paste sheet'!R758="","",'S.D. Paste sheet'!R758)</f>
        <v/>
      </c>
      <c r="S758" s="20" t="str">
        <f>IF('S.D. Paste sheet'!S758="","",'S.D. Paste sheet'!S758)</f>
        <v/>
      </c>
      <c r="T758" s="20" t="str">
        <f>IF('S.D. Paste sheet'!T758="","",'S.D. Paste sheet'!T758)</f>
        <v/>
      </c>
      <c r="U758" s="20" t="str">
        <f>IF('S.D. Paste sheet'!U758="","",'S.D. Paste sheet'!U758)</f>
        <v/>
      </c>
      <c r="V758" s="20" t="str">
        <f>IF('S.D. Paste sheet'!V758="","",'S.D. Paste sheet'!V758)</f>
        <v/>
      </c>
      <c r="W758" s="20" t="str">
        <f>IF('S.D. Paste sheet'!W758="","",'S.D. Paste sheet'!W758)</f>
        <v/>
      </c>
      <c r="X758" s="20" t="str">
        <f>IF('S.D. Paste sheet'!X758="","",'S.D. Paste sheet'!X758)</f>
        <v/>
      </c>
      <c r="Y758" s="20" t="str">
        <f>IF('S.D. Paste sheet'!Y758="","",'S.D. Paste sheet'!Y758)</f>
        <v/>
      </c>
      <c r="Z758" s="20" t="str">
        <f>IF('S.D. Paste sheet'!Z758="","",'S.D. Paste sheet'!Z758)</f>
        <v/>
      </c>
      <c r="AA758" s="20" t="str">
        <f>IF('S.D. Paste sheet'!AA758="","",'S.D. Paste sheet'!AA758)</f>
        <v/>
      </c>
      <c r="AB758" s="20" t="str">
        <f>IF('S.D. Paste sheet'!AB758="","",'S.D. Paste sheet'!AB758)</f>
        <v/>
      </c>
      <c r="AC758" s="20" t="str">
        <f>IF('S.D. Paste sheet'!AC758="","",'S.D. Paste sheet'!AC758)</f>
        <v/>
      </c>
      <c r="AD758" s="20" t="str">
        <f>IF('S.D. Paste sheet'!AD758="","",'S.D. Paste sheet'!AD758)</f>
        <v/>
      </c>
      <c r="AE758" s="29"/>
      <c r="AF758" t="str">
        <f>IF(AK758="","",IF(AK758&gt;0,COUNT($AG$2:AG758),""))</f>
        <v/>
      </c>
      <c r="AG758" s="25" t="str">
        <f t="shared" si="355"/>
        <v/>
      </c>
      <c r="AH758" s="25" t="str">
        <f t="shared" si="356"/>
        <v/>
      </c>
      <c r="AI758" s="25" t="str">
        <f t="shared" si="357"/>
        <v/>
      </c>
      <c r="AJ758" s="25" t="str">
        <f t="shared" si="358"/>
        <v/>
      </c>
      <c r="AK758" s="25" t="str">
        <f t="shared" si="359"/>
        <v/>
      </c>
      <c r="AL758" s="25" t="str">
        <f t="shared" si="360"/>
        <v/>
      </c>
      <c r="AM758" s="25" t="str">
        <f t="shared" si="361"/>
        <v/>
      </c>
      <c r="AN758" s="25" t="str">
        <f t="shared" si="362"/>
        <v/>
      </c>
      <c r="AO758" s="25" t="str">
        <f t="shared" si="363"/>
        <v/>
      </c>
      <c r="AP758" s="25" t="str">
        <f t="shared" si="364"/>
        <v/>
      </c>
      <c r="AQ758" s="25" t="str">
        <f t="shared" si="365"/>
        <v/>
      </c>
      <c r="AR758" s="25" t="str">
        <f t="shared" si="366"/>
        <v/>
      </c>
      <c r="AS758" s="25" t="str">
        <f t="shared" si="367"/>
        <v/>
      </c>
      <c r="AT758" s="25" t="str">
        <f t="shared" si="368"/>
        <v/>
      </c>
      <c r="AU758" s="25" t="str">
        <f t="shared" si="369"/>
        <v/>
      </c>
      <c r="AV758" s="25" t="str">
        <f t="shared" si="370"/>
        <v/>
      </c>
      <c r="AX758" t="str">
        <f>IF(BC758="","",IF(BC758&gt;0,COUNT($AY$2:AY758),""))</f>
        <v/>
      </c>
      <c r="AY758" s="25" t="str">
        <f t="shared" si="371"/>
        <v/>
      </c>
      <c r="AZ758" s="25" t="str">
        <f t="shared" si="372"/>
        <v/>
      </c>
      <c r="BA758" s="25" t="str">
        <f t="shared" si="373"/>
        <v/>
      </c>
      <c r="BB758" s="25" t="str">
        <f t="shared" si="374"/>
        <v/>
      </c>
      <c r="BC758" s="25" t="str">
        <f t="shared" si="375"/>
        <v/>
      </c>
      <c r="BD758" s="25" t="str">
        <f t="shared" si="376"/>
        <v/>
      </c>
      <c r="BE758" s="25" t="str">
        <f t="shared" si="377"/>
        <v/>
      </c>
      <c r="BF758" s="25" t="str">
        <f t="shared" si="378"/>
        <v/>
      </c>
      <c r="BG758" s="25" t="str">
        <f t="shared" si="379"/>
        <v/>
      </c>
      <c r="BH758" s="25" t="str">
        <f t="shared" si="380"/>
        <v/>
      </c>
      <c r="BI758" s="25" t="str">
        <f t="shared" si="381"/>
        <v/>
      </c>
      <c r="BJ758" s="25" t="str">
        <f t="shared" si="382"/>
        <v/>
      </c>
      <c r="BK758" s="25" t="str">
        <f t="shared" si="383"/>
        <v/>
      </c>
      <c r="BL758" s="25" t="str">
        <f t="shared" si="384"/>
        <v/>
      </c>
      <c r="BM758" s="25" t="str">
        <f t="shared" si="385"/>
        <v/>
      </c>
      <c r="BN758" s="25" t="str">
        <f t="shared" si="386"/>
        <v/>
      </c>
    </row>
    <row r="759" spans="1:66">
      <c r="A759" s="20" t="str">
        <f>IF('S.D. Paste sheet'!A759="","",'S.D. Paste sheet'!A759)</f>
        <v/>
      </c>
      <c r="B759" s="20" t="str">
        <f>IF('S.D. Paste sheet'!B759="","",'S.D. Paste sheet'!B759)</f>
        <v/>
      </c>
      <c r="C759" s="20" t="str">
        <f>IF('S.D. Paste sheet'!C759="","",'S.D. Paste sheet'!C759)</f>
        <v/>
      </c>
      <c r="D759" s="20" t="str">
        <f>IF('S.D. Paste sheet'!D759="","",'S.D. Paste sheet'!D759)</f>
        <v/>
      </c>
      <c r="E759" s="20" t="str">
        <f>IF('S.D. Paste sheet'!E759="","",UPPER('S.D. Paste sheet'!E759))</f>
        <v/>
      </c>
      <c r="F759" s="20" t="str">
        <f>IF('S.D. Paste sheet'!F759="","",'S.D. Paste sheet'!F759)</f>
        <v/>
      </c>
      <c r="G759" s="20" t="str">
        <f>IF('S.D. Paste sheet'!G759="","",UPPER('S.D. Paste sheet'!G759))</f>
        <v/>
      </c>
      <c r="H759" s="20" t="str">
        <f>IF('S.D. Paste sheet'!H759="","",UPPER('S.D. Paste sheet'!H759))</f>
        <v/>
      </c>
      <c r="I759" s="20" t="str">
        <f>IF('S.D. Paste sheet'!I759="","",'S.D. Paste sheet'!I759)</f>
        <v/>
      </c>
      <c r="J759" s="20" t="str">
        <f>IF('S.D. Paste sheet'!J759="","",'S.D. Paste sheet'!J759)</f>
        <v/>
      </c>
      <c r="K759" s="20" t="str">
        <f>IF('S.D. Paste sheet'!K759="","",'S.D. Paste sheet'!K759)</f>
        <v/>
      </c>
      <c r="L759" s="20" t="str">
        <f>IF('S.D. Paste sheet'!L759="","",'S.D. Paste sheet'!L759)</f>
        <v/>
      </c>
      <c r="M759" s="20" t="str">
        <f>IF('S.D. Paste sheet'!M759="","",'S.D. Paste sheet'!M759)</f>
        <v/>
      </c>
      <c r="N759" s="20" t="str">
        <f>IF('S.D. Paste sheet'!N759="","",'S.D. Paste sheet'!N759)</f>
        <v/>
      </c>
      <c r="O759" s="20" t="str">
        <f>IF('S.D. Paste sheet'!O759="","",'S.D. Paste sheet'!O759)</f>
        <v/>
      </c>
      <c r="P759" s="20" t="str">
        <f>IF('S.D. Paste sheet'!P759="","",'S.D. Paste sheet'!P759)</f>
        <v/>
      </c>
      <c r="Q759" s="20" t="str">
        <f>IF('S.D. Paste sheet'!Q759="","",'S.D. Paste sheet'!Q759)</f>
        <v/>
      </c>
      <c r="R759" s="20" t="str">
        <f>IF('S.D. Paste sheet'!R759="","",'S.D. Paste sheet'!R759)</f>
        <v/>
      </c>
      <c r="S759" s="20" t="str">
        <f>IF('S.D. Paste sheet'!S759="","",'S.D. Paste sheet'!S759)</f>
        <v/>
      </c>
      <c r="T759" s="20" t="str">
        <f>IF('S.D. Paste sheet'!T759="","",'S.D. Paste sheet'!T759)</f>
        <v/>
      </c>
      <c r="U759" s="20" t="str">
        <f>IF('S.D. Paste sheet'!U759="","",'S.D. Paste sheet'!U759)</f>
        <v/>
      </c>
      <c r="V759" s="20" t="str">
        <f>IF('S.D. Paste sheet'!V759="","",'S.D. Paste sheet'!V759)</f>
        <v/>
      </c>
      <c r="W759" s="20" t="str">
        <f>IF('S.D. Paste sheet'!W759="","",'S.D. Paste sheet'!W759)</f>
        <v/>
      </c>
      <c r="X759" s="20" t="str">
        <f>IF('S.D. Paste sheet'!X759="","",'S.D. Paste sheet'!X759)</f>
        <v/>
      </c>
      <c r="Y759" s="20" t="str">
        <f>IF('S.D. Paste sheet'!Y759="","",'S.D. Paste sheet'!Y759)</f>
        <v/>
      </c>
      <c r="Z759" s="20" t="str">
        <f>IF('S.D. Paste sheet'!Z759="","",'S.D. Paste sheet'!Z759)</f>
        <v/>
      </c>
      <c r="AA759" s="20" t="str">
        <f>IF('S.D. Paste sheet'!AA759="","",'S.D. Paste sheet'!AA759)</f>
        <v/>
      </c>
      <c r="AB759" s="20" t="str">
        <f>IF('S.D. Paste sheet'!AB759="","",'S.D. Paste sheet'!AB759)</f>
        <v/>
      </c>
      <c r="AC759" s="20" t="str">
        <f>IF('S.D. Paste sheet'!AC759="","",'S.D. Paste sheet'!AC759)</f>
        <v/>
      </c>
      <c r="AD759" s="20" t="str">
        <f>IF('S.D. Paste sheet'!AD759="","",'S.D. Paste sheet'!AD759)</f>
        <v/>
      </c>
      <c r="AE759" s="29"/>
      <c r="AF759" t="str">
        <f>IF(AK759="","",IF(AK759&gt;0,COUNT($AG$2:AG759),""))</f>
        <v/>
      </c>
      <c r="AG759" s="25" t="str">
        <f t="shared" si="355"/>
        <v/>
      </c>
      <c r="AH759" s="25" t="str">
        <f t="shared" si="356"/>
        <v/>
      </c>
      <c r="AI759" s="25" t="str">
        <f t="shared" si="357"/>
        <v/>
      </c>
      <c r="AJ759" s="25" t="str">
        <f t="shared" si="358"/>
        <v/>
      </c>
      <c r="AK759" s="25" t="str">
        <f t="shared" si="359"/>
        <v/>
      </c>
      <c r="AL759" s="25" t="str">
        <f t="shared" si="360"/>
        <v/>
      </c>
      <c r="AM759" s="25" t="str">
        <f t="shared" si="361"/>
        <v/>
      </c>
      <c r="AN759" s="25" t="str">
        <f t="shared" si="362"/>
        <v/>
      </c>
      <c r="AO759" s="25" t="str">
        <f t="shared" si="363"/>
        <v/>
      </c>
      <c r="AP759" s="25" t="str">
        <f t="shared" si="364"/>
        <v/>
      </c>
      <c r="AQ759" s="25" t="str">
        <f t="shared" si="365"/>
        <v/>
      </c>
      <c r="AR759" s="25" t="str">
        <f t="shared" si="366"/>
        <v/>
      </c>
      <c r="AS759" s="25" t="str">
        <f t="shared" si="367"/>
        <v/>
      </c>
      <c r="AT759" s="25" t="str">
        <f t="shared" si="368"/>
        <v/>
      </c>
      <c r="AU759" s="25" t="str">
        <f t="shared" si="369"/>
        <v/>
      </c>
      <c r="AV759" s="25" t="str">
        <f t="shared" si="370"/>
        <v/>
      </c>
      <c r="AX759" t="str">
        <f>IF(BC759="","",IF(BC759&gt;0,COUNT($AY$2:AY759),""))</f>
        <v/>
      </c>
      <c r="AY759" s="25" t="str">
        <f t="shared" si="371"/>
        <v/>
      </c>
      <c r="AZ759" s="25" t="str">
        <f t="shared" si="372"/>
        <v/>
      </c>
      <c r="BA759" s="25" t="str">
        <f t="shared" si="373"/>
        <v/>
      </c>
      <c r="BB759" s="25" t="str">
        <f t="shared" si="374"/>
        <v/>
      </c>
      <c r="BC759" s="25" t="str">
        <f t="shared" si="375"/>
        <v/>
      </c>
      <c r="BD759" s="25" t="str">
        <f t="shared" si="376"/>
        <v/>
      </c>
      <c r="BE759" s="25" t="str">
        <f t="shared" si="377"/>
        <v/>
      </c>
      <c r="BF759" s="25" t="str">
        <f t="shared" si="378"/>
        <v/>
      </c>
      <c r="BG759" s="25" t="str">
        <f t="shared" si="379"/>
        <v/>
      </c>
      <c r="BH759" s="25" t="str">
        <f t="shared" si="380"/>
        <v/>
      </c>
      <c r="BI759" s="25" t="str">
        <f t="shared" si="381"/>
        <v/>
      </c>
      <c r="BJ759" s="25" t="str">
        <f t="shared" si="382"/>
        <v/>
      </c>
      <c r="BK759" s="25" t="str">
        <f t="shared" si="383"/>
        <v/>
      </c>
      <c r="BL759" s="25" t="str">
        <f t="shared" si="384"/>
        <v/>
      </c>
      <c r="BM759" s="25" t="str">
        <f t="shared" si="385"/>
        <v/>
      </c>
      <c r="BN759" s="25" t="str">
        <f t="shared" si="386"/>
        <v/>
      </c>
    </row>
    <row r="760" spans="1:66">
      <c r="A760" s="20" t="str">
        <f>IF('S.D. Paste sheet'!A760="","",'S.D. Paste sheet'!A760)</f>
        <v/>
      </c>
      <c r="B760" s="20" t="str">
        <f>IF('S.D. Paste sheet'!B760="","",'S.D. Paste sheet'!B760)</f>
        <v/>
      </c>
      <c r="C760" s="20" t="str">
        <f>IF('S.D. Paste sheet'!C760="","",'S.D. Paste sheet'!C760)</f>
        <v/>
      </c>
      <c r="D760" s="20" t="str">
        <f>IF('S.D. Paste sheet'!D760="","",'S.D. Paste sheet'!D760)</f>
        <v/>
      </c>
      <c r="E760" s="20" t="str">
        <f>IF('S.D. Paste sheet'!E760="","",UPPER('S.D. Paste sheet'!E760))</f>
        <v/>
      </c>
      <c r="F760" s="20" t="str">
        <f>IF('S.D. Paste sheet'!F760="","",'S.D. Paste sheet'!F760)</f>
        <v/>
      </c>
      <c r="G760" s="20" t="str">
        <f>IF('S.D. Paste sheet'!G760="","",UPPER('S.D. Paste sheet'!G760))</f>
        <v/>
      </c>
      <c r="H760" s="20" t="str">
        <f>IF('S.D. Paste sheet'!H760="","",UPPER('S.D. Paste sheet'!H760))</f>
        <v/>
      </c>
      <c r="I760" s="20" t="str">
        <f>IF('S.D. Paste sheet'!I760="","",'S.D. Paste sheet'!I760)</f>
        <v/>
      </c>
      <c r="J760" s="20" t="str">
        <f>IF('S.D. Paste sheet'!J760="","",'S.D. Paste sheet'!J760)</f>
        <v/>
      </c>
      <c r="K760" s="20" t="str">
        <f>IF('S.D. Paste sheet'!K760="","",'S.D. Paste sheet'!K760)</f>
        <v/>
      </c>
      <c r="L760" s="20" t="str">
        <f>IF('S.D. Paste sheet'!L760="","",'S.D. Paste sheet'!L760)</f>
        <v/>
      </c>
      <c r="M760" s="20" t="str">
        <f>IF('S.D. Paste sheet'!M760="","",'S.D. Paste sheet'!M760)</f>
        <v/>
      </c>
      <c r="N760" s="20" t="str">
        <f>IF('S.D. Paste sheet'!N760="","",'S.D. Paste sheet'!N760)</f>
        <v/>
      </c>
      <c r="O760" s="20" t="str">
        <f>IF('S.D. Paste sheet'!O760="","",'S.D. Paste sheet'!O760)</f>
        <v/>
      </c>
      <c r="P760" s="20" t="str">
        <f>IF('S.D. Paste sheet'!P760="","",'S.D. Paste sheet'!P760)</f>
        <v/>
      </c>
      <c r="Q760" s="20" t="str">
        <f>IF('S.D. Paste sheet'!Q760="","",'S.D. Paste sheet'!Q760)</f>
        <v/>
      </c>
      <c r="R760" s="20" t="str">
        <f>IF('S.D. Paste sheet'!R760="","",'S.D. Paste sheet'!R760)</f>
        <v/>
      </c>
      <c r="S760" s="20" t="str">
        <f>IF('S.D. Paste sheet'!S760="","",'S.D. Paste sheet'!S760)</f>
        <v/>
      </c>
      <c r="T760" s="20" t="str">
        <f>IF('S.D. Paste sheet'!T760="","",'S.D. Paste sheet'!T760)</f>
        <v/>
      </c>
      <c r="U760" s="20" t="str">
        <f>IF('S.D. Paste sheet'!U760="","",'S.D. Paste sheet'!U760)</f>
        <v/>
      </c>
      <c r="V760" s="20" t="str">
        <f>IF('S.D. Paste sheet'!V760="","",'S.D. Paste sheet'!V760)</f>
        <v/>
      </c>
      <c r="W760" s="20" t="str">
        <f>IF('S.D. Paste sheet'!W760="","",'S.D. Paste sheet'!W760)</f>
        <v/>
      </c>
      <c r="X760" s="20" t="str">
        <f>IF('S.D. Paste sheet'!X760="","",'S.D. Paste sheet'!X760)</f>
        <v/>
      </c>
      <c r="Y760" s="20" t="str">
        <f>IF('S.D. Paste sheet'!Y760="","",'S.D. Paste sheet'!Y760)</f>
        <v/>
      </c>
      <c r="Z760" s="20" t="str">
        <f>IF('S.D. Paste sheet'!Z760="","",'S.D. Paste sheet'!Z760)</f>
        <v/>
      </c>
      <c r="AA760" s="20" t="str">
        <f>IF('S.D. Paste sheet'!AA760="","",'S.D. Paste sheet'!AA760)</f>
        <v/>
      </c>
      <c r="AB760" s="20" t="str">
        <f>IF('S.D. Paste sheet'!AB760="","",'S.D. Paste sheet'!AB760)</f>
        <v/>
      </c>
      <c r="AC760" s="20" t="str">
        <f>IF('S.D. Paste sheet'!AC760="","",'S.D. Paste sheet'!AC760)</f>
        <v/>
      </c>
      <c r="AD760" s="20" t="str">
        <f>IF('S.D. Paste sheet'!AD760="","",'S.D. Paste sheet'!AD760)</f>
        <v/>
      </c>
      <c r="AE760" s="29"/>
      <c r="AF760" t="str">
        <f>IF(AK760="","",IF(AK760&gt;0,COUNT($AG$2:AG760),""))</f>
        <v/>
      </c>
      <c r="AG760" s="25" t="str">
        <f t="shared" si="355"/>
        <v/>
      </c>
      <c r="AH760" s="25" t="str">
        <f t="shared" si="356"/>
        <v/>
      </c>
      <c r="AI760" s="25" t="str">
        <f t="shared" si="357"/>
        <v/>
      </c>
      <c r="AJ760" s="25" t="str">
        <f t="shared" si="358"/>
        <v/>
      </c>
      <c r="AK760" s="25" t="str">
        <f t="shared" si="359"/>
        <v/>
      </c>
      <c r="AL760" s="25" t="str">
        <f t="shared" si="360"/>
        <v/>
      </c>
      <c r="AM760" s="25" t="str">
        <f t="shared" si="361"/>
        <v/>
      </c>
      <c r="AN760" s="25" t="str">
        <f t="shared" si="362"/>
        <v/>
      </c>
      <c r="AO760" s="25" t="str">
        <f t="shared" si="363"/>
        <v/>
      </c>
      <c r="AP760" s="25" t="str">
        <f t="shared" si="364"/>
        <v/>
      </c>
      <c r="AQ760" s="25" t="str">
        <f t="shared" si="365"/>
        <v/>
      </c>
      <c r="AR760" s="25" t="str">
        <f t="shared" si="366"/>
        <v/>
      </c>
      <c r="AS760" s="25" t="str">
        <f t="shared" si="367"/>
        <v/>
      </c>
      <c r="AT760" s="25" t="str">
        <f t="shared" si="368"/>
        <v/>
      </c>
      <c r="AU760" s="25" t="str">
        <f t="shared" si="369"/>
        <v/>
      </c>
      <c r="AV760" s="25" t="str">
        <f t="shared" si="370"/>
        <v/>
      </c>
      <c r="AX760" t="str">
        <f>IF(BC760="","",IF(BC760&gt;0,COUNT($AY$2:AY760),""))</f>
        <v/>
      </c>
      <c r="AY760" s="25" t="str">
        <f t="shared" si="371"/>
        <v/>
      </c>
      <c r="AZ760" s="25" t="str">
        <f t="shared" si="372"/>
        <v/>
      </c>
      <c r="BA760" s="25" t="str">
        <f t="shared" si="373"/>
        <v/>
      </c>
      <c r="BB760" s="25" t="str">
        <f t="shared" si="374"/>
        <v/>
      </c>
      <c r="BC760" s="25" t="str">
        <f t="shared" si="375"/>
        <v/>
      </c>
      <c r="BD760" s="25" t="str">
        <f t="shared" si="376"/>
        <v/>
      </c>
      <c r="BE760" s="25" t="str">
        <f t="shared" si="377"/>
        <v/>
      </c>
      <c r="BF760" s="25" t="str">
        <f t="shared" si="378"/>
        <v/>
      </c>
      <c r="BG760" s="25" t="str">
        <f t="shared" si="379"/>
        <v/>
      </c>
      <c r="BH760" s="25" t="str">
        <f t="shared" si="380"/>
        <v/>
      </c>
      <c r="BI760" s="25" t="str">
        <f t="shared" si="381"/>
        <v/>
      </c>
      <c r="BJ760" s="25" t="str">
        <f t="shared" si="382"/>
        <v/>
      </c>
      <c r="BK760" s="25" t="str">
        <f t="shared" si="383"/>
        <v/>
      </c>
      <c r="BL760" s="25" t="str">
        <f t="shared" si="384"/>
        <v/>
      </c>
      <c r="BM760" s="25" t="str">
        <f t="shared" si="385"/>
        <v/>
      </c>
      <c r="BN760" s="25" t="str">
        <f t="shared" si="386"/>
        <v/>
      </c>
    </row>
    <row r="761" spans="1:66">
      <c r="A761" s="20" t="str">
        <f>IF('S.D. Paste sheet'!A761="","",'S.D. Paste sheet'!A761)</f>
        <v/>
      </c>
      <c r="B761" s="20" t="str">
        <f>IF('S.D. Paste sheet'!B761="","",'S.D. Paste sheet'!B761)</f>
        <v/>
      </c>
      <c r="C761" s="20" t="str">
        <f>IF('S.D. Paste sheet'!C761="","",'S.D. Paste sheet'!C761)</f>
        <v/>
      </c>
      <c r="D761" s="20" t="str">
        <f>IF('S.D. Paste sheet'!D761="","",'S.D. Paste sheet'!D761)</f>
        <v/>
      </c>
      <c r="E761" s="20" t="str">
        <f>IF('S.D. Paste sheet'!E761="","",UPPER('S.D. Paste sheet'!E761))</f>
        <v/>
      </c>
      <c r="F761" s="20" t="str">
        <f>IF('S.D. Paste sheet'!F761="","",'S.D. Paste sheet'!F761)</f>
        <v/>
      </c>
      <c r="G761" s="20" t="str">
        <f>IF('S.D. Paste sheet'!G761="","",UPPER('S.D. Paste sheet'!G761))</f>
        <v/>
      </c>
      <c r="H761" s="20" t="str">
        <f>IF('S.D. Paste sheet'!H761="","",UPPER('S.D. Paste sheet'!H761))</f>
        <v/>
      </c>
      <c r="I761" s="20" t="str">
        <f>IF('S.D. Paste sheet'!I761="","",'S.D. Paste sheet'!I761)</f>
        <v/>
      </c>
      <c r="J761" s="20" t="str">
        <f>IF('S.D. Paste sheet'!J761="","",'S.D. Paste sheet'!J761)</f>
        <v/>
      </c>
      <c r="K761" s="20" t="str">
        <f>IF('S.D. Paste sheet'!K761="","",'S.D. Paste sheet'!K761)</f>
        <v/>
      </c>
      <c r="L761" s="20" t="str">
        <f>IF('S.D. Paste sheet'!L761="","",'S.D. Paste sheet'!L761)</f>
        <v/>
      </c>
      <c r="M761" s="20" t="str">
        <f>IF('S.D. Paste sheet'!M761="","",'S.D. Paste sheet'!M761)</f>
        <v/>
      </c>
      <c r="N761" s="20" t="str">
        <f>IF('S.D. Paste sheet'!N761="","",'S.D. Paste sheet'!N761)</f>
        <v/>
      </c>
      <c r="O761" s="20" t="str">
        <f>IF('S.D. Paste sheet'!O761="","",'S.D. Paste sheet'!O761)</f>
        <v/>
      </c>
      <c r="P761" s="20" t="str">
        <f>IF('S.D. Paste sheet'!P761="","",'S.D. Paste sheet'!P761)</f>
        <v/>
      </c>
      <c r="Q761" s="20" t="str">
        <f>IF('S.D. Paste sheet'!Q761="","",'S.D. Paste sheet'!Q761)</f>
        <v/>
      </c>
      <c r="R761" s="20" t="str">
        <f>IF('S.D. Paste sheet'!R761="","",'S.D. Paste sheet'!R761)</f>
        <v/>
      </c>
      <c r="S761" s="20" t="str">
        <f>IF('S.D. Paste sheet'!S761="","",'S.D. Paste sheet'!S761)</f>
        <v/>
      </c>
      <c r="T761" s="20" t="str">
        <f>IF('S.D. Paste sheet'!T761="","",'S.D. Paste sheet'!T761)</f>
        <v/>
      </c>
      <c r="U761" s="20" t="str">
        <f>IF('S.D. Paste sheet'!U761="","",'S.D. Paste sheet'!U761)</f>
        <v/>
      </c>
      <c r="V761" s="20" t="str">
        <f>IF('S.D. Paste sheet'!V761="","",'S.D. Paste sheet'!V761)</f>
        <v/>
      </c>
      <c r="W761" s="20" t="str">
        <f>IF('S.D. Paste sheet'!W761="","",'S.D. Paste sheet'!W761)</f>
        <v/>
      </c>
      <c r="X761" s="20" t="str">
        <f>IF('S.D. Paste sheet'!X761="","",'S.D. Paste sheet'!X761)</f>
        <v/>
      </c>
      <c r="Y761" s="20" t="str">
        <f>IF('S.D. Paste sheet'!Y761="","",'S.D. Paste sheet'!Y761)</f>
        <v/>
      </c>
      <c r="Z761" s="20" t="str">
        <f>IF('S.D. Paste sheet'!Z761="","",'S.D. Paste sheet'!Z761)</f>
        <v/>
      </c>
      <c r="AA761" s="20" t="str">
        <f>IF('S.D. Paste sheet'!AA761="","",'S.D. Paste sheet'!AA761)</f>
        <v/>
      </c>
      <c r="AB761" s="20" t="str">
        <f>IF('S.D. Paste sheet'!AB761="","",'S.D. Paste sheet'!AB761)</f>
        <v/>
      </c>
      <c r="AC761" s="20" t="str">
        <f>IF('S.D. Paste sheet'!AC761="","",'S.D. Paste sheet'!AC761)</f>
        <v/>
      </c>
      <c r="AD761" s="20" t="str">
        <f>IF('S.D. Paste sheet'!AD761="","",'S.D. Paste sheet'!AD761)</f>
        <v/>
      </c>
      <c r="AE761" s="29"/>
      <c r="AF761" t="str">
        <f>IF(AK761="","",IF(AK761&gt;0,COUNT($AG$2:AG761),""))</f>
        <v/>
      </c>
      <c r="AG761" s="25" t="str">
        <f t="shared" si="355"/>
        <v/>
      </c>
      <c r="AH761" s="25" t="str">
        <f t="shared" si="356"/>
        <v/>
      </c>
      <c r="AI761" s="25" t="str">
        <f t="shared" si="357"/>
        <v/>
      </c>
      <c r="AJ761" s="25" t="str">
        <f t="shared" si="358"/>
        <v/>
      </c>
      <c r="AK761" s="25" t="str">
        <f t="shared" si="359"/>
        <v/>
      </c>
      <c r="AL761" s="25" t="str">
        <f t="shared" si="360"/>
        <v/>
      </c>
      <c r="AM761" s="25" t="str">
        <f t="shared" si="361"/>
        <v/>
      </c>
      <c r="AN761" s="25" t="str">
        <f t="shared" si="362"/>
        <v/>
      </c>
      <c r="AO761" s="25" t="str">
        <f t="shared" si="363"/>
        <v/>
      </c>
      <c r="AP761" s="25" t="str">
        <f t="shared" si="364"/>
        <v/>
      </c>
      <c r="AQ761" s="25" t="str">
        <f t="shared" si="365"/>
        <v/>
      </c>
      <c r="AR761" s="25" t="str">
        <f t="shared" si="366"/>
        <v/>
      </c>
      <c r="AS761" s="25" t="str">
        <f t="shared" si="367"/>
        <v/>
      </c>
      <c r="AT761" s="25" t="str">
        <f t="shared" si="368"/>
        <v/>
      </c>
      <c r="AU761" s="25" t="str">
        <f t="shared" si="369"/>
        <v/>
      </c>
      <c r="AV761" s="25" t="str">
        <f t="shared" si="370"/>
        <v/>
      </c>
      <c r="AX761" t="str">
        <f>IF(BC761="","",IF(BC761&gt;0,COUNT($AY$2:AY761),""))</f>
        <v/>
      </c>
      <c r="AY761" s="25" t="str">
        <f t="shared" si="371"/>
        <v/>
      </c>
      <c r="AZ761" s="25" t="str">
        <f t="shared" si="372"/>
        <v/>
      </c>
      <c r="BA761" s="25" t="str">
        <f t="shared" si="373"/>
        <v/>
      </c>
      <c r="BB761" s="25" t="str">
        <f t="shared" si="374"/>
        <v/>
      </c>
      <c r="BC761" s="25" t="str">
        <f t="shared" si="375"/>
        <v/>
      </c>
      <c r="BD761" s="25" t="str">
        <f t="shared" si="376"/>
        <v/>
      </c>
      <c r="BE761" s="25" t="str">
        <f t="shared" si="377"/>
        <v/>
      </c>
      <c r="BF761" s="25" t="str">
        <f t="shared" si="378"/>
        <v/>
      </c>
      <c r="BG761" s="25" t="str">
        <f t="shared" si="379"/>
        <v/>
      </c>
      <c r="BH761" s="25" t="str">
        <f t="shared" si="380"/>
        <v/>
      </c>
      <c r="BI761" s="25" t="str">
        <f t="shared" si="381"/>
        <v/>
      </c>
      <c r="BJ761" s="25" t="str">
        <f t="shared" si="382"/>
        <v/>
      </c>
      <c r="BK761" s="25" t="str">
        <f t="shared" si="383"/>
        <v/>
      </c>
      <c r="BL761" s="25" t="str">
        <f t="shared" si="384"/>
        <v/>
      </c>
      <c r="BM761" s="25" t="str">
        <f t="shared" si="385"/>
        <v/>
      </c>
      <c r="BN761" s="25" t="str">
        <f t="shared" si="386"/>
        <v/>
      </c>
    </row>
    <row r="762" spans="1:66">
      <c r="A762" s="20" t="str">
        <f>IF('S.D. Paste sheet'!A762="","",'S.D. Paste sheet'!A762)</f>
        <v/>
      </c>
      <c r="B762" s="20" t="str">
        <f>IF('S.D. Paste sheet'!B762="","",'S.D. Paste sheet'!B762)</f>
        <v/>
      </c>
      <c r="C762" s="20" t="str">
        <f>IF('S.D. Paste sheet'!C762="","",'S.D. Paste sheet'!C762)</f>
        <v/>
      </c>
      <c r="D762" s="20" t="str">
        <f>IF('S.D. Paste sheet'!D762="","",'S.D. Paste sheet'!D762)</f>
        <v/>
      </c>
      <c r="E762" s="20" t="str">
        <f>IF('S.D. Paste sheet'!E762="","",UPPER('S.D. Paste sheet'!E762))</f>
        <v/>
      </c>
      <c r="F762" s="20" t="str">
        <f>IF('S.D. Paste sheet'!F762="","",'S.D. Paste sheet'!F762)</f>
        <v/>
      </c>
      <c r="G762" s="20" t="str">
        <f>IF('S.D. Paste sheet'!G762="","",UPPER('S.D. Paste sheet'!G762))</f>
        <v/>
      </c>
      <c r="H762" s="20" t="str">
        <f>IF('S.D. Paste sheet'!H762="","",UPPER('S.D. Paste sheet'!H762))</f>
        <v/>
      </c>
      <c r="I762" s="20" t="str">
        <f>IF('S.D. Paste sheet'!I762="","",'S.D. Paste sheet'!I762)</f>
        <v/>
      </c>
      <c r="J762" s="20" t="str">
        <f>IF('S.D. Paste sheet'!J762="","",'S.D. Paste sheet'!J762)</f>
        <v/>
      </c>
      <c r="K762" s="20" t="str">
        <f>IF('S.D. Paste sheet'!K762="","",'S.D. Paste sheet'!K762)</f>
        <v/>
      </c>
      <c r="L762" s="20" t="str">
        <f>IF('S.D. Paste sheet'!L762="","",'S.D. Paste sheet'!L762)</f>
        <v/>
      </c>
      <c r="M762" s="20" t="str">
        <f>IF('S.D. Paste sheet'!M762="","",'S.D. Paste sheet'!M762)</f>
        <v/>
      </c>
      <c r="N762" s="20" t="str">
        <f>IF('S.D. Paste sheet'!N762="","",'S.D. Paste sheet'!N762)</f>
        <v/>
      </c>
      <c r="O762" s="20" t="str">
        <f>IF('S.D. Paste sheet'!O762="","",'S.D. Paste sheet'!O762)</f>
        <v/>
      </c>
      <c r="P762" s="20" t="str">
        <f>IF('S.D. Paste sheet'!P762="","",'S.D. Paste sheet'!P762)</f>
        <v/>
      </c>
      <c r="Q762" s="20" t="str">
        <f>IF('S.D. Paste sheet'!Q762="","",'S.D. Paste sheet'!Q762)</f>
        <v/>
      </c>
      <c r="R762" s="20" t="str">
        <f>IF('S.D. Paste sheet'!R762="","",'S.D. Paste sheet'!R762)</f>
        <v/>
      </c>
      <c r="S762" s="20" t="str">
        <f>IF('S.D. Paste sheet'!S762="","",'S.D. Paste sheet'!S762)</f>
        <v/>
      </c>
      <c r="T762" s="20" t="str">
        <f>IF('S.D. Paste sheet'!T762="","",'S.D. Paste sheet'!T762)</f>
        <v/>
      </c>
      <c r="U762" s="20" t="str">
        <f>IF('S.D. Paste sheet'!U762="","",'S.D. Paste sheet'!U762)</f>
        <v/>
      </c>
      <c r="V762" s="20" t="str">
        <f>IF('S.D. Paste sheet'!V762="","",'S.D. Paste sheet'!V762)</f>
        <v/>
      </c>
      <c r="W762" s="20" t="str">
        <f>IF('S.D. Paste sheet'!W762="","",'S.D. Paste sheet'!W762)</f>
        <v/>
      </c>
      <c r="X762" s="20" t="str">
        <f>IF('S.D. Paste sheet'!X762="","",'S.D. Paste sheet'!X762)</f>
        <v/>
      </c>
      <c r="Y762" s="20" t="str">
        <f>IF('S.D. Paste sheet'!Y762="","",'S.D. Paste sheet'!Y762)</f>
        <v/>
      </c>
      <c r="Z762" s="20" t="str">
        <f>IF('S.D. Paste sheet'!Z762="","",'S.D. Paste sheet'!Z762)</f>
        <v/>
      </c>
      <c r="AA762" s="20" t="str">
        <f>IF('S.D. Paste sheet'!AA762="","",'S.D. Paste sheet'!AA762)</f>
        <v/>
      </c>
      <c r="AB762" s="20" t="str">
        <f>IF('S.D. Paste sheet'!AB762="","",'S.D. Paste sheet'!AB762)</f>
        <v/>
      </c>
      <c r="AC762" s="20" t="str">
        <f>IF('S.D. Paste sheet'!AC762="","",'S.D. Paste sheet'!AC762)</f>
        <v/>
      </c>
      <c r="AD762" s="20" t="str">
        <f>IF('S.D. Paste sheet'!AD762="","",'S.D. Paste sheet'!AD762)</f>
        <v/>
      </c>
      <c r="AE762" s="29"/>
      <c r="AF762" t="str">
        <f>IF(AK762="","",IF(AK762&gt;0,COUNT($AG$2:AG762),""))</f>
        <v/>
      </c>
      <c r="AG762" s="25" t="str">
        <f t="shared" si="355"/>
        <v/>
      </c>
      <c r="AH762" s="25" t="str">
        <f t="shared" si="356"/>
        <v/>
      </c>
      <c r="AI762" s="25" t="str">
        <f t="shared" si="357"/>
        <v/>
      </c>
      <c r="AJ762" s="25" t="str">
        <f t="shared" si="358"/>
        <v/>
      </c>
      <c r="AK762" s="25" t="str">
        <f t="shared" si="359"/>
        <v/>
      </c>
      <c r="AL762" s="25" t="str">
        <f t="shared" si="360"/>
        <v/>
      </c>
      <c r="AM762" s="25" t="str">
        <f t="shared" si="361"/>
        <v/>
      </c>
      <c r="AN762" s="25" t="str">
        <f t="shared" si="362"/>
        <v/>
      </c>
      <c r="AO762" s="25" t="str">
        <f t="shared" si="363"/>
        <v/>
      </c>
      <c r="AP762" s="25" t="str">
        <f t="shared" si="364"/>
        <v/>
      </c>
      <c r="AQ762" s="25" t="str">
        <f t="shared" si="365"/>
        <v/>
      </c>
      <c r="AR762" s="25" t="str">
        <f t="shared" si="366"/>
        <v/>
      </c>
      <c r="AS762" s="25" t="str">
        <f t="shared" si="367"/>
        <v/>
      </c>
      <c r="AT762" s="25" t="str">
        <f t="shared" si="368"/>
        <v/>
      </c>
      <c r="AU762" s="25" t="str">
        <f t="shared" si="369"/>
        <v/>
      </c>
      <c r="AV762" s="25" t="str">
        <f t="shared" si="370"/>
        <v/>
      </c>
      <c r="AX762" t="str">
        <f>IF(BC762="","",IF(BC762&gt;0,COUNT($AY$2:AY762),""))</f>
        <v/>
      </c>
      <c r="AY762" s="25" t="str">
        <f t="shared" si="371"/>
        <v/>
      </c>
      <c r="AZ762" s="25" t="str">
        <f t="shared" si="372"/>
        <v/>
      </c>
      <c r="BA762" s="25" t="str">
        <f t="shared" si="373"/>
        <v/>
      </c>
      <c r="BB762" s="25" t="str">
        <f t="shared" si="374"/>
        <v/>
      </c>
      <c r="BC762" s="25" t="str">
        <f t="shared" si="375"/>
        <v/>
      </c>
      <c r="BD762" s="25" t="str">
        <f t="shared" si="376"/>
        <v/>
      </c>
      <c r="BE762" s="25" t="str">
        <f t="shared" si="377"/>
        <v/>
      </c>
      <c r="BF762" s="25" t="str">
        <f t="shared" si="378"/>
        <v/>
      </c>
      <c r="BG762" s="25" t="str">
        <f t="shared" si="379"/>
        <v/>
      </c>
      <c r="BH762" s="25" t="str">
        <f t="shared" si="380"/>
        <v/>
      </c>
      <c r="BI762" s="25" t="str">
        <f t="shared" si="381"/>
        <v/>
      </c>
      <c r="BJ762" s="25" t="str">
        <f t="shared" si="382"/>
        <v/>
      </c>
      <c r="BK762" s="25" t="str">
        <f t="shared" si="383"/>
        <v/>
      </c>
      <c r="BL762" s="25" t="str">
        <f t="shared" si="384"/>
        <v/>
      </c>
      <c r="BM762" s="25" t="str">
        <f t="shared" si="385"/>
        <v/>
      </c>
      <c r="BN762" s="25" t="str">
        <f t="shared" si="386"/>
        <v/>
      </c>
    </row>
    <row r="763" spans="1:66">
      <c r="A763" s="20" t="str">
        <f>IF('S.D. Paste sheet'!A763="","",'S.D. Paste sheet'!A763)</f>
        <v/>
      </c>
      <c r="B763" s="20" t="str">
        <f>IF('S.D. Paste sheet'!B763="","",'S.D. Paste sheet'!B763)</f>
        <v/>
      </c>
      <c r="C763" s="20" t="str">
        <f>IF('S.D. Paste sheet'!C763="","",'S.D. Paste sheet'!C763)</f>
        <v/>
      </c>
      <c r="D763" s="20" t="str">
        <f>IF('S.D. Paste sheet'!D763="","",'S.D. Paste sheet'!D763)</f>
        <v/>
      </c>
      <c r="E763" s="20" t="str">
        <f>IF('S.D. Paste sheet'!E763="","",UPPER('S.D. Paste sheet'!E763))</f>
        <v/>
      </c>
      <c r="F763" s="20" t="str">
        <f>IF('S.D. Paste sheet'!F763="","",'S.D. Paste sheet'!F763)</f>
        <v/>
      </c>
      <c r="G763" s="20" t="str">
        <f>IF('S.D. Paste sheet'!G763="","",UPPER('S.D. Paste sheet'!G763))</f>
        <v/>
      </c>
      <c r="H763" s="20" t="str">
        <f>IF('S.D. Paste sheet'!H763="","",UPPER('S.D. Paste sheet'!H763))</f>
        <v/>
      </c>
      <c r="I763" s="20" t="str">
        <f>IF('S.D. Paste sheet'!I763="","",'S.D. Paste sheet'!I763)</f>
        <v/>
      </c>
      <c r="J763" s="20" t="str">
        <f>IF('S.D. Paste sheet'!J763="","",'S.D. Paste sheet'!J763)</f>
        <v/>
      </c>
      <c r="K763" s="20" t="str">
        <f>IF('S.D. Paste sheet'!K763="","",'S.D. Paste sheet'!K763)</f>
        <v/>
      </c>
      <c r="L763" s="20" t="str">
        <f>IF('S.D. Paste sheet'!L763="","",'S.D. Paste sheet'!L763)</f>
        <v/>
      </c>
      <c r="M763" s="20" t="str">
        <f>IF('S.D. Paste sheet'!M763="","",'S.D. Paste sheet'!M763)</f>
        <v/>
      </c>
      <c r="N763" s="20" t="str">
        <f>IF('S.D. Paste sheet'!N763="","",'S.D. Paste sheet'!N763)</f>
        <v/>
      </c>
      <c r="O763" s="20" t="str">
        <f>IF('S.D. Paste sheet'!O763="","",'S.D. Paste sheet'!O763)</f>
        <v/>
      </c>
      <c r="P763" s="20" t="str">
        <f>IF('S.D. Paste sheet'!P763="","",'S.D. Paste sheet'!P763)</f>
        <v/>
      </c>
      <c r="Q763" s="20" t="str">
        <f>IF('S.D. Paste sheet'!Q763="","",'S.D. Paste sheet'!Q763)</f>
        <v/>
      </c>
      <c r="R763" s="20" t="str">
        <f>IF('S.D. Paste sheet'!R763="","",'S.D. Paste sheet'!R763)</f>
        <v/>
      </c>
      <c r="S763" s="20" t="str">
        <f>IF('S.D. Paste sheet'!S763="","",'S.D. Paste sheet'!S763)</f>
        <v/>
      </c>
      <c r="T763" s="20" t="str">
        <f>IF('S.D. Paste sheet'!T763="","",'S.D. Paste sheet'!T763)</f>
        <v/>
      </c>
      <c r="U763" s="20" t="str">
        <f>IF('S.D. Paste sheet'!U763="","",'S.D. Paste sheet'!U763)</f>
        <v/>
      </c>
      <c r="V763" s="20" t="str">
        <f>IF('S.D. Paste sheet'!V763="","",'S.D. Paste sheet'!V763)</f>
        <v/>
      </c>
      <c r="W763" s="20" t="str">
        <f>IF('S.D. Paste sheet'!W763="","",'S.D. Paste sheet'!W763)</f>
        <v/>
      </c>
      <c r="X763" s="20" t="str">
        <f>IF('S.D. Paste sheet'!X763="","",'S.D. Paste sheet'!X763)</f>
        <v/>
      </c>
      <c r="Y763" s="20" t="str">
        <f>IF('S.D. Paste sheet'!Y763="","",'S.D. Paste sheet'!Y763)</f>
        <v/>
      </c>
      <c r="Z763" s="20" t="str">
        <f>IF('S.D. Paste sheet'!Z763="","",'S.D. Paste sheet'!Z763)</f>
        <v/>
      </c>
      <c r="AA763" s="20" t="str">
        <f>IF('S.D. Paste sheet'!AA763="","",'S.D. Paste sheet'!AA763)</f>
        <v/>
      </c>
      <c r="AB763" s="20" t="str">
        <f>IF('S.D. Paste sheet'!AB763="","",'S.D. Paste sheet'!AB763)</f>
        <v/>
      </c>
      <c r="AC763" s="20" t="str">
        <f>IF('S.D. Paste sheet'!AC763="","",'S.D. Paste sheet'!AC763)</f>
        <v/>
      </c>
      <c r="AD763" s="20" t="str">
        <f>IF('S.D. Paste sheet'!AD763="","",'S.D. Paste sheet'!AD763)</f>
        <v/>
      </c>
      <c r="AE763" s="29"/>
      <c r="AF763" t="str">
        <f>IF(AK763="","",IF(AK763&gt;0,COUNT($AG$2:AG763),""))</f>
        <v/>
      </c>
      <c r="AG763" s="25" t="str">
        <f t="shared" si="355"/>
        <v/>
      </c>
      <c r="AH763" s="25" t="str">
        <f t="shared" si="356"/>
        <v/>
      </c>
      <c r="AI763" s="25" t="str">
        <f t="shared" si="357"/>
        <v/>
      </c>
      <c r="AJ763" s="25" t="str">
        <f t="shared" si="358"/>
        <v/>
      </c>
      <c r="AK763" s="25" t="str">
        <f t="shared" si="359"/>
        <v/>
      </c>
      <c r="AL763" s="25" t="str">
        <f t="shared" si="360"/>
        <v/>
      </c>
      <c r="AM763" s="25" t="str">
        <f t="shared" si="361"/>
        <v/>
      </c>
      <c r="AN763" s="25" t="str">
        <f t="shared" si="362"/>
        <v/>
      </c>
      <c r="AO763" s="25" t="str">
        <f t="shared" si="363"/>
        <v/>
      </c>
      <c r="AP763" s="25" t="str">
        <f t="shared" si="364"/>
        <v/>
      </c>
      <c r="AQ763" s="25" t="str">
        <f t="shared" si="365"/>
        <v/>
      </c>
      <c r="AR763" s="25" t="str">
        <f t="shared" si="366"/>
        <v/>
      </c>
      <c r="AS763" s="25" t="str">
        <f t="shared" si="367"/>
        <v/>
      </c>
      <c r="AT763" s="25" t="str">
        <f t="shared" si="368"/>
        <v/>
      </c>
      <c r="AU763" s="25" t="str">
        <f t="shared" si="369"/>
        <v/>
      </c>
      <c r="AV763" s="25" t="str">
        <f t="shared" si="370"/>
        <v/>
      </c>
      <c r="AX763" t="str">
        <f>IF(BC763="","",IF(BC763&gt;0,COUNT($AY$2:AY763),""))</f>
        <v/>
      </c>
      <c r="AY763" s="25" t="str">
        <f t="shared" si="371"/>
        <v/>
      </c>
      <c r="AZ763" s="25" t="str">
        <f t="shared" si="372"/>
        <v/>
      </c>
      <c r="BA763" s="25" t="str">
        <f t="shared" si="373"/>
        <v/>
      </c>
      <c r="BB763" s="25" t="str">
        <f t="shared" si="374"/>
        <v/>
      </c>
      <c r="BC763" s="25" t="str">
        <f t="shared" si="375"/>
        <v/>
      </c>
      <c r="BD763" s="25" t="str">
        <f t="shared" si="376"/>
        <v/>
      </c>
      <c r="BE763" s="25" t="str">
        <f t="shared" si="377"/>
        <v/>
      </c>
      <c r="BF763" s="25" t="str">
        <f t="shared" si="378"/>
        <v/>
      </c>
      <c r="BG763" s="25" t="str">
        <f t="shared" si="379"/>
        <v/>
      </c>
      <c r="BH763" s="25" t="str">
        <f t="shared" si="380"/>
        <v/>
      </c>
      <c r="BI763" s="25" t="str">
        <f t="shared" si="381"/>
        <v/>
      </c>
      <c r="BJ763" s="25" t="str">
        <f t="shared" si="382"/>
        <v/>
      </c>
      <c r="BK763" s="25" t="str">
        <f t="shared" si="383"/>
        <v/>
      </c>
      <c r="BL763" s="25" t="str">
        <f t="shared" si="384"/>
        <v/>
      </c>
      <c r="BM763" s="25" t="str">
        <f t="shared" si="385"/>
        <v/>
      </c>
      <c r="BN763" s="25" t="str">
        <f t="shared" si="386"/>
        <v/>
      </c>
    </row>
    <row r="764" spans="1:66">
      <c r="A764" s="20" t="str">
        <f>IF('S.D. Paste sheet'!A764="","",'S.D. Paste sheet'!A764)</f>
        <v/>
      </c>
      <c r="B764" s="20" t="str">
        <f>IF('S.D. Paste sheet'!B764="","",'S.D. Paste sheet'!B764)</f>
        <v/>
      </c>
      <c r="C764" s="20" t="str">
        <f>IF('S.D. Paste sheet'!C764="","",'S.D. Paste sheet'!C764)</f>
        <v/>
      </c>
      <c r="D764" s="20" t="str">
        <f>IF('S.D. Paste sheet'!D764="","",'S.D. Paste sheet'!D764)</f>
        <v/>
      </c>
      <c r="E764" s="20" t="str">
        <f>IF('S.D. Paste sheet'!E764="","",UPPER('S.D. Paste sheet'!E764))</f>
        <v/>
      </c>
      <c r="F764" s="20" t="str">
        <f>IF('S.D. Paste sheet'!F764="","",'S.D. Paste sheet'!F764)</f>
        <v/>
      </c>
      <c r="G764" s="20" t="str">
        <f>IF('S.D. Paste sheet'!G764="","",UPPER('S.D. Paste sheet'!G764))</f>
        <v/>
      </c>
      <c r="H764" s="20" t="str">
        <f>IF('S.D. Paste sheet'!H764="","",UPPER('S.D. Paste sheet'!H764))</f>
        <v/>
      </c>
      <c r="I764" s="20" t="str">
        <f>IF('S.D. Paste sheet'!I764="","",'S.D. Paste sheet'!I764)</f>
        <v/>
      </c>
      <c r="J764" s="20" t="str">
        <f>IF('S.D. Paste sheet'!J764="","",'S.D. Paste sheet'!J764)</f>
        <v/>
      </c>
      <c r="K764" s="20" t="str">
        <f>IF('S.D. Paste sheet'!K764="","",'S.D. Paste sheet'!K764)</f>
        <v/>
      </c>
      <c r="L764" s="20" t="str">
        <f>IF('S.D. Paste sheet'!L764="","",'S.D. Paste sheet'!L764)</f>
        <v/>
      </c>
      <c r="M764" s="20" t="str">
        <f>IF('S.D. Paste sheet'!M764="","",'S.D. Paste sheet'!M764)</f>
        <v/>
      </c>
      <c r="N764" s="20" t="str">
        <f>IF('S.D. Paste sheet'!N764="","",'S.D. Paste sheet'!N764)</f>
        <v/>
      </c>
      <c r="O764" s="20" t="str">
        <f>IF('S.D. Paste sheet'!O764="","",'S.D. Paste sheet'!O764)</f>
        <v/>
      </c>
      <c r="P764" s="20" t="str">
        <f>IF('S.D. Paste sheet'!P764="","",'S.D. Paste sheet'!P764)</f>
        <v/>
      </c>
      <c r="Q764" s="20" t="str">
        <f>IF('S.D. Paste sheet'!Q764="","",'S.D. Paste sheet'!Q764)</f>
        <v/>
      </c>
      <c r="R764" s="20" t="str">
        <f>IF('S.D. Paste sheet'!R764="","",'S.D. Paste sheet'!R764)</f>
        <v/>
      </c>
      <c r="S764" s="20" t="str">
        <f>IF('S.D. Paste sheet'!S764="","",'S.D. Paste sheet'!S764)</f>
        <v/>
      </c>
      <c r="T764" s="20" t="str">
        <f>IF('S.D. Paste sheet'!T764="","",'S.D. Paste sheet'!T764)</f>
        <v/>
      </c>
      <c r="U764" s="20" t="str">
        <f>IF('S.D. Paste sheet'!U764="","",'S.D. Paste sheet'!U764)</f>
        <v/>
      </c>
      <c r="V764" s="20" t="str">
        <f>IF('S.D. Paste sheet'!V764="","",'S.D. Paste sheet'!V764)</f>
        <v/>
      </c>
      <c r="W764" s="20" t="str">
        <f>IF('S.D. Paste sheet'!W764="","",'S.D. Paste sheet'!W764)</f>
        <v/>
      </c>
      <c r="X764" s="20" t="str">
        <f>IF('S.D. Paste sheet'!X764="","",'S.D. Paste sheet'!X764)</f>
        <v/>
      </c>
      <c r="Y764" s="20" t="str">
        <f>IF('S.D. Paste sheet'!Y764="","",'S.D. Paste sheet'!Y764)</f>
        <v/>
      </c>
      <c r="Z764" s="20" t="str">
        <f>IF('S.D. Paste sheet'!Z764="","",'S.D. Paste sheet'!Z764)</f>
        <v/>
      </c>
      <c r="AA764" s="20" t="str">
        <f>IF('S.D. Paste sheet'!AA764="","",'S.D. Paste sheet'!AA764)</f>
        <v/>
      </c>
      <c r="AB764" s="20" t="str">
        <f>IF('S.D. Paste sheet'!AB764="","",'S.D. Paste sheet'!AB764)</f>
        <v/>
      </c>
      <c r="AC764" s="20" t="str">
        <f>IF('S.D. Paste sheet'!AC764="","",'S.D. Paste sheet'!AC764)</f>
        <v/>
      </c>
      <c r="AD764" s="20" t="str">
        <f>IF('S.D. Paste sheet'!AD764="","",'S.D. Paste sheet'!AD764)</f>
        <v/>
      </c>
      <c r="AE764" s="29"/>
      <c r="AF764" t="str">
        <f>IF(AK764="","",IF(AK764&gt;0,COUNT($AG$2:AG764),""))</f>
        <v/>
      </c>
      <c r="AG764" s="25" t="str">
        <f t="shared" si="355"/>
        <v/>
      </c>
      <c r="AH764" s="25" t="str">
        <f t="shared" si="356"/>
        <v/>
      </c>
      <c r="AI764" s="25" t="str">
        <f t="shared" si="357"/>
        <v/>
      </c>
      <c r="AJ764" s="25" t="str">
        <f t="shared" si="358"/>
        <v/>
      </c>
      <c r="AK764" s="25" t="str">
        <f t="shared" si="359"/>
        <v/>
      </c>
      <c r="AL764" s="25" t="str">
        <f t="shared" si="360"/>
        <v/>
      </c>
      <c r="AM764" s="25" t="str">
        <f t="shared" si="361"/>
        <v/>
      </c>
      <c r="AN764" s="25" t="str">
        <f t="shared" si="362"/>
        <v/>
      </c>
      <c r="AO764" s="25" t="str">
        <f t="shared" si="363"/>
        <v/>
      </c>
      <c r="AP764" s="25" t="str">
        <f t="shared" si="364"/>
        <v/>
      </c>
      <c r="AQ764" s="25" t="str">
        <f t="shared" si="365"/>
        <v/>
      </c>
      <c r="AR764" s="25" t="str">
        <f t="shared" si="366"/>
        <v/>
      </c>
      <c r="AS764" s="25" t="str">
        <f t="shared" si="367"/>
        <v/>
      </c>
      <c r="AT764" s="25" t="str">
        <f t="shared" si="368"/>
        <v/>
      </c>
      <c r="AU764" s="25" t="str">
        <f t="shared" si="369"/>
        <v/>
      </c>
      <c r="AV764" s="25" t="str">
        <f t="shared" si="370"/>
        <v/>
      </c>
      <c r="AX764" t="str">
        <f>IF(BC764="","",IF(BC764&gt;0,COUNT($AY$2:AY764),""))</f>
        <v/>
      </c>
      <c r="AY764" s="25" t="str">
        <f t="shared" si="371"/>
        <v/>
      </c>
      <c r="AZ764" s="25" t="str">
        <f t="shared" si="372"/>
        <v/>
      </c>
      <c r="BA764" s="25" t="str">
        <f t="shared" si="373"/>
        <v/>
      </c>
      <c r="BB764" s="25" t="str">
        <f t="shared" si="374"/>
        <v/>
      </c>
      <c r="BC764" s="25" t="str">
        <f t="shared" si="375"/>
        <v/>
      </c>
      <c r="BD764" s="25" t="str">
        <f t="shared" si="376"/>
        <v/>
      </c>
      <c r="BE764" s="25" t="str">
        <f t="shared" si="377"/>
        <v/>
      </c>
      <c r="BF764" s="25" t="str">
        <f t="shared" si="378"/>
        <v/>
      </c>
      <c r="BG764" s="25" t="str">
        <f t="shared" si="379"/>
        <v/>
      </c>
      <c r="BH764" s="25" t="str">
        <f t="shared" si="380"/>
        <v/>
      </c>
      <c r="BI764" s="25" t="str">
        <f t="shared" si="381"/>
        <v/>
      </c>
      <c r="BJ764" s="25" t="str">
        <f t="shared" si="382"/>
        <v/>
      </c>
      <c r="BK764" s="25" t="str">
        <f t="shared" si="383"/>
        <v/>
      </c>
      <c r="BL764" s="25" t="str">
        <f t="shared" si="384"/>
        <v/>
      </c>
      <c r="BM764" s="25" t="str">
        <f t="shared" si="385"/>
        <v/>
      </c>
      <c r="BN764" s="25" t="str">
        <f t="shared" si="386"/>
        <v/>
      </c>
    </row>
    <row r="765" spans="1:66">
      <c r="A765" s="20" t="str">
        <f>IF('S.D. Paste sheet'!A765="","",'S.D. Paste sheet'!A765)</f>
        <v/>
      </c>
      <c r="B765" s="20" t="str">
        <f>IF('S.D. Paste sheet'!B765="","",'S.D. Paste sheet'!B765)</f>
        <v/>
      </c>
      <c r="C765" s="20" t="str">
        <f>IF('S.D. Paste sheet'!C765="","",'S.D. Paste sheet'!C765)</f>
        <v/>
      </c>
      <c r="D765" s="20" t="str">
        <f>IF('S.D. Paste sheet'!D765="","",'S.D. Paste sheet'!D765)</f>
        <v/>
      </c>
      <c r="E765" s="20" t="str">
        <f>IF('S.D. Paste sheet'!E765="","",UPPER('S.D. Paste sheet'!E765))</f>
        <v/>
      </c>
      <c r="F765" s="20" t="str">
        <f>IF('S.D. Paste sheet'!F765="","",'S.D. Paste sheet'!F765)</f>
        <v/>
      </c>
      <c r="G765" s="20" t="str">
        <f>IF('S.D. Paste sheet'!G765="","",UPPER('S.D. Paste sheet'!G765))</f>
        <v/>
      </c>
      <c r="H765" s="20" t="str">
        <f>IF('S.D. Paste sheet'!H765="","",UPPER('S.D. Paste sheet'!H765))</f>
        <v/>
      </c>
      <c r="I765" s="20" t="str">
        <f>IF('S.D. Paste sheet'!I765="","",'S.D. Paste sheet'!I765)</f>
        <v/>
      </c>
      <c r="J765" s="20" t="str">
        <f>IF('S.D. Paste sheet'!J765="","",'S.D. Paste sheet'!J765)</f>
        <v/>
      </c>
      <c r="K765" s="20" t="str">
        <f>IF('S.D. Paste sheet'!K765="","",'S.D. Paste sheet'!K765)</f>
        <v/>
      </c>
      <c r="L765" s="20" t="str">
        <f>IF('S.D. Paste sheet'!L765="","",'S.D. Paste sheet'!L765)</f>
        <v/>
      </c>
      <c r="M765" s="20" t="str">
        <f>IF('S.D. Paste sheet'!M765="","",'S.D. Paste sheet'!M765)</f>
        <v/>
      </c>
      <c r="N765" s="20" t="str">
        <f>IF('S.D. Paste sheet'!N765="","",'S.D. Paste sheet'!N765)</f>
        <v/>
      </c>
      <c r="O765" s="20" t="str">
        <f>IF('S.D. Paste sheet'!O765="","",'S.D. Paste sheet'!O765)</f>
        <v/>
      </c>
      <c r="P765" s="20" t="str">
        <f>IF('S.D. Paste sheet'!P765="","",'S.D. Paste sheet'!P765)</f>
        <v/>
      </c>
      <c r="Q765" s="20" t="str">
        <f>IF('S.D. Paste sheet'!Q765="","",'S.D. Paste sheet'!Q765)</f>
        <v/>
      </c>
      <c r="R765" s="20" t="str">
        <f>IF('S.D. Paste sheet'!R765="","",'S.D. Paste sheet'!R765)</f>
        <v/>
      </c>
      <c r="S765" s="20" t="str">
        <f>IF('S.D. Paste sheet'!S765="","",'S.D. Paste sheet'!S765)</f>
        <v/>
      </c>
      <c r="T765" s="20" t="str">
        <f>IF('S.D. Paste sheet'!T765="","",'S.D. Paste sheet'!T765)</f>
        <v/>
      </c>
      <c r="U765" s="20" t="str">
        <f>IF('S.D. Paste sheet'!U765="","",'S.D. Paste sheet'!U765)</f>
        <v/>
      </c>
      <c r="V765" s="20" t="str">
        <f>IF('S.D. Paste sheet'!V765="","",'S.D. Paste sheet'!V765)</f>
        <v/>
      </c>
      <c r="W765" s="20" t="str">
        <f>IF('S.D. Paste sheet'!W765="","",'S.D. Paste sheet'!W765)</f>
        <v/>
      </c>
      <c r="X765" s="20" t="str">
        <f>IF('S.D. Paste sheet'!X765="","",'S.D. Paste sheet'!X765)</f>
        <v/>
      </c>
      <c r="Y765" s="20" t="str">
        <f>IF('S.D. Paste sheet'!Y765="","",'S.D. Paste sheet'!Y765)</f>
        <v/>
      </c>
      <c r="Z765" s="20" t="str">
        <f>IF('S.D. Paste sheet'!Z765="","",'S.D. Paste sheet'!Z765)</f>
        <v/>
      </c>
      <c r="AA765" s="20" t="str">
        <f>IF('S.D. Paste sheet'!AA765="","",'S.D. Paste sheet'!AA765)</f>
        <v/>
      </c>
      <c r="AB765" s="20" t="str">
        <f>IF('S.D. Paste sheet'!AB765="","",'S.D. Paste sheet'!AB765)</f>
        <v/>
      </c>
      <c r="AC765" s="20" t="str">
        <f>IF('S.D. Paste sheet'!AC765="","",'S.D. Paste sheet'!AC765)</f>
        <v/>
      </c>
      <c r="AD765" s="20" t="str">
        <f>IF('S.D. Paste sheet'!AD765="","",'S.D. Paste sheet'!AD765)</f>
        <v/>
      </c>
      <c r="AE765" s="29"/>
      <c r="AF765" t="str">
        <f>IF(AK765="","",IF(AK765&gt;0,COUNT($AG$2:AG765),""))</f>
        <v/>
      </c>
      <c r="AG765" s="25" t="str">
        <f t="shared" si="355"/>
        <v/>
      </c>
      <c r="AH765" s="25" t="str">
        <f t="shared" si="356"/>
        <v/>
      </c>
      <c r="AI765" s="25" t="str">
        <f t="shared" si="357"/>
        <v/>
      </c>
      <c r="AJ765" s="25" t="str">
        <f t="shared" si="358"/>
        <v/>
      </c>
      <c r="AK765" s="25" t="str">
        <f t="shared" si="359"/>
        <v/>
      </c>
      <c r="AL765" s="25" t="str">
        <f t="shared" si="360"/>
        <v/>
      </c>
      <c r="AM765" s="25" t="str">
        <f t="shared" si="361"/>
        <v/>
      </c>
      <c r="AN765" s="25" t="str">
        <f t="shared" si="362"/>
        <v/>
      </c>
      <c r="AO765" s="25" t="str">
        <f t="shared" si="363"/>
        <v/>
      </c>
      <c r="AP765" s="25" t="str">
        <f t="shared" si="364"/>
        <v/>
      </c>
      <c r="AQ765" s="25" t="str">
        <f t="shared" si="365"/>
        <v/>
      </c>
      <c r="AR765" s="25" t="str">
        <f t="shared" si="366"/>
        <v/>
      </c>
      <c r="AS765" s="25" t="str">
        <f t="shared" si="367"/>
        <v/>
      </c>
      <c r="AT765" s="25" t="str">
        <f t="shared" si="368"/>
        <v/>
      </c>
      <c r="AU765" s="25" t="str">
        <f t="shared" si="369"/>
        <v/>
      </c>
      <c r="AV765" s="25" t="str">
        <f t="shared" si="370"/>
        <v/>
      </c>
      <c r="AX765" t="str">
        <f>IF(BC765="","",IF(BC765&gt;0,COUNT($AY$2:AY765),""))</f>
        <v/>
      </c>
      <c r="AY765" s="25" t="str">
        <f t="shared" si="371"/>
        <v/>
      </c>
      <c r="AZ765" s="25" t="str">
        <f t="shared" si="372"/>
        <v/>
      </c>
      <c r="BA765" s="25" t="str">
        <f t="shared" si="373"/>
        <v/>
      </c>
      <c r="BB765" s="25" t="str">
        <f t="shared" si="374"/>
        <v/>
      </c>
      <c r="BC765" s="25" t="str">
        <f t="shared" si="375"/>
        <v/>
      </c>
      <c r="BD765" s="25" t="str">
        <f t="shared" si="376"/>
        <v/>
      </c>
      <c r="BE765" s="25" t="str">
        <f t="shared" si="377"/>
        <v/>
      </c>
      <c r="BF765" s="25" t="str">
        <f t="shared" si="378"/>
        <v/>
      </c>
      <c r="BG765" s="25" t="str">
        <f t="shared" si="379"/>
        <v/>
      </c>
      <c r="BH765" s="25" t="str">
        <f t="shared" si="380"/>
        <v/>
      </c>
      <c r="BI765" s="25" t="str">
        <f t="shared" si="381"/>
        <v/>
      </c>
      <c r="BJ765" s="25" t="str">
        <f t="shared" si="382"/>
        <v/>
      </c>
      <c r="BK765" s="25" t="str">
        <f t="shared" si="383"/>
        <v/>
      </c>
      <c r="BL765" s="25" t="str">
        <f t="shared" si="384"/>
        <v/>
      </c>
      <c r="BM765" s="25" t="str">
        <f t="shared" si="385"/>
        <v/>
      </c>
      <c r="BN765" s="25" t="str">
        <f t="shared" si="386"/>
        <v/>
      </c>
    </row>
    <row r="766" spans="1:66">
      <c r="A766" s="20" t="str">
        <f>IF('S.D. Paste sheet'!A766="","",'S.D. Paste sheet'!A766)</f>
        <v/>
      </c>
      <c r="B766" s="20" t="str">
        <f>IF('S.D. Paste sheet'!B766="","",'S.D. Paste sheet'!B766)</f>
        <v/>
      </c>
      <c r="C766" s="20" t="str">
        <f>IF('S.D. Paste sheet'!C766="","",'S.D. Paste sheet'!C766)</f>
        <v/>
      </c>
      <c r="D766" s="20" t="str">
        <f>IF('S.D. Paste sheet'!D766="","",'S.D. Paste sheet'!D766)</f>
        <v/>
      </c>
      <c r="E766" s="20" t="str">
        <f>IF('S.D. Paste sheet'!E766="","",UPPER('S.D. Paste sheet'!E766))</f>
        <v/>
      </c>
      <c r="F766" s="20" t="str">
        <f>IF('S.D. Paste sheet'!F766="","",'S.D. Paste sheet'!F766)</f>
        <v/>
      </c>
      <c r="G766" s="20" t="str">
        <f>IF('S.D. Paste sheet'!G766="","",UPPER('S.D. Paste sheet'!G766))</f>
        <v/>
      </c>
      <c r="H766" s="20" t="str">
        <f>IF('S.D. Paste sheet'!H766="","",UPPER('S.D. Paste sheet'!H766))</f>
        <v/>
      </c>
      <c r="I766" s="20" t="str">
        <f>IF('S.D. Paste sheet'!I766="","",'S.D. Paste sheet'!I766)</f>
        <v/>
      </c>
      <c r="J766" s="20" t="str">
        <f>IF('S.D. Paste sheet'!J766="","",'S.D. Paste sheet'!J766)</f>
        <v/>
      </c>
      <c r="K766" s="20" t="str">
        <f>IF('S.D. Paste sheet'!K766="","",'S.D. Paste sheet'!K766)</f>
        <v/>
      </c>
      <c r="L766" s="20" t="str">
        <f>IF('S.D. Paste sheet'!L766="","",'S.D. Paste sheet'!L766)</f>
        <v/>
      </c>
      <c r="M766" s="20" t="str">
        <f>IF('S.D. Paste sheet'!M766="","",'S.D. Paste sheet'!M766)</f>
        <v/>
      </c>
      <c r="N766" s="20" t="str">
        <f>IF('S.D. Paste sheet'!N766="","",'S.D. Paste sheet'!N766)</f>
        <v/>
      </c>
      <c r="O766" s="20" t="str">
        <f>IF('S.D. Paste sheet'!O766="","",'S.D. Paste sheet'!O766)</f>
        <v/>
      </c>
      <c r="P766" s="20" t="str">
        <f>IF('S.D. Paste sheet'!P766="","",'S.D. Paste sheet'!P766)</f>
        <v/>
      </c>
      <c r="Q766" s="20" t="str">
        <f>IF('S.D. Paste sheet'!Q766="","",'S.D. Paste sheet'!Q766)</f>
        <v/>
      </c>
      <c r="R766" s="20" t="str">
        <f>IF('S.D. Paste sheet'!R766="","",'S.D. Paste sheet'!R766)</f>
        <v/>
      </c>
      <c r="S766" s="20" t="str">
        <f>IF('S.D. Paste sheet'!S766="","",'S.D. Paste sheet'!S766)</f>
        <v/>
      </c>
      <c r="T766" s="20" t="str">
        <f>IF('S.D. Paste sheet'!T766="","",'S.D. Paste sheet'!T766)</f>
        <v/>
      </c>
      <c r="U766" s="20" t="str">
        <f>IF('S.D. Paste sheet'!U766="","",'S.D. Paste sheet'!U766)</f>
        <v/>
      </c>
      <c r="V766" s="20" t="str">
        <f>IF('S.D. Paste sheet'!V766="","",'S.D. Paste sheet'!V766)</f>
        <v/>
      </c>
      <c r="W766" s="20" t="str">
        <f>IF('S.D. Paste sheet'!W766="","",'S.D. Paste sheet'!W766)</f>
        <v/>
      </c>
      <c r="X766" s="20" t="str">
        <f>IF('S.D. Paste sheet'!X766="","",'S.D. Paste sheet'!X766)</f>
        <v/>
      </c>
      <c r="Y766" s="20" t="str">
        <f>IF('S.D. Paste sheet'!Y766="","",'S.D. Paste sheet'!Y766)</f>
        <v/>
      </c>
      <c r="Z766" s="20" t="str">
        <f>IF('S.D. Paste sheet'!Z766="","",'S.D. Paste sheet'!Z766)</f>
        <v/>
      </c>
      <c r="AA766" s="20" t="str">
        <f>IF('S.D. Paste sheet'!AA766="","",'S.D. Paste sheet'!AA766)</f>
        <v/>
      </c>
      <c r="AB766" s="20" t="str">
        <f>IF('S.D. Paste sheet'!AB766="","",'S.D. Paste sheet'!AB766)</f>
        <v/>
      </c>
      <c r="AC766" s="20" t="str">
        <f>IF('S.D. Paste sheet'!AC766="","",'S.D. Paste sheet'!AC766)</f>
        <v/>
      </c>
      <c r="AD766" s="20" t="str">
        <f>IF('S.D. Paste sheet'!AD766="","",'S.D. Paste sheet'!AD766)</f>
        <v/>
      </c>
      <c r="AE766" s="29"/>
      <c r="AF766" t="str">
        <f>IF(AK766="","",IF(AK766&gt;0,COUNT($AG$2:AG766),""))</f>
        <v/>
      </c>
      <c r="AG766" s="25" t="str">
        <f t="shared" si="355"/>
        <v/>
      </c>
      <c r="AH766" s="25" t="str">
        <f t="shared" si="356"/>
        <v/>
      </c>
      <c r="AI766" s="25" t="str">
        <f t="shared" si="357"/>
        <v/>
      </c>
      <c r="AJ766" s="25" t="str">
        <f t="shared" si="358"/>
        <v/>
      </c>
      <c r="AK766" s="25" t="str">
        <f t="shared" si="359"/>
        <v/>
      </c>
      <c r="AL766" s="25" t="str">
        <f t="shared" si="360"/>
        <v/>
      </c>
      <c r="AM766" s="25" t="str">
        <f t="shared" si="361"/>
        <v/>
      </c>
      <c r="AN766" s="25" t="str">
        <f t="shared" si="362"/>
        <v/>
      </c>
      <c r="AO766" s="25" t="str">
        <f t="shared" si="363"/>
        <v/>
      </c>
      <c r="AP766" s="25" t="str">
        <f t="shared" si="364"/>
        <v/>
      </c>
      <c r="AQ766" s="25" t="str">
        <f t="shared" si="365"/>
        <v/>
      </c>
      <c r="AR766" s="25" t="str">
        <f t="shared" si="366"/>
        <v/>
      </c>
      <c r="AS766" s="25" t="str">
        <f t="shared" si="367"/>
        <v/>
      </c>
      <c r="AT766" s="25" t="str">
        <f t="shared" si="368"/>
        <v/>
      </c>
      <c r="AU766" s="25" t="str">
        <f t="shared" si="369"/>
        <v/>
      </c>
      <c r="AV766" s="25" t="str">
        <f t="shared" si="370"/>
        <v/>
      </c>
      <c r="AX766" t="str">
        <f>IF(BC766="","",IF(BC766&gt;0,COUNT($AY$2:AY766),""))</f>
        <v/>
      </c>
      <c r="AY766" s="25" t="str">
        <f t="shared" si="371"/>
        <v/>
      </c>
      <c r="AZ766" s="25" t="str">
        <f t="shared" si="372"/>
        <v/>
      </c>
      <c r="BA766" s="25" t="str">
        <f t="shared" si="373"/>
        <v/>
      </c>
      <c r="BB766" s="25" t="str">
        <f t="shared" si="374"/>
        <v/>
      </c>
      <c r="BC766" s="25" t="str">
        <f t="shared" si="375"/>
        <v/>
      </c>
      <c r="BD766" s="25" t="str">
        <f t="shared" si="376"/>
        <v/>
      </c>
      <c r="BE766" s="25" t="str">
        <f t="shared" si="377"/>
        <v/>
      </c>
      <c r="BF766" s="25" t="str">
        <f t="shared" si="378"/>
        <v/>
      </c>
      <c r="BG766" s="25" t="str">
        <f t="shared" si="379"/>
        <v/>
      </c>
      <c r="BH766" s="25" t="str">
        <f t="shared" si="380"/>
        <v/>
      </c>
      <c r="BI766" s="25" t="str">
        <f t="shared" si="381"/>
        <v/>
      </c>
      <c r="BJ766" s="25" t="str">
        <f t="shared" si="382"/>
        <v/>
      </c>
      <c r="BK766" s="25" t="str">
        <f t="shared" si="383"/>
        <v/>
      </c>
      <c r="BL766" s="25" t="str">
        <f t="shared" si="384"/>
        <v/>
      </c>
      <c r="BM766" s="25" t="str">
        <f t="shared" si="385"/>
        <v/>
      </c>
      <c r="BN766" s="25" t="str">
        <f t="shared" si="386"/>
        <v/>
      </c>
    </row>
    <row r="767" spans="1:66">
      <c r="A767" s="20" t="str">
        <f>IF('S.D. Paste sheet'!A767="","",'S.D. Paste sheet'!A767)</f>
        <v/>
      </c>
      <c r="B767" s="20" t="str">
        <f>IF('S.D. Paste sheet'!B767="","",'S.D. Paste sheet'!B767)</f>
        <v/>
      </c>
      <c r="C767" s="20" t="str">
        <f>IF('S.D. Paste sheet'!C767="","",'S.D. Paste sheet'!C767)</f>
        <v/>
      </c>
      <c r="D767" s="20" t="str">
        <f>IF('S.D. Paste sheet'!D767="","",'S.D. Paste sheet'!D767)</f>
        <v/>
      </c>
      <c r="E767" s="20" t="str">
        <f>IF('S.D. Paste sheet'!E767="","",UPPER('S.D. Paste sheet'!E767))</f>
        <v/>
      </c>
      <c r="F767" s="20" t="str">
        <f>IF('S.D. Paste sheet'!F767="","",'S.D. Paste sheet'!F767)</f>
        <v/>
      </c>
      <c r="G767" s="20" t="str">
        <f>IF('S.D. Paste sheet'!G767="","",UPPER('S.D. Paste sheet'!G767))</f>
        <v/>
      </c>
      <c r="H767" s="20" t="str">
        <f>IF('S.D. Paste sheet'!H767="","",UPPER('S.D. Paste sheet'!H767))</f>
        <v/>
      </c>
      <c r="I767" s="20" t="str">
        <f>IF('S.D. Paste sheet'!I767="","",'S.D. Paste sheet'!I767)</f>
        <v/>
      </c>
      <c r="J767" s="20" t="str">
        <f>IF('S.D. Paste sheet'!J767="","",'S.D. Paste sheet'!J767)</f>
        <v/>
      </c>
      <c r="K767" s="20" t="str">
        <f>IF('S.D. Paste sheet'!K767="","",'S.D. Paste sheet'!K767)</f>
        <v/>
      </c>
      <c r="L767" s="20" t="str">
        <f>IF('S.D. Paste sheet'!L767="","",'S.D. Paste sheet'!L767)</f>
        <v/>
      </c>
      <c r="M767" s="20" t="str">
        <f>IF('S.D. Paste sheet'!M767="","",'S.D. Paste sheet'!M767)</f>
        <v/>
      </c>
      <c r="N767" s="20" t="str">
        <f>IF('S.D. Paste sheet'!N767="","",'S.D. Paste sheet'!N767)</f>
        <v/>
      </c>
      <c r="O767" s="20" t="str">
        <f>IF('S.D. Paste sheet'!O767="","",'S.D. Paste sheet'!O767)</f>
        <v/>
      </c>
      <c r="P767" s="20" t="str">
        <f>IF('S.D. Paste sheet'!P767="","",'S.D. Paste sheet'!P767)</f>
        <v/>
      </c>
      <c r="Q767" s="20" t="str">
        <f>IF('S.D. Paste sheet'!Q767="","",'S.D. Paste sheet'!Q767)</f>
        <v/>
      </c>
      <c r="R767" s="20" t="str">
        <f>IF('S.D. Paste sheet'!R767="","",'S.D. Paste sheet'!R767)</f>
        <v/>
      </c>
      <c r="S767" s="20" t="str">
        <f>IF('S.D. Paste sheet'!S767="","",'S.D. Paste sheet'!S767)</f>
        <v/>
      </c>
      <c r="T767" s="20" t="str">
        <f>IF('S.D. Paste sheet'!T767="","",'S.D. Paste sheet'!T767)</f>
        <v/>
      </c>
      <c r="U767" s="20" t="str">
        <f>IF('S.D. Paste sheet'!U767="","",'S.D. Paste sheet'!U767)</f>
        <v/>
      </c>
      <c r="V767" s="20" t="str">
        <f>IF('S.D. Paste sheet'!V767="","",'S.D. Paste sheet'!V767)</f>
        <v/>
      </c>
      <c r="W767" s="20" t="str">
        <f>IF('S.D. Paste sheet'!W767="","",'S.D. Paste sheet'!W767)</f>
        <v/>
      </c>
      <c r="X767" s="20" t="str">
        <f>IF('S.D. Paste sheet'!X767="","",'S.D. Paste sheet'!X767)</f>
        <v/>
      </c>
      <c r="Y767" s="20" t="str">
        <f>IF('S.D. Paste sheet'!Y767="","",'S.D. Paste sheet'!Y767)</f>
        <v/>
      </c>
      <c r="Z767" s="20" t="str">
        <f>IF('S.D. Paste sheet'!Z767="","",'S.D. Paste sheet'!Z767)</f>
        <v/>
      </c>
      <c r="AA767" s="20" t="str">
        <f>IF('S.D. Paste sheet'!AA767="","",'S.D. Paste sheet'!AA767)</f>
        <v/>
      </c>
      <c r="AB767" s="20" t="str">
        <f>IF('S.D. Paste sheet'!AB767="","",'S.D. Paste sheet'!AB767)</f>
        <v/>
      </c>
      <c r="AC767" s="20" t="str">
        <f>IF('S.D. Paste sheet'!AC767="","",'S.D. Paste sheet'!AC767)</f>
        <v/>
      </c>
      <c r="AD767" s="20" t="str">
        <f>IF('S.D. Paste sheet'!AD767="","",'S.D. Paste sheet'!AD767)</f>
        <v/>
      </c>
      <c r="AE767" s="29"/>
      <c r="AF767" t="str">
        <f>IF(AK767="","",IF(AK767&gt;0,COUNT($AG$2:AG767),""))</f>
        <v/>
      </c>
      <c r="AG767" s="25" t="str">
        <f t="shared" si="355"/>
        <v/>
      </c>
      <c r="AH767" s="25" t="str">
        <f t="shared" si="356"/>
        <v/>
      </c>
      <c r="AI767" s="25" t="str">
        <f t="shared" si="357"/>
        <v/>
      </c>
      <c r="AJ767" s="25" t="str">
        <f t="shared" si="358"/>
        <v/>
      </c>
      <c r="AK767" s="25" t="str">
        <f t="shared" si="359"/>
        <v/>
      </c>
      <c r="AL767" s="25" t="str">
        <f t="shared" si="360"/>
        <v/>
      </c>
      <c r="AM767" s="25" t="str">
        <f t="shared" si="361"/>
        <v/>
      </c>
      <c r="AN767" s="25" t="str">
        <f t="shared" si="362"/>
        <v/>
      </c>
      <c r="AO767" s="25" t="str">
        <f t="shared" si="363"/>
        <v/>
      </c>
      <c r="AP767" s="25" t="str">
        <f t="shared" si="364"/>
        <v/>
      </c>
      <c r="AQ767" s="25" t="str">
        <f t="shared" si="365"/>
        <v/>
      </c>
      <c r="AR767" s="25" t="str">
        <f t="shared" si="366"/>
        <v/>
      </c>
      <c r="AS767" s="25" t="str">
        <f t="shared" si="367"/>
        <v/>
      </c>
      <c r="AT767" s="25" t="str">
        <f t="shared" si="368"/>
        <v/>
      </c>
      <c r="AU767" s="25" t="str">
        <f t="shared" si="369"/>
        <v/>
      </c>
      <c r="AV767" s="25" t="str">
        <f t="shared" si="370"/>
        <v/>
      </c>
      <c r="AX767" t="str">
        <f>IF(BC767="","",IF(BC767&gt;0,COUNT($AY$2:AY767),""))</f>
        <v/>
      </c>
      <c r="AY767" s="25" t="str">
        <f t="shared" si="371"/>
        <v/>
      </c>
      <c r="AZ767" s="25" t="str">
        <f t="shared" si="372"/>
        <v/>
      </c>
      <c r="BA767" s="25" t="str">
        <f t="shared" si="373"/>
        <v/>
      </c>
      <c r="BB767" s="25" t="str">
        <f t="shared" si="374"/>
        <v/>
      </c>
      <c r="BC767" s="25" t="str">
        <f t="shared" si="375"/>
        <v/>
      </c>
      <c r="BD767" s="25" t="str">
        <f t="shared" si="376"/>
        <v/>
      </c>
      <c r="BE767" s="25" t="str">
        <f t="shared" si="377"/>
        <v/>
      </c>
      <c r="BF767" s="25" t="str">
        <f t="shared" si="378"/>
        <v/>
      </c>
      <c r="BG767" s="25" t="str">
        <f t="shared" si="379"/>
        <v/>
      </c>
      <c r="BH767" s="25" t="str">
        <f t="shared" si="380"/>
        <v/>
      </c>
      <c r="BI767" s="25" t="str">
        <f t="shared" si="381"/>
        <v/>
      </c>
      <c r="BJ767" s="25" t="str">
        <f t="shared" si="382"/>
        <v/>
      </c>
      <c r="BK767" s="25" t="str">
        <f t="shared" si="383"/>
        <v/>
      </c>
      <c r="BL767" s="25" t="str">
        <f t="shared" si="384"/>
        <v/>
      </c>
      <c r="BM767" s="25" t="str">
        <f t="shared" si="385"/>
        <v/>
      </c>
      <c r="BN767" s="25" t="str">
        <f t="shared" si="386"/>
        <v/>
      </c>
    </row>
    <row r="768" spans="1:66">
      <c r="A768" s="20" t="str">
        <f>IF('S.D. Paste sheet'!A768="","",'S.D. Paste sheet'!A768)</f>
        <v/>
      </c>
      <c r="B768" s="20" t="str">
        <f>IF('S.D. Paste sheet'!B768="","",'S.D. Paste sheet'!B768)</f>
        <v/>
      </c>
      <c r="C768" s="20" t="str">
        <f>IF('S.D. Paste sheet'!C768="","",'S.D. Paste sheet'!C768)</f>
        <v/>
      </c>
      <c r="D768" s="20" t="str">
        <f>IF('S.D. Paste sheet'!D768="","",'S.D. Paste sheet'!D768)</f>
        <v/>
      </c>
      <c r="E768" s="20" t="str">
        <f>IF('S.D. Paste sheet'!E768="","",UPPER('S.D. Paste sheet'!E768))</f>
        <v/>
      </c>
      <c r="F768" s="20" t="str">
        <f>IF('S.D. Paste sheet'!F768="","",'S.D. Paste sheet'!F768)</f>
        <v/>
      </c>
      <c r="G768" s="20" t="str">
        <f>IF('S.D. Paste sheet'!G768="","",UPPER('S.D. Paste sheet'!G768))</f>
        <v/>
      </c>
      <c r="H768" s="20" t="str">
        <f>IF('S.D. Paste sheet'!H768="","",UPPER('S.D. Paste sheet'!H768))</f>
        <v/>
      </c>
      <c r="I768" s="20" t="str">
        <f>IF('S.D. Paste sheet'!I768="","",'S.D. Paste sheet'!I768)</f>
        <v/>
      </c>
      <c r="J768" s="20" t="str">
        <f>IF('S.D. Paste sheet'!J768="","",'S.D. Paste sheet'!J768)</f>
        <v/>
      </c>
      <c r="K768" s="20" t="str">
        <f>IF('S.D. Paste sheet'!K768="","",'S.D. Paste sheet'!K768)</f>
        <v/>
      </c>
      <c r="L768" s="20" t="str">
        <f>IF('S.D. Paste sheet'!L768="","",'S.D. Paste sheet'!L768)</f>
        <v/>
      </c>
      <c r="M768" s="20" t="str">
        <f>IF('S.D. Paste sheet'!M768="","",'S.D. Paste sheet'!M768)</f>
        <v/>
      </c>
      <c r="N768" s="20" t="str">
        <f>IF('S.D. Paste sheet'!N768="","",'S.D. Paste sheet'!N768)</f>
        <v/>
      </c>
      <c r="O768" s="20" t="str">
        <f>IF('S.D. Paste sheet'!O768="","",'S.D. Paste sheet'!O768)</f>
        <v/>
      </c>
      <c r="P768" s="20" t="str">
        <f>IF('S.D. Paste sheet'!P768="","",'S.D. Paste sheet'!P768)</f>
        <v/>
      </c>
      <c r="Q768" s="20" t="str">
        <f>IF('S.D. Paste sheet'!Q768="","",'S.D. Paste sheet'!Q768)</f>
        <v/>
      </c>
      <c r="R768" s="20" t="str">
        <f>IF('S.D. Paste sheet'!R768="","",'S.D. Paste sheet'!R768)</f>
        <v/>
      </c>
      <c r="S768" s="20" t="str">
        <f>IF('S.D. Paste sheet'!S768="","",'S.D. Paste sheet'!S768)</f>
        <v/>
      </c>
      <c r="T768" s="20" t="str">
        <f>IF('S.D. Paste sheet'!T768="","",'S.D. Paste sheet'!T768)</f>
        <v/>
      </c>
      <c r="U768" s="20" t="str">
        <f>IF('S.D. Paste sheet'!U768="","",'S.D. Paste sheet'!U768)</f>
        <v/>
      </c>
      <c r="V768" s="20" t="str">
        <f>IF('S.D. Paste sheet'!V768="","",'S.D. Paste sheet'!V768)</f>
        <v/>
      </c>
      <c r="W768" s="20" t="str">
        <f>IF('S.D. Paste sheet'!W768="","",'S.D. Paste sheet'!W768)</f>
        <v/>
      </c>
      <c r="X768" s="20" t="str">
        <f>IF('S.D. Paste sheet'!X768="","",'S.D. Paste sheet'!X768)</f>
        <v/>
      </c>
      <c r="Y768" s="20" t="str">
        <f>IF('S.D. Paste sheet'!Y768="","",'S.D. Paste sheet'!Y768)</f>
        <v/>
      </c>
      <c r="Z768" s="20" t="str">
        <f>IF('S.D. Paste sheet'!Z768="","",'S.D. Paste sheet'!Z768)</f>
        <v/>
      </c>
      <c r="AA768" s="20" t="str">
        <f>IF('S.D. Paste sheet'!AA768="","",'S.D. Paste sheet'!AA768)</f>
        <v/>
      </c>
      <c r="AB768" s="20" t="str">
        <f>IF('S.D. Paste sheet'!AB768="","",'S.D. Paste sheet'!AB768)</f>
        <v/>
      </c>
      <c r="AC768" s="20" t="str">
        <f>IF('S.D. Paste sheet'!AC768="","",'S.D. Paste sheet'!AC768)</f>
        <v/>
      </c>
      <c r="AD768" s="20" t="str">
        <f>IF('S.D. Paste sheet'!AD768="","",'S.D. Paste sheet'!AD768)</f>
        <v/>
      </c>
      <c r="AE768" s="29"/>
      <c r="AF768" t="str">
        <f>IF(AK768="","",IF(AK768&gt;0,COUNT($AG$2:AG768),""))</f>
        <v/>
      </c>
      <c r="AG768" s="25" t="str">
        <f t="shared" si="355"/>
        <v/>
      </c>
      <c r="AH768" s="25" t="str">
        <f t="shared" si="356"/>
        <v/>
      </c>
      <c r="AI768" s="25" t="str">
        <f t="shared" si="357"/>
        <v/>
      </c>
      <c r="AJ768" s="25" t="str">
        <f t="shared" si="358"/>
        <v/>
      </c>
      <c r="AK768" s="25" t="str">
        <f t="shared" si="359"/>
        <v/>
      </c>
      <c r="AL768" s="25" t="str">
        <f t="shared" si="360"/>
        <v/>
      </c>
      <c r="AM768" s="25" t="str">
        <f t="shared" si="361"/>
        <v/>
      </c>
      <c r="AN768" s="25" t="str">
        <f t="shared" si="362"/>
        <v/>
      </c>
      <c r="AO768" s="25" t="str">
        <f t="shared" si="363"/>
        <v/>
      </c>
      <c r="AP768" s="25" t="str">
        <f t="shared" si="364"/>
        <v/>
      </c>
      <c r="AQ768" s="25" t="str">
        <f t="shared" si="365"/>
        <v/>
      </c>
      <c r="AR768" s="25" t="str">
        <f t="shared" si="366"/>
        <v/>
      </c>
      <c r="AS768" s="25" t="str">
        <f t="shared" si="367"/>
        <v/>
      </c>
      <c r="AT768" s="25" t="str">
        <f t="shared" si="368"/>
        <v/>
      </c>
      <c r="AU768" s="25" t="str">
        <f t="shared" si="369"/>
        <v/>
      </c>
      <c r="AV768" s="25" t="str">
        <f t="shared" si="370"/>
        <v/>
      </c>
      <c r="AX768" t="str">
        <f>IF(BC768="","",IF(BC768&gt;0,COUNT($AY$2:AY768),""))</f>
        <v/>
      </c>
      <c r="AY768" s="25" t="str">
        <f t="shared" si="371"/>
        <v/>
      </c>
      <c r="AZ768" s="25" t="str">
        <f t="shared" si="372"/>
        <v/>
      </c>
      <c r="BA768" s="25" t="str">
        <f t="shared" si="373"/>
        <v/>
      </c>
      <c r="BB768" s="25" t="str">
        <f t="shared" si="374"/>
        <v/>
      </c>
      <c r="BC768" s="25" t="str">
        <f t="shared" si="375"/>
        <v/>
      </c>
      <c r="BD768" s="25" t="str">
        <f t="shared" si="376"/>
        <v/>
      </c>
      <c r="BE768" s="25" t="str">
        <f t="shared" si="377"/>
        <v/>
      </c>
      <c r="BF768" s="25" t="str">
        <f t="shared" si="378"/>
        <v/>
      </c>
      <c r="BG768" s="25" t="str">
        <f t="shared" si="379"/>
        <v/>
      </c>
      <c r="BH768" s="25" t="str">
        <f t="shared" si="380"/>
        <v/>
      </c>
      <c r="BI768" s="25" t="str">
        <f t="shared" si="381"/>
        <v/>
      </c>
      <c r="BJ768" s="25" t="str">
        <f t="shared" si="382"/>
        <v/>
      </c>
      <c r="BK768" s="25" t="str">
        <f t="shared" si="383"/>
        <v/>
      </c>
      <c r="BL768" s="25" t="str">
        <f t="shared" si="384"/>
        <v/>
      </c>
      <c r="BM768" s="25" t="str">
        <f t="shared" si="385"/>
        <v/>
      </c>
      <c r="BN768" s="25" t="str">
        <f t="shared" si="386"/>
        <v/>
      </c>
    </row>
    <row r="769" spans="1:66">
      <c r="A769" s="20" t="str">
        <f>IF('S.D. Paste sheet'!A769="","",'S.D. Paste sheet'!A769)</f>
        <v/>
      </c>
      <c r="B769" s="20" t="str">
        <f>IF('S.D. Paste sheet'!B769="","",'S.D. Paste sheet'!B769)</f>
        <v/>
      </c>
      <c r="C769" s="20" t="str">
        <f>IF('S.D. Paste sheet'!C769="","",'S.D. Paste sheet'!C769)</f>
        <v/>
      </c>
      <c r="D769" s="20" t="str">
        <f>IF('S.D. Paste sheet'!D769="","",'S.D. Paste sheet'!D769)</f>
        <v/>
      </c>
      <c r="E769" s="20" t="str">
        <f>IF('S.D. Paste sheet'!E769="","",UPPER('S.D. Paste sheet'!E769))</f>
        <v/>
      </c>
      <c r="F769" s="20" t="str">
        <f>IF('S.D. Paste sheet'!F769="","",'S.D. Paste sheet'!F769)</f>
        <v/>
      </c>
      <c r="G769" s="20" t="str">
        <f>IF('S.D. Paste sheet'!G769="","",UPPER('S.D. Paste sheet'!G769))</f>
        <v/>
      </c>
      <c r="H769" s="20" t="str">
        <f>IF('S.D. Paste sheet'!H769="","",UPPER('S.D. Paste sheet'!H769))</f>
        <v/>
      </c>
      <c r="I769" s="20" t="str">
        <f>IF('S.D. Paste sheet'!I769="","",'S.D. Paste sheet'!I769)</f>
        <v/>
      </c>
      <c r="J769" s="20" t="str">
        <f>IF('S.D. Paste sheet'!J769="","",'S.D. Paste sheet'!J769)</f>
        <v/>
      </c>
      <c r="K769" s="20" t="str">
        <f>IF('S.D. Paste sheet'!K769="","",'S.D. Paste sheet'!K769)</f>
        <v/>
      </c>
      <c r="L769" s="20" t="str">
        <f>IF('S.D. Paste sheet'!L769="","",'S.D. Paste sheet'!L769)</f>
        <v/>
      </c>
      <c r="M769" s="20" t="str">
        <f>IF('S.D. Paste sheet'!M769="","",'S.D. Paste sheet'!M769)</f>
        <v/>
      </c>
      <c r="N769" s="20" t="str">
        <f>IF('S.D. Paste sheet'!N769="","",'S.D. Paste sheet'!N769)</f>
        <v/>
      </c>
      <c r="O769" s="20" t="str">
        <f>IF('S.D. Paste sheet'!O769="","",'S.D. Paste sheet'!O769)</f>
        <v/>
      </c>
      <c r="P769" s="20" t="str">
        <f>IF('S.D. Paste sheet'!P769="","",'S.D. Paste sheet'!P769)</f>
        <v/>
      </c>
      <c r="Q769" s="20" t="str">
        <f>IF('S.D. Paste sheet'!Q769="","",'S.D. Paste sheet'!Q769)</f>
        <v/>
      </c>
      <c r="R769" s="20" t="str">
        <f>IF('S.D. Paste sheet'!R769="","",'S.D. Paste sheet'!R769)</f>
        <v/>
      </c>
      <c r="S769" s="20" t="str">
        <f>IF('S.D. Paste sheet'!S769="","",'S.D. Paste sheet'!S769)</f>
        <v/>
      </c>
      <c r="T769" s="20" t="str">
        <f>IF('S.D. Paste sheet'!T769="","",'S.D. Paste sheet'!T769)</f>
        <v/>
      </c>
      <c r="U769" s="20" t="str">
        <f>IF('S.D. Paste sheet'!U769="","",'S.D. Paste sheet'!U769)</f>
        <v/>
      </c>
      <c r="V769" s="20" t="str">
        <f>IF('S.D. Paste sheet'!V769="","",'S.D. Paste sheet'!V769)</f>
        <v/>
      </c>
      <c r="W769" s="20" t="str">
        <f>IF('S.D. Paste sheet'!W769="","",'S.D. Paste sheet'!W769)</f>
        <v/>
      </c>
      <c r="X769" s="20" t="str">
        <f>IF('S.D. Paste sheet'!X769="","",'S.D. Paste sheet'!X769)</f>
        <v/>
      </c>
      <c r="Y769" s="20" t="str">
        <f>IF('S.D. Paste sheet'!Y769="","",'S.D. Paste sheet'!Y769)</f>
        <v/>
      </c>
      <c r="Z769" s="20" t="str">
        <f>IF('S.D. Paste sheet'!Z769="","",'S.D. Paste sheet'!Z769)</f>
        <v/>
      </c>
      <c r="AA769" s="20" t="str">
        <f>IF('S.D. Paste sheet'!AA769="","",'S.D. Paste sheet'!AA769)</f>
        <v/>
      </c>
      <c r="AB769" s="20" t="str">
        <f>IF('S.D. Paste sheet'!AB769="","",'S.D. Paste sheet'!AB769)</f>
        <v/>
      </c>
      <c r="AC769" s="20" t="str">
        <f>IF('S.D. Paste sheet'!AC769="","",'S.D. Paste sheet'!AC769)</f>
        <v/>
      </c>
      <c r="AD769" s="20" t="str">
        <f>IF('S.D. Paste sheet'!AD769="","",'S.D. Paste sheet'!AD769)</f>
        <v/>
      </c>
      <c r="AE769" s="29"/>
      <c r="AF769" t="str">
        <f>IF(AK769="","",IF(AK769&gt;0,COUNT($AG$2:AG769),""))</f>
        <v/>
      </c>
      <c r="AG769" s="25" t="str">
        <f t="shared" si="355"/>
        <v/>
      </c>
      <c r="AH769" s="25" t="str">
        <f t="shared" si="356"/>
        <v/>
      </c>
      <c r="AI769" s="25" t="str">
        <f t="shared" si="357"/>
        <v/>
      </c>
      <c r="AJ769" s="25" t="str">
        <f t="shared" si="358"/>
        <v/>
      </c>
      <c r="AK769" s="25" t="str">
        <f t="shared" si="359"/>
        <v/>
      </c>
      <c r="AL769" s="25" t="str">
        <f t="shared" si="360"/>
        <v/>
      </c>
      <c r="AM769" s="25" t="str">
        <f t="shared" si="361"/>
        <v/>
      </c>
      <c r="AN769" s="25" t="str">
        <f t="shared" si="362"/>
        <v/>
      </c>
      <c r="AO769" s="25" t="str">
        <f t="shared" si="363"/>
        <v/>
      </c>
      <c r="AP769" s="25" t="str">
        <f t="shared" si="364"/>
        <v/>
      </c>
      <c r="AQ769" s="25" t="str">
        <f t="shared" si="365"/>
        <v/>
      </c>
      <c r="AR769" s="25" t="str">
        <f t="shared" si="366"/>
        <v/>
      </c>
      <c r="AS769" s="25" t="str">
        <f t="shared" si="367"/>
        <v/>
      </c>
      <c r="AT769" s="25" t="str">
        <f t="shared" si="368"/>
        <v/>
      </c>
      <c r="AU769" s="25" t="str">
        <f t="shared" si="369"/>
        <v/>
      </c>
      <c r="AV769" s="25" t="str">
        <f t="shared" si="370"/>
        <v/>
      </c>
      <c r="AX769" t="str">
        <f>IF(BC769="","",IF(BC769&gt;0,COUNT($AY$2:AY769),""))</f>
        <v/>
      </c>
      <c r="AY769" s="25" t="str">
        <f t="shared" si="371"/>
        <v/>
      </c>
      <c r="AZ769" s="25" t="str">
        <f t="shared" si="372"/>
        <v/>
      </c>
      <c r="BA769" s="25" t="str">
        <f t="shared" si="373"/>
        <v/>
      </c>
      <c r="BB769" s="25" t="str">
        <f t="shared" si="374"/>
        <v/>
      </c>
      <c r="BC769" s="25" t="str">
        <f t="shared" si="375"/>
        <v/>
      </c>
      <c r="BD769" s="25" t="str">
        <f t="shared" si="376"/>
        <v/>
      </c>
      <c r="BE769" s="25" t="str">
        <f t="shared" si="377"/>
        <v/>
      </c>
      <c r="BF769" s="25" t="str">
        <f t="shared" si="378"/>
        <v/>
      </c>
      <c r="BG769" s="25" t="str">
        <f t="shared" si="379"/>
        <v/>
      </c>
      <c r="BH769" s="25" t="str">
        <f t="shared" si="380"/>
        <v/>
      </c>
      <c r="BI769" s="25" t="str">
        <f t="shared" si="381"/>
        <v/>
      </c>
      <c r="BJ769" s="25" t="str">
        <f t="shared" si="382"/>
        <v/>
      </c>
      <c r="BK769" s="25" t="str">
        <f t="shared" si="383"/>
        <v/>
      </c>
      <c r="BL769" s="25" t="str">
        <f t="shared" si="384"/>
        <v/>
      </c>
      <c r="BM769" s="25" t="str">
        <f t="shared" si="385"/>
        <v/>
      </c>
      <c r="BN769" s="25" t="str">
        <f t="shared" si="386"/>
        <v/>
      </c>
    </row>
    <row r="770" spans="1:66">
      <c r="A770" s="20" t="str">
        <f>IF('S.D. Paste sheet'!A770="","",'S.D. Paste sheet'!A770)</f>
        <v/>
      </c>
      <c r="B770" s="20" t="str">
        <f>IF('S.D. Paste sheet'!B770="","",'S.D. Paste sheet'!B770)</f>
        <v/>
      </c>
      <c r="C770" s="20" t="str">
        <f>IF('S.D. Paste sheet'!C770="","",'S.D. Paste sheet'!C770)</f>
        <v/>
      </c>
      <c r="D770" s="20" t="str">
        <f>IF('S.D. Paste sheet'!D770="","",'S.D. Paste sheet'!D770)</f>
        <v/>
      </c>
      <c r="E770" s="20" t="str">
        <f>IF('S.D. Paste sheet'!E770="","",UPPER('S.D. Paste sheet'!E770))</f>
        <v/>
      </c>
      <c r="F770" s="20" t="str">
        <f>IF('S.D. Paste sheet'!F770="","",'S.D. Paste sheet'!F770)</f>
        <v/>
      </c>
      <c r="G770" s="20" t="str">
        <f>IF('S.D. Paste sheet'!G770="","",UPPER('S.D. Paste sheet'!G770))</f>
        <v/>
      </c>
      <c r="H770" s="20" t="str">
        <f>IF('S.D. Paste sheet'!H770="","",UPPER('S.D. Paste sheet'!H770))</f>
        <v/>
      </c>
      <c r="I770" s="20" t="str">
        <f>IF('S.D. Paste sheet'!I770="","",'S.D. Paste sheet'!I770)</f>
        <v/>
      </c>
      <c r="J770" s="20" t="str">
        <f>IF('S.D. Paste sheet'!J770="","",'S.D. Paste sheet'!J770)</f>
        <v/>
      </c>
      <c r="K770" s="20" t="str">
        <f>IF('S.D. Paste sheet'!K770="","",'S.D. Paste sheet'!K770)</f>
        <v/>
      </c>
      <c r="L770" s="20" t="str">
        <f>IF('S.D. Paste sheet'!L770="","",'S.D. Paste sheet'!L770)</f>
        <v/>
      </c>
      <c r="M770" s="20" t="str">
        <f>IF('S.D. Paste sheet'!M770="","",'S.D. Paste sheet'!M770)</f>
        <v/>
      </c>
      <c r="N770" s="20" t="str">
        <f>IF('S.D. Paste sheet'!N770="","",'S.D. Paste sheet'!N770)</f>
        <v/>
      </c>
      <c r="O770" s="20" t="str">
        <f>IF('S.D. Paste sheet'!O770="","",'S.D. Paste sheet'!O770)</f>
        <v/>
      </c>
      <c r="P770" s="20" t="str">
        <f>IF('S.D. Paste sheet'!P770="","",'S.D. Paste sheet'!P770)</f>
        <v/>
      </c>
      <c r="Q770" s="20" t="str">
        <f>IF('S.D. Paste sheet'!Q770="","",'S.D. Paste sheet'!Q770)</f>
        <v/>
      </c>
      <c r="R770" s="20" t="str">
        <f>IF('S.D. Paste sheet'!R770="","",'S.D. Paste sheet'!R770)</f>
        <v/>
      </c>
      <c r="S770" s="20" t="str">
        <f>IF('S.D. Paste sheet'!S770="","",'S.D. Paste sheet'!S770)</f>
        <v/>
      </c>
      <c r="T770" s="20" t="str">
        <f>IF('S.D. Paste sheet'!T770="","",'S.D. Paste sheet'!T770)</f>
        <v/>
      </c>
      <c r="U770" s="20" t="str">
        <f>IF('S.D. Paste sheet'!U770="","",'S.D. Paste sheet'!U770)</f>
        <v/>
      </c>
      <c r="V770" s="20" t="str">
        <f>IF('S.D. Paste sheet'!V770="","",'S.D. Paste sheet'!V770)</f>
        <v/>
      </c>
      <c r="W770" s="20" t="str">
        <f>IF('S.D. Paste sheet'!W770="","",'S.D. Paste sheet'!W770)</f>
        <v/>
      </c>
      <c r="X770" s="20" t="str">
        <f>IF('S.D. Paste sheet'!X770="","",'S.D. Paste sheet'!X770)</f>
        <v/>
      </c>
      <c r="Y770" s="20" t="str">
        <f>IF('S.D. Paste sheet'!Y770="","",'S.D. Paste sheet'!Y770)</f>
        <v/>
      </c>
      <c r="Z770" s="20" t="str">
        <f>IF('S.D. Paste sheet'!Z770="","",'S.D. Paste sheet'!Z770)</f>
        <v/>
      </c>
      <c r="AA770" s="20" t="str">
        <f>IF('S.D. Paste sheet'!AA770="","",'S.D. Paste sheet'!AA770)</f>
        <v/>
      </c>
      <c r="AB770" s="20" t="str">
        <f>IF('S.D. Paste sheet'!AB770="","",'S.D. Paste sheet'!AB770)</f>
        <v/>
      </c>
      <c r="AC770" s="20" t="str">
        <f>IF('S.D. Paste sheet'!AC770="","",'S.D. Paste sheet'!AC770)</f>
        <v/>
      </c>
      <c r="AD770" s="20" t="str">
        <f>IF('S.D. Paste sheet'!AD770="","",'S.D. Paste sheet'!AD770)</f>
        <v/>
      </c>
      <c r="AE770" s="29"/>
      <c r="AF770" t="str">
        <f>IF(AK770="","",IF(AK770&gt;0,COUNT($AG$2:AG770),""))</f>
        <v/>
      </c>
      <c r="AG770" s="25" t="str">
        <f t="shared" si="355"/>
        <v/>
      </c>
      <c r="AH770" s="25" t="str">
        <f t="shared" si="356"/>
        <v/>
      </c>
      <c r="AI770" s="25" t="str">
        <f t="shared" si="357"/>
        <v/>
      </c>
      <c r="AJ770" s="25" t="str">
        <f t="shared" si="358"/>
        <v/>
      </c>
      <c r="AK770" s="25" t="str">
        <f t="shared" si="359"/>
        <v/>
      </c>
      <c r="AL770" s="25" t="str">
        <f t="shared" si="360"/>
        <v/>
      </c>
      <c r="AM770" s="25" t="str">
        <f t="shared" si="361"/>
        <v/>
      </c>
      <c r="AN770" s="25" t="str">
        <f t="shared" si="362"/>
        <v/>
      </c>
      <c r="AO770" s="25" t="str">
        <f t="shared" si="363"/>
        <v/>
      </c>
      <c r="AP770" s="25" t="str">
        <f t="shared" si="364"/>
        <v/>
      </c>
      <c r="AQ770" s="25" t="str">
        <f t="shared" si="365"/>
        <v/>
      </c>
      <c r="AR770" s="25" t="str">
        <f t="shared" si="366"/>
        <v/>
      </c>
      <c r="AS770" s="25" t="str">
        <f t="shared" si="367"/>
        <v/>
      </c>
      <c r="AT770" s="25" t="str">
        <f t="shared" si="368"/>
        <v/>
      </c>
      <c r="AU770" s="25" t="str">
        <f t="shared" si="369"/>
        <v/>
      </c>
      <c r="AV770" s="25" t="str">
        <f t="shared" si="370"/>
        <v/>
      </c>
      <c r="AX770" t="str">
        <f>IF(BC770="","",IF(BC770&gt;0,COUNT($AY$2:AY770),""))</f>
        <v/>
      </c>
      <c r="AY770" s="25" t="str">
        <f t="shared" si="371"/>
        <v/>
      </c>
      <c r="AZ770" s="25" t="str">
        <f t="shared" si="372"/>
        <v/>
      </c>
      <c r="BA770" s="25" t="str">
        <f t="shared" si="373"/>
        <v/>
      </c>
      <c r="BB770" s="25" t="str">
        <f t="shared" si="374"/>
        <v/>
      </c>
      <c r="BC770" s="25" t="str">
        <f t="shared" si="375"/>
        <v/>
      </c>
      <c r="BD770" s="25" t="str">
        <f t="shared" si="376"/>
        <v/>
      </c>
      <c r="BE770" s="25" t="str">
        <f t="shared" si="377"/>
        <v/>
      </c>
      <c r="BF770" s="25" t="str">
        <f t="shared" si="378"/>
        <v/>
      </c>
      <c r="BG770" s="25" t="str">
        <f t="shared" si="379"/>
        <v/>
      </c>
      <c r="BH770" s="25" t="str">
        <f t="shared" si="380"/>
        <v/>
      </c>
      <c r="BI770" s="25" t="str">
        <f t="shared" si="381"/>
        <v/>
      </c>
      <c r="BJ770" s="25" t="str">
        <f t="shared" si="382"/>
        <v/>
      </c>
      <c r="BK770" s="25" t="str">
        <f t="shared" si="383"/>
        <v/>
      </c>
      <c r="BL770" s="25" t="str">
        <f t="shared" si="384"/>
        <v/>
      </c>
      <c r="BM770" s="25" t="str">
        <f t="shared" si="385"/>
        <v/>
      </c>
      <c r="BN770" s="25" t="str">
        <f t="shared" si="386"/>
        <v/>
      </c>
    </row>
    <row r="771" spans="1:66">
      <c r="A771" s="20" t="str">
        <f>IF('S.D. Paste sheet'!A771="","",'S.D. Paste sheet'!A771)</f>
        <v/>
      </c>
      <c r="B771" s="20" t="str">
        <f>IF('S.D. Paste sheet'!B771="","",'S.D. Paste sheet'!B771)</f>
        <v/>
      </c>
      <c r="C771" s="20" t="str">
        <f>IF('S.D. Paste sheet'!C771="","",'S.D. Paste sheet'!C771)</f>
        <v/>
      </c>
      <c r="D771" s="20" t="str">
        <f>IF('S.D. Paste sheet'!D771="","",'S.D. Paste sheet'!D771)</f>
        <v/>
      </c>
      <c r="E771" s="20" t="str">
        <f>IF('S.D. Paste sheet'!E771="","",UPPER('S.D. Paste sheet'!E771))</f>
        <v/>
      </c>
      <c r="F771" s="20" t="str">
        <f>IF('S.D. Paste sheet'!F771="","",'S.D. Paste sheet'!F771)</f>
        <v/>
      </c>
      <c r="G771" s="20" t="str">
        <f>IF('S.D. Paste sheet'!G771="","",UPPER('S.D. Paste sheet'!G771))</f>
        <v/>
      </c>
      <c r="H771" s="20" t="str">
        <f>IF('S.D. Paste sheet'!H771="","",UPPER('S.D. Paste sheet'!H771))</f>
        <v/>
      </c>
      <c r="I771" s="20" t="str">
        <f>IF('S.D. Paste sheet'!I771="","",'S.D. Paste sheet'!I771)</f>
        <v/>
      </c>
      <c r="J771" s="20" t="str">
        <f>IF('S.D. Paste sheet'!J771="","",'S.D. Paste sheet'!J771)</f>
        <v/>
      </c>
      <c r="K771" s="20" t="str">
        <f>IF('S.D. Paste sheet'!K771="","",'S.D. Paste sheet'!K771)</f>
        <v/>
      </c>
      <c r="L771" s="20" t="str">
        <f>IF('S.D. Paste sheet'!L771="","",'S.D. Paste sheet'!L771)</f>
        <v/>
      </c>
      <c r="M771" s="20" t="str">
        <f>IF('S.D. Paste sheet'!M771="","",'S.D. Paste sheet'!M771)</f>
        <v/>
      </c>
      <c r="N771" s="20" t="str">
        <f>IF('S.D. Paste sheet'!N771="","",'S.D. Paste sheet'!N771)</f>
        <v/>
      </c>
      <c r="O771" s="20" t="str">
        <f>IF('S.D. Paste sheet'!O771="","",'S.D. Paste sheet'!O771)</f>
        <v/>
      </c>
      <c r="P771" s="20" t="str">
        <f>IF('S.D. Paste sheet'!P771="","",'S.D. Paste sheet'!P771)</f>
        <v/>
      </c>
      <c r="Q771" s="20" t="str">
        <f>IF('S.D. Paste sheet'!Q771="","",'S.D. Paste sheet'!Q771)</f>
        <v/>
      </c>
      <c r="R771" s="20" t="str">
        <f>IF('S.D. Paste sheet'!R771="","",'S.D. Paste sheet'!R771)</f>
        <v/>
      </c>
      <c r="S771" s="20" t="str">
        <f>IF('S.D. Paste sheet'!S771="","",'S.D. Paste sheet'!S771)</f>
        <v/>
      </c>
      <c r="T771" s="20" t="str">
        <f>IF('S.D. Paste sheet'!T771="","",'S.D. Paste sheet'!T771)</f>
        <v/>
      </c>
      <c r="U771" s="20" t="str">
        <f>IF('S.D. Paste sheet'!U771="","",'S.D. Paste sheet'!U771)</f>
        <v/>
      </c>
      <c r="V771" s="20" t="str">
        <f>IF('S.D. Paste sheet'!V771="","",'S.D. Paste sheet'!V771)</f>
        <v/>
      </c>
      <c r="W771" s="20" t="str">
        <f>IF('S.D. Paste sheet'!W771="","",'S.D. Paste sheet'!W771)</f>
        <v/>
      </c>
      <c r="X771" s="20" t="str">
        <f>IF('S.D. Paste sheet'!X771="","",'S.D. Paste sheet'!X771)</f>
        <v/>
      </c>
      <c r="Y771" s="20" t="str">
        <f>IF('S.D. Paste sheet'!Y771="","",'S.D. Paste sheet'!Y771)</f>
        <v/>
      </c>
      <c r="Z771" s="20" t="str">
        <f>IF('S.D. Paste sheet'!Z771="","",'S.D. Paste sheet'!Z771)</f>
        <v/>
      </c>
      <c r="AA771" s="20" t="str">
        <f>IF('S.D. Paste sheet'!AA771="","",'S.D. Paste sheet'!AA771)</f>
        <v/>
      </c>
      <c r="AB771" s="20" t="str">
        <f>IF('S.D. Paste sheet'!AB771="","",'S.D. Paste sheet'!AB771)</f>
        <v/>
      </c>
      <c r="AC771" s="20" t="str">
        <f>IF('S.D. Paste sheet'!AC771="","",'S.D. Paste sheet'!AC771)</f>
        <v/>
      </c>
      <c r="AD771" s="20" t="str">
        <f>IF('S.D. Paste sheet'!AD771="","",'S.D. Paste sheet'!AD771)</f>
        <v/>
      </c>
      <c r="AE771" s="29"/>
      <c r="AF771" t="str">
        <f>IF(AK771="","",IF(AK771&gt;0,COUNT($AG$2:AG771),""))</f>
        <v/>
      </c>
      <c r="AG771" s="25" t="str">
        <f t="shared" ref="AG771:AG834" si="387">IF(AND($AJ$1=5,$A771=5),A771,"")</f>
        <v/>
      </c>
      <c r="AH771" s="25" t="str">
        <f t="shared" ref="AH771:AH834" si="388">IF(AND($AJ$1=5,$A771=5),B771,"")</f>
        <v/>
      </c>
      <c r="AI771" s="25" t="str">
        <f t="shared" ref="AI771:AI834" si="389">IF(AND($AJ$1=5,$A771=5),C771,"")</f>
        <v/>
      </c>
      <c r="AJ771" s="25" t="str">
        <f t="shared" ref="AJ771:AJ834" si="390">IF(AND($AJ$1=5,$A771=5),D771,"")</f>
        <v/>
      </c>
      <c r="AK771" s="25" t="str">
        <f t="shared" ref="AK771:AK834" si="391">IF(AND($AJ$1=5,$A771=5),E771,"")</f>
        <v/>
      </c>
      <c r="AL771" s="25" t="str">
        <f t="shared" ref="AL771:AL834" si="392">IF(AND($AJ$1=5,$A771=5),F771,"")</f>
        <v/>
      </c>
      <c r="AM771" s="25" t="str">
        <f t="shared" ref="AM771:AM834" si="393">IF(AND($AJ$1=5,$A771=5),G771,"")</f>
        <v/>
      </c>
      <c r="AN771" s="25" t="str">
        <f t="shared" ref="AN771:AN834" si="394">IF(AND($AJ$1=5,$A771=5),H771,"")</f>
        <v/>
      </c>
      <c r="AO771" s="25" t="str">
        <f t="shared" ref="AO771:AO834" si="395">IF(AND($AJ$1=5,$A771=5),I771,"")</f>
        <v/>
      </c>
      <c r="AP771" s="25" t="str">
        <f t="shared" ref="AP771:AP834" si="396">IF(AND($AJ$1=5,$A771=5),J771,"")</f>
        <v/>
      </c>
      <c r="AQ771" s="25" t="str">
        <f t="shared" ref="AQ771:AQ834" si="397">IF(AND($AJ$1=5,$A771=5),K771,"")</f>
        <v/>
      </c>
      <c r="AR771" s="25" t="str">
        <f t="shared" ref="AR771:AR834" si="398">IF(AND($AJ$1=5,$A771=5),L771,"")</f>
        <v/>
      </c>
      <c r="AS771" s="25" t="str">
        <f t="shared" ref="AS771:AS834" si="399">IF(AND($AJ$1=5,$A771=5),M771,"")</f>
        <v/>
      </c>
      <c r="AT771" s="25" t="str">
        <f t="shared" ref="AT771:AT834" si="400">IF(AND($AJ$1=5,$A771=5),N771,"")</f>
        <v/>
      </c>
      <c r="AU771" s="25" t="str">
        <f t="shared" ref="AU771:AU834" si="401">IF(AND($AJ$1=5,$A771=5),O771,"")</f>
        <v/>
      </c>
      <c r="AV771" s="25" t="str">
        <f t="shared" ref="AV771:AV834" si="402">IF(AND($AJ$1=5,$A771=5),P771,"")</f>
        <v/>
      </c>
      <c r="AX771" t="str">
        <f>IF(BC771="","",IF(BC771&gt;0,COUNT($AY$2:AY771),""))</f>
        <v/>
      </c>
      <c r="AY771" s="25" t="str">
        <f t="shared" ref="AY771:AY834" si="403">IF(AND($BB$1=5,$A771=5,$BC$1=B771),A771,"")</f>
        <v/>
      </c>
      <c r="AZ771" s="25" t="str">
        <f t="shared" ref="AZ771:AZ834" si="404">IF(AND($BB$1=5,$A771=5,$BC$1=$B771),B771,"")</f>
        <v/>
      </c>
      <c r="BA771" s="25" t="str">
        <f t="shared" ref="BA771:BA834" si="405">IF(AND($BB$1=5,$A771=5,$BC$1=$B771),C771,"")</f>
        <v/>
      </c>
      <c r="BB771" s="25" t="str">
        <f t="shared" ref="BB771:BB834" si="406">IF(AND($BB$1=5,$A771=5,$BC$1=$B771),D771,"")</f>
        <v/>
      </c>
      <c r="BC771" s="25" t="str">
        <f t="shared" ref="BC771:BC834" si="407">IF(AND($BB$1=5,$A771=5,$BC$1=$B771),E771,"")</f>
        <v/>
      </c>
      <c r="BD771" s="25" t="str">
        <f t="shared" ref="BD771:BD834" si="408">IF(AND($BB$1=5,$A771=5,$BC$1=$B771),F771,"")</f>
        <v/>
      </c>
      <c r="BE771" s="25" t="str">
        <f t="shared" ref="BE771:BE834" si="409">IF(AND($BB$1=5,$A771=5,$BC$1=$B771),G771,"")</f>
        <v/>
      </c>
      <c r="BF771" s="25" t="str">
        <f t="shared" ref="BF771:BF834" si="410">IF(AND($BB$1=5,$A771=5,$BC$1=$B771),H771,"")</f>
        <v/>
      </c>
      <c r="BG771" s="25" t="str">
        <f t="shared" ref="BG771:BG834" si="411">IF(AND($BB$1=5,$A771=5,$BC$1=$B771),I771,"")</f>
        <v/>
      </c>
      <c r="BH771" s="25" t="str">
        <f t="shared" ref="BH771:BH834" si="412">IF(AND($BB$1=5,$A771=5,$BC$1=$B771),J771,"")</f>
        <v/>
      </c>
      <c r="BI771" s="25" t="str">
        <f t="shared" ref="BI771:BI834" si="413">IF(AND($BB$1=5,$A771=5,$BC$1=$B771),K771,"")</f>
        <v/>
      </c>
      <c r="BJ771" s="25" t="str">
        <f t="shared" ref="BJ771:BJ834" si="414">IF(AND($BB$1=5,$A771=5,$BC$1=$B771),L771,"")</f>
        <v/>
      </c>
      <c r="BK771" s="25" t="str">
        <f t="shared" ref="BK771:BK834" si="415">IF(AND($BB$1=5,$A771=5,$BC$1=$B771),M771,"")</f>
        <v/>
      </c>
      <c r="BL771" s="25" t="str">
        <f t="shared" ref="BL771:BL834" si="416">IF(AND($BB$1=5,$A771=5,$BC$1=$B771),N771,"")</f>
        <v/>
      </c>
      <c r="BM771" s="25" t="str">
        <f t="shared" ref="BM771:BM834" si="417">IF(AND($BB$1=5,$A771=5,$BC$1=$B771),O771,"")</f>
        <v/>
      </c>
      <c r="BN771" s="25" t="str">
        <f t="shared" ref="BN771:BN834" si="418">IF(AND($BB$1=5,$A771=5,$BC$1=$B771),P771,"")</f>
        <v/>
      </c>
    </row>
    <row r="772" spans="1:66">
      <c r="A772" s="20" t="str">
        <f>IF('S.D. Paste sheet'!A772="","",'S.D. Paste sheet'!A772)</f>
        <v/>
      </c>
      <c r="B772" s="20" t="str">
        <f>IF('S.D. Paste sheet'!B772="","",'S.D. Paste sheet'!B772)</f>
        <v/>
      </c>
      <c r="C772" s="20" t="str">
        <f>IF('S.D. Paste sheet'!C772="","",'S.D. Paste sheet'!C772)</f>
        <v/>
      </c>
      <c r="D772" s="20" t="str">
        <f>IF('S.D. Paste sheet'!D772="","",'S.D. Paste sheet'!D772)</f>
        <v/>
      </c>
      <c r="E772" s="20" t="str">
        <f>IF('S.D. Paste sheet'!E772="","",UPPER('S.D. Paste sheet'!E772))</f>
        <v/>
      </c>
      <c r="F772" s="20" t="str">
        <f>IF('S.D. Paste sheet'!F772="","",'S.D. Paste sheet'!F772)</f>
        <v/>
      </c>
      <c r="G772" s="20" t="str">
        <f>IF('S.D. Paste sheet'!G772="","",UPPER('S.D. Paste sheet'!G772))</f>
        <v/>
      </c>
      <c r="H772" s="20" t="str">
        <f>IF('S.D. Paste sheet'!H772="","",UPPER('S.D. Paste sheet'!H772))</f>
        <v/>
      </c>
      <c r="I772" s="20" t="str">
        <f>IF('S.D. Paste sheet'!I772="","",'S.D. Paste sheet'!I772)</f>
        <v/>
      </c>
      <c r="J772" s="20" t="str">
        <f>IF('S.D. Paste sheet'!J772="","",'S.D. Paste sheet'!J772)</f>
        <v/>
      </c>
      <c r="K772" s="20" t="str">
        <f>IF('S.D. Paste sheet'!K772="","",'S.D. Paste sheet'!K772)</f>
        <v/>
      </c>
      <c r="L772" s="20" t="str">
        <f>IF('S.D. Paste sheet'!L772="","",'S.D. Paste sheet'!L772)</f>
        <v/>
      </c>
      <c r="M772" s="20" t="str">
        <f>IF('S.D. Paste sheet'!M772="","",'S.D. Paste sheet'!M772)</f>
        <v/>
      </c>
      <c r="N772" s="20" t="str">
        <f>IF('S.D. Paste sheet'!N772="","",'S.D. Paste sheet'!N772)</f>
        <v/>
      </c>
      <c r="O772" s="20" t="str">
        <f>IF('S.D. Paste sheet'!O772="","",'S.D. Paste sheet'!O772)</f>
        <v/>
      </c>
      <c r="P772" s="20" t="str">
        <f>IF('S.D. Paste sheet'!P772="","",'S.D. Paste sheet'!P772)</f>
        <v/>
      </c>
      <c r="Q772" s="20" t="str">
        <f>IF('S.D. Paste sheet'!Q772="","",'S.D. Paste sheet'!Q772)</f>
        <v/>
      </c>
      <c r="R772" s="20" t="str">
        <f>IF('S.D. Paste sheet'!R772="","",'S.D. Paste sheet'!R772)</f>
        <v/>
      </c>
      <c r="S772" s="20" t="str">
        <f>IF('S.D. Paste sheet'!S772="","",'S.D. Paste sheet'!S772)</f>
        <v/>
      </c>
      <c r="T772" s="20" t="str">
        <f>IF('S.D. Paste sheet'!T772="","",'S.D. Paste sheet'!T772)</f>
        <v/>
      </c>
      <c r="U772" s="20" t="str">
        <f>IF('S.D. Paste sheet'!U772="","",'S.D. Paste sheet'!U772)</f>
        <v/>
      </c>
      <c r="V772" s="20" t="str">
        <f>IF('S.D. Paste sheet'!V772="","",'S.D. Paste sheet'!V772)</f>
        <v/>
      </c>
      <c r="W772" s="20" t="str">
        <f>IF('S.D. Paste sheet'!W772="","",'S.D. Paste sheet'!W772)</f>
        <v/>
      </c>
      <c r="X772" s="20" t="str">
        <f>IF('S.D. Paste sheet'!X772="","",'S.D. Paste sheet'!X772)</f>
        <v/>
      </c>
      <c r="Y772" s="20" t="str">
        <f>IF('S.D. Paste sheet'!Y772="","",'S.D. Paste sheet'!Y772)</f>
        <v/>
      </c>
      <c r="Z772" s="20" t="str">
        <f>IF('S.D. Paste sheet'!Z772="","",'S.D. Paste sheet'!Z772)</f>
        <v/>
      </c>
      <c r="AA772" s="20" t="str">
        <f>IF('S.D. Paste sheet'!AA772="","",'S.D. Paste sheet'!AA772)</f>
        <v/>
      </c>
      <c r="AB772" s="20" t="str">
        <f>IF('S.D. Paste sheet'!AB772="","",'S.D. Paste sheet'!AB772)</f>
        <v/>
      </c>
      <c r="AC772" s="20" t="str">
        <f>IF('S.D. Paste sheet'!AC772="","",'S.D. Paste sheet'!AC772)</f>
        <v/>
      </c>
      <c r="AD772" s="20" t="str">
        <f>IF('S.D. Paste sheet'!AD772="","",'S.D. Paste sheet'!AD772)</f>
        <v/>
      </c>
      <c r="AE772" s="29"/>
      <c r="AF772" t="str">
        <f>IF(AK772="","",IF(AK772&gt;0,COUNT($AG$2:AG772),""))</f>
        <v/>
      </c>
      <c r="AG772" s="25" t="str">
        <f t="shared" si="387"/>
        <v/>
      </c>
      <c r="AH772" s="25" t="str">
        <f t="shared" si="388"/>
        <v/>
      </c>
      <c r="AI772" s="25" t="str">
        <f t="shared" si="389"/>
        <v/>
      </c>
      <c r="AJ772" s="25" t="str">
        <f t="shared" si="390"/>
        <v/>
      </c>
      <c r="AK772" s="25" t="str">
        <f t="shared" si="391"/>
        <v/>
      </c>
      <c r="AL772" s="25" t="str">
        <f t="shared" si="392"/>
        <v/>
      </c>
      <c r="AM772" s="25" t="str">
        <f t="shared" si="393"/>
        <v/>
      </c>
      <c r="AN772" s="25" t="str">
        <f t="shared" si="394"/>
        <v/>
      </c>
      <c r="AO772" s="25" t="str">
        <f t="shared" si="395"/>
        <v/>
      </c>
      <c r="AP772" s="25" t="str">
        <f t="shared" si="396"/>
        <v/>
      </c>
      <c r="AQ772" s="25" t="str">
        <f t="shared" si="397"/>
        <v/>
      </c>
      <c r="AR772" s="25" t="str">
        <f t="shared" si="398"/>
        <v/>
      </c>
      <c r="AS772" s="25" t="str">
        <f t="shared" si="399"/>
        <v/>
      </c>
      <c r="AT772" s="25" t="str">
        <f t="shared" si="400"/>
        <v/>
      </c>
      <c r="AU772" s="25" t="str">
        <f t="shared" si="401"/>
        <v/>
      </c>
      <c r="AV772" s="25" t="str">
        <f t="shared" si="402"/>
        <v/>
      </c>
      <c r="AX772" t="str">
        <f>IF(BC772="","",IF(BC772&gt;0,COUNT($AY$2:AY772),""))</f>
        <v/>
      </c>
      <c r="AY772" s="25" t="str">
        <f t="shared" si="403"/>
        <v/>
      </c>
      <c r="AZ772" s="25" t="str">
        <f t="shared" si="404"/>
        <v/>
      </c>
      <c r="BA772" s="25" t="str">
        <f t="shared" si="405"/>
        <v/>
      </c>
      <c r="BB772" s="25" t="str">
        <f t="shared" si="406"/>
        <v/>
      </c>
      <c r="BC772" s="25" t="str">
        <f t="shared" si="407"/>
        <v/>
      </c>
      <c r="BD772" s="25" t="str">
        <f t="shared" si="408"/>
        <v/>
      </c>
      <c r="BE772" s="25" t="str">
        <f t="shared" si="409"/>
        <v/>
      </c>
      <c r="BF772" s="25" t="str">
        <f t="shared" si="410"/>
        <v/>
      </c>
      <c r="BG772" s="25" t="str">
        <f t="shared" si="411"/>
        <v/>
      </c>
      <c r="BH772" s="25" t="str">
        <f t="shared" si="412"/>
        <v/>
      </c>
      <c r="BI772" s="25" t="str">
        <f t="shared" si="413"/>
        <v/>
      </c>
      <c r="BJ772" s="25" t="str">
        <f t="shared" si="414"/>
        <v/>
      </c>
      <c r="BK772" s="25" t="str">
        <f t="shared" si="415"/>
        <v/>
      </c>
      <c r="BL772" s="25" t="str">
        <f t="shared" si="416"/>
        <v/>
      </c>
      <c r="BM772" s="25" t="str">
        <f t="shared" si="417"/>
        <v/>
      </c>
      <c r="BN772" s="25" t="str">
        <f t="shared" si="418"/>
        <v/>
      </c>
    </row>
    <row r="773" spans="1:66">
      <c r="A773" s="20" t="str">
        <f>IF('S.D. Paste sheet'!A773="","",'S.D. Paste sheet'!A773)</f>
        <v/>
      </c>
      <c r="B773" s="20" t="str">
        <f>IF('S.D. Paste sheet'!B773="","",'S.D. Paste sheet'!B773)</f>
        <v/>
      </c>
      <c r="C773" s="20" t="str">
        <f>IF('S.D. Paste sheet'!C773="","",'S.D. Paste sheet'!C773)</f>
        <v/>
      </c>
      <c r="D773" s="20" t="str">
        <f>IF('S.D. Paste sheet'!D773="","",'S.D. Paste sheet'!D773)</f>
        <v/>
      </c>
      <c r="E773" s="20" t="str">
        <f>IF('S.D. Paste sheet'!E773="","",UPPER('S.D. Paste sheet'!E773))</f>
        <v/>
      </c>
      <c r="F773" s="20" t="str">
        <f>IF('S.D. Paste sheet'!F773="","",'S.D. Paste sheet'!F773)</f>
        <v/>
      </c>
      <c r="G773" s="20" t="str">
        <f>IF('S.D. Paste sheet'!G773="","",UPPER('S.D. Paste sheet'!G773))</f>
        <v/>
      </c>
      <c r="H773" s="20" t="str">
        <f>IF('S.D. Paste sheet'!H773="","",UPPER('S.D. Paste sheet'!H773))</f>
        <v/>
      </c>
      <c r="I773" s="20" t="str">
        <f>IF('S.D. Paste sheet'!I773="","",'S.D. Paste sheet'!I773)</f>
        <v/>
      </c>
      <c r="J773" s="20" t="str">
        <f>IF('S.D. Paste sheet'!J773="","",'S.D. Paste sheet'!J773)</f>
        <v/>
      </c>
      <c r="K773" s="20" t="str">
        <f>IF('S.D. Paste sheet'!K773="","",'S.D. Paste sheet'!K773)</f>
        <v/>
      </c>
      <c r="L773" s="20" t="str">
        <f>IF('S.D. Paste sheet'!L773="","",'S.D. Paste sheet'!L773)</f>
        <v/>
      </c>
      <c r="M773" s="20" t="str">
        <f>IF('S.D. Paste sheet'!M773="","",'S.D. Paste sheet'!M773)</f>
        <v/>
      </c>
      <c r="N773" s="20" t="str">
        <f>IF('S.D. Paste sheet'!N773="","",'S.D. Paste sheet'!N773)</f>
        <v/>
      </c>
      <c r="O773" s="20" t="str">
        <f>IF('S.D. Paste sheet'!O773="","",'S.D. Paste sheet'!O773)</f>
        <v/>
      </c>
      <c r="P773" s="20" t="str">
        <f>IF('S.D. Paste sheet'!P773="","",'S.D. Paste sheet'!P773)</f>
        <v/>
      </c>
      <c r="Q773" s="20" t="str">
        <f>IF('S.D. Paste sheet'!Q773="","",'S.D. Paste sheet'!Q773)</f>
        <v/>
      </c>
      <c r="R773" s="20" t="str">
        <f>IF('S.D. Paste sheet'!R773="","",'S.D. Paste sheet'!R773)</f>
        <v/>
      </c>
      <c r="S773" s="20" t="str">
        <f>IF('S.D. Paste sheet'!S773="","",'S.D. Paste sheet'!S773)</f>
        <v/>
      </c>
      <c r="T773" s="20" t="str">
        <f>IF('S.D. Paste sheet'!T773="","",'S.D. Paste sheet'!T773)</f>
        <v/>
      </c>
      <c r="U773" s="20" t="str">
        <f>IF('S.D. Paste sheet'!U773="","",'S.D. Paste sheet'!U773)</f>
        <v/>
      </c>
      <c r="V773" s="20" t="str">
        <f>IF('S.D. Paste sheet'!V773="","",'S.D. Paste sheet'!V773)</f>
        <v/>
      </c>
      <c r="W773" s="20" t="str">
        <f>IF('S.D. Paste sheet'!W773="","",'S.D. Paste sheet'!W773)</f>
        <v/>
      </c>
      <c r="X773" s="20" t="str">
        <f>IF('S.D. Paste sheet'!X773="","",'S.D. Paste sheet'!X773)</f>
        <v/>
      </c>
      <c r="Y773" s="20" t="str">
        <f>IF('S.D. Paste sheet'!Y773="","",'S.D. Paste sheet'!Y773)</f>
        <v/>
      </c>
      <c r="Z773" s="20" t="str">
        <f>IF('S.D. Paste sheet'!Z773="","",'S.D. Paste sheet'!Z773)</f>
        <v/>
      </c>
      <c r="AA773" s="20" t="str">
        <f>IF('S.D. Paste sheet'!AA773="","",'S.D. Paste sheet'!AA773)</f>
        <v/>
      </c>
      <c r="AB773" s="20" t="str">
        <f>IF('S.D. Paste sheet'!AB773="","",'S.D. Paste sheet'!AB773)</f>
        <v/>
      </c>
      <c r="AC773" s="20" t="str">
        <f>IF('S.D. Paste sheet'!AC773="","",'S.D. Paste sheet'!AC773)</f>
        <v/>
      </c>
      <c r="AD773" s="20" t="str">
        <f>IF('S.D. Paste sheet'!AD773="","",'S.D. Paste sheet'!AD773)</f>
        <v/>
      </c>
      <c r="AE773" s="29"/>
      <c r="AF773" t="str">
        <f>IF(AK773="","",IF(AK773&gt;0,COUNT($AG$2:AG773),""))</f>
        <v/>
      </c>
      <c r="AG773" s="25" t="str">
        <f t="shared" si="387"/>
        <v/>
      </c>
      <c r="AH773" s="25" t="str">
        <f t="shared" si="388"/>
        <v/>
      </c>
      <c r="AI773" s="25" t="str">
        <f t="shared" si="389"/>
        <v/>
      </c>
      <c r="AJ773" s="25" t="str">
        <f t="shared" si="390"/>
        <v/>
      </c>
      <c r="AK773" s="25" t="str">
        <f t="shared" si="391"/>
        <v/>
      </c>
      <c r="AL773" s="25" t="str">
        <f t="shared" si="392"/>
        <v/>
      </c>
      <c r="AM773" s="25" t="str">
        <f t="shared" si="393"/>
        <v/>
      </c>
      <c r="AN773" s="25" t="str">
        <f t="shared" si="394"/>
        <v/>
      </c>
      <c r="AO773" s="25" t="str">
        <f t="shared" si="395"/>
        <v/>
      </c>
      <c r="AP773" s="25" t="str">
        <f t="shared" si="396"/>
        <v/>
      </c>
      <c r="AQ773" s="25" t="str">
        <f t="shared" si="397"/>
        <v/>
      </c>
      <c r="AR773" s="25" t="str">
        <f t="shared" si="398"/>
        <v/>
      </c>
      <c r="AS773" s="25" t="str">
        <f t="shared" si="399"/>
        <v/>
      </c>
      <c r="AT773" s="25" t="str">
        <f t="shared" si="400"/>
        <v/>
      </c>
      <c r="AU773" s="25" t="str">
        <f t="shared" si="401"/>
        <v/>
      </c>
      <c r="AV773" s="25" t="str">
        <f t="shared" si="402"/>
        <v/>
      </c>
      <c r="AX773" t="str">
        <f>IF(BC773="","",IF(BC773&gt;0,COUNT($AY$2:AY773),""))</f>
        <v/>
      </c>
      <c r="AY773" s="25" t="str">
        <f t="shared" si="403"/>
        <v/>
      </c>
      <c r="AZ773" s="25" t="str">
        <f t="shared" si="404"/>
        <v/>
      </c>
      <c r="BA773" s="25" t="str">
        <f t="shared" si="405"/>
        <v/>
      </c>
      <c r="BB773" s="25" t="str">
        <f t="shared" si="406"/>
        <v/>
      </c>
      <c r="BC773" s="25" t="str">
        <f t="shared" si="407"/>
        <v/>
      </c>
      <c r="BD773" s="25" t="str">
        <f t="shared" si="408"/>
        <v/>
      </c>
      <c r="BE773" s="25" t="str">
        <f t="shared" si="409"/>
        <v/>
      </c>
      <c r="BF773" s="25" t="str">
        <f t="shared" si="410"/>
        <v/>
      </c>
      <c r="BG773" s="25" t="str">
        <f t="shared" si="411"/>
        <v/>
      </c>
      <c r="BH773" s="25" t="str">
        <f t="shared" si="412"/>
        <v/>
      </c>
      <c r="BI773" s="25" t="str">
        <f t="shared" si="413"/>
        <v/>
      </c>
      <c r="BJ773" s="25" t="str">
        <f t="shared" si="414"/>
        <v/>
      </c>
      <c r="BK773" s="25" t="str">
        <f t="shared" si="415"/>
        <v/>
      </c>
      <c r="BL773" s="25" t="str">
        <f t="shared" si="416"/>
        <v/>
      </c>
      <c r="BM773" s="25" t="str">
        <f t="shared" si="417"/>
        <v/>
      </c>
      <c r="BN773" s="25" t="str">
        <f t="shared" si="418"/>
        <v/>
      </c>
    </row>
    <row r="774" spans="1:66">
      <c r="A774" s="20" t="str">
        <f>IF('S.D. Paste sheet'!A774="","",'S.D. Paste sheet'!A774)</f>
        <v/>
      </c>
      <c r="B774" s="20" t="str">
        <f>IF('S.D. Paste sheet'!B774="","",'S.D. Paste sheet'!B774)</f>
        <v/>
      </c>
      <c r="C774" s="20" t="str">
        <f>IF('S.D. Paste sheet'!C774="","",'S.D. Paste sheet'!C774)</f>
        <v/>
      </c>
      <c r="D774" s="20" t="str">
        <f>IF('S.D. Paste sheet'!D774="","",'S.D. Paste sheet'!D774)</f>
        <v/>
      </c>
      <c r="E774" s="20" t="str">
        <f>IF('S.D. Paste sheet'!E774="","",UPPER('S.D. Paste sheet'!E774))</f>
        <v/>
      </c>
      <c r="F774" s="20" t="str">
        <f>IF('S.D. Paste sheet'!F774="","",'S.D. Paste sheet'!F774)</f>
        <v/>
      </c>
      <c r="G774" s="20" t="str">
        <f>IF('S.D. Paste sheet'!G774="","",UPPER('S.D. Paste sheet'!G774))</f>
        <v/>
      </c>
      <c r="H774" s="20" t="str">
        <f>IF('S.D. Paste sheet'!H774="","",UPPER('S.D. Paste sheet'!H774))</f>
        <v/>
      </c>
      <c r="I774" s="20" t="str">
        <f>IF('S.D. Paste sheet'!I774="","",'S.D. Paste sheet'!I774)</f>
        <v/>
      </c>
      <c r="J774" s="20" t="str">
        <f>IF('S.D. Paste sheet'!J774="","",'S.D. Paste sheet'!J774)</f>
        <v/>
      </c>
      <c r="K774" s="20" t="str">
        <f>IF('S.D. Paste sheet'!K774="","",'S.D. Paste sheet'!K774)</f>
        <v/>
      </c>
      <c r="L774" s="20" t="str">
        <f>IF('S.D. Paste sheet'!L774="","",'S.D. Paste sheet'!L774)</f>
        <v/>
      </c>
      <c r="M774" s="20" t="str">
        <f>IF('S.D. Paste sheet'!M774="","",'S.D. Paste sheet'!M774)</f>
        <v/>
      </c>
      <c r="N774" s="20" t="str">
        <f>IF('S.D. Paste sheet'!N774="","",'S.D. Paste sheet'!N774)</f>
        <v/>
      </c>
      <c r="O774" s="20" t="str">
        <f>IF('S.D. Paste sheet'!O774="","",'S.D. Paste sheet'!O774)</f>
        <v/>
      </c>
      <c r="P774" s="20" t="str">
        <f>IF('S.D. Paste sheet'!P774="","",'S.D. Paste sheet'!P774)</f>
        <v/>
      </c>
      <c r="Q774" s="20" t="str">
        <f>IF('S.D. Paste sheet'!Q774="","",'S.D. Paste sheet'!Q774)</f>
        <v/>
      </c>
      <c r="R774" s="20" t="str">
        <f>IF('S.D. Paste sheet'!R774="","",'S.D. Paste sheet'!R774)</f>
        <v/>
      </c>
      <c r="S774" s="20" t="str">
        <f>IF('S.D. Paste sheet'!S774="","",'S.D. Paste sheet'!S774)</f>
        <v/>
      </c>
      <c r="T774" s="20" t="str">
        <f>IF('S.D. Paste sheet'!T774="","",'S.D. Paste sheet'!T774)</f>
        <v/>
      </c>
      <c r="U774" s="20" t="str">
        <f>IF('S.D. Paste sheet'!U774="","",'S.D. Paste sheet'!U774)</f>
        <v/>
      </c>
      <c r="V774" s="20" t="str">
        <f>IF('S.D. Paste sheet'!V774="","",'S.D. Paste sheet'!V774)</f>
        <v/>
      </c>
      <c r="W774" s="20" t="str">
        <f>IF('S.D. Paste sheet'!W774="","",'S.D. Paste sheet'!W774)</f>
        <v/>
      </c>
      <c r="X774" s="20" t="str">
        <f>IF('S.D. Paste sheet'!X774="","",'S.D. Paste sheet'!X774)</f>
        <v/>
      </c>
      <c r="Y774" s="20" t="str">
        <f>IF('S.D. Paste sheet'!Y774="","",'S.D. Paste sheet'!Y774)</f>
        <v/>
      </c>
      <c r="Z774" s="20" t="str">
        <f>IF('S.D. Paste sheet'!Z774="","",'S.D. Paste sheet'!Z774)</f>
        <v/>
      </c>
      <c r="AA774" s="20" t="str">
        <f>IF('S.D. Paste sheet'!AA774="","",'S.D. Paste sheet'!AA774)</f>
        <v/>
      </c>
      <c r="AB774" s="20" t="str">
        <f>IF('S.D. Paste sheet'!AB774="","",'S.D. Paste sheet'!AB774)</f>
        <v/>
      </c>
      <c r="AC774" s="20" t="str">
        <f>IF('S.D. Paste sheet'!AC774="","",'S.D. Paste sheet'!AC774)</f>
        <v/>
      </c>
      <c r="AD774" s="20" t="str">
        <f>IF('S.D. Paste sheet'!AD774="","",'S.D. Paste sheet'!AD774)</f>
        <v/>
      </c>
      <c r="AE774" s="29"/>
      <c r="AF774" t="str">
        <f>IF(AK774="","",IF(AK774&gt;0,COUNT($AG$2:AG774),""))</f>
        <v/>
      </c>
      <c r="AG774" s="25" t="str">
        <f t="shared" si="387"/>
        <v/>
      </c>
      <c r="AH774" s="25" t="str">
        <f t="shared" si="388"/>
        <v/>
      </c>
      <c r="AI774" s="25" t="str">
        <f t="shared" si="389"/>
        <v/>
      </c>
      <c r="AJ774" s="25" t="str">
        <f t="shared" si="390"/>
        <v/>
      </c>
      <c r="AK774" s="25" t="str">
        <f t="shared" si="391"/>
        <v/>
      </c>
      <c r="AL774" s="25" t="str">
        <f t="shared" si="392"/>
        <v/>
      </c>
      <c r="AM774" s="25" t="str">
        <f t="shared" si="393"/>
        <v/>
      </c>
      <c r="AN774" s="25" t="str">
        <f t="shared" si="394"/>
        <v/>
      </c>
      <c r="AO774" s="25" t="str">
        <f t="shared" si="395"/>
        <v/>
      </c>
      <c r="AP774" s="25" t="str">
        <f t="shared" si="396"/>
        <v/>
      </c>
      <c r="AQ774" s="25" t="str">
        <f t="shared" si="397"/>
        <v/>
      </c>
      <c r="AR774" s="25" t="str">
        <f t="shared" si="398"/>
        <v/>
      </c>
      <c r="AS774" s="25" t="str">
        <f t="shared" si="399"/>
        <v/>
      </c>
      <c r="AT774" s="25" t="str">
        <f t="shared" si="400"/>
        <v/>
      </c>
      <c r="AU774" s="25" t="str">
        <f t="shared" si="401"/>
        <v/>
      </c>
      <c r="AV774" s="25" t="str">
        <f t="shared" si="402"/>
        <v/>
      </c>
      <c r="AX774" t="str">
        <f>IF(BC774="","",IF(BC774&gt;0,COUNT($AY$2:AY774),""))</f>
        <v/>
      </c>
      <c r="AY774" s="25" t="str">
        <f t="shared" si="403"/>
        <v/>
      </c>
      <c r="AZ774" s="25" t="str">
        <f t="shared" si="404"/>
        <v/>
      </c>
      <c r="BA774" s="25" t="str">
        <f t="shared" si="405"/>
        <v/>
      </c>
      <c r="BB774" s="25" t="str">
        <f t="shared" si="406"/>
        <v/>
      </c>
      <c r="BC774" s="25" t="str">
        <f t="shared" si="407"/>
        <v/>
      </c>
      <c r="BD774" s="25" t="str">
        <f t="shared" si="408"/>
        <v/>
      </c>
      <c r="BE774" s="25" t="str">
        <f t="shared" si="409"/>
        <v/>
      </c>
      <c r="BF774" s="25" t="str">
        <f t="shared" si="410"/>
        <v/>
      </c>
      <c r="BG774" s="25" t="str">
        <f t="shared" si="411"/>
        <v/>
      </c>
      <c r="BH774" s="25" t="str">
        <f t="shared" si="412"/>
        <v/>
      </c>
      <c r="BI774" s="25" t="str">
        <f t="shared" si="413"/>
        <v/>
      </c>
      <c r="BJ774" s="25" t="str">
        <f t="shared" si="414"/>
        <v/>
      </c>
      <c r="BK774" s="25" t="str">
        <f t="shared" si="415"/>
        <v/>
      </c>
      <c r="BL774" s="25" t="str">
        <f t="shared" si="416"/>
        <v/>
      </c>
      <c r="BM774" s="25" t="str">
        <f t="shared" si="417"/>
        <v/>
      </c>
      <c r="BN774" s="25" t="str">
        <f t="shared" si="418"/>
        <v/>
      </c>
    </row>
    <row r="775" spans="1:66">
      <c r="A775" s="20" t="str">
        <f>IF('S.D. Paste sheet'!A775="","",'S.D. Paste sheet'!A775)</f>
        <v/>
      </c>
      <c r="B775" s="20" t="str">
        <f>IF('S.D. Paste sheet'!B775="","",'S.D. Paste sheet'!B775)</f>
        <v/>
      </c>
      <c r="C775" s="20" t="str">
        <f>IF('S.D. Paste sheet'!C775="","",'S.D. Paste sheet'!C775)</f>
        <v/>
      </c>
      <c r="D775" s="20" t="str">
        <f>IF('S.D. Paste sheet'!D775="","",'S.D. Paste sheet'!D775)</f>
        <v/>
      </c>
      <c r="E775" s="20" t="str">
        <f>IF('S.D. Paste sheet'!E775="","",UPPER('S.D. Paste sheet'!E775))</f>
        <v/>
      </c>
      <c r="F775" s="20" t="str">
        <f>IF('S.D. Paste sheet'!F775="","",'S.D. Paste sheet'!F775)</f>
        <v/>
      </c>
      <c r="G775" s="20" t="str">
        <f>IF('S.D. Paste sheet'!G775="","",UPPER('S.D. Paste sheet'!G775))</f>
        <v/>
      </c>
      <c r="H775" s="20" t="str">
        <f>IF('S.D. Paste sheet'!H775="","",UPPER('S.D. Paste sheet'!H775))</f>
        <v/>
      </c>
      <c r="I775" s="20" t="str">
        <f>IF('S.D. Paste sheet'!I775="","",'S.D. Paste sheet'!I775)</f>
        <v/>
      </c>
      <c r="J775" s="20" t="str">
        <f>IF('S.D. Paste sheet'!J775="","",'S.D. Paste sheet'!J775)</f>
        <v/>
      </c>
      <c r="K775" s="20" t="str">
        <f>IF('S.D. Paste sheet'!K775="","",'S.D. Paste sheet'!K775)</f>
        <v/>
      </c>
      <c r="L775" s="20" t="str">
        <f>IF('S.D. Paste sheet'!L775="","",'S.D. Paste sheet'!L775)</f>
        <v/>
      </c>
      <c r="M775" s="20" t="str">
        <f>IF('S.D. Paste sheet'!M775="","",'S.D. Paste sheet'!M775)</f>
        <v/>
      </c>
      <c r="N775" s="20" t="str">
        <f>IF('S.D. Paste sheet'!N775="","",'S.D. Paste sheet'!N775)</f>
        <v/>
      </c>
      <c r="O775" s="20" t="str">
        <f>IF('S.D. Paste sheet'!O775="","",'S.D. Paste sheet'!O775)</f>
        <v/>
      </c>
      <c r="P775" s="20" t="str">
        <f>IF('S.D. Paste sheet'!P775="","",'S.D. Paste sheet'!P775)</f>
        <v/>
      </c>
      <c r="Q775" s="20" t="str">
        <f>IF('S.D. Paste sheet'!Q775="","",'S.D. Paste sheet'!Q775)</f>
        <v/>
      </c>
      <c r="R775" s="20" t="str">
        <f>IF('S.D. Paste sheet'!R775="","",'S.D. Paste sheet'!R775)</f>
        <v/>
      </c>
      <c r="S775" s="20" t="str">
        <f>IF('S.D. Paste sheet'!S775="","",'S.D. Paste sheet'!S775)</f>
        <v/>
      </c>
      <c r="T775" s="20" t="str">
        <f>IF('S.D. Paste sheet'!T775="","",'S.D. Paste sheet'!T775)</f>
        <v/>
      </c>
      <c r="U775" s="20" t="str">
        <f>IF('S.D. Paste sheet'!U775="","",'S.D. Paste sheet'!U775)</f>
        <v/>
      </c>
      <c r="V775" s="20" t="str">
        <f>IF('S.D. Paste sheet'!V775="","",'S.D. Paste sheet'!V775)</f>
        <v/>
      </c>
      <c r="W775" s="20" t="str">
        <f>IF('S.D. Paste sheet'!W775="","",'S.D. Paste sheet'!W775)</f>
        <v/>
      </c>
      <c r="X775" s="20" t="str">
        <f>IF('S.D. Paste sheet'!X775="","",'S.D. Paste sheet'!X775)</f>
        <v/>
      </c>
      <c r="Y775" s="20" t="str">
        <f>IF('S.D. Paste sheet'!Y775="","",'S.D. Paste sheet'!Y775)</f>
        <v/>
      </c>
      <c r="Z775" s="20" t="str">
        <f>IF('S.D. Paste sheet'!Z775="","",'S.D. Paste sheet'!Z775)</f>
        <v/>
      </c>
      <c r="AA775" s="20" t="str">
        <f>IF('S.D. Paste sheet'!AA775="","",'S.D. Paste sheet'!AA775)</f>
        <v/>
      </c>
      <c r="AB775" s="20" t="str">
        <f>IF('S.D. Paste sheet'!AB775="","",'S.D. Paste sheet'!AB775)</f>
        <v/>
      </c>
      <c r="AC775" s="20" t="str">
        <f>IF('S.D. Paste sheet'!AC775="","",'S.D. Paste sheet'!AC775)</f>
        <v/>
      </c>
      <c r="AD775" s="20" t="str">
        <f>IF('S.D. Paste sheet'!AD775="","",'S.D. Paste sheet'!AD775)</f>
        <v/>
      </c>
      <c r="AE775" s="29"/>
      <c r="AF775" t="str">
        <f>IF(AK775="","",IF(AK775&gt;0,COUNT($AG$2:AG775),""))</f>
        <v/>
      </c>
      <c r="AG775" s="25" t="str">
        <f t="shared" si="387"/>
        <v/>
      </c>
      <c r="AH775" s="25" t="str">
        <f t="shared" si="388"/>
        <v/>
      </c>
      <c r="AI775" s="25" t="str">
        <f t="shared" si="389"/>
        <v/>
      </c>
      <c r="AJ775" s="25" t="str">
        <f t="shared" si="390"/>
        <v/>
      </c>
      <c r="AK775" s="25" t="str">
        <f t="shared" si="391"/>
        <v/>
      </c>
      <c r="AL775" s="25" t="str">
        <f t="shared" si="392"/>
        <v/>
      </c>
      <c r="AM775" s="25" t="str">
        <f t="shared" si="393"/>
        <v/>
      </c>
      <c r="AN775" s="25" t="str">
        <f t="shared" si="394"/>
        <v/>
      </c>
      <c r="AO775" s="25" t="str">
        <f t="shared" si="395"/>
        <v/>
      </c>
      <c r="AP775" s="25" t="str">
        <f t="shared" si="396"/>
        <v/>
      </c>
      <c r="AQ775" s="25" t="str">
        <f t="shared" si="397"/>
        <v/>
      </c>
      <c r="AR775" s="25" t="str">
        <f t="shared" si="398"/>
        <v/>
      </c>
      <c r="AS775" s="25" t="str">
        <f t="shared" si="399"/>
        <v/>
      </c>
      <c r="AT775" s="25" t="str">
        <f t="shared" si="400"/>
        <v/>
      </c>
      <c r="AU775" s="25" t="str">
        <f t="shared" si="401"/>
        <v/>
      </c>
      <c r="AV775" s="25" t="str">
        <f t="shared" si="402"/>
        <v/>
      </c>
      <c r="AX775" t="str">
        <f>IF(BC775="","",IF(BC775&gt;0,COUNT($AY$2:AY775),""))</f>
        <v/>
      </c>
      <c r="AY775" s="25" t="str">
        <f t="shared" si="403"/>
        <v/>
      </c>
      <c r="AZ775" s="25" t="str">
        <f t="shared" si="404"/>
        <v/>
      </c>
      <c r="BA775" s="25" t="str">
        <f t="shared" si="405"/>
        <v/>
      </c>
      <c r="BB775" s="25" t="str">
        <f t="shared" si="406"/>
        <v/>
      </c>
      <c r="BC775" s="25" t="str">
        <f t="shared" si="407"/>
        <v/>
      </c>
      <c r="BD775" s="25" t="str">
        <f t="shared" si="408"/>
        <v/>
      </c>
      <c r="BE775" s="25" t="str">
        <f t="shared" si="409"/>
        <v/>
      </c>
      <c r="BF775" s="25" t="str">
        <f t="shared" si="410"/>
        <v/>
      </c>
      <c r="BG775" s="25" t="str">
        <f t="shared" si="411"/>
        <v/>
      </c>
      <c r="BH775" s="25" t="str">
        <f t="shared" si="412"/>
        <v/>
      </c>
      <c r="BI775" s="25" t="str">
        <f t="shared" si="413"/>
        <v/>
      </c>
      <c r="BJ775" s="25" t="str">
        <f t="shared" si="414"/>
        <v/>
      </c>
      <c r="BK775" s="25" t="str">
        <f t="shared" si="415"/>
        <v/>
      </c>
      <c r="BL775" s="25" t="str">
        <f t="shared" si="416"/>
        <v/>
      </c>
      <c r="BM775" s="25" t="str">
        <f t="shared" si="417"/>
        <v/>
      </c>
      <c r="BN775" s="25" t="str">
        <f t="shared" si="418"/>
        <v/>
      </c>
    </row>
    <row r="776" spans="1:66">
      <c r="A776" s="20" t="str">
        <f>IF('S.D. Paste sheet'!A776="","",'S.D. Paste sheet'!A776)</f>
        <v/>
      </c>
      <c r="B776" s="20" t="str">
        <f>IF('S.D. Paste sheet'!B776="","",'S.D. Paste sheet'!B776)</f>
        <v/>
      </c>
      <c r="C776" s="20" t="str">
        <f>IF('S.D. Paste sheet'!C776="","",'S.D. Paste sheet'!C776)</f>
        <v/>
      </c>
      <c r="D776" s="20" t="str">
        <f>IF('S.D. Paste sheet'!D776="","",'S.D. Paste sheet'!D776)</f>
        <v/>
      </c>
      <c r="E776" s="20" t="str">
        <f>IF('S.D. Paste sheet'!E776="","",UPPER('S.D. Paste sheet'!E776))</f>
        <v/>
      </c>
      <c r="F776" s="20" t="str">
        <f>IF('S.D. Paste sheet'!F776="","",'S.D. Paste sheet'!F776)</f>
        <v/>
      </c>
      <c r="G776" s="20" t="str">
        <f>IF('S.D. Paste sheet'!G776="","",UPPER('S.D. Paste sheet'!G776))</f>
        <v/>
      </c>
      <c r="H776" s="20" t="str">
        <f>IF('S.D. Paste sheet'!H776="","",UPPER('S.D. Paste sheet'!H776))</f>
        <v/>
      </c>
      <c r="I776" s="20" t="str">
        <f>IF('S.D. Paste sheet'!I776="","",'S.D. Paste sheet'!I776)</f>
        <v/>
      </c>
      <c r="J776" s="20" t="str">
        <f>IF('S.D. Paste sheet'!J776="","",'S.D. Paste sheet'!J776)</f>
        <v/>
      </c>
      <c r="K776" s="20" t="str">
        <f>IF('S.D. Paste sheet'!K776="","",'S.D. Paste sheet'!K776)</f>
        <v/>
      </c>
      <c r="L776" s="20" t="str">
        <f>IF('S.D. Paste sheet'!L776="","",'S.D. Paste sheet'!L776)</f>
        <v/>
      </c>
      <c r="M776" s="20" t="str">
        <f>IF('S.D. Paste sheet'!M776="","",'S.D. Paste sheet'!M776)</f>
        <v/>
      </c>
      <c r="N776" s="20" t="str">
        <f>IF('S.D. Paste sheet'!N776="","",'S.D. Paste sheet'!N776)</f>
        <v/>
      </c>
      <c r="O776" s="20" t="str">
        <f>IF('S.D. Paste sheet'!O776="","",'S.D. Paste sheet'!O776)</f>
        <v/>
      </c>
      <c r="P776" s="20" t="str">
        <f>IF('S.D. Paste sheet'!P776="","",'S.D. Paste sheet'!P776)</f>
        <v/>
      </c>
      <c r="Q776" s="20" t="str">
        <f>IF('S.D. Paste sheet'!Q776="","",'S.D. Paste sheet'!Q776)</f>
        <v/>
      </c>
      <c r="R776" s="20" t="str">
        <f>IF('S.D. Paste sheet'!R776="","",'S.D. Paste sheet'!R776)</f>
        <v/>
      </c>
      <c r="S776" s="20" t="str">
        <f>IF('S.D. Paste sheet'!S776="","",'S.D. Paste sheet'!S776)</f>
        <v/>
      </c>
      <c r="T776" s="20" t="str">
        <f>IF('S.D. Paste sheet'!T776="","",'S.D. Paste sheet'!T776)</f>
        <v/>
      </c>
      <c r="U776" s="20" t="str">
        <f>IF('S.D. Paste sheet'!U776="","",'S.D. Paste sheet'!U776)</f>
        <v/>
      </c>
      <c r="V776" s="20" t="str">
        <f>IF('S.D. Paste sheet'!V776="","",'S.D. Paste sheet'!V776)</f>
        <v/>
      </c>
      <c r="W776" s="20" t="str">
        <f>IF('S.D. Paste sheet'!W776="","",'S.D. Paste sheet'!W776)</f>
        <v/>
      </c>
      <c r="X776" s="20" t="str">
        <f>IF('S.D. Paste sheet'!X776="","",'S.D. Paste sheet'!X776)</f>
        <v/>
      </c>
      <c r="Y776" s="20" t="str">
        <f>IF('S.D. Paste sheet'!Y776="","",'S.D. Paste sheet'!Y776)</f>
        <v/>
      </c>
      <c r="Z776" s="20" t="str">
        <f>IF('S.D. Paste sheet'!Z776="","",'S.D. Paste sheet'!Z776)</f>
        <v/>
      </c>
      <c r="AA776" s="20" t="str">
        <f>IF('S.D. Paste sheet'!AA776="","",'S.D. Paste sheet'!AA776)</f>
        <v/>
      </c>
      <c r="AB776" s="20" t="str">
        <f>IF('S.D. Paste sheet'!AB776="","",'S.D. Paste sheet'!AB776)</f>
        <v/>
      </c>
      <c r="AC776" s="20" t="str">
        <f>IF('S.D. Paste sheet'!AC776="","",'S.D. Paste sheet'!AC776)</f>
        <v/>
      </c>
      <c r="AD776" s="20" t="str">
        <f>IF('S.D. Paste sheet'!AD776="","",'S.D. Paste sheet'!AD776)</f>
        <v/>
      </c>
      <c r="AE776" s="29"/>
      <c r="AF776" t="str">
        <f>IF(AK776="","",IF(AK776&gt;0,COUNT($AG$2:AG776),""))</f>
        <v/>
      </c>
      <c r="AG776" s="25" t="str">
        <f t="shared" si="387"/>
        <v/>
      </c>
      <c r="AH776" s="25" t="str">
        <f t="shared" si="388"/>
        <v/>
      </c>
      <c r="AI776" s="25" t="str">
        <f t="shared" si="389"/>
        <v/>
      </c>
      <c r="AJ776" s="25" t="str">
        <f t="shared" si="390"/>
        <v/>
      </c>
      <c r="AK776" s="25" t="str">
        <f t="shared" si="391"/>
        <v/>
      </c>
      <c r="AL776" s="25" t="str">
        <f t="shared" si="392"/>
        <v/>
      </c>
      <c r="AM776" s="25" t="str">
        <f t="shared" si="393"/>
        <v/>
      </c>
      <c r="AN776" s="25" t="str">
        <f t="shared" si="394"/>
        <v/>
      </c>
      <c r="AO776" s="25" t="str">
        <f t="shared" si="395"/>
        <v/>
      </c>
      <c r="AP776" s="25" t="str">
        <f t="shared" si="396"/>
        <v/>
      </c>
      <c r="AQ776" s="25" t="str">
        <f t="shared" si="397"/>
        <v/>
      </c>
      <c r="AR776" s="25" t="str">
        <f t="shared" si="398"/>
        <v/>
      </c>
      <c r="AS776" s="25" t="str">
        <f t="shared" si="399"/>
        <v/>
      </c>
      <c r="AT776" s="25" t="str">
        <f t="shared" si="400"/>
        <v/>
      </c>
      <c r="AU776" s="25" t="str">
        <f t="shared" si="401"/>
        <v/>
      </c>
      <c r="AV776" s="25" t="str">
        <f t="shared" si="402"/>
        <v/>
      </c>
      <c r="AX776" t="str">
        <f>IF(BC776="","",IF(BC776&gt;0,COUNT($AY$2:AY776),""))</f>
        <v/>
      </c>
      <c r="AY776" s="25" t="str">
        <f t="shared" si="403"/>
        <v/>
      </c>
      <c r="AZ776" s="25" t="str">
        <f t="shared" si="404"/>
        <v/>
      </c>
      <c r="BA776" s="25" t="str">
        <f t="shared" si="405"/>
        <v/>
      </c>
      <c r="BB776" s="25" t="str">
        <f t="shared" si="406"/>
        <v/>
      </c>
      <c r="BC776" s="25" t="str">
        <f t="shared" si="407"/>
        <v/>
      </c>
      <c r="BD776" s="25" t="str">
        <f t="shared" si="408"/>
        <v/>
      </c>
      <c r="BE776" s="25" t="str">
        <f t="shared" si="409"/>
        <v/>
      </c>
      <c r="BF776" s="25" t="str">
        <f t="shared" si="410"/>
        <v/>
      </c>
      <c r="BG776" s="25" t="str">
        <f t="shared" si="411"/>
        <v/>
      </c>
      <c r="BH776" s="25" t="str">
        <f t="shared" si="412"/>
        <v/>
      </c>
      <c r="BI776" s="25" t="str">
        <f t="shared" si="413"/>
        <v/>
      </c>
      <c r="BJ776" s="25" t="str">
        <f t="shared" si="414"/>
        <v/>
      </c>
      <c r="BK776" s="25" t="str">
        <f t="shared" si="415"/>
        <v/>
      </c>
      <c r="BL776" s="25" t="str">
        <f t="shared" si="416"/>
        <v/>
      </c>
      <c r="BM776" s="25" t="str">
        <f t="shared" si="417"/>
        <v/>
      </c>
      <c r="BN776" s="25" t="str">
        <f t="shared" si="418"/>
        <v/>
      </c>
    </row>
    <row r="777" spans="1:66">
      <c r="A777" s="20" t="str">
        <f>IF('S.D. Paste sheet'!A777="","",'S.D. Paste sheet'!A777)</f>
        <v/>
      </c>
      <c r="B777" s="20" t="str">
        <f>IF('S.D. Paste sheet'!B777="","",'S.D. Paste sheet'!B777)</f>
        <v/>
      </c>
      <c r="C777" s="20" t="str">
        <f>IF('S.D. Paste sheet'!C777="","",'S.D. Paste sheet'!C777)</f>
        <v/>
      </c>
      <c r="D777" s="20" t="str">
        <f>IF('S.D. Paste sheet'!D777="","",'S.D. Paste sheet'!D777)</f>
        <v/>
      </c>
      <c r="E777" s="20" t="str">
        <f>IF('S.D. Paste sheet'!E777="","",UPPER('S.D. Paste sheet'!E777))</f>
        <v/>
      </c>
      <c r="F777" s="20" t="str">
        <f>IF('S.D. Paste sheet'!F777="","",'S.D. Paste sheet'!F777)</f>
        <v/>
      </c>
      <c r="G777" s="20" t="str">
        <f>IF('S.D. Paste sheet'!G777="","",UPPER('S.D. Paste sheet'!G777))</f>
        <v/>
      </c>
      <c r="H777" s="20" t="str">
        <f>IF('S.D. Paste sheet'!H777="","",UPPER('S.D. Paste sheet'!H777))</f>
        <v/>
      </c>
      <c r="I777" s="20" t="str">
        <f>IF('S.D. Paste sheet'!I777="","",'S.D. Paste sheet'!I777)</f>
        <v/>
      </c>
      <c r="J777" s="20" t="str">
        <f>IF('S.D. Paste sheet'!J777="","",'S.D. Paste sheet'!J777)</f>
        <v/>
      </c>
      <c r="K777" s="20" t="str">
        <f>IF('S.D. Paste sheet'!K777="","",'S.D. Paste sheet'!K777)</f>
        <v/>
      </c>
      <c r="L777" s="20" t="str">
        <f>IF('S.D. Paste sheet'!L777="","",'S.D. Paste sheet'!L777)</f>
        <v/>
      </c>
      <c r="M777" s="20" t="str">
        <f>IF('S.D. Paste sheet'!M777="","",'S.D. Paste sheet'!M777)</f>
        <v/>
      </c>
      <c r="N777" s="20" t="str">
        <f>IF('S.D. Paste sheet'!N777="","",'S.D. Paste sheet'!N777)</f>
        <v/>
      </c>
      <c r="O777" s="20" t="str">
        <f>IF('S.D. Paste sheet'!O777="","",'S.D. Paste sheet'!O777)</f>
        <v/>
      </c>
      <c r="P777" s="20" t="str">
        <f>IF('S.D. Paste sheet'!P777="","",'S.D. Paste sheet'!P777)</f>
        <v/>
      </c>
      <c r="Q777" s="20" t="str">
        <f>IF('S.D. Paste sheet'!Q777="","",'S.D. Paste sheet'!Q777)</f>
        <v/>
      </c>
      <c r="R777" s="20" t="str">
        <f>IF('S.D. Paste sheet'!R777="","",'S.D. Paste sheet'!R777)</f>
        <v/>
      </c>
      <c r="S777" s="20" t="str">
        <f>IF('S.D. Paste sheet'!S777="","",'S.D. Paste sheet'!S777)</f>
        <v/>
      </c>
      <c r="T777" s="20" t="str">
        <f>IF('S.D. Paste sheet'!T777="","",'S.D. Paste sheet'!T777)</f>
        <v/>
      </c>
      <c r="U777" s="20" t="str">
        <f>IF('S.D. Paste sheet'!U777="","",'S.D. Paste sheet'!U777)</f>
        <v/>
      </c>
      <c r="V777" s="20" t="str">
        <f>IF('S.D. Paste sheet'!V777="","",'S.D. Paste sheet'!V777)</f>
        <v/>
      </c>
      <c r="W777" s="20" t="str">
        <f>IF('S.D. Paste sheet'!W777="","",'S.D. Paste sheet'!W777)</f>
        <v/>
      </c>
      <c r="X777" s="20" t="str">
        <f>IF('S.D. Paste sheet'!X777="","",'S.D. Paste sheet'!X777)</f>
        <v/>
      </c>
      <c r="Y777" s="20" t="str">
        <f>IF('S.D. Paste sheet'!Y777="","",'S.D. Paste sheet'!Y777)</f>
        <v/>
      </c>
      <c r="Z777" s="20" t="str">
        <f>IF('S.D. Paste sheet'!Z777="","",'S.D. Paste sheet'!Z777)</f>
        <v/>
      </c>
      <c r="AA777" s="20" t="str">
        <f>IF('S.D. Paste sheet'!AA777="","",'S.D. Paste sheet'!AA777)</f>
        <v/>
      </c>
      <c r="AB777" s="20" t="str">
        <f>IF('S.D. Paste sheet'!AB777="","",'S.D. Paste sheet'!AB777)</f>
        <v/>
      </c>
      <c r="AC777" s="20" t="str">
        <f>IF('S.D. Paste sheet'!AC777="","",'S.D. Paste sheet'!AC777)</f>
        <v/>
      </c>
      <c r="AD777" s="20" t="str">
        <f>IF('S.D. Paste sheet'!AD777="","",'S.D. Paste sheet'!AD777)</f>
        <v/>
      </c>
      <c r="AE777" s="29"/>
      <c r="AF777" t="str">
        <f>IF(AK777="","",IF(AK777&gt;0,COUNT($AG$2:AG777),""))</f>
        <v/>
      </c>
      <c r="AG777" s="25" t="str">
        <f t="shared" si="387"/>
        <v/>
      </c>
      <c r="AH777" s="25" t="str">
        <f t="shared" si="388"/>
        <v/>
      </c>
      <c r="AI777" s="25" t="str">
        <f t="shared" si="389"/>
        <v/>
      </c>
      <c r="AJ777" s="25" t="str">
        <f t="shared" si="390"/>
        <v/>
      </c>
      <c r="AK777" s="25" t="str">
        <f t="shared" si="391"/>
        <v/>
      </c>
      <c r="AL777" s="25" t="str">
        <f t="shared" si="392"/>
        <v/>
      </c>
      <c r="AM777" s="25" t="str">
        <f t="shared" si="393"/>
        <v/>
      </c>
      <c r="AN777" s="25" t="str">
        <f t="shared" si="394"/>
        <v/>
      </c>
      <c r="AO777" s="25" t="str">
        <f t="shared" si="395"/>
        <v/>
      </c>
      <c r="AP777" s="25" t="str">
        <f t="shared" si="396"/>
        <v/>
      </c>
      <c r="AQ777" s="25" t="str">
        <f t="shared" si="397"/>
        <v/>
      </c>
      <c r="AR777" s="25" t="str">
        <f t="shared" si="398"/>
        <v/>
      </c>
      <c r="AS777" s="25" t="str">
        <f t="shared" si="399"/>
        <v/>
      </c>
      <c r="AT777" s="25" t="str">
        <f t="shared" si="400"/>
        <v/>
      </c>
      <c r="AU777" s="25" t="str">
        <f t="shared" si="401"/>
        <v/>
      </c>
      <c r="AV777" s="25" t="str">
        <f t="shared" si="402"/>
        <v/>
      </c>
      <c r="AX777" t="str">
        <f>IF(BC777="","",IF(BC777&gt;0,COUNT($AY$2:AY777),""))</f>
        <v/>
      </c>
      <c r="AY777" s="25" t="str">
        <f t="shared" si="403"/>
        <v/>
      </c>
      <c r="AZ777" s="25" t="str">
        <f t="shared" si="404"/>
        <v/>
      </c>
      <c r="BA777" s="25" t="str">
        <f t="shared" si="405"/>
        <v/>
      </c>
      <c r="BB777" s="25" t="str">
        <f t="shared" si="406"/>
        <v/>
      </c>
      <c r="BC777" s="25" t="str">
        <f t="shared" si="407"/>
        <v/>
      </c>
      <c r="BD777" s="25" t="str">
        <f t="shared" si="408"/>
        <v/>
      </c>
      <c r="BE777" s="25" t="str">
        <f t="shared" si="409"/>
        <v/>
      </c>
      <c r="BF777" s="25" t="str">
        <f t="shared" si="410"/>
        <v/>
      </c>
      <c r="BG777" s="25" t="str">
        <f t="shared" si="411"/>
        <v/>
      </c>
      <c r="BH777" s="25" t="str">
        <f t="shared" si="412"/>
        <v/>
      </c>
      <c r="BI777" s="25" t="str">
        <f t="shared" si="413"/>
        <v/>
      </c>
      <c r="BJ777" s="25" t="str">
        <f t="shared" si="414"/>
        <v/>
      </c>
      <c r="BK777" s="25" t="str">
        <f t="shared" si="415"/>
        <v/>
      </c>
      <c r="BL777" s="25" t="str">
        <f t="shared" si="416"/>
        <v/>
      </c>
      <c r="BM777" s="25" t="str">
        <f t="shared" si="417"/>
        <v/>
      </c>
      <c r="BN777" s="25" t="str">
        <f t="shared" si="418"/>
        <v/>
      </c>
    </row>
    <row r="778" spans="1:66">
      <c r="A778" s="20" t="str">
        <f>IF('S.D. Paste sheet'!A778="","",'S.D. Paste sheet'!A778)</f>
        <v/>
      </c>
      <c r="B778" s="20" t="str">
        <f>IF('S.D. Paste sheet'!B778="","",'S.D. Paste sheet'!B778)</f>
        <v/>
      </c>
      <c r="C778" s="20" t="str">
        <f>IF('S.D. Paste sheet'!C778="","",'S.D. Paste sheet'!C778)</f>
        <v/>
      </c>
      <c r="D778" s="20" t="str">
        <f>IF('S.D. Paste sheet'!D778="","",'S.D. Paste sheet'!D778)</f>
        <v/>
      </c>
      <c r="E778" s="20" t="str">
        <f>IF('S.D. Paste sheet'!E778="","",UPPER('S.D. Paste sheet'!E778))</f>
        <v/>
      </c>
      <c r="F778" s="20" t="str">
        <f>IF('S.D. Paste sheet'!F778="","",'S.D. Paste sheet'!F778)</f>
        <v/>
      </c>
      <c r="G778" s="20" t="str">
        <f>IF('S.D. Paste sheet'!G778="","",UPPER('S.D. Paste sheet'!G778))</f>
        <v/>
      </c>
      <c r="H778" s="20" t="str">
        <f>IF('S.D. Paste sheet'!H778="","",UPPER('S.D. Paste sheet'!H778))</f>
        <v/>
      </c>
      <c r="I778" s="20" t="str">
        <f>IF('S.D. Paste sheet'!I778="","",'S.D. Paste sheet'!I778)</f>
        <v/>
      </c>
      <c r="J778" s="20" t="str">
        <f>IF('S.D. Paste sheet'!J778="","",'S.D. Paste sheet'!J778)</f>
        <v/>
      </c>
      <c r="K778" s="20" t="str">
        <f>IF('S.D. Paste sheet'!K778="","",'S.D. Paste sheet'!K778)</f>
        <v/>
      </c>
      <c r="L778" s="20" t="str">
        <f>IF('S.D. Paste sheet'!L778="","",'S.D. Paste sheet'!L778)</f>
        <v/>
      </c>
      <c r="M778" s="20" t="str">
        <f>IF('S.D. Paste sheet'!M778="","",'S.D. Paste sheet'!M778)</f>
        <v/>
      </c>
      <c r="N778" s="20" t="str">
        <f>IF('S.D. Paste sheet'!N778="","",'S.D. Paste sheet'!N778)</f>
        <v/>
      </c>
      <c r="O778" s="20" t="str">
        <f>IF('S.D. Paste sheet'!O778="","",'S.D. Paste sheet'!O778)</f>
        <v/>
      </c>
      <c r="P778" s="20" t="str">
        <f>IF('S.D. Paste sheet'!P778="","",'S.D. Paste sheet'!P778)</f>
        <v/>
      </c>
      <c r="Q778" s="20" t="str">
        <f>IF('S.D. Paste sheet'!Q778="","",'S.D. Paste sheet'!Q778)</f>
        <v/>
      </c>
      <c r="R778" s="20" t="str">
        <f>IF('S.D. Paste sheet'!R778="","",'S.D. Paste sheet'!R778)</f>
        <v/>
      </c>
      <c r="S778" s="20" t="str">
        <f>IF('S.D. Paste sheet'!S778="","",'S.D. Paste sheet'!S778)</f>
        <v/>
      </c>
      <c r="T778" s="20" t="str">
        <f>IF('S.D. Paste sheet'!T778="","",'S.D. Paste sheet'!T778)</f>
        <v/>
      </c>
      <c r="U778" s="20" t="str">
        <f>IF('S.D. Paste sheet'!U778="","",'S.D. Paste sheet'!U778)</f>
        <v/>
      </c>
      <c r="V778" s="20" t="str">
        <f>IF('S.D. Paste sheet'!V778="","",'S.D. Paste sheet'!V778)</f>
        <v/>
      </c>
      <c r="W778" s="20" t="str">
        <f>IF('S.D. Paste sheet'!W778="","",'S.D. Paste sheet'!W778)</f>
        <v/>
      </c>
      <c r="X778" s="20" t="str">
        <f>IF('S.D. Paste sheet'!X778="","",'S.D. Paste sheet'!X778)</f>
        <v/>
      </c>
      <c r="Y778" s="20" t="str">
        <f>IF('S.D. Paste sheet'!Y778="","",'S.D. Paste sheet'!Y778)</f>
        <v/>
      </c>
      <c r="Z778" s="20" t="str">
        <f>IF('S.D. Paste sheet'!Z778="","",'S.D. Paste sheet'!Z778)</f>
        <v/>
      </c>
      <c r="AA778" s="20" t="str">
        <f>IF('S.D. Paste sheet'!AA778="","",'S.D. Paste sheet'!AA778)</f>
        <v/>
      </c>
      <c r="AB778" s="20" t="str">
        <f>IF('S.D. Paste sheet'!AB778="","",'S.D. Paste sheet'!AB778)</f>
        <v/>
      </c>
      <c r="AC778" s="20" t="str">
        <f>IF('S.D. Paste sheet'!AC778="","",'S.D. Paste sheet'!AC778)</f>
        <v/>
      </c>
      <c r="AD778" s="20" t="str">
        <f>IF('S.D. Paste sheet'!AD778="","",'S.D. Paste sheet'!AD778)</f>
        <v/>
      </c>
      <c r="AE778" s="29"/>
      <c r="AF778" t="str">
        <f>IF(AK778="","",IF(AK778&gt;0,COUNT($AG$2:AG778),""))</f>
        <v/>
      </c>
      <c r="AG778" s="25" t="str">
        <f t="shared" si="387"/>
        <v/>
      </c>
      <c r="AH778" s="25" t="str">
        <f t="shared" si="388"/>
        <v/>
      </c>
      <c r="AI778" s="25" t="str">
        <f t="shared" si="389"/>
        <v/>
      </c>
      <c r="AJ778" s="25" t="str">
        <f t="shared" si="390"/>
        <v/>
      </c>
      <c r="AK778" s="25" t="str">
        <f t="shared" si="391"/>
        <v/>
      </c>
      <c r="AL778" s="25" t="str">
        <f t="shared" si="392"/>
        <v/>
      </c>
      <c r="AM778" s="25" t="str">
        <f t="shared" si="393"/>
        <v/>
      </c>
      <c r="AN778" s="25" t="str">
        <f t="shared" si="394"/>
        <v/>
      </c>
      <c r="AO778" s="25" t="str">
        <f t="shared" si="395"/>
        <v/>
      </c>
      <c r="AP778" s="25" t="str">
        <f t="shared" si="396"/>
        <v/>
      </c>
      <c r="AQ778" s="25" t="str">
        <f t="shared" si="397"/>
        <v/>
      </c>
      <c r="AR778" s="25" t="str">
        <f t="shared" si="398"/>
        <v/>
      </c>
      <c r="AS778" s="25" t="str">
        <f t="shared" si="399"/>
        <v/>
      </c>
      <c r="AT778" s="25" t="str">
        <f t="shared" si="400"/>
        <v/>
      </c>
      <c r="AU778" s="25" t="str">
        <f t="shared" si="401"/>
        <v/>
      </c>
      <c r="AV778" s="25" t="str">
        <f t="shared" si="402"/>
        <v/>
      </c>
      <c r="AX778" t="str">
        <f>IF(BC778="","",IF(BC778&gt;0,COUNT($AY$2:AY778),""))</f>
        <v/>
      </c>
      <c r="AY778" s="25" t="str">
        <f t="shared" si="403"/>
        <v/>
      </c>
      <c r="AZ778" s="25" t="str">
        <f t="shared" si="404"/>
        <v/>
      </c>
      <c r="BA778" s="25" t="str">
        <f t="shared" si="405"/>
        <v/>
      </c>
      <c r="BB778" s="25" t="str">
        <f t="shared" si="406"/>
        <v/>
      </c>
      <c r="BC778" s="25" t="str">
        <f t="shared" si="407"/>
        <v/>
      </c>
      <c r="BD778" s="25" t="str">
        <f t="shared" si="408"/>
        <v/>
      </c>
      <c r="BE778" s="25" t="str">
        <f t="shared" si="409"/>
        <v/>
      </c>
      <c r="BF778" s="25" t="str">
        <f t="shared" si="410"/>
        <v/>
      </c>
      <c r="BG778" s="25" t="str">
        <f t="shared" si="411"/>
        <v/>
      </c>
      <c r="BH778" s="25" t="str">
        <f t="shared" si="412"/>
        <v/>
      </c>
      <c r="BI778" s="25" t="str">
        <f t="shared" si="413"/>
        <v/>
      </c>
      <c r="BJ778" s="25" t="str">
        <f t="shared" si="414"/>
        <v/>
      </c>
      <c r="BK778" s="25" t="str">
        <f t="shared" si="415"/>
        <v/>
      </c>
      <c r="BL778" s="25" t="str">
        <f t="shared" si="416"/>
        <v/>
      </c>
      <c r="BM778" s="25" t="str">
        <f t="shared" si="417"/>
        <v/>
      </c>
      <c r="BN778" s="25" t="str">
        <f t="shared" si="418"/>
        <v/>
      </c>
    </row>
    <row r="779" spans="1:66">
      <c r="A779" s="20" t="str">
        <f>IF('S.D. Paste sheet'!A779="","",'S.D. Paste sheet'!A779)</f>
        <v/>
      </c>
      <c r="B779" s="20" t="str">
        <f>IF('S.D. Paste sheet'!B779="","",'S.D. Paste sheet'!B779)</f>
        <v/>
      </c>
      <c r="C779" s="20" t="str">
        <f>IF('S.D. Paste sheet'!C779="","",'S.D. Paste sheet'!C779)</f>
        <v/>
      </c>
      <c r="D779" s="20" t="str">
        <f>IF('S.D. Paste sheet'!D779="","",'S.D. Paste sheet'!D779)</f>
        <v/>
      </c>
      <c r="E779" s="20" t="str">
        <f>IF('S.D. Paste sheet'!E779="","",UPPER('S.D. Paste sheet'!E779))</f>
        <v/>
      </c>
      <c r="F779" s="20" t="str">
        <f>IF('S.D. Paste sheet'!F779="","",'S.D. Paste sheet'!F779)</f>
        <v/>
      </c>
      <c r="G779" s="20" t="str">
        <f>IF('S.D. Paste sheet'!G779="","",UPPER('S.D. Paste sheet'!G779))</f>
        <v/>
      </c>
      <c r="H779" s="20" t="str">
        <f>IF('S.D. Paste sheet'!H779="","",UPPER('S.D. Paste sheet'!H779))</f>
        <v/>
      </c>
      <c r="I779" s="20" t="str">
        <f>IF('S.D. Paste sheet'!I779="","",'S.D. Paste sheet'!I779)</f>
        <v/>
      </c>
      <c r="J779" s="20" t="str">
        <f>IF('S.D. Paste sheet'!J779="","",'S.D. Paste sheet'!J779)</f>
        <v/>
      </c>
      <c r="K779" s="20" t="str">
        <f>IF('S.D. Paste sheet'!K779="","",'S.D. Paste sheet'!K779)</f>
        <v/>
      </c>
      <c r="L779" s="20" t="str">
        <f>IF('S.D. Paste sheet'!L779="","",'S.D. Paste sheet'!L779)</f>
        <v/>
      </c>
      <c r="M779" s="20" t="str">
        <f>IF('S.D. Paste sheet'!M779="","",'S.D. Paste sheet'!M779)</f>
        <v/>
      </c>
      <c r="N779" s="20" t="str">
        <f>IF('S.D. Paste sheet'!N779="","",'S.D. Paste sheet'!N779)</f>
        <v/>
      </c>
      <c r="O779" s="20" t="str">
        <f>IF('S.D. Paste sheet'!O779="","",'S.D. Paste sheet'!O779)</f>
        <v/>
      </c>
      <c r="P779" s="20" t="str">
        <f>IF('S.D. Paste sheet'!P779="","",'S.D. Paste sheet'!P779)</f>
        <v/>
      </c>
      <c r="Q779" s="20" t="str">
        <f>IF('S.D. Paste sheet'!Q779="","",'S.D. Paste sheet'!Q779)</f>
        <v/>
      </c>
      <c r="R779" s="20" t="str">
        <f>IF('S.D. Paste sheet'!R779="","",'S.D. Paste sheet'!R779)</f>
        <v/>
      </c>
      <c r="S779" s="20" t="str">
        <f>IF('S.D. Paste sheet'!S779="","",'S.D. Paste sheet'!S779)</f>
        <v/>
      </c>
      <c r="T779" s="20" t="str">
        <f>IF('S.D. Paste sheet'!T779="","",'S.D. Paste sheet'!T779)</f>
        <v/>
      </c>
      <c r="U779" s="20" t="str">
        <f>IF('S.D. Paste sheet'!U779="","",'S.D. Paste sheet'!U779)</f>
        <v/>
      </c>
      <c r="V779" s="20" t="str">
        <f>IF('S.D. Paste sheet'!V779="","",'S.D. Paste sheet'!V779)</f>
        <v/>
      </c>
      <c r="W779" s="20" t="str">
        <f>IF('S.D. Paste sheet'!W779="","",'S.D. Paste sheet'!W779)</f>
        <v/>
      </c>
      <c r="X779" s="20" t="str">
        <f>IF('S.D. Paste sheet'!X779="","",'S.D. Paste sheet'!X779)</f>
        <v/>
      </c>
      <c r="Y779" s="20" t="str">
        <f>IF('S.D. Paste sheet'!Y779="","",'S.D. Paste sheet'!Y779)</f>
        <v/>
      </c>
      <c r="Z779" s="20" t="str">
        <f>IF('S.D. Paste sheet'!Z779="","",'S.D. Paste sheet'!Z779)</f>
        <v/>
      </c>
      <c r="AA779" s="20" t="str">
        <f>IF('S.D. Paste sheet'!AA779="","",'S.D. Paste sheet'!AA779)</f>
        <v/>
      </c>
      <c r="AB779" s="20" t="str">
        <f>IF('S.D. Paste sheet'!AB779="","",'S.D. Paste sheet'!AB779)</f>
        <v/>
      </c>
      <c r="AC779" s="20" t="str">
        <f>IF('S.D. Paste sheet'!AC779="","",'S.D. Paste sheet'!AC779)</f>
        <v/>
      </c>
      <c r="AD779" s="20" t="str">
        <f>IF('S.D. Paste sheet'!AD779="","",'S.D. Paste sheet'!AD779)</f>
        <v/>
      </c>
      <c r="AE779" s="29"/>
      <c r="AF779" t="str">
        <f>IF(AK779="","",IF(AK779&gt;0,COUNT($AG$2:AG779),""))</f>
        <v/>
      </c>
      <c r="AG779" s="25" t="str">
        <f t="shared" si="387"/>
        <v/>
      </c>
      <c r="AH779" s="25" t="str">
        <f t="shared" si="388"/>
        <v/>
      </c>
      <c r="AI779" s="25" t="str">
        <f t="shared" si="389"/>
        <v/>
      </c>
      <c r="AJ779" s="25" t="str">
        <f t="shared" si="390"/>
        <v/>
      </c>
      <c r="AK779" s="25" t="str">
        <f t="shared" si="391"/>
        <v/>
      </c>
      <c r="AL779" s="25" t="str">
        <f t="shared" si="392"/>
        <v/>
      </c>
      <c r="AM779" s="25" t="str">
        <f t="shared" si="393"/>
        <v/>
      </c>
      <c r="AN779" s="25" t="str">
        <f t="shared" si="394"/>
        <v/>
      </c>
      <c r="AO779" s="25" t="str">
        <f t="shared" si="395"/>
        <v/>
      </c>
      <c r="AP779" s="25" t="str">
        <f t="shared" si="396"/>
        <v/>
      </c>
      <c r="AQ779" s="25" t="str">
        <f t="shared" si="397"/>
        <v/>
      </c>
      <c r="AR779" s="25" t="str">
        <f t="shared" si="398"/>
        <v/>
      </c>
      <c r="AS779" s="25" t="str">
        <f t="shared" si="399"/>
        <v/>
      </c>
      <c r="AT779" s="25" t="str">
        <f t="shared" si="400"/>
        <v/>
      </c>
      <c r="AU779" s="25" t="str">
        <f t="shared" si="401"/>
        <v/>
      </c>
      <c r="AV779" s="25" t="str">
        <f t="shared" si="402"/>
        <v/>
      </c>
      <c r="AX779" t="str">
        <f>IF(BC779="","",IF(BC779&gt;0,COUNT($AY$2:AY779),""))</f>
        <v/>
      </c>
      <c r="AY779" s="25" t="str">
        <f t="shared" si="403"/>
        <v/>
      </c>
      <c r="AZ779" s="25" t="str">
        <f t="shared" si="404"/>
        <v/>
      </c>
      <c r="BA779" s="25" t="str">
        <f t="shared" si="405"/>
        <v/>
      </c>
      <c r="BB779" s="25" t="str">
        <f t="shared" si="406"/>
        <v/>
      </c>
      <c r="BC779" s="25" t="str">
        <f t="shared" si="407"/>
        <v/>
      </c>
      <c r="BD779" s="25" t="str">
        <f t="shared" si="408"/>
        <v/>
      </c>
      <c r="BE779" s="25" t="str">
        <f t="shared" si="409"/>
        <v/>
      </c>
      <c r="BF779" s="25" t="str">
        <f t="shared" si="410"/>
        <v/>
      </c>
      <c r="BG779" s="25" t="str">
        <f t="shared" si="411"/>
        <v/>
      </c>
      <c r="BH779" s="25" t="str">
        <f t="shared" si="412"/>
        <v/>
      </c>
      <c r="BI779" s="25" t="str">
        <f t="shared" si="413"/>
        <v/>
      </c>
      <c r="BJ779" s="25" t="str">
        <f t="shared" si="414"/>
        <v/>
      </c>
      <c r="BK779" s="25" t="str">
        <f t="shared" si="415"/>
        <v/>
      </c>
      <c r="BL779" s="25" t="str">
        <f t="shared" si="416"/>
        <v/>
      </c>
      <c r="BM779" s="25" t="str">
        <f t="shared" si="417"/>
        <v/>
      </c>
      <c r="BN779" s="25" t="str">
        <f t="shared" si="418"/>
        <v/>
      </c>
    </row>
    <row r="780" spans="1:66">
      <c r="A780" s="20" t="str">
        <f>IF('S.D. Paste sheet'!A780="","",'S.D. Paste sheet'!A780)</f>
        <v/>
      </c>
      <c r="B780" s="20" t="str">
        <f>IF('S.D. Paste sheet'!B780="","",'S.D. Paste sheet'!B780)</f>
        <v/>
      </c>
      <c r="C780" s="20" t="str">
        <f>IF('S.D. Paste sheet'!C780="","",'S.D. Paste sheet'!C780)</f>
        <v/>
      </c>
      <c r="D780" s="20" t="str">
        <f>IF('S.D. Paste sheet'!D780="","",'S.D. Paste sheet'!D780)</f>
        <v/>
      </c>
      <c r="E780" s="20" t="str">
        <f>IF('S.D. Paste sheet'!E780="","",UPPER('S.D. Paste sheet'!E780))</f>
        <v/>
      </c>
      <c r="F780" s="20" t="str">
        <f>IF('S.D. Paste sheet'!F780="","",'S.D. Paste sheet'!F780)</f>
        <v/>
      </c>
      <c r="G780" s="20" t="str">
        <f>IF('S.D. Paste sheet'!G780="","",UPPER('S.D. Paste sheet'!G780))</f>
        <v/>
      </c>
      <c r="H780" s="20" t="str">
        <f>IF('S.D. Paste sheet'!H780="","",UPPER('S.D. Paste sheet'!H780))</f>
        <v/>
      </c>
      <c r="I780" s="20" t="str">
        <f>IF('S.D. Paste sheet'!I780="","",'S.D. Paste sheet'!I780)</f>
        <v/>
      </c>
      <c r="J780" s="20" t="str">
        <f>IF('S.D. Paste sheet'!J780="","",'S.D. Paste sheet'!J780)</f>
        <v/>
      </c>
      <c r="K780" s="20" t="str">
        <f>IF('S.D. Paste sheet'!K780="","",'S.D. Paste sheet'!K780)</f>
        <v/>
      </c>
      <c r="L780" s="20" t="str">
        <f>IF('S.D. Paste sheet'!L780="","",'S.D. Paste sheet'!L780)</f>
        <v/>
      </c>
      <c r="M780" s="20" t="str">
        <f>IF('S.D. Paste sheet'!M780="","",'S.D. Paste sheet'!M780)</f>
        <v/>
      </c>
      <c r="N780" s="20" t="str">
        <f>IF('S.D. Paste sheet'!N780="","",'S.D. Paste sheet'!N780)</f>
        <v/>
      </c>
      <c r="O780" s="20" t="str">
        <f>IF('S.D. Paste sheet'!O780="","",'S.D. Paste sheet'!O780)</f>
        <v/>
      </c>
      <c r="P780" s="20" t="str">
        <f>IF('S.D. Paste sheet'!P780="","",'S.D. Paste sheet'!P780)</f>
        <v/>
      </c>
      <c r="Q780" s="20" t="str">
        <f>IF('S.D. Paste sheet'!Q780="","",'S.D. Paste sheet'!Q780)</f>
        <v/>
      </c>
      <c r="R780" s="20" t="str">
        <f>IF('S.D. Paste sheet'!R780="","",'S.D. Paste sheet'!R780)</f>
        <v/>
      </c>
      <c r="S780" s="20" t="str">
        <f>IF('S.D. Paste sheet'!S780="","",'S.D. Paste sheet'!S780)</f>
        <v/>
      </c>
      <c r="T780" s="20" t="str">
        <f>IF('S.D. Paste sheet'!T780="","",'S.D. Paste sheet'!T780)</f>
        <v/>
      </c>
      <c r="U780" s="20" t="str">
        <f>IF('S.D. Paste sheet'!U780="","",'S.D. Paste sheet'!U780)</f>
        <v/>
      </c>
      <c r="V780" s="20" t="str">
        <f>IF('S.D. Paste sheet'!V780="","",'S.D. Paste sheet'!V780)</f>
        <v/>
      </c>
      <c r="W780" s="20" t="str">
        <f>IF('S.D. Paste sheet'!W780="","",'S.D. Paste sheet'!W780)</f>
        <v/>
      </c>
      <c r="X780" s="20" t="str">
        <f>IF('S.D. Paste sheet'!X780="","",'S.D. Paste sheet'!X780)</f>
        <v/>
      </c>
      <c r="Y780" s="20" t="str">
        <f>IF('S.D. Paste sheet'!Y780="","",'S.D. Paste sheet'!Y780)</f>
        <v/>
      </c>
      <c r="Z780" s="20" t="str">
        <f>IF('S.D. Paste sheet'!Z780="","",'S.D. Paste sheet'!Z780)</f>
        <v/>
      </c>
      <c r="AA780" s="20" t="str">
        <f>IF('S.D. Paste sheet'!AA780="","",'S.D. Paste sheet'!AA780)</f>
        <v/>
      </c>
      <c r="AB780" s="20" t="str">
        <f>IF('S.D. Paste sheet'!AB780="","",'S.D. Paste sheet'!AB780)</f>
        <v/>
      </c>
      <c r="AC780" s="20" t="str">
        <f>IF('S.D. Paste sheet'!AC780="","",'S.D. Paste sheet'!AC780)</f>
        <v/>
      </c>
      <c r="AD780" s="20" t="str">
        <f>IF('S.D. Paste sheet'!AD780="","",'S.D. Paste sheet'!AD780)</f>
        <v/>
      </c>
      <c r="AE780" s="29"/>
      <c r="AF780" t="str">
        <f>IF(AK780="","",IF(AK780&gt;0,COUNT($AG$2:AG780),""))</f>
        <v/>
      </c>
      <c r="AG780" s="25" t="str">
        <f t="shared" si="387"/>
        <v/>
      </c>
      <c r="AH780" s="25" t="str">
        <f t="shared" si="388"/>
        <v/>
      </c>
      <c r="AI780" s="25" t="str">
        <f t="shared" si="389"/>
        <v/>
      </c>
      <c r="AJ780" s="25" t="str">
        <f t="shared" si="390"/>
        <v/>
      </c>
      <c r="AK780" s="25" t="str">
        <f t="shared" si="391"/>
        <v/>
      </c>
      <c r="AL780" s="25" t="str">
        <f t="shared" si="392"/>
        <v/>
      </c>
      <c r="AM780" s="25" t="str">
        <f t="shared" si="393"/>
        <v/>
      </c>
      <c r="AN780" s="25" t="str">
        <f t="shared" si="394"/>
        <v/>
      </c>
      <c r="AO780" s="25" t="str">
        <f t="shared" si="395"/>
        <v/>
      </c>
      <c r="AP780" s="25" t="str">
        <f t="shared" si="396"/>
        <v/>
      </c>
      <c r="AQ780" s="25" t="str">
        <f t="shared" si="397"/>
        <v/>
      </c>
      <c r="AR780" s="25" t="str">
        <f t="shared" si="398"/>
        <v/>
      </c>
      <c r="AS780" s="25" t="str">
        <f t="shared" si="399"/>
        <v/>
      </c>
      <c r="AT780" s="25" t="str">
        <f t="shared" si="400"/>
        <v/>
      </c>
      <c r="AU780" s="25" t="str">
        <f t="shared" si="401"/>
        <v/>
      </c>
      <c r="AV780" s="25" t="str">
        <f t="shared" si="402"/>
        <v/>
      </c>
      <c r="AX780" t="str">
        <f>IF(BC780="","",IF(BC780&gt;0,COUNT($AY$2:AY780),""))</f>
        <v/>
      </c>
      <c r="AY780" s="25" t="str">
        <f t="shared" si="403"/>
        <v/>
      </c>
      <c r="AZ780" s="25" t="str">
        <f t="shared" si="404"/>
        <v/>
      </c>
      <c r="BA780" s="25" t="str">
        <f t="shared" si="405"/>
        <v/>
      </c>
      <c r="BB780" s="25" t="str">
        <f t="shared" si="406"/>
        <v/>
      </c>
      <c r="BC780" s="25" t="str">
        <f t="shared" si="407"/>
        <v/>
      </c>
      <c r="BD780" s="25" t="str">
        <f t="shared" si="408"/>
        <v/>
      </c>
      <c r="BE780" s="25" t="str">
        <f t="shared" si="409"/>
        <v/>
      </c>
      <c r="BF780" s="25" t="str">
        <f t="shared" si="410"/>
        <v/>
      </c>
      <c r="BG780" s="25" t="str">
        <f t="shared" si="411"/>
        <v/>
      </c>
      <c r="BH780" s="25" t="str">
        <f t="shared" si="412"/>
        <v/>
      </c>
      <c r="BI780" s="25" t="str">
        <f t="shared" si="413"/>
        <v/>
      </c>
      <c r="BJ780" s="25" t="str">
        <f t="shared" si="414"/>
        <v/>
      </c>
      <c r="BK780" s="25" t="str">
        <f t="shared" si="415"/>
        <v/>
      </c>
      <c r="BL780" s="25" t="str">
        <f t="shared" si="416"/>
        <v/>
      </c>
      <c r="BM780" s="25" t="str">
        <f t="shared" si="417"/>
        <v/>
      </c>
      <c r="BN780" s="25" t="str">
        <f t="shared" si="418"/>
        <v/>
      </c>
    </row>
    <row r="781" spans="1:66">
      <c r="A781" s="20" t="str">
        <f>IF('S.D. Paste sheet'!A781="","",'S.D. Paste sheet'!A781)</f>
        <v/>
      </c>
      <c r="B781" s="20" t="str">
        <f>IF('S.D. Paste sheet'!B781="","",'S.D. Paste sheet'!B781)</f>
        <v/>
      </c>
      <c r="C781" s="20" t="str">
        <f>IF('S.D. Paste sheet'!C781="","",'S.D. Paste sheet'!C781)</f>
        <v/>
      </c>
      <c r="D781" s="20" t="str">
        <f>IF('S.D. Paste sheet'!D781="","",'S.D. Paste sheet'!D781)</f>
        <v/>
      </c>
      <c r="E781" s="20" t="str">
        <f>IF('S.D. Paste sheet'!E781="","",UPPER('S.D. Paste sheet'!E781))</f>
        <v/>
      </c>
      <c r="F781" s="20" t="str">
        <f>IF('S.D. Paste sheet'!F781="","",'S.D. Paste sheet'!F781)</f>
        <v/>
      </c>
      <c r="G781" s="20" t="str">
        <f>IF('S.D. Paste sheet'!G781="","",UPPER('S.D. Paste sheet'!G781))</f>
        <v/>
      </c>
      <c r="H781" s="20" t="str">
        <f>IF('S.D. Paste sheet'!H781="","",UPPER('S.D. Paste sheet'!H781))</f>
        <v/>
      </c>
      <c r="I781" s="20" t="str">
        <f>IF('S.D. Paste sheet'!I781="","",'S.D. Paste sheet'!I781)</f>
        <v/>
      </c>
      <c r="J781" s="20" t="str">
        <f>IF('S.D. Paste sheet'!J781="","",'S.D. Paste sheet'!J781)</f>
        <v/>
      </c>
      <c r="K781" s="20" t="str">
        <f>IF('S.D. Paste sheet'!K781="","",'S.D. Paste sheet'!K781)</f>
        <v/>
      </c>
      <c r="L781" s="20" t="str">
        <f>IF('S.D. Paste sheet'!L781="","",'S.D. Paste sheet'!L781)</f>
        <v/>
      </c>
      <c r="M781" s="20" t="str">
        <f>IF('S.D. Paste sheet'!M781="","",'S.D. Paste sheet'!M781)</f>
        <v/>
      </c>
      <c r="N781" s="20" t="str">
        <f>IF('S.D. Paste sheet'!N781="","",'S.D. Paste sheet'!N781)</f>
        <v/>
      </c>
      <c r="O781" s="20" t="str">
        <f>IF('S.D. Paste sheet'!O781="","",'S.D. Paste sheet'!O781)</f>
        <v/>
      </c>
      <c r="P781" s="20" t="str">
        <f>IF('S.D. Paste sheet'!P781="","",'S.D. Paste sheet'!P781)</f>
        <v/>
      </c>
      <c r="Q781" s="20" t="str">
        <f>IF('S.D. Paste sheet'!Q781="","",'S.D. Paste sheet'!Q781)</f>
        <v/>
      </c>
      <c r="R781" s="20" t="str">
        <f>IF('S.D. Paste sheet'!R781="","",'S.D. Paste sheet'!R781)</f>
        <v/>
      </c>
      <c r="S781" s="20" t="str">
        <f>IF('S.D. Paste sheet'!S781="","",'S.D. Paste sheet'!S781)</f>
        <v/>
      </c>
      <c r="T781" s="20" t="str">
        <f>IF('S.D. Paste sheet'!T781="","",'S.D. Paste sheet'!T781)</f>
        <v/>
      </c>
      <c r="U781" s="20" t="str">
        <f>IF('S.D. Paste sheet'!U781="","",'S.D. Paste sheet'!U781)</f>
        <v/>
      </c>
      <c r="V781" s="20" t="str">
        <f>IF('S.D. Paste sheet'!V781="","",'S.D. Paste sheet'!V781)</f>
        <v/>
      </c>
      <c r="W781" s="20" t="str">
        <f>IF('S.D. Paste sheet'!W781="","",'S.D. Paste sheet'!W781)</f>
        <v/>
      </c>
      <c r="X781" s="20" t="str">
        <f>IF('S.D. Paste sheet'!X781="","",'S.D. Paste sheet'!X781)</f>
        <v/>
      </c>
      <c r="Y781" s="20" t="str">
        <f>IF('S.D. Paste sheet'!Y781="","",'S.D. Paste sheet'!Y781)</f>
        <v/>
      </c>
      <c r="Z781" s="20" t="str">
        <f>IF('S.D. Paste sheet'!Z781="","",'S.D. Paste sheet'!Z781)</f>
        <v/>
      </c>
      <c r="AA781" s="20" t="str">
        <f>IF('S.D. Paste sheet'!AA781="","",'S.D. Paste sheet'!AA781)</f>
        <v/>
      </c>
      <c r="AB781" s="20" t="str">
        <f>IF('S.D. Paste sheet'!AB781="","",'S.D. Paste sheet'!AB781)</f>
        <v/>
      </c>
      <c r="AC781" s="20" t="str">
        <f>IF('S.D. Paste sheet'!AC781="","",'S.D. Paste sheet'!AC781)</f>
        <v/>
      </c>
      <c r="AD781" s="20" t="str">
        <f>IF('S.D. Paste sheet'!AD781="","",'S.D. Paste sheet'!AD781)</f>
        <v/>
      </c>
      <c r="AE781" s="29"/>
      <c r="AF781" t="str">
        <f>IF(AK781="","",IF(AK781&gt;0,COUNT($AG$2:AG781),""))</f>
        <v/>
      </c>
      <c r="AG781" s="25" t="str">
        <f t="shared" si="387"/>
        <v/>
      </c>
      <c r="AH781" s="25" t="str">
        <f t="shared" si="388"/>
        <v/>
      </c>
      <c r="AI781" s="25" t="str">
        <f t="shared" si="389"/>
        <v/>
      </c>
      <c r="AJ781" s="25" t="str">
        <f t="shared" si="390"/>
        <v/>
      </c>
      <c r="AK781" s="25" t="str">
        <f t="shared" si="391"/>
        <v/>
      </c>
      <c r="AL781" s="25" t="str">
        <f t="shared" si="392"/>
        <v/>
      </c>
      <c r="AM781" s="25" t="str">
        <f t="shared" si="393"/>
        <v/>
      </c>
      <c r="AN781" s="25" t="str">
        <f t="shared" si="394"/>
        <v/>
      </c>
      <c r="AO781" s="25" t="str">
        <f t="shared" si="395"/>
        <v/>
      </c>
      <c r="AP781" s="25" t="str">
        <f t="shared" si="396"/>
        <v/>
      </c>
      <c r="AQ781" s="25" t="str">
        <f t="shared" si="397"/>
        <v/>
      </c>
      <c r="AR781" s="25" t="str">
        <f t="shared" si="398"/>
        <v/>
      </c>
      <c r="AS781" s="25" t="str">
        <f t="shared" si="399"/>
        <v/>
      </c>
      <c r="AT781" s="25" t="str">
        <f t="shared" si="400"/>
        <v/>
      </c>
      <c r="AU781" s="25" t="str">
        <f t="shared" si="401"/>
        <v/>
      </c>
      <c r="AV781" s="25" t="str">
        <f t="shared" si="402"/>
        <v/>
      </c>
      <c r="AX781" t="str">
        <f>IF(BC781="","",IF(BC781&gt;0,COUNT($AY$2:AY781),""))</f>
        <v/>
      </c>
      <c r="AY781" s="25" t="str">
        <f t="shared" si="403"/>
        <v/>
      </c>
      <c r="AZ781" s="25" t="str">
        <f t="shared" si="404"/>
        <v/>
      </c>
      <c r="BA781" s="25" t="str">
        <f t="shared" si="405"/>
        <v/>
      </c>
      <c r="BB781" s="25" t="str">
        <f t="shared" si="406"/>
        <v/>
      </c>
      <c r="BC781" s="25" t="str">
        <f t="shared" si="407"/>
        <v/>
      </c>
      <c r="BD781" s="25" t="str">
        <f t="shared" si="408"/>
        <v/>
      </c>
      <c r="BE781" s="25" t="str">
        <f t="shared" si="409"/>
        <v/>
      </c>
      <c r="BF781" s="25" t="str">
        <f t="shared" si="410"/>
        <v/>
      </c>
      <c r="BG781" s="25" t="str">
        <f t="shared" si="411"/>
        <v/>
      </c>
      <c r="BH781" s="25" t="str">
        <f t="shared" si="412"/>
        <v/>
      </c>
      <c r="BI781" s="25" t="str">
        <f t="shared" si="413"/>
        <v/>
      </c>
      <c r="BJ781" s="25" t="str">
        <f t="shared" si="414"/>
        <v/>
      </c>
      <c r="BK781" s="25" t="str">
        <f t="shared" si="415"/>
        <v/>
      </c>
      <c r="BL781" s="25" t="str">
        <f t="shared" si="416"/>
        <v/>
      </c>
      <c r="BM781" s="25" t="str">
        <f t="shared" si="417"/>
        <v/>
      </c>
      <c r="BN781" s="25" t="str">
        <f t="shared" si="418"/>
        <v/>
      </c>
    </row>
    <row r="782" spans="1:66">
      <c r="A782" s="20" t="str">
        <f>IF('S.D. Paste sheet'!A782="","",'S.D. Paste sheet'!A782)</f>
        <v/>
      </c>
      <c r="B782" s="20" t="str">
        <f>IF('S.D. Paste sheet'!B782="","",'S.D. Paste sheet'!B782)</f>
        <v/>
      </c>
      <c r="C782" s="20" t="str">
        <f>IF('S.D. Paste sheet'!C782="","",'S.D. Paste sheet'!C782)</f>
        <v/>
      </c>
      <c r="D782" s="20" t="str">
        <f>IF('S.D. Paste sheet'!D782="","",'S.D. Paste sheet'!D782)</f>
        <v/>
      </c>
      <c r="E782" s="20" t="str">
        <f>IF('S.D. Paste sheet'!E782="","",UPPER('S.D. Paste sheet'!E782))</f>
        <v/>
      </c>
      <c r="F782" s="20" t="str">
        <f>IF('S.D. Paste sheet'!F782="","",'S.D. Paste sheet'!F782)</f>
        <v/>
      </c>
      <c r="G782" s="20" t="str">
        <f>IF('S.D. Paste sheet'!G782="","",UPPER('S.D. Paste sheet'!G782))</f>
        <v/>
      </c>
      <c r="H782" s="20" t="str">
        <f>IF('S.D. Paste sheet'!H782="","",UPPER('S.D. Paste sheet'!H782))</f>
        <v/>
      </c>
      <c r="I782" s="20" t="str">
        <f>IF('S.D. Paste sheet'!I782="","",'S.D. Paste sheet'!I782)</f>
        <v/>
      </c>
      <c r="J782" s="20" t="str">
        <f>IF('S.D. Paste sheet'!J782="","",'S.D. Paste sheet'!J782)</f>
        <v/>
      </c>
      <c r="K782" s="20" t="str">
        <f>IF('S.D. Paste sheet'!K782="","",'S.D. Paste sheet'!K782)</f>
        <v/>
      </c>
      <c r="L782" s="20" t="str">
        <f>IF('S.D. Paste sheet'!L782="","",'S.D. Paste sheet'!L782)</f>
        <v/>
      </c>
      <c r="M782" s="20" t="str">
        <f>IF('S.D. Paste sheet'!M782="","",'S.D. Paste sheet'!M782)</f>
        <v/>
      </c>
      <c r="N782" s="20" t="str">
        <f>IF('S.D. Paste sheet'!N782="","",'S.D. Paste sheet'!N782)</f>
        <v/>
      </c>
      <c r="O782" s="20" t="str">
        <f>IF('S.D. Paste sheet'!O782="","",'S.D. Paste sheet'!O782)</f>
        <v/>
      </c>
      <c r="P782" s="20" t="str">
        <f>IF('S.D. Paste sheet'!P782="","",'S.D. Paste sheet'!P782)</f>
        <v/>
      </c>
      <c r="Q782" s="20" t="str">
        <f>IF('S.D. Paste sheet'!Q782="","",'S.D. Paste sheet'!Q782)</f>
        <v/>
      </c>
      <c r="R782" s="20" t="str">
        <f>IF('S.D. Paste sheet'!R782="","",'S.D. Paste sheet'!R782)</f>
        <v/>
      </c>
      <c r="S782" s="20" t="str">
        <f>IF('S.D. Paste sheet'!S782="","",'S.D. Paste sheet'!S782)</f>
        <v/>
      </c>
      <c r="T782" s="20" t="str">
        <f>IF('S.D. Paste sheet'!T782="","",'S.D. Paste sheet'!T782)</f>
        <v/>
      </c>
      <c r="U782" s="20" t="str">
        <f>IF('S.D. Paste sheet'!U782="","",'S.D. Paste sheet'!U782)</f>
        <v/>
      </c>
      <c r="V782" s="20" t="str">
        <f>IF('S.D. Paste sheet'!V782="","",'S.D. Paste sheet'!V782)</f>
        <v/>
      </c>
      <c r="W782" s="20" t="str">
        <f>IF('S.D. Paste sheet'!W782="","",'S.D. Paste sheet'!W782)</f>
        <v/>
      </c>
      <c r="X782" s="20" t="str">
        <f>IF('S.D. Paste sheet'!X782="","",'S.D. Paste sheet'!X782)</f>
        <v/>
      </c>
      <c r="Y782" s="20" t="str">
        <f>IF('S.D. Paste sheet'!Y782="","",'S.D. Paste sheet'!Y782)</f>
        <v/>
      </c>
      <c r="Z782" s="20" t="str">
        <f>IF('S.D. Paste sheet'!Z782="","",'S.D. Paste sheet'!Z782)</f>
        <v/>
      </c>
      <c r="AA782" s="20" t="str">
        <f>IF('S.D. Paste sheet'!AA782="","",'S.D. Paste sheet'!AA782)</f>
        <v/>
      </c>
      <c r="AB782" s="20" t="str">
        <f>IF('S.D. Paste sheet'!AB782="","",'S.D. Paste sheet'!AB782)</f>
        <v/>
      </c>
      <c r="AC782" s="20" t="str">
        <f>IF('S.D. Paste sheet'!AC782="","",'S.D. Paste sheet'!AC782)</f>
        <v/>
      </c>
      <c r="AD782" s="20" t="str">
        <f>IF('S.D. Paste sheet'!AD782="","",'S.D. Paste sheet'!AD782)</f>
        <v/>
      </c>
      <c r="AE782" s="29"/>
      <c r="AF782" t="str">
        <f>IF(AK782="","",IF(AK782&gt;0,COUNT($AG$2:AG782),""))</f>
        <v/>
      </c>
      <c r="AG782" s="25" t="str">
        <f t="shared" si="387"/>
        <v/>
      </c>
      <c r="AH782" s="25" t="str">
        <f t="shared" si="388"/>
        <v/>
      </c>
      <c r="AI782" s="25" t="str">
        <f t="shared" si="389"/>
        <v/>
      </c>
      <c r="AJ782" s="25" t="str">
        <f t="shared" si="390"/>
        <v/>
      </c>
      <c r="AK782" s="25" t="str">
        <f t="shared" si="391"/>
        <v/>
      </c>
      <c r="AL782" s="25" t="str">
        <f t="shared" si="392"/>
        <v/>
      </c>
      <c r="AM782" s="25" t="str">
        <f t="shared" si="393"/>
        <v/>
      </c>
      <c r="AN782" s="25" t="str">
        <f t="shared" si="394"/>
        <v/>
      </c>
      <c r="AO782" s="25" t="str">
        <f t="shared" si="395"/>
        <v/>
      </c>
      <c r="AP782" s="25" t="str">
        <f t="shared" si="396"/>
        <v/>
      </c>
      <c r="AQ782" s="25" t="str">
        <f t="shared" si="397"/>
        <v/>
      </c>
      <c r="AR782" s="25" t="str">
        <f t="shared" si="398"/>
        <v/>
      </c>
      <c r="AS782" s="25" t="str">
        <f t="shared" si="399"/>
        <v/>
      </c>
      <c r="AT782" s="25" t="str">
        <f t="shared" si="400"/>
        <v/>
      </c>
      <c r="AU782" s="25" t="str">
        <f t="shared" si="401"/>
        <v/>
      </c>
      <c r="AV782" s="25" t="str">
        <f t="shared" si="402"/>
        <v/>
      </c>
      <c r="AX782" t="str">
        <f>IF(BC782="","",IF(BC782&gt;0,COUNT($AY$2:AY782),""))</f>
        <v/>
      </c>
      <c r="AY782" s="25" t="str">
        <f t="shared" si="403"/>
        <v/>
      </c>
      <c r="AZ782" s="25" t="str">
        <f t="shared" si="404"/>
        <v/>
      </c>
      <c r="BA782" s="25" t="str">
        <f t="shared" si="405"/>
        <v/>
      </c>
      <c r="BB782" s="25" t="str">
        <f t="shared" si="406"/>
        <v/>
      </c>
      <c r="BC782" s="25" t="str">
        <f t="shared" si="407"/>
        <v/>
      </c>
      <c r="BD782" s="25" t="str">
        <f t="shared" si="408"/>
        <v/>
      </c>
      <c r="BE782" s="25" t="str">
        <f t="shared" si="409"/>
        <v/>
      </c>
      <c r="BF782" s="25" t="str">
        <f t="shared" si="410"/>
        <v/>
      </c>
      <c r="BG782" s="25" t="str">
        <f t="shared" si="411"/>
        <v/>
      </c>
      <c r="BH782" s="25" t="str">
        <f t="shared" si="412"/>
        <v/>
      </c>
      <c r="BI782" s="25" t="str">
        <f t="shared" si="413"/>
        <v/>
      </c>
      <c r="BJ782" s="25" t="str">
        <f t="shared" si="414"/>
        <v/>
      </c>
      <c r="BK782" s="25" t="str">
        <f t="shared" si="415"/>
        <v/>
      </c>
      <c r="BL782" s="25" t="str">
        <f t="shared" si="416"/>
        <v/>
      </c>
      <c r="BM782" s="25" t="str">
        <f t="shared" si="417"/>
        <v/>
      </c>
      <c r="BN782" s="25" t="str">
        <f t="shared" si="418"/>
        <v/>
      </c>
    </row>
    <row r="783" spans="1:66">
      <c r="A783" s="20" t="str">
        <f>IF('S.D. Paste sheet'!A783="","",'S.D. Paste sheet'!A783)</f>
        <v/>
      </c>
      <c r="B783" s="20" t="str">
        <f>IF('S.D. Paste sheet'!B783="","",'S.D. Paste sheet'!B783)</f>
        <v/>
      </c>
      <c r="C783" s="20" t="str">
        <f>IF('S.D. Paste sheet'!C783="","",'S.D. Paste sheet'!C783)</f>
        <v/>
      </c>
      <c r="D783" s="20" t="str">
        <f>IF('S.D. Paste sheet'!D783="","",'S.D. Paste sheet'!D783)</f>
        <v/>
      </c>
      <c r="E783" s="20" t="str">
        <f>IF('S.D. Paste sheet'!E783="","",UPPER('S.D. Paste sheet'!E783))</f>
        <v/>
      </c>
      <c r="F783" s="20" t="str">
        <f>IF('S.D. Paste sheet'!F783="","",'S.D. Paste sheet'!F783)</f>
        <v/>
      </c>
      <c r="G783" s="20" t="str">
        <f>IF('S.D. Paste sheet'!G783="","",UPPER('S.D. Paste sheet'!G783))</f>
        <v/>
      </c>
      <c r="H783" s="20" t="str">
        <f>IF('S.D. Paste sheet'!H783="","",UPPER('S.D. Paste sheet'!H783))</f>
        <v/>
      </c>
      <c r="I783" s="20" t="str">
        <f>IF('S.D. Paste sheet'!I783="","",'S.D. Paste sheet'!I783)</f>
        <v/>
      </c>
      <c r="J783" s="20" t="str">
        <f>IF('S.D. Paste sheet'!J783="","",'S.D. Paste sheet'!J783)</f>
        <v/>
      </c>
      <c r="K783" s="20" t="str">
        <f>IF('S.D. Paste sheet'!K783="","",'S.D. Paste sheet'!K783)</f>
        <v/>
      </c>
      <c r="L783" s="20" t="str">
        <f>IF('S.D. Paste sheet'!L783="","",'S.D. Paste sheet'!L783)</f>
        <v/>
      </c>
      <c r="M783" s="20" t="str">
        <f>IF('S.D. Paste sheet'!M783="","",'S.D. Paste sheet'!M783)</f>
        <v/>
      </c>
      <c r="N783" s="20" t="str">
        <f>IF('S.D. Paste sheet'!N783="","",'S.D. Paste sheet'!N783)</f>
        <v/>
      </c>
      <c r="O783" s="20" t="str">
        <f>IF('S.D. Paste sheet'!O783="","",'S.D. Paste sheet'!O783)</f>
        <v/>
      </c>
      <c r="P783" s="20" t="str">
        <f>IF('S.D. Paste sheet'!P783="","",'S.D. Paste sheet'!P783)</f>
        <v/>
      </c>
      <c r="Q783" s="20" t="str">
        <f>IF('S.D. Paste sheet'!Q783="","",'S.D. Paste sheet'!Q783)</f>
        <v/>
      </c>
      <c r="R783" s="20" t="str">
        <f>IF('S.D. Paste sheet'!R783="","",'S.D. Paste sheet'!R783)</f>
        <v/>
      </c>
      <c r="S783" s="20" t="str">
        <f>IF('S.D. Paste sheet'!S783="","",'S.D. Paste sheet'!S783)</f>
        <v/>
      </c>
      <c r="T783" s="20" t="str">
        <f>IF('S.D. Paste sheet'!T783="","",'S.D. Paste sheet'!T783)</f>
        <v/>
      </c>
      <c r="U783" s="20" t="str">
        <f>IF('S.D. Paste sheet'!U783="","",'S.D. Paste sheet'!U783)</f>
        <v/>
      </c>
      <c r="V783" s="20" t="str">
        <f>IF('S.D. Paste sheet'!V783="","",'S.D. Paste sheet'!V783)</f>
        <v/>
      </c>
      <c r="W783" s="20" t="str">
        <f>IF('S.D. Paste sheet'!W783="","",'S.D. Paste sheet'!W783)</f>
        <v/>
      </c>
      <c r="X783" s="20" t="str">
        <f>IF('S.D. Paste sheet'!X783="","",'S.D. Paste sheet'!X783)</f>
        <v/>
      </c>
      <c r="Y783" s="20" t="str">
        <f>IF('S.D. Paste sheet'!Y783="","",'S.D. Paste sheet'!Y783)</f>
        <v/>
      </c>
      <c r="Z783" s="20" t="str">
        <f>IF('S.D. Paste sheet'!Z783="","",'S.D. Paste sheet'!Z783)</f>
        <v/>
      </c>
      <c r="AA783" s="20" t="str">
        <f>IF('S.D. Paste sheet'!AA783="","",'S.D. Paste sheet'!AA783)</f>
        <v/>
      </c>
      <c r="AB783" s="20" t="str">
        <f>IF('S.D. Paste sheet'!AB783="","",'S.D. Paste sheet'!AB783)</f>
        <v/>
      </c>
      <c r="AC783" s="20" t="str">
        <f>IF('S.D. Paste sheet'!AC783="","",'S.D. Paste sheet'!AC783)</f>
        <v/>
      </c>
      <c r="AD783" s="20" t="str">
        <f>IF('S.D. Paste sheet'!AD783="","",'S.D. Paste sheet'!AD783)</f>
        <v/>
      </c>
      <c r="AE783" s="29"/>
      <c r="AF783" t="str">
        <f>IF(AK783="","",IF(AK783&gt;0,COUNT($AG$2:AG783),""))</f>
        <v/>
      </c>
      <c r="AG783" s="25" t="str">
        <f t="shared" si="387"/>
        <v/>
      </c>
      <c r="AH783" s="25" t="str">
        <f t="shared" si="388"/>
        <v/>
      </c>
      <c r="AI783" s="25" t="str">
        <f t="shared" si="389"/>
        <v/>
      </c>
      <c r="AJ783" s="25" t="str">
        <f t="shared" si="390"/>
        <v/>
      </c>
      <c r="AK783" s="25" t="str">
        <f t="shared" si="391"/>
        <v/>
      </c>
      <c r="AL783" s="25" t="str">
        <f t="shared" si="392"/>
        <v/>
      </c>
      <c r="AM783" s="25" t="str">
        <f t="shared" si="393"/>
        <v/>
      </c>
      <c r="AN783" s="25" t="str">
        <f t="shared" si="394"/>
        <v/>
      </c>
      <c r="AO783" s="25" t="str">
        <f t="shared" si="395"/>
        <v/>
      </c>
      <c r="AP783" s="25" t="str">
        <f t="shared" si="396"/>
        <v/>
      </c>
      <c r="AQ783" s="25" t="str">
        <f t="shared" si="397"/>
        <v/>
      </c>
      <c r="AR783" s="25" t="str">
        <f t="shared" si="398"/>
        <v/>
      </c>
      <c r="AS783" s="25" t="str">
        <f t="shared" si="399"/>
        <v/>
      </c>
      <c r="AT783" s="25" t="str">
        <f t="shared" si="400"/>
        <v/>
      </c>
      <c r="AU783" s="25" t="str">
        <f t="shared" si="401"/>
        <v/>
      </c>
      <c r="AV783" s="25" t="str">
        <f t="shared" si="402"/>
        <v/>
      </c>
      <c r="AX783" t="str">
        <f>IF(BC783="","",IF(BC783&gt;0,COUNT($AY$2:AY783),""))</f>
        <v/>
      </c>
      <c r="AY783" s="25" t="str">
        <f t="shared" si="403"/>
        <v/>
      </c>
      <c r="AZ783" s="25" t="str">
        <f t="shared" si="404"/>
        <v/>
      </c>
      <c r="BA783" s="25" t="str">
        <f t="shared" si="405"/>
        <v/>
      </c>
      <c r="BB783" s="25" t="str">
        <f t="shared" si="406"/>
        <v/>
      </c>
      <c r="BC783" s="25" t="str">
        <f t="shared" si="407"/>
        <v/>
      </c>
      <c r="BD783" s="25" t="str">
        <f t="shared" si="408"/>
        <v/>
      </c>
      <c r="BE783" s="25" t="str">
        <f t="shared" si="409"/>
        <v/>
      </c>
      <c r="BF783" s="25" t="str">
        <f t="shared" si="410"/>
        <v/>
      </c>
      <c r="BG783" s="25" t="str">
        <f t="shared" si="411"/>
        <v/>
      </c>
      <c r="BH783" s="25" t="str">
        <f t="shared" si="412"/>
        <v/>
      </c>
      <c r="BI783" s="25" t="str">
        <f t="shared" si="413"/>
        <v/>
      </c>
      <c r="BJ783" s="25" t="str">
        <f t="shared" si="414"/>
        <v/>
      </c>
      <c r="BK783" s="25" t="str">
        <f t="shared" si="415"/>
        <v/>
      </c>
      <c r="BL783" s="25" t="str">
        <f t="shared" si="416"/>
        <v/>
      </c>
      <c r="BM783" s="25" t="str">
        <f t="shared" si="417"/>
        <v/>
      </c>
      <c r="BN783" s="25" t="str">
        <f t="shared" si="418"/>
        <v/>
      </c>
    </row>
    <row r="784" spans="1:66">
      <c r="A784" s="20" t="str">
        <f>IF('S.D. Paste sheet'!A784="","",'S.D. Paste sheet'!A784)</f>
        <v/>
      </c>
      <c r="B784" s="20" t="str">
        <f>IF('S.D. Paste sheet'!B784="","",'S.D. Paste sheet'!B784)</f>
        <v/>
      </c>
      <c r="C784" s="20" t="str">
        <f>IF('S.D. Paste sheet'!C784="","",'S.D. Paste sheet'!C784)</f>
        <v/>
      </c>
      <c r="D784" s="20" t="str">
        <f>IF('S.D. Paste sheet'!D784="","",'S.D. Paste sheet'!D784)</f>
        <v/>
      </c>
      <c r="E784" s="20" t="str">
        <f>IF('S.D. Paste sheet'!E784="","",UPPER('S.D. Paste sheet'!E784))</f>
        <v/>
      </c>
      <c r="F784" s="20" t="str">
        <f>IF('S.D. Paste sheet'!F784="","",'S.D. Paste sheet'!F784)</f>
        <v/>
      </c>
      <c r="G784" s="20" t="str">
        <f>IF('S.D. Paste sheet'!G784="","",UPPER('S.D. Paste sheet'!G784))</f>
        <v/>
      </c>
      <c r="H784" s="20" t="str">
        <f>IF('S.D. Paste sheet'!H784="","",UPPER('S.D. Paste sheet'!H784))</f>
        <v/>
      </c>
      <c r="I784" s="20" t="str">
        <f>IF('S.D. Paste sheet'!I784="","",'S.D. Paste sheet'!I784)</f>
        <v/>
      </c>
      <c r="J784" s="20" t="str">
        <f>IF('S.D. Paste sheet'!J784="","",'S.D. Paste sheet'!J784)</f>
        <v/>
      </c>
      <c r="K784" s="20" t="str">
        <f>IF('S.D. Paste sheet'!K784="","",'S.D. Paste sheet'!K784)</f>
        <v/>
      </c>
      <c r="L784" s="20" t="str">
        <f>IF('S.D. Paste sheet'!L784="","",'S.D. Paste sheet'!L784)</f>
        <v/>
      </c>
      <c r="M784" s="20" t="str">
        <f>IF('S.D. Paste sheet'!M784="","",'S.D. Paste sheet'!M784)</f>
        <v/>
      </c>
      <c r="N784" s="20" t="str">
        <f>IF('S.D. Paste sheet'!N784="","",'S.D. Paste sheet'!N784)</f>
        <v/>
      </c>
      <c r="O784" s="20" t="str">
        <f>IF('S.D. Paste sheet'!O784="","",'S.D. Paste sheet'!O784)</f>
        <v/>
      </c>
      <c r="P784" s="20" t="str">
        <f>IF('S.D. Paste sheet'!P784="","",'S.D. Paste sheet'!P784)</f>
        <v/>
      </c>
      <c r="Q784" s="20" t="str">
        <f>IF('S.D. Paste sheet'!Q784="","",'S.D. Paste sheet'!Q784)</f>
        <v/>
      </c>
      <c r="R784" s="20" t="str">
        <f>IF('S.D. Paste sheet'!R784="","",'S.D. Paste sheet'!R784)</f>
        <v/>
      </c>
      <c r="S784" s="20" t="str">
        <f>IF('S.D. Paste sheet'!S784="","",'S.D. Paste sheet'!S784)</f>
        <v/>
      </c>
      <c r="T784" s="20" t="str">
        <f>IF('S.D. Paste sheet'!T784="","",'S.D. Paste sheet'!T784)</f>
        <v/>
      </c>
      <c r="U784" s="20" t="str">
        <f>IF('S.D. Paste sheet'!U784="","",'S.D. Paste sheet'!U784)</f>
        <v/>
      </c>
      <c r="V784" s="20" t="str">
        <f>IF('S.D. Paste sheet'!V784="","",'S.D. Paste sheet'!V784)</f>
        <v/>
      </c>
      <c r="W784" s="20" t="str">
        <f>IF('S.D. Paste sheet'!W784="","",'S.D. Paste sheet'!W784)</f>
        <v/>
      </c>
      <c r="X784" s="20" t="str">
        <f>IF('S.D. Paste sheet'!X784="","",'S.D. Paste sheet'!X784)</f>
        <v/>
      </c>
      <c r="Y784" s="20" t="str">
        <f>IF('S.D. Paste sheet'!Y784="","",'S.D. Paste sheet'!Y784)</f>
        <v/>
      </c>
      <c r="Z784" s="20" t="str">
        <f>IF('S.D. Paste sheet'!Z784="","",'S.D. Paste sheet'!Z784)</f>
        <v/>
      </c>
      <c r="AA784" s="20" t="str">
        <f>IF('S.D. Paste sheet'!AA784="","",'S.D. Paste sheet'!AA784)</f>
        <v/>
      </c>
      <c r="AB784" s="20" t="str">
        <f>IF('S.D. Paste sheet'!AB784="","",'S.D. Paste sheet'!AB784)</f>
        <v/>
      </c>
      <c r="AC784" s="20" t="str">
        <f>IF('S.D. Paste sheet'!AC784="","",'S.D. Paste sheet'!AC784)</f>
        <v/>
      </c>
      <c r="AD784" s="20" t="str">
        <f>IF('S.D. Paste sheet'!AD784="","",'S.D. Paste sheet'!AD784)</f>
        <v/>
      </c>
      <c r="AE784" s="29"/>
      <c r="AF784" t="str">
        <f>IF(AK784="","",IF(AK784&gt;0,COUNT($AG$2:AG784),""))</f>
        <v/>
      </c>
      <c r="AG784" s="25" t="str">
        <f t="shared" si="387"/>
        <v/>
      </c>
      <c r="AH784" s="25" t="str">
        <f t="shared" si="388"/>
        <v/>
      </c>
      <c r="AI784" s="25" t="str">
        <f t="shared" si="389"/>
        <v/>
      </c>
      <c r="AJ784" s="25" t="str">
        <f t="shared" si="390"/>
        <v/>
      </c>
      <c r="AK784" s="25" t="str">
        <f t="shared" si="391"/>
        <v/>
      </c>
      <c r="AL784" s="25" t="str">
        <f t="shared" si="392"/>
        <v/>
      </c>
      <c r="AM784" s="25" t="str">
        <f t="shared" si="393"/>
        <v/>
      </c>
      <c r="AN784" s="25" t="str">
        <f t="shared" si="394"/>
        <v/>
      </c>
      <c r="AO784" s="25" t="str">
        <f t="shared" si="395"/>
        <v/>
      </c>
      <c r="AP784" s="25" t="str">
        <f t="shared" si="396"/>
        <v/>
      </c>
      <c r="AQ784" s="25" t="str">
        <f t="shared" si="397"/>
        <v/>
      </c>
      <c r="AR784" s="25" t="str">
        <f t="shared" si="398"/>
        <v/>
      </c>
      <c r="AS784" s="25" t="str">
        <f t="shared" si="399"/>
        <v/>
      </c>
      <c r="AT784" s="25" t="str">
        <f t="shared" si="400"/>
        <v/>
      </c>
      <c r="AU784" s="25" t="str">
        <f t="shared" si="401"/>
        <v/>
      </c>
      <c r="AV784" s="25" t="str">
        <f t="shared" si="402"/>
        <v/>
      </c>
      <c r="AX784" t="str">
        <f>IF(BC784="","",IF(BC784&gt;0,COUNT($AY$2:AY784),""))</f>
        <v/>
      </c>
      <c r="AY784" s="25" t="str">
        <f t="shared" si="403"/>
        <v/>
      </c>
      <c r="AZ784" s="25" t="str">
        <f t="shared" si="404"/>
        <v/>
      </c>
      <c r="BA784" s="25" t="str">
        <f t="shared" si="405"/>
        <v/>
      </c>
      <c r="BB784" s="25" t="str">
        <f t="shared" si="406"/>
        <v/>
      </c>
      <c r="BC784" s="25" t="str">
        <f t="shared" si="407"/>
        <v/>
      </c>
      <c r="BD784" s="25" t="str">
        <f t="shared" si="408"/>
        <v/>
      </c>
      <c r="BE784" s="25" t="str">
        <f t="shared" si="409"/>
        <v/>
      </c>
      <c r="BF784" s="25" t="str">
        <f t="shared" si="410"/>
        <v/>
      </c>
      <c r="BG784" s="25" t="str">
        <f t="shared" si="411"/>
        <v/>
      </c>
      <c r="BH784" s="25" t="str">
        <f t="shared" si="412"/>
        <v/>
      </c>
      <c r="BI784" s="25" t="str">
        <f t="shared" si="413"/>
        <v/>
      </c>
      <c r="BJ784" s="25" t="str">
        <f t="shared" si="414"/>
        <v/>
      </c>
      <c r="BK784" s="25" t="str">
        <f t="shared" si="415"/>
        <v/>
      </c>
      <c r="BL784" s="25" t="str">
        <f t="shared" si="416"/>
        <v/>
      </c>
      <c r="BM784" s="25" t="str">
        <f t="shared" si="417"/>
        <v/>
      </c>
      <c r="BN784" s="25" t="str">
        <f t="shared" si="418"/>
        <v/>
      </c>
    </row>
    <row r="785" spans="1:66">
      <c r="A785" s="20" t="str">
        <f>IF('S.D. Paste sheet'!A785="","",'S.D. Paste sheet'!A785)</f>
        <v/>
      </c>
      <c r="B785" s="20" t="str">
        <f>IF('S.D. Paste sheet'!B785="","",'S.D. Paste sheet'!B785)</f>
        <v/>
      </c>
      <c r="C785" s="20" t="str">
        <f>IF('S.D. Paste sheet'!C785="","",'S.D. Paste sheet'!C785)</f>
        <v/>
      </c>
      <c r="D785" s="20" t="str">
        <f>IF('S.D. Paste sheet'!D785="","",'S.D. Paste sheet'!D785)</f>
        <v/>
      </c>
      <c r="E785" s="20" t="str">
        <f>IF('S.D. Paste sheet'!E785="","",UPPER('S.D. Paste sheet'!E785))</f>
        <v/>
      </c>
      <c r="F785" s="20" t="str">
        <f>IF('S.D. Paste sheet'!F785="","",'S.D. Paste sheet'!F785)</f>
        <v/>
      </c>
      <c r="G785" s="20" t="str">
        <f>IF('S.D. Paste sheet'!G785="","",UPPER('S.D. Paste sheet'!G785))</f>
        <v/>
      </c>
      <c r="H785" s="20" t="str">
        <f>IF('S.D. Paste sheet'!H785="","",UPPER('S.D. Paste sheet'!H785))</f>
        <v/>
      </c>
      <c r="I785" s="20" t="str">
        <f>IF('S.D. Paste sheet'!I785="","",'S.D. Paste sheet'!I785)</f>
        <v/>
      </c>
      <c r="J785" s="20" t="str">
        <f>IF('S.D. Paste sheet'!J785="","",'S.D. Paste sheet'!J785)</f>
        <v/>
      </c>
      <c r="K785" s="20" t="str">
        <f>IF('S.D. Paste sheet'!K785="","",'S.D. Paste sheet'!K785)</f>
        <v/>
      </c>
      <c r="L785" s="20" t="str">
        <f>IF('S.D. Paste sheet'!L785="","",'S.D. Paste sheet'!L785)</f>
        <v/>
      </c>
      <c r="M785" s="20" t="str">
        <f>IF('S.D. Paste sheet'!M785="","",'S.D. Paste sheet'!M785)</f>
        <v/>
      </c>
      <c r="N785" s="20" t="str">
        <f>IF('S.D. Paste sheet'!N785="","",'S.D. Paste sheet'!N785)</f>
        <v/>
      </c>
      <c r="O785" s="20" t="str">
        <f>IF('S.D. Paste sheet'!O785="","",'S.D. Paste sheet'!O785)</f>
        <v/>
      </c>
      <c r="P785" s="20" t="str">
        <f>IF('S.D. Paste sheet'!P785="","",'S.D. Paste sheet'!P785)</f>
        <v/>
      </c>
      <c r="Q785" s="20" t="str">
        <f>IF('S.D. Paste sheet'!Q785="","",'S.D. Paste sheet'!Q785)</f>
        <v/>
      </c>
      <c r="R785" s="20" t="str">
        <f>IF('S.D. Paste sheet'!R785="","",'S.D. Paste sheet'!R785)</f>
        <v/>
      </c>
      <c r="S785" s="20" t="str">
        <f>IF('S.D. Paste sheet'!S785="","",'S.D. Paste sheet'!S785)</f>
        <v/>
      </c>
      <c r="T785" s="20" t="str">
        <f>IF('S.D. Paste sheet'!T785="","",'S.D. Paste sheet'!T785)</f>
        <v/>
      </c>
      <c r="U785" s="20" t="str">
        <f>IF('S.D. Paste sheet'!U785="","",'S.D. Paste sheet'!U785)</f>
        <v/>
      </c>
      <c r="V785" s="20" t="str">
        <f>IF('S.D. Paste sheet'!V785="","",'S.D. Paste sheet'!V785)</f>
        <v/>
      </c>
      <c r="W785" s="20" t="str">
        <f>IF('S.D. Paste sheet'!W785="","",'S.D. Paste sheet'!W785)</f>
        <v/>
      </c>
      <c r="X785" s="20" t="str">
        <f>IF('S.D. Paste sheet'!X785="","",'S.D. Paste sheet'!X785)</f>
        <v/>
      </c>
      <c r="Y785" s="20" t="str">
        <f>IF('S.D. Paste sheet'!Y785="","",'S.D. Paste sheet'!Y785)</f>
        <v/>
      </c>
      <c r="Z785" s="20" t="str">
        <f>IF('S.D. Paste sheet'!Z785="","",'S.D. Paste sheet'!Z785)</f>
        <v/>
      </c>
      <c r="AA785" s="20" t="str">
        <f>IF('S.D. Paste sheet'!AA785="","",'S.D. Paste sheet'!AA785)</f>
        <v/>
      </c>
      <c r="AB785" s="20" t="str">
        <f>IF('S.D. Paste sheet'!AB785="","",'S.D. Paste sheet'!AB785)</f>
        <v/>
      </c>
      <c r="AC785" s="20" t="str">
        <f>IF('S.D. Paste sheet'!AC785="","",'S.D. Paste sheet'!AC785)</f>
        <v/>
      </c>
      <c r="AD785" s="20" t="str">
        <f>IF('S.D. Paste sheet'!AD785="","",'S.D. Paste sheet'!AD785)</f>
        <v/>
      </c>
      <c r="AE785" s="29"/>
      <c r="AF785" t="str">
        <f>IF(AK785="","",IF(AK785&gt;0,COUNT($AG$2:AG785),""))</f>
        <v/>
      </c>
      <c r="AG785" s="25" t="str">
        <f t="shared" si="387"/>
        <v/>
      </c>
      <c r="AH785" s="25" t="str">
        <f t="shared" si="388"/>
        <v/>
      </c>
      <c r="AI785" s="25" t="str">
        <f t="shared" si="389"/>
        <v/>
      </c>
      <c r="AJ785" s="25" t="str">
        <f t="shared" si="390"/>
        <v/>
      </c>
      <c r="AK785" s="25" t="str">
        <f t="shared" si="391"/>
        <v/>
      </c>
      <c r="AL785" s="25" t="str">
        <f t="shared" si="392"/>
        <v/>
      </c>
      <c r="AM785" s="25" t="str">
        <f t="shared" si="393"/>
        <v/>
      </c>
      <c r="AN785" s="25" t="str">
        <f t="shared" si="394"/>
        <v/>
      </c>
      <c r="AO785" s="25" t="str">
        <f t="shared" si="395"/>
        <v/>
      </c>
      <c r="AP785" s="25" t="str">
        <f t="shared" si="396"/>
        <v/>
      </c>
      <c r="AQ785" s="25" t="str">
        <f t="shared" si="397"/>
        <v/>
      </c>
      <c r="AR785" s="25" t="str">
        <f t="shared" si="398"/>
        <v/>
      </c>
      <c r="AS785" s="25" t="str">
        <f t="shared" si="399"/>
        <v/>
      </c>
      <c r="AT785" s="25" t="str">
        <f t="shared" si="400"/>
        <v/>
      </c>
      <c r="AU785" s="25" t="str">
        <f t="shared" si="401"/>
        <v/>
      </c>
      <c r="AV785" s="25" t="str">
        <f t="shared" si="402"/>
        <v/>
      </c>
      <c r="AX785" t="str">
        <f>IF(BC785="","",IF(BC785&gt;0,COUNT($AY$2:AY785),""))</f>
        <v/>
      </c>
      <c r="AY785" s="25" t="str">
        <f t="shared" si="403"/>
        <v/>
      </c>
      <c r="AZ785" s="25" t="str">
        <f t="shared" si="404"/>
        <v/>
      </c>
      <c r="BA785" s="25" t="str">
        <f t="shared" si="405"/>
        <v/>
      </c>
      <c r="BB785" s="25" t="str">
        <f t="shared" si="406"/>
        <v/>
      </c>
      <c r="BC785" s="25" t="str">
        <f t="shared" si="407"/>
        <v/>
      </c>
      <c r="BD785" s="25" t="str">
        <f t="shared" si="408"/>
        <v/>
      </c>
      <c r="BE785" s="25" t="str">
        <f t="shared" si="409"/>
        <v/>
      </c>
      <c r="BF785" s="25" t="str">
        <f t="shared" si="410"/>
        <v/>
      </c>
      <c r="BG785" s="25" t="str">
        <f t="shared" si="411"/>
        <v/>
      </c>
      <c r="BH785" s="25" t="str">
        <f t="shared" si="412"/>
        <v/>
      </c>
      <c r="BI785" s="25" t="str">
        <f t="shared" si="413"/>
        <v/>
      </c>
      <c r="BJ785" s="25" t="str">
        <f t="shared" si="414"/>
        <v/>
      </c>
      <c r="BK785" s="25" t="str">
        <f t="shared" si="415"/>
        <v/>
      </c>
      <c r="BL785" s="25" t="str">
        <f t="shared" si="416"/>
        <v/>
      </c>
      <c r="BM785" s="25" t="str">
        <f t="shared" si="417"/>
        <v/>
      </c>
      <c r="BN785" s="25" t="str">
        <f t="shared" si="418"/>
        <v/>
      </c>
    </row>
    <row r="786" spans="1:66">
      <c r="A786" s="20" t="str">
        <f>IF('S.D. Paste sheet'!A786="","",'S.D. Paste sheet'!A786)</f>
        <v/>
      </c>
      <c r="B786" s="20" t="str">
        <f>IF('S.D. Paste sheet'!B786="","",'S.D. Paste sheet'!B786)</f>
        <v/>
      </c>
      <c r="C786" s="20" t="str">
        <f>IF('S.D. Paste sheet'!C786="","",'S.D. Paste sheet'!C786)</f>
        <v/>
      </c>
      <c r="D786" s="20" t="str">
        <f>IF('S.D. Paste sheet'!D786="","",'S.D. Paste sheet'!D786)</f>
        <v/>
      </c>
      <c r="E786" s="20" t="str">
        <f>IF('S.D. Paste sheet'!E786="","",UPPER('S.D. Paste sheet'!E786))</f>
        <v/>
      </c>
      <c r="F786" s="20" t="str">
        <f>IF('S.D. Paste sheet'!F786="","",'S.D. Paste sheet'!F786)</f>
        <v/>
      </c>
      <c r="G786" s="20" t="str">
        <f>IF('S.D. Paste sheet'!G786="","",UPPER('S.D. Paste sheet'!G786))</f>
        <v/>
      </c>
      <c r="H786" s="20" t="str">
        <f>IF('S.D. Paste sheet'!H786="","",UPPER('S.D. Paste sheet'!H786))</f>
        <v/>
      </c>
      <c r="I786" s="20" t="str">
        <f>IF('S.D. Paste sheet'!I786="","",'S.D. Paste sheet'!I786)</f>
        <v/>
      </c>
      <c r="J786" s="20" t="str">
        <f>IF('S.D. Paste sheet'!J786="","",'S.D. Paste sheet'!J786)</f>
        <v/>
      </c>
      <c r="K786" s="20" t="str">
        <f>IF('S.D. Paste sheet'!K786="","",'S.D. Paste sheet'!K786)</f>
        <v/>
      </c>
      <c r="L786" s="20" t="str">
        <f>IF('S.D. Paste sheet'!L786="","",'S.D. Paste sheet'!L786)</f>
        <v/>
      </c>
      <c r="M786" s="20" t="str">
        <f>IF('S.D. Paste sheet'!M786="","",'S.D. Paste sheet'!M786)</f>
        <v/>
      </c>
      <c r="N786" s="20" t="str">
        <f>IF('S.D. Paste sheet'!N786="","",'S.D. Paste sheet'!N786)</f>
        <v/>
      </c>
      <c r="O786" s="20" t="str">
        <f>IF('S.D. Paste sheet'!O786="","",'S.D. Paste sheet'!O786)</f>
        <v/>
      </c>
      <c r="P786" s="20" t="str">
        <f>IF('S.D. Paste sheet'!P786="","",'S.D. Paste sheet'!P786)</f>
        <v/>
      </c>
      <c r="Q786" s="20" t="str">
        <f>IF('S.D. Paste sheet'!Q786="","",'S.D. Paste sheet'!Q786)</f>
        <v/>
      </c>
      <c r="R786" s="20" t="str">
        <f>IF('S.D. Paste sheet'!R786="","",'S.D. Paste sheet'!R786)</f>
        <v/>
      </c>
      <c r="S786" s="20" t="str">
        <f>IF('S.D. Paste sheet'!S786="","",'S.D. Paste sheet'!S786)</f>
        <v/>
      </c>
      <c r="T786" s="20" t="str">
        <f>IF('S.D. Paste sheet'!T786="","",'S.D. Paste sheet'!T786)</f>
        <v/>
      </c>
      <c r="U786" s="20" t="str">
        <f>IF('S.D. Paste sheet'!U786="","",'S.D. Paste sheet'!U786)</f>
        <v/>
      </c>
      <c r="V786" s="20" t="str">
        <f>IF('S.D. Paste sheet'!V786="","",'S.D. Paste sheet'!V786)</f>
        <v/>
      </c>
      <c r="W786" s="20" t="str">
        <f>IF('S.D. Paste sheet'!W786="","",'S.D. Paste sheet'!W786)</f>
        <v/>
      </c>
      <c r="X786" s="20" t="str">
        <f>IF('S.D. Paste sheet'!X786="","",'S.D. Paste sheet'!X786)</f>
        <v/>
      </c>
      <c r="Y786" s="20" t="str">
        <f>IF('S.D. Paste sheet'!Y786="","",'S.D. Paste sheet'!Y786)</f>
        <v/>
      </c>
      <c r="Z786" s="20" t="str">
        <f>IF('S.D. Paste sheet'!Z786="","",'S.D. Paste sheet'!Z786)</f>
        <v/>
      </c>
      <c r="AA786" s="20" t="str">
        <f>IF('S.D. Paste sheet'!AA786="","",'S.D. Paste sheet'!AA786)</f>
        <v/>
      </c>
      <c r="AB786" s="20" t="str">
        <f>IF('S.D. Paste sheet'!AB786="","",'S.D. Paste sheet'!AB786)</f>
        <v/>
      </c>
      <c r="AC786" s="20" t="str">
        <f>IF('S.D. Paste sheet'!AC786="","",'S.D. Paste sheet'!AC786)</f>
        <v/>
      </c>
      <c r="AD786" s="20" t="str">
        <f>IF('S.D. Paste sheet'!AD786="","",'S.D. Paste sheet'!AD786)</f>
        <v/>
      </c>
      <c r="AE786" s="29"/>
      <c r="AF786" t="str">
        <f>IF(AK786="","",IF(AK786&gt;0,COUNT($AG$2:AG786),""))</f>
        <v/>
      </c>
      <c r="AG786" s="25" t="str">
        <f t="shared" si="387"/>
        <v/>
      </c>
      <c r="AH786" s="25" t="str">
        <f t="shared" si="388"/>
        <v/>
      </c>
      <c r="AI786" s="25" t="str">
        <f t="shared" si="389"/>
        <v/>
      </c>
      <c r="AJ786" s="25" t="str">
        <f t="shared" si="390"/>
        <v/>
      </c>
      <c r="AK786" s="25" t="str">
        <f t="shared" si="391"/>
        <v/>
      </c>
      <c r="AL786" s="25" t="str">
        <f t="shared" si="392"/>
        <v/>
      </c>
      <c r="AM786" s="25" t="str">
        <f t="shared" si="393"/>
        <v/>
      </c>
      <c r="AN786" s="25" t="str">
        <f t="shared" si="394"/>
        <v/>
      </c>
      <c r="AO786" s="25" t="str">
        <f t="shared" si="395"/>
        <v/>
      </c>
      <c r="AP786" s="25" t="str">
        <f t="shared" si="396"/>
        <v/>
      </c>
      <c r="AQ786" s="25" t="str">
        <f t="shared" si="397"/>
        <v/>
      </c>
      <c r="AR786" s="25" t="str">
        <f t="shared" si="398"/>
        <v/>
      </c>
      <c r="AS786" s="25" t="str">
        <f t="shared" si="399"/>
        <v/>
      </c>
      <c r="AT786" s="25" t="str">
        <f t="shared" si="400"/>
        <v/>
      </c>
      <c r="AU786" s="25" t="str">
        <f t="shared" si="401"/>
        <v/>
      </c>
      <c r="AV786" s="25" t="str">
        <f t="shared" si="402"/>
        <v/>
      </c>
      <c r="AX786" t="str">
        <f>IF(BC786="","",IF(BC786&gt;0,COUNT($AY$2:AY786),""))</f>
        <v/>
      </c>
      <c r="AY786" s="25" t="str">
        <f t="shared" si="403"/>
        <v/>
      </c>
      <c r="AZ786" s="25" t="str">
        <f t="shared" si="404"/>
        <v/>
      </c>
      <c r="BA786" s="25" t="str">
        <f t="shared" si="405"/>
        <v/>
      </c>
      <c r="BB786" s="25" t="str">
        <f t="shared" si="406"/>
        <v/>
      </c>
      <c r="BC786" s="25" t="str">
        <f t="shared" si="407"/>
        <v/>
      </c>
      <c r="BD786" s="25" t="str">
        <f t="shared" si="408"/>
        <v/>
      </c>
      <c r="BE786" s="25" t="str">
        <f t="shared" si="409"/>
        <v/>
      </c>
      <c r="BF786" s="25" t="str">
        <f t="shared" si="410"/>
        <v/>
      </c>
      <c r="BG786" s="25" t="str">
        <f t="shared" si="411"/>
        <v/>
      </c>
      <c r="BH786" s="25" t="str">
        <f t="shared" si="412"/>
        <v/>
      </c>
      <c r="BI786" s="25" t="str">
        <f t="shared" si="413"/>
        <v/>
      </c>
      <c r="BJ786" s="25" t="str">
        <f t="shared" si="414"/>
        <v/>
      </c>
      <c r="BK786" s="25" t="str">
        <f t="shared" si="415"/>
        <v/>
      </c>
      <c r="BL786" s="25" t="str">
        <f t="shared" si="416"/>
        <v/>
      </c>
      <c r="BM786" s="25" t="str">
        <f t="shared" si="417"/>
        <v/>
      </c>
      <c r="BN786" s="25" t="str">
        <f t="shared" si="418"/>
        <v/>
      </c>
    </row>
    <row r="787" spans="1:66">
      <c r="A787" s="20" t="str">
        <f>IF('S.D. Paste sheet'!A787="","",'S.D. Paste sheet'!A787)</f>
        <v/>
      </c>
      <c r="B787" s="20" t="str">
        <f>IF('S.D. Paste sheet'!B787="","",'S.D. Paste sheet'!B787)</f>
        <v/>
      </c>
      <c r="C787" s="20" t="str">
        <f>IF('S.D. Paste sheet'!C787="","",'S.D. Paste sheet'!C787)</f>
        <v/>
      </c>
      <c r="D787" s="20" t="str">
        <f>IF('S.D. Paste sheet'!D787="","",'S.D. Paste sheet'!D787)</f>
        <v/>
      </c>
      <c r="E787" s="20" t="str">
        <f>IF('S.D. Paste sheet'!E787="","",UPPER('S.D. Paste sheet'!E787))</f>
        <v/>
      </c>
      <c r="F787" s="20" t="str">
        <f>IF('S.D. Paste sheet'!F787="","",'S.D. Paste sheet'!F787)</f>
        <v/>
      </c>
      <c r="G787" s="20" t="str">
        <f>IF('S.D. Paste sheet'!G787="","",UPPER('S.D. Paste sheet'!G787))</f>
        <v/>
      </c>
      <c r="H787" s="20" t="str">
        <f>IF('S.D. Paste sheet'!H787="","",UPPER('S.D. Paste sheet'!H787))</f>
        <v/>
      </c>
      <c r="I787" s="20" t="str">
        <f>IF('S.D. Paste sheet'!I787="","",'S.D. Paste sheet'!I787)</f>
        <v/>
      </c>
      <c r="J787" s="20" t="str">
        <f>IF('S.D. Paste sheet'!J787="","",'S.D. Paste sheet'!J787)</f>
        <v/>
      </c>
      <c r="K787" s="20" t="str">
        <f>IF('S.D. Paste sheet'!K787="","",'S.D. Paste sheet'!K787)</f>
        <v/>
      </c>
      <c r="L787" s="20" t="str">
        <f>IF('S.D. Paste sheet'!L787="","",'S.D. Paste sheet'!L787)</f>
        <v/>
      </c>
      <c r="M787" s="20" t="str">
        <f>IF('S.D. Paste sheet'!M787="","",'S.D. Paste sheet'!M787)</f>
        <v/>
      </c>
      <c r="N787" s="20" t="str">
        <f>IF('S.D. Paste sheet'!N787="","",'S.D. Paste sheet'!N787)</f>
        <v/>
      </c>
      <c r="O787" s="20" t="str">
        <f>IF('S.D. Paste sheet'!O787="","",'S.D. Paste sheet'!O787)</f>
        <v/>
      </c>
      <c r="P787" s="20" t="str">
        <f>IF('S.D. Paste sheet'!P787="","",'S.D. Paste sheet'!P787)</f>
        <v/>
      </c>
      <c r="Q787" s="20" t="str">
        <f>IF('S.D. Paste sheet'!Q787="","",'S.D. Paste sheet'!Q787)</f>
        <v/>
      </c>
      <c r="R787" s="20" t="str">
        <f>IF('S.D. Paste sheet'!R787="","",'S.D. Paste sheet'!R787)</f>
        <v/>
      </c>
      <c r="S787" s="20" t="str">
        <f>IF('S.D. Paste sheet'!S787="","",'S.D. Paste sheet'!S787)</f>
        <v/>
      </c>
      <c r="T787" s="20" t="str">
        <f>IF('S.D. Paste sheet'!T787="","",'S.D. Paste sheet'!T787)</f>
        <v/>
      </c>
      <c r="U787" s="20" t="str">
        <f>IF('S.D. Paste sheet'!U787="","",'S.D. Paste sheet'!U787)</f>
        <v/>
      </c>
      <c r="V787" s="20" t="str">
        <f>IF('S.D. Paste sheet'!V787="","",'S.D. Paste sheet'!V787)</f>
        <v/>
      </c>
      <c r="W787" s="20" t="str">
        <f>IF('S.D. Paste sheet'!W787="","",'S.D. Paste sheet'!W787)</f>
        <v/>
      </c>
      <c r="X787" s="20" t="str">
        <f>IF('S.D. Paste sheet'!X787="","",'S.D. Paste sheet'!X787)</f>
        <v/>
      </c>
      <c r="Y787" s="20" t="str">
        <f>IF('S.D. Paste sheet'!Y787="","",'S.D. Paste sheet'!Y787)</f>
        <v/>
      </c>
      <c r="Z787" s="20" t="str">
        <f>IF('S.D. Paste sheet'!Z787="","",'S.D. Paste sheet'!Z787)</f>
        <v/>
      </c>
      <c r="AA787" s="20" t="str">
        <f>IF('S.D. Paste sheet'!AA787="","",'S.D. Paste sheet'!AA787)</f>
        <v/>
      </c>
      <c r="AB787" s="20" t="str">
        <f>IF('S.D. Paste sheet'!AB787="","",'S.D. Paste sheet'!AB787)</f>
        <v/>
      </c>
      <c r="AC787" s="20" t="str">
        <f>IF('S.D. Paste sheet'!AC787="","",'S.D. Paste sheet'!AC787)</f>
        <v/>
      </c>
      <c r="AD787" s="20" t="str">
        <f>IF('S.D. Paste sheet'!AD787="","",'S.D. Paste sheet'!AD787)</f>
        <v/>
      </c>
      <c r="AE787" s="29"/>
      <c r="AF787" t="str">
        <f>IF(AK787="","",IF(AK787&gt;0,COUNT($AG$2:AG787),""))</f>
        <v/>
      </c>
      <c r="AG787" s="25" t="str">
        <f t="shared" si="387"/>
        <v/>
      </c>
      <c r="AH787" s="25" t="str">
        <f t="shared" si="388"/>
        <v/>
      </c>
      <c r="AI787" s="25" t="str">
        <f t="shared" si="389"/>
        <v/>
      </c>
      <c r="AJ787" s="25" t="str">
        <f t="shared" si="390"/>
        <v/>
      </c>
      <c r="AK787" s="25" t="str">
        <f t="shared" si="391"/>
        <v/>
      </c>
      <c r="AL787" s="25" t="str">
        <f t="shared" si="392"/>
        <v/>
      </c>
      <c r="AM787" s="25" t="str">
        <f t="shared" si="393"/>
        <v/>
      </c>
      <c r="AN787" s="25" t="str">
        <f t="shared" si="394"/>
        <v/>
      </c>
      <c r="AO787" s="25" t="str">
        <f t="shared" si="395"/>
        <v/>
      </c>
      <c r="AP787" s="25" t="str">
        <f t="shared" si="396"/>
        <v/>
      </c>
      <c r="AQ787" s="25" t="str">
        <f t="shared" si="397"/>
        <v/>
      </c>
      <c r="AR787" s="25" t="str">
        <f t="shared" si="398"/>
        <v/>
      </c>
      <c r="AS787" s="25" t="str">
        <f t="shared" si="399"/>
        <v/>
      </c>
      <c r="AT787" s="25" t="str">
        <f t="shared" si="400"/>
        <v/>
      </c>
      <c r="AU787" s="25" t="str">
        <f t="shared" si="401"/>
        <v/>
      </c>
      <c r="AV787" s="25" t="str">
        <f t="shared" si="402"/>
        <v/>
      </c>
      <c r="AX787" t="str">
        <f>IF(BC787="","",IF(BC787&gt;0,COUNT($AY$2:AY787),""))</f>
        <v/>
      </c>
      <c r="AY787" s="25" t="str">
        <f t="shared" si="403"/>
        <v/>
      </c>
      <c r="AZ787" s="25" t="str">
        <f t="shared" si="404"/>
        <v/>
      </c>
      <c r="BA787" s="25" t="str">
        <f t="shared" si="405"/>
        <v/>
      </c>
      <c r="BB787" s="25" t="str">
        <f t="shared" si="406"/>
        <v/>
      </c>
      <c r="BC787" s="25" t="str">
        <f t="shared" si="407"/>
        <v/>
      </c>
      <c r="BD787" s="25" t="str">
        <f t="shared" si="408"/>
        <v/>
      </c>
      <c r="BE787" s="25" t="str">
        <f t="shared" si="409"/>
        <v/>
      </c>
      <c r="BF787" s="25" t="str">
        <f t="shared" si="410"/>
        <v/>
      </c>
      <c r="BG787" s="25" t="str">
        <f t="shared" si="411"/>
        <v/>
      </c>
      <c r="BH787" s="25" t="str">
        <f t="shared" si="412"/>
        <v/>
      </c>
      <c r="BI787" s="25" t="str">
        <f t="shared" si="413"/>
        <v/>
      </c>
      <c r="BJ787" s="25" t="str">
        <f t="shared" si="414"/>
        <v/>
      </c>
      <c r="BK787" s="25" t="str">
        <f t="shared" si="415"/>
        <v/>
      </c>
      <c r="BL787" s="25" t="str">
        <f t="shared" si="416"/>
        <v/>
      </c>
      <c r="BM787" s="25" t="str">
        <f t="shared" si="417"/>
        <v/>
      </c>
      <c r="BN787" s="25" t="str">
        <f t="shared" si="418"/>
        <v/>
      </c>
    </row>
    <row r="788" spans="1:66">
      <c r="A788" s="20" t="str">
        <f>IF('S.D. Paste sheet'!A788="","",'S.D. Paste sheet'!A788)</f>
        <v/>
      </c>
      <c r="B788" s="20" t="str">
        <f>IF('S.D. Paste sheet'!B788="","",'S.D. Paste sheet'!B788)</f>
        <v/>
      </c>
      <c r="C788" s="20" t="str">
        <f>IF('S.D. Paste sheet'!C788="","",'S.D. Paste sheet'!C788)</f>
        <v/>
      </c>
      <c r="D788" s="20" t="str">
        <f>IF('S.D. Paste sheet'!D788="","",'S.D. Paste sheet'!D788)</f>
        <v/>
      </c>
      <c r="E788" s="20" t="str">
        <f>IF('S.D. Paste sheet'!E788="","",UPPER('S.D. Paste sheet'!E788))</f>
        <v/>
      </c>
      <c r="F788" s="20" t="str">
        <f>IF('S.D. Paste sheet'!F788="","",'S.D. Paste sheet'!F788)</f>
        <v/>
      </c>
      <c r="G788" s="20" t="str">
        <f>IF('S.D. Paste sheet'!G788="","",UPPER('S.D. Paste sheet'!G788))</f>
        <v/>
      </c>
      <c r="H788" s="20" t="str">
        <f>IF('S.D. Paste sheet'!H788="","",UPPER('S.D. Paste sheet'!H788))</f>
        <v/>
      </c>
      <c r="I788" s="20" t="str">
        <f>IF('S.D. Paste sheet'!I788="","",'S.D. Paste sheet'!I788)</f>
        <v/>
      </c>
      <c r="J788" s="20" t="str">
        <f>IF('S.D. Paste sheet'!J788="","",'S.D. Paste sheet'!J788)</f>
        <v/>
      </c>
      <c r="K788" s="20" t="str">
        <f>IF('S.D. Paste sheet'!K788="","",'S.D. Paste sheet'!K788)</f>
        <v/>
      </c>
      <c r="L788" s="20" t="str">
        <f>IF('S.D. Paste sheet'!L788="","",'S.D. Paste sheet'!L788)</f>
        <v/>
      </c>
      <c r="M788" s="20" t="str">
        <f>IF('S.D. Paste sheet'!M788="","",'S.D. Paste sheet'!M788)</f>
        <v/>
      </c>
      <c r="N788" s="20" t="str">
        <f>IF('S.D. Paste sheet'!N788="","",'S.D. Paste sheet'!N788)</f>
        <v/>
      </c>
      <c r="O788" s="20" t="str">
        <f>IF('S.D. Paste sheet'!O788="","",'S.D. Paste sheet'!O788)</f>
        <v/>
      </c>
      <c r="P788" s="20" t="str">
        <f>IF('S.D. Paste sheet'!P788="","",'S.D. Paste sheet'!P788)</f>
        <v/>
      </c>
      <c r="Q788" s="20" t="str">
        <f>IF('S.D. Paste sheet'!Q788="","",'S.D. Paste sheet'!Q788)</f>
        <v/>
      </c>
      <c r="R788" s="20" t="str">
        <f>IF('S.D. Paste sheet'!R788="","",'S.D. Paste sheet'!R788)</f>
        <v/>
      </c>
      <c r="S788" s="20" t="str">
        <f>IF('S.D. Paste sheet'!S788="","",'S.D. Paste sheet'!S788)</f>
        <v/>
      </c>
      <c r="T788" s="20" t="str">
        <f>IF('S.D. Paste sheet'!T788="","",'S.D. Paste sheet'!T788)</f>
        <v/>
      </c>
      <c r="U788" s="20" t="str">
        <f>IF('S.D. Paste sheet'!U788="","",'S.D. Paste sheet'!U788)</f>
        <v/>
      </c>
      <c r="V788" s="20" t="str">
        <f>IF('S.D. Paste sheet'!V788="","",'S.D. Paste sheet'!V788)</f>
        <v/>
      </c>
      <c r="W788" s="20" t="str">
        <f>IF('S.D. Paste sheet'!W788="","",'S.D. Paste sheet'!W788)</f>
        <v/>
      </c>
      <c r="X788" s="20" t="str">
        <f>IF('S.D. Paste sheet'!X788="","",'S.D. Paste sheet'!X788)</f>
        <v/>
      </c>
      <c r="Y788" s="20" t="str">
        <f>IF('S.D. Paste sheet'!Y788="","",'S.D. Paste sheet'!Y788)</f>
        <v/>
      </c>
      <c r="Z788" s="20" t="str">
        <f>IF('S.D. Paste sheet'!Z788="","",'S.D. Paste sheet'!Z788)</f>
        <v/>
      </c>
      <c r="AA788" s="20" t="str">
        <f>IF('S.D. Paste sheet'!AA788="","",'S.D. Paste sheet'!AA788)</f>
        <v/>
      </c>
      <c r="AB788" s="20" t="str">
        <f>IF('S.D. Paste sheet'!AB788="","",'S.D. Paste sheet'!AB788)</f>
        <v/>
      </c>
      <c r="AC788" s="20" t="str">
        <f>IF('S.D. Paste sheet'!AC788="","",'S.D. Paste sheet'!AC788)</f>
        <v/>
      </c>
      <c r="AD788" s="20" t="str">
        <f>IF('S.D. Paste sheet'!AD788="","",'S.D. Paste sheet'!AD788)</f>
        <v/>
      </c>
      <c r="AE788" s="29"/>
      <c r="AF788" t="str">
        <f>IF(AK788="","",IF(AK788&gt;0,COUNT($AG$2:AG788),""))</f>
        <v/>
      </c>
      <c r="AG788" s="25" t="str">
        <f t="shared" si="387"/>
        <v/>
      </c>
      <c r="AH788" s="25" t="str">
        <f t="shared" si="388"/>
        <v/>
      </c>
      <c r="AI788" s="25" t="str">
        <f t="shared" si="389"/>
        <v/>
      </c>
      <c r="AJ788" s="25" t="str">
        <f t="shared" si="390"/>
        <v/>
      </c>
      <c r="AK788" s="25" t="str">
        <f t="shared" si="391"/>
        <v/>
      </c>
      <c r="AL788" s="25" t="str">
        <f t="shared" si="392"/>
        <v/>
      </c>
      <c r="AM788" s="25" t="str">
        <f t="shared" si="393"/>
        <v/>
      </c>
      <c r="AN788" s="25" t="str">
        <f t="shared" si="394"/>
        <v/>
      </c>
      <c r="AO788" s="25" t="str">
        <f t="shared" si="395"/>
        <v/>
      </c>
      <c r="AP788" s="25" t="str">
        <f t="shared" si="396"/>
        <v/>
      </c>
      <c r="AQ788" s="25" t="str">
        <f t="shared" si="397"/>
        <v/>
      </c>
      <c r="AR788" s="25" t="str">
        <f t="shared" si="398"/>
        <v/>
      </c>
      <c r="AS788" s="25" t="str">
        <f t="shared" si="399"/>
        <v/>
      </c>
      <c r="AT788" s="25" t="str">
        <f t="shared" si="400"/>
        <v/>
      </c>
      <c r="AU788" s="25" t="str">
        <f t="shared" si="401"/>
        <v/>
      </c>
      <c r="AV788" s="25" t="str">
        <f t="shared" si="402"/>
        <v/>
      </c>
      <c r="AX788" t="str">
        <f>IF(BC788="","",IF(BC788&gt;0,COUNT($AY$2:AY788),""))</f>
        <v/>
      </c>
      <c r="AY788" s="25" t="str">
        <f t="shared" si="403"/>
        <v/>
      </c>
      <c r="AZ788" s="25" t="str">
        <f t="shared" si="404"/>
        <v/>
      </c>
      <c r="BA788" s="25" t="str">
        <f t="shared" si="405"/>
        <v/>
      </c>
      <c r="BB788" s="25" t="str">
        <f t="shared" si="406"/>
        <v/>
      </c>
      <c r="BC788" s="25" t="str">
        <f t="shared" si="407"/>
        <v/>
      </c>
      <c r="BD788" s="25" t="str">
        <f t="shared" si="408"/>
        <v/>
      </c>
      <c r="BE788" s="25" t="str">
        <f t="shared" si="409"/>
        <v/>
      </c>
      <c r="BF788" s="25" t="str">
        <f t="shared" si="410"/>
        <v/>
      </c>
      <c r="BG788" s="25" t="str">
        <f t="shared" si="411"/>
        <v/>
      </c>
      <c r="BH788" s="25" t="str">
        <f t="shared" si="412"/>
        <v/>
      </c>
      <c r="BI788" s="25" t="str">
        <f t="shared" si="413"/>
        <v/>
      </c>
      <c r="BJ788" s="25" t="str">
        <f t="shared" si="414"/>
        <v/>
      </c>
      <c r="BK788" s="25" t="str">
        <f t="shared" si="415"/>
        <v/>
      </c>
      <c r="BL788" s="25" t="str">
        <f t="shared" si="416"/>
        <v/>
      </c>
      <c r="BM788" s="25" t="str">
        <f t="shared" si="417"/>
        <v/>
      </c>
      <c r="BN788" s="25" t="str">
        <f t="shared" si="418"/>
        <v/>
      </c>
    </row>
    <row r="789" spans="1:66">
      <c r="A789" s="20" t="str">
        <f>IF('S.D. Paste sheet'!A789="","",'S.D. Paste sheet'!A789)</f>
        <v/>
      </c>
      <c r="B789" s="20" t="str">
        <f>IF('S.D. Paste sheet'!B789="","",'S.D. Paste sheet'!B789)</f>
        <v/>
      </c>
      <c r="C789" s="20" t="str">
        <f>IF('S.D. Paste sheet'!C789="","",'S.D. Paste sheet'!C789)</f>
        <v/>
      </c>
      <c r="D789" s="20" t="str">
        <f>IF('S.D. Paste sheet'!D789="","",'S.D. Paste sheet'!D789)</f>
        <v/>
      </c>
      <c r="E789" s="20" t="str">
        <f>IF('S.D. Paste sheet'!E789="","",UPPER('S.D. Paste sheet'!E789))</f>
        <v/>
      </c>
      <c r="F789" s="20" t="str">
        <f>IF('S.D. Paste sheet'!F789="","",'S.D. Paste sheet'!F789)</f>
        <v/>
      </c>
      <c r="G789" s="20" t="str">
        <f>IF('S.D. Paste sheet'!G789="","",UPPER('S.D. Paste sheet'!G789))</f>
        <v/>
      </c>
      <c r="H789" s="20" t="str">
        <f>IF('S.D. Paste sheet'!H789="","",UPPER('S.D. Paste sheet'!H789))</f>
        <v/>
      </c>
      <c r="I789" s="20" t="str">
        <f>IF('S.D. Paste sheet'!I789="","",'S.D. Paste sheet'!I789)</f>
        <v/>
      </c>
      <c r="J789" s="20" t="str">
        <f>IF('S.D. Paste sheet'!J789="","",'S.D. Paste sheet'!J789)</f>
        <v/>
      </c>
      <c r="K789" s="20" t="str">
        <f>IF('S.D. Paste sheet'!K789="","",'S.D. Paste sheet'!K789)</f>
        <v/>
      </c>
      <c r="L789" s="20" t="str">
        <f>IF('S.D. Paste sheet'!L789="","",'S.D. Paste sheet'!L789)</f>
        <v/>
      </c>
      <c r="M789" s="20" t="str">
        <f>IF('S.D. Paste sheet'!M789="","",'S.D. Paste sheet'!M789)</f>
        <v/>
      </c>
      <c r="N789" s="20" t="str">
        <f>IF('S.D. Paste sheet'!N789="","",'S.D. Paste sheet'!N789)</f>
        <v/>
      </c>
      <c r="O789" s="20" t="str">
        <f>IF('S.D. Paste sheet'!O789="","",'S.D. Paste sheet'!O789)</f>
        <v/>
      </c>
      <c r="P789" s="20" t="str">
        <f>IF('S.D. Paste sheet'!P789="","",'S.D. Paste sheet'!P789)</f>
        <v/>
      </c>
      <c r="Q789" s="20" t="str">
        <f>IF('S.D. Paste sheet'!Q789="","",'S.D. Paste sheet'!Q789)</f>
        <v/>
      </c>
      <c r="R789" s="20" t="str">
        <f>IF('S.D. Paste sheet'!R789="","",'S.D. Paste sheet'!R789)</f>
        <v/>
      </c>
      <c r="S789" s="20" t="str">
        <f>IF('S.D. Paste sheet'!S789="","",'S.D. Paste sheet'!S789)</f>
        <v/>
      </c>
      <c r="T789" s="20" t="str">
        <f>IF('S.D. Paste sheet'!T789="","",'S.D. Paste sheet'!T789)</f>
        <v/>
      </c>
      <c r="U789" s="20" t="str">
        <f>IF('S.D. Paste sheet'!U789="","",'S.D. Paste sheet'!U789)</f>
        <v/>
      </c>
      <c r="V789" s="20" t="str">
        <f>IF('S.D. Paste sheet'!V789="","",'S.D. Paste sheet'!V789)</f>
        <v/>
      </c>
      <c r="W789" s="20" t="str">
        <f>IF('S.D. Paste sheet'!W789="","",'S.D. Paste sheet'!W789)</f>
        <v/>
      </c>
      <c r="X789" s="20" t="str">
        <f>IF('S.D. Paste sheet'!X789="","",'S.D. Paste sheet'!X789)</f>
        <v/>
      </c>
      <c r="Y789" s="20" t="str">
        <f>IF('S.D. Paste sheet'!Y789="","",'S.D. Paste sheet'!Y789)</f>
        <v/>
      </c>
      <c r="Z789" s="20" t="str">
        <f>IF('S.D. Paste sheet'!Z789="","",'S.D. Paste sheet'!Z789)</f>
        <v/>
      </c>
      <c r="AA789" s="20" t="str">
        <f>IF('S.D. Paste sheet'!AA789="","",'S.D. Paste sheet'!AA789)</f>
        <v/>
      </c>
      <c r="AB789" s="20" t="str">
        <f>IF('S.D. Paste sheet'!AB789="","",'S.D. Paste sheet'!AB789)</f>
        <v/>
      </c>
      <c r="AC789" s="20" t="str">
        <f>IF('S.D. Paste sheet'!AC789="","",'S.D. Paste sheet'!AC789)</f>
        <v/>
      </c>
      <c r="AD789" s="20" t="str">
        <f>IF('S.D. Paste sheet'!AD789="","",'S.D. Paste sheet'!AD789)</f>
        <v/>
      </c>
      <c r="AE789" s="29"/>
      <c r="AF789" t="str">
        <f>IF(AK789="","",IF(AK789&gt;0,COUNT($AG$2:AG789),""))</f>
        <v/>
      </c>
      <c r="AG789" s="25" t="str">
        <f t="shared" si="387"/>
        <v/>
      </c>
      <c r="AH789" s="25" t="str">
        <f t="shared" si="388"/>
        <v/>
      </c>
      <c r="AI789" s="25" t="str">
        <f t="shared" si="389"/>
        <v/>
      </c>
      <c r="AJ789" s="25" t="str">
        <f t="shared" si="390"/>
        <v/>
      </c>
      <c r="AK789" s="25" t="str">
        <f t="shared" si="391"/>
        <v/>
      </c>
      <c r="AL789" s="25" t="str">
        <f t="shared" si="392"/>
        <v/>
      </c>
      <c r="AM789" s="25" t="str">
        <f t="shared" si="393"/>
        <v/>
      </c>
      <c r="AN789" s="25" t="str">
        <f t="shared" si="394"/>
        <v/>
      </c>
      <c r="AO789" s="25" t="str">
        <f t="shared" si="395"/>
        <v/>
      </c>
      <c r="AP789" s="25" t="str">
        <f t="shared" si="396"/>
        <v/>
      </c>
      <c r="AQ789" s="25" t="str">
        <f t="shared" si="397"/>
        <v/>
      </c>
      <c r="AR789" s="25" t="str">
        <f t="shared" si="398"/>
        <v/>
      </c>
      <c r="AS789" s="25" t="str">
        <f t="shared" si="399"/>
        <v/>
      </c>
      <c r="AT789" s="25" t="str">
        <f t="shared" si="400"/>
        <v/>
      </c>
      <c r="AU789" s="25" t="str">
        <f t="shared" si="401"/>
        <v/>
      </c>
      <c r="AV789" s="25" t="str">
        <f t="shared" si="402"/>
        <v/>
      </c>
      <c r="AX789" t="str">
        <f>IF(BC789="","",IF(BC789&gt;0,COUNT($AY$2:AY789),""))</f>
        <v/>
      </c>
      <c r="AY789" s="25" t="str">
        <f t="shared" si="403"/>
        <v/>
      </c>
      <c r="AZ789" s="25" t="str">
        <f t="shared" si="404"/>
        <v/>
      </c>
      <c r="BA789" s="25" t="str">
        <f t="shared" si="405"/>
        <v/>
      </c>
      <c r="BB789" s="25" t="str">
        <f t="shared" si="406"/>
        <v/>
      </c>
      <c r="BC789" s="25" t="str">
        <f t="shared" si="407"/>
        <v/>
      </c>
      <c r="BD789" s="25" t="str">
        <f t="shared" si="408"/>
        <v/>
      </c>
      <c r="BE789" s="25" t="str">
        <f t="shared" si="409"/>
        <v/>
      </c>
      <c r="BF789" s="25" t="str">
        <f t="shared" si="410"/>
        <v/>
      </c>
      <c r="BG789" s="25" t="str">
        <f t="shared" si="411"/>
        <v/>
      </c>
      <c r="BH789" s="25" t="str">
        <f t="shared" si="412"/>
        <v/>
      </c>
      <c r="BI789" s="25" t="str">
        <f t="shared" si="413"/>
        <v/>
      </c>
      <c r="BJ789" s="25" t="str">
        <f t="shared" si="414"/>
        <v/>
      </c>
      <c r="BK789" s="25" t="str">
        <f t="shared" si="415"/>
        <v/>
      </c>
      <c r="BL789" s="25" t="str">
        <f t="shared" si="416"/>
        <v/>
      </c>
      <c r="BM789" s="25" t="str">
        <f t="shared" si="417"/>
        <v/>
      </c>
      <c r="BN789" s="25" t="str">
        <f t="shared" si="418"/>
        <v/>
      </c>
    </row>
    <row r="790" spans="1:66">
      <c r="A790" s="20" t="str">
        <f>IF('S.D. Paste sheet'!A790="","",'S.D. Paste sheet'!A790)</f>
        <v/>
      </c>
      <c r="B790" s="20" t="str">
        <f>IF('S.D. Paste sheet'!B790="","",'S.D. Paste sheet'!B790)</f>
        <v/>
      </c>
      <c r="C790" s="20" t="str">
        <f>IF('S.D. Paste sheet'!C790="","",'S.D. Paste sheet'!C790)</f>
        <v/>
      </c>
      <c r="D790" s="20" t="str">
        <f>IF('S.D. Paste sheet'!D790="","",'S.D. Paste sheet'!D790)</f>
        <v/>
      </c>
      <c r="E790" s="20" t="str">
        <f>IF('S.D. Paste sheet'!E790="","",UPPER('S.D. Paste sheet'!E790))</f>
        <v/>
      </c>
      <c r="F790" s="20" t="str">
        <f>IF('S.D. Paste sheet'!F790="","",'S.D. Paste sheet'!F790)</f>
        <v/>
      </c>
      <c r="G790" s="20" t="str">
        <f>IF('S.D. Paste sheet'!G790="","",UPPER('S.D. Paste sheet'!G790))</f>
        <v/>
      </c>
      <c r="H790" s="20" t="str">
        <f>IF('S.D. Paste sheet'!H790="","",UPPER('S.D. Paste sheet'!H790))</f>
        <v/>
      </c>
      <c r="I790" s="20" t="str">
        <f>IF('S.D. Paste sheet'!I790="","",'S.D. Paste sheet'!I790)</f>
        <v/>
      </c>
      <c r="J790" s="20" t="str">
        <f>IF('S.D. Paste sheet'!J790="","",'S.D. Paste sheet'!J790)</f>
        <v/>
      </c>
      <c r="K790" s="20" t="str">
        <f>IF('S.D. Paste sheet'!K790="","",'S.D. Paste sheet'!K790)</f>
        <v/>
      </c>
      <c r="L790" s="20" t="str">
        <f>IF('S.D. Paste sheet'!L790="","",'S.D. Paste sheet'!L790)</f>
        <v/>
      </c>
      <c r="M790" s="20" t="str">
        <f>IF('S.D. Paste sheet'!M790="","",'S.D. Paste sheet'!M790)</f>
        <v/>
      </c>
      <c r="N790" s="20" t="str">
        <f>IF('S.D. Paste sheet'!N790="","",'S.D. Paste sheet'!N790)</f>
        <v/>
      </c>
      <c r="O790" s="20" t="str">
        <f>IF('S.D. Paste sheet'!O790="","",'S.D. Paste sheet'!O790)</f>
        <v/>
      </c>
      <c r="P790" s="20" t="str">
        <f>IF('S.D. Paste sheet'!P790="","",'S.D. Paste sheet'!P790)</f>
        <v/>
      </c>
      <c r="Q790" s="20" t="str">
        <f>IF('S.D. Paste sheet'!Q790="","",'S.D. Paste sheet'!Q790)</f>
        <v/>
      </c>
      <c r="R790" s="20" t="str">
        <f>IF('S.D. Paste sheet'!R790="","",'S.D. Paste sheet'!R790)</f>
        <v/>
      </c>
      <c r="S790" s="20" t="str">
        <f>IF('S.D. Paste sheet'!S790="","",'S.D. Paste sheet'!S790)</f>
        <v/>
      </c>
      <c r="T790" s="20" t="str">
        <f>IF('S.D. Paste sheet'!T790="","",'S.D. Paste sheet'!T790)</f>
        <v/>
      </c>
      <c r="U790" s="20" t="str">
        <f>IF('S.D. Paste sheet'!U790="","",'S.D. Paste sheet'!U790)</f>
        <v/>
      </c>
      <c r="V790" s="20" t="str">
        <f>IF('S.D. Paste sheet'!V790="","",'S.D. Paste sheet'!V790)</f>
        <v/>
      </c>
      <c r="W790" s="20" t="str">
        <f>IF('S.D. Paste sheet'!W790="","",'S.D. Paste sheet'!W790)</f>
        <v/>
      </c>
      <c r="X790" s="20" t="str">
        <f>IF('S.D. Paste sheet'!X790="","",'S.D. Paste sheet'!X790)</f>
        <v/>
      </c>
      <c r="Y790" s="20" t="str">
        <f>IF('S.D. Paste sheet'!Y790="","",'S.D. Paste sheet'!Y790)</f>
        <v/>
      </c>
      <c r="Z790" s="20" t="str">
        <f>IF('S.D. Paste sheet'!Z790="","",'S.D. Paste sheet'!Z790)</f>
        <v/>
      </c>
      <c r="AA790" s="20" t="str">
        <f>IF('S.D. Paste sheet'!AA790="","",'S.D. Paste sheet'!AA790)</f>
        <v/>
      </c>
      <c r="AB790" s="20" t="str">
        <f>IF('S.D. Paste sheet'!AB790="","",'S.D. Paste sheet'!AB790)</f>
        <v/>
      </c>
      <c r="AC790" s="20" t="str">
        <f>IF('S.D. Paste sheet'!AC790="","",'S.D. Paste sheet'!AC790)</f>
        <v/>
      </c>
      <c r="AD790" s="20" t="str">
        <f>IF('S.D. Paste sheet'!AD790="","",'S.D. Paste sheet'!AD790)</f>
        <v/>
      </c>
      <c r="AE790" s="29"/>
      <c r="AF790" t="str">
        <f>IF(AK790="","",IF(AK790&gt;0,COUNT($AG$2:AG790),""))</f>
        <v/>
      </c>
      <c r="AG790" s="25" t="str">
        <f t="shared" si="387"/>
        <v/>
      </c>
      <c r="AH790" s="25" t="str">
        <f t="shared" si="388"/>
        <v/>
      </c>
      <c r="AI790" s="25" t="str">
        <f t="shared" si="389"/>
        <v/>
      </c>
      <c r="AJ790" s="25" t="str">
        <f t="shared" si="390"/>
        <v/>
      </c>
      <c r="AK790" s="25" t="str">
        <f t="shared" si="391"/>
        <v/>
      </c>
      <c r="AL790" s="25" t="str">
        <f t="shared" si="392"/>
        <v/>
      </c>
      <c r="AM790" s="25" t="str">
        <f t="shared" si="393"/>
        <v/>
      </c>
      <c r="AN790" s="25" t="str">
        <f t="shared" si="394"/>
        <v/>
      </c>
      <c r="AO790" s="25" t="str">
        <f t="shared" si="395"/>
        <v/>
      </c>
      <c r="AP790" s="25" t="str">
        <f t="shared" si="396"/>
        <v/>
      </c>
      <c r="AQ790" s="25" t="str">
        <f t="shared" si="397"/>
        <v/>
      </c>
      <c r="AR790" s="25" t="str">
        <f t="shared" si="398"/>
        <v/>
      </c>
      <c r="AS790" s="25" t="str">
        <f t="shared" si="399"/>
        <v/>
      </c>
      <c r="AT790" s="25" t="str">
        <f t="shared" si="400"/>
        <v/>
      </c>
      <c r="AU790" s="25" t="str">
        <f t="shared" si="401"/>
        <v/>
      </c>
      <c r="AV790" s="25" t="str">
        <f t="shared" si="402"/>
        <v/>
      </c>
      <c r="AX790" t="str">
        <f>IF(BC790="","",IF(BC790&gt;0,COUNT($AY$2:AY790),""))</f>
        <v/>
      </c>
      <c r="AY790" s="25" t="str">
        <f t="shared" si="403"/>
        <v/>
      </c>
      <c r="AZ790" s="25" t="str">
        <f t="shared" si="404"/>
        <v/>
      </c>
      <c r="BA790" s="25" t="str">
        <f t="shared" si="405"/>
        <v/>
      </c>
      <c r="BB790" s="25" t="str">
        <f t="shared" si="406"/>
        <v/>
      </c>
      <c r="BC790" s="25" t="str">
        <f t="shared" si="407"/>
        <v/>
      </c>
      <c r="BD790" s="25" t="str">
        <f t="shared" si="408"/>
        <v/>
      </c>
      <c r="BE790" s="25" t="str">
        <f t="shared" si="409"/>
        <v/>
      </c>
      <c r="BF790" s="25" t="str">
        <f t="shared" si="410"/>
        <v/>
      </c>
      <c r="BG790" s="25" t="str">
        <f t="shared" si="411"/>
        <v/>
      </c>
      <c r="BH790" s="25" t="str">
        <f t="shared" si="412"/>
        <v/>
      </c>
      <c r="BI790" s="25" t="str">
        <f t="shared" si="413"/>
        <v/>
      </c>
      <c r="BJ790" s="25" t="str">
        <f t="shared" si="414"/>
        <v/>
      </c>
      <c r="BK790" s="25" t="str">
        <f t="shared" si="415"/>
        <v/>
      </c>
      <c r="BL790" s="25" t="str">
        <f t="shared" si="416"/>
        <v/>
      </c>
      <c r="BM790" s="25" t="str">
        <f t="shared" si="417"/>
        <v/>
      </c>
      <c r="BN790" s="25" t="str">
        <f t="shared" si="418"/>
        <v/>
      </c>
    </row>
    <row r="791" spans="1:66">
      <c r="A791" s="20" t="str">
        <f>IF('S.D. Paste sheet'!A791="","",'S.D. Paste sheet'!A791)</f>
        <v/>
      </c>
      <c r="B791" s="20" t="str">
        <f>IF('S.D. Paste sheet'!B791="","",'S.D. Paste sheet'!B791)</f>
        <v/>
      </c>
      <c r="C791" s="20" t="str">
        <f>IF('S.D. Paste sheet'!C791="","",'S.D. Paste sheet'!C791)</f>
        <v/>
      </c>
      <c r="D791" s="20" t="str">
        <f>IF('S.D. Paste sheet'!D791="","",'S.D. Paste sheet'!D791)</f>
        <v/>
      </c>
      <c r="E791" s="20" t="str">
        <f>IF('S.D. Paste sheet'!E791="","",UPPER('S.D. Paste sheet'!E791))</f>
        <v/>
      </c>
      <c r="F791" s="20" t="str">
        <f>IF('S.D. Paste sheet'!F791="","",'S.D. Paste sheet'!F791)</f>
        <v/>
      </c>
      <c r="G791" s="20" t="str">
        <f>IF('S.D. Paste sheet'!G791="","",UPPER('S.D. Paste sheet'!G791))</f>
        <v/>
      </c>
      <c r="H791" s="20" t="str">
        <f>IF('S.D. Paste sheet'!H791="","",UPPER('S.D. Paste sheet'!H791))</f>
        <v/>
      </c>
      <c r="I791" s="20" t="str">
        <f>IF('S.D. Paste sheet'!I791="","",'S.D. Paste sheet'!I791)</f>
        <v/>
      </c>
      <c r="J791" s="20" t="str">
        <f>IF('S.D. Paste sheet'!J791="","",'S.D. Paste sheet'!J791)</f>
        <v/>
      </c>
      <c r="K791" s="20" t="str">
        <f>IF('S.D. Paste sheet'!K791="","",'S.D. Paste sheet'!K791)</f>
        <v/>
      </c>
      <c r="L791" s="20" t="str">
        <f>IF('S.D. Paste sheet'!L791="","",'S.D. Paste sheet'!L791)</f>
        <v/>
      </c>
      <c r="M791" s="20" t="str">
        <f>IF('S.D. Paste sheet'!M791="","",'S.D. Paste sheet'!M791)</f>
        <v/>
      </c>
      <c r="N791" s="20" t="str">
        <f>IF('S.D. Paste sheet'!N791="","",'S.D. Paste sheet'!N791)</f>
        <v/>
      </c>
      <c r="O791" s="20" t="str">
        <f>IF('S.D. Paste sheet'!O791="","",'S.D. Paste sheet'!O791)</f>
        <v/>
      </c>
      <c r="P791" s="20" t="str">
        <f>IF('S.D. Paste sheet'!P791="","",'S.D. Paste sheet'!P791)</f>
        <v/>
      </c>
      <c r="Q791" s="20" t="str">
        <f>IF('S.D. Paste sheet'!Q791="","",'S.D. Paste sheet'!Q791)</f>
        <v/>
      </c>
      <c r="R791" s="20" t="str">
        <f>IF('S.D. Paste sheet'!R791="","",'S.D. Paste sheet'!R791)</f>
        <v/>
      </c>
      <c r="S791" s="20" t="str">
        <f>IF('S.D. Paste sheet'!S791="","",'S.D. Paste sheet'!S791)</f>
        <v/>
      </c>
      <c r="T791" s="20" t="str">
        <f>IF('S.D. Paste sheet'!T791="","",'S.D. Paste sheet'!T791)</f>
        <v/>
      </c>
      <c r="U791" s="20" t="str">
        <f>IF('S.D. Paste sheet'!U791="","",'S.D. Paste sheet'!U791)</f>
        <v/>
      </c>
      <c r="V791" s="20" t="str">
        <f>IF('S.D. Paste sheet'!V791="","",'S.D. Paste sheet'!V791)</f>
        <v/>
      </c>
      <c r="W791" s="20" t="str">
        <f>IF('S.D. Paste sheet'!W791="","",'S.D. Paste sheet'!W791)</f>
        <v/>
      </c>
      <c r="X791" s="20" t="str">
        <f>IF('S.D. Paste sheet'!X791="","",'S.D. Paste sheet'!X791)</f>
        <v/>
      </c>
      <c r="Y791" s="20" t="str">
        <f>IF('S.D. Paste sheet'!Y791="","",'S.D. Paste sheet'!Y791)</f>
        <v/>
      </c>
      <c r="Z791" s="20" t="str">
        <f>IF('S.D. Paste sheet'!Z791="","",'S.D. Paste sheet'!Z791)</f>
        <v/>
      </c>
      <c r="AA791" s="20" t="str">
        <f>IF('S.D. Paste sheet'!AA791="","",'S.D. Paste sheet'!AA791)</f>
        <v/>
      </c>
      <c r="AB791" s="20" t="str">
        <f>IF('S.D. Paste sheet'!AB791="","",'S.D. Paste sheet'!AB791)</f>
        <v/>
      </c>
      <c r="AC791" s="20" t="str">
        <f>IF('S.D. Paste sheet'!AC791="","",'S.D. Paste sheet'!AC791)</f>
        <v/>
      </c>
      <c r="AD791" s="20" t="str">
        <f>IF('S.D. Paste sheet'!AD791="","",'S.D. Paste sheet'!AD791)</f>
        <v/>
      </c>
      <c r="AE791" s="29"/>
      <c r="AF791" t="str">
        <f>IF(AK791="","",IF(AK791&gt;0,COUNT($AG$2:AG791),""))</f>
        <v/>
      </c>
      <c r="AG791" s="25" t="str">
        <f t="shared" si="387"/>
        <v/>
      </c>
      <c r="AH791" s="25" t="str">
        <f t="shared" si="388"/>
        <v/>
      </c>
      <c r="AI791" s="25" t="str">
        <f t="shared" si="389"/>
        <v/>
      </c>
      <c r="AJ791" s="25" t="str">
        <f t="shared" si="390"/>
        <v/>
      </c>
      <c r="AK791" s="25" t="str">
        <f t="shared" si="391"/>
        <v/>
      </c>
      <c r="AL791" s="25" t="str">
        <f t="shared" si="392"/>
        <v/>
      </c>
      <c r="AM791" s="25" t="str">
        <f t="shared" si="393"/>
        <v/>
      </c>
      <c r="AN791" s="25" t="str">
        <f t="shared" si="394"/>
        <v/>
      </c>
      <c r="AO791" s="25" t="str">
        <f t="shared" si="395"/>
        <v/>
      </c>
      <c r="AP791" s="25" t="str">
        <f t="shared" si="396"/>
        <v/>
      </c>
      <c r="AQ791" s="25" t="str">
        <f t="shared" si="397"/>
        <v/>
      </c>
      <c r="AR791" s="25" t="str">
        <f t="shared" si="398"/>
        <v/>
      </c>
      <c r="AS791" s="25" t="str">
        <f t="shared" si="399"/>
        <v/>
      </c>
      <c r="AT791" s="25" t="str">
        <f t="shared" si="400"/>
        <v/>
      </c>
      <c r="AU791" s="25" t="str">
        <f t="shared" si="401"/>
        <v/>
      </c>
      <c r="AV791" s="25" t="str">
        <f t="shared" si="402"/>
        <v/>
      </c>
      <c r="AX791" t="str">
        <f>IF(BC791="","",IF(BC791&gt;0,COUNT($AY$2:AY791),""))</f>
        <v/>
      </c>
      <c r="AY791" s="25" t="str">
        <f t="shared" si="403"/>
        <v/>
      </c>
      <c r="AZ791" s="25" t="str">
        <f t="shared" si="404"/>
        <v/>
      </c>
      <c r="BA791" s="25" t="str">
        <f t="shared" si="405"/>
        <v/>
      </c>
      <c r="BB791" s="25" t="str">
        <f t="shared" si="406"/>
        <v/>
      </c>
      <c r="BC791" s="25" t="str">
        <f t="shared" si="407"/>
        <v/>
      </c>
      <c r="BD791" s="25" t="str">
        <f t="shared" si="408"/>
        <v/>
      </c>
      <c r="BE791" s="25" t="str">
        <f t="shared" si="409"/>
        <v/>
      </c>
      <c r="BF791" s="25" t="str">
        <f t="shared" si="410"/>
        <v/>
      </c>
      <c r="BG791" s="25" t="str">
        <f t="shared" si="411"/>
        <v/>
      </c>
      <c r="BH791" s="25" t="str">
        <f t="shared" si="412"/>
        <v/>
      </c>
      <c r="BI791" s="25" t="str">
        <f t="shared" si="413"/>
        <v/>
      </c>
      <c r="BJ791" s="25" t="str">
        <f t="shared" si="414"/>
        <v/>
      </c>
      <c r="BK791" s="25" t="str">
        <f t="shared" si="415"/>
        <v/>
      </c>
      <c r="BL791" s="25" t="str">
        <f t="shared" si="416"/>
        <v/>
      </c>
      <c r="BM791" s="25" t="str">
        <f t="shared" si="417"/>
        <v/>
      </c>
      <c r="BN791" s="25" t="str">
        <f t="shared" si="418"/>
        <v/>
      </c>
    </row>
    <row r="792" spans="1:66">
      <c r="A792" s="20" t="str">
        <f>IF('S.D. Paste sheet'!A792="","",'S.D. Paste sheet'!A792)</f>
        <v/>
      </c>
      <c r="B792" s="20" t="str">
        <f>IF('S.D. Paste sheet'!B792="","",'S.D. Paste sheet'!B792)</f>
        <v/>
      </c>
      <c r="C792" s="20" t="str">
        <f>IF('S.D. Paste sheet'!C792="","",'S.D. Paste sheet'!C792)</f>
        <v/>
      </c>
      <c r="D792" s="20" t="str">
        <f>IF('S.D. Paste sheet'!D792="","",'S.D. Paste sheet'!D792)</f>
        <v/>
      </c>
      <c r="E792" s="20" t="str">
        <f>IF('S.D. Paste sheet'!E792="","",UPPER('S.D. Paste sheet'!E792))</f>
        <v/>
      </c>
      <c r="F792" s="20" t="str">
        <f>IF('S.D. Paste sheet'!F792="","",'S.D. Paste sheet'!F792)</f>
        <v/>
      </c>
      <c r="G792" s="20" t="str">
        <f>IF('S.D. Paste sheet'!G792="","",UPPER('S.D. Paste sheet'!G792))</f>
        <v/>
      </c>
      <c r="H792" s="20" t="str">
        <f>IF('S.D. Paste sheet'!H792="","",UPPER('S.D. Paste sheet'!H792))</f>
        <v/>
      </c>
      <c r="I792" s="20" t="str">
        <f>IF('S.D. Paste sheet'!I792="","",'S.D. Paste sheet'!I792)</f>
        <v/>
      </c>
      <c r="J792" s="20" t="str">
        <f>IF('S.D. Paste sheet'!J792="","",'S.D. Paste sheet'!J792)</f>
        <v/>
      </c>
      <c r="K792" s="20" t="str">
        <f>IF('S.D. Paste sheet'!K792="","",'S.D. Paste sheet'!K792)</f>
        <v/>
      </c>
      <c r="L792" s="20" t="str">
        <f>IF('S.D. Paste sheet'!L792="","",'S.D. Paste sheet'!L792)</f>
        <v/>
      </c>
      <c r="M792" s="20" t="str">
        <f>IF('S.D. Paste sheet'!M792="","",'S.D. Paste sheet'!M792)</f>
        <v/>
      </c>
      <c r="N792" s="20" t="str">
        <f>IF('S.D. Paste sheet'!N792="","",'S.D. Paste sheet'!N792)</f>
        <v/>
      </c>
      <c r="O792" s="20" t="str">
        <f>IF('S.D. Paste sheet'!O792="","",'S.D. Paste sheet'!O792)</f>
        <v/>
      </c>
      <c r="P792" s="20" t="str">
        <f>IF('S.D. Paste sheet'!P792="","",'S.D. Paste sheet'!P792)</f>
        <v/>
      </c>
      <c r="Q792" s="20" t="str">
        <f>IF('S.D. Paste sheet'!Q792="","",'S.D. Paste sheet'!Q792)</f>
        <v/>
      </c>
      <c r="R792" s="20" t="str">
        <f>IF('S.D. Paste sheet'!R792="","",'S.D. Paste sheet'!R792)</f>
        <v/>
      </c>
      <c r="S792" s="20" t="str">
        <f>IF('S.D. Paste sheet'!S792="","",'S.D. Paste sheet'!S792)</f>
        <v/>
      </c>
      <c r="T792" s="20" t="str">
        <f>IF('S.D. Paste sheet'!T792="","",'S.D. Paste sheet'!T792)</f>
        <v/>
      </c>
      <c r="U792" s="20" t="str">
        <f>IF('S.D. Paste sheet'!U792="","",'S.D. Paste sheet'!U792)</f>
        <v/>
      </c>
      <c r="V792" s="20" t="str">
        <f>IF('S.D. Paste sheet'!V792="","",'S.D. Paste sheet'!V792)</f>
        <v/>
      </c>
      <c r="W792" s="20" t="str">
        <f>IF('S.D. Paste sheet'!W792="","",'S.D. Paste sheet'!W792)</f>
        <v/>
      </c>
      <c r="X792" s="20" t="str">
        <f>IF('S.D. Paste sheet'!X792="","",'S.D. Paste sheet'!X792)</f>
        <v/>
      </c>
      <c r="Y792" s="20" t="str">
        <f>IF('S.D. Paste sheet'!Y792="","",'S.D. Paste sheet'!Y792)</f>
        <v/>
      </c>
      <c r="Z792" s="20" t="str">
        <f>IF('S.D. Paste sheet'!Z792="","",'S.D. Paste sheet'!Z792)</f>
        <v/>
      </c>
      <c r="AA792" s="20" t="str">
        <f>IF('S.D. Paste sheet'!AA792="","",'S.D. Paste sheet'!AA792)</f>
        <v/>
      </c>
      <c r="AB792" s="20" t="str">
        <f>IF('S.D. Paste sheet'!AB792="","",'S.D. Paste sheet'!AB792)</f>
        <v/>
      </c>
      <c r="AC792" s="20" t="str">
        <f>IF('S.D. Paste sheet'!AC792="","",'S.D. Paste sheet'!AC792)</f>
        <v/>
      </c>
      <c r="AD792" s="20" t="str">
        <f>IF('S.D. Paste sheet'!AD792="","",'S.D. Paste sheet'!AD792)</f>
        <v/>
      </c>
      <c r="AE792" s="29"/>
      <c r="AF792" t="str">
        <f>IF(AK792="","",IF(AK792&gt;0,COUNT($AG$2:AG792),""))</f>
        <v/>
      </c>
      <c r="AG792" s="25" t="str">
        <f t="shared" si="387"/>
        <v/>
      </c>
      <c r="AH792" s="25" t="str">
        <f t="shared" si="388"/>
        <v/>
      </c>
      <c r="AI792" s="25" t="str">
        <f t="shared" si="389"/>
        <v/>
      </c>
      <c r="AJ792" s="25" t="str">
        <f t="shared" si="390"/>
        <v/>
      </c>
      <c r="AK792" s="25" t="str">
        <f t="shared" si="391"/>
        <v/>
      </c>
      <c r="AL792" s="25" t="str">
        <f t="shared" si="392"/>
        <v/>
      </c>
      <c r="AM792" s="25" t="str">
        <f t="shared" si="393"/>
        <v/>
      </c>
      <c r="AN792" s="25" t="str">
        <f t="shared" si="394"/>
        <v/>
      </c>
      <c r="AO792" s="25" t="str">
        <f t="shared" si="395"/>
        <v/>
      </c>
      <c r="AP792" s="25" t="str">
        <f t="shared" si="396"/>
        <v/>
      </c>
      <c r="AQ792" s="25" t="str">
        <f t="shared" si="397"/>
        <v/>
      </c>
      <c r="AR792" s="25" t="str">
        <f t="shared" si="398"/>
        <v/>
      </c>
      <c r="AS792" s="25" t="str">
        <f t="shared" si="399"/>
        <v/>
      </c>
      <c r="AT792" s="25" t="str">
        <f t="shared" si="400"/>
        <v/>
      </c>
      <c r="AU792" s="25" t="str">
        <f t="shared" si="401"/>
        <v/>
      </c>
      <c r="AV792" s="25" t="str">
        <f t="shared" si="402"/>
        <v/>
      </c>
      <c r="AX792" t="str">
        <f>IF(BC792="","",IF(BC792&gt;0,COUNT($AY$2:AY792),""))</f>
        <v/>
      </c>
      <c r="AY792" s="25" t="str">
        <f t="shared" si="403"/>
        <v/>
      </c>
      <c r="AZ792" s="25" t="str">
        <f t="shared" si="404"/>
        <v/>
      </c>
      <c r="BA792" s="25" t="str">
        <f t="shared" si="405"/>
        <v/>
      </c>
      <c r="BB792" s="25" t="str">
        <f t="shared" si="406"/>
        <v/>
      </c>
      <c r="BC792" s="25" t="str">
        <f t="shared" si="407"/>
        <v/>
      </c>
      <c r="BD792" s="25" t="str">
        <f t="shared" si="408"/>
        <v/>
      </c>
      <c r="BE792" s="25" t="str">
        <f t="shared" si="409"/>
        <v/>
      </c>
      <c r="BF792" s="25" t="str">
        <f t="shared" si="410"/>
        <v/>
      </c>
      <c r="BG792" s="25" t="str">
        <f t="shared" si="411"/>
        <v/>
      </c>
      <c r="BH792" s="25" t="str">
        <f t="shared" si="412"/>
        <v/>
      </c>
      <c r="BI792" s="25" t="str">
        <f t="shared" si="413"/>
        <v/>
      </c>
      <c r="BJ792" s="25" t="str">
        <f t="shared" si="414"/>
        <v/>
      </c>
      <c r="BK792" s="25" t="str">
        <f t="shared" si="415"/>
        <v/>
      </c>
      <c r="BL792" s="25" t="str">
        <f t="shared" si="416"/>
        <v/>
      </c>
      <c r="BM792" s="25" t="str">
        <f t="shared" si="417"/>
        <v/>
      </c>
      <c r="BN792" s="25" t="str">
        <f t="shared" si="418"/>
        <v/>
      </c>
    </row>
    <row r="793" spans="1:66">
      <c r="A793" s="20" t="str">
        <f>IF('S.D. Paste sheet'!A793="","",'S.D. Paste sheet'!A793)</f>
        <v/>
      </c>
      <c r="B793" s="20" t="str">
        <f>IF('S.D. Paste sheet'!B793="","",'S.D. Paste sheet'!B793)</f>
        <v/>
      </c>
      <c r="C793" s="20" t="str">
        <f>IF('S.D. Paste sheet'!C793="","",'S.D. Paste sheet'!C793)</f>
        <v/>
      </c>
      <c r="D793" s="20" t="str">
        <f>IF('S.D. Paste sheet'!D793="","",'S.D. Paste sheet'!D793)</f>
        <v/>
      </c>
      <c r="E793" s="20" t="str">
        <f>IF('S.D. Paste sheet'!E793="","",UPPER('S.D. Paste sheet'!E793))</f>
        <v/>
      </c>
      <c r="F793" s="20" t="str">
        <f>IF('S.D. Paste sheet'!F793="","",'S.D. Paste sheet'!F793)</f>
        <v/>
      </c>
      <c r="G793" s="20" t="str">
        <f>IF('S.D. Paste sheet'!G793="","",UPPER('S.D. Paste sheet'!G793))</f>
        <v/>
      </c>
      <c r="H793" s="20" t="str">
        <f>IF('S.D. Paste sheet'!H793="","",UPPER('S.D. Paste sheet'!H793))</f>
        <v/>
      </c>
      <c r="I793" s="20" t="str">
        <f>IF('S.D. Paste sheet'!I793="","",'S.D. Paste sheet'!I793)</f>
        <v/>
      </c>
      <c r="J793" s="20" t="str">
        <f>IF('S.D. Paste sheet'!J793="","",'S.D. Paste sheet'!J793)</f>
        <v/>
      </c>
      <c r="K793" s="20" t="str">
        <f>IF('S.D. Paste sheet'!K793="","",'S.D. Paste sheet'!K793)</f>
        <v/>
      </c>
      <c r="L793" s="20" t="str">
        <f>IF('S.D. Paste sheet'!L793="","",'S.D. Paste sheet'!L793)</f>
        <v/>
      </c>
      <c r="M793" s="20" t="str">
        <f>IF('S.D. Paste sheet'!M793="","",'S.D. Paste sheet'!M793)</f>
        <v/>
      </c>
      <c r="N793" s="20" t="str">
        <f>IF('S.D. Paste sheet'!N793="","",'S.D. Paste sheet'!N793)</f>
        <v/>
      </c>
      <c r="O793" s="20" t="str">
        <f>IF('S.D. Paste sheet'!O793="","",'S.D. Paste sheet'!O793)</f>
        <v/>
      </c>
      <c r="P793" s="20" t="str">
        <f>IF('S.D. Paste sheet'!P793="","",'S.D. Paste sheet'!P793)</f>
        <v/>
      </c>
      <c r="Q793" s="20" t="str">
        <f>IF('S.D. Paste sheet'!Q793="","",'S.D. Paste sheet'!Q793)</f>
        <v/>
      </c>
      <c r="R793" s="20" t="str">
        <f>IF('S.D. Paste sheet'!R793="","",'S.D. Paste sheet'!R793)</f>
        <v/>
      </c>
      <c r="S793" s="20" t="str">
        <f>IF('S.D. Paste sheet'!S793="","",'S.D. Paste sheet'!S793)</f>
        <v/>
      </c>
      <c r="T793" s="20" t="str">
        <f>IF('S.D. Paste sheet'!T793="","",'S.D. Paste sheet'!T793)</f>
        <v/>
      </c>
      <c r="U793" s="20" t="str">
        <f>IF('S.D. Paste sheet'!U793="","",'S.D. Paste sheet'!U793)</f>
        <v/>
      </c>
      <c r="V793" s="20" t="str">
        <f>IF('S.D. Paste sheet'!V793="","",'S.D. Paste sheet'!V793)</f>
        <v/>
      </c>
      <c r="W793" s="20" t="str">
        <f>IF('S.D. Paste sheet'!W793="","",'S.D. Paste sheet'!W793)</f>
        <v/>
      </c>
      <c r="X793" s="20" t="str">
        <f>IF('S.D. Paste sheet'!X793="","",'S.D. Paste sheet'!X793)</f>
        <v/>
      </c>
      <c r="Y793" s="20" t="str">
        <f>IF('S.D. Paste sheet'!Y793="","",'S.D. Paste sheet'!Y793)</f>
        <v/>
      </c>
      <c r="Z793" s="20" t="str">
        <f>IF('S.D. Paste sheet'!Z793="","",'S.D. Paste sheet'!Z793)</f>
        <v/>
      </c>
      <c r="AA793" s="20" t="str">
        <f>IF('S.D. Paste sheet'!AA793="","",'S.D. Paste sheet'!AA793)</f>
        <v/>
      </c>
      <c r="AB793" s="20" t="str">
        <f>IF('S.D. Paste sheet'!AB793="","",'S.D. Paste sheet'!AB793)</f>
        <v/>
      </c>
      <c r="AC793" s="20" t="str">
        <f>IF('S.D. Paste sheet'!AC793="","",'S.D. Paste sheet'!AC793)</f>
        <v/>
      </c>
      <c r="AD793" s="20" t="str">
        <f>IF('S.D. Paste sheet'!AD793="","",'S.D. Paste sheet'!AD793)</f>
        <v/>
      </c>
      <c r="AE793" s="29"/>
      <c r="AF793" t="str">
        <f>IF(AK793="","",IF(AK793&gt;0,COUNT($AG$2:AG793),""))</f>
        <v/>
      </c>
      <c r="AG793" s="25" t="str">
        <f t="shared" si="387"/>
        <v/>
      </c>
      <c r="AH793" s="25" t="str">
        <f t="shared" si="388"/>
        <v/>
      </c>
      <c r="AI793" s="25" t="str">
        <f t="shared" si="389"/>
        <v/>
      </c>
      <c r="AJ793" s="25" t="str">
        <f t="shared" si="390"/>
        <v/>
      </c>
      <c r="AK793" s="25" t="str">
        <f t="shared" si="391"/>
        <v/>
      </c>
      <c r="AL793" s="25" t="str">
        <f t="shared" si="392"/>
        <v/>
      </c>
      <c r="AM793" s="25" t="str">
        <f t="shared" si="393"/>
        <v/>
      </c>
      <c r="AN793" s="25" t="str">
        <f t="shared" si="394"/>
        <v/>
      </c>
      <c r="AO793" s="25" t="str">
        <f t="shared" si="395"/>
        <v/>
      </c>
      <c r="AP793" s="25" t="str">
        <f t="shared" si="396"/>
        <v/>
      </c>
      <c r="AQ793" s="25" t="str">
        <f t="shared" si="397"/>
        <v/>
      </c>
      <c r="AR793" s="25" t="str">
        <f t="shared" si="398"/>
        <v/>
      </c>
      <c r="AS793" s="25" t="str">
        <f t="shared" si="399"/>
        <v/>
      </c>
      <c r="AT793" s="25" t="str">
        <f t="shared" si="400"/>
        <v/>
      </c>
      <c r="AU793" s="25" t="str">
        <f t="shared" si="401"/>
        <v/>
      </c>
      <c r="AV793" s="25" t="str">
        <f t="shared" si="402"/>
        <v/>
      </c>
      <c r="AX793" t="str">
        <f>IF(BC793="","",IF(BC793&gt;0,COUNT($AY$2:AY793),""))</f>
        <v/>
      </c>
      <c r="AY793" s="25" t="str">
        <f t="shared" si="403"/>
        <v/>
      </c>
      <c r="AZ793" s="25" t="str">
        <f t="shared" si="404"/>
        <v/>
      </c>
      <c r="BA793" s="25" t="str">
        <f t="shared" si="405"/>
        <v/>
      </c>
      <c r="BB793" s="25" t="str">
        <f t="shared" si="406"/>
        <v/>
      </c>
      <c r="BC793" s="25" t="str">
        <f t="shared" si="407"/>
        <v/>
      </c>
      <c r="BD793" s="25" t="str">
        <f t="shared" si="408"/>
        <v/>
      </c>
      <c r="BE793" s="25" t="str">
        <f t="shared" si="409"/>
        <v/>
      </c>
      <c r="BF793" s="25" t="str">
        <f t="shared" si="410"/>
        <v/>
      </c>
      <c r="BG793" s="25" t="str">
        <f t="shared" si="411"/>
        <v/>
      </c>
      <c r="BH793" s="25" t="str">
        <f t="shared" si="412"/>
        <v/>
      </c>
      <c r="BI793" s="25" t="str">
        <f t="shared" si="413"/>
        <v/>
      </c>
      <c r="BJ793" s="25" t="str">
        <f t="shared" si="414"/>
        <v/>
      </c>
      <c r="BK793" s="25" t="str">
        <f t="shared" si="415"/>
        <v/>
      </c>
      <c r="BL793" s="25" t="str">
        <f t="shared" si="416"/>
        <v/>
      </c>
      <c r="BM793" s="25" t="str">
        <f t="shared" si="417"/>
        <v/>
      </c>
      <c r="BN793" s="25" t="str">
        <f t="shared" si="418"/>
        <v/>
      </c>
    </row>
    <row r="794" spans="1:66">
      <c r="A794" s="20" t="str">
        <f>IF('S.D. Paste sheet'!A794="","",'S.D. Paste sheet'!A794)</f>
        <v/>
      </c>
      <c r="B794" s="20" t="str">
        <f>IF('S.D. Paste sheet'!B794="","",'S.D. Paste sheet'!B794)</f>
        <v/>
      </c>
      <c r="C794" s="20" t="str">
        <f>IF('S.D. Paste sheet'!C794="","",'S.D. Paste sheet'!C794)</f>
        <v/>
      </c>
      <c r="D794" s="20" t="str">
        <f>IF('S.D. Paste sheet'!D794="","",'S.D. Paste sheet'!D794)</f>
        <v/>
      </c>
      <c r="E794" s="20" t="str">
        <f>IF('S.D. Paste sheet'!E794="","",UPPER('S.D. Paste sheet'!E794))</f>
        <v/>
      </c>
      <c r="F794" s="20" t="str">
        <f>IF('S.D. Paste sheet'!F794="","",'S.D. Paste sheet'!F794)</f>
        <v/>
      </c>
      <c r="G794" s="20" t="str">
        <f>IF('S.D. Paste sheet'!G794="","",UPPER('S.D. Paste sheet'!G794))</f>
        <v/>
      </c>
      <c r="H794" s="20" t="str">
        <f>IF('S.D. Paste sheet'!H794="","",UPPER('S.D. Paste sheet'!H794))</f>
        <v/>
      </c>
      <c r="I794" s="20" t="str">
        <f>IF('S.D. Paste sheet'!I794="","",'S.D. Paste sheet'!I794)</f>
        <v/>
      </c>
      <c r="J794" s="20" t="str">
        <f>IF('S.D. Paste sheet'!J794="","",'S.D. Paste sheet'!J794)</f>
        <v/>
      </c>
      <c r="K794" s="20" t="str">
        <f>IF('S.D. Paste sheet'!K794="","",'S.D. Paste sheet'!K794)</f>
        <v/>
      </c>
      <c r="L794" s="20" t="str">
        <f>IF('S.D. Paste sheet'!L794="","",'S.D. Paste sheet'!L794)</f>
        <v/>
      </c>
      <c r="M794" s="20" t="str">
        <f>IF('S.D. Paste sheet'!M794="","",'S.D. Paste sheet'!M794)</f>
        <v/>
      </c>
      <c r="N794" s="20" t="str">
        <f>IF('S.D. Paste sheet'!N794="","",'S.D. Paste sheet'!N794)</f>
        <v/>
      </c>
      <c r="O794" s="20" t="str">
        <f>IF('S.D. Paste sheet'!O794="","",'S.D. Paste sheet'!O794)</f>
        <v/>
      </c>
      <c r="P794" s="20" t="str">
        <f>IF('S.D. Paste sheet'!P794="","",'S.D. Paste sheet'!P794)</f>
        <v/>
      </c>
      <c r="Q794" s="20" t="str">
        <f>IF('S.D. Paste sheet'!Q794="","",'S.D. Paste sheet'!Q794)</f>
        <v/>
      </c>
      <c r="R794" s="20" t="str">
        <f>IF('S.D. Paste sheet'!R794="","",'S.D. Paste sheet'!R794)</f>
        <v/>
      </c>
      <c r="S794" s="20" t="str">
        <f>IF('S.D. Paste sheet'!S794="","",'S.D. Paste sheet'!S794)</f>
        <v/>
      </c>
      <c r="T794" s="20" t="str">
        <f>IF('S.D. Paste sheet'!T794="","",'S.D. Paste sheet'!T794)</f>
        <v/>
      </c>
      <c r="U794" s="20" t="str">
        <f>IF('S.D. Paste sheet'!U794="","",'S.D. Paste sheet'!U794)</f>
        <v/>
      </c>
      <c r="V794" s="20" t="str">
        <f>IF('S.D. Paste sheet'!V794="","",'S.D. Paste sheet'!V794)</f>
        <v/>
      </c>
      <c r="W794" s="20" t="str">
        <f>IF('S.D. Paste sheet'!W794="","",'S.D. Paste sheet'!W794)</f>
        <v/>
      </c>
      <c r="X794" s="20" t="str">
        <f>IF('S.D. Paste sheet'!X794="","",'S.D. Paste sheet'!X794)</f>
        <v/>
      </c>
      <c r="Y794" s="20" t="str">
        <f>IF('S.D. Paste sheet'!Y794="","",'S.D. Paste sheet'!Y794)</f>
        <v/>
      </c>
      <c r="Z794" s="20" t="str">
        <f>IF('S.D. Paste sheet'!Z794="","",'S.D. Paste sheet'!Z794)</f>
        <v/>
      </c>
      <c r="AA794" s="20" t="str">
        <f>IF('S.D. Paste sheet'!AA794="","",'S.D. Paste sheet'!AA794)</f>
        <v/>
      </c>
      <c r="AB794" s="20" t="str">
        <f>IF('S.D. Paste sheet'!AB794="","",'S.D. Paste sheet'!AB794)</f>
        <v/>
      </c>
      <c r="AC794" s="20" t="str">
        <f>IF('S.D. Paste sheet'!AC794="","",'S.D. Paste sheet'!AC794)</f>
        <v/>
      </c>
      <c r="AD794" s="20" t="str">
        <f>IF('S.D. Paste sheet'!AD794="","",'S.D. Paste sheet'!AD794)</f>
        <v/>
      </c>
      <c r="AE794" s="29"/>
      <c r="AF794" t="str">
        <f>IF(AK794="","",IF(AK794&gt;0,COUNT($AG$2:AG794),""))</f>
        <v/>
      </c>
      <c r="AG794" s="25" t="str">
        <f t="shared" si="387"/>
        <v/>
      </c>
      <c r="AH794" s="25" t="str">
        <f t="shared" si="388"/>
        <v/>
      </c>
      <c r="AI794" s="25" t="str">
        <f t="shared" si="389"/>
        <v/>
      </c>
      <c r="AJ794" s="25" t="str">
        <f t="shared" si="390"/>
        <v/>
      </c>
      <c r="AK794" s="25" t="str">
        <f t="shared" si="391"/>
        <v/>
      </c>
      <c r="AL794" s="25" t="str">
        <f t="shared" si="392"/>
        <v/>
      </c>
      <c r="AM794" s="25" t="str">
        <f t="shared" si="393"/>
        <v/>
      </c>
      <c r="AN794" s="25" t="str">
        <f t="shared" si="394"/>
        <v/>
      </c>
      <c r="AO794" s="25" t="str">
        <f t="shared" si="395"/>
        <v/>
      </c>
      <c r="AP794" s="25" t="str">
        <f t="shared" si="396"/>
        <v/>
      </c>
      <c r="AQ794" s="25" t="str">
        <f t="shared" si="397"/>
        <v/>
      </c>
      <c r="AR794" s="25" t="str">
        <f t="shared" si="398"/>
        <v/>
      </c>
      <c r="AS794" s="25" t="str">
        <f t="shared" si="399"/>
        <v/>
      </c>
      <c r="AT794" s="25" t="str">
        <f t="shared" si="400"/>
        <v/>
      </c>
      <c r="AU794" s="25" t="str">
        <f t="shared" si="401"/>
        <v/>
      </c>
      <c r="AV794" s="25" t="str">
        <f t="shared" si="402"/>
        <v/>
      </c>
      <c r="AX794" t="str">
        <f>IF(BC794="","",IF(BC794&gt;0,COUNT($AY$2:AY794),""))</f>
        <v/>
      </c>
      <c r="AY794" s="25" t="str">
        <f t="shared" si="403"/>
        <v/>
      </c>
      <c r="AZ794" s="25" t="str">
        <f t="shared" si="404"/>
        <v/>
      </c>
      <c r="BA794" s="25" t="str">
        <f t="shared" si="405"/>
        <v/>
      </c>
      <c r="BB794" s="25" t="str">
        <f t="shared" si="406"/>
        <v/>
      </c>
      <c r="BC794" s="25" t="str">
        <f t="shared" si="407"/>
        <v/>
      </c>
      <c r="BD794" s="25" t="str">
        <f t="shared" si="408"/>
        <v/>
      </c>
      <c r="BE794" s="25" t="str">
        <f t="shared" si="409"/>
        <v/>
      </c>
      <c r="BF794" s="25" t="str">
        <f t="shared" si="410"/>
        <v/>
      </c>
      <c r="BG794" s="25" t="str">
        <f t="shared" si="411"/>
        <v/>
      </c>
      <c r="BH794" s="25" t="str">
        <f t="shared" si="412"/>
        <v/>
      </c>
      <c r="BI794" s="25" t="str">
        <f t="shared" si="413"/>
        <v/>
      </c>
      <c r="BJ794" s="25" t="str">
        <f t="shared" si="414"/>
        <v/>
      </c>
      <c r="BK794" s="25" t="str">
        <f t="shared" si="415"/>
        <v/>
      </c>
      <c r="BL794" s="25" t="str">
        <f t="shared" si="416"/>
        <v/>
      </c>
      <c r="BM794" s="25" t="str">
        <f t="shared" si="417"/>
        <v/>
      </c>
      <c r="BN794" s="25" t="str">
        <f t="shared" si="418"/>
        <v/>
      </c>
    </row>
    <row r="795" spans="1:66">
      <c r="A795" s="20" t="str">
        <f>IF('S.D. Paste sheet'!A795="","",'S.D. Paste sheet'!A795)</f>
        <v/>
      </c>
      <c r="B795" s="20" t="str">
        <f>IF('S.D. Paste sheet'!B795="","",'S.D. Paste sheet'!B795)</f>
        <v/>
      </c>
      <c r="C795" s="20" t="str">
        <f>IF('S.D. Paste sheet'!C795="","",'S.D. Paste sheet'!C795)</f>
        <v/>
      </c>
      <c r="D795" s="20" t="str">
        <f>IF('S.D. Paste sheet'!D795="","",'S.D. Paste sheet'!D795)</f>
        <v/>
      </c>
      <c r="E795" s="20" t="str">
        <f>IF('S.D. Paste sheet'!E795="","",UPPER('S.D. Paste sheet'!E795))</f>
        <v/>
      </c>
      <c r="F795" s="20" t="str">
        <f>IF('S.D. Paste sheet'!F795="","",'S.D. Paste sheet'!F795)</f>
        <v/>
      </c>
      <c r="G795" s="20" t="str">
        <f>IF('S.D. Paste sheet'!G795="","",UPPER('S.D. Paste sheet'!G795))</f>
        <v/>
      </c>
      <c r="H795" s="20" t="str">
        <f>IF('S.D. Paste sheet'!H795="","",UPPER('S.D. Paste sheet'!H795))</f>
        <v/>
      </c>
      <c r="I795" s="20" t="str">
        <f>IF('S.D. Paste sheet'!I795="","",'S.D. Paste sheet'!I795)</f>
        <v/>
      </c>
      <c r="J795" s="20" t="str">
        <f>IF('S.D. Paste sheet'!J795="","",'S.D. Paste sheet'!J795)</f>
        <v/>
      </c>
      <c r="K795" s="20" t="str">
        <f>IF('S.D. Paste sheet'!K795="","",'S.D. Paste sheet'!K795)</f>
        <v/>
      </c>
      <c r="L795" s="20" t="str">
        <f>IF('S.D. Paste sheet'!L795="","",'S.D. Paste sheet'!L795)</f>
        <v/>
      </c>
      <c r="M795" s="20" t="str">
        <f>IF('S.D. Paste sheet'!M795="","",'S.D. Paste sheet'!M795)</f>
        <v/>
      </c>
      <c r="N795" s="20" t="str">
        <f>IF('S.D. Paste sheet'!N795="","",'S.D. Paste sheet'!N795)</f>
        <v/>
      </c>
      <c r="O795" s="20" t="str">
        <f>IF('S.D. Paste sheet'!O795="","",'S.D. Paste sheet'!O795)</f>
        <v/>
      </c>
      <c r="P795" s="20" t="str">
        <f>IF('S.D. Paste sheet'!P795="","",'S.D. Paste sheet'!P795)</f>
        <v/>
      </c>
      <c r="Q795" s="20" t="str">
        <f>IF('S.D. Paste sheet'!Q795="","",'S.D. Paste sheet'!Q795)</f>
        <v/>
      </c>
      <c r="R795" s="20" t="str">
        <f>IF('S.D. Paste sheet'!R795="","",'S.D. Paste sheet'!R795)</f>
        <v/>
      </c>
      <c r="S795" s="20" t="str">
        <f>IF('S.D. Paste sheet'!S795="","",'S.D. Paste sheet'!S795)</f>
        <v/>
      </c>
      <c r="T795" s="20" t="str">
        <f>IF('S.D. Paste sheet'!T795="","",'S.D. Paste sheet'!T795)</f>
        <v/>
      </c>
      <c r="U795" s="20" t="str">
        <f>IF('S.D. Paste sheet'!U795="","",'S.D. Paste sheet'!U795)</f>
        <v/>
      </c>
      <c r="V795" s="20" t="str">
        <f>IF('S.D. Paste sheet'!V795="","",'S.D. Paste sheet'!V795)</f>
        <v/>
      </c>
      <c r="W795" s="20" t="str">
        <f>IF('S.D. Paste sheet'!W795="","",'S.D. Paste sheet'!W795)</f>
        <v/>
      </c>
      <c r="X795" s="20" t="str">
        <f>IF('S.D. Paste sheet'!X795="","",'S.D. Paste sheet'!X795)</f>
        <v/>
      </c>
      <c r="Y795" s="20" t="str">
        <f>IF('S.D. Paste sheet'!Y795="","",'S.D. Paste sheet'!Y795)</f>
        <v/>
      </c>
      <c r="Z795" s="20" t="str">
        <f>IF('S.D. Paste sheet'!Z795="","",'S.D. Paste sheet'!Z795)</f>
        <v/>
      </c>
      <c r="AA795" s="20" t="str">
        <f>IF('S.D. Paste sheet'!AA795="","",'S.D. Paste sheet'!AA795)</f>
        <v/>
      </c>
      <c r="AB795" s="20" t="str">
        <f>IF('S.D. Paste sheet'!AB795="","",'S.D. Paste sheet'!AB795)</f>
        <v/>
      </c>
      <c r="AC795" s="20" t="str">
        <f>IF('S.D. Paste sheet'!AC795="","",'S.D. Paste sheet'!AC795)</f>
        <v/>
      </c>
      <c r="AD795" s="20" t="str">
        <f>IF('S.D. Paste sheet'!AD795="","",'S.D. Paste sheet'!AD795)</f>
        <v/>
      </c>
      <c r="AE795" s="29"/>
      <c r="AF795" t="str">
        <f>IF(AK795="","",IF(AK795&gt;0,COUNT($AG$2:AG795),""))</f>
        <v/>
      </c>
      <c r="AG795" s="25" t="str">
        <f t="shared" si="387"/>
        <v/>
      </c>
      <c r="AH795" s="25" t="str">
        <f t="shared" si="388"/>
        <v/>
      </c>
      <c r="AI795" s="25" t="str">
        <f t="shared" si="389"/>
        <v/>
      </c>
      <c r="AJ795" s="25" t="str">
        <f t="shared" si="390"/>
        <v/>
      </c>
      <c r="AK795" s="25" t="str">
        <f t="shared" si="391"/>
        <v/>
      </c>
      <c r="AL795" s="25" t="str">
        <f t="shared" si="392"/>
        <v/>
      </c>
      <c r="AM795" s="25" t="str">
        <f t="shared" si="393"/>
        <v/>
      </c>
      <c r="AN795" s="25" t="str">
        <f t="shared" si="394"/>
        <v/>
      </c>
      <c r="AO795" s="25" t="str">
        <f t="shared" si="395"/>
        <v/>
      </c>
      <c r="AP795" s="25" t="str">
        <f t="shared" si="396"/>
        <v/>
      </c>
      <c r="AQ795" s="25" t="str">
        <f t="shared" si="397"/>
        <v/>
      </c>
      <c r="AR795" s="25" t="str">
        <f t="shared" si="398"/>
        <v/>
      </c>
      <c r="AS795" s="25" t="str">
        <f t="shared" si="399"/>
        <v/>
      </c>
      <c r="AT795" s="25" t="str">
        <f t="shared" si="400"/>
        <v/>
      </c>
      <c r="AU795" s="25" t="str">
        <f t="shared" si="401"/>
        <v/>
      </c>
      <c r="AV795" s="25" t="str">
        <f t="shared" si="402"/>
        <v/>
      </c>
      <c r="AX795" t="str">
        <f>IF(BC795="","",IF(BC795&gt;0,COUNT($AY$2:AY795),""))</f>
        <v/>
      </c>
      <c r="AY795" s="25" t="str">
        <f t="shared" si="403"/>
        <v/>
      </c>
      <c r="AZ795" s="25" t="str">
        <f t="shared" si="404"/>
        <v/>
      </c>
      <c r="BA795" s="25" t="str">
        <f t="shared" si="405"/>
        <v/>
      </c>
      <c r="BB795" s="25" t="str">
        <f t="shared" si="406"/>
        <v/>
      </c>
      <c r="BC795" s="25" t="str">
        <f t="shared" si="407"/>
        <v/>
      </c>
      <c r="BD795" s="25" t="str">
        <f t="shared" si="408"/>
        <v/>
      </c>
      <c r="BE795" s="25" t="str">
        <f t="shared" si="409"/>
        <v/>
      </c>
      <c r="BF795" s="25" t="str">
        <f t="shared" si="410"/>
        <v/>
      </c>
      <c r="BG795" s="25" t="str">
        <f t="shared" si="411"/>
        <v/>
      </c>
      <c r="BH795" s="25" t="str">
        <f t="shared" si="412"/>
        <v/>
      </c>
      <c r="BI795" s="25" t="str">
        <f t="shared" si="413"/>
        <v/>
      </c>
      <c r="BJ795" s="25" t="str">
        <f t="shared" si="414"/>
        <v/>
      </c>
      <c r="BK795" s="25" t="str">
        <f t="shared" si="415"/>
        <v/>
      </c>
      <c r="BL795" s="25" t="str">
        <f t="shared" si="416"/>
        <v/>
      </c>
      <c r="BM795" s="25" t="str">
        <f t="shared" si="417"/>
        <v/>
      </c>
      <c r="BN795" s="25" t="str">
        <f t="shared" si="418"/>
        <v/>
      </c>
    </row>
    <row r="796" spans="1:66">
      <c r="A796" s="20" t="str">
        <f>IF('S.D. Paste sheet'!A796="","",'S.D. Paste sheet'!A796)</f>
        <v/>
      </c>
      <c r="B796" s="20" t="str">
        <f>IF('S.D. Paste sheet'!B796="","",'S.D. Paste sheet'!B796)</f>
        <v/>
      </c>
      <c r="C796" s="20" t="str">
        <f>IF('S.D. Paste sheet'!C796="","",'S.D. Paste sheet'!C796)</f>
        <v/>
      </c>
      <c r="D796" s="20" t="str">
        <f>IF('S.D. Paste sheet'!D796="","",'S.D. Paste sheet'!D796)</f>
        <v/>
      </c>
      <c r="E796" s="20" t="str">
        <f>IF('S.D. Paste sheet'!E796="","",UPPER('S.D. Paste sheet'!E796))</f>
        <v/>
      </c>
      <c r="F796" s="20" t="str">
        <f>IF('S.D. Paste sheet'!F796="","",'S.D. Paste sheet'!F796)</f>
        <v/>
      </c>
      <c r="G796" s="20" t="str">
        <f>IF('S.D. Paste sheet'!G796="","",UPPER('S.D. Paste sheet'!G796))</f>
        <v/>
      </c>
      <c r="H796" s="20" t="str">
        <f>IF('S.D. Paste sheet'!H796="","",UPPER('S.D. Paste sheet'!H796))</f>
        <v/>
      </c>
      <c r="I796" s="20" t="str">
        <f>IF('S.D. Paste sheet'!I796="","",'S.D. Paste sheet'!I796)</f>
        <v/>
      </c>
      <c r="J796" s="20" t="str">
        <f>IF('S.D. Paste sheet'!J796="","",'S.D. Paste sheet'!J796)</f>
        <v/>
      </c>
      <c r="K796" s="20" t="str">
        <f>IF('S.D. Paste sheet'!K796="","",'S.D. Paste sheet'!K796)</f>
        <v/>
      </c>
      <c r="L796" s="20" t="str">
        <f>IF('S.D. Paste sheet'!L796="","",'S.D. Paste sheet'!L796)</f>
        <v/>
      </c>
      <c r="M796" s="20" t="str">
        <f>IF('S.D. Paste sheet'!M796="","",'S.D. Paste sheet'!M796)</f>
        <v/>
      </c>
      <c r="N796" s="20" t="str">
        <f>IF('S.D. Paste sheet'!N796="","",'S.D. Paste sheet'!N796)</f>
        <v/>
      </c>
      <c r="O796" s="20" t="str">
        <f>IF('S.D. Paste sheet'!O796="","",'S.D. Paste sheet'!O796)</f>
        <v/>
      </c>
      <c r="P796" s="20" t="str">
        <f>IF('S.D. Paste sheet'!P796="","",'S.D. Paste sheet'!P796)</f>
        <v/>
      </c>
      <c r="Q796" s="20" t="str">
        <f>IF('S.D. Paste sheet'!Q796="","",'S.D. Paste sheet'!Q796)</f>
        <v/>
      </c>
      <c r="R796" s="20" t="str">
        <f>IF('S.D. Paste sheet'!R796="","",'S.D. Paste sheet'!R796)</f>
        <v/>
      </c>
      <c r="S796" s="20" t="str">
        <f>IF('S.D. Paste sheet'!S796="","",'S.D. Paste sheet'!S796)</f>
        <v/>
      </c>
      <c r="T796" s="20" t="str">
        <f>IF('S.D. Paste sheet'!T796="","",'S.D. Paste sheet'!T796)</f>
        <v/>
      </c>
      <c r="U796" s="20" t="str">
        <f>IF('S.D. Paste sheet'!U796="","",'S.D. Paste sheet'!U796)</f>
        <v/>
      </c>
      <c r="V796" s="20" t="str">
        <f>IF('S.D. Paste sheet'!V796="","",'S.D. Paste sheet'!V796)</f>
        <v/>
      </c>
      <c r="W796" s="20" t="str">
        <f>IF('S.D. Paste sheet'!W796="","",'S.D. Paste sheet'!W796)</f>
        <v/>
      </c>
      <c r="X796" s="20" t="str">
        <f>IF('S.D. Paste sheet'!X796="","",'S.D. Paste sheet'!X796)</f>
        <v/>
      </c>
      <c r="Y796" s="20" t="str">
        <f>IF('S.D. Paste sheet'!Y796="","",'S.D. Paste sheet'!Y796)</f>
        <v/>
      </c>
      <c r="Z796" s="20" t="str">
        <f>IF('S.D. Paste sheet'!Z796="","",'S.D. Paste sheet'!Z796)</f>
        <v/>
      </c>
      <c r="AA796" s="20" t="str">
        <f>IF('S.D. Paste sheet'!AA796="","",'S.D. Paste sheet'!AA796)</f>
        <v/>
      </c>
      <c r="AB796" s="20" t="str">
        <f>IF('S.D. Paste sheet'!AB796="","",'S.D. Paste sheet'!AB796)</f>
        <v/>
      </c>
      <c r="AC796" s="20" t="str">
        <f>IF('S.D. Paste sheet'!AC796="","",'S.D. Paste sheet'!AC796)</f>
        <v/>
      </c>
      <c r="AD796" s="20" t="str">
        <f>IF('S.D. Paste sheet'!AD796="","",'S.D. Paste sheet'!AD796)</f>
        <v/>
      </c>
      <c r="AE796" s="29"/>
      <c r="AF796" t="str">
        <f>IF(AK796="","",IF(AK796&gt;0,COUNT($AG$2:AG796),""))</f>
        <v/>
      </c>
      <c r="AG796" s="25" t="str">
        <f t="shared" si="387"/>
        <v/>
      </c>
      <c r="AH796" s="25" t="str">
        <f t="shared" si="388"/>
        <v/>
      </c>
      <c r="AI796" s="25" t="str">
        <f t="shared" si="389"/>
        <v/>
      </c>
      <c r="AJ796" s="25" t="str">
        <f t="shared" si="390"/>
        <v/>
      </c>
      <c r="AK796" s="25" t="str">
        <f t="shared" si="391"/>
        <v/>
      </c>
      <c r="AL796" s="25" t="str">
        <f t="shared" si="392"/>
        <v/>
      </c>
      <c r="AM796" s="25" t="str">
        <f t="shared" si="393"/>
        <v/>
      </c>
      <c r="AN796" s="25" t="str">
        <f t="shared" si="394"/>
        <v/>
      </c>
      <c r="AO796" s="25" t="str">
        <f t="shared" si="395"/>
        <v/>
      </c>
      <c r="AP796" s="25" t="str">
        <f t="shared" si="396"/>
        <v/>
      </c>
      <c r="AQ796" s="25" t="str">
        <f t="shared" si="397"/>
        <v/>
      </c>
      <c r="AR796" s="25" t="str">
        <f t="shared" si="398"/>
        <v/>
      </c>
      <c r="AS796" s="25" t="str">
        <f t="shared" si="399"/>
        <v/>
      </c>
      <c r="AT796" s="25" t="str">
        <f t="shared" si="400"/>
        <v/>
      </c>
      <c r="AU796" s="25" t="str">
        <f t="shared" si="401"/>
        <v/>
      </c>
      <c r="AV796" s="25" t="str">
        <f t="shared" si="402"/>
        <v/>
      </c>
      <c r="AX796" t="str">
        <f>IF(BC796="","",IF(BC796&gt;0,COUNT($AY$2:AY796),""))</f>
        <v/>
      </c>
      <c r="AY796" s="25" t="str">
        <f t="shared" si="403"/>
        <v/>
      </c>
      <c r="AZ796" s="25" t="str">
        <f t="shared" si="404"/>
        <v/>
      </c>
      <c r="BA796" s="25" t="str">
        <f t="shared" si="405"/>
        <v/>
      </c>
      <c r="BB796" s="25" t="str">
        <f t="shared" si="406"/>
        <v/>
      </c>
      <c r="BC796" s="25" t="str">
        <f t="shared" si="407"/>
        <v/>
      </c>
      <c r="BD796" s="25" t="str">
        <f t="shared" si="408"/>
        <v/>
      </c>
      <c r="BE796" s="25" t="str">
        <f t="shared" si="409"/>
        <v/>
      </c>
      <c r="BF796" s="25" t="str">
        <f t="shared" si="410"/>
        <v/>
      </c>
      <c r="BG796" s="25" t="str">
        <f t="shared" si="411"/>
        <v/>
      </c>
      <c r="BH796" s="25" t="str">
        <f t="shared" si="412"/>
        <v/>
      </c>
      <c r="BI796" s="25" t="str">
        <f t="shared" si="413"/>
        <v/>
      </c>
      <c r="BJ796" s="25" t="str">
        <f t="shared" si="414"/>
        <v/>
      </c>
      <c r="BK796" s="25" t="str">
        <f t="shared" si="415"/>
        <v/>
      </c>
      <c r="BL796" s="25" t="str">
        <f t="shared" si="416"/>
        <v/>
      </c>
      <c r="BM796" s="25" t="str">
        <f t="shared" si="417"/>
        <v/>
      </c>
      <c r="BN796" s="25" t="str">
        <f t="shared" si="418"/>
        <v/>
      </c>
    </row>
    <row r="797" spans="1:66">
      <c r="A797" s="20" t="str">
        <f>IF('S.D. Paste sheet'!A797="","",'S.D. Paste sheet'!A797)</f>
        <v/>
      </c>
      <c r="B797" s="20" t="str">
        <f>IF('S.D. Paste sheet'!B797="","",'S.D. Paste sheet'!B797)</f>
        <v/>
      </c>
      <c r="C797" s="20" t="str">
        <f>IF('S.D. Paste sheet'!C797="","",'S.D. Paste sheet'!C797)</f>
        <v/>
      </c>
      <c r="D797" s="20" t="str">
        <f>IF('S.D. Paste sheet'!D797="","",'S.D. Paste sheet'!D797)</f>
        <v/>
      </c>
      <c r="E797" s="20" t="str">
        <f>IF('S.D. Paste sheet'!E797="","",UPPER('S.D. Paste sheet'!E797))</f>
        <v/>
      </c>
      <c r="F797" s="20" t="str">
        <f>IF('S.D. Paste sheet'!F797="","",'S.D. Paste sheet'!F797)</f>
        <v/>
      </c>
      <c r="G797" s="20" t="str">
        <f>IF('S.D. Paste sheet'!G797="","",UPPER('S.D. Paste sheet'!G797))</f>
        <v/>
      </c>
      <c r="H797" s="20" t="str">
        <f>IF('S.D. Paste sheet'!H797="","",UPPER('S.D. Paste sheet'!H797))</f>
        <v/>
      </c>
      <c r="I797" s="20" t="str">
        <f>IF('S.D. Paste sheet'!I797="","",'S.D. Paste sheet'!I797)</f>
        <v/>
      </c>
      <c r="J797" s="20" t="str">
        <f>IF('S.D. Paste sheet'!J797="","",'S.D. Paste sheet'!J797)</f>
        <v/>
      </c>
      <c r="K797" s="20" t="str">
        <f>IF('S.D. Paste sheet'!K797="","",'S.D. Paste sheet'!K797)</f>
        <v/>
      </c>
      <c r="L797" s="20" t="str">
        <f>IF('S.D. Paste sheet'!L797="","",'S.D. Paste sheet'!L797)</f>
        <v/>
      </c>
      <c r="M797" s="20" t="str">
        <f>IF('S.D. Paste sheet'!M797="","",'S.D. Paste sheet'!M797)</f>
        <v/>
      </c>
      <c r="N797" s="20" t="str">
        <f>IF('S.D. Paste sheet'!N797="","",'S.D. Paste sheet'!N797)</f>
        <v/>
      </c>
      <c r="O797" s="20" t="str">
        <f>IF('S.D. Paste sheet'!O797="","",'S.D. Paste sheet'!O797)</f>
        <v/>
      </c>
      <c r="P797" s="20" t="str">
        <f>IF('S.D. Paste sheet'!P797="","",'S.D. Paste sheet'!P797)</f>
        <v/>
      </c>
      <c r="Q797" s="20" t="str">
        <f>IF('S.D. Paste sheet'!Q797="","",'S.D. Paste sheet'!Q797)</f>
        <v/>
      </c>
      <c r="R797" s="20" t="str">
        <f>IF('S.D. Paste sheet'!R797="","",'S.D. Paste sheet'!R797)</f>
        <v/>
      </c>
      <c r="S797" s="20" t="str">
        <f>IF('S.D. Paste sheet'!S797="","",'S.D. Paste sheet'!S797)</f>
        <v/>
      </c>
      <c r="T797" s="20" t="str">
        <f>IF('S.D. Paste sheet'!T797="","",'S.D. Paste sheet'!T797)</f>
        <v/>
      </c>
      <c r="U797" s="20" t="str">
        <f>IF('S.D. Paste sheet'!U797="","",'S.D. Paste sheet'!U797)</f>
        <v/>
      </c>
      <c r="V797" s="20" t="str">
        <f>IF('S.D. Paste sheet'!V797="","",'S.D. Paste sheet'!V797)</f>
        <v/>
      </c>
      <c r="W797" s="20" t="str">
        <f>IF('S.D. Paste sheet'!W797="","",'S.D. Paste sheet'!W797)</f>
        <v/>
      </c>
      <c r="X797" s="20" t="str">
        <f>IF('S.D. Paste sheet'!X797="","",'S.D. Paste sheet'!X797)</f>
        <v/>
      </c>
      <c r="Y797" s="20" t="str">
        <f>IF('S.D. Paste sheet'!Y797="","",'S.D. Paste sheet'!Y797)</f>
        <v/>
      </c>
      <c r="Z797" s="20" t="str">
        <f>IF('S.D. Paste sheet'!Z797="","",'S.D. Paste sheet'!Z797)</f>
        <v/>
      </c>
      <c r="AA797" s="20" t="str">
        <f>IF('S.D. Paste sheet'!AA797="","",'S.D. Paste sheet'!AA797)</f>
        <v/>
      </c>
      <c r="AB797" s="20" t="str">
        <f>IF('S.D. Paste sheet'!AB797="","",'S.D. Paste sheet'!AB797)</f>
        <v/>
      </c>
      <c r="AC797" s="20" t="str">
        <f>IF('S.D. Paste sheet'!AC797="","",'S.D. Paste sheet'!AC797)</f>
        <v/>
      </c>
      <c r="AD797" s="20" t="str">
        <f>IF('S.D. Paste sheet'!AD797="","",'S.D. Paste sheet'!AD797)</f>
        <v/>
      </c>
      <c r="AE797" s="29"/>
      <c r="AF797" t="str">
        <f>IF(AK797="","",IF(AK797&gt;0,COUNT($AG$2:AG797),""))</f>
        <v/>
      </c>
      <c r="AG797" s="25" t="str">
        <f t="shared" si="387"/>
        <v/>
      </c>
      <c r="AH797" s="25" t="str">
        <f t="shared" si="388"/>
        <v/>
      </c>
      <c r="AI797" s="25" t="str">
        <f t="shared" si="389"/>
        <v/>
      </c>
      <c r="AJ797" s="25" t="str">
        <f t="shared" si="390"/>
        <v/>
      </c>
      <c r="AK797" s="25" t="str">
        <f t="shared" si="391"/>
        <v/>
      </c>
      <c r="AL797" s="25" t="str">
        <f t="shared" si="392"/>
        <v/>
      </c>
      <c r="AM797" s="25" t="str">
        <f t="shared" si="393"/>
        <v/>
      </c>
      <c r="AN797" s="25" t="str">
        <f t="shared" si="394"/>
        <v/>
      </c>
      <c r="AO797" s="25" t="str">
        <f t="shared" si="395"/>
        <v/>
      </c>
      <c r="AP797" s="25" t="str">
        <f t="shared" si="396"/>
        <v/>
      </c>
      <c r="AQ797" s="25" t="str">
        <f t="shared" si="397"/>
        <v/>
      </c>
      <c r="AR797" s="25" t="str">
        <f t="shared" si="398"/>
        <v/>
      </c>
      <c r="AS797" s="25" t="str">
        <f t="shared" si="399"/>
        <v/>
      </c>
      <c r="AT797" s="25" t="str">
        <f t="shared" si="400"/>
        <v/>
      </c>
      <c r="AU797" s="25" t="str">
        <f t="shared" si="401"/>
        <v/>
      </c>
      <c r="AV797" s="25" t="str">
        <f t="shared" si="402"/>
        <v/>
      </c>
      <c r="AX797" t="str">
        <f>IF(BC797="","",IF(BC797&gt;0,COUNT($AY$2:AY797),""))</f>
        <v/>
      </c>
      <c r="AY797" s="25" t="str">
        <f t="shared" si="403"/>
        <v/>
      </c>
      <c r="AZ797" s="25" t="str">
        <f t="shared" si="404"/>
        <v/>
      </c>
      <c r="BA797" s="25" t="str">
        <f t="shared" si="405"/>
        <v/>
      </c>
      <c r="BB797" s="25" t="str">
        <f t="shared" si="406"/>
        <v/>
      </c>
      <c r="BC797" s="25" t="str">
        <f t="shared" si="407"/>
        <v/>
      </c>
      <c r="BD797" s="25" t="str">
        <f t="shared" si="408"/>
        <v/>
      </c>
      <c r="BE797" s="25" t="str">
        <f t="shared" si="409"/>
        <v/>
      </c>
      <c r="BF797" s="25" t="str">
        <f t="shared" si="410"/>
        <v/>
      </c>
      <c r="BG797" s="25" t="str">
        <f t="shared" si="411"/>
        <v/>
      </c>
      <c r="BH797" s="25" t="str">
        <f t="shared" si="412"/>
        <v/>
      </c>
      <c r="BI797" s="25" t="str">
        <f t="shared" si="413"/>
        <v/>
      </c>
      <c r="BJ797" s="25" t="str">
        <f t="shared" si="414"/>
        <v/>
      </c>
      <c r="BK797" s="25" t="str">
        <f t="shared" si="415"/>
        <v/>
      </c>
      <c r="BL797" s="25" t="str">
        <f t="shared" si="416"/>
        <v/>
      </c>
      <c r="BM797" s="25" t="str">
        <f t="shared" si="417"/>
        <v/>
      </c>
      <c r="BN797" s="25" t="str">
        <f t="shared" si="418"/>
        <v/>
      </c>
    </row>
    <row r="798" spans="1:66">
      <c r="A798" s="20" t="str">
        <f>IF('S.D. Paste sheet'!A798="","",'S.D. Paste sheet'!A798)</f>
        <v/>
      </c>
      <c r="B798" s="20" t="str">
        <f>IF('S.D. Paste sheet'!B798="","",'S.D. Paste sheet'!B798)</f>
        <v/>
      </c>
      <c r="C798" s="20" t="str">
        <f>IF('S.D. Paste sheet'!C798="","",'S.D. Paste sheet'!C798)</f>
        <v/>
      </c>
      <c r="D798" s="20" t="str">
        <f>IF('S.D. Paste sheet'!D798="","",'S.D. Paste sheet'!D798)</f>
        <v/>
      </c>
      <c r="E798" s="20" t="str">
        <f>IF('S.D. Paste sheet'!E798="","",UPPER('S.D. Paste sheet'!E798))</f>
        <v/>
      </c>
      <c r="F798" s="20" t="str">
        <f>IF('S.D. Paste sheet'!F798="","",'S.D. Paste sheet'!F798)</f>
        <v/>
      </c>
      <c r="G798" s="20" t="str">
        <f>IF('S.D. Paste sheet'!G798="","",UPPER('S.D. Paste sheet'!G798))</f>
        <v/>
      </c>
      <c r="H798" s="20" t="str">
        <f>IF('S.D. Paste sheet'!H798="","",UPPER('S.D. Paste sheet'!H798))</f>
        <v/>
      </c>
      <c r="I798" s="20" t="str">
        <f>IF('S.D. Paste sheet'!I798="","",'S.D. Paste sheet'!I798)</f>
        <v/>
      </c>
      <c r="J798" s="20" t="str">
        <f>IF('S.D. Paste sheet'!J798="","",'S.D. Paste sheet'!J798)</f>
        <v/>
      </c>
      <c r="K798" s="20" t="str">
        <f>IF('S.D. Paste sheet'!K798="","",'S.D. Paste sheet'!K798)</f>
        <v/>
      </c>
      <c r="L798" s="20" t="str">
        <f>IF('S.D. Paste sheet'!L798="","",'S.D. Paste sheet'!L798)</f>
        <v/>
      </c>
      <c r="M798" s="20" t="str">
        <f>IF('S.D. Paste sheet'!M798="","",'S.D. Paste sheet'!M798)</f>
        <v/>
      </c>
      <c r="N798" s="20" t="str">
        <f>IF('S.D. Paste sheet'!N798="","",'S.D. Paste sheet'!N798)</f>
        <v/>
      </c>
      <c r="O798" s="20" t="str">
        <f>IF('S.D. Paste sheet'!O798="","",'S.D. Paste sheet'!O798)</f>
        <v/>
      </c>
      <c r="P798" s="20" t="str">
        <f>IF('S.D. Paste sheet'!P798="","",'S.D. Paste sheet'!P798)</f>
        <v/>
      </c>
      <c r="Q798" s="20" t="str">
        <f>IF('S.D. Paste sheet'!Q798="","",'S.D. Paste sheet'!Q798)</f>
        <v/>
      </c>
      <c r="R798" s="20" t="str">
        <f>IF('S.D. Paste sheet'!R798="","",'S.D. Paste sheet'!R798)</f>
        <v/>
      </c>
      <c r="S798" s="20" t="str">
        <f>IF('S.D. Paste sheet'!S798="","",'S.D. Paste sheet'!S798)</f>
        <v/>
      </c>
      <c r="T798" s="20" t="str">
        <f>IF('S.D. Paste sheet'!T798="","",'S.D. Paste sheet'!T798)</f>
        <v/>
      </c>
      <c r="U798" s="20" t="str">
        <f>IF('S.D. Paste sheet'!U798="","",'S.D. Paste sheet'!U798)</f>
        <v/>
      </c>
      <c r="V798" s="20" t="str">
        <f>IF('S.D. Paste sheet'!V798="","",'S.D. Paste sheet'!V798)</f>
        <v/>
      </c>
      <c r="W798" s="20" t="str">
        <f>IF('S.D. Paste sheet'!W798="","",'S.D. Paste sheet'!W798)</f>
        <v/>
      </c>
      <c r="X798" s="20" t="str">
        <f>IF('S.D. Paste sheet'!X798="","",'S.D. Paste sheet'!X798)</f>
        <v/>
      </c>
      <c r="Y798" s="20" t="str">
        <f>IF('S.D. Paste sheet'!Y798="","",'S.D. Paste sheet'!Y798)</f>
        <v/>
      </c>
      <c r="Z798" s="20" t="str">
        <f>IF('S.D. Paste sheet'!Z798="","",'S.D. Paste sheet'!Z798)</f>
        <v/>
      </c>
      <c r="AA798" s="20" t="str">
        <f>IF('S.D. Paste sheet'!AA798="","",'S.D. Paste sheet'!AA798)</f>
        <v/>
      </c>
      <c r="AB798" s="20" t="str">
        <f>IF('S.D. Paste sheet'!AB798="","",'S.D. Paste sheet'!AB798)</f>
        <v/>
      </c>
      <c r="AC798" s="20" t="str">
        <f>IF('S.D. Paste sheet'!AC798="","",'S.D. Paste sheet'!AC798)</f>
        <v/>
      </c>
      <c r="AD798" s="20" t="str">
        <f>IF('S.D. Paste sheet'!AD798="","",'S.D. Paste sheet'!AD798)</f>
        <v/>
      </c>
      <c r="AE798" s="29"/>
      <c r="AF798" t="str">
        <f>IF(AK798="","",IF(AK798&gt;0,COUNT($AG$2:AG798),""))</f>
        <v/>
      </c>
      <c r="AG798" s="25" t="str">
        <f t="shared" si="387"/>
        <v/>
      </c>
      <c r="AH798" s="25" t="str">
        <f t="shared" si="388"/>
        <v/>
      </c>
      <c r="AI798" s="25" t="str">
        <f t="shared" si="389"/>
        <v/>
      </c>
      <c r="AJ798" s="25" t="str">
        <f t="shared" si="390"/>
        <v/>
      </c>
      <c r="AK798" s="25" t="str">
        <f t="shared" si="391"/>
        <v/>
      </c>
      <c r="AL798" s="25" t="str">
        <f t="shared" si="392"/>
        <v/>
      </c>
      <c r="AM798" s="25" t="str">
        <f t="shared" si="393"/>
        <v/>
      </c>
      <c r="AN798" s="25" t="str">
        <f t="shared" si="394"/>
        <v/>
      </c>
      <c r="AO798" s="25" t="str">
        <f t="shared" si="395"/>
        <v/>
      </c>
      <c r="AP798" s="25" t="str">
        <f t="shared" si="396"/>
        <v/>
      </c>
      <c r="AQ798" s="25" t="str">
        <f t="shared" si="397"/>
        <v/>
      </c>
      <c r="AR798" s="25" t="str">
        <f t="shared" si="398"/>
        <v/>
      </c>
      <c r="AS798" s="25" t="str">
        <f t="shared" si="399"/>
        <v/>
      </c>
      <c r="AT798" s="25" t="str">
        <f t="shared" si="400"/>
        <v/>
      </c>
      <c r="AU798" s="25" t="str">
        <f t="shared" si="401"/>
        <v/>
      </c>
      <c r="AV798" s="25" t="str">
        <f t="shared" si="402"/>
        <v/>
      </c>
      <c r="AX798" t="str">
        <f>IF(BC798="","",IF(BC798&gt;0,COUNT($AY$2:AY798),""))</f>
        <v/>
      </c>
      <c r="AY798" s="25" t="str">
        <f t="shared" si="403"/>
        <v/>
      </c>
      <c r="AZ798" s="25" t="str">
        <f t="shared" si="404"/>
        <v/>
      </c>
      <c r="BA798" s="25" t="str">
        <f t="shared" si="405"/>
        <v/>
      </c>
      <c r="BB798" s="25" t="str">
        <f t="shared" si="406"/>
        <v/>
      </c>
      <c r="BC798" s="25" t="str">
        <f t="shared" si="407"/>
        <v/>
      </c>
      <c r="BD798" s="25" t="str">
        <f t="shared" si="408"/>
        <v/>
      </c>
      <c r="BE798" s="25" t="str">
        <f t="shared" si="409"/>
        <v/>
      </c>
      <c r="BF798" s="25" t="str">
        <f t="shared" si="410"/>
        <v/>
      </c>
      <c r="BG798" s="25" t="str">
        <f t="shared" si="411"/>
        <v/>
      </c>
      <c r="BH798" s="25" t="str">
        <f t="shared" si="412"/>
        <v/>
      </c>
      <c r="BI798" s="25" t="str">
        <f t="shared" si="413"/>
        <v/>
      </c>
      <c r="BJ798" s="25" t="str">
        <f t="shared" si="414"/>
        <v/>
      </c>
      <c r="BK798" s="25" t="str">
        <f t="shared" si="415"/>
        <v/>
      </c>
      <c r="BL798" s="25" t="str">
        <f t="shared" si="416"/>
        <v/>
      </c>
      <c r="BM798" s="25" t="str">
        <f t="shared" si="417"/>
        <v/>
      </c>
      <c r="BN798" s="25" t="str">
        <f t="shared" si="418"/>
        <v/>
      </c>
    </row>
    <row r="799" spans="1:66">
      <c r="A799" s="20" t="str">
        <f>IF('S.D. Paste sheet'!A799="","",'S.D. Paste sheet'!A799)</f>
        <v/>
      </c>
      <c r="B799" s="20" t="str">
        <f>IF('S.D. Paste sheet'!B799="","",'S.D. Paste sheet'!B799)</f>
        <v/>
      </c>
      <c r="C799" s="20" t="str">
        <f>IF('S.D. Paste sheet'!C799="","",'S.D. Paste sheet'!C799)</f>
        <v/>
      </c>
      <c r="D799" s="20" t="str">
        <f>IF('S.D. Paste sheet'!D799="","",'S.D. Paste sheet'!D799)</f>
        <v/>
      </c>
      <c r="E799" s="20" t="str">
        <f>IF('S.D. Paste sheet'!E799="","",UPPER('S.D. Paste sheet'!E799))</f>
        <v/>
      </c>
      <c r="F799" s="20" t="str">
        <f>IF('S.D. Paste sheet'!F799="","",'S.D. Paste sheet'!F799)</f>
        <v/>
      </c>
      <c r="G799" s="20" t="str">
        <f>IF('S.D. Paste sheet'!G799="","",UPPER('S.D. Paste sheet'!G799))</f>
        <v/>
      </c>
      <c r="H799" s="20" t="str">
        <f>IF('S.D. Paste sheet'!H799="","",UPPER('S.D. Paste sheet'!H799))</f>
        <v/>
      </c>
      <c r="I799" s="20" t="str">
        <f>IF('S.D. Paste sheet'!I799="","",'S.D. Paste sheet'!I799)</f>
        <v/>
      </c>
      <c r="J799" s="20" t="str">
        <f>IF('S.D. Paste sheet'!J799="","",'S.D. Paste sheet'!J799)</f>
        <v/>
      </c>
      <c r="K799" s="20" t="str">
        <f>IF('S.D. Paste sheet'!K799="","",'S.D. Paste sheet'!K799)</f>
        <v/>
      </c>
      <c r="L799" s="20" t="str">
        <f>IF('S.D. Paste sheet'!L799="","",'S.D. Paste sheet'!L799)</f>
        <v/>
      </c>
      <c r="M799" s="20" t="str">
        <f>IF('S.D. Paste sheet'!M799="","",'S.D. Paste sheet'!M799)</f>
        <v/>
      </c>
      <c r="N799" s="20" t="str">
        <f>IF('S.D. Paste sheet'!N799="","",'S.D. Paste sheet'!N799)</f>
        <v/>
      </c>
      <c r="O799" s="20" t="str">
        <f>IF('S.D. Paste sheet'!O799="","",'S.D. Paste sheet'!O799)</f>
        <v/>
      </c>
      <c r="P799" s="20" t="str">
        <f>IF('S.D. Paste sheet'!P799="","",'S.D. Paste sheet'!P799)</f>
        <v/>
      </c>
      <c r="Q799" s="20" t="str">
        <f>IF('S.D. Paste sheet'!Q799="","",'S.D. Paste sheet'!Q799)</f>
        <v/>
      </c>
      <c r="R799" s="20" t="str">
        <f>IF('S.D. Paste sheet'!R799="","",'S.D. Paste sheet'!R799)</f>
        <v/>
      </c>
      <c r="S799" s="20" t="str">
        <f>IF('S.D. Paste sheet'!S799="","",'S.D. Paste sheet'!S799)</f>
        <v/>
      </c>
      <c r="T799" s="20" t="str">
        <f>IF('S.D. Paste sheet'!T799="","",'S.D. Paste sheet'!T799)</f>
        <v/>
      </c>
      <c r="U799" s="20" t="str">
        <f>IF('S.D. Paste sheet'!U799="","",'S.D. Paste sheet'!U799)</f>
        <v/>
      </c>
      <c r="V799" s="20" t="str">
        <f>IF('S.D. Paste sheet'!V799="","",'S.D. Paste sheet'!V799)</f>
        <v/>
      </c>
      <c r="W799" s="20" t="str">
        <f>IF('S.D. Paste sheet'!W799="","",'S.D. Paste sheet'!W799)</f>
        <v/>
      </c>
      <c r="X799" s="20" t="str">
        <f>IF('S.D. Paste sheet'!X799="","",'S.D. Paste sheet'!X799)</f>
        <v/>
      </c>
      <c r="Y799" s="20" t="str">
        <f>IF('S.D. Paste sheet'!Y799="","",'S.D. Paste sheet'!Y799)</f>
        <v/>
      </c>
      <c r="Z799" s="20" t="str">
        <f>IF('S.D. Paste sheet'!Z799="","",'S.D. Paste sheet'!Z799)</f>
        <v/>
      </c>
      <c r="AA799" s="20" t="str">
        <f>IF('S.D. Paste sheet'!AA799="","",'S.D. Paste sheet'!AA799)</f>
        <v/>
      </c>
      <c r="AB799" s="20" t="str">
        <f>IF('S.D. Paste sheet'!AB799="","",'S.D. Paste sheet'!AB799)</f>
        <v/>
      </c>
      <c r="AC799" s="20" t="str">
        <f>IF('S.D. Paste sheet'!AC799="","",'S.D. Paste sheet'!AC799)</f>
        <v/>
      </c>
      <c r="AD799" s="20" t="str">
        <f>IF('S.D. Paste sheet'!AD799="","",'S.D. Paste sheet'!AD799)</f>
        <v/>
      </c>
      <c r="AE799" s="29"/>
      <c r="AF799" t="str">
        <f>IF(AK799="","",IF(AK799&gt;0,COUNT($AG$2:AG799),""))</f>
        <v/>
      </c>
      <c r="AG799" s="25" t="str">
        <f t="shared" si="387"/>
        <v/>
      </c>
      <c r="AH799" s="25" t="str">
        <f t="shared" si="388"/>
        <v/>
      </c>
      <c r="AI799" s="25" t="str">
        <f t="shared" si="389"/>
        <v/>
      </c>
      <c r="AJ799" s="25" t="str">
        <f t="shared" si="390"/>
        <v/>
      </c>
      <c r="AK799" s="25" t="str">
        <f t="shared" si="391"/>
        <v/>
      </c>
      <c r="AL799" s="25" t="str">
        <f t="shared" si="392"/>
        <v/>
      </c>
      <c r="AM799" s="25" t="str">
        <f t="shared" si="393"/>
        <v/>
      </c>
      <c r="AN799" s="25" t="str">
        <f t="shared" si="394"/>
        <v/>
      </c>
      <c r="AO799" s="25" t="str">
        <f t="shared" si="395"/>
        <v/>
      </c>
      <c r="AP799" s="25" t="str">
        <f t="shared" si="396"/>
        <v/>
      </c>
      <c r="AQ799" s="25" t="str">
        <f t="shared" si="397"/>
        <v/>
      </c>
      <c r="AR799" s="25" t="str">
        <f t="shared" si="398"/>
        <v/>
      </c>
      <c r="AS799" s="25" t="str">
        <f t="shared" si="399"/>
        <v/>
      </c>
      <c r="AT799" s="25" t="str">
        <f t="shared" si="400"/>
        <v/>
      </c>
      <c r="AU799" s="25" t="str">
        <f t="shared" si="401"/>
        <v/>
      </c>
      <c r="AV799" s="25" t="str">
        <f t="shared" si="402"/>
        <v/>
      </c>
      <c r="AX799" t="str">
        <f>IF(BC799="","",IF(BC799&gt;0,COUNT($AY$2:AY799),""))</f>
        <v/>
      </c>
      <c r="AY799" s="25" t="str">
        <f t="shared" si="403"/>
        <v/>
      </c>
      <c r="AZ799" s="25" t="str">
        <f t="shared" si="404"/>
        <v/>
      </c>
      <c r="BA799" s="25" t="str">
        <f t="shared" si="405"/>
        <v/>
      </c>
      <c r="BB799" s="25" t="str">
        <f t="shared" si="406"/>
        <v/>
      </c>
      <c r="BC799" s="25" t="str">
        <f t="shared" si="407"/>
        <v/>
      </c>
      <c r="BD799" s="25" t="str">
        <f t="shared" si="408"/>
        <v/>
      </c>
      <c r="BE799" s="25" t="str">
        <f t="shared" si="409"/>
        <v/>
      </c>
      <c r="BF799" s="25" t="str">
        <f t="shared" si="410"/>
        <v/>
      </c>
      <c r="BG799" s="25" t="str">
        <f t="shared" si="411"/>
        <v/>
      </c>
      <c r="BH799" s="25" t="str">
        <f t="shared" si="412"/>
        <v/>
      </c>
      <c r="BI799" s="25" t="str">
        <f t="shared" si="413"/>
        <v/>
      </c>
      <c r="BJ799" s="25" t="str">
        <f t="shared" si="414"/>
        <v/>
      </c>
      <c r="BK799" s="25" t="str">
        <f t="shared" si="415"/>
        <v/>
      </c>
      <c r="BL799" s="25" t="str">
        <f t="shared" si="416"/>
        <v/>
      </c>
      <c r="BM799" s="25" t="str">
        <f t="shared" si="417"/>
        <v/>
      </c>
      <c r="BN799" s="25" t="str">
        <f t="shared" si="418"/>
        <v/>
      </c>
    </row>
    <row r="800" spans="1:66">
      <c r="A800" s="20" t="str">
        <f>IF('S.D. Paste sheet'!A800="","",'S.D. Paste sheet'!A800)</f>
        <v/>
      </c>
      <c r="B800" s="20" t="str">
        <f>IF('S.D. Paste sheet'!B800="","",'S.D. Paste sheet'!B800)</f>
        <v/>
      </c>
      <c r="C800" s="20" t="str">
        <f>IF('S.D. Paste sheet'!C800="","",'S.D. Paste sheet'!C800)</f>
        <v/>
      </c>
      <c r="D800" s="20" t="str">
        <f>IF('S.D. Paste sheet'!D800="","",'S.D. Paste sheet'!D800)</f>
        <v/>
      </c>
      <c r="E800" s="20" t="str">
        <f>IF('S.D. Paste sheet'!E800="","",UPPER('S.D. Paste sheet'!E800))</f>
        <v/>
      </c>
      <c r="F800" s="20" t="str">
        <f>IF('S.D. Paste sheet'!F800="","",'S.D. Paste sheet'!F800)</f>
        <v/>
      </c>
      <c r="G800" s="20" t="str">
        <f>IF('S.D. Paste sheet'!G800="","",UPPER('S.D. Paste sheet'!G800))</f>
        <v/>
      </c>
      <c r="H800" s="20" t="str">
        <f>IF('S.D. Paste sheet'!H800="","",UPPER('S.D. Paste sheet'!H800))</f>
        <v/>
      </c>
      <c r="I800" s="20" t="str">
        <f>IF('S.D. Paste sheet'!I800="","",'S.D. Paste sheet'!I800)</f>
        <v/>
      </c>
      <c r="J800" s="20" t="str">
        <f>IF('S.D. Paste sheet'!J800="","",'S.D. Paste sheet'!J800)</f>
        <v/>
      </c>
      <c r="K800" s="20" t="str">
        <f>IF('S.D. Paste sheet'!K800="","",'S.D. Paste sheet'!K800)</f>
        <v/>
      </c>
      <c r="L800" s="20" t="str">
        <f>IF('S.D. Paste sheet'!L800="","",'S.D. Paste sheet'!L800)</f>
        <v/>
      </c>
      <c r="M800" s="20" t="str">
        <f>IF('S.D. Paste sheet'!M800="","",'S.D. Paste sheet'!M800)</f>
        <v/>
      </c>
      <c r="N800" s="20" t="str">
        <f>IF('S.D. Paste sheet'!N800="","",'S.D. Paste sheet'!N800)</f>
        <v/>
      </c>
      <c r="O800" s="20" t="str">
        <f>IF('S.D. Paste sheet'!O800="","",'S.D. Paste sheet'!O800)</f>
        <v/>
      </c>
      <c r="P800" s="20" t="str">
        <f>IF('S.D. Paste sheet'!P800="","",'S.D. Paste sheet'!P800)</f>
        <v/>
      </c>
      <c r="Q800" s="20" t="str">
        <f>IF('S.D. Paste sheet'!Q800="","",'S.D. Paste sheet'!Q800)</f>
        <v/>
      </c>
      <c r="R800" s="20" t="str">
        <f>IF('S.D. Paste sheet'!R800="","",'S.D. Paste sheet'!R800)</f>
        <v/>
      </c>
      <c r="S800" s="20" t="str">
        <f>IF('S.D. Paste sheet'!S800="","",'S.D. Paste sheet'!S800)</f>
        <v/>
      </c>
      <c r="T800" s="20" t="str">
        <f>IF('S.D. Paste sheet'!T800="","",'S.D. Paste sheet'!T800)</f>
        <v/>
      </c>
      <c r="U800" s="20" t="str">
        <f>IF('S.D. Paste sheet'!U800="","",'S.D. Paste sheet'!U800)</f>
        <v/>
      </c>
      <c r="V800" s="20" t="str">
        <f>IF('S.D. Paste sheet'!V800="","",'S.D. Paste sheet'!V800)</f>
        <v/>
      </c>
      <c r="W800" s="20" t="str">
        <f>IF('S.D. Paste sheet'!W800="","",'S.D. Paste sheet'!W800)</f>
        <v/>
      </c>
      <c r="X800" s="20" t="str">
        <f>IF('S.D. Paste sheet'!X800="","",'S.D. Paste sheet'!X800)</f>
        <v/>
      </c>
      <c r="Y800" s="20" t="str">
        <f>IF('S.D. Paste sheet'!Y800="","",'S.D. Paste sheet'!Y800)</f>
        <v/>
      </c>
      <c r="Z800" s="20" t="str">
        <f>IF('S.D. Paste sheet'!Z800="","",'S.D. Paste sheet'!Z800)</f>
        <v/>
      </c>
      <c r="AA800" s="20" t="str">
        <f>IF('S.D. Paste sheet'!AA800="","",'S.D. Paste sheet'!AA800)</f>
        <v/>
      </c>
      <c r="AB800" s="20" t="str">
        <f>IF('S.D. Paste sheet'!AB800="","",'S.D. Paste sheet'!AB800)</f>
        <v/>
      </c>
      <c r="AC800" s="20" t="str">
        <f>IF('S.D. Paste sheet'!AC800="","",'S.D. Paste sheet'!AC800)</f>
        <v/>
      </c>
      <c r="AD800" s="20" t="str">
        <f>IF('S.D. Paste sheet'!AD800="","",'S.D. Paste sheet'!AD800)</f>
        <v/>
      </c>
      <c r="AE800" s="29"/>
      <c r="AF800" t="str">
        <f>IF(AK800="","",IF(AK800&gt;0,COUNT($AG$2:AG800),""))</f>
        <v/>
      </c>
      <c r="AG800" s="25" t="str">
        <f t="shared" si="387"/>
        <v/>
      </c>
      <c r="AH800" s="25" t="str">
        <f t="shared" si="388"/>
        <v/>
      </c>
      <c r="AI800" s="25" t="str">
        <f t="shared" si="389"/>
        <v/>
      </c>
      <c r="AJ800" s="25" t="str">
        <f t="shared" si="390"/>
        <v/>
      </c>
      <c r="AK800" s="25" t="str">
        <f t="shared" si="391"/>
        <v/>
      </c>
      <c r="AL800" s="25" t="str">
        <f t="shared" si="392"/>
        <v/>
      </c>
      <c r="AM800" s="25" t="str">
        <f t="shared" si="393"/>
        <v/>
      </c>
      <c r="AN800" s="25" t="str">
        <f t="shared" si="394"/>
        <v/>
      </c>
      <c r="AO800" s="25" t="str">
        <f t="shared" si="395"/>
        <v/>
      </c>
      <c r="AP800" s="25" t="str">
        <f t="shared" si="396"/>
        <v/>
      </c>
      <c r="AQ800" s="25" t="str">
        <f t="shared" si="397"/>
        <v/>
      </c>
      <c r="AR800" s="25" t="str">
        <f t="shared" si="398"/>
        <v/>
      </c>
      <c r="AS800" s="25" t="str">
        <f t="shared" si="399"/>
        <v/>
      </c>
      <c r="AT800" s="25" t="str">
        <f t="shared" si="400"/>
        <v/>
      </c>
      <c r="AU800" s="25" t="str">
        <f t="shared" si="401"/>
        <v/>
      </c>
      <c r="AV800" s="25" t="str">
        <f t="shared" si="402"/>
        <v/>
      </c>
      <c r="AX800" t="str">
        <f>IF(BC800="","",IF(BC800&gt;0,COUNT($AY$2:AY800),""))</f>
        <v/>
      </c>
      <c r="AY800" s="25" t="str">
        <f t="shared" si="403"/>
        <v/>
      </c>
      <c r="AZ800" s="25" t="str">
        <f t="shared" si="404"/>
        <v/>
      </c>
      <c r="BA800" s="25" t="str">
        <f t="shared" si="405"/>
        <v/>
      </c>
      <c r="BB800" s="25" t="str">
        <f t="shared" si="406"/>
        <v/>
      </c>
      <c r="BC800" s="25" t="str">
        <f t="shared" si="407"/>
        <v/>
      </c>
      <c r="BD800" s="25" t="str">
        <f t="shared" si="408"/>
        <v/>
      </c>
      <c r="BE800" s="25" t="str">
        <f t="shared" si="409"/>
        <v/>
      </c>
      <c r="BF800" s="25" t="str">
        <f t="shared" si="410"/>
        <v/>
      </c>
      <c r="BG800" s="25" t="str">
        <f t="shared" si="411"/>
        <v/>
      </c>
      <c r="BH800" s="25" t="str">
        <f t="shared" si="412"/>
        <v/>
      </c>
      <c r="BI800" s="25" t="str">
        <f t="shared" si="413"/>
        <v/>
      </c>
      <c r="BJ800" s="25" t="str">
        <f t="shared" si="414"/>
        <v/>
      </c>
      <c r="BK800" s="25" t="str">
        <f t="shared" si="415"/>
        <v/>
      </c>
      <c r="BL800" s="25" t="str">
        <f t="shared" si="416"/>
        <v/>
      </c>
      <c r="BM800" s="25" t="str">
        <f t="shared" si="417"/>
        <v/>
      </c>
      <c r="BN800" s="25" t="str">
        <f t="shared" si="418"/>
        <v/>
      </c>
    </row>
    <row r="801" spans="1:66">
      <c r="A801" s="20" t="str">
        <f>IF('S.D. Paste sheet'!A801="","",'S.D. Paste sheet'!A801)</f>
        <v/>
      </c>
      <c r="B801" s="20" t="str">
        <f>IF('S.D. Paste sheet'!B801="","",'S.D. Paste sheet'!B801)</f>
        <v/>
      </c>
      <c r="C801" s="20" t="str">
        <f>IF('S.D. Paste sheet'!C801="","",'S.D. Paste sheet'!C801)</f>
        <v/>
      </c>
      <c r="D801" s="20" t="str">
        <f>IF('S.D. Paste sheet'!D801="","",'S.D. Paste sheet'!D801)</f>
        <v/>
      </c>
      <c r="E801" s="20" t="str">
        <f>IF('S.D. Paste sheet'!E801="","",UPPER('S.D. Paste sheet'!E801))</f>
        <v/>
      </c>
      <c r="F801" s="20" t="str">
        <f>IF('S.D. Paste sheet'!F801="","",'S.D. Paste sheet'!F801)</f>
        <v/>
      </c>
      <c r="G801" s="20" t="str">
        <f>IF('S.D. Paste sheet'!G801="","",UPPER('S.D. Paste sheet'!G801))</f>
        <v/>
      </c>
      <c r="H801" s="20" t="str">
        <f>IF('S.D. Paste sheet'!H801="","",UPPER('S.D. Paste sheet'!H801))</f>
        <v/>
      </c>
      <c r="I801" s="20" t="str">
        <f>IF('S.D. Paste sheet'!I801="","",'S.D. Paste sheet'!I801)</f>
        <v/>
      </c>
      <c r="J801" s="20" t="str">
        <f>IF('S.D. Paste sheet'!J801="","",'S.D. Paste sheet'!J801)</f>
        <v/>
      </c>
      <c r="K801" s="20" t="str">
        <f>IF('S.D. Paste sheet'!K801="","",'S.D. Paste sheet'!K801)</f>
        <v/>
      </c>
      <c r="L801" s="20" t="str">
        <f>IF('S.D. Paste sheet'!L801="","",'S.D. Paste sheet'!L801)</f>
        <v/>
      </c>
      <c r="M801" s="20" t="str">
        <f>IF('S.D. Paste sheet'!M801="","",'S.D. Paste sheet'!M801)</f>
        <v/>
      </c>
      <c r="N801" s="20" t="str">
        <f>IF('S.D. Paste sheet'!N801="","",'S.D. Paste sheet'!N801)</f>
        <v/>
      </c>
      <c r="O801" s="20" t="str">
        <f>IF('S.D. Paste sheet'!O801="","",'S.D. Paste sheet'!O801)</f>
        <v/>
      </c>
      <c r="P801" s="20" t="str">
        <f>IF('S.D. Paste sheet'!P801="","",'S.D. Paste sheet'!P801)</f>
        <v/>
      </c>
      <c r="Q801" s="20" t="str">
        <f>IF('S.D. Paste sheet'!Q801="","",'S.D. Paste sheet'!Q801)</f>
        <v/>
      </c>
      <c r="R801" s="20" t="str">
        <f>IF('S.D. Paste sheet'!R801="","",'S.D. Paste sheet'!R801)</f>
        <v/>
      </c>
      <c r="S801" s="20" t="str">
        <f>IF('S.D. Paste sheet'!S801="","",'S.D. Paste sheet'!S801)</f>
        <v/>
      </c>
      <c r="T801" s="20" t="str">
        <f>IF('S.D. Paste sheet'!T801="","",'S.D. Paste sheet'!T801)</f>
        <v/>
      </c>
      <c r="U801" s="20" t="str">
        <f>IF('S.D. Paste sheet'!U801="","",'S.D. Paste sheet'!U801)</f>
        <v/>
      </c>
      <c r="V801" s="20" t="str">
        <f>IF('S.D. Paste sheet'!V801="","",'S.D. Paste sheet'!V801)</f>
        <v/>
      </c>
      <c r="W801" s="20" t="str">
        <f>IF('S.D. Paste sheet'!W801="","",'S.D. Paste sheet'!W801)</f>
        <v/>
      </c>
      <c r="X801" s="20" t="str">
        <f>IF('S.D. Paste sheet'!X801="","",'S.D. Paste sheet'!X801)</f>
        <v/>
      </c>
      <c r="Y801" s="20" t="str">
        <f>IF('S.D. Paste sheet'!Y801="","",'S.D. Paste sheet'!Y801)</f>
        <v/>
      </c>
      <c r="Z801" s="20" t="str">
        <f>IF('S.D. Paste sheet'!Z801="","",'S.D. Paste sheet'!Z801)</f>
        <v/>
      </c>
      <c r="AA801" s="20" t="str">
        <f>IF('S.D. Paste sheet'!AA801="","",'S.D. Paste sheet'!AA801)</f>
        <v/>
      </c>
      <c r="AB801" s="20" t="str">
        <f>IF('S.D. Paste sheet'!AB801="","",'S.D. Paste sheet'!AB801)</f>
        <v/>
      </c>
      <c r="AC801" s="20" t="str">
        <f>IF('S.D. Paste sheet'!AC801="","",'S.D. Paste sheet'!AC801)</f>
        <v/>
      </c>
      <c r="AD801" s="20" t="str">
        <f>IF('S.D. Paste sheet'!AD801="","",'S.D. Paste sheet'!AD801)</f>
        <v/>
      </c>
      <c r="AE801" s="29"/>
      <c r="AF801" t="str">
        <f>IF(AK801="","",IF(AK801&gt;0,COUNT($AG$2:AG801),""))</f>
        <v/>
      </c>
      <c r="AG801" s="25" t="str">
        <f t="shared" si="387"/>
        <v/>
      </c>
      <c r="AH801" s="25" t="str">
        <f t="shared" si="388"/>
        <v/>
      </c>
      <c r="AI801" s="25" t="str">
        <f t="shared" si="389"/>
        <v/>
      </c>
      <c r="AJ801" s="25" t="str">
        <f t="shared" si="390"/>
        <v/>
      </c>
      <c r="AK801" s="25" t="str">
        <f t="shared" si="391"/>
        <v/>
      </c>
      <c r="AL801" s="25" t="str">
        <f t="shared" si="392"/>
        <v/>
      </c>
      <c r="AM801" s="25" t="str">
        <f t="shared" si="393"/>
        <v/>
      </c>
      <c r="AN801" s="25" t="str">
        <f t="shared" si="394"/>
        <v/>
      </c>
      <c r="AO801" s="25" t="str">
        <f t="shared" si="395"/>
        <v/>
      </c>
      <c r="AP801" s="25" t="str">
        <f t="shared" si="396"/>
        <v/>
      </c>
      <c r="AQ801" s="25" t="str">
        <f t="shared" si="397"/>
        <v/>
      </c>
      <c r="AR801" s="25" t="str">
        <f t="shared" si="398"/>
        <v/>
      </c>
      <c r="AS801" s="25" t="str">
        <f t="shared" si="399"/>
        <v/>
      </c>
      <c r="AT801" s="25" t="str">
        <f t="shared" si="400"/>
        <v/>
      </c>
      <c r="AU801" s="25" t="str">
        <f t="shared" si="401"/>
        <v/>
      </c>
      <c r="AV801" s="25" t="str">
        <f t="shared" si="402"/>
        <v/>
      </c>
      <c r="AX801" t="str">
        <f>IF(BC801="","",IF(BC801&gt;0,COUNT($AY$2:AY801),""))</f>
        <v/>
      </c>
      <c r="AY801" s="25" t="str">
        <f t="shared" si="403"/>
        <v/>
      </c>
      <c r="AZ801" s="25" t="str">
        <f t="shared" si="404"/>
        <v/>
      </c>
      <c r="BA801" s="25" t="str">
        <f t="shared" si="405"/>
        <v/>
      </c>
      <c r="BB801" s="25" t="str">
        <f t="shared" si="406"/>
        <v/>
      </c>
      <c r="BC801" s="25" t="str">
        <f t="shared" si="407"/>
        <v/>
      </c>
      <c r="BD801" s="25" t="str">
        <f t="shared" si="408"/>
        <v/>
      </c>
      <c r="BE801" s="25" t="str">
        <f t="shared" si="409"/>
        <v/>
      </c>
      <c r="BF801" s="25" t="str">
        <f t="shared" si="410"/>
        <v/>
      </c>
      <c r="BG801" s="25" t="str">
        <f t="shared" si="411"/>
        <v/>
      </c>
      <c r="BH801" s="25" t="str">
        <f t="shared" si="412"/>
        <v/>
      </c>
      <c r="BI801" s="25" t="str">
        <f t="shared" si="413"/>
        <v/>
      </c>
      <c r="BJ801" s="25" t="str">
        <f t="shared" si="414"/>
        <v/>
      </c>
      <c r="BK801" s="25" t="str">
        <f t="shared" si="415"/>
        <v/>
      </c>
      <c r="BL801" s="25" t="str">
        <f t="shared" si="416"/>
        <v/>
      </c>
      <c r="BM801" s="25" t="str">
        <f t="shared" si="417"/>
        <v/>
      </c>
      <c r="BN801" s="25" t="str">
        <f t="shared" si="418"/>
        <v/>
      </c>
    </row>
    <row r="802" spans="1:66">
      <c r="A802" s="20" t="str">
        <f>IF('S.D. Paste sheet'!A802="","",'S.D. Paste sheet'!A802)</f>
        <v/>
      </c>
      <c r="B802" s="20" t="str">
        <f>IF('S.D. Paste sheet'!B802="","",'S.D. Paste sheet'!B802)</f>
        <v/>
      </c>
      <c r="C802" s="20" t="str">
        <f>IF('S.D. Paste sheet'!C802="","",'S.D. Paste sheet'!C802)</f>
        <v/>
      </c>
      <c r="D802" s="20" t="str">
        <f>IF('S.D. Paste sheet'!D802="","",'S.D. Paste sheet'!D802)</f>
        <v/>
      </c>
      <c r="E802" s="20" t="str">
        <f>IF('S.D. Paste sheet'!E802="","",UPPER('S.D. Paste sheet'!E802))</f>
        <v/>
      </c>
      <c r="F802" s="20" t="str">
        <f>IF('S.D. Paste sheet'!F802="","",'S.D. Paste sheet'!F802)</f>
        <v/>
      </c>
      <c r="G802" s="20" t="str">
        <f>IF('S.D. Paste sheet'!G802="","",UPPER('S.D. Paste sheet'!G802))</f>
        <v/>
      </c>
      <c r="H802" s="20" t="str">
        <f>IF('S.D. Paste sheet'!H802="","",UPPER('S.D. Paste sheet'!H802))</f>
        <v/>
      </c>
      <c r="I802" s="20" t="str">
        <f>IF('S.D. Paste sheet'!I802="","",'S.D. Paste sheet'!I802)</f>
        <v/>
      </c>
      <c r="J802" s="20" t="str">
        <f>IF('S.D. Paste sheet'!J802="","",'S.D. Paste sheet'!J802)</f>
        <v/>
      </c>
      <c r="K802" s="20" t="str">
        <f>IF('S.D. Paste sheet'!K802="","",'S.D. Paste sheet'!K802)</f>
        <v/>
      </c>
      <c r="L802" s="20" t="str">
        <f>IF('S.D. Paste sheet'!L802="","",'S.D. Paste sheet'!L802)</f>
        <v/>
      </c>
      <c r="M802" s="20" t="str">
        <f>IF('S.D. Paste sheet'!M802="","",'S.D. Paste sheet'!M802)</f>
        <v/>
      </c>
      <c r="N802" s="20" t="str">
        <f>IF('S.D. Paste sheet'!N802="","",'S.D. Paste sheet'!N802)</f>
        <v/>
      </c>
      <c r="O802" s="20" t="str">
        <f>IF('S.D. Paste sheet'!O802="","",'S.D. Paste sheet'!O802)</f>
        <v/>
      </c>
      <c r="P802" s="20" t="str">
        <f>IF('S.D. Paste sheet'!P802="","",'S.D. Paste sheet'!P802)</f>
        <v/>
      </c>
      <c r="Q802" s="20" t="str">
        <f>IF('S.D. Paste sheet'!Q802="","",'S.D. Paste sheet'!Q802)</f>
        <v/>
      </c>
      <c r="R802" s="20" t="str">
        <f>IF('S.D. Paste sheet'!R802="","",'S.D. Paste sheet'!R802)</f>
        <v/>
      </c>
      <c r="S802" s="20" t="str">
        <f>IF('S.D. Paste sheet'!S802="","",'S.D. Paste sheet'!S802)</f>
        <v/>
      </c>
      <c r="T802" s="20" t="str">
        <f>IF('S.D. Paste sheet'!T802="","",'S.D. Paste sheet'!T802)</f>
        <v/>
      </c>
      <c r="U802" s="20" t="str">
        <f>IF('S.D. Paste sheet'!U802="","",'S.D. Paste sheet'!U802)</f>
        <v/>
      </c>
      <c r="V802" s="20" t="str">
        <f>IF('S.D. Paste sheet'!V802="","",'S.D. Paste sheet'!V802)</f>
        <v/>
      </c>
      <c r="W802" s="20" t="str">
        <f>IF('S.D. Paste sheet'!W802="","",'S.D. Paste sheet'!W802)</f>
        <v/>
      </c>
      <c r="X802" s="20" t="str">
        <f>IF('S.D. Paste sheet'!X802="","",'S.D. Paste sheet'!X802)</f>
        <v/>
      </c>
      <c r="Y802" s="20" t="str">
        <f>IF('S.D. Paste sheet'!Y802="","",'S.D. Paste sheet'!Y802)</f>
        <v/>
      </c>
      <c r="Z802" s="20" t="str">
        <f>IF('S.D. Paste sheet'!Z802="","",'S.D. Paste sheet'!Z802)</f>
        <v/>
      </c>
      <c r="AA802" s="20" t="str">
        <f>IF('S.D. Paste sheet'!AA802="","",'S.D. Paste sheet'!AA802)</f>
        <v/>
      </c>
      <c r="AB802" s="20" t="str">
        <f>IF('S.D. Paste sheet'!AB802="","",'S.D. Paste sheet'!AB802)</f>
        <v/>
      </c>
      <c r="AC802" s="20" t="str">
        <f>IF('S.D. Paste sheet'!AC802="","",'S.D. Paste sheet'!AC802)</f>
        <v/>
      </c>
      <c r="AD802" s="20" t="str">
        <f>IF('S.D. Paste sheet'!AD802="","",'S.D. Paste sheet'!AD802)</f>
        <v/>
      </c>
      <c r="AE802" s="29"/>
      <c r="AF802" t="str">
        <f>IF(AK802="","",IF(AK802&gt;0,COUNT($AG$2:AG802),""))</f>
        <v/>
      </c>
      <c r="AG802" s="25" t="str">
        <f t="shared" si="387"/>
        <v/>
      </c>
      <c r="AH802" s="25" t="str">
        <f t="shared" si="388"/>
        <v/>
      </c>
      <c r="AI802" s="25" t="str">
        <f t="shared" si="389"/>
        <v/>
      </c>
      <c r="AJ802" s="25" t="str">
        <f t="shared" si="390"/>
        <v/>
      </c>
      <c r="AK802" s="25" t="str">
        <f t="shared" si="391"/>
        <v/>
      </c>
      <c r="AL802" s="25" t="str">
        <f t="shared" si="392"/>
        <v/>
      </c>
      <c r="AM802" s="25" t="str">
        <f t="shared" si="393"/>
        <v/>
      </c>
      <c r="AN802" s="25" t="str">
        <f t="shared" si="394"/>
        <v/>
      </c>
      <c r="AO802" s="25" t="str">
        <f t="shared" si="395"/>
        <v/>
      </c>
      <c r="AP802" s="25" t="str">
        <f t="shared" si="396"/>
        <v/>
      </c>
      <c r="AQ802" s="25" t="str">
        <f t="shared" si="397"/>
        <v/>
      </c>
      <c r="AR802" s="25" t="str">
        <f t="shared" si="398"/>
        <v/>
      </c>
      <c r="AS802" s="25" t="str">
        <f t="shared" si="399"/>
        <v/>
      </c>
      <c r="AT802" s="25" t="str">
        <f t="shared" si="400"/>
        <v/>
      </c>
      <c r="AU802" s="25" t="str">
        <f t="shared" si="401"/>
        <v/>
      </c>
      <c r="AV802" s="25" t="str">
        <f t="shared" si="402"/>
        <v/>
      </c>
      <c r="AX802" t="str">
        <f>IF(BC802="","",IF(BC802&gt;0,COUNT($AY$2:AY802),""))</f>
        <v/>
      </c>
      <c r="AY802" s="25" t="str">
        <f t="shared" si="403"/>
        <v/>
      </c>
      <c r="AZ802" s="25" t="str">
        <f t="shared" si="404"/>
        <v/>
      </c>
      <c r="BA802" s="25" t="str">
        <f t="shared" si="405"/>
        <v/>
      </c>
      <c r="BB802" s="25" t="str">
        <f t="shared" si="406"/>
        <v/>
      </c>
      <c r="BC802" s="25" t="str">
        <f t="shared" si="407"/>
        <v/>
      </c>
      <c r="BD802" s="25" t="str">
        <f t="shared" si="408"/>
        <v/>
      </c>
      <c r="BE802" s="25" t="str">
        <f t="shared" si="409"/>
        <v/>
      </c>
      <c r="BF802" s="25" t="str">
        <f t="shared" si="410"/>
        <v/>
      </c>
      <c r="BG802" s="25" t="str">
        <f t="shared" si="411"/>
        <v/>
      </c>
      <c r="BH802" s="25" t="str">
        <f t="shared" si="412"/>
        <v/>
      </c>
      <c r="BI802" s="25" t="str">
        <f t="shared" si="413"/>
        <v/>
      </c>
      <c r="BJ802" s="25" t="str">
        <f t="shared" si="414"/>
        <v/>
      </c>
      <c r="BK802" s="25" t="str">
        <f t="shared" si="415"/>
        <v/>
      </c>
      <c r="BL802" s="25" t="str">
        <f t="shared" si="416"/>
        <v/>
      </c>
      <c r="BM802" s="25" t="str">
        <f t="shared" si="417"/>
        <v/>
      </c>
      <c r="BN802" s="25" t="str">
        <f t="shared" si="418"/>
        <v/>
      </c>
    </row>
    <row r="803" spans="1:66">
      <c r="A803" s="20" t="str">
        <f>IF('S.D. Paste sheet'!A803="","",'S.D. Paste sheet'!A803)</f>
        <v/>
      </c>
      <c r="B803" s="20" t="str">
        <f>IF('S.D. Paste sheet'!B803="","",'S.D. Paste sheet'!B803)</f>
        <v/>
      </c>
      <c r="C803" s="20" t="str">
        <f>IF('S.D. Paste sheet'!C803="","",'S.D. Paste sheet'!C803)</f>
        <v/>
      </c>
      <c r="D803" s="20" t="str">
        <f>IF('S.D. Paste sheet'!D803="","",'S.D. Paste sheet'!D803)</f>
        <v/>
      </c>
      <c r="E803" s="20" t="str">
        <f>IF('S.D. Paste sheet'!E803="","",UPPER('S.D. Paste sheet'!E803))</f>
        <v/>
      </c>
      <c r="F803" s="20" t="str">
        <f>IF('S.D. Paste sheet'!F803="","",'S.D. Paste sheet'!F803)</f>
        <v/>
      </c>
      <c r="G803" s="20" t="str">
        <f>IF('S.D. Paste sheet'!G803="","",UPPER('S.D. Paste sheet'!G803))</f>
        <v/>
      </c>
      <c r="H803" s="20" t="str">
        <f>IF('S.D. Paste sheet'!H803="","",UPPER('S.D. Paste sheet'!H803))</f>
        <v/>
      </c>
      <c r="I803" s="20" t="str">
        <f>IF('S.D. Paste sheet'!I803="","",'S.D. Paste sheet'!I803)</f>
        <v/>
      </c>
      <c r="J803" s="20" t="str">
        <f>IF('S.D. Paste sheet'!J803="","",'S.D. Paste sheet'!J803)</f>
        <v/>
      </c>
      <c r="K803" s="20" t="str">
        <f>IF('S.D. Paste sheet'!K803="","",'S.D. Paste sheet'!K803)</f>
        <v/>
      </c>
      <c r="L803" s="20" t="str">
        <f>IF('S.D. Paste sheet'!L803="","",'S.D. Paste sheet'!L803)</f>
        <v/>
      </c>
      <c r="M803" s="20" t="str">
        <f>IF('S.D. Paste sheet'!M803="","",'S.D. Paste sheet'!M803)</f>
        <v/>
      </c>
      <c r="N803" s="20" t="str">
        <f>IF('S.D. Paste sheet'!N803="","",'S.D. Paste sheet'!N803)</f>
        <v/>
      </c>
      <c r="O803" s="20" t="str">
        <f>IF('S.D. Paste sheet'!O803="","",'S.D. Paste sheet'!O803)</f>
        <v/>
      </c>
      <c r="P803" s="20" t="str">
        <f>IF('S.D. Paste sheet'!P803="","",'S.D. Paste sheet'!P803)</f>
        <v/>
      </c>
      <c r="Q803" s="20" t="str">
        <f>IF('S.D. Paste sheet'!Q803="","",'S.D. Paste sheet'!Q803)</f>
        <v/>
      </c>
      <c r="R803" s="20" t="str">
        <f>IF('S.D. Paste sheet'!R803="","",'S.D. Paste sheet'!R803)</f>
        <v/>
      </c>
      <c r="S803" s="20" t="str">
        <f>IF('S.D. Paste sheet'!S803="","",'S.D. Paste sheet'!S803)</f>
        <v/>
      </c>
      <c r="T803" s="20" t="str">
        <f>IF('S.D. Paste sheet'!T803="","",'S.D. Paste sheet'!T803)</f>
        <v/>
      </c>
      <c r="U803" s="20" t="str">
        <f>IF('S.D. Paste sheet'!U803="","",'S.D. Paste sheet'!U803)</f>
        <v/>
      </c>
      <c r="V803" s="20" t="str">
        <f>IF('S.D. Paste sheet'!V803="","",'S.D. Paste sheet'!V803)</f>
        <v/>
      </c>
      <c r="W803" s="20" t="str">
        <f>IF('S.D. Paste sheet'!W803="","",'S.D. Paste sheet'!W803)</f>
        <v/>
      </c>
      <c r="X803" s="20" t="str">
        <f>IF('S.D. Paste sheet'!X803="","",'S.D. Paste sheet'!X803)</f>
        <v/>
      </c>
      <c r="Y803" s="20" t="str">
        <f>IF('S.D. Paste sheet'!Y803="","",'S.D. Paste sheet'!Y803)</f>
        <v/>
      </c>
      <c r="Z803" s="20" t="str">
        <f>IF('S.D. Paste sheet'!Z803="","",'S.D. Paste sheet'!Z803)</f>
        <v/>
      </c>
      <c r="AA803" s="20" t="str">
        <f>IF('S.D. Paste sheet'!AA803="","",'S.D. Paste sheet'!AA803)</f>
        <v/>
      </c>
      <c r="AB803" s="20" t="str">
        <f>IF('S.D. Paste sheet'!AB803="","",'S.D. Paste sheet'!AB803)</f>
        <v/>
      </c>
      <c r="AC803" s="20" t="str">
        <f>IF('S.D. Paste sheet'!AC803="","",'S.D. Paste sheet'!AC803)</f>
        <v/>
      </c>
      <c r="AD803" s="20" t="str">
        <f>IF('S.D. Paste sheet'!AD803="","",'S.D. Paste sheet'!AD803)</f>
        <v/>
      </c>
      <c r="AE803" s="29"/>
      <c r="AF803" t="str">
        <f>IF(AK803="","",IF(AK803&gt;0,COUNT($AG$2:AG803),""))</f>
        <v/>
      </c>
      <c r="AG803" s="25" t="str">
        <f t="shared" si="387"/>
        <v/>
      </c>
      <c r="AH803" s="25" t="str">
        <f t="shared" si="388"/>
        <v/>
      </c>
      <c r="AI803" s="25" t="str">
        <f t="shared" si="389"/>
        <v/>
      </c>
      <c r="AJ803" s="25" t="str">
        <f t="shared" si="390"/>
        <v/>
      </c>
      <c r="AK803" s="25" t="str">
        <f t="shared" si="391"/>
        <v/>
      </c>
      <c r="AL803" s="25" t="str">
        <f t="shared" si="392"/>
        <v/>
      </c>
      <c r="AM803" s="25" t="str">
        <f t="shared" si="393"/>
        <v/>
      </c>
      <c r="AN803" s="25" t="str">
        <f t="shared" si="394"/>
        <v/>
      </c>
      <c r="AO803" s="25" t="str">
        <f t="shared" si="395"/>
        <v/>
      </c>
      <c r="AP803" s="25" t="str">
        <f t="shared" si="396"/>
        <v/>
      </c>
      <c r="AQ803" s="25" t="str">
        <f t="shared" si="397"/>
        <v/>
      </c>
      <c r="AR803" s="25" t="str">
        <f t="shared" si="398"/>
        <v/>
      </c>
      <c r="AS803" s="25" t="str">
        <f t="shared" si="399"/>
        <v/>
      </c>
      <c r="AT803" s="25" t="str">
        <f t="shared" si="400"/>
        <v/>
      </c>
      <c r="AU803" s="25" t="str">
        <f t="shared" si="401"/>
        <v/>
      </c>
      <c r="AV803" s="25" t="str">
        <f t="shared" si="402"/>
        <v/>
      </c>
      <c r="AX803" t="str">
        <f>IF(BC803="","",IF(BC803&gt;0,COUNT($AY$2:AY803),""))</f>
        <v/>
      </c>
      <c r="AY803" s="25" t="str">
        <f t="shared" si="403"/>
        <v/>
      </c>
      <c r="AZ803" s="25" t="str">
        <f t="shared" si="404"/>
        <v/>
      </c>
      <c r="BA803" s="25" t="str">
        <f t="shared" si="405"/>
        <v/>
      </c>
      <c r="BB803" s="25" t="str">
        <f t="shared" si="406"/>
        <v/>
      </c>
      <c r="BC803" s="25" t="str">
        <f t="shared" si="407"/>
        <v/>
      </c>
      <c r="BD803" s="25" t="str">
        <f t="shared" si="408"/>
        <v/>
      </c>
      <c r="BE803" s="25" t="str">
        <f t="shared" si="409"/>
        <v/>
      </c>
      <c r="BF803" s="25" t="str">
        <f t="shared" si="410"/>
        <v/>
      </c>
      <c r="BG803" s="25" t="str">
        <f t="shared" si="411"/>
        <v/>
      </c>
      <c r="BH803" s="25" t="str">
        <f t="shared" si="412"/>
        <v/>
      </c>
      <c r="BI803" s="25" t="str">
        <f t="shared" si="413"/>
        <v/>
      </c>
      <c r="BJ803" s="25" t="str">
        <f t="shared" si="414"/>
        <v/>
      </c>
      <c r="BK803" s="25" t="str">
        <f t="shared" si="415"/>
        <v/>
      </c>
      <c r="BL803" s="25" t="str">
        <f t="shared" si="416"/>
        <v/>
      </c>
      <c r="BM803" s="25" t="str">
        <f t="shared" si="417"/>
        <v/>
      </c>
      <c r="BN803" s="25" t="str">
        <f t="shared" si="418"/>
        <v/>
      </c>
    </row>
    <row r="804" spans="1:66">
      <c r="A804" s="20" t="str">
        <f>IF('S.D. Paste sheet'!A804="","",'S.D. Paste sheet'!A804)</f>
        <v/>
      </c>
      <c r="B804" s="20" t="str">
        <f>IF('S.D. Paste sheet'!B804="","",'S.D. Paste sheet'!B804)</f>
        <v/>
      </c>
      <c r="C804" s="20" t="str">
        <f>IF('S.D. Paste sheet'!C804="","",'S.D. Paste sheet'!C804)</f>
        <v/>
      </c>
      <c r="D804" s="20" t="str">
        <f>IF('S.D. Paste sheet'!D804="","",'S.D. Paste sheet'!D804)</f>
        <v/>
      </c>
      <c r="E804" s="20" t="str">
        <f>IF('S.D. Paste sheet'!E804="","",UPPER('S.D. Paste sheet'!E804))</f>
        <v/>
      </c>
      <c r="F804" s="20" t="str">
        <f>IF('S.D. Paste sheet'!F804="","",'S.D. Paste sheet'!F804)</f>
        <v/>
      </c>
      <c r="G804" s="20" t="str">
        <f>IF('S.D. Paste sheet'!G804="","",UPPER('S.D. Paste sheet'!G804))</f>
        <v/>
      </c>
      <c r="H804" s="20" t="str">
        <f>IF('S.D. Paste sheet'!H804="","",UPPER('S.D. Paste sheet'!H804))</f>
        <v/>
      </c>
      <c r="I804" s="20" t="str">
        <f>IF('S.D. Paste sheet'!I804="","",'S.D. Paste sheet'!I804)</f>
        <v/>
      </c>
      <c r="J804" s="20" t="str">
        <f>IF('S.D. Paste sheet'!J804="","",'S.D. Paste sheet'!J804)</f>
        <v/>
      </c>
      <c r="K804" s="20" t="str">
        <f>IF('S.D. Paste sheet'!K804="","",'S.D. Paste sheet'!K804)</f>
        <v/>
      </c>
      <c r="L804" s="20" t="str">
        <f>IF('S.D. Paste sheet'!L804="","",'S.D. Paste sheet'!L804)</f>
        <v/>
      </c>
      <c r="M804" s="20" t="str">
        <f>IF('S.D. Paste sheet'!M804="","",'S.D. Paste sheet'!M804)</f>
        <v/>
      </c>
      <c r="N804" s="20" t="str">
        <f>IF('S.D. Paste sheet'!N804="","",'S.D. Paste sheet'!N804)</f>
        <v/>
      </c>
      <c r="O804" s="20" t="str">
        <f>IF('S.D. Paste sheet'!O804="","",'S.D. Paste sheet'!O804)</f>
        <v/>
      </c>
      <c r="P804" s="20" t="str">
        <f>IF('S.D. Paste sheet'!P804="","",'S.D. Paste sheet'!P804)</f>
        <v/>
      </c>
      <c r="Q804" s="20" t="str">
        <f>IF('S.D. Paste sheet'!Q804="","",'S.D. Paste sheet'!Q804)</f>
        <v/>
      </c>
      <c r="R804" s="20" t="str">
        <f>IF('S.D. Paste sheet'!R804="","",'S.D. Paste sheet'!R804)</f>
        <v/>
      </c>
      <c r="S804" s="20" t="str">
        <f>IF('S.D. Paste sheet'!S804="","",'S.D. Paste sheet'!S804)</f>
        <v/>
      </c>
      <c r="T804" s="20" t="str">
        <f>IF('S.D. Paste sheet'!T804="","",'S.D. Paste sheet'!T804)</f>
        <v/>
      </c>
      <c r="U804" s="20" t="str">
        <f>IF('S.D. Paste sheet'!U804="","",'S.D. Paste sheet'!U804)</f>
        <v/>
      </c>
      <c r="V804" s="20" t="str">
        <f>IF('S.D. Paste sheet'!V804="","",'S.D. Paste sheet'!V804)</f>
        <v/>
      </c>
      <c r="W804" s="20" t="str">
        <f>IF('S.D. Paste sheet'!W804="","",'S.D. Paste sheet'!W804)</f>
        <v/>
      </c>
      <c r="X804" s="20" t="str">
        <f>IF('S.D. Paste sheet'!X804="","",'S.D. Paste sheet'!X804)</f>
        <v/>
      </c>
      <c r="Y804" s="20" t="str">
        <f>IF('S.D. Paste sheet'!Y804="","",'S.D. Paste sheet'!Y804)</f>
        <v/>
      </c>
      <c r="Z804" s="20" t="str">
        <f>IF('S.D. Paste sheet'!Z804="","",'S.D. Paste sheet'!Z804)</f>
        <v/>
      </c>
      <c r="AA804" s="20" t="str">
        <f>IF('S.D. Paste sheet'!AA804="","",'S.D. Paste sheet'!AA804)</f>
        <v/>
      </c>
      <c r="AB804" s="20" t="str">
        <f>IF('S.D. Paste sheet'!AB804="","",'S.D. Paste sheet'!AB804)</f>
        <v/>
      </c>
      <c r="AC804" s="20" t="str">
        <f>IF('S.D. Paste sheet'!AC804="","",'S.D. Paste sheet'!AC804)</f>
        <v/>
      </c>
      <c r="AD804" s="20" t="str">
        <f>IF('S.D. Paste sheet'!AD804="","",'S.D. Paste sheet'!AD804)</f>
        <v/>
      </c>
      <c r="AE804" s="29"/>
      <c r="AF804" t="str">
        <f>IF(AK804="","",IF(AK804&gt;0,COUNT($AG$2:AG804),""))</f>
        <v/>
      </c>
      <c r="AG804" s="25" t="str">
        <f t="shared" si="387"/>
        <v/>
      </c>
      <c r="AH804" s="25" t="str">
        <f t="shared" si="388"/>
        <v/>
      </c>
      <c r="AI804" s="25" t="str">
        <f t="shared" si="389"/>
        <v/>
      </c>
      <c r="AJ804" s="25" t="str">
        <f t="shared" si="390"/>
        <v/>
      </c>
      <c r="AK804" s="25" t="str">
        <f t="shared" si="391"/>
        <v/>
      </c>
      <c r="AL804" s="25" t="str">
        <f t="shared" si="392"/>
        <v/>
      </c>
      <c r="AM804" s="25" t="str">
        <f t="shared" si="393"/>
        <v/>
      </c>
      <c r="AN804" s="25" t="str">
        <f t="shared" si="394"/>
        <v/>
      </c>
      <c r="AO804" s="25" t="str">
        <f t="shared" si="395"/>
        <v/>
      </c>
      <c r="AP804" s="25" t="str">
        <f t="shared" si="396"/>
        <v/>
      </c>
      <c r="AQ804" s="25" t="str">
        <f t="shared" si="397"/>
        <v/>
      </c>
      <c r="AR804" s="25" t="str">
        <f t="shared" si="398"/>
        <v/>
      </c>
      <c r="AS804" s="25" t="str">
        <f t="shared" si="399"/>
        <v/>
      </c>
      <c r="AT804" s="25" t="str">
        <f t="shared" si="400"/>
        <v/>
      </c>
      <c r="AU804" s="25" t="str">
        <f t="shared" si="401"/>
        <v/>
      </c>
      <c r="AV804" s="25" t="str">
        <f t="shared" si="402"/>
        <v/>
      </c>
      <c r="AX804" t="str">
        <f>IF(BC804="","",IF(BC804&gt;0,COUNT($AY$2:AY804),""))</f>
        <v/>
      </c>
      <c r="AY804" s="25" t="str">
        <f t="shared" si="403"/>
        <v/>
      </c>
      <c r="AZ804" s="25" t="str">
        <f t="shared" si="404"/>
        <v/>
      </c>
      <c r="BA804" s="25" t="str">
        <f t="shared" si="405"/>
        <v/>
      </c>
      <c r="BB804" s="25" t="str">
        <f t="shared" si="406"/>
        <v/>
      </c>
      <c r="BC804" s="25" t="str">
        <f t="shared" si="407"/>
        <v/>
      </c>
      <c r="BD804" s="25" t="str">
        <f t="shared" si="408"/>
        <v/>
      </c>
      <c r="BE804" s="25" t="str">
        <f t="shared" si="409"/>
        <v/>
      </c>
      <c r="BF804" s="25" t="str">
        <f t="shared" si="410"/>
        <v/>
      </c>
      <c r="BG804" s="25" t="str">
        <f t="shared" si="411"/>
        <v/>
      </c>
      <c r="BH804" s="25" t="str">
        <f t="shared" si="412"/>
        <v/>
      </c>
      <c r="BI804" s="25" t="str">
        <f t="shared" si="413"/>
        <v/>
      </c>
      <c r="BJ804" s="25" t="str">
        <f t="shared" si="414"/>
        <v/>
      </c>
      <c r="BK804" s="25" t="str">
        <f t="shared" si="415"/>
        <v/>
      </c>
      <c r="BL804" s="25" t="str">
        <f t="shared" si="416"/>
        <v/>
      </c>
      <c r="BM804" s="25" t="str">
        <f t="shared" si="417"/>
        <v/>
      </c>
      <c r="BN804" s="25" t="str">
        <f t="shared" si="418"/>
        <v/>
      </c>
    </row>
    <row r="805" spans="1:66">
      <c r="A805" s="20" t="str">
        <f>IF('S.D. Paste sheet'!A805="","",'S.D. Paste sheet'!A805)</f>
        <v/>
      </c>
      <c r="B805" s="20" t="str">
        <f>IF('S.D. Paste sheet'!B805="","",'S.D. Paste sheet'!B805)</f>
        <v/>
      </c>
      <c r="C805" s="20" t="str">
        <f>IF('S.D. Paste sheet'!C805="","",'S.D. Paste sheet'!C805)</f>
        <v/>
      </c>
      <c r="D805" s="20" t="str">
        <f>IF('S.D. Paste sheet'!D805="","",'S.D. Paste sheet'!D805)</f>
        <v/>
      </c>
      <c r="E805" s="20" t="str">
        <f>IF('S.D. Paste sheet'!E805="","",UPPER('S.D. Paste sheet'!E805))</f>
        <v/>
      </c>
      <c r="F805" s="20" t="str">
        <f>IF('S.D. Paste sheet'!F805="","",'S.D. Paste sheet'!F805)</f>
        <v/>
      </c>
      <c r="G805" s="20" t="str">
        <f>IF('S.D. Paste sheet'!G805="","",UPPER('S.D. Paste sheet'!G805))</f>
        <v/>
      </c>
      <c r="H805" s="20" t="str">
        <f>IF('S.D. Paste sheet'!H805="","",UPPER('S.D. Paste sheet'!H805))</f>
        <v/>
      </c>
      <c r="I805" s="20" t="str">
        <f>IF('S.D. Paste sheet'!I805="","",'S.D. Paste sheet'!I805)</f>
        <v/>
      </c>
      <c r="J805" s="20" t="str">
        <f>IF('S.D. Paste sheet'!J805="","",'S.D. Paste sheet'!J805)</f>
        <v/>
      </c>
      <c r="K805" s="20" t="str">
        <f>IF('S.D. Paste sheet'!K805="","",'S.D. Paste sheet'!K805)</f>
        <v/>
      </c>
      <c r="L805" s="20" t="str">
        <f>IF('S.D. Paste sheet'!L805="","",'S.D. Paste sheet'!L805)</f>
        <v/>
      </c>
      <c r="M805" s="20" t="str">
        <f>IF('S.D. Paste sheet'!M805="","",'S.D. Paste sheet'!M805)</f>
        <v/>
      </c>
      <c r="N805" s="20" t="str">
        <f>IF('S.D. Paste sheet'!N805="","",'S.D. Paste sheet'!N805)</f>
        <v/>
      </c>
      <c r="O805" s="20" t="str">
        <f>IF('S.D. Paste sheet'!O805="","",'S.D. Paste sheet'!O805)</f>
        <v/>
      </c>
      <c r="P805" s="20" t="str">
        <f>IF('S.D. Paste sheet'!P805="","",'S.D. Paste sheet'!P805)</f>
        <v/>
      </c>
      <c r="Q805" s="20" t="str">
        <f>IF('S.D. Paste sheet'!Q805="","",'S.D. Paste sheet'!Q805)</f>
        <v/>
      </c>
      <c r="R805" s="20" t="str">
        <f>IF('S.D. Paste sheet'!R805="","",'S.D. Paste sheet'!R805)</f>
        <v/>
      </c>
      <c r="S805" s="20" t="str">
        <f>IF('S.D. Paste sheet'!S805="","",'S.D. Paste sheet'!S805)</f>
        <v/>
      </c>
      <c r="T805" s="20" t="str">
        <f>IF('S.D. Paste sheet'!T805="","",'S.D. Paste sheet'!T805)</f>
        <v/>
      </c>
      <c r="U805" s="20" t="str">
        <f>IF('S.D. Paste sheet'!U805="","",'S.D. Paste sheet'!U805)</f>
        <v/>
      </c>
      <c r="V805" s="20" t="str">
        <f>IF('S.D. Paste sheet'!V805="","",'S.D. Paste sheet'!V805)</f>
        <v/>
      </c>
      <c r="W805" s="20" t="str">
        <f>IF('S.D. Paste sheet'!W805="","",'S.D. Paste sheet'!W805)</f>
        <v/>
      </c>
      <c r="X805" s="20" t="str">
        <f>IF('S.D. Paste sheet'!X805="","",'S.D. Paste sheet'!X805)</f>
        <v/>
      </c>
      <c r="Y805" s="20" t="str">
        <f>IF('S.D. Paste sheet'!Y805="","",'S.D. Paste sheet'!Y805)</f>
        <v/>
      </c>
      <c r="Z805" s="20" t="str">
        <f>IF('S.D. Paste sheet'!Z805="","",'S.D. Paste sheet'!Z805)</f>
        <v/>
      </c>
      <c r="AA805" s="20" t="str">
        <f>IF('S.D. Paste sheet'!AA805="","",'S.D. Paste sheet'!AA805)</f>
        <v/>
      </c>
      <c r="AB805" s="20" t="str">
        <f>IF('S.D. Paste sheet'!AB805="","",'S.D. Paste sheet'!AB805)</f>
        <v/>
      </c>
      <c r="AC805" s="20" t="str">
        <f>IF('S.D. Paste sheet'!AC805="","",'S.D. Paste sheet'!AC805)</f>
        <v/>
      </c>
      <c r="AD805" s="20" t="str">
        <f>IF('S.D. Paste sheet'!AD805="","",'S.D. Paste sheet'!AD805)</f>
        <v/>
      </c>
      <c r="AE805" s="29"/>
      <c r="AF805" t="str">
        <f>IF(AK805="","",IF(AK805&gt;0,COUNT($AG$2:AG805),""))</f>
        <v/>
      </c>
      <c r="AG805" s="25" t="str">
        <f t="shared" si="387"/>
        <v/>
      </c>
      <c r="AH805" s="25" t="str">
        <f t="shared" si="388"/>
        <v/>
      </c>
      <c r="AI805" s="25" t="str">
        <f t="shared" si="389"/>
        <v/>
      </c>
      <c r="AJ805" s="25" t="str">
        <f t="shared" si="390"/>
        <v/>
      </c>
      <c r="AK805" s="25" t="str">
        <f t="shared" si="391"/>
        <v/>
      </c>
      <c r="AL805" s="25" t="str">
        <f t="shared" si="392"/>
        <v/>
      </c>
      <c r="AM805" s="25" t="str">
        <f t="shared" si="393"/>
        <v/>
      </c>
      <c r="AN805" s="25" t="str">
        <f t="shared" si="394"/>
        <v/>
      </c>
      <c r="AO805" s="25" t="str">
        <f t="shared" si="395"/>
        <v/>
      </c>
      <c r="AP805" s="25" t="str">
        <f t="shared" si="396"/>
        <v/>
      </c>
      <c r="AQ805" s="25" t="str">
        <f t="shared" si="397"/>
        <v/>
      </c>
      <c r="AR805" s="25" t="str">
        <f t="shared" si="398"/>
        <v/>
      </c>
      <c r="AS805" s="25" t="str">
        <f t="shared" si="399"/>
        <v/>
      </c>
      <c r="AT805" s="25" t="str">
        <f t="shared" si="400"/>
        <v/>
      </c>
      <c r="AU805" s="25" t="str">
        <f t="shared" si="401"/>
        <v/>
      </c>
      <c r="AV805" s="25" t="str">
        <f t="shared" si="402"/>
        <v/>
      </c>
      <c r="AX805" t="str">
        <f>IF(BC805="","",IF(BC805&gt;0,COUNT($AY$2:AY805),""))</f>
        <v/>
      </c>
      <c r="AY805" s="25" t="str">
        <f t="shared" si="403"/>
        <v/>
      </c>
      <c r="AZ805" s="25" t="str">
        <f t="shared" si="404"/>
        <v/>
      </c>
      <c r="BA805" s="25" t="str">
        <f t="shared" si="405"/>
        <v/>
      </c>
      <c r="BB805" s="25" t="str">
        <f t="shared" si="406"/>
        <v/>
      </c>
      <c r="BC805" s="25" t="str">
        <f t="shared" si="407"/>
        <v/>
      </c>
      <c r="BD805" s="25" t="str">
        <f t="shared" si="408"/>
        <v/>
      </c>
      <c r="BE805" s="25" t="str">
        <f t="shared" si="409"/>
        <v/>
      </c>
      <c r="BF805" s="25" t="str">
        <f t="shared" si="410"/>
        <v/>
      </c>
      <c r="BG805" s="25" t="str">
        <f t="shared" si="411"/>
        <v/>
      </c>
      <c r="BH805" s="25" t="str">
        <f t="shared" si="412"/>
        <v/>
      </c>
      <c r="BI805" s="25" t="str">
        <f t="shared" si="413"/>
        <v/>
      </c>
      <c r="BJ805" s="25" t="str">
        <f t="shared" si="414"/>
        <v/>
      </c>
      <c r="BK805" s="25" t="str">
        <f t="shared" si="415"/>
        <v/>
      </c>
      <c r="BL805" s="25" t="str">
        <f t="shared" si="416"/>
        <v/>
      </c>
      <c r="BM805" s="25" t="str">
        <f t="shared" si="417"/>
        <v/>
      </c>
      <c r="BN805" s="25" t="str">
        <f t="shared" si="418"/>
        <v/>
      </c>
    </row>
    <row r="806" spans="1:66">
      <c r="A806" s="20" t="str">
        <f>IF('S.D. Paste sheet'!A806="","",'S.D. Paste sheet'!A806)</f>
        <v/>
      </c>
      <c r="B806" s="20" t="str">
        <f>IF('S.D. Paste sheet'!B806="","",'S.D. Paste sheet'!B806)</f>
        <v/>
      </c>
      <c r="C806" s="20" t="str">
        <f>IF('S.D. Paste sheet'!C806="","",'S.D. Paste sheet'!C806)</f>
        <v/>
      </c>
      <c r="D806" s="20" t="str">
        <f>IF('S.D. Paste sheet'!D806="","",'S.D. Paste sheet'!D806)</f>
        <v/>
      </c>
      <c r="E806" s="20" t="str">
        <f>IF('S.D. Paste sheet'!E806="","",UPPER('S.D. Paste sheet'!E806))</f>
        <v/>
      </c>
      <c r="F806" s="20" t="str">
        <f>IF('S.D. Paste sheet'!F806="","",'S.D. Paste sheet'!F806)</f>
        <v/>
      </c>
      <c r="G806" s="20" t="str">
        <f>IF('S.D. Paste sheet'!G806="","",UPPER('S.D. Paste sheet'!G806))</f>
        <v/>
      </c>
      <c r="H806" s="20" t="str">
        <f>IF('S.D. Paste sheet'!H806="","",UPPER('S.D. Paste sheet'!H806))</f>
        <v/>
      </c>
      <c r="I806" s="20" t="str">
        <f>IF('S.D. Paste sheet'!I806="","",'S.D. Paste sheet'!I806)</f>
        <v/>
      </c>
      <c r="J806" s="20" t="str">
        <f>IF('S.D. Paste sheet'!J806="","",'S.D. Paste sheet'!J806)</f>
        <v/>
      </c>
      <c r="K806" s="20" t="str">
        <f>IF('S.D. Paste sheet'!K806="","",'S.D. Paste sheet'!K806)</f>
        <v/>
      </c>
      <c r="L806" s="20" t="str">
        <f>IF('S.D. Paste sheet'!L806="","",'S.D. Paste sheet'!L806)</f>
        <v/>
      </c>
      <c r="M806" s="20" t="str">
        <f>IF('S.D. Paste sheet'!M806="","",'S.D. Paste sheet'!M806)</f>
        <v/>
      </c>
      <c r="N806" s="20" t="str">
        <f>IF('S.D. Paste sheet'!N806="","",'S.D. Paste sheet'!N806)</f>
        <v/>
      </c>
      <c r="O806" s="20" t="str">
        <f>IF('S.D. Paste sheet'!O806="","",'S.D. Paste sheet'!O806)</f>
        <v/>
      </c>
      <c r="P806" s="20" t="str">
        <f>IF('S.D. Paste sheet'!P806="","",'S.D. Paste sheet'!P806)</f>
        <v/>
      </c>
      <c r="Q806" s="20" t="str">
        <f>IF('S.D. Paste sheet'!Q806="","",'S.D. Paste sheet'!Q806)</f>
        <v/>
      </c>
      <c r="R806" s="20" t="str">
        <f>IF('S.D. Paste sheet'!R806="","",'S.D. Paste sheet'!R806)</f>
        <v/>
      </c>
      <c r="S806" s="20" t="str">
        <f>IF('S.D. Paste sheet'!S806="","",'S.D. Paste sheet'!S806)</f>
        <v/>
      </c>
      <c r="T806" s="20" t="str">
        <f>IF('S.D. Paste sheet'!T806="","",'S.D. Paste sheet'!T806)</f>
        <v/>
      </c>
      <c r="U806" s="20" t="str">
        <f>IF('S.D. Paste sheet'!U806="","",'S.D. Paste sheet'!U806)</f>
        <v/>
      </c>
      <c r="V806" s="20" t="str">
        <f>IF('S.D. Paste sheet'!V806="","",'S.D. Paste sheet'!V806)</f>
        <v/>
      </c>
      <c r="W806" s="20" t="str">
        <f>IF('S.D. Paste sheet'!W806="","",'S.D. Paste sheet'!W806)</f>
        <v/>
      </c>
      <c r="X806" s="20" t="str">
        <f>IF('S.D. Paste sheet'!X806="","",'S.D. Paste sheet'!X806)</f>
        <v/>
      </c>
      <c r="Y806" s="20" t="str">
        <f>IF('S.D. Paste sheet'!Y806="","",'S.D. Paste sheet'!Y806)</f>
        <v/>
      </c>
      <c r="Z806" s="20" t="str">
        <f>IF('S.D. Paste sheet'!Z806="","",'S.D. Paste sheet'!Z806)</f>
        <v/>
      </c>
      <c r="AA806" s="20" t="str">
        <f>IF('S.D. Paste sheet'!AA806="","",'S.D. Paste sheet'!AA806)</f>
        <v/>
      </c>
      <c r="AB806" s="20" t="str">
        <f>IF('S.D. Paste sheet'!AB806="","",'S.D. Paste sheet'!AB806)</f>
        <v/>
      </c>
      <c r="AC806" s="20" t="str">
        <f>IF('S.D. Paste sheet'!AC806="","",'S.D. Paste sheet'!AC806)</f>
        <v/>
      </c>
      <c r="AD806" s="20" t="str">
        <f>IF('S.D. Paste sheet'!AD806="","",'S.D. Paste sheet'!AD806)</f>
        <v/>
      </c>
      <c r="AE806" s="29"/>
      <c r="AF806" t="str">
        <f>IF(AK806="","",IF(AK806&gt;0,COUNT($AG$2:AG806),""))</f>
        <v/>
      </c>
      <c r="AG806" s="25" t="str">
        <f t="shared" si="387"/>
        <v/>
      </c>
      <c r="AH806" s="25" t="str">
        <f t="shared" si="388"/>
        <v/>
      </c>
      <c r="AI806" s="25" t="str">
        <f t="shared" si="389"/>
        <v/>
      </c>
      <c r="AJ806" s="25" t="str">
        <f t="shared" si="390"/>
        <v/>
      </c>
      <c r="AK806" s="25" t="str">
        <f t="shared" si="391"/>
        <v/>
      </c>
      <c r="AL806" s="25" t="str">
        <f t="shared" si="392"/>
        <v/>
      </c>
      <c r="AM806" s="25" t="str">
        <f t="shared" si="393"/>
        <v/>
      </c>
      <c r="AN806" s="25" t="str">
        <f t="shared" si="394"/>
        <v/>
      </c>
      <c r="AO806" s="25" t="str">
        <f t="shared" si="395"/>
        <v/>
      </c>
      <c r="AP806" s="25" t="str">
        <f t="shared" si="396"/>
        <v/>
      </c>
      <c r="AQ806" s="25" t="str">
        <f t="shared" si="397"/>
        <v/>
      </c>
      <c r="AR806" s="25" t="str">
        <f t="shared" si="398"/>
        <v/>
      </c>
      <c r="AS806" s="25" t="str">
        <f t="shared" si="399"/>
        <v/>
      </c>
      <c r="AT806" s="25" t="str">
        <f t="shared" si="400"/>
        <v/>
      </c>
      <c r="AU806" s="25" t="str">
        <f t="shared" si="401"/>
        <v/>
      </c>
      <c r="AV806" s="25" t="str">
        <f t="shared" si="402"/>
        <v/>
      </c>
      <c r="AX806" t="str">
        <f>IF(BC806="","",IF(BC806&gt;0,COUNT($AY$2:AY806),""))</f>
        <v/>
      </c>
      <c r="AY806" s="25" t="str">
        <f t="shared" si="403"/>
        <v/>
      </c>
      <c r="AZ806" s="25" t="str">
        <f t="shared" si="404"/>
        <v/>
      </c>
      <c r="BA806" s="25" t="str">
        <f t="shared" si="405"/>
        <v/>
      </c>
      <c r="BB806" s="25" t="str">
        <f t="shared" si="406"/>
        <v/>
      </c>
      <c r="BC806" s="25" t="str">
        <f t="shared" si="407"/>
        <v/>
      </c>
      <c r="BD806" s="25" t="str">
        <f t="shared" si="408"/>
        <v/>
      </c>
      <c r="BE806" s="25" t="str">
        <f t="shared" si="409"/>
        <v/>
      </c>
      <c r="BF806" s="25" t="str">
        <f t="shared" si="410"/>
        <v/>
      </c>
      <c r="BG806" s="25" t="str">
        <f t="shared" si="411"/>
        <v/>
      </c>
      <c r="BH806" s="25" t="str">
        <f t="shared" si="412"/>
        <v/>
      </c>
      <c r="BI806" s="25" t="str">
        <f t="shared" si="413"/>
        <v/>
      </c>
      <c r="BJ806" s="25" t="str">
        <f t="shared" si="414"/>
        <v/>
      </c>
      <c r="BK806" s="25" t="str">
        <f t="shared" si="415"/>
        <v/>
      </c>
      <c r="BL806" s="25" t="str">
        <f t="shared" si="416"/>
        <v/>
      </c>
      <c r="BM806" s="25" t="str">
        <f t="shared" si="417"/>
        <v/>
      </c>
      <c r="BN806" s="25" t="str">
        <f t="shared" si="418"/>
        <v/>
      </c>
    </row>
    <row r="807" spans="1:66">
      <c r="A807" s="20" t="str">
        <f>IF('S.D. Paste sheet'!A807="","",'S.D. Paste sheet'!A807)</f>
        <v/>
      </c>
      <c r="B807" s="20" t="str">
        <f>IF('S.D. Paste sheet'!B807="","",'S.D. Paste sheet'!B807)</f>
        <v/>
      </c>
      <c r="C807" s="20" t="str">
        <f>IF('S.D. Paste sheet'!C807="","",'S.D. Paste sheet'!C807)</f>
        <v/>
      </c>
      <c r="D807" s="20" t="str">
        <f>IF('S.D. Paste sheet'!D807="","",'S.D. Paste sheet'!D807)</f>
        <v/>
      </c>
      <c r="E807" s="20" t="str">
        <f>IF('S.D. Paste sheet'!E807="","",UPPER('S.D. Paste sheet'!E807))</f>
        <v/>
      </c>
      <c r="F807" s="20" t="str">
        <f>IF('S.D. Paste sheet'!F807="","",'S.D. Paste sheet'!F807)</f>
        <v/>
      </c>
      <c r="G807" s="20" t="str">
        <f>IF('S.D. Paste sheet'!G807="","",UPPER('S.D. Paste sheet'!G807))</f>
        <v/>
      </c>
      <c r="H807" s="20" t="str">
        <f>IF('S.D. Paste sheet'!H807="","",UPPER('S.D. Paste sheet'!H807))</f>
        <v/>
      </c>
      <c r="I807" s="20" t="str">
        <f>IF('S.D. Paste sheet'!I807="","",'S.D. Paste sheet'!I807)</f>
        <v/>
      </c>
      <c r="J807" s="20" t="str">
        <f>IF('S.D. Paste sheet'!J807="","",'S.D. Paste sheet'!J807)</f>
        <v/>
      </c>
      <c r="K807" s="20" t="str">
        <f>IF('S.D. Paste sheet'!K807="","",'S.D. Paste sheet'!K807)</f>
        <v/>
      </c>
      <c r="L807" s="20" t="str">
        <f>IF('S.D. Paste sheet'!L807="","",'S.D. Paste sheet'!L807)</f>
        <v/>
      </c>
      <c r="M807" s="20" t="str">
        <f>IF('S.D. Paste sheet'!M807="","",'S.D. Paste sheet'!M807)</f>
        <v/>
      </c>
      <c r="N807" s="20" t="str">
        <f>IF('S.D. Paste sheet'!N807="","",'S.D. Paste sheet'!N807)</f>
        <v/>
      </c>
      <c r="O807" s="20" t="str">
        <f>IF('S.D. Paste sheet'!O807="","",'S.D. Paste sheet'!O807)</f>
        <v/>
      </c>
      <c r="P807" s="20" t="str">
        <f>IF('S.D. Paste sheet'!P807="","",'S.D. Paste sheet'!P807)</f>
        <v/>
      </c>
      <c r="Q807" s="20" t="str">
        <f>IF('S.D. Paste sheet'!Q807="","",'S.D. Paste sheet'!Q807)</f>
        <v/>
      </c>
      <c r="R807" s="20" t="str">
        <f>IF('S.D. Paste sheet'!R807="","",'S.D. Paste sheet'!R807)</f>
        <v/>
      </c>
      <c r="S807" s="20" t="str">
        <f>IF('S.D. Paste sheet'!S807="","",'S.D. Paste sheet'!S807)</f>
        <v/>
      </c>
      <c r="T807" s="20" t="str">
        <f>IF('S.D. Paste sheet'!T807="","",'S.D. Paste sheet'!T807)</f>
        <v/>
      </c>
      <c r="U807" s="20" t="str">
        <f>IF('S.D. Paste sheet'!U807="","",'S.D. Paste sheet'!U807)</f>
        <v/>
      </c>
      <c r="V807" s="20" t="str">
        <f>IF('S.D. Paste sheet'!V807="","",'S.D. Paste sheet'!V807)</f>
        <v/>
      </c>
      <c r="W807" s="20" t="str">
        <f>IF('S.D. Paste sheet'!W807="","",'S.D. Paste sheet'!W807)</f>
        <v/>
      </c>
      <c r="X807" s="20" t="str">
        <f>IF('S.D. Paste sheet'!X807="","",'S.D. Paste sheet'!X807)</f>
        <v/>
      </c>
      <c r="Y807" s="20" t="str">
        <f>IF('S.D. Paste sheet'!Y807="","",'S.D. Paste sheet'!Y807)</f>
        <v/>
      </c>
      <c r="Z807" s="20" t="str">
        <f>IF('S.D. Paste sheet'!Z807="","",'S.D. Paste sheet'!Z807)</f>
        <v/>
      </c>
      <c r="AA807" s="20" t="str">
        <f>IF('S.D. Paste sheet'!AA807="","",'S.D. Paste sheet'!AA807)</f>
        <v/>
      </c>
      <c r="AB807" s="20" t="str">
        <f>IF('S.D. Paste sheet'!AB807="","",'S.D. Paste sheet'!AB807)</f>
        <v/>
      </c>
      <c r="AC807" s="20" t="str">
        <f>IF('S.D. Paste sheet'!AC807="","",'S.D. Paste sheet'!AC807)</f>
        <v/>
      </c>
      <c r="AD807" s="20" t="str">
        <f>IF('S.D. Paste sheet'!AD807="","",'S.D. Paste sheet'!AD807)</f>
        <v/>
      </c>
      <c r="AE807" s="29"/>
      <c r="AF807" t="str">
        <f>IF(AK807="","",IF(AK807&gt;0,COUNT($AG$2:AG807),""))</f>
        <v/>
      </c>
      <c r="AG807" s="25" t="str">
        <f t="shared" si="387"/>
        <v/>
      </c>
      <c r="AH807" s="25" t="str">
        <f t="shared" si="388"/>
        <v/>
      </c>
      <c r="AI807" s="25" t="str">
        <f t="shared" si="389"/>
        <v/>
      </c>
      <c r="AJ807" s="25" t="str">
        <f t="shared" si="390"/>
        <v/>
      </c>
      <c r="AK807" s="25" t="str">
        <f t="shared" si="391"/>
        <v/>
      </c>
      <c r="AL807" s="25" t="str">
        <f t="shared" si="392"/>
        <v/>
      </c>
      <c r="AM807" s="25" t="str">
        <f t="shared" si="393"/>
        <v/>
      </c>
      <c r="AN807" s="25" t="str">
        <f t="shared" si="394"/>
        <v/>
      </c>
      <c r="AO807" s="25" t="str">
        <f t="shared" si="395"/>
        <v/>
      </c>
      <c r="AP807" s="25" t="str">
        <f t="shared" si="396"/>
        <v/>
      </c>
      <c r="AQ807" s="25" t="str">
        <f t="shared" si="397"/>
        <v/>
      </c>
      <c r="AR807" s="25" t="str">
        <f t="shared" si="398"/>
        <v/>
      </c>
      <c r="AS807" s="25" t="str">
        <f t="shared" si="399"/>
        <v/>
      </c>
      <c r="AT807" s="25" t="str">
        <f t="shared" si="400"/>
        <v/>
      </c>
      <c r="AU807" s="25" t="str">
        <f t="shared" si="401"/>
        <v/>
      </c>
      <c r="AV807" s="25" t="str">
        <f t="shared" si="402"/>
        <v/>
      </c>
      <c r="AX807" t="str">
        <f>IF(BC807="","",IF(BC807&gt;0,COUNT($AY$2:AY807),""))</f>
        <v/>
      </c>
      <c r="AY807" s="25" t="str">
        <f t="shared" si="403"/>
        <v/>
      </c>
      <c r="AZ807" s="25" t="str">
        <f t="shared" si="404"/>
        <v/>
      </c>
      <c r="BA807" s="25" t="str">
        <f t="shared" si="405"/>
        <v/>
      </c>
      <c r="BB807" s="25" t="str">
        <f t="shared" si="406"/>
        <v/>
      </c>
      <c r="BC807" s="25" t="str">
        <f t="shared" si="407"/>
        <v/>
      </c>
      <c r="BD807" s="25" t="str">
        <f t="shared" si="408"/>
        <v/>
      </c>
      <c r="BE807" s="25" t="str">
        <f t="shared" si="409"/>
        <v/>
      </c>
      <c r="BF807" s="25" t="str">
        <f t="shared" si="410"/>
        <v/>
      </c>
      <c r="BG807" s="25" t="str">
        <f t="shared" si="411"/>
        <v/>
      </c>
      <c r="BH807" s="25" t="str">
        <f t="shared" si="412"/>
        <v/>
      </c>
      <c r="BI807" s="25" t="str">
        <f t="shared" si="413"/>
        <v/>
      </c>
      <c r="BJ807" s="25" t="str">
        <f t="shared" si="414"/>
        <v/>
      </c>
      <c r="BK807" s="25" t="str">
        <f t="shared" si="415"/>
        <v/>
      </c>
      <c r="BL807" s="25" t="str">
        <f t="shared" si="416"/>
        <v/>
      </c>
      <c r="BM807" s="25" t="str">
        <f t="shared" si="417"/>
        <v/>
      </c>
      <c r="BN807" s="25" t="str">
        <f t="shared" si="418"/>
        <v/>
      </c>
    </row>
    <row r="808" spans="1:66">
      <c r="A808" s="20" t="str">
        <f>IF('S.D. Paste sheet'!A808="","",'S.D. Paste sheet'!A808)</f>
        <v/>
      </c>
      <c r="B808" s="20" t="str">
        <f>IF('S.D. Paste sheet'!B808="","",'S.D. Paste sheet'!B808)</f>
        <v/>
      </c>
      <c r="C808" s="20" t="str">
        <f>IF('S.D. Paste sheet'!C808="","",'S.D. Paste sheet'!C808)</f>
        <v/>
      </c>
      <c r="D808" s="20" t="str">
        <f>IF('S.D. Paste sheet'!D808="","",'S.D. Paste sheet'!D808)</f>
        <v/>
      </c>
      <c r="E808" s="20" t="str">
        <f>IF('S.D. Paste sheet'!E808="","",UPPER('S.D. Paste sheet'!E808))</f>
        <v/>
      </c>
      <c r="F808" s="20" t="str">
        <f>IF('S.D. Paste sheet'!F808="","",'S.D. Paste sheet'!F808)</f>
        <v/>
      </c>
      <c r="G808" s="20" t="str">
        <f>IF('S.D. Paste sheet'!G808="","",UPPER('S.D. Paste sheet'!G808))</f>
        <v/>
      </c>
      <c r="H808" s="20" t="str">
        <f>IF('S.D. Paste sheet'!H808="","",UPPER('S.D. Paste sheet'!H808))</f>
        <v/>
      </c>
      <c r="I808" s="20" t="str">
        <f>IF('S.D. Paste sheet'!I808="","",'S.D. Paste sheet'!I808)</f>
        <v/>
      </c>
      <c r="J808" s="20" t="str">
        <f>IF('S.D. Paste sheet'!J808="","",'S.D. Paste sheet'!J808)</f>
        <v/>
      </c>
      <c r="K808" s="20" t="str">
        <f>IF('S.D. Paste sheet'!K808="","",'S.D. Paste sheet'!K808)</f>
        <v/>
      </c>
      <c r="L808" s="20" t="str">
        <f>IF('S.D. Paste sheet'!L808="","",'S.D. Paste sheet'!L808)</f>
        <v/>
      </c>
      <c r="M808" s="20" t="str">
        <f>IF('S.D. Paste sheet'!M808="","",'S.D. Paste sheet'!M808)</f>
        <v/>
      </c>
      <c r="N808" s="20" t="str">
        <f>IF('S.D. Paste sheet'!N808="","",'S.D. Paste sheet'!N808)</f>
        <v/>
      </c>
      <c r="O808" s="20" t="str">
        <f>IF('S.D. Paste sheet'!O808="","",'S.D. Paste sheet'!O808)</f>
        <v/>
      </c>
      <c r="P808" s="20" t="str">
        <f>IF('S.D. Paste sheet'!P808="","",'S.D. Paste sheet'!P808)</f>
        <v/>
      </c>
      <c r="Q808" s="20" t="str">
        <f>IF('S.D. Paste sheet'!Q808="","",'S.D. Paste sheet'!Q808)</f>
        <v/>
      </c>
      <c r="R808" s="20" t="str">
        <f>IF('S.D. Paste sheet'!R808="","",'S.D. Paste sheet'!R808)</f>
        <v/>
      </c>
      <c r="S808" s="20" t="str">
        <f>IF('S.D. Paste sheet'!S808="","",'S.D. Paste sheet'!S808)</f>
        <v/>
      </c>
      <c r="T808" s="20" t="str">
        <f>IF('S.D. Paste sheet'!T808="","",'S.D. Paste sheet'!T808)</f>
        <v/>
      </c>
      <c r="U808" s="20" t="str">
        <f>IF('S.D. Paste sheet'!U808="","",'S.D. Paste sheet'!U808)</f>
        <v/>
      </c>
      <c r="V808" s="20" t="str">
        <f>IF('S.D. Paste sheet'!V808="","",'S.D. Paste sheet'!V808)</f>
        <v/>
      </c>
      <c r="W808" s="20" t="str">
        <f>IF('S.D. Paste sheet'!W808="","",'S.D. Paste sheet'!W808)</f>
        <v/>
      </c>
      <c r="X808" s="20" t="str">
        <f>IF('S.D. Paste sheet'!X808="","",'S.D. Paste sheet'!X808)</f>
        <v/>
      </c>
      <c r="Y808" s="20" t="str">
        <f>IF('S.D. Paste sheet'!Y808="","",'S.D. Paste sheet'!Y808)</f>
        <v/>
      </c>
      <c r="Z808" s="20" t="str">
        <f>IF('S.D. Paste sheet'!Z808="","",'S.D. Paste sheet'!Z808)</f>
        <v/>
      </c>
      <c r="AA808" s="20" t="str">
        <f>IF('S.D. Paste sheet'!AA808="","",'S.D. Paste sheet'!AA808)</f>
        <v/>
      </c>
      <c r="AB808" s="20" t="str">
        <f>IF('S.D. Paste sheet'!AB808="","",'S.D. Paste sheet'!AB808)</f>
        <v/>
      </c>
      <c r="AC808" s="20" t="str">
        <f>IF('S.D. Paste sheet'!AC808="","",'S.D. Paste sheet'!AC808)</f>
        <v/>
      </c>
      <c r="AD808" s="20" t="str">
        <f>IF('S.D. Paste sheet'!AD808="","",'S.D. Paste sheet'!AD808)</f>
        <v/>
      </c>
      <c r="AE808" s="29"/>
      <c r="AF808" t="str">
        <f>IF(AK808="","",IF(AK808&gt;0,COUNT($AG$2:AG808),""))</f>
        <v/>
      </c>
      <c r="AG808" s="25" t="str">
        <f t="shared" si="387"/>
        <v/>
      </c>
      <c r="AH808" s="25" t="str">
        <f t="shared" si="388"/>
        <v/>
      </c>
      <c r="AI808" s="25" t="str">
        <f t="shared" si="389"/>
        <v/>
      </c>
      <c r="AJ808" s="25" t="str">
        <f t="shared" si="390"/>
        <v/>
      </c>
      <c r="AK808" s="25" t="str">
        <f t="shared" si="391"/>
        <v/>
      </c>
      <c r="AL808" s="25" t="str">
        <f t="shared" si="392"/>
        <v/>
      </c>
      <c r="AM808" s="25" t="str">
        <f t="shared" si="393"/>
        <v/>
      </c>
      <c r="AN808" s="25" t="str">
        <f t="shared" si="394"/>
        <v/>
      </c>
      <c r="AO808" s="25" t="str">
        <f t="shared" si="395"/>
        <v/>
      </c>
      <c r="AP808" s="25" t="str">
        <f t="shared" si="396"/>
        <v/>
      </c>
      <c r="AQ808" s="25" t="str">
        <f t="shared" si="397"/>
        <v/>
      </c>
      <c r="AR808" s="25" t="str">
        <f t="shared" si="398"/>
        <v/>
      </c>
      <c r="AS808" s="25" t="str">
        <f t="shared" si="399"/>
        <v/>
      </c>
      <c r="AT808" s="25" t="str">
        <f t="shared" si="400"/>
        <v/>
      </c>
      <c r="AU808" s="25" t="str">
        <f t="shared" si="401"/>
        <v/>
      </c>
      <c r="AV808" s="25" t="str">
        <f t="shared" si="402"/>
        <v/>
      </c>
      <c r="AX808" t="str">
        <f>IF(BC808="","",IF(BC808&gt;0,COUNT($AY$2:AY808),""))</f>
        <v/>
      </c>
      <c r="AY808" s="25" t="str">
        <f t="shared" si="403"/>
        <v/>
      </c>
      <c r="AZ808" s="25" t="str">
        <f t="shared" si="404"/>
        <v/>
      </c>
      <c r="BA808" s="25" t="str">
        <f t="shared" si="405"/>
        <v/>
      </c>
      <c r="BB808" s="25" t="str">
        <f t="shared" si="406"/>
        <v/>
      </c>
      <c r="BC808" s="25" t="str">
        <f t="shared" si="407"/>
        <v/>
      </c>
      <c r="BD808" s="25" t="str">
        <f t="shared" si="408"/>
        <v/>
      </c>
      <c r="BE808" s="25" t="str">
        <f t="shared" si="409"/>
        <v/>
      </c>
      <c r="BF808" s="25" t="str">
        <f t="shared" si="410"/>
        <v/>
      </c>
      <c r="BG808" s="25" t="str">
        <f t="shared" si="411"/>
        <v/>
      </c>
      <c r="BH808" s="25" t="str">
        <f t="shared" si="412"/>
        <v/>
      </c>
      <c r="BI808" s="25" t="str">
        <f t="shared" si="413"/>
        <v/>
      </c>
      <c r="BJ808" s="25" t="str">
        <f t="shared" si="414"/>
        <v/>
      </c>
      <c r="BK808" s="25" t="str">
        <f t="shared" si="415"/>
        <v/>
      </c>
      <c r="BL808" s="25" t="str">
        <f t="shared" si="416"/>
        <v/>
      </c>
      <c r="BM808" s="25" t="str">
        <f t="shared" si="417"/>
        <v/>
      </c>
      <c r="BN808" s="25" t="str">
        <f t="shared" si="418"/>
        <v/>
      </c>
    </row>
    <row r="809" spans="1:66">
      <c r="A809" s="20" t="str">
        <f>IF('S.D. Paste sheet'!A809="","",'S.D. Paste sheet'!A809)</f>
        <v/>
      </c>
      <c r="B809" s="20" t="str">
        <f>IF('S.D. Paste sheet'!B809="","",'S.D. Paste sheet'!B809)</f>
        <v/>
      </c>
      <c r="C809" s="20" t="str">
        <f>IF('S.D. Paste sheet'!C809="","",'S.D. Paste sheet'!C809)</f>
        <v/>
      </c>
      <c r="D809" s="20" t="str">
        <f>IF('S.D. Paste sheet'!D809="","",'S.D. Paste sheet'!D809)</f>
        <v/>
      </c>
      <c r="E809" s="20" t="str">
        <f>IF('S.D. Paste sheet'!E809="","",UPPER('S.D. Paste sheet'!E809))</f>
        <v/>
      </c>
      <c r="F809" s="20" t="str">
        <f>IF('S.D. Paste sheet'!F809="","",'S.D. Paste sheet'!F809)</f>
        <v/>
      </c>
      <c r="G809" s="20" t="str">
        <f>IF('S.D. Paste sheet'!G809="","",UPPER('S.D. Paste sheet'!G809))</f>
        <v/>
      </c>
      <c r="H809" s="20" t="str">
        <f>IF('S.D. Paste sheet'!H809="","",UPPER('S.D. Paste sheet'!H809))</f>
        <v/>
      </c>
      <c r="I809" s="20" t="str">
        <f>IF('S.D. Paste sheet'!I809="","",'S.D. Paste sheet'!I809)</f>
        <v/>
      </c>
      <c r="J809" s="20" t="str">
        <f>IF('S.D. Paste sheet'!J809="","",'S.D. Paste sheet'!J809)</f>
        <v/>
      </c>
      <c r="K809" s="20" t="str">
        <f>IF('S.D. Paste sheet'!K809="","",'S.D. Paste sheet'!K809)</f>
        <v/>
      </c>
      <c r="L809" s="20" t="str">
        <f>IF('S.D. Paste sheet'!L809="","",'S.D. Paste sheet'!L809)</f>
        <v/>
      </c>
      <c r="M809" s="20" t="str">
        <f>IF('S.D. Paste sheet'!M809="","",'S.D. Paste sheet'!M809)</f>
        <v/>
      </c>
      <c r="N809" s="20" t="str">
        <f>IF('S.D. Paste sheet'!N809="","",'S.D. Paste sheet'!N809)</f>
        <v/>
      </c>
      <c r="O809" s="20" t="str">
        <f>IF('S.D. Paste sheet'!O809="","",'S.D. Paste sheet'!O809)</f>
        <v/>
      </c>
      <c r="P809" s="20" t="str">
        <f>IF('S.D. Paste sheet'!P809="","",'S.D. Paste sheet'!P809)</f>
        <v/>
      </c>
      <c r="Q809" s="20" t="str">
        <f>IF('S.D. Paste sheet'!Q809="","",'S.D. Paste sheet'!Q809)</f>
        <v/>
      </c>
      <c r="R809" s="20" t="str">
        <f>IF('S.D. Paste sheet'!R809="","",'S.D. Paste sheet'!R809)</f>
        <v/>
      </c>
      <c r="S809" s="20" t="str">
        <f>IF('S.D. Paste sheet'!S809="","",'S.D. Paste sheet'!S809)</f>
        <v/>
      </c>
      <c r="T809" s="20" t="str">
        <f>IF('S.D. Paste sheet'!T809="","",'S.D. Paste sheet'!T809)</f>
        <v/>
      </c>
      <c r="U809" s="20" t="str">
        <f>IF('S.D. Paste sheet'!U809="","",'S.D. Paste sheet'!U809)</f>
        <v/>
      </c>
      <c r="V809" s="20" t="str">
        <f>IF('S.D. Paste sheet'!V809="","",'S.D. Paste sheet'!V809)</f>
        <v/>
      </c>
      <c r="W809" s="20" t="str">
        <f>IF('S.D. Paste sheet'!W809="","",'S.D. Paste sheet'!W809)</f>
        <v/>
      </c>
      <c r="X809" s="20" t="str">
        <f>IF('S.D. Paste sheet'!X809="","",'S.D. Paste sheet'!X809)</f>
        <v/>
      </c>
      <c r="Y809" s="20" t="str">
        <f>IF('S.D. Paste sheet'!Y809="","",'S.D. Paste sheet'!Y809)</f>
        <v/>
      </c>
      <c r="Z809" s="20" t="str">
        <f>IF('S.D. Paste sheet'!Z809="","",'S.D. Paste sheet'!Z809)</f>
        <v/>
      </c>
      <c r="AA809" s="20" t="str">
        <f>IF('S.D. Paste sheet'!AA809="","",'S.D. Paste sheet'!AA809)</f>
        <v/>
      </c>
      <c r="AB809" s="20" t="str">
        <f>IF('S.D. Paste sheet'!AB809="","",'S.D. Paste sheet'!AB809)</f>
        <v/>
      </c>
      <c r="AC809" s="20" t="str">
        <f>IF('S.D. Paste sheet'!AC809="","",'S.D. Paste sheet'!AC809)</f>
        <v/>
      </c>
      <c r="AD809" s="20" t="str">
        <f>IF('S.D. Paste sheet'!AD809="","",'S.D. Paste sheet'!AD809)</f>
        <v/>
      </c>
      <c r="AE809" s="29"/>
      <c r="AF809" t="str">
        <f>IF(AK809="","",IF(AK809&gt;0,COUNT($AG$2:AG809),""))</f>
        <v/>
      </c>
      <c r="AG809" s="25" t="str">
        <f t="shared" si="387"/>
        <v/>
      </c>
      <c r="AH809" s="25" t="str">
        <f t="shared" si="388"/>
        <v/>
      </c>
      <c r="AI809" s="25" t="str">
        <f t="shared" si="389"/>
        <v/>
      </c>
      <c r="AJ809" s="25" t="str">
        <f t="shared" si="390"/>
        <v/>
      </c>
      <c r="AK809" s="25" t="str">
        <f t="shared" si="391"/>
        <v/>
      </c>
      <c r="AL809" s="25" t="str">
        <f t="shared" si="392"/>
        <v/>
      </c>
      <c r="AM809" s="25" t="str">
        <f t="shared" si="393"/>
        <v/>
      </c>
      <c r="AN809" s="25" t="str">
        <f t="shared" si="394"/>
        <v/>
      </c>
      <c r="AO809" s="25" t="str">
        <f t="shared" si="395"/>
        <v/>
      </c>
      <c r="AP809" s="25" t="str">
        <f t="shared" si="396"/>
        <v/>
      </c>
      <c r="AQ809" s="25" t="str">
        <f t="shared" si="397"/>
        <v/>
      </c>
      <c r="AR809" s="25" t="str">
        <f t="shared" si="398"/>
        <v/>
      </c>
      <c r="AS809" s="25" t="str">
        <f t="shared" si="399"/>
        <v/>
      </c>
      <c r="AT809" s="25" t="str">
        <f t="shared" si="400"/>
        <v/>
      </c>
      <c r="AU809" s="25" t="str">
        <f t="shared" si="401"/>
        <v/>
      </c>
      <c r="AV809" s="25" t="str">
        <f t="shared" si="402"/>
        <v/>
      </c>
      <c r="AX809" t="str">
        <f>IF(BC809="","",IF(BC809&gt;0,COUNT($AY$2:AY809),""))</f>
        <v/>
      </c>
      <c r="AY809" s="25" t="str">
        <f t="shared" si="403"/>
        <v/>
      </c>
      <c r="AZ809" s="25" t="str">
        <f t="shared" si="404"/>
        <v/>
      </c>
      <c r="BA809" s="25" t="str">
        <f t="shared" si="405"/>
        <v/>
      </c>
      <c r="BB809" s="25" t="str">
        <f t="shared" si="406"/>
        <v/>
      </c>
      <c r="BC809" s="25" t="str">
        <f t="shared" si="407"/>
        <v/>
      </c>
      <c r="BD809" s="25" t="str">
        <f t="shared" si="408"/>
        <v/>
      </c>
      <c r="BE809" s="25" t="str">
        <f t="shared" si="409"/>
        <v/>
      </c>
      <c r="BF809" s="25" t="str">
        <f t="shared" si="410"/>
        <v/>
      </c>
      <c r="BG809" s="25" t="str">
        <f t="shared" si="411"/>
        <v/>
      </c>
      <c r="BH809" s="25" t="str">
        <f t="shared" si="412"/>
        <v/>
      </c>
      <c r="BI809" s="25" t="str">
        <f t="shared" si="413"/>
        <v/>
      </c>
      <c r="BJ809" s="25" t="str">
        <f t="shared" si="414"/>
        <v/>
      </c>
      <c r="BK809" s="25" t="str">
        <f t="shared" si="415"/>
        <v/>
      </c>
      <c r="BL809" s="25" t="str">
        <f t="shared" si="416"/>
        <v/>
      </c>
      <c r="BM809" s="25" t="str">
        <f t="shared" si="417"/>
        <v/>
      </c>
      <c r="BN809" s="25" t="str">
        <f t="shared" si="418"/>
        <v/>
      </c>
    </row>
    <row r="810" spans="1:66">
      <c r="A810" s="20" t="str">
        <f>IF('S.D. Paste sheet'!A810="","",'S.D. Paste sheet'!A810)</f>
        <v/>
      </c>
      <c r="B810" s="20" t="str">
        <f>IF('S.D. Paste sheet'!B810="","",'S.D. Paste sheet'!B810)</f>
        <v/>
      </c>
      <c r="C810" s="20" t="str">
        <f>IF('S.D. Paste sheet'!C810="","",'S.D. Paste sheet'!C810)</f>
        <v/>
      </c>
      <c r="D810" s="20" t="str">
        <f>IF('S.D. Paste sheet'!D810="","",'S.D. Paste sheet'!D810)</f>
        <v/>
      </c>
      <c r="E810" s="20" t="str">
        <f>IF('S.D. Paste sheet'!E810="","",UPPER('S.D. Paste sheet'!E810))</f>
        <v/>
      </c>
      <c r="F810" s="20" t="str">
        <f>IF('S.D. Paste sheet'!F810="","",'S.D. Paste sheet'!F810)</f>
        <v/>
      </c>
      <c r="G810" s="20" t="str">
        <f>IF('S.D. Paste sheet'!G810="","",UPPER('S.D. Paste sheet'!G810))</f>
        <v/>
      </c>
      <c r="H810" s="20" t="str">
        <f>IF('S.D. Paste sheet'!H810="","",UPPER('S.D. Paste sheet'!H810))</f>
        <v/>
      </c>
      <c r="I810" s="20" t="str">
        <f>IF('S.D. Paste sheet'!I810="","",'S.D. Paste sheet'!I810)</f>
        <v/>
      </c>
      <c r="J810" s="20" t="str">
        <f>IF('S.D. Paste sheet'!J810="","",'S.D. Paste sheet'!J810)</f>
        <v/>
      </c>
      <c r="K810" s="20" t="str">
        <f>IF('S.D. Paste sheet'!K810="","",'S.D. Paste sheet'!K810)</f>
        <v/>
      </c>
      <c r="L810" s="20" t="str">
        <f>IF('S.D. Paste sheet'!L810="","",'S.D. Paste sheet'!L810)</f>
        <v/>
      </c>
      <c r="M810" s="20" t="str">
        <f>IF('S.D. Paste sheet'!M810="","",'S.D. Paste sheet'!M810)</f>
        <v/>
      </c>
      <c r="N810" s="20" t="str">
        <f>IF('S.D. Paste sheet'!N810="","",'S.D. Paste sheet'!N810)</f>
        <v/>
      </c>
      <c r="O810" s="20" t="str">
        <f>IF('S.D. Paste sheet'!O810="","",'S.D. Paste sheet'!O810)</f>
        <v/>
      </c>
      <c r="P810" s="20" t="str">
        <f>IF('S.D. Paste sheet'!P810="","",'S.D. Paste sheet'!P810)</f>
        <v/>
      </c>
      <c r="Q810" s="20" t="str">
        <f>IF('S.D. Paste sheet'!Q810="","",'S.D. Paste sheet'!Q810)</f>
        <v/>
      </c>
      <c r="R810" s="20" t="str">
        <f>IF('S.D. Paste sheet'!R810="","",'S.D. Paste sheet'!R810)</f>
        <v/>
      </c>
      <c r="S810" s="20" t="str">
        <f>IF('S.D. Paste sheet'!S810="","",'S.D. Paste sheet'!S810)</f>
        <v/>
      </c>
      <c r="T810" s="20" t="str">
        <f>IF('S.D. Paste sheet'!T810="","",'S.D. Paste sheet'!T810)</f>
        <v/>
      </c>
      <c r="U810" s="20" t="str">
        <f>IF('S.D. Paste sheet'!U810="","",'S.D. Paste sheet'!U810)</f>
        <v/>
      </c>
      <c r="V810" s="20" t="str">
        <f>IF('S.D. Paste sheet'!V810="","",'S.D. Paste sheet'!V810)</f>
        <v/>
      </c>
      <c r="W810" s="20" t="str">
        <f>IF('S.D. Paste sheet'!W810="","",'S.D. Paste sheet'!W810)</f>
        <v/>
      </c>
      <c r="X810" s="20" t="str">
        <f>IF('S.D. Paste sheet'!X810="","",'S.D. Paste sheet'!X810)</f>
        <v/>
      </c>
      <c r="Y810" s="20" t="str">
        <f>IF('S.D. Paste sheet'!Y810="","",'S.D. Paste sheet'!Y810)</f>
        <v/>
      </c>
      <c r="Z810" s="20" t="str">
        <f>IF('S.D. Paste sheet'!Z810="","",'S.D. Paste sheet'!Z810)</f>
        <v/>
      </c>
      <c r="AA810" s="20" t="str">
        <f>IF('S.D. Paste sheet'!AA810="","",'S.D. Paste sheet'!AA810)</f>
        <v/>
      </c>
      <c r="AB810" s="20" t="str">
        <f>IF('S.D. Paste sheet'!AB810="","",'S.D. Paste sheet'!AB810)</f>
        <v/>
      </c>
      <c r="AC810" s="20" t="str">
        <f>IF('S.D. Paste sheet'!AC810="","",'S.D. Paste sheet'!AC810)</f>
        <v/>
      </c>
      <c r="AD810" s="20" t="str">
        <f>IF('S.D. Paste sheet'!AD810="","",'S.D. Paste sheet'!AD810)</f>
        <v/>
      </c>
      <c r="AE810" s="29"/>
      <c r="AF810" t="str">
        <f>IF(AK810="","",IF(AK810&gt;0,COUNT($AG$2:AG810),""))</f>
        <v/>
      </c>
      <c r="AG810" s="25" t="str">
        <f t="shared" si="387"/>
        <v/>
      </c>
      <c r="AH810" s="25" t="str">
        <f t="shared" si="388"/>
        <v/>
      </c>
      <c r="AI810" s="25" t="str">
        <f t="shared" si="389"/>
        <v/>
      </c>
      <c r="AJ810" s="25" t="str">
        <f t="shared" si="390"/>
        <v/>
      </c>
      <c r="AK810" s="25" t="str">
        <f t="shared" si="391"/>
        <v/>
      </c>
      <c r="AL810" s="25" t="str">
        <f t="shared" si="392"/>
        <v/>
      </c>
      <c r="AM810" s="25" t="str">
        <f t="shared" si="393"/>
        <v/>
      </c>
      <c r="AN810" s="25" t="str">
        <f t="shared" si="394"/>
        <v/>
      </c>
      <c r="AO810" s="25" t="str">
        <f t="shared" si="395"/>
        <v/>
      </c>
      <c r="AP810" s="25" t="str">
        <f t="shared" si="396"/>
        <v/>
      </c>
      <c r="AQ810" s="25" t="str">
        <f t="shared" si="397"/>
        <v/>
      </c>
      <c r="AR810" s="25" t="str">
        <f t="shared" si="398"/>
        <v/>
      </c>
      <c r="AS810" s="25" t="str">
        <f t="shared" si="399"/>
        <v/>
      </c>
      <c r="AT810" s="25" t="str">
        <f t="shared" si="400"/>
        <v/>
      </c>
      <c r="AU810" s="25" t="str">
        <f t="shared" si="401"/>
        <v/>
      </c>
      <c r="AV810" s="25" t="str">
        <f t="shared" si="402"/>
        <v/>
      </c>
      <c r="AX810" t="str">
        <f>IF(BC810="","",IF(BC810&gt;0,COUNT($AY$2:AY810),""))</f>
        <v/>
      </c>
      <c r="AY810" s="25" t="str">
        <f t="shared" si="403"/>
        <v/>
      </c>
      <c r="AZ810" s="25" t="str">
        <f t="shared" si="404"/>
        <v/>
      </c>
      <c r="BA810" s="25" t="str">
        <f t="shared" si="405"/>
        <v/>
      </c>
      <c r="BB810" s="25" t="str">
        <f t="shared" si="406"/>
        <v/>
      </c>
      <c r="BC810" s="25" t="str">
        <f t="shared" si="407"/>
        <v/>
      </c>
      <c r="BD810" s="25" t="str">
        <f t="shared" si="408"/>
        <v/>
      </c>
      <c r="BE810" s="25" t="str">
        <f t="shared" si="409"/>
        <v/>
      </c>
      <c r="BF810" s="25" t="str">
        <f t="shared" si="410"/>
        <v/>
      </c>
      <c r="BG810" s="25" t="str">
        <f t="shared" si="411"/>
        <v/>
      </c>
      <c r="BH810" s="25" t="str">
        <f t="shared" si="412"/>
        <v/>
      </c>
      <c r="BI810" s="25" t="str">
        <f t="shared" si="413"/>
        <v/>
      </c>
      <c r="BJ810" s="25" t="str">
        <f t="shared" si="414"/>
        <v/>
      </c>
      <c r="BK810" s="25" t="str">
        <f t="shared" si="415"/>
        <v/>
      </c>
      <c r="BL810" s="25" t="str">
        <f t="shared" si="416"/>
        <v/>
      </c>
      <c r="BM810" s="25" t="str">
        <f t="shared" si="417"/>
        <v/>
      </c>
      <c r="BN810" s="25" t="str">
        <f t="shared" si="418"/>
        <v/>
      </c>
    </row>
    <row r="811" spans="1:66">
      <c r="A811" s="20" t="str">
        <f>IF('S.D. Paste sheet'!A811="","",'S.D. Paste sheet'!A811)</f>
        <v/>
      </c>
      <c r="B811" s="20" t="str">
        <f>IF('S.D. Paste sheet'!B811="","",'S.D. Paste sheet'!B811)</f>
        <v/>
      </c>
      <c r="C811" s="20" t="str">
        <f>IF('S.D. Paste sheet'!C811="","",'S.D. Paste sheet'!C811)</f>
        <v/>
      </c>
      <c r="D811" s="20" t="str">
        <f>IF('S.D. Paste sheet'!D811="","",'S.D. Paste sheet'!D811)</f>
        <v/>
      </c>
      <c r="E811" s="20" t="str">
        <f>IF('S.D. Paste sheet'!E811="","",UPPER('S.D. Paste sheet'!E811))</f>
        <v/>
      </c>
      <c r="F811" s="20" t="str">
        <f>IF('S.D. Paste sheet'!F811="","",'S.D. Paste sheet'!F811)</f>
        <v/>
      </c>
      <c r="G811" s="20" t="str">
        <f>IF('S.D. Paste sheet'!G811="","",UPPER('S.D. Paste sheet'!G811))</f>
        <v/>
      </c>
      <c r="H811" s="20" t="str">
        <f>IF('S.D. Paste sheet'!H811="","",UPPER('S.D. Paste sheet'!H811))</f>
        <v/>
      </c>
      <c r="I811" s="20" t="str">
        <f>IF('S.D. Paste sheet'!I811="","",'S.D. Paste sheet'!I811)</f>
        <v/>
      </c>
      <c r="J811" s="20" t="str">
        <f>IF('S.D. Paste sheet'!J811="","",'S.D. Paste sheet'!J811)</f>
        <v/>
      </c>
      <c r="K811" s="20" t="str">
        <f>IF('S.D. Paste sheet'!K811="","",'S.D. Paste sheet'!K811)</f>
        <v/>
      </c>
      <c r="L811" s="20" t="str">
        <f>IF('S.D. Paste sheet'!L811="","",'S.D. Paste sheet'!L811)</f>
        <v/>
      </c>
      <c r="M811" s="20" t="str">
        <f>IF('S.D. Paste sheet'!M811="","",'S.D. Paste sheet'!M811)</f>
        <v/>
      </c>
      <c r="N811" s="20" t="str">
        <f>IF('S.D. Paste sheet'!N811="","",'S.D. Paste sheet'!N811)</f>
        <v/>
      </c>
      <c r="O811" s="20" t="str">
        <f>IF('S.D. Paste sheet'!O811="","",'S.D. Paste sheet'!O811)</f>
        <v/>
      </c>
      <c r="P811" s="20" t="str">
        <f>IF('S.D. Paste sheet'!P811="","",'S.D. Paste sheet'!P811)</f>
        <v/>
      </c>
      <c r="Q811" s="20" t="str">
        <f>IF('S.D. Paste sheet'!Q811="","",'S.D. Paste sheet'!Q811)</f>
        <v/>
      </c>
      <c r="R811" s="20" t="str">
        <f>IF('S.D. Paste sheet'!R811="","",'S.D. Paste sheet'!R811)</f>
        <v/>
      </c>
      <c r="S811" s="20" t="str">
        <f>IF('S.D. Paste sheet'!S811="","",'S.D. Paste sheet'!S811)</f>
        <v/>
      </c>
      <c r="T811" s="20" t="str">
        <f>IF('S.D. Paste sheet'!T811="","",'S.D. Paste sheet'!T811)</f>
        <v/>
      </c>
      <c r="U811" s="20" t="str">
        <f>IF('S.D. Paste sheet'!U811="","",'S.D. Paste sheet'!U811)</f>
        <v/>
      </c>
      <c r="V811" s="20" t="str">
        <f>IF('S.D. Paste sheet'!V811="","",'S.D. Paste sheet'!V811)</f>
        <v/>
      </c>
      <c r="W811" s="20" t="str">
        <f>IF('S.D. Paste sheet'!W811="","",'S.D. Paste sheet'!W811)</f>
        <v/>
      </c>
      <c r="X811" s="20" t="str">
        <f>IF('S.D. Paste sheet'!X811="","",'S.D. Paste sheet'!X811)</f>
        <v/>
      </c>
      <c r="Y811" s="20" t="str">
        <f>IF('S.D. Paste sheet'!Y811="","",'S.D. Paste sheet'!Y811)</f>
        <v/>
      </c>
      <c r="Z811" s="20" t="str">
        <f>IF('S.D. Paste sheet'!Z811="","",'S.D. Paste sheet'!Z811)</f>
        <v/>
      </c>
      <c r="AA811" s="20" t="str">
        <f>IF('S.D. Paste sheet'!AA811="","",'S.D. Paste sheet'!AA811)</f>
        <v/>
      </c>
      <c r="AB811" s="20" t="str">
        <f>IF('S.D. Paste sheet'!AB811="","",'S.D. Paste sheet'!AB811)</f>
        <v/>
      </c>
      <c r="AC811" s="20" t="str">
        <f>IF('S.D. Paste sheet'!AC811="","",'S.D. Paste sheet'!AC811)</f>
        <v/>
      </c>
      <c r="AD811" s="20" t="str">
        <f>IF('S.D. Paste sheet'!AD811="","",'S.D. Paste sheet'!AD811)</f>
        <v/>
      </c>
      <c r="AE811" s="29"/>
      <c r="AF811" t="str">
        <f>IF(AK811="","",IF(AK811&gt;0,COUNT($AG$2:AG811),""))</f>
        <v/>
      </c>
      <c r="AG811" s="25" t="str">
        <f t="shared" si="387"/>
        <v/>
      </c>
      <c r="AH811" s="25" t="str">
        <f t="shared" si="388"/>
        <v/>
      </c>
      <c r="AI811" s="25" t="str">
        <f t="shared" si="389"/>
        <v/>
      </c>
      <c r="AJ811" s="25" t="str">
        <f t="shared" si="390"/>
        <v/>
      </c>
      <c r="AK811" s="25" t="str">
        <f t="shared" si="391"/>
        <v/>
      </c>
      <c r="AL811" s="25" t="str">
        <f t="shared" si="392"/>
        <v/>
      </c>
      <c r="AM811" s="25" t="str">
        <f t="shared" si="393"/>
        <v/>
      </c>
      <c r="AN811" s="25" t="str">
        <f t="shared" si="394"/>
        <v/>
      </c>
      <c r="AO811" s="25" t="str">
        <f t="shared" si="395"/>
        <v/>
      </c>
      <c r="AP811" s="25" t="str">
        <f t="shared" si="396"/>
        <v/>
      </c>
      <c r="AQ811" s="25" t="str">
        <f t="shared" si="397"/>
        <v/>
      </c>
      <c r="AR811" s="25" t="str">
        <f t="shared" si="398"/>
        <v/>
      </c>
      <c r="AS811" s="25" t="str">
        <f t="shared" si="399"/>
        <v/>
      </c>
      <c r="AT811" s="25" t="str">
        <f t="shared" si="400"/>
        <v/>
      </c>
      <c r="AU811" s="25" t="str">
        <f t="shared" si="401"/>
        <v/>
      </c>
      <c r="AV811" s="25" t="str">
        <f t="shared" si="402"/>
        <v/>
      </c>
      <c r="AX811" t="str">
        <f>IF(BC811="","",IF(BC811&gt;0,COUNT($AY$2:AY811),""))</f>
        <v/>
      </c>
      <c r="AY811" s="25" t="str">
        <f t="shared" si="403"/>
        <v/>
      </c>
      <c r="AZ811" s="25" t="str">
        <f t="shared" si="404"/>
        <v/>
      </c>
      <c r="BA811" s="25" t="str">
        <f t="shared" si="405"/>
        <v/>
      </c>
      <c r="BB811" s="25" t="str">
        <f t="shared" si="406"/>
        <v/>
      </c>
      <c r="BC811" s="25" t="str">
        <f t="shared" si="407"/>
        <v/>
      </c>
      <c r="BD811" s="25" t="str">
        <f t="shared" si="408"/>
        <v/>
      </c>
      <c r="BE811" s="25" t="str">
        <f t="shared" si="409"/>
        <v/>
      </c>
      <c r="BF811" s="25" t="str">
        <f t="shared" si="410"/>
        <v/>
      </c>
      <c r="BG811" s="25" t="str">
        <f t="shared" si="411"/>
        <v/>
      </c>
      <c r="BH811" s="25" t="str">
        <f t="shared" si="412"/>
        <v/>
      </c>
      <c r="BI811" s="25" t="str">
        <f t="shared" si="413"/>
        <v/>
      </c>
      <c r="BJ811" s="25" t="str">
        <f t="shared" si="414"/>
        <v/>
      </c>
      <c r="BK811" s="25" t="str">
        <f t="shared" si="415"/>
        <v/>
      </c>
      <c r="BL811" s="25" t="str">
        <f t="shared" si="416"/>
        <v/>
      </c>
      <c r="BM811" s="25" t="str">
        <f t="shared" si="417"/>
        <v/>
      </c>
      <c r="BN811" s="25" t="str">
        <f t="shared" si="418"/>
        <v/>
      </c>
    </row>
    <row r="812" spans="1:66">
      <c r="A812" s="20" t="str">
        <f>IF('S.D. Paste sheet'!A812="","",'S.D. Paste sheet'!A812)</f>
        <v/>
      </c>
      <c r="B812" s="20" t="str">
        <f>IF('S.D. Paste sheet'!B812="","",'S.D. Paste sheet'!B812)</f>
        <v/>
      </c>
      <c r="C812" s="20" t="str">
        <f>IF('S.D. Paste sheet'!C812="","",'S.D. Paste sheet'!C812)</f>
        <v/>
      </c>
      <c r="D812" s="20" t="str">
        <f>IF('S.D. Paste sheet'!D812="","",'S.D. Paste sheet'!D812)</f>
        <v/>
      </c>
      <c r="E812" s="20" t="str">
        <f>IF('S.D. Paste sheet'!E812="","",UPPER('S.D. Paste sheet'!E812))</f>
        <v/>
      </c>
      <c r="F812" s="20" t="str">
        <f>IF('S.D. Paste sheet'!F812="","",'S.D. Paste sheet'!F812)</f>
        <v/>
      </c>
      <c r="G812" s="20" t="str">
        <f>IF('S.D. Paste sheet'!G812="","",UPPER('S.D. Paste sheet'!G812))</f>
        <v/>
      </c>
      <c r="H812" s="20" t="str">
        <f>IF('S.D. Paste sheet'!H812="","",UPPER('S.D. Paste sheet'!H812))</f>
        <v/>
      </c>
      <c r="I812" s="20" t="str">
        <f>IF('S.D. Paste sheet'!I812="","",'S.D. Paste sheet'!I812)</f>
        <v/>
      </c>
      <c r="J812" s="20" t="str">
        <f>IF('S.D. Paste sheet'!J812="","",'S.D. Paste sheet'!J812)</f>
        <v/>
      </c>
      <c r="K812" s="20" t="str">
        <f>IF('S.D. Paste sheet'!K812="","",'S.D. Paste sheet'!K812)</f>
        <v/>
      </c>
      <c r="L812" s="20" t="str">
        <f>IF('S.D. Paste sheet'!L812="","",'S.D. Paste sheet'!L812)</f>
        <v/>
      </c>
      <c r="M812" s="20" t="str">
        <f>IF('S.D. Paste sheet'!M812="","",'S.D. Paste sheet'!M812)</f>
        <v/>
      </c>
      <c r="N812" s="20" t="str">
        <f>IF('S.D. Paste sheet'!N812="","",'S.D. Paste sheet'!N812)</f>
        <v/>
      </c>
      <c r="O812" s="20" t="str">
        <f>IF('S.D. Paste sheet'!O812="","",'S.D. Paste sheet'!O812)</f>
        <v/>
      </c>
      <c r="P812" s="20" t="str">
        <f>IF('S.D. Paste sheet'!P812="","",'S.D. Paste sheet'!P812)</f>
        <v/>
      </c>
      <c r="Q812" s="20" t="str">
        <f>IF('S.D. Paste sheet'!Q812="","",'S.D. Paste sheet'!Q812)</f>
        <v/>
      </c>
      <c r="R812" s="20" t="str">
        <f>IF('S.D. Paste sheet'!R812="","",'S.D. Paste sheet'!R812)</f>
        <v/>
      </c>
      <c r="S812" s="20" t="str">
        <f>IF('S.D. Paste sheet'!S812="","",'S.D. Paste sheet'!S812)</f>
        <v/>
      </c>
      <c r="T812" s="20" t="str">
        <f>IF('S.D. Paste sheet'!T812="","",'S.D. Paste sheet'!T812)</f>
        <v/>
      </c>
      <c r="U812" s="20" t="str">
        <f>IF('S.D. Paste sheet'!U812="","",'S.D. Paste sheet'!U812)</f>
        <v/>
      </c>
      <c r="V812" s="20" t="str">
        <f>IF('S.D. Paste sheet'!V812="","",'S.D. Paste sheet'!V812)</f>
        <v/>
      </c>
      <c r="W812" s="20" t="str">
        <f>IF('S.D. Paste sheet'!W812="","",'S.D. Paste sheet'!W812)</f>
        <v/>
      </c>
      <c r="X812" s="20" t="str">
        <f>IF('S.D. Paste sheet'!X812="","",'S.D. Paste sheet'!X812)</f>
        <v/>
      </c>
      <c r="Y812" s="20" t="str">
        <f>IF('S.D. Paste sheet'!Y812="","",'S.D. Paste sheet'!Y812)</f>
        <v/>
      </c>
      <c r="Z812" s="20" t="str">
        <f>IF('S.D. Paste sheet'!Z812="","",'S.D. Paste sheet'!Z812)</f>
        <v/>
      </c>
      <c r="AA812" s="20" t="str">
        <f>IF('S.D. Paste sheet'!AA812="","",'S.D. Paste sheet'!AA812)</f>
        <v/>
      </c>
      <c r="AB812" s="20" t="str">
        <f>IF('S.D. Paste sheet'!AB812="","",'S.D. Paste sheet'!AB812)</f>
        <v/>
      </c>
      <c r="AC812" s="20" t="str">
        <f>IF('S.D. Paste sheet'!AC812="","",'S.D. Paste sheet'!AC812)</f>
        <v/>
      </c>
      <c r="AD812" s="20" t="str">
        <f>IF('S.D. Paste sheet'!AD812="","",'S.D. Paste sheet'!AD812)</f>
        <v/>
      </c>
      <c r="AE812" s="29"/>
      <c r="AF812" t="str">
        <f>IF(AK812="","",IF(AK812&gt;0,COUNT($AG$2:AG812),""))</f>
        <v/>
      </c>
      <c r="AG812" s="25" t="str">
        <f t="shared" si="387"/>
        <v/>
      </c>
      <c r="AH812" s="25" t="str">
        <f t="shared" si="388"/>
        <v/>
      </c>
      <c r="AI812" s="25" t="str">
        <f t="shared" si="389"/>
        <v/>
      </c>
      <c r="AJ812" s="25" t="str">
        <f t="shared" si="390"/>
        <v/>
      </c>
      <c r="AK812" s="25" t="str">
        <f t="shared" si="391"/>
        <v/>
      </c>
      <c r="AL812" s="25" t="str">
        <f t="shared" si="392"/>
        <v/>
      </c>
      <c r="AM812" s="25" t="str">
        <f t="shared" si="393"/>
        <v/>
      </c>
      <c r="AN812" s="25" t="str">
        <f t="shared" si="394"/>
        <v/>
      </c>
      <c r="AO812" s="25" t="str">
        <f t="shared" si="395"/>
        <v/>
      </c>
      <c r="AP812" s="25" t="str">
        <f t="shared" si="396"/>
        <v/>
      </c>
      <c r="AQ812" s="25" t="str">
        <f t="shared" si="397"/>
        <v/>
      </c>
      <c r="AR812" s="25" t="str">
        <f t="shared" si="398"/>
        <v/>
      </c>
      <c r="AS812" s="25" t="str">
        <f t="shared" si="399"/>
        <v/>
      </c>
      <c r="AT812" s="25" t="str">
        <f t="shared" si="400"/>
        <v/>
      </c>
      <c r="AU812" s="25" t="str">
        <f t="shared" si="401"/>
        <v/>
      </c>
      <c r="AV812" s="25" t="str">
        <f t="shared" si="402"/>
        <v/>
      </c>
      <c r="AX812" t="str">
        <f>IF(BC812="","",IF(BC812&gt;0,COUNT($AY$2:AY812),""))</f>
        <v/>
      </c>
      <c r="AY812" s="25" t="str">
        <f t="shared" si="403"/>
        <v/>
      </c>
      <c r="AZ812" s="25" t="str">
        <f t="shared" si="404"/>
        <v/>
      </c>
      <c r="BA812" s="25" t="str">
        <f t="shared" si="405"/>
        <v/>
      </c>
      <c r="BB812" s="25" t="str">
        <f t="shared" si="406"/>
        <v/>
      </c>
      <c r="BC812" s="25" t="str">
        <f t="shared" si="407"/>
        <v/>
      </c>
      <c r="BD812" s="25" t="str">
        <f t="shared" si="408"/>
        <v/>
      </c>
      <c r="BE812" s="25" t="str">
        <f t="shared" si="409"/>
        <v/>
      </c>
      <c r="BF812" s="25" t="str">
        <f t="shared" si="410"/>
        <v/>
      </c>
      <c r="BG812" s="25" t="str">
        <f t="shared" si="411"/>
        <v/>
      </c>
      <c r="BH812" s="25" t="str">
        <f t="shared" si="412"/>
        <v/>
      </c>
      <c r="BI812" s="25" t="str">
        <f t="shared" si="413"/>
        <v/>
      </c>
      <c r="BJ812" s="25" t="str">
        <f t="shared" si="414"/>
        <v/>
      </c>
      <c r="BK812" s="25" t="str">
        <f t="shared" si="415"/>
        <v/>
      </c>
      <c r="BL812" s="25" t="str">
        <f t="shared" si="416"/>
        <v/>
      </c>
      <c r="BM812" s="25" t="str">
        <f t="shared" si="417"/>
        <v/>
      </c>
      <c r="BN812" s="25" t="str">
        <f t="shared" si="418"/>
        <v/>
      </c>
    </row>
    <row r="813" spans="1:66">
      <c r="A813" s="20" t="str">
        <f>IF('S.D. Paste sheet'!A813="","",'S.D. Paste sheet'!A813)</f>
        <v/>
      </c>
      <c r="B813" s="20" t="str">
        <f>IF('S.D. Paste sheet'!B813="","",'S.D. Paste sheet'!B813)</f>
        <v/>
      </c>
      <c r="C813" s="20" t="str">
        <f>IF('S.D. Paste sheet'!C813="","",'S.D. Paste sheet'!C813)</f>
        <v/>
      </c>
      <c r="D813" s="20" t="str">
        <f>IF('S.D. Paste sheet'!D813="","",'S.D. Paste sheet'!D813)</f>
        <v/>
      </c>
      <c r="E813" s="20" t="str">
        <f>IF('S.D. Paste sheet'!E813="","",UPPER('S.D. Paste sheet'!E813))</f>
        <v/>
      </c>
      <c r="F813" s="20" t="str">
        <f>IF('S.D. Paste sheet'!F813="","",'S.D. Paste sheet'!F813)</f>
        <v/>
      </c>
      <c r="G813" s="20" t="str">
        <f>IF('S.D. Paste sheet'!G813="","",UPPER('S.D. Paste sheet'!G813))</f>
        <v/>
      </c>
      <c r="H813" s="20" t="str">
        <f>IF('S.D. Paste sheet'!H813="","",UPPER('S.D. Paste sheet'!H813))</f>
        <v/>
      </c>
      <c r="I813" s="20" t="str">
        <f>IF('S.D. Paste sheet'!I813="","",'S.D. Paste sheet'!I813)</f>
        <v/>
      </c>
      <c r="J813" s="20" t="str">
        <f>IF('S.D. Paste sheet'!J813="","",'S.D. Paste sheet'!J813)</f>
        <v/>
      </c>
      <c r="K813" s="20" t="str">
        <f>IF('S.D. Paste sheet'!K813="","",'S.D. Paste sheet'!K813)</f>
        <v/>
      </c>
      <c r="L813" s="20" t="str">
        <f>IF('S.D. Paste sheet'!L813="","",'S.D. Paste sheet'!L813)</f>
        <v/>
      </c>
      <c r="M813" s="20" t="str">
        <f>IF('S.D. Paste sheet'!M813="","",'S.D. Paste sheet'!M813)</f>
        <v/>
      </c>
      <c r="N813" s="20" t="str">
        <f>IF('S.D. Paste sheet'!N813="","",'S.D. Paste sheet'!N813)</f>
        <v/>
      </c>
      <c r="O813" s="20" t="str">
        <f>IF('S.D. Paste sheet'!O813="","",'S.D. Paste sheet'!O813)</f>
        <v/>
      </c>
      <c r="P813" s="20" t="str">
        <f>IF('S.D. Paste sheet'!P813="","",'S.D. Paste sheet'!P813)</f>
        <v/>
      </c>
      <c r="Q813" s="20" t="str">
        <f>IF('S.D. Paste sheet'!Q813="","",'S.D. Paste sheet'!Q813)</f>
        <v/>
      </c>
      <c r="R813" s="20" t="str">
        <f>IF('S.D. Paste sheet'!R813="","",'S.D. Paste sheet'!R813)</f>
        <v/>
      </c>
      <c r="S813" s="20" t="str">
        <f>IF('S.D. Paste sheet'!S813="","",'S.D. Paste sheet'!S813)</f>
        <v/>
      </c>
      <c r="T813" s="20" t="str">
        <f>IF('S.D. Paste sheet'!T813="","",'S.D. Paste sheet'!T813)</f>
        <v/>
      </c>
      <c r="U813" s="20" t="str">
        <f>IF('S.D. Paste sheet'!U813="","",'S.D. Paste sheet'!U813)</f>
        <v/>
      </c>
      <c r="V813" s="20" t="str">
        <f>IF('S.D. Paste sheet'!V813="","",'S.D. Paste sheet'!V813)</f>
        <v/>
      </c>
      <c r="W813" s="20" t="str">
        <f>IF('S.D. Paste sheet'!W813="","",'S.D. Paste sheet'!W813)</f>
        <v/>
      </c>
      <c r="X813" s="20" t="str">
        <f>IF('S.D. Paste sheet'!X813="","",'S.D. Paste sheet'!X813)</f>
        <v/>
      </c>
      <c r="Y813" s="20" t="str">
        <f>IF('S.D. Paste sheet'!Y813="","",'S.D. Paste sheet'!Y813)</f>
        <v/>
      </c>
      <c r="Z813" s="20" t="str">
        <f>IF('S.D. Paste sheet'!Z813="","",'S.D. Paste sheet'!Z813)</f>
        <v/>
      </c>
      <c r="AA813" s="20" t="str">
        <f>IF('S.D. Paste sheet'!AA813="","",'S.D. Paste sheet'!AA813)</f>
        <v/>
      </c>
      <c r="AB813" s="20" t="str">
        <f>IF('S.D. Paste sheet'!AB813="","",'S.D. Paste sheet'!AB813)</f>
        <v/>
      </c>
      <c r="AC813" s="20" t="str">
        <f>IF('S.D. Paste sheet'!AC813="","",'S.D. Paste sheet'!AC813)</f>
        <v/>
      </c>
      <c r="AD813" s="20" t="str">
        <f>IF('S.D. Paste sheet'!AD813="","",'S.D. Paste sheet'!AD813)</f>
        <v/>
      </c>
      <c r="AE813" s="29"/>
      <c r="AF813" t="str">
        <f>IF(AK813="","",IF(AK813&gt;0,COUNT($AG$2:AG813),""))</f>
        <v/>
      </c>
      <c r="AG813" s="25" t="str">
        <f t="shared" si="387"/>
        <v/>
      </c>
      <c r="AH813" s="25" t="str">
        <f t="shared" si="388"/>
        <v/>
      </c>
      <c r="AI813" s="25" t="str">
        <f t="shared" si="389"/>
        <v/>
      </c>
      <c r="AJ813" s="25" t="str">
        <f t="shared" si="390"/>
        <v/>
      </c>
      <c r="AK813" s="25" t="str">
        <f t="shared" si="391"/>
        <v/>
      </c>
      <c r="AL813" s="25" t="str">
        <f t="shared" si="392"/>
        <v/>
      </c>
      <c r="AM813" s="25" t="str">
        <f t="shared" si="393"/>
        <v/>
      </c>
      <c r="AN813" s="25" t="str">
        <f t="shared" si="394"/>
        <v/>
      </c>
      <c r="AO813" s="25" t="str">
        <f t="shared" si="395"/>
        <v/>
      </c>
      <c r="AP813" s="25" t="str">
        <f t="shared" si="396"/>
        <v/>
      </c>
      <c r="AQ813" s="25" t="str">
        <f t="shared" si="397"/>
        <v/>
      </c>
      <c r="AR813" s="25" t="str">
        <f t="shared" si="398"/>
        <v/>
      </c>
      <c r="AS813" s="25" t="str">
        <f t="shared" si="399"/>
        <v/>
      </c>
      <c r="AT813" s="25" t="str">
        <f t="shared" si="400"/>
        <v/>
      </c>
      <c r="AU813" s="25" t="str">
        <f t="shared" si="401"/>
        <v/>
      </c>
      <c r="AV813" s="25" t="str">
        <f t="shared" si="402"/>
        <v/>
      </c>
      <c r="AX813" t="str">
        <f>IF(BC813="","",IF(BC813&gt;0,COUNT($AY$2:AY813),""))</f>
        <v/>
      </c>
      <c r="AY813" s="25" t="str">
        <f t="shared" si="403"/>
        <v/>
      </c>
      <c r="AZ813" s="25" t="str">
        <f t="shared" si="404"/>
        <v/>
      </c>
      <c r="BA813" s="25" t="str">
        <f t="shared" si="405"/>
        <v/>
      </c>
      <c r="BB813" s="25" t="str">
        <f t="shared" si="406"/>
        <v/>
      </c>
      <c r="BC813" s="25" t="str">
        <f t="shared" si="407"/>
        <v/>
      </c>
      <c r="BD813" s="25" t="str">
        <f t="shared" si="408"/>
        <v/>
      </c>
      <c r="BE813" s="25" t="str">
        <f t="shared" si="409"/>
        <v/>
      </c>
      <c r="BF813" s="25" t="str">
        <f t="shared" si="410"/>
        <v/>
      </c>
      <c r="BG813" s="25" t="str">
        <f t="shared" si="411"/>
        <v/>
      </c>
      <c r="BH813" s="25" t="str">
        <f t="shared" si="412"/>
        <v/>
      </c>
      <c r="BI813" s="25" t="str">
        <f t="shared" si="413"/>
        <v/>
      </c>
      <c r="BJ813" s="25" t="str">
        <f t="shared" si="414"/>
        <v/>
      </c>
      <c r="BK813" s="25" t="str">
        <f t="shared" si="415"/>
        <v/>
      </c>
      <c r="BL813" s="25" t="str">
        <f t="shared" si="416"/>
        <v/>
      </c>
      <c r="BM813" s="25" t="str">
        <f t="shared" si="417"/>
        <v/>
      </c>
      <c r="BN813" s="25" t="str">
        <f t="shared" si="418"/>
        <v/>
      </c>
    </row>
    <row r="814" spans="1:66">
      <c r="A814" s="20" t="str">
        <f>IF('S.D. Paste sheet'!A814="","",'S.D. Paste sheet'!A814)</f>
        <v/>
      </c>
      <c r="B814" s="20" t="str">
        <f>IF('S.D. Paste sheet'!B814="","",'S.D. Paste sheet'!B814)</f>
        <v/>
      </c>
      <c r="C814" s="20" t="str">
        <f>IF('S.D. Paste sheet'!C814="","",'S.D. Paste sheet'!C814)</f>
        <v/>
      </c>
      <c r="D814" s="20" t="str">
        <f>IF('S.D. Paste sheet'!D814="","",'S.D. Paste sheet'!D814)</f>
        <v/>
      </c>
      <c r="E814" s="20" t="str">
        <f>IF('S.D. Paste sheet'!E814="","",UPPER('S.D. Paste sheet'!E814))</f>
        <v/>
      </c>
      <c r="F814" s="20" t="str">
        <f>IF('S.D. Paste sheet'!F814="","",'S.D. Paste sheet'!F814)</f>
        <v/>
      </c>
      <c r="G814" s="20" t="str">
        <f>IF('S.D. Paste sheet'!G814="","",UPPER('S.D. Paste sheet'!G814))</f>
        <v/>
      </c>
      <c r="H814" s="20" t="str">
        <f>IF('S.D. Paste sheet'!H814="","",UPPER('S.D. Paste sheet'!H814))</f>
        <v/>
      </c>
      <c r="I814" s="20" t="str">
        <f>IF('S.D. Paste sheet'!I814="","",'S.D. Paste sheet'!I814)</f>
        <v/>
      </c>
      <c r="J814" s="20" t="str">
        <f>IF('S.D. Paste sheet'!J814="","",'S.D. Paste sheet'!J814)</f>
        <v/>
      </c>
      <c r="K814" s="20" t="str">
        <f>IF('S.D. Paste sheet'!K814="","",'S.D. Paste sheet'!K814)</f>
        <v/>
      </c>
      <c r="L814" s="20" t="str">
        <f>IF('S.D. Paste sheet'!L814="","",'S.D. Paste sheet'!L814)</f>
        <v/>
      </c>
      <c r="M814" s="20" t="str">
        <f>IF('S.D. Paste sheet'!M814="","",'S.D. Paste sheet'!M814)</f>
        <v/>
      </c>
      <c r="N814" s="20" t="str">
        <f>IF('S.D. Paste sheet'!N814="","",'S.D. Paste sheet'!N814)</f>
        <v/>
      </c>
      <c r="O814" s="20" t="str">
        <f>IF('S.D. Paste sheet'!O814="","",'S.D. Paste sheet'!O814)</f>
        <v/>
      </c>
      <c r="P814" s="20" t="str">
        <f>IF('S.D. Paste sheet'!P814="","",'S.D. Paste sheet'!P814)</f>
        <v/>
      </c>
      <c r="Q814" s="20" t="str">
        <f>IF('S.D. Paste sheet'!Q814="","",'S.D. Paste sheet'!Q814)</f>
        <v/>
      </c>
      <c r="R814" s="20" t="str">
        <f>IF('S.D. Paste sheet'!R814="","",'S.D. Paste sheet'!R814)</f>
        <v/>
      </c>
      <c r="S814" s="20" t="str">
        <f>IF('S.D. Paste sheet'!S814="","",'S.D. Paste sheet'!S814)</f>
        <v/>
      </c>
      <c r="T814" s="20" t="str">
        <f>IF('S.D. Paste sheet'!T814="","",'S.D. Paste sheet'!T814)</f>
        <v/>
      </c>
      <c r="U814" s="20" t="str">
        <f>IF('S.D. Paste sheet'!U814="","",'S.D. Paste sheet'!U814)</f>
        <v/>
      </c>
      <c r="V814" s="20" t="str">
        <f>IF('S.D. Paste sheet'!V814="","",'S.D. Paste sheet'!V814)</f>
        <v/>
      </c>
      <c r="W814" s="20" t="str">
        <f>IF('S.D. Paste sheet'!W814="","",'S.D. Paste sheet'!W814)</f>
        <v/>
      </c>
      <c r="X814" s="20" t="str">
        <f>IF('S.D. Paste sheet'!X814="","",'S.D. Paste sheet'!X814)</f>
        <v/>
      </c>
      <c r="Y814" s="20" t="str">
        <f>IF('S.D. Paste sheet'!Y814="","",'S.D. Paste sheet'!Y814)</f>
        <v/>
      </c>
      <c r="Z814" s="20" t="str">
        <f>IF('S.D. Paste sheet'!Z814="","",'S.D. Paste sheet'!Z814)</f>
        <v/>
      </c>
      <c r="AA814" s="20" t="str">
        <f>IF('S.D. Paste sheet'!AA814="","",'S.D. Paste sheet'!AA814)</f>
        <v/>
      </c>
      <c r="AB814" s="20" t="str">
        <f>IF('S.D. Paste sheet'!AB814="","",'S.D. Paste sheet'!AB814)</f>
        <v/>
      </c>
      <c r="AC814" s="20" t="str">
        <f>IF('S.D. Paste sheet'!AC814="","",'S.D. Paste sheet'!AC814)</f>
        <v/>
      </c>
      <c r="AD814" s="20" t="str">
        <f>IF('S.D. Paste sheet'!AD814="","",'S.D. Paste sheet'!AD814)</f>
        <v/>
      </c>
      <c r="AE814" s="29"/>
      <c r="AF814" t="str">
        <f>IF(AK814="","",IF(AK814&gt;0,COUNT($AG$2:AG814),""))</f>
        <v/>
      </c>
      <c r="AG814" s="25" t="str">
        <f t="shared" si="387"/>
        <v/>
      </c>
      <c r="AH814" s="25" t="str">
        <f t="shared" si="388"/>
        <v/>
      </c>
      <c r="AI814" s="25" t="str">
        <f t="shared" si="389"/>
        <v/>
      </c>
      <c r="AJ814" s="25" t="str">
        <f t="shared" si="390"/>
        <v/>
      </c>
      <c r="AK814" s="25" t="str">
        <f t="shared" si="391"/>
        <v/>
      </c>
      <c r="AL814" s="25" t="str">
        <f t="shared" si="392"/>
        <v/>
      </c>
      <c r="AM814" s="25" t="str">
        <f t="shared" si="393"/>
        <v/>
      </c>
      <c r="AN814" s="25" t="str">
        <f t="shared" si="394"/>
        <v/>
      </c>
      <c r="AO814" s="25" t="str">
        <f t="shared" si="395"/>
        <v/>
      </c>
      <c r="AP814" s="25" t="str">
        <f t="shared" si="396"/>
        <v/>
      </c>
      <c r="AQ814" s="25" t="str">
        <f t="shared" si="397"/>
        <v/>
      </c>
      <c r="AR814" s="25" t="str">
        <f t="shared" si="398"/>
        <v/>
      </c>
      <c r="AS814" s="25" t="str">
        <f t="shared" si="399"/>
        <v/>
      </c>
      <c r="AT814" s="25" t="str">
        <f t="shared" si="400"/>
        <v/>
      </c>
      <c r="AU814" s="25" t="str">
        <f t="shared" si="401"/>
        <v/>
      </c>
      <c r="AV814" s="25" t="str">
        <f t="shared" si="402"/>
        <v/>
      </c>
      <c r="AX814" t="str">
        <f>IF(BC814="","",IF(BC814&gt;0,COUNT($AY$2:AY814),""))</f>
        <v/>
      </c>
      <c r="AY814" s="25" t="str">
        <f t="shared" si="403"/>
        <v/>
      </c>
      <c r="AZ814" s="25" t="str">
        <f t="shared" si="404"/>
        <v/>
      </c>
      <c r="BA814" s="25" t="str">
        <f t="shared" si="405"/>
        <v/>
      </c>
      <c r="BB814" s="25" t="str">
        <f t="shared" si="406"/>
        <v/>
      </c>
      <c r="BC814" s="25" t="str">
        <f t="shared" si="407"/>
        <v/>
      </c>
      <c r="BD814" s="25" t="str">
        <f t="shared" si="408"/>
        <v/>
      </c>
      <c r="BE814" s="25" t="str">
        <f t="shared" si="409"/>
        <v/>
      </c>
      <c r="BF814" s="25" t="str">
        <f t="shared" si="410"/>
        <v/>
      </c>
      <c r="BG814" s="25" t="str">
        <f t="shared" si="411"/>
        <v/>
      </c>
      <c r="BH814" s="25" t="str">
        <f t="shared" si="412"/>
        <v/>
      </c>
      <c r="BI814" s="25" t="str">
        <f t="shared" si="413"/>
        <v/>
      </c>
      <c r="BJ814" s="25" t="str">
        <f t="shared" si="414"/>
        <v/>
      </c>
      <c r="BK814" s="25" t="str">
        <f t="shared" si="415"/>
        <v/>
      </c>
      <c r="BL814" s="25" t="str">
        <f t="shared" si="416"/>
        <v/>
      </c>
      <c r="BM814" s="25" t="str">
        <f t="shared" si="417"/>
        <v/>
      </c>
      <c r="BN814" s="25" t="str">
        <f t="shared" si="418"/>
        <v/>
      </c>
    </row>
    <row r="815" spans="1:66">
      <c r="A815" s="20" t="str">
        <f>IF('S.D. Paste sheet'!A815="","",'S.D. Paste sheet'!A815)</f>
        <v/>
      </c>
      <c r="B815" s="20" t="str">
        <f>IF('S.D. Paste sheet'!B815="","",'S.D. Paste sheet'!B815)</f>
        <v/>
      </c>
      <c r="C815" s="20" t="str">
        <f>IF('S.D. Paste sheet'!C815="","",'S.D. Paste sheet'!C815)</f>
        <v/>
      </c>
      <c r="D815" s="20" t="str">
        <f>IF('S.D. Paste sheet'!D815="","",'S.D. Paste sheet'!D815)</f>
        <v/>
      </c>
      <c r="E815" s="20" t="str">
        <f>IF('S.D. Paste sheet'!E815="","",UPPER('S.D. Paste sheet'!E815))</f>
        <v/>
      </c>
      <c r="F815" s="20" t="str">
        <f>IF('S.D. Paste sheet'!F815="","",'S.D. Paste sheet'!F815)</f>
        <v/>
      </c>
      <c r="G815" s="20" t="str">
        <f>IF('S.D. Paste sheet'!G815="","",UPPER('S.D. Paste sheet'!G815))</f>
        <v/>
      </c>
      <c r="H815" s="20" t="str">
        <f>IF('S.D. Paste sheet'!H815="","",UPPER('S.D. Paste sheet'!H815))</f>
        <v/>
      </c>
      <c r="I815" s="20" t="str">
        <f>IF('S.D. Paste sheet'!I815="","",'S.D. Paste sheet'!I815)</f>
        <v/>
      </c>
      <c r="J815" s="20" t="str">
        <f>IF('S.D. Paste sheet'!J815="","",'S.D. Paste sheet'!J815)</f>
        <v/>
      </c>
      <c r="K815" s="20" t="str">
        <f>IF('S.D. Paste sheet'!K815="","",'S.D. Paste sheet'!K815)</f>
        <v/>
      </c>
      <c r="L815" s="20" t="str">
        <f>IF('S.D. Paste sheet'!L815="","",'S.D. Paste sheet'!L815)</f>
        <v/>
      </c>
      <c r="M815" s="20" t="str">
        <f>IF('S.D. Paste sheet'!M815="","",'S.D. Paste sheet'!M815)</f>
        <v/>
      </c>
      <c r="N815" s="20" t="str">
        <f>IF('S.D. Paste sheet'!N815="","",'S.D. Paste sheet'!N815)</f>
        <v/>
      </c>
      <c r="O815" s="20" t="str">
        <f>IF('S.D. Paste sheet'!O815="","",'S.D. Paste sheet'!O815)</f>
        <v/>
      </c>
      <c r="P815" s="20" t="str">
        <f>IF('S.D. Paste sheet'!P815="","",'S.D. Paste sheet'!P815)</f>
        <v/>
      </c>
      <c r="Q815" s="20" t="str">
        <f>IF('S.D. Paste sheet'!Q815="","",'S.D. Paste sheet'!Q815)</f>
        <v/>
      </c>
      <c r="R815" s="20" t="str">
        <f>IF('S.D. Paste sheet'!R815="","",'S.D. Paste sheet'!R815)</f>
        <v/>
      </c>
      <c r="S815" s="20" t="str">
        <f>IF('S.D. Paste sheet'!S815="","",'S.D. Paste sheet'!S815)</f>
        <v/>
      </c>
      <c r="T815" s="20" t="str">
        <f>IF('S.D. Paste sheet'!T815="","",'S.D. Paste sheet'!T815)</f>
        <v/>
      </c>
      <c r="U815" s="20" t="str">
        <f>IF('S.D. Paste sheet'!U815="","",'S.D. Paste sheet'!U815)</f>
        <v/>
      </c>
      <c r="V815" s="20" t="str">
        <f>IF('S.D. Paste sheet'!V815="","",'S.D. Paste sheet'!V815)</f>
        <v/>
      </c>
      <c r="W815" s="20" t="str">
        <f>IF('S.D. Paste sheet'!W815="","",'S.D. Paste sheet'!W815)</f>
        <v/>
      </c>
      <c r="X815" s="20" t="str">
        <f>IF('S.D. Paste sheet'!X815="","",'S.D. Paste sheet'!X815)</f>
        <v/>
      </c>
      <c r="Y815" s="20" t="str">
        <f>IF('S.D. Paste sheet'!Y815="","",'S.D. Paste sheet'!Y815)</f>
        <v/>
      </c>
      <c r="Z815" s="20" t="str">
        <f>IF('S.D. Paste sheet'!Z815="","",'S.D. Paste sheet'!Z815)</f>
        <v/>
      </c>
      <c r="AA815" s="20" t="str">
        <f>IF('S.D. Paste sheet'!AA815="","",'S.D. Paste sheet'!AA815)</f>
        <v/>
      </c>
      <c r="AB815" s="20" t="str">
        <f>IF('S.D. Paste sheet'!AB815="","",'S.D. Paste sheet'!AB815)</f>
        <v/>
      </c>
      <c r="AC815" s="20" t="str">
        <f>IF('S.D. Paste sheet'!AC815="","",'S.D. Paste sheet'!AC815)</f>
        <v/>
      </c>
      <c r="AD815" s="20" t="str">
        <f>IF('S.D. Paste sheet'!AD815="","",'S.D. Paste sheet'!AD815)</f>
        <v/>
      </c>
      <c r="AE815" s="29"/>
      <c r="AF815" t="str">
        <f>IF(AK815="","",IF(AK815&gt;0,COUNT($AG$2:AG815),""))</f>
        <v/>
      </c>
      <c r="AG815" s="25" t="str">
        <f t="shared" si="387"/>
        <v/>
      </c>
      <c r="AH815" s="25" t="str">
        <f t="shared" si="388"/>
        <v/>
      </c>
      <c r="AI815" s="25" t="str">
        <f t="shared" si="389"/>
        <v/>
      </c>
      <c r="AJ815" s="25" t="str">
        <f t="shared" si="390"/>
        <v/>
      </c>
      <c r="AK815" s="25" t="str">
        <f t="shared" si="391"/>
        <v/>
      </c>
      <c r="AL815" s="25" t="str">
        <f t="shared" si="392"/>
        <v/>
      </c>
      <c r="AM815" s="25" t="str">
        <f t="shared" si="393"/>
        <v/>
      </c>
      <c r="AN815" s="25" t="str">
        <f t="shared" si="394"/>
        <v/>
      </c>
      <c r="AO815" s="25" t="str">
        <f t="shared" si="395"/>
        <v/>
      </c>
      <c r="AP815" s="25" t="str">
        <f t="shared" si="396"/>
        <v/>
      </c>
      <c r="AQ815" s="25" t="str">
        <f t="shared" si="397"/>
        <v/>
      </c>
      <c r="AR815" s="25" t="str">
        <f t="shared" si="398"/>
        <v/>
      </c>
      <c r="AS815" s="25" t="str">
        <f t="shared" si="399"/>
        <v/>
      </c>
      <c r="AT815" s="25" t="str">
        <f t="shared" si="400"/>
        <v/>
      </c>
      <c r="AU815" s="25" t="str">
        <f t="shared" si="401"/>
        <v/>
      </c>
      <c r="AV815" s="25" t="str">
        <f t="shared" si="402"/>
        <v/>
      </c>
      <c r="AX815" t="str">
        <f>IF(BC815="","",IF(BC815&gt;0,COUNT($AY$2:AY815),""))</f>
        <v/>
      </c>
      <c r="AY815" s="25" t="str">
        <f t="shared" si="403"/>
        <v/>
      </c>
      <c r="AZ815" s="25" t="str">
        <f t="shared" si="404"/>
        <v/>
      </c>
      <c r="BA815" s="25" t="str">
        <f t="shared" si="405"/>
        <v/>
      </c>
      <c r="BB815" s="25" t="str">
        <f t="shared" si="406"/>
        <v/>
      </c>
      <c r="BC815" s="25" t="str">
        <f t="shared" si="407"/>
        <v/>
      </c>
      <c r="BD815" s="25" t="str">
        <f t="shared" si="408"/>
        <v/>
      </c>
      <c r="BE815" s="25" t="str">
        <f t="shared" si="409"/>
        <v/>
      </c>
      <c r="BF815" s="25" t="str">
        <f t="shared" si="410"/>
        <v/>
      </c>
      <c r="BG815" s="25" t="str">
        <f t="shared" si="411"/>
        <v/>
      </c>
      <c r="BH815" s="25" t="str">
        <f t="shared" si="412"/>
        <v/>
      </c>
      <c r="BI815" s="25" t="str">
        <f t="shared" si="413"/>
        <v/>
      </c>
      <c r="BJ815" s="25" t="str">
        <f t="shared" si="414"/>
        <v/>
      </c>
      <c r="BK815" s="25" t="str">
        <f t="shared" si="415"/>
        <v/>
      </c>
      <c r="BL815" s="25" t="str">
        <f t="shared" si="416"/>
        <v/>
      </c>
      <c r="BM815" s="25" t="str">
        <f t="shared" si="417"/>
        <v/>
      </c>
      <c r="BN815" s="25" t="str">
        <f t="shared" si="418"/>
        <v/>
      </c>
    </row>
    <row r="816" spans="1:66">
      <c r="A816" s="20" t="str">
        <f>IF('S.D. Paste sheet'!A816="","",'S.D. Paste sheet'!A816)</f>
        <v/>
      </c>
      <c r="B816" s="20" t="str">
        <f>IF('S.D. Paste sheet'!B816="","",'S.D. Paste sheet'!B816)</f>
        <v/>
      </c>
      <c r="C816" s="20" t="str">
        <f>IF('S.D. Paste sheet'!C816="","",'S.D. Paste sheet'!C816)</f>
        <v/>
      </c>
      <c r="D816" s="20" t="str">
        <f>IF('S.D. Paste sheet'!D816="","",'S.D. Paste sheet'!D816)</f>
        <v/>
      </c>
      <c r="E816" s="20" t="str">
        <f>IF('S.D. Paste sheet'!E816="","",UPPER('S.D. Paste sheet'!E816))</f>
        <v/>
      </c>
      <c r="F816" s="20" t="str">
        <f>IF('S.D. Paste sheet'!F816="","",'S.D. Paste sheet'!F816)</f>
        <v/>
      </c>
      <c r="G816" s="20" t="str">
        <f>IF('S.D. Paste sheet'!G816="","",UPPER('S.D. Paste sheet'!G816))</f>
        <v/>
      </c>
      <c r="H816" s="20" t="str">
        <f>IF('S.D. Paste sheet'!H816="","",UPPER('S.D. Paste sheet'!H816))</f>
        <v/>
      </c>
      <c r="I816" s="20" t="str">
        <f>IF('S.D. Paste sheet'!I816="","",'S.D. Paste sheet'!I816)</f>
        <v/>
      </c>
      <c r="J816" s="20" t="str">
        <f>IF('S.D. Paste sheet'!J816="","",'S.D. Paste sheet'!J816)</f>
        <v/>
      </c>
      <c r="K816" s="20" t="str">
        <f>IF('S.D. Paste sheet'!K816="","",'S.D. Paste sheet'!K816)</f>
        <v/>
      </c>
      <c r="L816" s="20" t="str">
        <f>IF('S.D. Paste sheet'!L816="","",'S.D. Paste sheet'!L816)</f>
        <v/>
      </c>
      <c r="M816" s="20" t="str">
        <f>IF('S.D. Paste sheet'!M816="","",'S.D. Paste sheet'!M816)</f>
        <v/>
      </c>
      <c r="N816" s="20" t="str">
        <f>IF('S.D. Paste sheet'!N816="","",'S.D. Paste sheet'!N816)</f>
        <v/>
      </c>
      <c r="O816" s="20" t="str">
        <f>IF('S.D. Paste sheet'!O816="","",'S.D. Paste sheet'!O816)</f>
        <v/>
      </c>
      <c r="P816" s="20" t="str">
        <f>IF('S.D. Paste sheet'!P816="","",'S.D. Paste sheet'!P816)</f>
        <v/>
      </c>
      <c r="Q816" s="20" t="str">
        <f>IF('S.D. Paste sheet'!Q816="","",'S.D. Paste sheet'!Q816)</f>
        <v/>
      </c>
      <c r="R816" s="20" t="str">
        <f>IF('S.D. Paste sheet'!R816="","",'S.D. Paste sheet'!R816)</f>
        <v/>
      </c>
      <c r="S816" s="20" t="str">
        <f>IF('S.D. Paste sheet'!S816="","",'S.D. Paste sheet'!S816)</f>
        <v/>
      </c>
      <c r="T816" s="20" t="str">
        <f>IF('S.D. Paste sheet'!T816="","",'S.D. Paste sheet'!T816)</f>
        <v/>
      </c>
      <c r="U816" s="20" t="str">
        <f>IF('S.D. Paste sheet'!U816="","",'S.D. Paste sheet'!U816)</f>
        <v/>
      </c>
      <c r="V816" s="20" t="str">
        <f>IF('S.D. Paste sheet'!V816="","",'S.D. Paste sheet'!V816)</f>
        <v/>
      </c>
      <c r="W816" s="20" t="str">
        <f>IF('S.D. Paste sheet'!W816="","",'S.D. Paste sheet'!W816)</f>
        <v/>
      </c>
      <c r="X816" s="20" t="str">
        <f>IF('S.D. Paste sheet'!X816="","",'S.D. Paste sheet'!X816)</f>
        <v/>
      </c>
      <c r="Y816" s="20" t="str">
        <f>IF('S.D. Paste sheet'!Y816="","",'S.D. Paste sheet'!Y816)</f>
        <v/>
      </c>
      <c r="Z816" s="20" t="str">
        <f>IF('S.D. Paste sheet'!Z816="","",'S.D. Paste sheet'!Z816)</f>
        <v/>
      </c>
      <c r="AA816" s="20" t="str">
        <f>IF('S.D. Paste sheet'!AA816="","",'S.D. Paste sheet'!AA816)</f>
        <v/>
      </c>
      <c r="AB816" s="20" t="str">
        <f>IF('S.D. Paste sheet'!AB816="","",'S.D. Paste sheet'!AB816)</f>
        <v/>
      </c>
      <c r="AC816" s="20" t="str">
        <f>IF('S.D. Paste sheet'!AC816="","",'S.D. Paste sheet'!AC816)</f>
        <v/>
      </c>
      <c r="AD816" s="20" t="str">
        <f>IF('S.D. Paste sheet'!AD816="","",'S.D. Paste sheet'!AD816)</f>
        <v/>
      </c>
      <c r="AE816" s="29"/>
      <c r="AF816" t="str">
        <f>IF(AK816="","",IF(AK816&gt;0,COUNT($AG$2:AG816),""))</f>
        <v/>
      </c>
      <c r="AG816" s="25" t="str">
        <f t="shared" si="387"/>
        <v/>
      </c>
      <c r="AH816" s="25" t="str">
        <f t="shared" si="388"/>
        <v/>
      </c>
      <c r="AI816" s="25" t="str">
        <f t="shared" si="389"/>
        <v/>
      </c>
      <c r="AJ816" s="25" t="str">
        <f t="shared" si="390"/>
        <v/>
      </c>
      <c r="AK816" s="25" t="str">
        <f t="shared" si="391"/>
        <v/>
      </c>
      <c r="AL816" s="25" t="str">
        <f t="shared" si="392"/>
        <v/>
      </c>
      <c r="AM816" s="25" t="str">
        <f t="shared" si="393"/>
        <v/>
      </c>
      <c r="AN816" s="25" t="str">
        <f t="shared" si="394"/>
        <v/>
      </c>
      <c r="AO816" s="25" t="str">
        <f t="shared" si="395"/>
        <v/>
      </c>
      <c r="AP816" s="25" t="str">
        <f t="shared" si="396"/>
        <v/>
      </c>
      <c r="AQ816" s="25" t="str">
        <f t="shared" si="397"/>
        <v/>
      </c>
      <c r="AR816" s="25" t="str">
        <f t="shared" si="398"/>
        <v/>
      </c>
      <c r="AS816" s="25" t="str">
        <f t="shared" si="399"/>
        <v/>
      </c>
      <c r="AT816" s="25" t="str">
        <f t="shared" si="400"/>
        <v/>
      </c>
      <c r="AU816" s="25" t="str">
        <f t="shared" si="401"/>
        <v/>
      </c>
      <c r="AV816" s="25" t="str">
        <f t="shared" si="402"/>
        <v/>
      </c>
      <c r="AX816" t="str">
        <f>IF(BC816="","",IF(BC816&gt;0,COUNT($AY$2:AY816),""))</f>
        <v/>
      </c>
      <c r="AY816" s="25" t="str">
        <f t="shared" si="403"/>
        <v/>
      </c>
      <c r="AZ816" s="25" t="str">
        <f t="shared" si="404"/>
        <v/>
      </c>
      <c r="BA816" s="25" t="str">
        <f t="shared" si="405"/>
        <v/>
      </c>
      <c r="BB816" s="25" t="str">
        <f t="shared" si="406"/>
        <v/>
      </c>
      <c r="BC816" s="25" t="str">
        <f t="shared" si="407"/>
        <v/>
      </c>
      <c r="BD816" s="25" t="str">
        <f t="shared" si="408"/>
        <v/>
      </c>
      <c r="BE816" s="25" t="str">
        <f t="shared" si="409"/>
        <v/>
      </c>
      <c r="BF816" s="25" t="str">
        <f t="shared" si="410"/>
        <v/>
      </c>
      <c r="BG816" s="25" t="str">
        <f t="shared" si="411"/>
        <v/>
      </c>
      <c r="BH816" s="25" t="str">
        <f t="shared" si="412"/>
        <v/>
      </c>
      <c r="BI816" s="25" t="str">
        <f t="shared" si="413"/>
        <v/>
      </c>
      <c r="BJ816" s="25" t="str">
        <f t="shared" si="414"/>
        <v/>
      </c>
      <c r="BK816" s="25" t="str">
        <f t="shared" si="415"/>
        <v/>
      </c>
      <c r="BL816" s="25" t="str">
        <f t="shared" si="416"/>
        <v/>
      </c>
      <c r="BM816" s="25" t="str">
        <f t="shared" si="417"/>
        <v/>
      </c>
      <c r="BN816" s="25" t="str">
        <f t="shared" si="418"/>
        <v/>
      </c>
    </row>
    <row r="817" spans="1:66">
      <c r="A817" s="20" t="str">
        <f>IF('S.D. Paste sheet'!A817="","",'S.D. Paste sheet'!A817)</f>
        <v/>
      </c>
      <c r="B817" s="20" t="str">
        <f>IF('S.D. Paste sheet'!B817="","",'S.D. Paste sheet'!B817)</f>
        <v/>
      </c>
      <c r="C817" s="20" t="str">
        <f>IF('S.D. Paste sheet'!C817="","",'S.D. Paste sheet'!C817)</f>
        <v/>
      </c>
      <c r="D817" s="20" t="str">
        <f>IF('S.D. Paste sheet'!D817="","",'S.D. Paste sheet'!D817)</f>
        <v/>
      </c>
      <c r="E817" s="20" t="str">
        <f>IF('S.D. Paste sheet'!E817="","",UPPER('S.D. Paste sheet'!E817))</f>
        <v/>
      </c>
      <c r="F817" s="20" t="str">
        <f>IF('S.D. Paste sheet'!F817="","",'S.D. Paste sheet'!F817)</f>
        <v/>
      </c>
      <c r="G817" s="20" t="str">
        <f>IF('S.D. Paste sheet'!G817="","",UPPER('S.D. Paste sheet'!G817))</f>
        <v/>
      </c>
      <c r="H817" s="20" t="str">
        <f>IF('S.D. Paste sheet'!H817="","",UPPER('S.D. Paste sheet'!H817))</f>
        <v/>
      </c>
      <c r="I817" s="20" t="str">
        <f>IF('S.D. Paste sheet'!I817="","",'S.D. Paste sheet'!I817)</f>
        <v/>
      </c>
      <c r="J817" s="20" t="str">
        <f>IF('S.D. Paste sheet'!J817="","",'S.D. Paste sheet'!J817)</f>
        <v/>
      </c>
      <c r="K817" s="20" t="str">
        <f>IF('S.D. Paste sheet'!K817="","",'S.D. Paste sheet'!K817)</f>
        <v/>
      </c>
      <c r="L817" s="20" t="str">
        <f>IF('S.D. Paste sheet'!L817="","",'S.D. Paste sheet'!L817)</f>
        <v/>
      </c>
      <c r="M817" s="20" t="str">
        <f>IF('S.D. Paste sheet'!M817="","",'S.D. Paste sheet'!M817)</f>
        <v/>
      </c>
      <c r="N817" s="20" t="str">
        <f>IF('S.D. Paste sheet'!N817="","",'S.D. Paste sheet'!N817)</f>
        <v/>
      </c>
      <c r="O817" s="20" t="str">
        <f>IF('S.D. Paste sheet'!O817="","",'S.D. Paste sheet'!O817)</f>
        <v/>
      </c>
      <c r="P817" s="20" t="str">
        <f>IF('S.D. Paste sheet'!P817="","",'S.D. Paste sheet'!P817)</f>
        <v/>
      </c>
      <c r="Q817" s="20" t="str">
        <f>IF('S.D. Paste sheet'!Q817="","",'S.D. Paste sheet'!Q817)</f>
        <v/>
      </c>
      <c r="R817" s="20" t="str">
        <f>IF('S.D. Paste sheet'!R817="","",'S.D. Paste sheet'!R817)</f>
        <v/>
      </c>
      <c r="S817" s="20" t="str">
        <f>IF('S.D. Paste sheet'!S817="","",'S.D. Paste sheet'!S817)</f>
        <v/>
      </c>
      <c r="T817" s="20" t="str">
        <f>IF('S.D. Paste sheet'!T817="","",'S.D. Paste sheet'!T817)</f>
        <v/>
      </c>
      <c r="U817" s="20" t="str">
        <f>IF('S.D. Paste sheet'!U817="","",'S.D. Paste sheet'!U817)</f>
        <v/>
      </c>
      <c r="V817" s="20" t="str">
        <f>IF('S.D. Paste sheet'!V817="","",'S.D. Paste sheet'!V817)</f>
        <v/>
      </c>
      <c r="W817" s="20" t="str">
        <f>IF('S.D. Paste sheet'!W817="","",'S.D. Paste sheet'!W817)</f>
        <v/>
      </c>
      <c r="X817" s="20" t="str">
        <f>IF('S.D. Paste sheet'!X817="","",'S.D. Paste sheet'!X817)</f>
        <v/>
      </c>
      <c r="Y817" s="20" t="str">
        <f>IF('S.D. Paste sheet'!Y817="","",'S.D. Paste sheet'!Y817)</f>
        <v/>
      </c>
      <c r="Z817" s="20" t="str">
        <f>IF('S.D. Paste sheet'!Z817="","",'S.D. Paste sheet'!Z817)</f>
        <v/>
      </c>
      <c r="AA817" s="20" t="str">
        <f>IF('S.D. Paste sheet'!AA817="","",'S.D. Paste sheet'!AA817)</f>
        <v/>
      </c>
      <c r="AB817" s="20" t="str">
        <f>IF('S.D. Paste sheet'!AB817="","",'S.D. Paste sheet'!AB817)</f>
        <v/>
      </c>
      <c r="AC817" s="20" t="str">
        <f>IF('S.D. Paste sheet'!AC817="","",'S.D. Paste sheet'!AC817)</f>
        <v/>
      </c>
      <c r="AD817" s="20" t="str">
        <f>IF('S.D. Paste sheet'!AD817="","",'S.D. Paste sheet'!AD817)</f>
        <v/>
      </c>
      <c r="AE817" s="29"/>
      <c r="AF817" t="str">
        <f>IF(AK817="","",IF(AK817&gt;0,COUNT($AG$2:AG817),""))</f>
        <v/>
      </c>
      <c r="AG817" s="25" t="str">
        <f t="shared" si="387"/>
        <v/>
      </c>
      <c r="AH817" s="25" t="str">
        <f t="shared" si="388"/>
        <v/>
      </c>
      <c r="AI817" s="25" t="str">
        <f t="shared" si="389"/>
        <v/>
      </c>
      <c r="AJ817" s="25" t="str">
        <f t="shared" si="390"/>
        <v/>
      </c>
      <c r="AK817" s="25" t="str">
        <f t="shared" si="391"/>
        <v/>
      </c>
      <c r="AL817" s="25" t="str">
        <f t="shared" si="392"/>
        <v/>
      </c>
      <c r="AM817" s="25" t="str">
        <f t="shared" si="393"/>
        <v/>
      </c>
      <c r="AN817" s="25" t="str">
        <f t="shared" si="394"/>
        <v/>
      </c>
      <c r="AO817" s="25" t="str">
        <f t="shared" si="395"/>
        <v/>
      </c>
      <c r="AP817" s="25" t="str">
        <f t="shared" si="396"/>
        <v/>
      </c>
      <c r="AQ817" s="25" t="str">
        <f t="shared" si="397"/>
        <v/>
      </c>
      <c r="AR817" s="25" t="str">
        <f t="shared" si="398"/>
        <v/>
      </c>
      <c r="AS817" s="25" t="str">
        <f t="shared" si="399"/>
        <v/>
      </c>
      <c r="AT817" s="25" t="str">
        <f t="shared" si="400"/>
        <v/>
      </c>
      <c r="AU817" s="25" t="str">
        <f t="shared" si="401"/>
        <v/>
      </c>
      <c r="AV817" s="25" t="str">
        <f t="shared" si="402"/>
        <v/>
      </c>
      <c r="AX817" t="str">
        <f>IF(BC817="","",IF(BC817&gt;0,COUNT($AY$2:AY817),""))</f>
        <v/>
      </c>
      <c r="AY817" s="25" t="str">
        <f t="shared" si="403"/>
        <v/>
      </c>
      <c r="AZ817" s="25" t="str">
        <f t="shared" si="404"/>
        <v/>
      </c>
      <c r="BA817" s="25" t="str">
        <f t="shared" si="405"/>
        <v/>
      </c>
      <c r="BB817" s="25" t="str">
        <f t="shared" si="406"/>
        <v/>
      </c>
      <c r="BC817" s="25" t="str">
        <f t="shared" si="407"/>
        <v/>
      </c>
      <c r="BD817" s="25" t="str">
        <f t="shared" si="408"/>
        <v/>
      </c>
      <c r="BE817" s="25" t="str">
        <f t="shared" si="409"/>
        <v/>
      </c>
      <c r="BF817" s="25" t="str">
        <f t="shared" si="410"/>
        <v/>
      </c>
      <c r="BG817" s="25" t="str">
        <f t="shared" si="411"/>
        <v/>
      </c>
      <c r="BH817" s="25" t="str">
        <f t="shared" si="412"/>
        <v/>
      </c>
      <c r="BI817" s="25" t="str">
        <f t="shared" si="413"/>
        <v/>
      </c>
      <c r="BJ817" s="25" t="str">
        <f t="shared" si="414"/>
        <v/>
      </c>
      <c r="BK817" s="25" t="str">
        <f t="shared" si="415"/>
        <v/>
      </c>
      <c r="BL817" s="25" t="str">
        <f t="shared" si="416"/>
        <v/>
      </c>
      <c r="BM817" s="25" t="str">
        <f t="shared" si="417"/>
        <v/>
      </c>
      <c r="BN817" s="25" t="str">
        <f t="shared" si="418"/>
        <v/>
      </c>
    </row>
    <row r="818" spans="1:66">
      <c r="A818" s="20" t="str">
        <f>IF('S.D. Paste sheet'!A818="","",'S.D. Paste sheet'!A818)</f>
        <v/>
      </c>
      <c r="B818" s="20" t="str">
        <f>IF('S.D. Paste sheet'!B818="","",'S.D. Paste sheet'!B818)</f>
        <v/>
      </c>
      <c r="C818" s="20" t="str">
        <f>IF('S.D. Paste sheet'!C818="","",'S.D. Paste sheet'!C818)</f>
        <v/>
      </c>
      <c r="D818" s="20" t="str">
        <f>IF('S.D. Paste sheet'!D818="","",'S.D. Paste sheet'!D818)</f>
        <v/>
      </c>
      <c r="E818" s="20" t="str">
        <f>IF('S.D. Paste sheet'!E818="","",UPPER('S.D. Paste sheet'!E818))</f>
        <v/>
      </c>
      <c r="F818" s="20" t="str">
        <f>IF('S.D. Paste sheet'!F818="","",'S.D. Paste sheet'!F818)</f>
        <v/>
      </c>
      <c r="G818" s="20" t="str">
        <f>IF('S.D. Paste sheet'!G818="","",UPPER('S.D. Paste sheet'!G818))</f>
        <v/>
      </c>
      <c r="H818" s="20" t="str">
        <f>IF('S.D. Paste sheet'!H818="","",UPPER('S.D. Paste sheet'!H818))</f>
        <v/>
      </c>
      <c r="I818" s="20" t="str">
        <f>IF('S.D. Paste sheet'!I818="","",'S.D. Paste sheet'!I818)</f>
        <v/>
      </c>
      <c r="J818" s="20" t="str">
        <f>IF('S.D. Paste sheet'!J818="","",'S.D. Paste sheet'!J818)</f>
        <v/>
      </c>
      <c r="K818" s="20" t="str">
        <f>IF('S.D. Paste sheet'!K818="","",'S.D. Paste sheet'!K818)</f>
        <v/>
      </c>
      <c r="L818" s="20" t="str">
        <f>IF('S.D. Paste sheet'!L818="","",'S.D. Paste sheet'!L818)</f>
        <v/>
      </c>
      <c r="M818" s="20" t="str">
        <f>IF('S.D. Paste sheet'!M818="","",'S.D. Paste sheet'!M818)</f>
        <v/>
      </c>
      <c r="N818" s="20" t="str">
        <f>IF('S.D. Paste sheet'!N818="","",'S.D. Paste sheet'!N818)</f>
        <v/>
      </c>
      <c r="O818" s="20" t="str">
        <f>IF('S.D. Paste sheet'!O818="","",'S.D. Paste sheet'!O818)</f>
        <v/>
      </c>
      <c r="P818" s="20" t="str">
        <f>IF('S.D. Paste sheet'!P818="","",'S.D. Paste sheet'!P818)</f>
        <v/>
      </c>
      <c r="Q818" s="20" t="str">
        <f>IF('S.D. Paste sheet'!Q818="","",'S.D. Paste sheet'!Q818)</f>
        <v/>
      </c>
      <c r="R818" s="20" t="str">
        <f>IF('S.D. Paste sheet'!R818="","",'S.D. Paste sheet'!R818)</f>
        <v/>
      </c>
      <c r="S818" s="20" t="str">
        <f>IF('S.D. Paste sheet'!S818="","",'S.D. Paste sheet'!S818)</f>
        <v/>
      </c>
      <c r="T818" s="20" t="str">
        <f>IF('S.D. Paste sheet'!T818="","",'S.D. Paste sheet'!T818)</f>
        <v/>
      </c>
      <c r="U818" s="20" t="str">
        <f>IF('S.D. Paste sheet'!U818="","",'S.D. Paste sheet'!U818)</f>
        <v/>
      </c>
      <c r="V818" s="20" t="str">
        <f>IF('S.D. Paste sheet'!V818="","",'S.D. Paste sheet'!V818)</f>
        <v/>
      </c>
      <c r="W818" s="20" t="str">
        <f>IF('S.D. Paste sheet'!W818="","",'S.D. Paste sheet'!W818)</f>
        <v/>
      </c>
      <c r="X818" s="20" t="str">
        <f>IF('S.D. Paste sheet'!X818="","",'S.D. Paste sheet'!X818)</f>
        <v/>
      </c>
      <c r="Y818" s="20" t="str">
        <f>IF('S.D. Paste sheet'!Y818="","",'S.D. Paste sheet'!Y818)</f>
        <v/>
      </c>
      <c r="Z818" s="20" t="str">
        <f>IF('S.D. Paste sheet'!Z818="","",'S.D. Paste sheet'!Z818)</f>
        <v/>
      </c>
      <c r="AA818" s="20" t="str">
        <f>IF('S.D. Paste sheet'!AA818="","",'S.D. Paste sheet'!AA818)</f>
        <v/>
      </c>
      <c r="AB818" s="20" t="str">
        <f>IF('S.D. Paste sheet'!AB818="","",'S.D. Paste sheet'!AB818)</f>
        <v/>
      </c>
      <c r="AC818" s="20" t="str">
        <f>IF('S.D. Paste sheet'!AC818="","",'S.D. Paste sheet'!AC818)</f>
        <v/>
      </c>
      <c r="AD818" s="20" t="str">
        <f>IF('S.D. Paste sheet'!AD818="","",'S.D. Paste sheet'!AD818)</f>
        <v/>
      </c>
      <c r="AE818" s="29"/>
      <c r="AF818" t="str">
        <f>IF(AK818="","",IF(AK818&gt;0,COUNT($AG$2:AG818),""))</f>
        <v/>
      </c>
      <c r="AG818" s="25" t="str">
        <f t="shared" si="387"/>
        <v/>
      </c>
      <c r="AH818" s="25" t="str">
        <f t="shared" si="388"/>
        <v/>
      </c>
      <c r="AI818" s="25" t="str">
        <f t="shared" si="389"/>
        <v/>
      </c>
      <c r="AJ818" s="25" t="str">
        <f t="shared" si="390"/>
        <v/>
      </c>
      <c r="AK818" s="25" t="str">
        <f t="shared" si="391"/>
        <v/>
      </c>
      <c r="AL818" s="25" t="str">
        <f t="shared" si="392"/>
        <v/>
      </c>
      <c r="AM818" s="25" t="str">
        <f t="shared" si="393"/>
        <v/>
      </c>
      <c r="AN818" s="25" t="str">
        <f t="shared" si="394"/>
        <v/>
      </c>
      <c r="AO818" s="25" t="str">
        <f t="shared" si="395"/>
        <v/>
      </c>
      <c r="AP818" s="25" t="str">
        <f t="shared" si="396"/>
        <v/>
      </c>
      <c r="AQ818" s="25" t="str">
        <f t="shared" si="397"/>
        <v/>
      </c>
      <c r="AR818" s="25" t="str">
        <f t="shared" si="398"/>
        <v/>
      </c>
      <c r="AS818" s="25" t="str">
        <f t="shared" si="399"/>
        <v/>
      </c>
      <c r="AT818" s="25" t="str">
        <f t="shared" si="400"/>
        <v/>
      </c>
      <c r="AU818" s="25" t="str">
        <f t="shared" si="401"/>
        <v/>
      </c>
      <c r="AV818" s="25" t="str">
        <f t="shared" si="402"/>
        <v/>
      </c>
      <c r="AX818" t="str">
        <f>IF(BC818="","",IF(BC818&gt;0,COUNT($AY$2:AY818),""))</f>
        <v/>
      </c>
      <c r="AY818" s="25" t="str">
        <f t="shared" si="403"/>
        <v/>
      </c>
      <c r="AZ818" s="25" t="str">
        <f t="shared" si="404"/>
        <v/>
      </c>
      <c r="BA818" s="25" t="str">
        <f t="shared" si="405"/>
        <v/>
      </c>
      <c r="BB818" s="25" t="str">
        <f t="shared" si="406"/>
        <v/>
      </c>
      <c r="BC818" s="25" t="str">
        <f t="shared" si="407"/>
        <v/>
      </c>
      <c r="BD818" s="25" t="str">
        <f t="shared" si="408"/>
        <v/>
      </c>
      <c r="BE818" s="25" t="str">
        <f t="shared" si="409"/>
        <v/>
      </c>
      <c r="BF818" s="25" t="str">
        <f t="shared" si="410"/>
        <v/>
      </c>
      <c r="BG818" s="25" t="str">
        <f t="shared" si="411"/>
        <v/>
      </c>
      <c r="BH818" s="25" t="str">
        <f t="shared" si="412"/>
        <v/>
      </c>
      <c r="BI818" s="25" t="str">
        <f t="shared" si="413"/>
        <v/>
      </c>
      <c r="BJ818" s="25" t="str">
        <f t="shared" si="414"/>
        <v/>
      </c>
      <c r="BK818" s="25" t="str">
        <f t="shared" si="415"/>
        <v/>
      </c>
      <c r="BL818" s="25" t="str">
        <f t="shared" si="416"/>
        <v/>
      </c>
      <c r="BM818" s="25" t="str">
        <f t="shared" si="417"/>
        <v/>
      </c>
      <c r="BN818" s="25" t="str">
        <f t="shared" si="418"/>
        <v/>
      </c>
    </row>
    <row r="819" spans="1:66">
      <c r="A819" s="20" t="str">
        <f>IF('S.D. Paste sheet'!A819="","",'S.D. Paste sheet'!A819)</f>
        <v/>
      </c>
      <c r="B819" s="20" t="str">
        <f>IF('S.D. Paste sheet'!B819="","",'S.D. Paste sheet'!B819)</f>
        <v/>
      </c>
      <c r="C819" s="20" t="str">
        <f>IF('S.D. Paste sheet'!C819="","",'S.D. Paste sheet'!C819)</f>
        <v/>
      </c>
      <c r="D819" s="20" t="str">
        <f>IF('S.D. Paste sheet'!D819="","",'S.D. Paste sheet'!D819)</f>
        <v/>
      </c>
      <c r="E819" s="20" t="str">
        <f>IF('S.D. Paste sheet'!E819="","",UPPER('S.D. Paste sheet'!E819))</f>
        <v/>
      </c>
      <c r="F819" s="20" t="str">
        <f>IF('S.D. Paste sheet'!F819="","",'S.D. Paste sheet'!F819)</f>
        <v/>
      </c>
      <c r="G819" s="20" t="str">
        <f>IF('S.D. Paste sheet'!G819="","",UPPER('S.D. Paste sheet'!G819))</f>
        <v/>
      </c>
      <c r="H819" s="20" t="str">
        <f>IF('S.D. Paste sheet'!H819="","",UPPER('S.D. Paste sheet'!H819))</f>
        <v/>
      </c>
      <c r="I819" s="20" t="str">
        <f>IF('S.D. Paste sheet'!I819="","",'S.D. Paste sheet'!I819)</f>
        <v/>
      </c>
      <c r="J819" s="20" t="str">
        <f>IF('S.D. Paste sheet'!J819="","",'S.D. Paste sheet'!J819)</f>
        <v/>
      </c>
      <c r="K819" s="20" t="str">
        <f>IF('S.D. Paste sheet'!K819="","",'S.D. Paste sheet'!K819)</f>
        <v/>
      </c>
      <c r="L819" s="20" t="str">
        <f>IF('S.D. Paste sheet'!L819="","",'S.D. Paste sheet'!L819)</f>
        <v/>
      </c>
      <c r="M819" s="20" t="str">
        <f>IF('S.D. Paste sheet'!M819="","",'S.D. Paste sheet'!M819)</f>
        <v/>
      </c>
      <c r="N819" s="20" t="str">
        <f>IF('S.D. Paste sheet'!N819="","",'S.D. Paste sheet'!N819)</f>
        <v/>
      </c>
      <c r="O819" s="20" t="str">
        <f>IF('S.D. Paste sheet'!O819="","",'S.D. Paste sheet'!O819)</f>
        <v/>
      </c>
      <c r="P819" s="20" t="str">
        <f>IF('S.D. Paste sheet'!P819="","",'S.D. Paste sheet'!P819)</f>
        <v/>
      </c>
      <c r="Q819" s="20" t="str">
        <f>IF('S.D. Paste sheet'!Q819="","",'S.D. Paste sheet'!Q819)</f>
        <v/>
      </c>
      <c r="R819" s="20" t="str">
        <f>IF('S.D. Paste sheet'!R819="","",'S.D. Paste sheet'!R819)</f>
        <v/>
      </c>
      <c r="S819" s="20" t="str">
        <f>IF('S.D. Paste sheet'!S819="","",'S.D. Paste sheet'!S819)</f>
        <v/>
      </c>
      <c r="T819" s="20" t="str">
        <f>IF('S.D. Paste sheet'!T819="","",'S.D. Paste sheet'!T819)</f>
        <v/>
      </c>
      <c r="U819" s="20" t="str">
        <f>IF('S.D. Paste sheet'!U819="","",'S.D. Paste sheet'!U819)</f>
        <v/>
      </c>
      <c r="V819" s="20" t="str">
        <f>IF('S.D. Paste sheet'!V819="","",'S.D. Paste sheet'!V819)</f>
        <v/>
      </c>
      <c r="W819" s="20" t="str">
        <f>IF('S.D. Paste sheet'!W819="","",'S.D. Paste sheet'!W819)</f>
        <v/>
      </c>
      <c r="X819" s="20" t="str">
        <f>IF('S.D. Paste sheet'!X819="","",'S.D. Paste sheet'!X819)</f>
        <v/>
      </c>
      <c r="Y819" s="20" t="str">
        <f>IF('S.D. Paste sheet'!Y819="","",'S.D. Paste sheet'!Y819)</f>
        <v/>
      </c>
      <c r="Z819" s="20" t="str">
        <f>IF('S.D. Paste sheet'!Z819="","",'S.D. Paste sheet'!Z819)</f>
        <v/>
      </c>
      <c r="AA819" s="20" t="str">
        <f>IF('S.D. Paste sheet'!AA819="","",'S.D. Paste sheet'!AA819)</f>
        <v/>
      </c>
      <c r="AB819" s="20" t="str">
        <f>IF('S.D. Paste sheet'!AB819="","",'S.D. Paste sheet'!AB819)</f>
        <v/>
      </c>
      <c r="AC819" s="20" t="str">
        <f>IF('S.D. Paste sheet'!AC819="","",'S.D. Paste sheet'!AC819)</f>
        <v/>
      </c>
      <c r="AD819" s="20" t="str">
        <f>IF('S.D. Paste sheet'!AD819="","",'S.D. Paste sheet'!AD819)</f>
        <v/>
      </c>
      <c r="AE819" s="29"/>
      <c r="AF819" t="str">
        <f>IF(AK819="","",IF(AK819&gt;0,COUNT($AG$2:AG819),""))</f>
        <v/>
      </c>
      <c r="AG819" s="25" t="str">
        <f t="shared" si="387"/>
        <v/>
      </c>
      <c r="AH819" s="25" t="str">
        <f t="shared" si="388"/>
        <v/>
      </c>
      <c r="AI819" s="25" t="str">
        <f t="shared" si="389"/>
        <v/>
      </c>
      <c r="AJ819" s="25" t="str">
        <f t="shared" si="390"/>
        <v/>
      </c>
      <c r="AK819" s="25" t="str">
        <f t="shared" si="391"/>
        <v/>
      </c>
      <c r="AL819" s="25" t="str">
        <f t="shared" si="392"/>
        <v/>
      </c>
      <c r="AM819" s="25" t="str">
        <f t="shared" si="393"/>
        <v/>
      </c>
      <c r="AN819" s="25" t="str">
        <f t="shared" si="394"/>
        <v/>
      </c>
      <c r="AO819" s="25" t="str">
        <f t="shared" si="395"/>
        <v/>
      </c>
      <c r="AP819" s="25" t="str">
        <f t="shared" si="396"/>
        <v/>
      </c>
      <c r="AQ819" s="25" t="str">
        <f t="shared" si="397"/>
        <v/>
      </c>
      <c r="AR819" s="25" t="str">
        <f t="shared" si="398"/>
        <v/>
      </c>
      <c r="AS819" s="25" t="str">
        <f t="shared" si="399"/>
        <v/>
      </c>
      <c r="AT819" s="25" t="str">
        <f t="shared" si="400"/>
        <v/>
      </c>
      <c r="AU819" s="25" t="str">
        <f t="shared" si="401"/>
        <v/>
      </c>
      <c r="AV819" s="25" t="str">
        <f t="shared" si="402"/>
        <v/>
      </c>
      <c r="AX819" t="str">
        <f>IF(BC819="","",IF(BC819&gt;0,COUNT($AY$2:AY819),""))</f>
        <v/>
      </c>
      <c r="AY819" s="25" t="str">
        <f t="shared" si="403"/>
        <v/>
      </c>
      <c r="AZ819" s="25" t="str">
        <f t="shared" si="404"/>
        <v/>
      </c>
      <c r="BA819" s="25" t="str">
        <f t="shared" si="405"/>
        <v/>
      </c>
      <c r="BB819" s="25" t="str">
        <f t="shared" si="406"/>
        <v/>
      </c>
      <c r="BC819" s="25" t="str">
        <f t="shared" si="407"/>
        <v/>
      </c>
      <c r="BD819" s="25" t="str">
        <f t="shared" si="408"/>
        <v/>
      </c>
      <c r="BE819" s="25" t="str">
        <f t="shared" si="409"/>
        <v/>
      </c>
      <c r="BF819" s="25" t="str">
        <f t="shared" si="410"/>
        <v/>
      </c>
      <c r="BG819" s="25" t="str">
        <f t="shared" si="411"/>
        <v/>
      </c>
      <c r="BH819" s="25" t="str">
        <f t="shared" si="412"/>
        <v/>
      </c>
      <c r="BI819" s="25" t="str">
        <f t="shared" si="413"/>
        <v/>
      </c>
      <c r="BJ819" s="25" t="str">
        <f t="shared" si="414"/>
        <v/>
      </c>
      <c r="BK819" s="25" t="str">
        <f t="shared" si="415"/>
        <v/>
      </c>
      <c r="BL819" s="25" t="str">
        <f t="shared" si="416"/>
        <v/>
      </c>
      <c r="BM819" s="25" t="str">
        <f t="shared" si="417"/>
        <v/>
      </c>
      <c r="BN819" s="25" t="str">
        <f t="shared" si="418"/>
        <v/>
      </c>
    </row>
    <row r="820" spans="1:66">
      <c r="A820" s="20" t="str">
        <f>IF('S.D. Paste sheet'!A820="","",'S.D. Paste sheet'!A820)</f>
        <v/>
      </c>
      <c r="B820" s="20" t="str">
        <f>IF('S.D. Paste sheet'!B820="","",'S.D. Paste sheet'!B820)</f>
        <v/>
      </c>
      <c r="C820" s="20" t="str">
        <f>IF('S.D. Paste sheet'!C820="","",'S.D. Paste sheet'!C820)</f>
        <v/>
      </c>
      <c r="D820" s="20" t="str">
        <f>IF('S.D. Paste sheet'!D820="","",'S.D. Paste sheet'!D820)</f>
        <v/>
      </c>
      <c r="E820" s="20" t="str">
        <f>IF('S.D. Paste sheet'!E820="","",UPPER('S.D. Paste sheet'!E820))</f>
        <v/>
      </c>
      <c r="F820" s="20" t="str">
        <f>IF('S.D. Paste sheet'!F820="","",'S.D. Paste sheet'!F820)</f>
        <v/>
      </c>
      <c r="G820" s="20" t="str">
        <f>IF('S.D. Paste sheet'!G820="","",UPPER('S.D. Paste sheet'!G820))</f>
        <v/>
      </c>
      <c r="H820" s="20" t="str">
        <f>IF('S.D. Paste sheet'!H820="","",UPPER('S.D. Paste sheet'!H820))</f>
        <v/>
      </c>
      <c r="I820" s="20" t="str">
        <f>IF('S.D. Paste sheet'!I820="","",'S.D. Paste sheet'!I820)</f>
        <v/>
      </c>
      <c r="J820" s="20" t="str">
        <f>IF('S.D. Paste sheet'!J820="","",'S.D. Paste sheet'!J820)</f>
        <v/>
      </c>
      <c r="K820" s="20" t="str">
        <f>IF('S.D. Paste sheet'!K820="","",'S.D. Paste sheet'!K820)</f>
        <v/>
      </c>
      <c r="L820" s="20" t="str">
        <f>IF('S.D. Paste sheet'!L820="","",'S.D. Paste sheet'!L820)</f>
        <v/>
      </c>
      <c r="M820" s="20" t="str">
        <f>IF('S.D. Paste sheet'!M820="","",'S.D. Paste sheet'!M820)</f>
        <v/>
      </c>
      <c r="N820" s="20" t="str">
        <f>IF('S.D. Paste sheet'!N820="","",'S.D. Paste sheet'!N820)</f>
        <v/>
      </c>
      <c r="O820" s="20" t="str">
        <f>IF('S.D. Paste sheet'!O820="","",'S.D. Paste sheet'!O820)</f>
        <v/>
      </c>
      <c r="P820" s="20" t="str">
        <f>IF('S.D. Paste sheet'!P820="","",'S.D. Paste sheet'!P820)</f>
        <v/>
      </c>
      <c r="Q820" s="20" t="str">
        <f>IF('S.D. Paste sheet'!Q820="","",'S.D. Paste sheet'!Q820)</f>
        <v/>
      </c>
      <c r="R820" s="20" t="str">
        <f>IF('S.D. Paste sheet'!R820="","",'S.D. Paste sheet'!R820)</f>
        <v/>
      </c>
      <c r="S820" s="20" t="str">
        <f>IF('S.D. Paste sheet'!S820="","",'S.D. Paste sheet'!S820)</f>
        <v/>
      </c>
      <c r="T820" s="20" t="str">
        <f>IF('S.D. Paste sheet'!T820="","",'S.D. Paste sheet'!T820)</f>
        <v/>
      </c>
      <c r="U820" s="20" t="str">
        <f>IF('S.D. Paste sheet'!U820="","",'S.D. Paste sheet'!U820)</f>
        <v/>
      </c>
      <c r="V820" s="20" t="str">
        <f>IF('S.D. Paste sheet'!V820="","",'S.D. Paste sheet'!V820)</f>
        <v/>
      </c>
      <c r="W820" s="20" t="str">
        <f>IF('S.D. Paste sheet'!W820="","",'S.D. Paste sheet'!W820)</f>
        <v/>
      </c>
      <c r="X820" s="20" t="str">
        <f>IF('S.D. Paste sheet'!X820="","",'S.D. Paste sheet'!X820)</f>
        <v/>
      </c>
      <c r="Y820" s="20" t="str">
        <f>IF('S.D. Paste sheet'!Y820="","",'S.D. Paste sheet'!Y820)</f>
        <v/>
      </c>
      <c r="Z820" s="20" t="str">
        <f>IF('S.D. Paste sheet'!Z820="","",'S.D. Paste sheet'!Z820)</f>
        <v/>
      </c>
      <c r="AA820" s="20" t="str">
        <f>IF('S.D. Paste sheet'!AA820="","",'S.D. Paste sheet'!AA820)</f>
        <v/>
      </c>
      <c r="AB820" s="20" t="str">
        <f>IF('S.D. Paste sheet'!AB820="","",'S.D. Paste sheet'!AB820)</f>
        <v/>
      </c>
      <c r="AC820" s="20" t="str">
        <f>IF('S.D. Paste sheet'!AC820="","",'S.D. Paste sheet'!AC820)</f>
        <v/>
      </c>
      <c r="AD820" s="20" t="str">
        <f>IF('S.D. Paste sheet'!AD820="","",'S.D. Paste sheet'!AD820)</f>
        <v/>
      </c>
      <c r="AE820" s="29"/>
      <c r="AF820" t="str">
        <f>IF(AK820="","",IF(AK820&gt;0,COUNT($AG$2:AG820),""))</f>
        <v/>
      </c>
      <c r="AG820" s="25" t="str">
        <f t="shared" si="387"/>
        <v/>
      </c>
      <c r="AH820" s="25" t="str">
        <f t="shared" si="388"/>
        <v/>
      </c>
      <c r="AI820" s="25" t="str">
        <f t="shared" si="389"/>
        <v/>
      </c>
      <c r="AJ820" s="25" t="str">
        <f t="shared" si="390"/>
        <v/>
      </c>
      <c r="AK820" s="25" t="str">
        <f t="shared" si="391"/>
        <v/>
      </c>
      <c r="AL820" s="25" t="str">
        <f t="shared" si="392"/>
        <v/>
      </c>
      <c r="AM820" s="25" t="str">
        <f t="shared" si="393"/>
        <v/>
      </c>
      <c r="AN820" s="25" t="str">
        <f t="shared" si="394"/>
        <v/>
      </c>
      <c r="AO820" s="25" t="str">
        <f t="shared" si="395"/>
        <v/>
      </c>
      <c r="AP820" s="25" t="str">
        <f t="shared" si="396"/>
        <v/>
      </c>
      <c r="AQ820" s="25" t="str">
        <f t="shared" si="397"/>
        <v/>
      </c>
      <c r="AR820" s="25" t="str">
        <f t="shared" si="398"/>
        <v/>
      </c>
      <c r="AS820" s="25" t="str">
        <f t="shared" si="399"/>
        <v/>
      </c>
      <c r="AT820" s="25" t="str">
        <f t="shared" si="400"/>
        <v/>
      </c>
      <c r="AU820" s="25" t="str">
        <f t="shared" si="401"/>
        <v/>
      </c>
      <c r="AV820" s="25" t="str">
        <f t="shared" si="402"/>
        <v/>
      </c>
      <c r="AX820" t="str">
        <f>IF(BC820="","",IF(BC820&gt;0,COUNT($AY$2:AY820),""))</f>
        <v/>
      </c>
      <c r="AY820" s="25" t="str">
        <f t="shared" si="403"/>
        <v/>
      </c>
      <c r="AZ820" s="25" t="str">
        <f t="shared" si="404"/>
        <v/>
      </c>
      <c r="BA820" s="25" t="str">
        <f t="shared" si="405"/>
        <v/>
      </c>
      <c r="BB820" s="25" t="str">
        <f t="shared" si="406"/>
        <v/>
      </c>
      <c r="BC820" s="25" t="str">
        <f t="shared" si="407"/>
        <v/>
      </c>
      <c r="BD820" s="25" t="str">
        <f t="shared" si="408"/>
        <v/>
      </c>
      <c r="BE820" s="25" t="str">
        <f t="shared" si="409"/>
        <v/>
      </c>
      <c r="BF820" s="25" t="str">
        <f t="shared" si="410"/>
        <v/>
      </c>
      <c r="BG820" s="25" t="str">
        <f t="shared" si="411"/>
        <v/>
      </c>
      <c r="BH820" s="25" t="str">
        <f t="shared" si="412"/>
        <v/>
      </c>
      <c r="BI820" s="25" t="str">
        <f t="shared" si="413"/>
        <v/>
      </c>
      <c r="BJ820" s="25" t="str">
        <f t="shared" si="414"/>
        <v/>
      </c>
      <c r="BK820" s="25" t="str">
        <f t="shared" si="415"/>
        <v/>
      </c>
      <c r="BL820" s="25" t="str">
        <f t="shared" si="416"/>
        <v/>
      </c>
      <c r="BM820" s="25" t="str">
        <f t="shared" si="417"/>
        <v/>
      </c>
      <c r="BN820" s="25" t="str">
        <f t="shared" si="418"/>
        <v/>
      </c>
    </row>
    <row r="821" spans="1:66">
      <c r="A821" s="20" t="str">
        <f>IF('S.D. Paste sheet'!A821="","",'S.D. Paste sheet'!A821)</f>
        <v/>
      </c>
      <c r="B821" s="20" t="str">
        <f>IF('S.D. Paste sheet'!B821="","",'S.D. Paste sheet'!B821)</f>
        <v/>
      </c>
      <c r="C821" s="20" t="str">
        <f>IF('S.D. Paste sheet'!C821="","",'S.D. Paste sheet'!C821)</f>
        <v/>
      </c>
      <c r="D821" s="20" t="str">
        <f>IF('S.D. Paste sheet'!D821="","",'S.D. Paste sheet'!D821)</f>
        <v/>
      </c>
      <c r="E821" s="20" t="str">
        <f>IF('S.D. Paste sheet'!E821="","",UPPER('S.D. Paste sheet'!E821))</f>
        <v/>
      </c>
      <c r="F821" s="20" t="str">
        <f>IF('S.D. Paste sheet'!F821="","",'S.D. Paste sheet'!F821)</f>
        <v/>
      </c>
      <c r="G821" s="20" t="str">
        <f>IF('S.D. Paste sheet'!G821="","",UPPER('S.D. Paste sheet'!G821))</f>
        <v/>
      </c>
      <c r="H821" s="20" t="str">
        <f>IF('S.D. Paste sheet'!H821="","",UPPER('S.D. Paste sheet'!H821))</f>
        <v/>
      </c>
      <c r="I821" s="20" t="str">
        <f>IF('S.D. Paste sheet'!I821="","",'S.D. Paste sheet'!I821)</f>
        <v/>
      </c>
      <c r="J821" s="20" t="str">
        <f>IF('S.D. Paste sheet'!J821="","",'S.D. Paste sheet'!J821)</f>
        <v/>
      </c>
      <c r="K821" s="20" t="str">
        <f>IF('S.D. Paste sheet'!K821="","",'S.D. Paste sheet'!K821)</f>
        <v/>
      </c>
      <c r="L821" s="20" t="str">
        <f>IF('S.D. Paste sheet'!L821="","",'S.D. Paste sheet'!L821)</f>
        <v/>
      </c>
      <c r="M821" s="20" t="str">
        <f>IF('S.D. Paste sheet'!M821="","",'S.D. Paste sheet'!M821)</f>
        <v/>
      </c>
      <c r="N821" s="20" t="str">
        <f>IF('S.D. Paste sheet'!N821="","",'S.D. Paste sheet'!N821)</f>
        <v/>
      </c>
      <c r="O821" s="20" t="str">
        <f>IF('S.D. Paste sheet'!O821="","",'S.D. Paste sheet'!O821)</f>
        <v/>
      </c>
      <c r="P821" s="20" t="str">
        <f>IF('S.D. Paste sheet'!P821="","",'S.D. Paste sheet'!P821)</f>
        <v/>
      </c>
      <c r="Q821" s="20" t="str">
        <f>IF('S.D. Paste sheet'!Q821="","",'S.D. Paste sheet'!Q821)</f>
        <v/>
      </c>
      <c r="R821" s="20" t="str">
        <f>IF('S.D. Paste sheet'!R821="","",'S.D. Paste sheet'!R821)</f>
        <v/>
      </c>
      <c r="S821" s="20" t="str">
        <f>IF('S.D. Paste sheet'!S821="","",'S.D. Paste sheet'!S821)</f>
        <v/>
      </c>
      <c r="T821" s="20" t="str">
        <f>IF('S.D. Paste sheet'!T821="","",'S.D. Paste sheet'!T821)</f>
        <v/>
      </c>
      <c r="U821" s="20" t="str">
        <f>IF('S.D. Paste sheet'!U821="","",'S.D. Paste sheet'!U821)</f>
        <v/>
      </c>
      <c r="V821" s="20" t="str">
        <f>IF('S.D. Paste sheet'!V821="","",'S.D. Paste sheet'!V821)</f>
        <v/>
      </c>
      <c r="W821" s="20" t="str">
        <f>IF('S.D. Paste sheet'!W821="","",'S.D. Paste sheet'!W821)</f>
        <v/>
      </c>
      <c r="X821" s="20" t="str">
        <f>IF('S.D. Paste sheet'!X821="","",'S.D. Paste sheet'!X821)</f>
        <v/>
      </c>
      <c r="Y821" s="20" t="str">
        <f>IF('S.D. Paste sheet'!Y821="","",'S.D. Paste sheet'!Y821)</f>
        <v/>
      </c>
      <c r="Z821" s="20" t="str">
        <f>IF('S.D. Paste sheet'!Z821="","",'S.D. Paste sheet'!Z821)</f>
        <v/>
      </c>
      <c r="AA821" s="20" t="str">
        <f>IF('S.D. Paste sheet'!AA821="","",'S.D. Paste sheet'!AA821)</f>
        <v/>
      </c>
      <c r="AB821" s="20" t="str">
        <f>IF('S.D. Paste sheet'!AB821="","",'S.D. Paste sheet'!AB821)</f>
        <v/>
      </c>
      <c r="AC821" s="20" t="str">
        <f>IF('S.D. Paste sheet'!AC821="","",'S.D. Paste sheet'!AC821)</f>
        <v/>
      </c>
      <c r="AD821" s="20" t="str">
        <f>IF('S.D. Paste sheet'!AD821="","",'S.D. Paste sheet'!AD821)</f>
        <v/>
      </c>
      <c r="AE821" s="29"/>
      <c r="AF821" t="str">
        <f>IF(AK821="","",IF(AK821&gt;0,COUNT($AG$2:AG821),""))</f>
        <v/>
      </c>
      <c r="AG821" s="25" t="str">
        <f t="shared" si="387"/>
        <v/>
      </c>
      <c r="AH821" s="25" t="str">
        <f t="shared" si="388"/>
        <v/>
      </c>
      <c r="AI821" s="25" t="str">
        <f t="shared" si="389"/>
        <v/>
      </c>
      <c r="AJ821" s="25" t="str">
        <f t="shared" si="390"/>
        <v/>
      </c>
      <c r="AK821" s="25" t="str">
        <f t="shared" si="391"/>
        <v/>
      </c>
      <c r="AL821" s="25" t="str">
        <f t="shared" si="392"/>
        <v/>
      </c>
      <c r="AM821" s="25" t="str">
        <f t="shared" si="393"/>
        <v/>
      </c>
      <c r="AN821" s="25" t="str">
        <f t="shared" si="394"/>
        <v/>
      </c>
      <c r="AO821" s="25" t="str">
        <f t="shared" si="395"/>
        <v/>
      </c>
      <c r="AP821" s="25" t="str">
        <f t="shared" si="396"/>
        <v/>
      </c>
      <c r="AQ821" s="25" t="str">
        <f t="shared" si="397"/>
        <v/>
      </c>
      <c r="AR821" s="25" t="str">
        <f t="shared" si="398"/>
        <v/>
      </c>
      <c r="AS821" s="25" t="str">
        <f t="shared" si="399"/>
        <v/>
      </c>
      <c r="AT821" s="25" t="str">
        <f t="shared" si="400"/>
        <v/>
      </c>
      <c r="AU821" s="25" t="str">
        <f t="shared" si="401"/>
        <v/>
      </c>
      <c r="AV821" s="25" t="str">
        <f t="shared" si="402"/>
        <v/>
      </c>
      <c r="AX821" t="str">
        <f>IF(BC821="","",IF(BC821&gt;0,COUNT($AY$2:AY821),""))</f>
        <v/>
      </c>
      <c r="AY821" s="25" t="str">
        <f t="shared" si="403"/>
        <v/>
      </c>
      <c r="AZ821" s="25" t="str">
        <f t="shared" si="404"/>
        <v/>
      </c>
      <c r="BA821" s="25" t="str">
        <f t="shared" si="405"/>
        <v/>
      </c>
      <c r="BB821" s="25" t="str">
        <f t="shared" si="406"/>
        <v/>
      </c>
      <c r="BC821" s="25" t="str">
        <f t="shared" si="407"/>
        <v/>
      </c>
      <c r="BD821" s="25" t="str">
        <f t="shared" si="408"/>
        <v/>
      </c>
      <c r="BE821" s="25" t="str">
        <f t="shared" si="409"/>
        <v/>
      </c>
      <c r="BF821" s="25" t="str">
        <f t="shared" si="410"/>
        <v/>
      </c>
      <c r="BG821" s="25" t="str">
        <f t="shared" si="411"/>
        <v/>
      </c>
      <c r="BH821" s="25" t="str">
        <f t="shared" si="412"/>
        <v/>
      </c>
      <c r="BI821" s="25" t="str">
        <f t="shared" si="413"/>
        <v/>
      </c>
      <c r="BJ821" s="25" t="str">
        <f t="shared" si="414"/>
        <v/>
      </c>
      <c r="BK821" s="25" t="str">
        <f t="shared" si="415"/>
        <v/>
      </c>
      <c r="BL821" s="25" t="str">
        <f t="shared" si="416"/>
        <v/>
      </c>
      <c r="BM821" s="25" t="str">
        <f t="shared" si="417"/>
        <v/>
      </c>
      <c r="BN821" s="25" t="str">
        <f t="shared" si="418"/>
        <v/>
      </c>
    </row>
    <row r="822" spans="1:66">
      <c r="A822" s="20" t="str">
        <f>IF('S.D. Paste sheet'!A822="","",'S.D. Paste sheet'!A822)</f>
        <v/>
      </c>
      <c r="B822" s="20" t="str">
        <f>IF('S.D. Paste sheet'!B822="","",'S.D. Paste sheet'!B822)</f>
        <v/>
      </c>
      <c r="C822" s="20" t="str">
        <f>IF('S.D. Paste sheet'!C822="","",'S.D. Paste sheet'!C822)</f>
        <v/>
      </c>
      <c r="D822" s="20" t="str">
        <f>IF('S.D. Paste sheet'!D822="","",'S.D. Paste sheet'!D822)</f>
        <v/>
      </c>
      <c r="E822" s="20" t="str">
        <f>IF('S.D. Paste sheet'!E822="","",UPPER('S.D. Paste sheet'!E822))</f>
        <v/>
      </c>
      <c r="F822" s="20" t="str">
        <f>IF('S.D. Paste sheet'!F822="","",'S.D. Paste sheet'!F822)</f>
        <v/>
      </c>
      <c r="G822" s="20" t="str">
        <f>IF('S.D. Paste sheet'!G822="","",UPPER('S.D. Paste sheet'!G822))</f>
        <v/>
      </c>
      <c r="H822" s="20" t="str">
        <f>IF('S.D. Paste sheet'!H822="","",UPPER('S.D. Paste sheet'!H822))</f>
        <v/>
      </c>
      <c r="I822" s="20" t="str">
        <f>IF('S.D. Paste sheet'!I822="","",'S.D. Paste sheet'!I822)</f>
        <v/>
      </c>
      <c r="J822" s="20" t="str">
        <f>IF('S.D. Paste sheet'!J822="","",'S.D. Paste sheet'!J822)</f>
        <v/>
      </c>
      <c r="K822" s="20" t="str">
        <f>IF('S.D. Paste sheet'!K822="","",'S.D. Paste sheet'!K822)</f>
        <v/>
      </c>
      <c r="L822" s="20" t="str">
        <f>IF('S.D. Paste sheet'!L822="","",'S.D. Paste sheet'!L822)</f>
        <v/>
      </c>
      <c r="M822" s="20" t="str">
        <f>IF('S.D. Paste sheet'!M822="","",'S.D. Paste sheet'!M822)</f>
        <v/>
      </c>
      <c r="N822" s="20" t="str">
        <f>IF('S.D. Paste sheet'!N822="","",'S.D. Paste sheet'!N822)</f>
        <v/>
      </c>
      <c r="O822" s="20" t="str">
        <f>IF('S.D. Paste sheet'!O822="","",'S.D. Paste sheet'!O822)</f>
        <v/>
      </c>
      <c r="P822" s="20" t="str">
        <f>IF('S.D. Paste sheet'!P822="","",'S.D. Paste sheet'!P822)</f>
        <v/>
      </c>
      <c r="Q822" s="20" t="str">
        <f>IF('S.D. Paste sheet'!Q822="","",'S.D. Paste sheet'!Q822)</f>
        <v/>
      </c>
      <c r="R822" s="20" t="str">
        <f>IF('S.D. Paste sheet'!R822="","",'S.D. Paste sheet'!R822)</f>
        <v/>
      </c>
      <c r="S822" s="20" t="str">
        <f>IF('S.D. Paste sheet'!S822="","",'S.D. Paste sheet'!S822)</f>
        <v/>
      </c>
      <c r="T822" s="20" t="str">
        <f>IF('S.D. Paste sheet'!T822="","",'S.D. Paste sheet'!T822)</f>
        <v/>
      </c>
      <c r="U822" s="20" t="str">
        <f>IF('S.D. Paste sheet'!U822="","",'S.D. Paste sheet'!U822)</f>
        <v/>
      </c>
      <c r="V822" s="20" t="str">
        <f>IF('S.D. Paste sheet'!V822="","",'S.D. Paste sheet'!V822)</f>
        <v/>
      </c>
      <c r="W822" s="20" t="str">
        <f>IF('S.D. Paste sheet'!W822="","",'S.D. Paste sheet'!W822)</f>
        <v/>
      </c>
      <c r="X822" s="20" t="str">
        <f>IF('S.D. Paste sheet'!X822="","",'S.D. Paste sheet'!X822)</f>
        <v/>
      </c>
      <c r="Y822" s="20" t="str">
        <f>IF('S.D. Paste sheet'!Y822="","",'S.D. Paste sheet'!Y822)</f>
        <v/>
      </c>
      <c r="Z822" s="20" t="str">
        <f>IF('S.D. Paste sheet'!Z822="","",'S.D. Paste sheet'!Z822)</f>
        <v/>
      </c>
      <c r="AA822" s="20" t="str">
        <f>IF('S.D. Paste sheet'!AA822="","",'S.D. Paste sheet'!AA822)</f>
        <v/>
      </c>
      <c r="AB822" s="20" t="str">
        <f>IF('S.D. Paste sheet'!AB822="","",'S.D. Paste sheet'!AB822)</f>
        <v/>
      </c>
      <c r="AC822" s="20" t="str">
        <f>IF('S.D. Paste sheet'!AC822="","",'S.D. Paste sheet'!AC822)</f>
        <v/>
      </c>
      <c r="AD822" s="20" t="str">
        <f>IF('S.D. Paste sheet'!AD822="","",'S.D. Paste sheet'!AD822)</f>
        <v/>
      </c>
      <c r="AE822" s="29"/>
      <c r="AF822" t="str">
        <f>IF(AK822="","",IF(AK822&gt;0,COUNT($AG$2:AG822),""))</f>
        <v/>
      </c>
      <c r="AG822" s="25" t="str">
        <f t="shared" si="387"/>
        <v/>
      </c>
      <c r="AH822" s="25" t="str">
        <f t="shared" si="388"/>
        <v/>
      </c>
      <c r="AI822" s="25" t="str">
        <f t="shared" si="389"/>
        <v/>
      </c>
      <c r="AJ822" s="25" t="str">
        <f t="shared" si="390"/>
        <v/>
      </c>
      <c r="AK822" s="25" t="str">
        <f t="shared" si="391"/>
        <v/>
      </c>
      <c r="AL822" s="25" t="str">
        <f t="shared" si="392"/>
        <v/>
      </c>
      <c r="AM822" s="25" t="str">
        <f t="shared" si="393"/>
        <v/>
      </c>
      <c r="AN822" s="25" t="str">
        <f t="shared" si="394"/>
        <v/>
      </c>
      <c r="AO822" s="25" t="str">
        <f t="shared" si="395"/>
        <v/>
      </c>
      <c r="AP822" s="25" t="str">
        <f t="shared" si="396"/>
        <v/>
      </c>
      <c r="AQ822" s="25" t="str">
        <f t="shared" si="397"/>
        <v/>
      </c>
      <c r="AR822" s="25" t="str">
        <f t="shared" si="398"/>
        <v/>
      </c>
      <c r="AS822" s="25" t="str">
        <f t="shared" si="399"/>
        <v/>
      </c>
      <c r="AT822" s="25" t="str">
        <f t="shared" si="400"/>
        <v/>
      </c>
      <c r="AU822" s="25" t="str">
        <f t="shared" si="401"/>
        <v/>
      </c>
      <c r="AV822" s="25" t="str">
        <f t="shared" si="402"/>
        <v/>
      </c>
      <c r="AX822" t="str">
        <f>IF(BC822="","",IF(BC822&gt;0,COUNT($AY$2:AY822),""))</f>
        <v/>
      </c>
      <c r="AY822" s="25" t="str">
        <f t="shared" si="403"/>
        <v/>
      </c>
      <c r="AZ822" s="25" t="str">
        <f t="shared" si="404"/>
        <v/>
      </c>
      <c r="BA822" s="25" t="str">
        <f t="shared" si="405"/>
        <v/>
      </c>
      <c r="BB822" s="25" t="str">
        <f t="shared" si="406"/>
        <v/>
      </c>
      <c r="BC822" s="25" t="str">
        <f t="shared" si="407"/>
        <v/>
      </c>
      <c r="BD822" s="25" t="str">
        <f t="shared" si="408"/>
        <v/>
      </c>
      <c r="BE822" s="25" t="str">
        <f t="shared" si="409"/>
        <v/>
      </c>
      <c r="BF822" s="25" t="str">
        <f t="shared" si="410"/>
        <v/>
      </c>
      <c r="BG822" s="25" t="str">
        <f t="shared" si="411"/>
        <v/>
      </c>
      <c r="BH822" s="25" t="str">
        <f t="shared" si="412"/>
        <v/>
      </c>
      <c r="BI822" s="25" t="str">
        <f t="shared" si="413"/>
        <v/>
      </c>
      <c r="BJ822" s="25" t="str">
        <f t="shared" si="414"/>
        <v/>
      </c>
      <c r="BK822" s="25" t="str">
        <f t="shared" si="415"/>
        <v/>
      </c>
      <c r="BL822" s="25" t="str">
        <f t="shared" si="416"/>
        <v/>
      </c>
      <c r="BM822" s="25" t="str">
        <f t="shared" si="417"/>
        <v/>
      </c>
      <c r="BN822" s="25" t="str">
        <f t="shared" si="418"/>
        <v/>
      </c>
    </row>
    <row r="823" spans="1:66">
      <c r="A823" s="20" t="str">
        <f>IF('S.D. Paste sheet'!A823="","",'S.D. Paste sheet'!A823)</f>
        <v/>
      </c>
      <c r="B823" s="20" t="str">
        <f>IF('S.D. Paste sheet'!B823="","",'S.D. Paste sheet'!B823)</f>
        <v/>
      </c>
      <c r="C823" s="20" t="str">
        <f>IF('S.D. Paste sheet'!C823="","",'S.D. Paste sheet'!C823)</f>
        <v/>
      </c>
      <c r="D823" s="20" t="str">
        <f>IF('S.D. Paste sheet'!D823="","",'S.D. Paste sheet'!D823)</f>
        <v/>
      </c>
      <c r="E823" s="20" t="str">
        <f>IF('S.D. Paste sheet'!E823="","",UPPER('S.D. Paste sheet'!E823))</f>
        <v/>
      </c>
      <c r="F823" s="20" t="str">
        <f>IF('S.D. Paste sheet'!F823="","",'S.D. Paste sheet'!F823)</f>
        <v/>
      </c>
      <c r="G823" s="20" t="str">
        <f>IF('S.D. Paste sheet'!G823="","",UPPER('S.D. Paste sheet'!G823))</f>
        <v/>
      </c>
      <c r="H823" s="20" t="str">
        <f>IF('S.D. Paste sheet'!H823="","",UPPER('S.D. Paste sheet'!H823))</f>
        <v/>
      </c>
      <c r="I823" s="20" t="str">
        <f>IF('S.D. Paste sheet'!I823="","",'S.D. Paste sheet'!I823)</f>
        <v/>
      </c>
      <c r="J823" s="20" t="str">
        <f>IF('S.D. Paste sheet'!J823="","",'S.D. Paste sheet'!J823)</f>
        <v/>
      </c>
      <c r="K823" s="20" t="str">
        <f>IF('S.D. Paste sheet'!K823="","",'S.D. Paste sheet'!K823)</f>
        <v/>
      </c>
      <c r="L823" s="20" t="str">
        <f>IF('S.D. Paste sheet'!L823="","",'S.D. Paste sheet'!L823)</f>
        <v/>
      </c>
      <c r="M823" s="20" t="str">
        <f>IF('S.D. Paste sheet'!M823="","",'S.D. Paste sheet'!M823)</f>
        <v/>
      </c>
      <c r="N823" s="20" t="str">
        <f>IF('S.D. Paste sheet'!N823="","",'S.D. Paste sheet'!N823)</f>
        <v/>
      </c>
      <c r="O823" s="20" t="str">
        <f>IF('S.D. Paste sheet'!O823="","",'S.D. Paste sheet'!O823)</f>
        <v/>
      </c>
      <c r="P823" s="20" t="str">
        <f>IF('S.D. Paste sheet'!P823="","",'S.D. Paste sheet'!P823)</f>
        <v/>
      </c>
      <c r="Q823" s="20" t="str">
        <f>IF('S.D. Paste sheet'!Q823="","",'S.D. Paste sheet'!Q823)</f>
        <v/>
      </c>
      <c r="R823" s="20" t="str">
        <f>IF('S.D. Paste sheet'!R823="","",'S.D. Paste sheet'!R823)</f>
        <v/>
      </c>
      <c r="S823" s="20" t="str">
        <f>IF('S.D. Paste sheet'!S823="","",'S.D. Paste sheet'!S823)</f>
        <v/>
      </c>
      <c r="T823" s="20" t="str">
        <f>IF('S.D. Paste sheet'!T823="","",'S.D. Paste sheet'!T823)</f>
        <v/>
      </c>
      <c r="U823" s="20" t="str">
        <f>IF('S.D. Paste sheet'!U823="","",'S.D. Paste sheet'!U823)</f>
        <v/>
      </c>
      <c r="V823" s="20" t="str">
        <f>IF('S.D. Paste sheet'!V823="","",'S.D. Paste sheet'!V823)</f>
        <v/>
      </c>
      <c r="W823" s="20" t="str">
        <f>IF('S.D. Paste sheet'!W823="","",'S.D. Paste sheet'!W823)</f>
        <v/>
      </c>
      <c r="X823" s="20" t="str">
        <f>IF('S.D. Paste sheet'!X823="","",'S.D. Paste sheet'!X823)</f>
        <v/>
      </c>
      <c r="Y823" s="20" t="str">
        <f>IF('S.D. Paste sheet'!Y823="","",'S.D. Paste sheet'!Y823)</f>
        <v/>
      </c>
      <c r="Z823" s="20" t="str">
        <f>IF('S.D. Paste sheet'!Z823="","",'S.D. Paste sheet'!Z823)</f>
        <v/>
      </c>
      <c r="AA823" s="20" t="str">
        <f>IF('S.D. Paste sheet'!AA823="","",'S.D. Paste sheet'!AA823)</f>
        <v/>
      </c>
      <c r="AB823" s="20" t="str">
        <f>IF('S.D. Paste sheet'!AB823="","",'S.D. Paste sheet'!AB823)</f>
        <v/>
      </c>
      <c r="AC823" s="20" t="str">
        <f>IF('S.D. Paste sheet'!AC823="","",'S.D. Paste sheet'!AC823)</f>
        <v/>
      </c>
      <c r="AD823" s="20" t="str">
        <f>IF('S.D. Paste sheet'!AD823="","",'S.D. Paste sheet'!AD823)</f>
        <v/>
      </c>
      <c r="AE823" s="29"/>
      <c r="AF823" t="str">
        <f>IF(AK823="","",IF(AK823&gt;0,COUNT($AG$2:AG823),""))</f>
        <v/>
      </c>
      <c r="AG823" s="25" t="str">
        <f t="shared" si="387"/>
        <v/>
      </c>
      <c r="AH823" s="25" t="str">
        <f t="shared" si="388"/>
        <v/>
      </c>
      <c r="AI823" s="25" t="str">
        <f t="shared" si="389"/>
        <v/>
      </c>
      <c r="AJ823" s="25" t="str">
        <f t="shared" si="390"/>
        <v/>
      </c>
      <c r="AK823" s="25" t="str">
        <f t="shared" si="391"/>
        <v/>
      </c>
      <c r="AL823" s="25" t="str">
        <f t="shared" si="392"/>
        <v/>
      </c>
      <c r="AM823" s="25" t="str">
        <f t="shared" si="393"/>
        <v/>
      </c>
      <c r="AN823" s="25" t="str">
        <f t="shared" si="394"/>
        <v/>
      </c>
      <c r="AO823" s="25" t="str">
        <f t="shared" si="395"/>
        <v/>
      </c>
      <c r="AP823" s="25" t="str">
        <f t="shared" si="396"/>
        <v/>
      </c>
      <c r="AQ823" s="25" t="str">
        <f t="shared" si="397"/>
        <v/>
      </c>
      <c r="AR823" s="25" t="str">
        <f t="shared" si="398"/>
        <v/>
      </c>
      <c r="AS823" s="25" t="str">
        <f t="shared" si="399"/>
        <v/>
      </c>
      <c r="AT823" s="25" t="str">
        <f t="shared" si="400"/>
        <v/>
      </c>
      <c r="AU823" s="25" t="str">
        <f t="shared" si="401"/>
        <v/>
      </c>
      <c r="AV823" s="25" t="str">
        <f t="shared" si="402"/>
        <v/>
      </c>
      <c r="AX823" t="str">
        <f>IF(BC823="","",IF(BC823&gt;0,COUNT($AY$2:AY823),""))</f>
        <v/>
      </c>
      <c r="AY823" s="25" t="str">
        <f t="shared" si="403"/>
        <v/>
      </c>
      <c r="AZ823" s="25" t="str">
        <f t="shared" si="404"/>
        <v/>
      </c>
      <c r="BA823" s="25" t="str">
        <f t="shared" si="405"/>
        <v/>
      </c>
      <c r="BB823" s="25" t="str">
        <f t="shared" si="406"/>
        <v/>
      </c>
      <c r="BC823" s="25" t="str">
        <f t="shared" si="407"/>
        <v/>
      </c>
      <c r="BD823" s="25" t="str">
        <f t="shared" si="408"/>
        <v/>
      </c>
      <c r="BE823" s="25" t="str">
        <f t="shared" si="409"/>
        <v/>
      </c>
      <c r="BF823" s="25" t="str">
        <f t="shared" si="410"/>
        <v/>
      </c>
      <c r="BG823" s="25" t="str">
        <f t="shared" si="411"/>
        <v/>
      </c>
      <c r="BH823" s="25" t="str">
        <f t="shared" si="412"/>
        <v/>
      </c>
      <c r="BI823" s="25" t="str">
        <f t="shared" si="413"/>
        <v/>
      </c>
      <c r="BJ823" s="25" t="str">
        <f t="shared" si="414"/>
        <v/>
      </c>
      <c r="BK823" s="25" t="str">
        <f t="shared" si="415"/>
        <v/>
      </c>
      <c r="BL823" s="25" t="str">
        <f t="shared" si="416"/>
        <v/>
      </c>
      <c r="BM823" s="25" t="str">
        <f t="shared" si="417"/>
        <v/>
      </c>
      <c r="BN823" s="25" t="str">
        <f t="shared" si="418"/>
        <v/>
      </c>
    </row>
    <row r="824" spans="1:66">
      <c r="A824" s="20" t="str">
        <f>IF('S.D. Paste sheet'!A824="","",'S.D. Paste sheet'!A824)</f>
        <v/>
      </c>
      <c r="B824" s="20" t="str">
        <f>IF('S.D. Paste sheet'!B824="","",'S.D. Paste sheet'!B824)</f>
        <v/>
      </c>
      <c r="C824" s="20" t="str">
        <f>IF('S.D. Paste sheet'!C824="","",'S.D. Paste sheet'!C824)</f>
        <v/>
      </c>
      <c r="D824" s="20" t="str">
        <f>IF('S.D. Paste sheet'!D824="","",'S.D. Paste sheet'!D824)</f>
        <v/>
      </c>
      <c r="E824" s="20" t="str">
        <f>IF('S.D. Paste sheet'!E824="","",UPPER('S.D. Paste sheet'!E824))</f>
        <v/>
      </c>
      <c r="F824" s="20" t="str">
        <f>IF('S.D. Paste sheet'!F824="","",'S.D. Paste sheet'!F824)</f>
        <v/>
      </c>
      <c r="G824" s="20" t="str">
        <f>IF('S.D. Paste sheet'!G824="","",UPPER('S.D. Paste sheet'!G824))</f>
        <v/>
      </c>
      <c r="H824" s="20" t="str">
        <f>IF('S.D. Paste sheet'!H824="","",UPPER('S.D. Paste sheet'!H824))</f>
        <v/>
      </c>
      <c r="I824" s="20" t="str">
        <f>IF('S.D. Paste sheet'!I824="","",'S.D. Paste sheet'!I824)</f>
        <v/>
      </c>
      <c r="J824" s="20" t="str">
        <f>IF('S.D. Paste sheet'!J824="","",'S.D. Paste sheet'!J824)</f>
        <v/>
      </c>
      <c r="K824" s="20" t="str">
        <f>IF('S.D. Paste sheet'!K824="","",'S.D. Paste sheet'!K824)</f>
        <v/>
      </c>
      <c r="L824" s="20" t="str">
        <f>IF('S.D. Paste sheet'!L824="","",'S.D. Paste sheet'!L824)</f>
        <v/>
      </c>
      <c r="M824" s="20" t="str">
        <f>IF('S.D. Paste sheet'!M824="","",'S.D. Paste sheet'!M824)</f>
        <v/>
      </c>
      <c r="N824" s="20" t="str">
        <f>IF('S.D. Paste sheet'!N824="","",'S.D. Paste sheet'!N824)</f>
        <v/>
      </c>
      <c r="O824" s="20" t="str">
        <f>IF('S.D. Paste sheet'!O824="","",'S.D. Paste sheet'!O824)</f>
        <v/>
      </c>
      <c r="P824" s="20" t="str">
        <f>IF('S.D. Paste sheet'!P824="","",'S.D. Paste sheet'!P824)</f>
        <v/>
      </c>
      <c r="Q824" s="20" t="str">
        <f>IF('S.D. Paste sheet'!Q824="","",'S.D. Paste sheet'!Q824)</f>
        <v/>
      </c>
      <c r="R824" s="20" t="str">
        <f>IF('S.D. Paste sheet'!R824="","",'S.D. Paste sheet'!R824)</f>
        <v/>
      </c>
      <c r="S824" s="20" t="str">
        <f>IF('S.D. Paste sheet'!S824="","",'S.D. Paste sheet'!S824)</f>
        <v/>
      </c>
      <c r="T824" s="20" t="str">
        <f>IF('S.D. Paste sheet'!T824="","",'S.D. Paste sheet'!T824)</f>
        <v/>
      </c>
      <c r="U824" s="20" t="str">
        <f>IF('S.D. Paste sheet'!U824="","",'S.D. Paste sheet'!U824)</f>
        <v/>
      </c>
      <c r="V824" s="20" t="str">
        <f>IF('S.D. Paste sheet'!V824="","",'S.D. Paste sheet'!V824)</f>
        <v/>
      </c>
      <c r="W824" s="20" t="str">
        <f>IF('S.D. Paste sheet'!W824="","",'S.D. Paste sheet'!W824)</f>
        <v/>
      </c>
      <c r="X824" s="20" t="str">
        <f>IF('S.D. Paste sheet'!X824="","",'S.D. Paste sheet'!X824)</f>
        <v/>
      </c>
      <c r="Y824" s="20" t="str">
        <f>IF('S.D. Paste sheet'!Y824="","",'S.D. Paste sheet'!Y824)</f>
        <v/>
      </c>
      <c r="Z824" s="20" t="str">
        <f>IF('S.D. Paste sheet'!Z824="","",'S.D. Paste sheet'!Z824)</f>
        <v/>
      </c>
      <c r="AA824" s="20" t="str">
        <f>IF('S.D. Paste sheet'!AA824="","",'S.D. Paste sheet'!AA824)</f>
        <v/>
      </c>
      <c r="AB824" s="20" t="str">
        <f>IF('S.D. Paste sheet'!AB824="","",'S.D. Paste sheet'!AB824)</f>
        <v/>
      </c>
      <c r="AC824" s="20" t="str">
        <f>IF('S.D. Paste sheet'!AC824="","",'S.D. Paste sheet'!AC824)</f>
        <v/>
      </c>
      <c r="AD824" s="20" t="str">
        <f>IF('S.D. Paste sheet'!AD824="","",'S.D. Paste sheet'!AD824)</f>
        <v/>
      </c>
      <c r="AE824" s="29"/>
      <c r="AF824" t="str">
        <f>IF(AK824="","",IF(AK824&gt;0,COUNT($AG$2:AG824),""))</f>
        <v/>
      </c>
      <c r="AG824" s="25" t="str">
        <f t="shared" si="387"/>
        <v/>
      </c>
      <c r="AH824" s="25" t="str">
        <f t="shared" si="388"/>
        <v/>
      </c>
      <c r="AI824" s="25" t="str">
        <f t="shared" si="389"/>
        <v/>
      </c>
      <c r="AJ824" s="25" t="str">
        <f t="shared" si="390"/>
        <v/>
      </c>
      <c r="AK824" s="25" t="str">
        <f t="shared" si="391"/>
        <v/>
      </c>
      <c r="AL824" s="25" t="str">
        <f t="shared" si="392"/>
        <v/>
      </c>
      <c r="AM824" s="25" t="str">
        <f t="shared" si="393"/>
        <v/>
      </c>
      <c r="AN824" s="25" t="str">
        <f t="shared" si="394"/>
        <v/>
      </c>
      <c r="AO824" s="25" t="str">
        <f t="shared" si="395"/>
        <v/>
      </c>
      <c r="AP824" s="25" t="str">
        <f t="shared" si="396"/>
        <v/>
      </c>
      <c r="AQ824" s="25" t="str">
        <f t="shared" si="397"/>
        <v/>
      </c>
      <c r="AR824" s="25" t="str">
        <f t="shared" si="398"/>
        <v/>
      </c>
      <c r="AS824" s="25" t="str">
        <f t="shared" si="399"/>
        <v/>
      </c>
      <c r="AT824" s="25" t="str">
        <f t="shared" si="400"/>
        <v/>
      </c>
      <c r="AU824" s="25" t="str">
        <f t="shared" si="401"/>
        <v/>
      </c>
      <c r="AV824" s="25" t="str">
        <f t="shared" si="402"/>
        <v/>
      </c>
      <c r="AX824" t="str">
        <f>IF(BC824="","",IF(BC824&gt;0,COUNT($AY$2:AY824),""))</f>
        <v/>
      </c>
      <c r="AY824" s="25" t="str">
        <f t="shared" si="403"/>
        <v/>
      </c>
      <c r="AZ824" s="25" t="str">
        <f t="shared" si="404"/>
        <v/>
      </c>
      <c r="BA824" s="25" t="str">
        <f t="shared" si="405"/>
        <v/>
      </c>
      <c r="BB824" s="25" t="str">
        <f t="shared" si="406"/>
        <v/>
      </c>
      <c r="BC824" s="25" t="str">
        <f t="shared" si="407"/>
        <v/>
      </c>
      <c r="BD824" s="25" t="str">
        <f t="shared" si="408"/>
        <v/>
      </c>
      <c r="BE824" s="25" t="str">
        <f t="shared" si="409"/>
        <v/>
      </c>
      <c r="BF824" s="25" t="str">
        <f t="shared" si="410"/>
        <v/>
      </c>
      <c r="BG824" s="25" t="str">
        <f t="shared" si="411"/>
        <v/>
      </c>
      <c r="BH824" s="25" t="str">
        <f t="shared" si="412"/>
        <v/>
      </c>
      <c r="BI824" s="25" t="str">
        <f t="shared" si="413"/>
        <v/>
      </c>
      <c r="BJ824" s="25" t="str">
        <f t="shared" si="414"/>
        <v/>
      </c>
      <c r="BK824" s="25" t="str">
        <f t="shared" si="415"/>
        <v/>
      </c>
      <c r="BL824" s="25" t="str">
        <f t="shared" si="416"/>
        <v/>
      </c>
      <c r="BM824" s="25" t="str">
        <f t="shared" si="417"/>
        <v/>
      </c>
      <c r="BN824" s="25" t="str">
        <f t="shared" si="418"/>
        <v/>
      </c>
    </row>
    <row r="825" spans="1:66">
      <c r="A825" s="20" t="str">
        <f>IF('S.D. Paste sheet'!A825="","",'S.D. Paste sheet'!A825)</f>
        <v/>
      </c>
      <c r="B825" s="20" t="str">
        <f>IF('S.D. Paste sheet'!B825="","",'S.D. Paste sheet'!B825)</f>
        <v/>
      </c>
      <c r="C825" s="20" t="str">
        <f>IF('S.D. Paste sheet'!C825="","",'S.D. Paste sheet'!C825)</f>
        <v/>
      </c>
      <c r="D825" s="20" t="str">
        <f>IF('S.D. Paste sheet'!D825="","",'S.D. Paste sheet'!D825)</f>
        <v/>
      </c>
      <c r="E825" s="20" t="str">
        <f>IF('S.D. Paste sheet'!E825="","",UPPER('S.D. Paste sheet'!E825))</f>
        <v/>
      </c>
      <c r="F825" s="20" t="str">
        <f>IF('S.D. Paste sheet'!F825="","",'S.D. Paste sheet'!F825)</f>
        <v/>
      </c>
      <c r="G825" s="20" t="str">
        <f>IF('S.D. Paste sheet'!G825="","",UPPER('S.D. Paste sheet'!G825))</f>
        <v/>
      </c>
      <c r="H825" s="20" t="str">
        <f>IF('S.D. Paste sheet'!H825="","",UPPER('S.D. Paste sheet'!H825))</f>
        <v/>
      </c>
      <c r="I825" s="20" t="str">
        <f>IF('S.D. Paste sheet'!I825="","",'S.D. Paste sheet'!I825)</f>
        <v/>
      </c>
      <c r="J825" s="20" t="str">
        <f>IF('S.D. Paste sheet'!J825="","",'S.D. Paste sheet'!J825)</f>
        <v/>
      </c>
      <c r="K825" s="20" t="str">
        <f>IF('S.D. Paste sheet'!K825="","",'S.D. Paste sheet'!K825)</f>
        <v/>
      </c>
      <c r="L825" s="20" t="str">
        <f>IF('S.D. Paste sheet'!L825="","",'S.D. Paste sheet'!L825)</f>
        <v/>
      </c>
      <c r="M825" s="20" t="str">
        <f>IF('S.D. Paste sheet'!M825="","",'S.D. Paste sheet'!M825)</f>
        <v/>
      </c>
      <c r="N825" s="20" t="str">
        <f>IF('S.D. Paste sheet'!N825="","",'S.D. Paste sheet'!N825)</f>
        <v/>
      </c>
      <c r="O825" s="20" t="str">
        <f>IF('S.D. Paste sheet'!O825="","",'S.D. Paste sheet'!O825)</f>
        <v/>
      </c>
      <c r="P825" s="20" t="str">
        <f>IF('S.D. Paste sheet'!P825="","",'S.D. Paste sheet'!P825)</f>
        <v/>
      </c>
      <c r="Q825" s="20" t="str">
        <f>IF('S.D. Paste sheet'!Q825="","",'S.D. Paste sheet'!Q825)</f>
        <v/>
      </c>
      <c r="R825" s="20" t="str">
        <f>IF('S.D. Paste sheet'!R825="","",'S.D. Paste sheet'!R825)</f>
        <v/>
      </c>
      <c r="S825" s="20" t="str">
        <f>IF('S.D. Paste sheet'!S825="","",'S.D. Paste sheet'!S825)</f>
        <v/>
      </c>
      <c r="T825" s="20" t="str">
        <f>IF('S.D. Paste sheet'!T825="","",'S.D. Paste sheet'!T825)</f>
        <v/>
      </c>
      <c r="U825" s="20" t="str">
        <f>IF('S.D. Paste sheet'!U825="","",'S.D. Paste sheet'!U825)</f>
        <v/>
      </c>
      <c r="V825" s="20" t="str">
        <f>IF('S.D. Paste sheet'!V825="","",'S.D. Paste sheet'!V825)</f>
        <v/>
      </c>
      <c r="W825" s="20" t="str">
        <f>IF('S.D. Paste sheet'!W825="","",'S.D. Paste sheet'!W825)</f>
        <v/>
      </c>
      <c r="X825" s="20" t="str">
        <f>IF('S.D. Paste sheet'!X825="","",'S.D. Paste sheet'!X825)</f>
        <v/>
      </c>
      <c r="Y825" s="20" t="str">
        <f>IF('S.D. Paste sheet'!Y825="","",'S.D. Paste sheet'!Y825)</f>
        <v/>
      </c>
      <c r="Z825" s="20" t="str">
        <f>IF('S.D. Paste sheet'!Z825="","",'S.D. Paste sheet'!Z825)</f>
        <v/>
      </c>
      <c r="AA825" s="20" t="str">
        <f>IF('S.D. Paste sheet'!AA825="","",'S.D. Paste sheet'!AA825)</f>
        <v/>
      </c>
      <c r="AB825" s="20" t="str">
        <f>IF('S.D. Paste sheet'!AB825="","",'S.D. Paste sheet'!AB825)</f>
        <v/>
      </c>
      <c r="AC825" s="20" t="str">
        <f>IF('S.D. Paste sheet'!AC825="","",'S.D. Paste sheet'!AC825)</f>
        <v/>
      </c>
      <c r="AD825" s="20" t="str">
        <f>IF('S.D. Paste sheet'!AD825="","",'S.D. Paste sheet'!AD825)</f>
        <v/>
      </c>
      <c r="AE825" s="29"/>
      <c r="AF825" t="str">
        <f>IF(AK825="","",IF(AK825&gt;0,COUNT($AG$2:AG825),""))</f>
        <v/>
      </c>
      <c r="AG825" s="25" t="str">
        <f t="shared" si="387"/>
        <v/>
      </c>
      <c r="AH825" s="25" t="str">
        <f t="shared" si="388"/>
        <v/>
      </c>
      <c r="AI825" s="25" t="str">
        <f t="shared" si="389"/>
        <v/>
      </c>
      <c r="AJ825" s="25" t="str">
        <f t="shared" si="390"/>
        <v/>
      </c>
      <c r="AK825" s="25" t="str">
        <f t="shared" si="391"/>
        <v/>
      </c>
      <c r="AL825" s="25" t="str">
        <f t="shared" si="392"/>
        <v/>
      </c>
      <c r="AM825" s="25" t="str">
        <f t="shared" si="393"/>
        <v/>
      </c>
      <c r="AN825" s="25" t="str">
        <f t="shared" si="394"/>
        <v/>
      </c>
      <c r="AO825" s="25" t="str">
        <f t="shared" si="395"/>
        <v/>
      </c>
      <c r="AP825" s="25" t="str">
        <f t="shared" si="396"/>
        <v/>
      </c>
      <c r="AQ825" s="25" t="str">
        <f t="shared" si="397"/>
        <v/>
      </c>
      <c r="AR825" s="25" t="str">
        <f t="shared" si="398"/>
        <v/>
      </c>
      <c r="AS825" s="25" t="str">
        <f t="shared" si="399"/>
        <v/>
      </c>
      <c r="AT825" s="25" t="str">
        <f t="shared" si="400"/>
        <v/>
      </c>
      <c r="AU825" s="25" t="str">
        <f t="shared" si="401"/>
        <v/>
      </c>
      <c r="AV825" s="25" t="str">
        <f t="shared" si="402"/>
        <v/>
      </c>
      <c r="AX825" t="str">
        <f>IF(BC825="","",IF(BC825&gt;0,COUNT($AY$2:AY825),""))</f>
        <v/>
      </c>
      <c r="AY825" s="25" t="str">
        <f t="shared" si="403"/>
        <v/>
      </c>
      <c r="AZ825" s="25" t="str">
        <f t="shared" si="404"/>
        <v/>
      </c>
      <c r="BA825" s="25" t="str">
        <f t="shared" si="405"/>
        <v/>
      </c>
      <c r="BB825" s="25" t="str">
        <f t="shared" si="406"/>
        <v/>
      </c>
      <c r="BC825" s="25" t="str">
        <f t="shared" si="407"/>
        <v/>
      </c>
      <c r="BD825" s="25" t="str">
        <f t="shared" si="408"/>
        <v/>
      </c>
      <c r="BE825" s="25" t="str">
        <f t="shared" si="409"/>
        <v/>
      </c>
      <c r="BF825" s="25" t="str">
        <f t="shared" si="410"/>
        <v/>
      </c>
      <c r="BG825" s="25" t="str">
        <f t="shared" si="411"/>
        <v/>
      </c>
      <c r="BH825" s="25" t="str">
        <f t="shared" si="412"/>
        <v/>
      </c>
      <c r="BI825" s="25" t="str">
        <f t="shared" si="413"/>
        <v/>
      </c>
      <c r="BJ825" s="25" t="str">
        <f t="shared" si="414"/>
        <v/>
      </c>
      <c r="BK825" s="25" t="str">
        <f t="shared" si="415"/>
        <v/>
      </c>
      <c r="BL825" s="25" t="str">
        <f t="shared" si="416"/>
        <v/>
      </c>
      <c r="BM825" s="25" t="str">
        <f t="shared" si="417"/>
        <v/>
      </c>
      <c r="BN825" s="25" t="str">
        <f t="shared" si="418"/>
        <v/>
      </c>
    </row>
    <row r="826" spans="1:66">
      <c r="A826" s="20" t="str">
        <f>IF('S.D. Paste sheet'!A826="","",'S.D. Paste sheet'!A826)</f>
        <v/>
      </c>
      <c r="B826" s="20" t="str">
        <f>IF('S.D. Paste sheet'!B826="","",'S.D. Paste sheet'!B826)</f>
        <v/>
      </c>
      <c r="C826" s="20" t="str">
        <f>IF('S.D. Paste sheet'!C826="","",'S.D. Paste sheet'!C826)</f>
        <v/>
      </c>
      <c r="D826" s="20" t="str">
        <f>IF('S.D. Paste sheet'!D826="","",'S.D. Paste sheet'!D826)</f>
        <v/>
      </c>
      <c r="E826" s="20" t="str">
        <f>IF('S.D. Paste sheet'!E826="","",UPPER('S.D. Paste sheet'!E826))</f>
        <v/>
      </c>
      <c r="F826" s="20" t="str">
        <f>IF('S.D. Paste sheet'!F826="","",'S.D. Paste sheet'!F826)</f>
        <v/>
      </c>
      <c r="G826" s="20" t="str">
        <f>IF('S.D. Paste sheet'!G826="","",UPPER('S.D. Paste sheet'!G826))</f>
        <v/>
      </c>
      <c r="H826" s="20" t="str">
        <f>IF('S.D. Paste sheet'!H826="","",UPPER('S.D. Paste sheet'!H826))</f>
        <v/>
      </c>
      <c r="I826" s="20" t="str">
        <f>IF('S.D. Paste sheet'!I826="","",'S.D. Paste sheet'!I826)</f>
        <v/>
      </c>
      <c r="J826" s="20" t="str">
        <f>IF('S.D. Paste sheet'!J826="","",'S.D. Paste sheet'!J826)</f>
        <v/>
      </c>
      <c r="K826" s="20" t="str">
        <f>IF('S.D. Paste sheet'!K826="","",'S.D. Paste sheet'!K826)</f>
        <v/>
      </c>
      <c r="L826" s="20" t="str">
        <f>IF('S.D. Paste sheet'!L826="","",'S.D. Paste sheet'!L826)</f>
        <v/>
      </c>
      <c r="M826" s="20" t="str">
        <f>IF('S.D. Paste sheet'!M826="","",'S.D. Paste sheet'!M826)</f>
        <v/>
      </c>
      <c r="N826" s="20" t="str">
        <f>IF('S.D. Paste sheet'!N826="","",'S.D. Paste sheet'!N826)</f>
        <v/>
      </c>
      <c r="O826" s="20" t="str">
        <f>IF('S.D. Paste sheet'!O826="","",'S.D. Paste sheet'!O826)</f>
        <v/>
      </c>
      <c r="P826" s="20" t="str">
        <f>IF('S.D. Paste sheet'!P826="","",'S.D. Paste sheet'!P826)</f>
        <v/>
      </c>
      <c r="Q826" s="20" t="str">
        <f>IF('S.D. Paste sheet'!Q826="","",'S.D. Paste sheet'!Q826)</f>
        <v/>
      </c>
      <c r="R826" s="20" t="str">
        <f>IF('S.D. Paste sheet'!R826="","",'S.D. Paste sheet'!R826)</f>
        <v/>
      </c>
      <c r="S826" s="20" t="str">
        <f>IF('S.D. Paste sheet'!S826="","",'S.D. Paste sheet'!S826)</f>
        <v/>
      </c>
      <c r="T826" s="20" t="str">
        <f>IF('S.D. Paste sheet'!T826="","",'S.D. Paste sheet'!T826)</f>
        <v/>
      </c>
      <c r="U826" s="20" t="str">
        <f>IF('S.D. Paste sheet'!U826="","",'S.D. Paste sheet'!U826)</f>
        <v/>
      </c>
      <c r="V826" s="20" t="str">
        <f>IF('S.D. Paste sheet'!V826="","",'S.D. Paste sheet'!V826)</f>
        <v/>
      </c>
      <c r="W826" s="20" t="str">
        <f>IF('S.D. Paste sheet'!W826="","",'S.D. Paste sheet'!W826)</f>
        <v/>
      </c>
      <c r="X826" s="20" t="str">
        <f>IF('S.D. Paste sheet'!X826="","",'S.D. Paste sheet'!X826)</f>
        <v/>
      </c>
      <c r="Y826" s="20" t="str">
        <f>IF('S.D. Paste sheet'!Y826="","",'S.D. Paste sheet'!Y826)</f>
        <v/>
      </c>
      <c r="Z826" s="20" t="str">
        <f>IF('S.D. Paste sheet'!Z826="","",'S.D. Paste sheet'!Z826)</f>
        <v/>
      </c>
      <c r="AA826" s="20" t="str">
        <f>IF('S.D. Paste sheet'!AA826="","",'S.D. Paste sheet'!AA826)</f>
        <v/>
      </c>
      <c r="AB826" s="20" t="str">
        <f>IF('S.D. Paste sheet'!AB826="","",'S.D. Paste sheet'!AB826)</f>
        <v/>
      </c>
      <c r="AC826" s="20" t="str">
        <f>IF('S.D. Paste sheet'!AC826="","",'S.D. Paste sheet'!AC826)</f>
        <v/>
      </c>
      <c r="AD826" s="20" t="str">
        <f>IF('S.D. Paste sheet'!AD826="","",'S.D. Paste sheet'!AD826)</f>
        <v/>
      </c>
      <c r="AE826" s="29"/>
      <c r="AF826" t="str">
        <f>IF(AK826="","",IF(AK826&gt;0,COUNT($AG$2:AG826),""))</f>
        <v/>
      </c>
      <c r="AG826" s="25" t="str">
        <f t="shared" si="387"/>
        <v/>
      </c>
      <c r="AH826" s="25" t="str">
        <f t="shared" si="388"/>
        <v/>
      </c>
      <c r="AI826" s="25" t="str">
        <f t="shared" si="389"/>
        <v/>
      </c>
      <c r="AJ826" s="25" t="str">
        <f t="shared" si="390"/>
        <v/>
      </c>
      <c r="AK826" s="25" t="str">
        <f t="shared" si="391"/>
        <v/>
      </c>
      <c r="AL826" s="25" t="str">
        <f t="shared" si="392"/>
        <v/>
      </c>
      <c r="AM826" s="25" t="str">
        <f t="shared" si="393"/>
        <v/>
      </c>
      <c r="AN826" s="25" t="str">
        <f t="shared" si="394"/>
        <v/>
      </c>
      <c r="AO826" s="25" t="str">
        <f t="shared" si="395"/>
        <v/>
      </c>
      <c r="AP826" s="25" t="str">
        <f t="shared" si="396"/>
        <v/>
      </c>
      <c r="AQ826" s="25" t="str">
        <f t="shared" si="397"/>
        <v/>
      </c>
      <c r="AR826" s="25" t="str">
        <f t="shared" si="398"/>
        <v/>
      </c>
      <c r="AS826" s="25" t="str">
        <f t="shared" si="399"/>
        <v/>
      </c>
      <c r="AT826" s="25" t="str">
        <f t="shared" si="400"/>
        <v/>
      </c>
      <c r="AU826" s="25" t="str">
        <f t="shared" si="401"/>
        <v/>
      </c>
      <c r="AV826" s="25" t="str">
        <f t="shared" si="402"/>
        <v/>
      </c>
      <c r="AX826" t="str">
        <f>IF(BC826="","",IF(BC826&gt;0,COUNT($AY$2:AY826),""))</f>
        <v/>
      </c>
      <c r="AY826" s="25" t="str">
        <f t="shared" si="403"/>
        <v/>
      </c>
      <c r="AZ826" s="25" t="str">
        <f t="shared" si="404"/>
        <v/>
      </c>
      <c r="BA826" s="25" t="str">
        <f t="shared" si="405"/>
        <v/>
      </c>
      <c r="BB826" s="25" t="str">
        <f t="shared" si="406"/>
        <v/>
      </c>
      <c r="BC826" s="25" t="str">
        <f t="shared" si="407"/>
        <v/>
      </c>
      <c r="BD826" s="25" t="str">
        <f t="shared" si="408"/>
        <v/>
      </c>
      <c r="BE826" s="25" t="str">
        <f t="shared" si="409"/>
        <v/>
      </c>
      <c r="BF826" s="25" t="str">
        <f t="shared" si="410"/>
        <v/>
      </c>
      <c r="BG826" s="25" t="str">
        <f t="shared" si="411"/>
        <v/>
      </c>
      <c r="BH826" s="25" t="str">
        <f t="shared" si="412"/>
        <v/>
      </c>
      <c r="BI826" s="25" t="str">
        <f t="shared" si="413"/>
        <v/>
      </c>
      <c r="BJ826" s="25" t="str">
        <f t="shared" si="414"/>
        <v/>
      </c>
      <c r="BK826" s="25" t="str">
        <f t="shared" si="415"/>
        <v/>
      </c>
      <c r="BL826" s="25" t="str">
        <f t="shared" si="416"/>
        <v/>
      </c>
      <c r="BM826" s="25" t="str">
        <f t="shared" si="417"/>
        <v/>
      </c>
      <c r="BN826" s="25" t="str">
        <f t="shared" si="418"/>
        <v/>
      </c>
    </row>
    <row r="827" spans="1:66">
      <c r="A827" s="20" t="str">
        <f>IF('S.D. Paste sheet'!A827="","",'S.D. Paste sheet'!A827)</f>
        <v/>
      </c>
      <c r="B827" s="20" t="str">
        <f>IF('S.D. Paste sheet'!B827="","",'S.D. Paste sheet'!B827)</f>
        <v/>
      </c>
      <c r="C827" s="20" t="str">
        <f>IF('S.D. Paste sheet'!C827="","",'S.D. Paste sheet'!C827)</f>
        <v/>
      </c>
      <c r="D827" s="20" t="str">
        <f>IF('S.D. Paste sheet'!D827="","",'S.D. Paste sheet'!D827)</f>
        <v/>
      </c>
      <c r="E827" s="20" t="str">
        <f>IF('S.D. Paste sheet'!E827="","",UPPER('S.D. Paste sheet'!E827))</f>
        <v/>
      </c>
      <c r="F827" s="20" t="str">
        <f>IF('S.D. Paste sheet'!F827="","",'S.D. Paste sheet'!F827)</f>
        <v/>
      </c>
      <c r="G827" s="20" t="str">
        <f>IF('S.D. Paste sheet'!G827="","",UPPER('S.D. Paste sheet'!G827))</f>
        <v/>
      </c>
      <c r="H827" s="20" t="str">
        <f>IF('S.D. Paste sheet'!H827="","",UPPER('S.D. Paste sheet'!H827))</f>
        <v/>
      </c>
      <c r="I827" s="20" t="str">
        <f>IF('S.D. Paste sheet'!I827="","",'S.D. Paste sheet'!I827)</f>
        <v/>
      </c>
      <c r="J827" s="20" t="str">
        <f>IF('S.D. Paste sheet'!J827="","",'S.D. Paste sheet'!J827)</f>
        <v/>
      </c>
      <c r="K827" s="20" t="str">
        <f>IF('S.D. Paste sheet'!K827="","",'S.D. Paste sheet'!K827)</f>
        <v/>
      </c>
      <c r="L827" s="20" t="str">
        <f>IF('S.D. Paste sheet'!L827="","",'S.D. Paste sheet'!L827)</f>
        <v/>
      </c>
      <c r="M827" s="20" t="str">
        <f>IF('S.D. Paste sheet'!M827="","",'S.D. Paste sheet'!M827)</f>
        <v/>
      </c>
      <c r="N827" s="20" t="str">
        <f>IF('S.D. Paste sheet'!N827="","",'S.D. Paste sheet'!N827)</f>
        <v/>
      </c>
      <c r="O827" s="20" t="str">
        <f>IF('S.D. Paste sheet'!O827="","",'S.D. Paste sheet'!O827)</f>
        <v/>
      </c>
      <c r="P827" s="20" t="str">
        <f>IF('S.D. Paste sheet'!P827="","",'S.D. Paste sheet'!P827)</f>
        <v/>
      </c>
      <c r="Q827" s="20" t="str">
        <f>IF('S.D. Paste sheet'!Q827="","",'S.D. Paste sheet'!Q827)</f>
        <v/>
      </c>
      <c r="R827" s="20" t="str">
        <f>IF('S.D. Paste sheet'!R827="","",'S.D. Paste sheet'!R827)</f>
        <v/>
      </c>
      <c r="S827" s="20" t="str">
        <f>IF('S.D. Paste sheet'!S827="","",'S.D. Paste sheet'!S827)</f>
        <v/>
      </c>
      <c r="T827" s="20" t="str">
        <f>IF('S.D. Paste sheet'!T827="","",'S.D. Paste sheet'!T827)</f>
        <v/>
      </c>
      <c r="U827" s="20" t="str">
        <f>IF('S.D. Paste sheet'!U827="","",'S.D. Paste sheet'!U827)</f>
        <v/>
      </c>
      <c r="V827" s="20" t="str">
        <f>IF('S.D. Paste sheet'!V827="","",'S.D. Paste sheet'!V827)</f>
        <v/>
      </c>
      <c r="W827" s="20" t="str">
        <f>IF('S.D. Paste sheet'!W827="","",'S.D. Paste sheet'!W827)</f>
        <v/>
      </c>
      <c r="X827" s="20" t="str">
        <f>IF('S.D. Paste sheet'!X827="","",'S.D. Paste sheet'!X827)</f>
        <v/>
      </c>
      <c r="Y827" s="20" t="str">
        <f>IF('S.D. Paste sheet'!Y827="","",'S.D. Paste sheet'!Y827)</f>
        <v/>
      </c>
      <c r="Z827" s="20" t="str">
        <f>IF('S.D. Paste sheet'!Z827="","",'S.D. Paste sheet'!Z827)</f>
        <v/>
      </c>
      <c r="AA827" s="20" t="str">
        <f>IF('S.D. Paste sheet'!AA827="","",'S.D. Paste sheet'!AA827)</f>
        <v/>
      </c>
      <c r="AB827" s="20" t="str">
        <f>IF('S.D. Paste sheet'!AB827="","",'S.D. Paste sheet'!AB827)</f>
        <v/>
      </c>
      <c r="AC827" s="20" t="str">
        <f>IF('S.D. Paste sheet'!AC827="","",'S.D. Paste sheet'!AC827)</f>
        <v/>
      </c>
      <c r="AD827" s="20" t="str">
        <f>IF('S.D. Paste sheet'!AD827="","",'S.D. Paste sheet'!AD827)</f>
        <v/>
      </c>
      <c r="AE827" s="29"/>
      <c r="AF827" t="str">
        <f>IF(AK827="","",IF(AK827&gt;0,COUNT($AG$2:AG827),""))</f>
        <v/>
      </c>
      <c r="AG827" s="25" t="str">
        <f t="shared" si="387"/>
        <v/>
      </c>
      <c r="AH827" s="25" t="str">
        <f t="shared" si="388"/>
        <v/>
      </c>
      <c r="AI827" s="25" t="str">
        <f t="shared" si="389"/>
        <v/>
      </c>
      <c r="AJ827" s="25" t="str">
        <f t="shared" si="390"/>
        <v/>
      </c>
      <c r="AK827" s="25" t="str">
        <f t="shared" si="391"/>
        <v/>
      </c>
      <c r="AL827" s="25" t="str">
        <f t="shared" si="392"/>
        <v/>
      </c>
      <c r="AM827" s="25" t="str">
        <f t="shared" si="393"/>
        <v/>
      </c>
      <c r="AN827" s="25" t="str">
        <f t="shared" si="394"/>
        <v/>
      </c>
      <c r="AO827" s="25" t="str">
        <f t="shared" si="395"/>
        <v/>
      </c>
      <c r="AP827" s="25" t="str">
        <f t="shared" si="396"/>
        <v/>
      </c>
      <c r="AQ827" s="25" t="str">
        <f t="shared" si="397"/>
        <v/>
      </c>
      <c r="AR827" s="25" t="str">
        <f t="shared" si="398"/>
        <v/>
      </c>
      <c r="AS827" s="25" t="str">
        <f t="shared" si="399"/>
        <v/>
      </c>
      <c r="AT827" s="25" t="str">
        <f t="shared" si="400"/>
        <v/>
      </c>
      <c r="AU827" s="25" t="str">
        <f t="shared" si="401"/>
        <v/>
      </c>
      <c r="AV827" s="25" t="str">
        <f t="shared" si="402"/>
        <v/>
      </c>
      <c r="AX827" t="str">
        <f>IF(BC827="","",IF(BC827&gt;0,COUNT($AY$2:AY827),""))</f>
        <v/>
      </c>
      <c r="AY827" s="25" t="str">
        <f t="shared" si="403"/>
        <v/>
      </c>
      <c r="AZ827" s="25" t="str">
        <f t="shared" si="404"/>
        <v/>
      </c>
      <c r="BA827" s="25" t="str">
        <f t="shared" si="405"/>
        <v/>
      </c>
      <c r="BB827" s="25" t="str">
        <f t="shared" si="406"/>
        <v/>
      </c>
      <c r="BC827" s="25" t="str">
        <f t="shared" si="407"/>
        <v/>
      </c>
      <c r="BD827" s="25" t="str">
        <f t="shared" si="408"/>
        <v/>
      </c>
      <c r="BE827" s="25" t="str">
        <f t="shared" si="409"/>
        <v/>
      </c>
      <c r="BF827" s="25" t="str">
        <f t="shared" si="410"/>
        <v/>
      </c>
      <c r="BG827" s="25" t="str">
        <f t="shared" si="411"/>
        <v/>
      </c>
      <c r="BH827" s="25" t="str">
        <f t="shared" si="412"/>
        <v/>
      </c>
      <c r="BI827" s="25" t="str">
        <f t="shared" si="413"/>
        <v/>
      </c>
      <c r="BJ827" s="25" t="str">
        <f t="shared" si="414"/>
        <v/>
      </c>
      <c r="BK827" s="25" t="str">
        <f t="shared" si="415"/>
        <v/>
      </c>
      <c r="BL827" s="25" t="str">
        <f t="shared" si="416"/>
        <v/>
      </c>
      <c r="BM827" s="25" t="str">
        <f t="shared" si="417"/>
        <v/>
      </c>
      <c r="BN827" s="25" t="str">
        <f t="shared" si="418"/>
        <v/>
      </c>
    </row>
    <row r="828" spans="1:66">
      <c r="A828" s="20" t="str">
        <f>IF('S.D. Paste sheet'!A828="","",'S.D. Paste sheet'!A828)</f>
        <v/>
      </c>
      <c r="B828" s="20" t="str">
        <f>IF('S.D. Paste sheet'!B828="","",'S.D. Paste sheet'!B828)</f>
        <v/>
      </c>
      <c r="C828" s="20" t="str">
        <f>IF('S.D. Paste sheet'!C828="","",'S.D. Paste sheet'!C828)</f>
        <v/>
      </c>
      <c r="D828" s="20" t="str">
        <f>IF('S.D. Paste sheet'!D828="","",'S.D. Paste sheet'!D828)</f>
        <v/>
      </c>
      <c r="E828" s="20" t="str">
        <f>IF('S.D. Paste sheet'!E828="","",UPPER('S.D. Paste sheet'!E828))</f>
        <v/>
      </c>
      <c r="F828" s="20" t="str">
        <f>IF('S.D. Paste sheet'!F828="","",'S.D. Paste sheet'!F828)</f>
        <v/>
      </c>
      <c r="G828" s="20" t="str">
        <f>IF('S.D. Paste sheet'!G828="","",UPPER('S.D. Paste sheet'!G828))</f>
        <v/>
      </c>
      <c r="H828" s="20" t="str">
        <f>IF('S.D. Paste sheet'!H828="","",UPPER('S.D. Paste sheet'!H828))</f>
        <v/>
      </c>
      <c r="I828" s="20" t="str">
        <f>IF('S.D. Paste sheet'!I828="","",'S.D. Paste sheet'!I828)</f>
        <v/>
      </c>
      <c r="J828" s="20" t="str">
        <f>IF('S.D. Paste sheet'!J828="","",'S.D. Paste sheet'!J828)</f>
        <v/>
      </c>
      <c r="K828" s="20" t="str">
        <f>IF('S.D. Paste sheet'!K828="","",'S.D. Paste sheet'!K828)</f>
        <v/>
      </c>
      <c r="L828" s="20" t="str">
        <f>IF('S.D. Paste sheet'!L828="","",'S.D. Paste sheet'!L828)</f>
        <v/>
      </c>
      <c r="M828" s="20" t="str">
        <f>IF('S.D. Paste sheet'!M828="","",'S.D. Paste sheet'!M828)</f>
        <v/>
      </c>
      <c r="N828" s="20" t="str">
        <f>IF('S.D. Paste sheet'!N828="","",'S.D. Paste sheet'!N828)</f>
        <v/>
      </c>
      <c r="O828" s="20" t="str">
        <f>IF('S.D. Paste sheet'!O828="","",'S.D. Paste sheet'!O828)</f>
        <v/>
      </c>
      <c r="P828" s="20" t="str">
        <f>IF('S.D. Paste sheet'!P828="","",'S.D. Paste sheet'!P828)</f>
        <v/>
      </c>
      <c r="Q828" s="20" t="str">
        <f>IF('S.D. Paste sheet'!Q828="","",'S.D. Paste sheet'!Q828)</f>
        <v/>
      </c>
      <c r="R828" s="20" t="str">
        <f>IF('S.D. Paste sheet'!R828="","",'S.D. Paste sheet'!R828)</f>
        <v/>
      </c>
      <c r="S828" s="20" t="str">
        <f>IF('S.D. Paste sheet'!S828="","",'S.D. Paste sheet'!S828)</f>
        <v/>
      </c>
      <c r="T828" s="20" t="str">
        <f>IF('S.D. Paste sheet'!T828="","",'S.D. Paste sheet'!T828)</f>
        <v/>
      </c>
      <c r="U828" s="20" t="str">
        <f>IF('S.D. Paste sheet'!U828="","",'S.D. Paste sheet'!U828)</f>
        <v/>
      </c>
      <c r="V828" s="20" t="str">
        <f>IF('S.D. Paste sheet'!V828="","",'S.D. Paste sheet'!V828)</f>
        <v/>
      </c>
      <c r="W828" s="20" t="str">
        <f>IF('S.D. Paste sheet'!W828="","",'S.D. Paste sheet'!W828)</f>
        <v/>
      </c>
      <c r="X828" s="20" t="str">
        <f>IF('S.D. Paste sheet'!X828="","",'S.D. Paste sheet'!X828)</f>
        <v/>
      </c>
      <c r="Y828" s="20" t="str">
        <f>IF('S.D. Paste sheet'!Y828="","",'S.D. Paste sheet'!Y828)</f>
        <v/>
      </c>
      <c r="Z828" s="20" t="str">
        <f>IF('S.D. Paste sheet'!Z828="","",'S.D. Paste sheet'!Z828)</f>
        <v/>
      </c>
      <c r="AA828" s="20" t="str">
        <f>IF('S.D. Paste sheet'!AA828="","",'S.D. Paste sheet'!AA828)</f>
        <v/>
      </c>
      <c r="AB828" s="20" t="str">
        <f>IF('S.D. Paste sheet'!AB828="","",'S.D. Paste sheet'!AB828)</f>
        <v/>
      </c>
      <c r="AC828" s="20" t="str">
        <f>IF('S.D. Paste sheet'!AC828="","",'S.D. Paste sheet'!AC828)</f>
        <v/>
      </c>
      <c r="AD828" s="20" t="str">
        <f>IF('S.D. Paste sheet'!AD828="","",'S.D. Paste sheet'!AD828)</f>
        <v/>
      </c>
      <c r="AE828" s="29"/>
      <c r="AF828" t="str">
        <f>IF(AK828="","",IF(AK828&gt;0,COUNT($AG$2:AG828),""))</f>
        <v/>
      </c>
      <c r="AG828" s="25" t="str">
        <f t="shared" si="387"/>
        <v/>
      </c>
      <c r="AH828" s="25" t="str">
        <f t="shared" si="388"/>
        <v/>
      </c>
      <c r="AI828" s="25" t="str">
        <f t="shared" si="389"/>
        <v/>
      </c>
      <c r="AJ828" s="25" t="str">
        <f t="shared" si="390"/>
        <v/>
      </c>
      <c r="AK828" s="25" t="str">
        <f t="shared" si="391"/>
        <v/>
      </c>
      <c r="AL828" s="25" t="str">
        <f t="shared" si="392"/>
        <v/>
      </c>
      <c r="AM828" s="25" t="str">
        <f t="shared" si="393"/>
        <v/>
      </c>
      <c r="AN828" s="25" t="str">
        <f t="shared" si="394"/>
        <v/>
      </c>
      <c r="AO828" s="25" t="str">
        <f t="shared" si="395"/>
        <v/>
      </c>
      <c r="AP828" s="25" t="str">
        <f t="shared" si="396"/>
        <v/>
      </c>
      <c r="AQ828" s="25" t="str">
        <f t="shared" si="397"/>
        <v/>
      </c>
      <c r="AR828" s="25" t="str">
        <f t="shared" si="398"/>
        <v/>
      </c>
      <c r="AS828" s="25" t="str">
        <f t="shared" si="399"/>
        <v/>
      </c>
      <c r="AT828" s="25" t="str">
        <f t="shared" si="400"/>
        <v/>
      </c>
      <c r="AU828" s="25" t="str">
        <f t="shared" si="401"/>
        <v/>
      </c>
      <c r="AV828" s="25" t="str">
        <f t="shared" si="402"/>
        <v/>
      </c>
      <c r="AX828" t="str">
        <f>IF(BC828="","",IF(BC828&gt;0,COUNT($AY$2:AY828),""))</f>
        <v/>
      </c>
      <c r="AY828" s="25" t="str">
        <f t="shared" si="403"/>
        <v/>
      </c>
      <c r="AZ828" s="25" t="str">
        <f t="shared" si="404"/>
        <v/>
      </c>
      <c r="BA828" s="25" t="str">
        <f t="shared" si="405"/>
        <v/>
      </c>
      <c r="BB828" s="25" t="str">
        <f t="shared" si="406"/>
        <v/>
      </c>
      <c r="BC828" s="25" t="str">
        <f t="shared" si="407"/>
        <v/>
      </c>
      <c r="BD828" s="25" t="str">
        <f t="shared" si="408"/>
        <v/>
      </c>
      <c r="BE828" s="25" t="str">
        <f t="shared" si="409"/>
        <v/>
      </c>
      <c r="BF828" s="25" t="str">
        <f t="shared" si="410"/>
        <v/>
      </c>
      <c r="BG828" s="25" t="str">
        <f t="shared" si="411"/>
        <v/>
      </c>
      <c r="BH828" s="25" t="str">
        <f t="shared" si="412"/>
        <v/>
      </c>
      <c r="BI828" s="25" t="str">
        <f t="shared" si="413"/>
        <v/>
      </c>
      <c r="BJ828" s="25" t="str">
        <f t="shared" si="414"/>
        <v/>
      </c>
      <c r="BK828" s="25" t="str">
        <f t="shared" si="415"/>
        <v/>
      </c>
      <c r="BL828" s="25" t="str">
        <f t="shared" si="416"/>
        <v/>
      </c>
      <c r="BM828" s="25" t="str">
        <f t="shared" si="417"/>
        <v/>
      </c>
      <c r="BN828" s="25" t="str">
        <f t="shared" si="418"/>
        <v/>
      </c>
    </row>
    <row r="829" spans="1:66">
      <c r="A829" s="20" t="str">
        <f>IF('S.D. Paste sheet'!A829="","",'S.D. Paste sheet'!A829)</f>
        <v/>
      </c>
      <c r="B829" s="20" t="str">
        <f>IF('S.D. Paste sheet'!B829="","",'S.D. Paste sheet'!B829)</f>
        <v/>
      </c>
      <c r="C829" s="20" t="str">
        <f>IF('S.D. Paste sheet'!C829="","",'S.D. Paste sheet'!C829)</f>
        <v/>
      </c>
      <c r="D829" s="20" t="str">
        <f>IF('S.D. Paste sheet'!D829="","",'S.D. Paste sheet'!D829)</f>
        <v/>
      </c>
      <c r="E829" s="20" t="str">
        <f>IF('S.D. Paste sheet'!E829="","",UPPER('S.D. Paste sheet'!E829))</f>
        <v/>
      </c>
      <c r="F829" s="20" t="str">
        <f>IF('S.D. Paste sheet'!F829="","",'S.D. Paste sheet'!F829)</f>
        <v/>
      </c>
      <c r="G829" s="20" t="str">
        <f>IF('S.D. Paste sheet'!G829="","",UPPER('S.D. Paste sheet'!G829))</f>
        <v/>
      </c>
      <c r="H829" s="20" t="str">
        <f>IF('S.D. Paste sheet'!H829="","",UPPER('S.D. Paste sheet'!H829))</f>
        <v/>
      </c>
      <c r="I829" s="20" t="str">
        <f>IF('S.D. Paste sheet'!I829="","",'S.D. Paste sheet'!I829)</f>
        <v/>
      </c>
      <c r="J829" s="20" t="str">
        <f>IF('S.D. Paste sheet'!J829="","",'S.D. Paste sheet'!J829)</f>
        <v/>
      </c>
      <c r="K829" s="20" t="str">
        <f>IF('S.D. Paste sheet'!K829="","",'S.D. Paste sheet'!K829)</f>
        <v/>
      </c>
      <c r="L829" s="20" t="str">
        <f>IF('S.D. Paste sheet'!L829="","",'S.D. Paste sheet'!L829)</f>
        <v/>
      </c>
      <c r="M829" s="20" t="str">
        <f>IF('S.D. Paste sheet'!M829="","",'S.D. Paste sheet'!M829)</f>
        <v/>
      </c>
      <c r="N829" s="20" t="str">
        <f>IF('S.D. Paste sheet'!N829="","",'S.D. Paste sheet'!N829)</f>
        <v/>
      </c>
      <c r="O829" s="20" t="str">
        <f>IF('S.D. Paste sheet'!O829="","",'S.D. Paste sheet'!O829)</f>
        <v/>
      </c>
      <c r="P829" s="20" t="str">
        <f>IF('S.D. Paste sheet'!P829="","",'S.D. Paste sheet'!P829)</f>
        <v/>
      </c>
      <c r="Q829" s="20" t="str">
        <f>IF('S.D. Paste sheet'!Q829="","",'S.D. Paste sheet'!Q829)</f>
        <v/>
      </c>
      <c r="R829" s="20" t="str">
        <f>IF('S.D. Paste sheet'!R829="","",'S.D. Paste sheet'!R829)</f>
        <v/>
      </c>
      <c r="S829" s="20" t="str">
        <f>IF('S.D. Paste sheet'!S829="","",'S.D. Paste sheet'!S829)</f>
        <v/>
      </c>
      <c r="T829" s="20" t="str">
        <f>IF('S.D. Paste sheet'!T829="","",'S.D. Paste sheet'!T829)</f>
        <v/>
      </c>
      <c r="U829" s="20" t="str">
        <f>IF('S.D. Paste sheet'!U829="","",'S.D. Paste sheet'!U829)</f>
        <v/>
      </c>
      <c r="V829" s="20" t="str">
        <f>IF('S.D. Paste sheet'!V829="","",'S.D. Paste sheet'!V829)</f>
        <v/>
      </c>
      <c r="W829" s="20" t="str">
        <f>IF('S.D. Paste sheet'!W829="","",'S.D. Paste sheet'!W829)</f>
        <v/>
      </c>
      <c r="X829" s="20" t="str">
        <f>IF('S.D. Paste sheet'!X829="","",'S.D. Paste sheet'!X829)</f>
        <v/>
      </c>
      <c r="Y829" s="20" t="str">
        <f>IF('S.D. Paste sheet'!Y829="","",'S.D. Paste sheet'!Y829)</f>
        <v/>
      </c>
      <c r="Z829" s="20" t="str">
        <f>IF('S.D. Paste sheet'!Z829="","",'S.D. Paste sheet'!Z829)</f>
        <v/>
      </c>
      <c r="AA829" s="20" t="str">
        <f>IF('S.D. Paste sheet'!AA829="","",'S.D. Paste sheet'!AA829)</f>
        <v/>
      </c>
      <c r="AB829" s="20" t="str">
        <f>IF('S.D. Paste sheet'!AB829="","",'S.D. Paste sheet'!AB829)</f>
        <v/>
      </c>
      <c r="AC829" s="20" t="str">
        <f>IF('S.D. Paste sheet'!AC829="","",'S.D. Paste sheet'!AC829)</f>
        <v/>
      </c>
      <c r="AD829" s="20" t="str">
        <f>IF('S.D. Paste sheet'!AD829="","",'S.D. Paste sheet'!AD829)</f>
        <v/>
      </c>
      <c r="AE829" s="29"/>
      <c r="AF829" t="str">
        <f>IF(AK829="","",IF(AK829&gt;0,COUNT($AG$2:AG829),""))</f>
        <v/>
      </c>
      <c r="AG829" s="25" t="str">
        <f t="shared" si="387"/>
        <v/>
      </c>
      <c r="AH829" s="25" t="str">
        <f t="shared" si="388"/>
        <v/>
      </c>
      <c r="AI829" s="25" t="str">
        <f t="shared" si="389"/>
        <v/>
      </c>
      <c r="AJ829" s="25" t="str">
        <f t="shared" si="390"/>
        <v/>
      </c>
      <c r="AK829" s="25" t="str">
        <f t="shared" si="391"/>
        <v/>
      </c>
      <c r="AL829" s="25" t="str">
        <f t="shared" si="392"/>
        <v/>
      </c>
      <c r="AM829" s="25" t="str">
        <f t="shared" si="393"/>
        <v/>
      </c>
      <c r="AN829" s="25" t="str">
        <f t="shared" si="394"/>
        <v/>
      </c>
      <c r="AO829" s="25" t="str">
        <f t="shared" si="395"/>
        <v/>
      </c>
      <c r="AP829" s="25" t="str">
        <f t="shared" si="396"/>
        <v/>
      </c>
      <c r="AQ829" s="25" t="str">
        <f t="shared" si="397"/>
        <v/>
      </c>
      <c r="AR829" s="25" t="str">
        <f t="shared" si="398"/>
        <v/>
      </c>
      <c r="AS829" s="25" t="str">
        <f t="shared" si="399"/>
        <v/>
      </c>
      <c r="AT829" s="25" t="str">
        <f t="shared" si="400"/>
        <v/>
      </c>
      <c r="AU829" s="25" t="str">
        <f t="shared" si="401"/>
        <v/>
      </c>
      <c r="AV829" s="25" t="str">
        <f t="shared" si="402"/>
        <v/>
      </c>
      <c r="AX829" t="str">
        <f>IF(BC829="","",IF(BC829&gt;0,COUNT($AY$2:AY829),""))</f>
        <v/>
      </c>
      <c r="AY829" s="25" t="str">
        <f t="shared" si="403"/>
        <v/>
      </c>
      <c r="AZ829" s="25" t="str">
        <f t="shared" si="404"/>
        <v/>
      </c>
      <c r="BA829" s="25" t="str">
        <f t="shared" si="405"/>
        <v/>
      </c>
      <c r="BB829" s="25" t="str">
        <f t="shared" si="406"/>
        <v/>
      </c>
      <c r="BC829" s="25" t="str">
        <f t="shared" si="407"/>
        <v/>
      </c>
      <c r="BD829" s="25" t="str">
        <f t="shared" si="408"/>
        <v/>
      </c>
      <c r="BE829" s="25" t="str">
        <f t="shared" si="409"/>
        <v/>
      </c>
      <c r="BF829" s="25" t="str">
        <f t="shared" si="410"/>
        <v/>
      </c>
      <c r="BG829" s="25" t="str">
        <f t="shared" si="411"/>
        <v/>
      </c>
      <c r="BH829" s="25" t="str">
        <f t="shared" si="412"/>
        <v/>
      </c>
      <c r="BI829" s="25" t="str">
        <f t="shared" si="413"/>
        <v/>
      </c>
      <c r="BJ829" s="25" t="str">
        <f t="shared" si="414"/>
        <v/>
      </c>
      <c r="BK829" s="25" t="str">
        <f t="shared" si="415"/>
        <v/>
      </c>
      <c r="BL829" s="25" t="str">
        <f t="shared" si="416"/>
        <v/>
      </c>
      <c r="BM829" s="25" t="str">
        <f t="shared" si="417"/>
        <v/>
      </c>
      <c r="BN829" s="25" t="str">
        <f t="shared" si="418"/>
        <v/>
      </c>
    </row>
    <row r="830" spans="1:66">
      <c r="A830" s="20" t="str">
        <f>IF('S.D. Paste sheet'!A830="","",'S.D. Paste sheet'!A830)</f>
        <v/>
      </c>
      <c r="B830" s="20" t="str">
        <f>IF('S.D. Paste sheet'!B830="","",'S.D. Paste sheet'!B830)</f>
        <v/>
      </c>
      <c r="C830" s="20" t="str">
        <f>IF('S.D. Paste sheet'!C830="","",'S.D. Paste sheet'!C830)</f>
        <v/>
      </c>
      <c r="D830" s="20" t="str">
        <f>IF('S.D. Paste sheet'!D830="","",'S.D. Paste sheet'!D830)</f>
        <v/>
      </c>
      <c r="E830" s="20" t="str">
        <f>IF('S.D. Paste sheet'!E830="","",UPPER('S.D. Paste sheet'!E830))</f>
        <v/>
      </c>
      <c r="F830" s="20" t="str">
        <f>IF('S.D. Paste sheet'!F830="","",'S.D. Paste sheet'!F830)</f>
        <v/>
      </c>
      <c r="G830" s="20" t="str">
        <f>IF('S.D. Paste sheet'!G830="","",UPPER('S.D. Paste sheet'!G830))</f>
        <v/>
      </c>
      <c r="H830" s="20" t="str">
        <f>IF('S.D. Paste sheet'!H830="","",UPPER('S.D. Paste sheet'!H830))</f>
        <v/>
      </c>
      <c r="I830" s="20" t="str">
        <f>IF('S.D. Paste sheet'!I830="","",'S.D. Paste sheet'!I830)</f>
        <v/>
      </c>
      <c r="J830" s="20" t="str">
        <f>IF('S.D. Paste sheet'!J830="","",'S.D. Paste sheet'!J830)</f>
        <v/>
      </c>
      <c r="K830" s="20" t="str">
        <f>IF('S.D. Paste sheet'!K830="","",'S.D. Paste sheet'!K830)</f>
        <v/>
      </c>
      <c r="L830" s="20" t="str">
        <f>IF('S.D. Paste sheet'!L830="","",'S.D. Paste sheet'!L830)</f>
        <v/>
      </c>
      <c r="M830" s="20" t="str">
        <f>IF('S.D. Paste sheet'!M830="","",'S.D. Paste sheet'!M830)</f>
        <v/>
      </c>
      <c r="N830" s="20" t="str">
        <f>IF('S.D. Paste sheet'!N830="","",'S.D. Paste sheet'!N830)</f>
        <v/>
      </c>
      <c r="O830" s="20" t="str">
        <f>IF('S.D. Paste sheet'!O830="","",'S.D. Paste sheet'!O830)</f>
        <v/>
      </c>
      <c r="P830" s="20" t="str">
        <f>IF('S.D. Paste sheet'!P830="","",'S.D. Paste sheet'!P830)</f>
        <v/>
      </c>
      <c r="Q830" s="20" t="str">
        <f>IF('S.D. Paste sheet'!Q830="","",'S.D. Paste sheet'!Q830)</f>
        <v/>
      </c>
      <c r="R830" s="20" t="str">
        <f>IF('S.D. Paste sheet'!R830="","",'S.D. Paste sheet'!R830)</f>
        <v/>
      </c>
      <c r="S830" s="20" t="str">
        <f>IF('S.D. Paste sheet'!S830="","",'S.D. Paste sheet'!S830)</f>
        <v/>
      </c>
      <c r="T830" s="20" t="str">
        <f>IF('S.D. Paste sheet'!T830="","",'S.D. Paste sheet'!T830)</f>
        <v/>
      </c>
      <c r="U830" s="20" t="str">
        <f>IF('S.D. Paste sheet'!U830="","",'S.D. Paste sheet'!U830)</f>
        <v/>
      </c>
      <c r="V830" s="20" t="str">
        <f>IF('S.D. Paste sheet'!V830="","",'S.D. Paste sheet'!V830)</f>
        <v/>
      </c>
      <c r="W830" s="20" t="str">
        <f>IF('S.D. Paste sheet'!W830="","",'S.D. Paste sheet'!W830)</f>
        <v/>
      </c>
      <c r="X830" s="20" t="str">
        <f>IF('S.D. Paste sheet'!X830="","",'S.D. Paste sheet'!X830)</f>
        <v/>
      </c>
      <c r="Y830" s="20" t="str">
        <f>IF('S.D. Paste sheet'!Y830="","",'S.D. Paste sheet'!Y830)</f>
        <v/>
      </c>
      <c r="Z830" s="20" t="str">
        <f>IF('S.D. Paste sheet'!Z830="","",'S.D. Paste sheet'!Z830)</f>
        <v/>
      </c>
      <c r="AA830" s="20" t="str">
        <f>IF('S.D. Paste sheet'!AA830="","",'S.D. Paste sheet'!AA830)</f>
        <v/>
      </c>
      <c r="AB830" s="20" t="str">
        <f>IF('S.D. Paste sheet'!AB830="","",'S.D. Paste sheet'!AB830)</f>
        <v/>
      </c>
      <c r="AC830" s="20" t="str">
        <f>IF('S.D. Paste sheet'!AC830="","",'S.D. Paste sheet'!AC830)</f>
        <v/>
      </c>
      <c r="AD830" s="20" t="str">
        <f>IF('S.D. Paste sheet'!AD830="","",'S.D. Paste sheet'!AD830)</f>
        <v/>
      </c>
      <c r="AE830" s="29"/>
      <c r="AF830" t="str">
        <f>IF(AK830="","",IF(AK830&gt;0,COUNT($AG$2:AG830),""))</f>
        <v/>
      </c>
      <c r="AG830" s="25" t="str">
        <f t="shared" si="387"/>
        <v/>
      </c>
      <c r="AH830" s="25" t="str">
        <f t="shared" si="388"/>
        <v/>
      </c>
      <c r="AI830" s="25" t="str">
        <f t="shared" si="389"/>
        <v/>
      </c>
      <c r="AJ830" s="25" t="str">
        <f t="shared" si="390"/>
        <v/>
      </c>
      <c r="AK830" s="25" t="str">
        <f t="shared" si="391"/>
        <v/>
      </c>
      <c r="AL830" s="25" t="str">
        <f t="shared" si="392"/>
        <v/>
      </c>
      <c r="AM830" s="25" t="str">
        <f t="shared" si="393"/>
        <v/>
      </c>
      <c r="AN830" s="25" t="str">
        <f t="shared" si="394"/>
        <v/>
      </c>
      <c r="AO830" s="25" t="str">
        <f t="shared" si="395"/>
        <v/>
      </c>
      <c r="AP830" s="25" t="str">
        <f t="shared" si="396"/>
        <v/>
      </c>
      <c r="AQ830" s="25" t="str">
        <f t="shared" si="397"/>
        <v/>
      </c>
      <c r="AR830" s="25" t="str">
        <f t="shared" si="398"/>
        <v/>
      </c>
      <c r="AS830" s="25" t="str">
        <f t="shared" si="399"/>
        <v/>
      </c>
      <c r="AT830" s="25" t="str">
        <f t="shared" si="400"/>
        <v/>
      </c>
      <c r="AU830" s="25" t="str">
        <f t="shared" si="401"/>
        <v/>
      </c>
      <c r="AV830" s="25" t="str">
        <f t="shared" si="402"/>
        <v/>
      </c>
      <c r="AX830" t="str">
        <f>IF(BC830="","",IF(BC830&gt;0,COUNT($AY$2:AY830),""))</f>
        <v/>
      </c>
      <c r="AY830" s="25" t="str">
        <f t="shared" si="403"/>
        <v/>
      </c>
      <c r="AZ830" s="25" t="str">
        <f t="shared" si="404"/>
        <v/>
      </c>
      <c r="BA830" s="25" t="str">
        <f t="shared" si="405"/>
        <v/>
      </c>
      <c r="BB830" s="25" t="str">
        <f t="shared" si="406"/>
        <v/>
      </c>
      <c r="BC830" s="25" t="str">
        <f t="shared" si="407"/>
        <v/>
      </c>
      <c r="BD830" s="25" t="str">
        <f t="shared" si="408"/>
        <v/>
      </c>
      <c r="BE830" s="25" t="str">
        <f t="shared" si="409"/>
        <v/>
      </c>
      <c r="BF830" s="25" t="str">
        <f t="shared" si="410"/>
        <v/>
      </c>
      <c r="BG830" s="25" t="str">
        <f t="shared" si="411"/>
        <v/>
      </c>
      <c r="BH830" s="25" t="str">
        <f t="shared" si="412"/>
        <v/>
      </c>
      <c r="BI830" s="25" t="str">
        <f t="shared" si="413"/>
        <v/>
      </c>
      <c r="BJ830" s="25" t="str">
        <f t="shared" si="414"/>
        <v/>
      </c>
      <c r="BK830" s="25" t="str">
        <f t="shared" si="415"/>
        <v/>
      </c>
      <c r="BL830" s="25" t="str">
        <f t="shared" si="416"/>
        <v/>
      </c>
      <c r="BM830" s="25" t="str">
        <f t="shared" si="417"/>
        <v/>
      </c>
      <c r="BN830" s="25" t="str">
        <f t="shared" si="418"/>
        <v/>
      </c>
    </row>
    <row r="831" spans="1:66">
      <c r="A831" s="20" t="str">
        <f>IF('S.D. Paste sheet'!A831="","",'S.D. Paste sheet'!A831)</f>
        <v/>
      </c>
      <c r="B831" s="20" t="str">
        <f>IF('S.D. Paste sheet'!B831="","",'S.D. Paste sheet'!B831)</f>
        <v/>
      </c>
      <c r="C831" s="20" t="str">
        <f>IF('S.D. Paste sheet'!C831="","",'S.D. Paste sheet'!C831)</f>
        <v/>
      </c>
      <c r="D831" s="20" t="str">
        <f>IF('S.D. Paste sheet'!D831="","",'S.D. Paste sheet'!D831)</f>
        <v/>
      </c>
      <c r="E831" s="20" t="str">
        <f>IF('S.D. Paste sheet'!E831="","",UPPER('S.D. Paste sheet'!E831))</f>
        <v/>
      </c>
      <c r="F831" s="20" t="str">
        <f>IF('S.D. Paste sheet'!F831="","",'S.D. Paste sheet'!F831)</f>
        <v/>
      </c>
      <c r="G831" s="20" t="str">
        <f>IF('S.D. Paste sheet'!G831="","",UPPER('S.D. Paste sheet'!G831))</f>
        <v/>
      </c>
      <c r="H831" s="20" t="str">
        <f>IF('S.D. Paste sheet'!H831="","",UPPER('S.D. Paste sheet'!H831))</f>
        <v/>
      </c>
      <c r="I831" s="20" t="str">
        <f>IF('S.D. Paste sheet'!I831="","",'S.D. Paste sheet'!I831)</f>
        <v/>
      </c>
      <c r="J831" s="20" t="str">
        <f>IF('S.D. Paste sheet'!J831="","",'S.D. Paste sheet'!J831)</f>
        <v/>
      </c>
      <c r="K831" s="20" t="str">
        <f>IF('S.D. Paste sheet'!K831="","",'S.D. Paste sheet'!K831)</f>
        <v/>
      </c>
      <c r="L831" s="20" t="str">
        <f>IF('S.D. Paste sheet'!L831="","",'S.D. Paste sheet'!L831)</f>
        <v/>
      </c>
      <c r="M831" s="20" t="str">
        <f>IF('S.D. Paste sheet'!M831="","",'S.D. Paste sheet'!M831)</f>
        <v/>
      </c>
      <c r="N831" s="20" t="str">
        <f>IF('S.D. Paste sheet'!N831="","",'S.D. Paste sheet'!N831)</f>
        <v/>
      </c>
      <c r="O831" s="20" t="str">
        <f>IF('S.D. Paste sheet'!O831="","",'S.D. Paste sheet'!O831)</f>
        <v/>
      </c>
      <c r="P831" s="20" t="str">
        <f>IF('S.D. Paste sheet'!P831="","",'S.D. Paste sheet'!P831)</f>
        <v/>
      </c>
      <c r="Q831" s="20" t="str">
        <f>IF('S.D. Paste sheet'!Q831="","",'S.D. Paste sheet'!Q831)</f>
        <v/>
      </c>
      <c r="R831" s="20" t="str">
        <f>IF('S.D. Paste sheet'!R831="","",'S.D. Paste sheet'!R831)</f>
        <v/>
      </c>
      <c r="S831" s="20" t="str">
        <f>IF('S.D. Paste sheet'!S831="","",'S.D. Paste sheet'!S831)</f>
        <v/>
      </c>
      <c r="T831" s="20" t="str">
        <f>IF('S.D. Paste sheet'!T831="","",'S.D. Paste sheet'!T831)</f>
        <v/>
      </c>
      <c r="U831" s="20" t="str">
        <f>IF('S.D. Paste sheet'!U831="","",'S.D. Paste sheet'!U831)</f>
        <v/>
      </c>
      <c r="V831" s="20" t="str">
        <f>IF('S.D. Paste sheet'!V831="","",'S.D. Paste sheet'!V831)</f>
        <v/>
      </c>
      <c r="W831" s="20" t="str">
        <f>IF('S.D. Paste sheet'!W831="","",'S.D. Paste sheet'!W831)</f>
        <v/>
      </c>
      <c r="X831" s="20" t="str">
        <f>IF('S.D. Paste sheet'!X831="","",'S.D. Paste sheet'!X831)</f>
        <v/>
      </c>
      <c r="Y831" s="20" t="str">
        <f>IF('S.D. Paste sheet'!Y831="","",'S.D. Paste sheet'!Y831)</f>
        <v/>
      </c>
      <c r="Z831" s="20" t="str">
        <f>IF('S.D. Paste sheet'!Z831="","",'S.D. Paste sheet'!Z831)</f>
        <v/>
      </c>
      <c r="AA831" s="20" t="str">
        <f>IF('S.D. Paste sheet'!AA831="","",'S.D. Paste sheet'!AA831)</f>
        <v/>
      </c>
      <c r="AB831" s="20" t="str">
        <f>IF('S.D. Paste sheet'!AB831="","",'S.D. Paste sheet'!AB831)</f>
        <v/>
      </c>
      <c r="AC831" s="20" t="str">
        <f>IF('S.D. Paste sheet'!AC831="","",'S.D. Paste sheet'!AC831)</f>
        <v/>
      </c>
      <c r="AD831" s="20" t="str">
        <f>IF('S.D. Paste sheet'!AD831="","",'S.D. Paste sheet'!AD831)</f>
        <v/>
      </c>
      <c r="AE831" s="29"/>
      <c r="AF831" t="str">
        <f>IF(AK831="","",IF(AK831&gt;0,COUNT($AG$2:AG831),""))</f>
        <v/>
      </c>
      <c r="AG831" s="25" t="str">
        <f t="shared" si="387"/>
        <v/>
      </c>
      <c r="AH831" s="25" t="str">
        <f t="shared" si="388"/>
        <v/>
      </c>
      <c r="AI831" s="25" t="str">
        <f t="shared" si="389"/>
        <v/>
      </c>
      <c r="AJ831" s="25" t="str">
        <f t="shared" si="390"/>
        <v/>
      </c>
      <c r="AK831" s="25" t="str">
        <f t="shared" si="391"/>
        <v/>
      </c>
      <c r="AL831" s="25" t="str">
        <f t="shared" si="392"/>
        <v/>
      </c>
      <c r="AM831" s="25" t="str">
        <f t="shared" si="393"/>
        <v/>
      </c>
      <c r="AN831" s="25" t="str">
        <f t="shared" si="394"/>
        <v/>
      </c>
      <c r="AO831" s="25" t="str">
        <f t="shared" si="395"/>
        <v/>
      </c>
      <c r="AP831" s="25" t="str">
        <f t="shared" si="396"/>
        <v/>
      </c>
      <c r="AQ831" s="25" t="str">
        <f t="shared" si="397"/>
        <v/>
      </c>
      <c r="AR831" s="25" t="str">
        <f t="shared" si="398"/>
        <v/>
      </c>
      <c r="AS831" s="25" t="str">
        <f t="shared" si="399"/>
        <v/>
      </c>
      <c r="AT831" s="25" t="str">
        <f t="shared" si="400"/>
        <v/>
      </c>
      <c r="AU831" s="25" t="str">
        <f t="shared" si="401"/>
        <v/>
      </c>
      <c r="AV831" s="25" t="str">
        <f t="shared" si="402"/>
        <v/>
      </c>
      <c r="AX831" t="str">
        <f>IF(BC831="","",IF(BC831&gt;0,COUNT($AY$2:AY831),""))</f>
        <v/>
      </c>
      <c r="AY831" s="25" t="str">
        <f t="shared" si="403"/>
        <v/>
      </c>
      <c r="AZ831" s="25" t="str">
        <f t="shared" si="404"/>
        <v/>
      </c>
      <c r="BA831" s="25" t="str">
        <f t="shared" si="405"/>
        <v/>
      </c>
      <c r="BB831" s="25" t="str">
        <f t="shared" si="406"/>
        <v/>
      </c>
      <c r="BC831" s="25" t="str">
        <f t="shared" si="407"/>
        <v/>
      </c>
      <c r="BD831" s="25" t="str">
        <f t="shared" si="408"/>
        <v/>
      </c>
      <c r="BE831" s="25" t="str">
        <f t="shared" si="409"/>
        <v/>
      </c>
      <c r="BF831" s="25" t="str">
        <f t="shared" si="410"/>
        <v/>
      </c>
      <c r="BG831" s="25" t="str">
        <f t="shared" si="411"/>
        <v/>
      </c>
      <c r="BH831" s="25" t="str">
        <f t="shared" si="412"/>
        <v/>
      </c>
      <c r="BI831" s="25" t="str">
        <f t="shared" si="413"/>
        <v/>
      </c>
      <c r="BJ831" s="25" t="str">
        <f t="shared" si="414"/>
        <v/>
      </c>
      <c r="BK831" s="25" t="str">
        <f t="shared" si="415"/>
        <v/>
      </c>
      <c r="BL831" s="25" t="str">
        <f t="shared" si="416"/>
        <v/>
      </c>
      <c r="BM831" s="25" t="str">
        <f t="shared" si="417"/>
        <v/>
      </c>
      <c r="BN831" s="25" t="str">
        <f t="shared" si="418"/>
        <v/>
      </c>
    </row>
    <row r="832" spans="1:66">
      <c r="A832" s="20" t="str">
        <f>IF('S.D. Paste sheet'!A832="","",'S.D. Paste sheet'!A832)</f>
        <v/>
      </c>
      <c r="B832" s="20" t="str">
        <f>IF('S.D. Paste sheet'!B832="","",'S.D. Paste sheet'!B832)</f>
        <v/>
      </c>
      <c r="C832" s="20" t="str">
        <f>IF('S.D. Paste sheet'!C832="","",'S.D. Paste sheet'!C832)</f>
        <v/>
      </c>
      <c r="D832" s="20" t="str">
        <f>IF('S.D. Paste sheet'!D832="","",'S.D. Paste sheet'!D832)</f>
        <v/>
      </c>
      <c r="E832" s="20" t="str">
        <f>IF('S.D. Paste sheet'!E832="","",UPPER('S.D. Paste sheet'!E832))</f>
        <v/>
      </c>
      <c r="F832" s="20" t="str">
        <f>IF('S.D. Paste sheet'!F832="","",'S.D. Paste sheet'!F832)</f>
        <v/>
      </c>
      <c r="G832" s="20" t="str">
        <f>IF('S.D. Paste sheet'!G832="","",UPPER('S.D. Paste sheet'!G832))</f>
        <v/>
      </c>
      <c r="H832" s="20" t="str">
        <f>IF('S.D. Paste sheet'!H832="","",UPPER('S.D. Paste sheet'!H832))</f>
        <v/>
      </c>
      <c r="I832" s="20" t="str">
        <f>IF('S.D. Paste sheet'!I832="","",'S.D. Paste sheet'!I832)</f>
        <v/>
      </c>
      <c r="J832" s="20" t="str">
        <f>IF('S.D. Paste sheet'!J832="","",'S.D. Paste sheet'!J832)</f>
        <v/>
      </c>
      <c r="K832" s="20" t="str">
        <f>IF('S.D. Paste sheet'!K832="","",'S.D. Paste sheet'!K832)</f>
        <v/>
      </c>
      <c r="L832" s="20" t="str">
        <f>IF('S.D. Paste sheet'!L832="","",'S.D. Paste sheet'!L832)</f>
        <v/>
      </c>
      <c r="M832" s="20" t="str">
        <f>IF('S.D. Paste sheet'!M832="","",'S.D. Paste sheet'!M832)</f>
        <v/>
      </c>
      <c r="N832" s="20" t="str">
        <f>IF('S.D. Paste sheet'!N832="","",'S.D. Paste sheet'!N832)</f>
        <v/>
      </c>
      <c r="O832" s="20" t="str">
        <f>IF('S.D. Paste sheet'!O832="","",'S.D. Paste sheet'!O832)</f>
        <v/>
      </c>
      <c r="P832" s="20" t="str">
        <f>IF('S.D. Paste sheet'!P832="","",'S.D. Paste sheet'!P832)</f>
        <v/>
      </c>
      <c r="Q832" s="20" t="str">
        <f>IF('S.D. Paste sheet'!Q832="","",'S.D. Paste sheet'!Q832)</f>
        <v/>
      </c>
      <c r="R832" s="20" t="str">
        <f>IF('S.D. Paste sheet'!R832="","",'S.D. Paste sheet'!R832)</f>
        <v/>
      </c>
      <c r="S832" s="20" t="str">
        <f>IF('S.D. Paste sheet'!S832="","",'S.D. Paste sheet'!S832)</f>
        <v/>
      </c>
      <c r="T832" s="20" t="str">
        <f>IF('S.D. Paste sheet'!T832="","",'S.D. Paste sheet'!T832)</f>
        <v/>
      </c>
      <c r="U832" s="20" t="str">
        <f>IF('S.D. Paste sheet'!U832="","",'S.D. Paste sheet'!U832)</f>
        <v/>
      </c>
      <c r="V832" s="20" t="str">
        <f>IF('S.D. Paste sheet'!V832="","",'S.D. Paste sheet'!V832)</f>
        <v/>
      </c>
      <c r="W832" s="20" t="str">
        <f>IF('S.D. Paste sheet'!W832="","",'S.D. Paste sheet'!W832)</f>
        <v/>
      </c>
      <c r="X832" s="20" t="str">
        <f>IF('S.D. Paste sheet'!X832="","",'S.D. Paste sheet'!X832)</f>
        <v/>
      </c>
      <c r="Y832" s="20" t="str">
        <f>IF('S.D. Paste sheet'!Y832="","",'S.D. Paste sheet'!Y832)</f>
        <v/>
      </c>
      <c r="Z832" s="20" t="str">
        <f>IF('S.D. Paste sheet'!Z832="","",'S.D. Paste sheet'!Z832)</f>
        <v/>
      </c>
      <c r="AA832" s="20" t="str">
        <f>IF('S.D. Paste sheet'!AA832="","",'S.D. Paste sheet'!AA832)</f>
        <v/>
      </c>
      <c r="AB832" s="20" t="str">
        <f>IF('S.D. Paste sheet'!AB832="","",'S.D. Paste sheet'!AB832)</f>
        <v/>
      </c>
      <c r="AC832" s="20" t="str">
        <f>IF('S.D. Paste sheet'!AC832="","",'S.D. Paste sheet'!AC832)</f>
        <v/>
      </c>
      <c r="AD832" s="20" t="str">
        <f>IF('S.D. Paste sheet'!AD832="","",'S.D. Paste sheet'!AD832)</f>
        <v/>
      </c>
      <c r="AE832" s="29"/>
      <c r="AF832" t="str">
        <f>IF(AK832="","",IF(AK832&gt;0,COUNT($AG$2:AG832),""))</f>
        <v/>
      </c>
      <c r="AG832" s="25" t="str">
        <f t="shared" si="387"/>
        <v/>
      </c>
      <c r="AH832" s="25" t="str">
        <f t="shared" si="388"/>
        <v/>
      </c>
      <c r="AI832" s="25" t="str">
        <f t="shared" si="389"/>
        <v/>
      </c>
      <c r="AJ832" s="25" t="str">
        <f t="shared" si="390"/>
        <v/>
      </c>
      <c r="AK832" s="25" t="str">
        <f t="shared" si="391"/>
        <v/>
      </c>
      <c r="AL832" s="25" t="str">
        <f t="shared" si="392"/>
        <v/>
      </c>
      <c r="AM832" s="25" t="str">
        <f t="shared" si="393"/>
        <v/>
      </c>
      <c r="AN832" s="25" t="str">
        <f t="shared" si="394"/>
        <v/>
      </c>
      <c r="AO832" s="25" t="str">
        <f t="shared" si="395"/>
        <v/>
      </c>
      <c r="AP832" s="25" t="str">
        <f t="shared" si="396"/>
        <v/>
      </c>
      <c r="AQ832" s="25" t="str">
        <f t="shared" si="397"/>
        <v/>
      </c>
      <c r="AR832" s="25" t="str">
        <f t="shared" si="398"/>
        <v/>
      </c>
      <c r="AS832" s="25" t="str">
        <f t="shared" si="399"/>
        <v/>
      </c>
      <c r="AT832" s="25" t="str">
        <f t="shared" si="400"/>
        <v/>
      </c>
      <c r="AU832" s="25" t="str">
        <f t="shared" si="401"/>
        <v/>
      </c>
      <c r="AV832" s="25" t="str">
        <f t="shared" si="402"/>
        <v/>
      </c>
      <c r="AX832" t="str">
        <f>IF(BC832="","",IF(BC832&gt;0,COUNT($AY$2:AY832),""))</f>
        <v/>
      </c>
      <c r="AY832" s="25" t="str">
        <f t="shared" si="403"/>
        <v/>
      </c>
      <c r="AZ832" s="25" t="str">
        <f t="shared" si="404"/>
        <v/>
      </c>
      <c r="BA832" s="25" t="str">
        <f t="shared" si="405"/>
        <v/>
      </c>
      <c r="BB832" s="25" t="str">
        <f t="shared" si="406"/>
        <v/>
      </c>
      <c r="BC832" s="25" t="str">
        <f t="shared" si="407"/>
        <v/>
      </c>
      <c r="BD832" s="25" t="str">
        <f t="shared" si="408"/>
        <v/>
      </c>
      <c r="BE832" s="25" t="str">
        <f t="shared" si="409"/>
        <v/>
      </c>
      <c r="BF832" s="25" t="str">
        <f t="shared" si="410"/>
        <v/>
      </c>
      <c r="BG832" s="25" t="str">
        <f t="shared" si="411"/>
        <v/>
      </c>
      <c r="BH832" s="25" t="str">
        <f t="shared" si="412"/>
        <v/>
      </c>
      <c r="BI832" s="25" t="str">
        <f t="shared" si="413"/>
        <v/>
      </c>
      <c r="BJ832" s="25" t="str">
        <f t="shared" si="414"/>
        <v/>
      </c>
      <c r="BK832" s="25" t="str">
        <f t="shared" si="415"/>
        <v/>
      </c>
      <c r="BL832" s="25" t="str">
        <f t="shared" si="416"/>
        <v/>
      </c>
      <c r="BM832" s="25" t="str">
        <f t="shared" si="417"/>
        <v/>
      </c>
      <c r="BN832" s="25" t="str">
        <f t="shared" si="418"/>
        <v/>
      </c>
    </row>
    <row r="833" spans="1:66">
      <c r="A833" s="20" t="str">
        <f>IF('S.D. Paste sheet'!A833="","",'S.D. Paste sheet'!A833)</f>
        <v/>
      </c>
      <c r="B833" s="20" t="str">
        <f>IF('S.D. Paste sheet'!B833="","",'S.D. Paste sheet'!B833)</f>
        <v/>
      </c>
      <c r="C833" s="20" t="str">
        <f>IF('S.D. Paste sheet'!C833="","",'S.D. Paste sheet'!C833)</f>
        <v/>
      </c>
      <c r="D833" s="20" t="str">
        <f>IF('S.D. Paste sheet'!D833="","",'S.D. Paste sheet'!D833)</f>
        <v/>
      </c>
      <c r="E833" s="20" t="str">
        <f>IF('S.D. Paste sheet'!E833="","",UPPER('S.D. Paste sheet'!E833))</f>
        <v/>
      </c>
      <c r="F833" s="20" t="str">
        <f>IF('S.D. Paste sheet'!F833="","",'S.D. Paste sheet'!F833)</f>
        <v/>
      </c>
      <c r="G833" s="20" t="str">
        <f>IF('S.D. Paste sheet'!G833="","",UPPER('S.D. Paste sheet'!G833))</f>
        <v/>
      </c>
      <c r="H833" s="20" t="str">
        <f>IF('S.D. Paste sheet'!H833="","",UPPER('S.D. Paste sheet'!H833))</f>
        <v/>
      </c>
      <c r="I833" s="20" t="str">
        <f>IF('S.D. Paste sheet'!I833="","",'S.D. Paste sheet'!I833)</f>
        <v/>
      </c>
      <c r="J833" s="20" t="str">
        <f>IF('S.D. Paste sheet'!J833="","",'S.D. Paste sheet'!J833)</f>
        <v/>
      </c>
      <c r="K833" s="20" t="str">
        <f>IF('S.D. Paste sheet'!K833="","",'S.D. Paste sheet'!K833)</f>
        <v/>
      </c>
      <c r="L833" s="20" t="str">
        <f>IF('S.D. Paste sheet'!L833="","",'S.D. Paste sheet'!L833)</f>
        <v/>
      </c>
      <c r="M833" s="20" t="str">
        <f>IF('S.D. Paste sheet'!M833="","",'S.D. Paste sheet'!M833)</f>
        <v/>
      </c>
      <c r="N833" s="20" t="str">
        <f>IF('S.D. Paste sheet'!N833="","",'S.D. Paste sheet'!N833)</f>
        <v/>
      </c>
      <c r="O833" s="20" t="str">
        <f>IF('S.D. Paste sheet'!O833="","",'S.D. Paste sheet'!O833)</f>
        <v/>
      </c>
      <c r="P833" s="20" t="str">
        <f>IF('S.D. Paste sheet'!P833="","",'S.D. Paste sheet'!P833)</f>
        <v/>
      </c>
      <c r="Q833" s="20" t="str">
        <f>IF('S.D. Paste sheet'!Q833="","",'S.D. Paste sheet'!Q833)</f>
        <v/>
      </c>
      <c r="R833" s="20" t="str">
        <f>IF('S.D. Paste sheet'!R833="","",'S.D. Paste sheet'!R833)</f>
        <v/>
      </c>
      <c r="S833" s="20" t="str">
        <f>IF('S.D. Paste sheet'!S833="","",'S.D. Paste sheet'!S833)</f>
        <v/>
      </c>
      <c r="T833" s="20" t="str">
        <f>IF('S.D. Paste sheet'!T833="","",'S.D. Paste sheet'!T833)</f>
        <v/>
      </c>
      <c r="U833" s="20" t="str">
        <f>IF('S.D. Paste sheet'!U833="","",'S.D. Paste sheet'!U833)</f>
        <v/>
      </c>
      <c r="V833" s="20" t="str">
        <f>IF('S.D. Paste sheet'!V833="","",'S.D. Paste sheet'!V833)</f>
        <v/>
      </c>
      <c r="W833" s="20" t="str">
        <f>IF('S.D. Paste sheet'!W833="","",'S.D. Paste sheet'!W833)</f>
        <v/>
      </c>
      <c r="X833" s="20" t="str">
        <f>IF('S.D. Paste sheet'!X833="","",'S.D. Paste sheet'!X833)</f>
        <v/>
      </c>
      <c r="Y833" s="20" t="str">
        <f>IF('S.D. Paste sheet'!Y833="","",'S.D. Paste sheet'!Y833)</f>
        <v/>
      </c>
      <c r="Z833" s="20" t="str">
        <f>IF('S.D. Paste sheet'!Z833="","",'S.D. Paste sheet'!Z833)</f>
        <v/>
      </c>
      <c r="AA833" s="20" t="str">
        <f>IF('S.D. Paste sheet'!AA833="","",'S.D. Paste sheet'!AA833)</f>
        <v/>
      </c>
      <c r="AB833" s="20" t="str">
        <f>IF('S.D. Paste sheet'!AB833="","",'S.D. Paste sheet'!AB833)</f>
        <v/>
      </c>
      <c r="AC833" s="20" t="str">
        <f>IF('S.D. Paste sheet'!AC833="","",'S.D. Paste sheet'!AC833)</f>
        <v/>
      </c>
      <c r="AD833" s="20" t="str">
        <f>IF('S.D. Paste sheet'!AD833="","",'S.D. Paste sheet'!AD833)</f>
        <v/>
      </c>
      <c r="AE833" s="29"/>
      <c r="AF833" t="str">
        <f>IF(AK833="","",IF(AK833&gt;0,COUNT($AG$2:AG833),""))</f>
        <v/>
      </c>
      <c r="AG833" s="25" t="str">
        <f t="shared" si="387"/>
        <v/>
      </c>
      <c r="AH833" s="25" t="str">
        <f t="shared" si="388"/>
        <v/>
      </c>
      <c r="AI833" s="25" t="str">
        <f t="shared" si="389"/>
        <v/>
      </c>
      <c r="AJ833" s="25" t="str">
        <f t="shared" si="390"/>
        <v/>
      </c>
      <c r="AK833" s="25" t="str">
        <f t="shared" si="391"/>
        <v/>
      </c>
      <c r="AL833" s="25" t="str">
        <f t="shared" si="392"/>
        <v/>
      </c>
      <c r="AM833" s="25" t="str">
        <f t="shared" si="393"/>
        <v/>
      </c>
      <c r="AN833" s="25" t="str">
        <f t="shared" si="394"/>
        <v/>
      </c>
      <c r="AO833" s="25" t="str">
        <f t="shared" si="395"/>
        <v/>
      </c>
      <c r="AP833" s="25" t="str">
        <f t="shared" si="396"/>
        <v/>
      </c>
      <c r="AQ833" s="25" t="str">
        <f t="shared" si="397"/>
        <v/>
      </c>
      <c r="AR833" s="25" t="str">
        <f t="shared" si="398"/>
        <v/>
      </c>
      <c r="AS833" s="25" t="str">
        <f t="shared" si="399"/>
        <v/>
      </c>
      <c r="AT833" s="25" t="str">
        <f t="shared" si="400"/>
        <v/>
      </c>
      <c r="AU833" s="25" t="str">
        <f t="shared" si="401"/>
        <v/>
      </c>
      <c r="AV833" s="25" t="str">
        <f t="shared" si="402"/>
        <v/>
      </c>
      <c r="AX833" t="str">
        <f>IF(BC833="","",IF(BC833&gt;0,COUNT($AY$2:AY833),""))</f>
        <v/>
      </c>
      <c r="AY833" s="25" t="str">
        <f t="shared" si="403"/>
        <v/>
      </c>
      <c r="AZ833" s="25" t="str">
        <f t="shared" si="404"/>
        <v/>
      </c>
      <c r="BA833" s="25" t="str">
        <f t="shared" si="405"/>
        <v/>
      </c>
      <c r="BB833" s="25" t="str">
        <f t="shared" si="406"/>
        <v/>
      </c>
      <c r="BC833" s="25" t="str">
        <f t="shared" si="407"/>
        <v/>
      </c>
      <c r="BD833" s="25" t="str">
        <f t="shared" si="408"/>
        <v/>
      </c>
      <c r="BE833" s="25" t="str">
        <f t="shared" si="409"/>
        <v/>
      </c>
      <c r="BF833" s="25" t="str">
        <f t="shared" si="410"/>
        <v/>
      </c>
      <c r="BG833" s="25" t="str">
        <f t="shared" si="411"/>
        <v/>
      </c>
      <c r="BH833" s="25" t="str">
        <f t="shared" si="412"/>
        <v/>
      </c>
      <c r="BI833" s="25" t="str">
        <f t="shared" si="413"/>
        <v/>
      </c>
      <c r="BJ833" s="25" t="str">
        <f t="shared" si="414"/>
        <v/>
      </c>
      <c r="BK833" s="25" t="str">
        <f t="shared" si="415"/>
        <v/>
      </c>
      <c r="BL833" s="25" t="str">
        <f t="shared" si="416"/>
        <v/>
      </c>
      <c r="BM833" s="25" t="str">
        <f t="shared" si="417"/>
        <v/>
      </c>
      <c r="BN833" s="25" t="str">
        <f t="shared" si="418"/>
        <v/>
      </c>
    </row>
    <row r="834" spans="1:66">
      <c r="A834" s="20" t="str">
        <f>IF('S.D. Paste sheet'!A834="","",'S.D. Paste sheet'!A834)</f>
        <v/>
      </c>
      <c r="B834" s="20" t="str">
        <f>IF('S.D. Paste sheet'!B834="","",'S.D. Paste sheet'!B834)</f>
        <v/>
      </c>
      <c r="C834" s="20" t="str">
        <f>IF('S.D. Paste sheet'!C834="","",'S.D. Paste sheet'!C834)</f>
        <v/>
      </c>
      <c r="D834" s="20" t="str">
        <f>IF('S.D. Paste sheet'!D834="","",'S.D. Paste sheet'!D834)</f>
        <v/>
      </c>
      <c r="E834" s="20" t="str">
        <f>IF('S.D. Paste sheet'!E834="","",UPPER('S.D. Paste sheet'!E834))</f>
        <v/>
      </c>
      <c r="F834" s="20" t="str">
        <f>IF('S.D. Paste sheet'!F834="","",'S.D. Paste sheet'!F834)</f>
        <v/>
      </c>
      <c r="G834" s="20" t="str">
        <f>IF('S.D. Paste sheet'!G834="","",UPPER('S.D. Paste sheet'!G834))</f>
        <v/>
      </c>
      <c r="H834" s="20" t="str">
        <f>IF('S.D. Paste sheet'!H834="","",UPPER('S.D. Paste sheet'!H834))</f>
        <v/>
      </c>
      <c r="I834" s="20" t="str">
        <f>IF('S.D. Paste sheet'!I834="","",'S.D. Paste sheet'!I834)</f>
        <v/>
      </c>
      <c r="J834" s="20" t="str">
        <f>IF('S.D. Paste sheet'!J834="","",'S.D. Paste sheet'!J834)</f>
        <v/>
      </c>
      <c r="K834" s="20" t="str">
        <f>IF('S.D. Paste sheet'!K834="","",'S.D. Paste sheet'!K834)</f>
        <v/>
      </c>
      <c r="L834" s="20" t="str">
        <f>IF('S.D. Paste sheet'!L834="","",'S.D. Paste sheet'!L834)</f>
        <v/>
      </c>
      <c r="M834" s="20" t="str">
        <f>IF('S.D. Paste sheet'!M834="","",'S.D. Paste sheet'!M834)</f>
        <v/>
      </c>
      <c r="N834" s="20" t="str">
        <f>IF('S.D. Paste sheet'!N834="","",'S.D. Paste sheet'!N834)</f>
        <v/>
      </c>
      <c r="O834" s="20" t="str">
        <f>IF('S.D. Paste sheet'!O834="","",'S.D. Paste sheet'!O834)</f>
        <v/>
      </c>
      <c r="P834" s="20" t="str">
        <f>IF('S.D. Paste sheet'!P834="","",'S.D. Paste sheet'!P834)</f>
        <v/>
      </c>
      <c r="Q834" s="20" t="str">
        <f>IF('S.D. Paste sheet'!Q834="","",'S.D. Paste sheet'!Q834)</f>
        <v/>
      </c>
      <c r="R834" s="20" t="str">
        <f>IF('S.D. Paste sheet'!R834="","",'S.D. Paste sheet'!R834)</f>
        <v/>
      </c>
      <c r="S834" s="20" t="str">
        <f>IF('S.D. Paste sheet'!S834="","",'S.D. Paste sheet'!S834)</f>
        <v/>
      </c>
      <c r="T834" s="20" t="str">
        <f>IF('S.D. Paste sheet'!T834="","",'S.D. Paste sheet'!T834)</f>
        <v/>
      </c>
      <c r="U834" s="20" t="str">
        <f>IF('S.D. Paste sheet'!U834="","",'S.D. Paste sheet'!U834)</f>
        <v/>
      </c>
      <c r="V834" s="20" t="str">
        <f>IF('S.D. Paste sheet'!V834="","",'S.D. Paste sheet'!V834)</f>
        <v/>
      </c>
      <c r="W834" s="20" t="str">
        <f>IF('S.D. Paste sheet'!W834="","",'S.D. Paste sheet'!W834)</f>
        <v/>
      </c>
      <c r="X834" s="20" t="str">
        <f>IF('S.D. Paste sheet'!X834="","",'S.D. Paste sheet'!X834)</f>
        <v/>
      </c>
      <c r="Y834" s="20" t="str">
        <f>IF('S.D. Paste sheet'!Y834="","",'S.D. Paste sheet'!Y834)</f>
        <v/>
      </c>
      <c r="Z834" s="20" t="str">
        <f>IF('S.D. Paste sheet'!Z834="","",'S.D. Paste sheet'!Z834)</f>
        <v/>
      </c>
      <c r="AA834" s="20" t="str">
        <f>IF('S.D. Paste sheet'!AA834="","",'S.D. Paste sheet'!AA834)</f>
        <v/>
      </c>
      <c r="AB834" s="20" t="str">
        <f>IF('S.D. Paste sheet'!AB834="","",'S.D. Paste sheet'!AB834)</f>
        <v/>
      </c>
      <c r="AC834" s="20" t="str">
        <f>IF('S.D. Paste sheet'!AC834="","",'S.D. Paste sheet'!AC834)</f>
        <v/>
      </c>
      <c r="AD834" s="20" t="str">
        <f>IF('S.D. Paste sheet'!AD834="","",'S.D. Paste sheet'!AD834)</f>
        <v/>
      </c>
      <c r="AE834" s="29"/>
      <c r="AF834" t="str">
        <f>IF(AK834="","",IF(AK834&gt;0,COUNT($AG$2:AG834),""))</f>
        <v/>
      </c>
      <c r="AG834" s="25" t="str">
        <f t="shared" si="387"/>
        <v/>
      </c>
      <c r="AH834" s="25" t="str">
        <f t="shared" si="388"/>
        <v/>
      </c>
      <c r="AI834" s="25" t="str">
        <f t="shared" si="389"/>
        <v/>
      </c>
      <c r="AJ834" s="25" t="str">
        <f t="shared" si="390"/>
        <v/>
      </c>
      <c r="AK834" s="25" t="str">
        <f t="shared" si="391"/>
        <v/>
      </c>
      <c r="AL834" s="25" t="str">
        <f t="shared" si="392"/>
        <v/>
      </c>
      <c r="AM834" s="25" t="str">
        <f t="shared" si="393"/>
        <v/>
      </c>
      <c r="AN834" s="25" t="str">
        <f t="shared" si="394"/>
        <v/>
      </c>
      <c r="AO834" s="25" t="str">
        <f t="shared" si="395"/>
        <v/>
      </c>
      <c r="AP834" s="25" t="str">
        <f t="shared" si="396"/>
        <v/>
      </c>
      <c r="AQ834" s="25" t="str">
        <f t="shared" si="397"/>
        <v/>
      </c>
      <c r="AR834" s="25" t="str">
        <f t="shared" si="398"/>
        <v/>
      </c>
      <c r="AS834" s="25" t="str">
        <f t="shared" si="399"/>
        <v/>
      </c>
      <c r="AT834" s="25" t="str">
        <f t="shared" si="400"/>
        <v/>
      </c>
      <c r="AU834" s="25" t="str">
        <f t="shared" si="401"/>
        <v/>
      </c>
      <c r="AV834" s="25" t="str">
        <f t="shared" si="402"/>
        <v/>
      </c>
      <c r="AX834" t="str">
        <f>IF(BC834="","",IF(BC834&gt;0,COUNT($AY$2:AY834),""))</f>
        <v/>
      </c>
      <c r="AY834" s="25" t="str">
        <f t="shared" si="403"/>
        <v/>
      </c>
      <c r="AZ834" s="25" t="str">
        <f t="shared" si="404"/>
        <v/>
      </c>
      <c r="BA834" s="25" t="str">
        <f t="shared" si="405"/>
        <v/>
      </c>
      <c r="BB834" s="25" t="str">
        <f t="shared" si="406"/>
        <v/>
      </c>
      <c r="BC834" s="25" t="str">
        <f t="shared" si="407"/>
        <v/>
      </c>
      <c r="BD834" s="25" t="str">
        <f t="shared" si="408"/>
        <v/>
      </c>
      <c r="BE834" s="25" t="str">
        <f t="shared" si="409"/>
        <v/>
      </c>
      <c r="BF834" s="25" t="str">
        <f t="shared" si="410"/>
        <v/>
      </c>
      <c r="BG834" s="25" t="str">
        <f t="shared" si="411"/>
        <v/>
      </c>
      <c r="BH834" s="25" t="str">
        <f t="shared" si="412"/>
        <v/>
      </c>
      <c r="BI834" s="25" t="str">
        <f t="shared" si="413"/>
        <v/>
      </c>
      <c r="BJ834" s="25" t="str">
        <f t="shared" si="414"/>
        <v/>
      </c>
      <c r="BK834" s="25" t="str">
        <f t="shared" si="415"/>
        <v/>
      </c>
      <c r="BL834" s="25" t="str">
        <f t="shared" si="416"/>
        <v/>
      </c>
      <c r="BM834" s="25" t="str">
        <f t="shared" si="417"/>
        <v/>
      </c>
      <c r="BN834" s="25" t="str">
        <f t="shared" si="418"/>
        <v/>
      </c>
    </row>
    <row r="835" spans="1:66">
      <c r="A835" s="20" t="str">
        <f>IF('S.D. Paste sheet'!A835="","",'S.D. Paste sheet'!A835)</f>
        <v/>
      </c>
      <c r="B835" s="20" t="str">
        <f>IF('S.D. Paste sheet'!B835="","",'S.D. Paste sheet'!B835)</f>
        <v/>
      </c>
      <c r="C835" s="20" t="str">
        <f>IF('S.D. Paste sheet'!C835="","",'S.D. Paste sheet'!C835)</f>
        <v/>
      </c>
      <c r="D835" s="20" t="str">
        <f>IF('S.D. Paste sheet'!D835="","",'S.D. Paste sheet'!D835)</f>
        <v/>
      </c>
      <c r="E835" s="20" t="str">
        <f>IF('S.D. Paste sheet'!E835="","",UPPER('S.D. Paste sheet'!E835))</f>
        <v/>
      </c>
      <c r="F835" s="20" t="str">
        <f>IF('S.D. Paste sheet'!F835="","",'S.D. Paste sheet'!F835)</f>
        <v/>
      </c>
      <c r="G835" s="20" t="str">
        <f>IF('S.D. Paste sheet'!G835="","",UPPER('S.D. Paste sheet'!G835))</f>
        <v/>
      </c>
      <c r="H835" s="20" t="str">
        <f>IF('S.D. Paste sheet'!H835="","",UPPER('S.D. Paste sheet'!H835))</f>
        <v/>
      </c>
      <c r="I835" s="20" t="str">
        <f>IF('S.D. Paste sheet'!I835="","",'S.D. Paste sheet'!I835)</f>
        <v/>
      </c>
      <c r="J835" s="20" t="str">
        <f>IF('S.D. Paste sheet'!J835="","",'S.D. Paste sheet'!J835)</f>
        <v/>
      </c>
      <c r="K835" s="20" t="str">
        <f>IF('S.D. Paste sheet'!K835="","",'S.D. Paste sheet'!K835)</f>
        <v/>
      </c>
      <c r="L835" s="20" t="str">
        <f>IF('S.D. Paste sheet'!L835="","",'S.D. Paste sheet'!L835)</f>
        <v/>
      </c>
      <c r="M835" s="20" t="str">
        <f>IF('S.D. Paste sheet'!M835="","",'S.D. Paste sheet'!M835)</f>
        <v/>
      </c>
      <c r="N835" s="20" t="str">
        <f>IF('S.D. Paste sheet'!N835="","",'S.D. Paste sheet'!N835)</f>
        <v/>
      </c>
      <c r="O835" s="20" t="str">
        <f>IF('S.D. Paste sheet'!O835="","",'S.D. Paste sheet'!O835)</f>
        <v/>
      </c>
      <c r="P835" s="20" t="str">
        <f>IF('S.D. Paste sheet'!P835="","",'S.D. Paste sheet'!P835)</f>
        <v/>
      </c>
      <c r="Q835" s="20" t="str">
        <f>IF('S.D. Paste sheet'!Q835="","",'S.D. Paste sheet'!Q835)</f>
        <v/>
      </c>
      <c r="R835" s="20" t="str">
        <f>IF('S.D. Paste sheet'!R835="","",'S.D. Paste sheet'!R835)</f>
        <v/>
      </c>
      <c r="S835" s="20" t="str">
        <f>IF('S.D. Paste sheet'!S835="","",'S.D. Paste sheet'!S835)</f>
        <v/>
      </c>
      <c r="T835" s="20" t="str">
        <f>IF('S.D. Paste sheet'!T835="","",'S.D. Paste sheet'!T835)</f>
        <v/>
      </c>
      <c r="U835" s="20" t="str">
        <f>IF('S.D. Paste sheet'!U835="","",'S.D. Paste sheet'!U835)</f>
        <v/>
      </c>
      <c r="V835" s="20" t="str">
        <f>IF('S.D. Paste sheet'!V835="","",'S.D. Paste sheet'!V835)</f>
        <v/>
      </c>
      <c r="W835" s="20" t="str">
        <f>IF('S.D. Paste sheet'!W835="","",'S.D. Paste sheet'!W835)</f>
        <v/>
      </c>
      <c r="X835" s="20" t="str">
        <f>IF('S.D. Paste sheet'!X835="","",'S.D. Paste sheet'!X835)</f>
        <v/>
      </c>
      <c r="Y835" s="20" t="str">
        <f>IF('S.D. Paste sheet'!Y835="","",'S.D. Paste sheet'!Y835)</f>
        <v/>
      </c>
      <c r="Z835" s="20" t="str">
        <f>IF('S.D. Paste sheet'!Z835="","",'S.D. Paste sheet'!Z835)</f>
        <v/>
      </c>
      <c r="AA835" s="20" t="str">
        <f>IF('S.D. Paste sheet'!AA835="","",'S.D. Paste sheet'!AA835)</f>
        <v/>
      </c>
      <c r="AB835" s="20" t="str">
        <f>IF('S.D. Paste sheet'!AB835="","",'S.D. Paste sheet'!AB835)</f>
        <v/>
      </c>
      <c r="AC835" s="20" t="str">
        <f>IF('S.D. Paste sheet'!AC835="","",'S.D. Paste sheet'!AC835)</f>
        <v/>
      </c>
      <c r="AD835" s="20" t="str">
        <f>IF('S.D. Paste sheet'!AD835="","",'S.D. Paste sheet'!AD835)</f>
        <v/>
      </c>
      <c r="AE835" s="29"/>
      <c r="AF835" t="str">
        <f>IF(AK835="","",IF(AK835&gt;0,COUNT($AG$2:AG835),""))</f>
        <v/>
      </c>
      <c r="AG835" s="25" t="str">
        <f t="shared" ref="AG835:AG898" si="419">IF(AND($AJ$1=5,$A835=5),A835,"")</f>
        <v/>
      </c>
      <c r="AH835" s="25" t="str">
        <f t="shared" ref="AH835:AH898" si="420">IF(AND($AJ$1=5,$A835=5),B835,"")</f>
        <v/>
      </c>
      <c r="AI835" s="25" t="str">
        <f t="shared" ref="AI835:AI898" si="421">IF(AND($AJ$1=5,$A835=5),C835,"")</f>
        <v/>
      </c>
      <c r="AJ835" s="25" t="str">
        <f t="shared" ref="AJ835:AJ898" si="422">IF(AND($AJ$1=5,$A835=5),D835,"")</f>
        <v/>
      </c>
      <c r="AK835" s="25" t="str">
        <f t="shared" ref="AK835:AK898" si="423">IF(AND($AJ$1=5,$A835=5),E835,"")</f>
        <v/>
      </c>
      <c r="AL835" s="25" t="str">
        <f t="shared" ref="AL835:AL898" si="424">IF(AND($AJ$1=5,$A835=5),F835,"")</f>
        <v/>
      </c>
      <c r="AM835" s="25" t="str">
        <f t="shared" ref="AM835:AM898" si="425">IF(AND($AJ$1=5,$A835=5),G835,"")</f>
        <v/>
      </c>
      <c r="AN835" s="25" t="str">
        <f t="shared" ref="AN835:AN898" si="426">IF(AND($AJ$1=5,$A835=5),H835,"")</f>
        <v/>
      </c>
      <c r="AO835" s="25" t="str">
        <f t="shared" ref="AO835:AO898" si="427">IF(AND($AJ$1=5,$A835=5),I835,"")</f>
        <v/>
      </c>
      <c r="AP835" s="25" t="str">
        <f t="shared" ref="AP835:AP898" si="428">IF(AND($AJ$1=5,$A835=5),J835,"")</f>
        <v/>
      </c>
      <c r="AQ835" s="25" t="str">
        <f t="shared" ref="AQ835:AQ898" si="429">IF(AND($AJ$1=5,$A835=5),K835,"")</f>
        <v/>
      </c>
      <c r="AR835" s="25" t="str">
        <f t="shared" ref="AR835:AR898" si="430">IF(AND($AJ$1=5,$A835=5),L835,"")</f>
        <v/>
      </c>
      <c r="AS835" s="25" t="str">
        <f t="shared" ref="AS835:AS898" si="431">IF(AND($AJ$1=5,$A835=5),M835,"")</f>
        <v/>
      </c>
      <c r="AT835" s="25" t="str">
        <f t="shared" ref="AT835:AT898" si="432">IF(AND($AJ$1=5,$A835=5),N835,"")</f>
        <v/>
      </c>
      <c r="AU835" s="25" t="str">
        <f t="shared" ref="AU835:AU898" si="433">IF(AND($AJ$1=5,$A835=5),O835,"")</f>
        <v/>
      </c>
      <c r="AV835" s="25" t="str">
        <f t="shared" ref="AV835:AV898" si="434">IF(AND($AJ$1=5,$A835=5),P835,"")</f>
        <v/>
      </c>
      <c r="AX835" t="str">
        <f>IF(BC835="","",IF(BC835&gt;0,COUNT($AY$2:AY835),""))</f>
        <v/>
      </c>
      <c r="AY835" s="25" t="str">
        <f t="shared" ref="AY835:AY898" si="435">IF(AND($BB$1=5,$A835=5,$BC$1=B835),A835,"")</f>
        <v/>
      </c>
      <c r="AZ835" s="25" t="str">
        <f t="shared" ref="AZ835:AZ898" si="436">IF(AND($BB$1=5,$A835=5,$BC$1=$B835),B835,"")</f>
        <v/>
      </c>
      <c r="BA835" s="25" t="str">
        <f t="shared" ref="BA835:BA898" si="437">IF(AND($BB$1=5,$A835=5,$BC$1=$B835),C835,"")</f>
        <v/>
      </c>
      <c r="BB835" s="25" t="str">
        <f t="shared" ref="BB835:BB898" si="438">IF(AND($BB$1=5,$A835=5,$BC$1=$B835),D835,"")</f>
        <v/>
      </c>
      <c r="BC835" s="25" t="str">
        <f t="shared" ref="BC835:BC898" si="439">IF(AND($BB$1=5,$A835=5,$BC$1=$B835),E835,"")</f>
        <v/>
      </c>
      <c r="BD835" s="25" t="str">
        <f t="shared" ref="BD835:BD898" si="440">IF(AND($BB$1=5,$A835=5,$BC$1=$B835),F835,"")</f>
        <v/>
      </c>
      <c r="BE835" s="25" t="str">
        <f t="shared" ref="BE835:BE898" si="441">IF(AND($BB$1=5,$A835=5,$BC$1=$B835),G835,"")</f>
        <v/>
      </c>
      <c r="BF835" s="25" t="str">
        <f t="shared" ref="BF835:BF898" si="442">IF(AND($BB$1=5,$A835=5,$BC$1=$B835),H835,"")</f>
        <v/>
      </c>
      <c r="BG835" s="25" t="str">
        <f t="shared" ref="BG835:BG898" si="443">IF(AND($BB$1=5,$A835=5,$BC$1=$B835),I835,"")</f>
        <v/>
      </c>
      <c r="BH835" s="25" t="str">
        <f t="shared" ref="BH835:BH898" si="444">IF(AND($BB$1=5,$A835=5,$BC$1=$B835),J835,"")</f>
        <v/>
      </c>
      <c r="BI835" s="25" t="str">
        <f t="shared" ref="BI835:BI898" si="445">IF(AND($BB$1=5,$A835=5,$BC$1=$B835),K835,"")</f>
        <v/>
      </c>
      <c r="BJ835" s="25" t="str">
        <f t="shared" ref="BJ835:BJ898" si="446">IF(AND($BB$1=5,$A835=5,$BC$1=$B835),L835,"")</f>
        <v/>
      </c>
      <c r="BK835" s="25" t="str">
        <f t="shared" ref="BK835:BK898" si="447">IF(AND($BB$1=5,$A835=5,$BC$1=$B835),M835,"")</f>
        <v/>
      </c>
      <c r="BL835" s="25" t="str">
        <f t="shared" ref="BL835:BL898" si="448">IF(AND($BB$1=5,$A835=5,$BC$1=$B835),N835,"")</f>
        <v/>
      </c>
      <c r="BM835" s="25" t="str">
        <f t="shared" ref="BM835:BM898" si="449">IF(AND($BB$1=5,$A835=5,$BC$1=$B835),O835,"")</f>
        <v/>
      </c>
      <c r="BN835" s="25" t="str">
        <f t="shared" ref="BN835:BN898" si="450">IF(AND($BB$1=5,$A835=5,$BC$1=$B835),P835,"")</f>
        <v/>
      </c>
    </row>
    <row r="836" spans="1:66">
      <c r="A836" s="20" t="str">
        <f>IF('S.D. Paste sheet'!A836="","",'S.D. Paste sheet'!A836)</f>
        <v/>
      </c>
      <c r="B836" s="20" t="str">
        <f>IF('S.D. Paste sheet'!B836="","",'S.D. Paste sheet'!B836)</f>
        <v/>
      </c>
      <c r="C836" s="20" t="str">
        <f>IF('S.D. Paste sheet'!C836="","",'S.D. Paste sheet'!C836)</f>
        <v/>
      </c>
      <c r="D836" s="20" t="str">
        <f>IF('S.D. Paste sheet'!D836="","",'S.D. Paste sheet'!D836)</f>
        <v/>
      </c>
      <c r="E836" s="20" t="str">
        <f>IF('S.D. Paste sheet'!E836="","",UPPER('S.D. Paste sheet'!E836))</f>
        <v/>
      </c>
      <c r="F836" s="20" t="str">
        <f>IF('S.D. Paste sheet'!F836="","",'S.D. Paste sheet'!F836)</f>
        <v/>
      </c>
      <c r="G836" s="20" t="str">
        <f>IF('S.D. Paste sheet'!G836="","",UPPER('S.D. Paste sheet'!G836))</f>
        <v/>
      </c>
      <c r="H836" s="20" t="str">
        <f>IF('S.D. Paste sheet'!H836="","",UPPER('S.D. Paste sheet'!H836))</f>
        <v/>
      </c>
      <c r="I836" s="20" t="str">
        <f>IF('S.D. Paste sheet'!I836="","",'S.D. Paste sheet'!I836)</f>
        <v/>
      </c>
      <c r="J836" s="20" t="str">
        <f>IF('S.D. Paste sheet'!J836="","",'S.D. Paste sheet'!J836)</f>
        <v/>
      </c>
      <c r="K836" s="20" t="str">
        <f>IF('S.D. Paste sheet'!K836="","",'S.D. Paste sheet'!K836)</f>
        <v/>
      </c>
      <c r="L836" s="20" t="str">
        <f>IF('S.D. Paste sheet'!L836="","",'S.D. Paste sheet'!L836)</f>
        <v/>
      </c>
      <c r="M836" s="20" t="str">
        <f>IF('S.D. Paste sheet'!M836="","",'S.D. Paste sheet'!M836)</f>
        <v/>
      </c>
      <c r="N836" s="20" t="str">
        <f>IF('S.D. Paste sheet'!N836="","",'S.D. Paste sheet'!N836)</f>
        <v/>
      </c>
      <c r="O836" s="20" t="str">
        <f>IF('S.D. Paste sheet'!O836="","",'S.D. Paste sheet'!O836)</f>
        <v/>
      </c>
      <c r="P836" s="20" t="str">
        <f>IF('S.D. Paste sheet'!P836="","",'S.D. Paste sheet'!P836)</f>
        <v/>
      </c>
      <c r="Q836" s="20" t="str">
        <f>IF('S.D. Paste sheet'!Q836="","",'S.D. Paste sheet'!Q836)</f>
        <v/>
      </c>
      <c r="R836" s="20" t="str">
        <f>IF('S.D. Paste sheet'!R836="","",'S.D. Paste sheet'!R836)</f>
        <v/>
      </c>
      <c r="S836" s="20" t="str">
        <f>IF('S.D. Paste sheet'!S836="","",'S.D. Paste sheet'!S836)</f>
        <v/>
      </c>
      <c r="T836" s="20" t="str">
        <f>IF('S.D. Paste sheet'!T836="","",'S.D. Paste sheet'!T836)</f>
        <v/>
      </c>
      <c r="U836" s="20" t="str">
        <f>IF('S.D. Paste sheet'!U836="","",'S.D. Paste sheet'!U836)</f>
        <v/>
      </c>
      <c r="V836" s="20" t="str">
        <f>IF('S.D. Paste sheet'!V836="","",'S.D. Paste sheet'!V836)</f>
        <v/>
      </c>
      <c r="W836" s="20" t="str">
        <f>IF('S.D. Paste sheet'!W836="","",'S.D. Paste sheet'!W836)</f>
        <v/>
      </c>
      <c r="X836" s="20" t="str">
        <f>IF('S.D. Paste sheet'!X836="","",'S.D. Paste sheet'!X836)</f>
        <v/>
      </c>
      <c r="Y836" s="20" t="str">
        <f>IF('S.D. Paste sheet'!Y836="","",'S.D. Paste sheet'!Y836)</f>
        <v/>
      </c>
      <c r="Z836" s="20" t="str">
        <f>IF('S.D. Paste sheet'!Z836="","",'S.D. Paste sheet'!Z836)</f>
        <v/>
      </c>
      <c r="AA836" s="20" t="str">
        <f>IF('S.D. Paste sheet'!AA836="","",'S.D. Paste sheet'!AA836)</f>
        <v/>
      </c>
      <c r="AB836" s="20" t="str">
        <f>IF('S.D. Paste sheet'!AB836="","",'S.D. Paste sheet'!AB836)</f>
        <v/>
      </c>
      <c r="AC836" s="20" t="str">
        <f>IF('S.D. Paste sheet'!AC836="","",'S.D. Paste sheet'!AC836)</f>
        <v/>
      </c>
      <c r="AD836" s="20" t="str">
        <f>IF('S.D. Paste sheet'!AD836="","",'S.D. Paste sheet'!AD836)</f>
        <v/>
      </c>
      <c r="AE836" s="29"/>
      <c r="AF836" t="str">
        <f>IF(AK836="","",IF(AK836&gt;0,COUNT($AG$2:AG836),""))</f>
        <v/>
      </c>
      <c r="AG836" s="25" t="str">
        <f t="shared" si="419"/>
        <v/>
      </c>
      <c r="AH836" s="25" t="str">
        <f t="shared" si="420"/>
        <v/>
      </c>
      <c r="AI836" s="25" t="str">
        <f t="shared" si="421"/>
        <v/>
      </c>
      <c r="AJ836" s="25" t="str">
        <f t="shared" si="422"/>
        <v/>
      </c>
      <c r="AK836" s="25" t="str">
        <f t="shared" si="423"/>
        <v/>
      </c>
      <c r="AL836" s="25" t="str">
        <f t="shared" si="424"/>
        <v/>
      </c>
      <c r="AM836" s="25" t="str">
        <f t="shared" si="425"/>
        <v/>
      </c>
      <c r="AN836" s="25" t="str">
        <f t="shared" si="426"/>
        <v/>
      </c>
      <c r="AO836" s="25" t="str">
        <f t="shared" si="427"/>
        <v/>
      </c>
      <c r="AP836" s="25" t="str">
        <f t="shared" si="428"/>
        <v/>
      </c>
      <c r="AQ836" s="25" t="str">
        <f t="shared" si="429"/>
        <v/>
      </c>
      <c r="AR836" s="25" t="str">
        <f t="shared" si="430"/>
        <v/>
      </c>
      <c r="AS836" s="25" t="str">
        <f t="shared" si="431"/>
        <v/>
      </c>
      <c r="AT836" s="25" t="str">
        <f t="shared" si="432"/>
        <v/>
      </c>
      <c r="AU836" s="25" t="str">
        <f t="shared" si="433"/>
        <v/>
      </c>
      <c r="AV836" s="25" t="str">
        <f t="shared" si="434"/>
        <v/>
      </c>
      <c r="AX836" t="str">
        <f>IF(BC836="","",IF(BC836&gt;0,COUNT($AY$2:AY836),""))</f>
        <v/>
      </c>
      <c r="AY836" s="25" t="str">
        <f t="shared" si="435"/>
        <v/>
      </c>
      <c r="AZ836" s="25" t="str">
        <f t="shared" si="436"/>
        <v/>
      </c>
      <c r="BA836" s="25" t="str">
        <f t="shared" si="437"/>
        <v/>
      </c>
      <c r="BB836" s="25" t="str">
        <f t="shared" si="438"/>
        <v/>
      </c>
      <c r="BC836" s="25" t="str">
        <f t="shared" si="439"/>
        <v/>
      </c>
      <c r="BD836" s="25" t="str">
        <f t="shared" si="440"/>
        <v/>
      </c>
      <c r="BE836" s="25" t="str">
        <f t="shared" si="441"/>
        <v/>
      </c>
      <c r="BF836" s="25" t="str">
        <f t="shared" si="442"/>
        <v/>
      </c>
      <c r="BG836" s="25" t="str">
        <f t="shared" si="443"/>
        <v/>
      </c>
      <c r="BH836" s="25" t="str">
        <f t="shared" si="444"/>
        <v/>
      </c>
      <c r="BI836" s="25" t="str">
        <f t="shared" si="445"/>
        <v/>
      </c>
      <c r="BJ836" s="25" t="str">
        <f t="shared" si="446"/>
        <v/>
      </c>
      <c r="BK836" s="25" t="str">
        <f t="shared" si="447"/>
        <v/>
      </c>
      <c r="BL836" s="25" t="str">
        <f t="shared" si="448"/>
        <v/>
      </c>
      <c r="BM836" s="25" t="str">
        <f t="shared" si="449"/>
        <v/>
      </c>
      <c r="BN836" s="25" t="str">
        <f t="shared" si="450"/>
        <v/>
      </c>
    </row>
    <row r="837" spans="1:66">
      <c r="A837" s="20" t="str">
        <f>IF('S.D. Paste sheet'!A837="","",'S.D. Paste sheet'!A837)</f>
        <v/>
      </c>
      <c r="B837" s="20" t="str">
        <f>IF('S.D. Paste sheet'!B837="","",'S.D. Paste sheet'!B837)</f>
        <v/>
      </c>
      <c r="C837" s="20" t="str">
        <f>IF('S.D. Paste sheet'!C837="","",'S.D. Paste sheet'!C837)</f>
        <v/>
      </c>
      <c r="D837" s="20" t="str">
        <f>IF('S.D. Paste sheet'!D837="","",'S.D. Paste sheet'!D837)</f>
        <v/>
      </c>
      <c r="E837" s="20" t="str">
        <f>IF('S.D. Paste sheet'!E837="","",UPPER('S.D. Paste sheet'!E837))</f>
        <v/>
      </c>
      <c r="F837" s="20" t="str">
        <f>IF('S.D. Paste sheet'!F837="","",'S.D. Paste sheet'!F837)</f>
        <v/>
      </c>
      <c r="G837" s="20" t="str">
        <f>IF('S.D. Paste sheet'!G837="","",UPPER('S.D. Paste sheet'!G837))</f>
        <v/>
      </c>
      <c r="H837" s="20" t="str">
        <f>IF('S.D. Paste sheet'!H837="","",UPPER('S.D. Paste sheet'!H837))</f>
        <v/>
      </c>
      <c r="I837" s="20" t="str">
        <f>IF('S.D. Paste sheet'!I837="","",'S.D. Paste sheet'!I837)</f>
        <v/>
      </c>
      <c r="J837" s="20" t="str">
        <f>IF('S.D. Paste sheet'!J837="","",'S.D. Paste sheet'!J837)</f>
        <v/>
      </c>
      <c r="K837" s="20" t="str">
        <f>IF('S.D. Paste sheet'!K837="","",'S.D. Paste sheet'!K837)</f>
        <v/>
      </c>
      <c r="L837" s="20" t="str">
        <f>IF('S.D. Paste sheet'!L837="","",'S.D. Paste sheet'!L837)</f>
        <v/>
      </c>
      <c r="M837" s="20" t="str">
        <f>IF('S.D. Paste sheet'!M837="","",'S.D. Paste sheet'!M837)</f>
        <v/>
      </c>
      <c r="N837" s="20" t="str">
        <f>IF('S.D. Paste sheet'!N837="","",'S.D. Paste sheet'!N837)</f>
        <v/>
      </c>
      <c r="O837" s="20" t="str">
        <f>IF('S.D. Paste sheet'!O837="","",'S.D. Paste sheet'!O837)</f>
        <v/>
      </c>
      <c r="P837" s="20" t="str">
        <f>IF('S.D. Paste sheet'!P837="","",'S.D. Paste sheet'!P837)</f>
        <v/>
      </c>
      <c r="Q837" s="20" t="str">
        <f>IF('S.D. Paste sheet'!Q837="","",'S.D. Paste sheet'!Q837)</f>
        <v/>
      </c>
      <c r="R837" s="20" t="str">
        <f>IF('S.D. Paste sheet'!R837="","",'S.D. Paste sheet'!R837)</f>
        <v/>
      </c>
      <c r="S837" s="20" t="str">
        <f>IF('S.D. Paste sheet'!S837="","",'S.D. Paste sheet'!S837)</f>
        <v/>
      </c>
      <c r="T837" s="20" t="str">
        <f>IF('S.D. Paste sheet'!T837="","",'S.D. Paste sheet'!T837)</f>
        <v/>
      </c>
      <c r="U837" s="20" t="str">
        <f>IF('S.D. Paste sheet'!U837="","",'S.D. Paste sheet'!U837)</f>
        <v/>
      </c>
      <c r="V837" s="20" t="str">
        <f>IF('S.D. Paste sheet'!V837="","",'S.D. Paste sheet'!V837)</f>
        <v/>
      </c>
      <c r="W837" s="20" t="str">
        <f>IF('S.D. Paste sheet'!W837="","",'S.D. Paste sheet'!W837)</f>
        <v/>
      </c>
      <c r="X837" s="20" t="str">
        <f>IF('S.D. Paste sheet'!X837="","",'S.D. Paste sheet'!X837)</f>
        <v/>
      </c>
      <c r="Y837" s="20" t="str">
        <f>IF('S.D. Paste sheet'!Y837="","",'S.D. Paste sheet'!Y837)</f>
        <v/>
      </c>
      <c r="Z837" s="20" t="str">
        <f>IF('S.D. Paste sheet'!Z837="","",'S.D. Paste sheet'!Z837)</f>
        <v/>
      </c>
      <c r="AA837" s="20" t="str">
        <f>IF('S.D. Paste sheet'!AA837="","",'S.D. Paste sheet'!AA837)</f>
        <v/>
      </c>
      <c r="AB837" s="20" t="str">
        <f>IF('S.D. Paste sheet'!AB837="","",'S.D. Paste sheet'!AB837)</f>
        <v/>
      </c>
      <c r="AC837" s="20" t="str">
        <f>IF('S.D. Paste sheet'!AC837="","",'S.D. Paste sheet'!AC837)</f>
        <v/>
      </c>
      <c r="AD837" s="20" t="str">
        <f>IF('S.D. Paste sheet'!AD837="","",'S.D. Paste sheet'!AD837)</f>
        <v/>
      </c>
      <c r="AE837" s="29"/>
      <c r="AF837" t="str">
        <f>IF(AK837="","",IF(AK837&gt;0,COUNT($AG$2:AG837),""))</f>
        <v/>
      </c>
      <c r="AG837" s="25" t="str">
        <f t="shared" si="419"/>
        <v/>
      </c>
      <c r="AH837" s="25" t="str">
        <f t="shared" si="420"/>
        <v/>
      </c>
      <c r="AI837" s="25" t="str">
        <f t="shared" si="421"/>
        <v/>
      </c>
      <c r="AJ837" s="25" t="str">
        <f t="shared" si="422"/>
        <v/>
      </c>
      <c r="AK837" s="25" t="str">
        <f t="shared" si="423"/>
        <v/>
      </c>
      <c r="AL837" s="25" t="str">
        <f t="shared" si="424"/>
        <v/>
      </c>
      <c r="AM837" s="25" t="str">
        <f t="shared" si="425"/>
        <v/>
      </c>
      <c r="AN837" s="25" t="str">
        <f t="shared" si="426"/>
        <v/>
      </c>
      <c r="AO837" s="25" t="str">
        <f t="shared" si="427"/>
        <v/>
      </c>
      <c r="AP837" s="25" t="str">
        <f t="shared" si="428"/>
        <v/>
      </c>
      <c r="AQ837" s="25" t="str">
        <f t="shared" si="429"/>
        <v/>
      </c>
      <c r="AR837" s="25" t="str">
        <f t="shared" si="430"/>
        <v/>
      </c>
      <c r="AS837" s="25" t="str">
        <f t="shared" si="431"/>
        <v/>
      </c>
      <c r="AT837" s="25" t="str">
        <f t="shared" si="432"/>
        <v/>
      </c>
      <c r="AU837" s="25" t="str">
        <f t="shared" si="433"/>
        <v/>
      </c>
      <c r="AV837" s="25" t="str">
        <f t="shared" si="434"/>
        <v/>
      </c>
      <c r="AX837" t="str">
        <f>IF(BC837="","",IF(BC837&gt;0,COUNT($AY$2:AY837),""))</f>
        <v/>
      </c>
      <c r="AY837" s="25" t="str">
        <f t="shared" si="435"/>
        <v/>
      </c>
      <c r="AZ837" s="25" t="str">
        <f t="shared" si="436"/>
        <v/>
      </c>
      <c r="BA837" s="25" t="str">
        <f t="shared" si="437"/>
        <v/>
      </c>
      <c r="BB837" s="25" t="str">
        <f t="shared" si="438"/>
        <v/>
      </c>
      <c r="BC837" s="25" t="str">
        <f t="shared" si="439"/>
        <v/>
      </c>
      <c r="BD837" s="25" t="str">
        <f t="shared" si="440"/>
        <v/>
      </c>
      <c r="BE837" s="25" t="str">
        <f t="shared" si="441"/>
        <v/>
      </c>
      <c r="BF837" s="25" t="str">
        <f t="shared" si="442"/>
        <v/>
      </c>
      <c r="BG837" s="25" t="str">
        <f t="shared" si="443"/>
        <v/>
      </c>
      <c r="BH837" s="25" t="str">
        <f t="shared" si="444"/>
        <v/>
      </c>
      <c r="BI837" s="25" t="str">
        <f t="shared" si="445"/>
        <v/>
      </c>
      <c r="BJ837" s="25" t="str">
        <f t="shared" si="446"/>
        <v/>
      </c>
      <c r="BK837" s="25" t="str">
        <f t="shared" si="447"/>
        <v/>
      </c>
      <c r="BL837" s="25" t="str">
        <f t="shared" si="448"/>
        <v/>
      </c>
      <c r="BM837" s="25" t="str">
        <f t="shared" si="449"/>
        <v/>
      </c>
      <c r="BN837" s="25" t="str">
        <f t="shared" si="450"/>
        <v/>
      </c>
    </row>
    <row r="838" spans="1:66">
      <c r="A838" s="20" t="str">
        <f>IF('S.D. Paste sheet'!A838="","",'S.D. Paste sheet'!A838)</f>
        <v/>
      </c>
      <c r="B838" s="20" t="str">
        <f>IF('S.D. Paste sheet'!B838="","",'S.D. Paste sheet'!B838)</f>
        <v/>
      </c>
      <c r="C838" s="20" t="str">
        <f>IF('S.D. Paste sheet'!C838="","",'S.D. Paste sheet'!C838)</f>
        <v/>
      </c>
      <c r="D838" s="20" t="str">
        <f>IF('S.D. Paste sheet'!D838="","",'S.D. Paste sheet'!D838)</f>
        <v/>
      </c>
      <c r="E838" s="20" t="str">
        <f>IF('S.D. Paste sheet'!E838="","",UPPER('S.D. Paste sheet'!E838))</f>
        <v/>
      </c>
      <c r="F838" s="20" t="str">
        <f>IF('S.D. Paste sheet'!F838="","",'S.D. Paste sheet'!F838)</f>
        <v/>
      </c>
      <c r="G838" s="20" t="str">
        <f>IF('S.D. Paste sheet'!G838="","",UPPER('S.D. Paste sheet'!G838))</f>
        <v/>
      </c>
      <c r="H838" s="20" t="str">
        <f>IF('S.D. Paste sheet'!H838="","",UPPER('S.D. Paste sheet'!H838))</f>
        <v/>
      </c>
      <c r="I838" s="20" t="str">
        <f>IF('S.D. Paste sheet'!I838="","",'S.D. Paste sheet'!I838)</f>
        <v/>
      </c>
      <c r="J838" s="20" t="str">
        <f>IF('S.D. Paste sheet'!J838="","",'S.D. Paste sheet'!J838)</f>
        <v/>
      </c>
      <c r="K838" s="20" t="str">
        <f>IF('S.D. Paste sheet'!K838="","",'S.D. Paste sheet'!K838)</f>
        <v/>
      </c>
      <c r="L838" s="20" t="str">
        <f>IF('S.D. Paste sheet'!L838="","",'S.D. Paste sheet'!L838)</f>
        <v/>
      </c>
      <c r="M838" s="20" t="str">
        <f>IF('S.D. Paste sheet'!M838="","",'S.D. Paste sheet'!M838)</f>
        <v/>
      </c>
      <c r="N838" s="20" t="str">
        <f>IF('S.D. Paste sheet'!N838="","",'S.D. Paste sheet'!N838)</f>
        <v/>
      </c>
      <c r="O838" s="20" t="str">
        <f>IF('S.D. Paste sheet'!O838="","",'S.D. Paste sheet'!O838)</f>
        <v/>
      </c>
      <c r="P838" s="20" t="str">
        <f>IF('S.D. Paste sheet'!P838="","",'S.D. Paste sheet'!P838)</f>
        <v/>
      </c>
      <c r="Q838" s="20" t="str">
        <f>IF('S.D. Paste sheet'!Q838="","",'S.D. Paste sheet'!Q838)</f>
        <v/>
      </c>
      <c r="R838" s="20" t="str">
        <f>IF('S.D. Paste sheet'!R838="","",'S.D. Paste sheet'!R838)</f>
        <v/>
      </c>
      <c r="S838" s="20" t="str">
        <f>IF('S.D. Paste sheet'!S838="","",'S.D. Paste sheet'!S838)</f>
        <v/>
      </c>
      <c r="T838" s="20" t="str">
        <f>IF('S.D. Paste sheet'!T838="","",'S.D. Paste sheet'!T838)</f>
        <v/>
      </c>
      <c r="U838" s="20" t="str">
        <f>IF('S.D. Paste sheet'!U838="","",'S.D. Paste sheet'!U838)</f>
        <v/>
      </c>
      <c r="V838" s="20" t="str">
        <f>IF('S.D. Paste sheet'!V838="","",'S.D. Paste sheet'!V838)</f>
        <v/>
      </c>
      <c r="W838" s="20" t="str">
        <f>IF('S.D. Paste sheet'!W838="","",'S.D. Paste sheet'!W838)</f>
        <v/>
      </c>
      <c r="X838" s="20" t="str">
        <f>IF('S.D. Paste sheet'!X838="","",'S.D. Paste sheet'!X838)</f>
        <v/>
      </c>
      <c r="Y838" s="20" t="str">
        <f>IF('S.D. Paste sheet'!Y838="","",'S.D. Paste sheet'!Y838)</f>
        <v/>
      </c>
      <c r="Z838" s="20" t="str">
        <f>IF('S.D. Paste sheet'!Z838="","",'S.D. Paste sheet'!Z838)</f>
        <v/>
      </c>
      <c r="AA838" s="20" t="str">
        <f>IF('S.D. Paste sheet'!AA838="","",'S.D. Paste sheet'!AA838)</f>
        <v/>
      </c>
      <c r="AB838" s="20" t="str">
        <f>IF('S.D. Paste sheet'!AB838="","",'S.D. Paste sheet'!AB838)</f>
        <v/>
      </c>
      <c r="AC838" s="20" t="str">
        <f>IF('S.D. Paste sheet'!AC838="","",'S.D. Paste sheet'!AC838)</f>
        <v/>
      </c>
      <c r="AD838" s="20" t="str">
        <f>IF('S.D. Paste sheet'!AD838="","",'S.D. Paste sheet'!AD838)</f>
        <v/>
      </c>
      <c r="AE838" s="29"/>
      <c r="AF838" t="str">
        <f>IF(AK838="","",IF(AK838&gt;0,COUNT($AG$2:AG838),""))</f>
        <v/>
      </c>
      <c r="AG838" s="25" t="str">
        <f t="shared" si="419"/>
        <v/>
      </c>
      <c r="AH838" s="25" t="str">
        <f t="shared" si="420"/>
        <v/>
      </c>
      <c r="AI838" s="25" t="str">
        <f t="shared" si="421"/>
        <v/>
      </c>
      <c r="AJ838" s="25" t="str">
        <f t="shared" si="422"/>
        <v/>
      </c>
      <c r="AK838" s="25" t="str">
        <f t="shared" si="423"/>
        <v/>
      </c>
      <c r="AL838" s="25" t="str">
        <f t="shared" si="424"/>
        <v/>
      </c>
      <c r="AM838" s="25" t="str">
        <f t="shared" si="425"/>
        <v/>
      </c>
      <c r="AN838" s="25" t="str">
        <f t="shared" si="426"/>
        <v/>
      </c>
      <c r="AO838" s="25" t="str">
        <f t="shared" si="427"/>
        <v/>
      </c>
      <c r="AP838" s="25" t="str">
        <f t="shared" si="428"/>
        <v/>
      </c>
      <c r="AQ838" s="25" t="str">
        <f t="shared" si="429"/>
        <v/>
      </c>
      <c r="AR838" s="25" t="str">
        <f t="shared" si="430"/>
        <v/>
      </c>
      <c r="AS838" s="25" t="str">
        <f t="shared" si="431"/>
        <v/>
      </c>
      <c r="AT838" s="25" t="str">
        <f t="shared" si="432"/>
        <v/>
      </c>
      <c r="AU838" s="25" t="str">
        <f t="shared" si="433"/>
        <v/>
      </c>
      <c r="AV838" s="25" t="str">
        <f t="shared" si="434"/>
        <v/>
      </c>
      <c r="AX838" t="str">
        <f>IF(BC838="","",IF(BC838&gt;0,COUNT($AY$2:AY838),""))</f>
        <v/>
      </c>
      <c r="AY838" s="25" t="str">
        <f t="shared" si="435"/>
        <v/>
      </c>
      <c r="AZ838" s="25" t="str">
        <f t="shared" si="436"/>
        <v/>
      </c>
      <c r="BA838" s="25" t="str">
        <f t="shared" si="437"/>
        <v/>
      </c>
      <c r="BB838" s="25" t="str">
        <f t="shared" si="438"/>
        <v/>
      </c>
      <c r="BC838" s="25" t="str">
        <f t="shared" si="439"/>
        <v/>
      </c>
      <c r="BD838" s="25" t="str">
        <f t="shared" si="440"/>
        <v/>
      </c>
      <c r="BE838" s="25" t="str">
        <f t="shared" si="441"/>
        <v/>
      </c>
      <c r="BF838" s="25" t="str">
        <f t="shared" si="442"/>
        <v/>
      </c>
      <c r="BG838" s="25" t="str">
        <f t="shared" si="443"/>
        <v/>
      </c>
      <c r="BH838" s="25" t="str">
        <f t="shared" si="444"/>
        <v/>
      </c>
      <c r="BI838" s="25" t="str">
        <f t="shared" si="445"/>
        <v/>
      </c>
      <c r="BJ838" s="25" t="str">
        <f t="shared" si="446"/>
        <v/>
      </c>
      <c r="BK838" s="25" t="str">
        <f t="shared" si="447"/>
        <v/>
      </c>
      <c r="BL838" s="25" t="str">
        <f t="shared" si="448"/>
        <v/>
      </c>
      <c r="BM838" s="25" t="str">
        <f t="shared" si="449"/>
        <v/>
      </c>
      <c r="BN838" s="25" t="str">
        <f t="shared" si="450"/>
        <v/>
      </c>
    </row>
    <row r="839" spans="1:66">
      <c r="A839" s="20" t="str">
        <f>IF('S.D. Paste sheet'!A839="","",'S.D. Paste sheet'!A839)</f>
        <v/>
      </c>
      <c r="B839" s="20" t="str">
        <f>IF('S.D. Paste sheet'!B839="","",'S.D. Paste sheet'!B839)</f>
        <v/>
      </c>
      <c r="C839" s="20" t="str">
        <f>IF('S.D. Paste sheet'!C839="","",'S.D. Paste sheet'!C839)</f>
        <v/>
      </c>
      <c r="D839" s="20" t="str">
        <f>IF('S.D. Paste sheet'!D839="","",'S.D. Paste sheet'!D839)</f>
        <v/>
      </c>
      <c r="E839" s="20" t="str">
        <f>IF('S.D. Paste sheet'!E839="","",UPPER('S.D. Paste sheet'!E839))</f>
        <v/>
      </c>
      <c r="F839" s="20" t="str">
        <f>IF('S.D. Paste sheet'!F839="","",'S.D. Paste sheet'!F839)</f>
        <v/>
      </c>
      <c r="G839" s="20" t="str">
        <f>IF('S.D. Paste sheet'!G839="","",UPPER('S.D. Paste sheet'!G839))</f>
        <v/>
      </c>
      <c r="H839" s="20" t="str">
        <f>IF('S.D. Paste sheet'!H839="","",UPPER('S.D. Paste sheet'!H839))</f>
        <v/>
      </c>
      <c r="I839" s="20" t="str">
        <f>IF('S.D. Paste sheet'!I839="","",'S.D. Paste sheet'!I839)</f>
        <v/>
      </c>
      <c r="J839" s="20" t="str">
        <f>IF('S.D. Paste sheet'!J839="","",'S.D. Paste sheet'!J839)</f>
        <v/>
      </c>
      <c r="K839" s="20" t="str">
        <f>IF('S.D. Paste sheet'!K839="","",'S.D. Paste sheet'!K839)</f>
        <v/>
      </c>
      <c r="L839" s="20" t="str">
        <f>IF('S.D. Paste sheet'!L839="","",'S.D. Paste sheet'!L839)</f>
        <v/>
      </c>
      <c r="M839" s="20" t="str">
        <f>IF('S.D. Paste sheet'!M839="","",'S.D. Paste sheet'!M839)</f>
        <v/>
      </c>
      <c r="N839" s="20" t="str">
        <f>IF('S.D. Paste sheet'!N839="","",'S.D. Paste sheet'!N839)</f>
        <v/>
      </c>
      <c r="O839" s="20" t="str">
        <f>IF('S.D. Paste sheet'!O839="","",'S.D. Paste sheet'!O839)</f>
        <v/>
      </c>
      <c r="P839" s="20" t="str">
        <f>IF('S.D. Paste sheet'!P839="","",'S.D. Paste sheet'!P839)</f>
        <v/>
      </c>
      <c r="Q839" s="20" t="str">
        <f>IF('S.D. Paste sheet'!Q839="","",'S.D. Paste sheet'!Q839)</f>
        <v/>
      </c>
      <c r="R839" s="20" t="str">
        <f>IF('S.D. Paste sheet'!R839="","",'S.D. Paste sheet'!R839)</f>
        <v/>
      </c>
      <c r="S839" s="20" t="str">
        <f>IF('S.D. Paste sheet'!S839="","",'S.D. Paste sheet'!S839)</f>
        <v/>
      </c>
      <c r="T839" s="20" t="str">
        <f>IF('S.D. Paste sheet'!T839="","",'S.D. Paste sheet'!T839)</f>
        <v/>
      </c>
      <c r="U839" s="20" t="str">
        <f>IF('S.D. Paste sheet'!U839="","",'S.D. Paste sheet'!U839)</f>
        <v/>
      </c>
      <c r="V839" s="20" t="str">
        <f>IF('S.D. Paste sheet'!V839="","",'S.D. Paste sheet'!V839)</f>
        <v/>
      </c>
      <c r="W839" s="20" t="str">
        <f>IF('S.D. Paste sheet'!W839="","",'S.D. Paste sheet'!W839)</f>
        <v/>
      </c>
      <c r="X839" s="20" t="str">
        <f>IF('S.D. Paste sheet'!X839="","",'S.D. Paste sheet'!X839)</f>
        <v/>
      </c>
      <c r="Y839" s="20" t="str">
        <f>IF('S.D. Paste sheet'!Y839="","",'S.D. Paste sheet'!Y839)</f>
        <v/>
      </c>
      <c r="Z839" s="20" t="str">
        <f>IF('S.D. Paste sheet'!Z839="","",'S.D. Paste sheet'!Z839)</f>
        <v/>
      </c>
      <c r="AA839" s="20" t="str">
        <f>IF('S.D. Paste sheet'!AA839="","",'S.D. Paste sheet'!AA839)</f>
        <v/>
      </c>
      <c r="AB839" s="20" t="str">
        <f>IF('S.D. Paste sheet'!AB839="","",'S.D. Paste sheet'!AB839)</f>
        <v/>
      </c>
      <c r="AC839" s="20" t="str">
        <f>IF('S.D. Paste sheet'!AC839="","",'S.D. Paste sheet'!AC839)</f>
        <v/>
      </c>
      <c r="AD839" s="20" t="str">
        <f>IF('S.D. Paste sheet'!AD839="","",'S.D. Paste sheet'!AD839)</f>
        <v/>
      </c>
      <c r="AE839" s="29"/>
      <c r="AF839" t="str">
        <f>IF(AK839="","",IF(AK839&gt;0,COUNT($AG$2:AG839),""))</f>
        <v/>
      </c>
      <c r="AG839" s="25" t="str">
        <f t="shared" si="419"/>
        <v/>
      </c>
      <c r="AH839" s="25" t="str">
        <f t="shared" si="420"/>
        <v/>
      </c>
      <c r="AI839" s="25" t="str">
        <f t="shared" si="421"/>
        <v/>
      </c>
      <c r="AJ839" s="25" t="str">
        <f t="shared" si="422"/>
        <v/>
      </c>
      <c r="AK839" s="25" t="str">
        <f t="shared" si="423"/>
        <v/>
      </c>
      <c r="AL839" s="25" t="str">
        <f t="shared" si="424"/>
        <v/>
      </c>
      <c r="AM839" s="25" t="str">
        <f t="shared" si="425"/>
        <v/>
      </c>
      <c r="AN839" s="25" t="str">
        <f t="shared" si="426"/>
        <v/>
      </c>
      <c r="AO839" s="25" t="str">
        <f t="shared" si="427"/>
        <v/>
      </c>
      <c r="AP839" s="25" t="str">
        <f t="shared" si="428"/>
        <v/>
      </c>
      <c r="AQ839" s="25" t="str">
        <f t="shared" si="429"/>
        <v/>
      </c>
      <c r="AR839" s="25" t="str">
        <f t="shared" si="430"/>
        <v/>
      </c>
      <c r="AS839" s="25" t="str">
        <f t="shared" si="431"/>
        <v/>
      </c>
      <c r="AT839" s="25" t="str">
        <f t="shared" si="432"/>
        <v/>
      </c>
      <c r="AU839" s="25" t="str">
        <f t="shared" si="433"/>
        <v/>
      </c>
      <c r="AV839" s="25" t="str">
        <f t="shared" si="434"/>
        <v/>
      </c>
      <c r="AX839" t="str">
        <f>IF(BC839="","",IF(BC839&gt;0,COUNT($AY$2:AY839),""))</f>
        <v/>
      </c>
      <c r="AY839" s="25" t="str">
        <f t="shared" si="435"/>
        <v/>
      </c>
      <c r="AZ839" s="25" t="str">
        <f t="shared" si="436"/>
        <v/>
      </c>
      <c r="BA839" s="25" t="str">
        <f t="shared" si="437"/>
        <v/>
      </c>
      <c r="BB839" s="25" t="str">
        <f t="shared" si="438"/>
        <v/>
      </c>
      <c r="BC839" s="25" t="str">
        <f t="shared" si="439"/>
        <v/>
      </c>
      <c r="BD839" s="25" t="str">
        <f t="shared" si="440"/>
        <v/>
      </c>
      <c r="BE839" s="25" t="str">
        <f t="shared" si="441"/>
        <v/>
      </c>
      <c r="BF839" s="25" t="str">
        <f t="shared" si="442"/>
        <v/>
      </c>
      <c r="BG839" s="25" t="str">
        <f t="shared" si="443"/>
        <v/>
      </c>
      <c r="BH839" s="25" t="str">
        <f t="shared" si="444"/>
        <v/>
      </c>
      <c r="BI839" s="25" t="str">
        <f t="shared" si="445"/>
        <v/>
      </c>
      <c r="BJ839" s="25" t="str">
        <f t="shared" si="446"/>
        <v/>
      </c>
      <c r="BK839" s="25" t="str">
        <f t="shared" si="447"/>
        <v/>
      </c>
      <c r="BL839" s="25" t="str">
        <f t="shared" si="448"/>
        <v/>
      </c>
      <c r="BM839" s="25" t="str">
        <f t="shared" si="449"/>
        <v/>
      </c>
      <c r="BN839" s="25" t="str">
        <f t="shared" si="450"/>
        <v/>
      </c>
    </row>
    <row r="840" spans="1:66">
      <c r="A840" s="20" t="str">
        <f>IF('S.D. Paste sheet'!A840="","",'S.D. Paste sheet'!A840)</f>
        <v/>
      </c>
      <c r="B840" s="20" t="str">
        <f>IF('S.D. Paste sheet'!B840="","",'S.D. Paste sheet'!B840)</f>
        <v/>
      </c>
      <c r="C840" s="20" t="str">
        <f>IF('S.D. Paste sheet'!C840="","",'S.D. Paste sheet'!C840)</f>
        <v/>
      </c>
      <c r="D840" s="20" t="str">
        <f>IF('S.D. Paste sheet'!D840="","",'S.D. Paste sheet'!D840)</f>
        <v/>
      </c>
      <c r="E840" s="20" t="str">
        <f>IF('S.D. Paste sheet'!E840="","",UPPER('S.D. Paste sheet'!E840))</f>
        <v/>
      </c>
      <c r="F840" s="20" t="str">
        <f>IF('S.D. Paste sheet'!F840="","",'S.D. Paste sheet'!F840)</f>
        <v/>
      </c>
      <c r="G840" s="20" t="str">
        <f>IF('S.D. Paste sheet'!G840="","",UPPER('S.D. Paste sheet'!G840))</f>
        <v/>
      </c>
      <c r="H840" s="20" t="str">
        <f>IF('S.D. Paste sheet'!H840="","",UPPER('S.D. Paste sheet'!H840))</f>
        <v/>
      </c>
      <c r="I840" s="20" t="str">
        <f>IF('S.D. Paste sheet'!I840="","",'S.D. Paste sheet'!I840)</f>
        <v/>
      </c>
      <c r="J840" s="20" t="str">
        <f>IF('S.D. Paste sheet'!J840="","",'S.D. Paste sheet'!J840)</f>
        <v/>
      </c>
      <c r="K840" s="20" t="str">
        <f>IF('S.D. Paste sheet'!K840="","",'S.D. Paste sheet'!K840)</f>
        <v/>
      </c>
      <c r="L840" s="20" t="str">
        <f>IF('S.D. Paste sheet'!L840="","",'S.D. Paste sheet'!L840)</f>
        <v/>
      </c>
      <c r="M840" s="20" t="str">
        <f>IF('S.D. Paste sheet'!M840="","",'S.D. Paste sheet'!M840)</f>
        <v/>
      </c>
      <c r="N840" s="20" t="str">
        <f>IF('S.D. Paste sheet'!N840="","",'S.D. Paste sheet'!N840)</f>
        <v/>
      </c>
      <c r="O840" s="20" t="str">
        <f>IF('S.D. Paste sheet'!O840="","",'S.D. Paste sheet'!O840)</f>
        <v/>
      </c>
      <c r="P840" s="20" t="str">
        <f>IF('S.D. Paste sheet'!P840="","",'S.D. Paste sheet'!P840)</f>
        <v/>
      </c>
      <c r="Q840" s="20" t="str">
        <f>IF('S.D. Paste sheet'!Q840="","",'S.D. Paste sheet'!Q840)</f>
        <v/>
      </c>
      <c r="R840" s="20" t="str">
        <f>IF('S.D. Paste sheet'!R840="","",'S.D. Paste sheet'!R840)</f>
        <v/>
      </c>
      <c r="S840" s="20" t="str">
        <f>IF('S.D. Paste sheet'!S840="","",'S.D. Paste sheet'!S840)</f>
        <v/>
      </c>
      <c r="T840" s="20" t="str">
        <f>IF('S.D. Paste sheet'!T840="","",'S.D. Paste sheet'!T840)</f>
        <v/>
      </c>
      <c r="U840" s="20" t="str">
        <f>IF('S.D. Paste sheet'!U840="","",'S.D. Paste sheet'!U840)</f>
        <v/>
      </c>
      <c r="V840" s="20" t="str">
        <f>IF('S.D. Paste sheet'!V840="","",'S.D. Paste sheet'!V840)</f>
        <v/>
      </c>
      <c r="W840" s="20" t="str">
        <f>IF('S.D. Paste sheet'!W840="","",'S.D. Paste sheet'!W840)</f>
        <v/>
      </c>
      <c r="X840" s="20" t="str">
        <f>IF('S.D. Paste sheet'!X840="","",'S.D. Paste sheet'!X840)</f>
        <v/>
      </c>
      <c r="Y840" s="20" t="str">
        <f>IF('S.D. Paste sheet'!Y840="","",'S.D. Paste sheet'!Y840)</f>
        <v/>
      </c>
      <c r="Z840" s="20" t="str">
        <f>IF('S.D. Paste sheet'!Z840="","",'S.D. Paste sheet'!Z840)</f>
        <v/>
      </c>
      <c r="AA840" s="20" t="str">
        <f>IF('S.D. Paste sheet'!AA840="","",'S.D. Paste sheet'!AA840)</f>
        <v/>
      </c>
      <c r="AB840" s="20" t="str">
        <f>IF('S.D. Paste sheet'!AB840="","",'S.D. Paste sheet'!AB840)</f>
        <v/>
      </c>
      <c r="AC840" s="20" t="str">
        <f>IF('S.D. Paste sheet'!AC840="","",'S.D. Paste sheet'!AC840)</f>
        <v/>
      </c>
      <c r="AD840" s="20" t="str">
        <f>IF('S.D. Paste sheet'!AD840="","",'S.D. Paste sheet'!AD840)</f>
        <v/>
      </c>
      <c r="AE840" s="29"/>
      <c r="AF840" t="str">
        <f>IF(AK840="","",IF(AK840&gt;0,COUNT($AG$2:AG840),""))</f>
        <v/>
      </c>
      <c r="AG840" s="25" t="str">
        <f t="shared" si="419"/>
        <v/>
      </c>
      <c r="AH840" s="25" t="str">
        <f t="shared" si="420"/>
        <v/>
      </c>
      <c r="AI840" s="25" t="str">
        <f t="shared" si="421"/>
        <v/>
      </c>
      <c r="AJ840" s="25" t="str">
        <f t="shared" si="422"/>
        <v/>
      </c>
      <c r="AK840" s="25" t="str">
        <f t="shared" si="423"/>
        <v/>
      </c>
      <c r="AL840" s="25" t="str">
        <f t="shared" si="424"/>
        <v/>
      </c>
      <c r="AM840" s="25" t="str">
        <f t="shared" si="425"/>
        <v/>
      </c>
      <c r="AN840" s="25" t="str">
        <f t="shared" si="426"/>
        <v/>
      </c>
      <c r="AO840" s="25" t="str">
        <f t="shared" si="427"/>
        <v/>
      </c>
      <c r="AP840" s="25" t="str">
        <f t="shared" si="428"/>
        <v/>
      </c>
      <c r="AQ840" s="25" t="str">
        <f t="shared" si="429"/>
        <v/>
      </c>
      <c r="AR840" s="25" t="str">
        <f t="shared" si="430"/>
        <v/>
      </c>
      <c r="AS840" s="25" t="str">
        <f t="shared" si="431"/>
        <v/>
      </c>
      <c r="AT840" s="25" t="str">
        <f t="shared" si="432"/>
        <v/>
      </c>
      <c r="AU840" s="25" t="str">
        <f t="shared" si="433"/>
        <v/>
      </c>
      <c r="AV840" s="25" t="str">
        <f t="shared" si="434"/>
        <v/>
      </c>
      <c r="AX840" t="str">
        <f>IF(BC840="","",IF(BC840&gt;0,COUNT($AY$2:AY840),""))</f>
        <v/>
      </c>
      <c r="AY840" s="25" t="str">
        <f t="shared" si="435"/>
        <v/>
      </c>
      <c r="AZ840" s="25" t="str">
        <f t="shared" si="436"/>
        <v/>
      </c>
      <c r="BA840" s="25" t="str">
        <f t="shared" si="437"/>
        <v/>
      </c>
      <c r="BB840" s="25" t="str">
        <f t="shared" si="438"/>
        <v/>
      </c>
      <c r="BC840" s="25" t="str">
        <f t="shared" si="439"/>
        <v/>
      </c>
      <c r="BD840" s="25" t="str">
        <f t="shared" si="440"/>
        <v/>
      </c>
      <c r="BE840" s="25" t="str">
        <f t="shared" si="441"/>
        <v/>
      </c>
      <c r="BF840" s="25" t="str">
        <f t="shared" si="442"/>
        <v/>
      </c>
      <c r="BG840" s="25" t="str">
        <f t="shared" si="443"/>
        <v/>
      </c>
      <c r="BH840" s="25" t="str">
        <f t="shared" si="444"/>
        <v/>
      </c>
      <c r="BI840" s="25" t="str">
        <f t="shared" si="445"/>
        <v/>
      </c>
      <c r="BJ840" s="25" t="str">
        <f t="shared" si="446"/>
        <v/>
      </c>
      <c r="BK840" s="25" t="str">
        <f t="shared" si="447"/>
        <v/>
      </c>
      <c r="BL840" s="25" t="str">
        <f t="shared" si="448"/>
        <v/>
      </c>
      <c r="BM840" s="25" t="str">
        <f t="shared" si="449"/>
        <v/>
      </c>
      <c r="BN840" s="25" t="str">
        <f t="shared" si="450"/>
        <v/>
      </c>
    </row>
    <row r="841" spans="1:66">
      <c r="A841" s="20" t="str">
        <f>IF('S.D. Paste sheet'!A841="","",'S.D. Paste sheet'!A841)</f>
        <v/>
      </c>
      <c r="B841" s="20" t="str">
        <f>IF('S.D. Paste sheet'!B841="","",'S.D. Paste sheet'!B841)</f>
        <v/>
      </c>
      <c r="C841" s="20" t="str">
        <f>IF('S.D. Paste sheet'!C841="","",'S.D. Paste sheet'!C841)</f>
        <v/>
      </c>
      <c r="D841" s="20" t="str">
        <f>IF('S.D. Paste sheet'!D841="","",'S.D. Paste sheet'!D841)</f>
        <v/>
      </c>
      <c r="E841" s="20" t="str">
        <f>IF('S.D. Paste sheet'!E841="","",UPPER('S.D. Paste sheet'!E841))</f>
        <v/>
      </c>
      <c r="F841" s="20" t="str">
        <f>IF('S.D. Paste sheet'!F841="","",'S.D. Paste sheet'!F841)</f>
        <v/>
      </c>
      <c r="G841" s="20" t="str">
        <f>IF('S.D. Paste sheet'!G841="","",UPPER('S.D. Paste sheet'!G841))</f>
        <v/>
      </c>
      <c r="H841" s="20" t="str">
        <f>IF('S.D. Paste sheet'!H841="","",UPPER('S.D. Paste sheet'!H841))</f>
        <v/>
      </c>
      <c r="I841" s="20" t="str">
        <f>IF('S.D. Paste sheet'!I841="","",'S.D. Paste sheet'!I841)</f>
        <v/>
      </c>
      <c r="J841" s="20" t="str">
        <f>IF('S.D. Paste sheet'!J841="","",'S.D. Paste sheet'!J841)</f>
        <v/>
      </c>
      <c r="K841" s="20" t="str">
        <f>IF('S.D. Paste sheet'!K841="","",'S.D. Paste sheet'!K841)</f>
        <v/>
      </c>
      <c r="L841" s="20" t="str">
        <f>IF('S.D. Paste sheet'!L841="","",'S.D. Paste sheet'!L841)</f>
        <v/>
      </c>
      <c r="M841" s="20" t="str">
        <f>IF('S.D. Paste sheet'!M841="","",'S.D. Paste sheet'!M841)</f>
        <v/>
      </c>
      <c r="N841" s="20" t="str">
        <f>IF('S.D. Paste sheet'!N841="","",'S.D. Paste sheet'!N841)</f>
        <v/>
      </c>
      <c r="O841" s="20" t="str">
        <f>IF('S.D. Paste sheet'!O841="","",'S.D. Paste sheet'!O841)</f>
        <v/>
      </c>
      <c r="P841" s="20" t="str">
        <f>IF('S.D. Paste sheet'!P841="","",'S.D. Paste sheet'!P841)</f>
        <v/>
      </c>
      <c r="Q841" s="20" t="str">
        <f>IF('S.D. Paste sheet'!Q841="","",'S.D. Paste sheet'!Q841)</f>
        <v/>
      </c>
      <c r="R841" s="20" t="str">
        <f>IF('S.D. Paste sheet'!R841="","",'S.D. Paste sheet'!R841)</f>
        <v/>
      </c>
      <c r="S841" s="20" t="str">
        <f>IF('S.D. Paste sheet'!S841="","",'S.D. Paste sheet'!S841)</f>
        <v/>
      </c>
      <c r="T841" s="20" t="str">
        <f>IF('S.D. Paste sheet'!T841="","",'S.D. Paste sheet'!T841)</f>
        <v/>
      </c>
      <c r="U841" s="20" t="str">
        <f>IF('S.D. Paste sheet'!U841="","",'S.D. Paste sheet'!U841)</f>
        <v/>
      </c>
      <c r="V841" s="20" t="str">
        <f>IF('S.D. Paste sheet'!V841="","",'S.D. Paste sheet'!V841)</f>
        <v/>
      </c>
      <c r="W841" s="20" t="str">
        <f>IF('S.D. Paste sheet'!W841="","",'S.D. Paste sheet'!W841)</f>
        <v/>
      </c>
      <c r="X841" s="20" t="str">
        <f>IF('S.D. Paste sheet'!X841="","",'S.D. Paste sheet'!X841)</f>
        <v/>
      </c>
      <c r="Y841" s="20" t="str">
        <f>IF('S.D. Paste sheet'!Y841="","",'S.D. Paste sheet'!Y841)</f>
        <v/>
      </c>
      <c r="Z841" s="20" t="str">
        <f>IF('S.D. Paste sheet'!Z841="","",'S.D. Paste sheet'!Z841)</f>
        <v/>
      </c>
      <c r="AA841" s="20" t="str">
        <f>IF('S.D. Paste sheet'!AA841="","",'S.D. Paste sheet'!AA841)</f>
        <v/>
      </c>
      <c r="AB841" s="20" t="str">
        <f>IF('S.D. Paste sheet'!AB841="","",'S.D. Paste sheet'!AB841)</f>
        <v/>
      </c>
      <c r="AC841" s="20" t="str">
        <f>IF('S.D. Paste sheet'!AC841="","",'S.D. Paste sheet'!AC841)</f>
        <v/>
      </c>
      <c r="AD841" s="20" t="str">
        <f>IF('S.D. Paste sheet'!AD841="","",'S.D. Paste sheet'!AD841)</f>
        <v/>
      </c>
      <c r="AE841" s="29"/>
      <c r="AF841" t="str">
        <f>IF(AK841="","",IF(AK841&gt;0,COUNT($AG$2:AG841),""))</f>
        <v/>
      </c>
      <c r="AG841" s="25" t="str">
        <f t="shared" si="419"/>
        <v/>
      </c>
      <c r="AH841" s="25" t="str">
        <f t="shared" si="420"/>
        <v/>
      </c>
      <c r="AI841" s="25" t="str">
        <f t="shared" si="421"/>
        <v/>
      </c>
      <c r="AJ841" s="25" t="str">
        <f t="shared" si="422"/>
        <v/>
      </c>
      <c r="AK841" s="25" t="str">
        <f t="shared" si="423"/>
        <v/>
      </c>
      <c r="AL841" s="25" t="str">
        <f t="shared" si="424"/>
        <v/>
      </c>
      <c r="AM841" s="25" t="str">
        <f t="shared" si="425"/>
        <v/>
      </c>
      <c r="AN841" s="25" t="str">
        <f t="shared" si="426"/>
        <v/>
      </c>
      <c r="AO841" s="25" t="str">
        <f t="shared" si="427"/>
        <v/>
      </c>
      <c r="AP841" s="25" t="str">
        <f t="shared" si="428"/>
        <v/>
      </c>
      <c r="AQ841" s="25" t="str">
        <f t="shared" si="429"/>
        <v/>
      </c>
      <c r="AR841" s="25" t="str">
        <f t="shared" si="430"/>
        <v/>
      </c>
      <c r="AS841" s="25" t="str">
        <f t="shared" si="431"/>
        <v/>
      </c>
      <c r="AT841" s="25" t="str">
        <f t="shared" si="432"/>
        <v/>
      </c>
      <c r="AU841" s="25" t="str">
        <f t="shared" si="433"/>
        <v/>
      </c>
      <c r="AV841" s="25" t="str">
        <f t="shared" si="434"/>
        <v/>
      </c>
      <c r="AX841" t="str">
        <f>IF(BC841="","",IF(BC841&gt;0,COUNT($AY$2:AY841),""))</f>
        <v/>
      </c>
      <c r="AY841" s="25" t="str">
        <f t="shared" si="435"/>
        <v/>
      </c>
      <c r="AZ841" s="25" t="str">
        <f t="shared" si="436"/>
        <v/>
      </c>
      <c r="BA841" s="25" t="str">
        <f t="shared" si="437"/>
        <v/>
      </c>
      <c r="BB841" s="25" t="str">
        <f t="shared" si="438"/>
        <v/>
      </c>
      <c r="BC841" s="25" t="str">
        <f t="shared" si="439"/>
        <v/>
      </c>
      <c r="BD841" s="25" t="str">
        <f t="shared" si="440"/>
        <v/>
      </c>
      <c r="BE841" s="25" t="str">
        <f t="shared" si="441"/>
        <v/>
      </c>
      <c r="BF841" s="25" t="str">
        <f t="shared" si="442"/>
        <v/>
      </c>
      <c r="BG841" s="25" t="str">
        <f t="shared" si="443"/>
        <v/>
      </c>
      <c r="BH841" s="25" t="str">
        <f t="shared" si="444"/>
        <v/>
      </c>
      <c r="BI841" s="25" t="str">
        <f t="shared" si="445"/>
        <v/>
      </c>
      <c r="BJ841" s="25" t="str">
        <f t="shared" si="446"/>
        <v/>
      </c>
      <c r="BK841" s="25" t="str">
        <f t="shared" si="447"/>
        <v/>
      </c>
      <c r="BL841" s="25" t="str">
        <f t="shared" si="448"/>
        <v/>
      </c>
      <c r="BM841" s="25" t="str">
        <f t="shared" si="449"/>
        <v/>
      </c>
      <c r="BN841" s="25" t="str">
        <f t="shared" si="450"/>
        <v/>
      </c>
    </row>
    <row r="842" spans="1:66">
      <c r="A842" s="20" t="str">
        <f>IF('S.D. Paste sheet'!A842="","",'S.D. Paste sheet'!A842)</f>
        <v/>
      </c>
      <c r="B842" s="20" t="str">
        <f>IF('S.D. Paste sheet'!B842="","",'S.D. Paste sheet'!B842)</f>
        <v/>
      </c>
      <c r="C842" s="20" t="str">
        <f>IF('S.D. Paste sheet'!C842="","",'S.D. Paste sheet'!C842)</f>
        <v/>
      </c>
      <c r="D842" s="20" t="str">
        <f>IF('S.D. Paste sheet'!D842="","",'S.D. Paste sheet'!D842)</f>
        <v/>
      </c>
      <c r="E842" s="20" t="str">
        <f>IF('S.D. Paste sheet'!E842="","",UPPER('S.D. Paste sheet'!E842))</f>
        <v/>
      </c>
      <c r="F842" s="20" t="str">
        <f>IF('S.D. Paste sheet'!F842="","",'S.D. Paste sheet'!F842)</f>
        <v/>
      </c>
      <c r="G842" s="20" t="str">
        <f>IF('S.D. Paste sheet'!G842="","",UPPER('S.D. Paste sheet'!G842))</f>
        <v/>
      </c>
      <c r="H842" s="20" t="str">
        <f>IF('S.D. Paste sheet'!H842="","",UPPER('S.D. Paste sheet'!H842))</f>
        <v/>
      </c>
      <c r="I842" s="20" t="str">
        <f>IF('S.D. Paste sheet'!I842="","",'S.D. Paste sheet'!I842)</f>
        <v/>
      </c>
      <c r="J842" s="20" t="str">
        <f>IF('S.D. Paste sheet'!J842="","",'S.D. Paste sheet'!J842)</f>
        <v/>
      </c>
      <c r="K842" s="20" t="str">
        <f>IF('S.D. Paste sheet'!K842="","",'S.D. Paste sheet'!K842)</f>
        <v/>
      </c>
      <c r="L842" s="20" t="str">
        <f>IF('S.D. Paste sheet'!L842="","",'S.D. Paste sheet'!L842)</f>
        <v/>
      </c>
      <c r="M842" s="20" t="str">
        <f>IF('S.D. Paste sheet'!M842="","",'S.D. Paste sheet'!M842)</f>
        <v/>
      </c>
      <c r="N842" s="20" t="str">
        <f>IF('S.D. Paste sheet'!N842="","",'S.D. Paste sheet'!N842)</f>
        <v/>
      </c>
      <c r="O842" s="20" t="str">
        <f>IF('S.D. Paste sheet'!O842="","",'S.D. Paste sheet'!O842)</f>
        <v/>
      </c>
      <c r="P842" s="20" t="str">
        <f>IF('S.D. Paste sheet'!P842="","",'S.D. Paste sheet'!P842)</f>
        <v/>
      </c>
      <c r="Q842" s="20" t="str">
        <f>IF('S.D. Paste sheet'!Q842="","",'S.D. Paste sheet'!Q842)</f>
        <v/>
      </c>
      <c r="R842" s="20" t="str">
        <f>IF('S.D. Paste sheet'!R842="","",'S.D. Paste sheet'!R842)</f>
        <v/>
      </c>
      <c r="S842" s="20" t="str">
        <f>IF('S.D. Paste sheet'!S842="","",'S.D. Paste sheet'!S842)</f>
        <v/>
      </c>
      <c r="T842" s="20" t="str">
        <f>IF('S.D. Paste sheet'!T842="","",'S.D. Paste sheet'!T842)</f>
        <v/>
      </c>
      <c r="U842" s="20" t="str">
        <f>IF('S.D. Paste sheet'!U842="","",'S.D. Paste sheet'!U842)</f>
        <v/>
      </c>
      <c r="V842" s="20" t="str">
        <f>IF('S.D. Paste sheet'!V842="","",'S.D. Paste sheet'!V842)</f>
        <v/>
      </c>
      <c r="W842" s="20" t="str">
        <f>IF('S.D. Paste sheet'!W842="","",'S.D. Paste sheet'!W842)</f>
        <v/>
      </c>
      <c r="X842" s="20" t="str">
        <f>IF('S.D. Paste sheet'!X842="","",'S.D. Paste sheet'!X842)</f>
        <v/>
      </c>
      <c r="Y842" s="20" t="str">
        <f>IF('S.D. Paste sheet'!Y842="","",'S.D. Paste sheet'!Y842)</f>
        <v/>
      </c>
      <c r="Z842" s="20" t="str">
        <f>IF('S.D. Paste sheet'!Z842="","",'S.D. Paste sheet'!Z842)</f>
        <v/>
      </c>
      <c r="AA842" s="20" t="str">
        <f>IF('S.D. Paste sheet'!AA842="","",'S.D. Paste sheet'!AA842)</f>
        <v/>
      </c>
      <c r="AB842" s="20" t="str">
        <f>IF('S.D. Paste sheet'!AB842="","",'S.D. Paste sheet'!AB842)</f>
        <v/>
      </c>
      <c r="AC842" s="20" t="str">
        <f>IF('S.D. Paste sheet'!AC842="","",'S.D. Paste sheet'!AC842)</f>
        <v/>
      </c>
      <c r="AD842" s="20" t="str">
        <f>IF('S.D. Paste sheet'!AD842="","",'S.D. Paste sheet'!AD842)</f>
        <v/>
      </c>
      <c r="AE842" s="29"/>
      <c r="AF842" t="str">
        <f>IF(AK842="","",IF(AK842&gt;0,COUNT($AG$2:AG842),""))</f>
        <v/>
      </c>
      <c r="AG842" s="25" t="str">
        <f t="shared" si="419"/>
        <v/>
      </c>
      <c r="AH842" s="25" t="str">
        <f t="shared" si="420"/>
        <v/>
      </c>
      <c r="AI842" s="25" t="str">
        <f t="shared" si="421"/>
        <v/>
      </c>
      <c r="AJ842" s="25" t="str">
        <f t="shared" si="422"/>
        <v/>
      </c>
      <c r="AK842" s="25" t="str">
        <f t="shared" si="423"/>
        <v/>
      </c>
      <c r="AL842" s="25" t="str">
        <f t="shared" si="424"/>
        <v/>
      </c>
      <c r="AM842" s="25" t="str">
        <f t="shared" si="425"/>
        <v/>
      </c>
      <c r="AN842" s="25" t="str">
        <f t="shared" si="426"/>
        <v/>
      </c>
      <c r="AO842" s="25" t="str">
        <f t="shared" si="427"/>
        <v/>
      </c>
      <c r="AP842" s="25" t="str">
        <f t="shared" si="428"/>
        <v/>
      </c>
      <c r="AQ842" s="25" t="str">
        <f t="shared" si="429"/>
        <v/>
      </c>
      <c r="AR842" s="25" t="str">
        <f t="shared" si="430"/>
        <v/>
      </c>
      <c r="AS842" s="25" t="str">
        <f t="shared" si="431"/>
        <v/>
      </c>
      <c r="AT842" s="25" t="str">
        <f t="shared" si="432"/>
        <v/>
      </c>
      <c r="AU842" s="25" t="str">
        <f t="shared" si="433"/>
        <v/>
      </c>
      <c r="AV842" s="25" t="str">
        <f t="shared" si="434"/>
        <v/>
      </c>
      <c r="AX842" t="str">
        <f>IF(BC842="","",IF(BC842&gt;0,COUNT($AY$2:AY842),""))</f>
        <v/>
      </c>
      <c r="AY842" s="25" t="str">
        <f t="shared" si="435"/>
        <v/>
      </c>
      <c r="AZ842" s="25" t="str">
        <f t="shared" si="436"/>
        <v/>
      </c>
      <c r="BA842" s="25" t="str">
        <f t="shared" si="437"/>
        <v/>
      </c>
      <c r="BB842" s="25" t="str">
        <f t="shared" si="438"/>
        <v/>
      </c>
      <c r="BC842" s="25" t="str">
        <f t="shared" si="439"/>
        <v/>
      </c>
      <c r="BD842" s="25" t="str">
        <f t="shared" si="440"/>
        <v/>
      </c>
      <c r="BE842" s="25" t="str">
        <f t="shared" si="441"/>
        <v/>
      </c>
      <c r="BF842" s="25" t="str">
        <f t="shared" si="442"/>
        <v/>
      </c>
      <c r="BG842" s="25" t="str">
        <f t="shared" si="443"/>
        <v/>
      </c>
      <c r="BH842" s="25" t="str">
        <f t="shared" si="444"/>
        <v/>
      </c>
      <c r="BI842" s="25" t="str">
        <f t="shared" si="445"/>
        <v/>
      </c>
      <c r="BJ842" s="25" t="str">
        <f t="shared" si="446"/>
        <v/>
      </c>
      <c r="BK842" s="25" t="str">
        <f t="shared" si="447"/>
        <v/>
      </c>
      <c r="BL842" s="25" t="str">
        <f t="shared" si="448"/>
        <v/>
      </c>
      <c r="BM842" s="25" t="str">
        <f t="shared" si="449"/>
        <v/>
      </c>
      <c r="BN842" s="25" t="str">
        <f t="shared" si="450"/>
        <v/>
      </c>
    </row>
    <row r="843" spans="1:66">
      <c r="A843" s="20" t="str">
        <f>IF('S.D. Paste sheet'!A843="","",'S.D. Paste sheet'!A843)</f>
        <v/>
      </c>
      <c r="B843" s="20" t="str">
        <f>IF('S.D. Paste sheet'!B843="","",'S.D. Paste sheet'!B843)</f>
        <v/>
      </c>
      <c r="C843" s="20" t="str">
        <f>IF('S.D. Paste sheet'!C843="","",'S.D. Paste sheet'!C843)</f>
        <v/>
      </c>
      <c r="D843" s="20" t="str">
        <f>IF('S.D. Paste sheet'!D843="","",'S.D. Paste sheet'!D843)</f>
        <v/>
      </c>
      <c r="E843" s="20" t="str">
        <f>IF('S.D. Paste sheet'!E843="","",UPPER('S.D. Paste sheet'!E843))</f>
        <v/>
      </c>
      <c r="F843" s="20" t="str">
        <f>IF('S.D. Paste sheet'!F843="","",'S.D. Paste sheet'!F843)</f>
        <v/>
      </c>
      <c r="G843" s="20" t="str">
        <f>IF('S.D. Paste sheet'!G843="","",UPPER('S.D. Paste sheet'!G843))</f>
        <v/>
      </c>
      <c r="H843" s="20" t="str">
        <f>IF('S.D. Paste sheet'!H843="","",UPPER('S.D. Paste sheet'!H843))</f>
        <v/>
      </c>
      <c r="I843" s="20" t="str">
        <f>IF('S.D. Paste sheet'!I843="","",'S.D. Paste sheet'!I843)</f>
        <v/>
      </c>
      <c r="J843" s="20" t="str">
        <f>IF('S.D. Paste sheet'!J843="","",'S.D. Paste sheet'!J843)</f>
        <v/>
      </c>
      <c r="K843" s="20" t="str">
        <f>IF('S.D. Paste sheet'!K843="","",'S.D. Paste sheet'!K843)</f>
        <v/>
      </c>
      <c r="L843" s="20" t="str">
        <f>IF('S.D. Paste sheet'!L843="","",'S.D. Paste sheet'!L843)</f>
        <v/>
      </c>
      <c r="M843" s="20" t="str">
        <f>IF('S.D. Paste sheet'!M843="","",'S.D. Paste sheet'!M843)</f>
        <v/>
      </c>
      <c r="N843" s="20" t="str">
        <f>IF('S.D. Paste sheet'!N843="","",'S.D. Paste sheet'!N843)</f>
        <v/>
      </c>
      <c r="O843" s="20" t="str">
        <f>IF('S.D. Paste sheet'!O843="","",'S.D. Paste sheet'!O843)</f>
        <v/>
      </c>
      <c r="P843" s="20" t="str">
        <f>IF('S.D. Paste sheet'!P843="","",'S.D. Paste sheet'!P843)</f>
        <v/>
      </c>
      <c r="Q843" s="20" t="str">
        <f>IF('S.D. Paste sheet'!Q843="","",'S.D. Paste sheet'!Q843)</f>
        <v/>
      </c>
      <c r="R843" s="20" t="str">
        <f>IF('S.D. Paste sheet'!R843="","",'S.D. Paste sheet'!R843)</f>
        <v/>
      </c>
      <c r="S843" s="20" t="str">
        <f>IF('S.D. Paste sheet'!S843="","",'S.D. Paste sheet'!S843)</f>
        <v/>
      </c>
      <c r="T843" s="20" t="str">
        <f>IF('S.D. Paste sheet'!T843="","",'S.D. Paste sheet'!T843)</f>
        <v/>
      </c>
      <c r="U843" s="20" t="str">
        <f>IF('S.D. Paste sheet'!U843="","",'S.D. Paste sheet'!U843)</f>
        <v/>
      </c>
      <c r="V843" s="20" t="str">
        <f>IF('S.D. Paste sheet'!V843="","",'S.D. Paste sheet'!V843)</f>
        <v/>
      </c>
      <c r="W843" s="20" t="str">
        <f>IF('S.D. Paste sheet'!W843="","",'S.D. Paste sheet'!W843)</f>
        <v/>
      </c>
      <c r="X843" s="20" t="str">
        <f>IF('S.D. Paste sheet'!X843="","",'S.D. Paste sheet'!X843)</f>
        <v/>
      </c>
      <c r="Y843" s="20" t="str">
        <f>IF('S.D. Paste sheet'!Y843="","",'S.D. Paste sheet'!Y843)</f>
        <v/>
      </c>
      <c r="Z843" s="20" t="str">
        <f>IF('S.D. Paste sheet'!Z843="","",'S.D. Paste sheet'!Z843)</f>
        <v/>
      </c>
      <c r="AA843" s="20" t="str">
        <f>IF('S.D. Paste sheet'!AA843="","",'S.D. Paste sheet'!AA843)</f>
        <v/>
      </c>
      <c r="AB843" s="20" t="str">
        <f>IF('S.D. Paste sheet'!AB843="","",'S.D. Paste sheet'!AB843)</f>
        <v/>
      </c>
      <c r="AC843" s="20" t="str">
        <f>IF('S.D. Paste sheet'!AC843="","",'S.D. Paste sheet'!AC843)</f>
        <v/>
      </c>
      <c r="AD843" s="20" t="str">
        <f>IF('S.D. Paste sheet'!AD843="","",'S.D. Paste sheet'!AD843)</f>
        <v/>
      </c>
      <c r="AE843" s="29"/>
      <c r="AF843" t="str">
        <f>IF(AK843="","",IF(AK843&gt;0,COUNT($AG$2:AG843),""))</f>
        <v/>
      </c>
      <c r="AG843" s="25" t="str">
        <f t="shared" si="419"/>
        <v/>
      </c>
      <c r="AH843" s="25" t="str">
        <f t="shared" si="420"/>
        <v/>
      </c>
      <c r="AI843" s="25" t="str">
        <f t="shared" si="421"/>
        <v/>
      </c>
      <c r="AJ843" s="25" t="str">
        <f t="shared" si="422"/>
        <v/>
      </c>
      <c r="AK843" s="25" t="str">
        <f t="shared" si="423"/>
        <v/>
      </c>
      <c r="AL843" s="25" t="str">
        <f t="shared" si="424"/>
        <v/>
      </c>
      <c r="AM843" s="25" t="str">
        <f t="shared" si="425"/>
        <v/>
      </c>
      <c r="AN843" s="25" t="str">
        <f t="shared" si="426"/>
        <v/>
      </c>
      <c r="AO843" s="25" t="str">
        <f t="shared" si="427"/>
        <v/>
      </c>
      <c r="AP843" s="25" t="str">
        <f t="shared" si="428"/>
        <v/>
      </c>
      <c r="AQ843" s="25" t="str">
        <f t="shared" si="429"/>
        <v/>
      </c>
      <c r="AR843" s="25" t="str">
        <f t="shared" si="430"/>
        <v/>
      </c>
      <c r="AS843" s="25" t="str">
        <f t="shared" si="431"/>
        <v/>
      </c>
      <c r="AT843" s="25" t="str">
        <f t="shared" si="432"/>
        <v/>
      </c>
      <c r="AU843" s="25" t="str">
        <f t="shared" si="433"/>
        <v/>
      </c>
      <c r="AV843" s="25" t="str">
        <f t="shared" si="434"/>
        <v/>
      </c>
      <c r="AX843" t="str">
        <f>IF(BC843="","",IF(BC843&gt;0,COUNT($AY$2:AY843),""))</f>
        <v/>
      </c>
      <c r="AY843" s="25" t="str">
        <f t="shared" si="435"/>
        <v/>
      </c>
      <c r="AZ843" s="25" t="str">
        <f t="shared" si="436"/>
        <v/>
      </c>
      <c r="BA843" s="25" t="str">
        <f t="shared" si="437"/>
        <v/>
      </c>
      <c r="BB843" s="25" t="str">
        <f t="shared" si="438"/>
        <v/>
      </c>
      <c r="BC843" s="25" t="str">
        <f t="shared" si="439"/>
        <v/>
      </c>
      <c r="BD843" s="25" t="str">
        <f t="shared" si="440"/>
        <v/>
      </c>
      <c r="BE843" s="25" t="str">
        <f t="shared" si="441"/>
        <v/>
      </c>
      <c r="BF843" s="25" t="str">
        <f t="shared" si="442"/>
        <v/>
      </c>
      <c r="BG843" s="25" t="str">
        <f t="shared" si="443"/>
        <v/>
      </c>
      <c r="BH843" s="25" t="str">
        <f t="shared" si="444"/>
        <v/>
      </c>
      <c r="BI843" s="25" t="str">
        <f t="shared" si="445"/>
        <v/>
      </c>
      <c r="BJ843" s="25" t="str">
        <f t="shared" si="446"/>
        <v/>
      </c>
      <c r="BK843" s="25" t="str">
        <f t="shared" si="447"/>
        <v/>
      </c>
      <c r="BL843" s="25" t="str">
        <f t="shared" si="448"/>
        <v/>
      </c>
      <c r="BM843" s="25" t="str">
        <f t="shared" si="449"/>
        <v/>
      </c>
      <c r="BN843" s="25" t="str">
        <f t="shared" si="450"/>
        <v/>
      </c>
    </row>
    <row r="844" spans="1:66">
      <c r="A844" s="20" t="str">
        <f>IF('S.D. Paste sheet'!A844="","",'S.D. Paste sheet'!A844)</f>
        <v/>
      </c>
      <c r="B844" s="20" t="str">
        <f>IF('S.D. Paste sheet'!B844="","",'S.D. Paste sheet'!B844)</f>
        <v/>
      </c>
      <c r="C844" s="20" t="str">
        <f>IF('S.D. Paste sheet'!C844="","",'S.D. Paste sheet'!C844)</f>
        <v/>
      </c>
      <c r="D844" s="20" t="str">
        <f>IF('S.D. Paste sheet'!D844="","",'S.D. Paste sheet'!D844)</f>
        <v/>
      </c>
      <c r="E844" s="20" t="str">
        <f>IF('S.D. Paste sheet'!E844="","",UPPER('S.D. Paste sheet'!E844))</f>
        <v/>
      </c>
      <c r="F844" s="20" t="str">
        <f>IF('S.D. Paste sheet'!F844="","",'S.D. Paste sheet'!F844)</f>
        <v/>
      </c>
      <c r="G844" s="20" t="str">
        <f>IF('S.D. Paste sheet'!G844="","",UPPER('S.D. Paste sheet'!G844))</f>
        <v/>
      </c>
      <c r="H844" s="20" t="str">
        <f>IF('S.D. Paste sheet'!H844="","",UPPER('S.D. Paste sheet'!H844))</f>
        <v/>
      </c>
      <c r="I844" s="20" t="str">
        <f>IF('S.D. Paste sheet'!I844="","",'S.D. Paste sheet'!I844)</f>
        <v/>
      </c>
      <c r="J844" s="20" t="str">
        <f>IF('S.D. Paste sheet'!J844="","",'S.D. Paste sheet'!J844)</f>
        <v/>
      </c>
      <c r="K844" s="20" t="str">
        <f>IF('S.D. Paste sheet'!K844="","",'S.D. Paste sheet'!K844)</f>
        <v/>
      </c>
      <c r="L844" s="20" t="str">
        <f>IF('S.D. Paste sheet'!L844="","",'S.D. Paste sheet'!L844)</f>
        <v/>
      </c>
      <c r="M844" s="20" t="str">
        <f>IF('S.D. Paste sheet'!M844="","",'S.D. Paste sheet'!M844)</f>
        <v/>
      </c>
      <c r="N844" s="20" t="str">
        <f>IF('S.D. Paste sheet'!N844="","",'S.D. Paste sheet'!N844)</f>
        <v/>
      </c>
      <c r="O844" s="20" t="str">
        <f>IF('S.D. Paste sheet'!O844="","",'S.D. Paste sheet'!O844)</f>
        <v/>
      </c>
      <c r="P844" s="20" t="str">
        <f>IF('S.D. Paste sheet'!P844="","",'S.D. Paste sheet'!P844)</f>
        <v/>
      </c>
      <c r="Q844" s="20" t="str">
        <f>IF('S.D. Paste sheet'!Q844="","",'S.D. Paste sheet'!Q844)</f>
        <v/>
      </c>
      <c r="R844" s="20" t="str">
        <f>IF('S.D. Paste sheet'!R844="","",'S.D. Paste sheet'!R844)</f>
        <v/>
      </c>
      <c r="S844" s="20" t="str">
        <f>IF('S.D. Paste sheet'!S844="","",'S.D. Paste sheet'!S844)</f>
        <v/>
      </c>
      <c r="T844" s="20" t="str">
        <f>IF('S.D. Paste sheet'!T844="","",'S.D. Paste sheet'!T844)</f>
        <v/>
      </c>
      <c r="U844" s="20" t="str">
        <f>IF('S.D. Paste sheet'!U844="","",'S.D. Paste sheet'!U844)</f>
        <v/>
      </c>
      <c r="V844" s="20" t="str">
        <f>IF('S.D. Paste sheet'!V844="","",'S.D. Paste sheet'!V844)</f>
        <v/>
      </c>
      <c r="W844" s="20" t="str">
        <f>IF('S.D. Paste sheet'!W844="","",'S.D. Paste sheet'!W844)</f>
        <v/>
      </c>
      <c r="X844" s="20" t="str">
        <f>IF('S.D. Paste sheet'!X844="","",'S.D. Paste sheet'!X844)</f>
        <v/>
      </c>
      <c r="Y844" s="20" t="str">
        <f>IF('S.D. Paste sheet'!Y844="","",'S.D. Paste sheet'!Y844)</f>
        <v/>
      </c>
      <c r="Z844" s="20" t="str">
        <f>IF('S.D. Paste sheet'!Z844="","",'S.D. Paste sheet'!Z844)</f>
        <v/>
      </c>
      <c r="AA844" s="20" t="str">
        <f>IF('S.D. Paste sheet'!AA844="","",'S.D. Paste sheet'!AA844)</f>
        <v/>
      </c>
      <c r="AB844" s="20" t="str">
        <f>IF('S.D. Paste sheet'!AB844="","",'S.D. Paste sheet'!AB844)</f>
        <v/>
      </c>
      <c r="AC844" s="20" t="str">
        <f>IF('S.D. Paste sheet'!AC844="","",'S.D. Paste sheet'!AC844)</f>
        <v/>
      </c>
      <c r="AD844" s="20" t="str">
        <f>IF('S.D. Paste sheet'!AD844="","",'S.D. Paste sheet'!AD844)</f>
        <v/>
      </c>
      <c r="AE844" s="29"/>
      <c r="AF844" t="str">
        <f>IF(AK844="","",IF(AK844&gt;0,COUNT($AG$2:AG844),""))</f>
        <v/>
      </c>
      <c r="AG844" s="25" t="str">
        <f t="shared" si="419"/>
        <v/>
      </c>
      <c r="AH844" s="25" t="str">
        <f t="shared" si="420"/>
        <v/>
      </c>
      <c r="AI844" s="25" t="str">
        <f t="shared" si="421"/>
        <v/>
      </c>
      <c r="AJ844" s="25" t="str">
        <f t="shared" si="422"/>
        <v/>
      </c>
      <c r="AK844" s="25" t="str">
        <f t="shared" si="423"/>
        <v/>
      </c>
      <c r="AL844" s="25" t="str">
        <f t="shared" si="424"/>
        <v/>
      </c>
      <c r="AM844" s="25" t="str">
        <f t="shared" si="425"/>
        <v/>
      </c>
      <c r="AN844" s="25" t="str">
        <f t="shared" si="426"/>
        <v/>
      </c>
      <c r="AO844" s="25" t="str">
        <f t="shared" si="427"/>
        <v/>
      </c>
      <c r="AP844" s="25" t="str">
        <f t="shared" si="428"/>
        <v/>
      </c>
      <c r="AQ844" s="25" t="str">
        <f t="shared" si="429"/>
        <v/>
      </c>
      <c r="AR844" s="25" t="str">
        <f t="shared" si="430"/>
        <v/>
      </c>
      <c r="AS844" s="25" t="str">
        <f t="shared" si="431"/>
        <v/>
      </c>
      <c r="AT844" s="25" t="str">
        <f t="shared" si="432"/>
        <v/>
      </c>
      <c r="AU844" s="25" t="str">
        <f t="shared" si="433"/>
        <v/>
      </c>
      <c r="AV844" s="25" t="str">
        <f t="shared" si="434"/>
        <v/>
      </c>
      <c r="AX844" t="str">
        <f>IF(BC844="","",IF(BC844&gt;0,COUNT($AY$2:AY844),""))</f>
        <v/>
      </c>
      <c r="AY844" s="25" t="str">
        <f t="shared" si="435"/>
        <v/>
      </c>
      <c r="AZ844" s="25" t="str">
        <f t="shared" si="436"/>
        <v/>
      </c>
      <c r="BA844" s="25" t="str">
        <f t="shared" si="437"/>
        <v/>
      </c>
      <c r="BB844" s="25" t="str">
        <f t="shared" si="438"/>
        <v/>
      </c>
      <c r="BC844" s="25" t="str">
        <f t="shared" si="439"/>
        <v/>
      </c>
      <c r="BD844" s="25" t="str">
        <f t="shared" si="440"/>
        <v/>
      </c>
      <c r="BE844" s="25" t="str">
        <f t="shared" si="441"/>
        <v/>
      </c>
      <c r="BF844" s="25" t="str">
        <f t="shared" si="442"/>
        <v/>
      </c>
      <c r="BG844" s="25" t="str">
        <f t="shared" si="443"/>
        <v/>
      </c>
      <c r="BH844" s="25" t="str">
        <f t="shared" si="444"/>
        <v/>
      </c>
      <c r="BI844" s="25" t="str">
        <f t="shared" si="445"/>
        <v/>
      </c>
      <c r="BJ844" s="25" t="str">
        <f t="shared" si="446"/>
        <v/>
      </c>
      <c r="BK844" s="25" t="str">
        <f t="shared" si="447"/>
        <v/>
      </c>
      <c r="BL844" s="25" t="str">
        <f t="shared" si="448"/>
        <v/>
      </c>
      <c r="BM844" s="25" t="str">
        <f t="shared" si="449"/>
        <v/>
      </c>
      <c r="BN844" s="25" t="str">
        <f t="shared" si="450"/>
        <v/>
      </c>
    </row>
    <row r="845" spans="1:66">
      <c r="A845" s="20" t="str">
        <f>IF('S.D. Paste sheet'!A845="","",'S.D. Paste sheet'!A845)</f>
        <v/>
      </c>
      <c r="B845" s="20" t="str">
        <f>IF('S.D. Paste sheet'!B845="","",'S.D. Paste sheet'!B845)</f>
        <v/>
      </c>
      <c r="C845" s="20" t="str">
        <f>IF('S.D. Paste sheet'!C845="","",'S.D. Paste sheet'!C845)</f>
        <v/>
      </c>
      <c r="D845" s="20" t="str">
        <f>IF('S.D. Paste sheet'!D845="","",'S.D. Paste sheet'!D845)</f>
        <v/>
      </c>
      <c r="E845" s="20" t="str">
        <f>IF('S.D. Paste sheet'!E845="","",UPPER('S.D. Paste sheet'!E845))</f>
        <v/>
      </c>
      <c r="F845" s="20" t="str">
        <f>IF('S.D. Paste sheet'!F845="","",'S.D. Paste sheet'!F845)</f>
        <v/>
      </c>
      <c r="G845" s="20" t="str">
        <f>IF('S.D. Paste sheet'!G845="","",UPPER('S.D. Paste sheet'!G845))</f>
        <v/>
      </c>
      <c r="H845" s="20" t="str">
        <f>IF('S.D. Paste sheet'!H845="","",UPPER('S.D. Paste sheet'!H845))</f>
        <v/>
      </c>
      <c r="I845" s="20" t="str">
        <f>IF('S.D. Paste sheet'!I845="","",'S.D. Paste sheet'!I845)</f>
        <v/>
      </c>
      <c r="J845" s="20" t="str">
        <f>IF('S.D. Paste sheet'!J845="","",'S.D. Paste sheet'!J845)</f>
        <v/>
      </c>
      <c r="K845" s="20" t="str">
        <f>IF('S.D. Paste sheet'!K845="","",'S.D. Paste sheet'!K845)</f>
        <v/>
      </c>
      <c r="L845" s="20" t="str">
        <f>IF('S.D. Paste sheet'!L845="","",'S.D. Paste sheet'!L845)</f>
        <v/>
      </c>
      <c r="M845" s="20" t="str">
        <f>IF('S.D. Paste sheet'!M845="","",'S.D. Paste sheet'!M845)</f>
        <v/>
      </c>
      <c r="N845" s="20" t="str">
        <f>IF('S.D. Paste sheet'!N845="","",'S.D. Paste sheet'!N845)</f>
        <v/>
      </c>
      <c r="O845" s="20" t="str">
        <f>IF('S.D. Paste sheet'!O845="","",'S.D. Paste sheet'!O845)</f>
        <v/>
      </c>
      <c r="P845" s="20" t="str">
        <f>IF('S.D. Paste sheet'!P845="","",'S.D. Paste sheet'!P845)</f>
        <v/>
      </c>
      <c r="Q845" s="20" t="str">
        <f>IF('S.D. Paste sheet'!Q845="","",'S.D. Paste sheet'!Q845)</f>
        <v/>
      </c>
      <c r="R845" s="20" t="str">
        <f>IF('S.D. Paste sheet'!R845="","",'S.D. Paste sheet'!R845)</f>
        <v/>
      </c>
      <c r="S845" s="20" t="str">
        <f>IF('S.D. Paste sheet'!S845="","",'S.D. Paste sheet'!S845)</f>
        <v/>
      </c>
      <c r="T845" s="20" t="str">
        <f>IF('S.D. Paste sheet'!T845="","",'S.D. Paste sheet'!T845)</f>
        <v/>
      </c>
      <c r="U845" s="20" t="str">
        <f>IF('S.D. Paste sheet'!U845="","",'S.D. Paste sheet'!U845)</f>
        <v/>
      </c>
      <c r="V845" s="20" t="str">
        <f>IF('S.D. Paste sheet'!V845="","",'S.D. Paste sheet'!V845)</f>
        <v/>
      </c>
      <c r="W845" s="20" t="str">
        <f>IF('S.D. Paste sheet'!W845="","",'S.D. Paste sheet'!W845)</f>
        <v/>
      </c>
      <c r="X845" s="20" t="str">
        <f>IF('S.D. Paste sheet'!X845="","",'S.D. Paste sheet'!X845)</f>
        <v/>
      </c>
      <c r="Y845" s="20" t="str">
        <f>IF('S.D. Paste sheet'!Y845="","",'S.D. Paste sheet'!Y845)</f>
        <v/>
      </c>
      <c r="Z845" s="20" t="str">
        <f>IF('S.D. Paste sheet'!Z845="","",'S.D. Paste sheet'!Z845)</f>
        <v/>
      </c>
      <c r="AA845" s="20" t="str">
        <f>IF('S.D. Paste sheet'!AA845="","",'S.D. Paste sheet'!AA845)</f>
        <v/>
      </c>
      <c r="AB845" s="20" t="str">
        <f>IF('S.D. Paste sheet'!AB845="","",'S.D. Paste sheet'!AB845)</f>
        <v/>
      </c>
      <c r="AC845" s="20" t="str">
        <f>IF('S.D. Paste sheet'!AC845="","",'S.D. Paste sheet'!AC845)</f>
        <v/>
      </c>
      <c r="AD845" s="20" t="str">
        <f>IF('S.D. Paste sheet'!AD845="","",'S.D. Paste sheet'!AD845)</f>
        <v/>
      </c>
      <c r="AE845" s="29"/>
      <c r="AF845" t="str">
        <f>IF(AK845="","",IF(AK845&gt;0,COUNT($AG$2:AG845),""))</f>
        <v/>
      </c>
      <c r="AG845" s="25" t="str">
        <f t="shared" si="419"/>
        <v/>
      </c>
      <c r="AH845" s="25" t="str">
        <f t="shared" si="420"/>
        <v/>
      </c>
      <c r="AI845" s="25" t="str">
        <f t="shared" si="421"/>
        <v/>
      </c>
      <c r="AJ845" s="25" t="str">
        <f t="shared" si="422"/>
        <v/>
      </c>
      <c r="AK845" s="25" t="str">
        <f t="shared" si="423"/>
        <v/>
      </c>
      <c r="AL845" s="25" t="str">
        <f t="shared" si="424"/>
        <v/>
      </c>
      <c r="AM845" s="25" t="str">
        <f t="shared" si="425"/>
        <v/>
      </c>
      <c r="AN845" s="25" t="str">
        <f t="shared" si="426"/>
        <v/>
      </c>
      <c r="AO845" s="25" t="str">
        <f t="shared" si="427"/>
        <v/>
      </c>
      <c r="AP845" s="25" t="str">
        <f t="shared" si="428"/>
        <v/>
      </c>
      <c r="AQ845" s="25" t="str">
        <f t="shared" si="429"/>
        <v/>
      </c>
      <c r="AR845" s="25" t="str">
        <f t="shared" si="430"/>
        <v/>
      </c>
      <c r="AS845" s="25" t="str">
        <f t="shared" si="431"/>
        <v/>
      </c>
      <c r="AT845" s="25" t="str">
        <f t="shared" si="432"/>
        <v/>
      </c>
      <c r="AU845" s="25" t="str">
        <f t="shared" si="433"/>
        <v/>
      </c>
      <c r="AV845" s="25" t="str">
        <f t="shared" si="434"/>
        <v/>
      </c>
      <c r="AX845" t="str">
        <f>IF(BC845="","",IF(BC845&gt;0,COUNT($AY$2:AY845),""))</f>
        <v/>
      </c>
      <c r="AY845" s="25" t="str">
        <f t="shared" si="435"/>
        <v/>
      </c>
      <c r="AZ845" s="25" t="str">
        <f t="shared" si="436"/>
        <v/>
      </c>
      <c r="BA845" s="25" t="str">
        <f t="shared" si="437"/>
        <v/>
      </c>
      <c r="BB845" s="25" t="str">
        <f t="shared" si="438"/>
        <v/>
      </c>
      <c r="BC845" s="25" t="str">
        <f t="shared" si="439"/>
        <v/>
      </c>
      <c r="BD845" s="25" t="str">
        <f t="shared" si="440"/>
        <v/>
      </c>
      <c r="BE845" s="25" t="str">
        <f t="shared" si="441"/>
        <v/>
      </c>
      <c r="BF845" s="25" t="str">
        <f t="shared" si="442"/>
        <v/>
      </c>
      <c r="BG845" s="25" t="str">
        <f t="shared" si="443"/>
        <v/>
      </c>
      <c r="BH845" s="25" t="str">
        <f t="shared" si="444"/>
        <v/>
      </c>
      <c r="BI845" s="25" t="str">
        <f t="shared" si="445"/>
        <v/>
      </c>
      <c r="BJ845" s="25" t="str">
        <f t="shared" si="446"/>
        <v/>
      </c>
      <c r="BK845" s="25" t="str">
        <f t="shared" si="447"/>
        <v/>
      </c>
      <c r="BL845" s="25" t="str">
        <f t="shared" si="448"/>
        <v/>
      </c>
      <c r="BM845" s="25" t="str">
        <f t="shared" si="449"/>
        <v/>
      </c>
      <c r="BN845" s="25" t="str">
        <f t="shared" si="450"/>
        <v/>
      </c>
    </row>
    <row r="846" spans="1:66">
      <c r="A846" s="20" t="str">
        <f>IF('S.D. Paste sheet'!A846="","",'S.D. Paste sheet'!A846)</f>
        <v/>
      </c>
      <c r="B846" s="20" t="str">
        <f>IF('S.D. Paste sheet'!B846="","",'S.D. Paste sheet'!B846)</f>
        <v/>
      </c>
      <c r="C846" s="20" t="str">
        <f>IF('S.D. Paste sheet'!C846="","",'S.D. Paste sheet'!C846)</f>
        <v/>
      </c>
      <c r="D846" s="20" t="str">
        <f>IF('S.D. Paste sheet'!D846="","",'S.D. Paste sheet'!D846)</f>
        <v/>
      </c>
      <c r="E846" s="20" t="str">
        <f>IF('S.D. Paste sheet'!E846="","",UPPER('S.D. Paste sheet'!E846))</f>
        <v/>
      </c>
      <c r="F846" s="20" t="str">
        <f>IF('S.D. Paste sheet'!F846="","",'S.D. Paste sheet'!F846)</f>
        <v/>
      </c>
      <c r="G846" s="20" t="str">
        <f>IF('S.D. Paste sheet'!G846="","",UPPER('S.D. Paste sheet'!G846))</f>
        <v/>
      </c>
      <c r="H846" s="20" t="str">
        <f>IF('S.D. Paste sheet'!H846="","",UPPER('S.D. Paste sheet'!H846))</f>
        <v/>
      </c>
      <c r="I846" s="20" t="str">
        <f>IF('S.D. Paste sheet'!I846="","",'S.D. Paste sheet'!I846)</f>
        <v/>
      </c>
      <c r="J846" s="20" t="str">
        <f>IF('S.D. Paste sheet'!J846="","",'S.D. Paste sheet'!J846)</f>
        <v/>
      </c>
      <c r="K846" s="20" t="str">
        <f>IF('S.D. Paste sheet'!K846="","",'S.D. Paste sheet'!K846)</f>
        <v/>
      </c>
      <c r="L846" s="20" t="str">
        <f>IF('S.D. Paste sheet'!L846="","",'S.D. Paste sheet'!L846)</f>
        <v/>
      </c>
      <c r="M846" s="20" t="str">
        <f>IF('S.D. Paste sheet'!M846="","",'S.D. Paste sheet'!M846)</f>
        <v/>
      </c>
      <c r="N846" s="20" t="str">
        <f>IF('S.D. Paste sheet'!N846="","",'S.D. Paste sheet'!N846)</f>
        <v/>
      </c>
      <c r="O846" s="20" t="str">
        <f>IF('S.D. Paste sheet'!O846="","",'S.D. Paste sheet'!O846)</f>
        <v/>
      </c>
      <c r="P846" s="20" t="str">
        <f>IF('S.D. Paste sheet'!P846="","",'S.D. Paste sheet'!P846)</f>
        <v/>
      </c>
      <c r="Q846" s="20" t="str">
        <f>IF('S.D. Paste sheet'!Q846="","",'S.D. Paste sheet'!Q846)</f>
        <v/>
      </c>
      <c r="R846" s="20" t="str">
        <f>IF('S.D. Paste sheet'!R846="","",'S.D. Paste sheet'!R846)</f>
        <v/>
      </c>
      <c r="S846" s="20" t="str">
        <f>IF('S.D. Paste sheet'!S846="","",'S.D. Paste sheet'!S846)</f>
        <v/>
      </c>
      <c r="T846" s="20" t="str">
        <f>IF('S.D. Paste sheet'!T846="","",'S.D. Paste sheet'!T846)</f>
        <v/>
      </c>
      <c r="U846" s="20" t="str">
        <f>IF('S.D. Paste sheet'!U846="","",'S.D. Paste sheet'!U846)</f>
        <v/>
      </c>
      <c r="V846" s="20" t="str">
        <f>IF('S.D. Paste sheet'!V846="","",'S.D. Paste sheet'!V846)</f>
        <v/>
      </c>
      <c r="W846" s="20" t="str">
        <f>IF('S.D. Paste sheet'!W846="","",'S.D. Paste sheet'!W846)</f>
        <v/>
      </c>
      <c r="X846" s="20" t="str">
        <f>IF('S.D. Paste sheet'!X846="","",'S.D. Paste sheet'!X846)</f>
        <v/>
      </c>
      <c r="Y846" s="20" t="str">
        <f>IF('S.D. Paste sheet'!Y846="","",'S.D. Paste sheet'!Y846)</f>
        <v/>
      </c>
      <c r="Z846" s="20" t="str">
        <f>IF('S.D. Paste sheet'!Z846="","",'S.D. Paste sheet'!Z846)</f>
        <v/>
      </c>
      <c r="AA846" s="20" t="str">
        <f>IF('S.D. Paste sheet'!AA846="","",'S.D. Paste sheet'!AA846)</f>
        <v/>
      </c>
      <c r="AB846" s="20" t="str">
        <f>IF('S.D. Paste sheet'!AB846="","",'S.D. Paste sheet'!AB846)</f>
        <v/>
      </c>
      <c r="AC846" s="20" t="str">
        <f>IF('S.D. Paste sheet'!AC846="","",'S.D. Paste sheet'!AC846)</f>
        <v/>
      </c>
      <c r="AD846" s="20" t="str">
        <f>IF('S.D. Paste sheet'!AD846="","",'S.D. Paste sheet'!AD846)</f>
        <v/>
      </c>
      <c r="AE846" s="29"/>
      <c r="AF846" t="str">
        <f>IF(AK846="","",IF(AK846&gt;0,COUNT($AG$2:AG846),""))</f>
        <v/>
      </c>
      <c r="AG846" s="25" t="str">
        <f t="shared" si="419"/>
        <v/>
      </c>
      <c r="AH846" s="25" t="str">
        <f t="shared" si="420"/>
        <v/>
      </c>
      <c r="AI846" s="25" t="str">
        <f t="shared" si="421"/>
        <v/>
      </c>
      <c r="AJ846" s="25" t="str">
        <f t="shared" si="422"/>
        <v/>
      </c>
      <c r="AK846" s="25" t="str">
        <f t="shared" si="423"/>
        <v/>
      </c>
      <c r="AL846" s="25" t="str">
        <f t="shared" si="424"/>
        <v/>
      </c>
      <c r="AM846" s="25" t="str">
        <f t="shared" si="425"/>
        <v/>
      </c>
      <c r="AN846" s="25" t="str">
        <f t="shared" si="426"/>
        <v/>
      </c>
      <c r="AO846" s="25" t="str">
        <f t="shared" si="427"/>
        <v/>
      </c>
      <c r="AP846" s="25" t="str">
        <f t="shared" si="428"/>
        <v/>
      </c>
      <c r="AQ846" s="25" t="str">
        <f t="shared" si="429"/>
        <v/>
      </c>
      <c r="AR846" s="25" t="str">
        <f t="shared" si="430"/>
        <v/>
      </c>
      <c r="AS846" s="25" t="str">
        <f t="shared" si="431"/>
        <v/>
      </c>
      <c r="AT846" s="25" t="str">
        <f t="shared" si="432"/>
        <v/>
      </c>
      <c r="AU846" s="25" t="str">
        <f t="shared" si="433"/>
        <v/>
      </c>
      <c r="AV846" s="25" t="str">
        <f t="shared" si="434"/>
        <v/>
      </c>
      <c r="AX846" t="str">
        <f>IF(BC846="","",IF(BC846&gt;0,COUNT($AY$2:AY846),""))</f>
        <v/>
      </c>
      <c r="AY846" s="25" t="str">
        <f t="shared" si="435"/>
        <v/>
      </c>
      <c r="AZ846" s="25" t="str">
        <f t="shared" si="436"/>
        <v/>
      </c>
      <c r="BA846" s="25" t="str">
        <f t="shared" si="437"/>
        <v/>
      </c>
      <c r="BB846" s="25" t="str">
        <f t="shared" si="438"/>
        <v/>
      </c>
      <c r="BC846" s="25" t="str">
        <f t="shared" si="439"/>
        <v/>
      </c>
      <c r="BD846" s="25" t="str">
        <f t="shared" si="440"/>
        <v/>
      </c>
      <c r="BE846" s="25" t="str">
        <f t="shared" si="441"/>
        <v/>
      </c>
      <c r="BF846" s="25" t="str">
        <f t="shared" si="442"/>
        <v/>
      </c>
      <c r="BG846" s="25" t="str">
        <f t="shared" si="443"/>
        <v/>
      </c>
      <c r="BH846" s="25" t="str">
        <f t="shared" si="444"/>
        <v/>
      </c>
      <c r="BI846" s="25" t="str">
        <f t="shared" si="445"/>
        <v/>
      </c>
      <c r="BJ846" s="25" t="str">
        <f t="shared" si="446"/>
        <v/>
      </c>
      <c r="BK846" s="25" t="str">
        <f t="shared" si="447"/>
        <v/>
      </c>
      <c r="BL846" s="25" t="str">
        <f t="shared" si="448"/>
        <v/>
      </c>
      <c r="BM846" s="25" t="str">
        <f t="shared" si="449"/>
        <v/>
      </c>
      <c r="BN846" s="25" t="str">
        <f t="shared" si="450"/>
        <v/>
      </c>
    </row>
    <row r="847" spans="1:66">
      <c r="A847" s="20" t="str">
        <f>IF('S.D. Paste sheet'!A847="","",'S.D. Paste sheet'!A847)</f>
        <v/>
      </c>
      <c r="B847" s="20" t="str">
        <f>IF('S.D. Paste sheet'!B847="","",'S.D. Paste sheet'!B847)</f>
        <v/>
      </c>
      <c r="C847" s="20" t="str">
        <f>IF('S.D. Paste sheet'!C847="","",'S.D. Paste sheet'!C847)</f>
        <v/>
      </c>
      <c r="D847" s="20" t="str">
        <f>IF('S.D. Paste sheet'!D847="","",'S.D. Paste sheet'!D847)</f>
        <v/>
      </c>
      <c r="E847" s="20" t="str">
        <f>IF('S.D. Paste sheet'!E847="","",UPPER('S.D. Paste sheet'!E847))</f>
        <v/>
      </c>
      <c r="F847" s="20" t="str">
        <f>IF('S.D. Paste sheet'!F847="","",'S.D. Paste sheet'!F847)</f>
        <v/>
      </c>
      <c r="G847" s="20" t="str">
        <f>IF('S.D. Paste sheet'!G847="","",UPPER('S.D. Paste sheet'!G847))</f>
        <v/>
      </c>
      <c r="H847" s="20" t="str">
        <f>IF('S.D. Paste sheet'!H847="","",UPPER('S.D. Paste sheet'!H847))</f>
        <v/>
      </c>
      <c r="I847" s="20" t="str">
        <f>IF('S.D. Paste sheet'!I847="","",'S.D. Paste sheet'!I847)</f>
        <v/>
      </c>
      <c r="J847" s="20" t="str">
        <f>IF('S.D. Paste sheet'!J847="","",'S.D. Paste sheet'!J847)</f>
        <v/>
      </c>
      <c r="K847" s="20" t="str">
        <f>IF('S.D. Paste sheet'!K847="","",'S.D. Paste sheet'!K847)</f>
        <v/>
      </c>
      <c r="L847" s="20" t="str">
        <f>IF('S.D. Paste sheet'!L847="","",'S.D. Paste sheet'!L847)</f>
        <v/>
      </c>
      <c r="M847" s="20" t="str">
        <f>IF('S.D. Paste sheet'!M847="","",'S.D. Paste sheet'!M847)</f>
        <v/>
      </c>
      <c r="N847" s="20" t="str">
        <f>IF('S.D. Paste sheet'!N847="","",'S.D. Paste sheet'!N847)</f>
        <v/>
      </c>
      <c r="O847" s="20" t="str">
        <f>IF('S.D. Paste sheet'!O847="","",'S.D. Paste sheet'!O847)</f>
        <v/>
      </c>
      <c r="P847" s="20" t="str">
        <f>IF('S.D. Paste sheet'!P847="","",'S.D. Paste sheet'!P847)</f>
        <v/>
      </c>
      <c r="Q847" s="20" t="str">
        <f>IF('S.D. Paste sheet'!Q847="","",'S.D. Paste sheet'!Q847)</f>
        <v/>
      </c>
      <c r="R847" s="20" t="str">
        <f>IF('S.D. Paste sheet'!R847="","",'S.D. Paste sheet'!R847)</f>
        <v/>
      </c>
      <c r="S847" s="20" t="str">
        <f>IF('S.D. Paste sheet'!S847="","",'S.D. Paste sheet'!S847)</f>
        <v/>
      </c>
      <c r="T847" s="20" t="str">
        <f>IF('S.D. Paste sheet'!T847="","",'S.D. Paste sheet'!T847)</f>
        <v/>
      </c>
      <c r="U847" s="20" t="str">
        <f>IF('S.D. Paste sheet'!U847="","",'S.D. Paste sheet'!U847)</f>
        <v/>
      </c>
      <c r="V847" s="20" t="str">
        <f>IF('S.D. Paste sheet'!V847="","",'S.D. Paste sheet'!V847)</f>
        <v/>
      </c>
      <c r="W847" s="20" t="str">
        <f>IF('S.D. Paste sheet'!W847="","",'S.D. Paste sheet'!W847)</f>
        <v/>
      </c>
      <c r="X847" s="20" t="str">
        <f>IF('S.D. Paste sheet'!X847="","",'S.D. Paste sheet'!X847)</f>
        <v/>
      </c>
      <c r="Y847" s="20" t="str">
        <f>IF('S.D. Paste sheet'!Y847="","",'S.D. Paste sheet'!Y847)</f>
        <v/>
      </c>
      <c r="Z847" s="20" t="str">
        <f>IF('S.D. Paste sheet'!Z847="","",'S.D. Paste sheet'!Z847)</f>
        <v/>
      </c>
      <c r="AA847" s="20" t="str">
        <f>IF('S.D. Paste sheet'!AA847="","",'S.D. Paste sheet'!AA847)</f>
        <v/>
      </c>
      <c r="AB847" s="20" t="str">
        <f>IF('S.D. Paste sheet'!AB847="","",'S.D. Paste sheet'!AB847)</f>
        <v/>
      </c>
      <c r="AC847" s="20" t="str">
        <f>IF('S.D. Paste sheet'!AC847="","",'S.D. Paste sheet'!AC847)</f>
        <v/>
      </c>
      <c r="AD847" s="20" t="str">
        <f>IF('S.D. Paste sheet'!AD847="","",'S.D. Paste sheet'!AD847)</f>
        <v/>
      </c>
      <c r="AE847" s="29"/>
      <c r="AF847" t="str">
        <f>IF(AK847="","",IF(AK847&gt;0,COUNT($AG$2:AG847),""))</f>
        <v/>
      </c>
      <c r="AG847" s="25" t="str">
        <f t="shared" si="419"/>
        <v/>
      </c>
      <c r="AH847" s="25" t="str">
        <f t="shared" si="420"/>
        <v/>
      </c>
      <c r="AI847" s="25" t="str">
        <f t="shared" si="421"/>
        <v/>
      </c>
      <c r="AJ847" s="25" t="str">
        <f t="shared" si="422"/>
        <v/>
      </c>
      <c r="AK847" s="25" t="str">
        <f t="shared" si="423"/>
        <v/>
      </c>
      <c r="AL847" s="25" t="str">
        <f t="shared" si="424"/>
        <v/>
      </c>
      <c r="AM847" s="25" t="str">
        <f t="shared" si="425"/>
        <v/>
      </c>
      <c r="AN847" s="25" t="str">
        <f t="shared" si="426"/>
        <v/>
      </c>
      <c r="AO847" s="25" t="str">
        <f t="shared" si="427"/>
        <v/>
      </c>
      <c r="AP847" s="25" t="str">
        <f t="shared" si="428"/>
        <v/>
      </c>
      <c r="AQ847" s="25" t="str">
        <f t="shared" si="429"/>
        <v/>
      </c>
      <c r="AR847" s="25" t="str">
        <f t="shared" si="430"/>
        <v/>
      </c>
      <c r="AS847" s="25" t="str">
        <f t="shared" si="431"/>
        <v/>
      </c>
      <c r="AT847" s="25" t="str">
        <f t="shared" si="432"/>
        <v/>
      </c>
      <c r="AU847" s="25" t="str">
        <f t="shared" si="433"/>
        <v/>
      </c>
      <c r="AV847" s="25" t="str">
        <f t="shared" si="434"/>
        <v/>
      </c>
      <c r="AX847" t="str">
        <f>IF(BC847="","",IF(BC847&gt;0,COUNT($AY$2:AY847),""))</f>
        <v/>
      </c>
      <c r="AY847" s="25" t="str">
        <f t="shared" si="435"/>
        <v/>
      </c>
      <c r="AZ847" s="25" t="str">
        <f t="shared" si="436"/>
        <v/>
      </c>
      <c r="BA847" s="25" t="str">
        <f t="shared" si="437"/>
        <v/>
      </c>
      <c r="BB847" s="25" t="str">
        <f t="shared" si="438"/>
        <v/>
      </c>
      <c r="BC847" s="25" t="str">
        <f t="shared" si="439"/>
        <v/>
      </c>
      <c r="BD847" s="25" t="str">
        <f t="shared" si="440"/>
        <v/>
      </c>
      <c r="BE847" s="25" t="str">
        <f t="shared" si="441"/>
        <v/>
      </c>
      <c r="BF847" s="25" t="str">
        <f t="shared" si="442"/>
        <v/>
      </c>
      <c r="BG847" s="25" t="str">
        <f t="shared" si="443"/>
        <v/>
      </c>
      <c r="BH847" s="25" t="str">
        <f t="shared" si="444"/>
        <v/>
      </c>
      <c r="BI847" s="25" t="str">
        <f t="shared" si="445"/>
        <v/>
      </c>
      <c r="BJ847" s="25" t="str">
        <f t="shared" si="446"/>
        <v/>
      </c>
      <c r="BK847" s="25" t="str">
        <f t="shared" si="447"/>
        <v/>
      </c>
      <c r="BL847" s="25" t="str">
        <f t="shared" si="448"/>
        <v/>
      </c>
      <c r="BM847" s="25" t="str">
        <f t="shared" si="449"/>
        <v/>
      </c>
      <c r="BN847" s="25" t="str">
        <f t="shared" si="450"/>
        <v/>
      </c>
    </row>
    <row r="848" spans="1:66">
      <c r="A848" s="20" t="str">
        <f>IF('S.D. Paste sheet'!A848="","",'S.D. Paste sheet'!A848)</f>
        <v/>
      </c>
      <c r="B848" s="20" t="str">
        <f>IF('S.D. Paste sheet'!B848="","",'S.D. Paste sheet'!B848)</f>
        <v/>
      </c>
      <c r="C848" s="20" t="str">
        <f>IF('S.D. Paste sheet'!C848="","",'S.D. Paste sheet'!C848)</f>
        <v/>
      </c>
      <c r="D848" s="20" t="str">
        <f>IF('S.D. Paste sheet'!D848="","",'S.D. Paste sheet'!D848)</f>
        <v/>
      </c>
      <c r="E848" s="20" t="str">
        <f>IF('S.D. Paste sheet'!E848="","",UPPER('S.D. Paste sheet'!E848))</f>
        <v/>
      </c>
      <c r="F848" s="20" t="str">
        <f>IF('S.D. Paste sheet'!F848="","",'S.D. Paste sheet'!F848)</f>
        <v/>
      </c>
      <c r="G848" s="20" t="str">
        <f>IF('S.D. Paste sheet'!G848="","",UPPER('S.D. Paste sheet'!G848))</f>
        <v/>
      </c>
      <c r="H848" s="20" t="str">
        <f>IF('S.D. Paste sheet'!H848="","",UPPER('S.D. Paste sheet'!H848))</f>
        <v/>
      </c>
      <c r="I848" s="20" t="str">
        <f>IF('S.D. Paste sheet'!I848="","",'S.D. Paste sheet'!I848)</f>
        <v/>
      </c>
      <c r="J848" s="20" t="str">
        <f>IF('S.D. Paste sheet'!J848="","",'S.D. Paste sheet'!J848)</f>
        <v/>
      </c>
      <c r="K848" s="20" t="str">
        <f>IF('S.D. Paste sheet'!K848="","",'S.D. Paste sheet'!K848)</f>
        <v/>
      </c>
      <c r="L848" s="20" t="str">
        <f>IF('S.D. Paste sheet'!L848="","",'S.D. Paste sheet'!L848)</f>
        <v/>
      </c>
      <c r="M848" s="20" t="str">
        <f>IF('S.D. Paste sheet'!M848="","",'S.D. Paste sheet'!M848)</f>
        <v/>
      </c>
      <c r="N848" s="20" t="str">
        <f>IF('S.D. Paste sheet'!N848="","",'S.D. Paste sheet'!N848)</f>
        <v/>
      </c>
      <c r="O848" s="20" t="str">
        <f>IF('S.D. Paste sheet'!O848="","",'S.D. Paste sheet'!O848)</f>
        <v/>
      </c>
      <c r="P848" s="20" t="str">
        <f>IF('S.D. Paste sheet'!P848="","",'S.D. Paste sheet'!P848)</f>
        <v/>
      </c>
      <c r="Q848" s="20" t="str">
        <f>IF('S.D. Paste sheet'!Q848="","",'S.D. Paste sheet'!Q848)</f>
        <v/>
      </c>
      <c r="R848" s="20" t="str">
        <f>IF('S.D. Paste sheet'!R848="","",'S.D. Paste sheet'!R848)</f>
        <v/>
      </c>
      <c r="S848" s="20" t="str">
        <f>IF('S.D. Paste sheet'!S848="","",'S.D. Paste sheet'!S848)</f>
        <v/>
      </c>
      <c r="T848" s="20" t="str">
        <f>IF('S.D. Paste sheet'!T848="","",'S.D. Paste sheet'!T848)</f>
        <v/>
      </c>
      <c r="U848" s="20" t="str">
        <f>IF('S.D. Paste sheet'!U848="","",'S.D. Paste sheet'!U848)</f>
        <v/>
      </c>
      <c r="V848" s="20" t="str">
        <f>IF('S.D. Paste sheet'!V848="","",'S.D. Paste sheet'!V848)</f>
        <v/>
      </c>
      <c r="W848" s="20" t="str">
        <f>IF('S.D. Paste sheet'!W848="","",'S.D. Paste sheet'!W848)</f>
        <v/>
      </c>
      <c r="X848" s="20" t="str">
        <f>IF('S.D. Paste sheet'!X848="","",'S.D. Paste sheet'!X848)</f>
        <v/>
      </c>
      <c r="Y848" s="20" t="str">
        <f>IF('S.D. Paste sheet'!Y848="","",'S.D. Paste sheet'!Y848)</f>
        <v/>
      </c>
      <c r="Z848" s="20" t="str">
        <f>IF('S.D. Paste sheet'!Z848="","",'S.D. Paste sheet'!Z848)</f>
        <v/>
      </c>
      <c r="AA848" s="20" t="str">
        <f>IF('S.D. Paste sheet'!AA848="","",'S.D. Paste sheet'!AA848)</f>
        <v/>
      </c>
      <c r="AB848" s="20" t="str">
        <f>IF('S.D. Paste sheet'!AB848="","",'S.D. Paste sheet'!AB848)</f>
        <v/>
      </c>
      <c r="AC848" s="20" t="str">
        <f>IF('S.D. Paste sheet'!AC848="","",'S.D. Paste sheet'!AC848)</f>
        <v/>
      </c>
      <c r="AD848" s="20" t="str">
        <f>IF('S.D. Paste sheet'!AD848="","",'S.D. Paste sheet'!AD848)</f>
        <v/>
      </c>
      <c r="AE848" s="29"/>
      <c r="AF848" t="str">
        <f>IF(AK848="","",IF(AK848&gt;0,COUNT($AG$2:AG848),""))</f>
        <v/>
      </c>
      <c r="AG848" s="25" t="str">
        <f t="shared" si="419"/>
        <v/>
      </c>
      <c r="AH848" s="25" t="str">
        <f t="shared" si="420"/>
        <v/>
      </c>
      <c r="AI848" s="25" t="str">
        <f t="shared" si="421"/>
        <v/>
      </c>
      <c r="AJ848" s="25" t="str">
        <f t="shared" si="422"/>
        <v/>
      </c>
      <c r="AK848" s="25" t="str">
        <f t="shared" si="423"/>
        <v/>
      </c>
      <c r="AL848" s="25" t="str">
        <f t="shared" si="424"/>
        <v/>
      </c>
      <c r="AM848" s="25" t="str">
        <f t="shared" si="425"/>
        <v/>
      </c>
      <c r="AN848" s="25" t="str">
        <f t="shared" si="426"/>
        <v/>
      </c>
      <c r="AO848" s="25" t="str">
        <f t="shared" si="427"/>
        <v/>
      </c>
      <c r="AP848" s="25" t="str">
        <f t="shared" si="428"/>
        <v/>
      </c>
      <c r="AQ848" s="25" t="str">
        <f t="shared" si="429"/>
        <v/>
      </c>
      <c r="AR848" s="25" t="str">
        <f t="shared" si="430"/>
        <v/>
      </c>
      <c r="AS848" s="25" t="str">
        <f t="shared" si="431"/>
        <v/>
      </c>
      <c r="AT848" s="25" t="str">
        <f t="shared" si="432"/>
        <v/>
      </c>
      <c r="AU848" s="25" t="str">
        <f t="shared" si="433"/>
        <v/>
      </c>
      <c r="AV848" s="25" t="str">
        <f t="shared" si="434"/>
        <v/>
      </c>
      <c r="AX848" t="str">
        <f>IF(BC848="","",IF(BC848&gt;0,COUNT($AY$2:AY848),""))</f>
        <v/>
      </c>
      <c r="AY848" s="25" t="str">
        <f t="shared" si="435"/>
        <v/>
      </c>
      <c r="AZ848" s="25" t="str">
        <f t="shared" si="436"/>
        <v/>
      </c>
      <c r="BA848" s="25" t="str">
        <f t="shared" si="437"/>
        <v/>
      </c>
      <c r="BB848" s="25" t="str">
        <f t="shared" si="438"/>
        <v/>
      </c>
      <c r="BC848" s="25" t="str">
        <f t="shared" si="439"/>
        <v/>
      </c>
      <c r="BD848" s="25" t="str">
        <f t="shared" si="440"/>
        <v/>
      </c>
      <c r="BE848" s="25" t="str">
        <f t="shared" si="441"/>
        <v/>
      </c>
      <c r="BF848" s="25" t="str">
        <f t="shared" si="442"/>
        <v/>
      </c>
      <c r="BG848" s="25" t="str">
        <f t="shared" si="443"/>
        <v/>
      </c>
      <c r="BH848" s="25" t="str">
        <f t="shared" si="444"/>
        <v/>
      </c>
      <c r="BI848" s="25" t="str">
        <f t="shared" si="445"/>
        <v/>
      </c>
      <c r="BJ848" s="25" t="str">
        <f t="shared" si="446"/>
        <v/>
      </c>
      <c r="BK848" s="25" t="str">
        <f t="shared" si="447"/>
        <v/>
      </c>
      <c r="BL848" s="25" t="str">
        <f t="shared" si="448"/>
        <v/>
      </c>
      <c r="BM848" s="25" t="str">
        <f t="shared" si="449"/>
        <v/>
      </c>
      <c r="BN848" s="25" t="str">
        <f t="shared" si="450"/>
        <v/>
      </c>
    </row>
    <row r="849" spans="1:66">
      <c r="A849" s="20" t="str">
        <f>IF('S.D. Paste sheet'!A849="","",'S.D. Paste sheet'!A849)</f>
        <v/>
      </c>
      <c r="B849" s="20" t="str">
        <f>IF('S.D. Paste sheet'!B849="","",'S.D. Paste sheet'!B849)</f>
        <v/>
      </c>
      <c r="C849" s="20" t="str">
        <f>IF('S.D. Paste sheet'!C849="","",'S.D. Paste sheet'!C849)</f>
        <v/>
      </c>
      <c r="D849" s="20" t="str">
        <f>IF('S.D. Paste sheet'!D849="","",'S.D. Paste sheet'!D849)</f>
        <v/>
      </c>
      <c r="E849" s="20" t="str">
        <f>IF('S.D. Paste sheet'!E849="","",UPPER('S.D. Paste sheet'!E849))</f>
        <v/>
      </c>
      <c r="F849" s="20" t="str">
        <f>IF('S.D. Paste sheet'!F849="","",'S.D. Paste sheet'!F849)</f>
        <v/>
      </c>
      <c r="G849" s="20" t="str">
        <f>IF('S.D. Paste sheet'!G849="","",UPPER('S.D. Paste sheet'!G849))</f>
        <v/>
      </c>
      <c r="H849" s="20" t="str">
        <f>IF('S.D. Paste sheet'!H849="","",UPPER('S.D. Paste sheet'!H849))</f>
        <v/>
      </c>
      <c r="I849" s="20" t="str">
        <f>IF('S.D. Paste sheet'!I849="","",'S.D. Paste sheet'!I849)</f>
        <v/>
      </c>
      <c r="J849" s="20" t="str">
        <f>IF('S.D. Paste sheet'!J849="","",'S.D. Paste sheet'!J849)</f>
        <v/>
      </c>
      <c r="K849" s="20" t="str">
        <f>IF('S.D. Paste sheet'!K849="","",'S.D. Paste sheet'!K849)</f>
        <v/>
      </c>
      <c r="L849" s="20" t="str">
        <f>IF('S.D. Paste sheet'!L849="","",'S.D. Paste sheet'!L849)</f>
        <v/>
      </c>
      <c r="M849" s="20" t="str">
        <f>IF('S.D. Paste sheet'!M849="","",'S.D. Paste sheet'!M849)</f>
        <v/>
      </c>
      <c r="N849" s="20" t="str">
        <f>IF('S.D. Paste sheet'!N849="","",'S.D. Paste sheet'!N849)</f>
        <v/>
      </c>
      <c r="O849" s="20" t="str">
        <f>IF('S.D. Paste sheet'!O849="","",'S.D. Paste sheet'!O849)</f>
        <v/>
      </c>
      <c r="P849" s="20" t="str">
        <f>IF('S.D. Paste sheet'!P849="","",'S.D. Paste sheet'!P849)</f>
        <v/>
      </c>
      <c r="Q849" s="20" t="str">
        <f>IF('S.D. Paste sheet'!Q849="","",'S.D. Paste sheet'!Q849)</f>
        <v/>
      </c>
      <c r="R849" s="20" t="str">
        <f>IF('S.D. Paste sheet'!R849="","",'S.D. Paste sheet'!R849)</f>
        <v/>
      </c>
      <c r="S849" s="20" t="str">
        <f>IF('S.D. Paste sheet'!S849="","",'S.D. Paste sheet'!S849)</f>
        <v/>
      </c>
      <c r="T849" s="20" t="str">
        <f>IF('S.D. Paste sheet'!T849="","",'S.D. Paste sheet'!T849)</f>
        <v/>
      </c>
      <c r="U849" s="20" t="str">
        <f>IF('S.D. Paste sheet'!U849="","",'S.D. Paste sheet'!U849)</f>
        <v/>
      </c>
      <c r="V849" s="20" t="str">
        <f>IF('S.D. Paste sheet'!V849="","",'S.D. Paste sheet'!V849)</f>
        <v/>
      </c>
      <c r="W849" s="20" t="str">
        <f>IF('S.D. Paste sheet'!W849="","",'S.D. Paste sheet'!W849)</f>
        <v/>
      </c>
      <c r="X849" s="20" t="str">
        <f>IF('S.D. Paste sheet'!X849="","",'S.D. Paste sheet'!X849)</f>
        <v/>
      </c>
      <c r="Y849" s="20" t="str">
        <f>IF('S.D. Paste sheet'!Y849="","",'S.D. Paste sheet'!Y849)</f>
        <v/>
      </c>
      <c r="Z849" s="20" t="str">
        <f>IF('S.D. Paste sheet'!Z849="","",'S.D. Paste sheet'!Z849)</f>
        <v/>
      </c>
      <c r="AA849" s="20" t="str">
        <f>IF('S.D. Paste sheet'!AA849="","",'S.D. Paste sheet'!AA849)</f>
        <v/>
      </c>
      <c r="AB849" s="20" t="str">
        <f>IF('S.D. Paste sheet'!AB849="","",'S.D. Paste sheet'!AB849)</f>
        <v/>
      </c>
      <c r="AC849" s="20" t="str">
        <f>IF('S.D. Paste sheet'!AC849="","",'S.D. Paste sheet'!AC849)</f>
        <v/>
      </c>
      <c r="AD849" s="20" t="str">
        <f>IF('S.D. Paste sheet'!AD849="","",'S.D. Paste sheet'!AD849)</f>
        <v/>
      </c>
      <c r="AE849" s="29"/>
      <c r="AF849" t="str">
        <f>IF(AK849="","",IF(AK849&gt;0,COUNT($AG$2:AG849),""))</f>
        <v/>
      </c>
      <c r="AG849" s="25" t="str">
        <f t="shared" si="419"/>
        <v/>
      </c>
      <c r="AH849" s="25" t="str">
        <f t="shared" si="420"/>
        <v/>
      </c>
      <c r="AI849" s="25" t="str">
        <f t="shared" si="421"/>
        <v/>
      </c>
      <c r="AJ849" s="25" t="str">
        <f t="shared" si="422"/>
        <v/>
      </c>
      <c r="AK849" s="25" t="str">
        <f t="shared" si="423"/>
        <v/>
      </c>
      <c r="AL849" s="25" t="str">
        <f t="shared" si="424"/>
        <v/>
      </c>
      <c r="AM849" s="25" t="str">
        <f t="shared" si="425"/>
        <v/>
      </c>
      <c r="AN849" s="25" t="str">
        <f t="shared" si="426"/>
        <v/>
      </c>
      <c r="AO849" s="25" t="str">
        <f t="shared" si="427"/>
        <v/>
      </c>
      <c r="AP849" s="25" t="str">
        <f t="shared" si="428"/>
        <v/>
      </c>
      <c r="AQ849" s="25" t="str">
        <f t="shared" si="429"/>
        <v/>
      </c>
      <c r="AR849" s="25" t="str">
        <f t="shared" si="430"/>
        <v/>
      </c>
      <c r="AS849" s="25" t="str">
        <f t="shared" si="431"/>
        <v/>
      </c>
      <c r="AT849" s="25" t="str">
        <f t="shared" si="432"/>
        <v/>
      </c>
      <c r="AU849" s="25" t="str">
        <f t="shared" si="433"/>
        <v/>
      </c>
      <c r="AV849" s="25" t="str">
        <f t="shared" si="434"/>
        <v/>
      </c>
      <c r="AX849" t="str">
        <f>IF(BC849="","",IF(BC849&gt;0,COUNT($AY$2:AY849),""))</f>
        <v/>
      </c>
      <c r="AY849" s="25" t="str">
        <f t="shared" si="435"/>
        <v/>
      </c>
      <c r="AZ849" s="25" t="str">
        <f t="shared" si="436"/>
        <v/>
      </c>
      <c r="BA849" s="25" t="str">
        <f t="shared" si="437"/>
        <v/>
      </c>
      <c r="BB849" s="25" t="str">
        <f t="shared" si="438"/>
        <v/>
      </c>
      <c r="BC849" s="25" t="str">
        <f t="shared" si="439"/>
        <v/>
      </c>
      <c r="BD849" s="25" t="str">
        <f t="shared" si="440"/>
        <v/>
      </c>
      <c r="BE849" s="25" t="str">
        <f t="shared" si="441"/>
        <v/>
      </c>
      <c r="BF849" s="25" t="str">
        <f t="shared" si="442"/>
        <v/>
      </c>
      <c r="BG849" s="25" t="str">
        <f t="shared" si="443"/>
        <v/>
      </c>
      <c r="BH849" s="25" t="str">
        <f t="shared" si="444"/>
        <v/>
      </c>
      <c r="BI849" s="25" t="str">
        <f t="shared" si="445"/>
        <v/>
      </c>
      <c r="BJ849" s="25" t="str">
        <f t="shared" si="446"/>
        <v/>
      </c>
      <c r="BK849" s="25" t="str">
        <f t="shared" si="447"/>
        <v/>
      </c>
      <c r="BL849" s="25" t="str">
        <f t="shared" si="448"/>
        <v/>
      </c>
      <c r="BM849" s="25" t="str">
        <f t="shared" si="449"/>
        <v/>
      </c>
      <c r="BN849" s="25" t="str">
        <f t="shared" si="450"/>
        <v/>
      </c>
    </row>
    <row r="850" spans="1:66">
      <c r="A850" s="20" t="str">
        <f>IF('S.D. Paste sheet'!A850="","",'S.D. Paste sheet'!A850)</f>
        <v/>
      </c>
      <c r="B850" s="20" t="str">
        <f>IF('S.D. Paste sheet'!B850="","",'S.D. Paste sheet'!B850)</f>
        <v/>
      </c>
      <c r="C850" s="20" t="str">
        <f>IF('S.D. Paste sheet'!C850="","",'S.D. Paste sheet'!C850)</f>
        <v/>
      </c>
      <c r="D850" s="20" t="str">
        <f>IF('S.D. Paste sheet'!D850="","",'S.D. Paste sheet'!D850)</f>
        <v/>
      </c>
      <c r="E850" s="20" t="str">
        <f>IF('S.D. Paste sheet'!E850="","",UPPER('S.D. Paste sheet'!E850))</f>
        <v/>
      </c>
      <c r="F850" s="20" t="str">
        <f>IF('S.D. Paste sheet'!F850="","",'S.D. Paste sheet'!F850)</f>
        <v/>
      </c>
      <c r="G850" s="20" t="str">
        <f>IF('S.D. Paste sheet'!G850="","",UPPER('S.D. Paste sheet'!G850))</f>
        <v/>
      </c>
      <c r="H850" s="20" t="str">
        <f>IF('S.D. Paste sheet'!H850="","",UPPER('S.D. Paste sheet'!H850))</f>
        <v/>
      </c>
      <c r="I850" s="20" t="str">
        <f>IF('S.D. Paste sheet'!I850="","",'S.D. Paste sheet'!I850)</f>
        <v/>
      </c>
      <c r="J850" s="20" t="str">
        <f>IF('S.D. Paste sheet'!J850="","",'S.D. Paste sheet'!J850)</f>
        <v/>
      </c>
      <c r="K850" s="20" t="str">
        <f>IF('S.D. Paste sheet'!K850="","",'S.D. Paste sheet'!K850)</f>
        <v/>
      </c>
      <c r="L850" s="20" t="str">
        <f>IF('S.D. Paste sheet'!L850="","",'S.D. Paste sheet'!L850)</f>
        <v/>
      </c>
      <c r="M850" s="20" t="str">
        <f>IF('S.D. Paste sheet'!M850="","",'S.D. Paste sheet'!M850)</f>
        <v/>
      </c>
      <c r="N850" s="20" t="str">
        <f>IF('S.D. Paste sheet'!N850="","",'S.D. Paste sheet'!N850)</f>
        <v/>
      </c>
      <c r="O850" s="20" t="str">
        <f>IF('S.D. Paste sheet'!O850="","",'S.D. Paste sheet'!O850)</f>
        <v/>
      </c>
      <c r="P850" s="20" t="str">
        <f>IF('S.D. Paste sheet'!P850="","",'S.D. Paste sheet'!P850)</f>
        <v/>
      </c>
      <c r="Q850" s="20" t="str">
        <f>IF('S.D. Paste sheet'!Q850="","",'S.D. Paste sheet'!Q850)</f>
        <v/>
      </c>
      <c r="R850" s="20" t="str">
        <f>IF('S.D. Paste sheet'!R850="","",'S.D. Paste sheet'!R850)</f>
        <v/>
      </c>
      <c r="S850" s="20" t="str">
        <f>IF('S.D. Paste sheet'!S850="","",'S.D. Paste sheet'!S850)</f>
        <v/>
      </c>
      <c r="T850" s="20" t="str">
        <f>IF('S.D. Paste sheet'!T850="","",'S.D. Paste sheet'!T850)</f>
        <v/>
      </c>
      <c r="U850" s="20" t="str">
        <f>IF('S.D. Paste sheet'!U850="","",'S.D. Paste sheet'!U850)</f>
        <v/>
      </c>
      <c r="V850" s="20" t="str">
        <f>IF('S.D. Paste sheet'!V850="","",'S.D. Paste sheet'!V850)</f>
        <v/>
      </c>
      <c r="W850" s="20" t="str">
        <f>IF('S.D. Paste sheet'!W850="","",'S.D. Paste sheet'!W850)</f>
        <v/>
      </c>
      <c r="X850" s="20" t="str">
        <f>IF('S.D. Paste sheet'!X850="","",'S.D. Paste sheet'!X850)</f>
        <v/>
      </c>
      <c r="Y850" s="20" t="str">
        <f>IF('S.D. Paste sheet'!Y850="","",'S.D. Paste sheet'!Y850)</f>
        <v/>
      </c>
      <c r="Z850" s="20" t="str">
        <f>IF('S.D. Paste sheet'!Z850="","",'S.D. Paste sheet'!Z850)</f>
        <v/>
      </c>
      <c r="AA850" s="20" t="str">
        <f>IF('S.D. Paste sheet'!AA850="","",'S.D. Paste sheet'!AA850)</f>
        <v/>
      </c>
      <c r="AB850" s="20" t="str">
        <f>IF('S.D. Paste sheet'!AB850="","",'S.D. Paste sheet'!AB850)</f>
        <v/>
      </c>
      <c r="AC850" s="20" t="str">
        <f>IF('S.D. Paste sheet'!AC850="","",'S.D. Paste sheet'!AC850)</f>
        <v/>
      </c>
      <c r="AD850" s="20" t="str">
        <f>IF('S.D. Paste sheet'!AD850="","",'S.D. Paste sheet'!AD850)</f>
        <v/>
      </c>
      <c r="AE850" s="29"/>
      <c r="AF850" t="str">
        <f>IF(AK850="","",IF(AK850&gt;0,COUNT($AG$2:AG850),""))</f>
        <v/>
      </c>
      <c r="AG850" s="25" t="str">
        <f t="shared" si="419"/>
        <v/>
      </c>
      <c r="AH850" s="25" t="str">
        <f t="shared" si="420"/>
        <v/>
      </c>
      <c r="AI850" s="25" t="str">
        <f t="shared" si="421"/>
        <v/>
      </c>
      <c r="AJ850" s="25" t="str">
        <f t="shared" si="422"/>
        <v/>
      </c>
      <c r="AK850" s="25" t="str">
        <f t="shared" si="423"/>
        <v/>
      </c>
      <c r="AL850" s="25" t="str">
        <f t="shared" si="424"/>
        <v/>
      </c>
      <c r="AM850" s="25" t="str">
        <f t="shared" si="425"/>
        <v/>
      </c>
      <c r="AN850" s="25" t="str">
        <f t="shared" si="426"/>
        <v/>
      </c>
      <c r="AO850" s="25" t="str">
        <f t="shared" si="427"/>
        <v/>
      </c>
      <c r="AP850" s="25" t="str">
        <f t="shared" si="428"/>
        <v/>
      </c>
      <c r="AQ850" s="25" t="str">
        <f t="shared" si="429"/>
        <v/>
      </c>
      <c r="AR850" s="25" t="str">
        <f t="shared" si="430"/>
        <v/>
      </c>
      <c r="AS850" s="25" t="str">
        <f t="shared" si="431"/>
        <v/>
      </c>
      <c r="AT850" s="25" t="str">
        <f t="shared" si="432"/>
        <v/>
      </c>
      <c r="AU850" s="25" t="str">
        <f t="shared" si="433"/>
        <v/>
      </c>
      <c r="AV850" s="25" t="str">
        <f t="shared" si="434"/>
        <v/>
      </c>
      <c r="AX850" t="str">
        <f>IF(BC850="","",IF(BC850&gt;0,COUNT($AY$2:AY850),""))</f>
        <v/>
      </c>
      <c r="AY850" s="25" t="str">
        <f t="shared" si="435"/>
        <v/>
      </c>
      <c r="AZ850" s="25" t="str">
        <f t="shared" si="436"/>
        <v/>
      </c>
      <c r="BA850" s="25" t="str">
        <f t="shared" si="437"/>
        <v/>
      </c>
      <c r="BB850" s="25" t="str">
        <f t="shared" si="438"/>
        <v/>
      </c>
      <c r="BC850" s="25" t="str">
        <f t="shared" si="439"/>
        <v/>
      </c>
      <c r="BD850" s="25" t="str">
        <f t="shared" si="440"/>
        <v/>
      </c>
      <c r="BE850" s="25" t="str">
        <f t="shared" si="441"/>
        <v/>
      </c>
      <c r="BF850" s="25" t="str">
        <f t="shared" si="442"/>
        <v/>
      </c>
      <c r="BG850" s="25" t="str">
        <f t="shared" si="443"/>
        <v/>
      </c>
      <c r="BH850" s="25" t="str">
        <f t="shared" si="444"/>
        <v/>
      </c>
      <c r="BI850" s="25" t="str">
        <f t="shared" si="445"/>
        <v/>
      </c>
      <c r="BJ850" s="25" t="str">
        <f t="shared" si="446"/>
        <v/>
      </c>
      <c r="BK850" s="25" t="str">
        <f t="shared" si="447"/>
        <v/>
      </c>
      <c r="BL850" s="25" t="str">
        <f t="shared" si="448"/>
        <v/>
      </c>
      <c r="BM850" s="25" t="str">
        <f t="shared" si="449"/>
        <v/>
      </c>
      <c r="BN850" s="25" t="str">
        <f t="shared" si="450"/>
        <v/>
      </c>
    </row>
    <row r="851" spans="1:66">
      <c r="A851" s="20" t="str">
        <f>IF('S.D. Paste sheet'!A851="","",'S.D. Paste sheet'!A851)</f>
        <v/>
      </c>
      <c r="B851" s="20" t="str">
        <f>IF('S.D. Paste sheet'!B851="","",'S.D. Paste sheet'!B851)</f>
        <v/>
      </c>
      <c r="C851" s="20" t="str">
        <f>IF('S.D. Paste sheet'!C851="","",'S.D. Paste sheet'!C851)</f>
        <v/>
      </c>
      <c r="D851" s="20" t="str">
        <f>IF('S.D. Paste sheet'!D851="","",'S.D. Paste sheet'!D851)</f>
        <v/>
      </c>
      <c r="E851" s="20" t="str">
        <f>IF('S.D. Paste sheet'!E851="","",UPPER('S.D. Paste sheet'!E851))</f>
        <v/>
      </c>
      <c r="F851" s="20" t="str">
        <f>IF('S.D. Paste sheet'!F851="","",'S.D. Paste sheet'!F851)</f>
        <v/>
      </c>
      <c r="G851" s="20" t="str">
        <f>IF('S.D. Paste sheet'!G851="","",UPPER('S.D. Paste sheet'!G851))</f>
        <v/>
      </c>
      <c r="H851" s="20" t="str">
        <f>IF('S.D. Paste sheet'!H851="","",UPPER('S.D. Paste sheet'!H851))</f>
        <v/>
      </c>
      <c r="I851" s="20" t="str">
        <f>IF('S.D. Paste sheet'!I851="","",'S.D. Paste sheet'!I851)</f>
        <v/>
      </c>
      <c r="J851" s="20" t="str">
        <f>IF('S.D. Paste sheet'!J851="","",'S.D. Paste sheet'!J851)</f>
        <v/>
      </c>
      <c r="K851" s="20" t="str">
        <f>IF('S.D. Paste sheet'!K851="","",'S.D. Paste sheet'!K851)</f>
        <v/>
      </c>
      <c r="L851" s="20" t="str">
        <f>IF('S.D. Paste sheet'!L851="","",'S.D. Paste sheet'!L851)</f>
        <v/>
      </c>
      <c r="M851" s="20" t="str">
        <f>IF('S.D. Paste sheet'!M851="","",'S.D. Paste sheet'!M851)</f>
        <v/>
      </c>
      <c r="N851" s="20" t="str">
        <f>IF('S.D. Paste sheet'!N851="","",'S.D. Paste sheet'!N851)</f>
        <v/>
      </c>
      <c r="O851" s="20" t="str">
        <f>IF('S.D. Paste sheet'!O851="","",'S.D. Paste sheet'!O851)</f>
        <v/>
      </c>
      <c r="P851" s="20" t="str">
        <f>IF('S.D. Paste sheet'!P851="","",'S.D. Paste sheet'!P851)</f>
        <v/>
      </c>
      <c r="Q851" s="20" t="str">
        <f>IF('S.D. Paste sheet'!Q851="","",'S.D. Paste sheet'!Q851)</f>
        <v/>
      </c>
      <c r="R851" s="20" t="str">
        <f>IF('S.D. Paste sheet'!R851="","",'S.D. Paste sheet'!R851)</f>
        <v/>
      </c>
      <c r="S851" s="20" t="str">
        <f>IF('S.D. Paste sheet'!S851="","",'S.D. Paste sheet'!S851)</f>
        <v/>
      </c>
      <c r="T851" s="20" t="str">
        <f>IF('S.D. Paste sheet'!T851="","",'S.D. Paste sheet'!T851)</f>
        <v/>
      </c>
      <c r="U851" s="20" t="str">
        <f>IF('S.D. Paste sheet'!U851="","",'S.D. Paste sheet'!U851)</f>
        <v/>
      </c>
      <c r="V851" s="20" t="str">
        <f>IF('S.D. Paste sheet'!V851="","",'S.D. Paste sheet'!V851)</f>
        <v/>
      </c>
      <c r="W851" s="20" t="str">
        <f>IF('S.D. Paste sheet'!W851="","",'S.D. Paste sheet'!W851)</f>
        <v/>
      </c>
      <c r="X851" s="20" t="str">
        <f>IF('S.D. Paste sheet'!X851="","",'S.D. Paste sheet'!X851)</f>
        <v/>
      </c>
      <c r="Y851" s="20" t="str">
        <f>IF('S.D. Paste sheet'!Y851="","",'S.D. Paste sheet'!Y851)</f>
        <v/>
      </c>
      <c r="Z851" s="20" t="str">
        <f>IF('S.D. Paste sheet'!Z851="","",'S.D. Paste sheet'!Z851)</f>
        <v/>
      </c>
      <c r="AA851" s="20" t="str">
        <f>IF('S.D. Paste sheet'!AA851="","",'S.D. Paste sheet'!AA851)</f>
        <v/>
      </c>
      <c r="AB851" s="20" t="str">
        <f>IF('S.D. Paste sheet'!AB851="","",'S.D. Paste sheet'!AB851)</f>
        <v/>
      </c>
      <c r="AC851" s="20" t="str">
        <f>IF('S.D. Paste sheet'!AC851="","",'S.D. Paste sheet'!AC851)</f>
        <v/>
      </c>
      <c r="AD851" s="20" t="str">
        <f>IF('S.D. Paste sheet'!AD851="","",'S.D. Paste sheet'!AD851)</f>
        <v/>
      </c>
      <c r="AE851" s="29"/>
      <c r="AF851" t="str">
        <f>IF(AK851="","",IF(AK851&gt;0,COUNT($AG$2:AG851),""))</f>
        <v/>
      </c>
      <c r="AG851" s="25" t="str">
        <f t="shared" si="419"/>
        <v/>
      </c>
      <c r="AH851" s="25" t="str">
        <f t="shared" si="420"/>
        <v/>
      </c>
      <c r="AI851" s="25" t="str">
        <f t="shared" si="421"/>
        <v/>
      </c>
      <c r="AJ851" s="25" t="str">
        <f t="shared" si="422"/>
        <v/>
      </c>
      <c r="AK851" s="25" t="str">
        <f t="shared" si="423"/>
        <v/>
      </c>
      <c r="AL851" s="25" t="str">
        <f t="shared" si="424"/>
        <v/>
      </c>
      <c r="AM851" s="25" t="str">
        <f t="shared" si="425"/>
        <v/>
      </c>
      <c r="AN851" s="25" t="str">
        <f t="shared" si="426"/>
        <v/>
      </c>
      <c r="AO851" s="25" t="str">
        <f t="shared" si="427"/>
        <v/>
      </c>
      <c r="AP851" s="25" t="str">
        <f t="shared" si="428"/>
        <v/>
      </c>
      <c r="AQ851" s="25" t="str">
        <f t="shared" si="429"/>
        <v/>
      </c>
      <c r="AR851" s="25" t="str">
        <f t="shared" si="430"/>
        <v/>
      </c>
      <c r="AS851" s="25" t="str">
        <f t="shared" si="431"/>
        <v/>
      </c>
      <c r="AT851" s="25" t="str">
        <f t="shared" si="432"/>
        <v/>
      </c>
      <c r="AU851" s="25" t="str">
        <f t="shared" si="433"/>
        <v/>
      </c>
      <c r="AV851" s="25" t="str">
        <f t="shared" si="434"/>
        <v/>
      </c>
      <c r="AX851" t="str">
        <f>IF(BC851="","",IF(BC851&gt;0,COUNT($AY$2:AY851),""))</f>
        <v/>
      </c>
      <c r="AY851" s="25" t="str">
        <f t="shared" si="435"/>
        <v/>
      </c>
      <c r="AZ851" s="25" t="str">
        <f t="shared" si="436"/>
        <v/>
      </c>
      <c r="BA851" s="25" t="str">
        <f t="shared" si="437"/>
        <v/>
      </c>
      <c r="BB851" s="25" t="str">
        <f t="shared" si="438"/>
        <v/>
      </c>
      <c r="BC851" s="25" t="str">
        <f t="shared" si="439"/>
        <v/>
      </c>
      <c r="BD851" s="25" t="str">
        <f t="shared" si="440"/>
        <v/>
      </c>
      <c r="BE851" s="25" t="str">
        <f t="shared" si="441"/>
        <v/>
      </c>
      <c r="BF851" s="25" t="str">
        <f t="shared" si="442"/>
        <v/>
      </c>
      <c r="BG851" s="25" t="str">
        <f t="shared" si="443"/>
        <v/>
      </c>
      <c r="BH851" s="25" t="str">
        <f t="shared" si="444"/>
        <v/>
      </c>
      <c r="BI851" s="25" t="str">
        <f t="shared" si="445"/>
        <v/>
      </c>
      <c r="BJ851" s="25" t="str">
        <f t="shared" si="446"/>
        <v/>
      </c>
      <c r="BK851" s="25" t="str">
        <f t="shared" si="447"/>
        <v/>
      </c>
      <c r="BL851" s="25" t="str">
        <f t="shared" si="448"/>
        <v/>
      </c>
      <c r="BM851" s="25" t="str">
        <f t="shared" si="449"/>
        <v/>
      </c>
      <c r="BN851" s="25" t="str">
        <f t="shared" si="450"/>
        <v/>
      </c>
    </row>
    <row r="852" spans="1:66">
      <c r="A852" s="20" t="str">
        <f>IF('S.D. Paste sheet'!A852="","",'S.D. Paste sheet'!A852)</f>
        <v/>
      </c>
      <c r="B852" s="20" t="str">
        <f>IF('S.D. Paste sheet'!B852="","",'S.D. Paste sheet'!B852)</f>
        <v/>
      </c>
      <c r="C852" s="20" t="str">
        <f>IF('S.D. Paste sheet'!C852="","",'S.D. Paste sheet'!C852)</f>
        <v/>
      </c>
      <c r="D852" s="20" t="str">
        <f>IF('S.D. Paste sheet'!D852="","",'S.D. Paste sheet'!D852)</f>
        <v/>
      </c>
      <c r="E852" s="20" t="str">
        <f>IF('S.D. Paste sheet'!E852="","",UPPER('S.D. Paste sheet'!E852))</f>
        <v/>
      </c>
      <c r="F852" s="20" t="str">
        <f>IF('S.D. Paste sheet'!F852="","",'S.D. Paste sheet'!F852)</f>
        <v/>
      </c>
      <c r="G852" s="20" t="str">
        <f>IF('S.D. Paste sheet'!G852="","",UPPER('S.D. Paste sheet'!G852))</f>
        <v/>
      </c>
      <c r="H852" s="20" t="str">
        <f>IF('S.D. Paste sheet'!H852="","",UPPER('S.D. Paste sheet'!H852))</f>
        <v/>
      </c>
      <c r="I852" s="20" t="str">
        <f>IF('S.D. Paste sheet'!I852="","",'S.D. Paste sheet'!I852)</f>
        <v/>
      </c>
      <c r="J852" s="20" t="str">
        <f>IF('S.D. Paste sheet'!J852="","",'S.D. Paste sheet'!J852)</f>
        <v/>
      </c>
      <c r="K852" s="20" t="str">
        <f>IF('S.D. Paste sheet'!K852="","",'S.D. Paste sheet'!K852)</f>
        <v/>
      </c>
      <c r="L852" s="20" t="str">
        <f>IF('S.D. Paste sheet'!L852="","",'S.D. Paste sheet'!L852)</f>
        <v/>
      </c>
      <c r="M852" s="20" t="str">
        <f>IF('S.D. Paste sheet'!M852="","",'S.D. Paste sheet'!M852)</f>
        <v/>
      </c>
      <c r="N852" s="20" t="str">
        <f>IF('S.D. Paste sheet'!N852="","",'S.D. Paste sheet'!N852)</f>
        <v/>
      </c>
      <c r="O852" s="20" t="str">
        <f>IF('S.D. Paste sheet'!O852="","",'S.D. Paste sheet'!O852)</f>
        <v/>
      </c>
      <c r="P852" s="20" t="str">
        <f>IF('S.D. Paste sheet'!P852="","",'S.D. Paste sheet'!P852)</f>
        <v/>
      </c>
      <c r="Q852" s="20" t="str">
        <f>IF('S.D. Paste sheet'!Q852="","",'S.D. Paste sheet'!Q852)</f>
        <v/>
      </c>
      <c r="R852" s="20" t="str">
        <f>IF('S.D. Paste sheet'!R852="","",'S.D. Paste sheet'!R852)</f>
        <v/>
      </c>
      <c r="S852" s="20" t="str">
        <f>IF('S.D. Paste sheet'!S852="","",'S.D. Paste sheet'!S852)</f>
        <v/>
      </c>
      <c r="T852" s="20" t="str">
        <f>IF('S.D. Paste sheet'!T852="","",'S.D. Paste sheet'!T852)</f>
        <v/>
      </c>
      <c r="U852" s="20" t="str">
        <f>IF('S.D. Paste sheet'!U852="","",'S.D. Paste sheet'!U852)</f>
        <v/>
      </c>
      <c r="V852" s="20" t="str">
        <f>IF('S.D. Paste sheet'!V852="","",'S.D. Paste sheet'!V852)</f>
        <v/>
      </c>
      <c r="W852" s="20" t="str">
        <f>IF('S.D. Paste sheet'!W852="","",'S.D. Paste sheet'!W852)</f>
        <v/>
      </c>
      <c r="X852" s="20" t="str">
        <f>IF('S.D. Paste sheet'!X852="","",'S.D. Paste sheet'!X852)</f>
        <v/>
      </c>
      <c r="Y852" s="20" t="str">
        <f>IF('S.D. Paste sheet'!Y852="","",'S.D. Paste sheet'!Y852)</f>
        <v/>
      </c>
      <c r="Z852" s="20" t="str">
        <f>IF('S.D. Paste sheet'!Z852="","",'S.D. Paste sheet'!Z852)</f>
        <v/>
      </c>
      <c r="AA852" s="20" t="str">
        <f>IF('S.D. Paste sheet'!AA852="","",'S.D. Paste sheet'!AA852)</f>
        <v/>
      </c>
      <c r="AB852" s="20" t="str">
        <f>IF('S.D. Paste sheet'!AB852="","",'S.D. Paste sheet'!AB852)</f>
        <v/>
      </c>
      <c r="AC852" s="20" t="str">
        <f>IF('S.D. Paste sheet'!AC852="","",'S.D. Paste sheet'!AC852)</f>
        <v/>
      </c>
      <c r="AD852" s="20" t="str">
        <f>IF('S.D. Paste sheet'!AD852="","",'S.D. Paste sheet'!AD852)</f>
        <v/>
      </c>
      <c r="AE852" s="29"/>
      <c r="AF852" t="str">
        <f>IF(AK852="","",IF(AK852&gt;0,COUNT($AG$2:AG852),""))</f>
        <v/>
      </c>
      <c r="AG852" s="25" t="str">
        <f t="shared" si="419"/>
        <v/>
      </c>
      <c r="AH852" s="25" t="str">
        <f t="shared" si="420"/>
        <v/>
      </c>
      <c r="AI852" s="25" t="str">
        <f t="shared" si="421"/>
        <v/>
      </c>
      <c r="AJ852" s="25" t="str">
        <f t="shared" si="422"/>
        <v/>
      </c>
      <c r="AK852" s="25" t="str">
        <f t="shared" si="423"/>
        <v/>
      </c>
      <c r="AL852" s="25" t="str">
        <f t="shared" si="424"/>
        <v/>
      </c>
      <c r="AM852" s="25" t="str">
        <f t="shared" si="425"/>
        <v/>
      </c>
      <c r="AN852" s="25" t="str">
        <f t="shared" si="426"/>
        <v/>
      </c>
      <c r="AO852" s="25" t="str">
        <f t="shared" si="427"/>
        <v/>
      </c>
      <c r="AP852" s="25" t="str">
        <f t="shared" si="428"/>
        <v/>
      </c>
      <c r="AQ852" s="25" t="str">
        <f t="shared" si="429"/>
        <v/>
      </c>
      <c r="AR852" s="25" t="str">
        <f t="shared" si="430"/>
        <v/>
      </c>
      <c r="AS852" s="25" t="str">
        <f t="shared" si="431"/>
        <v/>
      </c>
      <c r="AT852" s="25" t="str">
        <f t="shared" si="432"/>
        <v/>
      </c>
      <c r="AU852" s="25" t="str">
        <f t="shared" si="433"/>
        <v/>
      </c>
      <c r="AV852" s="25" t="str">
        <f t="shared" si="434"/>
        <v/>
      </c>
      <c r="AX852" t="str">
        <f>IF(BC852="","",IF(BC852&gt;0,COUNT($AY$2:AY852),""))</f>
        <v/>
      </c>
      <c r="AY852" s="25" t="str">
        <f t="shared" si="435"/>
        <v/>
      </c>
      <c r="AZ852" s="25" t="str">
        <f t="shared" si="436"/>
        <v/>
      </c>
      <c r="BA852" s="25" t="str">
        <f t="shared" si="437"/>
        <v/>
      </c>
      <c r="BB852" s="25" t="str">
        <f t="shared" si="438"/>
        <v/>
      </c>
      <c r="BC852" s="25" t="str">
        <f t="shared" si="439"/>
        <v/>
      </c>
      <c r="BD852" s="25" t="str">
        <f t="shared" si="440"/>
        <v/>
      </c>
      <c r="BE852" s="25" t="str">
        <f t="shared" si="441"/>
        <v/>
      </c>
      <c r="BF852" s="25" t="str">
        <f t="shared" si="442"/>
        <v/>
      </c>
      <c r="BG852" s="25" t="str">
        <f t="shared" si="443"/>
        <v/>
      </c>
      <c r="BH852" s="25" t="str">
        <f t="shared" si="444"/>
        <v/>
      </c>
      <c r="BI852" s="25" t="str">
        <f t="shared" si="445"/>
        <v/>
      </c>
      <c r="BJ852" s="25" t="str">
        <f t="shared" si="446"/>
        <v/>
      </c>
      <c r="BK852" s="25" t="str">
        <f t="shared" si="447"/>
        <v/>
      </c>
      <c r="BL852" s="25" t="str">
        <f t="shared" si="448"/>
        <v/>
      </c>
      <c r="BM852" s="25" t="str">
        <f t="shared" si="449"/>
        <v/>
      </c>
      <c r="BN852" s="25" t="str">
        <f t="shared" si="450"/>
        <v/>
      </c>
    </row>
    <row r="853" spans="1:66">
      <c r="A853" s="20" t="str">
        <f>IF('S.D. Paste sheet'!A853="","",'S.D. Paste sheet'!A853)</f>
        <v/>
      </c>
      <c r="B853" s="20" t="str">
        <f>IF('S.D. Paste sheet'!B853="","",'S.D. Paste sheet'!B853)</f>
        <v/>
      </c>
      <c r="C853" s="20" t="str">
        <f>IF('S.D. Paste sheet'!C853="","",'S.D. Paste sheet'!C853)</f>
        <v/>
      </c>
      <c r="D853" s="20" t="str">
        <f>IF('S.D. Paste sheet'!D853="","",'S.D. Paste sheet'!D853)</f>
        <v/>
      </c>
      <c r="E853" s="20" t="str">
        <f>IF('S.D. Paste sheet'!E853="","",UPPER('S.D. Paste sheet'!E853))</f>
        <v/>
      </c>
      <c r="F853" s="20" t="str">
        <f>IF('S.D. Paste sheet'!F853="","",'S.D. Paste sheet'!F853)</f>
        <v/>
      </c>
      <c r="G853" s="20" t="str">
        <f>IF('S.D. Paste sheet'!G853="","",UPPER('S.D. Paste sheet'!G853))</f>
        <v/>
      </c>
      <c r="H853" s="20" t="str">
        <f>IF('S.D. Paste sheet'!H853="","",UPPER('S.D. Paste sheet'!H853))</f>
        <v/>
      </c>
      <c r="I853" s="20" t="str">
        <f>IF('S.D. Paste sheet'!I853="","",'S.D. Paste sheet'!I853)</f>
        <v/>
      </c>
      <c r="J853" s="20" t="str">
        <f>IF('S.D. Paste sheet'!J853="","",'S.D. Paste sheet'!J853)</f>
        <v/>
      </c>
      <c r="K853" s="20" t="str">
        <f>IF('S.D. Paste sheet'!K853="","",'S.D. Paste sheet'!K853)</f>
        <v/>
      </c>
      <c r="L853" s="20" t="str">
        <f>IF('S.D. Paste sheet'!L853="","",'S.D. Paste sheet'!L853)</f>
        <v/>
      </c>
      <c r="M853" s="20" t="str">
        <f>IF('S.D. Paste sheet'!M853="","",'S.D. Paste sheet'!M853)</f>
        <v/>
      </c>
      <c r="N853" s="20" t="str">
        <f>IF('S.D. Paste sheet'!N853="","",'S.D. Paste sheet'!N853)</f>
        <v/>
      </c>
      <c r="O853" s="20" t="str">
        <f>IF('S.D. Paste sheet'!O853="","",'S.D. Paste sheet'!O853)</f>
        <v/>
      </c>
      <c r="P853" s="20" t="str">
        <f>IF('S.D. Paste sheet'!P853="","",'S.D. Paste sheet'!P853)</f>
        <v/>
      </c>
      <c r="Q853" s="20" t="str">
        <f>IF('S.D. Paste sheet'!Q853="","",'S.D. Paste sheet'!Q853)</f>
        <v/>
      </c>
      <c r="R853" s="20" t="str">
        <f>IF('S.D. Paste sheet'!R853="","",'S.D. Paste sheet'!R853)</f>
        <v/>
      </c>
      <c r="S853" s="20" t="str">
        <f>IF('S.D. Paste sheet'!S853="","",'S.D. Paste sheet'!S853)</f>
        <v/>
      </c>
      <c r="T853" s="20" t="str">
        <f>IF('S.D. Paste sheet'!T853="","",'S.D. Paste sheet'!T853)</f>
        <v/>
      </c>
      <c r="U853" s="20" t="str">
        <f>IF('S.D. Paste sheet'!U853="","",'S.D. Paste sheet'!U853)</f>
        <v/>
      </c>
      <c r="V853" s="20" t="str">
        <f>IF('S.D. Paste sheet'!V853="","",'S.D. Paste sheet'!V853)</f>
        <v/>
      </c>
      <c r="W853" s="20" t="str">
        <f>IF('S.D. Paste sheet'!W853="","",'S.D. Paste sheet'!W853)</f>
        <v/>
      </c>
      <c r="X853" s="20" t="str">
        <f>IF('S.D. Paste sheet'!X853="","",'S.D. Paste sheet'!X853)</f>
        <v/>
      </c>
      <c r="Y853" s="20" t="str">
        <f>IF('S.D. Paste sheet'!Y853="","",'S.D. Paste sheet'!Y853)</f>
        <v/>
      </c>
      <c r="Z853" s="20" t="str">
        <f>IF('S.D. Paste sheet'!Z853="","",'S.D. Paste sheet'!Z853)</f>
        <v/>
      </c>
      <c r="AA853" s="20" t="str">
        <f>IF('S.D. Paste sheet'!AA853="","",'S.D. Paste sheet'!AA853)</f>
        <v/>
      </c>
      <c r="AB853" s="20" t="str">
        <f>IF('S.D. Paste sheet'!AB853="","",'S.D. Paste sheet'!AB853)</f>
        <v/>
      </c>
      <c r="AC853" s="20" t="str">
        <f>IF('S.D. Paste sheet'!AC853="","",'S.D. Paste sheet'!AC853)</f>
        <v/>
      </c>
      <c r="AD853" s="20" t="str">
        <f>IF('S.D. Paste sheet'!AD853="","",'S.D. Paste sheet'!AD853)</f>
        <v/>
      </c>
      <c r="AE853" s="29"/>
      <c r="AF853" t="str">
        <f>IF(AK853="","",IF(AK853&gt;0,COUNT($AG$2:AG853),""))</f>
        <v/>
      </c>
      <c r="AG853" s="25" t="str">
        <f t="shared" si="419"/>
        <v/>
      </c>
      <c r="AH853" s="25" t="str">
        <f t="shared" si="420"/>
        <v/>
      </c>
      <c r="AI853" s="25" t="str">
        <f t="shared" si="421"/>
        <v/>
      </c>
      <c r="AJ853" s="25" t="str">
        <f t="shared" si="422"/>
        <v/>
      </c>
      <c r="AK853" s="25" t="str">
        <f t="shared" si="423"/>
        <v/>
      </c>
      <c r="AL853" s="25" t="str">
        <f t="shared" si="424"/>
        <v/>
      </c>
      <c r="AM853" s="25" t="str">
        <f t="shared" si="425"/>
        <v/>
      </c>
      <c r="AN853" s="25" t="str">
        <f t="shared" si="426"/>
        <v/>
      </c>
      <c r="AO853" s="25" t="str">
        <f t="shared" si="427"/>
        <v/>
      </c>
      <c r="AP853" s="25" t="str">
        <f t="shared" si="428"/>
        <v/>
      </c>
      <c r="AQ853" s="25" t="str">
        <f t="shared" si="429"/>
        <v/>
      </c>
      <c r="AR853" s="25" t="str">
        <f t="shared" si="430"/>
        <v/>
      </c>
      <c r="AS853" s="25" t="str">
        <f t="shared" si="431"/>
        <v/>
      </c>
      <c r="AT853" s="25" t="str">
        <f t="shared" si="432"/>
        <v/>
      </c>
      <c r="AU853" s="25" t="str">
        <f t="shared" si="433"/>
        <v/>
      </c>
      <c r="AV853" s="25" t="str">
        <f t="shared" si="434"/>
        <v/>
      </c>
      <c r="AX853" t="str">
        <f>IF(BC853="","",IF(BC853&gt;0,COUNT($AY$2:AY853),""))</f>
        <v/>
      </c>
      <c r="AY853" s="25" t="str">
        <f t="shared" si="435"/>
        <v/>
      </c>
      <c r="AZ853" s="25" t="str">
        <f t="shared" si="436"/>
        <v/>
      </c>
      <c r="BA853" s="25" t="str">
        <f t="shared" si="437"/>
        <v/>
      </c>
      <c r="BB853" s="25" t="str">
        <f t="shared" si="438"/>
        <v/>
      </c>
      <c r="BC853" s="25" t="str">
        <f t="shared" si="439"/>
        <v/>
      </c>
      <c r="BD853" s="25" t="str">
        <f t="shared" si="440"/>
        <v/>
      </c>
      <c r="BE853" s="25" t="str">
        <f t="shared" si="441"/>
        <v/>
      </c>
      <c r="BF853" s="25" t="str">
        <f t="shared" si="442"/>
        <v/>
      </c>
      <c r="BG853" s="25" t="str">
        <f t="shared" si="443"/>
        <v/>
      </c>
      <c r="BH853" s="25" t="str">
        <f t="shared" si="444"/>
        <v/>
      </c>
      <c r="BI853" s="25" t="str">
        <f t="shared" si="445"/>
        <v/>
      </c>
      <c r="BJ853" s="25" t="str">
        <f t="shared" si="446"/>
        <v/>
      </c>
      <c r="BK853" s="25" t="str">
        <f t="shared" si="447"/>
        <v/>
      </c>
      <c r="BL853" s="25" t="str">
        <f t="shared" si="448"/>
        <v/>
      </c>
      <c r="BM853" s="25" t="str">
        <f t="shared" si="449"/>
        <v/>
      </c>
      <c r="BN853" s="25" t="str">
        <f t="shared" si="450"/>
        <v/>
      </c>
    </row>
    <row r="854" spans="1:66">
      <c r="A854" s="20" t="str">
        <f>IF('S.D. Paste sheet'!A854="","",'S.D. Paste sheet'!A854)</f>
        <v/>
      </c>
      <c r="B854" s="20" t="str">
        <f>IF('S.D. Paste sheet'!B854="","",'S.D. Paste sheet'!B854)</f>
        <v/>
      </c>
      <c r="C854" s="20" t="str">
        <f>IF('S.D. Paste sheet'!C854="","",'S.D. Paste sheet'!C854)</f>
        <v/>
      </c>
      <c r="D854" s="20" t="str">
        <f>IF('S.D. Paste sheet'!D854="","",'S.D. Paste sheet'!D854)</f>
        <v/>
      </c>
      <c r="E854" s="20" t="str">
        <f>IF('S.D. Paste sheet'!E854="","",UPPER('S.D. Paste sheet'!E854))</f>
        <v/>
      </c>
      <c r="F854" s="20" t="str">
        <f>IF('S.D. Paste sheet'!F854="","",'S.D. Paste sheet'!F854)</f>
        <v/>
      </c>
      <c r="G854" s="20" t="str">
        <f>IF('S.D. Paste sheet'!G854="","",UPPER('S.D. Paste sheet'!G854))</f>
        <v/>
      </c>
      <c r="H854" s="20" t="str">
        <f>IF('S.D. Paste sheet'!H854="","",UPPER('S.D. Paste sheet'!H854))</f>
        <v/>
      </c>
      <c r="I854" s="20" t="str">
        <f>IF('S.D. Paste sheet'!I854="","",'S.D. Paste sheet'!I854)</f>
        <v/>
      </c>
      <c r="J854" s="20" t="str">
        <f>IF('S.D. Paste sheet'!J854="","",'S.D. Paste sheet'!J854)</f>
        <v/>
      </c>
      <c r="K854" s="20" t="str">
        <f>IF('S.D. Paste sheet'!K854="","",'S.D. Paste sheet'!K854)</f>
        <v/>
      </c>
      <c r="L854" s="20" t="str">
        <f>IF('S.D. Paste sheet'!L854="","",'S.D. Paste sheet'!L854)</f>
        <v/>
      </c>
      <c r="M854" s="20" t="str">
        <f>IF('S.D. Paste sheet'!M854="","",'S.D. Paste sheet'!M854)</f>
        <v/>
      </c>
      <c r="N854" s="20" t="str">
        <f>IF('S.D. Paste sheet'!N854="","",'S.D. Paste sheet'!N854)</f>
        <v/>
      </c>
      <c r="O854" s="20" t="str">
        <f>IF('S.D. Paste sheet'!O854="","",'S.D. Paste sheet'!O854)</f>
        <v/>
      </c>
      <c r="P854" s="20" t="str">
        <f>IF('S.D. Paste sheet'!P854="","",'S.D. Paste sheet'!P854)</f>
        <v/>
      </c>
      <c r="Q854" s="20" t="str">
        <f>IF('S.D. Paste sheet'!Q854="","",'S.D. Paste sheet'!Q854)</f>
        <v/>
      </c>
      <c r="R854" s="20" t="str">
        <f>IF('S.D. Paste sheet'!R854="","",'S.D. Paste sheet'!R854)</f>
        <v/>
      </c>
      <c r="S854" s="20" t="str">
        <f>IF('S.D. Paste sheet'!S854="","",'S.D. Paste sheet'!S854)</f>
        <v/>
      </c>
      <c r="T854" s="20" t="str">
        <f>IF('S.D. Paste sheet'!T854="","",'S.D. Paste sheet'!T854)</f>
        <v/>
      </c>
      <c r="U854" s="20" t="str">
        <f>IF('S.D. Paste sheet'!U854="","",'S.D. Paste sheet'!U854)</f>
        <v/>
      </c>
      <c r="V854" s="20" t="str">
        <f>IF('S.D. Paste sheet'!V854="","",'S.D. Paste sheet'!V854)</f>
        <v/>
      </c>
      <c r="W854" s="20" t="str">
        <f>IF('S.D. Paste sheet'!W854="","",'S.D. Paste sheet'!W854)</f>
        <v/>
      </c>
      <c r="X854" s="20" t="str">
        <f>IF('S.D. Paste sheet'!X854="","",'S.D. Paste sheet'!X854)</f>
        <v/>
      </c>
      <c r="Y854" s="20" t="str">
        <f>IF('S.D. Paste sheet'!Y854="","",'S.D. Paste sheet'!Y854)</f>
        <v/>
      </c>
      <c r="Z854" s="20" t="str">
        <f>IF('S.D. Paste sheet'!Z854="","",'S.D. Paste sheet'!Z854)</f>
        <v/>
      </c>
      <c r="AA854" s="20" t="str">
        <f>IF('S.D. Paste sheet'!AA854="","",'S.D. Paste sheet'!AA854)</f>
        <v/>
      </c>
      <c r="AB854" s="20" t="str">
        <f>IF('S.D. Paste sheet'!AB854="","",'S.D. Paste sheet'!AB854)</f>
        <v/>
      </c>
      <c r="AC854" s="20" t="str">
        <f>IF('S.D. Paste sheet'!AC854="","",'S.D. Paste sheet'!AC854)</f>
        <v/>
      </c>
      <c r="AD854" s="20" t="str">
        <f>IF('S.D. Paste sheet'!AD854="","",'S.D. Paste sheet'!AD854)</f>
        <v/>
      </c>
      <c r="AE854" s="29"/>
      <c r="AF854" t="str">
        <f>IF(AK854="","",IF(AK854&gt;0,COUNT($AG$2:AG854),""))</f>
        <v/>
      </c>
      <c r="AG854" s="25" t="str">
        <f t="shared" si="419"/>
        <v/>
      </c>
      <c r="AH854" s="25" t="str">
        <f t="shared" si="420"/>
        <v/>
      </c>
      <c r="AI854" s="25" t="str">
        <f t="shared" si="421"/>
        <v/>
      </c>
      <c r="AJ854" s="25" t="str">
        <f t="shared" si="422"/>
        <v/>
      </c>
      <c r="AK854" s="25" t="str">
        <f t="shared" si="423"/>
        <v/>
      </c>
      <c r="AL854" s="25" t="str">
        <f t="shared" si="424"/>
        <v/>
      </c>
      <c r="AM854" s="25" t="str">
        <f t="shared" si="425"/>
        <v/>
      </c>
      <c r="AN854" s="25" t="str">
        <f t="shared" si="426"/>
        <v/>
      </c>
      <c r="AO854" s="25" t="str">
        <f t="shared" si="427"/>
        <v/>
      </c>
      <c r="AP854" s="25" t="str">
        <f t="shared" si="428"/>
        <v/>
      </c>
      <c r="AQ854" s="25" t="str">
        <f t="shared" si="429"/>
        <v/>
      </c>
      <c r="AR854" s="25" t="str">
        <f t="shared" si="430"/>
        <v/>
      </c>
      <c r="AS854" s="25" t="str">
        <f t="shared" si="431"/>
        <v/>
      </c>
      <c r="AT854" s="25" t="str">
        <f t="shared" si="432"/>
        <v/>
      </c>
      <c r="AU854" s="25" t="str">
        <f t="shared" si="433"/>
        <v/>
      </c>
      <c r="AV854" s="25" t="str">
        <f t="shared" si="434"/>
        <v/>
      </c>
      <c r="AX854" t="str">
        <f>IF(BC854="","",IF(BC854&gt;0,COUNT($AY$2:AY854),""))</f>
        <v/>
      </c>
      <c r="AY854" s="25" t="str">
        <f t="shared" si="435"/>
        <v/>
      </c>
      <c r="AZ854" s="25" t="str">
        <f t="shared" si="436"/>
        <v/>
      </c>
      <c r="BA854" s="25" t="str">
        <f t="shared" si="437"/>
        <v/>
      </c>
      <c r="BB854" s="25" t="str">
        <f t="shared" si="438"/>
        <v/>
      </c>
      <c r="BC854" s="25" t="str">
        <f t="shared" si="439"/>
        <v/>
      </c>
      <c r="BD854" s="25" t="str">
        <f t="shared" si="440"/>
        <v/>
      </c>
      <c r="BE854" s="25" t="str">
        <f t="shared" si="441"/>
        <v/>
      </c>
      <c r="BF854" s="25" t="str">
        <f t="shared" si="442"/>
        <v/>
      </c>
      <c r="BG854" s="25" t="str">
        <f t="shared" si="443"/>
        <v/>
      </c>
      <c r="BH854" s="25" t="str">
        <f t="shared" si="444"/>
        <v/>
      </c>
      <c r="BI854" s="25" t="str">
        <f t="shared" si="445"/>
        <v/>
      </c>
      <c r="BJ854" s="25" t="str">
        <f t="shared" si="446"/>
        <v/>
      </c>
      <c r="BK854" s="25" t="str">
        <f t="shared" si="447"/>
        <v/>
      </c>
      <c r="BL854" s="25" t="str">
        <f t="shared" si="448"/>
        <v/>
      </c>
      <c r="BM854" s="25" t="str">
        <f t="shared" si="449"/>
        <v/>
      </c>
      <c r="BN854" s="25" t="str">
        <f t="shared" si="450"/>
        <v/>
      </c>
    </row>
    <row r="855" spans="1:66">
      <c r="A855" s="20" t="str">
        <f>IF('S.D. Paste sheet'!A855="","",'S.D. Paste sheet'!A855)</f>
        <v/>
      </c>
      <c r="B855" s="20" t="str">
        <f>IF('S.D. Paste sheet'!B855="","",'S.D. Paste sheet'!B855)</f>
        <v/>
      </c>
      <c r="C855" s="20" t="str">
        <f>IF('S.D. Paste sheet'!C855="","",'S.D. Paste sheet'!C855)</f>
        <v/>
      </c>
      <c r="D855" s="20" t="str">
        <f>IF('S.D. Paste sheet'!D855="","",'S.D. Paste sheet'!D855)</f>
        <v/>
      </c>
      <c r="E855" s="20" t="str">
        <f>IF('S.D. Paste sheet'!E855="","",UPPER('S.D. Paste sheet'!E855))</f>
        <v/>
      </c>
      <c r="F855" s="20" t="str">
        <f>IF('S.D. Paste sheet'!F855="","",'S.D. Paste sheet'!F855)</f>
        <v/>
      </c>
      <c r="G855" s="20" t="str">
        <f>IF('S.D. Paste sheet'!G855="","",UPPER('S.D. Paste sheet'!G855))</f>
        <v/>
      </c>
      <c r="H855" s="20" t="str">
        <f>IF('S.D. Paste sheet'!H855="","",UPPER('S.D. Paste sheet'!H855))</f>
        <v/>
      </c>
      <c r="I855" s="20" t="str">
        <f>IF('S.D. Paste sheet'!I855="","",'S.D. Paste sheet'!I855)</f>
        <v/>
      </c>
      <c r="J855" s="20" t="str">
        <f>IF('S.D. Paste sheet'!J855="","",'S.D. Paste sheet'!J855)</f>
        <v/>
      </c>
      <c r="K855" s="20" t="str">
        <f>IF('S.D. Paste sheet'!K855="","",'S.D. Paste sheet'!K855)</f>
        <v/>
      </c>
      <c r="L855" s="20" t="str">
        <f>IF('S.D. Paste sheet'!L855="","",'S.D. Paste sheet'!L855)</f>
        <v/>
      </c>
      <c r="M855" s="20" t="str">
        <f>IF('S.D. Paste sheet'!M855="","",'S.D. Paste sheet'!M855)</f>
        <v/>
      </c>
      <c r="N855" s="20" t="str">
        <f>IF('S.D. Paste sheet'!N855="","",'S.D. Paste sheet'!N855)</f>
        <v/>
      </c>
      <c r="O855" s="20" t="str">
        <f>IF('S.D. Paste sheet'!O855="","",'S.D. Paste sheet'!O855)</f>
        <v/>
      </c>
      <c r="P855" s="20" t="str">
        <f>IF('S.D. Paste sheet'!P855="","",'S.D. Paste sheet'!P855)</f>
        <v/>
      </c>
      <c r="Q855" s="20" t="str">
        <f>IF('S.D. Paste sheet'!Q855="","",'S.D. Paste sheet'!Q855)</f>
        <v/>
      </c>
      <c r="R855" s="20" t="str">
        <f>IF('S.D. Paste sheet'!R855="","",'S.D. Paste sheet'!R855)</f>
        <v/>
      </c>
      <c r="S855" s="20" t="str">
        <f>IF('S.D. Paste sheet'!S855="","",'S.D. Paste sheet'!S855)</f>
        <v/>
      </c>
      <c r="T855" s="20" t="str">
        <f>IF('S.D. Paste sheet'!T855="","",'S.D. Paste sheet'!T855)</f>
        <v/>
      </c>
      <c r="U855" s="20" t="str">
        <f>IF('S.D. Paste sheet'!U855="","",'S.D. Paste sheet'!U855)</f>
        <v/>
      </c>
      <c r="V855" s="20" t="str">
        <f>IF('S.D. Paste sheet'!V855="","",'S.D. Paste sheet'!V855)</f>
        <v/>
      </c>
      <c r="W855" s="20" t="str">
        <f>IF('S.D. Paste sheet'!W855="","",'S.D. Paste sheet'!W855)</f>
        <v/>
      </c>
      <c r="X855" s="20" t="str">
        <f>IF('S.D. Paste sheet'!X855="","",'S.D. Paste sheet'!X855)</f>
        <v/>
      </c>
      <c r="Y855" s="20" t="str">
        <f>IF('S.D. Paste sheet'!Y855="","",'S.D. Paste sheet'!Y855)</f>
        <v/>
      </c>
      <c r="Z855" s="20" t="str">
        <f>IF('S.D. Paste sheet'!Z855="","",'S.D. Paste sheet'!Z855)</f>
        <v/>
      </c>
      <c r="AA855" s="20" t="str">
        <f>IF('S.D. Paste sheet'!AA855="","",'S.D. Paste sheet'!AA855)</f>
        <v/>
      </c>
      <c r="AB855" s="20" t="str">
        <f>IF('S.D. Paste sheet'!AB855="","",'S.D. Paste sheet'!AB855)</f>
        <v/>
      </c>
      <c r="AC855" s="20" t="str">
        <f>IF('S.D. Paste sheet'!AC855="","",'S.D. Paste sheet'!AC855)</f>
        <v/>
      </c>
      <c r="AD855" s="20" t="str">
        <f>IF('S.D. Paste sheet'!AD855="","",'S.D. Paste sheet'!AD855)</f>
        <v/>
      </c>
      <c r="AE855" s="29"/>
      <c r="AF855" t="str">
        <f>IF(AK855="","",IF(AK855&gt;0,COUNT($AG$2:AG855),""))</f>
        <v/>
      </c>
      <c r="AG855" s="25" t="str">
        <f t="shared" si="419"/>
        <v/>
      </c>
      <c r="AH855" s="25" t="str">
        <f t="shared" si="420"/>
        <v/>
      </c>
      <c r="AI855" s="25" t="str">
        <f t="shared" si="421"/>
        <v/>
      </c>
      <c r="AJ855" s="25" t="str">
        <f t="shared" si="422"/>
        <v/>
      </c>
      <c r="AK855" s="25" t="str">
        <f t="shared" si="423"/>
        <v/>
      </c>
      <c r="AL855" s="25" t="str">
        <f t="shared" si="424"/>
        <v/>
      </c>
      <c r="AM855" s="25" t="str">
        <f t="shared" si="425"/>
        <v/>
      </c>
      <c r="AN855" s="25" t="str">
        <f t="shared" si="426"/>
        <v/>
      </c>
      <c r="AO855" s="25" t="str">
        <f t="shared" si="427"/>
        <v/>
      </c>
      <c r="AP855" s="25" t="str">
        <f t="shared" si="428"/>
        <v/>
      </c>
      <c r="AQ855" s="25" t="str">
        <f t="shared" si="429"/>
        <v/>
      </c>
      <c r="AR855" s="25" t="str">
        <f t="shared" si="430"/>
        <v/>
      </c>
      <c r="AS855" s="25" t="str">
        <f t="shared" si="431"/>
        <v/>
      </c>
      <c r="AT855" s="25" t="str">
        <f t="shared" si="432"/>
        <v/>
      </c>
      <c r="AU855" s="25" t="str">
        <f t="shared" si="433"/>
        <v/>
      </c>
      <c r="AV855" s="25" t="str">
        <f t="shared" si="434"/>
        <v/>
      </c>
      <c r="AX855" t="str">
        <f>IF(BC855="","",IF(BC855&gt;0,COUNT($AY$2:AY855),""))</f>
        <v/>
      </c>
      <c r="AY855" s="25" t="str">
        <f t="shared" si="435"/>
        <v/>
      </c>
      <c r="AZ855" s="25" t="str">
        <f t="shared" si="436"/>
        <v/>
      </c>
      <c r="BA855" s="25" t="str">
        <f t="shared" si="437"/>
        <v/>
      </c>
      <c r="BB855" s="25" t="str">
        <f t="shared" si="438"/>
        <v/>
      </c>
      <c r="BC855" s="25" t="str">
        <f t="shared" si="439"/>
        <v/>
      </c>
      <c r="BD855" s="25" t="str">
        <f t="shared" si="440"/>
        <v/>
      </c>
      <c r="BE855" s="25" t="str">
        <f t="shared" si="441"/>
        <v/>
      </c>
      <c r="BF855" s="25" t="str">
        <f t="shared" si="442"/>
        <v/>
      </c>
      <c r="BG855" s="25" t="str">
        <f t="shared" si="443"/>
        <v/>
      </c>
      <c r="BH855" s="25" t="str">
        <f t="shared" si="444"/>
        <v/>
      </c>
      <c r="BI855" s="25" t="str">
        <f t="shared" si="445"/>
        <v/>
      </c>
      <c r="BJ855" s="25" t="str">
        <f t="shared" si="446"/>
        <v/>
      </c>
      <c r="BK855" s="25" t="str">
        <f t="shared" si="447"/>
        <v/>
      </c>
      <c r="BL855" s="25" t="str">
        <f t="shared" si="448"/>
        <v/>
      </c>
      <c r="BM855" s="25" t="str">
        <f t="shared" si="449"/>
        <v/>
      </c>
      <c r="BN855" s="25" t="str">
        <f t="shared" si="450"/>
        <v/>
      </c>
    </row>
    <row r="856" spans="1:66">
      <c r="A856" s="20" t="str">
        <f>IF('S.D. Paste sheet'!A856="","",'S.D. Paste sheet'!A856)</f>
        <v/>
      </c>
      <c r="B856" s="20" t="str">
        <f>IF('S.D. Paste sheet'!B856="","",'S.D. Paste sheet'!B856)</f>
        <v/>
      </c>
      <c r="C856" s="20" t="str">
        <f>IF('S.D. Paste sheet'!C856="","",'S.D. Paste sheet'!C856)</f>
        <v/>
      </c>
      <c r="D856" s="20" t="str">
        <f>IF('S.D. Paste sheet'!D856="","",'S.D. Paste sheet'!D856)</f>
        <v/>
      </c>
      <c r="E856" s="20" t="str">
        <f>IF('S.D. Paste sheet'!E856="","",UPPER('S.D. Paste sheet'!E856))</f>
        <v/>
      </c>
      <c r="F856" s="20" t="str">
        <f>IF('S.D. Paste sheet'!F856="","",'S.D. Paste sheet'!F856)</f>
        <v/>
      </c>
      <c r="G856" s="20" t="str">
        <f>IF('S.D. Paste sheet'!G856="","",UPPER('S.D. Paste sheet'!G856))</f>
        <v/>
      </c>
      <c r="H856" s="20" t="str">
        <f>IF('S.D. Paste sheet'!H856="","",UPPER('S.D. Paste sheet'!H856))</f>
        <v/>
      </c>
      <c r="I856" s="20" t="str">
        <f>IF('S.D. Paste sheet'!I856="","",'S.D. Paste sheet'!I856)</f>
        <v/>
      </c>
      <c r="J856" s="20" t="str">
        <f>IF('S.D. Paste sheet'!J856="","",'S.D. Paste sheet'!J856)</f>
        <v/>
      </c>
      <c r="K856" s="20" t="str">
        <f>IF('S.D. Paste sheet'!K856="","",'S.D. Paste sheet'!K856)</f>
        <v/>
      </c>
      <c r="L856" s="20" t="str">
        <f>IF('S.D. Paste sheet'!L856="","",'S.D. Paste sheet'!L856)</f>
        <v/>
      </c>
      <c r="M856" s="20" t="str">
        <f>IF('S.D. Paste sheet'!M856="","",'S.D. Paste sheet'!M856)</f>
        <v/>
      </c>
      <c r="N856" s="20" t="str">
        <f>IF('S.D. Paste sheet'!N856="","",'S.D. Paste sheet'!N856)</f>
        <v/>
      </c>
      <c r="O856" s="20" t="str">
        <f>IF('S.D. Paste sheet'!O856="","",'S.D. Paste sheet'!O856)</f>
        <v/>
      </c>
      <c r="P856" s="20" t="str">
        <f>IF('S.D. Paste sheet'!P856="","",'S.D. Paste sheet'!P856)</f>
        <v/>
      </c>
      <c r="Q856" s="20" t="str">
        <f>IF('S.D. Paste sheet'!Q856="","",'S.D. Paste sheet'!Q856)</f>
        <v/>
      </c>
      <c r="R856" s="20" t="str">
        <f>IF('S.D. Paste sheet'!R856="","",'S.D. Paste sheet'!R856)</f>
        <v/>
      </c>
      <c r="S856" s="20" t="str">
        <f>IF('S.D. Paste sheet'!S856="","",'S.D. Paste sheet'!S856)</f>
        <v/>
      </c>
      <c r="T856" s="20" t="str">
        <f>IF('S.D. Paste sheet'!T856="","",'S.D. Paste sheet'!T856)</f>
        <v/>
      </c>
      <c r="U856" s="20" t="str">
        <f>IF('S.D. Paste sheet'!U856="","",'S.D. Paste sheet'!U856)</f>
        <v/>
      </c>
      <c r="V856" s="20" t="str">
        <f>IF('S.D. Paste sheet'!V856="","",'S.D. Paste sheet'!V856)</f>
        <v/>
      </c>
      <c r="W856" s="20" t="str">
        <f>IF('S.D. Paste sheet'!W856="","",'S.D. Paste sheet'!W856)</f>
        <v/>
      </c>
      <c r="X856" s="20" t="str">
        <f>IF('S.D. Paste sheet'!X856="","",'S.D. Paste sheet'!X856)</f>
        <v/>
      </c>
      <c r="Y856" s="20" t="str">
        <f>IF('S.D. Paste sheet'!Y856="","",'S.D. Paste sheet'!Y856)</f>
        <v/>
      </c>
      <c r="Z856" s="20" t="str">
        <f>IF('S.D. Paste sheet'!Z856="","",'S.D. Paste sheet'!Z856)</f>
        <v/>
      </c>
      <c r="AA856" s="20" t="str">
        <f>IF('S.D. Paste sheet'!AA856="","",'S.D. Paste sheet'!AA856)</f>
        <v/>
      </c>
      <c r="AB856" s="20" t="str">
        <f>IF('S.D. Paste sheet'!AB856="","",'S.D. Paste sheet'!AB856)</f>
        <v/>
      </c>
      <c r="AC856" s="20" t="str">
        <f>IF('S.D. Paste sheet'!AC856="","",'S.D. Paste sheet'!AC856)</f>
        <v/>
      </c>
      <c r="AD856" s="20" t="str">
        <f>IF('S.D. Paste sheet'!AD856="","",'S.D. Paste sheet'!AD856)</f>
        <v/>
      </c>
      <c r="AE856" s="29"/>
      <c r="AF856" t="str">
        <f>IF(AK856="","",IF(AK856&gt;0,COUNT($AG$2:AG856),""))</f>
        <v/>
      </c>
      <c r="AG856" s="25" t="str">
        <f t="shared" si="419"/>
        <v/>
      </c>
      <c r="AH856" s="25" t="str">
        <f t="shared" si="420"/>
        <v/>
      </c>
      <c r="AI856" s="25" t="str">
        <f t="shared" si="421"/>
        <v/>
      </c>
      <c r="AJ856" s="25" t="str">
        <f t="shared" si="422"/>
        <v/>
      </c>
      <c r="AK856" s="25" t="str">
        <f t="shared" si="423"/>
        <v/>
      </c>
      <c r="AL856" s="25" t="str">
        <f t="shared" si="424"/>
        <v/>
      </c>
      <c r="AM856" s="25" t="str">
        <f t="shared" si="425"/>
        <v/>
      </c>
      <c r="AN856" s="25" t="str">
        <f t="shared" si="426"/>
        <v/>
      </c>
      <c r="AO856" s="25" t="str">
        <f t="shared" si="427"/>
        <v/>
      </c>
      <c r="AP856" s="25" t="str">
        <f t="shared" si="428"/>
        <v/>
      </c>
      <c r="AQ856" s="25" t="str">
        <f t="shared" si="429"/>
        <v/>
      </c>
      <c r="AR856" s="25" t="str">
        <f t="shared" si="430"/>
        <v/>
      </c>
      <c r="AS856" s="25" t="str">
        <f t="shared" si="431"/>
        <v/>
      </c>
      <c r="AT856" s="25" t="str">
        <f t="shared" si="432"/>
        <v/>
      </c>
      <c r="AU856" s="25" t="str">
        <f t="shared" si="433"/>
        <v/>
      </c>
      <c r="AV856" s="25" t="str">
        <f t="shared" si="434"/>
        <v/>
      </c>
      <c r="AX856" t="str">
        <f>IF(BC856="","",IF(BC856&gt;0,COUNT($AY$2:AY856),""))</f>
        <v/>
      </c>
      <c r="AY856" s="25" t="str">
        <f t="shared" si="435"/>
        <v/>
      </c>
      <c r="AZ856" s="25" t="str">
        <f t="shared" si="436"/>
        <v/>
      </c>
      <c r="BA856" s="25" t="str">
        <f t="shared" si="437"/>
        <v/>
      </c>
      <c r="BB856" s="25" t="str">
        <f t="shared" si="438"/>
        <v/>
      </c>
      <c r="BC856" s="25" t="str">
        <f t="shared" si="439"/>
        <v/>
      </c>
      <c r="BD856" s="25" t="str">
        <f t="shared" si="440"/>
        <v/>
      </c>
      <c r="BE856" s="25" t="str">
        <f t="shared" si="441"/>
        <v/>
      </c>
      <c r="BF856" s="25" t="str">
        <f t="shared" si="442"/>
        <v/>
      </c>
      <c r="BG856" s="25" t="str">
        <f t="shared" si="443"/>
        <v/>
      </c>
      <c r="BH856" s="25" t="str">
        <f t="shared" si="444"/>
        <v/>
      </c>
      <c r="BI856" s="25" t="str">
        <f t="shared" si="445"/>
        <v/>
      </c>
      <c r="BJ856" s="25" t="str">
        <f t="shared" si="446"/>
        <v/>
      </c>
      <c r="BK856" s="25" t="str">
        <f t="shared" si="447"/>
        <v/>
      </c>
      <c r="BL856" s="25" t="str">
        <f t="shared" si="448"/>
        <v/>
      </c>
      <c r="BM856" s="25" t="str">
        <f t="shared" si="449"/>
        <v/>
      </c>
      <c r="BN856" s="25" t="str">
        <f t="shared" si="450"/>
        <v/>
      </c>
    </row>
    <row r="857" spans="1:66">
      <c r="A857" s="20" t="str">
        <f>IF('S.D. Paste sheet'!A857="","",'S.D. Paste sheet'!A857)</f>
        <v/>
      </c>
      <c r="B857" s="20" t="str">
        <f>IF('S.D. Paste sheet'!B857="","",'S.D. Paste sheet'!B857)</f>
        <v/>
      </c>
      <c r="C857" s="20" t="str">
        <f>IF('S.D. Paste sheet'!C857="","",'S.D. Paste sheet'!C857)</f>
        <v/>
      </c>
      <c r="D857" s="20" t="str">
        <f>IF('S.D. Paste sheet'!D857="","",'S.D. Paste sheet'!D857)</f>
        <v/>
      </c>
      <c r="E857" s="20" t="str">
        <f>IF('S.D. Paste sheet'!E857="","",UPPER('S.D. Paste sheet'!E857))</f>
        <v/>
      </c>
      <c r="F857" s="20" t="str">
        <f>IF('S.D. Paste sheet'!F857="","",'S.D. Paste sheet'!F857)</f>
        <v/>
      </c>
      <c r="G857" s="20" t="str">
        <f>IF('S.D. Paste sheet'!G857="","",UPPER('S.D. Paste sheet'!G857))</f>
        <v/>
      </c>
      <c r="H857" s="20" t="str">
        <f>IF('S.D. Paste sheet'!H857="","",UPPER('S.D. Paste sheet'!H857))</f>
        <v/>
      </c>
      <c r="I857" s="20" t="str">
        <f>IF('S.D. Paste sheet'!I857="","",'S.D. Paste sheet'!I857)</f>
        <v/>
      </c>
      <c r="J857" s="20" t="str">
        <f>IF('S.D. Paste sheet'!J857="","",'S.D. Paste sheet'!J857)</f>
        <v/>
      </c>
      <c r="K857" s="20" t="str">
        <f>IF('S.D. Paste sheet'!K857="","",'S.D. Paste sheet'!K857)</f>
        <v/>
      </c>
      <c r="L857" s="20" t="str">
        <f>IF('S.D. Paste sheet'!L857="","",'S.D. Paste sheet'!L857)</f>
        <v/>
      </c>
      <c r="M857" s="20" t="str">
        <f>IF('S.D. Paste sheet'!M857="","",'S.D. Paste sheet'!M857)</f>
        <v/>
      </c>
      <c r="N857" s="20" t="str">
        <f>IF('S.D. Paste sheet'!N857="","",'S.D. Paste sheet'!N857)</f>
        <v/>
      </c>
      <c r="O857" s="20" t="str">
        <f>IF('S.D. Paste sheet'!O857="","",'S.D. Paste sheet'!O857)</f>
        <v/>
      </c>
      <c r="P857" s="20" t="str">
        <f>IF('S.D. Paste sheet'!P857="","",'S.D. Paste sheet'!P857)</f>
        <v/>
      </c>
      <c r="Q857" s="20" t="str">
        <f>IF('S.D. Paste sheet'!Q857="","",'S.D. Paste sheet'!Q857)</f>
        <v/>
      </c>
      <c r="R857" s="20" t="str">
        <f>IF('S.D. Paste sheet'!R857="","",'S.D. Paste sheet'!R857)</f>
        <v/>
      </c>
      <c r="S857" s="20" t="str">
        <f>IF('S.D. Paste sheet'!S857="","",'S.D. Paste sheet'!S857)</f>
        <v/>
      </c>
      <c r="T857" s="20" t="str">
        <f>IF('S.D. Paste sheet'!T857="","",'S.D. Paste sheet'!T857)</f>
        <v/>
      </c>
      <c r="U857" s="20" t="str">
        <f>IF('S.D. Paste sheet'!U857="","",'S.D. Paste sheet'!U857)</f>
        <v/>
      </c>
      <c r="V857" s="20" t="str">
        <f>IF('S.D. Paste sheet'!V857="","",'S.D. Paste sheet'!V857)</f>
        <v/>
      </c>
      <c r="W857" s="20" t="str">
        <f>IF('S.D. Paste sheet'!W857="","",'S.D. Paste sheet'!W857)</f>
        <v/>
      </c>
      <c r="X857" s="20" t="str">
        <f>IF('S.D. Paste sheet'!X857="","",'S.D. Paste sheet'!X857)</f>
        <v/>
      </c>
      <c r="Y857" s="20" t="str">
        <f>IF('S.D. Paste sheet'!Y857="","",'S.D. Paste sheet'!Y857)</f>
        <v/>
      </c>
      <c r="Z857" s="20" t="str">
        <f>IF('S.D. Paste sheet'!Z857="","",'S.D. Paste sheet'!Z857)</f>
        <v/>
      </c>
      <c r="AA857" s="20" t="str">
        <f>IF('S.D. Paste sheet'!AA857="","",'S.D. Paste sheet'!AA857)</f>
        <v/>
      </c>
      <c r="AB857" s="20" t="str">
        <f>IF('S.D. Paste sheet'!AB857="","",'S.D. Paste sheet'!AB857)</f>
        <v/>
      </c>
      <c r="AC857" s="20" t="str">
        <f>IF('S.D. Paste sheet'!AC857="","",'S.D. Paste sheet'!AC857)</f>
        <v/>
      </c>
      <c r="AD857" s="20" t="str">
        <f>IF('S.D. Paste sheet'!AD857="","",'S.D. Paste sheet'!AD857)</f>
        <v/>
      </c>
      <c r="AE857" s="29"/>
      <c r="AF857" t="str">
        <f>IF(AK857="","",IF(AK857&gt;0,COUNT($AG$2:AG857),""))</f>
        <v/>
      </c>
      <c r="AG857" s="25" t="str">
        <f t="shared" si="419"/>
        <v/>
      </c>
      <c r="AH857" s="25" t="str">
        <f t="shared" si="420"/>
        <v/>
      </c>
      <c r="AI857" s="25" t="str">
        <f t="shared" si="421"/>
        <v/>
      </c>
      <c r="AJ857" s="25" t="str">
        <f t="shared" si="422"/>
        <v/>
      </c>
      <c r="AK857" s="25" t="str">
        <f t="shared" si="423"/>
        <v/>
      </c>
      <c r="AL857" s="25" t="str">
        <f t="shared" si="424"/>
        <v/>
      </c>
      <c r="AM857" s="25" t="str">
        <f t="shared" si="425"/>
        <v/>
      </c>
      <c r="AN857" s="25" t="str">
        <f t="shared" si="426"/>
        <v/>
      </c>
      <c r="AO857" s="25" t="str">
        <f t="shared" si="427"/>
        <v/>
      </c>
      <c r="AP857" s="25" t="str">
        <f t="shared" si="428"/>
        <v/>
      </c>
      <c r="AQ857" s="25" t="str">
        <f t="shared" si="429"/>
        <v/>
      </c>
      <c r="AR857" s="25" t="str">
        <f t="shared" si="430"/>
        <v/>
      </c>
      <c r="AS857" s="25" t="str">
        <f t="shared" si="431"/>
        <v/>
      </c>
      <c r="AT857" s="25" t="str">
        <f t="shared" si="432"/>
        <v/>
      </c>
      <c r="AU857" s="25" t="str">
        <f t="shared" si="433"/>
        <v/>
      </c>
      <c r="AV857" s="25" t="str">
        <f t="shared" si="434"/>
        <v/>
      </c>
      <c r="AX857" t="str">
        <f>IF(BC857="","",IF(BC857&gt;0,COUNT($AY$2:AY857),""))</f>
        <v/>
      </c>
      <c r="AY857" s="25" t="str">
        <f t="shared" si="435"/>
        <v/>
      </c>
      <c r="AZ857" s="25" t="str">
        <f t="shared" si="436"/>
        <v/>
      </c>
      <c r="BA857" s="25" t="str">
        <f t="shared" si="437"/>
        <v/>
      </c>
      <c r="BB857" s="25" t="str">
        <f t="shared" si="438"/>
        <v/>
      </c>
      <c r="BC857" s="25" t="str">
        <f t="shared" si="439"/>
        <v/>
      </c>
      <c r="BD857" s="25" t="str">
        <f t="shared" si="440"/>
        <v/>
      </c>
      <c r="BE857" s="25" t="str">
        <f t="shared" si="441"/>
        <v/>
      </c>
      <c r="BF857" s="25" t="str">
        <f t="shared" si="442"/>
        <v/>
      </c>
      <c r="BG857" s="25" t="str">
        <f t="shared" si="443"/>
        <v/>
      </c>
      <c r="BH857" s="25" t="str">
        <f t="shared" si="444"/>
        <v/>
      </c>
      <c r="BI857" s="25" t="str">
        <f t="shared" si="445"/>
        <v/>
      </c>
      <c r="BJ857" s="25" t="str">
        <f t="shared" si="446"/>
        <v/>
      </c>
      <c r="BK857" s="25" t="str">
        <f t="shared" si="447"/>
        <v/>
      </c>
      <c r="BL857" s="25" t="str">
        <f t="shared" si="448"/>
        <v/>
      </c>
      <c r="BM857" s="25" t="str">
        <f t="shared" si="449"/>
        <v/>
      </c>
      <c r="BN857" s="25" t="str">
        <f t="shared" si="450"/>
        <v/>
      </c>
    </row>
    <row r="858" spans="1:66">
      <c r="A858" s="20" t="str">
        <f>IF('S.D. Paste sheet'!A858="","",'S.D. Paste sheet'!A858)</f>
        <v/>
      </c>
      <c r="B858" s="20" t="str">
        <f>IF('S.D. Paste sheet'!B858="","",'S.D. Paste sheet'!B858)</f>
        <v/>
      </c>
      <c r="C858" s="20" t="str">
        <f>IF('S.D. Paste sheet'!C858="","",'S.D. Paste sheet'!C858)</f>
        <v/>
      </c>
      <c r="D858" s="20" t="str">
        <f>IF('S.D. Paste sheet'!D858="","",'S.D. Paste sheet'!D858)</f>
        <v/>
      </c>
      <c r="E858" s="20" t="str">
        <f>IF('S.D. Paste sheet'!E858="","",UPPER('S.D. Paste sheet'!E858))</f>
        <v/>
      </c>
      <c r="F858" s="20" t="str">
        <f>IF('S.D. Paste sheet'!F858="","",'S.D. Paste sheet'!F858)</f>
        <v/>
      </c>
      <c r="G858" s="20" t="str">
        <f>IF('S.D. Paste sheet'!G858="","",UPPER('S.D. Paste sheet'!G858))</f>
        <v/>
      </c>
      <c r="H858" s="20" t="str">
        <f>IF('S.D. Paste sheet'!H858="","",UPPER('S.D. Paste sheet'!H858))</f>
        <v/>
      </c>
      <c r="I858" s="20" t="str">
        <f>IF('S.D. Paste sheet'!I858="","",'S.D. Paste sheet'!I858)</f>
        <v/>
      </c>
      <c r="J858" s="20" t="str">
        <f>IF('S.D. Paste sheet'!J858="","",'S.D. Paste sheet'!J858)</f>
        <v/>
      </c>
      <c r="K858" s="20" t="str">
        <f>IF('S.D. Paste sheet'!K858="","",'S.D. Paste sheet'!K858)</f>
        <v/>
      </c>
      <c r="L858" s="20" t="str">
        <f>IF('S.D. Paste sheet'!L858="","",'S.D. Paste sheet'!L858)</f>
        <v/>
      </c>
      <c r="M858" s="20" t="str">
        <f>IF('S.D. Paste sheet'!M858="","",'S.D. Paste sheet'!M858)</f>
        <v/>
      </c>
      <c r="N858" s="20" t="str">
        <f>IF('S.D. Paste sheet'!N858="","",'S.D. Paste sheet'!N858)</f>
        <v/>
      </c>
      <c r="O858" s="20" t="str">
        <f>IF('S.D. Paste sheet'!O858="","",'S.D. Paste sheet'!O858)</f>
        <v/>
      </c>
      <c r="P858" s="20" t="str">
        <f>IF('S.D. Paste sheet'!P858="","",'S.D. Paste sheet'!P858)</f>
        <v/>
      </c>
      <c r="Q858" s="20" t="str">
        <f>IF('S.D. Paste sheet'!Q858="","",'S.D. Paste sheet'!Q858)</f>
        <v/>
      </c>
      <c r="R858" s="20" t="str">
        <f>IF('S.D. Paste sheet'!R858="","",'S.D. Paste sheet'!R858)</f>
        <v/>
      </c>
      <c r="S858" s="20" t="str">
        <f>IF('S.D. Paste sheet'!S858="","",'S.D. Paste sheet'!S858)</f>
        <v/>
      </c>
      <c r="T858" s="20" t="str">
        <f>IF('S.D. Paste sheet'!T858="","",'S.D. Paste sheet'!T858)</f>
        <v/>
      </c>
      <c r="U858" s="20" t="str">
        <f>IF('S.D. Paste sheet'!U858="","",'S.D. Paste sheet'!U858)</f>
        <v/>
      </c>
      <c r="V858" s="20" t="str">
        <f>IF('S.D. Paste sheet'!V858="","",'S.D. Paste sheet'!V858)</f>
        <v/>
      </c>
      <c r="W858" s="20" t="str">
        <f>IF('S.D. Paste sheet'!W858="","",'S.D. Paste sheet'!W858)</f>
        <v/>
      </c>
      <c r="X858" s="20" t="str">
        <f>IF('S.D. Paste sheet'!X858="","",'S.D. Paste sheet'!X858)</f>
        <v/>
      </c>
      <c r="Y858" s="20" t="str">
        <f>IF('S.D. Paste sheet'!Y858="","",'S.D. Paste sheet'!Y858)</f>
        <v/>
      </c>
      <c r="Z858" s="20" t="str">
        <f>IF('S.D. Paste sheet'!Z858="","",'S.D. Paste sheet'!Z858)</f>
        <v/>
      </c>
      <c r="AA858" s="20" t="str">
        <f>IF('S.D. Paste sheet'!AA858="","",'S.D. Paste sheet'!AA858)</f>
        <v/>
      </c>
      <c r="AB858" s="20" t="str">
        <f>IF('S.D. Paste sheet'!AB858="","",'S.D. Paste sheet'!AB858)</f>
        <v/>
      </c>
      <c r="AC858" s="20" t="str">
        <f>IF('S.D. Paste sheet'!AC858="","",'S.D. Paste sheet'!AC858)</f>
        <v/>
      </c>
      <c r="AD858" s="20" t="str">
        <f>IF('S.D. Paste sheet'!AD858="","",'S.D. Paste sheet'!AD858)</f>
        <v/>
      </c>
      <c r="AE858" s="29"/>
      <c r="AF858" t="str">
        <f>IF(AK858="","",IF(AK858&gt;0,COUNT($AG$2:AG858),""))</f>
        <v/>
      </c>
      <c r="AG858" s="25" t="str">
        <f t="shared" si="419"/>
        <v/>
      </c>
      <c r="AH858" s="25" t="str">
        <f t="shared" si="420"/>
        <v/>
      </c>
      <c r="AI858" s="25" t="str">
        <f t="shared" si="421"/>
        <v/>
      </c>
      <c r="AJ858" s="25" t="str">
        <f t="shared" si="422"/>
        <v/>
      </c>
      <c r="AK858" s="25" t="str">
        <f t="shared" si="423"/>
        <v/>
      </c>
      <c r="AL858" s="25" t="str">
        <f t="shared" si="424"/>
        <v/>
      </c>
      <c r="AM858" s="25" t="str">
        <f t="shared" si="425"/>
        <v/>
      </c>
      <c r="AN858" s="25" t="str">
        <f t="shared" si="426"/>
        <v/>
      </c>
      <c r="AO858" s="25" t="str">
        <f t="shared" si="427"/>
        <v/>
      </c>
      <c r="AP858" s="25" t="str">
        <f t="shared" si="428"/>
        <v/>
      </c>
      <c r="AQ858" s="25" t="str">
        <f t="shared" si="429"/>
        <v/>
      </c>
      <c r="AR858" s="25" t="str">
        <f t="shared" si="430"/>
        <v/>
      </c>
      <c r="AS858" s="25" t="str">
        <f t="shared" si="431"/>
        <v/>
      </c>
      <c r="AT858" s="25" t="str">
        <f t="shared" si="432"/>
        <v/>
      </c>
      <c r="AU858" s="25" t="str">
        <f t="shared" si="433"/>
        <v/>
      </c>
      <c r="AV858" s="25" t="str">
        <f t="shared" si="434"/>
        <v/>
      </c>
      <c r="AX858" t="str">
        <f>IF(BC858="","",IF(BC858&gt;0,COUNT($AY$2:AY858),""))</f>
        <v/>
      </c>
      <c r="AY858" s="25" t="str">
        <f t="shared" si="435"/>
        <v/>
      </c>
      <c r="AZ858" s="25" t="str">
        <f t="shared" si="436"/>
        <v/>
      </c>
      <c r="BA858" s="25" t="str">
        <f t="shared" si="437"/>
        <v/>
      </c>
      <c r="BB858" s="25" t="str">
        <f t="shared" si="438"/>
        <v/>
      </c>
      <c r="BC858" s="25" t="str">
        <f t="shared" si="439"/>
        <v/>
      </c>
      <c r="BD858" s="25" t="str">
        <f t="shared" si="440"/>
        <v/>
      </c>
      <c r="BE858" s="25" t="str">
        <f t="shared" si="441"/>
        <v/>
      </c>
      <c r="BF858" s="25" t="str">
        <f t="shared" si="442"/>
        <v/>
      </c>
      <c r="BG858" s="25" t="str">
        <f t="shared" si="443"/>
        <v/>
      </c>
      <c r="BH858" s="25" t="str">
        <f t="shared" si="444"/>
        <v/>
      </c>
      <c r="BI858" s="25" t="str">
        <f t="shared" si="445"/>
        <v/>
      </c>
      <c r="BJ858" s="25" t="str">
        <f t="shared" si="446"/>
        <v/>
      </c>
      <c r="BK858" s="25" t="str">
        <f t="shared" si="447"/>
        <v/>
      </c>
      <c r="BL858" s="25" t="str">
        <f t="shared" si="448"/>
        <v/>
      </c>
      <c r="BM858" s="25" t="str">
        <f t="shared" si="449"/>
        <v/>
      </c>
      <c r="BN858" s="25" t="str">
        <f t="shared" si="450"/>
        <v/>
      </c>
    </row>
    <row r="859" spans="1:66">
      <c r="A859" s="20" t="str">
        <f>IF('S.D. Paste sheet'!A859="","",'S.D. Paste sheet'!A859)</f>
        <v/>
      </c>
      <c r="B859" s="20" t="str">
        <f>IF('S.D. Paste sheet'!B859="","",'S.D. Paste sheet'!B859)</f>
        <v/>
      </c>
      <c r="C859" s="20" t="str">
        <f>IF('S.D. Paste sheet'!C859="","",'S.D. Paste sheet'!C859)</f>
        <v/>
      </c>
      <c r="D859" s="20" t="str">
        <f>IF('S.D. Paste sheet'!D859="","",'S.D. Paste sheet'!D859)</f>
        <v/>
      </c>
      <c r="E859" s="20" t="str">
        <f>IF('S.D. Paste sheet'!E859="","",UPPER('S.D. Paste sheet'!E859))</f>
        <v/>
      </c>
      <c r="F859" s="20" t="str">
        <f>IF('S.D. Paste sheet'!F859="","",'S.D. Paste sheet'!F859)</f>
        <v/>
      </c>
      <c r="G859" s="20" t="str">
        <f>IF('S.D. Paste sheet'!G859="","",UPPER('S.D. Paste sheet'!G859))</f>
        <v/>
      </c>
      <c r="H859" s="20" t="str">
        <f>IF('S.D. Paste sheet'!H859="","",UPPER('S.D. Paste sheet'!H859))</f>
        <v/>
      </c>
      <c r="I859" s="20" t="str">
        <f>IF('S.D. Paste sheet'!I859="","",'S.D. Paste sheet'!I859)</f>
        <v/>
      </c>
      <c r="J859" s="20" t="str">
        <f>IF('S.D. Paste sheet'!J859="","",'S.D. Paste sheet'!J859)</f>
        <v/>
      </c>
      <c r="K859" s="20" t="str">
        <f>IF('S.D. Paste sheet'!K859="","",'S.D. Paste sheet'!K859)</f>
        <v/>
      </c>
      <c r="L859" s="20" t="str">
        <f>IF('S.D. Paste sheet'!L859="","",'S.D. Paste sheet'!L859)</f>
        <v/>
      </c>
      <c r="M859" s="20" t="str">
        <f>IF('S.D. Paste sheet'!M859="","",'S.D. Paste sheet'!M859)</f>
        <v/>
      </c>
      <c r="N859" s="20" t="str">
        <f>IF('S.D. Paste sheet'!N859="","",'S.D. Paste sheet'!N859)</f>
        <v/>
      </c>
      <c r="O859" s="20" t="str">
        <f>IF('S.D. Paste sheet'!O859="","",'S.D. Paste sheet'!O859)</f>
        <v/>
      </c>
      <c r="P859" s="20" t="str">
        <f>IF('S.D. Paste sheet'!P859="","",'S.D. Paste sheet'!P859)</f>
        <v/>
      </c>
      <c r="Q859" s="20" t="str">
        <f>IF('S.D. Paste sheet'!Q859="","",'S.D. Paste sheet'!Q859)</f>
        <v/>
      </c>
      <c r="R859" s="20" t="str">
        <f>IF('S.D. Paste sheet'!R859="","",'S.D. Paste sheet'!R859)</f>
        <v/>
      </c>
      <c r="S859" s="20" t="str">
        <f>IF('S.D. Paste sheet'!S859="","",'S.D. Paste sheet'!S859)</f>
        <v/>
      </c>
      <c r="T859" s="20" t="str">
        <f>IF('S.D. Paste sheet'!T859="","",'S.D. Paste sheet'!T859)</f>
        <v/>
      </c>
      <c r="U859" s="20" t="str">
        <f>IF('S.D. Paste sheet'!U859="","",'S.D. Paste sheet'!U859)</f>
        <v/>
      </c>
      <c r="V859" s="20" t="str">
        <f>IF('S.D. Paste sheet'!V859="","",'S.D. Paste sheet'!V859)</f>
        <v/>
      </c>
      <c r="W859" s="20" t="str">
        <f>IF('S.D. Paste sheet'!W859="","",'S.D. Paste sheet'!W859)</f>
        <v/>
      </c>
      <c r="X859" s="20" t="str">
        <f>IF('S.D. Paste sheet'!X859="","",'S.D. Paste sheet'!X859)</f>
        <v/>
      </c>
      <c r="Y859" s="20" t="str">
        <f>IF('S.D. Paste sheet'!Y859="","",'S.D. Paste sheet'!Y859)</f>
        <v/>
      </c>
      <c r="Z859" s="20" t="str">
        <f>IF('S.D. Paste sheet'!Z859="","",'S.D. Paste sheet'!Z859)</f>
        <v/>
      </c>
      <c r="AA859" s="20" t="str">
        <f>IF('S.D. Paste sheet'!AA859="","",'S.D. Paste sheet'!AA859)</f>
        <v/>
      </c>
      <c r="AB859" s="20" t="str">
        <f>IF('S.D. Paste sheet'!AB859="","",'S.D. Paste sheet'!AB859)</f>
        <v/>
      </c>
      <c r="AC859" s="20" t="str">
        <f>IF('S.D. Paste sheet'!AC859="","",'S.D. Paste sheet'!AC859)</f>
        <v/>
      </c>
      <c r="AD859" s="20" t="str">
        <f>IF('S.D. Paste sheet'!AD859="","",'S.D. Paste sheet'!AD859)</f>
        <v/>
      </c>
      <c r="AE859" s="29"/>
      <c r="AF859" t="str">
        <f>IF(AK859="","",IF(AK859&gt;0,COUNT($AG$2:AG859),""))</f>
        <v/>
      </c>
      <c r="AG859" s="25" t="str">
        <f t="shared" si="419"/>
        <v/>
      </c>
      <c r="AH859" s="25" t="str">
        <f t="shared" si="420"/>
        <v/>
      </c>
      <c r="AI859" s="25" t="str">
        <f t="shared" si="421"/>
        <v/>
      </c>
      <c r="AJ859" s="25" t="str">
        <f t="shared" si="422"/>
        <v/>
      </c>
      <c r="AK859" s="25" t="str">
        <f t="shared" si="423"/>
        <v/>
      </c>
      <c r="AL859" s="25" t="str">
        <f t="shared" si="424"/>
        <v/>
      </c>
      <c r="AM859" s="25" t="str">
        <f t="shared" si="425"/>
        <v/>
      </c>
      <c r="AN859" s="25" t="str">
        <f t="shared" si="426"/>
        <v/>
      </c>
      <c r="AO859" s="25" t="str">
        <f t="shared" si="427"/>
        <v/>
      </c>
      <c r="AP859" s="25" t="str">
        <f t="shared" si="428"/>
        <v/>
      </c>
      <c r="AQ859" s="25" t="str">
        <f t="shared" si="429"/>
        <v/>
      </c>
      <c r="AR859" s="25" t="str">
        <f t="shared" si="430"/>
        <v/>
      </c>
      <c r="AS859" s="25" t="str">
        <f t="shared" si="431"/>
        <v/>
      </c>
      <c r="AT859" s="25" t="str">
        <f t="shared" si="432"/>
        <v/>
      </c>
      <c r="AU859" s="25" t="str">
        <f t="shared" si="433"/>
        <v/>
      </c>
      <c r="AV859" s="25" t="str">
        <f t="shared" si="434"/>
        <v/>
      </c>
      <c r="AX859" t="str">
        <f>IF(BC859="","",IF(BC859&gt;0,COUNT($AY$2:AY859),""))</f>
        <v/>
      </c>
      <c r="AY859" s="25" t="str">
        <f t="shared" si="435"/>
        <v/>
      </c>
      <c r="AZ859" s="25" t="str">
        <f t="shared" si="436"/>
        <v/>
      </c>
      <c r="BA859" s="25" t="str">
        <f t="shared" si="437"/>
        <v/>
      </c>
      <c r="BB859" s="25" t="str">
        <f t="shared" si="438"/>
        <v/>
      </c>
      <c r="BC859" s="25" t="str">
        <f t="shared" si="439"/>
        <v/>
      </c>
      <c r="BD859" s="25" t="str">
        <f t="shared" si="440"/>
        <v/>
      </c>
      <c r="BE859" s="25" t="str">
        <f t="shared" si="441"/>
        <v/>
      </c>
      <c r="BF859" s="25" t="str">
        <f t="shared" si="442"/>
        <v/>
      </c>
      <c r="BG859" s="25" t="str">
        <f t="shared" si="443"/>
        <v/>
      </c>
      <c r="BH859" s="25" t="str">
        <f t="shared" si="444"/>
        <v/>
      </c>
      <c r="BI859" s="25" t="str">
        <f t="shared" si="445"/>
        <v/>
      </c>
      <c r="BJ859" s="25" t="str">
        <f t="shared" si="446"/>
        <v/>
      </c>
      <c r="BK859" s="25" t="str">
        <f t="shared" si="447"/>
        <v/>
      </c>
      <c r="BL859" s="25" t="str">
        <f t="shared" si="448"/>
        <v/>
      </c>
      <c r="BM859" s="25" t="str">
        <f t="shared" si="449"/>
        <v/>
      </c>
      <c r="BN859" s="25" t="str">
        <f t="shared" si="450"/>
        <v/>
      </c>
    </row>
    <row r="860" spans="1:66">
      <c r="A860" s="20" t="str">
        <f>IF('S.D. Paste sheet'!A860="","",'S.D. Paste sheet'!A860)</f>
        <v/>
      </c>
      <c r="B860" s="20" t="str">
        <f>IF('S.D. Paste sheet'!B860="","",'S.D. Paste sheet'!B860)</f>
        <v/>
      </c>
      <c r="C860" s="20" t="str">
        <f>IF('S.D. Paste sheet'!C860="","",'S.D. Paste sheet'!C860)</f>
        <v/>
      </c>
      <c r="D860" s="20" t="str">
        <f>IF('S.D. Paste sheet'!D860="","",'S.D. Paste sheet'!D860)</f>
        <v/>
      </c>
      <c r="E860" s="20" t="str">
        <f>IF('S.D. Paste sheet'!E860="","",UPPER('S.D. Paste sheet'!E860))</f>
        <v/>
      </c>
      <c r="F860" s="20" t="str">
        <f>IF('S.D. Paste sheet'!F860="","",'S.D. Paste sheet'!F860)</f>
        <v/>
      </c>
      <c r="G860" s="20" t="str">
        <f>IF('S.D. Paste sheet'!G860="","",UPPER('S.D. Paste sheet'!G860))</f>
        <v/>
      </c>
      <c r="H860" s="20" t="str">
        <f>IF('S.D. Paste sheet'!H860="","",UPPER('S.D. Paste sheet'!H860))</f>
        <v/>
      </c>
      <c r="I860" s="20" t="str">
        <f>IF('S.D. Paste sheet'!I860="","",'S.D. Paste sheet'!I860)</f>
        <v/>
      </c>
      <c r="J860" s="20" t="str">
        <f>IF('S.D. Paste sheet'!J860="","",'S.D. Paste sheet'!J860)</f>
        <v/>
      </c>
      <c r="K860" s="20" t="str">
        <f>IF('S.D. Paste sheet'!K860="","",'S.D. Paste sheet'!K860)</f>
        <v/>
      </c>
      <c r="L860" s="20" t="str">
        <f>IF('S.D. Paste sheet'!L860="","",'S.D. Paste sheet'!L860)</f>
        <v/>
      </c>
      <c r="M860" s="20" t="str">
        <f>IF('S.D. Paste sheet'!M860="","",'S.D. Paste sheet'!M860)</f>
        <v/>
      </c>
      <c r="N860" s="20" t="str">
        <f>IF('S.D. Paste sheet'!N860="","",'S.D. Paste sheet'!N860)</f>
        <v/>
      </c>
      <c r="O860" s="20" t="str">
        <f>IF('S.D. Paste sheet'!O860="","",'S.D. Paste sheet'!O860)</f>
        <v/>
      </c>
      <c r="P860" s="20" t="str">
        <f>IF('S.D. Paste sheet'!P860="","",'S.D. Paste sheet'!P860)</f>
        <v/>
      </c>
      <c r="Q860" s="20" t="str">
        <f>IF('S.D. Paste sheet'!Q860="","",'S.D. Paste sheet'!Q860)</f>
        <v/>
      </c>
      <c r="R860" s="20" t="str">
        <f>IF('S.D. Paste sheet'!R860="","",'S.D. Paste sheet'!R860)</f>
        <v/>
      </c>
      <c r="S860" s="20" t="str">
        <f>IF('S.D. Paste sheet'!S860="","",'S.D. Paste sheet'!S860)</f>
        <v/>
      </c>
      <c r="T860" s="20" t="str">
        <f>IF('S.D. Paste sheet'!T860="","",'S.D. Paste sheet'!T860)</f>
        <v/>
      </c>
      <c r="U860" s="20" t="str">
        <f>IF('S.D. Paste sheet'!U860="","",'S.D. Paste sheet'!U860)</f>
        <v/>
      </c>
      <c r="V860" s="20" t="str">
        <f>IF('S.D. Paste sheet'!V860="","",'S.D. Paste sheet'!V860)</f>
        <v/>
      </c>
      <c r="W860" s="20" t="str">
        <f>IF('S.D. Paste sheet'!W860="","",'S.D. Paste sheet'!W860)</f>
        <v/>
      </c>
      <c r="X860" s="20" t="str">
        <f>IF('S.D. Paste sheet'!X860="","",'S.D. Paste sheet'!X860)</f>
        <v/>
      </c>
      <c r="Y860" s="20" t="str">
        <f>IF('S.D. Paste sheet'!Y860="","",'S.D. Paste sheet'!Y860)</f>
        <v/>
      </c>
      <c r="Z860" s="20" t="str">
        <f>IF('S.D. Paste sheet'!Z860="","",'S.D. Paste sheet'!Z860)</f>
        <v/>
      </c>
      <c r="AA860" s="20" t="str">
        <f>IF('S.D. Paste sheet'!AA860="","",'S.D. Paste sheet'!AA860)</f>
        <v/>
      </c>
      <c r="AB860" s="20" t="str">
        <f>IF('S.D. Paste sheet'!AB860="","",'S.D. Paste sheet'!AB860)</f>
        <v/>
      </c>
      <c r="AC860" s="20" t="str">
        <f>IF('S.D. Paste sheet'!AC860="","",'S.D. Paste sheet'!AC860)</f>
        <v/>
      </c>
      <c r="AD860" s="20" t="str">
        <f>IF('S.D. Paste sheet'!AD860="","",'S.D. Paste sheet'!AD860)</f>
        <v/>
      </c>
      <c r="AE860" s="29"/>
      <c r="AF860" t="str">
        <f>IF(AK860="","",IF(AK860&gt;0,COUNT($AG$2:AG860),""))</f>
        <v/>
      </c>
      <c r="AG860" s="25" t="str">
        <f t="shared" si="419"/>
        <v/>
      </c>
      <c r="AH860" s="25" t="str">
        <f t="shared" si="420"/>
        <v/>
      </c>
      <c r="AI860" s="25" t="str">
        <f t="shared" si="421"/>
        <v/>
      </c>
      <c r="AJ860" s="25" t="str">
        <f t="shared" si="422"/>
        <v/>
      </c>
      <c r="AK860" s="25" t="str">
        <f t="shared" si="423"/>
        <v/>
      </c>
      <c r="AL860" s="25" t="str">
        <f t="shared" si="424"/>
        <v/>
      </c>
      <c r="AM860" s="25" t="str">
        <f t="shared" si="425"/>
        <v/>
      </c>
      <c r="AN860" s="25" t="str">
        <f t="shared" si="426"/>
        <v/>
      </c>
      <c r="AO860" s="25" t="str">
        <f t="shared" si="427"/>
        <v/>
      </c>
      <c r="AP860" s="25" t="str">
        <f t="shared" si="428"/>
        <v/>
      </c>
      <c r="AQ860" s="25" t="str">
        <f t="shared" si="429"/>
        <v/>
      </c>
      <c r="AR860" s="25" t="str">
        <f t="shared" si="430"/>
        <v/>
      </c>
      <c r="AS860" s="25" t="str">
        <f t="shared" si="431"/>
        <v/>
      </c>
      <c r="AT860" s="25" t="str">
        <f t="shared" si="432"/>
        <v/>
      </c>
      <c r="AU860" s="25" t="str">
        <f t="shared" si="433"/>
        <v/>
      </c>
      <c r="AV860" s="25" t="str">
        <f t="shared" si="434"/>
        <v/>
      </c>
      <c r="AX860" t="str">
        <f>IF(BC860="","",IF(BC860&gt;0,COUNT($AY$2:AY860),""))</f>
        <v/>
      </c>
      <c r="AY860" s="25" t="str">
        <f t="shared" si="435"/>
        <v/>
      </c>
      <c r="AZ860" s="25" t="str">
        <f t="shared" si="436"/>
        <v/>
      </c>
      <c r="BA860" s="25" t="str">
        <f t="shared" si="437"/>
        <v/>
      </c>
      <c r="BB860" s="25" t="str">
        <f t="shared" si="438"/>
        <v/>
      </c>
      <c r="BC860" s="25" t="str">
        <f t="shared" si="439"/>
        <v/>
      </c>
      <c r="BD860" s="25" t="str">
        <f t="shared" si="440"/>
        <v/>
      </c>
      <c r="BE860" s="25" t="str">
        <f t="shared" si="441"/>
        <v/>
      </c>
      <c r="BF860" s="25" t="str">
        <f t="shared" si="442"/>
        <v/>
      </c>
      <c r="BG860" s="25" t="str">
        <f t="shared" si="443"/>
        <v/>
      </c>
      <c r="BH860" s="25" t="str">
        <f t="shared" si="444"/>
        <v/>
      </c>
      <c r="BI860" s="25" t="str">
        <f t="shared" si="445"/>
        <v/>
      </c>
      <c r="BJ860" s="25" t="str">
        <f t="shared" si="446"/>
        <v/>
      </c>
      <c r="BK860" s="25" t="str">
        <f t="shared" si="447"/>
        <v/>
      </c>
      <c r="BL860" s="25" t="str">
        <f t="shared" si="448"/>
        <v/>
      </c>
      <c r="BM860" s="25" t="str">
        <f t="shared" si="449"/>
        <v/>
      </c>
      <c r="BN860" s="25" t="str">
        <f t="shared" si="450"/>
        <v/>
      </c>
    </row>
    <row r="861" spans="1:66">
      <c r="A861" s="20" t="str">
        <f>IF('S.D. Paste sheet'!A861="","",'S.D. Paste sheet'!A861)</f>
        <v/>
      </c>
      <c r="B861" s="20" t="str">
        <f>IF('S.D. Paste sheet'!B861="","",'S.D. Paste sheet'!B861)</f>
        <v/>
      </c>
      <c r="C861" s="20" t="str">
        <f>IF('S.D. Paste sheet'!C861="","",'S.D. Paste sheet'!C861)</f>
        <v/>
      </c>
      <c r="D861" s="20" t="str">
        <f>IF('S.D. Paste sheet'!D861="","",'S.D. Paste sheet'!D861)</f>
        <v/>
      </c>
      <c r="E861" s="20" t="str">
        <f>IF('S.D. Paste sheet'!E861="","",UPPER('S.D. Paste sheet'!E861))</f>
        <v/>
      </c>
      <c r="F861" s="20" t="str">
        <f>IF('S.D. Paste sheet'!F861="","",'S.D. Paste sheet'!F861)</f>
        <v/>
      </c>
      <c r="G861" s="20" t="str">
        <f>IF('S.D. Paste sheet'!G861="","",UPPER('S.D. Paste sheet'!G861))</f>
        <v/>
      </c>
      <c r="H861" s="20" t="str">
        <f>IF('S.D. Paste sheet'!H861="","",UPPER('S.D. Paste sheet'!H861))</f>
        <v/>
      </c>
      <c r="I861" s="20" t="str">
        <f>IF('S.D. Paste sheet'!I861="","",'S.D. Paste sheet'!I861)</f>
        <v/>
      </c>
      <c r="J861" s="20" t="str">
        <f>IF('S.D. Paste sheet'!J861="","",'S.D. Paste sheet'!J861)</f>
        <v/>
      </c>
      <c r="K861" s="20" t="str">
        <f>IF('S.D. Paste sheet'!K861="","",'S.D. Paste sheet'!K861)</f>
        <v/>
      </c>
      <c r="L861" s="20" t="str">
        <f>IF('S.D. Paste sheet'!L861="","",'S.D. Paste sheet'!L861)</f>
        <v/>
      </c>
      <c r="M861" s="20" t="str">
        <f>IF('S.D. Paste sheet'!M861="","",'S.D. Paste sheet'!M861)</f>
        <v/>
      </c>
      <c r="N861" s="20" t="str">
        <f>IF('S.D. Paste sheet'!N861="","",'S.D. Paste sheet'!N861)</f>
        <v/>
      </c>
      <c r="O861" s="20" t="str">
        <f>IF('S.D. Paste sheet'!O861="","",'S.D. Paste sheet'!O861)</f>
        <v/>
      </c>
      <c r="P861" s="20" t="str">
        <f>IF('S.D. Paste sheet'!P861="","",'S.D. Paste sheet'!P861)</f>
        <v/>
      </c>
      <c r="Q861" s="20" t="str">
        <f>IF('S.D. Paste sheet'!Q861="","",'S.D. Paste sheet'!Q861)</f>
        <v/>
      </c>
      <c r="R861" s="20" t="str">
        <f>IF('S.D. Paste sheet'!R861="","",'S.D. Paste sheet'!R861)</f>
        <v/>
      </c>
      <c r="S861" s="20" t="str">
        <f>IF('S.D. Paste sheet'!S861="","",'S.D. Paste sheet'!S861)</f>
        <v/>
      </c>
      <c r="T861" s="20" t="str">
        <f>IF('S.D. Paste sheet'!T861="","",'S.D. Paste sheet'!T861)</f>
        <v/>
      </c>
      <c r="U861" s="20" t="str">
        <f>IF('S.D. Paste sheet'!U861="","",'S.D. Paste sheet'!U861)</f>
        <v/>
      </c>
      <c r="V861" s="20" t="str">
        <f>IF('S.D. Paste sheet'!V861="","",'S.D. Paste sheet'!V861)</f>
        <v/>
      </c>
      <c r="W861" s="20" t="str">
        <f>IF('S.D. Paste sheet'!W861="","",'S.D. Paste sheet'!W861)</f>
        <v/>
      </c>
      <c r="X861" s="20" t="str">
        <f>IF('S.D. Paste sheet'!X861="","",'S.D. Paste sheet'!X861)</f>
        <v/>
      </c>
      <c r="Y861" s="20" t="str">
        <f>IF('S.D. Paste sheet'!Y861="","",'S.D. Paste sheet'!Y861)</f>
        <v/>
      </c>
      <c r="Z861" s="20" t="str">
        <f>IF('S.D. Paste sheet'!Z861="","",'S.D. Paste sheet'!Z861)</f>
        <v/>
      </c>
      <c r="AA861" s="20" t="str">
        <f>IF('S.D. Paste sheet'!AA861="","",'S.D. Paste sheet'!AA861)</f>
        <v/>
      </c>
      <c r="AB861" s="20" t="str">
        <f>IF('S.D. Paste sheet'!AB861="","",'S.D. Paste sheet'!AB861)</f>
        <v/>
      </c>
      <c r="AC861" s="20" t="str">
        <f>IF('S.D. Paste sheet'!AC861="","",'S.D. Paste sheet'!AC861)</f>
        <v/>
      </c>
      <c r="AD861" s="20" t="str">
        <f>IF('S.D. Paste sheet'!AD861="","",'S.D. Paste sheet'!AD861)</f>
        <v/>
      </c>
      <c r="AE861" s="29"/>
      <c r="AF861" t="str">
        <f>IF(AK861="","",IF(AK861&gt;0,COUNT($AG$2:AG861),""))</f>
        <v/>
      </c>
      <c r="AG861" s="25" t="str">
        <f t="shared" si="419"/>
        <v/>
      </c>
      <c r="AH861" s="25" t="str">
        <f t="shared" si="420"/>
        <v/>
      </c>
      <c r="AI861" s="25" t="str">
        <f t="shared" si="421"/>
        <v/>
      </c>
      <c r="AJ861" s="25" t="str">
        <f t="shared" si="422"/>
        <v/>
      </c>
      <c r="AK861" s="25" t="str">
        <f t="shared" si="423"/>
        <v/>
      </c>
      <c r="AL861" s="25" t="str">
        <f t="shared" si="424"/>
        <v/>
      </c>
      <c r="AM861" s="25" t="str">
        <f t="shared" si="425"/>
        <v/>
      </c>
      <c r="AN861" s="25" t="str">
        <f t="shared" si="426"/>
        <v/>
      </c>
      <c r="AO861" s="25" t="str">
        <f t="shared" si="427"/>
        <v/>
      </c>
      <c r="AP861" s="25" t="str">
        <f t="shared" si="428"/>
        <v/>
      </c>
      <c r="AQ861" s="25" t="str">
        <f t="shared" si="429"/>
        <v/>
      </c>
      <c r="AR861" s="25" t="str">
        <f t="shared" si="430"/>
        <v/>
      </c>
      <c r="AS861" s="25" t="str">
        <f t="shared" si="431"/>
        <v/>
      </c>
      <c r="AT861" s="25" t="str">
        <f t="shared" si="432"/>
        <v/>
      </c>
      <c r="AU861" s="25" t="str">
        <f t="shared" si="433"/>
        <v/>
      </c>
      <c r="AV861" s="25" t="str">
        <f t="shared" si="434"/>
        <v/>
      </c>
      <c r="AX861" t="str">
        <f>IF(BC861="","",IF(BC861&gt;0,COUNT($AY$2:AY861),""))</f>
        <v/>
      </c>
      <c r="AY861" s="25" t="str">
        <f t="shared" si="435"/>
        <v/>
      </c>
      <c r="AZ861" s="25" t="str">
        <f t="shared" si="436"/>
        <v/>
      </c>
      <c r="BA861" s="25" t="str">
        <f t="shared" si="437"/>
        <v/>
      </c>
      <c r="BB861" s="25" t="str">
        <f t="shared" si="438"/>
        <v/>
      </c>
      <c r="BC861" s="25" t="str">
        <f t="shared" si="439"/>
        <v/>
      </c>
      <c r="BD861" s="25" t="str">
        <f t="shared" si="440"/>
        <v/>
      </c>
      <c r="BE861" s="25" t="str">
        <f t="shared" si="441"/>
        <v/>
      </c>
      <c r="BF861" s="25" t="str">
        <f t="shared" si="442"/>
        <v/>
      </c>
      <c r="BG861" s="25" t="str">
        <f t="shared" si="443"/>
        <v/>
      </c>
      <c r="BH861" s="25" t="str">
        <f t="shared" si="444"/>
        <v/>
      </c>
      <c r="BI861" s="25" t="str">
        <f t="shared" si="445"/>
        <v/>
      </c>
      <c r="BJ861" s="25" t="str">
        <f t="shared" si="446"/>
        <v/>
      </c>
      <c r="BK861" s="25" t="str">
        <f t="shared" si="447"/>
        <v/>
      </c>
      <c r="BL861" s="25" t="str">
        <f t="shared" si="448"/>
        <v/>
      </c>
      <c r="BM861" s="25" t="str">
        <f t="shared" si="449"/>
        <v/>
      </c>
      <c r="BN861" s="25" t="str">
        <f t="shared" si="450"/>
        <v/>
      </c>
    </row>
    <row r="862" spans="1:66">
      <c r="A862" s="20" t="str">
        <f>IF('S.D. Paste sheet'!A862="","",'S.D. Paste sheet'!A862)</f>
        <v/>
      </c>
      <c r="B862" s="20" t="str">
        <f>IF('S.D. Paste sheet'!B862="","",'S.D. Paste sheet'!B862)</f>
        <v/>
      </c>
      <c r="C862" s="20" t="str">
        <f>IF('S.D. Paste sheet'!C862="","",'S.D. Paste sheet'!C862)</f>
        <v/>
      </c>
      <c r="D862" s="20" t="str">
        <f>IF('S.D. Paste sheet'!D862="","",'S.D. Paste sheet'!D862)</f>
        <v/>
      </c>
      <c r="E862" s="20" t="str">
        <f>IF('S.D. Paste sheet'!E862="","",UPPER('S.D. Paste sheet'!E862))</f>
        <v/>
      </c>
      <c r="F862" s="20" t="str">
        <f>IF('S.D. Paste sheet'!F862="","",'S.D. Paste sheet'!F862)</f>
        <v/>
      </c>
      <c r="G862" s="20" t="str">
        <f>IF('S.D. Paste sheet'!G862="","",UPPER('S.D. Paste sheet'!G862))</f>
        <v/>
      </c>
      <c r="H862" s="20" t="str">
        <f>IF('S.D. Paste sheet'!H862="","",UPPER('S.D. Paste sheet'!H862))</f>
        <v/>
      </c>
      <c r="I862" s="20" t="str">
        <f>IF('S.D. Paste sheet'!I862="","",'S.D. Paste sheet'!I862)</f>
        <v/>
      </c>
      <c r="J862" s="20" t="str">
        <f>IF('S.D. Paste sheet'!J862="","",'S.D. Paste sheet'!J862)</f>
        <v/>
      </c>
      <c r="K862" s="20" t="str">
        <f>IF('S.D. Paste sheet'!K862="","",'S.D. Paste sheet'!K862)</f>
        <v/>
      </c>
      <c r="L862" s="20" t="str">
        <f>IF('S.D. Paste sheet'!L862="","",'S.D. Paste sheet'!L862)</f>
        <v/>
      </c>
      <c r="M862" s="20" t="str">
        <f>IF('S.D. Paste sheet'!M862="","",'S.D. Paste sheet'!M862)</f>
        <v/>
      </c>
      <c r="N862" s="20" t="str">
        <f>IF('S.D. Paste sheet'!N862="","",'S.D. Paste sheet'!N862)</f>
        <v/>
      </c>
      <c r="O862" s="20" t="str">
        <f>IF('S.D. Paste sheet'!O862="","",'S.D. Paste sheet'!O862)</f>
        <v/>
      </c>
      <c r="P862" s="20" t="str">
        <f>IF('S.D. Paste sheet'!P862="","",'S.D. Paste sheet'!P862)</f>
        <v/>
      </c>
      <c r="Q862" s="20" t="str">
        <f>IF('S.D. Paste sheet'!Q862="","",'S.D. Paste sheet'!Q862)</f>
        <v/>
      </c>
      <c r="R862" s="20" t="str">
        <f>IF('S.D. Paste sheet'!R862="","",'S.D. Paste sheet'!R862)</f>
        <v/>
      </c>
      <c r="S862" s="20" t="str">
        <f>IF('S.D. Paste sheet'!S862="","",'S.D. Paste sheet'!S862)</f>
        <v/>
      </c>
      <c r="T862" s="20" t="str">
        <f>IF('S.D. Paste sheet'!T862="","",'S.D. Paste sheet'!T862)</f>
        <v/>
      </c>
      <c r="U862" s="20" t="str">
        <f>IF('S.D. Paste sheet'!U862="","",'S.D. Paste sheet'!U862)</f>
        <v/>
      </c>
      <c r="V862" s="20" t="str">
        <f>IF('S.D. Paste sheet'!V862="","",'S.D. Paste sheet'!V862)</f>
        <v/>
      </c>
      <c r="W862" s="20" t="str">
        <f>IF('S.D. Paste sheet'!W862="","",'S.D. Paste sheet'!W862)</f>
        <v/>
      </c>
      <c r="X862" s="20" t="str">
        <f>IF('S.D. Paste sheet'!X862="","",'S.D. Paste sheet'!X862)</f>
        <v/>
      </c>
      <c r="Y862" s="20" t="str">
        <f>IF('S.D. Paste sheet'!Y862="","",'S.D. Paste sheet'!Y862)</f>
        <v/>
      </c>
      <c r="Z862" s="20" t="str">
        <f>IF('S.D. Paste sheet'!Z862="","",'S.D. Paste sheet'!Z862)</f>
        <v/>
      </c>
      <c r="AA862" s="20" t="str">
        <f>IF('S.D. Paste sheet'!AA862="","",'S.D. Paste sheet'!AA862)</f>
        <v/>
      </c>
      <c r="AB862" s="20" t="str">
        <f>IF('S.D. Paste sheet'!AB862="","",'S.D. Paste sheet'!AB862)</f>
        <v/>
      </c>
      <c r="AC862" s="20" t="str">
        <f>IF('S.D. Paste sheet'!AC862="","",'S.D. Paste sheet'!AC862)</f>
        <v/>
      </c>
      <c r="AD862" s="20" t="str">
        <f>IF('S.D. Paste sheet'!AD862="","",'S.D. Paste sheet'!AD862)</f>
        <v/>
      </c>
      <c r="AE862" s="29"/>
      <c r="AF862" t="str">
        <f>IF(AK862="","",IF(AK862&gt;0,COUNT($AG$2:AG862),""))</f>
        <v/>
      </c>
      <c r="AG862" s="25" t="str">
        <f t="shared" si="419"/>
        <v/>
      </c>
      <c r="AH862" s="25" t="str">
        <f t="shared" si="420"/>
        <v/>
      </c>
      <c r="AI862" s="25" t="str">
        <f t="shared" si="421"/>
        <v/>
      </c>
      <c r="AJ862" s="25" t="str">
        <f t="shared" si="422"/>
        <v/>
      </c>
      <c r="AK862" s="25" t="str">
        <f t="shared" si="423"/>
        <v/>
      </c>
      <c r="AL862" s="25" t="str">
        <f t="shared" si="424"/>
        <v/>
      </c>
      <c r="AM862" s="25" t="str">
        <f t="shared" si="425"/>
        <v/>
      </c>
      <c r="AN862" s="25" t="str">
        <f t="shared" si="426"/>
        <v/>
      </c>
      <c r="AO862" s="25" t="str">
        <f t="shared" si="427"/>
        <v/>
      </c>
      <c r="AP862" s="25" t="str">
        <f t="shared" si="428"/>
        <v/>
      </c>
      <c r="AQ862" s="25" t="str">
        <f t="shared" si="429"/>
        <v/>
      </c>
      <c r="AR862" s="25" t="str">
        <f t="shared" si="430"/>
        <v/>
      </c>
      <c r="AS862" s="25" t="str">
        <f t="shared" si="431"/>
        <v/>
      </c>
      <c r="AT862" s="25" t="str">
        <f t="shared" si="432"/>
        <v/>
      </c>
      <c r="AU862" s="25" t="str">
        <f t="shared" si="433"/>
        <v/>
      </c>
      <c r="AV862" s="25" t="str">
        <f t="shared" si="434"/>
        <v/>
      </c>
      <c r="AX862" t="str">
        <f>IF(BC862="","",IF(BC862&gt;0,COUNT($AY$2:AY862),""))</f>
        <v/>
      </c>
      <c r="AY862" s="25" t="str">
        <f t="shared" si="435"/>
        <v/>
      </c>
      <c r="AZ862" s="25" t="str">
        <f t="shared" si="436"/>
        <v/>
      </c>
      <c r="BA862" s="25" t="str">
        <f t="shared" si="437"/>
        <v/>
      </c>
      <c r="BB862" s="25" t="str">
        <f t="shared" si="438"/>
        <v/>
      </c>
      <c r="BC862" s="25" t="str">
        <f t="shared" si="439"/>
        <v/>
      </c>
      <c r="BD862" s="25" t="str">
        <f t="shared" si="440"/>
        <v/>
      </c>
      <c r="BE862" s="25" t="str">
        <f t="shared" si="441"/>
        <v/>
      </c>
      <c r="BF862" s="25" t="str">
        <f t="shared" si="442"/>
        <v/>
      </c>
      <c r="BG862" s="25" t="str">
        <f t="shared" si="443"/>
        <v/>
      </c>
      <c r="BH862" s="25" t="str">
        <f t="shared" si="444"/>
        <v/>
      </c>
      <c r="BI862" s="25" t="str">
        <f t="shared" si="445"/>
        <v/>
      </c>
      <c r="BJ862" s="25" t="str">
        <f t="shared" si="446"/>
        <v/>
      </c>
      <c r="BK862" s="25" t="str">
        <f t="shared" si="447"/>
        <v/>
      </c>
      <c r="BL862" s="25" t="str">
        <f t="shared" si="448"/>
        <v/>
      </c>
      <c r="BM862" s="25" t="str">
        <f t="shared" si="449"/>
        <v/>
      </c>
      <c r="BN862" s="25" t="str">
        <f t="shared" si="450"/>
        <v/>
      </c>
    </row>
    <row r="863" spans="1:66">
      <c r="A863" s="20" t="str">
        <f>IF('S.D. Paste sheet'!A863="","",'S.D. Paste sheet'!A863)</f>
        <v/>
      </c>
      <c r="B863" s="20" t="str">
        <f>IF('S.D. Paste sheet'!B863="","",'S.D. Paste sheet'!B863)</f>
        <v/>
      </c>
      <c r="C863" s="20" t="str">
        <f>IF('S.D. Paste sheet'!C863="","",'S.D. Paste sheet'!C863)</f>
        <v/>
      </c>
      <c r="D863" s="20" t="str">
        <f>IF('S.D. Paste sheet'!D863="","",'S.D. Paste sheet'!D863)</f>
        <v/>
      </c>
      <c r="E863" s="20" t="str">
        <f>IF('S.D. Paste sheet'!E863="","",UPPER('S.D. Paste sheet'!E863))</f>
        <v/>
      </c>
      <c r="F863" s="20" t="str">
        <f>IF('S.D. Paste sheet'!F863="","",'S.D. Paste sheet'!F863)</f>
        <v/>
      </c>
      <c r="G863" s="20" t="str">
        <f>IF('S.D. Paste sheet'!G863="","",UPPER('S.D. Paste sheet'!G863))</f>
        <v/>
      </c>
      <c r="H863" s="20" t="str">
        <f>IF('S.D. Paste sheet'!H863="","",UPPER('S.D. Paste sheet'!H863))</f>
        <v/>
      </c>
      <c r="I863" s="20" t="str">
        <f>IF('S.D. Paste sheet'!I863="","",'S.D. Paste sheet'!I863)</f>
        <v/>
      </c>
      <c r="J863" s="20" t="str">
        <f>IF('S.D. Paste sheet'!J863="","",'S.D. Paste sheet'!J863)</f>
        <v/>
      </c>
      <c r="K863" s="20" t="str">
        <f>IF('S.D. Paste sheet'!K863="","",'S.D. Paste sheet'!K863)</f>
        <v/>
      </c>
      <c r="L863" s="20" t="str">
        <f>IF('S.D. Paste sheet'!L863="","",'S.D. Paste sheet'!L863)</f>
        <v/>
      </c>
      <c r="M863" s="20" t="str">
        <f>IF('S.D. Paste sheet'!M863="","",'S.D. Paste sheet'!M863)</f>
        <v/>
      </c>
      <c r="N863" s="20" t="str">
        <f>IF('S.D. Paste sheet'!N863="","",'S.D. Paste sheet'!N863)</f>
        <v/>
      </c>
      <c r="O863" s="20" t="str">
        <f>IF('S.D. Paste sheet'!O863="","",'S.D. Paste sheet'!O863)</f>
        <v/>
      </c>
      <c r="P863" s="20" t="str">
        <f>IF('S.D. Paste sheet'!P863="","",'S.D. Paste sheet'!P863)</f>
        <v/>
      </c>
      <c r="Q863" s="20" t="str">
        <f>IF('S.D. Paste sheet'!Q863="","",'S.D. Paste sheet'!Q863)</f>
        <v/>
      </c>
      <c r="R863" s="20" t="str">
        <f>IF('S.D. Paste sheet'!R863="","",'S.D. Paste sheet'!R863)</f>
        <v/>
      </c>
      <c r="S863" s="20" t="str">
        <f>IF('S.D. Paste sheet'!S863="","",'S.D. Paste sheet'!S863)</f>
        <v/>
      </c>
      <c r="T863" s="20" t="str">
        <f>IF('S.D. Paste sheet'!T863="","",'S.D. Paste sheet'!T863)</f>
        <v/>
      </c>
      <c r="U863" s="20" t="str">
        <f>IF('S.D. Paste sheet'!U863="","",'S.D. Paste sheet'!U863)</f>
        <v/>
      </c>
      <c r="V863" s="20" t="str">
        <f>IF('S.D. Paste sheet'!V863="","",'S.D. Paste sheet'!V863)</f>
        <v/>
      </c>
      <c r="W863" s="20" t="str">
        <f>IF('S.D. Paste sheet'!W863="","",'S.D. Paste sheet'!W863)</f>
        <v/>
      </c>
      <c r="X863" s="20" t="str">
        <f>IF('S.D. Paste sheet'!X863="","",'S.D. Paste sheet'!X863)</f>
        <v/>
      </c>
      <c r="Y863" s="20" t="str">
        <f>IF('S.D. Paste sheet'!Y863="","",'S.D. Paste sheet'!Y863)</f>
        <v/>
      </c>
      <c r="Z863" s="20" t="str">
        <f>IF('S.D. Paste sheet'!Z863="","",'S.D. Paste sheet'!Z863)</f>
        <v/>
      </c>
      <c r="AA863" s="20" t="str">
        <f>IF('S.D. Paste sheet'!AA863="","",'S.D. Paste sheet'!AA863)</f>
        <v/>
      </c>
      <c r="AB863" s="20" t="str">
        <f>IF('S.D. Paste sheet'!AB863="","",'S.D. Paste sheet'!AB863)</f>
        <v/>
      </c>
      <c r="AC863" s="20" t="str">
        <f>IF('S.D. Paste sheet'!AC863="","",'S.D. Paste sheet'!AC863)</f>
        <v/>
      </c>
      <c r="AD863" s="20" t="str">
        <f>IF('S.D. Paste sheet'!AD863="","",'S.D. Paste sheet'!AD863)</f>
        <v/>
      </c>
      <c r="AE863" s="29"/>
      <c r="AF863" t="str">
        <f>IF(AK863="","",IF(AK863&gt;0,COUNT($AG$2:AG863),""))</f>
        <v/>
      </c>
      <c r="AG863" s="25" t="str">
        <f t="shared" si="419"/>
        <v/>
      </c>
      <c r="AH863" s="25" t="str">
        <f t="shared" si="420"/>
        <v/>
      </c>
      <c r="AI863" s="25" t="str">
        <f t="shared" si="421"/>
        <v/>
      </c>
      <c r="AJ863" s="25" t="str">
        <f t="shared" si="422"/>
        <v/>
      </c>
      <c r="AK863" s="25" t="str">
        <f t="shared" si="423"/>
        <v/>
      </c>
      <c r="AL863" s="25" t="str">
        <f t="shared" si="424"/>
        <v/>
      </c>
      <c r="AM863" s="25" t="str">
        <f t="shared" si="425"/>
        <v/>
      </c>
      <c r="AN863" s="25" t="str">
        <f t="shared" si="426"/>
        <v/>
      </c>
      <c r="AO863" s="25" t="str">
        <f t="shared" si="427"/>
        <v/>
      </c>
      <c r="AP863" s="25" t="str">
        <f t="shared" si="428"/>
        <v/>
      </c>
      <c r="AQ863" s="25" t="str">
        <f t="shared" si="429"/>
        <v/>
      </c>
      <c r="AR863" s="25" t="str">
        <f t="shared" si="430"/>
        <v/>
      </c>
      <c r="AS863" s="25" t="str">
        <f t="shared" si="431"/>
        <v/>
      </c>
      <c r="AT863" s="25" t="str">
        <f t="shared" si="432"/>
        <v/>
      </c>
      <c r="AU863" s="25" t="str">
        <f t="shared" si="433"/>
        <v/>
      </c>
      <c r="AV863" s="25" t="str">
        <f t="shared" si="434"/>
        <v/>
      </c>
      <c r="AX863" t="str">
        <f>IF(BC863="","",IF(BC863&gt;0,COUNT($AY$2:AY863),""))</f>
        <v/>
      </c>
      <c r="AY863" s="25" t="str">
        <f t="shared" si="435"/>
        <v/>
      </c>
      <c r="AZ863" s="25" t="str">
        <f t="shared" si="436"/>
        <v/>
      </c>
      <c r="BA863" s="25" t="str">
        <f t="shared" si="437"/>
        <v/>
      </c>
      <c r="BB863" s="25" t="str">
        <f t="shared" si="438"/>
        <v/>
      </c>
      <c r="BC863" s="25" t="str">
        <f t="shared" si="439"/>
        <v/>
      </c>
      <c r="BD863" s="25" t="str">
        <f t="shared" si="440"/>
        <v/>
      </c>
      <c r="BE863" s="25" t="str">
        <f t="shared" si="441"/>
        <v/>
      </c>
      <c r="BF863" s="25" t="str">
        <f t="shared" si="442"/>
        <v/>
      </c>
      <c r="BG863" s="25" t="str">
        <f t="shared" si="443"/>
        <v/>
      </c>
      <c r="BH863" s="25" t="str">
        <f t="shared" si="444"/>
        <v/>
      </c>
      <c r="BI863" s="25" t="str">
        <f t="shared" si="445"/>
        <v/>
      </c>
      <c r="BJ863" s="25" t="str">
        <f t="shared" si="446"/>
        <v/>
      </c>
      <c r="BK863" s="25" t="str">
        <f t="shared" si="447"/>
        <v/>
      </c>
      <c r="BL863" s="25" t="str">
        <f t="shared" si="448"/>
        <v/>
      </c>
      <c r="BM863" s="25" t="str">
        <f t="shared" si="449"/>
        <v/>
      </c>
      <c r="BN863" s="25" t="str">
        <f t="shared" si="450"/>
        <v/>
      </c>
    </row>
    <row r="864" spans="1:66">
      <c r="A864" s="20" t="str">
        <f>IF('S.D. Paste sheet'!A864="","",'S.D. Paste sheet'!A864)</f>
        <v/>
      </c>
      <c r="B864" s="20" t="str">
        <f>IF('S.D. Paste sheet'!B864="","",'S.D. Paste sheet'!B864)</f>
        <v/>
      </c>
      <c r="C864" s="20" t="str">
        <f>IF('S.D. Paste sheet'!C864="","",'S.D. Paste sheet'!C864)</f>
        <v/>
      </c>
      <c r="D864" s="20" t="str">
        <f>IF('S.D. Paste sheet'!D864="","",'S.D. Paste sheet'!D864)</f>
        <v/>
      </c>
      <c r="E864" s="20" t="str">
        <f>IF('S.D. Paste sheet'!E864="","",UPPER('S.D. Paste sheet'!E864))</f>
        <v/>
      </c>
      <c r="F864" s="20" t="str">
        <f>IF('S.D. Paste sheet'!F864="","",'S.D. Paste sheet'!F864)</f>
        <v/>
      </c>
      <c r="G864" s="20" t="str">
        <f>IF('S.D. Paste sheet'!G864="","",UPPER('S.D. Paste sheet'!G864))</f>
        <v/>
      </c>
      <c r="H864" s="20" t="str">
        <f>IF('S.D. Paste sheet'!H864="","",UPPER('S.D. Paste sheet'!H864))</f>
        <v/>
      </c>
      <c r="I864" s="20" t="str">
        <f>IF('S.D. Paste sheet'!I864="","",'S.D. Paste sheet'!I864)</f>
        <v/>
      </c>
      <c r="J864" s="20" t="str">
        <f>IF('S.D. Paste sheet'!J864="","",'S.D. Paste sheet'!J864)</f>
        <v/>
      </c>
      <c r="K864" s="20" t="str">
        <f>IF('S.D. Paste sheet'!K864="","",'S.D. Paste sheet'!K864)</f>
        <v/>
      </c>
      <c r="L864" s="20" t="str">
        <f>IF('S.D. Paste sheet'!L864="","",'S.D. Paste sheet'!L864)</f>
        <v/>
      </c>
      <c r="M864" s="20" t="str">
        <f>IF('S.D. Paste sheet'!M864="","",'S.D. Paste sheet'!M864)</f>
        <v/>
      </c>
      <c r="N864" s="20" t="str">
        <f>IF('S.D. Paste sheet'!N864="","",'S.D. Paste sheet'!N864)</f>
        <v/>
      </c>
      <c r="O864" s="20" t="str">
        <f>IF('S.D. Paste sheet'!O864="","",'S.D. Paste sheet'!O864)</f>
        <v/>
      </c>
      <c r="P864" s="20" t="str">
        <f>IF('S.D. Paste sheet'!P864="","",'S.D. Paste sheet'!P864)</f>
        <v/>
      </c>
      <c r="Q864" s="20" t="str">
        <f>IF('S.D. Paste sheet'!Q864="","",'S.D. Paste sheet'!Q864)</f>
        <v/>
      </c>
      <c r="R864" s="20" t="str">
        <f>IF('S.D. Paste sheet'!R864="","",'S.D. Paste sheet'!R864)</f>
        <v/>
      </c>
      <c r="S864" s="20" t="str">
        <f>IF('S.D. Paste sheet'!S864="","",'S.D. Paste sheet'!S864)</f>
        <v/>
      </c>
      <c r="T864" s="20" t="str">
        <f>IF('S.D. Paste sheet'!T864="","",'S.D. Paste sheet'!T864)</f>
        <v/>
      </c>
      <c r="U864" s="20" t="str">
        <f>IF('S.D. Paste sheet'!U864="","",'S.D. Paste sheet'!U864)</f>
        <v/>
      </c>
      <c r="V864" s="20" t="str">
        <f>IF('S.D. Paste sheet'!V864="","",'S.D. Paste sheet'!V864)</f>
        <v/>
      </c>
      <c r="W864" s="20" t="str">
        <f>IF('S.D. Paste sheet'!W864="","",'S.D. Paste sheet'!W864)</f>
        <v/>
      </c>
      <c r="X864" s="20" t="str">
        <f>IF('S.D. Paste sheet'!X864="","",'S.D. Paste sheet'!X864)</f>
        <v/>
      </c>
      <c r="Y864" s="20" t="str">
        <f>IF('S.D. Paste sheet'!Y864="","",'S.D. Paste sheet'!Y864)</f>
        <v/>
      </c>
      <c r="Z864" s="20" t="str">
        <f>IF('S.D. Paste sheet'!Z864="","",'S.D. Paste sheet'!Z864)</f>
        <v/>
      </c>
      <c r="AA864" s="20" t="str">
        <f>IF('S.D. Paste sheet'!AA864="","",'S.D. Paste sheet'!AA864)</f>
        <v/>
      </c>
      <c r="AB864" s="20" t="str">
        <f>IF('S.D. Paste sheet'!AB864="","",'S.D. Paste sheet'!AB864)</f>
        <v/>
      </c>
      <c r="AC864" s="20" t="str">
        <f>IF('S.D. Paste sheet'!AC864="","",'S.D. Paste sheet'!AC864)</f>
        <v/>
      </c>
      <c r="AD864" s="20" t="str">
        <f>IF('S.D. Paste sheet'!AD864="","",'S.D. Paste sheet'!AD864)</f>
        <v/>
      </c>
      <c r="AE864" s="29"/>
      <c r="AF864" t="str">
        <f>IF(AK864="","",IF(AK864&gt;0,COUNT($AG$2:AG864),""))</f>
        <v/>
      </c>
      <c r="AG864" s="25" t="str">
        <f t="shared" si="419"/>
        <v/>
      </c>
      <c r="AH864" s="25" t="str">
        <f t="shared" si="420"/>
        <v/>
      </c>
      <c r="AI864" s="25" t="str">
        <f t="shared" si="421"/>
        <v/>
      </c>
      <c r="AJ864" s="25" t="str">
        <f t="shared" si="422"/>
        <v/>
      </c>
      <c r="AK864" s="25" t="str">
        <f t="shared" si="423"/>
        <v/>
      </c>
      <c r="AL864" s="25" t="str">
        <f t="shared" si="424"/>
        <v/>
      </c>
      <c r="AM864" s="25" t="str">
        <f t="shared" si="425"/>
        <v/>
      </c>
      <c r="AN864" s="25" t="str">
        <f t="shared" si="426"/>
        <v/>
      </c>
      <c r="AO864" s="25" t="str">
        <f t="shared" si="427"/>
        <v/>
      </c>
      <c r="AP864" s="25" t="str">
        <f t="shared" si="428"/>
        <v/>
      </c>
      <c r="AQ864" s="25" t="str">
        <f t="shared" si="429"/>
        <v/>
      </c>
      <c r="AR864" s="25" t="str">
        <f t="shared" si="430"/>
        <v/>
      </c>
      <c r="AS864" s="25" t="str">
        <f t="shared" si="431"/>
        <v/>
      </c>
      <c r="AT864" s="25" t="str">
        <f t="shared" si="432"/>
        <v/>
      </c>
      <c r="AU864" s="25" t="str">
        <f t="shared" si="433"/>
        <v/>
      </c>
      <c r="AV864" s="25" t="str">
        <f t="shared" si="434"/>
        <v/>
      </c>
      <c r="AX864" t="str">
        <f>IF(BC864="","",IF(BC864&gt;0,COUNT($AY$2:AY864),""))</f>
        <v/>
      </c>
      <c r="AY864" s="25" t="str">
        <f t="shared" si="435"/>
        <v/>
      </c>
      <c r="AZ864" s="25" t="str">
        <f t="shared" si="436"/>
        <v/>
      </c>
      <c r="BA864" s="25" t="str">
        <f t="shared" si="437"/>
        <v/>
      </c>
      <c r="BB864" s="25" t="str">
        <f t="shared" si="438"/>
        <v/>
      </c>
      <c r="BC864" s="25" t="str">
        <f t="shared" si="439"/>
        <v/>
      </c>
      <c r="BD864" s="25" t="str">
        <f t="shared" si="440"/>
        <v/>
      </c>
      <c r="BE864" s="25" t="str">
        <f t="shared" si="441"/>
        <v/>
      </c>
      <c r="BF864" s="25" t="str">
        <f t="shared" si="442"/>
        <v/>
      </c>
      <c r="BG864" s="25" t="str">
        <f t="shared" si="443"/>
        <v/>
      </c>
      <c r="BH864" s="25" t="str">
        <f t="shared" si="444"/>
        <v/>
      </c>
      <c r="BI864" s="25" t="str">
        <f t="shared" si="445"/>
        <v/>
      </c>
      <c r="BJ864" s="25" t="str">
        <f t="shared" si="446"/>
        <v/>
      </c>
      <c r="BK864" s="25" t="str">
        <f t="shared" si="447"/>
        <v/>
      </c>
      <c r="BL864" s="25" t="str">
        <f t="shared" si="448"/>
        <v/>
      </c>
      <c r="BM864" s="25" t="str">
        <f t="shared" si="449"/>
        <v/>
      </c>
      <c r="BN864" s="25" t="str">
        <f t="shared" si="450"/>
        <v/>
      </c>
    </row>
    <row r="865" spans="1:66">
      <c r="A865" s="20" t="str">
        <f>IF('S.D. Paste sheet'!A865="","",'S.D. Paste sheet'!A865)</f>
        <v/>
      </c>
      <c r="B865" s="20" t="str">
        <f>IF('S.D. Paste sheet'!B865="","",'S.D. Paste sheet'!B865)</f>
        <v/>
      </c>
      <c r="C865" s="20" t="str">
        <f>IF('S.D. Paste sheet'!C865="","",'S.D. Paste sheet'!C865)</f>
        <v/>
      </c>
      <c r="D865" s="20" t="str">
        <f>IF('S.D. Paste sheet'!D865="","",'S.D. Paste sheet'!D865)</f>
        <v/>
      </c>
      <c r="E865" s="20" t="str">
        <f>IF('S.D. Paste sheet'!E865="","",UPPER('S.D. Paste sheet'!E865))</f>
        <v/>
      </c>
      <c r="F865" s="20" t="str">
        <f>IF('S.D. Paste sheet'!F865="","",'S.D. Paste sheet'!F865)</f>
        <v/>
      </c>
      <c r="G865" s="20" t="str">
        <f>IF('S.D. Paste sheet'!G865="","",UPPER('S.D. Paste sheet'!G865))</f>
        <v/>
      </c>
      <c r="H865" s="20" t="str">
        <f>IF('S.D. Paste sheet'!H865="","",UPPER('S.D. Paste sheet'!H865))</f>
        <v/>
      </c>
      <c r="I865" s="20" t="str">
        <f>IF('S.D. Paste sheet'!I865="","",'S.D. Paste sheet'!I865)</f>
        <v/>
      </c>
      <c r="J865" s="20" t="str">
        <f>IF('S.D. Paste sheet'!J865="","",'S.D. Paste sheet'!J865)</f>
        <v/>
      </c>
      <c r="K865" s="20" t="str">
        <f>IF('S.D. Paste sheet'!K865="","",'S.D. Paste sheet'!K865)</f>
        <v/>
      </c>
      <c r="L865" s="20" t="str">
        <f>IF('S.D. Paste sheet'!L865="","",'S.D. Paste sheet'!L865)</f>
        <v/>
      </c>
      <c r="M865" s="20" t="str">
        <f>IF('S.D. Paste sheet'!M865="","",'S.D. Paste sheet'!M865)</f>
        <v/>
      </c>
      <c r="N865" s="20" t="str">
        <f>IF('S.D. Paste sheet'!N865="","",'S.D. Paste sheet'!N865)</f>
        <v/>
      </c>
      <c r="O865" s="20" t="str">
        <f>IF('S.D. Paste sheet'!O865="","",'S.D. Paste sheet'!O865)</f>
        <v/>
      </c>
      <c r="P865" s="20" t="str">
        <f>IF('S.D. Paste sheet'!P865="","",'S.D. Paste sheet'!P865)</f>
        <v/>
      </c>
      <c r="Q865" s="20" t="str">
        <f>IF('S.D. Paste sheet'!Q865="","",'S.D. Paste sheet'!Q865)</f>
        <v/>
      </c>
      <c r="R865" s="20" t="str">
        <f>IF('S.D. Paste sheet'!R865="","",'S.D. Paste sheet'!R865)</f>
        <v/>
      </c>
      <c r="S865" s="20" t="str">
        <f>IF('S.D. Paste sheet'!S865="","",'S.D. Paste sheet'!S865)</f>
        <v/>
      </c>
      <c r="T865" s="20" t="str">
        <f>IF('S.D. Paste sheet'!T865="","",'S.D. Paste sheet'!T865)</f>
        <v/>
      </c>
      <c r="U865" s="20" t="str">
        <f>IF('S.D. Paste sheet'!U865="","",'S.D. Paste sheet'!U865)</f>
        <v/>
      </c>
      <c r="V865" s="20" t="str">
        <f>IF('S.D. Paste sheet'!V865="","",'S.D. Paste sheet'!V865)</f>
        <v/>
      </c>
      <c r="W865" s="20" t="str">
        <f>IF('S.D. Paste sheet'!W865="","",'S.D. Paste sheet'!W865)</f>
        <v/>
      </c>
      <c r="X865" s="20" t="str">
        <f>IF('S.D. Paste sheet'!X865="","",'S.D. Paste sheet'!X865)</f>
        <v/>
      </c>
      <c r="Y865" s="20" t="str">
        <f>IF('S.D. Paste sheet'!Y865="","",'S.D. Paste sheet'!Y865)</f>
        <v/>
      </c>
      <c r="Z865" s="20" t="str">
        <f>IF('S.D. Paste sheet'!Z865="","",'S.D. Paste sheet'!Z865)</f>
        <v/>
      </c>
      <c r="AA865" s="20" t="str">
        <f>IF('S.D. Paste sheet'!AA865="","",'S.D. Paste sheet'!AA865)</f>
        <v/>
      </c>
      <c r="AB865" s="20" t="str">
        <f>IF('S.D. Paste sheet'!AB865="","",'S.D. Paste sheet'!AB865)</f>
        <v/>
      </c>
      <c r="AC865" s="20" t="str">
        <f>IF('S.D. Paste sheet'!AC865="","",'S.D. Paste sheet'!AC865)</f>
        <v/>
      </c>
      <c r="AD865" s="20" t="str">
        <f>IF('S.D. Paste sheet'!AD865="","",'S.D. Paste sheet'!AD865)</f>
        <v/>
      </c>
      <c r="AE865" s="29"/>
      <c r="AF865" t="str">
        <f>IF(AK865="","",IF(AK865&gt;0,COUNT($AG$2:AG865),""))</f>
        <v/>
      </c>
      <c r="AG865" s="25" t="str">
        <f t="shared" si="419"/>
        <v/>
      </c>
      <c r="AH865" s="25" t="str">
        <f t="shared" si="420"/>
        <v/>
      </c>
      <c r="AI865" s="25" t="str">
        <f t="shared" si="421"/>
        <v/>
      </c>
      <c r="AJ865" s="25" t="str">
        <f t="shared" si="422"/>
        <v/>
      </c>
      <c r="AK865" s="25" t="str">
        <f t="shared" si="423"/>
        <v/>
      </c>
      <c r="AL865" s="25" t="str">
        <f t="shared" si="424"/>
        <v/>
      </c>
      <c r="AM865" s="25" t="str">
        <f t="shared" si="425"/>
        <v/>
      </c>
      <c r="AN865" s="25" t="str">
        <f t="shared" si="426"/>
        <v/>
      </c>
      <c r="AO865" s="25" t="str">
        <f t="shared" si="427"/>
        <v/>
      </c>
      <c r="AP865" s="25" t="str">
        <f t="shared" si="428"/>
        <v/>
      </c>
      <c r="AQ865" s="25" t="str">
        <f t="shared" si="429"/>
        <v/>
      </c>
      <c r="AR865" s="25" t="str">
        <f t="shared" si="430"/>
        <v/>
      </c>
      <c r="AS865" s="25" t="str">
        <f t="shared" si="431"/>
        <v/>
      </c>
      <c r="AT865" s="25" t="str">
        <f t="shared" si="432"/>
        <v/>
      </c>
      <c r="AU865" s="25" t="str">
        <f t="shared" si="433"/>
        <v/>
      </c>
      <c r="AV865" s="25" t="str">
        <f t="shared" si="434"/>
        <v/>
      </c>
      <c r="AX865" t="str">
        <f>IF(BC865="","",IF(BC865&gt;0,COUNT($AY$2:AY865),""))</f>
        <v/>
      </c>
      <c r="AY865" s="25" t="str">
        <f t="shared" si="435"/>
        <v/>
      </c>
      <c r="AZ865" s="25" t="str">
        <f t="shared" si="436"/>
        <v/>
      </c>
      <c r="BA865" s="25" t="str">
        <f t="shared" si="437"/>
        <v/>
      </c>
      <c r="BB865" s="25" t="str">
        <f t="shared" si="438"/>
        <v/>
      </c>
      <c r="BC865" s="25" t="str">
        <f t="shared" si="439"/>
        <v/>
      </c>
      <c r="BD865" s="25" t="str">
        <f t="shared" si="440"/>
        <v/>
      </c>
      <c r="BE865" s="25" t="str">
        <f t="shared" si="441"/>
        <v/>
      </c>
      <c r="BF865" s="25" t="str">
        <f t="shared" si="442"/>
        <v/>
      </c>
      <c r="BG865" s="25" t="str">
        <f t="shared" si="443"/>
        <v/>
      </c>
      <c r="BH865" s="25" t="str">
        <f t="shared" si="444"/>
        <v/>
      </c>
      <c r="BI865" s="25" t="str">
        <f t="shared" si="445"/>
        <v/>
      </c>
      <c r="BJ865" s="25" t="str">
        <f t="shared" si="446"/>
        <v/>
      </c>
      <c r="BK865" s="25" t="str">
        <f t="shared" si="447"/>
        <v/>
      </c>
      <c r="BL865" s="25" t="str">
        <f t="shared" si="448"/>
        <v/>
      </c>
      <c r="BM865" s="25" t="str">
        <f t="shared" si="449"/>
        <v/>
      </c>
      <c r="BN865" s="25" t="str">
        <f t="shared" si="450"/>
        <v/>
      </c>
    </row>
    <row r="866" spans="1:66">
      <c r="A866" s="20" t="str">
        <f>IF('S.D. Paste sheet'!A866="","",'S.D. Paste sheet'!A866)</f>
        <v/>
      </c>
      <c r="B866" s="20" t="str">
        <f>IF('S.D. Paste sheet'!B866="","",'S.D. Paste sheet'!B866)</f>
        <v/>
      </c>
      <c r="C866" s="20" t="str">
        <f>IF('S.D. Paste sheet'!C866="","",'S.D. Paste sheet'!C866)</f>
        <v/>
      </c>
      <c r="D866" s="20" t="str">
        <f>IF('S.D. Paste sheet'!D866="","",'S.D. Paste sheet'!D866)</f>
        <v/>
      </c>
      <c r="E866" s="20" t="str">
        <f>IF('S.D. Paste sheet'!E866="","",UPPER('S.D. Paste sheet'!E866))</f>
        <v/>
      </c>
      <c r="F866" s="20" t="str">
        <f>IF('S.D. Paste sheet'!F866="","",'S.D. Paste sheet'!F866)</f>
        <v/>
      </c>
      <c r="G866" s="20" t="str">
        <f>IF('S.D. Paste sheet'!G866="","",UPPER('S.D. Paste sheet'!G866))</f>
        <v/>
      </c>
      <c r="H866" s="20" t="str">
        <f>IF('S.D. Paste sheet'!H866="","",UPPER('S.D. Paste sheet'!H866))</f>
        <v/>
      </c>
      <c r="I866" s="20" t="str">
        <f>IF('S.D. Paste sheet'!I866="","",'S.D. Paste sheet'!I866)</f>
        <v/>
      </c>
      <c r="J866" s="20" t="str">
        <f>IF('S.D. Paste sheet'!J866="","",'S.D. Paste sheet'!J866)</f>
        <v/>
      </c>
      <c r="K866" s="20" t="str">
        <f>IF('S.D. Paste sheet'!K866="","",'S.D. Paste sheet'!K866)</f>
        <v/>
      </c>
      <c r="L866" s="20" t="str">
        <f>IF('S.D. Paste sheet'!L866="","",'S.D. Paste sheet'!L866)</f>
        <v/>
      </c>
      <c r="M866" s="20" t="str">
        <f>IF('S.D. Paste sheet'!M866="","",'S.D. Paste sheet'!M866)</f>
        <v/>
      </c>
      <c r="N866" s="20" t="str">
        <f>IF('S.D. Paste sheet'!N866="","",'S.D. Paste sheet'!N866)</f>
        <v/>
      </c>
      <c r="O866" s="20" t="str">
        <f>IF('S.D. Paste sheet'!O866="","",'S.D. Paste sheet'!O866)</f>
        <v/>
      </c>
      <c r="P866" s="20" t="str">
        <f>IF('S.D. Paste sheet'!P866="","",'S.D. Paste sheet'!P866)</f>
        <v/>
      </c>
      <c r="Q866" s="20" t="str">
        <f>IF('S.D. Paste sheet'!Q866="","",'S.D. Paste sheet'!Q866)</f>
        <v/>
      </c>
      <c r="R866" s="20" t="str">
        <f>IF('S.D. Paste sheet'!R866="","",'S.D. Paste sheet'!R866)</f>
        <v/>
      </c>
      <c r="S866" s="20" t="str">
        <f>IF('S.D. Paste sheet'!S866="","",'S.D. Paste sheet'!S866)</f>
        <v/>
      </c>
      <c r="T866" s="20" t="str">
        <f>IF('S.D. Paste sheet'!T866="","",'S.D. Paste sheet'!T866)</f>
        <v/>
      </c>
      <c r="U866" s="20" t="str">
        <f>IF('S.D. Paste sheet'!U866="","",'S.D. Paste sheet'!U866)</f>
        <v/>
      </c>
      <c r="V866" s="20" t="str">
        <f>IF('S.D. Paste sheet'!V866="","",'S.D. Paste sheet'!V866)</f>
        <v/>
      </c>
      <c r="W866" s="20" t="str">
        <f>IF('S.D. Paste sheet'!W866="","",'S.D. Paste sheet'!W866)</f>
        <v/>
      </c>
      <c r="X866" s="20" t="str">
        <f>IF('S.D. Paste sheet'!X866="","",'S.D. Paste sheet'!X866)</f>
        <v/>
      </c>
      <c r="Y866" s="20" t="str">
        <f>IF('S.D. Paste sheet'!Y866="","",'S.D. Paste sheet'!Y866)</f>
        <v/>
      </c>
      <c r="Z866" s="20" t="str">
        <f>IF('S.D. Paste sheet'!Z866="","",'S.D. Paste sheet'!Z866)</f>
        <v/>
      </c>
      <c r="AA866" s="20" t="str">
        <f>IF('S.D. Paste sheet'!AA866="","",'S.D. Paste sheet'!AA866)</f>
        <v/>
      </c>
      <c r="AB866" s="20" t="str">
        <f>IF('S.D. Paste sheet'!AB866="","",'S.D. Paste sheet'!AB866)</f>
        <v/>
      </c>
      <c r="AC866" s="20" t="str">
        <f>IF('S.D. Paste sheet'!AC866="","",'S.D. Paste sheet'!AC866)</f>
        <v/>
      </c>
      <c r="AD866" s="20" t="str">
        <f>IF('S.D. Paste sheet'!AD866="","",'S.D. Paste sheet'!AD866)</f>
        <v/>
      </c>
      <c r="AE866" s="29"/>
      <c r="AF866" t="str">
        <f>IF(AK866="","",IF(AK866&gt;0,COUNT($AG$2:AG866),""))</f>
        <v/>
      </c>
      <c r="AG866" s="25" t="str">
        <f t="shared" si="419"/>
        <v/>
      </c>
      <c r="AH866" s="25" t="str">
        <f t="shared" si="420"/>
        <v/>
      </c>
      <c r="AI866" s="25" t="str">
        <f t="shared" si="421"/>
        <v/>
      </c>
      <c r="AJ866" s="25" t="str">
        <f t="shared" si="422"/>
        <v/>
      </c>
      <c r="AK866" s="25" t="str">
        <f t="shared" si="423"/>
        <v/>
      </c>
      <c r="AL866" s="25" t="str">
        <f t="shared" si="424"/>
        <v/>
      </c>
      <c r="AM866" s="25" t="str">
        <f t="shared" si="425"/>
        <v/>
      </c>
      <c r="AN866" s="25" t="str">
        <f t="shared" si="426"/>
        <v/>
      </c>
      <c r="AO866" s="25" t="str">
        <f t="shared" si="427"/>
        <v/>
      </c>
      <c r="AP866" s="25" t="str">
        <f t="shared" si="428"/>
        <v/>
      </c>
      <c r="AQ866" s="25" t="str">
        <f t="shared" si="429"/>
        <v/>
      </c>
      <c r="AR866" s="25" t="str">
        <f t="shared" si="430"/>
        <v/>
      </c>
      <c r="AS866" s="25" t="str">
        <f t="shared" si="431"/>
        <v/>
      </c>
      <c r="AT866" s="25" t="str">
        <f t="shared" si="432"/>
        <v/>
      </c>
      <c r="AU866" s="25" t="str">
        <f t="shared" si="433"/>
        <v/>
      </c>
      <c r="AV866" s="25" t="str">
        <f t="shared" si="434"/>
        <v/>
      </c>
      <c r="AX866" t="str">
        <f>IF(BC866="","",IF(BC866&gt;0,COUNT($AY$2:AY866),""))</f>
        <v/>
      </c>
      <c r="AY866" s="25" t="str">
        <f t="shared" si="435"/>
        <v/>
      </c>
      <c r="AZ866" s="25" t="str">
        <f t="shared" si="436"/>
        <v/>
      </c>
      <c r="BA866" s="25" t="str">
        <f t="shared" si="437"/>
        <v/>
      </c>
      <c r="BB866" s="25" t="str">
        <f t="shared" si="438"/>
        <v/>
      </c>
      <c r="BC866" s="25" t="str">
        <f t="shared" si="439"/>
        <v/>
      </c>
      <c r="BD866" s="25" t="str">
        <f t="shared" si="440"/>
        <v/>
      </c>
      <c r="BE866" s="25" t="str">
        <f t="shared" si="441"/>
        <v/>
      </c>
      <c r="BF866" s="25" t="str">
        <f t="shared" si="442"/>
        <v/>
      </c>
      <c r="BG866" s="25" t="str">
        <f t="shared" si="443"/>
        <v/>
      </c>
      <c r="BH866" s="25" t="str">
        <f t="shared" si="444"/>
        <v/>
      </c>
      <c r="BI866" s="25" t="str">
        <f t="shared" si="445"/>
        <v/>
      </c>
      <c r="BJ866" s="25" t="str">
        <f t="shared" si="446"/>
        <v/>
      </c>
      <c r="BK866" s="25" t="str">
        <f t="shared" si="447"/>
        <v/>
      </c>
      <c r="BL866" s="25" t="str">
        <f t="shared" si="448"/>
        <v/>
      </c>
      <c r="BM866" s="25" t="str">
        <f t="shared" si="449"/>
        <v/>
      </c>
      <c r="BN866" s="25" t="str">
        <f t="shared" si="450"/>
        <v/>
      </c>
    </row>
    <row r="867" spans="1:66">
      <c r="A867" s="20" t="str">
        <f>IF('S.D. Paste sheet'!A867="","",'S.D. Paste sheet'!A867)</f>
        <v/>
      </c>
      <c r="B867" s="20" t="str">
        <f>IF('S.D. Paste sheet'!B867="","",'S.D. Paste sheet'!B867)</f>
        <v/>
      </c>
      <c r="C867" s="20" t="str">
        <f>IF('S.D. Paste sheet'!C867="","",'S.D. Paste sheet'!C867)</f>
        <v/>
      </c>
      <c r="D867" s="20" t="str">
        <f>IF('S.D. Paste sheet'!D867="","",'S.D. Paste sheet'!D867)</f>
        <v/>
      </c>
      <c r="E867" s="20" t="str">
        <f>IF('S.D. Paste sheet'!E867="","",UPPER('S.D. Paste sheet'!E867))</f>
        <v/>
      </c>
      <c r="F867" s="20" t="str">
        <f>IF('S.D. Paste sheet'!F867="","",'S.D. Paste sheet'!F867)</f>
        <v/>
      </c>
      <c r="G867" s="20" t="str">
        <f>IF('S.D. Paste sheet'!G867="","",UPPER('S.D. Paste sheet'!G867))</f>
        <v/>
      </c>
      <c r="H867" s="20" t="str">
        <f>IF('S.D. Paste sheet'!H867="","",UPPER('S.D. Paste sheet'!H867))</f>
        <v/>
      </c>
      <c r="I867" s="20" t="str">
        <f>IF('S.D. Paste sheet'!I867="","",'S.D. Paste sheet'!I867)</f>
        <v/>
      </c>
      <c r="J867" s="20" t="str">
        <f>IF('S.D. Paste sheet'!J867="","",'S.D. Paste sheet'!J867)</f>
        <v/>
      </c>
      <c r="K867" s="20" t="str">
        <f>IF('S.D. Paste sheet'!K867="","",'S.D. Paste sheet'!K867)</f>
        <v/>
      </c>
      <c r="L867" s="20" t="str">
        <f>IF('S.D. Paste sheet'!L867="","",'S.D. Paste sheet'!L867)</f>
        <v/>
      </c>
      <c r="M867" s="20" t="str">
        <f>IF('S.D. Paste sheet'!M867="","",'S.D. Paste sheet'!M867)</f>
        <v/>
      </c>
      <c r="N867" s="20" t="str">
        <f>IF('S.D. Paste sheet'!N867="","",'S.D. Paste sheet'!N867)</f>
        <v/>
      </c>
      <c r="O867" s="20" t="str">
        <f>IF('S.D. Paste sheet'!O867="","",'S.D. Paste sheet'!O867)</f>
        <v/>
      </c>
      <c r="P867" s="20" t="str">
        <f>IF('S.D. Paste sheet'!P867="","",'S.D. Paste sheet'!P867)</f>
        <v/>
      </c>
      <c r="Q867" s="20" t="str">
        <f>IF('S.D. Paste sheet'!Q867="","",'S.D. Paste sheet'!Q867)</f>
        <v/>
      </c>
      <c r="R867" s="20" t="str">
        <f>IF('S.D. Paste sheet'!R867="","",'S.D. Paste sheet'!R867)</f>
        <v/>
      </c>
      <c r="S867" s="20" t="str">
        <f>IF('S.D. Paste sheet'!S867="","",'S.D. Paste sheet'!S867)</f>
        <v/>
      </c>
      <c r="T867" s="20" t="str">
        <f>IF('S.D. Paste sheet'!T867="","",'S.D. Paste sheet'!T867)</f>
        <v/>
      </c>
      <c r="U867" s="20" t="str">
        <f>IF('S.D. Paste sheet'!U867="","",'S.D. Paste sheet'!U867)</f>
        <v/>
      </c>
      <c r="V867" s="20" t="str">
        <f>IF('S.D. Paste sheet'!V867="","",'S.D. Paste sheet'!V867)</f>
        <v/>
      </c>
      <c r="W867" s="20" t="str">
        <f>IF('S.D. Paste sheet'!W867="","",'S.D. Paste sheet'!W867)</f>
        <v/>
      </c>
      <c r="X867" s="20" t="str">
        <f>IF('S.D. Paste sheet'!X867="","",'S.D. Paste sheet'!X867)</f>
        <v/>
      </c>
      <c r="Y867" s="20" t="str">
        <f>IF('S.D. Paste sheet'!Y867="","",'S.D. Paste sheet'!Y867)</f>
        <v/>
      </c>
      <c r="Z867" s="20" t="str">
        <f>IF('S.D. Paste sheet'!Z867="","",'S.D. Paste sheet'!Z867)</f>
        <v/>
      </c>
      <c r="AA867" s="20" t="str">
        <f>IF('S.D. Paste sheet'!AA867="","",'S.D. Paste sheet'!AA867)</f>
        <v/>
      </c>
      <c r="AB867" s="20" t="str">
        <f>IF('S.D. Paste sheet'!AB867="","",'S.D. Paste sheet'!AB867)</f>
        <v/>
      </c>
      <c r="AC867" s="20" t="str">
        <f>IF('S.D. Paste sheet'!AC867="","",'S.D. Paste sheet'!AC867)</f>
        <v/>
      </c>
      <c r="AD867" s="20" t="str">
        <f>IF('S.D. Paste sheet'!AD867="","",'S.D. Paste sheet'!AD867)</f>
        <v/>
      </c>
      <c r="AE867" s="29"/>
      <c r="AF867" t="str">
        <f>IF(AK867="","",IF(AK867&gt;0,COUNT($AG$2:AG867),""))</f>
        <v/>
      </c>
      <c r="AG867" s="25" t="str">
        <f t="shared" si="419"/>
        <v/>
      </c>
      <c r="AH867" s="25" t="str">
        <f t="shared" si="420"/>
        <v/>
      </c>
      <c r="AI867" s="25" t="str">
        <f t="shared" si="421"/>
        <v/>
      </c>
      <c r="AJ867" s="25" t="str">
        <f t="shared" si="422"/>
        <v/>
      </c>
      <c r="AK867" s="25" t="str">
        <f t="shared" si="423"/>
        <v/>
      </c>
      <c r="AL867" s="25" t="str">
        <f t="shared" si="424"/>
        <v/>
      </c>
      <c r="AM867" s="25" t="str">
        <f t="shared" si="425"/>
        <v/>
      </c>
      <c r="AN867" s="25" t="str">
        <f t="shared" si="426"/>
        <v/>
      </c>
      <c r="AO867" s="25" t="str">
        <f t="shared" si="427"/>
        <v/>
      </c>
      <c r="AP867" s="25" t="str">
        <f t="shared" si="428"/>
        <v/>
      </c>
      <c r="AQ867" s="25" t="str">
        <f t="shared" si="429"/>
        <v/>
      </c>
      <c r="AR867" s="25" t="str">
        <f t="shared" si="430"/>
        <v/>
      </c>
      <c r="AS867" s="25" t="str">
        <f t="shared" si="431"/>
        <v/>
      </c>
      <c r="AT867" s="25" t="str">
        <f t="shared" si="432"/>
        <v/>
      </c>
      <c r="AU867" s="25" t="str">
        <f t="shared" si="433"/>
        <v/>
      </c>
      <c r="AV867" s="25" t="str">
        <f t="shared" si="434"/>
        <v/>
      </c>
      <c r="AX867" t="str">
        <f>IF(BC867="","",IF(BC867&gt;0,COUNT($AY$2:AY867),""))</f>
        <v/>
      </c>
      <c r="AY867" s="25" t="str">
        <f t="shared" si="435"/>
        <v/>
      </c>
      <c r="AZ867" s="25" t="str">
        <f t="shared" si="436"/>
        <v/>
      </c>
      <c r="BA867" s="25" t="str">
        <f t="shared" si="437"/>
        <v/>
      </c>
      <c r="BB867" s="25" t="str">
        <f t="shared" si="438"/>
        <v/>
      </c>
      <c r="BC867" s="25" t="str">
        <f t="shared" si="439"/>
        <v/>
      </c>
      <c r="BD867" s="25" t="str">
        <f t="shared" si="440"/>
        <v/>
      </c>
      <c r="BE867" s="25" t="str">
        <f t="shared" si="441"/>
        <v/>
      </c>
      <c r="BF867" s="25" t="str">
        <f t="shared" si="442"/>
        <v/>
      </c>
      <c r="BG867" s="25" t="str">
        <f t="shared" si="443"/>
        <v/>
      </c>
      <c r="BH867" s="25" t="str">
        <f t="shared" si="444"/>
        <v/>
      </c>
      <c r="BI867" s="25" t="str">
        <f t="shared" si="445"/>
        <v/>
      </c>
      <c r="BJ867" s="25" t="str">
        <f t="shared" si="446"/>
        <v/>
      </c>
      <c r="BK867" s="25" t="str">
        <f t="shared" si="447"/>
        <v/>
      </c>
      <c r="BL867" s="25" t="str">
        <f t="shared" si="448"/>
        <v/>
      </c>
      <c r="BM867" s="25" t="str">
        <f t="shared" si="449"/>
        <v/>
      </c>
      <c r="BN867" s="25" t="str">
        <f t="shared" si="450"/>
        <v/>
      </c>
    </row>
    <row r="868" spans="1:66">
      <c r="A868" s="20" t="str">
        <f>IF('S.D. Paste sheet'!A868="","",'S.D. Paste sheet'!A868)</f>
        <v/>
      </c>
      <c r="B868" s="20" t="str">
        <f>IF('S.D. Paste sheet'!B868="","",'S.D. Paste sheet'!B868)</f>
        <v/>
      </c>
      <c r="C868" s="20" t="str">
        <f>IF('S.D. Paste sheet'!C868="","",'S.D. Paste sheet'!C868)</f>
        <v/>
      </c>
      <c r="D868" s="20" t="str">
        <f>IF('S.D. Paste sheet'!D868="","",'S.D. Paste sheet'!D868)</f>
        <v/>
      </c>
      <c r="E868" s="20" t="str">
        <f>IF('S.D. Paste sheet'!E868="","",UPPER('S.D. Paste sheet'!E868))</f>
        <v/>
      </c>
      <c r="F868" s="20" t="str">
        <f>IF('S.D. Paste sheet'!F868="","",'S.D. Paste sheet'!F868)</f>
        <v/>
      </c>
      <c r="G868" s="20" t="str">
        <f>IF('S.D. Paste sheet'!G868="","",UPPER('S.D. Paste sheet'!G868))</f>
        <v/>
      </c>
      <c r="H868" s="20" t="str">
        <f>IF('S.D. Paste sheet'!H868="","",UPPER('S.D. Paste sheet'!H868))</f>
        <v/>
      </c>
      <c r="I868" s="20" t="str">
        <f>IF('S.D. Paste sheet'!I868="","",'S.D. Paste sheet'!I868)</f>
        <v/>
      </c>
      <c r="J868" s="20" t="str">
        <f>IF('S.D. Paste sheet'!J868="","",'S.D. Paste sheet'!J868)</f>
        <v/>
      </c>
      <c r="K868" s="20" t="str">
        <f>IF('S.D. Paste sheet'!K868="","",'S.D. Paste sheet'!K868)</f>
        <v/>
      </c>
      <c r="L868" s="20" t="str">
        <f>IF('S.D. Paste sheet'!L868="","",'S.D. Paste sheet'!L868)</f>
        <v/>
      </c>
      <c r="M868" s="20" t="str">
        <f>IF('S.D. Paste sheet'!M868="","",'S.D. Paste sheet'!M868)</f>
        <v/>
      </c>
      <c r="N868" s="20" t="str">
        <f>IF('S.D. Paste sheet'!N868="","",'S.D. Paste sheet'!N868)</f>
        <v/>
      </c>
      <c r="O868" s="20" t="str">
        <f>IF('S.D. Paste sheet'!O868="","",'S.D. Paste sheet'!O868)</f>
        <v/>
      </c>
      <c r="P868" s="20" t="str">
        <f>IF('S.D. Paste sheet'!P868="","",'S.D. Paste sheet'!P868)</f>
        <v/>
      </c>
      <c r="Q868" s="20" t="str">
        <f>IF('S.D. Paste sheet'!Q868="","",'S.D. Paste sheet'!Q868)</f>
        <v/>
      </c>
      <c r="R868" s="20" t="str">
        <f>IF('S.D. Paste sheet'!R868="","",'S.D. Paste sheet'!R868)</f>
        <v/>
      </c>
      <c r="S868" s="20" t="str">
        <f>IF('S.D. Paste sheet'!S868="","",'S.D. Paste sheet'!S868)</f>
        <v/>
      </c>
      <c r="T868" s="20" t="str">
        <f>IF('S.D. Paste sheet'!T868="","",'S.D. Paste sheet'!T868)</f>
        <v/>
      </c>
      <c r="U868" s="20" t="str">
        <f>IF('S.D. Paste sheet'!U868="","",'S.D. Paste sheet'!U868)</f>
        <v/>
      </c>
      <c r="V868" s="20" t="str">
        <f>IF('S.D. Paste sheet'!V868="","",'S.D. Paste sheet'!V868)</f>
        <v/>
      </c>
      <c r="W868" s="20" t="str">
        <f>IF('S.D. Paste sheet'!W868="","",'S.D. Paste sheet'!W868)</f>
        <v/>
      </c>
      <c r="X868" s="20" t="str">
        <f>IF('S.D. Paste sheet'!X868="","",'S.D. Paste sheet'!X868)</f>
        <v/>
      </c>
      <c r="Y868" s="20" t="str">
        <f>IF('S.D. Paste sheet'!Y868="","",'S.D. Paste sheet'!Y868)</f>
        <v/>
      </c>
      <c r="Z868" s="20" t="str">
        <f>IF('S.D. Paste sheet'!Z868="","",'S.D. Paste sheet'!Z868)</f>
        <v/>
      </c>
      <c r="AA868" s="20" t="str">
        <f>IF('S.D. Paste sheet'!AA868="","",'S.D. Paste sheet'!AA868)</f>
        <v/>
      </c>
      <c r="AB868" s="20" t="str">
        <f>IF('S.D. Paste sheet'!AB868="","",'S.D. Paste sheet'!AB868)</f>
        <v/>
      </c>
      <c r="AC868" s="20" t="str">
        <f>IF('S.D. Paste sheet'!AC868="","",'S.D. Paste sheet'!AC868)</f>
        <v/>
      </c>
      <c r="AD868" s="20" t="str">
        <f>IF('S.D. Paste sheet'!AD868="","",'S.D. Paste sheet'!AD868)</f>
        <v/>
      </c>
      <c r="AE868" s="29"/>
      <c r="AF868" t="str">
        <f>IF(AK868="","",IF(AK868&gt;0,COUNT($AG$2:AG868),""))</f>
        <v/>
      </c>
      <c r="AG868" s="25" t="str">
        <f t="shared" si="419"/>
        <v/>
      </c>
      <c r="AH868" s="25" t="str">
        <f t="shared" si="420"/>
        <v/>
      </c>
      <c r="AI868" s="25" t="str">
        <f t="shared" si="421"/>
        <v/>
      </c>
      <c r="AJ868" s="25" t="str">
        <f t="shared" si="422"/>
        <v/>
      </c>
      <c r="AK868" s="25" t="str">
        <f t="shared" si="423"/>
        <v/>
      </c>
      <c r="AL868" s="25" t="str">
        <f t="shared" si="424"/>
        <v/>
      </c>
      <c r="AM868" s="25" t="str">
        <f t="shared" si="425"/>
        <v/>
      </c>
      <c r="AN868" s="25" t="str">
        <f t="shared" si="426"/>
        <v/>
      </c>
      <c r="AO868" s="25" t="str">
        <f t="shared" si="427"/>
        <v/>
      </c>
      <c r="AP868" s="25" t="str">
        <f t="shared" si="428"/>
        <v/>
      </c>
      <c r="AQ868" s="25" t="str">
        <f t="shared" si="429"/>
        <v/>
      </c>
      <c r="AR868" s="25" t="str">
        <f t="shared" si="430"/>
        <v/>
      </c>
      <c r="AS868" s="25" t="str">
        <f t="shared" si="431"/>
        <v/>
      </c>
      <c r="AT868" s="25" t="str">
        <f t="shared" si="432"/>
        <v/>
      </c>
      <c r="AU868" s="25" t="str">
        <f t="shared" si="433"/>
        <v/>
      </c>
      <c r="AV868" s="25" t="str">
        <f t="shared" si="434"/>
        <v/>
      </c>
      <c r="AX868" t="str">
        <f>IF(BC868="","",IF(BC868&gt;0,COUNT($AY$2:AY868),""))</f>
        <v/>
      </c>
      <c r="AY868" s="25" t="str">
        <f t="shared" si="435"/>
        <v/>
      </c>
      <c r="AZ868" s="25" t="str">
        <f t="shared" si="436"/>
        <v/>
      </c>
      <c r="BA868" s="25" t="str">
        <f t="shared" si="437"/>
        <v/>
      </c>
      <c r="BB868" s="25" t="str">
        <f t="shared" si="438"/>
        <v/>
      </c>
      <c r="BC868" s="25" t="str">
        <f t="shared" si="439"/>
        <v/>
      </c>
      <c r="BD868" s="25" t="str">
        <f t="shared" si="440"/>
        <v/>
      </c>
      <c r="BE868" s="25" t="str">
        <f t="shared" si="441"/>
        <v/>
      </c>
      <c r="BF868" s="25" t="str">
        <f t="shared" si="442"/>
        <v/>
      </c>
      <c r="BG868" s="25" t="str">
        <f t="shared" si="443"/>
        <v/>
      </c>
      <c r="BH868" s="25" t="str">
        <f t="shared" si="444"/>
        <v/>
      </c>
      <c r="BI868" s="25" t="str">
        <f t="shared" si="445"/>
        <v/>
      </c>
      <c r="BJ868" s="25" t="str">
        <f t="shared" si="446"/>
        <v/>
      </c>
      <c r="BK868" s="25" t="str">
        <f t="shared" si="447"/>
        <v/>
      </c>
      <c r="BL868" s="25" t="str">
        <f t="shared" si="448"/>
        <v/>
      </c>
      <c r="BM868" s="25" t="str">
        <f t="shared" si="449"/>
        <v/>
      </c>
      <c r="BN868" s="25" t="str">
        <f t="shared" si="450"/>
        <v/>
      </c>
    </row>
    <row r="869" spans="1:66">
      <c r="A869" s="20" t="str">
        <f>IF('S.D. Paste sheet'!A869="","",'S.D. Paste sheet'!A869)</f>
        <v/>
      </c>
      <c r="B869" s="20" t="str">
        <f>IF('S.D. Paste sheet'!B869="","",'S.D. Paste sheet'!B869)</f>
        <v/>
      </c>
      <c r="C869" s="20" t="str">
        <f>IF('S.D. Paste sheet'!C869="","",'S.D. Paste sheet'!C869)</f>
        <v/>
      </c>
      <c r="D869" s="20" t="str">
        <f>IF('S.D. Paste sheet'!D869="","",'S.D. Paste sheet'!D869)</f>
        <v/>
      </c>
      <c r="E869" s="20" t="str">
        <f>IF('S.D. Paste sheet'!E869="","",UPPER('S.D. Paste sheet'!E869))</f>
        <v/>
      </c>
      <c r="F869" s="20" t="str">
        <f>IF('S.D. Paste sheet'!F869="","",'S.D. Paste sheet'!F869)</f>
        <v/>
      </c>
      <c r="G869" s="20" t="str">
        <f>IF('S.D. Paste sheet'!G869="","",UPPER('S.D. Paste sheet'!G869))</f>
        <v/>
      </c>
      <c r="H869" s="20" t="str">
        <f>IF('S.D. Paste sheet'!H869="","",UPPER('S.D. Paste sheet'!H869))</f>
        <v/>
      </c>
      <c r="I869" s="20" t="str">
        <f>IF('S.D. Paste sheet'!I869="","",'S.D. Paste sheet'!I869)</f>
        <v/>
      </c>
      <c r="J869" s="20" t="str">
        <f>IF('S.D. Paste sheet'!J869="","",'S.D. Paste sheet'!J869)</f>
        <v/>
      </c>
      <c r="K869" s="20" t="str">
        <f>IF('S.D. Paste sheet'!K869="","",'S.D. Paste sheet'!K869)</f>
        <v/>
      </c>
      <c r="L869" s="20" t="str">
        <f>IF('S.D. Paste sheet'!L869="","",'S.D. Paste sheet'!L869)</f>
        <v/>
      </c>
      <c r="M869" s="20" t="str">
        <f>IF('S.D. Paste sheet'!M869="","",'S.D. Paste sheet'!M869)</f>
        <v/>
      </c>
      <c r="N869" s="20" t="str">
        <f>IF('S.D. Paste sheet'!N869="","",'S.D. Paste sheet'!N869)</f>
        <v/>
      </c>
      <c r="O869" s="20" t="str">
        <f>IF('S.D. Paste sheet'!O869="","",'S.D. Paste sheet'!O869)</f>
        <v/>
      </c>
      <c r="P869" s="20" t="str">
        <f>IF('S.D. Paste sheet'!P869="","",'S.D. Paste sheet'!P869)</f>
        <v/>
      </c>
      <c r="Q869" s="20" t="str">
        <f>IF('S.D. Paste sheet'!Q869="","",'S.D. Paste sheet'!Q869)</f>
        <v/>
      </c>
      <c r="R869" s="20" t="str">
        <f>IF('S.D. Paste sheet'!R869="","",'S.D. Paste sheet'!R869)</f>
        <v/>
      </c>
      <c r="S869" s="20" t="str">
        <f>IF('S.D. Paste sheet'!S869="","",'S.D. Paste sheet'!S869)</f>
        <v/>
      </c>
      <c r="T869" s="20" t="str">
        <f>IF('S.D. Paste sheet'!T869="","",'S.D. Paste sheet'!T869)</f>
        <v/>
      </c>
      <c r="U869" s="20" t="str">
        <f>IF('S.D. Paste sheet'!U869="","",'S.D. Paste sheet'!U869)</f>
        <v/>
      </c>
      <c r="V869" s="20" t="str">
        <f>IF('S.D. Paste sheet'!V869="","",'S.D. Paste sheet'!V869)</f>
        <v/>
      </c>
      <c r="W869" s="20" t="str">
        <f>IF('S.D. Paste sheet'!W869="","",'S.D. Paste sheet'!W869)</f>
        <v/>
      </c>
      <c r="X869" s="20" t="str">
        <f>IF('S.D. Paste sheet'!X869="","",'S.D. Paste sheet'!X869)</f>
        <v/>
      </c>
      <c r="Y869" s="20" t="str">
        <f>IF('S.D. Paste sheet'!Y869="","",'S.D. Paste sheet'!Y869)</f>
        <v/>
      </c>
      <c r="Z869" s="20" t="str">
        <f>IF('S.D. Paste sheet'!Z869="","",'S.D. Paste sheet'!Z869)</f>
        <v/>
      </c>
      <c r="AA869" s="20" t="str">
        <f>IF('S.D. Paste sheet'!AA869="","",'S.D. Paste sheet'!AA869)</f>
        <v/>
      </c>
      <c r="AB869" s="20" t="str">
        <f>IF('S.D. Paste sheet'!AB869="","",'S.D. Paste sheet'!AB869)</f>
        <v/>
      </c>
      <c r="AC869" s="20" t="str">
        <f>IF('S.D. Paste sheet'!AC869="","",'S.D. Paste sheet'!AC869)</f>
        <v/>
      </c>
      <c r="AD869" s="20" t="str">
        <f>IF('S.D. Paste sheet'!AD869="","",'S.D. Paste sheet'!AD869)</f>
        <v/>
      </c>
      <c r="AE869" s="29"/>
      <c r="AF869" t="str">
        <f>IF(AK869="","",IF(AK869&gt;0,COUNT($AG$2:AG869),""))</f>
        <v/>
      </c>
      <c r="AG869" s="25" t="str">
        <f t="shared" si="419"/>
        <v/>
      </c>
      <c r="AH869" s="25" t="str">
        <f t="shared" si="420"/>
        <v/>
      </c>
      <c r="AI869" s="25" t="str">
        <f t="shared" si="421"/>
        <v/>
      </c>
      <c r="AJ869" s="25" t="str">
        <f t="shared" si="422"/>
        <v/>
      </c>
      <c r="AK869" s="25" t="str">
        <f t="shared" si="423"/>
        <v/>
      </c>
      <c r="AL869" s="25" t="str">
        <f t="shared" si="424"/>
        <v/>
      </c>
      <c r="AM869" s="25" t="str">
        <f t="shared" si="425"/>
        <v/>
      </c>
      <c r="AN869" s="25" t="str">
        <f t="shared" si="426"/>
        <v/>
      </c>
      <c r="AO869" s="25" t="str">
        <f t="shared" si="427"/>
        <v/>
      </c>
      <c r="AP869" s="25" t="str">
        <f t="shared" si="428"/>
        <v/>
      </c>
      <c r="AQ869" s="25" t="str">
        <f t="shared" si="429"/>
        <v/>
      </c>
      <c r="AR869" s="25" t="str">
        <f t="shared" si="430"/>
        <v/>
      </c>
      <c r="AS869" s="25" t="str">
        <f t="shared" si="431"/>
        <v/>
      </c>
      <c r="AT869" s="25" t="str">
        <f t="shared" si="432"/>
        <v/>
      </c>
      <c r="AU869" s="25" t="str">
        <f t="shared" si="433"/>
        <v/>
      </c>
      <c r="AV869" s="25" t="str">
        <f t="shared" si="434"/>
        <v/>
      </c>
      <c r="AX869" t="str">
        <f>IF(BC869="","",IF(BC869&gt;0,COUNT($AY$2:AY869),""))</f>
        <v/>
      </c>
      <c r="AY869" s="25" t="str">
        <f t="shared" si="435"/>
        <v/>
      </c>
      <c r="AZ869" s="25" t="str">
        <f t="shared" si="436"/>
        <v/>
      </c>
      <c r="BA869" s="25" t="str">
        <f t="shared" si="437"/>
        <v/>
      </c>
      <c r="BB869" s="25" t="str">
        <f t="shared" si="438"/>
        <v/>
      </c>
      <c r="BC869" s="25" t="str">
        <f t="shared" si="439"/>
        <v/>
      </c>
      <c r="BD869" s="25" t="str">
        <f t="shared" si="440"/>
        <v/>
      </c>
      <c r="BE869" s="25" t="str">
        <f t="shared" si="441"/>
        <v/>
      </c>
      <c r="BF869" s="25" t="str">
        <f t="shared" si="442"/>
        <v/>
      </c>
      <c r="BG869" s="25" t="str">
        <f t="shared" si="443"/>
        <v/>
      </c>
      <c r="BH869" s="25" t="str">
        <f t="shared" si="444"/>
        <v/>
      </c>
      <c r="BI869" s="25" t="str">
        <f t="shared" si="445"/>
        <v/>
      </c>
      <c r="BJ869" s="25" t="str">
        <f t="shared" si="446"/>
        <v/>
      </c>
      <c r="BK869" s="25" t="str">
        <f t="shared" si="447"/>
        <v/>
      </c>
      <c r="BL869" s="25" t="str">
        <f t="shared" si="448"/>
        <v/>
      </c>
      <c r="BM869" s="25" t="str">
        <f t="shared" si="449"/>
        <v/>
      </c>
      <c r="BN869" s="25" t="str">
        <f t="shared" si="450"/>
        <v/>
      </c>
    </row>
    <row r="870" spans="1:66">
      <c r="A870" s="20" t="str">
        <f>IF('S.D. Paste sheet'!A870="","",'S.D. Paste sheet'!A870)</f>
        <v/>
      </c>
      <c r="B870" s="20" t="str">
        <f>IF('S.D. Paste sheet'!B870="","",'S.D. Paste sheet'!B870)</f>
        <v/>
      </c>
      <c r="C870" s="20" t="str">
        <f>IF('S.D. Paste sheet'!C870="","",'S.D. Paste sheet'!C870)</f>
        <v/>
      </c>
      <c r="D870" s="20" t="str">
        <f>IF('S.D. Paste sheet'!D870="","",'S.D. Paste sheet'!D870)</f>
        <v/>
      </c>
      <c r="E870" s="20" t="str">
        <f>IF('S.D. Paste sheet'!E870="","",UPPER('S.D. Paste sheet'!E870))</f>
        <v/>
      </c>
      <c r="F870" s="20" t="str">
        <f>IF('S.D. Paste sheet'!F870="","",'S.D. Paste sheet'!F870)</f>
        <v/>
      </c>
      <c r="G870" s="20" t="str">
        <f>IF('S.D. Paste sheet'!G870="","",UPPER('S.D. Paste sheet'!G870))</f>
        <v/>
      </c>
      <c r="H870" s="20" t="str">
        <f>IF('S.D. Paste sheet'!H870="","",UPPER('S.D. Paste sheet'!H870))</f>
        <v/>
      </c>
      <c r="I870" s="20" t="str">
        <f>IF('S.D. Paste sheet'!I870="","",'S.D. Paste sheet'!I870)</f>
        <v/>
      </c>
      <c r="J870" s="20" t="str">
        <f>IF('S.D. Paste sheet'!J870="","",'S.D. Paste sheet'!J870)</f>
        <v/>
      </c>
      <c r="K870" s="20" t="str">
        <f>IF('S.D. Paste sheet'!K870="","",'S.D. Paste sheet'!K870)</f>
        <v/>
      </c>
      <c r="L870" s="20" t="str">
        <f>IF('S.D. Paste sheet'!L870="","",'S.D. Paste sheet'!L870)</f>
        <v/>
      </c>
      <c r="M870" s="20" t="str">
        <f>IF('S.D. Paste sheet'!M870="","",'S.D. Paste sheet'!M870)</f>
        <v/>
      </c>
      <c r="N870" s="20" t="str">
        <f>IF('S.D. Paste sheet'!N870="","",'S.D. Paste sheet'!N870)</f>
        <v/>
      </c>
      <c r="O870" s="20" t="str">
        <f>IF('S.D. Paste sheet'!O870="","",'S.D. Paste sheet'!O870)</f>
        <v/>
      </c>
      <c r="P870" s="20" t="str">
        <f>IF('S.D. Paste sheet'!P870="","",'S.D. Paste sheet'!P870)</f>
        <v/>
      </c>
      <c r="Q870" s="20" t="str">
        <f>IF('S.D. Paste sheet'!Q870="","",'S.D. Paste sheet'!Q870)</f>
        <v/>
      </c>
      <c r="R870" s="20" t="str">
        <f>IF('S.D. Paste sheet'!R870="","",'S.D. Paste sheet'!R870)</f>
        <v/>
      </c>
      <c r="S870" s="20" t="str">
        <f>IF('S.D. Paste sheet'!S870="","",'S.D. Paste sheet'!S870)</f>
        <v/>
      </c>
      <c r="T870" s="20" t="str">
        <f>IF('S.D. Paste sheet'!T870="","",'S.D. Paste sheet'!T870)</f>
        <v/>
      </c>
      <c r="U870" s="20" t="str">
        <f>IF('S.D. Paste sheet'!U870="","",'S.D. Paste sheet'!U870)</f>
        <v/>
      </c>
      <c r="V870" s="20" t="str">
        <f>IF('S.D. Paste sheet'!V870="","",'S.D. Paste sheet'!V870)</f>
        <v/>
      </c>
      <c r="W870" s="20" t="str">
        <f>IF('S.D. Paste sheet'!W870="","",'S.D. Paste sheet'!W870)</f>
        <v/>
      </c>
      <c r="X870" s="20" t="str">
        <f>IF('S.D. Paste sheet'!X870="","",'S.D. Paste sheet'!X870)</f>
        <v/>
      </c>
      <c r="Y870" s="20" t="str">
        <f>IF('S.D. Paste sheet'!Y870="","",'S.D. Paste sheet'!Y870)</f>
        <v/>
      </c>
      <c r="Z870" s="20" t="str">
        <f>IF('S.D. Paste sheet'!Z870="","",'S.D. Paste sheet'!Z870)</f>
        <v/>
      </c>
      <c r="AA870" s="20" t="str">
        <f>IF('S.D. Paste sheet'!AA870="","",'S.D. Paste sheet'!AA870)</f>
        <v/>
      </c>
      <c r="AB870" s="20" t="str">
        <f>IF('S.D. Paste sheet'!AB870="","",'S.D. Paste sheet'!AB870)</f>
        <v/>
      </c>
      <c r="AC870" s="20" t="str">
        <f>IF('S.D. Paste sheet'!AC870="","",'S.D. Paste sheet'!AC870)</f>
        <v/>
      </c>
      <c r="AD870" s="20" t="str">
        <f>IF('S.D. Paste sheet'!AD870="","",'S.D. Paste sheet'!AD870)</f>
        <v/>
      </c>
      <c r="AE870" s="29"/>
      <c r="AF870" t="str">
        <f>IF(AK870="","",IF(AK870&gt;0,COUNT($AG$2:AG870),""))</f>
        <v/>
      </c>
      <c r="AG870" s="25" t="str">
        <f t="shared" si="419"/>
        <v/>
      </c>
      <c r="AH870" s="25" t="str">
        <f t="shared" si="420"/>
        <v/>
      </c>
      <c r="AI870" s="25" t="str">
        <f t="shared" si="421"/>
        <v/>
      </c>
      <c r="AJ870" s="25" t="str">
        <f t="shared" si="422"/>
        <v/>
      </c>
      <c r="AK870" s="25" t="str">
        <f t="shared" si="423"/>
        <v/>
      </c>
      <c r="AL870" s="25" t="str">
        <f t="shared" si="424"/>
        <v/>
      </c>
      <c r="AM870" s="25" t="str">
        <f t="shared" si="425"/>
        <v/>
      </c>
      <c r="AN870" s="25" t="str">
        <f t="shared" si="426"/>
        <v/>
      </c>
      <c r="AO870" s="25" t="str">
        <f t="shared" si="427"/>
        <v/>
      </c>
      <c r="AP870" s="25" t="str">
        <f t="shared" si="428"/>
        <v/>
      </c>
      <c r="AQ870" s="25" t="str">
        <f t="shared" si="429"/>
        <v/>
      </c>
      <c r="AR870" s="25" t="str">
        <f t="shared" si="430"/>
        <v/>
      </c>
      <c r="AS870" s="25" t="str">
        <f t="shared" si="431"/>
        <v/>
      </c>
      <c r="AT870" s="25" t="str">
        <f t="shared" si="432"/>
        <v/>
      </c>
      <c r="AU870" s="25" t="str">
        <f t="shared" si="433"/>
        <v/>
      </c>
      <c r="AV870" s="25" t="str">
        <f t="shared" si="434"/>
        <v/>
      </c>
      <c r="AX870" t="str">
        <f>IF(BC870="","",IF(BC870&gt;0,COUNT($AY$2:AY870),""))</f>
        <v/>
      </c>
      <c r="AY870" s="25" t="str">
        <f t="shared" si="435"/>
        <v/>
      </c>
      <c r="AZ870" s="25" t="str">
        <f t="shared" si="436"/>
        <v/>
      </c>
      <c r="BA870" s="25" t="str">
        <f t="shared" si="437"/>
        <v/>
      </c>
      <c r="BB870" s="25" t="str">
        <f t="shared" si="438"/>
        <v/>
      </c>
      <c r="BC870" s="25" t="str">
        <f t="shared" si="439"/>
        <v/>
      </c>
      <c r="BD870" s="25" t="str">
        <f t="shared" si="440"/>
        <v/>
      </c>
      <c r="BE870" s="25" t="str">
        <f t="shared" si="441"/>
        <v/>
      </c>
      <c r="BF870" s="25" t="str">
        <f t="shared" si="442"/>
        <v/>
      </c>
      <c r="BG870" s="25" t="str">
        <f t="shared" si="443"/>
        <v/>
      </c>
      <c r="BH870" s="25" t="str">
        <f t="shared" si="444"/>
        <v/>
      </c>
      <c r="BI870" s="25" t="str">
        <f t="shared" si="445"/>
        <v/>
      </c>
      <c r="BJ870" s="25" t="str">
        <f t="shared" si="446"/>
        <v/>
      </c>
      <c r="BK870" s="25" t="str">
        <f t="shared" si="447"/>
        <v/>
      </c>
      <c r="BL870" s="25" t="str">
        <f t="shared" si="448"/>
        <v/>
      </c>
      <c r="BM870" s="25" t="str">
        <f t="shared" si="449"/>
        <v/>
      </c>
      <c r="BN870" s="25" t="str">
        <f t="shared" si="450"/>
        <v/>
      </c>
    </row>
    <row r="871" spans="1:66">
      <c r="A871" s="20" t="str">
        <f>IF('S.D. Paste sheet'!A871="","",'S.D. Paste sheet'!A871)</f>
        <v/>
      </c>
      <c r="B871" s="20" t="str">
        <f>IF('S.D. Paste sheet'!B871="","",'S.D. Paste sheet'!B871)</f>
        <v/>
      </c>
      <c r="C871" s="20" t="str">
        <f>IF('S.D. Paste sheet'!C871="","",'S.D. Paste sheet'!C871)</f>
        <v/>
      </c>
      <c r="D871" s="20" t="str">
        <f>IF('S.D. Paste sheet'!D871="","",'S.D. Paste sheet'!D871)</f>
        <v/>
      </c>
      <c r="E871" s="20" t="str">
        <f>IF('S.D. Paste sheet'!E871="","",UPPER('S.D. Paste sheet'!E871))</f>
        <v/>
      </c>
      <c r="F871" s="20" t="str">
        <f>IF('S.D. Paste sheet'!F871="","",'S.D. Paste sheet'!F871)</f>
        <v/>
      </c>
      <c r="G871" s="20" t="str">
        <f>IF('S.D. Paste sheet'!G871="","",UPPER('S.D. Paste sheet'!G871))</f>
        <v/>
      </c>
      <c r="H871" s="20" t="str">
        <f>IF('S.D. Paste sheet'!H871="","",UPPER('S.D. Paste sheet'!H871))</f>
        <v/>
      </c>
      <c r="I871" s="20" t="str">
        <f>IF('S.D. Paste sheet'!I871="","",'S.D. Paste sheet'!I871)</f>
        <v/>
      </c>
      <c r="J871" s="20" t="str">
        <f>IF('S.D. Paste sheet'!J871="","",'S.D. Paste sheet'!J871)</f>
        <v/>
      </c>
      <c r="K871" s="20" t="str">
        <f>IF('S.D. Paste sheet'!K871="","",'S.D. Paste sheet'!K871)</f>
        <v/>
      </c>
      <c r="L871" s="20" t="str">
        <f>IF('S.D. Paste sheet'!L871="","",'S.D. Paste sheet'!L871)</f>
        <v/>
      </c>
      <c r="M871" s="20" t="str">
        <f>IF('S.D. Paste sheet'!M871="","",'S.D. Paste sheet'!M871)</f>
        <v/>
      </c>
      <c r="N871" s="20" t="str">
        <f>IF('S.D. Paste sheet'!N871="","",'S.D. Paste sheet'!N871)</f>
        <v/>
      </c>
      <c r="O871" s="20" t="str">
        <f>IF('S.D. Paste sheet'!O871="","",'S.D. Paste sheet'!O871)</f>
        <v/>
      </c>
      <c r="P871" s="20" t="str">
        <f>IF('S.D. Paste sheet'!P871="","",'S.D. Paste sheet'!P871)</f>
        <v/>
      </c>
      <c r="Q871" s="20" t="str">
        <f>IF('S.D. Paste sheet'!Q871="","",'S.D. Paste sheet'!Q871)</f>
        <v/>
      </c>
      <c r="R871" s="20" t="str">
        <f>IF('S.D. Paste sheet'!R871="","",'S.D. Paste sheet'!R871)</f>
        <v/>
      </c>
      <c r="S871" s="20" t="str">
        <f>IF('S.D. Paste sheet'!S871="","",'S.D. Paste sheet'!S871)</f>
        <v/>
      </c>
      <c r="T871" s="20" t="str">
        <f>IF('S.D. Paste sheet'!T871="","",'S.D. Paste sheet'!T871)</f>
        <v/>
      </c>
      <c r="U871" s="20" t="str">
        <f>IF('S.D. Paste sheet'!U871="","",'S.D. Paste sheet'!U871)</f>
        <v/>
      </c>
      <c r="V871" s="20" t="str">
        <f>IF('S.D. Paste sheet'!V871="","",'S.D. Paste sheet'!V871)</f>
        <v/>
      </c>
      <c r="W871" s="20" t="str">
        <f>IF('S.D. Paste sheet'!W871="","",'S.D. Paste sheet'!W871)</f>
        <v/>
      </c>
      <c r="X871" s="20" t="str">
        <f>IF('S.D. Paste sheet'!X871="","",'S.D. Paste sheet'!X871)</f>
        <v/>
      </c>
      <c r="Y871" s="20" t="str">
        <f>IF('S.D. Paste sheet'!Y871="","",'S.D. Paste sheet'!Y871)</f>
        <v/>
      </c>
      <c r="Z871" s="20" t="str">
        <f>IF('S.D. Paste sheet'!Z871="","",'S.D. Paste sheet'!Z871)</f>
        <v/>
      </c>
      <c r="AA871" s="20" t="str">
        <f>IF('S.D. Paste sheet'!AA871="","",'S.D. Paste sheet'!AA871)</f>
        <v/>
      </c>
      <c r="AB871" s="20" t="str">
        <f>IF('S.D. Paste sheet'!AB871="","",'S.D. Paste sheet'!AB871)</f>
        <v/>
      </c>
      <c r="AC871" s="20" t="str">
        <f>IF('S.D. Paste sheet'!AC871="","",'S.D. Paste sheet'!AC871)</f>
        <v/>
      </c>
      <c r="AD871" s="20" t="str">
        <f>IF('S.D. Paste sheet'!AD871="","",'S.D. Paste sheet'!AD871)</f>
        <v/>
      </c>
      <c r="AE871" s="29"/>
      <c r="AF871" t="str">
        <f>IF(AK871="","",IF(AK871&gt;0,COUNT($AG$2:AG871),""))</f>
        <v/>
      </c>
      <c r="AG871" s="25" t="str">
        <f t="shared" si="419"/>
        <v/>
      </c>
      <c r="AH871" s="25" t="str">
        <f t="shared" si="420"/>
        <v/>
      </c>
      <c r="AI871" s="25" t="str">
        <f t="shared" si="421"/>
        <v/>
      </c>
      <c r="AJ871" s="25" t="str">
        <f t="shared" si="422"/>
        <v/>
      </c>
      <c r="AK871" s="25" t="str">
        <f t="shared" si="423"/>
        <v/>
      </c>
      <c r="AL871" s="25" t="str">
        <f t="shared" si="424"/>
        <v/>
      </c>
      <c r="AM871" s="25" t="str">
        <f t="shared" si="425"/>
        <v/>
      </c>
      <c r="AN871" s="25" t="str">
        <f t="shared" si="426"/>
        <v/>
      </c>
      <c r="AO871" s="25" t="str">
        <f t="shared" si="427"/>
        <v/>
      </c>
      <c r="AP871" s="25" t="str">
        <f t="shared" si="428"/>
        <v/>
      </c>
      <c r="AQ871" s="25" t="str">
        <f t="shared" si="429"/>
        <v/>
      </c>
      <c r="AR871" s="25" t="str">
        <f t="shared" si="430"/>
        <v/>
      </c>
      <c r="AS871" s="25" t="str">
        <f t="shared" si="431"/>
        <v/>
      </c>
      <c r="AT871" s="25" t="str">
        <f t="shared" si="432"/>
        <v/>
      </c>
      <c r="AU871" s="25" t="str">
        <f t="shared" si="433"/>
        <v/>
      </c>
      <c r="AV871" s="25" t="str">
        <f t="shared" si="434"/>
        <v/>
      </c>
      <c r="AX871" t="str">
        <f>IF(BC871="","",IF(BC871&gt;0,COUNT($AY$2:AY871),""))</f>
        <v/>
      </c>
      <c r="AY871" s="25" t="str">
        <f t="shared" si="435"/>
        <v/>
      </c>
      <c r="AZ871" s="25" t="str">
        <f t="shared" si="436"/>
        <v/>
      </c>
      <c r="BA871" s="25" t="str">
        <f t="shared" si="437"/>
        <v/>
      </c>
      <c r="BB871" s="25" t="str">
        <f t="shared" si="438"/>
        <v/>
      </c>
      <c r="BC871" s="25" t="str">
        <f t="shared" si="439"/>
        <v/>
      </c>
      <c r="BD871" s="25" t="str">
        <f t="shared" si="440"/>
        <v/>
      </c>
      <c r="BE871" s="25" t="str">
        <f t="shared" si="441"/>
        <v/>
      </c>
      <c r="BF871" s="25" t="str">
        <f t="shared" si="442"/>
        <v/>
      </c>
      <c r="BG871" s="25" t="str">
        <f t="shared" si="443"/>
        <v/>
      </c>
      <c r="BH871" s="25" t="str">
        <f t="shared" si="444"/>
        <v/>
      </c>
      <c r="BI871" s="25" t="str">
        <f t="shared" si="445"/>
        <v/>
      </c>
      <c r="BJ871" s="25" t="str">
        <f t="shared" si="446"/>
        <v/>
      </c>
      <c r="BK871" s="25" t="str">
        <f t="shared" si="447"/>
        <v/>
      </c>
      <c r="BL871" s="25" t="str">
        <f t="shared" si="448"/>
        <v/>
      </c>
      <c r="BM871" s="25" t="str">
        <f t="shared" si="449"/>
        <v/>
      </c>
      <c r="BN871" s="25" t="str">
        <f t="shared" si="450"/>
        <v/>
      </c>
    </row>
    <row r="872" spans="1:66">
      <c r="A872" s="20" t="str">
        <f>IF('S.D. Paste sheet'!A872="","",'S.D. Paste sheet'!A872)</f>
        <v/>
      </c>
      <c r="B872" s="20" t="str">
        <f>IF('S.D. Paste sheet'!B872="","",'S.D. Paste sheet'!B872)</f>
        <v/>
      </c>
      <c r="C872" s="20" t="str">
        <f>IF('S.D. Paste sheet'!C872="","",'S.D. Paste sheet'!C872)</f>
        <v/>
      </c>
      <c r="D872" s="20" t="str">
        <f>IF('S.D. Paste sheet'!D872="","",'S.D. Paste sheet'!D872)</f>
        <v/>
      </c>
      <c r="E872" s="20" t="str">
        <f>IF('S.D. Paste sheet'!E872="","",UPPER('S.D. Paste sheet'!E872))</f>
        <v/>
      </c>
      <c r="F872" s="20" t="str">
        <f>IF('S.D. Paste sheet'!F872="","",'S.D. Paste sheet'!F872)</f>
        <v/>
      </c>
      <c r="G872" s="20" t="str">
        <f>IF('S.D. Paste sheet'!G872="","",UPPER('S.D. Paste sheet'!G872))</f>
        <v/>
      </c>
      <c r="H872" s="20" t="str">
        <f>IF('S.D. Paste sheet'!H872="","",UPPER('S.D. Paste sheet'!H872))</f>
        <v/>
      </c>
      <c r="I872" s="20" t="str">
        <f>IF('S.D. Paste sheet'!I872="","",'S.D. Paste sheet'!I872)</f>
        <v/>
      </c>
      <c r="J872" s="20" t="str">
        <f>IF('S.D. Paste sheet'!J872="","",'S.D. Paste sheet'!J872)</f>
        <v/>
      </c>
      <c r="K872" s="20" t="str">
        <f>IF('S.D. Paste sheet'!K872="","",'S.D. Paste sheet'!K872)</f>
        <v/>
      </c>
      <c r="L872" s="20" t="str">
        <f>IF('S.D. Paste sheet'!L872="","",'S.D. Paste sheet'!L872)</f>
        <v/>
      </c>
      <c r="M872" s="20" t="str">
        <f>IF('S.D. Paste sheet'!M872="","",'S.D. Paste sheet'!M872)</f>
        <v/>
      </c>
      <c r="N872" s="20" t="str">
        <f>IF('S.D. Paste sheet'!N872="","",'S.D. Paste sheet'!N872)</f>
        <v/>
      </c>
      <c r="O872" s="20" t="str">
        <f>IF('S.D. Paste sheet'!O872="","",'S.D. Paste sheet'!O872)</f>
        <v/>
      </c>
      <c r="P872" s="20" t="str">
        <f>IF('S.D. Paste sheet'!P872="","",'S.D. Paste sheet'!P872)</f>
        <v/>
      </c>
      <c r="Q872" s="20" t="str">
        <f>IF('S.D. Paste sheet'!Q872="","",'S.D. Paste sheet'!Q872)</f>
        <v/>
      </c>
      <c r="R872" s="20" t="str">
        <f>IF('S.D. Paste sheet'!R872="","",'S.D. Paste sheet'!R872)</f>
        <v/>
      </c>
      <c r="S872" s="20" t="str">
        <f>IF('S.D. Paste sheet'!S872="","",'S.D. Paste sheet'!S872)</f>
        <v/>
      </c>
      <c r="T872" s="20" t="str">
        <f>IF('S.D. Paste sheet'!T872="","",'S.D. Paste sheet'!T872)</f>
        <v/>
      </c>
      <c r="U872" s="20" t="str">
        <f>IF('S.D. Paste sheet'!U872="","",'S.D. Paste sheet'!U872)</f>
        <v/>
      </c>
      <c r="V872" s="20" t="str">
        <f>IF('S.D. Paste sheet'!V872="","",'S.D. Paste sheet'!V872)</f>
        <v/>
      </c>
      <c r="W872" s="20" t="str">
        <f>IF('S.D. Paste sheet'!W872="","",'S.D. Paste sheet'!W872)</f>
        <v/>
      </c>
      <c r="X872" s="20" t="str">
        <f>IF('S.D. Paste sheet'!X872="","",'S.D. Paste sheet'!X872)</f>
        <v/>
      </c>
      <c r="Y872" s="20" t="str">
        <f>IF('S.D. Paste sheet'!Y872="","",'S.D. Paste sheet'!Y872)</f>
        <v/>
      </c>
      <c r="Z872" s="20" t="str">
        <f>IF('S.D. Paste sheet'!Z872="","",'S.D. Paste sheet'!Z872)</f>
        <v/>
      </c>
      <c r="AA872" s="20" t="str">
        <f>IF('S.D. Paste sheet'!AA872="","",'S.D. Paste sheet'!AA872)</f>
        <v/>
      </c>
      <c r="AB872" s="20" t="str">
        <f>IF('S.D. Paste sheet'!AB872="","",'S.D. Paste sheet'!AB872)</f>
        <v/>
      </c>
      <c r="AC872" s="20" t="str">
        <f>IF('S.D. Paste sheet'!AC872="","",'S.D. Paste sheet'!AC872)</f>
        <v/>
      </c>
      <c r="AD872" s="20" t="str">
        <f>IF('S.D. Paste sheet'!AD872="","",'S.D. Paste sheet'!AD872)</f>
        <v/>
      </c>
      <c r="AE872" s="29"/>
      <c r="AF872" t="str">
        <f>IF(AK872="","",IF(AK872&gt;0,COUNT($AG$2:AG872),""))</f>
        <v/>
      </c>
      <c r="AG872" s="25" t="str">
        <f t="shared" si="419"/>
        <v/>
      </c>
      <c r="AH872" s="25" t="str">
        <f t="shared" si="420"/>
        <v/>
      </c>
      <c r="AI872" s="25" t="str">
        <f t="shared" si="421"/>
        <v/>
      </c>
      <c r="AJ872" s="25" t="str">
        <f t="shared" si="422"/>
        <v/>
      </c>
      <c r="AK872" s="25" t="str">
        <f t="shared" si="423"/>
        <v/>
      </c>
      <c r="AL872" s="25" t="str">
        <f t="shared" si="424"/>
        <v/>
      </c>
      <c r="AM872" s="25" t="str">
        <f t="shared" si="425"/>
        <v/>
      </c>
      <c r="AN872" s="25" t="str">
        <f t="shared" si="426"/>
        <v/>
      </c>
      <c r="AO872" s="25" t="str">
        <f t="shared" si="427"/>
        <v/>
      </c>
      <c r="AP872" s="25" t="str">
        <f t="shared" si="428"/>
        <v/>
      </c>
      <c r="AQ872" s="25" t="str">
        <f t="shared" si="429"/>
        <v/>
      </c>
      <c r="AR872" s="25" t="str">
        <f t="shared" si="430"/>
        <v/>
      </c>
      <c r="AS872" s="25" t="str">
        <f t="shared" si="431"/>
        <v/>
      </c>
      <c r="AT872" s="25" t="str">
        <f t="shared" si="432"/>
        <v/>
      </c>
      <c r="AU872" s="25" t="str">
        <f t="shared" si="433"/>
        <v/>
      </c>
      <c r="AV872" s="25" t="str">
        <f t="shared" si="434"/>
        <v/>
      </c>
      <c r="AX872" t="str">
        <f>IF(BC872="","",IF(BC872&gt;0,COUNT($AY$2:AY872),""))</f>
        <v/>
      </c>
      <c r="AY872" s="25" t="str">
        <f t="shared" si="435"/>
        <v/>
      </c>
      <c r="AZ872" s="25" t="str">
        <f t="shared" si="436"/>
        <v/>
      </c>
      <c r="BA872" s="25" t="str">
        <f t="shared" si="437"/>
        <v/>
      </c>
      <c r="BB872" s="25" t="str">
        <f t="shared" si="438"/>
        <v/>
      </c>
      <c r="BC872" s="25" t="str">
        <f t="shared" si="439"/>
        <v/>
      </c>
      <c r="BD872" s="25" t="str">
        <f t="shared" si="440"/>
        <v/>
      </c>
      <c r="BE872" s="25" t="str">
        <f t="shared" si="441"/>
        <v/>
      </c>
      <c r="BF872" s="25" t="str">
        <f t="shared" si="442"/>
        <v/>
      </c>
      <c r="BG872" s="25" t="str">
        <f t="shared" si="443"/>
        <v/>
      </c>
      <c r="BH872" s="25" t="str">
        <f t="shared" si="444"/>
        <v/>
      </c>
      <c r="BI872" s="25" t="str">
        <f t="shared" si="445"/>
        <v/>
      </c>
      <c r="BJ872" s="25" t="str">
        <f t="shared" si="446"/>
        <v/>
      </c>
      <c r="BK872" s="25" t="str">
        <f t="shared" si="447"/>
        <v/>
      </c>
      <c r="BL872" s="25" t="str">
        <f t="shared" si="448"/>
        <v/>
      </c>
      <c r="BM872" s="25" t="str">
        <f t="shared" si="449"/>
        <v/>
      </c>
      <c r="BN872" s="25" t="str">
        <f t="shared" si="450"/>
        <v/>
      </c>
    </row>
    <row r="873" spans="1:66">
      <c r="A873" s="20" t="str">
        <f>IF('S.D. Paste sheet'!A873="","",'S.D. Paste sheet'!A873)</f>
        <v/>
      </c>
      <c r="B873" s="20" t="str">
        <f>IF('S.D. Paste sheet'!B873="","",'S.D. Paste sheet'!B873)</f>
        <v/>
      </c>
      <c r="C873" s="20" t="str">
        <f>IF('S.D. Paste sheet'!C873="","",'S.D. Paste sheet'!C873)</f>
        <v/>
      </c>
      <c r="D873" s="20" t="str">
        <f>IF('S.D. Paste sheet'!D873="","",'S.D. Paste sheet'!D873)</f>
        <v/>
      </c>
      <c r="E873" s="20" t="str">
        <f>IF('S.D. Paste sheet'!E873="","",UPPER('S.D. Paste sheet'!E873))</f>
        <v/>
      </c>
      <c r="F873" s="20" t="str">
        <f>IF('S.D. Paste sheet'!F873="","",'S.D. Paste sheet'!F873)</f>
        <v/>
      </c>
      <c r="G873" s="20" t="str">
        <f>IF('S.D. Paste sheet'!G873="","",UPPER('S.D. Paste sheet'!G873))</f>
        <v/>
      </c>
      <c r="H873" s="20" t="str">
        <f>IF('S.D. Paste sheet'!H873="","",UPPER('S.D. Paste sheet'!H873))</f>
        <v/>
      </c>
      <c r="I873" s="20" t="str">
        <f>IF('S.D. Paste sheet'!I873="","",'S.D. Paste sheet'!I873)</f>
        <v/>
      </c>
      <c r="J873" s="20" t="str">
        <f>IF('S.D. Paste sheet'!J873="","",'S.D. Paste sheet'!J873)</f>
        <v/>
      </c>
      <c r="K873" s="20" t="str">
        <f>IF('S.D. Paste sheet'!K873="","",'S.D. Paste sheet'!K873)</f>
        <v/>
      </c>
      <c r="L873" s="20" t="str">
        <f>IF('S.D. Paste sheet'!L873="","",'S.D. Paste sheet'!L873)</f>
        <v/>
      </c>
      <c r="M873" s="20" t="str">
        <f>IF('S.D. Paste sheet'!M873="","",'S.D. Paste sheet'!M873)</f>
        <v/>
      </c>
      <c r="N873" s="20" t="str">
        <f>IF('S.D. Paste sheet'!N873="","",'S.D. Paste sheet'!N873)</f>
        <v/>
      </c>
      <c r="O873" s="20" t="str">
        <f>IF('S.D. Paste sheet'!O873="","",'S.D. Paste sheet'!O873)</f>
        <v/>
      </c>
      <c r="P873" s="20" t="str">
        <f>IF('S.D. Paste sheet'!P873="","",'S.D. Paste sheet'!P873)</f>
        <v/>
      </c>
      <c r="Q873" s="20" t="str">
        <f>IF('S.D. Paste sheet'!Q873="","",'S.D. Paste sheet'!Q873)</f>
        <v/>
      </c>
      <c r="R873" s="20" t="str">
        <f>IF('S.D. Paste sheet'!R873="","",'S.D. Paste sheet'!R873)</f>
        <v/>
      </c>
      <c r="S873" s="20" t="str">
        <f>IF('S.D. Paste sheet'!S873="","",'S.D. Paste sheet'!S873)</f>
        <v/>
      </c>
      <c r="T873" s="20" t="str">
        <f>IF('S.D. Paste sheet'!T873="","",'S.D. Paste sheet'!T873)</f>
        <v/>
      </c>
      <c r="U873" s="20" t="str">
        <f>IF('S.D. Paste sheet'!U873="","",'S.D. Paste sheet'!U873)</f>
        <v/>
      </c>
      <c r="V873" s="20" t="str">
        <f>IF('S.D. Paste sheet'!V873="","",'S.D. Paste sheet'!V873)</f>
        <v/>
      </c>
      <c r="W873" s="20" t="str">
        <f>IF('S.D. Paste sheet'!W873="","",'S.D. Paste sheet'!W873)</f>
        <v/>
      </c>
      <c r="X873" s="20" t="str">
        <f>IF('S.D. Paste sheet'!X873="","",'S.D. Paste sheet'!X873)</f>
        <v/>
      </c>
      <c r="Y873" s="20" t="str">
        <f>IF('S.D. Paste sheet'!Y873="","",'S.D. Paste sheet'!Y873)</f>
        <v/>
      </c>
      <c r="Z873" s="20" t="str">
        <f>IF('S.D. Paste sheet'!Z873="","",'S.D. Paste sheet'!Z873)</f>
        <v/>
      </c>
      <c r="AA873" s="20" t="str">
        <f>IF('S.D. Paste sheet'!AA873="","",'S.D. Paste sheet'!AA873)</f>
        <v/>
      </c>
      <c r="AB873" s="20" t="str">
        <f>IF('S.D. Paste sheet'!AB873="","",'S.D. Paste sheet'!AB873)</f>
        <v/>
      </c>
      <c r="AC873" s="20" t="str">
        <f>IF('S.D. Paste sheet'!AC873="","",'S.D. Paste sheet'!AC873)</f>
        <v/>
      </c>
      <c r="AD873" s="20" t="str">
        <f>IF('S.D. Paste sheet'!AD873="","",'S.D. Paste sheet'!AD873)</f>
        <v/>
      </c>
      <c r="AE873" s="29"/>
      <c r="AF873" t="str">
        <f>IF(AK873="","",IF(AK873&gt;0,COUNT($AG$2:AG873),""))</f>
        <v/>
      </c>
      <c r="AG873" s="25" t="str">
        <f t="shared" si="419"/>
        <v/>
      </c>
      <c r="AH873" s="25" t="str">
        <f t="shared" si="420"/>
        <v/>
      </c>
      <c r="AI873" s="25" t="str">
        <f t="shared" si="421"/>
        <v/>
      </c>
      <c r="AJ873" s="25" t="str">
        <f t="shared" si="422"/>
        <v/>
      </c>
      <c r="AK873" s="25" t="str">
        <f t="shared" si="423"/>
        <v/>
      </c>
      <c r="AL873" s="25" t="str">
        <f t="shared" si="424"/>
        <v/>
      </c>
      <c r="AM873" s="25" t="str">
        <f t="shared" si="425"/>
        <v/>
      </c>
      <c r="AN873" s="25" t="str">
        <f t="shared" si="426"/>
        <v/>
      </c>
      <c r="AO873" s="25" t="str">
        <f t="shared" si="427"/>
        <v/>
      </c>
      <c r="AP873" s="25" t="str">
        <f t="shared" si="428"/>
        <v/>
      </c>
      <c r="AQ873" s="25" t="str">
        <f t="shared" si="429"/>
        <v/>
      </c>
      <c r="AR873" s="25" t="str">
        <f t="shared" si="430"/>
        <v/>
      </c>
      <c r="AS873" s="25" t="str">
        <f t="shared" si="431"/>
        <v/>
      </c>
      <c r="AT873" s="25" t="str">
        <f t="shared" si="432"/>
        <v/>
      </c>
      <c r="AU873" s="25" t="str">
        <f t="shared" si="433"/>
        <v/>
      </c>
      <c r="AV873" s="25" t="str">
        <f t="shared" si="434"/>
        <v/>
      </c>
      <c r="AX873" t="str">
        <f>IF(BC873="","",IF(BC873&gt;0,COUNT($AY$2:AY873),""))</f>
        <v/>
      </c>
      <c r="AY873" s="25" t="str">
        <f t="shared" si="435"/>
        <v/>
      </c>
      <c r="AZ873" s="25" t="str">
        <f t="shared" si="436"/>
        <v/>
      </c>
      <c r="BA873" s="25" t="str">
        <f t="shared" si="437"/>
        <v/>
      </c>
      <c r="BB873" s="25" t="str">
        <f t="shared" si="438"/>
        <v/>
      </c>
      <c r="BC873" s="25" t="str">
        <f t="shared" si="439"/>
        <v/>
      </c>
      <c r="BD873" s="25" t="str">
        <f t="shared" si="440"/>
        <v/>
      </c>
      <c r="BE873" s="25" t="str">
        <f t="shared" si="441"/>
        <v/>
      </c>
      <c r="BF873" s="25" t="str">
        <f t="shared" si="442"/>
        <v/>
      </c>
      <c r="BG873" s="25" t="str">
        <f t="shared" si="443"/>
        <v/>
      </c>
      <c r="BH873" s="25" t="str">
        <f t="shared" si="444"/>
        <v/>
      </c>
      <c r="BI873" s="25" t="str">
        <f t="shared" si="445"/>
        <v/>
      </c>
      <c r="BJ873" s="25" t="str">
        <f t="shared" si="446"/>
        <v/>
      </c>
      <c r="BK873" s="25" t="str">
        <f t="shared" si="447"/>
        <v/>
      </c>
      <c r="BL873" s="25" t="str">
        <f t="shared" si="448"/>
        <v/>
      </c>
      <c r="BM873" s="25" t="str">
        <f t="shared" si="449"/>
        <v/>
      </c>
      <c r="BN873" s="25" t="str">
        <f t="shared" si="450"/>
        <v/>
      </c>
    </row>
    <row r="874" spans="1:66">
      <c r="A874" s="20" t="str">
        <f>IF('S.D. Paste sheet'!A874="","",'S.D. Paste sheet'!A874)</f>
        <v/>
      </c>
      <c r="B874" s="20" t="str">
        <f>IF('S.D. Paste sheet'!B874="","",'S.D. Paste sheet'!B874)</f>
        <v/>
      </c>
      <c r="C874" s="20" t="str">
        <f>IF('S.D. Paste sheet'!C874="","",'S.D. Paste sheet'!C874)</f>
        <v/>
      </c>
      <c r="D874" s="20" t="str">
        <f>IF('S.D. Paste sheet'!D874="","",'S.D. Paste sheet'!D874)</f>
        <v/>
      </c>
      <c r="E874" s="20" t="str">
        <f>IF('S.D. Paste sheet'!E874="","",UPPER('S.D. Paste sheet'!E874))</f>
        <v/>
      </c>
      <c r="F874" s="20" t="str">
        <f>IF('S.D. Paste sheet'!F874="","",'S.D. Paste sheet'!F874)</f>
        <v/>
      </c>
      <c r="G874" s="20" t="str">
        <f>IF('S.D. Paste sheet'!G874="","",UPPER('S.D. Paste sheet'!G874))</f>
        <v/>
      </c>
      <c r="H874" s="20" t="str">
        <f>IF('S.D. Paste sheet'!H874="","",UPPER('S.D. Paste sheet'!H874))</f>
        <v/>
      </c>
      <c r="I874" s="20" t="str">
        <f>IF('S.D. Paste sheet'!I874="","",'S.D. Paste sheet'!I874)</f>
        <v/>
      </c>
      <c r="J874" s="20" t="str">
        <f>IF('S.D. Paste sheet'!J874="","",'S.D. Paste sheet'!J874)</f>
        <v/>
      </c>
      <c r="K874" s="20" t="str">
        <f>IF('S.D. Paste sheet'!K874="","",'S.D. Paste sheet'!K874)</f>
        <v/>
      </c>
      <c r="L874" s="20" t="str">
        <f>IF('S.D. Paste sheet'!L874="","",'S.D. Paste sheet'!L874)</f>
        <v/>
      </c>
      <c r="M874" s="20" t="str">
        <f>IF('S.D. Paste sheet'!M874="","",'S.D. Paste sheet'!M874)</f>
        <v/>
      </c>
      <c r="N874" s="20" t="str">
        <f>IF('S.D. Paste sheet'!N874="","",'S.D. Paste sheet'!N874)</f>
        <v/>
      </c>
      <c r="O874" s="20" t="str">
        <f>IF('S.D. Paste sheet'!O874="","",'S.D. Paste sheet'!O874)</f>
        <v/>
      </c>
      <c r="P874" s="20" t="str">
        <f>IF('S.D. Paste sheet'!P874="","",'S.D. Paste sheet'!P874)</f>
        <v/>
      </c>
      <c r="Q874" s="20" t="str">
        <f>IF('S.D. Paste sheet'!Q874="","",'S.D. Paste sheet'!Q874)</f>
        <v/>
      </c>
      <c r="R874" s="20" t="str">
        <f>IF('S.D. Paste sheet'!R874="","",'S.D. Paste sheet'!R874)</f>
        <v/>
      </c>
      <c r="S874" s="20" t="str">
        <f>IF('S.D. Paste sheet'!S874="","",'S.D. Paste sheet'!S874)</f>
        <v/>
      </c>
      <c r="T874" s="20" t="str">
        <f>IF('S.D. Paste sheet'!T874="","",'S.D. Paste sheet'!T874)</f>
        <v/>
      </c>
      <c r="U874" s="20" t="str">
        <f>IF('S.D. Paste sheet'!U874="","",'S.D. Paste sheet'!U874)</f>
        <v/>
      </c>
      <c r="V874" s="20" t="str">
        <f>IF('S.D. Paste sheet'!V874="","",'S.D. Paste sheet'!V874)</f>
        <v/>
      </c>
      <c r="W874" s="20" t="str">
        <f>IF('S.D. Paste sheet'!W874="","",'S.D. Paste sheet'!W874)</f>
        <v/>
      </c>
      <c r="X874" s="20" t="str">
        <f>IF('S.D. Paste sheet'!X874="","",'S.D. Paste sheet'!X874)</f>
        <v/>
      </c>
      <c r="Y874" s="20" t="str">
        <f>IF('S.D. Paste sheet'!Y874="","",'S.D. Paste sheet'!Y874)</f>
        <v/>
      </c>
      <c r="Z874" s="20" t="str">
        <f>IF('S.D. Paste sheet'!Z874="","",'S.D. Paste sheet'!Z874)</f>
        <v/>
      </c>
      <c r="AA874" s="20" t="str">
        <f>IF('S.D. Paste sheet'!AA874="","",'S.D. Paste sheet'!AA874)</f>
        <v/>
      </c>
      <c r="AB874" s="20" t="str">
        <f>IF('S.D. Paste sheet'!AB874="","",'S.D. Paste sheet'!AB874)</f>
        <v/>
      </c>
      <c r="AC874" s="20" t="str">
        <f>IF('S.D. Paste sheet'!AC874="","",'S.D. Paste sheet'!AC874)</f>
        <v/>
      </c>
      <c r="AD874" s="20" t="str">
        <f>IF('S.D. Paste sheet'!AD874="","",'S.D. Paste sheet'!AD874)</f>
        <v/>
      </c>
      <c r="AE874" s="29"/>
      <c r="AF874" t="str">
        <f>IF(AK874="","",IF(AK874&gt;0,COUNT($AG$2:AG874),""))</f>
        <v/>
      </c>
      <c r="AG874" s="25" t="str">
        <f t="shared" si="419"/>
        <v/>
      </c>
      <c r="AH874" s="25" t="str">
        <f t="shared" si="420"/>
        <v/>
      </c>
      <c r="AI874" s="25" t="str">
        <f t="shared" si="421"/>
        <v/>
      </c>
      <c r="AJ874" s="25" t="str">
        <f t="shared" si="422"/>
        <v/>
      </c>
      <c r="AK874" s="25" t="str">
        <f t="shared" si="423"/>
        <v/>
      </c>
      <c r="AL874" s="25" t="str">
        <f t="shared" si="424"/>
        <v/>
      </c>
      <c r="AM874" s="25" t="str">
        <f t="shared" si="425"/>
        <v/>
      </c>
      <c r="AN874" s="25" t="str">
        <f t="shared" si="426"/>
        <v/>
      </c>
      <c r="AO874" s="25" t="str">
        <f t="shared" si="427"/>
        <v/>
      </c>
      <c r="AP874" s="25" t="str">
        <f t="shared" si="428"/>
        <v/>
      </c>
      <c r="AQ874" s="25" t="str">
        <f t="shared" si="429"/>
        <v/>
      </c>
      <c r="AR874" s="25" t="str">
        <f t="shared" si="430"/>
        <v/>
      </c>
      <c r="AS874" s="25" t="str">
        <f t="shared" si="431"/>
        <v/>
      </c>
      <c r="AT874" s="25" t="str">
        <f t="shared" si="432"/>
        <v/>
      </c>
      <c r="AU874" s="25" t="str">
        <f t="shared" si="433"/>
        <v/>
      </c>
      <c r="AV874" s="25" t="str">
        <f t="shared" si="434"/>
        <v/>
      </c>
      <c r="AX874" t="str">
        <f>IF(BC874="","",IF(BC874&gt;0,COUNT($AY$2:AY874),""))</f>
        <v/>
      </c>
      <c r="AY874" s="25" t="str">
        <f t="shared" si="435"/>
        <v/>
      </c>
      <c r="AZ874" s="25" t="str">
        <f t="shared" si="436"/>
        <v/>
      </c>
      <c r="BA874" s="25" t="str">
        <f t="shared" si="437"/>
        <v/>
      </c>
      <c r="BB874" s="25" t="str">
        <f t="shared" si="438"/>
        <v/>
      </c>
      <c r="BC874" s="25" t="str">
        <f t="shared" si="439"/>
        <v/>
      </c>
      <c r="BD874" s="25" t="str">
        <f t="shared" si="440"/>
        <v/>
      </c>
      <c r="BE874" s="25" t="str">
        <f t="shared" si="441"/>
        <v/>
      </c>
      <c r="BF874" s="25" t="str">
        <f t="shared" si="442"/>
        <v/>
      </c>
      <c r="BG874" s="25" t="str">
        <f t="shared" si="443"/>
        <v/>
      </c>
      <c r="BH874" s="25" t="str">
        <f t="shared" si="444"/>
        <v/>
      </c>
      <c r="BI874" s="25" t="str">
        <f t="shared" si="445"/>
        <v/>
      </c>
      <c r="BJ874" s="25" t="str">
        <f t="shared" si="446"/>
        <v/>
      </c>
      <c r="BK874" s="25" t="str">
        <f t="shared" si="447"/>
        <v/>
      </c>
      <c r="BL874" s="25" t="str">
        <f t="shared" si="448"/>
        <v/>
      </c>
      <c r="BM874" s="25" t="str">
        <f t="shared" si="449"/>
        <v/>
      </c>
      <c r="BN874" s="25" t="str">
        <f t="shared" si="450"/>
        <v/>
      </c>
    </row>
    <row r="875" spans="1:66">
      <c r="A875" s="20" t="str">
        <f>IF('S.D. Paste sheet'!A875="","",'S.D. Paste sheet'!A875)</f>
        <v/>
      </c>
      <c r="B875" s="20" t="str">
        <f>IF('S.D. Paste sheet'!B875="","",'S.D. Paste sheet'!B875)</f>
        <v/>
      </c>
      <c r="C875" s="20" t="str">
        <f>IF('S.D. Paste sheet'!C875="","",'S.D. Paste sheet'!C875)</f>
        <v/>
      </c>
      <c r="D875" s="20" t="str">
        <f>IF('S.D. Paste sheet'!D875="","",'S.D. Paste sheet'!D875)</f>
        <v/>
      </c>
      <c r="E875" s="20" t="str">
        <f>IF('S.D. Paste sheet'!E875="","",UPPER('S.D. Paste sheet'!E875))</f>
        <v/>
      </c>
      <c r="F875" s="20" t="str">
        <f>IF('S.D. Paste sheet'!F875="","",'S.D. Paste sheet'!F875)</f>
        <v/>
      </c>
      <c r="G875" s="20" t="str">
        <f>IF('S.D. Paste sheet'!G875="","",UPPER('S.D. Paste sheet'!G875))</f>
        <v/>
      </c>
      <c r="H875" s="20" t="str">
        <f>IF('S.D. Paste sheet'!H875="","",UPPER('S.D. Paste sheet'!H875))</f>
        <v/>
      </c>
      <c r="I875" s="20" t="str">
        <f>IF('S.D. Paste sheet'!I875="","",'S.D. Paste sheet'!I875)</f>
        <v/>
      </c>
      <c r="J875" s="20" t="str">
        <f>IF('S.D. Paste sheet'!J875="","",'S.D. Paste sheet'!J875)</f>
        <v/>
      </c>
      <c r="K875" s="20" t="str">
        <f>IF('S.D. Paste sheet'!K875="","",'S.D. Paste sheet'!K875)</f>
        <v/>
      </c>
      <c r="L875" s="20" t="str">
        <f>IF('S.D. Paste sheet'!L875="","",'S.D. Paste sheet'!L875)</f>
        <v/>
      </c>
      <c r="M875" s="20" t="str">
        <f>IF('S.D. Paste sheet'!M875="","",'S.D. Paste sheet'!M875)</f>
        <v/>
      </c>
      <c r="N875" s="20" t="str">
        <f>IF('S.D. Paste sheet'!N875="","",'S.D. Paste sheet'!N875)</f>
        <v/>
      </c>
      <c r="O875" s="20" t="str">
        <f>IF('S.D. Paste sheet'!O875="","",'S.D. Paste sheet'!O875)</f>
        <v/>
      </c>
      <c r="P875" s="20" t="str">
        <f>IF('S.D. Paste sheet'!P875="","",'S.D. Paste sheet'!P875)</f>
        <v/>
      </c>
      <c r="Q875" s="20" t="str">
        <f>IF('S.D. Paste sheet'!Q875="","",'S.D. Paste sheet'!Q875)</f>
        <v/>
      </c>
      <c r="R875" s="20" t="str">
        <f>IF('S.D. Paste sheet'!R875="","",'S.D. Paste sheet'!R875)</f>
        <v/>
      </c>
      <c r="S875" s="20" t="str">
        <f>IF('S.D. Paste sheet'!S875="","",'S.D. Paste sheet'!S875)</f>
        <v/>
      </c>
      <c r="T875" s="20" t="str">
        <f>IF('S.D. Paste sheet'!T875="","",'S.D. Paste sheet'!T875)</f>
        <v/>
      </c>
      <c r="U875" s="20" t="str">
        <f>IF('S.D. Paste sheet'!U875="","",'S.D. Paste sheet'!U875)</f>
        <v/>
      </c>
      <c r="V875" s="20" t="str">
        <f>IF('S.D. Paste sheet'!V875="","",'S.D. Paste sheet'!V875)</f>
        <v/>
      </c>
      <c r="W875" s="20" t="str">
        <f>IF('S.D. Paste sheet'!W875="","",'S.D. Paste sheet'!W875)</f>
        <v/>
      </c>
      <c r="X875" s="20" t="str">
        <f>IF('S.D. Paste sheet'!X875="","",'S.D. Paste sheet'!X875)</f>
        <v/>
      </c>
      <c r="Y875" s="20" t="str">
        <f>IF('S.D. Paste sheet'!Y875="","",'S.D. Paste sheet'!Y875)</f>
        <v/>
      </c>
      <c r="Z875" s="20" t="str">
        <f>IF('S.D. Paste sheet'!Z875="","",'S.D. Paste sheet'!Z875)</f>
        <v/>
      </c>
      <c r="AA875" s="20" t="str">
        <f>IF('S.D. Paste sheet'!AA875="","",'S.D. Paste sheet'!AA875)</f>
        <v/>
      </c>
      <c r="AB875" s="20" t="str">
        <f>IF('S.D. Paste sheet'!AB875="","",'S.D. Paste sheet'!AB875)</f>
        <v/>
      </c>
      <c r="AC875" s="20" t="str">
        <f>IF('S.D. Paste sheet'!AC875="","",'S.D. Paste sheet'!AC875)</f>
        <v/>
      </c>
      <c r="AD875" s="20" t="str">
        <f>IF('S.D. Paste sheet'!AD875="","",'S.D. Paste sheet'!AD875)</f>
        <v/>
      </c>
      <c r="AE875" s="29"/>
      <c r="AF875" t="str">
        <f>IF(AK875="","",IF(AK875&gt;0,COUNT($AG$2:AG875),""))</f>
        <v/>
      </c>
      <c r="AG875" s="25" t="str">
        <f t="shared" si="419"/>
        <v/>
      </c>
      <c r="AH875" s="25" t="str">
        <f t="shared" si="420"/>
        <v/>
      </c>
      <c r="AI875" s="25" t="str">
        <f t="shared" si="421"/>
        <v/>
      </c>
      <c r="AJ875" s="25" t="str">
        <f t="shared" si="422"/>
        <v/>
      </c>
      <c r="AK875" s="25" t="str">
        <f t="shared" si="423"/>
        <v/>
      </c>
      <c r="AL875" s="25" t="str">
        <f t="shared" si="424"/>
        <v/>
      </c>
      <c r="AM875" s="25" t="str">
        <f t="shared" si="425"/>
        <v/>
      </c>
      <c r="AN875" s="25" t="str">
        <f t="shared" si="426"/>
        <v/>
      </c>
      <c r="AO875" s="25" t="str">
        <f t="shared" si="427"/>
        <v/>
      </c>
      <c r="AP875" s="25" t="str">
        <f t="shared" si="428"/>
        <v/>
      </c>
      <c r="AQ875" s="25" t="str">
        <f t="shared" si="429"/>
        <v/>
      </c>
      <c r="AR875" s="25" t="str">
        <f t="shared" si="430"/>
        <v/>
      </c>
      <c r="AS875" s="25" t="str">
        <f t="shared" si="431"/>
        <v/>
      </c>
      <c r="AT875" s="25" t="str">
        <f t="shared" si="432"/>
        <v/>
      </c>
      <c r="AU875" s="25" t="str">
        <f t="shared" si="433"/>
        <v/>
      </c>
      <c r="AV875" s="25" t="str">
        <f t="shared" si="434"/>
        <v/>
      </c>
      <c r="AX875" t="str">
        <f>IF(BC875="","",IF(BC875&gt;0,COUNT($AY$2:AY875),""))</f>
        <v/>
      </c>
      <c r="AY875" s="25" t="str">
        <f t="shared" si="435"/>
        <v/>
      </c>
      <c r="AZ875" s="25" t="str">
        <f t="shared" si="436"/>
        <v/>
      </c>
      <c r="BA875" s="25" t="str">
        <f t="shared" si="437"/>
        <v/>
      </c>
      <c r="BB875" s="25" t="str">
        <f t="shared" si="438"/>
        <v/>
      </c>
      <c r="BC875" s="25" t="str">
        <f t="shared" si="439"/>
        <v/>
      </c>
      <c r="BD875" s="25" t="str">
        <f t="shared" si="440"/>
        <v/>
      </c>
      <c r="BE875" s="25" t="str">
        <f t="shared" si="441"/>
        <v/>
      </c>
      <c r="BF875" s="25" t="str">
        <f t="shared" si="442"/>
        <v/>
      </c>
      <c r="BG875" s="25" t="str">
        <f t="shared" si="443"/>
        <v/>
      </c>
      <c r="BH875" s="25" t="str">
        <f t="shared" si="444"/>
        <v/>
      </c>
      <c r="BI875" s="25" t="str">
        <f t="shared" si="445"/>
        <v/>
      </c>
      <c r="BJ875" s="25" t="str">
        <f t="shared" si="446"/>
        <v/>
      </c>
      <c r="BK875" s="25" t="str">
        <f t="shared" si="447"/>
        <v/>
      </c>
      <c r="BL875" s="25" t="str">
        <f t="shared" si="448"/>
        <v/>
      </c>
      <c r="BM875" s="25" t="str">
        <f t="shared" si="449"/>
        <v/>
      </c>
      <c r="BN875" s="25" t="str">
        <f t="shared" si="450"/>
        <v/>
      </c>
    </row>
    <row r="876" spans="1:66">
      <c r="A876" s="20" t="str">
        <f>IF('S.D. Paste sheet'!A876="","",'S.D. Paste sheet'!A876)</f>
        <v/>
      </c>
      <c r="B876" s="20" t="str">
        <f>IF('S.D. Paste sheet'!B876="","",'S.D. Paste sheet'!B876)</f>
        <v/>
      </c>
      <c r="C876" s="20" t="str">
        <f>IF('S.D. Paste sheet'!C876="","",'S.D. Paste sheet'!C876)</f>
        <v/>
      </c>
      <c r="D876" s="20" t="str">
        <f>IF('S.D. Paste sheet'!D876="","",'S.D. Paste sheet'!D876)</f>
        <v/>
      </c>
      <c r="E876" s="20" t="str">
        <f>IF('S.D. Paste sheet'!E876="","",UPPER('S.D. Paste sheet'!E876))</f>
        <v/>
      </c>
      <c r="F876" s="20" t="str">
        <f>IF('S.D. Paste sheet'!F876="","",'S.D. Paste sheet'!F876)</f>
        <v/>
      </c>
      <c r="G876" s="20" t="str">
        <f>IF('S.D. Paste sheet'!G876="","",UPPER('S.D. Paste sheet'!G876))</f>
        <v/>
      </c>
      <c r="H876" s="20" t="str">
        <f>IF('S.D. Paste sheet'!H876="","",UPPER('S.D. Paste sheet'!H876))</f>
        <v/>
      </c>
      <c r="I876" s="20" t="str">
        <f>IF('S.D. Paste sheet'!I876="","",'S.D. Paste sheet'!I876)</f>
        <v/>
      </c>
      <c r="J876" s="20" t="str">
        <f>IF('S.D. Paste sheet'!J876="","",'S.D. Paste sheet'!J876)</f>
        <v/>
      </c>
      <c r="K876" s="20" t="str">
        <f>IF('S.D. Paste sheet'!K876="","",'S.D. Paste sheet'!K876)</f>
        <v/>
      </c>
      <c r="L876" s="20" t="str">
        <f>IF('S.D. Paste sheet'!L876="","",'S.D. Paste sheet'!L876)</f>
        <v/>
      </c>
      <c r="M876" s="20" t="str">
        <f>IF('S.D. Paste sheet'!M876="","",'S.D. Paste sheet'!M876)</f>
        <v/>
      </c>
      <c r="N876" s="20" t="str">
        <f>IF('S.D. Paste sheet'!N876="","",'S.D. Paste sheet'!N876)</f>
        <v/>
      </c>
      <c r="O876" s="20" t="str">
        <f>IF('S.D. Paste sheet'!O876="","",'S.D. Paste sheet'!O876)</f>
        <v/>
      </c>
      <c r="P876" s="20" t="str">
        <f>IF('S.D. Paste sheet'!P876="","",'S.D. Paste sheet'!P876)</f>
        <v/>
      </c>
      <c r="Q876" s="20" t="str">
        <f>IF('S.D. Paste sheet'!Q876="","",'S.D. Paste sheet'!Q876)</f>
        <v/>
      </c>
      <c r="R876" s="20" t="str">
        <f>IF('S.D. Paste sheet'!R876="","",'S.D. Paste sheet'!R876)</f>
        <v/>
      </c>
      <c r="S876" s="20" t="str">
        <f>IF('S.D. Paste sheet'!S876="","",'S.D. Paste sheet'!S876)</f>
        <v/>
      </c>
      <c r="T876" s="20" t="str">
        <f>IF('S.D. Paste sheet'!T876="","",'S.D. Paste sheet'!T876)</f>
        <v/>
      </c>
      <c r="U876" s="20" t="str">
        <f>IF('S.D. Paste sheet'!U876="","",'S.D. Paste sheet'!U876)</f>
        <v/>
      </c>
      <c r="V876" s="20" t="str">
        <f>IF('S.D. Paste sheet'!V876="","",'S.D. Paste sheet'!V876)</f>
        <v/>
      </c>
      <c r="W876" s="20" t="str">
        <f>IF('S.D. Paste sheet'!W876="","",'S.D. Paste sheet'!W876)</f>
        <v/>
      </c>
      <c r="X876" s="20" t="str">
        <f>IF('S.D. Paste sheet'!X876="","",'S.D. Paste sheet'!X876)</f>
        <v/>
      </c>
      <c r="Y876" s="20" t="str">
        <f>IF('S.D. Paste sheet'!Y876="","",'S.D. Paste sheet'!Y876)</f>
        <v/>
      </c>
      <c r="Z876" s="20" t="str">
        <f>IF('S.D. Paste sheet'!Z876="","",'S.D. Paste sheet'!Z876)</f>
        <v/>
      </c>
      <c r="AA876" s="20" t="str">
        <f>IF('S.D. Paste sheet'!AA876="","",'S.D. Paste sheet'!AA876)</f>
        <v/>
      </c>
      <c r="AB876" s="20" t="str">
        <f>IF('S.D. Paste sheet'!AB876="","",'S.D. Paste sheet'!AB876)</f>
        <v/>
      </c>
      <c r="AC876" s="20" t="str">
        <f>IF('S.D. Paste sheet'!AC876="","",'S.D. Paste sheet'!AC876)</f>
        <v/>
      </c>
      <c r="AD876" s="20" t="str">
        <f>IF('S.D. Paste sheet'!AD876="","",'S.D. Paste sheet'!AD876)</f>
        <v/>
      </c>
      <c r="AE876" s="29"/>
      <c r="AF876" t="str">
        <f>IF(AK876="","",IF(AK876&gt;0,COUNT($AG$2:AG876),""))</f>
        <v/>
      </c>
      <c r="AG876" s="25" t="str">
        <f t="shared" si="419"/>
        <v/>
      </c>
      <c r="AH876" s="25" t="str">
        <f t="shared" si="420"/>
        <v/>
      </c>
      <c r="AI876" s="25" t="str">
        <f t="shared" si="421"/>
        <v/>
      </c>
      <c r="AJ876" s="25" t="str">
        <f t="shared" si="422"/>
        <v/>
      </c>
      <c r="AK876" s="25" t="str">
        <f t="shared" si="423"/>
        <v/>
      </c>
      <c r="AL876" s="25" t="str">
        <f t="shared" si="424"/>
        <v/>
      </c>
      <c r="AM876" s="25" t="str">
        <f t="shared" si="425"/>
        <v/>
      </c>
      <c r="AN876" s="25" t="str">
        <f t="shared" si="426"/>
        <v/>
      </c>
      <c r="AO876" s="25" t="str">
        <f t="shared" si="427"/>
        <v/>
      </c>
      <c r="AP876" s="25" t="str">
        <f t="shared" si="428"/>
        <v/>
      </c>
      <c r="AQ876" s="25" t="str">
        <f t="shared" si="429"/>
        <v/>
      </c>
      <c r="AR876" s="25" t="str">
        <f t="shared" si="430"/>
        <v/>
      </c>
      <c r="AS876" s="25" t="str">
        <f t="shared" si="431"/>
        <v/>
      </c>
      <c r="AT876" s="25" t="str">
        <f t="shared" si="432"/>
        <v/>
      </c>
      <c r="AU876" s="25" t="str">
        <f t="shared" si="433"/>
        <v/>
      </c>
      <c r="AV876" s="25" t="str">
        <f t="shared" si="434"/>
        <v/>
      </c>
      <c r="AX876" t="str">
        <f>IF(BC876="","",IF(BC876&gt;0,COUNT($AY$2:AY876),""))</f>
        <v/>
      </c>
      <c r="AY876" s="25" t="str">
        <f t="shared" si="435"/>
        <v/>
      </c>
      <c r="AZ876" s="25" t="str">
        <f t="shared" si="436"/>
        <v/>
      </c>
      <c r="BA876" s="25" t="str">
        <f t="shared" si="437"/>
        <v/>
      </c>
      <c r="BB876" s="25" t="str">
        <f t="shared" si="438"/>
        <v/>
      </c>
      <c r="BC876" s="25" t="str">
        <f t="shared" si="439"/>
        <v/>
      </c>
      <c r="BD876" s="25" t="str">
        <f t="shared" si="440"/>
        <v/>
      </c>
      <c r="BE876" s="25" t="str">
        <f t="shared" si="441"/>
        <v/>
      </c>
      <c r="BF876" s="25" t="str">
        <f t="shared" si="442"/>
        <v/>
      </c>
      <c r="BG876" s="25" t="str">
        <f t="shared" si="443"/>
        <v/>
      </c>
      <c r="BH876" s="25" t="str">
        <f t="shared" si="444"/>
        <v/>
      </c>
      <c r="BI876" s="25" t="str">
        <f t="shared" si="445"/>
        <v/>
      </c>
      <c r="BJ876" s="25" t="str">
        <f t="shared" si="446"/>
        <v/>
      </c>
      <c r="BK876" s="25" t="str">
        <f t="shared" si="447"/>
        <v/>
      </c>
      <c r="BL876" s="25" t="str">
        <f t="shared" si="448"/>
        <v/>
      </c>
      <c r="BM876" s="25" t="str">
        <f t="shared" si="449"/>
        <v/>
      </c>
      <c r="BN876" s="25" t="str">
        <f t="shared" si="450"/>
        <v/>
      </c>
    </row>
    <row r="877" spans="1:66">
      <c r="A877" s="20" t="str">
        <f>IF('S.D. Paste sheet'!A877="","",'S.D. Paste sheet'!A877)</f>
        <v/>
      </c>
      <c r="B877" s="20" t="str">
        <f>IF('S.D. Paste sheet'!B877="","",'S.D. Paste sheet'!B877)</f>
        <v/>
      </c>
      <c r="C877" s="20" t="str">
        <f>IF('S.D. Paste sheet'!C877="","",'S.D. Paste sheet'!C877)</f>
        <v/>
      </c>
      <c r="D877" s="20" t="str">
        <f>IF('S.D. Paste sheet'!D877="","",'S.D. Paste sheet'!D877)</f>
        <v/>
      </c>
      <c r="E877" s="20" t="str">
        <f>IF('S.D. Paste sheet'!E877="","",UPPER('S.D. Paste sheet'!E877))</f>
        <v/>
      </c>
      <c r="F877" s="20" t="str">
        <f>IF('S.D. Paste sheet'!F877="","",'S.D. Paste sheet'!F877)</f>
        <v/>
      </c>
      <c r="G877" s="20" t="str">
        <f>IF('S.D. Paste sheet'!G877="","",UPPER('S.D. Paste sheet'!G877))</f>
        <v/>
      </c>
      <c r="H877" s="20" t="str">
        <f>IF('S.D. Paste sheet'!H877="","",UPPER('S.D. Paste sheet'!H877))</f>
        <v/>
      </c>
      <c r="I877" s="20" t="str">
        <f>IF('S.D. Paste sheet'!I877="","",'S.D. Paste sheet'!I877)</f>
        <v/>
      </c>
      <c r="J877" s="20" t="str">
        <f>IF('S.D. Paste sheet'!J877="","",'S.D. Paste sheet'!J877)</f>
        <v/>
      </c>
      <c r="K877" s="20" t="str">
        <f>IF('S.D. Paste sheet'!K877="","",'S.D. Paste sheet'!K877)</f>
        <v/>
      </c>
      <c r="L877" s="20" t="str">
        <f>IF('S.D. Paste sheet'!L877="","",'S.D. Paste sheet'!L877)</f>
        <v/>
      </c>
      <c r="M877" s="20" t="str">
        <f>IF('S.D. Paste sheet'!M877="","",'S.D. Paste sheet'!M877)</f>
        <v/>
      </c>
      <c r="N877" s="20" t="str">
        <f>IF('S.D. Paste sheet'!N877="","",'S.D. Paste sheet'!N877)</f>
        <v/>
      </c>
      <c r="O877" s="20" t="str">
        <f>IF('S.D. Paste sheet'!O877="","",'S.D. Paste sheet'!O877)</f>
        <v/>
      </c>
      <c r="P877" s="20" t="str">
        <f>IF('S.D. Paste sheet'!P877="","",'S.D. Paste sheet'!P877)</f>
        <v/>
      </c>
      <c r="Q877" s="20" t="str">
        <f>IF('S.D. Paste sheet'!Q877="","",'S.D. Paste sheet'!Q877)</f>
        <v/>
      </c>
      <c r="R877" s="20" t="str">
        <f>IF('S.D. Paste sheet'!R877="","",'S.D. Paste sheet'!R877)</f>
        <v/>
      </c>
      <c r="S877" s="20" t="str">
        <f>IF('S.D. Paste sheet'!S877="","",'S.D. Paste sheet'!S877)</f>
        <v/>
      </c>
      <c r="T877" s="20" t="str">
        <f>IF('S.D. Paste sheet'!T877="","",'S.D. Paste sheet'!T877)</f>
        <v/>
      </c>
      <c r="U877" s="20" t="str">
        <f>IF('S.D. Paste sheet'!U877="","",'S.D. Paste sheet'!U877)</f>
        <v/>
      </c>
      <c r="V877" s="20" t="str">
        <f>IF('S.D. Paste sheet'!V877="","",'S.D. Paste sheet'!V877)</f>
        <v/>
      </c>
      <c r="W877" s="20" t="str">
        <f>IF('S.D. Paste sheet'!W877="","",'S.D. Paste sheet'!W877)</f>
        <v/>
      </c>
      <c r="X877" s="20" t="str">
        <f>IF('S.D. Paste sheet'!X877="","",'S.D. Paste sheet'!X877)</f>
        <v/>
      </c>
      <c r="Y877" s="20" t="str">
        <f>IF('S.D. Paste sheet'!Y877="","",'S.D. Paste sheet'!Y877)</f>
        <v/>
      </c>
      <c r="Z877" s="20" t="str">
        <f>IF('S.D. Paste sheet'!Z877="","",'S.D. Paste sheet'!Z877)</f>
        <v/>
      </c>
      <c r="AA877" s="20" t="str">
        <f>IF('S.D. Paste sheet'!AA877="","",'S.D. Paste sheet'!AA877)</f>
        <v/>
      </c>
      <c r="AB877" s="20" t="str">
        <f>IF('S.D. Paste sheet'!AB877="","",'S.D. Paste sheet'!AB877)</f>
        <v/>
      </c>
      <c r="AC877" s="20" t="str">
        <f>IF('S.D. Paste sheet'!AC877="","",'S.D. Paste sheet'!AC877)</f>
        <v/>
      </c>
      <c r="AD877" s="20" t="str">
        <f>IF('S.D. Paste sheet'!AD877="","",'S.D. Paste sheet'!AD877)</f>
        <v/>
      </c>
      <c r="AE877" s="29"/>
      <c r="AF877" t="str">
        <f>IF(AK877="","",IF(AK877&gt;0,COUNT($AG$2:AG877),""))</f>
        <v/>
      </c>
      <c r="AG877" s="25" t="str">
        <f t="shared" si="419"/>
        <v/>
      </c>
      <c r="AH877" s="25" t="str">
        <f t="shared" si="420"/>
        <v/>
      </c>
      <c r="AI877" s="25" t="str">
        <f t="shared" si="421"/>
        <v/>
      </c>
      <c r="AJ877" s="25" t="str">
        <f t="shared" si="422"/>
        <v/>
      </c>
      <c r="AK877" s="25" t="str">
        <f t="shared" si="423"/>
        <v/>
      </c>
      <c r="AL877" s="25" t="str">
        <f t="shared" si="424"/>
        <v/>
      </c>
      <c r="AM877" s="25" t="str">
        <f t="shared" si="425"/>
        <v/>
      </c>
      <c r="AN877" s="25" t="str">
        <f t="shared" si="426"/>
        <v/>
      </c>
      <c r="AO877" s="25" t="str">
        <f t="shared" si="427"/>
        <v/>
      </c>
      <c r="AP877" s="25" t="str">
        <f t="shared" si="428"/>
        <v/>
      </c>
      <c r="AQ877" s="25" t="str">
        <f t="shared" si="429"/>
        <v/>
      </c>
      <c r="AR877" s="25" t="str">
        <f t="shared" si="430"/>
        <v/>
      </c>
      <c r="AS877" s="25" t="str">
        <f t="shared" si="431"/>
        <v/>
      </c>
      <c r="AT877" s="25" t="str">
        <f t="shared" si="432"/>
        <v/>
      </c>
      <c r="AU877" s="25" t="str">
        <f t="shared" si="433"/>
        <v/>
      </c>
      <c r="AV877" s="25" t="str">
        <f t="shared" si="434"/>
        <v/>
      </c>
      <c r="AX877" t="str">
        <f>IF(BC877="","",IF(BC877&gt;0,COUNT($AY$2:AY877),""))</f>
        <v/>
      </c>
      <c r="AY877" s="25" t="str">
        <f t="shared" si="435"/>
        <v/>
      </c>
      <c r="AZ877" s="25" t="str">
        <f t="shared" si="436"/>
        <v/>
      </c>
      <c r="BA877" s="25" t="str">
        <f t="shared" si="437"/>
        <v/>
      </c>
      <c r="BB877" s="25" t="str">
        <f t="shared" si="438"/>
        <v/>
      </c>
      <c r="BC877" s="25" t="str">
        <f t="shared" si="439"/>
        <v/>
      </c>
      <c r="BD877" s="25" t="str">
        <f t="shared" si="440"/>
        <v/>
      </c>
      <c r="BE877" s="25" t="str">
        <f t="shared" si="441"/>
        <v/>
      </c>
      <c r="BF877" s="25" t="str">
        <f t="shared" si="442"/>
        <v/>
      </c>
      <c r="BG877" s="25" t="str">
        <f t="shared" si="443"/>
        <v/>
      </c>
      <c r="BH877" s="25" t="str">
        <f t="shared" si="444"/>
        <v/>
      </c>
      <c r="BI877" s="25" t="str">
        <f t="shared" si="445"/>
        <v/>
      </c>
      <c r="BJ877" s="25" t="str">
        <f t="shared" si="446"/>
        <v/>
      </c>
      <c r="BK877" s="25" t="str">
        <f t="shared" si="447"/>
        <v/>
      </c>
      <c r="BL877" s="25" t="str">
        <f t="shared" si="448"/>
        <v/>
      </c>
      <c r="BM877" s="25" t="str">
        <f t="shared" si="449"/>
        <v/>
      </c>
      <c r="BN877" s="25" t="str">
        <f t="shared" si="450"/>
        <v/>
      </c>
    </row>
    <row r="878" spans="1:66">
      <c r="A878" s="20" t="str">
        <f>IF('S.D. Paste sheet'!A878="","",'S.D. Paste sheet'!A878)</f>
        <v/>
      </c>
      <c r="B878" s="20" t="str">
        <f>IF('S.D. Paste sheet'!B878="","",'S.D. Paste sheet'!B878)</f>
        <v/>
      </c>
      <c r="C878" s="20" t="str">
        <f>IF('S.D. Paste sheet'!C878="","",'S.D. Paste sheet'!C878)</f>
        <v/>
      </c>
      <c r="D878" s="20" t="str">
        <f>IF('S.D. Paste sheet'!D878="","",'S.D. Paste sheet'!D878)</f>
        <v/>
      </c>
      <c r="E878" s="20" t="str">
        <f>IF('S.D. Paste sheet'!E878="","",UPPER('S.D. Paste sheet'!E878))</f>
        <v/>
      </c>
      <c r="F878" s="20" t="str">
        <f>IF('S.D. Paste sheet'!F878="","",'S.D. Paste sheet'!F878)</f>
        <v/>
      </c>
      <c r="G878" s="20" t="str">
        <f>IF('S.D. Paste sheet'!G878="","",UPPER('S.D. Paste sheet'!G878))</f>
        <v/>
      </c>
      <c r="H878" s="20" t="str">
        <f>IF('S.D. Paste sheet'!H878="","",UPPER('S.D. Paste sheet'!H878))</f>
        <v/>
      </c>
      <c r="I878" s="20" t="str">
        <f>IF('S.D. Paste sheet'!I878="","",'S.D. Paste sheet'!I878)</f>
        <v/>
      </c>
      <c r="J878" s="20" t="str">
        <f>IF('S.D. Paste sheet'!J878="","",'S.D. Paste sheet'!J878)</f>
        <v/>
      </c>
      <c r="K878" s="20" t="str">
        <f>IF('S.D. Paste sheet'!K878="","",'S.D. Paste sheet'!K878)</f>
        <v/>
      </c>
      <c r="L878" s="20" t="str">
        <f>IF('S.D. Paste sheet'!L878="","",'S.D. Paste sheet'!L878)</f>
        <v/>
      </c>
      <c r="M878" s="20" t="str">
        <f>IF('S.D. Paste sheet'!M878="","",'S.D. Paste sheet'!M878)</f>
        <v/>
      </c>
      <c r="N878" s="20" t="str">
        <f>IF('S.D. Paste sheet'!N878="","",'S.D. Paste sheet'!N878)</f>
        <v/>
      </c>
      <c r="O878" s="20" t="str">
        <f>IF('S.D. Paste sheet'!O878="","",'S.D. Paste sheet'!O878)</f>
        <v/>
      </c>
      <c r="P878" s="20" t="str">
        <f>IF('S.D. Paste sheet'!P878="","",'S.D. Paste sheet'!P878)</f>
        <v/>
      </c>
      <c r="Q878" s="20" t="str">
        <f>IF('S.D. Paste sheet'!Q878="","",'S.D. Paste sheet'!Q878)</f>
        <v/>
      </c>
      <c r="R878" s="20" t="str">
        <f>IF('S.D. Paste sheet'!R878="","",'S.D. Paste sheet'!R878)</f>
        <v/>
      </c>
      <c r="S878" s="20" t="str">
        <f>IF('S.D. Paste sheet'!S878="","",'S.D. Paste sheet'!S878)</f>
        <v/>
      </c>
      <c r="T878" s="20" t="str">
        <f>IF('S.D. Paste sheet'!T878="","",'S.D. Paste sheet'!T878)</f>
        <v/>
      </c>
      <c r="U878" s="20" t="str">
        <f>IF('S.D. Paste sheet'!U878="","",'S.D. Paste sheet'!U878)</f>
        <v/>
      </c>
      <c r="V878" s="20" t="str">
        <f>IF('S.D. Paste sheet'!V878="","",'S.D. Paste sheet'!V878)</f>
        <v/>
      </c>
      <c r="W878" s="20" t="str">
        <f>IF('S.D. Paste sheet'!W878="","",'S.D. Paste sheet'!W878)</f>
        <v/>
      </c>
      <c r="X878" s="20" t="str">
        <f>IF('S.D. Paste sheet'!X878="","",'S.D. Paste sheet'!X878)</f>
        <v/>
      </c>
      <c r="Y878" s="20" t="str">
        <f>IF('S.D. Paste sheet'!Y878="","",'S.D. Paste sheet'!Y878)</f>
        <v/>
      </c>
      <c r="Z878" s="20" t="str">
        <f>IF('S.D. Paste sheet'!Z878="","",'S.D. Paste sheet'!Z878)</f>
        <v/>
      </c>
      <c r="AA878" s="20" t="str">
        <f>IF('S.D. Paste sheet'!AA878="","",'S.D. Paste sheet'!AA878)</f>
        <v/>
      </c>
      <c r="AB878" s="20" t="str">
        <f>IF('S.D. Paste sheet'!AB878="","",'S.D. Paste sheet'!AB878)</f>
        <v/>
      </c>
      <c r="AC878" s="20" t="str">
        <f>IF('S.D. Paste sheet'!AC878="","",'S.D. Paste sheet'!AC878)</f>
        <v/>
      </c>
      <c r="AD878" s="20" t="str">
        <f>IF('S.D. Paste sheet'!AD878="","",'S.D. Paste sheet'!AD878)</f>
        <v/>
      </c>
      <c r="AE878" s="29"/>
      <c r="AF878" t="str">
        <f>IF(AK878="","",IF(AK878&gt;0,COUNT($AG$2:AG878),""))</f>
        <v/>
      </c>
      <c r="AG878" s="25" t="str">
        <f t="shared" si="419"/>
        <v/>
      </c>
      <c r="AH878" s="25" t="str">
        <f t="shared" si="420"/>
        <v/>
      </c>
      <c r="AI878" s="25" t="str">
        <f t="shared" si="421"/>
        <v/>
      </c>
      <c r="AJ878" s="25" t="str">
        <f t="shared" si="422"/>
        <v/>
      </c>
      <c r="AK878" s="25" t="str">
        <f t="shared" si="423"/>
        <v/>
      </c>
      <c r="AL878" s="25" t="str">
        <f t="shared" si="424"/>
        <v/>
      </c>
      <c r="AM878" s="25" t="str">
        <f t="shared" si="425"/>
        <v/>
      </c>
      <c r="AN878" s="25" t="str">
        <f t="shared" si="426"/>
        <v/>
      </c>
      <c r="AO878" s="25" t="str">
        <f t="shared" si="427"/>
        <v/>
      </c>
      <c r="AP878" s="25" t="str">
        <f t="shared" si="428"/>
        <v/>
      </c>
      <c r="AQ878" s="25" t="str">
        <f t="shared" si="429"/>
        <v/>
      </c>
      <c r="AR878" s="25" t="str">
        <f t="shared" si="430"/>
        <v/>
      </c>
      <c r="AS878" s="25" t="str">
        <f t="shared" si="431"/>
        <v/>
      </c>
      <c r="AT878" s="25" t="str">
        <f t="shared" si="432"/>
        <v/>
      </c>
      <c r="AU878" s="25" t="str">
        <f t="shared" si="433"/>
        <v/>
      </c>
      <c r="AV878" s="25" t="str">
        <f t="shared" si="434"/>
        <v/>
      </c>
      <c r="AX878" t="str">
        <f>IF(BC878="","",IF(BC878&gt;0,COUNT($AY$2:AY878),""))</f>
        <v/>
      </c>
      <c r="AY878" s="25" t="str">
        <f t="shared" si="435"/>
        <v/>
      </c>
      <c r="AZ878" s="25" t="str">
        <f t="shared" si="436"/>
        <v/>
      </c>
      <c r="BA878" s="25" t="str">
        <f t="shared" si="437"/>
        <v/>
      </c>
      <c r="BB878" s="25" t="str">
        <f t="shared" si="438"/>
        <v/>
      </c>
      <c r="BC878" s="25" t="str">
        <f t="shared" si="439"/>
        <v/>
      </c>
      <c r="BD878" s="25" t="str">
        <f t="shared" si="440"/>
        <v/>
      </c>
      <c r="BE878" s="25" t="str">
        <f t="shared" si="441"/>
        <v/>
      </c>
      <c r="BF878" s="25" t="str">
        <f t="shared" si="442"/>
        <v/>
      </c>
      <c r="BG878" s="25" t="str">
        <f t="shared" si="443"/>
        <v/>
      </c>
      <c r="BH878" s="25" t="str">
        <f t="shared" si="444"/>
        <v/>
      </c>
      <c r="BI878" s="25" t="str">
        <f t="shared" si="445"/>
        <v/>
      </c>
      <c r="BJ878" s="25" t="str">
        <f t="shared" si="446"/>
        <v/>
      </c>
      <c r="BK878" s="25" t="str">
        <f t="shared" si="447"/>
        <v/>
      </c>
      <c r="BL878" s="25" t="str">
        <f t="shared" si="448"/>
        <v/>
      </c>
      <c r="BM878" s="25" t="str">
        <f t="shared" si="449"/>
        <v/>
      </c>
      <c r="BN878" s="25" t="str">
        <f t="shared" si="450"/>
        <v/>
      </c>
    </row>
    <row r="879" spans="1:66">
      <c r="A879" s="20" t="str">
        <f>IF('S.D. Paste sheet'!A879="","",'S.D. Paste sheet'!A879)</f>
        <v/>
      </c>
      <c r="B879" s="20" t="str">
        <f>IF('S.D. Paste sheet'!B879="","",'S.D. Paste sheet'!B879)</f>
        <v/>
      </c>
      <c r="C879" s="20" t="str">
        <f>IF('S.D. Paste sheet'!C879="","",'S.D. Paste sheet'!C879)</f>
        <v/>
      </c>
      <c r="D879" s="20" t="str">
        <f>IF('S.D. Paste sheet'!D879="","",'S.D. Paste sheet'!D879)</f>
        <v/>
      </c>
      <c r="E879" s="20" t="str">
        <f>IF('S.D. Paste sheet'!E879="","",UPPER('S.D. Paste sheet'!E879))</f>
        <v/>
      </c>
      <c r="F879" s="20" t="str">
        <f>IF('S.D. Paste sheet'!F879="","",'S.D. Paste sheet'!F879)</f>
        <v/>
      </c>
      <c r="G879" s="20" t="str">
        <f>IF('S.D. Paste sheet'!G879="","",UPPER('S.D. Paste sheet'!G879))</f>
        <v/>
      </c>
      <c r="H879" s="20" t="str">
        <f>IF('S.D. Paste sheet'!H879="","",UPPER('S.D. Paste sheet'!H879))</f>
        <v/>
      </c>
      <c r="I879" s="20" t="str">
        <f>IF('S.D. Paste sheet'!I879="","",'S.D. Paste sheet'!I879)</f>
        <v/>
      </c>
      <c r="J879" s="20" t="str">
        <f>IF('S.D. Paste sheet'!J879="","",'S.D. Paste sheet'!J879)</f>
        <v/>
      </c>
      <c r="K879" s="20" t="str">
        <f>IF('S.D. Paste sheet'!K879="","",'S.D. Paste sheet'!K879)</f>
        <v/>
      </c>
      <c r="L879" s="20" t="str">
        <f>IF('S.D. Paste sheet'!L879="","",'S.D. Paste sheet'!L879)</f>
        <v/>
      </c>
      <c r="M879" s="20" t="str">
        <f>IF('S.D. Paste sheet'!M879="","",'S.D. Paste sheet'!M879)</f>
        <v/>
      </c>
      <c r="N879" s="20" t="str">
        <f>IF('S.D. Paste sheet'!N879="","",'S.D. Paste sheet'!N879)</f>
        <v/>
      </c>
      <c r="O879" s="20" t="str">
        <f>IF('S.D. Paste sheet'!O879="","",'S.D. Paste sheet'!O879)</f>
        <v/>
      </c>
      <c r="P879" s="20" t="str">
        <f>IF('S.D. Paste sheet'!P879="","",'S.D. Paste sheet'!P879)</f>
        <v/>
      </c>
      <c r="Q879" s="20" t="str">
        <f>IF('S.D. Paste sheet'!Q879="","",'S.D. Paste sheet'!Q879)</f>
        <v/>
      </c>
      <c r="R879" s="20" t="str">
        <f>IF('S.D. Paste sheet'!R879="","",'S.D. Paste sheet'!R879)</f>
        <v/>
      </c>
      <c r="S879" s="20" t="str">
        <f>IF('S.D. Paste sheet'!S879="","",'S.D. Paste sheet'!S879)</f>
        <v/>
      </c>
      <c r="T879" s="20" t="str">
        <f>IF('S.D. Paste sheet'!T879="","",'S.D. Paste sheet'!T879)</f>
        <v/>
      </c>
      <c r="U879" s="20" t="str">
        <f>IF('S.D. Paste sheet'!U879="","",'S.D. Paste sheet'!U879)</f>
        <v/>
      </c>
      <c r="V879" s="20" t="str">
        <f>IF('S.D. Paste sheet'!V879="","",'S.D. Paste sheet'!V879)</f>
        <v/>
      </c>
      <c r="W879" s="20" t="str">
        <f>IF('S.D. Paste sheet'!W879="","",'S.D. Paste sheet'!W879)</f>
        <v/>
      </c>
      <c r="X879" s="20" t="str">
        <f>IF('S.D. Paste sheet'!X879="","",'S.D. Paste sheet'!X879)</f>
        <v/>
      </c>
      <c r="Y879" s="20" t="str">
        <f>IF('S.D. Paste sheet'!Y879="","",'S.D. Paste sheet'!Y879)</f>
        <v/>
      </c>
      <c r="Z879" s="20" t="str">
        <f>IF('S.D. Paste sheet'!Z879="","",'S.D. Paste sheet'!Z879)</f>
        <v/>
      </c>
      <c r="AA879" s="20" t="str">
        <f>IF('S.D. Paste sheet'!AA879="","",'S.D. Paste sheet'!AA879)</f>
        <v/>
      </c>
      <c r="AB879" s="20" t="str">
        <f>IF('S.D. Paste sheet'!AB879="","",'S.D. Paste sheet'!AB879)</f>
        <v/>
      </c>
      <c r="AC879" s="20" t="str">
        <f>IF('S.D. Paste sheet'!AC879="","",'S.D. Paste sheet'!AC879)</f>
        <v/>
      </c>
      <c r="AD879" s="20" t="str">
        <f>IF('S.D. Paste sheet'!AD879="","",'S.D. Paste sheet'!AD879)</f>
        <v/>
      </c>
      <c r="AE879" s="29"/>
      <c r="AF879" t="str">
        <f>IF(AK879="","",IF(AK879&gt;0,COUNT($AG$2:AG879),""))</f>
        <v/>
      </c>
      <c r="AG879" s="25" t="str">
        <f t="shared" si="419"/>
        <v/>
      </c>
      <c r="AH879" s="25" t="str">
        <f t="shared" si="420"/>
        <v/>
      </c>
      <c r="AI879" s="25" t="str">
        <f t="shared" si="421"/>
        <v/>
      </c>
      <c r="AJ879" s="25" t="str">
        <f t="shared" si="422"/>
        <v/>
      </c>
      <c r="AK879" s="25" t="str">
        <f t="shared" si="423"/>
        <v/>
      </c>
      <c r="AL879" s="25" t="str">
        <f t="shared" si="424"/>
        <v/>
      </c>
      <c r="AM879" s="25" t="str">
        <f t="shared" si="425"/>
        <v/>
      </c>
      <c r="AN879" s="25" t="str">
        <f t="shared" si="426"/>
        <v/>
      </c>
      <c r="AO879" s="25" t="str">
        <f t="shared" si="427"/>
        <v/>
      </c>
      <c r="AP879" s="25" t="str">
        <f t="shared" si="428"/>
        <v/>
      </c>
      <c r="AQ879" s="25" t="str">
        <f t="shared" si="429"/>
        <v/>
      </c>
      <c r="AR879" s="25" t="str">
        <f t="shared" si="430"/>
        <v/>
      </c>
      <c r="AS879" s="25" t="str">
        <f t="shared" si="431"/>
        <v/>
      </c>
      <c r="AT879" s="25" t="str">
        <f t="shared" si="432"/>
        <v/>
      </c>
      <c r="AU879" s="25" t="str">
        <f t="shared" si="433"/>
        <v/>
      </c>
      <c r="AV879" s="25" t="str">
        <f t="shared" si="434"/>
        <v/>
      </c>
      <c r="AX879" t="str">
        <f>IF(BC879="","",IF(BC879&gt;0,COUNT($AY$2:AY879),""))</f>
        <v/>
      </c>
      <c r="AY879" s="25" t="str">
        <f t="shared" si="435"/>
        <v/>
      </c>
      <c r="AZ879" s="25" t="str">
        <f t="shared" si="436"/>
        <v/>
      </c>
      <c r="BA879" s="25" t="str">
        <f t="shared" si="437"/>
        <v/>
      </c>
      <c r="BB879" s="25" t="str">
        <f t="shared" si="438"/>
        <v/>
      </c>
      <c r="BC879" s="25" t="str">
        <f t="shared" si="439"/>
        <v/>
      </c>
      <c r="BD879" s="25" t="str">
        <f t="shared" si="440"/>
        <v/>
      </c>
      <c r="BE879" s="25" t="str">
        <f t="shared" si="441"/>
        <v/>
      </c>
      <c r="BF879" s="25" t="str">
        <f t="shared" si="442"/>
        <v/>
      </c>
      <c r="BG879" s="25" t="str">
        <f t="shared" si="443"/>
        <v/>
      </c>
      <c r="BH879" s="25" t="str">
        <f t="shared" si="444"/>
        <v/>
      </c>
      <c r="BI879" s="25" t="str">
        <f t="shared" si="445"/>
        <v/>
      </c>
      <c r="BJ879" s="25" t="str">
        <f t="shared" si="446"/>
        <v/>
      </c>
      <c r="BK879" s="25" t="str">
        <f t="shared" si="447"/>
        <v/>
      </c>
      <c r="BL879" s="25" t="str">
        <f t="shared" si="448"/>
        <v/>
      </c>
      <c r="BM879" s="25" t="str">
        <f t="shared" si="449"/>
        <v/>
      </c>
      <c r="BN879" s="25" t="str">
        <f t="shared" si="450"/>
        <v/>
      </c>
    </row>
    <row r="880" spans="1:66">
      <c r="A880" s="20" t="str">
        <f>IF('S.D. Paste sheet'!A880="","",'S.D. Paste sheet'!A880)</f>
        <v/>
      </c>
      <c r="B880" s="20" t="str">
        <f>IF('S.D. Paste sheet'!B880="","",'S.D. Paste sheet'!B880)</f>
        <v/>
      </c>
      <c r="C880" s="20" t="str">
        <f>IF('S.D. Paste sheet'!C880="","",'S.D. Paste sheet'!C880)</f>
        <v/>
      </c>
      <c r="D880" s="20" t="str">
        <f>IF('S.D. Paste sheet'!D880="","",'S.D. Paste sheet'!D880)</f>
        <v/>
      </c>
      <c r="E880" s="20" t="str">
        <f>IF('S.D. Paste sheet'!E880="","",UPPER('S.D. Paste sheet'!E880))</f>
        <v/>
      </c>
      <c r="F880" s="20" t="str">
        <f>IF('S.D. Paste sheet'!F880="","",'S.D. Paste sheet'!F880)</f>
        <v/>
      </c>
      <c r="G880" s="20" t="str">
        <f>IF('S.D. Paste sheet'!G880="","",UPPER('S.D. Paste sheet'!G880))</f>
        <v/>
      </c>
      <c r="H880" s="20" t="str">
        <f>IF('S.D. Paste sheet'!H880="","",UPPER('S.D. Paste sheet'!H880))</f>
        <v/>
      </c>
      <c r="I880" s="20" t="str">
        <f>IF('S.D. Paste sheet'!I880="","",'S.D. Paste sheet'!I880)</f>
        <v/>
      </c>
      <c r="J880" s="20" t="str">
        <f>IF('S.D. Paste sheet'!J880="","",'S.D. Paste sheet'!J880)</f>
        <v/>
      </c>
      <c r="K880" s="20" t="str">
        <f>IF('S.D. Paste sheet'!K880="","",'S.D. Paste sheet'!K880)</f>
        <v/>
      </c>
      <c r="L880" s="20" t="str">
        <f>IF('S.D. Paste sheet'!L880="","",'S.D. Paste sheet'!L880)</f>
        <v/>
      </c>
      <c r="M880" s="20" t="str">
        <f>IF('S.D. Paste sheet'!M880="","",'S.D. Paste sheet'!M880)</f>
        <v/>
      </c>
      <c r="N880" s="20" t="str">
        <f>IF('S.D. Paste sheet'!N880="","",'S.D. Paste sheet'!N880)</f>
        <v/>
      </c>
      <c r="O880" s="20" t="str">
        <f>IF('S.D. Paste sheet'!O880="","",'S.D. Paste sheet'!O880)</f>
        <v/>
      </c>
      <c r="P880" s="20" t="str">
        <f>IF('S.D. Paste sheet'!P880="","",'S.D. Paste sheet'!P880)</f>
        <v/>
      </c>
      <c r="Q880" s="20" t="str">
        <f>IF('S.D. Paste sheet'!Q880="","",'S.D. Paste sheet'!Q880)</f>
        <v/>
      </c>
      <c r="R880" s="20" t="str">
        <f>IF('S.D. Paste sheet'!R880="","",'S.D. Paste sheet'!R880)</f>
        <v/>
      </c>
      <c r="S880" s="20" t="str">
        <f>IF('S.D. Paste sheet'!S880="","",'S.D. Paste sheet'!S880)</f>
        <v/>
      </c>
      <c r="T880" s="20" t="str">
        <f>IF('S.D. Paste sheet'!T880="","",'S.D. Paste sheet'!T880)</f>
        <v/>
      </c>
      <c r="U880" s="20" t="str">
        <f>IF('S.D. Paste sheet'!U880="","",'S.D. Paste sheet'!U880)</f>
        <v/>
      </c>
      <c r="V880" s="20" t="str">
        <f>IF('S.D. Paste sheet'!V880="","",'S.D. Paste sheet'!V880)</f>
        <v/>
      </c>
      <c r="W880" s="20" t="str">
        <f>IF('S.D. Paste sheet'!W880="","",'S.D. Paste sheet'!W880)</f>
        <v/>
      </c>
      <c r="X880" s="20" t="str">
        <f>IF('S.D. Paste sheet'!X880="","",'S.D. Paste sheet'!X880)</f>
        <v/>
      </c>
      <c r="Y880" s="20" t="str">
        <f>IF('S.D. Paste sheet'!Y880="","",'S.D. Paste sheet'!Y880)</f>
        <v/>
      </c>
      <c r="Z880" s="20" t="str">
        <f>IF('S.D. Paste sheet'!Z880="","",'S.D. Paste sheet'!Z880)</f>
        <v/>
      </c>
      <c r="AA880" s="20" t="str">
        <f>IF('S.D. Paste sheet'!AA880="","",'S.D. Paste sheet'!AA880)</f>
        <v/>
      </c>
      <c r="AB880" s="20" t="str">
        <f>IF('S.D. Paste sheet'!AB880="","",'S.D. Paste sheet'!AB880)</f>
        <v/>
      </c>
      <c r="AC880" s="20" t="str">
        <f>IF('S.D. Paste sheet'!AC880="","",'S.D. Paste sheet'!AC880)</f>
        <v/>
      </c>
      <c r="AD880" s="20" t="str">
        <f>IF('S.D. Paste sheet'!AD880="","",'S.D. Paste sheet'!AD880)</f>
        <v/>
      </c>
      <c r="AE880" s="29"/>
      <c r="AF880" t="str">
        <f>IF(AK880="","",IF(AK880&gt;0,COUNT($AG$2:AG880),""))</f>
        <v/>
      </c>
      <c r="AG880" s="25" t="str">
        <f t="shared" si="419"/>
        <v/>
      </c>
      <c r="AH880" s="25" t="str">
        <f t="shared" si="420"/>
        <v/>
      </c>
      <c r="AI880" s="25" t="str">
        <f t="shared" si="421"/>
        <v/>
      </c>
      <c r="AJ880" s="25" t="str">
        <f t="shared" si="422"/>
        <v/>
      </c>
      <c r="AK880" s="25" t="str">
        <f t="shared" si="423"/>
        <v/>
      </c>
      <c r="AL880" s="25" t="str">
        <f t="shared" si="424"/>
        <v/>
      </c>
      <c r="AM880" s="25" t="str">
        <f t="shared" si="425"/>
        <v/>
      </c>
      <c r="AN880" s="25" t="str">
        <f t="shared" si="426"/>
        <v/>
      </c>
      <c r="AO880" s="25" t="str">
        <f t="shared" si="427"/>
        <v/>
      </c>
      <c r="AP880" s="25" t="str">
        <f t="shared" si="428"/>
        <v/>
      </c>
      <c r="AQ880" s="25" t="str">
        <f t="shared" si="429"/>
        <v/>
      </c>
      <c r="AR880" s="25" t="str">
        <f t="shared" si="430"/>
        <v/>
      </c>
      <c r="AS880" s="25" t="str">
        <f t="shared" si="431"/>
        <v/>
      </c>
      <c r="AT880" s="25" t="str">
        <f t="shared" si="432"/>
        <v/>
      </c>
      <c r="AU880" s="25" t="str">
        <f t="shared" si="433"/>
        <v/>
      </c>
      <c r="AV880" s="25" t="str">
        <f t="shared" si="434"/>
        <v/>
      </c>
      <c r="AX880" t="str">
        <f>IF(BC880="","",IF(BC880&gt;0,COUNT($AY$2:AY880),""))</f>
        <v/>
      </c>
      <c r="AY880" s="25" t="str">
        <f t="shared" si="435"/>
        <v/>
      </c>
      <c r="AZ880" s="25" t="str">
        <f t="shared" si="436"/>
        <v/>
      </c>
      <c r="BA880" s="25" t="str">
        <f t="shared" si="437"/>
        <v/>
      </c>
      <c r="BB880" s="25" t="str">
        <f t="shared" si="438"/>
        <v/>
      </c>
      <c r="BC880" s="25" t="str">
        <f t="shared" si="439"/>
        <v/>
      </c>
      <c r="BD880" s="25" t="str">
        <f t="shared" si="440"/>
        <v/>
      </c>
      <c r="BE880" s="25" t="str">
        <f t="shared" si="441"/>
        <v/>
      </c>
      <c r="BF880" s="25" t="str">
        <f t="shared" si="442"/>
        <v/>
      </c>
      <c r="BG880" s="25" t="str">
        <f t="shared" si="443"/>
        <v/>
      </c>
      <c r="BH880" s="25" t="str">
        <f t="shared" si="444"/>
        <v/>
      </c>
      <c r="BI880" s="25" t="str">
        <f t="shared" si="445"/>
        <v/>
      </c>
      <c r="BJ880" s="25" t="str">
        <f t="shared" si="446"/>
        <v/>
      </c>
      <c r="BK880" s="25" t="str">
        <f t="shared" si="447"/>
        <v/>
      </c>
      <c r="BL880" s="25" t="str">
        <f t="shared" si="448"/>
        <v/>
      </c>
      <c r="BM880" s="25" t="str">
        <f t="shared" si="449"/>
        <v/>
      </c>
      <c r="BN880" s="25" t="str">
        <f t="shared" si="450"/>
        <v/>
      </c>
    </row>
    <row r="881" spans="1:66">
      <c r="A881" s="20" t="str">
        <f>IF('S.D. Paste sheet'!A881="","",'S.D. Paste sheet'!A881)</f>
        <v/>
      </c>
      <c r="B881" s="20" t="str">
        <f>IF('S.D. Paste sheet'!B881="","",'S.D. Paste sheet'!B881)</f>
        <v/>
      </c>
      <c r="C881" s="20" t="str">
        <f>IF('S.D. Paste sheet'!C881="","",'S.D. Paste sheet'!C881)</f>
        <v/>
      </c>
      <c r="D881" s="20" t="str">
        <f>IF('S.D. Paste sheet'!D881="","",'S.D. Paste sheet'!D881)</f>
        <v/>
      </c>
      <c r="E881" s="20" t="str">
        <f>IF('S.D. Paste sheet'!E881="","",UPPER('S.D. Paste sheet'!E881))</f>
        <v/>
      </c>
      <c r="F881" s="20" t="str">
        <f>IF('S.D. Paste sheet'!F881="","",'S.D. Paste sheet'!F881)</f>
        <v/>
      </c>
      <c r="G881" s="20" t="str">
        <f>IF('S.D. Paste sheet'!G881="","",UPPER('S.D. Paste sheet'!G881))</f>
        <v/>
      </c>
      <c r="H881" s="20" t="str">
        <f>IF('S.D. Paste sheet'!H881="","",UPPER('S.D. Paste sheet'!H881))</f>
        <v/>
      </c>
      <c r="I881" s="20" t="str">
        <f>IF('S.D. Paste sheet'!I881="","",'S.D. Paste sheet'!I881)</f>
        <v/>
      </c>
      <c r="J881" s="20" t="str">
        <f>IF('S.D. Paste sheet'!J881="","",'S.D. Paste sheet'!J881)</f>
        <v/>
      </c>
      <c r="K881" s="20" t="str">
        <f>IF('S.D. Paste sheet'!K881="","",'S.D. Paste sheet'!K881)</f>
        <v/>
      </c>
      <c r="L881" s="20" t="str">
        <f>IF('S.D. Paste sheet'!L881="","",'S.D. Paste sheet'!L881)</f>
        <v/>
      </c>
      <c r="M881" s="20" t="str">
        <f>IF('S.D. Paste sheet'!M881="","",'S.D. Paste sheet'!M881)</f>
        <v/>
      </c>
      <c r="N881" s="20" t="str">
        <f>IF('S.D. Paste sheet'!N881="","",'S.D. Paste sheet'!N881)</f>
        <v/>
      </c>
      <c r="O881" s="20" t="str">
        <f>IF('S.D. Paste sheet'!O881="","",'S.D. Paste sheet'!O881)</f>
        <v/>
      </c>
      <c r="P881" s="20" t="str">
        <f>IF('S.D. Paste sheet'!P881="","",'S.D. Paste sheet'!P881)</f>
        <v/>
      </c>
      <c r="Q881" s="20" t="str">
        <f>IF('S.D. Paste sheet'!Q881="","",'S.D. Paste sheet'!Q881)</f>
        <v/>
      </c>
      <c r="R881" s="20" t="str">
        <f>IF('S.D. Paste sheet'!R881="","",'S.D. Paste sheet'!R881)</f>
        <v/>
      </c>
      <c r="S881" s="20" t="str">
        <f>IF('S.D. Paste sheet'!S881="","",'S.D. Paste sheet'!S881)</f>
        <v/>
      </c>
      <c r="T881" s="20" t="str">
        <f>IF('S.D. Paste sheet'!T881="","",'S.D. Paste sheet'!T881)</f>
        <v/>
      </c>
      <c r="U881" s="20" t="str">
        <f>IF('S.D. Paste sheet'!U881="","",'S.D. Paste sheet'!U881)</f>
        <v/>
      </c>
      <c r="V881" s="20" t="str">
        <f>IF('S.D. Paste sheet'!V881="","",'S.D. Paste sheet'!V881)</f>
        <v/>
      </c>
      <c r="W881" s="20" t="str">
        <f>IF('S.D. Paste sheet'!W881="","",'S.D. Paste sheet'!W881)</f>
        <v/>
      </c>
      <c r="X881" s="20" t="str">
        <f>IF('S.D. Paste sheet'!X881="","",'S.D. Paste sheet'!X881)</f>
        <v/>
      </c>
      <c r="Y881" s="20" t="str">
        <f>IF('S.D. Paste sheet'!Y881="","",'S.D. Paste sheet'!Y881)</f>
        <v/>
      </c>
      <c r="Z881" s="20" t="str">
        <f>IF('S.D. Paste sheet'!Z881="","",'S.D. Paste sheet'!Z881)</f>
        <v/>
      </c>
      <c r="AA881" s="20" t="str">
        <f>IF('S.D. Paste sheet'!AA881="","",'S.D. Paste sheet'!AA881)</f>
        <v/>
      </c>
      <c r="AB881" s="20" t="str">
        <f>IF('S.D. Paste sheet'!AB881="","",'S.D. Paste sheet'!AB881)</f>
        <v/>
      </c>
      <c r="AC881" s="20" t="str">
        <f>IF('S.D. Paste sheet'!AC881="","",'S.D. Paste sheet'!AC881)</f>
        <v/>
      </c>
      <c r="AD881" s="20" t="str">
        <f>IF('S.D. Paste sheet'!AD881="","",'S.D. Paste sheet'!AD881)</f>
        <v/>
      </c>
      <c r="AE881" s="29"/>
      <c r="AF881" t="str">
        <f>IF(AK881="","",IF(AK881&gt;0,COUNT($AG$2:AG881),""))</f>
        <v/>
      </c>
      <c r="AG881" s="25" t="str">
        <f t="shared" si="419"/>
        <v/>
      </c>
      <c r="AH881" s="25" t="str">
        <f t="shared" si="420"/>
        <v/>
      </c>
      <c r="AI881" s="25" t="str">
        <f t="shared" si="421"/>
        <v/>
      </c>
      <c r="AJ881" s="25" t="str">
        <f t="shared" si="422"/>
        <v/>
      </c>
      <c r="AK881" s="25" t="str">
        <f t="shared" si="423"/>
        <v/>
      </c>
      <c r="AL881" s="25" t="str">
        <f t="shared" si="424"/>
        <v/>
      </c>
      <c r="AM881" s="25" t="str">
        <f t="shared" si="425"/>
        <v/>
      </c>
      <c r="AN881" s="25" t="str">
        <f t="shared" si="426"/>
        <v/>
      </c>
      <c r="AO881" s="25" t="str">
        <f t="shared" si="427"/>
        <v/>
      </c>
      <c r="AP881" s="25" t="str">
        <f t="shared" si="428"/>
        <v/>
      </c>
      <c r="AQ881" s="25" t="str">
        <f t="shared" si="429"/>
        <v/>
      </c>
      <c r="AR881" s="25" t="str">
        <f t="shared" si="430"/>
        <v/>
      </c>
      <c r="AS881" s="25" t="str">
        <f t="shared" si="431"/>
        <v/>
      </c>
      <c r="AT881" s="25" t="str">
        <f t="shared" si="432"/>
        <v/>
      </c>
      <c r="AU881" s="25" t="str">
        <f t="shared" si="433"/>
        <v/>
      </c>
      <c r="AV881" s="25" t="str">
        <f t="shared" si="434"/>
        <v/>
      </c>
      <c r="AX881" t="str">
        <f>IF(BC881="","",IF(BC881&gt;0,COUNT($AY$2:AY881),""))</f>
        <v/>
      </c>
      <c r="AY881" s="25" t="str">
        <f t="shared" si="435"/>
        <v/>
      </c>
      <c r="AZ881" s="25" t="str">
        <f t="shared" si="436"/>
        <v/>
      </c>
      <c r="BA881" s="25" t="str">
        <f t="shared" si="437"/>
        <v/>
      </c>
      <c r="BB881" s="25" t="str">
        <f t="shared" si="438"/>
        <v/>
      </c>
      <c r="BC881" s="25" t="str">
        <f t="shared" si="439"/>
        <v/>
      </c>
      <c r="BD881" s="25" t="str">
        <f t="shared" si="440"/>
        <v/>
      </c>
      <c r="BE881" s="25" t="str">
        <f t="shared" si="441"/>
        <v/>
      </c>
      <c r="BF881" s="25" t="str">
        <f t="shared" si="442"/>
        <v/>
      </c>
      <c r="BG881" s="25" t="str">
        <f t="shared" si="443"/>
        <v/>
      </c>
      <c r="BH881" s="25" t="str">
        <f t="shared" si="444"/>
        <v/>
      </c>
      <c r="BI881" s="25" t="str">
        <f t="shared" si="445"/>
        <v/>
      </c>
      <c r="BJ881" s="25" t="str">
        <f t="shared" si="446"/>
        <v/>
      </c>
      <c r="BK881" s="25" t="str">
        <f t="shared" si="447"/>
        <v/>
      </c>
      <c r="BL881" s="25" t="str">
        <f t="shared" si="448"/>
        <v/>
      </c>
      <c r="BM881" s="25" t="str">
        <f t="shared" si="449"/>
        <v/>
      </c>
      <c r="BN881" s="25" t="str">
        <f t="shared" si="450"/>
        <v/>
      </c>
    </row>
    <row r="882" spans="1:66">
      <c r="A882" s="20" t="str">
        <f>IF('S.D. Paste sheet'!A882="","",'S.D. Paste sheet'!A882)</f>
        <v/>
      </c>
      <c r="B882" s="20" t="str">
        <f>IF('S.D. Paste sheet'!B882="","",'S.D. Paste sheet'!B882)</f>
        <v/>
      </c>
      <c r="C882" s="20" t="str">
        <f>IF('S.D. Paste sheet'!C882="","",'S.D. Paste sheet'!C882)</f>
        <v/>
      </c>
      <c r="D882" s="20" t="str">
        <f>IF('S.D. Paste sheet'!D882="","",'S.D. Paste sheet'!D882)</f>
        <v/>
      </c>
      <c r="E882" s="20" t="str">
        <f>IF('S.D. Paste sheet'!E882="","",UPPER('S.D. Paste sheet'!E882))</f>
        <v/>
      </c>
      <c r="F882" s="20" t="str">
        <f>IF('S.D. Paste sheet'!F882="","",'S.D. Paste sheet'!F882)</f>
        <v/>
      </c>
      <c r="G882" s="20" t="str">
        <f>IF('S.D. Paste sheet'!G882="","",UPPER('S.D. Paste sheet'!G882))</f>
        <v/>
      </c>
      <c r="H882" s="20" t="str">
        <f>IF('S.D. Paste sheet'!H882="","",UPPER('S.D. Paste sheet'!H882))</f>
        <v/>
      </c>
      <c r="I882" s="20" t="str">
        <f>IF('S.D. Paste sheet'!I882="","",'S.D. Paste sheet'!I882)</f>
        <v/>
      </c>
      <c r="J882" s="20" t="str">
        <f>IF('S.D. Paste sheet'!J882="","",'S.D. Paste sheet'!J882)</f>
        <v/>
      </c>
      <c r="K882" s="20" t="str">
        <f>IF('S.D. Paste sheet'!K882="","",'S.D. Paste sheet'!K882)</f>
        <v/>
      </c>
      <c r="L882" s="20" t="str">
        <f>IF('S.D. Paste sheet'!L882="","",'S.D. Paste sheet'!L882)</f>
        <v/>
      </c>
      <c r="M882" s="20" t="str">
        <f>IF('S.D. Paste sheet'!M882="","",'S.D. Paste sheet'!M882)</f>
        <v/>
      </c>
      <c r="N882" s="20" t="str">
        <f>IF('S.D. Paste sheet'!N882="","",'S.D. Paste sheet'!N882)</f>
        <v/>
      </c>
      <c r="O882" s="20" t="str">
        <f>IF('S.D. Paste sheet'!O882="","",'S.D. Paste sheet'!O882)</f>
        <v/>
      </c>
      <c r="P882" s="20" t="str">
        <f>IF('S.D. Paste sheet'!P882="","",'S.D. Paste sheet'!P882)</f>
        <v/>
      </c>
      <c r="Q882" s="20" t="str">
        <f>IF('S.D. Paste sheet'!Q882="","",'S.D. Paste sheet'!Q882)</f>
        <v/>
      </c>
      <c r="R882" s="20" t="str">
        <f>IF('S.D. Paste sheet'!R882="","",'S.D. Paste sheet'!R882)</f>
        <v/>
      </c>
      <c r="S882" s="20" t="str">
        <f>IF('S.D. Paste sheet'!S882="","",'S.D. Paste sheet'!S882)</f>
        <v/>
      </c>
      <c r="T882" s="20" t="str">
        <f>IF('S.D. Paste sheet'!T882="","",'S.D. Paste sheet'!T882)</f>
        <v/>
      </c>
      <c r="U882" s="20" t="str">
        <f>IF('S.D. Paste sheet'!U882="","",'S.D. Paste sheet'!U882)</f>
        <v/>
      </c>
      <c r="V882" s="20" t="str">
        <f>IF('S.D. Paste sheet'!V882="","",'S.D. Paste sheet'!V882)</f>
        <v/>
      </c>
      <c r="W882" s="20" t="str">
        <f>IF('S.D. Paste sheet'!W882="","",'S.D. Paste sheet'!W882)</f>
        <v/>
      </c>
      <c r="X882" s="20" t="str">
        <f>IF('S.D. Paste sheet'!X882="","",'S.D. Paste sheet'!X882)</f>
        <v/>
      </c>
      <c r="Y882" s="20" t="str">
        <f>IF('S.D. Paste sheet'!Y882="","",'S.D. Paste sheet'!Y882)</f>
        <v/>
      </c>
      <c r="Z882" s="20" t="str">
        <f>IF('S.D. Paste sheet'!Z882="","",'S.D. Paste sheet'!Z882)</f>
        <v/>
      </c>
      <c r="AA882" s="20" t="str">
        <f>IF('S.D. Paste sheet'!AA882="","",'S.D. Paste sheet'!AA882)</f>
        <v/>
      </c>
      <c r="AB882" s="20" t="str">
        <f>IF('S.D. Paste sheet'!AB882="","",'S.D. Paste sheet'!AB882)</f>
        <v/>
      </c>
      <c r="AC882" s="20" t="str">
        <f>IF('S.D. Paste sheet'!AC882="","",'S.D. Paste sheet'!AC882)</f>
        <v/>
      </c>
      <c r="AD882" s="20" t="str">
        <f>IF('S.D. Paste sheet'!AD882="","",'S.D. Paste sheet'!AD882)</f>
        <v/>
      </c>
      <c r="AE882" s="29"/>
      <c r="AF882" t="str">
        <f>IF(AK882="","",IF(AK882&gt;0,COUNT($AG$2:AG882),""))</f>
        <v/>
      </c>
      <c r="AG882" s="25" t="str">
        <f t="shared" si="419"/>
        <v/>
      </c>
      <c r="AH882" s="25" t="str">
        <f t="shared" si="420"/>
        <v/>
      </c>
      <c r="AI882" s="25" t="str">
        <f t="shared" si="421"/>
        <v/>
      </c>
      <c r="AJ882" s="25" t="str">
        <f t="shared" si="422"/>
        <v/>
      </c>
      <c r="AK882" s="25" t="str">
        <f t="shared" si="423"/>
        <v/>
      </c>
      <c r="AL882" s="25" t="str">
        <f t="shared" si="424"/>
        <v/>
      </c>
      <c r="AM882" s="25" t="str">
        <f t="shared" si="425"/>
        <v/>
      </c>
      <c r="AN882" s="25" t="str">
        <f t="shared" si="426"/>
        <v/>
      </c>
      <c r="AO882" s="25" t="str">
        <f t="shared" si="427"/>
        <v/>
      </c>
      <c r="AP882" s="25" t="str">
        <f t="shared" si="428"/>
        <v/>
      </c>
      <c r="AQ882" s="25" t="str">
        <f t="shared" si="429"/>
        <v/>
      </c>
      <c r="AR882" s="25" t="str">
        <f t="shared" si="430"/>
        <v/>
      </c>
      <c r="AS882" s="25" t="str">
        <f t="shared" si="431"/>
        <v/>
      </c>
      <c r="AT882" s="25" t="str">
        <f t="shared" si="432"/>
        <v/>
      </c>
      <c r="AU882" s="25" t="str">
        <f t="shared" si="433"/>
        <v/>
      </c>
      <c r="AV882" s="25" t="str">
        <f t="shared" si="434"/>
        <v/>
      </c>
      <c r="AX882" t="str">
        <f>IF(BC882="","",IF(BC882&gt;0,COUNT($AY$2:AY882),""))</f>
        <v/>
      </c>
      <c r="AY882" s="25" t="str">
        <f t="shared" si="435"/>
        <v/>
      </c>
      <c r="AZ882" s="25" t="str">
        <f t="shared" si="436"/>
        <v/>
      </c>
      <c r="BA882" s="25" t="str">
        <f t="shared" si="437"/>
        <v/>
      </c>
      <c r="BB882" s="25" t="str">
        <f t="shared" si="438"/>
        <v/>
      </c>
      <c r="BC882" s="25" t="str">
        <f t="shared" si="439"/>
        <v/>
      </c>
      <c r="BD882" s="25" t="str">
        <f t="shared" si="440"/>
        <v/>
      </c>
      <c r="BE882" s="25" t="str">
        <f t="shared" si="441"/>
        <v/>
      </c>
      <c r="BF882" s="25" t="str">
        <f t="shared" si="442"/>
        <v/>
      </c>
      <c r="BG882" s="25" t="str">
        <f t="shared" si="443"/>
        <v/>
      </c>
      <c r="BH882" s="25" t="str">
        <f t="shared" si="444"/>
        <v/>
      </c>
      <c r="BI882" s="25" t="str">
        <f t="shared" si="445"/>
        <v/>
      </c>
      <c r="BJ882" s="25" t="str">
        <f t="shared" si="446"/>
        <v/>
      </c>
      <c r="BK882" s="25" t="str">
        <f t="shared" si="447"/>
        <v/>
      </c>
      <c r="BL882" s="25" t="str">
        <f t="shared" si="448"/>
        <v/>
      </c>
      <c r="BM882" s="25" t="str">
        <f t="shared" si="449"/>
        <v/>
      </c>
      <c r="BN882" s="25" t="str">
        <f t="shared" si="450"/>
        <v/>
      </c>
    </row>
    <row r="883" spans="1:66">
      <c r="A883" s="20" t="str">
        <f>IF('S.D. Paste sheet'!A883="","",'S.D. Paste sheet'!A883)</f>
        <v/>
      </c>
      <c r="B883" s="20" t="str">
        <f>IF('S.D. Paste sheet'!B883="","",'S.D. Paste sheet'!B883)</f>
        <v/>
      </c>
      <c r="C883" s="20" t="str">
        <f>IF('S.D. Paste sheet'!C883="","",'S.D. Paste sheet'!C883)</f>
        <v/>
      </c>
      <c r="D883" s="20" t="str">
        <f>IF('S.D. Paste sheet'!D883="","",'S.D. Paste sheet'!D883)</f>
        <v/>
      </c>
      <c r="E883" s="20" t="str">
        <f>IF('S.D. Paste sheet'!E883="","",UPPER('S.D. Paste sheet'!E883))</f>
        <v/>
      </c>
      <c r="F883" s="20" t="str">
        <f>IF('S.D. Paste sheet'!F883="","",'S.D. Paste sheet'!F883)</f>
        <v/>
      </c>
      <c r="G883" s="20" t="str">
        <f>IF('S.D. Paste sheet'!G883="","",UPPER('S.D. Paste sheet'!G883))</f>
        <v/>
      </c>
      <c r="H883" s="20" t="str">
        <f>IF('S.D. Paste sheet'!H883="","",UPPER('S.D. Paste sheet'!H883))</f>
        <v/>
      </c>
      <c r="I883" s="20" t="str">
        <f>IF('S.D. Paste sheet'!I883="","",'S.D. Paste sheet'!I883)</f>
        <v/>
      </c>
      <c r="J883" s="20" t="str">
        <f>IF('S.D. Paste sheet'!J883="","",'S.D. Paste sheet'!J883)</f>
        <v/>
      </c>
      <c r="K883" s="20" t="str">
        <f>IF('S.D. Paste sheet'!K883="","",'S.D. Paste sheet'!K883)</f>
        <v/>
      </c>
      <c r="L883" s="20" t="str">
        <f>IF('S.D. Paste sheet'!L883="","",'S.D. Paste sheet'!L883)</f>
        <v/>
      </c>
      <c r="M883" s="20" t="str">
        <f>IF('S.D. Paste sheet'!M883="","",'S.D. Paste sheet'!M883)</f>
        <v/>
      </c>
      <c r="N883" s="20" t="str">
        <f>IF('S.D. Paste sheet'!N883="","",'S.D. Paste sheet'!N883)</f>
        <v/>
      </c>
      <c r="O883" s="20" t="str">
        <f>IF('S.D. Paste sheet'!O883="","",'S.D. Paste sheet'!O883)</f>
        <v/>
      </c>
      <c r="P883" s="20" t="str">
        <f>IF('S.D. Paste sheet'!P883="","",'S.D. Paste sheet'!P883)</f>
        <v/>
      </c>
      <c r="Q883" s="20" t="str">
        <f>IF('S.D. Paste sheet'!Q883="","",'S.D. Paste sheet'!Q883)</f>
        <v/>
      </c>
      <c r="R883" s="20" t="str">
        <f>IF('S.D. Paste sheet'!R883="","",'S.D. Paste sheet'!R883)</f>
        <v/>
      </c>
      <c r="S883" s="20" t="str">
        <f>IF('S.D. Paste sheet'!S883="","",'S.D. Paste sheet'!S883)</f>
        <v/>
      </c>
      <c r="T883" s="20" t="str">
        <f>IF('S.D. Paste sheet'!T883="","",'S.D. Paste sheet'!T883)</f>
        <v/>
      </c>
      <c r="U883" s="20" t="str">
        <f>IF('S.D. Paste sheet'!U883="","",'S.D. Paste sheet'!U883)</f>
        <v/>
      </c>
      <c r="V883" s="20" t="str">
        <f>IF('S.D. Paste sheet'!V883="","",'S.D. Paste sheet'!V883)</f>
        <v/>
      </c>
      <c r="W883" s="20" t="str">
        <f>IF('S.D. Paste sheet'!W883="","",'S.D. Paste sheet'!W883)</f>
        <v/>
      </c>
      <c r="X883" s="20" t="str">
        <f>IF('S.D. Paste sheet'!X883="","",'S.D. Paste sheet'!X883)</f>
        <v/>
      </c>
      <c r="Y883" s="20" t="str">
        <f>IF('S.D. Paste sheet'!Y883="","",'S.D. Paste sheet'!Y883)</f>
        <v/>
      </c>
      <c r="Z883" s="20" t="str">
        <f>IF('S.D. Paste sheet'!Z883="","",'S.D. Paste sheet'!Z883)</f>
        <v/>
      </c>
      <c r="AA883" s="20" t="str">
        <f>IF('S.D. Paste sheet'!AA883="","",'S.D. Paste sheet'!AA883)</f>
        <v/>
      </c>
      <c r="AB883" s="20" t="str">
        <f>IF('S.D. Paste sheet'!AB883="","",'S.D. Paste sheet'!AB883)</f>
        <v/>
      </c>
      <c r="AC883" s="20" t="str">
        <f>IF('S.D. Paste sheet'!AC883="","",'S.D. Paste sheet'!AC883)</f>
        <v/>
      </c>
      <c r="AD883" s="20" t="str">
        <f>IF('S.D. Paste sheet'!AD883="","",'S.D. Paste sheet'!AD883)</f>
        <v/>
      </c>
      <c r="AE883" s="29"/>
      <c r="AF883" t="str">
        <f>IF(AK883="","",IF(AK883&gt;0,COUNT($AG$2:AG883),""))</f>
        <v/>
      </c>
      <c r="AG883" s="25" t="str">
        <f t="shared" si="419"/>
        <v/>
      </c>
      <c r="AH883" s="25" t="str">
        <f t="shared" si="420"/>
        <v/>
      </c>
      <c r="AI883" s="25" t="str">
        <f t="shared" si="421"/>
        <v/>
      </c>
      <c r="AJ883" s="25" t="str">
        <f t="shared" si="422"/>
        <v/>
      </c>
      <c r="AK883" s="25" t="str">
        <f t="shared" si="423"/>
        <v/>
      </c>
      <c r="AL883" s="25" t="str">
        <f t="shared" si="424"/>
        <v/>
      </c>
      <c r="AM883" s="25" t="str">
        <f t="shared" si="425"/>
        <v/>
      </c>
      <c r="AN883" s="25" t="str">
        <f t="shared" si="426"/>
        <v/>
      </c>
      <c r="AO883" s="25" t="str">
        <f t="shared" si="427"/>
        <v/>
      </c>
      <c r="AP883" s="25" t="str">
        <f t="shared" si="428"/>
        <v/>
      </c>
      <c r="AQ883" s="25" t="str">
        <f t="shared" si="429"/>
        <v/>
      </c>
      <c r="AR883" s="25" t="str">
        <f t="shared" si="430"/>
        <v/>
      </c>
      <c r="AS883" s="25" t="str">
        <f t="shared" si="431"/>
        <v/>
      </c>
      <c r="AT883" s="25" t="str">
        <f t="shared" si="432"/>
        <v/>
      </c>
      <c r="AU883" s="25" t="str">
        <f t="shared" si="433"/>
        <v/>
      </c>
      <c r="AV883" s="25" t="str">
        <f t="shared" si="434"/>
        <v/>
      </c>
      <c r="AX883" t="str">
        <f>IF(BC883="","",IF(BC883&gt;0,COUNT($AY$2:AY883),""))</f>
        <v/>
      </c>
      <c r="AY883" s="25" t="str">
        <f t="shared" si="435"/>
        <v/>
      </c>
      <c r="AZ883" s="25" t="str">
        <f t="shared" si="436"/>
        <v/>
      </c>
      <c r="BA883" s="25" t="str">
        <f t="shared" si="437"/>
        <v/>
      </c>
      <c r="BB883" s="25" t="str">
        <f t="shared" si="438"/>
        <v/>
      </c>
      <c r="BC883" s="25" t="str">
        <f t="shared" si="439"/>
        <v/>
      </c>
      <c r="BD883" s="25" t="str">
        <f t="shared" si="440"/>
        <v/>
      </c>
      <c r="BE883" s="25" t="str">
        <f t="shared" si="441"/>
        <v/>
      </c>
      <c r="BF883" s="25" t="str">
        <f t="shared" si="442"/>
        <v/>
      </c>
      <c r="BG883" s="25" t="str">
        <f t="shared" si="443"/>
        <v/>
      </c>
      <c r="BH883" s="25" t="str">
        <f t="shared" si="444"/>
        <v/>
      </c>
      <c r="BI883" s="25" t="str">
        <f t="shared" si="445"/>
        <v/>
      </c>
      <c r="BJ883" s="25" t="str">
        <f t="shared" si="446"/>
        <v/>
      </c>
      <c r="BK883" s="25" t="str">
        <f t="shared" si="447"/>
        <v/>
      </c>
      <c r="BL883" s="25" t="str">
        <f t="shared" si="448"/>
        <v/>
      </c>
      <c r="BM883" s="25" t="str">
        <f t="shared" si="449"/>
        <v/>
      </c>
      <c r="BN883" s="25" t="str">
        <f t="shared" si="450"/>
        <v/>
      </c>
    </row>
    <row r="884" spans="1:66">
      <c r="A884" s="20" t="str">
        <f>IF('S.D. Paste sheet'!A884="","",'S.D. Paste sheet'!A884)</f>
        <v/>
      </c>
      <c r="B884" s="20" t="str">
        <f>IF('S.D. Paste sheet'!B884="","",'S.D. Paste sheet'!B884)</f>
        <v/>
      </c>
      <c r="C884" s="20" t="str">
        <f>IF('S.D. Paste sheet'!C884="","",'S.D. Paste sheet'!C884)</f>
        <v/>
      </c>
      <c r="D884" s="20" t="str">
        <f>IF('S.D. Paste sheet'!D884="","",'S.D. Paste sheet'!D884)</f>
        <v/>
      </c>
      <c r="E884" s="20" t="str">
        <f>IF('S.D. Paste sheet'!E884="","",UPPER('S.D. Paste sheet'!E884))</f>
        <v/>
      </c>
      <c r="F884" s="20" t="str">
        <f>IF('S.D. Paste sheet'!F884="","",'S.D. Paste sheet'!F884)</f>
        <v/>
      </c>
      <c r="G884" s="20" t="str">
        <f>IF('S.D. Paste sheet'!G884="","",UPPER('S.D. Paste sheet'!G884))</f>
        <v/>
      </c>
      <c r="H884" s="20" t="str">
        <f>IF('S.D. Paste sheet'!H884="","",UPPER('S.D. Paste sheet'!H884))</f>
        <v/>
      </c>
      <c r="I884" s="20" t="str">
        <f>IF('S.D. Paste sheet'!I884="","",'S.D. Paste sheet'!I884)</f>
        <v/>
      </c>
      <c r="J884" s="20" t="str">
        <f>IF('S.D. Paste sheet'!J884="","",'S.D. Paste sheet'!J884)</f>
        <v/>
      </c>
      <c r="K884" s="20" t="str">
        <f>IF('S.D. Paste sheet'!K884="","",'S.D. Paste sheet'!K884)</f>
        <v/>
      </c>
      <c r="L884" s="20" t="str">
        <f>IF('S.D. Paste sheet'!L884="","",'S.D. Paste sheet'!L884)</f>
        <v/>
      </c>
      <c r="M884" s="20" t="str">
        <f>IF('S.D. Paste sheet'!M884="","",'S.D. Paste sheet'!M884)</f>
        <v/>
      </c>
      <c r="N884" s="20" t="str">
        <f>IF('S.D. Paste sheet'!N884="","",'S.D. Paste sheet'!N884)</f>
        <v/>
      </c>
      <c r="O884" s="20" t="str">
        <f>IF('S.D. Paste sheet'!O884="","",'S.D. Paste sheet'!O884)</f>
        <v/>
      </c>
      <c r="P884" s="20" t="str">
        <f>IF('S.D. Paste sheet'!P884="","",'S.D. Paste sheet'!P884)</f>
        <v/>
      </c>
      <c r="Q884" s="20" t="str">
        <f>IF('S.D. Paste sheet'!Q884="","",'S.D. Paste sheet'!Q884)</f>
        <v/>
      </c>
      <c r="R884" s="20" t="str">
        <f>IF('S.D. Paste sheet'!R884="","",'S.D. Paste sheet'!R884)</f>
        <v/>
      </c>
      <c r="S884" s="20" t="str">
        <f>IF('S.D. Paste sheet'!S884="","",'S.D. Paste sheet'!S884)</f>
        <v/>
      </c>
      <c r="T884" s="20" t="str">
        <f>IF('S.D. Paste sheet'!T884="","",'S.D. Paste sheet'!T884)</f>
        <v/>
      </c>
      <c r="U884" s="20" t="str">
        <f>IF('S.D. Paste sheet'!U884="","",'S.D. Paste sheet'!U884)</f>
        <v/>
      </c>
      <c r="V884" s="20" t="str">
        <f>IF('S.D. Paste sheet'!V884="","",'S.D. Paste sheet'!V884)</f>
        <v/>
      </c>
      <c r="W884" s="20" t="str">
        <f>IF('S.D. Paste sheet'!W884="","",'S.D. Paste sheet'!W884)</f>
        <v/>
      </c>
      <c r="X884" s="20" t="str">
        <f>IF('S.D. Paste sheet'!X884="","",'S.D. Paste sheet'!X884)</f>
        <v/>
      </c>
      <c r="Y884" s="20" t="str">
        <f>IF('S.D. Paste sheet'!Y884="","",'S.D. Paste sheet'!Y884)</f>
        <v/>
      </c>
      <c r="Z884" s="20" t="str">
        <f>IF('S.D. Paste sheet'!Z884="","",'S.D. Paste sheet'!Z884)</f>
        <v/>
      </c>
      <c r="AA884" s="20" t="str">
        <f>IF('S.D. Paste sheet'!AA884="","",'S.D. Paste sheet'!AA884)</f>
        <v/>
      </c>
      <c r="AB884" s="20" t="str">
        <f>IF('S.D. Paste sheet'!AB884="","",'S.D. Paste sheet'!AB884)</f>
        <v/>
      </c>
      <c r="AC884" s="20" t="str">
        <f>IF('S.D. Paste sheet'!AC884="","",'S.D. Paste sheet'!AC884)</f>
        <v/>
      </c>
      <c r="AD884" s="20" t="str">
        <f>IF('S.D. Paste sheet'!AD884="","",'S.D. Paste sheet'!AD884)</f>
        <v/>
      </c>
      <c r="AE884" s="29"/>
      <c r="AF884" t="str">
        <f>IF(AK884="","",IF(AK884&gt;0,COUNT($AG$2:AG884),""))</f>
        <v/>
      </c>
      <c r="AG884" s="25" t="str">
        <f t="shared" si="419"/>
        <v/>
      </c>
      <c r="AH884" s="25" t="str">
        <f t="shared" si="420"/>
        <v/>
      </c>
      <c r="AI884" s="25" t="str">
        <f t="shared" si="421"/>
        <v/>
      </c>
      <c r="AJ884" s="25" t="str">
        <f t="shared" si="422"/>
        <v/>
      </c>
      <c r="AK884" s="25" t="str">
        <f t="shared" si="423"/>
        <v/>
      </c>
      <c r="AL884" s="25" t="str">
        <f t="shared" si="424"/>
        <v/>
      </c>
      <c r="AM884" s="25" t="str">
        <f t="shared" si="425"/>
        <v/>
      </c>
      <c r="AN884" s="25" t="str">
        <f t="shared" si="426"/>
        <v/>
      </c>
      <c r="AO884" s="25" t="str">
        <f t="shared" si="427"/>
        <v/>
      </c>
      <c r="AP884" s="25" t="str">
        <f t="shared" si="428"/>
        <v/>
      </c>
      <c r="AQ884" s="25" t="str">
        <f t="shared" si="429"/>
        <v/>
      </c>
      <c r="AR884" s="25" t="str">
        <f t="shared" si="430"/>
        <v/>
      </c>
      <c r="AS884" s="25" t="str">
        <f t="shared" si="431"/>
        <v/>
      </c>
      <c r="AT884" s="25" t="str">
        <f t="shared" si="432"/>
        <v/>
      </c>
      <c r="AU884" s="25" t="str">
        <f t="shared" si="433"/>
        <v/>
      </c>
      <c r="AV884" s="25" t="str">
        <f t="shared" si="434"/>
        <v/>
      </c>
      <c r="AX884" t="str">
        <f>IF(BC884="","",IF(BC884&gt;0,COUNT($AY$2:AY884),""))</f>
        <v/>
      </c>
      <c r="AY884" s="25" t="str">
        <f t="shared" si="435"/>
        <v/>
      </c>
      <c r="AZ884" s="25" t="str">
        <f t="shared" si="436"/>
        <v/>
      </c>
      <c r="BA884" s="25" t="str">
        <f t="shared" si="437"/>
        <v/>
      </c>
      <c r="BB884" s="25" t="str">
        <f t="shared" si="438"/>
        <v/>
      </c>
      <c r="BC884" s="25" t="str">
        <f t="shared" si="439"/>
        <v/>
      </c>
      <c r="BD884" s="25" t="str">
        <f t="shared" si="440"/>
        <v/>
      </c>
      <c r="BE884" s="25" t="str">
        <f t="shared" si="441"/>
        <v/>
      </c>
      <c r="BF884" s="25" t="str">
        <f t="shared" si="442"/>
        <v/>
      </c>
      <c r="BG884" s="25" t="str">
        <f t="shared" si="443"/>
        <v/>
      </c>
      <c r="BH884" s="25" t="str">
        <f t="shared" si="444"/>
        <v/>
      </c>
      <c r="BI884" s="25" t="str">
        <f t="shared" si="445"/>
        <v/>
      </c>
      <c r="BJ884" s="25" t="str">
        <f t="shared" si="446"/>
        <v/>
      </c>
      <c r="BK884" s="25" t="str">
        <f t="shared" si="447"/>
        <v/>
      </c>
      <c r="BL884" s="25" t="str">
        <f t="shared" si="448"/>
        <v/>
      </c>
      <c r="BM884" s="25" t="str">
        <f t="shared" si="449"/>
        <v/>
      </c>
      <c r="BN884" s="25" t="str">
        <f t="shared" si="450"/>
        <v/>
      </c>
    </row>
    <row r="885" spans="1:66">
      <c r="A885" s="20" t="str">
        <f>IF('S.D. Paste sheet'!A885="","",'S.D. Paste sheet'!A885)</f>
        <v/>
      </c>
      <c r="B885" s="20" t="str">
        <f>IF('S.D. Paste sheet'!B885="","",'S.D. Paste sheet'!B885)</f>
        <v/>
      </c>
      <c r="C885" s="20" t="str">
        <f>IF('S.D. Paste sheet'!C885="","",'S.D. Paste sheet'!C885)</f>
        <v/>
      </c>
      <c r="D885" s="20" t="str">
        <f>IF('S.D. Paste sheet'!D885="","",'S.D. Paste sheet'!D885)</f>
        <v/>
      </c>
      <c r="E885" s="20" t="str">
        <f>IF('S.D. Paste sheet'!E885="","",UPPER('S.D. Paste sheet'!E885))</f>
        <v/>
      </c>
      <c r="F885" s="20" t="str">
        <f>IF('S.D. Paste sheet'!F885="","",'S.D. Paste sheet'!F885)</f>
        <v/>
      </c>
      <c r="G885" s="20" t="str">
        <f>IF('S.D. Paste sheet'!G885="","",UPPER('S.D. Paste sheet'!G885))</f>
        <v/>
      </c>
      <c r="H885" s="20" t="str">
        <f>IF('S.D. Paste sheet'!H885="","",UPPER('S.D. Paste sheet'!H885))</f>
        <v/>
      </c>
      <c r="I885" s="20" t="str">
        <f>IF('S.D. Paste sheet'!I885="","",'S.D. Paste sheet'!I885)</f>
        <v/>
      </c>
      <c r="J885" s="20" t="str">
        <f>IF('S.D. Paste sheet'!J885="","",'S.D. Paste sheet'!J885)</f>
        <v/>
      </c>
      <c r="K885" s="20" t="str">
        <f>IF('S.D. Paste sheet'!K885="","",'S.D. Paste sheet'!K885)</f>
        <v/>
      </c>
      <c r="L885" s="20" t="str">
        <f>IF('S.D. Paste sheet'!L885="","",'S.D. Paste sheet'!L885)</f>
        <v/>
      </c>
      <c r="M885" s="20" t="str">
        <f>IF('S.D. Paste sheet'!M885="","",'S.D. Paste sheet'!M885)</f>
        <v/>
      </c>
      <c r="N885" s="20" t="str">
        <f>IF('S.D. Paste sheet'!N885="","",'S.D. Paste sheet'!N885)</f>
        <v/>
      </c>
      <c r="O885" s="20" t="str">
        <f>IF('S.D. Paste sheet'!O885="","",'S.D. Paste sheet'!O885)</f>
        <v/>
      </c>
      <c r="P885" s="20" t="str">
        <f>IF('S.D. Paste sheet'!P885="","",'S.D. Paste sheet'!P885)</f>
        <v/>
      </c>
      <c r="Q885" s="20" t="str">
        <f>IF('S.D. Paste sheet'!Q885="","",'S.D. Paste sheet'!Q885)</f>
        <v/>
      </c>
      <c r="R885" s="20" t="str">
        <f>IF('S.D. Paste sheet'!R885="","",'S.D. Paste sheet'!R885)</f>
        <v/>
      </c>
      <c r="S885" s="20" t="str">
        <f>IF('S.D. Paste sheet'!S885="","",'S.D. Paste sheet'!S885)</f>
        <v/>
      </c>
      <c r="T885" s="20" t="str">
        <f>IF('S.D. Paste sheet'!T885="","",'S.D. Paste sheet'!T885)</f>
        <v/>
      </c>
      <c r="U885" s="20" t="str">
        <f>IF('S.D. Paste sheet'!U885="","",'S.D. Paste sheet'!U885)</f>
        <v/>
      </c>
      <c r="V885" s="20" t="str">
        <f>IF('S.D. Paste sheet'!V885="","",'S.D. Paste sheet'!V885)</f>
        <v/>
      </c>
      <c r="W885" s="20" t="str">
        <f>IF('S.D. Paste sheet'!W885="","",'S.D. Paste sheet'!W885)</f>
        <v/>
      </c>
      <c r="X885" s="20" t="str">
        <f>IF('S.D. Paste sheet'!X885="","",'S.D. Paste sheet'!X885)</f>
        <v/>
      </c>
      <c r="Y885" s="20" t="str">
        <f>IF('S.D. Paste sheet'!Y885="","",'S.D. Paste sheet'!Y885)</f>
        <v/>
      </c>
      <c r="Z885" s="20" t="str">
        <f>IF('S.D. Paste sheet'!Z885="","",'S.D. Paste sheet'!Z885)</f>
        <v/>
      </c>
      <c r="AA885" s="20" t="str">
        <f>IF('S.D. Paste sheet'!AA885="","",'S.D. Paste sheet'!AA885)</f>
        <v/>
      </c>
      <c r="AB885" s="20" t="str">
        <f>IF('S.D. Paste sheet'!AB885="","",'S.D. Paste sheet'!AB885)</f>
        <v/>
      </c>
      <c r="AC885" s="20" t="str">
        <f>IF('S.D. Paste sheet'!AC885="","",'S.D. Paste sheet'!AC885)</f>
        <v/>
      </c>
      <c r="AD885" s="20" t="str">
        <f>IF('S.D. Paste sheet'!AD885="","",'S.D. Paste sheet'!AD885)</f>
        <v/>
      </c>
      <c r="AE885" s="29"/>
      <c r="AF885" t="str">
        <f>IF(AK885="","",IF(AK885&gt;0,COUNT($AG$2:AG885),""))</f>
        <v/>
      </c>
      <c r="AG885" s="25" t="str">
        <f t="shared" si="419"/>
        <v/>
      </c>
      <c r="AH885" s="25" t="str">
        <f t="shared" si="420"/>
        <v/>
      </c>
      <c r="AI885" s="25" t="str">
        <f t="shared" si="421"/>
        <v/>
      </c>
      <c r="AJ885" s="25" t="str">
        <f t="shared" si="422"/>
        <v/>
      </c>
      <c r="AK885" s="25" t="str">
        <f t="shared" si="423"/>
        <v/>
      </c>
      <c r="AL885" s="25" t="str">
        <f t="shared" si="424"/>
        <v/>
      </c>
      <c r="AM885" s="25" t="str">
        <f t="shared" si="425"/>
        <v/>
      </c>
      <c r="AN885" s="25" t="str">
        <f t="shared" si="426"/>
        <v/>
      </c>
      <c r="AO885" s="25" t="str">
        <f t="shared" si="427"/>
        <v/>
      </c>
      <c r="AP885" s="25" t="str">
        <f t="shared" si="428"/>
        <v/>
      </c>
      <c r="AQ885" s="25" t="str">
        <f t="shared" si="429"/>
        <v/>
      </c>
      <c r="AR885" s="25" t="str">
        <f t="shared" si="430"/>
        <v/>
      </c>
      <c r="AS885" s="25" t="str">
        <f t="shared" si="431"/>
        <v/>
      </c>
      <c r="AT885" s="25" t="str">
        <f t="shared" si="432"/>
        <v/>
      </c>
      <c r="AU885" s="25" t="str">
        <f t="shared" si="433"/>
        <v/>
      </c>
      <c r="AV885" s="25" t="str">
        <f t="shared" si="434"/>
        <v/>
      </c>
      <c r="AX885" t="str">
        <f>IF(BC885="","",IF(BC885&gt;0,COUNT($AY$2:AY885),""))</f>
        <v/>
      </c>
      <c r="AY885" s="25" t="str">
        <f t="shared" si="435"/>
        <v/>
      </c>
      <c r="AZ885" s="25" t="str">
        <f t="shared" si="436"/>
        <v/>
      </c>
      <c r="BA885" s="25" t="str">
        <f t="shared" si="437"/>
        <v/>
      </c>
      <c r="BB885" s="25" t="str">
        <f t="shared" si="438"/>
        <v/>
      </c>
      <c r="BC885" s="25" t="str">
        <f t="shared" si="439"/>
        <v/>
      </c>
      <c r="BD885" s="25" t="str">
        <f t="shared" si="440"/>
        <v/>
      </c>
      <c r="BE885" s="25" t="str">
        <f t="shared" si="441"/>
        <v/>
      </c>
      <c r="BF885" s="25" t="str">
        <f t="shared" si="442"/>
        <v/>
      </c>
      <c r="BG885" s="25" t="str">
        <f t="shared" si="443"/>
        <v/>
      </c>
      <c r="BH885" s="25" t="str">
        <f t="shared" si="444"/>
        <v/>
      </c>
      <c r="BI885" s="25" t="str">
        <f t="shared" si="445"/>
        <v/>
      </c>
      <c r="BJ885" s="25" t="str">
        <f t="shared" si="446"/>
        <v/>
      </c>
      <c r="BK885" s="25" t="str">
        <f t="shared" si="447"/>
        <v/>
      </c>
      <c r="BL885" s="25" t="str">
        <f t="shared" si="448"/>
        <v/>
      </c>
      <c r="BM885" s="25" t="str">
        <f t="shared" si="449"/>
        <v/>
      </c>
      <c r="BN885" s="25" t="str">
        <f t="shared" si="450"/>
        <v/>
      </c>
    </row>
    <row r="886" spans="1:66">
      <c r="A886" s="20" t="str">
        <f>IF('S.D. Paste sheet'!A886="","",'S.D. Paste sheet'!A886)</f>
        <v/>
      </c>
      <c r="B886" s="20" t="str">
        <f>IF('S.D. Paste sheet'!B886="","",'S.D. Paste sheet'!B886)</f>
        <v/>
      </c>
      <c r="C886" s="20" t="str">
        <f>IF('S.D. Paste sheet'!C886="","",'S.D. Paste sheet'!C886)</f>
        <v/>
      </c>
      <c r="D886" s="20" t="str">
        <f>IF('S.D. Paste sheet'!D886="","",'S.D. Paste sheet'!D886)</f>
        <v/>
      </c>
      <c r="E886" s="20" t="str">
        <f>IF('S.D. Paste sheet'!E886="","",UPPER('S.D. Paste sheet'!E886))</f>
        <v/>
      </c>
      <c r="F886" s="20" t="str">
        <f>IF('S.D. Paste sheet'!F886="","",'S.D. Paste sheet'!F886)</f>
        <v/>
      </c>
      <c r="G886" s="20" t="str">
        <f>IF('S.D. Paste sheet'!G886="","",UPPER('S.D. Paste sheet'!G886))</f>
        <v/>
      </c>
      <c r="H886" s="20" t="str">
        <f>IF('S.D. Paste sheet'!H886="","",UPPER('S.D. Paste sheet'!H886))</f>
        <v/>
      </c>
      <c r="I886" s="20" t="str">
        <f>IF('S.D. Paste sheet'!I886="","",'S.D. Paste sheet'!I886)</f>
        <v/>
      </c>
      <c r="J886" s="20" t="str">
        <f>IF('S.D. Paste sheet'!J886="","",'S.D. Paste sheet'!J886)</f>
        <v/>
      </c>
      <c r="K886" s="20" t="str">
        <f>IF('S.D. Paste sheet'!K886="","",'S.D. Paste sheet'!K886)</f>
        <v/>
      </c>
      <c r="L886" s="20" t="str">
        <f>IF('S.D. Paste sheet'!L886="","",'S.D. Paste sheet'!L886)</f>
        <v/>
      </c>
      <c r="M886" s="20" t="str">
        <f>IF('S.D. Paste sheet'!M886="","",'S.D. Paste sheet'!M886)</f>
        <v/>
      </c>
      <c r="N886" s="20" t="str">
        <f>IF('S.D. Paste sheet'!N886="","",'S.D. Paste sheet'!N886)</f>
        <v/>
      </c>
      <c r="O886" s="20" t="str">
        <f>IF('S.D. Paste sheet'!O886="","",'S.D. Paste sheet'!O886)</f>
        <v/>
      </c>
      <c r="P886" s="20" t="str">
        <f>IF('S.D. Paste sheet'!P886="","",'S.D. Paste sheet'!P886)</f>
        <v/>
      </c>
      <c r="Q886" s="20" t="str">
        <f>IF('S.D. Paste sheet'!Q886="","",'S.D. Paste sheet'!Q886)</f>
        <v/>
      </c>
      <c r="R886" s="20" t="str">
        <f>IF('S.D. Paste sheet'!R886="","",'S.D. Paste sheet'!R886)</f>
        <v/>
      </c>
      <c r="S886" s="20" t="str">
        <f>IF('S.D. Paste sheet'!S886="","",'S.D. Paste sheet'!S886)</f>
        <v/>
      </c>
      <c r="T886" s="20" t="str">
        <f>IF('S.D. Paste sheet'!T886="","",'S.D. Paste sheet'!T886)</f>
        <v/>
      </c>
      <c r="U886" s="20" t="str">
        <f>IF('S.D. Paste sheet'!U886="","",'S.D. Paste sheet'!U886)</f>
        <v/>
      </c>
      <c r="V886" s="20" t="str">
        <f>IF('S.D. Paste sheet'!V886="","",'S.D. Paste sheet'!V886)</f>
        <v/>
      </c>
      <c r="W886" s="20" t="str">
        <f>IF('S.D. Paste sheet'!W886="","",'S.D. Paste sheet'!W886)</f>
        <v/>
      </c>
      <c r="X886" s="20" t="str">
        <f>IF('S.D. Paste sheet'!X886="","",'S.D. Paste sheet'!X886)</f>
        <v/>
      </c>
      <c r="Y886" s="20" t="str">
        <f>IF('S.D. Paste sheet'!Y886="","",'S.D. Paste sheet'!Y886)</f>
        <v/>
      </c>
      <c r="Z886" s="20" t="str">
        <f>IF('S.D. Paste sheet'!Z886="","",'S.D. Paste sheet'!Z886)</f>
        <v/>
      </c>
      <c r="AA886" s="20" t="str">
        <f>IF('S.D. Paste sheet'!AA886="","",'S.D. Paste sheet'!AA886)</f>
        <v/>
      </c>
      <c r="AB886" s="20" t="str">
        <f>IF('S.D. Paste sheet'!AB886="","",'S.D. Paste sheet'!AB886)</f>
        <v/>
      </c>
      <c r="AC886" s="20" t="str">
        <f>IF('S.D. Paste sheet'!AC886="","",'S.D. Paste sheet'!AC886)</f>
        <v/>
      </c>
      <c r="AD886" s="20" t="str">
        <f>IF('S.D. Paste sheet'!AD886="","",'S.D. Paste sheet'!AD886)</f>
        <v/>
      </c>
      <c r="AE886" s="29"/>
      <c r="AF886" t="str">
        <f>IF(AK886="","",IF(AK886&gt;0,COUNT($AG$2:AG886),""))</f>
        <v/>
      </c>
      <c r="AG886" s="25" t="str">
        <f t="shared" si="419"/>
        <v/>
      </c>
      <c r="AH886" s="25" t="str">
        <f t="shared" si="420"/>
        <v/>
      </c>
      <c r="AI886" s="25" t="str">
        <f t="shared" si="421"/>
        <v/>
      </c>
      <c r="AJ886" s="25" t="str">
        <f t="shared" si="422"/>
        <v/>
      </c>
      <c r="AK886" s="25" t="str">
        <f t="shared" si="423"/>
        <v/>
      </c>
      <c r="AL886" s="25" t="str">
        <f t="shared" si="424"/>
        <v/>
      </c>
      <c r="AM886" s="25" t="str">
        <f t="shared" si="425"/>
        <v/>
      </c>
      <c r="AN886" s="25" t="str">
        <f t="shared" si="426"/>
        <v/>
      </c>
      <c r="AO886" s="25" t="str">
        <f t="shared" si="427"/>
        <v/>
      </c>
      <c r="AP886" s="25" t="str">
        <f t="shared" si="428"/>
        <v/>
      </c>
      <c r="AQ886" s="25" t="str">
        <f t="shared" si="429"/>
        <v/>
      </c>
      <c r="AR886" s="25" t="str">
        <f t="shared" si="430"/>
        <v/>
      </c>
      <c r="AS886" s="25" t="str">
        <f t="shared" si="431"/>
        <v/>
      </c>
      <c r="AT886" s="25" t="str">
        <f t="shared" si="432"/>
        <v/>
      </c>
      <c r="AU886" s="25" t="str">
        <f t="shared" si="433"/>
        <v/>
      </c>
      <c r="AV886" s="25" t="str">
        <f t="shared" si="434"/>
        <v/>
      </c>
      <c r="AX886" t="str">
        <f>IF(BC886="","",IF(BC886&gt;0,COUNT($AY$2:AY886),""))</f>
        <v/>
      </c>
      <c r="AY886" s="25" t="str">
        <f t="shared" si="435"/>
        <v/>
      </c>
      <c r="AZ886" s="25" t="str">
        <f t="shared" si="436"/>
        <v/>
      </c>
      <c r="BA886" s="25" t="str">
        <f t="shared" si="437"/>
        <v/>
      </c>
      <c r="BB886" s="25" t="str">
        <f t="shared" si="438"/>
        <v/>
      </c>
      <c r="BC886" s="25" t="str">
        <f t="shared" si="439"/>
        <v/>
      </c>
      <c r="BD886" s="25" t="str">
        <f t="shared" si="440"/>
        <v/>
      </c>
      <c r="BE886" s="25" t="str">
        <f t="shared" si="441"/>
        <v/>
      </c>
      <c r="BF886" s="25" t="str">
        <f t="shared" si="442"/>
        <v/>
      </c>
      <c r="BG886" s="25" t="str">
        <f t="shared" si="443"/>
        <v/>
      </c>
      <c r="BH886" s="25" t="str">
        <f t="shared" si="444"/>
        <v/>
      </c>
      <c r="BI886" s="25" t="str">
        <f t="shared" si="445"/>
        <v/>
      </c>
      <c r="BJ886" s="25" t="str">
        <f t="shared" si="446"/>
        <v/>
      </c>
      <c r="BK886" s="25" t="str">
        <f t="shared" si="447"/>
        <v/>
      </c>
      <c r="BL886" s="25" t="str">
        <f t="shared" si="448"/>
        <v/>
      </c>
      <c r="BM886" s="25" t="str">
        <f t="shared" si="449"/>
        <v/>
      </c>
      <c r="BN886" s="25" t="str">
        <f t="shared" si="450"/>
        <v/>
      </c>
    </row>
    <row r="887" spans="1:66">
      <c r="A887" s="20" t="str">
        <f>IF('S.D. Paste sheet'!A887="","",'S.D. Paste sheet'!A887)</f>
        <v/>
      </c>
      <c r="B887" s="20" t="str">
        <f>IF('S.D. Paste sheet'!B887="","",'S.D. Paste sheet'!B887)</f>
        <v/>
      </c>
      <c r="C887" s="20" t="str">
        <f>IF('S.D. Paste sheet'!C887="","",'S.D. Paste sheet'!C887)</f>
        <v/>
      </c>
      <c r="D887" s="20" t="str">
        <f>IF('S.D. Paste sheet'!D887="","",'S.D. Paste sheet'!D887)</f>
        <v/>
      </c>
      <c r="E887" s="20" t="str">
        <f>IF('S.D. Paste sheet'!E887="","",UPPER('S.D. Paste sheet'!E887))</f>
        <v/>
      </c>
      <c r="F887" s="20" t="str">
        <f>IF('S.D. Paste sheet'!F887="","",'S.D. Paste sheet'!F887)</f>
        <v/>
      </c>
      <c r="G887" s="20" t="str">
        <f>IF('S.D. Paste sheet'!G887="","",UPPER('S.D. Paste sheet'!G887))</f>
        <v/>
      </c>
      <c r="H887" s="20" t="str">
        <f>IF('S.D. Paste sheet'!H887="","",UPPER('S.D. Paste sheet'!H887))</f>
        <v/>
      </c>
      <c r="I887" s="20" t="str">
        <f>IF('S.D. Paste sheet'!I887="","",'S.D. Paste sheet'!I887)</f>
        <v/>
      </c>
      <c r="J887" s="20" t="str">
        <f>IF('S.D. Paste sheet'!J887="","",'S.D. Paste sheet'!J887)</f>
        <v/>
      </c>
      <c r="K887" s="20" t="str">
        <f>IF('S.D. Paste sheet'!K887="","",'S.D. Paste sheet'!K887)</f>
        <v/>
      </c>
      <c r="L887" s="20" t="str">
        <f>IF('S.D. Paste sheet'!L887="","",'S.D. Paste sheet'!L887)</f>
        <v/>
      </c>
      <c r="M887" s="20" t="str">
        <f>IF('S.D. Paste sheet'!M887="","",'S.D. Paste sheet'!M887)</f>
        <v/>
      </c>
      <c r="N887" s="20" t="str">
        <f>IF('S.D. Paste sheet'!N887="","",'S.D. Paste sheet'!N887)</f>
        <v/>
      </c>
      <c r="O887" s="20" t="str">
        <f>IF('S.D. Paste sheet'!O887="","",'S.D. Paste sheet'!O887)</f>
        <v/>
      </c>
      <c r="P887" s="20" t="str">
        <f>IF('S.D. Paste sheet'!P887="","",'S.D. Paste sheet'!P887)</f>
        <v/>
      </c>
      <c r="Q887" s="20" t="str">
        <f>IF('S.D. Paste sheet'!Q887="","",'S.D. Paste sheet'!Q887)</f>
        <v/>
      </c>
      <c r="R887" s="20" t="str">
        <f>IF('S.D. Paste sheet'!R887="","",'S.D. Paste sheet'!R887)</f>
        <v/>
      </c>
      <c r="S887" s="20" t="str">
        <f>IF('S.D. Paste sheet'!S887="","",'S.D. Paste sheet'!S887)</f>
        <v/>
      </c>
      <c r="T887" s="20" t="str">
        <f>IF('S.D. Paste sheet'!T887="","",'S.D. Paste sheet'!T887)</f>
        <v/>
      </c>
      <c r="U887" s="20" t="str">
        <f>IF('S.D. Paste sheet'!U887="","",'S.D. Paste sheet'!U887)</f>
        <v/>
      </c>
      <c r="V887" s="20" t="str">
        <f>IF('S.D. Paste sheet'!V887="","",'S.D. Paste sheet'!V887)</f>
        <v/>
      </c>
      <c r="W887" s="20" t="str">
        <f>IF('S.D. Paste sheet'!W887="","",'S.D. Paste sheet'!W887)</f>
        <v/>
      </c>
      <c r="X887" s="20" t="str">
        <f>IF('S.D. Paste sheet'!X887="","",'S.D. Paste sheet'!X887)</f>
        <v/>
      </c>
      <c r="Y887" s="20" t="str">
        <f>IF('S.D. Paste sheet'!Y887="","",'S.D. Paste sheet'!Y887)</f>
        <v/>
      </c>
      <c r="Z887" s="20" t="str">
        <f>IF('S.D. Paste sheet'!Z887="","",'S.D. Paste sheet'!Z887)</f>
        <v/>
      </c>
      <c r="AA887" s="20" t="str">
        <f>IF('S.D. Paste sheet'!AA887="","",'S.D. Paste sheet'!AA887)</f>
        <v/>
      </c>
      <c r="AB887" s="20" t="str">
        <f>IF('S.D. Paste sheet'!AB887="","",'S.D. Paste sheet'!AB887)</f>
        <v/>
      </c>
      <c r="AC887" s="20" t="str">
        <f>IF('S.D. Paste sheet'!AC887="","",'S.D. Paste sheet'!AC887)</f>
        <v/>
      </c>
      <c r="AD887" s="20" t="str">
        <f>IF('S.D. Paste sheet'!AD887="","",'S.D. Paste sheet'!AD887)</f>
        <v/>
      </c>
      <c r="AE887" s="29"/>
      <c r="AF887" t="str">
        <f>IF(AK887="","",IF(AK887&gt;0,COUNT($AG$2:AG887),""))</f>
        <v/>
      </c>
      <c r="AG887" s="25" t="str">
        <f t="shared" si="419"/>
        <v/>
      </c>
      <c r="AH887" s="25" t="str">
        <f t="shared" si="420"/>
        <v/>
      </c>
      <c r="AI887" s="25" t="str">
        <f t="shared" si="421"/>
        <v/>
      </c>
      <c r="AJ887" s="25" t="str">
        <f t="shared" si="422"/>
        <v/>
      </c>
      <c r="AK887" s="25" t="str">
        <f t="shared" si="423"/>
        <v/>
      </c>
      <c r="AL887" s="25" t="str">
        <f t="shared" si="424"/>
        <v/>
      </c>
      <c r="AM887" s="25" t="str">
        <f t="shared" si="425"/>
        <v/>
      </c>
      <c r="AN887" s="25" t="str">
        <f t="shared" si="426"/>
        <v/>
      </c>
      <c r="AO887" s="25" t="str">
        <f t="shared" si="427"/>
        <v/>
      </c>
      <c r="AP887" s="25" t="str">
        <f t="shared" si="428"/>
        <v/>
      </c>
      <c r="AQ887" s="25" t="str">
        <f t="shared" si="429"/>
        <v/>
      </c>
      <c r="AR887" s="25" t="str">
        <f t="shared" si="430"/>
        <v/>
      </c>
      <c r="AS887" s="25" t="str">
        <f t="shared" si="431"/>
        <v/>
      </c>
      <c r="AT887" s="25" t="str">
        <f t="shared" si="432"/>
        <v/>
      </c>
      <c r="AU887" s="25" t="str">
        <f t="shared" si="433"/>
        <v/>
      </c>
      <c r="AV887" s="25" t="str">
        <f t="shared" si="434"/>
        <v/>
      </c>
      <c r="AX887" t="str">
        <f>IF(BC887="","",IF(BC887&gt;0,COUNT($AY$2:AY887),""))</f>
        <v/>
      </c>
      <c r="AY887" s="25" t="str">
        <f t="shared" si="435"/>
        <v/>
      </c>
      <c r="AZ887" s="25" t="str">
        <f t="shared" si="436"/>
        <v/>
      </c>
      <c r="BA887" s="25" t="str">
        <f t="shared" si="437"/>
        <v/>
      </c>
      <c r="BB887" s="25" t="str">
        <f t="shared" si="438"/>
        <v/>
      </c>
      <c r="BC887" s="25" t="str">
        <f t="shared" si="439"/>
        <v/>
      </c>
      <c r="BD887" s="25" t="str">
        <f t="shared" si="440"/>
        <v/>
      </c>
      <c r="BE887" s="25" t="str">
        <f t="shared" si="441"/>
        <v/>
      </c>
      <c r="BF887" s="25" t="str">
        <f t="shared" si="442"/>
        <v/>
      </c>
      <c r="BG887" s="25" t="str">
        <f t="shared" si="443"/>
        <v/>
      </c>
      <c r="BH887" s="25" t="str">
        <f t="shared" si="444"/>
        <v/>
      </c>
      <c r="BI887" s="25" t="str">
        <f t="shared" si="445"/>
        <v/>
      </c>
      <c r="BJ887" s="25" t="str">
        <f t="shared" si="446"/>
        <v/>
      </c>
      <c r="BK887" s="25" t="str">
        <f t="shared" si="447"/>
        <v/>
      </c>
      <c r="BL887" s="25" t="str">
        <f t="shared" si="448"/>
        <v/>
      </c>
      <c r="BM887" s="25" t="str">
        <f t="shared" si="449"/>
        <v/>
      </c>
      <c r="BN887" s="25" t="str">
        <f t="shared" si="450"/>
        <v/>
      </c>
    </row>
    <row r="888" spans="1:66">
      <c r="A888" s="20" t="str">
        <f>IF('S.D. Paste sheet'!A888="","",'S.D. Paste sheet'!A888)</f>
        <v/>
      </c>
      <c r="B888" s="20" t="str">
        <f>IF('S.D. Paste sheet'!B888="","",'S.D. Paste sheet'!B888)</f>
        <v/>
      </c>
      <c r="C888" s="20" t="str">
        <f>IF('S.D. Paste sheet'!C888="","",'S.D. Paste sheet'!C888)</f>
        <v/>
      </c>
      <c r="D888" s="20" t="str">
        <f>IF('S.D. Paste sheet'!D888="","",'S.D. Paste sheet'!D888)</f>
        <v/>
      </c>
      <c r="E888" s="20" t="str">
        <f>IF('S.D. Paste sheet'!E888="","",UPPER('S.D. Paste sheet'!E888))</f>
        <v/>
      </c>
      <c r="F888" s="20" t="str">
        <f>IF('S.D. Paste sheet'!F888="","",'S.D. Paste sheet'!F888)</f>
        <v/>
      </c>
      <c r="G888" s="20" t="str">
        <f>IF('S.D. Paste sheet'!G888="","",UPPER('S.D. Paste sheet'!G888))</f>
        <v/>
      </c>
      <c r="H888" s="20" t="str">
        <f>IF('S.D. Paste sheet'!H888="","",UPPER('S.D. Paste sheet'!H888))</f>
        <v/>
      </c>
      <c r="I888" s="20" t="str">
        <f>IF('S.D. Paste sheet'!I888="","",'S.D. Paste sheet'!I888)</f>
        <v/>
      </c>
      <c r="J888" s="20" t="str">
        <f>IF('S.D. Paste sheet'!J888="","",'S.D. Paste sheet'!J888)</f>
        <v/>
      </c>
      <c r="K888" s="20" t="str">
        <f>IF('S.D. Paste sheet'!K888="","",'S.D. Paste sheet'!K888)</f>
        <v/>
      </c>
      <c r="L888" s="20" t="str">
        <f>IF('S.D. Paste sheet'!L888="","",'S.D. Paste sheet'!L888)</f>
        <v/>
      </c>
      <c r="M888" s="20" t="str">
        <f>IF('S.D. Paste sheet'!M888="","",'S.D. Paste sheet'!M888)</f>
        <v/>
      </c>
      <c r="N888" s="20" t="str">
        <f>IF('S.D. Paste sheet'!N888="","",'S.D. Paste sheet'!N888)</f>
        <v/>
      </c>
      <c r="O888" s="20" t="str">
        <f>IF('S.D. Paste sheet'!O888="","",'S.D. Paste sheet'!O888)</f>
        <v/>
      </c>
      <c r="P888" s="20" t="str">
        <f>IF('S.D. Paste sheet'!P888="","",'S.D. Paste sheet'!P888)</f>
        <v/>
      </c>
      <c r="Q888" s="20" t="str">
        <f>IF('S.D. Paste sheet'!Q888="","",'S.D. Paste sheet'!Q888)</f>
        <v/>
      </c>
      <c r="R888" s="20" t="str">
        <f>IF('S.D. Paste sheet'!R888="","",'S.D. Paste sheet'!R888)</f>
        <v/>
      </c>
      <c r="S888" s="20" t="str">
        <f>IF('S.D. Paste sheet'!S888="","",'S.D. Paste sheet'!S888)</f>
        <v/>
      </c>
      <c r="T888" s="20" t="str">
        <f>IF('S.D. Paste sheet'!T888="","",'S.D. Paste sheet'!T888)</f>
        <v/>
      </c>
      <c r="U888" s="20" t="str">
        <f>IF('S.D. Paste sheet'!U888="","",'S.D. Paste sheet'!U888)</f>
        <v/>
      </c>
      <c r="V888" s="20" t="str">
        <f>IF('S.D. Paste sheet'!V888="","",'S.D. Paste sheet'!V888)</f>
        <v/>
      </c>
      <c r="W888" s="20" t="str">
        <f>IF('S.D. Paste sheet'!W888="","",'S.D. Paste sheet'!W888)</f>
        <v/>
      </c>
      <c r="X888" s="20" t="str">
        <f>IF('S.D. Paste sheet'!X888="","",'S.D. Paste sheet'!X888)</f>
        <v/>
      </c>
      <c r="Y888" s="20" t="str">
        <f>IF('S.D. Paste sheet'!Y888="","",'S.D. Paste sheet'!Y888)</f>
        <v/>
      </c>
      <c r="Z888" s="20" t="str">
        <f>IF('S.D. Paste sheet'!Z888="","",'S.D. Paste sheet'!Z888)</f>
        <v/>
      </c>
      <c r="AA888" s="20" t="str">
        <f>IF('S.D. Paste sheet'!AA888="","",'S.D. Paste sheet'!AA888)</f>
        <v/>
      </c>
      <c r="AB888" s="20" t="str">
        <f>IF('S.D. Paste sheet'!AB888="","",'S.D. Paste sheet'!AB888)</f>
        <v/>
      </c>
      <c r="AC888" s="20" t="str">
        <f>IF('S.D. Paste sheet'!AC888="","",'S.D. Paste sheet'!AC888)</f>
        <v/>
      </c>
      <c r="AD888" s="20" t="str">
        <f>IF('S.D. Paste sheet'!AD888="","",'S.D. Paste sheet'!AD888)</f>
        <v/>
      </c>
      <c r="AE888" s="29"/>
      <c r="AF888" t="str">
        <f>IF(AK888="","",IF(AK888&gt;0,COUNT($AG$2:AG888),""))</f>
        <v/>
      </c>
      <c r="AG888" s="25" t="str">
        <f t="shared" si="419"/>
        <v/>
      </c>
      <c r="AH888" s="25" t="str">
        <f t="shared" si="420"/>
        <v/>
      </c>
      <c r="AI888" s="25" t="str">
        <f t="shared" si="421"/>
        <v/>
      </c>
      <c r="AJ888" s="25" t="str">
        <f t="shared" si="422"/>
        <v/>
      </c>
      <c r="AK888" s="25" t="str">
        <f t="shared" si="423"/>
        <v/>
      </c>
      <c r="AL888" s="25" t="str">
        <f t="shared" si="424"/>
        <v/>
      </c>
      <c r="AM888" s="25" t="str">
        <f t="shared" si="425"/>
        <v/>
      </c>
      <c r="AN888" s="25" t="str">
        <f t="shared" si="426"/>
        <v/>
      </c>
      <c r="AO888" s="25" t="str">
        <f t="shared" si="427"/>
        <v/>
      </c>
      <c r="AP888" s="25" t="str">
        <f t="shared" si="428"/>
        <v/>
      </c>
      <c r="AQ888" s="25" t="str">
        <f t="shared" si="429"/>
        <v/>
      </c>
      <c r="AR888" s="25" t="str">
        <f t="shared" si="430"/>
        <v/>
      </c>
      <c r="AS888" s="25" t="str">
        <f t="shared" si="431"/>
        <v/>
      </c>
      <c r="AT888" s="25" t="str">
        <f t="shared" si="432"/>
        <v/>
      </c>
      <c r="AU888" s="25" t="str">
        <f t="shared" si="433"/>
        <v/>
      </c>
      <c r="AV888" s="25" t="str">
        <f t="shared" si="434"/>
        <v/>
      </c>
      <c r="AX888" t="str">
        <f>IF(BC888="","",IF(BC888&gt;0,COUNT($AY$2:AY888),""))</f>
        <v/>
      </c>
      <c r="AY888" s="25" t="str">
        <f t="shared" si="435"/>
        <v/>
      </c>
      <c r="AZ888" s="25" t="str">
        <f t="shared" si="436"/>
        <v/>
      </c>
      <c r="BA888" s="25" t="str">
        <f t="shared" si="437"/>
        <v/>
      </c>
      <c r="BB888" s="25" t="str">
        <f t="shared" si="438"/>
        <v/>
      </c>
      <c r="BC888" s="25" t="str">
        <f t="shared" si="439"/>
        <v/>
      </c>
      <c r="BD888" s="25" t="str">
        <f t="shared" si="440"/>
        <v/>
      </c>
      <c r="BE888" s="25" t="str">
        <f t="shared" si="441"/>
        <v/>
      </c>
      <c r="BF888" s="25" t="str">
        <f t="shared" si="442"/>
        <v/>
      </c>
      <c r="BG888" s="25" t="str">
        <f t="shared" si="443"/>
        <v/>
      </c>
      <c r="BH888" s="25" t="str">
        <f t="shared" si="444"/>
        <v/>
      </c>
      <c r="BI888" s="25" t="str">
        <f t="shared" si="445"/>
        <v/>
      </c>
      <c r="BJ888" s="25" t="str">
        <f t="shared" si="446"/>
        <v/>
      </c>
      <c r="BK888" s="25" t="str">
        <f t="shared" si="447"/>
        <v/>
      </c>
      <c r="BL888" s="25" t="str">
        <f t="shared" si="448"/>
        <v/>
      </c>
      <c r="BM888" s="25" t="str">
        <f t="shared" si="449"/>
        <v/>
      </c>
      <c r="BN888" s="25" t="str">
        <f t="shared" si="450"/>
        <v/>
      </c>
    </row>
    <row r="889" spans="1:66">
      <c r="A889" s="20" t="str">
        <f>IF('S.D. Paste sheet'!A889="","",'S.D. Paste sheet'!A889)</f>
        <v/>
      </c>
      <c r="B889" s="20" t="str">
        <f>IF('S.D. Paste sheet'!B889="","",'S.D. Paste sheet'!B889)</f>
        <v/>
      </c>
      <c r="C889" s="20" t="str">
        <f>IF('S.D. Paste sheet'!C889="","",'S.D. Paste sheet'!C889)</f>
        <v/>
      </c>
      <c r="D889" s="20" t="str">
        <f>IF('S.D. Paste sheet'!D889="","",'S.D. Paste sheet'!D889)</f>
        <v/>
      </c>
      <c r="E889" s="20" t="str">
        <f>IF('S.D. Paste sheet'!E889="","",UPPER('S.D. Paste sheet'!E889))</f>
        <v/>
      </c>
      <c r="F889" s="20" t="str">
        <f>IF('S.D. Paste sheet'!F889="","",'S.D. Paste sheet'!F889)</f>
        <v/>
      </c>
      <c r="G889" s="20" t="str">
        <f>IF('S.D. Paste sheet'!G889="","",UPPER('S.D. Paste sheet'!G889))</f>
        <v/>
      </c>
      <c r="H889" s="20" t="str">
        <f>IF('S.D. Paste sheet'!H889="","",UPPER('S.D. Paste sheet'!H889))</f>
        <v/>
      </c>
      <c r="I889" s="20" t="str">
        <f>IF('S.D. Paste sheet'!I889="","",'S.D. Paste sheet'!I889)</f>
        <v/>
      </c>
      <c r="J889" s="20" t="str">
        <f>IF('S.D. Paste sheet'!J889="","",'S.D. Paste sheet'!J889)</f>
        <v/>
      </c>
      <c r="K889" s="20" t="str">
        <f>IF('S.D. Paste sheet'!K889="","",'S.D. Paste sheet'!K889)</f>
        <v/>
      </c>
      <c r="L889" s="20" t="str">
        <f>IF('S.D. Paste sheet'!L889="","",'S.D. Paste sheet'!L889)</f>
        <v/>
      </c>
      <c r="M889" s="20" t="str">
        <f>IF('S.D. Paste sheet'!M889="","",'S.D. Paste sheet'!M889)</f>
        <v/>
      </c>
      <c r="N889" s="20" t="str">
        <f>IF('S.D. Paste sheet'!N889="","",'S.D. Paste sheet'!N889)</f>
        <v/>
      </c>
      <c r="O889" s="20" t="str">
        <f>IF('S.D. Paste sheet'!O889="","",'S.D. Paste sheet'!O889)</f>
        <v/>
      </c>
      <c r="P889" s="20" t="str">
        <f>IF('S.D. Paste sheet'!P889="","",'S.D. Paste sheet'!P889)</f>
        <v/>
      </c>
      <c r="Q889" s="20" t="str">
        <f>IF('S.D. Paste sheet'!Q889="","",'S.D. Paste sheet'!Q889)</f>
        <v/>
      </c>
      <c r="R889" s="20" t="str">
        <f>IF('S.D. Paste sheet'!R889="","",'S.D. Paste sheet'!R889)</f>
        <v/>
      </c>
      <c r="S889" s="20" t="str">
        <f>IF('S.D. Paste sheet'!S889="","",'S.D. Paste sheet'!S889)</f>
        <v/>
      </c>
      <c r="T889" s="20" t="str">
        <f>IF('S.D. Paste sheet'!T889="","",'S.D. Paste sheet'!T889)</f>
        <v/>
      </c>
      <c r="U889" s="20" t="str">
        <f>IF('S.D. Paste sheet'!U889="","",'S.D. Paste sheet'!U889)</f>
        <v/>
      </c>
      <c r="V889" s="20" t="str">
        <f>IF('S.D. Paste sheet'!V889="","",'S.D. Paste sheet'!V889)</f>
        <v/>
      </c>
      <c r="W889" s="20" t="str">
        <f>IF('S.D. Paste sheet'!W889="","",'S.D. Paste sheet'!W889)</f>
        <v/>
      </c>
      <c r="X889" s="20" t="str">
        <f>IF('S.D. Paste sheet'!X889="","",'S.D. Paste sheet'!X889)</f>
        <v/>
      </c>
      <c r="Y889" s="20" t="str">
        <f>IF('S.D. Paste sheet'!Y889="","",'S.D. Paste sheet'!Y889)</f>
        <v/>
      </c>
      <c r="Z889" s="20" t="str">
        <f>IF('S.D. Paste sheet'!Z889="","",'S.D. Paste sheet'!Z889)</f>
        <v/>
      </c>
      <c r="AA889" s="20" t="str">
        <f>IF('S.D. Paste sheet'!AA889="","",'S.D. Paste sheet'!AA889)</f>
        <v/>
      </c>
      <c r="AB889" s="20" t="str">
        <f>IF('S.D. Paste sheet'!AB889="","",'S.D. Paste sheet'!AB889)</f>
        <v/>
      </c>
      <c r="AC889" s="20" t="str">
        <f>IF('S.D. Paste sheet'!AC889="","",'S.D. Paste sheet'!AC889)</f>
        <v/>
      </c>
      <c r="AD889" s="20" t="str">
        <f>IF('S.D. Paste sheet'!AD889="","",'S.D. Paste sheet'!AD889)</f>
        <v/>
      </c>
      <c r="AE889" s="29"/>
      <c r="AF889" t="str">
        <f>IF(AK889="","",IF(AK889&gt;0,COUNT($AG$2:AG889),""))</f>
        <v/>
      </c>
      <c r="AG889" s="25" t="str">
        <f t="shared" si="419"/>
        <v/>
      </c>
      <c r="AH889" s="25" t="str">
        <f t="shared" si="420"/>
        <v/>
      </c>
      <c r="AI889" s="25" t="str">
        <f t="shared" si="421"/>
        <v/>
      </c>
      <c r="AJ889" s="25" t="str">
        <f t="shared" si="422"/>
        <v/>
      </c>
      <c r="AK889" s="25" t="str">
        <f t="shared" si="423"/>
        <v/>
      </c>
      <c r="AL889" s="25" t="str">
        <f t="shared" si="424"/>
        <v/>
      </c>
      <c r="AM889" s="25" t="str">
        <f t="shared" si="425"/>
        <v/>
      </c>
      <c r="AN889" s="25" t="str">
        <f t="shared" si="426"/>
        <v/>
      </c>
      <c r="AO889" s="25" t="str">
        <f t="shared" si="427"/>
        <v/>
      </c>
      <c r="AP889" s="25" t="str">
        <f t="shared" si="428"/>
        <v/>
      </c>
      <c r="AQ889" s="25" t="str">
        <f t="shared" si="429"/>
        <v/>
      </c>
      <c r="AR889" s="25" t="str">
        <f t="shared" si="430"/>
        <v/>
      </c>
      <c r="AS889" s="25" t="str">
        <f t="shared" si="431"/>
        <v/>
      </c>
      <c r="AT889" s="25" t="str">
        <f t="shared" si="432"/>
        <v/>
      </c>
      <c r="AU889" s="25" t="str">
        <f t="shared" si="433"/>
        <v/>
      </c>
      <c r="AV889" s="25" t="str">
        <f t="shared" si="434"/>
        <v/>
      </c>
      <c r="AX889" t="str">
        <f>IF(BC889="","",IF(BC889&gt;0,COUNT($AY$2:AY889),""))</f>
        <v/>
      </c>
      <c r="AY889" s="25" t="str">
        <f t="shared" si="435"/>
        <v/>
      </c>
      <c r="AZ889" s="25" t="str">
        <f t="shared" si="436"/>
        <v/>
      </c>
      <c r="BA889" s="25" t="str">
        <f t="shared" si="437"/>
        <v/>
      </c>
      <c r="BB889" s="25" t="str">
        <f t="shared" si="438"/>
        <v/>
      </c>
      <c r="BC889" s="25" t="str">
        <f t="shared" si="439"/>
        <v/>
      </c>
      <c r="BD889" s="25" t="str">
        <f t="shared" si="440"/>
        <v/>
      </c>
      <c r="BE889" s="25" t="str">
        <f t="shared" si="441"/>
        <v/>
      </c>
      <c r="BF889" s="25" t="str">
        <f t="shared" si="442"/>
        <v/>
      </c>
      <c r="BG889" s="25" t="str">
        <f t="shared" si="443"/>
        <v/>
      </c>
      <c r="BH889" s="25" t="str">
        <f t="shared" si="444"/>
        <v/>
      </c>
      <c r="BI889" s="25" t="str">
        <f t="shared" si="445"/>
        <v/>
      </c>
      <c r="BJ889" s="25" t="str">
        <f t="shared" si="446"/>
        <v/>
      </c>
      <c r="BK889" s="25" t="str">
        <f t="shared" si="447"/>
        <v/>
      </c>
      <c r="BL889" s="25" t="str">
        <f t="shared" si="448"/>
        <v/>
      </c>
      <c r="BM889" s="25" t="str">
        <f t="shared" si="449"/>
        <v/>
      </c>
      <c r="BN889" s="25" t="str">
        <f t="shared" si="450"/>
        <v/>
      </c>
    </row>
    <row r="890" spans="1:66">
      <c r="A890" s="20" t="str">
        <f>IF('S.D. Paste sheet'!A890="","",'S.D. Paste sheet'!A890)</f>
        <v/>
      </c>
      <c r="B890" s="20" t="str">
        <f>IF('S.D. Paste sheet'!B890="","",'S.D. Paste sheet'!B890)</f>
        <v/>
      </c>
      <c r="C890" s="20" t="str">
        <f>IF('S.D. Paste sheet'!C890="","",'S.D. Paste sheet'!C890)</f>
        <v/>
      </c>
      <c r="D890" s="20" t="str">
        <f>IF('S.D. Paste sheet'!D890="","",'S.D. Paste sheet'!D890)</f>
        <v/>
      </c>
      <c r="E890" s="20" t="str">
        <f>IF('S.D. Paste sheet'!E890="","",UPPER('S.D. Paste sheet'!E890))</f>
        <v/>
      </c>
      <c r="F890" s="20" t="str">
        <f>IF('S.D. Paste sheet'!F890="","",'S.D. Paste sheet'!F890)</f>
        <v/>
      </c>
      <c r="G890" s="20" t="str">
        <f>IF('S.D. Paste sheet'!G890="","",UPPER('S.D. Paste sheet'!G890))</f>
        <v/>
      </c>
      <c r="H890" s="20" t="str">
        <f>IF('S.D. Paste sheet'!H890="","",UPPER('S.D. Paste sheet'!H890))</f>
        <v/>
      </c>
      <c r="I890" s="20" t="str">
        <f>IF('S.D. Paste sheet'!I890="","",'S.D. Paste sheet'!I890)</f>
        <v/>
      </c>
      <c r="J890" s="20" t="str">
        <f>IF('S.D. Paste sheet'!J890="","",'S.D. Paste sheet'!J890)</f>
        <v/>
      </c>
      <c r="K890" s="20" t="str">
        <f>IF('S.D. Paste sheet'!K890="","",'S.D. Paste sheet'!K890)</f>
        <v/>
      </c>
      <c r="L890" s="20" t="str">
        <f>IF('S.D. Paste sheet'!L890="","",'S.D. Paste sheet'!L890)</f>
        <v/>
      </c>
      <c r="M890" s="20" t="str">
        <f>IF('S.D. Paste sheet'!M890="","",'S.D. Paste sheet'!M890)</f>
        <v/>
      </c>
      <c r="N890" s="20" t="str">
        <f>IF('S.D. Paste sheet'!N890="","",'S.D. Paste sheet'!N890)</f>
        <v/>
      </c>
      <c r="O890" s="20" t="str">
        <f>IF('S.D. Paste sheet'!O890="","",'S.D. Paste sheet'!O890)</f>
        <v/>
      </c>
      <c r="P890" s="20" t="str">
        <f>IF('S.D. Paste sheet'!P890="","",'S.D. Paste sheet'!P890)</f>
        <v/>
      </c>
      <c r="Q890" s="20" t="str">
        <f>IF('S.D. Paste sheet'!Q890="","",'S.D. Paste sheet'!Q890)</f>
        <v/>
      </c>
      <c r="R890" s="20" t="str">
        <f>IF('S.D. Paste sheet'!R890="","",'S.D. Paste sheet'!R890)</f>
        <v/>
      </c>
      <c r="S890" s="20" t="str">
        <f>IF('S.D. Paste sheet'!S890="","",'S.D. Paste sheet'!S890)</f>
        <v/>
      </c>
      <c r="T890" s="20" t="str">
        <f>IF('S.D. Paste sheet'!T890="","",'S.D. Paste sheet'!T890)</f>
        <v/>
      </c>
      <c r="U890" s="20" t="str">
        <f>IF('S.D. Paste sheet'!U890="","",'S.D. Paste sheet'!U890)</f>
        <v/>
      </c>
      <c r="V890" s="20" t="str">
        <f>IF('S.D. Paste sheet'!V890="","",'S.D. Paste sheet'!V890)</f>
        <v/>
      </c>
      <c r="W890" s="20" t="str">
        <f>IF('S.D. Paste sheet'!W890="","",'S.D. Paste sheet'!W890)</f>
        <v/>
      </c>
      <c r="X890" s="20" t="str">
        <f>IF('S.D. Paste sheet'!X890="","",'S.D. Paste sheet'!X890)</f>
        <v/>
      </c>
      <c r="Y890" s="20" t="str">
        <f>IF('S.D. Paste sheet'!Y890="","",'S.D. Paste sheet'!Y890)</f>
        <v/>
      </c>
      <c r="Z890" s="20" t="str">
        <f>IF('S.D. Paste sheet'!Z890="","",'S.D. Paste sheet'!Z890)</f>
        <v/>
      </c>
      <c r="AA890" s="20" t="str">
        <f>IF('S.D. Paste sheet'!AA890="","",'S.D. Paste sheet'!AA890)</f>
        <v/>
      </c>
      <c r="AB890" s="20" t="str">
        <f>IF('S.D. Paste sheet'!AB890="","",'S.D. Paste sheet'!AB890)</f>
        <v/>
      </c>
      <c r="AC890" s="20" t="str">
        <f>IF('S.D. Paste sheet'!AC890="","",'S.D. Paste sheet'!AC890)</f>
        <v/>
      </c>
      <c r="AD890" s="20" t="str">
        <f>IF('S.D. Paste sheet'!AD890="","",'S.D. Paste sheet'!AD890)</f>
        <v/>
      </c>
      <c r="AE890" s="29"/>
      <c r="AF890" t="str">
        <f>IF(AK890="","",IF(AK890&gt;0,COUNT($AG$2:AG890),""))</f>
        <v/>
      </c>
      <c r="AG890" s="25" t="str">
        <f t="shared" si="419"/>
        <v/>
      </c>
      <c r="AH890" s="25" t="str">
        <f t="shared" si="420"/>
        <v/>
      </c>
      <c r="AI890" s="25" t="str">
        <f t="shared" si="421"/>
        <v/>
      </c>
      <c r="AJ890" s="25" t="str">
        <f t="shared" si="422"/>
        <v/>
      </c>
      <c r="AK890" s="25" t="str">
        <f t="shared" si="423"/>
        <v/>
      </c>
      <c r="AL890" s="25" t="str">
        <f t="shared" si="424"/>
        <v/>
      </c>
      <c r="AM890" s="25" t="str">
        <f t="shared" si="425"/>
        <v/>
      </c>
      <c r="AN890" s="25" t="str">
        <f t="shared" si="426"/>
        <v/>
      </c>
      <c r="AO890" s="25" t="str">
        <f t="shared" si="427"/>
        <v/>
      </c>
      <c r="AP890" s="25" t="str">
        <f t="shared" si="428"/>
        <v/>
      </c>
      <c r="AQ890" s="25" t="str">
        <f t="shared" si="429"/>
        <v/>
      </c>
      <c r="AR890" s="25" t="str">
        <f t="shared" si="430"/>
        <v/>
      </c>
      <c r="AS890" s="25" t="str">
        <f t="shared" si="431"/>
        <v/>
      </c>
      <c r="AT890" s="25" t="str">
        <f t="shared" si="432"/>
        <v/>
      </c>
      <c r="AU890" s="25" t="str">
        <f t="shared" si="433"/>
        <v/>
      </c>
      <c r="AV890" s="25" t="str">
        <f t="shared" si="434"/>
        <v/>
      </c>
      <c r="AX890" t="str">
        <f>IF(BC890="","",IF(BC890&gt;0,COUNT($AY$2:AY890),""))</f>
        <v/>
      </c>
      <c r="AY890" s="25" t="str">
        <f t="shared" si="435"/>
        <v/>
      </c>
      <c r="AZ890" s="25" t="str">
        <f t="shared" si="436"/>
        <v/>
      </c>
      <c r="BA890" s="25" t="str">
        <f t="shared" si="437"/>
        <v/>
      </c>
      <c r="BB890" s="25" t="str">
        <f t="shared" si="438"/>
        <v/>
      </c>
      <c r="BC890" s="25" t="str">
        <f t="shared" si="439"/>
        <v/>
      </c>
      <c r="BD890" s="25" t="str">
        <f t="shared" si="440"/>
        <v/>
      </c>
      <c r="BE890" s="25" t="str">
        <f t="shared" si="441"/>
        <v/>
      </c>
      <c r="BF890" s="25" t="str">
        <f t="shared" si="442"/>
        <v/>
      </c>
      <c r="BG890" s="25" t="str">
        <f t="shared" si="443"/>
        <v/>
      </c>
      <c r="BH890" s="25" t="str">
        <f t="shared" si="444"/>
        <v/>
      </c>
      <c r="BI890" s="25" t="str">
        <f t="shared" si="445"/>
        <v/>
      </c>
      <c r="BJ890" s="25" t="str">
        <f t="shared" si="446"/>
        <v/>
      </c>
      <c r="BK890" s="25" t="str">
        <f t="shared" si="447"/>
        <v/>
      </c>
      <c r="BL890" s="25" t="str">
        <f t="shared" si="448"/>
        <v/>
      </c>
      <c r="BM890" s="25" t="str">
        <f t="shared" si="449"/>
        <v/>
      </c>
      <c r="BN890" s="25" t="str">
        <f t="shared" si="450"/>
        <v/>
      </c>
    </row>
    <row r="891" spans="1:66">
      <c r="A891" s="20" t="str">
        <f>IF('S.D. Paste sheet'!A891="","",'S.D. Paste sheet'!A891)</f>
        <v/>
      </c>
      <c r="B891" s="20" t="str">
        <f>IF('S.D. Paste sheet'!B891="","",'S.D. Paste sheet'!B891)</f>
        <v/>
      </c>
      <c r="C891" s="20" t="str">
        <f>IF('S.D. Paste sheet'!C891="","",'S.D. Paste sheet'!C891)</f>
        <v/>
      </c>
      <c r="D891" s="20" t="str">
        <f>IF('S.D. Paste sheet'!D891="","",'S.D. Paste sheet'!D891)</f>
        <v/>
      </c>
      <c r="E891" s="20" t="str">
        <f>IF('S.D. Paste sheet'!E891="","",UPPER('S.D. Paste sheet'!E891))</f>
        <v/>
      </c>
      <c r="F891" s="20" t="str">
        <f>IF('S.D. Paste sheet'!F891="","",'S.D. Paste sheet'!F891)</f>
        <v/>
      </c>
      <c r="G891" s="20" t="str">
        <f>IF('S.D. Paste sheet'!G891="","",UPPER('S.D. Paste sheet'!G891))</f>
        <v/>
      </c>
      <c r="H891" s="20" t="str">
        <f>IF('S.D. Paste sheet'!H891="","",UPPER('S.D. Paste sheet'!H891))</f>
        <v/>
      </c>
      <c r="I891" s="20" t="str">
        <f>IF('S.D. Paste sheet'!I891="","",'S.D. Paste sheet'!I891)</f>
        <v/>
      </c>
      <c r="J891" s="20" t="str">
        <f>IF('S.D. Paste sheet'!J891="","",'S.D. Paste sheet'!J891)</f>
        <v/>
      </c>
      <c r="K891" s="20" t="str">
        <f>IF('S.D. Paste sheet'!K891="","",'S.D. Paste sheet'!K891)</f>
        <v/>
      </c>
      <c r="L891" s="20" t="str">
        <f>IF('S.D. Paste sheet'!L891="","",'S.D. Paste sheet'!L891)</f>
        <v/>
      </c>
      <c r="M891" s="20" t="str">
        <f>IF('S.D. Paste sheet'!M891="","",'S.D. Paste sheet'!M891)</f>
        <v/>
      </c>
      <c r="N891" s="20" t="str">
        <f>IF('S.D. Paste sheet'!N891="","",'S.D. Paste sheet'!N891)</f>
        <v/>
      </c>
      <c r="O891" s="20" t="str">
        <f>IF('S.D. Paste sheet'!O891="","",'S.D. Paste sheet'!O891)</f>
        <v/>
      </c>
      <c r="P891" s="20" t="str">
        <f>IF('S.D. Paste sheet'!P891="","",'S.D. Paste sheet'!P891)</f>
        <v/>
      </c>
      <c r="Q891" s="20" t="str">
        <f>IF('S.D. Paste sheet'!Q891="","",'S.D. Paste sheet'!Q891)</f>
        <v/>
      </c>
      <c r="R891" s="20" t="str">
        <f>IF('S.D. Paste sheet'!R891="","",'S.D. Paste sheet'!R891)</f>
        <v/>
      </c>
      <c r="S891" s="20" t="str">
        <f>IF('S.D. Paste sheet'!S891="","",'S.D. Paste sheet'!S891)</f>
        <v/>
      </c>
      <c r="T891" s="20" t="str">
        <f>IF('S.D. Paste sheet'!T891="","",'S.D. Paste sheet'!T891)</f>
        <v/>
      </c>
      <c r="U891" s="20" t="str">
        <f>IF('S.D. Paste sheet'!U891="","",'S.D. Paste sheet'!U891)</f>
        <v/>
      </c>
      <c r="V891" s="20" t="str">
        <f>IF('S.D. Paste sheet'!V891="","",'S.D. Paste sheet'!V891)</f>
        <v/>
      </c>
      <c r="W891" s="20" t="str">
        <f>IF('S.D. Paste sheet'!W891="","",'S.D. Paste sheet'!W891)</f>
        <v/>
      </c>
      <c r="X891" s="20" t="str">
        <f>IF('S.D. Paste sheet'!X891="","",'S.D. Paste sheet'!X891)</f>
        <v/>
      </c>
      <c r="Y891" s="20" t="str">
        <f>IF('S.D. Paste sheet'!Y891="","",'S.D. Paste sheet'!Y891)</f>
        <v/>
      </c>
      <c r="Z891" s="20" t="str">
        <f>IF('S.D. Paste sheet'!Z891="","",'S.D. Paste sheet'!Z891)</f>
        <v/>
      </c>
      <c r="AA891" s="20" t="str">
        <f>IF('S.D. Paste sheet'!AA891="","",'S.D. Paste sheet'!AA891)</f>
        <v/>
      </c>
      <c r="AB891" s="20" t="str">
        <f>IF('S.D. Paste sheet'!AB891="","",'S.D. Paste sheet'!AB891)</f>
        <v/>
      </c>
      <c r="AC891" s="20" t="str">
        <f>IF('S.D. Paste sheet'!AC891="","",'S.D. Paste sheet'!AC891)</f>
        <v/>
      </c>
      <c r="AD891" s="20" t="str">
        <f>IF('S.D. Paste sheet'!AD891="","",'S.D. Paste sheet'!AD891)</f>
        <v/>
      </c>
      <c r="AE891" s="29"/>
      <c r="AF891" t="str">
        <f>IF(AK891="","",IF(AK891&gt;0,COUNT($AG$2:AG891),""))</f>
        <v/>
      </c>
      <c r="AG891" s="25" t="str">
        <f t="shared" si="419"/>
        <v/>
      </c>
      <c r="AH891" s="25" t="str">
        <f t="shared" si="420"/>
        <v/>
      </c>
      <c r="AI891" s="25" t="str">
        <f t="shared" si="421"/>
        <v/>
      </c>
      <c r="AJ891" s="25" t="str">
        <f t="shared" si="422"/>
        <v/>
      </c>
      <c r="AK891" s="25" t="str">
        <f t="shared" si="423"/>
        <v/>
      </c>
      <c r="AL891" s="25" t="str">
        <f t="shared" si="424"/>
        <v/>
      </c>
      <c r="AM891" s="25" t="str">
        <f t="shared" si="425"/>
        <v/>
      </c>
      <c r="AN891" s="25" t="str">
        <f t="shared" si="426"/>
        <v/>
      </c>
      <c r="AO891" s="25" t="str">
        <f t="shared" si="427"/>
        <v/>
      </c>
      <c r="AP891" s="25" t="str">
        <f t="shared" si="428"/>
        <v/>
      </c>
      <c r="AQ891" s="25" t="str">
        <f t="shared" si="429"/>
        <v/>
      </c>
      <c r="AR891" s="25" t="str">
        <f t="shared" si="430"/>
        <v/>
      </c>
      <c r="AS891" s="25" t="str">
        <f t="shared" si="431"/>
        <v/>
      </c>
      <c r="AT891" s="25" t="str">
        <f t="shared" si="432"/>
        <v/>
      </c>
      <c r="AU891" s="25" t="str">
        <f t="shared" si="433"/>
        <v/>
      </c>
      <c r="AV891" s="25" t="str">
        <f t="shared" si="434"/>
        <v/>
      </c>
      <c r="AX891" t="str">
        <f>IF(BC891="","",IF(BC891&gt;0,COUNT($AY$2:AY891),""))</f>
        <v/>
      </c>
      <c r="AY891" s="25" t="str">
        <f t="shared" si="435"/>
        <v/>
      </c>
      <c r="AZ891" s="25" t="str">
        <f t="shared" si="436"/>
        <v/>
      </c>
      <c r="BA891" s="25" t="str">
        <f t="shared" si="437"/>
        <v/>
      </c>
      <c r="BB891" s="25" t="str">
        <f t="shared" si="438"/>
        <v/>
      </c>
      <c r="BC891" s="25" t="str">
        <f t="shared" si="439"/>
        <v/>
      </c>
      <c r="BD891" s="25" t="str">
        <f t="shared" si="440"/>
        <v/>
      </c>
      <c r="BE891" s="25" t="str">
        <f t="shared" si="441"/>
        <v/>
      </c>
      <c r="BF891" s="25" t="str">
        <f t="shared" si="442"/>
        <v/>
      </c>
      <c r="BG891" s="25" t="str">
        <f t="shared" si="443"/>
        <v/>
      </c>
      <c r="BH891" s="25" t="str">
        <f t="shared" si="444"/>
        <v/>
      </c>
      <c r="BI891" s="25" t="str">
        <f t="shared" si="445"/>
        <v/>
      </c>
      <c r="BJ891" s="25" t="str">
        <f t="shared" si="446"/>
        <v/>
      </c>
      <c r="BK891" s="25" t="str">
        <f t="shared" si="447"/>
        <v/>
      </c>
      <c r="BL891" s="25" t="str">
        <f t="shared" si="448"/>
        <v/>
      </c>
      <c r="BM891" s="25" t="str">
        <f t="shared" si="449"/>
        <v/>
      </c>
      <c r="BN891" s="25" t="str">
        <f t="shared" si="450"/>
        <v/>
      </c>
    </row>
    <row r="892" spans="1:66">
      <c r="A892" s="20" t="str">
        <f>IF('S.D. Paste sheet'!A892="","",'S.D. Paste sheet'!A892)</f>
        <v/>
      </c>
      <c r="B892" s="20" t="str">
        <f>IF('S.D. Paste sheet'!B892="","",'S.D. Paste sheet'!B892)</f>
        <v/>
      </c>
      <c r="C892" s="20" t="str">
        <f>IF('S.D. Paste sheet'!C892="","",'S.D. Paste sheet'!C892)</f>
        <v/>
      </c>
      <c r="D892" s="20" t="str">
        <f>IF('S.D. Paste sheet'!D892="","",'S.D. Paste sheet'!D892)</f>
        <v/>
      </c>
      <c r="E892" s="20" t="str">
        <f>IF('S.D. Paste sheet'!E892="","",UPPER('S.D. Paste sheet'!E892))</f>
        <v/>
      </c>
      <c r="F892" s="20" t="str">
        <f>IF('S.D. Paste sheet'!F892="","",'S.D. Paste sheet'!F892)</f>
        <v/>
      </c>
      <c r="G892" s="20" t="str">
        <f>IF('S.D. Paste sheet'!G892="","",UPPER('S.D. Paste sheet'!G892))</f>
        <v/>
      </c>
      <c r="H892" s="20" t="str">
        <f>IF('S.D. Paste sheet'!H892="","",UPPER('S.D. Paste sheet'!H892))</f>
        <v/>
      </c>
      <c r="I892" s="20" t="str">
        <f>IF('S.D. Paste sheet'!I892="","",'S.D. Paste sheet'!I892)</f>
        <v/>
      </c>
      <c r="J892" s="20" t="str">
        <f>IF('S.D. Paste sheet'!J892="","",'S.D. Paste sheet'!J892)</f>
        <v/>
      </c>
      <c r="K892" s="20" t="str">
        <f>IF('S.D. Paste sheet'!K892="","",'S.D. Paste sheet'!K892)</f>
        <v/>
      </c>
      <c r="L892" s="20" t="str">
        <f>IF('S.D. Paste sheet'!L892="","",'S.D. Paste sheet'!L892)</f>
        <v/>
      </c>
      <c r="M892" s="20" t="str">
        <f>IF('S.D. Paste sheet'!M892="","",'S.D. Paste sheet'!M892)</f>
        <v/>
      </c>
      <c r="N892" s="20" t="str">
        <f>IF('S.D. Paste sheet'!N892="","",'S.D. Paste sheet'!N892)</f>
        <v/>
      </c>
      <c r="O892" s="20" t="str">
        <f>IF('S.D. Paste sheet'!O892="","",'S.D. Paste sheet'!O892)</f>
        <v/>
      </c>
      <c r="P892" s="20" t="str">
        <f>IF('S.D. Paste sheet'!P892="","",'S.D. Paste sheet'!P892)</f>
        <v/>
      </c>
      <c r="Q892" s="20" t="str">
        <f>IF('S.D. Paste sheet'!Q892="","",'S.D. Paste sheet'!Q892)</f>
        <v/>
      </c>
      <c r="R892" s="20" t="str">
        <f>IF('S.D. Paste sheet'!R892="","",'S.D. Paste sheet'!R892)</f>
        <v/>
      </c>
      <c r="S892" s="20" t="str">
        <f>IF('S.D. Paste sheet'!S892="","",'S.D. Paste sheet'!S892)</f>
        <v/>
      </c>
      <c r="T892" s="20" t="str">
        <f>IF('S.D. Paste sheet'!T892="","",'S.D. Paste sheet'!T892)</f>
        <v/>
      </c>
      <c r="U892" s="20" t="str">
        <f>IF('S.D. Paste sheet'!U892="","",'S.D. Paste sheet'!U892)</f>
        <v/>
      </c>
      <c r="V892" s="20" t="str">
        <f>IF('S.D. Paste sheet'!V892="","",'S.D. Paste sheet'!V892)</f>
        <v/>
      </c>
      <c r="W892" s="20" t="str">
        <f>IF('S.D. Paste sheet'!W892="","",'S.D. Paste sheet'!W892)</f>
        <v/>
      </c>
      <c r="X892" s="20" t="str">
        <f>IF('S.D. Paste sheet'!X892="","",'S.D. Paste sheet'!X892)</f>
        <v/>
      </c>
      <c r="Y892" s="20" t="str">
        <f>IF('S.D. Paste sheet'!Y892="","",'S.D. Paste sheet'!Y892)</f>
        <v/>
      </c>
      <c r="Z892" s="20" t="str">
        <f>IF('S.D. Paste sheet'!Z892="","",'S.D. Paste sheet'!Z892)</f>
        <v/>
      </c>
      <c r="AA892" s="20" t="str">
        <f>IF('S.D. Paste sheet'!AA892="","",'S.D. Paste sheet'!AA892)</f>
        <v/>
      </c>
      <c r="AB892" s="20" t="str">
        <f>IF('S.D. Paste sheet'!AB892="","",'S.D. Paste sheet'!AB892)</f>
        <v/>
      </c>
      <c r="AC892" s="20" t="str">
        <f>IF('S.D. Paste sheet'!AC892="","",'S.D. Paste sheet'!AC892)</f>
        <v/>
      </c>
      <c r="AD892" s="20" t="str">
        <f>IF('S.D. Paste sheet'!AD892="","",'S.D. Paste sheet'!AD892)</f>
        <v/>
      </c>
      <c r="AE892" s="29"/>
      <c r="AF892" t="str">
        <f>IF(AK892="","",IF(AK892&gt;0,COUNT($AG$2:AG892),""))</f>
        <v/>
      </c>
      <c r="AG892" s="25" t="str">
        <f t="shared" si="419"/>
        <v/>
      </c>
      <c r="AH892" s="25" t="str">
        <f t="shared" si="420"/>
        <v/>
      </c>
      <c r="AI892" s="25" t="str">
        <f t="shared" si="421"/>
        <v/>
      </c>
      <c r="AJ892" s="25" t="str">
        <f t="shared" si="422"/>
        <v/>
      </c>
      <c r="AK892" s="25" t="str">
        <f t="shared" si="423"/>
        <v/>
      </c>
      <c r="AL892" s="25" t="str">
        <f t="shared" si="424"/>
        <v/>
      </c>
      <c r="AM892" s="25" t="str">
        <f t="shared" si="425"/>
        <v/>
      </c>
      <c r="AN892" s="25" t="str">
        <f t="shared" si="426"/>
        <v/>
      </c>
      <c r="AO892" s="25" t="str">
        <f t="shared" si="427"/>
        <v/>
      </c>
      <c r="AP892" s="25" t="str">
        <f t="shared" si="428"/>
        <v/>
      </c>
      <c r="AQ892" s="25" t="str">
        <f t="shared" si="429"/>
        <v/>
      </c>
      <c r="AR892" s="25" t="str">
        <f t="shared" si="430"/>
        <v/>
      </c>
      <c r="AS892" s="25" t="str">
        <f t="shared" si="431"/>
        <v/>
      </c>
      <c r="AT892" s="25" t="str">
        <f t="shared" si="432"/>
        <v/>
      </c>
      <c r="AU892" s="25" t="str">
        <f t="shared" si="433"/>
        <v/>
      </c>
      <c r="AV892" s="25" t="str">
        <f t="shared" si="434"/>
        <v/>
      </c>
      <c r="AX892" t="str">
        <f>IF(BC892="","",IF(BC892&gt;0,COUNT($AY$2:AY892),""))</f>
        <v/>
      </c>
      <c r="AY892" s="25" t="str">
        <f t="shared" si="435"/>
        <v/>
      </c>
      <c r="AZ892" s="25" t="str">
        <f t="shared" si="436"/>
        <v/>
      </c>
      <c r="BA892" s="25" t="str">
        <f t="shared" si="437"/>
        <v/>
      </c>
      <c r="BB892" s="25" t="str">
        <f t="shared" si="438"/>
        <v/>
      </c>
      <c r="BC892" s="25" t="str">
        <f t="shared" si="439"/>
        <v/>
      </c>
      <c r="BD892" s="25" t="str">
        <f t="shared" si="440"/>
        <v/>
      </c>
      <c r="BE892" s="25" t="str">
        <f t="shared" si="441"/>
        <v/>
      </c>
      <c r="BF892" s="25" t="str">
        <f t="shared" si="442"/>
        <v/>
      </c>
      <c r="BG892" s="25" t="str">
        <f t="shared" si="443"/>
        <v/>
      </c>
      <c r="BH892" s="25" t="str">
        <f t="shared" si="444"/>
        <v/>
      </c>
      <c r="BI892" s="25" t="str">
        <f t="shared" si="445"/>
        <v/>
      </c>
      <c r="BJ892" s="25" t="str">
        <f t="shared" si="446"/>
        <v/>
      </c>
      <c r="BK892" s="25" t="str">
        <f t="shared" si="447"/>
        <v/>
      </c>
      <c r="BL892" s="25" t="str">
        <f t="shared" si="448"/>
        <v/>
      </c>
      <c r="BM892" s="25" t="str">
        <f t="shared" si="449"/>
        <v/>
      </c>
      <c r="BN892" s="25" t="str">
        <f t="shared" si="450"/>
        <v/>
      </c>
    </row>
    <row r="893" spans="1:66">
      <c r="A893" s="20" t="str">
        <f>IF('S.D. Paste sheet'!A893="","",'S.D. Paste sheet'!A893)</f>
        <v/>
      </c>
      <c r="B893" s="20" t="str">
        <f>IF('S.D. Paste sheet'!B893="","",'S.D. Paste sheet'!B893)</f>
        <v/>
      </c>
      <c r="C893" s="20" t="str">
        <f>IF('S.D. Paste sheet'!C893="","",'S.D. Paste sheet'!C893)</f>
        <v/>
      </c>
      <c r="D893" s="20" t="str">
        <f>IF('S.D. Paste sheet'!D893="","",'S.D. Paste sheet'!D893)</f>
        <v/>
      </c>
      <c r="E893" s="20" t="str">
        <f>IF('S.D. Paste sheet'!E893="","",UPPER('S.D. Paste sheet'!E893))</f>
        <v/>
      </c>
      <c r="F893" s="20" t="str">
        <f>IF('S.D. Paste sheet'!F893="","",'S.D. Paste sheet'!F893)</f>
        <v/>
      </c>
      <c r="G893" s="20" t="str">
        <f>IF('S.D. Paste sheet'!G893="","",UPPER('S.D. Paste sheet'!G893))</f>
        <v/>
      </c>
      <c r="H893" s="20" t="str">
        <f>IF('S.D. Paste sheet'!H893="","",UPPER('S.D. Paste sheet'!H893))</f>
        <v/>
      </c>
      <c r="I893" s="20" t="str">
        <f>IF('S.D. Paste sheet'!I893="","",'S.D. Paste sheet'!I893)</f>
        <v/>
      </c>
      <c r="J893" s="20" t="str">
        <f>IF('S.D. Paste sheet'!J893="","",'S.D. Paste sheet'!J893)</f>
        <v/>
      </c>
      <c r="K893" s="20" t="str">
        <f>IF('S.D. Paste sheet'!K893="","",'S.D. Paste sheet'!K893)</f>
        <v/>
      </c>
      <c r="L893" s="20" t="str">
        <f>IF('S.D. Paste sheet'!L893="","",'S.D. Paste sheet'!L893)</f>
        <v/>
      </c>
      <c r="M893" s="20" t="str">
        <f>IF('S.D. Paste sheet'!M893="","",'S.D. Paste sheet'!M893)</f>
        <v/>
      </c>
      <c r="N893" s="20" t="str">
        <f>IF('S.D. Paste sheet'!N893="","",'S.D. Paste sheet'!N893)</f>
        <v/>
      </c>
      <c r="O893" s="20" t="str">
        <f>IF('S.D. Paste sheet'!O893="","",'S.D. Paste sheet'!O893)</f>
        <v/>
      </c>
      <c r="P893" s="20" t="str">
        <f>IF('S.D. Paste sheet'!P893="","",'S.D. Paste sheet'!P893)</f>
        <v/>
      </c>
      <c r="Q893" s="20" t="str">
        <f>IF('S.D. Paste sheet'!Q893="","",'S.D. Paste sheet'!Q893)</f>
        <v/>
      </c>
      <c r="R893" s="20" t="str">
        <f>IF('S.D. Paste sheet'!R893="","",'S.D. Paste sheet'!R893)</f>
        <v/>
      </c>
      <c r="S893" s="20" t="str">
        <f>IF('S.D. Paste sheet'!S893="","",'S.D. Paste sheet'!S893)</f>
        <v/>
      </c>
      <c r="T893" s="20" t="str">
        <f>IF('S.D. Paste sheet'!T893="","",'S.D. Paste sheet'!T893)</f>
        <v/>
      </c>
      <c r="U893" s="20" t="str">
        <f>IF('S.D. Paste sheet'!U893="","",'S.D. Paste sheet'!U893)</f>
        <v/>
      </c>
      <c r="V893" s="20" t="str">
        <f>IF('S.D. Paste sheet'!V893="","",'S.D. Paste sheet'!V893)</f>
        <v/>
      </c>
      <c r="W893" s="20" t="str">
        <f>IF('S.D. Paste sheet'!W893="","",'S.D. Paste sheet'!W893)</f>
        <v/>
      </c>
      <c r="X893" s="20" t="str">
        <f>IF('S.D. Paste sheet'!X893="","",'S.D. Paste sheet'!X893)</f>
        <v/>
      </c>
      <c r="Y893" s="20" t="str">
        <f>IF('S.D. Paste sheet'!Y893="","",'S.D. Paste sheet'!Y893)</f>
        <v/>
      </c>
      <c r="Z893" s="20" t="str">
        <f>IF('S.D. Paste sheet'!Z893="","",'S.D. Paste sheet'!Z893)</f>
        <v/>
      </c>
      <c r="AA893" s="20" t="str">
        <f>IF('S.D. Paste sheet'!AA893="","",'S.D. Paste sheet'!AA893)</f>
        <v/>
      </c>
      <c r="AB893" s="20" t="str">
        <f>IF('S.D. Paste sheet'!AB893="","",'S.D. Paste sheet'!AB893)</f>
        <v/>
      </c>
      <c r="AC893" s="20" t="str">
        <f>IF('S.D. Paste sheet'!AC893="","",'S.D. Paste sheet'!AC893)</f>
        <v/>
      </c>
      <c r="AD893" s="20" t="str">
        <f>IF('S.D. Paste sheet'!AD893="","",'S.D. Paste sheet'!AD893)</f>
        <v/>
      </c>
      <c r="AE893" s="29"/>
      <c r="AF893" t="str">
        <f>IF(AK893="","",IF(AK893&gt;0,COUNT($AG$2:AG893),""))</f>
        <v/>
      </c>
      <c r="AG893" s="25" t="str">
        <f t="shared" si="419"/>
        <v/>
      </c>
      <c r="AH893" s="25" t="str">
        <f t="shared" si="420"/>
        <v/>
      </c>
      <c r="AI893" s="25" t="str">
        <f t="shared" si="421"/>
        <v/>
      </c>
      <c r="AJ893" s="25" t="str">
        <f t="shared" si="422"/>
        <v/>
      </c>
      <c r="AK893" s="25" t="str">
        <f t="shared" si="423"/>
        <v/>
      </c>
      <c r="AL893" s="25" t="str">
        <f t="shared" si="424"/>
        <v/>
      </c>
      <c r="AM893" s="25" t="str">
        <f t="shared" si="425"/>
        <v/>
      </c>
      <c r="AN893" s="25" t="str">
        <f t="shared" si="426"/>
        <v/>
      </c>
      <c r="AO893" s="25" t="str">
        <f t="shared" si="427"/>
        <v/>
      </c>
      <c r="AP893" s="25" t="str">
        <f t="shared" si="428"/>
        <v/>
      </c>
      <c r="AQ893" s="25" t="str">
        <f t="shared" si="429"/>
        <v/>
      </c>
      <c r="AR893" s="25" t="str">
        <f t="shared" si="430"/>
        <v/>
      </c>
      <c r="AS893" s="25" t="str">
        <f t="shared" si="431"/>
        <v/>
      </c>
      <c r="AT893" s="25" t="str">
        <f t="shared" si="432"/>
        <v/>
      </c>
      <c r="AU893" s="25" t="str">
        <f t="shared" si="433"/>
        <v/>
      </c>
      <c r="AV893" s="25" t="str">
        <f t="shared" si="434"/>
        <v/>
      </c>
      <c r="AX893" t="str">
        <f>IF(BC893="","",IF(BC893&gt;0,COUNT($AY$2:AY893),""))</f>
        <v/>
      </c>
      <c r="AY893" s="25" t="str">
        <f t="shared" si="435"/>
        <v/>
      </c>
      <c r="AZ893" s="25" t="str">
        <f t="shared" si="436"/>
        <v/>
      </c>
      <c r="BA893" s="25" t="str">
        <f t="shared" si="437"/>
        <v/>
      </c>
      <c r="BB893" s="25" t="str">
        <f t="shared" si="438"/>
        <v/>
      </c>
      <c r="BC893" s="25" t="str">
        <f t="shared" si="439"/>
        <v/>
      </c>
      <c r="BD893" s="25" t="str">
        <f t="shared" si="440"/>
        <v/>
      </c>
      <c r="BE893" s="25" t="str">
        <f t="shared" si="441"/>
        <v/>
      </c>
      <c r="BF893" s="25" t="str">
        <f t="shared" si="442"/>
        <v/>
      </c>
      <c r="BG893" s="25" t="str">
        <f t="shared" si="443"/>
        <v/>
      </c>
      <c r="BH893" s="25" t="str">
        <f t="shared" si="444"/>
        <v/>
      </c>
      <c r="BI893" s="25" t="str">
        <f t="shared" si="445"/>
        <v/>
      </c>
      <c r="BJ893" s="25" t="str">
        <f t="shared" si="446"/>
        <v/>
      </c>
      <c r="BK893" s="25" t="str">
        <f t="shared" si="447"/>
        <v/>
      </c>
      <c r="BL893" s="25" t="str">
        <f t="shared" si="448"/>
        <v/>
      </c>
      <c r="BM893" s="25" t="str">
        <f t="shared" si="449"/>
        <v/>
      </c>
      <c r="BN893" s="25" t="str">
        <f t="shared" si="450"/>
        <v/>
      </c>
    </row>
    <row r="894" spans="1:66">
      <c r="A894" s="20" t="str">
        <f>IF('S.D. Paste sheet'!A894="","",'S.D. Paste sheet'!A894)</f>
        <v/>
      </c>
      <c r="B894" s="20" t="str">
        <f>IF('S.D. Paste sheet'!B894="","",'S.D. Paste sheet'!B894)</f>
        <v/>
      </c>
      <c r="C894" s="20" t="str">
        <f>IF('S.D. Paste sheet'!C894="","",'S.D. Paste sheet'!C894)</f>
        <v/>
      </c>
      <c r="D894" s="20" t="str">
        <f>IF('S.D. Paste sheet'!D894="","",'S.D. Paste sheet'!D894)</f>
        <v/>
      </c>
      <c r="E894" s="20" t="str">
        <f>IF('S.D. Paste sheet'!E894="","",UPPER('S.D. Paste sheet'!E894))</f>
        <v/>
      </c>
      <c r="F894" s="20" t="str">
        <f>IF('S.D. Paste sheet'!F894="","",'S.D. Paste sheet'!F894)</f>
        <v/>
      </c>
      <c r="G894" s="20" t="str">
        <f>IF('S.D. Paste sheet'!G894="","",UPPER('S.D. Paste sheet'!G894))</f>
        <v/>
      </c>
      <c r="H894" s="20" t="str">
        <f>IF('S.D. Paste sheet'!H894="","",UPPER('S.D. Paste sheet'!H894))</f>
        <v/>
      </c>
      <c r="I894" s="20" t="str">
        <f>IF('S.D. Paste sheet'!I894="","",'S.D. Paste sheet'!I894)</f>
        <v/>
      </c>
      <c r="J894" s="20" t="str">
        <f>IF('S.D. Paste sheet'!J894="","",'S.D. Paste sheet'!J894)</f>
        <v/>
      </c>
      <c r="K894" s="20" t="str">
        <f>IF('S.D. Paste sheet'!K894="","",'S.D. Paste sheet'!K894)</f>
        <v/>
      </c>
      <c r="L894" s="20" t="str">
        <f>IF('S.D. Paste sheet'!L894="","",'S.D. Paste sheet'!L894)</f>
        <v/>
      </c>
      <c r="M894" s="20" t="str">
        <f>IF('S.D. Paste sheet'!M894="","",'S.D. Paste sheet'!M894)</f>
        <v/>
      </c>
      <c r="N894" s="20" t="str">
        <f>IF('S.D. Paste sheet'!N894="","",'S.D. Paste sheet'!N894)</f>
        <v/>
      </c>
      <c r="O894" s="20" t="str">
        <f>IF('S.D. Paste sheet'!O894="","",'S.D. Paste sheet'!O894)</f>
        <v/>
      </c>
      <c r="P894" s="20" t="str">
        <f>IF('S.D. Paste sheet'!P894="","",'S.D. Paste sheet'!P894)</f>
        <v/>
      </c>
      <c r="Q894" s="20" t="str">
        <f>IF('S.D. Paste sheet'!Q894="","",'S.D. Paste sheet'!Q894)</f>
        <v/>
      </c>
      <c r="R894" s="20" t="str">
        <f>IF('S.D. Paste sheet'!R894="","",'S.D. Paste sheet'!R894)</f>
        <v/>
      </c>
      <c r="S894" s="20" t="str">
        <f>IF('S.D. Paste sheet'!S894="","",'S.D. Paste sheet'!S894)</f>
        <v/>
      </c>
      <c r="T894" s="20" t="str">
        <f>IF('S.D. Paste sheet'!T894="","",'S.D. Paste sheet'!T894)</f>
        <v/>
      </c>
      <c r="U894" s="20" t="str">
        <f>IF('S.D. Paste sheet'!U894="","",'S.D. Paste sheet'!U894)</f>
        <v/>
      </c>
      <c r="V894" s="20" t="str">
        <f>IF('S.D. Paste sheet'!V894="","",'S.D. Paste sheet'!V894)</f>
        <v/>
      </c>
      <c r="W894" s="20" t="str">
        <f>IF('S.D. Paste sheet'!W894="","",'S.D. Paste sheet'!W894)</f>
        <v/>
      </c>
      <c r="X894" s="20" t="str">
        <f>IF('S.D. Paste sheet'!X894="","",'S.D. Paste sheet'!X894)</f>
        <v/>
      </c>
      <c r="Y894" s="20" t="str">
        <f>IF('S.D. Paste sheet'!Y894="","",'S.D. Paste sheet'!Y894)</f>
        <v/>
      </c>
      <c r="Z894" s="20" t="str">
        <f>IF('S.D. Paste sheet'!Z894="","",'S.D. Paste sheet'!Z894)</f>
        <v/>
      </c>
      <c r="AA894" s="20" t="str">
        <f>IF('S.D. Paste sheet'!AA894="","",'S.D. Paste sheet'!AA894)</f>
        <v/>
      </c>
      <c r="AB894" s="20" t="str">
        <f>IF('S.D. Paste sheet'!AB894="","",'S.D. Paste sheet'!AB894)</f>
        <v/>
      </c>
      <c r="AC894" s="20" t="str">
        <f>IF('S.D. Paste sheet'!AC894="","",'S.D. Paste sheet'!AC894)</f>
        <v/>
      </c>
      <c r="AD894" s="20" t="str">
        <f>IF('S.D. Paste sheet'!AD894="","",'S.D. Paste sheet'!AD894)</f>
        <v/>
      </c>
      <c r="AE894" s="29"/>
      <c r="AF894" t="str">
        <f>IF(AK894="","",IF(AK894&gt;0,COUNT($AG$2:AG894),""))</f>
        <v/>
      </c>
      <c r="AG894" s="25" t="str">
        <f t="shared" si="419"/>
        <v/>
      </c>
      <c r="AH894" s="25" t="str">
        <f t="shared" si="420"/>
        <v/>
      </c>
      <c r="AI894" s="25" t="str">
        <f t="shared" si="421"/>
        <v/>
      </c>
      <c r="AJ894" s="25" t="str">
        <f t="shared" si="422"/>
        <v/>
      </c>
      <c r="AK894" s="25" t="str">
        <f t="shared" si="423"/>
        <v/>
      </c>
      <c r="AL894" s="25" t="str">
        <f t="shared" si="424"/>
        <v/>
      </c>
      <c r="AM894" s="25" t="str">
        <f t="shared" si="425"/>
        <v/>
      </c>
      <c r="AN894" s="25" t="str">
        <f t="shared" si="426"/>
        <v/>
      </c>
      <c r="AO894" s="25" t="str">
        <f t="shared" si="427"/>
        <v/>
      </c>
      <c r="AP894" s="25" t="str">
        <f t="shared" si="428"/>
        <v/>
      </c>
      <c r="AQ894" s="25" t="str">
        <f t="shared" si="429"/>
        <v/>
      </c>
      <c r="AR894" s="25" t="str">
        <f t="shared" si="430"/>
        <v/>
      </c>
      <c r="AS894" s="25" t="str">
        <f t="shared" si="431"/>
        <v/>
      </c>
      <c r="AT894" s="25" t="str">
        <f t="shared" si="432"/>
        <v/>
      </c>
      <c r="AU894" s="25" t="str">
        <f t="shared" si="433"/>
        <v/>
      </c>
      <c r="AV894" s="25" t="str">
        <f t="shared" si="434"/>
        <v/>
      </c>
      <c r="AX894" t="str">
        <f>IF(BC894="","",IF(BC894&gt;0,COUNT($AY$2:AY894),""))</f>
        <v/>
      </c>
      <c r="AY894" s="25" t="str">
        <f t="shared" si="435"/>
        <v/>
      </c>
      <c r="AZ894" s="25" t="str">
        <f t="shared" si="436"/>
        <v/>
      </c>
      <c r="BA894" s="25" t="str">
        <f t="shared" si="437"/>
        <v/>
      </c>
      <c r="BB894" s="25" t="str">
        <f t="shared" si="438"/>
        <v/>
      </c>
      <c r="BC894" s="25" t="str">
        <f t="shared" si="439"/>
        <v/>
      </c>
      <c r="BD894" s="25" t="str">
        <f t="shared" si="440"/>
        <v/>
      </c>
      <c r="BE894" s="25" t="str">
        <f t="shared" si="441"/>
        <v/>
      </c>
      <c r="BF894" s="25" t="str">
        <f t="shared" si="442"/>
        <v/>
      </c>
      <c r="BG894" s="25" t="str">
        <f t="shared" si="443"/>
        <v/>
      </c>
      <c r="BH894" s="25" t="str">
        <f t="shared" si="444"/>
        <v/>
      </c>
      <c r="BI894" s="25" t="str">
        <f t="shared" si="445"/>
        <v/>
      </c>
      <c r="BJ894" s="25" t="str">
        <f t="shared" si="446"/>
        <v/>
      </c>
      <c r="BK894" s="25" t="str">
        <f t="shared" si="447"/>
        <v/>
      </c>
      <c r="BL894" s="25" t="str">
        <f t="shared" si="448"/>
        <v/>
      </c>
      <c r="BM894" s="25" t="str">
        <f t="shared" si="449"/>
        <v/>
      </c>
      <c r="BN894" s="25" t="str">
        <f t="shared" si="450"/>
        <v/>
      </c>
    </row>
    <row r="895" spans="1:66">
      <c r="A895" s="20" t="str">
        <f>IF('S.D. Paste sheet'!A895="","",'S.D. Paste sheet'!A895)</f>
        <v/>
      </c>
      <c r="B895" s="20" t="str">
        <f>IF('S.D. Paste sheet'!B895="","",'S.D. Paste sheet'!B895)</f>
        <v/>
      </c>
      <c r="C895" s="20" t="str">
        <f>IF('S.D. Paste sheet'!C895="","",'S.D. Paste sheet'!C895)</f>
        <v/>
      </c>
      <c r="D895" s="20" t="str">
        <f>IF('S.D. Paste sheet'!D895="","",'S.D. Paste sheet'!D895)</f>
        <v/>
      </c>
      <c r="E895" s="20" t="str">
        <f>IF('S.D. Paste sheet'!E895="","",UPPER('S.D. Paste sheet'!E895))</f>
        <v/>
      </c>
      <c r="F895" s="20" t="str">
        <f>IF('S.D. Paste sheet'!F895="","",'S.D. Paste sheet'!F895)</f>
        <v/>
      </c>
      <c r="G895" s="20" t="str">
        <f>IF('S.D. Paste sheet'!G895="","",UPPER('S.D. Paste sheet'!G895))</f>
        <v/>
      </c>
      <c r="H895" s="20" t="str">
        <f>IF('S.D. Paste sheet'!H895="","",UPPER('S.D. Paste sheet'!H895))</f>
        <v/>
      </c>
      <c r="I895" s="20" t="str">
        <f>IF('S.D. Paste sheet'!I895="","",'S.D. Paste sheet'!I895)</f>
        <v/>
      </c>
      <c r="J895" s="20" t="str">
        <f>IF('S.D. Paste sheet'!J895="","",'S.D. Paste sheet'!J895)</f>
        <v/>
      </c>
      <c r="K895" s="20" t="str">
        <f>IF('S.D. Paste sheet'!K895="","",'S.D. Paste sheet'!K895)</f>
        <v/>
      </c>
      <c r="L895" s="20" t="str">
        <f>IF('S.D. Paste sheet'!L895="","",'S.D. Paste sheet'!L895)</f>
        <v/>
      </c>
      <c r="M895" s="20" t="str">
        <f>IF('S.D. Paste sheet'!M895="","",'S.D. Paste sheet'!M895)</f>
        <v/>
      </c>
      <c r="N895" s="20" t="str">
        <f>IF('S.D. Paste sheet'!N895="","",'S.D. Paste sheet'!N895)</f>
        <v/>
      </c>
      <c r="O895" s="20" t="str">
        <f>IF('S.D. Paste sheet'!O895="","",'S.D. Paste sheet'!O895)</f>
        <v/>
      </c>
      <c r="P895" s="20" t="str">
        <f>IF('S.D. Paste sheet'!P895="","",'S.D. Paste sheet'!P895)</f>
        <v/>
      </c>
      <c r="Q895" s="20" t="str">
        <f>IF('S.D. Paste sheet'!Q895="","",'S.D. Paste sheet'!Q895)</f>
        <v/>
      </c>
      <c r="R895" s="20" t="str">
        <f>IF('S.D. Paste sheet'!R895="","",'S.D. Paste sheet'!R895)</f>
        <v/>
      </c>
      <c r="S895" s="20" t="str">
        <f>IF('S.D. Paste sheet'!S895="","",'S.D. Paste sheet'!S895)</f>
        <v/>
      </c>
      <c r="T895" s="20" t="str">
        <f>IF('S.D. Paste sheet'!T895="","",'S.D. Paste sheet'!T895)</f>
        <v/>
      </c>
      <c r="U895" s="20" t="str">
        <f>IF('S.D. Paste sheet'!U895="","",'S.D. Paste sheet'!U895)</f>
        <v/>
      </c>
      <c r="V895" s="20" t="str">
        <f>IF('S.D. Paste sheet'!V895="","",'S.D. Paste sheet'!V895)</f>
        <v/>
      </c>
      <c r="W895" s="20" t="str">
        <f>IF('S.D. Paste sheet'!W895="","",'S.D. Paste sheet'!W895)</f>
        <v/>
      </c>
      <c r="X895" s="20" t="str">
        <f>IF('S.D. Paste sheet'!X895="","",'S.D. Paste sheet'!X895)</f>
        <v/>
      </c>
      <c r="Y895" s="20" t="str">
        <f>IF('S.D. Paste sheet'!Y895="","",'S.D. Paste sheet'!Y895)</f>
        <v/>
      </c>
      <c r="Z895" s="20" t="str">
        <f>IF('S.D. Paste sheet'!Z895="","",'S.D. Paste sheet'!Z895)</f>
        <v/>
      </c>
      <c r="AA895" s="20" t="str">
        <f>IF('S.D. Paste sheet'!AA895="","",'S.D. Paste sheet'!AA895)</f>
        <v/>
      </c>
      <c r="AB895" s="20" t="str">
        <f>IF('S.D. Paste sheet'!AB895="","",'S.D. Paste sheet'!AB895)</f>
        <v/>
      </c>
      <c r="AC895" s="20" t="str">
        <f>IF('S.D. Paste sheet'!AC895="","",'S.D. Paste sheet'!AC895)</f>
        <v/>
      </c>
      <c r="AD895" s="20" t="str">
        <f>IF('S.D. Paste sheet'!AD895="","",'S.D. Paste sheet'!AD895)</f>
        <v/>
      </c>
      <c r="AE895" s="29"/>
      <c r="AF895" t="str">
        <f>IF(AK895="","",IF(AK895&gt;0,COUNT($AG$2:AG895),""))</f>
        <v/>
      </c>
      <c r="AG895" s="25" t="str">
        <f t="shared" si="419"/>
        <v/>
      </c>
      <c r="AH895" s="25" t="str">
        <f t="shared" si="420"/>
        <v/>
      </c>
      <c r="AI895" s="25" t="str">
        <f t="shared" si="421"/>
        <v/>
      </c>
      <c r="AJ895" s="25" t="str">
        <f t="shared" si="422"/>
        <v/>
      </c>
      <c r="AK895" s="25" t="str">
        <f t="shared" si="423"/>
        <v/>
      </c>
      <c r="AL895" s="25" t="str">
        <f t="shared" si="424"/>
        <v/>
      </c>
      <c r="AM895" s="25" t="str">
        <f t="shared" si="425"/>
        <v/>
      </c>
      <c r="AN895" s="25" t="str">
        <f t="shared" si="426"/>
        <v/>
      </c>
      <c r="AO895" s="25" t="str">
        <f t="shared" si="427"/>
        <v/>
      </c>
      <c r="AP895" s="25" t="str">
        <f t="shared" si="428"/>
        <v/>
      </c>
      <c r="AQ895" s="25" t="str">
        <f t="shared" si="429"/>
        <v/>
      </c>
      <c r="AR895" s="25" t="str">
        <f t="shared" si="430"/>
        <v/>
      </c>
      <c r="AS895" s="25" t="str">
        <f t="shared" si="431"/>
        <v/>
      </c>
      <c r="AT895" s="25" t="str">
        <f t="shared" si="432"/>
        <v/>
      </c>
      <c r="AU895" s="25" t="str">
        <f t="shared" si="433"/>
        <v/>
      </c>
      <c r="AV895" s="25" t="str">
        <f t="shared" si="434"/>
        <v/>
      </c>
      <c r="AX895" t="str">
        <f>IF(BC895="","",IF(BC895&gt;0,COUNT($AY$2:AY895),""))</f>
        <v/>
      </c>
      <c r="AY895" s="25" t="str">
        <f t="shared" si="435"/>
        <v/>
      </c>
      <c r="AZ895" s="25" t="str">
        <f t="shared" si="436"/>
        <v/>
      </c>
      <c r="BA895" s="25" t="str">
        <f t="shared" si="437"/>
        <v/>
      </c>
      <c r="BB895" s="25" t="str">
        <f t="shared" si="438"/>
        <v/>
      </c>
      <c r="BC895" s="25" t="str">
        <f t="shared" si="439"/>
        <v/>
      </c>
      <c r="BD895" s="25" t="str">
        <f t="shared" si="440"/>
        <v/>
      </c>
      <c r="BE895" s="25" t="str">
        <f t="shared" si="441"/>
        <v/>
      </c>
      <c r="BF895" s="25" t="str">
        <f t="shared" si="442"/>
        <v/>
      </c>
      <c r="BG895" s="25" t="str">
        <f t="shared" si="443"/>
        <v/>
      </c>
      <c r="BH895" s="25" t="str">
        <f t="shared" si="444"/>
        <v/>
      </c>
      <c r="BI895" s="25" t="str">
        <f t="shared" si="445"/>
        <v/>
      </c>
      <c r="BJ895" s="25" t="str">
        <f t="shared" si="446"/>
        <v/>
      </c>
      <c r="BK895" s="25" t="str">
        <f t="shared" si="447"/>
        <v/>
      </c>
      <c r="BL895" s="25" t="str">
        <f t="shared" si="448"/>
        <v/>
      </c>
      <c r="BM895" s="25" t="str">
        <f t="shared" si="449"/>
        <v/>
      </c>
      <c r="BN895" s="25" t="str">
        <f t="shared" si="450"/>
        <v/>
      </c>
    </row>
    <row r="896" spans="1:66">
      <c r="A896" s="20" t="str">
        <f>IF('S.D. Paste sheet'!A896="","",'S.D. Paste sheet'!A896)</f>
        <v/>
      </c>
      <c r="B896" s="20" t="str">
        <f>IF('S.D. Paste sheet'!B896="","",'S.D. Paste sheet'!B896)</f>
        <v/>
      </c>
      <c r="C896" s="20" t="str">
        <f>IF('S.D. Paste sheet'!C896="","",'S.D. Paste sheet'!C896)</f>
        <v/>
      </c>
      <c r="D896" s="20" t="str">
        <f>IF('S.D. Paste sheet'!D896="","",'S.D. Paste sheet'!D896)</f>
        <v/>
      </c>
      <c r="E896" s="20" t="str">
        <f>IF('S.D. Paste sheet'!E896="","",UPPER('S.D. Paste sheet'!E896))</f>
        <v/>
      </c>
      <c r="F896" s="20" t="str">
        <f>IF('S.D. Paste sheet'!F896="","",'S.D. Paste sheet'!F896)</f>
        <v/>
      </c>
      <c r="G896" s="20" t="str">
        <f>IF('S.D. Paste sheet'!G896="","",UPPER('S.D. Paste sheet'!G896))</f>
        <v/>
      </c>
      <c r="H896" s="20" t="str">
        <f>IF('S.D. Paste sheet'!H896="","",UPPER('S.D. Paste sheet'!H896))</f>
        <v/>
      </c>
      <c r="I896" s="20" t="str">
        <f>IF('S.D. Paste sheet'!I896="","",'S.D. Paste sheet'!I896)</f>
        <v/>
      </c>
      <c r="J896" s="20" t="str">
        <f>IF('S.D. Paste sheet'!J896="","",'S.D. Paste sheet'!J896)</f>
        <v/>
      </c>
      <c r="K896" s="20" t="str">
        <f>IF('S.D. Paste sheet'!K896="","",'S.D. Paste sheet'!K896)</f>
        <v/>
      </c>
      <c r="L896" s="20" t="str">
        <f>IF('S.D. Paste sheet'!L896="","",'S.D. Paste sheet'!L896)</f>
        <v/>
      </c>
      <c r="M896" s="20" t="str">
        <f>IF('S.D. Paste sheet'!M896="","",'S.D. Paste sheet'!M896)</f>
        <v/>
      </c>
      <c r="N896" s="20" t="str">
        <f>IF('S.D. Paste sheet'!N896="","",'S.D. Paste sheet'!N896)</f>
        <v/>
      </c>
      <c r="O896" s="20" t="str">
        <f>IF('S.D. Paste sheet'!O896="","",'S.D. Paste sheet'!O896)</f>
        <v/>
      </c>
      <c r="P896" s="20" t="str">
        <f>IF('S.D. Paste sheet'!P896="","",'S.D. Paste sheet'!P896)</f>
        <v/>
      </c>
      <c r="Q896" s="20" t="str">
        <f>IF('S.D. Paste sheet'!Q896="","",'S.D. Paste sheet'!Q896)</f>
        <v/>
      </c>
      <c r="R896" s="20" t="str">
        <f>IF('S.D. Paste sheet'!R896="","",'S.D. Paste sheet'!R896)</f>
        <v/>
      </c>
      <c r="S896" s="20" t="str">
        <f>IF('S.D. Paste sheet'!S896="","",'S.D. Paste sheet'!S896)</f>
        <v/>
      </c>
      <c r="T896" s="20" t="str">
        <f>IF('S.D. Paste sheet'!T896="","",'S.D. Paste sheet'!T896)</f>
        <v/>
      </c>
      <c r="U896" s="20" t="str">
        <f>IF('S.D. Paste sheet'!U896="","",'S.D. Paste sheet'!U896)</f>
        <v/>
      </c>
      <c r="V896" s="20" t="str">
        <f>IF('S.D. Paste sheet'!V896="","",'S.D. Paste sheet'!V896)</f>
        <v/>
      </c>
      <c r="W896" s="20" t="str">
        <f>IF('S.D. Paste sheet'!W896="","",'S.D. Paste sheet'!W896)</f>
        <v/>
      </c>
      <c r="X896" s="20" t="str">
        <f>IF('S.D. Paste sheet'!X896="","",'S.D. Paste sheet'!X896)</f>
        <v/>
      </c>
      <c r="Y896" s="20" t="str">
        <f>IF('S.D. Paste sheet'!Y896="","",'S.D. Paste sheet'!Y896)</f>
        <v/>
      </c>
      <c r="Z896" s="20" t="str">
        <f>IF('S.D. Paste sheet'!Z896="","",'S.D. Paste sheet'!Z896)</f>
        <v/>
      </c>
      <c r="AA896" s="20" t="str">
        <f>IF('S.D. Paste sheet'!AA896="","",'S.D. Paste sheet'!AA896)</f>
        <v/>
      </c>
      <c r="AB896" s="20" t="str">
        <f>IF('S.D. Paste sheet'!AB896="","",'S.D. Paste sheet'!AB896)</f>
        <v/>
      </c>
      <c r="AC896" s="20" t="str">
        <f>IF('S.D. Paste sheet'!AC896="","",'S.D. Paste sheet'!AC896)</f>
        <v/>
      </c>
      <c r="AD896" s="20" t="str">
        <f>IF('S.D. Paste sheet'!AD896="","",'S.D. Paste sheet'!AD896)</f>
        <v/>
      </c>
      <c r="AE896" s="29"/>
      <c r="AF896" t="str">
        <f>IF(AK896="","",IF(AK896&gt;0,COUNT($AG$2:AG896),""))</f>
        <v/>
      </c>
      <c r="AG896" s="25" t="str">
        <f t="shared" si="419"/>
        <v/>
      </c>
      <c r="AH896" s="25" t="str">
        <f t="shared" si="420"/>
        <v/>
      </c>
      <c r="AI896" s="25" t="str">
        <f t="shared" si="421"/>
        <v/>
      </c>
      <c r="AJ896" s="25" t="str">
        <f t="shared" si="422"/>
        <v/>
      </c>
      <c r="AK896" s="25" t="str">
        <f t="shared" si="423"/>
        <v/>
      </c>
      <c r="AL896" s="25" t="str">
        <f t="shared" si="424"/>
        <v/>
      </c>
      <c r="AM896" s="25" t="str">
        <f t="shared" si="425"/>
        <v/>
      </c>
      <c r="AN896" s="25" t="str">
        <f t="shared" si="426"/>
        <v/>
      </c>
      <c r="AO896" s="25" t="str">
        <f t="shared" si="427"/>
        <v/>
      </c>
      <c r="AP896" s="25" t="str">
        <f t="shared" si="428"/>
        <v/>
      </c>
      <c r="AQ896" s="25" t="str">
        <f t="shared" si="429"/>
        <v/>
      </c>
      <c r="AR896" s="25" t="str">
        <f t="shared" si="430"/>
        <v/>
      </c>
      <c r="AS896" s="25" t="str">
        <f t="shared" si="431"/>
        <v/>
      </c>
      <c r="AT896" s="25" t="str">
        <f t="shared" si="432"/>
        <v/>
      </c>
      <c r="AU896" s="25" t="str">
        <f t="shared" si="433"/>
        <v/>
      </c>
      <c r="AV896" s="25" t="str">
        <f t="shared" si="434"/>
        <v/>
      </c>
      <c r="AX896" t="str">
        <f>IF(BC896="","",IF(BC896&gt;0,COUNT($AY$2:AY896),""))</f>
        <v/>
      </c>
      <c r="AY896" s="25" t="str">
        <f t="shared" si="435"/>
        <v/>
      </c>
      <c r="AZ896" s="25" t="str">
        <f t="shared" si="436"/>
        <v/>
      </c>
      <c r="BA896" s="25" t="str">
        <f t="shared" si="437"/>
        <v/>
      </c>
      <c r="BB896" s="25" t="str">
        <f t="shared" si="438"/>
        <v/>
      </c>
      <c r="BC896" s="25" t="str">
        <f t="shared" si="439"/>
        <v/>
      </c>
      <c r="BD896" s="25" t="str">
        <f t="shared" si="440"/>
        <v/>
      </c>
      <c r="BE896" s="25" t="str">
        <f t="shared" si="441"/>
        <v/>
      </c>
      <c r="BF896" s="25" t="str">
        <f t="shared" si="442"/>
        <v/>
      </c>
      <c r="BG896" s="25" t="str">
        <f t="shared" si="443"/>
        <v/>
      </c>
      <c r="BH896" s="25" t="str">
        <f t="shared" si="444"/>
        <v/>
      </c>
      <c r="BI896" s="25" t="str">
        <f t="shared" si="445"/>
        <v/>
      </c>
      <c r="BJ896" s="25" t="str">
        <f t="shared" si="446"/>
        <v/>
      </c>
      <c r="BK896" s="25" t="str">
        <f t="shared" si="447"/>
        <v/>
      </c>
      <c r="BL896" s="25" t="str">
        <f t="shared" si="448"/>
        <v/>
      </c>
      <c r="BM896" s="25" t="str">
        <f t="shared" si="449"/>
        <v/>
      </c>
      <c r="BN896" s="25" t="str">
        <f t="shared" si="450"/>
        <v/>
      </c>
    </row>
    <row r="897" spans="1:66">
      <c r="A897" s="20" t="str">
        <f>IF('S.D. Paste sheet'!A897="","",'S.D. Paste sheet'!A897)</f>
        <v/>
      </c>
      <c r="B897" s="20" t="str">
        <f>IF('S.D. Paste sheet'!B897="","",'S.D. Paste sheet'!B897)</f>
        <v/>
      </c>
      <c r="C897" s="20" t="str">
        <f>IF('S.D. Paste sheet'!C897="","",'S.D. Paste sheet'!C897)</f>
        <v/>
      </c>
      <c r="D897" s="20" t="str">
        <f>IF('S.D. Paste sheet'!D897="","",'S.D. Paste sheet'!D897)</f>
        <v/>
      </c>
      <c r="E897" s="20" t="str">
        <f>IF('S.D. Paste sheet'!E897="","",UPPER('S.D. Paste sheet'!E897))</f>
        <v/>
      </c>
      <c r="F897" s="20" t="str">
        <f>IF('S.D. Paste sheet'!F897="","",'S.D. Paste sheet'!F897)</f>
        <v/>
      </c>
      <c r="G897" s="20" t="str">
        <f>IF('S.D. Paste sheet'!G897="","",UPPER('S.D. Paste sheet'!G897))</f>
        <v/>
      </c>
      <c r="H897" s="20" t="str">
        <f>IF('S.D. Paste sheet'!H897="","",UPPER('S.D. Paste sheet'!H897))</f>
        <v/>
      </c>
      <c r="I897" s="20" t="str">
        <f>IF('S.D. Paste sheet'!I897="","",'S.D. Paste sheet'!I897)</f>
        <v/>
      </c>
      <c r="J897" s="20" t="str">
        <f>IF('S.D. Paste sheet'!J897="","",'S.D. Paste sheet'!J897)</f>
        <v/>
      </c>
      <c r="K897" s="20" t="str">
        <f>IF('S.D. Paste sheet'!K897="","",'S.D. Paste sheet'!K897)</f>
        <v/>
      </c>
      <c r="L897" s="20" t="str">
        <f>IF('S.D. Paste sheet'!L897="","",'S.D. Paste sheet'!L897)</f>
        <v/>
      </c>
      <c r="M897" s="20" t="str">
        <f>IF('S.D. Paste sheet'!M897="","",'S.D. Paste sheet'!M897)</f>
        <v/>
      </c>
      <c r="N897" s="20" t="str">
        <f>IF('S.D. Paste sheet'!N897="","",'S.D. Paste sheet'!N897)</f>
        <v/>
      </c>
      <c r="O897" s="20" t="str">
        <f>IF('S.D. Paste sheet'!O897="","",'S.D. Paste sheet'!O897)</f>
        <v/>
      </c>
      <c r="P897" s="20" t="str">
        <f>IF('S.D. Paste sheet'!P897="","",'S.D. Paste sheet'!P897)</f>
        <v/>
      </c>
      <c r="Q897" s="20" t="str">
        <f>IF('S.D. Paste sheet'!Q897="","",'S.D. Paste sheet'!Q897)</f>
        <v/>
      </c>
      <c r="R897" s="20" t="str">
        <f>IF('S.D. Paste sheet'!R897="","",'S.D. Paste sheet'!R897)</f>
        <v/>
      </c>
      <c r="S897" s="20" t="str">
        <f>IF('S.D. Paste sheet'!S897="","",'S.D. Paste sheet'!S897)</f>
        <v/>
      </c>
      <c r="T897" s="20" t="str">
        <f>IF('S.D. Paste sheet'!T897="","",'S.D. Paste sheet'!T897)</f>
        <v/>
      </c>
      <c r="U897" s="20" t="str">
        <f>IF('S.D. Paste sheet'!U897="","",'S.D. Paste sheet'!U897)</f>
        <v/>
      </c>
      <c r="V897" s="20" t="str">
        <f>IF('S.D. Paste sheet'!V897="","",'S.D. Paste sheet'!V897)</f>
        <v/>
      </c>
      <c r="W897" s="20" t="str">
        <f>IF('S.D. Paste sheet'!W897="","",'S.D. Paste sheet'!W897)</f>
        <v/>
      </c>
      <c r="X897" s="20" t="str">
        <f>IF('S.D. Paste sheet'!X897="","",'S.D. Paste sheet'!X897)</f>
        <v/>
      </c>
      <c r="Y897" s="20" t="str">
        <f>IF('S.D. Paste sheet'!Y897="","",'S.D. Paste sheet'!Y897)</f>
        <v/>
      </c>
      <c r="Z897" s="20" t="str">
        <f>IF('S.D. Paste sheet'!Z897="","",'S.D. Paste sheet'!Z897)</f>
        <v/>
      </c>
      <c r="AA897" s="20" t="str">
        <f>IF('S.D. Paste sheet'!AA897="","",'S.D. Paste sheet'!AA897)</f>
        <v/>
      </c>
      <c r="AB897" s="20" t="str">
        <f>IF('S.D. Paste sheet'!AB897="","",'S.D. Paste sheet'!AB897)</f>
        <v/>
      </c>
      <c r="AC897" s="20" t="str">
        <f>IF('S.D. Paste sheet'!AC897="","",'S.D. Paste sheet'!AC897)</f>
        <v/>
      </c>
      <c r="AD897" s="20" t="str">
        <f>IF('S.D. Paste sheet'!AD897="","",'S.D. Paste sheet'!AD897)</f>
        <v/>
      </c>
      <c r="AE897" s="29"/>
      <c r="AF897" t="str">
        <f>IF(AK897="","",IF(AK897&gt;0,COUNT($AG$2:AG897),""))</f>
        <v/>
      </c>
      <c r="AG897" s="25" t="str">
        <f t="shared" si="419"/>
        <v/>
      </c>
      <c r="AH897" s="25" t="str">
        <f t="shared" si="420"/>
        <v/>
      </c>
      <c r="AI897" s="25" t="str">
        <f t="shared" si="421"/>
        <v/>
      </c>
      <c r="AJ897" s="25" t="str">
        <f t="shared" si="422"/>
        <v/>
      </c>
      <c r="AK897" s="25" t="str">
        <f t="shared" si="423"/>
        <v/>
      </c>
      <c r="AL897" s="25" t="str">
        <f t="shared" si="424"/>
        <v/>
      </c>
      <c r="AM897" s="25" t="str">
        <f t="shared" si="425"/>
        <v/>
      </c>
      <c r="AN897" s="25" t="str">
        <f t="shared" si="426"/>
        <v/>
      </c>
      <c r="AO897" s="25" t="str">
        <f t="shared" si="427"/>
        <v/>
      </c>
      <c r="AP897" s="25" t="str">
        <f t="shared" si="428"/>
        <v/>
      </c>
      <c r="AQ897" s="25" t="str">
        <f t="shared" si="429"/>
        <v/>
      </c>
      <c r="AR897" s="25" t="str">
        <f t="shared" si="430"/>
        <v/>
      </c>
      <c r="AS897" s="25" t="str">
        <f t="shared" si="431"/>
        <v/>
      </c>
      <c r="AT897" s="25" t="str">
        <f t="shared" si="432"/>
        <v/>
      </c>
      <c r="AU897" s="25" t="str">
        <f t="shared" si="433"/>
        <v/>
      </c>
      <c r="AV897" s="25" t="str">
        <f t="shared" si="434"/>
        <v/>
      </c>
      <c r="AX897" t="str">
        <f>IF(BC897="","",IF(BC897&gt;0,COUNT($AY$2:AY897),""))</f>
        <v/>
      </c>
      <c r="AY897" s="25" t="str">
        <f t="shared" si="435"/>
        <v/>
      </c>
      <c r="AZ897" s="25" t="str">
        <f t="shared" si="436"/>
        <v/>
      </c>
      <c r="BA897" s="25" t="str">
        <f t="shared" si="437"/>
        <v/>
      </c>
      <c r="BB897" s="25" t="str">
        <f t="shared" si="438"/>
        <v/>
      </c>
      <c r="BC897" s="25" t="str">
        <f t="shared" si="439"/>
        <v/>
      </c>
      <c r="BD897" s="25" t="str">
        <f t="shared" si="440"/>
        <v/>
      </c>
      <c r="BE897" s="25" t="str">
        <f t="shared" si="441"/>
        <v/>
      </c>
      <c r="BF897" s="25" t="str">
        <f t="shared" si="442"/>
        <v/>
      </c>
      <c r="BG897" s="25" t="str">
        <f t="shared" si="443"/>
        <v/>
      </c>
      <c r="BH897" s="25" t="str">
        <f t="shared" si="444"/>
        <v/>
      </c>
      <c r="BI897" s="25" t="str">
        <f t="shared" si="445"/>
        <v/>
      </c>
      <c r="BJ897" s="25" t="str">
        <f t="shared" si="446"/>
        <v/>
      </c>
      <c r="BK897" s="25" t="str">
        <f t="shared" si="447"/>
        <v/>
      </c>
      <c r="BL897" s="25" t="str">
        <f t="shared" si="448"/>
        <v/>
      </c>
      <c r="BM897" s="25" t="str">
        <f t="shared" si="449"/>
        <v/>
      </c>
      <c r="BN897" s="25" t="str">
        <f t="shared" si="450"/>
        <v/>
      </c>
    </row>
    <row r="898" spans="1:66">
      <c r="A898" s="20" t="str">
        <f>IF('S.D. Paste sheet'!A898="","",'S.D. Paste sheet'!A898)</f>
        <v/>
      </c>
      <c r="B898" s="20" t="str">
        <f>IF('S.D. Paste sheet'!B898="","",'S.D. Paste sheet'!B898)</f>
        <v/>
      </c>
      <c r="C898" s="20" t="str">
        <f>IF('S.D. Paste sheet'!C898="","",'S.D. Paste sheet'!C898)</f>
        <v/>
      </c>
      <c r="D898" s="20" t="str">
        <f>IF('S.D. Paste sheet'!D898="","",'S.D. Paste sheet'!D898)</f>
        <v/>
      </c>
      <c r="E898" s="20" t="str">
        <f>IF('S.D. Paste sheet'!E898="","",UPPER('S.D. Paste sheet'!E898))</f>
        <v/>
      </c>
      <c r="F898" s="20" t="str">
        <f>IF('S.D. Paste sheet'!F898="","",'S.D. Paste sheet'!F898)</f>
        <v/>
      </c>
      <c r="G898" s="20" t="str">
        <f>IF('S.D. Paste sheet'!G898="","",UPPER('S.D. Paste sheet'!G898))</f>
        <v/>
      </c>
      <c r="H898" s="20" t="str">
        <f>IF('S.D. Paste sheet'!H898="","",UPPER('S.D. Paste sheet'!H898))</f>
        <v/>
      </c>
      <c r="I898" s="20" t="str">
        <f>IF('S.D. Paste sheet'!I898="","",'S.D. Paste sheet'!I898)</f>
        <v/>
      </c>
      <c r="J898" s="20" t="str">
        <f>IF('S.D. Paste sheet'!J898="","",'S.D. Paste sheet'!J898)</f>
        <v/>
      </c>
      <c r="K898" s="20" t="str">
        <f>IF('S.D. Paste sheet'!K898="","",'S.D. Paste sheet'!K898)</f>
        <v/>
      </c>
      <c r="L898" s="20" t="str">
        <f>IF('S.D. Paste sheet'!L898="","",'S.D. Paste sheet'!L898)</f>
        <v/>
      </c>
      <c r="M898" s="20" t="str">
        <f>IF('S.D. Paste sheet'!M898="","",'S.D. Paste sheet'!M898)</f>
        <v/>
      </c>
      <c r="N898" s="20" t="str">
        <f>IF('S.D. Paste sheet'!N898="","",'S.D. Paste sheet'!N898)</f>
        <v/>
      </c>
      <c r="O898" s="20" t="str">
        <f>IF('S.D. Paste sheet'!O898="","",'S.D. Paste sheet'!O898)</f>
        <v/>
      </c>
      <c r="P898" s="20" t="str">
        <f>IF('S.D. Paste sheet'!P898="","",'S.D. Paste sheet'!P898)</f>
        <v/>
      </c>
      <c r="Q898" s="20" t="str">
        <f>IF('S.D. Paste sheet'!Q898="","",'S.D. Paste sheet'!Q898)</f>
        <v/>
      </c>
      <c r="R898" s="20" t="str">
        <f>IF('S.D. Paste sheet'!R898="","",'S.D. Paste sheet'!R898)</f>
        <v/>
      </c>
      <c r="S898" s="20" t="str">
        <f>IF('S.D. Paste sheet'!S898="","",'S.D. Paste sheet'!S898)</f>
        <v/>
      </c>
      <c r="T898" s="20" t="str">
        <f>IF('S.D. Paste sheet'!T898="","",'S.D. Paste sheet'!T898)</f>
        <v/>
      </c>
      <c r="U898" s="20" t="str">
        <f>IF('S.D. Paste sheet'!U898="","",'S.D. Paste sheet'!U898)</f>
        <v/>
      </c>
      <c r="V898" s="20" t="str">
        <f>IF('S.D. Paste sheet'!V898="","",'S.D. Paste sheet'!V898)</f>
        <v/>
      </c>
      <c r="W898" s="20" t="str">
        <f>IF('S.D. Paste sheet'!W898="","",'S.D. Paste sheet'!W898)</f>
        <v/>
      </c>
      <c r="X898" s="20" t="str">
        <f>IF('S.D. Paste sheet'!X898="","",'S.D. Paste sheet'!X898)</f>
        <v/>
      </c>
      <c r="Y898" s="20" t="str">
        <f>IF('S.D. Paste sheet'!Y898="","",'S.D. Paste sheet'!Y898)</f>
        <v/>
      </c>
      <c r="Z898" s="20" t="str">
        <f>IF('S.D. Paste sheet'!Z898="","",'S.D. Paste sheet'!Z898)</f>
        <v/>
      </c>
      <c r="AA898" s="20" t="str">
        <f>IF('S.D. Paste sheet'!AA898="","",'S.D. Paste sheet'!AA898)</f>
        <v/>
      </c>
      <c r="AB898" s="20" t="str">
        <f>IF('S.D. Paste sheet'!AB898="","",'S.D. Paste sheet'!AB898)</f>
        <v/>
      </c>
      <c r="AC898" s="20" t="str">
        <f>IF('S.D. Paste sheet'!AC898="","",'S.D. Paste sheet'!AC898)</f>
        <v/>
      </c>
      <c r="AD898" s="20" t="str">
        <f>IF('S.D. Paste sheet'!AD898="","",'S.D. Paste sheet'!AD898)</f>
        <v/>
      </c>
      <c r="AE898" s="29"/>
      <c r="AF898" t="str">
        <f>IF(AK898="","",IF(AK898&gt;0,COUNT($AG$2:AG898),""))</f>
        <v/>
      </c>
      <c r="AG898" s="25" t="str">
        <f t="shared" si="419"/>
        <v/>
      </c>
      <c r="AH898" s="25" t="str">
        <f t="shared" si="420"/>
        <v/>
      </c>
      <c r="AI898" s="25" t="str">
        <f t="shared" si="421"/>
        <v/>
      </c>
      <c r="AJ898" s="25" t="str">
        <f t="shared" si="422"/>
        <v/>
      </c>
      <c r="AK898" s="25" t="str">
        <f t="shared" si="423"/>
        <v/>
      </c>
      <c r="AL898" s="25" t="str">
        <f t="shared" si="424"/>
        <v/>
      </c>
      <c r="AM898" s="25" t="str">
        <f t="shared" si="425"/>
        <v/>
      </c>
      <c r="AN898" s="25" t="str">
        <f t="shared" si="426"/>
        <v/>
      </c>
      <c r="AO898" s="25" t="str">
        <f t="shared" si="427"/>
        <v/>
      </c>
      <c r="AP898" s="25" t="str">
        <f t="shared" si="428"/>
        <v/>
      </c>
      <c r="AQ898" s="25" t="str">
        <f t="shared" si="429"/>
        <v/>
      </c>
      <c r="AR898" s="25" t="str">
        <f t="shared" si="430"/>
        <v/>
      </c>
      <c r="AS898" s="25" t="str">
        <f t="shared" si="431"/>
        <v/>
      </c>
      <c r="AT898" s="25" t="str">
        <f t="shared" si="432"/>
        <v/>
      </c>
      <c r="AU898" s="25" t="str">
        <f t="shared" si="433"/>
        <v/>
      </c>
      <c r="AV898" s="25" t="str">
        <f t="shared" si="434"/>
        <v/>
      </c>
      <c r="AX898" t="str">
        <f>IF(BC898="","",IF(BC898&gt;0,COUNT($AY$2:AY898),""))</f>
        <v/>
      </c>
      <c r="AY898" s="25" t="str">
        <f t="shared" si="435"/>
        <v/>
      </c>
      <c r="AZ898" s="25" t="str">
        <f t="shared" si="436"/>
        <v/>
      </c>
      <c r="BA898" s="25" t="str">
        <f t="shared" si="437"/>
        <v/>
      </c>
      <c r="BB898" s="25" t="str">
        <f t="shared" si="438"/>
        <v/>
      </c>
      <c r="BC898" s="25" t="str">
        <f t="shared" si="439"/>
        <v/>
      </c>
      <c r="BD898" s="25" t="str">
        <f t="shared" si="440"/>
        <v/>
      </c>
      <c r="BE898" s="25" t="str">
        <f t="shared" si="441"/>
        <v/>
      </c>
      <c r="BF898" s="25" t="str">
        <f t="shared" si="442"/>
        <v/>
      </c>
      <c r="BG898" s="25" t="str">
        <f t="shared" si="443"/>
        <v/>
      </c>
      <c r="BH898" s="25" t="str">
        <f t="shared" si="444"/>
        <v/>
      </c>
      <c r="BI898" s="25" t="str">
        <f t="shared" si="445"/>
        <v/>
      </c>
      <c r="BJ898" s="25" t="str">
        <f t="shared" si="446"/>
        <v/>
      </c>
      <c r="BK898" s="25" t="str">
        <f t="shared" si="447"/>
        <v/>
      </c>
      <c r="BL898" s="25" t="str">
        <f t="shared" si="448"/>
        <v/>
      </c>
      <c r="BM898" s="25" t="str">
        <f t="shared" si="449"/>
        <v/>
      </c>
      <c r="BN898" s="25" t="str">
        <f t="shared" si="450"/>
        <v/>
      </c>
    </row>
    <row r="899" spans="1:66">
      <c r="A899" s="20" t="str">
        <f>IF('S.D. Paste sheet'!A899="","",'S.D. Paste sheet'!A899)</f>
        <v/>
      </c>
      <c r="B899" s="20" t="str">
        <f>IF('S.D. Paste sheet'!B899="","",'S.D. Paste sheet'!B899)</f>
        <v/>
      </c>
      <c r="C899" s="20" t="str">
        <f>IF('S.D. Paste sheet'!C899="","",'S.D. Paste sheet'!C899)</f>
        <v/>
      </c>
      <c r="D899" s="20" t="str">
        <f>IF('S.D. Paste sheet'!D899="","",'S.D. Paste sheet'!D899)</f>
        <v/>
      </c>
      <c r="E899" s="20" t="str">
        <f>IF('S.D. Paste sheet'!E899="","",UPPER('S.D. Paste sheet'!E899))</f>
        <v/>
      </c>
      <c r="F899" s="20" t="str">
        <f>IF('S.D. Paste sheet'!F899="","",'S.D. Paste sheet'!F899)</f>
        <v/>
      </c>
      <c r="G899" s="20" t="str">
        <f>IF('S.D. Paste sheet'!G899="","",UPPER('S.D. Paste sheet'!G899))</f>
        <v/>
      </c>
      <c r="H899" s="20" t="str">
        <f>IF('S.D. Paste sheet'!H899="","",UPPER('S.D. Paste sheet'!H899))</f>
        <v/>
      </c>
      <c r="I899" s="20" t="str">
        <f>IF('S.D. Paste sheet'!I899="","",'S.D. Paste sheet'!I899)</f>
        <v/>
      </c>
      <c r="J899" s="20" t="str">
        <f>IF('S.D. Paste sheet'!J899="","",'S.D. Paste sheet'!J899)</f>
        <v/>
      </c>
      <c r="K899" s="20" t="str">
        <f>IF('S.D. Paste sheet'!K899="","",'S.D. Paste sheet'!K899)</f>
        <v/>
      </c>
      <c r="L899" s="20" t="str">
        <f>IF('S.D. Paste sheet'!L899="","",'S.D. Paste sheet'!L899)</f>
        <v/>
      </c>
      <c r="M899" s="20" t="str">
        <f>IF('S.D. Paste sheet'!M899="","",'S.D. Paste sheet'!M899)</f>
        <v/>
      </c>
      <c r="N899" s="20" t="str">
        <f>IF('S.D. Paste sheet'!N899="","",'S.D. Paste sheet'!N899)</f>
        <v/>
      </c>
      <c r="O899" s="20" t="str">
        <f>IF('S.D. Paste sheet'!O899="","",'S.D. Paste sheet'!O899)</f>
        <v/>
      </c>
      <c r="P899" s="20" t="str">
        <f>IF('S.D. Paste sheet'!P899="","",'S.D. Paste sheet'!P899)</f>
        <v/>
      </c>
      <c r="Q899" s="20" t="str">
        <f>IF('S.D. Paste sheet'!Q899="","",'S.D. Paste sheet'!Q899)</f>
        <v/>
      </c>
      <c r="R899" s="20" t="str">
        <f>IF('S.D. Paste sheet'!R899="","",'S.D. Paste sheet'!R899)</f>
        <v/>
      </c>
      <c r="S899" s="20" t="str">
        <f>IF('S.D. Paste sheet'!S899="","",'S.D. Paste sheet'!S899)</f>
        <v/>
      </c>
      <c r="T899" s="20" t="str">
        <f>IF('S.D. Paste sheet'!T899="","",'S.D. Paste sheet'!T899)</f>
        <v/>
      </c>
      <c r="U899" s="20" t="str">
        <f>IF('S.D. Paste sheet'!U899="","",'S.D. Paste sheet'!U899)</f>
        <v/>
      </c>
      <c r="V899" s="20" t="str">
        <f>IF('S.D. Paste sheet'!V899="","",'S.D. Paste sheet'!V899)</f>
        <v/>
      </c>
      <c r="W899" s="20" t="str">
        <f>IF('S.D. Paste sheet'!W899="","",'S.D. Paste sheet'!W899)</f>
        <v/>
      </c>
      <c r="X899" s="20" t="str">
        <f>IF('S.D. Paste sheet'!X899="","",'S.D. Paste sheet'!X899)</f>
        <v/>
      </c>
      <c r="Y899" s="20" t="str">
        <f>IF('S.D. Paste sheet'!Y899="","",'S.D. Paste sheet'!Y899)</f>
        <v/>
      </c>
      <c r="Z899" s="20" t="str">
        <f>IF('S.D. Paste sheet'!Z899="","",'S.D. Paste sheet'!Z899)</f>
        <v/>
      </c>
      <c r="AA899" s="20" t="str">
        <f>IF('S.D. Paste sheet'!AA899="","",'S.D. Paste sheet'!AA899)</f>
        <v/>
      </c>
      <c r="AB899" s="20" t="str">
        <f>IF('S.D. Paste sheet'!AB899="","",'S.D. Paste sheet'!AB899)</f>
        <v/>
      </c>
      <c r="AC899" s="20" t="str">
        <f>IF('S.D. Paste sheet'!AC899="","",'S.D. Paste sheet'!AC899)</f>
        <v/>
      </c>
      <c r="AD899" s="20" t="str">
        <f>IF('S.D. Paste sheet'!AD899="","",'S.D. Paste sheet'!AD899)</f>
        <v/>
      </c>
      <c r="AE899" s="29"/>
      <c r="AF899" t="str">
        <f>IF(AK899="","",IF(AK899&gt;0,COUNT($AG$2:AG899),""))</f>
        <v/>
      </c>
      <c r="AG899" s="25" t="str">
        <f t="shared" ref="AG899:AG962" si="451">IF(AND($AJ$1=5,$A899=5),A899,"")</f>
        <v/>
      </c>
      <c r="AH899" s="25" t="str">
        <f t="shared" ref="AH899:AH962" si="452">IF(AND($AJ$1=5,$A899=5),B899,"")</f>
        <v/>
      </c>
      <c r="AI899" s="25" t="str">
        <f t="shared" ref="AI899:AI962" si="453">IF(AND($AJ$1=5,$A899=5),C899,"")</f>
        <v/>
      </c>
      <c r="AJ899" s="25" t="str">
        <f t="shared" ref="AJ899:AJ962" si="454">IF(AND($AJ$1=5,$A899=5),D899,"")</f>
        <v/>
      </c>
      <c r="AK899" s="25" t="str">
        <f t="shared" ref="AK899:AK962" si="455">IF(AND($AJ$1=5,$A899=5),E899,"")</f>
        <v/>
      </c>
      <c r="AL899" s="25" t="str">
        <f t="shared" ref="AL899:AL962" si="456">IF(AND($AJ$1=5,$A899=5),F899,"")</f>
        <v/>
      </c>
      <c r="AM899" s="25" t="str">
        <f t="shared" ref="AM899:AM962" si="457">IF(AND($AJ$1=5,$A899=5),G899,"")</f>
        <v/>
      </c>
      <c r="AN899" s="25" t="str">
        <f t="shared" ref="AN899:AN962" si="458">IF(AND($AJ$1=5,$A899=5),H899,"")</f>
        <v/>
      </c>
      <c r="AO899" s="25" t="str">
        <f t="shared" ref="AO899:AO962" si="459">IF(AND($AJ$1=5,$A899=5),I899,"")</f>
        <v/>
      </c>
      <c r="AP899" s="25" t="str">
        <f t="shared" ref="AP899:AP962" si="460">IF(AND($AJ$1=5,$A899=5),J899,"")</f>
        <v/>
      </c>
      <c r="AQ899" s="25" t="str">
        <f t="shared" ref="AQ899:AQ962" si="461">IF(AND($AJ$1=5,$A899=5),K899,"")</f>
        <v/>
      </c>
      <c r="AR899" s="25" t="str">
        <f t="shared" ref="AR899:AR962" si="462">IF(AND($AJ$1=5,$A899=5),L899,"")</f>
        <v/>
      </c>
      <c r="AS899" s="25" t="str">
        <f t="shared" ref="AS899:AS962" si="463">IF(AND($AJ$1=5,$A899=5),M899,"")</f>
        <v/>
      </c>
      <c r="AT899" s="25" t="str">
        <f t="shared" ref="AT899:AT962" si="464">IF(AND($AJ$1=5,$A899=5),N899,"")</f>
        <v/>
      </c>
      <c r="AU899" s="25" t="str">
        <f t="shared" ref="AU899:AU962" si="465">IF(AND($AJ$1=5,$A899=5),O899,"")</f>
        <v/>
      </c>
      <c r="AV899" s="25" t="str">
        <f t="shared" ref="AV899:AV962" si="466">IF(AND($AJ$1=5,$A899=5),P899,"")</f>
        <v/>
      </c>
      <c r="AX899" t="str">
        <f>IF(BC899="","",IF(BC899&gt;0,COUNT($AY$2:AY899),""))</f>
        <v/>
      </c>
      <c r="AY899" s="25" t="str">
        <f t="shared" ref="AY899:AY962" si="467">IF(AND($BB$1=5,$A899=5,$BC$1=B899),A899,"")</f>
        <v/>
      </c>
      <c r="AZ899" s="25" t="str">
        <f t="shared" ref="AZ899:AZ962" si="468">IF(AND($BB$1=5,$A899=5,$BC$1=$B899),B899,"")</f>
        <v/>
      </c>
      <c r="BA899" s="25" t="str">
        <f t="shared" ref="BA899:BA962" si="469">IF(AND($BB$1=5,$A899=5,$BC$1=$B899),C899,"")</f>
        <v/>
      </c>
      <c r="BB899" s="25" t="str">
        <f t="shared" ref="BB899:BB962" si="470">IF(AND($BB$1=5,$A899=5,$BC$1=$B899),D899,"")</f>
        <v/>
      </c>
      <c r="BC899" s="25" t="str">
        <f t="shared" ref="BC899:BC962" si="471">IF(AND($BB$1=5,$A899=5,$BC$1=$B899),E899,"")</f>
        <v/>
      </c>
      <c r="BD899" s="25" t="str">
        <f t="shared" ref="BD899:BD962" si="472">IF(AND($BB$1=5,$A899=5,$BC$1=$B899),F899,"")</f>
        <v/>
      </c>
      <c r="BE899" s="25" t="str">
        <f t="shared" ref="BE899:BE962" si="473">IF(AND($BB$1=5,$A899=5,$BC$1=$B899),G899,"")</f>
        <v/>
      </c>
      <c r="BF899" s="25" t="str">
        <f t="shared" ref="BF899:BF962" si="474">IF(AND($BB$1=5,$A899=5,$BC$1=$B899),H899,"")</f>
        <v/>
      </c>
      <c r="BG899" s="25" t="str">
        <f t="shared" ref="BG899:BG962" si="475">IF(AND($BB$1=5,$A899=5,$BC$1=$B899),I899,"")</f>
        <v/>
      </c>
      <c r="BH899" s="25" t="str">
        <f t="shared" ref="BH899:BH962" si="476">IF(AND($BB$1=5,$A899=5,$BC$1=$B899),J899,"")</f>
        <v/>
      </c>
      <c r="BI899" s="25" t="str">
        <f t="shared" ref="BI899:BI962" si="477">IF(AND($BB$1=5,$A899=5,$BC$1=$B899),K899,"")</f>
        <v/>
      </c>
      <c r="BJ899" s="25" t="str">
        <f t="shared" ref="BJ899:BJ962" si="478">IF(AND($BB$1=5,$A899=5,$BC$1=$B899),L899,"")</f>
        <v/>
      </c>
      <c r="BK899" s="25" t="str">
        <f t="shared" ref="BK899:BK962" si="479">IF(AND($BB$1=5,$A899=5,$BC$1=$B899),M899,"")</f>
        <v/>
      </c>
      <c r="BL899" s="25" t="str">
        <f t="shared" ref="BL899:BL962" si="480">IF(AND($BB$1=5,$A899=5,$BC$1=$B899),N899,"")</f>
        <v/>
      </c>
      <c r="BM899" s="25" t="str">
        <f t="shared" ref="BM899:BM962" si="481">IF(AND($BB$1=5,$A899=5,$BC$1=$B899),O899,"")</f>
        <v/>
      </c>
      <c r="BN899" s="25" t="str">
        <f t="shared" ref="BN899:BN962" si="482">IF(AND($BB$1=5,$A899=5,$BC$1=$B899),P899,"")</f>
        <v/>
      </c>
    </row>
    <row r="900" spans="1:66">
      <c r="A900" s="20" t="str">
        <f>IF('S.D. Paste sheet'!A900="","",'S.D. Paste sheet'!A900)</f>
        <v/>
      </c>
      <c r="B900" s="20" t="str">
        <f>IF('S.D. Paste sheet'!B900="","",'S.D. Paste sheet'!B900)</f>
        <v/>
      </c>
      <c r="C900" s="20" t="str">
        <f>IF('S.D. Paste sheet'!C900="","",'S.D. Paste sheet'!C900)</f>
        <v/>
      </c>
      <c r="D900" s="20" t="str">
        <f>IF('S.D. Paste sheet'!D900="","",'S.D. Paste sheet'!D900)</f>
        <v/>
      </c>
      <c r="E900" s="20" t="str">
        <f>IF('S.D. Paste sheet'!E900="","",UPPER('S.D. Paste sheet'!E900))</f>
        <v/>
      </c>
      <c r="F900" s="20" t="str">
        <f>IF('S.D. Paste sheet'!F900="","",'S.D. Paste sheet'!F900)</f>
        <v/>
      </c>
      <c r="G900" s="20" t="str">
        <f>IF('S.D. Paste sheet'!G900="","",UPPER('S.D. Paste sheet'!G900))</f>
        <v/>
      </c>
      <c r="H900" s="20" t="str">
        <f>IF('S.D. Paste sheet'!H900="","",UPPER('S.D. Paste sheet'!H900))</f>
        <v/>
      </c>
      <c r="I900" s="20" t="str">
        <f>IF('S.D. Paste sheet'!I900="","",'S.D. Paste sheet'!I900)</f>
        <v/>
      </c>
      <c r="J900" s="20" t="str">
        <f>IF('S.D. Paste sheet'!J900="","",'S.D. Paste sheet'!J900)</f>
        <v/>
      </c>
      <c r="K900" s="20" t="str">
        <f>IF('S.D. Paste sheet'!K900="","",'S.D. Paste sheet'!K900)</f>
        <v/>
      </c>
      <c r="L900" s="20" t="str">
        <f>IF('S.D. Paste sheet'!L900="","",'S.D. Paste sheet'!L900)</f>
        <v/>
      </c>
      <c r="M900" s="20" t="str">
        <f>IF('S.D. Paste sheet'!M900="","",'S.D. Paste sheet'!M900)</f>
        <v/>
      </c>
      <c r="N900" s="20" t="str">
        <f>IF('S.D. Paste sheet'!N900="","",'S.D. Paste sheet'!N900)</f>
        <v/>
      </c>
      <c r="O900" s="20" t="str">
        <f>IF('S.D. Paste sheet'!O900="","",'S.D. Paste sheet'!O900)</f>
        <v/>
      </c>
      <c r="P900" s="20" t="str">
        <f>IF('S.D. Paste sheet'!P900="","",'S.D. Paste sheet'!P900)</f>
        <v/>
      </c>
      <c r="Q900" s="20" t="str">
        <f>IF('S.D. Paste sheet'!Q900="","",'S.D. Paste sheet'!Q900)</f>
        <v/>
      </c>
      <c r="R900" s="20" t="str">
        <f>IF('S.D. Paste sheet'!R900="","",'S.D. Paste sheet'!R900)</f>
        <v/>
      </c>
      <c r="S900" s="20" t="str">
        <f>IF('S.D. Paste sheet'!S900="","",'S.D. Paste sheet'!S900)</f>
        <v/>
      </c>
      <c r="T900" s="20" t="str">
        <f>IF('S.D. Paste sheet'!T900="","",'S.D. Paste sheet'!T900)</f>
        <v/>
      </c>
      <c r="U900" s="20" t="str">
        <f>IF('S.D. Paste sheet'!U900="","",'S.D. Paste sheet'!U900)</f>
        <v/>
      </c>
      <c r="V900" s="20" t="str">
        <f>IF('S.D. Paste sheet'!V900="","",'S.D. Paste sheet'!V900)</f>
        <v/>
      </c>
      <c r="W900" s="20" t="str">
        <f>IF('S.D. Paste sheet'!W900="","",'S.D. Paste sheet'!W900)</f>
        <v/>
      </c>
      <c r="X900" s="20" t="str">
        <f>IF('S.D. Paste sheet'!X900="","",'S.D. Paste sheet'!X900)</f>
        <v/>
      </c>
      <c r="Y900" s="20" t="str">
        <f>IF('S.D. Paste sheet'!Y900="","",'S.D. Paste sheet'!Y900)</f>
        <v/>
      </c>
      <c r="Z900" s="20" t="str">
        <f>IF('S.D. Paste sheet'!Z900="","",'S.D. Paste sheet'!Z900)</f>
        <v/>
      </c>
      <c r="AA900" s="20" t="str">
        <f>IF('S.D. Paste sheet'!AA900="","",'S.D. Paste sheet'!AA900)</f>
        <v/>
      </c>
      <c r="AB900" s="20" t="str">
        <f>IF('S.D. Paste sheet'!AB900="","",'S.D. Paste sheet'!AB900)</f>
        <v/>
      </c>
      <c r="AC900" s="20" t="str">
        <f>IF('S.D. Paste sheet'!AC900="","",'S.D. Paste sheet'!AC900)</f>
        <v/>
      </c>
      <c r="AD900" s="20" t="str">
        <f>IF('S.D. Paste sheet'!AD900="","",'S.D. Paste sheet'!AD900)</f>
        <v/>
      </c>
      <c r="AE900" s="29"/>
      <c r="AF900" t="str">
        <f>IF(AK900="","",IF(AK900&gt;0,COUNT($AG$2:AG900),""))</f>
        <v/>
      </c>
      <c r="AG900" s="25" t="str">
        <f t="shared" si="451"/>
        <v/>
      </c>
      <c r="AH900" s="25" t="str">
        <f t="shared" si="452"/>
        <v/>
      </c>
      <c r="AI900" s="25" t="str">
        <f t="shared" si="453"/>
        <v/>
      </c>
      <c r="AJ900" s="25" t="str">
        <f t="shared" si="454"/>
        <v/>
      </c>
      <c r="AK900" s="25" t="str">
        <f t="shared" si="455"/>
        <v/>
      </c>
      <c r="AL900" s="25" t="str">
        <f t="shared" si="456"/>
        <v/>
      </c>
      <c r="AM900" s="25" t="str">
        <f t="shared" si="457"/>
        <v/>
      </c>
      <c r="AN900" s="25" t="str">
        <f t="shared" si="458"/>
        <v/>
      </c>
      <c r="AO900" s="25" t="str">
        <f t="shared" si="459"/>
        <v/>
      </c>
      <c r="AP900" s="25" t="str">
        <f t="shared" si="460"/>
        <v/>
      </c>
      <c r="AQ900" s="25" t="str">
        <f t="shared" si="461"/>
        <v/>
      </c>
      <c r="AR900" s="25" t="str">
        <f t="shared" si="462"/>
        <v/>
      </c>
      <c r="AS900" s="25" t="str">
        <f t="shared" si="463"/>
        <v/>
      </c>
      <c r="AT900" s="25" t="str">
        <f t="shared" si="464"/>
        <v/>
      </c>
      <c r="AU900" s="25" t="str">
        <f t="shared" si="465"/>
        <v/>
      </c>
      <c r="AV900" s="25" t="str">
        <f t="shared" si="466"/>
        <v/>
      </c>
      <c r="AX900" t="str">
        <f>IF(BC900="","",IF(BC900&gt;0,COUNT($AY$2:AY900),""))</f>
        <v/>
      </c>
      <c r="AY900" s="25" t="str">
        <f t="shared" si="467"/>
        <v/>
      </c>
      <c r="AZ900" s="25" t="str">
        <f t="shared" si="468"/>
        <v/>
      </c>
      <c r="BA900" s="25" t="str">
        <f t="shared" si="469"/>
        <v/>
      </c>
      <c r="BB900" s="25" t="str">
        <f t="shared" si="470"/>
        <v/>
      </c>
      <c r="BC900" s="25" t="str">
        <f t="shared" si="471"/>
        <v/>
      </c>
      <c r="BD900" s="25" t="str">
        <f t="shared" si="472"/>
        <v/>
      </c>
      <c r="BE900" s="25" t="str">
        <f t="shared" si="473"/>
        <v/>
      </c>
      <c r="BF900" s="25" t="str">
        <f t="shared" si="474"/>
        <v/>
      </c>
      <c r="BG900" s="25" t="str">
        <f t="shared" si="475"/>
        <v/>
      </c>
      <c r="BH900" s="25" t="str">
        <f t="shared" si="476"/>
        <v/>
      </c>
      <c r="BI900" s="25" t="str">
        <f t="shared" si="477"/>
        <v/>
      </c>
      <c r="BJ900" s="25" t="str">
        <f t="shared" si="478"/>
        <v/>
      </c>
      <c r="BK900" s="25" t="str">
        <f t="shared" si="479"/>
        <v/>
      </c>
      <c r="BL900" s="25" t="str">
        <f t="shared" si="480"/>
        <v/>
      </c>
      <c r="BM900" s="25" t="str">
        <f t="shared" si="481"/>
        <v/>
      </c>
      <c r="BN900" s="25" t="str">
        <f t="shared" si="482"/>
        <v/>
      </c>
    </row>
    <row r="901" spans="1:66">
      <c r="A901" s="20" t="str">
        <f>IF('S.D. Paste sheet'!A901="","",'S.D. Paste sheet'!A901)</f>
        <v/>
      </c>
      <c r="B901" s="20" t="str">
        <f>IF('S.D. Paste sheet'!B901="","",'S.D. Paste sheet'!B901)</f>
        <v/>
      </c>
      <c r="C901" s="20" t="str">
        <f>IF('S.D. Paste sheet'!C901="","",'S.D. Paste sheet'!C901)</f>
        <v/>
      </c>
      <c r="D901" s="20" t="str">
        <f>IF('S.D. Paste sheet'!D901="","",'S.D. Paste sheet'!D901)</f>
        <v/>
      </c>
      <c r="E901" s="20" t="str">
        <f>IF('S.D. Paste sheet'!E901="","",UPPER('S.D. Paste sheet'!E901))</f>
        <v/>
      </c>
      <c r="F901" s="20" t="str">
        <f>IF('S.D. Paste sheet'!F901="","",'S.D. Paste sheet'!F901)</f>
        <v/>
      </c>
      <c r="G901" s="20" t="str">
        <f>IF('S.D. Paste sheet'!G901="","",UPPER('S.D. Paste sheet'!G901))</f>
        <v/>
      </c>
      <c r="H901" s="20" t="str">
        <f>IF('S.D. Paste sheet'!H901="","",UPPER('S.D. Paste sheet'!H901))</f>
        <v/>
      </c>
      <c r="I901" s="20" t="str">
        <f>IF('S.D. Paste sheet'!I901="","",'S.D. Paste sheet'!I901)</f>
        <v/>
      </c>
      <c r="J901" s="20" t="str">
        <f>IF('S.D. Paste sheet'!J901="","",'S.D. Paste sheet'!J901)</f>
        <v/>
      </c>
      <c r="K901" s="20" t="str">
        <f>IF('S.D. Paste sheet'!K901="","",'S.D. Paste sheet'!K901)</f>
        <v/>
      </c>
      <c r="L901" s="20" t="str">
        <f>IF('S.D. Paste sheet'!L901="","",'S.D. Paste sheet'!L901)</f>
        <v/>
      </c>
      <c r="M901" s="20" t="str">
        <f>IF('S.D. Paste sheet'!M901="","",'S.D. Paste sheet'!M901)</f>
        <v/>
      </c>
      <c r="N901" s="20" t="str">
        <f>IF('S.D. Paste sheet'!N901="","",'S.D. Paste sheet'!N901)</f>
        <v/>
      </c>
      <c r="O901" s="20" t="str">
        <f>IF('S.D. Paste sheet'!O901="","",'S.D. Paste sheet'!O901)</f>
        <v/>
      </c>
      <c r="P901" s="20" t="str">
        <f>IF('S.D. Paste sheet'!P901="","",'S.D. Paste sheet'!P901)</f>
        <v/>
      </c>
      <c r="Q901" s="20" t="str">
        <f>IF('S.D. Paste sheet'!Q901="","",'S.D. Paste sheet'!Q901)</f>
        <v/>
      </c>
      <c r="R901" s="20" t="str">
        <f>IF('S.D. Paste sheet'!R901="","",'S.D. Paste sheet'!R901)</f>
        <v/>
      </c>
      <c r="S901" s="20" t="str">
        <f>IF('S.D. Paste sheet'!S901="","",'S.D. Paste sheet'!S901)</f>
        <v/>
      </c>
      <c r="T901" s="20" t="str">
        <f>IF('S.D. Paste sheet'!T901="","",'S.D. Paste sheet'!T901)</f>
        <v/>
      </c>
      <c r="U901" s="20" t="str">
        <f>IF('S.D. Paste sheet'!U901="","",'S.D. Paste sheet'!U901)</f>
        <v/>
      </c>
      <c r="V901" s="20" t="str">
        <f>IF('S.D. Paste sheet'!V901="","",'S.D. Paste sheet'!V901)</f>
        <v/>
      </c>
      <c r="W901" s="20" t="str">
        <f>IF('S.D. Paste sheet'!W901="","",'S.D. Paste sheet'!W901)</f>
        <v/>
      </c>
      <c r="X901" s="20" t="str">
        <f>IF('S.D. Paste sheet'!X901="","",'S.D. Paste sheet'!X901)</f>
        <v/>
      </c>
      <c r="Y901" s="20" t="str">
        <f>IF('S.D. Paste sheet'!Y901="","",'S.D. Paste sheet'!Y901)</f>
        <v/>
      </c>
      <c r="Z901" s="20" t="str">
        <f>IF('S.D. Paste sheet'!Z901="","",'S.D. Paste sheet'!Z901)</f>
        <v/>
      </c>
      <c r="AA901" s="20" t="str">
        <f>IF('S.D. Paste sheet'!AA901="","",'S.D. Paste sheet'!AA901)</f>
        <v/>
      </c>
      <c r="AB901" s="20" t="str">
        <f>IF('S.D. Paste sheet'!AB901="","",'S.D. Paste sheet'!AB901)</f>
        <v/>
      </c>
      <c r="AC901" s="20" t="str">
        <f>IF('S.D. Paste sheet'!AC901="","",'S.D. Paste sheet'!AC901)</f>
        <v/>
      </c>
      <c r="AD901" s="20" t="str">
        <f>IF('S.D. Paste sheet'!AD901="","",'S.D. Paste sheet'!AD901)</f>
        <v/>
      </c>
      <c r="AE901" s="29"/>
      <c r="AF901" t="str">
        <f>IF(AK901="","",IF(AK901&gt;0,COUNT($AG$2:AG901),""))</f>
        <v/>
      </c>
      <c r="AG901" s="25" t="str">
        <f t="shared" si="451"/>
        <v/>
      </c>
      <c r="AH901" s="25" t="str">
        <f t="shared" si="452"/>
        <v/>
      </c>
      <c r="AI901" s="25" t="str">
        <f t="shared" si="453"/>
        <v/>
      </c>
      <c r="AJ901" s="25" t="str">
        <f t="shared" si="454"/>
        <v/>
      </c>
      <c r="AK901" s="25" t="str">
        <f t="shared" si="455"/>
        <v/>
      </c>
      <c r="AL901" s="25" t="str">
        <f t="shared" si="456"/>
        <v/>
      </c>
      <c r="AM901" s="25" t="str">
        <f t="shared" si="457"/>
        <v/>
      </c>
      <c r="AN901" s="25" t="str">
        <f t="shared" si="458"/>
        <v/>
      </c>
      <c r="AO901" s="25" t="str">
        <f t="shared" si="459"/>
        <v/>
      </c>
      <c r="AP901" s="25" t="str">
        <f t="shared" si="460"/>
        <v/>
      </c>
      <c r="AQ901" s="25" t="str">
        <f t="shared" si="461"/>
        <v/>
      </c>
      <c r="AR901" s="25" t="str">
        <f t="shared" si="462"/>
        <v/>
      </c>
      <c r="AS901" s="25" t="str">
        <f t="shared" si="463"/>
        <v/>
      </c>
      <c r="AT901" s="25" t="str">
        <f t="shared" si="464"/>
        <v/>
      </c>
      <c r="AU901" s="25" t="str">
        <f t="shared" si="465"/>
        <v/>
      </c>
      <c r="AV901" s="25" t="str">
        <f t="shared" si="466"/>
        <v/>
      </c>
      <c r="AX901" t="str">
        <f>IF(BC901="","",IF(BC901&gt;0,COUNT($AY$2:AY901),""))</f>
        <v/>
      </c>
      <c r="AY901" s="25" t="str">
        <f t="shared" si="467"/>
        <v/>
      </c>
      <c r="AZ901" s="25" t="str">
        <f t="shared" si="468"/>
        <v/>
      </c>
      <c r="BA901" s="25" t="str">
        <f t="shared" si="469"/>
        <v/>
      </c>
      <c r="BB901" s="25" t="str">
        <f t="shared" si="470"/>
        <v/>
      </c>
      <c r="BC901" s="25" t="str">
        <f t="shared" si="471"/>
        <v/>
      </c>
      <c r="BD901" s="25" t="str">
        <f t="shared" si="472"/>
        <v/>
      </c>
      <c r="BE901" s="25" t="str">
        <f t="shared" si="473"/>
        <v/>
      </c>
      <c r="BF901" s="25" t="str">
        <f t="shared" si="474"/>
        <v/>
      </c>
      <c r="BG901" s="25" t="str">
        <f t="shared" si="475"/>
        <v/>
      </c>
      <c r="BH901" s="25" t="str">
        <f t="shared" si="476"/>
        <v/>
      </c>
      <c r="BI901" s="25" t="str">
        <f t="shared" si="477"/>
        <v/>
      </c>
      <c r="BJ901" s="25" t="str">
        <f t="shared" si="478"/>
        <v/>
      </c>
      <c r="BK901" s="25" t="str">
        <f t="shared" si="479"/>
        <v/>
      </c>
      <c r="BL901" s="25" t="str">
        <f t="shared" si="480"/>
        <v/>
      </c>
      <c r="BM901" s="25" t="str">
        <f t="shared" si="481"/>
        <v/>
      </c>
      <c r="BN901" s="25" t="str">
        <f t="shared" si="482"/>
        <v/>
      </c>
    </row>
    <row r="902" spans="1:66">
      <c r="A902" s="20" t="str">
        <f>IF('S.D. Paste sheet'!A902="","",'S.D. Paste sheet'!A902)</f>
        <v/>
      </c>
      <c r="B902" s="20" t="str">
        <f>IF('S.D. Paste sheet'!B902="","",'S.D. Paste sheet'!B902)</f>
        <v/>
      </c>
      <c r="C902" s="20" t="str">
        <f>IF('S.D. Paste sheet'!C902="","",'S.D. Paste sheet'!C902)</f>
        <v/>
      </c>
      <c r="D902" s="20" t="str">
        <f>IF('S.D. Paste sheet'!D902="","",'S.D. Paste sheet'!D902)</f>
        <v/>
      </c>
      <c r="E902" s="20" t="str">
        <f>IF('S.D. Paste sheet'!E902="","",UPPER('S.D. Paste sheet'!E902))</f>
        <v/>
      </c>
      <c r="F902" s="20" t="str">
        <f>IF('S.D. Paste sheet'!F902="","",'S.D. Paste sheet'!F902)</f>
        <v/>
      </c>
      <c r="G902" s="20" t="str">
        <f>IF('S.D. Paste sheet'!G902="","",UPPER('S.D. Paste sheet'!G902))</f>
        <v/>
      </c>
      <c r="H902" s="20" t="str">
        <f>IF('S.D. Paste sheet'!H902="","",UPPER('S.D. Paste sheet'!H902))</f>
        <v/>
      </c>
      <c r="I902" s="20" t="str">
        <f>IF('S.D. Paste sheet'!I902="","",'S.D. Paste sheet'!I902)</f>
        <v/>
      </c>
      <c r="J902" s="20" t="str">
        <f>IF('S.D. Paste sheet'!J902="","",'S.D. Paste sheet'!J902)</f>
        <v/>
      </c>
      <c r="K902" s="20" t="str">
        <f>IF('S.D. Paste sheet'!K902="","",'S.D. Paste sheet'!K902)</f>
        <v/>
      </c>
      <c r="L902" s="20" t="str">
        <f>IF('S.D. Paste sheet'!L902="","",'S.D. Paste sheet'!L902)</f>
        <v/>
      </c>
      <c r="M902" s="20" t="str">
        <f>IF('S.D. Paste sheet'!M902="","",'S.D. Paste sheet'!M902)</f>
        <v/>
      </c>
      <c r="N902" s="20" t="str">
        <f>IF('S.D. Paste sheet'!N902="","",'S.D. Paste sheet'!N902)</f>
        <v/>
      </c>
      <c r="O902" s="20" t="str">
        <f>IF('S.D. Paste sheet'!O902="","",'S.D. Paste sheet'!O902)</f>
        <v/>
      </c>
      <c r="P902" s="20" t="str">
        <f>IF('S.D. Paste sheet'!P902="","",'S.D. Paste sheet'!P902)</f>
        <v/>
      </c>
      <c r="Q902" s="20" t="str">
        <f>IF('S.D. Paste sheet'!Q902="","",'S.D. Paste sheet'!Q902)</f>
        <v/>
      </c>
      <c r="R902" s="20" t="str">
        <f>IF('S.D. Paste sheet'!R902="","",'S.D. Paste sheet'!R902)</f>
        <v/>
      </c>
      <c r="S902" s="20" t="str">
        <f>IF('S.D. Paste sheet'!S902="","",'S.D. Paste sheet'!S902)</f>
        <v/>
      </c>
      <c r="T902" s="20" t="str">
        <f>IF('S.D. Paste sheet'!T902="","",'S.D. Paste sheet'!T902)</f>
        <v/>
      </c>
      <c r="U902" s="20" t="str">
        <f>IF('S.D. Paste sheet'!U902="","",'S.D. Paste sheet'!U902)</f>
        <v/>
      </c>
      <c r="V902" s="20" t="str">
        <f>IF('S.D. Paste sheet'!V902="","",'S.D. Paste sheet'!V902)</f>
        <v/>
      </c>
      <c r="W902" s="20" t="str">
        <f>IF('S.D. Paste sheet'!W902="","",'S.D. Paste sheet'!W902)</f>
        <v/>
      </c>
      <c r="X902" s="20" t="str">
        <f>IF('S.D. Paste sheet'!X902="","",'S.D. Paste sheet'!X902)</f>
        <v/>
      </c>
      <c r="Y902" s="20" t="str">
        <f>IF('S.D. Paste sheet'!Y902="","",'S.D. Paste sheet'!Y902)</f>
        <v/>
      </c>
      <c r="Z902" s="20" t="str">
        <f>IF('S.D. Paste sheet'!Z902="","",'S.D. Paste sheet'!Z902)</f>
        <v/>
      </c>
      <c r="AA902" s="20" t="str">
        <f>IF('S.D. Paste sheet'!AA902="","",'S.D. Paste sheet'!AA902)</f>
        <v/>
      </c>
      <c r="AB902" s="20" t="str">
        <f>IF('S.D. Paste sheet'!AB902="","",'S.D. Paste sheet'!AB902)</f>
        <v/>
      </c>
      <c r="AC902" s="20" t="str">
        <f>IF('S.D. Paste sheet'!AC902="","",'S.D. Paste sheet'!AC902)</f>
        <v/>
      </c>
      <c r="AD902" s="20" t="str">
        <f>IF('S.D. Paste sheet'!AD902="","",'S.D. Paste sheet'!AD902)</f>
        <v/>
      </c>
      <c r="AE902" s="29"/>
      <c r="AF902" t="str">
        <f>IF(AK902="","",IF(AK902&gt;0,COUNT($AG$2:AG902),""))</f>
        <v/>
      </c>
      <c r="AG902" s="25" t="str">
        <f t="shared" si="451"/>
        <v/>
      </c>
      <c r="AH902" s="25" t="str">
        <f t="shared" si="452"/>
        <v/>
      </c>
      <c r="AI902" s="25" t="str">
        <f t="shared" si="453"/>
        <v/>
      </c>
      <c r="AJ902" s="25" t="str">
        <f t="shared" si="454"/>
        <v/>
      </c>
      <c r="AK902" s="25" t="str">
        <f t="shared" si="455"/>
        <v/>
      </c>
      <c r="AL902" s="25" t="str">
        <f t="shared" si="456"/>
        <v/>
      </c>
      <c r="AM902" s="25" t="str">
        <f t="shared" si="457"/>
        <v/>
      </c>
      <c r="AN902" s="25" t="str">
        <f t="shared" si="458"/>
        <v/>
      </c>
      <c r="AO902" s="25" t="str">
        <f t="shared" si="459"/>
        <v/>
      </c>
      <c r="AP902" s="25" t="str">
        <f t="shared" si="460"/>
        <v/>
      </c>
      <c r="AQ902" s="25" t="str">
        <f t="shared" si="461"/>
        <v/>
      </c>
      <c r="AR902" s="25" t="str">
        <f t="shared" si="462"/>
        <v/>
      </c>
      <c r="AS902" s="25" t="str">
        <f t="shared" si="463"/>
        <v/>
      </c>
      <c r="AT902" s="25" t="str">
        <f t="shared" si="464"/>
        <v/>
      </c>
      <c r="AU902" s="25" t="str">
        <f t="shared" si="465"/>
        <v/>
      </c>
      <c r="AV902" s="25" t="str">
        <f t="shared" si="466"/>
        <v/>
      </c>
      <c r="AX902" t="str">
        <f>IF(BC902="","",IF(BC902&gt;0,COUNT($AY$2:AY902),""))</f>
        <v/>
      </c>
      <c r="AY902" s="25" t="str">
        <f t="shared" si="467"/>
        <v/>
      </c>
      <c r="AZ902" s="25" t="str">
        <f t="shared" si="468"/>
        <v/>
      </c>
      <c r="BA902" s="25" t="str">
        <f t="shared" si="469"/>
        <v/>
      </c>
      <c r="BB902" s="25" t="str">
        <f t="shared" si="470"/>
        <v/>
      </c>
      <c r="BC902" s="25" t="str">
        <f t="shared" si="471"/>
        <v/>
      </c>
      <c r="BD902" s="25" t="str">
        <f t="shared" si="472"/>
        <v/>
      </c>
      <c r="BE902" s="25" t="str">
        <f t="shared" si="473"/>
        <v/>
      </c>
      <c r="BF902" s="25" t="str">
        <f t="shared" si="474"/>
        <v/>
      </c>
      <c r="BG902" s="25" t="str">
        <f t="shared" si="475"/>
        <v/>
      </c>
      <c r="BH902" s="25" t="str">
        <f t="shared" si="476"/>
        <v/>
      </c>
      <c r="BI902" s="25" t="str">
        <f t="shared" si="477"/>
        <v/>
      </c>
      <c r="BJ902" s="25" t="str">
        <f t="shared" si="478"/>
        <v/>
      </c>
      <c r="BK902" s="25" t="str">
        <f t="shared" si="479"/>
        <v/>
      </c>
      <c r="BL902" s="25" t="str">
        <f t="shared" si="480"/>
        <v/>
      </c>
      <c r="BM902" s="25" t="str">
        <f t="shared" si="481"/>
        <v/>
      </c>
      <c r="BN902" s="25" t="str">
        <f t="shared" si="482"/>
        <v/>
      </c>
    </row>
    <row r="903" spans="1:66">
      <c r="A903" s="20" t="str">
        <f>IF('S.D. Paste sheet'!A903="","",'S.D. Paste sheet'!A903)</f>
        <v/>
      </c>
      <c r="B903" s="20" t="str">
        <f>IF('S.D. Paste sheet'!B903="","",'S.D. Paste sheet'!B903)</f>
        <v/>
      </c>
      <c r="C903" s="20" t="str">
        <f>IF('S.D. Paste sheet'!C903="","",'S.D. Paste sheet'!C903)</f>
        <v/>
      </c>
      <c r="D903" s="20" t="str">
        <f>IF('S.D. Paste sheet'!D903="","",'S.D. Paste sheet'!D903)</f>
        <v/>
      </c>
      <c r="E903" s="20" t="str">
        <f>IF('S.D. Paste sheet'!E903="","",UPPER('S.D. Paste sheet'!E903))</f>
        <v/>
      </c>
      <c r="F903" s="20" t="str">
        <f>IF('S.D. Paste sheet'!F903="","",'S.D. Paste sheet'!F903)</f>
        <v/>
      </c>
      <c r="G903" s="20" t="str">
        <f>IF('S.D. Paste sheet'!G903="","",UPPER('S.D. Paste sheet'!G903))</f>
        <v/>
      </c>
      <c r="H903" s="20" t="str">
        <f>IF('S.D. Paste sheet'!H903="","",UPPER('S.D. Paste sheet'!H903))</f>
        <v/>
      </c>
      <c r="I903" s="20" t="str">
        <f>IF('S.D. Paste sheet'!I903="","",'S.D. Paste sheet'!I903)</f>
        <v/>
      </c>
      <c r="J903" s="20" t="str">
        <f>IF('S.D. Paste sheet'!J903="","",'S.D. Paste sheet'!J903)</f>
        <v/>
      </c>
      <c r="K903" s="20" t="str">
        <f>IF('S.D. Paste sheet'!K903="","",'S.D. Paste sheet'!K903)</f>
        <v/>
      </c>
      <c r="L903" s="20" t="str">
        <f>IF('S.D. Paste sheet'!L903="","",'S.D. Paste sheet'!L903)</f>
        <v/>
      </c>
      <c r="M903" s="20" t="str">
        <f>IF('S.D. Paste sheet'!M903="","",'S.D. Paste sheet'!M903)</f>
        <v/>
      </c>
      <c r="N903" s="20" t="str">
        <f>IF('S.D. Paste sheet'!N903="","",'S.D. Paste sheet'!N903)</f>
        <v/>
      </c>
      <c r="O903" s="20" t="str">
        <f>IF('S.D. Paste sheet'!O903="","",'S.D. Paste sheet'!O903)</f>
        <v/>
      </c>
      <c r="P903" s="20" t="str">
        <f>IF('S.D. Paste sheet'!P903="","",'S.D. Paste sheet'!P903)</f>
        <v/>
      </c>
      <c r="Q903" s="20" t="str">
        <f>IF('S.D. Paste sheet'!Q903="","",'S.D. Paste sheet'!Q903)</f>
        <v/>
      </c>
      <c r="R903" s="20" t="str">
        <f>IF('S.D. Paste sheet'!R903="","",'S.D. Paste sheet'!R903)</f>
        <v/>
      </c>
      <c r="S903" s="20" t="str">
        <f>IF('S.D. Paste sheet'!S903="","",'S.D. Paste sheet'!S903)</f>
        <v/>
      </c>
      <c r="T903" s="20" t="str">
        <f>IF('S.D. Paste sheet'!T903="","",'S.D. Paste sheet'!T903)</f>
        <v/>
      </c>
      <c r="U903" s="20" t="str">
        <f>IF('S.D. Paste sheet'!U903="","",'S.D. Paste sheet'!U903)</f>
        <v/>
      </c>
      <c r="V903" s="20" t="str">
        <f>IF('S.D. Paste sheet'!V903="","",'S.D. Paste sheet'!V903)</f>
        <v/>
      </c>
      <c r="W903" s="20" t="str">
        <f>IF('S.D. Paste sheet'!W903="","",'S.D. Paste sheet'!W903)</f>
        <v/>
      </c>
      <c r="X903" s="20" t="str">
        <f>IF('S.D. Paste sheet'!X903="","",'S.D. Paste sheet'!X903)</f>
        <v/>
      </c>
      <c r="Y903" s="20" t="str">
        <f>IF('S.D. Paste sheet'!Y903="","",'S.D. Paste sheet'!Y903)</f>
        <v/>
      </c>
      <c r="Z903" s="20" t="str">
        <f>IF('S.D. Paste sheet'!Z903="","",'S.D. Paste sheet'!Z903)</f>
        <v/>
      </c>
      <c r="AA903" s="20" t="str">
        <f>IF('S.D. Paste sheet'!AA903="","",'S.D. Paste sheet'!AA903)</f>
        <v/>
      </c>
      <c r="AB903" s="20" t="str">
        <f>IF('S.D. Paste sheet'!AB903="","",'S.D. Paste sheet'!AB903)</f>
        <v/>
      </c>
      <c r="AC903" s="20" t="str">
        <f>IF('S.D. Paste sheet'!AC903="","",'S.D. Paste sheet'!AC903)</f>
        <v/>
      </c>
      <c r="AD903" s="20" t="str">
        <f>IF('S.D. Paste sheet'!AD903="","",'S.D. Paste sheet'!AD903)</f>
        <v/>
      </c>
      <c r="AE903" s="29"/>
      <c r="AF903" t="str">
        <f>IF(AK903="","",IF(AK903&gt;0,COUNT($AG$2:AG903),""))</f>
        <v/>
      </c>
      <c r="AG903" s="25" t="str">
        <f t="shared" si="451"/>
        <v/>
      </c>
      <c r="AH903" s="25" t="str">
        <f t="shared" si="452"/>
        <v/>
      </c>
      <c r="AI903" s="25" t="str">
        <f t="shared" si="453"/>
        <v/>
      </c>
      <c r="AJ903" s="25" t="str">
        <f t="shared" si="454"/>
        <v/>
      </c>
      <c r="AK903" s="25" t="str">
        <f t="shared" si="455"/>
        <v/>
      </c>
      <c r="AL903" s="25" t="str">
        <f t="shared" si="456"/>
        <v/>
      </c>
      <c r="AM903" s="25" t="str">
        <f t="shared" si="457"/>
        <v/>
      </c>
      <c r="AN903" s="25" t="str">
        <f t="shared" si="458"/>
        <v/>
      </c>
      <c r="AO903" s="25" t="str">
        <f t="shared" si="459"/>
        <v/>
      </c>
      <c r="AP903" s="25" t="str">
        <f t="shared" si="460"/>
        <v/>
      </c>
      <c r="AQ903" s="25" t="str">
        <f t="shared" si="461"/>
        <v/>
      </c>
      <c r="AR903" s="25" t="str">
        <f t="shared" si="462"/>
        <v/>
      </c>
      <c r="AS903" s="25" t="str">
        <f t="shared" si="463"/>
        <v/>
      </c>
      <c r="AT903" s="25" t="str">
        <f t="shared" si="464"/>
        <v/>
      </c>
      <c r="AU903" s="25" t="str">
        <f t="shared" si="465"/>
        <v/>
      </c>
      <c r="AV903" s="25" t="str">
        <f t="shared" si="466"/>
        <v/>
      </c>
      <c r="AX903" t="str">
        <f>IF(BC903="","",IF(BC903&gt;0,COUNT($AY$2:AY903),""))</f>
        <v/>
      </c>
      <c r="AY903" s="25" t="str">
        <f t="shared" si="467"/>
        <v/>
      </c>
      <c r="AZ903" s="25" t="str">
        <f t="shared" si="468"/>
        <v/>
      </c>
      <c r="BA903" s="25" t="str">
        <f t="shared" si="469"/>
        <v/>
      </c>
      <c r="BB903" s="25" t="str">
        <f t="shared" si="470"/>
        <v/>
      </c>
      <c r="BC903" s="25" t="str">
        <f t="shared" si="471"/>
        <v/>
      </c>
      <c r="BD903" s="25" t="str">
        <f t="shared" si="472"/>
        <v/>
      </c>
      <c r="BE903" s="25" t="str">
        <f t="shared" si="473"/>
        <v/>
      </c>
      <c r="BF903" s="25" t="str">
        <f t="shared" si="474"/>
        <v/>
      </c>
      <c r="BG903" s="25" t="str">
        <f t="shared" si="475"/>
        <v/>
      </c>
      <c r="BH903" s="25" t="str">
        <f t="shared" si="476"/>
        <v/>
      </c>
      <c r="BI903" s="25" t="str">
        <f t="shared" si="477"/>
        <v/>
      </c>
      <c r="BJ903" s="25" t="str">
        <f t="shared" si="478"/>
        <v/>
      </c>
      <c r="BK903" s="25" t="str">
        <f t="shared" si="479"/>
        <v/>
      </c>
      <c r="BL903" s="25" t="str">
        <f t="shared" si="480"/>
        <v/>
      </c>
      <c r="BM903" s="25" t="str">
        <f t="shared" si="481"/>
        <v/>
      </c>
      <c r="BN903" s="25" t="str">
        <f t="shared" si="482"/>
        <v/>
      </c>
    </row>
    <row r="904" spans="1:66">
      <c r="A904" s="20" t="str">
        <f>IF('S.D. Paste sheet'!A904="","",'S.D. Paste sheet'!A904)</f>
        <v/>
      </c>
      <c r="B904" s="20" t="str">
        <f>IF('S.D. Paste sheet'!B904="","",'S.D. Paste sheet'!B904)</f>
        <v/>
      </c>
      <c r="C904" s="20" t="str">
        <f>IF('S.D. Paste sheet'!C904="","",'S.D. Paste sheet'!C904)</f>
        <v/>
      </c>
      <c r="D904" s="20" t="str">
        <f>IF('S.D. Paste sheet'!D904="","",'S.D. Paste sheet'!D904)</f>
        <v/>
      </c>
      <c r="E904" s="20" t="str">
        <f>IF('S.D. Paste sheet'!E904="","",UPPER('S.D. Paste sheet'!E904))</f>
        <v/>
      </c>
      <c r="F904" s="20" t="str">
        <f>IF('S.D. Paste sheet'!F904="","",'S.D. Paste sheet'!F904)</f>
        <v/>
      </c>
      <c r="G904" s="20" t="str">
        <f>IF('S.D. Paste sheet'!G904="","",UPPER('S.D. Paste sheet'!G904))</f>
        <v/>
      </c>
      <c r="H904" s="20" t="str">
        <f>IF('S.D. Paste sheet'!H904="","",UPPER('S.D. Paste sheet'!H904))</f>
        <v/>
      </c>
      <c r="I904" s="20" t="str">
        <f>IF('S.D. Paste sheet'!I904="","",'S.D. Paste sheet'!I904)</f>
        <v/>
      </c>
      <c r="J904" s="20" t="str">
        <f>IF('S.D. Paste sheet'!J904="","",'S.D. Paste sheet'!J904)</f>
        <v/>
      </c>
      <c r="K904" s="20" t="str">
        <f>IF('S.D. Paste sheet'!K904="","",'S.D. Paste sheet'!K904)</f>
        <v/>
      </c>
      <c r="L904" s="20" t="str">
        <f>IF('S.D. Paste sheet'!L904="","",'S.D. Paste sheet'!L904)</f>
        <v/>
      </c>
      <c r="M904" s="20" t="str">
        <f>IF('S.D. Paste sheet'!M904="","",'S.D. Paste sheet'!M904)</f>
        <v/>
      </c>
      <c r="N904" s="20" t="str">
        <f>IF('S.D. Paste sheet'!N904="","",'S.D. Paste sheet'!N904)</f>
        <v/>
      </c>
      <c r="O904" s="20" t="str">
        <f>IF('S.D. Paste sheet'!O904="","",'S.D. Paste sheet'!O904)</f>
        <v/>
      </c>
      <c r="P904" s="20" t="str">
        <f>IF('S.D. Paste sheet'!P904="","",'S.D. Paste sheet'!P904)</f>
        <v/>
      </c>
      <c r="Q904" s="20" t="str">
        <f>IF('S.D. Paste sheet'!Q904="","",'S.D. Paste sheet'!Q904)</f>
        <v/>
      </c>
      <c r="R904" s="20" t="str">
        <f>IF('S.D. Paste sheet'!R904="","",'S.D. Paste sheet'!R904)</f>
        <v/>
      </c>
      <c r="S904" s="20" t="str">
        <f>IF('S.D. Paste sheet'!S904="","",'S.D. Paste sheet'!S904)</f>
        <v/>
      </c>
      <c r="T904" s="20" t="str">
        <f>IF('S.D. Paste sheet'!T904="","",'S.D. Paste sheet'!T904)</f>
        <v/>
      </c>
      <c r="U904" s="20" t="str">
        <f>IF('S.D. Paste sheet'!U904="","",'S.D. Paste sheet'!U904)</f>
        <v/>
      </c>
      <c r="V904" s="20" t="str">
        <f>IF('S.D. Paste sheet'!V904="","",'S.D. Paste sheet'!V904)</f>
        <v/>
      </c>
      <c r="W904" s="20" t="str">
        <f>IF('S.D. Paste sheet'!W904="","",'S.D. Paste sheet'!W904)</f>
        <v/>
      </c>
      <c r="X904" s="20" t="str">
        <f>IF('S.D. Paste sheet'!X904="","",'S.D. Paste sheet'!X904)</f>
        <v/>
      </c>
      <c r="Y904" s="20" t="str">
        <f>IF('S.D. Paste sheet'!Y904="","",'S.D. Paste sheet'!Y904)</f>
        <v/>
      </c>
      <c r="Z904" s="20" t="str">
        <f>IF('S.D. Paste sheet'!Z904="","",'S.D. Paste sheet'!Z904)</f>
        <v/>
      </c>
      <c r="AA904" s="20" t="str">
        <f>IF('S.D. Paste sheet'!AA904="","",'S.D. Paste sheet'!AA904)</f>
        <v/>
      </c>
      <c r="AB904" s="20" t="str">
        <f>IF('S.D. Paste sheet'!AB904="","",'S.D. Paste sheet'!AB904)</f>
        <v/>
      </c>
      <c r="AC904" s="20" t="str">
        <f>IF('S.D. Paste sheet'!AC904="","",'S.D. Paste sheet'!AC904)</f>
        <v/>
      </c>
      <c r="AD904" s="20" t="str">
        <f>IF('S.D. Paste sheet'!AD904="","",'S.D. Paste sheet'!AD904)</f>
        <v/>
      </c>
      <c r="AE904" s="29"/>
      <c r="AF904" t="str">
        <f>IF(AK904="","",IF(AK904&gt;0,COUNT($AG$2:AG904),""))</f>
        <v/>
      </c>
      <c r="AG904" s="25" t="str">
        <f t="shared" si="451"/>
        <v/>
      </c>
      <c r="AH904" s="25" t="str">
        <f t="shared" si="452"/>
        <v/>
      </c>
      <c r="AI904" s="25" t="str">
        <f t="shared" si="453"/>
        <v/>
      </c>
      <c r="AJ904" s="25" t="str">
        <f t="shared" si="454"/>
        <v/>
      </c>
      <c r="AK904" s="25" t="str">
        <f t="shared" si="455"/>
        <v/>
      </c>
      <c r="AL904" s="25" t="str">
        <f t="shared" si="456"/>
        <v/>
      </c>
      <c r="AM904" s="25" t="str">
        <f t="shared" si="457"/>
        <v/>
      </c>
      <c r="AN904" s="25" t="str">
        <f t="shared" si="458"/>
        <v/>
      </c>
      <c r="AO904" s="25" t="str">
        <f t="shared" si="459"/>
        <v/>
      </c>
      <c r="AP904" s="25" t="str">
        <f t="shared" si="460"/>
        <v/>
      </c>
      <c r="AQ904" s="25" t="str">
        <f t="shared" si="461"/>
        <v/>
      </c>
      <c r="AR904" s="25" t="str">
        <f t="shared" si="462"/>
        <v/>
      </c>
      <c r="AS904" s="25" t="str">
        <f t="shared" si="463"/>
        <v/>
      </c>
      <c r="AT904" s="25" t="str">
        <f t="shared" si="464"/>
        <v/>
      </c>
      <c r="AU904" s="25" t="str">
        <f t="shared" si="465"/>
        <v/>
      </c>
      <c r="AV904" s="25" t="str">
        <f t="shared" si="466"/>
        <v/>
      </c>
      <c r="AX904" t="str">
        <f>IF(BC904="","",IF(BC904&gt;0,COUNT($AY$2:AY904),""))</f>
        <v/>
      </c>
      <c r="AY904" s="25" t="str">
        <f t="shared" si="467"/>
        <v/>
      </c>
      <c r="AZ904" s="25" t="str">
        <f t="shared" si="468"/>
        <v/>
      </c>
      <c r="BA904" s="25" t="str">
        <f t="shared" si="469"/>
        <v/>
      </c>
      <c r="BB904" s="25" t="str">
        <f t="shared" si="470"/>
        <v/>
      </c>
      <c r="BC904" s="25" t="str">
        <f t="shared" si="471"/>
        <v/>
      </c>
      <c r="BD904" s="25" t="str">
        <f t="shared" si="472"/>
        <v/>
      </c>
      <c r="BE904" s="25" t="str">
        <f t="shared" si="473"/>
        <v/>
      </c>
      <c r="BF904" s="25" t="str">
        <f t="shared" si="474"/>
        <v/>
      </c>
      <c r="BG904" s="25" t="str">
        <f t="shared" si="475"/>
        <v/>
      </c>
      <c r="BH904" s="25" t="str">
        <f t="shared" si="476"/>
        <v/>
      </c>
      <c r="BI904" s="25" t="str">
        <f t="shared" si="477"/>
        <v/>
      </c>
      <c r="BJ904" s="25" t="str">
        <f t="shared" si="478"/>
        <v/>
      </c>
      <c r="BK904" s="25" t="str">
        <f t="shared" si="479"/>
        <v/>
      </c>
      <c r="BL904" s="25" t="str">
        <f t="shared" si="480"/>
        <v/>
      </c>
      <c r="BM904" s="25" t="str">
        <f t="shared" si="481"/>
        <v/>
      </c>
      <c r="BN904" s="25" t="str">
        <f t="shared" si="482"/>
        <v/>
      </c>
    </row>
    <row r="905" spans="1:66">
      <c r="A905" s="20" t="str">
        <f>IF('S.D. Paste sheet'!A905="","",'S.D. Paste sheet'!A905)</f>
        <v/>
      </c>
      <c r="B905" s="20" t="str">
        <f>IF('S.D. Paste sheet'!B905="","",'S.D. Paste sheet'!B905)</f>
        <v/>
      </c>
      <c r="C905" s="20" t="str">
        <f>IF('S.D. Paste sheet'!C905="","",'S.D. Paste sheet'!C905)</f>
        <v/>
      </c>
      <c r="D905" s="20" t="str">
        <f>IF('S.D. Paste sheet'!D905="","",'S.D. Paste sheet'!D905)</f>
        <v/>
      </c>
      <c r="E905" s="20" t="str">
        <f>IF('S.D. Paste sheet'!E905="","",UPPER('S.D. Paste sheet'!E905))</f>
        <v/>
      </c>
      <c r="F905" s="20" t="str">
        <f>IF('S.D. Paste sheet'!F905="","",'S.D. Paste sheet'!F905)</f>
        <v/>
      </c>
      <c r="G905" s="20" t="str">
        <f>IF('S.D. Paste sheet'!G905="","",UPPER('S.D. Paste sheet'!G905))</f>
        <v/>
      </c>
      <c r="H905" s="20" t="str">
        <f>IF('S.D. Paste sheet'!H905="","",UPPER('S.D. Paste sheet'!H905))</f>
        <v/>
      </c>
      <c r="I905" s="20" t="str">
        <f>IF('S.D. Paste sheet'!I905="","",'S.D. Paste sheet'!I905)</f>
        <v/>
      </c>
      <c r="J905" s="20" t="str">
        <f>IF('S.D. Paste sheet'!J905="","",'S.D. Paste sheet'!J905)</f>
        <v/>
      </c>
      <c r="K905" s="20" t="str">
        <f>IF('S.D. Paste sheet'!K905="","",'S.D. Paste sheet'!K905)</f>
        <v/>
      </c>
      <c r="L905" s="20" t="str">
        <f>IF('S.D. Paste sheet'!L905="","",'S.D. Paste sheet'!L905)</f>
        <v/>
      </c>
      <c r="M905" s="20" t="str">
        <f>IF('S.D. Paste sheet'!M905="","",'S.D. Paste sheet'!M905)</f>
        <v/>
      </c>
      <c r="N905" s="20" t="str">
        <f>IF('S.D. Paste sheet'!N905="","",'S.D. Paste sheet'!N905)</f>
        <v/>
      </c>
      <c r="O905" s="20" t="str">
        <f>IF('S.D. Paste sheet'!O905="","",'S.D. Paste sheet'!O905)</f>
        <v/>
      </c>
      <c r="P905" s="20" t="str">
        <f>IF('S.D. Paste sheet'!P905="","",'S.D. Paste sheet'!P905)</f>
        <v/>
      </c>
      <c r="Q905" s="20" t="str">
        <f>IF('S.D. Paste sheet'!Q905="","",'S.D. Paste sheet'!Q905)</f>
        <v/>
      </c>
      <c r="R905" s="20" t="str">
        <f>IF('S.D. Paste sheet'!R905="","",'S.D. Paste sheet'!R905)</f>
        <v/>
      </c>
      <c r="S905" s="20" t="str">
        <f>IF('S.D. Paste sheet'!S905="","",'S.D. Paste sheet'!S905)</f>
        <v/>
      </c>
      <c r="T905" s="20" t="str">
        <f>IF('S.D. Paste sheet'!T905="","",'S.D. Paste sheet'!T905)</f>
        <v/>
      </c>
      <c r="U905" s="20" t="str">
        <f>IF('S.D. Paste sheet'!U905="","",'S.D. Paste sheet'!U905)</f>
        <v/>
      </c>
      <c r="V905" s="20" t="str">
        <f>IF('S.D. Paste sheet'!V905="","",'S.D. Paste sheet'!V905)</f>
        <v/>
      </c>
      <c r="W905" s="20" t="str">
        <f>IF('S.D. Paste sheet'!W905="","",'S.D. Paste sheet'!W905)</f>
        <v/>
      </c>
      <c r="X905" s="20" t="str">
        <f>IF('S.D. Paste sheet'!X905="","",'S.D. Paste sheet'!X905)</f>
        <v/>
      </c>
      <c r="Y905" s="20" t="str">
        <f>IF('S.D. Paste sheet'!Y905="","",'S.D. Paste sheet'!Y905)</f>
        <v/>
      </c>
      <c r="Z905" s="20" t="str">
        <f>IF('S.D. Paste sheet'!Z905="","",'S.D. Paste sheet'!Z905)</f>
        <v/>
      </c>
      <c r="AA905" s="20" t="str">
        <f>IF('S.D. Paste sheet'!AA905="","",'S.D. Paste sheet'!AA905)</f>
        <v/>
      </c>
      <c r="AB905" s="20" t="str">
        <f>IF('S.D. Paste sheet'!AB905="","",'S.D. Paste sheet'!AB905)</f>
        <v/>
      </c>
      <c r="AC905" s="20" t="str">
        <f>IF('S.D. Paste sheet'!AC905="","",'S.D. Paste sheet'!AC905)</f>
        <v/>
      </c>
      <c r="AD905" s="20" t="str">
        <f>IF('S.D. Paste sheet'!AD905="","",'S.D. Paste sheet'!AD905)</f>
        <v/>
      </c>
      <c r="AE905" s="29"/>
      <c r="AF905" t="str">
        <f>IF(AK905="","",IF(AK905&gt;0,COUNT($AG$2:AG905),""))</f>
        <v/>
      </c>
      <c r="AG905" s="25" t="str">
        <f t="shared" si="451"/>
        <v/>
      </c>
      <c r="AH905" s="25" t="str">
        <f t="shared" si="452"/>
        <v/>
      </c>
      <c r="AI905" s="25" t="str">
        <f t="shared" si="453"/>
        <v/>
      </c>
      <c r="AJ905" s="25" t="str">
        <f t="shared" si="454"/>
        <v/>
      </c>
      <c r="AK905" s="25" t="str">
        <f t="shared" si="455"/>
        <v/>
      </c>
      <c r="AL905" s="25" t="str">
        <f t="shared" si="456"/>
        <v/>
      </c>
      <c r="AM905" s="25" t="str">
        <f t="shared" si="457"/>
        <v/>
      </c>
      <c r="AN905" s="25" t="str">
        <f t="shared" si="458"/>
        <v/>
      </c>
      <c r="AO905" s="25" t="str">
        <f t="shared" si="459"/>
        <v/>
      </c>
      <c r="AP905" s="25" t="str">
        <f t="shared" si="460"/>
        <v/>
      </c>
      <c r="AQ905" s="25" t="str">
        <f t="shared" si="461"/>
        <v/>
      </c>
      <c r="AR905" s="25" t="str">
        <f t="shared" si="462"/>
        <v/>
      </c>
      <c r="AS905" s="25" t="str">
        <f t="shared" si="463"/>
        <v/>
      </c>
      <c r="AT905" s="25" t="str">
        <f t="shared" si="464"/>
        <v/>
      </c>
      <c r="AU905" s="25" t="str">
        <f t="shared" si="465"/>
        <v/>
      </c>
      <c r="AV905" s="25" t="str">
        <f t="shared" si="466"/>
        <v/>
      </c>
      <c r="AX905" t="str">
        <f>IF(BC905="","",IF(BC905&gt;0,COUNT($AY$2:AY905),""))</f>
        <v/>
      </c>
      <c r="AY905" s="25" t="str">
        <f t="shared" si="467"/>
        <v/>
      </c>
      <c r="AZ905" s="25" t="str">
        <f t="shared" si="468"/>
        <v/>
      </c>
      <c r="BA905" s="25" t="str">
        <f t="shared" si="469"/>
        <v/>
      </c>
      <c r="BB905" s="25" t="str">
        <f t="shared" si="470"/>
        <v/>
      </c>
      <c r="BC905" s="25" t="str">
        <f t="shared" si="471"/>
        <v/>
      </c>
      <c r="BD905" s="25" t="str">
        <f t="shared" si="472"/>
        <v/>
      </c>
      <c r="BE905" s="25" t="str">
        <f t="shared" si="473"/>
        <v/>
      </c>
      <c r="BF905" s="25" t="str">
        <f t="shared" si="474"/>
        <v/>
      </c>
      <c r="BG905" s="25" t="str">
        <f t="shared" si="475"/>
        <v/>
      </c>
      <c r="BH905" s="25" t="str">
        <f t="shared" si="476"/>
        <v/>
      </c>
      <c r="BI905" s="25" t="str">
        <f t="shared" si="477"/>
        <v/>
      </c>
      <c r="BJ905" s="25" t="str">
        <f t="shared" si="478"/>
        <v/>
      </c>
      <c r="BK905" s="25" t="str">
        <f t="shared" si="479"/>
        <v/>
      </c>
      <c r="BL905" s="25" t="str">
        <f t="shared" si="480"/>
        <v/>
      </c>
      <c r="BM905" s="25" t="str">
        <f t="shared" si="481"/>
        <v/>
      </c>
      <c r="BN905" s="25" t="str">
        <f t="shared" si="482"/>
        <v/>
      </c>
    </row>
    <row r="906" spans="1:66">
      <c r="A906" s="20" t="str">
        <f>IF('S.D. Paste sheet'!A906="","",'S.D. Paste sheet'!A906)</f>
        <v/>
      </c>
      <c r="B906" s="20" t="str">
        <f>IF('S.D. Paste sheet'!B906="","",'S.D. Paste sheet'!B906)</f>
        <v/>
      </c>
      <c r="C906" s="20" t="str">
        <f>IF('S.D. Paste sheet'!C906="","",'S.D. Paste sheet'!C906)</f>
        <v/>
      </c>
      <c r="D906" s="20" t="str">
        <f>IF('S.D. Paste sheet'!D906="","",'S.D. Paste sheet'!D906)</f>
        <v/>
      </c>
      <c r="E906" s="20" t="str">
        <f>IF('S.D. Paste sheet'!E906="","",UPPER('S.D. Paste sheet'!E906))</f>
        <v/>
      </c>
      <c r="F906" s="20" t="str">
        <f>IF('S.D. Paste sheet'!F906="","",'S.D. Paste sheet'!F906)</f>
        <v/>
      </c>
      <c r="G906" s="20" t="str">
        <f>IF('S.D. Paste sheet'!G906="","",UPPER('S.D. Paste sheet'!G906))</f>
        <v/>
      </c>
      <c r="H906" s="20" t="str">
        <f>IF('S.D. Paste sheet'!H906="","",UPPER('S.D. Paste sheet'!H906))</f>
        <v/>
      </c>
      <c r="I906" s="20" t="str">
        <f>IF('S.D. Paste sheet'!I906="","",'S.D. Paste sheet'!I906)</f>
        <v/>
      </c>
      <c r="J906" s="20" t="str">
        <f>IF('S.D. Paste sheet'!J906="","",'S.D. Paste sheet'!J906)</f>
        <v/>
      </c>
      <c r="K906" s="20" t="str">
        <f>IF('S.D. Paste sheet'!K906="","",'S.D. Paste sheet'!K906)</f>
        <v/>
      </c>
      <c r="L906" s="20" t="str">
        <f>IF('S.D. Paste sheet'!L906="","",'S.D. Paste sheet'!L906)</f>
        <v/>
      </c>
      <c r="M906" s="20" t="str">
        <f>IF('S.D. Paste sheet'!M906="","",'S.D. Paste sheet'!M906)</f>
        <v/>
      </c>
      <c r="N906" s="20" t="str">
        <f>IF('S.D. Paste sheet'!N906="","",'S.D. Paste sheet'!N906)</f>
        <v/>
      </c>
      <c r="O906" s="20" t="str">
        <f>IF('S.D. Paste sheet'!O906="","",'S.D. Paste sheet'!O906)</f>
        <v/>
      </c>
      <c r="P906" s="20" t="str">
        <f>IF('S.D. Paste sheet'!P906="","",'S.D. Paste sheet'!P906)</f>
        <v/>
      </c>
      <c r="Q906" s="20" t="str">
        <f>IF('S.D. Paste sheet'!Q906="","",'S.D. Paste sheet'!Q906)</f>
        <v/>
      </c>
      <c r="R906" s="20" t="str">
        <f>IF('S.D. Paste sheet'!R906="","",'S.D. Paste sheet'!R906)</f>
        <v/>
      </c>
      <c r="S906" s="20" t="str">
        <f>IF('S.D. Paste sheet'!S906="","",'S.D. Paste sheet'!S906)</f>
        <v/>
      </c>
      <c r="T906" s="20" t="str">
        <f>IF('S.D. Paste sheet'!T906="","",'S.D. Paste sheet'!T906)</f>
        <v/>
      </c>
      <c r="U906" s="20" t="str">
        <f>IF('S.D. Paste sheet'!U906="","",'S.D. Paste sheet'!U906)</f>
        <v/>
      </c>
      <c r="V906" s="20" t="str">
        <f>IF('S.D. Paste sheet'!V906="","",'S.D. Paste sheet'!V906)</f>
        <v/>
      </c>
      <c r="W906" s="20" t="str">
        <f>IF('S.D. Paste sheet'!W906="","",'S.D. Paste sheet'!W906)</f>
        <v/>
      </c>
      <c r="X906" s="20" t="str">
        <f>IF('S.D. Paste sheet'!X906="","",'S.D. Paste sheet'!X906)</f>
        <v/>
      </c>
      <c r="Y906" s="20" t="str">
        <f>IF('S.D. Paste sheet'!Y906="","",'S.D. Paste sheet'!Y906)</f>
        <v/>
      </c>
      <c r="Z906" s="20" t="str">
        <f>IF('S.D. Paste sheet'!Z906="","",'S.D. Paste sheet'!Z906)</f>
        <v/>
      </c>
      <c r="AA906" s="20" t="str">
        <f>IF('S.D. Paste sheet'!AA906="","",'S.D. Paste sheet'!AA906)</f>
        <v/>
      </c>
      <c r="AB906" s="20" t="str">
        <f>IF('S.D. Paste sheet'!AB906="","",'S.D. Paste sheet'!AB906)</f>
        <v/>
      </c>
      <c r="AC906" s="20" t="str">
        <f>IF('S.D. Paste sheet'!AC906="","",'S.D. Paste sheet'!AC906)</f>
        <v/>
      </c>
      <c r="AD906" s="20" t="str">
        <f>IF('S.D. Paste sheet'!AD906="","",'S.D. Paste sheet'!AD906)</f>
        <v/>
      </c>
      <c r="AE906" s="29"/>
      <c r="AF906" t="str">
        <f>IF(AK906="","",IF(AK906&gt;0,COUNT($AG$2:AG906),""))</f>
        <v/>
      </c>
      <c r="AG906" s="25" t="str">
        <f t="shared" si="451"/>
        <v/>
      </c>
      <c r="AH906" s="25" t="str">
        <f t="shared" si="452"/>
        <v/>
      </c>
      <c r="AI906" s="25" t="str">
        <f t="shared" si="453"/>
        <v/>
      </c>
      <c r="AJ906" s="25" t="str">
        <f t="shared" si="454"/>
        <v/>
      </c>
      <c r="AK906" s="25" t="str">
        <f t="shared" si="455"/>
        <v/>
      </c>
      <c r="AL906" s="25" t="str">
        <f t="shared" si="456"/>
        <v/>
      </c>
      <c r="AM906" s="25" t="str">
        <f t="shared" si="457"/>
        <v/>
      </c>
      <c r="AN906" s="25" t="str">
        <f t="shared" si="458"/>
        <v/>
      </c>
      <c r="AO906" s="25" t="str">
        <f t="shared" si="459"/>
        <v/>
      </c>
      <c r="AP906" s="25" t="str">
        <f t="shared" si="460"/>
        <v/>
      </c>
      <c r="AQ906" s="25" t="str">
        <f t="shared" si="461"/>
        <v/>
      </c>
      <c r="AR906" s="25" t="str">
        <f t="shared" si="462"/>
        <v/>
      </c>
      <c r="AS906" s="25" t="str">
        <f t="shared" si="463"/>
        <v/>
      </c>
      <c r="AT906" s="25" t="str">
        <f t="shared" si="464"/>
        <v/>
      </c>
      <c r="AU906" s="25" t="str">
        <f t="shared" si="465"/>
        <v/>
      </c>
      <c r="AV906" s="25" t="str">
        <f t="shared" si="466"/>
        <v/>
      </c>
      <c r="AX906" t="str">
        <f>IF(BC906="","",IF(BC906&gt;0,COUNT($AY$2:AY906),""))</f>
        <v/>
      </c>
      <c r="AY906" s="25" t="str">
        <f t="shared" si="467"/>
        <v/>
      </c>
      <c r="AZ906" s="25" t="str">
        <f t="shared" si="468"/>
        <v/>
      </c>
      <c r="BA906" s="25" t="str">
        <f t="shared" si="469"/>
        <v/>
      </c>
      <c r="BB906" s="25" t="str">
        <f t="shared" si="470"/>
        <v/>
      </c>
      <c r="BC906" s="25" t="str">
        <f t="shared" si="471"/>
        <v/>
      </c>
      <c r="BD906" s="25" t="str">
        <f t="shared" si="472"/>
        <v/>
      </c>
      <c r="BE906" s="25" t="str">
        <f t="shared" si="473"/>
        <v/>
      </c>
      <c r="BF906" s="25" t="str">
        <f t="shared" si="474"/>
        <v/>
      </c>
      <c r="BG906" s="25" t="str">
        <f t="shared" si="475"/>
        <v/>
      </c>
      <c r="BH906" s="25" t="str">
        <f t="shared" si="476"/>
        <v/>
      </c>
      <c r="BI906" s="25" t="str">
        <f t="shared" si="477"/>
        <v/>
      </c>
      <c r="BJ906" s="25" t="str">
        <f t="shared" si="478"/>
        <v/>
      </c>
      <c r="BK906" s="25" t="str">
        <f t="shared" si="479"/>
        <v/>
      </c>
      <c r="BL906" s="25" t="str">
        <f t="shared" si="480"/>
        <v/>
      </c>
      <c r="BM906" s="25" t="str">
        <f t="shared" si="481"/>
        <v/>
      </c>
      <c r="BN906" s="25" t="str">
        <f t="shared" si="482"/>
        <v/>
      </c>
    </row>
    <row r="907" spans="1:66">
      <c r="A907" s="20" t="str">
        <f>IF('S.D. Paste sheet'!A907="","",'S.D. Paste sheet'!A907)</f>
        <v/>
      </c>
      <c r="B907" s="20" t="str">
        <f>IF('S.D. Paste sheet'!B907="","",'S.D. Paste sheet'!B907)</f>
        <v/>
      </c>
      <c r="C907" s="20" t="str">
        <f>IF('S.D. Paste sheet'!C907="","",'S.D. Paste sheet'!C907)</f>
        <v/>
      </c>
      <c r="D907" s="20" t="str">
        <f>IF('S.D. Paste sheet'!D907="","",'S.D. Paste sheet'!D907)</f>
        <v/>
      </c>
      <c r="E907" s="20" t="str">
        <f>IF('S.D. Paste sheet'!E907="","",UPPER('S.D. Paste sheet'!E907))</f>
        <v/>
      </c>
      <c r="F907" s="20" t="str">
        <f>IF('S.D. Paste sheet'!F907="","",'S.D. Paste sheet'!F907)</f>
        <v/>
      </c>
      <c r="G907" s="20" t="str">
        <f>IF('S.D. Paste sheet'!G907="","",UPPER('S.D. Paste sheet'!G907))</f>
        <v/>
      </c>
      <c r="H907" s="20" t="str">
        <f>IF('S.D. Paste sheet'!H907="","",UPPER('S.D. Paste sheet'!H907))</f>
        <v/>
      </c>
      <c r="I907" s="20" t="str">
        <f>IF('S.D. Paste sheet'!I907="","",'S.D. Paste sheet'!I907)</f>
        <v/>
      </c>
      <c r="J907" s="20" t="str">
        <f>IF('S.D. Paste sheet'!J907="","",'S.D. Paste sheet'!J907)</f>
        <v/>
      </c>
      <c r="K907" s="20" t="str">
        <f>IF('S.D. Paste sheet'!K907="","",'S.D. Paste sheet'!K907)</f>
        <v/>
      </c>
      <c r="L907" s="20" t="str">
        <f>IF('S.D. Paste sheet'!L907="","",'S.D. Paste sheet'!L907)</f>
        <v/>
      </c>
      <c r="M907" s="20" t="str">
        <f>IF('S.D. Paste sheet'!M907="","",'S.D. Paste sheet'!M907)</f>
        <v/>
      </c>
      <c r="N907" s="20" t="str">
        <f>IF('S.D. Paste sheet'!N907="","",'S.D. Paste sheet'!N907)</f>
        <v/>
      </c>
      <c r="O907" s="20" t="str">
        <f>IF('S.D. Paste sheet'!O907="","",'S.D. Paste sheet'!O907)</f>
        <v/>
      </c>
      <c r="P907" s="20" t="str">
        <f>IF('S.D. Paste sheet'!P907="","",'S.D. Paste sheet'!P907)</f>
        <v/>
      </c>
      <c r="Q907" s="20" t="str">
        <f>IF('S.D. Paste sheet'!Q907="","",'S.D. Paste sheet'!Q907)</f>
        <v/>
      </c>
      <c r="R907" s="20" t="str">
        <f>IF('S.D. Paste sheet'!R907="","",'S.D. Paste sheet'!R907)</f>
        <v/>
      </c>
      <c r="S907" s="20" t="str">
        <f>IF('S.D. Paste sheet'!S907="","",'S.D. Paste sheet'!S907)</f>
        <v/>
      </c>
      <c r="T907" s="20" t="str">
        <f>IF('S.D. Paste sheet'!T907="","",'S.D. Paste sheet'!T907)</f>
        <v/>
      </c>
      <c r="U907" s="20" t="str">
        <f>IF('S.D. Paste sheet'!U907="","",'S.D. Paste sheet'!U907)</f>
        <v/>
      </c>
      <c r="V907" s="20" t="str">
        <f>IF('S.D. Paste sheet'!V907="","",'S.D. Paste sheet'!V907)</f>
        <v/>
      </c>
      <c r="W907" s="20" t="str">
        <f>IF('S.D. Paste sheet'!W907="","",'S.D. Paste sheet'!W907)</f>
        <v/>
      </c>
      <c r="X907" s="20" t="str">
        <f>IF('S.D. Paste sheet'!X907="","",'S.D. Paste sheet'!X907)</f>
        <v/>
      </c>
      <c r="Y907" s="20" t="str">
        <f>IF('S.D. Paste sheet'!Y907="","",'S.D. Paste sheet'!Y907)</f>
        <v/>
      </c>
      <c r="Z907" s="20" t="str">
        <f>IF('S.D. Paste sheet'!Z907="","",'S.D. Paste sheet'!Z907)</f>
        <v/>
      </c>
      <c r="AA907" s="20" t="str">
        <f>IF('S.D. Paste sheet'!AA907="","",'S.D. Paste sheet'!AA907)</f>
        <v/>
      </c>
      <c r="AB907" s="20" t="str">
        <f>IF('S.D. Paste sheet'!AB907="","",'S.D. Paste sheet'!AB907)</f>
        <v/>
      </c>
      <c r="AC907" s="20" t="str">
        <f>IF('S.D. Paste sheet'!AC907="","",'S.D. Paste sheet'!AC907)</f>
        <v/>
      </c>
      <c r="AD907" s="20" t="str">
        <f>IF('S.D. Paste sheet'!AD907="","",'S.D. Paste sheet'!AD907)</f>
        <v/>
      </c>
      <c r="AE907" s="29"/>
      <c r="AF907" t="str">
        <f>IF(AK907="","",IF(AK907&gt;0,COUNT($AG$2:AG907),""))</f>
        <v/>
      </c>
      <c r="AG907" s="25" t="str">
        <f t="shared" si="451"/>
        <v/>
      </c>
      <c r="AH907" s="25" t="str">
        <f t="shared" si="452"/>
        <v/>
      </c>
      <c r="AI907" s="25" t="str">
        <f t="shared" si="453"/>
        <v/>
      </c>
      <c r="AJ907" s="25" t="str">
        <f t="shared" si="454"/>
        <v/>
      </c>
      <c r="AK907" s="25" t="str">
        <f t="shared" si="455"/>
        <v/>
      </c>
      <c r="AL907" s="25" t="str">
        <f t="shared" si="456"/>
        <v/>
      </c>
      <c r="AM907" s="25" t="str">
        <f t="shared" si="457"/>
        <v/>
      </c>
      <c r="AN907" s="25" t="str">
        <f t="shared" si="458"/>
        <v/>
      </c>
      <c r="AO907" s="25" t="str">
        <f t="shared" si="459"/>
        <v/>
      </c>
      <c r="AP907" s="25" t="str">
        <f t="shared" si="460"/>
        <v/>
      </c>
      <c r="AQ907" s="25" t="str">
        <f t="shared" si="461"/>
        <v/>
      </c>
      <c r="AR907" s="25" t="str">
        <f t="shared" si="462"/>
        <v/>
      </c>
      <c r="AS907" s="25" t="str">
        <f t="shared" si="463"/>
        <v/>
      </c>
      <c r="AT907" s="25" t="str">
        <f t="shared" si="464"/>
        <v/>
      </c>
      <c r="AU907" s="25" t="str">
        <f t="shared" si="465"/>
        <v/>
      </c>
      <c r="AV907" s="25" t="str">
        <f t="shared" si="466"/>
        <v/>
      </c>
      <c r="AX907" t="str">
        <f>IF(BC907="","",IF(BC907&gt;0,COUNT($AY$2:AY907),""))</f>
        <v/>
      </c>
      <c r="AY907" s="25" t="str">
        <f t="shared" si="467"/>
        <v/>
      </c>
      <c r="AZ907" s="25" t="str">
        <f t="shared" si="468"/>
        <v/>
      </c>
      <c r="BA907" s="25" t="str">
        <f t="shared" si="469"/>
        <v/>
      </c>
      <c r="BB907" s="25" t="str">
        <f t="shared" si="470"/>
        <v/>
      </c>
      <c r="BC907" s="25" t="str">
        <f t="shared" si="471"/>
        <v/>
      </c>
      <c r="BD907" s="25" t="str">
        <f t="shared" si="472"/>
        <v/>
      </c>
      <c r="BE907" s="25" t="str">
        <f t="shared" si="473"/>
        <v/>
      </c>
      <c r="BF907" s="25" t="str">
        <f t="shared" si="474"/>
        <v/>
      </c>
      <c r="BG907" s="25" t="str">
        <f t="shared" si="475"/>
        <v/>
      </c>
      <c r="BH907" s="25" t="str">
        <f t="shared" si="476"/>
        <v/>
      </c>
      <c r="BI907" s="25" t="str">
        <f t="shared" si="477"/>
        <v/>
      </c>
      <c r="BJ907" s="25" t="str">
        <f t="shared" si="478"/>
        <v/>
      </c>
      <c r="BK907" s="25" t="str">
        <f t="shared" si="479"/>
        <v/>
      </c>
      <c r="BL907" s="25" t="str">
        <f t="shared" si="480"/>
        <v/>
      </c>
      <c r="BM907" s="25" t="str">
        <f t="shared" si="481"/>
        <v/>
      </c>
      <c r="BN907" s="25" t="str">
        <f t="shared" si="482"/>
        <v/>
      </c>
    </row>
    <row r="908" spans="1:66">
      <c r="A908" s="20" t="str">
        <f>IF('S.D. Paste sheet'!A908="","",'S.D. Paste sheet'!A908)</f>
        <v/>
      </c>
      <c r="B908" s="20" t="str">
        <f>IF('S.D. Paste sheet'!B908="","",'S.D. Paste sheet'!B908)</f>
        <v/>
      </c>
      <c r="C908" s="20" t="str">
        <f>IF('S.D. Paste sheet'!C908="","",'S.D. Paste sheet'!C908)</f>
        <v/>
      </c>
      <c r="D908" s="20" t="str">
        <f>IF('S.D. Paste sheet'!D908="","",'S.D. Paste sheet'!D908)</f>
        <v/>
      </c>
      <c r="E908" s="20" t="str">
        <f>IF('S.D. Paste sheet'!E908="","",UPPER('S.D. Paste sheet'!E908))</f>
        <v/>
      </c>
      <c r="F908" s="20" t="str">
        <f>IF('S.D. Paste sheet'!F908="","",'S.D. Paste sheet'!F908)</f>
        <v/>
      </c>
      <c r="G908" s="20" t="str">
        <f>IF('S.D. Paste sheet'!G908="","",UPPER('S.D. Paste sheet'!G908))</f>
        <v/>
      </c>
      <c r="H908" s="20" t="str">
        <f>IF('S.D. Paste sheet'!H908="","",UPPER('S.D. Paste sheet'!H908))</f>
        <v/>
      </c>
      <c r="I908" s="20" t="str">
        <f>IF('S.D. Paste sheet'!I908="","",'S.D. Paste sheet'!I908)</f>
        <v/>
      </c>
      <c r="J908" s="20" t="str">
        <f>IF('S.D. Paste sheet'!J908="","",'S.D. Paste sheet'!J908)</f>
        <v/>
      </c>
      <c r="K908" s="20" t="str">
        <f>IF('S.D. Paste sheet'!K908="","",'S.D. Paste sheet'!K908)</f>
        <v/>
      </c>
      <c r="L908" s="20" t="str">
        <f>IF('S.D. Paste sheet'!L908="","",'S.D. Paste sheet'!L908)</f>
        <v/>
      </c>
      <c r="M908" s="20" t="str">
        <f>IF('S.D. Paste sheet'!M908="","",'S.D. Paste sheet'!M908)</f>
        <v/>
      </c>
      <c r="N908" s="20" t="str">
        <f>IF('S.D. Paste sheet'!N908="","",'S.D. Paste sheet'!N908)</f>
        <v/>
      </c>
      <c r="O908" s="20" t="str">
        <f>IF('S.D. Paste sheet'!O908="","",'S.D. Paste sheet'!O908)</f>
        <v/>
      </c>
      <c r="P908" s="20" t="str">
        <f>IF('S.D. Paste sheet'!P908="","",'S.D. Paste sheet'!P908)</f>
        <v/>
      </c>
      <c r="Q908" s="20" t="str">
        <f>IF('S.D. Paste sheet'!Q908="","",'S.D. Paste sheet'!Q908)</f>
        <v/>
      </c>
      <c r="R908" s="20" t="str">
        <f>IF('S.D. Paste sheet'!R908="","",'S.D. Paste sheet'!R908)</f>
        <v/>
      </c>
      <c r="S908" s="20" t="str">
        <f>IF('S.D. Paste sheet'!S908="","",'S.D. Paste sheet'!S908)</f>
        <v/>
      </c>
      <c r="T908" s="20" t="str">
        <f>IF('S.D. Paste sheet'!T908="","",'S.D. Paste sheet'!T908)</f>
        <v/>
      </c>
      <c r="U908" s="20" t="str">
        <f>IF('S.D. Paste sheet'!U908="","",'S.D. Paste sheet'!U908)</f>
        <v/>
      </c>
      <c r="V908" s="20" t="str">
        <f>IF('S.D. Paste sheet'!V908="","",'S.D. Paste sheet'!V908)</f>
        <v/>
      </c>
      <c r="W908" s="20" t="str">
        <f>IF('S.D. Paste sheet'!W908="","",'S.D. Paste sheet'!W908)</f>
        <v/>
      </c>
      <c r="X908" s="20" t="str">
        <f>IF('S.D. Paste sheet'!X908="","",'S.D. Paste sheet'!X908)</f>
        <v/>
      </c>
      <c r="Y908" s="20" t="str">
        <f>IF('S.D. Paste sheet'!Y908="","",'S.D. Paste sheet'!Y908)</f>
        <v/>
      </c>
      <c r="Z908" s="20" t="str">
        <f>IF('S.D. Paste sheet'!Z908="","",'S.D. Paste sheet'!Z908)</f>
        <v/>
      </c>
      <c r="AA908" s="20" t="str">
        <f>IF('S.D. Paste sheet'!AA908="","",'S.D. Paste sheet'!AA908)</f>
        <v/>
      </c>
      <c r="AB908" s="20" t="str">
        <f>IF('S.D. Paste sheet'!AB908="","",'S.D. Paste sheet'!AB908)</f>
        <v/>
      </c>
      <c r="AC908" s="20" t="str">
        <f>IF('S.D. Paste sheet'!AC908="","",'S.D. Paste sheet'!AC908)</f>
        <v/>
      </c>
      <c r="AD908" s="20" t="str">
        <f>IF('S.D. Paste sheet'!AD908="","",'S.D. Paste sheet'!AD908)</f>
        <v/>
      </c>
      <c r="AE908" s="29"/>
      <c r="AF908" t="str">
        <f>IF(AK908="","",IF(AK908&gt;0,COUNT($AG$2:AG908),""))</f>
        <v/>
      </c>
      <c r="AG908" s="25" t="str">
        <f t="shared" si="451"/>
        <v/>
      </c>
      <c r="AH908" s="25" t="str">
        <f t="shared" si="452"/>
        <v/>
      </c>
      <c r="AI908" s="25" t="str">
        <f t="shared" si="453"/>
        <v/>
      </c>
      <c r="AJ908" s="25" t="str">
        <f t="shared" si="454"/>
        <v/>
      </c>
      <c r="AK908" s="25" t="str">
        <f t="shared" si="455"/>
        <v/>
      </c>
      <c r="AL908" s="25" t="str">
        <f t="shared" si="456"/>
        <v/>
      </c>
      <c r="AM908" s="25" t="str">
        <f t="shared" si="457"/>
        <v/>
      </c>
      <c r="AN908" s="25" t="str">
        <f t="shared" si="458"/>
        <v/>
      </c>
      <c r="AO908" s="25" t="str">
        <f t="shared" si="459"/>
        <v/>
      </c>
      <c r="AP908" s="25" t="str">
        <f t="shared" si="460"/>
        <v/>
      </c>
      <c r="AQ908" s="25" t="str">
        <f t="shared" si="461"/>
        <v/>
      </c>
      <c r="AR908" s="25" t="str">
        <f t="shared" si="462"/>
        <v/>
      </c>
      <c r="AS908" s="25" t="str">
        <f t="shared" si="463"/>
        <v/>
      </c>
      <c r="AT908" s="25" t="str">
        <f t="shared" si="464"/>
        <v/>
      </c>
      <c r="AU908" s="25" t="str">
        <f t="shared" si="465"/>
        <v/>
      </c>
      <c r="AV908" s="25" t="str">
        <f t="shared" si="466"/>
        <v/>
      </c>
      <c r="AX908" t="str">
        <f>IF(BC908="","",IF(BC908&gt;0,COUNT($AY$2:AY908),""))</f>
        <v/>
      </c>
      <c r="AY908" s="25" t="str">
        <f t="shared" si="467"/>
        <v/>
      </c>
      <c r="AZ908" s="25" t="str">
        <f t="shared" si="468"/>
        <v/>
      </c>
      <c r="BA908" s="25" t="str">
        <f t="shared" si="469"/>
        <v/>
      </c>
      <c r="BB908" s="25" t="str">
        <f t="shared" si="470"/>
        <v/>
      </c>
      <c r="BC908" s="25" t="str">
        <f t="shared" si="471"/>
        <v/>
      </c>
      <c r="BD908" s="25" t="str">
        <f t="shared" si="472"/>
        <v/>
      </c>
      <c r="BE908" s="25" t="str">
        <f t="shared" si="473"/>
        <v/>
      </c>
      <c r="BF908" s="25" t="str">
        <f t="shared" si="474"/>
        <v/>
      </c>
      <c r="BG908" s="25" t="str">
        <f t="shared" si="475"/>
        <v/>
      </c>
      <c r="BH908" s="25" t="str">
        <f t="shared" si="476"/>
        <v/>
      </c>
      <c r="BI908" s="25" t="str">
        <f t="shared" si="477"/>
        <v/>
      </c>
      <c r="BJ908" s="25" t="str">
        <f t="shared" si="478"/>
        <v/>
      </c>
      <c r="BK908" s="25" t="str">
        <f t="shared" si="479"/>
        <v/>
      </c>
      <c r="BL908" s="25" t="str">
        <f t="shared" si="480"/>
        <v/>
      </c>
      <c r="BM908" s="25" t="str">
        <f t="shared" si="481"/>
        <v/>
      </c>
      <c r="BN908" s="25" t="str">
        <f t="shared" si="482"/>
        <v/>
      </c>
    </row>
    <row r="909" spans="1:66">
      <c r="A909" s="20" t="str">
        <f>IF('S.D. Paste sheet'!A909="","",'S.D. Paste sheet'!A909)</f>
        <v/>
      </c>
      <c r="B909" s="20" t="str">
        <f>IF('S.D. Paste sheet'!B909="","",'S.D. Paste sheet'!B909)</f>
        <v/>
      </c>
      <c r="C909" s="20" t="str">
        <f>IF('S.D. Paste sheet'!C909="","",'S.D. Paste sheet'!C909)</f>
        <v/>
      </c>
      <c r="D909" s="20" t="str">
        <f>IF('S.D. Paste sheet'!D909="","",'S.D. Paste sheet'!D909)</f>
        <v/>
      </c>
      <c r="E909" s="20" t="str">
        <f>IF('S.D. Paste sheet'!E909="","",UPPER('S.D. Paste sheet'!E909))</f>
        <v/>
      </c>
      <c r="F909" s="20" t="str">
        <f>IF('S.D. Paste sheet'!F909="","",'S.D. Paste sheet'!F909)</f>
        <v/>
      </c>
      <c r="G909" s="20" t="str">
        <f>IF('S.D. Paste sheet'!G909="","",UPPER('S.D. Paste sheet'!G909))</f>
        <v/>
      </c>
      <c r="H909" s="20" t="str">
        <f>IF('S.D. Paste sheet'!H909="","",UPPER('S.D. Paste sheet'!H909))</f>
        <v/>
      </c>
      <c r="I909" s="20" t="str">
        <f>IF('S.D. Paste sheet'!I909="","",'S.D. Paste sheet'!I909)</f>
        <v/>
      </c>
      <c r="J909" s="20" t="str">
        <f>IF('S.D. Paste sheet'!J909="","",'S.D. Paste sheet'!J909)</f>
        <v/>
      </c>
      <c r="K909" s="20" t="str">
        <f>IF('S.D. Paste sheet'!K909="","",'S.D. Paste sheet'!K909)</f>
        <v/>
      </c>
      <c r="L909" s="20" t="str">
        <f>IF('S.D. Paste sheet'!L909="","",'S.D. Paste sheet'!L909)</f>
        <v/>
      </c>
      <c r="M909" s="20" t="str">
        <f>IF('S.D. Paste sheet'!M909="","",'S.D. Paste sheet'!M909)</f>
        <v/>
      </c>
      <c r="N909" s="20" t="str">
        <f>IF('S.D. Paste sheet'!N909="","",'S.D. Paste sheet'!N909)</f>
        <v/>
      </c>
      <c r="O909" s="20" t="str">
        <f>IF('S.D. Paste sheet'!O909="","",'S.D. Paste sheet'!O909)</f>
        <v/>
      </c>
      <c r="P909" s="20" t="str">
        <f>IF('S.D. Paste sheet'!P909="","",'S.D. Paste sheet'!P909)</f>
        <v/>
      </c>
      <c r="Q909" s="20" t="str">
        <f>IF('S.D. Paste sheet'!Q909="","",'S.D. Paste sheet'!Q909)</f>
        <v/>
      </c>
      <c r="R909" s="20" t="str">
        <f>IF('S.D. Paste sheet'!R909="","",'S.D. Paste sheet'!R909)</f>
        <v/>
      </c>
      <c r="S909" s="20" t="str">
        <f>IF('S.D. Paste sheet'!S909="","",'S.D. Paste sheet'!S909)</f>
        <v/>
      </c>
      <c r="T909" s="20" t="str">
        <f>IF('S.D. Paste sheet'!T909="","",'S.D. Paste sheet'!T909)</f>
        <v/>
      </c>
      <c r="U909" s="20" t="str">
        <f>IF('S.D. Paste sheet'!U909="","",'S.D. Paste sheet'!U909)</f>
        <v/>
      </c>
      <c r="V909" s="20" t="str">
        <f>IF('S.D. Paste sheet'!V909="","",'S.D. Paste sheet'!V909)</f>
        <v/>
      </c>
      <c r="W909" s="20" t="str">
        <f>IF('S.D. Paste sheet'!W909="","",'S.D. Paste sheet'!W909)</f>
        <v/>
      </c>
      <c r="X909" s="20" t="str">
        <f>IF('S.D. Paste sheet'!X909="","",'S.D. Paste sheet'!X909)</f>
        <v/>
      </c>
      <c r="Y909" s="20" t="str">
        <f>IF('S.D. Paste sheet'!Y909="","",'S.D. Paste sheet'!Y909)</f>
        <v/>
      </c>
      <c r="Z909" s="20" t="str">
        <f>IF('S.D. Paste sheet'!Z909="","",'S.D. Paste sheet'!Z909)</f>
        <v/>
      </c>
      <c r="AA909" s="20" t="str">
        <f>IF('S.D. Paste sheet'!AA909="","",'S.D. Paste sheet'!AA909)</f>
        <v/>
      </c>
      <c r="AB909" s="20" t="str">
        <f>IF('S.D. Paste sheet'!AB909="","",'S.D. Paste sheet'!AB909)</f>
        <v/>
      </c>
      <c r="AC909" s="20" t="str">
        <f>IF('S.D. Paste sheet'!AC909="","",'S.D. Paste sheet'!AC909)</f>
        <v/>
      </c>
      <c r="AD909" s="20" t="str">
        <f>IF('S.D. Paste sheet'!AD909="","",'S.D. Paste sheet'!AD909)</f>
        <v/>
      </c>
      <c r="AE909" s="29"/>
      <c r="AF909" t="str">
        <f>IF(AK909="","",IF(AK909&gt;0,COUNT($AG$2:AG909),""))</f>
        <v/>
      </c>
      <c r="AG909" s="25" t="str">
        <f t="shared" si="451"/>
        <v/>
      </c>
      <c r="AH909" s="25" t="str">
        <f t="shared" si="452"/>
        <v/>
      </c>
      <c r="AI909" s="25" t="str">
        <f t="shared" si="453"/>
        <v/>
      </c>
      <c r="AJ909" s="25" t="str">
        <f t="shared" si="454"/>
        <v/>
      </c>
      <c r="AK909" s="25" t="str">
        <f t="shared" si="455"/>
        <v/>
      </c>
      <c r="AL909" s="25" t="str">
        <f t="shared" si="456"/>
        <v/>
      </c>
      <c r="AM909" s="25" t="str">
        <f t="shared" si="457"/>
        <v/>
      </c>
      <c r="AN909" s="25" t="str">
        <f t="shared" si="458"/>
        <v/>
      </c>
      <c r="AO909" s="25" t="str">
        <f t="shared" si="459"/>
        <v/>
      </c>
      <c r="AP909" s="25" t="str">
        <f t="shared" si="460"/>
        <v/>
      </c>
      <c r="AQ909" s="25" t="str">
        <f t="shared" si="461"/>
        <v/>
      </c>
      <c r="AR909" s="25" t="str">
        <f t="shared" si="462"/>
        <v/>
      </c>
      <c r="AS909" s="25" t="str">
        <f t="shared" si="463"/>
        <v/>
      </c>
      <c r="AT909" s="25" t="str">
        <f t="shared" si="464"/>
        <v/>
      </c>
      <c r="AU909" s="25" t="str">
        <f t="shared" si="465"/>
        <v/>
      </c>
      <c r="AV909" s="25" t="str">
        <f t="shared" si="466"/>
        <v/>
      </c>
      <c r="AX909" t="str">
        <f>IF(BC909="","",IF(BC909&gt;0,COUNT($AY$2:AY909),""))</f>
        <v/>
      </c>
      <c r="AY909" s="25" t="str">
        <f t="shared" si="467"/>
        <v/>
      </c>
      <c r="AZ909" s="25" t="str">
        <f t="shared" si="468"/>
        <v/>
      </c>
      <c r="BA909" s="25" t="str">
        <f t="shared" si="469"/>
        <v/>
      </c>
      <c r="BB909" s="25" t="str">
        <f t="shared" si="470"/>
        <v/>
      </c>
      <c r="BC909" s="25" t="str">
        <f t="shared" si="471"/>
        <v/>
      </c>
      <c r="BD909" s="25" t="str">
        <f t="shared" si="472"/>
        <v/>
      </c>
      <c r="BE909" s="25" t="str">
        <f t="shared" si="473"/>
        <v/>
      </c>
      <c r="BF909" s="25" t="str">
        <f t="shared" si="474"/>
        <v/>
      </c>
      <c r="BG909" s="25" t="str">
        <f t="shared" si="475"/>
        <v/>
      </c>
      <c r="BH909" s="25" t="str">
        <f t="shared" si="476"/>
        <v/>
      </c>
      <c r="BI909" s="25" t="str">
        <f t="shared" si="477"/>
        <v/>
      </c>
      <c r="BJ909" s="25" t="str">
        <f t="shared" si="478"/>
        <v/>
      </c>
      <c r="BK909" s="25" t="str">
        <f t="shared" si="479"/>
        <v/>
      </c>
      <c r="BL909" s="25" t="str">
        <f t="shared" si="480"/>
        <v/>
      </c>
      <c r="BM909" s="25" t="str">
        <f t="shared" si="481"/>
        <v/>
      </c>
      <c r="BN909" s="25" t="str">
        <f t="shared" si="482"/>
        <v/>
      </c>
    </row>
    <row r="910" spans="1:66">
      <c r="A910" s="20" t="str">
        <f>IF('S.D. Paste sheet'!A910="","",'S.D. Paste sheet'!A910)</f>
        <v/>
      </c>
      <c r="B910" s="20" t="str">
        <f>IF('S.D. Paste sheet'!B910="","",'S.D. Paste sheet'!B910)</f>
        <v/>
      </c>
      <c r="C910" s="20" t="str">
        <f>IF('S.D. Paste sheet'!C910="","",'S.D. Paste sheet'!C910)</f>
        <v/>
      </c>
      <c r="D910" s="20" t="str">
        <f>IF('S.D. Paste sheet'!D910="","",'S.D. Paste sheet'!D910)</f>
        <v/>
      </c>
      <c r="E910" s="20" t="str">
        <f>IF('S.D. Paste sheet'!E910="","",UPPER('S.D. Paste sheet'!E910))</f>
        <v/>
      </c>
      <c r="F910" s="20" t="str">
        <f>IF('S.D. Paste sheet'!F910="","",'S.D. Paste sheet'!F910)</f>
        <v/>
      </c>
      <c r="G910" s="20" t="str">
        <f>IF('S.D. Paste sheet'!G910="","",UPPER('S.D. Paste sheet'!G910))</f>
        <v/>
      </c>
      <c r="H910" s="20" t="str">
        <f>IF('S.D. Paste sheet'!H910="","",UPPER('S.D. Paste sheet'!H910))</f>
        <v/>
      </c>
      <c r="I910" s="20" t="str">
        <f>IF('S.D. Paste sheet'!I910="","",'S.D. Paste sheet'!I910)</f>
        <v/>
      </c>
      <c r="J910" s="20" t="str">
        <f>IF('S.D. Paste sheet'!J910="","",'S.D. Paste sheet'!J910)</f>
        <v/>
      </c>
      <c r="K910" s="20" t="str">
        <f>IF('S.D. Paste sheet'!K910="","",'S.D. Paste sheet'!K910)</f>
        <v/>
      </c>
      <c r="L910" s="20" t="str">
        <f>IF('S.D. Paste sheet'!L910="","",'S.D. Paste sheet'!L910)</f>
        <v/>
      </c>
      <c r="M910" s="20" t="str">
        <f>IF('S.D. Paste sheet'!M910="","",'S.D. Paste sheet'!M910)</f>
        <v/>
      </c>
      <c r="N910" s="20" t="str">
        <f>IF('S.D. Paste sheet'!N910="","",'S.D. Paste sheet'!N910)</f>
        <v/>
      </c>
      <c r="O910" s="20" t="str">
        <f>IF('S.D. Paste sheet'!O910="","",'S.D. Paste sheet'!O910)</f>
        <v/>
      </c>
      <c r="P910" s="20" t="str">
        <f>IF('S.D. Paste sheet'!P910="","",'S.D. Paste sheet'!P910)</f>
        <v/>
      </c>
      <c r="Q910" s="20" t="str">
        <f>IF('S.D. Paste sheet'!Q910="","",'S.D. Paste sheet'!Q910)</f>
        <v/>
      </c>
      <c r="R910" s="20" t="str">
        <f>IF('S.D. Paste sheet'!R910="","",'S.D. Paste sheet'!R910)</f>
        <v/>
      </c>
      <c r="S910" s="20" t="str">
        <f>IF('S.D. Paste sheet'!S910="","",'S.D. Paste sheet'!S910)</f>
        <v/>
      </c>
      <c r="T910" s="20" t="str">
        <f>IF('S.D. Paste sheet'!T910="","",'S.D. Paste sheet'!T910)</f>
        <v/>
      </c>
      <c r="U910" s="20" t="str">
        <f>IF('S.D. Paste sheet'!U910="","",'S.D. Paste sheet'!U910)</f>
        <v/>
      </c>
      <c r="V910" s="20" t="str">
        <f>IF('S.D. Paste sheet'!V910="","",'S.D. Paste sheet'!V910)</f>
        <v/>
      </c>
      <c r="W910" s="20" t="str">
        <f>IF('S.D. Paste sheet'!W910="","",'S.D. Paste sheet'!W910)</f>
        <v/>
      </c>
      <c r="X910" s="20" t="str">
        <f>IF('S.D. Paste sheet'!X910="","",'S.D. Paste sheet'!X910)</f>
        <v/>
      </c>
      <c r="Y910" s="20" t="str">
        <f>IF('S.D. Paste sheet'!Y910="","",'S.D. Paste sheet'!Y910)</f>
        <v/>
      </c>
      <c r="Z910" s="20" t="str">
        <f>IF('S.D. Paste sheet'!Z910="","",'S.D. Paste sheet'!Z910)</f>
        <v/>
      </c>
      <c r="AA910" s="20" t="str">
        <f>IF('S.D. Paste sheet'!AA910="","",'S.D. Paste sheet'!AA910)</f>
        <v/>
      </c>
      <c r="AB910" s="20" t="str">
        <f>IF('S.D. Paste sheet'!AB910="","",'S.D. Paste sheet'!AB910)</f>
        <v/>
      </c>
      <c r="AC910" s="20" t="str">
        <f>IF('S.D. Paste sheet'!AC910="","",'S.D. Paste sheet'!AC910)</f>
        <v/>
      </c>
      <c r="AD910" s="20" t="str">
        <f>IF('S.D. Paste sheet'!AD910="","",'S.D. Paste sheet'!AD910)</f>
        <v/>
      </c>
      <c r="AE910" s="29"/>
      <c r="AF910" t="str">
        <f>IF(AK910="","",IF(AK910&gt;0,COUNT($AG$2:AG910),""))</f>
        <v/>
      </c>
      <c r="AG910" s="25" t="str">
        <f t="shared" si="451"/>
        <v/>
      </c>
      <c r="AH910" s="25" t="str">
        <f t="shared" si="452"/>
        <v/>
      </c>
      <c r="AI910" s="25" t="str">
        <f t="shared" si="453"/>
        <v/>
      </c>
      <c r="AJ910" s="25" t="str">
        <f t="shared" si="454"/>
        <v/>
      </c>
      <c r="AK910" s="25" t="str">
        <f t="shared" si="455"/>
        <v/>
      </c>
      <c r="AL910" s="25" t="str">
        <f t="shared" si="456"/>
        <v/>
      </c>
      <c r="AM910" s="25" t="str">
        <f t="shared" si="457"/>
        <v/>
      </c>
      <c r="AN910" s="25" t="str">
        <f t="shared" si="458"/>
        <v/>
      </c>
      <c r="AO910" s="25" t="str">
        <f t="shared" si="459"/>
        <v/>
      </c>
      <c r="AP910" s="25" t="str">
        <f t="shared" si="460"/>
        <v/>
      </c>
      <c r="AQ910" s="25" t="str">
        <f t="shared" si="461"/>
        <v/>
      </c>
      <c r="AR910" s="25" t="str">
        <f t="shared" si="462"/>
        <v/>
      </c>
      <c r="AS910" s="25" t="str">
        <f t="shared" si="463"/>
        <v/>
      </c>
      <c r="AT910" s="25" t="str">
        <f t="shared" si="464"/>
        <v/>
      </c>
      <c r="AU910" s="25" t="str">
        <f t="shared" si="465"/>
        <v/>
      </c>
      <c r="AV910" s="25" t="str">
        <f t="shared" si="466"/>
        <v/>
      </c>
      <c r="AX910" t="str">
        <f>IF(BC910="","",IF(BC910&gt;0,COUNT($AY$2:AY910),""))</f>
        <v/>
      </c>
      <c r="AY910" s="25" t="str">
        <f t="shared" si="467"/>
        <v/>
      </c>
      <c r="AZ910" s="25" t="str">
        <f t="shared" si="468"/>
        <v/>
      </c>
      <c r="BA910" s="25" t="str">
        <f t="shared" si="469"/>
        <v/>
      </c>
      <c r="BB910" s="25" t="str">
        <f t="shared" si="470"/>
        <v/>
      </c>
      <c r="BC910" s="25" t="str">
        <f t="shared" si="471"/>
        <v/>
      </c>
      <c r="BD910" s="25" t="str">
        <f t="shared" si="472"/>
        <v/>
      </c>
      <c r="BE910" s="25" t="str">
        <f t="shared" si="473"/>
        <v/>
      </c>
      <c r="BF910" s="25" t="str">
        <f t="shared" si="474"/>
        <v/>
      </c>
      <c r="BG910" s="25" t="str">
        <f t="shared" si="475"/>
        <v/>
      </c>
      <c r="BH910" s="25" t="str">
        <f t="shared" si="476"/>
        <v/>
      </c>
      <c r="BI910" s="25" t="str">
        <f t="shared" si="477"/>
        <v/>
      </c>
      <c r="BJ910" s="25" t="str">
        <f t="shared" si="478"/>
        <v/>
      </c>
      <c r="BK910" s="25" t="str">
        <f t="shared" si="479"/>
        <v/>
      </c>
      <c r="BL910" s="25" t="str">
        <f t="shared" si="480"/>
        <v/>
      </c>
      <c r="BM910" s="25" t="str">
        <f t="shared" si="481"/>
        <v/>
      </c>
      <c r="BN910" s="25" t="str">
        <f t="shared" si="482"/>
        <v/>
      </c>
    </row>
    <row r="911" spans="1:66">
      <c r="A911" s="20" t="str">
        <f>IF('S.D. Paste sheet'!A911="","",'S.D. Paste sheet'!A911)</f>
        <v/>
      </c>
      <c r="B911" s="20" t="str">
        <f>IF('S.D. Paste sheet'!B911="","",'S.D. Paste sheet'!B911)</f>
        <v/>
      </c>
      <c r="C911" s="20" t="str">
        <f>IF('S.D. Paste sheet'!C911="","",'S.D. Paste sheet'!C911)</f>
        <v/>
      </c>
      <c r="D911" s="20" t="str">
        <f>IF('S.D. Paste sheet'!D911="","",'S.D. Paste sheet'!D911)</f>
        <v/>
      </c>
      <c r="E911" s="20" t="str">
        <f>IF('S.D. Paste sheet'!E911="","",UPPER('S.D. Paste sheet'!E911))</f>
        <v/>
      </c>
      <c r="F911" s="20" t="str">
        <f>IF('S.D. Paste sheet'!F911="","",'S.D. Paste sheet'!F911)</f>
        <v/>
      </c>
      <c r="G911" s="20" t="str">
        <f>IF('S.D. Paste sheet'!G911="","",UPPER('S.D. Paste sheet'!G911))</f>
        <v/>
      </c>
      <c r="H911" s="20" t="str">
        <f>IF('S.D. Paste sheet'!H911="","",UPPER('S.D. Paste sheet'!H911))</f>
        <v/>
      </c>
      <c r="I911" s="20" t="str">
        <f>IF('S.D. Paste sheet'!I911="","",'S.D. Paste sheet'!I911)</f>
        <v/>
      </c>
      <c r="J911" s="20" t="str">
        <f>IF('S.D. Paste sheet'!J911="","",'S.D. Paste sheet'!J911)</f>
        <v/>
      </c>
      <c r="K911" s="20" t="str">
        <f>IF('S.D. Paste sheet'!K911="","",'S.D. Paste sheet'!K911)</f>
        <v/>
      </c>
      <c r="L911" s="20" t="str">
        <f>IF('S.D. Paste sheet'!L911="","",'S.D. Paste sheet'!L911)</f>
        <v/>
      </c>
      <c r="M911" s="20" t="str">
        <f>IF('S.D. Paste sheet'!M911="","",'S.D. Paste sheet'!M911)</f>
        <v/>
      </c>
      <c r="N911" s="20" t="str">
        <f>IF('S.D. Paste sheet'!N911="","",'S.D. Paste sheet'!N911)</f>
        <v/>
      </c>
      <c r="O911" s="20" t="str">
        <f>IF('S.D. Paste sheet'!O911="","",'S.D. Paste sheet'!O911)</f>
        <v/>
      </c>
      <c r="P911" s="20" t="str">
        <f>IF('S.D. Paste sheet'!P911="","",'S.D. Paste sheet'!P911)</f>
        <v/>
      </c>
      <c r="Q911" s="20" t="str">
        <f>IF('S.D. Paste sheet'!Q911="","",'S.D. Paste sheet'!Q911)</f>
        <v/>
      </c>
      <c r="R911" s="20" t="str">
        <f>IF('S.D. Paste sheet'!R911="","",'S.D. Paste sheet'!R911)</f>
        <v/>
      </c>
      <c r="S911" s="20" t="str">
        <f>IF('S.D. Paste sheet'!S911="","",'S.D. Paste sheet'!S911)</f>
        <v/>
      </c>
      <c r="T911" s="20" t="str">
        <f>IF('S.D. Paste sheet'!T911="","",'S.D. Paste sheet'!T911)</f>
        <v/>
      </c>
      <c r="U911" s="20" t="str">
        <f>IF('S.D. Paste sheet'!U911="","",'S.D. Paste sheet'!U911)</f>
        <v/>
      </c>
      <c r="V911" s="20" t="str">
        <f>IF('S.D. Paste sheet'!V911="","",'S.D. Paste sheet'!V911)</f>
        <v/>
      </c>
      <c r="W911" s="20" t="str">
        <f>IF('S.D. Paste sheet'!W911="","",'S.D. Paste sheet'!W911)</f>
        <v/>
      </c>
      <c r="X911" s="20" t="str">
        <f>IF('S.D. Paste sheet'!X911="","",'S.D. Paste sheet'!X911)</f>
        <v/>
      </c>
      <c r="Y911" s="20" t="str">
        <f>IF('S.D. Paste sheet'!Y911="","",'S.D. Paste sheet'!Y911)</f>
        <v/>
      </c>
      <c r="Z911" s="20" t="str">
        <f>IF('S.D. Paste sheet'!Z911="","",'S.D. Paste sheet'!Z911)</f>
        <v/>
      </c>
      <c r="AA911" s="20" t="str">
        <f>IF('S.D. Paste sheet'!AA911="","",'S.D. Paste sheet'!AA911)</f>
        <v/>
      </c>
      <c r="AB911" s="20" t="str">
        <f>IF('S.D. Paste sheet'!AB911="","",'S.D. Paste sheet'!AB911)</f>
        <v/>
      </c>
      <c r="AC911" s="20" t="str">
        <f>IF('S.D. Paste sheet'!AC911="","",'S.D. Paste sheet'!AC911)</f>
        <v/>
      </c>
      <c r="AD911" s="20" t="str">
        <f>IF('S.D. Paste sheet'!AD911="","",'S.D. Paste sheet'!AD911)</f>
        <v/>
      </c>
      <c r="AE911" s="29"/>
      <c r="AF911" t="str">
        <f>IF(AK911="","",IF(AK911&gt;0,COUNT($AG$2:AG911),""))</f>
        <v/>
      </c>
      <c r="AG911" s="25" t="str">
        <f t="shared" si="451"/>
        <v/>
      </c>
      <c r="AH911" s="25" t="str">
        <f t="shared" si="452"/>
        <v/>
      </c>
      <c r="AI911" s="25" t="str">
        <f t="shared" si="453"/>
        <v/>
      </c>
      <c r="AJ911" s="25" t="str">
        <f t="shared" si="454"/>
        <v/>
      </c>
      <c r="AK911" s="25" t="str">
        <f t="shared" si="455"/>
        <v/>
      </c>
      <c r="AL911" s="25" t="str">
        <f t="shared" si="456"/>
        <v/>
      </c>
      <c r="AM911" s="25" t="str">
        <f t="shared" si="457"/>
        <v/>
      </c>
      <c r="AN911" s="25" t="str">
        <f t="shared" si="458"/>
        <v/>
      </c>
      <c r="AO911" s="25" t="str">
        <f t="shared" si="459"/>
        <v/>
      </c>
      <c r="AP911" s="25" t="str">
        <f t="shared" si="460"/>
        <v/>
      </c>
      <c r="AQ911" s="25" t="str">
        <f t="shared" si="461"/>
        <v/>
      </c>
      <c r="AR911" s="25" t="str">
        <f t="shared" si="462"/>
        <v/>
      </c>
      <c r="AS911" s="25" t="str">
        <f t="shared" si="463"/>
        <v/>
      </c>
      <c r="AT911" s="25" t="str">
        <f t="shared" si="464"/>
        <v/>
      </c>
      <c r="AU911" s="25" t="str">
        <f t="shared" si="465"/>
        <v/>
      </c>
      <c r="AV911" s="25" t="str">
        <f t="shared" si="466"/>
        <v/>
      </c>
      <c r="AX911" t="str">
        <f>IF(BC911="","",IF(BC911&gt;0,COUNT($AY$2:AY911),""))</f>
        <v/>
      </c>
      <c r="AY911" s="25" t="str">
        <f t="shared" si="467"/>
        <v/>
      </c>
      <c r="AZ911" s="25" t="str">
        <f t="shared" si="468"/>
        <v/>
      </c>
      <c r="BA911" s="25" t="str">
        <f t="shared" si="469"/>
        <v/>
      </c>
      <c r="BB911" s="25" t="str">
        <f t="shared" si="470"/>
        <v/>
      </c>
      <c r="BC911" s="25" t="str">
        <f t="shared" si="471"/>
        <v/>
      </c>
      <c r="BD911" s="25" t="str">
        <f t="shared" si="472"/>
        <v/>
      </c>
      <c r="BE911" s="25" t="str">
        <f t="shared" si="473"/>
        <v/>
      </c>
      <c r="BF911" s="25" t="str">
        <f t="shared" si="474"/>
        <v/>
      </c>
      <c r="BG911" s="25" t="str">
        <f t="shared" si="475"/>
        <v/>
      </c>
      <c r="BH911" s="25" t="str">
        <f t="shared" si="476"/>
        <v/>
      </c>
      <c r="BI911" s="25" t="str">
        <f t="shared" si="477"/>
        <v/>
      </c>
      <c r="BJ911" s="25" t="str">
        <f t="shared" si="478"/>
        <v/>
      </c>
      <c r="BK911" s="25" t="str">
        <f t="shared" si="479"/>
        <v/>
      </c>
      <c r="BL911" s="25" t="str">
        <f t="shared" si="480"/>
        <v/>
      </c>
      <c r="BM911" s="25" t="str">
        <f t="shared" si="481"/>
        <v/>
      </c>
      <c r="BN911" s="25" t="str">
        <f t="shared" si="482"/>
        <v/>
      </c>
    </row>
    <row r="912" spans="1:66">
      <c r="A912" s="20" t="str">
        <f>IF('S.D. Paste sheet'!A912="","",'S.D. Paste sheet'!A912)</f>
        <v/>
      </c>
      <c r="B912" s="20" t="str">
        <f>IF('S.D. Paste sheet'!B912="","",'S.D. Paste sheet'!B912)</f>
        <v/>
      </c>
      <c r="C912" s="20" t="str">
        <f>IF('S.D. Paste sheet'!C912="","",'S.D. Paste sheet'!C912)</f>
        <v/>
      </c>
      <c r="D912" s="20" t="str">
        <f>IF('S.D. Paste sheet'!D912="","",'S.D. Paste sheet'!D912)</f>
        <v/>
      </c>
      <c r="E912" s="20" t="str">
        <f>IF('S.D. Paste sheet'!E912="","",UPPER('S.D. Paste sheet'!E912))</f>
        <v/>
      </c>
      <c r="F912" s="20" t="str">
        <f>IF('S.D. Paste sheet'!F912="","",'S.D. Paste sheet'!F912)</f>
        <v/>
      </c>
      <c r="G912" s="20" t="str">
        <f>IF('S.D. Paste sheet'!G912="","",UPPER('S.D. Paste sheet'!G912))</f>
        <v/>
      </c>
      <c r="H912" s="20" t="str">
        <f>IF('S.D. Paste sheet'!H912="","",UPPER('S.D. Paste sheet'!H912))</f>
        <v/>
      </c>
      <c r="I912" s="20" t="str">
        <f>IF('S.D. Paste sheet'!I912="","",'S.D. Paste sheet'!I912)</f>
        <v/>
      </c>
      <c r="J912" s="20" t="str">
        <f>IF('S.D. Paste sheet'!J912="","",'S.D. Paste sheet'!J912)</f>
        <v/>
      </c>
      <c r="K912" s="20" t="str">
        <f>IF('S.D. Paste sheet'!K912="","",'S.D. Paste sheet'!K912)</f>
        <v/>
      </c>
      <c r="L912" s="20" t="str">
        <f>IF('S.D. Paste sheet'!L912="","",'S.D. Paste sheet'!L912)</f>
        <v/>
      </c>
      <c r="M912" s="20" t="str">
        <f>IF('S.D. Paste sheet'!M912="","",'S.D. Paste sheet'!M912)</f>
        <v/>
      </c>
      <c r="N912" s="20" t="str">
        <f>IF('S.D. Paste sheet'!N912="","",'S.D. Paste sheet'!N912)</f>
        <v/>
      </c>
      <c r="O912" s="20" t="str">
        <f>IF('S.D. Paste sheet'!O912="","",'S.D. Paste sheet'!O912)</f>
        <v/>
      </c>
      <c r="P912" s="20" t="str">
        <f>IF('S.D. Paste sheet'!P912="","",'S.D. Paste sheet'!P912)</f>
        <v/>
      </c>
      <c r="Q912" s="20" t="str">
        <f>IF('S.D. Paste sheet'!Q912="","",'S.D. Paste sheet'!Q912)</f>
        <v/>
      </c>
      <c r="R912" s="20" t="str">
        <f>IF('S.D. Paste sheet'!R912="","",'S.D. Paste sheet'!R912)</f>
        <v/>
      </c>
      <c r="S912" s="20" t="str">
        <f>IF('S.D. Paste sheet'!S912="","",'S.D. Paste sheet'!S912)</f>
        <v/>
      </c>
      <c r="T912" s="20" t="str">
        <f>IF('S.D. Paste sheet'!T912="","",'S.D. Paste sheet'!T912)</f>
        <v/>
      </c>
      <c r="U912" s="20" t="str">
        <f>IF('S.D. Paste sheet'!U912="","",'S.D. Paste sheet'!U912)</f>
        <v/>
      </c>
      <c r="V912" s="20" t="str">
        <f>IF('S.D. Paste sheet'!V912="","",'S.D. Paste sheet'!V912)</f>
        <v/>
      </c>
      <c r="W912" s="20" t="str">
        <f>IF('S.D. Paste sheet'!W912="","",'S.D. Paste sheet'!W912)</f>
        <v/>
      </c>
      <c r="X912" s="20" t="str">
        <f>IF('S.D. Paste sheet'!X912="","",'S.D. Paste sheet'!X912)</f>
        <v/>
      </c>
      <c r="Y912" s="20" t="str">
        <f>IF('S.D. Paste sheet'!Y912="","",'S.D. Paste sheet'!Y912)</f>
        <v/>
      </c>
      <c r="Z912" s="20" t="str">
        <f>IF('S.D. Paste sheet'!Z912="","",'S.D. Paste sheet'!Z912)</f>
        <v/>
      </c>
      <c r="AA912" s="20" t="str">
        <f>IF('S.D. Paste sheet'!AA912="","",'S.D. Paste sheet'!AA912)</f>
        <v/>
      </c>
      <c r="AB912" s="20" t="str">
        <f>IF('S.D. Paste sheet'!AB912="","",'S.D. Paste sheet'!AB912)</f>
        <v/>
      </c>
      <c r="AC912" s="20" t="str">
        <f>IF('S.D. Paste sheet'!AC912="","",'S.D. Paste sheet'!AC912)</f>
        <v/>
      </c>
      <c r="AD912" s="20" t="str">
        <f>IF('S.D. Paste sheet'!AD912="","",'S.D. Paste sheet'!AD912)</f>
        <v/>
      </c>
      <c r="AE912" s="29"/>
      <c r="AF912" t="str">
        <f>IF(AK912="","",IF(AK912&gt;0,COUNT($AG$2:AG912),""))</f>
        <v/>
      </c>
      <c r="AG912" s="25" t="str">
        <f t="shared" si="451"/>
        <v/>
      </c>
      <c r="AH912" s="25" t="str">
        <f t="shared" si="452"/>
        <v/>
      </c>
      <c r="AI912" s="25" t="str">
        <f t="shared" si="453"/>
        <v/>
      </c>
      <c r="AJ912" s="25" t="str">
        <f t="shared" si="454"/>
        <v/>
      </c>
      <c r="AK912" s="25" t="str">
        <f t="shared" si="455"/>
        <v/>
      </c>
      <c r="AL912" s="25" t="str">
        <f t="shared" si="456"/>
        <v/>
      </c>
      <c r="AM912" s="25" t="str">
        <f t="shared" si="457"/>
        <v/>
      </c>
      <c r="AN912" s="25" t="str">
        <f t="shared" si="458"/>
        <v/>
      </c>
      <c r="AO912" s="25" t="str">
        <f t="shared" si="459"/>
        <v/>
      </c>
      <c r="AP912" s="25" t="str">
        <f t="shared" si="460"/>
        <v/>
      </c>
      <c r="AQ912" s="25" t="str">
        <f t="shared" si="461"/>
        <v/>
      </c>
      <c r="AR912" s="25" t="str">
        <f t="shared" si="462"/>
        <v/>
      </c>
      <c r="AS912" s="25" t="str">
        <f t="shared" si="463"/>
        <v/>
      </c>
      <c r="AT912" s="25" t="str">
        <f t="shared" si="464"/>
        <v/>
      </c>
      <c r="AU912" s="25" t="str">
        <f t="shared" si="465"/>
        <v/>
      </c>
      <c r="AV912" s="25" t="str">
        <f t="shared" si="466"/>
        <v/>
      </c>
      <c r="AX912" t="str">
        <f>IF(BC912="","",IF(BC912&gt;0,COUNT($AY$2:AY912),""))</f>
        <v/>
      </c>
      <c r="AY912" s="25" t="str">
        <f t="shared" si="467"/>
        <v/>
      </c>
      <c r="AZ912" s="25" t="str">
        <f t="shared" si="468"/>
        <v/>
      </c>
      <c r="BA912" s="25" t="str">
        <f t="shared" si="469"/>
        <v/>
      </c>
      <c r="BB912" s="25" t="str">
        <f t="shared" si="470"/>
        <v/>
      </c>
      <c r="BC912" s="25" t="str">
        <f t="shared" si="471"/>
        <v/>
      </c>
      <c r="BD912" s="25" t="str">
        <f t="shared" si="472"/>
        <v/>
      </c>
      <c r="BE912" s="25" t="str">
        <f t="shared" si="473"/>
        <v/>
      </c>
      <c r="BF912" s="25" t="str">
        <f t="shared" si="474"/>
        <v/>
      </c>
      <c r="BG912" s="25" t="str">
        <f t="shared" si="475"/>
        <v/>
      </c>
      <c r="BH912" s="25" t="str">
        <f t="shared" si="476"/>
        <v/>
      </c>
      <c r="BI912" s="25" t="str">
        <f t="shared" si="477"/>
        <v/>
      </c>
      <c r="BJ912" s="25" t="str">
        <f t="shared" si="478"/>
        <v/>
      </c>
      <c r="BK912" s="25" t="str">
        <f t="shared" si="479"/>
        <v/>
      </c>
      <c r="BL912" s="25" t="str">
        <f t="shared" si="480"/>
        <v/>
      </c>
      <c r="BM912" s="25" t="str">
        <f t="shared" si="481"/>
        <v/>
      </c>
      <c r="BN912" s="25" t="str">
        <f t="shared" si="482"/>
        <v/>
      </c>
    </row>
    <row r="913" spans="1:66">
      <c r="A913" s="20" t="str">
        <f>IF('S.D. Paste sheet'!A913="","",'S.D. Paste sheet'!A913)</f>
        <v/>
      </c>
      <c r="B913" s="20" t="str">
        <f>IF('S.D. Paste sheet'!B913="","",'S.D. Paste sheet'!B913)</f>
        <v/>
      </c>
      <c r="C913" s="20" t="str">
        <f>IF('S.D. Paste sheet'!C913="","",'S.D. Paste sheet'!C913)</f>
        <v/>
      </c>
      <c r="D913" s="20" t="str">
        <f>IF('S.D. Paste sheet'!D913="","",'S.D. Paste sheet'!D913)</f>
        <v/>
      </c>
      <c r="E913" s="20" t="str">
        <f>IF('S.D. Paste sheet'!E913="","",UPPER('S.D. Paste sheet'!E913))</f>
        <v/>
      </c>
      <c r="F913" s="20" t="str">
        <f>IF('S.D. Paste sheet'!F913="","",'S.D. Paste sheet'!F913)</f>
        <v/>
      </c>
      <c r="G913" s="20" t="str">
        <f>IF('S.D. Paste sheet'!G913="","",UPPER('S.D. Paste sheet'!G913))</f>
        <v/>
      </c>
      <c r="H913" s="20" t="str">
        <f>IF('S.D. Paste sheet'!H913="","",UPPER('S.D. Paste sheet'!H913))</f>
        <v/>
      </c>
      <c r="I913" s="20" t="str">
        <f>IF('S.D. Paste sheet'!I913="","",'S.D. Paste sheet'!I913)</f>
        <v/>
      </c>
      <c r="J913" s="20" t="str">
        <f>IF('S.D. Paste sheet'!J913="","",'S.D. Paste sheet'!J913)</f>
        <v/>
      </c>
      <c r="K913" s="20" t="str">
        <f>IF('S.D. Paste sheet'!K913="","",'S.D. Paste sheet'!K913)</f>
        <v/>
      </c>
      <c r="L913" s="20" t="str">
        <f>IF('S.D. Paste sheet'!L913="","",'S.D. Paste sheet'!L913)</f>
        <v/>
      </c>
      <c r="M913" s="20" t="str">
        <f>IF('S.D. Paste sheet'!M913="","",'S.D. Paste sheet'!M913)</f>
        <v/>
      </c>
      <c r="N913" s="20" t="str">
        <f>IF('S.D. Paste sheet'!N913="","",'S.D. Paste sheet'!N913)</f>
        <v/>
      </c>
      <c r="O913" s="20" t="str">
        <f>IF('S.D. Paste sheet'!O913="","",'S.D. Paste sheet'!O913)</f>
        <v/>
      </c>
      <c r="P913" s="20" t="str">
        <f>IF('S.D. Paste sheet'!P913="","",'S.D. Paste sheet'!P913)</f>
        <v/>
      </c>
      <c r="Q913" s="20" t="str">
        <f>IF('S.D. Paste sheet'!Q913="","",'S.D. Paste sheet'!Q913)</f>
        <v/>
      </c>
      <c r="R913" s="20" t="str">
        <f>IF('S.D. Paste sheet'!R913="","",'S.D. Paste sheet'!R913)</f>
        <v/>
      </c>
      <c r="S913" s="20" t="str">
        <f>IF('S.D. Paste sheet'!S913="","",'S.D. Paste sheet'!S913)</f>
        <v/>
      </c>
      <c r="T913" s="20" t="str">
        <f>IF('S.D. Paste sheet'!T913="","",'S.D. Paste sheet'!T913)</f>
        <v/>
      </c>
      <c r="U913" s="20" t="str">
        <f>IF('S.D. Paste sheet'!U913="","",'S.D. Paste sheet'!U913)</f>
        <v/>
      </c>
      <c r="V913" s="20" t="str">
        <f>IF('S.D. Paste sheet'!V913="","",'S.D. Paste sheet'!V913)</f>
        <v/>
      </c>
      <c r="W913" s="20" t="str">
        <f>IF('S.D. Paste sheet'!W913="","",'S.D. Paste sheet'!W913)</f>
        <v/>
      </c>
      <c r="X913" s="20" t="str">
        <f>IF('S.D. Paste sheet'!X913="","",'S.D. Paste sheet'!X913)</f>
        <v/>
      </c>
      <c r="Y913" s="20" t="str">
        <f>IF('S.D. Paste sheet'!Y913="","",'S.D. Paste sheet'!Y913)</f>
        <v/>
      </c>
      <c r="Z913" s="20" t="str">
        <f>IF('S.D. Paste sheet'!Z913="","",'S.D. Paste sheet'!Z913)</f>
        <v/>
      </c>
      <c r="AA913" s="20" t="str">
        <f>IF('S.D. Paste sheet'!AA913="","",'S.D. Paste sheet'!AA913)</f>
        <v/>
      </c>
      <c r="AB913" s="20" t="str">
        <f>IF('S.D. Paste sheet'!AB913="","",'S.D. Paste sheet'!AB913)</f>
        <v/>
      </c>
      <c r="AC913" s="20" t="str">
        <f>IF('S.D. Paste sheet'!AC913="","",'S.D. Paste sheet'!AC913)</f>
        <v/>
      </c>
      <c r="AD913" s="20" t="str">
        <f>IF('S.D. Paste sheet'!AD913="","",'S.D. Paste sheet'!AD913)</f>
        <v/>
      </c>
      <c r="AE913" s="29"/>
      <c r="AF913" t="str">
        <f>IF(AK913="","",IF(AK913&gt;0,COUNT($AG$2:AG913),""))</f>
        <v/>
      </c>
      <c r="AG913" s="25" t="str">
        <f t="shared" si="451"/>
        <v/>
      </c>
      <c r="AH913" s="25" t="str">
        <f t="shared" si="452"/>
        <v/>
      </c>
      <c r="AI913" s="25" t="str">
        <f t="shared" si="453"/>
        <v/>
      </c>
      <c r="AJ913" s="25" t="str">
        <f t="shared" si="454"/>
        <v/>
      </c>
      <c r="AK913" s="25" t="str">
        <f t="shared" si="455"/>
        <v/>
      </c>
      <c r="AL913" s="25" t="str">
        <f t="shared" si="456"/>
        <v/>
      </c>
      <c r="AM913" s="25" t="str">
        <f t="shared" si="457"/>
        <v/>
      </c>
      <c r="AN913" s="25" t="str">
        <f t="shared" si="458"/>
        <v/>
      </c>
      <c r="AO913" s="25" t="str">
        <f t="shared" si="459"/>
        <v/>
      </c>
      <c r="AP913" s="25" t="str">
        <f t="shared" si="460"/>
        <v/>
      </c>
      <c r="AQ913" s="25" t="str">
        <f t="shared" si="461"/>
        <v/>
      </c>
      <c r="AR913" s="25" t="str">
        <f t="shared" si="462"/>
        <v/>
      </c>
      <c r="AS913" s="25" t="str">
        <f t="shared" si="463"/>
        <v/>
      </c>
      <c r="AT913" s="25" t="str">
        <f t="shared" si="464"/>
        <v/>
      </c>
      <c r="AU913" s="25" t="str">
        <f t="shared" si="465"/>
        <v/>
      </c>
      <c r="AV913" s="25" t="str">
        <f t="shared" si="466"/>
        <v/>
      </c>
      <c r="AX913" t="str">
        <f>IF(BC913="","",IF(BC913&gt;0,COUNT($AY$2:AY913),""))</f>
        <v/>
      </c>
      <c r="AY913" s="25" t="str">
        <f t="shared" si="467"/>
        <v/>
      </c>
      <c r="AZ913" s="25" t="str">
        <f t="shared" si="468"/>
        <v/>
      </c>
      <c r="BA913" s="25" t="str">
        <f t="shared" si="469"/>
        <v/>
      </c>
      <c r="BB913" s="25" t="str">
        <f t="shared" si="470"/>
        <v/>
      </c>
      <c r="BC913" s="25" t="str">
        <f t="shared" si="471"/>
        <v/>
      </c>
      <c r="BD913" s="25" t="str">
        <f t="shared" si="472"/>
        <v/>
      </c>
      <c r="BE913" s="25" t="str">
        <f t="shared" si="473"/>
        <v/>
      </c>
      <c r="BF913" s="25" t="str">
        <f t="shared" si="474"/>
        <v/>
      </c>
      <c r="BG913" s="25" t="str">
        <f t="shared" si="475"/>
        <v/>
      </c>
      <c r="BH913" s="25" t="str">
        <f t="shared" si="476"/>
        <v/>
      </c>
      <c r="BI913" s="25" t="str">
        <f t="shared" si="477"/>
        <v/>
      </c>
      <c r="BJ913" s="25" t="str">
        <f t="shared" si="478"/>
        <v/>
      </c>
      <c r="BK913" s="25" t="str">
        <f t="shared" si="479"/>
        <v/>
      </c>
      <c r="BL913" s="25" t="str">
        <f t="shared" si="480"/>
        <v/>
      </c>
      <c r="BM913" s="25" t="str">
        <f t="shared" si="481"/>
        <v/>
      </c>
      <c r="BN913" s="25" t="str">
        <f t="shared" si="482"/>
        <v/>
      </c>
    </row>
    <row r="914" spans="1:66">
      <c r="A914" s="20" t="str">
        <f>IF('S.D. Paste sheet'!A914="","",'S.D. Paste sheet'!A914)</f>
        <v/>
      </c>
      <c r="B914" s="20" t="str">
        <f>IF('S.D. Paste sheet'!B914="","",'S.D. Paste sheet'!B914)</f>
        <v/>
      </c>
      <c r="C914" s="20" t="str">
        <f>IF('S.D. Paste sheet'!C914="","",'S.D. Paste sheet'!C914)</f>
        <v/>
      </c>
      <c r="D914" s="20" t="str">
        <f>IF('S.D. Paste sheet'!D914="","",'S.D. Paste sheet'!D914)</f>
        <v/>
      </c>
      <c r="E914" s="20" t="str">
        <f>IF('S.D. Paste sheet'!E914="","",UPPER('S.D. Paste sheet'!E914))</f>
        <v/>
      </c>
      <c r="F914" s="20" t="str">
        <f>IF('S.D. Paste sheet'!F914="","",'S.D. Paste sheet'!F914)</f>
        <v/>
      </c>
      <c r="G914" s="20" t="str">
        <f>IF('S.D. Paste sheet'!G914="","",UPPER('S.D. Paste sheet'!G914))</f>
        <v/>
      </c>
      <c r="H914" s="20" t="str">
        <f>IF('S.D. Paste sheet'!H914="","",UPPER('S.D. Paste sheet'!H914))</f>
        <v/>
      </c>
      <c r="I914" s="20" t="str">
        <f>IF('S.D. Paste sheet'!I914="","",'S.D. Paste sheet'!I914)</f>
        <v/>
      </c>
      <c r="J914" s="20" t="str">
        <f>IF('S.D. Paste sheet'!J914="","",'S.D. Paste sheet'!J914)</f>
        <v/>
      </c>
      <c r="K914" s="20" t="str">
        <f>IF('S.D. Paste sheet'!K914="","",'S.D. Paste sheet'!K914)</f>
        <v/>
      </c>
      <c r="L914" s="20" t="str">
        <f>IF('S.D. Paste sheet'!L914="","",'S.D. Paste sheet'!L914)</f>
        <v/>
      </c>
      <c r="M914" s="20" t="str">
        <f>IF('S.D. Paste sheet'!M914="","",'S.D. Paste sheet'!M914)</f>
        <v/>
      </c>
      <c r="N914" s="20" t="str">
        <f>IF('S.D. Paste sheet'!N914="","",'S.D. Paste sheet'!N914)</f>
        <v/>
      </c>
      <c r="O914" s="20" t="str">
        <f>IF('S.D. Paste sheet'!O914="","",'S.D. Paste sheet'!O914)</f>
        <v/>
      </c>
      <c r="P914" s="20" t="str">
        <f>IF('S.D. Paste sheet'!P914="","",'S.D. Paste sheet'!P914)</f>
        <v/>
      </c>
      <c r="Q914" s="20" t="str">
        <f>IF('S.D. Paste sheet'!Q914="","",'S.D. Paste sheet'!Q914)</f>
        <v/>
      </c>
      <c r="R914" s="20" t="str">
        <f>IF('S.D. Paste sheet'!R914="","",'S.D. Paste sheet'!R914)</f>
        <v/>
      </c>
      <c r="S914" s="20" t="str">
        <f>IF('S.D. Paste sheet'!S914="","",'S.D. Paste sheet'!S914)</f>
        <v/>
      </c>
      <c r="T914" s="20" t="str">
        <f>IF('S.D. Paste sheet'!T914="","",'S.D. Paste sheet'!T914)</f>
        <v/>
      </c>
      <c r="U914" s="20" t="str">
        <f>IF('S.D. Paste sheet'!U914="","",'S.D. Paste sheet'!U914)</f>
        <v/>
      </c>
      <c r="V914" s="20" t="str">
        <f>IF('S.D. Paste sheet'!V914="","",'S.D. Paste sheet'!V914)</f>
        <v/>
      </c>
      <c r="W914" s="20" t="str">
        <f>IF('S.D. Paste sheet'!W914="","",'S.D. Paste sheet'!W914)</f>
        <v/>
      </c>
      <c r="X914" s="20" t="str">
        <f>IF('S.D. Paste sheet'!X914="","",'S.D. Paste sheet'!X914)</f>
        <v/>
      </c>
      <c r="Y914" s="20" t="str">
        <f>IF('S.D. Paste sheet'!Y914="","",'S.D. Paste sheet'!Y914)</f>
        <v/>
      </c>
      <c r="Z914" s="20" t="str">
        <f>IF('S.D. Paste sheet'!Z914="","",'S.D. Paste sheet'!Z914)</f>
        <v/>
      </c>
      <c r="AA914" s="20" t="str">
        <f>IF('S.D. Paste sheet'!AA914="","",'S.D. Paste sheet'!AA914)</f>
        <v/>
      </c>
      <c r="AB914" s="20" t="str">
        <f>IF('S.D. Paste sheet'!AB914="","",'S.D. Paste sheet'!AB914)</f>
        <v/>
      </c>
      <c r="AC914" s="20" t="str">
        <f>IF('S.D. Paste sheet'!AC914="","",'S.D. Paste sheet'!AC914)</f>
        <v/>
      </c>
      <c r="AD914" s="20" t="str">
        <f>IF('S.D. Paste sheet'!AD914="","",'S.D. Paste sheet'!AD914)</f>
        <v/>
      </c>
      <c r="AE914" s="29"/>
      <c r="AF914" t="str">
        <f>IF(AK914="","",IF(AK914&gt;0,COUNT($AG$2:AG914),""))</f>
        <v/>
      </c>
      <c r="AG914" s="25" t="str">
        <f t="shared" si="451"/>
        <v/>
      </c>
      <c r="AH914" s="25" t="str">
        <f t="shared" si="452"/>
        <v/>
      </c>
      <c r="AI914" s="25" t="str">
        <f t="shared" si="453"/>
        <v/>
      </c>
      <c r="AJ914" s="25" t="str">
        <f t="shared" si="454"/>
        <v/>
      </c>
      <c r="AK914" s="25" t="str">
        <f t="shared" si="455"/>
        <v/>
      </c>
      <c r="AL914" s="25" t="str">
        <f t="shared" si="456"/>
        <v/>
      </c>
      <c r="AM914" s="25" t="str">
        <f t="shared" si="457"/>
        <v/>
      </c>
      <c r="AN914" s="25" t="str">
        <f t="shared" si="458"/>
        <v/>
      </c>
      <c r="AO914" s="25" t="str">
        <f t="shared" si="459"/>
        <v/>
      </c>
      <c r="AP914" s="25" t="str">
        <f t="shared" si="460"/>
        <v/>
      </c>
      <c r="AQ914" s="25" t="str">
        <f t="shared" si="461"/>
        <v/>
      </c>
      <c r="AR914" s="25" t="str">
        <f t="shared" si="462"/>
        <v/>
      </c>
      <c r="AS914" s="25" t="str">
        <f t="shared" si="463"/>
        <v/>
      </c>
      <c r="AT914" s="25" t="str">
        <f t="shared" si="464"/>
        <v/>
      </c>
      <c r="AU914" s="25" t="str">
        <f t="shared" si="465"/>
        <v/>
      </c>
      <c r="AV914" s="25" t="str">
        <f t="shared" si="466"/>
        <v/>
      </c>
      <c r="AX914" t="str">
        <f>IF(BC914="","",IF(BC914&gt;0,COUNT($AY$2:AY914),""))</f>
        <v/>
      </c>
      <c r="AY914" s="25" t="str">
        <f t="shared" si="467"/>
        <v/>
      </c>
      <c r="AZ914" s="25" t="str">
        <f t="shared" si="468"/>
        <v/>
      </c>
      <c r="BA914" s="25" t="str">
        <f t="shared" si="469"/>
        <v/>
      </c>
      <c r="BB914" s="25" t="str">
        <f t="shared" si="470"/>
        <v/>
      </c>
      <c r="BC914" s="25" t="str">
        <f t="shared" si="471"/>
        <v/>
      </c>
      <c r="BD914" s="25" t="str">
        <f t="shared" si="472"/>
        <v/>
      </c>
      <c r="BE914" s="25" t="str">
        <f t="shared" si="473"/>
        <v/>
      </c>
      <c r="BF914" s="25" t="str">
        <f t="shared" si="474"/>
        <v/>
      </c>
      <c r="BG914" s="25" t="str">
        <f t="shared" si="475"/>
        <v/>
      </c>
      <c r="BH914" s="25" t="str">
        <f t="shared" si="476"/>
        <v/>
      </c>
      <c r="BI914" s="25" t="str">
        <f t="shared" si="477"/>
        <v/>
      </c>
      <c r="BJ914" s="25" t="str">
        <f t="shared" si="478"/>
        <v/>
      </c>
      <c r="BK914" s="25" t="str">
        <f t="shared" si="479"/>
        <v/>
      </c>
      <c r="BL914" s="25" t="str">
        <f t="shared" si="480"/>
        <v/>
      </c>
      <c r="BM914" s="25" t="str">
        <f t="shared" si="481"/>
        <v/>
      </c>
      <c r="BN914" s="25" t="str">
        <f t="shared" si="482"/>
        <v/>
      </c>
    </row>
    <row r="915" spans="1:66">
      <c r="A915" s="20" t="str">
        <f>IF('S.D. Paste sheet'!A915="","",'S.D. Paste sheet'!A915)</f>
        <v/>
      </c>
      <c r="B915" s="20" t="str">
        <f>IF('S.D. Paste sheet'!B915="","",'S.D. Paste sheet'!B915)</f>
        <v/>
      </c>
      <c r="C915" s="20" t="str">
        <f>IF('S.D. Paste sheet'!C915="","",'S.D. Paste sheet'!C915)</f>
        <v/>
      </c>
      <c r="D915" s="20" t="str">
        <f>IF('S.D. Paste sheet'!D915="","",'S.D. Paste sheet'!D915)</f>
        <v/>
      </c>
      <c r="E915" s="20" t="str">
        <f>IF('S.D. Paste sheet'!E915="","",UPPER('S.D. Paste sheet'!E915))</f>
        <v/>
      </c>
      <c r="F915" s="20" t="str">
        <f>IF('S.D. Paste sheet'!F915="","",'S.D. Paste sheet'!F915)</f>
        <v/>
      </c>
      <c r="G915" s="20" t="str">
        <f>IF('S.D. Paste sheet'!G915="","",UPPER('S.D. Paste sheet'!G915))</f>
        <v/>
      </c>
      <c r="H915" s="20" t="str">
        <f>IF('S.D. Paste sheet'!H915="","",UPPER('S.D. Paste sheet'!H915))</f>
        <v/>
      </c>
      <c r="I915" s="20" t="str">
        <f>IF('S.D. Paste sheet'!I915="","",'S.D. Paste sheet'!I915)</f>
        <v/>
      </c>
      <c r="J915" s="20" t="str">
        <f>IF('S.D. Paste sheet'!J915="","",'S.D. Paste sheet'!J915)</f>
        <v/>
      </c>
      <c r="K915" s="20" t="str">
        <f>IF('S.D. Paste sheet'!K915="","",'S.D. Paste sheet'!K915)</f>
        <v/>
      </c>
      <c r="L915" s="20" t="str">
        <f>IF('S.D. Paste sheet'!L915="","",'S.D. Paste sheet'!L915)</f>
        <v/>
      </c>
      <c r="M915" s="20" t="str">
        <f>IF('S.D. Paste sheet'!M915="","",'S.D. Paste sheet'!M915)</f>
        <v/>
      </c>
      <c r="N915" s="20" t="str">
        <f>IF('S.D. Paste sheet'!N915="","",'S.D. Paste sheet'!N915)</f>
        <v/>
      </c>
      <c r="O915" s="20" t="str">
        <f>IF('S.D. Paste sheet'!O915="","",'S.D. Paste sheet'!O915)</f>
        <v/>
      </c>
      <c r="P915" s="20" t="str">
        <f>IF('S.D. Paste sheet'!P915="","",'S.D. Paste sheet'!P915)</f>
        <v/>
      </c>
      <c r="Q915" s="20" t="str">
        <f>IF('S.D. Paste sheet'!Q915="","",'S.D. Paste sheet'!Q915)</f>
        <v/>
      </c>
      <c r="R915" s="20" t="str">
        <f>IF('S.D. Paste sheet'!R915="","",'S.D. Paste sheet'!R915)</f>
        <v/>
      </c>
      <c r="S915" s="20" t="str">
        <f>IF('S.D. Paste sheet'!S915="","",'S.D. Paste sheet'!S915)</f>
        <v/>
      </c>
      <c r="T915" s="20" t="str">
        <f>IF('S.D. Paste sheet'!T915="","",'S.D. Paste sheet'!T915)</f>
        <v/>
      </c>
      <c r="U915" s="20" t="str">
        <f>IF('S.D. Paste sheet'!U915="","",'S.D. Paste sheet'!U915)</f>
        <v/>
      </c>
      <c r="V915" s="20" t="str">
        <f>IF('S.D. Paste sheet'!V915="","",'S.D. Paste sheet'!V915)</f>
        <v/>
      </c>
      <c r="W915" s="20" t="str">
        <f>IF('S.D. Paste sheet'!W915="","",'S.D. Paste sheet'!W915)</f>
        <v/>
      </c>
      <c r="X915" s="20" t="str">
        <f>IF('S.D. Paste sheet'!X915="","",'S.D. Paste sheet'!X915)</f>
        <v/>
      </c>
      <c r="Y915" s="20" t="str">
        <f>IF('S.D. Paste sheet'!Y915="","",'S.D. Paste sheet'!Y915)</f>
        <v/>
      </c>
      <c r="Z915" s="20" t="str">
        <f>IF('S.D. Paste sheet'!Z915="","",'S.D. Paste sheet'!Z915)</f>
        <v/>
      </c>
      <c r="AA915" s="20" t="str">
        <f>IF('S.D. Paste sheet'!AA915="","",'S.D. Paste sheet'!AA915)</f>
        <v/>
      </c>
      <c r="AB915" s="20" t="str">
        <f>IF('S.D. Paste sheet'!AB915="","",'S.D. Paste sheet'!AB915)</f>
        <v/>
      </c>
      <c r="AC915" s="20" t="str">
        <f>IF('S.D. Paste sheet'!AC915="","",'S.D. Paste sheet'!AC915)</f>
        <v/>
      </c>
      <c r="AD915" s="20" t="str">
        <f>IF('S.D. Paste sheet'!AD915="","",'S.D. Paste sheet'!AD915)</f>
        <v/>
      </c>
      <c r="AE915" s="29"/>
      <c r="AF915" t="str">
        <f>IF(AK915="","",IF(AK915&gt;0,COUNT($AG$2:AG915),""))</f>
        <v/>
      </c>
      <c r="AG915" s="25" t="str">
        <f t="shared" si="451"/>
        <v/>
      </c>
      <c r="AH915" s="25" t="str">
        <f t="shared" si="452"/>
        <v/>
      </c>
      <c r="AI915" s="25" t="str">
        <f t="shared" si="453"/>
        <v/>
      </c>
      <c r="AJ915" s="25" t="str">
        <f t="shared" si="454"/>
        <v/>
      </c>
      <c r="AK915" s="25" t="str">
        <f t="shared" si="455"/>
        <v/>
      </c>
      <c r="AL915" s="25" t="str">
        <f t="shared" si="456"/>
        <v/>
      </c>
      <c r="AM915" s="25" t="str">
        <f t="shared" si="457"/>
        <v/>
      </c>
      <c r="AN915" s="25" t="str">
        <f t="shared" si="458"/>
        <v/>
      </c>
      <c r="AO915" s="25" t="str">
        <f t="shared" si="459"/>
        <v/>
      </c>
      <c r="AP915" s="25" t="str">
        <f t="shared" si="460"/>
        <v/>
      </c>
      <c r="AQ915" s="25" t="str">
        <f t="shared" si="461"/>
        <v/>
      </c>
      <c r="AR915" s="25" t="str">
        <f t="shared" si="462"/>
        <v/>
      </c>
      <c r="AS915" s="25" t="str">
        <f t="shared" si="463"/>
        <v/>
      </c>
      <c r="AT915" s="25" t="str">
        <f t="shared" si="464"/>
        <v/>
      </c>
      <c r="AU915" s="25" t="str">
        <f t="shared" si="465"/>
        <v/>
      </c>
      <c r="AV915" s="25" t="str">
        <f t="shared" si="466"/>
        <v/>
      </c>
      <c r="AX915" t="str">
        <f>IF(BC915="","",IF(BC915&gt;0,COUNT($AY$2:AY915),""))</f>
        <v/>
      </c>
      <c r="AY915" s="25" t="str">
        <f t="shared" si="467"/>
        <v/>
      </c>
      <c r="AZ915" s="25" t="str">
        <f t="shared" si="468"/>
        <v/>
      </c>
      <c r="BA915" s="25" t="str">
        <f t="shared" si="469"/>
        <v/>
      </c>
      <c r="BB915" s="25" t="str">
        <f t="shared" si="470"/>
        <v/>
      </c>
      <c r="BC915" s="25" t="str">
        <f t="shared" si="471"/>
        <v/>
      </c>
      <c r="BD915" s="25" t="str">
        <f t="shared" si="472"/>
        <v/>
      </c>
      <c r="BE915" s="25" t="str">
        <f t="shared" si="473"/>
        <v/>
      </c>
      <c r="BF915" s="25" t="str">
        <f t="shared" si="474"/>
        <v/>
      </c>
      <c r="BG915" s="25" t="str">
        <f t="shared" si="475"/>
        <v/>
      </c>
      <c r="BH915" s="25" t="str">
        <f t="shared" si="476"/>
        <v/>
      </c>
      <c r="BI915" s="25" t="str">
        <f t="shared" si="477"/>
        <v/>
      </c>
      <c r="BJ915" s="25" t="str">
        <f t="shared" si="478"/>
        <v/>
      </c>
      <c r="BK915" s="25" t="str">
        <f t="shared" si="479"/>
        <v/>
      </c>
      <c r="BL915" s="25" t="str">
        <f t="shared" si="480"/>
        <v/>
      </c>
      <c r="BM915" s="25" t="str">
        <f t="shared" si="481"/>
        <v/>
      </c>
      <c r="BN915" s="25" t="str">
        <f t="shared" si="482"/>
        <v/>
      </c>
    </row>
    <row r="916" spans="1:66">
      <c r="A916" s="20" t="str">
        <f>IF('S.D. Paste sheet'!A916="","",'S.D. Paste sheet'!A916)</f>
        <v/>
      </c>
      <c r="B916" s="20" t="str">
        <f>IF('S.D. Paste sheet'!B916="","",'S.D. Paste sheet'!B916)</f>
        <v/>
      </c>
      <c r="C916" s="20" t="str">
        <f>IF('S.D. Paste sheet'!C916="","",'S.D. Paste sheet'!C916)</f>
        <v/>
      </c>
      <c r="D916" s="20" t="str">
        <f>IF('S.D. Paste sheet'!D916="","",'S.D. Paste sheet'!D916)</f>
        <v/>
      </c>
      <c r="E916" s="20" t="str">
        <f>IF('S.D. Paste sheet'!E916="","",UPPER('S.D. Paste sheet'!E916))</f>
        <v/>
      </c>
      <c r="F916" s="20" t="str">
        <f>IF('S.D. Paste sheet'!F916="","",'S.D. Paste sheet'!F916)</f>
        <v/>
      </c>
      <c r="G916" s="20" t="str">
        <f>IF('S.D. Paste sheet'!G916="","",UPPER('S.D. Paste sheet'!G916))</f>
        <v/>
      </c>
      <c r="H916" s="20" t="str">
        <f>IF('S.D. Paste sheet'!H916="","",UPPER('S.D. Paste sheet'!H916))</f>
        <v/>
      </c>
      <c r="I916" s="20" t="str">
        <f>IF('S.D. Paste sheet'!I916="","",'S.D. Paste sheet'!I916)</f>
        <v/>
      </c>
      <c r="J916" s="20" t="str">
        <f>IF('S.D. Paste sheet'!J916="","",'S.D. Paste sheet'!J916)</f>
        <v/>
      </c>
      <c r="K916" s="20" t="str">
        <f>IF('S.D. Paste sheet'!K916="","",'S.D. Paste sheet'!K916)</f>
        <v/>
      </c>
      <c r="L916" s="20" t="str">
        <f>IF('S.D. Paste sheet'!L916="","",'S.D. Paste sheet'!L916)</f>
        <v/>
      </c>
      <c r="M916" s="20" t="str">
        <f>IF('S.D. Paste sheet'!M916="","",'S.D. Paste sheet'!M916)</f>
        <v/>
      </c>
      <c r="N916" s="20" t="str">
        <f>IF('S.D. Paste sheet'!N916="","",'S.D. Paste sheet'!N916)</f>
        <v/>
      </c>
      <c r="O916" s="20" t="str">
        <f>IF('S.D. Paste sheet'!O916="","",'S.D. Paste sheet'!O916)</f>
        <v/>
      </c>
      <c r="P916" s="20" t="str">
        <f>IF('S.D. Paste sheet'!P916="","",'S.D. Paste sheet'!P916)</f>
        <v/>
      </c>
      <c r="Q916" s="20" t="str">
        <f>IF('S.D. Paste sheet'!Q916="","",'S.D. Paste sheet'!Q916)</f>
        <v/>
      </c>
      <c r="R916" s="20" t="str">
        <f>IF('S.D. Paste sheet'!R916="","",'S.D. Paste sheet'!R916)</f>
        <v/>
      </c>
      <c r="S916" s="20" t="str">
        <f>IF('S.D. Paste sheet'!S916="","",'S.D. Paste sheet'!S916)</f>
        <v/>
      </c>
      <c r="T916" s="20" t="str">
        <f>IF('S.D. Paste sheet'!T916="","",'S.D. Paste sheet'!T916)</f>
        <v/>
      </c>
      <c r="U916" s="20" t="str">
        <f>IF('S.D. Paste sheet'!U916="","",'S.D. Paste sheet'!U916)</f>
        <v/>
      </c>
      <c r="V916" s="20" t="str">
        <f>IF('S.D. Paste sheet'!V916="","",'S.D. Paste sheet'!V916)</f>
        <v/>
      </c>
      <c r="W916" s="20" t="str">
        <f>IF('S.D. Paste sheet'!W916="","",'S.D. Paste sheet'!W916)</f>
        <v/>
      </c>
      <c r="X916" s="20" t="str">
        <f>IF('S.D. Paste sheet'!X916="","",'S.D. Paste sheet'!X916)</f>
        <v/>
      </c>
      <c r="Y916" s="20" t="str">
        <f>IF('S.D. Paste sheet'!Y916="","",'S.D. Paste sheet'!Y916)</f>
        <v/>
      </c>
      <c r="Z916" s="20" t="str">
        <f>IF('S.D. Paste sheet'!Z916="","",'S.D. Paste sheet'!Z916)</f>
        <v/>
      </c>
      <c r="AA916" s="20" t="str">
        <f>IF('S.D. Paste sheet'!AA916="","",'S.D. Paste sheet'!AA916)</f>
        <v/>
      </c>
      <c r="AB916" s="20" t="str">
        <f>IF('S.D. Paste sheet'!AB916="","",'S.D. Paste sheet'!AB916)</f>
        <v/>
      </c>
      <c r="AC916" s="20" t="str">
        <f>IF('S.D. Paste sheet'!AC916="","",'S.D. Paste sheet'!AC916)</f>
        <v/>
      </c>
      <c r="AD916" s="20" t="str">
        <f>IF('S.D. Paste sheet'!AD916="","",'S.D. Paste sheet'!AD916)</f>
        <v/>
      </c>
      <c r="AE916" s="29"/>
      <c r="AF916" t="str">
        <f>IF(AK916="","",IF(AK916&gt;0,COUNT($AG$2:AG916),""))</f>
        <v/>
      </c>
      <c r="AG916" s="25" t="str">
        <f t="shared" si="451"/>
        <v/>
      </c>
      <c r="AH916" s="25" t="str">
        <f t="shared" si="452"/>
        <v/>
      </c>
      <c r="AI916" s="25" t="str">
        <f t="shared" si="453"/>
        <v/>
      </c>
      <c r="AJ916" s="25" t="str">
        <f t="shared" si="454"/>
        <v/>
      </c>
      <c r="AK916" s="25" t="str">
        <f t="shared" si="455"/>
        <v/>
      </c>
      <c r="AL916" s="25" t="str">
        <f t="shared" si="456"/>
        <v/>
      </c>
      <c r="AM916" s="25" t="str">
        <f t="shared" si="457"/>
        <v/>
      </c>
      <c r="AN916" s="25" t="str">
        <f t="shared" si="458"/>
        <v/>
      </c>
      <c r="AO916" s="25" t="str">
        <f t="shared" si="459"/>
        <v/>
      </c>
      <c r="AP916" s="25" t="str">
        <f t="shared" si="460"/>
        <v/>
      </c>
      <c r="AQ916" s="25" t="str">
        <f t="shared" si="461"/>
        <v/>
      </c>
      <c r="AR916" s="25" t="str">
        <f t="shared" si="462"/>
        <v/>
      </c>
      <c r="AS916" s="25" t="str">
        <f t="shared" si="463"/>
        <v/>
      </c>
      <c r="AT916" s="25" t="str">
        <f t="shared" si="464"/>
        <v/>
      </c>
      <c r="AU916" s="25" t="str">
        <f t="shared" si="465"/>
        <v/>
      </c>
      <c r="AV916" s="25" t="str">
        <f t="shared" si="466"/>
        <v/>
      </c>
      <c r="AX916" t="str">
        <f>IF(BC916="","",IF(BC916&gt;0,COUNT($AY$2:AY916),""))</f>
        <v/>
      </c>
      <c r="AY916" s="25" t="str">
        <f t="shared" si="467"/>
        <v/>
      </c>
      <c r="AZ916" s="25" t="str">
        <f t="shared" si="468"/>
        <v/>
      </c>
      <c r="BA916" s="25" t="str">
        <f t="shared" si="469"/>
        <v/>
      </c>
      <c r="BB916" s="25" t="str">
        <f t="shared" si="470"/>
        <v/>
      </c>
      <c r="BC916" s="25" t="str">
        <f t="shared" si="471"/>
        <v/>
      </c>
      <c r="BD916" s="25" t="str">
        <f t="shared" si="472"/>
        <v/>
      </c>
      <c r="BE916" s="25" t="str">
        <f t="shared" si="473"/>
        <v/>
      </c>
      <c r="BF916" s="25" t="str">
        <f t="shared" si="474"/>
        <v/>
      </c>
      <c r="BG916" s="25" t="str">
        <f t="shared" si="475"/>
        <v/>
      </c>
      <c r="BH916" s="25" t="str">
        <f t="shared" si="476"/>
        <v/>
      </c>
      <c r="BI916" s="25" t="str">
        <f t="shared" si="477"/>
        <v/>
      </c>
      <c r="BJ916" s="25" t="str">
        <f t="shared" si="478"/>
        <v/>
      </c>
      <c r="BK916" s="25" t="str">
        <f t="shared" si="479"/>
        <v/>
      </c>
      <c r="BL916" s="25" t="str">
        <f t="shared" si="480"/>
        <v/>
      </c>
      <c r="BM916" s="25" t="str">
        <f t="shared" si="481"/>
        <v/>
      </c>
      <c r="BN916" s="25" t="str">
        <f t="shared" si="482"/>
        <v/>
      </c>
    </row>
    <row r="917" spans="1:66">
      <c r="A917" s="20" t="str">
        <f>IF('S.D. Paste sheet'!A917="","",'S.D. Paste sheet'!A917)</f>
        <v/>
      </c>
      <c r="B917" s="20" t="str">
        <f>IF('S.D. Paste sheet'!B917="","",'S.D. Paste sheet'!B917)</f>
        <v/>
      </c>
      <c r="C917" s="20" t="str">
        <f>IF('S.D. Paste sheet'!C917="","",'S.D. Paste sheet'!C917)</f>
        <v/>
      </c>
      <c r="D917" s="20" t="str">
        <f>IF('S.D. Paste sheet'!D917="","",'S.D. Paste sheet'!D917)</f>
        <v/>
      </c>
      <c r="E917" s="20" t="str">
        <f>IF('S.D. Paste sheet'!E917="","",UPPER('S.D. Paste sheet'!E917))</f>
        <v/>
      </c>
      <c r="F917" s="20" t="str">
        <f>IF('S.D. Paste sheet'!F917="","",'S.D. Paste sheet'!F917)</f>
        <v/>
      </c>
      <c r="G917" s="20" t="str">
        <f>IF('S.D. Paste sheet'!G917="","",UPPER('S.D. Paste sheet'!G917))</f>
        <v/>
      </c>
      <c r="H917" s="20" t="str">
        <f>IF('S.D. Paste sheet'!H917="","",UPPER('S.D. Paste sheet'!H917))</f>
        <v/>
      </c>
      <c r="I917" s="20" t="str">
        <f>IF('S.D. Paste sheet'!I917="","",'S.D. Paste sheet'!I917)</f>
        <v/>
      </c>
      <c r="J917" s="20" t="str">
        <f>IF('S.D. Paste sheet'!J917="","",'S.D. Paste sheet'!J917)</f>
        <v/>
      </c>
      <c r="K917" s="20" t="str">
        <f>IF('S.D. Paste sheet'!K917="","",'S.D. Paste sheet'!K917)</f>
        <v/>
      </c>
      <c r="L917" s="20" t="str">
        <f>IF('S.D. Paste sheet'!L917="","",'S.D. Paste sheet'!L917)</f>
        <v/>
      </c>
      <c r="M917" s="20" t="str">
        <f>IF('S.D. Paste sheet'!M917="","",'S.D. Paste sheet'!M917)</f>
        <v/>
      </c>
      <c r="N917" s="20" t="str">
        <f>IF('S.D. Paste sheet'!N917="","",'S.D. Paste sheet'!N917)</f>
        <v/>
      </c>
      <c r="O917" s="20" t="str">
        <f>IF('S.D. Paste sheet'!O917="","",'S.D. Paste sheet'!O917)</f>
        <v/>
      </c>
      <c r="P917" s="20" t="str">
        <f>IF('S.D. Paste sheet'!P917="","",'S.D. Paste sheet'!P917)</f>
        <v/>
      </c>
      <c r="Q917" s="20" t="str">
        <f>IF('S.D. Paste sheet'!Q917="","",'S.D. Paste sheet'!Q917)</f>
        <v/>
      </c>
      <c r="R917" s="20" t="str">
        <f>IF('S.D. Paste sheet'!R917="","",'S.D. Paste sheet'!R917)</f>
        <v/>
      </c>
      <c r="S917" s="20" t="str">
        <f>IF('S.D. Paste sheet'!S917="","",'S.D. Paste sheet'!S917)</f>
        <v/>
      </c>
      <c r="T917" s="20" t="str">
        <f>IF('S.D. Paste sheet'!T917="","",'S.D. Paste sheet'!T917)</f>
        <v/>
      </c>
      <c r="U917" s="20" t="str">
        <f>IF('S.D. Paste sheet'!U917="","",'S.D. Paste sheet'!U917)</f>
        <v/>
      </c>
      <c r="V917" s="20" t="str">
        <f>IF('S.D. Paste sheet'!V917="","",'S.D. Paste sheet'!V917)</f>
        <v/>
      </c>
      <c r="W917" s="20" t="str">
        <f>IF('S.D. Paste sheet'!W917="","",'S.D. Paste sheet'!W917)</f>
        <v/>
      </c>
      <c r="X917" s="20" t="str">
        <f>IF('S.D. Paste sheet'!X917="","",'S.D. Paste sheet'!X917)</f>
        <v/>
      </c>
      <c r="Y917" s="20" t="str">
        <f>IF('S.D. Paste sheet'!Y917="","",'S.D. Paste sheet'!Y917)</f>
        <v/>
      </c>
      <c r="Z917" s="20" t="str">
        <f>IF('S.D. Paste sheet'!Z917="","",'S.D. Paste sheet'!Z917)</f>
        <v/>
      </c>
      <c r="AA917" s="20" t="str">
        <f>IF('S.D. Paste sheet'!AA917="","",'S.D. Paste sheet'!AA917)</f>
        <v/>
      </c>
      <c r="AB917" s="20" t="str">
        <f>IF('S.D. Paste sheet'!AB917="","",'S.D. Paste sheet'!AB917)</f>
        <v/>
      </c>
      <c r="AC917" s="20" t="str">
        <f>IF('S.D. Paste sheet'!AC917="","",'S.D. Paste sheet'!AC917)</f>
        <v/>
      </c>
      <c r="AD917" s="20" t="str">
        <f>IF('S.D. Paste sheet'!AD917="","",'S.D. Paste sheet'!AD917)</f>
        <v/>
      </c>
      <c r="AE917" s="29"/>
      <c r="AF917" t="str">
        <f>IF(AK917="","",IF(AK917&gt;0,COUNT($AG$2:AG917),""))</f>
        <v/>
      </c>
      <c r="AG917" s="25" t="str">
        <f t="shared" si="451"/>
        <v/>
      </c>
      <c r="AH917" s="25" t="str">
        <f t="shared" si="452"/>
        <v/>
      </c>
      <c r="AI917" s="25" t="str">
        <f t="shared" si="453"/>
        <v/>
      </c>
      <c r="AJ917" s="25" t="str">
        <f t="shared" si="454"/>
        <v/>
      </c>
      <c r="AK917" s="25" t="str">
        <f t="shared" si="455"/>
        <v/>
      </c>
      <c r="AL917" s="25" t="str">
        <f t="shared" si="456"/>
        <v/>
      </c>
      <c r="AM917" s="25" t="str">
        <f t="shared" si="457"/>
        <v/>
      </c>
      <c r="AN917" s="25" t="str">
        <f t="shared" si="458"/>
        <v/>
      </c>
      <c r="AO917" s="25" t="str">
        <f t="shared" si="459"/>
        <v/>
      </c>
      <c r="AP917" s="25" t="str">
        <f t="shared" si="460"/>
        <v/>
      </c>
      <c r="AQ917" s="25" t="str">
        <f t="shared" si="461"/>
        <v/>
      </c>
      <c r="AR917" s="25" t="str">
        <f t="shared" si="462"/>
        <v/>
      </c>
      <c r="AS917" s="25" t="str">
        <f t="shared" si="463"/>
        <v/>
      </c>
      <c r="AT917" s="25" t="str">
        <f t="shared" si="464"/>
        <v/>
      </c>
      <c r="AU917" s="25" t="str">
        <f t="shared" si="465"/>
        <v/>
      </c>
      <c r="AV917" s="25" t="str">
        <f t="shared" si="466"/>
        <v/>
      </c>
      <c r="AX917" t="str">
        <f>IF(BC917="","",IF(BC917&gt;0,COUNT($AY$2:AY917),""))</f>
        <v/>
      </c>
      <c r="AY917" s="25" t="str">
        <f t="shared" si="467"/>
        <v/>
      </c>
      <c r="AZ917" s="25" t="str">
        <f t="shared" si="468"/>
        <v/>
      </c>
      <c r="BA917" s="25" t="str">
        <f t="shared" si="469"/>
        <v/>
      </c>
      <c r="BB917" s="25" t="str">
        <f t="shared" si="470"/>
        <v/>
      </c>
      <c r="BC917" s="25" t="str">
        <f t="shared" si="471"/>
        <v/>
      </c>
      <c r="BD917" s="25" t="str">
        <f t="shared" si="472"/>
        <v/>
      </c>
      <c r="BE917" s="25" t="str">
        <f t="shared" si="473"/>
        <v/>
      </c>
      <c r="BF917" s="25" t="str">
        <f t="shared" si="474"/>
        <v/>
      </c>
      <c r="BG917" s="25" t="str">
        <f t="shared" si="475"/>
        <v/>
      </c>
      <c r="BH917" s="25" t="str">
        <f t="shared" si="476"/>
        <v/>
      </c>
      <c r="BI917" s="25" t="str">
        <f t="shared" si="477"/>
        <v/>
      </c>
      <c r="BJ917" s="25" t="str">
        <f t="shared" si="478"/>
        <v/>
      </c>
      <c r="BK917" s="25" t="str">
        <f t="shared" si="479"/>
        <v/>
      </c>
      <c r="BL917" s="25" t="str">
        <f t="shared" si="480"/>
        <v/>
      </c>
      <c r="BM917" s="25" t="str">
        <f t="shared" si="481"/>
        <v/>
      </c>
      <c r="BN917" s="25" t="str">
        <f t="shared" si="482"/>
        <v/>
      </c>
    </row>
    <row r="918" spans="1:66">
      <c r="A918" s="20" t="str">
        <f>IF('S.D. Paste sheet'!A918="","",'S.D. Paste sheet'!A918)</f>
        <v/>
      </c>
      <c r="B918" s="20" t="str">
        <f>IF('S.D. Paste sheet'!B918="","",'S.D. Paste sheet'!B918)</f>
        <v/>
      </c>
      <c r="C918" s="20" t="str">
        <f>IF('S.D. Paste sheet'!C918="","",'S.D. Paste sheet'!C918)</f>
        <v/>
      </c>
      <c r="D918" s="20" t="str">
        <f>IF('S.D. Paste sheet'!D918="","",'S.D. Paste sheet'!D918)</f>
        <v/>
      </c>
      <c r="E918" s="20" t="str">
        <f>IF('S.D. Paste sheet'!E918="","",UPPER('S.D. Paste sheet'!E918))</f>
        <v/>
      </c>
      <c r="F918" s="20" t="str">
        <f>IF('S.D. Paste sheet'!F918="","",'S.D. Paste sheet'!F918)</f>
        <v/>
      </c>
      <c r="G918" s="20" t="str">
        <f>IF('S.D. Paste sheet'!G918="","",UPPER('S.D. Paste sheet'!G918))</f>
        <v/>
      </c>
      <c r="H918" s="20" t="str">
        <f>IF('S.D. Paste sheet'!H918="","",UPPER('S.D. Paste sheet'!H918))</f>
        <v/>
      </c>
      <c r="I918" s="20" t="str">
        <f>IF('S.D. Paste sheet'!I918="","",'S.D. Paste sheet'!I918)</f>
        <v/>
      </c>
      <c r="J918" s="20" t="str">
        <f>IF('S.D. Paste sheet'!J918="","",'S.D. Paste sheet'!J918)</f>
        <v/>
      </c>
      <c r="K918" s="20" t="str">
        <f>IF('S.D. Paste sheet'!K918="","",'S.D. Paste sheet'!K918)</f>
        <v/>
      </c>
      <c r="L918" s="20" t="str">
        <f>IF('S.D. Paste sheet'!L918="","",'S.D. Paste sheet'!L918)</f>
        <v/>
      </c>
      <c r="M918" s="20" t="str">
        <f>IF('S.D. Paste sheet'!M918="","",'S.D. Paste sheet'!M918)</f>
        <v/>
      </c>
      <c r="N918" s="20" t="str">
        <f>IF('S.D. Paste sheet'!N918="","",'S.D. Paste sheet'!N918)</f>
        <v/>
      </c>
      <c r="O918" s="20" t="str">
        <f>IF('S.D. Paste sheet'!O918="","",'S.D. Paste sheet'!O918)</f>
        <v/>
      </c>
      <c r="P918" s="20" t="str">
        <f>IF('S.D. Paste sheet'!P918="","",'S.D. Paste sheet'!P918)</f>
        <v/>
      </c>
      <c r="Q918" s="20" t="str">
        <f>IF('S.D. Paste sheet'!Q918="","",'S.D. Paste sheet'!Q918)</f>
        <v/>
      </c>
      <c r="R918" s="20" t="str">
        <f>IF('S.D. Paste sheet'!R918="","",'S.D. Paste sheet'!R918)</f>
        <v/>
      </c>
      <c r="S918" s="20" t="str">
        <f>IF('S.D. Paste sheet'!S918="","",'S.D. Paste sheet'!S918)</f>
        <v/>
      </c>
      <c r="T918" s="20" t="str">
        <f>IF('S.D. Paste sheet'!T918="","",'S.D. Paste sheet'!T918)</f>
        <v/>
      </c>
      <c r="U918" s="20" t="str">
        <f>IF('S.D. Paste sheet'!U918="","",'S.D. Paste sheet'!U918)</f>
        <v/>
      </c>
      <c r="V918" s="20" t="str">
        <f>IF('S.D. Paste sheet'!V918="","",'S.D. Paste sheet'!V918)</f>
        <v/>
      </c>
      <c r="W918" s="20" t="str">
        <f>IF('S.D. Paste sheet'!W918="","",'S.D. Paste sheet'!W918)</f>
        <v/>
      </c>
      <c r="X918" s="20" t="str">
        <f>IF('S.D. Paste sheet'!X918="","",'S.D. Paste sheet'!X918)</f>
        <v/>
      </c>
      <c r="Y918" s="20" t="str">
        <f>IF('S.D. Paste sheet'!Y918="","",'S.D. Paste sheet'!Y918)</f>
        <v/>
      </c>
      <c r="Z918" s="20" t="str">
        <f>IF('S.D. Paste sheet'!Z918="","",'S.D. Paste sheet'!Z918)</f>
        <v/>
      </c>
      <c r="AA918" s="20" t="str">
        <f>IF('S.D. Paste sheet'!AA918="","",'S.D. Paste sheet'!AA918)</f>
        <v/>
      </c>
      <c r="AB918" s="20" t="str">
        <f>IF('S.D. Paste sheet'!AB918="","",'S.D. Paste sheet'!AB918)</f>
        <v/>
      </c>
      <c r="AC918" s="20" t="str">
        <f>IF('S.D. Paste sheet'!AC918="","",'S.D. Paste sheet'!AC918)</f>
        <v/>
      </c>
      <c r="AD918" s="20" t="str">
        <f>IF('S.D. Paste sheet'!AD918="","",'S.D. Paste sheet'!AD918)</f>
        <v/>
      </c>
      <c r="AE918" s="29"/>
      <c r="AF918" t="str">
        <f>IF(AK918="","",IF(AK918&gt;0,COUNT($AG$2:AG918),""))</f>
        <v/>
      </c>
      <c r="AG918" s="25" t="str">
        <f t="shared" si="451"/>
        <v/>
      </c>
      <c r="AH918" s="25" t="str">
        <f t="shared" si="452"/>
        <v/>
      </c>
      <c r="AI918" s="25" t="str">
        <f t="shared" si="453"/>
        <v/>
      </c>
      <c r="AJ918" s="25" t="str">
        <f t="shared" si="454"/>
        <v/>
      </c>
      <c r="AK918" s="25" t="str">
        <f t="shared" si="455"/>
        <v/>
      </c>
      <c r="AL918" s="25" t="str">
        <f t="shared" si="456"/>
        <v/>
      </c>
      <c r="AM918" s="25" t="str">
        <f t="shared" si="457"/>
        <v/>
      </c>
      <c r="AN918" s="25" t="str">
        <f t="shared" si="458"/>
        <v/>
      </c>
      <c r="AO918" s="25" t="str">
        <f t="shared" si="459"/>
        <v/>
      </c>
      <c r="AP918" s="25" t="str">
        <f t="shared" si="460"/>
        <v/>
      </c>
      <c r="AQ918" s="25" t="str">
        <f t="shared" si="461"/>
        <v/>
      </c>
      <c r="AR918" s="25" t="str">
        <f t="shared" si="462"/>
        <v/>
      </c>
      <c r="AS918" s="25" t="str">
        <f t="shared" si="463"/>
        <v/>
      </c>
      <c r="AT918" s="25" t="str">
        <f t="shared" si="464"/>
        <v/>
      </c>
      <c r="AU918" s="25" t="str">
        <f t="shared" si="465"/>
        <v/>
      </c>
      <c r="AV918" s="25" t="str">
        <f t="shared" si="466"/>
        <v/>
      </c>
      <c r="AX918" t="str">
        <f>IF(BC918="","",IF(BC918&gt;0,COUNT($AY$2:AY918),""))</f>
        <v/>
      </c>
      <c r="AY918" s="25" t="str">
        <f t="shared" si="467"/>
        <v/>
      </c>
      <c r="AZ918" s="25" t="str">
        <f t="shared" si="468"/>
        <v/>
      </c>
      <c r="BA918" s="25" t="str">
        <f t="shared" si="469"/>
        <v/>
      </c>
      <c r="BB918" s="25" t="str">
        <f t="shared" si="470"/>
        <v/>
      </c>
      <c r="BC918" s="25" t="str">
        <f t="shared" si="471"/>
        <v/>
      </c>
      <c r="BD918" s="25" t="str">
        <f t="shared" si="472"/>
        <v/>
      </c>
      <c r="BE918" s="25" t="str">
        <f t="shared" si="473"/>
        <v/>
      </c>
      <c r="BF918" s="25" t="str">
        <f t="shared" si="474"/>
        <v/>
      </c>
      <c r="BG918" s="25" t="str">
        <f t="shared" si="475"/>
        <v/>
      </c>
      <c r="BH918" s="25" t="str">
        <f t="shared" si="476"/>
        <v/>
      </c>
      <c r="BI918" s="25" t="str">
        <f t="shared" si="477"/>
        <v/>
      </c>
      <c r="BJ918" s="25" t="str">
        <f t="shared" si="478"/>
        <v/>
      </c>
      <c r="BK918" s="25" t="str">
        <f t="shared" si="479"/>
        <v/>
      </c>
      <c r="BL918" s="25" t="str">
        <f t="shared" si="480"/>
        <v/>
      </c>
      <c r="BM918" s="25" t="str">
        <f t="shared" si="481"/>
        <v/>
      </c>
      <c r="BN918" s="25" t="str">
        <f t="shared" si="482"/>
        <v/>
      </c>
    </row>
    <row r="919" spans="1:66">
      <c r="A919" s="20" t="str">
        <f>IF('S.D. Paste sheet'!A919="","",'S.D. Paste sheet'!A919)</f>
        <v/>
      </c>
      <c r="B919" s="20" t="str">
        <f>IF('S.D. Paste sheet'!B919="","",'S.D. Paste sheet'!B919)</f>
        <v/>
      </c>
      <c r="C919" s="20" t="str">
        <f>IF('S.D. Paste sheet'!C919="","",'S.D. Paste sheet'!C919)</f>
        <v/>
      </c>
      <c r="D919" s="20" t="str">
        <f>IF('S.D. Paste sheet'!D919="","",'S.D. Paste sheet'!D919)</f>
        <v/>
      </c>
      <c r="E919" s="20" t="str">
        <f>IF('S.D. Paste sheet'!E919="","",UPPER('S.D. Paste sheet'!E919))</f>
        <v/>
      </c>
      <c r="F919" s="20" t="str">
        <f>IF('S.D. Paste sheet'!F919="","",'S.D. Paste sheet'!F919)</f>
        <v/>
      </c>
      <c r="G919" s="20" t="str">
        <f>IF('S.D. Paste sheet'!G919="","",UPPER('S.D. Paste sheet'!G919))</f>
        <v/>
      </c>
      <c r="H919" s="20" t="str">
        <f>IF('S.D. Paste sheet'!H919="","",UPPER('S.D. Paste sheet'!H919))</f>
        <v/>
      </c>
      <c r="I919" s="20" t="str">
        <f>IF('S.D. Paste sheet'!I919="","",'S.D. Paste sheet'!I919)</f>
        <v/>
      </c>
      <c r="J919" s="20" t="str">
        <f>IF('S.D. Paste sheet'!J919="","",'S.D. Paste sheet'!J919)</f>
        <v/>
      </c>
      <c r="K919" s="20" t="str">
        <f>IF('S.D. Paste sheet'!K919="","",'S.D. Paste sheet'!K919)</f>
        <v/>
      </c>
      <c r="L919" s="20" t="str">
        <f>IF('S.D. Paste sheet'!L919="","",'S.D. Paste sheet'!L919)</f>
        <v/>
      </c>
      <c r="M919" s="20" t="str">
        <f>IF('S.D. Paste sheet'!M919="","",'S.D. Paste sheet'!M919)</f>
        <v/>
      </c>
      <c r="N919" s="20" t="str">
        <f>IF('S.D. Paste sheet'!N919="","",'S.D. Paste sheet'!N919)</f>
        <v/>
      </c>
      <c r="O919" s="20" t="str">
        <f>IF('S.D. Paste sheet'!O919="","",'S.D. Paste sheet'!O919)</f>
        <v/>
      </c>
      <c r="P919" s="20" t="str">
        <f>IF('S.D. Paste sheet'!P919="","",'S.D. Paste sheet'!P919)</f>
        <v/>
      </c>
      <c r="Q919" s="20" t="str">
        <f>IF('S.D. Paste sheet'!Q919="","",'S.D. Paste sheet'!Q919)</f>
        <v/>
      </c>
      <c r="R919" s="20" t="str">
        <f>IF('S.D. Paste sheet'!R919="","",'S.D. Paste sheet'!R919)</f>
        <v/>
      </c>
      <c r="S919" s="20" t="str">
        <f>IF('S.D. Paste sheet'!S919="","",'S.D. Paste sheet'!S919)</f>
        <v/>
      </c>
      <c r="T919" s="20" t="str">
        <f>IF('S.D. Paste sheet'!T919="","",'S.D. Paste sheet'!T919)</f>
        <v/>
      </c>
      <c r="U919" s="20" t="str">
        <f>IF('S.D. Paste sheet'!U919="","",'S.D. Paste sheet'!U919)</f>
        <v/>
      </c>
      <c r="V919" s="20" t="str">
        <f>IF('S.D. Paste sheet'!V919="","",'S.D. Paste sheet'!V919)</f>
        <v/>
      </c>
      <c r="W919" s="20" t="str">
        <f>IF('S.D. Paste sheet'!W919="","",'S.D. Paste sheet'!W919)</f>
        <v/>
      </c>
      <c r="X919" s="20" t="str">
        <f>IF('S.D. Paste sheet'!X919="","",'S.D. Paste sheet'!X919)</f>
        <v/>
      </c>
      <c r="Y919" s="20" t="str">
        <f>IF('S.D. Paste sheet'!Y919="","",'S.D. Paste sheet'!Y919)</f>
        <v/>
      </c>
      <c r="Z919" s="20" t="str">
        <f>IF('S.D. Paste sheet'!Z919="","",'S.D. Paste sheet'!Z919)</f>
        <v/>
      </c>
      <c r="AA919" s="20" t="str">
        <f>IF('S.D. Paste sheet'!AA919="","",'S.D. Paste sheet'!AA919)</f>
        <v/>
      </c>
      <c r="AB919" s="20" t="str">
        <f>IF('S.D. Paste sheet'!AB919="","",'S.D. Paste sheet'!AB919)</f>
        <v/>
      </c>
      <c r="AC919" s="20" t="str">
        <f>IF('S.D. Paste sheet'!AC919="","",'S.D. Paste sheet'!AC919)</f>
        <v/>
      </c>
      <c r="AD919" s="20" t="str">
        <f>IF('S.D. Paste sheet'!AD919="","",'S.D. Paste sheet'!AD919)</f>
        <v/>
      </c>
      <c r="AE919" s="29"/>
      <c r="AF919" t="str">
        <f>IF(AK919="","",IF(AK919&gt;0,COUNT($AG$2:AG919),""))</f>
        <v/>
      </c>
      <c r="AG919" s="25" t="str">
        <f t="shared" si="451"/>
        <v/>
      </c>
      <c r="AH919" s="25" t="str">
        <f t="shared" si="452"/>
        <v/>
      </c>
      <c r="AI919" s="25" t="str">
        <f t="shared" si="453"/>
        <v/>
      </c>
      <c r="AJ919" s="25" t="str">
        <f t="shared" si="454"/>
        <v/>
      </c>
      <c r="AK919" s="25" t="str">
        <f t="shared" si="455"/>
        <v/>
      </c>
      <c r="AL919" s="25" t="str">
        <f t="shared" si="456"/>
        <v/>
      </c>
      <c r="AM919" s="25" t="str">
        <f t="shared" si="457"/>
        <v/>
      </c>
      <c r="AN919" s="25" t="str">
        <f t="shared" si="458"/>
        <v/>
      </c>
      <c r="AO919" s="25" t="str">
        <f t="shared" si="459"/>
        <v/>
      </c>
      <c r="AP919" s="25" t="str">
        <f t="shared" si="460"/>
        <v/>
      </c>
      <c r="AQ919" s="25" t="str">
        <f t="shared" si="461"/>
        <v/>
      </c>
      <c r="AR919" s="25" t="str">
        <f t="shared" si="462"/>
        <v/>
      </c>
      <c r="AS919" s="25" t="str">
        <f t="shared" si="463"/>
        <v/>
      </c>
      <c r="AT919" s="25" t="str">
        <f t="shared" si="464"/>
        <v/>
      </c>
      <c r="AU919" s="25" t="str">
        <f t="shared" si="465"/>
        <v/>
      </c>
      <c r="AV919" s="25" t="str">
        <f t="shared" si="466"/>
        <v/>
      </c>
      <c r="AX919" t="str">
        <f>IF(BC919="","",IF(BC919&gt;0,COUNT($AY$2:AY919),""))</f>
        <v/>
      </c>
      <c r="AY919" s="25" t="str">
        <f t="shared" si="467"/>
        <v/>
      </c>
      <c r="AZ919" s="25" t="str">
        <f t="shared" si="468"/>
        <v/>
      </c>
      <c r="BA919" s="25" t="str">
        <f t="shared" si="469"/>
        <v/>
      </c>
      <c r="BB919" s="25" t="str">
        <f t="shared" si="470"/>
        <v/>
      </c>
      <c r="BC919" s="25" t="str">
        <f t="shared" si="471"/>
        <v/>
      </c>
      <c r="BD919" s="25" t="str">
        <f t="shared" si="472"/>
        <v/>
      </c>
      <c r="BE919" s="25" t="str">
        <f t="shared" si="473"/>
        <v/>
      </c>
      <c r="BF919" s="25" t="str">
        <f t="shared" si="474"/>
        <v/>
      </c>
      <c r="BG919" s="25" t="str">
        <f t="shared" si="475"/>
        <v/>
      </c>
      <c r="BH919" s="25" t="str">
        <f t="shared" si="476"/>
        <v/>
      </c>
      <c r="BI919" s="25" t="str">
        <f t="shared" si="477"/>
        <v/>
      </c>
      <c r="BJ919" s="25" t="str">
        <f t="shared" si="478"/>
        <v/>
      </c>
      <c r="BK919" s="25" t="str">
        <f t="shared" si="479"/>
        <v/>
      </c>
      <c r="BL919" s="25" t="str">
        <f t="shared" si="480"/>
        <v/>
      </c>
      <c r="BM919" s="25" t="str">
        <f t="shared" si="481"/>
        <v/>
      </c>
      <c r="BN919" s="25" t="str">
        <f t="shared" si="482"/>
        <v/>
      </c>
    </row>
    <row r="920" spans="1:66">
      <c r="A920" s="20" t="str">
        <f>IF('S.D. Paste sheet'!A920="","",'S.D. Paste sheet'!A920)</f>
        <v/>
      </c>
      <c r="B920" s="20" t="str">
        <f>IF('S.D. Paste sheet'!B920="","",'S.D. Paste sheet'!B920)</f>
        <v/>
      </c>
      <c r="C920" s="20" t="str">
        <f>IF('S.D. Paste sheet'!C920="","",'S.D. Paste sheet'!C920)</f>
        <v/>
      </c>
      <c r="D920" s="20" t="str">
        <f>IF('S.D. Paste sheet'!D920="","",'S.D. Paste sheet'!D920)</f>
        <v/>
      </c>
      <c r="E920" s="20" t="str">
        <f>IF('S.D. Paste sheet'!E920="","",UPPER('S.D. Paste sheet'!E920))</f>
        <v/>
      </c>
      <c r="F920" s="20" t="str">
        <f>IF('S.D. Paste sheet'!F920="","",'S.D. Paste sheet'!F920)</f>
        <v/>
      </c>
      <c r="G920" s="20" t="str">
        <f>IF('S.D. Paste sheet'!G920="","",UPPER('S.D. Paste sheet'!G920))</f>
        <v/>
      </c>
      <c r="H920" s="20" t="str">
        <f>IF('S.D. Paste sheet'!H920="","",UPPER('S.D. Paste sheet'!H920))</f>
        <v/>
      </c>
      <c r="I920" s="20" t="str">
        <f>IF('S.D. Paste sheet'!I920="","",'S.D. Paste sheet'!I920)</f>
        <v/>
      </c>
      <c r="J920" s="20" t="str">
        <f>IF('S.D. Paste sheet'!J920="","",'S.D. Paste sheet'!J920)</f>
        <v/>
      </c>
      <c r="K920" s="20" t="str">
        <f>IF('S.D. Paste sheet'!K920="","",'S.D. Paste sheet'!K920)</f>
        <v/>
      </c>
      <c r="L920" s="20" t="str">
        <f>IF('S.D. Paste sheet'!L920="","",'S.D. Paste sheet'!L920)</f>
        <v/>
      </c>
      <c r="M920" s="20" t="str">
        <f>IF('S.D. Paste sheet'!M920="","",'S.D. Paste sheet'!M920)</f>
        <v/>
      </c>
      <c r="N920" s="20" t="str">
        <f>IF('S.D. Paste sheet'!N920="","",'S.D. Paste sheet'!N920)</f>
        <v/>
      </c>
      <c r="O920" s="20" t="str">
        <f>IF('S.D. Paste sheet'!O920="","",'S.D. Paste sheet'!O920)</f>
        <v/>
      </c>
      <c r="P920" s="20" t="str">
        <f>IF('S.D. Paste sheet'!P920="","",'S.D. Paste sheet'!P920)</f>
        <v/>
      </c>
      <c r="Q920" s="20" t="str">
        <f>IF('S.D. Paste sheet'!Q920="","",'S.D. Paste sheet'!Q920)</f>
        <v/>
      </c>
      <c r="R920" s="20" t="str">
        <f>IF('S.D. Paste sheet'!R920="","",'S.D. Paste sheet'!R920)</f>
        <v/>
      </c>
      <c r="S920" s="20" t="str">
        <f>IF('S.D. Paste sheet'!S920="","",'S.D. Paste sheet'!S920)</f>
        <v/>
      </c>
      <c r="T920" s="20" t="str">
        <f>IF('S.D. Paste sheet'!T920="","",'S.D. Paste sheet'!T920)</f>
        <v/>
      </c>
      <c r="U920" s="20" t="str">
        <f>IF('S.D. Paste sheet'!U920="","",'S.D. Paste sheet'!U920)</f>
        <v/>
      </c>
      <c r="V920" s="20" t="str">
        <f>IF('S.D. Paste sheet'!V920="","",'S.D. Paste sheet'!V920)</f>
        <v/>
      </c>
      <c r="W920" s="20" t="str">
        <f>IF('S.D. Paste sheet'!W920="","",'S.D. Paste sheet'!W920)</f>
        <v/>
      </c>
      <c r="X920" s="20" t="str">
        <f>IF('S.D. Paste sheet'!X920="","",'S.D. Paste sheet'!X920)</f>
        <v/>
      </c>
      <c r="Y920" s="20" t="str">
        <f>IF('S.D. Paste sheet'!Y920="","",'S.D. Paste sheet'!Y920)</f>
        <v/>
      </c>
      <c r="Z920" s="20" t="str">
        <f>IF('S.D. Paste sheet'!Z920="","",'S.D. Paste sheet'!Z920)</f>
        <v/>
      </c>
      <c r="AA920" s="20" t="str">
        <f>IF('S.D. Paste sheet'!AA920="","",'S.D. Paste sheet'!AA920)</f>
        <v/>
      </c>
      <c r="AB920" s="20" t="str">
        <f>IF('S.D. Paste sheet'!AB920="","",'S.D. Paste sheet'!AB920)</f>
        <v/>
      </c>
      <c r="AC920" s="20" t="str">
        <f>IF('S.D. Paste sheet'!AC920="","",'S.D. Paste sheet'!AC920)</f>
        <v/>
      </c>
      <c r="AD920" s="20" t="str">
        <f>IF('S.D. Paste sheet'!AD920="","",'S.D. Paste sheet'!AD920)</f>
        <v/>
      </c>
      <c r="AE920" s="29"/>
      <c r="AF920" t="str">
        <f>IF(AK920="","",IF(AK920&gt;0,COUNT($AG$2:AG920),""))</f>
        <v/>
      </c>
      <c r="AG920" s="25" t="str">
        <f t="shared" si="451"/>
        <v/>
      </c>
      <c r="AH920" s="25" t="str">
        <f t="shared" si="452"/>
        <v/>
      </c>
      <c r="AI920" s="25" t="str">
        <f t="shared" si="453"/>
        <v/>
      </c>
      <c r="AJ920" s="25" t="str">
        <f t="shared" si="454"/>
        <v/>
      </c>
      <c r="AK920" s="25" t="str">
        <f t="shared" si="455"/>
        <v/>
      </c>
      <c r="AL920" s="25" t="str">
        <f t="shared" si="456"/>
        <v/>
      </c>
      <c r="AM920" s="25" t="str">
        <f t="shared" si="457"/>
        <v/>
      </c>
      <c r="AN920" s="25" t="str">
        <f t="shared" si="458"/>
        <v/>
      </c>
      <c r="AO920" s="25" t="str">
        <f t="shared" si="459"/>
        <v/>
      </c>
      <c r="AP920" s="25" t="str">
        <f t="shared" si="460"/>
        <v/>
      </c>
      <c r="AQ920" s="25" t="str">
        <f t="shared" si="461"/>
        <v/>
      </c>
      <c r="AR920" s="25" t="str">
        <f t="shared" si="462"/>
        <v/>
      </c>
      <c r="AS920" s="25" t="str">
        <f t="shared" si="463"/>
        <v/>
      </c>
      <c r="AT920" s="25" t="str">
        <f t="shared" si="464"/>
        <v/>
      </c>
      <c r="AU920" s="25" t="str">
        <f t="shared" si="465"/>
        <v/>
      </c>
      <c r="AV920" s="25" t="str">
        <f t="shared" si="466"/>
        <v/>
      </c>
      <c r="AX920" t="str">
        <f>IF(BC920="","",IF(BC920&gt;0,COUNT($AY$2:AY920),""))</f>
        <v/>
      </c>
      <c r="AY920" s="25" t="str">
        <f t="shared" si="467"/>
        <v/>
      </c>
      <c r="AZ920" s="25" t="str">
        <f t="shared" si="468"/>
        <v/>
      </c>
      <c r="BA920" s="25" t="str">
        <f t="shared" si="469"/>
        <v/>
      </c>
      <c r="BB920" s="25" t="str">
        <f t="shared" si="470"/>
        <v/>
      </c>
      <c r="BC920" s="25" t="str">
        <f t="shared" si="471"/>
        <v/>
      </c>
      <c r="BD920" s="25" t="str">
        <f t="shared" si="472"/>
        <v/>
      </c>
      <c r="BE920" s="25" t="str">
        <f t="shared" si="473"/>
        <v/>
      </c>
      <c r="BF920" s="25" t="str">
        <f t="shared" si="474"/>
        <v/>
      </c>
      <c r="BG920" s="25" t="str">
        <f t="shared" si="475"/>
        <v/>
      </c>
      <c r="BH920" s="25" t="str">
        <f t="shared" si="476"/>
        <v/>
      </c>
      <c r="BI920" s="25" t="str">
        <f t="shared" si="477"/>
        <v/>
      </c>
      <c r="BJ920" s="25" t="str">
        <f t="shared" si="478"/>
        <v/>
      </c>
      <c r="BK920" s="25" t="str">
        <f t="shared" si="479"/>
        <v/>
      </c>
      <c r="BL920" s="25" t="str">
        <f t="shared" si="480"/>
        <v/>
      </c>
      <c r="BM920" s="25" t="str">
        <f t="shared" si="481"/>
        <v/>
      </c>
      <c r="BN920" s="25" t="str">
        <f t="shared" si="482"/>
        <v/>
      </c>
    </row>
    <row r="921" spans="1:66">
      <c r="A921" s="20" t="str">
        <f>IF('S.D. Paste sheet'!A921="","",'S.D. Paste sheet'!A921)</f>
        <v/>
      </c>
      <c r="B921" s="20" t="str">
        <f>IF('S.D. Paste sheet'!B921="","",'S.D. Paste sheet'!B921)</f>
        <v/>
      </c>
      <c r="C921" s="20" t="str">
        <f>IF('S.D. Paste sheet'!C921="","",'S.D. Paste sheet'!C921)</f>
        <v/>
      </c>
      <c r="D921" s="20" t="str">
        <f>IF('S.D. Paste sheet'!D921="","",'S.D. Paste sheet'!D921)</f>
        <v/>
      </c>
      <c r="E921" s="20" t="str">
        <f>IF('S.D. Paste sheet'!E921="","",UPPER('S.D. Paste sheet'!E921))</f>
        <v/>
      </c>
      <c r="F921" s="20" t="str">
        <f>IF('S.D. Paste sheet'!F921="","",'S.D. Paste sheet'!F921)</f>
        <v/>
      </c>
      <c r="G921" s="20" t="str">
        <f>IF('S.D. Paste sheet'!G921="","",UPPER('S.D. Paste sheet'!G921))</f>
        <v/>
      </c>
      <c r="H921" s="20" t="str">
        <f>IF('S.D. Paste sheet'!H921="","",UPPER('S.D. Paste sheet'!H921))</f>
        <v/>
      </c>
      <c r="I921" s="20" t="str">
        <f>IF('S.D. Paste sheet'!I921="","",'S.D. Paste sheet'!I921)</f>
        <v/>
      </c>
      <c r="J921" s="20" t="str">
        <f>IF('S.D. Paste sheet'!J921="","",'S.D. Paste sheet'!J921)</f>
        <v/>
      </c>
      <c r="K921" s="20" t="str">
        <f>IF('S.D. Paste sheet'!K921="","",'S.D. Paste sheet'!K921)</f>
        <v/>
      </c>
      <c r="L921" s="20" t="str">
        <f>IF('S.D. Paste sheet'!L921="","",'S.D. Paste sheet'!L921)</f>
        <v/>
      </c>
      <c r="M921" s="20" t="str">
        <f>IF('S.D. Paste sheet'!M921="","",'S.D. Paste sheet'!M921)</f>
        <v/>
      </c>
      <c r="N921" s="20" t="str">
        <f>IF('S.D. Paste sheet'!N921="","",'S.D. Paste sheet'!N921)</f>
        <v/>
      </c>
      <c r="O921" s="20" t="str">
        <f>IF('S.D. Paste sheet'!O921="","",'S.D. Paste sheet'!O921)</f>
        <v/>
      </c>
      <c r="P921" s="20" t="str">
        <f>IF('S.D. Paste sheet'!P921="","",'S.D. Paste sheet'!P921)</f>
        <v/>
      </c>
      <c r="Q921" s="20" t="str">
        <f>IF('S.D. Paste sheet'!Q921="","",'S.D. Paste sheet'!Q921)</f>
        <v/>
      </c>
      <c r="R921" s="20" t="str">
        <f>IF('S.D. Paste sheet'!R921="","",'S.D. Paste sheet'!R921)</f>
        <v/>
      </c>
      <c r="S921" s="20" t="str">
        <f>IF('S.D. Paste sheet'!S921="","",'S.D. Paste sheet'!S921)</f>
        <v/>
      </c>
      <c r="T921" s="20" t="str">
        <f>IF('S.D. Paste sheet'!T921="","",'S.D. Paste sheet'!T921)</f>
        <v/>
      </c>
      <c r="U921" s="20" t="str">
        <f>IF('S.D. Paste sheet'!U921="","",'S.D. Paste sheet'!U921)</f>
        <v/>
      </c>
      <c r="V921" s="20" t="str">
        <f>IF('S.D. Paste sheet'!V921="","",'S.D. Paste sheet'!V921)</f>
        <v/>
      </c>
      <c r="W921" s="20" t="str">
        <f>IF('S.D. Paste sheet'!W921="","",'S.D. Paste sheet'!W921)</f>
        <v/>
      </c>
      <c r="X921" s="20" t="str">
        <f>IF('S.D. Paste sheet'!X921="","",'S.D. Paste sheet'!X921)</f>
        <v/>
      </c>
      <c r="Y921" s="20" t="str">
        <f>IF('S.D. Paste sheet'!Y921="","",'S.D. Paste sheet'!Y921)</f>
        <v/>
      </c>
      <c r="Z921" s="20" t="str">
        <f>IF('S.D. Paste sheet'!Z921="","",'S.D. Paste sheet'!Z921)</f>
        <v/>
      </c>
      <c r="AA921" s="20" t="str">
        <f>IF('S.D. Paste sheet'!AA921="","",'S.D. Paste sheet'!AA921)</f>
        <v/>
      </c>
      <c r="AB921" s="20" t="str">
        <f>IF('S.D. Paste sheet'!AB921="","",'S.D. Paste sheet'!AB921)</f>
        <v/>
      </c>
      <c r="AC921" s="20" t="str">
        <f>IF('S.D. Paste sheet'!AC921="","",'S.D. Paste sheet'!AC921)</f>
        <v/>
      </c>
      <c r="AD921" s="20" t="str">
        <f>IF('S.D. Paste sheet'!AD921="","",'S.D. Paste sheet'!AD921)</f>
        <v/>
      </c>
      <c r="AE921" s="29"/>
      <c r="AF921" t="str">
        <f>IF(AK921="","",IF(AK921&gt;0,COUNT($AG$2:AG921),""))</f>
        <v/>
      </c>
      <c r="AG921" s="25" t="str">
        <f t="shared" si="451"/>
        <v/>
      </c>
      <c r="AH921" s="25" t="str">
        <f t="shared" si="452"/>
        <v/>
      </c>
      <c r="AI921" s="25" t="str">
        <f t="shared" si="453"/>
        <v/>
      </c>
      <c r="AJ921" s="25" t="str">
        <f t="shared" si="454"/>
        <v/>
      </c>
      <c r="AK921" s="25" t="str">
        <f t="shared" si="455"/>
        <v/>
      </c>
      <c r="AL921" s="25" t="str">
        <f t="shared" si="456"/>
        <v/>
      </c>
      <c r="AM921" s="25" t="str">
        <f t="shared" si="457"/>
        <v/>
      </c>
      <c r="AN921" s="25" t="str">
        <f t="shared" si="458"/>
        <v/>
      </c>
      <c r="AO921" s="25" t="str">
        <f t="shared" si="459"/>
        <v/>
      </c>
      <c r="AP921" s="25" t="str">
        <f t="shared" si="460"/>
        <v/>
      </c>
      <c r="AQ921" s="25" t="str">
        <f t="shared" si="461"/>
        <v/>
      </c>
      <c r="AR921" s="25" t="str">
        <f t="shared" si="462"/>
        <v/>
      </c>
      <c r="AS921" s="25" t="str">
        <f t="shared" si="463"/>
        <v/>
      </c>
      <c r="AT921" s="25" t="str">
        <f t="shared" si="464"/>
        <v/>
      </c>
      <c r="AU921" s="25" t="str">
        <f t="shared" si="465"/>
        <v/>
      </c>
      <c r="AV921" s="25" t="str">
        <f t="shared" si="466"/>
        <v/>
      </c>
      <c r="AX921" t="str">
        <f>IF(BC921="","",IF(BC921&gt;0,COUNT($AY$2:AY921),""))</f>
        <v/>
      </c>
      <c r="AY921" s="25" t="str">
        <f t="shared" si="467"/>
        <v/>
      </c>
      <c r="AZ921" s="25" t="str">
        <f t="shared" si="468"/>
        <v/>
      </c>
      <c r="BA921" s="25" t="str">
        <f t="shared" si="469"/>
        <v/>
      </c>
      <c r="BB921" s="25" t="str">
        <f t="shared" si="470"/>
        <v/>
      </c>
      <c r="BC921" s="25" t="str">
        <f t="shared" si="471"/>
        <v/>
      </c>
      <c r="BD921" s="25" t="str">
        <f t="shared" si="472"/>
        <v/>
      </c>
      <c r="BE921" s="25" t="str">
        <f t="shared" si="473"/>
        <v/>
      </c>
      <c r="BF921" s="25" t="str">
        <f t="shared" si="474"/>
        <v/>
      </c>
      <c r="BG921" s="25" t="str">
        <f t="shared" si="475"/>
        <v/>
      </c>
      <c r="BH921" s="25" t="str">
        <f t="shared" si="476"/>
        <v/>
      </c>
      <c r="BI921" s="25" t="str">
        <f t="shared" si="477"/>
        <v/>
      </c>
      <c r="BJ921" s="25" t="str">
        <f t="shared" si="478"/>
        <v/>
      </c>
      <c r="BK921" s="25" t="str">
        <f t="shared" si="479"/>
        <v/>
      </c>
      <c r="BL921" s="25" t="str">
        <f t="shared" si="480"/>
        <v/>
      </c>
      <c r="BM921" s="25" t="str">
        <f t="shared" si="481"/>
        <v/>
      </c>
      <c r="BN921" s="25" t="str">
        <f t="shared" si="482"/>
        <v/>
      </c>
    </row>
    <row r="922" spans="1:66">
      <c r="A922" s="20" t="str">
        <f>IF('S.D. Paste sheet'!A922="","",'S.D. Paste sheet'!A922)</f>
        <v/>
      </c>
      <c r="B922" s="20" t="str">
        <f>IF('S.D. Paste sheet'!B922="","",'S.D. Paste sheet'!B922)</f>
        <v/>
      </c>
      <c r="C922" s="20" t="str">
        <f>IF('S.D. Paste sheet'!C922="","",'S.D. Paste sheet'!C922)</f>
        <v/>
      </c>
      <c r="D922" s="20" t="str">
        <f>IF('S.D. Paste sheet'!D922="","",'S.D. Paste sheet'!D922)</f>
        <v/>
      </c>
      <c r="E922" s="20" t="str">
        <f>IF('S.D. Paste sheet'!E922="","",UPPER('S.D. Paste sheet'!E922))</f>
        <v/>
      </c>
      <c r="F922" s="20" t="str">
        <f>IF('S.D. Paste sheet'!F922="","",'S.D. Paste sheet'!F922)</f>
        <v/>
      </c>
      <c r="G922" s="20" t="str">
        <f>IF('S.D. Paste sheet'!G922="","",UPPER('S.D. Paste sheet'!G922))</f>
        <v/>
      </c>
      <c r="H922" s="20" t="str">
        <f>IF('S.D. Paste sheet'!H922="","",UPPER('S.D. Paste sheet'!H922))</f>
        <v/>
      </c>
      <c r="I922" s="20" t="str">
        <f>IF('S.D. Paste sheet'!I922="","",'S.D. Paste sheet'!I922)</f>
        <v/>
      </c>
      <c r="J922" s="20" t="str">
        <f>IF('S.D. Paste sheet'!J922="","",'S.D. Paste sheet'!J922)</f>
        <v/>
      </c>
      <c r="K922" s="20" t="str">
        <f>IF('S.D. Paste sheet'!K922="","",'S.D. Paste sheet'!K922)</f>
        <v/>
      </c>
      <c r="L922" s="20" t="str">
        <f>IF('S.D. Paste sheet'!L922="","",'S.D. Paste sheet'!L922)</f>
        <v/>
      </c>
      <c r="M922" s="20" t="str">
        <f>IF('S.D. Paste sheet'!M922="","",'S.D. Paste sheet'!M922)</f>
        <v/>
      </c>
      <c r="N922" s="20" t="str">
        <f>IF('S.D. Paste sheet'!N922="","",'S.D. Paste sheet'!N922)</f>
        <v/>
      </c>
      <c r="O922" s="20" t="str">
        <f>IF('S.D. Paste sheet'!O922="","",'S.D. Paste sheet'!O922)</f>
        <v/>
      </c>
      <c r="P922" s="20" t="str">
        <f>IF('S.D. Paste sheet'!P922="","",'S.D. Paste sheet'!P922)</f>
        <v/>
      </c>
      <c r="Q922" s="20" t="str">
        <f>IF('S.D. Paste sheet'!Q922="","",'S.D. Paste sheet'!Q922)</f>
        <v/>
      </c>
      <c r="R922" s="20" t="str">
        <f>IF('S.D. Paste sheet'!R922="","",'S.D. Paste sheet'!R922)</f>
        <v/>
      </c>
      <c r="S922" s="20" t="str">
        <f>IF('S.D. Paste sheet'!S922="","",'S.D. Paste sheet'!S922)</f>
        <v/>
      </c>
      <c r="T922" s="20" t="str">
        <f>IF('S.D. Paste sheet'!T922="","",'S.D. Paste sheet'!T922)</f>
        <v/>
      </c>
      <c r="U922" s="20" t="str">
        <f>IF('S.D. Paste sheet'!U922="","",'S.D. Paste sheet'!U922)</f>
        <v/>
      </c>
      <c r="V922" s="20" t="str">
        <f>IF('S.D. Paste sheet'!V922="","",'S.D. Paste sheet'!V922)</f>
        <v/>
      </c>
      <c r="W922" s="20" t="str">
        <f>IF('S.D. Paste sheet'!W922="","",'S.D. Paste sheet'!W922)</f>
        <v/>
      </c>
      <c r="X922" s="20" t="str">
        <f>IF('S.D. Paste sheet'!X922="","",'S.D. Paste sheet'!X922)</f>
        <v/>
      </c>
      <c r="Y922" s="20" t="str">
        <f>IF('S.D. Paste sheet'!Y922="","",'S.D. Paste sheet'!Y922)</f>
        <v/>
      </c>
      <c r="Z922" s="20" t="str">
        <f>IF('S.D. Paste sheet'!Z922="","",'S.D. Paste sheet'!Z922)</f>
        <v/>
      </c>
      <c r="AA922" s="20" t="str">
        <f>IF('S.D. Paste sheet'!AA922="","",'S.D. Paste sheet'!AA922)</f>
        <v/>
      </c>
      <c r="AB922" s="20" t="str">
        <f>IF('S.D. Paste sheet'!AB922="","",'S.D. Paste sheet'!AB922)</f>
        <v/>
      </c>
      <c r="AC922" s="20" t="str">
        <f>IF('S.D. Paste sheet'!AC922="","",'S.D. Paste sheet'!AC922)</f>
        <v/>
      </c>
      <c r="AD922" s="20" t="str">
        <f>IF('S.D. Paste sheet'!AD922="","",'S.D. Paste sheet'!AD922)</f>
        <v/>
      </c>
      <c r="AE922" s="29"/>
      <c r="AF922" t="str">
        <f>IF(AK922="","",IF(AK922&gt;0,COUNT($AG$2:AG922),""))</f>
        <v/>
      </c>
      <c r="AG922" s="25" t="str">
        <f t="shared" si="451"/>
        <v/>
      </c>
      <c r="AH922" s="25" t="str">
        <f t="shared" si="452"/>
        <v/>
      </c>
      <c r="AI922" s="25" t="str">
        <f t="shared" si="453"/>
        <v/>
      </c>
      <c r="AJ922" s="25" t="str">
        <f t="shared" si="454"/>
        <v/>
      </c>
      <c r="AK922" s="25" t="str">
        <f t="shared" si="455"/>
        <v/>
      </c>
      <c r="AL922" s="25" t="str">
        <f t="shared" si="456"/>
        <v/>
      </c>
      <c r="AM922" s="25" t="str">
        <f t="shared" si="457"/>
        <v/>
      </c>
      <c r="AN922" s="25" t="str">
        <f t="shared" si="458"/>
        <v/>
      </c>
      <c r="AO922" s="25" t="str">
        <f t="shared" si="459"/>
        <v/>
      </c>
      <c r="AP922" s="25" t="str">
        <f t="shared" si="460"/>
        <v/>
      </c>
      <c r="AQ922" s="25" t="str">
        <f t="shared" si="461"/>
        <v/>
      </c>
      <c r="AR922" s="25" t="str">
        <f t="shared" si="462"/>
        <v/>
      </c>
      <c r="AS922" s="25" t="str">
        <f t="shared" si="463"/>
        <v/>
      </c>
      <c r="AT922" s="25" t="str">
        <f t="shared" si="464"/>
        <v/>
      </c>
      <c r="AU922" s="25" t="str">
        <f t="shared" si="465"/>
        <v/>
      </c>
      <c r="AV922" s="25" t="str">
        <f t="shared" si="466"/>
        <v/>
      </c>
      <c r="AX922" t="str">
        <f>IF(BC922="","",IF(BC922&gt;0,COUNT($AY$2:AY922),""))</f>
        <v/>
      </c>
      <c r="AY922" s="25" t="str">
        <f t="shared" si="467"/>
        <v/>
      </c>
      <c r="AZ922" s="25" t="str">
        <f t="shared" si="468"/>
        <v/>
      </c>
      <c r="BA922" s="25" t="str">
        <f t="shared" si="469"/>
        <v/>
      </c>
      <c r="BB922" s="25" t="str">
        <f t="shared" si="470"/>
        <v/>
      </c>
      <c r="BC922" s="25" t="str">
        <f t="shared" si="471"/>
        <v/>
      </c>
      <c r="BD922" s="25" t="str">
        <f t="shared" si="472"/>
        <v/>
      </c>
      <c r="BE922" s="25" t="str">
        <f t="shared" si="473"/>
        <v/>
      </c>
      <c r="BF922" s="25" t="str">
        <f t="shared" si="474"/>
        <v/>
      </c>
      <c r="BG922" s="25" t="str">
        <f t="shared" si="475"/>
        <v/>
      </c>
      <c r="BH922" s="25" t="str">
        <f t="shared" si="476"/>
        <v/>
      </c>
      <c r="BI922" s="25" t="str">
        <f t="shared" si="477"/>
        <v/>
      </c>
      <c r="BJ922" s="25" t="str">
        <f t="shared" si="478"/>
        <v/>
      </c>
      <c r="BK922" s="25" t="str">
        <f t="shared" si="479"/>
        <v/>
      </c>
      <c r="BL922" s="25" t="str">
        <f t="shared" si="480"/>
        <v/>
      </c>
      <c r="BM922" s="25" t="str">
        <f t="shared" si="481"/>
        <v/>
      </c>
      <c r="BN922" s="25" t="str">
        <f t="shared" si="482"/>
        <v/>
      </c>
    </row>
    <row r="923" spans="1:66">
      <c r="A923" s="20" t="str">
        <f>IF('S.D. Paste sheet'!A923="","",'S.D. Paste sheet'!A923)</f>
        <v/>
      </c>
      <c r="B923" s="20" t="str">
        <f>IF('S.D. Paste sheet'!B923="","",'S.D. Paste sheet'!B923)</f>
        <v/>
      </c>
      <c r="C923" s="20" t="str">
        <f>IF('S.D. Paste sheet'!C923="","",'S.D. Paste sheet'!C923)</f>
        <v/>
      </c>
      <c r="D923" s="20" t="str">
        <f>IF('S.D. Paste sheet'!D923="","",'S.D. Paste sheet'!D923)</f>
        <v/>
      </c>
      <c r="E923" s="20" t="str">
        <f>IF('S.D. Paste sheet'!E923="","",UPPER('S.D. Paste sheet'!E923))</f>
        <v/>
      </c>
      <c r="F923" s="20" t="str">
        <f>IF('S.D. Paste sheet'!F923="","",'S.D. Paste sheet'!F923)</f>
        <v/>
      </c>
      <c r="G923" s="20" t="str">
        <f>IF('S.D. Paste sheet'!G923="","",UPPER('S.D. Paste sheet'!G923))</f>
        <v/>
      </c>
      <c r="H923" s="20" t="str">
        <f>IF('S.D. Paste sheet'!H923="","",UPPER('S.D. Paste sheet'!H923))</f>
        <v/>
      </c>
      <c r="I923" s="20" t="str">
        <f>IF('S.D. Paste sheet'!I923="","",'S.D. Paste sheet'!I923)</f>
        <v/>
      </c>
      <c r="J923" s="20" t="str">
        <f>IF('S.D. Paste sheet'!J923="","",'S.D. Paste sheet'!J923)</f>
        <v/>
      </c>
      <c r="K923" s="20" t="str">
        <f>IF('S.D. Paste sheet'!K923="","",'S.D. Paste sheet'!K923)</f>
        <v/>
      </c>
      <c r="L923" s="20" t="str">
        <f>IF('S.D. Paste sheet'!L923="","",'S.D. Paste sheet'!L923)</f>
        <v/>
      </c>
      <c r="M923" s="20" t="str">
        <f>IF('S.D. Paste sheet'!M923="","",'S.D. Paste sheet'!M923)</f>
        <v/>
      </c>
      <c r="N923" s="20" t="str">
        <f>IF('S.D. Paste sheet'!N923="","",'S.D. Paste sheet'!N923)</f>
        <v/>
      </c>
      <c r="O923" s="20" t="str">
        <f>IF('S.D. Paste sheet'!O923="","",'S.D. Paste sheet'!O923)</f>
        <v/>
      </c>
      <c r="P923" s="20" t="str">
        <f>IF('S.D. Paste sheet'!P923="","",'S.D. Paste sheet'!P923)</f>
        <v/>
      </c>
      <c r="Q923" s="20" t="str">
        <f>IF('S.D. Paste sheet'!Q923="","",'S.D. Paste sheet'!Q923)</f>
        <v/>
      </c>
      <c r="R923" s="20" t="str">
        <f>IF('S.D. Paste sheet'!R923="","",'S.D. Paste sheet'!R923)</f>
        <v/>
      </c>
      <c r="S923" s="20" t="str">
        <f>IF('S.D. Paste sheet'!S923="","",'S.D. Paste sheet'!S923)</f>
        <v/>
      </c>
      <c r="T923" s="20" t="str">
        <f>IF('S.D. Paste sheet'!T923="","",'S.D. Paste sheet'!T923)</f>
        <v/>
      </c>
      <c r="U923" s="20" t="str">
        <f>IF('S.D. Paste sheet'!U923="","",'S.D. Paste sheet'!U923)</f>
        <v/>
      </c>
      <c r="V923" s="20" t="str">
        <f>IF('S.D. Paste sheet'!V923="","",'S.D. Paste sheet'!V923)</f>
        <v/>
      </c>
      <c r="W923" s="20" t="str">
        <f>IF('S.D. Paste sheet'!W923="","",'S.D. Paste sheet'!W923)</f>
        <v/>
      </c>
      <c r="X923" s="20" t="str">
        <f>IF('S.D. Paste sheet'!X923="","",'S.D. Paste sheet'!X923)</f>
        <v/>
      </c>
      <c r="Y923" s="20" t="str">
        <f>IF('S.D. Paste sheet'!Y923="","",'S.D. Paste sheet'!Y923)</f>
        <v/>
      </c>
      <c r="Z923" s="20" t="str">
        <f>IF('S.D. Paste sheet'!Z923="","",'S.D. Paste sheet'!Z923)</f>
        <v/>
      </c>
      <c r="AA923" s="20" t="str">
        <f>IF('S.D. Paste sheet'!AA923="","",'S.D. Paste sheet'!AA923)</f>
        <v/>
      </c>
      <c r="AB923" s="20" t="str">
        <f>IF('S.D. Paste sheet'!AB923="","",'S.D. Paste sheet'!AB923)</f>
        <v/>
      </c>
      <c r="AC923" s="20" t="str">
        <f>IF('S.D. Paste sheet'!AC923="","",'S.D. Paste sheet'!AC923)</f>
        <v/>
      </c>
      <c r="AD923" s="20" t="str">
        <f>IF('S.D. Paste sheet'!AD923="","",'S.D. Paste sheet'!AD923)</f>
        <v/>
      </c>
      <c r="AE923" s="29"/>
      <c r="AF923" t="str">
        <f>IF(AK923="","",IF(AK923&gt;0,COUNT($AG$2:AG923),""))</f>
        <v/>
      </c>
      <c r="AG923" s="25" t="str">
        <f t="shared" si="451"/>
        <v/>
      </c>
      <c r="AH923" s="25" t="str">
        <f t="shared" si="452"/>
        <v/>
      </c>
      <c r="AI923" s="25" t="str">
        <f t="shared" si="453"/>
        <v/>
      </c>
      <c r="AJ923" s="25" t="str">
        <f t="shared" si="454"/>
        <v/>
      </c>
      <c r="AK923" s="25" t="str">
        <f t="shared" si="455"/>
        <v/>
      </c>
      <c r="AL923" s="25" t="str">
        <f t="shared" si="456"/>
        <v/>
      </c>
      <c r="AM923" s="25" t="str">
        <f t="shared" si="457"/>
        <v/>
      </c>
      <c r="AN923" s="25" t="str">
        <f t="shared" si="458"/>
        <v/>
      </c>
      <c r="AO923" s="25" t="str">
        <f t="shared" si="459"/>
        <v/>
      </c>
      <c r="AP923" s="25" t="str">
        <f t="shared" si="460"/>
        <v/>
      </c>
      <c r="AQ923" s="25" t="str">
        <f t="shared" si="461"/>
        <v/>
      </c>
      <c r="AR923" s="25" t="str">
        <f t="shared" si="462"/>
        <v/>
      </c>
      <c r="AS923" s="25" t="str">
        <f t="shared" si="463"/>
        <v/>
      </c>
      <c r="AT923" s="25" t="str">
        <f t="shared" si="464"/>
        <v/>
      </c>
      <c r="AU923" s="25" t="str">
        <f t="shared" si="465"/>
        <v/>
      </c>
      <c r="AV923" s="25" t="str">
        <f t="shared" si="466"/>
        <v/>
      </c>
      <c r="AX923" t="str">
        <f>IF(BC923="","",IF(BC923&gt;0,COUNT($AY$2:AY923),""))</f>
        <v/>
      </c>
      <c r="AY923" s="25" t="str">
        <f t="shared" si="467"/>
        <v/>
      </c>
      <c r="AZ923" s="25" t="str">
        <f t="shared" si="468"/>
        <v/>
      </c>
      <c r="BA923" s="25" t="str">
        <f t="shared" si="469"/>
        <v/>
      </c>
      <c r="BB923" s="25" t="str">
        <f t="shared" si="470"/>
        <v/>
      </c>
      <c r="BC923" s="25" t="str">
        <f t="shared" si="471"/>
        <v/>
      </c>
      <c r="BD923" s="25" t="str">
        <f t="shared" si="472"/>
        <v/>
      </c>
      <c r="BE923" s="25" t="str">
        <f t="shared" si="473"/>
        <v/>
      </c>
      <c r="BF923" s="25" t="str">
        <f t="shared" si="474"/>
        <v/>
      </c>
      <c r="BG923" s="25" t="str">
        <f t="shared" si="475"/>
        <v/>
      </c>
      <c r="BH923" s="25" t="str">
        <f t="shared" si="476"/>
        <v/>
      </c>
      <c r="BI923" s="25" t="str">
        <f t="shared" si="477"/>
        <v/>
      </c>
      <c r="BJ923" s="25" t="str">
        <f t="shared" si="478"/>
        <v/>
      </c>
      <c r="BK923" s="25" t="str">
        <f t="shared" si="479"/>
        <v/>
      </c>
      <c r="BL923" s="25" t="str">
        <f t="shared" si="480"/>
        <v/>
      </c>
      <c r="BM923" s="25" t="str">
        <f t="shared" si="481"/>
        <v/>
      </c>
      <c r="BN923" s="25" t="str">
        <f t="shared" si="482"/>
        <v/>
      </c>
    </row>
    <row r="924" spans="1:66">
      <c r="A924" s="20" t="str">
        <f>IF('S.D. Paste sheet'!A924="","",'S.D. Paste sheet'!A924)</f>
        <v/>
      </c>
      <c r="B924" s="20" t="str">
        <f>IF('S.D. Paste sheet'!B924="","",'S.D. Paste sheet'!B924)</f>
        <v/>
      </c>
      <c r="C924" s="20" t="str">
        <f>IF('S.D. Paste sheet'!C924="","",'S.D. Paste sheet'!C924)</f>
        <v/>
      </c>
      <c r="D924" s="20" t="str">
        <f>IF('S.D. Paste sheet'!D924="","",'S.D. Paste sheet'!D924)</f>
        <v/>
      </c>
      <c r="E924" s="20" t="str">
        <f>IF('S.D. Paste sheet'!E924="","",UPPER('S.D. Paste sheet'!E924))</f>
        <v/>
      </c>
      <c r="F924" s="20" t="str">
        <f>IF('S.D. Paste sheet'!F924="","",'S.D. Paste sheet'!F924)</f>
        <v/>
      </c>
      <c r="G924" s="20" t="str">
        <f>IF('S.D. Paste sheet'!G924="","",UPPER('S.D. Paste sheet'!G924))</f>
        <v/>
      </c>
      <c r="H924" s="20" t="str">
        <f>IF('S.D. Paste sheet'!H924="","",UPPER('S.D. Paste sheet'!H924))</f>
        <v/>
      </c>
      <c r="I924" s="20" t="str">
        <f>IF('S.D. Paste sheet'!I924="","",'S.D. Paste sheet'!I924)</f>
        <v/>
      </c>
      <c r="J924" s="20" t="str">
        <f>IF('S.D. Paste sheet'!J924="","",'S.D. Paste sheet'!J924)</f>
        <v/>
      </c>
      <c r="K924" s="20" t="str">
        <f>IF('S.D. Paste sheet'!K924="","",'S.D. Paste sheet'!K924)</f>
        <v/>
      </c>
      <c r="L924" s="20" t="str">
        <f>IF('S.D. Paste sheet'!L924="","",'S.D. Paste sheet'!L924)</f>
        <v/>
      </c>
      <c r="M924" s="20" t="str">
        <f>IF('S.D. Paste sheet'!M924="","",'S.D. Paste sheet'!M924)</f>
        <v/>
      </c>
      <c r="N924" s="20" t="str">
        <f>IF('S.D. Paste sheet'!N924="","",'S.D. Paste sheet'!N924)</f>
        <v/>
      </c>
      <c r="O924" s="20" t="str">
        <f>IF('S.D. Paste sheet'!O924="","",'S.D. Paste sheet'!O924)</f>
        <v/>
      </c>
      <c r="P924" s="20" t="str">
        <f>IF('S.D. Paste sheet'!P924="","",'S.D. Paste sheet'!P924)</f>
        <v/>
      </c>
      <c r="Q924" s="20" t="str">
        <f>IF('S.D. Paste sheet'!Q924="","",'S.D. Paste sheet'!Q924)</f>
        <v/>
      </c>
      <c r="R924" s="20" t="str">
        <f>IF('S.D. Paste sheet'!R924="","",'S.D. Paste sheet'!R924)</f>
        <v/>
      </c>
      <c r="S924" s="20" t="str">
        <f>IF('S.D. Paste sheet'!S924="","",'S.D. Paste sheet'!S924)</f>
        <v/>
      </c>
      <c r="T924" s="20" t="str">
        <f>IF('S.D. Paste sheet'!T924="","",'S.D. Paste sheet'!T924)</f>
        <v/>
      </c>
      <c r="U924" s="20" t="str">
        <f>IF('S.D. Paste sheet'!U924="","",'S.D. Paste sheet'!U924)</f>
        <v/>
      </c>
      <c r="V924" s="20" t="str">
        <f>IF('S.D. Paste sheet'!V924="","",'S.D. Paste sheet'!V924)</f>
        <v/>
      </c>
      <c r="W924" s="20" t="str">
        <f>IF('S.D. Paste sheet'!W924="","",'S.D. Paste sheet'!W924)</f>
        <v/>
      </c>
      <c r="X924" s="20" t="str">
        <f>IF('S.D. Paste sheet'!X924="","",'S.D. Paste sheet'!X924)</f>
        <v/>
      </c>
      <c r="Y924" s="20" t="str">
        <f>IF('S.D. Paste sheet'!Y924="","",'S.D. Paste sheet'!Y924)</f>
        <v/>
      </c>
      <c r="Z924" s="20" t="str">
        <f>IF('S.D. Paste sheet'!Z924="","",'S.D. Paste sheet'!Z924)</f>
        <v/>
      </c>
      <c r="AA924" s="20" t="str">
        <f>IF('S.D. Paste sheet'!AA924="","",'S.D. Paste sheet'!AA924)</f>
        <v/>
      </c>
      <c r="AB924" s="20" t="str">
        <f>IF('S.D. Paste sheet'!AB924="","",'S.D. Paste sheet'!AB924)</f>
        <v/>
      </c>
      <c r="AC924" s="20" t="str">
        <f>IF('S.D. Paste sheet'!AC924="","",'S.D. Paste sheet'!AC924)</f>
        <v/>
      </c>
      <c r="AD924" s="20" t="str">
        <f>IF('S.D. Paste sheet'!AD924="","",'S.D. Paste sheet'!AD924)</f>
        <v/>
      </c>
      <c r="AE924" s="29"/>
      <c r="AF924" t="str">
        <f>IF(AK924="","",IF(AK924&gt;0,COUNT($AG$2:AG924),""))</f>
        <v/>
      </c>
      <c r="AG924" s="25" t="str">
        <f t="shared" si="451"/>
        <v/>
      </c>
      <c r="AH924" s="25" t="str">
        <f t="shared" si="452"/>
        <v/>
      </c>
      <c r="AI924" s="25" t="str">
        <f t="shared" si="453"/>
        <v/>
      </c>
      <c r="AJ924" s="25" t="str">
        <f t="shared" si="454"/>
        <v/>
      </c>
      <c r="AK924" s="25" t="str">
        <f t="shared" si="455"/>
        <v/>
      </c>
      <c r="AL924" s="25" t="str">
        <f t="shared" si="456"/>
        <v/>
      </c>
      <c r="AM924" s="25" t="str">
        <f t="shared" si="457"/>
        <v/>
      </c>
      <c r="AN924" s="25" t="str">
        <f t="shared" si="458"/>
        <v/>
      </c>
      <c r="AO924" s="25" t="str">
        <f t="shared" si="459"/>
        <v/>
      </c>
      <c r="AP924" s="25" t="str">
        <f t="shared" si="460"/>
        <v/>
      </c>
      <c r="AQ924" s="25" t="str">
        <f t="shared" si="461"/>
        <v/>
      </c>
      <c r="AR924" s="25" t="str">
        <f t="shared" si="462"/>
        <v/>
      </c>
      <c r="AS924" s="25" t="str">
        <f t="shared" si="463"/>
        <v/>
      </c>
      <c r="AT924" s="25" t="str">
        <f t="shared" si="464"/>
        <v/>
      </c>
      <c r="AU924" s="25" t="str">
        <f t="shared" si="465"/>
        <v/>
      </c>
      <c r="AV924" s="25" t="str">
        <f t="shared" si="466"/>
        <v/>
      </c>
      <c r="AX924" t="str">
        <f>IF(BC924="","",IF(BC924&gt;0,COUNT($AY$2:AY924),""))</f>
        <v/>
      </c>
      <c r="AY924" s="25" t="str">
        <f t="shared" si="467"/>
        <v/>
      </c>
      <c r="AZ924" s="25" t="str">
        <f t="shared" si="468"/>
        <v/>
      </c>
      <c r="BA924" s="25" t="str">
        <f t="shared" si="469"/>
        <v/>
      </c>
      <c r="BB924" s="25" t="str">
        <f t="shared" si="470"/>
        <v/>
      </c>
      <c r="BC924" s="25" t="str">
        <f t="shared" si="471"/>
        <v/>
      </c>
      <c r="BD924" s="25" t="str">
        <f t="shared" si="472"/>
        <v/>
      </c>
      <c r="BE924" s="25" t="str">
        <f t="shared" si="473"/>
        <v/>
      </c>
      <c r="BF924" s="25" t="str">
        <f t="shared" si="474"/>
        <v/>
      </c>
      <c r="BG924" s="25" t="str">
        <f t="shared" si="475"/>
        <v/>
      </c>
      <c r="BH924" s="25" t="str">
        <f t="shared" si="476"/>
        <v/>
      </c>
      <c r="BI924" s="25" t="str">
        <f t="shared" si="477"/>
        <v/>
      </c>
      <c r="BJ924" s="25" t="str">
        <f t="shared" si="478"/>
        <v/>
      </c>
      <c r="BK924" s="25" t="str">
        <f t="shared" si="479"/>
        <v/>
      </c>
      <c r="BL924" s="25" t="str">
        <f t="shared" si="480"/>
        <v/>
      </c>
      <c r="BM924" s="25" t="str">
        <f t="shared" si="481"/>
        <v/>
      </c>
      <c r="BN924" s="25" t="str">
        <f t="shared" si="482"/>
        <v/>
      </c>
    </row>
    <row r="925" spans="1:66">
      <c r="A925" s="20" t="str">
        <f>IF('S.D. Paste sheet'!A925="","",'S.D. Paste sheet'!A925)</f>
        <v/>
      </c>
      <c r="B925" s="20" t="str">
        <f>IF('S.D. Paste sheet'!B925="","",'S.D. Paste sheet'!B925)</f>
        <v/>
      </c>
      <c r="C925" s="20" t="str">
        <f>IF('S.D. Paste sheet'!C925="","",'S.D. Paste sheet'!C925)</f>
        <v/>
      </c>
      <c r="D925" s="20" t="str">
        <f>IF('S.D. Paste sheet'!D925="","",'S.D. Paste sheet'!D925)</f>
        <v/>
      </c>
      <c r="E925" s="20" t="str">
        <f>IF('S.D. Paste sheet'!E925="","",UPPER('S.D. Paste sheet'!E925))</f>
        <v/>
      </c>
      <c r="F925" s="20" t="str">
        <f>IF('S.D. Paste sheet'!F925="","",'S.D. Paste sheet'!F925)</f>
        <v/>
      </c>
      <c r="G925" s="20" t="str">
        <f>IF('S.D. Paste sheet'!G925="","",UPPER('S.D. Paste sheet'!G925))</f>
        <v/>
      </c>
      <c r="H925" s="20" t="str">
        <f>IF('S.D. Paste sheet'!H925="","",UPPER('S.D. Paste sheet'!H925))</f>
        <v/>
      </c>
      <c r="I925" s="20" t="str">
        <f>IF('S.D. Paste sheet'!I925="","",'S.D. Paste sheet'!I925)</f>
        <v/>
      </c>
      <c r="J925" s="20" t="str">
        <f>IF('S.D. Paste sheet'!J925="","",'S.D. Paste sheet'!J925)</f>
        <v/>
      </c>
      <c r="K925" s="20" t="str">
        <f>IF('S.D. Paste sheet'!K925="","",'S.D. Paste sheet'!K925)</f>
        <v/>
      </c>
      <c r="L925" s="20" t="str">
        <f>IF('S.D. Paste sheet'!L925="","",'S.D. Paste sheet'!L925)</f>
        <v/>
      </c>
      <c r="M925" s="20" t="str">
        <f>IF('S.D. Paste sheet'!M925="","",'S.D. Paste sheet'!M925)</f>
        <v/>
      </c>
      <c r="N925" s="20" t="str">
        <f>IF('S.D. Paste sheet'!N925="","",'S.D. Paste sheet'!N925)</f>
        <v/>
      </c>
      <c r="O925" s="20" t="str">
        <f>IF('S.D. Paste sheet'!O925="","",'S.D. Paste sheet'!O925)</f>
        <v/>
      </c>
      <c r="P925" s="20" t="str">
        <f>IF('S.D. Paste sheet'!P925="","",'S.D. Paste sheet'!P925)</f>
        <v/>
      </c>
      <c r="Q925" s="20" t="str">
        <f>IF('S.D. Paste sheet'!Q925="","",'S.D. Paste sheet'!Q925)</f>
        <v/>
      </c>
      <c r="R925" s="20" t="str">
        <f>IF('S.D. Paste sheet'!R925="","",'S.D. Paste sheet'!R925)</f>
        <v/>
      </c>
      <c r="S925" s="20" t="str">
        <f>IF('S.D. Paste sheet'!S925="","",'S.D. Paste sheet'!S925)</f>
        <v/>
      </c>
      <c r="T925" s="20" t="str">
        <f>IF('S.D. Paste sheet'!T925="","",'S.D. Paste sheet'!T925)</f>
        <v/>
      </c>
      <c r="U925" s="20" t="str">
        <f>IF('S.D. Paste sheet'!U925="","",'S.D. Paste sheet'!U925)</f>
        <v/>
      </c>
      <c r="V925" s="20" t="str">
        <f>IF('S.D. Paste sheet'!V925="","",'S.D. Paste sheet'!V925)</f>
        <v/>
      </c>
      <c r="W925" s="20" t="str">
        <f>IF('S.D. Paste sheet'!W925="","",'S.D. Paste sheet'!W925)</f>
        <v/>
      </c>
      <c r="X925" s="20" t="str">
        <f>IF('S.D. Paste sheet'!X925="","",'S.D. Paste sheet'!X925)</f>
        <v/>
      </c>
      <c r="Y925" s="20" t="str">
        <f>IF('S.D. Paste sheet'!Y925="","",'S.D. Paste sheet'!Y925)</f>
        <v/>
      </c>
      <c r="Z925" s="20" t="str">
        <f>IF('S.D. Paste sheet'!Z925="","",'S.D. Paste sheet'!Z925)</f>
        <v/>
      </c>
      <c r="AA925" s="20" t="str">
        <f>IF('S.D. Paste sheet'!AA925="","",'S.D. Paste sheet'!AA925)</f>
        <v/>
      </c>
      <c r="AB925" s="20" t="str">
        <f>IF('S.D. Paste sheet'!AB925="","",'S.D. Paste sheet'!AB925)</f>
        <v/>
      </c>
      <c r="AC925" s="20" t="str">
        <f>IF('S.D. Paste sheet'!AC925="","",'S.D. Paste sheet'!AC925)</f>
        <v/>
      </c>
      <c r="AD925" s="20" t="str">
        <f>IF('S.D. Paste sheet'!AD925="","",'S.D. Paste sheet'!AD925)</f>
        <v/>
      </c>
      <c r="AE925" s="29"/>
      <c r="AF925" t="str">
        <f>IF(AK925="","",IF(AK925&gt;0,COUNT($AG$2:AG925),""))</f>
        <v/>
      </c>
      <c r="AG925" s="25" t="str">
        <f t="shared" si="451"/>
        <v/>
      </c>
      <c r="AH925" s="25" t="str">
        <f t="shared" si="452"/>
        <v/>
      </c>
      <c r="AI925" s="25" t="str">
        <f t="shared" si="453"/>
        <v/>
      </c>
      <c r="AJ925" s="25" t="str">
        <f t="shared" si="454"/>
        <v/>
      </c>
      <c r="AK925" s="25" t="str">
        <f t="shared" si="455"/>
        <v/>
      </c>
      <c r="AL925" s="25" t="str">
        <f t="shared" si="456"/>
        <v/>
      </c>
      <c r="AM925" s="25" t="str">
        <f t="shared" si="457"/>
        <v/>
      </c>
      <c r="AN925" s="25" t="str">
        <f t="shared" si="458"/>
        <v/>
      </c>
      <c r="AO925" s="25" t="str">
        <f t="shared" si="459"/>
        <v/>
      </c>
      <c r="AP925" s="25" t="str">
        <f t="shared" si="460"/>
        <v/>
      </c>
      <c r="AQ925" s="25" t="str">
        <f t="shared" si="461"/>
        <v/>
      </c>
      <c r="AR925" s="25" t="str">
        <f t="shared" si="462"/>
        <v/>
      </c>
      <c r="AS925" s="25" t="str">
        <f t="shared" si="463"/>
        <v/>
      </c>
      <c r="AT925" s="25" t="str">
        <f t="shared" si="464"/>
        <v/>
      </c>
      <c r="AU925" s="25" t="str">
        <f t="shared" si="465"/>
        <v/>
      </c>
      <c r="AV925" s="25" t="str">
        <f t="shared" si="466"/>
        <v/>
      </c>
      <c r="AX925" t="str">
        <f>IF(BC925="","",IF(BC925&gt;0,COUNT($AY$2:AY925),""))</f>
        <v/>
      </c>
      <c r="AY925" s="25" t="str">
        <f t="shared" si="467"/>
        <v/>
      </c>
      <c r="AZ925" s="25" t="str">
        <f t="shared" si="468"/>
        <v/>
      </c>
      <c r="BA925" s="25" t="str">
        <f t="shared" si="469"/>
        <v/>
      </c>
      <c r="BB925" s="25" t="str">
        <f t="shared" si="470"/>
        <v/>
      </c>
      <c r="BC925" s="25" t="str">
        <f t="shared" si="471"/>
        <v/>
      </c>
      <c r="BD925" s="25" t="str">
        <f t="shared" si="472"/>
        <v/>
      </c>
      <c r="BE925" s="25" t="str">
        <f t="shared" si="473"/>
        <v/>
      </c>
      <c r="BF925" s="25" t="str">
        <f t="shared" si="474"/>
        <v/>
      </c>
      <c r="BG925" s="25" t="str">
        <f t="shared" si="475"/>
        <v/>
      </c>
      <c r="BH925" s="25" t="str">
        <f t="shared" si="476"/>
        <v/>
      </c>
      <c r="BI925" s="25" t="str">
        <f t="shared" si="477"/>
        <v/>
      </c>
      <c r="BJ925" s="25" t="str">
        <f t="shared" si="478"/>
        <v/>
      </c>
      <c r="BK925" s="25" t="str">
        <f t="shared" si="479"/>
        <v/>
      </c>
      <c r="BL925" s="25" t="str">
        <f t="shared" si="480"/>
        <v/>
      </c>
      <c r="BM925" s="25" t="str">
        <f t="shared" si="481"/>
        <v/>
      </c>
      <c r="BN925" s="25" t="str">
        <f t="shared" si="482"/>
        <v/>
      </c>
    </row>
    <row r="926" spans="1:66">
      <c r="A926" s="20" t="str">
        <f>IF('S.D. Paste sheet'!A926="","",'S.D. Paste sheet'!A926)</f>
        <v/>
      </c>
      <c r="B926" s="20" t="str">
        <f>IF('S.D. Paste sheet'!B926="","",'S.D. Paste sheet'!B926)</f>
        <v/>
      </c>
      <c r="C926" s="20" t="str">
        <f>IF('S.D. Paste sheet'!C926="","",'S.D. Paste sheet'!C926)</f>
        <v/>
      </c>
      <c r="D926" s="20" t="str">
        <f>IF('S.D. Paste sheet'!D926="","",'S.D. Paste sheet'!D926)</f>
        <v/>
      </c>
      <c r="E926" s="20" t="str">
        <f>IF('S.D. Paste sheet'!E926="","",UPPER('S.D. Paste sheet'!E926))</f>
        <v/>
      </c>
      <c r="F926" s="20" t="str">
        <f>IF('S.D. Paste sheet'!F926="","",'S.D. Paste sheet'!F926)</f>
        <v/>
      </c>
      <c r="G926" s="20" t="str">
        <f>IF('S.D. Paste sheet'!G926="","",UPPER('S.D. Paste sheet'!G926))</f>
        <v/>
      </c>
      <c r="H926" s="20" t="str">
        <f>IF('S.D. Paste sheet'!H926="","",UPPER('S.D. Paste sheet'!H926))</f>
        <v/>
      </c>
      <c r="I926" s="20" t="str">
        <f>IF('S.D. Paste sheet'!I926="","",'S.D. Paste sheet'!I926)</f>
        <v/>
      </c>
      <c r="J926" s="20" t="str">
        <f>IF('S.D. Paste sheet'!J926="","",'S.D. Paste sheet'!J926)</f>
        <v/>
      </c>
      <c r="K926" s="20" t="str">
        <f>IF('S.D. Paste sheet'!K926="","",'S.D. Paste sheet'!K926)</f>
        <v/>
      </c>
      <c r="L926" s="20" t="str">
        <f>IF('S.D. Paste sheet'!L926="","",'S.D. Paste sheet'!L926)</f>
        <v/>
      </c>
      <c r="M926" s="20" t="str">
        <f>IF('S.D. Paste sheet'!M926="","",'S.D. Paste sheet'!M926)</f>
        <v/>
      </c>
      <c r="N926" s="20" t="str">
        <f>IF('S.D. Paste sheet'!N926="","",'S.D. Paste sheet'!N926)</f>
        <v/>
      </c>
      <c r="O926" s="20" t="str">
        <f>IF('S.D. Paste sheet'!O926="","",'S.D. Paste sheet'!O926)</f>
        <v/>
      </c>
      <c r="P926" s="20" t="str">
        <f>IF('S.D. Paste sheet'!P926="","",'S.D. Paste sheet'!P926)</f>
        <v/>
      </c>
      <c r="Q926" s="20" t="str">
        <f>IF('S.D. Paste sheet'!Q926="","",'S.D. Paste sheet'!Q926)</f>
        <v/>
      </c>
      <c r="R926" s="20" t="str">
        <f>IF('S.D. Paste sheet'!R926="","",'S.D. Paste sheet'!R926)</f>
        <v/>
      </c>
      <c r="S926" s="20" t="str">
        <f>IF('S.D. Paste sheet'!S926="","",'S.D. Paste sheet'!S926)</f>
        <v/>
      </c>
      <c r="T926" s="20" t="str">
        <f>IF('S.D. Paste sheet'!T926="","",'S.D. Paste sheet'!T926)</f>
        <v/>
      </c>
      <c r="U926" s="20" t="str">
        <f>IF('S.D. Paste sheet'!U926="","",'S.D. Paste sheet'!U926)</f>
        <v/>
      </c>
      <c r="V926" s="20" t="str">
        <f>IF('S.D. Paste sheet'!V926="","",'S.D. Paste sheet'!V926)</f>
        <v/>
      </c>
      <c r="W926" s="20" t="str">
        <f>IF('S.D. Paste sheet'!W926="","",'S.D. Paste sheet'!W926)</f>
        <v/>
      </c>
      <c r="X926" s="20" t="str">
        <f>IF('S.D. Paste sheet'!X926="","",'S.D. Paste sheet'!X926)</f>
        <v/>
      </c>
      <c r="Y926" s="20" t="str">
        <f>IF('S.D. Paste sheet'!Y926="","",'S.D. Paste sheet'!Y926)</f>
        <v/>
      </c>
      <c r="Z926" s="20" t="str">
        <f>IF('S.D. Paste sheet'!Z926="","",'S.D. Paste sheet'!Z926)</f>
        <v/>
      </c>
      <c r="AA926" s="20" t="str">
        <f>IF('S.D. Paste sheet'!AA926="","",'S.D. Paste sheet'!AA926)</f>
        <v/>
      </c>
      <c r="AB926" s="20" t="str">
        <f>IF('S.D. Paste sheet'!AB926="","",'S.D. Paste sheet'!AB926)</f>
        <v/>
      </c>
      <c r="AC926" s="20" t="str">
        <f>IF('S.D. Paste sheet'!AC926="","",'S.D. Paste sheet'!AC926)</f>
        <v/>
      </c>
      <c r="AD926" s="20" t="str">
        <f>IF('S.D. Paste sheet'!AD926="","",'S.D. Paste sheet'!AD926)</f>
        <v/>
      </c>
      <c r="AE926" s="29"/>
      <c r="AF926" t="str">
        <f>IF(AK926="","",IF(AK926&gt;0,COUNT($AG$2:AG926),""))</f>
        <v/>
      </c>
      <c r="AG926" s="25" t="str">
        <f t="shared" si="451"/>
        <v/>
      </c>
      <c r="AH926" s="25" t="str">
        <f t="shared" si="452"/>
        <v/>
      </c>
      <c r="AI926" s="25" t="str">
        <f t="shared" si="453"/>
        <v/>
      </c>
      <c r="AJ926" s="25" t="str">
        <f t="shared" si="454"/>
        <v/>
      </c>
      <c r="AK926" s="25" t="str">
        <f t="shared" si="455"/>
        <v/>
      </c>
      <c r="AL926" s="25" t="str">
        <f t="shared" si="456"/>
        <v/>
      </c>
      <c r="AM926" s="25" t="str">
        <f t="shared" si="457"/>
        <v/>
      </c>
      <c r="AN926" s="25" t="str">
        <f t="shared" si="458"/>
        <v/>
      </c>
      <c r="AO926" s="25" t="str">
        <f t="shared" si="459"/>
        <v/>
      </c>
      <c r="AP926" s="25" t="str">
        <f t="shared" si="460"/>
        <v/>
      </c>
      <c r="AQ926" s="25" t="str">
        <f t="shared" si="461"/>
        <v/>
      </c>
      <c r="AR926" s="25" t="str">
        <f t="shared" si="462"/>
        <v/>
      </c>
      <c r="AS926" s="25" t="str">
        <f t="shared" si="463"/>
        <v/>
      </c>
      <c r="AT926" s="25" t="str">
        <f t="shared" si="464"/>
        <v/>
      </c>
      <c r="AU926" s="25" t="str">
        <f t="shared" si="465"/>
        <v/>
      </c>
      <c r="AV926" s="25" t="str">
        <f t="shared" si="466"/>
        <v/>
      </c>
      <c r="AX926" t="str">
        <f>IF(BC926="","",IF(BC926&gt;0,COUNT($AY$2:AY926),""))</f>
        <v/>
      </c>
      <c r="AY926" s="25" t="str">
        <f t="shared" si="467"/>
        <v/>
      </c>
      <c r="AZ926" s="25" t="str">
        <f t="shared" si="468"/>
        <v/>
      </c>
      <c r="BA926" s="25" t="str">
        <f t="shared" si="469"/>
        <v/>
      </c>
      <c r="BB926" s="25" t="str">
        <f t="shared" si="470"/>
        <v/>
      </c>
      <c r="BC926" s="25" t="str">
        <f t="shared" si="471"/>
        <v/>
      </c>
      <c r="BD926" s="25" t="str">
        <f t="shared" si="472"/>
        <v/>
      </c>
      <c r="BE926" s="25" t="str">
        <f t="shared" si="473"/>
        <v/>
      </c>
      <c r="BF926" s="25" t="str">
        <f t="shared" si="474"/>
        <v/>
      </c>
      <c r="BG926" s="25" t="str">
        <f t="shared" si="475"/>
        <v/>
      </c>
      <c r="BH926" s="25" t="str">
        <f t="shared" si="476"/>
        <v/>
      </c>
      <c r="BI926" s="25" t="str">
        <f t="shared" si="477"/>
        <v/>
      </c>
      <c r="BJ926" s="25" t="str">
        <f t="shared" si="478"/>
        <v/>
      </c>
      <c r="BK926" s="25" t="str">
        <f t="shared" si="479"/>
        <v/>
      </c>
      <c r="BL926" s="25" t="str">
        <f t="shared" si="480"/>
        <v/>
      </c>
      <c r="BM926" s="25" t="str">
        <f t="shared" si="481"/>
        <v/>
      </c>
      <c r="BN926" s="25" t="str">
        <f t="shared" si="482"/>
        <v/>
      </c>
    </row>
    <row r="927" spans="1:66">
      <c r="A927" s="20" t="str">
        <f>IF('S.D. Paste sheet'!A927="","",'S.D. Paste sheet'!A927)</f>
        <v/>
      </c>
      <c r="B927" s="20" t="str">
        <f>IF('S.D. Paste sheet'!B927="","",'S.D. Paste sheet'!B927)</f>
        <v/>
      </c>
      <c r="C927" s="20" t="str">
        <f>IF('S.D. Paste sheet'!C927="","",'S.D. Paste sheet'!C927)</f>
        <v/>
      </c>
      <c r="D927" s="20" t="str">
        <f>IF('S.D. Paste sheet'!D927="","",'S.D. Paste sheet'!D927)</f>
        <v/>
      </c>
      <c r="E927" s="20" t="str">
        <f>IF('S.D. Paste sheet'!E927="","",UPPER('S.D. Paste sheet'!E927))</f>
        <v/>
      </c>
      <c r="F927" s="20" t="str">
        <f>IF('S.D. Paste sheet'!F927="","",'S.D. Paste sheet'!F927)</f>
        <v/>
      </c>
      <c r="G927" s="20" t="str">
        <f>IF('S.D. Paste sheet'!G927="","",UPPER('S.D. Paste sheet'!G927))</f>
        <v/>
      </c>
      <c r="H927" s="20" t="str">
        <f>IF('S.D. Paste sheet'!H927="","",UPPER('S.D. Paste sheet'!H927))</f>
        <v/>
      </c>
      <c r="I927" s="20" t="str">
        <f>IF('S.D. Paste sheet'!I927="","",'S.D. Paste sheet'!I927)</f>
        <v/>
      </c>
      <c r="J927" s="20" t="str">
        <f>IF('S.D. Paste sheet'!J927="","",'S.D. Paste sheet'!J927)</f>
        <v/>
      </c>
      <c r="K927" s="20" t="str">
        <f>IF('S.D. Paste sheet'!K927="","",'S.D. Paste sheet'!K927)</f>
        <v/>
      </c>
      <c r="L927" s="20" t="str">
        <f>IF('S.D. Paste sheet'!L927="","",'S.D. Paste sheet'!L927)</f>
        <v/>
      </c>
      <c r="M927" s="20" t="str">
        <f>IF('S.D. Paste sheet'!M927="","",'S.D. Paste sheet'!M927)</f>
        <v/>
      </c>
      <c r="N927" s="20" t="str">
        <f>IF('S.D. Paste sheet'!N927="","",'S.D. Paste sheet'!N927)</f>
        <v/>
      </c>
      <c r="O927" s="20" t="str">
        <f>IF('S.D. Paste sheet'!O927="","",'S.D. Paste sheet'!O927)</f>
        <v/>
      </c>
      <c r="P927" s="20" t="str">
        <f>IF('S.D. Paste sheet'!P927="","",'S.D. Paste sheet'!P927)</f>
        <v/>
      </c>
      <c r="Q927" s="20" t="str">
        <f>IF('S.D. Paste sheet'!Q927="","",'S.D. Paste sheet'!Q927)</f>
        <v/>
      </c>
      <c r="R927" s="20" t="str">
        <f>IF('S.D. Paste sheet'!R927="","",'S.D. Paste sheet'!R927)</f>
        <v/>
      </c>
      <c r="S927" s="20" t="str">
        <f>IF('S.D. Paste sheet'!S927="","",'S.D. Paste sheet'!S927)</f>
        <v/>
      </c>
      <c r="T927" s="20" t="str">
        <f>IF('S.D. Paste sheet'!T927="","",'S.D. Paste sheet'!T927)</f>
        <v/>
      </c>
      <c r="U927" s="20" t="str">
        <f>IF('S.D. Paste sheet'!U927="","",'S.D. Paste sheet'!U927)</f>
        <v/>
      </c>
      <c r="V927" s="20" t="str">
        <f>IF('S.D. Paste sheet'!V927="","",'S.D. Paste sheet'!V927)</f>
        <v/>
      </c>
      <c r="W927" s="20" t="str">
        <f>IF('S.D. Paste sheet'!W927="","",'S.D. Paste sheet'!W927)</f>
        <v/>
      </c>
      <c r="X927" s="20" t="str">
        <f>IF('S.D. Paste sheet'!X927="","",'S.D. Paste sheet'!X927)</f>
        <v/>
      </c>
      <c r="Y927" s="20" t="str">
        <f>IF('S.D. Paste sheet'!Y927="","",'S.D. Paste sheet'!Y927)</f>
        <v/>
      </c>
      <c r="Z927" s="20" t="str">
        <f>IF('S.D. Paste sheet'!Z927="","",'S.D. Paste sheet'!Z927)</f>
        <v/>
      </c>
      <c r="AA927" s="20" t="str">
        <f>IF('S.D. Paste sheet'!AA927="","",'S.D. Paste sheet'!AA927)</f>
        <v/>
      </c>
      <c r="AB927" s="20" t="str">
        <f>IF('S.D. Paste sheet'!AB927="","",'S.D. Paste sheet'!AB927)</f>
        <v/>
      </c>
      <c r="AC927" s="20" t="str">
        <f>IF('S.D. Paste sheet'!AC927="","",'S.D. Paste sheet'!AC927)</f>
        <v/>
      </c>
      <c r="AD927" s="20" t="str">
        <f>IF('S.D. Paste sheet'!AD927="","",'S.D. Paste sheet'!AD927)</f>
        <v/>
      </c>
      <c r="AE927" s="29"/>
      <c r="AF927" t="str">
        <f>IF(AK927="","",IF(AK927&gt;0,COUNT($AG$2:AG927),""))</f>
        <v/>
      </c>
      <c r="AG927" s="25" t="str">
        <f t="shared" si="451"/>
        <v/>
      </c>
      <c r="AH927" s="25" t="str">
        <f t="shared" si="452"/>
        <v/>
      </c>
      <c r="AI927" s="25" t="str">
        <f t="shared" si="453"/>
        <v/>
      </c>
      <c r="AJ927" s="25" t="str">
        <f t="shared" si="454"/>
        <v/>
      </c>
      <c r="AK927" s="25" t="str">
        <f t="shared" si="455"/>
        <v/>
      </c>
      <c r="AL927" s="25" t="str">
        <f t="shared" si="456"/>
        <v/>
      </c>
      <c r="AM927" s="25" t="str">
        <f t="shared" si="457"/>
        <v/>
      </c>
      <c r="AN927" s="25" t="str">
        <f t="shared" si="458"/>
        <v/>
      </c>
      <c r="AO927" s="25" t="str">
        <f t="shared" si="459"/>
        <v/>
      </c>
      <c r="AP927" s="25" t="str">
        <f t="shared" si="460"/>
        <v/>
      </c>
      <c r="AQ927" s="25" t="str">
        <f t="shared" si="461"/>
        <v/>
      </c>
      <c r="AR927" s="25" t="str">
        <f t="shared" si="462"/>
        <v/>
      </c>
      <c r="AS927" s="25" t="str">
        <f t="shared" si="463"/>
        <v/>
      </c>
      <c r="AT927" s="25" t="str">
        <f t="shared" si="464"/>
        <v/>
      </c>
      <c r="AU927" s="25" t="str">
        <f t="shared" si="465"/>
        <v/>
      </c>
      <c r="AV927" s="25" t="str">
        <f t="shared" si="466"/>
        <v/>
      </c>
      <c r="AX927" t="str">
        <f>IF(BC927="","",IF(BC927&gt;0,COUNT($AY$2:AY927),""))</f>
        <v/>
      </c>
      <c r="AY927" s="25" t="str">
        <f t="shared" si="467"/>
        <v/>
      </c>
      <c r="AZ927" s="25" t="str">
        <f t="shared" si="468"/>
        <v/>
      </c>
      <c r="BA927" s="25" t="str">
        <f t="shared" si="469"/>
        <v/>
      </c>
      <c r="BB927" s="25" t="str">
        <f t="shared" si="470"/>
        <v/>
      </c>
      <c r="BC927" s="25" t="str">
        <f t="shared" si="471"/>
        <v/>
      </c>
      <c r="BD927" s="25" t="str">
        <f t="shared" si="472"/>
        <v/>
      </c>
      <c r="BE927" s="25" t="str">
        <f t="shared" si="473"/>
        <v/>
      </c>
      <c r="BF927" s="25" t="str">
        <f t="shared" si="474"/>
        <v/>
      </c>
      <c r="BG927" s="25" t="str">
        <f t="shared" si="475"/>
        <v/>
      </c>
      <c r="BH927" s="25" t="str">
        <f t="shared" si="476"/>
        <v/>
      </c>
      <c r="BI927" s="25" t="str">
        <f t="shared" si="477"/>
        <v/>
      </c>
      <c r="BJ927" s="25" t="str">
        <f t="shared" si="478"/>
        <v/>
      </c>
      <c r="BK927" s="25" t="str">
        <f t="shared" si="479"/>
        <v/>
      </c>
      <c r="BL927" s="25" t="str">
        <f t="shared" si="480"/>
        <v/>
      </c>
      <c r="BM927" s="25" t="str">
        <f t="shared" si="481"/>
        <v/>
      </c>
      <c r="BN927" s="25" t="str">
        <f t="shared" si="482"/>
        <v/>
      </c>
    </row>
    <row r="928" spans="1:66">
      <c r="A928" s="20" t="str">
        <f>IF('S.D. Paste sheet'!A928="","",'S.D. Paste sheet'!A928)</f>
        <v/>
      </c>
      <c r="B928" s="20" t="str">
        <f>IF('S.D. Paste sheet'!B928="","",'S.D. Paste sheet'!B928)</f>
        <v/>
      </c>
      <c r="C928" s="20" t="str">
        <f>IF('S.D. Paste sheet'!C928="","",'S.D. Paste sheet'!C928)</f>
        <v/>
      </c>
      <c r="D928" s="20" t="str">
        <f>IF('S.D. Paste sheet'!D928="","",'S.D. Paste sheet'!D928)</f>
        <v/>
      </c>
      <c r="E928" s="20" t="str">
        <f>IF('S.D. Paste sheet'!E928="","",UPPER('S.D. Paste sheet'!E928))</f>
        <v/>
      </c>
      <c r="F928" s="20" t="str">
        <f>IF('S.D. Paste sheet'!F928="","",'S.D. Paste sheet'!F928)</f>
        <v/>
      </c>
      <c r="G928" s="20" t="str">
        <f>IF('S.D. Paste sheet'!G928="","",UPPER('S.D. Paste sheet'!G928))</f>
        <v/>
      </c>
      <c r="H928" s="20" t="str">
        <f>IF('S.D. Paste sheet'!H928="","",UPPER('S.D. Paste sheet'!H928))</f>
        <v/>
      </c>
      <c r="I928" s="20" t="str">
        <f>IF('S.D. Paste sheet'!I928="","",'S.D. Paste sheet'!I928)</f>
        <v/>
      </c>
      <c r="J928" s="20" t="str">
        <f>IF('S.D. Paste sheet'!J928="","",'S.D. Paste sheet'!J928)</f>
        <v/>
      </c>
      <c r="K928" s="20" t="str">
        <f>IF('S.D. Paste sheet'!K928="","",'S.D. Paste sheet'!K928)</f>
        <v/>
      </c>
      <c r="L928" s="20" t="str">
        <f>IF('S.D. Paste sheet'!L928="","",'S.D. Paste sheet'!L928)</f>
        <v/>
      </c>
      <c r="M928" s="20" t="str">
        <f>IF('S.D. Paste sheet'!M928="","",'S.D. Paste sheet'!M928)</f>
        <v/>
      </c>
      <c r="N928" s="20" t="str">
        <f>IF('S.D. Paste sheet'!N928="","",'S.D. Paste sheet'!N928)</f>
        <v/>
      </c>
      <c r="O928" s="20" t="str">
        <f>IF('S.D. Paste sheet'!O928="","",'S.D. Paste sheet'!O928)</f>
        <v/>
      </c>
      <c r="P928" s="20" t="str">
        <f>IF('S.D. Paste sheet'!P928="","",'S.D. Paste sheet'!P928)</f>
        <v/>
      </c>
      <c r="Q928" s="20" t="str">
        <f>IF('S.D. Paste sheet'!Q928="","",'S.D. Paste sheet'!Q928)</f>
        <v/>
      </c>
      <c r="R928" s="20" t="str">
        <f>IF('S.D. Paste sheet'!R928="","",'S.D. Paste sheet'!R928)</f>
        <v/>
      </c>
      <c r="S928" s="20" t="str">
        <f>IF('S.D. Paste sheet'!S928="","",'S.D. Paste sheet'!S928)</f>
        <v/>
      </c>
      <c r="T928" s="20" t="str">
        <f>IF('S.D. Paste sheet'!T928="","",'S.D. Paste sheet'!T928)</f>
        <v/>
      </c>
      <c r="U928" s="20" t="str">
        <f>IF('S.D. Paste sheet'!U928="","",'S.D. Paste sheet'!U928)</f>
        <v/>
      </c>
      <c r="V928" s="20" t="str">
        <f>IF('S.D. Paste sheet'!V928="","",'S.D. Paste sheet'!V928)</f>
        <v/>
      </c>
      <c r="W928" s="20" t="str">
        <f>IF('S.D. Paste sheet'!W928="","",'S.D. Paste sheet'!W928)</f>
        <v/>
      </c>
      <c r="X928" s="20" t="str">
        <f>IF('S.D. Paste sheet'!X928="","",'S.D. Paste sheet'!X928)</f>
        <v/>
      </c>
      <c r="Y928" s="20" t="str">
        <f>IF('S.D. Paste sheet'!Y928="","",'S.D. Paste sheet'!Y928)</f>
        <v/>
      </c>
      <c r="Z928" s="20" t="str">
        <f>IF('S.D. Paste sheet'!Z928="","",'S.D. Paste sheet'!Z928)</f>
        <v/>
      </c>
      <c r="AA928" s="20" t="str">
        <f>IF('S.D. Paste sheet'!AA928="","",'S.D. Paste sheet'!AA928)</f>
        <v/>
      </c>
      <c r="AB928" s="20" t="str">
        <f>IF('S.D. Paste sheet'!AB928="","",'S.D. Paste sheet'!AB928)</f>
        <v/>
      </c>
      <c r="AC928" s="20" t="str">
        <f>IF('S.D. Paste sheet'!AC928="","",'S.D. Paste sheet'!AC928)</f>
        <v/>
      </c>
      <c r="AD928" s="20" t="str">
        <f>IF('S.D. Paste sheet'!AD928="","",'S.D. Paste sheet'!AD928)</f>
        <v/>
      </c>
      <c r="AE928" s="29"/>
      <c r="AF928" t="str">
        <f>IF(AK928="","",IF(AK928&gt;0,COUNT($AG$2:AG928),""))</f>
        <v/>
      </c>
      <c r="AG928" s="25" t="str">
        <f t="shared" si="451"/>
        <v/>
      </c>
      <c r="AH928" s="25" t="str">
        <f t="shared" si="452"/>
        <v/>
      </c>
      <c r="AI928" s="25" t="str">
        <f t="shared" si="453"/>
        <v/>
      </c>
      <c r="AJ928" s="25" t="str">
        <f t="shared" si="454"/>
        <v/>
      </c>
      <c r="AK928" s="25" t="str">
        <f t="shared" si="455"/>
        <v/>
      </c>
      <c r="AL928" s="25" t="str">
        <f t="shared" si="456"/>
        <v/>
      </c>
      <c r="AM928" s="25" t="str">
        <f t="shared" si="457"/>
        <v/>
      </c>
      <c r="AN928" s="25" t="str">
        <f t="shared" si="458"/>
        <v/>
      </c>
      <c r="AO928" s="25" t="str">
        <f t="shared" si="459"/>
        <v/>
      </c>
      <c r="AP928" s="25" t="str">
        <f t="shared" si="460"/>
        <v/>
      </c>
      <c r="AQ928" s="25" t="str">
        <f t="shared" si="461"/>
        <v/>
      </c>
      <c r="AR928" s="25" t="str">
        <f t="shared" si="462"/>
        <v/>
      </c>
      <c r="AS928" s="25" t="str">
        <f t="shared" si="463"/>
        <v/>
      </c>
      <c r="AT928" s="25" t="str">
        <f t="shared" si="464"/>
        <v/>
      </c>
      <c r="AU928" s="25" t="str">
        <f t="shared" si="465"/>
        <v/>
      </c>
      <c r="AV928" s="25" t="str">
        <f t="shared" si="466"/>
        <v/>
      </c>
      <c r="AX928" t="str">
        <f>IF(BC928="","",IF(BC928&gt;0,COUNT($AY$2:AY928),""))</f>
        <v/>
      </c>
      <c r="AY928" s="25" t="str">
        <f t="shared" si="467"/>
        <v/>
      </c>
      <c r="AZ928" s="25" t="str">
        <f t="shared" si="468"/>
        <v/>
      </c>
      <c r="BA928" s="25" t="str">
        <f t="shared" si="469"/>
        <v/>
      </c>
      <c r="BB928" s="25" t="str">
        <f t="shared" si="470"/>
        <v/>
      </c>
      <c r="BC928" s="25" t="str">
        <f t="shared" si="471"/>
        <v/>
      </c>
      <c r="BD928" s="25" t="str">
        <f t="shared" si="472"/>
        <v/>
      </c>
      <c r="BE928" s="25" t="str">
        <f t="shared" si="473"/>
        <v/>
      </c>
      <c r="BF928" s="25" t="str">
        <f t="shared" si="474"/>
        <v/>
      </c>
      <c r="BG928" s="25" t="str">
        <f t="shared" si="475"/>
        <v/>
      </c>
      <c r="BH928" s="25" t="str">
        <f t="shared" si="476"/>
        <v/>
      </c>
      <c r="BI928" s="25" t="str">
        <f t="shared" si="477"/>
        <v/>
      </c>
      <c r="BJ928" s="25" t="str">
        <f t="shared" si="478"/>
        <v/>
      </c>
      <c r="BK928" s="25" t="str">
        <f t="shared" si="479"/>
        <v/>
      </c>
      <c r="BL928" s="25" t="str">
        <f t="shared" si="480"/>
        <v/>
      </c>
      <c r="BM928" s="25" t="str">
        <f t="shared" si="481"/>
        <v/>
      </c>
      <c r="BN928" s="25" t="str">
        <f t="shared" si="482"/>
        <v/>
      </c>
    </row>
    <row r="929" spans="1:66">
      <c r="A929" s="20" t="str">
        <f>IF('S.D. Paste sheet'!A929="","",'S.D. Paste sheet'!A929)</f>
        <v/>
      </c>
      <c r="B929" s="20" t="str">
        <f>IF('S.D. Paste sheet'!B929="","",'S.D. Paste sheet'!B929)</f>
        <v/>
      </c>
      <c r="C929" s="20" t="str">
        <f>IF('S.D. Paste sheet'!C929="","",'S.D. Paste sheet'!C929)</f>
        <v/>
      </c>
      <c r="D929" s="20" t="str">
        <f>IF('S.D. Paste sheet'!D929="","",'S.D. Paste sheet'!D929)</f>
        <v/>
      </c>
      <c r="E929" s="20" t="str">
        <f>IF('S.D. Paste sheet'!E929="","",UPPER('S.D. Paste sheet'!E929))</f>
        <v/>
      </c>
      <c r="F929" s="20" t="str">
        <f>IF('S.D. Paste sheet'!F929="","",'S.D. Paste sheet'!F929)</f>
        <v/>
      </c>
      <c r="G929" s="20" t="str">
        <f>IF('S.D. Paste sheet'!G929="","",UPPER('S.D. Paste sheet'!G929))</f>
        <v/>
      </c>
      <c r="H929" s="20" t="str">
        <f>IF('S.D. Paste sheet'!H929="","",UPPER('S.D. Paste sheet'!H929))</f>
        <v/>
      </c>
      <c r="I929" s="20" t="str">
        <f>IF('S.D. Paste sheet'!I929="","",'S.D. Paste sheet'!I929)</f>
        <v/>
      </c>
      <c r="J929" s="20" t="str">
        <f>IF('S.D. Paste sheet'!J929="","",'S.D. Paste sheet'!J929)</f>
        <v/>
      </c>
      <c r="K929" s="20" t="str">
        <f>IF('S.D. Paste sheet'!K929="","",'S.D. Paste sheet'!K929)</f>
        <v/>
      </c>
      <c r="L929" s="20" t="str">
        <f>IF('S.D. Paste sheet'!L929="","",'S.D. Paste sheet'!L929)</f>
        <v/>
      </c>
      <c r="M929" s="20" t="str">
        <f>IF('S.D. Paste sheet'!M929="","",'S.D. Paste sheet'!M929)</f>
        <v/>
      </c>
      <c r="N929" s="20" t="str">
        <f>IF('S.D. Paste sheet'!N929="","",'S.D. Paste sheet'!N929)</f>
        <v/>
      </c>
      <c r="O929" s="20" t="str">
        <f>IF('S.D. Paste sheet'!O929="","",'S.D. Paste sheet'!O929)</f>
        <v/>
      </c>
      <c r="P929" s="20" t="str">
        <f>IF('S.D. Paste sheet'!P929="","",'S.D. Paste sheet'!P929)</f>
        <v/>
      </c>
      <c r="Q929" s="20" t="str">
        <f>IF('S.D. Paste sheet'!Q929="","",'S.D. Paste sheet'!Q929)</f>
        <v/>
      </c>
      <c r="R929" s="20" t="str">
        <f>IF('S.D. Paste sheet'!R929="","",'S.D. Paste sheet'!R929)</f>
        <v/>
      </c>
      <c r="S929" s="20" t="str">
        <f>IF('S.D. Paste sheet'!S929="","",'S.D. Paste sheet'!S929)</f>
        <v/>
      </c>
      <c r="T929" s="20" t="str">
        <f>IF('S.D. Paste sheet'!T929="","",'S.D. Paste sheet'!T929)</f>
        <v/>
      </c>
      <c r="U929" s="20" t="str">
        <f>IF('S.D. Paste sheet'!U929="","",'S.D. Paste sheet'!U929)</f>
        <v/>
      </c>
      <c r="V929" s="20" t="str">
        <f>IF('S.D. Paste sheet'!V929="","",'S.D. Paste sheet'!V929)</f>
        <v/>
      </c>
      <c r="W929" s="20" t="str">
        <f>IF('S.D. Paste sheet'!W929="","",'S.D. Paste sheet'!W929)</f>
        <v/>
      </c>
      <c r="X929" s="20" t="str">
        <f>IF('S.D. Paste sheet'!X929="","",'S.D. Paste sheet'!X929)</f>
        <v/>
      </c>
      <c r="Y929" s="20" t="str">
        <f>IF('S.D. Paste sheet'!Y929="","",'S.D. Paste sheet'!Y929)</f>
        <v/>
      </c>
      <c r="Z929" s="20" t="str">
        <f>IF('S.D. Paste sheet'!Z929="","",'S.D. Paste sheet'!Z929)</f>
        <v/>
      </c>
      <c r="AA929" s="20" t="str">
        <f>IF('S.D. Paste sheet'!AA929="","",'S.D. Paste sheet'!AA929)</f>
        <v/>
      </c>
      <c r="AB929" s="20" t="str">
        <f>IF('S.D. Paste sheet'!AB929="","",'S.D. Paste sheet'!AB929)</f>
        <v/>
      </c>
      <c r="AC929" s="20" t="str">
        <f>IF('S.D. Paste sheet'!AC929="","",'S.D. Paste sheet'!AC929)</f>
        <v/>
      </c>
      <c r="AD929" s="20" t="str">
        <f>IF('S.D. Paste sheet'!AD929="","",'S.D. Paste sheet'!AD929)</f>
        <v/>
      </c>
      <c r="AE929" s="29"/>
      <c r="AF929" t="str">
        <f>IF(AK929="","",IF(AK929&gt;0,COUNT($AG$2:AG929),""))</f>
        <v/>
      </c>
      <c r="AG929" s="25" t="str">
        <f t="shared" si="451"/>
        <v/>
      </c>
      <c r="AH929" s="25" t="str">
        <f t="shared" si="452"/>
        <v/>
      </c>
      <c r="AI929" s="25" t="str">
        <f t="shared" si="453"/>
        <v/>
      </c>
      <c r="AJ929" s="25" t="str">
        <f t="shared" si="454"/>
        <v/>
      </c>
      <c r="AK929" s="25" t="str">
        <f t="shared" si="455"/>
        <v/>
      </c>
      <c r="AL929" s="25" t="str">
        <f t="shared" si="456"/>
        <v/>
      </c>
      <c r="AM929" s="25" t="str">
        <f t="shared" si="457"/>
        <v/>
      </c>
      <c r="AN929" s="25" t="str">
        <f t="shared" si="458"/>
        <v/>
      </c>
      <c r="AO929" s="25" t="str">
        <f t="shared" si="459"/>
        <v/>
      </c>
      <c r="AP929" s="25" t="str">
        <f t="shared" si="460"/>
        <v/>
      </c>
      <c r="AQ929" s="25" t="str">
        <f t="shared" si="461"/>
        <v/>
      </c>
      <c r="AR929" s="25" t="str">
        <f t="shared" si="462"/>
        <v/>
      </c>
      <c r="AS929" s="25" t="str">
        <f t="shared" si="463"/>
        <v/>
      </c>
      <c r="AT929" s="25" t="str">
        <f t="shared" si="464"/>
        <v/>
      </c>
      <c r="AU929" s="25" t="str">
        <f t="shared" si="465"/>
        <v/>
      </c>
      <c r="AV929" s="25" t="str">
        <f t="shared" si="466"/>
        <v/>
      </c>
      <c r="AX929" t="str">
        <f>IF(BC929="","",IF(BC929&gt;0,COUNT($AY$2:AY929),""))</f>
        <v/>
      </c>
      <c r="AY929" s="25" t="str">
        <f t="shared" si="467"/>
        <v/>
      </c>
      <c r="AZ929" s="25" t="str">
        <f t="shared" si="468"/>
        <v/>
      </c>
      <c r="BA929" s="25" t="str">
        <f t="shared" si="469"/>
        <v/>
      </c>
      <c r="BB929" s="25" t="str">
        <f t="shared" si="470"/>
        <v/>
      </c>
      <c r="BC929" s="25" t="str">
        <f t="shared" si="471"/>
        <v/>
      </c>
      <c r="BD929" s="25" t="str">
        <f t="shared" si="472"/>
        <v/>
      </c>
      <c r="BE929" s="25" t="str">
        <f t="shared" si="473"/>
        <v/>
      </c>
      <c r="BF929" s="25" t="str">
        <f t="shared" si="474"/>
        <v/>
      </c>
      <c r="BG929" s="25" t="str">
        <f t="shared" si="475"/>
        <v/>
      </c>
      <c r="BH929" s="25" t="str">
        <f t="shared" si="476"/>
        <v/>
      </c>
      <c r="BI929" s="25" t="str">
        <f t="shared" si="477"/>
        <v/>
      </c>
      <c r="BJ929" s="25" t="str">
        <f t="shared" si="478"/>
        <v/>
      </c>
      <c r="BK929" s="25" t="str">
        <f t="shared" si="479"/>
        <v/>
      </c>
      <c r="BL929" s="25" t="str">
        <f t="shared" si="480"/>
        <v/>
      </c>
      <c r="BM929" s="25" t="str">
        <f t="shared" si="481"/>
        <v/>
      </c>
      <c r="BN929" s="25" t="str">
        <f t="shared" si="482"/>
        <v/>
      </c>
    </row>
    <row r="930" spans="1:66">
      <c r="A930" s="20" t="str">
        <f>IF('S.D. Paste sheet'!A930="","",'S.D. Paste sheet'!A930)</f>
        <v/>
      </c>
      <c r="B930" s="20" t="str">
        <f>IF('S.D. Paste sheet'!B930="","",'S.D. Paste sheet'!B930)</f>
        <v/>
      </c>
      <c r="C930" s="20" t="str">
        <f>IF('S.D. Paste sheet'!C930="","",'S.D. Paste sheet'!C930)</f>
        <v/>
      </c>
      <c r="D930" s="20" t="str">
        <f>IF('S.D. Paste sheet'!D930="","",'S.D. Paste sheet'!D930)</f>
        <v/>
      </c>
      <c r="E930" s="20" t="str">
        <f>IF('S.D. Paste sheet'!E930="","",UPPER('S.D. Paste sheet'!E930))</f>
        <v/>
      </c>
      <c r="F930" s="20" t="str">
        <f>IF('S.D. Paste sheet'!F930="","",'S.D. Paste sheet'!F930)</f>
        <v/>
      </c>
      <c r="G930" s="20" t="str">
        <f>IF('S.D. Paste sheet'!G930="","",UPPER('S.D. Paste sheet'!G930))</f>
        <v/>
      </c>
      <c r="H930" s="20" t="str">
        <f>IF('S.D. Paste sheet'!H930="","",UPPER('S.D. Paste sheet'!H930))</f>
        <v/>
      </c>
      <c r="I930" s="20" t="str">
        <f>IF('S.D. Paste sheet'!I930="","",'S.D. Paste sheet'!I930)</f>
        <v/>
      </c>
      <c r="J930" s="20" t="str">
        <f>IF('S.D. Paste sheet'!J930="","",'S.D. Paste sheet'!J930)</f>
        <v/>
      </c>
      <c r="K930" s="20" t="str">
        <f>IF('S.D. Paste sheet'!K930="","",'S.D. Paste sheet'!K930)</f>
        <v/>
      </c>
      <c r="L930" s="20" t="str">
        <f>IF('S.D. Paste sheet'!L930="","",'S.D. Paste sheet'!L930)</f>
        <v/>
      </c>
      <c r="M930" s="20" t="str">
        <f>IF('S.D. Paste sheet'!M930="","",'S.D. Paste sheet'!M930)</f>
        <v/>
      </c>
      <c r="N930" s="20" t="str">
        <f>IF('S.D. Paste sheet'!N930="","",'S.D. Paste sheet'!N930)</f>
        <v/>
      </c>
      <c r="O930" s="20" t="str">
        <f>IF('S.D. Paste sheet'!O930="","",'S.D. Paste sheet'!O930)</f>
        <v/>
      </c>
      <c r="P930" s="20" t="str">
        <f>IF('S.D. Paste sheet'!P930="","",'S.D. Paste sheet'!P930)</f>
        <v/>
      </c>
      <c r="Q930" s="20" t="str">
        <f>IF('S.D. Paste sheet'!Q930="","",'S.D. Paste sheet'!Q930)</f>
        <v/>
      </c>
      <c r="R930" s="20" t="str">
        <f>IF('S.D. Paste sheet'!R930="","",'S.D. Paste sheet'!R930)</f>
        <v/>
      </c>
      <c r="S930" s="20" t="str">
        <f>IF('S.D. Paste sheet'!S930="","",'S.D. Paste sheet'!S930)</f>
        <v/>
      </c>
      <c r="T930" s="20" t="str">
        <f>IF('S.D. Paste sheet'!T930="","",'S.D. Paste sheet'!T930)</f>
        <v/>
      </c>
      <c r="U930" s="20" t="str">
        <f>IF('S.D. Paste sheet'!U930="","",'S.D. Paste sheet'!U930)</f>
        <v/>
      </c>
      <c r="V930" s="20" t="str">
        <f>IF('S.D. Paste sheet'!V930="","",'S.D. Paste sheet'!V930)</f>
        <v/>
      </c>
      <c r="W930" s="20" t="str">
        <f>IF('S.D. Paste sheet'!W930="","",'S.D. Paste sheet'!W930)</f>
        <v/>
      </c>
      <c r="X930" s="20" t="str">
        <f>IF('S.D. Paste sheet'!X930="","",'S.D. Paste sheet'!X930)</f>
        <v/>
      </c>
      <c r="Y930" s="20" t="str">
        <f>IF('S.D. Paste sheet'!Y930="","",'S.D. Paste sheet'!Y930)</f>
        <v/>
      </c>
      <c r="Z930" s="20" t="str">
        <f>IF('S.D. Paste sheet'!Z930="","",'S.D. Paste sheet'!Z930)</f>
        <v/>
      </c>
      <c r="AA930" s="20" t="str">
        <f>IF('S.D. Paste sheet'!AA930="","",'S.D. Paste sheet'!AA930)</f>
        <v/>
      </c>
      <c r="AB930" s="20" t="str">
        <f>IF('S.D. Paste sheet'!AB930="","",'S.D. Paste sheet'!AB930)</f>
        <v/>
      </c>
      <c r="AC930" s="20" t="str">
        <f>IF('S.D. Paste sheet'!AC930="","",'S.D. Paste sheet'!AC930)</f>
        <v/>
      </c>
      <c r="AD930" s="20" t="str">
        <f>IF('S.D. Paste sheet'!AD930="","",'S.D. Paste sheet'!AD930)</f>
        <v/>
      </c>
      <c r="AE930" s="29"/>
      <c r="AF930" t="str">
        <f>IF(AK930="","",IF(AK930&gt;0,COUNT($AG$2:AG930),""))</f>
        <v/>
      </c>
      <c r="AG930" s="25" t="str">
        <f t="shared" si="451"/>
        <v/>
      </c>
      <c r="AH930" s="25" t="str">
        <f t="shared" si="452"/>
        <v/>
      </c>
      <c r="AI930" s="25" t="str">
        <f t="shared" si="453"/>
        <v/>
      </c>
      <c r="AJ930" s="25" t="str">
        <f t="shared" si="454"/>
        <v/>
      </c>
      <c r="AK930" s="25" t="str">
        <f t="shared" si="455"/>
        <v/>
      </c>
      <c r="AL930" s="25" t="str">
        <f t="shared" si="456"/>
        <v/>
      </c>
      <c r="AM930" s="25" t="str">
        <f t="shared" si="457"/>
        <v/>
      </c>
      <c r="AN930" s="25" t="str">
        <f t="shared" si="458"/>
        <v/>
      </c>
      <c r="AO930" s="25" t="str">
        <f t="shared" si="459"/>
        <v/>
      </c>
      <c r="AP930" s="25" t="str">
        <f t="shared" si="460"/>
        <v/>
      </c>
      <c r="AQ930" s="25" t="str">
        <f t="shared" si="461"/>
        <v/>
      </c>
      <c r="AR930" s="25" t="str">
        <f t="shared" si="462"/>
        <v/>
      </c>
      <c r="AS930" s="25" t="str">
        <f t="shared" si="463"/>
        <v/>
      </c>
      <c r="AT930" s="25" t="str">
        <f t="shared" si="464"/>
        <v/>
      </c>
      <c r="AU930" s="25" t="str">
        <f t="shared" si="465"/>
        <v/>
      </c>
      <c r="AV930" s="25" t="str">
        <f t="shared" si="466"/>
        <v/>
      </c>
      <c r="AX930" t="str">
        <f>IF(BC930="","",IF(BC930&gt;0,COUNT($AY$2:AY930),""))</f>
        <v/>
      </c>
      <c r="AY930" s="25" t="str">
        <f t="shared" si="467"/>
        <v/>
      </c>
      <c r="AZ930" s="25" t="str">
        <f t="shared" si="468"/>
        <v/>
      </c>
      <c r="BA930" s="25" t="str">
        <f t="shared" si="469"/>
        <v/>
      </c>
      <c r="BB930" s="25" t="str">
        <f t="shared" si="470"/>
        <v/>
      </c>
      <c r="BC930" s="25" t="str">
        <f t="shared" si="471"/>
        <v/>
      </c>
      <c r="BD930" s="25" t="str">
        <f t="shared" si="472"/>
        <v/>
      </c>
      <c r="BE930" s="25" t="str">
        <f t="shared" si="473"/>
        <v/>
      </c>
      <c r="BF930" s="25" t="str">
        <f t="shared" si="474"/>
        <v/>
      </c>
      <c r="BG930" s="25" t="str">
        <f t="shared" si="475"/>
        <v/>
      </c>
      <c r="BH930" s="25" t="str">
        <f t="shared" si="476"/>
        <v/>
      </c>
      <c r="BI930" s="25" t="str">
        <f t="shared" si="477"/>
        <v/>
      </c>
      <c r="BJ930" s="25" t="str">
        <f t="shared" si="478"/>
        <v/>
      </c>
      <c r="BK930" s="25" t="str">
        <f t="shared" si="479"/>
        <v/>
      </c>
      <c r="BL930" s="25" t="str">
        <f t="shared" si="480"/>
        <v/>
      </c>
      <c r="BM930" s="25" t="str">
        <f t="shared" si="481"/>
        <v/>
      </c>
      <c r="BN930" s="25" t="str">
        <f t="shared" si="482"/>
        <v/>
      </c>
    </row>
    <row r="931" spans="1:66">
      <c r="A931" s="20" t="str">
        <f>IF('S.D. Paste sheet'!A931="","",'S.D. Paste sheet'!A931)</f>
        <v/>
      </c>
      <c r="B931" s="20" t="str">
        <f>IF('S.D. Paste sheet'!B931="","",'S.D. Paste sheet'!B931)</f>
        <v/>
      </c>
      <c r="C931" s="20" t="str">
        <f>IF('S.D. Paste sheet'!C931="","",'S.D. Paste sheet'!C931)</f>
        <v/>
      </c>
      <c r="D931" s="20" t="str">
        <f>IF('S.D. Paste sheet'!D931="","",'S.D. Paste sheet'!D931)</f>
        <v/>
      </c>
      <c r="E931" s="20" t="str">
        <f>IF('S.D. Paste sheet'!E931="","",UPPER('S.D. Paste sheet'!E931))</f>
        <v/>
      </c>
      <c r="F931" s="20" t="str">
        <f>IF('S.D. Paste sheet'!F931="","",'S.D. Paste sheet'!F931)</f>
        <v/>
      </c>
      <c r="G931" s="20" t="str">
        <f>IF('S.D. Paste sheet'!G931="","",UPPER('S.D. Paste sheet'!G931))</f>
        <v/>
      </c>
      <c r="H931" s="20" t="str">
        <f>IF('S.D. Paste sheet'!H931="","",UPPER('S.D. Paste sheet'!H931))</f>
        <v/>
      </c>
      <c r="I931" s="20" t="str">
        <f>IF('S.D. Paste sheet'!I931="","",'S.D. Paste sheet'!I931)</f>
        <v/>
      </c>
      <c r="J931" s="20" t="str">
        <f>IF('S.D. Paste sheet'!J931="","",'S.D. Paste sheet'!J931)</f>
        <v/>
      </c>
      <c r="K931" s="20" t="str">
        <f>IF('S.D. Paste sheet'!K931="","",'S.D. Paste sheet'!K931)</f>
        <v/>
      </c>
      <c r="L931" s="20" t="str">
        <f>IF('S.D. Paste sheet'!L931="","",'S.D. Paste sheet'!L931)</f>
        <v/>
      </c>
      <c r="M931" s="20" t="str">
        <f>IF('S.D. Paste sheet'!M931="","",'S.D. Paste sheet'!M931)</f>
        <v/>
      </c>
      <c r="N931" s="20" t="str">
        <f>IF('S.D. Paste sheet'!N931="","",'S.D. Paste sheet'!N931)</f>
        <v/>
      </c>
      <c r="O931" s="20" t="str">
        <f>IF('S.D. Paste sheet'!O931="","",'S.D. Paste sheet'!O931)</f>
        <v/>
      </c>
      <c r="P931" s="20" t="str">
        <f>IF('S.D. Paste sheet'!P931="","",'S.D. Paste sheet'!P931)</f>
        <v/>
      </c>
      <c r="Q931" s="20" t="str">
        <f>IF('S.D. Paste sheet'!Q931="","",'S.D. Paste sheet'!Q931)</f>
        <v/>
      </c>
      <c r="R931" s="20" t="str">
        <f>IF('S.D. Paste sheet'!R931="","",'S.D. Paste sheet'!R931)</f>
        <v/>
      </c>
      <c r="S931" s="20" t="str">
        <f>IF('S.D. Paste sheet'!S931="","",'S.D. Paste sheet'!S931)</f>
        <v/>
      </c>
      <c r="T931" s="20" t="str">
        <f>IF('S.D. Paste sheet'!T931="","",'S.D. Paste sheet'!T931)</f>
        <v/>
      </c>
      <c r="U931" s="20" t="str">
        <f>IF('S.D. Paste sheet'!U931="","",'S.D. Paste sheet'!U931)</f>
        <v/>
      </c>
      <c r="V931" s="20" t="str">
        <f>IF('S.D. Paste sheet'!V931="","",'S.D. Paste sheet'!V931)</f>
        <v/>
      </c>
      <c r="W931" s="20" t="str">
        <f>IF('S.D. Paste sheet'!W931="","",'S.D. Paste sheet'!W931)</f>
        <v/>
      </c>
      <c r="X931" s="20" t="str">
        <f>IF('S.D. Paste sheet'!X931="","",'S.D. Paste sheet'!X931)</f>
        <v/>
      </c>
      <c r="Y931" s="20" t="str">
        <f>IF('S.D. Paste sheet'!Y931="","",'S.D. Paste sheet'!Y931)</f>
        <v/>
      </c>
      <c r="Z931" s="20" t="str">
        <f>IF('S.D. Paste sheet'!Z931="","",'S.D. Paste sheet'!Z931)</f>
        <v/>
      </c>
      <c r="AA931" s="20" t="str">
        <f>IF('S.D. Paste sheet'!AA931="","",'S.D. Paste sheet'!AA931)</f>
        <v/>
      </c>
      <c r="AB931" s="20" t="str">
        <f>IF('S.D. Paste sheet'!AB931="","",'S.D. Paste sheet'!AB931)</f>
        <v/>
      </c>
      <c r="AC931" s="20" t="str">
        <f>IF('S.D. Paste sheet'!AC931="","",'S.D. Paste sheet'!AC931)</f>
        <v/>
      </c>
      <c r="AD931" s="20" t="str">
        <f>IF('S.D. Paste sheet'!AD931="","",'S.D. Paste sheet'!AD931)</f>
        <v/>
      </c>
      <c r="AE931" s="29"/>
      <c r="AF931" t="str">
        <f>IF(AK931="","",IF(AK931&gt;0,COUNT($AG$2:AG931),""))</f>
        <v/>
      </c>
      <c r="AG931" s="25" t="str">
        <f t="shared" si="451"/>
        <v/>
      </c>
      <c r="AH931" s="25" t="str">
        <f t="shared" si="452"/>
        <v/>
      </c>
      <c r="AI931" s="25" t="str">
        <f t="shared" si="453"/>
        <v/>
      </c>
      <c r="AJ931" s="25" t="str">
        <f t="shared" si="454"/>
        <v/>
      </c>
      <c r="AK931" s="25" t="str">
        <f t="shared" si="455"/>
        <v/>
      </c>
      <c r="AL931" s="25" t="str">
        <f t="shared" si="456"/>
        <v/>
      </c>
      <c r="AM931" s="25" t="str">
        <f t="shared" si="457"/>
        <v/>
      </c>
      <c r="AN931" s="25" t="str">
        <f t="shared" si="458"/>
        <v/>
      </c>
      <c r="AO931" s="25" t="str">
        <f t="shared" si="459"/>
        <v/>
      </c>
      <c r="AP931" s="25" t="str">
        <f t="shared" si="460"/>
        <v/>
      </c>
      <c r="AQ931" s="25" t="str">
        <f t="shared" si="461"/>
        <v/>
      </c>
      <c r="AR931" s="25" t="str">
        <f t="shared" si="462"/>
        <v/>
      </c>
      <c r="AS931" s="25" t="str">
        <f t="shared" si="463"/>
        <v/>
      </c>
      <c r="AT931" s="25" t="str">
        <f t="shared" si="464"/>
        <v/>
      </c>
      <c r="AU931" s="25" t="str">
        <f t="shared" si="465"/>
        <v/>
      </c>
      <c r="AV931" s="25" t="str">
        <f t="shared" si="466"/>
        <v/>
      </c>
      <c r="AX931" t="str">
        <f>IF(BC931="","",IF(BC931&gt;0,COUNT($AY$2:AY931),""))</f>
        <v/>
      </c>
      <c r="AY931" s="25" t="str">
        <f t="shared" si="467"/>
        <v/>
      </c>
      <c r="AZ931" s="25" t="str">
        <f t="shared" si="468"/>
        <v/>
      </c>
      <c r="BA931" s="25" t="str">
        <f t="shared" si="469"/>
        <v/>
      </c>
      <c r="BB931" s="25" t="str">
        <f t="shared" si="470"/>
        <v/>
      </c>
      <c r="BC931" s="25" t="str">
        <f t="shared" si="471"/>
        <v/>
      </c>
      <c r="BD931" s="25" t="str">
        <f t="shared" si="472"/>
        <v/>
      </c>
      <c r="BE931" s="25" t="str">
        <f t="shared" si="473"/>
        <v/>
      </c>
      <c r="BF931" s="25" t="str">
        <f t="shared" si="474"/>
        <v/>
      </c>
      <c r="BG931" s="25" t="str">
        <f t="shared" si="475"/>
        <v/>
      </c>
      <c r="BH931" s="25" t="str">
        <f t="shared" si="476"/>
        <v/>
      </c>
      <c r="BI931" s="25" t="str">
        <f t="shared" si="477"/>
        <v/>
      </c>
      <c r="BJ931" s="25" t="str">
        <f t="shared" si="478"/>
        <v/>
      </c>
      <c r="BK931" s="25" t="str">
        <f t="shared" si="479"/>
        <v/>
      </c>
      <c r="BL931" s="25" t="str">
        <f t="shared" si="480"/>
        <v/>
      </c>
      <c r="BM931" s="25" t="str">
        <f t="shared" si="481"/>
        <v/>
      </c>
      <c r="BN931" s="25" t="str">
        <f t="shared" si="482"/>
        <v/>
      </c>
    </row>
    <row r="932" spans="1:66">
      <c r="A932" s="20" t="str">
        <f>IF('S.D. Paste sheet'!A932="","",'S.D. Paste sheet'!A932)</f>
        <v/>
      </c>
      <c r="B932" s="20" t="str">
        <f>IF('S.D. Paste sheet'!B932="","",'S.D. Paste sheet'!B932)</f>
        <v/>
      </c>
      <c r="C932" s="20" t="str">
        <f>IF('S.D. Paste sheet'!C932="","",'S.D. Paste sheet'!C932)</f>
        <v/>
      </c>
      <c r="D932" s="20" t="str">
        <f>IF('S.D. Paste sheet'!D932="","",'S.D. Paste sheet'!D932)</f>
        <v/>
      </c>
      <c r="E932" s="20" t="str">
        <f>IF('S.D. Paste sheet'!E932="","",UPPER('S.D. Paste sheet'!E932))</f>
        <v/>
      </c>
      <c r="F932" s="20" t="str">
        <f>IF('S.D. Paste sheet'!F932="","",'S.D. Paste sheet'!F932)</f>
        <v/>
      </c>
      <c r="G932" s="20" t="str">
        <f>IF('S.D. Paste sheet'!G932="","",UPPER('S.D. Paste sheet'!G932))</f>
        <v/>
      </c>
      <c r="H932" s="20" t="str">
        <f>IF('S.D. Paste sheet'!H932="","",UPPER('S.D. Paste sheet'!H932))</f>
        <v/>
      </c>
      <c r="I932" s="20" t="str">
        <f>IF('S.D. Paste sheet'!I932="","",'S.D. Paste sheet'!I932)</f>
        <v/>
      </c>
      <c r="J932" s="20" t="str">
        <f>IF('S.D. Paste sheet'!J932="","",'S.D. Paste sheet'!J932)</f>
        <v/>
      </c>
      <c r="K932" s="20" t="str">
        <f>IF('S.D. Paste sheet'!K932="","",'S.D. Paste sheet'!K932)</f>
        <v/>
      </c>
      <c r="L932" s="20" t="str">
        <f>IF('S.D. Paste sheet'!L932="","",'S.D. Paste sheet'!L932)</f>
        <v/>
      </c>
      <c r="M932" s="20" t="str">
        <f>IF('S.D. Paste sheet'!M932="","",'S.D. Paste sheet'!M932)</f>
        <v/>
      </c>
      <c r="N932" s="20" t="str">
        <f>IF('S.D. Paste sheet'!N932="","",'S.D. Paste sheet'!N932)</f>
        <v/>
      </c>
      <c r="O932" s="20" t="str">
        <f>IF('S.D. Paste sheet'!O932="","",'S.D. Paste sheet'!O932)</f>
        <v/>
      </c>
      <c r="P932" s="20" t="str">
        <f>IF('S.D. Paste sheet'!P932="","",'S.D. Paste sheet'!P932)</f>
        <v/>
      </c>
      <c r="Q932" s="20" t="str">
        <f>IF('S.D. Paste sheet'!Q932="","",'S.D. Paste sheet'!Q932)</f>
        <v/>
      </c>
      <c r="R932" s="20" t="str">
        <f>IF('S.D. Paste sheet'!R932="","",'S.D. Paste sheet'!R932)</f>
        <v/>
      </c>
      <c r="S932" s="20" t="str">
        <f>IF('S.D. Paste sheet'!S932="","",'S.D. Paste sheet'!S932)</f>
        <v/>
      </c>
      <c r="T932" s="20" t="str">
        <f>IF('S.D. Paste sheet'!T932="","",'S.D. Paste sheet'!T932)</f>
        <v/>
      </c>
      <c r="U932" s="20" t="str">
        <f>IF('S.D. Paste sheet'!U932="","",'S.D. Paste sheet'!U932)</f>
        <v/>
      </c>
      <c r="V932" s="20" t="str">
        <f>IF('S.D. Paste sheet'!V932="","",'S.D. Paste sheet'!V932)</f>
        <v/>
      </c>
      <c r="W932" s="20" t="str">
        <f>IF('S.D. Paste sheet'!W932="","",'S.D. Paste sheet'!W932)</f>
        <v/>
      </c>
      <c r="X932" s="20" t="str">
        <f>IF('S.D. Paste sheet'!X932="","",'S.D. Paste sheet'!X932)</f>
        <v/>
      </c>
      <c r="Y932" s="20" t="str">
        <f>IF('S.D. Paste sheet'!Y932="","",'S.D. Paste sheet'!Y932)</f>
        <v/>
      </c>
      <c r="Z932" s="20" t="str">
        <f>IF('S.D. Paste sheet'!Z932="","",'S.D. Paste sheet'!Z932)</f>
        <v/>
      </c>
      <c r="AA932" s="20" t="str">
        <f>IF('S.D. Paste sheet'!AA932="","",'S.D. Paste sheet'!AA932)</f>
        <v/>
      </c>
      <c r="AB932" s="20" t="str">
        <f>IF('S.D. Paste sheet'!AB932="","",'S.D. Paste sheet'!AB932)</f>
        <v/>
      </c>
      <c r="AC932" s="20" t="str">
        <f>IF('S.D. Paste sheet'!AC932="","",'S.D. Paste sheet'!AC932)</f>
        <v/>
      </c>
      <c r="AD932" s="20" t="str">
        <f>IF('S.D. Paste sheet'!AD932="","",'S.D. Paste sheet'!AD932)</f>
        <v/>
      </c>
      <c r="AE932" s="29"/>
      <c r="AF932" t="str">
        <f>IF(AK932="","",IF(AK932&gt;0,COUNT($AG$2:AG932),""))</f>
        <v/>
      </c>
      <c r="AG932" s="25" t="str">
        <f t="shared" si="451"/>
        <v/>
      </c>
      <c r="AH932" s="25" t="str">
        <f t="shared" si="452"/>
        <v/>
      </c>
      <c r="AI932" s="25" t="str">
        <f t="shared" si="453"/>
        <v/>
      </c>
      <c r="AJ932" s="25" t="str">
        <f t="shared" si="454"/>
        <v/>
      </c>
      <c r="AK932" s="25" t="str">
        <f t="shared" si="455"/>
        <v/>
      </c>
      <c r="AL932" s="25" t="str">
        <f t="shared" si="456"/>
        <v/>
      </c>
      <c r="AM932" s="25" t="str">
        <f t="shared" si="457"/>
        <v/>
      </c>
      <c r="AN932" s="25" t="str">
        <f t="shared" si="458"/>
        <v/>
      </c>
      <c r="AO932" s="25" t="str">
        <f t="shared" si="459"/>
        <v/>
      </c>
      <c r="AP932" s="25" t="str">
        <f t="shared" si="460"/>
        <v/>
      </c>
      <c r="AQ932" s="25" t="str">
        <f t="shared" si="461"/>
        <v/>
      </c>
      <c r="AR932" s="25" t="str">
        <f t="shared" si="462"/>
        <v/>
      </c>
      <c r="AS932" s="25" t="str">
        <f t="shared" si="463"/>
        <v/>
      </c>
      <c r="AT932" s="25" t="str">
        <f t="shared" si="464"/>
        <v/>
      </c>
      <c r="AU932" s="25" t="str">
        <f t="shared" si="465"/>
        <v/>
      </c>
      <c r="AV932" s="25" t="str">
        <f t="shared" si="466"/>
        <v/>
      </c>
      <c r="AX932" t="str">
        <f>IF(BC932="","",IF(BC932&gt;0,COUNT($AY$2:AY932),""))</f>
        <v/>
      </c>
      <c r="AY932" s="25" t="str">
        <f t="shared" si="467"/>
        <v/>
      </c>
      <c r="AZ932" s="25" t="str">
        <f t="shared" si="468"/>
        <v/>
      </c>
      <c r="BA932" s="25" t="str">
        <f t="shared" si="469"/>
        <v/>
      </c>
      <c r="BB932" s="25" t="str">
        <f t="shared" si="470"/>
        <v/>
      </c>
      <c r="BC932" s="25" t="str">
        <f t="shared" si="471"/>
        <v/>
      </c>
      <c r="BD932" s="25" t="str">
        <f t="shared" si="472"/>
        <v/>
      </c>
      <c r="BE932" s="25" t="str">
        <f t="shared" si="473"/>
        <v/>
      </c>
      <c r="BF932" s="25" t="str">
        <f t="shared" si="474"/>
        <v/>
      </c>
      <c r="BG932" s="25" t="str">
        <f t="shared" si="475"/>
        <v/>
      </c>
      <c r="BH932" s="25" t="str">
        <f t="shared" si="476"/>
        <v/>
      </c>
      <c r="BI932" s="25" t="str">
        <f t="shared" si="477"/>
        <v/>
      </c>
      <c r="BJ932" s="25" t="str">
        <f t="shared" si="478"/>
        <v/>
      </c>
      <c r="BK932" s="25" t="str">
        <f t="shared" si="479"/>
        <v/>
      </c>
      <c r="BL932" s="25" t="str">
        <f t="shared" si="480"/>
        <v/>
      </c>
      <c r="BM932" s="25" t="str">
        <f t="shared" si="481"/>
        <v/>
      </c>
      <c r="BN932" s="25" t="str">
        <f t="shared" si="482"/>
        <v/>
      </c>
    </row>
    <row r="933" spans="1:66">
      <c r="A933" s="20" t="str">
        <f>IF('S.D. Paste sheet'!A933="","",'S.D. Paste sheet'!A933)</f>
        <v/>
      </c>
      <c r="B933" s="20" t="str">
        <f>IF('S.D. Paste sheet'!B933="","",'S.D. Paste sheet'!B933)</f>
        <v/>
      </c>
      <c r="C933" s="20" t="str">
        <f>IF('S.D. Paste sheet'!C933="","",'S.D. Paste sheet'!C933)</f>
        <v/>
      </c>
      <c r="D933" s="20" t="str">
        <f>IF('S.D. Paste sheet'!D933="","",'S.D. Paste sheet'!D933)</f>
        <v/>
      </c>
      <c r="E933" s="20" t="str">
        <f>IF('S.D. Paste sheet'!E933="","",UPPER('S.D. Paste sheet'!E933))</f>
        <v/>
      </c>
      <c r="F933" s="20" t="str">
        <f>IF('S.D. Paste sheet'!F933="","",'S.D. Paste sheet'!F933)</f>
        <v/>
      </c>
      <c r="G933" s="20" t="str">
        <f>IF('S.D. Paste sheet'!G933="","",UPPER('S.D. Paste sheet'!G933))</f>
        <v/>
      </c>
      <c r="H933" s="20" t="str">
        <f>IF('S.D. Paste sheet'!H933="","",UPPER('S.D. Paste sheet'!H933))</f>
        <v/>
      </c>
      <c r="I933" s="20" t="str">
        <f>IF('S.D. Paste sheet'!I933="","",'S.D. Paste sheet'!I933)</f>
        <v/>
      </c>
      <c r="J933" s="20" t="str">
        <f>IF('S.D. Paste sheet'!J933="","",'S.D. Paste sheet'!J933)</f>
        <v/>
      </c>
      <c r="K933" s="20" t="str">
        <f>IF('S.D. Paste sheet'!K933="","",'S.D. Paste sheet'!K933)</f>
        <v/>
      </c>
      <c r="L933" s="20" t="str">
        <f>IF('S.D. Paste sheet'!L933="","",'S.D. Paste sheet'!L933)</f>
        <v/>
      </c>
      <c r="M933" s="20" t="str">
        <f>IF('S.D. Paste sheet'!M933="","",'S.D. Paste sheet'!M933)</f>
        <v/>
      </c>
      <c r="N933" s="20" t="str">
        <f>IF('S.D. Paste sheet'!N933="","",'S.D. Paste sheet'!N933)</f>
        <v/>
      </c>
      <c r="O933" s="20" t="str">
        <f>IF('S.D. Paste sheet'!O933="","",'S.D. Paste sheet'!O933)</f>
        <v/>
      </c>
      <c r="P933" s="20" t="str">
        <f>IF('S.D. Paste sheet'!P933="","",'S.D. Paste sheet'!P933)</f>
        <v/>
      </c>
      <c r="Q933" s="20" t="str">
        <f>IF('S.D. Paste sheet'!Q933="","",'S.D. Paste sheet'!Q933)</f>
        <v/>
      </c>
      <c r="R933" s="20" t="str">
        <f>IF('S.D. Paste sheet'!R933="","",'S.D. Paste sheet'!R933)</f>
        <v/>
      </c>
      <c r="S933" s="20" t="str">
        <f>IF('S.D. Paste sheet'!S933="","",'S.D. Paste sheet'!S933)</f>
        <v/>
      </c>
      <c r="T933" s="20" t="str">
        <f>IF('S.D. Paste sheet'!T933="","",'S.D. Paste sheet'!T933)</f>
        <v/>
      </c>
      <c r="U933" s="20" t="str">
        <f>IF('S.D. Paste sheet'!U933="","",'S.D. Paste sheet'!U933)</f>
        <v/>
      </c>
      <c r="V933" s="20" t="str">
        <f>IF('S.D. Paste sheet'!V933="","",'S.D. Paste sheet'!V933)</f>
        <v/>
      </c>
      <c r="W933" s="20" t="str">
        <f>IF('S.D. Paste sheet'!W933="","",'S.D. Paste sheet'!W933)</f>
        <v/>
      </c>
      <c r="X933" s="20" t="str">
        <f>IF('S.D. Paste sheet'!X933="","",'S.D. Paste sheet'!X933)</f>
        <v/>
      </c>
      <c r="Y933" s="20" t="str">
        <f>IF('S.D. Paste sheet'!Y933="","",'S.D. Paste sheet'!Y933)</f>
        <v/>
      </c>
      <c r="Z933" s="20" t="str">
        <f>IF('S.D. Paste sheet'!Z933="","",'S.D. Paste sheet'!Z933)</f>
        <v/>
      </c>
      <c r="AA933" s="20" t="str">
        <f>IF('S.D. Paste sheet'!AA933="","",'S.D. Paste sheet'!AA933)</f>
        <v/>
      </c>
      <c r="AB933" s="20" t="str">
        <f>IF('S.D. Paste sheet'!AB933="","",'S.D. Paste sheet'!AB933)</f>
        <v/>
      </c>
      <c r="AC933" s="20" t="str">
        <f>IF('S.D. Paste sheet'!AC933="","",'S.D. Paste sheet'!AC933)</f>
        <v/>
      </c>
      <c r="AD933" s="20" t="str">
        <f>IF('S.D. Paste sheet'!AD933="","",'S.D. Paste sheet'!AD933)</f>
        <v/>
      </c>
      <c r="AE933" s="29"/>
      <c r="AF933" t="str">
        <f>IF(AK933="","",IF(AK933&gt;0,COUNT($AG$2:AG933),""))</f>
        <v/>
      </c>
      <c r="AG933" s="25" t="str">
        <f t="shared" si="451"/>
        <v/>
      </c>
      <c r="AH933" s="25" t="str">
        <f t="shared" si="452"/>
        <v/>
      </c>
      <c r="AI933" s="25" t="str">
        <f t="shared" si="453"/>
        <v/>
      </c>
      <c r="AJ933" s="25" t="str">
        <f t="shared" si="454"/>
        <v/>
      </c>
      <c r="AK933" s="25" t="str">
        <f t="shared" si="455"/>
        <v/>
      </c>
      <c r="AL933" s="25" t="str">
        <f t="shared" si="456"/>
        <v/>
      </c>
      <c r="AM933" s="25" t="str">
        <f t="shared" si="457"/>
        <v/>
      </c>
      <c r="AN933" s="25" t="str">
        <f t="shared" si="458"/>
        <v/>
      </c>
      <c r="AO933" s="25" t="str">
        <f t="shared" si="459"/>
        <v/>
      </c>
      <c r="AP933" s="25" t="str">
        <f t="shared" si="460"/>
        <v/>
      </c>
      <c r="AQ933" s="25" t="str">
        <f t="shared" si="461"/>
        <v/>
      </c>
      <c r="AR933" s="25" t="str">
        <f t="shared" si="462"/>
        <v/>
      </c>
      <c r="AS933" s="25" t="str">
        <f t="shared" si="463"/>
        <v/>
      </c>
      <c r="AT933" s="25" t="str">
        <f t="shared" si="464"/>
        <v/>
      </c>
      <c r="AU933" s="25" t="str">
        <f t="shared" si="465"/>
        <v/>
      </c>
      <c r="AV933" s="25" t="str">
        <f t="shared" si="466"/>
        <v/>
      </c>
      <c r="AX933" t="str">
        <f>IF(BC933="","",IF(BC933&gt;0,COUNT($AY$2:AY933),""))</f>
        <v/>
      </c>
      <c r="AY933" s="25" t="str">
        <f t="shared" si="467"/>
        <v/>
      </c>
      <c r="AZ933" s="25" t="str">
        <f t="shared" si="468"/>
        <v/>
      </c>
      <c r="BA933" s="25" t="str">
        <f t="shared" si="469"/>
        <v/>
      </c>
      <c r="BB933" s="25" t="str">
        <f t="shared" si="470"/>
        <v/>
      </c>
      <c r="BC933" s="25" t="str">
        <f t="shared" si="471"/>
        <v/>
      </c>
      <c r="BD933" s="25" t="str">
        <f t="shared" si="472"/>
        <v/>
      </c>
      <c r="BE933" s="25" t="str">
        <f t="shared" si="473"/>
        <v/>
      </c>
      <c r="BF933" s="25" t="str">
        <f t="shared" si="474"/>
        <v/>
      </c>
      <c r="BG933" s="25" t="str">
        <f t="shared" si="475"/>
        <v/>
      </c>
      <c r="BH933" s="25" t="str">
        <f t="shared" si="476"/>
        <v/>
      </c>
      <c r="BI933" s="25" t="str">
        <f t="shared" si="477"/>
        <v/>
      </c>
      <c r="BJ933" s="25" t="str">
        <f t="shared" si="478"/>
        <v/>
      </c>
      <c r="BK933" s="25" t="str">
        <f t="shared" si="479"/>
        <v/>
      </c>
      <c r="BL933" s="25" t="str">
        <f t="shared" si="480"/>
        <v/>
      </c>
      <c r="BM933" s="25" t="str">
        <f t="shared" si="481"/>
        <v/>
      </c>
      <c r="BN933" s="25" t="str">
        <f t="shared" si="482"/>
        <v/>
      </c>
    </row>
    <row r="934" spans="1:66">
      <c r="A934" s="20" t="str">
        <f>IF('S.D. Paste sheet'!A934="","",'S.D. Paste sheet'!A934)</f>
        <v/>
      </c>
      <c r="B934" s="20" t="str">
        <f>IF('S.D. Paste sheet'!B934="","",'S.D. Paste sheet'!B934)</f>
        <v/>
      </c>
      <c r="C934" s="20" t="str">
        <f>IF('S.D. Paste sheet'!C934="","",'S.D. Paste sheet'!C934)</f>
        <v/>
      </c>
      <c r="D934" s="20" t="str">
        <f>IF('S.D. Paste sheet'!D934="","",'S.D. Paste sheet'!D934)</f>
        <v/>
      </c>
      <c r="E934" s="20" t="str">
        <f>IF('S.D. Paste sheet'!E934="","",UPPER('S.D. Paste sheet'!E934))</f>
        <v/>
      </c>
      <c r="F934" s="20" t="str">
        <f>IF('S.D. Paste sheet'!F934="","",'S.D. Paste sheet'!F934)</f>
        <v/>
      </c>
      <c r="G934" s="20" t="str">
        <f>IF('S.D. Paste sheet'!G934="","",UPPER('S.D. Paste sheet'!G934))</f>
        <v/>
      </c>
      <c r="H934" s="20" t="str">
        <f>IF('S.D. Paste sheet'!H934="","",UPPER('S.D. Paste sheet'!H934))</f>
        <v/>
      </c>
      <c r="I934" s="20" t="str">
        <f>IF('S.D. Paste sheet'!I934="","",'S.D. Paste sheet'!I934)</f>
        <v/>
      </c>
      <c r="J934" s="20" t="str">
        <f>IF('S.D. Paste sheet'!J934="","",'S.D. Paste sheet'!J934)</f>
        <v/>
      </c>
      <c r="K934" s="20" t="str">
        <f>IF('S.D. Paste sheet'!K934="","",'S.D. Paste sheet'!K934)</f>
        <v/>
      </c>
      <c r="L934" s="20" t="str">
        <f>IF('S.D. Paste sheet'!L934="","",'S.D. Paste sheet'!L934)</f>
        <v/>
      </c>
      <c r="M934" s="20" t="str">
        <f>IF('S.D. Paste sheet'!M934="","",'S.D. Paste sheet'!M934)</f>
        <v/>
      </c>
      <c r="N934" s="20" t="str">
        <f>IF('S.D. Paste sheet'!N934="","",'S.D. Paste sheet'!N934)</f>
        <v/>
      </c>
      <c r="O934" s="20" t="str">
        <f>IF('S.D. Paste sheet'!O934="","",'S.D. Paste sheet'!O934)</f>
        <v/>
      </c>
      <c r="P934" s="20" t="str">
        <f>IF('S.D. Paste sheet'!P934="","",'S.D. Paste sheet'!P934)</f>
        <v/>
      </c>
      <c r="Q934" s="20" t="str">
        <f>IF('S.D. Paste sheet'!Q934="","",'S.D. Paste sheet'!Q934)</f>
        <v/>
      </c>
      <c r="R934" s="20" t="str">
        <f>IF('S.D. Paste sheet'!R934="","",'S.D. Paste sheet'!R934)</f>
        <v/>
      </c>
      <c r="S934" s="20" t="str">
        <f>IF('S.D. Paste sheet'!S934="","",'S.D. Paste sheet'!S934)</f>
        <v/>
      </c>
      <c r="T934" s="20" t="str">
        <f>IF('S.D. Paste sheet'!T934="","",'S.D. Paste sheet'!T934)</f>
        <v/>
      </c>
      <c r="U934" s="20" t="str">
        <f>IF('S.D. Paste sheet'!U934="","",'S.D. Paste sheet'!U934)</f>
        <v/>
      </c>
      <c r="V934" s="20" t="str">
        <f>IF('S.D. Paste sheet'!V934="","",'S.D. Paste sheet'!V934)</f>
        <v/>
      </c>
      <c r="W934" s="20" t="str">
        <f>IF('S.D. Paste sheet'!W934="","",'S.D. Paste sheet'!W934)</f>
        <v/>
      </c>
      <c r="X934" s="20" t="str">
        <f>IF('S.D. Paste sheet'!X934="","",'S.D. Paste sheet'!X934)</f>
        <v/>
      </c>
      <c r="Y934" s="20" t="str">
        <f>IF('S.D. Paste sheet'!Y934="","",'S.D. Paste sheet'!Y934)</f>
        <v/>
      </c>
      <c r="Z934" s="20" t="str">
        <f>IF('S.D. Paste sheet'!Z934="","",'S.D. Paste sheet'!Z934)</f>
        <v/>
      </c>
      <c r="AA934" s="20" t="str">
        <f>IF('S.D. Paste sheet'!AA934="","",'S.D. Paste sheet'!AA934)</f>
        <v/>
      </c>
      <c r="AB934" s="20" t="str">
        <f>IF('S.D. Paste sheet'!AB934="","",'S.D. Paste sheet'!AB934)</f>
        <v/>
      </c>
      <c r="AC934" s="20" t="str">
        <f>IF('S.D. Paste sheet'!AC934="","",'S.D. Paste sheet'!AC934)</f>
        <v/>
      </c>
      <c r="AD934" s="20" t="str">
        <f>IF('S.D. Paste sheet'!AD934="","",'S.D. Paste sheet'!AD934)</f>
        <v/>
      </c>
      <c r="AE934" s="29"/>
      <c r="AF934" t="str">
        <f>IF(AK934="","",IF(AK934&gt;0,COUNT($AG$2:AG934),""))</f>
        <v/>
      </c>
      <c r="AG934" s="25" t="str">
        <f t="shared" si="451"/>
        <v/>
      </c>
      <c r="AH934" s="25" t="str">
        <f t="shared" si="452"/>
        <v/>
      </c>
      <c r="AI934" s="25" t="str">
        <f t="shared" si="453"/>
        <v/>
      </c>
      <c r="AJ934" s="25" t="str">
        <f t="shared" si="454"/>
        <v/>
      </c>
      <c r="AK934" s="25" t="str">
        <f t="shared" si="455"/>
        <v/>
      </c>
      <c r="AL934" s="25" t="str">
        <f t="shared" si="456"/>
        <v/>
      </c>
      <c r="AM934" s="25" t="str">
        <f t="shared" si="457"/>
        <v/>
      </c>
      <c r="AN934" s="25" t="str">
        <f t="shared" si="458"/>
        <v/>
      </c>
      <c r="AO934" s="25" t="str">
        <f t="shared" si="459"/>
        <v/>
      </c>
      <c r="AP934" s="25" t="str">
        <f t="shared" si="460"/>
        <v/>
      </c>
      <c r="AQ934" s="25" t="str">
        <f t="shared" si="461"/>
        <v/>
      </c>
      <c r="AR934" s="25" t="str">
        <f t="shared" si="462"/>
        <v/>
      </c>
      <c r="AS934" s="25" t="str">
        <f t="shared" si="463"/>
        <v/>
      </c>
      <c r="AT934" s="25" t="str">
        <f t="shared" si="464"/>
        <v/>
      </c>
      <c r="AU934" s="25" t="str">
        <f t="shared" si="465"/>
        <v/>
      </c>
      <c r="AV934" s="25" t="str">
        <f t="shared" si="466"/>
        <v/>
      </c>
      <c r="AX934" t="str">
        <f>IF(BC934="","",IF(BC934&gt;0,COUNT($AY$2:AY934),""))</f>
        <v/>
      </c>
      <c r="AY934" s="25" t="str">
        <f t="shared" si="467"/>
        <v/>
      </c>
      <c r="AZ934" s="25" t="str">
        <f t="shared" si="468"/>
        <v/>
      </c>
      <c r="BA934" s="25" t="str">
        <f t="shared" si="469"/>
        <v/>
      </c>
      <c r="BB934" s="25" t="str">
        <f t="shared" si="470"/>
        <v/>
      </c>
      <c r="BC934" s="25" t="str">
        <f t="shared" si="471"/>
        <v/>
      </c>
      <c r="BD934" s="25" t="str">
        <f t="shared" si="472"/>
        <v/>
      </c>
      <c r="BE934" s="25" t="str">
        <f t="shared" si="473"/>
        <v/>
      </c>
      <c r="BF934" s="25" t="str">
        <f t="shared" si="474"/>
        <v/>
      </c>
      <c r="BG934" s="25" t="str">
        <f t="shared" si="475"/>
        <v/>
      </c>
      <c r="BH934" s="25" t="str">
        <f t="shared" si="476"/>
        <v/>
      </c>
      <c r="BI934" s="25" t="str">
        <f t="shared" si="477"/>
        <v/>
      </c>
      <c r="BJ934" s="25" t="str">
        <f t="shared" si="478"/>
        <v/>
      </c>
      <c r="BK934" s="25" t="str">
        <f t="shared" si="479"/>
        <v/>
      </c>
      <c r="BL934" s="25" t="str">
        <f t="shared" si="480"/>
        <v/>
      </c>
      <c r="BM934" s="25" t="str">
        <f t="shared" si="481"/>
        <v/>
      </c>
      <c r="BN934" s="25" t="str">
        <f t="shared" si="482"/>
        <v/>
      </c>
    </row>
    <row r="935" spans="1:66">
      <c r="A935" s="20" t="str">
        <f>IF('S.D. Paste sheet'!A935="","",'S.D. Paste sheet'!A935)</f>
        <v/>
      </c>
      <c r="B935" s="20" t="str">
        <f>IF('S.D. Paste sheet'!B935="","",'S.D. Paste sheet'!B935)</f>
        <v/>
      </c>
      <c r="C935" s="20" t="str">
        <f>IF('S.D. Paste sheet'!C935="","",'S.D. Paste sheet'!C935)</f>
        <v/>
      </c>
      <c r="D935" s="20" t="str">
        <f>IF('S.D. Paste sheet'!D935="","",'S.D. Paste sheet'!D935)</f>
        <v/>
      </c>
      <c r="E935" s="20" t="str">
        <f>IF('S.D. Paste sheet'!E935="","",UPPER('S.D. Paste sheet'!E935))</f>
        <v/>
      </c>
      <c r="F935" s="20" t="str">
        <f>IF('S.D. Paste sheet'!F935="","",'S.D. Paste sheet'!F935)</f>
        <v/>
      </c>
      <c r="G935" s="20" t="str">
        <f>IF('S.D. Paste sheet'!G935="","",UPPER('S.D. Paste sheet'!G935))</f>
        <v/>
      </c>
      <c r="H935" s="20" t="str">
        <f>IF('S.D. Paste sheet'!H935="","",UPPER('S.D. Paste sheet'!H935))</f>
        <v/>
      </c>
      <c r="I935" s="20" t="str">
        <f>IF('S.D. Paste sheet'!I935="","",'S.D. Paste sheet'!I935)</f>
        <v/>
      </c>
      <c r="J935" s="20" t="str">
        <f>IF('S.D. Paste sheet'!J935="","",'S.D. Paste sheet'!J935)</f>
        <v/>
      </c>
      <c r="K935" s="20" t="str">
        <f>IF('S.D. Paste sheet'!K935="","",'S.D. Paste sheet'!K935)</f>
        <v/>
      </c>
      <c r="L935" s="20" t="str">
        <f>IF('S.D. Paste sheet'!L935="","",'S.D. Paste sheet'!L935)</f>
        <v/>
      </c>
      <c r="M935" s="20" t="str">
        <f>IF('S.D. Paste sheet'!M935="","",'S.D. Paste sheet'!M935)</f>
        <v/>
      </c>
      <c r="N935" s="20" t="str">
        <f>IF('S.D. Paste sheet'!N935="","",'S.D. Paste sheet'!N935)</f>
        <v/>
      </c>
      <c r="O935" s="20" t="str">
        <f>IF('S.D. Paste sheet'!O935="","",'S.D. Paste sheet'!O935)</f>
        <v/>
      </c>
      <c r="P935" s="20" t="str">
        <f>IF('S.D. Paste sheet'!P935="","",'S.D. Paste sheet'!P935)</f>
        <v/>
      </c>
      <c r="Q935" s="20" t="str">
        <f>IF('S.D. Paste sheet'!Q935="","",'S.D. Paste sheet'!Q935)</f>
        <v/>
      </c>
      <c r="R935" s="20" t="str">
        <f>IF('S.D. Paste sheet'!R935="","",'S.D. Paste sheet'!R935)</f>
        <v/>
      </c>
      <c r="S935" s="20" t="str">
        <f>IF('S.D. Paste sheet'!S935="","",'S.D. Paste sheet'!S935)</f>
        <v/>
      </c>
      <c r="T935" s="20" t="str">
        <f>IF('S.D. Paste sheet'!T935="","",'S.D. Paste sheet'!T935)</f>
        <v/>
      </c>
      <c r="U935" s="20" t="str">
        <f>IF('S.D. Paste sheet'!U935="","",'S.D. Paste sheet'!U935)</f>
        <v/>
      </c>
      <c r="V935" s="20" t="str">
        <f>IF('S.D. Paste sheet'!V935="","",'S.D. Paste sheet'!V935)</f>
        <v/>
      </c>
      <c r="W935" s="20" t="str">
        <f>IF('S.D. Paste sheet'!W935="","",'S.D. Paste sheet'!W935)</f>
        <v/>
      </c>
      <c r="X935" s="20" t="str">
        <f>IF('S.D. Paste sheet'!X935="","",'S.D. Paste sheet'!X935)</f>
        <v/>
      </c>
      <c r="Y935" s="20" t="str">
        <f>IF('S.D. Paste sheet'!Y935="","",'S.D. Paste sheet'!Y935)</f>
        <v/>
      </c>
      <c r="Z935" s="20" t="str">
        <f>IF('S.D. Paste sheet'!Z935="","",'S.D. Paste sheet'!Z935)</f>
        <v/>
      </c>
      <c r="AA935" s="20" t="str">
        <f>IF('S.D. Paste sheet'!AA935="","",'S.D. Paste sheet'!AA935)</f>
        <v/>
      </c>
      <c r="AB935" s="20" t="str">
        <f>IF('S.D. Paste sheet'!AB935="","",'S.D. Paste sheet'!AB935)</f>
        <v/>
      </c>
      <c r="AC935" s="20" t="str">
        <f>IF('S.D. Paste sheet'!AC935="","",'S.D. Paste sheet'!AC935)</f>
        <v/>
      </c>
      <c r="AD935" s="20" t="str">
        <f>IF('S.D. Paste sheet'!AD935="","",'S.D. Paste sheet'!AD935)</f>
        <v/>
      </c>
      <c r="AE935" s="29"/>
      <c r="AF935" t="str">
        <f>IF(AK935="","",IF(AK935&gt;0,COUNT($AG$2:AG935),""))</f>
        <v/>
      </c>
      <c r="AG935" s="25" t="str">
        <f t="shared" si="451"/>
        <v/>
      </c>
      <c r="AH935" s="25" t="str">
        <f t="shared" si="452"/>
        <v/>
      </c>
      <c r="AI935" s="25" t="str">
        <f t="shared" si="453"/>
        <v/>
      </c>
      <c r="AJ935" s="25" t="str">
        <f t="shared" si="454"/>
        <v/>
      </c>
      <c r="AK935" s="25" t="str">
        <f t="shared" si="455"/>
        <v/>
      </c>
      <c r="AL935" s="25" t="str">
        <f t="shared" si="456"/>
        <v/>
      </c>
      <c r="AM935" s="25" t="str">
        <f t="shared" si="457"/>
        <v/>
      </c>
      <c r="AN935" s="25" t="str">
        <f t="shared" si="458"/>
        <v/>
      </c>
      <c r="AO935" s="25" t="str">
        <f t="shared" si="459"/>
        <v/>
      </c>
      <c r="AP935" s="25" t="str">
        <f t="shared" si="460"/>
        <v/>
      </c>
      <c r="AQ935" s="25" t="str">
        <f t="shared" si="461"/>
        <v/>
      </c>
      <c r="AR935" s="25" t="str">
        <f t="shared" si="462"/>
        <v/>
      </c>
      <c r="AS935" s="25" t="str">
        <f t="shared" si="463"/>
        <v/>
      </c>
      <c r="AT935" s="25" t="str">
        <f t="shared" si="464"/>
        <v/>
      </c>
      <c r="AU935" s="25" t="str">
        <f t="shared" si="465"/>
        <v/>
      </c>
      <c r="AV935" s="25" t="str">
        <f t="shared" si="466"/>
        <v/>
      </c>
      <c r="AX935" t="str">
        <f>IF(BC935="","",IF(BC935&gt;0,COUNT($AY$2:AY935),""))</f>
        <v/>
      </c>
      <c r="AY935" s="25" t="str">
        <f t="shared" si="467"/>
        <v/>
      </c>
      <c r="AZ935" s="25" t="str">
        <f t="shared" si="468"/>
        <v/>
      </c>
      <c r="BA935" s="25" t="str">
        <f t="shared" si="469"/>
        <v/>
      </c>
      <c r="BB935" s="25" t="str">
        <f t="shared" si="470"/>
        <v/>
      </c>
      <c r="BC935" s="25" t="str">
        <f t="shared" si="471"/>
        <v/>
      </c>
      <c r="BD935" s="25" t="str">
        <f t="shared" si="472"/>
        <v/>
      </c>
      <c r="BE935" s="25" t="str">
        <f t="shared" si="473"/>
        <v/>
      </c>
      <c r="BF935" s="25" t="str">
        <f t="shared" si="474"/>
        <v/>
      </c>
      <c r="BG935" s="25" t="str">
        <f t="shared" si="475"/>
        <v/>
      </c>
      <c r="BH935" s="25" t="str">
        <f t="shared" si="476"/>
        <v/>
      </c>
      <c r="BI935" s="25" t="str">
        <f t="shared" si="477"/>
        <v/>
      </c>
      <c r="BJ935" s="25" t="str">
        <f t="shared" si="478"/>
        <v/>
      </c>
      <c r="BK935" s="25" t="str">
        <f t="shared" si="479"/>
        <v/>
      </c>
      <c r="BL935" s="25" t="str">
        <f t="shared" si="480"/>
        <v/>
      </c>
      <c r="BM935" s="25" t="str">
        <f t="shared" si="481"/>
        <v/>
      </c>
      <c r="BN935" s="25" t="str">
        <f t="shared" si="482"/>
        <v/>
      </c>
    </row>
    <row r="936" spans="1:66">
      <c r="A936" s="20" t="str">
        <f>IF('S.D. Paste sheet'!A936="","",'S.D. Paste sheet'!A936)</f>
        <v/>
      </c>
      <c r="B936" s="20" t="str">
        <f>IF('S.D. Paste sheet'!B936="","",'S.D. Paste sheet'!B936)</f>
        <v/>
      </c>
      <c r="C936" s="20" t="str">
        <f>IF('S.D. Paste sheet'!C936="","",'S.D. Paste sheet'!C936)</f>
        <v/>
      </c>
      <c r="D936" s="20" t="str">
        <f>IF('S.D. Paste sheet'!D936="","",'S.D. Paste sheet'!D936)</f>
        <v/>
      </c>
      <c r="E936" s="20" t="str">
        <f>IF('S.D. Paste sheet'!E936="","",UPPER('S.D. Paste sheet'!E936))</f>
        <v/>
      </c>
      <c r="F936" s="20" t="str">
        <f>IF('S.D. Paste sheet'!F936="","",'S.D. Paste sheet'!F936)</f>
        <v/>
      </c>
      <c r="G936" s="20" t="str">
        <f>IF('S.D. Paste sheet'!G936="","",UPPER('S.D. Paste sheet'!G936))</f>
        <v/>
      </c>
      <c r="H936" s="20" t="str">
        <f>IF('S.D. Paste sheet'!H936="","",UPPER('S.D. Paste sheet'!H936))</f>
        <v/>
      </c>
      <c r="I936" s="20" t="str">
        <f>IF('S.D. Paste sheet'!I936="","",'S.D. Paste sheet'!I936)</f>
        <v/>
      </c>
      <c r="J936" s="20" t="str">
        <f>IF('S.D. Paste sheet'!J936="","",'S.D. Paste sheet'!J936)</f>
        <v/>
      </c>
      <c r="K936" s="20" t="str">
        <f>IF('S.D. Paste sheet'!K936="","",'S.D. Paste sheet'!K936)</f>
        <v/>
      </c>
      <c r="L936" s="20" t="str">
        <f>IF('S.D. Paste sheet'!L936="","",'S.D. Paste sheet'!L936)</f>
        <v/>
      </c>
      <c r="M936" s="20" t="str">
        <f>IF('S.D. Paste sheet'!M936="","",'S.D. Paste sheet'!M936)</f>
        <v/>
      </c>
      <c r="N936" s="20" t="str">
        <f>IF('S.D. Paste sheet'!N936="","",'S.D. Paste sheet'!N936)</f>
        <v/>
      </c>
      <c r="O936" s="20" t="str">
        <f>IF('S.D. Paste sheet'!O936="","",'S.D. Paste sheet'!O936)</f>
        <v/>
      </c>
      <c r="P936" s="20" t="str">
        <f>IF('S.D. Paste sheet'!P936="","",'S.D. Paste sheet'!P936)</f>
        <v/>
      </c>
      <c r="Q936" s="20" t="str">
        <f>IF('S.D. Paste sheet'!Q936="","",'S.D. Paste sheet'!Q936)</f>
        <v/>
      </c>
      <c r="R936" s="20" t="str">
        <f>IF('S.D. Paste sheet'!R936="","",'S.D. Paste sheet'!R936)</f>
        <v/>
      </c>
      <c r="S936" s="20" t="str">
        <f>IF('S.D. Paste sheet'!S936="","",'S.D. Paste sheet'!S936)</f>
        <v/>
      </c>
      <c r="T936" s="20" t="str">
        <f>IF('S.D. Paste sheet'!T936="","",'S.D. Paste sheet'!T936)</f>
        <v/>
      </c>
      <c r="U936" s="20" t="str">
        <f>IF('S.D. Paste sheet'!U936="","",'S.D. Paste sheet'!U936)</f>
        <v/>
      </c>
      <c r="V936" s="20" t="str">
        <f>IF('S.D. Paste sheet'!V936="","",'S.D. Paste sheet'!V936)</f>
        <v/>
      </c>
      <c r="W936" s="20" t="str">
        <f>IF('S.D. Paste sheet'!W936="","",'S.D. Paste sheet'!W936)</f>
        <v/>
      </c>
      <c r="X936" s="20" t="str">
        <f>IF('S.D. Paste sheet'!X936="","",'S.D. Paste sheet'!X936)</f>
        <v/>
      </c>
      <c r="Y936" s="20" t="str">
        <f>IF('S.D. Paste sheet'!Y936="","",'S.D. Paste sheet'!Y936)</f>
        <v/>
      </c>
      <c r="Z936" s="20" t="str">
        <f>IF('S.D. Paste sheet'!Z936="","",'S.D. Paste sheet'!Z936)</f>
        <v/>
      </c>
      <c r="AA936" s="20" t="str">
        <f>IF('S.D. Paste sheet'!AA936="","",'S.D. Paste sheet'!AA936)</f>
        <v/>
      </c>
      <c r="AB936" s="20" t="str">
        <f>IF('S.D. Paste sheet'!AB936="","",'S.D. Paste sheet'!AB936)</f>
        <v/>
      </c>
      <c r="AC936" s="20" t="str">
        <f>IF('S.D. Paste sheet'!AC936="","",'S.D. Paste sheet'!AC936)</f>
        <v/>
      </c>
      <c r="AD936" s="20" t="str">
        <f>IF('S.D. Paste sheet'!AD936="","",'S.D. Paste sheet'!AD936)</f>
        <v/>
      </c>
      <c r="AE936" s="29"/>
      <c r="AF936" t="str">
        <f>IF(AK936="","",IF(AK936&gt;0,COUNT($AG$2:AG936),""))</f>
        <v/>
      </c>
      <c r="AG936" s="25" t="str">
        <f t="shared" si="451"/>
        <v/>
      </c>
      <c r="AH936" s="25" t="str">
        <f t="shared" si="452"/>
        <v/>
      </c>
      <c r="AI936" s="25" t="str">
        <f t="shared" si="453"/>
        <v/>
      </c>
      <c r="AJ936" s="25" t="str">
        <f t="shared" si="454"/>
        <v/>
      </c>
      <c r="AK936" s="25" t="str">
        <f t="shared" si="455"/>
        <v/>
      </c>
      <c r="AL936" s="25" t="str">
        <f t="shared" si="456"/>
        <v/>
      </c>
      <c r="AM936" s="25" t="str">
        <f t="shared" si="457"/>
        <v/>
      </c>
      <c r="AN936" s="25" t="str">
        <f t="shared" si="458"/>
        <v/>
      </c>
      <c r="AO936" s="25" t="str">
        <f t="shared" si="459"/>
        <v/>
      </c>
      <c r="AP936" s="25" t="str">
        <f t="shared" si="460"/>
        <v/>
      </c>
      <c r="AQ936" s="25" t="str">
        <f t="shared" si="461"/>
        <v/>
      </c>
      <c r="AR936" s="25" t="str">
        <f t="shared" si="462"/>
        <v/>
      </c>
      <c r="AS936" s="25" t="str">
        <f t="shared" si="463"/>
        <v/>
      </c>
      <c r="AT936" s="25" t="str">
        <f t="shared" si="464"/>
        <v/>
      </c>
      <c r="AU936" s="25" t="str">
        <f t="shared" si="465"/>
        <v/>
      </c>
      <c r="AV936" s="25" t="str">
        <f t="shared" si="466"/>
        <v/>
      </c>
      <c r="AX936" t="str">
        <f>IF(BC936="","",IF(BC936&gt;0,COUNT($AY$2:AY936),""))</f>
        <v/>
      </c>
      <c r="AY936" s="25" t="str">
        <f t="shared" si="467"/>
        <v/>
      </c>
      <c r="AZ936" s="25" t="str">
        <f t="shared" si="468"/>
        <v/>
      </c>
      <c r="BA936" s="25" t="str">
        <f t="shared" si="469"/>
        <v/>
      </c>
      <c r="BB936" s="25" t="str">
        <f t="shared" si="470"/>
        <v/>
      </c>
      <c r="BC936" s="25" t="str">
        <f t="shared" si="471"/>
        <v/>
      </c>
      <c r="BD936" s="25" t="str">
        <f t="shared" si="472"/>
        <v/>
      </c>
      <c r="BE936" s="25" t="str">
        <f t="shared" si="473"/>
        <v/>
      </c>
      <c r="BF936" s="25" t="str">
        <f t="shared" si="474"/>
        <v/>
      </c>
      <c r="BG936" s="25" t="str">
        <f t="shared" si="475"/>
        <v/>
      </c>
      <c r="BH936" s="25" t="str">
        <f t="shared" si="476"/>
        <v/>
      </c>
      <c r="BI936" s="25" t="str">
        <f t="shared" si="477"/>
        <v/>
      </c>
      <c r="BJ936" s="25" t="str">
        <f t="shared" si="478"/>
        <v/>
      </c>
      <c r="BK936" s="25" t="str">
        <f t="shared" si="479"/>
        <v/>
      </c>
      <c r="BL936" s="25" t="str">
        <f t="shared" si="480"/>
        <v/>
      </c>
      <c r="BM936" s="25" t="str">
        <f t="shared" si="481"/>
        <v/>
      </c>
      <c r="BN936" s="25" t="str">
        <f t="shared" si="482"/>
        <v/>
      </c>
    </row>
    <row r="937" spans="1:66">
      <c r="A937" s="20" t="str">
        <f>IF('S.D. Paste sheet'!A937="","",'S.D. Paste sheet'!A937)</f>
        <v/>
      </c>
      <c r="B937" s="20" t="str">
        <f>IF('S.D. Paste sheet'!B937="","",'S.D. Paste sheet'!B937)</f>
        <v/>
      </c>
      <c r="C937" s="20" t="str">
        <f>IF('S.D. Paste sheet'!C937="","",'S.D. Paste sheet'!C937)</f>
        <v/>
      </c>
      <c r="D937" s="20" t="str">
        <f>IF('S.D. Paste sheet'!D937="","",'S.D. Paste sheet'!D937)</f>
        <v/>
      </c>
      <c r="E937" s="20" t="str">
        <f>IF('S.D. Paste sheet'!E937="","",UPPER('S.D. Paste sheet'!E937))</f>
        <v/>
      </c>
      <c r="F937" s="20" t="str">
        <f>IF('S.D. Paste sheet'!F937="","",'S.D. Paste sheet'!F937)</f>
        <v/>
      </c>
      <c r="G937" s="20" t="str">
        <f>IF('S.D. Paste sheet'!G937="","",UPPER('S.D. Paste sheet'!G937))</f>
        <v/>
      </c>
      <c r="H937" s="20" t="str">
        <f>IF('S.D. Paste sheet'!H937="","",UPPER('S.D. Paste sheet'!H937))</f>
        <v/>
      </c>
      <c r="I937" s="20" t="str">
        <f>IF('S.D. Paste sheet'!I937="","",'S.D. Paste sheet'!I937)</f>
        <v/>
      </c>
      <c r="J937" s="20" t="str">
        <f>IF('S.D. Paste sheet'!J937="","",'S.D. Paste sheet'!J937)</f>
        <v/>
      </c>
      <c r="K937" s="20" t="str">
        <f>IF('S.D. Paste sheet'!K937="","",'S.D. Paste sheet'!K937)</f>
        <v/>
      </c>
      <c r="L937" s="20" t="str">
        <f>IF('S.D. Paste sheet'!L937="","",'S.D. Paste sheet'!L937)</f>
        <v/>
      </c>
      <c r="M937" s="20" t="str">
        <f>IF('S.D. Paste sheet'!M937="","",'S.D. Paste sheet'!M937)</f>
        <v/>
      </c>
      <c r="N937" s="20" t="str">
        <f>IF('S.D. Paste sheet'!N937="","",'S.D. Paste sheet'!N937)</f>
        <v/>
      </c>
      <c r="O937" s="20" t="str">
        <f>IF('S.D. Paste sheet'!O937="","",'S.D. Paste sheet'!O937)</f>
        <v/>
      </c>
      <c r="P937" s="20" t="str">
        <f>IF('S.D. Paste sheet'!P937="","",'S.D. Paste sheet'!P937)</f>
        <v/>
      </c>
      <c r="Q937" s="20" t="str">
        <f>IF('S.D. Paste sheet'!Q937="","",'S.D. Paste sheet'!Q937)</f>
        <v/>
      </c>
      <c r="R937" s="20" t="str">
        <f>IF('S.D. Paste sheet'!R937="","",'S.D. Paste sheet'!R937)</f>
        <v/>
      </c>
      <c r="S937" s="20" t="str">
        <f>IF('S.D. Paste sheet'!S937="","",'S.D. Paste sheet'!S937)</f>
        <v/>
      </c>
      <c r="T937" s="20" t="str">
        <f>IF('S.D. Paste sheet'!T937="","",'S.D. Paste sheet'!T937)</f>
        <v/>
      </c>
      <c r="U937" s="20" t="str">
        <f>IF('S.D. Paste sheet'!U937="","",'S.D. Paste sheet'!U937)</f>
        <v/>
      </c>
      <c r="V937" s="20" t="str">
        <f>IF('S.D. Paste sheet'!V937="","",'S.D. Paste sheet'!V937)</f>
        <v/>
      </c>
      <c r="W937" s="20" t="str">
        <f>IF('S.D. Paste sheet'!W937="","",'S.D. Paste sheet'!W937)</f>
        <v/>
      </c>
      <c r="X937" s="20" t="str">
        <f>IF('S.D. Paste sheet'!X937="","",'S.D. Paste sheet'!X937)</f>
        <v/>
      </c>
      <c r="Y937" s="20" t="str">
        <f>IF('S.D. Paste sheet'!Y937="","",'S.D. Paste sheet'!Y937)</f>
        <v/>
      </c>
      <c r="Z937" s="20" t="str">
        <f>IF('S.D. Paste sheet'!Z937="","",'S.D. Paste sheet'!Z937)</f>
        <v/>
      </c>
      <c r="AA937" s="20" t="str">
        <f>IF('S.D. Paste sheet'!AA937="","",'S.D. Paste sheet'!AA937)</f>
        <v/>
      </c>
      <c r="AB937" s="20" t="str">
        <f>IF('S.D. Paste sheet'!AB937="","",'S.D. Paste sheet'!AB937)</f>
        <v/>
      </c>
      <c r="AC937" s="20" t="str">
        <f>IF('S.D. Paste sheet'!AC937="","",'S.D. Paste sheet'!AC937)</f>
        <v/>
      </c>
      <c r="AD937" s="20" t="str">
        <f>IF('S.D. Paste sheet'!AD937="","",'S.D. Paste sheet'!AD937)</f>
        <v/>
      </c>
      <c r="AE937" s="29"/>
      <c r="AF937" t="str">
        <f>IF(AK937="","",IF(AK937&gt;0,COUNT($AG$2:AG937),""))</f>
        <v/>
      </c>
      <c r="AG937" s="25" t="str">
        <f t="shared" si="451"/>
        <v/>
      </c>
      <c r="AH937" s="25" t="str">
        <f t="shared" si="452"/>
        <v/>
      </c>
      <c r="AI937" s="25" t="str">
        <f t="shared" si="453"/>
        <v/>
      </c>
      <c r="AJ937" s="25" t="str">
        <f t="shared" si="454"/>
        <v/>
      </c>
      <c r="AK937" s="25" t="str">
        <f t="shared" si="455"/>
        <v/>
      </c>
      <c r="AL937" s="25" t="str">
        <f t="shared" si="456"/>
        <v/>
      </c>
      <c r="AM937" s="25" t="str">
        <f t="shared" si="457"/>
        <v/>
      </c>
      <c r="AN937" s="25" t="str">
        <f t="shared" si="458"/>
        <v/>
      </c>
      <c r="AO937" s="25" t="str">
        <f t="shared" si="459"/>
        <v/>
      </c>
      <c r="AP937" s="25" t="str">
        <f t="shared" si="460"/>
        <v/>
      </c>
      <c r="AQ937" s="25" t="str">
        <f t="shared" si="461"/>
        <v/>
      </c>
      <c r="AR937" s="25" t="str">
        <f t="shared" si="462"/>
        <v/>
      </c>
      <c r="AS937" s="25" t="str">
        <f t="shared" si="463"/>
        <v/>
      </c>
      <c r="AT937" s="25" t="str">
        <f t="shared" si="464"/>
        <v/>
      </c>
      <c r="AU937" s="25" t="str">
        <f t="shared" si="465"/>
        <v/>
      </c>
      <c r="AV937" s="25" t="str">
        <f t="shared" si="466"/>
        <v/>
      </c>
      <c r="AX937" t="str">
        <f>IF(BC937="","",IF(BC937&gt;0,COUNT($AY$2:AY937),""))</f>
        <v/>
      </c>
      <c r="AY937" s="25" t="str">
        <f t="shared" si="467"/>
        <v/>
      </c>
      <c r="AZ937" s="25" t="str">
        <f t="shared" si="468"/>
        <v/>
      </c>
      <c r="BA937" s="25" t="str">
        <f t="shared" si="469"/>
        <v/>
      </c>
      <c r="BB937" s="25" t="str">
        <f t="shared" si="470"/>
        <v/>
      </c>
      <c r="BC937" s="25" t="str">
        <f t="shared" si="471"/>
        <v/>
      </c>
      <c r="BD937" s="25" t="str">
        <f t="shared" si="472"/>
        <v/>
      </c>
      <c r="BE937" s="25" t="str">
        <f t="shared" si="473"/>
        <v/>
      </c>
      <c r="BF937" s="25" t="str">
        <f t="shared" si="474"/>
        <v/>
      </c>
      <c r="BG937" s="25" t="str">
        <f t="shared" si="475"/>
        <v/>
      </c>
      <c r="BH937" s="25" t="str">
        <f t="shared" si="476"/>
        <v/>
      </c>
      <c r="BI937" s="25" t="str">
        <f t="shared" si="477"/>
        <v/>
      </c>
      <c r="BJ937" s="25" t="str">
        <f t="shared" si="478"/>
        <v/>
      </c>
      <c r="BK937" s="25" t="str">
        <f t="shared" si="479"/>
        <v/>
      </c>
      <c r="BL937" s="25" t="str">
        <f t="shared" si="480"/>
        <v/>
      </c>
      <c r="BM937" s="25" t="str">
        <f t="shared" si="481"/>
        <v/>
      </c>
      <c r="BN937" s="25" t="str">
        <f t="shared" si="482"/>
        <v/>
      </c>
    </row>
    <row r="938" spans="1:66">
      <c r="A938" s="20" t="str">
        <f>IF('S.D. Paste sheet'!A938="","",'S.D. Paste sheet'!A938)</f>
        <v/>
      </c>
      <c r="B938" s="20" t="str">
        <f>IF('S.D. Paste sheet'!B938="","",'S.D. Paste sheet'!B938)</f>
        <v/>
      </c>
      <c r="C938" s="20" t="str">
        <f>IF('S.D. Paste sheet'!C938="","",'S.D. Paste sheet'!C938)</f>
        <v/>
      </c>
      <c r="D938" s="20" t="str">
        <f>IF('S.D. Paste sheet'!D938="","",'S.D. Paste sheet'!D938)</f>
        <v/>
      </c>
      <c r="E938" s="20" t="str">
        <f>IF('S.D. Paste sheet'!E938="","",UPPER('S.D. Paste sheet'!E938))</f>
        <v/>
      </c>
      <c r="F938" s="20" t="str">
        <f>IF('S.D. Paste sheet'!F938="","",'S.D. Paste sheet'!F938)</f>
        <v/>
      </c>
      <c r="G938" s="20" t="str">
        <f>IF('S.D. Paste sheet'!G938="","",UPPER('S.D. Paste sheet'!G938))</f>
        <v/>
      </c>
      <c r="H938" s="20" t="str">
        <f>IF('S.D. Paste sheet'!H938="","",UPPER('S.D. Paste sheet'!H938))</f>
        <v/>
      </c>
      <c r="I938" s="20" t="str">
        <f>IF('S.D. Paste sheet'!I938="","",'S.D. Paste sheet'!I938)</f>
        <v/>
      </c>
      <c r="J938" s="20" t="str">
        <f>IF('S.D. Paste sheet'!J938="","",'S.D. Paste sheet'!J938)</f>
        <v/>
      </c>
      <c r="K938" s="20" t="str">
        <f>IF('S.D. Paste sheet'!K938="","",'S.D. Paste sheet'!K938)</f>
        <v/>
      </c>
      <c r="L938" s="20" t="str">
        <f>IF('S.D. Paste sheet'!L938="","",'S.D. Paste sheet'!L938)</f>
        <v/>
      </c>
      <c r="M938" s="20" t="str">
        <f>IF('S.D. Paste sheet'!M938="","",'S.D. Paste sheet'!M938)</f>
        <v/>
      </c>
      <c r="N938" s="20" t="str">
        <f>IF('S.D. Paste sheet'!N938="","",'S.D. Paste sheet'!N938)</f>
        <v/>
      </c>
      <c r="O938" s="20" t="str">
        <f>IF('S.D. Paste sheet'!O938="","",'S.D. Paste sheet'!O938)</f>
        <v/>
      </c>
      <c r="P938" s="20" t="str">
        <f>IF('S.D. Paste sheet'!P938="","",'S.D. Paste sheet'!P938)</f>
        <v/>
      </c>
      <c r="Q938" s="20" t="str">
        <f>IF('S.D. Paste sheet'!Q938="","",'S.D. Paste sheet'!Q938)</f>
        <v/>
      </c>
      <c r="R938" s="20" t="str">
        <f>IF('S.D. Paste sheet'!R938="","",'S.D. Paste sheet'!R938)</f>
        <v/>
      </c>
      <c r="S938" s="20" t="str">
        <f>IF('S.D. Paste sheet'!S938="","",'S.D. Paste sheet'!S938)</f>
        <v/>
      </c>
      <c r="T938" s="20" t="str">
        <f>IF('S.D. Paste sheet'!T938="","",'S.D. Paste sheet'!T938)</f>
        <v/>
      </c>
      <c r="U938" s="20" t="str">
        <f>IF('S.D. Paste sheet'!U938="","",'S.D. Paste sheet'!U938)</f>
        <v/>
      </c>
      <c r="V938" s="20" t="str">
        <f>IF('S.D. Paste sheet'!V938="","",'S.D. Paste sheet'!V938)</f>
        <v/>
      </c>
      <c r="W938" s="20" t="str">
        <f>IF('S.D. Paste sheet'!W938="","",'S.D. Paste sheet'!W938)</f>
        <v/>
      </c>
      <c r="X938" s="20" t="str">
        <f>IF('S.D. Paste sheet'!X938="","",'S.D. Paste sheet'!X938)</f>
        <v/>
      </c>
      <c r="Y938" s="20" t="str">
        <f>IF('S.D. Paste sheet'!Y938="","",'S.D. Paste sheet'!Y938)</f>
        <v/>
      </c>
      <c r="Z938" s="20" t="str">
        <f>IF('S.D. Paste sheet'!Z938="","",'S.D. Paste sheet'!Z938)</f>
        <v/>
      </c>
      <c r="AA938" s="20" t="str">
        <f>IF('S.D. Paste sheet'!AA938="","",'S.D. Paste sheet'!AA938)</f>
        <v/>
      </c>
      <c r="AB938" s="20" t="str">
        <f>IF('S.D. Paste sheet'!AB938="","",'S.D. Paste sheet'!AB938)</f>
        <v/>
      </c>
      <c r="AC938" s="20" t="str">
        <f>IF('S.D. Paste sheet'!AC938="","",'S.D. Paste sheet'!AC938)</f>
        <v/>
      </c>
      <c r="AD938" s="20" t="str">
        <f>IF('S.D. Paste sheet'!AD938="","",'S.D. Paste sheet'!AD938)</f>
        <v/>
      </c>
      <c r="AE938" s="29"/>
      <c r="AF938" t="str">
        <f>IF(AK938="","",IF(AK938&gt;0,COUNT($AG$2:AG938),""))</f>
        <v/>
      </c>
      <c r="AG938" s="25" t="str">
        <f t="shared" si="451"/>
        <v/>
      </c>
      <c r="AH938" s="25" t="str">
        <f t="shared" si="452"/>
        <v/>
      </c>
      <c r="AI938" s="25" t="str">
        <f t="shared" si="453"/>
        <v/>
      </c>
      <c r="AJ938" s="25" t="str">
        <f t="shared" si="454"/>
        <v/>
      </c>
      <c r="AK938" s="25" t="str">
        <f t="shared" si="455"/>
        <v/>
      </c>
      <c r="AL938" s="25" t="str">
        <f t="shared" si="456"/>
        <v/>
      </c>
      <c r="AM938" s="25" t="str">
        <f t="shared" si="457"/>
        <v/>
      </c>
      <c r="AN938" s="25" t="str">
        <f t="shared" si="458"/>
        <v/>
      </c>
      <c r="AO938" s="25" t="str">
        <f t="shared" si="459"/>
        <v/>
      </c>
      <c r="AP938" s="25" t="str">
        <f t="shared" si="460"/>
        <v/>
      </c>
      <c r="AQ938" s="25" t="str">
        <f t="shared" si="461"/>
        <v/>
      </c>
      <c r="AR938" s="25" t="str">
        <f t="shared" si="462"/>
        <v/>
      </c>
      <c r="AS938" s="25" t="str">
        <f t="shared" si="463"/>
        <v/>
      </c>
      <c r="AT938" s="25" t="str">
        <f t="shared" si="464"/>
        <v/>
      </c>
      <c r="AU938" s="25" t="str">
        <f t="shared" si="465"/>
        <v/>
      </c>
      <c r="AV938" s="25" t="str">
        <f t="shared" si="466"/>
        <v/>
      </c>
      <c r="AX938" t="str">
        <f>IF(BC938="","",IF(BC938&gt;0,COUNT($AY$2:AY938),""))</f>
        <v/>
      </c>
      <c r="AY938" s="25" t="str">
        <f t="shared" si="467"/>
        <v/>
      </c>
      <c r="AZ938" s="25" t="str">
        <f t="shared" si="468"/>
        <v/>
      </c>
      <c r="BA938" s="25" t="str">
        <f t="shared" si="469"/>
        <v/>
      </c>
      <c r="BB938" s="25" t="str">
        <f t="shared" si="470"/>
        <v/>
      </c>
      <c r="BC938" s="25" t="str">
        <f t="shared" si="471"/>
        <v/>
      </c>
      <c r="BD938" s="25" t="str">
        <f t="shared" si="472"/>
        <v/>
      </c>
      <c r="BE938" s="25" t="str">
        <f t="shared" si="473"/>
        <v/>
      </c>
      <c r="BF938" s="25" t="str">
        <f t="shared" si="474"/>
        <v/>
      </c>
      <c r="BG938" s="25" t="str">
        <f t="shared" si="475"/>
        <v/>
      </c>
      <c r="BH938" s="25" t="str">
        <f t="shared" si="476"/>
        <v/>
      </c>
      <c r="BI938" s="25" t="str">
        <f t="shared" si="477"/>
        <v/>
      </c>
      <c r="BJ938" s="25" t="str">
        <f t="shared" si="478"/>
        <v/>
      </c>
      <c r="BK938" s="25" t="str">
        <f t="shared" si="479"/>
        <v/>
      </c>
      <c r="BL938" s="25" t="str">
        <f t="shared" si="480"/>
        <v/>
      </c>
      <c r="BM938" s="25" t="str">
        <f t="shared" si="481"/>
        <v/>
      </c>
      <c r="BN938" s="25" t="str">
        <f t="shared" si="482"/>
        <v/>
      </c>
    </row>
    <row r="939" spans="1:66">
      <c r="A939" s="20" t="str">
        <f>IF('S.D. Paste sheet'!A939="","",'S.D. Paste sheet'!A939)</f>
        <v/>
      </c>
      <c r="B939" s="20" t="str">
        <f>IF('S.D. Paste sheet'!B939="","",'S.D. Paste sheet'!B939)</f>
        <v/>
      </c>
      <c r="C939" s="20" t="str">
        <f>IF('S.D. Paste sheet'!C939="","",'S.D. Paste sheet'!C939)</f>
        <v/>
      </c>
      <c r="D939" s="20" t="str">
        <f>IF('S.D. Paste sheet'!D939="","",'S.D. Paste sheet'!D939)</f>
        <v/>
      </c>
      <c r="E939" s="20" t="str">
        <f>IF('S.D. Paste sheet'!E939="","",UPPER('S.D. Paste sheet'!E939))</f>
        <v/>
      </c>
      <c r="F939" s="20" t="str">
        <f>IF('S.D. Paste sheet'!F939="","",'S.D. Paste sheet'!F939)</f>
        <v/>
      </c>
      <c r="G939" s="20" t="str">
        <f>IF('S.D. Paste sheet'!G939="","",UPPER('S.D. Paste sheet'!G939))</f>
        <v/>
      </c>
      <c r="H939" s="20" t="str">
        <f>IF('S.D. Paste sheet'!H939="","",UPPER('S.D. Paste sheet'!H939))</f>
        <v/>
      </c>
      <c r="I939" s="20" t="str">
        <f>IF('S.D. Paste sheet'!I939="","",'S.D. Paste sheet'!I939)</f>
        <v/>
      </c>
      <c r="J939" s="20" t="str">
        <f>IF('S.D. Paste sheet'!J939="","",'S.D. Paste sheet'!J939)</f>
        <v/>
      </c>
      <c r="K939" s="20" t="str">
        <f>IF('S.D. Paste sheet'!K939="","",'S.D. Paste sheet'!K939)</f>
        <v/>
      </c>
      <c r="L939" s="20" t="str">
        <f>IF('S.D. Paste sheet'!L939="","",'S.D. Paste sheet'!L939)</f>
        <v/>
      </c>
      <c r="M939" s="20" t="str">
        <f>IF('S.D. Paste sheet'!M939="","",'S.D. Paste sheet'!M939)</f>
        <v/>
      </c>
      <c r="N939" s="20" t="str">
        <f>IF('S.D. Paste sheet'!N939="","",'S.D. Paste sheet'!N939)</f>
        <v/>
      </c>
      <c r="O939" s="20" t="str">
        <f>IF('S.D. Paste sheet'!O939="","",'S.D. Paste sheet'!O939)</f>
        <v/>
      </c>
      <c r="P939" s="20" t="str">
        <f>IF('S.D. Paste sheet'!P939="","",'S.D. Paste sheet'!P939)</f>
        <v/>
      </c>
      <c r="Q939" s="20" t="str">
        <f>IF('S.D. Paste sheet'!Q939="","",'S.D. Paste sheet'!Q939)</f>
        <v/>
      </c>
      <c r="R939" s="20" t="str">
        <f>IF('S.D. Paste sheet'!R939="","",'S.D. Paste sheet'!R939)</f>
        <v/>
      </c>
      <c r="S939" s="20" t="str">
        <f>IF('S.D. Paste sheet'!S939="","",'S.D. Paste sheet'!S939)</f>
        <v/>
      </c>
      <c r="T939" s="20" t="str">
        <f>IF('S.D. Paste sheet'!T939="","",'S.D. Paste sheet'!T939)</f>
        <v/>
      </c>
      <c r="U939" s="20" t="str">
        <f>IF('S.D. Paste sheet'!U939="","",'S.D. Paste sheet'!U939)</f>
        <v/>
      </c>
      <c r="V939" s="20" t="str">
        <f>IF('S.D. Paste sheet'!V939="","",'S.D. Paste sheet'!V939)</f>
        <v/>
      </c>
      <c r="W939" s="20" t="str">
        <f>IF('S.D. Paste sheet'!W939="","",'S.D. Paste sheet'!W939)</f>
        <v/>
      </c>
      <c r="X939" s="20" t="str">
        <f>IF('S.D. Paste sheet'!X939="","",'S.D. Paste sheet'!X939)</f>
        <v/>
      </c>
      <c r="Y939" s="20" t="str">
        <f>IF('S.D. Paste sheet'!Y939="","",'S.D. Paste sheet'!Y939)</f>
        <v/>
      </c>
      <c r="Z939" s="20" t="str">
        <f>IF('S.D. Paste sheet'!Z939="","",'S.D. Paste sheet'!Z939)</f>
        <v/>
      </c>
      <c r="AA939" s="20" t="str">
        <f>IF('S.D. Paste sheet'!AA939="","",'S.D. Paste sheet'!AA939)</f>
        <v/>
      </c>
      <c r="AB939" s="20" t="str">
        <f>IF('S.D. Paste sheet'!AB939="","",'S.D. Paste sheet'!AB939)</f>
        <v/>
      </c>
      <c r="AC939" s="20" t="str">
        <f>IF('S.D. Paste sheet'!AC939="","",'S.D. Paste sheet'!AC939)</f>
        <v/>
      </c>
      <c r="AD939" s="20" t="str">
        <f>IF('S.D. Paste sheet'!AD939="","",'S.D. Paste sheet'!AD939)</f>
        <v/>
      </c>
      <c r="AE939" s="29"/>
      <c r="AF939" t="str">
        <f>IF(AK939="","",IF(AK939&gt;0,COUNT($AG$2:AG939),""))</f>
        <v/>
      </c>
      <c r="AG939" s="25" t="str">
        <f t="shared" si="451"/>
        <v/>
      </c>
      <c r="AH939" s="25" t="str">
        <f t="shared" si="452"/>
        <v/>
      </c>
      <c r="AI939" s="25" t="str">
        <f t="shared" si="453"/>
        <v/>
      </c>
      <c r="AJ939" s="25" t="str">
        <f t="shared" si="454"/>
        <v/>
      </c>
      <c r="AK939" s="25" t="str">
        <f t="shared" si="455"/>
        <v/>
      </c>
      <c r="AL939" s="25" t="str">
        <f t="shared" si="456"/>
        <v/>
      </c>
      <c r="AM939" s="25" t="str">
        <f t="shared" si="457"/>
        <v/>
      </c>
      <c r="AN939" s="25" t="str">
        <f t="shared" si="458"/>
        <v/>
      </c>
      <c r="AO939" s="25" t="str">
        <f t="shared" si="459"/>
        <v/>
      </c>
      <c r="AP939" s="25" t="str">
        <f t="shared" si="460"/>
        <v/>
      </c>
      <c r="AQ939" s="25" t="str">
        <f t="shared" si="461"/>
        <v/>
      </c>
      <c r="AR939" s="25" t="str">
        <f t="shared" si="462"/>
        <v/>
      </c>
      <c r="AS939" s="25" t="str">
        <f t="shared" si="463"/>
        <v/>
      </c>
      <c r="AT939" s="25" t="str">
        <f t="shared" si="464"/>
        <v/>
      </c>
      <c r="AU939" s="25" t="str">
        <f t="shared" si="465"/>
        <v/>
      </c>
      <c r="AV939" s="25" t="str">
        <f t="shared" si="466"/>
        <v/>
      </c>
      <c r="AX939" t="str">
        <f>IF(BC939="","",IF(BC939&gt;0,COUNT($AY$2:AY939),""))</f>
        <v/>
      </c>
      <c r="AY939" s="25" t="str">
        <f t="shared" si="467"/>
        <v/>
      </c>
      <c r="AZ939" s="25" t="str">
        <f t="shared" si="468"/>
        <v/>
      </c>
      <c r="BA939" s="25" t="str">
        <f t="shared" si="469"/>
        <v/>
      </c>
      <c r="BB939" s="25" t="str">
        <f t="shared" si="470"/>
        <v/>
      </c>
      <c r="BC939" s="25" t="str">
        <f t="shared" si="471"/>
        <v/>
      </c>
      <c r="BD939" s="25" t="str">
        <f t="shared" si="472"/>
        <v/>
      </c>
      <c r="BE939" s="25" t="str">
        <f t="shared" si="473"/>
        <v/>
      </c>
      <c r="BF939" s="25" t="str">
        <f t="shared" si="474"/>
        <v/>
      </c>
      <c r="BG939" s="25" t="str">
        <f t="shared" si="475"/>
        <v/>
      </c>
      <c r="BH939" s="25" t="str">
        <f t="shared" si="476"/>
        <v/>
      </c>
      <c r="BI939" s="25" t="str">
        <f t="shared" si="477"/>
        <v/>
      </c>
      <c r="BJ939" s="25" t="str">
        <f t="shared" si="478"/>
        <v/>
      </c>
      <c r="BK939" s="25" t="str">
        <f t="shared" si="479"/>
        <v/>
      </c>
      <c r="BL939" s="25" t="str">
        <f t="shared" si="480"/>
        <v/>
      </c>
      <c r="BM939" s="25" t="str">
        <f t="shared" si="481"/>
        <v/>
      </c>
      <c r="BN939" s="25" t="str">
        <f t="shared" si="482"/>
        <v/>
      </c>
    </row>
    <row r="940" spans="1:66">
      <c r="A940" s="20" t="str">
        <f>IF('S.D. Paste sheet'!A940="","",'S.D. Paste sheet'!A940)</f>
        <v/>
      </c>
      <c r="B940" s="20" t="str">
        <f>IF('S.D. Paste sheet'!B940="","",'S.D. Paste sheet'!B940)</f>
        <v/>
      </c>
      <c r="C940" s="20" t="str">
        <f>IF('S.D. Paste sheet'!C940="","",'S.D. Paste sheet'!C940)</f>
        <v/>
      </c>
      <c r="D940" s="20" t="str">
        <f>IF('S.D. Paste sheet'!D940="","",'S.D. Paste sheet'!D940)</f>
        <v/>
      </c>
      <c r="E940" s="20" t="str">
        <f>IF('S.D. Paste sheet'!E940="","",UPPER('S.D. Paste sheet'!E940))</f>
        <v/>
      </c>
      <c r="F940" s="20" t="str">
        <f>IF('S.D. Paste sheet'!F940="","",'S.D. Paste sheet'!F940)</f>
        <v/>
      </c>
      <c r="G940" s="20" t="str">
        <f>IF('S.D. Paste sheet'!G940="","",UPPER('S.D. Paste sheet'!G940))</f>
        <v/>
      </c>
      <c r="H940" s="20" t="str">
        <f>IF('S.D. Paste sheet'!H940="","",UPPER('S.D. Paste sheet'!H940))</f>
        <v/>
      </c>
      <c r="I940" s="20" t="str">
        <f>IF('S.D. Paste sheet'!I940="","",'S.D. Paste sheet'!I940)</f>
        <v/>
      </c>
      <c r="J940" s="20" t="str">
        <f>IF('S.D. Paste sheet'!J940="","",'S.D. Paste sheet'!J940)</f>
        <v/>
      </c>
      <c r="K940" s="20" t="str">
        <f>IF('S.D. Paste sheet'!K940="","",'S.D. Paste sheet'!K940)</f>
        <v/>
      </c>
      <c r="L940" s="20" t="str">
        <f>IF('S.D. Paste sheet'!L940="","",'S.D. Paste sheet'!L940)</f>
        <v/>
      </c>
      <c r="M940" s="20" t="str">
        <f>IF('S.D. Paste sheet'!M940="","",'S.D. Paste sheet'!M940)</f>
        <v/>
      </c>
      <c r="N940" s="20" t="str">
        <f>IF('S.D. Paste sheet'!N940="","",'S.D. Paste sheet'!N940)</f>
        <v/>
      </c>
      <c r="O940" s="20" t="str">
        <f>IF('S.D. Paste sheet'!O940="","",'S.D. Paste sheet'!O940)</f>
        <v/>
      </c>
      <c r="P940" s="20" t="str">
        <f>IF('S.D. Paste sheet'!P940="","",'S.D. Paste sheet'!P940)</f>
        <v/>
      </c>
      <c r="Q940" s="20" t="str">
        <f>IF('S.D. Paste sheet'!Q940="","",'S.D. Paste sheet'!Q940)</f>
        <v/>
      </c>
      <c r="R940" s="20" t="str">
        <f>IF('S.D. Paste sheet'!R940="","",'S.D. Paste sheet'!R940)</f>
        <v/>
      </c>
      <c r="S940" s="20" t="str">
        <f>IF('S.D. Paste sheet'!S940="","",'S.D. Paste sheet'!S940)</f>
        <v/>
      </c>
      <c r="T940" s="20" t="str">
        <f>IF('S.D. Paste sheet'!T940="","",'S.D. Paste sheet'!T940)</f>
        <v/>
      </c>
      <c r="U940" s="20" t="str">
        <f>IF('S.D. Paste sheet'!U940="","",'S.D. Paste sheet'!U940)</f>
        <v/>
      </c>
      <c r="V940" s="20" t="str">
        <f>IF('S.D. Paste sheet'!V940="","",'S.D. Paste sheet'!V940)</f>
        <v/>
      </c>
      <c r="W940" s="20" t="str">
        <f>IF('S.D. Paste sheet'!W940="","",'S.D. Paste sheet'!W940)</f>
        <v/>
      </c>
      <c r="X940" s="20" t="str">
        <f>IF('S.D. Paste sheet'!X940="","",'S.D. Paste sheet'!X940)</f>
        <v/>
      </c>
      <c r="Y940" s="20" t="str">
        <f>IF('S.D. Paste sheet'!Y940="","",'S.D. Paste sheet'!Y940)</f>
        <v/>
      </c>
      <c r="Z940" s="20" t="str">
        <f>IF('S.D. Paste sheet'!Z940="","",'S.D. Paste sheet'!Z940)</f>
        <v/>
      </c>
      <c r="AA940" s="20" t="str">
        <f>IF('S.D. Paste sheet'!AA940="","",'S.D. Paste sheet'!AA940)</f>
        <v/>
      </c>
      <c r="AB940" s="20" t="str">
        <f>IF('S.D. Paste sheet'!AB940="","",'S.D. Paste sheet'!AB940)</f>
        <v/>
      </c>
      <c r="AC940" s="20" t="str">
        <f>IF('S.D. Paste sheet'!AC940="","",'S.D. Paste sheet'!AC940)</f>
        <v/>
      </c>
      <c r="AD940" s="20" t="str">
        <f>IF('S.D. Paste sheet'!AD940="","",'S.D. Paste sheet'!AD940)</f>
        <v/>
      </c>
      <c r="AE940" s="29"/>
      <c r="AF940" t="str">
        <f>IF(AK940="","",IF(AK940&gt;0,COUNT($AG$2:AG940),""))</f>
        <v/>
      </c>
      <c r="AG940" s="25" t="str">
        <f t="shared" si="451"/>
        <v/>
      </c>
      <c r="AH940" s="25" t="str">
        <f t="shared" si="452"/>
        <v/>
      </c>
      <c r="AI940" s="25" t="str">
        <f t="shared" si="453"/>
        <v/>
      </c>
      <c r="AJ940" s="25" t="str">
        <f t="shared" si="454"/>
        <v/>
      </c>
      <c r="AK940" s="25" t="str">
        <f t="shared" si="455"/>
        <v/>
      </c>
      <c r="AL940" s="25" t="str">
        <f t="shared" si="456"/>
        <v/>
      </c>
      <c r="AM940" s="25" t="str">
        <f t="shared" si="457"/>
        <v/>
      </c>
      <c r="AN940" s="25" t="str">
        <f t="shared" si="458"/>
        <v/>
      </c>
      <c r="AO940" s="25" t="str">
        <f t="shared" si="459"/>
        <v/>
      </c>
      <c r="AP940" s="25" t="str">
        <f t="shared" si="460"/>
        <v/>
      </c>
      <c r="AQ940" s="25" t="str">
        <f t="shared" si="461"/>
        <v/>
      </c>
      <c r="AR940" s="25" t="str">
        <f t="shared" si="462"/>
        <v/>
      </c>
      <c r="AS940" s="25" t="str">
        <f t="shared" si="463"/>
        <v/>
      </c>
      <c r="AT940" s="25" t="str">
        <f t="shared" si="464"/>
        <v/>
      </c>
      <c r="AU940" s="25" t="str">
        <f t="shared" si="465"/>
        <v/>
      </c>
      <c r="AV940" s="25" t="str">
        <f t="shared" si="466"/>
        <v/>
      </c>
      <c r="AX940" t="str">
        <f>IF(BC940="","",IF(BC940&gt;0,COUNT($AY$2:AY940),""))</f>
        <v/>
      </c>
      <c r="AY940" s="25" t="str">
        <f t="shared" si="467"/>
        <v/>
      </c>
      <c r="AZ940" s="25" t="str">
        <f t="shared" si="468"/>
        <v/>
      </c>
      <c r="BA940" s="25" t="str">
        <f t="shared" si="469"/>
        <v/>
      </c>
      <c r="BB940" s="25" t="str">
        <f t="shared" si="470"/>
        <v/>
      </c>
      <c r="BC940" s="25" t="str">
        <f t="shared" si="471"/>
        <v/>
      </c>
      <c r="BD940" s="25" t="str">
        <f t="shared" si="472"/>
        <v/>
      </c>
      <c r="BE940" s="25" t="str">
        <f t="shared" si="473"/>
        <v/>
      </c>
      <c r="BF940" s="25" t="str">
        <f t="shared" si="474"/>
        <v/>
      </c>
      <c r="BG940" s="25" t="str">
        <f t="shared" si="475"/>
        <v/>
      </c>
      <c r="BH940" s="25" t="str">
        <f t="shared" si="476"/>
        <v/>
      </c>
      <c r="BI940" s="25" t="str">
        <f t="shared" si="477"/>
        <v/>
      </c>
      <c r="BJ940" s="25" t="str">
        <f t="shared" si="478"/>
        <v/>
      </c>
      <c r="BK940" s="25" t="str">
        <f t="shared" si="479"/>
        <v/>
      </c>
      <c r="BL940" s="25" t="str">
        <f t="shared" si="480"/>
        <v/>
      </c>
      <c r="BM940" s="25" t="str">
        <f t="shared" si="481"/>
        <v/>
      </c>
      <c r="BN940" s="25" t="str">
        <f t="shared" si="482"/>
        <v/>
      </c>
    </row>
    <row r="941" spans="1:66">
      <c r="A941" s="20" t="str">
        <f>IF('S.D. Paste sheet'!A941="","",'S.D. Paste sheet'!A941)</f>
        <v/>
      </c>
      <c r="B941" s="20" t="str">
        <f>IF('S.D. Paste sheet'!B941="","",'S.D. Paste sheet'!B941)</f>
        <v/>
      </c>
      <c r="C941" s="20" t="str">
        <f>IF('S.D. Paste sheet'!C941="","",'S.D. Paste sheet'!C941)</f>
        <v/>
      </c>
      <c r="D941" s="20" t="str">
        <f>IF('S.D. Paste sheet'!D941="","",'S.D. Paste sheet'!D941)</f>
        <v/>
      </c>
      <c r="E941" s="20" t="str">
        <f>IF('S.D. Paste sheet'!E941="","",UPPER('S.D. Paste sheet'!E941))</f>
        <v/>
      </c>
      <c r="F941" s="20" t="str">
        <f>IF('S.D. Paste sheet'!F941="","",'S.D. Paste sheet'!F941)</f>
        <v/>
      </c>
      <c r="G941" s="20" t="str">
        <f>IF('S.D. Paste sheet'!G941="","",UPPER('S.D. Paste sheet'!G941))</f>
        <v/>
      </c>
      <c r="H941" s="20" t="str">
        <f>IF('S.D. Paste sheet'!H941="","",UPPER('S.D. Paste sheet'!H941))</f>
        <v/>
      </c>
      <c r="I941" s="20" t="str">
        <f>IF('S.D. Paste sheet'!I941="","",'S.D. Paste sheet'!I941)</f>
        <v/>
      </c>
      <c r="J941" s="20" t="str">
        <f>IF('S.D. Paste sheet'!J941="","",'S.D. Paste sheet'!J941)</f>
        <v/>
      </c>
      <c r="K941" s="20" t="str">
        <f>IF('S.D. Paste sheet'!K941="","",'S.D. Paste sheet'!K941)</f>
        <v/>
      </c>
      <c r="L941" s="20" t="str">
        <f>IF('S.D. Paste sheet'!L941="","",'S.D. Paste sheet'!L941)</f>
        <v/>
      </c>
      <c r="M941" s="20" t="str">
        <f>IF('S.D. Paste sheet'!M941="","",'S.D. Paste sheet'!M941)</f>
        <v/>
      </c>
      <c r="N941" s="20" t="str">
        <f>IF('S.D. Paste sheet'!N941="","",'S.D. Paste sheet'!N941)</f>
        <v/>
      </c>
      <c r="O941" s="20" t="str">
        <f>IF('S.D. Paste sheet'!O941="","",'S.D. Paste sheet'!O941)</f>
        <v/>
      </c>
      <c r="P941" s="20" t="str">
        <f>IF('S.D. Paste sheet'!P941="","",'S.D. Paste sheet'!P941)</f>
        <v/>
      </c>
      <c r="Q941" s="20" t="str">
        <f>IF('S.D. Paste sheet'!Q941="","",'S.D. Paste sheet'!Q941)</f>
        <v/>
      </c>
      <c r="R941" s="20" t="str">
        <f>IF('S.D. Paste sheet'!R941="","",'S.D. Paste sheet'!R941)</f>
        <v/>
      </c>
      <c r="S941" s="20" t="str">
        <f>IF('S.D. Paste sheet'!S941="","",'S.D. Paste sheet'!S941)</f>
        <v/>
      </c>
      <c r="T941" s="20" t="str">
        <f>IF('S.D. Paste sheet'!T941="","",'S.D. Paste sheet'!T941)</f>
        <v/>
      </c>
      <c r="U941" s="20" t="str">
        <f>IF('S.D. Paste sheet'!U941="","",'S.D. Paste sheet'!U941)</f>
        <v/>
      </c>
      <c r="V941" s="20" t="str">
        <f>IF('S.D. Paste sheet'!V941="","",'S.D. Paste sheet'!V941)</f>
        <v/>
      </c>
      <c r="W941" s="20" t="str">
        <f>IF('S.D. Paste sheet'!W941="","",'S.D. Paste sheet'!W941)</f>
        <v/>
      </c>
      <c r="X941" s="20" t="str">
        <f>IF('S.D. Paste sheet'!X941="","",'S.D. Paste sheet'!X941)</f>
        <v/>
      </c>
      <c r="Y941" s="20" t="str">
        <f>IF('S.D. Paste sheet'!Y941="","",'S.D. Paste sheet'!Y941)</f>
        <v/>
      </c>
      <c r="Z941" s="20" t="str">
        <f>IF('S.D. Paste sheet'!Z941="","",'S.D. Paste sheet'!Z941)</f>
        <v/>
      </c>
      <c r="AA941" s="20" t="str">
        <f>IF('S.D. Paste sheet'!AA941="","",'S.D. Paste sheet'!AA941)</f>
        <v/>
      </c>
      <c r="AB941" s="20" t="str">
        <f>IF('S.D. Paste sheet'!AB941="","",'S.D. Paste sheet'!AB941)</f>
        <v/>
      </c>
      <c r="AC941" s="20" t="str">
        <f>IF('S.D. Paste sheet'!AC941="","",'S.D. Paste sheet'!AC941)</f>
        <v/>
      </c>
      <c r="AD941" s="20" t="str">
        <f>IF('S.D. Paste sheet'!AD941="","",'S.D. Paste sheet'!AD941)</f>
        <v/>
      </c>
      <c r="AE941" s="29"/>
      <c r="AF941" t="str">
        <f>IF(AK941="","",IF(AK941&gt;0,COUNT($AG$2:AG941),""))</f>
        <v/>
      </c>
      <c r="AG941" s="25" t="str">
        <f t="shared" si="451"/>
        <v/>
      </c>
      <c r="AH941" s="25" t="str">
        <f t="shared" si="452"/>
        <v/>
      </c>
      <c r="AI941" s="25" t="str">
        <f t="shared" si="453"/>
        <v/>
      </c>
      <c r="AJ941" s="25" t="str">
        <f t="shared" si="454"/>
        <v/>
      </c>
      <c r="AK941" s="25" t="str">
        <f t="shared" si="455"/>
        <v/>
      </c>
      <c r="AL941" s="25" t="str">
        <f t="shared" si="456"/>
        <v/>
      </c>
      <c r="AM941" s="25" t="str">
        <f t="shared" si="457"/>
        <v/>
      </c>
      <c r="AN941" s="25" t="str">
        <f t="shared" si="458"/>
        <v/>
      </c>
      <c r="AO941" s="25" t="str">
        <f t="shared" si="459"/>
        <v/>
      </c>
      <c r="AP941" s="25" t="str">
        <f t="shared" si="460"/>
        <v/>
      </c>
      <c r="AQ941" s="25" t="str">
        <f t="shared" si="461"/>
        <v/>
      </c>
      <c r="AR941" s="25" t="str">
        <f t="shared" si="462"/>
        <v/>
      </c>
      <c r="AS941" s="25" t="str">
        <f t="shared" si="463"/>
        <v/>
      </c>
      <c r="AT941" s="25" t="str">
        <f t="shared" si="464"/>
        <v/>
      </c>
      <c r="AU941" s="25" t="str">
        <f t="shared" si="465"/>
        <v/>
      </c>
      <c r="AV941" s="25" t="str">
        <f t="shared" si="466"/>
        <v/>
      </c>
      <c r="AX941" t="str">
        <f>IF(BC941="","",IF(BC941&gt;0,COUNT($AY$2:AY941),""))</f>
        <v/>
      </c>
      <c r="AY941" s="25" t="str">
        <f t="shared" si="467"/>
        <v/>
      </c>
      <c r="AZ941" s="25" t="str">
        <f t="shared" si="468"/>
        <v/>
      </c>
      <c r="BA941" s="25" t="str">
        <f t="shared" si="469"/>
        <v/>
      </c>
      <c r="BB941" s="25" t="str">
        <f t="shared" si="470"/>
        <v/>
      </c>
      <c r="BC941" s="25" t="str">
        <f t="shared" si="471"/>
        <v/>
      </c>
      <c r="BD941" s="25" t="str">
        <f t="shared" si="472"/>
        <v/>
      </c>
      <c r="BE941" s="25" t="str">
        <f t="shared" si="473"/>
        <v/>
      </c>
      <c r="BF941" s="25" t="str">
        <f t="shared" si="474"/>
        <v/>
      </c>
      <c r="BG941" s="25" t="str">
        <f t="shared" si="475"/>
        <v/>
      </c>
      <c r="BH941" s="25" t="str">
        <f t="shared" si="476"/>
        <v/>
      </c>
      <c r="BI941" s="25" t="str">
        <f t="shared" si="477"/>
        <v/>
      </c>
      <c r="BJ941" s="25" t="str">
        <f t="shared" si="478"/>
        <v/>
      </c>
      <c r="BK941" s="25" t="str">
        <f t="shared" si="479"/>
        <v/>
      </c>
      <c r="BL941" s="25" t="str">
        <f t="shared" si="480"/>
        <v/>
      </c>
      <c r="BM941" s="25" t="str">
        <f t="shared" si="481"/>
        <v/>
      </c>
      <c r="BN941" s="25" t="str">
        <f t="shared" si="482"/>
        <v/>
      </c>
    </row>
    <row r="942" spans="1:66">
      <c r="A942" s="20" t="str">
        <f>IF('S.D. Paste sheet'!A942="","",'S.D. Paste sheet'!A942)</f>
        <v/>
      </c>
      <c r="B942" s="20" t="str">
        <f>IF('S.D. Paste sheet'!B942="","",'S.D. Paste sheet'!B942)</f>
        <v/>
      </c>
      <c r="C942" s="20" t="str">
        <f>IF('S.D. Paste sheet'!C942="","",'S.D. Paste sheet'!C942)</f>
        <v/>
      </c>
      <c r="D942" s="20" t="str">
        <f>IF('S.D. Paste sheet'!D942="","",'S.D. Paste sheet'!D942)</f>
        <v/>
      </c>
      <c r="E942" s="20" t="str">
        <f>IF('S.D. Paste sheet'!E942="","",UPPER('S.D. Paste sheet'!E942))</f>
        <v/>
      </c>
      <c r="F942" s="20" t="str">
        <f>IF('S.D. Paste sheet'!F942="","",'S.D. Paste sheet'!F942)</f>
        <v/>
      </c>
      <c r="G942" s="20" t="str">
        <f>IF('S.D. Paste sheet'!G942="","",UPPER('S.D. Paste sheet'!G942))</f>
        <v/>
      </c>
      <c r="H942" s="20" t="str">
        <f>IF('S.D. Paste sheet'!H942="","",UPPER('S.D. Paste sheet'!H942))</f>
        <v/>
      </c>
      <c r="I942" s="20" t="str">
        <f>IF('S.D. Paste sheet'!I942="","",'S.D. Paste sheet'!I942)</f>
        <v/>
      </c>
      <c r="J942" s="20" t="str">
        <f>IF('S.D. Paste sheet'!J942="","",'S.D. Paste sheet'!J942)</f>
        <v/>
      </c>
      <c r="K942" s="20" t="str">
        <f>IF('S.D. Paste sheet'!K942="","",'S.D. Paste sheet'!K942)</f>
        <v/>
      </c>
      <c r="L942" s="20" t="str">
        <f>IF('S.D. Paste sheet'!L942="","",'S.D. Paste sheet'!L942)</f>
        <v/>
      </c>
      <c r="M942" s="20" t="str">
        <f>IF('S.D. Paste sheet'!M942="","",'S.D. Paste sheet'!M942)</f>
        <v/>
      </c>
      <c r="N942" s="20" t="str">
        <f>IF('S.D. Paste sheet'!N942="","",'S.D. Paste sheet'!N942)</f>
        <v/>
      </c>
      <c r="O942" s="20" t="str">
        <f>IF('S.D. Paste sheet'!O942="","",'S.D. Paste sheet'!O942)</f>
        <v/>
      </c>
      <c r="P942" s="20" t="str">
        <f>IF('S.D. Paste sheet'!P942="","",'S.D. Paste sheet'!P942)</f>
        <v/>
      </c>
      <c r="Q942" s="20" t="str">
        <f>IF('S.D. Paste sheet'!Q942="","",'S.D. Paste sheet'!Q942)</f>
        <v/>
      </c>
      <c r="R942" s="20" t="str">
        <f>IF('S.D. Paste sheet'!R942="","",'S.D. Paste sheet'!R942)</f>
        <v/>
      </c>
      <c r="S942" s="20" t="str">
        <f>IF('S.D. Paste sheet'!S942="","",'S.D. Paste sheet'!S942)</f>
        <v/>
      </c>
      <c r="T942" s="20" t="str">
        <f>IF('S.D. Paste sheet'!T942="","",'S.D. Paste sheet'!T942)</f>
        <v/>
      </c>
      <c r="U942" s="20" t="str">
        <f>IF('S.D. Paste sheet'!U942="","",'S.D. Paste sheet'!U942)</f>
        <v/>
      </c>
      <c r="V942" s="20" t="str">
        <f>IF('S.D. Paste sheet'!V942="","",'S.D. Paste sheet'!V942)</f>
        <v/>
      </c>
      <c r="W942" s="20" t="str">
        <f>IF('S.D. Paste sheet'!W942="","",'S.D. Paste sheet'!W942)</f>
        <v/>
      </c>
      <c r="X942" s="20" t="str">
        <f>IF('S.D. Paste sheet'!X942="","",'S.D. Paste sheet'!X942)</f>
        <v/>
      </c>
      <c r="Y942" s="20" t="str">
        <f>IF('S.D. Paste sheet'!Y942="","",'S.D. Paste sheet'!Y942)</f>
        <v/>
      </c>
      <c r="Z942" s="20" t="str">
        <f>IF('S.D. Paste sheet'!Z942="","",'S.D. Paste sheet'!Z942)</f>
        <v/>
      </c>
      <c r="AA942" s="20" t="str">
        <f>IF('S.D. Paste sheet'!AA942="","",'S.D. Paste sheet'!AA942)</f>
        <v/>
      </c>
      <c r="AB942" s="20" t="str">
        <f>IF('S.D. Paste sheet'!AB942="","",'S.D. Paste sheet'!AB942)</f>
        <v/>
      </c>
      <c r="AC942" s="20" t="str">
        <f>IF('S.D. Paste sheet'!AC942="","",'S.D. Paste sheet'!AC942)</f>
        <v/>
      </c>
      <c r="AD942" s="20" t="str">
        <f>IF('S.D. Paste sheet'!AD942="","",'S.D. Paste sheet'!AD942)</f>
        <v/>
      </c>
      <c r="AE942" s="29"/>
      <c r="AF942" t="str">
        <f>IF(AK942="","",IF(AK942&gt;0,COUNT($AG$2:AG942),""))</f>
        <v/>
      </c>
      <c r="AG942" s="25" t="str">
        <f t="shared" si="451"/>
        <v/>
      </c>
      <c r="AH942" s="25" t="str">
        <f t="shared" si="452"/>
        <v/>
      </c>
      <c r="AI942" s="25" t="str">
        <f t="shared" si="453"/>
        <v/>
      </c>
      <c r="AJ942" s="25" t="str">
        <f t="shared" si="454"/>
        <v/>
      </c>
      <c r="AK942" s="25" t="str">
        <f t="shared" si="455"/>
        <v/>
      </c>
      <c r="AL942" s="25" t="str">
        <f t="shared" si="456"/>
        <v/>
      </c>
      <c r="AM942" s="25" t="str">
        <f t="shared" si="457"/>
        <v/>
      </c>
      <c r="AN942" s="25" t="str">
        <f t="shared" si="458"/>
        <v/>
      </c>
      <c r="AO942" s="25" t="str">
        <f t="shared" si="459"/>
        <v/>
      </c>
      <c r="AP942" s="25" t="str">
        <f t="shared" si="460"/>
        <v/>
      </c>
      <c r="AQ942" s="25" t="str">
        <f t="shared" si="461"/>
        <v/>
      </c>
      <c r="AR942" s="25" t="str">
        <f t="shared" si="462"/>
        <v/>
      </c>
      <c r="AS942" s="25" t="str">
        <f t="shared" si="463"/>
        <v/>
      </c>
      <c r="AT942" s="25" t="str">
        <f t="shared" si="464"/>
        <v/>
      </c>
      <c r="AU942" s="25" t="str">
        <f t="shared" si="465"/>
        <v/>
      </c>
      <c r="AV942" s="25" t="str">
        <f t="shared" si="466"/>
        <v/>
      </c>
      <c r="AX942" t="str">
        <f>IF(BC942="","",IF(BC942&gt;0,COUNT($AY$2:AY942),""))</f>
        <v/>
      </c>
      <c r="AY942" s="25" t="str">
        <f t="shared" si="467"/>
        <v/>
      </c>
      <c r="AZ942" s="25" t="str">
        <f t="shared" si="468"/>
        <v/>
      </c>
      <c r="BA942" s="25" t="str">
        <f t="shared" si="469"/>
        <v/>
      </c>
      <c r="BB942" s="25" t="str">
        <f t="shared" si="470"/>
        <v/>
      </c>
      <c r="BC942" s="25" t="str">
        <f t="shared" si="471"/>
        <v/>
      </c>
      <c r="BD942" s="25" t="str">
        <f t="shared" si="472"/>
        <v/>
      </c>
      <c r="BE942" s="25" t="str">
        <f t="shared" si="473"/>
        <v/>
      </c>
      <c r="BF942" s="25" t="str">
        <f t="shared" si="474"/>
        <v/>
      </c>
      <c r="BG942" s="25" t="str">
        <f t="shared" si="475"/>
        <v/>
      </c>
      <c r="BH942" s="25" t="str">
        <f t="shared" si="476"/>
        <v/>
      </c>
      <c r="BI942" s="25" t="str">
        <f t="shared" si="477"/>
        <v/>
      </c>
      <c r="BJ942" s="25" t="str">
        <f t="shared" si="478"/>
        <v/>
      </c>
      <c r="BK942" s="25" t="str">
        <f t="shared" si="479"/>
        <v/>
      </c>
      <c r="BL942" s="25" t="str">
        <f t="shared" si="480"/>
        <v/>
      </c>
      <c r="BM942" s="25" t="str">
        <f t="shared" si="481"/>
        <v/>
      </c>
      <c r="BN942" s="25" t="str">
        <f t="shared" si="482"/>
        <v/>
      </c>
    </row>
    <row r="943" spans="1:66">
      <c r="A943" s="20" t="str">
        <f>IF('S.D. Paste sheet'!A943="","",'S.D. Paste sheet'!A943)</f>
        <v/>
      </c>
      <c r="B943" s="20" t="str">
        <f>IF('S.D. Paste sheet'!B943="","",'S.D. Paste sheet'!B943)</f>
        <v/>
      </c>
      <c r="C943" s="20" t="str">
        <f>IF('S.D. Paste sheet'!C943="","",'S.D. Paste sheet'!C943)</f>
        <v/>
      </c>
      <c r="D943" s="20" t="str">
        <f>IF('S.D. Paste sheet'!D943="","",'S.D. Paste sheet'!D943)</f>
        <v/>
      </c>
      <c r="E943" s="20" t="str">
        <f>IF('S.D. Paste sheet'!E943="","",UPPER('S.D. Paste sheet'!E943))</f>
        <v/>
      </c>
      <c r="F943" s="20" t="str">
        <f>IF('S.D. Paste sheet'!F943="","",'S.D. Paste sheet'!F943)</f>
        <v/>
      </c>
      <c r="G943" s="20" t="str">
        <f>IF('S.D. Paste sheet'!G943="","",UPPER('S.D. Paste sheet'!G943))</f>
        <v/>
      </c>
      <c r="H943" s="20" t="str">
        <f>IF('S.D. Paste sheet'!H943="","",UPPER('S.D. Paste sheet'!H943))</f>
        <v/>
      </c>
      <c r="I943" s="20" t="str">
        <f>IF('S.D. Paste sheet'!I943="","",'S.D. Paste sheet'!I943)</f>
        <v/>
      </c>
      <c r="J943" s="20" t="str">
        <f>IF('S.D. Paste sheet'!J943="","",'S.D. Paste sheet'!J943)</f>
        <v/>
      </c>
      <c r="K943" s="20" t="str">
        <f>IF('S.D. Paste sheet'!K943="","",'S.D. Paste sheet'!K943)</f>
        <v/>
      </c>
      <c r="L943" s="20" t="str">
        <f>IF('S.D. Paste sheet'!L943="","",'S.D. Paste sheet'!L943)</f>
        <v/>
      </c>
      <c r="M943" s="20" t="str">
        <f>IF('S.D. Paste sheet'!M943="","",'S.D. Paste sheet'!M943)</f>
        <v/>
      </c>
      <c r="N943" s="20" t="str">
        <f>IF('S.D. Paste sheet'!N943="","",'S.D. Paste sheet'!N943)</f>
        <v/>
      </c>
      <c r="O943" s="20" t="str">
        <f>IF('S.D. Paste sheet'!O943="","",'S.D. Paste sheet'!O943)</f>
        <v/>
      </c>
      <c r="P943" s="20" t="str">
        <f>IF('S.D. Paste sheet'!P943="","",'S.D. Paste sheet'!P943)</f>
        <v/>
      </c>
      <c r="Q943" s="20" t="str">
        <f>IF('S.D. Paste sheet'!Q943="","",'S.D. Paste sheet'!Q943)</f>
        <v/>
      </c>
      <c r="R943" s="20" t="str">
        <f>IF('S.D. Paste sheet'!R943="","",'S.D. Paste sheet'!R943)</f>
        <v/>
      </c>
      <c r="S943" s="20" t="str">
        <f>IF('S.D. Paste sheet'!S943="","",'S.D. Paste sheet'!S943)</f>
        <v/>
      </c>
      <c r="T943" s="20" t="str">
        <f>IF('S.D. Paste sheet'!T943="","",'S.D. Paste sheet'!T943)</f>
        <v/>
      </c>
      <c r="U943" s="20" t="str">
        <f>IF('S.D. Paste sheet'!U943="","",'S.D. Paste sheet'!U943)</f>
        <v/>
      </c>
      <c r="V943" s="20" t="str">
        <f>IF('S.D. Paste sheet'!V943="","",'S.D. Paste sheet'!V943)</f>
        <v/>
      </c>
      <c r="W943" s="20" t="str">
        <f>IF('S.D. Paste sheet'!W943="","",'S.D. Paste sheet'!W943)</f>
        <v/>
      </c>
      <c r="X943" s="20" t="str">
        <f>IF('S.D. Paste sheet'!X943="","",'S.D. Paste sheet'!X943)</f>
        <v/>
      </c>
      <c r="Y943" s="20" t="str">
        <f>IF('S.D. Paste sheet'!Y943="","",'S.D. Paste sheet'!Y943)</f>
        <v/>
      </c>
      <c r="Z943" s="20" t="str">
        <f>IF('S.D. Paste sheet'!Z943="","",'S.D. Paste sheet'!Z943)</f>
        <v/>
      </c>
      <c r="AA943" s="20" t="str">
        <f>IF('S.D. Paste sheet'!AA943="","",'S.D. Paste sheet'!AA943)</f>
        <v/>
      </c>
      <c r="AB943" s="20" t="str">
        <f>IF('S.D. Paste sheet'!AB943="","",'S.D. Paste sheet'!AB943)</f>
        <v/>
      </c>
      <c r="AC943" s="20" t="str">
        <f>IF('S.D. Paste sheet'!AC943="","",'S.D. Paste sheet'!AC943)</f>
        <v/>
      </c>
      <c r="AD943" s="20" t="str">
        <f>IF('S.D. Paste sheet'!AD943="","",'S.D. Paste sheet'!AD943)</f>
        <v/>
      </c>
      <c r="AE943" s="29"/>
      <c r="AF943" t="str">
        <f>IF(AK943="","",IF(AK943&gt;0,COUNT($AG$2:AG943),""))</f>
        <v/>
      </c>
      <c r="AG943" s="25" t="str">
        <f t="shared" si="451"/>
        <v/>
      </c>
      <c r="AH943" s="25" t="str">
        <f t="shared" si="452"/>
        <v/>
      </c>
      <c r="AI943" s="25" t="str">
        <f t="shared" si="453"/>
        <v/>
      </c>
      <c r="AJ943" s="25" t="str">
        <f t="shared" si="454"/>
        <v/>
      </c>
      <c r="AK943" s="25" t="str">
        <f t="shared" si="455"/>
        <v/>
      </c>
      <c r="AL943" s="25" t="str">
        <f t="shared" si="456"/>
        <v/>
      </c>
      <c r="AM943" s="25" t="str">
        <f t="shared" si="457"/>
        <v/>
      </c>
      <c r="AN943" s="25" t="str">
        <f t="shared" si="458"/>
        <v/>
      </c>
      <c r="AO943" s="25" t="str">
        <f t="shared" si="459"/>
        <v/>
      </c>
      <c r="AP943" s="25" t="str">
        <f t="shared" si="460"/>
        <v/>
      </c>
      <c r="AQ943" s="25" t="str">
        <f t="shared" si="461"/>
        <v/>
      </c>
      <c r="AR943" s="25" t="str">
        <f t="shared" si="462"/>
        <v/>
      </c>
      <c r="AS943" s="25" t="str">
        <f t="shared" si="463"/>
        <v/>
      </c>
      <c r="AT943" s="25" t="str">
        <f t="shared" si="464"/>
        <v/>
      </c>
      <c r="AU943" s="25" t="str">
        <f t="shared" si="465"/>
        <v/>
      </c>
      <c r="AV943" s="25" t="str">
        <f t="shared" si="466"/>
        <v/>
      </c>
      <c r="AX943" t="str">
        <f>IF(BC943="","",IF(BC943&gt;0,COUNT($AY$2:AY943),""))</f>
        <v/>
      </c>
      <c r="AY943" s="25" t="str">
        <f t="shared" si="467"/>
        <v/>
      </c>
      <c r="AZ943" s="25" t="str">
        <f t="shared" si="468"/>
        <v/>
      </c>
      <c r="BA943" s="25" t="str">
        <f t="shared" si="469"/>
        <v/>
      </c>
      <c r="BB943" s="25" t="str">
        <f t="shared" si="470"/>
        <v/>
      </c>
      <c r="BC943" s="25" t="str">
        <f t="shared" si="471"/>
        <v/>
      </c>
      <c r="BD943" s="25" t="str">
        <f t="shared" si="472"/>
        <v/>
      </c>
      <c r="BE943" s="25" t="str">
        <f t="shared" si="473"/>
        <v/>
      </c>
      <c r="BF943" s="25" t="str">
        <f t="shared" si="474"/>
        <v/>
      </c>
      <c r="BG943" s="25" t="str">
        <f t="shared" si="475"/>
        <v/>
      </c>
      <c r="BH943" s="25" t="str">
        <f t="shared" si="476"/>
        <v/>
      </c>
      <c r="BI943" s="25" t="str">
        <f t="shared" si="477"/>
        <v/>
      </c>
      <c r="BJ943" s="25" t="str">
        <f t="shared" si="478"/>
        <v/>
      </c>
      <c r="BK943" s="25" t="str">
        <f t="shared" si="479"/>
        <v/>
      </c>
      <c r="BL943" s="25" t="str">
        <f t="shared" si="480"/>
        <v/>
      </c>
      <c r="BM943" s="25" t="str">
        <f t="shared" si="481"/>
        <v/>
      </c>
      <c r="BN943" s="25" t="str">
        <f t="shared" si="482"/>
        <v/>
      </c>
    </row>
    <row r="944" spans="1:66">
      <c r="A944" s="20" t="str">
        <f>IF('S.D. Paste sheet'!A944="","",'S.D. Paste sheet'!A944)</f>
        <v/>
      </c>
      <c r="B944" s="20" t="str">
        <f>IF('S.D. Paste sheet'!B944="","",'S.D. Paste sheet'!B944)</f>
        <v/>
      </c>
      <c r="C944" s="20" t="str">
        <f>IF('S.D. Paste sheet'!C944="","",'S.D. Paste sheet'!C944)</f>
        <v/>
      </c>
      <c r="D944" s="20" t="str">
        <f>IF('S.D. Paste sheet'!D944="","",'S.D. Paste sheet'!D944)</f>
        <v/>
      </c>
      <c r="E944" s="20" t="str">
        <f>IF('S.D. Paste sheet'!E944="","",UPPER('S.D. Paste sheet'!E944))</f>
        <v/>
      </c>
      <c r="F944" s="20" t="str">
        <f>IF('S.D. Paste sheet'!F944="","",'S.D. Paste sheet'!F944)</f>
        <v/>
      </c>
      <c r="G944" s="20" t="str">
        <f>IF('S.D. Paste sheet'!G944="","",UPPER('S.D. Paste sheet'!G944))</f>
        <v/>
      </c>
      <c r="H944" s="20" t="str">
        <f>IF('S.D. Paste sheet'!H944="","",UPPER('S.D. Paste sheet'!H944))</f>
        <v/>
      </c>
      <c r="I944" s="20" t="str">
        <f>IF('S.D. Paste sheet'!I944="","",'S.D. Paste sheet'!I944)</f>
        <v/>
      </c>
      <c r="J944" s="20" t="str">
        <f>IF('S.D. Paste sheet'!J944="","",'S.D. Paste sheet'!J944)</f>
        <v/>
      </c>
      <c r="K944" s="20" t="str">
        <f>IF('S.D. Paste sheet'!K944="","",'S.D. Paste sheet'!K944)</f>
        <v/>
      </c>
      <c r="L944" s="20" t="str">
        <f>IF('S.D. Paste sheet'!L944="","",'S.D. Paste sheet'!L944)</f>
        <v/>
      </c>
      <c r="M944" s="20" t="str">
        <f>IF('S.D. Paste sheet'!M944="","",'S.D. Paste sheet'!M944)</f>
        <v/>
      </c>
      <c r="N944" s="20" t="str">
        <f>IF('S.D. Paste sheet'!N944="","",'S.D. Paste sheet'!N944)</f>
        <v/>
      </c>
      <c r="O944" s="20" t="str">
        <f>IF('S.D. Paste sheet'!O944="","",'S.D. Paste sheet'!O944)</f>
        <v/>
      </c>
      <c r="P944" s="20" t="str">
        <f>IF('S.D. Paste sheet'!P944="","",'S.D. Paste sheet'!P944)</f>
        <v/>
      </c>
      <c r="Q944" s="20" t="str">
        <f>IF('S.D. Paste sheet'!Q944="","",'S.D. Paste sheet'!Q944)</f>
        <v/>
      </c>
      <c r="R944" s="20" t="str">
        <f>IF('S.D. Paste sheet'!R944="","",'S.D. Paste sheet'!R944)</f>
        <v/>
      </c>
      <c r="S944" s="20" t="str">
        <f>IF('S.D. Paste sheet'!S944="","",'S.D. Paste sheet'!S944)</f>
        <v/>
      </c>
      <c r="T944" s="20" t="str">
        <f>IF('S.D. Paste sheet'!T944="","",'S.D. Paste sheet'!T944)</f>
        <v/>
      </c>
      <c r="U944" s="20" t="str">
        <f>IF('S.D. Paste sheet'!U944="","",'S.D. Paste sheet'!U944)</f>
        <v/>
      </c>
      <c r="V944" s="20" t="str">
        <f>IF('S.D. Paste sheet'!V944="","",'S.D. Paste sheet'!V944)</f>
        <v/>
      </c>
      <c r="W944" s="20" t="str">
        <f>IF('S.D. Paste sheet'!W944="","",'S.D. Paste sheet'!W944)</f>
        <v/>
      </c>
      <c r="X944" s="20" t="str">
        <f>IF('S.D. Paste sheet'!X944="","",'S.D. Paste sheet'!X944)</f>
        <v/>
      </c>
      <c r="Y944" s="20" t="str">
        <f>IF('S.D. Paste sheet'!Y944="","",'S.D. Paste sheet'!Y944)</f>
        <v/>
      </c>
      <c r="Z944" s="20" t="str">
        <f>IF('S.D. Paste sheet'!Z944="","",'S.D. Paste sheet'!Z944)</f>
        <v/>
      </c>
      <c r="AA944" s="20" t="str">
        <f>IF('S.D. Paste sheet'!AA944="","",'S.D. Paste sheet'!AA944)</f>
        <v/>
      </c>
      <c r="AB944" s="20" t="str">
        <f>IF('S.D. Paste sheet'!AB944="","",'S.D. Paste sheet'!AB944)</f>
        <v/>
      </c>
      <c r="AC944" s="20" t="str">
        <f>IF('S.D. Paste sheet'!AC944="","",'S.D. Paste sheet'!AC944)</f>
        <v/>
      </c>
      <c r="AD944" s="20" t="str">
        <f>IF('S.D. Paste sheet'!AD944="","",'S.D. Paste sheet'!AD944)</f>
        <v/>
      </c>
      <c r="AE944" s="29"/>
      <c r="AF944" t="str">
        <f>IF(AK944="","",IF(AK944&gt;0,COUNT($AG$2:AG944),""))</f>
        <v/>
      </c>
      <c r="AG944" s="25" t="str">
        <f t="shared" si="451"/>
        <v/>
      </c>
      <c r="AH944" s="25" t="str">
        <f t="shared" si="452"/>
        <v/>
      </c>
      <c r="AI944" s="25" t="str">
        <f t="shared" si="453"/>
        <v/>
      </c>
      <c r="AJ944" s="25" t="str">
        <f t="shared" si="454"/>
        <v/>
      </c>
      <c r="AK944" s="25" t="str">
        <f t="shared" si="455"/>
        <v/>
      </c>
      <c r="AL944" s="25" t="str">
        <f t="shared" si="456"/>
        <v/>
      </c>
      <c r="AM944" s="25" t="str">
        <f t="shared" si="457"/>
        <v/>
      </c>
      <c r="AN944" s="25" t="str">
        <f t="shared" si="458"/>
        <v/>
      </c>
      <c r="AO944" s="25" t="str">
        <f t="shared" si="459"/>
        <v/>
      </c>
      <c r="AP944" s="25" t="str">
        <f t="shared" si="460"/>
        <v/>
      </c>
      <c r="AQ944" s="25" t="str">
        <f t="shared" si="461"/>
        <v/>
      </c>
      <c r="AR944" s="25" t="str">
        <f t="shared" si="462"/>
        <v/>
      </c>
      <c r="AS944" s="25" t="str">
        <f t="shared" si="463"/>
        <v/>
      </c>
      <c r="AT944" s="25" t="str">
        <f t="shared" si="464"/>
        <v/>
      </c>
      <c r="AU944" s="25" t="str">
        <f t="shared" si="465"/>
        <v/>
      </c>
      <c r="AV944" s="25" t="str">
        <f t="shared" si="466"/>
        <v/>
      </c>
      <c r="AX944" t="str">
        <f>IF(BC944="","",IF(BC944&gt;0,COUNT($AY$2:AY944),""))</f>
        <v/>
      </c>
      <c r="AY944" s="25" t="str">
        <f t="shared" si="467"/>
        <v/>
      </c>
      <c r="AZ944" s="25" t="str">
        <f t="shared" si="468"/>
        <v/>
      </c>
      <c r="BA944" s="25" t="str">
        <f t="shared" si="469"/>
        <v/>
      </c>
      <c r="BB944" s="25" t="str">
        <f t="shared" si="470"/>
        <v/>
      </c>
      <c r="BC944" s="25" t="str">
        <f t="shared" si="471"/>
        <v/>
      </c>
      <c r="BD944" s="25" t="str">
        <f t="shared" si="472"/>
        <v/>
      </c>
      <c r="BE944" s="25" t="str">
        <f t="shared" si="473"/>
        <v/>
      </c>
      <c r="BF944" s="25" t="str">
        <f t="shared" si="474"/>
        <v/>
      </c>
      <c r="BG944" s="25" t="str">
        <f t="shared" si="475"/>
        <v/>
      </c>
      <c r="BH944" s="25" t="str">
        <f t="shared" si="476"/>
        <v/>
      </c>
      <c r="BI944" s="25" t="str">
        <f t="shared" si="477"/>
        <v/>
      </c>
      <c r="BJ944" s="25" t="str">
        <f t="shared" si="478"/>
        <v/>
      </c>
      <c r="BK944" s="25" t="str">
        <f t="shared" si="479"/>
        <v/>
      </c>
      <c r="BL944" s="25" t="str">
        <f t="shared" si="480"/>
        <v/>
      </c>
      <c r="BM944" s="25" t="str">
        <f t="shared" si="481"/>
        <v/>
      </c>
      <c r="BN944" s="25" t="str">
        <f t="shared" si="482"/>
        <v/>
      </c>
    </row>
    <row r="945" spans="1:66">
      <c r="A945" s="20" t="str">
        <f>IF('S.D. Paste sheet'!A945="","",'S.D. Paste sheet'!A945)</f>
        <v/>
      </c>
      <c r="B945" s="20" t="str">
        <f>IF('S.D. Paste sheet'!B945="","",'S.D. Paste sheet'!B945)</f>
        <v/>
      </c>
      <c r="C945" s="20" t="str">
        <f>IF('S.D. Paste sheet'!C945="","",'S.D. Paste sheet'!C945)</f>
        <v/>
      </c>
      <c r="D945" s="20" t="str">
        <f>IF('S.D. Paste sheet'!D945="","",'S.D. Paste sheet'!D945)</f>
        <v/>
      </c>
      <c r="E945" s="20" t="str">
        <f>IF('S.D. Paste sheet'!E945="","",UPPER('S.D. Paste sheet'!E945))</f>
        <v/>
      </c>
      <c r="F945" s="20" t="str">
        <f>IF('S.D. Paste sheet'!F945="","",'S.D. Paste sheet'!F945)</f>
        <v/>
      </c>
      <c r="G945" s="20" t="str">
        <f>IF('S.D. Paste sheet'!G945="","",UPPER('S.D. Paste sheet'!G945))</f>
        <v/>
      </c>
      <c r="H945" s="20" t="str">
        <f>IF('S.D. Paste sheet'!H945="","",UPPER('S.D. Paste sheet'!H945))</f>
        <v/>
      </c>
      <c r="I945" s="20" t="str">
        <f>IF('S.D. Paste sheet'!I945="","",'S.D. Paste sheet'!I945)</f>
        <v/>
      </c>
      <c r="J945" s="20" t="str">
        <f>IF('S.D. Paste sheet'!J945="","",'S.D. Paste sheet'!J945)</f>
        <v/>
      </c>
      <c r="K945" s="20" t="str">
        <f>IF('S.D. Paste sheet'!K945="","",'S.D. Paste sheet'!K945)</f>
        <v/>
      </c>
      <c r="L945" s="20" t="str">
        <f>IF('S.D. Paste sheet'!L945="","",'S.D. Paste sheet'!L945)</f>
        <v/>
      </c>
      <c r="M945" s="20" t="str">
        <f>IF('S.D. Paste sheet'!M945="","",'S.D. Paste sheet'!M945)</f>
        <v/>
      </c>
      <c r="N945" s="20" t="str">
        <f>IF('S.D. Paste sheet'!N945="","",'S.D. Paste sheet'!N945)</f>
        <v/>
      </c>
      <c r="O945" s="20" t="str">
        <f>IF('S.D. Paste sheet'!O945="","",'S.D. Paste sheet'!O945)</f>
        <v/>
      </c>
      <c r="P945" s="20" t="str">
        <f>IF('S.D. Paste sheet'!P945="","",'S.D. Paste sheet'!P945)</f>
        <v/>
      </c>
      <c r="Q945" s="20" t="str">
        <f>IF('S.D. Paste sheet'!Q945="","",'S.D. Paste sheet'!Q945)</f>
        <v/>
      </c>
      <c r="R945" s="20" t="str">
        <f>IF('S.D. Paste sheet'!R945="","",'S.D. Paste sheet'!R945)</f>
        <v/>
      </c>
      <c r="S945" s="20" t="str">
        <f>IF('S.D. Paste sheet'!S945="","",'S.D. Paste sheet'!S945)</f>
        <v/>
      </c>
      <c r="T945" s="20" t="str">
        <f>IF('S.D. Paste sheet'!T945="","",'S.D. Paste sheet'!T945)</f>
        <v/>
      </c>
      <c r="U945" s="20" t="str">
        <f>IF('S.D. Paste sheet'!U945="","",'S.D. Paste sheet'!U945)</f>
        <v/>
      </c>
      <c r="V945" s="20" t="str">
        <f>IF('S.D. Paste sheet'!V945="","",'S.D. Paste sheet'!V945)</f>
        <v/>
      </c>
      <c r="W945" s="20" t="str">
        <f>IF('S.D. Paste sheet'!W945="","",'S.D. Paste sheet'!W945)</f>
        <v/>
      </c>
      <c r="X945" s="20" t="str">
        <f>IF('S.D. Paste sheet'!X945="","",'S.D. Paste sheet'!X945)</f>
        <v/>
      </c>
      <c r="Y945" s="20" t="str">
        <f>IF('S.D. Paste sheet'!Y945="","",'S.D. Paste sheet'!Y945)</f>
        <v/>
      </c>
      <c r="Z945" s="20" t="str">
        <f>IF('S.D. Paste sheet'!Z945="","",'S.D. Paste sheet'!Z945)</f>
        <v/>
      </c>
      <c r="AA945" s="20" t="str">
        <f>IF('S.D. Paste sheet'!AA945="","",'S.D. Paste sheet'!AA945)</f>
        <v/>
      </c>
      <c r="AB945" s="20" t="str">
        <f>IF('S.D. Paste sheet'!AB945="","",'S.D. Paste sheet'!AB945)</f>
        <v/>
      </c>
      <c r="AC945" s="20" t="str">
        <f>IF('S.D. Paste sheet'!AC945="","",'S.D. Paste sheet'!AC945)</f>
        <v/>
      </c>
      <c r="AD945" s="20" t="str">
        <f>IF('S.D. Paste sheet'!AD945="","",'S.D. Paste sheet'!AD945)</f>
        <v/>
      </c>
      <c r="AE945" s="29"/>
      <c r="AF945" t="str">
        <f>IF(AK945="","",IF(AK945&gt;0,COUNT($AG$2:AG945),""))</f>
        <v/>
      </c>
      <c r="AG945" s="25" t="str">
        <f t="shared" si="451"/>
        <v/>
      </c>
      <c r="AH945" s="25" t="str">
        <f t="shared" si="452"/>
        <v/>
      </c>
      <c r="AI945" s="25" t="str">
        <f t="shared" si="453"/>
        <v/>
      </c>
      <c r="AJ945" s="25" t="str">
        <f t="shared" si="454"/>
        <v/>
      </c>
      <c r="AK945" s="25" t="str">
        <f t="shared" si="455"/>
        <v/>
      </c>
      <c r="AL945" s="25" t="str">
        <f t="shared" si="456"/>
        <v/>
      </c>
      <c r="AM945" s="25" t="str">
        <f t="shared" si="457"/>
        <v/>
      </c>
      <c r="AN945" s="25" t="str">
        <f t="shared" si="458"/>
        <v/>
      </c>
      <c r="AO945" s="25" t="str">
        <f t="shared" si="459"/>
        <v/>
      </c>
      <c r="AP945" s="25" t="str">
        <f t="shared" si="460"/>
        <v/>
      </c>
      <c r="AQ945" s="25" t="str">
        <f t="shared" si="461"/>
        <v/>
      </c>
      <c r="AR945" s="25" t="str">
        <f t="shared" si="462"/>
        <v/>
      </c>
      <c r="AS945" s="25" t="str">
        <f t="shared" si="463"/>
        <v/>
      </c>
      <c r="AT945" s="25" t="str">
        <f t="shared" si="464"/>
        <v/>
      </c>
      <c r="AU945" s="25" t="str">
        <f t="shared" si="465"/>
        <v/>
      </c>
      <c r="AV945" s="25" t="str">
        <f t="shared" si="466"/>
        <v/>
      </c>
      <c r="AX945" t="str">
        <f>IF(BC945="","",IF(BC945&gt;0,COUNT($AY$2:AY945),""))</f>
        <v/>
      </c>
      <c r="AY945" s="25" t="str">
        <f t="shared" si="467"/>
        <v/>
      </c>
      <c r="AZ945" s="25" t="str">
        <f t="shared" si="468"/>
        <v/>
      </c>
      <c r="BA945" s="25" t="str">
        <f t="shared" si="469"/>
        <v/>
      </c>
      <c r="BB945" s="25" t="str">
        <f t="shared" si="470"/>
        <v/>
      </c>
      <c r="BC945" s="25" t="str">
        <f t="shared" si="471"/>
        <v/>
      </c>
      <c r="BD945" s="25" t="str">
        <f t="shared" si="472"/>
        <v/>
      </c>
      <c r="BE945" s="25" t="str">
        <f t="shared" si="473"/>
        <v/>
      </c>
      <c r="BF945" s="25" t="str">
        <f t="shared" si="474"/>
        <v/>
      </c>
      <c r="BG945" s="25" t="str">
        <f t="shared" si="475"/>
        <v/>
      </c>
      <c r="BH945" s="25" t="str">
        <f t="shared" si="476"/>
        <v/>
      </c>
      <c r="BI945" s="25" t="str">
        <f t="shared" si="477"/>
        <v/>
      </c>
      <c r="BJ945" s="25" t="str">
        <f t="shared" si="478"/>
        <v/>
      </c>
      <c r="BK945" s="25" t="str">
        <f t="shared" si="479"/>
        <v/>
      </c>
      <c r="BL945" s="25" t="str">
        <f t="shared" si="480"/>
        <v/>
      </c>
      <c r="BM945" s="25" t="str">
        <f t="shared" si="481"/>
        <v/>
      </c>
      <c r="BN945" s="25" t="str">
        <f t="shared" si="482"/>
        <v/>
      </c>
    </row>
    <row r="946" spans="1:66">
      <c r="A946" s="20" t="str">
        <f>IF('S.D. Paste sheet'!A946="","",'S.D. Paste sheet'!A946)</f>
        <v/>
      </c>
      <c r="B946" s="20" t="str">
        <f>IF('S.D. Paste sheet'!B946="","",'S.D. Paste sheet'!B946)</f>
        <v/>
      </c>
      <c r="C946" s="20" t="str">
        <f>IF('S.D. Paste sheet'!C946="","",'S.D. Paste sheet'!C946)</f>
        <v/>
      </c>
      <c r="D946" s="20" t="str">
        <f>IF('S.D. Paste sheet'!D946="","",'S.D. Paste sheet'!D946)</f>
        <v/>
      </c>
      <c r="E946" s="20" t="str">
        <f>IF('S.D. Paste sheet'!E946="","",UPPER('S.D. Paste sheet'!E946))</f>
        <v/>
      </c>
      <c r="F946" s="20" t="str">
        <f>IF('S.D. Paste sheet'!F946="","",'S.D. Paste sheet'!F946)</f>
        <v/>
      </c>
      <c r="G946" s="20" t="str">
        <f>IF('S.D. Paste sheet'!G946="","",UPPER('S.D. Paste sheet'!G946))</f>
        <v/>
      </c>
      <c r="H946" s="20" t="str">
        <f>IF('S.D. Paste sheet'!H946="","",UPPER('S.D. Paste sheet'!H946))</f>
        <v/>
      </c>
      <c r="I946" s="20" t="str">
        <f>IF('S.D. Paste sheet'!I946="","",'S.D. Paste sheet'!I946)</f>
        <v/>
      </c>
      <c r="J946" s="20" t="str">
        <f>IF('S.D. Paste sheet'!J946="","",'S.D. Paste sheet'!J946)</f>
        <v/>
      </c>
      <c r="K946" s="20" t="str">
        <f>IF('S.D. Paste sheet'!K946="","",'S.D. Paste sheet'!K946)</f>
        <v/>
      </c>
      <c r="L946" s="20" t="str">
        <f>IF('S.D. Paste sheet'!L946="","",'S.D. Paste sheet'!L946)</f>
        <v/>
      </c>
      <c r="M946" s="20" t="str">
        <f>IF('S.D. Paste sheet'!M946="","",'S.D. Paste sheet'!M946)</f>
        <v/>
      </c>
      <c r="N946" s="20" t="str">
        <f>IF('S.D. Paste sheet'!N946="","",'S.D. Paste sheet'!N946)</f>
        <v/>
      </c>
      <c r="O946" s="20" t="str">
        <f>IF('S.D. Paste sheet'!O946="","",'S.D. Paste sheet'!O946)</f>
        <v/>
      </c>
      <c r="P946" s="20" t="str">
        <f>IF('S.D. Paste sheet'!P946="","",'S.D. Paste sheet'!P946)</f>
        <v/>
      </c>
      <c r="Q946" s="20" t="str">
        <f>IF('S.D. Paste sheet'!Q946="","",'S.D. Paste sheet'!Q946)</f>
        <v/>
      </c>
      <c r="R946" s="20" t="str">
        <f>IF('S.D. Paste sheet'!R946="","",'S.D. Paste sheet'!R946)</f>
        <v/>
      </c>
      <c r="S946" s="20" t="str">
        <f>IF('S.D. Paste sheet'!S946="","",'S.D. Paste sheet'!S946)</f>
        <v/>
      </c>
      <c r="T946" s="20" t="str">
        <f>IF('S.D. Paste sheet'!T946="","",'S.D. Paste sheet'!T946)</f>
        <v/>
      </c>
      <c r="U946" s="20" t="str">
        <f>IF('S.D. Paste sheet'!U946="","",'S.D. Paste sheet'!U946)</f>
        <v/>
      </c>
      <c r="V946" s="20" t="str">
        <f>IF('S.D. Paste sheet'!V946="","",'S.D. Paste sheet'!V946)</f>
        <v/>
      </c>
      <c r="W946" s="20" t="str">
        <f>IF('S.D. Paste sheet'!W946="","",'S.D. Paste sheet'!W946)</f>
        <v/>
      </c>
      <c r="X946" s="20" t="str">
        <f>IF('S.D. Paste sheet'!X946="","",'S.D. Paste sheet'!X946)</f>
        <v/>
      </c>
      <c r="Y946" s="20" t="str">
        <f>IF('S.D. Paste sheet'!Y946="","",'S.D. Paste sheet'!Y946)</f>
        <v/>
      </c>
      <c r="Z946" s="20" t="str">
        <f>IF('S.D. Paste sheet'!Z946="","",'S.D. Paste sheet'!Z946)</f>
        <v/>
      </c>
      <c r="AA946" s="20" t="str">
        <f>IF('S.D. Paste sheet'!AA946="","",'S.D. Paste sheet'!AA946)</f>
        <v/>
      </c>
      <c r="AB946" s="20" t="str">
        <f>IF('S.D. Paste sheet'!AB946="","",'S.D. Paste sheet'!AB946)</f>
        <v/>
      </c>
      <c r="AC946" s="20" t="str">
        <f>IF('S.D. Paste sheet'!AC946="","",'S.D. Paste sheet'!AC946)</f>
        <v/>
      </c>
      <c r="AD946" s="20" t="str">
        <f>IF('S.D. Paste sheet'!AD946="","",'S.D. Paste sheet'!AD946)</f>
        <v/>
      </c>
      <c r="AE946" s="29"/>
      <c r="AF946" t="str">
        <f>IF(AK946="","",IF(AK946&gt;0,COUNT($AG$2:AG946),""))</f>
        <v/>
      </c>
      <c r="AG946" s="25" t="str">
        <f t="shared" si="451"/>
        <v/>
      </c>
      <c r="AH946" s="25" t="str">
        <f t="shared" si="452"/>
        <v/>
      </c>
      <c r="AI946" s="25" t="str">
        <f t="shared" si="453"/>
        <v/>
      </c>
      <c r="AJ946" s="25" t="str">
        <f t="shared" si="454"/>
        <v/>
      </c>
      <c r="AK946" s="25" t="str">
        <f t="shared" si="455"/>
        <v/>
      </c>
      <c r="AL946" s="25" t="str">
        <f t="shared" si="456"/>
        <v/>
      </c>
      <c r="AM946" s="25" t="str">
        <f t="shared" si="457"/>
        <v/>
      </c>
      <c r="AN946" s="25" t="str">
        <f t="shared" si="458"/>
        <v/>
      </c>
      <c r="AO946" s="25" t="str">
        <f t="shared" si="459"/>
        <v/>
      </c>
      <c r="AP946" s="25" t="str">
        <f t="shared" si="460"/>
        <v/>
      </c>
      <c r="AQ946" s="25" t="str">
        <f t="shared" si="461"/>
        <v/>
      </c>
      <c r="AR946" s="25" t="str">
        <f t="shared" si="462"/>
        <v/>
      </c>
      <c r="AS946" s="25" t="str">
        <f t="shared" si="463"/>
        <v/>
      </c>
      <c r="AT946" s="25" t="str">
        <f t="shared" si="464"/>
        <v/>
      </c>
      <c r="AU946" s="25" t="str">
        <f t="shared" si="465"/>
        <v/>
      </c>
      <c r="AV946" s="25" t="str">
        <f t="shared" si="466"/>
        <v/>
      </c>
      <c r="AX946" t="str">
        <f>IF(BC946="","",IF(BC946&gt;0,COUNT($AY$2:AY946),""))</f>
        <v/>
      </c>
      <c r="AY946" s="25" t="str">
        <f t="shared" si="467"/>
        <v/>
      </c>
      <c r="AZ946" s="25" t="str">
        <f t="shared" si="468"/>
        <v/>
      </c>
      <c r="BA946" s="25" t="str">
        <f t="shared" si="469"/>
        <v/>
      </c>
      <c r="BB946" s="25" t="str">
        <f t="shared" si="470"/>
        <v/>
      </c>
      <c r="BC946" s="25" t="str">
        <f t="shared" si="471"/>
        <v/>
      </c>
      <c r="BD946" s="25" t="str">
        <f t="shared" si="472"/>
        <v/>
      </c>
      <c r="BE946" s="25" t="str">
        <f t="shared" si="473"/>
        <v/>
      </c>
      <c r="BF946" s="25" t="str">
        <f t="shared" si="474"/>
        <v/>
      </c>
      <c r="BG946" s="25" t="str">
        <f t="shared" si="475"/>
        <v/>
      </c>
      <c r="BH946" s="25" t="str">
        <f t="shared" si="476"/>
        <v/>
      </c>
      <c r="BI946" s="25" t="str">
        <f t="shared" si="477"/>
        <v/>
      </c>
      <c r="BJ946" s="25" t="str">
        <f t="shared" si="478"/>
        <v/>
      </c>
      <c r="BK946" s="25" t="str">
        <f t="shared" si="479"/>
        <v/>
      </c>
      <c r="BL946" s="25" t="str">
        <f t="shared" si="480"/>
        <v/>
      </c>
      <c r="BM946" s="25" t="str">
        <f t="shared" si="481"/>
        <v/>
      </c>
      <c r="BN946" s="25" t="str">
        <f t="shared" si="482"/>
        <v/>
      </c>
    </row>
    <row r="947" spans="1:66">
      <c r="A947" s="20" t="str">
        <f>IF('S.D. Paste sheet'!A947="","",'S.D. Paste sheet'!A947)</f>
        <v/>
      </c>
      <c r="B947" s="20" t="str">
        <f>IF('S.D. Paste sheet'!B947="","",'S.D. Paste sheet'!B947)</f>
        <v/>
      </c>
      <c r="C947" s="20" t="str">
        <f>IF('S.D. Paste sheet'!C947="","",'S.D. Paste sheet'!C947)</f>
        <v/>
      </c>
      <c r="D947" s="20" t="str">
        <f>IF('S.D. Paste sheet'!D947="","",'S.D. Paste sheet'!D947)</f>
        <v/>
      </c>
      <c r="E947" s="20" t="str">
        <f>IF('S.D. Paste sheet'!E947="","",UPPER('S.D. Paste sheet'!E947))</f>
        <v/>
      </c>
      <c r="F947" s="20" t="str">
        <f>IF('S.D. Paste sheet'!F947="","",'S.D. Paste sheet'!F947)</f>
        <v/>
      </c>
      <c r="G947" s="20" t="str">
        <f>IF('S.D. Paste sheet'!G947="","",UPPER('S.D. Paste sheet'!G947))</f>
        <v/>
      </c>
      <c r="H947" s="20" t="str">
        <f>IF('S.D. Paste sheet'!H947="","",UPPER('S.D. Paste sheet'!H947))</f>
        <v/>
      </c>
      <c r="I947" s="20" t="str">
        <f>IF('S.D. Paste sheet'!I947="","",'S.D. Paste sheet'!I947)</f>
        <v/>
      </c>
      <c r="J947" s="20" t="str">
        <f>IF('S.D. Paste sheet'!J947="","",'S.D. Paste sheet'!J947)</f>
        <v/>
      </c>
      <c r="K947" s="20" t="str">
        <f>IF('S.D. Paste sheet'!K947="","",'S.D. Paste sheet'!K947)</f>
        <v/>
      </c>
      <c r="L947" s="20" t="str">
        <f>IF('S.D. Paste sheet'!L947="","",'S.D. Paste sheet'!L947)</f>
        <v/>
      </c>
      <c r="M947" s="20" t="str">
        <f>IF('S.D. Paste sheet'!M947="","",'S.D. Paste sheet'!M947)</f>
        <v/>
      </c>
      <c r="N947" s="20" t="str">
        <f>IF('S.D. Paste sheet'!N947="","",'S.D. Paste sheet'!N947)</f>
        <v/>
      </c>
      <c r="O947" s="20" t="str">
        <f>IF('S.D. Paste sheet'!O947="","",'S.D. Paste sheet'!O947)</f>
        <v/>
      </c>
      <c r="P947" s="20" t="str">
        <f>IF('S.D. Paste sheet'!P947="","",'S.D. Paste sheet'!P947)</f>
        <v/>
      </c>
      <c r="Q947" s="20" t="str">
        <f>IF('S.D. Paste sheet'!Q947="","",'S.D. Paste sheet'!Q947)</f>
        <v/>
      </c>
      <c r="R947" s="20" t="str">
        <f>IF('S.D. Paste sheet'!R947="","",'S.D. Paste sheet'!R947)</f>
        <v/>
      </c>
      <c r="S947" s="20" t="str">
        <f>IF('S.D. Paste sheet'!S947="","",'S.D. Paste sheet'!S947)</f>
        <v/>
      </c>
      <c r="T947" s="20" t="str">
        <f>IF('S.D. Paste sheet'!T947="","",'S.D. Paste sheet'!T947)</f>
        <v/>
      </c>
      <c r="U947" s="20" t="str">
        <f>IF('S.D. Paste sheet'!U947="","",'S.D. Paste sheet'!U947)</f>
        <v/>
      </c>
      <c r="V947" s="20" t="str">
        <f>IF('S.D. Paste sheet'!V947="","",'S.D. Paste sheet'!V947)</f>
        <v/>
      </c>
      <c r="W947" s="20" t="str">
        <f>IF('S.D. Paste sheet'!W947="","",'S.D. Paste sheet'!W947)</f>
        <v/>
      </c>
      <c r="X947" s="20" t="str">
        <f>IF('S.D. Paste sheet'!X947="","",'S.D. Paste sheet'!X947)</f>
        <v/>
      </c>
      <c r="Y947" s="20" t="str">
        <f>IF('S.D. Paste sheet'!Y947="","",'S.D. Paste sheet'!Y947)</f>
        <v/>
      </c>
      <c r="Z947" s="20" t="str">
        <f>IF('S.D. Paste sheet'!Z947="","",'S.D. Paste sheet'!Z947)</f>
        <v/>
      </c>
      <c r="AA947" s="20" t="str">
        <f>IF('S.D. Paste sheet'!AA947="","",'S.D. Paste sheet'!AA947)</f>
        <v/>
      </c>
      <c r="AB947" s="20" t="str">
        <f>IF('S.D. Paste sheet'!AB947="","",'S.D. Paste sheet'!AB947)</f>
        <v/>
      </c>
      <c r="AC947" s="20" t="str">
        <f>IF('S.D. Paste sheet'!AC947="","",'S.D. Paste sheet'!AC947)</f>
        <v/>
      </c>
      <c r="AD947" s="20" t="str">
        <f>IF('S.D. Paste sheet'!AD947="","",'S.D. Paste sheet'!AD947)</f>
        <v/>
      </c>
      <c r="AE947" s="29"/>
      <c r="AF947" t="str">
        <f>IF(AK947="","",IF(AK947&gt;0,COUNT($AG$2:AG947),""))</f>
        <v/>
      </c>
      <c r="AG947" s="25" t="str">
        <f t="shared" si="451"/>
        <v/>
      </c>
      <c r="AH947" s="25" t="str">
        <f t="shared" si="452"/>
        <v/>
      </c>
      <c r="AI947" s="25" t="str">
        <f t="shared" si="453"/>
        <v/>
      </c>
      <c r="AJ947" s="25" t="str">
        <f t="shared" si="454"/>
        <v/>
      </c>
      <c r="AK947" s="25" t="str">
        <f t="shared" si="455"/>
        <v/>
      </c>
      <c r="AL947" s="25" t="str">
        <f t="shared" si="456"/>
        <v/>
      </c>
      <c r="AM947" s="25" t="str">
        <f t="shared" si="457"/>
        <v/>
      </c>
      <c r="AN947" s="25" t="str">
        <f t="shared" si="458"/>
        <v/>
      </c>
      <c r="AO947" s="25" t="str">
        <f t="shared" si="459"/>
        <v/>
      </c>
      <c r="AP947" s="25" t="str">
        <f t="shared" si="460"/>
        <v/>
      </c>
      <c r="AQ947" s="25" t="str">
        <f t="shared" si="461"/>
        <v/>
      </c>
      <c r="AR947" s="25" t="str">
        <f t="shared" si="462"/>
        <v/>
      </c>
      <c r="AS947" s="25" t="str">
        <f t="shared" si="463"/>
        <v/>
      </c>
      <c r="AT947" s="25" t="str">
        <f t="shared" si="464"/>
        <v/>
      </c>
      <c r="AU947" s="25" t="str">
        <f t="shared" si="465"/>
        <v/>
      </c>
      <c r="AV947" s="25" t="str">
        <f t="shared" si="466"/>
        <v/>
      </c>
      <c r="AX947" t="str">
        <f>IF(BC947="","",IF(BC947&gt;0,COUNT($AY$2:AY947),""))</f>
        <v/>
      </c>
      <c r="AY947" s="25" t="str">
        <f t="shared" si="467"/>
        <v/>
      </c>
      <c r="AZ947" s="25" t="str">
        <f t="shared" si="468"/>
        <v/>
      </c>
      <c r="BA947" s="25" t="str">
        <f t="shared" si="469"/>
        <v/>
      </c>
      <c r="BB947" s="25" t="str">
        <f t="shared" si="470"/>
        <v/>
      </c>
      <c r="BC947" s="25" t="str">
        <f t="shared" si="471"/>
        <v/>
      </c>
      <c r="BD947" s="25" t="str">
        <f t="shared" si="472"/>
        <v/>
      </c>
      <c r="BE947" s="25" t="str">
        <f t="shared" si="473"/>
        <v/>
      </c>
      <c r="BF947" s="25" t="str">
        <f t="shared" si="474"/>
        <v/>
      </c>
      <c r="BG947" s="25" t="str">
        <f t="shared" si="475"/>
        <v/>
      </c>
      <c r="BH947" s="25" t="str">
        <f t="shared" si="476"/>
        <v/>
      </c>
      <c r="BI947" s="25" t="str">
        <f t="shared" si="477"/>
        <v/>
      </c>
      <c r="BJ947" s="25" t="str">
        <f t="shared" si="478"/>
        <v/>
      </c>
      <c r="BK947" s="25" t="str">
        <f t="shared" si="479"/>
        <v/>
      </c>
      <c r="BL947" s="25" t="str">
        <f t="shared" si="480"/>
        <v/>
      </c>
      <c r="BM947" s="25" t="str">
        <f t="shared" si="481"/>
        <v/>
      </c>
      <c r="BN947" s="25" t="str">
        <f t="shared" si="482"/>
        <v/>
      </c>
    </row>
    <row r="948" spans="1:66">
      <c r="A948" s="20" t="str">
        <f>IF('S.D. Paste sheet'!A948="","",'S.D. Paste sheet'!A948)</f>
        <v/>
      </c>
      <c r="B948" s="20" t="str">
        <f>IF('S.D. Paste sheet'!B948="","",'S.D. Paste sheet'!B948)</f>
        <v/>
      </c>
      <c r="C948" s="20" t="str">
        <f>IF('S.D. Paste sheet'!C948="","",'S.D. Paste sheet'!C948)</f>
        <v/>
      </c>
      <c r="D948" s="20" t="str">
        <f>IF('S.D. Paste sheet'!D948="","",'S.D. Paste sheet'!D948)</f>
        <v/>
      </c>
      <c r="E948" s="20" t="str">
        <f>IF('S.D. Paste sheet'!E948="","",UPPER('S.D. Paste sheet'!E948))</f>
        <v/>
      </c>
      <c r="F948" s="20" t="str">
        <f>IF('S.D. Paste sheet'!F948="","",'S.D. Paste sheet'!F948)</f>
        <v/>
      </c>
      <c r="G948" s="20" t="str">
        <f>IF('S.D. Paste sheet'!G948="","",UPPER('S.D. Paste sheet'!G948))</f>
        <v/>
      </c>
      <c r="H948" s="20" t="str">
        <f>IF('S.D. Paste sheet'!H948="","",UPPER('S.D. Paste sheet'!H948))</f>
        <v/>
      </c>
      <c r="I948" s="20" t="str">
        <f>IF('S.D. Paste sheet'!I948="","",'S.D. Paste sheet'!I948)</f>
        <v/>
      </c>
      <c r="J948" s="20" t="str">
        <f>IF('S.D. Paste sheet'!J948="","",'S.D. Paste sheet'!J948)</f>
        <v/>
      </c>
      <c r="K948" s="20" t="str">
        <f>IF('S.D. Paste sheet'!K948="","",'S.D. Paste sheet'!K948)</f>
        <v/>
      </c>
      <c r="L948" s="20" t="str">
        <f>IF('S.D. Paste sheet'!L948="","",'S.D. Paste sheet'!L948)</f>
        <v/>
      </c>
      <c r="M948" s="20" t="str">
        <f>IF('S.D. Paste sheet'!M948="","",'S.D. Paste sheet'!M948)</f>
        <v/>
      </c>
      <c r="N948" s="20" t="str">
        <f>IF('S.D. Paste sheet'!N948="","",'S.D. Paste sheet'!N948)</f>
        <v/>
      </c>
      <c r="O948" s="20" t="str">
        <f>IF('S.D. Paste sheet'!O948="","",'S.D. Paste sheet'!O948)</f>
        <v/>
      </c>
      <c r="P948" s="20" t="str">
        <f>IF('S.D. Paste sheet'!P948="","",'S.D. Paste sheet'!P948)</f>
        <v/>
      </c>
      <c r="Q948" s="20" t="str">
        <f>IF('S.D. Paste sheet'!Q948="","",'S.D. Paste sheet'!Q948)</f>
        <v/>
      </c>
      <c r="R948" s="20" t="str">
        <f>IF('S.D. Paste sheet'!R948="","",'S.D. Paste sheet'!R948)</f>
        <v/>
      </c>
      <c r="S948" s="20" t="str">
        <f>IF('S.D. Paste sheet'!S948="","",'S.D. Paste sheet'!S948)</f>
        <v/>
      </c>
      <c r="T948" s="20" t="str">
        <f>IF('S.D. Paste sheet'!T948="","",'S.D. Paste sheet'!T948)</f>
        <v/>
      </c>
      <c r="U948" s="20" t="str">
        <f>IF('S.D. Paste sheet'!U948="","",'S.D. Paste sheet'!U948)</f>
        <v/>
      </c>
      <c r="V948" s="20" t="str">
        <f>IF('S.D. Paste sheet'!V948="","",'S.D. Paste sheet'!V948)</f>
        <v/>
      </c>
      <c r="W948" s="20" t="str">
        <f>IF('S.D. Paste sheet'!W948="","",'S.D. Paste sheet'!W948)</f>
        <v/>
      </c>
      <c r="X948" s="20" t="str">
        <f>IF('S.D. Paste sheet'!X948="","",'S.D. Paste sheet'!X948)</f>
        <v/>
      </c>
      <c r="Y948" s="20" t="str">
        <f>IF('S.D. Paste sheet'!Y948="","",'S.D. Paste sheet'!Y948)</f>
        <v/>
      </c>
      <c r="Z948" s="20" t="str">
        <f>IF('S.D. Paste sheet'!Z948="","",'S.D. Paste sheet'!Z948)</f>
        <v/>
      </c>
      <c r="AA948" s="20" t="str">
        <f>IF('S.D. Paste sheet'!AA948="","",'S.D. Paste sheet'!AA948)</f>
        <v/>
      </c>
      <c r="AB948" s="20" t="str">
        <f>IF('S.D. Paste sheet'!AB948="","",'S.D. Paste sheet'!AB948)</f>
        <v/>
      </c>
      <c r="AC948" s="20" t="str">
        <f>IF('S.D. Paste sheet'!AC948="","",'S.D. Paste sheet'!AC948)</f>
        <v/>
      </c>
      <c r="AD948" s="20" t="str">
        <f>IF('S.D. Paste sheet'!AD948="","",'S.D. Paste sheet'!AD948)</f>
        <v/>
      </c>
      <c r="AE948" s="29"/>
      <c r="AF948" t="str">
        <f>IF(AK948="","",IF(AK948&gt;0,COUNT($AG$2:AG948),""))</f>
        <v/>
      </c>
      <c r="AG948" s="25" t="str">
        <f t="shared" si="451"/>
        <v/>
      </c>
      <c r="AH948" s="25" t="str">
        <f t="shared" si="452"/>
        <v/>
      </c>
      <c r="AI948" s="25" t="str">
        <f t="shared" si="453"/>
        <v/>
      </c>
      <c r="AJ948" s="25" t="str">
        <f t="shared" si="454"/>
        <v/>
      </c>
      <c r="AK948" s="25" t="str">
        <f t="shared" si="455"/>
        <v/>
      </c>
      <c r="AL948" s="25" t="str">
        <f t="shared" si="456"/>
        <v/>
      </c>
      <c r="AM948" s="25" t="str">
        <f t="shared" si="457"/>
        <v/>
      </c>
      <c r="AN948" s="25" t="str">
        <f t="shared" si="458"/>
        <v/>
      </c>
      <c r="AO948" s="25" t="str">
        <f t="shared" si="459"/>
        <v/>
      </c>
      <c r="AP948" s="25" t="str">
        <f t="shared" si="460"/>
        <v/>
      </c>
      <c r="AQ948" s="25" t="str">
        <f t="shared" si="461"/>
        <v/>
      </c>
      <c r="AR948" s="25" t="str">
        <f t="shared" si="462"/>
        <v/>
      </c>
      <c r="AS948" s="25" t="str">
        <f t="shared" si="463"/>
        <v/>
      </c>
      <c r="AT948" s="25" t="str">
        <f t="shared" si="464"/>
        <v/>
      </c>
      <c r="AU948" s="25" t="str">
        <f t="shared" si="465"/>
        <v/>
      </c>
      <c r="AV948" s="25" t="str">
        <f t="shared" si="466"/>
        <v/>
      </c>
      <c r="AX948" t="str">
        <f>IF(BC948="","",IF(BC948&gt;0,COUNT($AY$2:AY948),""))</f>
        <v/>
      </c>
      <c r="AY948" s="25" t="str">
        <f t="shared" si="467"/>
        <v/>
      </c>
      <c r="AZ948" s="25" t="str">
        <f t="shared" si="468"/>
        <v/>
      </c>
      <c r="BA948" s="25" t="str">
        <f t="shared" si="469"/>
        <v/>
      </c>
      <c r="BB948" s="25" t="str">
        <f t="shared" si="470"/>
        <v/>
      </c>
      <c r="BC948" s="25" t="str">
        <f t="shared" si="471"/>
        <v/>
      </c>
      <c r="BD948" s="25" t="str">
        <f t="shared" si="472"/>
        <v/>
      </c>
      <c r="BE948" s="25" t="str">
        <f t="shared" si="473"/>
        <v/>
      </c>
      <c r="BF948" s="25" t="str">
        <f t="shared" si="474"/>
        <v/>
      </c>
      <c r="BG948" s="25" t="str">
        <f t="shared" si="475"/>
        <v/>
      </c>
      <c r="BH948" s="25" t="str">
        <f t="shared" si="476"/>
        <v/>
      </c>
      <c r="BI948" s="25" t="str">
        <f t="shared" si="477"/>
        <v/>
      </c>
      <c r="BJ948" s="25" t="str">
        <f t="shared" si="478"/>
        <v/>
      </c>
      <c r="BK948" s="25" t="str">
        <f t="shared" si="479"/>
        <v/>
      </c>
      <c r="BL948" s="25" t="str">
        <f t="shared" si="480"/>
        <v/>
      </c>
      <c r="BM948" s="25" t="str">
        <f t="shared" si="481"/>
        <v/>
      </c>
      <c r="BN948" s="25" t="str">
        <f t="shared" si="482"/>
        <v/>
      </c>
    </row>
    <row r="949" spans="1:66">
      <c r="A949" s="20" t="str">
        <f>IF('S.D. Paste sheet'!A949="","",'S.D. Paste sheet'!A949)</f>
        <v/>
      </c>
      <c r="B949" s="20" t="str">
        <f>IF('S.D. Paste sheet'!B949="","",'S.D. Paste sheet'!B949)</f>
        <v/>
      </c>
      <c r="C949" s="20" t="str">
        <f>IF('S.D. Paste sheet'!C949="","",'S.D. Paste sheet'!C949)</f>
        <v/>
      </c>
      <c r="D949" s="20" t="str">
        <f>IF('S.D. Paste sheet'!D949="","",'S.D. Paste sheet'!D949)</f>
        <v/>
      </c>
      <c r="E949" s="20" t="str">
        <f>IF('S.D. Paste sheet'!E949="","",UPPER('S.D. Paste sheet'!E949))</f>
        <v/>
      </c>
      <c r="F949" s="20" t="str">
        <f>IF('S.D. Paste sheet'!F949="","",'S.D. Paste sheet'!F949)</f>
        <v/>
      </c>
      <c r="G949" s="20" t="str">
        <f>IF('S.D. Paste sheet'!G949="","",UPPER('S.D. Paste sheet'!G949))</f>
        <v/>
      </c>
      <c r="H949" s="20" t="str">
        <f>IF('S.D. Paste sheet'!H949="","",UPPER('S.D. Paste sheet'!H949))</f>
        <v/>
      </c>
      <c r="I949" s="20" t="str">
        <f>IF('S.D. Paste sheet'!I949="","",'S.D. Paste sheet'!I949)</f>
        <v/>
      </c>
      <c r="J949" s="20" t="str">
        <f>IF('S.D. Paste sheet'!J949="","",'S.D. Paste sheet'!J949)</f>
        <v/>
      </c>
      <c r="K949" s="20" t="str">
        <f>IF('S.D. Paste sheet'!K949="","",'S.D. Paste sheet'!K949)</f>
        <v/>
      </c>
      <c r="L949" s="20" t="str">
        <f>IF('S.D. Paste sheet'!L949="","",'S.D. Paste sheet'!L949)</f>
        <v/>
      </c>
      <c r="M949" s="20" t="str">
        <f>IF('S.D. Paste sheet'!M949="","",'S.D. Paste sheet'!M949)</f>
        <v/>
      </c>
      <c r="N949" s="20" t="str">
        <f>IF('S.D. Paste sheet'!N949="","",'S.D. Paste sheet'!N949)</f>
        <v/>
      </c>
      <c r="O949" s="20" t="str">
        <f>IF('S.D. Paste sheet'!O949="","",'S.D. Paste sheet'!O949)</f>
        <v/>
      </c>
      <c r="P949" s="20" t="str">
        <f>IF('S.D. Paste sheet'!P949="","",'S.D. Paste sheet'!P949)</f>
        <v/>
      </c>
      <c r="Q949" s="20" t="str">
        <f>IF('S.D. Paste sheet'!Q949="","",'S.D. Paste sheet'!Q949)</f>
        <v/>
      </c>
      <c r="R949" s="20" t="str">
        <f>IF('S.D. Paste sheet'!R949="","",'S.D. Paste sheet'!R949)</f>
        <v/>
      </c>
      <c r="S949" s="20" t="str">
        <f>IF('S.D. Paste sheet'!S949="","",'S.D. Paste sheet'!S949)</f>
        <v/>
      </c>
      <c r="T949" s="20" t="str">
        <f>IF('S.D. Paste sheet'!T949="","",'S.D. Paste sheet'!T949)</f>
        <v/>
      </c>
      <c r="U949" s="20" t="str">
        <f>IF('S.D. Paste sheet'!U949="","",'S.D. Paste sheet'!U949)</f>
        <v/>
      </c>
      <c r="V949" s="20" t="str">
        <f>IF('S.D. Paste sheet'!V949="","",'S.D. Paste sheet'!V949)</f>
        <v/>
      </c>
      <c r="W949" s="20" t="str">
        <f>IF('S.D. Paste sheet'!W949="","",'S.D. Paste sheet'!W949)</f>
        <v/>
      </c>
      <c r="X949" s="20" t="str">
        <f>IF('S.D. Paste sheet'!X949="","",'S.D. Paste sheet'!X949)</f>
        <v/>
      </c>
      <c r="Y949" s="20" t="str">
        <f>IF('S.D. Paste sheet'!Y949="","",'S.D. Paste sheet'!Y949)</f>
        <v/>
      </c>
      <c r="Z949" s="20" t="str">
        <f>IF('S.D. Paste sheet'!Z949="","",'S.D. Paste sheet'!Z949)</f>
        <v/>
      </c>
      <c r="AA949" s="20" t="str">
        <f>IF('S.D. Paste sheet'!AA949="","",'S.D. Paste sheet'!AA949)</f>
        <v/>
      </c>
      <c r="AB949" s="20" t="str">
        <f>IF('S.D. Paste sheet'!AB949="","",'S.D. Paste sheet'!AB949)</f>
        <v/>
      </c>
      <c r="AC949" s="20" t="str">
        <f>IF('S.D. Paste sheet'!AC949="","",'S.D. Paste sheet'!AC949)</f>
        <v/>
      </c>
      <c r="AD949" s="20" t="str">
        <f>IF('S.D. Paste sheet'!AD949="","",'S.D. Paste sheet'!AD949)</f>
        <v/>
      </c>
      <c r="AE949" s="29"/>
      <c r="AF949" t="str">
        <f>IF(AK949="","",IF(AK949&gt;0,COUNT($AG$2:AG949),""))</f>
        <v/>
      </c>
      <c r="AG949" s="25" t="str">
        <f t="shared" si="451"/>
        <v/>
      </c>
      <c r="AH949" s="25" t="str">
        <f t="shared" si="452"/>
        <v/>
      </c>
      <c r="AI949" s="25" t="str">
        <f t="shared" si="453"/>
        <v/>
      </c>
      <c r="AJ949" s="25" t="str">
        <f t="shared" si="454"/>
        <v/>
      </c>
      <c r="AK949" s="25" t="str">
        <f t="shared" si="455"/>
        <v/>
      </c>
      <c r="AL949" s="25" t="str">
        <f t="shared" si="456"/>
        <v/>
      </c>
      <c r="AM949" s="25" t="str">
        <f t="shared" si="457"/>
        <v/>
      </c>
      <c r="AN949" s="25" t="str">
        <f t="shared" si="458"/>
        <v/>
      </c>
      <c r="AO949" s="25" t="str">
        <f t="shared" si="459"/>
        <v/>
      </c>
      <c r="AP949" s="25" t="str">
        <f t="shared" si="460"/>
        <v/>
      </c>
      <c r="AQ949" s="25" t="str">
        <f t="shared" si="461"/>
        <v/>
      </c>
      <c r="AR949" s="25" t="str">
        <f t="shared" si="462"/>
        <v/>
      </c>
      <c r="AS949" s="25" t="str">
        <f t="shared" si="463"/>
        <v/>
      </c>
      <c r="AT949" s="25" t="str">
        <f t="shared" si="464"/>
        <v/>
      </c>
      <c r="AU949" s="25" t="str">
        <f t="shared" si="465"/>
        <v/>
      </c>
      <c r="AV949" s="25" t="str">
        <f t="shared" si="466"/>
        <v/>
      </c>
      <c r="AX949" t="str">
        <f>IF(BC949="","",IF(BC949&gt;0,COUNT($AY$2:AY949),""))</f>
        <v/>
      </c>
      <c r="AY949" s="25" t="str">
        <f t="shared" si="467"/>
        <v/>
      </c>
      <c r="AZ949" s="25" t="str">
        <f t="shared" si="468"/>
        <v/>
      </c>
      <c r="BA949" s="25" t="str">
        <f t="shared" si="469"/>
        <v/>
      </c>
      <c r="BB949" s="25" t="str">
        <f t="shared" si="470"/>
        <v/>
      </c>
      <c r="BC949" s="25" t="str">
        <f t="shared" si="471"/>
        <v/>
      </c>
      <c r="BD949" s="25" t="str">
        <f t="shared" si="472"/>
        <v/>
      </c>
      <c r="BE949" s="25" t="str">
        <f t="shared" si="473"/>
        <v/>
      </c>
      <c r="BF949" s="25" t="str">
        <f t="shared" si="474"/>
        <v/>
      </c>
      <c r="BG949" s="25" t="str">
        <f t="shared" si="475"/>
        <v/>
      </c>
      <c r="BH949" s="25" t="str">
        <f t="shared" si="476"/>
        <v/>
      </c>
      <c r="BI949" s="25" t="str">
        <f t="shared" si="477"/>
        <v/>
      </c>
      <c r="BJ949" s="25" t="str">
        <f t="shared" si="478"/>
        <v/>
      </c>
      <c r="BK949" s="25" t="str">
        <f t="shared" si="479"/>
        <v/>
      </c>
      <c r="BL949" s="25" t="str">
        <f t="shared" si="480"/>
        <v/>
      </c>
      <c r="BM949" s="25" t="str">
        <f t="shared" si="481"/>
        <v/>
      </c>
      <c r="BN949" s="25" t="str">
        <f t="shared" si="482"/>
        <v/>
      </c>
    </row>
    <row r="950" spans="1:66">
      <c r="A950" s="20" t="str">
        <f>IF('S.D. Paste sheet'!A950="","",'S.D. Paste sheet'!A950)</f>
        <v/>
      </c>
      <c r="B950" s="20" t="str">
        <f>IF('S.D. Paste sheet'!B950="","",'S.D. Paste sheet'!B950)</f>
        <v/>
      </c>
      <c r="C950" s="20" t="str">
        <f>IF('S.D. Paste sheet'!C950="","",'S.D. Paste sheet'!C950)</f>
        <v/>
      </c>
      <c r="D950" s="20" t="str">
        <f>IF('S.D. Paste sheet'!D950="","",'S.D. Paste sheet'!D950)</f>
        <v/>
      </c>
      <c r="E950" s="20" t="str">
        <f>IF('S.D. Paste sheet'!E950="","",UPPER('S.D. Paste sheet'!E950))</f>
        <v/>
      </c>
      <c r="F950" s="20" t="str">
        <f>IF('S.D. Paste sheet'!F950="","",'S.D. Paste sheet'!F950)</f>
        <v/>
      </c>
      <c r="G950" s="20" t="str">
        <f>IF('S.D. Paste sheet'!G950="","",UPPER('S.D. Paste sheet'!G950))</f>
        <v/>
      </c>
      <c r="H950" s="20" t="str">
        <f>IF('S.D. Paste sheet'!H950="","",UPPER('S.D. Paste sheet'!H950))</f>
        <v/>
      </c>
      <c r="I950" s="20" t="str">
        <f>IF('S.D. Paste sheet'!I950="","",'S.D. Paste sheet'!I950)</f>
        <v/>
      </c>
      <c r="J950" s="20" t="str">
        <f>IF('S.D. Paste sheet'!J950="","",'S.D. Paste sheet'!J950)</f>
        <v/>
      </c>
      <c r="K950" s="20" t="str">
        <f>IF('S.D. Paste sheet'!K950="","",'S.D. Paste sheet'!K950)</f>
        <v/>
      </c>
      <c r="L950" s="20" t="str">
        <f>IF('S.D. Paste sheet'!L950="","",'S.D. Paste sheet'!L950)</f>
        <v/>
      </c>
      <c r="M950" s="20" t="str">
        <f>IF('S.D. Paste sheet'!M950="","",'S.D. Paste sheet'!M950)</f>
        <v/>
      </c>
      <c r="N950" s="20" t="str">
        <f>IF('S.D. Paste sheet'!N950="","",'S.D. Paste sheet'!N950)</f>
        <v/>
      </c>
      <c r="O950" s="20" t="str">
        <f>IF('S.D. Paste sheet'!O950="","",'S.D. Paste sheet'!O950)</f>
        <v/>
      </c>
      <c r="P950" s="20" t="str">
        <f>IF('S.D. Paste sheet'!P950="","",'S.D. Paste sheet'!P950)</f>
        <v/>
      </c>
      <c r="Q950" s="20" t="str">
        <f>IF('S.D. Paste sheet'!Q950="","",'S.D. Paste sheet'!Q950)</f>
        <v/>
      </c>
      <c r="R950" s="20" t="str">
        <f>IF('S.D. Paste sheet'!R950="","",'S.D. Paste sheet'!R950)</f>
        <v/>
      </c>
      <c r="S950" s="20" t="str">
        <f>IF('S.D. Paste sheet'!S950="","",'S.D. Paste sheet'!S950)</f>
        <v/>
      </c>
      <c r="T950" s="20" t="str">
        <f>IF('S.D. Paste sheet'!T950="","",'S.D. Paste sheet'!T950)</f>
        <v/>
      </c>
      <c r="U950" s="20" t="str">
        <f>IF('S.D. Paste sheet'!U950="","",'S.D. Paste sheet'!U950)</f>
        <v/>
      </c>
      <c r="V950" s="20" t="str">
        <f>IF('S.D. Paste sheet'!V950="","",'S.D. Paste sheet'!V950)</f>
        <v/>
      </c>
      <c r="W950" s="20" t="str">
        <f>IF('S.D. Paste sheet'!W950="","",'S.D. Paste sheet'!W950)</f>
        <v/>
      </c>
      <c r="X950" s="20" t="str">
        <f>IF('S.D. Paste sheet'!X950="","",'S.D. Paste sheet'!X950)</f>
        <v/>
      </c>
      <c r="Y950" s="20" t="str">
        <f>IF('S.D. Paste sheet'!Y950="","",'S.D. Paste sheet'!Y950)</f>
        <v/>
      </c>
      <c r="Z950" s="20" t="str">
        <f>IF('S.D. Paste sheet'!Z950="","",'S.D. Paste sheet'!Z950)</f>
        <v/>
      </c>
      <c r="AA950" s="20" t="str">
        <f>IF('S.D. Paste sheet'!AA950="","",'S.D. Paste sheet'!AA950)</f>
        <v/>
      </c>
      <c r="AB950" s="20" t="str">
        <f>IF('S.D. Paste sheet'!AB950="","",'S.D. Paste sheet'!AB950)</f>
        <v/>
      </c>
      <c r="AC950" s="20" t="str">
        <f>IF('S.D. Paste sheet'!AC950="","",'S.D. Paste sheet'!AC950)</f>
        <v/>
      </c>
      <c r="AD950" s="20" t="str">
        <f>IF('S.D. Paste sheet'!AD950="","",'S.D. Paste sheet'!AD950)</f>
        <v/>
      </c>
      <c r="AE950" s="29"/>
      <c r="AF950" t="str">
        <f>IF(AK950="","",IF(AK950&gt;0,COUNT($AG$2:AG950),""))</f>
        <v/>
      </c>
      <c r="AG950" s="25" t="str">
        <f t="shared" si="451"/>
        <v/>
      </c>
      <c r="AH950" s="25" t="str">
        <f t="shared" si="452"/>
        <v/>
      </c>
      <c r="AI950" s="25" t="str">
        <f t="shared" si="453"/>
        <v/>
      </c>
      <c r="AJ950" s="25" t="str">
        <f t="shared" si="454"/>
        <v/>
      </c>
      <c r="AK950" s="25" t="str">
        <f t="shared" si="455"/>
        <v/>
      </c>
      <c r="AL950" s="25" t="str">
        <f t="shared" si="456"/>
        <v/>
      </c>
      <c r="AM950" s="25" t="str">
        <f t="shared" si="457"/>
        <v/>
      </c>
      <c r="AN950" s="25" t="str">
        <f t="shared" si="458"/>
        <v/>
      </c>
      <c r="AO950" s="25" t="str">
        <f t="shared" si="459"/>
        <v/>
      </c>
      <c r="AP950" s="25" t="str">
        <f t="shared" si="460"/>
        <v/>
      </c>
      <c r="AQ950" s="25" t="str">
        <f t="shared" si="461"/>
        <v/>
      </c>
      <c r="AR950" s="25" t="str">
        <f t="shared" si="462"/>
        <v/>
      </c>
      <c r="AS950" s="25" t="str">
        <f t="shared" si="463"/>
        <v/>
      </c>
      <c r="AT950" s="25" t="str">
        <f t="shared" si="464"/>
        <v/>
      </c>
      <c r="AU950" s="25" t="str">
        <f t="shared" si="465"/>
        <v/>
      </c>
      <c r="AV950" s="25" t="str">
        <f t="shared" si="466"/>
        <v/>
      </c>
      <c r="AX950" t="str">
        <f>IF(BC950="","",IF(BC950&gt;0,COUNT($AY$2:AY950),""))</f>
        <v/>
      </c>
      <c r="AY950" s="25" t="str">
        <f t="shared" si="467"/>
        <v/>
      </c>
      <c r="AZ950" s="25" t="str">
        <f t="shared" si="468"/>
        <v/>
      </c>
      <c r="BA950" s="25" t="str">
        <f t="shared" si="469"/>
        <v/>
      </c>
      <c r="BB950" s="25" t="str">
        <f t="shared" si="470"/>
        <v/>
      </c>
      <c r="BC950" s="25" t="str">
        <f t="shared" si="471"/>
        <v/>
      </c>
      <c r="BD950" s="25" t="str">
        <f t="shared" si="472"/>
        <v/>
      </c>
      <c r="BE950" s="25" t="str">
        <f t="shared" si="473"/>
        <v/>
      </c>
      <c r="BF950" s="25" t="str">
        <f t="shared" si="474"/>
        <v/>
      </c>
      <c r="BG950" s="25" t="str">
        <f t="shared" si="475"/>
        <v/>
      </c>
      <c r="BH950" s="25" t="str">
        <f t="shared" si="476"/>
        <v/>
      </c>
      <c r="BI950" s="25" t="str">
        <f t="shared" si="477"/>
        <v/>
      </c>
      <c r="BJ950" s="25" t="str">
        <f t="shared" si="478"/>
        <v/>
      </c>
      <c r="BK950" s="25" t="str">
        <f t="shared" si="479"/>
        <v/>
      </c>
      <c r="BL950" s="25" t="str">
        <f t="shared" si="480"/>
        <v/>
      </c>
      <c r="BM950" s="25" t="str">
        <f t="shared" si="481"/>
        <v/>
      </c>
      <c r="BN950" s="25" t="str">
        <f t="shared" si="482"/>
        <v/>
      </c>
    </row>
    <row r="951" spans="1:66">
      <c r="A951" s="20" t="str">
        <f>IF('S.D. Paste sheet'!A951="","",'S.D. Paste sheet'!A951)</f>
        <v/>
      </c>
      <c r="B951" s="20" t="str">
        <f>IF('S.D. Paste sheet'!B951="","",'S.D. Paste sheet'!B951)</f>
        <v/>
      </c>
      <c r="C951" s="20" t="str">
        <f>IF('S.D. Paste sheet'!C951="","",'S.D. Paste sheet'!C951)</f>
        <v/>
      </c>
      <c r="D951" s="20" t="str">
        <f>IF('S.D. Paste sheet'!D951="","",'S.D. Paste sheet'!D951)</f>
        <v/>
      </c>
      <c r="E951" s="20" t="str">
        <f>IF('S.D. Paste sheet'!E951="","",UPPER('S.D. Paste sheet'!E951))</f>
        <v/>
      </c>
      <c r="F951" s="20" t="str">
        <f>IF('S.D. Paste sheet'!F951="","",'S.D. Paste sheet'!F951)</f>
        <v/>
      </c>
      <c r="G951" s="20" t="str">
        <f>IF('S.D. Paste sheet'!G951="","",UPPER('S.D. Paste sheet'!G951))</f>
        <v/>
      </c>
      <c r="H951" s="20" t="str">
        <f>IF('S.D. Paste sheet'!H951="","",UPPER('S.D. Paste sheet'!H951))</f>
        <v/>
      </c>
      <c r="I951" s="20" t="str">
        <f>IF('S.D. Paste sheet'!I951="","",'S.D. Paste sheet'!I951)</f>
        <v/>
      </c>
      <c r="J951" s="20" t="str">
        <f>IF('S.D. Paste sheet'!J951="","",'S.D. Paste sheet'!J951)</f>
        <v/>
      </c>
      <c r="K951" s="20" t="str">
        <f>IF('S.D. Paste sheet'!K951="","",'S.D. Paste sheet'!K951)</f>
        <v/>
      </c>
      <c r="L951" s="20" t="str">
        <f>IF('S.D. Paste sheet'!L951="","",'S.D. Paste sheet'!L951)</f>
        <v/>
      </c>
      <c r="M951" s="20" t="str">
        <f>IF('S.D. Paste sheet'!M951="","",'S.D. Paste sheet'!M951)</f>
        <v/>
      </c>
      <c r="N951" s="20" t="str">
        <f>IF('S.D. Paste sheet'!N951="","",'S.D. Paste sheet'!N951)</f>
        <v/>
      </c>
      <c r="O951" s="20" t="str">
        <f>IF('S.D. Paste sheet'!O951="","",'S.D. Paste sheet'!O951)</f>
        <v/>
      </c>
      <c r="P951" s="20" t="str">
        <f>IF('S.D. Paste sheet'!P951="","",'S.D. Paste sheet'!P951)</f>
        <v/>
      </c>
      <c r="Q951" s="20" t="str">
        <f>IF('S.D. Paste sheet'!Q951="","",'S.D. Paste sheet'!Q951)</f>
        <v/>
      </c>
      <c r="R951" s="20" t="str">
        <f>IF('S.D. Paste sheet'!R951="","",'S.D. Paste sheet'!R951)</f>
        <v/>
      </c>
      <c r="S951" s="20" t="str">
        <f>IF('S.D. Paste sheet'!S951="","",'S.D. Paste sheet'!S951)</f>
        <v/>
      </c>
      <c r="T951" s="20" t="str">
        <f>IF('S.D. Paste sheet'!T951="","",'S.D. Paste sheet'!T951)</f>
        <v/>
      </c>
      <c r="U951" s="20" t="str">
        <f>IF('S.D. Paste sheet'!U951="","",'S.D. Paste sheet'!U951)</f>
        <v/>
      </c>
      <c r="V951" s="20" t="str">
        <f>IF('S.D. Paste sheet'!V951="","",'S.D. Paste sheet'!V951)</f>
        <v/>
      </c>
      <c r="W951" s="20" t="str">
        <f>IF('S.D. Paste sheet'!W951="","",'S.D. Paste sheet'!W951)</f>
        <v/>
      </c>
      <c r="X951" s="20" t="str">
        <f>IF('S.D. Paste sheet'!X951="","",'S.D. Paste sheet'!X951)</f>
        <v/>
      </c>
      <c r="Y951" s="20" t="str">
        <f>IF('S.D. Paste sheet'!Y951="","",'S.D. Paste sheet'!Y951)</f>
        <v/>
      </c>
      <c r="Z951" s="20" t="str">
        <f>IF('S.D. Paste sheet'!Z951="","",'S.D. Paste sheet'!Z951)</f>
        <v/>
      </c>
      <c r="AA951" s="20" t="str">
        <f>IF('S.D. Paste sheet'!AA951="","",'S.D. Paste sheet'!AA951)</f>
        <v/>
      </c>
      <c r="AB951" s="20" t="str">
        <f>IF('S.D. Paste sheet'!AB951="","",'S.D. Paste sheet'!AB951)</f>
        <v/>
      </c>
      <c r="AC951" s="20" t="str">
        <f>IF('S.D. Paste sheet'!AC951="","",'S.D. Paste sheet'!AC951)</f>
        <v/>
      </c>
      <c r="AD951" s="20" t="str">
        <f>IF('S.D. Paste sheet'!AD951="","",'S.D. Paste sheet'!AD951)</f>
        <v/>
      </c>
      <c r="AE951" s="29"/>
      <c r="AF951" t="str">
        <f>IF(AK951="","",IF(AK951&gt;0,COUNT($AG$2:AG951),""))</f>
        <v/>
      </c>
      <c r="AG951" s="25" t="str">
        <f t="shared" si="451"/>
        <v/>
      </c>
      <c r="AH951" s="25" t="str">
        <f t="shared" si="452"/>
        <v/>
      </c>
      <c r="AI951" s="25" t="str">
        <f t="shared" si="453"/>
        <v/>
      </c>
      <c r="AJ951" s="25" t="str">
        <f t="shared" si="454"/>
        <v/>
      </c>
      <c r="AK951" s="25" t="str">
        <f t="shared" si="455"/>
        <v/>
      </c>
      <c r="AL951" s="25" t="str">
        <f t="shared" si="456"/>
        <v/>
      </c>
      <c r="AM951" s="25" t="str">
        <f t="shared" si="457"/>
        <v/>
      </c>
      <c r="AN951" s="25" t="str">
        <f t="shared" si="458"/>
        <v/>
      </c>
      <c r="AO951" s="25" t="str">
        <f t="shared" si="459"/>
        <v/>
      </c>
      <c r="AP951" s="25" t="str">
        <f t="shared" si="460"/>
        <v/>
      </c>
      <c r="AQ951" s="25" t="str">
        <f t="shared" si="461"/>
        <v/>
      </c>
      <c r="AR951" s="25" t="str">
        <f t="shared" si="462"/>
        <v/>
      </c>
      <c r="AS951" s="25" t="str">
        <f t="shared" si="463"/>
        <v/>
      </c>
      <c r="AT951" s="25" t="str">
        <f t="shared" si="464"/>
        <v/>
      </c>
      <c r="AU951" s="25" t="str">
        <f t="shared" si="465"/>
        <v/>
      </c>
      <c r="AV951" s="25" t="str">
        <f t="shared" si="466"/>
        <v/>
      </c>
      <c r="AX951" t="str">
        <f>IF(BC951="","",IF(BC951&gt;0,COUNT($AY$2:AY951),""))</f>
        <v/>
      </c>
      <c r="AY951" s="25" t="str">
        <f t="shared" si="467"/>
        <v/>
      </c>
      <c r="AZ951" s="25" t="str">
        <f t="shared" si="468"/>
        <v/>
      </c>
      <c r="BA951" s="25" t="str">
        <f t="shared" si="469"/>
        <v/>
      </c>
      <c r="BB951" s="25" t="str">
        <f t="shared" si="470"/>
        <v/>
      </c>
      <c r="BC951" s="25" t="str">
        <f t="shared" si="471"/>
        <v/>
      </c>
      <c r="BD951" s="25" t="str">
        <f t="shared" si="472"/>
        <v/>
      </c>
      <c r="BE951" s="25" t="str">
        <f t="shared" si="473"/>
        <v/>
      </c>
      <c r="BF951" s="25" t="str">
        <f t="shared" si="474"/>
        <v/>
      </c>
      <c r="BG951" s="25" t="str">
        <f t="shared" si="475"/>
        <v/>
      </c>
      <c r="BH951" s="25" t="str">
        <f t="shared" si="476"/>
        <v/>
      </c>
      <c r="BI951" s="25" t="str">
        <f t="shared" si="477"/>
        <v/>
      </c>
      <c r="BJ951" s="25" t="str">
        <f t="shared" si="478"/>
        <v/>
      </c>
      <c r="BK951" s="25" t="str">
        <f t="shared" si="479"/>
        <v/>
      </c>
      <c r="BL951" s="25" t="str">
        <f t="shared" si="480"/>
        <v/>
      </c>
      <c r="BM951" s="25" t="str">
        <f t="shared" si="481"/>
        <v/>
      </c>
      <c r="BN951" s="25" t="str">
        <f t="shared" si="482"/>
        <v/>
      </c>
    </row>
    <row r="952" spans="1:66">
      <c r="A952" s="20" t="str">
        <f>IF('S.D. Paste sheet'!A952="","",'S.D. Paste sheet'!A952)</f>
        <v/>
      </c>
      <c r="B952" s="20" t="str">
        <f>IF('S.D. Paste sheet'!B952="","",'S.D. Paste sheet'!B952)</f>
        <v/>
      </c>
      <c r="C952" s="20" t="str">
        <f>IF('S.D. Paste sheet'!C952="","",'S.D. Paste sheet'!C952)</f>
        <v/>
      </c>
      <c r="D952" s="20" t="str">
        <f>IF('S.D. Paste sheet'!D952="","",'S.D. Paste sheet'!D952)</f>
        <v/>
      </c>
      <c r="E952" s="20" t="str">
        <f>IF('S.D. Paste sheet'!E952="","",UPPER('S.D. Paste sheet'!E952))</f>
        <v/>
      </c>
      <c r="F952" s="20" t="str">
        <f>IF('S.D. Paste sheet'!F952="","",'S.D. Paste sheet'!F952)</f>
        <v/>
      </c>
      <c r="G952" s="20" t="str">
        <f>IF('S.D. Paste sheet'!G952="","",UPPER('S.D. Paste sheet'!G952))</f>
        <v/>
      </c>
      <c r="H952" s="20" t="str">
        <f>IF('S.D. Paste sheet'!H952="","",UPPER('S.D. Paste sheet'!H952))</f>
        <v/>
      </c>
      <c r="I952" s="20" t="str">
        <f>IF('S.D. Paste sheet'!I952="","",'S.D. Paste sheet'!I952)</f>
        <v/>
      </c>
      <c r="J952" s="20" t="str">
        <f>IF('S.D. Paste sheet'!J952="","",'S.D. Paste sheet'!J952)</f>
        <v/>
      </c>
      <c r="K952" s="20" t="str">
        <f>IF('S.D. Paste sheet'!K952="","",'S.D. Paste sheet'!K952)</f>
        <v/>
      </c>
      <c r="L952" s="20" t="str">
        <f>IF('S.D. Paste sheet'!L952="","",'S.D. Paste sheet'!L952)</f>
        <v/>
      </c>
      <c r="M952" s="20" t="str">
        <f>IF('S.D. Paste sheet'!M952="","",'S.D. Paste sheet'!M952)</f>
        <v/>
      </c>
      <c r="N952" s="20" t="str">
        <f>IF('S.D. Paste sheet'!N952="","",'S.D. Paste sheet'!N952)</f>
        <v/>
      </c>
      <c r="O952" s="20" t="str">
        <f>IF('S.D. Paste sheet'!O952="","",'S.D. Paste sheet'!O952)</f>
        <v/>
      </c>
      <c r="P952" s="20" t="str">
        <f>IF('S.D. Paste sheet'!P952="","",'S.D. Paste sheet'!P952)</f>
        <v/>
      </c>
      <c r="Q952" s="20" t="str">
        <f>IF('S.D. Paste sheet'!Q952="","",'S.D. Paste sheet'!Q952)</f>
        <v/>
      </c>
      <c r="R952" s="20" t="str">
        <f>IF('S.D. Paste sheet'!R952="","",'S.D. Paste sheet'!R952)</f>
        <v/>
      </c>
      <c r="S952" s="20" t="str">
        <f>IF('S.D. Paste sheet'!S952="","",'S.D. Paste sheet'!S952)</f>
        <v/>
      </c>
      <c r="T952" s="20" t="str">
        <f>IF('S.D. Paste sheet'!T952="","",'S.D. Paste sheet'!T952)</f>
        <v/>
      </c>
      <c r="U952" s="20" t="str">
        <f>IF('S.D. Paste sheet'!U952="","",'S.D. Paste sheet'!U952)</f>
        <v/>
      </c>
      <c r="V952" s="20" t="str">
        <f>IF('S.D. Paste sheet'!V952="","",'S.D. Paste sheet'!V952)</f>
        <v/>
      </c>
      <c r="W952" s="20" t="str">
        <f>IF('S.D. Paste sheet'!W952="","",'S.D. Paste sheet'!W952)</f>
        <v/>
      </c>
      <c r="X952" s="20" t="str">
        <f>IF('S.D. Paste sheet'!X952="","",'S.D. Paste sheet'!X952)</f>
        <v/>
      </c>
      <c r="Y952" s="20" t="str">
        <f>IF('S.D. Paste sheet'!Y952="","",'S.D. Paste sheet'!Y952)</f>
        <v/>
      </c>
      <c r="Z952" s="20" t="str">
        <f>IF('S.D. Paste sheet'!Z952="","",'S.D. Paste sheet'!Z952)</f>
        <v/>
      </c>
      <c r="AA952" s="20" t="str">
        <f>IF('S.D. Paste sheet'!AA952="","",'S.D. Paste sheet'!AA952)</f>
        <v/>
      </c>
      <c r="AB952" s="20" t="str">
        <f>IF('S.D. Paste sheet'!AB952="","",'S.D. Paste sheet'!AB952)</f>
        <v/>
      </c>
      <c r="AC952" s="20" t="str">
        <f>IF('S.D. Paste sheet'!AC952="","",'S.D. Paste sheet'!AC952)</f>
        <v/>
      </c>
      <c r="AD952" s="20" t="str">
        <f>IF('S.D. Paste sheet'!AD952="","",'S.D. Paste sheet'!AD952)</f>
        <v/>
      </c>
      <c r="AE952" s="29"/>
      <c r="AF952" t="str">
        <f>IF(AK952="","",IF(AK952&gt;0,COUNT($AG$2:AG952),""))</f>
        <v/>
      </c>
      <c r="AG952" s="25" t="str">
        <f t="shared" si="451"/>
        <v/>
      </c>
      <c r="AH952" s="25" t="str">
        <f t="shared" si="452"/>
        <v/>
      </c>
      <c r="AI952" s="25" t="str">
        <f t="shared" si="453"/>
        <v/>
      </c>
      <c r="AJ952" s="25" t="str">
        <f t="shared" si="454"/>
        <v/>
      </c>
      <c r="AK952" s="25" t="str">
        <f t="shared" si="455"/>
        <v/>
      </c>
      <c r="AL952" s="25" t="str">
        <f t="shared" si="456"/>
        <v/>
      </c>
      <c r="AM952" s="25" t="str">
        <f t="shared" si="457"/>
        <v/>
      </c>
      <c r="AN952" s="25" t="str">
        <f t="shared" si="458"/>
        <v/>
      </c>
      <c r="AO952" s="25" t="str">
        <f t="shared" si="459"/>
        <v/>
      </c>
      <c r="AP952" s="25" t="str">
        <f t="shared" si="460"/>
        <v/>
      </c>
      <c r="AQ952" s="25" t="str">
        <f t="shared" si="461"/>
        <v/>
      </c>
      <c r="AR952" s="25" t="str">
        <f t="shared" si="462"/>
        <v/>
      </c>
      <c r="AS952" s="25" t="str">
        <f t="shared" si="463"/>
        <v/>
      </c>
      <c r="AT952" s="25" t="str">
        <f t="shared" si="464"/>
        <v/>
      </c>
      <c r="AU952" s="25" t="str">
        <f t="shared" si="465"/>
        <v/>
      </c>
      <c r="AV952" s="25" t="str">
        <f t="shared" si="466"/>
        <v/>
      </c>
      <c r="AX952" t="str">
        <f>IF(BC952="","",IF(BC952&gt;0,COUNT($AY$2:AY952),""))</f>
        <v/>
      </c>
      <c r="AY952" s="25" t="str">
        <f t="shared" si="467"/>
        <v/>
      </c>
      <c r="AZ952" s="25" t="str">
        <f t="shared" si="468"/>
        <v/>
      </c>
      <c r="BA952" s="25" t="str">
        <f t="shared" si="469"/>
        <v/>
      </c>
      <c r="BB952" s="25" t="str">
        <f t="shared" si="470"/>
        <v/>
      </c>
      <c r="BC952" s="25" t="str">
        <f t="shared" si="471"/>
        <v/>
      </c>
      <c r="BD952" s="25" t="str">
        <f t="shared" si="472"/>
        <v/>
      </c>
      <c r="BE952" s="25" t="str">
        <f t="shared" si="473"/>
        <v/>
      </c>
      <c r="BF952" s="25" t="str">
        <f t="shared" si="474"/>
        <v/>
      </c>
      <c r="BG952" s="25" t="str">
        <f t="shared" si="475"/>
        <v/>
      </c>
      <c r="BH952" s="25" t="str">
        <f t="shared" si="476"/>
        <v/>
      </c>
      <c r="BI952" s="25" t="str">
        <f t="shared" si="477"/>
        <v/>
      </c>
      <c r="BJ952" s="25" t="str">
        <f t="shared" si="478"/>
        <v/>
      </c>
      <c r="BK952" s="25" t="str">
        <f t="shared" si="479"/>
        <v/>
      </c>
      <c r="BL952" s="25" t="str">
        <f t="shared" si="480"/>
        <v/>
      </c>
      <c r="BM952" s="25" t="str">
        <f t="shared" si="481"/>
        <v/>
      </c>
      <c r="BN952" s="25" t="str">
        <f t="shared" si="482"/>
        <v/>
      </c>
    </row>
    <row r="953" spans="1:66">
      <c r="A953" s="20" t="str">
        <f>IF('S.D. Paste sheet'!A953="","",'S.D. Paste sheet'!A953)</f>
        <v/>
      </c>
      <c r="B953" s="20" t="str">
        <f>IF('S.D. Paste sheet'!B953="","",'S.D. Paste sheet'!B953)</f>
        <v/>
      </c>
      <c r="C953" s="20" t="str">
        <f>IF('S.D. Paste sheet'!C953="","",'S.D. Paste sheet'!C953)</f>
        <v/>
      </c>
      <c r="D953" s="20" t="str">
        <f>IF('S.D. Paste sheet'!D953="","",'S.D. Paste sheet'!D953)</f>
        <v/>
      </c>
      <c r="E953" s="20" t="str">
        <f>IF('S.D. Paste sheet'!E953="","",UPPER('S.D. Paste sheet'!E953))</f>
        <v/>
      </c>
      <c r="F953" s="20" t="str">
        <f>IF('S.D. Paste sheet'!F953="","",'S.D. Paste sheet'!F953)</f>
        <v/>
      </c>
      <c r="G953" s="20" t="str">
        <f>IF('S.D. Paste sheet'!G953="","",UPPER('S.D. Paste sheet'!G953))</f>
        <v/>
      </c>
      <c r="H953" s="20" t="str">
        <f>IF('S.D. Paste sheet'!H953="","",UPPER('S.D. Paste sheet'!H953))</f>
        <v/>
      </c>
      <c r="I953" s="20" t="str">
        <f>IF('S.D. Paste sheet'!I953="","",'S.D. Paste sheet'!I953)</f>
        <v/>
      </c>
      <c r="J953" s="20" t="str">
        <f>IF('S.D. Paste sheet'!J953="","",'S.D. Paste sheet'!J953)</f>
        <v/>
      </c>
      <c r="K953" s="20" t="str">
        <f>IF('S.D. Paste sheet'!K953="","",'S.D. Paste sheet'!K953)</f>
        <v/>
      </c>
      <c r="L953" s="20" t="str">
        <f>IF('S.D. Paste sheet'!L953="","",'S.D. Paste sheet'!L953)</f>
        <v/>
      </c>
      <c r="M953" s="20" t="str">
        <f>IF('S.D. Paste sheet'!M953="","",'S.D. Paste sheet'!M953)</f>
        <v/>
      </c>
      <c r="N953" s="20" t="str">
        <f>IF('S.D. Paste sheet'!N953="","",'S.D. Paste sheet'!N953)</f>
        <v/>
      </c>
      <c r="O953" s="20" t="str">
        <f>IF('S.D. Paste sheet'!O953="","",'S.D. Paste sheet'!O953)</f>
        <v/>
      </c>
      <c r="P953" s="20" t="str">
        <f>IF('S.D. Paste sheet'!P953="","",'S.D. Paste sheet'!P953)</f>
        <v/>
      </c>
      <c r="Q953" s="20" t="str">
        <f>IF('S.D. Paste sheet'!Q953="","",'S.D. Paste sheet'!Q953)</f>
        <v/>
      </c>
      <c r="R953" s="20" t="str">
        <f>IF('S.D. Paste sheet'!R953="","",'S.D. Paste sheet'!R953)</f>
        <v/>
      </c>
      <c r="S953" s="20" t="str">
        <f>IF('S.D. Paste sheet'!S953="","",'S.D. Paste sheet'!S953)</f>
        <v/>
      </c>
      <c r="T953" s="20" t="str">
        <f>IF('S.D. Paste sheet'!T953="","",'S.D. Paste sheet'!T953)</f>
        <v/>
      </c>
      <c r="U953" s="20" t="str">
        <f>IF('S.D. Paste sheet'!U953="","",'S.D. Paste sheet'!U953)</f>
        <v/>
      </c>
      <c r="V953" s="20" t="str">
        <f>IF('S.D. Paste sheet'!V953="","",'S.D. Paste sheet'!V953)</f>
        <v/>
      </c>
      <c r="W953" s="20" t="str">
        <f>IF('S.D. Paste sheet'!W953="","",'S.D. Paste sheet'!W953)</f>
        <v/>
      </c>
      <c r="X953" s="20" t="str">
        <f>IF('S.D. Paste sheet'!X953="","",'S.D. Paste sheet'!X953)</f>
        <v/>
      </c>
      <c r="Y953" s="20" t="str">
        <f>IF('S.D. Paste sheet'!Y953="","",'S.D. Paste sheet'!Y953)</f>
        <v/>
      </c>
      <c r="Z953" s="20" t="str">
        <f>IF('S.D. Paste sheet'!Z953="","",'S.D. Paste sheet'!Z953)</f>
        <v/>
      </c>
      <c r="AA953" s="20" t="str">
        <f>IF('S.D. Paste sheet'!AA953="","",'S.D. Paste sheet'!AA953)</f>
        <v/>
      </c>
      <c r="AB953" s="20" t="str">
        <f>IF('S.D. Paste sheet'!AB953="","",'S.D. Paste sheet'!AB953)</f>
        <v/>
      </c>
      <c r="AC953" s="20" t="str">
        <f>IF('S.D. Paste sheet'!AC953="","",'S.D. Paste sheet'!AC953)</f>
        <v/>
      </c>
      <c r="AD953" s="20" t="str">
        <f>IF('S.D. Paste sheet'!AD953="","",'S.D. Paste sheet'!AD953)</f>
        <v/>
      </c>
      <c r="AE953" s="29"/>
      <c r="AF953" t="str">
        <f>IF(AK953="","",IF(AK953&gt;0,COUNT($AG$2:AG953),""))</f>
        <v/>
      </c>
      <c r="AG953" s="25" t="str">
        <f t="shared" si="451"/>
        <v/>
      </c>
      <c r="AH953" s="25" t="str">
        <f t="shared" si="452"/>
        <v/>
      </c>
      <c r="AI953" s="25" t="str">
        <f t="shared" si="453"/>
        <v/>
      </c>
      <c r="AJ953" s="25" t="str">
        <f t="shared" si="454"/>
        <v/>
      </c>
      <c r="AK953" s="25" t="str">
        <f t="shared" si="455"/>
        <v/>
      </c>
      <c r="AL953" s="25" t="str">
        <f t="shared" si="456"/>
        <v/>
      </c>
      <c r="AM953" s="25" t="str">
        <f t="shared" si="457"/>
        <v/>
      </c>
      <c r="AN953" s="25" t="str">
        <f t="shared" si="458"/>
        <v/>
      </c>
      <c r="AO953" s="25" t="str">
        <f t="shared" si="459"/>
        <v/>
      </c>
      <c r="AP953" s="25" t="str">
        <f t="shared" si="460"/>
        <v/>
      </c>
      <c r="AQ953" s="25" t="str">
        <f t="shared" si="461"/>
        <v/>
      </c>
      <c r="AR953" s="25" t="str">
        <f t="shared" si="462"/>
        <v/>
      </c>
      <c r="AS953" s="25" t="str">
        <f t="shared" si="463"/>
        <v/>
      </c>
      <c r="AT953" s="25" t="str">
        <f t="shared" si="464"/>
        <v/>
      </c>
      <c r="AU953" s="25" t="str">
        <f t="shared" si="465"/>
        <v/>
      </c>
      <c r="AV953" s="25" t="str">
        <f t="shared" si="466"/>
        <v/>
      </c>
      <c r="AX953" t="str">
        <f>IF(BC953="","",IF(BC953&gt;0,COUNT($AY$2:AY953),""))</f>
        <v/>
      </c>
      <c r="AY953" s="25" t="str">
        <f t="shared" si="467"/>
        <v/>
      </c>
      <c r="AZ953" s="25" t="str">
        <f t="shared" si="468"/>
        <v/>
      </c>
      <c r="BA953" s="25" t="str">
        <f t="shared" si="469"/>
        <v/>
      </c>
      <c r="BB953" s="25" t="str">
        <f t="shared" si="470"/>
        <v/>
      </c>
      <c r="BC953" s="25" t="str">
        <f t="shared" si="471"/>
        <v/>
      </c>
      <c r="BD953" s="25" t="str">
        <f t="shared" si="472"/>
        <v/>
      </c>
      <c r="BE953" s="25" t="str">
        <f t="shared" si="473"/>
        <v/>
      </c>
      <c r="BF953" s="25" t="str">
        <f t="shared" si="474"/>
        <v/>
      </c>
      <c r="BG953" s="25" t="str">
        <f t="shared" si="475"/>
        <v/>
      </c>
      <c r="BH953" s="25" t="str">
        <f t="shared" si="476"/>
        <v/>
      </c>
      <c r="BI953" s="25" t="str">
        <f t="shared" si="477"/>
        <v/>
      </c>
      <c r="BJ953" s="25" t="str">
        <f t="shared" si="478"/>
        <v/>
      </c>
      <c r="BK953" s="25" t="str">
        <f t="shared" si="479"/>
        <v/>
      </c>
      <c r="BL953" s="25" t="str">
        <f t="shared" si="480"/>
        <v/>
      </c>
      <c r="BM953" s="25" t="str">
        <f t="shared" si="481"/>
        <v/>
      </c>
      <c r="BN953" s="25" t="str">
        <f t="shared" si="482"/>
        <v/>
      </c>
    </row>
    <row r="954" spans="1:66">
      <c r="A954" s="20" t="str">
        <f>IF('S.D. Paste sheet'!A954="","",'S.D. Paste sheet'!A954)</f>
        <v/>
      </c>
      <c r="B954" s="20" t="str">
        <f>IF('S.D. Paste sheet'!B954="","",'S.D. Paste sheet'!B954)</f>
        <v/>
      </c>
      <c r="C954" s="20" t="str">
        <f>IF('S.D. Paste sheet'!C954="","",'S.D. Paste sheet'!C954)</f>
        <v/>
      </c>
      <c r="D954" s="20" t="str">
        <f>IF('S.D. Paste sheet'!D954="","",'S.D. Paste sheet'!D954)</f>
        <v/>
      </c>
      <c r="E954" s="20" t="str">
        <f>IF('S.D. Paste sheet'!E954="","",UPPER('S.D. Paste sheet'!E954))</f>
        <v/>
      </c>
      <c r="F954" s="20" t="str">
        <f>IF('S.D. Paste sheet'!F954="","",'S.D. Paste sheet'!F954)</f>
        <v/>
      </c>
      <c r="G954" s="20" t="str">
        <f>IF('S.D. Paste sheet'!G954="","",UPPER('S.D. Paste sheet'!G954))</f>
        <v/>
      </c>
      <c r="H954" s="20" t="str">
        <f>IF('S.D. Paste sheet'!H954="","",UPPER('S.D. Paste sheet'!H954))</f>
        <v/>
      </c>
      <c r="I954" s="20" t="str">
        <f>IF('S.D. Paste sheet'!I954="","",'S.D. Paste sheet'!I954)</f>
        <v/>
      </c>
      <c r="J954" s="20" t="str">
        <f>IF('S.D. Paste sheet'!J954="","",'S.D. Paste sheet'!J954)</f>
        <v/>
      </c>
      <c r="K954" s="20" t="str">
        <f>IF('S.D. Paste sheet'!K954="","",'S.D. Paste sheet'!K954)</f>
        <v/>
      </c>
      <c r="L954" s="20" t="str">
        <f>IF('S.D. Paste sheet'!L954="","",'S.D. Paste sheet'!L954)</f>
        <v/>
      </c>
      <c r="M954" s="20" t="str">
        <f>IF('S.D. Paste sheet'!M954="","",'S.D. Paste sheet'!M954)</f>
        <v/>
      </c>
      <c r="N954" s="20" t="str">
        <f>IF('S.D. Paste sheet'!N954="","",'S.D. Paste sheet'!N954)</f>
        <v/>
      </c>
      <c r="O954" s="20" t="str">
        <f>IF('S.D. Paste sheet'!O954="","",'S.D. Paste sheet'!O954)</f>
        <v/>
      </c>
      <c r="P954" s="20" t="str">
        <f>IF('S.D. Paste sheet'!P954="","",'S.D. Paste sheet'!P954)</f>
        <v/>
      </c>
      <c r="Q954" s="20" t="str">
        <f>IF('S.D. Paste sheet'!Q954="","",'S.D. Paste sheet'!Q954)</f>
        <v/>
      </c>
      <c r="R954" s="20" t="str">
        <f>IF('S.D. Paste sheet'!R954="","",'S.D. Paste sheet'!R954)</f>
        <v/>
      </c>
      <c r="S954" s="20" t="str">
        <f>IF('S.D. Paste sheet'!S954="","",'S.D. Paste sheet'!S954)</f>
        <v/>
      </c>
      <c r="T954" s="20" t="str">
        <f>IF('S.D. Paste sheet'!T954="","",'S.D. Paste sheet'!T954)</f>
        <v/>
      </c>
      <c r="U954" s="20" t="str">
        <f>IF('S.D. Paste sheet'!U954="","",'S.D. Paste sheet'!U954)</f>
        <v/>
      </c>
      <c r="V954" s="20" t="str">
        <f>IF('S.D. Paste sheet'!V954="","",'S.D. Paste sheet'!V954)</f>
        <v/>
      </c>
      <c r="W954" s="20" t="str">
        <f>IF('S.D. Paste sheet'!W954="","",'S.D. Paste sheet'!W954)</f>
        <v/>
      </c>
      <c r="X954" s="20" t="str">
        <f>IF('S.D. Paste sheet'!X954="","",'S.D. Paste sheet'!X954)</f>
        <v/>
      </c>
      <c r="Y954" s="20" t="str">
        <f>IF('S.D. Paste sheet'!Y954="","",'S.D. Paste sheet'!Y954)</f>
        <v/>
      </c>
      <c r="Z954" s="20" t="str">
        <f>IF('S.D. Paste sheet'!Z954="","",'S.D. Paste sheet'!Z954)</f>
        <v/>
      </c>
      <c r="AA954" s="20" t="str">
        <f>IF('S.D. Paste sheet'!AA954="","",'S.D. Paste sheet'!AA954)</f>
        <v/>
      </c>
      <c r="AB954" s="20" t="str">
        <f>IF('S.D. Paste sheet'!AB954="","",'S.D. Paste sheet'!AB954)</f>
        <v/>
      </c>
      <c r="AC954" s="20" t="str">
        <f>IF('S.D. Paste sheet'!AC954="","",'S.D. Paste sheet'!AC954)</f>
        <v/>
      </c>
      <c r="AD954" s="20" t="str">
        <f>IF('S.D. Paste sheet'!AD954="","",'S.D. Paste sheet'!AD954)</f>
        <v/>
      </c>
      <c r="AE954" s="29"/>
      <c r="AF954" t="str">
        <f>IF(AK954="","",IF(AK954&gt;0,COUNT($AG$2:AG954),""))</f>
        <v/>
      </c>
      <c r="AG954" s="25" t="str">
        <f t="shared" si="451"/>
        <v/>
      </c>
      <c r="AH954" s="25" t="str">
        <f t="shared" si="452"/>
        <v/>
      </c>
      <c r="AI954" s="25" t="str">
        <f t="shared" si="453"/>
        <v/>
      </c>
      <c r="AJ954" s="25" t="str">
        <f t="shared" si="454"/>
        <v/>
      </c>
      <c r="AK954" s="25" t="str">
        <f t="shared" si="455"/>
        <v/>
      </c>
      <c r="AL954" s="25" t="str">
        <f t="shared" si="456"/>
        <v/>
      </c>
      <c r="AM954" s="25" t="str">
        <f t="shared" si="457"/>
        <v/>
      </c>
      <c r="AN954" s="25" t="str">
        <f t="shared" si="458"/>
        <v/>
      </c>
      <c r="AO954" s="25" t="str">
        <f t="shared" si="459"/>
        <v/>
      </c>
      <c r="AP954" s="25" t="str">
        <f t="shared" si="460"/>
        <v/>
      </c>
      <c r="AQ954" s="25" t="str">
        <f t="shared" si="461"/>
        <v/>
      </c>
      <c r="AR954" s="25" t="str">
        <f t="shared" si="462"/>
        <v/>
      </c>
      <c r="AS954" s="25" t="str">
        <f t="shared" si="463"/>
        <v/>
      </c>
      <c r="AT954" s="25" t="str">
        <f t="shared" si="464"/>
        <v/>
      </c>
      <c r="AU954" s="25" t="str">
        <f t="shared" si="465"/>
        <v/>
      </c>
      <c r="AV954" s="25" t="str">
        <f t="shared" si="466"/>
        <v/>
      </c>
      <c r="AX954" t="str">
        <f>IF(BC954="","",IF(BC954&gt;0,COUNT($AY$2:AY954),""))</f>
        <v/>
      </c>
      <c r="AY954" s="25" t="str">
        <f t="shared" si="467"/>
        <v/>
      </c>
      <c r="AZ954" s="25" t="str">
        <f t="shared" si="468"/>
        <v/>
      </c>
      <c r="BA954" s="25" t="str">
        <f t="shared" si="469"/>
        <v/>
      </c>
      <c r="BB954" s="25" t="str">
        <f t="shared" si="470"/>
        <v/>
      </c>
      <c r="BC954" s="25" t="str">
        <f t="shared" si="471"/>
        <v/>
      </c>
      <c r="BD954" s="25" t="str">
        <f t="shared" si="472"/>
        <v/>
      </c>
      <c r="BE954" s="25" t="str">
        <f t="shared" si="473"/>
        <v/>
      </c>
      <c r="BF954" s="25" t="str">
        <f t="shared" si="474"/>
        <v/>
      </c>
      <c r="BG954" s="25" t="str">
        <f t="shared" si="475"/>
        <v/>
      </c>
      <c r="BH954" s="25" t="str">
        <f t="shared" si="476"/>
        <v/>
      </c>
      <c r="BI954" s="25" t="str">
        <f t="shared" si="477"/>
        <v/>
      </c>
      <c r="BJ954" s="25" t="str">
        <f t="shared" si="478"/>
        <v/>
      </c>
      <c r="BK954" s="25" t="str">
        <f t="shared" si="479"/>
        <v/>
      </c>
      <c r="BL954" s="25" t="str">
        <f t="shared" si="480"/>
        <v/>
      </c>
      <c r="BM954" s="25" t="str">
        <f t="shared" si="481"/>
        <v/>
      </c>
      <c r="BN954" s="25" t="str">
        <f t="shared" si="482"/>
        <v/>
      </c>
    </row>
    <row r="955" spans="1:66">
      <c r="A955" s="20" t="str">
        <f>IF('S.D. Paste sheet'!A955="","",'S.D. Paste sheet'!A955)</f>
        <v/>
      </c>
      <c r="B955" s="20" t="str">
        <f>IF('S.D. Paste sheet'!B955="","",'S.D. Paste sheet'!B955)</f>
        <v/>
      </c>
      <c r="C955" s="20" t="str">
        <f>IF('S.D. Paste sheet'!C955="","",'S.D. Paste sheet'!C955)</f>
        <v/>
      </c>
      <c r="D955" s="20" t="str">
        <f>IF('S.D. Paste sheet'!D955="","",'S.D. Paste sheet'!D955)</f>
        <v/>
      </c>
      <c r="E955" s="20" t="str">
        <f>IF('S.D. Paste sheet'!E955="","",UPPER('S.D. Paste sheet'!E955))</f>
        <v/>
      </c>
      <c r="F955" s="20" t="str">
        <f>IF('S.D. Paste sheet'!F955="","",'S.D. Paste sheet'!F955)</f>
        <v/>
      </c>
      <c r="G955" s="20" t="str">
        <f>IF('S.D. Paste sheet'!G955="","",UPPER('S.D. Paste sheet'!G955))</f>
        <v/>
      </c>
      <c r="H955" s="20" t="str">
        <f>IF('S.D. Paste sheet'!H955="","",UPPER('S.D. Paste sheet'!H955))</f>
        <v/>
      </c>
      <c r="I955" s="20" t="str">
        <f>IF('S.D. Paste sheet'!I955="","",'S.D. Paste sheet'!I955)</f>
        <v/>
      </c>
      <c r="J955" s="20" t="str">
        <f>IF('S.D. Paste sheet'!J955="","",'S.D. Paste sheet'!J955)</f>
        <v/>
      </c>
      <c r="K955" s="20" t="str">
        <f>IF('S.D. Paste sheet'!K955="","",'S.D. Paste sheet'!K955)</f>
        <v/>
      </c>
      <c r="L955" s="20" t="str">
        <f>IF('S.D. Paste sheet'!L955="","",'S.D. Paste sheet'!L955)</f>
        <v/>
      </c>
      <c r="M955" s="20" t="str">
        <f>IF('S.D. Paste sheet'!M955="","",'S.D. Paste sheet'!M955)</f>
        <v/>
      </c>
      <c r="N955" s="20" t="str">
        <f>IF('S.D. Paste sheet'!N955="","",'S.D. Paste sheet'!N955)</f>
        <v/>
      </c>
      <c r="O955" s="20" t="str">
        <f>IF('S.D. Paste sheet'!O955="","",'S.D. Paste sheet'!O955)</f>
        <v/>
      </c>
      <c r="P955" s="20" t="str">
        <f>IF('S.D. Paste sheet'!P955="","",'S.D. Paste sheet'!P955)</f>
        <v/>
      </c>
      <c r="Q955" s="20" t="str">
        <f>IF('S.D. Paste sheet'!Q955="","",'S.D. Paste sheet'!Q955)</f>
        <v/>
      </c>
      <c r="R955" s="20" t="str">
        <f>IF('S.D. Paste sheet'!R955="","",'S.D. Paste sheet'!R955)</f>
        <v/>
      </c>
      <c r="S955" s="20" t="str">
        <f>IF('S.D. Paste sheet'!S955="","",'S.D. Paste sheet'!S955)</f>
        <v/>
      </c>
      <c r="T955" s="20" t="str">
        <f>IF('S.D. Paste sheet'!T955="","",'S.D. Paste sheet'!T955)</f>
        <v/>
      </c>
      <c r="U955" s="20" t="str">
        <f>IF('S.D. Paste sheet'!U955="","",'S.D. Paste sheet'!U955)</f>
        <v/>
      </c>
      <c r="V955" s="20" t="str">
        <f>IF('S.D. Paste sheet'!V955="","",'S.D. Paste sheet'!V955)</f>
        <v/>
      </c>
      <c r="W955" s="20" t="str">
        <f>IF('S.D. Paste sheet'!W955="","",'S.D. Paste sheet'!W955)</f>
        <v/>
      </c>
      <c r="X955" s="20" t="str">
        <f>IF('S.D. Paste sheet'!X955="","",'S.D. Paste sheet'!X955)</f>
        <v/>
      </c>
      <c r="Y955" s="20" t="str">
        <f>IF('S.D. Paste sheet'!Y955="","",'S.D. Paste sheet'!Y955)</f>
        <v/>
      </c>
      <c r="Z955" s="20" t="str">
        <f>IF('S.D. Paste sheet'!Z955="","",'S.D. Paste sheet'!Z955)</f>
        <v/>
      </c>
      <c r="AA955" s="20" t="str">
        <f>IF('S.D. Paste sheet'!AA955="","",'S.D. Paste sheet'!AA955)</f>
        <v/>
      </c>
      <c r="AB955" s="20" t="str">
        <f>IF('S.D. Paste sheet'!AB955="","",'S.D. Paste sheet'!AB955)</f>
        <v/>
      </c>
      <c r="AC955" s="20" t="str">
        <f>IF('S.D. Paste sheet'!AC955="","",'S.D. Paste sheet'!AC955)</f>
        <v/>
      </c>
      <c r="AD955" s="20" t="str">
        <f>IF('S.D. Paste sheet'!AD955="","",'S.D. Paste sheet'!AD955)</f>
        <v/>
      </c>
      <c r="AE955" s="29"/>
      <c r="AF955" t="str">
        <f>IF(AK955="","",IF(AK955&gt;0,COUNT($AG$2:AG955),""))</f>
        <v/>
      </c>
      <c r="AG955" s="25" t="str">
        <f t="shared" si="451"/>
        <v/>
      </c>
      <c r="AH955" s="25" t="str">
        <f t="shared" si="452"/>
        <v/>
      </c>
      <c r="AI955" s="25" t="str">
        <f t="shared" si="453"/>
        <v/>
      </c>
      <c r="AJ955" s="25" t="str">
        <f t="shared" si="454"/>
        <v/>
      </c>
      <c r="AK955" s="25" t="str">
        <f t="shared" si="455"/>
        <v/>
      </c>
      <c r="AL955" s="25" t="str">
        <f t="shared" si="456"/>
        <v/>
      </c>
      <c r="AM955" s="25" t="str">
        <f t="shared" si="457"/>
        <v/>
      </c>
      <c r="AN955" s="25" t="str">
        <f t="shared" si="458"/>
        <v/>
      </c>
      <c r="AO955" s="25" t="str">
        <f t="shared" si="459"/>
        <v/>
      </c>
      <c r="AP955" s="25" t="str">
        <f t="shared" si="460"/>
        <v/>
      </c>
      <c r="AQ955" s="25" t="str">
        <f t="shared" si="461"/>
        <v/>
      </c>
      <c r="AR955" s="25" t="str">
        <f t="shared" si="462"/>
        <v/>
      </c>
      <c r="AS955" s="25" t="str">
        <f t="shared" si="463"/>
        <v/>
      </c>
      <c r="AT955" s="25" t="str">
        <f t="shared" si="464"/>
        <v/>
      </c>
      <c r="AU955" s="25" t="str">
        <f t="shared" si="465"/>
        <v/>
      </c>
      <c r="AV955" s="25" t="str">
        <f t="shared" si="466"/>
        <v/>
      </c>
      <c r="AX955" t="str">
        <f>IF(BC955="","",IF(BC955&gt;0,COUNT($AY$2:AY955),""))</f>
        <v/>
      </c>
      <c r="AY955" s="25" t="str">
        <f t="shared" si="467"/>
        <v/>
      </c>
      <c r="AZ955" s="25" t="str">
        <f t="shared" si="468"/>
        <v/>
      </c>
      <c r="BA955" s="25" t="str">
        <f t="shared" si="469"/>
        <v/>
      </c>
      <c r="BB955" s="25" t="str">
        <f t="shared" si="470"/>
        <v/>
      </c>
      <c r="BC955" s="25" t="str">
        <f t="shared" si="471"/>
        <v/>
      </c>
      <c r="BD955" s="25" t="str">
        <f t="shared" si="472"/>
        <v/>
      </c>
      <c r="BE955" s="25" t="str">
        <f t="shared" si="473"/>
        <v/>
      </c>
      <c r="BF955" s="25" t="str">
        <f t="shared" si="474"/>
        <v/>
      </c>
      <c r="BG955" s="25" t="str">
        <f t="shared" si="475"/>
        <v/>
      </c>
      <c r="BH955" s="25" t="str">
        <f t="shared" si="476"/>
        <v/>
      </c>
      <c r="BI955" s="25" t="str">
        <f t="shared" si="477"/>
        <v/>
      </c>
      <c r="BJ955" s="25" t="str">
        <f t="shared" si="478"/>
        <v/>
      </c>
      <c r="BK955" s="25" t="str">
        <f t="shared" si="479"/>
        <v/>
      </c>
      <c r="BL955" s="25" t="str">
        <f t="shared" si="480"/>
        <v/>
      </c>
      <c r="BM955" s="25" t="str">
        <f t="shared" si="481"/>
        <v/>
      </c>
      <c r="BN955" s="25" t="str">
        <f t="shared" si="482"/>
        <v/>
      </c>
    </row>
    <row r="956" spans="1:66">
      <c r="A956" s="20" t="str">
        <f>IF('S.D. Paste sheet'!A956="","",'S.D. Paste sheet'!A956)</f>
        <v/>
      </c>
      <c r="B956" s="20" t="str">
        <f>IF('S.D. Paste sheet'!B956="","",'S.D. Paste sheet'!B956)</f>
        <v/>
      </c>
      <c r="C956" s="20" t="str">
        <f>IF('S.D. Paste sheet'!C956="","",'S.D. Paste sheet'!C956)</f>
        <v/>
      </c>
      <c r="D956" s="20" t="str">
        <f>IF('S.D. Paste sheet'!D956="","",'S.D. Paste sheet'!D956)</f>
        <v/>
      </c>
      <c r="E956" s="20" t="str">
        <f>IF('S.D. Paste sheet'!E956="","",UPPER('S.D. Paste sheet'!E956))</f>
        <v/>
      </c>
      <c r="F956" s="20" t="str">
        <f>IF('S.D. Paste sheet'!F956="","",'S.D. Paste sheet'!F956)</f>
        <v/>
      </c>
      <c r="G956" s="20" t="str">
        <f>IF('S.D. Paste sheet'!G956="","",UPPER('S.D. Paste sheet'!G956))</f>
        <v/>
      </c>
      <c r="H956" s="20" t="str">
        <f>IF('S.D. Paste sheet'!H956="","",UPPER('S.D. Paste sheet'!H956))</f>
        <v/>
      </c>
      <c r="I956" s="20" t="str">
        <f>IF('S.D. Paste sheet'!I956="","",'S.D. Paste sheet'!I956)</f>
        <v/>
      </c>
      <c r="J956" s="20" t="str">
        <f>IF('S.D. Paste sheet'!J956="","",'S.D. Paste sheet'!J956)</f>
        <v/>
      </c>
      <c r="K956" s="20" t="str">
        <f>IF('S.D. Paste sheet'!K956="","",'S.D. Paste sheet'!K956)</f>
        <v/>
      </c>
      <c r="L956" s="20" t="str">
        <f>IF('S.D. Paste sheet'!L956="","",'S.D. Paste sheet'!L956)</f>
        <v/>
      </c>
      <c r="M956" s="20" t="str">
        <f>IF('S.D. Paste sheet'!M956="","",'S.D. Paste sheet'!M956)</f>
        <v/>
      </c>
      <c r="N956" s="20" t="str">
        <f>IF('S.D. Paste sheet'!N956="","",'S.D. Paste sheet'!N956)</f>
        <v/>
      </c>
      <c r="O956" s="20" t="str">
        <f>IF('S.D. Paste sheet'!O956="","",'S.D. Paste sheet'!O956)</f>
        <v/>
      </c>
      <c r="P956" s="20" t="str">
        <f>IF('S.D. Paste sheet'!P956="","",'S.D. Paste sheet'!P956)</f>
        <v/>
      </c>
      <c r="Q956" s="20" t="str">
        <f>IF('S.D. Paste sheet'!Q956="","",'S.D. Paste sheet'!Q956)</f>
        <v/>
      </c>
      <c r="R956" s="20" t="str">
        <f>IF('S.D. Paste sheet'!R956="","",'S.D. Paste sheet'!R956)</f>
        <v/>
      </c>
      <c r="S956" s="20" t="str">
        <f>IF('S.D. Paste sheet'!S956="","",'S.D. Paste sheet'!S956)</f>
        <v/>
      </c>
      <c r="T956" s="20" t="str">
        <f>IF('S.D. Paste sheet'!T956="","",'S.D. Paste sheet'!T956)</f>
        <v/>
      </c>
      <c r="U956" s="20" t="str">
        <f>IF('S.D. Paste sheet'!U956="","",'S.D. Paste sheet'!U956)</f>
        <v/>
      </c>
      <c r="V956" s="20" t="str">
        <f>IF('S.D. Paste sheet'!V956="","",'S.D. Paste sheet'!V956)</f>
        <v/>
      </c>
      <c r="W956" s="20" t="str">
        <f>IF('S.D. Paste sheet'!W956="","",'S.D. Paste sheet'!W956)</f>
        <v/>
      </c>
      <c r="X956" s="20" t="str">
        <f>IF('S.D. Paste sheet'!X956="","",'S.D. Paste sheet'!X956)</f>
        <v/>
      </c>
      <c r="Y956" s="20" t="str">
        <f>IF('S.D. Paste sheet'!Y956="","",'S.D. Paste sheet'!Y956)</f>
        <v/>
      </c>
      <c r="Z956" s="20" t="str">
        <f>IF('S.D. Paste sheet'!Z956="","",'S.D. Paste sheet'!Z956)</f>
        <v/>
      </c>
      <c r="AA956" s="20" t="str">
        <f>IF('S.D. Paste sheet'!AA956="","",'S.D. Paste sheet'!AA956)</f>
        <v/>
      </c>
      <c r="AB956" s="20" t="str">
        <f>IF('S.D. Paste sheet'!AB956="","",'S.D. Paste sheet'!AB956)</f>
        <v/>
      </c>
      <c r="AC956" s="20" t="str">
        <f>IF('S.D. Paste sheet'!AC956="","",'S.D. Paste sheet'!AC956)</f>
        <v/>
      </c>
      <c r="AD956" s="20" t="str">
        <f>IF('S.D. Paste sheet'!AD956="","",'S.D. Paste sheet'!AD956)</f>
        <v/>
      </c>
      <c r="AE956" s="29"/>
      <c r="AF956" t="str">
        <f>IF(AK956="","",IF(AK956&gt;0,COUNT($AG$2:AG956),""))</f>
        <v/>
      </c>
      <c r="AG956" s="25" t="str">
        <f t="shared" si="451"/>
        <v/>
      </c>
      <c r="AH956" s="25" t="str">
        <f t="shared" si="452"/>
        <v/>
      </c>
      <c r="AI956" s="25" t="str">
        <f t="shared" si="453"/>
        <v/>
      </c>
      <c r="AJ956" s="25" t="str">
        <f t="shared" si="454"/>
        <v/>
      </c>
      <c r="AK956" s="25" t="str">
        <f t="shared" si="455"/>
        <v/>
      </c>
      <c r="AL956" s="25" t="str">
        <f t="shared" si="456"/>
        <v/>
      </c>
      <c r="AM956" s="25" t="str">
        <f t="shared" si="457"/>
        <v/>
      </c>
      <c r="AN956" s="25" t="str">
        <f t="shared" si="458"/>
        <v/>
      </c>
      <c r="AO956" s="25" t="str">
        <f t="shared" si="459"/>
        <v/>
      </c>
      <c r="AP956" s="25" t="str">
        <f t="shared" si="460"/>
        <v/>
      </c>
      <c r="AQ956" s="25" t="str">
        <f t="shared" si="461"/>
        <v/>
      </c>
      <c r="AR956" s="25" t="str">
        <f t="shared" si="462"/>
        <v/>
      </c>
      <c r="AS956" s="25" t="str">
        <f t="shared" si="463"/>
        <v/>
      </c>
      <c r="AT956" s="25" t="str">
        <f t="shared" si="464"/>
        <v/>
      </c>
      <c r="AU956" s="25" t="str">
        <f t="shared" si="465"/>
        <v/>
      </c>
      <c r="AV956" s="25" t="str">
        <f t="shared" si="466"/>
        <v/>
      </c>
      <c r="AX956" t="str">
        <f>IF(BC956="","",IF(BC956&gt;0,COUNT($AY$2:AY956),""))</f>
        <v/>
      </c>
      <c r="AY956" s="25" t="str">
        <f t="shared" si="467"/>
        <v/>
      </c>
      <c r="AZ956" s="25" t="str">
        <f t="shared" si="468"/>
        <v/>
      </c>
      <c r="BA956" s="25" t="str">
        <f t="shared" si="469"/>
        <v/>
      </c>
      <c r="BB956" s="25" t="str">
        <f t="shared" si="470"/>
        <v/>
      </c>
      <c r="BC956" s="25" t="str">
        <f t="shared" si="471"/>
        <v/>
      </c>
      <c r="BD956" s="25" t="str">
        <f t="shared" si="472"/>
        <v/>
      </c>
      <c r="BE956" s="25" t="str">
        <f t="shared" si="473"/>
        <v/>
      </c>
      <c r="BF956" s="25" t="str">
        <f t="shared" si="474"/>
        <v/>
      </c>
      <c r="BG956" s="25" t="str">
        <f t="shared" si="475"/>
        <v/>
      </c>
      <c r="BH956" s="25" t="str">
        <f t="shared" si="476"/>
        <v/>
      </c>
      <c r="BI956" s="25" t="str">
        <f t="shared" si="477"/>
        <v/>
      </c>
      <c r="BJ956" s="25" t="str">
        <f t="shared" si="478"/>
        <v/>
      </c>
      <c r="BK956" s="25" t="str">
        <f t="shared" si="479"/>
        <v/>
      </c>
      <c r="BL956" s="25" t="str">
        <f t="shared" si="480"/>
        <v/>
      </c>
      <c r="BM956" s="25" t="str">
        <f t="shared" si="481"/>
        <v/>
      </c>
      <c r="BN956" s="25" t="str">
        <f t="shared" si="482"/>
        <v/>
      </c>
    </row>
    <row r="957" spans="1:66">
      <c r="A957" s="20" t="str">
        <f>IF('S.D. Paste sheet'!A957="","",'S.D. Paste sheet'!A957)</f>
        <v/>
      </c>
      <c r="B957" s="20" t="str">
        <f>IF('S.D. Paste sheet'!B957="","",'S.D. Paste sheet'!B957)</f>
        <v/>
      </c>
      <c r="C957" s="20" t="str">
        <f>IF('S.D. Paste sheet'!C957="","",'S.D. Paste sheet'!C957)</f>
        <v/>
      </c>
      <c r="D957" s="20" t="str">
        <f>IF('S.D. Paste sheet'!D957="","",'S.D. Paste sheet'!D957)</f>
        <v/>
      </c>
      <c r="E957" s="20" t="str">
        <f>IF('S.D. Paste sheet'!E957="","",UPPER('S.D. Paste sheet'!E957))</f>
        <v/>
      </c>
      <c r="F957" s="20" t="str">
        <f>IF('S.D. Paste sheet'!F957="","",'S.D. Paste sheet'!F957)</f>
        <v/>
      </c>
      <c r="G957" s="20" t="str">
        <f>IF('S.D. Paste sheet'!G957="","",UPPER('S.D. Paste sheet'!G957))</f>
        <v/>
      </c>
      <c r="H957" s="20" t="str">
        <f>IF('S.D. Paste sheet'!H957="","",UPPER('S.D. Paste sheet'!H957))</f>
        <v/>
      </c>
      <c r="I957" s="20" t="str">
        <f>IF('S.D. Paste sheet'!I957="","",'S.D. Paste sheet'!I957)</f>
        <v/>
      </c>
      <c r="J957" s="20" t="str">
        <f>IF('S.D. Paste sheet'!J957="","",'S.D. Paste sheet'!J957)</f>
        <v/>
      </c>
      <c r="K957" s="20" t="str">
        <f>IF('S.D. Paste sheet'!K957="","",'S.D. Paste sheet'!K957)</f>
        <v/>
      </c>
      <c r="L957" s="20" t="str">
        <f>IF('S.D. Paste sheet'!L957="","",'S.D. Paste sheet'!L957)</f>
        <v/>
      </c>
      <c r="M957" s="20" t="str">
        <f>IF('S.D. Paste sheet'!M957="","",'S.D. Paste sheet'!M957)</f>
        <v/>
      </c>
      <c r="N957" s="20" t="str">
        <f>IF('S.D. Paste sheet'!N957="","",'S.D. Paste sheet'!N957)</f>
        <v/>
      </c>
      <c r="O957" s="20" t="str">
        <f>IF('S.D. Paste sheet'!O957="","",'S.D. Paste sheet'!O957)</f>
        <v/>
      </c>
      <c r="P957" s="20" t="str">
        <f>IF('S.D. Paste sheet'!P957="","",'S.D. Paste sheet'!P957)</f>
        <v/>
      </c>
      <c r="Q957" s="20" t="str">
        <f>IF('S.D. Paste sheet'!Q957="","",'S.D. Paste sheet'!Q957)</f>
        <v/>
      </c>
      <c r="R957" s="20" t="str">
        <f>IF('S.D. Paste sheet'!R957="","",'S.D. Paste sheet'!R957)</f>
        <v/>
      </c>
      <c r="S957" s="20" t="str">
        <f>IF('S.D. Paste sheet'!S957="","",'S.D. Paste sheet'!S957)</f>
        <v/>
      </c>
      <c r="T957" s="20" t="str">
        <f>IF('S.D. Paste sheet'!T957="","",'S.D. Paste sheet'!T957)</f>
        <v/>
      </c>
      <c r="U957" s="20" t="str">
        <f>IF('S.D. Paste sheet'!U957="","",'S.D. Paste sheet'!U957)</f>
        <v/>
      </c>
      <c r="V957" s="20" t="str">
        <f>IF('S.D. Paste sheet'!V957="","",'S.D. Paste sheet'!V957)</f>
        <v/>
      </c>
      <c r="W957" s="20" t="str">
        <f>IF('S.D. Paste sheet'!W957="","",'S.D. Paste sheet'!W957)</f>
        <v/>
      </c>
      <c r="X957" s="20" t="str">
        <f>IF('S.D. Paste sheet'!X957="","",'S.D. Paste sheet'!X957)</f>
        <v/>
      </c>
      <c r="Y957" s="20" t="str">
        <f>IF('S.D. Paste sheet'!Y957="","",'S.D. Paste sheet'!Y957)</f>
        <v/>
      </c>
      <c r="Z957" s="20" t="str">
        <f>IF('S.D. Paste sheet'!Z957="","",'S.D. Paste sheet'!Z957)</f>
        <v/>
      </c>
      <c r="AA957" s="20" t="str">
        <f>IF('S.D. Paste sheet'!AA957="","",'S.D. Paste sheet'!AA957)</f>
        <v/>
      </c>
      <c r="AB957" s="20" t="str">
        <f>IF('S.D. Paste sheet'!AB957="","",'S.D. Paste sheet'!AB957)</f>
        <v/>
      </c>
      <c r="AC957" s="20" t="str">
        <f>IF('S.D. Paste sheet'!AC957="","",'S.D. Paste sheet'!AC957)</f>
        <v/>
      </c>
      <c r="AD957" s="20" t="str">
        <f>IF('S.D. Paste sheet'!AD957="","",'S.D. Paste sheet'!AD957)</f>
        <v/>
      </c>
      <c r="AE957" s="29"/>
      <c r="AF957" t="str">
        <f>IF(AK957="","",IF(AK957&gt;0,COUNT($AG$2:AG957),""))</f>
        <v/>
      </c>
      <c r="AG957" s="25" t="str">
        <f t="shared" si="451"/>
        <v/>
      </c>
      <c r="AH957" s="25" t="str">
        <f t="shared" si="452"/>
        <v/>
      </c>
      <c r="AI957" s="25" t="str">
        <f t="shared" si="453"/>
        <v/>
      </c>
      <c r="AJ957" s="25" t="str">
        <f t="shared" si="454"/>
        <v/>
      </c>
      <c r="AK957" s="25" t="str">
        <f t="shared" si="455"/>
        <v/>
      </c>
      <c r="AL957" s="25" t="str">
        <f t="shared" si="456"/>
        <v/>
      </c>
      <c r="AM957" s="25" t="str">
        <f t="shared" si="457"/>
        <v/>
      </c>
      <c r="AN957" s="25" t="str">
        <f t="shared" si="458"/>
        <v/>
      </c>
      <c r="AO957" s="25" t="str">
        <f t="shared" si="459"/>
        <v/>
      </c>
      <c r="AP957" s="25" t="str">
        <f t="shared" si="460"/>
        <v/>
      </c>
      <c r="AQ957" s="25" t="str">
        <f t="shared" si="461"/>
        <v/>
      </c>
      <c r="AR957" s="25" t="str">
        <f t="shared" si="462"/>
        <v/>
      </c>
      <c r="AS957" s="25" t="str">
        <f t="shared" si="463"/>
        <v/>
      </c>
      <c r="AT957" s="25" t="str">
        <f t="shared" si="464"/>
        <v/>
      </c>
      <c r="AU957" s="25" t="str">
        <f t="shared" si="465"/>
        <v/>
      </c>
      <c r="AV957" s="25" t="str">
        <f t="shared" si="466"/>
        <v/>
      </c>
      <c r="AX957" t="str">
        <f>IF(BC957="","",IF(BC957&gt;0,COUNT($AY$2:AY957),""))</f>
        <v/>
      </c>
      <c r="AY957" s="25" t="str">
        <f t="shared" si="467"/>
        <v/>
      </c>
      <c r="AZ957" s="25" t="str">
        <f t="shared" si="468"/>
        <v/>
      </c>
      <c r="BA957" s="25" t="str">
        <f t="shared" si="469"/>
        <v/>
      </c>
      <c r="BB957" s="25" t="str">
        <f t="shared" si="470"/>
        <v/>
      </c>
      <c r="BC957" s="25" t="str">
        <f t="shared" si="471"/>
        <v/>
      </c>
      <c r="BD957" s="25" t="str">
        <f t="shared" si="472"/>
        <v/>
      </c>
      <c r="BE957" s="25" t="str">
        <f t="shared" si="473"/>
        <v/>
      </c>
      <c r="BF957" s="25" t="str">
        <f t="shared" si="474"/>
        <v/>
      </c>
      <c r="BG957" s="25" t="str">
        <f t="shared" si="475"/>
        <v/>
      </c>
      <c r="BH957" s="25" t="str">
        <f t="shared" si="476"/>
        <v/>
      </c>
      <c r="BI957" s="25" t="str">
        <f t="shared" si="477"/>
        <v/>
      </c>
      <c r="BJ957" s="25" t="str">
        <f t="shared" si="478"/>
        <v/>
      </c>
      <c r="BK957" s="25" t="str">
        <f t="shared" si="479"/>
        <v/>
      </c>
      <c r="BL957" s="25" t="str">
        <f t="shared" si="480"/>
        <v/>
      </c>
      <c r="BM957" s="25" t="str">
        <f t="shared" si="481"/>
        <v/>
      </c>
      <c r="BN957" s="25" t="str">
        <f t="shared" si="482"/>
        <v/>
      </c>
    </row>
    <row r="958" spans="1:66">
      <c r="A958" s="20" t="str">
        <f>IF('S.D. Paste sheet'!A958="","",'S.D. Paste sheet'!A958)</f>
        <v/>
      </c>
      <c r="B958" s="20" t="str">
        <f>IF('S.D. Paste sheet'!B958="","",'S.D. Paste sheet'!B958)</f>
        <v/>
      </c>
      <c r="C958" s="20" t="str">
        <f>IF('S.D. Paste sheet'!C958="","",'S.D. Paste sheet'!C958)</f>
        <v/>
      </c>
      <c r="D958" s="20" t="str">
        <f>IF('S.D. Paste sheet'!D958="","",'S.D. Paste sheet'!D958)</f>
        <v/>
      </c>
      <c r="E958" s="20" t="str">
        <f>IF('S.D. Paste sheet'!E958="","",UPPER('S.D. Paste sheet'!E958))</f>
        <v/>
      </c>
      <c r="F958" s="20" t="str">
        <f>IF('S.D. Paste sheet'!F958="","",'S.D. Paste sheet'!F958)</f>
        <v/>
      </c>
      <c r="G958" s="20" t="str">
        <f>IF('S.D. Paste sheet'!G958="","",UPPER('S.D. Paste sheet'!G958))</f>
        <v/>
      </c>
      <c r="H958" s="20" t="str">
        <f>IF('S.D. Paste sheet'!H958="","",UPPER('S.D. Paste sheet'!H958))</f>
        <v/>
      </c>
      <c r="I958" s="20" t="str">
        <f>IF('S.D. Paste sheet'!I958="","",'S.D. Paste sheet'!I958)</f>
        <v/>
      </c>
      <c r="J958" s="20" t="str">
        <f>IF('S.D. Paste sheet'!J958="","",'S.D. Paste sheet'!J958)</f>
        <v/>
      </c>
      <c r="K958" s="20" t="str">
        <f>IF('S.D. Paste sheet'!K958="","",'S.D. Paste sheet'!K958)</f>
        <v/>
      </c>
      <c r="L958" s="20" t="str">
        <f>IF('S.D. Paste sheet'!L958="","",'S.D. Paste sheet'!L958)</f>
        <v/>
      </c>
      <c r="M958" s="20" t="str">
        <f>IF('S.D. Paste sheet'!M958="","",'S.D. Paste sheet'!M958)</f>
        <v/>
      </c>
      <c r="N958" s="20" t="str">
        <f>IF('S.D. Paste sheet'!N958="","",'S.D. Paste sheet'!N958)</f>
        <v/>
      </c>
      <c r="O958" s="20" t="str">
        <f>IF('S.D. Paste sheet'!O958="","",'S.D. Paste sheet'!O958)</f>
        <v/>
      </c>
      <c r="P958" s="20" t="str">
        <f>IF('S.D. Paste sheet'!P958="","",'S.D. Paste sheet'!P958)</f>
        <v/>
      </c>
      <c r="Q958" s="20" t="str">
        <f>IF('S.D. Paste sheet'!Q958="","",'S.D. Paste sheet'!Q958)</f>
        <v/>
      </c>
      <c r="R958" s="20" t="str">
        <f>IF('S.D. Paste sheet'!R958="","",'S.D. Paste sheet'!R958)</f>
        <v/>
      </c>
      <c r="S958" s="20" t="str">
        <f>IF('S.D. Paste sheet'!S958="","",'S.D. Paste sheet'!S958)</f>
        <v/>
      </c>
      <c r="T958" s="20" t="str">
        <f>IF('S.D. Paste sheet'!T958="","",'S.D. Paste sheet'!T958)</f>
        <v/>
      </c>
      <c r="U958" s="20" t="str">
        <f>IF('S.D. Paste sheet'!U958="","",'S.D. Paste sheet'!U958)</f>
        <v/>
      </c>
      <c r="V958" s="20" t="str">
        <f>IF('S.D. Paste sheet'!V958="","",'S.D. Paste sheet'!V958)</f>
        <v/>
      </c>
      <c r="W958" s="20" t="str">
        <f>IF('S.D. Paste sheet'!W958="","",'S.D. Paste sheet'!W958)</f>
        <v/>
      </c>
      <c r="X958" s="20" t="str">
        <f>IF('S.D. Paste sheet'!X958="","",'S.D. Paste sheet'!X958)</f>
        <v/>
      </c>
      <c r="Y958" s="20" t="str">
        <f>IF('S.D. Paste sheet'!Y958="","",'S.D. Paste sheet'!Y958)</f>
        <v/>
      </c>
      <c r="Z958" s="20" t="str">
        <f>IF('S.D. Paste sheet'!Z958="","",'S.D. Paste sheet'!Z958)</f>
        <v/>
      </c>
      <c r="AA958" s="20" t="str">
        <f>IF('S.D. Paste sheet'!AA958="","",'S.D. Paste sheet'!AA958)</f>
        <v/>
      </c>
      <c r="AB958" s="20" t="str">
        <f>IF('S.D. Paste sheet'!AB958="","",'S.D. Paste sheet'!AB958)</f>
        <v/>
      </c>
      <c r="AC958" s="20" t="str">
        <f>IF('S.D. Paste sheet'!AC958="","",'S.D. Paste sheet'!AC958)</f>
        <v/>
      </c>
      <c r="AD958" s="20" t="str">
        <f>IF('S.D. Paste sheet'!AD958="","",'S.D. Paste sheet'!AD958)</f>
        <v/>
      </c>
      <c r="AE958" s="29"/>
      <c r="AF958" t="str">
        <f>IF(AK958="","",IF(AK958&gt;0,COUNT($AG$2:AG958),""))</f>
        <v/>
      </c>
      <c r="AG958" s="25" t="str">
        <f t="shared" si="451"/>
        <v/>
      </c>
      <c r="AH958" s="25" t="str">
        <f t="shared" si="452"/>
        <v/>
      </c>
      <c r="AI958" s="25" t="str">
        <f t="shared" si="453"/>
        <v/>
      </c>
      <c r="AJ958" s="25" t="str">
        <f t="shared" si="454"/>
        <v/>
      </c>
      <c r="AK958" s="25" t="str">
        <f t="shared" si="455"/>
        <v/>
      </c>
      <c r="AL958" s="25" t="str">
        <f t="shared" si="456"/>
        <v/>
      </c>
      <c r="AM958" s="25" t="str">
        <f t="shared" si="457"/>
        <v/>
      </c>
      <c r="AN958" s="25" t="str">
        <f t="shared" si="458"/>
        <v/>
      </c>
      <c r="AO958" s="25" t="str">
        <f t="shared" si="459"/>
        <v/>
      </c>
      <c r="AP958" s="25" t="str">
        <f t="shared" si="460"/>
        <v/>
      </c>
      <c r="AQ958" s="25" t="str">
        <f t="shared" si="461"/>
        <v/>
      </c>
      <c r="AR958" s="25" t="str">
        <f t="shared" si="462"/>
        <v/>
      </c>
      <c r="AS958" s="25" t="str">
        <f t="shared" si="463"/>
        <v/>
      </c>
      <c r="AT958" s="25" t="str">
        <f t="shared" si="464"/>
        <v/>
      </c>
      <c r="AU958" s="25" t="str">
        <f t="shared" si="465"/>
        <v/>
      </c>
      <c r="AV958" s="25" t="str">
        <f t="shared" si="466"/>
        <v/>
      </c>
      <c r="AX958" t="str">
        <f>IF(BC958="","",IF(BC958&gt;0,COUNT($AY$2:AY958),""))</f>
        <v/>
      </c>
      <c r="AY958" s="25" t="str">
        <f t="shared" si="467"/>
        <v/>
      </c>
      <c r="AZ958" s="25" t="str">
        <f t="shared" si="468"/>
        <v/>
      </c>
      <c r="BA958" s="25" t="str">
        <f t="shared" si="469"/>
        <v/>
      </c>
      <c r="BB958" s="25" t="str">
        <f t="shared" si="470"/>
        <v/>
      </c>
      <c r="BC958" s="25" t="str">
        <f t="shared" si="471"/>
        <v/>
      </c>
      <c r="BD958" s="25" t="str">
        <f t="shared" si="472"/>
        <v/>
      </c>
      <c r="BE958" s="25" t="str">
        <f t="shared" si="473"/>
        <v/>
      </c>
      <c r="BF958" s="25" t="str">
        <f t="shared" si="474"/>
        <v/>
      </c>
      <c r="BG958" s="25" t="str">
        <f t="shared" si="475"/>
        <v/>
      </c>
      <c r="BH958" s="25" t="str">
        <f t="shared" si="476"/>
        <v/>
      </c>
      <c r="BI958" s="25" t="str">
        <f t="shared" si="477"/>
        <v/>
      </c>
      <c r="BJ958" s="25" t="str">
        <f t="shared" si="478"/>
        <v/>
      </c>
      <c r="BK958" s="25" t="str">
        <f t="shared" si="479"/>
        <v/>
      </c>
      <c r="BL958" s="25" t="str">
        <f t="shared" si="480"/>
        <v/>
      </c>
      <c r="BM958" s="25" t="str">
        <f t="shared" si="481"/>
        <v/>
      </c>
      <c r="BN958" s="25" t="str">
        <f t="shared" si="482"/>
        <v/>
      </c>
    </row>
    <row r="959" spans="1:66">
      <c r="A959" s="20" t="str">
        <f>IF('S.D. Paste sheet'!A959="","",'S.D. Paste sheet'!A959)</f>
        <v/>
      </c>
      <c r="B959" s="20" t="str">
        <f>IF('S.D. Paste sheet'!B959="","",'S.D. Paste sheet'!B959)</f>
        <v/>
      </c>
      <c r="C959" s="20" t="str">
        <f>IF('S.D. Paste sheet'!C959="","",'S.D. Paste sheet'!C959)</f>
        <v/>
      </c>
      <c r="D959" s="20" t="str">
        <f>IF('S.D. Paste sheet'!D959="","",'S.D. Paste sheet'!D959)</f>
        <v/>
      </c>
      <c r="E959" s="20" t="str">
        <f>IF('S.D. Paste sheet'!E959="","",UPPER('S.D. Paste sheet'!E959))</f>
        <v/>
      </c>
      <c r="F959" s="20" t="str">
        <f>IF('S.D. Paste sheet'!F959="","",'S.D. Paste sheet'!F959)</f>
        <v/>
      </c>
      <c r="G959" s="20" t="str">
        <f>IF('S.D. Paste sheet'!G959="","",UPPER('S.D. Paste sheet'!G959))</f>
        <v/>
      </c>
      <c r="H959" s="20" t="str">
        <f>IF('S.D. Paste sheet'!H959="","",UPPER('S.D. Paste sheet'!H959))</f>
        <v/>
      </c>
      <c r="I959" s="20" t="str">
        <f>IF('S.D. Paste sheet'!I959="","",'S.D. Paste sheet'!I959)</f>
        <v/>
      </c>
      <c r="J959" s="20" t="str">
        <f>IF('S.D. Paste sheet'!J959="","",'S.D. Paste sheet'!J959)</f>
        <v/>
      </c>
      <c r="K959" s="20" t="str">
        <f>IF('S.D. Paste sheet'!K959="","",'S.D. Paste sheet'!K959)</f>
        <v/>
      </c>
      <c r="L959" s="20" t="str">
        <f>IF('S.D. Paste sheet'!L959="","",'S.D. Paste sheet'!L959)</f>
        <v/>
      </c>
      <c r="M959" s="20" t="str">
        <f>IF('S.D. Paste sheet'!M959="","",'S.D. Paste sheet'!M959)</f>
        <v/>
      </c>
      <c r="N959" s="20" t="str">
        <f>IF('S.D. Paste sheet'!N959="","",'S.D. Paste sheet'!N959)</f>
        <v/>
      </c>
      <c r="O959" s="20" t="str">
        <f>IF('S.D. Paste sheet'!O959="","",'S.D. Paste sheet'!O959)</f>
        <v/>
      </c>
      <c r="P959" s="20" t="str">
        <f>IF('S.D. Paste sheet'!P959="","",'S.D. Paste sheet'!P959)</f>
        <v/>
      </c>
      <c r="Q959" s="20" t="str">
        <f>IF('S.D. Paste sheet'!Q959="","",'S.D. Paste sheet'!Q959)</f>
        <v/>
      </c>
      <c r="R959" s="20" t="str">
        <f>IF('S.D. Paste sheet'!R959="","",'S.D. Paste sheet'!R959)</f>
        <v/>
      </c>
      <c r="S959" s="20" t="str">
        <f>IF('S.D. Paste sheet'!S959="","",'S.D. Paste sheet'!S959)</f>
        <v/>
      </c>
      <c r="T959" s="20" t="str">
        <f>IF('S.D. Paste sheet'!T959="","",'S.D. Paste sheet'!T959)</f>
        <v/>
      </c>
      <c r="U959" s="20" t="str">
        <f>IF('S.D. Paste sheet'!U959="","",'S.D. Paste sheet'!U959)</f>
        <v/>
      </c>
      <c r="V959" s="20" t="str">
        <f>IF('S.D. Paste sheet'!V959="","",'S.D. Paste sheet'!V959)</f>
        <v/>
      </c>
      <c r="W959" s="20" t="str">
        <f>IF('S.D. Paste sheet'!W959="","",'S.D. Paste sheet'!W959)</f>
        <v/>
      </c>
      <c r="X959" s="20" t="str">
        <f>IF('S.D. Paste sheet'!X959="","",'S.D. Paste sheet'!X959)</f>
        <v/>
      </c>
      <c r="Y959" s="20" t="str">
        <f>IF('S.D. Paste sheet'!Y959="","",'S.D. Paste sheet'!Y959)</f>
        <v/>
      </c>
      <c r="Z959" s="20" t="str">
        <f>IF('S.D. Paste sheet'!Z959="","",'S.D. Paste sheet'!Z959)</f>
        <v/>
      </c>
      <c r="AA959" s="20" t="str">
        <f>IF('S.D. Paste sheet'!AA959="","",'S.D. Paste sheet'!AA959)</f>
        <v/>
      </c>
      <c r="AB959" s="20" t="str">
        <f>IF('S.D. Paste sheet'!AB959="","",'S.D. Paste sheet'!AB959)</f>
        <v/>
      </c>
      <c r="AC959" s="20" t="str">
        <f>IF('S.D. Paste sheet'!AC959="","",'S.D. Paste sheet'!AC959)</f>
        <v/>
      </c>
      <c r="AD959" s="20" t="str">
        <f>IF('S.D. Paste sheet'!AD959="","",'S.D. Paste sheet'!AD959)</f>
        <v/>
      </c>
      <c r="AE959" s="29"/>
      <c r="AF959" t="str">
        <f>IF(AK959="","",IF(AK959&gt;0,COUNT($AG$2:AG959),""))</f>
        <v/>
      </c>
      <c r="AG959" s="25" t="str">
        <f t="shared" si="451"/>
        <v/>
      </c>
      <c r="AH959" s="25" t="str">
        <f t="shared" si="452"/>
        <v/>
      </c>
      <c r="AI959" s="25" t="str">
        <f t="shared" si="453"/>
        <v/>
      </c>
      <c r="AJ959" s="25" t="str">
        <f t="shared" si="454"/>
        <v/>
      </c>
      <c r="AK959" s="25" t="str">
        <f t="shared" si="455"/>
        <v/>
      </c>
      <c r="AL959" s="25" t="str">
        <f t="shared" si="456"/>
        <v/>
      </c>
      <c r="AM959" s="25" t="str">
        <f t="shared" si="457"/>
        <v/>
      </c>
      <c r="AN959" s="25" t="str">
        <f t="shared" si="458"/>
        <v/>
      </c>
      <c r="AO959" s="25" t="str">
        <f t="shared" si="459"/>
        <v/>
      </c>
      <c r="AP959" s="25" t="str">
        <f t="shared" si="460"/>
        <v/>
      </c>
      <c r="AQ959" s="25" t="str">
        <f t="shared" si="461"/>
        <v/>
      </c>
      <c r="AR959" s="25" t="str">
        <f t="shared" si="462"/>
        <v/>
      </c>
      <c r="AS959" s="25" t="str">
        <f t="shared" si="463"/>
        <v/>
      </c>
      <c r="AT959" s="25" t="str">
        <f t="shared" si="464"/>
        <v/>
      </c>
      <c r="AU959" s="25" t="str">
        <f t="shared" si="465"/>
        <v/>
      </c>
      <c r="AV959" s="25" t="str">
        <f t="shared" si="466"/>
        <v/>
      </c>
      <c r="AX959" t="str">
        <f>IF(BC959="","",IF(BC959&gt;0,COUNT($AY$2:AY959),""))</f>
        <v/>
      </c>
      <c r="AY959" s="25" t="str">
        <f t="shared" si="467"/>
        <v/>
      </c>
      <c r="AZ959" s="25" t="str">
        <f t="shared" si="468"/>
        <v/>
      </c>
      <c r="BA959" s="25" t="str">
        <f t="shared" si="469"/>
        <v/>
      </c>
      <c r="BB959" s="25" t="str">
        <f t="shared" si="470"/>
        <v/>
      </c>
      <c r="BC959" s="25" t="str">
        <f t="shared" si="471"/>
        <v/>
      </c>
      <c r="BD959" s="25" t="str">
        <f t="shared" si="472"/>
        <v/>
      </c>
      <c r="BE959" s="25" t="str">
        <f t="shared" si="473"/>
        <v/>
      </c>
      <c r="BF959" s="25" t="str">
        <f t="shared" si="474"/>
        <v/>
      </c>
      <c r="BG959" s="25" t="str">
        <f t="shared" si="475"/>
        <v/>
      </c>
      <c r="BH959" s="25" t="str">
        <f t="shared" si="476"/>
        <v/>
      </c>
      <c r="BI959" s="25" t="str">
        <f t="shared" si="477"/>
        <v/>
      </c>
      <c r="BJ959" s="25" t="str">
        <f t="shared" si="478"/>
        <v/>
      </c>
      <c r="BK959" s="25" t="str">
        <f t="shared" si="479"/>
        <v/>
      </c>
      <c r="BL959" s="25" t="str">
        <f t="shared" si="480"/>
        <v/>
      </c>
      <c r="BM959" s="25" t="str">
        <f t="shared" si="481"/>
        <v/>
      </c>
      <c r="BN959" s="25" t="str">
        <f t="shared" si="482"/>
        <v/>
      </c>
    </row>
    <row r="960" spans="1:66">
      <c r="A960" s="20" t="str">
        <f>IF('S.D. Paste sheet'!A960="","",'S.D. Paste sheet'!A960)</f>
        <v/>
      </c>
      <c r="B960" s="20" t="str">
        <f>IF('S.D. Paste sheet'!B960="","",'S.D. Paste sheet'!B960)</f>
        <v/>
      </c>
      <c r="C960" s="20" t="str">
        <f>IF('S.D. Paste sheet'!C960="","",'S.D. Paste sheet'!C960)</f>
        <v/>
      </c>
      <c r="D960" s="20" t="str">
        <f>IF('S.D. Paste sheet'!D960="","",'S.D. Paste sheet'!D960)</f>
        <v/>
      </c>
      <c r="E960" s="20" t="str">
        <f>IF('S.D. Paste sheet'!E960="","",UPPER('S.D. Paste sheet'!E960))</f>
        <v/>
      </c>
      <c r="F960" s="20" t="str">
        <f>IF('S.D. Paste sheet'!F960="","",'S.D. Paste sheet'!F960)</f>
        <v/>
      </c>
      <c r="G960" s="20" t="str">
        <f>IF('S.D. Paste sheet'!G960="","",UPPER('S.D. Paste sheet'!G960))</f>
        <v/>
      </c>
      <c r="H960" s="20" t="str">
        <f>IF('S.D. Paste sheet'!H960="","",UPPER('S.D. Paste sheet'!H960))</f>
        <v/>
      </c>
      <c r="I960" s="20" t="str">
        <f>IF('S.D. Paste sheet'!I960="","",'S.D. Paste sheet'!I960)</f>
        <v/>
      </c>
      <c r="J960" s="20" t="str">
        <f>IF('S.D. Paste sheet'!J960="","",'S.D. Paste sheet'!J960)</f>
        <v/>
      </c>
      <c r="K960" s="20" t="str">
        <f>IF('S.D. Paste sheet'!K960="","",'S.D. Paste sheet'!K960)</f>
        <v/>
      </c>
      <c r="L960" s="20" t="str">
        <f>IF('S.D. Paste sheet'!L960="","",'S.D. Paste sheet'!L960)</f>
        <v/>
      </c>
      <c r="M960" s="20" t="str">
        <f>IF('S.D. Paste sheet'!M960="","",'S.D. Paste sheet'!M960)</f>
        <v/>
      </c>
      <c r="N960" s="20" t="str">
        <f>IF('S.D. Paste sheet'!N960="","",'S.D. Paste sheet'!N960)</f>
        <v/>
      </c>
      <c r="O960" s="20" t="str">
        <f>IF('S.D. Paste sheet'!O960="","",'S.D. Paste sheet'!O960)</f>
        <v/>
      </c>
      <c r="P960" s="20" t="str">
        <f>IF('S.D. Paste sheet'!P960="","",'S.D. Paste sheet'!P960)</f>
        <v/>
      </c>
      <c r="Q960" s="20" t="str">
        <f>IF('S.D. Paste sheet'!Q960="","",'S.D. Paste sheet'!Q960)</f>
        <v/>
      </c>
      <c r="R960" s="20" t="str">
        <f>IF('S.D. Paste sheet'!R960="","",'S.D. Paste sheet'!R960)</f>
        <v/>
      </c>
      <c r="S960" s="20" t="str">
        <f>IF('S.D. Paste sheet'!S960="","",'S.D. Paste sheet'!S960)</f>
        <v/>
      </c>
      <c r="T960" s="20" t="str">
        <f>IF('S.D. Paste sheet'!T960="","",'S.D. Paste sheet'!T960)</f>
        <v/>
      </c>
      <c r="U960" s="20" t="str">
        <f>IF('S.D. Paste sheet'!U960="","",'S.D. Paste sheet'!U960)</f>
        <v/>
      </c>
      <c r="V960" s="20" t="str">
        <f>IF('S.D. Paste sheet'!V960="","",'S.D. Paste sheet'!V960)</f>
        <v/>
      </c>
      <c r="W960" s="20" t="str">
        <f>IF('S.D. Paste sheet'!W960="","",'S.D. Paste sheet'!W960)</f>
        <v/>
      </c>
      <c r="X960" s="20" t="str">
        <f>IF('S.D. Paste sheet'!X960="","",'S.D. Paste sheet'!X960)</f>
        <v/>
      </c>
      <c r="Y960" s="20" t="str">
        <f>IF('S.D. Paste sheet'!Y960="","",'S.D. Paste sheet'!Y960)</f>
        <v/>
      </c>
      <c r="Z960" s="20" t="str">
        <f>IF('S.D. Paste sheet'!Z960="","",'S.D. Paste sheet'!Z960)</f>
        <v/>
      </c>
      <c r="AA960" s="20" t="str">
        <f>IF('S.D. Paste sheet'!AA960="","",'S.D. Paste sheet'!AA960)</f>
        <v/>
      </c>
      <c r="AB960" s="20" t="str">
        <f>IF('S.D. Paste sheet'!AB960="","",'S.D. Paste sheet'!AB960)</f>
        <v/>
      </c>
      <c r="AC960" s="20" t="str">
        <f>IF('S.D. Paste sheet'!AC960="","",'S.D. Paste sheet'!AC960)</f>
        <v/>
      </c>
      <c r="AD960" s="20" t="str">
        <f>IF('S.D. Paste sheet'!AD960="","",'S.D. Paste sheet'!AD960)</f>
        <v/>
      </c>
      <c r="AE960" s="29"/>
      <c r="AF960" t="str">
        <f>IF(AK960="","",IF(AK960&gt;0,COUNT($AG$2:AG960),""))</f>
        <v/>
      </c>
      <c r="AG960" s="25" t="str">
        <f t="shared" si="451"/>
        <v/>
      </c>
      <c r="AH960" s="25" t="str">
        <f t="shared" si="452"/>
        <v/>
      </c>
      <c r="AI960" s="25" t="str">
        <f t="shared" si="453"/>
        <v/>
      </c>
      <c r="AJ960" s="25" t="str">
        <f t="shared" si="454"/>
        <v/>
      </c>
      <c r="AK960" s="25" t="str">
        <f t="shared" si="455"/>
        <v/>
      </c>
      <c r="AL960" s="25" t="str">
        <f t="shared" si="456"/>
        <v/>
      </c>
      <c r="AM960" s="25" t="str">
        <f t="shared" si="457"/>
        <v/>
      </c>
      <c r="AN960" s="25" t="str">
        <f t="shared" si="458"/>
        <v/>
      </c>
      <c r="AO960" s="25" t="str">
        <f t="shared" si="459"/>
        <v/>
      </c>
      <c r="AP960" s="25" t="str">
        <f t="shared" si="460"/>
        <v/>
      </c>
      <c r="AQ960" s="25" t="str">
        <f t="shared" si="461"/>
        <v/>
      </c>
      <c r="AR960" s="25" t="str">
        <f t="shared" si="462"/>
        <v/>
      </c>
      <c r="AS960" s="25" t="str">
        <f t="shared" si="463"/>
        <v/>
      </c>
      <c r="AT960" s="25" t="str">
        <f t="shared" si="464"/>
        <v/>
      </c>
      <c r="AU960" s="25" t="str">
        <f t="shared" si="465"/>
        <v/>
      </c>
      <c r="AV960" s="25" t="str">
        <f t="shared" si="466"/>
        <v/>
      </c>
      <c r="AX960" t="str">
        <f>IF(BC960="","",IF(BC960&gt;0,COUNT($AY$2:AY960),""))</f>
        <v/>
      </c>
      <c r="AY960" s="25" t="str">
        <f t="shared" si="467"/>
        <v/>
      </c>
      <c r="AZ960" s="25" t="str">
        <f t="shared" si="468"/>
        <v/>
      </c>
      <c r="BA960" s="25" t="str">
        <f t="shared" si="469"/>
        <v/>
      </c>
      <c r="BB960" s="25" t="str">
        <f t="shared" si="470"/>
        <v/>
      </c>
      <c r="BC960" s="25" t="str">
        <f t="shared" si="471"/>
        <v/>
      </c>
      <c r="BD960" s="25" t="str">
        <f t="shared" si="472"/>
        <v/>
      </c>
      <c r="BE960" s="25" t="str">
        <f t="shared" si="473"/>
        <v/>
      </c>
      <c r="BF960" s="25" t="str">
        <f t="shared" si="474"/>
        <v/>
      </c>
      <c r="BG960" s="25" t="str">
        <f t="shared" si="475"/>
        <v/>
      </c>
      <c r="BH960" s="25" t="str">
        <f t="shared" si="476"/>
        <v/>
      </c>
      <c r="BI960" s="25" t="str">
        <f t="shared" si="477"/>
        <v/>
      </c>
      <c r="BJ960" s="25" t="str">
        <f t="shared" si="478"/>
        <v/>
      </c>
      <c r="BK960" s="25" t="str">
        <f t="shared" si="479"/>
        <v/>
      </c>
      <c r="BL960" s="25" t="str">
        <f t="shared" si="480"/>
        <v/>
      </c>
      <c r="BM960" s="25" t="str">
        <f t="shared" si="481"/>
        <v/>
      </c>
      <c r="BN960" s="25" t="str">
        <f t="shared" si="482"/>
        <v/>
      </c>
    </row>
    <row r="961" spans="1:66">
      <c r="A961" s="20" t="str">
        <f>IF('S.D. Paste sheet'!A961="","",'S.D. Paste sheet'!A961)</f>
        <v/>
      </c>
      <c r="B961" s="20" t="str">
        <f>IF('S.D. Paste sheet'!B961="","",'S.D. Paste sheet'!B961)</f>
        <v/>
      </c>
      <c r="C961" s="20" t="str">
        <f>IF('S.D. Paste sheet'!C961="","",'S.D. Paste sheet'!C961)</f>
        <v/>
      </c>
      <c r="D961" s="20" t="str">
        <f>IF('S.D. Paste sheet'!D961="","",'S.D. Paste sheet'!D961)</f>
        <v/>
      </c>
      <c r="E961" s="20" t="str">
        <f>IF('S.D. Paste sheet'!E961="","",UPPER('S.D. Paste sheet'!E961))</f>
        <v/>
      </c>
      <c r="F961" s="20" t="str">
        <f>IF('S.D. Paste sheet'!F961="","",'S.D. Paste sheet'!F961)</f>
        <v/>
      </c>
      <c r="G961" s="20" t="str">
        <f>IF('S.D. Paste sheet'!G961="","",UPPER('S.D. Paste sheet'!G961))</f>
        <v/>
      </c>
      <c r="H961" s="20" t="str">
        <f>IF('S.D. Paste sheet'!H961="","",UPPER('S.D. Paste sheet'!H961))</f>
        <v/>
      </c>
      <c r="I961" s="20" t="str">
        <f>IF('S.D. Paste sheet'!I961="","",'S.D. Paste sheet'!I961)</f>
        <v/>
      </c>
      <c r="J961" s="20" t="str">
        <f>IF('S.D. Paste sheet'!J961="","",'S.D. Paste sheet'!J961)</f>
        <v/>
      </c>
      <c r="K961" s="20" t="str">
        <f>IF('S.D. Paste sheet'!K961="","",'S.D. Paste sheet'!K961)</f>
        <v/>
      </c>
      <c r="L961" s="20" t="str">
        <f>IF('S.D. Paste sheet'!L961="","",'S.D. Paste sheet'!L961)</f>
        <v/>
      </c>
      <c r="M961" s="20" t="str">
        <f>IF('S.D. Paste sheet'!M961="","",'S.D. Paste sheet'!M961)</f>
        <v/>
      </c>
      <c r="N961" s="20" t="str">
        <f>IF('S.D. Paste sheet'!N961="","",'S.D. Paste sheet'!N961)</f>
        <v/>
      </c>
      <c r="O961" s="20" t="str">
        <f>IF('S.D. Paste sheet'!O961="","",'S.D. Paste sheet'!O961)</f>
        <v/>
      </c>
      <c r="P961" s="20" t="str">
        <f>IF('S.D. Paste sheet'!P961="","",'S.D. Paste sheet'!P961)</f>
        <v/>
      </c>
      <c r="Q961" s="20" t="str">
        <f>IF('S.D. Paste sheet'!Q961="","",'S.D. Paste sheet'!Q961)</f>
        <v/>
      </c>
      <c r="R961" s="20" t="str">
        <f>IF('S.D. Paste sheet'!R961="","",'S.D. Paste sheet'!R961)</f>
        <v/>
      </c>
      <c r="S961" s="20" t="str">
        <f>IF('S.D. Paste sheet'!S961="","",'S.D. Paste sheet'!S961)</f>
        <v/>
      </c>
      <c r="T961" s="20" t="str">
        <f>IF('S.D. Paste sheet'!T961="","",'S.D. Paste sheet'!T961)</f>
        <v/>
      </c>
      <c r="U961" s="20" t="str">
        <f>IF('S.D. Paste sheet'!U961="","",'S.D. Paste sheet'!U961)</f>
        <v/>
      </c>
      <c r="V961" s="20" t="str">
        <f>IF('S.D. Paste sheet'!V961="","",'S.D. Paste sheet'!V961)</f>
        <v/>
      </c>
      <c r="W961" s="20" t="str">
        <f>IF('S.D. Paste sheet'!W961="","",'S.D. Paste sheet'!W961)</f>
        <v/>
      </c>
      <c r="X961" s="20" t="str">
        <f>IF('S.D. Paste sheet'!X961="","",'S.D. Paste sheet'!X961)</f>
        <v/>
      </c>
      <c r="Y961" s="20" t="str">
        <f>IF('S.D. Paste sheet'!Y961="","",'S.D. Paste sheet'!Y961)</f>
        <v/>
      </c>
      <c r="Z961" s="20" t="str">
        <f>IF('S.D. Paste sheet'!Z961="","",'S.D. Paste sheet'!Z961)</f>
        <v/>
      </c>
      <c r="AA961" s="20" t="str">
        <f>IF('S.D. Paste sheet'!AA961="","",'S.D. Paste sheet'!AA961)</f>
        <v/>
      </c>
      <c r="AB961" s="20" t="str">
        <f>IF('S.D. Paste sheet'!AB961="","",'S.D. Paste sheet'!AB961)</f>
        <v/>
      </c>
      <c r="AC961" s="20" t="str">
        <f>IF('S.D. Paste sheet'!AC961="","",'S.D. Paste sheet'!AC961)</f>
        <v/>
      </c>
      <c r="AD961" s="20" t="str">
        <f>IF('S.D. Paste sheet'!AD961="","",'S.D. Paste sheet'!AD961)</f>
        <v/>
      </c>
      <c r="AE961" s="29"/>
      <c r="AF961" t="str">
        <f>IF(AK961="","",IF(AK961&gt;0,COUNT($AG$2:AG961),""))</f>
        <v/>
      </c>
      <c r="AG961" s="25" t="str">
        <f t="shared" si="451"/>
        <v/>
      </c>
      <c r="AH961" s="25" t="str">
        <f t="shared" si="452"/>
        <v/>
      </c>
      <c r="AI961" s="25" t="str">
        <f t="shared" si="453"/>
        <v/>
      </c>
      <c r="AJ961" s="25" t="str">
        <f t="shared" si="454"/>
        <v/>
      </c>
      <c r="AK961" s="25" t="str">
        <f t="shared" si="455"/>
        <v/>
      </c>
      <c r="AL961" s="25" t="str">
        <f t="shared" si="456"/>
        <v/>
      </c>
      <c r="AM961" s="25" t="str">
        <f t="shared" si="457"/>
        <v/>
      </c>
      <c r="AN961" s="25" t="str">
        <f t="shared" si="458"/>
        <v/>
      </c>
      <c r="AO961" s="25" t="str">
        <f t="shared" si="459"/>
        <v/>
      </c>
      <c r="AP961" s="25" t="str">
        <f t="shared" si="460"/>
        <v/>
      </c>
      <c r="AQ961" s="25" t="str">
        <f t="shared" si="461"/>
        <v/>
      </c>
      <c r="AR961" s="25" t="str">
        <f t="shared" si="462"/>
        <v/>
      </c>
      <c r="AS961" s="25" t="str">
        <f t="shared" si="463"/>
        <v/>
      </c>
      <c r="AT961" s="25" t="str">
        <f t="shared" si="464"/>
        <v/>
      </c>
      <c r="AU961" s="25" t="str">
        <f t="shared" si="465"/>
        <v/>
      </c>
      <c r="AV961" s="25" t="str">
        <f t="shared" si="466"/>
        <v/>
      </c>
      <c r="AX961" t="str">
        <f>IF(BC961="","",IF(BC961&gt;0,COUNT($AY$2:AY961),""))</f>
        <v/>
      </c>
      <c r="AY961" s="25" t="str">
        <f t="shared" si="467"/>
        <v/>
      </c>
      <c r="AZ961" s="25" t="str">
        <f t="shared" si="468"/>
        <v/>
      </c>
      <c r="BA961" s="25" t="str">
        <f t="shared" si="469"/>
        <v/>
      </c>
      <c r="BB961" s="25" t="str">
        <f t="shared" si="470"/>
        <v/>
      </c>
      <c r="BC961" s="25" t="str">
        <f t="shared" si="471"/>
        <v/>
      </c>
      <c r="BD961" s="25" t="str">
        <f t="shared" si="472"/>
        <v/>
      </c>
      <c r="BE961" s="25" t="str">
        <f t="shared" si="473"/>
        <v/>
      </c>
      <c r="BF961" s="25" t="str">
        <f t="shared" si="474"/>
        <v/>
      </c>
      <c r="BG961" s="25" t="str">
        <f t="shared" si="475"/>
        <v/>
      </c>
      <c r="BH961" s="25" t="str">
        <f t="shared" si="476"/>
        <v/>
      </c>
      <c r="BI961" s="25" t="str">
        <f t="shared" si="477"/>
        <v/>
      </c>
      <c r="BJ961" s="25" t="str">
        <f t="shared" si="478"/>
        <v/>
      </c>
      <c r="BK961" s="25" t="str">
        <f t="shared" si="479"/>
        <v/>
      </c>
      <c r="BL961" s="25" t="str">
        <f t="shared" si="480"/>
        <v/>
      </c>
      <c r="BM961" s="25" t="str">
        <f t="shared" si="481"/>
        <v/>
      </c>
      <c r="BN961" s="25" t="str">
        <f t="shared" si="482"/>
        <v/>
      </c>
    </row>
    <row r="962" spans="1:66">
      <c r="A962" s="20" t="str">
        <f>IF('S.D. Paste sheet'!A962="","",'S.D. Paste sheet'!A962)</f>
        <v/>
      </c>
      <c r="B962" s="20" t="str">
        <f>IF('S.D. Paste sheet'!B962="","",'S.D. Paste sheet'!B962)</f>
        <v/>
      </c>
      <c r="C962" s="20" t="str">
        <f>IF('S.D. Paste sheet'!C962="","",'S.D. Paste sheet'!C962)</f>
        <v/>
      </c>
      <c r="D962" s="20" t="str">
        <f>IF('S.D. Paste sheet'!D962="","",'S.D. Paste sheet'!D962)</f>
        <v/>
      </c>
      <c r="E962" s="20" t="str">
        <f>IF('S.D. Paste sheet'!E962="","",UPPER('S.D. Paste sheet'!E962))</f>
        <v/>
      </c>
      <c r="F962" s="20" t="str">
        <f>IF('S.D. Paste sheet'!F962="","",'S.D. Paste sheet'!F962)</f>
        <v/>
      </c>
      <c r="G962" s="20" t="str">
        <f>IF('S.D. Paste sheet'!G962="","",UPPER('S.D. Paste sheet'!G962))</f>
        <v/>
      </c>
      <c r="H962" s="20" t="str">
        <f>IF('S.D. Paste sheet'!H962="","",UPPER('S.D. Paste sheet'!H962))</f>
        <v/>
      </c>
      <c r="I962" s="20" t="str">
        <f>IF('S.D. Paste sheet'!I962="","",'S.D. Paste sheet'!I962)</f>
        <v/>
      </c>
      <c r="J962" s="20" t="str">
        <f>IF('S.D. Paste sheet'!J962="","",'S.D. Paste sheet'!J962)</f>
        <v/>
      </c>
      <c r="K962" s="20" t="str">
        <f>IF('S.D. Paste sheet'!K962="","",'S.D. Paste sheet'!K962)</f>
        <v/>
      </c>
      <c r="L962" s="20" t="str">
        <f>IF('S.D. Paste sheet'!L962="","",'S.D. Paste sheet'!L962)</f>
        <v/>
      </c>
      <c r="M962" s="20" t="str">
        <f>IF('S.D. Paste sheet'!M962="","",'S.D. Paste sheet'!M962)</f>
        <v/>
      </c>
      <c r="N962" s="20" t="str">
        <f>IF('S.D. Paste sheet'!N962="","",'S.D. Paste sheet'!N962)</f>
        <v/>
      </c>
      <c r="O962" s="20" t="str">
        <f>IF('S.D. Paste sheet'!O962="","",'S.D. Paste sheet'!O962)</f>
        <v/>
      </c>
      <c r="P962" s="20" t="str">
        <f>IF('S.D. Paste sheet'!P962="","",'S.D. Paste sheet'!P962)</f>
        <v/>
      </c>
      <c r="Q962" s="20" t="str">
        <f>IF('S.D. Paste sheet'!Q962="","",'S.D. Paste sheet'!Q962)</f>
        <v/>
      </c>
      <c r="R962" s="20" t="str">
        <f>IF('S.D. Paste sheet'!R962="","",'S.D. Paste sheet'!R962)</f>
        <v/>
      </c>
      <c r="S962" s="20" t="str">
        <f>IF('S.D. Paste sheet'!S962="","",'S.D. Paste sheet'!S962)</f>
        <v/>
      </c>
      <c r="T962" s="20" t="str">
        <f>IF('S.D. Paste sheet'!T962="","",'S.D. Paste sheet'!T962)</f>
        <v/>
      </c>
      <c r="U962" s="20" t="str">
        <f>IF('S.D. Paste sheet'!U962="","",'S.D. Paste sheet'!U962)</f>
        <v/>
      </c>
      <c r="V962" s="20" t="str">
        <f>IF('S.D. Paste sheet'!V962="","",'S.D. Paste sheet'!V962)</f>
        <v/>
      </c>
      <c r="W962" s="20" t="str">
        <f>IF('S.D. Paste sheet'!W962="","",'S.D. Paste sheet'!W962)</f>
        <v/>
      </c>
      <c r="X962" s="20" t="str">
        <f>IF('S.D. Paste sheet'!X962="","",'S.D. Paste sheet'!X962)</f>
        <v/>
      </c>
      <c r="Y962" s="20" t="str">
        <f>IF('S.D. Paste sheet'!Y962="","",'S.D. Paste sheet'!Y962)</f>
        <v/>
      </c>
      <c r="Z962" s="20" t="str">
        <f>IF('S.D. Paste sheet'!Z962="","",'S.D. Paste sheet'!Z962)</f>
        <v/>
      </c>
      <c r="AA962" s="20" t="str">
        <f>IF('S.D. Paste sheet'!AA962="","",'S.D. Paste sheet'!AA962)</f>
        <v/>
      </c>
      <c r="AB962" s="20" t="str">
        <f>IF('S.D. Paste sheet'!AB962="","",'S.D. Paste sheet'!AB962)</f>
        <v/>
      </c>
      <c r="AC962" s="20" t="str">
        <f>IF('S.D. Paste sheet'!AC962="","",'S.D. Paste sheet'!AC962)</f>
        <v/>
      </c>
      <c r="AD962" s="20" t="str">
        <f>IF('S.D. Paste sheet'!AD962="","",'S.D. Paste sheet'!AD962)</f>
        <v/>
      </c>
      <c r="AE962" s="29"/>
      <c r="AF962" t="str">
        <f>IF(AK962="","",IF(AK962&gt;0,COUNT($AG$2:AG962),""))</f>
        <v/>
      </c>
      <c r="AG962" s="25" t="str">
        <f t="shared" si="451"/>
        <v/>
      </c>
      <c r="AH962" s="25" t="str">
        <f t="shared" si="452"/>
        <v/>
      </c>
      <c r="AI962" s="25" t="str">
        <f t="shared" si="453"/>
        <v/>
      </c>
      <c r="AJ962" s="25" t="str">
        <f t="shared" si="454"/>
        <v/>
      </c>
      <c r="AK962" s="25" t="str">
        <f t="shared" si="455"/>
        <v/>
      </c>
      <c r="AL962" s="25" t="str">
        <f t="shared" si="456"/>
        <v/>
      </c>
      <c r="AM962" s="25" t="str">
        <f t="shared" si="457"/>
        <v/>
      </c>
      <c r="AN962" s="25" t="str">
        <f t="shared" si="458"/>
        <v/>
      </c>
      <c r="AO962" s="25" t="str">
        <f t="shared" si="459"/>
        <v/>
      </c>
      <c r="AP962" s="25" t="str">
        <f t="shared" si="460"/>
        <v/>
      </c>
      <c r="AQ962" s="25" t="str">
        <f t="shared" si="461"/>
        <v/>
      </c>
      <c r="AR962" s="25" t="str">
        <f t="shared" si="462"/>
        <v/>
      </c>
      <c r="AS962" s="25" t="str">
        <f t="shared" si="463"/>
        <v/>
      </c>
      <c r="AT962" s="25" t="str">
        <f t="shared" si="464"/>
        <v/>
      </c>
      <c r="AU962" s="25" t="str">
        <f t="shared" si="465"/>
        <v/>
      </c>
      <c r="AV962" s="25" t="str">
        <f t="shared" si="466"/>
        <v/>
      </c>
      <c r="AX962" t="str">
        <f>IF(BC962="","",IF(BC962&gt;0,COUNT($AY$2:AY962),""))</f>
        <v/>
      </c>
      <c r="AY962" s="25" t="str">
        <f t="shared" si="467"/>
        <v/>
      </c>
      <c r="AZ962" s="25" t="str">
        <f t="shared" si="468"/>
        <v/>
      </c>
      <c r="BA962" s="25" t="str">
        <f t="shared" si="469"/>
        <v/>
      </c>
      <c r="BB962" s="25" t="str">
        <f t="shared" si="470"/>
        <v/>
      </c>
      <c r="BC962" s="25" t="str">
        <f t="shared" si="471"/>
        <v/>
      </c>
      <c r="BD962" s="25" t="str">
        <f t="shared" si="472"/>
        <v/>
      </c>
      <c r="BE962" s="25" t="str">
        <f t="shared" si="473"/>
        <v/>
      </c>
      <c r="BF962" s="25" t="str">
        <f t="shared" si="474"/>
        <v/>
      </c>
      <c r="BG962" s="25" t="str">
        <f t="shared" si="475"/>
        <v/>
      </c>
      <c r="BH962" s="25" t="str">
        <f t="shared" si="476"/>
        <v/>
      </c>
      <c r="BI962" s="25" t="str">
        <f t="shared" si="477"/>
        <v/>
      </c>
      <c r="BJ962" s="25" t="str">
        <f t="shared" si="478"/>
        <v/>
      </c>
      <c r="BK962" s="25" t="str">
        <f t="shared" si="479"/>
        <v/>
      </c>
      <c r="BL962" s="25" t="str">
        <f t="shared" si="480"/>
        <v/>
      </c>
      <c r="BM962" s="25" t="str">
        <f t="shared" si="481"/>
        <v/>
      </c>
      <c r="BN962" s="25" t="str">
        <f t="shared" si="482"/>
        <v/>
      </c>
    </row>
    <row r="963" spans="1:66">
      <c r="A963" s="20" t="str">
        <f>IF('S.D. Paste sheet'!A963="","",'S.D. Paste sheet'!A963)</f>
        <v/>
      </c>
      <c r="B963" s="20" t="str">
        <f>IF('S.D. Paste sheet'!B963="","",'S.D. Paste sheet'!B963)</f>
        <v/>
      </c>
      <c r="C963" s="20" t="str">
        <f>IF('S.D. Paste sheet'!C963="","",'S.D. Paste sheet'!C963)</f>
        <v/>
      </c>
      <c r="D963" s="20" t="str">
        <f>IF('S.D. Paste sheet'!D963="","",'S.D. Paste sheet'!D963)</f>
        <v/>
      </c>
      <c r="E963" s="20" t="str">
        <f>IF('S.D. Paste sheet'!E963="","",UPPER('S.D. Paste sheet'!E963))</f>
        <v/>
      </c>
      <c r="F963" s="20" t="str">
        <f>IF('S.D. Paste sheet'!F963="","",'S.D. Paste sheet'!F963)</f>
        <v/>
      </c>
      <c r="G963" s="20" t="str">
        <f>IF('S.D. Paste sheet'!G963="","",UPPER('S.D. Paste sheet'!G963))</f>
        <v/>
      </c>
      <c r="H963" s="20" t="str">
        <f>IF('S.D. Paste sheet'!H963="","",UPPER('S.D. Paste sheet'!H963))</f>
        <v/>
      </c>
      <c r="I963" s="20" t="str">
        <f>IF('S.D. Paste sheet'!I963="","",'S.D. Paste sheet'!I963)</f>
        <v/>
      </c>
      <c r="J963" s="20" t="str">
        <f>IF('S.D. Paste sheet'!J963="","",'S.D. Paste sheet'!J963)</f>
        <v/>
      </c>
      <c r="K963" s="20" t="str">
        <f>IF('S.D. Paste sheet'!K963="","",'S.D. Paste sheet'!K963)</f>
        <v/>
      </c>
      <c r="L963" s="20" t="str">
        <f>IF('S.D. Paste sheet'!L963="","",'S.D. Paste sheet'!L963)</f>
        <v/>
      </c>
      <c r="M963" s="20" t="str">
        <f>IF('S.D. Paste sheet'!M963="","",'S.D. Paste sheet'!M963)</f>
        <v/>
      </c>
      <c r="N963" s="20" t="str">
        <f>IF('S.D. Paste sheet'!N963="","",'S.D. Paste sheet'!N963)</f>
        <v/>
      </c>
      <c r="O963" s="20" t="str">
        <f>IF('S.D. Paste sheet'!O963="","",'S.D. Paste sheet'!O963)</f>
        <v/>
      </c>
      <c r="P963" s="20" t="str">
        <f>IF('S.D. Paste sheet'!P963="","",'S.D. Paste sheet'!P963)</f>
        <v/>
      </c>
      <c r="Q963" s="20" t="str">
        <f>IF('S.D. Paste sheet'!Q963="","",'S.D. Paste sheet'!Q963)</f>
        <v/>
      </c>
      <c r="R963" s="20" t="str">
        <f>IF('S.D. Paste sheet'!R963="","",'S.D. Paste sheet'!R963)</f>
        <v/>
      </c>
      <c r="S963" s="20" t="str">
        <f>IF('S.D. Paste sheet'!S963="","",'S.D. Paste sheet'!S963)</f>
        <v/>
      </c>
      <c r="T963" s="20" t="str">
        <f>IF('S.D. Paste sheet'!T963="","",'S.D. Paste sheet'!T963)</f>
        <v/>
      </c>
      <c r="U963" s="20" t="str">
        <f>IF('S.D. Paste sheet'!U963="","",'S.D. Paste sheet'!U963)</f>
        <v/>
      </c>
      <c r="V963" s="20" t="str">
        <f>IF('S.D. Paste sheet'!V963="","",'S.D. Paste sheet'!V963)</f>
        <v/>
      </c>
      <c r="W963" s="20" t="str">
        <f>IF('S.D. Paste sheet'!W963="","",'S.D. Paste sheet'!W963)</f>
        <v/>
      </c>
      <c r="X963" s="20" t="str">
        <f>IF('S.D. Paste sheet'!X963="","",'S.D. Paste sheet'!X963)</f>
        <v/>
      </c>
      <c r="Y963" s="20" t="str">
        <f>IF('S.D. Paste sheet'!Y963="","",'S.D. Paste sheet'!Y963)</f>
        <v/>
      </c>
      <c r="Z963" s="20" t="str">
        <f>IF('S.D. Paste sheet'!Z963="","",'S.D. Paste sheet'!Z963)</f>
        <v/>
      </c>
      <c r="AA963" s="20" t="str">
        <f>IF('S.D. Paste sheet'!AA963="","",'S.D. Paste sheet'!AA963)</f>
        <v/>
      </c>
      <c r="AB963" s="20" t="str">
        <f>IF('S.D. Paste sheet'!AB963="","",'S.D. Paste sheet'!AB963)</f>
        <v/>
      </c>
      <c r="AC963" s="20" t="str">
        <f>IF('S.D. Paste sheet'!AC963="","",'S.D. Paste sheet'!AC963)</f>
        <v/>
      </c>
      <c r="AD963" s="20" t="str">
        <f>IF('S.D. Paste sheet'!AD963="","",'S.D. Paste sheet'!AD963)</f>
        <v/>
      </c>
      <c r="AE963" s="29"/>
      <c r="AF963" t="str">
        <f>IF(AK963="","",IF(AK963&gt;0,COUNT($AG$2:AG963),""))</f>
        <v/>
      </c>
      <c r="AG963" s="25" t="str">
        <f t="shared" ref="AG963:AG1026" si="483">IF(AND($AJ$1=5,$A963=5),A963,"")</f>
        <v/>
      </c>
      <c r="AH963" s="25" t="str">
        <f t="shared" ref="AH963:AH1026" si="484">IF(AND($AJ$1=5,$A963=5),B963,"")</f>
        <v/>
      </c>
      <c r="AI963" s="25" t="str">
        <f t="shared" ref="AI963:AI1026" si="485">IF(AND($AJ$1=5,$A963=5),C963,"")</f>
        <v/>
      </c>
      <c r="AJ963" s="25" t="str">
        <f t="shared" ref="AJ963:AJ1026" si="486">IF(AND($AJ$1=5,$A963=5),D963,"")</f>
        <v/>
      </c>
      <c r="AK963" s="25" t="str">
        <f t="shared" ref="AK963:AK1026" si="487">IF(AND($AJ$1=5,$A963=5),E963,"")</f>
        <v/>
      </c>
      <c r="AL963" s="25" t="str">
        <f t="shared" ref="AL963:AL1026" si="488">IF(AND($AJ$1=5,$A963=5),F963,"")</f>
        <v/>
      </c>
      <c r="AM963" s="25" t="str">
        <f t="shared" ref="AM963:AM1026" si="489">IF(AND($AJ$1=5,$A963=5),G963,"")</f>
        <v/>
      </c>
      <c r="AN963" s="25" t="str">
        <f t="shared" ref="AN963:AN1026" si="490">IF(AND($AJ$1=5,$A963=5),H963,"")</f>
        <v/>
      </c>
      <c r="AO963" s="25" t="str">
        <f t="shared" ref="AO963:AO1026" si="491">IF(AND($AJ$1=5,$A963=5),I963,"")</f>
        <v/>
      </c>
      <c r="AP963" s="25" t="str">
        <f t="shared" ref="AP963:AP1026" si="492">IF(AND($AJ$1=5,$A963=5),J963,"")</f>
        <v/>
      </c>
      <c r="AQ963" s="25" t="str">
        <f t="shared" ref="AQ963:AQ1026" si="493">IF(AND($AJ$1=5,$A963=5),K963,"")</f>
        <v/>
      </c>
      <c r="AR963" s="25" t="str">
        <f t="shared" ref="AR963:AR1026" si="494">IF(AND($AJ$1=5,$A963=5),L963,"")</f>
        <v/>
      </c>
      <c r="AS963" s="25" t="str">
        <f t="shared" ref="AS963:AS1026" si="495">IF(AND($AJ$1=5,$A963=5),M963,"")</f>
        <v/>
      </c>
      <c r="AT963" s="25" t="str">
        <f t="shared" ref="AT963:AT1026" si="496">IF(AND($AJ$1=5,$A963=5),N963,"")</f>
        <v/>
      </c>
      <c r="AU963" s="25" t="str">
        <f t="shared" ref="AU963:AU1026" si="497">IF(AND($AJ$1=5,$A963=5),O963,"")</f>
        <v/>
      </c>
      <c r="AV963" s="25" t="str">
        <f t="shared" ref="AV963:AV1026" si="498">IF(AND($AJ$1=5,$A963=5),P963,"")</f>
        <v/>
      </c>
      <c r="AX963" t="str">
        <f>IF(BC963="","",IF(BC963&gt;0,COUNT($AY$2:AY963),""))</f>
        <v/>
      </c>
      <c r="AY963" s="25" t="str">
        <f t="shared" ref="AY963:AY1026" si="499">IF(AND($BB$1=5,$A963=5,$BC$1=B963),A963,"")</f>
        <v/>
      </c>
      <c r="AZ963" s="25" t="str">
        <f t="shared" ref="AZ963:AZ1026" si="500">IF(AND($BB$1=5,$A963=5,$BC$1=$B963),B963,"")</f>
        <v/>
      </c>
      <c r="BA963" s="25" t="str">
        <f t="shared" ref="BA963:BA1026" si="501">IF(AND($BB$1=5,$A963=5,$BC$1=$B963),C963,"")</f>
        <v/>
      </c>
      <c r="BB963" s="25" t="str">
        <f t="shared" ref="BB963:BB1026" si="502">IF(AND($BB$1=5,$A963=5,$BC$1=$B963),D963,"")</f>
        <v/>
      </c>
      <c r="BC963" s="25" t="str">
        <f t="shared" ref="BC963:BC1026" si="503">IF(AND($BB$1=5,$A963=5,$BC$1=$B963),E963,"")</f>
        <v/>
      </c>
      <c r="BD963" s="25" t="str">
        <f t="shared" ref="BD963:BD1026" si="504">IF(AND($BB$1=5,$A963=5,$BC$1=$B963),F963,"")</f>
        <v/>
      </c>
      <c r="BE963" s="25" t="str">
        <f t="shared" ref="BE963:BE1026" si="505">IF(AND($BB$1=5,$A963=5,$BC$1=$B963),G963,"")</f>
        <v/>
      </c>
      <c r="BF963" s="25" t="str">
        <f t="shared" ref="BF963:BF1026" si="506">IF(AND($BB$1=5,$A963=5,$BC$1=$B963),H963,"")</f>
        <v/>
      </c>
      <c r="BG963" s="25" t="str">
        <f t="shared" ref="BG963:BG1026" si="507">IF(AND($BB$1=5,$A963=5,$BC$1=$B963),I963,"")</f>
        <v/>
      </c>
      <c r="BH963" s="25" t="str">
        <f t="shared" ref="BH963:BH1026" si="508">IF(AND($BB$1=5,$A963=5,$BC$1=$B963),J963,"")</f>
        <v/>
      </c>
      <c r="BI963" s="25" t="str">
        <f t="shared" ref="BI963:BI1026" si="509">IF(AND($BB$1=5,$A963=5,$BC$1=$B963),K963,"")</f>
        <v/>
      </c>
      <c r="BJ963" s="25" t="str">
        <f t="shared" ref="BJ963:BJ1026" si="510">IF(AND($BB$1=5,$A963=5,$BC$1=$B963),L963,"")</f>
        <v/>
      </c>
      <c r="BK963" s="25" t="str">
        <f t="shared" ref="BK963:BK1026" si="511">IF(AND($BB$1=5,$A963=5,$BC$1=$B963),M963,"")</f>
        <v/>
      </c>
      <c r="BL963" s="25" t="str">
        <f t="shared" ref="BL963:BL1026" si="512">IF(AND($BB$1=5,$A963=5,$BC$1=$B963),N963,"")</f>
        <v/>
      </c>
      <c r="BM963" s="25" t="str">
        <f t="shared" ref="BM963:BM1026" si="513">IF(AND($BB$1=5,$A963=5,$BC$1=$B963),O963,"")</f>
        <v/>
      </c>
      <c r="BN963" s="25" t="str">
        <f t="shared" ref="BN963:BN1026" si="514">IF(AND($BB$1=5,$A963=5,$BC$1=$B963),P963,"")</f>
        <v/>
      </c>
    </row>
    <row r="964" spans="1:66">
      <c r="A964" s="20" t="str">
        <f>IF('S.D. Paste sheet'!A964="","",'S.D. Paste sheet'!A964)</f>
        <v/>
      </c>
      <c r="B964" s="20" t="str">
        <f>IF('S.D. Paste sheet'!B964="","",'S.D. Paste sheet'!B964)</f>
        <v/>
      </c>
      <c r="C964" s="20" t="str">
        <f>IF('S.D. Paste sheet'!C964="","",'S.D. Paste sheet'!C964)</f>
        <v/>
      </c>
      <c r="D964" s="20" t="str">
        <f>IF('S.D. Paste sheet'!D964="","",'S.D. Paste sheet'!D964)</f>
        <v/>
      </c>
      <c r="E964" s="20" t="str">
        <f>IF('S.D. Paste sheet'!E964="","",UPPER('S.D. Paste sheet'!E964))</f>
        <v/>
      </c>
      <c r="F964" s="20" t="str">
        <f>IF('S.D. Paste sheet'!F964="","",'S.D. Paste sheet'!F964)</f>
        <v/>
      </c>
      <c r="G964" s="20" t="str">
        <f>IF('S.D. Paste sheet'!G964="","",UPPER('S.D. Paste sheet'!G964))</f>
        <v/>
      </c>
      <c r="H964" s="20" t="str">
        <f>IF('S.D. Paste sheet'!H964="","",UPPER('S.D. Paste sheet'!H964))</f>
        <v/>
      </c>
      <c r="I964" s="20" t="str">
        <f>IF('S.D. Paste sheet'!I964="","",'S.D. Paste sheet'!I964)</f>
        <v/>
      </c>
      <c r="J964" s="20" t="str">
        <f>IF('S.D. Paste sheet'!J964="","",'S.D. Paste sheet'!J964)</f>
        <v/>
      </c>
      <c r="K964" s="20" t="str">
        <f>IF('S.D. Paste sheet'!K964="","",'S.D. Paste sheet'!K964)</f>
        <v/>
      </c>
      <c r="L964" s="20" t="str">
        <f>IF('S.D. Paste sheet'!L964="","",'S.D. Paste sheet'!L964)</f>
        <v/>
      </c>
      <c r="M964" s="20" t="str">
        <f>IF('S.D. Paste sheet'!M964="","",'S.D. Paste sheet'!M964)</f>
        <v/>
      </c>
      <c r="N964" s="20" t="str">
        <f>IF('S.D. Paste sheet'!N964="","",'S.D. Paste sheet'!N964)</f>
        <v/>
      </c>
      <c r="O964" s="20" t="str">
        <f>IF('S.D. Paste sheet'!O964="","",'S.D. Paste sheet'!O964)</f>
        <v/>
      </c>
      <c r="P964" s="20" t="str">
        <f>IF('S.D. Paste sheet'!P964="","",'S.D. Paste sheet'!P964)</f>
        <v/>
      </c>
      <c r="Q964" s="20" t="str">
        <f>IF('S.D. Paste sheet'!Q964="","",'S.D. Paste sheet'!Q964)</f>
        <v/>
      </c>
      <c r="R964" s="20" t="str">
        <f>IF('S.D. Paste sheet'!R964="","",'S.D. Paste sheet'!R964)</f>
        <v/>
      </c>
      <c r="S964" s="20" t="str">
        <f>IF('S.D. Paste sheet'!S964="","",'S.D. Paste sheet'!S964)</f>
        <v/>
      </c>
      <c r="T964" s="20" t="str">
        <f>IF('S.D. Paste sheet'!T964="","",'S.D. Paste sheet'!T964)</f>
        <v/>
      </c>
      <c r="U964" s="20" t="str">
        <f>IF('S.D. Paste sheet'!U964="","",'S.D. Paste sheet'!U964)</f>
        <v/>
      </c>
      <c r="V964" s="20" t="str">
        <f>IF('S.D. Paste sheet'!V964="","",'S.D. Paste sheet'!V964)</f>
        <v/>
      </c>
      <c r="W964" s="20" t="str">
        <f>IF('S.D. Paste sheet'!W964="","",'S.D. Paste sheet'!W964)</f>
        <v/>
      </c>
      <c r="X964" s="20" t="str">
        <f>IF('S.D. Paste sheet'!X964="","",'S.D. Paste sheet'!X964)</f>
        <v/>
      </c>
      <c r="Y964" s="20" t="str">
        <f>IF('S.D. Paste sheet'!Y964="","",'S.D. Paste sheet'!Y964)</f>
        <v/>
      </c>
      <c r="Z964" s="20" t="str">
        <f>IF('S.D. Paste sheet'!Z964="","",'S.D. Paste sheet'!Z964)</f>
        <v/>
      </c>
      <c r="AA964" s="20" t="str">
        <f>IF('S.D. Paste sheet'!AA964="","",'S.D. Paste sheet'!AA964)</f>
        <v/>
      </c>
      <c r="AB964" s="20" t="str">
        <f>IF('S.D. Paste sheet'!AB964="","",'S.D. Paste sheet'!AB964)</f>
        <v/>
      </c>
      <c r="AC964" s="20" t="str">
        <f>IF('S.D. Paste sheet'!AC964="","",'S.D. Paste sheet'!AC964)</f>
        <v/>
      </c>
      <c r="AD964" s="20" t="str">
        <f>IF('S.D. Paste sheet'!AD964="","",'S.D. Paste sheet'!AD964)</f>
        <v/>
      </c>
      <c r="AE964" s="29"/>
      <c r="AF964" t="str">
        <f>IF(AK964="","",IF(AK964&gt;0,COUNT($AG$2:AG964),""))</f>
        <v/>
      </c>
      <c r="AG964" s="25" t="str">
        <f t="shared" si="483"/>
        <v/>
      </c>
      <c r="AH964" s="25" t="str">
        <f t="shared" si="484"/>
        <v/>
      </c>
      <c r="AI964" s="25" t="str">
        <f t="shared" si="485"/>
        <v/>
      </c>
      <c r="AJ964" s="25" t="str">
        <f t="shared" si="486"/>
        <v/>
      </c>
      <c r="AK964" s="25" t="str">
        <f t="shared" si="487"/>
        <v/>
      </c>
      <c r="AL964" s="25" t="str">
        <f t="shared" si="488"/>
        <v/>
      </c>
      <c r="AM964" s="25" t="str">
        <f t="shared" si="489"/>
        <v/>
      </c>
      <c r="AN964" s="25" t="str">
        <f t="shared" si="490"/>
        <v/>
      </c>
      <c r="AO964" s="25" t="str">
        <f t="shared" si="491"/>
        <v/>
      </c>
      <c r="AP964" s="25" t="str">
        <f t="shared" si="492"/>
        <v/>
      </c>
      <c r="AQ964" s="25" t="str">
        <f t="shared" si="493"/>
        <v/>
      </c>
      <c r="AR964" s="25" t="str">
        <f t="shared" si="494"/>
        <v/>
      </c>
      <c r="AS964" s="25" t="str">
        <f t="shared" si="495"/>
        <v/>
      </c>
      <c r="AT964" s="25" t="str">
        <f t="shared" si="496"/>
        <v/>
      </c>
      <c r="AU964" s="25" t="str">
        <f t="shared" si="497"/>
        <v/>
      </c>
      <c r="AV964" s="25" t="str">
        <f t="shared" si="498"/>
        <v/>
      </c>
      <c r="AX964" t="str">
        <f>IF(BC964="","",IF(BC964&gt;0,COUNT($AY$2:AY964),""))</f>
        <v/>
      </c>
      <c r="AY964" s="25" t="str">
        <f t="shared" si="499"/>
        <v/>
      </c>
      <c r="AZ964" s="25" t="str">
        <f t="shared" si="500"/>
        <v/>
      </c>
      <c r="BA964" s="25" t="str">
        <f t="shared" si="501"/>
        <v/>
      </c>
      <c r="BB964" s="25" t="str">
        <f t="shared" si="502"/>
        <v/>
      </c>
      <c r="BC964" s="25" t="str">
        <f t="shared" si="503"/>
        <v/>
      </c>
      <c r="BD964" s="25" t="str">
        <f t="shared" si="504"/>
        <v/>
      </c>
      <c r="BE964" s="25" t="str">
        <f t="shared" si="505"/>
        <v/>
      </c>
      <c r="BF964" s="25" t="str">
        <f t="shared" si="506"/>
        <v/>
      </c>
      <c r="BG964" s="25" t="str">
        <f t="shared" si="507"/>
        <v/>
      </c>
      <c r="BH964" s="25" t="str">
        <f t="shared" si="508"/>
        <v/>
      </c>
      <c r="BI964" s="25" t="str">
        <f t="shared" si="509"/>
        <v/>
      </c>
      <c r="BJ964" s="25" t="str">
        <f t="shared" si="510"/>
        <v/>
      </c>
      <c r="BK964" s="25" t="str">
        <f t="shared" si="511"/>
        <v/>
      </c>
      <c r="BL964" s="25" t="str">
        <f t="shared" si="512"/>
        <v/>
      </c>
      <c r="BM964" s="25" t="str">
        <f t="shared" si="513"/>
        <v/>
      </c>
      <c r="BN964" s="25" t="str">
        <f t="shared" si="514"/>
        <v/>
      </c>
    </row>
    <row r="965" spans="1:66">
      <c r="A965" s="20" t="str">
        <f>IF('S.D. Paste sheet'!A965="","",'S.D. Paste sheet'!A965)</f>
        <v/>
      </c>
      <c r="B965" s="20" t="str">
        <f>IF('S.D. Paste sheet'!B965="","",'S.D. Paste sheet'!B965)</f>
        <v/>
      </c>
      <c r="C965" s="20" t="str">
        <f>IF('S.D. Paste sheet'!C965="","",'S.D. Paste sheet'!C965)</f>
        <v/>
      </c>
      <c r="D965" s="20" t="str">
        <f>IF('S.D. Paste sheet'!D965="","",'S.D. Paste sheet'!D965)</f>
        <v/>
      </c>
      <c r="E965" s="20" t="str">
        <f>IF('S.D. Paste sheet'!E965="","",UPPER('S.D. Paste sheet'!E965))</f>
        <v/>
      </c>
      <c r="F965" s="20" t="str">
        <f>IF('S.D. Paste sheet'!F965="","",'S.D. Paste sheet'!F965)</f>
        <v/>
      </c>
      <c r="G965" s="20" t="str">
        <f>IF('S.D. Paste sheet'!G965="","",UPPER('S.D. Paste sheet'!G965))</f>
        <v/>
      </c>
      <c r="H965" s="20" t="str">
        <f>IF('S.D. Paste sheet'!H965="","",UPPER('S.D. Paste sheet'!H965))</f>
        <v/>
      </c>
      <c r="I965" s="20" t="str">
        <f>IF('S.D. Paste sheet'!I965="","",'S.D. Paste sheet'!I965)</f>
        <v/>
      </c>
      <c r="J965" s="20" t="str">
        <f>IF('S.D. Paste sheet'!J965="","",'S.D. Paste sheet'!J965)</f>
        <v/>
      </c>
      <c r="K965" s="20" t="str">
        <f>IF('S.D. Paste sheet'!K965="","",'S.D. Paste sheet'!K965)</f>
        <v/>
      </c>
      <c r="L965" s="20" t="str">
        <f>IF('S.D. Paste sheet'!L965="","",'S.D. Paste sheet'!L965)</f>
        <v/>
      </c>
      <c r="M965" s="20" t="str">
        <f>IF('S.D. Paste sheet'!M965="","",'S.D. Paste sheet'!M965)</f>
        <v/>
      </c>
      <c r="N965" s="20" t="str">
        <f>IF('S.D. Paste sheet'!N965="","",'S.D. Paste sheet'!N965)</f>
        <v/>
      </c>
      <c r="O965" s="20" t="str">
        <f>IF('S.D. Paste sheet'!O965="","",'S.D. Paste sheet'!O965)</f>
        <v/>
      </c>
      <c r="P965" s="20" t="str">
        <f>IF('S.D. Paste sheet'!P965="","",'S.D. Paste sheet'!P965)</f>
        <v/>
      </c>
      <c r="Q965" s="20" t="str">
        <f>IF('S.D. Paste sheet'!Q965="","",'S.D. Paste sheet'!Q965)</f>
        <v/>
      </c>
      <c r="R965" s="20" t="str">
        <f>IF('S.D. Paste sheet'!R965="","",'S.D. Paste sheet'!R965)</f>
        <v/>
      </c>
      <c r="S965" s="20" t="str">
        <f>IF('S.D. Paste sheet'!S965="","",'S.D. Paste sheet'!S965)</f>
        <v/>
      </c>
      <c r="T965" s="20" t="str">
        <f>IF('S.D. Paste sheet'!T965="","",'S.D. Paste sheet'!T965)</f>
        <v/>
      </c>
      <c r="U965" s="20" t="str">
        <f>IF('S.D. Paste sheet'!U965="","",'S.D. Paste sheet'!U965)</f>
        <v/>
      </c>
      <c r="V965" s="20" t="str">
        <f>IF('S.D. Paste sheet'!V965="","",'S.D. Paste sheet'!V965)</f>
        <v/>
      </c>
      <c r="W965" s="20" t="str">
        <f>IF('S.D. Paste sheet'!W965="","",'S.D. Paste sheet'!W965)</f>
        <v/>
      </c>
      <c r="X965" s="20" t="str">
        <f>IF('S.D. Paste sheet'!X965="","",'S.D. Paste sheet'!X965)</f>
        <v/>
      </c>
      <c r="Y965" s="20" t="str">
        <f>IF('S.D. Paste sheet'!Y965="","",'S.D. Paste sheet'!Y965)</f>
        <v/>
      </c>
      <c r="Z965" s="20" t="str">
        <f>IF('S.D. Paste sheet'!Z965="","",'S.D. Paste sheet'!Z965)</f>
        <v/>
      </c>
      <c r="AA965" s="20" t="str">
        <f>IF('S.D. Paste sheet'!AA965="","",'S.D. Paste sheet'!AA965)</f>
        <v/>
      </c>
      <c r="AB965" s="20" t="str">
        <f>IF('S.D. Paste sheet'!AB965="","",'S.D. Paste sheet'!AB965)</f>
        <v/>
      </c>
      <c r="AC965" s="20" t="str">
        <f>IF('S.D. Paste sheet'!AC965="","",'S.D. Paste sheet'!AC965)</f>
        <v/>
      </c>
      <c r="AD965" s="20" t="str">
        <f>IF('S.D. Paste sheet'!AD965="","",'S.D. Paste sheet'!AD965)</f>
        <v/>
      </c>
      <c r="AE965" s="29"/>
      <c r="AF965" t="str">
        <f>IF(AK965="","",IF(AK965&gt;0,COUNT($AG$2:AG965),""))</f>
        <v/>
      </c>
      <c r="AG965" s="25" t="str">
        <f t="shared" si="483"/>
        <v/>
      </c>
      <c r="AH965" s="25" t="str">
        <f t="shared" si="484"/>
        <v/>
      </c>
      <c r="AI965" s="25" t="str">
        <f t="shared" si="485"/>
        <v/>
      </c>
      <c r="AJ965" s="25" t="str">
        <f t="shared" si="486"/>
        <v/>
      </c>
      <c r="AK965" s="25" t="str">
        <f t="shared" si="487"/>
        <v/>
      </c>
      <c r="AL965" s="25" t="str">
        <f t="shared" si="488"/>
        <v/>
      </c>
      <c r="AM965" s="25" t="str">
        <f t="shared" si="489"/>
        <v/>
      </c>
      <c r="AN965" s="25" t="str">
        <f t="shared" si="490"/>
        <v/>
      </c>
      <c r="AO965" s="25" t="str">
        <f t="shared" si="491"/>
        <v/>
      </c>
      <c r="AP965" s="25" t="str">
        <f t="shared" si="492"/>
        <v/>
      </c>
      <c r="AQ965" s="25" t="str">
        <f t="shared" si="493"/>
        <v/>
      </c>
      <c r="AR965" s="25" t="str">
        <f t="shared" si="494"/>
        <v/>
      </c>
      <c r="AS965" s="25" t="str">
        <f t="shared" si="495"/>
        <v/>
      </c>
      <c r="AT965" s="25" t="str">
        <f t="shared" si="496"/>
        <v/>
      </c>
      <c r="AU965" s="25" t="str">
        <f t="shared" si="497"/>
        <v/>
      </c>
      <c r="AV965" s="25" t="str">
        <f t="shared" si="498"/>
        <v/>
      </c>
      <c r="AX965" t="str">
        <f>IF(BC965="","",IF(BC965&gt;0,COUNT($AY$2:AY965),""))</f>
        <v/>
      </c>
      <c r="AY965" s="25" t="str">
        <f t="shared" si="499"/>
        <v/>
      </c>
      <c r="AZ965" s="25" t="str">
        <f t="shared" si="500"/>
        <v/>
      </c>
      <c r="BA965" s="25" t="str">
        <f t="shared" si="501"/>
        <v/>
      </c>
      <c r="BB965" s="25" t="str">
        <f t="shared" si="502"/>
        <v/>
      </c>
      <c r="BC965" s="25" t="str">
        <f t="shared" si="503"/>
        <v/>
      </c>
      <c r="BD965" s="25" t="str">
        <f t="shared" si="504"/>
        <v/>
      </c>
      <c r="BE965" s="25" t="str">
        <f t="shared" si="505"/>
        <v/>
      </c>
      <c r="BF965" s="25" t="str">
        <f t="shared" si="506"/>
        <v/>
      </c>
      <c r="BG965" s="25" t="str">
        <f t="shared" si="507"/>
        <v/>
      </c>
      <c r="BH965" s="25" t="str">
        <f t="shared" si="508"/>
        <v/>
      </c>
      <c r="BI965" s="25" t="str">
        <f t="shared" si="509"/>
        <v/>
      </c>
      <c r="BJ965" s="25" t="str">
        <f t="shared" si="510"/>
        <v/>
      </c>
      <c r="BK965" s="25" t="str">
        <f t="shared" si="511"/>
        <v/>
      </c>
      <c r="BL965" s="25" t="str">
        <f t="shared" si="512"/>
        <v/>
      </c>
      <c r="BM965" s="25" t="str">
        <f t="shared" si="513"/>
        <v/>
      </c>
      <c r="BN965" s="25" t="str">
        <f t="shared" si="514"/>
        <v/>
      </c>
    </row>
    <row r="966" spans="1:66">
      <c r="A966" s="20" t="str">
        <f>IF('S.D. Paste sheet'!A966="","",'S.D. Paste sheet'!A966)</f>
        <v/>
      </c>
      <c r="B966" s="20" t="str">
        <f>IF('S.D. Paste sheet'!B966="","",'S.D. Paste sheet'!B966)</f>
        <v/>
      </c>
      <c r="C966" s="20" t="str">
        <f>IF('S.D. Paste sheet'!C966="","",'S.D. Paste sheet'!C966)</f>
        <v/>
      </c>
      <c r="D966" s="20" t="str">
        <f>IF('S.D. Paste sheet'!D966="","",'S.D. Paste sheet'!D966)</f>
        <v/>
      </c>
      <c r="E966" s="20" t="str">
        <f>IF('S.D. Paste sheet'!E966="","",UPPER('S.D. Paste sheet'!E966))</f>
        <v/>
      </c>
      <c r="F966" s="20" t="str">
        <f>IF('S.D. Paste sheet'!F966="","",'S.D. Paste sheet'!F966)</f>
        <v/>
      </c>
      <c r="G966" s="20" t="str">
        <f>IF('S.D. Paste sheet'!G966="","",UPPER('S.D. Paste sheet'!G966))</f>
        <v/>
      </c>
      <c r="H966" s="20" t="str">
        <f>IF('S.D. Paste sheet'!H966="","",UPPER('S.D. Paste sheet'!H966))</f>
        <v/>
      </c>
      <c r="I966" s="20" t="str">
        <f>IF('S.D. Paste sheet'!I966="","",'S.D. Paste sheet'!I966)</f>
        <v/>
      </c>
      <c r="J966" s="20" t="str">
        <f>IF('S.D. Paste sheet'!J966="","",'S.D. Paste sheet'!J966)</f>
        <v/>
      </c>
      <c r="K966" s="20" t="str">
        <f>IF('S.D. Paste sheet'!K966="","",'S.D. Paste sheet'!K966)</f>
        <v/>
      </c>
      <c r="L966" s="20" t="str">
        <f>IF('S.D. Paste sheet'!L966="","",'S.D. Paste sheet'!L966)</f>
        <v/>
      </c>
      <c r="M966" s="20" t="str">
        <f>IF('S.D. Paste sheet'!M966="","",'S.D. Paste sheet'!M966)</f>
        <v/>
      </c>
      <c r="N966" s="20" t="str">
        <f>IF('S.D. Paste sheet'!N966="","",'S.D. Paste sheet'!N966)</f>
        <v/>
      </c>
      <c r="O966" s="20" t="str">
        <f>IF('S.D. Paste sheet'!O966="","",'S.D. Paste sheet'!O966)</f>
        <v/>
      </c>
      <c r="P966" s="20" t="str">
        <f>IF('S.D. Paste sheet'!P966="","",'S.D. Paste sheet'!P966)</f>
        <v/>
      </c>
      <c r="Q966" s="20" t="str">
        <f>IF('S.D. Paste sheet'!Q966="","",'S.D. Paste sheet'!Q966)</f>
        <v/>
      </c>
      <c r="R966" s="20" t="str">
        <f>IF('S.D. Paste sheet'!R966="","",'S.D. Paste sheet'!R966)</f>
        <v/>
      </c>
      <c r="S966" s="20" t="str">
        <f>IF('S.D. Paste sheet'!S966="","",'S.D. Paste sheet'!S966)</f>
        <v/>
      </c>
      <c r="T966" s="20" t="str">
        <f>IF('S.D. Paste sheet'!T966="","",'S.D. Paste sheet'!T966)</f>
        <v/>
      </c>
      <c r="U966" s="20" t="str">
        <f>IF('S.D. Paste sheet'!U966="","",'S.D. Paste sheet'!U966)</f>
        <v/>
      </c>
      <c r="V966" s="20" t="str">
        <f>IF('S.D. Paste sheet'!V966="","",'S.D. Paste sheet'!V966)</f>
        <v/>
      </c>
      <c r="W966" s="20" t="str">
        <f>IF('S.D. Paste sheet'!W966="","",'S.D. Paste sheet'!W966)</f>
        <v/>
      </c>
      <c r="X966" s="20" t="str">
        <f>IF('S.D. Paste sheet'!X966="","",'S.D. Paste sheet'!X966)</f>
        <v/>
      </c>
      <c r="Y966" s="20" t="str">
        <f>IF('S.D. Paste sheet'!Y966="","",'S.D. Paste sheet'!Y966)</f>
        <v/>
      </c>
      <c r="Z966" s="20" t="str">
        <f>IF('S.D. Paste sheet'!Z966="","",'S.D. Paste sheet'!Z966)</f>
        <v/>
      </c>
      <c r="AA966" s="20" t="str">
        <f>IF('S.D. Paste sheet'!AA966="","",'S.D. Paste sheet'!AA966)</f>
        <v/>
      </c>
      <c r="AB966" s="20" t="str">
        <f>IF('S.D. Paste sheet'!AB966="","",'S.D. Paste sheet'!AB966)</f>
        <v/>
      </c>
      <c r="AC966" s="20" t="str">
        <f>IF('S.D. Paste sheet'!AC966="","",'S.D. Paste sheet'!AC966)</f>
        <v/>
      </c>
      <c r="AD966" s="20" t="str">
        <f>IF('S.D. Paste sheet'!AD966="","",'S.D. Paste sheet'!AD966)</f>
        <v/>
      </c>
      <c r="AE966" s="29"/>
      <c r="AF966" t="str">
        <f>IF(AK966="","",IF(AK966&gt;0,COUNT($AG$2:AG966),""))</f>
        <v/>
      </c>
      <c r="AG966" s="25" t="str">
        <f t="shared" si="483"/>
        <v/>
      </c>
      <c r="AH966" s="25" t="str">
        <f t="shared" si="484"/>
        <v/>
      </c>
      <c r="AI966" s="25" t="str">
        <f t="shared" si="485"/>
        <v/>
      </c>
      <c r="AJ966" s="25" t="str">
        <f t="shared" si="486"/>
        <v/>
      </c>
      <c r="AK966" s="25" t="str">
        <f t="shared" si="487"/>
        <v/>
      </c>
      <c r="AL966" s="25" t="str">
        <f t="shared" si="488"/>
        <v/>
      </c>
      <c r="AM966" s="25" t="str">
        <f t="shared" si="489"/>
        <v/>
      </c>
      <c r="AN966" s="25" t="str">
        <f t="shared" si="490"/>
        <v/>
      </c>
      <c r="AO966" s="25" t="str">
        <f t="shared" si="491"/>
        <v/>
      </c>
      <c r="AP966" s="25" t="str">
        <f t="shared" si="492"/>
        <v/>
      </c>
      <c r="AQ966" s="25" t="str">
        <f t="shared" si="493"/>
        <v/>
      </c>
      <c r="AR966" s="25" t="str">
        <f t="shared" si="494"/>
        <v/>
      </c>
      <c r="AS966" s="25" t="str">
        <f t="shared" si="495"/>
        <v/>
      </c>
      <c r="AT966" s="25" t="str">
        <f t="shared" si="496"/>
        <v/>
      </c>
      <c r="AU966" s="25" t="str">
        <f t="shared" si="497"/>
        <v/>
      </c>
      <c r="AV966" s="25" t="str">
        <f t="shared" si="498"/>
        <v/>
      </c>
      <c r="AX966" t="str">
        <f>IF(BC966="","",IF(BC966&gt;0,COUNT($AY$2:AY966),""))</f>
        <v/>
      </c>
      <c r="AY966" s="25" t="str">
        <f t="shared" si="499"/>
        <v/>
      </c>
      <c r="AZ966" s="25" t="str">
        <f t="shared" si="500"/>
        <v/>
      </c>
      <c r="BA966" s="25" t="str">
        <f t="shared" si="501"/>
        <v/>
      </c>
      <c r="BB966" s="25" t="str">
        <f t="shared" si="502"/>
        <v/>
      </c>
      <c r="BC966" s="25" t="str">
        <f t="shared" si="503"/>
        <v/>
      </c>
      <c r="BD966" s="25" t="str">
        <f t="shared" si="504"/>
        <v/>
      </c>
      <c r="BE966" s="25" t="str">
        <f t="shared" si="505"/>
        <v/>
      </c>
      <c r="BF966" s="25" t="str">
        <f t="shared" si="506"/>
        <v/>
      </c>
      <c r="BG966" s="25" t="str">
        <f t="shared" si="507"/>
        <v/>
      </c>
      <c r="BH966" s="25" t="str">
        <f t="shared" si="508"/>
        <v/>
      </c>
      <c r="BI966" s="25" t="str">
        <f t="shared" si="509"/>
        <v/>
      </c>
      <c r="BJ966" s="25" t="str">
        <f t="shared" si="510"/>
        <v/>
      </c>
      <c r="BK966" s="25" t="str">
        <f t="shared" si="511"/>
        <v/>
      </c>
      <c r="BL966" s="25" t="str">
        <f t="shared" si="512"/>
        <v/>
      </c>
      <c r="BM966" s="25" t="str">
        <f t="shared" si="513"/>
        <v/>
      </c>
      <c r="BN966" s="25" t="str">
        <f t="shared" si="514"/>
        <v/>
      </c>
    </row>
    <row r="967" spans="1:66">
      <c r="A967" s="20" t="str">
        <f>IF('S.D. Paste sheet'!A967="","",'S.D. Paste sheet'!A967)</f>
        <v/>
      </c>
      <c r="B967" s="20" t="str">
        <f>IF('S.D. Paste sheet'!B967="","",'S.D. Paste sheet'!B967)</f>
        <v/>
      </c>
      <c r="C967" s="20" t="str">
        <f>IF('S.D. Paste sheet'!C967="","",'S.D. Paste sheet'!C967)</f>
        <v/>
      </c>
      <c r="D967" s="20" t="str">
        <f>IF('S.D. Paste sheet'!D967="","",'S.D. Paste sheet'!D967)</f>
        <v/>
      </c>
      <c r="E967" s="20" t="str">
        <f>IF('S.D. Paste sheet'!E967="","",UPPER('S.D. Paste sheet'!E967))</f>
        <v/>
      </c>
      <c r="F967" s="20" t="str">
        <f>IF('S.D. Paste sheet'!F967="","",'S.D. Paste sheet'!F967)</f>
        <v/>
      </c>
      <c r="G967" s="20" t="str">
        <f>IF('S.D. Paste sheet'!G967="","",UPPER('S.D. Paste sheet'!G967))</f>
        <v/>
      </c>
      <c r="H967" s="20" t="str">
        <f>IF('S.D. Paste sheet'!H967="","",UPPER('S.D. Paste sheet'!H967))</f>
        <v/>
      </c>
      <c r="I967" s="20" t="str">
        <f>IF('S.D. Paste sheet'!I967="","",'S.D. Paste sheet'!I967)</f>
        <v/>
      </c>
      <c r="J967" s="20" t="str">
        <f>IF('S.D. Paste sheet'!J967="","",'S.D. Paste sheet'!J967)</f>
        <v/>
      </c>
      <c r="K967" s="20" t="str">
        <f>IF('S.D. Paste sheet'!K967="","",'S.D. Paste sheet'!K967)</f>
        <v/>
      </c>
      <c r="L967" s="20" t="str">
        <f>IF('S.D. Paste sheet'!L967="","",'S.D. Paste sheet'!L967)</f>
        <v/>
      </c>
      <c r="M967" s="20" t="str">
        <f>IF('S.D. Paste sheet'!M967="","",'S.D. Paste sheet'!M967)</f>
        <v/>
      </c>
      <c r="N967" s="20" t="str">
        <f>IF('S.D. Paste sheet'!N967="","",'S.D. Paste sheet'!N967)</f>
        <v/>
      </c>
      <c r="O967" s="20" t="str">
        <f>IF('S.D. Paste sheet'!O967="","",'S.D. Paste sheet'!O967)</f>
        <v/>
      </c>
      <c r="P967" s="20" t="str">
        <f>IF('S.D. Paste sheet'!P967="","",'S.D. Paste sheet'!P967)</f>
        <v/>
      </c>
      <c r="Q967" s="20" t="str">
        <f>IF('S.D. Paste sheet'!Q967="","",'S.D. Paste sheet'!Q967)</f>
        <v/>
      </c>
      <c r="R967" s="20" t="str">
        <f>IF('S.D. Paste sheet'!R967="","",'S.D. Paste sheet'!R967)</f>
        <v/>
      </c>
      <c r="S967" s="20" t="str">
        <f>IF('S.D. Paste sheet'!S967="","",'S.D. Paste sheet'!S967)</f>
        <v/>
      </c>
      <c r="T967" s="20" t="str">
        <f>IF('S.D. Paste sheet'!T967="","",'S.D. Paste sheet'!T967)</f>
        <v/>
      </c>
      <c r="U967" s="20" t="str">
        <f>IF('S.D. Paste sheet'!U967="","",'S.D. Paste sheet'!U967)</f>
        <v/>
      </c>
      <c r="V967" s="20" t="str">
        <f>IF('S.D. Paste sheet'!V967="","",'S.D. Paste sheet'!V967)</f>
        <v/>
      </c>
      <c r="W967" s="20" t="str">
        <f>IF('S.D. Paste sheet'!W967="","",'S.D. Paste sheet'!W967)</f>
        <v/>
      </c>
      <c r="X967" s="20" t="str">
        <f>IF('S.D. Paste sheet'!X967="","",'S.D. Paste sheet'!X967)</f>
        <v/>
      </c>
      <c r="Y967" s="20" t="str">
        <f>IF('S.D. Paste sheet'!Y967="","",'S.D. Paste sheet'!Y967)</f>
        <v/>
      </c>
      <c r="Z967" s="20" t="str">
        <f>IF('S.D. Paste sheet'!Z967="","",'S.D. Paste sheet'!Z967)</f>
        <v/>
      </c>
      <c r="AA967" s="20" t="str">
        <f>IF('S.D. Paste sheet'!AA967="","",'S.D. Paste sheet'!AA967)</f>
        <v/>
      </c>
      <c r="AB967" s="20" t="str">
        <f>IF('S.D. Paste sheet'!AB967="","",'S.D. Paste sheet'!AB967)</f>
        <v/>
      </c>
      <c r="AC967" s="20" t="str">
        <f>IF('S.D. Paste sheet'!AC967="","",'S.D. Paste sheet'!AC967)</f>
        <v/>
      </c>
      <c r="AD967" s="20" t="str">
        <f>IF('S.D. Paste sheet'!AD967="","",'S.D. Paste sheet'!AD967)</f>
        <v/>
      </c>
      <c r="AE967" s="29"/>
      <c r="AF967" t="str">
        <f>IF(AK967="","",IF(AK967&gt;0,COUNT($AG$2:AG967),""))</f>
        <v/>
      </c>
      <c r="AG967" s="25" t="str">
        <f t="shared" si="483"/>
        <v/>
      </c>
      <c r="AH967" s="25" t="str">
        <f t="shared" si="484"/>
        <v/>
      </c>
      <c r="AI967" s="25" t="str">
        <f t="shared" si="485"/>
        <v/>
      </c>
      <c r="AJ967" s="25" t="str">
        <f t="shared" si="486"/>
        <v/>
      </c>
      <c r="AK967" s="25" t="str">
        <f t="shared" si="487"/>
        <v/>
      </c>
      <c r="AL967" s="25" t="str">
        <f t="shared" si="488"/>
        <v/>
      </c>
      <c r="AM967" s="25" t="str">
        <f t="shared" si="489"/>
        <v/>
      </c>
      <c r="AN967" s="25" t="str">
        <f t="shared" si="490"/>
        <v/>
      </c>
      <c r="AO967" s="25" t="str">
        <f t="shared" si="491"/>
        <v/>
      </c>
      <c r="AP967" s="25" t="str">
        <f t="shared" si="492"/>
        <v/>
      </c>
      <c r="AQ967" s="25" t="str">
        <f t="shared" si="493"/>
        <v/>
      </c>
      <c r="AR967" s="25" t="str">
        <f t="shared" si="494"/>
        <v/>
      </c>
      <c r="AS967" s="25" t="str">
        <f t="shared" si="495"/>
        <v/>
      </c>
      <c r="AT967" s="25" t="str">
        <f t="shared" si="496"/>
        <v/>
      </c>
      <c r="AU967" s="25" t="str">
        <f t="shared" si="497"/>
        <v/>
      </c>
      <c r="AV967" s="25" t="str">
        <f t="shared" si="498"/>
        <v/>
      </c>
      <c r="AX967" t="str">
        <f>IF(BC967="","",IF(BC967&gt;0,COUNT($AY$2:AY967),""))</f>
        <v/>
      </c>
      <c r="AY967" s="25" t="str">
        <f t="shared" si="499"/>
        <v/>
      </c>
      <c r="AZ967" s="25" t="str">
        <f t="shared" si="500"/>
        <v/>
      </c>
      <c r="BA967" s="25" t="str">
        <f t="shared" si="501"/>
        <v/>
      </c>
      <c r="BB967" s="25" t="str">
        <f t="shared" si="502"/>
        <v/>
      </c>
      <c r="BC967" s="25" t="str">
        <f t="shared" si="503"/>
        <v/>
      </c>
      <c r="BD967" s="25" t="str">
        <f t="shared" si="504"/>
        <v/>
      </c>
      <c r="BE967" s="25" t="str">
        <f t="shared" si="505"/>
        <v/>
      </c>
      <c r="BF967" s="25" t="str">
        <f t="shared" si="506"/>
        <v/>
      </c>
      <c r="BG967" s="25" t="str">
        <f t="shared" si="507"/>
        <v/>
      </c>
      <c r="BH967" s="25" t="str">
        <f t="shared" si="508"/>
        <v/>
      </c>
      <c r="BI967" s="25" t="str">
        <f t="shared" si="509"/>
        <v/>
      </c>
      <c r="BJ967" s="25" t="str">
        <f t="shared" si="510"/>
        <v/>
      </c>
      <c r="BK967" s="25" t="str">
        <f t="shared" si="511"/>
        <v/>
      </c>
      <c r="BL967" s="25" t="str">
        <f t="shared" si="512"/>
        <v/>
      </c>
      <c r="BM967" s="25" t="str">
        <f t="shared" si="513"/>
        <v/>
      </c>
      <c r="BN967" s="25" t="str">
        <f t="shared" si="514"/>
        <v/>
      </c>
    </row>
    <row r="968" spans="1:66">
      <c r="A968" s="20" t="str">
        <f>IF('S.D. Paste sheet'!A968="","",'S.D. Paste sheet'!A968)</f>
        <v/>
      </c>
      <c r="B968" s="20" t="str">
        <f>IF('S.D. Paste sheet'!B968="","",'S.D. Paste sheet'!B968)</f>
        <v/>
      </c>
      <c r="C968" s="20" t="str">
        <f>IF('S.D. Paste sheet'!C968="","",'S.D. Paste sheet'!C968)</f>
        <v/>
      </c>
      <c r="D968" s="20" t="str">
        <f>IF('S.D. Paste sheet'!D968="","",'S.D. Paste sheet'!D968)</f>
        <v/>
      </c>
      <c r="E968" s="20" t="str">
        <f>IF('S.D. Paste sheet'!E968="","",UPPER('S.D. Paste sheet'!E968))</f>
        <v/>
      </c>
      <c r="F968" s="20" t="str">
        <f>IF('S.D. Paste sheet'!F968="","",'S.D. Paste sheet'!F968)</f>
        <v/>
      </c>
      <c r="G968" s="20" t="str">
        <f>IF('S.D. Paste sheet'!G968="","",UPPER('S.D. Paste sheet'!G968))</f>
        <v/>
      </c>
      <c r="H968" s="20" t="str">
        <f>IF('S.D. Paste sheet'!H968="","",UPPER('S.D. Paste sheet'!H968))</f>
        <v/>
      </c>
      <c r="I968" s="20" t="str">
        <f>IF('S.D. Paste sheet'!I968="","",'S.D. Paste sheet'!I968)</f>
        <v/>
      </c>
      <c r="J968" s="20" t="str">
        <f>IF('S.D. Paste sheet'!J968="","",'S.D. Paste sheet'!J968)</f>
        <v/>
      </c>
      <c r="K968" s="20" t="str">
        <f>IF('S.D. Paste sheet'!K968="","",'S.D. Paste sheet'!K968)</f>
        <v/>
      </c>
      <c r="L968" s="20" t="str">
        <f>IF('S.D. Paste sheet'!L968="","",'S.D. Paste sheet'!L968)</f>
        <v/>
      </c>
      <c r="M968" s="20" t="str">
        <f>IF('S.D. Paste sheet'!M968="","",'S.D. Paste sheet'!M968)</f>
        <v/>
      </c>
      <c r="N968" s="20" t="str">
        <f>IF('S.D. Paste sheet'!N968="","",'S.D. Paste sheet'!N968)</f>
        <v/>
      </c>
      <c r="O968" s="20" t="str">
        <f>IF('S.D. Paste sheet'!O968="","",'S.D. Paste sheet'!O968)</f>
        <v/>
      </c>
      <c r="P968" s="20" t="str">
        <f>IF('S.D. Paste sheet'!P968="","",'S.D. Paste sheet'!P968)</f>
        <v/>
      </c>
      <c r="Q968" s="20" t="str">
        <f>IF('S.D. Paste sheet'!Q968="","",'S.D. Paste sheet'!Q968)</f>
        <v/>
      </c>
      <c r="R968" s="20" t="str">
        <f>IF('S.D. Paste sheet'!R968="","",'S.D. Paste sheet'!R968)</f>
        <v/>
      </c>
      <c r="S968" s="20" t="str">
        <f>IF('S.D. Paste sheet'!S968="","",'S.D. Paste sheet'!S968)</f>
        <v/>
      </c>
      <c r="T968" s="20" t="str">
        <f>IF('S.D. Paste sheet'!T968="","",'S.D. Paste sheet'!T968)</f>
        <v/>
      </c>
      <c r="U968" s="20" t="str">
        <f>IF('S.D. Paste sheet'!U968="","",'S.D. Paste sheet'!U968)</f>
        <v/>
      </c>
      <c r="V968" s="20" t="str">
        <f>IF('S.D. Paste sheet'!V968="","",'S.D. Paste sheet'!V968)</f>
        <v/>
      </c>
      <c r="W968" s="20" t="str">
        <f>IF('S.D. Paste sheet'!W968="","",'S.D. Paste sheet'!W968)</f>
        <v/>
      </c>
      <c r="X968" s="20" t="str">
        <f>IF('S.D. Paste sheet'!X968="","",'S.D. Paste sheet'!X968)</f>
        <v/>
      </c>
      <c r="Y968" s="20" t="str">
        <f>IF('S.D. Paste sheet'!Y968="","",'S.D. Paste sheet'!Y968)</f>
        <v/>
      </c>
      <c r="Z968" s="20" t="str">
        <f>IF('S.D. Paste sheet'!Z968="","",'S.D. Paste sheet'!Z968)</f>
        <v/>
      </c>
      <c r="AA968" s="20" t="str">
        <f>IF('S.D. Paste sheet'!AA968="","",'S.D. Paste sheet'!AA968)</f>
        <v/>
      </c>
      <c r="AB968" s="20" t="str">
        <f>IF('S.D. Paste sheet'!AB968="","",'S.D. Paste sheet'!AB968)</f>
        <v/>
      </c>
      <c r="AC968" s="20" t="str">
        <f>IF('S.D. Paste sheet'!AC968="","",'S.D. Paste sheet'!AC968)</f>
        <v/>
      </c>
      <c r="AD968" s="20" t="str">
        <f>IF('S.D. Paste sheet'!AD968="","",'S.D. Paste sheet'!AD968)</f>
        <v/>
      </c>
      <c r="AE968" s="29"/>
      <c r="AF968" t="str">
        <f>IF(AK968="","",IF(AK968&gt;0,COUNT($AG$2:AG968),""))</f>
        <v/>
      </c>
      <c r="AG968" s="25" t="str">
        <f t="shared" si="483"/>
        <v/>
      </c>
      <c r="AH968" s="25" t="str">
        <f t="shared" si="484"/>
        <v/>
      </c>
      <c r="AI968" s="25" t="str">
        <f t="shared" si="485"/>
        <v/>
      </c>
      <c r="AJ968" s="25" t="str">
        <f t="shared" si="486"/>
        <v/>
      </c>
      <c r="AK968" s="25" t="str">
        <f t="shared" si="487"/>
        <v/>
      </c>
      <c r="AL968" s="25" t="str">
        <f t="shared" si="488"/>
        <v/>
      </c>
      <c r="AM968" s="25" t="str">
        <f t="shared" si="489"/>
        <v/>
      </c>
      <c r="AN968" s="25" t="str">
        <f t="shared" si="490"/>
        <v/>
      </c>
      <c r="AO968" s="25" t="str">
        <f t="shared" si="491"/>
        <v/>
      </c>
      <c r="AP968" s="25" t="str">
        <f t="shared" si="492"/>
        <v/>
      </c>
      <c r="AQ968" s="25" t="str">
        <f t="shared" si="493"/>
        <v/>
      </c>
      <c r="AR968" s="25" t="str">
        <f t="shared" si="494"/>
        <v/>
      </c>
      <c r="AS968" s="25" t="str">
        <f t="shared" si="495"/>
        <v/>
      </c>
      <c r="AT968" s="25" t="str">
        <f t="shared" si="496"/>
        <v/>
      </c>
      <c r="AU968" s="25" t="str">
        <f t="shared" si="497"/>
        <v/>
      </c>
      <c r="AV968" s="25" t="str">
        <f t="shared" si="498"/>
        <v/>
      </c>
      <c r="AX968" t="str">
        <f>IF(BC968="","",IF(BC968&gt;0,COUNT($AY$2:AY968),""))</f>
        <v/>
      </c>
      <c r="AY968" s="25" t="str">
        <f t="shared" si="499"/>
        <v/>
      </c>
      <c r="AZ968" s="25" t="str">
        <f t="shared" si="500"/>
        <v/>
      </c>
      <c r="BA968" s="25" t="str">
        <f t="shared" si="501"/>
        <v/>
      </c>
      <c r="BB968" s="25" t="str">
        <f t="shared" si="502"/>
        <v/>
      </c>
      <c r="BC968" s="25" t="str">
        <f t="shared" si="503"/>
        <v/>
      </c>
      <c r="BD968" s="25" t="str">
        <f t="shared" si="504"/>
        <v/>
      </c>
      <c r="BE968" s="25" t="str">
        <f t="shared" si="505"/>
        <v/>
      </c>
      <c r="BF968" s="25" t="str">
        <f t="shared" si="506"/>
        <v/>
      </c>
      <c r="BG968" s="25" t="str">
        <f t="shared" si="507"/>
        <v/>
      </c>
      <c r="BH968" s="25" t="str">
        <f t="shared" si="508"/>
        <v/>
      </c>
      <c r="BI968" s="25" t="str">
        <f t="shared" si="509"/>
        <v/>
      </c>
      <c r="BJ968" s="25" t="str">
        <f t="shared" si="510"/>
        <v/>
      </c>
      <c r="BK968" s="25" t="str">
        <f t="shared" si="511"/>
        <v/>
      </c>
      <c r="BL968" s="25" t="str">
        <f t="shared" si="512"/>
        <v/>
      </c>
      <c r="BM968" s="25" t="str">
        <f t="shared" si="513"/>
        <v/>
      </c>
      <c r="BN968" s="25" t="str">
        <f t="shared" si="514"/>
        <v/>
      </c>
    </row>
    <row r="969" spans="1:66">
      <c r="A969" s="20" t="str">
        <f>IF('S.D. Paste sheet'!A969="","",'S.D. Paste sheet'!A969)</f>
        <v/>
      </c>
      <c r="B969" s="20" t="str">
        <f>IF('S.D. Paste sheet'!B969="","",'S.D. Paste sheet'!B969)</f>
        <v/>
      </c>
      <c r="C969" s="20" t="str">
        <f>IF('S.D. Paste sheet'!C969="","",'S.D. Paste sheet'!C969)</f>
        <v/>
      </c>
      <c r="D969" s="20" t="str">
        <f>IF('S.D. Paste sheet'!D969="","",'S.D. Paste sheet'!D969)</f>
        <v/>
      </c>
      <c r="E969" s="20" t="str">
        <f>IF('S.D. Paste sheet'!E969="","",UPPER('S.D. Paste sheet'!E969))</f>
        <v/>
      </c>
      <c r="F969" s="20" t="str">
        <f>IF('S.D. Paste sheet'!F969="","",'S.D. Paste sheet'!F969)</f>
        <v/>
      </c>
      <c r="G969" s="20" t="str">
        <f>IF('S.D. Paste sheet'!G969="","",UPPER('S.D. Paste sheet'!G969))</f>
        <v/>
      </c>
      <c r="H969" s="20" t="str">
        <f>IF('S.D. Paste sheet'!H969="","",UPPER('S.D. Paste sheet'!H969))</f>
        <v/>
      </c>
      <c r="I969" s="20" t="str">
        <f>IF('S.D. Paste sheet'!I969="","",'S.D. Paste sheet'!I969)</f>
        <v/>
      </c>
      <c r="J969" s="20" t="str">
        <f>IF('S.D. Paste sheet'!J969="","",'S.D. Paste sheet'!J969)</f>
        <v/>
      </c>
      <c r="K969" s="20" t="str">
        <f>IF('S.D. Paste sheet'!K969="","",'S.D. Paste sheet'!K969)</f>
        <v/>
      </c>
      <c r="L969" s="20" t="str">
        <f>IF('S.D. Paste sheet'!L969="","",'S.D. Paste sheet'!L969)</f>
        <v/>
      </c>
      <c r="M969" s="20" t="str">
        <f>IF('S.D. Paste sheet'!M969="","",'S.D. Paste sheet'!M969)</f>
        <v/>
      </c>
      <c r="N969" s="20" t="str">
        <f>IF('S.D. Paste sheet'!N969="","",'S.D. Paste sheet'!N969)</f>
        <v/>
      </c>
      <c r="O969" s="20" t="str">
        <f>IF('S.D. Paste sheet'!O969="","",'S.D. Paste sheet'!O969)</f>
        <v/>
      </c>
      <c r="P969" s="20" t="str">
        <f>IF('S.D. Paste sheet'!P969="","",'S.D. Paste sheet'!P969)</f>
        <v/>
      </c>
      <c r="Q969" s="20" t="str">
        <f>IF('S.D. Paste sheet'!Q969="","",'S.D. Paste sheet'!Q969)</f>
        <v/>
      </c>
      <c r="R969" s="20" t="str">
        <f>IF('S.D. Paste sheet'!R969="","",'S.D. Paste sheet'!R969)</f>
        <v/>
      </c>
      <c r="S969" s="20" t="str">
        <f>IF('S.D. Paste sheet'!S969="","",'S.D. Paste sheet'!S969)</f>
        <v/>
      </c>
      <c r="T969" s="20" t="str">
        <f>IF('S.D. Paste sheet'!T969="","",'S.D. Paste sheet'!T969)</f>
        <v/>
      </c>
      <c r="U969" s="20" t="str">
        <f>IF('S.D. Paste sheet'!U969="","",'S.D. Paste sheet'!U969)</f>
        <v/>
      </c>
      <c r="V969" s="20" t="str">
        <f>IF('S.D. Paste sheet'!V969="","",'S.D. Paste sheet'!V969)</f>
        <v/>
      </c>
      <c r="W969" s="20" t="str">
        <f>IF('S.D. Paste sheet'!W969="","",'S.D. Paste sheet'!W969)</f>
        <v/>
      </c>
      <c r="X969" s="20" t="str">
        <f>IF('S.D. Paste sheet'!X969="","",'S.D. Paste sheet'!X969)</f>
        <v/>
      </c>
      <c r="Y969" s="20" t="str">
        <f>IF('S.D. Paste sheet'!Y969="","",'S.D. Paste sheet'!Y969)</f>
        <v/>
      </c>
      <c r="Z969" s="20" t="str">
        <f>IF('S.D. Paste sheet'!Z969="","",'S.D. Paste sheet'!Z969)</f>
        <v/>
      </c>
      <c r="AA969" s="20" t="str">
        <f>IF('S.D. Paste sheet'!AA969="","",'S.D. Paste sheet'!AA969)</f>
        <v/>
      </c>
      <c r="AB969" s="20" t="str">
        <f>IF('S.D. Paste sheet'!AB969="","",'S.D. Paste sheet'!AB969)</f>
        <v/>
      </c>
      <c r="AC969" s="20" t="str">
        <f>IF('S.D. Paste sheet'!AC969="","",'S.D. Paste sheet'!AC969)</f>
        <v/>
      </c>
      <c r="AD969" s="20" t="str">
        <f>IF('S.D. Paste sheet'!AD969="","",'S.D. Paste sheet'!AD969)</f>
        <v/>
      </c>
      <c r="AE969" s="29"/>
      <c r="AF969" t="str">
        <f>IF(AK969="","",IF(AK969&gt;0,COUNT($AG$2:AG969),""))</f>
        <v/>
      </c>
      <c r="AG969" s="25" t="str">
        <f t="shared" si="483"/>
        <v/>
      </c>
      <c r="AH969" s="25" t="str">
        <f t="shared" si="484"/>
        <v/>
      </c>
      <c r="AI969" s="25" t="str">
        <f t="shared" si="485"/>
        <v/>
      </c>
      <c r="AJ969" s="25" t="str">
        <f t="shared" si="486"/>
        <v/>
      </c>
      <c r="AK969" s="25" t="str">
        <f t="shared" si="487"/>
        <v/>
      </c>
      <c r="AL969" s="25" t="str">
        <f t="shared" si="488"/>
        <v/>
      </c>
      <c r="AM969" s="25" t="str">
        <f t="shared" si="489"/>
        <v/>
      </c>
      <c r="AN969" s="25" t="str">
        <f t="shared" si="490"/>
        <v/>
      </c>
      <c r="AO969" s="25" t="str">
        <f t="shared" si="491"/>
        <v/>
      </c>
      <c r="AP969" s="25" t="str">
        <f t="shared" si="492"/>
        <v/>
      </c>
      <c r="AQ969" s="25" t="str">
        <f t="shared" si="493"/>
        <v/>
      </c>
      <c r="AR969" s="25" t="str">
        <f t="shared" si="494"/>
        <v/>
      </c>
      <c r="AS969" s="25" t="str">
        <f t="shared" si="495"/>
        <v/>
      </c>
      <c r="AT969" s="25" t="str">
        <f t="shared" si="496"/>
        <v/>
      </c>
      <c r="AU969" s="25" t="str">
        <f t="shared" si="497"/>
        <v/>
      </c>
      <c r="AV969" s="25" t="str">
        <f t="shared" si="498"/>
        <v/>
      </c>
      <c r="AX969" t="str">
        <f>IF(BC969="","",IF(BC969&gt;0,COUNT($AY$2:AY969),""))</f>
        <v/>
      </c>
      <c r="AY969" s="25" t="str">
        <f t="shared" si="499"/>
        <v/>
      </c>
      <c r="AZ969" s="25" t="str">
        <f t="shared" si="500"/>
        <v/>
      </c>
      <c r="BA969" s="25" t="str">
        <f t="shared" si="501"/>
        <v/>
      </c>
      <c r="BB969" s="25" t="str">
        <f t="shared" si="502"/>
        <v/>
      </c>
      <c r="BC969" s="25" t="str">
        <f t="shared" si="503"/>
        <v/>
      </c>
      <c r="BD969" s="25" t="str">
        <f t="shared" si="504"/>
        <v/>
      </c>
      <c r="BE969" s="25" t="str">
        <f t="shared" si="505"/>
        <v/>
      </c>
      <c r="BF969" s="25" t="str">
        <f t="shared" si="506"/>
        <v/>
      </c>
      <c r="BG969" s="25" t="str">
        <f t="shared" si="507"/>
        <v/>
      </c>
      <c r="BH969" s="25" t="str">
        <f t="shared" si="508"/>
        <v/>
      </c>
      <c r="BI969" s="25" t="str">
        <f t="shared" si="509"/>
        <v/>
      </c>
      <c r="BJ969" s="25" t="str">
        <f t="shared" si="510"/>
        <v/>
      </c>
      <c r="BK969" s="25" t="str">
        <f t="shared" si="511"/>
        <v/>
      </c>
      <c r="BL969" s="25" t="str">
        <f t="shared" si="512"/>
        <v/>
      </c>
      <c r="BM969" s="25" t="str">
        <f t="shared" si="513"/>
        <v/>
      </c>
      <c r="BN969" s="25" t="str">
        <f t="shared" si="514"/>
        <v/>
      </c>
    </row>
    <row r="970" spans="1:66">
      <c r="A970" s="20" t="str">
        <f>IF('S.D. Paste sheet'!A970="","",'S.D. Paste sheet'!A970)</f>
        <v/>
      </c>
      <c r="B970" s="20" t="str">
        <f>IF('S.D. Paste sheet'!B970="","",'S.D. Paste sheet'!B970)</f>
        <v/>
      </c>
      <c r="C970" s="20" t="str">
        <f>IF('S.D. Paste sheet'!C970="","",'S.D. Paste sheet'!C970)</f>
        <v/>
      </c>
      <c r="D970" s="20" t="str">
        <f>IF('S.D. Paste sheet'!D970="","",'S.D. Paste sheet'!D970)</f>
        <v/>
      </c>
      <c r="E970" s="20" t="str">
        <f>IF('S.D. Paste sheet'!E970="","",UPPER('S.D. Paste sheet'!E970))</f>
        <v/>
      </c>
      <c r="F970" s="20" t="str">
        <f>IF('S.D. Paste sheet'!F970="","",'S.D. Paste sheet'!F970)</f>
        <v/>
      </c>
      <c r="G970" s="20" t="str">
        <f>IF('S.D. Paste sheet'!G970="","",UPPER('S.D. Paste sheet'!G970))</f>
        <v/>
      </c>
      <c r="H970" s="20" t="str">
        <f>IF('S.D. Paste sheet'!H970="","",UPPER('S.D. Paste sheet'!H970))</f>
        <v/>
      </c>
      <c r="I970" s="20" t="str">
        <f>IF('S.D. Paste sheet'!I970="","",'S.D. Paste sheet'!I970)</f>
        <v/>
      </c>
      <c r="J970" s="20" t="str">
        <f>IF('S.D. Paste sheet'!J970="","",'S.D. Paste sheet'!J970)</f>
        <v/>
      </c>
      <c r="K970" s="20" t="str">
        <f>IF('S.D. Paste sheet'!K970="","",'S.D. Paste sheet'!K970)</f>
        <v/>
      </c>
      <c r="L970" s="20" t="str">
        <f>IF('S.D. Paste sheet'!L970="","",'S.D. Paste sheet'!L970)</f>
        <v/>
      </c>
      <c r="M970" s="20" t="str">
        <f>IF('S.D. Paste sheet'!M970="","",'S.D. Paste sheet'!M970)</f>
        <v/>
      </c>
      <c r="N970" s="20" t="str">
        <f>IF('S.D. Paste sheet'!N970="","",'S.D. Paste sheet'!N970)</f>
        <v/>
      </c>
      <c r="O970" s="20" t="str">
        <f>IF('S.D. Paste sheet'!O970="","",'S.D. Paste sheet'!O970)</f>
        <v/>
      </c>
      <c r="P970" s="20" t="str">
        <f>IF('S.D. Paste sheet'!P970="","",'S.D. Paste sheet'!P970)</f>
        <v/>
      </c>
      <c r="Q970" s="20" t="str">
        <f>IF('S.D. Paste sheet'!Q970="","",'S.D. Paste sheet'!Q970)</f>
        <v/>
      </c>
      <c r="R970" s="20" t="str">
        <f>IF('S.D. Paste sheet'!R970="","",'S.D. Paste sheet'!R970)</f>
        <v/>
      </c>
      <c r="S970" s="20" t="str">
        <f>IF('S.D. Paste sheet'!S970="","",'S.D. Paste sheet'!S970)</f>
        <v/>
      </c>
      <c r="T970" s="20" t="str">
        <f>IF('S.D. Paste sheet'!T970="","",'S.D. Paste sheet'!T970)</f>
        <v/>
      </c>
      <c r="U970" s="20" t="str">
        <f>IF('S.D. Paste sheet'!U970="","",'S.D. Paste sheet'!U970)</f>
        <v/>
      </c>
      <c r="V970" s="20" t="str">
        <f>IF('S.D. Paste sheet'!V970="","",'S.D. Paste sheet'!V970)</f>
        <v/>
      </c>
      <c r="W970" s="20" t="str">
        <f>IF('S.D. Paste sheet'!W970="","",'S.D. Paste sheet'!W970)</f>
        <v/>
      </c>
      <c r="X970" s="20" t="str">
        <f>IF('S.D. Paste sheet'!X970="","",'S.D. Paste sheet'!X970)</f>
        <v/>
      </c>
      <c r="Y970" s="20" t="str">
        <f>IF('S.D. Paste sheet'!Y970="","",'S.D. Paste sheet'!Y970)</f>
        <v/>
      </c>
      <c r="Z970" s="20" t="str">
        <f>IF('S.D. Paste sheet'!Z970="","",'S.D. Paste sheet'!Z970)</f>
        <v/>
      </c>
      <c r="AA970" s="20" t="str">
        <f>IF('S.D. Paste sheet'!AA970="","",'S.D. Paste sheet'!AA970)</f>
        <v/>
      </c>
      <c r="AB970" s="20" t="str">
        <f>IF('S.D. Paste sheet'!AB970="","",'S.D. Paste sheet'!AB970)</f>
        <v/>
      </c>
      <c r="AC970" s="20" t="str">
        <f>IF('S.D. Paste sheet'!AC970="","",'S.D. Paste sheet'!AC970)</f>
        <v/>
      </c>
      <c r="AD970" s="20" t="str">
        <f>IF('S.D. Paste sheet'!AD970="","",'S.D. Paste sheet'!AD970)</f>
        <v/>
      </c>
      <c r="AE970" s="29"/>
      <c r="AF970" t="str">
        <f>IF(AK970="","",IF(AK970&gt;0,COUNT($AG$2:AG970),""))</f>
        <v/>
      </c>
      <c r="AG970" s="25" t="str">
        <f t="shared" si="483"/>
        <v/>
      </c>
      <c r="AH970" s="25" t="str">
        <f t="shared" si="484"/>
        <v/>
      </c>
      <c r="AI970" s="25" t="str">
        <f t="shared" si="485"/>
        <v/>
      </c>
      <c r="AJ970" s="25" t="str">
        <f t="shared" si="486"/>
        <v/>
      </c>
      <c r="AK970" s="25" t="str">
        <f t="shared" si="487"/>
        <v/>
      </c>
      <c r="AL970" s="25" t="str">
        <f t="shared" si="488"/>
        <v/>
      </c>
      <c r="AM970" s="25" t="str">
        <f t="shared" si="489"/>
        <v/>
      </c>
      <c r="AN970" s="25" t="str">
        <f t="shared" si="490"/>
        <v/>
      </c>
      <c r="AO970" s="25" t="str">
        <f t="shared" si="491"/>
        <v/>
      </c>
      <c r="AP970" s="25" t="str">
        <f t="shared" si="492"/>
        <v/>
      </c>
      <c r="AQ970" s="25" t="str">
        <f t="shared" si="493"/>
        <v/>
      </c>
      <c r="AR970" s="25" t="str">
        <f t="shared" si="494"/>
        <v/>
      </c>
      <c r="AS970" s="25" t="str">
        <f t="shared" si="495"/>
        <v/>
      </c>
      <c r="AT970" s="25" t="str">
        <f t="shared" si="496"/>
        <v/>
      </c>
      <c r="AU970" s="25" t="str">
        <f t="shared" si="497"/>
        <v/>
      </c>
      <c r="AV970" s="25" t="str">
        <f t="shared" si="498"/>
        <v/>
      </c>
      <c r="AX970" t="str">
        <f>IF(BC970="","",IF(BC970&gt;0,COUNT($AY$2:AY970),""))</f>
        <v/>
      </c>
      <c r="AY970" s="25" t="str">
        <f t="shared" si="499"/>
        <v/>
      </c>
      <c r="AZ970" s="25" t="str">
        <f t="shared" si="500"/>
        <v/>
      </c>
      <c r="BA970" s="25" t="str">
        <f t="shared" si="501"/>
        <v/>
      </c>
      <c r="BB970" s="25" t="str">
        <f t="shared" si="502"/>
        <v/>
      </c>
      <c r="BC970" s="25" t="str">
        <f t="shared" si="503"/>
        <v/>
      </c>
      <c r="BD970" s="25" t="str">
        <f t="shared" si="504"/>
        <v/>
      </c>
      <c r="BE970" s="25" t="str">
        <f t="shared" si="505"/>
        <v/>
      </c>
      <c r="BF970" s="25" t="str">
        <f t="shared" si="506"/>
        <v/>
      </c>
      <c r="BG970" s="25" t="str">
        <f t="shared" si="507"/>
        <v/>
      </c>
      <c r="BH970" s="25" t="str">
        <f t="shared" si="508"/>
        <v/>
      </c>
      <c r="BI970" s="25" t="str">
        <f t="shared" si="509"/>
        <v/>
      </c>
      <c r="BJ970" s="25" t="str">
        <f t="shared" si="510"/>
        <v/>
      </c>
      <c r="BK970" s="25" t="str">
        <f t="shared" si="511"/>
        <v/>
      </c>
      <c r="BL970" s="25" t="str">
        <f t="shared" si="512"/>
        <v/>
      </c>
      <c r="BM970" s="25" t="str">
        <f t="shared" si="513"/>
        <v/>
      </c>
      <c r="BN970" s="25" t="str">
        <f t="shared" si="514"/>
        <v/>
      </c>
    </row>
    <row r="971" spans="1:66">
      <c r="A971" s="20" t="str">
        <f>IF('S.D. Paste sheet'!A971="","",'S.D. Paste sheet'!A971)</f>
        <v/>
      </c>
      <c r="B971" s="20" t="str">
        <f>IF('S.D. Paste sheet'!B971="","",'S.D. Paste sheet'!B971)</f>
        <v/>
      </c>
      <c r="C971" s="20" t="str">
        <f>IF('S.D. Paste sheet'!C971="","",'S.D. Paste sheet'!C971)</f>
        <v/>
      </c>
      <c r="D971" s="20" t="str">
        <f>IF('S.D. Paste sheet'!D971="","",'S.D. Paste sheet'!D971)</f>
        <v/>
      </c>
      <c r="E971" s="20" t="str">
        <f>IF('S.D. Paste sheet'!E971="","",UPPER('S.D. Paste sheet'!E971))</f>
        <v/>
      </c>
      <c r="F971" s="20" t="str">
        <f>IF('S.D. Paste sheet'!F971="","",'S.D. Paste sheet'!F971)</f>
        <v/>
      </c>
      <c r="G971" s="20" t="str">
        <f>IF('S.D. Paste sheet'!G971="","",UPPER('S.D. Paste sheet'!G971))</f>
        <v/>
      </c>
      <c r="H971" s="20" t="str">
        <f>IF('S.D. Paste sheet'!H971="","",UPPER('S.D. Paste sheet'!H971))</f>
        <v/>
      </c>
      <c r="I971" s="20" t="str">
        <f>IF('S.D. Paste sheet'!I971="","",'S.D. Paste sheet'!I971)</f>
        <v/>
      </c>
      <c r="J971" s="20" t="str">
        <f>IF('S.D. Paste sheet'!J971="","",'S.D. Paste sheet'!J971)</f>
        <v/>
      </c>
      <c r="K971" s="20" t="str">
        <f>IF('S.D. Paste sheet'!K971="","",'S.D. Paste sheet'!K971)</f>
        <v/>
      </c>
      <c r="L971" s="20" t="str">
        <f>IF('S.D. Paste sheet'!L971="","",'S.D. Paste sheet'!L971)</f>
        <v/>
      </c>
      <c r="M971" s="20" t="str">
        <f>IF('S.D. Paste sheet'!M971="","",'S.D. Paste sheet'!M971)</f>
        <v/>
      </c>
      <c r="N971" s="20" t="str">
        <f>IF('S.D. Paste sheet'!N971="","",'S.D. Paste sheet'!N971)</f>
        <v/>
      </c>
      <c r="O971" s="20" t="str">
        <f>IF('S.D. Paste sheet'!O971="","",'S.D. Paste sheet'!O971)</f>
        <v/>
      </c>
      <c r="P971" s="20" t="str">
        <f>IF('S.D. Paste sheet'!P971="","",'S.D. Paste sheet'!P971)</f>
        <v/>
      </c>
      <c r="Q971" s="20" t="str">
        <f>IF('S.D. Paste sheet'!Q971="","",'S.D. Paste sheet'!Q971)</f>
        <v/>
      </c>
      <c r="R971" s="20" t="str">
        <f>IF('S.D. Paste sheet'!R971="","",'S.D. Paste sheet'!R971)</f>
        <v/>
      </c>
      <c r="S971" s="20" t="str">
        <f>IF('S.D. Paste sheet'!S971="","",'S.D. Paste sheet'!S971)</f>
        <v/>
      </c>
      <c r="T971" s="20" t="str">
        <f>IF('S.D. Paste sheet'!T971="","",'S.D. Paste sheet'!T971)</f>
        <v/>
      </c>
      <c r="U971" s="20" t="str">
        <f>IF('S.D. Paste sheet'!U971="","",'S.D. Paste sheet'!U971)</f>
        <v/>
      </c>
      <c r="V971" s="20" t="str">
        <f>IF('S.D. Paste sheet'!V971="","",'S.D. Paste sheet'!V971)</f>
        <v/>
      </c>
      <c r="W971" s="20" t="str">
        <f>IF('S.D. Paste sheet'!W971="","",'S.D. Paste sheet'!W971)</f>
        <v/>
      </c>
      <c r="X971" s="20" t="str">
        <f>IF('S.D. Paste sheet'!X971="","",'S.D. Paste sheet'!X971)</f>
        <v/>
      </c>
      <c r="Y971" s="20" t="str">
        <f>IF('S.D. Paste sheet'!Y971="","",'S.D. Paste sheet'!Y971)</f>
        <v/>
      </c>
      <c r="Z971" s="20" t="str">
        <f>IF('S.D. Paste sheet'!Z971="","",'S.D. Paste sheet'!Z971)</f>
        <v/>
      </c>
      <c r="AA971" s="20" t="str">
        <f>IF('S.D. Paste sheet'!AA971="","",'S.D. Paste sheet'!AA971)</f>
        <v/>
      </c>
      <c r="AB971" s="20" t="str">
        <f>IF('S.D. Paste sheet'!AB971="","",'S.D. Paste sheet'!AB971)</f>
        <v/>
      </c>
      <c r="AC971" s="20" t="str">
        <f>IF('S.D. Paste sheet'!AC971="","",'S.D. Paste sheet'!AC971)</f>
        <v/>
      </c>
      <c r="AD971" s="20" t="str">
        <f>IF('S.D. Paste sheet'!AD971="","",'S.D. Paste sheet'!AD971)</f>
        <v/>
      </c>
      <c r="AE971" s="29"/>
      <c r="AF971" t="str">
        <f>IF(AK971="","",IF(AK971&gt;0,COUNT($AG$2:AG971),""))</f>
        <v/>
      </c>
      <c r="AG971" s="25" t="str">
        <f t="shared" si="483"/>
        <v/>
      </c>
      <c r="AH971" s="25" t="str">
        <f t="shared" si="484"/>
        <v/>
      </c>
      <c r="AI971" s="25" t="str">
        <f t="shared" si="485"/>
        <v/>
      </c>
      <c r="AJ971" s="25" t="str">
        <f t="shared" si="486"/>
        <v/>
      </c>
      <c r="AK971" s="25" t="str">
        <f t="shared" si="487"/>
        <v/>
      </c>
      <c r="AL971" s="25" t="str">
        <f t="shared" si="488"/>
        <v/>
      </c>
      <c r="AM971" s="25" t="str">
        <f t="shared" si="489"/>
        <v/>
      </c>
      <c r="AN971" s="25" t="str">
        <f t="shared" si="490"/>
        <v/>
      </c>
      <c r="AO971" s="25" t="str">
        <f t="shared" si="491"/>
        <v/>
      </c>
      <c r="AP971" s="25" t="str">
        <f t="shared" si="492"/>
        <v/>
      </c>
      <c r="AQ971" s="25" t="str">
        <f t="shared" si="493"/>
        <v/>
      </c>
      <c r="AR971" s="25" t="str">
        <f t="shared" si="494"/>
        <v/>
      </c>
      <c r="AS971" s="25" t="str">
        <f t="shared" si="495"/>
        <v/>
      </c>
      <c r="AT971" s="25" t="str">
        <f t="shared" si="496"/>
        <v/>
      </c>
      <c r="AU971" s="25" t="str">
        <f t="shared" si="497"/>
        <v/>
      </c>
      <c r="AV971" s="25" t="str">
        <f t="shared" si="498"/>
        <v/>
      </c>
      <c r="AX971" t="str">
        <f>IF(BC971="","",IF(BC971&gt;0,COUNT($AY$2:AY971),""))</f>
        <v/>
      </c>
      <c r="AY971" s="25" t="str">
        <f t="shared" si="499"/>
        <v/>
      </c>
      <c r="AZ971" s="25" t="str">
        <f t="shared" si="500"/>
        <v/>
      </c>
      <c r="BA971" s="25" t="str">
        <f t="shared" si="501"/>
        <v/>
      </c>
      <c r="BB971" s="25" t="str">
        <f t="shared" si="502"/>
        <v/>
      </c>
      <c r="BC971" s="25" t="str">
        <f t="shared" si="503"/>
        <v/>
      </c>
      <c r="BD971" s="25" t="str">
        <f t="shared" si="504"/>
        <v/>
      </c>
      <c r="BE971" s="25" t="str">
        <f t="shared" si="505"/>
        <v/>
      </c>
      <c r="BF971" s="25" t="str">
        <f t="shared" si="506"/>
        <v/>
      </c>
      <c r="BG971" s="25" t="str">
        <f t="shared" si="507"/>
        <v/>
      </c>
      <c r="BH971" s="25" t="str">
        <f t="shared" si="508"/>
        <v/>
      </c>
      <c r="BI971" s="25" t="str">
        <f t="shared" si="509"/>
        <v/>
      </c>
      <c r="BJ971" s="25" t="str">
        <f t="shared" si="510"/>
        <v/>
      </c>
      <c r="BK971" s="25" t="str">
        <f t="shared" si="511"/>
        <v/>
      </c>
      <c r="BL971" s="25" t="str">
        <f t="shared" si="512"/>
        <v/>
      </c>
      <c r="BM971" s="25" t="str">
        <f t="shared" si="513"/>
        <v/>
      </c>
      <c r="BN971" s="25" t="str">
        <f t="shared" si="514"/>
        <v/>
      </c>
    </row>
    <row r="972" spans="1:66">
      <c r="A972" s="20" t="str">
        <f>IF('S.D. Paste sheet'!A972="","",'S.D. Paste sheet'!A972)</f>
        <v/>
      </c>
      <c r="B972" s="20" t="str">
        <f>IF('S.D. Paste sheet'!B972="","",'S.D. Paste sheet'!B972)</f>
        <v/>
      </c>
      <c r="C972" s="20" t="str">
        <f>IF('S.D. Paste sheet'!C972="","",'S.D. Paste sheet'!C972)</f>
        <v/>
      </c>
      <c r="D972" s="20" t="str">
        <f>IF('S.D. Paste sheet'!D972="","",'S.D. Paste sheet'!D972)</f>
        <v/>
      </c>
      <c r="E972" s="20" t="str">
        <f>IF('S.D. Paste sheet'!E972="","",UPPER('S.D. Paste sheet'!E972))</f>
        <v/>
      </c>
      <c r="F972" s="20" t="str">
        <f>IF('S.D. Paste sheet'!F972="","",'S.D. Paste sheet'!F972)</f>
        <v/>
      </c>
      <c r="G972" s="20" t="str">
        <f>IF('S.D. Paste sheet'!G972="","",UPPER('S.D. Paste sheet'!G972))</f>
        <v/>
      </c>
      <c r="H972" s="20" t="str">
        <f>IF('S.D. Paste sheet'!H972="","",UPPER('S.D. Paste sheet'!H972))</f>
        <v/>
      </c>
      <c r="I972" s="20" t="str">
        <f>IF('S.D. Paste sheet'!I972="","",'S.D. Paste sheet'!I972)</f>
        <v/>
      </c>
      <c r="J972" s="20" t="str">
        <f>IF('S.D. Paste sheet'!J972="","",'S.D. Paste sheet'!J972)</f>
        <v/>
      </c>
      <c r="K972" s="20" t="str">
        <f>IF('S.D. Paste sheet'!K972="","",'S.D. Paste sheet'!K972)</f>
        <v/>
      </c>
      <c r="L972" s="20" t="str">
        <f>IF('S.D. Paste sheet'!L972="","",'S.D. Paste sheet'!L972)</f>
        <v/>
      </c>
      <c r="M972" s="20" t="str">
        <f>IF('S.D. Paste sheet'!M972="","",'S.D. Paste sheet'!M972)</f>
        <v/>
      </c>
      <c r="N972" s="20" t="str">
        <f>IF('S.D. Paste sheet'!N972="","",'S.D. Paste sheet'!N972)</f>
        <v/>
      </c>
      <c r="O972" s="20" t="str">
        <f>IF('S.D. Paste sheet'!O972="","",'S.D. Paste sheet'!O972)</f>
        <v/>
      </c>
      <c r="P972" s="20" t="str">
        <f>IF('S.D. Paste sheet'!P972="","",'S.D. Paste sheet'!P972)</f>
        <v/>
      </c>
      <c r="Q972" s="20" t="str">
        <f>IF('S.D. Paste sheet'!Q972="","",'S.D. Paste sheet'!Q972)</f>
        <v/>
      </c>
      <c r="R972" s="20" t="str">
        <f>IF('S.D. Paste sheet'!R972="","",'S.D. Paste sheet'!R972)</f>
        <v/>
      </c>
      <c r="S972" s="20" t="str">
        <f>IF('S.D. Paste sheet'!S972="","",'S.D. Paste sheet'!S972)</f>
        <v/>
      </c>
      <c r="T972" s="20" t="str">
        <f>IF('S.D. Paste sheet'!T972="","",'S.D. Paste sheet'!T972)</f>
        <v/>
      </c>
      <c r="U972" s="20" t="str">
        <f>IF('S.D. Paste sheet'!U972="","",'S.D. Paste sheet'!U972)</f>
        <v/>
      </c>
      <c r="V972" s="20" t="str">
        <f>IF('S.D. Paste sheet'!V972="","",'S.D. Paste sheet'!V972)</f>
        <v/>
      </c>
      <c r="W972" s="20" t="str">
        <f>IF('S.D. Paste sheet'!W972="","",'S.D. Paste sheet'!W972)</f>
        <v/>
      </c>
      <c r="X972" s="20" t="str">
        <f>IF('S.D. Paste sheet'!X972="","",'S.D. Paste sheet'!X972)</f>
        <v/>
      </c>
      <c r="Y972" s="20" t="str">
        <f>IF('S.D. Paste sheet'!Y972="","",'S.D. Paste sheet'!Y972)</f>
        <v/>
      </c>
      <c r="Z972" s="20" t="str">
        <f>IF('S.D. Paste sheet'!Z972="","",'S.D. Paste sheet'!Z972)</f>
        <v/>
      </c>
      <c r="AA972" s="20" t="str">
        <f>IF('S.D. Paste sheet'!AA972="","",'S.D. Paste sheet'!AA972)</f>
        <v/>
      </c>
      <c r="AB972" s="20" t="str">
        <f>IF('S.D. Paste sheet'!AB972="","",'S.D. Paste sheet'!AB972)</f>
        <v/>
      </c>
      <c r="AC972" s="20" t="str">
        <f>IF('S.D. Paste sheet'!AC972="","",'S.D. Paste sheet'!AC972)</f>
        <v/>
      </c>
      <c r="AD972" s="20" t="str">
        <f>IF('S.D. Paste sheet'!AD972="","",'S.D. Paste sheet'!AD972)</f>
        <v/>
      </c>
      <c r="AE972" s="29"/>
      <c r="AF972" t="str">
        <f>IF(AK972="","",IF(AK972&gt;0,COUNT($AG$2:AG972),""))</f>
        <v/>
      </c>
      <c r="AG972" s="25" t="str">
        <f t="shared" si="483"/>
        <v/>
      </c>
      <c r="AH972" s="25" t="str">
        <f t="shared" si="484"/>
        <v/>
      </c>
      <c r="AI972" s="25" t="str">
        <f t="shared" si="485"/>
        <v/>
      </c>
      <c r="AJ972" s="25" t="str">
        <f t="shared" si="486"/>
        <v/>
      </c>
      <c r="AK972" s="25" t="str">
        <f t="shared" si="487"/>
        <v/>
      </c>
      <c r="AL972" s="25" t="str">
        <f t="shared" si="488"/>
        <v/>
      </c>
      <c r="AM972" s="25" t="str">
        <f t="shared" si="489"/>
        <v/>
      </c>
      <c r="AN972" s="25" t="str">
        <f t="shared" si="490"/>
        <v/>
      </c>
      <c r="AO972" s="25" t="str">
        <f t="shared" si="491"/>
        <v/>
      </c>
      <c r="AP972" s="25" t="str">
        <f t="shared" si="492"/>
        <v/>
      </c>
      <c r="AQ972" s="25" t="str">
        <f t="shared" si="493"/>
        <v/>
      </c>
      <c r="AR972" s="25" t="str">
        <f t="shared" si="494"/>
        <v/>
      </c>
      <c r="AS972" s="25" t="str">
        <f t="shared" si="495"/>
        <v/>
      </c>
      <c r="AT972" s="25" t="str">
        <f t="shared" si="496"/>
        <v/>
      </c>
      <c r="AU972" s="25" t="str">
        <f t="shared" si="497"/>
        <v/>
      </c>
      <c r="AV972" s="25" t="str">
        <f t="shared" si="498"/>
        <v/>
      </c>
      <c r="AX972" t="str">
        <f>IF(BC972="","",IF(BC972&gt;0,COUNT($AY$2:AY972),""))</f>
        <v/>
      </c>
      <c r="AY972" s="25" t="str">
        <f t="shared" si="499"/>
        <v/>
      </c>
      <c r="AZ972" s="25" t="str">
        <f t="shared" si="500"/>
        <v/>
      </c>
      <c r="BA972" s="25" t="str">
        <f t="shared" si="501"/>
        <v/>
      </c>
      <c r="BB972" s="25" t="str">
        <f t="shared" si="502"/>
        <v/>
      </c>
      <c r="BC972" s="25" t="str">
        <f t="shared" si="503"/>
        <v/>
      </c>
      <c r="BD972" s="25" t="str">
        <f t="shared" si="504"/>
        <v/>
      </c>
      <c r="BE972" s="25" t="str">
        <f t="shared" si="505"/>
        <v/>
      </c>
      <c r="BF972" s="25" t="str">
        <f t="shared" si="506"/>
        <v/>
      </c>
      <c r="BG972" s="25" t="str">
        <f t="shared" si="507"/>
        <v/>
      </c>
      <c r="BH972" s="25" t="str">
        <f t="shared" si="508"/>
        <v/>
      </c>
      <c r="BI972" s="25" t="str">
        <f t="shared" si="509"/>
        <v/>
      </c>
      <c r="BJ972" s="25" t="str">
        <f t="shared" si="510"/>
        <v/>
      </c>
      <c r="BK972" s="25" t="str">
        <f t="shared" si="511"/>
        <v/>
      </c>
      <c r="BL972" s="25" t="str">
        <f t="shared" si="512"/>
        <v/>
      </c>
      <c r="BM972" s="25" t="str">
        <f t="shared" si="513"/>
        <v/>
      </c>
      <c r="BN972" s="25" t="str">
        <f t="shared" si="514"/>
        <v/>
      </c>
    </row>
    <row r="973" spans="1:66">
      <c r="A973" s="20" t="str">
        <f>IF('S.D. Paste sheet'!A973="","",'S.D. Paste sheet'!A973)</f>
        <v/>
      </c>
      <c r="B973" s="20" t="str">
        <f>IF('S.D. Paste sheet'!B973="","",'S.D. Paste sheet'!B973)</f>
        <v/>
      </c>
      <c r="C973" s="20" t="str">
        <f>IF('S.D. Paste sheet'!C973="","",'S.D. Paste sheet'!C973)</f>
        <v/>
      </c>
      <c r="D973" s="20" t="str">
        <f>IF('S.D. Paste sheet'!D973="","",'S.D. Paste sheet'!D973)</f>
        <v/>
      </c>
      <c r="E973" s="20" t="str">
        <f>IF('S.D. Paste sheet'!E973="","",UPPER('S.D. Paste sheet'!E973))</f>
        <v/>
      </c>
      <c r="F973" s="20" t="str">
        <f>IF('S.D. Paste sheet'!F973="","",'S.D. Paste sheet'!F973)</f>
        <v/>
      </c>
      <c r="G973" s="20" t="str">
        <f>IF('S.D. Paste sheet'!G973="","",UPPER('S.D. Paste sheet'!G973))</f>
        <v/>
      </c>
      <c r="H973" s="20" t="str">
        <f>IF('S.D. Paste sheet'!H973="","",UPPER('S.D. Paste sheet'!H973))</f>
        <v/>
      </c>
      <c r="I973" s="20" t="str">
        <f>IF('S.D. Paste sheet'!I973="","",'S.D. Paste sheet'!I973)</f>
        <v/>
      </c>
      <c r="J973" s="20" t="str">
        <f>IF('S.D. Paste sheet'!J973="","",'S.D. Paste sheet'!J973)</f>
        <v/>
      </c>
      <c r="K973" s="20" t="str">
        <f>IF('S.D. Paste sheet'!K973="","",'S.D. Paste sheet'!K973)</f>
        <v/>
      </c>
      <c r="L973" s="20" t="str">
        <f>IF('S.D. Paste sheet'!L973="","",'S.D. Paste sheet'!L973)</f>
        <v/>
      </c>
      <c r="M973" s="20" t="str">
        <f>IF('S.D. Paste sheet'!M973="","",'S.D. Paste sheet'!M973)</f>
        <v/>
      </c>
      <c r="N973" s="20" t="str">
        <f>IF('S.D. Paste sheet'!N973="","",'S.D. Paste sheet'!N973)</f>
        <v/>
      </c>
      <c r="O973" s="20" t="str">
        <f>IF('S.D. Paste sheet'!O973="","",'S.D. Paste sheet'!O973)</f>
        <v/>
      </c>
      <c r="P973" s="20" t="str">
        <f>IF('S.D. Paste sheet'!P973="","",'S.D. Paste sheet'!P973)</f>
        <v/>
      </c>
      <c r="Q973" s="20" t="str">
        <f>IF('S.D. Paste sheet'!Q973="","",'S.D. Paste sheet'!Q973)</f>
        <v/>
      </c>
      <c r="R973" s="20" t="str">
        <f>IF('S.D. Paste sheet'!R973="","",'S.D. Paste sheet'!R973)</f>
        <v/>
      </c>
      <c r="S973" s="20" t="str">
        <f>IF('S.D. Paste sheet'!S973="","",'S.D. Paste sheet'!S973)</f>
        <v/>
      </c>
      <c r="T973" s="20" t="str">
        <f>IF('S.D. Paste sheet'!T973="","",'S.D. Paste sheet'!T973)</f>
        <v/>
      </c>
      <c r="U973" s="20" t="str">
        <f>IF('S.D. Paste sheet'!U973="","",'S.D. Paste sheet'!U973)</f>
        <v/>
      </c>
      <c r="V973" s="20" t="str">
        <f>IF('S.D. Paste sheet'!V973="","",'S.D. Paste sheet'!V973)</f>
        <v/>
      </c>
      <c r="W973" s="20" t="str">
        <f>IF('S.D. Paste sheet'!W973="","",'S.D. Paste sheet'!W973)</f>
        <v/>
      </c>
      <c r="X973" s="20" t="str">
        <f>IF('S.D. Paste sheet'!X973="","",'S.D. Paste sheet'!X973)</f>
        <v/>
      </c>
      <c r="Y973" s="20" t="str">
        <f>IF('S.D. Paste sheet'!Y973="","",'S.D. Paste sheet'!Y973)</f>
        <v/>
      </c>
      <c r="Z973" s="20" t="str">
        <f>IF('S.D. Paste sheet'!Z973="","",'S.D. Paste sheet'!Z973)</f>
        <v/>
      </c>
      <c r="AA973" s="20" t="str">
        <f>IF('S.D. Paste sheet'!AA973="","",'S.D. Paste sheet'!AA973)</f>
        <v/>
      </c>
      <c r="AB973" s="20" t="str">
        <f>IF('S.D. Paste sheet'!AB973="","",'S.D. Paste sheet'!AB973)</f>
        <v/>
      </c>
      <c r="AC973" s="20" t="str">
        <f>IF('S.D. Paste sheet'!AC973="","",'S.D. Paste sheet'!AC973)</f>
        <v/>
      </c>
      <c r="AD973" s="20" t="str">
        <f>IF('S.D. Paste sheet'!AD973="","",'S.D. Paste sheet'!AD973)</f>
        <v/>
      </c>
      <c r="AE973" s="29"/>
      <c r="AF973" t="str">
        <f>IF(AK973="","",IF(AK973&gt;0,COUNT($AG$2:AG973),""))</f>
        <v/>
      </c>
      <c r="AG973" s="25" t="str">
        <f t="shared" si="483"/>
        <v/>
      </c>
      <c r="AH973" s="25" t="str">
        <f t="shared" si="484"/>
        <v/>
      </c>
      <c r="AI973" s="25" t="str">
        <f t="shared" si="485"/>
        <v/>
      </c>
      <c r="AJ973" s="25" t="str">
        <f t="shared" si="486"/>
        <v/>
      </c>
      <c r="AK973" s="25" t="str">
        <f t="shared" si="487"/>
        <v/>
      </c>
      <c r="AL973" s="25" t="str">
        <f t="shared" si="488"/>
        <v/>
      </c>
      <c r="AM973" s="25" t="str">
        <f t="shared" si="489"/>
        <v/>
      </c>
      <c r="AN973" s="25" t="str">
        <f t="shared" si="490"/>
        <v/>
      </c>
      <c r="AO973" s="25" t="str">
        <f t="shared" si="491"/>
        <v/>
      </c>
      <c r="AP973" s="25" t="str">
        <f t="shared" si="492"/>
        <v/>
      </c>
      <c r="AQ973" s="25" t="str">
        <f t="shared" si="493"/>
        <v/>
      </c>
      <c r="AR973" s="25" t="str">
        <f t="shared" si="494"/>
        <v/>
      </c>
      <c r="AS973" s="25" t="str">
        <f t="shared" si="495"/>
        <v/>
      </c>
      <c r="AT973" s="25" t="str">
        <f t="shared" si="496"/>
        <v/>
      </c>
      <c r="AU973" s="25" t="str">
        <f t="shared" si="497"/>
        <v/>
      </c>
      <c r="AV973" s="25" t="str">
        <f t="shared" si="498"/>
        <v/>
      </c>
      <c r="AX973" t="str">
        <f>IF(BC973="","",IF(BC973&gt;0,COUNT($AY$2:AY973),""))</f>
        <v/>
      </c>
      <c r="AY973" s="25" t="str">
        <f t="shared" si="499"/>
        <v/>
      </c>
      <c r="AZ973" s="25" t="str">
        <f t="shared" si="500"/>
        <v/>
      </c>
      <c r="BA973" s="25" t="str">
        <f t="shared" si="501"/>
        <v/>
      </c>
      <c r="BB973" s="25" t="str">
        <f t="shared" si="502"/>
        <v/>
      </c>
      <c r="BC973" s="25" t="str">
        <f t="shared" si="503"/>
        <v/>
      </c>
      <c r="BD973" s="25" t="str">
        <f t="shared" si="504"/>
        <v/>
      </c>
      <c r="BE973" s="25" t="str">
        <f t="shared" si="505"/>
        <v/>
      </c>
      <c r="BF973" s="25" t="str">
        <f t="shared" si="506"/>
        <v/>
      </c>
      <c r="BG973" s="25" t="str">
        <f t="shared" si="507"/>
        <v/>
      </c>
      <c r="BH973" s="25" t="str">
        <f t="shared" si="508"/>
        <v/>
      </c>
      <c r="BI973" s="25" t="str">
        <f t="shared" si="509"/>
        <v/>
      </c>
      <c r="BJ973" s="25" t="str">
        <f t="shared" si="510"/>
        <v/>
      </c>
      <c r="BK973" s="25" t="str">
        <f t="shared" si="511"/>
        <v/>
      </c>
      <c r="BL973" s="25" t="str">
        <f t="shared" si="512"/>
        <v/>
      </c>
      <c r="BM973" s="25" t="str">
        <f t="shared" si="513"/>
        <v/>
      </c>
      <c r="BN973" s="25" t="str">
        <f t="shared" si="514"/>
        <v/>
      </c>
    </row>
    <row r="974" spans="1:66">
      <c r="A974" s="20" t="str">
        <f>IF('S.D. Paste sheet'!A974="","",'S.D. Paste sheet'!A974)</f>
        <v/>
      </c>
      <c r="B974" s="20" t="str">
        <f>IF('S.D. Paste sheet'!B974="","",'S.D. Paste sheet'!B974)</f>
        <v/>
      </c>
      <c r="C974" s="20" t="str">
        <f>IF('S.D. Paste sheet'!C974="","",'S.D. Paste sheet'!C974)</f>
        <v/>
      </c>
      <c r="D974" s="20" t="str">
        <f>IF('S.D. Paste sheet'!D974="","",'S.D. Paste sheet'!D974)</f>
        <v/>
      </c>
      <c r="E974" s="20" t="str">
        <f>IF('S.D. Paste sheet'!E974="","",UPPER('S.D. Paste sheet'!E974))</f>
        <v/>
      </c>
      <c r="F974" s="20" t="str">
        <f>IF('S.D. Paste sheet'!F974="","",'S.D. Paste sheet'!F974)</f>
        <v/>
      </c>
      <c r="G974" s="20" t="str">
        <f>IF('S.D. Paste sheet'!G974="","",UPPER('S.D. Paste sheet'!G974))</f>
        <v/>
      </c>
      <c r="H974" s="20" t="str">
        <f>IF('S.D. Paste sheet'!H974="","",UPPER('S.D. Paste sheet'!H974))</f>
        <v/>
      </c>
      <c r="I974" s="20" t="str">
        <f>IF('S.D. Paste sheet'!I974="","",'S.D. Paste sheet'!I974)</f>
        <v/>
      </c>
      <c r="J974" s="20" t="str">
        <f>IF('S.D. Paste sheet'!J974="","",'S.D. Paste sheet'!J974)</f>
        <v/>
      </c>
      <c r="K974" s="20" t="str">
        <f>IF('S.D. Paste sheet'!K974="","",'S.D. Paste sheet'!K974)</f>
        <v/>
      </c>
      <c r="L974" s="20" t="str">
        <f>IF('S.D. Paste sheet'!L974="","",'S.D. Paste sheet'!L974)</f>
        <v/>
      </c>
      <c r="M974" s="20" t="str">
        <f>IF('S.D. Paste sheet'!M974="","",'S.D. Paste sheet'!M974)</f>
        <v/>
      </c>
      <c r="N974" s="20" t="str">
        <f>IF('S.D. Paste sheet'!N974="","",'S.D. Paste sheet'!N974)</f>
        <v/>
      </c>
      <c r="O974" s="20" t="str">
        <f>IF('S.D. Paste sheet'!O974="","",'S.D. Paste sheet'!O974)</f>
        <v/>
      </c>
      <c r="P974" s="20" t="str">
        <f>IF('S.D. Paste sheet'!P974="","",'S.D. Paste sheet'!P974)</f>
        <v/>
      </c>
      <c r="Q974" s="20" t="str">
        <f>IF('S.D. Paste sheet'!Q974="","",'S.D. Paste sheet'!Q974)</f>
        <v/>
      </c>
      <c r="R974" s="20" t="str">
        <f>IF('S.D. Paste sheet'!R974="","",'S.D. Paste sheet'!R974)</f>
        <v/>
      </c>
      <c r="S974" s="20" t="str">
        <f>IF('S.D. Paste sheet'!S974="","",'S.D. Paste sheet'!S974)</f>
        <v/>
      </c>
      <c r="T974" s="20" t="str">
        <f>IF('S.D. Paste sheet'!T974="","",'S.D. Paste sheet'!T974)</f>
        <v/>
      </c>
      <c r="U974" s="20" t="str">
        <f>IF('S.D. Paste sheet'!U974="","",'S.D. Paste sheet'!U974)</f>
        <v/>
      </c>
      <c r="V974" s="20" t="str">
        <f>IF('S.D. Paste sheet'!V974="","",'S.D. Paste sheet'!V974)</f>
        <v/>
      </c>
      <c r="W974" s="20" t="str">
        <f>IF('S.D. Paste sheet'!W974="","",'S.D. Paste sheet'!W974)</f>
        <v/>
      </c>
      <c r="X974" s="20" t="str">
        <f>IF('S.D. Paste sheet'!X974="","",'S.D. Paste sheet'!X974)</f>
        <v/>
      </c>
      <c r="Y974" s="20" t="str">
        <f>IF('S.D. Paste sheet'!Y974="","",'S.D. Paste sheet'!Y974)</f>
        <v/>
      </c>
      <c r="Z974" s="20" t="str">
        <f>IF('S.D. Paste sheet'!Z974="","",'S.D. Paste sheet'!Z974)</f>
        <v/>
      </c>
      <c r="AA974" s="20" t="str">
        <f>IF('S.D. Paste sheet'!AA974="","",'S.D. Paste sheet'!AA974)</f>
        <v/>
      </c>
      <c r="AB974" s="20" t="str">
        <f>IF('S.D. Paste sheet'!AB974="","",'S.D. Paste sheet'!AB974)</f>
        <v/>
      </c>
      <c r="AC974" s="20" t="str">
        <f>IF('S.D. Paste sheet'!AC974="","",'S.D. Paste sheet'!AC974)</f>
        <v/>
      </c>
      <c r="AD974" s="20" t="str">
        <f>IF('S.D. Paste sheet'!AD974="","",'S.D. Paste sheet'!AD974)</f>
        <v/>
      </c>
      <c r="AE974" s="29"/>
      <c r="AF974" t="str">
        <f>IF(AK974="","",IF(AK974&gt;0,COUNT($AG$2:AG974),""))</f>
        <v/>
      </c>
      <c r="AG974" s="25" t="str">
        <f t="shared" si="483"/>
        <v/>
      </c>
      <c r="AH974" s="25" t="str">
        <f t="shared" si="484"/>
        <v/>
      </c>
      <c r="AI974" s="25" t="str">
        <f t="shared" si="485"/>
        <v/>
      </c>
      <c r="AJ974" s="25" t="str">
        <f t="shared" si="486"/>
        <v/>
      </c>
      <c r="AK974" s="25" t="str">
        <f t="shared" si="487"/>
        <v/>
      </c>
      <c r="AL974" s="25" t="str">
        <f t="shared" si="488"/>
        <v/>
      </c>
      <c r="AM974" s="25" t="str">
        <f t="shared" si="489"/>
        <v/>
      </c>
      <c r="AN974" s="25" t="str">
        <f t="shared" si="490"/>
        <v/>
      </c>
      <c r="AO974" s="25" t="str">
        <f t="shared" si="491"/>
        <v/>
      </c>
      <c r="AP974" s="25" t="str">
        <f t="shared" si="492"/>
        <v/>
      </c>
      <c r="AQ974" s="25" t="str">
        <f t="shared" si="493"/>
        <v/>
      </c>
      <c r="AR974" s="25" t="str">
        <f t="shared" si="494"/>
        <v/>
      </c>
      <c r="AS974" s="25" t="str">
        <f t="shared" si="495"/>
        <v/>
      </c>
      <c r="AT974" s="25" t="str">
        <f t="shared" si="496"/>
        <v/>
      </c>
      <c r="AU974" s="25" t="str">
        <f t="shared" si="497"/>
        <v/>
      </c>
      <c r="AV974" s="25" t="str">
        <f t="shared" si="498"/>
        <v/>
      </c>
      <c r="AX974" t="str">
        <f>IF(BC974="","",IF(BC974&gt;0,COUNT($AY$2:AY974),""))</f>
        <v/>
      </c>
      <c r="AY974" s="25" t="str">
        <f t="shared" si="499"/>
        <v/>
      </c>
      <c r="AZ974" s="25" t="str">
        <f t="shared" si="500"/>
        <v/>
      </c>
      <c r="BA974" s="25" t="str">
        <f t="shared" si="501"/>
        <v/>
      </c>
      <c r="BB974" s="25" t="str">
        <f t="shared" si="502"/>
        <v/>
      </c>
      <c r="BC974" s="25" t="str">
        <f t="shared" si="503"/>
        <v/>
      </c>
      <c r="BD974" s="25" t="str">
        <f t="shared" si="504"/>
        <v/>
      </c>
      <c r="BE974" s="25" t="str">
        <f t="shared" si="505"/>
        <v/>
      </c>
      <c r="BF974" s="25" t="str">
        <f t="shared" si="506"/>
        <v/>
      </c>
      <c r="BG974" s="25" t="str">
        <f t="shared" si="507"/>
        <v/>
      </c>
      <c r="BH974" s="25" t="str">
        <f t="shared" si="508"/>
        <v/>
      </c>
      <c r="BI974" s="25" t="str">
        <f t="shared" si="509"/>
        <v/>
      </c>
      <c r="BJ974" s="25" t="str">
        <f t="shared" si="510"/>
        <v/>
      </c>
      <c r="BK974" s="25" t="str">
        <f t="shared" si="511"/>
        <v/>
      </c>
      <c r="BL974" s="25" t="str">
        <f t="shared" si="512"/>
        <v/>
      </c>
      <c r="BM974" s="25" t="str">
        <f t="shared" si="513"/>
        <v/>
      </c>
      <c r="BN974" s="25" t="str">
        <f t="shared" si="514"/>
        <v/>
      </c>
    </row>
    <row r="975" spans="1:66">
      <c r="A975" s="20" t="str">
        <f>IF('S.D. Paste sheet'!A975="","",'S.D. Paste sheet'!A975)</f>
        <v/>
      </c>
      <c r="B975" s="20" t="str">
        <f>IF('S.D. Paste sheet'!B975="","",'S.D. Paste sheet'!B975)</f>
        <v/>
      </c>
      <c r="C975" s="20" t="str">
        <f>IF('S.D. Paste sheet'!C975="","",'S.D. Paste sheet'!C975)</f>
        <v/>
      </c>
      <c r="D975" s="20" t="str">
        <f>IF('S.D. Paste sheet'!D975="","",'S.D. Paste sheet'!D975)</f>
        <v/>
      </c>
      <c r="E975" s="20" t="str">
        <f>IF('S.D. Paste sheet'!E975="","",UPPER('S.D. Paste sheet'!E975))</f>
        <v/>
      </c>
      <c r="F975" s="20" t="str">
        <f>IF('S.D. Paste sheet'!F975="","",'S.D. Paste sheet'!F975)</f>
        <v/>
      </c>
      <c r="G975" s="20" t="str">
        <f>IF('S.D. Paste sheet'!G975="","",UPPER('S.D. Paste sheet'!G975))</f>
        <v/>
      </c>
      <c r="H975" s="20" t="str">
        <f>IF('S.D. Paste sheet'!H975="","",UPPER('S.D. Paste sheet'!H975))</f>
        <v/>
      </c>
      <c r="I975" s="20" t="str">
        <f>IF('S.D. Paste sheet'!I975="","",'S.D. Paste sheet'!I975)</f>
        <v/>
      </c>
      <c r="J975" s="20" t="str">
        <f>IF('S.D. Paste sheet'!J975="","",'S.D. Paste sheet'!J975)</f>
        <v/>
      </c>
      <c r="K975" s="20" t="str">
        <f>IF('S.D. Paste sheet'!K975="","",'S.D. Paste sheet'!K975)</f>
        <v/>
      </c>
      <c r="L975" s="20" t="str">
        <f>IF('S.D. Paste sheet'!L975="","",'S.D. Paste sheet'!L975)</f>
        <v/>
      </c>
      <c r="M975" s="20" t="str">
        <f>IF('S.D. Paste sheet'!M975="","",'S.D. Paste sheet'!M975)</f>
        <v/>
      </c>
      <c r="N975" s="20" t="str">
        <f>IF('S.D. Paste sheet'!N975="","",'S.D. Paste sheet'!N975)</f>
        <v/>
      </c>
      <c r="O975" s="20" t="str">
        <f>IF('S.D. Paste sheet'!O975="","",'S.D. Paste sheet'!O975)</f>
        <v/>
      </c>
      <c r="P975" s="20" t="str">
        <f>IF('S.D. Paste sheet'!P975="","",'S.D. Paste sheet'!P975)</f>
        <v/>
      </c>
      <c r="Q975" s="20" t="str">
        <f>IF('S.D. Paste sheet'!Q975="","",'S.D. Paste sheet'!Q975)</f>
        <v/>
      </c>
      <c r="R975" s="20" t="str">
        <f>IF('S.D. Paste sheet'!R975="","",'S.D. Paste sheet'!R975)</f>
        <v/>
      </c>
      <c r="S975" s="20" t="str">
        <f>IF('S.D. Paste sheet'!S975="","",'S.D. Paste sheet'!S975)</f>
        <v/>
      </c>
      <c r="T975" s="20" t="str">
        <f>IF('S.D. Paste sheet'!T975="","",'S.D. Paste sheet'!T975)</f>
        <v/>
      </c>
      <c r="U975" s="20" t="str">
        <f>IF('S.D. Paste sheet'!U975="","",'S.D. Paste sheet'!U975)</f>
        <v/>
      </c>
      <c r="V975" s="20" t="str">
        <f>IF('S.D. Paste sheet'!V975="","",'S.D. Paste sheet'!V975)</f>
        <v/>
      </c>
      <c r="W975" s="20" t="str">
        <f>IF('S.D. Paste sheet'!W975="","",'S.D. Paste sheet'!W975)</f>
        <v/>
      </c>
      <c r="X975" s="20" t="str">
        <f>IF('S.D. Paste sheet'!X975="","",'S.D. Paste sheet'!X975)</f>
        <v/>
      </c>
      <c r="Y975" s="20" t="str">
        <f>IF('S.D. Paste sheet'!Y975="","",'S.D. Paste sheet'!Y975)</f>
        <v/>
      </c>
      <c r="Z975" s="20" t="str">
        <f>IF('S.D. Paste sheet'!Z975="","",'S.D. Paste sheet'!Z975)</f>
        <v/>
      </c>
      <c r="AA975" s="20" t="str">
        <f>IF('S.D. Paste sheet'!AA975="","",'S.D. Paste sheet'!AA975)</f>
        <v/>
      </c>
      <c r="AB975" s="20" t="str">
        <f>IF('S.D. Paste sheet'!AB975="","",'S.D. Paste sheet'!AB975)</f>
        <v/>
      </c>
      <c r="AC975" s="20" t="str">
        <f>IF('S.D. Paste sheet'!AC975="","",'S.D. Paste sheet'!AC975)</f>
        <v/>
      </c>
      <c r="AD975" s="20" t="str">
        <f>IF('S.D. Paste sheet'!AD975="","",'S.D. Paste sheet'!AD975)</f>
        <v/>
      </c>
      <c r="AE975" s="29"/>
      <c r="AF975" t="str">
        <f>IF(AK975="","",IF(AK975&gt;0,COUNT($AG$2:AG975),""))</f>
        <v/>
      </c>
      <c r="AG975" s="25" t="str">
        <f t="shared" si="483"/>
        <v/>
      </c>
      <c r="AH975" s="25" t="str">
        <f t="shared" si="484"/>
        <v/>
      </c>
      <c r="AI975" s="25" t="str">
        <f t="shared" si="485"/>
        <v/>
      </c>
      <c r="AJ975" s="25" t="str">
        <f t="shared" si="486"/>
        <v/>
      </c>
      <c r="AK975" s="25" t="str">
        <f t="shared" si="487"/>
        <v/>
      </c>
      <c r="AL975" s="25" t="str">
        <f t="shared" si="488"/>
        <v/>
      </c>
      <c r="AM975" s="25" t="str">
        <f t="shared" si="489"/>
        <v/>
      </c>
      <c r="AN975" s="25" t="str">
        <f t="shared" si="490"/>
        <v/>
      </c>
      <c r="AO975" s="25" t="str">
        <f t="shared" si="491"/>
        <v/>
      </c>
      <c r="AP975" s="25" t="str">
        <f t="shared" si="492"/>
        <v/>
      </c>
      <c r="AQ975" s="25" t="str">
        <f t="shared" si="493"/>
        <v/>
      </c>
      <c r="AR975" s="25" t="str">
        <f t="shared" si="494"/>
        <v/>
      </c>
      <c r="AS975" s="25" t="str">
        <f t="shared" si="495"/>
        <v/>
      </c>
      <c r="AT975" s="25" t="str">
        <f t="shared" si="496"/>
        <v/>
      </c>
      <c r="AU975" s="25" t="str">
        <f t="shared" si="497"/>
        <v/>
      </c>
      <c r="AV975" s="25" t="str">
        <f t="shared" si="498"/>
        <v/>
      </c>
      <c r="AX975" t="str">
        <f>IF(BC975="","",IF(BC975&gt;0,COUNT($AY$2:AY975),""))</f>
        <v/>
      </c>
      <c r="AY975" s="25" t="str">
        <f t="shared" si="499"/>
        <v/>
      </c>
      <c r="AZ975" s="25" t="str">
        <f t="shared" si="500"/>
        <v/>
      </c>
      <c r="BA975" s="25" t="str">
        <f t="shared" si="501"/>
        <v/>
      </c>
      <c r="BB975" s="25" t="str">
        <f t="shared" si="502"/>
        <v/>
      </c>
      <c r="BC975" s="25" t="str">
        <f t="shared" si="503"/>
        <v/>
      </c>
      <c r="BD975" s="25" t="str">
        <f t="shared" si="504"/>
        <v/>
      </c>
      <c r="BE975" s="25" t="str">
        <f t="shared" si="505"/>
        <v/>
      </c>
      <c r="BF975" s="25" t="str">
        <f t="shared" si="506"/>
        <v/>
      </c>
      <c r="BG975" s="25" t="str">
        <f t="shared" si="507"/>
        <v/>
      </c>
      <c r="BH975" s="25" t="str">
        <f t="shared" si="508"/>
        <v/>
      </c>
      <c r="BI975" s="25" t="str">
        <f t="shared" si="509"/>
        <v/>
      </c>
      <c r="BJ975" s="25" t="str">
        <f t="shared" si="510"/>
        <v/>
      </c>
      <c r="BK975" s="25" t="str">
        <f t="shared" si="511"/>
        <v/>
      </c>
      <c r="BL975" s="25" t="str">
        <f t="shared" si="512"/>
        <v/>
      </c>
      <c r="BM975" s="25" t="str">
        <f t="shared" si="513"/>
        <v/>
      </c>
      <c r="BN975" s="25" t="str">
        <f t="shared" si="514"/>
        <v/>
      </c>
    </row>
    <row r="976" spans="1:66">
      <c r="A976" s="20" t="str">
        <f>IF('S.D. Paste sheet'!A976="","",'S.D. Paste sheet'!A976)</f>
        <v/>
      </c>
      <c r="B976" s="20" t="str">
        <f>IF('S.D. Paste sheet'!B976="","",'S.D. Paste sheet'!B976)</f>
        <v/>
      </c>
      <c r="C976" s="20" t="str">
        <f>IF('S.D. Paste sheet'!C976="","",'S.D. Paste sheet'!C976)</f>
        <v/>
      </c>
      <c r="D976" s="20" t="str">
        <f>IF('S.D. Paste sheet'!D976="","",'S.D. Paste sheet'!D976)</f>
        <v/>
      </c>
      <c r="E976" s="20" t="str">
        <f>IF('S.D. Paste sheet'!E976="","",UPPER('S.D. Paste sheet'!E976))</f>
        <v/>
      </c>
      <c r="F976" s="20" t="str">
        <f>IF('S.D. Paste sheet'!F976="","",'S.D. Paste sheet'!F976)</f>
        <v/>
      </c>
      <c r="G976" s="20" t="str">
        <f>IF('S.D. Paste sheet'!G976="","",UPPER('S.D. Paste sheet'!G976))</f>
        <v/>
      </c>
      <c r="H976" s="20" t="str">
        <f>IF('S.D. Paste sheet'!H976="","",UPPER('S.D. Paste sheet'!H976))</f>
        <v/>
      </c>
      <c r="I976" s="20" t="str">
        <f>IF('S.D. Paste sheet'!I976="","",'S.D. Paste sheet'!I976)</f>
        <v/>
      </c>
      <c r="J976" s="20" t="str">
        <f>IF('S.D. Paste sheet'!J976="","",'S.D. Paste sheet'!J976)</f>
        <v/>
      </c>
      <c r="K976" s="20" t="str">
        <f>IF('S.D. Paste sheet'!K976="","",'S.D. Paste sheet'!K976)</f>
        <v/>
      </c>
      <c r="L976" s="20" t="str">
        <f>IF('S.D. Paste sheet'!L976="","",'S.D. Paste sheet'!L976)</f>
        <v/>
      </c>
      <c r="M976" s="20" t="str">
        <f>IF('S.D. Paste sheet'!M976="","",'S.D. Paste sheet'!M976)</f>
        <v/>
      </c>
      <c r="N976" s="20" t="str">
        <f>IF('S.D. Paste sheet'!N976="","",'S.D. Paste sheet'!N976)</f>
        <v/>
      </c>
      <c r="O976" s="20" t="str">
        <f>IF('S.D. Paste sheet'!O976="","",'S.D. Paste sheet'!O976)</f>
        <v/>
      </c>
      <c r="P976" s="20" t="str">
        <f>IF('S.D. Paste sheet'!P976="","",'S.D. Paste sheet'!P976)</f>
        <v/>
      </c>
      <c r="Q976" s="20" t="str">
        <f>IF('S.D. Paste sheet'!Q976="","",'S.D. Paste sheet'!Q976)</f>
        <v/>
      </c>
      <c r="R976" s="20" t="str">
        <f>IF('S.D. Paste sheet'!R976="","",'S.D. Paste sheet'!R976)</f>
        <v/>
      </c>
      <c r="S976" s="20" t="str">
        <f>IF('S.D. Paste sheet'!S976="","",'S.D. Paste sheet'!S976)</f>
        <v/>
      </c>
      <c r="T976" s="20" t="str">
        <f>IF('S.D. Paste sheet'!T976="","",'S.D. Paste sheet'!T976)</f>
        <v/>
      </c>
      <c r="U976" s="20" t="str">
        <f>IF('S.D. Paste sheet'!U976="","",'S.D. Paste sheet'!U976)</f>
        <v/>
      </c>
      <c r="V976" s="20" t="str">
        <f>IF('S.D. Paste sheet'!V976="","",'S.D. Paste sheet'!V976)</f>
        <v/>
      </c>
      <c r="W976" s="20" t="str">
        <f>IF('S.D. Paste sheet'!W976="","",'S.D. Paste sheet'!W976)</f>
        <v/>
      </c>
      <c r="X976" s="20" t="str">
        <f>IF('S.D. Paste sheet'!X976="","",'S.D. Paste sheet'!X976)</f>
        <v/>
      </c>
      <c r="Y976" s="20" t="str">
        <f>IF('S.D. Paste sheet'!Y976="","",'S.D. Paste sheet'!Y976)</f>
        <v/>
      </c>
      <c r="Z976" s="20" t="str">
        <f>IF('S.D. Paste sheet'!Z976="","",'S.D. Paste sheet'!Z976)</f>
        <v/>
      </c>
      <c r="AA976" s="20" t="str">
        <f>IF('S.D. Paste sheet'!AA976="","",'S.D. Paste sheet'!AA976)</f>
        <v/>
      </c>
      <c r="AB976" s="20" t="str">
        <f>IF('S.D. Paste sheet'!AB976="","",'S.D. Paste sheet'!AB976)</f>
        <v/>
      </c>
      <c r="AC976" s="20" t="str">
        <f>IF('S.D. Paste sheet'!AC976="","",'S.D. Paste sheet'!AC976)</f>
        <v/>
      </c>
      <c r="AD976" s="20" t="str">
        <f>IF('S.D. Paste sheet'!AD976="","",'S.D. Paste sheet'!AD976)</f>
        <v/>
      </c>
      <c r="AE976" s="29"/>
      <c r="AF976" t="str">
        <f>IF(AK976="","",IF(AK976&gt;0,COUNT($AG$2:AG976),""))</f>
        <v/>
      </c>
      <c r="AG976" s="25" t="str">
        <f t="shared" si="483"/>
        <v/>
      </c>
      <c r="AH976" s="25" t="str">
        <f t="shared" si="484"/>
        <v/>
      </c>
      <c r="AI976" s="25" t="str">
        <f t="shared" si="485"/>
        <v/>
      </c>
      <c r="AJ976" s="25" t="str">
        <f t="shared" si="486"/>
        <v/>
      </c>
      <c r="AK976" s="25" t="str">
        <f t="shared" si="487"/>
        <v/>
      </c>
      <c r="AL976" s="25" t="str">
        <f t="shared" si="488"/>
        <v/>
      </c>
      <c r="AM976" s="25" t="str">
        <f t="shared" si="489"/>
        <v/>
      </c>
      <c r="AN976" s="25" t="str">
        <f t="shared" si="490"/>
        <v/>
      </c>
      <c r="AO976" s="25" t="str">
        <f t="shared" si="491"/>
        <v/>
      </c>
      <c r="AP976" s="25" t="str">
        <f t="shared" si="492"/>
        <v/>
      </c>
      <c r="AQ976" s="25" t="str">
        <f t="shared" si="493"/>
        <v/>
      </c>
      <c r="AR976" s="25" t="str">
        <f t="shared" si="494"/>
        <v/>
      </c>
      <c r="AS976" s="25" t="str">
        <f t="shared" si="495"/>
        <v/>
      </c>
      <c r="AT976" s="25" t="str">
        <f t="shared" si="496"/>
        <v/>
      </c>
      <c r="AU976" s="25" t="str">
        <f t="shared" si="497"/>
        <v/>
      </c>
      <c r="AV976" s="25" t="str">
        <f t="shared" si="498"/>
        <v/>
      </c>
      <c r="AX976" t="str">
        <f>IF(BC976="","",IF(BC976&gt;0,COUNT($AY$2:AY976),""))</f>
        <v/>
      </c>
      <c r="AY976" s="25" t="str">
        <f t="shared" si="499"/>
        <v/>
      </c>
      <c r="AZ976" s="25" t="str">
        <f t="shared" si="500"/>
        <v/>
      </c>
      <c r="BA976" s="25" t="str">
        <f t="shared" si="501"/>
        <v/>
      </c>
      <c r="BB976" s="25" t="str">
        <f t="shared" si="502"/>
        <v/>
      </c>
      <c r="BC976" s="25" t="str">
        <f t="shared" si="503"/>
        <v/>
      </c>
      <c r="BD976" s="25" t="str">
        <f t="shared" si="504"/>
        <v/>
      </c>
      <c r="BE976" s="25" t="str">
        <f t="shared" si="505"/>
        <v/>
      </c>
      <c r="BF976" s="25" t="str">
        <f t="shared" si="506"/>
        <v/>
      </c>
      <c r="BG976" s="25" t="str">
        <f t="shared" si="507"/>
        <v/>
      </c>
      <c r="BH976" s="25" t="str">
        <f t="shared" si="508"/>
        <v/>
      </c>
      <c r="BI976" s="25" t="str">
        <f t="shared" si="509"/>
        <v/>
      </c>
      <c r="BJ976" s="25" t="str">
        <f t="shared" si="510"/>
        <v/>
      </c>
      <c r="BK976" s="25" t="str">
        <f t="shared" si="511"/>
        <v/>
      </c>
      <c r="BL976" s="25" t="str">
        <f t="shared" si="512"/>
        <v/>
      </c>
      <c r="BM976" s="25" t="str">
        <f t="shared" si="513"/>
        <v/>
      </c>
      <c r="BN976" s="25" t="str">
        <f t="shared" si="514"/>
        <v/>
      </c>
    </row>
    <row r="977" spans="1:66">
      <c r="A977" s="20" t="str">
        <f>IF('S.D. Paste sheet'!A977="","",'S.D. Paste sheet'!A977)</f>
        <v/>
      </c>
      <c r="B977" s="20" t="str">
        <f>IF('S.D. Paste sheet'!B977="","",'S.D. Paste sheet'!B977)</f>
        <v/>
      </c>
      <c r="C977" s="20" t="str">
        <f>IF('S.D. Paste sheet'!C977="","",'S.D. Paste sheet'!C977)</f>
        <v/>
      </c>
      <c r="D977" s="20" t="str">
        <f>IF('S.D. Paste sheet'!D977="","",'S.D. Paste sheet'!D977)</f>
        <v/>
      </c>
      <c r="E977" s="20" t="str">
        <f>IF('S.D. Paste sheet'!E977="","",UPPER('S.D. Paste sheet'!E977))</f>
        <v/>
      </c>
      <c r="F977" s="20" t="str">
        <f>IF('S.D. Paste sheet'!F977="","",'S.D. Paste sheet'!F977)</f>
        <v/>
      </c>
      <c r="G977" s="20" t="str">
        <f>IF('S.D. Paste sheet'!G977="","",UPPER('S.D. Paste sheet'!G977))</f>
        <v/>
      </c>
      <c r="H977" s="20" t="str">
        <f>IF('S.D. Paste sheet'!H977="","",UPPER('S.D. Paste sheet'!H977))</f>
        <v/>
      </c>
      <c r="I977" s="20" t="str">
        <f>IF('S.D. Paste sheet'!I977="","",'S.D. Paste sheet'!I977)</f>
        <v/>
      </c>
      <c r="J977" s="20" t="str">
        <f>IF('S.D. Paste sheet'!J977="","",'S.D. Paste sheet'!J977)</f>
        <v/>
      </c>
      <c r="K977" s="20" t="str">
        <f>IF('S.D. Paste sheet'!K977="","",'S.D. Paste sheet'!K977)</f>
        <v/>
      </c>
      <c r="L977" s="20" t="str">
        <f>IF('S.D. Paste sheet'!L977="","",'S.D. Paste sheet'!L977)</f>
        <v/>
      </c>
      <c r="M977" s="20" t="str">
        <f>IF('S.D. Paste sheet'!M977="","",'S.D. Paste sheet'!M977)</f>
        <v/>
      </c>
      <c r="N977" s="20" t="str">
        <f>IF('S.D. Paste sheet'!N977="","",'S.D. Paste sheet'!N977)</f>
        <v/>
      </c>
      <c r="O977" s="20" t="str">
        <f>IF('S.D. Paste sheet'!O977="","",'S.D. Paste sheet'!O977)</f>
        <v/>
      </c>
      <c r="P977" s="20" t="str">
        <f>IF('S.D. Paste sheet'!P977="","",'S.D. Paste sheet'!P977)</f>
        <v/>
      </c>
      <c r="Q977" s="20" t="str">
        <f>IF('S.D. Paste sheet'!Q977="","",'S.D. Paste sheet'!Q977)</f>
        <v/>
      </c>
      <c r="R977" s="20" t="str">
        <f>IF('S.D. Paste sheet'!R977="","",'S.D. Paste sheet'!R977)</f>
        <v/>
      </c>
      <c r="S977" s="20" t="str">
        <f>IF('S.D. Paste sheet'!S977="","",'S.D. Paste sheet'!S977)</f>
        <v/>
      </c>
      <c r="T977" s="20" t="str">
        <f>IF('S.D. Paste sheet'!T977="","",'S.D. Paste sheet'!T977)</f>
        <v/>
      </c>
      <c r="U977" s="20" t="str">
        <f>IF('S.D. Paste sheet'!U977="","",'S.D. Paste sheet'!U977)</f>
        <v/>
      </c>
      <c r="V977" s="20" t="str">
        <f>IF('S.D. Paste sheet'!V977="","",'S.D. Paste sheet'!V977)</f>
        <v/>
      </c>
      <c r="W977" s="20" t="str">
        <f>IF('S.D. Paste sheet'!W977="","",'S.D. Paste sheet'!W977)</f>
        <v/>
      </c>
      <c r="X977" s="20" t="str">
        <f>IF('S.D. Paste sheet'!X977="","",'S.D. Paste sheet'!X977)</f>
        <v/>
      </c>
      <c r="Y977" s="20" t="str">
        <f>IF('S.D. Paste sheet'!Y977="","",'S.D. Paste sheet'!Y977)</f>
        <v/>
      </c>
      <c r="Z977" s="20" t="str">
        <f>IF('S.D. Paste sheet'!Z977="","",'S.D. Paste sheet'!Z977)</f>
        <v/>
      </c>
      <c r="AA977" s="20" t="str">
        <f>IF('S.D. Paste sheet'!AA977="","",'S.D. Paste sheet'!AA977)</f>
        <v/>
      </c>
      <c r="AB977" s="20" t="str">
        <f>IF('S.D. Paste sheet'!AB977="","",'S.D. Paste sheet'!AB977)</f>
        <v/>
      </c>
      <c r="AC977" s="20" t="str">
        <f>IF('S.D. Paste sheet'!AC977="","",'S.D. Paste sheet'!AC977)</f>
        <v/>
      </c>
      <c r="AD977" s="20" t="str">
        <f>IF('S.D. Paste sheet'!AD977="","",'S.D. Paste sheet'!AD977)</f>
        <v/>
      </c>
      <c r="AE977" s="29"/>
      <c r="AF977" t="str">
        <f>IF(AK977="","",IF(AK977&gt;0,COUNT($AG$2:AG977),""))</f>
        <v/>
      </c>
      <c r="AG977" s="25" t="str">
        <f t="shared" si="483"/>
        <v/>
      </c>
      <c r="AH977" s="25" t="str">
        <f t="shared" si="484"/>
        <v/>
      </c>
      <c r="AI977" s="25" t="str">
        <f t="shared" si="485"/>
        <v/>
      </c>
      <c r="AJ977" s="25" t="str">
        <f t="shared" si="486"/>
        <v/>
      </c>
      <c r="AK977" s="25" t="str">
        <f t="shared" si="487"/>
        <v/>
      </c>
      <c r="AL977" s="25" t="str">
        <f t="shared" si="488"/>
        <v/>
      </c>
      <c r="AM977" s="25" t="str">
        <f t="shared" si="489"/>
        <v/>
      </c>
      <c r="AN977" s="25" t="str">
        <f t="shared" si="490"/>
        <v/>
      </c>
      <c r="AO977" s="25" t="str">
        <f t="shared" si="491"/>
        <v/>
      </c>
      <c r="AP977" s="25" t="str">
        <f t="shared" si="492"/>
        <v/>
      </c>
      <c r="AQ977" s="25" t="str">
        <f t="shared" si="493"/>
        <v/>
      </c>
      <c r="AR977" s="25" t="str">
        <f t="shared" si="494"/>
        <v/>
      </c>
      <c r="AS977" s="25" t="str">
        <f t="shared" si="495"/>
        <v/>
      </c>
      <c r="AT977" s="25" t="str">
        <f t="shared" si="496"/>
        <v/>
      </c>
      <c r="AU977" s="25" t="str">
        <f t="shared" si="497"/>
        <v/>
      </c>
      <c r="AV977" s="25" t="str">
        <f t="shared" si="498"/>
        <v/>
      </c>
      <c r="AX977" t="str">
        <f>IF(BC977="","",IF(BC977&gt;0,COUNT($AY$2:AY977),""))</f>
        <v/>
      </c>
      <c r="AY977" s="25" t="str">
        <f t="shared" si="499"/>
        <v/>
      </c>
      <c r="AZ977" s="25" t="str">
        <f t="shared" si="500"/>
        <v/>
      </c>
      <c r="BA977" s="25" t="str">
        <f t="shared" si="501"/>
        <v/>
      </c>
      <c r="BB977" s="25" t="str">
        <f t="shared" si="502"/>
        <v/>
      </c>
      <c r="BC977" s="25" t="str">
        <f t="shared" si="503"/>
        <v/>
      </c>
      <c r="BD977" s="25" t="str">
        <f t="shared" si="504"/>
        <v/>
      </c>
      <c r="BE977" s="25" t="str">
        <f t="shared" si="505"/>
        <v/>
      </c>
      <c r="BF977" s="25" t="str">
        <f t="shared" si="506"/>
        <v/>
      </c>
      <c r="BG977" s="25" t="str">
        <f t="shared" si="507"/>
        <v/>
      </c>
      <c r="BH977" s="25" t="str">
        <f t="shared" si="508"/>
        <v/>
      </c>
      <c r="BI977" s="25" t="str">
        <f t="shared" si="509"/>
        <v/>
      </c>
      <c r="BJ977" s="25" t="str">
        <f t="shared" si="510"/>
        <v/>
      </c>
      <c r="BK977" s="25" t="str">
        <f t="shared" si="511"/>
        <v/>
      </c>
      <c r="BL977" s="25" t="str">
        <f t="shared" si="512"/>
        <v/>
      </c>
      <c r="BM977" s="25" t="str">
        <f t="shared" si="513"/>
        <v/>
      </c>
      <c r="BN977" s="25" t="str">
        <f t="shared" si="514"/>
        <v/>
      </c>
    </row>
    <row r="978" spans="1:66">
      <c r="A978" s="20" t="str">
        <f>IF('S.D. Paste sheet'!A978="","",'S.D. Paste sheet'!A978)</f>
        <v/>
      </c>
      <c r="B978" s="20" t="str">
        <f>IF('S.D. Paste sheet'!B978="","",'S.D. Paste sheet'!B978)</f>
        <v/>
      </c>
      <c r="C978" s="20" t="str">
        <f>IF('S.D. Paste sheet'!C978="","",'S.D. Paste sheet'!C978)</f>
        <v/>
      </c>
      <c r="D978" s="20" t="str">
        <f>IF('S.D. Paste sheet'!D978="","",'S.D. Paste sheet'!D978)</f>
        <v/>
      </c>
      <c r="E978" s="20" t="str">
        <f>IF('S.D. Paste sheet'!E978="","",UPPER('S.D. Paste sheet'!E978))</f>
        <v/>
      </c>
      <c r="F978" s="20" t="str">
        <f>IF('S.D. Paste sheet'!F978="","",'S.D. Paste sheet'!F978)</f>
        <v/>
      </c>
      <c r="G978" s="20" t="str">
        <f>IF('S.D. Paste sheet'!G978="","",UPPER('S.D. Paste sheet'!G978))</f>
        <v/>
      </c>
      <c r="H978" s="20" t="str">
        <f>IF('S.D. Paste sheet'!H978="","",UPPER('S.D. Paste sheet'!H978))</f>
        <v/>
      </c>
      <c r="I978" s="20" t="str">
        <f>IF('S.D. Paste sheet'!I978="","",'S.D. Paste sheet'!I978)</f>
        <v/>
      </c>
      <c r="J978" s="20" t="str">
        <f>IF('S.D. Paste sheet'!J978="","",'S.D. Paste sheet'!J978)</f>
        <v/>
      </c>
      <c r="K978" s="20" t="str">
        <f>IF('S.D. Paste sheet'!K978="","",'S.D. Paste sheet'!K978)</f>
        <v/>
      </c>
      <c r="L978" s="20" t="str">
        <f>IF('S.D. Paste sheet'!L978="","",'S.D. Paste sheet'!L978)</f>
        <v/>
      </c>
      <c r="M978" s="20" t="str">
        <f>IF('S.D. Paste sheet'!M978="","",'S.D. Paste sheet'!M978)</f>
        <v/>
      </c>
      <c r="N978" s="20" t="str">
        <f>IF('S.D. Paste sheet'!N978="","",'S.D. Paste sheet'!N978)</f>
        <v/>
      </c>
      <c r="O978" s="20" t="str">
        <f>IF('S.D. Paste sheet'!O978="","",'S.D. Paste sheet'!O978)</f>
        <v/>
      </c>
      <c r="P978" s="20" t="str">
        <f>IF('S.D. Paste sheet'!P978="","",'S.D. Paste sheet'!P978)</f>
        <v/>
      </c>
      <c r="Q978" s="20" t="str">
        <f>IF('S.D. Paste sheet'!Q978="","",'S.D. Paste sheet'!Q978)</f>
        <v/>
      </c>
      <c r="R978" s="20" t="str">
        <f>IF('S.D. Paste sheet'!R978="","",'S.D. Paste sheet'!R978)</f>
        <v/>
      </c>
      <c r="S978" s="20" t="str">
        <f>IF('S.D. Paste sheet'!S978="","",'S.D. Paste sheet'!S978)</f>
        <v/>
      </c>
      <c r="T978" s="20" t="str">
        <f>IF('S.D. Paste sheet'!T978="","",'S.D. Paste sheet'!T978)</f>
        <v/>
      </c>
      <c r="U978" s="20" t="str">
        <f>IF('S.D. Paste sheet'!U978="","",'S.D. Paste sheet'!U978)</f>
        <v/>
      </c>
      <c r="V978" s="20" t="str">
        <f>IF('S.D. Paste sheet'!V978="","",'S.D. Paste sheet'!V978)</f>
        <v/>
      </c>
      <c r="W978" s="20" t="str">
        <f>IF('S.D. Paste sheet'!W978="","",'S.D. Paste sheet'!W978)</f>
        <v/>
      </c>
      <c r="X978" s="20" t="str">
        <f>IF('S.D. Paste sheet'!X978="","",'S.D. Paste sheet'!X978)</f>
        <v/>
      </c>
      <c r="Y978" s="20" t="str">
        <f>IF('S.D. Paste sheet'!Y978="","",'S.D. Paste sheet'!Y978)</f>
        <v/>
      </c>
      <c r="Z978" s="20" t="str">
        <f>IF('S.D. Paste sheet'!Z978="","",'S.D. Paste sheet'!Z978)</f>
        <v/>
      </c>
      <c r="AA978" s="20" t="str">
        <f>IF('S.D. Paste sheet'!AA978="","",'S.D. Paste sheet'!AA978)</f>
        <v/>
      </c>
      <c r="AB978" s="20" t="str">
        <f>IF('S.D. Paste sheet'!AB978="","",'S.D. Paste sheet'!AB978)</f>
        <v/>
      </c>
      <c r="AC978" s="20" t="str">
        <f>IF('S.D. Paste sheet'!AC978="","",'S.D. Paste sheet'!AC978)</f>
        <v/>
      </c>
      <c r="AD978" s="20" t="str">
        <f>IF('S.D. Paste sheet'!AD978="","",'S.D. Paste sheet'!AD978)</f>
        <v/>
      </c>
      <c r="AE978" s="29"/>
      <c r="AF978" t="str">
        <f>IF(AK978="","",IF(AK978&gt;0,COUNT($AG$2:AG978),""))</f>
        <v/>
      </c>
      <c r="AG978" s="25" t="str">
        <f t="shared" si="483"/>
        <v/>
      </c>
      <c r="AH978" s="25" t="str">
        <f t="shared" si="484"/>
        <v/>
      </c>
      <c r="AI978" s="25" t="str">
        <f t="shared" si="485"/>
        <v/>
      </c>
      <c r="AJ978" s="25" t="str">
        <f t="shared" si="486"/>
        <v/>
      </c>
      <c r="AK978" s="25" t="str">
        <f t="shared" si="487"/>
        <v/>
      </c>
      <c r="AL978" s="25" t="str">
        <f t="shared" si="488"/>
        <v/>
      </c>
      <c r="AM978" s="25" t="str">
        <f t="shared" si="489"/>
        <v/>
      </c>
      <c r="AN978" s="25" t="str">
        <f t="shared" si="490"/>
        <v/>
      </c>
      <c r="AO978" s="25" t="str">
        <f t="shared" si="491"/>
        <v/>
      </c>
      <c r="AP978" s="25" t="str">
        <f t="shared" si="492"/>
        <v/>
      </c>
      <c r="AQ978" s="25" t="str">
        <f t="shared" si="493"/>
        <v/>
      </c>
      <c r="AR978" s="25" t="str">
        <f t="shared" si="494"/>
        <v/>
      </c>
      <c r="AS978" s="25" t="str">
        <f t="shared" si="495"/>
        <v/>
      </c>
      <c r="AT978" s="25" t="str">
        <f t="shared" si="496"/>
        <v/>
      </c>
      <c r="AU978" s="25" t="str">
        <f t="shared" si="497"/>
        <v/>
      </c>
      <c r="AV978" s="25" t="str">
        <f t="shared" si="498"/>
        <v/>
      </c>
      <c r="AX978" t="str">
        <f>IF(BC978="","",IF(BC978&gt;0,COUNT($AY$2:AY978),""))</f>
        <v/>
      </c>
      <c r="AY978" s="25" t="str">
        <f t="shared" si="499"/>
        <v/>
      </c>
      <c r="AZ978" s="25" t="str">
        <f t="shared" si="500"/>
        <v/>
      </c>
      <c r="BA978" s="25" t="str">
        <f t="shared" si="501"/>
        <v/>
      </c>
      <c r="BB978" s="25" t="str">
        <f t="shared" si="502"/>
        <v/>
      </c>
      <c r="BC978" s="25" t="str">
        <f t="shared" si="503"/>
        <v/>
      </c>
      <c r="BD978" s="25" t="str">
        <f t="shared" si="504"/>
        <v/>
      </c>
      <c r="BE978" s="25" t="str">
        <f t="shared" si="505"/>
        <v/>
      </c>
      <c r="BF978" s="25" t="str">
        <f t="shared" si="506"/>
        <v/>
      </c>
      <c r="BG978" s="25" t="str">
        <f t="shared" si="507"/>
        <v/>
      </c>
      <c r="BH978" s="25" t="str">
        <f t="shared" si="508"/>
        <v/>
      </c>
      <c r="BI978" s="25" t="str">
        <f t="shared" si="509"/>
        <v/>
      </c>
      <c r="BJ978" s="25" t="str">
        <f t="shared" si="510"/>
        <v/>
      </c>
      <c r="BK978" s="25" t="str">
        <f t="shared" si="511"/>
        <v/>
      </c>
      <c r="BL978" s="25" t="str">
        <f t="shared" si="512"/>
        <v/>
      </c>
      <c r="BM978" s="25" t="str">
        <f t="shared" si="513"/>
        <v/>
      </c>
      <c r="BN978" s="25" t="str">
        <f t="shared" si="514"/>
        <v/>
      </c>
    </row>
    <row r="979" spans="1:66">
      <c r="A979" s="20" t="str">
        <f>IF('S.D. Paste sheet'!A979="","",'S.D. Paste sheet'!A979)</f>
        <v/>
      </c>
      <c r="B979" s="20" t="str">
        <f>IF('S.D. Paste sheet'!B979="","",'S.D. Paste sheet'!B979)</f>
        <v/>
      </c>
      <c r="C979" s="20" t="str">
        <f>IF('S.D. Paste sheet'!C979="","",'S.D. Paste sheet'!C979)</f>
        <v/>
      </c>
      <c r="D979" s="20" t="str">
        <f>IF('S.D. Paste sheet'!D979="","",'S.D. Paste sheet'!D979)</f>
        <v/>
      </c>
      <c r="E979" s="20" t="str">
        <f>IF('S.D. Paste sheet'!E979="","",UPPER('S.D. Paste sheet'!E979))</f>
        <v/>
      </c>
      <c r="F979" s="20" t="str">
        <f>IF('S.D. Paste sheet'!F979="","",'S.D. Paste sheet'!F979)</f>
        <v/>
      </c>
      <c r="G979" s="20" t="str">
        <f>IF('S.D. Paste sheet'!G979="","",UPPER('S.D. Paste sheet'!G979))</f>
        <v/>
      </c>
      <c r="H979" s="20" t="str">
        <f>IF('S.D. Paste sheet'!H979="","",UPPER('S.D. Paste sheet'!H979))</f>
        <v/>
      </c>
      <c r="I979" s="20" t="str">
        <f>IF('S.D. Paste sheet'!I979="","",'S.D. Paste sheet'!I979)</f>
        <v/>
      </c>
      <c r="J979" s="20" t="str">
        <f>IF('S.D. Paste sheet'!J979="","",'S.D. Paste sheet'!J979)</f>
        <v/>
      </c>
      <c r="K979" s="20" t="str">
        <f>IF('S.D. Paste sheet'!K979="","",'S.D. Paste sheet'!K979)</f>
        <v/>
      </c>
      <c r="L979" s="20" t="str">
        <f>IF('S.D. Paste sheet'!L979="","",'S.D. Paste sheet'!L979)</f>
        <v/>
      </c>
      <c r="M979" s="20" t="str">
        <f>IF('S.D. Paste sheet'!M979="","",'S.D. Paste sheet'!M979)</f>
        <v/>
      </c>
      <c r="N979" s="20" t="str">
        <f>IF('S.D. Paste sheet'!N979="","",'S.D. Paste sheet'!N979)</f>
        <v/>
      </c>
      <c r="O979" s="20" t="str">
        <f>IF('S.D. Paste sheet'!O979="","",'S.D. Paste sheet'!O979)</f>
        <v/>
      </c>
      <c r="P979" s="20" t="str">
        <f>IF('S.D. Paste sheet'!P979="","",'S.D. Paste sheet'!P979)</f>
        <v/>
      </c>
      <c r="Q979" s="20" t="str">
        <f>IF('S.D. Paste sheet'!Q979="","",'S.D. Paste sheet'!Q979)</f>
        <v/>
      </c>
      <c r="R979" s="20" t="str">
        <f>IF('S.D. Paste sheet'!R979="","",'S.D. Paste sheet'!R979)</f>
        <v/>
      </c>
      <c r="S979" s="20" t="str">
        <f>IF('S.D. Paste sheet'!S979="","",'S.D. Paste sheet'!S979)</f>
        <v/>
      </c>
      <c r="T979" s="20" t="str">
        <f>IF('S.D. Paste sheet'!T979="","",'S.D. Paste sheet'!T979)</f>
        <v/>
      </c>
      <c r="U979" s="20" t="str">
        <f>IF('S.D. Paste sheet'!U979="","",'S.D. Paste sheet'!U979)</f>
        <v/>
      </c>
      <c r="V979" s="20" t="str">
        <f>IF('S.D. Paste sheet'!V979="","",'S.D. Paste sheet'!V979)</f>
        <v/>
      </c>
      <c r="W979" s="20" t="str">
        <f>IF('S.D. Paste sheet'!W979="","",'S.D. Paste sheet'!W979)</f>
        <v/>
      </c>
      <c r="X979" s="20" t="str">
        <f>IF('S.D. Paste sheet'!X979="","",'S.D. Paste sheet'!X979)</f>
        <v/>
      </c>
      <c r="Y979" s="20" t="str">
        <f>IF('S.D. Paste sheet'!Y979="","",'S.D. Paste sheet'!Y979)</f>
        <v/>
      </c>
      <c r="Z979" s="20" t="str">
        <f>IF('S.D. Paste sheet'!Z979="","",'S.D. Paste sheet'!Z979)</f>
        <v/>
      </c>
      <c r="AA979" s="20" t="str">
        <f>IF('S.D. Paste sheet'!AA979="","",'S.D. Paste sheet'!AA979)</f>
        <v/>
      </c>
      <c r="AB979" s="20" t="str">
        <f>IF('S.D. Paste sheet'!AB979="","",'S.D. Paste sheet'!AB979)</f>
        <v/>
      </c>
      <c r="AC979" s="20" t="str">
        <f>IF('S.D. Paste sheet'!AC979="","",'S.D. Paste sheet'!AC979)</f>
        <v/>
      </c>
      <c r="AD979" s="20" t="str">
        <f>IF('S.D. Paste sheet'!AD979="","",'S.D. Paste sheet'!AD979)</f>
        <v/>
      </c>
      <c r="AE979" s="29"/>
      <c r="AF979" t="str">
        <f>IF(AK979="","",IF(AK979&gt;0,COUNT($AG$2:AG979),""))</f>
        <v/>
      </c>
      <c r="AG979" s="25" t="str">
        <f t="shared" si="483"/>
        <v/>
      </c>
      <c r="AH979" s="25" t="str">
        <f t="shared" si="484"/>
        <v/>
      </c>
      <c r="AI979" s="25" t="str">
        <f t="shared" si="485"/>
        <v/>
      </c>
      <c r="AJ979" s="25" t="str">
        <f t="shared" si="486"/>
        <v/>
      </c>
      <c r="AK979" s="25" t="str">
        <f t="shared" si="487"/>
        <v/>
      </c>
      <c r="AL979" s="25" t="str">
        <f t="shared" si="488"/>
        <v/>
      </c>
      <c r="AM979" s="25" t="str">
        <f t="shared" si="489"/>
        <v/>
      </c>
      <c r="AN979" s="25" t="str">
        <f t="shared" si="490"/>
        <v/>
      </c>
      <c r="AO979" s="25" t="str">
        <f t="shared" si="491"/>
        <v/>
      </c>
      <c r="AP979" s="25" t="str">
        <f t="shared" si="492"/>
        <v/>
      </c>
      <c r="AQ979" s="25" t="str">
        <f t="shared" si="493"/>
        <v/>
      </c>
      <c r="AR979" s="25" t="str">
        <f t="shared" si="494"/>
        <v/>
      </c>
      <c r="AS979" s="25" t="str">
        <f t="shared" si="495"/>
        <v/>
      </c>
      <c r="AT979" s="25" t="str">
        <f t="shared" si="496"/>
        <v/>
      </c>
      <c r="AU979" s="25" t="str">
        <f t="shared" si="497"/>
        <v/>
      </c>
      <c r="AV979" s="25" t="str">
        <f t="shared" si="498"/>
        <v/>
      </c>
      <c r="AX979" t="str">
        <f>IF(BC979="","",IF(BC979&gt;0,COUNT($AY$2:AY979),""))</f>
        <v/>
      </c>
      <c r="AY979" s="25" t="str">
        <f t="shared" si="499"/>
        <v/>
      </c>
      <c r="AZ979" s="25" t="str">
        <f t="shared" si="500"/>
        <v/>
      </c>
      <c r="BA979" s="25" t="str">
        <f t="shared" si="501"/>
        <v/>
      </c>
      <c r="BB979" s="25" t="str">
        <f t="shared" si="502"/>
        <v/>
      </c>
      <c r="BC979" s="25" t="str">
        <f t="shared" si="503"/>
        <v/>
      </c>
      <c r="BD979" s="25" t="str">
        <f t="shared" si="504"/>
        <v/>
      </c>
      <c r="BE979" s="25" t="str">
        <f t="shared" si="505"/>
        <v/>
      </c>
      <c r="BF979" s="25" t="str">
        <f t="shared" si="506"/>
        <v/>
      </c>
      <c r="BG979" s="25" t="str">
        <f t="shared" si="507"/>
        <v/>
      </c>
      <c r="BH979" s="25" t="str">
        <f t="shared" si="508"/>
        <v/>
      </c>
      <c r="BI979" s="25" t="str">
        <f t="shared" si="509"/>
        <v/>
      </c>
      <c r="BJ979" s="25" t="str">
        <f t="shared" si="510"/>
        <v/>
      </c>
      <c r="BK979" s="25" t="str">
        <f t="shared" si="511"/>
        <v/>
      </c>
      <c r="BL979" s="25" t="str">
        <f t="shared" si="512"/>
        <v/>
      </c>
      <c r="BM979" s="25" t="str">
        <f t="shared" si="513"/>
        <v/>
      </c>
      <c r="BN979" s="25" t="str">
        <f t="shared" si="514"/>
        <v/>
      </c>
    </row>
    <row r="980" spans="1:66">
      <c r="A980" s="20" t="str">
        <f>IF('S.D. Paste sheet'!A980="","",'S.D. Paste sheet'!A980)</f>
        <v/>
      </c>
      <c r="B980" s="20" t="str">
        <f>IF('S.D. Paste sheet'!B980="","",'S.D. Paste sheet'!B980)</f>
        <v/>
      </c>
      <c r="C980" s="20" t="str">
        <f>IF('S.D. Paste sheet'!C980="","",'S.D. Paste sheet'!C980)</f>
        <v/>
      </c>
      <c r="D980" s="20" t="str">
        <f>IF('S.D. Paste sheet'!D980="","",'S.D. Paste sheet'!D980)</f>
        <v/>
      </c>
      <c r="E980" s="20" t="str">
        <f>IF('S.D. Paste sheet'!E980="","",UPPER('S.D. Paste sheet'!E980))</f>
        <v/>
      </c>
      <c r="F980" s="20" t="str">
        <f>IF('S.D. Paste sheet'!F980="","",'S.D. Paste sheet'!F980)</f>
        <v/>
      </c>
      <c r="G980" s="20" t="str">
        <f>IF('S.D. Paste sheet'!G980="","",UPPER('S.D. Paste sheet'!G980))</f>
        <v/>
      </c>
      <c r="H980" s="20" t="str">
        <f>IF('S.D. Paste sheet'!H980="","",UPPER('S.D. Paste sheet'!H980))</f>
        <v/>
      </c>
      <c r="I980" s="20" t="str">
        <f>IF('S.D. Paste sheet'!I980="","",'S.D. Paste sheet'!I980)</f>
        <v/>
      </c>
      <c r="J980" s="20" t="str">
        <f>IF('S.D. Paste sheet'!J980="","",'S.D. Paste sheet'!J980)</f>
        <v/>
      </c>
      <c r="K980" s="20" t="str">
        <f>IF('S.D. Paste sheet'!K980="","",'S.D. Paste sheet'!K980)</f>
        <v/>
      </c>
      <c r="L980" s="20" t="str">
        <f>IF('S.D. Paste sheet'!L980="","",'S.D. Paste sheet'!L980)</f>
        <v/>
      </c>
      <c r="M980" s="20" t="str">
        <f>IF('S.D. Paste sheet'!M980="","",'S.D. Paste sheet'!M980)</f>
        <v/>
      </c>
      <c r="N980" s="20" t="str">
        <f>IF('S.D. Paste sheet'!N980="","",'S.D. Paste sheet'!N980)</f>
        <v/>
      </c>
      <c r="O980" s="20" t="str">
        <f>IF('S.D. Paste sheet'!O980="","",'S.D. Paste sheet'!O980)</f>
        <v/>
      </c>
      <c r="P980" s="20" t="str">
        <f>IF('S.D. Paste sheet'!P980="","",'S.D. Paste sheet'!P980)</f>
        <v/>
      </c>
      <c r="Q980" s="20" t="str">
        <f>IF('S.D. Paste sheet'!Q980="","",'S.D. Paste sheet'!Q980)</f>
        <v/>
      </c>
      <c r="R980" s="20" t="str">
        <f>IF('S.D. Paste sheet'!R980="","",'S.D. Paste sheet'!R980)</f>
        <v/>
      </c>
      <c r="S980" s="20" t="str">
        <f>IF('S.D. Paste sheet'!S980="","",'S.D. Paste sheet'!S980)</f>
        <v/>
      </c>
      <c r="T980" s="20" t="str">
        <f>IF('S.D. Paste sheet'!T980="","",'S.D. Paste sheet'!T980)</f>
        <v/>
      </c>
      <c r="U980" s="20" t="str">
        <f>IF('S.D. Paste sheet'!U980="","",'S.D. Paste sheet'!U980)</f>
        <v/>
      </c>
      <c r="V980" s="20" t="str">
        <f>IF('S.D. Paste sheet'!V980="","",'S.D. Paste sheet'!V980)</f>
        <v/>
      </c>
      <c r="W980" s="20" t="str">
        <f>IF('S.D. Paste sheet'!W980="","",'S.D. Paste sheet'!W980)</f>
        <v/>
      </c>
      <c r="X980" s="20" t="str">
        <f>IF('S.D. Paste sheet'!X980="","",'S.D. Paste sheet'!X980)</f>
        <v/>
      </c>
      <c r="Y980" s="20" t="str">
        <f>IF('S.D. Paste sheet'!Y980="","",'S.D. Paste sheet'!Y980)</f>
        <v/>
      </c>
      <c r="Z980" s="20" t="str">
        <f>IF('S.D. Paste sheet'!Z980="","",'S.D. Paste sheet'!Z980)</f>
        <v/>
      </c>
      <c r="AA980" s="20" t="str">
        <f>IF('S.D. Paste sheet'!AA980="","",'S.D. Paste sheet'!AA980)</f>
        <v/>
      </c>
      <c r="AB980" s="20" t="str">
        <f>IF('S.D. Paste sheet'!AB980="","",'S.D. Paste sheet'!AB980)</f>
        <v/>
      </c>
      <c r="AC980" s="20" t="str">
        <f>IF('S.D. Paste sheet'!AC980="","",'S.D. Paste sheet'!AC980)</f>
        <v/>
      </c>
      <c r="AD980" s="20" t="str">
        <f>IF('S.D. Paste sheet'!AD980="","",'S.D. Paste sheet'!AD980)</f>
        <v/>
      </c>
      <c r="AE980" s="29"/>
      <c r="AF980" t="str">
        <f>IF(AK980="","",IF(AK980&gt;0,COUNT($AG$2:AG980),""))</f>
        <v/>
      </c>
      <c r="AG980" s="25" t="str">
        <f t="shared" si="483"/>
        <v/>
      </c>
      <c r="AH980" s="25" t="str">
        <f t="shared" si="484"/>
        <v/>
      </c>
      <c r="AI980" s="25" t="str">
        <f t="shared" si="485"/>
        <v/>
      </c>
      <c r="AJ980" s="25" t="str">
        <f t="shared" si="486"/>
        <v/>
      </c>
      <c r="AK980" s="25" t="str">
        <f t="shared" si="487"/>
        <v/>
      </c>
      <c r="AL980" s="25" t="str">
        <f t="shared" si="488"/>
        <v/>
      </c>
      <c r="AM980" s="25" t="str">
        <f t="shared" si="489"/>
        <v/>
      </c>
      <c r="AN980" s="25" t="str">
        <f t="shared" si="490"/>
        <v/>
      </c>
      <c r="AO980" s="25" t="str">
        <f t="shared" si="491"/>
        <v/>
      </c>
      <c r="AP980" s="25" t="str">
        <f t="shared" si="492"/>
        <v/>
      </c>
      <c r="AQ980" s="25" t="str">
        <f t="shared" si="493"/>
        <v/>
      </c>
      <c r="AR980" s="25" t="str">
        <f t="shared" si="494"/>
        <v/>
      </c>
      <c r="AS980" s="25" t="str">
        <f t="shared" si="495"/>
        <v/>
      </c>
      <c r="AT980" s="25" t="str">
        <f t="shared" si="496"/>
        <v/>
      </c>
      <c r="AU980" s="25" t="str">
        <f t="shared" si="497"/>
        <v/>
      </c>
      <c r="AV980" s="25" t="str">
        <f t="shared" si="498"/>
        <v/>
      </c>
      <c r="AX980" t="str">
        <f>IF(BC980="","",IF(BC980&gt;0,COUNT($AY$2:AY980),""))</f>
        <v/>
      </c>
      <c r="AY980" s="25" t="str">
        <f t="shared" si="499"/>
        <v/>
      </c>
      <c r="AZ980" s="25" t="str">
        <f t="shared" si="500"/>
        <v/>
      </c>
      <c r="BA980" s="25" t="str">
        <f t="shared" si="501"/>
        <v/>
      </c>
      <c r="BB980" s="25" t="str">
        <f t="shared" si="502"/>
        <v/>
      </c>
      <c r="BC980" s="25" t="str">
        <f t="shared" si="503"/>
        <v/>
      </c>
      <c r="BD980" s="25" t="str">
        <f t="shared" si="504"/>
        <v/>
      </c>
      <c r="BE980" s="25" t="str">
        <f t="shared" si="505"/>
        <v/>
      </c>
      <c r="BF980" s="25" t="str">
        <f t="shared" si="506"/>
        <v/>
      </c>
      <c r="BG980" s="25" t="str">
        <f t="shared" si="507"/>
        <v/>
      </c>
      <c r="BH980" s="25" t="str">
        <f t="shared" si="508"/>
        <v/>
      </c>
      <c r="BI980" s="25" t="str">
        <f t="shared" si="509"/>
        <v/>
      </c>
      <c r="BJ980" s="25" t="str">
        <f t="shared" si="510"/>
        <v/>
      </c>
      <c r="BK980" s="25" t="str">
        <f t="shared" si="511"/>
        <v/>
      </c>
      <c r="BL980" s="25" t="str">
        <f t="shared" si="512"/>
        <v/>
      </c>
      <c r="BM980" s="25" t="str">
        <f t="shared" si="513"/>
        <v/>
      </c>
      <c r="BN980" s="25" t="str">
        <f t="shared" si="514"/>
        <v/>
      </c>
    </row>
    <row r="981" spans="1:66">
      <c r="A981" s="20" t="str">
        <f>IF('S.D. Paste sheet'!A981="","",'S.D. Paste sheet'!A981)</f>
        <v/>
      </c>
      <c r="B981" s="20" t="str">
        <f>IF('S.D. Paste sheet'!B981="","",'S.D. Paste sheet'!B981)</f>
        <v/>
      </c>
      <c r="C981" s="20" t="str">
        <f>IF('S.D. Paste sheet'!C981="","",'S.D. Paste sheet'!C981)</f>
        <v/>
      </c>
      <c r="D981" s="20" t="str">
        <f>IF('S.D. Paste sheet'!D981="","",'S.D. Paste sheet'!D981)</f>
        <v/>
      </c>
      <c r="E981" s="20" t="str">
        <f>IF('S.D. Paste sheet'!E981="","",UPPER('S.D. Paste sheet'!E981))</f>
        <v/>
      </c>
      <c r="F981" s="20" t="str">
        <f>IF('S.D. Paste sheet'!F981="","",'S.D. Paste sheet'!F981)</f>
        <v/>
      </c>
      <c r="G981" s="20" t="str">
        <f>IF('S.D. Paste sheet'!G981="","",UPPER('S.D. Paste sheet'!G981))</f>
        <v/>
      </c>
      <c r="H981" s="20" t="str">
        <f>IF('S.D. Paste sheet'!H981="","",UPPER('S.D. Paste sheet'!H981))</f>
        <v/>
      </c>
      <c r="I981" s="20" t="str">
        <f>IF('S.D. Paste sheet'!I981="","",'S.D. Paste sheet'!I981)</f>
        <v/>
      </c>
      <c r="J981" s="20" t="str">
        <f>IF('S.D. Paste sheet'!J981="","",'S.D. Paste sheet'!J981)</f>
        <v/>
      </c>
      <c r="K981" s="20" t="str">
        <f>IF('S.D. Paste sheet'!K981="","",'S.D. Paste sheet'!K981)</f>
        <v/>
      </c>
      <c r="L981" s="20" t="str">
        <f>IF('S.D. Paste sheet'!L981="","",'S.D. Paste sheet'!L981)</f>
        <v/>
      </c>
      <c r="M981" s="20" t="str">
        <f>IF('S.D. Paste sheet'!M981="","",'S.D. Paste sheet'!M981)</f>
        <v/>
      </c>
      <c r="N981" s="20" t="str">
        <f>IF('S.D. Paste sheet'!N981="","",'S.D. Paste sheet'!N981)</f>
        <v/>
      </c>
      <c r="O981" s="20" t="str">
        <f>IF('S.D. Paste sheet'!O981="","",'S.D. Paste sheet'!O981)</f>
        <v/>
      </c>
      <c r="P981" s="20" t="str">
        <f>IF('S.D. Paste sheet'!P981="","",'S.D. Paste sheet'!P981)</f>
        <v/>
      </c>
      <c r="Q981" s="20" t="str">
        <f>IF('S.D. Paste sheet'!Q981="","",'S.D. Paste sheet'!Q981)</f>
        <v/>
      </c>
      <c r="R981" s="20" t="str">
        <f>IF('S.D. Paste sheet'!R981="","",'S.D. Paste sheet'!R981)</f>
        <v/>
      </c>
      <c r="S981" s="20" t="str">
        <f>IF('S.D. Paste sheet'!S981="","",'S.D. Paste sheet'!S981)</f>
        <v/>
      </c>
      <c r="T981" s="20" t="str">
        <f>IF('S.D. Paste sheet'!T981="","",'S.D. Paste sheet'!T981)</f>
        <v/>
      </c>
      <c r="U981" s="20" t="str">
        <f>IF('S.D. Paste sheet'!U981="","",'S.D. Paste sheet'!U981)</f>
        <v/>
      </c>
      <c r="V981" s="20" t="str">
        <f>IF('S.D. Paste sheet'!V981="","",'S.D. Paste sheet'!V981)</f>
        <v/>
      </c>
      <c r="W981" s="20" t="str">
        <f>IF('S.D. Paste sheet'!W981="","",'S.D. Paste sheet'!W981)</f>
        <v/>
      </c>
      <c r="X981" s="20" t="str">
        <f>IF('S.D. Paste sheet'!X981="","",'S.D. Paste sheet'!X981)</f>
        <v/>
      </c>
      <c r="Y981" s="20" t="str">
        <f>IF('S.D. Paste sheet'!Y981="","",'S.D. Paste sheet'!Y981)</f>
        <v/>
      </c>
      <c r="Z981" s="20" t="str">
        <f>IF('S.D. Paste sheet'!Z981="","",'S.D. Paste sheet'!Z981)</f>
        <v/>
      </c>
      <c r="AA981" s="20" t="str">
        <f>IF('S.D. Paste sheet'!AA981="","",'S.D. Paste sheet'!AA981)</f>
        <v/>
      </c>
      <c r="AB981" s="20" t="str">
        <f>IF('S.D. Paste sheet'!AB981="","",'S.D. Paste sheet'!AB981)</f>
        <v/>
      </c>
      <c r="AC981" s="20" t="str">
        <f>IF('S.D. Paste sheet'!AC981="","",'S.D. Paste sheet'!AC981)</f>
        <v/>
      </c>
      <c r="AD981" s="20" t="str">
        <f>IF('S.D. Paste sheet'!AD981="","",'S.D. Paste sheet'!AD981)</f>
        <v/>
      </c>
      <c r="AE981" s="29"/>
      <c r="AF981" t="str">
        <f>IF(AK981="","",IF(AK981&gt;0,COUNT($AG$2:AG981),""))</f>
        <v/>
      </c>
      <c r="AG981" s="25" t="str">
        <f t="shared" si="483"/>
        <v/>
      </c>
      <c r="AH981" s="25" t="str">
        <f t="shared" si="484"/>
        <v/>
      </c>
      <c r="AI981" s="25" t="str">
        <f t="shared" si="485"/>
        <v/>
      </c>
      <c r="AJ981" s="25" t="str">
        <f t="shared" si="486"/>
        <v/>
      </c>
      <c r="AK981" s="25" t="str">
        <f t="shared" si="487"/>
        <v/>
      </c>
      <c r="AL981" s="25" t="str">
        <f t="shared" si="488"/>
        <v/>
      </c>
      <c r="AM981" s="25" t="str">
        <f t="shared" si="489"/>
        <v/>
      </c>
      <c r="AN981" s="25" t="str">
        <f t="shared" si="490"/>
        <v/>
      </c>
      <c r="AO981" s="25" t="str">
        <f t="shared" si="491"/>
        <v/>
      </c>
      <c r="AP981" s="25" t="str">
        <f t="shared" si="492"/>
        <v/>
      </c>
      <c r="AQ981" s="25" t="str">
        <f t="shared" si="493"/>
        <v/>
      </c>
      <c r="AR981" s="25" t="str">
        <f t="shared" si="494"/>
        <v/>
      </c>
      <c r="AS981" s="25" t="str">
        <f t="shared" si="495"/>
        <v/>
      </c>
      <c r="AT981" s="25" t="str">
        <f t="shared" si="496"/>
        <v/>
      </c>
      <c r="AU981" s="25" t="str">
        <f t="shared" si="497"/>
        <v/>
      </c>
      <c r="AV981" s="25" t="str">
        <f t="shared" si="498"/>
        <v/>
      </c>
      <c r="AX981" t="str">
        <f>IF(BC981="","",IF(BC981&gt;0,COUNT($AY$2:AY981),""))</f>
        <v/>
      </c>
      <c r="AY981" s="25" t="str">
        <f t="shared" si="499"/>
        <v/>
      </c>
      <c r="AZ981" s="25" t="str">
        <f t="shared" si="500"/>
        <v/>
      </c>
      <c r="BA981" s="25" t="str">
        <f t="shared" si="501"/>
        <v/>
      </c>
      <c r="BB981" s="25" t="str">
        <f t="shared" si="502"/>
        <v/>
      </c>
      <c r="BC981" s="25" t="str">
        <f t="shared" si="503"/>
        <v/>
      </c>
      <c r="BD981" s="25" t="str">
        <f t="shared" si="504"/>
        <v/>
      </c>
      <c r="BE981" s="25" t="str">
        <f t="shared" si="505"/>
        <v/>
      </c>
      <c r="BF981" s="25" t="str">
        <f t="shared" si="506"/>
        <v/>
      </c>
      <c r="BG981" s="25" t="str">
        <f t="shared" si="507"/>
        <v/>
      </c>
      <c r="BH981" s="25" t="str">
        <f t="shared" si="508"/>
        <v/>
      </c>
      <c r="BI981" s="25" t="str">
        <f t="shared" si="509"/>
        <v/>
      </c>
      <c r="BJ981" s="25" t="str">
        <f t="shared" si="510"/>
        <v/>
      </c>
      <c r="BK981" s="25" t="str">
        <f t="shared" si="511"/>
        <v/>
      </c>
      <c r="BL981" s="25" t="str">
        <f t="shared" si="512"/>
        <v/>
      </c>
      <c r="BM981" s="25" t="str">
        <f t="shared" si="513"/>
        <v/>
      </c>
      <c r="BN981" s="25" t="str">
        <f t="shared" si="514"/>
        <v/>
      </c>
    </row>
    <row r="982" spans="1:66">
      <c r="A982" s="20" t="str">
        <f>IF('S.D. Paste sheet'!A982="","",'S.D. Paste sheet'!A982)</f>
        <v/>
      </c>
      <c r="B982" s="20" t="str">
        <f>IF('S.D. Paste sheet'!B982="","",'S.D. Paste sheet'!B982)</f>
        <v/>
      </c>
      <c r="C982" s="20" t="str">
        <f>IF('S.D. Paste sheet'!C982="","",'S.D. Paste sheet'!C982)</f>
        <v/>
      </c>
      <c r="D982" s="20" t="str">
        <f>IF('S.D. Paste sheet'!D982="","",'S.D. Paste sheet'!D982)</f>
        <v/>
      </c>
      <c r="E982" s="20" t="str">
        <f>IF('S.D. Paste sheet'!E982="","",UPPER('S.D. Paste sheet'!E982))</f>
        <v/>
      </c>
      <c r="F982" s="20" t="str">
        <f>IF('S.D. Paste sheet'!F982="","",'S.D. Paste sheet'!F982)</f>
        <v/>
      </c>
      <c r="G982" s="20" t="str">
        <f>IF('S.D. Paste sheet'!G982="","",UPPER('S.D. Paste sheet'!G982))</f>
        <v/>
      </c>
      <c r="H982" s="20" t="str">
        <f>IF('S.D. Paste sheet'!H982="","",UPPER('S.D. Paste sheet'!H982))</f>
        <v/>
      </c>
      <c r="I982" s="20" t="str">
        <f>IF('S.D. Paste sheet'!I982="","",'S.D. Paste sheet'!I982)</f>
        <v/>
      </c>
      <c r="J982" s="20" t="str">
        <f>IF('S.D. Paste sheet'!J982="","",'S.D. Paste sheet'!J982)</f>
        <v/>
      </c>
      <c r="K982" s="20" t="str">
        <f>IF('S.D. Paste sheet'!K982="","",'S.D. Paste sheet'!K982)</f>
        <v/>
      </c>
      <c r="L982" s="20" t="str">
        <f>IF('S.D. Paste sheet'!L982="","",'S.D. Paste sheet'!L982)</f>
        <v/>
      </c>
      <c r="M982" s="20" t="str">
        <f>IF('S.D. Paste sheet'!M982="","",'S.D. Paste sheet'!M982)</f>
        <v/>
      </c>
      <c r="N982" s="20" t="str">
        <f>IF('S.D. Paste sheet'!N982="","",'S.D. Paste sheet'!N982)</f>
        <v/>
      </c>
      <c r="O982" s="20" t="str">
        <f>IF('S.D. Paste sheet'!O982="","",'S.D. Paste sheet'!O982)</f>
        <v/>
      </c>
      <c r="P982" s="20" t="str">
        <f>IF('S.D. Paste sheet'!P982="","",'S.D. Paste sheet'!P982)</f>
        <v/>
      </c>
      <c r="Q982" s="20" t="str">
        <f>IF('S.D. Paste sheet'!Q982="","",'S.D. Paste sheet'!Q982)</f>
        <v/>
      </c>
      <c r="R982" s="20" t="str">
        <f>IF('S.D. Paste sheet'!R982="","",'S.D. Paste sheet'!R982)</f>
        <v/>
      </c>
      <c r="S982" s="20" t="str">
        <f>IF('S.D. Paste sheet'!S982="","",'S.D. Paste sheet'!S982)</f>
        <v/>
      </c>
      <c r="T982" s="20" t="str">
        <f>IF('S.D. Paste sheet'!T982="","",'S.D. Paste sheet'!T982)</f>
        <v/>
      </c>
      <c r="U982" s="20" t="str">
        <f>IF('S.D. Paste sheet'!U982="","",'S.D. Paste sheet'!U982)</f>
        <v/>
      </c>
      <c r="V982" s="20" t="str">
        <f>IF('S.D. Paste sheet'!V982="","",'S.D. Paste sheet'!V982)</f>
        <v/>
      </c>
      <c r="W982" s="20" t="str">
        <f>IF('S.D. Paste sheet'!W982="","",'S.D. Paste sheet'!W982)</f>
        <v/>
      </c>
      <c r="X982" s="20" t="str">
        <f>IF('S.D. Paste sheet'!X982="","",'S.D. Paste sheet'!X982)</f>
        <v/>
      </c>
      <c r="Y982" s="20" t="str">
        <f>IF('S.D. Paste sheet'!Y982="","",'S.D. Paste sheet'!Y982)</f>
        <v/>
      </c>
      <c r="Z982" s="20" t="str">
        <f>IF('S.D. Paste sheet'!Z982="","",'S.D. Paste sheet'!Z982)</f>
        <v/>
      </c>
      <c r="AA982" s="20" t="str">
        <f>IF('S.D. Paste sheet'!AA982="","",'S.D. Paste sheet'!AA982)</f>
        <v/>
      </c>
      <c r="AB982" s="20" t="str">
        <f>IF('S.D. Paste sheet'!AB982="","",'S.D. Paste sheet'!AB982)</f>
        <v/>
      </c>
      <c r="AC982" s="20" t="str">
        <f>IF('S.D. Paste sheet'!AC982="","",'S.D. Paste sheet'!AC982)</f>
        <v/>
      </c>
      <c r="AD982" s="20" t="str">
        <f>IF('S.D. Paste sheet'!AD982="","",'S.D. Paste sheet'!AD982)</f>
        <v/>
      </c>
      <c r="AE982" s="29"/>
      <c r="AF982" t="str">
        <f>IF(AK982="","",IF(AK982&gt;0,COUNT($AG$2:AG982),""))</f>
        <v/>
      </c>
      <c r="AG982" s="25" t="str">
        <f t="shared" si="483"/>
        <v/>
      </c>
      <c r="AH982" s="25" t="str">
        <f t="shared" si="484"/>
        <v/>
      </c>
      <c r="AI982" s="25" t="str">
        <f t="shared" si="485"/>
        <v/>
      </c>
      <c r="AJ982" s="25" t="str">
        <f t="shared" si="486"/>
        <v/>
      </c>
      <c r="AK982" s="25" t="str">
        <f t="shared" si="487"/>
        <v/>
      </c>
      <c r="AL982" s="25" t="str">
        <f t="shared" si="488"/>
        <v/>
      </c>
      <c r="AM982" s="25" t="str">
        <f t="shared" si="489"/>
        <v/>
      </c>
      <c r="AN982" s="25" t="str">
        <f t="shared" si="490"/>
        <v/>
      </c>
      <c r="AO982" s="25" t="str">
        <f t="shared" si="491"/>
        <v/>
      </c>
      <c r="AP982" s="25" t="str">
        <f t="shared" si="492"/>
        <v/>
      </c>
      <c r="AQ982" s="25" t="str">
        <f t="shared" si="493"/>
        <v/>
      </c>
      <c r="AR982" s="25" t="str">
        <f t="shared" si="494"/>
        <v/>
      </c>
      <c r="AS982" s="25" t="str">
        <f t="shared" si="495"/>
        <v/>
      </c>
      <c r="AT982" s="25" t="str">
        <f t="shared" si="496"/>
        <v/>
      </c>
      <c r="AU982" s="25" t="str">
        <f t="shared" si="497"/>
        <v/>
      </c>
      <c r="AV982" s="25" t="str">
        <f t="shared" si="498"/>
        <v/>
      </c>
      <c r="AX982" t="str">
        <f>IF(BC982="","",IF(BC982&gt;0,COUNT($AY$2:AY982),""))</f>
        <v/>
      </c>
      <c r="AY982" s="25" t="str">
        <f t="shared" si="499"/>
        <v/>
      </c>
      <c r="AZ982" s="25" t="str">
        <f t="shared" si="500"/>
        <v/>
      </c>
      <c r="BA982" s="25" t="str">
        <f t="shared" si="501"/>
        <v/>
      </c>
      <c r="BB982" s="25" t="str">
        <f t="shared" si="502"/>
        <v/>
      </c>
      <c r="BC982" s="25" t="str">
        <f t="shared" si="503"/>
        <v/>
      </c>
      <c r="BD982" s="25" t="str">
        <f t="shared" si="504"/>
        <v/>
      </c>
      <c r="BE982" s="25" t="str">
        <f t="shared" si="505"/>
        <v/>
      </c>
      <c r="BF982" s="25" t="str">
        <f t="shared" si="506"/>
        <v/>
      </c>
      <c r="BG982" s="25" t="str">
        <f t="shared" si="507"/>
        <v/>
      </c>
      <c r="BH982" s="25" t="str">
        <f t="shared" si="508"/>
        <v/>
      </c>
      <c r="BI982" s="25" t="str">
        <f t="shared" si="509"/>
        <v/>
      </c>
      <c r="BJ982" s="25" t="str">
        <f t="shared" si="510"/>
        <v/>
      </c>
      <c r="BK982" s="25" t="str">
        <f t="shared" si="511"/>
        <v/>
      </c>
      <c r="BL982" s="25" t="str">
        <f t="shared" si="512"/>
        <v/>
      </c>
      <c r="BM982" s="25" t="str">
        <f t="shared" si="513"/>
        <v/>
      </c>
      <c r="BN982" s="25" t="str">
        <f t="shared" si="514"/>
        <v/>
      </c>
    </row>
    <row r="983" spans="1:66">
      <c r="A983" s="20" t="str">
        <f>IF('S.D. Paste sheet'!A983="","",'S.D. Paste sheet'!A983)</f>
        <v/>
      </c>
      <c r="B983" s="20" t="str">
        <f>IF('S.D. Paste sheet'!B983="","",'S.D. Paste sheet'!B983)</f>
        <v/>
      </c>
      <c r="C983" s="20" t="str">
        <f>IF('S.D. Paste sheet'!C983="","",'S.D. Paste sheet'!C983)</f>
        <v/>
      </c>
      <c r="D983" s="20" t="str">
        <f>IF('S.D. Paste sheet'!D983="","",'S.D. Paste sheet'!D983)</f>
        <v/>
      </c>
      <c r="E983" s="20" t="str">
        <f>IF('S.D. Paste sheet'!E983="","",UPPER('S.D. Paste sheet'!E983))</f>
        <v/>
      </c>
      <c r="F983" s="20" t="str">
        <f>IF('S.D. Paste sheet'!F983="","",'S.D. Paste sheet'!F983)</f>
        <v/>
      </c>
      <c r="G983" s="20" t="str">
        <f>IF('S.D. Paste sheet'!G983="","",UPPER('S.D. Paste sheet'!G983))</f>
        <v/>
      </c>
      <c r="H983" s="20" t="str">
        <f>IF('S.D. Paste sheet'!H983="","",UPPER('S.D. Paste sheet'!H983))</f>
        <v/>
      </c>
      <c r="I983" s="20" t="str">
        <f>IF('S.D. Paste sheet'!I983="","",'S.D. Paste sheet'!I983)</f>
        <v/>
      </c>
      <c r="J983" s="20" t="str">
        <f>IF('S.D. Paste sheet'!J983="","",'S.D. Paste sheet'!J983)</f>
        <v/>
      </c>
      <c r="K983" s="20" t="str">
        <f>IF('S.D. Paste sheet'!K983="","",'S.D. Paste sheet'!K983)</f>
        <v/>
      </c>
      <c r="L983" s="20" t="str">
        <f>IF('S.D. Paste sheet'!L983="","",'S.D. Paste sheet'!L983)</f>
        <v/>
      </c>
      <c r="M983" s="20" t="str">
        <f>IF('S.D. Paste sheet'!M983="","",'S.D. Paste sheet'!M983)</f>
        <v/>
      </c>
      <c r="N983" s="20" t="str">
        <f>IF('S.D. Paste sheet'!N983="","",'S.D. Paste sheet'!N983)</f>
        <v/>
      </c>
      <c r="O983" s="20" t="str">
        <f>IF('S.D. Paste sheet'!O983="","",'S.D. Paste sheet'!O983)</f>
        <v/>
      </c>
      <c r="P983" s="20" t="str">
        <f>IF('S.D. Paste sheet'!P983="","",'S.D. Paste sheet'!P983)</f>
        <v/>
      </c>
      <c r="Q983" s="20" t="str">
        <f>IF('S.D. Paste sheet'!Q983="","",'S.D. Paste sheet'!Q983)</f>
        <v/>
      </c>
      <c r="R983" s="20" t="str">
        <f>IF('S.D. Paste sheet'!R983="","",'S.D. Paste sheet'!R983)</f>
        <v/>
      </c>
      <c r="S983" s="20" t="str">
        <f>IF('S.D. Paste sheet'!S983="","",'S.D. Paste sheet'!S983)</f>
        <v/>
      </c>
      <c r="T983" s="20" t="str">
        <f>IF('S.D. Paste sheet'!T983="","",'S.D. Paste sheet'!T983)</f>
        <v/>
      </c>
      <c r="U983" s="20" t="str">
        <f>IF('S.D. Paste sheet'!U983="","",'S.D. Paste sheet'!U983)</f>
        <v/>
      </c>
      <c r="V983" s="20" t="str">
        <f>IF('S.D. Paste sheet'!V983="","",'S.D. Paste sheet'!V983)</f>
        <v/>
      </c>
      <c r="W983" s="20" t="str">
        <f>IF('S.D. Paste sheet'!W983="","",'S.D. Paste sheet'!W983)</f>
        <v/>
      </c>
      <c r="X983" s="20" t="str">
        <f>IF('S.D. Paste sheet'!X983="","",'S.D. Paste sheet'!X983)</f>
        <v/>
      </c>
      <c r="Y983" s="20" t="str">
        <f>IF('S.D. Paste sheet'!Y983="","",'S.D. Paste sheet'!Y983)</f>
        <v/>
      </c>
      <c r="Z983" s="20" t="str">
        <f>IF('S.D. Paste sheet'!Z983="","",'S.D. Paste sheet'!Z983)</f>
        <v/>
      </c>
      <c r="AA983" s="20" t="str">
        <f>IF('S.D. Paste sheet'!AA983="","",'S.D. Paste sheet'!AA983)</f>
        <v/>
      </c>
      <c r="AB983" s="20" t="str">
        <f>IF('S.D. Paste sheet'!AB983="","",'S.D. Paste sheet'!AB983)</f>
        <v/>
      </c>
      <c r="AC983" s="20" t="str">
        <f>IF('S.D. Paste sheet'!AC983="","",'S.D. Paste sheet'!AC983)</f>
        <v/>
      </c>
      <c r="AD983" s="20" t="str">
        <f>IF('S.D. Paste sheet'!AD983="","",'S.D. Paste sheet'!AD983)</f>
        <v/>
      </c>
      <c r="AE983" s="29"/>
      <c r="AF983" t="str">
        <f>IF(AK983="","",IF(AK983&gt;0,COUNT($AG$2:AG983),""))</f>
        <v/>
      </c>
      <c r="AG983" s="25" t="str">
        <f t="shared" si="483"/>
        <v/>
      </c>
      <c r="AH983" s="25" t="str">
        <f t="shared" si="484"/>
        <v/>
      </c>
      <c r="AI983" s="25" t="str">
        <f t="shared" si="485"/>
        <v/>
      </c>
      <c r="AJ983" s="25" t="str">
        <f t="shared" si="486"/>
        <v/>
      </c>
      <c r="AK983" s="25" t="str">
        <f t="shared" si="487"/>
        <v/>
      </c>
      <c r="AL983" s="25" t="str">
        <f t="shared" si="488"/>
        <v/>
      </c>
      <c r="AM983" s="25" t="str">
        <f t="shared" si="489"/>
        <v/>
      </c>
      <c r="AN983" s="25" t="str">
        <f t="shared" si="490"/>
        <v/>
      </c>
      <c r="AO983" s="25" t="str">
        <f t="shared" si="491"/>
        <v/>
      </c>
      <c r="AP983" s="25" t="str">
        <f t="shared" si="492"/>
        <v/>
      </c>
      <c r="AQ983" s="25" t="str">
        <f t="shared" si="493"/>
        <v/>
      </c>
      <c r="AR983" s="25" t="str">
        <f t="shared" si="494"/>
        <v/>
      </c>
      <c r="AS983" s="25" t="str">
        <f t="shared" si="495"/>
        <v/>
      </c>
      <c r="AT983" s="25" t="str">
        <f t="shared" si="496"/>
        <v/>
      </c>
      <c r="AU983" s="25" t="str">
        <f t="shared" si="497"/>
        <v/>
      </c>
      <c r="AV983" s="25" t="str">
        <f t="shared" si="498"/>
        <v/>
      </c>
      <c r="AX983" t="str">
        <f>IF(BC983="","",IF(BC983&gt;0,COUNT($AY$2:AY983),""))</f>
        <v/>
      </c>
      <c r="AY983" s="25" t="str">
        <f t="shared" si="499"/>
        <v/>
      </c>
      <c r="AZ983" s="25" t="str">
        <f t="shared" si="500"/>
        <v/>
      </c>
      <c r="BA983" s="25" t="str">
        <f t="shared" si="501"/>
        <v/>
      </c>
      <c r="BB983" s="25" t="str">
        <f t="shared" si="502"/>
        <v/>
      </c>
      <c r="BC983" s="25" t="str">
        <f t="shared" si="503"/>
        <v/>
      </c>
      <c r="BD983" s="25" t="str">
        <f t="shared" si="504"/>
        <v/>
      </c>
      <c r="BE983" s="25" t="str">
        <f t="shared" si="505"/>
        <v/>
      </c>
      <c r="BF983" s="25" t="str">
        <f t="shared" si="506"/>
        <v/>
      </c>
      <c r="BG983" s="25" t="str">
        <f t="shared" si="507"/>
        <v/>
      </c>
      <c r="BH983" s="25" t="str">
        <f t="shared" si="508"/>
        <v/>
      </c>
      <c r="BI983" s="25" t="str">
        <f t="shared" si="509"/>
        <v/>
      </c>
      <c r="BJ983" s="25" t="str">
        <f t="shared" si="510"/>
        <v/>
      </c>
      <c r="BK983" s="25" t="str">
        <f t="shared" si="511"/>
        <v/>
      </c>
      <c r="BL983" s="25" t="str">
        <f t="shared" si="512"/>
        <v/>
      </c>
      <c r="BM983" s="25" t="str">
        <f t="shared" si="513"/>
        <v/>
      </c>
      <c r="BN983" s="25" t="str">
        <f t="shared" si="514"/>
        <v/>
      </c>
    </row>
    <row r="984" spans="1:66">
      <c r="A984" s="20" t="str">
        <f>IF('S.D. Paste sheet'!A984="","",'S.D. Paste sheet'!A984)</f>
        <v/>
      </c>
      <c r="B984" s="20" t="str">
        <f>IF('S.D. Paste sheet'!B984="","",'S.D. Paste sheet'!B984)</f>
        <v/>
      </c>
      <c r="C984" s="20" t="str">
        <f>IF('S.D. Paste sheet'!C984="","",'S.D. Paste sheet'!C984)</f>
        <v/>
      </c>
      <c r="D984" s="20" t="str">
        <f>IF('S.D. Paste sheet'!D984="","",'S.D. Paste sheet'!D984)</f>
        <v/>
      </c>
      <c r="E984" s="20" t="str">
        <f>IF('S.D. Paste sheet'!E984="","",UPPER('S.D. Paste sheet'!E984))</f>
        <v/>
      </c>
      <c r="F984" s="20" t="str">
        <f>IF('S.D. Paste sheet'!F984="","",'S.D. Paste sheet'!F984)</f>
        <v/>
      </c>
      <c r="G984" s="20" t="str">
        <f>IF('S.D. Paste sheet'!G984="","",UPPER('S.D. Paste sheet'!G984))</f>
        <v/>
      </c>
      <c r="H984" s="20" t="str">
        <f>IF('S.D. Paste sheet'!H984="","",UPPER('S.D. Paste sheet'!H984))</f>
        <v/>
      </c>
      <c r="I984" s="20" t="str">
        <f>IF('S.D. Paste sheet'!I984="","",'S.D. Paste sheet'!I984)</f>
        <v/>
      </c>
      <c r="J984" s="20" t="str">
        <f>IF('S.D. Paste sheet'!J984="","",'S.D. Paste sheet'!J984)</f>
        <v/>
      </c>
      <c r="K984" s="20" t="str">
        <f>IF('S.D. Paste sheet'!K984="","",'S.D. Paste sheet'!K984)</f>
        <v/>
      </c>
      <c r="L984" s="20" t="str">
        <f>IF('S.D. Paste sheet'!L984="","",'S.D. Paste sheet'!L984)</f>
        <v/>
      </c>
      <c r="M984" s="20" t="str">
        <f>IF('S.D. Paste sheet'!M984="","",'S.D. Paste sheet'!M984)</f>
        <v/>
      </c>
      <c r="N984" s="20" t="str">
        <f>IF('S.D. Paste sheet'!N984="","",'S.D. Paste sheet'!N984)</f>
        <v/>
      </c>
      <c r="O984" s="20" t="str">
        <f>IF('S.D. Paste sheet'!O984="","",'S.D. Paste sheet'!O984)</f>
        <v/>
      </c>
      <c r="P984" s="20" t="str">
        <f>IF('S.D. Paste sheet'!P984="","",'S.D. Paste sheet'!P984)</f>
        <v/>
      </c>
      <c r="Q984" s="20" t="str">
        <f>IF('S.D. Paste sheet'!Q984="","",'S.D. Paste sheet'!Q984)</f>
        <v/>
      </c>
      <c r="R984" s="20" t="str">
        <f>IF('S.D. Paste sheet'!R984="","",'S.D. Paste sheet'!R984)</f>
        <v/>
      </c>
      <c r="S984" s="20" t="str">
        <f>IF('S.D. Paste sheet'!S984="","",'S.D. Paste sheet'!S984)</f>
        <v/>
      </c>
      <c r="T984" s="20" t="str">
        <f>IF('S.D. Paste sheet'!T984="","",'S.D. Paste sheet'!T984)</f>
        <v/>
      </c>
      <c r="U984" s="20" t="str">
        <f>IF('S.D. Paste sheet'!U984="","",'S.D. Paste sheet'!U984)</f>
        <v/>
      </c>
      <c r="V984" s="20" t="str">
        <f>IF('S.D. Paste sheet'!V984="","",'S.D. Paste sheet'!V984)</f>
        <v/>
      </c>
      <c r="W984" s="20" t="str">
        <f>IF('S.D. Paste sheet'!W984="","",'S.D. Paste sheet'!W984)</f>
        <v/>
      </c>
      <c r="X984" s="20" t="str">
        <f>IF('S.D. Paste sheet'!X984="","",'S.D. Paste sheet'!X984)</f>
        <v/>
      </c>
      <c r="Y984" s="20" t="str">
        <f>IF('S.D. Paste sheet'!Y984="","",'S.D. Paste sheet'!Y984)</f>
        <v/>
      </c>
      <c r="Z984" s="20" t="str">
        <f>IF('S.D. Paste sheet'!Z984="","",'S.D. Paste sheet'!Z984)</f>
        <v/>
      </c>
      <c r="AA984" s="20" t="str">
        <f>IF('S.D. Paste sheet'!AA984="","",'S.D. Paste sheet'!AA984)</f>
        <v/>
      </c>
      <c r="AB984" s="20" t="str">
        <f>IF('S.D. Paste sheet'!AB984="","",'S.D. Paste sheet'!AB984)</f>
        <v/>
      </c>
      <c r="AC984" s="20" t="str">
        <f>IF('S.D. Paste sheet'!AC984="","",'S.D. Paste sheet'!AC984)</f>
        <v/>
      </c>
      <c r="AD984" s="20" t="str">
        <f>IF('S.D. Paste sheet'!AD984="","",'S.D. Paste sheet'!AD984)</f>
        <v/>
      </c>
      <c r="AE984" s="29"/>
      <c r="AF984" t="str">
        <f>IF(AK984="","",IF(AK984&gt;0,COUNT($AG$2:AG984),""))</f>
        <v/>
      </c>
      <c r="AG984" s="25" t="str">
        <f t="shared" si="483"/>
        <v/>
      </c>
      <c r="AH984" s="25" t="str">
        <f t="shared" si="484"/>
        <v/>
      </c>
      <c r="AI984" s="25" t="str">
        <f t="shared" si="485"/>
        <v/>
      </c>
      <c r="AJ984" s="25" t="str">
        <f t="shared" si="486"/>
        <v/>
      </c>
      <c r="AK984" s="25" t="str">
        <f t="shared" si="487"/>
        <v/>
      </c>
      <c r="AL984" s="25" t="str">
        <f t="shared" si="488"/>
        <v/>
      </c>
      <c r="AM984" s="25" t="str">
        <f t="shared" si="489"/>
        <v/>
      </c>
      <c r="AN984" s="25" t="str">
        <f t="shared" si="490"/>
        <v/>
      </c>
      <c r="AO984" s="25" t="str">
        <f t="shared" si="491"/>
        <v/>
      </c>
      <c r="AP984" s="25" t="str">
        <f t="shared" si="492"/>
        <v/>
      </c>
      <c r="AQ984" s="25" t="str">
        <f t="shared" si="493"/>
        <v/>
      </c>
      <c r="AR984" s="25" t="str">
        <f t="shared" si="494"/>
        <v/>
      </c>
      <c r="AS984" s="25" t="str">
        <f t="shared" si="495"/>
        <v/>
      </c>
      <c r="AT984" s="25" t="str">
        <f t="shared" si="496"/>
        <v/>
      </c>
      <c r="AU984" s="25" t="str">
        <f t="shared" si="497"/>
        <v/>
      </c>
      <c r="AV984" s="25" t="str">
        <f t="shared" si="498"/>
        <v/>
      </c>
      <c r="AX984" t="str">
        <f>IF(BC984="","",IF(BC984&gt;0,COUNT($AY$2:AY984),""))</f>
        <v/>
      </c>
      <c r="AY984" s="25" t="str">
        <f t="shared" si="499"/>
        <v/>
      </c>
      <c r="AZ984" s="25" t="str">
        <f t="shared" si="500"/>
        <v/>
      </c>
      <c r="BA984" s="25" t="str">
        <f t="shared" si="501"/>
        <v/>
      </c>
      <c r="BB984" s="25" t="str">
        <f t="shared" si="502"/>
        <v/>
      </c>
      <c r="BC984" s="25" t="str">
        <f t="shared" si="503"/>
        <v/>
      </c>
      <c r="BD984" s="25" t="str">
        <f t="shared" si="504"/>
        <v/>
      </c>
      <c r="BE984" s="25" t="str">
        <f t="shared" si="505"/>
        <v/>
      </c>
      <c r="BF984" s="25" t="str">
        <f t="shared" si="506"/>
        <v/>
      </c>
      <c r="BG984" s="25" t="str">
        <f t="shared" si="507"/>
        <v/>
      </c>
      <c r="BH984" s="25" t="str">
        <f t="shared" si="508"/>
        <v/>
      </c>
      <c r="BI984" s="25" t="str">
        <f t="shared" si="509"/>
        <v/>
      </c>
      <c r="BJ984" s="25" t="str">
        <f t="shared" si="510"/>
        <v/>
      </c>
      <c r="BK984" s="25" t="str">
        <f t="shared" si="511"/>
        <v/>
      </c>
      <c r="BL984" s="25" t="str">
        <f t="shared" si="512"/>
        <v/>
      </c>
      <c r="BM984" s="25" t="str">
        <f t="shared" si="513"/>
        <v/>
      </c>
      <c r="BN984" s="25" t="str">
        <f t="shared" si="514"/>
        <v/>
      </c>
    </row>
    <row r="985" spans="1:66">
      <c r="A985" s="20" t="str">
        <f>IF('S.D. Paste sheet'!A985="","",'S.D. Paste sheet'!A985)</f>
        <v/>
      </c>
      <c r="B985" s="20" t="str">
        <f>IF('S.D. Paste sheet'!B985="","",'S.D. Paste sheet'!B985)</f>
        <v/>
      </c>
      <c r="C985" s="20" t="str">
        <f>IF('S.D. Paste sheet'!C985="","",'S.D. Paste sheet'!C985)</f>
        <v/>
      </c>
      <c r="D985" s="20" t="str">
        <f>IF('S.D. Paste sheet'!D985="","",'S.D. Paste sheet'!D985)</f>
        <v/>
      </c>
      <c r="E985" s="20" t="str">
        <f>IF('S.D. Paste sheet'!E985="","",UPPER('S.D. Paste sheet'!E985))</f>
        <v/>
      </c>
      <c r="F985" s="20" t="str">
        <f>IF('S.D. Paste sheet'!F985="","",'S.D. Paste sheet'!F985)</f>
        <v/>
      </c>
      <c r="G985" s="20" t="str">
        <f>IF('S.D. Paste sheet'!G985="","",UPPER('S.D. Paste sheet'!G985))</f>
        <v/>
      </c>
      <c r="H985" s="20" t="str">
        <f>IF('S.D. Paste sheet'!H985="","",UPPER('S.D. Paste sheet'!H985))</f>
        <v/>
      </c>
      <c r="I985" s="20" t="str">
        <f>IF('S.D. Paste sheet'!I985="","",'S.D. Paste sheet'!I985)</f>
        <v/>
      </c>
      <c r="J985" s="20" t="str">
        <f>IF('S.D. Paste sheet'!J985="","",'S.D. Paste sheet'!J985)</f>
        <v/>
      </c>
      <c r="K985" s="20" t="str">
        <f>IF('S.D. Paste sheet'!K985="","",'S.D. Paste sheet'!K985)</f>
        <v/>
      </c>
      <c r="L985" s="20" t="str">
        <f>IF('S.D. Paste sheet'!L985="","",'S.D. Paste sheet'!L985)</f>
        <v/>
      </c>
      <c r="M985" s="20" t="str">
        <f>IF('S.D. Paste sheet'!M985="","",'S.D. Paste sheet'!M985)</f>
        <v/>
      </c>
      <c r="N985" s="20" t="str">
        <f>IF('S.D. Paste sheet'!N985="","",'S.D. Paste sheet'!N985)</f>
        <v/>
      </c>
      <c r="O985" s="20" t="str">
        <f>IF('S.D. Paste sheet'!O985="","",'S.D. Paste sheet'!O985)</f>
        <v/>
      </c>
      <c r="P985" s="20" t="str">
        <f>IF('S.D. Paste sheet'!P985="","",'S.D. Paste sheet'!P985)</f>
        <v/>
      </c>
      <c r="Q985" s="20" t="str">
        <f>IF('S.D. Paste sheet'!Q985="","",'S.D. Paste sheet'!Q985)</f>
        <v/>
      </c>
      <c r="R985" s="20" t="str">
        <f>IF('S.D. Paste sheet'!R985="","",'S.D. Paste sheet'!R985)</f>
        <v/>
      </c>
      <c r="S985" s="20" t="str">
        <f>IF('S.D. Paste sheet'!S985="","",'S.D. Paste sheet'!S985)</f>
        <v/>
      </c>
      <c r="T985" s="20" t="str">
        <f>IF('S.D. Paste sheet'!T985="","",'S.D. Paste sheet'!T985)</f>
        <v/>
      </c>
      <c r="U985" s="20" t="str">
        <f>IF('S.D. Paste sheet'!U985="","",'S.D. Paste sheet'!U985)</f>
        <v/>
      </c>
      <c r="V985" s="20" t="str">
        <f>IF('S.D. Paste sheet'!V985="","",'S.D. Paste sheet'!V985)</f>
        <v/>
      </c>
      <c r="W985" s="20" t="str">
        <f>IF('S.D. Paste sheet'!W985="","",'S.D. Paste sheet'!W985)</f>
        <v/>
      </c>
      <c r="X985" s="20" t="str">
        <f>IF('S.D. Paste sheet'!X985="","",'S.D. Paste sheet'!X985)</f>
        <v/>
      </c>
      <c r="Y985" s="20" t="str">
        <f>IF('S.D. Paste sheet'!Y985="","",'S.D. Paste sheet'!Y985)</f>
        <v/>
      </c>
      <c r="Z985" s="20" t="str">
        <f>IF('S.D. Paste sheet'!Z985="","",'S.D. Paste sheet'!Z985)</f>
        <v/>
      </c>
      <c r="AA985" s="20" t="str">
        <f>IF('S.D. Paste sheet'!AA985="","",'S.D. Paste sheet'!AA985)</f>
        <v/>
      </c>
      <c r="AB985" s="20" t="str">
        <f>IF('S.D. Paste sheet'!AB985="","",'S.D. Paste sheet'!AB985)</f>
        <v/>
      </c>
      <c r="AC985" s="20" t="str">
        <f>IF('S.D. Paste sheet'!AC985="","",'S.D. Paste sheet'!AC985)</f>
        <v/>
      </c>
      <c r="AD985" s="20" t="str">
        <f>IF('S.D. Paste sheet'!AD985="","",'S.D. Paste sheet'!AD985)</f>
        <v/>
      </c>
      <c r="AE985" s="29"/>
      <c r="AF985" t="str">
        <f>IF(AK985="","",IF(AK985&gt;0,COUNT($AG$2:AG985),""))</f>
        <v/>
      </c>
      <c r="AG985" s="25" t="str">
        <f t="shared" si="483"/>
        <v/>
      </c>
      <c r="AH985" s="25" t="str">
        <f t="shared" si="484"/>
        <v/>
      </c>
      <c r="AI985" s="25" t="str">
        <f t="shared" si="485"/>
        <v/>
      </c>
      <c r="AJ985" s="25" t="str">
        <f t="shared" si="486"/>
        <v/>
      </c>
      <c r="AK985" s="25" t="str">
        <f t="shared" si="487"/>
        <v/>
      </c>
      <c r="AL985" s="25" t="str">
        <f t="shared" si="488"/>
        <v/>
      </c>
      <c r="AM985" s="25" t="str">
        <f t="shared" si="489"/>
        <v/>
      </c>
      <c r="AN985" s="25" t="str">
        <f t="shared" si="490"/>
        <v/>
      </c>
      <c r="AO985" s="25" t="str">
        <f t="shared" si="491"/>
        <v/>
      </c>
      <c r="AP985" s="25" t="str">
        <f t="shared" si="492"/>
        <v/>
      </c>
      <c r="AQ985" s="25" t="str">
        <f t="shared" si="493"/>
        <v/>
      </c>
      <c r="AR985" s="25" t="str">
        <f t="shared" si="494"/>
        <v/>
      </c>
      <c r="AS985" s="25" t="str">
        <f t="shared" si="495"/>
        <v/>
      </c>
      <c r="AT985" s="25" t="str">
        <f t="shared" si="496"/>
        <v/>
      </c>
      <c r="AU985" s="25" t="str">
        <f t="shared" si="497"/>
        <v/>
      </c>
      <c r="AV985" s="25" t="str">
        <f t="shared" si="498"/>
        <v/>
      </c>
      <c r="AX985" t="str">
        <f>IF(BC985="","",IF(BC985&gt;0,COUNT($AY$2:AY985),""))</f>
        <v/>
      </c>
      <c r="AY985" s="25" t="str">
        <f t="shared" si="499"/>
        <v/>
      </c>
      <c r="AZ985" s="25" t="str">
        <f t="shared" si="500"/>
        <v/>
      </c>
      <c r="BA985" s="25" t="str">
        <f t="shared" si="501"/>
        <v/>
      </c>
      <c r="BB985" s="25" t="str">
        <f t="shared" si="502"/>
        <v/>
      </c>
      <c r="BC985" s="25" t="str">
        <f t="shared" si="503"/>
        <v/>
      </c>
      <c r="BD985" s="25" t="str">
        <f t="shared" si="504"/>
        <v/>
      </c>
      <c r="BE985" s="25" t="str">
        <f t="shared" si="505"/>
        <v/>
      </c>
      <c r="BF985" s="25" t="str">
        <f t="shared" si="506"/>
        <v/>
      </c>
      <c r="BG985" s="25" t="str">
        <f t="shared" si="507"/>
        <v/>
      </c>
      <c r="BH985" s="25" t="str">
        <f t="shared" si="508"/>
        <v/>
      </c>
      <c r="BI985" s="25" t="str">
        <f t="shared" si="509"/>
        <v/>
      </c>
      <c r="BJ985" s="25" t="str">
        <f t="shared" si="510"/>
        <v/>
      </c>
      <c r="BK985" s="25" t="str">
        <f t="shared" si="511"/>
        <v/>
      </c>
      <c r="BL985" s="25" t="str">
        <f t="shared" si="512"/>
        <v/>
      </c>
      <c r="BM985" s="25" t="str">
        <f t="shared" si="513"/>
        <v/>
      </c>
      <c r="BN985" s="25" t="str">
        <f t="shared" si="514"/>
        <v/>
      </c>
    </row>
    <row r="986" spans="1:66">
      <c r="A986" s="20" t="str">
        <f>IF('S.D. Paste sheet'!A986="","",'S.D. Paste sheet'!A986)</f>
        <v/>
      </c>
      <c r="B986" s="20" t="str">
        <f>IF('S.D. Paste sheet'!B986="","",'S.D. Paste sheet'!B986)</f>
        <v/>
      </c>
      <c r="C986" s="20" t="str">
        <f>IF('S.D. Paste sheet'!C986="","",'S.D. Paste sheet'!C986)</f>
        <v/>
      </c>
      <c r="D986" s="20" t="str">
        <f>IF('S.D. Paste sheet'!D986="","",'S.D. Paste sheet'!D986)</f>
        <v/>
      </c>
      <c r="E986" s="20" t="str">
        <f>IF('S.D. Paste sheet'!E986="","",UPPER('S.D. Paste sheet'!E986))</f>
        <v/>
      </c>
      <c r="F986" s="20" t="str">
        <f>IF('S.D. Paste sheet'!F986="","",'S.D. Paste sheet'!F986)</f>
        <v/>
      </c>
      <c r="G986" s="20" t="str">
        <f>IF('S.D. Paste sheet'!G986="","",UPPER('S.D. Paste sheet'!G986))</f>
        <v/>
      </c>
      <c r="H986" s="20" t="str">
        <f>IF('S.D. Paste sheet'!H986="","",UPPER('S.D. Paste sheet'!H986))</f>
        <v/>
      </c>
      <c r="I986" s="20" t="str">
        <f>IF('S.D. Paste sheet'!I986="","",'S.D. Paste sheet'!I986)</f>
        <v/>
      </c>
      <c r="J986" s="20" t="str">
        <f>IF('S.D. Paste sheet'!J986="","",'S.D. Paste sheet'!J986)</f>
        <v/>
      </c>
      <c r="K986" s="20" t="str">
        <f>IF('S.D. Paste sheet'!K986="","",'S.D. Paste sheet'!K986)</f>
        <v/>
      </c>
      <c r="L986" s="20" t="str">
        <f>IF('S.D. Paste sheet'!L986="","",'S.D. Paste sheet'!L986)</f>
        <v/>
      </c>
      <c r="M986" s="20" t="str">
        <f>IF('S.D. Paste sheet'!M986="","",'S.D. Paste sheet'!M986)</f>
        <v/>
      </c>
      <c r="N986" s="20" t="str">
        <f>IF('S.D. Paste sheet'!N986="","",'S.D. Paste sheet'!N986)</f>
        <v/>
      </c>
      <c r="O986" s="20" t="str">
        <f>IF('S.D. Paste sheet'!O986="","",'S.D. Paste sheet'!O986)</f>
        <v/>
      </c>
      <c r="P986" s="20" t="str">
        <f>IF('S.D. Paste sheet'!P986="","",'S.D. Paste sheet'!P986)</f>
        <v/>
      </c>
      <c r="Q986" s="20" t="str">
        <f>IF('S.D. Paste sheet'!Q986="","",'S.D. Paste sheet'!Q986)</f>
        <v/>
      </c>
      <c r="R986" s="20" t="str">
        <f>IF('S.D. Paste sheet'!R986="","",'S.D. Paste sheet'!R986)</f>
        <v/>
      </c>
      <c r="S986" s="20" t="str">
        <f>IF('S.D. Paste sheet'!S986="","",'S.D. Paste sheet'!S986)</f>
        <v/>
      </c>
      <c r="T986" s="20" t="str">
        <f>IF('S.D. Paste sheet'!T986="","",'S.D. Paste sheet'!T986)</f>
        <v/>
      </c>
      <c r="U986" s="20" t="str">
        <f>IF('S.D. Paste sheet'!U986="","",'S.D. Paste sheet'!U986)</f>
        <v/>
      </c>
      <c r="V986" s="20" t="str">
        <f>IF('S.D. Paste sheet'!V986="","",'S.D. Paste sheet'!V986)</f>
        <v/>
      </c>
      <c r="W986" s="20" t="str">
        <f>IF('S.D. Paste sheet'!W986="","",'S.D. Paste sheet'!W986)</f>
        <v/>
      </c>
      <c r="X986" s="20" t="str">
        <f>IF('S.D. Paste sheet'!X986="","",'S.D. Paste sheet'!X986)</f>
        <v/>
      </c>
      <c r="Y986" s="20" t="str">
        <f>IF('S.D. Paste sheet'!Y986="","",'S.D. Paste sheet'!Y986)</f>
        <v/>
      </c>
      <c r="Z986" s="20" t="str">
        <f>IF('S.D. Paste sheet'!Z986="","",'S.D. Paste sheet'!Z986)</f>
        <v/>
      </c>
      <c r="AA986" s="20" t="str">
        <f>IF('S.D. Paste sheet'!AA986="","",'S.D. Paste sheet'!AA986)</f>
        <v/>
      </c>
      <c r="AB986" s="20" t="str">
        <f>IF('S.D. Paste sheet'!AB986="","",'S.D. Paste sheet'!AB986)</f>
        <v/>
      </c>
      <c r="AC986" s="20" t="str">
        <f>IF('S.D. Paste sheet'!AC986="","",'S.D. Paste sheet'!AC986)</f>
        <v/>
      </c>
      <c r="AD986" s="20" t="str">
        <f>IF('S.D. Paste sheet'!AD986="","",'S.D. Paste sheet'!AD986)</f>
        <v/>
      </c>
      <c r="AE986" s="29"/>
      <c r="AF986" t="str">
        <f>IF(AK986="","",IF(AK986&gt;0,COUNT($AG$2:AG986),""))</f>
        <v/>
      </c>
      <c r="AG986" s="25" t="str">
        <f t="shared" si="483"/>
        <v/>
      </c>
      <c r="AH986" s="25" t="str">
        <f t="shared" si="484"/>
        <v/>
      </c>
      <c r="AI986" s="25" t="str">
        <f t="shared" si="485"/>
        <v/>
      </c>
      <c r="AJ986" s="25" t="str">
        <f t="shared" si="486"/>
        <v/>
      </c>
      <c r="AK986" s="25" t="str">
        <f t="shared" si="487"/>
        <v/>
      </c>
      <c r="AL986" s="25" t="str">
        <f t="shared" si="488"/>
        <v/>
      </c>
      <c r="AM986" s="25" t="str">
        <f t="shared" si="489"/>
        <v/>
      </c>
      <c r="AN986" s="25" t="str">
        <f t="shared" si="490"/>
        <v/>
      </c>
      <c r="AO986" s="25" t="str">
        <f t="shared" si="491"/>
        <v/>
      </c>
      <c r="AP986" s="25" t="str">
        <f t="shared" si="492"/>
        <v/>
      </c>
      <c r="AQ986" s="25" t="str">
        <f t="shared" si="493"/>
        <v/>
      </c>
      <c r="AR986" s="25" t="str">
        <f t="shared" si="494"/>
        <v/>
      </c>
      <c r="AS986" s="25" t="str">
        <f t="shared" si="495"/>
        <v/>
      </c>
      <c r="AT986" s="25" t="str">
        <f t="shared" si="496"/>
        <v/>
      </c>
      <c r="AU986" s="25" t="str">
        <f t="shared" si="497"/>
        <v/>
      </c>
      <c r="AV986" s="25" t="str">
        <f t="shared" si="498"/>
        <v/>
      </c>
      <c r="AX986" t="str">
        <f>IF(BC986="","",IF(BC986&gt;0,COUNT($AY$2:AY986),""))</f>
        <v/>
      </c>
      <c r="AY986" s="25" t="str">
        <f t="shared" si="499"/>
        <v/>
      </c>
      <c r="AZ986" s="25" t="str">
        <f t="shared" si="500"/>
        <v/>
      </c>
      <c r="BA986" s="25" t="str">
        <f t="shared" si="501"/>
        <v/>
      </c>
      <c r="BB986" s="25" t="str">
        <f t="shared" si="502"/>
        <v/>
      </c>
      <c r="BC986" s="25" t="str">
        <f t="shared" si="503"/>
        <v/>
      </c>
      <c r="BD986" s="25" t="str">
        <f t="shared" si="504"/>
        <v/>
      </c>
      <c r="BE986" s="25" t="str">
        <f t="shared" si="505"/>
        <v/>
      </c>
      <c r="BF986" s="25" t="str">
        <f t="shared" si="506"/>
        <v/>
      </c>
      <c r="BG986" s="25" t="str">
        <f t="shared" si="507"/>
        <v/>
      </c>
      <c r="BH986" s="25" t="str">
        <f t="shared" si="508"/>
        <v/>
      </c>
      <c r="BI986" s="25" t="str">
        <f t="shared" si="509"/>
        <v/>
      </c>
      <c r="BJ986" s="25" t="str">
        <f t="shared" si="510"/>
        <v/>
      </c>
      <c r="BK986" s="25" t="str">
        <f t="shared" si="511"/>
        <v/>
      </c>
      <c r="BL986" s="25" t="str">
        <f t="shared" si="512"/>
        <v/>
      </c>
      <c r="BM986" s="25" t="str">
        <f t="shared" si="513"/>
        <v/>
      </c>
      <c r="BN986" s="25" t="str">
        <f t="shared" si="514"/>
        <v/>
      </c>
    </row>
    <row r="987" spans="1:66">
      <c r="A987" s="20" t="str">
        <f>IF('S.D. Paste sheet'!A987="","",'S.D. Paste sheet'!A987)</f>
        <v/>
      </c>
      <c r="B987" s="20" t="str">
        <f>IF('S.D. Paste sheet'!B987="","",'S.D. Paste sheet'!B987)</f>
        <v/>
      </c>
      <c r="C987" s="20" t="str">
        <f>IF('S.D. Paste sheet'!C987="","",'S.D. Paste sheet'!C987)</f>
        <v/>
      </c>
      <c r="D987" s="20" t="str">
        <f>IF('S.D. Paste sheet'!D987="","",'S.D. Paste sheet'!D987)</f>
        <v/>
      </c>
      <c r="E987" s="20" t="str">
        <f>IF('S.D. Paste sheet'!E987="","",UPPER('S.D. Paste sheet'!E987))</f>
        <v/>
      </c>
      <c r="F987" s="20" t="str">
        <f>IF('S.D. Paste sheet'!F987="","",'S.D. Paste sheet'!F987)</f>
        <v/>
      </c>
      <c r="G987" s="20" t="str">
        <f>IF('S.D. Paste sheet'!G987="","",UPPER('S.D. Paste sheet'!G987))</f>
        <v/>
      </c>
      <c r="H987" s="20" t="str">
        <f>IF('S.D. Paste sheet'!H987="","",UPPER('S.D. Paste sheet'!H987))</f>
        <v/>
      </c>
      <c r="I987" s="20" t="str">
        <f>IF('S.D. Paste sheet'!I987="","",'S.D. Paste sheet'!I987)</f>
        <v/>
      </c>
      <c r="J987" s="20" t="str">
        <f>IF('S.D. Paste sheet'!J987="","",'S.D. Paste sheet'!J987)</f>
        <v/>
      </c>
      <c r="K987" s="20" t="str">
        <f>IF('S.D. Paste sheet'!K987="","",'S.D. Paste sheet'!K987)</f>
        <v/>
      </c>
      <c r="L987" s="20" t="str">
        <f>IF('S.D. Paste sheet'!L987="","",'S.D. Paste sheet'!L987)</f>
        <v/>
      </c>
      <c r="M987" s="20" t="str">
        <f>IF('S.D. Paste sheet'!M987="","",'S.D. Paste sheet'!M987)</f>
        <v/>
      </c>
      <c r="N987" s="20" t="str">
        <f>IF('S.D. Paste sheet'!N987="","",'S.D. Paste sheet'!N987)</f>
        <v/>
      </c>
      <c r="O987" s="20" t="str">
        <f>IF('S.D. Paste sheet'!O987="","",'S.D. Paste sheet'!O987)</f>
        <v/>
      </c>
      <c r="P987" s="20" t="str">
        <f>IF('S.D. Paste sheet'!P987="","",'S.D. Paste sheet'!P987)</f>
        <v/>
      </c>
      <c r="Q987" s="20" t="str">
        <f>IF('S.D. Paste sheet'!Q987="","",'S.D. Paste sheet'!Q987)</f>
        <v/>
      </c>
      <c r="R987" s="20" t="str">
        <f>IF('S.D. Paste sheet'!R987="","",'S.D. Paste sheet'!R987)</f>
        <v/>
      </c>
      <c r="S987" s="20" t="str">
        <f>IF('S.D. Paste sheet'!S987="","",'S.D. Paste sheet'!S987)</f>
        <v/>
      </c>
      <c r="T987" s="20" t="str">
        <f>IF('S.D. Paste sheet'!T987="","",'S.D. Paste sheet'!T987)</f>
        <v/>
      </c>
      <c r="U987" s="20" t="str">
        <f>IF('S.D. Paste sheet'!U987="","",'S.D. Paste sheet'!U987)</f>
        <v/>
      </c>
      <c r="V987" s="20" t="str">
        <f>IF('S.D. Paste sheet'!V987="","",'S.D. Paste sheet'!V987)</f>
        <v/>
      </c>
      <c r="W987" s="20" t="str">
        <f>IF('S.D. Paste sheet'!W987="","",'S.D. Paste sheet'!W987)</f>
        <v/>
      </c>
      <c r="X987" s="20" t="str">
        <f>IF('S.D. Paste sheet'!X987="","",'S.D. Paste sheet'!X987)</f>
        <v/>
      </c>
      <c r="Y987" s="20" t="str">
        <f>IF('S.D. Paste sheet'!Y987="","",'S.D. Paste sheet'!Y987)</f>
        <v/>
      </c>
      <c r="Z987" s="20" t="str">
        <f>IF('S.D. Paste sheet'!Z987="","",'S.D. Paste sheet'!Z987)</f>
        <v/>
      </c>
      <c r="AA987" s="20" t="str">
        <f>IF('S.D. Paste sheet'!AA987="","",'S.D. Paste sheet'!AA987)</f>
        <v/>
      </c>
      <c r="AB987" s="20" t="str">
        <f>IF('S.D. Paste sheet'!AB987="","",'S.D. Paste sheet'!AB987)</f>
        <v/>
      </c>
      <c r="AC987" s="20" t="str">
        <f>IF('S.D. Paste sheet'!AC987="","",'S.D. Paste sheet'!AC987)</f>
        <v/>
      </c>
      <c r="AD987" s="20" t="str">
        <f>IF('S.D. Paste sheet'!AD987="","",'S.D. Paste sheet'!AD987)</f>
        <v/>
      </c>
      <c r="AE987" s="29"/>
      <c r="AF987" t="str">
        <f>IF(AK987="","",IF(AK987&gt;0,COUNT($AG$2:AG987),""))</f>
        <v/>
      </c>
      <c r="AG987" s="25" t="str">
        <f t="shared" si="483"/>
        <v/>
      </c>
      <c r="AH987" s="25" t="str">
        <f t="shared" si="484"/>
        <v/>
      </c>
      <c r="AI987" s="25" t="str">
        <f t="shared" si="485"/>
        <v/>
      </c>
      <c r="AJ987" s="25" t="str">
        <f t="shared" si="486"/>
        <v/>
      </c>
      <c r="AK987" s="25" t="str">
        <f t="shared" si="487"/>
        <v/>
      </c>
      <c r="AL987" s="25" t="str">
        <f t="shared" si="488"/>
        <v/>
      </c>
      <c r="AM987" s="25" t="str">
        <f t="shared" si="489"/>
        <v/>
      </c>
      <c r="AN987" s="25" t="str">
        <f t="shared" si="490"/>
        <v/>
      </c>
      <c r="AO987" s="25" t="str">
        <f t="shared" si="491"/>
        <v/>
      </c>
      <c r="AP987" s="25" t="str">
        <f t="shared" si="492"/>
        <v/>
      </c>
      <c r="AQ987" s="25" t="str">
        <f t="shared" si="493"/>
        <v/>
      </c>
      <c r="AR987" s="25" t="str">
        <f t="shared" si="494"/>
        <v/>
      </c>
      <c r="AS987" s="25" t="str">
        <f t="shared" si="495"/>
        <v/>
      </c>
      <c r="AT987" s="25" t="str">
        <f t="shared" si="496"/>
        <v/>
      </c>
      <c r="AU987" s="25" t="str">
        <f t="shared" si="497"/>
        <v/>
      </c>
      <c r="AV987" s="25" t="str">
        <f t="shared" si="498"/>
        <v/>
      </c>
      <c r="AX987" t="str">
        <f>IF(BC987="","",IF(BC987&gt;0,COUNT($AY$2:AY987),""))</f>
        <v/>
      </c>
      <c r="AY987" s="25" t="str">
        <f t="shared" si="499"/>
        <v/>
      </c>
      <c r="AZ987" s="25" t="str">
        <f t="shared" si="500"/>
        <v/>
      </c>
      <c r="BA987" s="25" t="str">
        <f t="shared" si="501"/>
        <v/>
      </c>
      <c r="BB987" s="25" t="str">
        <f t="shared" si="502"/>
        <v/>
      </c>
      <c r="BC987" s="25" t="str">
        <f t="shared" si="503"/>
        <v/>
      </c>
      <c r="BD987" s="25" t="str">
        <f t="shared" si="504"/>
        <v/>
      </c>
      <c r="BE987" s="25" t="str">
        <f t="shared" si="505"/>
        <v/>
      </c>
      <c r="BF987" s="25" t="str">
        <f t="shared" si="506"/>
        <v/>
      </c>
      <c r="BG987" s="25" t="str">
        <f t="shared" si="507"/>
        <v/>
      </c>
      <c r="BH987" s="25" t="str">
        <f t="shared" si="508"/>
        <v/>
      </c>
      <c r="BI987" s="25" t="str">
        <f t="shared" si="509"/>
        <v/>
      </c>
      <c r="BJ987" s="25" t="str">
        <f t="shared" si="510"/>
        <v/>
      </c>
      <c r="BK987" s="25" t="str">
        <f t="shared" si="511"/>
        <v/>
      </c>
      <c r="BL987" s="25" t="str">
        <f t="shared" si="512"/>
        <v/>
      </c>
      <c r="BM987" s="25" t="str">
        <f t="shared" si="513"/>
        <v/>
      </c>
      <c r="BN987" s="25" t="str">
        <f t="shared" si="514"/>
        <v/>
      </c>
    </row>
    <row r="988" spans="1:66">
      <c r="A988" s="20" t="str">
        <f>IF('S.D. Paste sheet'!A988="","",'S.D. Paste sheet'!A988)</f>
        <v/>
      </c>
      <c r="B988" s="20" t="str">
        <f>IF('S.D. Paste sheet'!B988="","",'S.D. Paste sheet'!B988)</f>
        <v/>
      </c>
      <c r="C988" s="20" t="str">
        <f>IF('S.D. Paste sheet'!C988="","",'S.D. Paste sheet'!C988)</f>
        <v/>
      </c>
      <c r="D988" s="20" t="str">
        <f>IF('S.D. Paste sheet'!D988="","",'S.D. Paste sheet'!D988)</f>
        <v/>
      </c>
      <c r="E988" s="20" t="str">
        <f>IF('S.D. Paste sheet'!E988="","",UPPER('S.D. Paste sheet'!E988))</f>
        <v/>
      </c>
      <c r="F988" s="20" t="str">
        <f>IF('S.D. Paste sheet'!F988="","",'S.D. Paste sheet'!F988)</f>
        <v/>
      </c>
      <c r="G988" s="20" t="str">
        <f>IF('S.D. Paste sheet'!G988="","",UPPER('S.D. Paste sheet'!G988))</f>
        <v/>
      </c>
      <c r="H988" s="20" t="str">
        <f>IF('S.D. Paste sheet'!H988="","",UPPER('S.D. Paste sheet'!H988))</f>
        <v/>
      </c>
      <c r="I988" s="20" t="str">
        <f>IF('S.D. Paste sheet'!I988="","",'S.D. Paste sheet'!I988)</f>
        <v/>
      </c>
      <c r="J988" s="20" t="str">
        <f>IF('S.D. Paste sheet'!J988="","",'S.D. Paste sheet'!J988)</f>
        <v/>
      </c>
      <c r="K988" s="20" t="str">
        <f>IF('S.D. Paste sheet'!K988="","",'S.D. Paste sheet'!K988)</f>
        <v/>
      </c>
      <c r="L988" s="20" t="str">
        <f>IF('S.D. Paste sheet'!L988="","",'S.D. Paste sheet'!L988)</f>
        <v/>
      </c>
      <c r="M988" s="20" t="str">
        <f>IF('S.D. Paste sheet'!M988="","",'S.D. Paste sheet'!M988)</f>
        <v/>
      </c>
      <c r="N988" s="20" t="str">
        <f>IF('S.D. Paste sheet'!N988="","",'S.D. Paste sheet'!N988)</f>
        <v/>
      </c>
      <c r="O988" s="20" t="str">
        <f>IF('S.D. Paste sheet'!O988="","",'S.D. Paste sheet'!O988)</f>
        <v/>
      </c>
      <c r="P988" s="20" t="str">
        <f>IF('S.D. Paste sheet'!P988="","",'S.D. Paste sheet'!P988)</f>
        <v/>
      </c>
      <c r="Q988" s="20" t="str">
        <f>IF('S.D. Paste sheet'!Q988="","",'S.D. Paste sheet'!Q988)</f>
        <v/>
      </c>
      <c r="R988" s="20" t="str">
        <f>IF('S.D. Paste sheet'!R988="","",'S.D. Paste sheet'!R988)</f>
        <v/>
      </c>
      <c r="S988" s="20" t="str">
        <f>IF('S.D. Paste sheet'!S988="","",'S.D. Paste sheet'!S988)</f>
        <v/>
      </c>
      <c r="T988" s="20" t="str">
        <f>IF('S.D. Paste sheet'!T988="","",'S.D. Paste sheet'!T988)</f>
        <v/>
      </c>
      <c r="U988" s="20" t="str">
        <f>IF('S.D. Paste sheet'!U988="","",'S.D. Paste sheet'!U988)</f>
        <v/>
      </c>
      <c r="V988" s="20" t="str">
        <f>IF('S.D. Paste sheet'!V988="","",'S.D. Paste sheet'!V988)</f>
        <v/>
      </c>
      <c r="W988" s="20" t="str">
        <f>IF('S.D. Paste sheet'!W988="","",'S.D. Paste sheet'!W988)</f>
        <v/>
      </c>
      <c r="X988" s="20" t="str">
        <f>IF('S.D. Paste sheet'!X988="","",'S.D. Paste sheet'!X988)</f>
        <v/>
      </c>
      <c r="Y988" s="20" t="str">
        <f>IF('S.D. Paste sheet'!Y988="","",'S.D. Paste sheet'!Y988)</f>
        <v/>
      </c>
      <c r="Z988" s="20" t="str">
        <f>IF('S.D. Paste sheet'!Z988="","",'S.D. Paste sheet'!Z988)</f>
        <v/>
      </c>
      <c r="AA988" s="20" t="str">
        <f>IF('S.D. Paste sheet'!AA988="","",'S.D. Paste sheet'!AA988)</f>
        <v/>
      </c>
      <c r="AB988" s="20" t="str">
        <f>IF('S.D. Paste sheet'!AB988="","",'S.D. Paste sheet'!AB988)</f>
        <v/>
      </c>
      <c r="AC988" s="20" t="str">
        <f>IF('S.D. Paste sheet'!AC988="","",'S.D. Paste sheet'!AC988)</f>
        <v/>
      </c>
      <c r="AD988" s="20" t="str">
        <f>IF('S.D. Paste sheet'!AD988="","",'S.D. Paste sheet'!AD988)</f>
        <v/>
      </c>
      <c r="AE988" s="29"/>
      <c r="AF988" t="str">
        <f>IF(AK988="","",IF(AK988&gt;0,COUNT($AG$2:AG988),""))</f>
        <v/>
      </c>
      <c r="AG988" s="25" t="str">
        <f t="shared" si="483"/>
        <v/>
      </c>
      <c r="AH988" s="25" t="str">
        <f t="shared" si="484"/>
        <v/>
      </c>
      <c r="AI988" s="25" t="str">
        <f t="shared" si="485"/>
        <v/>
      </c>
      <c r="AJ988" s="25" t="str">
        <f t="shared" si="486"/>
        <v/>
      </c>
      <c r="AK988" s="25" t="str">
        <f t="shared" si="487"/>
        <v/>
      </c>
      <c r="AL988" s="25" t="str">
        <f t="shared" si="488"/>
        <v/>
      </c>
      <c r="AM988" s="25" t="str">
        <f t="shared" si="489"/>
        <v/>
      </c>
      <c r="AN988" s="25" t="str">
        <f t="shared" si="490"/>
        <v/>
      </c>
      <c r="AO988" s="25" t="str">
        <f t="shared" si="491"/>
        <v/>
      </c>
      <c r="AP988" s="25" t="str">
        <f t="shared" si="492"/>
        <v/>
      </c>
      <c r="AQ988" s="25" t="str">
        <f t="shared" si="493"/>
        <v/>
      </c>
      <c r="AR988" s="25" t="str">
        <f t="shared" si="494"/>
        <v/>
      </c>
      <c r="AS988" s="25" t="str">
        <f t="shared" si="495"/>
        <v/>
      </c>
      <c r="AT988" s="25" t="str">
        <f t="shared" si="496"/>
        <v/>
      </c>
      <c r="AU988" s="25" t="str">
        <f t="shared" si="497"/>
        <v/>
      </c>
      <c r="AV988" s="25" t="str">
        <f t="shared" si="498"/>
        <v/>
      </c>
      <c r="AX988" t="str">
        <f>IF(BC988="","",IF(BC988&gt;0,COUNT($AY$2:AY988),""))</f>
        <v/>
      </c>
      <c r="AY988" s="25" t="str">
        <f t="shared" si="499"/>
        <v/>
      </c>
      <c r="AZ988" s="25" t="str">
        <f t="shared" si="500"/>
        <v/>
      </c>
      <c r="BA988" s="25" t="str">
        <f t="shared" si="501"/>
        <v/>
      </c>
      <c r="BB988" s="25" t="str">
        <f t="shared" si="502"/>
        <v/>
      </c>
      <c r="BC988" s="25" t="str">
        <f t="shared" si="503"/>
        <v/>
      </c>
      <c r="BD988" s="25" t="str">
        <f t="shared" si="504"/>
        <v/>
      </c>
      <c r="BE988" s="25" t="str">
        <f t="shared" si="505"/>
        <v/>
      </c>
      <c r="BF988" s="25" t="str">
        <f t="shared" si="506"/>
        <v/>
      </c>
      <c r="BG988" s="25" t="str">
        <f t="shared" si="507"/>
        <v/>
      </c>
      <c r="BH988" s="25" t="str">
        <f t="shared" si="508"/>
        <v/>
      </c>
      <c r="BI988" s="25" t="str">
        <f t="shared" si="509"/>
        <v/>
      </c>
      <c r="BJ988" s="25" t="str">
        <f t="shared" si="510"/>
        <v/>
      </c>
      <c r="BK988" s="25" t="str">
        <f t="shared" si="511"/>
        <v/>
      </c>
      <c r="BL988" s="25" t="str">
        <f t="shared" si="512"/>
        <v/>
      </c>
      <c r="BM988" s="25" t="str">
        <f t="shared" si="513"/>
        <v/>
      </c>
      <c r="BN988" s="25" t="str">
        <f t="shared" si="514"/>
        <v/>
      </c>
    </row>
    <row r="989" spans="1:66">
      <c r="A989" s="20" t="str">
        <f>IF('S.D. Paste sheet'!A989="","",'S.D. Paste sheet'!A989)</f>
        <v/>
      </c>
      <c r="B989" s="20" t="str">
        <f>IF('S.D. Paste sheet'!B989="","",'S.D. Paste sheet'!B989)</f>
        <v/>
      </c>
      <c r="C989" s="20" t="str">
        <f>IF('S.D. Paste sheet'!C989="","",'S.D. Paste sheet'!C989)</f>
        <v/>
      </c>
      <c r="D989" s="20" t="str">
        <f>IF('S.D. Paste sheet'!D989="","",'S.D. Paste sheet'!D989)</f>
        <v/>
      </c>
      <c r="E989" s="20" t="str">
        <f>IF('S.D. Paste sheet'!E989="","",UPPER('S.D. Paste sheet'!E989))</f>
        <v/>
      </c>
      <c r="F989" s="20" t="str">
        <f>IF('S.D. Paste sheet'!F989="","",'S.D. Paste sheet'!F989)</f>
        <v/>
      </c>
      <c r="G989" s="20" t="str">
        <f>IF('S.D. Paste sheet'!G989="","",UPPER('S.D. Paste sheet'!G989))</f>
        <v/>
      </c>
      <c r="H989" s="20" t="str">
        <f>IF('S.D. Paste sheet'!H989="","",UPPER('S.D. Paste sheet'!H989))</f>
        <v/>
      </c>
      <c r="I989" s="20" t="str">
        <f>IF('S.D. Paste sheet'!I989="","",'S.D. Paste sheet'!I989)</f>
        <v/>
      </c>
      <c r="J989" s="20" t="str">
        <f>IF('S.D. Paste sheet'!J989="","",'S.D. Paste sheet'!J989)</f>
        <v/>
      </c>
      <c r="K989" s="20" t="str">
        <f>IF('S.D. Paste sheet'!K989="","",'S.D. Paste sheet'!K989)</f>
        <v/>
      </c>
      <c r="L989" s="20" t="str">
        <f>IF('S.D. Paste sheet'!L989="","",'S.D. Paste sheet'!L989)</f>
        <v/>
      </c>
      <c r="M989" s="20" t="str">
        <f>IF('S.D. Paste sheet'!M989="","",'S.D. Paste sheet'!M989)</f>
        <v/>
      </c>
      <c r="N989" s="20" t="str">
        <f>IF('S.D. Paste sheet'!N989="","",'S.D. Paste sheet'!N989)</f>
        <v/>
      </c>
      <c r="O989" s="20" t="str">
        <f>IF('S.D. Paste sheet'!O989="","",'S.D. Paste sheet'!O989)</f>
        <v/>
      </c>
      <c r="P989" s="20" t="str">
        <f>IF('S.D. Paste sheet'!P989="","",'S.D. Paste sheet'!P989)</f>
        <v/>
      </c>
      <c r="Q989" s="20" t="str">
        <f>IF('S.D. Paste sheet'!Q989="","",'S.D. Paste sheet'!Q989)</f>
        <v/>
      </c>
      <c r="R989" s="20" t="str">
        <f>IF('S.D. Paste sheet'!R989="","",'S.D. Paste sheet'!R989)</f>
        <v/>
      </c>
      <c r="S989" s="20" t="str">
        <f>IF('S.D. Paste sheet'!S989="","",'S.D. Paste sheet'!S989)</f>
        <v/>
      </c>
      <c r="T989" s="20" t="str">
        <f>IF('S.D. Paste sheet'!T989="","",'S.D. Paste sheet'!T989)</f>
        <v/>
      </c>
      <c r="U989" s="20" t="str">
        <f>IF('S.D. Paste sheet'!U989="","",'S.D. Paste sheet'!U989)</f>
        <v/>
      </c>
      <c r="V989" s="20" t="str">
        <f>IF('S.D. Paste sheet'!V989="","",'S.D. Paste sheet'!V989)</f>
        <v/>
      </c>
      <c r="W989" s="20" t="str">
        <f>IF('S.D. Paste sheet'!W989="","",'S.D. Paste sheet'!W989)</f>
        <v/>
      </c>
      <c r="X989" s="20" t="str">
        <f>IF('S.D. Paste sheet'!X989="","",'S.D. Paste sheet'!X989)</f>
        <v/>
      </c>
      <c r="Y989" s="20" t="str">
        <f>IF('S.D. Paste sheet'!Y989="","",'S.D. Paste sheet'!Y989)</f>
        <v/>
      </c>
      <c r="Z989" s="20" t="str">
        <f>IF('S.D. Paste sheet'!Z989="","",'S.D. Paste sheet'!Z989)</f>
        <v/>
      </c>
      <c r="AA989" s="20" t="str">
        <f>IF('S.D. Paste sheet'!AA989="","",'S.D. Paste sheet'!AA989)</f>
        <v/>
      </c>
      <c r="AB989" s="20" t="str">
        <f>IF('S.D. Paste sheet'!AB989="","",'S.D. Paste sheet'!AB989)</f>
        <v/>
      </c>
      <c r="AC989" s="20" t="str">
        <f>IF('S.D. Paste sheet'!AC989="","",'S.D. Paste sheet'!AC989)</f>
        <v/>
      </c>
      <c r="AD989" s="20" t="str">
        <f>IF('S.D. Paste sheet'!AD989="","",'S.D. Paste sheet'!AD989)</f>
        <v/>
      </c>
      <c r="AE989" s="29"/>
      <c r="AF989" t="str">
        <f>IF(AK989="","",IF(AK989&gt;0,COUNT($AG$2:AG989),""))</f>
        <v/>
      </c>
      <c r="AG989" s="25" t="str">
        <f t="shared" si="483"/>
        <v/>
      </c>
      <c r="AH989" s="25" t="str">
        <f t="shared" si="484"/>
        <v/>
      </c>
      <c r="AI989" s="25" t="str">
        <f t="shared" si="485"/>
        <v/>
      </c>
      <c r="AJ989" s="25" t="str">
        <f t="shared" si="486"/>
        <v/>
      </c>
      <c r="AK989" s="25" t="str">
        <f t="shared" si="487"/>
        <v/>
      </c>
      <c r="AL989" s="25" t="str">
        <f t="shared" si="488"/>
        <v/>
      </c>
      <c r="AM989" s="25" t="str">
        <f t="shared" si="489"/>
        <v/>
      </c>
      <c r="AN989" s="25" t="str">
        <f t="shared" si="490"/>
        <v/>
      </c>
      <c r="AO989" s="25" t="str">
        <f t="shared" si="491"/>
        <v/>
      </c>
      <c r="AP989" s="25" t="str">
        <f t="shared" si="492"/>
        <v/>
      </c>
      <c r="AQ989" s="25" t="str">
        <f t="shared" si="493"/>
        <v/>
      </c>
      <c r="AR989" s="25" t="str">
        <f t="shared" si="494"/>
        <v/>
      </c>
      <c r="AS989" s="25" t="str">
        <f t="shared" si="495"/>
        <v/>
      </c>
      <c r="AT989" s="25" t="str">
        <f t="shared" si="496"/>
        <v/>
      </c>
      <c r="AU989" s="25" t="str">
        <f t="shared" si="497"/>
        <v/>
      </c>
      <c r="AV989" s="25" t="str">
        <f t="shared" si="498"/>
        <v/>
      </c>
      <c r="AX989" t="str">
        <f>IF(BC989="","",IF(BC989&gt;0,COUNT($AY$2:AY989),""))</f>
        <v/>
      </c>
      <c r="AY989" s="25" t="str">
        <f t="shared" si="499"/>
        <v/>
      </c>
      <c r="AZ989" s="25" t="str">
        <f t="shared" si="500"/>
        <v/>
      </c>
      <c r="BA989" s="25" t="str">
        <f t="shared" si="501"/>
        <v/>
      </c>
      <c r="BB989" s="25" t="str">
        <f t="shared" si="502"/>
        <v/>
      </c>
      <c r="BC989" s="25" t="str">
        <f t="shared" si="503"/>
        <v/>
      </c>
      <c r="BD989" s="25" t="str">
        <f t="shared" si="504"/>
        <v/>
      </c>
      <c r="BE989" s="25" t="str">
        <f t="shared" si="505"/>
        <v/>
      </c>
      <c r="BF989" s="25" t="str">
        <f t="shared" si="506"/>
        <v/>
      </c>
      <c r="BG989" s="25" t="str">
        <f t="shared" si="507"/>
        <v/>
      </c>
      <c r="BH989" s="25" t="str">
        <f t="shared" si="508"/>
        <v/>
      </c>
      <c r="BI989" s="25" t="str">
        <f t="shared" si="509"/>
        <v/>
      </c>
      <c r="BJ989" s="25" t="str">
        <f t="shared" si="510"/>
        <v/>
      </c>
      <c r="BK989" s="25" t="str">
        <f t="shared" si="511"/>
        <v/>
      </c>
      <c r="BL989" s="25" t="str">
        <f t="shared" si="512"/>
        <v/>
      </c>
      <c r="BM989" s="25" t="str">
        <f t="shared" si="513"/>
        <v/>
      </c>
      <c r="BN989" s="25" t="str">
        <f t="shared" si="514"/>
        <v/>
      </c>
    </row>
    <row r="990" spans="1:66">
      <c r="A990" s="20" t="str">
        <f>IF('S.D. Paste sheet'!A990="","",'S.D. Paste sheet'!A990)</f>
        <v/>
      </c>
      <c r="B990" s="20" t="str">
        <f>IF('S.D. Paste sheet'!B990="","",'S.D. Paste sheet'!B990)</f>
        <v/>
      </c>
      <c r="C990" s="20" t="str">
        <f>IF('S.D. Paste sheet'!C990="","",'S.D. Paste sheet'!C990)</f>
        <v/>
      </c>
      <c r="D990" s="20" t="str">
        <f>IF('S.D. Paste sheet'!D990="","",'S.D. Paste sheet'!D990)</f>
        <v/>
      </c>
      <c r="E990" s="20" t="str">
        <f>IF('S.D. Paste sheet'!E990="","",UPPER('S.D. Paste sheet'!E990))</f>
        <v/>
      </c>
      <c r="F990" s="20" t="str">
        <f>IF('S.D. Paste sheet'!F990="","",'S.D. Paste sheet'!F990)</f>
        <v/>
      </c>
      <c r="G990" s="20" t="str">
        <f>IF('S.D. Paste sheet'!G990="","",UPPER('S.D. Paste sheet'!G990))</f>
        <v/>
      </c>
      <c r="H990" s="20" t="str">
        <f>IF('S.D. Paste sheet'!H990="","",UPPER('S.D. Paste sheet'!H990))</f>
        <v/>
      </c>
      <c r="I990" s="20" t="str">
        <f>IF('S.D. Paste sheet'!I990="","",'S.D. Paste sheet'!I990)</f>
        <v/>
      </c>
      <c r="J990" s="20" t="str">
        <f>IF('S.D. Paste sheet'!J990="","",'S.D. Paste sheet'!J990)</f>
        <v/>
      </c>
      <c r="K990" s="20" t="str">
        <f>IF('S.D. Paste sheet'!K990="","",'S.D. Paste sheet'!K990)</f>
        <v/>
      </c>
      <c r="L990" s="20" t="str">
        <f>IF('S.D. Paste sheet'!L990="","",'S.D. Paste sheet'!L990)</f>
        <v/>
      </c>
      <c r="M990" s="20" t="str">
        <f>IF('S.D. Paste sheet'!M990="","",'S.D. Paste sheet'!M990)</f>
        <v/>
      </c>
      <c r="N990" s="20" t="str">
        <f>IF('S.D. Paste sheet'!N990="","",'S.D. Paste sheet'!N990)</f>
        <v/>
      </c>
      <c r="O990" s="20" t="str">
        <f>IF('S.D. Paste sheet'!O990="","",'S.D. Paste sheet'!O990)</f>
        <v/>
      </c>
      <c r="P990" s="20" t="str">
        <f>IF('S.D. Paste sheet'!P990="","",'S.D. Paste sheet'!P990)</f>
        <v/>
      </c>
      <c r="Q990" s="20" t="str">
        <f>IF('S.D. Paste sheet'!Q990="","",'S.D. Paste sheet'!Q990)</f>
        <v/>
      </c>
      <c r="R990" s="20" t="str">
        <f>IF('S.D. Paste sheet'!R990="","",'S.D. Paste sheet'!R990)</f>
        <v/>
      </c>
      <c r="S990" s="20" t="str">
        <f>IF('S.D. Paste sheet'!S990="","",'S.D. Paste sheet'!S990)</f>
        <v/>
      </c>
      <c r="T990" s="20" t="str">
        <f>IF('S.D. Paste sheet'!T990="","",'S.D. Paste sheet'!T990)</f>
        <v/>
      </c>
      <c r="U990" s="20" t="str">
        <f>IF('S.D. Paste sheet'!U990="","",'S.D. Paste sheet'!U990)</f>
        <v/>
      </c>
      <c r="V990" s="20" t="str">
        <f>IF('S.D. Paste sheet'!V990="","",'S.D. Paste sheet'!V990)</f>
        <v/>
      </c>
      <c r="W990" s="20" t="str">
        <f>IF('S.D. Paste sheet'!W990="","",'S.D. Paste sheet'!W990)</f>
        <v/>
      </c>
      <c r="X990" s="20" t="str">
        <f>IF('S.D. Paste sheet'!X990="","",'S.D. Paste sheet'!X990)</f>
        <v/>
      </c>
      <c r="Y990" s="20" t="str">
        <f>IF('S.D. Paste sheet'!Y990="","",'S.D. Paste sheet'!Y990)</f>
        <v/>
      </c>
      <c r="Z990" s="20" t="str">
        <f>IF('S.D. Paste sheet'!Z990="","",'S.D. Paste sheet'!Z990)</f>
        <v/>
      </c>
      <c r="AA990" s="20" t="str">
        <f>IF('S.D. Paste sheet'!AA990="","",'S.D. Paste sheet'!AA990)</f>
        <v/>
      </c>
      <c r="AB990" s="20" t="str">
        <f>IF('S.D. Paste sheet'!AB990="","",'S.D. Paste sheet'!AB990)</f>
        <v/>
      </c>
      <c r="AC990" s="20" t="str">
        <f>IF('S.D. Paste sheet'!AC990="","",'S.D. Paste sheet'!AC990)</f>
        <v/>
      </c>
      <c r="AD990" s="20" t="str">
        <f>IF('S.D. Paste sheet'!AD990="","",'S.D. Paste sheet'!AD990)</f>
        <v/>
      </c>
      <c r="AE990" s="29"/>
      <c r="AF990" t="str">
        <f>IF(AK990="","",IF(AK990&gt;0,COUNT($AG$2:AG990),""))</f>
        <v/>
      </c>
      <c r="AG990" s="25" t="str">
        <f t="shared" si="483"/>
        <v/>
      </c>
      <c r="AH990" s="25" t="str">
        <f t="shared" si="484"/>
        <v/>
      </c>
      <c r="AI990" s="25" t="str">
        <f t="shared" si="485"/>
        <v/>
      </c>
      <c r="AJ990" s="25" t="str">
        <f t="shared" si="486"/>
        <v/>
      </c>
      <c r="AK990" s="25" t="str">
        <f t="shared" si="487"/>
        <v/>
      </c>
      <c r="AL990" s="25" t="str">
        <f t="shared" si="488"/>
        <v/>
      </c>
      <c r="AM990" s="25" t="str">
        <f t="shared" si="489"/>
        <v/>
      </c>
      <c r="AN990" s="25" t="str">
        <f t="shared" si="490"/>
        <v/>
      </c>
      <c r="AO990" s="25" t="str">
        <f t="shared" si="491"/>
        <v/>
      </c>
      <c r="AP990" s="25" t="str">
        <f t="shared" si="492"/>
        <v/>
      </c>
      <c r="AQ990" s="25" t="str">
        <f t="shared" si="493"/>
        <v/>
      </c>
      <c r="AR990" s="25" t="str">
        <f t="shared" si="494"/>
        <v/>
      </c>
      <c r="AS990" s="25" t="str">
        <f t="shared" si="495"/>
        <v/>
      </c>
      <c r="AT990" s="25" t="str">
        <f t="shared" si="496"/>
        <v/>
      </c>
      <c r="AU990" s="25" t="str">
        <f t="shared" si="497"/>
        <v/>
      </c>
      <c r="AV990" s="25" t="str">
        <f t="shared" si="498"/>
        <v/>
      </c>
      <c r="AX990" t="str">
        <f>IF(BC990="","",IF(BC990&gt;0,COUNT($AY$2:AY990),""))</f>
        <v/>
      </c>
      <c r="AY990" s="25" t="str">
        <f t="shared" si="499"/>
        <v/>
      </c>
      <c r="AZ990" s="25" t="str">
        <f t="shared" si="500"/>
        <v/>
      </c>
      <c r="BA990" s="25" t="str">
        <f t="shared" si="501"/>
        <v/>
      </c>
      <c r="BB990" s="25" t="str">
        <f t="shared" si="502"/>
        <v/>
      </c>
      <c r="BC990" s="25" t="str">
        <f t="shared" si="503"/>
        <v/>
      </c>
      <c r="BD990" s="25" t="str">
        <f t="shared" si="504"/>
        <v/>
      </c>
      <c r="BE990" s="25" t="str">
        <f t="shared" si="505"/>
        <v/>
      </c>
      <c r="BF990" s="25" t="str">
        <f t="shared" si="506"/>
        <v/>
      </c>
      <c r="BG990" s="25" t="str">
        <f t="shared" si="507"/>
        <v/>
      </c>
      <c r="BH990" s="25" t="str">
        <f t="shared" si="508"/>
        <v/>
      </c>
      <c r="BI990" s="25" t="str">
        <f t="shared" si="509"/>
        <v/>
      </c>
      <c r="BJ990" s="25" t="str">
        <f t="shared" si="510"/>
        <v/>
      </c>
      <c r="BK990" s="25" t="str">
        <f t="shared" si="511"/>
        <v/>
      </c>
      <c r="BL990" s="25" t="str">
        <f t="shared" si="512"/>
        <v/>
      </c>
      <c r="BM990" s="25" t="str">
        <f t="shared" si="513"/>
        <v/>
      </c>
      <c r="BN990" s="25" t="str">
        <f t="shared" si="514"/>
        <v/>
      </c>
    </row>
    <row r="991" spans="1:66">
      <c r="A991" s="20" t="str">
        <f>IF('S.D. Paste sheet'!A991="","",'S.D. Paste sheet'!A991)</f>
        <v/>
      </c>
      <c r="B991" s="20" t="str">
        <f>IF('S.D. Paste sheet'!B991="","",'S.D. Paste sheet'!B991)</f>
        <v/>
      </c>
      <c r="C991" s="20" t="str">
        <f>IF('S.D. Paste sheet'!C991="","",'S.D. Paste sheet'!C991)</f>
        <v/>
      </c>
      <c r="D991" s="20" t="str">
        <f>IF('S.D. Paste sheet'!D991="","",'S.D. Paste sheet'!D991)</f>
        <v/>
      </c>
      <c r="E991" s="20" t="str">
        <f>IF('S.D. Paste sheet'!E991="","",UPPER('S.D. Paste sheet'!E991))</f>
        <v/>
      </c>
      <c r="F991" s="20" t="str">
        <f>IF('S.D. Paste sheet'!F991="","",'S.D. Paste sheet'!F991)</f>
        <v/>
      </c>
      <c r="G991" s="20" t="str">
        <f>IF('S.D. Paste sheet'!G991="","",UPPER('S.D. Paste sheet'!G991))</f>
        <v/>
      </c>
      <c r="H991" s="20" t="str">
        <f>IF('S.D. Paste sheet'!H991="","",UPPER('S.D. Paste sheet'!H991))</f>
        <v/>
      </c>
      <c r="I991" s="20" t="str">
        <f>IF('S.D. Paste sheet'!I991="","",'S.D. Paste sheet'!I991)</f>
        <v/>
      </c>
      <c r="J991" s="20" t="str">
        <f>IF('S.D. Paste sheet'!J991="","",'S.D. Paste sheet'!J991)</f>
        <v/>
      </c>
      <c r="K991" s="20" t="str">
        <f>IF('S.D. Paste sheet'!K991="","",'S.D. Paste sheet'!K991)</f>
        <v/>
      </c>
      <c r="L991" s="20" t="str">
        <f>IF('S.D. Paste sheet'!L991="","",'S.D. Paste sheet'!L991)</f>
        <v/>
      </c>
      <c r="M991" s="20" t="str">
        <f>IF('S.D. Paste sheet'!M991="","",'S.D. Paste sheet'!M991)</f>
        <v/>
      </c>
      <c r="N991" s="20" t="str">
        <f>IF('S.D. Paste sheet'!N991="","",'S.D. Paste sheet'!N991)</f>
        <v/>
      </c>
      <c r="O991" s="20" t="str">
        <f>IF('S.D. Paste sheet'!O991="","",'S.D. Paste sheet'!O991)</f>
        <v/>
      </c>
      <c r="P991" s="20" t="str">
        <f>IF('S.D. Paste sheet'!P991="","",'S.D. Paste sheet'!P991)</f>
        <v/>
      </c>
      <c r="Q991" s="20" t="str">
        <f>IF('S.D. Paste sheet'!Q991="","",'S.D. Paste sheet'!Q991)</f>
        <v/>
      </c>
      <c r="R991" s="20" t="str">
        <f>IF('S.D. Paste sheet'!R991="","",'S.D. Paste sheet'!R991)</f>
        <v/>
      </c>
      <c r="S991" s="20" t="str">
        <f>IF('S.D. Paste sheet'!S991="","",'S.D. Paste sheet'!S991)</f>
        <v/>
      </c>
      <c r="T991" s="20" t="str">
        <f>IF('S.D. Paste sheet'!T991="","",'S.D. Paste sheet'!T991)</f>
        <v/>
      </c>
      <c r="U991" s="20" t="str">
        <f>IF('S.D. Paste sheet'!U991="","",'S.D. Paste sheet'!U991)</f>
        <v/>
      </c>
      <c r="V991" s="20" t="str">
        <f>IF('S.D. Paste sheet'!V991="","",'S.D. Paste sheet'!V991)</f>
        <v/>
      </c>
      <c r="W991" s="20" t="str">
        <f>IF('S.D. Paste sheet'!W991="","",'S.D. Paste sheet'!W991)</f>
        <v/>
      </c>
      <c r="X991" s="20" t="str">
        <f>IF('S.D. Paste sheet'!X991="","",'S.D. Paste sheet'!X991)</f>
        <v/>
      </c>
      <c r="Y991" s="20" t="str">
        <f>IF('S.D. Paste sheet'!Y991="","",'S.D. Paste sheet'!Y991)</f>
        <v/>
      </c>
      <c r="Z991" s="20" t="str">
        <f>IF('S.D. Paste sheet'!Z991="","",'S.D. Paste sheet'!Z991)</f>
        <v/>
      </c>
      <c r="AA991" s="20" t="str">
        <f>IF('S.D. Paste sheet'!AA991="","",'S.D. Paste sheet'!AA991)</f>
        <v/>
      </c>
      <c r="AB991" s="20" t="str">
        <f>IF('S.D. Paste sheet'!AB991="","",'S.D. Paste sheet'!AB991)</f>
        <v/>
      </c>
      <c r="AC991" s="20" t="str">
        <f>IF('S.D. Paste sheet'!AC991="","",'S.D. Paste sheet'!AC991)</f>
        <v/>
      </c>
      <c r="AD991" s="20" t="str">
        <f>IF('S.D. Paste sheet'!AD991="","",'S.D. Paste sheet'!AD991)</f>
        <v/>
      </c>
      <c r="AE991" s="29"/>
      <c r="AF991" t="str">
        <f>IF(AK991="","",IF(AK991&gt;0,COUNT($AG$2:AG991),""))</f>
        <v/>
      </c>
      <c r="AG991" s="25" t="str">
        <f t="shared" si="483"/>
        <v/>
      </c>
      <c r="AH991" s="25" t="str">
        <f t="shared" si="484"/>
        <v/>
      </c>
      <c r="AI991" s="25" t="str">
        <f t="shared" si="485"/>
        <v/>
      </c>
      <c r="AJ991" s="25" t="str">
        <f t="shared" si="486"/>
        <v/>
      </c>
      <c r="AK991" s="25" t="str">
        <f t="shared" si="487"/>
        <v/>
      </c>
      <c r="AL991" s="25" t="str">
        <f t="shared" si="488"/>
        <v/>
      </c>
      <c r="AM991" s="25" t="str">
        <f t="shared" si="489"/>
        <v/>
      </c>
      <c r="AN991" s="25" t="str">
        <f t="shared" si="490"/>
        <v/>
      </c>
      <c r="AO991" s="25" t="str">
        <f t="shared" si="491"/>
        <v/>
      </c>
      <c r="AP991" s="25" t="str">
        <f t="shared" si="492"/>
        <v/>
      </c>
      <c r="AQ991" s="25" t="str">
        <f t="shared" si="493"/>
        <v/>
      </c>
      <c r="AR991" s="25" t="str">
        <f t="shared" si="494"/>
        <v/>
      </c>
      <c r="AS991" s="25" t="str">
        <f t="shared" si="495"/>
        <v/>
      </c>
      <c r="AT991" s="25" t="str">
        <f t="shared" si="496"/>
        <v/>
      </c>
      <c r="AU991" s="25" t="str">
        <f t="shared" si="497"/>
        <v/>
      </c>
      <c r="AV991" s="25" t="str">
        <f t="shared" si="498"/>
        <v/>
      </c>
      <c r="AX991" t="str">
        <f>IF(BC991="","",IF(BC991&gt;0,COUNT($AY$2:AY991),""))</f>
        <v/>
      </c>
      <c r="AY991" s="25" t="str">
        <f t="shared" si="499"/>
        <v/>
      </c>
      <c r="AZ991" s="25" t="str">
        <f t="shared" si="500"/>
        <v/>
      </c>
      <c r="BA991" s="25" t="str">
        <f t="shared" si="501"/>
        <v/>
      </c>
      <c r="BB991" s="25" t="str">
        <f t="shared" si="502"/>
        <v/>
      </c>
      <c r="BC991" s="25" t="str">
        <f t="shared" si="503"/>
        <v/>
      </c>
      <c r="BD991" s="25" t="str">
        <f t="shared" si="504"/>
        <v/>
      </c>
      <c r="BE991" s="25" t="str">
        <f t="shared" si="505"/>
        <v/>
      </c>
      <c r="BF991" s="25" t="str">
        <f t="shared" si="506"/>
        <v/>
      </c>
      <c r="BG991" s="25" t="str">
        <f t="shared" si="507"/>
        <v/>
      </c>
      <c r="BH991" s="25" t="str">
        <f t="shared" si="508"/>
        <v/>
      </c>
      <c r="BI991" s="25" t="str">
        <f t="shared" si="509"/>
        <v/>
      </c>
      <c r="BJ991" s="25" t="str">
        <f t="shared" si="510"/>
        <v/>
      </c>
      <c r="BK991" s="25" t="str">
        <f t="shared" si="511"/>
        <v/>
      </c>
      <c r="BL991" s="25" t="str">
        <f t="shared" si="512"/>
        <v/>
      </c>
      <c r="BM991" s="25" t="str">
        <f t="shared" si="513"/>
        <v/>
      </c>
      <c r="BN991" s="25" t="str">
        <f t="shared" si="514"/>
        <v/>
      </c>
    </row>
    <row r="992" spans="1:66">
      <c r="A992" s="20" t="str">
        <f>IF('S.D. Paste sheet'!A992="","",'S.D. Paste sheet'!A992)</f>
        <v/>
      </c>
      <c r="B992" s="20" t="str">
        <f>IF('S.D. Paste sheet'!B992="","",'S.D. Paste sheet'!B992)</f>
        <v/>
      </c>
      <c r="C992" s="20" t="str">
        <f>IF('S.D. Paste sheet'!C992="","",'S.D. Paste sheet'!C992)</f>
        <v/>
      </c>
      <c r="D992" s="20" t="str">
        <f>IF('S.D. Paste sheet'!D992="","",'S.D. Paste sheet'!D992)</f>
        <v/>
      </c>
      <c r="E992" s="20" t="str">
        <f>IF('S.D. Paste sheet'!E992="","",UPPER('S.D. Paste sheet'!E992))</f>
        <v/>
      </c>
      <c r="F992" s="20" t="str">
        <f>IF('S.D. Paste sheet'!F992="","",'S.D. Paste sheet'!F992)</f>
        <v/>
      </c>
      <c r="G992" s="20" t="str">
        <f>IF('S.D. Paste sheet'!G992="","",UPPER('S.D. Paste sheet'!G992))</f>
        <v/>
      </c>
      <c r="H992" s="20" t="str">
        <f>IF('S.D. Paste sheet'!H992="","",UPPER('S.D. Paste sheet'!H992))</f>
        <v/>
      </c>
      <c r="I992" s="20" t="str">
        <f>IF('S.D. Paste sheet'!I992="","",'S.D. Paste sheet'!I992)</f>
        <v/>
      </c>
      <c r="J992" s="20" t="str">
        <f>IF('S.D. Paste sheet'!J992="","",'S.D. Paste sheet'!J992)</f>
        <v/>
      </c>
      <c r="K992" s="20" t="str">
        <f>IF('S.D. Paste sheet'!K992="","",'S.D. Paste sheet'!K992)</f>
        <v/>
      </c>
      <c r="L992" s="20" t="str">
        <f>IF('S.D. Paste sheet'!L992="","",'S.D. Paste sheet'!L992)</f>
        <v/>
      </c>
      <c r="M992" s="20" t="str">
        <f>IF('S.D. Paste sheet'!M992="","",'S.D. Paste sheet'!M992)</f>
        <v/>
      </c>
      <c r="N992" s="20" t="str">
        <f>IF('S.D. Paste sheet'!N992="","",'S.D. Paste sheet'!N992)</f>
        <v/>
      </c>
      <c r="O992" s="20" t="str">
        <f>IF('S.D. Paste sheet'!O992="","",'S.D. Paste sheet'!O992)</f>
        <v/>
      </c>
      <c r="P992" s="20" t="str">
        <f>IF('S.D. Paste sheet'!P992="","",'S.D. Paste sheet'!P992)</f>
        <v/>
      </c>
      <c r="Q992" s="20" t="str">
        <f>IF('S.D. Paste sheet'!Q992="","",'S.D. Paste sheet'!Q992)</f>
        <v/>
      </c>
      <c r="R992" s="20" t="str">
        <f>IF('S.D. Paste sheet'!R992="","",'S.D. Paste sheet'!R992)</f>
        <v/>
      </c>
      <c r="S992" s="20" t="str">
        <f>IF('S.D. Paste sheet'!S992="","",'S.D. Paste sheet'!S992)</f>
        <v/>
      </c>
      <c r="T992" s="20" t="str">
        <f>IF('S.D. Paste sheet'!T992="","",'S.D. Paste sheet'!T992)</f>
        <v/>
      </c>
      <c r="U992" s="20" t="str">
        <f>IF('S.D. Paste sheet'!U992="","",'S.D. Paste sheet'!U992)</f>
        <v/>
      </c>
      <c r="V992" s="20" t="str">
        <f>IF('S.D. Paste sheet'!V992="","",'S.D. Paste sheet'!V992)</f>
        <v/>
      </c>
      <c r="W992" s="20" t="str">
        <f>IF('S.D. Paste sheet'!W992="","",'S.D. Paste sheet'!W992)</f>
        <v/>
      </c>
      <c r="X992" s="20" t="str">
        <f>IF('S.D. Paste sheet'!X992="","",'S.D. Paste sheet'!X992)</f>
        <v/>
      </c>
      <c r="Y992" s="20" t="str">
        <f>IF('S.D. Paste sheet'!Y992="","",'S.D. Paste sheet'!Y992)</f>
        <v/>
      </c>
      <c r="Z992" s="20" t="str">
        <f>IF('S.D. Paste sheet'!Z992="","",'S.D. Paste sheet'!Z992)</f>
        <v/>
      </c>
      <c r="AA992" s="20" t="str">
        <f>IF('S.D. Paste sheet'!AA992="","",'S.D. Paste sheet'!AA992)</f>
        <v/>
      </c>
      <c r="AB992" s="20" t="str">
        <f>IF('S.D. Paste sheet'!AB992="","",'S.D. Paste sheet'!AB992)</f>
        <v/>
      </c>
      <c r="AC992" s="20" t="str">
        <f>IF('S.D. Paste sheet'!AC992="","",'S.D. Paste sheet'!AC992)</f>
        <v/>
      </c>
      <c r="AD992" s="20" t="str">
        <f>IF('S.D. Paste sheet'!AD992="","",'S.D. Paste sheet'!AD992)</f>
        <v/>
      </c>
      <c r="AE992" s="29"/>
      <c r="AF992" t="str">
        <f>IF(AK992="","",IF(AK992&gt;0,COUNT($AG$2:AG992),""))</f>
        <v/>
      </c>
      <c r="AG992" s="25" t="str">
        <f t="shared" si="483"/>
        <v/>
      </c>
      <c r="AH992" s="25" t="str">
        <f t="shared" si="484"/>
        <v/>
      </c>
      <c r="AI992" s="25" t="str">
        <f t="shared" si="485"/>
        <v/>
      </c>
      <c r="AJ992" s="25" t="str">
        <f t="shared" si="486"/>
        <v/>
      </c>
      <c r="AK992" s="25" t="str">
        <f t="shared" si="487"/>
        <v/>
      </c>
      <c r="AL992" s="25" t="str">
        <f t="shared" si="488"/>
        <v/>
      </c>
      <c r="AM992" s="25" t="str">
        <f t="shared" si="489"/>
        <v/>
      </c>
      <c r="AN992" s="25" t="str">
        <f t="shared" si="490"/>
        <v/>
      </c>
      <c r="AO992" s="25" t="str">
        <f t="shared" si="491"/>
        <v/>
      </c>
      <c r="AP992" s="25" t="str">
        <f t="shared" si="492"/>
        <v/>
      </c>
      <c r="AQ992" s="25" t="str">
        <f t="shared" si="493"/>
        <v/>
      </c>
      <c r="AR992" s="25" t="str">
        <f t="shared" si="494"/>
        <v/>
      </c>
      <c r="AS992" s="25" t="str">
        <f t="shared" si="495"/>
        <v/>
      </c>
      <c r="AT992" s="25" t="str">
        <f t="shared" si="496"/>
        <v/>
      </c>
      <c r="AU992" s="25" t="str">
        <f t="shared" si="497"/>
        <v/>
      </c>
      <c r="AV992" s="25" t="str">
        <f t="shared" si="498"/>
        <v/>
      </c>
      <c r="AX992" t="str">
        <f>IF(BC992="","",IF(BC992&gt;0,COUNT($AY$2:AY992),""))</f>
        <v/>
      </c>
      <c r="AY992" s="25" t="str">
        <f t="shared" si="499"/>
        <v/>
      </c>
      <c r="AZ992" s="25" t="str">
        <f t="shared" si="500"/>
        <v/>
      </c>
      <c r="BA992" s="25" t="str">
        <f t="shared" si="501"/>
        <v/>
      </c>
      <c r="BB992" s="25" t="str">
        <f t="shared" si="502"/>
        <v/>
      </c>
      <c r="BC992" s="25" t="str">
        <f t="shared" si="503"/>
        <v/>
      </c>
      <c r="BD992" s="25" t="str">
        <f t="shared" si="504"/>
        <v/>
      </c>
      <c r="BE992" s="25" t="str">
        <f t="shared" si="505"/>
        <v/>
      </c>
      <c r="BF992" s="25" t="str">
        <f t="shared" si="506"/>
        <v/>
      </c>
      <c r="BG992" s="25" t="str">
        <f t="shared" si="507"/>
        <v/>
      </c>
      <c r="BH992" s="25" t="str">
        <f t="shared" si="508"/>
        <v/>
      </c>
      <c r="BI992" s="25" t="str">
        <f t="shared" si="509"/>
        <v/>
      </c>
      <c r="BJ992" s="25" t="str">
        <f t="shared" si="510"/>
        <v/>
      </c>
      <c r="BK992" s="25" t="str">
        <f t="shared" si="511"/>
        <v/>
      </c>
      <c r="BL992" s="25" t="str">
        <f t="shared" si="512"/>
        <v/>
      </c>
      <c r="BM992" s="25" t="str">
        <f t="shared" si="513"/>
        <v/>
      </c>
      <c r="BN992" s="25" t="str">
        <f t="shared" si="514"/>
        <v/>
      </c>
    </row>
    <row r="993" spans="1:66">
      <c r="A993" s="20" t="str">
        <f>IF('S.D. Paste sheet'!A993="","",'S.D. Paste sheet'!A993)</f>
        <v/>
      </c>
      <c r="B993" s="20" t="str">
        <f>IF('S.D. Paste sheet'!B993="","",'S.D. Paste sheet'!B993)</f>
        <v/>
      </c>
      <c r="C993" s="20" t="str">
        <f>IF('S.D. Paste sheet'!C993="","",'S.D. Paste sheet'!C993)</f>
        <v/>
      </c>
      <c r="D993" s="20" t="str">
        <f>IF('S.D. Paste sheet'!D993="","",'S.D. Paste sheet'!D993)</f>
        <v/>
      </c>
      <c r="E993" s="20" t="str">
        <f>IF('S.D. Paste sheet'!E993="","",UPPER('S.D. Paste sheet'!E993))</f>
        <v/>
      </c>
      <c r="F993" s="20" t="str">
        <f>IF('S.D. Paste sheet'!F993="","",'S.D. Paste sheet'!F993)</f>
        <v/>
      </c>
      <c r="G993" s="20" t="str">
        <f>IF('S.D. Paste sheet'!G993="","",UPPER('S.D. Paste sheet'!G993))</f>
        <v/>
      </c>
      <c r="H993" s="20" t="str">
        <f>IF('S.D. Paste sheet'!H993="","",UPPER('S.D. Paste sheet'!H993))</f>
        <v/>
      </c>
      <c r="I993" s="20" t="str">
        <f>IF('S.D. Paste sheet'!I993="","",'S.D. Paste sheet'!I993)</f>
        <v/>
      </c>
      <c r="J993" s="20" t="str">
        <f>IF('S.D. Paste sheet'!J993="","",'S.D. Paste sheet'!J993)</f>
        <v/>
      </c>
      <c r="K993" s="20" t="str">
        <f>IF('S.D. Paste sheet'!K993="","",'S.D. Paste sheet'!K993)</f>
        <v/>
      </c>
      <c r="L993" s="20" t="str">
        <f>IF('S.D. Paste sheet'!L993="","",'S.D. Paste sheet'!L993)</f>
        <v/>
      </c>
      <c r="M993" s="20" t="str">
        <f>IF('S.D. Paste sheet'!M993="","",'S.D. Paste sheet'!M993)</f>
        <v/>
      </c>
      <c r="N993" s="20" t="str">
        <f>IF('S.D. Paste sheet'!N993="","",'S.D. Paste sheet'!N993)</f>
        <v/>
      </c>
      <c r="O993" s="20" t="str">
        <f>IF('S.D. Paste sheet'!O993="","",'S.D. Paste sheet'!O993)</f>
        <v/>
      </c>
      <c r="P993" s="20" t="str">
        <f>IF('S.D. Paste sheet'!P993="","",'S.D. Paste sheet'!P993)</f>
        <v/>
      </c>
      <c r="Q993" s="20" t="str">
        <f>IF('S.D. Paste sheet'!Q993="","",'S.D. Paste sheet'!Q993)</f>
        <v/>
      </c>
      <c r="R993" s="20" t="str">
        <f>IF('S.D. Paste sheet'!R993="","",'S.D. Paste sheet'!R993)</f>
        <v/>
      </c>
      <c r="S993" s="20" t="str">
        <f>IF('S.D. Paste sheet'!S993="","",'S.D. Paste sheet'!S993)</f>
        <v/>
      </c>
      <c r="T993" s="20" t="str">
        <f>IF('S.D. Paste sheet'!T993="","",'S.D. Paste sheet'!T993)</f>
        <v/>
      </c>
      <c r="U993" s="20" t="str">
        <f>IF('S.D. Paste sheet'!U993="","",'S.D. Paste sheet'!U993)</f>
        <v/>
      </c>
      <c r="V993" s="20" t="str">
        <f>IF('S.D. Paste sheet'!V993="","",'S.D. Paste sheet'!V993)</f>
        <v/>
      </c>
      <c r="W993" s="20" t="str">
        <f>IF('S.D. Paste sheet'!W993="","",'S.D. Paste sheet'!W993)</f>
        <v/>
      </c>
      <c r="X993" s="20" t="str">
        <f>IF('S.D. Paste sheet'!X993="","",'S.D. Paste sheet'!X993)</f>
        <v/>
      </c>
      <c r="Y993" s="20" t="str">
        <f>IF('S.D. Paste sheet'!Y993="","",'S.D. Paste sheet'!Y993)</f>
        <v/>
      </c>
      <c r="Z993" s="20" t="str">
        <f>IF('S.D. Paste sheet'!Z993="","",'S.D. Paste sheet'!Z993)</f>
        <v/>
      </c>
      <c r="AA993" s="20" t="str">
        <f>IF('S.D. Paste sheet'!AA993="","",'S.D. Paste sheet'!AA993)</f>
        <v/>
      </c>
      <c r="AB993" s="20" t="str">
        <f>IF('S.D. Paste sheet'!AB993="","",'S.D. Paste sheet'!AB993)</f>
        <v/>
      </c>
      <c r="AC993" s="20" t="str">
        <f>IF('S.D. Paste sheet'!AC993="","",'S.D. Paste sheet'!AC993)</f>
        <v/>
      </c>
      <c r="AD993" s="20" t="str">
        <f>IF('S.D. Paste sheet'!AD993="","",'S.D. Paste sheet'!AD993)</f>
        <v/>
      </c>
      <c r="AE993" s="29"/>
      <c r="AF993" t="str">
        <f>IF(AK993="","",IF(AK993&gt;0,COUNT($AG$2:AG993),""))</f>
        <v/>
      </c>
      <c r="AG993" s="25" t="str">
        <f t="shared" si="483"/>
        <v/>
      </c>
      <c r="AH993" s="25" t="str">
        <f t="shared" si="484"/>
        <v/>
      </c>
      <c r="AI993" s="25" t="str">
        <f t="shared" si="485"/>
        <v/>
      </c>
      <c r="AJ993" s="25" t="str">
        <f t="shared" si="486"/>
        <v/>
      </c>
      <c r="AK993" s="25" t="str">
        <f t="shared" si="487"/>
        <v/>
      </c>
      <c r="AL993" s="25" t="str">
        <f t="shared" si="488"/>
        <v/>
      </c>
      <c r="AM993" s="25" t="str">
        <f t="shared" si="489"/>
        <v/>
      </c>
      <c r="AN993" s="25" t="str">
        <f t="shared" si="490"/>
        <v/>
      </c>
      <c r="AO993" s="25" t="str">
        <f t="shared" si="491"/>
        <v/>
      </c>
      <c r="AP993" s="25" t="str">
        <f t="shared" si="492"/>
        <v/>
      </c>
      <c r="AQ993" s="25" t="str">
        <f t="shared" si="493"/>
        <v/>
      </c>
      <c r="AR993" s="25" t="str">
        <f t="shared" si="494"/>
        <v/>
      </c>
      <c r="AS993" s="25" t="str">
        <f t="shared" si="495"/>
        <v/>
      </c>
      <c r="AT993" s="25" t="str">
        <f t="shared" si="496"/>
        <v/>
      </c>
      <c r="AU993" s="25" t="str">
        <f t="shared" si="497"/>
        <v/>
      </c>
      <c r="AV993" s="25" t="str">
        <f t="shared" si="498"/>
        <v/>
      </c>
      <c r="AX993" t="str">
        <f>IF(BC993="","",IF(BC993&gt;0,COUNT($AY$2:AY993),""))</f>
        <v/>
      </c>
      <c r="AY993" s="25" t="str">
        <f t="shared" si="499"/>
        <v/>
      </c>
      <c r="AZ993" s="25" t="str">
        <f t="shared" si="500"/>
        <v/>
      </c>
      <c r="BA993" s="25" t="str">
        <f t="shared" si="501"/>
        <v/>
      </c>
      <c r="BB993" s="25" t="str">
        <f t="shared" si="502"/>
        <v/>
      </c>
      <c r="BC993" s="25" t="str">
        <f t="shared" si="503"/>
        <v/>
      </c>
      <c r="BD993" s="25" t="str">
        <f t="shared" si="504"/>
        <v/>
      </c>
      <c r="BE993" s="25" t="str">
        <f t="shared" si="505"/>
        <v/>
      </c>
      <c r="BF993" s="25" t="str">
        <f t="shared" si="506"/>
        <v/>
      </c>
      <c r="BG993" s="25" t="str">
        <f t="shared" si="507"/>
        <v/>
      </c>
      <c r="BH993" s="25" t="str">
        <f t="shared" si="508"/>
        <v/>
      </c>
      <c r="BI993" s="25" t="str">
        <f t="shared" si="509"/>
        <v/>
      </c>
      <c r="BJ993" s="25" t="str">
        <f t="shared" si="510"/>
        <v/>
      </c>
      <c r="BK993" s="25" t="str">
        <f t="shared" si="511"/>
        <v/>
      </c>
      <c r="BL993" s="25" t="str">
        <f t="shared" si="512"/>
        <v/>
      </c>
      <c r="BM993" s="25" t="str">
        <f t="shared" si="513"/>
        <v/>
      </c>
      <c r="BN993" s="25" t="str">
        <f t="shared" si="514"/>
        <v/>
      </c>
    </row>
    <row r="994" spans="1:66">
      <c r="A994" s="20" t="str">
        <f>IF('S.D. Paste sheet'!A994="","",'S.D. Paste sheet'!A994)</f>
        <v/>
      </c>
      <c r="B994" s="20" t="str">
        <f>IF('S.D. Paste sheet'!B994="","",'S.D. Paste sheet'!B994)</f>
        <v/>
      </c>
      <c r="C994" s="20" t="str">
        <f>IF('S.D. Paste sheet'!C994="","",'S.D. Paste sheet'!C994)</f>
        <v/>
      </c>
      <c r="D994" s="20" t="str">
        <f>IF('S.D. Paste sheet'!D994="","",'S.D. Paste sheet'!D994)</f>
        <v/>
      </c>
      <c r="E994" s="20" t="str">
        <f>IF('S.D. Paste sheet'!E994="","",UPPER('S.D. Paste sheet'!E994))</f>
        <v/>
      </c>
      <c r="F994" s="20" t="str">
        <f>IF('S.D. Paste sheet'!F994="","",'S.D. Paste sheet'!F994)</f>
        <v/>
      </c>
      <c r="G994" s="20" t="str">
        <f>IF('S.D. Paste sheet'!G994="","",UPPER('S.D. Paste sheet'!G994))</f>
        <v/>
      </c>
      <c r="H994" s="20" t="str">
        <f>IF('S.D. Paste sheet'!H994="","",UPPER('S.D. Paste sheet'!H994))</f>
        <v/>
      </c>
      <c r="I994" s="20" t="str">
        <f>IF('S.D. Paste sheet'!I994="","",'S.D. Paste sheet'!I994)</f>
        <v/>
      </c>
      <c r="J994" s="20" t="str">
        <f>IF('S.D. Paste sheet'!J994="","",'S.D. Paste sheet'!J994)</f>
        <v/>
      </c>
      <c r="K994" s="20" t="str">
        <f>IF('S.D. Paste sheet'!K994="","",'S.D. Paste sheet'!K994)</f>
        <v/>
      </c>
      <c r="L994" s="20" t="str">
        <f>IF('S.D. Paste sheet'!L994="","",'S.D. Paste sheet'!L994)</f>
        <v/>
      </c>
      <c r="M994" s="20" t="str">
        <f>IF('S.D. Paste sheet'!M994="","",'S.D. Paste sheet'!M994)</f>
        <v/>
      </c>
      <c r="N994" s="20" t="str">
        <f>IF('S.D. Paste sheet'!N994="","",'S.D. Paste sheet'!N994)</f>
        <v/>
      </c>
      <c r="O994" s="20" t="str">
        <f>IF('S.D. Paste sheet'!O994="","",'S.D. Paste sheet'!O994)</f>
        <v/>
      </c>
      <c r="P994" s="20" t="str">
        <f>IF('S.D. Paste sheet'!P994="","",'S.D. Paste sheet'!P994)</f>
        <v/>
      </c>
      <c r="Q994" s="20" t="str">
        <f>IF('S.D. Paste sheet'!Q994="","",'S.D. Paste sheet'!Q994)</f>
        <v/>
      </c>
      <c r="R994" s="20" t="str">
        <f>IF('S.D. Paste sheet'!R994="","",'S.D. Paste sheet'!R994)</f>
        <v/>
      </c>
      <c r="S994" s="20" t="str">
        <f>IF('S.D. Paste sheet'!S994="","",'S.D. Paste sheet'!S994)</f>
        <v/>
      </c>
      <c r="T994" s="20" t="str">
        <f>IF('S.D. Paste sheet'!T994="","",'S.D. Paste sheet'!T994)</f>
        <v/>
      </c>
      <c r="U994" s="20" t="str">
        <f>IF('S.D. Paste sheet'!U994="","",'S.D. Paste sheet'!U994)</f>
        <v/>
      </c>
      <c r="V994" s="20" t="str">
        <f>IF('S.D. Paste sheet'!V994="","",'S.D. Paste sheet'!V994)</f>
        <v/>
      </c>
      <c r="W994" s="20" t="str">
        <f>IF('S.D. Paste sheet'!W994="","",'S.D. Paste sheet'!W994)</f>
        <v/>
      </c>
      <c r="X994" s="20" t="str">
        <f>IF('S.D. Paste sheet'!X994="","",'S.D. Paste sheet'!X994)</f>
        <v/>
      </c>
      <c r="Y994" s="20" t="str">
        <f>IF('S.D. Paste sheet'!Y994="","",'S.D. Paste sheet'!Y994)</f>
        <v/>
      </c>
      <c r="Z994" s="20" t="str">
        <f>IF('S.D. Paste sheet'!Z994="","",'S.D. Paste sheet'!Z994)</f>
        <v/>
      </c>
      <c r="AA994" s="20" t="str">
        <f>IF('S.D. Paste sheet'!AA994="","",'S.D. Paste sheet'!AA994)</f>
        <v/>
      </c>
      <c r="AB994" s="20" t="str">
        <f>IF('S.D. Paste sheet'!AB994="","",'S.D. Paste sheet'!AB994)</f>
        <v/>
      </c>
      <c r="AC994" s="20" t="str">
        <f>IF('S.D. Paste sheet'!AC994="","",'S.D. Paste sheet'!AC994)</f>
        <v/>
      </c>
      <c r="AD994" s="20" t="str">
        <f>IF('S.D. Paste sheet'!AD994="","",'S.D. Paste sheet'!AD994)</f>
        <v/>
      </c>
      <c r="AE994" s="29"/>
      <c r="AF994" t="str">
        <f>IF(AK994="","",IF(AK994&gt;0,COUNT($AG$2:AG994),""))</f>
        <v/>
      </c>
      <c r="AG994" s="25" t="str">
        <f t="shared" si="483"/>
        <v/>
      </c>
      <c r="AH994" s="25" t="str">
        <f t="shared" si="484"/>
        <v/>
      </c>
      <c r="AI994" s="25" t="str">
        <f t="shared" si="485"/>
        <v/>
      </c>
      <c r="AJ994" s="25" t="str">
        <f t="shared" si="486"/>
        <v/>
      </c>
      <c r="AK994" s="25" t="str">
        <f t="shared" si="487"/>
        <v/>
      </c>
      <c r="AL994" s="25" t="str">
        <f t="shared" si="488"/>
        <v/>
      </c>
      <c r="AM994" s="25" t="str">
        <f t="shared" si="489"/>
        <v/>
      </c>
      <c r="AN994" s="25" t="str">
        <f t="shared" si="490"/>
        <v/>
      </c>
      <c r="AO994" s="25" t="str">
        <f t="shared" si="491"/>
        <v/>
      </c>
      <c r="AP994" s="25" t="str">
        <f t="shared" si="492"/>
        <v/>
      </c>
      <c r="AQ994" s="25" t="str">
        <f t="shared" si="493"/>
        <v/>
      </c>
      <c r="AR994" s="25" t="str">
        <f t="shared" si="494"/>
        <v/>
      </c>
      <c r="AS994" s="25" t="str">
        <f t="shared" si="495"/>
        <v/>
      </c>
      <c r="AT994" s="25" t="str">
        <f t="shared" si="496"/>
        <v/>
      </c>
      <c r="AU994" s="25" t="str">
        <f t="shared" si="497"/>
        <v/>
      </c>
      <c r="AV994" s="25" t="str">
        <f t="shared" si="498"/>
        <v/>
      </c>
      <c r="AX994" t="str">
        <f>IF(BC994="","",IF(BC994&gt;0,COUNT($AY$2:AY994),""))</f>
        <v/>
      </c>
      <c r="AY994" s="25" t="str">
        <f t="shared" si="499"/>
        <v/>
      </c>
      <c r="AZ994" s="25" t="str">
        <f t="shared" si="500"/>
        <v/>
      </c>
      <c r="BA994" s="25" t="str">
        <f t="shared" si="501"/>
        <v/>
      </c>
      <c r="BB994" s="25" t="str">
        <f t="shared" si="502"/>
        <v/>
      </c>
      <c r="BC994" s="25" t="str">
        <f t="shared" si="503"/>
        <v/>
      </c>
      <c r="BD994" s="25" t="str">
        <f t="shared" si="504"/>
        <v/>
      </c>
      <c r="BE994" s="25" t="str">
        <f t="shared" si="505"/>
        <v/>
      </c>
      <c r="BF994" s="25" t="str">
        <f t="shared" si="506"/>
        <v/>
      </c>
      <c r="BG994" s="25" t="str">
        <f t="shared" si="507"/>
        <v/>
      </c>
      <c r="BH994" s="25" t="str">
        <f t="shared" si="508"/>
        <v/>
      </c>
      <c r="BI994" s="25" t="str">
        <f t="shared" si="509"/>
        <v/>
      </c>
      <c r="BJ994" s="25" t="str">
        <f t="shared" si="510"/>
        <v/>
      </c>
      <c r="BK994" s="25" t="str">
        <f t="shared" si="511"/>
        <v/>
      </c>
      <c r="BL994" s="25" t="str">
        <f t="shared" si="512"/>
        <v/>
      </c>
      <c r="BM994" s="25" t="str">
        <f t="shared" si="513"/>
        <v/>
      </c>
      <c r="BN994" s="25" t="str">
        <f t="shared" si="514"/>
        <v/>
      </c>
    </row>
    <row r="995" spans="1:66">
      <c r="A995" s="20" t="str">
        <f>IF('S.D. Paste sheet'!A995="","",'S.D. Paste sheet'!A995)</f>
        <v/>
      </c>
      <c r="B995" s="20" t="str">
        <f>IF('S.D. Paste sheet'!B995="","",'S.D. Paste sheet'!B995)</f>
        <v/>
      </c>
      <c r="C995" s="20" t="str">
        <f>IF('S.D. Paste sheet'!C995="","",'S.D. Paste sheet'!C995)</f>
        <v/>
      </c>
      <c r="D995" s="20" t="str">
        <f>IF('S.D. Paste sheet'!D995="","",'S.D. Paste sheet'!D995)</f>
        <v/>
      </c>
      <c r="E995" s="20" t="str">
        <f>IF('S.D. Paste sheet'!E995="","",UPPER('S.D. Paste sheet'!E995))</f>
        <v/>
      </c>
      <c r="F995" s="20" t="str">
        <f>IF('S.D. Paste sheet'!F995="","",'S.D. Paste sheet'!F995)</f>
        <v/>
      </c>
      <c r="G995" s="20" t="str">
        <f>IF('S.D. Paste sheet'!G995="","",UPPER('S.D. Paste sheet'!G995))</f>
        <v/>
      </c>
      <c r="H995" s="20" t="str">
        <f>IF('S.D. Paste sheet'!H995="","",UPPER('S.D. Paste sheet'!H995))</f>
        <v/>
      </c>
      <c r="I995" s="20" t="str">
        <f>IF('S.D. Paste sheet'!I995="","",'S.D. Paste sheet'!I995)</f>
        <v/>
      </c>
      <c r="J995" s="20" t="str">
        <f>IF('S.D. Paste sheet'!J995="","",'S.D. Paste sheet'!J995)</f>
        <v/>
      </c>
      <c r="K995" s="20" t="str">
        <f>IF('S.D. Paste sheet'!K995="","",'S.D. Paste sheet'!K995)</f>
        <v/>
      </c>
      <c r="L995" s="20" t="str">
        <f>IF('S.D. Paste sheet'!L995="","",'S.D. Paste sheet'!L995)</f>
        <v/>
      </c>
      <c r="M995" s="20" t="str">
        <f>IF('S.D. Paste sheet'!M995="","",'S.D. Paste sheet'!M995)</f>
        <v/>
      </c>
      <c r="N995" s="20" t="str">
        <f>IF('S.D. Paste sheet'!N995="","",'S.D. Paste sheet'!N995)</f>
        <v/>
      </c>
      <c r="O995" s="20" t="str">
        <f>IF('S.D. Paste sheet'!O995="","",'S.D. Paste sheet'!O995)</f>
        <v/>
      </c>
      <c r="P995" s="20" t="str">
        <f>IF('S.D. Paste sheet'!P995="","",'S.D. Paste sheet'!P995)</f>
        <v/>
      </c>
      <c r="Q995" s="20" t="str">
        <f>IF('S.D. Paste sheet'!Q995="","",'S.D. Paste sheet'!Q995)</f>
        <v/>
      </c>
      <c r="R995" s="20" t="str">
        <f>IF('S.D. Paste sheet'!R995="","",'S.D. Paste sheet'!R995)</f>
        <v/>
      </c>
      <c r="S995" s="20" t="str">
        <f>IF('S.D. Paste sheet'!S995="","",'S.D. Paste sheet'!S995)</f>
        <v/>
      </c>
      <c r="T995" s="20" t="str">
        <f>IF('S.D. Paste sheet'!T995="","",'S.D. Paste sheet'!T995)</f>
        <v/>
      </c>
      <c r="U995" s="20" t="str">
        <f>IF('S.D. Paste sheet'!U995="","",'S.D. Paste sheet'!U995)</f>
        <v/>
      </c>
      <c r="V995" s="20" t="str">
        <f>IF('S.D. Paste sheet'!V995="","",'S.D. Paste sheet'!V995)</f>
        <v/>
      </c>
      <c r="W995" s="20" t="str">
        <f>IF('S.D. Paste sheet'!W995="","",'S.D. Paste sheet'!W995)</f>
        <v/>
      </c>
      <c r="X995" s="20" t="str">
        <f>IF('S.D. Paste sheet'!X995="","",'S.D. Paste sheet'!X995)</f>
        <v/>
      </c>
      <c r="Y995" s="20" t="str">
        <f>IF('S.D. Paste sheet'!Y995="","",'S.D. Paste sheet'!Y995)</f>
        <v/>
      </c>
      <c r="Z995" s="20" t="str">
        <f>IF('S.D. Paste sheet'!Z995="","",'S.D. Paste sheet'!Z995)</f>
        <v/>
      </c>
      <c r="AA995" s="20" t="str">
        <f>IF('S.D. Paste sheet'!AA995="","",'S.D. Paste sheet'!AA995)</f>
        <v/>
      </c>
      <c r="AB995" s="20" t="str">
        <f>IF('S.D. Paste sheet'!AB995="","",'S.D. Paste sheet'!AB995)</f>
        <v/>
      </c>
      <c r="AC995" s="20" t="str">
        <f>IF('S.D. Paste sheet'!AC995="","",'S.D. Paste sheet'!AC995)</f>
        <v/>
      </c>
      <c r="AD995" s="20" t="str">
        <f>IF('S.D. Paste sheet'!AD995="","",'S.D. Paste sheet'!AD995)</f>
        <v/>
      </c>
      <c r="AE995" s="29"/>
      <c r="AF995" t="str">
        <f>IF(AK995="","",IF(AK995&gt;0,COUNT($AG$2:AG995),""))</f>
        <v/>
      </c>
      <c r="AG995" s="25" t="str">
        <f t="shared" si="483"/>
        <v/>
      </c>
      <c r="AH995" s="25" t="str">
        <f t="shared" si="484"/>
        <v/>
      </c>
      <c r="AI995" s="25" t="str">
        <f t="shared" si="485"/>
        <v/>
      </c>
      <c r="AJ995" s="25" t="str">
        <f t="shared" si="486"/>
        <v/>
      </c>
      <c r="AK995" s="25" t="str">
        <f t="shared" si="487"/>
        <v/>
      </c>
      <c r="AL995" s="25" t="str">
        <f t="shared" si="488"/>
        <v/>
      </c>
      <c r="AM995" s="25" t="str">
        <f t="shared" si="489"/>
        <v/>
      </c>
      <c r="AN995" s="25" t="str">
        <f t="shared" si="490"/>
        <v/>
      </c>
      <c r="AO995" s="25" t="str">
        <f t="shared" si="491"/>
        <v/>
      </c>
      <c r="AP995" s="25" t="str">
        <f t="shared" si="492"/>
        <v/>
      </c>
      <c r="AQ995" s="25" t="str">
        <f t="shared" si="493"/>
        <v/>
      </c>
      <c r="AR995" s="25" t="str">
        <f t="shared" si="494"/>
        <v/>
      </c>
      <c r="AS995" s="25" t="str">
        <f t="shared" si="495"/>
        <v/>
      </c>
      <c r="AT995" s="25" t="str">
        <f t="shared" si="496"/>
        <v/>
      </c>
      <c r="AU995" s="25" t="str">
        <f t="shared" si="497"/>
        <v/>
      </c>
      <c r="AV995" s="25" t="str">
        <f t="shared" si="498"/>
        <v/>
      </c>
      <c r="AX995" t="str">
        <f>IF(BC995="","",IF(BC995&gt;0,COUNT($AY$2:AY995),""))</f>
        <v/>
      </c>
      <c r="AY995" s="25" t="str">
        <f t="shared" si="499"/>
        <v/>
      </c>
      <c r="AZ995" s="25" t="str">
        <f t="shared" si="500"/>
        <v/>
      </c>
      <c r="BA995" s="25" t="str">
        <f t="shared" si="501"/>
        <v/>
      </c>
      <c r="BB995" s="25" t="str">
        <f t="shared" si="502"/>
        <v/>
      </c>
      <c r="BC995" s="25" t="str">
        <f t="shared" si="503"/>
        <v/>
      </c>
      <c r="BD995" s="25" t="str">
        <f t="shared" si="504"/>
        <v/>
      </c>
      <c r="BE995" s="25" t="str">
        <f t="shared" si="505"/>
        <v/>
      </c>
      <c r="BF995" s="25" t="str">
        <f t="shared" si="506"/>
        <v/>
      </c>
      <c r="BG995" s="25" t="str">
        <f t="shared" si="507"/>
        <v/>
      </c>
      <c r="BH995" s="25" t="str">
        <f t="shared" si="508"/>
        <v/>
      </c>
      <c r="BI995" s="25" t="str">
        <f t="shared" si="509"/>
        <v/>
      </c>
      <c r="BJ995" s="25" t="str">
        <f t="shared" si="510"/>
        <v/>
      </c>
      <c r="BK995" s="25" t="str">
        <f t="shared" si="511"/>
        <v/>
      </c>
      <c r="BL995" s="25" t="str">
        <f t="shared" si="512"/>
        <v/>
      </c>
      <c r="BM995" s="25" t="str">
        <f t="shared" si="513"/>
        <v/>
      </c>
      <c r="BN995" s="25" t="str">
        <f t="shared" si="514"/>
        <v/>
      </c>
    </row>
    <row r="996" spans="1:66">
      <c r="A996" s="20" t="str">
        <f>IF('S.D. Paste sheet'!A996="","",'S.D. Paste sheet'!A996)</f>
        <v/>
      </c>
      <c r="B996" s="20" t="str">
        <f>IF('S.D. Paste sheet'!B996="","",'S.D. Paste sheet'!B996)</f>
        <v/>
      </c>
      <c r="C996" s="20" t="str">
        <f>IF('S.D. Paste sheet'!C996="","",'S.D. Paste sheet'!C996)</f>
        <v/>
      </c>
      <c r="D996" s="20" t="str">
        <f>IF('S.D. Paste sheet'!D996="","",'S.D. Paste sheet'!D996)</f>
        <v/>
      </c>
      <c r="E996" s="20" t="str">
        <f>IF('S.D. Paste sheet'!E996="","",UPPER('S.D. Paste sheet'!E996))</f>
        <v/>
      </c>
      <c r="F996" s="20" t="str">
        <f>IF('S.D. Paste sheet'!F996="","",'S.D. Paste sheet'!F996)</f>
        <v/>
      </c>
      <c r="G996" s="20" t="str">
        <f>IF('S.D. Paste sheet'!G996="","",UPPER('S.D. Paste sheet'!G996))</f>
        <v/>
      </c>
      <c r="H996" s="20" t="str">
        <f>IF('S.D. Paste sheet'!H996="","",UPPER('S.D. Paste sheet'!H996))</f>
        <v/>
      </c>
      <c r="I996" s="20" t="str">
        <f>IF('S.D. Paste sheet'!I996="","",'S.D. Paste sheet'!I996)</f>
        <v/>
      </c>
      <c r="J996" s="20" t="str">
        <f>IF('S.D. Paste sheet'!J996="","",'S.D. Paste sheet'!J996)</f>
        <v/>
      </c>
      <c r="K996" s="20" t="str">
        <f>IF('S.D. Paste sheet'!K996="","",'S.D. Paste sheet'!K996)</f>
        <v/>
      </c>
      <c r="L996" s="20" t="str">
        <f>IF('S.D. Paste sheet'!L996="","",'S.D. Paste sheet'!L996)</f>
        <v/>
      </c>
      <c r="M996" s="20" t="str">
        <f>IF('S.D. Paste sheet'!M996="","",'S.D. Paste sheet'!M996)</f>
        <v/>
      </c>
      <c r="N996" s="20" t="str">
        <f>IF('S.D. Paste sheet'!N996="","",'S.D. Paste sheet'!N996)</f>
        <v/>
      </c>
      <c r="O996" s="20" t="str">
        <f>IF('S.D. Paste sheet'!O996="","",'S.D. Paste sheet'!O996)</f>
        <v/>
      </c>
      <c r="P996" s="20" t="str">
        <f>IF('S.D. Paste sheet'!P996="","",'S.D. Paste sheet'!P996)</f>
        <v/>
      </c>
      <c r="Q996" s="20" t="str">
        <f>IF('S.D. Paste sheet'!Q996="","",'S.D. Paste sheet'!Q996)</f>
        <v/>
      </c>
      <c r="R996" s="20" t="str">
        <f>IF('S.D. Paste sheet'!R996="","",'S.D. Paste sheet'!R996)</f>
        <v/>
      </c>
      <c r="S996" s="20" t="str">
        <f>IF('S.D. Paste sheet'!S996="","",'S.D. Paste sheet'!S996)</f>
        <v/>
      </c>
      <c r="T996" s="20" t="str">
        <f>IF('S.D. Paste sheet'!T996="","",'S.D. Paste sheet'!T996)</f>
        <v/>
      </c>
      <c r="U996" s="20" t="str">
        <f>IF('S.D. Paste sheet'!U996="","",'S.D. Paste sheet'!U996)</f>
        <v/>
      </c>
      <c r="V996" s="20" t="str">
        <f>IF('S.D. Paste sheet'!V996="","",'S.D. Paste sheet'!V996)</f>
        <v/>
      </c>
      <c r="W996" s="20" t="str">
        <f>IF('S.D. Paste sheet'!W996="","",'S.D. Paste sheet'!W996)</f>
        <v/>
      </c>
      <c r="X996" s="20" t="str">
        <f>IF('S.D. Paste sheet'!X996="","",'S.D. Paste sheet'!X996)</f>
        <v/>
      </c>
      <c r="Y996" s="20" t="str">
        <f>IF('S.D. Paste sheet'!Y996="","",'S.D. Paste sheet'!Y996)</f>
        <v/>
      </c>
      <c r="Z996" s="20" t="str">
        <f>IF('S.D. Paste sheet'!Z996="","",'S.D. Paste sheet'!Z996)</f>
        <v/>
      </c>
      <c r="AA996" s="20" t="str">
        <f>IF('S.D. Paste sheet'!AA996="","",'S.D. Paste sheet'!AA996)</f>
        <v/>
      </c>
      <c r="AB996" s="20" t="str">
        <f>IF('S.D. Paste sheet'!AB996="","",'S.D. Paste sheet'!AB996)</f>
        <v/>
      </c>
      <c r="AC996" s="20" t="str">
        <f>IF('S.D. Paste sheet'!AC996="","",'S.D. Paste sheet'!AC996)</f>
        <v/>
      </c>
      <c r="AD996" s="20" t="str">
        <f>IF('S.D. Paste sheet'!AD996="","",'S.D. Paste sheet'!AD996)</f>
        <v/>
      </c>
      <c r="AE996" s="29"/>
      <c r="AF996" t="str">
        <f>IF(AK996="","",IF(AK996&gt;0,COUNT($AG$2:AG996),""))</f>
        <v/>
      </c>
      <c r="AG996" s="25" t="str">
        <f t="shared" si="483"/>
        <v/>
      </c>
      <c r="AH996" s="25" t="str">
        <f t="shared" si="484"/>
        <v/>
      </c>
      <c r="AI996" s="25" t="str">
        <f t="shared" si="485"/>
        <v/>
      </c>
      <c r="AJ996" s="25" t="str">
        <f t="shared" si="486"/>
        <v/>
      </c>
      <c r="AK996" s="25" t="str">
        <f t="shared" si="487"/>
        <v/>
      </c>
      <c r="AL996" s="25" t="str">
        <f t="shared" si="488"/>
        <v/>
      </c>
      <c r="AM996" s="25" t="str">
        <f t="shared" si="489"/>
        <v/>
      </c>
      <c r="AN996" s="25" t="str">
        <f t="shared" si="490"/>
        <v/>
      </c>
      <c r="AO996" s="25" t="str">
        <f t="shared" si="491"/>
        <v/>
      </c>
      <c r="AP996" s="25" t="str">
        <f t="shared" si="492"/>
        <v/>
      </c>
      <c r="AQ996" s="25" t="str">
        <f t="shared" si="493"/>
        <v/>
      </c>
      <c r="AR996" s="25" t="str">
        <f t="shared" si="494"/>
        <v/>
      </c>
      <c r="AS996" s="25" t="str">
        <f t="shared" si="495"/>
        <v/>
      </c>
      <c r="AT996" s="25" t="str">
        <f t="shared" si="496"/>
        <v/>
      </c>
      <c r="AU996" s="25" t="str">
        <f t="shared" si="497"/>
        <v/>
      </c>
      <c r="AV996" s="25" t="str">
        <f t="shared" si="498"/>
        <v/>
      </c>
      <c r="AX996" t="str">
        <f>IF(BC996="","",IF(BC996&gt;0,COUNT($AY$2:AY996),""))</f>
        <v/>
      </c>
      <c r="AY996" s="25" t="str">
        <f t="shared" si="499"/>
        <v/>
      </c>
      <c r="AZ996" s="25" t="str">
        <f t="shared" si="500"/>
        <v/>
      </c>
      <c r="BA996" s="25" t="str">
        <f t="shared" si="501"/>
        <v/>
      </c>
      <c r="BB996" s="25" t="str">
        <f t="shared" si="502"/>
        <v/>
      </c>
      <c r="BC996" s="25" t="str">
        <f t="shared" si="503"/>
        <v/>
      </c>
      <c r="BD996" s="25" t="str">
        <f t="shared" si="504"/>
        <v/>
      </c>
      <c r="BE996" s="25" t="str">
        <f t="shared" si="505"/>
        <v/>
      </c>
      <c r="BF996" s="25" t="str">
        <f t="shared" si="506"/>
        <v/>
      </c>
      <c r="BG996" s="25" t="str">
        <f t="shared" si="507"/>
        <v/>
      </c>
      <c r="BH996" s="25" t="str">
        <f t="shared" si="508"/>
        <v/>
      </c>
      <c r="BI996" s="25" t="str">
        <f t="shared" si="509"/>
        <v/>
      </c>
      <c r="BJ996" s="25" t="str">
        <f t="shared" si="510"/>
        <v/>
      </c>
      <c r="BK996" s="25" t="str">
        <f t="shared" si="511"/>
        <v/>
      </c>
      <c r="BL996" s="25" t="str">
        <f t="shared" si="512"/>
        <v/>
      </c>
      <c r="BM996" s="25" t="str">
        <f t="shared" si="513"/>
        <v/>
      </c>
      <c r="BN996" s="25" t="str">
        <f t="shared" si="514"/>
        <v/>
      </c>
    </row>
    <row r="997" spans="1:66">
      <c r="A997" s="20" t="str">
        <f>IF('S.D. Paste sheet'!A997="","",'S.D. Paste sheet'!A997)</f>
        <v/>
      </c>
      <c r="B997" s="20" t="str">
        <f>IF('S.D. Paste sheet'!B997="","",'S.D. Paste sheet'!B997)</f>
        <v/>
      </c>
      <c r="C997" s="20" t="str">
        <f>IF('S.D. Paste sheet'!C997="","",'S.D. Paste sheet'!C997)</f>
        <v/>
      </c>
      <c r="D997" s="20" t="str">
        <f>IF('S.D. Paste sheet'!D997="","",'S.D. Paste sheet'!D997)</f>
        <v/>
      </c>
      <c r="E997" s="20" t="str">
        <f>IF('S.D. Paste sheet'!E997="","",UPPER('S.D. Paste sheet'!E997))</f>
        <v/>
      </c>
      <c r="F997" s="20" t="str">
        <f>IF('S.D. Paste sheet'!F997="","",'S.D. Paste sheet'!F997)</f>
        <v/>
      </c>
      <c r="G997" s="20" t="str">
        <f>IF('S.D. Paste sheet'!G997="","",UPPER('S.D. Paste sheet'!G997))</f>
        <v/>
      </c>
      <c r="H997" s="20" t="str">
        <f>IF('S.D. Paste sheet'!H997="","",UPPER('S.D. Paste sheet'!H997))</f>
        <v/>
      </c>
      <c r="I997" s="20" t="str">
        <f>IF('S.D. Paste sheet'!I997="","",'S.D. Paste sheet'!I997)</f>
        <v/>
      </c>
      <c r="J997" s="20" t="str">
        <f>IF('S.D. Paste sheet'!J997="","",'S.D. Paste sheet'!J997)</f>
        <v/>
      </c>
      <c r="K997" s="20" t="str">
        <f>IF('S.D. Paste sheet'!K997="","",'S.D. Paste sheet'!K997)</f>
        <v/>
      </c>
      <c r="L997" s="20" t="str">
        <f>IF('S.D. Paste sheet'!L997="","",'S.D. Paste sheet'!L997)</f>
        <v/>
      </c>
      <c r="M997" s="20" t="str">
        <f>IF('S.D. Paste sheet'!M997="","",'S.D. Paste sheet'!M997)</f>
        <v/>
      </c>
      <c r="N997" s="20" t="str">
        <f>IF('S.D. Paste sheet'!N997="","",'S.D. Paste sheet'!N997)</f>
        <v/>
      </c>
      <c r="O997" s="20" t="str">
        <f>IF('S.D. Paste sheet'!O997="","",'S.D. Paste sheet'!O997)</f>
        <v/>
      </c>
      <c r="P997" s="20" t="str">
        <f>IF('S.D. Paste sheet'!P997="","",'S.D. Paste sheet'!P997)</f>
        <v/>
      </c>
      <c r="Q997" s="20" t="str">
        <f>IF('S.D. Paste sheet'!Q997="","",'S.D. Paste sheet'!Q997)</f>
        <v/>
      </c>
      <c r="R997" s="20" t="str">
        <f>IF('S.D. Paste sheet'!R997="","",'S.D. Paste sheet'!R997)</f>
        <v/>
      </c>
      <c r="S997" s="20" t="str">
        <f>IF('S.D. Paste sheet'!S997="","",'S.D. Paste sheet'!S997)</f>
        <v/>
      </c>
      <c r="T997" s="20" t="str">
        <f>IF('S.D. Paste sheet'!T997="","",'S.D. Paste sheet'!T997)</f>
        <v/>
      </c>
      <c r="U997" s="20" t="str">
        <f>IF('S.D. Paste sheet'!U997="","",'S.D. Paste sheet'!U997)</f>
        <v/>
      </c>
      <c r="V997" s="20" t="str">
        <f>IF('S.D. Paste sheet'!V997="","",'S.D. Paste sheet'!V997)</f>
        <v/>
      </c>
      <c r="W997" s="20" t="str">
        <f>IF('S.D. Paste sheet'!W997="","",'S.D. Paste sheet'!W997)</f>
        <v/>
      </c>
      <c r="X997" s="20" t="str">
        <f>IF('S.D. Paste sheet'!X997="","",'S.D. Paste sheet'!X997)</f>
        <v/>
      </c>
      <c r="Y997" s="20" t="str">
        <f>IF('S.D. Paste sheet'!Y997="","",'S.D. Paste sheet'!Y997)</f>
        <v/>
      </c>
      <c r="Z997" s="20" t="str">
        <f>IF('S.D. Paste sheet'!Z997="","",'S.D. Paste sheet'!Z997)</f>
        <v/>
      </c>
      <c r="AA997" s="20" t="str">
        <f>IF('S.D. Paste sheet'!AA997="","",'S.D. Paste sheet'!AA997)</f>
        <v/>
      </c>
      <c r="AB997" s="20" t="str">
        <f>IF('S.D. Paste sheet'!AB997="","",'S.D. Paste sheet'!AB997)</f>
        <v/>
      </c>
      <c r="AC997" s="20" t="str">
        <f>IF('S.D. Paste sheet'!AC997="","",'S.D. Paste sheet'!AC997)</f>
        <v/>
      </c>
      <c r="AD997" s="20" t="str">
        <f>IF('S.D. Paste sheet'!AD997="","",'S.D. Paste sheet'!AD997)</f>
        <v/>
      </c>
      <c r="AE997" s="29"/>
      <c r="AF997" t="str">
        <f>IF(AK997="","",IF(AK997&gt;0,COUNT($AG$2:AG997),""))</f>
        <v/>
      </c>
      <c r="AG997" s="25" t="str">
        <f t="shared" si="483"/>
        <v/>
      </c>
      <c r="AH997" s="25" t="str">
        <f t="shared" si="484"/>
        <v/>
      </c>
      <c r="AI997" s="25" t="str">
        <f t="shared" si="485"/>
        <v/>
      </c>
      <c r="AJ997" s="25" t="str">
        <f t="shared" si="486"/>
        <v/>
      </c>
      <c r="AK997" s="25" t="str">
        <f t="shared" si="487"/>
        <v/>
      </c>
      <c r="AL997" s="25" t="str">
        <f t="shared" si="488"/>
        <v/>
      </c>
      <c r="AM997" s="25" t="str">
        <f t="shared" si="489"/>
        <v/>
      </c>
      <c r="AN997" s="25" t="str">
        <f t="shared" si="490"/>
        <v/>
      </c>
      <c r="AO997" s="25" t="str">
        <f t="shared" si="491"/>
        <v/>
      </c>
      <c r="AP997" s="25" t="str">
        <f t="shared" si="492"/>
        <v/>
      </c>
      <c r="AQ997" s="25" t="str">
        <f t="shared" si="493"/>
        <v/>
      </c>
      <c r="AR997" s="25" t="str">
        <f t="shared" si="494"/>
        <v/>
      </c>
      <c r="AS997" s="25" t="str">
        <f t="shared" si="495"/>
        <v/>
      </c>
      <c r="AT997" s="25" t="str">
        <f t="shared" si="496"/>
        <v/>
      </c>
      <c r="AU997" s="25" t="str">
        <f t="shared" si="497"/>
        <v/>
      </c>
      <c r="AV997" s="25" t="str">
        <f t="shared" si="498"/>
        <v/>
      </c>
      <c r="AX997" t="str">
        <f>IF(BC997="","",IF(BC997&gt;0,COUNT($AY$2:AY997),""))</f>
        <v/>
      </c>
      <c r="AY997" s="25" t="str">
        <f t="shared" si="499"/>
        <v/>
      </c>
      <c r="AZ997" s="25" t="str">
        <f t="shared" si="500"/>
        <v/>
      </c>
      <c r="BA997" s="25" t="str">
        <f t="shared" si="501"/>
        <v/>
      </c>
      <c r="BB997" s="25" t="str">
        <f t="shared" si="502"/>
        <v/>
      </c>
      <c r="BC997" s="25" t="str">
        <f t="shared" si="503"/>
        <v/>
      </c>
      <c r="BD997" s="25" t="str">
        <f t="shared" si="504"/>
        <v/>
      </c>
      <c r="BE997" s="25" t="str">
        <f t="shared" si="505"/>
        <v/>
      </c>
      <c r="BF997" s="25" t="str">
        <f t="shared" si="506"/>
        <v/>
      </c>
      <c r="BG997" s="25" t="str">
        <f t="shared" si="507"/>
        <v/>
      </c>
      <c r="BH997" s="25" t="str">
        <f t="shared" si="508"/>
        <v/>
      </c>
      <c r="BI997" s="25" t="str">
        <f t="shared" si="509"/>
        <v/>
      </c>
      <c r="BJ997" s="25" t="str">
        <f t="shared" si="510"/>
        <v/>
      </c>
      <c r="BK997" s="25" t="str">
        <f t="shared" si="511"/>
        <v/>
      </c>
      <c r="BL997" s="25" t="str">
        <f t="shared" si="512"/>
        <v/>
      </c>
      <c r="BM997" s="25" t="str">
        <f t="shared" si="513"/>
        <v/>
      </c>
      <c r="BN997" s="25" t="str">
        <f t="shared" si="514"/>
        <v/>
      </c>
    </row>
    <row r="998" spans="1:66">
      <c r="A998" s="20" t="str">
        <f>IF('S.D. Paste sheet'!A998="","",'S.D. Paste sheet'!A998)</f>
        <v/>
      </c>
      <c r="B998" s="20" t="str">
        <f>IF('S.D. Paste sheet'!B998="","",'S.D. Paste sheet'!B998)</f>
        <v/>
      </c>
      <c r="C998" s="20" t="str">
        <f>IF('S.D. Paste sheet'!C998="","",'S.D. Paste sheet'!C998)</f>
        <v/>
      </c>
      <c r="D998" s="20" t="str">
        <f>IF('S.D. Paste sheet'!D998="","",'S.D. Paste sheet'!D998)</f>
        <v/>
      </c>
      <c r="E998" s="20" t="str">
        <f>IF('S.D. Paste sheet'!E998="","",UPPER('S.D. Paste sheet'!E998))</f>
        <v/>
      </c>
      <c r="F998" s="20" t="str">
        <f>IF('S.D. Paste sheet'!F998="","",'S.D. Paste sheet'!F998)</f>
        <v/>
      </c>
      <c r="G998" s="20" t="str">
        <f>IF('S.D. Paste sheet'!G998="","",UPPER('S.D. Paste sheet'!G998))</f>
        <v/>
      </c>
      <c r="H998" s="20" t="str">
        <f>IF('S.D. Paste sheet'!H998="","",UPPER('S.D. Paste sheet'!H998))</f>
        <v/>
      </c>
      <c r="I998" s="20" t="str">
        <f>IF('S.D. Paste sheet'!I998="","",'S.D. Paste sheet'!I998)</f>
        <v/>
      </c>
      <c r="J998" s="20" t="str">
        <f>IF('S.D. Paste sheet'!J998="","",'S.D. Paste sheet'!J998)</f>
        <v/>
      </c>
      <c r="K998" s="20" t="str">
        <f>IF('S.D. Paste sheet'!K998="","",'S.D. Paste sheet'!K998)</f>
        <v/>
      </c>
      <c r="L998" s="20" t="str">
        <f>IF('S.D. Paste sheet'!L998="","",'S.D. Paste sheet'!L998)</f>
        <v/>
      </c>
      <c r="M998" s="20" t="str">
        <f>IF('S.D. Paste sheet'!M998="","",'S.D. Paste sheet'!M998)</f>
        <v/>
      </c>
      <c r="N998" s="20" t="str">
        <f>IF('S.D. Paste sheet'!N998="","",'S.D. Paste sheet'!N998)</f>
        <v/>
      </c>
      <c r="O998" s="20" t="str">
        <f>IF('S.D. Paste sheet'!O998="","",'S.D. Paste sheet'!O998)</f>
        <v/>
      </c>
      <c r="P998" s="20" t="str">
        <f>IF('S.D. Paste sheet'!P998="","",'S.D. Paste sheet'!P998)</f>
        <v/>
      </c>
      <c r="Q998" s="20" t="str">
        <f>IF('S.D. Paste sheet'!Q998="","",'S.D. Paste sheet'!Q998)</f>
        <v/>
      </c>
      <c r="R998" s="20" t="str">
        <f>IF('S.D. Paste sheet'!R998="","",'S.D. Paste sheet'!R998)</f>
        <v/>
      </c>
      <c r="S998" s="20" t="str">
        <f>IF('S.D. Paste sheet'!S998="","",'S.D. Paste sheet'!S998)</f>
        <v/>
      </c>
      <c r="T998" s="20" t="str">
        <f>IF('S.D. Paste sheet'!T998="","",'S.D. Paste sheet'!T998)</f>
        <v/>
      </c>
      <c r="U998" s="20" t="str">
        <f>IF('S.D. Paste sheet'!U998="","",'S.D. Paste sheet'!U998)</f>
        <v/>
      </c>
      <c r="V998" s="20" t="str">
        <f>IF('S.D. Paste sheet'!V998="","",'S.D. Paste sheet'!V998)</f>
        <v/>
      </c>
      <c r="W998" s="20" t="str">
        <f>IF('S.D. Paste sheet'!W998="","",'S.D. Paste sheet'!W998)</f>
        <v/>
      </c>
      <c r="X998" s="20" t="str">
        <f>IF('S.D. Paste sheet'!X998="","",'S.D. Paste sheet'!X998)</f>
        <v/>
      </c>
      <c r="Y998" s="20" t="str">
        <f>IF('S.D. Paste sheet'!Y998="","",'S.D. Paste sheet'!Y998)</f>
        <v/>
      </c>
      <c r="Z998" s="20" t="str">
        <f>IF('S.D. Paste sheet'!Z998="","",'S.D. Paste sheet'!Z998)</f>
        <v/>
      </c>
      <c r="AA998" s="20" t="str">
        <f>IF('S.D. Paste sheet'!AA998="","",'S.D. Paste sheet'!AA998)</f>
        <v/>
      </c>
      <c r="AB998" s="20" t="str">
        <f>IF('S.D. Paste sheet'!AB998="","",'S.D. Paste sheet'!AB998)</f>
        <v/>
      </c>
      <c r="AC998" s="20" t="str">
        <f>IF('S.D. Paste sheet'!AC998="","",'S.D. Paste sheet'!AC998)</f>
        <v/>
      </c>
      <c r="AD998" s="20" t="str">
        <f>IF('S.D. Paste sheet'!AD998="","",'S.D. Paste sheet'!AD998)</f>
        <v/>
      </c>
      <c r="AE998" s="29"/>
      <c r="AF998" t="str">
        <f>IF(AK998="","",IF(AK998&gt;0,COUNT($AG$2:AG998),""))</f>
        <v/>
      </c>
      <c r="AG998" s="25" t="str">
        <f t="shared" si="483"/>
        <v/>
      </c>
      <c r="AH998" s="25" t="str">
        <f t="shared" si="484"/>
        <v/>
      </c>
      <c r="AI998" s="25" t="str">
        <f t="shared" si="485"/>
        <v/>
      </c>
      <c r="AJ998" s="25" t="str">
        <f t="shared" si="486"/>
        <v/>
      </c>
      <c r="AK998" s="25" t="str">
        <f t="shared" si="487"/>
        <v/>
      </c>
      <c r="AL998" s="25" t="str">
        <f t="shared" si="488"/>
        <v/>
      </c>
      <c r="AM998" s="25" t="str">
        <f t="shared" si="489"/>
        <v/>
      </c>
      <c r="AN998" s="25" t="str">
        <f t="shared" si="490"/>
        <v/>
      </c>
      <c r="AO998" s="25" t="str">
        <f t="shared" si="491"/>
        <v/>
      </c>
      <c r="AP998" s="25" t="str">
        <f t="shared" si="492"/>
        <v/>
      </c>
      <c r="AQ998" s="25" t="str">
        <f t="shared" si="493"/>
        <v/>
      </c>
      <c r="AR998" s="25" t="str">
        <f t="shared" si="494"/>
        <v/>
      </c>
      <c r="AS998" s="25" t="str">
        <f t="shared" si="495"/>
        <v/>
      </c>
      <c r="AT998" s="25" t="str">
        <f t="shared" si="496"/>
        <v/>
      </c>
      <c r="AU998" s="25" t="str">
        <f t="shared" si="497"/>
        <v/>
      </c>
      <c r="AV998" s="25" t="str">
        <f t="shared" si="498"/>
        <v/>
      </c>
      <c r="AX998" t="str">
        <f>IF(BC998="","",IF(BC998&gt;0,COUNT($AY$2:AY998),""))</f>
        <v/>
      </c>
      <c r="AY998" s="25" t="str">
        <f t="shared" si="499"/>
        <v/>
      </c>
      <c r="AZ998" s="25" t="str">
        <f t="shared" si="500"/>
        <v/>
      </c>
      <c r="BA998" s="25" t="str">
        <f t="shared" si="501"/>
        <v/>
      </c>
      <c r="BB998" s="25" t="str">
        <f t="shared" si="502"/>
        <v/>
      </c>
      <c r="BC998" s="25" t="str">
        <f t="shared" si="503"/>
        <v/>
      </c>
      <c r="BD998" s="25" t="str">
        <f t="shared" si="504"/>
        <v/>
      </c>
      <c r="BE998" s="25" t="str">
        <f t="shared" si="505"/>
        <v/>
      </c>
      <c r="BF998" s="25" t="str">
        <f t="shared" si="506"/>
        <v/>
      </c>
      <c r="BG998" s="25" t="str">
        <f t="shared" si="507"/>
        <v/>
      </c>
      <c r="BH998" s="25" t="str">
        <f t="shared" si="508"/>
        <v/>
      </c>
      <c r="BI998" s="25" t="str">
        <f t="shared" si="509"/>
        <v/>
      </c>
      <c r="BJ998" s="25" t="str">
        <f t="shared" si="510"/>
        <v/>
      </c>
      <c r="BK998" s="25" t="str">
        <f t="shared" si="511"/>
        <v/>
      </c>
      <c r="BL998" s="25" t="str">
        <f t="shared" si="512"/>
        <v/>
      </c>
      <c r="BM998" s="25" t="str">
        <f t="shared" si="513"/>
        <v/>
      </c>
      <c r="BN998" s="25" t="str">
        <f t="shared" si="514"/>
        <v/>
      </c>
    </row>
    <row r="999" spans="1:66">
      <c r="A999" s="20" t="str">
        <f>IF('S.D. Paste sheet'!A999="","",'S.D. Paste sheet'!A999)</f>
        <v/>
      </c>
      <c r="B999" s="20" t="str">
        <f>IF('S.D. Paste sheet'!B999="","",'S.D. Paste sheet'!B999)</f>
        <v/>
      </c>
      <c r="C999" s="20" t="str">
        <f>IF('S.D. Paste sheet'!C999="","",'S.D. Paste sheet'!C999)</f>
        <v/>
      </c>
      <c r="D999" s="20" t="str">
        <f>IF('S.D. Paste sheet'!D999="","",'S.D. Paste sheet'!D999)</f>
        <v/>
      </c>
      <c r="E999" s="20" t="str">
        <f>IF('S.D. Paste sheet'!E999="","",UPPER('S.D. Paste sheet'!E999))</f>
        <v/>
      </c>
      <c r="F999" s="20" t="str">
        <f>IF('S.D. Paste sheet'!F999="","",'S.D. Paste sheet'!F999)</f>
        <v/>
      </c>
      <c r="G999" s="20" t="str">
        <f>IF('S.D. Paste sheet'!G999="","",UPPER('S.D. Paste sheet'!G999))</f>
        <v/>
      </c>
      <c r="H999" s="20" t="str">
        <f>IF('S.D. Paste sheet'!H999="","",UPPER('S.D. Paste sheet'!H999))</f>
        <v/>
      </c>
      <c r="I999" s="20" t="str">
        <f>IF('S.D. Paste sheet'!I999="","",'S.D. Paste sheet'!I999)</f>
        <v/>
      </c>
      <c r="J999" s="20" t="str">
        <f>IF('S.D. Paste sheet'!J999="","",'S.D. Paste sheet'!J999)</f>
        <v/>
      </c>
      <c r="K999" s="20" t="str">
        <f>IF('S.D. Paste sheet'!K999="","",'S.D. Paste sheet'!K999)</f>
        <v/>
      </c>
      <c r="L999" s="20" t="str">
        <f>IF('S.D. Paste sheet'!L999="","",'S.D. Paste sheet'!L999)</f>
        <v/>
      </c>
      <c r="M999" s="20" t="str">
        <f>IF('S.D. Paste sheet'!M999="","",'S.D. Paste sheet'!M999)</f>
        <v/>
      </c>
      <c r="N999" s="20" t="str">
        <f>IF('S.D. Paste sheet'!N999="","",'S.D. Paste sheet'!N999)</f>
        <v/>
      </c>
      <c r="O999" s="20" t="str">
        <f>IF('S.D. Paste sheet'!O999="","",'S.D. Paste sheet'!O999)</f>
        <v/>
      </c>
      <c r="P999" s="20" t="str">
        <f>IF('S.D. Paste sheet'!P999="","",'S.D. Paste sheet'!P999)</f>
        <v/>
      </c>
      <c r="Q999" s="20" t="str">
        <f>IF('S.D. Paste sheet'!Q999="","",'S.D. Paste sheet'!Q999)</f>
        <v/>
      </c>
      <c r="R999" s="20" t="str">
        <f>IF('S.D. Paste sheet'!R999="","",'S.D. Paste sheet'!R999)</f>
        <v/>
      </c>
      <c r="S999" s="20" t="str">
        <f>IF('S.D. Paste sheet'!S999="","",'S.D. Paste sheet'!S999)</f>
        <v/>
      </c>
      <c r="T999" s="20" t="str">
        <f>IF('S.D. Paste sheet'!T999="","",'S.D. Paste sheet'!T999)</f>
        <v/>
      </c>
      <c r="U999" s="20" t="str">
        <f>IF('S.D. Paste sheet'!U999="","",'S.D. Paste sheet'!U999)</f>
        <v/>
      </c>
      <c r="V999" s="20" t="str">
        <f>IF('S.D. Paste sheet'!V999="","",'S.D. Paste sheet'!V999)</f>
        <v/>
      </c>
      <c r="W999" s="20" t="str">
        <f>IF('S.D. Paste sheet'!W999="","",'S.D. Paste sheet'!W999)</f>
        <v/>
      </c>
      <c r="X999" s="20" t="str">
        <f>IF('S.D. Paste sheet'!X999="","",'S.D. Paste sheet'!X999)</f>
        <v/>
      </c>
      <c r="Y999" s="20" t="str">
        <f>IF('S.D. Paste sheet'!Y999="","",'S.D. Paste sheet'!Y999)</f>
        <v/>
      </c>
      <c r="Z999" s="20" t="str">
        <f>IF('S.D. Paste sheet'!Z999="","",'S.D. Paste sheet'!Z999)</f>
        <v/>
      </c>
      <c r="AA999" s="20" t="str">
        <f>IF('S.D. Paste sheet'!AA999="","",'S.D. Paste sheet'!AA999)</f>
        <v/>
      </c>
      <c r="AB999" s="20" t="str">
        <f>IF('S.D. Paste sheet'!AB999="","",'S.D. Paste sheet'!AB999)</f>
        <v/>
      </c>
      <c r="AC999" s="20" t="str">
        <f>IF('S.D. Paste sheet'!AC999="","",'S.D. Paste sheet'!AC999)</f>
        <v/>
      </c>
      <c r="AD999" s="20" t="str">
        <f>IF('S.D. Paste sheet'!AD999="","",'S.D. Paste sheet'!AD999)</f>
        <v/>
      </c>
      <c r="AE999" s="29"/>
      <c r="AF999" t="str">
        <f>IF(AK999="","",IF(AK999&gt;0,COUNT($AG$2:AG999),""))</f>
        <v/>
      </c>
      <c r="AG999" s="25" t="str">
        <f t="shared" si="483"/>
        <v/>
      </c>
      <c r="AH999" s="25" t="str">
        <f t="shared" si="484"/>
        <v/>
      </c>
      <c r="AI999" s="25" t="str">
        <f t="shared" si="485"/>
        <v/>
      </c>
      <c r="AJ999" s="25" t="str">
        <f t="shared" si="486"/>
        <v/>
      </c>
      <c r="AK999" s="25" t="str">
        <f t="shared" si="487"/>
        <v/>
      </c>
      <c r="AL999" s="25" t="str">
        <f t="shared" si="488"/>
        <v/>
      </c>
      <c r="AM999" s="25" t="str">
        <f t="shared" si="489"/>
        <v/>
      </c>
      <c r="AN999" s="25" t="str">
        <f t="shared" si="490"/>
        <v/>
      </c>
      <c r="AO999" s="25" t="str">
        <f t="shared" si="491"/>
        <v/>
      </c>
      <c r="AP999" s="25" t="str">
        <f t="shared" si="492"/>
        <v/>
      </c>
      <c r="AQ999" s="25" t="str">
        <f t="shared" si="493"/>
        <v/>
      </c>
      <c r="AR999" s="25" t="str">
        <f t="shared" si="494"/>
        <v/>
      </c>
      <c r="AS999" s="25" t="str">
        <f t="shared" si="495"/>
        <v/>
      </c>
      <c r="AT999" s="25" t="str">
        <f t="shared" si="496"/>
        <v/>
      </c>
      <c r="AU999" s="25" t="str">
        <f t="shared" si="497"/>
        <v/>
      </c>
      <c r="AV999" s="25" t="str">
        <f t="shared" si="498"/>
        <v/>
      </c>
      <c r="AX999" t="str">
        <f>IF(BC999="","",IF(BC999&gt;0,COUNT($AY$2:AY999),""))</f>
        <v/>
      </c>
      <c r="AY999" s="25" t="str">
        <f t="shared" si="499"/>
        <v/>
      </c>
      <c r="AZ999" s="25" t="str">
        <f t="shared" si="500"/>
        <v/>
      </c>
      <c r="BA999" s="25" t="str">
        <f t="shared" si="501"/>
        <v/>
      </c>
      <c r="BB999" s="25" t="str">
        <f t="shared" si="502"/>
        <v/>
      </c>
      <c r="BC999" s="25" t="str">
        <f t="shared" si="503"/>
        <v/>
      </c>
      <c r="BD999" s="25" t="str">
        <f t="shared" si="504"/>
        <v/>
      </c>
      <c r="BE999" s="25" t="str">
        <f t="shared" si="505"/>
        <v/>
      </c>
      <c r="BF999" s="25" t="str">
        <f t="shared" si="506"/>
        <v/>
      </c>
      <c r="BG999" s="25" t="str">
        <f t="shared" si="507"/>
        <v/>
      </c>
      <c r="BH999" s="25" t="str">
        <f t="shared" si="508"/>
        <v/>
      </c>
      <c r="BI999" s="25" t="str">
        <f t="shared" si="509"/>
        <v/>
      </c>
      <c r="BJ999" s="25" t="str">
        <f t="shared" si="510"/>
        <v/>
      </c>
      <c r="BK999" s="25" t="str">
        <f t="shared" si="511"/>
        <v/>
      </c>
      <c r="BL999" s="25" t="str">
        <f t="shared" si="512"/>
        <v/>
      </c>
      <c r="BM999" s="25" t="str">
        <f t="shared" si="513"/>
        <v/>
      </c>
      <c r="BN999" s="25" t="str">
        <f t="shared" si="514"/>
        <v/>
      </c>
    </row>
    <row r="1000" spans="1:66">
      <c r="A1000" s="20" t="str">
        <f>IF('S.D. Paste sheet'!A1000="","",'S.D. Paste sheet'!A1000)</f>
        <v/>
      </c>
      <c r="B1000" s="20" t="str">
        <f>IF('S.D. Paste sheet'!B1000="","",'S.D. Paste sheet'!B1000)</f>
        <v/>
      </c>
      <c r="C1000" s="20" t="str">
        <f>IF('S.D. Paste sheet'!C1000="","",'S.D. Paste sheet'!C1000)</f>
        <v/>
      </c>
      <c r="D1000" s="20" t="str">
        <f>IF('S.D. Paste sheet'!D1000="","",'S.D. Paste sheet'!D1000)</f>
        <v/>
      </c>
      <c r="E1000" s="20" t="str">
        <f>IF('S.D. Paste sheet'!E1000="","",UPPER('S.D. Paste sheet'!E1000))</f>
        <v/>
      </c>
      <c r="F1000" s="20" t="str">
        <f>IF('S.D. Paste sheet'!F1000="","",'S.D. Paste sheet'!F1000)</f>
        <v/>
      </c>
      <c r="G1000" s="20" t="str">
        <f>IF('S.D. Paste sheet'!G1000="","",UPPER('S.D. Paste sheet'!G1000))</f>
        <v/>
      </c>
      <c r="H1000" s="20" t="str">
        <f>IF('S.D. Paste sheet'!H1000="","",UPPER('S.D. Paste sheet'!H1000))</f>
        <v/>
      </c>
      <c r="I1000" s="20" t="str">
        <f>IF('S.D. Paste sheet'!I1000="","",'S.D. Paste sheet'!I1000)</f>
        <v/>
      </c>
      <c r="J1000" s="20" t="str">
        <f>IF('S.D. Paste sheet'!J1000="","",'S.D. Paste sheet'!J1000)</f>
        <v/>
      </c>
      <c r="K1000" s="20" t="str">
        <f>IF('S.D. Paste sheet'!K1000="","",'S.D. Paste sheet'!K1000)</f>
        <v/>
      </c>
      <c r="L1000" s="20" t="str">
        <f>IF('S.D. Paste sheet'!L1000="","",'S.D. Paste sheet'!L1000)</f>
        <v/>
      </c>
      <c r="M1000" s="20" t="str">
        <f>IF('S.D. Paste sheet'!M1000="","",'S.D. Paste sheet'!M1000)</f>
        <v/>
      </c>
      <c r="N1000" s="20" t="str">
        <f>IF('S.D. Paste sheet'!N1000="","",'S.D. Paste sheet'!N1000)</f>
        <v/>
      </c>
      <c r="O1000" s="20" t="str">
        <f>IF('S.D. Paste sheet'!O1000="","",'S.D. Paste sheet'!O1000)</f>
        <v/>
      </c>
      <c r="P1000" s="20" t="str">
        <f>IF('S.D. Paste sheet'!P1000="","",'S.D. Paste sheet'!P1000)</f>
        <v/>
      </c>
      <c r="Q1000" s="20" t="str">
        <f>IF('S.D. Paste sheet'!Q1000="","",'S.D. Paste sheet'!Q1000)</f>
        <v/>
      </c>
      <c r="R1000" s="20" t="str">
        <f>IF('S.D. Paste sheet'!R1000="","",'S.D. Paste sheet'!R1000)</f>
        <v/>
      </c>
      <c r="S1000" s="20" t="str">
        <f>IF('S.D. Paste sheet'!S1000="","",'S.D. Paste sheet'!S1000)</f>
        <v/>
      </c>
      <c r="T1000" s="20" t="str">
        <f>IF('S.D. Paste sheet'!T1000="","",'S.D. Paste sheet'!T1000)</f>
        <v/>
      </c>
      <c r="U1000" s="20" t="str">
        <f>IF('S.D. Paste sheet'!U1000="","",'S.D. Paste sheet'!U1000)</f>
        <v/>
      </c>
      <c r="V1000" s="20" t="str">
        <f>IF('S.D. Paste sheet'!V1000="","",'S.D. Paste sheet'!V1000)</f>
        <v/>
      </c>
      <c r="W1000" s="20" t="str">
        <f>IF('S.D. Paste sheet'!W1000="","",'S.D. Paste sheet'!W1000)</f>
        <v/>
      </c>
      <c r="X1000" s="20" t="str">
        <f>IF('S.D. Paste sheet'!X1000="","",'S.D. Paste sheet'!X1000)</f>
        <v/>
      </c>
      <c r="Y1000" s="20" t="str">
        <f>IF('S.D. Paste sheet'!Y1000="","",'S.D. Paste sheet'!Y1000)</f>
        <v/>
      </c>
      <c r="Z1000" s="20" t="str">
        <f>IF('S.D. Paste sheet'!Z1000="","",'S.D. Paste sheet'!Z1000)</f>
        <v/>
      </c>
      <c r="AA1000" s="20" t="str">
        <f>IF('S.D. Paste sheet'!AA1000="","",'S.D. Paste sheet'!AA1000)</f>
        <v/>
      </c>
      <c r="AB1000" s="20" t="str">
        <f>IF('S.D. Paste sheet'!AB1000="","",'S.D. Paste sheet'!AB1000)</f>
        <v/>
      </c>
      <c r="AC1000" s="20" t="str">
        <f>IF('S.D. Paste sheet'!AC1000="","",'S.D. Paste sheet'!AC1000)</f>
        <v/>
      </c>
      <c r="AD1000" s="20" t="str">
        <f>IF('S.D. Paste sheet'!AD1000="","",'S.D. Paste sheet'!AD1000)</f>
        <v/>
      </c>
      <c r="AE1000" s="29"/>
      <c r="AF1000" t="str">
        <f>IF(AK1000="","",IF(AK1000&gt;0,COUNT($AG$2:AG1000),""))</f>
        <v/>
      </c>
      <c r="AG1000" s="25" t="str">
        <f t="shared" si="483"/>
        <v/>
      </c>
      <c r="AH1000" s="25" t="str">
        <f t="shared" si="484"/>
        <v/>
      </c>
      <c r="AI1000" s="25" t="str">
        <f t="shared" si="485"/>
        <v/>
      </c>
      <c r="AJ1000" s="25" t="str">
        <f t="shared" si="486"/>
        <v/>
      </c>
      <c r="AK1000" s="25" t="str">
        <f t="shared" si="487"/>
        <v/>
      </c>
      <c r="AL1000" s="25" t="str">
        <f t="shared" si="488"/>
        <v/>
      </c>
      <c r="AM1000" s="25" t="str">
        <f t="shared" si="489"/>
        <v/>
      </c>
      <c r="AN1000" s="25" t="str">
        <f t="shared" si="490"/>
        <v/>
      </c>
      <c r="AO1000" s="25" t="str">
        <f t="shared" si="491"/>
        <v/>
      </c>
      <c r="AP1000" s="25" t="str">
        <f t="shared" si="492"/>
        <v/>
      </c>
      <c r="AQ1000" s="25" t="str">
        <f t="shared" si="493"/>
        <v/>
      </c>
      <c r="AR1000" s="25" t="str">
        <f t="shared" si="494"/>
        <v/>
      </c>
      <c r="AS1000" s="25" t="str">
        <f t="shared" si="495"/>
        <v/>
      </c>
      <c r="AT1000" s="25" t="str">
        <f t="shared" si="496"/>
        <v/>
      </c>
      <c r="AU1000" s="25" t="str">
        <f t="shared" si="497"/>
        <v/>
      </c>
      <c r="AV1000" s="25" t="str">
        <f t="shared" si="498"/>
        <v/>
      </c>
      <c r="AX1000" t="str">
        <f>IF(BC1000="","",IF(BC1000&gt;0,COUNT($AY$2:AY1000),""))</f>
        <v/>
      </c>
      <c r="AY1000" s="25" t="str">
        <f t="shared" si="499"/>
        <v/>
      </c>
      <c r="AZ1000" s="25" t="str">
        <f t="shared" si="500"/>
        <v/>
      </c>
      <c r="BA1000" s="25" t="str">
        <f t="shared" si="501"/>
        <v/>
      </c>
      <c r="BB1000" s="25" t="str">
        <f t="shared" si="502"/>
        <v/>
      </c>
      <c r="BC1000" s="25" t="str">
        <f t="shared" si="503"/>
        <v/>
      </c>
      <c r="BD1000" s="25" t="str">
        <f t="shared" si="504"/>
        <v/>
      </c>
      <c r="BE1000" s="25" t="str">
        <f t="shared" si="505"/>
        <v/>
      </c>
      <c r="BF1000" s="25" t="str">
        <f t="shared" si="506"/>
        <v/>
      </c>
      <c r="BG1000" s="25" t="str">
        <f t="shared" si="507"/>
        <v/>
      </c>
      <c r="BH1000" s="25" t="str">
        <f t="shared" si="508"/>
        <v/>
      </c>
      <c r="BI1000" s="25" t="str">
        <f t="shared" si="509"/>
        <v/>
      </c>
      <c r="BJ1000" s="25" t="str">
        <f t="shared" si="510"/>
        <v/>
      </c>
      <c r="BK1000" s="25" t="str">
        <f t="shared" si="511"/>
        <v/>
      </c>
      <c r="BL1000" s="25" t="str">
        <f t="shared" si="512"/>
        <v/>
      </c>
      <c r="BM1000" s="25" t="str">
        <f t="shared" si="513"/>
        <v/>
      </c>
      <c r="BN1000" s="25" t="str">
        <f t="shared" si="514"/>
        <v/>
      </c>
    </row>
    <row r="1001" spans="1:66">
      <c r="A1001" s="20" t="str">
        <f>IF('S.D. Paste sheet'!A1001="","",'S.D. Paste sheet'!A1001)</f>
        <v/>
      </c>
      <c r="B1001" s="20" t="str">
        <f>IF('S.D. Paste sheet'!B1001="","",'S.D. Paste sheet'!B1001)</f>
        <v/>
      </c>
      <c r="C1001" s="20" t="str">
        <f>IF('S.D. Paste sheet'!C1001="","",'S.D. Paste sheet'!C1001)</f>
        <v/>
      </c>
      <c r="D1001" s="20" t="str">
        <f>IF('S.D. Paste sheet'!D1001="","",'S.D. Paste sheet'!D1001)</f>
        <v/>
      </c>
      <c r="E1001" s="20" t="str">
        <f>IF('S.D. Paste sheet'!E1001="","",UPPER('S.D. Paste sheet'!E1001))</f>
        <v/>
      </c>
      <c r="F1001" s="20" t="str">
        <f>IF('S.D. Paste sheet'!F1001="","",'S.D. Paste sheet'!F1001)</f>
        <v/>
      </c>
      <c r="G1001" s="20" t="str">
        <f>IF('S.D. Paste sheet'!G1001="","",UPPER('S.D. Paste sheet'!G1001))</f>
        <v/>
      </c>
      <c r="H1001" s="20" t="str">
        <f>IF('S.D. Paste sheet'!H1001="","",UPPER('S.D. Paste sheet'!H1001))</f>
        <v/>
      </c>
      <c r="I1001" s="20" t="str">
        <f>IF('S.D. Paste sheet'!I1001="","",'S.D. Paste sheet'!I1001)</f>
        <v/>
      </c>
      <c r="J1001" s="20" t="str">
        <f>IF('S.D. Paste sheet'!J1001="","",'S.D. Paste sheet'!J1001)</f>
        <v/>
      </c>
      <c r="K1001" s="20" t="str">
        <f>IF('S.D. Paste sheet'!K1001="","",'S.D. Paste sheet'!K1001)</f>
        <v/>
      </c>
      <c r="L1001" s="20" t="str">
        <f>IF('S.D. Paste sheet'!L1001="","",'S.D. Paste sheet'!L1001)</f>
        <v/>
      </c>
      <c r="M1001" s="20" t="str">
        <f>IF('S.D. Paste sheet'!M1001="","",'S.D. Paste sheet'!M1001)</f>
        <v/>
      </c>
      <c r="N1001" s="20" t="str">
        <f>IF('S.D. Paste sheet'!N1001="","",'S.D. Paste sheet'!N1001)</f>
        <v/>
      </c>
      <c r="O1001" s="20" t="str">
        <f>IF('S.D. Paste sheet'!O1001="","",'S.D. Paste sheet'!O1001)</f>
        <v/>
      </c>
      <c r="P1001" s="20" t="str">
        <f>IF('S.D. Paste sheet'!P1001="","",'S.D. Paste sheet'!P1001)</f>
        <v/>
      </c>
      <c r="Q1001" s="20" t="str">
        <f>IF('S.D. Paste sheet'!Q1001="","",'S.D. Paste sheet'!Q1001)</f>
        <v/>
      </c>
      <c r="R1001" s="20" t="str">
        <f>IF('S.D. Paste sheet'!R1001="","",'S.D. Paste sheet'!R1001)</f>
        <v/>
      </c>
      <c r="S1001" s="20" t="str">
        <f>IF('S.D. Paste sheet'!S1001="","",'S.D. Paste sheet'!S1001)</f>
        <v/>
      </c>
      <c r="T1001" s="20" t="str">
        <f>IF('S.D. Paste sheet'!T1001="","",'S.D. Paste sheet'!T1001)</f>
        <v/>
      </c>
      <c r="U1001" s="20" t="str">
        <f>IF('S.D. Paste sheet'!U1001="","",'S.D. Paste sheet'!U1001)</f>
        <v/>
      </c>
      <c r="V1001" s="20" t="str">
        <f>IF('S.D. Paste sheet'!V1001="","",'S.D. Paste sheet'!V1001)</f>
        <v/>
      </c>
      <c r="W1001" s="20" t="str">
        <f>IF('S.D. Paste sheet'!W1001="","",'S.D. Paste sheet'!W1001)</f>
        <v/>
      </c>
      <c r="X1001" s="20" t="str">
        <f>IF('S.D. Paste sheet'!X1001="","",'S.D. Paste sheet'!X1001)</f>
        <v/>
      </c>
      <c r="Y1001" s="20" t="str">
        <f>IF('S.D. Paste sheet'!Y1001="","",'S.D. Paste sheet'!Y1001)</f>
        <v/>
      </c>
      <c r="Z1001" s="20" t="str">
        <f>IF('S.D. Paste sheet'!Z1001="","",'S.D. Paste sheet'!Z1001)</f>
        <v/>
      </c>
      <c r="AA1001" s="20" t="str">
        <f>IF('S.D. Paste sheet'!AA1001="","",'S.D. Paste sheet'!AA1001)</f>
        <v/>
      </c>
      <c r="AB1001" s="20" t="str">
        <f>IF('S.D. Paste sheet'!AB1001="","",'S.D. Paste sheet'!AB1001)</f>
        <v/>
      </c>
      <c r="AC1001" s="20" t="str">
        <f>IF('S.D. Paste sheet'!AC1001="","",'S.D. Paste sheet'!AC1001)</f>
        <v/>
      </c>
      <c r="AD1001" s="20" t="str">
        <f>IF('S.D. Paste sheet'!AD1001="","",'S.D. Paste sheet'!AD1001)</f>
        <v/>
      </c>
      <c r="AE1001" s="29"/>
      <c r="AF1001" t="str">
        <f>IF(AK1001="","",IF(AK1001&gt;0,COUNT($AG$2:AG1001),""))</f>
        <v/>
      </c>
      <c r="AG1001" s="25" t="str">
        <f t="shared" si="483"/>
        <v/>
      </c>
      <c r="AH1001" s="25" t="str">
        <f t="shared" si="484"/>
        <v/>
      </c>
      <c r="AI1001" s="25" t="str">
        <f t="shared" si="485"/>
        <v/>
      </c>
      <c r="AJ1001" s="25" t="str">
        <f t="shared" si="486"/>
        <v/>
      </c>
      <c r="AK1001" s="25" t="str">
        <f t="shared" si="487"/>
        <v/>
      </c>
      <c r="AL1001" s="25" t="str">
        <f t="shared" si="488"/>
        <v/>
      </c>
      <c r="AM1001" s="25" t="str">
        <f t="shared" si="489"/>
        <v/>
      </c>
      <c r="AN1001" s="25" t="str">
        <f t="shared" si="490"/>
        <v/>
      </c>
      <c r="AO1001" s="25" t="str">
        <f t="shared" si="491"/>
        <v/>
      </c>
      <c r="AP1001" s="25" t="str">
        <f t="shared" si="492"/>
        <v/>
      </c>
      <c r="AQ1001" s="25" t="str">
        <f t="shared" si="493"/>
        <v/>
      </c>
      <c r="AR1001" s="25" t="str">
        <f t="shared" si="494"/>
        <v/>
      </c>
      <c r="AS1001" s="25" t="str">
        <f t="shared" si="495"/>
        <v/>
      </c>
      <c r="AT1001" s="25" t="str">
        <f t="shared" si="496"/>
        <v/>
      </c>
      <c r="AU1001" s="25" t="str">
        <f t="shared" si="497"/>
        <v/>
      </c>
      <c r="AV1001" s="25" t="str">
        <f t="shared" si="498"/>
        <v/>
      </c>
      <c r="AX1001" t="str">
        <f>IF(BC1001="","",IF(BC1001&gt;0,COUNT($AY$2:AY1001),""))</f>
        <v/>
      </c>
      <c r="AY1001" s="25" t="str">
        <f t="shared" si="499"/>
        <v/>
      </c>
      <c r="AZ1001" s="25" t="str">
        <f t="shared" si="500"/>
        <v/>
      </c>
      <c r="BA1001" s="25" t="str">
        <f t="shared" si="501"/>
        <v/>
      </c>
      <c r="BB1001" s="25" t="str">
        <f t="shared" si="502"/>
        <v/>
      </c>
      <c r="BC1001" s="25" t="str">
        <f t="shared" si="503"/>
        <v/>
      </c>
      <c r="BD1001" s="25" t="str">
        <f t="shared" si="504"/>
        <v/>
      </c>
      <c r="BE1001" s="25" t="str">
        <f t="shared" si="505"/>
        <v/>
      </c>
      <c r="BF1001" s="25" t="str">
        <f t="shared" si="506"/>
        <v/>
      </c>
      <c r="BG1001" s="25" t="str">
        <f t="shared" si="507"/>
        <v/>
      </c>
      <c r="BH1001" s="25" t="str">
        <f t="shared" si="508"/>
        <v/>
      </c>
      <c r="BI1001" s="25" t="str">
        <f t="shared" si="509"/>
        <v/>
      </c>
      <c r="BJ1001" s="25" t="str">
        <f t="shared" si="510"/>
        <v/>
      </c>
      <c r="BK1001" s="25" t="str">
        <f t="shared" si="511"/>
        <v/>
      </c>
      <c r="BL1001" s="25" t="str">
        <f t="shared" si="512"/>
        <v/>
      </c>
      <c r="BM1001" s="25" t="str">
        <f t="shared" si="513"/>
        <v/>
      </c>
      <c r="BN1001" s="25" t="str">
        <f t="shared" si="514"/>
        <v/>
      </c>
    </row>
    <row r="1002" spans="1:66">
      <c r="A1002" s="20" t="str">
        <f>IF('S.D. Paste sheet'!A1002="","",'S.D. Paste sheet'!A1002)</f>
        <v/>
      </c>
      <c r="B1002" s="20" t="str">
        <f>IF('S.D. Paste sheet'!B1002="","",'S.D. Paste sheet'!B1002)</f>
        <v/>
      </c>
      <c r="C1002" s="20" t="str">
        <f>IF('S.D. Paste sheet'!C1002="","",'S.D. Paste sheet'!C1002)</f>
        <v/>
      </c>
      <c r="D1002" s="20" t="str">
        <f>IF('S.D. Paste sheet'!D1002="","",'S.D. Paste sheet'!D1002)</f>
        <v/>
      </c>
      <c r="E1002" s="20" t="str">
        <f>IF('S.D. Paste sheet'!E1002="","",UPPER('S.D. Paste sheet'!E1002))</f>
        <v/>
      </c>
      <c r="F1002" s="20" t="str">
        <f>IF('S.D. Paste sheet'!F1002="","",'S.D. Paste sheet'!F1002)</f>
        <v/>
      </c>
      <c r="G1002" s="20" t="str">
        <f>IF('S.D. Paste sheet'!G1002="","",UPPER('S.D. Paste sheet'!G1002))</f>
        <v/>
      </c>
      <c r="H1002" s="20" t="str">
        <f>IF('S.D. Paste sheet'!H1002="","",UPPER('S.D. Paste sheet'!H1002))</f>
        <v/>
      </c>
      <c r="I1002" s="20" t="str">
        <f>IF('S.D. Paste sheet'!I1002="","",'S.D. Paste sheet'!I1002)</f>
        <v/>
      </c>
      <c r="J1002" s="20" t="str">
        <f>IF('S.D. Paste sheet'!J1002="","",'S.D. Paste sheet'!J1002)</f>
        <v/>
      </c>
      <c r="K1002" s="20" t="str">
        <f>IF('S.D. Paste sheet'!K1002="","",'S.D. Paste sheet'!K1002)</f>
        <v/>
      </c>
      <c r="L1002" s="20" t="str">
        <f>IF('S.D. Paste sheet'!L1002="","",'S.D. Paste sheet'!L1002)</f>
        <v/>
      </c>
      <c r="M1002" s="20" t="str">
        <f>IF('S.D. Paste sheet'!M1002="","",'S.D. Paste sheet'!M1002)</f>
        <v/>
      </c>
      <c r="N1002" s="20" t="str">
        <f>IF('S.D. Paste sheet'!N1002="","",'S.D. Paste sheet'!N1002)</f>
        <v/>
      </c>
      <c r="O1002" s="20" t="str">
        <f>IF('S.D. Paste sheet'!O1002="","",'S.D. Paste sheet'!O1002)</f>
        <v/>
      </c>
      <c r="P1002" s="20" t="str">
        <f>IF('S.D. Paste sheet'!P1002="","",'S.D. Paste sheet'!P1002)</f>
        <v/>
      </c>
      <c r="Q1002" s="20" t="str">
        <f>IF('S.D. Paste sheet'!Q1002="","",'S.D. Paste sheet'!Q1002)</f>
        <v/>
      </c>
      <c r="R1002" s="20" t="str">
        <f>IF('S.D. Paste sheet'!R1002="","",'S.D. Paste sheet'!R1002)</f>
        <v/>
      </c>
      <c r="S1002" s="20" t="str">
        <f>IF('S.D. Paste sheet'!S1002="","",'S.D. Paste sheet'!S1002)</f>
        <v/>
      </c>
      <c r="T1002" s="20" t="str">
        <f>IF('S.D. Paste sheet'!T1002="","",'S.D. Paste sheet'!T1002)</f>
        <v/>
      </c>
      <c r="U1002" s="20" t="str">
        <f>IF('S.D. Paste sheet'!U1002="","",'S.D. Paste sheet'!U1002)</f>
        <v/>
      </c>
      <c r="V1002" s="20" t="str">
        <f>IF('S.D. Paste sheet'!V1002="","",'S.D. Paste sheet'!V1002)</f>
        <v/>
      </c>
      <c r="W1002" s="20" t="str">
        <f>IF('S.D. Paste sheet'!W1002="","",'S.D. Paste sheet'!W1002)</f>
        <v/>
      </c>
      <c r="X1002" s="20" t="str">
        <f>IF('S.D. Paste sheet'!X1002="","",'S.D. Paste sheet'!X1002)</f>
        <v/>
      </c>
      <c r="Y1002" s="20" t="str">
        <f>IF('S.D. Paste sheet'!Y1002="","",'S.D. Paste sheet'!Y1002)</f>
        <v/>
      </c>
      <c r="Z1002" s="20" t="str">
        <f>IF('S.D. Paste sheet'!Z1002="","",'S.D. Paste sheet'!Z1002)</f>
        <v/>
      </c>
      <c r="AA1002" s="20" t="str">
        <f>IF('S.D. Paste sheet'!AA1002="","",'S.D. Paste sheet'!AA1002)</f>
        <v/>
      </c>
      <c r="AB1002" s="20" t="str">
        <f>IF('S.D. Paste sheet'!AB1002="","",'S.D. Paste sheet'!AB1002)</f>
        <v/>
      </c>
      <c r="AC1002" s="20" t="str">
        <f>IF('S.D. Paste sheet'!AC1002="","",'S.D. Paste sheet'!AC1002)</f>
        <v/>
      </c>
      <c r="AD1002" s="20" t="str">
        <f>IF('S.D. Paste sheet'!AD1002="","",'S.D. Paste sheet'!AD1002)</f>
        <v/>
      </c>
      <c r="AE1002" s="29"/>
      <c r="AF1002" t="str">
        <f>IF(AK1002="","",IF(AK1002&gt;0,COUNT($AG$2:AG1002),""))</f>
        <v/>
      </c>
      <c r="AG1002" s="25" t="str">
        <f t="shared" si="483"/>
        <v/>
      </c>
      <c r="AH1002" s="25" t="str">
        <f t="shared" si="484"/>
        <v/>
      </c>
      <c r="AI1002" s="25" t="str">
        <f t="shared" si="485"/>
        <v/>
      </c>
      <c r="AJ1002" s="25" t="str">
        <f t="shared" si="486"/>
        <v/>
      </c>
      <c r="AK1002" s="25" t="str">
        <f t="shared" si="487"/>
        <v/>
      </c>
      <c r="AL1002" s="25" t="str">
        <f t="shared" si="488"/>
        <v/>
      </c>
      <c r="AM1002" s="25" t="str">
        <f t="shared" si="489"/>
        <v/>
      </c>
      <c r="AN1002" s="25" t="str">
        <f t="shared" si="490"/>
        <v/>
      </c>
      <c r="AO1002" s="25" t="str">
        <f t="shared" si="491"/>
        <v/>
      </c>
      <c r="AP1002" s="25" t="str">
        <f t="shared" si="492"/>
        <v/>
      </c>
      <c r="AQ1002" s="25" t="str">
        <f t="shared" si="493"/>
        <v/>
      </c>
      <c r="AR1002" s="25" t="str">
        <f t="shared" si="494"/>
        <v/>
      </c>
      <c r="AS1002" s="25" t="str">
        <f t="shared" si="495"/>
        <v/>
      </c>
      <c r="AT1002" s="25" t="str">
        <f t="shared" si="496"/>
        <v/>
      </c>
      <c r="AU1002" s="25" t="str">
        <f t="shared" si="497"/>
        <v/>
      </c>
      <c r="AV1002" s="25" t="str">
        <f t="shared" si="498"/>
        <v/>
      </c>
      <c r="AX1002" t="str">
        <f>IF(BC1002="","",IF(BC1002&gt;0,COUNT($AY$2:AY1002),""))</f>
        <v/>
      </c>
      <c r="AY1002" s="25" t="str">
        <f t="shared" si="499"/>
        <v/>
      </c>
      <c r="AZ1002" s="25" t="str">
        <f t="shared" si="500"/>
        <v/>
      </c>
      <c r="BA1002" s="25" t="str">
        <f t="shared" si="501"/>
        <v/>
      </c>
      <c r="BB1002" s="25" t="str">
        <f t="shared" si="502"/>
        <v/>
      </c>
      <c r="BC1002" s="25" t="str">
        <f t="shared" si="503"/>
        <v/>
      </c>
      <c r="BD1002" s="25" t="str">
        <f t="shared" si="504"/>
        <v/>
      </c>
      <c r="BE1002" s="25" t="str">
        <f t="shared" si="505"/>
        <v/>
      </c>
      <c r="BF1002" s="25" t="str">
        <f t="shared" si="506"/>
        <v/>
      </c>
      <c r="BG1002" s="25" t="str">
        <f t="shared" si="507"/>
        <v/>
      </c>
      <c r="BH1002" s="25" t="str">
        <f t="shared" si="508"/>
        <v/>
      </c>
      <c r="BI1002" s="25" t="str">
        <f t="shared" si="509"/>
        <v/>
      </c>
      <c r="BJ1002" s="25" t="str">
        <f t="shared" si="510"/>
        <v/>
      </c>
      <c r="BK1002" s="25" t="str">
        <f t="shared" si="511"/>
        <v/>
      </c>
      <c r="BL1002" s="25" t="str">
        <f t="shared" si="512"/>
        <v/>
      </c>
      <c r="BM1002" s="25" t="str">
        <f t="shared" si="513"/>
        <v/>
      </c>
      <c r="BN1002" s="25" t="str">
        <f t="shared" si="514"/>
        <v/>
      </c>
    </row>
    <row r="1003" spans="1:66">
      <c r="A1003" s="20" t="str">
        <f>IF('S.D. Paste sheet'!A1003="","",'S.D. Paste sheet'!A1003)</f>
        <v/>
      </c>
      <c r="B1003" s="20" t="str">
        <f>IF('S.D. Paste sheet'!B1003="","",'S.D. Paste sheet'!B1003)</f>
        <v/>
      </c>
      <c r="C1003" s="20" t="str">
        <f>IF('S.D. Paste sheet'!C1003="","",'S.D. Paste sheet'!C1003)</f>
        <v/>
      </c>
      <c r="D1003" s="20" t="str">
        <f>IF('S.D. Paste sheet'!D1003="","",'S.D. Paste sheet'!D1003)</f>
        <v/>
      </c>
      <c r="E1003" s="20" t="str">
        <f>IF('S.D. Paste sheet'!E1003="","",UPPER('S.D. Paste sheet'!E1003))</f>
        <v/>
      </c>
      <c r="F1003" s="20" t="str">
        <f>IF('S.D. Paste sheet'!F1003="","",'S.D. Paste sheet'!F1003)</f>
        <v/>
      </c>
      <c r="G1003" s="20" t="str">
        <f>IF('S.D. Paste sheet'!G1003="","",UPPER('S.D. Paste sheet'!G1003))</f>
        <v/>
      </c>
      <c r="H1003" s="20" t="str">
        <f>IF('S.D. Paste sheet'!H1003="","",UPPER('S.D. Paste sheet'!H1003))</f>
        <v/>
      </c>
      <c r="I1003" s="20" t="str">
        <f>IF('S.D. Paste sheet'!I1003="","",'S.D. Paste sheet'!I1003)</f>
        <v/>
      </c>
      <c r="J1003" s="20" t="str">
        <f>IF('S.D. Paste sheet'!J1003="","",'S.D. Paste sheet'!J1003)</f>
        <v/>
      </c>
      <c r="K1003" s="20" t="str">
        <f>IF('S.D. Paste sheet'!K1003="","",'S.D. Paste sheet'!K1003)</f>
        <v/>
      </c>
      <c r="L1003" s="20" t="str">
        <f>IF('S.D. Paste sheet'!L1003="","",'S.D. Paste sheet'!L1003)</f>
        <v/>
      </c>
      <c r="M1003" s="20" t="str">
        <f>IF('S.D. Paste sheet'!M1003="","",'S.D. Paste sheet'!M1003)</f>
        <v/>
      </c>
      <c r="N1003" s="20" t="str">
        <f>IF('S.D. Paste sheet'!N1003="","",'S.D. Paste sheet'!N1003)</f>
        <v/>
      </c>
      <c r="O1003" s="20" t="str">
        <f>IF('S.D. Paste sheet'!O1003="","",'S.D. Paste sheet'!O1003)</f>
        <v/>
      </c>
      <c r="P1003" s="20" t="str">
        <f>IF('S.D. Paste sheet'!P1003="","",'S.D. Paste sheet'!P1003)</f>
        <v/>
      </c>
      <c r="Q1003" s="20" t="str">
        <f>IF('S.D. Paste sheet'!Q1003="","",'S.D. Paste sheet'!Q1003)</f>
        <v/>
      </c>
      <c r="R1003" s="20" t="str">
        <f>IF('S.D. Paste sheet'!R1003="","",'S.D. Paste sheet'!R1003)</f>
        <v/>
      </c>
      <c r="S1003" s="20" t="str">
        <f>IF('S.D. Paste sheet'!S1003="","",'S.D. Paste sheet'!S1003)</f>
        <v/>
      </c>
      <c r="T1003" s="20" t="str">
        <f>IF('S.D. Paste sheet'!T1003="","",'S.D. Paste sheet'!T1003)</f>
        <v/>
      </c>
      <c r="U1003" s="20" t="str">
        <f>IF('S.D. Paste sheet'!U1003="","",'S.D. Paste sheet'!U1003)</f>
        <v/>
      </c>
      <c r="V1003" s="20" t="str">
        <f>IF('S.D. Paste sheet'!V1003="","",'S.D. Paste sheet'!V1003)</f>
        <v/>
      </c>
      <c r="W1003" s="20" t="str">
        <f>IF('S.D. Paste sheet'!W1003="","",'S.D. Paste sheet'!W1003)</f>
        <v/>
      </c>
      <c r="X1003" s="20" t="str">
        <f>IF('S.D. Paste sheet'!X1003="","",'S.D. Paste sheet'!X1003)</f>
        <v/>
      </c>
      <c r="Y1003" s="20" t="str">
        <f>IF('S.D. Paste sheet'!Y1003="","",'S.D. Paste sheet'!Y1003)</f>
        <v/>
      </c>
      <c r="Z1003" s="20" t="str">
        <f>IF('S.D. Paste sheet'!Z1003="","",'S.D. Paste sheet'!Z1003)</f>
        <v/>
      </c>
      <c r="AA1003" s="20" t="str">
        <f>IF('S.D. Paste sheet'!AA1003="","",'S.D. Paste sheet'!AA1003)</f>
        <v/>
      </c>
      <c r="AB1003" s="20" t="str">
        <f>IF('S.D. Paste sheet'!AB1003="","",'S.D. Paste sheet'!AB1003)</f>
        <v/>
      </c>
      <c r="AC1003" s="20" t="str">
        <f>IF('S.D. Paste sheet'!AC1003="","",'S.D. Paste sheet'!AC1003)</f>
        <v/>
      </c>
      <c r="AD1003" s="20" t="str">
        <f>IF('S.D. Paste sheet'!AD1003="","",'S.D. Paste sheet'!AD1003)</f>
        <v/>
      </c>
      <c r="AE1003" s="29"/>
      <c r="AF1003" t="str">
        <f>IF(AK1003="","",IF(AK1003&gt;0,COUNT($AG$2:AG1003),""))</f>
        <v/>
      </c>
      <c r="AG1003" s="25" t="str">
        <f t="shared" si="483"/>
        <v/>
      </c>
      <c r="AH1003" s="25" t="str">
        <f t="shared" si="484"/>
        <v/>
      </c>
      <c r="AI1003" s="25" t="str">
        <f t="shared" si="485"/>
        <v/>
      </c>
      <c r="AJ1003" s="25" t="str">
        <f t="shared" si="486"/>
        <v/>
      </c>
      <c r="AK1003" s="25" t="str">
        <f t="shared" si="487"/>
        <v/>
      </c>
      <c r="AL1003" s="25" t="str">
        <f t="shared" si="488"/>
        <v/>
      </c>
      <c r="AM1003" s="25" t="str">
        <f t="shared" si="489"/>
        <v/>
      </c>
      <c r="AN1003" s="25" t="str">
        <f t="shared" si="490"/>
        <v/>
      </c>
      <c r="AO1003" s="25" t="str">
        <f t="shared" si="491"/>
        <v/>
      </c>
      <c r="AP1003" s="25" t="str">
        <f t="shared" si="492"/>
        <v/>
      </c>
      <c r="AQ1003" s="25" t="str">
        <f t="shared" si="493"/>
        <v/>
      </c>
      <c r="AR1003" s="25" t="str">
        <f t="shared" si="494"/>
        <v/>
      </c>
      <c r="AS1003" s="25" t="str">
        <f t="shared" si="495"/>
        <v/>
      </c>
      <c r="AT1003" s="25" t="str">
        <f t="shared" si="496"/>
        <v/>
      </c>
      <c r="AU1003" s="25" t="str">
        <f t="shared" si="497"/>
        <v/>
      </c>
      <c r="AV1003" s="25" t="str">
        <f t="shared" si="498"/>
        <v/>
      </c>
      <c r="AX1003" t="str">
        <f>IF(BC1003="","",IF(BC1003&gt;0,COUNT($AY$2:AY1003),""))</f>
        <v/>
      </c>
      <c r="AY1003" s="25" t="str">
        <f t="shared" si="499"/>
        <v/>
      </c>
      <c r="AZ1003" s="25" t="str">
        <f t="shared" si="500"/>
        <v/>
      </c>
      <c r="BA1003" s="25" t="str">
        <f t="shared" si="501"/>
        <v/>
      </c>
      <c r="BB1003" s="25" t="str">
        <f t="shared" si="502"/>
        <v/>
      </c>
      <c r="BC1003" s="25" t="str">
        <f t="shared" si="503"/>
        <v/>
      </c>
      <c r="BD1003" s="25" t="str">
        <f t="shared" si="504"/>
        <v/>
      </c>
      <c r="BE1003" s="25" t="str">
        <f t="shared" si="505"/>
        <v/>
      </c>
      <c r="BF1003" s="25" t="str">
        <f t="shared" si="506"/>
        <v/>
      </c>
      <c r="BG1003" s="25" t="str">
        <f t="shared" si="507"/>
        <v/>
      </c>
      <c r="BH1003" s="25" t="str">
        <f t="shared" si="508"/>
        <v/>
      </c>
      <c r="BI1003" s="25" t="str">
        <f t="shared" si="509"/>
        <v/>
      </c>
      <c r="BJ1003" s="25" t="str">
        <f t="shared" si="510"/>
        <v/>
      </c>
      <c r="BK1003" s="25" t="str">
        <f t="shared" si="511"/>
        <v/>
      </c>
      <c r="BL1003" s="25" t="str">
        <f t="shared" si="512"/>
        <v/>
      </c>
      <c r="BM1003" s="25" t="str">
        <f t="shared" si="513"/>
        <v/>
      </c>
      <c r="BN1003" s="25" t="str">
        <f t="shared" si="514"/>
        <v/>
      </c>
    </row>
    <row r="1004" spans="1:66">
      <c r="A1004" s="20" t="str">
        <f>IF('S.D. Paste sheet'!A1004="","",'S.D. Paste sheet'!A1004)</f>
        <v/>
      </c>
      <c r="B1004" s="20" t="str">
        <f>IF('S.D. Paste sheet'!B1004="","",'S.D. Paste sheet'!B1004)</f>
        <v/>
      </c>
      <c r="C1004" s="20" t="str">
        <f>IF('S.D. Paste sheet'!C1004="","",'S.D. Paste sheet'!C1004)</f>
        <v/>
      </c>
      <c r="D1004" s="20" t="str">
        <f>IF('S.D. Paste sheet'!D1004="","",'S.D. Paste sheet'!D1004)</f>
        <v/>
      </c>
      <c r="E1004" s="20" t="str">
        <f>IF('S.D. Paste sheet'!E1004="","",UPPER('S.D. Paste sheet'!E1004))</f>
        <v/>
      </c>
      <c r="F1004" s="20" t="str">
        <f>IF('S.D. Paste sheet'!F1004="","",'S.D. Paste sheet'!F1004)</f>
        <v/>
      </c>
      <c r="G1004" s="20" t="str">
        <f>IF('S.D. Paste sheet'!G1004="","",UPPER('S.D. Paste sheet'!G1004))</f>
        <v/>
      </c>
      <c r="H1004" s="20" t="str">
        <f>IF('S.D. Paste sheet'!H1004="","",UPPER('S.D. Paste sheet'!H1004))</f>
        <v/>
      </c>
      <c r="I1004" s="20" t="str">
        <f>IF('S.D. Paste sheet'!I1004="","",'S.D. Paste sheet'!I1004)</f>
        <v/>
      </c>
      <c r="J1004" s="20" t="str">
        <f>IF('S.D. Paste sheet'!J1004="","",'S.D. Paste sheet'!J1004)</f>
        <v/>
      </c>
      <c r="K1004" s="20" t="str">
        <f>IF('S.D. Paste sheet'!K1004="","",'S.D. Paste sheet'!K1004)</f>
        <v/>
      </c>
      <c r="L1004" s="20" t="str">
        <f>IF('S.D. Paste sheet'!L1004="","",'S.D. Paste sheet'!L1004)</f>
        <v/>
      </c>
      <c r="M1004" s="20" t="str">
        <f>IF('S.D. Paste sheet'!M1004="","",'S.D. Paste sheet'!M1004)</f>
        <v/>
      </c>
      <c r="N1004" s="20" t="str">
        <f>IF('S.D. Paste sheet'!N1004="","",'S.D. Paste sheet'!N1004)</f>
        <v/>
      </c>
      <c r="O1004" s="20" t="str">
        <f>IF('S.D. Paste sheet'!O1004="","",'S.D. Paste sheet'!O1004)</f>
        <v/>
      </c>
      <c r="P1004" s="20" t="str">
        <f>IF('S.D. Paste sheet'!P1004="","",'S.D. Paste sheet'!P1004)</f>
        <v/>
      </c>
      <c r="Q1004" s="20" t="str">
        <f>IF('S.D. Paste sheet'!Q1004="","",'S.D. Paste sheet'!Q1004)</f>
        <v/>
      </c>
      <c r="R1004" s="20" t="str">
        <f>IF('S.D. Paste sheet'!R1004="","",'S.D. Paste sheet'!R1004)</f>
        <v/>
      </c>
      <c r="S1004" s="20" t="str">
        <f>IF('S.D. Paste sheet'!S1004="","",'S.D. Paste sheet'!S1004)</f>
        <v/>
      </c>
      <c r="T1004" s="20" t="str">
        <f>IF('S.D. Paste sheet'!T1004="","",'S.D. Paste sheet'!T1004)</f>
        <v/>
      </c>
      <c r="U1004" s="20" t="str">
        <f>IF('S.D. Paste sheet'!U1004="","",'S.D. Paste sheet'!U1004)</f>
        <v/>
      </c>
      <c r="V1004" s="20" t="str">
        <f>IF('S.D. Paste sheet'!V1004="","",'S.D. Paste sheet'!V1004)</f>
        <v/>
      </c>
      <c r="W1004" s="20" t="str">
        <f>IF('S.D. Paste sheet'!W1004="","",'S.D. Paste sheet'!W1004)</f>
        <v/>
      </c>
      <c r="X1004" s="20" t="str">
        <f>IF('S.D. Paste sheet'!X1004="","",'S.D. Paste sheet'!X1004)</f>
        <v/>
      </c>
      <c r="Y1004" s="20" t="str">
        <f>IF('S.D. Paste sheet'!Y1004="","",'S.D. Paste sheet'!Y1004)</f>
        <v/>
      </c>
      <c r="Z1004" s="20" t="str">
        <f>IF('S.D. Paste sheet'!Z1004="","",'S.D. Paste sheet'!Z1004)</f>
        <v/>
      </c>
      <c r="AA1004" s="20" t="str">
        <f>IF('S.D. Paste sheet'!AA1004="","",'S.D. Paste sheet'!AA1004)</f>
        <v/>
      </c>
      <c r="AB1004" s="20" t="str">
        <f>IF('S.D. Paste sheet'!AB1004="","",'S.D. Paste sheet'!AB1004)</f>
        <v/>
      </c>
      <c r="AC1004" s="20" t="str">
        <f>IF('S.D. Paste sheet'!AC1004="","",'S.D. Paste sheet'!AC1004)</f>
        <v/>
      </c>
      <c r="AD1004" s="20" t="str">
        <f>IF('S.D. Paste sheet'!AD1004="","",'S.D. Paste sheet'!AD1004)</f>
        <v/>
      </c>
      <c r="AE1004" s="29"/>
      <c r="AF1004" t="str">
        <f>IF(AK1004="","",IF(AK1004&gt;0,COUNT($AG$2:AG1004),""))</f>
        <v/>
      </c>
      <c r="AG1004" s="25" t="str">
        <f t="shared" si="483"/>
        <v/>
      </c>
      <c r="AH1004" s="25" t="str">
        <f t="shared" si="484"/>
        <v/>
      </c>
      <c r="AI1004" s="25" t="str">
        <f t="shared" si="485"/>
        <v/>
      </c>
      <c r="AJ1004" s="25" t="str">
        <f t="shared" si="486"/>
        <v/>
      </c>
      <c r="AK1004" s="25" t="str">
        <f t="shared" si="487"/>
        <v/>
      </c>
      <c r="AL1004" s="25" t="str">
        <f t="shared" si="488"/>
        <v/>
      </c>
      <c r="AM1004" s="25" t="str">
        <f t="shared" si="489"/>
        <v/>
      </c>
      <c r="AN1004" s="25" t="str">
        <f t="shared" si="490"/>
        <v/>
      </c>
      <c r="AO1004" s="25" t="str">
        <f t="shared" si="491"/>
        <v/>
      </c>
      <c r="AP1004" s="25" t="str">
        <f t="shared" si="492"/>
        <v/>
      </c>
      <c r="AQ1004" s="25" t="str">
        <f t="shared" si="493"/>
        <v/>
      </c>
      <c r="AR1004" s="25" t="str">
        <f t="shared" si="494"/>
        <v/>
      </c>
      <c r="AS1004" s="25" t="str">
        <f t="shared" si="495"/>
        <v/>
      </c>
      <c r="AT1004" s="25" t="str">
        <f t="shared" si="496"/>
        <v/>
      </c>
      <c r="AU1004" s="25" t="str">
        <f t="shared" si="497"/>
        <v/>
      </c>
      <c r="AV1004" s="25" t="str">
        <f t="shared" si="498"/>
        <v/>
      </c>
      <c r="AX1004" t="str">
        <f>IF(BC1004="","",IF(BC1004&gt;0,COUNT($AY$2:AY1004),""))</f>
        <v/>
      </c>
      <c r="AY1004" s="25" t="str">
        <f t="shared" si="499"/>
        <v/>
      </c>
      <c r="AZ1004" s="25" t="str">
        <f t="shared" si="500"/>
        <v/>
      </c>
      <c r="BA1004" s="25" t="str">
        <f t="shared" si="501"/>
        <v/>
      </c>
      <c r="BB1004" s="25" t="str">
        <f t="shared" si="502"/>
        <v/>
      </c>
      <c r="BC1004" s="25" t="str">
        <f t="shared" si="503"/>
        <v/>
      </c>
      <c r="BD1004" s="25" t="str">
        <f t="shared" si="504"/>
        <v/>
      </c>
      <c r="BE1004" s="25" t="str">
        <f t="shared" si="505"/>
        <v/>
      </c>
      <c r="BF1004" s="25" t="str">
        <f t="shared" si="506"/>
        <v/>
      </c>
      <c r="BG1004" s="25" t="str">
        <f t="shared" si="507"/>
        <v/>
      </c>
      <c r="BH1004" s="25" t="str">
        <f t="shared" si="508"/>
        <v/>
      </c>
      <c r="BI1004" s="25" t="str">
        <f t="shared" si="509"/>
        <v/>
      </c>
      <c r="BJ1004" s="25" t="str">
        <f t="shared" si="510"/>
        <v/>
      </c>
      <c r="BK1004" s="25" t="str">
        <f t="shared" si="511"/>
        <v/>
      </c>
      <c r="BL1004" s="25" t="str">
        <f t="shared" si="512"/>
        <v/>
      </c>
      <c r="BM1004" s="25" t="str">
        <f t="shared" si="513"/>
        <v/>
      </c>
      <c r="BN1004" s="25" t="str">
        <f t="shared" si="514"/>
        <v/>
      </c>
    </row>
    <row r="1005" spans="1:66">
      <c r="A1005" s="20" t="str">
        <f>IF('S.D. Paste sheet'!A1005="","",'S.D. Paste sheet'!A1005)</f>
        <v/>
      </c>
      <c r="B1005" s="20" t="str">
        <f>IF('S.D. Paste sheet'!B1005="","",'S.D. Paste sheet'!B1005)</f>
        <v/>
      </c>
      <c r="C1005" s="20" t="str">
        <f>IF('S.D. Paste sheet'!C1005="","",'S.D. Paste sheet'!C1005)</f>
        <v/>
      </c>
      <c r="D1005" s="20" t="str">
        <f>IF('S.D. Paste sheet'!D1005="","",'S.D. Paste sheet'!D1005)</f>
        <v/>
      </c>
      <c r="E1005" s="20" t="str">
        <f>IF('S.D. Paste sheet'!E1005="","",UPPER('S.D. Paste sheet'!E1005))</f>
        <v/>
      </c>
      <c r="F1005" s="20" t="str">
        <f>IF('S.D. Paste sheet'!F1005="","",'S.D. Paste sheet'!F1005)</f>
        <v/>
      </c>
      <c r="G1005" s="20" t="str">
        <f>IF('S.D. Paste sheet'!G1005="","",UPPER('S.D. Paste sheet'!G1005))</f>
        <v/>
      </c>
      <c r="H1005" s="20" t="str">
        <f>IF('S.D. Paste sheet'!H1005="","",UPPER('S.D. Paste sheet'!H1005))</f>
        <v/>
      </c>
      <c r="I1005" s="20" t="str">
        <f>IF('S.D. Paste sheet'!I1005="","",'S.D. Paste sheet'!I1005)</f>
        <v/>
      </c>
      <c r="J1005" s="20" t="str">
        <f>IF('S.D. Paste sheet'!J1005="","",'S.D. Paste sheet'!J1005)</f>
        <v/>
      </c>
      <c r="K1005" s="20" t="str">
        <f>IF('S.D. Paste sheet'!K1005="","",'S.D. Paste sheet'!K1005)</f>
        <v/>
      </c>
      <c r="L1005" s="20" t="str">
        <f>IF('S.D. Paste sheet'!L1005="","",'S.D. Paste sheet'!L1005)</f>
        <v/>
      </c>
      <c r="M1005" s="20" t="str">
        <f>IF('S.D. Paste sheet'!M1005="","",'S.D. Paste sheet'!M1005)</f>
        <v/>
      </c>
      <c r="N1005" s="20" t="str">
        <f>IF('S.D. Paste sheet'!N1005="","",'S.D. Paste sheet'!N1005)</f>
        <v/>
      </c>
      <c r="O1005" s="20" t="str">
        <f>IF('S.D. Paste sheet'!O1005="","",'S.D. Paste sheet'!O1005)</f>
        <v/>
      </c>
      <c r="P1005" s="20" t="str">
        <f>IF('S.D. Paste sheet'!P1005="","",'S.D. Paste sheet'!P1005)</f>
        <v/>
      </c>
      <c r="Q1005" s="20" t="str">
        <f>IF('S.D. Paste sheet'!Q1005="","",'S.D. Paste sheet'!Q1005)</f>
        <v/>
      </c>
      <c r="R1005" s="20" t="str">
        <f>IF('S.D. Paste sheet'!R1005="","",'S.D. Paste sheet'!R1005)</f>
        <v/>
      </c>
      <c r="S1005" s="20" t="str">
        <f>IF('S.D. Paste sheet'!S1005="","",'S.D. Paste sheet'!S1005)</f>
        <v/>
      </c>
      <c r="T1005" s="20" t="str">
        <f>IF('S.D. Paste sheet'!T1005="","",'S.D. Paste sheet'!T1005)</f>
        <v/>
      </c>
      <c r="U1005" s="20" t="str">
        <f>IF('S.D. Paste sheet'!U1005="","",'S.D. Paste sheet'!U1005)</f>
        <v/>
      </c>
      <c r="V1005" s="20" t="str">
        <f>IF('S.D. Paste sheet'!V1005="","",'S.D. Paste sheet'!V1005)</f>
        <v/>
      </c>
      <c r="W1005" s="20" t="str">
        <f>IF('S.D. Paste sheet'!W1005="","",'S.D. Paste sheet'!W1005)</f>
        <v/>
      </c>
      <c r="X1005" s="20" t="str">
        <f>IF('S.D. Paste sheet'!X1005="","",'S.D. Paste sheet'!X1005)</f>
        <v/>
      </c>
      <c r="Y1005" s="20" t="str">
        <f>IF('S.D. Paste sheet'!Y1005="","",'S.D. Paste sheet'!Y1005)</f>
        <v/>
      </c>
      <c r="Z1005" s="20" t="str">
        <f>IF('S.D. Paste sheet'!Z1005="","",'S.D. Paste sheet'!Z1005)</f>
        <v/>
      </c>
      <c r="AA1005" s="20" t="str">
        <f>IF('S.D. Paste sheet'!AA1005="","",'S.D. Paste sheet'!AA1005)</f>
        <v/>
      </c>
      <c r="AB1005" s="20" t="str">
        <f>IF('S.D. Paste sheet'!AB1005="","",'S.D. Paste sheet'!AB1005)</f>
        <v/>
      </c>
      <c r="AC1005" s="20" t="str">
        <f>IF('S.D. Paste sheet'!AC1005="","",'S.D. Paste sheet'!AC1005)</f>
        <v/>
      </c>
      <c r="AD1005" s="20" t="str">
        <f>IF('S.D. Paste sheet'!AD1005="","",'S.D. Paste sheet'!AD1005)</f>
        <v/>
      </c>
      <c r="AE1005" s="29"/>
      <c r="AF1005" t="str">
        <f>IF(AK1005="","",IF(AK1005&gt;0,COUNT($AG$2:AG1005),""))</f>
        <v/>
      </c>
      <c r="AG1005" s="25" t="str">
        <f t="shared" si="483"/>
        <v/>
      </c>
      <c r="AH1005" s="25" t="str">
        <f t="shared" si="484"/>
        <v/>
      </c>
      <c r="AI1005" s="25" t="str">
        <f t="shared" si="485"/>
        <v/>
      </c>
      <c r="AJ1005" s="25" t="str">
        <f t="shared" si="486"/>
        <v/>
      </c>
      <c r="AK1005" s="25" t="str">
        <f t="shared" si="487"/>
        <v/>
      </c>
      <c r="AL1005" s="25" t="str">
        <f t="shared" si="488"/>
        <v/>
      </c>
      <c r="AM1005" s="25" t="str">
        <f t="shared" si="489"/>
        <v/>
      </c>
      <c r="AN1005" s="25" t="str">
        <f t="shared" si="490"/>
        <v/>
      </c>
      <c r="AO1005" s="25" t="str">
        <f t="shared" si="491"/>
        <v/>
      </c>
      <c r="AP1005" s="25" t="str">
        <f t="shared" si="492"/>
        <v/>
      </c>
      <c r="AQ1005" s="25" t="str">
        <f t="shared" si="493"/>
        <v/>
      </c>
      <c r="AR1005" s="25" t="str">
        <f t="shared" si="494"/>
        <v/>
      </c>
      <c r="AS1005" s="25" t="str">
        <f t="shared" si="495"/>
        <v/>
      </c>
      <c r="AT1005" s="25" t="str">
        <f t="shared" si="496"/>
        <v/>
      </c>
      <c r="AU1005" s="25" t="str">
        <f t="shared" si="497"/>
        <v/>
      </c>
      <c r="AV1005" s="25" t="str">
        <f t="shared" si="498"/>
        <v/>
      </c>
      <c r="AX1005" t="str">
        <f>IF(BC1005="","",IF(BC1005&gt;0,COUNT($AY$2:AY1005),""))</f>
        <v/>
      </c>
      <c r="AY1005" s="25" t="str">
        <f t="shared" si="499"/>
        <v/>
      </c>
      <c r="AZ1005" s="25" t="str">
        <f t="shared" si="500"/>
        <v/>
      </c>
      <c r="BA1005" s="25" t="str">
        <f t="shared" si="501"/>
        <v/>
      </c>
      <c r="BB1005" s="25" t="str">
        <f t="shared" si="502"/>
        <v/>
      </c>
      <c r="BC1005" s="25" t="str">
        <f t="shared" si="503"/>
        <v/>
      </c>
      <c r="BD1005" s="25" t="str">
        <f t="shared" si="504"/>
        <v/>
      </c>
      <c r="BE1005" s="25" t="str">
        <f t="shared" si="505"/>
        <v/>
      </c>
      <c r="BF1005" s="25" t="str">
        <f t="shared" si="506"/>
        <v/>
      </c>
      <c r="BG1005" s="25" t="str">
        <f t="shared" si="507"/>
        <v/>
      </c>
      <c r="BH1005" s="25" t="str">
        <f t="shared" si="508"/>
        <v/>
      </c>
      <c r="BI1005" s="25" t="str">
        <f t="shared" si="509"/>
        <v/>
      </c>
      <c r="BJ1005" s="25" t="str">
        <f t="shared" si="510"/>
        <v/>
      </c>
      <c r="BK1005" s="25" t="str">
        <f t="shared" si="511"/>
        <v/>
      </c>
      <c r="BL1005" s="25" t="str">
        <f t="shared" si="512"/>
        <v/>
      </c>
      <c r="BM1005" s="25" t="str">
        <f t="shared" si="513"/>
        <v/>
      </c>
      <c r="BN1005" s="25" t="str">
        <f t="shared" si="514"/>
        <v/>
      </c>
    </row>
    <row r="1006" spans="1:66">
      <c r="A1006" s="20" t="str">
        <f>IF('S.D. Paste sheet'!A1006="","",'S.D. Paste sheet'!A1006)</f>
        <v/>
      </c>
      <c r="B1006" s="20" t="str">
        <f>IF('S.D. Paste sheet'!B1006="","",'S.D. Paste sheet'!B1006)</f>
        <v/>
      </c>
      <c r="C1006" s="20" t="str">
        <f>IF('S.D. Paste sheet'!C1006="","",'S.D. Paste sheet'!C1006)</f>
        <v/>
      </c>
      <c r="D1006" s="20" t="str">
        <f>IF('S.D. Paste sheet'!D1006="","",'S.D. Paste sheet'!D1006)</f>
        <v/>
      </c>
      <c r="E1006" s="20" t="str">
        <f>IF('S.D. Paste sheet'!E1006="","",UPPER('S.D. Paste sheet'!E1006))</f>
        <v/>
      </c>
      <c r="F1006" s="20" t="str">
        <f>IF('S.D. Paste sheet'!F1006="","",'S.D. Paste sheet'!F1006)</f>
        <v/>
      </c>
      <c r="G1006" s="20" t="str">
        <f>IF('S.D. Paste sheet'!G1006="","",UPPER('S.D. Paste sheet'!G1006))</f>
        <v/>
      </c>
      <c r="H1006" s="20" t="str">
        <f>IF('S.D. Paste sheet'!H1006="","",UPPER('S.D. Paste sheet'!H1006))</f>
        <v/>
      </c>
      <c r="I1006" s="20" t="str">
        <f>IF('S.D. Paste sheet'!I1006="","",'S.D. Paste sheet'!I1006)</f>
        <v/>
      </c>
      <c r="J1006" s="20" t="str">
        <f>IF('S.D. Paste sheet'!J1006="","",'S.D. Paste sheet'!J1006)</f>
        <v/>
      </c>
      <c r="K1006" s="20" t="str">
        <f>IF('S.D. Paste sheet'!K1006="","",'S.D. Paste sheet'!K1006)</f>
        <v/>
      </c>
      <c r="L1006" s="20" t="str">
        <f>IF('S.D. Paste sheet'!L1006="","",'S.D. Paste sheet'!L1006)</f>
        <v/>
      </c>
      <c r="M1006" s="20" t="str">
        <f>IF('S.D. Paste sheet'!M1006="","",'S.D. Paste sheet'!M1006)</f>
        <v/>
      </c>
      <c r="N1006" s="20" t="str">
        <f>IF('S.D. Paste sheet'!N1006="","",'S.D. Paste sheet'!N1006)</f>
        <v/>
      </c>
      <c r="O1006" s="20" t="str">
        <f>IF('S.D. Paste sheet'!O1006="","",'S.D. Paste sheet'!O1006)</f>
        <v/>
      </c>
      <c r="P1006" s="20" t="str">
        <f>IF('S.D. Paste sheet'!P1006="","",'S.D. Paste sheet'!P1006)</f>
        <v/>
      </c>
      <c r="Q1006" s="20" t="str">
        <f>IF('S.D. Paste sheet'!Q1006="","",'S.D. Paste sheet'!Q1006)</f>
        <v/>
      </c>
      <c r="R1006" s="20" t="str">
        <f>IF('S.D. Paste sheet'!R1006="","",'S.D. Paste sheet'!R1006)</f>
        <v/>
      </c>
      <c r="S1006" s="20" t="str">
        <f>IF('S.D. Paste sheet'!S1006="","",'S.D. Paste sheet'!S1006)</f>
        <v/>
      </c>
      <c r="T1006" s="20" t="str">
        <f>IF('S.D. Paste sheet'!T1006="","",'S.D. Paste sheet'!T1006)</f>
        <v/>
      </c>
      <c r="U1006" s="20" t="str">
        <f>IF('S.D. Paste sheet'!U1006="","",'S.D. Paste sheet'!U1006)</f>
        <v/>
      </c>
      <c r="V1006" s="20" t="str">
        <f>IF('S.D. Paste sheet'!V1006="","",'S.D. Paste sheet'!V1006)</f>
        <v/>
      </c>
      <c r="W1006" s="20" t="str">
        <f>IF('S.D. Paste sheet'!W1006="","",'S.D. Paste sheet'!W1006)</f>
        <v/>
      </c>
      <c r="X1006" s="20" t="str">
        <f>IF('S.D. Paste sheet'!X1006="","",'S.D. Paste sheet'!X1006)</f>
        <v/>
      </c>
      <c r="Y1006" s="20" t="str">
        <f>IF('S.D. Paste sheet'!Y1006="","",'S.D. Paste sheet'!Y1006)</f>
        <v/>
      </c>
      <c r="Z1006" s="20" t="str">
        <f>IF('S.D. Paste sheet'!Z1006="","",'S.D. Paste sheet'!Z1006)</f>
        <v/>
      </c>
      <c r="AA1006" s="20" t="str">
        <f>IF('S.D. Paste sheet'!AA1006="","",'S.D. Paste sheet'!AA1006)</f>
        <v/>
      </c>
      <c r="AB1006" s="20" t="str">
        <f>IF('S.D. Paste sheet'!AB1006="","",'S.D. Paste sheet'!AB1006)</f>
        <v/>
      </c>
      <c r="AC1006" s="20" t="str">
        <f>IF('S.D. Paste sheet'!AC1006="","",'S.D. Paste sheet'!AC1006)</f>
        <v/>
      </c>
      <c r="AD1006" s="20" t="str">
        <f>IF('S.D. Paste sheet'!AD1006="","",'S.D. Paste sheet'!AD1006)</f>
        <v/>
      </c>
      <c r="AE1006" s="29"/>
      <c r="AF1006" t="str">
        <f>IF(AK1006="","",IF(AK1006&gt;0,COUNT($AG$2:AG1006),""))</f>
        <v/>
      </c>
      <c r="AG1006" s="25" t="str">
        <f t="shared" si="483"/>
        <v/>
      </c>
      <c r="AH1006" s="25" t="str">
        <f t="shared" si="484"/>
        <v/>
      </c>
      <c r="AI1006" s="25" t="str">
        <f t="shared" si="485"/>
        <v/>
      </c>
      <c r="AJ1006" s="25" t="str">
        <f t="shared" si="486"/>
        <v/>
      </c>
      <c r="AK1006" s="25" t="str">
        <f t="shared" si="487"/>
        <v/>
      </c>
      <c r="AL1006" s="25" t="str">
        <f t="shared" si="488"/>
        <v/>
      </c>
      <c r="AM1006" s="25" t="str">
        <f t="shared" si="489"/>
        <v/>
      </c>
      <c r="AN1006" s="25" t="str">
        <f t="shared" si="490"/>
        <v/>
      </c>
      <c r="AO1006" s="25" t="str">
        <f t="shared" si="491"/>
        <v/>
      </c>
      <c r="AP1006" s="25" t="str">
        <f t="shared" si="492"/>
        <v/>
      </c>
      <c r="AQ1006" s="25" t="str">
        <f t="shared" si="493"/>
        <v/>
      </c>
      <c r="AR1006" s="25" t="str">
        <f t="shared" si="494"/>
        <v/>
      </c>
      <c r="AS1006" s="25" t="str">
        <f t="shared" si="495"/>
        <v/>
      </c>
      <c r="AT1006" s="25" t="str">
        <f t="shared" si="496"/>
        <v/>
      </c>
      <c r="AU1006" s="25" t="str">
        <f t="shared" si="497"/>
        <v/>
      </c>
      <c r="AV1006" s="25" t="str">
        <f t="shared" si="498"/>
        <v/>
      </c>
      <c r="AX1006" t="str">
        <f>IF(BC1006="","",IF(BC1006&gt;0,COUNT($AY$2:AY1006),""))</f>
        <v/>
      </c>
      <c r="AY1006" s="25" t="str">
        <f t="shared" si="499"/>
        <v/>
      </c>
      <c r="AZ1006" s="25" t="str">
        <f t="shared" si="500"/>
        <v/>
      </c>
      <c r="BA1006" s="25" t="str">
        <f t="shared" si="501"/>
        <v/>
      </c>
      <c r="BB1006" s="25" t="str">
        <f t="shared" si="502"/>
        <v/>
      </c>
      <c r="BC1006" s="25" t="str">
        <f t="shared" si="503"/>
        <v/>
      </c>
      <c r="BD1006" s="25" t="str">
        <f t="shared" si="504"/>
        <v/>
      </c>
      <c r="BE1006" s="25" t="str">
        <f t="shared" si="505"/>
        <v/>
      </c>
      <c r="BF1006" s="25" t="str">
        <f t="shared" si="506"/>
        <v/>
      </c>
      <c r="BG1006" s="25" t="str">
        <f t="shared" si="507"/>
        <v/>
      </c>
      <c r="BH1006" s="25" t="str">
        <f t="shared" si="508"/>
        <v/>
      </c>
      <c r="BI1006" s="25" t="str">
        <f t="shared" si="509"/>
        <v/>
      </c>
      <c r="BJ1006" s="25" t="str">
        <f t="shared" si="510"/>
        <v/>
      </c>
      <c r="BK1006" s="25" t="str">
        <f t="shared" si="511"/>
        <v/>
      </c>
      <c r="BL1006" s="25" t="str">
        <f t="shared" si="512"/>
        <v/>
      </c>
      <c r="BM1006" s="25" t="str">
        <f t="shared" si="513"/>
        <v/>
      </c>
      <c r="BN1006" s="25" t="str">
        <f t="shared" si="514"/>
        <v/>
      </c>
    </row>
    <row r="1007" spans="1:66">
      <c r="A1007" s="20" t="str">
        <f>IF('S.D. Paste sheet'!A1007="","",'S.D. Paste sheet'!A1007)</f>
        <v/>
      </c>
      <c r="B1007" s="20" t="str">
        <f>IF('S.D. Paste sheet'!B1007="","",'S.D. Paste sheet'!B1007)</f>
        <v/>
      </c>
      <c r="C1007" s="20" t="str">
        <f>IF('S.D. Paste sheet'!C1007="","",'S.D. Paste sheet'!C1007)</f>
        <v/>
      </c>
      <c r="D1007" s="20" t="str">
        <f>IF('S.D. Paste sheet'!D1007="","",'S.D. Paste sheet'!D1007)</f>
        <v/>
      </c>
      <c r="E1007" s="20" t="str">
        <f>IF('S.D. Paste sheet'!E1007="","",UPPER('S.D. Paste sheet'!E1007))</f>
        <v/>
      </c>
      <c r="F1007" s="20" t="str">
        <f>IF('S.D. Paste sheet'!F1007="","",'S.D. Paste sheet'!F1007)</f>
        <v/>
      </c>
      <c r="G1007" s="20" t="str">
        <f>IF('S.D. Paste sheet'!G1007="","",UPPER('S.D. Paste sheet'!G1007))</f>
        <v/>
      </c>
      <c r="H1007" s="20" t="str">
        <f>IF('S.D. Paste sheet'!H1007="","",UPPER('S.D. Paste sheet'!H1007))</f>
        <v/>
      </c>
      <c r="I1007" s="20" t="str">
        <f>IF('S.D. Paste sheet'!I1007="","",'S.D. Paste sheet'!I1007)</f>
        <v/>
      </c>
      <c r="J1007" s="20" t="str">
        <f>IF('S.D. Paste sheet'!J1007="","",'S.D. Paste sheet'!J1007)</f>
        <v/>
      </c>
      <c r="K1007" s="20" t="str">
        <f>IF('S.D. Paste sheet'!K1007="","",'S.D. Paste sheet'!K1007)</f>
        <v/>
      </c>
      <c r="L1007" s="20" t="str">
        <f>IF('S.D. Paste sheet'!L1007="","",'S.D. Paste sheet'!L1007)</f>
        <v/>
      </c>
      <c r="M1007" s="20" t="str">
        <f>IF('S.D. Paste sheet'!M1007="","",'S.D. Paste sheet'!M1007)</f>
        <v/>
      </c>
      <c r="N1007" s="20" t="str">
        <f>IF('S.D. Paste sheet'!N1007="","",'S.D. Paste sheet'!N1007)</f>
        <v/>
      </c>
      <c r="O1007" s="20" t="str">
        <f>IF('S.D. Paste sheet'!O1007="","",'S.D. Paste sheet'!O1007)</f>
        <v/>
      </c>
      <c r="P1007" s="20" t="str">
        <f>IF('S.D. Paste sheet'!P1007="","",'S.D. Paste sheet'!P1007)</f>
        <v/>
      </c>
      <c r="Q1007" s="20" t="str">
        <f>IF('S.D. Paste sheet'!Q1007="","",'S.D. Paste sheet'!Q1007)</f>
        <v/>
      </c>
      <c r="R1007" s="20" t="str">
        <f>IF('S.D. Paste sheet'!R1007="","",'S.D. Paste sheet'!R1007)</f>
        <v/>
      </c>
      <c r="S1007" s="20" t="str">
        <f>IF('S.D. Paste sheet'!S1007="","",'S.D. Paste sheet'!S1007)</f>
        <v/>
      </c>
      <c r="T1007" s="20" t="str">
        <f>IF('S.D. Paste sheet'!T1007="","",'S.D. Paste sheet'!T1007)</f>
        <v/>
      </c>
      <c r="U1007" s="20" t="str">
        <f>IF('S.D. Paste sheet'!U1007="","",'S.D. Paste sheet'!U1007)</f>
        <v/>
      </c>
      <c r="V1007" s="20" t="str">
        <f>IF('S.D. Paste sheet'!V1007="","",'S.D. Paste sheet'!V1007)</f>
        <v/>
      </c>
      <c r="W1007" s="20" t="str">
        <f>IF('S.D. Paste sheet'!W1007="","",'S.D. Paste sheet'!W1007)</f>
        <v/>
      </c>
      <c r="X1007" s="20" t="str">
        <f>IF('S.D. Paste sheet'!X1007="","",'S.D. Paste sheet'!X1007)</f>
        <v/>
      </c>
      <c r="Y1007" s="20" t="str">
        <f>IF('S.D. Paste sheet'!Y1007="","",'S.D. Paste sheet'!Y1007)</f>
        <v/>
      </c>
      <c r="Z1007" s="20" t="str">
        <f>IF('S.D. Paste sheet'!Z1007="","",'S.D. Paste sheet'!Z1007)</f>
        <v/>
      </c>
      <c r="AA1007" s="20" t="str">
        <f>IF('S.D. Paste sheet'!AA1007="","",'S.D. Paste sheet'!AA1007)</f>
        <v/>
      </c>
      <c r="AB1007" s="20" t="str">
        <f>IF('S.D. Paste sheet'!AB1007="","",'S.D. Paste sheet'!AB1007)</f>
        <v/>
      </c>
      <c r="AC1007" s="20" t="str">
        <f>IF('S.D. Paste sheet'!AC1007="","",'S.D. Paste sheet'!AC1007)</f>
        <v/>
      </c>
      <c r="AD1007" s="20" t="str">
        <f>IF('S.D. Paste sheet'!AD1007="","",'S.D. Paste sheet'!AD1007)</f>
        <v/>
      </c>
      <c r="AE1007" s="29"/>
      <c r="AF1007" t="str">
        <f>IF(AK1007="","",IF(AK1007&gt;0,COUNT($AG$2:AG1007),""))</f>
        <v/>
      </c>
      <c r="AG1007" s="25" t="str">
        <f t="shared" si="483"/>
        <v/>
      </c>
      <c r="AH1007" s="25" t="str">
        <f t="shared" si="484"/>
        <v/>
      </c>
      <c r="AI1007" s="25" t="str">
        <f t="shared" si="485"/>
        <v/>
      </c>
      <c r="AJ1007" s="25" t="str">
        <f t="shared" si="486"/>
        <v/>
      </c>
      <c r="AK1007" s="25" t="str">
        <f t="shared" si="487"/>
        <v/>
      </c>
      <c r="AL1007" s="25" t="str">
        <f t="shared" si="488"/>
        <v/>
      </c>
      <c r="AM1007" s="25" t="str">
        <f t="shared" si="489"/>
        <v/>
      </c>
      <c r="AN1007" s="25" t="str">
        <f t="shared" si="490"/>
        <v/>
      </c>
      <c r="AO1007" s="25" t="str">
        <f t="shared" si="491"/>
        <v/>
      </c>
      <c r="AP1007" s="25" t="str">
        <f t="shared" si="492"/>
        <v/>
      </c>
      <c r="AQ1007" s="25" t="str">
        <f t="shared" si="493"/>
        <v/>
      </c>
      <c r="AR1007" s="25" t="str">
        <f t="shared" si="494"/>
        <v/>
      </c>
      <c r="AS1007" s="25" t="str">
        <f t="shared" si="495"/>
        <v/>
      </c>
      <c r="AT1007" s="25" t="str">
        <f t="shared" si="496"/>
        <v/>
      </c>
      <c r="AU1007" s="25" t="str">
        <f t="shared" si="497"/>
        <v/>
      </c>
      <c r="AV1007" s="25" t="str">
        <f t="shared" si="498"/>
        <v/>
      </c>
      <c r="AX1007" t="str">
        <f>IF(BC1007="","",IF(BC1007&gt;0,COUNT($AY$2:AY1007),""))</f>
        <v/>
      </c>
      <c r="AY1007" s="25" t="str">
        <f t="shared" si="499"/>
        <v/>
      </c>
      <c r="AZ1007" s="25" t="str">
        <f t="shared" si="500"/>
        <v/>
      </c>
      <c r="BA1007" s="25" t="str">
        <f t="shared" si="501"/>
        <v/>
      </c>
      <c r="BB1007" s="25" t="str">
        <f t="shared" si="502"/>
        <v/>
      </c>
      <c r="BC1007" s="25" t="str">
        <f t="shared" si="503"/>
        <v/>
      </c>
      <c r="BD1007" s="25" t="str">
        <f t="shared" si="504"/>
        <v/>
      </c>
      <c r="BE1007" s="25" t="str">
        <f t="shared" si="505"/>
        <v/>
      </c>
      <c r="BF1007" s="25" t="str">
        <f t="shared" si="506"/>
        <v/>
      </c>
      <c r="BG1007" s="25" t="str">
        <f t="shared" si="507"/>
        <v/>
      </c>
      <c r="BH1007" s="25" t="str">
        <f t="shared" si="508"/>
        <v/>
      </c>
      <c r="BI1007" s="25" t="str">
        <f t="shared" si="509"/>
        <v/>
      </c>
      <c r="BJ1007" s="25" t="str">
        <f t="shared" si="510"/>
        <v/>
      </c>
      <c r="BK1007" s="25" t="str">
        <f t="shared" si="511"/>
        <v/>
      </c>
      <c r="BL1007" s="25" t="str">
        <f t="shared" si="512"/>
        <v/>
      </c>
      <c r="BM1007" s="25" t="str">
        <f t="shared" si="513"/>
        <v/>
      </c>
      <c r="BN1007" s="25" t="str">
        <f t="shared" si="514"/>
        <v/>
      </c>
    </row>
    <row r="1008" spans="1:66">
      <c r="A1008" s="20" t="str">
        <f>IF('S.D. Paste sheet'!A1008="","",'S.D. Paste sheet'!A1008)</f>
        <v/>
      </c>
      <c r="B1008" s="20" t="str">
        <f>IF('S.D. Paste sheet'!B1008="","",'S.D. Paste sheet'!B1008)</f>
        <v/>
      </c>
      <c r="C1008" s="20" t="str">
        <f>IF('S.D. Paste sheet'!C1008="","",'S.D. Paste sheet'!C1008)</f>
        <v/>
      </c>
      <c r="D1008" s="20" t="str">
        <f>IF('S.D. Paste sheet'!D1008="","",'S.D. Paste sheet'!D1008)</f>
        <v/>
      </c>
      <c r="E1008" s="20" t="str">
        <f>IF('S.D. Paste sheet'!E1008="","",UPPER('S.D. Paste sheet'!E1008))</f>
        <v/>
      </c>
      <c r="F1008" s="20" t="str">
        <f>IF('S.D. Paste sheet'!F1008="","",'S.D. Paste sheet'!F1008)</f>
        <v/>
      </c>
      <c r="G1008" s="20" t="str">
        <f>IF('S.D. Paste sheet'!G1008="","",UPPER('S.D. Paste sheet'!G1008))</f>
        <v/>
      </c>
      <c r="H1008" s="20" t="str">
        <f>IF('S.D. Paste sheet'!H1008="","",UPPER('S.D. Paste sheet'!H1008))</f>
        <v/>
      </c>
      <c r="I1008" s="20" t="str">
        <f>IF('S.D. Paste sheet'!I1008="","",'S.D. Paste sheet'!I1008)</f>
        <v/>
      </c>
      <c r="J1008" s="20" t="str">
        <f>IF('S.D. Paste sheet'!J1008="","",'S.D. Paste sheet'!J1008)</f>
        <v/>
      </c>
      <c r="K1008" s="20" t="str">
        <f>IF('S.D. Paste sheet'!K1008="","",'S.D. Paste sheet'!K1008)</f>
        <v/>
      </c>
      <c r="L1008" s="20" t="str">
        <f>IF('S.D. Paste sheet'!L1008="","",'S.D. Paste sheet'!L1008)</f>
        <v/>
      </c>
      <c r="M1008" s="20" t="str">
        <f>IF('S.D. Paste sheet'!M1008="","",'S.D. Paste sheet'!M1008)</f>
        <v/>
      </c>
      <c r="N1008" s="20" t="str">
        <f>IF('S.D. Paste sheet'!N1008="","",'S.D. Paste sheet'!N1008)</f>
        <v/>
      </c>
      <c r="O1008" s="20" t="str">
        <f>IF('S.D. Paste sheet'!O1008="","",'S.D. Paste sheet'!O1008)</f>
        <v/>
      </c>
      <c r="P1008" s="20" t="str">
        <f>IF('S.D. Paste sheet'!P1008="","",'S.D. Paste sheet'!P1008)</f>
        <v/>
      </c>
      <c r="Q1008" s="20" t="str">
        <f>IF('S.D. Paste sheet'!Q1008="","",'S.D. Paste sheet'!Q1008)</f>
        <v/>
      </c>
      <c r="R1008" s="20" t="str">
        <f>IF('S.D. Paste sheet'!R1008="","",'S.D. Paste sheet'!R1008)</f>
        <v/>
      </c>
      <c r="S1008" s="20" t="str">
        <f>IF('S.D. Paste sheet'!S1008="","",'S.D. Paste sheet'!S1008)</f>
        <v/>
      </c>
      <c r="T1008" s="20" t="str">
        <f>IF('S.D. Paste sheet'!T1008="","",'S.D. Paste sheet'!T1008)</f>
        <v/>
      </c>
      <c r="U1008" s="20" t="str">
        <f>IF('S.D. Paste sheet'!U1008="","",'S.D. Paste sheet'!U1008)</f>
        <v/>
      </c>
      <c r="V1008" s="20" t="str">
        <f>IF('S.D. Paste sheet'!V1008="","",'S.D. Paste sheet'!V1008)</f>
        <v/>
      </c>
      <c r="W1008" s="20" t="str">
        <f>IF('S.D. Paste sheet'!W1008="","",'S.D. Paste sheet'!W1008)</f>
        <v/>
      </c>
      <c r="X1008" s="20" t="str">
        <f>IF('S.D. Paste sheet'!X1008="","",'S.D. Paste sheet'!X1008)</f>
        <v/>
      </c>
      <c r="Y1008" s="20" t="str">
        <f>IF('S.D. Paste sheet'!Y1008="","",'S.D. Paste sheet'!Y1008)</f>
        <v/>
      </c>
      <c r="Z1008" s="20" t="str">
        <f>IF('S.D. Paste sheet'!Z1008="","",'S.D. Paste sheet'!Z1008)</f>
        <v/>
      </c>
      <c r="AA1008" s="20" t="str">
        <f>IF('S.D. Paste sheet'!AA1008="","",'S.D. Paste sheet'!AA1008)</f>
        <v/>
      </c>
      <c r="AB1008" s="20" t="str">
        <f>IF('S.D. Paste sheet'!AB1008="","",'S.D. Paste sheet'!AB1008)</f>
        <v/>
      </c>
      <c r="AC1008" s="20" t="str">
        <f>IF('S.D. Paste sheet'!AC1008="","",'S.D. Paste sheet'!AC1008)</f>
        <v/>
      </c>
      <c r="AD1008" s="20" t="str">
        <f>IF('S.D. Paste sheet'!AD1008="","",'S.D. Paste sheet'!AD1008)</f>
        <v/>
      </c>
      <c r="AE1008" s="29"/>
      <c r="AF1008" t="str">
        <f>IF(AK1008="","",IF(AK1008&gt;0,COUNT($AG$2:AG1008),""))</f>
        <v/>
      </c>
      <c r="AG1008" s="25" t="str">
        <f t="shared" si="483"/>
        <v/>
      </c>
      <c r="AH1008" s="25" t="str">
        <f t="shared" si="484"/>
        <v/>
      </c>
      <c r="AI1008" s="25" t="str">
        <f t="shared" si="485"/>
        <v/>
      </c>
      <c r="AJ1008" s="25" t="str">
        <f t="shared" si="486"/>
        <v/>
      </c>
      <c r="AK1008" s="25" t="str">
        <f t="shared" si="487"/>
        <v/>
      </c>
      <c r="AL1008" s="25" t="str">
        <f t="shared" si="488"/>
        <v/>
      </c>
      <c r="AM1008" s="25" t="str">
        <f t="shared" si="489"/>
        <v/>
      </c>
      <c r="AN1008" s="25" t="str">
        <f t="shared" si="490"/>
        <v/>
      </c>
      <c r="AO1008" s="25" t="str">
        <f t="shared" si="491"/>
        <v/>
      </c>
      <c r="AP1008" s="25" t="str">
        <f t="shared" si="492"/>
        <v/>
      </c>
      <c r="AQ1008" s="25" t="str">
        <f t="shared" si="493"/>
        <v/>
      </c>
      <c r="AR1008" s="25" t="str">
        <f t="shared" si="494"/>
        <v/>
      </c>
      <c r="AS1008" s="25" t="str">
        <f t="shared" si="495"/>
        <v/>
      </c>
      <c r="AT1008" s="25" t="str">
        <f t="shared" si="496"/>
        <v/>
      </c>
      <c r="AU1008" s="25" t="str">
        <f t="shared" si="497"/>
        <v/>
      </c>
      <c r="AV1008" s="25" t="str">
        <f t="shared" si="498"/>
        <v/>
      </c>
      <c r="AX1008" t="str">
        <f>IF(BC1008="","",IF(BC1008&gt;0,COUNT($AY$2:AY1008),""))</f>
        <v/>
      </c>
      <c r="AY1008" s="25" t="str">
        <f t="shared" si="499"/>
        <v/>
      </c>
      <c r="AZ1008" s="25" t="str">
        <f t="shared" si="500"/>
        <v/>
      </c>
      <c r="BA1008" s="25" t="str">
        <f t="shared" si="501"/>
        <v/>
      </c>
      <c r="BB1008" s="25" t="str">
        <f t="shared" si="502"/>
        <v/>
      </c>
      <c r="BC1008" s="25" t="str">
        <f t="shared" si="503"/>
        <v/>
      </c>
      <c r="BD1008" s="25" t="str">
        <f t="shared" si="504"/>
        <v/>
      </c>
      <c r="BE1008" s="25" t="str">
        <f t="shared" si="505"/>
        <v/>
      </c>
      <c r="BF1008" s="25" t="str">
        <f t="shared" si="506"/>
        <v/>
      </c>
      <c r="BG1008" s="25" t="str">
        <f t="shared" si="507"/>
        <v/>
      </c>
      <c r="BH1008" s="25" t="str">
        <f t="shared" si="508"/>
        <v/>
      </c>
      <c r="BI1008" s="25" t="str">
        <f t="shared" si="509"/>
        <v/>
      </c>
      <c r="BJ1008" s="25" t="str">
        <f t="shared" si="510"/>
        <v/>
      </c>
      <c r="BK1008" s="25" t="str">
        <f t="shared" si="511"/>
        <v/>
      </c>
      <c r="BL1008" s="25" t="str">
        <f t="shared" si="512"/>
        <v/>
      </c>
      <c r="BM1008" s="25" t="str">
        <f t="shared" si="513"/>
        <v/>
      </c>
      <c r="BN1008" s="25" t="str">
        <f t="shared" si="514"/>
        <v/>
      </c>
    </row>
    <row r="1009" spans="1:66">
      <c r="A1009" s="20" t="str">
        <f>IF('S.D. Paste sheet'!A1009="","",'S.D. Paste sheet'!A1009)</f>
        <v/>
      </c>
      <c r="B1009" s="20" t="str">
        <f>IF('S.D. Paste sheet'!B1009="","",'S.D. Paste sheet'!B1009)</f>
        <v/>
      </c>
      <c r="C1009" s="20" t="str">
        <f>IF('S.D. Paste sheet'!C1009="","",'S.D. Paste sheet'!C1009)</f>
        <v/>
      </c>
      <c r="D1009" s="20" t="str">
        <f>IF('S.D. Paste sheet'!D1009="","",'S.D. Paste sheet'!D1009)</f>
        <v/>
      </c>
      <c r="E1009" s="20" t="str">
        <f>IF('S.D. Paste sheet'!E1009="","",UPPER('S.D. Paste sheet'!E1009))</f>
        <v/>
      </c>
      <c r="F1009" s="20" t="str">
        <f>IF('S.D. Paste sheet'!F1009="","",'S.D. Paste sheet'!F1009)</f>
        <v/>
      </c>
      <c r="G1009" s="20" t="str">
        <f>IF('S.D. Paste sheet'!G1009="","",UPPER('S.D. Paste sheet'!G1009))</f>
        <v/>
      </c>
      <c r="H1009" s="20" t="str">
        <f>IF('S.D. Paste sheet'!H1009="","",UPPER('S.D. Paste sheet'!H1009))</f>
        <v/>
      </c>
      <c r="I1009" s="20" t="str">
        <f>IF('S.D. Paste sheet'!I1009="","",'S.D. Paste sheet'!I1009)</f>
        <v/>
      </c>
      <c r="J1009" s="20" t="str">
        <f>IF('S.D. Paste sheet'!J1009="","",'S.D. Paste sheet'!J1009)</f>
        <v/>
      </c>
      <c r="K1009" s="20" t="str">
        <f>IF('S.D. Paste sheet'!K1009="","",'S.D. Paste sheet'!K1009)</f>
        <v/>
      </c>
      <c r="L1009" s="20" t="str">
        <f>IF('S.D. Paste sheet'!L1009="","",'S.D. Paste sheet'!L1009)</f>
        <v/>
      </c>
      <c r="M1009" s="20" t="str">
        <f>IF('S.D. Paste sheet'!M1009="","",'S.D. Paste sheet'!M1009)</f>
        <v/>
      </c>
      <c r="N1009" s="20" t="str">
        <f>IF('S.D. Paste sheet'!N1009="","",'S.D. Paste sheet'!N1009)</f>
        <v/>
      </c>
      <c r="O1009" s="20" t="str">
        <f>IF('S.D. Paste sheet'!O1009="","",'S.D. Paste sheet'!O1009)</f>
        <v/>
      </c>
      <c r="P1009" s="20" t="str">
        <f>IF('S.D. Paste sheet'!P1009="","",'S.D. Paste sheet'!P1009)</f>
        <v/>
      </c>
      <c r="Q1009" s="20" t="str">
        <f>IF('S.D. Paste sheet'!Q1009="","",'S.D. Paste sheet'!Q1009)</f>
        <v/>
      </c>
      <c r="R1009" s="20" t="str">
        <f>IF('S.D. Paste sheet'!R1009="","",'S.D. Paste sheet'!R1009)</f>
        <v/>
      </c>
      <c r="S1009" s="20" t="str">
        <f>IF('S.D. Paste sheet'!S1009="","",'S.D. Paste sheet'!S1009)</f>
        <v/>
      </c>
      <c r="T1009" s="20" t="str">
        <f>IF('S.D. Paste sheet'!T1009="","",'S.D. Paste sheet'!T1009)</f>
        <v/>
      </c>
      <c r="U1009" s="20" t="str">
        <f>IF('S.D. Paste sheet'!U1009="","",'S.D. Paste sheet'!U1009)</f>
        <v/>
      </c>
      <c r="V1009" s="20" t="str">
        <f>IF('S.D. Paste sheet'!V1009="","",'S.D. Paste sheet'!V1009)</f>
        <v/>
      </c>
      <c r="W1009" s="20" t="str">
        <f>IF('S.D. Paste sheet'!W1009="","",'S.D. Paste sheet'!W1009)</f>
        <v/>
      </c>
      <c r="X1009" s="20" t="str">
        <f>IF('S.D. Paste sheet'!X1009="","",'S.D. Paste sheet'!X1009)</f>
        <v/>
      </c>
      <c r="Y1009" s="20" t="str">
        <f>IF('S.D. Paste sheet'!Y1009="","",'S.D. Paste sheet'!Y1009)</f>
        <v/>
      </c>
      <c r="Z1009" s="20" t="str">
        <f>IF('S.D. Paste sheet'!Z1009="","",'S.D. Paste sheet'!Z1009)</f>
        <v/>
      </c>
      <c r="AA1009" s="20" t="str">
        <f>IF('S.D. Paste sheet'!AA1009="","",'S.D. Paste sheet'!AA1009)</f>
        <v/>
      </c>
      <c r="AB1009" s="20" t="str">
        <f>IF('S.D. Paste sheet'!AB1009="","",'S.D. Paste sheet'!AB1009)</f>
        <v/>
      </c>
      <c r="AC1009" s="20" t="str">
        <f>IF('S.D. Paste sheet'!AC1009="","",'S.D. Paste sheet'!AC1009)</f>
        <v/>
      </c>
      <c r="AD1009" s="20" t="str">
        <f>IF('S.D. Paste sheet'!AD1009="","",'S.D. Paste sheet'!AD1009)</f>
        <v/>
      </c>
      <c r="AE1009" s="29"/>
      <c r="AF1009" t="str">
        <f>IF(AK1009="","",IF(AK1009&gt;0,COUNT($AG$2:AG1009),""))</f>
        <v/>
      </c>
      <c r="AG1009" s="25" t="str">
        <f t="shared" si="483"/>
        <v/>
      </c>
      <c r="AH1009" s="25" t="str">
        <f t="shared" si="484"/>
        <v/>
      </c>
      <c r="AI1009" s="25" t="str">
        <f t="shared" si="485"/>
        <v/>
      </c>
      <c r="AJ1009" s="25" t="str">
        <f t="shared" si="486"/>
        <v/>
      </c>
      <c r="AK1009" s="25" t="str">
        <f t="shared" si="487"/>
        <v/>
      </c>
      <c r="AL1009" s="25" t="str">
        <f t="shared" si="488"/>
        <v/>
      </c>
      <c r="AM1009" s="25" t="str">
        <f t="shared" si="489"/>
        <v/>
      </c>
      <c r="AN1009" s="25" t="str">
        <f t="shared" si="490"/>
        <v/>
      </c>
      <c r="AO1009" s="25" t="str">
        <f t="shared" si="491"/>
        <v/>
      </c>
      <c r="AP1009" s="25" t="str">
        <f t="shared" si="492"/>
        <v/>
      </c>
      <c r="AQ1009" s="25" t="str">
        <f t="shared" si="493"/>
        <v/>
      </c>
      <c r="AR1009" s="25" t="str">
        <f t="shared" si="494"/>
        <v/>
      </c>
      <c r="AS1009" s="25" t="str">
        <f t="shared" si="495"/>
        <v/>
      </c>
      <c r="AT1009" s="25" t="str">
        <f t="shared" si="496"/>
        <v/>
      </c>
      <c r="AU1009" s="25" t="str">
        <f t="shared" si="497"/>
        <v/>
      </c>
      <c r="AV1009" s="25" t="str">
        <f t="shared" si="498"/>
        <v/>
      </c>
      <c r="AX1009" t="str">
        <f>IF(BC1009="","",IF(BC1009&gt;0,COUNT($AY$2:AY1009),""))</f>
        <v/>
      </c>
      <c r="AY1009" s="25" t="str">
        <f t="shared" si="499"/>
        <v/>
      </c>
      <c r="AZ1009" s="25" t="str">
        <f t="shared" si="500"/>
        <v/>
      </c>
      <c r="BA1009" s="25" t="str">
        <f t="shared" si="501"/>
        <v/>
      </c>
      <c r="BB1009" s="25" t="str">
        <f t="shared" si="502"/>
        <v/>
      </c>
      <c r="BC1009" s="25" t="str">
        <f t="shared" si="503"/>
        <v/>
      </c>
      <c r="BD1009" s="25" t="str">
        <f t="shared" si="504"/>
        <v/>
      </c>
      <c r="BE1009" s="25" t="str">
        <f t="shared" si="505"/>
        <v/>
      </c>
      <c r="BF1009" s="25" t="str">
        <f t="shared" si="506"/>
        <v/>
      </c>
      <c r="BG1009" s="25" t="str">
        <f t="shared" si="507"/>
        <v/>
      </c>
      <c r="BH1009" s="25" t="str">
        <f t="shared" si="508"/>
        <v/>
      </c>
      <c r="BI1009" s="25" t="str">
        <f t="shared" si="509"/>
        <v/>
      </c>
      <c r="BJ1009" s="25" t="str">
        <f t="shared" si="510"/>
        <v/>
      </c>
      <c r="BK1009" s="25" t="str">
        <f t="shared" si="511"/>
        <v/>
      </c>
      <c r="BL1009" s="25" t="str">
        <f t="shared" si="512"/>
        <v/>
      </c>
      <c r="BM1009" s="25" t="str">
        <f t="shared" si="513"/>
        <v/>
      </c>
      <c r="BN1009" s="25" t="str">
        <f t="shared" si="514"/>
        <v/>
      </c>
    </row>
    <row r="1010" spans="1:66">
      <c r="A1010" s="20" t="str">
        <f>IF('S.D. Paste sheet'!A1010="","",'S.D. Paste sheet'!A1010)</f>
        <v/>
      </c>
      <c r="B1010" s="20" t="str">
        <f>IF('S.D. Paste sheet'!B1010="","",'S.D. Paste sheet'!B1010)</f>
        <v/>
      </c>
      <c r="C1010" s="20" t="str">
        <f>IF('S.D. Paste sheet'!C1010="","",'S.D. Paste sheet'!C1010)</f>
        <v/>
      </c>
      <c r="D1010" s="20" t="str">
        <f>IF('S.D. Paste sheet'!D1010="","",'S.D. Paste sheet'!D1010)</f>
        <v/>
      </c>
      <c r="E1010" s="20" t="str">
        <f>IF('S.D. Paste sheet'!E1010="","",UPPER('S.D. Paste sheet'!E1010))</f>
        <v/>
      </c>
      <c r="F1010" s="20" t="str">
        <f>IF('S.D. Paste sheet'!F1010="","",'S.D. Paste sheet'!F1010)</f>
        <v/>
      </c>
      <c r="G1010" s="20" t="str">
        <f>IF('S.D. Paste sheet'!G1010="","",UPPER('S.D. Paste sheet'!G1010))</f>
        <v/>
      </c>
      <c r="H1010" s="20" t="str">
        <f>IF('S.D. Paste sheet'!H1010="","",UPPER('S.D. Paste sheet'!H1010))</f>
        <v/>
      </c>
      <c r="I1010" s="20" t="str">
        <f>IF('S.D. Paste sheet'!I1010="","",'S.D. Paste sheet'!I1010)</f>
        <v/>
      </c>
      <c r="J1010" s="20" t="str">
        <f>IF('S.D. Paste sheet'!J1010="","",'S.D. Paste sheet'!J1010)</f>
        <v/>
      </c>
      <c r="K1010" s="20" t="str">
        <f>IF('S.D. Paste sheet'!K1010="","",'S.D. Paste sheet'!K1010)</f>
        <v/>
      </c>
      <c r="L1010" s="20" t="str">
        <f>IF('S.D. Paste sheet'!L1010="","",'S.D. Paste sheet'!L1010)</f>
        <v/>
      </c>
      <c r="M1010" s="20" t="str">
        <f>IF('S.D. Paste sheet'!M1010="","",'S.D. Paste sheet'!M1010)</f>
        <v/>
      </c>
      <c r="N1010" s="20" t="str">
        <f>IF('S.D. Paste sheet'!N1010="","",'S.D. Paste sheet'!N1010)</f>
        <v/>
      </c>
      <c r="O1010" s="20" t="str">
        <f>IF('S.D. Paste sheet'!O1010="","",'S.D. Paste sheet'!O1010)</f>
        <v/>
      </c>
      <c r="P1010" s="20" t="str">
        <f>IF('S.D. Paste sheet'!P1010="","",'S.D. Paste sheet'!P1010)</f>
        <v/>
      </c>
      <c r="Q1010" s="20" t="str">
        <f>IF('S.D. Paste sheet'!Q1010="","",'S.D. Paste sheet'!Q1010)</f>
        <v/>
      </c>
      <c r="R1010" s="20" t="str">
        <f>IF('S.D. Paste sheet'!R1010="","",'S.D. Paste sheet'!R1010)</f>
        <v/>
      </c>
      <c r="S1010" s="20" t="str">
        <f>IF('S.D. Paste sheet'!S1010="","",'S.D. Paste sheet'!S1010)</f>
        <v/>
      </c>
      <c r="T1010" s="20" t="str">
        <f>IF('S.D. Paste sheet'!T1010="","",'S.D. Paste sheet'!T1010)</f>
        <v/>
      </c>
      <c r="U1010" s="20" t="str">
        <f>IF('S.D. Paste sheet'!U1010="","",'S.D. Paste sheet'!U1010)</f>
        <v/>
      </c>
      <c r="V1010" s="20" t="str">
        <f>IF('S.D. Paste sheet'!V1010="","",'S.D. Paste sheet'!V1010)</f>
        <v/>
      </c>
      <c r="W1010" s="20" t="str">
        <f>IF('S.D. Paste sheet'!W1010="","",'S.D. Paste sheet'!W1010)</f>
        <v/>
      </c>
      <c r="X1010" s="20" t="str">
        <f>IF('S.D. Paste sheet'!X1010="","",'S.D. Paste sheet'!X1010)</f>
        <v/>
      </c>
      <c r="Y1010" s="20" t="str">
        <f>IF('S.D. Paste sheet'!Y1010="","",'S.D. Paste sheet'!Y1010)</f>
        <v/>
      </c>
      <c r="Z1010" s="20" t="str">
        <f>IF('S.D. Paste sheet'!Z1010="","",'S.D. Paste sheet'!Z1010)</f>
        <v/>
      </c>
      <c r="AA1010" s="20" t="str">
        <f>IF('S.D. Paste sheet'!AA1010="","",'S.D. Paste sheet'!AA1010)</f>
        <v/>
      </c>
      <c r="AB1010" s="20" t="str">
        <f>IF('S.D. Paste sheet'!AB1010="","",'S.D. Paste sheet'!AB1010)</f>
        <v/>
      </c>
      <c r="AC1010" s="20" t="str">
        <f>IF('S.D. Paste sheet'!AC1010="","",'S.D. Paste sheet'!AC1010)</f>
        <v/>
      </c>
      <c r="AD1010" s="20" t="str">
        <f>IF('S.D. Paste sheet'!AD1010="","",'S.D. Paste sheet'!AD1010)</f>
        <v/>
      </c>
      <c r="AE1010" s="29"/>
      <c r="AF1010" t="str">
        <f>IF(AK1010="","",IF(AK1010&gt;0,COUNT($AG$2:AG1010),""))</f>
        <v/>
      </c>
      <c r="AG1010" s="25" t="str">
        <f t="shared" si="483"/>
        <v/>
      </c>
      <c r="AH1010" s="25" t="str">
        <f t="shared" si="484"/>
        <v/>
      </c>
      <c r="AI1010" s="25" t="str">
        <f t="shared" si="485"/>
        <v/>
      </c>
      <c r="AJ1010" s="25" t="str">
        <f t="shared" si="486"/>
        <v/>
      </c>
      <c r="AK1010" s="25" t="str">
        <f t="shared" si="487"/>
        <v/>
      </c>
      <c r="AL1010" s="25" t="str">
        <f t="shared" si="488"/>
        <v/>
      </c>
      <c r="AM1010" s="25" t="str">
        <f t="shared" si="489"/>
        <v/>
      </c>
      <c r="AN1010" s="25" t="str">
        <f t="shared" si="490"/>
        <v/>
      </c>
      <c r="AO1010" s="25" t="str">
        <f t="shared" si="491"/>
        <v/>
      </c>
      <c r="AP1010" s="25" t="str">
        <f t="shared" si="492"/>
        <v/>
      </c>
      <c r="AQ1010" s="25" t="str">
        <f t="shared" si="493"/>
        <v/>
      </c>
      <c r="AR1010" s="25" t="str">
        <f t="shared" si="494"/>
        <v/>
      </c>
      <c r="AS1010" s="25" t="str">
        <f t="shared" si="495"/>
        <v/>
      </c>
      <c r="AT1010" s="25" t="str">
        <f t="shared" si="496"/>
        <v/>
      </c>
      <c r="AU1010" s="25" t="str">
        <f t="shared" si="497"/>
        <v/>
      </c>
      <c r="AV1010" s="25" t="str">
        <f t="shared" si="498"/>
        <v/>
      </c>
      <c r="AX1010" t="str">
        <f>IF(BC1010="","",IF(BC1010&gt;0,COUNT($AY$2:AY1010),""))</f>
        <v/>
      </c>
      <c r="AY1010" s="25" t="str">
        <f t="shared" si="499"/>
        <v/>
      </c>
      <c r="AZ1010" s="25" t="str">
        <f t="shared" si="500"/>
        <v/>
      </c>
      <c r="BA1010" s="25" t="str">
        <f t="shared" si="501"/>
        <v/>
      </c>
      <c r="BB1010" s="25" t="str">
        <f t="shared" si="502"/>
        <v/>
      </c>
      <c r="BC1010" s="25" t="str">
        <f t="shared" si="503"/>
        <v/>
      </c>
      <c r="BD1010" s="25" t="str">
        <f t="shared" si="504"/>
        <v/>
      </c>
      <c r="BE1010" s="25" t="str">
        <f t="shared" si="505"/>
        <v/>
      </c>
      <c r="BF1010" s="25" t="str">
        <f t="shared" si="506"/>
        <v/>
      </c>
      <c r="BG1010" s="25" t="str">
        <f t="shared" si="507"/>
        <v/>
      </c>
      <c r="BH1010" s="25" t="str">
        <f t="shared" si="508"/>
        <v/>
      </c>
      <c r="BI1010" s="25" t="str">
        <f t="shared" si="509"/>
        <v/>
      </c>
      <c r="BJ1010" s="25" t="str">
        <f t="shared" si="510"/>
        <v/>
      </c>
      <c r="BK1010" s="25" t="str">
        <f t="shared" si="511"/>
        <v/>
      </c>
      <c r="BL1010" s="25" t="str">
        <f t="shared" si="512"/>
        <v/>
      </c>
      <c r="BM1010" s="25" t="str">
        <f t="shared" si="513"/>
        <v/>
      </c>
      <c r="BN1010" s="25" t="str">
        <f t="shared" si="514"/>
        <v/>
      </c>
    </row>
    <row r="1011" spans="1:66">
      <c r="A1011" s="20" t="str">
        <f>IF('S.D. Paste sheet'!A1011="","",'S.D. Paste sheet'!A1011)</f>
        <v/>
      </c>
      <c r="B1011" s="20" t="str">
        <f>IF('S.D. Paste sheet'!B1011="","",'S.D. Paste sheet'!B1011)</f>
        <v/>
      </c>
      <c r="C1011" s="20" t="str">
        <f>IF('S.D. Paste sheet'!C1011="","",'S.D. Paste sheet'!C1011)</f>
        <v/>
      </c>
      <c r="D1011" s="20" t="str">
        <f>IF('S.D. Paste sheet'!D1011="","",'S.D. Paste sheet'!D1011)</f>
        <v/>
      </c>
      <c r="E1011" s="20" t="str">
        <f>IF('S.D. Paste sheet'!E1011="","",UPPER('S.D. Paste sheet'!E1011))</f>
        <v/>
      </c>
      <c r="F1011" s="20" t="str">
        <f>IF('S.D. Paste sheet'!F1011="","",'S.D. Paste sheet'!F1011)</f>
        <v/>
      </c>
      <c r="G1011" s="20" t="str">
        <f>IF('S.D. Paste sheet'!G1011="","",UPPER('S.D. Paste sheet'!G1011))</f>
        <v/>
      </c>
      <c r="H1011" s="20" t="str">
        <f>IF('S.D. Paste sheet'!H1011="","",UPPER('S.D. Paste sheet'!H1011))</f>
        <v/>
      </c>
      <c r="I1011" s="20" t="str">
        <f>IF('S.D. Paste sheet'!I1011="","",'S.D. Paste sheet'!I1011)</f>
        <v/>
      </c>
      <c r="J1011" s="20" t="str">
        <f>IF('S.D. Paste sheet'!J1011="","",'S.D. Paste sheet'!J1011)</f>
        <v/>
      </c>
      <c r="K1011" s="20" t="str">
        <f>IF('S.D. Paste sheet'!K1011="","",'S.D. Paste sheet'!K1011)</f>
        <v/>
      </c>
      <c r="L1011" s="20" t="str">
        <f>IF('S.D. Paste sheet'!L1011="","",'S.D. Paste sheet'!L1011)</f>
        <v/>
      </c>
      <c r="M1011" s="20" t="str">
        <f>IF('S.D. Paste sheet'!M1011="","",'S.D. Paste sheet'!M1011)</f>
        <v/>
      </c>
      <c r="N1011" s="20" t="str">
        <f>IF('S.D. Paste sheet'!N1011="","",'S.D. Paste sheet'!N1011)</f>
        <v/>
      </c>
      <c r="O1011" s="20" t="str">
        <f>IF('S.D. Paste sheet'!O1011="","",'S.D. Paste sheet'!O1011)</f>
        <v/>
      </c>
      <c r="P1011" s="20" t="str">
        <f>IF('S.D. Paste sheet'!P1011="","",'S.D. Paste sheet'!P1011)</f>
        <v/>
      </c>
      <c r="Q1011" s="20" t="str">
        <f>IF('S.D. Paste sheet'!Q1011="","",'S.D. Paste sheet'!Q1011)</f>
        <v/>
      </c>
      <c r="R1011" s="20" t="str">
        <f>IF('S.D. Paste sheet'!R1011="","",'S.D. Paste sheet'!R1011)</f>
        <v/>
      </c>
      <c r="S1011" s="20" t="str">
        <f>IF('S.D. Paste sheet'!S1011="","",'S.D. Paste sheet'!S1011)</f>
        <v/>
      </c>
      <c r="T1011" s="20" t="str">
        <f>IF('S.D. Paste sheet'!T1011="","",'S.D. Paste sheet'!T1011)</f>
        <v/>
      </c>
      <c r="U1011" s="20" t="str">
        <f>IF('S.D. Paste sheet'!U1011="","",'S.D. Paste sheet'!U1011)</f>
        <v/>
      </c>
      <c r="V1011" s="20" t="str">
        <f>IF('S.D. Paste sheet'!V1011="","",'S.D. Paste sheet'!V1011)</f>
        <v/>
      </c>
      <c r="W1011" s="20" t="str">
        <f>IF('S.D. Paste sheet'!W1011="","",'S.D. Paste sheet'!W1011)</f>
        <v/>
      </c>
      <c r="X1011" s="20" t="str">
        <f>IF('S.D. Paste sheet'!X1011="","",'S.D. Paste sheet'!X1011)</f>
        <v/>
      </c>
      <c r="Y1011" s="20" t="str">
        <f>IF('S.D. Paste sheet'!Y1011="","",'S.D. Paste sheet'!Y1011)</f>
        <v/>
      </c>
      <c r="Z1011" s="20" t="str">
        <f>IF('S.D. Paste sheet'!Z1011="","",'S.D. Paste sheet'!Z1011)</f>
        <v/>
      </c>
      <c r="AA1011" s="20" t="str">
        <f>IF('S.D. Paste sheet'!AA1011="","",'S.D. Paste sheet'!AA1011)</f>
        <v/>
      </c>
      <c r="AB1011" s="20" t="str">
        <f>IF('S.D. Paste sheet'!AB1011="","",'S.D. Paste sheet'!AB1011)</f>
        <v/>
      </c>
      <c r="AC1011" s="20" t="str">
        <f>IF('S.D. Paste sheet'!AC1011="","",'S.D. Paste sheet'!AC1011)</f>
        <v/>
      </c>
      <c r="AD1011" s="20" t="str">
        <f>IF('S.D. Paste sheet'!AD1011="","",'S.D. Paste sheet'!AD1011)</f>
        <v/>
      </c>
      <c r="AE1011" s="29"/>
      <c r="AF1011" t="str">
        <f>IF(AK1011="","",IF(AK1011&gt;0,COUNT($AG$2:AG1011),""))</f>
        <v/>
      </c>
      <c r="AG1011" s="25" t="str">
        <f t="shared" si="483"/>
        <v/>
      </c>
      <c r="AH1011" s="25" t="str">
        <f t="shared" si="484"/>
        <v/>
      </c>
      <c r="AI1011" s="25" t="str">
        <f t="shared" si="485"/>
        <v/>
      </c>
      <c r="AJ1011" s="25" t="str">
        <f t="shared" si="486"/>
        <v/>
      </c>
      <c r="AK1011" s="25" t="str">
        <f t="shared" si="487"/>
        <v/>
      </c>
      <c r="AL1011" s="25" t="str">
        <f t="shared" si="488"/>
        <v/>
      </c>
      <c r="AM1011" s="25" t="str">
        <f t="shared" si="489"/>
        <v/>
      </c>
      <c r="AN1011" s="25" t="str">
        <f t="shared" si="490"/>
        <v/>
      </c>
      <c r="AO1011" s="25" t="str">
        <f t="shared" si="491"/>
        <v/>
      </c>
      <c r="AP1011" s="25" t="str">
        <f t="shared" si="492"/>
        <v/>
      </c>
      <c r="AQ1011" s="25" t="str">
        <f t="shared" si="493"/>
        <v/>
      </c>
      <c r="AR1011" s="25" t="str">
        <f t="shared" si="494"/>
        <v/>
      </c>
      <c r="AS1011" s="25" t="str">
        <f t="shared" si="495"/>
        <v/>
      </c>
      <c r="AT1011" s="25" t="str">
        <f t="shared" si="496"/>
        <v/>
      </c>
      <c r="AU1011" s="25" t="str">
        <f t="shared" si="497"/>
        <v/>
      </c>
      <c r="AV1011" s="25" t="str">
        <f t="shared" si="498"/>
        <v/>
      </c>
      <c r="AX1011" t="str">
        <f>IF(BC1011="","",IF(BC1011&gt;0,COUNT($AY$2:AY1011),""))</f>
        <v/>
      </c>
      <c r="AY1011" s="25" t="str">
        <f t="shared" si="499"/>
        <v/>
      </c>
      <c r="AZ1011" s="25" t="str">
        <f t="shared" si="500"/>
        <v/>
      </c>
      <c r="BA1011" s="25" t="str">
        <f t="shared" si="501"/>
        <v/>
      </c>
      <c r="BB1011" s="25" t="str">
        <f t="shared" si="502"/>
        <v/>
      </c>
      <c r="BC1011" s="25" t="str">
        <f t="shared" si="503"/>
        <v/>
      </c>
      <c r="BD1011" s="25" t="str">
        <f t="shared" si="504"/>
        <v/>
      </c>
      <c r="BE1011" s="25" t="str">
        <f t="shared" si="505"/>
        <v/>
      </c>
      <c r="BF1011" s="25" t="str">
        <f t="shared" si="506"/>
        <v/>
      </c>
      <c r="BG1011" s="25" t="str">
        <f t="shared" si="507"/>
        <v/>
      </c>
      <c r="BH1011" s="25" t="str">
        <f t="shared" si="508"/>
        <v/>
      </c>
      <c r="BI1011" s="25" t="str">
        <f t="shared" si="509"/>
        <v/>
      </c>
      <c r="BJ1011" s="25" t="str">
        <f t="shared" si="510"/>
        <v/>
      </c>
      <c r="BK1011" s="25" t="str">
        <f t="shared" si="511"/>
        <v/>
      </c>
      <c r="BL1011" s="25" t="str">
        <f t="shared" si="512"/>
        <v/>
      </c>
      <c r="BM1011" s="25" t="str">
        <f t="shared" si="513"/>
        <v/>
      </c>
      <c r="BN1011" s="25" t="str">
        <f t="shared" si="514"/>
        <v/>
      </c>
    </row>
    <row r="1012" spans="1:66">
      <c r="A1012" s="20" t="str">
        <f>IF('S.D. Paste sheet'!A1012="","",'S.D. Paste sheet'!A1012)</f>
        <v/>
      </c>
      <c r="B1012" s="20" t="str">
        <f>IF('S.D. Paste sheet'!B1012="","",'S.D. Paste sheet'!B1012)</f>
        <v/>
      </c>
      <c r="C1012" s="20" t="str">
        <f>IF('S.D. Paste sheet'!C1012="","",'S.D. Paste sheet'!C1012)</f>
        <v/>
      </c>
      <c r="D1012" s="20" t="str">
        <f>IF('S.D. Paste sheet'!D1012="","",'S.D. Paste sheet'!D1012)</f>
        <v/>
      </c>
      <c r="E1012" s="20" t="str">
        <f>IF('S.D. Paste sheet'!E1012="","",UPPER('S.D. Paste sheet'!E1012))</f>
        <v/>
      </c>
      <c r="F1012" s="20" t="str">
        <f>IF('S.D. Paste sheet'!F1012="","",'S.D. Paste sheet'!F1012)</f>
        <v/>
      </c>
      <c r="G1012" s="20" t="str">
        <f>IF('S.D. Paste sheet'!G1012="","",UPPER('S.D. Paste sheet'!G1012))</f>
        <v/>
      </c>
      <c r="H1012" s="20" t="str">
        <f>IF('S.D. Paste sheet'!H1012="","",UPPER('S.D. Paste sheet'!H1012))</f>
        <v/>
      </c>
      <c r="I1012" s="20" t="str">
        <f>IF('S.D. Paste sheet'!I1012="","",'S.D. Paste sheet'!I1012)</f>
        <v/>
      </c>
      <c r="J1012" s="20" t="str">
        <f>IF('S.D. Paste sheet'!J1012="","",'S.D. Paste sheet'!J1012)</f>
        <v/>
      </c>
      <c r="K1012" s="20" t="str">
        <f>IF('S.D. Paste sheet'!K1012="","",'S.D. Paste sheet'!K1012)</f>
        <v/>
      </c>
      <c r="L1012" s="20" t="str">
        <f>IF('S.D. Paste sheet'!L1012="","",'S.D. Paste sheet'!L1012)</f>
        <v/>
      </c>
      <c r="M1012" s="20" t="str">
        <f>IF('S.D. Paste sheet'!M1012="","",'S.D. Paste sheet'!M1012)</f>
        <v/>
      </c>
      <c r="N1012" s="20" t="str">
        <f>IF('S.D. Paste sheet'!N1012="","",'S.D. Paste sheet'!N1012)</f>
        <v/>
      </c>
      <c r="O1012" s="20" t="str">
        <f>IF('S.D. Paste sheet'!O1012="","",'S.D. Paste sheet'!O1012)</f>
        <v/>
      </c>
      <c r="P1012" s="20" t="str">
        <f>IF('S.D. Paste sheet'!P1012="","",'S.D. Paste sheet'!P1012)</f>
        <v/>
      </c>
      <c r="Q1012" s="20" t="str">
        <f>IF('S.D. Paste sheet'!Q1012="","",'S.D. Paste sheet'!Q1012)</f>
        <v/>
      </c>
      <c r="R1012" s="20" t="str">
        <f>IF('S.D. Paste sheet'!R1012="","",'S.D. Paste sheet'!R1012)</f>
        <v/>
      </c>
      <c r="S1012" s="20" t="str">
        <f>IF('S.D. Paste sheet'!S1012="","",'S.D. Paste sheet'!S1012)</f>
        <v/>
      </c>
      <c r="T1012" s="20" t="str">
        <f>IF('S.D. Paste sheet'!T1012="","",'S.D. Paste sheet'!T1012)</f>
        <v/>
      </c>
      <c r="U1012" s="20" t="str">
        <f>IF('S.D. Paste sheet'!U1012="","",'S.D. Paste sheet'!U1012)</f>
        <v/>
      </c>
      <c r="V1012" s="20" t="str">
        <f>IF('S.D. Paste sheet'!V1012="","",'S.D. Paste sheet'!V1012)</f>
        <v/>
      </c>
      <c r="W1012" s="20" t="str">
        <f>IF('S.D. Paste sheet'!W1012="","",'S.D. Paste sheet'!W1012)</f>
        <v/>
      </c>
      <c r="X1012" s="20" t="str">
        <f>IF('S.D. Paste sheet'!X1012="","",'S.D. Paste sheet'!X1012)</f>
        <v/>
      </c>
      <c r="Y1012" s="20" t="str">
        <f>IF('S.D. Paste sheet'!Y1012="","",'S.D. Paste sheet'!Y1012)</f>
        <v/>
      </c>
      <c r="Z1012" s="20" t="str">
        <f>IF('S.D. Paste sheet'!Z1012="","",'S.D. Paste sheet'!Z1012)</f>
        <v/>
      </c>
      <c r="AA1012" s="20" t="str">
        <f>IF('S.D. Paste sheet'!AA1012="","",'S.D. Paste sheet'!AA1012)</f>
        <v/>
      </c>
      <c r="AB1012" s="20" t="str">
        <f>IF('S.D. Paste sheet'!AB1012="","",'S.D. Paste sheet'!AB1012)</f>
        <v/>
      </c>
      <c r="AC1012" s="20" t="str">
        <f>IF('S.D. Paste sheet'!AC1012="","",'S.D. Paste sheet'!AC1012)</f>
        <v/>
      </c>
      <c r="AD1012" s="20" t="str">
        <f>IF('S.D. Paste sheet'!AD1012="","",'S.D. Paste sheet'!AD1012)</f>
        <v/>
      </c>
      <c r="AE1012" s="29"/>
      <c r="AF1012" t="str">
        <f>IF(AK1012="","",IF(AK1012&gt;0,COUNT($AG$2:AG1012),""))</f>
        <v/>
      </c>
      <c r="AG1012" s="25" t="str">
        <f t="shared" si="483"/>
        <v/>
      </c>
      <c r="AH1012" s="25" t="str">
        <f t="shared" si="484"/>
        <v/>
      </c>
      <c r="AI1012" s="25" t="str">
        <f t="shared" si="485"/>
        <v/>
      </c>
      <c r="AJ1012" s="25" t="str">
        <f t="shared" si="486"/>
        <v/>
      </c>
      <c r="AK1012" s="25" t="str">
        <f t="shared" si="487"/>
        <v/>
      </c>
      <c r="AL1012" s="25" t="str">
        <f t="shared" si="488"/>
        <v/>
      </c>
      <c r="AM1012" s="25" t="str">
        <f t="shared" si="489"/>
        <v/>
      </c>
      <c r="AN1012" s="25" t="str">
        <f t="shared" si="490"/>
        <v/>
      </c>
      <c r="AO1012" s="25" t="str">
        <f t="shared" si="491"/>
        <v/>
      </c>
      <c r="AP1012" s="25" t="str">
        <f t="shared" si="492"/>
        <v/>
      </c>
      <c r="AQ1012" s="25" t="str">
        <f t="shared" si="493"/>
        <v/>
      </c>
      <c r="AR1012" s="25" t="str">
        <f t="shared" si="494"/>
        <v/>
      </c>
      <c r="AS1012" s="25" t="str">
        <f t="shared" si="495"/>
        <v/>
      </c>
      <c r="AT1012" s="25" t="str">
        <f t="shared" si="496"/>
        <v/>
      </c>
      <c r="AU1012" s="25" t="str">
        <f t="shared" si="497"/>
        <v/>
      </c>
      <c r="AV1012" s="25" t="str">
        <f t="shared" si="498"/>
        <v/>
      </c>
      <c r="AX1012" t="str">
        <f>IF(BC1012="","",IF(BC1012&gt;0,COUNT($AY$2:AY1012),""))</f>
        <v/>
      </c>
      <c r="AY1012" s="25" t="str">
        <f t="shared" si="499"/>
        <v/>
      </c>
      <c r="AZ1012" s="25" t="str">
        <f t="shared" si="500"/>
        <v/>
      </c>
      <c r="BA1012" s="25" t="str">
        <f t="shared" si="501"/>
        <v/>
      </c>
      <c r="BB1012" s="25" t="str">
        <f t="shared" si="502"/>
        <v/>
      </c>
      <c r="BC1012" s="25" t="str">
        <f t="shared" si="503"/>
        <v/>
      </c>
      <c r="BD1012" s="25" t="str">
        <f t="shared" si="504"/>
        <v/>
      </c>
      <c r="BE1012" s="25" t="str">
        <f t="shared" si="505"/>
        <v/>
      </c>
      <c r="BF1012" s="25" t="str">
        <f t="shared" si="506"/>
        <v/>
      </c>
      <c r="BG1012" s="25" t="str">
        <f t="shared" si="507"/>
        <v/>
      </c>
      <c r="BH1012" s="25" t="str">
        <f t="shared" si="508"/>
        <v/>
      </c>
      <c r="BI1012" s="25" t="str">
        <f t="shared" si="509"/>
        <v/>
      </c>
      <c r="BJ1012" s="25" t="str">
        <f t="shared" si="510"/>
        <v/>
      </c>
      <c r="BK1012" s="25" t="str">
        <f t="shared" si="511"/>
        <v/>
      </c>
      <c r="BL1012" s="25" t="str">
        <f t="shared" si="512"/>
        <v/>
      </c>
      <c r="BM1012" s="25" t="str">
        <f t="shared" si="513"/>
        <v/>
      </c>
      <c r="BN1012" s="25" t="str">
        <f t="shared" si="514"/>
        <v/>
      </c>
    </row>
    <row r="1013" spans="1:66">
      <c r="A1013" s="20" t="str">
        <f>IF('S.D. Paste sheet'!A1013="","",'S.D. Paste sheet'!A1013)</f>
        <v/>
      </c>
      <c r="B1013" s="20" t="str">
        <f>IF('S.D. Paste sheet'!B1013="","",'S.D. Paste sheet'!B1013)</f>
        <v/>
      </c>
      <c r="C1013" s="20" t="str">
        <f>IF('S.D. Paste sheet'!C1013="","",'S.D. Paste sheet'!C1013)</f>
        <v/>
      </c>
      <c r="D1013" s="20" t="str">
        <f>IF('S.D. Paste sheet'!D1013="","",'S.D. Paste sheet'!D1013)</f>
        <v/>
      </c>
      <c r="E1013" s="20" t="str">
        <f>IF('S.D. Paste sheet'!E1013="","",UPPER('S.D. Paste sheet'!E1013))</f>
        <v/>
      </c>
      <c r="F1013" s="20" t="str">
        <f>IF('S.D. Paste sheet'!F1013="","",'S.D. Paste sheet'!F1013)</f>
        <v/>
      </c>
      <c r="G1013" s="20" t="str">
        <f>IF('S.D. Paste sheet'!G1013="","",UPPER('S.D. Paste sheet'!G1013))</f>
        <v/>
      </c>
      <c r="H1013" s="20" t="str">
        <f>IF('S.D. Paste sheet'!H1013="","",UPPER('S.D. Paste sheet'!H1013))</f>
        <v/>
      </c>
      <c r="I1013" s="20" t="str">
        <f>IF('S.D. Paste sheet'!I1013="","",'S.D. Paste sheet'!I1013)</f>
        <v/>
      </c>
      <c r="J1013" s="20" t="str">
        <f>IF('S.D. Paste sheet'!J1013="","",'S.D. Paste sheet'!J1013)</f>
        <v/>
      </c>
      <c r="K1013" s="20" t="str">
        <f>IF('S.D. Paste sheet'!K1013="","",'S.D. Paste sheet'!K1013)</f>
        <v/>
      </c>
      <c r="L1013" s="20" t="str">
        <f>IF('S.D. Paste sheet'!L1013="","",'S.D. Paste sheet'!L1013)</f>
        <v/>
      </c>
      <c r="M1013" s="20" t="str">
        <f>IF('S.D. Paste sheet'!M1013="","",'S.D. Paste sheet'!M1013)</f>
        <v/>
      </c>
      <c r="N1013" s="20" t="str">
        <f>IF('S.D. Paste sheet'!N1013="","",'S.D. Paste sheet'!N1013)</f>
        <v/>
      </c>
      <c r="O1013" s="20" t="str">
        <f>IF('S.D. Paste sheet'!O1013="","",'S.D. Paste sheet'!O1013)</f>
        <v/>
      </c>
      <c r="P1013" s="20" t="str">
        <f>IF('S.D. Paste sheet'!P1013="","",'S.D. Paste sheet'!P1013)</f>
        <v/>
      </c>
      <c r="Q1013" s="20" t="str">
        <f>IF('S.D. Paste sheet'!Q1013="","",'S.D. Paste sheet'!Q1013)</f>
        <v/>
      </c>
      <c r="R1013" s="20" t="str">
        <f>IF('S.D. Paste sheet'!R1013="","",'S.D. Paste sheet'!R1013)</f>
        <v/>
      </c>
      <c r="S1013" s="20" t="str">
        <f>IF('S.D. Paste sheet'!S1013="","",'S.D. Paste sheet'!S1013)</f>
        <v/>
      </c>
      <c r="T1013" s="20" t="str">
        <f>IF('S.D. Paste sheet'!T1013="","",'S.D. Paste sheet'!T1013)</f>
        <v/>
      </c>
      <c r="U1013" s="20" t="str">
        <f>IF('S.D. Paste sheet'!U1013="","",'S.D. Paste sheet'!U1013)</f>
        <v/>
      </c>
      <c r="V1013" s="20" t="str">
        <f>IF('S.D. Paste sheet'!V1013="","",'S.D. Paste sheet'!V1013)</f>
        <v/>
      </c>
      <c r="W1013" s="20" t="str">
        <f>IF('S.D. Paste sheet'!W1013="","",'S.D. Paste sheet'!W1013)</f>
        <v/>
      </c>
      <c r="X1013" s="20" t="str">
        <f>IF('S.D. Paste sheet'!X1013="","",'S.D. Paste sheet'!X1013)</f>
        <v/>
      </c>
      <c r="Y1013" s="20" t="str">
        <f>IF('S.D. Paste sheet'!Y1013="","",'S.D. Paste sheet'!Y1013)</f>
        <v/>
      </c>
      <c r="Z1013" s="20" t="str">
        <f>IF('S.D. Paste sheet'!Z1013="","",'S.D. Paste sheet'!Z1013)</f>
        <v/>
      </c>
      <c r="AA1013" s="20" t="str">
        <f>IF('S.D. Paste sheet'!AA1013="","",'S.D. Paste sheet'!AA1013)</f>
        <v/>
      </c>
      <c r="AB1013" s="20" t="str">
        <f>IF('S.D. Paste sheet'!AB1013="","",'S.D. Paste sheet'!AB1013)</f>
        <v/>
      </c>
      <c r="AC1013" s="20" t="str">
        <f>IF('S.D. Paste sheet'!AC1013="","",'S.D. Paste sheet'!AC1013)</f>
        <v/>
      </c>
      <c r="AD1013" s="20" t="str">
        <f>IF('S.D. Paste sheet'!AD1013="","",'S.D. Paste sheet'!AD1013)</f>
        <v/>
      </c>
      <c r="AE1013" s="29"/>
      <c r="AF1013" t="str">
        <f>IF(AK1013="","",IF(AK1013&gt;0,COUNT($AG$2:AG1013),""))</f>
        <v/>
      </c>
      <c r="AG1013" s="25" t="str">
        <f t="shared" si="483"/>
        <v/>
      </c>
      <c r="AH1013" s="25" t="str">
        <f t="shared" si="484"/>
        <v/>
      </c>
      <c r="AI1013" s="25" t="str">
        <f t="shared" si="485"/>
        <v/>
      </c>
      <c r="AJ1013" s="25" t="str">
        <f t="shared" si="486"/>
        <v/>
      </c>
      <c r="AK1013" s="25" t="str">
        <f t="shared" si="487"/>
        <v/>
      </c>
      <c r="AL1013" s="25" t="str">
        <f t="shared" si="488"/>
        <v/>
      </c>
      <c r="AM1013" s="25" t="str">
        <f t="shared" si="489"/>
        <v/>
      </c>
      <c r="AN1013" s="25" t="str">
        <f t="shared" si="490"/>
        <v/>
      </c>
      <c r="AO1013" s="25" t="str">
        <f t="shared" si="491"/>
        <v/>
      </c>
      <c r="AP1013" s="25" t="str">
        <f t="shared" si="492"/>
        <v/>
      </c>
      <c r="AQ1013" s="25" t="str">
        <f t="shared" si="493"/>
        <v/>
      </c>
      <c r="AR1013" s="25" t="str">
        <f t="shared" si="494"/>
        <v/>
      </c>
      <c r="AS1013" s="25" t="str">
        <f t="shared" si="495"/>
        <v/>
      </c>
      <c r="AT1013" s="25" t="str">
        <f t="shared" si="496"/>
        <v/>
      </c>
      <c r="AU1013" s="25" t="str">
        <f t="shared" si="497"/>
        <v/>
      </c>
      <c r="AV1013" s="25" t="str">
        <f t="shared" si="498"/>
        <v/>
      </c>
      <c r="AX1013" t="str">
        <f>IF(BC1013="","",IF(BC1013&gt;0,COUNT($AY$2:AY1013),""))</f>
        <v/>
      </c>
      <c r="AY1013" s="25" t="str">
        <f t="shared" si="499"/>
        <v/>
      </c>
      <c r="AZ1013" s="25" t="str">
        <f t="shared" si="500"/>
        <v/>
      </c>
      <c r="BA1013" s="25" t="str">
        <f t="shared" si="501"/>
        <v/>
      </c>
      <c r="BB1013" s="25" t="str">
        <f t="shared" si="502"/>
        <v/>
      </c>
      <c r="BC1013" s="25" t="str">
        <f t="shared" si="503"/>
        <v/>
      </c>
      <c r="BD1013" s="25" t="str">
        <f t="shared" si="504"/>
        <v/>
      </c>
      <c r="BE1013" s="25" t="str">
        <f t="shared" si="505"/>
        <v/>
      </c>
      <c r="BF1013" s="25" t="str">
        <f t="shared" si="506"/>
        <v/>
      </c>
      <c r="BG1013" s="25" t="str">
        <f t="shared" si="507"/>
        <v/>
      </c>
      <c r="BH1013" s="25" t="str">
        <f t="shared" si="508"/>
        <v/>
      </c>
      <c r="BI1013" s="25" t="str">
        <f t="shared" si="509"/>
        <v/>
      </c>
      <c r="BJ1013" s="25" t="str">
        <f t="shared" si="510"/>
        <v/>
      </c>
      <c r="BK1013" s="25" t="str">
        <f t="shared" si="511"/>
        <v/>
      </c>
      <c r="BL1013" s="25" t="str">
        <f t="shared" si="512"/>
        <v/>
      </c>
      <c r="BM1013" s="25" t="str">
        <f t="shared" si="513"/>
        <v/>
      </c>
      <c r="BN1013" s="25" t="str">
        <f t="shared" si="514"/>
        <v/>
      </c>
    </row>
    <row r="1014" spans="1:66">
      <c r="A1014" s="20" t="str">
        <f>IF('S.D. Paste sheet'!A1014="","",'S.D. Paste sheet'!A1014)</f>
        <v/>
      </c>
      <c r="B1014" s="20" t="str">
        <f>IF('S.D. Paste sheet'!B1014="","",'S.D. Paste sheet'!B1014)</f>
        <v/>
      </c>
      <c r="C1014" s="20" t="str">
        <f>IF('S.D. Paste sheet'!C1014="","",'S.D. Paste sheet'!C1014)</f>
        <v/>
      </c>
      <c r="D1014" s="20" t="str">
        <f>IF('S.D. Paste sheet'!D1014="","",'S.D. Paste sheet'!D1014)</f>
        <v/>
      </c>
      <c r="E1014" s="20" t="str">
        <f>IF('S.D. Paste sheet'!E1014="","",UPPER('S.D. Paste sheet'!E1014))</f>
        <v/>
      </c>
      <c r="F1014" s="20" t="str">
        <f>IF('S.D. Paste sheet'!F1014="","",'S.D. Paste sheet'!F1014)</f>
        <v/>
      </c>
      <c r="G1014" s="20" t="str">
        <f>IF('S.D. Paste sheet'!G1014="","",UPPER('S.D. Paste sheet'!G1014))</f>
        <v/>
      </c>
      <c r="H1014" s="20" t="str">
        <f>IF('S.D. Paste sheet'!H1014="","",UPPER('S.D. Paste sheet'!H1014))</f>
        <v/>
      </c>
      <c r="I1014" s="20" t="str">
        <f>IF('S.D. Paste sheet'!I1014="","",'S.D. Paste sheet'!I1014)</f>
        <v/>
      </c>
      <c r="J1014" s="20" t="str">
        <f>IF('S.D. Paste sheet'!J1014="","",'S.D. Paste sheet'!J1014)</f>
        <v/>
      </c>
      <c r="K1014" s="20" t="str">
        <f>IF('S.D. Paste sheet'!K1014="","",'S.D. Paste sheet'!K1014)</f>
        <v/>
      </c>
      <c r="L1014" s="20" t="str">
        <f>IF('S.D. Paste sheet'!L1014="","",'S.D. Paste sheet'!L1014)</f>
        <v/>
      </c>
      <c r="M1014" s="20" t="str">
        <f>IF('S.D. Paste sheet'!M1014="","",'S.D. Paste sheet'!M1014)</f>
        <v/>
      </c>
      <c r="N1014" s="20" t="str">
        <f>IF('S.D. Paste sheet'!N1014="","",'S.D. Paste sheet'!N1014)</f>
        <v/>
      </c>
      <c r="O1014" s="20" t="str">
        <f>IF('S.D. Paste sheet'!O1014="","",'S.D. Paste sheet'!O1014)</f>
        <v/>
      </c>
      <c r="P1014" s="20" t="str">
        <f>IF('S.D. Paste sheet'!P1014="","",'S.D. Paste sheet'!P1014)</f>
        <v/>
      </c>
      <c r="Q1014" s="20" t="str">
        <f>IF('S.D. Paste sheet'!Q1014="","",'S.D. Paste sheet'!Q1014)</f>
        <v/>
      </c>
      <c r="R1014" s="20" t="str">
        <f>IF('S.D. Paste sheet'!R1014="","",'S.D. Paste sheet'!R1014)</f>
        <v/>
      </c>
      <c r="S1014" s="20" t="str">
        <f>IF('S.D. Paste sheet'!S1014="","",'S.D. Paste sheet'!S1014)</f>
        <v/>
      </c>
      <c r="T1014" s="20" t="str">
        <f>IF('S.D. Paste sheet'!T1014="","",'S.D. Paste sheet'!T1014)</f>
        <v/>
      </c>
      <c r="U1014" s="20" t="str">
        <f>IF('S.D. Paste sheet'!U1014="","",'S.D. Paste sheet'!U1014)</f>
        <v/>
      </c>
      <c r="V1014" s="20" t="str">
        <f>IF('S.D. Paste sheet'!V1014="","",'S.D. Paste sheet'!V1014)</f>
        <v/>
      </c>
      <c r="W1014" s="20" t="str">
        <f>IF('S.D. Paste sheet'!W1014="","",'S.D. Paste sheet'!W1014)</f>
        <v/>
      </c>
      <c r="X1014" s="20" t="str">
        <f>IF('S.D. Paste sheet'!X1014="","",'S.D. Paste sheet'!X1014)</f>
        <v/>
      </c>
      <c r="Y1014" s="20" t="str">
        <f>IF('S.D. Paste sheet'!Y1014="","",'S.D. Paste sheet'!Y1014)</f>
        <v/>
      </c>
      <c r="Z1014" s="20" t="str">
        <f>IF('S.D. Paste sheet'!Z1014="","",'S.D. Paste sheet'!Z1014)</f>
        <v/>
      </c>
      <c r="AA1014" s="20" t="str">
        <f>IF('S.D. Paste sheet'!AA1014="","",'S.D. Paste sheet'!AA1014)</f>
        <v/>
      </c>
      <c r="AB1014" s="20" t="str">
        <f>IF('S.D. Paste sheet'!AB1014="","",'S.D. Paste sheet'!AB1014)</f>
        <v/>
      </c>
      <c r="AC1014" s="20" t="str">
        <f>IF('S.D. Paste sheet'!AC1014="","",'S.D. Paste sheet'!AC1014)</f>
        <v/>
      </c>
      <c r="AD1014" s="20" t="str">
        <f>IF('S.D. Paste sheet'!AD1014="","",'S.D. Paste sheet'!AD1014)</f>
        <v/>
      </c>
      <c r="AE1014" s="29"/>
      <c r="AF1014" t="str">
        <f>IF(AK1014="","",IF(AK1014&gt;0,COUNT($AG$2:AG1014),""))</f>
        <v/>
      </c>
      <c r="AG1014" s="25" t="str">
        <f t="shared" si="483"/>
        <v/>
      </c>
      <c r="AH1014" s="25" t="str">
        <f t="shared" si="484"/>
        <v/>
      </c>
      <c r="AI1014" s="25" t="str">
        <f t="shared" si="485"/>
        <v/>
      </c>
      <c r="AJ1014" s="25" t="str">
        <f t="shared" si="486"/>
        <v/>
      </c>
      <c r="AK1014" s="25" t="str">
        <f t="shared" si="487"/>
        <v/>
      </c>
      <c r="AL1014" s="25" t="str">
        <f t="shared" si="488"/>
        <v/>
      </c>
      <c r="AM1014" s="25" t="str">
        <f t="shared" si="489"/>
        <v/>
      </c>
      <c r="AN1014" s="25" t="str">
        <f t="shared" si="490"/>
        <v/>
      </c>
      <c r="AO1014" s="25" t="str">
        <f t="shared" si="491"/>
        <v/>
      </c>
      <c r="AP1014" s="25" t="str">
        <f t="shared" si="492"/>
        <v/>
      </c>
      <c r="AQ1014" s="25" t="str">
        <f t="shared" si="493"/>
        <v/>
      </c>
      <c r="AR1014" s="25" t="str">
        <f t="shared" si="494"/>
        <v/>
      </c>
      <c r="AS1014" s="25" t="str">
        <f t="shared" si="495"/>
        <v/>
      </c>
      <c r="AT1014" s="25" t="str">
        <f t="shared" si="496"/>
        <v/>
      </c>
      <c r="AU1014" s="25" t="str">
        <f t="shared" si="497"/>
        <v/>
      </c>
      <c r="AV1014" s="25" t="str">
        <f t="shared" si="498"/>
        <v/>
      </c>
      <c r="AX1014" t="str">
        <f>IF(BC1014="","",IF(BC1014&gt;0,COUNT($AY$2:AY1014),""))</f>
        <v/>
      </c>
      <c r="AY1014" s="25" t="str">
        <f t="shared" si="499"/>
        <v/>
      </c>
      <c r="AZ1014" s="25" t="str">
        <f t="shared" si="500"/>
        <v/>
      </c>
      <c r="BA1014" s="25" t="str">
        <f t="shared" si="501"/>
        <v/>
      </c>
      <c r="BB1014" s="25" t="str">
        <f t="shared" si="502"/>
        <v/>
      </c>
      <c r="BC1014" s="25" t="str">
        <f t="shared" si="503"/>
        <v/>
      </c>
      <c r="BD1014" s="25" t="str">
        <f t="shared" si="504"/>
        <v/>
      </c>
      <c r="BE1014" s="25" t="str">
        <f t="shared" si="505"/>
        <v/>
      </c>
      <c r="BF1014" s="25" t="str">
        <f t="shared" si="506"/>
        <v/>
      </c>
      <c r="BG1014" s="25" t="str">
        <f t="shared" si="507"/>
        <v/>
      </c>
      <c r="BH1014" s="25" t="str">
        <f t="shared" si="508"/>
        <v/>
      </c>
      <c r="BI1014" s="25" t="str">
        <f t="shared" si="509"/>
        <v/>
      </c>
      <c r="BJ1014" s="25" t="str">
        <f t="shared" si="510"/>
        <v/>
      </c>
      <c r="BK1014" s="25" t="str">
        <f t="shared" si="511"/>
        <v/>
      </c>
      <c r="BL1014" s="25" t="str">
        <f t="shared" si="512"/>
        <v/>
      </c>
      <c r="BM1014" s="25" t="str">
        <f t="shared" si="513"/>
        <v/>
      </c>
      <c r="BN1014" s="25" t="str">
        <f t="shared" si="514"/>
        <v/>
      </c>
    </row>
    <row r="1015" spans="1:66">
      <c r="A1015" s="20" t="str">
        <f>IF('S.D. Paste sheet'!A1015="","",'S.D. Paste sheet'!A1015)</f>
        <v/>
      </c>
      <c r="B1015" s="20" t="str">
        <f>IF('S.D. Paste sheet'!B1015="","",'S.D. Paste sheet'!B1015)</f>
        <v/>
      </c>
      <c r="C1015" s="20" t="str">
        <f>IF('S.D. Paste sheet'!C1015="","",'S.D. Paste sheet'!C1015)</f>
        <v/>
      </c>
      <c r="D1015" s="20" t="str">
        <f>IF('S.D. Paste sheet'!D1015="","",'S.D. Paste sheet'!D1015)</f>
        <v/>
      </c>
      <c r="E1015" s="20" t="str">
        <f>IF('S.D. Paste sheet'!E1015="","",UPPER('S.D. Paste sheet'!E1015))</f>
        <v/>
      </c>
      <c r="F1015" s="20" t="str">
        <f>IF('S.D. Paste sheet'!F1015="","",'S.D. Paste sheet'!F1015)</f>
        <v/>
      </c>
      <c r="G1015" s="20" t="str">
        <f>IF('S.D. Paste sheet'!G1015="","",UPPER('S.D. Paste sheet'!G1015))</f>
        <v/>
      </c>
      <c r="H1015" s="20" t="str">
        <f>IF('S.D. Paste sheet'!H1015="","",UPPER('S.D. Paste sheet'!H1015))</f>
        <v/>
      </c>
      <c r="I1015" s="20" t="str">
        <f>IF('S.D. Paste sheet'!I1015="","",'S.D. Paste sheet'!I1015)</f>
        <v/>
      </c>
      <c r="J1015" s="20" t="str">
        <f>IF('S.D. Paste sheet'!J1015="","",'S.D. Paste sheet'!J1015)</f>
        <v/>
      </c>
      <c r="K1015" s="20" t="str">
        <f>IF('S.D. Paste sheet'!K1015="","",'S.D. Paste sheet'!K1015)</f>
        <v/>
      </c>
      <c r="L1015" s="20" t="str">
        <f>IF('S.D. Paste sheet'!L1015="","",'S.D. Paste sheet'!L1015)</f>
        <v/>
      </c>
      <c r="M1015" s="20" t="str">
        <f>IF('S.D. Paste sheet'!M1015="","",'S.D. Paste sheet'!M1015)</f>
        <v/>
      </c>
      <c r="N1015" s="20" t="str">
        <f>IF('S.D. Paste sheet'!N1015="","",'S.D. Paste sheet'!N1015)</f>
        <v/>
      </c>
      <c r="O1015" s="20" t="str">
        <f>IF('S.D. Paste sheet'!O1015="","",'S.D. Paste sheet'!O1015)</f>
        <v/>
      </c>
      <c r="P1015" s="20" t="str">
        <f>IF('S.D. Paste sheet'!P1015="","",'S.D. Paste sheet'!P1015)</f>
        <v/>
      </c>
      <c r="Q1015" s="20" t="str">
        <f>IF('S.D. Paste sheet'!Q1015="","",'S.D. Paste sheet'!Q1015)</f>
        <v/>
      </c>
      <c r="R1015" s="20" t="str">
        <f>IF('S.D. Paste sheet'!R1015="","",'S.D. Paste sheet'!R1015)</f>
        <v/>
      </c>
      <c r="S1015" s="20" t="str">
        <f>IF('S.D. Paste sheet'!S1015="","",'S.D. Paste sheet'!S1015)</f>
        <v/>
      </c>
      <c r="T1015" s="20" t="str">
        <f>IF('S.D. Paste sheet'!T1015="","",'S.D. Paste sheet'!T1015)</f>
        <v/>
      </c>
      <c r="U1015" s="20" t="str">
        <f>IF('S.D. Paste sheet'!U1015="","",'S.D. Paste sheet'!U1015)</f>
        <v/>
      </c>
      <c r="V1015" s="20" t="str">
        <f>IF('S.D. Paste sheet'!V1015="","",'S.D. Paste sheet'!V1015)</f>
        <v/>
      </c>
      <c r="W1015" s="20" t="str">
        <f>IF('S.D. Paste sheet'!W1015="","",'S.D. Paste sheet'!W1015)</f>
        <v/>
      </c>
      <c r="X1015" s="20" t="str">
        <f>IF('S.D. Paste sheet'!X1015="","",'S.D. Paste sheet'!X1015)</f>
        <v/>
      </c>
      <c r="Y1015" s="20" t="str">
        <f>IF('S.D. Paste sheet'!Y1015="","",'S.D. Paste sheet'!Y1015)</f>
        <v/>
      </c>
      <c r="Z1015" s="20" t="str">
        <f>IF('S.D. Paste sheet'!Z1015="","",'S.D. Paste sheet'!Z1015)</f>
        <v/>
      </c>
      <c r="AA1015" s="20" t="str">
        <f>IF('S.D. Paste sheet'!AA1015="","",'S.D. Paste sheet'!AA1015)</f>
        <v/>
      </c>
      <c r="AB1015" s="20" t="str">
        <f>IF('S.D. Paste sheet'!AB1015="","",'S.D. Paste sheet'!AB1015)</f>
        <v/>
      </c>
      <c r="AC1015" s="20" t="str">
        <f>IF('S.D. Paste sheet'!AC1015="","",'S.D. Paste sheet'!AC1015)</f>
        <v/>
      </c>
      <c r="AD1015" s="20" t="str">
        <f>IF('S.D. Paste sheet'!AD1015="","",'S.D. Paste sheet'!AD1015)</f>
        <v/>
      </c>
      <c r="AE1015" s="29"/>
      <c r="AF1015" t="str">
        <f>IF(AK1015="","",IF(AK1015&gt;0,COUNT($AG$2:AG1015),""))</f>
        <v/>
      </c>
      <c r="AG1015" s="25" t="str">
        <f t="shared" si="483"/>
        <v/>
      </c>
      <c r="AH1015" s="25" t="str">
        <f t="shared" si="484"/>
        <v/>
      </c>
      <c r="AI1015" s="25" t="str">
        <f t="shared" si="485"/>
        <v/>
      </c>
      <c r="AJ1015" s="25" t="str">
        <f t="shared" si="486"/>
        <v/>
      </c>
      <c r="AK1015" s="25" t="str">
        <f t="shared" si="487"/>
        <v/>
      </c>
      <c r="AL1015" s="25" t="str">
        <f t="shared" si="488"/>
        <v/>
      </c>
      <c r="AM1015" s="25" t="str">
        <f t="shared" si="489"/>
        <v/>
      </c>
      <c r="AN1015" s="25" t="str">
        <f t="shared" si="490"/>
        <v/>
      </c>
      <c r="AO1015" s="25" t="str">
        <f t="shared" si="491"/>
        <v/>
      </c>
      <c r="AP1015" s="25" t="str">
        <f t="shared" si="492"/>
        <v/>
      </c>
      <c r="AQ1015" s="25" t="str">
        <f t="shared" si="493"/>
        <v/>
      </c>
      <c r="AR1015" s="25" t="str">
        <f t="shared" si="494"/>
        <v/>
      </c>
      <c r="AS1015" s="25" t="str">
        <f t="shared" si="495"/>
        <v/>
      </c>
      <c r="AT1015" s="25" t="str">
        <f t="shared" si="496"/>
        <v/>
      </c>
      <c r="AU1015" s="25" t="str">
        <f t="shared" si="497"/>
        <v/>
      </c>
      <c r="AV1015" s="25" t="str">
        <f t="shared" si="498"/>
        <v/>
      </c>
      <c r="AX1015" t="str">
        <f>IF(BC1015="","",IF(BC1015&gt;0,COUNT($AY$2:AY1015),""))</f>
        <v/>
      </c>
      <c r="AY1015" s="25" t="str">
        <f t="shared" si="499"/>
        <v/>
      </c>
      <c r="AZ1015" s="25" t="str">
        <f t="shared" si="500"/>
        <v/>
      </c>
      <c r="BA1015" s="25" t="str">
        <f t="shared" si="501"/>
        <v/>
      </c>
      <c r="BB1015" s="25" t="str">
        <f t="shared" si="502"/>
        <v/>
      </c>
      <c r="BC1015" s="25" t="str">
        <f t="shared" si="503"/>
        <v/>
      </c>
      <c r="BD1015" s="25" t="str">
        <f t="shared" si="504"/>
        <v/>
      </c>
      <c r="BE1015" s="25" t="str">
        <f t="shared" si="505"/>
        <v/>
      </c>
      <c r="BF1015" s="25" t="str">
        <f t="shared" si="506"/>
        <v/>
      </c>
      <c r="BG1015" s="25" t="str">
        <f t="shared" si="507"/>
        <v/>
      </c>
      <c r="BH1015" s="25" t="str">
        <f t="shared" si="508"/>
        <v/>
      </c>
      <c r="BI1015" s="25" t="str">
        <f t="shared" si="509"/>
        <v/>
      </c>
      <c r="BJ1015" s="25" t="str">
        <f t="shared" si="510"/>
        <v/>
      </c>
      <c r="BK1015" s="25" t="str">
        <f t="shared" si="511"/>
        <v/>
      </c>
      <c r="BL1015" s="25" t="str">
        <f t="shared" si="512"/>
        <v/>
      </c>
      <c r="BM1015" s="25" t="str">
        <f t="shared" si="513"/>
        <v/>
      </c>
      <c r="BN1015" s="25" t="str">
        <f t="shared" si="514"/>
        <v/>
      </c>
    </row>
    <row r="1016" spans="1:66">
      <c r="A1016" s="20" t="str">
        <f>IF('S.D. Paste sheet'!A1016="","",'S.D. Paste sheet'!A1016)</f>
        <v/>
      </c>
      <c r="B1016" s="20" t="str">
        <f>IF('S.D. Paste sheet'!B1016="","",'S.D. Paste sheet'!B1016)</f>
        <v/>
      </c>
      <c r="C1016" s="20" t="str">
        <f>IF('S.D. Paste sheet'!C1016="","",'S.D. Paste sheet'!C1016)</f>
        <v/>
      </c>
      <c r="D1016" s="20" t="str">
        <f>IF('S.D. Paste sheet'!D1016="","",'S.D. Paste sheet'!D1016)</f>
        <v/>
      </c>
      <c r="E1016" s="20" t="str">
        <f>IF('S.D. Paste sheet'!E1016="","",UPPER('S.D. Paste sheet'!E1016))</f>
        <v/>
      </c>
      <c r="F1016" s="20" t="str">
        <f>IF('S.D. Paste sheet'!F1016="","",'S.D. Paste sheet'!F1016)</f>
        <v/>
      </c>
      <c r="G1016" s="20" t="str">
        <f>IF('S.D. Paste sheet'!G1016="","",UPPER('S.D. Paste sheet'!G1016))</f>
        <v/>
      </c>
      <c r="H1016" s="20" t="str">
        <f>IF('S.D. Paste sheet'!H1016="","",UPPER('S.D. Paste sheet'!H1016))</f>
        <v/>
      </c>
      <c r="I1016" s="20" t="str">
        <f>IF('S.D. Paste sheet'!I1016="","",'S.D. Paste sheet'!I1016)</f>
        <v/>
      </c>
      <c r="J1016" s="20" t="str">
        <f>IF('S.D. Paste sheet'!J1016="","",'S.D. Paste sheet'!J1016)</f>
        <v/>
      </c>
      <c r="K1016" s="20" t="str">
        <f>IF('S.D. Paste sheet'!K1016="","",'S.D. Paste sheet'!K1016)</f>
        <v/>
      </c>
      <c r="L1016" s="20" t="str">
        <f>IF('S.D. Paste sheet'!L1016="","",'S.D. Paste sheet'!L1016)</f>
        <v/>
      </c>
      <c r="M1016" s="20" t="str">
        <f>IF('S.D. Paste sheet'!M1016="","",'S.D. Paste sheet'!M1016)</f>
        <v/>
      </c>
      <c r="N1016" s="20" t="str">
        <f>IF('S.D. Paste sheet'!N1016="","",'S.D. Paste sheet'!N1016)</f>
        <v/>
      </c>
      <c r="O1016" s="20" t="str">
        <f>IF('S.D. Paste sheet'!O1016="","",'S.D. Paste sheet'!O1016)</f>
        <v/>
      </c>
      <c r="P1016" s="20" t="str">
        <f>IF('S.D. Paste sheet'!P1016="","",'S.D. Paste sheet'!P1016)</f>
        <v/>
      </c>
      <c r="Q1016" s="20" t="str">
        <f>IF('S.D. Paste sheet'!Q1016="","",'S.D. Paste sheet'!Q1016)</f>
        <v/>
      </c>
      <c r="R1016" s="20" t="str">
        <f>IF('S.D. Paste sheet'!R1016="","",'S.D. Paste sheet'!R1016)</f>
        <v/>
      </c>
      <c r="S1016" s="20" t="str">
        <f>IF('S.D. Paste sheet'!S1016="","",'S.D. Paste sheet'!S1016)</f>
        <v/>
      </c>
      <c r="T1016" s="20" t="str">
        <f>IF('S.D. Paste sheet'!T1016="","",'S.D. Paste sheet'!T1016)</f>
        <v/>
      </c>
      <c r="U1016" s="20" t="str">
        <f>IF('S.D. Paste sheet'!U1016="","",'S.D. Paste sheet'!U1016)</f>
        <v/>
      </c>
      <c r="V1016" s="20" t="str">
        <f>IF('S.D. Paste sheet'!V1016="","",'S.D. Paste sheet'!V1016)</f>
        <v/>
      </c>
      <c r="W1016" s="20" t="str">
        <f>IF('S.D. Paste sheet'!W1016="","",'S.D. Paste sheet'!W1016)</f>
        <v/>
      </c>
      <c r="X1016" s="20" t="str">
        <f>IF('S.D. Paste sheet'!X1016="","",'S.D. Paste sheet'!X1016)</f>
        <v/>
      </c>
      <c r="Y1016" s="20" t="str">
        <f>IF('S.D. Paste sheet'!Y1016="","",'S.D. Paste sheet'!Y1016)</f>
        <v/>
      </c>
      <c r="Z1016" s="20" t="str">
        <f>IF('S.D. Paste sheet'!Z1016="","",'S.D. Paste sheet'!Z1016)</f>
        <v/>
      </c>
      <c r="AA1016" s="20" t="str">
        <f>IF('S.D. Paste sheet'!AA1016="","",'S.D. Paste sheet'!AA1016)</f>
        <v/>
      </c>
      <c r="AB1016" s="20" t="str">
        <f>IF('S.D. Paste sheet'!AB1016="","",'S.D. Paste sheet'!AB1016)</f>
        <v/>
      </c>
      <c r="AC1016" s="20" t="str">
        <f>IF('S.D. Paste sheet'!AC1016="","",'S.D. Paste sheet'!AC1016)</f>
        <v/>
      </c>
      <c r="AD1016" s="20" t="str">
        <f>IF('S.D. Paste sheet'!AD1016="","",'S.D. Paste sheet'!AD1016)</f>
        <v/>
      </c>
      <c r="AE1016" s="29"/>
      <c r="AF1016" t="str">
        <f>IF(AK1016="","",IF(AK1016&gt;0,COUNT($AG$2:AG1016),""))</f>
        <v/>
      </c>
      <c r="AG1016" s="25" t="str">
        <f t="shared" si="483"/>
        <v/>
      </c>
      <c r="AH1016" s="25" t="str">
        <f t="shared" si="484"/>
        <v/>
      </c>
      <c r="AI1016" s="25" t="str">
        <f t="shared" si="485"/>
        <v/>
      </c>
      <c r="AJ1016" s="25" t="str">
        <f t="shared" si="486"/>
        <v/>
      </c>
      <c r="AK1016" s="25" t="str">
        <f t="shared" si="487"/>
        <v/>
      </c>
      <c r="AL1016" s="25" t="str">
        <f t="shared" si="488"/>
        <v/>
      </c>
      <c r="AM1016" s="25" t="str">
        <f t="shared" si="489"/>
        <v/>
      </c>
      <c r="AN1016" s="25" t="str">
        <f t="shared" si="490"/>
        <v/>
      </c>
      <c r="AO1016" s="25" t="str">
        <f t="shared" si="491"/>
        <v/>
      </c>
      <c r="AP1016" s="25" t="str">
        <f t="shared" si="492"/>
        <v/>
      </c>
      <c r="AQ1016" s="25" t="str">
        <f t="shared" si="493"/>
        <v/>
      </c>
      <c r="AR1016" s="25" t="str">
        <f t="shared" si="494"/>
        <v/>
      </c>
      <c r="AS1016" s="25" t="str">
        <f t="shared" si="495"/>
        <v/>
      </c>
      <c r="AT1016" s="25" t="str">
        <f t="shared" si="496"/>
        <v/>
      </c>
      <c r="AU1016" s="25" t="str">
        <f t="shared" si="497"/>
        <v/>
      </c>
      <c r="AV1016" s="25" t="str">
        <f t="shared" si="498"/>
        <v/>
      </c>
      <c r="AX1016" t="str">
        <f>IF(BC1016="","",IF(BC1016&gt;0,COUNT($AY$2:AY1016),""))</f>
        <v/>
      </c>
      <c r="AY1016" s="25" t="str">
        <f t="shared" si="499"/>
        <v/>
      </c>
      <c r="AZ1016" s="25" t="str">
        <f t="shared" si="500"/>
        <v/>
      </c>
      <c r="BA1016" s="25" t="str">
        <f t="shared" si="501"/>
        <v/>
      </c>
      <c r="BB1016" s="25" t="str">
        <f t="shared" si="502"/>
        <v/>
      </c>
      <c r="BC1016" s="25" t="str">
        <f t="shared" si="503"/>
        <v/>
      </c>
      <c r="BD1016" s="25" t="str">
        <f t="shared" si="504"/>
        <v/>
      </c>
      <c r="BE1016" s="25" t="str">
        <f t="shared" si="505"/>
        <v/>
      </c>
      <c r="BF1016" s="25" t="str">
        <f t="shared" si="506"/>
        <v/>
      </c>
      <c r="BG1016" s="25" t="str">
        <f t="shared" si="507"/>
        <v/>
      </c>
      <c r="BH1016" s="25" t="str">
        <f t="shared" si="508"/>
        <v/>
      </c>
      <c r="BI1016" s="25" t="str">
        <f t="shared" si="509"/>
        <v/>
      </c>
      <c r="BJ1016" s="25" t="str">
        <f t="shared" si="510"/>
        <v/>
      </c>
      <c r="BK1016" s="25" t="str">
        <f t="shared" si="511"/>
        <v/>
      </c>
      <c r="BL1016" s="25" t="str">
        <f t="shared" si="512"/>
        <v/>
      </c>
      <c r="BM1016" s="25" t="str">
        <f t="shared" si="513"/>
        <v/>
      </c>
      <c r="BN1016" s="25" t="str">
        <f t="shared" si="514"/>
        <v/>
      </c>
    </row>
    <row r="1017" spans="1:66">
      <c r="A1017" s="20" t="str">
        <f>IF('S.D. Paste sheet'!A1017="","",'S.D. Paste sheet'!A1017)</f>
        <v/>
      </c>
      <c r="B1017" s="20" t="str">
        <f>IF('S.D. Paste sheet'!B1017="","",'S.D. Paste sheet'!B1017)</f>
        <v/>
      </c>
      <c r="C1017" s="20" t="str">
        <f>IF('S.D. Paste sheet'!C1017="","",'S.D. Paste sheet'!C1017)</f>
        <v/>
      </c>
      <c r="D1017" s="20" t="str">
        <f>IF('S.D. Paste sheet'!D1017="","",'S.D. Paste sheet'!D1017)</f>
        <v/>
      </c>
      <c r="E1017" s="20" t="str">
        <f>IF('S.D. Paste sheet'!E1017="","",UPPER('S.D. Paste sheet'!E1017))</f>
        <v/>
      </c>
      <c r="F1017" s="20" t="str">
        <f>IF('S.D. Paste sheet'!F1017="","",'S.D. Paste sheet'!F1017)</f>
        <v/>
      </c>
      <c r="G1017" s="20" t="str">
        <f>IF('S.D. Paste sheet'!G1017="","",UPPER('S.D. Paste sheet'!G1017))</f>
        <v/>
      </c>
      <c r="H1017" s="20" t="str">
        <f>IF('S.D. Paste sheet'!H1017="","",UPPER('S.D. Paste sheet'!H1017))</f>
        <v/>
      </c>
      <c r="I1017" s="20" t="str">
        <f>IF('S.D. Paste sheet'!I1017="","",'S.D. Paste sheet'!I1017)</f>
        <v/>
      </c>
      <c r="J1017" s="20" t="str">
        <f>IF('S.D. Paste sheet'!J1017="","",'S.D. Paste sheet'!J1017)</f>
        <v/>
      </c>
      <c r="K1017" s="20" t="str">
        <f>IF('S.D. Paste sheet'!K1017="","",'S.D. Paste sheet'!K1017)</f>
        <v/>
      </c>
      <c r="L1017" s="20" t="str">
        <f>IF('S.D. Paste sheet'!L1017="","",'S.D. Paste sheet'!L1017)</f>
        <v/>
      </c>
      <c r="M1017" s="20" t="str">
        <f>IF('S.D. Paste sheet'!M1017="","",'S.D. Paste sheet'!M1017)</f>
        <v/>
      </c>
      <c r="N1017" s="20" t="str">
        <f>IF('S.D. Paste sheet'!N1017="","",'S.D. Paste sheet'!N1017)</f>
        <v/>
      </c>
      <c r="O1017" s="20" t="str">
        <f>IF('S.D. Paste sheet'!O1017="","",'S.D. Paste sheet'!O1017)</f>
        <v/>
      </c>
      <c r="P1017" s="20" t="str">
        <f>IF('S.D. Paste sheet'!P1017="","",'S.D. Paste sheet'!P1017)</f>
        <v/>
      </c>
      <c r="Q1017" s="20" t="str">
        <f>IF('S.D. Paste sheet'!Q1017="","",'S.D. Paste sheet'!Q1017)</f>
        <v/>
      </c>
      <c r="R1017" s="20" t="str">
        <f>IF('S.D. Paste sheet'!R1017="","",'S.D. Paste sheet'!R1017)</f>
        <v/>
      </c>
      <c r="S1017" s="20" t="str">
        <f>IF('S.D. Paste sheet'!S1017="","",'S.D. Paste sheet'!S1017)</f>
        <v/>
      </c>
      <c r="T1017" s="20" t="str">
        <f>IF('S.D. Paste sheet'!T1017="","",'S.D. Paste sheet'!T1017)</f>
        <v/>
      </c>
      <c r="U1017" s="20" t="str">
        <f>IF('S.D. Paste sheet'!U1017="","",'S.D. Paste sheet'!U1017)</f>
        <v/>
      </c>
      <c r="V1017" s="20" t="str">
        <f>IF('S.D. Paste sheet'!V1017="","",'S.D. Paste sheet'!V1017)</f>
        <v/>
      </c>
      <c r="W1017" s="20" t="str">
        <f>IF('S.D. Paste sheet'!W1017="","",'S.D. Paste sheet'!W1017)</f>
        <v/>
      </c>
      <c r="X1017" s="20" t="str">
        <f>IF('S.D. Paste sheet'!X1017="","",'S.D. Paste sheet'!X1017)</f>
        <v/>
      </c>
      <c r="Y1017" s="20" t="str">
        <f>IF('S.D. Paste sheet'!Y1017="","",'S.D. Paste sheet'!Y1017)</f>
        <v/>
      </c>
      <c r="Z1017" s="20" t="str">
        <f>IF('S.D. Paste sheet'!Z1017="","",'S.D. Paste sheet'!Z1017)</f>
        <v/>
      </c>
      <c r="AA1017" s="20" t="str">
        <f>IF('S.D. Paste sheet'!AA1017="","",'S.D. Paste sheet'!AA1017)</f>
        <v/>
      </c>
      <c r="AB1017" s="20" t="str">
        <f>IF('S.D. Paste sheet'!AB1017="","",'S.D. Paste sheet'!AB1017)</f>
        <v/>
      </c>
      <c r="AC1017" s="20" t="str">
        <f>IF('S.D. Paste sheet'!AC1017="","",'S.D. Paste sheet'!AC1017)</f>
        <v/>
      </c>
      <c r="AD1017" s="20" t="str">
        <f>IF('S.D. Paste sheet'!AD1017="","",'S.D. Paste sheet'!AD1017)</f>
        <v/>
      </c>
      <c r="AE1017" s="29"/>
      <c r="AF1017" t="str">
        <f>IF(AK1017="","",IF(AK1017&gt;0,COUNT($AG$2:AG1017),""))</f>
        <v/>
      </c>
      <c r="AG1017" s="25" t="str">
        <f t="shared" si="483"/>
        <v/>
      </c>
      <c r="AH1017" s="25" t="str">
        <f t="shared" si="484"/>
        <v/>
      </c>
      <c r="AI1017" s="25" t="str">
        <f t="shared" si="485"/>
        <v/>
      </c>
      <c r="AJ1017" s="25" t="str">
        <f t="shared" si="486"/>
        <v/>
      </c>
      <c r="AK1017" s="25" t="str">
        <f t="shared" si="487"/>
        <v/>
      </c>
      <c r="AL1017" s="25" t="str">
        <f t="shared" si="488"/>
        <v/>
      </c>
      <c r="AM1017" s="25" t="str">
        <f t="shared" si="489"/>
        <v/>
      </c>
      <c r="AN1017" s="25" t="str">
        <f t="shared" si="490"/>
        <v/>
      </c>
      <c r="AO1017" s="25" t="str">
        <f t="shared" si="491"/>
        <v/>
      </c>
      <c r="AP1017" s="25" t="str">
        <f t="shared" si="492"/>
        <v/>
      </c>
      <c r="AQ1017" s="25" t="str">
        <f t="shared" si="493"/>
        <v/>
      </c>
      <c r="AR1017" s="25" t="str">
        <f t="shared" si="494"/>
        <v/>
      </c>
      <c r="AS1017" s="25" t="str">
        <f t="shared" si="495"/>
        <v/>
      </c>
      <c r="AT1017" s="25" t="str">
        <f t="shared" si="496"/>
        <v/>
      </c>
      <c r="AU1017" s="25" t="str">
        <f t="shared" si="497"/>
        <v/>
      </c>
      <c r="AV1017" s="25" t="str">
        <f t="shared" si="498"/>
        <v/>
      </c>
      <c r="AX1017" t="str">
        <f>IF(BC1017="","",IF(BC1017&gt;0,COUNT($AY$2:AY1017),""))</f>
        <v/>
      </c>
      <c r="AY1017" s="25" t="str">
        <f t="shared" si="499"/>
        <v/>
      </c>
      <c r="AZ1017" s="25" t="str">
        <f t="shared" si="500"/>
        <v/>
      </c>
      <c r="BA1017" s="25" t="str">
        <f t="shared" si="501"/>
        <v/>
      </c>
      <c r="BB1017" s="25" t="str">
        <f t="shared" si="502"/>
        <v/>
      </c>
      <c r="BC1017" s="25" t="str">
        <f t="shared" si="503"/>
        <v/>
      </c>
      <c r="BD1017" s="25" t="str">
        <f t="shared" si="504"/>
        <v/>
      </c>
      <c r="BE1017" s="25" t="str">
        <f t="shared" si="505"/>
        <v/>
      </c>
      <c r="BF1017" s="25" t="str">
        <f t="shared" si="506"/>
        <v/>
      </c>
      <c r="BG1017" s="25" t="str">
        <f t="shared" si="507"/>
        <v/>
      </c>
      <c r="BH1017" s="25" t="str">
        <f t="shared" si="508"/>
        <v/>
      </c>
      <c r="BI1017" s="25" t="str">
        <f t="shared" si="509"/>
        <v/>
      </c>
      <c r="BJ1017" s="25" t="str">
        <f t="shared" si="510"/>
        <v/>
      </c>
      <c r="BK1017" s="25" t="str">
        <f t="shared" si="511"/>
        <v/>
      </c>
      <c r="BL1017" s="25" t="str">
        <f t="shared" si="512"/>
        <v/>
      </c>
      <c r="BM1017" s="25" t="str">
        <f t="shared" si="513"/>
        <v/>
      </c>
      <c r="BN1017" s="25" t="str">
        <f t="shared" si="514"/>
        <v/>
      </c>
    </row>
    <row r="1018" spans="1:66">
      <c r="A1018" s="20" t="str">
        <f>IF('S.D. Paste sheet'!A1018="","",'S.D. Paste sheet'!A1018)</f>
        <v/>
      </c>
      <c r="B1018" s="20" t="str">
        <f>IF('S.D. Paste sheet'!B1018="","",'S.D. Paste sheet'!B1018)</f>
        <v/>
      </c>
      <c r="C1018" s="20" t="str">
        <f>IF('S.D. Paste sheet'!C1018="","",'S.D. Paste sheet'!C1018)</f>
        <v/>
      </c>
      <c r="D1018" s="20" t="str">
        <f>IF('S.D. Paste sheet'!D1018="","",'S.D. Paste sheet'!D1018)</f>
        <v/>
      </c>
      <c r="E1018" s="20" t="str">
        <f>IF('S.D. Paste sheet'!E1018="","",UPPER('S.D. Paste sheet'!E1018))</f>
        <v/>
      </c>
      <c r="F1018" s="20" t="str">
        <f>IF('S.D. Paste sheet'!F1018="","",'S.D. Paste sheet'!F1018)</f>
        <v/>
      </c>
      <c r="G1018" s="20" t="str">
        <f>IF('S.D. Paste sheet'!G1018="","",UPPER('S.D. Paste sheet'!G1018))</f>
        <v/>
      </c>
      <c r="H1018" s="20" t="str">
        <f>IF('S.D. Paste sheet'!H1018="","",UPPER('S.D. Paste sheet'!H1018))</f>
        <v/>
      </c>
      <c r="I1018" s="20" t="str">
        <f>IF('S.D. Paste sheet'!I1018="","",'S.D. Paste sheet'!I1018)</f>
        <v/>
      </c>
      <c r="J1018" s="20" t="str">
        <f>IF('S.D. Paste sheet'!J1018="","",'S.D. Paste sheet'!J1018)</f>
        <v/>
      </c>
      <c r="K1018" s="20" t="str">
        <f>IF('S.D. Paste sheet'!K1018="","",'S.D. Paste sheet'!K1018)</f>
        <v/>
      </c>
      <c r="L1018" s="20" t="str">
        <f>IF('S.D. Paste sheet'!L1018="","",'S.D. Paste sheet'!L1018)</f>
        <v/>
      </c>
      <c r="M1018" s="20" t="str">
        <f>IF('S.D. Paste sheet'!M1018="","",'S.D. Paste sheet'!M1018)</f>
        <v/>
      </c>
      <c r="N1018" s="20" t="str">
        <f>IF('S.D. Paste sheet'!N1018="","",'S.D. Paste sheet'!N1018)</f>
        <v/>
      </c>
      <c r="O1018" s="20" t="str">
        <f>IF('S.D. Paste sheet'!O1018="","",'S.D. Paste sheet'!O1018)</f>
        <v/>
      </c>
      <c r="P1018" s="20" t="str">
        <f>IF('S.D. Paste sheet'!P1018="","",'S.D. Paste sheet'!P1018)</f>
        <v/>
      </c>
      <c r="Q1018" s="20" t="str">
        <f>IF('S.D. Paste sheet'!Q1018="","",'S.D. Paste sheet'!Q1018)</f>
        <v/>
      </c>
      <c r="R1018" s="20" t="str">
        <f>IF('S.D. Paste sheet'!R1018="","",'S.D. Paste sheet'!R1018)</f>
        <v/>
      </c>
      <c r="S1018" s="20" t="str">
        <f>IF('S.D. Paste sheet'!S1018="","",'S.D. Paste sheet'!S1018)</f>
        <v/>
      </c>
      <c r="T1018" s="20" t="str">
        <f>IF('S.D. Paste sheet'!T1018="","",'S.D. Paste sheet'!T1018)</f>
        <v/>
      </c>
      <c r="U1018" s="20" t="str">
        <f>IF('S.D. Paste sheet'!U1018="","",'S.D. Paste sheet'!U1018)</f>
        <v/>
      </c>
      <c r="V1018" s="20" t="str">
        <f>IF('S.D. Paste sheet'!V1018="","",'S.D. Paste sheet'!V1018)</f>
        <v/>
      </c>
      <c r="W1018" s="20" t="str">
        <f>IF('S.D. Paste sheet'!W1018="","",'S.D. Paste sheet'!W1018)</f>
        <v/>
      </c>
      <c r="X1018" s="20" t="str">
        <f>IF('S.D. Paste sheet'!X1018="","",'S.D. Paste sheet'!X1018)</f>
        <v/>
      </c>
      <c r="Y1018" s="20" t="str">
        <f>IF('S.D. Paste sheet'!Y1018="","",'S.D. Paste sheet'!Y1018)</f>
        <v/>
      </c>
      <c r="Z1018" s="20" t="str">
        <f>IF('S.D. Paste sheet'!Z1018="","",'S.D. Paste sheet'!Z1018)</f>
        <v/>
      </c>
      <c r="AA1018" s="20" t="str">
        <f>IF('S.D. Paste sheet'!AA1018="","",'S.D. Paste sheet'!AA1018)</f>
        <v/>
      </c>
      <c r="AB1018" s="20" t="str">
        <f>IF('S.D. Paste sheet'!AB1018="","",'S.D. Paste sheet'!AB1018)</f>
        <v/>
      </c>
      <c r="AC1018" s="20" t="str">
        <f>IF('S.D. Paste sheet'!AC1018="","",'S.D. Paste sheet'!AC1018)</f>
        <v/>
      </c>
      <c r="AD1018" s="20" t="str">
        <f>IF('S.D. Paste sheet'!AD1018="","",'S.D. Paste sheet'!AD1018)</f>
        <v/>
      </c>
      <c r="AE1018" s="29"/>
      <c r="AF1018" t="str">
        <f>IF(AK1018="","",IF(AK1018&gt;0,COUNT($AG$2:AG1018),""))</f>
        <v/>
      </c>
      <c r="AG1018" s="25" t="str">
        <f t="shared" si="483"/>
        <v/>
      </c>
      <c r="AH1018" s="25" t="str">
        <f t="shared" si="484"/>
        <v/>
      </c>
      <c r="AI1018" s="25" t="str">
        <f t="shared" si="485"/>
        <v/>
      </c>
      <c r="AJ1018" s="25" t="str">
        <f t="shared" si="486"/>
        <v/>
      </c>
      <c r="AK1018" s="25" t="str">
        <f t="shared" si="487"/>
        <v/>
      </c>
      <c r="AL1018" s="25" t="str">
        <f t="shared" si="488"/>
        <v/>
      </c>
      <c r="AM1018" s="25" t="str">
        <f t="shared" si="489"/>
        <v/>
      </c>
      <c r="AN1018" s="25" t="str">
        <f t="shared" si="490"/>
        <v/>
      </c>
      <c r="AO1018" s="25" t="str">
        <f t="shared" si="491"/>
        <v/>
      </c>
      <c r="AP1018" s="25" t="str">
        <f t="shared" si="492"/>
        <v/>
      </c>
      <c r="AQ1018" s="25" t="str">
        <f t="shared" si="493"/>
        <v/>
      </c>
      <c r="AR1018" s="25" t="str">
        <f t="shared" si="494"/>
        <v/>
      </c>
      <c r="AS1018" s="25" t="str">
        <f t="shared" si="495"/>
        <v/>
      </c>
      <c r="AT1018" s="25" t="str">
        <f t="shared" si="496"/>
        <v/>
      </c>
      <c r="AU1018" s="25" t="str">
        <f t="shared" si="497"/>
        <v/>
      </c>
      <c r="AV1018" s="25" t="str">
        <f t="shared" si="498"/>
        <v/>
      </c>
      <c r="AX1018" t="str">
        <f>IF(BC1018="","",IF(BC1018&gt;0,COUNT($AY$2:AY1018),""))</f>
        <v/>
      </c>
      <c r="AY1018" s="25" t="str">
        <f t="shared" si="499"/>
        <v/>
      </c>
      <c r="AZ1018" s="25" t="str">
        <f t="shared" si="500"/>
        <v/>
      </c>
      <c r="BA1018" s="25" t="str">
        <f t="shared" si="501"/>
        <v/>
      </c>
      <c r="BB1018" s="25" t="str">
        <f t="shared" si="502"/>
        <v/>
      </c>
      <c r="BC1018" s="25" t="str">
        <f t="shared" si="503"/>
        <v/>
      </c>
      <c r="BD1018" s="25" t="str">
        <f t="shared" si="504"/>
        <v/>
      </c>
      <c r="BE1018" s="25" t="str">
        <f t="shared" si="505"/>
        <v/>
      </c>
      <c r="BF1018" s="25" t="str">
        <f t="shared" si="506"/>
        <v/>
      </c>
      <c r="BG1018" s="25" t="str">
        <f t="shared" si="507"/>
        <v/>
      </c>
      <c r="BH1018" s="25" t="str">
        <f t="shared" si="508"/>
        <v/>
      </c>
      <c r="BI1018" s="25" t="str">
        <f t="shared" si="509"/>
        <v/>
      </c>
      <c r="BJ1018" s="25" t="str">
        <f t="shared" si="510"/>
        <v/>
      </c>
      <c r="BK1018" s="25" t="str">
        <f t="shared" si="511"/>
        <v/>
      </c>
      <c r="BL1018" s="25" t="str">
        <f t="shared" si="512"/>
        <v/>
      </c>
      <c r="BM1018" s="25" t="str">
        <f t="shared" si="513"/>
        <v/>
      </c>
      <c r="BN1018" s="25" t="str">
        <f t="shared" si="514"/>
        <v/>
      </c>
    </row>
    <row r="1019" spans="1:66">
      <c r="A1019" s="20" t="str">
        <f>IF('S.D. Paste sheet'!A1019="","",'S.D. Paste sheet'!A1019)</f>
        <v/>
      </c>
      <c r="B1019" s="20" t="str">
        <f>IF('S.D. Paste sheet'!B1019="","",'S.D. Paste sheet'!B1019)</f>
        <v/>
      </c>
      <c r="C1019" s="20" t="str">
        <f>IF('S.D. Paste sheet'!C1019="","",'S.D. Paste sheet'!C1019)</f>
        <v/>
      </c>
      <c r="D1019" s="20" t="str">
        <f>IF('S.D. Paste sheet'!D1019="","",'S.D. Paste sheet'!D1019)</f>
        <v/>
      </c>
      <c r="E1019" s="20" t="str">
        <f>IF('S.D. Paste sheet'!E1019="","",UPPER('S.D. Paste sheet'!E1019))</f>
        <v/>
      </c>
      <c r="F1019" s="20" t="str">
        <f>IF('S.D. Paste sheet'!F1019="","",'S.D. Paste sheet'!F1019)</f>
        <v/>
      </c>
      <c r="G1019" s="20" t="str">
        <f>IF('S.D. Paste sheet'!G1019="","",UPPER('S.D. Paste sheet'!G1019))</f>
        <v/>
      </c>
      <c r="H1019" s="20" t="str">
        <f>IF('S.D. Paste sheet'!H1019="","",UPPER('S.D. Paste sheet'!H1019))</f>
        <v/>
      </c>
      <c r="I1019" s="20" t="str">
        <f>IF('S.D. Paste sheet'!I1019="","",'S.D. Paste sheet'!I1019)</f>
        <v/>
      </c>
      <c r="J1019" s="20" t="str">
        <f>IF('S.D. Paste sheet'!J1019="","",'S.D. Paste sheet'!J1019)</f>
        <v/>
      </c>
      <c r="K1019" s="20" t="str">
        <f>IF('S.D. Paste sheet'!K1019="","",'S.D. Paste sheet'!K1019)</f>
        <v/>
      </c>
      <c r="L1019" s="20" t="str">
        <f>IF('S.D. Paste sheet'!L1019="","",'S.D. Paste sheet'!L1019)</f>
        <v/>
      </c>
      <c r="M1019" s="20" t="str">
        <f>IF('S.D. Paste sheet'!M1019="","",'S.D. Paste sheet'!M1019)</f>
        <v/>
      </c>
      <c r="N1019" s="20" t="str">
        <f>IF('S.D. Paste sheet'!N1019="","",'S.D. Paste sheet'!N1019)</f>
        <v/>
      </c>
      <c r="O1019" s="20" t="str">
        <f>IF('S.D. Paste sheet'!O1019="","",'S.D. Paste sheet'!O1019)</f>
        <v/>
      </c>
      <c r="P1019" s="20" t="str">
        <f>IF('S.D. Paste sheet'!P1019="","",'S.D. Paste sheet'!P1019)</f>
        <v/>
      </c>
      <c r="Q1019" s="20" t="str">
        <f>IF('S.D. Paste sheet'!Q1019="","",'S.D. Paste sheet'!Q1019)</f>
        <v/>
      </c>
      <c r="R1019" s="20" t="str">
        <f>IF('S.D. Paste sheet'!R1019="","",'S.D. Paste sheet'!R1019)</f>
        <v/>
      </c>
      <c r="S1019" s="20" t="str">
        <f>IF('S.D. Paste sheet'!S1019="","",'S.D. Paste sheet'!S1019)</f>
        <v/>
      </c>
      <c r="T1019" s="20" t="str">
        <f>IF('S.D. Paste sheet'!T1019="","",'S.D. Paste sheet'!T1019)</f>
        <v/>
      </c>
      <c r="U1019" s="20" t="str">
        <f>IF('S.D. Paste sheet'!U1019="","",'S.D. Paste sheet'!U1019)</f>
        <v/>
      </c>
      <c r="V1019" s="20" t="str">
        <f>IF('S.D. Paste sheet'!V1019="","",'S.D. Paste sheet'!V1019)</f>
        <v/>
      </c>
      <c r="W1019" s="20" t="str">
        <f>IF('S.D. Paste sheet'!W1019="","",'S.D. Paste sheet'!W1019)</f>
        <v/>
      </c>
      <c r="X1019" s="20" t="str">
        <f>IF('S.D. Paste sheet'!X1019="","",'S.D. Paste sheet'!X1019)</f>
        <v/>
      </c>
      <c r="Y1019" s="20" t="str">
        <f>IF('S.D. Paste sheet'!Y1019="","",'S.D. Paste sheet'!Y1019)</f>
        <v/>
      </c>
      <c r="Z1019" s="20" t="str">
        <f>IF('S.D. Paste sheet'!Z1019="","",'S.D. Paste sheet'!Z1019)</f>
        <v/>
      </c>
      <c r="AA1019" s="20" t="str">
        <f>IF('S.D. Paste sheet'!AA1019="","",'S.D. Paste sheet'!AA1019)</f>
        <v/>
      </c>
      <c r="AB1019" s="20" t="str">
        <f>IF('S.D. Paste sheet'!AB1019="","",'S.D. Paste sheet'!AB1019)</f>
        <v/>
      </c>
      <c r="AC1019" s="20" t="str">
        <f>IF('S.D. Paste sheet'!AC1019="","",'S.D. Paste sheet'!AC1019)</f>
        <v/>
      </c>
      <c r="AD1019" s="20" t="str">
        <f>IF('S.D. Paste sheet'!AD1019="","",'S.D. Paste sheet'!AD1019)</f>
        <v/>
      </c>
      <c r="AE1019" s="29"/>
      <c r="AF1019" t="str">
        <f>IF(AK1019="","",IF(AK1019&gt;0,COUNT($AG$2:AG1019),""))</f>
        <v/>
      </c>
      <c r="AG1019" s="25" t="str">
        <f t="shared" si="483"/>
        <v/>
      </c>
      <c r="AH1019" s="25" t="str">
        <f t="shared" si="484"/>
        <v/>
      </c>
      <c r="AI1019" s="25" t="str">
        <f t="shared" si="485"/>
        <v/>
      </c>
      <c r="AJ1019" s="25" t="str">
        <f t="shared" si="486"/>
        <v/>
      </c>
      <c r="AK1019" s="25" t="str">
        <f t="shared" si="487"/>
        <v/>
      </c>
      <c r="AL1019" s="25" t="str">
        <f t="shared" si="488"/>
        <v/>
      </c>
      <c r="AM1019" s="25" t="str">
        <f t="shared" si="489"/>
        <v/>
      </c>
      <c r="AN1019" s="25" t="str">
        <f t="shared" si="490"/>
        <v/>
      </c>
      <c r="AO1019" s="25" t="str">
        <f t="shared" si="491"/>
        <v/>
      </c>
      <c r="AP1019" s="25" t="str">
        <f t="shared" si="492"/>
        <v/>
      </c>
      <c r="AQ1019" s="25" t="str">
        <f t="shared" si="493"/>
        <v/>
      </c>
      <c r="AR1019" s="25" t="str">
        <f t="shared" si="494"/>
        <v/>
      </c>
      <c r="AS1019" s="25" t="str">
        <f t="shared" si="495"/>
        <v/>
      </c>
      <c r="AT1019" s="25" t="str">
        <f t="shared" si="496"/>
        <v/>
      </c>
      <c r="AU1019" s="25" t="str">
        <f t="shared" si="497"/>
        <v/>
      </c>
      <c r="AV1019" s="25" t="str">
        <f t="shared" si="498"/>
        <v/>
      </c>
      <c r="AX1019" t="str">
        <f>IF(BC1019="","",IF(BC1019&gt;0,COUNT($AY$2:AY1019),""))</f>
        <v/>
      </c>
      <c r="AY1019" s="25" t="str">
        <f t="shared" si="499"/>
        <v/>
      </c>
      <c r="AZ1019" s="25" t="str">
        <f t="shared" si="500"/>
        <v/>
      </c>
      <c r="BA1019" s="25" t="str">
        <f t="shared" si="501"/>
        <v/>
      </c>
      <c r="BB1019" s="25" t="str">
        <f t="shared" si="502"/>
        <v/>
      </c>
      <c r="BC1019" s="25" t="str">
        <f t="shared" si="503"/>
        <v/>
      </c>
      <c r="BD1019" s="25" t="str">
        <f t="shared" si="504"/>
        <v/>
      </c>
      <c r="BE1019" s="25" t="str">
        <f t="shared" si="505"/>
        <v/>
      </c>
      <c r="BF1019" s="25" t="str">
        <f t="shared" si="506"/>
        <v/>
      </c>
      <c r="BG1019" s="25" t="str">
        <f t="shared" si="507"/>
        <v/>
      </c>
      <c r="BH1019" s="25" t="str">
        <f t="shared" si="508"/>
        <v/>
      </c>
      <c r="BI1019" s="25" t="str">
        <f t="shared" si="509"/>
        <v/>
      </c>
      <c r="BJ1019" s="25" t="str">
        <f t="shared" si="510"/>
        <v/>
      </c>
      <c r="BK1019" s="25" t="str">
        <f t="shared" si="511"/>
        <v/>
      </c>
      <c r="BL1019" s="25" t="str">
        <f t="shared" si="512"/>
        <v/>
      </c>
      <c r="BM1019" s="25" t="str">
        <f t="shared" si="513"/>
        <v/>
      </c>
      <c r="BN1019" s="25" t="str">
        <f t="shared" si="514"/>
        <v/>
      </c>
    </row>
    <row r="1020" spans="1:66">
      <c r="A1020" s="20" t="str">
        <f>IF('S.D. Paste sheet'!A1020="","",'S.D. Paste sheet'!A1020)</f>
        <v/>
      </c>
      <c r="B1020" s="20" t="str">
        <f>IF('S.D. Paste sheet'!B1020="","",'S.D. Paste sheet'!B1020)</f>
        <v/>
      </c>
      <c r="C1020" s="20" t="str">
        <f>IF('S.D. Paste sheet'!C1020="","",'S.D. Paste sheet'!C1020)</f>
        <v/>
      </c>
      <c r="D1020" s="20" t="str">
        <f>IF('S.D. Paste sheet'!D1020="","",'S.D. Paste sheet'!D1020)</f>
        <v/>
      </c>
      <c r="E1020" s="20" t="str">
        <f>IF('S.D. Paste sheet'!E1020="","",UPPER('S.D. Paste sheet'!E1020))</f>
        <v/>
      </c>
      <c r="F1020" s="20" t="str">
        <f>IF('S.D. Paste sheet'!F1020="","",'S.D. Paste sheet'!F1020)</f>
        <v/>
      </c>
      <c r="G1020" s="20" t="str">
        <f>IF('S.D. Paste sheet'!G1020="","",UPPER('S.D. Paste sheet'!G1020))</f>
        <v/>
      </c>
      <c r="H1020" s="20" t="str">
        <f>IF('S.D. Paste sheet'!H1020="","",UPPER('S.D. Paste sheet'!H1020))</f>
        <v/>
      </c>
      <c r="I1020" s="20" t="str">
        <f>IF('S.D. Paste sheet'!I1020="","",'S.D. Paste sheet'!I1020)</f>
        <v/>
      </c>
      <c r="J1020" s="20" t="str">
        <f>IF('S.D. Paste sheet'!J1020="","",'S.D. Paste sheet'!J1020)</f>
        <v/>
      </c>
      <c r="K1020" s="20" t="str">
        <f>IF('S.D. Paste sheet'!K1020="","",'S.D. Paste sheet'!K1020)</f>
        <v/>
      </c>
      <c r="L1020" s="20" t="str">
        <f>IF('S.D. Paste sheet'!L1020="","",'S.D. Paste sheet'!L1020)</f>
        <v/>
      </c>
      <c r="M1020" s="20" t="str">
        <f>IF('S.D. Paste sheet'!M1020="","",'S.D. Paste sheet'!M1020)</f>
        <v/>
      </c>
      <c r="N1020" s="20" t="str">
        <f>IF('S.D. Paste sheet'!N1020="","",'S.D. Paste sheet'!N1020)</f>
        <v/>
      </c>
      <c r="O1020" s="20" t="str">
        <f>IF('S.D. Paste sheet'!O1020="","",'S.D. Paste sheet'!O1020)</f>
        <v/>
      </c>
      <c r="P1020" s="20" t="str">
        <f>IF('S.D. Paste sheet'!P1020="","",'S.D. Paste sheet'!P1020)</f>
        <v/>
      </c>
      <c r="Q1020" s="20" t="str">
        <f>IF('S.D. Paste sheet'!Q1020="","",'S.D. Paste sheet'!Q1020)</f>
        <v/>
      </c>
      <c r="R1020" s="20" t="str">
        <f>IF('S.D. Paste sheet'!R1020="","",'S.D. Paste sheet'!R1020)</f>
        <v/>
      </c>
      <c r="S1020" s="20" t="str">
        <f>IF('S.D. Paste sheet'!S1020="","",'S.D. Paste sheet'!S1020)</f>
        <v/>
      </c>
      <c r="T1020" s="20" t="str">
        <f>IF('S.D. Paste sheet'!T1020="","",'S.D. Paste sheet'!T1020)</f>
        <v/>
      </c>
      <c r="U1020" s="20" t="str">
        <f>IF('S.D. Paste sheet'!U1020="","",'S.D. Paste sheet'!U1020)</f>
        <v/>
      </c>
      <c r="V1020" s="20" t="str">
        <f>IF('S.D. Paste sheet'!V1020="","",'S.D. Paste sheet'!V1020)</f>
        <v/>
      </c>
      <c r="W1020" s="20" t="str">
        <f>IF('S.D. Paste sheet'!W1020="","",'S.D. Paste sheet'!W1020)</f>
        <v/>
      </c>
      <c r="X1020" s="20" t="str">
        <f>IF('S.D. Paste sheet'!X1020="","",'S.D. Paste sheet'!X1020)</f>
        <v/>
      </c>
      <c r="Y1020" s="20" t="str">
        <f>IF('S.D. Paste sheet'!Y1020="","",'S.D. Paste sheet'!Y1020)</f>
        <v/>
      </c>
      <c r="Z1020" s="20" t="str">
        <f>IF('S.D. Paste sheet'!Z1020="","",'S.D. Paste sheet'!Z1020)</f>
        <v/>
      </c>
      <c r="AA1020" s="20" t="str">
        <f>IF('S.D. Paste sheet'!AA1020="","",'S.D. Paste sheet'!AA1020)</f>
        <v/>
      </c>
      <c r="AB1020" s="20" t="str">
        <f>IF('S.D. Paste sheet'!AB1020="","",'S.D. Paste sheet'!AB1020)</f>
        <v/>
      </c>
      <c r="AC1020" s="20" t="str">
        <f>IF('S.D. Paste sheet'!AC1020="","",'S.D. Paste sheet'!AC1020)</f>
        <v/>
      </c>
      <c r="AD1020" s="20" t="str">
        <f>IF('S.D. Paste sheet'!AD1020="","",'S.D. Paste sheet'!AD1020)</f>
        <v/>
      </c>
      <c r="AE1020" s="29"/>
      <c r="AF1020" t="str">
        <f>IF(AK1020="","",IF(AK1020&gt;0,COUNT($AG$2:AG1020),""))</f>
        <v/>
      </c>
      <c r="AG1020" s="25" t="str">
        <f t="shared" si="483"/>
        <v/>
      </c>
      <c r="AH1020" s="25" t="str">
        <f t="shared" si="484"/>
        <v/>
      </c>
      <c r="AI1020" s="25" t="str">
        <f t="shared" si="485"/>
        <v/>
      </c>
      <c r="AJ1020" s="25" t="str">
        <f t="shared" si="486"/>
        <v/>
      </c>
      <c r="AK1020" s="25" t="str">
        <f t="shared" si="487"/>
        <v/>
      </c>
      <c r="AL1020" s="25" t="str">
        <f t="shared" si="488"/>
        <v/>
      </c>
      <c r="AM1020" s="25" t="str">
        <f t="shared" si="489"/>
        <v/>
      </c>
      <c r="AN1020" s="25" t="str">
        <f t="shared" si="490"/>
        <v/>
      </c>
      <c r="AO1020" s="25" t="str">
        <f t="shared" si="491"/>
        <v/>
      </c>
      <c r="AP1020" s="25" t="str">
        <f t="shared" si="492"/>
        <v/>
      </c>
      <c r="AQ1020" s="25" t="str">
        <f t="shared" si="493"/>
        <v/>
      </c>
      <c r="AR1020" s="25" t="str">
        <f t="shared" si="494"/>
        <v/>
      </c>
      <c r="AS1020" s="25" t="str">
        <f t="shared" si="495"/>
        <v/>
      </c>
      <c r="AT1020" s="25" t="str">
        <f t="shared" si="496"/>
        <v/>
      </c>
      <c r="AU1020" s="25" t="str">
        <f t="shared" si="497"/>
        <v/>
      </c>
      <c r="AV1020" s="25" t="str">
        <f t="shared" si="498"/>
        <v/>
      </c>
      <c r="AX1020" t="str">
        <f>IF(BC1020="","",IF(BC1020&gt;0,COUNT($AY$2:AY1020),""))</f>
        <v/>
      </c>
      <c r="AY1020" s="25" t="str">
        <f t="shared" si="499"/>
        <v/>
      </c>
      <c r="AZ1020" s="25" t="str">
        <f t="shared" si="500"/>
        <v/>
      </c>
      <c r="BA1020" s="25" t="str">
        <f t="shared" si="501"/>
        <v/>
      </c>
      <c r="BB1020" s="25" t="str">
        <f t="shared" si="502"/>
        <v/>
      </c>
      <c r="BC1020" s="25" t="str">
        <f t="shared" si="503"/>
        <v/>
      </c>
      <c r="BD1020" s="25" t="str">
        <f t="shared" si="504"/>
        <v/>
      </c>
      <c r="BE1020" s="25" t="str">
        <f t="shared" si="505"/>
        <v/>
      </c>
      <c r="BF1020" s="25" t="str">
        <f t="shared" si="506"/>
        <v/>
      </c>
      <c r="BG1020" s="25" t="str">
        <f t="shared" si="507"/>
        <v/>
      </c>
      <c r="BH1020" s="25" t="str">
        <f t="shared" si="508"/>
        <v/>
      </c>
      <c r="BI1020" s="25" t="str">
        <f t="shared" si="509"/>
        <v/>
      </c>
      <c r="BJ1020" s="25" t="str">
        <f t="shared" si="510"/>
        <v/>
      </c>
      <c r="BK1020" s="25" t="str">
        <f t="shared" si="511"/>
        <v/>
      </c>
      <c r="BL1020" s="25" t="str">
        <f t="shared" si="512"/>
        <v/>
      </c>
      <c r="BM1020" s="25" t="str">
        <f t="shared" si="513"/>
        <v/>
      </c>
      <c r="BN1020" s="25" t="str">
        <f t="shared" si="514"/>
        <v/>
      </c>
    </row>
    <row r="1021" spans="1:66">
      <c r="A1021" s="20" t="str">
        <f>IF('S.D. Paste sheet'!A1021="","",'S.D. Paste sheet'!A1021)</f>
        <v/>
      </c>
      <c r="B1021" s="20" t="str">
        <f>IF('S.D. Paste sheet'!B1021="","",'S.D. Paste sheet'!B1021)</f>
        <v/>
      </c>
      <c r="C1021" s="20" t="str">
        <f>IF('S.D. Paste sheet'!C1021="","",'S.D. Paste sheet'!C1021)</f>
        <v/>
      </c>
      <c r="D1021" s="20" t="str">
        <f>IF('S.D. Paste sheet'!D1021="","",'S.D. Paste sheet'!D1021)</f>
        <v/>
      </c>
      <c r="E1021" s="20" t="str">
        <f>IF('S.D. Paste sheet'!E1021="","",UPPER('S.D. Paste sheet'!E1021))</f>
        <v/>
      </c>
      <c r="F1021" s="20" t="str">
        <f>IF('S.D. Paste sheet'!F1021="","",'S.D. Paste sheet'!F1021)</f>
        <v/>
      </c>
      <c r="G1021" s="20" t="str">
        <f>IF('S.D. Paste sheet'!G1021="","",UPPER('S.D. Paste sheet'!G1021))</f>
        <v/>
      </c>
      <c r="H1021" s="20" t="str">
        <f>IF('S.D. Paste sheet'!H1021="","",UPPER('S.D. Paste sheet'!H1021))</f>
        <v/>
      </c>
      <c r="I1021" s="20" t="str">
        <f>IF('S.D. Paste sheet'!I1021="","",'S.D. Paste sheet'!I1021)</f>
        <v/>
      </c>
      <c r="J1021" s="20" t="str">
        <f>IF('S.D. Paste sheet'!J1021="","",'S.D. Paste sheet'!J1021)</f>
        <v/>
      </c>
      <c r="K1021" s="20" t="str">
        <f>IF('S.D. Paste sheet'!K1021="","",'S.D. Paste sheet'!K1021)</f>
        <v/>
      </c>
      <c r="L1021" s="20" t="str">
        <f>IF('S.D. Paste sheet'!L1021="","",'S.D. Paste sheet'!L1021)</f>
        <v/>
      </c>
      <c r="M1021" s="20" t="str">
        <f>IF('S.D. Paste sheet'!M1021="","",'S.D. Paste sheet'!M1021)</f>
        <v/>
      </c>
      <c r="N1021" s="20" t="str">
        <f>IF('S.D. Paste sheet'!N1021="","",'S.D. Paste sheet'!N1021)</f>
        <v/>
      </c>
      <c r="O1021" s="20" t="str">
        <f>IF('S.D. Paste sheet'!O1021="","",'S.D. Paste sheet'!O1021)</f>
        <v/>
      </c>
      <c r="P1021" s="20" t="str">
        <f>IF('S.D. Paste sheet'!P1021="","",'S.D. Paste sheet'!P1021)</f>
        <v/>
      </c>
      <c r="Q1021" s="20" t="str">
        <f>IF('S.D. Paste sheet'!Q1021="","",'S.D. Paste sheet'!Q1021)</f>
        <v/>
      </c>
      <c r="R1021" s="20" t="str">
        <f>IF('S.D. Paste sheet'!R1021="","",'S.D. Paste sheet'!R1021)</f>
        <v/>
      </c>
      <c r="S1021" s="20" t="str">
        <f>IF('S.D. Paste sheet'!S1021="","",'S.D. Paste sheet'!S1021)</f>
        <v/>
      </c>
      <c r="T1021" s="20" t="str">
        <f>IF('S.D. Paste sheet'!T1021="","",'S.D. Paste sheet'!T1021)</f>
        <v/>
      </c>
      <c r="U1021" s="20" t="str">
        <f>IF('S.D. Paste sheet'!U1021="","",'S.D. Paste sheet'!U1021)</f>
        <v/>
      </c>
      <c r="V1021" s="20" t="str">
        <f>IF('S.D. Paste sheet'!V1021="","",'S.D. Paste sheet'!V1021)</f>
        <v/>
      </c>
      <c r="W1021" s="20" t="str">
        <f>IF('S.D. Paste sheet'!W1021="","",'S.D. Paste sheet'!W1021)</f>
        <v/>
      </c>
      <c r="X1021" s="20" t="str">
        <f>IF('S.D. Paste sheet'!X1021="","",'S.D. Paste sheet'!X1021)</f>
        <v/>
      </c>
      <c r="Y1021" s="20" t="str">
        <f>IF('S.D. Paste sheet'!Y1021="","",'S.D. Paste sheet'!Y1021)</f>
        <v/>
      </c>
      <c r="Z1021" s="20" t="str">
        <f>IF('S.D. Paste sheet'!Z1021="","",'S.D. Paste sheet'!Z1021)</f>
        <v/>
      </c>
      <c r="AA1021" s="20" t="str">
        <f>IF('S.D. Paste sheet'!AA1021="","",'S.D. Paste sheet'!AA1021)</f>
        <v/>
      </c>
      <c r="AB1021" s="20" t="str">
        <f>IF('S.D. Paste sheet'!AB1021="","",'S.D. Paste sheet'!AB1021)</f>
        <v/>
      </c>
      <c r="AC1021" s="20" t="str">
        <f>IF('S.D. Paste sheet'!AC1021="","",'S.D. Paste sheet'!AC1021)</f>
        <v/>
      </c>
      <c r="AD1021" s="20" t="str">
        <f>IF('S.D. Paste sheet'!AD1021="","",'S.D. Paste sheet'!AD1021)</f>
        <v/>
      </c>
      <c r="AE1021" s="29"/>
      <c r="AF1021" t="str">
        <f>IF(AK1021="","",IF(AK1021&gt;0,COUNT($AG$2:AG1021),""))</f>
        <v/>
      </c>
      <c r="AG1021" s="25" t="str">
        <f t="shared" si="483"/>
        <v/>
      </c>
      <c r="AH1021" s="25" t="str">
        <f t="shared" si="484"/>
        <v/>
      </c>
      <c r="AI1021" s="25" t="str">
        <f t="shared" si="485"/>
        <v/>
      </c>
      <c r="AJ1021" s="25" t="str">
        <f t="shared" si="486"/>
        <v/>
      </c>
      <c r="AK1021" s="25" t="str">
        <f t="shared" si="487"/>
        <v/>
      </c>
      <c r="AL1021" s="25" t="str">
        <f t="shared" si="488"/>
        <v/>
      </c>
      <c r="AM1021" s="25" t="str">
        <f t="shared" si="489"/>
        <v/>
      </c>
      <c r="AN1021" s="25" t="str">
        <f t="shared" si="490"/>
        <v/>
      </c>
      <c r="AO1021" s="25" t="str">
        <f t="shared" si="491"/>
        <v/>
      </c>
      <c r="AP1021" s="25" t="str">
        <f t="shared" si="492"/>
        <v/>
      </c>
      <c r="AQ1021" s="25" t="str">
        <f t="shared" si="493"/>
        <v/>
      </c>
      <c r="AR1021" s="25" t="str">
        <f t="shared" si="494"/>
        <v/>
      </c>
      <c r="AS1021" s="25" t="str">
        <f t="shared" si="495"/>
        <v/>
      </c>
      <c r="AT1021" s="25" t="str">
        <f t="shared" si="496"/>
        <v/>
      </c>
      <c r="AU1021" s="25" t="str">
        <f t="shared" si="497"/>
        <v/>
      </c>
      <c r="AV1021" s="25" t="str">
        <f t="shared" si="498"/>
        <v/>
      </c>
      <c r="AX1021" t="str">
        <f>IF(BC1021="","",IF(BC1021&gt;0,COUNT($AY$2:AY1021),""))</f>
        <v/>
      </c>
      <c r="AY1021" s="25" t="str">
        <f t="shared" si="499"/>
        <v/>
      </c>
      <c r="AZ1021" s="25" t="str">
        <f t="shared" si="500"/>
        <v/>
      </c>
      <c r="BA1021" s="25" t="str">
        <f t="shared" si="501"/>
        <v/>
      </c>
      <c r="BB1021" s="25" t="str">
        <f t="shared" si="502"/>
        <v/>
      </c>
      <c r="BC1021" s="25" t="str">
        <f t="shared" si="503"/>
        <v/>
      </c>
      <c r="BD1021" s="25" t="str">
        <f t="shared" si="504"/>
        <v/>
      </c>
      <c r="BE1021" s="25" t="str">
        <f t="shared" si="505"/>
        <v/>
      </c>
      <c r="BF1021" s="25" t="str">
        <f t="shared" si="506"/>
        <v/>
      </c>
      <c r="BG1021" s="25" t="str">
        <f t="shared" si="507"/>
        <v/>
      </c>
      <c r="BH1021" s="25" t="str">
        <f t="shared" si="508"/>
        <v/>
      </c>
      <c r="BI1021" s="25" t="str">
        <f t="shared" si="509"/>
        <v/>
      </c>
      <c r="BJ1021" s="25" t="str">
        <f t="shared" si="510"/>
        <v/>
      </c>
      <c r="BK1021" s="25" t="str">
        <f t="shared" si="511"/>
        <v/>
      </c>
      <c r="BL1021" s="25" t="str">
        <f t="shared" si="512"/>
        <v/>
      </c>
      <c r="BM1021" s="25" t="str">
        <f t="shared" si="513"/>
        <v/>
      </c>
      <c r="BN1021" s="25" t="str">
        <f t="shared" si="514"/>
        <v/>
      </c>
    </row>
    <row r="1022" spans="1:66">
      <c r="A1022" s="20" t="str">
        <f>IF('S.D. Paste sheet'!A1022="","",'S.D. Paste sheet'!A1022)</f>
        <v/>
      </c>
      <c r="B1022" s="20" t="str">
        <f>IF('S.D. Paste sheet'!B1022="","",'S.D. Paste sheet'!B1022)</f>
        <v/>
      </c>
      <c r="C1022" s="20" t="str">
        <f>IF('S.D. Paste sheet'!C1022="","",'S.D. Paste sheet'!C1022)</f>
        <v/>
      </c>
      <c r="D1022" s="20" t="str">
        <f>IF('S.D. Paste sheet'!D1022="","",'S.D. Paste sheet'!D1022)</f>
        <v/>
      </c>
      <c r="E1022" s="20" t="str">
        <f>IF('S.D. Paste sheet'!E1022="","",UPPER('S.D. Paste sheet'!E1022))</f>
        <v/>
      </c>
      <c r="F1022" s="20" t="str">
        <f>IF('S.D. Paste sheet'!F1022="","",'S.D. Paste sheet'!F1022)</f>
        <v/>
      </c>
      <c r="G1022" s="20" t="str">
        <f>IF('S.D. Paste sheet'!G1022="","",UPPER('S.D. Paste sheet'!G1022))</f>
        <v/>
      </c>
      <c r="H1022" s="20" t="str">
        <f>IF('S.D. Paste sheet'!H1022="","",UPPER('S.D. Paste sheet'!H1022))</f>
        <v/>
      </c>
      <c r="I1022" s="20" t="str">
        <f>IF('S.D. Paste sheet'!I1022="","",'S.D. Paste sheet'!I1022)</f>
        <v/>
      </c>
      <c r="J1022" s="20" t="str">
        <f>IF('S.D. Paste sheet'!J1022="","",'S.D. Paste sheet'!J1022)</f>
        <v/>
      </c>
      <c r="K1022" s="20" t="str">
        <f>IF('S.D. Paste sheet'!K1022="","",'S.D. Paste sheet'!K1022)</f>
        <v/>
      </c>
      <c r="L1022" s="20" t="str">
        <f>IF('S.D. Paste sheet'!L1022="","",'S.D. Paste sheet'!L1022)</f>
        <v/>
      </c>
      <c r="M1022" s="20" t="str">
        <f>IF('S.D. Paste sheet'!M1022="","",'S.D. Paste sheet'!M1022)</f>
        <v/>
      </c>
      <c r="N1022" s="20" t="str">
        <f>IF('S.D. Paste sheet'!N1022="","",'S.D. Paste sheet'!N1022)</f>
        <v/>
      </c>
      <c r="O1022" s="20" t="str">
        <f>IF('S.D. Paste sheet'!O1022="","",'S.D. Paste sheet'!O1022)</f>
        <v/>
      </c>
      <c r="P1022" s="20" t="str">
        <f>IF('S.D. Paste sheet'!P1022="","",'S.D. Paste sheet'!P1022)</f>
        <v/>
      </c>
      <c r="Q1022" s="20" t="str">
        <f>IF('S.D. Paste sheet'!Q1022="","",'S.D. Paste sheet'!Q1022)</f>
        <v/>
      </c>
      <c r="R1022" s="20" t="str">
        <f>IF('S.D. Paste sheet'!R1022="","",'S.D. Paste sheet'!R1022)</f>
        <v/>
      </c>
      <c r="S1022" s="20" t="str">
        <f>IF('S.D. Paste sheet'!S1022="","",'S.D. Paste sheet'!S1022)</f>
        <v/>
      </c>
      <c r="T1022" s="20" t="str">
        <f>IF('S.D. Paste sheet'!T1022="","",'S.D. Paste sheet'!T1022)</f>
        <v/>
      </c>
      <c r="U1022" s="20" t="str">
        <f>IF('S.D. Paste sheet'!U1022="","",'S.D. Paste sheet'!U1022)</f>
        <v/>
      </c>
      <c r="V1022" s="20" t="str">
        <f>IF('S.D. Paste sheet'!V1022="","",'S.D. Paste sheet'!V1022)</f>
        <v/>
      </c>
      <c r="W1022" s="20" t="str">
        <f>IF('S.D. Paste sheet'!W1022="","",'S.D. Paste sheet'!W1022)</f>
        <v/>
      </c>
      <c r="X1022" s="20" t="str">
        <f>IF('S.D. Paste sheet'!X1022="","",'S.D. Paste sheet'!X1022)</f>
        <v/>
      </c>
      <c r="Y1022" s="20" t="str">
        <f>IF('S.D. Paste sheet'!Y1022="","",'S.D. Paste sheet'!Y1022)</f>
        <v/>
      </c>
      <c r="Z1022" s="20" t="str">
        <f>IF('S.D. Paste sheet'!Z1022="","",'S.D. Paste sheet'!Z1022)</f>
        <v/>
      </c>
      <c r="AA1022" s="20" t="str">
        <f>IF('S.D. Paste sheet'!AA1022="","",'S.D. Paste sheet'!AA1022)</f>
        <v/>
      </c>
      <c r="AB1022" s="20" t="str">
        <f>IF('S.D. Paste sheet'!AB1022="","",'S.D. Paste sheet'!AB1022)</f>
        <v/>
      </c>
      <c r="AC1022" s="20" t="str">
        <f>IF('S.D. Paste sheet'!AC1022="","",'S.D. Paste sheet'!AC1022)</f>
        <v/>
      </c>
      <c r="AD1022" s="20" t="str">
        <f>IF('S.D. Paste sheet'!AD1022="","",'S.D. Paste sheet'!AD1022)</f>
        <v/>
      </c>
      <c r="AE1022" s="29"/>
      <c r="AF1022" t="str">
        <f>IF(AK1022="","",IF(AK1022&gt;0,COUNT($AG$2:AG1022),""))</f>
        <v/>
      </c>
      <c r="AG1022" s="25" t="str">
        <f t="shared" si="483"/>
        <v/>
      </c>
      <c r="AH1022" s="25" t="str">
        <f t="shared" si="484"/>
        <v/>
      </c>
      <c r="AI1022" s="25" t="str">
        <f t="shared" si="485"/>
        <v/>
      </c>
      <c r="AJ1022" s="25" t="str">
        <f t="shared" si="486"/>
        <v/>
      </c>
      <c r="AK1022" s="25" t="str">
        <f t="shared" si="487"/>
        <v/>
      </c>
      <c r="AL1022" s="25" t="str">
        <f t="shared" si="488"/>
        <v/>
      </c>
      <c r="AM1022" s="25" t="str">
        <f t="shared" si="489"/>
        <v/>
      </c>
      <c r="AN1022" s="25" t="str">
        <f t="shared" si="490"/>
        <v/>
      </c>
      <c r="AO1022" s="25" t="str">
        <f t="shared" si="491"/>
        <v/>
      </c>
      <c r="AP1022" s="25" t="str">
        <f t="shared" si="492"/>
        <v/>
      </c>
      <c r="AQ1022" s="25" t="str">
        <f t="shared" si="493"/>
        <v/>
      </c>
      <c r="AR1022" s="25" t="str">
        <f t="shared" si="494"/>
        <v/>
      </c>
      <c r="AS1022" s="25" t="str">
        <f t="shared" si="495"/>
        <v/>
      </c>
      <c r="AT1022" s="25" t="str">
        <f t="shared" si="496"/>
        <v/>
      </c>
      <c r="AU1022" s="25" t="str">
        <f t="shared" si="497"/>
        <v/>
      </c>
      <c r="AV1022" s="25" t="str">
        <f t="shared" si="498"/>
        <v/>
      </c>
      <c r="AX1022" t="str">
        <f>IF(BC1022="","",IF(BC1022&gt;0,COUNT($AY$2:AY1022),""))</f>
        <v/>
      </c>
      <c r="AY1022" s="25" t="str">
        <f t="shared" si="499"/>
        <v/>
      </c>
      <c r="AZ1022" s="25" t="str">
        <f t="shared" si="500"/>
        <v/>
      </c>
      <c r="BA1022" s="25" t="str">
        <f t="shared" si="501"/>
        <v/>
      </c>
      <c r="BB1022" s="25" t="str">
        <f t="shared" si="502"/>
        <v/>
      </c>
      <c r="BC1022" s="25" t="str">
        <f t="shared" si="503"/>
        <v/>
      </c>
      <c r="BD1022" s="25" t="str">
        <f t="shared" si="504"/>
        <v/>
      </c>
      <c r="BE1022" s="25" t="str">
        <f t="shared" si="505"/>
        <v/>
      </c>
      <c r="BF1022" s="25" t="str">
        <f t="shared" si="506"/>
        <v/>
      </c>
      <c r="BG1022" s="25" t="str">
        <f t="shared" si="507"/>
        <v/>
      </c>
      <c r="BH1022" s="25" t="str">
        <f t="shared" si="508"/>
        <v/>
      </c>
      <c r="BI1022" s="25" t="str">
        <f t="shared" si="509"/>
        <v/>
      </c>
      <c r="BJ1022" s="25" t="str">
        <f t="shared" si="510"/>
        <v/>
      </c>
      <c r="BK1022" s="25" t="str">
        <f t="shared" si="511"/>
        <v/>
      </c>
      <c r="BL1022" s="25" t="str">
        <f t="shared" si="512"/>
        <v/>
      </c>
      <c r="BM1022" s="25" t="str">
        <f t="shared" si="513"/>
        <v/>
      </c>
      <c r="BN1022" s="25" t="str">
        <f t="shared" si="514"/>
        <v/>
      </c>
    </row>
    <row r="1023" spans="1:66">
      <c r="A1023" s="20" t="str">
        <f>IF('S.D. Paste sheet'!A1023="","",'S.D. Paste sheet'!A1023)</f>
        <v/>
      </c>
      <c r="B1023" s="20" t="str">
        <f>IF('S.D. Paste sheet'!B1023="","",'S.D. Paste sheet'!B1023)</f>
        <v/>
      </c>
      <c r="C1023" s="20" t="str">
        <f>IF('S.D. Paste sheet'!C1023="","",'S.D. Paste sheet'!C1023)</f>
        <v/>
      </c>
      <c r="D1023" s="20" t="str">
        <f>IF('S.D. Paste sheet'!D1023="","",'S.D. Paste sheet'!D1023)</f>
        <v/>
      </c>
      <c r="E1023" s="20" t="str">
        <f>IF('S.D. Paste sheet'!E1023="","",UPPER('S.D. Paste sheet'!E1023))</f>
        <v/>
      </c>
      <c r="F1023" s="20" t="str">
        <f>IF('S.D. Paste sheet'!F1023="","",'S.D. Paste sheet'!F1023)</f>
        <v/>
      </c>
      <c r="G1023" s="20" t="str">
        <f>IF('S.D. Paste sheet'!G1023="","",UPPER('S.D. Paste sheet'!G1023))</f>
        <v/>
      </c>
      <c r="H1023" s="20" t="str">
        <f>IF('S.D. Paste sheet'!H1023="","",UPPER('S.D. Paste sheet'!H1023))</f>
        <v/>
      </c>
      <c r="I1023" s="20" t="str">
        <f>IF('S.D. Paste sheet'!I1023="","",'S.D. Paste sheet'!I1023)</f>
        <v/>
      </c>
      <c r="J1023" s="20" t="str">
        <f>IF('S.D. Paste sheet'!J1023="","",'S.D. Paste sheet'!J1023)</f>
        <v/>
      </c>
      <c r="K1023" s="20" t="str">
        <f>IF('S.D. Paste sheet'!K1023="","",'S.D. Paste sheet'!K1023)</f>
        <v/>
      </c>
      <c r="L1023" s="20" t="str">
        <f>IF('S.D. Paste sheet'!L1023="","",'S.D. Paste sheet'!L1023)</f>
        <v/>
      </c>
      <c r="M1023" s="20" t="str">
        <f>IF('S.D. Paste sheet'!M1023="","",'S.D. Paste sheet'!M1023)</f>
        <v/>
      </c>
      <c r="N1023" s="20" t="str">
        <f>IF('S.D. Paste sheet'!N1023="","",'S.D. Paste sheet'!N1023)</f>
        <v/>
      </c>
      <c r="O1023" s="20" t="str">
        <f>IF('S.D. Paste sheet'!O1023="","",'S.D. Paste sheet'!O1023)</f>
        <v/>
      </c>
      <c r="P1023" s="20" t="str">
        <f>IF('S.D. Paste sheet'!P1023="","",'S.D. Paste sheet'!P1023)</f>
        <v/>
      </c>
      <c r="Q1023" s="20" t="str">
        <f>IF('S.D. Paste sheet'!Q1023="","",'S.D. Paste sheet'!Q1023)</f>
        <v/>
      </c>
      <c r="R1023" s="20" t="str">
        <f>IF('S.D. Paste sheet'!R1023="","",'S.D. Paste sheet'!R1023)</f>
        <v/>
      </c>
      <c r="S1023" s="20" t="str">
        <f>IF('S.D. Paste sheet'!S1023="","",'S.D. Paste sheet'!S1023)</f>
        <v/>
      </c>
      <c r="T1023" s="20" t="str">
        <f>IF('S.D. Paste sheet'!T1023="","",'S.D. Paste sheet'!T1023)</f>
        <v/>
      </c>
      <c r="U1023" s="20" t="str">
        <f>IF('S.D. Paste sheet'!U1023="","",'S.D. Paste sheet'!U1023)</f>
        <v/>
      </c>
      <c r="V1023" s="20" t="str">
        <f>IF('S.D. Paste sheet'!V1023="","",'S.D. Paste sheet'!V1023)</f>
        <v/>
      </c>
      <c r="W1023" s="20" t="str">
        <f>IF('S.D. Paste sheet'!W1023="","",'S.D. Paste sheet'!W1023)</f>
        <v/>
      </c>
      <c r="X1023" s="20" t="str">
        <f>IF('S.D. Paste sheet'!X1023="","",'S.D. Paste sheet'!X1023)</f>
        <v/>
      </c>
      <c r="Y1023" s="20" t="str">
        <f>IF('S.D. Paste sheet'!Y1023="","",'S.D. Paste sheet'!Y1023)</f>
        <v/>
      </c>
      <c r="Z1023" s="20" t="str">
        <f>IF('S.D. Paste sheet'!Z1023="","",'S.D. Paste sheet'!Z1023)</f>
        <v/>
      </c>
      <c r="AA1023" s="20" t="str">
        <f>IF('S.D. Paste sheet'!AA1023="","",'S.D. Paste sheet'!AA1023)</f>
        <v/>
      </c>
      <c r="AB1023" s="20" t="str">
        <f>IF('S.D. Paste sheet'!AB1023="","",'S.D. Paste sheet'!AB1023)</f>
        <v/>
      </c>
      <c r="AC1023" s="20" t="str">
        <f>IF('S.D. Paste sheet'!AC1023="","",'S.D. Paste sheet'!AC1023)</f>
        <v/>
      </c>
      <c r="AD1023" s="20" t="str">
        <f>IF('S.D. Paste sheet'!AD1023="","",'S.D. Paste sheet'!AD1023)</f>
        <v/>
      </c>
      <c r="AE1023" s="29"/>
      <c r="AF1023" t="str">
        <f>IF(AK1023="","",IF(AK1023&gt;0,COUNT($AG$2:AG1023),""))</f>
        <v/>
      </c>
      <c r="AG1023" s="25" t="str">
        <f t="shared" si="483"/>
        <v/>
      </c>
      <c r="AH1023" s="25" t="str">
        <f t="shared" si="484"/>
        <v/>
      </c>
      <c r="AI1023" s="25" t="str">
        <f t="shared" si="485"/>
        <v/>
      </c>
      <c r="AJ1023" s="25" t="str">
        <f t="shared" si="486"/>
        <v/>
      </c>
      <c r="AK1023" s="25" t="str">
        <f t="shared" si="487"/>
        <v/>
      </c>
      <c r="AL1023" s="25" t="str">
        <f t="shared" si="488"/>
        <v/>
      </c>
      <c r="AM1023" s="25" t="str">
        <f t="shared" si="489"/>
        <v/>
      </c>
      <c r="AN1023" s="25" t="str">
        <f t="shared" si="490"/>
        <v/>
      </c>
      <c r="AO1023" s="25" t="str">
        <f t="shared" si="491"/>
        <v/>
      </c>
      <c r="AP1023" s="25" t="str">
        <f t="shared" si="492"/>
        <v/>
      </c>
      <c r="AQ1023" s="25" t="str">
        <f t="shared" si="493"/>
        <v/>
      </c>
      <c r="AR1023" s="25" t="str">
        <f t="shared" si="494"/>
        <v/>
      </c>
      <c r="AS1023" s="25" t="str">
        <f t="shared" si="495"/>
        <v/>
      </c>
      <c r="AT1023" s="25" t="str">
        <f t="shared" si="496"/>
        <v/>
      </c>
      <c r="AU1023" s="25" t="str">
        <f t="shared" si="497"/>
        <v/>
      </c>
      <c r="AV1023" s="25" t="str">
        <f t="shared" si="498"/>
        <v/>
      </c>
      <c r="AX1023" t="str">
        <f>IF(BC1023="","",IF(BC1023&gt;0,COUNT($AY$2:AY1023),""))</f>
        <v/>
      </c>
      <c r="AY1023" s="25" t="str">
        <f t="shared" si="499"/>
        <v/>
      </c>
      <c r="AZ1023" s="25" t="str">
        <f t="shared" si="500"/>
        <v/>
      </c>
      <c r="BA1023" s="25" t="str">
        <f t="shared" si="501"/>
        <v/>
      </c>
      <c r="BB1023" s="25" t="str">
        <f t="shared" si="502"/>
        <v/>
      </c>
      <c r="BC1023" s="25" t="str">
        <f t="shared" si="503"/>
        <v/>
      </c>
      <c r="BD1023" s="25" t="str">
        <f t="shared" si="504"/>
        <v/>
      </c>
      <c r="BE1023" s="25" t="str">
        <f t="shared" si="505"/>
        <v/>
      </c>
      <c r="BF1023" s="25" t="str">
        <f t="shared" si="506"/>
        <v/>
      </c>
      <c r="BG1023" s="25" t="str">
        <f t="shared" si="507"/>
        <v/>
      </c>
      <c r="BH1023" s="25" t="str">
        <f t="shared" si="508"/>
        <v/>
      </c>
      <c r="BI1023" s="25" t="str">
        <f t="shared" si="509"/>
        <v/>
      </c>
      <c r="BJ1023" s="25" t="str">
        <f t="shared" si="510"/>
        <v/>
      </c>
      <c r="BK1023" s="25" t="str">
        <f t="shared" si="511"/>
        <v/>
      </c>
      <c r="BL1023" s="25" t="str">
        <f t="shared" si="512"/>
        <v/>
      </c>
      <c r="BM1023" s="25" t="str">
        <f t="shared" si="513"/>
        <v/>
      </c>
      <c r="BN1023" s="25" t="str">
        <f t="shared" si="514"/>
        <v/>
      </c>
    </row>
    <row r="1024" spans="1:66">
      <c r="A1024" s="20" t="str">
        <f>IF('S.D. Paste sheet'!A1024="","",'S.D. Paste sheet'!A1024)</f>
        <v/>
      </c>
      <c r="B1024" s="20" t="str">
        <f>IF('S.D. Paste sheet'!B1024="","",'S.D. Paste sheet'!B1024)</f>
        <v/>
      </c>
      <c r="C1024" s="20" t="str">
        <f>IF('S.D. Paste sheet'!C1024="","",'S.D. Paste sheet'!C1024)</f>
        <v/>
      </c>
      <c r="D1024" s="20" t="str">
        <f>IF('S.D. Paste sheet'!D1024="","",'S.D. Paste sheet'!D1024)</f>
        <v/>
      </c>
      <c r="E1024" s="20" t="str">
        <f>IF('S.D. Paste sheet'!E1024="","",UPPER('S.D. Paste sheet'!E1024))</f>
        <v/>
      </c>
      <c r="F1024" s="20" t="str">
        <f>IF('S.D. Paste sheet'!F1024="","",'S.D. Paste sheet'!F1024)</f>
        <v/>
      </c>
      <c r="G1024" s="20" t="str">
        <f>IF('S.D. Paste sheet'!G1024="","",UPPER('S.D. Paste sheet'!G1024))</f>
        <v/>
      </c>
      <c r="H1024" s="20" t="str">
        <f>IF('S.D. Paste sheet'!H1024="","",UPPER('S.D. Paste sheet'!H1024))</f>
        <v/>
      </c>
      <c r="I1024" s="20" t="str">
        <f>IF('S.D. Paste sheet'!I1024="","",'S.D. Paste sheet'!I1024)</f>
        <v/>
      </c>
      <c r="J1024" s="20" t="str">
        <f>IF('S.D. Paste sheet'!J1024="","",'S.D. Paste sheet'!J1024)</f>
        <v/>
      </c>
      <c r="K1024" s="20" t="str">
        <f>IF('S.D. Paste sheet'!K1024="","",'S.D. Paste sheet'!K1024)</f>
        <v/>
      </c>
      <c r="L1024" s="20" t="str">
        <f>IF('S.D. Paste sheet'!L1024="","",'S.D. Paste sheet'!L1024)</f>
        <v/>
      </c>
      <c r="M1024" s="20" t="str">
        <f>IF('S.D. Paste sheet'!M1024="","",'S.D. Paste sheet'!M1024)</f>
        <v/>
      </c>
      <c r="N1024" s="20" t="str">
        <f>IF('S.D. Paste sheet'!N1024="","",'S.D. Paste sheet'!N1024)</f>
        <v/>
      </c>
      <c r="O1024" s="20" t="str">
        <f>IF('S.D. Paste sheet'!O1024="","",'S.D. Paste sheet'!O1024)</f>
        <v/>
      </c>
      <c r="P1024" s="20" t="str">
        <f>IF('S.D. Paste sheet'!P1024="","",'S.D. Paste sheet'!P1024)</f>
        <v/>
      </c>
      <c r="Q1024" s="20" t="str">
        <f>IF('S.D. Paste sheet'!Q1024="","",'S.D. Paste sheet'!Q1024)</f>
        <v/>
      </c>
      <c r="R1024" s="20" t="str">
        <f>IF('S.D. Paste sheet'!R1024="","",'S.D. Paste sheet'!R1024)</f>
        <v/>
      </c>
      <c r="S1024" s="20" t="str">
        <f>IF('S.D. Paste sheet'!S1024="","",'S.D. Paste sheet'!S1024)</f>
        <v/>
      </c>
      <c r="T1024" s="20" t="str">
        <f>IF('S.D. Paste sheet'!T1024="","",'S.D. Paste sheet'!T1024)</f>
        <v/>
      </c>
      <c r="U1024" s="20" t="str">
        <f>IF('S.D. Paste sheet'!U1024="","",'S.D. Paste sheet'!U1024)</f>
        <v/>
      </c>
      <c r="V1024" s="20" t="str">
        <f>IF('S.D. Paste sheet'!V1024="","",'S.D. Paste sheet'!V1024)</f>
        <v/>
      </c>
      <c r="W1024" s="20" t="str">
        <f>IF('S.D. Paste sheet'!W1024="","",'S.D. Paste sheet'!W1024)</f>
        <v/>
      </c>
      <c r="X1024" s="20" t="str">
        <f>IF('S.D. Paste sheet'!X1024="","",'S.D. Paste sheet'!X1024)</f>
        <v/>
      </c>
      <c r="Y1024" s="20" t="str">
        <f>IF('S.D. Paste sheet'!Y1024="","",'S.D. Paste sheet'!Y1024)</f>
        <v/>
      </c>
      <c r="Z1024" s="20" t="str">
        <f>IF('S.D. Paste sheet'!Z1024="","",'S.D. Paste sheet'!Z1024)</f>
        <v/>
      </c>
      <c r="AA1024" s="20" t="str">
        <f>IF('S.D. Paste sheet'!AA1024="","",'S.D. Paste sheet'!AA1024)</f>
        <v/>
      </c>
      <c r="AB1024" s="20" t="str">
        <f>IF('S.D. Paste sheet'!AB1024="","",'S.D. Paste sheet'!AB1024)</f>
        <v/>
      </c>
      <c r="AC1024" s="20" t="str">
        <f>IF('S.D. Paste sheet'!AC1024="","",'S.D. Paste sheet'!AC1024)</f>
        <v/>
      </c>
      <c r="AD1024" s="20" t="str">
        <f>IF('S.D. Paste sheet'!AD1024="","",'S.D. Paste sheet'!AD1024)</f>
        <v/>
      </c>
      <c r="AE1024" s="29"/>
      <c r="AF1024" t="str">
        <f>IF(AK1024="","",IF(AK1024&gt;0,COUNT($AG$2:AG1024),""))</f>
        <v/>
      </c>
      <c r="AG1024" s="25" t="str">
        <f t="shared" si="483"/>
        <v/>
      </c>
      <c r="AH1024" s="25" t="str">
        <f t="shared" si="484"/>
        <v/>
      </c>
      <c r="AI1024" s="25" t="str">
        <f t="shared" si="485"/>
        <v/>
      </c>
      <c r="AJ1024" s="25" t="str">
        <f t="shared" si="486"/>
        <v/>
      </c>
      <c r="AK1024" s="25" t="str">
        <f t="shared" si="487"/>
        <v/>
      </c>
      <c r="AL1024" s="25" t="str">
        <f t="shared" si="488"/>
        <v/>
      </c>
      <c r="AM1024" s="25" t="str">
        <f t="shared" si="489"/>
        <v/>
      </c>
      <c r="AN1024" s="25" t="str">
        <f t="shared" si="490"/>
        <v/>
      </c>
      <c r="AO1024" s="25" t="str">
        <f t="shared" si="491"/>
        <v/>
      </c>
      <c r="AP1024" s="25" t="str">
        <f t="shared" si="492"/>
        <v/>
      </c>
      <c r="AQ1024" s="25" t="str">
        <f t="shared" si="493"/>
        <v/>
      </c>
      <c r="AR1024" s="25" t="str">
        <f t="shared" si="494"/>
        <v/>
      </c>
      <c r="AS1024" s="25" t="str">
        <f t="shared" si="495"/>
        <v/>
      </c>
      <c r="AT1024" s="25" t="str">
        <f t="shared" si="496"/>
        <v/>
      </c>
      <c r="AU1024" s="25" t="str">
        <f t="shared" si="497"/>
        <v/>
      </c>
      <c r="AV1024" s="25" t="str">
        <f t="shared" si="498"/>
        <v/>
      </c>
      <c r="AX1024" t="str">
        <f>IF(BC1024="","",IF(BC1024&gt;0,COUNT($AY$2:AY1024),""))</f>
        <v/>
      </c>
      <c r="AY1024" s="25" t="str">
        <f t="shared" si="499"/>
        <v/>
      </c>
      <c r="AZ1024" s="25" t="str">
        <f t="shared" si="500"/>
        <v/>
      </c>
      <c r="BA1024" s="25" t="str">
        <f t="shared" si="501"/>
        <v/>
      </c>
      <c r="BB1024" s="25" t="str">
        <f t="shared" si="502"/>
        <v/>
      </c>
      <c r="BC1024" s="25" t="str">
        <f t="shared" si="503"/>
        <v/>
      </c>
      <c r="BD1024" s="25" t="str">
        <f t="shared" si="504"/>
        <v/>
      </c>
      <c r="BE1024" s="25" t="str">
        <f t="shared" si="505"/>
        <v/>
      </c>
      <c r="BF1024" s="25" t="str">
        <f t="shared" si="506"/>
        <v/>
      </c>
      <c r="BG1024" s="25" t="str">
        <f t="shared" si="507"/>
        <v/>
      </c>
      <c r="BH1024" s="25" t="str">
        <f t="shared" si="508"/>
        <v/>
      </c>
      <c r="BI1024" s="25" t="str">
        <f t="shared" si="509"/>
        <v/>
      </c>
      <c r="BJ1024" s="25" t="str">
        <f t="shared" si="510"/>
        <v/>
      </c>
      <c r="BK1024" s="25" t="str">
        <f t="shared" si="511"/>
        <v/>
      </c>
      <c r="BL1024" s="25" t="str">
        <f t="shared" si="512"/>
        <v/>
      </c>
      <c r="BM1024" s="25" t="str">
        <f t="shared" si="513"/>
        <v/>
      </c>
      <c r="BN1024" s="25" t="str">
        <f t="shared" si="514"/>
        <v/>
      </c>
    </row>
    <row r="1025" spans="1:66">
      <c r="A1025" s="20" t="str">
        <f>IF('S.D. Paste sheet'!A1025="","",'S.D. Paste sheet'!A1025)</f>
        <v/>
      </c>
      <c r="B1025" s="20" t="str">
        <f>IF('S.D. Paste sheet'!B1025="","",'S.D. Paste sheet'!B1025)</f>
        <v/>
      </c>
      <c r="C1025" s="20" t="str">
        <f>IF('S.D. Paste sheet'!C1025="","",'S.D. Paste sheet'!C1025)</f>
        <v/>
      </c>
      <c r="D1025" s="20" t="str">
        <f>IF('S.D. Paste sheet'!D1025="","",'S.D. Paste sheet'!D1025)</f>
        <v/>
      </c>
      <c r="E1025" s="20" t="str">
        <f>IF('S.D. Paste sheet'!E1025="","",UPPER('S.D. Paste sheet'!E1025))</f>
        <v/>
      </c>
      <c r="F1025" s="20" t="str">
        <f>IF('S.D. Paste sheet'!F1025="","",'S.D. Paste sheet'!F1025)</f>
        <v/>
      </c>
      <c r="G1025" s="20" t="str">
        <f>IF('S.D. Paste sheet'!G1025="","",UPPER('S.D. Paste sheet'!G1025))</f>
        <v/>
      </c>
      <c r="H1025" s="20" t="str">
        <f>IF('S.D. Paste sheet'!H1025="","",UPPER('S.D. Paste sheet'!H1025))</f>
        <v/>
      </c>
      <c r="I1025" s="20" t="str">
        <f>IF('S.D. Paste sheet'!I1025="","",'S.D. Paste sheet'!I1025)</f>
        <v/>
      </c>
      <c r="J1025" s="20" t="str">
        <f>IF('S.D. Paste sheet'!J1025="","",'S.D. Paste sheet'!J1025)</f>
        <v/>
      </c>
      <c r="K1025" s="20" t="str">
        <f>IF('S.D. Paste sheet'!K1025="","",'S.D. Paste sheet'!K1025)</f>
        <v/>
      </c>
      <c r="L1025" s="20" t="str">
        <f>IF('S.D. Paste sheet'!L1025="","",'S.D. Paste sheet'!L1025)</f>
        <v/>
      </c>
      <c r="M1025" s="20" t="str">
        <f>IF('S.D. Paste sheet'!M1025="","",'S.D. Paste sheet'!M1025)</f>
        <v/>
      </c>
      <c r="N1025" s="20" t="str">
        <f>IF('S.D. Paste sheet'!N1025="","",'S.D. Paste sheet'!N1025)</f>
        <v/>
      </c>
      <c r="O1025" s="20" t="str">
        <f>IF('S.D. Paste sheet'!O1025="","",'S.D. Paste sheet'!O1025)</f>
        <v/>
      </c>
      <c r="P1025" s="20" t="str">
        <f>IF('S.D. Paste sheet'!P1025="","",'S.D. Paste sheet'!P1025)</f>
        <v/>
      </c>
      <c r="Q1025" s="20" t="str">
        <f>IF('S.D. Paste sheet'!Q1025="","",'S.D. Paste sheet'!Q1025)</f>
        <v/>
      </c>
      <c r="R1025" s="20" t="str">
        <f>IF('S.D. Paste sheet'!R1025="","",'S.D. Paste sheet'!R1025)</f>
        <v/>
      </c>
      <c r="S1025" s="20" t="str">
        <f>IF('S.D. Paste sheet'!S1025="","",'S.D. Paste sheet'!S1025)</f>
        <v/>
      </c>
      <c r="T1025" s="20" t="str">
        <f>IF('S.D. Paste sheet'!T1025="","",'S.D. Paste sheet'!T1025)</f>
        <v/>
      </c>
      <c r="U1025" s="20" t="str">
        <f>IF('S.D. Paste sheet'!U1025="","",'S.D. Paste sheet'!U1025)</f>
        <v/>
      </c>
      <c r="V1025" s="20" t="str">
        <f>IF('S.D. Paste sheet'!V1025="","",'S.D. Paste sheet'!V1025)</f>
        <v/>
      </c>
      <c r="W1025" s="20" t="str">
        <f>IF('S.D. Paste sheet'!W1025="","",'S.D. Paste sheet'!W1025)</f>
        <v/>
      </c>
      <c r="X1025" s="20" t="str">
        <f>IF('S.D. Paste sheet'!X1025="","",'S.D. Paste sheet'!X1025)</f>
        <v/>
      </c>
      <c r="Y1025" s="20" t="str">
        <f>IF('S.D. Paste sheet'!Y1025="","",'S.D. Paste sheet'!Y1025)</f>
        <v/>
      </c>
      <c r="Z1025" s="20" t="str">
        <f>IF('S.D. Paste sheet'!Z1025="","",'S.D. Paste sheet'!Z1025)</f>
        <v/>
      </c>
      <c r="AA1025" s="20" t="str">
        <f>IF('S.D. Paste sheet'!AA1025="","",'S.D. Paste sheet'!AA1025)</f>
        <v/>
      </c>
      <c r="AB1025" s="20" t="str">
        <f>IF('S.D. Paste sheet'!AB1025="","",'S.D. Paste sheet'!AB1025)</f>
        <v/>
      </c>
      <c r="AC1025" s="20" t="str">
        <f>IF('S.D. Paste sheet'!AC1025="","",'S.D. Paste sheet'!AC1025)</f>
        <v/>
      </c>
      <c r="AD1025" s="20" t="str">
        <f>IF('S.D. Paste sheet'!AD1025="","",'S.D. Paste sheet'!AD1025)</f>
        <v/>
      </c>
      <c r="AE1025" s="29"/>
      <c r="AF1025" t="str">
        <f>IF(AK1025="","",IF(AK1025&gt;0,COUNT($AG$2:AG1025),""))</f>
        <v/>
      </c>
      <c r="AG1025" s="25" t="str">
        <f t="shared" si="483"/>
        <v/>
      </c>
      <c r="AH1025" s="25" t="str">
        <f t="shared" si="484"/>
        <v/>
      </c>
      <c r="AI1025" s="25" t="str">
        <f t="shared" si="485"/>
        <v/>
      </c>
      <c r="AJ1025" s="25" t="str">
        <f t="shared" si="486"/>
        <v/>
      </c>
      <c r="AK1025" s="25" t="str">
        <f t="shared" si="487"/>
        <v/>
      </c>
      <c r="AL1025" s="25" t="str">
        <f t="shared" si="488"/>
        <v/>
      </c>
      <c r="AM1025" s="25" t="str">
        <f t="shared" si="489"/>
        <v/>
      </c>
      <c r="AN1025" s="25" t="str">
        <f t="shared" si="490"/>
        <v/>
      </c>
      <c r="AO1025" s="25" t="str">
        <f t="shared" si="491"/>
        <v/>
      </c>
      <c r="AP1025" s="25" t="str">
        <f t="shared" si="492"/>
        <v/>
      </c>
      <c r="AQ1025" s="25" t="str">
        <f t="shared" si="493"/>
        <v/>
      </c>
      <c r="AR1025" s="25" t="str">
        <f t="shared" si="494"/>
        <v/>
      </c>
      <c r="AS1025" s="25" t="str">
        <f t="shared" si="495"/>
        <v/>
      </c>
      <c r="AT1025" s="25" t="str">
        <f t="shared" si="496"/>
        <v/>
      </c>
      <c r="AU1025" s="25" t="str">
        <f t="shared" si="497"/>
        <v/>
      </c>
      <c r="AV1025" s="25" t="str">
        <f t="shared" si="498"/>
        <v/>
      </c>
      <c r="AX1025" t="str">
        <f>IF(BC1025="","",IF(BC1025&gt;0,COUNT($AY$2:AY1025),""))</f>
        <v/>
      </c>
      <c r="AY1025" s="25" t="str">
        <f t="shared" si="499"/>
        <v/>
      </c>
      <c r="AZ1025" s="25" t="str">
        <f t="shared" si="500"/>
        <v/>
      </c>
      <c r="BA1025" s="25" t="str">
        <f t="shared" si="501"/>
        <v/>
      </c>
      <c r="BB1025" s="25" t="str">
        <f t="shared" si="502"/>
        <v/>
      </c>
      <c r="BC1025" s="25" t="str">
        <f t="shared" si="503"/>
        <v/>
      </c>
      <c r="BD1025" s="25" t="str">
        <f t="shared" si="504"/>
        <v/>
      </c>
      <c r="BE1025" s="25" t="str">
        <f t="shared" si="505"/>
        <v/>
      </c>
      <c r="BF1025" s="25" t="str">
        <f t="shared" si="506"/>
        <v/>
      </c>
      <c r="BG1025" s="25" t="str">
        <f t="shared" si="507"/>
        <v/>
      </c>
      <c r="BH1025" s="25" t="str">
        <f t="shared" si="508"/>
        <v/>
      </c>
      <c r="BI1025" s="25" t="str">
        <f t="shared" si="509"/>
        <v/>
      </c>
      <c r="BJ1025" s="25" t="str">
        <f t="shared" si="510"/>
        <v/>
      </c>
      <c r="BK1025" s="25" t="str">
        <f t="shared" si="511"/>
        <v/>
      </c>
      <c r="BL1025" s="25" t="str">
        <f t="shared" si="512"/>
        <v/>
      </c>
      <c r="BM1025" s="25" t="str">
        <f t="shared" si="513"/>
        <v/>
      </c>
      <c r="BN1025" s="25" t="str">
        <f t="shared" si="514"/>
        <v/>
      </c>
    </row>
    <row r="1026" spans="1:66">
      <c r="A1026" s="20" t="str">
        <f>IF('S.D. Paste sheet'!A1026="","",'S.D. Paste sheet'!A1026)</f>
        <v/>
      </c>
      <c r="B1026" s="20" t="str">
        <f>IF('S.D. Paste sheet'!B1026="","",'S.D. Paste sheet'!B1026)</f>
        <v/>
      </c>
      <c r="C1026" s="20" t="str">
        <f>IF('S.D. Paste sheet'!C1026="","",'S.D. Paste sheet'!C1026)</f>
        <v/>
      </c>
      <c r="D1026" s="20" t="str">
        <f>IF('S.D. Paste sheet'!D1026="","",'S.D. Paste sheet'!D1026)</f>
        <v/>
      </c>
      <c r="E1026" s="20" t="str">
        <f>IF('S.D. Paste sheet'!E1026="","",UPPER('S.D. Paste sheet'!E1026))</f>
        <v/>
      </c>
      <c r="F1026" s="20" t="str">
        <f>IF('S.D. Paste sheet'!F1026="","",'S.D. Paste sheet'!F1026)</f>
        <v/>
      </c>
      <c r="G1026" s="20" t="str">
        <f>IF('S.D. Paste sheet'!G1026="","",UPPER('S.D. Paste sheet'!G1026))</f>
        <v/>
      </c>
      <c r="H1026" s="20" t="str">
        <f>IF('S.D. Paste sheet'!H1026="","",UPPER('S.D. Paste sheet'!H1026))</f>
        <v/>
      </c>
      <c r="I1026" s="20" t="str">
        <f>IF('S.D. Paste sheet'!I1026="","",'S.D. Paste sheet'!I1026)</f>
        <v/>
      </c>
      <c r="J1026" s="20" t="str">
        <f>IF('S.D. Paste sheet'!J1026="","",'S.D. Paste sheet'!J1026)</f>
        <v/>
      </c>
      <c r="K1026" s="20" t="str">
        <f>IF('S.D. Paste sheet'!K1026="","",'S.D. Paste sheet'!K1026)</f>
        <v/>
      </c>
      <c r="L1026" s="20" t="str">
        <f>IF('S.D. Paste sheet'!L1026="","",'S.D. Paste sheet'!L1026)</f>
        <v/>
      </c>
      <c r="M1026" s="20" t="str">
        <f>IF('S.D. Paste sheet'!M1026="","",'S.D. Paste sheet'!M1026)</f>
        <v/>
      </c>
      <c r="N1026" s="20" t="str">
        <f>IF('S.D. Paste sheet'!N1026="","",'S.D. Paste sheet'!N1026)</f>
        <v/>
      </c>
      <c r="O1026" s="20" t="str">
        <f>IF('S.D. Paste sheet'!O1026="","",'S.D. Paste sheet'!O1026)</f>
        <v/>
      </c>
      <c r="P1026" s="20" t="str">
        <f>IF('S.D. Paste sheet'!P1026="","",'S.D. Paste sheet'!P1026)</f>
        <v/>
      </c>
      <c r="Q1026" s="20" t="str">
        <f>IF('S.D. Paste sheet'!Q1026="","",'S.D. Paste sheet'!Q1026)</f>
        <v/>
      </c>
      <c r="R1026" s="20" t="str">
        <f>IF('S.D. Paste sheet'!R1026="","",'S.D. Paste sheet'!R1026)</f>
        <v/>
      </c>
      <c r="S1026" s="20" t="str">
        <f>IF('S.D. Paste sheet'!S1026="","",'S.D. Paste sheet'!S1026)</f>
        <v/>
      </c>
      <c r="T1026" s="20" t="str">
        <f>IF('S.D. Paste sheet'!T1026="","",'S.D. Paste sheet'!T1026)</f>
        <v/>
      </c>
      <c r="U1026" s="20" t="str">
        <f>IF('S.D. Paste sheet'!U1026="","",'S.D. Paste sheet'!U1026)</f>
        <v/>
      </c>
      <c r="V1026" s="20" t="str">
        <f>IF('S.D. Paste sheet'!V1026="","",'S.D. Paste sheet'!V1026)</f>
        <v/>
      </c>
      <c r="W1026" s="20" t="str">
        <f>IF('S.D. Paste sheet'!W1026="","",'S.D. Paste sheet'!W1026)</f>
        <v/>
      </c>
      <c r="X1026" s="20" t="str">
        <f>IF('S.D. Paste sheet'!X1026="","",'S.D. Paste sheet'!X1026)</f>
        <v/>
      </c>
      <c r="Y1026" s="20" t="str">
        <f>IF('S.D. Paste sheet'!Y1026="","",'S.D. Paste sheet'!Y1026)</f>
        <v/>
      </c>
      <c r="Z1026" s="20" t="str">
        <f>IF('S.D. Paste sheet'!Z1026="","",'S.D. Paste sheet'!Z1026)</f>
        <v/>
      </c>
      <c r="AA1026" s="20" t="str">
        <f>IF('S.D. Paste sheet'!AA1026="","",'S.D. Paste sheet'!AA1026)</f>
        <v/>
      </c>
      <c r="AB1026" s="20" t="str">
        <f>IF('S.D. Paste sheet'!AB1026="","",'S.D. Paste sheet'!AB1026)</f>
        <v/>
      </c>
      <c r="AC1026" s="20" t="str">
        <f>IF('S.D. Paste sheet'!AC1026="","",'S.D. Paste sheet'!AC1026)</f>
        <v/>
      </c>
      <c r="AD1026" s="20" t="str">
        <f>IF('S.D. Paste sheet'!AD1026="","",'S.D. Paste sheet'!AD1026)</f>
        <v/>
      </c>
      <c r="AE1026" s="29"/>
      <c r="AF1026" t="str">
        <f>IF(AK1026="","",IF(AK1026&gt;0,COUNT($AG$2:AG1026),""))</f>
        <v/>
      </c>
      <c r="AG1026" s="25" t="str">
        <f t="shared" si="483"/>
        <v/>
      </c>
      <c r="AH1026" s="25" t="str">
        <f t="shared" si="484"/>
        <v/>
      </c>
      <c r="AI1026" s="25" t="str">
        <f t="shared" si="485"/>
        <v/>
      </c>
      <c r="AJ1026" s="25" t="str">
        <f t="shared" si="486"/>
        <v/>
      </c>
      <c r="AK1026" s="25" t="str">
        <f t="shared" si="487"/>
        <v/>
      </c>
      <c r="AL1026" s="25" t="str">
        <f t="shared" si="488"/>
        <v/>
      </c>
      <c r="AM1026" s="25" t="str">
        <f t="shared" si="489"/>
        <v/>
      </c>
      <c r="AN1026" s="25" t="str">
        <f t="shared" si="490"/>
        <v/>
      </c>
      <c r="AO1026" s="25" t="str">
        <f t="shared" si="491"/>
        <v/>
      </c>
      <c r="AP1026" s="25" t="str">
        <f t="shared" si="492"/>
        <v/>
      </c>
      <c r="AQ1026" s="25" t="str">
        <f t="shared" si="493"/>
        <v/>
      </c>
      <c r="AR1026" s="25" t="str">
        <f t="shared" si="494"/>
        <v/>
      </c>
      <c r="AS1026" s="25" t="str">
        <f t="shared" si="495"/>
        <v/>
      </c>
      <c r="AT1026" s="25" t="str">
        <f t="shared" si="496"/>
        <v/>
      </c>
      <c r="AU1026" s="25" t="str">
        <f t="shared" si="497"/>
        <v/>
      </c>
      <c r="AV1026" s="25" t="str">
        <f t="shared" si="498"/>
        <v/>
      </c>
      <c r="AX1026" t="str">
        <f>IF(BC1026="","",IF(BC1026&gt;0,COUNT($AY$2:AY1026),""))</f>
        <v/>
      </c>
      <c r="AY1026" s="25" t="str">
        <f t="shared" si="499"/>
        <v/>
      </c>
      <c r="AZ1026" s="25" t="str">
        <f t="shared" si="500"/>
        <v/>
      </c>
      <c r="BA1026" s="25" t="str">
        <f t="shared" si="501"/>
        <v/>
      </c>
      <c r="BB1026" s="25" t="str">
        <f t="shared" si="502"/>
        <v/>
      </c>
      <c r="BC1026" s="25" t="str">
        <f t="shared" si="503"/>
        <v/>
      </c>
      <c r="BD1026" s="25" t="str">
        <f t="shared" si="504"/>
        <v/>
      </c>
      <c r="BE1026" s="25" t="str">
        <f t="shared" si="505"/>
        <v/>
      </c>
      <c r="BF1026" s="25" t="str">
        <f t="shared" si="506"/>
        <v/>
      </c>
      <c r="BG1026" s="25" t="str">
        <f t="shared" si="507"/>
        <v/>
      </c>
      <c r="BH1026" s="25" t="str">
        <f t="shared" si="508"/>
        <v/>
      </c>
      <c r="BI1026" s="25" t="str">
        <f t="shared" si="509"/>
        <v/>
      </c>
      <c r="BJ1026" s="25" t="str">
        <f t="shared" si="510"/>
        <v/>
      </c>
      <c r="BK1026" s="25" t="str">
        <f t="shared" si="511"/>
        <v/>
      </c>
      <c r="BL1026" s="25" t="str">
        <f t="shared" si="512"/>
        <v/>
      </c>
      <c r="BM1026" s="25" t="str">
        <f t="shared" si="513"/>
        <v/>
      </c>
      <c r="BN1026" s="25" t="str">
        <f t="shared" si="514"/>
        <v/>
      </c>
    </row>
    <row r="1027" spans="1:66">
      <c r="A1027" s="20" t="str">
        <f>IF('S.D. Paste sheet'!A1027="","",'S.D. Paste sheet'!A1027)</f>
        <v/>
      </c>
      <c r="B1027" s="20" t="str">
        <f>IF('S.D. Paste sheet'!B1027="","",'S.D. Paste sheet'!B1027)</f>
        <v/>
      </c>
      <c r="C1027" s="20" t="str">
        <f>IF('S.D. Paste sheet'!C1027="","",'S.D. Paste sheet'!C1027)</f>
        <v/>
      </c>
      <c r="D1027" s="20" t="str">
        <f>IF('S.D. Paste sheet'!D1027="","",'S.D. Paste sheet'!D1027)</f>
        <v/>
      </c>
      <c r="E1027" s="20" t="str">
        <f>IF('S.D. Paste sheet'!E1027="","",UPPER('S.D. Paste sheet'!E1027))</f>
        <v/>
      </c>
      <c r="F1027" s="20" t="str">
        <f>IF('S.D. Paste sheet'!F1027="","",'S.D. Paste sheet'!F1027)</f>
        <v/>
      </c>
      <c r="G1027" s="20" t="str">
        <f>IF('S.D. Paste sheet'!G1027="","",UPPER('S.D. Paste sheet'!G1027))</f>
        <v/>
      </c>
      <c r="H1027" s="20" t="str">
        <f>IF('S.D. Paste sheet'!H1027="","",UPPER('S.D. Paste sheet'!H1027))</f>
        <v/>
      </c>
      <c r="I1027" s="20" t="str">
        <f>IF('S.D. Paste sheet'!I1027="","",'S.D. Paste sheet'!I1027)</f>
        <v/>
      </c>
      <c r="J1027" s="20" t="str">
        <f>IF('S.D. Paste sheet'!J1027="","",'S.D. Paste sheet'!J1027)</f>
        <v/>
      </c>
      <c r="K1027" s="20" t="str">
        <f>IF('S.D. Paste sheet'!K1027="","",'S.D. Paste sheet'!K1027)</f>
        <v/>
      </c>
      <c r="L1027" s="20" t="str">
        <f>IF('S.D. Paste sheet'!L1027="","",'S.D. Paste sheet'!L1027)</f>
        <v/>
      </c>
      <c r="M1027" s="20" t="str">
        <f>IF('S.D. Paste sheet'!M1027="","",'S.D. Paste sheet'!M1027)</f>
        <v/>
      </c>
      <c r="N1027" s="20" t="str">
        <f>IF('S.D. Paste sheet'!N1027="","",'S.D. Paste sheet'!N1027)</f>
        <v/>
      </c>
      <c r="O1027" s="20" t="str">
        <f>IF('S.D. Paste sheet'!O1027="","",'S.D. Paste sheet'!O1027)</f>
        <v/>
      </c>
      <c r="P1027" s="20" t="str">
        <f>IF('S.D. Paste sheet'!P1027="","",'S.D. Paste sheet'!P1027)</f>
        <v/>
      </c>
      <c r="Q1027" s="20" t="str">
        <f>IF('S.D. Paste sheet'!Q1027="","",'S.D. Paste sheet'!Q1027)</f>
        <v/>
      </c>
      <c r="R1027" s="20" t="str">
        <f>IF('S.D. Paste sheet'!R1027="","",'S.D. Paste sheet'!R1027)</f>
        <v/>
      </c>
      <c r="S1027" s="20" t="str">
        <f>IF('S.D. Paste sheet'!S1027="","",'S.D. Paste sheet'!S1027)</f>
        <v/>
      </c>
      <c r="T1027" s="20" t="str">
        <f>IF('S.D. Paste sheet'!T1027="","",'S.D. Paste sheet'!T1027)</f>
        <v/>
      </c>
      <c r="U1027" s="20" t="str">
        <f>IF('S.D. Paste sheet'!U1027="","",'S.D. Paste sheet'!U1027)</f>
        <v/>
      </c>
      <c r="V1027" s="20" t="str">
        <f>IF('S.D. Paste sheet'!V1027="","",'S.D. Paste sheet'!V1027)</f>
        <v/>
      </c>
      <c r="W1027" s="20" t="str">
        <f>IF('S.D. Paste sheet'!W1027="","",'S.D. Paste sheet'!W1027)</f>
        <v/>
      </c>
      <c r="X1027" s="20" t="str">
        <f>IF('S.D. Paste sheet'!X1027="","",'S.D. Paste sheet'!X1027)</f>
        <v/>
      </c>
      <c r="Y1027" s="20" t="str">
        <f>IF('S.D. Paste sheet'!Y1027="","",'S.D. Paste sheet'!Y1027)</f>
        <v/>
      </c>
      <c r="Z1027" s="20" t="str">
        <f>IF('S.D. Paste sheet'!Z1027="","",'S.D. Paste sheet'!Z1027)</f>
        <v/>
      </c>
      <c r="AA1027" s="20" t="str">
        <f>IF('S.D. Paste sheet'!AA1027="","",'S.D. Paste sheet'!AA1027)</f>
        <v/>
      </c>
      <c r="AB1027" s="20" t="str">
        <f>IF('S.D. Paste sheet'!AB1027="","",'S.D. Paste sheet'!AB1027)</f>
        <v/>
      </c>
      <c r="AC1027" s="20" t="str">
        <f>IF('S.D. Paste sheet'!AC1027="","",'S.D. Paste sheet'!AC1027)</f>
        <v/>
      </c>
      <c r="AD1027" s="20" t="str">
        <f>IF('S.D. Paste sheet'!AD1027="","",'S.D. Paste sheet'!AD1027)</f>
        <v/>
      </c>
      <c r="AE1027" s="29"/>
      <c r="AF1027" t="str">
        <f>IF(AK1027="","",IF(AK1027&gt;0,COUNT($AG$2:AG1027),""))</f>
        <v/>
      </c>
      <c r="AG1027" s="25" t="str">
        <f t="shared" ref="AG1027:AG1090" si="515">IF(AND($AJ$1=5,$A1027=5),A1027,"")</f>
        <v/>
      </c>
      <c r="AH1027" s="25" t="str">
        <f t="shared" ref="AH1027:AH1090" si="516">IF(AND($AJ$1=5,$A1027=5),B1027,"")</f>
        <v/>
      </c>
      <c r="AI1027" s="25" t="str">
        <f t="shared" ref="AI1027:AI1090" si="517">IF(AND($AJ$1=5,$A1027=5),C1027,"")</f>
        <v/>
      </c>
      <c r="AJ1027" s="25" t="str">
        <f t="shared" ref="AJ1027:AJ1090" si="518">IF(AND($AJ$1=5,$A1027=5),D1027,"")</f>
        <v/>
      </c>
      <c r="AK1027" s="25" t="str">
        <f t="shared" ref="AK1027:AK1090" si="519">IF(AND($AJ$1=5,$A1027=5),E1027,"")</f>
        <v/>
      </c>
      <c r="AL1027" s="25" t="str">
        <f t="shared" ref="AL1027:AL1090" si="520">IF(AND($AJ$1=5,$A1027=5),F1027,"")</f>
        <v/>
      </c>
      <c r="AM1027" s="25" t="str">
        <f t="shared" ref="AM1027:AM1090" si="521">IF(AND($AJ$1=5,$A1027=5),G1027,"")</f>
        <v/>
      </c>
      <c r="AN1027" s="25" t="str">
        <f t="shared" ref="AN1027:AN1090" si="522">IF(AND($AJ$1=5,$A1027=5),H1027,"")</f>
        <v/>
      </c>
      <c r="AO1027" s="25" t="str">
        <f t="shared" ref="AO1027:AO1090" si="523">IF(AND($AJ$1=5,$A1027=5),I1027,"")</f>
        <v/>
      </c>
      <c r="AP1027" s="25" t="str">
        <f t="shared" ref="AP1027:AP1090" si="524">IF(AND($AJ$1=5,$A1027=5),J1027,"")</f>
        <v/>
      </c>
      <c r="AQ1027" s="25" t="str">
        <f t="shared" ref="AQ1027:AQ1090" si="525">IF(AND($AJ$1=5,$A1027=5),K1027,"")</f>
        <v/>
      </c>
      <c r="AR1027" s="25" t="str">
        <f t="shared" ref="AR1027:AR1090" si="526">IF(AND($AJ$1=5,$A1027=5),L1027,"")</f>
        <v/>
      </c>
      <c r="AS1027" s="25" t="str">
        <f t="shared" ref="AS1027:AS1090" si="527">IF(AND($AJ$1=5,$A1027=5),M1027,"")</f>
        <v/>
      </c>
      <c r="AT1027" s="25" t="str">
        <f t="shared" ref="AT1027:AT1090" si="528">IF(AND($AJ$1=5,$A1027=5),N1027,"")</f>
        <v/>
      </c>
      <c r="AU1027" s="25" t="str">
        <f t="shared" ref="AU1027:AU1090" si="529">IF(AND($AJ$1=5,$A1027=5),O1027,"")</f>
        <v/>
      </c>
      <c r="AV1027" s="25" t="str">
        <f t="shared" ref="AV1027:AV1090" si="530">IF(AND($AJ$1=5,$A1027=5),P1027,"")</f>
        <v/>
      </c>
      <c r="AX1027" t="str">
        <f>IF(BC1027="","",IF(BC1027&gt;0,COUNT($AY$2:AY1027),""))</f>
        <v/>
      </c>
      <c r="AY1027" s="25" t="str">
        <f t="shared" ref="AY1027:AY1090" si="531">IF(AND($BB$1=5,$A1027=5,$BC$1=B1027),A1027,"")</f>
        <v/>
      </c>
      <c r="AZ1027" s="25" t="str">
        <f t="shared" ref="AZ1027:AZ1090" si="532">IF(AND($BB$1=5,$A1027=5,$BC$1=$B1027),B1027,"")</f>
        <v/>
      </c>
      <c r="BA1027" s="25" t="str">
        <f t="shared" ref="BA1027:BA1090" si="533">IF(AND($BB$1=5,$A1027=5,$BC$1=$B1027),C1027,"")</f>
        <v/>
      </c>
      <c r="BB1027" s="25" t="str">
        <f t="shared" ref="BB1027:BB1090" si="534">IF(AND($BB$1=5,$A1027=5,$BC$1=$B1027),D1027,"")</f>
        <v/>
      </c>
      <c r="BC1027" s="25" t="str">
        <f t="shared" ref="BC1027:BC1090" si="535">IF(AND($BB$1=5,$A1027=5,$BC$1=$B1027),E1027,"")</f>
        <v/>
      </c>
      <c r="BD1027" s="25" t="str">
        <f t="shared" ref="BD1027:BD1090" si="536">IF(AND($BB$1=5,$A1027=5,$BC$1=$B1027),F1027,"")</f>
        <v/>
      </c>
      <c r="BE1027" s="25" t="str">
        <f t="shared" ref="BE1027:BE1090" si="537">IF(AND($BB$1=5,$A1027=5,$BC$1=$B1027),G1027,"")</f>
        <v/>
      </c>
      <c r="BF1027" s="25" t="str">
        <f t="shared" ref="BF1027:BF1090" si="538">IF(AND($BB$1=5,$A1027=5,$BC$1=$B1027),H1027,"")</f>
        <v/>
      </c>
      <c r="BG1027" s="25" t="str">
        <f t="shared" ref="BG1027:BG1090" si="539">IF(AND($BB$1=5,$A1027=5,$BC$1=$B1027),I1027,"")</f>
        <v/>
      </c>
      <c r="BH1027" s="25" t="str">
        <f t="shared" ref="BH1027:BH1090" si="540">IF(AND($BB$1=5,$A1027=5,$BC$1=$B1027),J1027,"")</f>
        <v/>
      </c>
      <c r="BI1027" s="25" t="str">
        <f t="shared" ref="BI1027:BI1090" si="541">IF(AND($BB$1=5,$A1027=5,$BC$1=$B1027),K1027,"")</f>
        <v/>
      </c>
      <c r="BJ1027" s="25" t="str">
        <f t="shared" ref="BJ1027:BJ1090" si="542">IF(AND($BB$1=5,$A1027=5,$BC$1=$B1027),L1027,"")</f>
        <v/>
      </c>
      <c r="BK1027" s="25" t="str">
        <f t="shared" ref="BK1027:BK1090" si="543">IF(AND($BB$1=5,$A1027=5,$BC$1=$B1027),M1027,"")</f>
        <v/>
      </c>
      <c r="BL1027" s="25" t="str">
        <f t="shared" ref="BL1027:BL1090" si="544">IF(AND($BB$1=5,$A1027=5,$BC$1=$B1027),N1027,"")</f>
        <v/>
      </c>
      <c r="BM1027" s="25" t="str">
        <f t="shared" ref="BM1027:BM1090" si="545">IF(AND($BB$1=5,$A1027=5,$BC$1=$B1027),O1027,"")</f>
        <v/>
      </c>
      <c r="BN1027" s="25" t="str">
        <f t="shared" ref="BN1027:BN1090" si="546">IF(AND($BB$1=5,$A1027=5,$BC$1=$B1027),P1027,"")</f>
        <v/>
      </c>
    </row>
    <row r="1028" spans="1:66">
      <c r="A1028" s="20" t="str">
        <f>IF('S.D. Paste sheet'!A1028="","",'S.D. Paste sheet'!A1028)</f>
        <v/>
      </c>
      <c r="B1028" s="20" t="str">
        <f>IF('S.D. Paste sheet'!B1028="","",'S.D. Paste sheet'!B1028)</f>
        <v/>
      </c>
      <c r="C1028" s="20" t="str">
        <f>IF('S.D. Paste sheet'!C1028="","",'S.D. Paste sheet'!C1028)</f>
        <v/>
      </c>
      <c r="D1028" s="20" t="str">
        <f>IF('S.D. Paste sheet'!D1028="","",'S.D. Paste sheet'!D1028)</f>
        <v/>
      </c>
      <c r="E1028" s="20" t="str">
        <f>IF('S.D. Paste sheet'!E1028="","",UPPER('S.D. Paste sheet'!E1028))</f>
        <v/>
      </c>
      <c r="F1028" s="20" t="str">
        <f>IF('S.D. Paste sheet'!F1028="","",'S.D. Paste sheet'!F1028)</f>
        <v/>
      </c>
      <c r="G1028" s="20" t="str">
        <f>IF('S.D. Paste sheet'!G1028="","",UPPER('S.D. Paste sheet'!G1028))</f>
        <v/>
      </c>
      <c r="H1028" s="20" t="str">
        <f>IF('S.D. Paste sheet'!H1028="","",UPPER('S.D. Paste sheet'!H1028))</f>
        <v/>
      </c>
      <c r="I1028" s="20" t="str">
        <f>IF('S.D. Paste sheet'!I1028="","",'S.D. Paste sheet'!I1028)</f>
        <v/>
      </c>
      <c r="J1028" s="20" t="str">
        <f>IF('S.D. Paste sheet'!J1028="","",'S.D. Paste sheet'!J1028)</f>
        <v/>
      </c>
      <c r="K1028" s="20" t="str">
        <f>IF('S.D. Paste sheet'!K1028="","",'S.D. Paste sheet'!K1028)</f>
        <v/>
      </c>
      <c r="L1028" s="20" t="str">
        <f>IF('S.D. Paste sheet'!L1028="","",'S.D. Paste sheet'!L1028)</f>
        <v/>
      </c>
      <c r="M1028" s="20" t="str">
        <f>IF('S.D. Paste sheet'!M1028="","",'S.D. Paste sheet'!M1028)</f>
        <v/>
      </c>
      <c r="N1028" s="20" t="str">
        <f>IF('S.D. Paste sheet'!N1028="","",'S.D. Paste sheet'!N1028)</f>
        <v/>
      </c>
      <c r="O1028" s="20" t="str">
        <f>IF('S.D. Paste sheet'!O1028="","",'S.D. Paste sheet'!O1028)</f>
        <v/>
      </c>
      <c r="P1028" s="20" t="str">
        <f>IF('S.D. Paste sheet'!P1028="","",'S.D. Paste sheet'!P1028)</f>
        <v/>
      </c>
      <c r="Q1028" s="20" t="str">
        <f>IF('S.D. Paste sheet'!Q1028="","",'S.D. Paste sheet'!Q1028)</f>
        <v/>
      </c>
      <c r="R1028" s="20" t="str">
        <f>IF('S.D. Paste sheet'!R1028="","",'S.D. Paste sheet'!R1028)</f>
        <v/>
      </c>
      <c r="S1028" s="20" t="str">
        <f>IF('S.D. Paste sheet'!S1028="","",'S.D. Paste sheet'!S1028)</f>
        <v/>
      </c>
      <c r="T1028" s="20" t="str">
        <f>IF('S.D. Paste sheet'!T1028="","",'S.D. Paste sheet'!T1028)</f>
        <v/>
      </c>
      <c r="U1028" s="20" t="str">
        <f>IF('S.D. Paste sheet'!U1028="","",'S.D. Paste sheet'!U1028)</f>
        <v/>
      </c>
      <c r="V1028" s="20" t="str">
        <f>IF('S.D. Paste sheet'!V1028="","",'S.D. Paste sheet'!V1028)</f>
        <v/>
      </c>
      <c r="W1028" s="20" t="str">
        <f>IF('S.D. Paste sheet'!W1028="","",'S.D. Paste sheet'!W1028)</f>
        <v/>
      </c>
      <c r="X1028" s="20" t="str">
        <f>IF('S.D. Paste sheet'!X1028="","",'S.D. Paste sheet'!X1028)</f>
        <v/>
      </c>
      <c r="Y1028" s="20" t="str">
        <f>IF('S.D. Paste sheet'!Y1028="","",'S.D. Paste sheet'!Y1028)</f>
        <v/>
      </c>
      <c r="Z1028" s="20" t="str">
        <f>IF('S.D. Paste sheet'!Z1028="","",'S.D. Paste sheet'!Z1028)</f>
        <v/>
      </c>
      <c r="AA1028" s="20" t="str">
        <f>IF('S.D. Paste sheet'!AA1028="","",'S.D. Paste sheet'!AA1028)</f>
        <v/>
      </c>
      <c r="AB1028" s="20" t="str">
        <f>IF('S.D. Paste sheet'!AB1028="","",'S.D. Paste sheet'!AB1028)</f>
        <v/>
      </c>
      <c r="AC1028" s="20" t="str">
        <f>IF('S.D. Paste sheet'!AC1028="","",'S.D. Paste sheet'!AC1028)</f>
        <v/>
      </c>
      <c r="AD1028" s="20" t="str">
        <f>IF('S.D. Paste sheet'!AD1028="","",'S.D. Paste sheet'!AD1028)</f>
        <v/>
      </c>
      <c r="AE1028" s="29"/>
      <c r="AF1028" t="str">
        <f>IF(AK1028="","",IF(AK1028&gt;0,COUNT($AG$2:AG1028),""))</f>
        <v/>
      </c>
      <c r="AG1028" s="25" t="str">
        <f t="shared" si="515"/>
        <v/>
      </c>
      <c r="AH1028" s="25" t="str">
        <f t="shared" si="516"/>
        <v/>
      </c>
      <c r="AI1028" s="25" t="str">
        <f t="shared" si="517"/>
        <v/>
      </c>
      <c r="AJ1028" s="25" t="str">
        <f t="shared" si="518"/>
        <v/>
      </c>
      <c r="AK1028" s="25" t="str">
        <f t="shared" si="519"/>
        <v/>
      </c>
      <c r="AL1028" s="25" t="str">
        <f t="shared" si="520"/>
        <v/>
      </c>
      <c r="AM1028" s="25" t="str">
        <f t="shared" si="521"/>
        <v/>
      </c>
      <c r="AN1028" s="25" t="str">
        <f t="shared" si="522"/>
        <v/>
      </c>
      <c r="AO1028" s="25" t="str">
        <f t="shared" si="523"/>
        <v/>
      </c>
      <c r="AP1028" s="25" t="str">
        <f t="shared" si="524"/>
        <v/>
      </c>
      <c r="AQ1028" s="25" t="str">
        <f t="shared" si="525"/>
        <v/>
      </c>
      <c r="AR1028" s="25" t="str">
        <f t="shared" si="526"/>
        <v/>
      </c>
      <c r="AS1028" s="25" t="str">
        <f t="shared" si="527"/>
        <v/>
      </c>
      <c r="AT1028" s="25" t="str">
        <f t="shared" si="528"/>
        <v/>
      </c>
      <c r="AU1028" s="25" t="str">
        <f t="shared" si="529"/>
        <v/>
      </c>
      <c r="AV1028" s="25" t="str">
        <f t="shared" si="530"/>
        <v/>
      </c>
      <c r="AX1028" t="str">
        <f>IF(BC1028="","",IF(BC1028&gt;0,COUNT($AY$2:AY1028),""))</f>
        <v/>
      </c>
      <c r="AY1028" s="25" t="str">
        <f t="shared" si="531"/>
        <v/>
      </c>
      <c r="AZ1028" s="25" t="str">
        <f t="shared" si="532"/>
        <v/>
      </c>
      <c r="BA1028" s="25" t="str">
        <f t="shared" si="533"/>
        <v/>
      </c>
      <c r="BB1028" s="25" t="str">
        <f t="shared" si="534"/>
        <v/>
      </c>
      <c r="BC1028" s="25" t="str">
        <f t="shared" si="535"/>
        <v/>
      </c>
      <c r="BD1028" s="25" t="str">
        <f t="shared" si="536"/>
        <v/>
      </c>
      <c r="BE1028" s="25" t="str">
        <f t="shared" si="537"/>
        <v/>
      </c>
      <c r="BF1028" s="25" t="str">
        <f t="shared" si="538"/>
        <v/>
      </c>
      <c r="BG1028" s="25" t="str">
        <f t="shared" si="539"/>
        <v/>
      </c>
      <c r="BH1028" s="25" t="str">
        <f t="shared" si="540"/>
        <v/>
      </c>
      <c r="BI1028" s="25" t="str">
        <f t="shared" si="541"/>
        <v/>
      </c>
      <c r="BJ1028" s="25" t="str">
        <f t="shared" si="542"/>
        <v/>
      </c>
      <c r="BK1028" s="25" t="str">
        <f t="shared" si="543"/>
        <v/>
      </c>
      <c r="BL1028" s="25" t="str">
        <f t="shared" si="544"/>
        <v/>
      </c>
      <c r="BM1028" s="25" t="str">
        <f t="shared" si="545"/>
        <v/>
      </c>
      <c r="BN1028" s="25" t="str">
        <f t="shared" si="546"/>
        <v/>
      </c>
    </row>
    <row r="1029" spans="1:66">
      <c r="A1029" s="20" t="str">
        <f>IF('S.D. Paste sheet'!A1029="","",'S.D. Paste sheet'!A1029)</f>
        <v/>
      </c>
      <c r="B1029" s="20" t="str">
        <f>IF('S.D. Paste sheet'!B1029="","",'S.D. Paste sheet'!B1029)</f>
        <v/>
      </c>
      <c r="C1029" s="20" t="str">
        <f>IF('S.D. Paste sheet'!C1029="","",'S.D. Paste sheet'!C1029)</f>
        <v/>
      </c>
      <c r="D1029" s="20" t="str">
        <f>IF('S.D. Paste sheet'!D1029="","",'S.D. Paste sheet'!D1029)</f>
        <v/>
      </c>
      <c r="E1029" s="20" t="str">
        <f>IF('S.D. Paste sheet'!E1029="","",UPPER('S.D. Paste sheet'!E1029))</f>
        <v/>
      </c>
      <c r="F1029" s="20" t="str">
        <f>IF('S.D. Paste sheet'!F1029="","",'S.D. Paste sheet'!F1029)</f>
        <v/>
      </c>
      <c r="G1029" s="20" t="str">
        <f>IF('S.D. Paste sheet'!G1029="","",UPPER('S.D. Paste sheet'!G1029))</f>
        <v/>
      </c>
      <c r="H1029" s="20" t="str">
        <f>IF('S.D. Paste sheet'!H1029="","",UPPER('S.D. Paste sheet'!H1029))</f>
        <v/>
      </c>
      <c r="I1029" s="20" t="str">
        <f>IF('S.D. Paste sheet'!I1029="","",'S.D. Paste sheet'!I1029)</f>
        <v/>
      </c>
      <c r="J1029" s="20" t="str">
        <f>IF('S.D. Paste sheet'!J1029="","",'S.D. Paste sheet'!J1029)</f>
        <v/>
      </c>
      <c r="K1029" s="20" t="str">
        <f>IF('S.D. Paste sheet'!K1029="","",'S.D. Paste sheet'!K1029)</f>
        <v/>
      </c>
      <c r="L1029" s="20" t="str">
        <f>IF('S.D. Paste sheet'!L1029="","",'S.D. Paste sheet'!L1029)</f>
        <v/>
      </c>
      <c r="M1029" s="20" t="str">
        <f>IF('S.D. Paste sheet'!M1029="","",'S.D. Paste sheet'!M1029)</f>
        <v/>
      </c>
      <c r="N1029" s="20" t="str">
        <f>IF('S.D. Paste sheet'!N1029="","",'S.D. Paste sheet'!N1029)</f>
        <v/>
      </c>
      <c r="O1029" s="20" t="str">
        <f>IF('S.D. Paste sheet'!O1029="","",'S.D. Paste sheet'!O1029)</f>
        <v/>
      </c>
      <c r="P1029" s="20" t="str">
        <f>IF('S.D. Paste sheet'!P1029="","",'S.D. Paste sheet'!P1029)</f>
        <v/>
      </c>
      <c r="Q1029" s="20" t="str">
        <f>IF('S.D. Paste sheet'!Q1029="","",'S.D. Paste sheet'!Q1029)</f>
        <v/>
      </c>
      <c r="R1029" s="20" t="str">
        <f>IF('S.D. Paste sheet'!R1029="","",'S.D. Paste sheet'!R1029)</f>
        <v/>
      </c>
      <c r="S1029" s="20" t="str">
        <f>IF('S.D. Paste sheet'!S1029="","",'S.D. Paste sheet'!S1029)</f>
        <v/>
      </c>
      <c r="T1029" s="20" t="str">
        <f>IF('S.D. Paste sheet'!T1029="","",'S.D. Paste sheet'!T1029)</f>
        <v/>
      </c>
      <c r="U1029" s="20" t="str">
        <f>IF('S.D. Paste sheet'!U1029="","",'S.D. Paste sheet'!U1029)</f>
        <v/>
      </c>
      <c r="V1029" s="20" t="str">
        <f>IF('S.D. Paste sheet'!V1029="","",'S.D. Paste sheet'!V1029)</f>
        <v/>
      </c>
      <c r="W1029" s="20" t="str">
        <f>IF('S.D. Paste sheet'!W1029="","",'S.D. Paste sheet'!W1029)</f>
        <v/>
      </c>
      <c r="X1029" s="20" t="str">
        <f>IF('S.D. Paste sheet'!X1029="","",'S.D. Paste sheet'!X1029)</f>
        <v/>
      </c>
      <c r="Y1029" s="20" t="str">
        <f>IF('S.D. Paste sheet'!Y1029="","",'S.D. Paste sheet'!Y1029)</f>
        <v/>
      </c>
      <c r="Z1029" s="20" t="str">
        <f>IF('S.D. Paste sheet'!Z1029="","",'S.D. Paste sheet'!Z1029)</f>
        <v/>
      </c>
      <c r="AA1029" s="20" t="str">
        <f>IF('S.D. Paste sheet'!AA1029="","",'S.D. Paste sheet'!AA1029)</f>
        <v/>
      </c>
      <c r="AB1029" s="20" t="str">
        <f>IF('S.D. Paste sheet'!AB1029="","",'S.D. Paste sheet'!AB1029)</f>
        <v/>
      </c>
      <c r="AC1029" s="20" t="str">
        <f>IF('S.D. Paste sheet'!AC1029="","",'S.D. Paste sheet'!AC1029)</f>
        <v/>
      </c>
      <c r="AD1029" s="20" t="str">
        <f>IF('S.D. Paste sheet'!AD1029="","",'S.D. Paste sheet'!AD1029)</f>
        <v/>
      </c>
      <c r="AE1029" s="29"/>
      <c r="AF1029" t="str">
        <f>IF(AK1029="","",IF(AK1029&gt;0,COUNT($AG$2:AG1029),""))</f>
        <v/>
      </c>
      <c r="AG1029" s="25" t="str">
        <f t="shared" si="515"/>
        <v/>
      </c>
      <c r="AH1029" s="25" t="str">
        <f t="shared" si="516"/>
        <v/>
      </c>
      <c r="AI1029" s="25" t="str">
        <f t="shared" si="517"/>
        <v/>
      </c>
      <c r="AJ1029" s="25" t="str">
        <f t="shared" si="518"/>
        <v/>
      </c>
      <c r="AK1029" s="25" t="str">
        <f t="shared" si="519"/>
        <v/>
      </c>
      <c r="AL1029" s="25" t="str">
        <f t="shared" si="520"/>
        <v/>
      </c>
      <c r="AM1029" s="25" t="str">
        <f t="shared" si="521"/>
        <v/>
      </c>
      <c r="AN1029" s="25" t="str">
        <f t="shared" si="522"/>
        <v/>
      </c>
      <c r="AO1029" s="25" t="str">
        <f t="shared" si="523"/>
        <v/>
      </c>
      <c r="AP1029" s="25" t="str">
        <f t="shared" si="524"/>
        <v/>
      </c>
      <c r="AQ1029" s="25" t="str">
        <f t="shared" si="525"/>
        <v/>
      </c>
      <c r="AR1029" s="25" t="str">
        <f t="shared" si="526"/>
        <v/>
      </c>
      <c r="AS1029" s="25" t="str">
        <f t="shared" si="527"/>
        <v/>
      </c>
      <c r="AT1029" s="25" t="str">
        <f t="shared" si="528"/>
        <v/>
      </c>
      <c r="AU1029" s="25" t="str">
        <f t="shared" si="529"/>
        <v/>
      </c>
      <c r="AV1029" s="25" t="str">
        <f t="shared" si="530"/>
        <v/>
      </c>
      <c r="AX1029" t="str">
        <f>IF(BC1029="","",IF(BC1029&gt;0,COUNT($AY$2:AY1029),""))</f>
        <v/>
      </c>
      <c r="AY1029" s="25" t="str">
        <f t="shared" si="531"/>
        <v/>
      </c>
      <c r="AZ1029" s="25" t="str">
        <f t="shared" si="532"/>
        <v/>
      </c>
      <c r="BA1029" s="25" t="str">
        <f t="shared" si="533"/>
        <v/>
      </c>
      <c r="BB1029" s="25" t="str">
        <f t="shared" si="534"/>
        <v/>
      </c>
      <c r="BC1029" s="25" t="str">
        <f t="shared" si="535"/>
        <v/>
      </c>
      <c r="BD1029" s="25" t="str">
        <f t="shared" si="536"/>
        <v/>
      </c>
      <c r="BE1029" s="25" t="str">
        <f t="shared" si="537"/>
        <v/>
      </c>
      <c r="BF1029" s="25" t="str">
        <f t="shared" si="538"/>
        <v/>
      </c>
      <c r="BG1029" s="25" t="str">
        <f t="shared" si="539"/>
        <v/>
      </c>
      <c r="BH1029" s="25" t="str">
        <f t="shared" si="540"/>
        <v/>
      </c>
      <c r="BI1029" s="25" t="str">
        <f t="shared" si="541"/>
        <v/>
      </c>
      <c r="BJ1029" s="25" t="str">
        <f t="shared" si="542"/>
        <v/>
      </c>
      <c r="BK1029" s="25" t="str">
        <f t="shared" si="543"/>
        <v/>
      </c>
      <c r="BL1029" s="25" t="str">
        <f t="shared" si="544"/>
        <v/>
      </c>
      <c r="BM1029" s="25" t="str">
        <f t="shared" si="545"/>
        <v/>
      </c>
      <c r="BN1029" s="25" t="str">
        <f t="shared" si="546"/>
        <v/>
      </c>
    </row>
    <row r="1030" spans="1:66">
      <c r="A1030" s="20" t="str">
        <f>IF('S.D. Paste sheet'!A1030="","",'S.D. Paste sheet'!A1030)</f>
        <v/>
      </c>
      <c r="B1030" s="20" t="str">
        <f>IF('S.D. Paste sheet'!B1030="","",'S.D. Paste sheet'!B1030)</f>
        <v/>
      </c>
      <c r="C1030" s="20" t="str">
        <f>IF('S.D. Paste sheet'!C1030="","",'S.D. Paste sheet'!C1030)</f>
        <v/>
      </c>
      <c r="D1030" s="20" t="str">
        <f>IF('S.D. Paste sheet'!D1030="","",'S.D. Paste sheet'!D1030)</f>
        <v/>
      </c>
      <c r="E1030" s="20" t="str">
        <f>IF('S.D. Paste sheet'!E1030="","",UPPER('S.D. Paste sheet'!E1030))</f>
        <v/>
      </c>
      <c r="F1030" s="20" t="str">
        <f>IF('S.D. Paste sheet'!F1030="","",'S.D. Paste sheet'!F1030)</f>
        <v/>
      </c>
      <c r="G1030" s="20" t="str">
        <f>IF('S.D. Paste sheet'!G1030="","",UPPER('S.D. Paste sheet'!G1030))</f>
        <v/>
      </c>
      <c r="H1030" s="20" t="str">
        <f>IF('S.D. Paste sheet'!H1030="","",UPPER('S.D. Paste sheet'!H1030))</f>
        <v/>
      </c>
      <c r="I1030" s="20" t="str">
        <f>IF('S.D. Paste sheet'!I1030="","",'S.D. Paste sheet'!I1030)</f>
        <v/>
      </c>
      <c r="J1030" s="20" t="str">
        <f>IF('S.D. Paste sheet'!J1030="","",'S.D. Paste sheet'!J1030)</f>
        <v/>
      </c>
      <c r="K1030" s="20" t="str">
        <f>IF('S.D. Paste sheet'!K1030="","",'S.D. Paste sheet'!K1030)</f>
        <v/>
      </c>
      <c r="L1030" s="20" t="str">
        <f>IF('S.D. Paste sheet'!L1030="","",'S.D. Paste sheet'!L1030)</f>
        <v/>
      </c>
      <c r="M1030" s="20" t="str">
        <f>IF('S.D. Paste sheet'!M1030="","",'S.D. Paste sheet'!M1030)</f>
        <v/>
      </c>
      <c r="N1030" s="20" t="str">
        <f>IF('S.D. Paste sheet'!N1030="","",'S.D. Paste sheet'!N1030)</f>
        <v/>
      </c>
      <c r="O1030" s="20" t="str">
        <f>IF('S.D. Paste sheet'!O1030="","",'S.D. Paste sheet'!O1030)</f>
        <v/>
      </c>
      <c r="P1030" s="20" t="str">
        <f>IF('S.D. Paste sheet'!P1030="","",'S.D. Paste sheet'!P1030)</f>
        <v/>
      </c>
      <c r="Q1030" s="20" t="str">
        <f>IF('S.D. Paste sheet'!Q1030="","",'S.D. Paste sheet'!Q1030)</f>
        <v/>
      </c>
      <c r="R1030" s="20" t="str">
        <f>IF('S.D. Paste sheet'!R1030="","",'S.D. Paste sheet'!R1030)</f>
        <v/>
      </c>
      <c r="S1030" s="20" t="str">
        <f>IF('S.D. Paste sheet'!S1030="","",'S.D. Paste sheet'!S1030)</f>
        <v/>
      </c>
      <c r="T1030" s="20" t="str">
        <f>IF('S.D. Paste sheet'!T1030="","",'S.D. Paste sheet'!T1030)</f>
        <v/>
      </c>
      <c r="U1030" s="20" t="str">
        <f>IF('S.D. Paste sheet'!U1030="","",'S.D. Paste sheet'!U1030)</f>
        <v/>
      </c>
      <c r="V1030" s="20" t="str">
        <f>IF('S.D. Paste sheet'!V1030="","",'S.D. Paste sheet'!V1030)</f>
        <v/>
      </c>
      <c r="W1030" s="20" t="str">
        <f>IF('S.D. Paste sheet'!W1030="","",'S.D. Paste sheet'!W1030)</f>
        <v/>
      </c>
      <c r="X1030" s="20" t="str">
        <f>IF('S.D. Paste sheet'!X1030="","",'S.D. Paste sheet'!X1030)</f>
        <v/>
      </c>
      <c r="Y1030" s="20" t="str">
        <f>IF('S.D. Paste sheet'!Y1030="","",'S.D. Paste sheet'!Y1030)</f>
        <v/>
      </c>
      <c r="Z1030" s="20" t="str">
        <f>IF('S.D. Paste sheet'!Z1030="","",'S.D. Paste sheet'!Z1030)</f>
        <v/>
      </c>
      <c r="AA1030" s="20" t="str">
        <f>IF('S.D. Paste sheet'!AA1030="","",'S.D. Paste sheet'!AA1030)</f>
        <v/>
      </c>
      <c r="AB1030" s="20" t="str">
        <f>IF('S.D. Paste sheet'!AB1030="","",'S.D. Paste sheet'!AB1030)</f>
        <v/>
      </c>
      <c r="AC1030" s="20" t="str">
        <f>IF('S.D. Paste sheet'!AC1030="","",'S.D. Paste sheet'!AC1030)</f>
        <v/>
      </c>
      <c r="AD1030" s="20" t="str">
        <f>IF('S.D. Paste sheet'!AD1030="","",'S.D. Paste sheet'!AD1030)</f>
        <v/>
      </c>
      <c r="AE1030" s="29"/>
      <c r="AF1030" t="str">
        <f>IF(AK1030="","",IF(AK1030&gt;0,COUNT($AG$2:AG1030),""))</f>
        <v/>
      </c>
      <c r="AG1030" s="25" t="str">
        <f t="shared" si="515"/>
        <v/>
      </c>
      <c r="AH1030" s="25" t="str">
        <f t="shared" si="516"/>
        <v/>
      </c>
      <c r="AI1030" s="25" t="str">
        <f t="shared" si="517"/>
        <v/>
      </c>
      <c r="AJ1030" s="25" t="str">
        <f t="shared" si="518"/>
        <v/>
      </c>
      <c r="AK1030" s="25" t="str">
        <f t="shared" si="519"/>
        <v/>
      </c>
      <c r="AL1030" s="25" t="str">
        <f t="shared" si="520"/>
        <v/>
      </c>
      <c r="AM1030" s="25" t="str">
        <f t="shared" si="521"/>
        <v/>
      </c>
      <c r="AN1030" s="25" t="str">
        <f t="shared" si="522"/>
        <v/>
      </c>
      <c r="AO1030" s="25" t="str">
        <f t="shared" si="523"/>
        <v/>
      </c>
      <c r="AP1030" s="25" t="str">
        <f t="shared" si="524"/>
        <v/>
      </c>
      <c r="AQ1030" s="25" t="str">
        <f t="shared" si="525"/>
        <v/>
      </c>
      <c r="AR1030" s="25" t="str">
        <f t="shared" si="526"/>
        <v/>
      </c>
      <c r="AS1030" s="25" t="str">
        <f t="shared" si="527"/>
        <v/>
      </c>
      <c r="AT1030" s="25" t="str">
        <f t="shared" si="528"/>
        <v/>
      </c>
      <c r="AU1030" s="25" t="str">
        <f t="shared" si="529"/>
        <v/>
      </c>
      <c r="AV1030" s="25" t="str">
        <f t="shared" si="530"/>
        <v/>
      </c>
      <c r="AX1030" t="str">
        <f>IF(BC1030="","",IF(BC1030&gt;0,COUNT($AY$2:AY1030),""))</f>
        <v/>
      </c>
      <c r="AY1030" s="25" t="str">
        <f t="shared" si="531"/>
        <v/>
      </c>
      <c r="AZ1030" s="25" t="str">
        <f t="shared" si="532"/>
        <v/>
      </c>
      <c r="BA1030" s="25" t="str">
        <f t="shared" si="533"/>
        <v/>
      </c>
      <c r="BB1030" s="25" t="str">
        <f t="shared" si="534"/>
        <v/>
      </c>
      <c r="BC1030" s="25" t="str">
        <f t="shared" si="535"/>
        <v/>
      </c>
      <c r="BD1030" s="25" t="str">
        <f t="shared" si="536"/>
        <v/>
      </c>
      <c r="BE1030" s="25" t="str">
        <f t="shared" si="537"/>
        <v/>
      </c>
      <c r="BF1030" s="25" t="str">
        <f t="shared" si="538"/>
        <v/>
      </c>
      <c r="BG1030" s="25" t="str">
        <f t="shared" si="539"/>
        <v/>
      </c>
      <c r="BH1030" s="25" t="str">
        <f t="shared" si="540"/>
        <v/>
      </c>
      <c r="BI1030" s="25" t="str">
        <f t="shared" si="541"/>
        <v/>
      </c>
      <c r="BJ1030" s="25" t="str">
        <f t="shared" si="542"/>
        <v/>
      </c>
      <c r="BK1030" s="25" t="str">
        <f t="shared" si="543"/>
        <v/>
      </c>
      <c r="BL1030" s="25" t="str">
        <f t="shared" si="544"/>
        <v/>
      </c>
      <c r="BM1030" s="25" t="str">
        <f t="shared" si="545"/>
        <v/>
      </c>
      <c r="BN1030" s="25" t="str">
        <f t="shared" si="546"/>
        <v/>
      </c>
    </row>
    <row r="1031" spans="1:66">
      <c r="A1031" s="20" t="str">
        <f>IF('S.D. Paste sheet'!A1031="","",'S.D. Paste sheet'!A1031)</f>
        <v/>
      </c>
      <c r="B1031" s="20" t="str">
        <f>IF('S.D. Paste sheet'!B1031="","",'S.D. Paste sheet'!B1031)</f>
        <v/>
      </c>
      <c r="C1031" s="20" t="str">
        <f>IF('S.D. Paste sheet'!C1031="","",'S.D. Paste sheet'!C1031)</f>
        <v/>
      </c>
      <c r="D1031" s="20" t="str">
        <f>IF('S.D. Paste sheet'!D1031="","",'S.D. Paste sheet'!D1031)</f>
        <v/>
      </c>
      <c r="E1031" s="20" t="str">
        <f>IF('S.D. Paste sheet'!E1031="","",UPPER('S.D. Paste sheet'!E1031))</f>
        <v/>
      </c>
      <c r="F1031" s="20" t="str">
        <f>IF('S.D. Paste sheet'!F1031="","",'S.D. Paste sheet'!F1031)</f>
        <v/>
      </c>
      <c r="G1031" s="20" t="str">
        <f>IF('S.D. Paste sheet'!G1031="","",UPPER('S.D. Paste sheet'!G1031))</f>
        <v/>
      </c>
      <c r="H1031" s="20" t="str">
        <f>IF('S.D. Paste sheet'!H1031="","",UPPER('S.D. Paste sheet'!H1031))</f>
        <v/>
      </c>
      <c r="I1031" s="20" t="str">
        <f>IF('S.D. Paste sheet'!I1031="","",'S.D. Paste sheet'!I1031)</f>
        <v/>
      </c>
      <c r="J1031" s="20" t="str">
        <f>IF('S.D. Paste sheet'!J1031="","",'S.D. Paste sheet'!J1031)</f>
        <v/>
      </c>
      <c r="K1031" s="20" t="str">
        <f>IF('S.D. Paste sheet'!K1031="","",'S.D. Paste sheet'!K1031)</f>
        <v/>
      </c>
      <c r="L1031" s="20" t="str">
        <f>IF('S.D. Paste sheet'!L1031="","",'S.D. Paste sheet'!L1031)</f>
        <v/>
      </c>
      <c r="M1031" s="20" t="str">
        <f>IF('S.D. Paste sheet'!M1031="","",'S.D. Paste sheet'!M1031)</f>
        <v/>
      </c>
      <c r="N1031" s="20" t="str">
        <f>IF('S.D. Paste sheet'!N1031="","",'S.D. Paste sheet'!N1031)</f>
        <v/>
      </c>
      <c r="O1031" s="20" t="str">
        <f>IF('S.D. Paste sheet'!O1031="","",'S.D. Paste sheet'!O1031)</f>
        <v/>
      </c>
      <c r="P1031" s="20" t="str">
        <f>IF('S.D. Paste sheet'!P1031="","",'S.D. Paste sheet'!P1031)</f>
        <v/>
      </c>
      <c r="Q1031" s="20" t="str">
        <f>IF('S.D. Paste sheet'!Q1031="","",'S.D. Paste sheet'!Q1031)</f>
        <v/>
      </c>
      <c r="R1031" s="20" t="str">
        <f>IF('S.D. Paste sheet'!R1031="","",'S.D. Paste sheet'!R1031)</f>
        <v/>
      </c>
      <c r="S1031" s="20" t="str">
        <f>IF('S.D. Paste sheet'!S1031="","",'S.D. Paste sheet'!S1031)</f>
        <v/>
      </c>
      <c r="T1031" s="20" t="str">
        <f>IF('S.D. Paste sheet'!T1031="","",'S.D. Paste sheet'!T1031)</f>
        <v/>
      </c>
      <c r="U1031" s="20" t="str">
        <f>IF('S.D. Paste sheet'!U1031="","",'S.D. Paste sheet'!U1031)</f>
        <v/>
      </c>
      <c r="V1031" s="20" t="str">
        <f>IF('S.D. Paste sheet'!V1031="","",'S.D. Paste sheet'!V1031)</f>
        <v/>
      </c>
      <c r="W1031" s="20" t="str">
        <f>IF('S.D. Paste sheet'!W1031="","",'S.D. Paste sheet'!W1031)</f>
        <v/>
      </c>
      <c r="X1031" s="20" t="str">
        <f>IF('S.D. Paste sheet'!X1031="","",'S.D. Paste sheet'!X1031)</f>
        <v/>
      </c>
      <c r="Y1031" s="20" t="str">
        <f>IF('S.D. Paste sheet'!Y1031="","",'S.D. Paste sheet'!Y1031)</f>
        <v/>
      </c>
      <c r="Z1031" s="20" t="str">
        <f>IF('S.D. Paste sheet'!Z1031="","",'S.D. Paste sheet'!Z1031)</f>
        <v/>
      </c>
      <c r="AA1031" s="20" t="str">
        <f>IF('S.D. Paste sheet'!AA1031="","",'S.D. Paste sheet'!AA1031)</f>
        <v/>
      </c>
      <c r="AB1031" s="20" t="str">
        <f>IF('S.D. Paste sheet'!AB1031="","",'S.D. Paste sheet'!AB1031)</f>
        <v/>
      </c>
      <c r="AC1031" s="20" t="str">
        <f>IF('S.D. Paste sheet'!AC1031="","",'S.D. Paste sheet'!AC1031)</f>
        <v/>
      </c>
      <c r="AD1031" s="20" t="str">
        <f>IF('S.D. Paste sheet'!AD1031="","",'S.D. Paste sheet'!AD1031)</f>
        <v/>
      </c>
      <c r="AE1031" s="29"/>
      <c r="AF1031" t="str">
        <f>IF(AK1031="","",IF(AK1031&gt;0,COUNT($AG$2:AG1031),""))</f>
        <v/>
      </c>
      <c r="AG1031" s="25" t="str">
        <f t="shared" si="515"/>
        <v/>
      </c>
      <c r="AH1031" s="25" t="str">
        <f t="shared" si="516"/>
        <v/>
      </c>
      <c r="AI1031" s="25" t="str">
        <f t="shared" si="517"/>
        <v/>
      </c>
      <c r="AJ1031" s="25" t="str">
        <f t="shared" si="518"/>
        <v/>
      </c>
      <c r="AK1031" s="25" t="str">
        <f t="shared" si="519"/>
        <v/>
      </c>
      <c r="AL1031" s="25" t="str">
        <f t="shared" si="520"/>
        <v/>
      </c>
      <c r="AM1031" s="25" t="str">
        <f t="shared" si="521"/>
        <v/>
      </c>
      <c r="AN1031" s="25" t="str">
        <f t="shared" si="522"/>
        <v/>
      </c>
      <c r="AO1031" s="25" t="str">
        <f t="shared" si="523"/>
        <v/>
      </c>
      <c r="AP1031" s="25" t="str">
        <f t="shared" si="524"/>
        <v/>
      </c>
      <c r="AQ1031" s="25" t="str">
        <f t="shared" si="525"/>
        <v/>
      </c>
      <c r="AR1031" s="25" t="str">
        <f t="shared" si="526"/>
        <v/>
      </c>
      <c r="AS1031" s="25" t="str">
        <f t="shared" si="527"/>
        <v/>
      </c>
      <c r="AT1031" s="25" t="str">
        <f t="shared" si="528"/>
        <v/>
      </c>
      <c r="AU1031" s="25" t="str">
        <f t="shared" si="529"/>
        <v/>
      </c>
      <c r="AV1031" s="25" t="str">
        <f t="shared" si="530"/>
        <v/>
      </c>
      <c r="AX1031" t="str">
        <f>IF(BC1031="","",IF(BC1031&gt;0,COUNT($AY$2:AY1031),""))</f>
        <v/>
      </c>
      <c r="AY1031" s="25" t="str">
        <f t="shared" si="531"/>
        <v/>
      </c>
      <c r="AZ1031" s="25" t="str">
        <f t="shared" si="532"/>
        <v/>
      </c>
      <c r="BA1031" s="25" t="str">
        <f t="shared" si="533"/>
        <v/>
      </c>
      <c r="BB1031" s="25" t="str">
        <f t="shared" si="534"/>
        <v/>
      </c>
      <c r="BC1031" s="25" t="str">
        <f t="shared" si="535"/>
        <v/>
      </c>
      <c r="BD1031" s="25" t="str">
        <f t="shared" si="536"/>
        <v/>
      </c>
      <c r="BE1031" s="25" t="str">
        <f t="shared" si="537"/>
        <v/>
      </c>
      <c r="BF1031" s="25" t="str">
        <f t="shared" si="538"/>
        <v/>
      </c>
      <c r="BG1031" s="25" t="str">
        <f t="shared" si="539"/>
        <v/>
      </c>
      <c r="BH1031" s="25" t="str">
        <f t="shared" si="540"/>
        <v/>
      </c>
      <c r="BI1031" s="25" t="str">
        <f t="shared" si="541"/>
        <v/>
      </c>
      <c r="BJ1031" s="25" t="str">
        <f t="shared" si="542"/>
        <v/>
      </c>
      <c r="BK1031" s="25" t="str">
        <f t="shared" si="543"/>
        <v/>
      </c>
      <c r="BL1031" s="25" t="str">
        <f t="shared" si="544"/>
        <v/>
      </c>
      <c r="BM1031" s="25" t="str">
        <f t="shared" si="545"/>
        <v/>
      </c>
      <c r="BN1031" s="25" t="str">
        <f t="shared" si="546"/>
        <v/>
      </c>
    </row>
    <row r="1032" spans="1:66">
      <c r="A1032" s="20" t="str">
        <f>IF('S.D. Paste sheet'!A1032="","",'S.D. Paste sheet'!A1032)</f>
        <v/>
      </c>
      <c r="B1032" s="20" t="str">
        <f>IF('S.D. Paste sheet'!B1032="","",'S.D. Paste sheet'!B1032)</f>
        <v/>
      </c>
      <c r="C1032" s="20" t="str">
        <f>IF('S.D. Paste sheet'!C1032="","",'S.D. Paste sheet'!C1032)</f>
        <v/>
      </c>
      <c r="D1032" s="20" t="str">
        <f>IF('S.D. Paste sheet'!D1032="","",'S.D. Paste sheet'!D1032)</f>
        <v/>
      </c>
      <c r="E1032" s="20" t="str">
        <f>IF('S.D. Paste sheet'!E1032="","",UPPER('S.D. Paste sheet'!E1032))</f>
        <v/>
      </c>
      <c r="F1032" s="20" t="str">
        <f>IF('S.D. Paste sheet'!F1032="","",'S.D. Paste sheet'!F1032)</f>
        <v/>
      </c>
      <c r="G1032" s="20" t="str">
        <f>IF('S.D. Paste sheet'!G1032="","",UPPER('S.D. Paste sheet'!G1032))</f>
        <v/>
      </c>
      <c r="H1032" s="20" t="str">
        <f>IF('S.D. Paste sheet'!H1032="","",UPPER('S.D. Paste sheet'!H1032))</f>
        <v/>
      </c>
      <c r="I1032" s="20" t="str">
        <f>IF('S.D. Paste sheet'!I1032="","",'S.D. Paste sheet'!I1032)</f>
        <v/>
      </c>
      <c r="J1032" s="20" t="str">
        <f>IF('S.D. Paste sheet'!J1032="","",'S.D. Paste sheet'!J1032)</f>
        <v/>
      </c>
      <c r="K1032" s="20" t="str">
        <f>IF('S.D. Paste sheet'!K1032="","",'S.D. Paste sheet'!K1032)</f>
        <v/>
      </c>
      <c r="L1032" s="20" t="str">
        <f>IF('S.D. Paste sheet'!L1032="","",'S.D. Paste sheet'!L1032)</f>
        <v/>
      </c>
      <c r="M1032" s="20" t="str">
        <f>IF('S.D. Paste sheet'!M1032="","",'S.D. Paste sheet'!M1032)</f>
        <v/>
      </c>
      <c r="N1032" s="20" t="str">
        <f>IF('S.D. Paste sheet'!N1032="","",'S.D. Paste sheet'!N1032)</f>
        <v/>
      </c>
      <c r="O1032" s="20" t="str">
        <f>IF('S.D. Paste sheet'!O1032="","",'S.D. Paste sheet'!O1032)</f>
        <v/>
      </c>
      <c r="P1032" s="20" t="str">
        <f>IF('S.D. Paste sheet'!P1032="","",'S.D. Paste sheet'!P1032)</f>
        <v/>
      </c>
      <c r="Q1032" s="20" t="str">
        <f>IF('S.D. Paste sheet'!Q1032="","",'S.D. Paste sheet'!Q1032)</f>
        <v/>
      </c>
      <c r="R1032" s="20" t="str">
        <f>IF('S.D. Paste sheet'!R1032="","",'S.D. Paste sheet'!R1032)</f>
        <v/>
      </c>
      <c r="S1032" s="20" t="str">
        <f>IF('S.D. Paste sheet'!S1032="","",'S.D. Paste sheet'!S1032)</f>
        <v/>
      </c>
      <c r="T1032" s="20" t="str">
        <f>IF('S.D. Paste sheet'!T1032="","",'S.D. Paste sheet'!T1032)</f>
        <v/>
      </c>
      <c r="U1032" s="20" t="str">
        <f>IF('S.D. Paste sheet'!U1032="","",'S.D. Paste sheet'!U1032)</f>
        <v/>
      </c>
      <c r="V1032" s="20" t="str">
        <f>IF('S.D. Paste sheet'!V1032="","",'S.D. Paste sheet'!V1032)</f>
        <v/>
      </c>
      <c r="W1032" s="20" t="str">
        <f>IF('S.D. Paste sheet'!W1032="","",'S.D. Paste sheet'!W1032)</f>
        <v/>
      </c>
      <c r="X1032" s="20" t="str">
        <f>IF('S.D. Paste sheet'!X1032="","",'S.D. Paste sheet'!X1032)</f>
        <v/>
      </c>
      <c r="Y1032" s="20" t="str">
        <f>IF('S.D. Paste sheet'!Y1032="","",'S.D. Paste sheet'!Y1032)</f>
        <v/>
      </c>
      <c r="Z1032" s="20" t="str">
        <f>IF('S.D. Paste sheet'!Z1032="","",'S.D. Paste sheet'!Z1032)</f>
        <v/>
      </c>
      <c r="AA1032" s="20" t="str">
        <f>IF('S.D. Paste sheet'!AA1032="","",'S.D. Paste sheet'!AA1032)</f>
        <v/>
      </c>
      <c r="AB1032" s="20" t="str">
        <f>IF('S.D. Paste sheet'!AB1032="","",'S.D. Paste sheet'!AB1032)</f>
        <v/>
      </c>
      <c r="AC1032" s="20" t="str">
        <f>IF('S.D. Paste sheet'!AC1032="","",'S.D. Paste sheet'!AC1032)</f>
        <v/>
      </c>
      <c r="AD1032" s="20" t="str">
        <f>IF('S.D. Paste sheet'!AD1032="","",'S.D. Paste sheet'!AD1032)</f>
        <v/>
      </c>
      <c r="AE1032" s="29"/>
      <c r="AF1032" t="str">
        <f>IF(AK1032="","",IF(AK1032&gt;0,COUNT($AG$2:AG1032),""))</f>
        <v/>
      </c>
      <c r="AG1032" s="25" t="str">
        <f t="shared" si="515"/>
        <v/>
      </c>
      <c r="AH1032" s="25" t="str">
        <f t="shared" si="516"/>
        <v/>
      </c>
      <c r="AI1032" s="25" t="str">
        <f t="shared" si="517"/>
        <v/>
      </c>
      <c r="AJ1032" s="25" t="str">
        <f t="shared" si="518"/>
        <v/>
      </c>
      <c r="AK1032" s="25" t="str">
        <f t="shared" si="519"/>
        <v/>
      </c>
      <c r="AL1032" s="25" t="str">
        <f t="shared" si="520"/>
        <v/>
      </c>
      <c r="AM1032" s="25" t="str">
        <f t="shared" si="521"/>
        <v/>
      </c>
      <c r="AN1032" s="25" t="str">
        <f t="shared" si="522"/>
        <v/>
      </c>
      <c r="AO1032" s="25" t="str">
        <f t="shared" si="523"/>
        <v/>
      </c>
      <c r="AP1032" s="25" t="str">
        <f t="shared" si="524"/>
        <v/>
      </c>
      <c r="AQ1032" s="25" t="str">
        <f t="shared" si="525"/>
        <v/>
      </c>
      <c r="AR1032" s="25" t="str">
        <f t="shared" si="526"/>
        <v/>
      </c>
      <c r="AS1032" s="25" t="str">
        <f t="shared" si="527"/>
        <v/>
      </c>
      <c r="AT1032" s="25" t="str">
        <f t="shared" si="528"/>
        <v/>
      </c>
      <c r="AU1032" s="25" t="str">
        <f t="shared" si="529"/>
        <v/>
      </c>
      <c r="AV1032" s="25" t="str">
        <f t="shared" si="530"/>
        <v/>
      </c>
      <c r="AX1032" t="str">
        <f>IF(BC1032="","",IF(BC1032&gt;0,COUNT($AY$2:AY1032),""))</f>
        <v/>
      </c>
      <c r="AY1032" s="25" t="str">
        <f t="shared" si="531"/>
        <v/>
      </c>
      <c r="AZ1032" s="25" t="str">
        <f t="shared" si="532"/>
        <v/>
      </c>
      <c r="BA1032" s="25" t="str">
        <f t="shared" si="533"/>
        <v/>
      </c>
      <c r="BB1032" s="25" t="str">
        <f t="shared" si="534"/>
        <v/>
      </c>
      <c r="BC1032" s="25" t="str">
        <f t="shared" si="535"/>
        <v/>
      </c>
      <c r="BD1032" s="25" t="str">
        <f t="shared" si="536"/>
        <v/>
      </c>
      <c r="BE1032" s="25" t="str">
        <f t="shared" si="537"/>
        <v/>
      </c>
      <c r="BF1032" s="25" t="str">
        <f t="shared" si="538"/>
        <v/>
      </c>
      <c r="BG1032" s="25" t="str">
        <f t="shared" si="539"/>
        <v/>
      </c>
      <c r="BH1032" s="25" t="str">
        <f t="shared" si="540"/>
        <v/>
      </c>
      <c r="BI1032" s="25" t="str">
        <f t="shared" si="541"/>
        <v/>
      </c>
      <c r="BJ1032" s="25" t="str">
        <f t="shared" si="542"/>
        <v/>
      </c>
      <c r="BK1032" s="25" t="str">
        <f t="shared" si="543"/>
        <v/>
      </c>
      <c r="BL1032" s="25" t="str">
        <f t="shared" si="544"/>
        <v/>
      </c>
      <c r="BM1032" s="25" t="str">
        <f t="shared" si="545"/>
        <v/>
      </c>
      <c r="BN1032" s="25" t="str">
        <f t="shared" si="546"/>
        <v/>
      </c>
    </row>
    <row r="1033" spans="1:66">
      <c r="A1033" s="20" t="str">
        <f>IF('S.D. Paste sheet'!A1033="","",'S.D. Paste sheet'!A1033)</f>
        <v/>
      </c>
      <c r="B1033" s="20" t="str">
        <f>IF('S.D. Paste sheet'!B1033="","",'S.D. Paste sheet'!B1033)</f>
        <v/>
      </c>
      <c r="C1033" s="20" t="str">
        <f>IF('S.D. Paste sheet'!C1033="","",'S.D. Paste sheet'!C1033)</f>
        <v/>
      </c>
      <c r="D1033" s="20" t="str">
        <f>IF('S.D. Paste sheet'!D1033="","",'S.D. Paste sheet'!D1033)</f>
        <v/>
      </c>
      <c r="E1033" s="20" t="str">
        <f>IF('S.D. Paste sheet'!E1033="","",UPPER('S.D. Paste sheet'!E1033))</f>
        <v/>
      </c>
      <c r="F1033" s="20" t="str">
        <f>IF('S.D. Paste sheet'!F1033="","",'S.D. Paste sheet'!F1033)</f>
        <v/>
      </c>
      <c r="G1033" s="20" t="str">
        <f>IF('S.D. Paste sheet'!G1033="","",UPPER('S.D. Paste sheet'!G1033))</f>
        <v/>
      </c>
      <c r="H1033" s="20" t="str">
        <f>IF('S.D. Paste sheet'!H1033="","",UPPER('S.D. Paste sheet'!H1033))</f>
        <v/>
      </c>
      <c r="I1033" s="20" t="str">
        <f>IF('S.D. Paste sheet'!I1033="","",'S.D. Paste sheet'!I1033)</f>
        <v/>
      </c>
      <c r="J1033" s="20" t="str">
        <f>IF('S.D. Paste sheet'!J1033="","",'S.D. Paste sheet'!J1033)</f>
        <v/>
      </c>
      <c r="K1033" s="20" t="str">
        <f>IF('S.D. Paste sheet'!K1033="","",'S.D. Paste sheet'!K1033)</f>
        <v/>
      </c>
      <c r="L1033" s="20" t="str">
        <f>IF('S.D. Paste sheet'!L1033="","",'S.D. Paste sheet'!L1033)</f>
        <v/>
      </c>
      <c r="M1033" s="20" t="str">
        <f>IF('S.D. Paste sheet'!M1033="","",'S.D. Paste sheet'!M1033)</f>
        <v/>
      </c>
      <c r="N1033" s="20" t="str">
        <f>IF('S.D. Paste sheet'!N1033="","",'S.D. Paste sheet'!N1033)</f>
        <v/>
      </c>
      <c r="O1033" s="20" t="str">
        <f>IF('S.D. Paste sheet'!O1033="","",'S.D. Paste sheet'!O1033)</f>
        <v/>
      </c>
      <c r="P1033" s="20" t="str">
        <f>IF('S.D. Paste sheet'!P1033="","",'S.D. Paste sheet'!P1033)</f>
        <v/>
      </c>
      <c r="Q1033" s="20" t="str">
        <f>IF('S.D. Paste sheet'!Q1033="","",'S.D. Paste sheet'!Q1033)</f>
        <v/>
      </c>
      <c r="R1033" s="20" t="str">
        <f>IF('S.D. Paste sheet'!R1033="","",'S.D. Paste sheet'!R1033)</f>
        <v/>
      </c>
      <c r="S1033" s="20" t="str">
        <f>IF('S.D. Paste sheet'!S1033="","",'S.D. Paste sheet'!S1033)</f>
        <v/>
      </c>
      <c r="T1033" s="20" t="str">
        <f>IF('S.D. Paste sheet'!T1033="","",'S.D. Paste sheet'!T1033)</f>
        <v/>
      </c>
      <c r="U1033" s="20" t="str">
        <f>IF('S.D. Paste sheet'!U1033="","",'S.D. Paste sheet'!U1033)</f>
        <v/>
      </c>
      <c r="V1033" s="20" t="str">
        <f>IF('S.D. Paste sheet'!V1033="","",'S.D. Paste sheet'!V1033)</f>
        <v/>
      </c>
      <c r="W1033" s="20" t="str">
        <f>IF('S.D. Paste sheet'!W1033="","",'S.D. Paste sheet'!W1033)</f>
        <v/>
      </c>
      <c r="X1033" s="20" t="str">
        <f>IF('S.D. Paste sheet'!X1033="","",'S.D. Paste sheet'!X1033)</f>
        <v/>
      </c>
      <c r="Y1033" s="20" t="str">
        <f>IF('S.D. Paste sheet'!Y1033="","",'S.D. Paste sheet'!Y1033)</f>
        <v/>
      </c>
      <c r="Z1033" s="20" t="str">
        <f>IF('S.D. Paste sheet'!Z1033="","",'S.D. Paste sheet'!Z1033)</f>
        <v/>
      </c>
      <c r="AA1033" s="20" t="str">
        <f>IF('S.D. Paste sheet'!AA1033="","",'S.D. Paste sheet'!AA1033)</f>
        <v/>
      </c>
      <c r="AB1033" s="20" t="str">
        <f>IF('S.D. Paste sheet'!AB1033="","",'S.D. Paste sheet'!AB1033)</f>
        <v/>
      </c>
      <c r="AC1033" s="20" t="str">
        <f>IF('S.D. Paste sheet'!AC1033="","",'S.D. Paste sheet'!AC1033)</f>
        <v/>
      </c>
      <c r="AD1033" s="20" t="str">
        <f>IF('S.D. Paste sheet'!AD1033="","",'S.D. Paste sheet'!AD1033)</f>
        <v/>
      </c>
      <c r="AE1033" s="29"/>
      <c r="AF1033" t="str">
        <f>IF(AK1033="","",IF(AK1033&gt;0,COUNT($AG$2:AG1033),""))</f>
        <v/>
      </c>
      <c r="AG1033" s="25" t="str">
        <f t="shared" si="515"/>
        <v/>
      </c>
      <c r="AH1033" s="25" t="str">
        <f t="shared" si="516"/>
        <v/>
      </c>
      <c r="AI1033" s="25" t="str">
        <f t="shared" si="517"/>
        <v/>
      </c>
      <c r="AJ1033" s="25" t="str">
        <f t="shared" si="518"/>
        <v/>
      </c>
      <c r="AK1033" s="25" t="str">
        <f t="shared" si="519"/>
        <v/>
      </c>
      <c r="AL1033" s="25" t="str">
        <f t="shared" si="520"/>
        <v/>
      </c>
      <c r="AM1033" s="25" t="str">
        <f t="shared" si="521"/>
        <v/>
      </c>
      <c r="AN1033" s="25" t="str">
        <f t="shared" si="522"/>
        <v/>
      </c>
      <c r="AO1033" s="25" t="str">
        <f t="shared" si="523"/>
        <v/>
      </c>
      <c r="AP1033" s="25" t="str">
        <f t="shared" si="524"/>
        <v/>
      </c>
      <c r="AQ1033" s="25" t="str">
        <f t="shared" si="525"/>
        <v/>
      </c>
      <c r="AR1033" s="25" t="str">
        <f t="shared" si="526"/>
        <v/>
      </c>
      <c r="AS1033" s="25" t="str">
        <f t="shared" si="527"/>
        <v/>
      </c>
      <c r="AT1033" s="25" t="str">
        <f t="shared" si="528"/>
        <v/>
      </c>
      <c r="AU1033" s="25" t="str">
        <f t="shared" si="529"/>
        <v/>
      </c>
      <c r="AV1033" s="25" t="str">
        <f t="shared" si="530"/>
        <v/>
      </c>
      <c r="AX1033" t="str">
        <f>IF(BC1033="","",IF(BC1033&gt;0,COUNT($AY$2:AY1033),""))</f>
        <v/>
      </c>
      <c r="AY1033" s="25" t="str">
        <f t="shared" si="531"/>
        <v/>
      </c>
      <c r="AZ1033" s="25" t="str">
        <f t="shared" si="532"/>
        <v/>
      </c>
      <c r="BA1033" s="25" t="str">
        <f t="shared" si="533"/>
        <v/>
      </c>
      <c r="BB1033" s="25" t="str">
        <f t="shared" si="534"/>
        <v/>
      </c>
      <c r="BC1033" s="25" t="str">
        <f t="shared" si="535"/>
        <v/>
      </c>
      <c r="BD1033" s="25" t="str">
        <f t="shared" si="536"/>
        <v/>
      </c>
      <c r="BE1033" s="25" t="str">
        <f t="shared" si="537"/>
        <v/>
      </c>
      <c r="BF1033" s="25" t="str">
        <f t="shared" si="538"/>
        <v/>
      </c>
      <c r="BG1033" s="25" t="str">
        <f t="shared" si="539"/>
        <v/>
      </c>
      <c r="BH1033" s="25" t="str">
        <f t="shared" si="540"/>
        <v/>
      </c>
      <c r="BI1033" s="25" t="str">
        <f t="shared" si="541"/>
        <v/>
      </c>
      <c r="BJ1033" s="25" t="str">
        <f t="shared" si="542"/>
        <v/>
      </c>
      <c r="BK1033" s="25" t="str">
        <f t="shared" si="543"/>
        <v/>
      </c>
      <c r="BL1033" s="25" t="str">
        <f t="shared" si="544"/>
        <v/>
      </c>
      <c r="BM1033" s="25" t="str">
        <f t="shared" si="545"/>
        <v/>
      </c>
      <c r="BN1033" s="25" t="str">
        <f t="shared" si="546"/>
        <v/>
      </c>
    </row>
    <row r="1034" spans="1:66">
      <c r="A1034" s="20" t="str">
        <f>IF('S.D. Paste sheet'!A1034="","",'S.D. Paste sheet'!A1034)</f>
        <v/>
      </c>
      <c r="B1034" s="20" t="str">
        <f>IF('S.D. Paste sheet'!B1034="","",'S.D. Paste sheet'!B1034)</f>
        <v/>
      </c>
      <c r="C1034" s="20" t="str">
        <f>IF('S.D. Paste sheet'!C1034="","",'S.D. Paste sheet'!C1034)</f>
        <v/>
      </c>
      <c r="D1034" s="20" t="str">
        <f>IF('S.D. Paste sheet'!D1034="","",'S.D. Paste sheet'!D1034)</f>
        <v/>
      </c>
      <c r="E1034" s="20" t="str">
        <f>IF('S.D. Paste sheet'!E1034="","",UPPER('S.D. Paste sheet'!E1034))</f>
        <v/>
      </c>
      <c r="F1034" s="20" t="str">
        <f>IF('S.D. Paste sheet'!F1034="","",'S.D. Paste sheet'!F1034)</f>
        <v/>
      </c>
      <c r="G1034" s="20" t="str">
        <f>IF('S.D. Paste sheet'!G1034="","",UPPER('S.D. Paste sheet'!G1034))</f>
        <v/>
      </c>
      <c r="H1034" s="20" t="str">
        <f>IF('S.D. Paste sheet'!H1034="","",UPPER('S.D. Paste sheet'!H1034))</f>
        <v/>
      </c>
      <c r="I1034" s="20" t="str">
        <f>IF('S.D. Paste sheet'!I1034="","",'S.D. Paste sheet'!I1034)</f>
        <v/>
      </c>
      <c r="J1034" s="20" t="str">
        <f>IF('S.D. Paste sheet'!J1034="","",'S.D. Paste sheet'!J1034)</f>
        <v/>
      </c>
      <c r="K1034" s="20" t="str">
        <f>IF('S.D. Paste sheet'!K1034="","",'S.D. Paste sheet'!K1034)</f>
        <v/>
      </c>
      <c r="L1034" s="20" t="str">
        <f>IF('S.D. Paste sheet'!L1034="","",'S.D. Paste sheet'!L1034)</f>
        <v/>
      </c>
      <c r="M1034" s="20" t="str">
        <f>IF('S.D. Paste sheet'!M1034="","",'S.D. Paste sheet'!M1034)</f>
        <v/>
      </c>
      <c r="N1034" s="20" t="str">
        <f>IF('S.D. Paste sheet'!N1034="","",'S.D. Paste sheet'!N1034)</f>
        <v/>
      </c>
      <c r="O1034" s="20" t="str">
        <f>IF('S.D. Paste sheet'!O1034="","",'S.D. Paste sheet'!O1034)</f>
        <v/>
      </c>
      <c r="P1034" s="20" t="str">
        <f>IF('S.D. Paste sheet'!P1034="","",'S.D. Paste sheet'!P1034)</f>
        <v/>
      </c>
      <c r="Q1034" s="20" t="str">
        <f>IF('S.D. Paste sheet'!Q1034="","",'S.D. Paste sheet'!Q1034)</f>
        <v/>
      </c>
      <c r="R1034" s="20" t="str">
        <f>IF('S.D. Paste sheet'!R1034="","",'S.D. Paste sheet'!R1034)</f>
        <v/>
      </c>
      <c r="S1034" s="20" t="str">
        <f>IF('S.D. Paste sheet'!S1034="","",'S.D. Paste sheet'!S1034)</f>
        <v/>
      </c>
      <c r="T1034" s="20" t="str">
        <f>IF('S.D. Paste sheet'!T1034="","",'S.D. Paste sheet'!T1034)</f>
        <v/>
      </c>
      <c r="U1034" s="20" t="str">
        <f>IF('S.D. Paste sheet'!U1034="","",'S.D. Paste sheet'!U1034)</f>
        <v/>
      </c>
      <c r="V1034" s="20" t="str">
        <f>IF('S.D. Paste sheet'!V1034="","",'S.D. Paste sheet'!V1034)</f>
        <v/>
      </c>
      <c r="W1034" s="20" t="str">
        <f>IF('S.D. Paste sheet'!W1034="","",'S.D. Paste sheet'!W1034)</f>
        <v/>
      </c>
      <c r="X1034" s="20" t="str">
        <f>IF('S.D. Paste sheet'!X1034="","",'S.D. Paste sheet'!X1034)</f>
        <v/>
      </c>
      <c r="Y1034" s="20" t="str">
        <f>IF('S.D. Paste sheet'!Y1034="","",'S.D. Paste sheet'!Y1034)</f>
        <v/>
      </c>
      <c r="Z1034" s="20" t="str">
        <f>IF('S.D. Paste sheet'!Z1034="","",'S.D. Paste sheet'!Z1034)</f>
        <v/>
      </c>
      <c r="AA1034" s="20" t="str">
        <f>IF('S.D. Paste sheet'!AA1034="","",'S.D. Paste sheet'!AA1034)</f>
        <v/>
      </c>
      <c r="AB1034" s="20" t="str">
        <f>IF('S.D. Paste sheet'!AB1034="","",'S.D. Paste sheet'!AB1034)</f>
        <v/>
      </c>
      <c r="AC1034" s="20" t="str">
        <f>IF('S.D. Paste sheet'!AC1034="","",'S.D. Paste sheet'!AC1034)</f>
        <v/>
      </c>
      <c r="AD1034" s="20" t="str">
        <f>IF('S.D. Paste sheet'!AD1034="","",'S.D. Paste sheet'!AD1034)</f>
        <v/>
      </c>
      <c r="AE1034" s="29"/>
      <c r="AF1034" t="str">
        <f>IF(AK1034="","",IF(AK1034&gt;0,COUNT($AG$2:AG1034),""))</f>
        <v/>
      </c>
      <c r="AG1034" s="25" t="str">
        <f t="shared" si="515"/>
        <v/>
      </c>
      <c r="AH1034" s="25" t="str">
        <f t="shared" si="516"/>
        <v/>
      </c>
      <c r="AI1034" s="25" t="str">
        <f t="shared" si="517"/>
        <v/>
      </c>
      <c r="AJ1034" s="25" t="str">
        <f t="shared" si="518"/>
        <v/>
      </c>
      <c r="AK1034" s="25" t="str">
        <f t="shared" si="519"/>
        <v/>
      </c>
      <c r="AL1034" s="25" t="str">
        <f t="shared" si="520"/>
        <v/>
      </c>
      <c r="AM1034" s="25" t="str">
        <f t="shared" si="521"/>
        <v/>
      </c>
      <c r="AN1034" s="25" t="str">
        <f t="shared" si="522"/>
        <v/>
      </c>
      <c r="AO1034" s="25" t="str">
        <f t="shared" si="523"/>
        <v/>
      </c>
      <c r="AP1034" s="25" t="str">
        <f t="shared" si="524"/>
        <v/>
      </c>
      <c r="AQ1034" s="25" t="str">
        <f t="shared" si="525"/>
        <v/>
      </c>
      <c r="AR1034" s="25" t="str">
        <f t="shared" si="526"/>
        <v/>
      </c>
      <c r="AS1034" s="25" t="str">
        <f t="shared" si="527"/>
        <v/>
      </c>
      <c r="AT1034" s="25" t="str">
        <f t="shared" si="528"/>
        <v/>
      </c>
      <c r="AU1034" s="25" t="str">
        <f t="shared" si="529"/>
        <v/>
      </c>
      <c r="AV1034" s="25" t="str">
        <f t="shared" si="530"/>
        <v/>
      </c>
      <c r="AX1034" t="str">
        <f>IF(BC1034="","",IF(BC1034&gt;0,COUNT($AY$2:AY1034),""))</f>
        <v/>
      </c>
      <c r="AY1034" s="25" t="str">
        <f t="shared" si="531"/>
        <v/>
      </c>
      <c r="AZ1034" s="25" t="str">
        <f t="shared" si="532"/>
        <v/>
      </c>
      <c r="BA1034" s="25" t="str">
        <f t="shared" si="533"/>
        <v/>
      </c>
      <c r="BB1034" s="25" t="str">
        <f t="shared" si="534"/>
        <v/>
      </c>
      <c r="BC1034" s="25" t="str">
        <f t="shared" si="535"/>
        <v/>
      </c>
      <c r="BD1034" s="25" t="str">
        <f t="shared" si="536"/>
        <v/>
      </c>
      <c r="BE1034" s="25" t="str">
        <f t="shared" si="537"/>
        <v/>
      </c>
      <c r="BF1034" s="25" t="str">
        <f t="shared" si="538"/>
        <v/>
      </c>
      <c r="BG1034" s="25" t="str">
        <f t="shared" si="539"/>
        <v/>
      </c>
      <c r="BH1034" s="25" t="str">
        <f t="shared" si="540"/>
        <v/>
      </c>
      <c r="BI1034" s="25" t="str">
        <f t="shared" si="541"/>
        <v/>
      </c>
      <c r="BJ1034" s="25" t="str">
        <f t="shared" si="542"/>
        <v/>
      </c>
      <c r="BK1034" s="25" t="str">
        <f t="shared" si="543"/>
        <v/>
      </c>
      <c r="BL1034" s="25" t="str">
        <f t="shared" si="544"/>
        <v/>
      </c>
      <c r="BM1034" s="25" t="str">
        <f t="shared" si="545"/>
        <v/>
      </c>
      <c r="BN1034" s="25" t="str">
        <f t="shared" si="546"/>
        <v/>
      </c>
    </row>
    <row r="1035" spans="1:66">
      <c r="A1035" s="20" t="str">
        <f>IF('S.D. Paste sheet'!A1035="","",'S.D. Paste sheet'!A1035)</f>
        <v/>
      </c>
      <c r="B1035" s="20" t="str">
        <f>IF('S.D. Paste sheet'!B1035="","",'S.D. Paste sheet'!B1035)</f>
        <v/>
      </c>
      <c r="C1035" s="20" t="str">
        <f>IF('S.D. Paste sheet'!C1035="","",'S.D. Paste sheet'!C1035)</f>
        <v/>
      </c>
      <c r="D1035" s="20" t="str">
        <f>IF('S.D. Paste sheet'!D1035="","",'S.D. Paste sheet'!D1035)</f>
        <v/>
      </c>
      <c r="E1035" s="20" t="str">
        <f>IF('S.D. Paste sheet'!E1035="","",UPPER('S.D. Paste sheet'!E1035))</f>
        <v/>
      </c>
      <c r="F1035" s="20" t="str">
        <f>IF('S.D. Paste sheet'!F1035="","",'S.D. Paste sheet'!F1035)</f>
        <v/>
      </c>
      <c r="G1035" s="20" t="str">
        <f>IF('S.D. Paste sheet'!G1035="","",UPPER('S.D. Paste sheet'!G1035))</f>
        <v/>
      </c>
      <c r="H1035" s="20" t="str">
        <f>IF('S.D. Paste sheet'!H1035="","",UPPER('S.D. Paste sheet'!H1035))</f>
        <v/>
      </c>
      <c r="I1035" s="20" t="str">
        <f>IF('S.D. Paste sheet'!I1035="","",'S.D. Paste sheet'!I1035)</f>
        <v/>
      </c>
      <c r="J1035" s="20" t="str">
        <f>IF('S.D. Paste sheet'!J1035="","",'S.D. Paste sheet'!J1035)</f>
        <v/>
      </c>
      <c r="K1035" s="20" t="str">
        <f>IF('S.D. Paste sheet'!K1035="","",'S.D. Paste sheet'!K1035)</f>
        <v/>
      </c>
      <c r="L1035" s="20" t="str">
        <f>IF('S.D. Paste sheet'!L1035="","",'S.D. Paste sheet'!L1035)</f>
        <v/>
      </c>
      <c r="M1035" s="20" t="str">
        <f>IF('S.D. Paste sheet'!M1035="","",'S.D. Paste sheet'!M1035)</f>
        <v/>
      </c>
      <c r="N1035" s="20" t="str">
        <f>IF('S.D. Paste sheet'!N1035="","",'S.D. Paste sheet'!N1035)</f>
        <v/>
      </c>
      <c r="O1035" s="20" t="str">
        <f>IF('S.D. Paste sheet'!O1035="","",'S.D. Paste sheet'!O1035)</f>
        <v/>
      </c>
      <c r="P1035" s="20" t="str">
        <f>IF('S.D. Paste sheet'!P1035="","",'S.D. Paste sheet'!P1035)</f>
        <v/>
      </c>
      <c r="Q1035" s="20" t="str">
        <f>IF('S.D. Paste sheet'!Q1035="","",'S.D. Paste sheet'!Q1035)</f>
        <v/>
      </c>
      <c r="R1035" s="20" t="str">
        <f>IF('S.D. Paste sheet'!R1035="","",'S.D. Paste sheet'!R1035)</f>
        <v/>
      </c>
      <c r="S1035" s="20" t="str">
        <f>IF('S.D. Paste sheet'!S1035="","",'S.D. Paste sheet'!S1035)</f>
        <v/>
      </c>
      <c r="T1035" s="20" t="str">
        <f>IF('S.D. Paste sheet'!T1035="","",'S.D. Paste sheet'!T1035)</f>
        <v/>
      </c>
      <c r="U1035" s="20" t="str">
        <f>IF('S.D. Paste sheet'!U1035="","",'S.D. Paste sheet'!U1035)</f>
        <v/>
      </c>
      <c r="V1035" s="20" t="str">
        <f>IF('S.D. Paste sheet'!V1035="","",'S.D. Paste sheet'!V1035)</f>
        <v/>
      </c>
      <c r="W1035" s="20" t="str">
        <f>IF('S.D. Paste sheet'!W1035="","",'S.D. Paste sheet'!W1035)</f>
        <v/>
      </c>
      <c r="X1035" s="20" t="str">
        <f>IF('S.D. Paste sheet'!X1035="","",'S.D. Paste sheet'!X1035)</f>
        <v/>
      </c>
      <c r="Y1035" s="20" t="str">
        <f>IF('S.D. Paste sheet'!Y1035="","",'S.D. Paste sheet'!Y1035)</f>
        <v/>
      </c>
      <c r="Z1035" s="20" t="str">
        <f>IF('S.D. Paste sheet'!Z1035="","",'S.D. Paste sheet'!Z1035)</f>
        <v/>
      </c>
      <c r="AA1035" s="20" t="str">
        <f>IF('S.D. Paste sheet'!AA1035="","",'S.D. Paste sheet'!AA1035)</f>
        <v/>
      </c>
      <c r="AB1035" s="20" t="str">
        <f>IF('S.D. Paste sheet'!AB1035="","",'S.D. Paste sheet'!AB1035)</f>
        <v/>
      </c>
      <c r="AC1035" s="20" t="str">
        <f>IF('S.D. Paste sheet'!AC1035="","",'S.D. Paste sheet'!AC1035)</f>
        <v/>
      </c>
      <c r="AD1035" s="20" t="str">
        <f>IF('S.D. Paste sheet'!AD1035="","",'S.D. Paste sheet'!AD1035)</f>
        <v/>
      </c>
      <c r="AE1035" s="29"/>
      <c r="AF1035" t="str">
        <f>IF(AK1035="","",IF(AK1035&gt;0,COUNT($AG$2:AG1035),""))</f>
        <v/>
      </c>
      <c r="AG1035" s="25" t="str">
        <f t="shared" si="515"/>
        <v/>
      </c>
      <c r="AH1035" s="25" t="str">
        <f t="shared" si="516"/>
        <v/>
      </c>
      <c r="AI1035" s="25" t="str">
        <f t="shared" si="517"/>
        <v/>
      </c>
      <c r="AJ1035" s="25" t="str">
        <f t="shared" si="518"/>
        <v/>
      </c>
      <c r="AK1035" s="25" t="str">
        <f t="shared" si="519"/>
        <v/>
      </c>
      <c r="AL1035" s="25" t="str">
        <f t="shared" si="520"/>
        <v/>
      </c>
      <c r="AM1035" s="25" t="str">
        <f t="shared" si="521"/>
        <v/>
      </c>
      <c r="AN1035" s="25" t="str">
        <f t="shared" si="522"/>
        <v/>
      </c>
      <c r="AO1035" s="25" t="str">
        <f t="shared" si="523"/>
        <v/>
      </c>
      <c r="AP1035" s="25" t="str">
        <f t="shared" si="524"/>
        <v/>
      </c>
      <c r="AQ1035" s="25" t="str">
        <f t="shared" si="525"/>
        <v/>
      </c>
      <c r="AR1035" s="25" t="str">
        <f t="shared" si="526"/>
        <v/>
      </c>
      <c r="AS1035" s="25" t="str">
        <f t="shared" si="527"/>
        <v/>
      </c>
      <c r="AT1035" s="25" t="str">
        <f t="shared" si="528"/>
        <v/>
      </c>
      <c r="AU1035" s="25" t="str">
        <f t="shared" si="529"/>
        <v/>
      </c>
      <c r="AV1035" s="25" t="str">
        <f t="shared" si="530"/>
        <v/>
      </c>
      <c r="AX1035" t="str">
        <f>IF(BC1035="","",IF(BC1035&gt;0,COUNT($AY$2:AY1035),""))</f>
        <v/>
      </c>
      <c r="AY1035" s="25" t="str">
        <f t="shared" si="531"/>
        <v/>
      </c>
      <c r="AZ1035" s="25" t="str">
        <f t="shared" si="532"/>
        <v/>
      </c>
      <c r="BA1035" s="25" t="str">
        <f t="shared" si="533"/>
        <v/>
      </c>
      <c r="BB1035" s="25" t="str">
        <f t="shared" si="534"/>
        <v/>
      </c>
      <c r="BC1035" s="25" t="str">
        <f t="shared" si="535"/>
        <v/>
      </c>
      <c r="BD1035" s="25" t="str">
        <f t="shared" si="536"/>
        <v/>
      </c>
      <c r="BE1035" s="25" t="str">
        <f t="shared" si="537"/>
        <v/>
      </c>
      <c r="BF1035" s="25" t="str">
        <f t="shared" si="538"/>
        <v/>
      </c>
      <c r="BG1035" s="25" t="str">
        <f t="shared" si="539"/>
        <v/>
      </c>
      <c r="BH1035" s="25" t="str">
        <f t="shared" si="540"/>
        <v/>
      </c>
      <c r="BI1035" s="25" t="str">
        <f t="shared" si="541"/>
        <v/>
      </c>
      <c r="BJ1035" s="25" t="str">
        <f t="shared" si="542"/>
        <v/>
      </c>
      <c r="BK1035" s="25" t="str">
        <f t="shared" si="543"/>
        <v/>
      </c>
      <c r="BL1035" s="25" t="str">
        <f t="shared" si="544"/>
        <v/>
      </c>
      <c r="BM1035" s="25" t="str">
        <f t="shared" si="545"/>
        <v/>
      </c>
      <c r="BN1035" s="25" t="str">
        <f t="shared" si="546"/>
        <v/>
      </c>
    </row>
    <row r="1036" spans="1:66">
      <c r="A1036" s="20" t="str">
        <f>IF('S.D. Paste sheet'!A1036="","",'S.D. Paste sheet'!A1036)</f>
        <v/>
      </c>
      <c r="B1036" s="20" t="str">
        <f>IF('S.D. Paste sheet'!B1036="","",'S.D. Paste sheet'!B1036)</f>
        <v/>
      </c>
      <c r="C1036" s="20" t="str">
        <f>IF('S.D. Paste sheet'!C1036="","",'S.D. Paste sheet'!C1036)</f>
        <v/>
      </c>
      <c r="D1036" s="20" t="str">
        <f>IF('S.D. Paste sheet'!D1036="","",'S.D. Paste sheet'!D1036)</f>
        <v/>
      </c>
      <c r="E1036" s="20" t="str">
        <f>IF('S.D. Paste sheet'!E1036="","",UPPER('S.D. Paste sheet'!E1036))</f>
        <v/>
      </c>
      <c r="F1036" s="20" t="str">
        <f>IF('S.D. Paste sheet'!F1036="","",'S.D. Paste sheet'!F1036)</f>
        <v/>
      </c>
      <c r="G1036" s="20" t="str">
        <f>IF('S.D. Paste sheet'!G1036="","",UPPER('S.D. Paste sheet'!G1036))</f>
        <v/>
      </c>
      <c r="H1036" s="20" t="str">
        <f>IF('S.D. Paste sheet'!H1036="","",UPPER('S.D. Paste sheet'!H1036))</f>
        <v/>
      </c>
      <c r="I1036" s="20" t="str">
        <f>IF('S.D. Paste sheet'!I1036="","",'S.D. Paste sheet'!I1036)</f>
        <v/>
      </c>
      <c r="J1036" s="20" t="str">
        <f>IF('S.D. Paste sheet'!J1036="","",'S.D. Paste sheet'!J1036)</f>
        <v/>
      </c>
      <c r="K1036" s="20" t="str">
        <f>IF('S.D. Paste sheet'!K1036="","",'S.D. Paste sheet'!K1036)</f>
        <v/>
      </c>
      <c r="L1036" s="20" t="str">
        <f>IF('S.D. Paste sheet'!L1036="","",'S.D. Paste sheet'!L1036)</f>
        <v/>
      </c>
      <c r="M1036" s="20" t="str">
        <f>IF('S.D. Paste sheet'!M1036="","",'S.D. Paste sheet'!M1036)</f>
        <v/>
      </c>
      <c r="N1036" s="20" t="str">
        <f>IF('S.D. Paste sheet'!N1036="","",'S.D. Paste sheet'!N1036)</f>
        <v/>
      </c>
      <c r="O1036" s="20" t="str">
        <f>IF('S.D. Paste sheet'!O1036="","",'S.D. Paste sheet'!O1036)</f>
        <v/>
      </c>
      <c r="P1036" s="20" t="str">
        <f>IF('S.D. Paste sheet'!P1036="","",'S.D. Paste sheet'!P1036)</f>
        <v/>
      </c>
      <c r="Q1036" s="20" t="str">
        <f>IF('S.D. Paste sheet'!Q1036="","",'S.D. Paste sheet'!Q1036)</f>
        <v/>
      </c>
      <c r="R1036" s="20" t="str">
        <f>IF('S.D. Paste sheet'!R1036="","",'S.D. Paste sheet'!R1036)</f>
        <v/>
      </c>
      <c r="S1036" s="20" t="str">
        <f>IF('S.D. Paste sheet'!S1036="","",'S.D. Paste sheet'!S1036)</f>
        <v/>
      </c>
      <c r="T1036" s="20" t="str">
        <f>IF('S.D. Paste sheet'!T1036="","",'S.D. Paste sheet'!T1036)</f>
        <v/>
      </c>
      <c r="U1036" s="20" t="str">
        <f>IF('S.D. Paste sheet'!U1036="","",'S.D. Paste sheet'!U1036)</f>
        <v/>
      </c>
      <c r="V1036" s="20" t="str">
        <f>IF('S.D. Paste sheet'!V1036="","",'S.D. Paste sheet'!V1036)</f>
        <v/>
      </c>
      <c r="W1036" s="20" t="str">
        <f>IF('S.D. Paste sheet'!W1036="","",'S.D. Paste sheet'!W1036)</f>
        <v/>
      </c>
      <c r="X1036" s="20" t="str">
        <f>IF('S.D. Paste sheet'!X1036="","",'S.D. Paste sheet'!X1036)</f>
        <v/>
      </c>
      <c r="Y1036" s="20" t="str">
        <f>IF('S.D. Paste sheet'!Y1036="","",'S.D. Paste sheet'!Y1036)</f>
        <v/>
      </c>
      <c r="Z1036" s="20" t="str">
        <f>IF('S.D. Paste sheet'!Z1036="","",'S.D. Paste sheet'!Z1036)</f>
        <v/>
      </c>
      <c r="AA1036" s="20" t="str">
        <f>IF('S.D. Paste sheet'!AA1036="","",'S.D. Paste sheet'!AA1036)</f>
        <v/>
      </c>
      <c r="AB1036" s="20" t="str">
        <f>IF('S.D. Paste sheet'!AB1036="","",'S.D. Paste sheet'!AB1036)</f>
        <v/>
      </c>
      <c r="AC1036" s="20" t="str">
        <f>IF('S.D. Paste sheet'!AC1036="","",'S.D. Paste sheet'!AC1036)</f>
        <v/>
      </c>
      <c r="AD1036" s="20" t="str">
        <f>IF('S.D. Paste sheet'!AD1036="","",'S.D. Paste sheet'!AD1036)</f>
        <v/>
      </c>
      <c r="AE1036" s="29"/>
      <c r="AF1036" t="str">
        <f>IF(AK1036="","",IF(AK1036&gt;0,COUNT($AG$2:AG1036),""))</f>
        <v/>
      </c>
      <c r="AG1036" s="25" t="str">
        <f t="shared" si="515"/>
        <v/>
      </c>
      <c r="AH1036" s="25" t="str">
        <f t="shared" si="516"/>
        <v/>
      </c>
      <c r="AI1036" s="25" t="str">
        <f t="shared" si="517"/>
        <v/>
      </c>
      <c r="AJ1036" s="25" t="str">
        <f t="shared" si="518"/>
        <v/>
      </c>
      <c r="AK1036" s="25" t="str">
        <f t="shared" si="519"/>
        <v/>
      </c>
      <c r="AL1036" s="25" t="str">
        <f t="shared" si="520"/>
        <v/>
      </c>
      <c r="AM1036" s="25" t="str">
        <f t="shared" si="521"/>
        <v/>
      </c>
      <c r="AN1036" s="25" t="str">
        <f t="shared" si="522"/>
        <v/>
      </c>
      <c r="AO1036" s="25" t="str">
        <f t="shared" si="523"/>
        <v/>
      </c>
      <c r="AP1036" s="25" t="str">
        <f t="shared" si="524"/>
        <v/>
      </c>
      <c r="AQ1036" s="25" t="str">
        <f t="shared" si="525"/>
        <v/>
      </c>
      <c r="AR1036" s="25" t="str">
        <f t="shared" si="526"/>
        <v/>
      </c>
      <c r="AS1036" s="25" t="str">
        <f t="shared" si="527"/>
        <v/>
      </c>
      <c r="AT1036" s="25" t="str">
        <f t="shared" si="528"/>
        <v/>
      </c>
      <c r="AU1036" s="25" t="str">
        <f t="shared" si="529"/>
        <v/>
      </c>
      <c r="AV1036" s="25" t="str">
        <f t="shared" si="530"/>
        <v/>
      </c>
      <c r="AX1036" t="str">
        <f>IF(BC1036="","",IF(BC1036&gt;0,COUNT($AY$2:AY1036),""))</f>
        <v/>
      </c>
      <c r="AY1036" s="25" t="str">
        <f t="shared" si="531"/>
        <v/>
      </c>
      <c r="AZ1036" s="25" t="str">
        <f t="shared" si="532"/>
        <v/>
      </c>
      <c r="BA1036" s="25" t="str">
        <f t="shared" si="533"/>
        <v/>
      </c>
      <c r="BB1036" s="25" t="str">
        <f t="shared" si="534"/>
        <v/>
      </c>
      <c r="BC1036" s="25" t="str">
        <f t="shared" si="535"/>
        <v/>
      </c>
      <c r="BD1036" s="25" t="str">
        <f t="shared" si="536"/>
        <v/>
      </c>
      <c r="BE1036" s="25" t="str">
        <f t="shared" si="537"/>
        <v/>
      </c>
      <c r="BF1036" s="25" t="str">
        <f t="shared" si="538"/>
        <v/>
      </c>
      <c r="BG1036" s="25" t="str">
        <f t="shared" si="539"/>
        <v/>
      </c>
      <c r="BH1036" s="25" t="str">
        <f t="shared" si="540"/>
        <v/>
      </c>
      <c r="BI1036" s="25" t="str">
        <f t="shared" si="541"/>
        <v/>
      </c>
      <c r="BJ1036" s="25" t="str">
        <f t="shared" si="542"/>
        <v/>
      </c>
      <c r="BK1036" s="25" t="str">
        <f t="shared" si="543"/>
        <v/>
      </c>
      <c r="BL1036" s="25" t="str">
        <f t="shared" si="544"/>
        <v/>
      </c>
      <c r="BM1036" s="25" t="str">
        <f t="shared" si="545"/>
        <v/>
      </c>
      <c r="BN1036" s="25" t="str">
        <f t="shared" si="546"/>
        <v/>
      </c>
    </row>
    <row r="1037" spans="1:66">
      <c r="A1037" s="20" t="str">
        <f>IF('S.D. Paste sheet'!A1037="","",'S.D. Paste sheet'!A1037)</f>
        <v/>
      </c>
      <c r="B1037" s="20" t="str">
        <f>IF('S.D. Paste sheet'!B1037="","",'S.D. Paste sheet'!B1037)</f>
        <v/>
      </c>
      <c r="C1037" s="20" t="str">
        <f>IF('S.D. Paste sheet'!C1037="","",'S.D. Paste sheet'!C1037)</f>
        <v/>
      </c>
      <c r="D1037" s="20" t="str">
        <f>IF('S.D. Paste sheet'!D1037="","",'S.D. Paste sheet'!D1037)</f>
        <v/>
      </c>
      <c r="E1037" s="20" t="str">
        <f>IF('S.D. Paste sheet'!E1037="","",UPPER('S.D. Paste sheet'!E1037))</f>
        <v/>
      </c>
      <c r="F1037" s="20" t="str">
        <f>IF('S.D. Paste sheet'!F1037="","",'S.D. Paste sheet'!F1037)</f>
        <v/>
      </c>
      <c r="G1037" s="20" t="str">
        <f>IF('S.D. Paste sheet'!G1037="","",UPPER('S.D. Paste sheet'!G1037))</f>
        <v/>
      </c>
      <c r="H1037" s="20" t="str">
        <f>IF('S.D. Paste sheet'!H1037="","",UPPER('S.D. Paste sheet'!H1037))</f>
        <v/>
      </c>
      <c r="I1037" s="20" t="str">
        <f>IF('S.D. Paste sheet'!I1037="","",'S.D. Paste sheet'!I1037)</f>
        <v/>
      </c>
      <c r="J1037" s="20" t="str">
        <f>IF('S.D. Paste sheet'!J1037="","",'S.D. Paste sheet'!J1037)</f>
        <v/>
      </c>
      <c r="K1037" s="20" t="str">
        <f>IF('S.D. Paste sheet'!K1037="","",'S.D. Paste sheet'!K1037)</f>
        <v/>
      </c>
      <c r="L1037" s="20" t="str">
        <f>IF('S.D. Paste sheet'!L1037="","",'S.D. Paste sheet'!L1037)</f>
        <v/>
      </c>
      <c r="M1037" s="20" t="str">
        <f>IF('S.D. Paste sheet'!M1037="","",'S.D. Paste sheet'!M1037)</f>
        <v/>
      </c>
      <c r="N1037" s="20" t="str">
        <f>IF('S.D. Paste sheet'!N1037="","",'S.D. Paste sheet'!N1037)</f>
        <v/>
      </c>
      <c r="O1037" s="20" t="str">
        <f>IF('S.D. Paste sheet'!O1037="","",'S.D. Paste sheet'!O1037)</f>
        <v/>
      </c>
      <c r="P1037" s="20" t="str">
        <f>IF('S.D. Paste sheet'!P1037="","",'S.D. Paste sheet'!P1037)</f>
        <v/>
      </c>
      <c r="Q1037" s="20" t="str">
        <f>IF('S.D. Paste sheet'!Q1037="","",'S.D. Paste sheet'!Q1037)</f>
        <v/>
      </c>
      <c r="R1037" s="20" t="str">
        <f>IF('S.D. Paste sheet'!R1037="","",'S.D. Paste sheet'!R1037)</f>
        <v/>
      </c>
      <c r="S1037" s="20" t="str">
        <f>IF('S.D. Paste sheet'!S1037="","",'S.D. Paste sheet'!S1037)</f>
        <v/>
      </c>
      <c r="T1037" s="20" t="str">
        <f>IF('S.D. Paste sheet'!T1037="","",'S.D. Paste sheet'!T1037)</f>
        <v/>
      </c>
      <c r="U1037" s="20" t="str">
        <f>IF('S.D. Paste sheet'!U1037="","",'S.D. Paste sheet'!U1037)</f>
        <v/>
      </c>
      <c r="V1037" s="20" t="str">
        <f>IF('S.D. Paste sheet'!V1037="","",'S.D. Paste sheet'!V1037)</f>
        <v/>
      </c>
      <c r="W1037" s="20" t="str">
        <f>IF('S.D. Paste sheet'!W1037="","",'S.D. Paste sheet'!W1037)</f>
        <v/>
      </c>
      <c r="X1037" s="20" t="str">
        <f>IF('S.D. Paste sheet'!X1037="","",'S.D. Paste sheet'!X1037)</f>
        <v/>
      </c>
      <c r="Y1037" s="20" t="str">
        <f>IF('S.D. Paste sheet'!Y1037="","",'S.D. Paste sheet'!Y1037)</f>
        <v/>
      </c>
      <c r="Z1037" s="20" t="str">
        <f>IF('S.D. Paste sheet'!Z1037="","",'S.D. Paste sheet'!Z1037)</f>
        <v/>
      </c>
      <c r="AA1037" s="20" t="str">
        <f>IF('S.D. Paste sheet'!AA1037="","",'S.D. Paste sheet'!AA1037)</f>
        <v/>
      </c>
      <c r="AB1037" s="20" t="str">
        <f>IF('S.D. Paste sheet'!AB1037="","",'S.D. Paste sheet'!AB1037)</f>
        <v/>
      </c>
      <c r="AC1037" s="20" t="str">
        <f>IF('S.D. Paste sheet'!AC1037="","",'S.D. Paste sheet'!AC1037)</f>
        <v/>
      </c>
      <c r="AD1037" s="20" t="str">
        <f>IF('S.D. Paste sheet'!AD1037="","",'S.D. Paste sheet'!AD1037)</f>
        <v/>
      </c>
      <c r="AE1037" s="29"/>
      <c r="AF1037" t="str">
        <f>IF(AK1037="","",IF(AK1037&gt;0,COUNT($AG$2:AG1037),""))</f>
        <v/>
      </c>
      <c r="AG1037" s="25" t="str">
        <f t="shared" si="515"/>
        <v/>
      </c>
      <c r="AH1037" s="25" t="str">
        <f t="shared" si="516"/>
        <v/>
      </c>
      <c r="AI1037" s="25" t="str">
        <f t="shared" si="517"/>
        <v/>
      </c>
      <c r="AJ1037" s="25" t="str">
        <f t="shared" si="518"/>
        <v/>
      </c>
      <c r="AK1037" s="25" t="str">
        <f t="shared" si="519"/>
        <v/>
      </c>
      <c r="AL1037" s="25" t="str">
        <f t="shared" si="520"/>
        <v/>
      </c>
      <c r="AM1037" s="25" t="str">
        <f t="shared" si="521"/>
        <v/>
      </c>
      <c r="AN1037" s="25" t="str">
        <f t="shared" si="522"/>
        <v/>
      </c>
      <c r="AO1037" s="25" t="str">
        <f t="shared" si="523"/>
        <v/>
      </c>
      <c r="AP1037" s="25" t="str">
        <f t="shared" si="524"/>
        <v/>
      </c>
      <c r="AQ1037" s="25" t="str">
        <f t="shared" si="525"/>
        <v/>
      </c>
      <c r="AR1037" s="25" t="str">
        <f t="shared" si="526"/>
        <v/>
      </c>
      <c r="AS1037" s="25" t="str">
        <f t="shared" si="527"/>
        <v/>
      </c>
      <c r="AT1037" s="25" t="str">
        <f t="shared" si="528"/>
        <v/>
      </c>
      <c r="AU1037" s="25" t="str">
        <f t="shared" si="529"/>
        <v/>
      </c>
      <c r="AV1037" s="25" t="str">
        <f t="shared" si="530"/>
        <v/>
      </c>
      <c r="AX1037" t="str">
        <f>IF(BC1037="","",IF(BC1037&gt;0,COUNT($AY$2:AY1037),""))</f>
        <v/>
      </c>
      <c r="AY1037" s="25" t="str">
        <f t="shared" si="531"/>
        <v/>
      </c>
      <c r="AZ1037" s="25" t="str">
        <f t="shared" si="532"/>
        <v/>
      </c>
      <c r="BA1037" s="25" t="str">
        <f t="shared" si="533"/>
        <v/>
      </c>
      <c r="BB1037" s="25" t="str">
        <f t="shared" si="534"/>
        <v/>
      </c>
      <c r="BC1037" s="25" t="str">
        <f t="shared" si="535"/>
        <v/>
      </c>
      <c r="BD1037" s="25" t="str">
        <f t="shared" si="536"/>
        <v/>
      </c>
      <c r="BE1037" s="25" t="str">
        <f t="shared" si="537"/>
        <v/>
      </c>
      <c r="BF1037" s="25" t="str">
        <f t="shared" si="538"/>
        <v/>
      </c>
      <c r="BG1037" s="25" t="str">
        <f t="shared" si="539"/>
        <v/>
      </c>
      <c r="BH1037" s="25" t="str">
        <f t="shared" si="540"/>
        <v/>
      </c>
      <c r="BI1037" s="25" t="str">
        <f t="shared" si="541"/>
        <v/>
      </c>
      <c r="BJ1037" s="25" t="str">
        <f t="shared" si="542"/>
        <v/>
      </c>
      <c r="BK1037" s="25" t="str">
        <f t="shared" si="543"/>
        <v/>
      </c>
      <c r="BL1037" s="25" t="str">
        <f t="shared" si="544"/>
        <v/>
      </c>
      <c r="BM1037" s="25" t="str">
        <f t="shared" si="545"/>
        <v/>
      </c>
      <c r="BN1037" s="25" t="str">
        <f t="shared" si="546"/>
        <v/>
      </c>
    </row>
    <row r="1038" spans="1:66">
      <c r="A1038" s="20" t="str">
        <f>IF('S.D. Paste sheet'!A1038="","",'S.D. Paste sheet'!A1038)</f>
        <v/>
      </c>
      <c r="B1038" s="20" t="str">
        <f>IF('S.D. Paste sheet'!B1038="","",'S.D. Paste sheet'!B1038)</f>
        <v/>
      </c>
      <c r="C1038" s="20" t="str">
        <f>IF('S.D. Paste sheet'!C1038="","",'S.D. Paste sheet'!C1038)</f>
        <v/>
      </c>
      <c r="D1038" s="20" t="str">
        <f>IF('S.D. Paste sheet'!D1038="","",'S.D. Paste sheet'!D1038)</f>
        <v/>
      </c>
      <c r="E1038" s="20" t="str">
        <f>IF('S.D. Paste sheet'!E1038="","",UPPER('S.D. Paste sheet'!E1038))</f>
        <v/>
      </c>
      <c r="F1038" s="20" t="str">
        <f>IF('S.D. Paste sheet'!F1038="","",'S.D. Paste sheet'!F1038)</f>
        <v/>
      </c>
      <c r="G1038" s="20" t="str">
        <f>IF('S.D. Paste sheet'!G1038="","",UPPER('S.D. Paste sheet'!G1038))</f>
        <v/>
      </c>
      <c r="H1038" s="20" t="str">
        <f>IF('S.D. Paste sheet'!H1038="","",UPPER('S.D. Paste sheet'!H1038))</f>
        <v/>
      </c>
      <c r="I1038" s="20" t="str">
        <f>IF('S.D. Paste sheet'!I1038="","",'S.D. Paste sheet'!I1038)</f>
        <v/>
      </c>
      <c r="J1038" s="20" t="str">
        <f>IF('S.D. Paste sheet'!J1038="","",'S.D. Paste sheet'!J1038)</f>
        <v/>
      </c>
      <c r="K1038" s="20" t="str">
        <f>IF('S.D. Paste sheet'!K1038="","",'S.D. Paste sheet'!K1038)</f>
        <v/>
      </c>
      <c r="L1038" s="20" t="str">
        <f>IF('S.D. Paste sheet'!L1038="","",'S.D. Paste sheet'!L1038)</f>
        <v/>
      </c>
      <c r="M1038" s="20" t="str">
        <f>IF('S.D. Paste sheet'!M1038="","",'S.D. Paste sheet'!M1038)</f>
        <v/>
      </c>
      <c r="N1038" s="20" t="str">
        <f>IF('S.D. Paste sheet'!N1038="","",'S.D. Paste sheet'!N1038)</f>
        <v/>
      </c>
      <c r="O1038" s="20" t="str">
        <f>IF('S.D. Paste sheet'!O1038="","",'S.D. Paste sheet'!O1038)</f>
        <v/>
      </c>
      <c r="P1038" s="20" t="str">
        <f>IF('S.D. Paste sheet'!P1038="","",'S.D. Paste sheet'!P1038)</f>
        <v/>
      </c>
      <c r="Q1038" s="20" t="str">
        <f>IF('S.D. Paste sheet'!Q1038="","",'S.D. Paste sheet'!Q1038)</f>
        <v/>
      </c>
      <c r="R1038" s="20" t="str">
        <f>IF('S.D. Paste sheet'!R1038="","",'S.D. Paste sheet'!R1038)</f>
        <v/>
      </c>
      <c r="S1038" s="20" t="str">
        <f>IF('S.D. Paste sheet'!S1038="","",'S.D. Paste sheet'!S1038)</f>
        <v/>
      </c>
      <c r="T1038" s="20" t="str">
        <f>IF('S.D. Paste sheet'!T1038="","",'S.D. Paste sheet'!T1038)</f>
        <v/>
      </c>
      <c r="U1038" s="20" t="str">
        <f>IF('S.D. Paste sheet'!U1038="","",'S.D. Paste sheet'!U1038)</f>
        <v/>
      </c>
      <c r="V1038" s="20" t="str">
        <f>IF('S.D. Paste sheet'!V1038="","",'S.D. Paste sheet'!V1038)</f>
        <v/>
      </c>
      <c r="W1038" s="20" t="str">
        <f>IF('S.D. Paste sheet'!W1038="","",'S.D. Paste sheet'!W1038)</f>
        <v/>
      </c>
      <c r="X1038" s="20" t="str">
        <f>IF('S.D. Paste sheet'!X1038="","",'S.D. Paste sheet'!X1038)</f>
        <v/>
      </c>
      <c r="Y1038" s="20" t="str">
        <f>IF('S.D. Paste sheet'!Y1038="","",'S.D. Paste sheet'!Y1038)</f>
        <v/>
      </c>
      <c r="Z1038" s="20" t="str">
        <f>IF('S.D. Paste sheet'!Z1038="","",'S.D. Paste sheet'!Z1038)</f>
        <v/>
      </c>
      <c r="AA1038" s="20" t="str">
        <f>IF('S.D. Paste sheet'!AA1038="","",'S.D. Paste sheet'!AA1038)</f>
        <v/>
      </c>
      <c r="AB1038" s="20" t="str">
        <f>IF('S.D. Paste sheet'!AB1038="","",'S.D. Paste sheet'!AB1038)</f>
        <v/>
      </c>
      <c r="AC1038" s="20" t="str">
        <f>IF('S.D. Paste sheet'!AC1038="","",'S.D. Paste sheet'!AC1038)</f>
        <v/>
      </c>
      <c r="AD1038" s="20" t="str">
        <f>IF('S.D. Paste sheet'!AD1038="","",'S.D. Paste sheet'!AD1038)</f>
        <v/>
      </c>
      <c r="AE1038" s="29"/>
      <c r="AF1038" t="str">
        <f>IF(AK1038="","",IF(AK1038&gt;0,COUNT($AG$2:AG1038),""))</f>
        <v/>
      </c>
      <c r="AG1038" s="25" t="str">
        <f t="shared" si="515"/>
        <v/>
      </c>
      <c r="AH1038" s="25" t="str">
        <f t="shared" si="516"/>
        <v/>
      </c>
      <c r="AI1038" s="25" t="str">
        <f t="shared" si="517"/>
        <v/>
      </c>
      <c r="AJ1038" s="25" t="str">
        <f t="shared" si="518"/>
        <v/>
      </c>
      <c r="AK1038" s="25" t="str">
        <f t="shared" si="519"/>
        <v/>
      </c>
      <c r="AL1038" s="25" t="str">
        <f t="shared" si="520"/>
        <v/>
      </c>
      <c r="AM1038" s="25" t="str">
        <f t="shared" si="521"/>
        <v/>
      </c>
      <c r="AN1038" s="25" t="str">
        <f t="shared" si="522"/>
        <v/>
      </c>
      <c r="AO1038" s="25" t="str">
        <f t="shared" si="523"/>
        <v/>
      </c>
      <c r="AP1038" s="25" t="str">
        <f t="shared" si="524"/>
        <v/>
      </c>
      <c r="AQ1038" s="25" t="str">
        <f t="shared" si="525"/>
        <v/>
      </c>
      <c r="AR1038" s="25" t="str">
        <f t="shared" si="526"/>
        <v/>
      </c>
      <c r="AS1038" s="25" t="str">
        <f t="shared" si="527"/>
        <v/>
      </c>
      <c r="AT1038" s="25" t="str">
        <f t="shared" si="528"/>
        <v/>
      </c>
      <c r="AU1038" s="25" t="str">
        <f t="shared" si="529"/>
        <v/>
      </c>
      <c r="AV1038" s="25" t="str">
        <f t="shared" si="530"/>
        <v/>
      </c>
      <c r="AX1038" t="str">
        <f>IF(BC1038="","",IF(BC1038&gt;0,COUNT($AY$2:AY1038),""))</f>
        <v/>
      </c>
      <c r="AY1038" s="25" t="str">
        <f t="shared" si="531"/>
        <v/>
      </c>
      <c r="AZ1038" s="25" t="str">
        <f t="shared" si="532"/>
        <v/>
      </c>
      <c r="BA1038" s="25" t="str">
        <f t="shared" si="533"/>
        <v/>
      </c>
      <c r="BB1038" s="25" t="str">
        <f t="shared" si="534"/>
        <v/>
      </c>
      <c r="BC1038" s="25" t="str">
        <f t="shared" si="535"/>
        <v/>
      </c>
      <c r="BD1038" s="25" t="str">
        <f t="shared" si="536"/>
        <v/>
      </c>
      <c r="BE1038" s="25" t="str">
        <f t="shared" si="537"/>
        <v/>
      </c>
      <c r="BF1038" s="25" t="str">
        <f t="shared" si="538"/>
        <v/>
      </c>
      <c r="BG1038" s="25" t="str">
        <f t="shared" si="539"/>
        <v/>
      </c>
      <c r="BH1038" s="25" t="str">
        <f t="shared" si="540"/>
        <v/>
      </c>
      <c r="BI1038" s="25" t="str">
        <f t="shared" si="541"/>
        <v/>
      </c>
      <c r="BJ1038" s="25" t="str">
        <f t="shared" si="542"/>
        <v/>
      </c>
      <c r="BK1038" s="25" t="str">
        <f t="shared" si="543"/>
        <v/>
      </c>
      <c r="BL1038" s="25" t="str">
        <f t="shared" si="544"/>
        <v/>
      </c>
      <c r="BM1038" s="25" t="str">
        <f t="shared" si="545"/>
        <v/>
      </c>
      <c r="BN1038" s="25" t="str">
        <f t="shared" si="546"/>
        <v/>
      </c>
    </row>
    <row r="1039" spans="1:66">
      <c r="A1039" s="20" t="str">
        <f>IF('S.D. Paste sheet'!A1039="","",'S.D. Paste sheet'!A1039)</f>
        <v/>
      </c>
      <c r="B1039" s="20" t="str">
        <f>IF('S.D. Paste sheet'!B1039="","",'S.D. Paste sheet'!B1039)</f>
        <v/>
      </c>
      <c r="C1039" s="20" t="str">
        <f>IF('S.D. Paste sheet'!C1039="","",'S.D. Paste sheet'!C1039)</f>
        <v/>
      </c>
      <c r="D1039" s="20" t="str">
        <f>IF('S.D. Paste sheet'!D1039="","",'S.D. Paste sheet'!D1039)</f>
        <v/>
      </c>
      <c r="E1039" s="20" t="str">
        <f>IF('S.D. Paste sheet'!E1039="","",UPPER('S.D. Paste sheet'!E1039))</f>
        <v/>
      </c>
      <c r="F1039" s="20" t="str">
        <f>IF('S.D. Paste sheet'!F1039="","",'S.D. Paste sheet'!F1039)</f>
        <v/>
      </c>
      <c r="G1039" s="20" t="str">
        <f>IF('S.D. Paste sheet'!G1039="","",UPPER('S.D. Paste sheet'!G1039))</f>
        <v/>
      </c>
      <c r="H1039" s="20" t="str">
        <f>IF('S.D. Paste sheet'!H1039="","",UPPER('S.D. Paste sheet'!H1039))</f>
        <v/>
      </c>
      <c r="I1039" s="20" t="str">
        <f>IF('S.D. Paste sheet'!I1039="","",'S.D. Paste sheet'!I1039)</f>
        <v/>
      </c>
      <c r="J1039" s="20" t="str">
        <f>IF('S.D. Paste sheet'!J1039="","",'S.D. Paste sheet'!J1039)</f>
        <v/>
      </c>
      <c r="K1039" s="20" t="str">
        <f>IF('S.D. Paste sheet'!K1039="","",'S.D. Paste sheet'!K1039)</f>
        <v/>
      </c>
      <c r="L1039" s="20" t="str">
        <f>IF('S.D. Paste sheet'!L1039="","",'S.D. Paste sheet'!L1039)</f>
        <v/>
      </c>
      <c r="M1039" s="20" t="str">
        <f>IF('S.D. Paste sheet'!M1039="","",'S.D. Paste sheet'!M1039)</f>
        <v/>
      </c>
      <c r="N1039" s="20" t="str">
        <f>IF('S.D. Paste sheet'!N1039="","",'S.D. Paste sheet'!N1039)</f>
        <v/>
      </c>
      <c r="O1039" s="20" t="str">
        <f>IF('S.D. Paste sheet'!O1039="","",'S.D. Paste sheet'!O1039)</f>
        <v/>
      </c>
      <c r="P1039" s="20" t="str">
        <f>IF('S.D. Paste sheet'!P1039="","",'S.D. Paste sheet'!P1039)</f>
        <v/>
      </c>
      <c r="Q1039" s="20" t="str">
        <f>IF('S.D. Paste sheet'!Q1039="","",'S.D. Paste sheet'!Q1039)</f>
        <v/>
      </c>
      <c r="R1039" s="20" t="str">
        <f>IF('S.D. Paste sheet'!R1039="","",'S.D. Paste sheet'!R1039)</f>
        <v/>
      </c>
      <c r="S1039" s="20" t="str">
        <f>IF('S.D. Paste sheet'!S1039="","",'S.D. Paste sheet'!S1039)</f>
        <v/>
      </c>
      <c r="T1039" s="20" t="str">
        <f>IF('S.D. Paste sheet'!T1039="","",'S.D. Paste sheet'!T1039)</f>
        <v/>
      </c>
      <c r="U1039" s="20" t="str">
        <f>IF('S.D. Paste sheet'!U1039="","",'S.D. Paste sheet'!U1039)</f>
        <v/>
      </c>
      <c r="V1039" s="20" t="str">
        <f>IF('S.D. Paste sheet'!V1039="","",'S.D. Paste sheet'!V1039)</f>
        <v/>
      </c>
      <c r="W1039" s="20" t="str">
        <f>IF('S.D. Paste sheet'!W1039="","",'S.D. Paste sheet'!W1039)</f>
        <v/>
      </c>
      <c r="X1039" s="20" t="str">
        <f>IF('S.D. Paste sheet'!X1039="","",'S.D. Paste sheet'!X1039)</f>
        <v/>
      </c>
      <c r="Y1039" s="20" t="str">
        <f>IF('S.D. Paste sheet'!Y1039="","",'S.D. Paste sheet'!Y1039)</f>
        <v/>
      </c>
      <c r="Z1039" s="20" t="str">
        <f>IF('S.D. Paste sheet'!Z1039="","",'S.D. Paste sheet'!Z1039)</f>
        <v/>
      </c>
      <c r="AA1039" s="20" t="str">
        <f>IF('S.D. Paste sheet'!AA1039="","",'S.D. Paste sheet'!AA1039)</f>
        <v/>
      </c>
      <c r="AB1039" s="20" t="str">
        <f>IF('S.D. Paste sheet'!AB1039="","",'S.D. Paste sheet'!AB1039)</f>
        <v/>
      </c>
      <c r="AC1039" s="20" t="str">
        <f>IF('S.D. Paste sheet'!AC1039="","",'S.D. Paste sheet'!AC1039)</f>
        <v/>
      </c>
      <c r="AD1039" s="20" t="str">
        <f>IF('S.D. Paste sheet'!AD1039="","",'S.D. Paste sheet'!AD1039)</f>
        <v/>
      </c>
      <c r="AE1039" s="29"/>
      <c r="AF1039" t="str">
        <f>IF(AK1039="","",IF(AK1039&gt;0,COUNT($AG$2:AG1039),""))</f>
        <v/>
      </c>
      <c r="AG1039" s="25" t="str">
        <f t="shared" si="515"/>
        <v/>
      </c>
      <c r="AH1039" s="25" t="str">
        <f t="shared" si="516"/>
        <v/>
      </c>
      <c r="AI1039" s="25" t="str">
        <f t="shared" si="517"/>
        <v/>
      </c>
      <c r="AJ1039" s="25" t="str">
        <f t="shared" si="518"/>
        <v/>
      </c>
      <c r="AK1039" s="25" t="str">
        <f t="shared" si="519"/>
        <v/>
      </c>
      <c r="AL1039" s="25" t="str">
        <f t="shared" si="520"/>
        <v/>
      </c>
      <c r="AM1039" s="25" t="str">
        <f t="shared" si="521"/>
        <v/>
      </c>
      <c r="AN1039" s="25" t="str">
        <f t="shared" si="522"/>
        <v/>
      </c>
      <c r="AO1039" s="25" t="str">
        <f t="shared" si="523"/>
        <v/>
      </c>
      <c r="AP1039" s="25" t="str">
        <f t="shared" si="524"/>
        <v/>
      </c>
      <c r="AQ1039" s="25" t="str">
        <f t="shared" si="525"/>
        <v/>
      </c>
      <c r="AR1039" s="25" t="str">
        <f t="shared" si="526"/>
        <v/>
      </c>
      <c r="AS1039" s="25" t="str">
        <f t="shared" si="527"/>
        <v/>
      </c>
      <c r="AT1039" s="25" t="str">
        <f t="shared" si="528"/>
        <v/>
      </c>
      <c r="AU1039" s="25" t="str">
        <f t="shared" si="529"/>
        <v/>
      </c>
      <c r="AV1039" s="25" t="str">
        <f t="shared" si="530"/>
        <v/>
      </c>
      <c r="AX1039" t="str">
        <f>IF(BC1039="","",IF(BC1039&gt;0,COUNT($AY$2:AY1039),""))</f>
        <v/>
      </c>
      <c r="AY1039" s="25" t="str">
        <f t="shared" si="531"/>
        <v/>
      </c>
      <c r="AZ1039" s="25" t="str">
        <f t="shared" si="532"/>
        <v/>
      </c>
      <c r="BA1039" s="25" t="str">
        <f t="shared" si="533"/>
        <v/>
      </c>
      <c r="BB1039" s="25" t="str">
        <f t="shared" si="534"/>
        <v/>
      </c>
      <c r="BC1039" s="25" t="str">
        <f t="shared" si="535"/>
        <v/>
      </c>
      <c r="BD1039" s="25" t="str">
        <f t="shared" si="536"/>
        <v/>
      </c>
      <c r="BE1039" s="25" t="str">
        <f t="shared" si="537"/>
        <v/>
      </c>
      <c r="BF1039" s="25" t="str">
        <f t="shared" si="538"/>
        <v/>
      </c>
      <c r="BG1039" s="25" t="str">
        <f t="shared" si="539"/>
        <v/>
      </c>
      <c r="BH1039" s="25" t="str">
        <f t="shared" si="540"/>
        <v/>
      </c>
      <c r="BI1039" s="25" t="str">
        <f t="shared" si="541"/>
        <v/>
      </c>
      <c r="BJ1039" s="25" t="str">
        <f t="shared" si="542"/>
        <v/>
      </c>
      <c r="BK1039" s="25" t="str">
        <f t="shared" si="543"/>
        <v/>
      </c>
      <c r="BL1039" s="25" t="str">
        <f t="shared" si="544"/>
        <v/>
      </c>
      <c r="BM1039" s="25" t="str">
        <f t="shared" si="545"/>
        <v/>
      </c>
      <c r="BN1039" s="25" t="str">
        <f t="shared" si="546"/>
        <v/>
      </c>
    </row>
    <row r="1040" spans="1:66">
      <c r="A1040" s="20" t="str">
        <f>IF('S.D. Paste sheet'!A1040="","",'S.D. Paste sheet'!A1040)</f>
        <v/>
      </c>
      <c r="B1040" s="20" t="str">
        <f>IF('S.D. Paste sheet'!B1040="","",'S.D. Paste sheet'!B1040)</f>
        <v/>
      </c>
      <c r="C1040" s="20" t="str">
        <f>IF('S.D. Paste sheet'!C1040="","",'S.D. Paste sheet'!C1040)</f>
        <v/>
      </c>
      <c r="D1040" s="20" t="str">
        <f>IF('S.D. Paste sheet'!D1040="","",'S.D. Paste sheet'!D1040)</f>
        <v/>
      </c>
      <c r="E1040" s="20" t="str">
        <f>IF('S.D. Paste sheet'!E1040="","",UPPER('S.D. Paste sheet'!E1040))</f>
        <v/>
      </c>
      <c r="F1040" s="20" t="str">
        <f>IF('S.D. Paste sheet'!F1040="","",'S.D. Paste sheet'!F1040)</f>
        <v/>
      </c>
      <c r="G1040" s="20" t="str">
        <f>IF('S.D. Paste sheet'!G1040="","",UPPER('S.D. Paste sheet'!G1040))</f>
        <v/>
      </c>
      <c r="H1040" s="20" t="str">
        <f>IF('S.D. Paste sheet'!H1040="","",UPPER('S.D. Paste sheet'!H1040))</f>
        <v/>
      </c>
      <c r="I1040" s="20" t="str">
        <f>IF('S.D. Paste sheet'!I1040="","",'S.D. Paste sheet'!I1040)</f>
        <v/>
      </c>
      <c r="J1040" s="20" t="str">
        <f>IF('S.D. Paste sheet'!J1040="","",'S.D. Paste sheet'!J1040)</f>
        <v/>
      </c>
      <c r="K1040" s="20" t="str">
        <f>IF('S.D. Paste sheet'!K1040="","",'S.D. Paste sheet'!K1040)</f>
        <v/>
      </c>
      <c r="L1040" s="20" t="str">
        <f>IF('S.D. Paste sheet'!L1040="","",'S.D. Paste sheet'!L1040)</f>
        <v/>
      </c>
      <c r="M1040" s="20" t="str">
        <f>IF('S.D. Paste sheet'!M1040="","",'S.D. Paste sheet'!M1040)</f>
        <v/>
      </c>
      <c r="N1040" s="20" t="str">
        <f>IF('S.D. Paste sheet'!N1040="","",'S.D. Paste sheet'!N1040)</f>
        <v/>
      </c>
      <c r="O1040" s="20" t="str">
        <f>IF('S.D. Paste sheet'!O1040="","",'S.D. Paste sheet'!O1040)</f>
        <v/>
      </c>
      <c r="P1040" s="20" t="str">
        <f>IF('S.D. Paste sheet'!P1040="","",'S.D. Paste sheet'!P1040)</f>
        <v/>
      </c>
      <c r="Q1040" s="20" t="str">
        <f>IF('S.D. Paste sheet'!Q1040="","",'S.D. Paste sheet'!Q1040)</f>
        <v/>
      </c>
      <c r="R1040" s="20" t="str">
        <f>IF('S.D. Paste sheet'!R1040="","",'S.D. Paste sheet'!R1040)</f>
        <v/>
      </c>
      <c r="S1040" s="20" t="str">
        <f>IF('S.D. Paste sheet'!S1040="","",'S.D. Paste sheet'!S1040)</f>
        <v/>
      </c>
      <c r="T1040" s="20" t="str">
        <f>IF('S.D. Paste sheet'!T1040="","",'S.D. Paste sheet'!T1040)</f>
        <v/>
      </c>
      <c r="U1040" s="20" t="str">
        <f>IF('S.D. Paste sheet'!U1040="","",'S.D. Paste sheet'!U1040)</f>
        <v/>
      </c>
      <c r="V1040" s="20" t="str">
        <f>IF('S.D. Paste sheet'!V1040="","",'S.D. Paste sheet'!V1040)</f>
        <v/>
      </c>
      <c r="W1040" s="20" t="str">
        <f>IF('S.D. Paste sheet'!W1040="","",'S.D. Paste sheet'!W1040)</f>
        <v/>
      </c>
      <c r="X1040" s="20" t="str">
        <f>IF('S.D. Paste sheet'!X1040="","",'S.D. Paste sheet'!X1040)</f>
        <v/>
      </c>
      <c r="Y1040" s="20" t="str">
        <f>IF('S.D. Paste sheet'!Y1040="","",'S.D. Paste sheet'!Y1040)</f>
        <v/>
      </c>
      <c r="Z1040" s="20" t="str">
        <f>IF('S.D. Paste sheet'!Z1040="","",'S.D. Paste sheet'!Z1040)</f>
        <v/>
      </c>
      <c r="AA1040" s="20" t="str">
        <f>IF('S.D. Paste sheet'!AA1040="","",'S.D. Paste sheet'!AA1040)</f>
        <v/>
      </c>
      <c r="AB1040" s="20" t="str">
        <f>IF('S.D. Paste sheet'!AB1040="","",'S.D. Paste sheet'!AB1040)</f>
        <v/>
      </c>
      <c r="AC1040" s="20" t="str">
        <f>IF('S.D. Paste sheet'!AC1040="","",'S.D. Paste sheet'!AC1040)</f>
        <v/>
      </c>
      <c r="AD1040" s="20" t="str">
        <f>IF('S.D. Paste sheet'!AD1040="","",'S.D. Paste sheet'!AD1040)</f>
        <v/>
      </c>
      <c r="AE1040" s="29"/>
      <c r="AF1040" t="str">
        <f>IF(AK1040="","",IF(AK1040&gt;0,COUNT($AG$2:AG1040),""))</f>
        <v/>
      </c>
      <c r="AG1040" s="25" t="str">
        <f t="shared" si="515"/>
        <v/>
      </c>
      <c r="AH1040" s="25" t="str">
        <f t="shared" si="516"/>
        <v/>
      </c>
      <c r="AI1040" s="25" t="str">
        <f t="shared" si="517"/>
        <v/>
      </c>
      <c r="AJ1040" s="25" t="str">
        <f t="shared" si="518"/>
        <v/>
      </c>
      <c r="AK1040" s="25" t="str">
        <f t="shared" si="519"/>
        <v/>
      </c>
      <c r="AL1040" s="25" t="str">
        <f t="shared" si="520"/>
        <v/>
      </c>
      <c r="AM1040" s="25" t="str">
        <f t="shared" si="521"/>
        <v/>
      </c>
      <c r="AN1040" s="25" t="str">
        <f t="shared" si="522"/>
        <v/>
      </c>
      <c r="AO1040" s="25" t="str">
        <f t="shared" si="523"/>
        <v/>
      </c>
      <c r="AP1040" s="25" t="str">
        <f t="shared" si="524"/>
        <v/>
      </c>
      <c r="AQ1040" s="25" t="str">
        <f t="shared" si="525"/>
        <v/>
      </c>
      <c r="AR1040" s="25" t="str">
        <f t="shared" si="526"/>
        <v/>
      </c>
      <c r="AS1040" s="25" t="str">
        <f t="shared" si="527"/>
        <v/>
      </c>
      <c r="AT1040" s="25" t="str">
        <f t="shared" si="528"/>
        <v/>
      </c>
      <c r="AU1040" s="25" t="str">
        <f t="shared" si="529"/>
        <v/>
      </c>
      <c r="AV1040" s="25" t="str">
        <f t="shared" si="530"/>
        <v/>
      </c>
      <c r="AX1040" t="str">
        <f>IF(BC1040="","",IF(BC1040&gt;0,COUNT($AY$2:AY1040),""))</f>
        <v/>
      </c>
      <c r="AY1040" s="25" t="str">
        <f t="shared" si="531"/>
        <v/>
      </c>
      <c r="AZ1040" s="25" t="str">
        <f t="shared" si="532"/>
        <v/>
      </c>
      <c r="BA1040" s="25" t="str">
        <f t="shared" si="533"/>
        <v/>
      </c>
      <c r="BB1040" s="25" t="str">
        <f t="shared" si="534"/>
        <v/>
      </c>
      <c r="BC1040" s="25" t="str">
        <f t="shared" si="535"/>
        <v/>
      </c>
      <c r="BD1040" s="25" t="str">
        <f t="shared" si="536"/>
        <v/>
      </c>
      <c r="BE1040" s="25" t="str">
        <f t="shared" si="537"/>
        <v/>
      </c>
      <c r="BF1040" s="25" t="str">
        <f t="shared" si="538"/>
        <v/>
      </c>
      <c r="BG1040" s="25" t="str">
        <f t="shared" si="539"/>
        <v/>
      </c>
      <c r="BH1040" s="25" t="str">
        <f t="shared" si="540"/>
        <v/>
      </c>
      <c r="BI1040" s="25" t="str">
        <f t="shared" si="541"/>
        <v/>
      </c>
      <c r="BJ1040" s="25" t="str">
        <f t="shared" si="542"/>
        <v/>
      </c>
      <c r="BK1040" s="25" t="str">
        <f t="shared" si="543"/>
        <v/>
      </c>
      <c r="BL1040" s="25" t="str">
        <f t="shared" si="544"/>
        <v/>
      </c>
      <c r="BM1040" s="25" t="str">
        <f t="shared" si="545"/>
        <v/>
      </c>
      <c r="BN1040" s="25" t="str">
        <f t="shared" si="546"/>
        <v/>
      </c>
    </row>
    <row r="1041" spans="1:66">
      <c r="A1041" s="20" t="str">
        <f>IF('S.D. Paste sheet'!A1041="","",'S.D. Paste sheet'!A1041)</f>
        <v/>
      </c>
      <c r="B1041" s="20" t="str">
        <f>IF('S.D. Paste sheet'!B1041="","",'S.D. Paste sheet'!B1041)</f>
        <v/>
      </c>
      <c r="C1041" s="20" t="str">
        <f>IF('S.D. Paste sheet'!C1041="","",'S.D. Paste sheet'!C1041)</f>
        <v/>
      </c>
      <c r="D1041" s="20" t="str">
        <f>IF('S.D. Paste sheet'!D1041="","",'S.D. Paste sheet'!D1041)</f>
        <v/>
      </c>
      <c r="E1041" s="20" t="str">
        <f>IF('S.D. Paste sheet'!E1041="","",UPPER('S.D. Paste sheet'!E1041))</f>
        <v/>
      </c>
      <c r="F1041" s="20" t="str">
        <f>IF('S.D. Paste sheet'!F1041="","",'S.D. Paste sheet'!F1041)</f>
        <v/>
      </c>
      <c r="G1041" s="20" t="str">
        <f>IF('S.D. Paste sheet'!G1041="","",UPPER('S.D. Paste sheet'!G1041))</f>
        <v/>
      </c>
      <c r="H1041" s="20" t="str">
        <f>IF('S.D. Paste sheet'!H1041="","",UPPER('S.D. Paste sheet'!H1041))</f>
        <v/>
      </c>
      <c r="I1041" s="20" t="str">
        <f>IF('S.D. Paste sheet'!I1041="","",'S.D. Paste sheet'!I1041)</f>
        <v/>
      </c>
      <c r="J1041" s="20" t="str">
        <f>IF('S.D. Paste sheet'!J1041="","",'S.D. Paste sheet'!J1041)</f>
        <v/>
      </c>
      <c r="K1041" s="20" t="str">
        <f>IF('S.D. Paste sheet'!K1041="","",'S.D. Paste sheet'!K1041)</f>
        <v/>
      </c>
      <c r="L1041" s="20" t="str">
        <f>IF('S.D. Paste sheet'!L1041="","",'S.D. Paste sheet'!L1041)</f>
        <v/>
      </c>
      <c r="M1041" s="20" t="str">
        <f>IF('S.D. Paste sheet'!M1041="","",'S.D. Paste sheet'!M1041)</f>
        <v/>
      </c>
      <c r="N1041" s="20" t="str">
        <f>IF('S.D. Paste sheet'!N1041="","",'S.D. Paste sheet'!N1041)</f>
        <v/>
      </c>
      <c r="O1041" s="20" t="str">
        <f>IF('S.D. Paste sheet'!O1041="","",'S.D. Paste sheet'!O1041)</f>
        <v/>
      </c>
      <c r="P1041" s="20" t="str">
        <f>IF('S.D. Paste sheet'!P1041="","",'S.D. Paste sheet'!P1041)</f>
        <v/>
      </c>
      <c r="Q1041" s="20" t="str">
        <f>IF('S.D. Paste sheet'!Q1041="","",'S.D. Paste sheet'!Q1041)</f>
        <v/>
      </c>
      <c r="R1041" s="20" t="str">
        <f>IF('S.D. Paste sheet'!R1041="","",'S.D. Paste sheet'!R1041)</f>
        <v/>
      </c>
      <c r="S1041" s="20" t="str">
        <f>IF('S.D. Paste sheet'!S1041="","",'S.D. Paste sheet'!S1041)</f>
        <v/>
      </c>
      <c r="T1041" s="20" t="str">
        <f>IF('S.D. Paste sheet'!T1041="","",'S.D. Paste sheet'!T1041)</f>
        <v/>
      </c>
      <c r="U1041" s="20" t="str">
        <f>IF('S.D. Paste sheet'!U1041="","",'S.D. Paste sheet'!U1041)</f>
        <v/>
      </c>
      <c r="V1041" s="20" t="str">
        <f>IF('S.D. Paste sheet'!V1041="","",'S.D. Paste sheet'!V1041)</f>
        <v/>
      </c>
      <c r="W1041" s="20" t="str">
        <f>IF('S.D. Paste sheet'!W1041="","",'S.D. Paste sheet'!W1041)</f>
        <v/>
      </c>
      <c r="X1041" s="20" t="str">
        <f>IF('S.D. Paste sheet'!X1041="","",'S.D. Paste sheet'!X1041)</f>
        <v/>
      </c>
      <c r="Y1041" s="20" t="str">
        <f>IF('S.D. Paste sheet'!Y1041="","",'S.D. Paste sheet'!Y1041)</f>
        <v/>
      </c>
      <c r="Z1041" s="20" t="str">
        <f>IF('S.D. Paste sheet'!Z1041="","",'S.D. Paste sheet'!Z1041)</f>
        <v/>
      </c>
      <c r="AA1041" s="20" t="str">
        <f>IF('S.D. Paste sheet'!AA1041="","",'S.D. Paste sheet'!AA1041)</f>
        <v/>
      </c>
      <c r="AB1041" s="20" t="str">
        <f>IF('S.D. Paste sheet'!AB1041="","",'S.D. Paste sheet'!AB1041)</f>
        <v/>
      </c>
      <c r="AC1041" s="20" t="str">
        <f>IF('S.D. Paste sheet'!AC1041="","",'S.D. Paste sheet'!AC1041)</f>
        <v/>
      </c>
      <c r="AD1041" s="20" t="str">
        <f>IF('S.D. Paste sheet'!AD1041="","",'S.D. Paste sheet'!AD1041)</f>
        <v/>
      </c>
      <c r="AE1041" s="29"/>
      <c r="AF1041" t="str">
        <f>IF(AK1041="","",IF(AK1041&gt;0,COUNT($AG$2:AG1041),""))</f>
        <v/>
      </c>
      <c r="AG1041" s="25" t="str">
        <f t="shared" si="515"/>
        <v/>
      </c>
      <c r="AH1041" s="25" t="str">
        <f t="shared" si="516"/>
        <v/>
      </c>
      <c r="AI1041" s="25" t="str">
        <f t="shared" si="517"/>
        <v/>
      </c>
      <c r="AJ1041" s="25" t="str">
        <f t="shared" si="518"/>
        <v/>
      </c>
      <c r="AK1041" s="25" t="str">
        <f t="shared" si="519"/>
        <v/>
      </c>
      <c r="AL1041" s="25" t="str">
        <f t="shared" si="520"/>
        <v/>
      </c>
      <c r="AM1041" s="25" t="str">
        <f t="shared" si="521"/>
        <v/>
      </c>
      <c r="AN1041" s="25" t="str">
        <f t="shared" si="522"/>
        <v/>
      </c>
      <c r="AO1041" s="25" t="str">
        <f t="shared" si="523"/>
        <v/>
      </c>
      <c r="AP1041" s="25" t="str">
        <f t="shared" si="524"/>
        <v/>
      </c>
      <c r="AQ1041" s="25" t="str">
        <f t="shared" si="525"/>
        <v/>
      </c>
      <c r="AR1041" s="25" t="str">
        <f t="shared" si="526"/>
        <v/>
      </c>
      <c r="AS1041" s="25" t="str">
        <f t="shared" si="527"/>
        <v/>
      </c>
      <c r="AT1041" s="25" t="str">
        <f t="shared" si="528"/>
        <v/>
      </c>
      <c r="AU1041" s="25" t="str">
        <f t="shared" si="529"/>
        <v/>
      </c>
      <c r="AV1041" s="25" t="str">
        <f t="shared" si="530"/>
        <v/>
      </c>
      <c r="AX1041" t="str">
        <f>IF(BC1041="","",IF(BC1041&gt;0,COUNT($AY$2:AY1041),""))</f>
        <v/>
      </c>
      <c r="AY1041" s="25" t="str">
        <f t="shared" si="531"/>
        <v/>
      </c>
      <c r="AZ1041" s="25" t="str">
        <f t="shared" si="532"/>
        <v/>
      </c>
      <c r="BA1041" s="25" t="str">
        <f t="shared" si="533"/>
        <v/>
      </c>
      <c r="BB1041" s="25" t="str">
        <f t="shared" si="534"/>
        <v/>
      </c>
      <c r="BC1041" s="25" t="str">
        <f t="shared" si="535"/>
        <v/>
      </c>
      <c r="BD1041" s="25" t="str">
        <f t="shared" si="536"/>
        <v/>
      </c>
      <c r="BE1041" s="25" t="str">
        <f t="shared" si="537"/>
        <v/>
      </c>
      <c r="BF1041" s="25" t="str">
        <f t="shared" si="538"/>
        <v/>
      </c>
      <c r="BG1041" s="25" t="str">
        <f t="shared" si="539"/>
        <v/>
      </c>
      <c r="BH1041" s="25" t="str">
        <f t="shared" si="540"/>
        <v/>
      </c>
      <c r="BI1041" s="25" t="str">
        <f t="shared" si="541"/>
        <v/>
      </c>
      <c r="BJ1041" s="25" t="str">
        <f t="shared" si="542"/>
        <v/>
      </c>
      <c r="BK1041" s="25" t="str">
        <f t="shared" si="543"/>
        <v/>
      </c>
      <c r="BL1041" s="25" t="str">
        <f t="shared" si="544"/>
        <v/>
      </c>
      <c r="BM1041" s="25" t="str">
        <f t="shared" si="545"/>
        <v/>
      </c>
      <c r="BN1041" s="25" t="str">
        <f t="shared" si="546"/>
        <v/>
      </c>
    </row>
    <row r="1042" spans="1:66">
      <c r="A1042" s="20" t="str">
        <f>IF('S.D. Paste sheet'!A1042="","",'S.D. Paste sheet'!A1042)</f>
        <v/>
      </c>
      <c r="B1042" s="20" t="str">
        <f>IF('S.D. Paste sheet'!B1042="","",'S.D. Paste sheet'!B1042)</f>
        <v/>
      </c>
      <c r="C1042" s="20" t="str">
        <f>IF('S.D. Paste sheet'!C1042="","",'S.D. Paste sheet'!C1042)</f>
        <v/>
      </c>
      <c r="D1042" s="20" t="str">
        <f>IF('S.D. Paste sheet'!D1042="","",'S.D. Paste sheet'!D1042)</f>
        <v/>
      </c>
      <c r="E1042" s="20" t="str">
        <f>IF('S.D. Paste sheet'!E1042="","",UPPER('S.D. Paste sheet'!E1042))</f>
        <v/>
      </c>
      <c r="F1042" s="20" t="str">
        <f>IF('S.D. Paste sheet'!F1042="","",'S.D. Paste sheet'!F1042)</f>
        <v/>
      </c>
      <c r="G1042" s="20" t="str">
        <f>IF('S.D. Paste sheet'!G1042="","",UPPER('S.D. Paste sheet'!G1042))</f>
        <v/>
      </c>
      <c r="H1042" s="20" t="str">
        <f>IF('S.D. Paste sheet'!H1042="","",UPPER('S.D. Paste sheet'!H1042))</f>
        <v/>
      </c>
      <c r="I1042" s="20" t="str">
        <f>IF('S.D. Paste sheet'!I1042="","",'S.D. Paste sheet'!I1042)</f>
        <v/>
      </c>
      <c r="J1042" s="20" t="str">
        <f>IF('S.D. Paste sheet'!J1042="","",'S.D. Paste sheet'!J1042)</f>
        <v/>
      </c>
      <c r="K1042" s="20" t="str">
        <f>IF('S.D. Paste sheet'!K1042="","",'S.D. Paste sheet'!K1042)</f>
        <v/>
      </c>
      <c r="L1042" s="20" t="str">
        <f>IF('S.D. Paste sheet'!L1042="","",'S.D. Paste sheet'!L1042)</f>
        <v/>
      </c>
      <c r="M1042" s="20" t="str">
        <f>IF('S.D. Paste sheet'!M1042="","",'S.D. Paste sheet'!M1042)</f>
        <v/>
      </c>
      <c r="N1042" s="20" t="str">
        <f>IF('S.D. Paste sheet'!N1042="","",'S.D. Paste sheet'!N1042)</f>
        <v/>
      </c>
      <c r="O1042" s="20" t="str">
        <f>IF('S.D. Paste sheet'!O1042="","",'S.D. Paste sheet'!O1042)</f>
        <v/>
      </c>
      <c r="P1042" s="20" t="str">
        <f>IF('S.D. Paste sheet'!P1042="","",'S.D. Paste sheet'!P1042)</f>
        <v/>
      </c>
      <c r="Q1042" s="20" t="str">
        <f>IF('S.D. Paste sheet'!Q1042="","",'S.D. Paste sheet'!Q1042)</f>
        <v/>
      </c>
      <c r="R1042" s="20" t="str">
        <f>IF('S.D. Paste sheet'!R1042="","",'S.D. Paste sheet'!R1042)</f>
        <v/>
      </c>
      <c r="S1042" s="20" t="str">
        <f>IF('S.D. Paste sheet'!S1042="","",'S.D. Paste sheet'!S1042)</f>
        <v/>
      </c>
      <c r="T1042" s="20" t="str">
        <f>IF('S.D. Paste sheet'!T1042="","",'S.D. Paste sheet'!T1042)</f>
        <v/>
      </c>
      <c r="U1042" s="20" t="str">
        <f>IF('S.D. Paste sheet'!U1042="","",'S.D. Paste sheet'!U1042)</f>
        <v/>
      </c>
      <c r="V1042" s="20" t="str">
        <f>IF('S.D. Paste sheet'!V1042="","",'S.D. Paste sheet'!V1042)</f>
        <v/>
      </c>
      <c r="W1042" s="20" t="str">
        <f>IF('S.D. Paste sheet'!W1042="","",'S.D. Paste sheet'!W1042)</f>
        <v/>
      </c>
      <c r="X1042" s="20" t="str">
        <f>IF('S.D. Paste sheet'!X1042="","",'S.D. Paste sheet'!X1042)</f>
        <v/>
      </c>
      <c r="Y1042" s="20" t="str">
        <f>IF('S.D. Paste sheet'!Y1042="","",'S.D. Paste sheet'!Y1042)</f>
        <v/>
      </c>
      <c r="Z1042" s="20" t="str">
        <f>IF('S.D. Paste sheet'!Z1042="","",'S.D. Paste sheet'!Z1042)</f>
        <v/>
      </c>
      <c r="AA1042" s="20" t="str">
        <f>IF('S.D. Paste sheet'!AA1042="","",'S.D. Paste sheet'!AA1042)</f>
        <v/>
      </c>
      <c r="AB1042" s="20" t="str">
        <f>IF('S.D. Paste sheet'!AB1042="","",'S.D. Paste sheet'!AB1042)</f>
        <v/>
      </c>
      <c r="AC1042" s="20" t="str">
        <f>IF('S.D. Paste sheet'!AC1042="","",'S.D. Paste sheet'!AC1042)</f>
        <v/>
      </c>
      <c r="AD1042" s="20" t="str">
        <f>IF('S.D. Paste sheet'!AD1042="","",'S.D. Paste sheet'!AD1042)</f>
        <v/>
      </c>
      <c r="AE1042" s="29"/>
      <c r="AF1042" t="str">
        <f>IF(AK1042="","",IF(AK1042&gt;0,COUNT($AG$2:AG1042),""))</f>
        <v/>
      </c>
      <c r="AG1042" s="25" t="str">
        <f t="shared" si="515"/>
        <v/>
      </c>
      <c r="AH1042" s="25" t="str">
        <f t="shared" si="516"/>
        <v/>
      </c>
      <c r="AI1042" s="25" t="str">
        <f t="shared" si="517"/>
        <v/>
      </c>
      <c r="AJ1042" s="25" t="str">
        <f t="shared" si="518"/>
        <v/>
      </c>
      <c r="AK1042" s="25" t="str">
        <f t="shared" si="519"/>
        <v/>
      </c>
      <c r="AL1042" s="25" t="str">
        <f t="shared" si="520"/>
        <v/>
      </c>
      <c r="AM1042" s="25" t="str">
        <f t="shared" si="521"/>
        <v/>
      </c>
      <c r="AN1042" s="25" t="str">
        <f t="shared" si="522"/>
        <v/>
      </c>
      <c r="AO1042" s="25" t="str">
        <f t="shared" si="523"/>
        <v/>
      </c>
      <c r="AP1042" s="25" t="str">
        <f t="shared" si="524"/>
        <v/>
      </c>
      <c r="AQ1042" s="25" t="str">
        <f t="shared" si="525"/>
        <v/>
      </c>
      <c r="AR1042" s="25" t="str">
        <f t="shared" si="526"/>
        <v/>
      </c>
      <c r="AS1042" s="25" t="str">
        <f t="shared" si="527"/>
        <v/>
      </c>
      <c r="AT1042" s="25" t="str">
        <f t="shared" si="528"/>
        <v/>
      </c>
      <c r="AU1042" s="25" t="str">
        <f t="shared" si="529"/>
        <v/>
      </c>
      <c r="AV1042" s="25" t="str">
        <f t="shared" si="530"/>
        <v/>
      </c>
      <c r="AX1042" t="str">
        <f>IF(BC1042="","",IF(BC1042&gt;0,COUNT($AY$2:AY1042),""))</f>
        <v/>
      </c>
      <c r="AY1042" s="25" t="str">
        <f t="shared" si="531"/>
        <v/>
      </c>
      <c r="AZ1042" s="25" t="str">
        <f t="shared" si="532"/>
        <v/>
      </c>
      <c r="BA1042" s="25" t="str">
        <f t="shared" si="533"/>
        <v/>
      </c>
      <c r="BB1042" s="25" t="str">
        <f t="shared" si="534"/>
        <v/>
      </c>
      <c r="BC1042" s="25" t="str">
        <f t="shared" si="535"/>
        <v/>
      </c>
      <c r="BD1042" s="25" t="str">
        <f t="shared" si="536"/>
        <v/>
      </c>
      <c r="BE1042" s="25" t="str">
        <f t="shared" si="537"/>
        <v/>
      </c>
      <c r="BF1042" s="25" t="str">
        <f t="shared" si="538"/>
        <v/>
      </c>
      <c r="BG1042" s="25" t="str">
        <f t="shared" si="539"/>
        <v/>
      </c>
      <c r="BH1042" s="25" t="str">
        <f t="shared" si="540"/>
        <v/>
      </c>
      <c r="BI1042" s="25" t="str">
        <f t="shared" si="541"/>
        <v/>
      </c>
      <c r="BJ1042" s="25" t="str">
        <f t="shared" si="542"/>
        <v/>
      </c>
      <c r="BK1042" s="25" t="str">
        <f t="shared" si="543"/>
        <v/>
      </c>
      <c r="BL1042" s="25" t="str">
        <f t="shared" si="544"/>
        <v/>
      </c>
      <c r="BM1042" s="25" t="str">
        <f t="shared" si="545"/>
        <v/>
      </c>
      <c r="BN1042" s="25" t="str">
        <f t="shared" si="546"/>
        <v/>
      </c>
    </row>
    <row r="1043" spans="1:66">
      <c r="A1043" s="20" t="str">
        <f>IF('S.D. Paste sheet'!A1043="","",'S.D. Paste sheet'!A1043)</f>
        <v/>
      </c>
      <c r="B1043" s="20" t="str">
        <f>IF('S.D. Paste sheet'!B1043="","",'S.D. Paste sheet'!B1043)</f>
        <v/>
      </c>
      <c r="C1043" s="20" t="str">
        <f>IF('S.D. Paste sheet'!C1043="","",'S.D. Paste sheet'!C1043)</f>
        <v/>
      </c>
      <c r="D1043" s="20" t="str">
        <f>IF('S.D. Paste sheet'!D1043="","",'S.D. Paste sheet'!D1043)</f>
        <v/>
      </c>
      <c r="E1043" s="20" t="str">
        <f>IF('S.D. Paste sheet'!E1043="","",UPPER('S.D. Paste sheet'!E1043))</f>
        <v/>
      </c>
      <c r="F1043" s="20" t="str">
        <f>IF('S.D. Paste sheet'!F1043="","",'S.D. Paste sheet'!F1043)</f>
        <v/>
      </c>
      <c r="G1043" s="20" t="str">
        <f>IF('S.D. Paste sheet'!G1043="","",UPPER('S.D. Paste sheet'!G1043))</f>
        <v/>
      </c>
      <c r="H1043" s="20" t="str">
        <f>IF('S.D. Paste sheet'!H1043="","",UPPER('S.D. Paste sheet'!H1043))</f>
        <v/>
      </c>
      <c r="I1043" s="20" t="str">
        <f>IF('S.D. Paste sheet'!I1043="","",'S.D. Paste sheet'!I1043)</f>
        <v/>
      </c>
      <c r="J1043" s="20" t="str">
        <f>IF('S.D. Paste sheet'!J1043="","",'S.D. Paste sheet'!J1043)</f>
        <v/>
      </c>
      <c r="K1043" s="20" t="str">
        <f>IF('S.D. Paste sheet'!K1043="","",'S.D. Paste sheet'!K1043)</f>
        <v/>
      </c>
      <c r="L1043" s="20" t="str">
        <f>IF('S.D. Paste sheet'!L1043="","",'S.D. Paste sheet'!L1043)</f>
        <v/>
      </c>
      <c r="M1043" s="20" t="str">
        <f>IF('S.D. Paste sheet'!M1043="","",'S.D. Paste sheet'!M1043)</f>
        <v/>
      </c>
      <c r="N1043" s="20" t="str">
        <f>IF('S.D. Paste sheet'!N1043="","",'S.D. Paste sheet'!N1043)</f>
        <v/>
      </c>
      <c r="O1043" s="20" t="str">
        <f>IF('S.D. Paste sheet'!O1043="","",'S.D. Paste sheet'!O1043)</f>
        <v/>
      </c>
      <c r="P1043" s="20" t="str">
        <f>IF('S.D. Paste sheet'!P1043="","",'S.D. Paste sheet'!P1043)</f>
        <v/>
      </c>
      <c r="Q1043" s="20" t="str">
        <f>IF('S.D. Paste sheet'!Q1043="","",'S.D. Paste sheet'!Q1043)</f>
        <v/>
      </c>
      <c r="R1043" s="20" t="str">
        <f>IF('S.D. Paste sheet'!R1043="","",'S.D. Paste sheet'!R1043)</f>
        <v/>
      </c>
      <c r="S1043" s="20" t="str">
        <f>IF('S.D. Paste sheet'!S1043="","",'S.D. Paste sheet'!S1043)</f>
        <v/>
      </c>
      <c r="T1043" s="20" t="str">
        <f>IF('S.D. Paste sheet'!T1043="","",'S.D. Paste sheet'!T1043)</f>
        <v/>
      </c>
      <c r="U1043" s="20" t="str">
        <f>IF('S.D. Paste sheet'!U1043="","",'S.D. Paste sheet'!U1043)</f>
        <v/>
      </c>
      <c r="V1043" s="20" t="str">
        <f>IF('S.D. Paste sheet'!V1043="","",'S.D. Paste sheet'!V1043)</f>
        <v/>
      </c>
      <c r="W1043" s="20" t="str">
        <f>IF('S.D. Paste sheet'!W1043="","",'S.D. Paste sheet'!W1043)</f>
        <v/>
      </c>
      <c r="X1043" s="20" t="str">
        <f>IF('S.D. Paste sheet'!X1043="","",'S.D. Paste sheet'!X1043)</f>
        <v/>
      </c>
      <c r="Y1043" s="20" t="str">
        <f>IF('S.D. Paste sheet'!Y1043="","",'S.D. Paste sheet'!Y1043)</f>
        <v/>
      </c>
      <c r="Z1043" s="20" t="str">
        <f>IF('S.D. Paste sheet'!Z1043="","",'S.D. Paste sheet'!Z1043)</f>
        <v/>
      </c>
      <c r="AA1043" s="20" t="str">
        <f>IF('S.D. Paste sheet'!AA1043="","",'S.D. Paste sheet'!AA1043)</f>
        <v/>
      </c>
      <c r="AB1043" s="20" t="str">
        <f>IF('S.D. Paste sheet'!AB1043="","",'S.D. Paste sheet'!AB1043)</f>
        <v/>
      </c>
      <c r="AC1043" s="20" t="str">
        <f>IF('S.D. Paste sheet'!AC1043="","",'S.D. Paste sheet'!AC1043)</f>
        <v/>
      </c>
      <c r="AD1043" s="20" t="str">
        <f>IF('S.D. Paste sheet'!AD1043="","",'S.D. Paste sheet'!AD1043)</f>
        <v/>
      </c>
      <c r="AE1043" s="29"/>
      <c r="AF1043" t="str">
        <f>IF(AK1043="","",IF(AK1043&gt;0,COUNT($AG$2:AG1043),""))</f>
        <v/>
      </c>
      <c r="AG1043" s="25" t="str">
        <f t="shared" si="515"/>
        <v/>
      </c>
      <c r="AH1043" s="25" t="str">
        <f t="shared" si="516"/>
        <v/>
      </c>
      <c r="AI1043" s="25" t="str">
        <f t="shared" si="517"/>
        <v/>
      </c>
      <c r="AJ1043" s="25" t="str">
        <f t="shared" si="518"/>
        <v/>
      </c>
      <c r="AK1043" s="25" t="str">
        <f t="shared" si="519"/>
        <v/>
      </c>
      <c r="AL1043" s="25" t="str">
        <f t="shared" si="520"/>
        <v/>
      </c>
      <c r="AM1043" s="25" t="str">
        <f t="shared" si="521"/>
        <v/>
      </c>
      <c r="AN1043" s="25" t="str">
        <f t="shared" si="522"/>
        <v/>
      </c>
      <c r="AO1043" s="25" t="str">
        <f t="shared" si="523"/>
        <v/>
      </c>
      <c r="AP1043" s="25" t="str">
        <f t="shared" si="524"/>
        <v/>
      </c>
      <c r="AQ1043" s="25" t="str">
        <f t="shared" si="525"/>
        <v/>
      </c>
      <c r="AR1043" s="25" t="str">
        <f t="shared" si="526"/>
        <v/>
      </c>
      <c r="AS1043" s="25" t="str">
        <f t="shared" si="527"/>
        <v/>
      </c>
      <c r="AT1043" s="25" t="str">
        <f t="shared" si="528"/>
        <v/>
      </c>
      <c r="AU1043" s="25" t="str">
        <f t="shared" si="529"/>
        <v/>
      </c>
      <c r="AV1043" s="25" t="str">
        <f t="shared" si="530"/>
        <v/>
      </c>
      <c r="AX1043" t="str">
        <f>IF(BC1043="","",IF(BC1043&gt;0,COUNT($AY$2:AY1043),""))</f>
        <v/>
      </c>
      <c r="AY1043" s="25" t="str">
        <f t="shared" si="531"/>
        <v/>
      </c>
      <c r="AZ1043" s="25" t="str">
        <f t="shared" si="532"/>
        <v/>
      </c>
      <c r="BA1043" s="25" t="str">
        <f t="shared" si="533"/>
        <v/>
      </c>
      <c r="BB1043" s="25" t="str">
        <f t="shared" si="534"/>
        <v/>
      </c>
      <c r="BC1043" s="25" t="str">
        <f t="shared" si="535"/>
        <v/>
      </c>
      <c r="BD1043" s="25" t="str">
        <f t="shared" si="536"/>
        <v/>
      </c>
      <c r="BE1043" s="25" t="str">
        <f t="shared" si="537"/>
        <v/>
      </c>
      <c r="BF1043" s="25" t="str">
        <f t="shared" si="538"/>
        <v/>
      </c>
      <c r="BG1043" s="25" t="str">
        <f t="shared" si="539"/>
        <v/>
      </c>
      <c r="BH1043" s="25" t="str">
        <f t="shared" si="540"/>
        <v/>
      </c>
      <c r="BI1043" s="25" t="str">
        <f t="shared" si="541"/>
        <v/>
      </c>
      <c r="BJ1043" s="25" t="str">
        <f t="shared" si="542"/>
        <v/>
      </c>
      <c r="BK1043" s="25" t="str">
        <f t="shared" si="543"/>
        <v/>
      </c>
      <c r="BL1043" s="25" t="str">
        <f t="shared" si="544"/>
        <v/>
      </c>
      <c r="BM1043" s="25" t="str">
        <f t="shared" si="545"/>
        <v/>
      </c>
      <c r="BN1043" s="25" t="str">
        <f t="shared" si="546"/>
        <v/>
      </c>
    </row>
    <row r="1044" spans="1:66">
      <c r="A1044" s="20" t="str">
        <f>IF('S.D. Paste sheet'!A1044="","",'S.D. Paste sheet'!A1044)</f>
        <v/>
      </c>
      <c r="B1044" s="20" t="str">
        <f>IF('S.D. Paste sheet'!B1044="","",'S.D. Paste sheet'!B1044)</f>
        <v/>
      </c>
      <c r="C1044" s="20" t="str">
        <f>IF('S.D. Paste sheet'!C1044="","",'S.D. Paste sheet'!C1044)</f>
        <v/>
      </c>
      <c r="D1044" s="20" t="str">
        <f>IF('S.D. Paste sheet'!D1044="","",'S.D. Paste sheet'!D1044)</f>
        <v/>
      </c>
      <c r="E1044" s="20" t="str">
        <f>IF('S.D. Paste sheet'!E1044="","",UPPER('S.D. Paste sheet'!E1044))</f>
        <v/>
      </c>
      <c r="F1044" s="20" t="str">
        <f>IF('S.D. Paste sheet'!F1044="","",'S.D. Paste sheet'!F1044)</f>
        <v/>
      </c>
      <c r="G1044" s="20" t="str">
        <f>IF('S.D. Paste sheet'!G1044="","",UPPER('S.D. Paste sheet'!G1044))</f>
        <v/>
      </c>
      <c r="H1044" s="20" t="str">
        <f>IF('S.D. Paste sheet'!H1044="","",UPPER('S.D. Paste sheet'!H1044))</f>
        <v/>
      </c>
      <c r="I1044" s="20" t="str">
        <f>IF('S.D. Paste sheet'!I1044="","",'S.D. Paste sheet'!I1044)</f>
        <v/>
      </c>
      <c r="J1044" s="20" t="str">
        <f>IF('S.D. Paste sheet'!J1044="","",'S.D. Paste sheet'!J1044)</f>
        <v/>
      </c>
      <c r="K1044" s="20" t="str">
        <f>IF('S.D. Paste sheet'!K1044="","",'S.D. Paste sheet'!K1044)</f>
        <v/>
      </c>
      <c r="L1044" s="20" t="str">
        <f>IF('S.D. Paste sheet'!L1044="","",'S.D. Paste sheet'!L1044)</f>
        <v/>
      </c>
      <c r="M1044" s="20" t="str">
        <f>IF('S.D. Paste sheet'!M1044="","",'S.D. Paste sheet'!M1044)</f>
        <v/>
      </c>
      <c r="N1044" s="20" t="str">
        <f>IF('S.D. Paste sheet'!N1044="","",'S.D. Paste sheet'!N1044)</f>
        <v/>
      </c>
      <c r="O1044" s="20" t="str">
        <f>IF('S.D. Paste sheet'!O1044="","",'S.D. Paste sheet'!O1044)</f>
        <v/>
      </c>
      <c r="P1044" s="20" t="str">
        <f>IF('S.D. Paste sheet'!P1044="","",'S.D. Paste sheet'!P1044)</f>
        <v/>
      </c>
      <c r="Q1044" s="20" t="str">
        <f>IF('S.D. Paste sheet'!Q1044="","",'S.D. Paste sheet'!Q1044)</f>
        <v/>
      </c>
      <c r="R1044" s="20" t="str">
        <f>IF('S.D. Paste sheet'!R1044="","",'S.D. Paste sheet'!R1044)</f>
        <v/>
      </c>
      <c r="S1044" s="20" t="str">
        <f>IF('S.D. Paste sheet'!S1044="","",'S.D. Paste sheet'!S1044)</f>
        <v/>
      </c>
      <c r="T1044" s="20" t="str">
        <f>IF('S.D. Paste sheet'!T1044="","",'S.D. Paste sheet'!T1044)</f>
        <v/>
      </c>
      <c r="U1044" s="20" t="str">
        <f>IF('S.D. Paste sheet'!U1044="","",'S.D. Paste sheet'!U1044)</f>
        <v/>
      </c>
      <c r="V1044" s="20" t="str">
        <f>IF('S.D. Paste sheet'!V1044="","",'S.D. Paste sheet'!V1044)</f>
        <v/>
      </c>
      <c r="W1044" s="20" t="str">
        <f>IF('S.D. Paste sheet'!W1044="","",'S.D. Paste sheet'!W1044)</f>
        <v/>
      </c>
      <c r="X1044" s="20" t="str">
        <f>IF('S.D. Paste sheet'!X1044="","",'S.D. Paste sheet'!X1044)</f>
        <v/>
      </c>
      <c r="Y1044" s="20" t="str">
        <f>IF('S.D. Paste sheet'!Y1044="","",'S.D. Paste sheet'!Y1044)</f>
        <v/>
      </c>
      <c r="Z1044" s="20" t="str">
        <f>IF('S.D. Paste sheet'!Z1044="","",'S.D. Paste sheet'!Z1044)</f>
        <v/>
      </c>
      <c r="AA1044" s="20" t="str">
        <f>IF('S.D. Paste sheet'!AA1044="","",'S.D. Paste sheet'!AA1044)</f>
        <v/>
      </c>
      <c r="AB1044" s="20" t="str">
        <f>IF('S.D. Paste sheet'!AB1044="","",'S.D. Paste sheet'!AB1044)</f>
        <v/>
      </c>
      <c r="AC1044" s="20" t="str">
        <f>IF('S.D. Paste sheet'!AC1044="","",'S.D. Paste sheet'!AC1044)</f>
        <v/>
      </c>
      <c r="AD1044" s="20" t="str">
        <f>IF('S.D. Paste sheet'!AD1044="","",'S.D. Paste sheet'!AD1044)</f>
        <v/>
      </c>
      <c r="AE1044" s="29"/>
      <c r="AF1044" t="str">
        <f>IF(AK1044="","",IF(AK1044&gt;0,COUNT($AG$2:AG1044),""))</f>
        <v/>
      </c>
      <c r="AG1044" s="25" t="str">
        <f t="shared" si="515"/>
        <v/>
      </c>
      <c r="AH1044" s="25" t="str">
        <f t="shared" si="516"/>
        <v/>
      </c>
      <c r="AI1044" s="25" t="str">
        <f t="shared" si="517"/>
        <v/>
      </c>
      <c r="AJ1044" s="25" t="str">
        <f t="shared" si="518"/>
        <v/>
      </c>
      <c r="AK1044" s="25" t="str">
        <f t="shared" si="519"/>
        <v/>
      </c>
      <c r="AL1044" s="25" t="str">
        <f t="shared" si="520"/>
        <v/>
      </c>
      <c r="AM1044" s="25" t="str">
        <f t="shared" si="521"/>
        <v/>
      </c>
      <c r="AN1044" s="25" t="str">
        <f t="shared" si="522"/>
        <v/>
      </c>
      <c r="AO1044" s="25" t="str">
        <f t="shared" si="523"/>
        <v/>
      </c>
      <c r="AP1044" s="25" t="str">
        <f t="shared" si="524"/>
        <v/>
      </c>
      <c r="AQ1044" s="25" t="str">
        <f t="shared" si="525"/>
        <v/>
      </c>
      <c r="AR1044" s="25" t="str">
        <f t="shared" si="526"/>
        <v/>
      </c>
      <c r="AS1044" s="25" t="str">
        <f t="shared" si="527"/>
        <v/>
      </c>
      <c r="AT1044" s="25" t="str">
        <f t="shared" si="528"/>
        <v/>
      </c>
      <c r="AU1044" s="25" t="str">
        <f t="shared" si="529"/>
        <v/>
      </c>
      <c r="AV1044" s="25" t="str">
        <f t="shared" si="530"/>
        <v/>
      </c>
      <c r="AX1044" t="str">
        <f>IF(BC1044="","",IF(BC1044&gt;0,COUNT($AY$2:AY1044),""))</f>
        <v/>
      </c>
      <c r="AY1044" s="25" t="str">
        <f t="shared" si="531"/>
        <v/>
      </c>
      <c r="AZ1044" s="25" t="str">
        <f t="shared" si="532"/>
        <v/>
      </c>
      <c r="BA1044" s="25" t="str">
        <f t="shared" si="533"/>
        <v/>
      </c>
      <c r="BB1044" s="25" t="str">
        <f t="shared" si="534"/>
        <v/>
      </c>
      <c r="BC1044" s="25" t="str">
        <f t="shared" si="535"/>
        <v/>
      </c>
      <c r="BD1044" s="25" t="str">
        <f t="shared" si="536"/>
        <v/>
      </c>
      <c r="BE1044" s="25" t="str">
        <f t="shared" si="537"/>
        <v/>
      </c>
      <c r="BF1044" s="25" t="str">
        <f t="shared" si="538"/>
        <v/>
      </c>
      <c r="BG1044" s="25" t="str">
        <f t="shared" si="539"/>
        <v/>
      </c>
      <c r="BH1044" s="25" t="str">
        <f t="shared" si="540"/>
        <v/>
      </c>
      <c r="BI1044" s="25" t="str">
        <f t="shared" si="541"/>
        <v/>
      </c>
      <c r="BJ1044" s="25" t="str">
        <f t="shared" si="542"/>
        <v/>
      </c>
      <c r="BK1044" s="25" t="str">
        <f t="shared" si="543"/>
        <v/>
      </c>
      <c r="BL1044" s="25" t="str">
        <f t="shared" si="544"/>
        <v/>
      </c>
      <c r="BM1044" s="25" t="str">
        <f t="shared" si="545"/>
        <v/>
      </c>
      <c r="BN1044" s="25" t="str">
        <f t="shared" si="546"/>
        <v/>
      </c>
    </row>
    <row r="1045" spans="1:66">
      <c r="A1045" s="20" t="str">
        <f>IF('S.D. Paste sheet'!A1045="","",'S.D. Paste sheet'!A1045)</f>
        <v/>
      </c>
      <c r="B1045" s="20" t="str">
        <f>IF('S.D. Paste sheet'!B1045="","",'S.D. Paste sheet'!B1045)</f>
        <v/>
      </c>
      <c r="C1045" s="20" t="str">
        <f>IF('S.D. Paste sheet'!C1045="","",'S.D. Paste sheet'!C1045)</f>
        <v/>
      </c>
      <c r="D1045" s="20" t="str">
        <f>IF('S.D. Paste sheet'!D1045="","",'S.D. Paste sheet'!D1045)</f>
        <v/>
      </c>
      <c r="E1045" s="20" t="str">
        <f>IF('S.D. Paste sheet'!E1045="","",UPPER('S.D. Paste sheet'!E1045))</f>
        <v/>
      </c>
      <c r="F1045" s="20" t="str">
        <f>IF('S.D. Paste sheet'!F1045="","",'S.D. Paste sheet'!F1045)</f>
        <v/>
      </c>
      <c r="G1045" s="20" t="str">
        <f>IF('S.D. Paste sheet'!G1045="","",UPPER('S.D. Paste sheet'!G1045))</f>
        <v/>
      </c>
      <c r="H1045" s="20" t="str">
        <f>IF('S.D. Paste sheet'!H1045="","",UPPER('S.D. Paste sheet'!H1045))</f>
        <v/>
      </c>
      <c r="I1045" s="20" t="str">
        <f>IF('S.D. Paste sheet'!I1045="","",'S.D. Paste sheet'!I1045)</f>
        <v/>
      </c>
      <c r="J1045" s="20" t="str">
        <f>IF('S.D. Paste sheet'!J1045="","",'S.D. Paste sheet'!J1045)</f>
        <v/>
      </c>
      <c r="K1045" s="20" t="str">
        <f>IF('S.D. Paste sheet'!K1045="","",'S.D. Paste sheet'!K1045)</f>
        <v/>
      </c>
      <c r="L1045" s="20" t="str">
        <f>IF('S.D. Paste sheet'!L1045="","",'S.D. Paste sheet'!L1045)</f>
        <v/>
      </c>
      <c r="M1045" s="20" t="str">
        <f>IF('S.D. Paste sheet'!M1045="","",'S.D. Paste sheet'!M1045)</f>
        <v/>
      </c>
      <c r="N1045" s="20" t="str">
        <f>IF('S.D. Paste sheet'!N1045="","",'S.D. Paste sheet'!N1045)</f>
        <v/>
      </c>
      <c r="O1045" s="20" t="str">
        <f>IF('S.D. Paste sheet'!O1045="","",'S.D. Paste sheet'!O1045)</f>
        <v/>
      </c>
      <c r="P1045" s="20" t="str">
        <f>IF('S.D. Paste sheet'!P1045="","",'S.D. Paste sheet'!P1045)</f>
        <v/>
      </c>
      <c r="Q1045" s="20" t="str">
        <f>IF('S.D. Paste sheet'!Q1045="","",'S.D. Paste sheet'!Q1045)</f>
        <v/>
      </c>
      <c r="R1045" s="20" t="str">
        <f>IF('S.D. Paste sheet'!R1045="","",'S.D. Paste sheet'!R1045)</f>
        <v/>
      </c>
      <c r="S1045" s="20" t="str">
        <f>IF('S.D. Paste sheet'!S1045="","",'S.D. Paste sheet'!S1045)</f>
        <v/>
      </c>
      <c r="T1045" s="20" t="str">
        <f>IF('S.D. Paste sheet'!T1045="","",'S.D. Paste sheet'!T1045)</f>
        <v/>
      </c>
      <c r="U1045" s="20" t="str">
        <f>IF('S.D. Paste sheet'!U1045="","",'S.D. Paste sheet'!U1045)</f>
        <v/>
      </c>
      <c r="V1045" s="20" t="str">
        <f>IF('S.D. Paste sheet'!V1045="","",'S.D. Paste sheet'!V1045)</f>
        <v/>
      </c>
      <c r="W1045" s="20" t="str">
        <f>IF('S.D. Paste sheet'!W1045="","",'S.D. Paste sheet'!W1045)</f>
        <v/>
      </c>
      <c r="X1045" s="20" t="str">
        <f>IF('S.D. Paste sheet'!X1045="","",'S.D. Paste sheet'!X1045)</f>
        <v/>
      </c>
      <c r="Y1045" s="20" t="str">
        <f>IF('S.D. Paste sheet'!Y1045="","",'S.D. Paste sheet'!Y1045)</f>
        <v/>
      </c>
      <c r="Z1045" s="20" t="str">
        <f>IF('S.D. Paste sheet'!Z1045="","",'S.D. Paste sheet'!Z1045)</f>
        <v/>
      </c>
      <c r="AA1045" s="20" t="str">
        <f>IF('S.D. Paste sheet'!AA1045="","",'S.D. Paste sheet'!AA1045)</f>
        <v/>
      </c>
      <c r="AB1045" s="20" t="str">
        <f>IF('S.D. Paste sheet'!AB1045="","",'S.D. Paste sheet'!AB1045)</f>
        <v/>
      </c>
      <c r="AC1045" s="20" t="str">
        <f>IF('S.D. Paste sheet'!AC1045="","",'S.D. Paste sheet'!AC1045)</f>
        <v/>
      </c>
      <c r="AD1045" s="20" t="str">
        <f>IF('S.D. Paste sheet'!AD1045="","",'S.D. Paste sheet'!AD1045)</f>
        <v/>
      </c>
      <c r="AE1045" s="29"/>
      <c r="AF1045" t="str">
        <f>IF(AK1045="","",IF(AK1045&gt;0,COUNT($AG$2:AG1045),""))</f>
        <v/>
      </c>
      <c r="AG1045" s="25" t="str">
        <f t="shared" si="515"/>
        <v/>
      </c>
      <c r="AH1045" s="25" t="str">
        <f t="shared" si="516"/>
        <v/>
      </c>
      <c r="AI1045" s="25" t="str">
        <f t="shared" si="517"/>
        <v/>
      </c>
      <c r="AJ1045" s="25" t="str">
        <f t="shared" si="518"/>
        <v/>
      </c>
      <c r="AK1045" s="25" t="str">
        <f t="shared" si="519"/>
        <v/>
      </c>
      <c r="AL1045" s="25" t="str">
        <f t="shared" si="520"/>
        <v/>
      </c>
      <c r="AM1045" s="25" t="str">
        <f t="shared" si="521"/>
        <v/>
      </c>
      <c r="AN1045" s="25" t="str">
        <f t="shared" si="522"/>
        <v/>
      </c>
      <c r="AO1045" s="25" t="str">
        <f t="shared" si="523"/>
        <v/>
      </c>
      <c r="AP1045" s="25" t="str">
        <f t="shared" si="524"/>
        <v/>
      </c>
      <c r="AQ1045" s="25" t="str">
        <f t="shared" si="525"/>
        <v/>
      </c>
      <c r="AR1045" s="25" t="str">
        <f t="shared" si="526"/>
        <v/>
      </c>
      <c r="AS1045" s="25" t="str">
        <f t="shared" si="527"/>
        <v/>
      </c>
      <c r="AT1045" s="25" t="str">
        <f t="shared" si="528"/>
        <v/>
      </c>
      <c r="AU1045" s="25" t="str">
        <f t="shared" si="529"/>
        <v/>
      </c>
      <c r="AV1045" s="25" t="str">
        <f t="shared" si="530"/>
        <v/>
      </c>
      <c r="AX1045" t="str">
        <f>IF(BC1045="","",IF(BC1045&gt;0,COUNT($AY$2:AY1045),""))</f>
        <v/>
      </c>
      <c r="AY1045" s="25" t="str">
        <f t="shared" si="531"/>
        <v/>
      </c>
      <c r="AZ1045" s="25" t="str">
        <f t="shared" si="532"/>
        <v/>
      </c>
      <c r="BA1045" s="25" t="str">
        <f t="shared" si="533"/>
        <v/>
      </c>
      <c r="BB1045" s="25" t="str">
        <f t="shared" si="534"/>
        <v/>
      </c>
      <c r="BC1045" s="25" t="str">
        <f t="shared" si="535"/>
        <v/>
      </c>
      <c r="BD1045" s="25" t="str">
        <f t="shared" si="536"/>
        <v/>
      </c>
      <c r="BE1045" s="25" t="str">
        <f t="shared" si="537"/>
        <v/>
      </c>
      <c r="BF1045" s="25" t="str">
        <f t="shared" si="538"/>
        <v/>
      </c>
      <c r="BG1045" s="25" t="str">
        <f t="shared" si="539"/>
        <v/>
      </c>
      <c r="BH1045" s="25" t="str">
        <f t="shared" si="540"/>
        <v/>
      </c>
      <c r="BI1045" s="25" t="str">
        <f t="shared" si="541"/>
        <v/>
      </c>
      <c r="BJ1045" s="25" t="str">
        <f t="shared" si="542"/>
        <v/>
      </c>
      <c r="BK1045" s="25" t="str">
        <f t="shared" si="543"/>
        <v/>
      </c>
      <c r="BL1045" s="25" t="str">
        <f t="shared" si="544"/>
        <v/>
      </c>
      <c r="BM1045" s="25" t="str">
        <f t="shared" si="545"/>
        <v/>
      </c>
      <c r="BN1045" s="25" t="str">
        <f t="shared" si="546"/>
        <v/>
      </c>
    </row>
    <row r="1046" spans="1:66">
      <c r="A1046" s="20" t="str">
        <f>IF('S.D. Paste sheet'!A1046="","",'S.D. Paste sheet'!A1046)</f>
        <v/>
      </c>
      <c r="B1046" s="20" t="str">
        <f>IF('S.D. Paste sheet'!B1046="","",'S.D. Paste sheet'!B1046)</f>
        <v/>
      </c>
      <c r="C1046" s="20" t="str">
        <f>IF('S.D. Paste sheet'!C1046="","",'S.D. Paste sheet'!C1046)</f>
        <v/>
      </c>
      <c r="D1046" s="20" t="str">
        <f>IF('S.D. Paste sheet'!D1046="","",'S.D. Paste sheet'!D1046)</f>
        <v/>
      </c>
      <c r="E1046" s="20" t="str">
        <f>IF('S.D. Paste sheet'!E1046="","",UPPER('S.D. Paste sheet'!E1046))</f>
        <v/>
      </c>
      <c r="F1046" s="20" t="str">
        <f>IF('S.D. Paste sheet'!F1046="","",'S.D. Paste sheet'!F1046)</f>
        <v/>
      </c>
      <c r="G1046" s="20" t="str">
        <f>IF('S.D. Paste sheet'!G1046="","",UPPER('S.D. Paste sheet'!G1046))</f>
        <v/>
      </c>
      <c r="H1046" s="20" t="str">
        <f>IF('S.D. Paste sheet'!H1046="","",UPPER('S.D. Paste sheet'!H1046))</f>
        <v/>
      </c>
      <c r="I1046" s="20" t="str">
        <f>IF('S.D. Paste sheet'!I1046="","",'S.D. Paste sheet'!I1046)</f>
        <v/>
      </c>
      <c r="J1046" s="20" t="str">
        <f>IF('S.D. Paste sheet'!J1046="","",'S.D. Paste sheet'!J1046)</f>
        <v/>
      </c>
      <c r="K1046" s="20" t="str">
        <f>IF('S.D. Paste sheet'!K1046="","",'S.D. Paste sheet'!K1046)</f>
        <v/>
      </c>
      <c r="L1046" s="20" t="str">
        <f>IF('S.D. Paste sheet'!L1046="","",'S.D. Paste sheet'!L1046)</f>
        <v/>
      </c>
      <c r="M1046" s="20" t="str">
        <f>IF('S.D. Paste sheet'!M1046="","",'S.D. Paste sheet'!M1046)</f>
        <v/>
      </c>
      <c r="N1046" s="20" t="str">
        <f>IF('S.D. Paste sheet'!N1046="","",'S.D. Paste sheet'!N1046)</f>
        <v/>
      </c>
      <c r="O1046" s="20" t="str">
        <f>IF('S.D. Paste sheet'!O1046="","",'S.D. Paste sheet'!O1046)</f>
        <v/>
      </c>
      <c r="P1046" s="20" t="str">
        <f>IF('S.D. Paste sheet'!P1046="","",'S.D. Paste sheet'!P1046)</f>
        <v/>
      </c>
      <c r="Q1046" s="20" t="str">
        <f>IF('S.D. Paste sheet'!Q1046="","",'S.D. Paste sheet'!Q1046)</f>
        <v/>
      </c>
      <c r="R1046" s="20" t="str">
        <f>IF('S.D. Paste sheet'!R1046="","",'S.D. Paste sheet'!R1046)</f>
        <v/>
      </c>
      <c r="S1046" s="20" t="str">
        <f>IF('S.D. Paste sheet'!S1046="","",'S.D. Paste sheet'!S1046)</f>
        <v/>
      </c>
      <c r="T1046" s="20" t="str">
        <f>IF('S.D. Paste sheet'!T1046="","",'S.D. Paste sheet'!T1046)</f>
        <v/>
      </c>
      <c r="U1046" s="20" t="str">
        <f>IF('S.D. Paste sheet'!U1046="","",'S.D. Paste sheet'!U1046)</f>
        <v/>
      </c>
      <c r="V1046" s="20" t="str">
        <f>IF('S.D. Paste sheet'!V1046="","",'S.D. Paste sheet'!V1046)</f>
        <v/>
      </c>
      <c r="W1046" s="20" t="str">
        <f>IF('S.D. Paste sheet'!W1046="","",'S.D. Paste sheet'!W1046)</f>
        <v/>
      </c>
      <c r="X1046" s="20" t="str">
        <f>IF('S.D. Paste sheet'!X1046="","",'S.D. Paste sheet'!X1046)</f>
        <v/>
      </c>
      <c r="Y1046" s="20" t="str">
        <f>IF('S.D. Paste sheet'!Y1046="","",'S.D. Paste sheet'!Y1046)</f>
        <v/>
      </c>
      <c r="Z1046" s="20" t="str">
        <f>IF('S.D. Paste sheet'!Z1046="","",'S.D. Paste sheet'!Z1046)</f>
        <v/>
      </c>
      <c r="AA1046" s="20" t="str">
        <f>IF('S.D. Paste sheet'!AA1046="","",'S.D. Paste sheet'!AA1046)</f>
        <v/>
      </c>
      <c r="AB1046" s="20" t="str">
        <f>IF('S.D. Paste sheet'!AB1046="","",'S.D. Paste sheet'!AB1046)</f>
        <v/>
      </c>
      <c r="AC1046" s="20" t="str">
        <f>IF('S.D. Paste sheet'!AC1046="","",'S.D. Paste sheet'!AC1046)</f>
        <v/>
      </c>
      <c r="AD1046" s="20" t="str">
        <f>IF('S.D. Paste sheet'!AD1046="","",'S.D. Paste sheet'!AD1046)</f>
        <v/>
      </c>
      <c r="AE1046" s="29"/>
      <c r="AF1046" t="str">
        <f>IF(AK1046="","",IF(AK1046&gt;0,COUNT($AG$2:AG1046),""))</f>
        <v/>
      </c>
      <c r="AG1046" s="25" t="str">
        <f t="shared" si="515"/>
        <v/>
      </c>
      <c r="AH1046" s="25" t="str">
        <f t="shared" si="516"/>
        <v/>
      </c>
      <c r="AI1046" s="25" t="str">
        <f t="shared" si="517"/>
        <v/>
      </c>
      <c r="AJ1046" s="25" t="str">
        <f t="shared" si="518"/>
        <v/>
      </c>
      <c r="AK1046" s="25" t="str">
        <f t="shared" si="519"/>
        <v/>
      </c>
      <c r="AL1046" s="25" t="str">
        <f t="shared" si="520"/>
        <v/>
      </c>
      <c r="AM1046" s="25" t="str">
        <f t="shared" si="521"/>
        <v/>
      </c>
      <c r="AN1046" s="25" t="str">
        <f t="shared" si="522"/>
        <v/>
      </c>
      <c r="AO1046" s="25" t="str">
        <f t="shared" si="523"/>
        <v/>
      </c>
      <c r="AP1046" s="25" t="str">
        <f t="shared" si="524"/>
        <v/>
      </c>
      <c r="AQ1046" s="25" t="str">
        <f t="shared" si="525"/>
        <v/>
      </c>
      <c r="AR1046" s="25" t="str">
        <f t="shared" si="526"/>
        <v/>
      </c>
      <c r="AS1046" s="25" t="str">
        <f t="shared" si="527"/>
        <v/>
      </c>
      <c r="AT1046" s="25" t="str">
        <f t="shared" si="528"/>
        <v/>
      </c>
      <c r="AU1046" s="25" t="str">
        <f t="shared" si="529"/>
        <v/>
      </c>
      <c r="AV1046" s="25" t="str">
        <f t="shared" si="530"/>
        <v/>
      </c>
      <c r="AX1046" t="str">
        <f>IF(BC1046="","",IF(BC1046&gt;0,COUNT($AY$2:AY1046),""))</f>
        <v/>
      </c>
      <c r="AY1046" s="25" t="str">
        <f t="shared" si="531"/>
        <v/>
      </c>
      <c r="AZ1046" s="25" t="str">
        <f t="shared" si="532"/>
        <v/>
      </c>
      <c r="BA1046" s="25" t="str">
        <f t="shared" si="533"/>
        <v/>
      </c>
      <c r="BB1046" s="25" t="str">
        <f t="shared" si="534"/>
        <v/>
      </c>
      <c r="BC1046" s="25" t="str">
        <f t="shared" si="535"/>
        <v/>
      </c>
      <c r="BD1046" s="25" t="str">
        <f t="shared" si="536"/>
        <v/>
      </c>
      <c r="BE1046" s="25" t="str">
        <f t="shared" si="537"/>
        <v/>
      </c>
      <c r="BF1046" s="25" t="str">
        <f t="shared" si="538"/>
        <v/>
      </c>
      <c r="BG1046" s="25" t="str">
        <f t="shared" si="539"/>
        <v/>
      </c>
      <c r="BH1046" s="25" t="str">
        <f t="shared" si="540"/>
        <v/>
      </c>
      <c r="BI1046" s="25" t="str">
        <f t="shared" si="541"/>
        <v/>
      </c>
      <c r="BJ1046" s="25" t="str">
        <f t="shared" si="542"/>
        <v/>
      </c>
      <c r="BK1046" s="25" t="str">
        <f t="shared" si="543"/>
        <v/>
      </c>
      <c r="BL1046" s="25" t="str">
        <f t="shared" si="544"/>
        <v/>
      </c>
      <c r="BM1046" s="25" t="str">
        <f t="shared" si="545"/>
        <v/>
      </c>
      <c r="BN1046" s="25" t="str">
        <f t="shared" si="546"/>
        <v/>
      </c>
    </row>
    <row r="1047" spans="1:66">
      <c r="A1047" s="20" t="str">
        <f>IF('S.D. Paste sheet'!A1047="","",'S.D. Paste sheet'!A1047)</f>
        <v/>
      </c>
      <c r="B1047" s="20" t="str">
        <f>IF('S.D. Paste sheet'!B1047="","",'S.D. Paste sheet'!B1047)</f>
        <v/>
      </c>
      <c r="C1047" s="20" t="str">
        <f>IF('S.D. Paste sheet'!C1047="","",'S.D. Paste sheet'!C1047)</f>
        <v/>
      </c>
      <c r="D1047" s="20" t="str">
        <f>IF('S.D. Paste sheet'!D1047="","",'S.D. Paste sheet'!D1047)</f>
        <v/>
      </c>
      <c r="E1047" s="20" t="str">
        <f>IF('S.D. Paste sheet'!E1047="","",UPPER('S.D. Paste sheet'!E1047))</f>
        <v/>
      </c>
      <c r="F1047" s="20" t="str">
        <f>IF('S.D. Paste sheet'!F1047="","",'S.D. Paste sheet'!F1047)</f>
        <v/>
      </c>
      <c r="G1047" s="20" t="str">
        <f>IF('S.D. Paste sheet'!G1047="","",UPPER('S.D. Paste sheet'!G1047))</f>
        <v/>
      </c>
      <c r="H1047" s="20" t="str">
        <f>IF('S.D. Paste sheet'!H1047="","",UPPER('S.D. Paste sheet'!H1047))</f>
        <v/>
      </c>
      <c r="I1047" s="20" t="str">
        <f>IF('S.D. Paste sheet'!I1047="","",'S.D. Paste sheet'!I1047)</f>
        <v/>
      </c>
      <c r="J1047" s="20" t="str">
        <f>IF('S.D. Paste sheet'!J1047="","",'S.D. Paste sheet'!J1047)</f>
        <v/>
      </c>
      <c r="K1047" s="20" t="str">
        <f>IF('S.D. Paste sheet'!K1047="","",'S.D. Paste sheet'!K1047)</f>
        <v/>
      </c>
      <c r="L1047" s="20" t="str">
        <f>IF('S.D. Paste sheet'!L1047="","",'S.D. Paste sheet'!L1047)</f>
        <v/>
      </c>
      <c r="M1047" s="20" t="str">
        <f>IF('S.D. Paste sheet'!M1047="","",'S.D. Paste sheet'!M1047)</f>
        <v/>
      </c>
      <c r="N1047" s="20" t="str">
        <f>IF('S.D. Paste sheet'!N1047="","",'S.D. Paste sheet'!N1047)</f>
        <v/>
      </c>
      <c r="O1047" s="20" t="str">
        <f>IF('S.D. Paste sheet'!O1047="","",'S.D. Paste sheet'!O1047)</f>
        <v/>
      </c>
      <c r="P1047" s="20" t="str">
        <f>IF('S.D. Paste sheet'!P1047="","",'S.D. Paste sheet'!P1047)</f>
        <v/>
      </c>
      <c r="Q1047" s="20" t="str">
        <f>IF('S.D. Paste sheet'!Q1047="","",'S.D. Paste sheet'!Q1047)</f>
        <v/>
      </c>
      <c r="R1047" s="20" t="str">
        <f>IF('S.D. Paste sheet'!R1047="","",'S.D. Paste sheet'!R1047)</f>
        <v/>
      </c>
      <c r="S1047" s="20" t="str">
        <f>IF('S.D. Paste sheet'!S1047="","",'S.D. Paste sheet'!S1047)</f>
        <v/>
      </c>
      <c r="T1047" s="20" t="str">
        <f>IF('S.D. Paste sheet'!T1047="","",'S.D. Paste sheet'!T1047)</f>
        <v/>
      </c>
      <c r="U1047" s="20" t="str">
        <f>IF('S.D. Paste sheet'!U1047="","",'S.D. Paste sheet'!U1047)</f>
        <v/>
      </c>
      <c r="V1047" s="20" t="str">
        <f>IF('S.D. Paste sheet'!V1047="","",'S.D. Paste sheet'!V1047)</f>
        <v/>
      </c>
      <c r="W1047" s="20" t="str">
        <f>IF('S.D. Paste sheet'!W1047="","",'S.D. Paste sheet'!W1047)</f>
        <v/>
      </c>
      <c r="X1047" s="20" t="str">
        <f>IF('S.D. Paste sheet'!X1047="","",'S.D. Paste sheet'!X1047)</f>
        <v/>
      </c>
      <c r="Y1047" s="20" t="str">
        <f>IF('S.D. Paste sheet'!Y1047="","",'S.D. Paste sheet'!Y1047)</f>
        <v/>
      </c>
      <c r="Z1047" s="20" t="str">
        <f>IF('S.D. Paste sheet'!Z1047="","",'S.D. Paste sheet'!Z1047)</f>
        <v/>
      </c>
      <c r="AA1047" s="20" t="str">
        <f>IF('S.D. Paste sheet'!AA1047="","",'S.D. Paste sheet'!AA1047)</f>
        <v/>
      </c>
      <c r="AB1047" s="20" t="str">
        <f>IF('S.D. Paste sheet'!AB1047="","",'S.D. Paste sheet'!AB1047)</f>
        <v/>
      </c>
      <c r="AC1047" s="20" t="str">
        <f>IF('S.D. Paste sheet'!AC1047="","",'S.D. Paste sheet'!AC1047)</f>
        <v/>
      </c>
      <c r="AD1047" s="20" t="str">
        <f>IF('S.D. Paste sheet'!AD1047="","",'S.D. Paste sheet'!AD1047)</f>
        <v/>
      </c>
      <c r="AE1047" s="29"/>
      <c r="AF1047" t="str">
        <f>IF(AK1047="","",IF(AK1047&gt;0,COUNT($AG$2:AG1047),""))</f>
        <v/>
      </c>
      <c r="AG1047" s="25" t="str">
        <f t="shared" si="515"/>
        <v/>
      </c>
      <c r="AH1047" s="25" t="str">
        <f t="shared" si="516"/>
        <v/>
      </c>
      <c r="AI1047" s="25" t="str">
        <f t="shared" si="517"/>
        <v/>
      </c>
      <c r="AJ1047" s="25" t="str">
        <f t="shared" si="518"/>
        <v/>
      </c>
      <c r="AK1047" s="25" t="str">
        <f t="shared" si="519"/>
        <v/>
      </c>
      <c r="AL1047" s="25" t="str">
        <f t="shared" si="520"/>
        <v/>
      </c>
      <c r="AM1047" s="25" t="str">
        <f t="shared" si="521"/>
        <v/>
      </c>
      <c r="AN1047" s="25" t="str">
        <f t="shared" si="522"/>
        <v/>
      </c>
      <c r="AO1047" s="25" t="str">
        <f t="shared" si="523"/>
        <v/>
      </c>
      <c r="AP1047" s="25" t="str">
        <f t="shared" si="524"/>
        <v/>
      </c>
      <c r="AQ1047" s="25" t="str">
        <f t="shared" si="525"/>
        <v/>
      </c>
      <c r="AR1047" s="25" t="str">
        <f t="shared" si="526"/>
        <v/>
      </c>
      <c r="AS1047" s="25" t="str">
        <f t="shared" si="527"/>
        <v/>
      </c>
      <c r="AT1047" s="25" t="str">
        <f t="shared" si="528"/>
        <v/>
      </c>
      <c r="AU1047" s="25" t="str">
        <f t="shared" si="529"/>
        <v/>
      </c>
      <c r="AV1047" s="25" t="str">
        <f t="shared" si="530"/>
        <v/>
      </c>
      <c r="AX1047" t="str">
        <f>IF(BC1047="","",IF(BC1047&gt;0,COUNT($AY$2:AY1047),""))</f>
        <v/>
      </c>
      <c r="AY1047" s="25" t="str">
        <f t="shared" si="531"/>
        <v/>
      </c>
      <c r="AZ1047" s="25" t="str">
        <f t="shared" si="532"/>
        <v/>
      </c>
      <c r="BA1047" s="25" t="str">
        <f t="shared" si="533"/>
        <v/>
      </c>
      <c r="BB1047" s="25" t="str">
        <f t="shared" si="534"/>
        <v/>
      </c>
      <c r="BC1047" s="25" t="str">
        <f t="shared" si="535"/>
        <v/>
      </c>
      <c r="BD1047" s="25" t="str">
        <f t="shared" si="536"/>
        <v/>
      </c>
      <c r="BE1047" s="25" t="str">
        <f t="shared" si="537"/>
        <v/>
      </c>
      <c r="BF1047" s="25" t="str">
        <f t="shared" si="538"/>
        <v/>
      </c>
      <c r="BG1047" s="25" t="str">
        <f t="shared" si="539"/>
        <v/>
      </c>
      <c r="BH1047" s="25" t="str">
        <f t="shared" si="540"/>
        <v/>
      </c>
      <c r="BI1047" s="25" t="str">
        <f t="shared" si="541"/>
        <v/>
      </c>
      <c r="BJ1047" s="25" t="str">
        <f t="shared" si="542"/>
        <v/>
      </c>
      <c r="BK1047" s="25" t="str">
        <f t="shared" si="543"/>
        <v/>
      </c>
      <c r="BL1047" s="25" t="str">
        <f t="shared" si="544"/>
        <v/>
      </c>
      <c r="BM1047" s="25" t="str">
        <f t="shared" si="545"/>
        <v/>
      </c>
      <c r="BN1047" s="25" t="str">
        <f t="shared" si="546"/>
        <v/>
      </c>
    </row>
    <row r="1048" spans="1:66">
      <c r="A1048" s="20" t="str">
        <f>IF('S.D. Paste sheet'!A1048="","",'S.D. Paste sheet'!A1048)</f>
        <v/>
      </c>
      <c r="B1048" s="20" t="str">
        <f>IF('S.D. Paste sheet'!B1048="","",'S.D. Paste sheet'!B1048)</f>
        <v/>
      </c>
      <c r="C1048" s="20" t="str">
        <f>IF('S.D. Paste sheet'!C1048="","",'S.D. Paste sheet'!C1048)</f>
        <v/>
      </c>
      <c r="D1048" s="20" t="str">
        <f>IF('S.D. Paste sheet'!D1048="","",'S.D. Paste sheet'!D1048)</f>
        <v/>
      </c>
      <c r="E1048" s="20" t="str">
        <f>IF('S.D. Paste sheet'!E1048="","",UPPER('S.D. Paste sheet'!E1048))</f>
        <v/>
      </c>
      <c r="F1048" s="20" t="str">
        <f>IF('S.D. Paste sheet'!F1048="","",'S.D. Paste sheet'!F1048)</f>
        <v/>
      </c>
      <c r="G1048" s="20" t="str">
        <f>IF('S.D. Paste sheet'!G1048="","",UPPER('S.D. Paste sheet'!G1048))</f>
        <v/>
      </c>
      <c r="H1048" s="20" t="str">
        <f>IF('S.D. Paste sheet'!H1048="","",UPPER('S.D. Paste sheet'!H1048))</f>
        <v/>
      </c>
      <c r="I1048" s="20" t="str">
        <f>IF('S.D. Paste sheet'!I1048="","",'S.D. Paste sheet'!I1048)</f>
        <v/>
      </c>
      <c r="J1048" s="20" t="str">
        <f>IF('S.D. Paste sheet'!J1048="","",'S.D. Paste sheet'!J1048)</f>
        <v/>
      </c>
      <c r="K1048" s="20" t="str">
        <f>IF('S.D. Paste sheet'!K1048="","",'S.D. Paste sheet'!K1048)</f>
        <v/>
      </c>
      <c r="L1048" s="20" t="str">
        <f>IF('S.D. Paste sheet'!L1048="","",'S.D. Paste sheet'!L1048)</f>
        <v/>
      </c>
      <c r="M1048" s="20" t="str">
        <f>IF('S.D. Paste sheet'!M1048="","",'S.D. Paste sheet'!M1048)</f>
        <v/>
      </c>
      <c r="N1048" s="20" t="str">
        <f>IF('S.D. Paste sheet'!N1048="","",'S.D. Paste sheet'!N1048)</f>
        <v/>
      </c>
      <c r="O1048" s="20" t="str">
        <f>IF('S.D. Paste sheet'!O1048="","",'S.D. Paste sheet'!O1048)</f>
        <v/>
      </c>
      <c r="P1048" s="20" t="str">
        <f>IF('S.D. Paste sheet'!P1048="","",'S.D. Paste sheet'!P1048)</f>
        <v/>
      </c>
      <c r="Q1048" s="20" t="str">
        <f>IF('S.D. Paste sheet'!Q1048="","",'S.D. Paste sheet'!Q1048)</f>
        <v/>
      </c>
      <c r="R1048" s="20" t="str">
        <f>IF('S.D. Paste sheet'!R1048="","",'S.D. Paste sheet'!R1048)</f>
        <v/>
      </c>
      <c r="S1048" s="20" t="str">
        <f>IF('S.D. Paste sheet'!S1048="","",'S.D. Paste sheet'!S1048)</f>
        <v/>
      </c>
      <c r="T1048" s="20" t="str">
        <f>IF('S.D. Paste sheet'!T1048="","",'S.D. Paste sheet'!T1048)</f>
        <v/>
      </c>
      <c r="U1048" s="20" t="str">
        <f>IF('S.D. Paste sheet'!U1048="","",'S.D. Paste sheet'!U1048)</f>
        <v/>
      </c>
      <c r="V1048" s="20" t="str">
        <f>IF('S.D. Paste sheet'!V1048="","",'S.D. Paste sheet'!V1048)</f>
        <v/>
      </c>
      <c r="W1048" s="20" t="str">
        <f>IF('S.D. Paste sheet'!W1048="","",'S.D. Paste sheet'!W1048)</f>
        <v/>
      </c>
      <c r="X1048" s="20" t="str">
        <f>IF('S.D. Paste sheet'!X1048="","",'S.D. Paste sheet'!X1048)</f>
        <v/>
      </c>
      <c r="Y1048" s="20" t="str">
        <f>IF('S.D. Paste sheet'!Y1048="","",'S.D. Paste sheet'!Y1048)</f>
        <v/>
      </c>
      <c r="Z1048" s="20" t="str">
        <f>IF('S.D. Paste sheet'!Z1048="","",'S.D. Paste sheet'!Z1048)</f>
        <v/>
      </c>
      <c r="AA1048" s="20" t="str">
        <f>IF('S.D. Paste sheet'!AA1048="","",'S.D. Paste sheet'!AA1048)</f>
        <v/>
      </c>
      <c r="AB1048" s="20" t="str">
        <f>IF('S.D. Paste sheet'!AB1048="","",'S.D. Paste sheet'!AB1048)</f>
        <v/>
      </c>
      <c r="AC1048" s="20" t="str">
        <f>IF('S.D. Paste sheet'!AC1048="","",'S.D. Paste sheet'!AC1048)</f>
        <v/>
      </c>
      <c r="AD1048" s="20" t="str">
        <f>IF('S.D. Paste sheet'!AD1048="","",'S.D. Paste sheet'!AD1048)</f>
        <v/>
      </c>
      <c r="AE1048" s="29"/>
      <c r="AF1048" t="str">
        <f>IF(AK1048="","",IF(AK1048&gt;0,COUNT($AG$2:AG1048),""))</f>
        <v/>
      </c>
      <c r="AG1048" s="25" t="str">
        <f t="shared" si="515"/>
        <v/>
      </c>
      <c r="AH1048" s="25" t="str">
        <f t="shared" si="516"/>
        <v/>
      </c>
      <c r="AI1048" s="25" t="str">
        <f t="shared" si="517"/>
        <v/>
      </c>
      <c r="AJ1048" s="25" t="str">
        <f t="shared" si="518"/>
        <v/>
      </c>
      <c r="AK1048" s="25" t="str">
        <f t="shared" si="519"/>
        <v/>
      </c>
      <c r="AL1048" s="25" t="str">
        <f t="shared" si="520"/>
        <v/>
      </c>
      <c r="AM1048" s="25" t="str">
        <f t="shared" si="521"/>
        <v/>
      </c>
      <c r="AN1048" s="25" t="str">
        <f t="shared" si="522"/>
        <v/>
      </c>
      <c r="AO1048" s="25" t="str">
        <f t="shared" si="523"/>
        <v/>
      </c>
      <c r="AP1048" s="25" t="str">
        <f t="shared" si="524"/>
        <v/>
      </c>
      <c r="AQ1048" s="25" t="str">
        <f t="shared" si="525"/>
        <v/>
      </c>
      <c r="AR1048" s="25" t="str">
        <f t="shared" si="526"/>
        <v/>
      </c>
      <c r="AS1048" s="25" t="str">
        <f t="shared" si="527"/>
        <v/>
      </c>
      <c r="AT1048" s="25" t="str">
        <f t="shared" si="528"/>
        <v/>
      </c>
      <c r="AU1048" s="25" t="str">
        <f t="shared" si="529"/>
        <v/>
      </c>
      <c r="AV1048" s="25" t="str">
        <f t="shared" si="530"/>
        <v/>
      </c>
      <c r="AX1048" t="str">
        <f>IF(BC1048="","",IF(BC1048&gt;0,COUNT($AY$2:AY1048),""))</f>
        <v/>
      </c>
      <c r="AY1048" s="25" t="str">
        <f t="shared" si="531"/>
        <v/>
      </c>
      <c r="AZ1048" s="25" t="str">
        <f t="shared" si="532"/>
        <v/>
      </c>
      <c r="BA1048" s="25" t="str">
        <f t="shared" si="533"/>
        <v/>
      </c>
      <c r="BB1048" s="25" t="str">
        <f t="shared" si="534"/>
        <v/>
      </c>
      <c r="BC1048" s="25" t="str">
        <f t="shared" si="535"/>
        <v/>
      </c>
      <c r="BD1048" s="25" t="str">
        <f t="shared" si="536"/>
        <v/>
      </c>
      <c r="BE1048" s="25" t="str">
        <f t="shared" si="537"/>
        <v/>
      </c>
      <c r="BF1048" s="25" t="str">
        <f t="shared" si="538"/>
        <v/>
      </c>
      <c r="BG1048" s="25" t="str">
        <f t="shared" si="539"/>
        <v/>
      </c>
      <c r="BH1048" s="25" t="str">
        <f t="shared" si="540"/>
        <v/>
      </c>
      <c r="BI1048" s="25" t="str">
        <f t="shared" si="541"/>
        <v/>
      </c>
      <c r="BJ1048" s="25" t="str">
        <f t="shared" si="542"/>
        <v/>
      </c>
      <c r="BK1048" s="25" t="str">
        <f t="shared" si="543"/>
        <v/>
      </c>
      <c r="BL1048" s="25" t="str">
        <f t="shared" si="544"/>
        <v/>
      </c>
      <c r="BM1048" s="25" t="str">
        <f t="shared" si="545"/>
        <v/>
      </c>
      <c r="BN1048" s="25" t="str">
        <f t="shared" si="546"/>
        <v/>
      </c>
    </row>
    <row r="1049" spans="1:66">
      <c r="A1049" s="20" t="str">
        <f>IF('S.D. Paste sheet'!A1049="","",'S.D. Paste sheet'!A1049)</f>
        <v/>
      </c>
      <c r="B1049" s="20" t="str">
        <f>IF('S.D. Paste sheet'!B1049="","",'S.D. Paste sheet'!B1049)</f>
        <v/>
      </c>
      <c r="C1049" s="20" t="str">
        <f>IF('S.D. Paste sheet'!C1049="","",'S.D. Paste sheet'!C1049)</f>
        <v/>
      </c>
      <c r="D1049" s="20" t="str">
        <f>IF('S.D. Paste sheet'!D1049="","",'S.D. Paste sheet'!D1049)</f>
        <v/>
      </c>
      <c r="E1049" s="20" t="str">
        <f>IF('S.D. Paste sheet'!E1049="","",UPPER('S.D. Paste sheet'!E1049))</f>
        <v/>
      </c>
      <c r="F1049" s="20" t="str">
        <f>IF('S.D. Paste sheet'!F1049="","",'S.D. Paste sheet'!F1049)</f>
        <v/>
      </c>
      <c r="G1049" s="20" t="str">
        <f>IF('S.D. Paste sheet'!G1049="","",UPPER('S.D. Paste sheet'!G1049))</f>
        <v/>
      </c>
      <c r="H1049" s="20" t="str">
        <f>IF('S.D. Paste sheet'!H1049="","",UPPER('S.D. Paste sheet'!H1049))</f>
        <v/>
      </c>
      <c r="I1049" s="20" t="str">
        <f>IF('S.D. Paste sheet'!I1049="","",'S.D. Paste sheet'!I1049)</f>
        <v/>
      </c>
      <c r="J1049" s="20" t="str">
        <f>IF('S.D. Paste sheet'!J1049="","",'S.D. Paste sheet'!J1049)</f>
        <v/>
      </c>
      <c r="K1049" s="20" t="str">
        <f>IF('S.D. Paste sheet'!K1049="","",'S.D. Paste sheet'!K1049)</f>
        <v/>
      </c>
      <c r="L1049" s="20" t="str">
        <f>IF('S.D. Paste sheet'!L1049="","",'S.D. Paste sheet'!L1049)</f>
        <v/>
      </c>
      <c r="M1049" s="20" t="str">
        <f>IF('S.D. Paste sheet'!M1049="","",'S.D. Paste sheet'!M1049)</f>
        <v/>
      </c>
      <c r="N1049" s="20" t="str">
        <f>IF('S.D. Paste sheet'!N1049="","",'S.D. Paste sheet'!N1049)</f>
        <v/>
      </c>
      <c r="O1049" s="20" t="str">
        <f>IF('S.D. Paste sheet'!O1049="","",'S.D. Paste sheet'!O1049)</f>
        <v/>
      </c>
      <c r="P1049" s="20" t="str">
        <f>IF('S.D. Paste sheet'!P1049="","",'S.D. Paste sheet'!P1049)</f>
        <v/>
      </c>
      <c r="Q1049" s="20" t="str">
        <f>IF('S.D. Paste sheet'!Q1049="","",'S.D. Paste sheet'!Q1049)</f>
        <v/>
      </c>
      <c r="R1049" s="20" t="str">
        <f>IF('S.D. Paste sheet'!R1049="","",'S.D. Paste sheet'!R1049)</f>
        <v/>
      </c>
      <c r="S1049" s="20" t="str">
        <f>IF('S.D. Paste sheet'!S1049="","",'S.D. Paste sheet'!S1049)</f>
        <v/>
      </c>
      <c r="T1049" s="20" t="str">
        <f>IF('S.D. Paste sheet'!T1049="","",'S.D. Paste sheet'!T1049)</f>
        <v/>
      </c>
      <c r="U1049" s="20" t="str">
        <f>IF('S.D. Paste sheet'!U1049="","",'S.D. Paste sheet'!U1049)</f>
        <v/>
      </c>
      <c r="V1049" s="20" t="str">
        <f>IF('S.D. Paste sheet'!V1049="","",'S.D. Paste sheet'!V1049)</f>
        <v/>
      </c>
      <c r="W1049" s="20" t="str">
        <f>IF('S.D. Paste sheet'!W1049="","",'S.D. Paste sheet'!W1049)</f>
        <v/>
      </c>
      <c r="X1049" s="20" t="str">
        <f>IF('S.D. Paste sheet'!X1049="","",'S.D. Paste sheet'!X1049)</f>
        <v/>
      </c>
      <c r="Y1049" s="20" t="str">
        <f>IF('S.D. Paste sheet'!Y1049="","",'S.D. Paste sheet'!Y1049)</f>
        <v/>
      </c>
      <c r="Z1049" s="20" t="str">
        <f>IF('S.D. Paste sheet'!Z1049="","",'S.D. Paste sheet'!Z1049)</f>
        <v/>
      </c>
      <c r="AA1049" s="20" t="str">
        <f>IF('S.D. Paste sheet'!AA1049="","",'S.D. Paste sheet'!AA1049)</f>
        <v/>
      </c>
      <c r="AB1049" s="20" t="str">
        <f>IF('S.D. Paste sheet'!AB1049="","",'S.D. Paste sheet'!AB1049)</f>
        <v/>
      </c>
      <c r="AC1049" s="20" t="str">
        <f>IF('S.D. Paste sheet'!AC1049="","",'S.D. Paste sheet'!AC1049)</f>
        <v/>
      </c>
      <c r="AD1049" s="20" t="str">
        <f>IF('S.D. Paste sheet'!AD1049="","",'S.D. Paste sheet'!AD1049)</f>
        <v/>
      </c>
      <c r="AE1049" s="29"/>
      <c r="AF1049" t="str">
        <f>IF(AK1049="","",IF(AK1049&gt;0,COUNT($AG$2:AG1049),""))</f>
        <v/>
      </c>
      <c r="AG1049" s="25" t="str">
        <f t="shared" si="515"/>
        <v/>
      </c>
      <c r="AH1049" s="25" t="str">
        <f t="shared" si="516"/>
        <v/>
      </c>
      <c r="AI1049" s="25" t="str">
        <f t="shared" si="517"/>
        <v/>
      </c>
      <c r="AJ1049" s="25" t="str">
        <f t="shared" si="518"/>
        <v/>
      </c>
      <c r="AK1049" s="25" t="str">
        <f t="shared" si="519"/>
        <v/>
      </c>
      <c r="AL1049" s="25" t="str">
        <f t="shared" si="520"/>
        <v/>
      </c>
      <c r="AM1049" s="25" t="str">
        <f t="shared" si="521"/>
        <v/>
      </c>
      <c r="AN1049" s="25" t="str">
        <f t="shared" si="522"/>
        <v/>
      </c>
      <c r="AO1049" s="25" t="str">
        <f t="shared" si="523"/>
        <v/>
      </c>
      <c r="AP1049" s="25" t="str">
        <f t="shared" si="524"/>
        <v/>
      </c>
      <c r="AQ1049" s="25" t="str">
        <f t="shared" si="525"/>
        <v/>
      </c>
      <c r="AR1049" s="25" t="str">
        <f t="shared" si="526"/>
        <v/>
      </c>
      <c r="AS1049" s="25" t="str">
        <f t="shared" si="527"/>
        <v/>
      </c>
      <c r="AT1049" s="25" t="str">
        <f t="shared" si="528"/>
        <v/>
      </c>
      <c r="AU1049" s="25" t="str">
        <f t="shared" si="529"/>
        <v/>
      </c>
      <c r="AV1049" s="25" t="str">
        <f t="shared" si="530"/>
        <v/>
      </c>
      <c r="AX1049" t="str">
        <f>IF(BC1049="","",IF(BC1049&gt;0,COUNT($AY$2:AY1049),""))</f>
        <v/>
      </c>
      <c r="AY1049" s="25" t="str">
        <f t="shared" si="531"/>
        <v/>
      </c>
      <c r="AZ1049" s="25" t="str">
        <f t="shared" si="532"/>
        <v/>
      </c>
      <c r="BA1049" s="25" t="str">
        <f t="shared" si="533"/>
        <v/>
      </c>
      <c r="BB1049" s="25" t="str">
        <f t="shared" si="534"/>
        <v/>
      </c>
      <c r="BC1049" s="25" t="str">
        <f t="shared" si="535"/>
        <v/>
      </c>
      <c r="BD1049" s="25" t="str">
        <f t="shared" si="536"/>
        <v/>
      </c>
      <c r="BE1049" s="25" t="str">
        <f t="shared" si="537"/>
        <v/>
      </c>
      <c r="BF1049" s="25" t="str">
        <f t="shared" si="538"/>
        <v/>
      </c>
      <c r="BG1049" s="25" t="str">
        <f t="shared" si="539"/>
        <v/>
      </c>
      <c r="BH1049" s="25" t="str">
        <f t="shared" si="540"/>
        <v/>
      </c>
      <c r="BI1049" s="25" t="str">
        <f t="shared" si="541"/>
        <v/>
      </c>
      <c r="BJ1049" s="25" t="str">
        <f t="shared" si="542"/>
        <v/>
      </c>
      <c r="BK1049" s="25" t="str">
        <f t="shared" si="543"/>
        <v/>
      </c>
      <c r="BL1049" s="25" t="str">
        <f t="shared" si="544"/>
        <v/>
      </c>
      <c r="BM1049" s="25" t="str">
        <f t="shared" si="545"/>
        <v/>
      </c>
      <c r="BN1049" s="25" t="str">
        <f t="shared" si="546"/>
        <v/>
      </c>
    </row>
    <row r="1050" spans="1:66">
      <c r="A1050" s="20" t="str">
        <f>IF('S.D. Paste sheet'!A1050="","",'S.D. Paste sheet'!A1050)</f>
        <v/>
      </c>
      <c r="B1050" s="20" t="str">
        <f>IF('S.D. Paste sheet'!B1050="","",'S.D. Paste sheet'!B1050)</f>
        <v/>
      </c>
      <c r="C1050" s="20" t="str">
        <f>IF('S.D. Paste sheet'!C1050="","",'S.D. Paste sheet'!C1050)</f>
        <v/>
      </c>
      <c r="D1050" s="20" t="str">
        <f>IF('S.D. Paste sheet'!D1050="","",'S.D. Paste sheet'!D1050)</f>
        <v/>
      </c>
      <c r="E1050" s="20" t="str">
        <f>IF('S.D. Paste sheet'!E1050="","",UPPER('S.D. Paste sheet'!E1050))</f>
        <v/>
      </c>
      <c r="F1050" s="20" t="str">
        <f>IF('S.D. Paste sheet'!F1050="","",'S.D. Paste sheet'!F1050)</f>
        <v/>
      </c>
      <c r="G1050" s="20" t="str">
        <f>IF('S.D. Paste sheet'!G1050="","",UPPER('S.D. Paste sheet'!G1050))</f>
        <v/>
      </c>
      <c r="H1050" s="20" t="str">
        <f>IF('S.D. Paste sheet'!H1050="","",UPPER('S.D. Paste sheet'!H1050))</f>
        <v/>
      </c>
      <c r="I1050" s="20" t="str">
        <f>IF('S.D. Paste sheet'!I1050="","",'S.D. Paste sheet'!I1050)</f>
        <v/>
      </c>
      <c r="J1050" s="20" t="str">
        <f>IF('S.D. Paste sheet'!J1050="","",'S.D. Paste sheet'!J1050)</f>
        <v/>
      </c>
      <c r="K1050" s="20" t="str">
        <f>IF('S.D. Paste sheet'!K1050="","",'S.D. Paste sheet'!K1050)</f>
        <v/>
      </c>
      <c r="L1050" s="20" t="str">
        <f>IF('S.D. Paste sheet'!L1050="","",'S.D. Paste sheet'!L1050)</f>
        <v/>
      </c>
      <c r="M1050" s="20" t="str">
        <f>IF('S.D. Paste sheet'!M1050="","",'S.D. Paste sheet'!M1050)</f>
        <v/>
      </c>
      <c r="N1050" s="20" t="str">
        <f>IF('S.D. Paste sheet'!N1050="","",'S.D. Paste sheet'!N1050)</f>
        <v/>
      </c>
      <c r="O1050" s="20" t="str">
        <f>IF('S.D. Paste sheet'!O1050="","",'S.D. Paste sheet'!O1050)</f>
        <v/>
      </c>
      <c r="P1050" s="20" t="str">
        <f>IF('S.D. Paste sheet'!P1050="","",'S.D. Paste sheet'!P1050)</f>
        <v/>
      </c>
      <c r="Q1050" s="20" t="str">
        <f>IF('S.D. Paste sheet'!Q1050="","",'S.D. Paste sheet'!Q1050)</f>
        <v/>
      </c>
      <c r="R1050" s="20" t="str">
        <f>IF('S.D. Paste sheet'!R1050="","",'S.D. Paste sheet'!R1050)</f>
        <v/>
      </c>
      <c r="S1050" s="20" t="str">
        <f>IF('S.D. Paste sheet'!S1050="","",'S.D. Paste sheet'!S1050)</f>
        <v/>
      </c>
      <c r="T1050" s="20" t="str">
        <f>IF('S.D. Paste sheet'!T1050="","",'S.D. Paste sheet'!T1050)</f>
        <v/>
      </c>
      <c r="U1050" s="20" t="str">
        <f>IF('S.D. Paste sheet'!U1050="","",'S.D. Paste sheet'!U1050)</f>
        <v/>
      </c>
      <c r="V1050" s="20" t="str">
        <f>IF('S.D. Paste sheet'!V1050="","",'S.D. Paste sheet'!V1050)</f>
        <v/>
      </c>
      <c r="W1050" s="20" t="str">
        <f>IF('S.D. Paste sheet'!W1050="","",'S.D. Paste sheet'!W1050)</f>
        <v/>
      </c>
      <c r="X1050" s="20" t="str">
        <f>IF('S.D. Paste sheet'!X1050="","",'S.D. Paste sheet'!X1050)</f>
        <v/>
      </c>
      <c r="Y1050" s="20" t="str">
        <f>IF('S.D. Paste sheet'!Y1050="","",'S.D. Paste sheet'!Y1050)</f>
        <v/>
      </c>
      <c r="Z1050" s="20" t="str">
        <f>IF('S.D. Paste sheet'!Z1050="","",'S.D. Paste sheet'!Z1050)</f>
        <v/>
      </c>
      <c r="AA1050" s="20" t="str">
        <f>IF('S.D. Paste sheet'!AA1050="","",'S.D. Paste sheet'!AA1050)</f>
        <v/>
      </c>
      <c r="AB1050" s="20" t="str">
        <f>IF('S.D. Paste sheet'!AB1050="","",'S.D. Paste sheet'!AB1050)</f>
        <v/>
      </c>
      <c r="AC1050" s="20" t="str">
        <f>IF('S.D. Paste sheet'!AC1050="","",'S.D. Paste sheet'!AC1050)</f>
        <v/>
      </c>
      <c r="AD1050" s="20" t="str">
        <f>IF('S.D. Paste sheet'!AD1050="","",'S.D. Paste sheet'!AD1050)</f>
        <v/>
      </c>
      <c r="AE1050" s="29"/>
      <c r="AF1050" t="str">
        <f>IF(AK1050="","",IF(AK1050&gt;0,COUNT($AG$2:AG1050),""))</f>
        <v/>
      </c>
      <c r="AG1050" s="25" t="str">
        <f t="shared" si="515"/>
        <v/>
      </c>
      <c r="AH1050" s="25" t="str">
        <f t="shared" si="516"/>
        <v/>
      </c>
      <c r="AI1050" s="25" t="str">
        <f t="shared" si="517"/>
        <v/>
      </c>
      <c r="AJ1050" s="25" t="str">
        <f t="shared" si="518"/>
        <v/>
      </c>
      <c r="AK1050" s="25" t="str">
        <f t="shared" si="519"/>
        <v/>
      </c>
      <c r="AL1050" s="25" t="str">
        <f t="shared" si="520"/>
        <v/>
      </c>
      <c r="AM1050" s="25" t="str">
        <f t="shared" si="521"/>
        <v/>
      </c>
      <c r="AN1050" s="25" t="str">
        <f t="shared" si="522"/>
        <v/>
      </c>
      <c r="AO1050" s="25" t="str">
        <f t="shared" si="523"/>
        <v/>
      </c>
      <c r="AP1050" s="25" t="str">
        <f t="shared" si="524"/>
        <v/>
      </c>
      <c r="AQ1050" s="25" t="str">
        <f t="shared" si="525"/>
        <v/>
      </c>
      <c r="AR1050" s="25" t="str">
        <f t="shared" si="526"/>
        <v/>
      </c>
      <c r="AS1050" s="25" t="str">
        <f t="shared" si="527"/>
        <v/>
      </c>
      <c r="AT1050" s="25" t="str">
        <f t="shared" si="528"/>
        <v/>
      </c>
      <c r="AU1050" s="25" t="str">
        <f t="shared" si="529"/>
        <v/>
      </c>
      <c r="AV1050" s="25" t="str">
        <f t="shared" si="530"/>
        <v/>
      </c>
      <c r="AX1050" t="str">
        <f>IF(BC1050="","",IF(BC1050&gt;0,COUNT($AY$2:AY1050),""))</f>
        <v/>
      </c>
      <c r="AY1050" s="25" t="str">
        <f t="shared" si="531"/>
        <v/>
      </c>
      <c r="AZ1050" s="25" t="str">
        <f t="shared" si="532"/>
        <v/>
      </c>
      <c r="BA1050" s="25" t="str">
        <f t="shared" si="533"/>
        <v/>
      </c>
      <c r="BB1050" s="25" t="str">
        <f t="shared" si="534"/>
        <v/>
      </c>
      <c r="BC1050" s="25" t="str">
        <f t="shared" si="535"/>
        <v/>
      </c>
      <c r="BD1050" s="25" t="str">
        <f t="shared" si="536"/>
        <v/>
      </c>
      <c r="BE1050" s="25" t="str">
        <f t="shared" si="537"/>
        <v/>
      </c>
      <c r="BF1050" s="25" t="str">
        <f t="shared" si="538"/>
        <v/>
      </c>
      <c r="BG1050" s="25" t="str">
        <f t="shared" si="539"/>
        <v/>
      </c>
      <c r="BH1050" s="25" t="str">
        <f t="shared" si="540"/>
        <v/>
      </c>
      <c r="BI1050" s="25" t="str">
        <f t="shared" si="541"/>
        <v/>
      </c>
      <c r="BJ1050" s="25" t="str">
        <f t="shared" si="542"/>
        <v/>
      </c>
      <c r="BK1050" s="25" t="str">
        <f t="shared" si="543"/>
        <v/>
      </c>
      <c r="BL1050" s="25" t="str">
        <f t="shared" si="544"/>
        <v/>
      </c>
      <c r="BM1050" s="25" t="str">
        <f t="shared" si="545"/>
        <v/>
      </c>
      <c r="BN1050" s="25" t="str">
        <f t="shared" si="546"/>
        <v/>
      </c>
    </row>
    <row r="1051" spans="1:66">
      <c r="A1051" s="20" t="str">
        <f>IF('S.D. Paste sheet'!A1051="","",'S.D. Paste sheet'!A1051)</f>
        <v/>
      </c>
      <c r="B1051" s="20" t="str">
        <f>IF('S.D. Paste sheet'!B1051="","",'S.D. Paste sheet'!B1051)</f>
        <v/>
      </c>
      <c r="C1051" s="20" t="str">
        <f>IF('S.D. Paste sheet'!C1051="","",'S.D. Paste sheet'!C1051)</f>
        <v/>
      </c>
      <c r="D1051" s="20" t="str">
        <f>IF('S.D. Paste sheet'!D1051="","",'S.D. Paste sheet'!D1051)</f>
        <v/>
      </c>
      <c r="E1051" s="20" t="str">
        <f>IF('S.D. Paste sheet'!E1051="","",UPPER('S.D. Paste sheet'!E1051))</f>
        <v/>
      </c>
      <c r="F1051" s="20" t="str">
        <f>IF('S.D. Paste sheet'!F1051="","",'S.D. Paste sheet'!F1051)</f>
        <v/>
      </c>
      <c r="G1051" s="20" t="str">
        <f>IF('S.D. Paste sheet'!G1051="","",UPPER('S.D. Paste sheet'!G1051))</f>
        <v/>
      </c>
      <c r="H1051" s="20" t="str">
        <f>IF('S.D. Paste sheet'!H1051="","",UPPER('S.D. Paste sheet'!H1051))</f>
        <v/>
      </c>
      <c r="I1051" s="20" t="str">
        <f>IF('S.D. Paste sheet'!I1051="","",'S.D. Paste sheet'!I1051)</f>
        <v/>
      </c>
      <c r="J1051" s="20" t="str">
        <f>IF('S.D. Paste sheet'!J1051="","",'S.D. Paste sheet'!J1051)</f>
        <v/>
      </c>
      <c r="K1051" s="20" t="str">
        <f>IF('S.D. Paste sheet'!K1051="","",'S.D. Paste sheet'!K1051)</f>
        <v/>
      </c>
      <c r="L1051" s="20" t="str">
        <f>IF('S.D. Paste sheet'!L1051="","",'S.D. Paste sheet'!L1051)</f>
        <v/>
      </c>
      <c r="M1051" s="20" t="str">
        <f>IF('S.D. Paste sheet'!M1051="","",'S.D. Paste sheet'!M1051)</f>
        <v/>
      </c>
      <c r="N1051" s="20" t="str">
        <f>IF('S.D. Paste sheet'!N1051="","",'S.D. Paste sheet'!N1051)</f>
        <v/>
      </c>
      <c r="O1051" s="20" t="str">
        <f>IF('S.D. Paste sheet'!O1051="","",'S.D. Paste sheet'!O1051)</f>
        <v/>
      </c>
      <c r="P1051" s="20" t="str">
        <f>IF('S.D. Paste sheet'!P1051="","",'S.D. Paste sheet'!P1051)</f>
        <v/>
      </c>
      <c r="Q1051" s="20" t="str">
        <f>IF('S.D. Paste sheet'!Q1051="","",'S.D. Paste sheet'!Q1051)</f>
        <v/>
      </c>
      <c r="R1051" s="20" t="str">
        <f>IF('S.D. Paste sheet'!R1051="","",'S.D. Paste sheet'!R1051)</f>
        <v/>
      </c>
      <c r="S1051" s="20" t="str">
        <f>IF('S.D. Paste sheet'!S1051="","",'S.D. Paste sheet'!S1051)</f>
        <v/>
      </c>
      <c r="T1051" s="20" t="str">
        <f>IF('S.D. Paste sheet'!T1051="","",'S.D. Paste sheet'!T1051)</f>
        <v/>
      </c>
      <c r="U1051" s="20" t="str">
        <f>IF('S.D. Paste sheet'!U1051="","",'S.D. Paste sheet'!U1051)</f>
        <v/>
      </c>
      <c r="V1051" s="20" t="str">
        <f>IF('S.D. Paste sheet'!V1051="","",'S.D. Paste sheet'!V1051)</f>
        <v/>
      </c>
      <c r="W1051" s="20" t="str">
        <f>IF('S.D. Paste sheet'!W1051="","",'S.D. Paste sheet'!W1051)</f>
        <v/>
      </c>
      <c r="X1051" s="20" t="str">
        <f>IF('S.D. Paste sheet'!X1051="","",'S.D. Paste sheet'!X1051)</f>
        <v/>
      </c>
      <c r="Y1051" s="20" t="str">
        <f>IF('S.D. Paste sheet'!Y1051="","",'S.D. Paste sheet'!Y1051)</f>
        <v/>
      </c>
      <c r="Z1051" s="20" t="str">
        <f>IF('S.D. Paste sheet'!Z1051="","",'S.D. Paste sheet'!Z1051)</f>
        <v/>
      </c>
      <c r="AA1051" s="20" t="str">
        <f>IF('S.D. Paste sheet'!AA1051="","",'S.D. Paste sheet'!AA1051)</f>
        <v/>
      </c>
      <c r="AB1051" s="20" t="str">
        <f>IF('S.D. Paste sheet'!AB1051="","",'S.D. Paste sheet'!AB1051)</f>
        <v/>
      </c>
      <c r="AC1051" s="20" t="str">
        <f>IF('S.D. Paste sheet'!AC1051="","",'S.D. Paste sheet'!AC1051)</f>
        <v/>
      </c>
      <c r="AD1051" s="20" t="str">
        <f>IF('S.D. Paste sheet'!AD1051="","",'S.D. Paste sheet'!AD1051)</f>
        <v/>
      </c>
      <c r="AE1051" s="29"/>
      <c r="AF1051" t="str">
        <f>IF(AK1051="","",IF(AK1051&gt;0,COUNT($AG$2:AG1051),""))</f>
        <v/>
      </c>
      <c r="AG1051" s="25" t="str">
        <f t="shared" si="515"/>
        <v/>
      </c>
      <c r="AH1051" s="25" t="str">
        <f t="shared" si="516"/>
        <v/>
      </c>
      <c r="AI1051" s="25" t="str">
        <f t="shared" si="517"/>
        <v/>
      </c>
      <c r="AJ1051" s="25" t="str">
        <f t="shared" si="518"/>
        <v/>
      </c>
      <c r="AK1051" s="25" t="str">
        <f t="shared" si="519"/>
        <v/>
      </c>
      <c r="AL1051" s="25" t="str">
        <f t="shared" si="520"/>
        <v/>
      </c>
      <c r="AM1051" s="25" t="str">
        <f t="shared" si="521"/>
        <v/>
      </c>
      <c r="AN1051" s="25" t="str">
        <f t="shared" si="522"/>
        <v/>
      </c>
      <c r="AO1051" s="25" t="str">
        <f t="shared" si="523"/>
        <v/>
      </c>
      <c r="AP1051" s="25" t="str">
        <f t="shared" si="524"/>
        <v/>
      </c>
      <c r="AQ1051" s="25" t="str">
        <f t="shared" si="525"/>
        <v/>
      </c>
      <c r="AR1051" s="25" t="str">
        <f t="shared" si="526"/>
        <v/>
      </c>
      <c r="AS1051" s="25" t="str">
        <f t="shared" si="527"/>
        <v/>
      </c>
      <c r="AT1051" s="25" t="str">
        <f t="shared" si="528"/>
        <v/>
      </c>
      <c r="AU1051" s="25" t="str">
        <f t="shared" si="529"/>
        <v/>
      </c>
      <c r="AV1051" s="25" t="str">
        <f t="shared" si="530"/>
        <v/>
      </c>
      <c r="AX1051" t="str">
        <f>IF(BC1051="","",IF(BC1051&gt;0,COUNT($AY$2:AY1051),""))</f>
        <v/>
      </c>
      <c r="AY1051" s="25" t="str">
        <f t="shared" si="531"/>
        <v/>
      </c>
      <c r="AZ1051" s="25" t="str">
        <f t="shared" si="532"/>
        <v/>
      </c>
      <c r="BA1051" s="25" t="str">
        <f t="shared" si="533"/>
        <v/>
      </c>
      <c r="BB1051" s="25" t="str">
        <f t="shared" si="534"/>
        <v/>
      </c>
      <c r="BC1051" s="25" t="str">
        <f t="shared" si="535"/>
        <v/>
      </c>
      <c r="BD1051" s="25" t="str">
        <f t="shared" si="536"/>
        <v/>
      </c>
      <c r="BE1051" s="25" t="str">
        <f t="shared" si="537"/>
        <v/>
      </c>
      <c r="BF1051" s="25" t="str">
        <f t="shared" si="538"/>
        <v/>
      </c>
      <c r="BG1051" s="25" t="str">
        <f t="shared" si="539"/>
        <v/>
      </c>
      <c r="BH1051" s="25" t="str">
        <f t="shared" si="540"/>
        <v/>
      </c>
      <c r="BI1051" s="25" t="str">
        <f t="shared" si="541"/>
        <v/>
      </c>
      <c r="BJ1051" s="25" t="str">
        <f t="shared" si="542"/>
        <v/>
      </c>
      <c r="BK1051" s="25" t="str">
        <f t="shared" si="543"/>
        <v/>
      </c>
      <c r="BL1051" s="25" t="str">
        <f t="shared" si="544"/>
        <v/>
      </c>
      <c r="BM1051" s="25" t="str">
        <f t="shared" si="545"/>
        <v/>
      </c>
      <c r="BN1051" s="25" t="str">
        <f t="shared" si="546"/>
        <v/>
      </c>
    </row>
    <row r="1052" spans="1:66">
      <c r="A1052" s="20" t="str">
        <f>IF('S.D. Paste sheet'!A1052="","",'S.D. Paste sheet'!A1052)</f>
        <v/>
      </c>
      <c r="B1052" s="20" t="str">
        <f>IF('S.D. Paste sheet'!B1052="","",'S.D. Paste sheet'!B1052)</f>
        <v/>
      </c>
      <c r="C1052" s="20" t="str">
        <f>IF('S.D. Paste sheet'!C1052="","",'S.D. Paste sheet'!C1052)</f>
        <v/>
      </c>
      <c r="D1052" s="20" t="str">
        <f>IF('S.D. Paste sheet'!D1052="","",'S.D. Paste sheet'!D1052)</f>
        <v/>
      </c>
      <c r="E1052" s="20" t="str">
        <f>IF('S.D. Paste sheet'!E1052="","",UPPER('S.D. Paste sheet'!E1052))</f>
        <v/>
      </c>
      <c r="F1052" s="20" t="str">
        <f>IF('S.D. Paste sheet'!F1052="","",'S.D. Paste sheet'!F1052)</f>
        <v/>
      </c>
      <c r="G1052" s="20" t="str">
        <f>IF('S.D. Paste sheet'!G1052="","",UPPER('S.D. Paste sheet'!G1052))</f>
        <v/>
      </c>
      <c r="H1052" s="20" t="str">
        <f>IF('S.D. Paste sheet'!H1052="","",UPPER('S.D. Paste sheet'!H1052))</f>
        <v/>
      </c>
      <c r="I1052" s="20" t="str">
        <f>IF('S.D. Paste sheet'!I1052="","",'S.D. Paste sheet'!I1052)</f>
        <v/>
      </c>
      <c r="J1052" s="20" t="str">
        <f>IF('S.D. Paste sheet'!J1052="","",'S.D. Paste sheet'!J1052)</f>
        <v/>
      </c>
      <c r="K1052" s="20" t="str">
        <f>IF('S.D. Paste sheet'!K1052="","",'S.D. Paste sheet'!K1052)</f>
        <v/>
      </c>
      <c r="L1052" s="20" t="str">
        <f>IF('S.D. Paste sheet'!L1052="","",'S.D. Paste sheet'!L1052)</f>
        <v/>
      </c>
      <c r="M1052" s="20" t="str">
        <f>IF('S.D. Paste sheet'!M1052="","",'S.D. Paste sheet'!M1052)</f>
        <v/>
      </c>
      <c r="N1052" s="20" t="str">
        <f>IF('S.D. Paste sheet'!N1052="","",'S.D. Paste sheet'!N1052)</f>
        <v/>
      </c>
      <c r="O1052" s="20" t="str">
        <f>IF('S.D. Paste sheet'!O1052="","",'S.D. Paste sheet'!O1052)</f>
        <v/>
      </c>
      <c r="P1052" s="20" t="str">
        <f>IF('S.D. Paste sheet'!P1052="","",'S.D. Paste sheet'!P1052)</f>
        <v/>
      </c>
      <c r="Q1052" s="20" t="str">
        <f>IF('S.D. Paste sheet'!Q1052="","",'S.D. Paste sheet'!Q1052)</f>
        <v/>
      </c>
      <c r="R1052" s="20" t="str">
        <f>IF('S.D. Paste sheet'!R1052="","",'S.D. Paste sheet'!R1052)</f>
        <v/>
      </c>
      <c r="S1052" s="20" t="str">
        <f>IF('S.D. Paste sheet'!S1052="","",'S.D. Paste sheet'!S1052)</f>
        <v/>
      </c>
      <c r="T1052" s="20" t="str">
        <f>IF('S.D. Paste sheet'!T1052="","",'S.D. Paste sheet'!T1052)</f>
        <v/>
      </c>
      <c r="U1052" s="20" t="str">
        <f>IF('S.D. Paste sheet'!U1052="","",'S.D. Paste sheet'!U1052)</f>
        <v/>
      </c>
      <c r="V1052" s="20" t="str">
        <f>IF('S.D. Paste sheet'!V1052="","",'S.D. Paste sheet'!V1052)</f>
        <v/>
      </c>
      <c r="W1052" s="20" t="str">
        <f>IF('S.D. Paste sheet'!W1052="","",'S.D. Paste sheet'!W1052)</f>
        <v/>
      </c>
      <c r="X1052" s="20" t="str">
        <f>IF('S.D. Paste sheet'!X1052="","",'S.D. Paste sheet'!X1052)</f>
        <v/>
      </c>
      <c r="Y1052" s="20" t="str">
        <f>IF('S.D. Paste sheet'!Y1052="","",'S.D. Paste sheet'!Y1052)</f>
        <v/>
      </c>
      <c r="Z1052" s="20" t="str">
        <f>IF('S.D. Paste sheet'!Z1052="","",'S.D. Paste sheet'!Z1052)</f>
        <v/>
      </c>
      <c r="AA1052" s="20" t="str">
        <f>IF('S.D. Paste sheet'!AA1052="","",'S.D. Paste sheet'!AA1052)</f>
        <v/>
      </c>
      <c r="AB1052" s="20" t="str">
        <f>IF('S.D. Paste sheet'!AB1052="","",'S.D. Paste sheet'!AB1052)</f>
        <v/>
      </c>
      <c r="AC1052" s="20" t="str">
        <f>IF('S.D. Paste sheet'!AC1052="","",'S.D. Paste sheet'!AC1052)</f>
        <v/>
      </c>
      <c r="AD1052" s="20" t="str">
        <f>IF('S.D. Paste sheet'!AD1052="","",'S.D. Paste sheet'!AD1052)</f>
        <v/>
      </c>
      <c r="AE1052" s="29"/>
      <c r="AF1052" t="str">
        <f>IF(AK1052="","",IF(AK1052&gt;0,COUNT($AG$2:AG1052),""))</f>
        <v/>
      </c>
      <c r="AG1052" s="25" t="str">
        <f t="shared" si="515"/>
        <v/>
      </c>
      <c r="AH1052" s="25" t="str">
        <f t="shared" si="516"/>
        <v/>
      </c>
      <c r="AI1052" s="25" t="str">
        <f t="shared" si="517"/>
        <v/>
      </c>
      <c r="AJ1052" s="25" t="str">
        <f t="shared" si="518"/>
        <v/>
      </c>
      <c r="AK1052" s="25" t="str">
        <f t="shared" si="519"/>
        <v/>
      </c>
      <c r="AL1052" s="25" t="str">
        <f t="shared" si="520"/>
        <v/>
      </c>
      <c r="AM1052" s="25" t="str">
        <f t="shared" si="521"/>
        <v/>
      </c>
      <c r="AN1052" s="25" t="str">
        <f t="shared" si="522"/>
        <v/>
      </c>
      <c r="AO1052" s="25" t="str">
        <f t="shared" si="523"/>
        <v/>
      </c>
      <c r="AP1052" s="25" t="str">
        <f t="shared" si="524"/>
        <v/>
      </c>
      <c r="AQ1052" s="25" t="str">
        <f t="shared" si="525"/>
        <v/>
      </c>
      <c r="AR1052" s="25" t="str">
        <f t="shared" si="526"/>
        <v/>
      </c>
      <c r="AS1052" s="25" t="str">
        <f t="shared" si="527"/>
        <v/>
      </c>
      <c r="AT1052" s="25" t="str">
        <f t="shared" si="528"/>
        <v/>
      </c>
      <c r="AU1052" s="25" t="str">
        <f t="shared" si="529"/>
        <v/>
      </c>
      <c r="AV1052" s="25" t="str">
        <f t="shared" si="530"/>
        <v/>
      </c>
      <c r="AX1052" t="str">
        <f>IF(BC1052="","",IF(BC1052&gt;0,COUNT($AY$2:AY1052),""))</f>
        <v/>
      </c>
      <c r="AY1052" s="25" t="str">
        <f t="shared" si="531"/>
        <v/>
      </c>
      <c r="AZ1052" s="25" t="str">
        <f t="shared" si="532"/>
        <v/>
      </c>
      <c r="BA1052" s="25" t="str">
        <f t="shared" si="533"/>
        <v/>
      </c>
      <c r="BB1052" s="25" t="str">
        <f t="shared" si="534"/>
        <v/>
      </c>
      <c r="BC1052" s="25" t="str">
        <f t="shared" si="535"/>
        <v/>
      </c>
      <c r="BD1052" s="25" t="str">
        <f t="shared" si="536"/>
        <v/>
      </c>
      <c r="BE1052" s="25" t="str">
        <f t="shared" si="537"/>
        <v/>
      </c>
      <c r="BF1052" s="25" t="str">
        <f t="shared" si="538"/>
        <v/>
      </c>
      <c r="BG1052" s="25" t="str">
        <f t="shared" si="539"/>
        <v/>
      </c>
      <c r="BH1052" s="25" t="str">
        <f t="shared" si="540"/>
        <v/>
      </c>
      <c r="BI1052" s="25" t="str">
        <f t="shared" si="541"/>
        <v/>
      </c>
      <c r="BJ1052" s="25" t="str">
        <f t="shared" si="542"/>
        <v/>
      </c>
      <c r="BK1052" s="25" t="str">
        <f t="shared" si="543"/>
        <v/>
      </c>
      <c r="BL1052" s="25" t="str">
        <f t="shared" si="544"/>
        <v/>
      </c>
      <c r="BM1052" s="25" t="str">
        <f t="shared" si="545"/>
        <v/>
      </c>
      <c r="BN1052" s="25" t="str">
        <f t="shared" si="546"/>
        <v/>
      </c>
    </row>
    <row r="1053" spans="1:66">
      <c r="A1053" s="20" t="str">
        <f>IF('S.D. Paste sheet'!A1053="","",'S.D. Paste sheet'!A1053)</f>
        <v/>
      </c>
      <c r="B1053" s="20" t="str">
        <f>IF('S.D. Paste sheet'!B1053="","",'S.D. Paste sheet'!B1053)</f>
        <v/>
      </c>
      <c r="C1053" s="20" t="str">
        <f>IF('S.D. Paste sheet'!C1053="","",'S.D. Paste sheet'!C1053)</f>
        <v/>
      </c>
      <c r="D1053" s="20" t="str">
        <f>IF('S.D. Paste sheet'!D1053="","",'S.D. Paste sheet'!D1053)</f>
        <v/>
      </c>
      <c r="E1053" s="20" t="str">
        <f>IF('S.D. Paste sheet'!E1053="","",UPPER('S.D. Paste sheet'!E1053))</f>
        <v/>
      </c>
      <c r="F1053" s="20" t="str">
        <f>IF('S.D. Paste sheet'!F1053="","",'S.D. Paste sheet'!F1053)</f>
        <v/>
      </c>
      <c r="G1053" s="20" t="str">
        <f>IF('S.D. Paste sheet'!G1053="","",UPPER('S.D. Paste sheet'!G1053))</f>
        <v/>
      </c>
      <c r="H1053" s="20" t="str">
        <f>IF('S.D. Paste sheet'!H1053="","",UPPER('S.D. Paste sheet'!H1053))</f>
        <v/>
      </c>
      <c r="I1053" s="20" t="str">
        <f>IF('S.D. Paste sheet'!I1053="","",'S.D. Paste sheet'!I1053)</f>
        <v/>
      </c>
      <c r="J1053" s="20" t="str">
        <f>IF('S.D. Paste sheet'!J1053="","",'S.D. Paste sheet'!J1053)</f>
        <v/>
      </c>
      <c r="K1053" s="20" t="str">
        <f>IF('S.D. Paste sheet'!K1053="","",'S.D. Paste sheet'!K1053)</f>
        <v/>
      </c>
      <c r="L1053" s="20" t="str">
        <f>IF('S.D. Paste sheet'!L1053="","",'S.D. Paste sheet'!L1053)</f>
        <v/>
      </c>
      <c r="M1053" s="20" t="str">
        <f>IF('S.D. Paste sheet'!M1053="","",'S.D. Paste sheet'!M1053)</f>
        <v/>
      </c>
      <c r="N1053" s="20" t="str">
        <f>IF('S.D. Paste sheet'!N1053="","",'S.D. Paste sheet'!N1053)</f>
        <v/>
      </c>
      <c r="O1053" s="20" t="str">
        <f>IF('S.D. Paste sheet'!O1053="","",'S.D. Paste sheet'!O1053)</f>
        <v/>
      </c>
      <c r="P1053" s="20" t="str">
        <f>IF('S.D. Paste sheet'!P1053="","",'S.D. Paste sheet'!P1053)</f>
        <v/>
      </c>
      <c r="Q1053" s="20" t="str">
        <f>IF('S.D. Paste sheet'!Q1053="","",'S.D. Paste sheet'!Q1053)</f>
        <v/>
      </c>
      <c r="R1053" s="20" t="str">
        <f>IF('S.D. Paste sheet'!R1053="","",'S.D. Paste sheet'!R1053)</f>
        <v/>
      </c>
      <c r="S1053" s="20" t="str">
        <f>IF('S.D. Paste sheet'!S1053="","",'S.D. Paste sheet'!S1053)</f>
        <v/>
      </c>
      <c r="T1053" s="20" t="str">
        <f>IF('S.D. Paste sheet'!T1053="","",'S.D. Paste sheet'!T1053)</f>
        <v/>
      </c>
      <c r="U1053" s="20" t="str">
        <f>IF('S.D. Paste sheet'!U1053="","",'S.D. Paste sheet'!U1053)</f>
        <v/>
      </c>
      <c r="V1053" s="20" t="str">
        <f>IF('S.D. Paste sheet'!V1053="","",'S.D. Paste sheet'!V1053)</f>
        <v/>
      </c>
      <c r="W1053" s="20" t="str">
        <f>IF('S.D. Paste sheet'!W1053="","",'S.D. Paste sheet'!W1053)</f>
        <v/>
      </c>
      <c r="X1053" s="20" t="str">
        <f>IF('S.D. Paste sheet'!X1053="","",'S.D. Paste sheet'!X1053)</f>
        <v/>
      </c>
      <c r="Y1053" s="20" t="str">
        <f>IF('S.D. Paste sheet'!Y1053="","",'S.D. Paste sheet'!Y1053)</f>
        <v/>
      </c>
      <c r="Z1053" s="20" t="str">
        <f>IF('S.D. Paste sheet'!Z1053="","",'S.D. Paste sheet'!Z1053)</f>
        <v/>
      </c>
      <c r="AA1053" s="20" t="str">
        <f>IF('S.D. Paste sheet'!AA1053="","",'S.D. Paste sheet'!AA1053)</f>
        <v/>
      </c>
      <c r="AB1053" s="20" t="str">
        <f>IF('S.D. Paste sheet'!AB1053="","",'S.D. Paste sheet'!AB1053)</f>
        <v/>
      </c>
      <c r="AC1053" s="20" t="str">
        <f>IF('S.D. Paste sheet'!AC1053="","",'S.D. Paste sheet'!AC1053)</f>
        <v/>
      </c>
      <c r="AD1053" s="20" t="str">
        <f>IF('S.D. Paste sheet'!AD1053="","",'S.D. Paste sheet'!AD1053)</f>
        <v/>
      </c>
      <c r="AE1053" s="29"/>
      <c r="AF1053" t="str">
        <f>IF(AK1053="","",IF(AK1053&gt;0,COUNT($AG$2:AG1053),""))</f>
        <v/>
      </c>
      <c r="AG1053" s="25" t="str">
        <f t="shared" si="515"/>
        <v/>
      </c>
      <c r="AH1053" s="25" t="str">
        <f t="shared" si="516"/>
        <v/>
      </c>
      <c r="AI1053" s="25" t="str">
        <f t="shared" si="517"/>
        <v/>
      </c>
      <c r="AJ1053" s="25" t="str">
        <f t="shared" si="518"/>
        <v/>
      </c>
      <c r="AK1053" s="25" t="str">
        <f t="shared" si="519"/>
        <v/>
      </c>
      <c r="AL1053" s="25" t="str">
        <f t="shared" si="520"/>
        <v/>
      </c>
      <c r="AM1053" s="25" t="str">
        <f t="shared" si="521"/>
        <v/>
      </c>
      <c r="AN1053" s="25" t="str">
        <f t="shared" si="522"/>
        <v/>
      </c>
      <c r="AO1053" s="25" t="str">
        <f t="shared" si="523"/>
        <v/>
      </c>
      <c r="AP1053" s="25" t="str">
        <f t="shared" si="524"/>
        <v/>
      </c>
      <c r="AQ1053" s="25" t="str">
        <f t="shared" si="525"/>
        <v/>
      </c>
      <c r="AR1053" s="25" t="str">
        <f t="shared" si="526"/>
        <v/>
      </c>
      <c r="AS1053" s="25" t="str">
        <f t="shared" si="527"/>
        <v/>
      </c>
      <c r="AT1053" s="25" t="str">
        <f t="shared" si="528"/>
        <v/>
      </c>
      <c r="AU1053" s="25" t="str">
        <f t="shared" si="529"/>
        <v/>
      </c>
      <c r="AV1053" s="25" t="str">
        <f t="shared" si="530"/>
        <v/>
      </c>
      <c r="AX1053" t="str">
        <f>IF(BC1053="","",IF(BC1053&gt;0,COUNT($AY$2:AY1053),""))</f>
        <v/>
      </c>
      <c r="AY1053" s="25" t="str">
        <f t="shared" si="531"/>
        <v/>
      </c>
      <c r="AZ1053" s="25" t="str">
        <f t="shared" si="532"/>
        <v/>
      </c>
      <c r="BA1053" s="25" t="str">
        <f t="shared" si="533"/>
        <v/>
      </c>
      <c r="BB1053" s="25" t="str">
        <f t="shared" si="534"/>
        <v/>
      </c>
      <c r="BC1053" s="25" t="str">
        <f t="shared" si="535"/>
        <v/>
      </c>
      <c r="BD1053" s="25" t="str">
        <f t="shared" si="536"/>
        <v/>
      </c>
      <c r="BE1053" s="25" t="str">
        <f t="shared" si="537"/>
        <v/>
      </c>
      <c r="BF1053" s="25" t="str">
        <f t="shared" si="538"/>
        <v/>
      </c>
      <c r="BG1053" s="25" t="str">
        <f t="shared" si="539"/>
        <v/>
      </c>
      <c r="BH1053" s="25" t="str">
        <f t="shared" si="540"/>
        <v/>
      </c>
      <c r="BI1053" s="25" t="str">
        <f t="shared" si="541"/>
        <v/>
      </c>
      <c r="BJ1053" s="25" t="str">
        <f t="shared" si="542"/>
        <v/>
      </c>
      <c r="BK1053" s="25" t="str">
        <f t="shared" si="543"/>
        <v/>
      </c>
      <c r="BL1053" s="25" t="str">
        <f t="shared" si="544"/>
        <v/>
      </c>
      <c r="BM1053" s="25" t="str">
        <f t="shared" si="545"/>
        <v/>
      </c>
      <c r="BN1053" s="25" t="str">
        <f t="shared" si="546"/>
        <v/>
      </c>
    </row>
    <row r="1054" spans="1:66">
      <c r="A1054" s="20" t="str">
        <f>IF('S.D. Paste sheet'!A1054="","",'S.D. Paste sheet'!A1054)</f>
        <v/>
      </c>
      <c r="B1054" s="20" t="str">
        <f>IF('S.D. Paste sheet'!B1054="","",'S.D. Paste sheet'!B1054)</f>
        <v/>
      </c>
      <c r="C1054" s="20" t="str">
        <f>IF('S.D. Paste sheet'!C1054="","",'S.D. Paste sheet'!C1054)</f>
        <v/>
      </c>
      <c r="D1054" s="20" t="str">
        <f>IF('S.D. Paste sheet'!D1054="","",'S.D. Paste sheet'!D1054)</f>
        <v/>
      </c>
      <c r="E1054" s="20" t="str">
        <f>IF('S.D. Paste sheet'!E1054="","",UPPER('S.D. Paste sheet'!E1054))</f>
        <v/>
      </c>
      <c r="F1054" s="20" t="str">
        <f>IF('S.D. Paste sheet'!F1054="","",'S.D. Paste sheet'!F1054)</f>
        <v/>
      </c>
      <c r="G1054" s="20" t="str">
        <f>IF('S.D. Paste sheet'!G1054="","",UPPER('S.D. Paste sheet'!G1054))</f>
        <v/>
      </c>
      <c r="H1054" s="20" t="str">
        <f>IF('S.D. Paste sheet'!H1054="","",UPPER('S.D. Paste sheet'!H1054))</f>
        <v/>
      </c>
      <c r="I1054" s="20" t="str">
        <f>IF('S.D. Paste sheet'!I1054="","",'S.D. Paste sheet'!I1054)</f>
        <v/>
      </c>
      <c r="J1054" s="20" t="str">
        <f>IF('S.D. Paste sheet'!J1054="","",'S.D. Paste sheet'!J1054)</f>
        <v/>
      </c>
      <c r="K1054" s="20" t="str">
        <f>IF('S.D. Paste sheet'!K1054="","",'S.D. Paste sheet'!K1054)</f>
        <v/>
      </c>
      <c r="L1054" s="20" t="str">
        <f>IF('S.D. Paste sheet'!L1054="","",'S.D. Paste sheet'!L1054)</f>
        <v/>
      </c>
      <c r="M1054" s="20" t="str">
        <f>IF('S.D. Paste sheet'!M1054="","",'S.D. Paste sheet'!M1054)</f>
        <v/>
      </c>
      <c r="N1054" s="20" t="str">
        <f>IF('S.D. Paste sheet'!N1054="","",'S.D. Paste sheet'!N1054)</f>
        <v/>
      </c>
      <c r="O1054" s="20" t="str">
        <f>IF('S.D. Paste sheet'!O1054="","",'S.D. Paste sheet'!O1054)</f>
        <v/>
      </c>
      <c r="P1054" s="20" t="str">
        <f>IF('S.D. Paste sheet'!P1054="","",'S.D. Paste sheet'!P1054)</f>
        <v/>
      </c>
      <c r="Q1054" s="20" t="str">
        <f>IF('S.D. Paste sheet'!Q1054="","",'S.D. Paste sheet'!Q1054)</f>
        <v/>
      </c>
      <c r="R1054" s="20" t="str">
        <f>IF('S.D. Paste sheet'!R1054="","",'S.D. Paste sheet'!R1054)</f>
        <v/>
      </c>
      <c r="S1054" s="20" t="str">
        <f>IF('S.D. Paste sheet'!S1054="","",'S.D. Paste sheet'!S1054)</f>
        <v/>
      </c>
      <c r="T1054" s="20" t="str">
        <f>IF('S.D. Paste sheet'!T1054="","",'S.D. Paste sheet'!T1054)</f>
        <v/>
      </c>
      <c r="U1054" s="20" t="str">
        <f>IF('S.D. Paste sheet'!U1054="","",'S.D. Paste sheet'!U1054)</f>
        <v/>
      </c>
      <c r="V1054" s="20" t="str">
        <f>IF('S.D. Paste sheet'!V1054="","",'S.D. Paste sheet'!V1054)</f>
        <v/>
      </c>
      <c r="W1054" s="20" t="str">
        <f>IF('S.D. Paste sheet'!W1054="","",'S.D. Paste sheet'!W1054)</f>
        <v/>
      </c>
      <c r="X1054" s="20" t="str">
        <f>IF('S.D. Paste sheet'!X1054="","",'S.D. Paste sheet'!X1054)</f>
        <v/>
      </c>
      <c r="Y1054" s="20" t="str">
        <f>IF('S.D. Paste sheet'!Y1054="","",'S.D. Paste sheet'!Y1054)</f>
        <v/>
      </c>
      <c r="Z1054" s="20" t="str">
        <f>IF('S.D. Paste sheet'!Z1054="","",'S.D. Paste sheet'!Z1054)</f>
        <v/>
      </c>
      <c r="AA1054" s="20" t="str">
        <f>IF('S.D. Paste sheet'!AA1054="","",'S.D. Paste sheet'!AA1054)</f>
        <v/>
      </c>
      <c r="AB1054" s="20" t="str">
        <f>IF('S.D. Paste sheet'!AB1054="","",'S.D. Paste sheet'!AB1054)</f>
        <v/>
      </c>
      <c r="AC1054" s="20" t="str">
        <f>IF('S.D. Paste sheet'!AC1054="","",'S.D. Paste sheet'!AC1054)</f>
        <v/>
      </c>
      <c r="AD1054" s="20" t="str">
        <f>IF('S.D. Paste sheet'!AD1054="","",'S.D. Paste sheet'!AD1054)</f>
        <v/>
      </c>
      <c r="AE1054" s="29"/>
      <c r="AF1054" t="str">
        <f>IF(AK1054="","",IF(AK1054&gt;0,COUNT($AG$2:AG1054),""))</f>
        <v/>
      </c>
      <c r="AG1054" s="25" t="str">
        <f t="shared" si="515"/>
        <v/>
      </c>
      <c r="AH1054" s="25" t="str">
        <f t="shared" si="516"/>
        <v/>
      </c>
      <c r="AI1054" s="25" t="str">
        <f t="shared" si="517"/>
        <v/>
      </c>
      <c r="AJ1054" s="25" t="str">
        <f t="shared" si="518"/>
        <v/>
      </c>
      <c r="AK1054" s="25" t="str">
        <f t="shared" si="519"/>
        <v/>
      </c>
      <c r="AL1054" s="25" t="str">
        <f t="shared" si="520"/>
        <v/>
      </c>
      <c r="AM1054" s="25" t="str">
        <f t="shared" si="521"/>
        <v/>
      </c>
      <c r="AN1054" s="25" t="str">
        <f t="shared" si="522"/>
        <v/>
      </c>
      <c r="AO1054" s="25" t="str">
        <f t="shared" si="523"/>
        <v/>
      </c>
      <c r="AP1054" s="25" t="str">
        <f t="shared" si="524"/>
        <v/>
      </c>
      <c r="AQ1054" s="25" t="str">
        <f t="shared" si="525"/>
        <v/>
      </c>
      <c r="AR1054" s="25" t="str">
        <f t="shared" si="526"/>
        <v/>
      </c>
      <c r="AS1054" s="25" t="str">
        <f t="shared" si="527"/>
        <v/>
      </c>
      <c r="AT1054" s="25" t="str">
        <f t="shared" si="528"/>
        <v/>
      </c>
      <c r="AU1054" s="25" t="str">
        <f t="shared" si="529"/>
        <v/>
      </c>
      <c r="AV1054" s="25" t="str">
        <f t="shared" si="530"/>
        <v/>
      </c>
      <c r="AX1054" t="str">
        <f>IF(BC1054="","",IF(BC1054&gt;0,COUNT($AY$2:AY1054),""))</f>
        <v/>
      </c>
      <c r="AY1054" s="25" t="str">
        <f t="shared" si="531"/>
        <v/>
      </c>
      <c r="AZ1054" s="25" t="str">
        <f t="shared" si="532"/>
        <v/>
      </c>
      <c r="BA1054" s="25" t="str">
        <f t="shared" si="533"/>
        <v/>
      </c>
      <c r="BB1054" s="25" t="str">
        <f t="shared" si="534"/>
        <v/>
      </c>
      <c r="BC1054" s="25" t="str">
        <f t="shared" si="535"/>
        <v/>
      </c>
      <c r="BD1054" s="25" t="str">
        <f t="shared" si="536"/>
        <v/>
      </c>
      <c r="BE1054" s="25" t="str">
        <f t="shared" si="537"/>
        <v/>
      </c>
      <c r="BF1054" s="25" t="str">
        <f t="shared" si="538"/>
        <v/>
      </c>
      <c r="BG1054" s="25" t="str">
        <f t="shared" si="539"/>
        <v/>
      </c>
      <c r="BH1054" s="25" t="str">
        <f t="shared" si="540"/>
        <v/>
      </c>
      <c r="BI1054" s="25" t="str">
        <f t="shared" si="541"/>
        <v/>
      </c>
      <c r="BJ1054" s="25" t="str">
        <f t="shared" si="542"/>
        <v/>
      </c>
      <c r="BK1054" s="25" t="str">
        <f t="shared" si="543"/>
        <v/>
      </c>
      <c r="BL1054" s="25" t="str">
        <f t="shared" si="544"/>
        <v/>
      </c>
      <c r="BM1054" s="25" t="str">
        <f t="shared" si="545"/>
        <v/>
      </c>
      <c r="BN1054" s="25" t="str">
        <f t="shared" si="546"/>
        <v/>
      </c>
    </row>
    <row r="1055" spans="1:66">
      <c r="A1055" s="20" t="str">
        <f>IF('S.D. Paste sheet'!A1055="","",'S.D. Paste sheet'!A1055)</f>
        <v/>
      </c>
      <c r="B1055" s="20" t="str">
        <f>IF('S.D. Paste sheet'!B1055="","",'S.D. Paste sheet'!B1055)</f>
        <v/>
      </c>
      <c r="C1055" s="20" t="str">
        <f>IF('S.D. Paste sheet'!C1055="","",'S.D. Paste sheet'!C1055)</f>
        <v/>
      </c>
      <c r="D1055" s="20" t="str">
        <f>IF('S.D. Paste sheet'!D1055="","",'S.D. Paste sheet'!D1055)</f>
        <v/>
      </c>
      <c r="E1055" s="20" t="str">
        <f>IF('S.D. Paste sheet'!E1055="","",UPPER('S.D. Paste sheet'!E1055))</f>
        <v/>
      </c>
      <c r="F1055" s="20" t="str">
        <f>IF('S.D. Paste sheet'!F1055="","",'S.D. Paste sheet'!F1055)</f>
        <v/>
      </c>
      <c r="G1055" s="20" t="str">
        <f>IF('S.D. Paste sheet'!G1055="","",UPPER('S.D. Paste sheet'!G1055))</f>
        <v/>
      </c>
      <c r="H1055" s="20" t="str">
        <f>IF('S.D. Paste sheet'!H1055="","",UPPER('S.D. Paste sheet'!H1055))</f>
        <v/>
      </c>
      <c r="I1055" s="20" t="str">
        <f>IF('S.D. Paste sheet'!I1055="","",'S.D. Paste sheet'!I1055)</f>
        <v/>
      </c>
      <c r="J1055" s="20" t="str">
        <f>IF('S.D. Paste sheet'!J1055="","",'S.D. Paste sheet'!J1055)</f>
        <v/>
      </c>
      <c r="K1055" s="20" t="str">
        <f>IF('S.D. Paste sheet'!K1055="","",'S.D. Paste sheet'!K1055)</f>
        <v/>
      </c>
      <c r="L1055" s="20" t="str">
        <f>IF('S.D. Paste sheet'!L1055="","",'S.D. Paste sheet'!L1055)</f>
        <v/>
      </c>
      <c r="M1055" s="20" t="str">
        <f>IF('S.D. Paste sheet'!M1055="","",'S.D. Paste sheet'!M1055)</f>
        <v/>
      </c>
      <c r="N1055" s="20" t="str">
        <f>IF('S.D. Paste sheet'!N1055="","",'S.D. Paste sheet'!N1055)</f>
        <v/>
      </c>
      <c r="O1055" s="20" t="str">
        <f>IF('S.D. Paste sheet'!O1055="","",'S.D. Paste sheet'!O1055)</f>
        <v/>
      </c>
      <c r="P1055" s="20" t="str">
        <f>IF('S.D. Paste sheet'!P1055="","",'S.D. Paste sheet'!P1055)</f>
        <v/>
      </c>
      <c r="Q1055" s="20" t="str">
        <f>IF('S.D. Paste sheet'!Q1055="","",'S.D. Paste sheet'!Q1055)</f>
        <v/>
      </c>
      <c r="R1055" s="20" t="str">
        <f>IF('S.D. Paste sheet'!R1055="","",'S.D. Paste sheet'!R1055)</f>
        <v/>
      </c>
      <c r="S1055" s="20" t="str">
        <f>IF('S.D. Paste sheet'!S1055="","",'S.D. Paste sheet'!S1055)</f>
        <v/>
      </c>
      <c r="T1055" s="20" t="str">
        <f>IF('S.D. Paste sheet'!T1055="","",'S.D. Paste sheet'!T1055)</f>
        <v/>
      </c>
      <c r="U1055" s="20" t="str">
        <f>IF('S.D. Paste sheet'!U1055="","",'S.D. Paste sheet'!U1055)</f>
        <v/>
      </c>
      <c r="V1055" s="20" t="str">
        <f>IF('S.D. Paste sheet'!V1055="","",'S.D. Paste sheet'!V1055)</f>
        <v/>
      </c>
      <c r="W1055" s="20" t="str">
        <f>IF('S.D. Paste sheet'!W1055="","",'S.D. Paste sheet'!W1055)</f>
        <v/>
      </c>
      <c r="X1055" s="20" t="str">
        <f>IF('S.D. Paste sheet'!X1055="","",'S.D. Paste sheet'!X1055)</f>
        <v/>
      </c>
      <c r="Y1055" s="20" t="str">
        <f>IF('S.D. Paste sheet'!Y1055="","",'S.D. Paste sheet'!Y1055)</f>
        <v/>
      </c>
      <c r="Z1055" s="20" t="str">
        <f>IF('S.D. Paste sheet'!Z1055="","",'S.D. Paste sheet'!Z1055)</f>
        <v/>
      </c>
      <c r="AA1055" s="20" t="str">
        <f>IF('S.D. Paste sheet'!AA1055="","",'S.D. Paste sheet'!AA1055)</f>
        <v/>
      </c>
      <c r="AB1055" s="20" t="str">
        <f>IF('S.D. Paste sheet'!AB1055="","",'S.D. Paste sheet'!AB1055)</f>
        <v/>
      </c>
      <c r="AC1055" s="20" t="str">
        <f>IF('S.D. Paste sheet'!AC1055="","",'S.D. Paste sheet'!AC1055)</f>
        <v/>
      </c>
      <c r="AD1055" s="20" t="str">
        <f>IF('S.D. Paste sheet'!AD1055="","",'S.D. Paste sheet'!AD1055)</f>
        <v/>
      </c>
      <c r="AE1055" s="29"/>
      <c r="AF1055" t="str">
        <f>IF(AK1055="","",IF(AK1055&gt;0,COUNT($AG$2:AG1055),""))</f>
        <v/>
      </c>
      <c r="AG1055" s="25" t="str">
        <f t="shared" si="515"/>
        <v/>
      </c>
      <c r="AH1055" s="25" t="str">
        <f t="shared" si="516"/>
        <v/>
      </c>
      <c r="AI1055" s="25" t="str">
        <f t="shared" si="517"/>
        <v/>
      </c>
      <c r="AJ1055" s="25" t="str">
        <f t="shared" si="518"/>
        <v/>
      </c>
      <c r="AK1055" s="25" t="str">
        <f t="shared" si="519"/>
        <v/>
      </c>
      <c r="AL1055" s="25" t="str">
        <f t="shared" si="520"/>
        <v/>
      </c>
      <c r="AM1055" s="25" t="str">
        <f t="shared" si="521"/>
        <v/>
      </c>
      <c r="AN1055" s="25" t="str">
        <f t="shared" si="522"/>
        <v/>
      </c>
      <c r="AO1055" s="25" t="str">
        <f t="shared" si="523"/>
        <v/>
      </c>
      <c r="AP1055" s="25" t="str">
        <f t="shared" si="524"/>
        <v/>
      </c>
      <c r="AQ1055" s="25" t="str">
        <f t="shared" si="525"/>
        <v/>
      </c>
      <c r="AR1055" s="25" t="str">
        <f t="shared" si="526"/>
        <v/>
      </c>
      <c r="AS1055" s="25" t="str">
        <f t="shared" si="527"/>
        <v/>
      </c>
      <c r="AT1055" s="25" t="str">
        <f t="shared" si="528"/>
        <v/>
      </c>
      <c r="AU1055" s="25" t="str">
        <f t="shared" si="529"/>
        <v/>
      </c>
      <c r="AV1055" s="25" t="str">
        <f t="shared" si="530"/>
        <v/>
      </c>
      <c r="AX1055" t="str">
        <f>IF(BC1055="","",IF(BC1055&gt;0,COUNT($AY$2:AY1055),""))</f>
        <v/>
      </c>
      <c r="AY1055" s="25" t="str">
        <f t="shared" si="531"/>
        <v/>
      </c>
      <c r="AZ1055" s="25" t="str">
        <f t="shared" si="532"/>
        <v/>
      </c>
      <c r="BA1055" s="25" t="str">
        <f t="shared" si="533"/>
        <v/>
      </c>
      <c r="BB1055" s="25" t="str">
        <f t="shared" si="534"/>
        <v/>
      </c>
      <c r="BC1055" s="25" t="str">
        <f t="shared" si="535"/>
        <v/>
      </c>
      <c r="BD1055" s="25" t="str">
        <f t="shared" si="536"/>
        <v/>
      </c>
      <c r="BE1055" s="25" t="str">
        <f t="shared" si="537"/>
        <v/>
      </c>
      <c r="BF1055" s="25" t="str">
        <f t="shared" si="538"/>
        <v/>
      </c>
      <c r="BG1055" s="25" t="str">
        <f t="shared" si="539"/>
        <v/>
      </c>
      <c r="BH1055" s="25" t="str">
        <f t="shared" si="540"/>
        <v/>
      </c>
      <c r="BI1055" s="25" t="str">
        <f t="shared" si="541"/>
        <v/>
      </c>
      <c r="BJ1055" s="25" t="str">
        <f t="shared" si="542"/>
        <v/>
      </c>
      <c r="BK1055" s="25" t="str">
        <f t="shared" si="543"/>
        <v/>
      </c>
      <c r="BL1055" s="25" t="str">
        <f t="shared" si="544"/>
        <v/>
      </c>
      <c r="BM1055" s="25" t="str">
        <f t="shared" si="545"/>
        <v/>
      </c>
      <c r="BN1055" s="25" t="str">
        <f t="shared" si="546"/>
        <v/>
      </c>
    </row>
    <row r="1056" spans="1:66">
      <c r="A1056" s="20" t="str">
        <f>IF('S.D. Paste sheet'!A1056="","",'S.D. Paste sheet'!A1056)</f>
        <v/>
      </c>
      <c r="B1056" s="20" t="str">
        <f>IF('S.D. Paste sheet'!B1056="","",'S.D. Paste sheet'!B1056)</f>
        <v/>
      </c>
      <c r="C1056" s="20" t="str">
        <f>IF('S.D. Paste sheet'!C1056="","",'S.D. Paste sheet'!C1056)</f>
        <v/>
      </c>
      <c r="D1056" s="20" t="str">
        <f>IF('S.D. Paste sheet'!D1056="","",'S.D. Paste sheet'!D1056)</f>
        <v/>
      </c>
      <c r="E1056" s="20" t="str">
        <f>IF('S.D. Paste sheet'!E1056="","",UPPER('S.D. Paste sheet'!E1056))</f>
        <v/>
      </c>
      <c r="F1056" s="20" t="str">
        <f>IF('S.D. Paste sheet'!F1056="","",'S.D. Paste sheet'!F1056)</f>
        <v/>
      </c>
      <c r="G1056" s="20" t="str">
        <f>IF('S.D. Paste sheet'!G1056="","",UPPER('S.D. Paste sheet'!G1056))</f>
        <v/>
      </c>
      <c r="H1056" s="20" t="str">
        <f>IF('S.D. Paste sheet'!H1056="","",UPPER('S.D. Paste sheet'!H1056))</f>
        <v/>
      </c>
      <c r="I1056" s="20" t="str">
        <f>IF('S.D. Paste sheet'!I1056="","",'S.D. Paste sheet'!I1056)</f>
        <v/>
      </c>
      <c r="J1056" s="20" t="str">
        <f>IF('S.D. Paste sheet'!J1056="","",'S.D. Paste sheet'!J1056)</f>
        <v/>
      </c>
      <c r="K1056" s="20" t="str">
        <f>IF('S.D. Paste sheet'!K1056="","",'S.D. Paste sheet'!K1056)</f>
        <v/>
      </c>
      <c r="L1056" s="20" t="str">
        <f>IF('S.D. Paste sheet'!L1056="","",'S.D. Paste sheet'!L1056)</f>
        <v/>
      </c>
      <c r="M1056" s="20" t="str">
        <f>IF('S.D. Paste sheet'!M1056="","",'S.D. Paste sheet'!M1056)</f>
        <v/>
      </c>
      <c r="N1056" s="20" t="str">
        <f>IF('S.D. Paste sheet'!N1056="","",'S.D. Paste sheet'!N1056)</f>
        <v/>
      </c>
      <c r="O1056" s="20" t="str">
        <f>IF('S.D. Paste sheet'!O1056="","",'S.D. Paste sheet'!O1056)</f>
        <v/>
      </c>
      <c r="P1056" s="20" t="str">
        <f>IF('S.D. Paste sheet'!P1056="","",'S.D. Paste sheet'!P1056)</f>
        <v/>
      </c>
      <c r="Q1056" s="20" t="str">
        <f>IF('S.D. Paste sheet'!Q1056="","",'S.D. Paste sheet'!Q1056)</f>
        <v/>
      </c>
      <c r="R1056" s="20" t="str">
        <f>IF('S.D. Paste sheet'!R1056="","",'S.D. Paste sheet'!R1056)</f>
        <v/>
      </c>
      <c r="S1056" s="20" t="str">
        <f>IF('S.D. Paste sheet'!S1056="","",'S.D. Paste sheet'!S1056)</f>
        <v/>
      </c>
      <c r="T1056" s="20" t="str">
        <f>IF('S.D. Paste sheet'!T1056="","",'S.D. Paste sheet'!T1056)</f>
        <v/>
      </c>
      <c r="U1056" s="20" t="str">
        <f>IF('S.D. Paste sheet'!U1056="","",'S.D. Paste sheet'!U1056)</f>
        <v/>
      </c>
      <c r="V1056" s="20" t="str">
        <f>IF('S.D. Paste sheet'!V1056="","",'S.D. Paste sheet'!V1056)</f>
        <v/>
      </c>
      <c r="W1056" s="20" t="str">
        <f>IF('S.D. Paste sheet'!W1056="","",'S.D. Paste sheet'!W1056)</f>
        <v/>
      </c>
      <c r="X1056" s="20" t="str">
        <f>IF('S.D. Paste sheet'!X1056="","",'S.D. Paste sheet'!X1056)</f>
        <v/>
      </c>
      <c r="Y1056" s="20" t="str">
        <f>IF('S.D. Paste sheet'!Y1056="","",'S.D. Paste sheet'!Y1056)</f>
        <v/>
      </c>
      <c r="Z1056" s="20" t="str">
        <f>IF('S.D. Paste sheet'!Z1056="","",'S.D. Paste sheet'!Z1056)</f>
        <v/>
      </c>
      <c r="AA1056" s="20" t="str">
        <f>IF('S.D. Paste sheet'!AA1056="","",'S.D. Paste sheet'!AA1056)</f>
        <v/>
      </c>
      <c r="AB1056" s="20" t="str">
        <f>IF('S.D. Paste sheet'!AB1056="","",'S.D. Paste sheet'!AB1056)</f>
        <v/>
      </c>
      <c r="AC1056" s="20" t="str">
        <f>IF('S.D. Paste sheet'!AC1056="","",'S.D. Paste sheet'!AC1056)</f>
        <v/>
      </c>
      <c r="AD1056" s="20" t="str">
        <f>IF('S.D. Paste sheet'!AD1056="","",'S.D. Paste sheet'!AD1056)</f>
        <v/>
      </c>
      <c r="AE1056" s="29"/>
      <c r="AF1056" t="str">
        <f>IF(AK1056="","",IF(AK1056&gt;0,COUNT($AG$2:AG1056),""))</f>
        <v/>
      </c>
      <c r="AG1056" s="25" t="str">
        <f t="shared" si="515"/>
        <v/>
      </c>
      <c r="AH1056" s="25" t="str">
        <f t="shared" si="516"/>
        <v/>
      </c>
      <c r="AI1056" s="25" t="str">
        <f t="shared" si="517"/>
        <v/>
      </c>
      <c r="AJ1056" s="25" t="str">
        <f t="shared" si="518"/>
        <v/>
      </c>
      <c r="AK1056" s="25" t="str">
        <f t="shared" si="519"/>
        <v/>
      </c>
      <c r="AL1056" s="25" t="str">
        <f t="shared" si="520"/>
        <v/>
      </c>
      <c r="AM1056" s="25" t="str">
        <f t="shared" si="521"/>
        <v/>
      </c>
      <c r="AN1056" s="25" t="str">
        <f t="shared" si="522"/>
        <v/>
      </c>
      <c r="AO1056" s="25" t="str">
        <f t="shared" si="523"/>
        <v/>
      </c>
      <c r="AP1056" s="25" t="str">
        <f t="shared" si="524"/>
        <v/>
      </c>
      <c r="AQ1056" s="25" t="str">
        <f t="shared" si="525"/>
        <v/>
      </c>
      <c r="AR1056" s="25" t="str">
        <f t="shared" si="526"/>
        <v/>
      </c>
      <c r="AS1056" s="25" t="str">
        <f t="shared" si="527"/>
        <v/>
      </c>
      <c r="AT1056" s="25" t="str">
        <f t="shared" si="528"/>
        <v/>
      </c>
      <c r="AU1056" s="25" t="str">
        <f t="shared" si="529"/>
        <v/>
      </c>
      <c r="AV1056" s="25" t="str">
        <f t="shared" si="530"/>
        <v/>
      </c>
      <c r="AX1056" t="str">
        <f>IF(BC1056="","",IF(BC1056&gt;0,COUNT($AY$2:AY1056),""))</f>
        <v/>
      </c>
      <c r="AY1056" s="25" t="str">
        <f t="shared" si="531"/>
        <v/>
      </c>
      <c r="AZ1056" s="25" t="str">
        <f t="shared" si="532"/>
        <v/>
      </c>
      <c r="BA1056" s="25" t="str">
        <f t="shared" si="533"/>
        <v/>
      </c>
      <c r="BB1056" s="25" t="str">
        <f t="shared" si="534"/>
        <v/>
      </c>
      <c r="BC1056" s="25" t="str">
        <f t="shared" si="535"/>
        <v/>
      </c>
      <c r="BD1056" s="25" t="str">
        <f t="shared" si="536"/>
        <v/>
      </c>
      <c r="BE1056" s="25" t="str">
        <f t="shared" si="537"/>
        <v/>
      </c>
      <c r="BF1056" s="25" t="str">
        <f t="shared" si="538"/>
        <v/>
      </c>
      <c r="BG1056" s="25" t="str">
        <f t="shared" si="539"/>
        <v/>
      </c>
      <c r="BH1056" s="25" t="str">
        <f t="shared" si="540"/>
        <v/>
      </c>
      <c r="BI1056" s="25" t="str">
        <f t="shared" si="541"/>
        <v/>
      </c>
      <c r="BJ1056" s="25" t="str">
        <f t="shared" si="542"/>
        <v/>
      </c>
      <c r="BK1056" s="25" t="str">
        <f t="shared" si="543"/>
        <v/>
      </c>
      <c r="BL1056" s="25" t="str">
        <f t="shared" si="544"/>
        <v/>
      </c>
      <c r="BM1056" s="25" t="str">
        <f t="shared" si="545"/>
        <v/>
      </c>
      <c r="BN1056" s="25" t="str">
        <f t="shared" si="546"/>
        <v/>
      </c>
    </row>
    <row r="1057" spans="1:66">
      <c r="A1057" s="20" t="str">
        <f>IF('S.D. Paste sheet'!A1057="","",'S.D. Paste sheet'!A1057)</f>
        <v/>
      </c>
      <c r="B1057" s="20" t="str">
        <f>IF('S.D. Paste sheet'!B1057="","",'S.D. Paste sheet'!B1057)</f>
        <v/>
      </c>
      <c r="C1057" s="20" t="str">
        <f>IF('S.D. Paste sheet'!C1057="","",'S.D. Paste sheet'!C1057)</f>
        <v/>
      </c>
      <c r="D1057" s="20" t="str">
        <f>IF('S.D. Paste sheet'!D1057="","",'S.D. Paste sheet'!D1057)</f>
        <v/>
      </c>
      <c r="E1057" s="20" t="str">
        <f>IF('S.D. Paste sheet'!E1057="","",UPPER('S.D. Paste sheet'!E1057))</f>
        <v/>
      </c>
      <c r="F1057" s="20" t="str">
        <f>IF('S.D. Paste sheet'!F1057="","",'S.D. Paste sheet'!F1057)</f>
        <v/>
      </c>
      <c r="G1057" s="20" t="str">
        <f>IF('S.D. Paste sheet'!G1057="","",UPPER('S.D. Paste sheet'!G1057))</f>
        <v/>
      </c>
      <c r="H1057" s="20" t="str">
        <f>IF('S.D. Paste sheet'!H1057="","",UPPER('S.D. Paste sheet'!H1057))</f>
        <v/>
      </c>
      <c r="I1057" s="20" t="str">
        <f>IF('S.D. Paste sheet'!I1057="","",'S.D. Paste sheet'!I1057)</f>
        <v/>
      </c>
      <c r="J1057" s="20" t="str">
        <f>IF('S.D. Paste sheet'!J1057="","",'S.D. Paste sheet'!J1057)</f>
        <v/>
      </c>
      <c r="K1057" s="20" t="str">
        <f>IF('S.D. Paste sheet'!K1057="","",'S.D. Paste sheet'!K1057)</f>
        <v/>
      </c>
      <c r="L1057" s="20" t="str">
        <f>IF('S.D. Paste sheet'!L1057="","",'S.D. Paste sheet'!L1057)</f>
        <v/>
      </c>
      <c r="M1057" s="20" t="str">
        <f>IF('S.D. Paste sheet'!M1057="","",'S.D. Paste sheet'!M1057)</f>
        <v/>
      </c>
      <c r="N1057" s="20" t="str">
        <f>IF('S.D. Paste sheet'!N1057="","",'S.D. Paste sheet'!N1057)</f>
        <v/>
      </c>
      <c r="O1057" s="20" t="str">
        <f>IF('S.D. Paste sheet'!O1057="","",'S.D. Paste sheet'!O1057)</f>
        <v/>
      </c>
      <c r="P1057" s="20" t="str">
        <f>IF('S.D. Paste sheet'!P1057="","",'S.D. Paste sheet'!P1057)</f>
        <v/>
      </c>
      <c r="Q1057" s="20" t="str">
        <f>IF('S.D. Paste sheet'!Q1057="","",'S.D. Paste sheet'!Q1057)</f>
        <v/>
      </c>
      <c r="R1057" s="20" t="str">
        <f>IF('S.D. Paste sheet'!R1057="","",'S.D. Paste sheet'!R1057)</f>
        <v/>
      </c>
      <c r="S1057" s="20" t="str">
        <f>IF('S.D. Paste sheet'!S1057="","",'S.D. Paste sheet'!S1057)</f>
        <v/>
      </c>
      <c r="T1057" s="20" t="str">
        <f>IF('S.D. Paste sheet'!T1057="","",'S.D. Paste sheet'!T1057)</f>
        <v/>
      </c>
      <c r="U1057" s="20" t="str">
        <f>IF('S.D. Paste sheet'!U1057="","",'S.D. Paste sheet'!U1057)</f>
        <v/>
      </c>
      <c r="V1057" s="20" t="str">
        <f>IF('S.D. Paste sheet'!V1057="","",'S.D. Paste sheet'!V1057)</f>
        <v/>
      </c>
      <c r="W1057" s="20" t="str">
        <f>IF('S.D. Paste sheet'!W1057="","",'S.D. Paste sheet'!W1057)</f>
        <v/>
      </c>
      <c r="X1057" s="20" t="str">
        <f>IF('S.D. Paste sheet'!X1057="","",'S.D. Paste sheet'!X1057)</f>
        <v/>
      </c>
      <c r="Y1057" s="20" t="str">
        <f>IF('S.D. Paste sheet'!Y1057="","",'S.D. Paste sheet'!Y1057)</f>
        <v/>
      </c>
      <c r="Z1057" s="20" t="str">
        <f>IF('S.D. Paste sheet'!Z1057="","",'S.D. Paste sheet'!Z1057)</f>
        <v/>
      </c>
      <c r="AA1057" s="20" t="str">
        <f>IF('S.D. Paste sheet'!AA1057="","",'S.D. Paste sheet'!AA1057)</f>
        <v/>
      </c>
      <c r="AB1057" s="20" t="str">
        <f>IF('S.D. Paste sheet'!AB1057="","",'S.D. Paste sheet'!AB1057)</f>
        <v/>
      </c>
      <c r="AC1057" s="20" t="str">
        <f>IF('S.D. Paste sheet'!AC1057="","",'S.D. Paste sheet'!AC1057)</f>
        <v/>
      </c>
      <c r="AD1057" s="20" t="str">
        <f>IF('S.D. Paste sheet'!AD1057="","",'S.D. Paste sheet'!AD1057)</f>
        <v/>
      </c>
      <c r="AE1057" s="29"/>
      <c r="AF1057" t="str">
        <f>IF(AK1057="","",IF(AK1057&gt;0,COUNT($AG$2:AG1057),""))</f>
        <v/>
      </c>
      <c r="AG1057" s="25" t="str">
        <f t="shared" si="515"/>
        <v/>
      </c>
      <c r="AH1057" s="25" t="str">
        <f t="shared" si="516"/>
        <v/>
      </c>
      <c r="AI1057" s="25" t="str">
        <f t="shared" si="517"/>
        <v/>
      </c>
      <c r="AJ1057" s="25" t="str">
        <f t="shared" si="518"/>
        <v/>
      </c>
      <c r="AK1057" s="25" t="str">
        <f t="shared" si="519"/>
        <v/>
      </c>
      <c r="AL1057" s="25" t="str">
        <f t="shared" si="520"/>
        <v/>
      </c>
      <c r="AM1057" s="25" t="str">
        <f t="shared" si="521"/>
        <v/>
      </c>
      <c r="AN1057" s="25" t="str">
        <f t="shared" si="522"/>
        <v/>
      </c>
      <c r="AO1057" s="25" t="str">
        <f t="shared" si="523"/>
        <v/>
      </c>
      <c r="AP1057" s="25" t="str">
        <f t="shared" si="524"/>
        <v/>
      </c>
      <c r="AQ1057" s="25" t="str">
        <f t="shared" si="525"/>
        <v/>
      </c>
      <c r="AR1057" s="25" t="str">
        <f t="shared" si="526"/>
        <v/>
      </c>
      <c r="AS1057" s="25" t="str">
        <f t="shared" si="527"/>
        <v/>
      </c>
      <c r="AT1057" s="25" t="str">
        <f t="shared" si="528"/>
        <v/>
      </c>
      <c r="AU1057" s="25" t="str">
        <f t="shared" si="529"/>
        <v/>
      </c>
      <c r="AV1057" s="25" t="str">
        <f t="shared" si="530"/>
        <v/>
      </c>
      <c r="AX1057" t="str">
        <f>IF(BC1057="","",IF(BC1057&gt;0,COUNT($AY$2:AY1057),""))</f>
        <v/>
      </c>
      <c r="AY1057" s="25" t="str">
        <f t="shared" si="531"/>
        <v/>
      </c>
      <c r="AZ1057" s="25" t="str">
        <f t="shared" si="532"/>
        <v/>
      </c>
      <c r="BA1057" s="25" t="str">
        <f t="shared" si="533"/>
        <v/>
      </c>
      <c r="BB1057" s="25" t="str">
        <f t="shared" si="534"/>
        <v/>
      </c>
      <c r="BC1057" s="25" t="str">
        <f t="shared" si="535"/>
        <v/>
      </c>
      <c r="BD1057" s="25" t="str">
        <f t="shared" si="536"/>
        <v/>
      </c>
      <c r="BE1057" s="25" t="str">
        <f t="shared" si="537"/>
        <v/>
      </c>
      <c r="BF1057" s="25" t="str">
        <f t="shared" si="538"/>
        <v/>
      </c>
      <c r="BG1057" s="25" t="str">
        <f t="shared" si="539"/>
        <v/>
      </c>
      <c r="BH1057" s="25" t="str">
        <f t="shared" si="540"/>
        <v/>
      </c>
      <c r="BI1057" s="25" t="str">
        <f t="shared" si="541"/>
        <v/>
      </c>
      <c r="BJ1057" s="25" t="str">
        <f t="shared" si="542"/>
        <v/>
      </c>
      <c r="BK1057" s="25" t="str">
        <f t="shared" si="543"/>
        <v/>
      </c>
      <c r="BL1057" s="25" t="str">
        <f t="shared" si="544"/>
        <v/>
      </c>
      <c r="BM1057" s="25" t="str">
        <f t="shared" si="545"/>
        <v/>
      </c>
      <c r="BN1057" s="25" t="str">
        <f t="shared" si="546"/>
        <v/>
      </c>
    </row>
    <row r="1058" spans="1:66">
      <c r="A1058" s="20" t="str">
        <f>IF('S.D. Paste sheet'!A1058="","",'S.D. Paste sheet'!A1058)</f>
        <v/>
      </c>
      <c r="B1058" s="20" t="str">
        <f>IF('S.D. Paste sheet'!B1058="","",'S.D. Paste sheet'!B1058)</f>
        <v/>
      </c>
      <c r="C1058" s="20" t="str">
        <f>IF('S.D. Paste sheet'!C1058="","",'S.D. Paste sheet'!C1058)</f>
        <v/>
      </c>
      <c r="D1058" s="20" t="str">
        <f>IF('S.D. Paste sheet'!D1058="","",'S.D. Paste sheet'!D1058)</f>
        <v/>
      </c>
      <c r="E1058" s="20" t="str">
        <f>IF('S.D. Paste sheet'!E1058="","",UPPER('S.D. Paste sheet'!E1058))</f>
        <v/>
      </c>
      <c r="F1058" s="20" t="str">
        <f>IF('S.D. Paste sheet'!F1058="","",'S.D. Paste sheet'!F1058)</f>
        <v/>
      </c>
      <c r="G1058" s="20" t="str">
        <f>IF('S.D. Paste sheet'!G1058="","",UPPER('S.D. Paste sheet'!G1058))</f>
        <v/>
      </c>
      <c r="H1058" s="20" t="str">
        <f>IF('S.D. Paste sheet'!H1058="","",UPPER('S.D. Paste sheet'!H1058))</f>
        <v/>
      </c>
      <c r="I1058" s="20" t="str">
        <f>IF('S.D. Paste sheet'!I1058="","",'S.D. Paste sheet'!I1058)</f>
        <v/>
      </c>
      <c r="J1058" s="20" t="str">
        <f>IF('S.D. Paste sheet'!J1058="","",'S.D. Paste sheet'!J1058)</f>
        <v/>
      </c>
      <c r="K1058" s="20" t="str">
        <f>IF('S.D. Paste sheet'!K1058="","",'S.D. Paste sheet'!K1058)</f>
        <v/>
      </c>
      <c r="L1058" s="20" t="str">
        <f>IF('S.D. Paste sheet'!L1058="","",'S.D. Paste sheet'!L1058)</f>
        <v/>
      </c>
      <c r="M1058" s="20" t="str">
        <f>IF('S.D. Paste sheet'!M1058="","",'S.D. Paste sheet'!M1058)</f>
        <v/>
      </c>
      <c r="N1058" s="20" t="str">
        <f>IF('S.D. Paste sheet'!N1058="","",'S.D. Paste sheet'!N1058)</f>
        <v/>
      </c>
      <c r="O1058" s="20" t="str">
        <f>IF('S.D. Paste sheet'!O1058="","",'S.D. Paste sheet'!O1058)</f>
        <v/>
      </c>
      <c r="P1058" s="20" t="str">
        <f>IF('S.D. Paste sheet'!P1058="","",'S.D. Paste sheet'!P1058)</f>
        <v/>
      </c>
      <c r="Q1058" s="20" t="str">
        <f>IF('S.D. Paste sheet'!Q1058="","",'S.D. Paste sheet'!Q1058)</f>
        <v/>
      </c>
      <c r="R1058" s="20" t="str">
        <f>IF('S.D. Paste sheet'!R1058="","",'S.D. Paste sheet'!R1058)</f>
        <v/>
      </c>
      <c r="S1058" s="20" t="str">
        <f>IF('S.D. Paste sheet'!S1058="","",'S.D. Paste sheet'!S1058)</f>
        <v/>
      </c>
      <c r="T1058" s="20" t="str">
        <f>IF('S.D. Paste sheet'!T1058="","",'S.D. Paste sheet'!T1058)</f>
        <v/>
      </c>
      <c r="U1058" s="20" t="str">
        <f>IF('S.D. Paste sheet'!U1058="","",'S.D. Paste sheet'!U1058)</f>
        <v/>
      </c>
      <c r="V1058" s="20" t="str">
        <f>IF('S.D. Paste sheet'!V1058="","",'S.D. Paste sheet'!V1058)</f>
        <v/>
      </c>
      <c r="W1058" s="20" t="str">
        <f>IF('S.D. Paste sheet'!W1058="","",'S.D. Paste sheet'!W1058)</f>
        <v/>
      </c>
      <c r="X1058" s="20" t="str">
        <f>IF('S.D. Paste sheet'!X1058="","",'S.D. Paste sheet'!X1058)</f>
        <v/>
      </c>
      <c r="Y1058" s="20" t="str">
        <f>IF('S.D. Paste sheet'!Y1058="","",'S.D. Paste sheet'!Y1058)</f>
        <v/>
      </c>
      <c r="Z1058" s="20" t="str">
        <f>IF('S.D. Paste sheet'!Z1058="","",'S.D. Paste sheet'!Z1058)</f>
        <v/>
      </c>
      <c r="AA1058" s="20" t="str">
        <f>IF('S.D. Paste sheet'!AA1058="","",'S.D. Paste sheet'!AA1058)</f>
        <v/>
      </c>
      <c r="AB1058" s="20" t="str">
        <f>IF('S.D. Paste sheet'!AB1058="","",'S.D. Paste sheet'!AB1058)</f>
        <v/>
      </c>
      <c r="AC1058" s="20" t="str">
        <f>IF('S.D. Paste sheet'!AC1058="","",'S.D. Paste sheet'!AC1058)</f>
        <v/>
      </c>
      <c r="AD1058" s="20" t="str">
        <f>IF('S.D. Paste sheet'!AD1058="","",'S.D. Paste sheet'!AD1058)</f>
        <v/>
      </c>
      <c r="AE1058" s="29"/>
      <c r="AF1058" t="str">
        <f>IF(AK1058="","",IF(AK1058&gt;0,COUNT($AG$2:AG1058),""))</f>
        <v/>
      </c>
      <c r="AG1058" s="25" t="str">
        <f t="shared" si="515"/>
        <v/>
      </c>
      <c r="AH1058" s="25" t="str">
        <f t="shared" si="516"/>
        <v/>
      </c>
      <c r="AI1058" s="25" t="str">
        <f t="shared" si="517"/>
        <v/>
      </c>
      <c r="AJ1058" s="25" t="str">
        <f t="shared" si="518"/>
        <v/>
      </c>
      <c r="AK1058" s="25" t="str">
        <f t="shared" si="519"/>
        <v/>
      </c>
      <c r="AL1058" s="25" t="str">
        <f t="shared" si="520"/>
        <v/>
      </c>
      <c r="AM1058" s="25" t="str">
        <f t="shared" si="521"/>
        <v/>
      </c>
      <c r="AN1058" s="25" t="str">
        <f t="shared" si="522"/>
        <v/>
      </c>
      <c r="AO1058" s="25" t="str">
        <f t="shared" si="523"/>
        <v/>
      </c>
      <c r="AP1058" s="25" t="str">
        <f t="shared" si="524"/>
        <v/>
      </c>
      <c r="AQ1058" s="25" t="str">
        <f t="shared" si="525"/>
        <v/>
      </c>
      <c r="AR1058" s="25" t="str">
        <f t="shared" si="526"/>
        <v/>
      </c>
      <c r="AS1058" s="25" t="str">
        <f t="shared" si="527"/>
        <v/>
      </c>
      <c r="AT1058" s="25" t="str">
        <f t="shared" si="528"/>
        <v/>
      </c>
      <c r="AU1058" s="25" t="str">
        <f t="shared" si="529"/>
        <v/>
      </c>
      <c r="AV1058" s="25" t="str">
        <f t="shared" si="530"/>
        <v/>
      </c>
      <c r="AX1058" t="str">
        <f>IF(BC1058="","",IF(BC1058&gt;0,COUNT($AY$2:AY1058),""))</f>
        <v/>
      </c>
      <c r="AY1058" s="25" t="str">
        <f t="shared" si="531"/>
        <v/>
      </c>
      <c r="AZ1058" s="25" t="str">
        <f t="shared" si="532"/>
        <v/>
      </c>
      <c r="BA1058" s="25" t="str">
        <f t="shared" si="533"/>
        <v/>
      </c>
      <c r="BB1058" s="25" t="str">
        <f t="shared" si="534"/>
        <v/>
      </c>
      <c r="BC1058" s="25" t="str">
        <f t="shared" si="535"/>
        <v/>
      </c>
      <c r="BD1058" s="25" t="str">
        <f t="shared" si="536"/>
        <v/>
      </c>
      <c r="BE1058" s="25" t="str">
        <f t="shared" si="537"/>
        <v/>
      </c>
      <c r="BF1058" s="25" t="str">
        <f t="shared" si="538"/>
        <v/>
      </c>
      <c r="BG1058" s="25" t="str">
        <f t="shared" si="539"/>
        <v/>
      </c>
      <c r="BH1058" s="25" t="str">
        <f t="shared" si="540"/>
        <v/>
      </c>
      <c r="BI1058" s="25" t="str">
        <f t="shared" si="541"/>
        <v/>
      </c>
      <c r="BJ1058" s="25" t="str">
        <f t="shared" si="542"/>
        <v/>
      </c>
      <c r="BK1058" s="25" t="str">
        <f t="shared" si="543"/>
        <v/>
      </c>
      <c r="BL1058" s="25" t="str">
        <f t="shared" si="544"/>
        <v/>
      </c>
      <c r="BM1058" s="25" t="str">
        <f t="shared" si="545"/>
        <v/>
      </c>
      <c r="BN1058" s="25" t="str">
        <f t="shared" si="546"/>
        <v/>
      </c>
    </row>
    <row r="1059" spans="1:66">
      <c r="A1059" s="20" t="str">
        <f>IF('S.D. Paste sheet'!A1059="","",'S.D. Paste sheet'!A1059)</f>
        <v/>
      </c>
      <c r="B1059" s="20" t="str">
        <f>IF('S.D. Paste sheet'!B1059="","",'S.D. Paste sheet'!B1059)</f>
        <v/>
      </c>
      <c r="C1059" s="20" t="str">
        <f>IF('S.D. Paste sheet'!C1059="","",'S.D. Paste sheet'!C1059)</f>
        <v/>
      </c>
      <c r="D1059" s="20" t="str">
        <f>IF('S.D. Paste sheet'!D1059="","",'S.D. Paste sheet'!D1059)</f>
        <v/>
      </c>
      <c r="E1059" s="20" t="str">
        <f>IF('S.D. Paste sheet'!E1059="","",UPPER('S.D. Paste sheet'!E1059))</f>
        <v/>
      </c>
      <c r="F1059" s="20" t="str">
        <f>IF('S.D. Paste sheet'!F1059="","",'S.D. Paste sheet'!F1059)</f>
        <v/>
      </c>
      <c r="G1059" s="20" t="str">
        <f>IF('S.D. Paste sheet'!G1059="","",UPPER('S.D. Paste sheet'!G1059))</f>
        <v/>
      </c>
      <c r="H1059" s="20" t="str">
        <f>IF('S.D. Paste sheet'!H1059="","",UPPER('S.D. Paste sheet'!H1059))</f>
        <v/>
      </c>
      <c r="I1059" s="20" t="str">
        <f>IF('S.D. Paste sheet'!I1059="","",'S.D. Paste sheet'!I1059)</f>
        <v/>
      </c>
      <c r="J1059" s="20" t="str">
        <f>IF('S.D. Paste sheet'!J1059="","",'S.D. Paste sheet'!J1059)</f>
        <v/>
      </c>
      <c r="K1059" s="20" t="str">
        <f>IF('S.D. Paste sheet'!K1059="","",'S.D. Paste sheet'!K1059)</f>
        <v/>
      </c>
      <c r="L1059" s="20" t="str">
        <f>IF('S.D. Paste sheet'!L1059="","",'S.D. Paste sheet'!L1059)</f>
        <v/>
      </c>
      <c r="M1059" s="20" t="str">
        <f>IF('S.D. Paste sheet'!M1059="","",'S.D. Paste sheet'!M1059)</f>
        <v/>
      </c>
      <c r="N1059" s="20" t="str">
        <f>IF('S.D. Paste sheet'!N1059="","",'S.D. Paste sheet'!N1059)</f>
        <v/>
      </c>
      <c r="O1059" s="20" t="str">
        <f>IF('S.D. Paste sheet'!O1059="","",'S.D. Paste sheet'!O1059)</f>
        <v/>
      </c>
      <c r="P1059" s="20" t="str">
        <f>IF('S.D. Paste sheet'!P1059="","",'S.D. Paste sheet'!P1059)</f>
        <v/>
      </c>
      <c r="Q1059" s="20" t="str">
        <f>IF('S.D. Paste sheet'!Q1059="","",'S.D. Paste sheet'!Q1059)</f>
        <v/>
      </c>
      <c r="R1059" s="20" t="str">
        <f>IF('S.D. Paste sheet'!R1059="","",'S.D. Paste sheet'!R1059)</f>
        <v/>
      </c>
      <c r="S1059" s="20" t="str">
        <f>IF('S.D. Paste sheet'!S1059="","",'S.D. Paste sheet'!S1059)</f>
        <v/>
      </c>
      <c r="T1059" s="20" t="str">
        <f>IF('S.D. Paste sheet'!T1059="","",'S.D. Paste sheet'!T1059)</f>
        <v/>
      </c>
      <c r="U1059" s="20" t="str">
        <f>IF('S.D. Paste sheet'!U1059="","",'S.D. Paste sheet'!U1059)</f>
        <v/>
      </c>
      <c r="V1059" s="20" t="str">
        <f>IF('S.D. Paste sheet'!V1059="","",'S.D. Paste sheet'!V1059)</f>
        <v/>
      </c>
      <c r="W1059" s="20" t="str">
        <f>IF('S.D. Paste sheet'!W1059="","",'S.D. Paste sheet'!W1059)</f>
        <v/>
      </c>
      <c r="X1059" s="20" t="str">
        <f>IF('S.D. Paste sheet'!X1059="","",'S.D. Paste sheet'!X1059)</f>
        <v/>
      </c>
      <c r="Y1059" s="20" t="str">
        <f>IF('S.D. Paste sheet'!Y1059="","",'S.D. Paste sheet'!Y1059)</f>
        <v/>
      </c>
      <c r="Z1059" s="20" t="str">
        <f>IF('S.D. Paste sheet'!Z1059="","",'S.D. Paste sheet'!Z1059)</f>
        <v/>
      </c>
      <c r="AA1059" s="20" t="str">
        <f>IF('S.D. Paste sheet'!AA1059="","",'S.D. Paste sheet'!AA1059)</f>
        <v/>
      </c>
      <c r="AB1059" s="20" t="str">
        <f>IF('S.D. Paste sheet'!AB1059="","",'S.D. Paste sheet'!AB1059)</f>
        <v/>
      </c>
      <c r="AC1059" s="20" t="str">
        <f>IF('S.D. Paste sheet'!AC1059="","",'S.D. Paste sheet'!AC1059)</f>
        <v/>
      </c>
      <c r="AD1059" s="20" t="str">
        <f>IF('S.D. Paste sheet'!AD1059="","",'S.D. Paste sheet'!AD1059)</f>
        <v/>
      </c>
      <c r="AE1059" s="29"/>
      <c r="AF1059" t="str">
        <f>IF(AK1059="","",IF(AK1059&gt;0,COUNT($AG$2:AG1059),""))</f>
        <v/>
      </c>
      <c r="AG1059" s="25" t="str">
        <f t="shared" si="515"/>
        <v/>
      </c>
      <c r="AH1059" s="25" t="str">
        <f t="shared" si="516"/>
        <v/>
      </c>
      <c r="AI1059" s="25" t="str">
        <f t="shared" si="517"/>
        <v/>
      </c>
      <c r="AJ1059" s="25" t="str">
        <f t="shared" si="518"/>
        <v/>
      </c>
      <c r="AK1059" s="25" t="str">
        <f t="shared" si="519"/>
        <v/>
      </c>
      <c r="AL1059" s="25" t="str">
        <f t="shared" si="520"/>
        <v/>
      </c>
      <c r="AM1059" s="25" t="str">
        <f t="shared" si="521"/>
        <v/>
      </c>
      <c r="AN1059" s="25" t="str">
        <f t="shared" si="522"/>
        <v/>
      </c>
      <c r="AO1059" s="25" t="str">
        <f t="shared" si="523"/>
        <v/>
      </c>
      <c r="AP1059" s="25" t="str">
        <f t="shared" si="524"/>
        <v/>
      </c>
      <c r="AQ1059" s="25" t="str">
        <f t="shared" si="525"/>
        <v/>
      </c>
      <c r="AR1059" s="25" t="str">
        <f t="shared" si="526"/>
        <v/>
      </c>
      <c r="AS1059" s="25" t="str">
        <f t="shared" si="527"/>
        <v/>
      </c>
      <c r="AT1059" s="25" t="str">
        <f t="shared" si="528"/>
        <v/>
      </c>
      <c r="AU1059" s="25" t="str">
        <f t="shared" si="529"/>
        <v/>
      </c>
      <c r="AV1059" s="25" t="str">
        <f t="shared" si="530"/>
        <v/>
      </c>
      <c r="AX1059" t="str">
        <f>IF(BC1059="","",IF(BC1059&gt;0,COUNT($AY$2:AY1059),""))</f>
        <v/>
      </c>
      <c r="AY1059" s="25" t="str">
        <f t="shared" si="531"/>
        <v/>
      </c>
      <c r="AZ1059" s="25" t="str">
        <f t="shared" si="532"/>
        <v/>
      </c>
      <c r="BA1059" s="25" t="str">
        <f t="shared" si="533"/>
        <v/>
      </c>
      <c r="BB1059" s="25" t="str">
        <f t="shared" si="534"/>
        <v/>
      </c>
      <c r="BC1059" s="25" t="str">
        <f t="shared" si="535"/>
        <v/>
      </c>
      <c r="BD1059" s="25" t="str">
        <f t="shared" si="536"/>
        <v/>
      </c>
      <c r="BE1059" s="25" t="str">
        <f t="shared" si="537"/>
        <v/>
      </c>
      <c r="BF1059" s="25" t="str">
        <f t="shared" si="538"/>
        <v/>
      </c>
      <c r="BG1059" s="25" t="str">
        <f t="shared" si="539"/>
        <v/>
      </c>
      <c r="BH1059" s="25" t="str">
        <f t="shared" si="540"/>
        <v/>
      </c>
      <c r="BI1059" s="25" t="str">
        <f t="shared" si="541"/>
        <v/>
      </c>
      <c r="BJ1059" s="25" t="str">
        <f t="shared" si="542"/>
        <v/>
      </c>
      <c r="BK1059" s="25" t="str">
        <f t="shared" si="543"/>
        <v/>
      </c>
      <c r="BL1059" s="25" t="str">
        <f t="shared" si="544"/>
        <v/>
      </c>
      <c r="BM1059" s="25" t="str">
        <f t="shared" si="545"/>
        <v/>
      </c>
      <c r="BN1059" s="25" t="str">
        <f t="shared" si="546"/>
        <v/>
      </c>
    </row>
    <row r="1060" spans="1:66">
      <c r="A1060" s="20" t="str">
        <f>IF('S.D. Paste sheet'!A1060="","",'S.D. Paste sheet'!A1060)</f>
        <v/>
      </c>
      <c r="B1060" s="20" t="str">
        <f>IF('S.D. Paste sheet'!B1060="","",'S.D. Paste sheet'!B1060)</f>
        <v/>
      </c>
      <c r="C1060" s="20" t="str">
        <f>IF('S.D. Paste sheet'!C1060="","",'S.D. Paste sheet'!C1060)</f>
        <v/>
      </c>
      <c r="D1060" s="20" t="str">
        <f>IF('S.D. Paste sheet'!D1060="","",'S.D. Paste sheet'!D1060)</f>
        <v/>
      </c>
      <c r="E1060" s="20" t="str">
        <f>IF('S.D. Paste sheet'!E1060="","",UPPER('S.D. Paste sheet'!E1060))</f>
        <v/>
      </c>
      <c r="F1060" s="20" t="str">
        <f>IF('S.D. Paste sheet'!F1060="","",'S.D. Paste sheet'!F1060)</f>
        <v/>
      </c>
      <c r="G1060" s="20" t="str">
        <f>IF('S.D. Paste sheet'!G1060="","",UPPER('S.D. Paste sheet'!G1060))</f>
        <v/>
      </c>
      <c r="H1060" s="20" t="str">
        <f>IF('S.D. Paste sheet'!H1060="","",UPPER('S.D. Paste sheet'!H1060))</f>
        <v/>
      </c>
      <c r="I1060" s="20" t="str">
        <f>IF('S.D. Paste sheet'!I1060="","",'S.D. Paste sheet'!I1060)</f>
        <v/>
      </c>
      <c r="J1060" s="20" t="str">
        <f>IF('S.D. Paste sheet'!J1060="","",'S.D. Paste sheet'!J1060)</f>
        <v/>
      </c>
      <c r="K1060" s="20" t="str">
        <f>IF('S.D. Paste sheet'!K1060="","",'S.D. Paste sheet'!K1060)</f>
        <v/>
      </c>
      <c r="L1060" s="20" t="str">
        <f>IF('S.D. Paste sheet'!L1060="","",'S.D. Paste sheet'!L1060)</f>
        <v/>
      </c>
      <c r="M1060" s="20" t="str">
        <f>IF('S.D. Paste sheet'!M1060="","",'S.D. Paste sheet'!M1060)</f>
        <v/>
      </c>
      <c r="N1060" s="20" t="str">
        <f>IF('S.D. Paste sheet'!N1060="","",'S.D. Paste sheet'!N1060)</f>
        <v/>
      </c>
      <c r="O1060" s="20" t="str">
        <f>IF('S.D. Paste sheet'!O1060="","",'S.D. Paste sheet'!O1060)</f>
        <v/>
      </c>
      <c r="P1060" s="20" t="str">
        <f>IF('S.D. Paste sheet'!P1060="","",'S.D. Paste sheet'!P1060)</f>
        <v/>
      </c>
      <c r="Q1060" s="20" t="str">
        <f>IF('S.D. Paste sheet'!Q1060="","",'S.D. Paste sheet'!Q1060)</f>
        <v/>
      </c>
      <c r="R1060" s="20" t="str">
        <f>IF('S.D. Paste sheet'!R1060="","",'S.D. Paste sheet'!R1060)</f>
        <v/>
      </c>
      <c r="S1060" s="20" t="str">
        <f>IF('S.D. Paste sheet'!S1060="","",'S.D. Paste sheet'!S1060)</f>
        <v/>
      </c>
      <c r="T1060" s="20" t="str">
        <f>IF('S.D. Paste sheet'!T1060="","",'S.D. Paste sheet'!T1060)</f>
        <v/>
      </c>
      <c r="U1060" s="20" t="str">
        <f>IF('S.D. Paste sheet'!U1060="","",'S.D. Paste sheet'!U1060)</f>
        <v/>
      </c>
      <c r="V1060" s="20" t="str">
        <f>IF('S.D. Paste sheet'!V1060="","",'S.D. Paste sheet'!V1060)</f>
        <v/>
      </c>
      <c r="W1060" s="20" t="str">
        <f>IF('S.D. Paste sheet'!W1060="","",'S.D. Paste sheet'!W1060)</f>
        <v/>
      </c>
      <c r="X1060" s="20" t="str">
        <f>IF('S.D. Paste sheet'!X1060="","",'S.D. Paste sheet'!X1060)</f>
        <v/>
      </c>
      <c r="Y1060" s="20" t="str">
        <f>IF('S.D. Paste sheet'!Y1060="","",'S.D. Paste sheet'!Y1060)</f>
        <v/>
      </c>
      <c r="Z1060" s="20" t="str">
        <f>IF('S.D. Paste sheet'!Z1060="","",'S.D. Paste sheet'!Z1060)</f>
        <v/>
      </c>
      <c r="AA1060" s="20" t="str">
        <f>IF('S.D. Paste sheet'!AA1060="","",'S.D. Paste sheet'!AA1060)</f>
        <v/>
      </c>
      <c r="AB1060" s="20" t="str">
        <f>IF('S.D. Paste sheet'!AB1060="","",'S.D. Paste sheet'!AB1060)</f>
        <v/>
      </c>
      <c r="AC1060" s="20" t="str">
        <f>IF('S.D. Paste sheet'!AC1060="","",'S.D. Paste sheet'!AC1060)</f>
        <v/>
      </c>
      <c r="AD1060" s="20" t="str">
        <f>IF('S.D. Paste sheet'!AD1060="","",'S.D. Paste sheet'!AD1060)</f>
        <v/>
      </c>
      <c r="AE1060" s="29"/>
      <c r="AF1060" t="str">
        <f>IF(AK1060="","",IF(AK1060&gt;0,COUNT($AG$2:AG1060),""))</f>
        <v/>
      </c>
      <c r="AG1060" s="25" t="str">
        <f t="shared" si="515"/>
        <v/>
      </c>
      <c r="AH1060" s="25" t="str">
        <f t="shared" si="516"/>
        <v/>
      </c>
      <c r="AI1060" s="25" t="str">
        <f t="shared" si="517"/>
        <v/>
      </c>
      <c r="AJ1060" s="25" t="str">
        <f t="shared" si="518"/>
        <v/>
      </c>
      <c r="AK1060" s="25" t="str">
        <f t="shared" si="519"/>
        <v/>
      </c>
      <c r="AL1060" s="25" t="str">
        <f t="shared" si="520"/>
        <v/>
      </c>
      <c r="AM1060" s="25" t="str">
        <f t="shared" si="521"/>
        <v/>
      </c>
      <c r="AN1060" s="25" t="str">
        <f t="shared" si="522"/>
        <v/>
      </c>
      <c r="AO1060" s="25" t="str">
        <f t="shared" si="523"/>
        <v/>
      </c>
      <c r="AP1060" s="25" t="str">
        <f t="shared" si="524"/>
        <v/>
      </c>
      <c r="AQ1060" s="25" t="str">
        <f t="shared" si="525"/>
        <v/>
      </c>
      <c r="AR1060" s="25" t="str">
        <f t="shared" si="526"/>
        <v/>
      </c>
      <c r="AS1060" s="25" t="str">
        <f t="shared" si="527"/>
        <v/>
      </c>
      <c r="AT1060" s="25" t="str">
        <f t="shared" si="528"/>
        <v/>
      </c>
      <c r="AU1060" s="25" t="str">
        <f t="shared" si="529"/>
        <v/>
      </c>
      <c r="AV1060" s="25" t="str">
        <f t="shared" si="530"/>
        <v/>
      </c>
      <c r="AX1060" t="str">
        <f>IF(BC1060="","",IF(BC1060&gt;0,COUNT($AY$2:AY1060),""))</f>
        <v/>
      </c>
      <c r="AY1060" s="25" t="str">
        <f t="shared" si="531"/>
        <v/>
      </c>
      <c r="AZ1060" s="25" t="str">
        <f t="shared" si="532"/>
        <v/>
      </c>
      <c r="BA1060" s="25" t="str">
        <f t="shared" si="533"/>
        <v/>
      </c>
      <c r="BB1060" s="25" t="str">
        <f t="shared" si="534"/>
        <v/>
      </c>
      <c r="BC1060" s="25" t="str">
        <f t="shared" si="535"/>
        <v/>
      </c>
      <c r="BD1060" s="25" t="str">
        <f t="shared" si="536"/>
        <v/>
      </c>
      <c r="BE1060" s="25" t="str">
        <f t="shared" si="537"/>
        <v/>
      </c>
      <c r="BF1060" s="25" t="str">
        <f t="shared" si="538"/>
        <v/>
      </c>
      <c r="BG1060" s="25" t="str">
        <f t="shared" si="539"/>
        <v/>
      </c>
      <c r="BH1060" s="25" t="str">
        <f t="shared" si="540"/>
        <v/>
      </c>
      <c r="BI1060" s="25" t="str">
        <f t="shared" si="541"/>
        <v/>
      </c>
      <c r="BJ1060" s="25" t="str">
        <f t="shared" si="542"/>
        <v/>
      </c>
      <c r="BK1060" s="25" t="str">
        <f t="shared" si="543"/>
        <v/>
      </c>
      <c r="BL1060" s="25" t="str">
        <f t="shared" si="544"/>
        <v/>
      </c>
      <c r="BM1060" s="25" t="str">
        <f t="shared" si="545"/>
        <v/>
      </c>
      <c r="BN1060" s="25" t="str">
        <f t="shared" si="546"/>
        <v/>
      </c>
    </row>
    <row r="1061" spans="1:66">
      <c r="A1061" s="20" t="str">
        <f>IF('S.D. Paste sheet'!A1061="","",'S.D. Paste sheet'!A1061)</f>
        <v/>
      </c>
      <c r="B1061" s="20" t="str">
        <f>IF('S.D. Paste sheet'!B1061="","",'S.D. Paste sheet'!B1061)</f>
        <v/>
      </c>
      <c r="C1061" s="20" t="str">
        <f>IF('S.D. Paste sheet'!C1061="","",'S.D. Paste sheet'!C1061)</f>
        <v/>
      </c>
      <c r="D1061" s="20" t="str">
        <f>IF('S.D. Paste sheet'!D1061="","",'S.D. Paste sheet'!D1061)</f>
        <v/>
      </c>
      <c r="E1061" s="20" t="str">
        <f>IF('S.D. Paste sheet'!E1061="","",UPPER('S.D. Paste sheet'!E1061))</f>
        <v/>
      </c>
      <c r="F1061" s="20" t="str">
        <f>IF('S.D. Paste sheet'!F1061="","",'S.D. Paste sheet'!F1061)</f>
        <v/>
      </c>
      <c r="G1061" s="20" t="str">
        <f>IF('S.D. Paste sheet'!G1061="","",UPPER('S.D. Paste sheet'!G1061))</f>
        <v/>
      </c>
      <c r="H1061" s="20" t="str">
        <f>IF('S.D. Paste sheet'!H1061="","",UPPER('S.D. Paste sheet'!H1061))</f>
        <v/>
      </c>
      <c r="I1061" s="20" t="str">
        <f>IF('S.D. Paste sheet'!I1061="","",'S.D. Paste sheet'!I1061)</f>
        <v/>
      </c>
      <c r="J1061" s="20" t="str">
        <f>IF('S.D. Paste sheet'!J1061="","",'S.D. Paste sheet'!J1061)</f>
        <v/>
      </c>
      <c r="K1061" s="20" t="str">
        <f>IF('S.D. Paste sheet'!K1061="","",'S.D. Paste sheet'!K1061)</f>
        <v/>
      </c>
      <c r="L1061" s="20" t="str">
        <f>IF('S.D. Paste sheet'!L1061="","",'S.D. Paste sheet'!L1061)</f>
        <v/>
      </c>
      <c r="M1061" s="20" t="str">
        <f>IF('S.D. Paste sheet'!M1061="","",'S.D. Paste sheet'!M1061)</f>
        <v/>
      </c>
      <c r="N1061" s="20" t="str">
        <f>IF('S.D. Paste sheet'!N1061="","",'S.D. Paste sheet'!N1061)</f>
        <v/>
      </c>
      <c r="O1061" s="20" t="str">
        <f>IF('S.D. Paste sheet'!O1061="","",'S.D. Paste sheet'!O1061)</f>
        <v/>
      </c>
      <c r="P1061" s="20" t="str">
        <f>IF('S.D. Paste sheet'!P1061="","",'S.D. Paste sheet'!P1061)</f>
        <v/>
      </c>
      <c r="Q1061" s="20" t="str">
        <f>IF('S.D. Paste sheet'!Q1061="","",'S.D. Paste sheet'!Q1061)</f>
        <v/>
      </c>
      <c r="R1061" s="20" t="str">
        <f>IF('S.D. Paste sheet'!R1061="","",'S.D. Paste sheet'!R1061)</f>
        <v/>
      </c>
      <c r="S1061" s="20" t="str">
        <f>IF('S.D. Paste sheet'!S1061="","",'S.D. Paste sheet'!S1061)</f>
        <v/>
      </c>
      <c r="T1061" s="20" t="str">
        <f>IF('S.D. Paste sheet'!T1061="","",'S.D. Paste sheet'!T1061)</f>
        <v/>
      </c>
      <c r="U1061" s="20" t="str">
        <f>IF('S.D. Paste sheet'!U1061="","",'S.D. Paste sheet'!U1061)</f>
        <v/>
      </c>
      <c r="V1061" s="20" t="str">
        <f>IF('S.D. Paste sheet'!V1061="","",'S.D. Paste sheet'!V1061)</f>
        <v/>
      </c>
      <c r="W1061" s="20" t="str">
        <f>IF('S.D. Paste sheet'!W1061="","",'S.D. Paste sheet'!W1061)</f>
        <v/>
      </c>
      <c r="X1061" s="20" t="str">
        <f>IF('S.D. Paste sheet'!X1061="","",'S.D. Paste sheet'!X1061)</f>
        <v/>
      </c>
      <c r="Y1061" s="20" t="str">
        <f>IF('S.D. Paste sheet'!Y1061="","",'S.D. Paste sheet'!Y1061)</f>
        <v/>
      </c>
      <c r="Z1061" s="20" t="str">
        <f>IF('S.D. Paste sheet'!Z1061="","",'S.D. Paste sheet'!Z1061)</f>
        <v/>
      </c>
      <c r="AA1061" s="20" t="str">
        <f>IF('S.D. Paste sheet'!AA1061="","",'S.D. Paste sheet'!AA1061)</f>
        <v/>
      </c>
      <c r="AB1061" s="20" t="str">
        <f>IF('S.D. Paste sheet'!AB1061="","",'S.D. Paste sheet'!AB1061)</f>
        <v/>
      </c>
      <c r="AC1061" s="20" t="str">
        <f>IF('S.D. Paste sheet'!AC1061="","",'S.D. Paste sheet'!AC1061)</f>
        <v/>
      </c>
      <c r="AD1061" s="20" t="str">
        <f>IF('S.D. Paste sheet'!AD1061="","",'S.D. Paste sheet'!AD1061)</f>
        <v/>
      </c>
      <c r="AE1061" s="29"/>
      <c r="AF1061" t="str">
        <f>IF(AK1061="","",IF(AK1061&gt;0,COUNT($AG$2:AG1061),""))</f>
        <v/>
      </c>
      <c r="AG1061" s="25" t="str">
        <f t="shared" si="515"/>
        <v/>
      </c>
      <c r="AH1061" s="25" t="str">
        <f t="shared" si="516"/>
        <v/>
      </c>
      <c r="AI1061" s="25" t="str">
        <f t="shared" si="517"/>
        <v/>
      </c>
      <c r="AJ1061" s="25" t="str">
        <f t="shared" si="518"/>
        <v/>
      </c>
      <c r="AK1061" s="25" t="str">
        <f t="shared" si="519"/>
        <v/>
      </c>
      <c r="AL1061" s="25" t="str">
        <f t="shared" si="520"/>
        <v/>
      </c>
      <c r="AM1061" s="25" t="str">
        <f t="shared" si="521"/>
        <v/>
      </c>
      <c r="AN1061" s="25" t="str">
        <f t="shared" si="522"/>
        <v/>
      </c>
      <c r="AO1061" s="25" t="str">
        <f t="shared" si="523"/>
        <v/>
      </c>
      <c r="AP1061" s="25" t="str">
        <f t="shared" si="524"/>
        <v/>
      </c>
      <c r="AQ1061" s="25" t="str">
        <f t="shared" si="525"/>
        <v/>
      </c>
      <c r="AR1061" s="25" t="str">
        <f t="shared" si="526"/>
        <v/>
      </c>
      <c r="AS1061" s="25" t="str">
        <f t="shared" si="527"/>
        <v/>
      </c>
      <c r="AT1061" s="25" t="str">
        <f t="shared" si="528"/>
        <v/>
      </c>
      <c r="AU1061" s="25" t="str">
        <f t="shared" si="529"/>
        <v/>
      </c>
      <c r="AV1061" s="25" t="str">
        <f t="shared" si="530"/>
        <v/>
      </c>
      <c r="AX1061" t="str">
        <f>IF(BC1061="","",IF(BC1061&gt;0,COUNT($AY$2:AY1061),""))</f>
        <v/>
      </c>
      <c r="AY1061" s="25" t="str">
        <f t="shared" si="531"/>
        <v/>
      </c>
      <c r="AZ1061" s="25" t="str">
        <f t="shared" si="532"/>
        <v/>
      </c>
      <c r="BA1061" s="25" t="str">
        <f t="shared" si="533"/>
        <v/>
      </c>
      <c r="BB1061" s="25" t="str">
        <f t="shared" si="534"/>
        <v/>
      </c>
      <c r="BC1061" s="25" t="str">
        <f t="shared" si="535"/>
        <v/>
      </c>
      <c r="BD1061" s="25" t="str">
        <f t="shared" si="536"/>
        <v/>
      </c>
      <c r="BE1061" s="25" t="str">
        <f t="shared" si="537"/>
        <v/>
      </c>
      <c r="BF1061" s="25" t="str">
        <f t="shared" si="538"/>
        <v/>
      </c>
      <c r="BG1061" s="25" t="str">
        <f t="shared" si="539"/>
        <v/>
      </c>
      <c r="BH1061" s="25" t="str">
        <f t="shared" si="540"/>
        <v/>
      </c>
      <c r="BI1061" s="25" t="str">
        <f t="shared" si="541"/>
        <v/>
      </c>
      <c r="BJ1061" s="25" t="str">
        <f t="shared" si="542"/>
        <v/>
      </c>
      <c r="BK1061" s="25" t="str">
        <f t="shared" si="543"/>
        <v/>
      </c>
      <c r="BL1061" s="25" t="str">
        <f t="shared" si="544"/>
        <v/>
      </c>
      <c r="BM1061" s="25" t="str">
        <f t="shared" si="545"/>
        <v/>
      </c>
      <c r="BN1061" s="25" t="str">
        <f t="shared" si="546"/>
        <v/>
      </c>
    </row>
    <row r="1062" spans="1:66">
      <c r="A1062" s="20" t="str">
        <f>IF('S.D. Paste sheet'!A1062="","",'S.D. Paste sheet'!A1062)</f>
        <v/>
      </c>
      <c r="B1062" s="20" t="str">
        <f>IF('S.D. Paste sheet'!B1062="","",'S.D. Paste sheet'!B1062)</f>
        <v/>
      </c>
      <c r="C1062" s="20" t="str">
        <f>IF('S.D. Paste sheet'!C1062="","",'S.D. Paste sheet'!C1062)</f>
        <v/>
      </c>
      <c r="D1062" s="20" t="str">
        <f>IF('S.D. Paste sheet'!D1062="","",'S.D. Paste sheet'!D1062)</f>
        <v/>
      </c>
      <c r="E1062" s="20" t="str">
        <f>IF('S.D. Paste sheet'!E1062="","",UPPER('S.D. Paste sheet'!E1062))</f>
        <v/>
      </c>
      <c r="F1062" s="20" t="str">
        <f>IF('S.D. Paste sheet'!F1062="","",'S.D. Paste sheet'!F1062)</f>
        <v/>
      </c>
      <c r="G1062" s="20" t="str">
        <f>IF('S.D. Paste sheet'!G1062="","",UPPER('S.D. Paste sheet'!G1062))</f>
        <v/>
      </c>
      <c r="H1062" s="20" t="str">
        <f>IF('S.D. Paste sheet'!H1062="","",UPPER('S.D. Paste sheet'!H1062))</f>
        <v/>
      </c>
      <c r="I1062" s="20" t="str">
        <f>IF('S.D. Paste sheet'!I1062="","",'S.D. Paste sheet'!I1062)</f>
        <v/>
      </c>
      <c r="J1062" s="20" t="str">
        <f>IF('S.D. Paste sheet'!J1062="","",'S.D. Paste sheet'!J1062)</f>
        <v/>
      </c>
      <c r="K1062" s="20" t="str">
        <f>IF('S.D. Paste sheet'!K1062="","",'S.D. Paste sheet'!K1062)</f>
        <v/>
      </c>
      <c r="L1062" s="20" t="str">
        <f>IF('S.D. Paste sheet'!L1062="","",'S.D. Paste sheet'!L1062)</f>
        <v/>
      </c>
      <c r="M1062" s="20" t="str">
        <f>IF('S.D. Paste sheet'!M1062="","",'S.D. Paste sheet'!M1062)</f>
        <v/>
      </c>
      <c r="N1062" s="20" t="str">
        <f>IF('S.D. Paste sheet'!N1062="","",'S.D. Paste sheet'!N1062)</f>
        <v/>
      </c>
      <c r="O1062" s="20" t="str">
        <f>IF('S.D. Paste sheet'!O1062="","",'S.D. Paste sheet'!O1062)</f>
        <v/>
      </c>
      <c r="P1062" s="20" t="str">
        <f>IF('S.D. Paste sheet'!P1062="","",'S.D. Paste sheet'!P1062)</f>
        <v/>
      </c>
      <c r="Q1062" s="20" t="str">
        <f>IF('S.D. Paste sheet'!Q1062="","",'S.D. Paste sheet'!Q1062)</f>
        <v/>
      </c>
      <c r="R1062" s="20" t="str">
        <f>IF('S.D. Paste sheet'!R1062="","",'S.D. Paste sheet'!R1062)</f>
        <v/>
      </c>
      <c r="S1062" s="20" t="str">
        <f>IF('S.D. Paste sheet'!S1062="","",'S.D. Paste sheet'!S1062)</f>
        <v/>
      </c>
      <c r="T1062" s="20" t="str">
        <f>IF('S.D. Paste sheet'!T1062="","",'S.D. Paste sheet'!T1062)</f>
        <v/>
      </c>
      <c r="U1062" s="20" t="str">
        <f>IF('S.D. Paste sheet'!U1062="","",'S.D. Paste sheet'!U1062)</f>
        <v/>
      </c>
      <c r="V1062" s="20" t="str">
        <f>IF('S.D. Paste sheet'!V1062="","",'S.D. Paste sheet'!V1062)</f>
        <v/>
      </c>
      <c r="W1062" s="20" t="str">
        <f>IF('S.D. Paste sheet'!W1062="","",'S.D. Paste sheet'!W1062)</f>
        <v/>
      </c>
      <c r="X1062" s="20" t="str">
        <f>IF('S.D. Paste sheet'!X1062="","",'S.D. Paste sheet'!X1062)</f>
        <v/>
      </c>
      <c r="Y1062" s="20" t="str">
        <f>IF('S.D. Paste sheet'!Y1062="","",'S.D. Paste sheet'!Y1062)</f>
        <v/>
      </c>
      <c r="Z1062" s="20" t="str">
        <f>IF('S.D. Paste sheet'!Z1062="","",'S.D. Paste sheet'!Z1062)</f>
        <v/>
      </c>
      <c r="AA1062" s="20" t="str">
        <f>IF('S.D. Paste sheet'!AA1062="","",'S.D. Paste sheet'!AA1062)</f>
        <v/>
      </c>
      <c r="AB1062" s="20" t="str">
        <f>IF('S.D. Paste sheet'!AB1062="","",'S.D. Paste sheet'!AB1062)</f>
        <v/>
      </c>
      <c r="AC1062" s="20" t="str">
        <f>IF('S.D. Paste sheet'!AC1062="","",'S.D. Paste sheet'!AC1062)</f>
        <v/>
      </c>
      <c r="AD1062" s="20" t="str">
        <f>IF('S.D. Paste sheet'!AD1062="","",'S.D. Paste sheet'!AD1062)</f>
        <v/>
      </c>
      <c r="AE1062" s="29"/>
      <c r="AF1062" t="str">
        <f>IF(AK1062="","",IF(AK1062&gt;0,COUNT($AG$2:AG1062),""))</f>
        <v/>
      </c>
      <c r="AG1062" s="25" t="str">
        <f t="shared" si="515"/>
        <v/>
      </c>
      <c r="AH1062" s="25" t="str">
        <f t="shared" si="516"/>
        <v/>
      </c>
      <c r="AI1062" s="25" t="str">
        <f t="shared" si="517"/>
        <v/>
      </c>
      <c r="AJ1062" s="25" t="str">
        <f t="shared" si="518"/>
        <v/>
      </c>
      <c r="AK1062" s="25" t="str">
        <f t="shared" si="519"/>
        <v/>
      </c>
      <c r="AL1062" s="25" t="str">
        <f t="shared" si="520"/>
        <v/>
      </c>
      <c r="AM1062" s="25" t="str">
        <f t="shared" si="521"/>
        <v/>
      </c>
      <c r="AN1062" s="25" t="str">
        <f t="shared" si="522"/>
        <v/>
      </c>
      <c r="AO1062" s="25" t="str">
        <f t="shared" si="523"/>
        <v/>
      </c>
      <c r="AP1062" s="25" t="str">
        <f t="shared" si="524"/>
        <v/>
      </c>
      <c r="AQ1062" s="25" t="str">
        <f t="shared" si="525"/>
        <v/>
      </c>
      <c r="AR1062" s="25" t="str">
        <f t="shared" si="526"/>
        <v/>
      </c>
      <c r="AS1062" s="25" t="str">
        <f t="shared" si="527"/>
        <v/>
      </c>
      <c r="AT1062" s="25" t="str">
        <f t="shared" si="528"/>
        <v/>
      </c>
      <c r="AU1062" s="25" t="str">
        <f t="shared" si="529"/>
        <v/>
      </c>
      <c r="AV1062" s="25" t="str">
        <f t="shared" si="530"/>
        <v/>
      </c>
      <c r="AX1062" t="str">
        <f>IF(BC1062="","",IF(BC1062&gt;0,COUNT($AY$2:AY1062),""))</f>
        <v/>
      </c>
      <c r="AY1062" s="25" t="str">
        <f t="shared" si="531"/>
        <v/>
      </c>
      <c r="AZ1062" s="25" t="str">
        <f t="shared" si="532"/>
        <v/>
      </c>
      <c r="BA1062" s="25" t="str">
        <f t="shared" si="533"/>
        <v/>
      </c>
      <c r="BB1062" s="25" t="str">
        <f t="shared" si="534"/>
        <v/>
      </c>
      <c r="BC1062" s="25" t="str">
        <f t="shared" si="535"/>
        <v/>
      </c>
      <c r="BD1062" s="25" t="str">
        <f t="shared" si="536"/>
        <v/>
      </c>
      <c r="BE1062" s="25" t="str">
        <f t="shared" si="537"/>
        <v/>
      </c>
      <c r="BF1062" s="25" t="str">
        <f t="shared" si="538"/>
        <v/>
      </c>
      <c r="BG1062" s="25" t="str">
        <f t="shared" si="539"/>
        <v/>
      </c>
      <c r="BH1062" s="25" t="str">
        <f t="shared" si="540"/>
        <v/>
      </c>
      <c r="BI1062" s="25" t="str">
        <f t="shared" si="541"/>
        <v/>
      </c>
      <c r="BJ1062" s="25" t="str">
        <f t="shared" si="542"/>
        <v/>
      </c>
      <c r="BK1062" s="25" t="str">
        <f t="shared" si="543"/>
        <v/>
      </c>
      <c r="BL1062" s="25" t="str">
        <f t="shared" si="544"/>
        <v/>
      </c>
      <c r="BM1062" s="25" t="str">
        <f t="shared" si="545"/>
        <v/>
      </c>
      <c r="BN1062" s="25" t="str">
        <f t="shared" si="546"/>
        <v/>
      </c>
    </row>
    <row r="1063" spans="1:66">
      <c r="A1063" s="20" t="str">
        <f>IF('S.D. Paste sheet'!A1063="","",'S.D. Paste sheet'!A1063)</f>
        <v/>
      </c>
      <c r="B1063" s="20" t="str">
        <f>IF('S.D. Paste sheet'!B1063="","",'S.D. Paste sheet'!B1063)</f>
        <v/>
      </c>
      <c r="C1063" s="20" t="str">
        <f>IF('S.D. Paste sheet'!C1063="","",'S.D. Paste sheet'!C1063)</f>
        <v/>
      </c>
      <c r="D1063" s="20" t="str">
        <f>IF('S.D. Paste sheet'!D1063="","",'S.D. Paste sheet'!D1063)</f>
        <v/>
      </c>
      <c r="E1063" s="20" t="str">
        <f>IF('S.D. Paste sheet'!E1063="","",UPPER('S.D. Paste sheet'!E1063))</f>
        <v/>
      </c>
      <c r="F1063" s="20" t="str">
        <f>IF('S.D. Paste sheet'!F1063="","",'S.D. Paste sheet'!F1063)</f>
        <v/>
      </c>
      <c r="G1063" s="20" t="str">
        <f>IF('S.D. Paste sheet'!G1063="","",UPPER('S.D. Paste sheet'!G1063))</f>
        <v/>
      </c>
      <c r="H1063" s="20" t="str">
        <f>IF('S.D. Paste sheet'!H1063="","",UPPER('S.D. Paste sheet'!H1063))</f>
        <v/>
      </c>
      <c r="I1063" s="20" t="str">
        <f>IF('S.D. Paste sheet'!I1063="","",'S.D. Paste sheet'!I1063)</f>
        <v/>
      </c>
      <c r="J1063" s="20" t="str">
        <f>IF('S.D. Paste sheet'!J1063="","",'S.D. Paste sheet'!J1063)</f>
        <v/>
      </c>
      <c r="K1063" s="20" t="str">
        <f>IF('S.D. Paste sheet'!K1063="","",'S.D. Paste sheet'!K1063)</f>
        <v/>
      </c>
      <c r="L1063" s="20" t="str">
        <f>IF('S.D. Paste sheet'!L1063="","",'S.D. Paste sheet'!L1063)</f>
        <v/>
      </c>
      <c r="M1063" s="20" t="str">
        <f>IF('S.D. Paste sheet'!M1063="","",'S.D. Paste sheet'!M1063)</f>
        <v/>
      </c>
      <c r="N1063" s="20" t="str">
        <f>IF('S.D. Paste sheet'!N1063="","",'S.D. Paste sheet'!N1063)</f>
        <v/>
      </c>
      <c r="O1063" s="20" t="str">
        <f>IF('S.D. Paste sheet'!O1063="","",'S.D. Paste sheet'!O1063)</f>
        <v/>
      </c>
      <c r="P1063" s="20" t="str">
        <f>IF('S.D. Paste sheet'!P1063="","",'S.D. Paste sheet'!P1063)</f>
        <v/>
      </c>
      <c r="Q1063" s="20" t="str">
        <f>IF('S.D. Paste sheet'!Q1063="","",'S.D. Paste sheet'!Q1063)</f>
        <v/>
      </c>
      <c r="R1063" s="20" t="str">
        <f>IF('S.D. Paste sheet'!R1063="","",'S.D. Paste sheet'!R1063)</f>
        <v/>
      </c>
      <c r="S1063" s="20" t="str">
        <f>IF('S.D. Paste sheet'!S1063="","",'S.D. Paste sheet'!S1063)</f>
        <v/>
      </c>
      <c r="T1063" s="20" t="str">
        <f>IF('S.D. Paste sheet'!T1063="","",'S.D. Paste sheet'!T1063)</f>
        <v/>
      </c>
      <c r="U1063" s="20" t="str">
        <f>IF('S.D. Paste sheet'!U1063="","",'S.D. Paste sheet'!U1063)</f>
        <v/>
      </c>
      <c r="V1063" s="20" t="str">
        <f>IF('S.D. Paste sheet'!V1063="","",'S.D. Paste sheet'!V1063)</f>
        <v/>
      </c>
      <c r="W1063" s="20" t="str">
        <f>IF('S.D. Paste sheet'!W1063="","",'S.D. Paste sheet'!W1063)</f>
        <v/>
      </c>
      <c r="X1063" s="20" t="str">
        <f>IF('S.D. Paste sheet'!X1063="","",'S.D. Paste sheet'!X1063)</f>
        <v/>
      </c>
      <c r="Y1063" s="20" t="str">
        <f>IF('S.D. Paste sheet'!Y1063="","",'S.D. Paste sheet'!Y1063)</f>
        <v/>
      </c>
      <c r="Z1063" s="20" t="str">
        <f>IF('S.D. Paste sheet'!Z1063="","",'S.D. Paste sheet'!Z1063)</f>
        <v/>
      </c>
      <c r="AA1063" s="20" t="str">
        <f>IF('S.D. Paste sheet'!AA1063="","",'S.D. Paste sheet'!AA1063)</f>
        <v/>
      </c>
      <c r="AB1063" s="20" t="str">
        <f>IF('S.D. Paste sheet'!AB1063="","",'S.D. Paste sheet'!AB1063)</f>
        <v/>
      </c>
      <c r="AC1063" s="20" t="str">
        <f>IF('S.D. Paste sheet'!AC1063="","",'S.D. Paste sheet'!AC1063)</f>
        <v/>
      </c>
      <c r="AD1063" s="20" t="str">
        <f>IF('S.D. Paste sheet'!AD1063="","",'S.D. Paste sheet'!AD1063)</f>
        <v/>
      </c>
      <c r="AE1063" s="29"/>
      <c r="AF1063" t="str">
        <f>IF(AK1063="","",IF(AK1063&gt;0,COUNT($AG$2:AG1063),""))</f>
        <v/>
      </c>
      <c r="AG1063" s="25" t="str">
        <f t="shared" si="515"/>
        <v/>
      </c>
      <c r="AH1063" s="25" t="str">
        <f t="shared" si="516"/>
        <v/>
      </c>
      <c r="AI1063" s="25" t="str">
        <f t="shared" si="517"/>
        <v/>
      </c>
      <c r="AJ1063" s="25" t="str">
        <f t="shared" si="518"/>
        <v/>
      </c>
      <c r="AK1063" s="25" t="str">
        <f t="shared" si="519"/>
        <v/>
      </c>
      <c r="AL1063" s="25" t="str">
        <f t="shared" si="520"/>
        <v/>
      </c>
      <c r="AM1063" s="25" t="str">
        <f t="shared" si="521"/>
        <v/>
      </c>
      <c r="AN1063" s="25" t="str">
        <f t="shared" si="522"/>
        <v/>
      </c>
      <c r="AO1063" s="25" t="str">
        <f t="shared" si="523"/>
        <v/>
      </c>
      <c r="AP1063" s="25" t="str">
        <f t="shared" si="524"/>
        <v/>
      </c>
      <c r="AQ1063" s="25" t="str">
        <f t="shared" si="525"/>
        <v/>
      </c>
      <c r="AR1063" s="25" t="str">
        <f t="shared" si="526"/>
        <v/>
      </c>
      <c r="AS1063" s="25" t="str">
        <f t="shared" si="527"/>
        <v/>
      </c>
      <c r="AT1063" s="25" t="str">
        <f t="shared" si="528"/>
        <v/>
      </c>
      <c r="AU1063" s="25" t="str">
        <f t="shared" si="529"/>
        <v/>
      </c>
      <c r="AV1063" s="25" t="str">
        <f t="shared" si="530"/>
        <v/>
      </c>
      <c r="AX1063" t="str">
        <f>IF(BC1063="","",IF(BC1063&gt;0,COUNT($AY$2:AY1063),""))</f>
        <v/>
      </c>
      <c r="AY1063" s="25" t="str">
        <f t="shared" si="531"/>
        <v/>
      </c>
      <c r="AZ1063" s="25" t="str">
        <f t="shared" si="532"/>
        <v/>
      </c>
      <c r="BA1063" s="25" t="str">
        <f t="shared" si="533"/>
        <v/>
      </c>
      <c r="BB1063" s="25" t="str">
        <f t="shared" si="534"/>
        <v/>
      </c>
      <c r="BC1063" s="25" t="str">
        <f t="shared" si="535"/>
        <v/>
      </c>
      <c r="BD1063" s="25" t="str">
        <f t="shared" si="536"/>
        <v/>
      </c>
      <c r="BE1063" s="25" t="str">
        <f t="shared" si="537"/>
        <v/>
      </c>
      <c r="BF1063" s="25" t="str">
        <f t="shared" si="538"/>
        <v/>
      </c>
      <c r="BG1063" s="25" t="str">
        <f t="shared" si="539"/>
        <v/>
      </c>
      <c r="BH1063" s="25" t="str">
        <f t="shared" si="540"/>
        <v/>
      </c>
      <c r="BI1063" s="25" t="str">
        <f t="shared" si="541"/>
        <v/>
      </c>
      <c r="BJ1063" s="25" t="str">
        <f t="shared" si="542"/>
        <v/>
      </c>
      <c r="BK1063" s="25" t="str">
        <f t="shared" si="543"/>
        <v/>
      </c>
      <c r="BL1063" s="25" t="str">
        <f t="shared" si="544"/>
        <v/>
      </c>
      <c r="BM1063" s="25" t="str">
        <f t="shared" si="545"/>
        <v/>
      </c>
      <c r="BN1063" s="25" t="str">
        <f t="shared" si="546"/>
        <v/>
      </c>
    </row>
    <row r="1064" spans="1:66">
      <c r="A1064" s="20" t="str">
        <f>IF('S.D. Paste sheet'!A1064="","",'S.D. Paste sheet'!A1064)</f>
        <v/>
      </c>
      <c r="B1064" s="20" t="str">
        <f>IF('S.D. Paste sheet'!B1064="","",'S.D. Paste sheet'!B1064)</f>
        <v/>
      </c>
      <c r="C1064" s="20" t="str">
        <f>IF('S.D. Paste sheet'!C1064="","",'S.D. Paste sheet'!C1064)</f>
        <v/>
      </c>
      <c r="D1064" s="20" t="str">
        <f>IF('S.D. Paste sheet'!D1064="","",'S.D. Paste sheet'!D1064)</f>
        <v/>
      </c>
      <c r="E1064" s="20" t="str">
        <f>IF('S.D. Paste sheet'!E1064="","",UPPER('S.D. Paste sheet'!E1064))</f>
        <v/>
      </c>
      <c r="F1064" s="20" t="str">
        <f>IF('S.D. Paste sheet'!F1064="","",'S.D. Paste sheet'!F1064)</f>
        <v/>
      </c>
      <c r="G1064" s="20" t="str">
        <f>IF('S.D. Paste sheet'!G1064="","",UPPER('S.D. Paste sheet'!G1064))</f>
        <v/>
      </c>
      <c r="H1064" s="20" t="str">
        <f>IF('S.D. Paste sheet'!H1064="","",UPPER('S.D. Paste sheet'!H1064))</f>
        <v/>
      </c>
      <c r="I1064" s="20" t="str">
        <f>IF('S.D. Paste sheet'!I1064="","",'S.D. Paste sheet'!I1064)</f>
        <v/>
      </c>
      <c r="J1064" s="20" t="str">
        <f>IF('S.D. Paste sheet'!J1064="","",'S.D. Paste sheet'!J1064)</f>
        <v/>
      </c>
      <c r="K1064" s="20" t="str">
        <f>IF('S.D. Paste sheet'!K1064="","",'S.D. Paste sheet'!K1064)</f>
        <v/>
      </c>
      <c r="L1064" s="20" t="str">
        <f>IF('S.D. Paste sheet'!L1064="","",'S.D. Paste sheet'!L1064)</f>
        <v/>
      </c>
      <c r="M1064" s="20" t="str">
        <f>IF('S.D. Paste sheet'!M1064="","",'S.D. Paste sheet'!M1064)</f>
        <v/>
      </c>
      <c r="N1064" s="20" t="str">
        <f>IF('S.D. Paste sheet'!N1064="","",'S.D. Paste sheet'!N1064)</f>
        <v/>
      </c>
      <c r="O1064" s="20" t="str">
        <f>IF('S.D. Paste sheet'!O1064="","",'S.D. Paste sheet'!O1064)</f>
        <v/>
      </c>
      <c r="P1064" s="20" t="str">
        <f>IF('S.D. Paste sheet'!P1064="","",'S.D. Paste sheet'!P1064)</f>
        <v/>
      </c>
      <c r="Q1064" s="20" t="str">
        <f>IF('S.D. Paste sheet'!Q1064="","",'S.D. Paste sheet'!Q1064)</f>
        <v/>
      </c>
      <c r="R1064" s="20" t="str">
        <f>IF('S.D. Paste sheet'!R1064="","",'S.D. Paste sheet'!R1064)</f>
        <v/>
      </c>
      <c r="S1064" s="20" t="str">
        <f>IF('S.D. Paste sheet'!S1064="","",'S.D. Paste sheet'!S1064)</f>
        <v/>
      </c>
      <c r="T1064" s="20" t="str">
        <f>IF('S.D. Paste sheet'!T1064="","",'S.D. Paste sheet'!T1064)</f>
        <v/>
      </c>
      <c r="U1064" s="20" t="str">
        <f>IF('S.D. Paste sheet'!U1064="","",'S.D. Paste sheet'!U1064)</f>
        <v/>
      </c>
      <c r="V1064" s="20" t="str">
        <f>IF('S.D. Paste sheet'!V1064="","",'S.D. Paste sheet'!V1064)</f>
        <v/>
      </c>
      <c r="W1064" s="20" t="str">
        <f>IF('S.D. Paste sheet'!W1064="","",'S.D. Paste sheet'!W1064)</f>
        <v/>
      </c>
      <c r="X1064" s="20" t="str">
        <f>IF('S.D. Paste sheet'!X1064="","",'S.D. Paste sheet'!X1064)</f>
        <v/>
      </c>
      <c r="Y1064" s="20" t="str">
        <f>IF('S.D. Paste sheet'!Y1064="","",'S.D. Paste sheet'!Y1064)</f>
        <v/>
      </c>
      <c r="Z1064" s="20" t="str">
        <f>IF('S.D. Paste sheet'!Z1064="","",'S.D. Paste sheet'!Z1064)</f>
        <v/>
      </c>
      <c r="AA1064" s="20" t="str">
        <f>IF('S.D. Paste sheet'!AA1064="","",'S.D. Paste sheet'!AA1064)</f>
        <v/>
      </c>
      <c r="AB1064" s="20" t="str">
        <f>IF('S.D. Paste sheet'!AB1064="","",'S.D. Paste sheet'!AB1064)</f>
        <v/>
      </c>
      <c r="AC1064" s="20" t="str">
        <f>IF('S.D. Paste sheet'!AC1064="","",'S.D. Paste sheet'!AC1064)</f>
        <v/>
      </c>
      <c r="AD1064" s="20" t="str">
        <f>IF('S.D. Paste sheet'!AD1064="","",'S.D. Paste sheet'!AD1064)</f>
        <v/>
      </c>
      <c r="AE1064" s="29"/>
      <c r="AF1064" t="str">
        <f>IF(AK1064="","",IF(AK1064&gt;0,COUNT($AG$2:AG1064),""))</f>
        <v/>
      </c>
      <c r="AG1064" s="25" t="str">
        <f t="shared" si="515"/>
        <v/>
      </c>
      <c r="AH1064" s="25" t="str">
        <f t="shared" si="516"/>
        <v/>
      </c>
      <c r="AI1064" s="25" t="str">
        <f t="shared" si="517"/>
        <v/>
      </c>
      <c r="AJ1064" s="25" t="str">
        <f t="shared" si="518"/>
        <v/>
      </c>
      <c r="AK1064" s="25" t="str">
        <f t="shared" si="519"/>
        <v/>
      </c>
      <c r="AL1064" s="25" t="str">
        <f t="shared" si="520"/>
        <v/>
      </c>
      <c r="AM1064" s="25" t="str">
        <f t="shared" si="521"/>
        <v/>
      </c>
      <c r="AN1064" s="25" t="str">
        <f t="shared" si="522"/>
        <v/>
      </c>
      <c r="AO1064" s="25" t="str">
        <f t="shared" si="523"/>
        <v/>
      </c>
      <c r="AP1064" s="25" t="str">
        <f t="shared" si="524"/>
        <v/>
      </c>
      <c r="AQ1064" s="25" t="str">
        <f t="shared" si="525"/>
        <v/>
      </c>
      <c r="AR1064" s="25" t="str">
        <f t="shared" si="526"/>
        <v/>
      </c>
      <c r="AS1064" s="25" t="str">
        <f t="shared" si="527"/>
        <v/>
      </c>
      <c r="AT1064" s="25" t="str">
        <f t="shared" si="528"/>
        <v/>
      </c>
      <c r="AU1064" s="25" t="str">
        <f t="shared" si="529"/>
        <v/>
      </c>
      <c r="AV1064" s="25" t="str">
        <f t="shared" si="530"/>
        <v/>
      </c>
      <c r="AX1064" t="str">
        <f>IF(BC1064="","",IF(BC1064&gt;0,COUNT($AY$2:AY1064),""))</f>
        <v/>
      </c>
      <c r="AY1064" s="25" t="str">
        <f t="shared" si="531"/>
        <v/>
      </c>
      <c r="AZ1064" s="25" t="str">
        <f t="shared" si="532"/>
        <v/>
      </c>
      <c r="BA1064" s="25" t="str">
        <f t="shared" si="533"/>
        <v/>
      </c>
      <c r="BB1064" s="25" t="str">
        <f t="shared" si="534"/>
        <v/>
      </c>
      <c r="BC1064" s="25" t="str">
        <f t="shared" si="535"/>
        <v/>
      </c>
      <c r="BD1064" s="25" t="str">
        <f t="shared" si="536"/>
        <v/>
      </c>
      <c r="BE1064" s="25" t="str">
        <f t="shared" si="537"/>
        <v/>
      </c>
      <c r="BF1064" s="25" t="str">
        <f t="shared" si="538"/>
        <v/>
      </c>
      <c r="BG1064" s="25" t="str">
        <f t="shared" si="539"/>
        <v/>
      </c>
      <c r="BH1064" s="25" t="str">
        <f t="shared" si="540"/>
        <v/>
      </c>
      <c r="BI1064" s="25" t="str">
        <f t="shared" si="541"/>
        <v/>
      </c>
      <c r="BJ1064" s="25" t="str">
        <f t="shared" si="542"/>
        <v/>
      </c>
      <c r="BK1064" s="25" t="str">
        <f t="shared" si="543"/>
        <v/>
      </c>
      <c r="BL1064" s="25" t="str">
        <f t="shared" si="544"/>
        <v/>
      </c>
      <c r="BM1064" s="25" t="str">
        <f t="shared" si="545"/>
        <v/>
      </c>
      <c r="BN1064" s="25" t="str">
        <f t="shared" si="546"/>
        <v/>
      </c>
    </row>
    <row r="1065" spans="1:66">
      <c r="A1065" s="20" t="str">
        <f>IF('S.D. Paste sheet'!A1065="","",'S.D. Paste sheet'!A1065)</f>
        <v/>
      </c>
      <c r="B1065" s="20" t="str">
        <f>IF('S.D. Paste sheet'!B1065="","",'S.D. Paste sheet'!B1065)</f>
        <v/>
      </c>
      <c r="C1065" s="20" t="str">
        <f>IF('S.D. Paste sheet'!C1065="","",'S.D. Paste sheet'!C1065)</f>
        <v/>
      </c>
      <c r="D1065" s="20" t="str">
        <f>IF('S.D. Paste sheet'!D1065="","",'S.D. Paste sheet'!D1065)</f>
        <v/>
      </c>
      <c r="E1065" s="20" t="str">
        <f>IF('S.D. Paste sheet'!E1065="","",UPPER('S.D. Paste sheet'!E1065))</f>
        <v/>
      </c>
      <c r="F1065" s="20" t="str">
        <f>IF('S.D. Paste sheet'!F1065="","",'S.D. Paste sheet'!F1065)</f>
        <v/>
      </c>
      <c r="G1065" s="20" t="str">
        <f>IF('S.D. Paste sheet'!G1065="","",UPPER('S.D. Paste sheet'!G1065))</f>
        <v/>
      </c>
      <c r="H1065" s="20" t="str">
        <f>IF('S.D. Paste sheet'!H1065="","",UPPER('S.D. Paste sheet'!H1065))</f>
        <v/>
      </c>
      <c r="I1065" s="20" t="str">
        <f>IF('S.D. Paste sheet'!I1065="","",'S.D. Paste sheet'!I1065)</f>
        <v/>
      </c>
      <c r="J1065" s="20" t="str">
        <f>IF('S.D. Paste sheet'!J1065="","",'S.D. Paste sheet'!J1065)</f>
        <v/>
      </c>
      <c r="K1065" s="20" t="str">
        <f>IF('S.D. Paste sheet'!K1065="","",'S.D. Paste sheet'!K1065)</f>
        <v/>
      </c>
      <c r="L1065" s="20" t="str">
        <f>IF('S.D. Paste sheet'!L1065="","",'S.D. Paste sheet'!L1065)</f>
        <v/>
      </c>
      <c r="M1065" s="20" t="str">
        <f>IF('S.D. Paste sheet'!M1065="","",'S.D. Paste sheet'!M1065)</f>
        <v/>
      </c>
      <c r="N1065" s="20" t="str">
        <f>IF('S.D. Paste sheet'!N1065="","",'S.D. Paste sheet'!N1065)</f>
        <v/>
      </c>
      <c r="O1065" s="20" t="str">
        <f>IF('S.D. Paste sheet'!O1065="","",'S.D. Paste sheet'!O1065)</f>
        <v/>
      </c>
      <c r="P1065" s="20" t="str">
        <f>IF('S.D. Paste sheet'!P1065="","",'S.D. Paste sheet'!P1065)</f>
        <v/>
      </c>
      <c r="Q1065" s="20" t="str">
        <f>IF('S.D. Paste sheet'!Q1065="","",'S.D. Paste sheet'!Q1065)</f>
        <v/>
      </c>
      <c r="R1065" s="20" t="str">
        <f>IF('S.D. Paste sheet'!R1065="","",'S.D. Paste sheet'!R1065)</f>
        <v/>
      </c>
      <c r="S1065" s="20" t="str">
        <f>IF('S.D. Paste sheet'!S1065="","",'S.D. Paste sheet'!S1065)</f>
        <v/>
      </c>
      <c r="T1065" s="20" t="str">
        <f>IF('S.D. Paste sheet'!T1065="","",'S.D. Paste sheet'!T1065)</f>
        <v/>
      </c>
      <c r="U1065" s="20" t="str">
        <f>IF('S.D. Paste sheet'!U1065="","",'S.D. Paste sheet'!U1065)</f>
        <v/>
      </c>
      <c r="V1065" s="20" t="str">
        <f>IF('S.D. Paste sheet'!V1065="","",'S.D. Paste sheet'!V1065)</f>
        <v/>
      </c>
      <c r="W1065" s="20" t="str">
        <f>IF('S.D. Paste sheet'!W1065="","",'S.D. Paste sheet'!W1065)</f>
        <v/>
      </c>
      <c r="X1065" s="20" t="str">
        <f>IF('S.D. Paste sheet'!X1065="","",'S.D. Paste sheet'!X1065)</f>
        <v/>
      </c>
      <c r="Y1065" s="20" t="str">
        <f>IF('S.D. Paste sheet'!Y1065="","",'S.D. Paste sheet'!Y1065)</f>
        <v/>
      </c>
      <c r="Z1065" s="20" t="str">
        <f>IF('S.D. Paste sheet'!Z1065="","",'S.D. Paste sheet'!Z1065)</f>
        <v/>
      </c>
      <c r="AA1065" s="20" t="str">
        <f>IF('S.D. Paste sheet'!AA1065="","",'S.D. Paste sheet'!AA1065)</f>
        <v/>
      </c>
      <c r="AB1065" s="20" t="str">
        <f>IF('S.D. Paste sheet'!AB1065="","",'S.D. Paste sheet'!AB1065)</f>
        <v/>
      </c>
      <c r="AC1065" s="20" t="str">
        <f>IF('S.D. Paste sheet'!AC1065="","",'S.D. Paste sheet'!AC1065)</f>
        <v/>
      </c>
      <c r="AD1065" s="20" t="str">
        <f>IF('S.D. Paste sheet'!AD1065="","",'S.D. Paste sheet'!AD1065)</f>
        <v/>
      </c>
      <c r="AE1065" s="29"/>
      <c r="AF1065" t="str">
        <f>IF(AK1065="","",IF(AK1065&gt;0,COUNT($AG$2:AG1065),""))</f>
        <v/>
      </c>
      <c r="AG1065" s="25" t="str">
        <f t="shared" si="515"/>
        <v/>
      </c>
      <c r="AH1065" s="25" t="str">
        <f t="shared" si="516"/>
        <v/>
      </c>
      <c r="AI1065" s="25" t="str">
        <f t="shared" si="517"/>
        <v/>
      </c>
      <c r="AJ1065" s="25" t="str">
        <f t="shared" si="518"/>
        <v/>
      </c>
      <c r="AK1065" s="25" t="str">
        <f t="shared" si="519"/>
        <v/>
      </c>
      <c r="AL1065" s="25" t="str">
        <f t="shared" si="520"/>
        <v/>
      </c>
      <c r="AM1065" s="25" t="str">
        <f t="shared" si="521"/>
        <v/>
      </c>
      <c r="AN1065" s="25" t="str">
        <f t="shared" si="522"/>
        <v/>
      </c>
      <c r="AO1065" s="25" t="str">
        <f t="shared" si="523"/>
        <v/>
      </c>
      <c r="AP1065" s="25" t="str">
        <f t="shared" si="524"/>
        <v/>
      </c>
      <c r="AQ1065" s="25" t="str">
        <f t="shared" si="525"/>
        <v/>
      </c>
      <c r="AR1065" s="25" t="str">
        <f t="shared" si="526"/>
        <v/>
      </c>
      <c r="AS1065" s="25" t="str">
        <f t="shared" si="527"/>
        <v/>
      </c>
      <c r="AT1065" s="25" t="str">
        <f t="shared" si="528"/>
        <v/>
      </c>
      <c r="AU1065" s="25" t="str">
        <f t="shared" si="529"/>
        <v/>
      </c>
      <c r="AV1065" s="25" t="str">
        <f t="shared" si="530"/>
        <v/>
      </c>
      <c r="AX1065" t="str">
        <f>IF(BC1065="","",IF(BC1065&gt;0,COUNT($AY$2:AY1065),""))</f>
        <v/>
      </c>
      <c r="AY1065" s="25" t="str">
        <f t="shared" si="531"/>
        <v/>
      </c>
      <c r="AZ1065" s="25" t="str">
        <f t="shared" si="532"/>
        <v/>
      </c>
      <c r="BA1065" s="25" t="str">
        <f t="shared" si="533"/>
        <v/>
      </c>
      <c r="BB1065" s="25" t="str">
        <f t="shared" si="534"/>
        <v/>
      </c>
      <c r="BC1065" s="25" t="str">
        <f t="shared" si="535"/>
        <v/>
      </c>
      <c r="BD1065" s="25" t="str">
        <f t="shared" si="536"/>
        <v/>
      </c>
      <c r="BE1065" s="25" t="str">
        <f t="shared" si="537"/>
        <v/>
      </c>
      <c r="BF1065" s="25" t="str">
        <f t="shared" si="538"/>
        <v/>
      </c>
      <c r="BG1065" s="25" t="str">
        <f t="shared" si="539"/>
        <v/>
      </c>
      <c r="BH1065" s="25" t="str">
        <f t="shared" si="540"/>
        <v/>
      </c>
      <c r="BI1065" s="25" t="str">
        <f t="shared" si="541"/>
        <v/>
      </c>
      <c r="BJ1065" s="25" t="str">
        <f t="shared" si="542"/>
        <v/>
      </c>
      <c r="BK1065" s="25" t="str">
        <f t="shared" si="543"/>
        <v/>
      </c>
      <c r="BL1065" s="25" t="str">
        <f t="shared" si="544"/>
        <v/>
      </c>
      <c r="BM1065" s="25" t="str">
        <f t="shared" si="545"/>
        <v/>
      </c>
      <c r="BN1065" s="25" t="str">
        <f t="shared" si="546"/>
        <v/>
      </c>
    </row>
    <row r="1066" spans="1:66">
      <c r="A1066" s="20" t="str">
        <f>IF('S.D. Paste sheet'!A1066="","",'S.D. Paste sheet'!A1066)</f>
        <v/>
      </c>
      <c r="B1066" s="20" t="str">
        <f>IF('S.D. Paste sheet'!B1066="","",'S.D. Paste sheet'!B1066)</f>
        <v/>
      </c>
      <c r="C1066" s="20" t="str">
        <f>IF('S.D. Paste sheet'!C1066="","",'S.D. Paste sheet'!C1066)</f>
        <v/>
      </c>
      <c r="D1066" s="20" t="str">
        <f>IF('S.D. Paste sheet'!D1066="","",'S.D. Paste sheet'!D1066)</f>
        <v/>
      </c>
      <c r="E1066" s="20" t="str">
        <f>IF('S.D. Paste sheet'!E1066="","",UPPER('S.D. Paste sheet'!E1066))</f>
        <v/>
      </c>
      <c r="F1066" s="20" t="str">
        <f>IF('S.D. Paste sheet'!F1066="","",'S.D. Paste sheet'!F1066)</f>
        <v/>
      </c>
      <c r="G1066" s="20" t="str">
        <f>IF('S.D. Paste sheet'!G1066="","",UPPER('S.D. Paste sheet'!G1066))</f>
        <v/>
      </c>
      <c r="H1066" s="20" t="str">
        <f>IF('S.D. Paste sheet'!H1066="","",UPPER('S.D. Paste sheet'!H1066))</f>
        <v/>
      </c>
      <c r="I1066" s="20" t="str">
        <f>IF('S.D. Paste sheet'!I1066="","",'S.D. Paste sheet'!I1066)</f>
        <v/>
      </c>
      <c r="J1066" s="20" t="str">
        <f>IF('S.D. Paste sheet'!J1066="","",'S.D. Paste sheet'!J1066)</f>
        <v/>
      </c>
      <c r="K1066" s="20" t="str">
        <f>IF('S.D. Paste sheet'!K1066="","",'S.D. Paste sheet'!K1066)</f>
        <v/>
      </c>
      <c r="L1066" s="20" t="str">
        <f>IF('S.D. Paste sheet'!L1066="","",'S.D. Paste sheet'!L1066)</f>
        <v/>
      </c>
      <c r="M1066" s="20" t="str">
        <f>IF('S.D. Paste sheet'!M1066="","",'S.D. Paste sheet'!M1066)</f>
        <v/>
      </c>
      <c r="N1066" s="20" t="str">
        <f>IF('S.D. Paste sheet'!N1066="","",'S.D. Paste sheet'!N1066)</f>
        <v/>
      </c>
      <c r="O1066" s="20" t="str">
        <f>IF('S.D. Paste sheet'!O1066="","",'S.D. Paste sheet'!O1066)</f>
        <v/>
      </c>
      <c r="P1066" s="20" t="str">
        <f>IF('S.D. Paste sheet'!P1066="","",'S.D. Paste sheet'!P1066)</f>
        <v/>
      </c>
      <c r="Q1066" s="20" t="str">
        <f>IF('S.D. Paste sheet'!Q1066="","",'S.D. Paste sheet'!Q1066)</f>
        <v/>
      </c>
      <c r="R1066" s="20" t="str">
        <f>IF('S.D. Paste sheet'!R1066="","",'S.D. Paste sheet'!R1066)</f>
        <v/>
      </c>
      <c r="S1066" s="20" t="str">
        <f>IF('S.D. Paste sheet'!S1066="","",'S.D. Paste sheet'!S1066)</f>
        <v/>
      </c>
      <c r="T1066" s="20" t="str">
        <f>IF('S.D. Paste sheet'!T1066="","",'S.D. Paste sheet'!T1066)</f>
        <v/>
      </c>
      <c r="U1066" s="20" t="str">
        <f>IF('S.D. Paste sheet'!U1066="","",'S.D. Paste sheet'!U1066)</f>
        <v/>
      </c>
      <c r="V1066" s="20" t="str">
        <f>IF('S.D. Paste sheet'!V1066="","",'S.D. Paste sheet'!V1066)</f>
        <v/>
      </c>
      <c r="W1066" s="20" t="str">
        <f>IF('S.D. Paste sheet'!W1066="","",'S.D. Paste sheet'!W1066)</f>
        <v/>
      </c>
      <c r="X1066" s="20" t="str">
        <f>IF('S.D. Paste sheet'!X1066="","",'S.D. Paste sheet'!X1066)</f>
        <v/>
      </c>
      <c r="Y1066" s="20" t="str">
        <f>IF('S.D. Paste sheet'!Y1066="","",'S.D. Paste sheet'!Y1066)</f>
        <v/>
      </c>
      <c r="Z1066" s="20" t="str">
        <f>IF('S.D. Paste sheet'!Z1066="","",'S.D. Paste sheet'!Z1066)</f>
        <v/>
      </c>
      <c r="AA1066" s="20" t="str">
        <f>IF('S.D. Paste sheet'!AA1066="","",'S.D. Paste sheet'!AA1066)</f>
        <v/>
      </c>
      <c r="AB1066" s="20" t="str">
        <f>IF('S.D. Paste sheet'!AB1066="","",'S.D. Paste sheet'!AB1066)</f>
        <v/>
      </c>
      <c r="AC1066" s="20" t="str">
        <f>IF('S.D. Paste sheet'!AC1066="","",'S.D. Paste sheet'!AC1066)</f>
        <v/>
      </c>
      <c r="AD1066" s="20" t="str">
        <f>IF('S.D. Paste sheet'!AD1066="","",'S.D. Paste sheet'!AD1066)</f>
        <v/>
      </c>
      <c r="AE1066" s="29"/>
      <c r="AF1066" t="str">
        <f>IF(AK1066="","",IF(AK1066&gt;0,COUNT($AG$2:AG1066),""))</f>
        <v/>
      </c>
      <c r="AG1066" s="25" t="str">
        <f t="shared" si="515"/>
        <v/>
      </c>
      <c r="AH1066" s="25" t="str">
        <f t="shared" si="516"/>
        <v/>
      </c>
      <c r="AI1066" s="25" t="str">
        <f t="shared" si="517"/>
        <v/>
      </c>
      <c r="AJ1066" s="25" t="str">
        <f t="shared" si="518"/>
        <v/>
      </c>
      <c r="AK1066" s="25" t="str">
        <f t="shared" si="519"/>
        <v/>
      </c>
      <c r="AL1066" s="25" t="str">
        <f t="shared" si="520"/>
        <v/>
      </c>
      <c r="AM1066" s="25" t="str">
        <f t="shared" si="521"/>
        <v/>
      </c>
      <c r="AN1066" s="25" t="str">
        <f t="shared" si="522"/>
        <v/>
      </c>
      <c r="AO1066" s="25" t="str">
        <f t="shared" si="523"/>
        <v/>
      </c>
      <c r="AP1066" s="25" t="str">
        <f t="shared" si="524"/>
        <v/>
      </c>
      <c r="AQ1066" s="25" t="str">
        <f t="shared" si="525"/>
        <v/>
      </c>
      <c r="AR1066" s="25" t="str">
        <f t="shared" si="526"/>
        <v/>
      </c>
      <c r="AS1066" s="25" t="str">
        <f t="shared" si="527"/>
        <v/>
      </c>
      <c r="AT1066" s="25" t="str">
        <f t="shared" si="528"/>
        <v/>
      </c>
      <c r="AU1066" s="25" t="str">
        <f t="shared" si="529"/>
        <v/>
      </c>
      <c r="AV1066" s="25" t="str">
        <f t="shared" si="530"/>
        <v/>
      </c>
      <c r="AX1066" t="str">
        <f>IF(BC1066="","",IF(BC1066&gt;0,COUNT($AY$2:AY1066),""))</f>
        <v/>
      </c>
      <c r="AY1066" s="25" t="str">
        <f t="shared" si="531"/>
        <v/>
      </c>
      <c r="AZ1066" s="25" t="str">
        <f t="shared" si="532"/>
        <v/>
      </c>
      <c r="BA1066" s="25" t="str">
        <f t="shared" si="533"/>
        <v/>
      </c>
      <c r="BB1066" s="25" t="str">
        <f t="shared" si="534"/>
        <v/>
      </c>
      <c r="BC1066" s="25" t="str">
        <f t="shared" si="535"/>
        <v/>
      </c>
      <c r="BD1066" s="25" t="str">
        <f t="shared" si="536"/>
        <v/>
      </c>
      <c r="BE1066" s="25" t="str">
        <f t="shared" si="537"/>
        <v/>
      </c>
      <c r="BF1066" s="25" t="str">
        <f t="shared" si="538"/>
        <v/>
      </c>
      <c r="BG1066" s="25" t="str">
        <f t="shared" si="539"/>
        <v/>
      </c>
      <c r="BH1066" s="25" t="str">
        <f t="shared" si="540"/>
        <v/>
      </c>
      <c r="BI1066" s="25" t="str">
        <f t="shared" si="541"/>
        <v/>
      </c>
      <c r="BJ1066" s="25" t="str">
        <f t="shared" si="542"/>
        <v/>
      </c>
      <c r="BK1066" s="25" t="str">
        <f t="shared" si="543"/>
        <v/>
      </c>
      <c r="BL1066" s="25" t="str">
        <f t="shared" si="544"/>
        <v/>
      </c>
      <c r="BM1066" s="25" t="str">
        <f t="shared" si="545"/>
        <v/>
      </c>
      <c r="BN1066" s="25" t="str">
        <f t="shared" si="546"/>
        <v/>
      </c>
    </row>
    <row r="1067" spans="1:66">
      <c r="A1067" s="20" t="str">
        <f>IF('S.D. Paste sheet'!A1067="","",'S.D. Paste sheet'!A1067)</f>
        <v/>
      </c>
      <c r="B1067" s="20" t="str">
        <f>IF('S.D. Paste sheet'!B1067="","",'S.D. Paste sheet'!B1067)</f>
        <v/>
      </c>
      <c r="C1067" s="20" t="str">
        <f>IF('S.D. Paste sheet'!C1067="","",'S.D. Paste sheet'!C1067)</f>
        <v/>
      </c>
      <c r="D1067" s="20" t="str">
        <f>IF('S.D. Paste sheet'!D1067="","",'S.D. Paste sheet'!D1067)</f>
        <v/>
      </c>
      <c r="E1067" s="20" t="str">
        <f>IF('S.D. Paste sheet'!E1067="","",UPPER('S.D. Paste sheet'!E1067))</f>
        <v/>
      </c>
      <c r="F1067" s="20" t="str">
        <f>IF('S.D. Paste sheet'!F1067="","",'S.D. Paste sheet'!F1067)</f>
        <v/>
      </c>
      <c r="G1067" s="20" t="str">
        <f>IF('S.D. Paste sheet'!G1067="","",UPPER('S.D. Paste sheet'!G1067))</f>
        <v/>
      </c>
      <c r="H1067" s="20" t="str">
        <f>IF('S.D. Paste sheet'!H1067="","",UPPER('S.D. Paste sheet'!H1067))</f>
        <v/>
      </c>
      <c r="I1067" s="20" t="str">
        <f>IF('S.D. Paste sheet'!I1067="","",'S.D. Paste sheet'!I1067)</f>
        <v/>
      </c>
      <c r="J1067" s="20" t="str">
        <f>IF('S.D. Paste sheet'!J1067="","",'S.D. Paste sheet'!J1067)</f>
        <v/>
      </c>
      <c r="K1067" s="20" t="str">
        <f>IF('S.D. Paste sheet'!K1067="","",'S.D. Paste sheet'!K1067)</f>
        <v/>
      </c>
      <c r="L1067" s="20" t="str">
        <f>IF('S.D. Paste sheet'!L1067="","",'S.D. Paste sheet'!L1067)</f>
        <v/>
      </c>
      <c r="M1067" s="20" t="str">
        <f>IF('S.D. Paste sheet'!M1067="","",'S.D. Paste sheet'!M1067)</f>
        <v/>
      </c>
      <c r="N1067" s="20" t="str">
        <f>IF('S.D. Paste sheet'!N1067="","",'S.D. Paste sheet'!N1067)</f>
        <v/>
      </c>
      <c r="O1067" s="20" t="str">
        <f>IF('S.D. Paste sheet'!O1067="","",'S.D. Paste sheet'!O1067)</f>
        <v/>
      </c>
      <c r="P1067" s="20" t="str">
        <f>IF('S.D. Paste sheet'!P1067="","",'S.D. Paste sheet'!P1067)</f>
        <v/>
      </c>
      <c r="Q1067" s="20" t="str">
        <f>IF('S.D. Paste sheet'!Q1067="","",'S.D. Paste sheet'!Q1067)</f>
        <v/>
      </c>
      <c r="R1067" s="20" t="str">
        <f>IF('S.D. Paste sheet'!R1067="","",'S.D. Paste sheet'!R1067)</f>
        <v/>
      </c>
      <c r="S1067" s="20" t="str">
        <f>IF('S.D. Paste sheet'!S1067="","",'S.D. Paste sheet'!S1067)</f>
        <v/>
      </c>
      <c r="T1067" s="20" t="str">
        <f>IF('S.D. Paste sheet'!T1067="","",'S.D. Paste sheet'!T1067)</f>
        <v/>
      </c>
      <c r="U1067" s="20" t="str">
        <f>IF('S.D. Paste sheet'!U1067="","",'S.D. Paste sheet'!U1067)</f>
        <v/>
      </c>
      <c r="V1067" s="20" t="str">
        <f>IF('S.D. Paste sheet'!V1067="","",'S.D. Paste sheet'!V1067)</f>
        <v/>
      </c>
      <c r="W1067" s="20" t="str">
        <f>IF('S.D. Paste sheet'!W1067="","",'S.D. Paste sheet'!W1067)</f>
        <v/>
      </c>
      <c r="X1067" s="20" t="str">
        <f>IF('S.D. Paste sheet'!X1067="","",'S.D. Paste sheet'!X1067)</f>
        <v/>
      </c>
      <c r="Y1067" s="20" t="str">
        <f>IF('S.D. Paste sheet'!Y1067="","",'S.D. Paste sheet'!Y1067)</f>
        <v/>
      </c>
      <c r="Z1067" s="20" t="str">
        <f>IF('S.D. Paste sheet'!Z1067="","",'S.D. Paste sheet'!Z1067)</f>
        <v/>
      </c>
      <c r="AA1067" s="20" t="str">
        <f>IF('S.D. Paste sheet'!AA1067="","",'S.D. Paste sheet'!AA1067)</f>
        <v/>
      </c>
      <c r="AB1067" s="20" t="str">
        <f>IF('S.D. Paste sheet'!AB1067="","",'S.D. Paste sheet'!AB1067)</f>
        <v/>
      </c>
      <c r="AC1067" s="20" t="str">
        <f>IF('S.D. Paste sheet'!AC1067="","",'S.D. Paste sheet'!AC1067)</f>
        <v/>
      </c>
      <c r="AD1067" s="20" t="str">
        <f>IF('S.D. Paste sheet'!AD1067="","",'S.D. Paste sheet'!AD1067)</f>
        <v/>
      </c>
      <c r="AE1067" s="29"/>
      <c r="AF1067" t="str">
        <f>IF(AK1067="","",IF(AK1067&gt;0,COUNT($AG$2:AG1067),""))</f>
        <v/>
      </c>
      <c r="AG1067" s="25" t="str">
        <f t="shared" si="515"/>
        <v/>
      </c>
      <c r="AH1067" s="25" t="str">
        <f t="shared" si="516"/>
        <v/>
      </c>
      <c r="AI1067" s="25" t="str">
        <f t="shared" si="517"/>
        <v/>
      </c>
      <c r="AJ1067" s="25" t="str">
        <f t="shared" si="518"/>
        <v/>
      </c>
      <c r="AK1067" s="25" t="str">
        <f t="shared" si="519"/>
        <v/>
      </c>
      <c r="AL1067" s="25" t="str">
        <f t="shared" si="520"/>
        <v/>
      </c>
      <c r="AM1067" s="25" t="str">
        <f t="shared" si="521"/>
        <v/>
      </c>
      <c r="AN1067" s="25" t="str">
        <f t="shared" si="522"/>
        <v/>
      </c>
      <c r="AO1067" s="25" t="str">
        <f t="shared" si="523"/>
        <v/>
      </c>
      <c r="AP1067" s="25" t="str">
        <f t="shared" si="524"/>
        <v/>
      </c>
      <c r="AQ1067" s="25" t="str">
        <f t="shared" si="525"/>
        <v/>
      </c>
      <c r="AR1067" s="25" t="str">
        <f t="shared" si="526"/>
        <v/>
      </c>
      <c r="AS1067" s="25" t="str">
        <f t="shared" si="527"/>
        <v/>
      </c>
      <c r="AT1067" s="25" t="str">
        <f t="shared" si="528"/>
        <v/>
      </c>
      <c r="AU1067" s="25" t="str">
        <f t="shared" si="529"/>
        <v/>
      </c>
      <c r="AV1067" s="25" t="str">
        <f t="shared" si="530"/>
        <v/>
      </c>
      <c r="AX1067" t="str">
        <f>IF(BC1067="","",IF(BC1067&gt;0,COUNT($AY$2:AY1067),""))</f>
        <v/>
      </c>
      <c r="AY1067" s="25" t="str">
        <f t="shared" si="531"/>
        <v/>
      </c>
      <c r="AZ1067" s="25" t="str">
        <f t="shared" si="532"/>
        <v/>
      </c>
      <c r="BA1067" s="25" t="str">
        <f t="shared" si="533"/>
        <v/>
      </c>
      <c r="BB1067" s="25" t="str">
        <f t="shared" si="534"/>
        <v/>
      </c>
      <c r="BC1067" s="25" t="str">
        <f t="shared" si="535"/>
        <v/>
      </c>
      <c r="BD1067" s="25" t="str">
        <f t="shared" si="536"/>
        <v/>
      </c>
      <c r="BE1067" s="25" t="str">
        <f t="shared" si="537"/>
        <v/>
      </c>
      <c r="BF1067" s="25" t="str">
        <f t="shared" si="538"/>
        <v/>
      </c>
      <c r="BG1067" s="25" t="str">
        <f t="shared" si="539"/>
        <v/>
      </c>
      <c r="BH1067" s="25" t="str">
        <f t="shared" si="540"/>
        <v/>
      </c>
      <c r="BI1067" s="25" t="str">
        <f t="shared" si="541"/>
        <v/>
      </c>
      <c r="BJ1067" s="25" t="str">
        <f t="shared" si="542"/>
        <v/>
      </c>
      <c r="BK1067" s="25" t="str">
        <f t="shared" si="543"/>
        <v/>
      </c>
      <c r="BL1067" s="25" t="str">
        <f t="shared" si="544"/>
        <v/>
      </c>
      <c r="BM1067" s="25" t="str">
        <f t="shared" si="545"/>
        <v/>
      </c>
      <c r="BN1067" s="25" t="str">
        <f t="shared" si="546"/>
        <v/>
      </c>
    </row>
    <row r="1068" spans="1:66">
      <c r="A1068" s="20" t="str">
        <f>IF('S.D. Paste sheet'!A1068="","",'S.D. Paste sheet'!A1068)</f>
        <v/>
      </c>
      <c r="B1068" s="20" t="str">
        <f>IF('S.D. Paste sheet'!B1068="","",'S.D. Paste sheet'!B1068)</f>
        <v/>
      </c>
      <c r="C1068" s="20" t="str">
        <f>IF('S.D. Paste sheet'!C1068="","",'S.D. Paste sheet'!C1068)</f>
        <v/>
      </c>
      <c r="D1068" s="20" t="str">
        <f>IF('S.D. Paste sheet'!D1068="","",'S.D. Paste sheet'!D1068)</f>
        <v/>
      </c>
      <c r="E1068" s="20" t="str">
        <f>IF('S.D. Paste sheet'!E1068="","",UPPER('S.D. Paste sheet'!E1068))</f>
        <v/>
      </c>
      <c r="F1068" s="20" t="str">
        <f>IF('S.D. Paste sheet'!F1068="","",'S.D. Paste sheet'!F1068)</f>
        <v/>
      </c>
      <c r="G1068" s="20" t="str">
        <f>IF('S.D. Paste sheet'!G1068="","",UPPER('S.D. Paste sheet'!G1068))</f>
        <v/>
      </c>
      <c r="H1068" s="20" t="str">
        <f>IF('S.D. Paste sheet'!H1068="","",UPPER('S.D. Paste sheet'!H1068))</f>
        <v/>
      </c>
      <c r="I1068" s="20" t="str">
        <f>IF('S.D. Paste sheet'!I1068="","",'S.D. Paste sheet'!I1068)</f>
        <v/>
      </c>
      <c r="J1068" s="20" t="str">
        <f>IF('S.D. Paste sheet'!J1068="","",'S.D. Paste sheet'!J1068)</f>
        <v/>
      </c>
      <c r="K1068" s="20" t="str">
        <f>IF('S.D. Paste sheet'!K1068="","",'S.D. Paste sheet'!K1068)</f>
        <v/>
      </c>
      <c r="L1068" s="20" t="str">
        <f>IF('S.D. Paste sheet'!L1068="","",'S.D. Paste sheet'!L1068)</f>
        <v/>
      </c>
      <c r="M1068" s="20" t="str">
        <f>IF('S.D. Paste sheet'!M1068="","",'S.D. Paste sheet'!M1068)</f>
        <v/>
      </c>
      <c r="N1068" s="20" t="str">
        <f>IF('S.D. Paste sheet'!N1068="","",'S.D. Paste sheet'!N1068)</f>
        <v/>
      </c>
      <c r="O1068" s="20" t="str">
        <f>IF('S.D. Paste sheet'!O1068="","",'S.D. Paste sheet'!O1068)</f>
        <v/>
      </c>
      <c r="P1068" s="20" t="str">
        <f>IF('S.D. Paste sheet'!P1068="","",'S.D. Paste sheet'!P1068)</f>
        <v/>
      </c>
      <c r="Q1068" s="20" t="str">
        <f>IF('S.D. Paste sheet'!Q1068="","",'S.D. Paste sheet'!Q1068)</f>
        <v/>
      </c>
      <c r="R1068" s="20" t="str">
        <f>IF('S.D. Paste sheet'!R1068="","",'S.D. Paste sheet'!R1068)</f>
        <v/>
      </c>
      <c r="S1068" s="20" t="str">
        <f>IF('S.D. Paste sheet'!S1068="","",'S.D. Paste sheet'!S1068)</f>
        <v/>
      </c>
      <c r="T1068" s="20" t="str">
        <f>IF('S.D. Paste sheet'!T1068="","",'S.D. Paste sheet'!T1068)</f>
        <v/>
      </c>
      <c r="U1068" s="20" t="str">
        <f>IF('S.D. Paste sheet'!U1068="","",'S.D. Paste sheet'!U1068)</f>
        <v/>
      </c>
      <c r="V1068" s="20" t="str">
        <f>IF('S.D. Paste sheet'!V1068="","",'S.D. Paste sheet'!V1068)</f>
        <v/>
      </c>
      <c r="W1068" s="20" t="str">
        <f>IF('S.D. Paste sheet'!W1068="","",'S.D. Paste sheet'!W1068)</f>
        <v/>
      </c>
      <c r="X1068" s="20" t="str">
        <f>IF('S.D. Paste sheet'!X1068="","",'S.D. Paste sheet'!X1068)</f>
        <v/>
      </c>
      <c r="Y1068" s="20" t="str">
        <f>IF('S.D. Paste sheet'!Y1068="","",'S.D. Paste sheet'!Y1068)</f>
        <v/>
      </c>
      <c r="Z1068" s="20" t="str">
        <f>IF('S.D. Paste sheet'!Z1068="","",'S.D. Paste sheet'!Z1068)</f>
        <v/>
      </c>
      <c r="AA1068" s="20" t="str">
        <f>IF('S.D. Paste sheet'!AA1068="","",'S.D. Paste sheet'!AA1068)</f>
        <v/>
      </c>
      <c r="AB1068" s="20" t="str">
        <f>IF('S.D. Paste sheet'!AB1068="","",'S.D. Paste sheet'!AB1068)</f>
        <v/>
      </c>
      <c r="AC1068" s="20" t="str">
        <f>IF('S.D. Paste sheet'!AC1068="","",'S.D. Paste sheet'!AC1068)</f>
        <v/>
      </c>
      <c r="AD1068" s="20" t="str">
        <f>IF('S.D. Paste sheet'!AD1068="","",'S.D. Paste sheet'!AD1068)</f>
        <v/>
      </c>
      <c r="AE1068" s="29"/>
      <c r="AF1068" t="str">
        <f>IF(AK1068="","",IF(AK1068&gt;0,COUNT($AG$2:AG1068),""))</f>
        <v/>
      </c>
      <c r="AG1068" s="25" t="str">
        <f t="shared" si="515"/>
        <v/>
      </c>
      <c r="AH1068" s="25" t="str">
        <f t="shared" si="516"/>
        <v/>
      </c>
      <c r="AI1068" s="25" t="str">
        <f t="shared" si="517"/>
        <v/>
      </c>
      <c r="AJ1068" s="25" t="str">
        <f t="shared" si="518"/>
        <v/>
      </c>
      <c r="AK1068" s="25" t="str">
        <f t="shared" si="519"/>
        <v/>
      </c>
      <c r="AL1068" s="25" t="str">
        <f t="shared" si="520"/>
        <v/>
      </c>
      <c r="AM1068" s="25" t="str">
        <f t="shared" si="521"/>
        <v/>
      </c>
      <c r="AN1068" s="25" t="str">
        <f t="shared" si="522"/>
        <v/>
      </c>
      <c r="AO1068" s="25" t="str">
        <f t="shared" si="523"/>
        <v/>
      </c>
      <c r="AP1068" s="25" t="str">
        <f t="shared" si="524"/>
        <v/>
      </c>
      <c r="AQ1068" s="25" t="str">
        <f t="shared" si="525"/>
        <v/>
      </c>
      <c r="AR1068" s="25" t="str">
        <f t="shared" si="526"/>
        <v/>
      </c>
      <c r="AS1068" s="25" t="str">
        <f t="shared" si="527"/>
        <v/>
      </c>
      <c r="AT1068" s="25" t="str">
        <f t="shared" si="528"/>
        <v/>
      </c>
      <c r="AU1068" s="25" t="str">
        <f t="shared" si="529"/>
        <v/>
      </c>
      <c r="AV1068" s="25" t="str">
        <f t="shared" si="530"/>
        <v/>
      </c>
      <c r="AX1068" t="str">
        <f>IF(BC1068="","",IF(BC1068&gt;0,COUNT($AY$2:AY1068),""))</f>
        <v/>
      </c>
      <c r="AY1068" s="25" t="str">
        <f t="shared" si="531"/>
        <v/>
      </c>
      <c r="AZ1068" s="25" t="str">
        <f t="shared" si="532"/>
        <v/>
      </c>
      <c r="BA1068" s="25" t="str">
        <f t="shared" si="533"/>
        <v/>
      </c>
      <c r="BB1068" s="25" t="str">
        <f t="shared" si="534"/>
        <v/>
      </c>
      <c r="BC1068" s="25" t="str">
        <f t="shared" si="535"/>
        <v/>
      </c>
      <c r="BD1068" s="25" t="str">
        <f t="shared" si="536"/>
        <v/>
      </c>
      <c r="BE1068" s="25" t="str">
        <f t="shared" si="537"/>
        <v/>
      </c>
      <c r="BF1068" s="25" t="str">
        <f t="shared" si="538"/>
        <v/>
      </c>
      <c r="BG1068" s="25" t="str">
        <f t="shared" si="539"/>
        <v/>
      </c>
      <c r="BH1068" s="25" t="str">
        <f t="shared" si="540"/>
        <v/>
      </c>
      <c r="BI1068" s="25" t="str">
        <f t="shared" si="541"/>
        <v/>
      </c>
      <c r="BJ1068" s="25" t="str">
        <f t="shared" si="542"/>
        <v/>
      </c>
      <c r="BK1068" s="25" t="str">
        <f t="shared" si="543"/>
        <v/>
      </c>
      <c r="BL1068" s="25" t="str">
        <f t="shared" si="544"/>
        <v/>
      </c>
      <c r="BM1068" s="25" t="str">
        <f t="shared" si="545"/>
        <v/>
      </c>
      <c r="BN1068" s="25" t="str">
        <f t="shared" si="546"/>
        <v/>
      </c>
    </row>
    <row r="1069" spans="1:66">
      <c r="A1069" s="20" t="str">
        <f>IF('S.D. Paste sheet'!A1069="","",'S.D. Paste sheet'!A1069)</f>
        <v/>
      </c>
      <c r="B1069" s="20" t="str">
        <f>IF('S.D. Paste sheet'!B1069="","",'S.D. Paste sheet'!B1069)</f>
        <v/>
      </c>
      <c r="C1069" s="20" t="str">
        <f>IF('S.D. Paste sheet'!C1069="","",'S.D. Paste sheet'!C1069)</f>
        <v/>
      </c>
      <c r="D1069" s="20" t="str">
        <f>IF('S.D. Paste sheet'!D1069="","",'S.D. Paste sheet'!D1069)</f>
        <v/>
      </c>
      <c r="E1069" s="20" t="str">
        <f>IF('S.D. Paste sheet'!E1069="","",UPPER('S.D. Paste sheet'!E1069))</f>
        <v/>
      </c>
      <c r="F1069" s="20" t="str">
        <f>IF('S.D. Paste sheet'!F1069="","",'S.D. Paste sheet'!F1069)</f>
        <v/>
      </c>
      <c r="G1069" s="20" t="str">
        <f>IF('S.D. Paste sheet'!G1069="","",UPPER('S.D. Paste sheet'!G1069))</f>
        <v/>
      </c>
      <c r="H1069" s="20" t="str">
        <f>IF('S.D. Paste sheet'!H1069="","",UPPER('S.D. Paste sheet'!H1069))</f>
        <v/>
      </c>
      <c r="I1069" s="20" t="str">
        <f>IF('S.D. Paste sheet'!I1069="","",'S.D. Paste sheet'!I1069)</f>
        <v/>
      </c>
      <c r="J1069" s="20" t="str">
        <f>IF('S.D. Paste sheet'!J1069="","",'S.D. Paste sheet'!J1069)</f>
        <v/>
      </c>
      <c r="K1069" s="20" t="str">
        <f>IF('S.D. Paste sheet'!K1069="","",'S.D. Paste sheet'!K1069)</f>
        <v/>
      </c>
      <c r="L1069" s="20" t="str">
        <f>IF('S.D. Paste sheet'!L1069="","",'S.D. Paste sheet'!L1069)</f>
        <v/>
      </c>
      <c r="M1069" s="20" t="str">
        <f>IF('S.D. Paste sheet'!M1069="","",'S.D. Paste sheet'!M1069)</f>
        <v/>
      </c>
      <c r="N1069" s="20" t="str">
        <f>IF('S.D. Paste sheet'!N1069="","",'S.D. Paste sheet'!N1069)</f>
        <v/>
      </c>
      <c r="O1069" s="20" t="str">
        <f>IF('S.D. Paste sheet'!O1069="","",'S.D. Paste sheet'!O1069)</f>
        <v/>
      </c>
      <c r="P1069" s="20" t="str">
        <f>IF('S.D. Paste sheet'!P1069="","",'S.D. Paste sheet'!P1069)</f>
        <v/>
      </c>
      <c r="Q1069" s="20" t="str">
        <f>IF('S.D. Paste sheet'!Q1069="","",'S.D. Paste sheet'!Q1069)</f>
        <v/>
      </c>
      <c r="R1069" s="20" t="str">
        <f>IF('S.D. Paste sheet'!R1069="","",'S.D. Paste sheet'!R1069)</f>
        <v/>
      </c>
      <c r="S1069" s="20" t="str">
        <f>IF('S.D. Paste sheet'!S1069="","",'S.D. Paste sheet'!S1069)</f>
        <v/>
      </c>
      <c r="T1069" s="20" t="str">
        <f>IF('S.D. Paste sheet'!T1069="","",'S.D. Paste sheet'!T1069)</f>
        <v/>
      </c>
      <c r="U1069" s="20" t="str">
        <f>IF('S.D. Paste sheet'!U1069="","",'S.D. Paste sheet'!U1069)</f>
        <v/>
      </c>
      <c r="V1069" s="20" t="str">
        <f>IF('S.D. Paste sheet'!V1069="","",'S.D. Paste sheet'!V1069)</f>
        <v/>
      </c>
      <c r="W1069" s="20" t="str">
        <f>IF('S.D. Paste sheet'!W1069="","",'S.D. Paste sheet'!W1069)</f>
        <v/>
      </c>
      <c r="X1069" s="20" t="str">
        <f>IF('S.D. Paste sheet'!X1069="","",'S.D. Paste sheet'!X1069)</f>
        <v/>
      </c>
      <c r="Y1069" s="20" t="str">
        <f>IF('S.D. Paste sheet'!Y1069="","",'S.D. Paste sheet'!Y1069)</f>
        <v/>
      </c>
      <c r="Z1069" s="20" t="str">
        <f>IF('S.D. Paste sheet'!Z1069="","",'S.D. Paste sheet'!Z1069)</f>
        <v/>
      </c>
      <c r="AA1069" s="20" t="str">
        <f>IF('S.D. Paste sheet'!AA1069="","",'S.D. Paste sheet'!AA1069)</f>
        <v/>
      </c>
      <c r="AB1069" s="20" t="str">
        <f>IF('S.D. Paste sheet'!AB1069="","",'S.D. Paste sheet'!AB1069)</f>
        <v/>
      </c>
      <c r="AC1069" s="20" t="str">
        <f>IF('S.D. Paste sheet'!AC1069="","",'S.D. Paste sheet'!AC1069)</f>
        <v/>
      </c>
      <c r="AD1069" s="20" t="str">
        <f>IF('S.D. Paste sheet'!AD1069="","",'S.D. Paste sheet'!AD1069)</f>
        <v/>
      </c>
      <c r="AE1069" s="29"/>
      <c r="AF1069" t="str">
        <f>IF(AK1069="","",IF(AK1069&gt;0,COUNT($AG$2:AG1069),""))</f>
        <v/>
      </c>
      <c r="AG1069" s="25" t="str">
        <f t="shared" si="515"/>
        <v/>
      </c>
      <c r="AH1069" s="25" t="str">
        <f t="shared" si="516"/>
        <v/>
      </c>
      <c r="AI1069" s="25" t="str">
        <f t="shared" si="517"/>
        <v/>
      </c>
      <c r="AJ1069" s="25" t="str">
        <f t="shared" si="518"/>
        <v/>
      </c>
      <c r="AK1069" s="25" t="str">
        <f t="shared" si="519"/>
        <v/>
      </c>
      <c r="AL1069" s="25" t="str">
        <f t="shared" si="520"/>
        <v/>
      </c>
      <c r="AM1069" s="25" t="str">
        <f t="shared" si="521"/>
        <v/>
      </c>
      <c r="AN1069" s="25" t="str">
        <f t="shared" si="522"/>
        <v/>
      </c>
      <c r="AO1069" s="25" t="str">
        <f t="shared" si="523"/>
        <v/>
      </c>
      <c r="AP1069" s="25" t="str">
        <f t="shared" si="524"/>
        <v/>
      </c>
      <c r="AQ1069" s="25" t="str">
        <f t="shared" si="525"/>
        <v/>
      </c>
      <c r="AR1069" s="25" t="str">
        <f t="shared" si="526"/>
        <v/>
      </c>
      <c r="AS1069" s="25" t="str">
        <f t="shared" si="527"/>
        <v/>
      </c>
      <c r="AT1069" s="25" t="str">
        <f t="shared" si="528"/>
        <v/>
      </c>
      <c r="AU1069" s="25" t="str">
        <f t="shared" si="529"/>
        <v/>
      </c>
      <c r="AV1069" s="25" t="str">
        <f t="shared" si="530"/>
        <v/>
      </c>
      <c r="AX1069" t="str">
        <f>IF(BC1069="","",IF(BC1069&gt;0,COUNT($AY$2:AY1069),""))</f>
        <v/>
      </c>
      <c r="AY1069" s="25" t="str">
        <f t="shared" si="531"/>
        <v/>
      </c>
      <c r="AZ1069" s="25" t="str">
        <f t="shared" si="532"/>
        <v/>
      </c>
      <c r="BA1069" s="25" t="str">
        <f t="shared" si="533"/>
        <v/>
      </c>
      <c r="BB1069" s="25" t="str">
        <f t="shared" si="534"/>
        <v/>
      </c>
      <c r="BC1069" s="25" t="str">
        <f t="shared" si="535"/>
        <v/>
      </c>
      <c r="BD1069" s="25" t="str">
        <f t="shared" si="536"/>
        <v/>
      </c>
      <c r="BE1069" s="25" t="str">
        <f t="shared" si="537"/>
        <v/>
      </c>
      <c r="BF1069" s="25" t="str">
        <f t="shared" si="538"/>
        <v/>
      </c>
      <c r="BG1069" s="25" t="str">
        <f t="shared" si="539"/>
        <v/>
      </c>
      <c r="BH1069" s="25" t="str">
        <f t="shared" si="540"/>
        <v/>
      </c>
      <c r="BI1069" s="25" t="str">
        <f t="shared" si="541"/>
        <v/>
      </c>
      <c r="BJ1069" s="25" t="str">
        <f t="shared" si="542"/>
        <v/>
      </c>
      <c r="BK1069" s="25" t="str">
        <f t="shared" si="543"/>
        <v/>
      </c>
      <c r="BL1069" s="25" t="str">
        <f t="shared" si="544"/>
        <v/>
      </c>
      <c r="BM1069" s="25" t="str">
        <f t="shared" si="545"/>
        <v/>
      </c>
      <c r="BN1069" s="25" t="str">
        <f t="shared" si="546"/>
        <v/>
      </c>
    </row>
    <row r="1070" spans="1:66">
      <c r="A1070" s="20" t="str">
        <f>IF('S.D. Paste sheet'!A1070="","",'S.D. Paste sheet'!A1070)</f>
        <v/>
      </c>
      <c r="B1070" s="20" t="str">
        <f>IF('S.D. Paste sheet'!B1070="","",'S.D. Paste sheet'!B1070)</f>
        <v/>
      </c>
      <c r="C1070" s="20" t="str">
        <f>IF('S.D. Paste sheet'!C1070="","",'S.D. Paste sheet'!C1070)</f>
        <v/>
      </c>
      <c r="D1070" s="20" t="str">
        <f>IF('S.D. Paste sheet'!D1070="","",'S.D. Paste sheet'!D1070)</f>
        <v/>
      </c>
      <c r="E1070" s="20" t="str">
        <f>IF('S.D. Paste sheet'!E1070="","",UPPER('S.D. Paste sheet'!E1070))</f>
        <v/>
      </c>
      <c r="F1070" s="20" t="str">
        <f>IF('S.D. Paste sheet'!F1070="","",'S.D. Paste sheet'!F1070)</f>
        <v/>
      </c>
      <c r="G1070" s="20" t="str">
        <f>IF('S.D. Paste sheet'!G1070="","",UPPER('S.D. Paste sheet'!G1070))</f>
        <v/>
      </c>
      <c r="H1070" s="20" t="str">
        <f>IF('S.D. Paste sheet'!H1070="","",UPPER('S.D. Paste sheet'!H1070))</f>
        <v/>
      </c>
      <c r="I1070" s="20" t="str">
        <f>IF('S.D. Paste sheet'!I1070="","",'S.D. Paste sheet'!I1070)</f>
        <v/>
      </c>
      <c r="J1070" s="20" t="str">
        <f>IF('S.D. Paste sheet'!J1070="","",'S.D. Paste sheet'!J1070)</f>
        <v/>
      </c>
      <c r="K1070" s="20" t="str">
        <f>IF('S.D. Paste sheet'!K1070="","",'S.D. Paste sheet'!K1070)</f>
        <v/>
      </c>
      <c r="L1070" s="20" t="str">
        <f>IF('S.D. Paste sheet'!L1070="","",'S.D. Paste sheet'!L1070)</f>
        <v/>
      </c>
      <c r="M1070" s="20" t="str">
        <f>IF('S.D. Paste sheet'!M1070="","",'S.D. Paste sheet'!M1070)</f>
        <v/>
      </c>
      <c r="N1070" s="20" t="str">
        <f>IF('S.D. Paste sheet'!N1070="","",'S.D. Paste sheet'!N1070)</f>
        <v/>
      </c>
      <c r="O1070" s="20" t="str">
        <f>IF('S.D. Paste sheet'!O1070="","",'S.D. Paste sheet'!O1070)</f>
        <v/>
      </c>
      <c r="P1070" s="20" t="str">
        <f>IF('S.D. Paste sheet'!P1070="","",'S.D. Paste sheet'!P1070)</f>
        <v/>
      </c>
      <c r="Q1070" s="20" t="str">
        <f>IF('S.D. Paste sheet'!Q1070="","",'S.D. Paste sheet'!Q1070)</f>
        <v/>
      </c>
      <c r="R1070" s="20" t="str">
        <f>IF('S.D. Paste sheet'!R1070="","",'S.D. Paste sheet'!R1070)</f>
        <v/>
      </c>
      <c r="S1070" s="20" t="str">
        <f>IF('S.D. Paste sheet'!S1070="","",'S.D. Paste sheet'!S1070)</f>
        <v/>
      </c>
      <c r="T1070" s="20" t="str">
        <f>IF('S.D. Paste sheet'!T1070="","",'S.D. Paste sheet'!T1070)</f>
        <v/>
      </c>
      <c r="U1070" s="20" t="str">
        <f>IF('S.D. Paste sheet'!U1070="","",'S.D. Paste sheet'!U1070)</f>
        <v/>
      </c>
      <c r="V1070" s="20" t="str">
        <f>IF('S.D. Paste sheet'!V1070="","",'S.D. Paste sheet'!V1070)</f>
        <v/>
      </c>
      <c r="W1070" s="20" t="str">
        <f>IF('S.D. Paste sheet'!W1070="","",'S.D. Paste sheet'!W1070)</f>
        <v/>
      </c>
      <c r="X1070" s="20" t="str">
        <f>IF('S.D. Paste sheet'!X1070="","",'S.D. Paste sheet'!X1070)</f>
        <v/>
      </c>
      <c r="Y1070" s="20" t="str">
        <f>IF('S.D. Paste sheet'!Y1070="","",'S.D. Paste sheet'!Y1070)</f>
        <v/>
      </c>
      <c r="Z1070" s="20" t="str">
        <f>IF('S.D. Paste sheet'!Z1070="","",'S.D. Paste sheet'!Z1070)</f>
        <v/>
      </c>
      <c r="AA1070" s="20" t="str">
        <f>IF('S.D. Paste sheet'!AA1070="","",'S.D. Paste sheet'!AA1070)</f>
        <v/>
      </c>
      <c r="AB1070" s="20" t="str">
        <f>IF('S.D. Paste sheet'!AB1070="","",'S.D. Paste sheet'!AB1070)</f>
        <v/>
      </c>
      <c r="AC1070" s="20" t="str">
        <f>IF('S.D. Paste sheet'!AC1070="","",'S.D. Paste sheet'!AC1070)</f>
        <v/>
      </c>
      <c r="AD1070" s="20" t="str">
        <f>IF('S.D. Paste sheet'!AD1070="","",'S.D. Paste sheet'!AD1070)</f>
        <v/>
      </c>
      <c r="AE1070" s="29"/>
      <c r="AF1070" t="str">
        <f>IF(AK1070="","",IF(AK1070&gt;0,COUNT($AG$2:AG1070),""))</f>
        <v/>
      </c>
      <c r="AG1070" s="25" t="str">
        <f t="shared" si="515"/>
        <v/>
      </c>
      <c r="AH1070" s="25" t="str">
        <f t="shared" si="516"/>
        <v/>
      </c>
      <c r="AI1070" s="25" t="str">
        <f t="shared" si="517"/>
        <v/>
      </c>
      <c r="AJ1070" s="25" t="str">
        <f t="shared" si="518"/>
        <v/>
      </c>
      <c r="AK1070" s="25" t="str">
        <f t="shared" si="519"/>
        <v/>
      </c>
      <c r="AL1070" s="25" t="str">
        <f t="shared" si="520"/>
        <v/>
      </c>
      <c r="AM1070" s="25" t="str">
        <f t="shared" si="521"/>
        <v/>
      </c>
      <c r="AN1070" s="25" t="str">
        <f t="shared" si="522"/>
        <v/>
      </c>
      <c r="AO1070" s="25" t="str">
        <f t="shared" si="523"/>
        <v/>
      </c>
      <c r="AP1070" s="25" t="str">
        <f t="shared" si="524"/>
        <v/>
      </c>
      <c r="AQ1070" s="25" t="str">
        <f t="shared" si="525"/>
        <v/>
      </c>
      <c r="AR1070" s="25" t="str">
        <f t="shared" si="526"/>
        <v/>
      </c>
      <c r="AS1070" s="25" t="str">
        <f t="shared" si="527"/>
        <v/>
      </c>
      <c r="AT1070" s="25" t="str">
        <f t="shared" si="528"/>
        <v/>
      </c>
      <c r="AU1070" s="25" t="str">
        <f t="shared" si="529"/>
        <v/>
      </c>
      <c r="AV1070" s="25" t="str">
        <f t="shared" si="530"/>
        <v/>
      </c>
      <c r="AX1070" t="str">
        <f>IF(BC1070="","",IF(BC1070&gt;0,COUNT($AY$2:AY1070),""))</f>
        <v/>
      </c>
      <c r="AY1070" s="25" t="str">
        <f t="shared" si="531"/>
        <v/>
      </c>
      <c r="AZ1070" s="25" t="str">
        <f t="shared" si="532"/>
        <v/>
      </c>
      <c r="BA1070" s="25" t="str">
        <f t="shared" si="533"/>
        <v/>
      </c>
      <c r="BB1070" s="25" t="str">
        <f t="shared" si="534"/>
        <v/>
      </c>
      <c r="BC1070" s="25" t="str">
        <f t="shared" si="535"/>
        <v/>
      </c>
      <c r="BD1070" s="25" t="str">
        <f t="shared" si="536"/>
        <v/>
      </c>
      <c r="BE1070" s="25" t="str">
        <f t="shared" si="537"/>
        <v/>
      </c>
      <c r="BF1070" s="25" t="str">
        <f t="shared" si="538"/>
        <v/>
      </c>
      <c r="BG1070" s="25" t="str">
        <f t="shared" si="539"/>
        <v/>
      </c>
      <c r="BH1070" s="25" t="str">
        <f t="shared" si="540"/>
        <v/>
      </c>
      <c r="BI1070" s="25" t="str">
        <f t="shared" si="541"/>
        <v/>
      </c>
      <c r="BJ1070" s="25" t="str">
        <f t="shared" si="542"/>
        <v/>
      </c>
      <c r="BK1070" s="25" t="str">
        <f t="shared" si="543"/>
        <v/>
      </c>
      <c r="BL1070" s="25" t="str">
        <f t="shared" si="544"/>
        <v/>
      </c>
      <c r="BM1070" s="25" t="str">
        <f t="shared" si="545"/>
        <v/>
      </c>
      <c r="BN1070" s="25" t="str">
        <f t="shared" si="546"/>
        <v/>
      </c>
    </row>
    <row r="1071" spans="1:66">
      <c r="A1071" s="20" t="str">
        <f>IF('S.D. Paste sheet'!A1071="","",'S.D. Paste sheet'!A1071)</f>
        <v/>
      </c>
      <c r="B1071" s="20" t="str">
        <f>IF('S.D. Paste sheet'!B1071="","",'S.D. Paste sheet'!B1071)</f>
        <v/>
      </c>
      <c r="C1071" s="20" t="str">
        <f>IF('S.D. Paste sheet'!C1071="","",'S.D. Paste sheet'!C1071)</f>
        <v/>
      </c>
      <c r="D1071" s="20" t="str">
        <f>IF('S.D. Paste sheet'!D1071="","",'S.D. Paste sheet'!D1071)</f>
        <v/>
      </c>
      <c r="E1071" s="20" t="str">
        <f>IF('S.D. Paste sheet'!E1071="","",UPPER('S.D. Paste sheet'!E1071))</f>
        <v/>
      </c>
      <c r="F1071" s="20" t="str">
        <f>IF('S.D. Paste sheet'!F1071="","",'S.D. Paste sheet'!F1071)</f>
        <v/>
      </c>
      <c r="G1071" s="20" t="str">
        <f>IF('S.D. Paste sheet'!G1071="","",UPPER('S.D. Paste sheet'!G1071))</f>
        <v/>
      </c>
      <c r="H1071" s="20" t="str">
        <f>IF('S.D. Paste sheet'!H1071="","",UPPER('S.D. Paste sheet'!H1071))</f>
        <v/>
      </c>
      <c r="I1071" s="20" t="str">
        <f>IF('S.D. Paste sheet'!I1071="","",'S.D. Paste sheet'!I1071)</f>
        <v/>
      </c>
      <c r="J1071" s="20" t="str">
        <f>IF('S.D. Paste sheet'!J1071="","",'S.D. Paste sheet'!J1071)</f>
        <v/>
      </c>
      <c r="K1071" s="20" t="str">
        <f>IF('S.D. Paste sheet'!K1071="","",'S.D. Paste sheet'!K1071)</f>
        <v/>
      </c>
      <c r="L1071" s="20" t="str">
        <f>IF('S.D. Paste sheet'!L1071="","",'S.D. Paste sheet'!L1071)</f>
        <v/>
      </c>
      <c r="M1071" s="20" t="str">
        <f>IF('S.D. Paste sheet'!M1071="","",'S.D. Paste sheet'!M1071)</f>
        <v/>
      </c>
      <c r="N1071" s="20" t="str">
        <f>IF('S.D. Paste sheet'!N1071="","",'S.D. Paste sheet'!N1071)</f>
        <v/>
      </c>
      <c r="O1071" s="20" t="str">
        <f>IF('S.D. Paste sheet'!O1071="","",'S.D. Paste sheet'!O1071)</f>
        <v/>
      </c>
      <c r="P1071" s="20" t="str">
        <f>IF('S.D. Paste sheet'!P1071="","",'S.D. Paste sheet'!P1071)</f>
        <v/>
      </c>
      <c r="Q1071" s="20" t="str">
        <f>IF('S.D. Paste sheet'!Q1071="","",'S.D. Paste sheet'!Q1071)</f>
        <v/>
      </c>
      <c r="R1071" s="20" t="str">
        <f>IF('S.D. Paste sheet'!R1071="","",'S.D. Paste sheet'!R1071)</f>
        <v/>
      </c>
      <c r="S1071" s="20" t="str">
        <f>IF('S.D. Paste sheet'!S1071="","",'S.D. Paste sheet'!S1071)</f>
        <v/>
      </c>
      <c r="T1071" s="20" t="str">
        <f>IF('S.D. Paste sheet'!T1071="","",'S.D. Paste sheet'!T1071)</f>
        <v/>
      </c>
      <c r="U1071" s="20" t="str">
        <f>IF('S.D. Paste sheet'!U1071="","",'S.D. Paste sheet'!U1071)</f>
        <v/>
      </c>
      <c r="V1071" s="20" t="str">
        <f>IF('S.D. Paste sheet'!V1071="","",'S.D. Paste sheet'!V1071)</f>
        <v/>
      </c>
      <c r="W1071" s="20" t="str">
        <f>IF('S.D. Paste sheet'!W1071="","",'S.D. Paste sheet'!W1071)</f>
        <v/>
      </c>
      <c r="X1071" s="20" t="str">
        <f>IF('S.D. Paste sheet'!X1071="","",'S.D. Paste sheet'!X1071)</f>
        <v/>
      </c>
      <c r="Y1071" s="20" t="str">
        <f>IF('S.D. Paste sheet'!Y1071="","",'S.D. Paste sheet'!Y1071)</f>
        <v/>
      </c>
      <c r="Z1071" s="20" t="str">
        <f>IF('S.D. Paste sheet'!Z1071="","",'S.D. Paste sheet'!Z1071)</f>
        <v/>
      </c>
      <c r="AA1071" s="20" t="str">
        <f>IF('S.D. Paste sheet'!AA1071="","",'S.D. Paste sheet'!AA1071)</f>
        <v/>
      </c>
      <c r="AB1071" s="20" t="str">
        <f>IF('S.D. Paste sheet'!AB1071="","",'S.D. Paste sheet'!AB1071)</f>
        <v/>
      </c>
      <c r="AC1071" s="20" t="str">
        <f>IF('S.D. Paste sheet'!AC1071="","",'S.D. Paste sheet'!AC1071)</f>
        <v/>
      </c>
      <c r="AD1071" s="20" t="str">
        <f>IF('S.D. Paste sheet'!AD1071="","",'S.D. Paste sheet'!AD1071)</f>
        <v/>
      </c>
      <c r="AE1071" s="29"/>
      <c r="AF1071" t="str">
        <f>IF(AK1071="","",IF(AK1071&gt;0,COUNT($AG$2:AG1071),""))</f>
        <v/>
      </c>
      <c r="AG1071" s="25" t="str">
        <f t="shared" si="515"/>
        <v/>
      </c>
      <c r="AH1071" s="25" t="str">
        <f t="shared" si="516"/>
        <v/>
      </c>
      <c r="AI1071" s="25" t="str">
        <f t="shared" si="517"/>
        <v/>
      </c>
      <c r="AJ1071" s="25" t="str">
        <f t="shared" si="518"/>
        <v/>
      </c>
      <c r="AK1071" s="25" t="str">
        <f t="shared" si="519"/>
        <v/>
      </c>
      <c r="AL1071" s="25" t="str">
        <f t="shared" si="520"/>
        <v/>
      </c>
      <c r="AM1071" s="25" t="str">
        <f t="shared" si="521"/>
        <v/>
      </c>
      <c r="AN1071" s="25" t="str">
        <f t="shared" si="522"/>
        <v/>
      </c>
      <c r="AO1071" s="25" t="str">
        <f t="shared" si="523"/>
        <v/>
      </c>
      <c r="AP1071" s="25" t="str">
        <f t="shared" si="524"/>
        <v/>
      </c>
      <c r="AQ1071" s="25" t="str">
        <f t="shared" si="525"/>
        <v/>
      </c>
      <c r="AR1071" s="25" t="str">
        <f t="shared" si="526"/>
        <v/>
      </c>
      <c r="AS1071" s="25" t="str">
        <f t="shared" si="527"/>
        <v/>
      </c>
      <c r="AT1071" s="25" t="str">
        <f t="shared" si="528"/>
        <v/>
      </c>
      <c r="AU1071" s="25" t="str">
        <f t="shared" si="529"/>
        <v/>
      </c>
      <c r="AV1071" s="25" t="str">
        <f t="shared" si="530"/>
        <v/>
      </c>
      <c r="AX1071" t="str">
        <f>IF(BC1071="","",IF(BC1071&gt;0,COUNT($AY$2:AY1071),""))</f>
        <v/>
      </c>
      <c r="AY1071" s="25" t="str">
        <f t="shared" si="531"/>
        <v/>
      </c>
      <c r="AZ1071" s="25" t="str">
        <f t="shared" si="532"/>
        <v/>
      </c>
      <c r="BA1071" s="25" t="str">
        <f t="shared" si="533"/>
        <v/>
      </c>
      <c r="BB1071" s="25" t="str">
        <f t="shared" si="534"/>
        <v/>
      </c>
      <c r="BC1071" s="25" t="str">
        <f t="shared" si="535"/>
        <v/>
      </c>
      <c r="BD1071" s="25" t="str">
        <f t="shared" si="536"/>
        <v/>
      </c>
      <c r="BE1071" s="25" t="str">
        <f t="shared" si="537"/>
        <v/>
      </c>
      <c r="BF1071" s="25" t="str">
        <f t="shared" si="538"/>
        <v/>
      </c>
      <c r="BG1071" s="25" t="str">
        <f t="shared" si="539"/>
        <v/>
      </c>
      <c r="BH1071" s="25" t="str">
        <f t="shared" si="540"/>
        <v/>
      </c>
      <c r="BI1071" s="25" t="str">
        <f t="shared" si="541"/>
        <v/>
      </c>
      <c r="BJ1071" s="25" t="str">
        <f t="shared" si="542"/>
        <v/>
      </c>
      <c r="BK1071" s="25" t="str">
        <f t="shared" si="543"/>
        <v/>
      </c>
      <c r="BL1071" s="25" t="str">
        <f t="shared" si="544"/>
        <v/>
      </c>
      <c r="BM1071" s="25" t="str">
        <f t="shared" si="545"/>
        <v/>
      </c>
      <c r="BN1071" s="25" t="str">
        <f t="shared" si="546"/>
        <v/>
      </c>
    </row>
    <row r="1072" spans="1:66">
      <c r="A1072" s="20" t="str">
        <f>IF('S.D. Paste sheet'!A1072="","",'S.D. Paste sheet'!A1072)</f>
        <v/>
      </c>
      <c r="B1072" s="20" t="str">
        <f>IF('S.D. Paste sheet'!B1072="","",'S.D. Paste sheet'!B1072)</f>
        <v/>
      </c>
      <c r="C1072" s="20" t="str">
        <f>IF('S.D. Paste sheet'!C1072="","",'S.D. Paste sheet'!C1072)</f>
        <v/>
      </c>
      <c r="D1072" s="20" t="str">
        <f>IF('S.D. Paste sheet'!D1072="","",'S.D. Paste sheet'!D1072)</f>
        <v/>
      </c>
      <c r="E1072" s="20" t="str">
        <f>IF('S.D. Paste sheet'!E1072="","",UPPER('S.D. Paste sheet'!E1072))</f>
        <v/>
      </c>
      <c r="F1072" s="20" t="str">
        <f>IF('S.D. Paste sheet'!F1072="","",'S.D. Paste sheet'!F1072)</f>
        <v/>
      </c>
      <c r="G1072" s="20" t="str">
        <f>IF('S.D. Paste sheet'!G1072="","",UPPER('S.D. Paste sheet'!G1072))</f>
        <v/>
      </c>
      <c r="H1072" s="20" t="str">
        <f>IF('S.D. Paste sheet'!H1072="","",UPPER('S.D. Paste sheet'!H1072))</f>
        <v/>
      </c>
      <c r="I1072" s="20" t="str">
        <f>IF('S.D. Paste sheet'!I1072="","",'S.D. Paste sheet'!I1072)</f>
        <v/>
      </c>
      <c r="J1072" s="20" t="str">
        <f>IF('S.D. Paste sheet'!J1072="","",'S.D. Paste sheet'!J1072)</f>
        <v/>
      </c>
      <c r="K1072" s="20" t="str">
        <f>IF('S.D. Paste sheet'!K1072="","",'S.D. Paste sheet'!K1072)</f>
        <v/>
      </c>
      <c r="L1072" s="20" t="str">
        <f>IF('S.D. Paste sheet'!L1072="","",'S.D. Paste sheet'!L1072)</f>
        <v/>
      </c>
      <c r="M1072" s="20" t="str">
        <f>IF('S.D. Paste sheet'!M1072="","",'S.D. Paste sheet'!M1072)</f>
        <v/>
      </c>
      <c r="N1072" s="20" t="str">
        <f>IF('S.D. Paste sheet'!N1072="","",'S.D. Paste sheet'!N1072)</f>
        <v/>
      </c>
      <c r="O1072" s="20" t="str">
        <f>IF('S.D. Paste sheet'!O1072="","",'S.D. Paste sheet'!O1072)</f>
        <v/>
      </c>
      <c r="P1072" s="20" t="str">
        <f>IF('S.D. Paste sheet'!P1072="","",'S.D. Paste sheet'!P1072)</f>
        <v/>
      </c>
      <c r="Q1072" s="20" t="str">
        <f>IF('S.D. Paste sheet'!Q1072="","",'S.D. Paste sheet'!Q1072)</f>
        <v/>
      </c>
      <c r="R1072" s="20" t="str">
        <f>IF('S.D. Paste sheet'!R1072="","",'S.D. Paste sheet'!R1072)</f>
        <v/>
      </c>
      <c r="S1072" s="20" t="str">
        <f>IF('S.D. Paste sheet'!S1072="","",'S.D. Paste sheet'!S1072)</f>
        <v/>
      </c>
      <c r="T1072" s="20" t="str">
        <f>IF('S.D. Paste sheet'!T1072="","",'S.D. Paste sheet'!T1072)</f>
        <v/>
      </c>
      <c r="U1072" s="20" t="str">
        <f>IF('S.D. Paste sheet'!U1072="","",'S.D. Paste sheet'!U1072)</f>
        <v/>
      </c>
      <c r="V1072" s="20" t="str">
        <f>IF('S.D. Paste sheet'!V1072="","",'S.D. Paste sheet'!V1072)</f>
        <v/>
      </c>
      <c r="W1072" s="20" t="str">
        <f>IF('S.D. Paste sheet'!W1072="","",'S.D. Paste sheet'!W1072)</f>
        <v/>
      </c>
      <c r="X1072" s="20" t="str">
        <f>IF('S.D. Paste sheet'!X1072="","",'S.D. Paste sheet'!X1072)</f>
        <v/>
      </c>
      <c r="Y1072" s="20" t="str">
        <f>IF('S.D. Paste sheet'!Y1072="","",'S.D. Paste sheet'!Y1072)</f>
        <v/>
      </c>
      <c r="Z1072" s="20" t="str">
        <f>IF('S.D. Paste sheet'!Z1072="","",'S.D. Paste sheet'!Z1072)</f>
        <v/>
      </c>
      <c r="AA1072" s="20" t="str">
        <f>IF('S.D. Paste sheet'!AA1072="","",'S.D. Paste sheet'!AA1072)</f>
        <v/>
      </c>
      <c r="AB1072" s="20" t="str">
        <f>IF('S.D. Paste sheet'!AB1072="","",'S.D. Paste sheet'!AB1072)</f>
        <v/>
      </c>
      <c r="AC1072" s="20" t="str">
        <f>IF('S.D. Paste sheet'!AC1072="","",'S.D. Paste sheet'!AC1072)</f>
        <v/>
      </c>
      <c r="AD1072" s="20" t="str">
        <f>IF('S.D. Paste sheet'!AD1072="","",'S.D. Paste sheet'!AD1072)</f>
        <v/>
      </c>
      <c r="AE1072" s="29"/>
      <c r="AF1072" t="str">
        <f>IF(AK1072="","",IF(AK1072&gt;0,COUNT($AG$2:AG1072),""))</f>
        <v/>
      </c>
      <c r="AG1072" s="25" t="str">
        <f t="shared" si="515"/>
        <v/>
      </c>
      <c r="AH1072" s="25" t="str">
        <f t="shared" si="516"/>
        <v/>
      </c>
      <c r="AI1072" s="25" t="str">
        <f t="shared" si="517"/>
        <v/>
      </c>
      <c r="AJ1072" s="25" t="str">
        <f t="shared" si="518"/>
        <v/>
      </c>
      <c r="AK1072" s="25" t="str">
        <f t="shared" si="519"/>
        <v/>
      </c>
      <c r="AL1072" s="25" t="str">
        <f t="shared" si="520"/>
        <v/>
      </c>
      <c r="AM1072" s="25" t="str">
        <f t="shared" si="521"/>
        <v/>
      </c>
      <c r="AN1072" s="25" t="str">
        <f t="shared" si="522"/>
        <v/>
      </c>
      <c r="AO1072" s="25" t="str">
        <f t="shared" si="523"/>
        <v/>
      </c>
      <c r="AP1072" s="25" t="str">
        <f t="shared" si="524"/>
        <v/>
      </c>
      <c r="AQ1072" s="25" t="str">
        <f t="shared" si="525"/>
        <v/>
      </c>
      <c r="AR1072" s="25" t="str">
        <f t="shared" si="526"/>
        <v/>
      </c>
      <c r="AS1072" s="25" t="str">
        <f t="shared" si="527"/>
        <v/>
      </c>
      <c r="AT1072" s="25" t="str">
        <f t="shared" si="528"/>
        <v/>
      </c>
      <c r="AU1072" s="25" t="str">
        <f t="shared" si="529"/>
        <v/>
      </c>
      <c r="AV1072" s="25" t="str">
        <f t="shared" si="530"/>
        <v/>
      </c>
      <c r="AX1072" t="str">
        <f>IF(BC1072="","",IF(BC1072&gt;0,COUNT($AY$2:AY1072),""))</f>
        <v/>
      </c>
      <c r="AY1072" s="25" t="str">
        <f t="shared" si="531"/>
        <v/>
      </c>
      <c r="AZ1072" s="25" t="str">
        <f t="shared" si="532"/>
        <v/>
      </c>
      <c r="BA1072" s="25" t="str">
        <f t="shared" si="533"/>
        <v/>
      </c>
      <c r="BB1072" s="25" t="str">
        <f t="shared" si="534"/>
        <v/>
      </c>
      <c r="BC1072" s="25" t="str">
        <f t="shared" si="535"/>
        <v/>
      </c>
      <c r="BD1072" s="25" t="str">
        <f t="shared" si="536"/>
        <v/>
      </c>
      <c r="BE1072" s="25" t="str">
        <f t="shared" si="537"/>
        <v/>
      </c>
      <c r="BF1072" s="25" t="str">
        <f t="shared" si="538"/>
        <v/>
      </c>
      <c r="BG1072" s="25" t="str">
        <f t="shared" si="539"/>
        <v/>
      </c>
      <c r="BH1072" s="25" t="str">
        <f t="shared" si="540"/>
        <v/>
      </c>
      <c r="BI1072" s="25" t="str">
        <f t="shared" si="541"/>
        <v/>
      </c>
      <c r="BJ1072" s="25" t="str">
        <f t="shared" si="542"/>
        <v/>
      </c>
      <c r="BK1072" s="25" t="str">
        <f t="shared" si="543"/>
        <v/>
      </c>
      <c r="BL1072" s="25" t="str">
        <f t="shared" si="544"/>
        <v/>
      </c>
      <c r="BM1072" s="25" t="str">
        <f t="shared" si="545"/>
        <v/>
      </c>
      <c r="BN1072" s="25" t="str">
        <f t="shared" si="546"/>
        <v/>
      </c>
    </row>
    <row r="1073" spans="1:66">
      <c r="A1073" s="20" t="str">
        <f>IF('S.D. Paste sheet'!A1073="","",'S.D. Paste sheet'!A1073)</f>
        <v/>
      </c>
      <c r="B1073" s="20" t="str">
        <f>IF('S.D. Paste sheet'!B1073="","",'S.D. Paste sheet'!B1073)</f>
        <v/>
      </c>
      <c r="C1073" s="20" t="str">
        <f>IF('S.D. Paste sheet'!C1073="","",'S.D. Paste sheet'!C1073)</f>
        <v/>
      </c>
      <c r="D1073" s="20" t="str">
        <f>IF('S.D. Paste sheet'!D1073="","",'S.D. Paste sheet'!D1073)</f>
        <v/>
      </c>
      <c r="E1073" s="20" t="str">
        <f>IF('S.D. Paste sheet'!E1073="","",UPPER('S.D. Paste sheet'!E1073))</f>
        <v/>
      </c>
      <c r="F1073" s="20" t="str">
        <f>IF('S.D. Paste sheet'!F1073="","",'S.D. Paste sheet'!F1073)</f>
        <v/>
      </c>
      <c r="G1073" s="20" t="str">
        <f>IF('S.D. Paste sheet'!G1073="","",UPPER('S.D. Paste sheet'!G1073))</f>
        <v/>
      </c>
      <c r="H1073" s="20" t="str">
        <f>IF('S.D. Paste sheet'!H1073="","",UPPER('S.D. Paste sheet'!H1073))</f>
        <v/>
      </c>
      <c r="I1073" s="20" t="str">
        <f>IF('S.D. Paste sheet'!I1073="","",'S.D. Paste sheet'!I1073)</f>
        <v/>
      </c>
      <c r="J1073" s="20" t="str">
        <f>IF('S.D. Paste sheet'!J1073="","",'S.D. Paste sheet'!J1073)</f>
        <v/>
      </c>
      <c r="K1073" s="20" t="str">
        <f>IF('S.D. Paste sheet'!K1073="","",'S.D. Paste sheet'!K1073)</f>
        <v/>
      </c>
      <c r="L1073" s="20" t="str">
        <f>IF('S.D. Paste sheet'!L1073="","",'S.D. Paste sheet'!L1073)</f>
        <v/>
      </c>
      <c r="M1073" s="20" t="str">
        <f>IF('S.D. Paste sheet'!M1073="","",'S.D. Paste sheet'!M1073)</f>
        <v/>
      </c>
      <c r="N1073" s="20" t="str">
        <f>IF('S.D. Paste sheet'!N1073="","",'S.D. Paste sheet'!N1073)</f>
        <v/>
      </c>
      <c r="O1073" s="20" t="str">
        <f>IF('S.D. Paste sheet'!O1073="","",'S.D. Paste sheet'!O1073)</f>
        <v/>
      </c>
      <c r="P1073" s="20" t="str">
        <f>IF('S.D. Paste sheet'!P1073="","",'S.D. Paste sheet'!P1073)</f>
        <v/>
      </c>
      <c r="Q1073" s="20" t="str">
        <f>IF('S.D. Paste sheet'!Q1073="","",'S.D. Paste sheet'!Q1073)</f>
        <v/>
      </c>
      <c r="R1073" s="20" t="str">
        <f>IF('S.D. Paste sheet'!R1073="","",'S.D. Paste sheet'!R1073)</f>
        <v/>
      </c>
      <c r="S1073" s="20" t="str">
        <f>IF('S.D. Paste sheet'!S1073="","",'S.D. Paste sheet'!S1073)</f>
        <v/>
      </c>
      <c r="T1073" s="20" t="str">
        <f>IF('S.D. Paste sheet'!T1073="","",'S.D. Paste sheet'!T1073)</f>
        <v/>
      </c>
      <c r="U1073" s="20" t="str">
        <f>IF('S.D. Paste sheet'!U1073="","",'S.D. Paste sheet'!U1073)</f>
        <v/>
      </c>
      <c r="V1073" s="20" t="str">
        <f>IF('S.D. Paste sheet'!V1073="","",'S.D. Paste sheet'!V1073)</f>
        <v/>
      </c>
      <c r="W1073" s="20" t="str">
        <f>IF('S.D. Paste sheet'!W1073="","",'S.D. Paste sheet'!W1073)</f>
        <v/>
      </c>
      <c r="X1073" s="20" t="str">
        <f>IF('S.D. Paste sheet'!X1073="","",'S.D. Paste sheet'!X1073)</f>
        <v/>
      </c>
      <c r="Y1073" s="20" t="str">
        <f>IF('S.D. Paste sheet'!Y1073="","",'S.D. Paste sheet'!Y1073)</f>
        <v/>
      </c>
      <c r="Z1073" s="20" t="str">
        <f>IF('S.D. Paste sheet'!Z1073="","",'S.D. Paste sheet'!Z1073)</f>
        <v/>
      </c>
      <c r="AA1073" s="20" t="str">
        <f>IF('S.D. Paste sheet'!AA1073="","",'S.D. Paste sheet'!AA1073)</f>
        <v/>
      </c>
      <c r="AB1073" s="20" t="str">
        <f>IF('S.D. Paste sheet'!AB1073="","",'S.D. Paste sheet'!AB1073)</f>
        <v/>
      </c>
      <c r="AC1073" s="20" t="str">
        <f>IF('S.D. Paste sheet'!AC1073="","",'S.D. Paste sheet'!AC1073)</f>
        <v/>
      </c>
      <c r="AD1073" s="20" t="str">
        <f>IF('S.D. Paste sheet'!AD1073="","",'S.D. Paste sheet'!AD1073)</f>
        <v/>
      </c>
      <c r="AE1073" s="29"/>
      <c r="AF1073" t="str">
        <f>IF(AK1073="","",IF(AK1073&gt;0,COUNT($AG$2:AG1073),""))</f>
        <v/>
      </c>
      <c r="AG1073" s="25" t="str">
        <f t="shared" si="515"/>
        <v/>
      </c>
      <c r="AH1073" s="25" t="str">
        <f t="shared" si="516"/>
        <v/>
      </c>
      <c r="AI1073" s="25" t="str">
        <f t="shared" si="517"/>
        <v/>
      </c>
      <c r="AJ1073" s="25" t="str">
        <f t="shared" si="518"/>
        <v/>
      </c>
      <c r="AK1073" s="25" t="str">
        <f t="shared" si="519"/>
        <v/>
      </c>
      <c r="AL1073" s="25" t="str">
        <f t="shared" si="520"/>
        <v/>
      </c>
      <c r="AM1073" s="25" t="str">
        <f t="shared" si="521"/>
        <v/>
      </c>
      <c r="AN1073" s="25" t="str">
        <f t="shared" si="522"/>
        <v/>
      </c>
      <c r="AO1073" s="25" t="str">
        <f t="shared" si="523"/>
        <v/>
      </c>
      <c r="AP1073" s="25" t="str">
        <f t="shared" si="524"/>
        <v/>
      </c>
      <c r="AQ1073" s="25" t="str">
        <f t="shared" si="525"/>
        <v/>
      </c>
      <c r="AR1073" s="25" t="str">
        <f t="shared" si="526"/>
        <v/>
      </c>
      <c r="AS1073" s="25" t="str">
        <f t="shared" si="527"/>
        <v/>
      </c>
      <c r="AT1073" s="25" t="str">
        <f t="shared" si="528"/>
        <v/>
      </c>
      <c r="AU1073" s="25" t="str">
        <f t="shared" si="529"/>
        <v/>
      </c>
      <c r="AV1073" s="25" t="str">
        <f t="shared" si="530"/>
        <v/>
      </c>
      <c r="AX1073" t="str">
        <f>IF(BC1073="","",IF(BC1073&gt;0,COUNT($AY$2:AY1073),""))</f>
        <v/>
      </c>
      <c r="AY1073" s="25" t="str">
        <f t="shared" si="531"/>
        <v/>
      </c>
      <c r="AZ1073" s="25" t="str">
        <f t="shared" si="532"/>
        <v/>
      </c>
      <c r="BA1073" s="25" t="str">
        <f t="shared" si="533"/>
        <v/>
      </c>
      <c r="BB1073" s="25" t="str">
        <f t="shared" si="534"/>
        <v/>
      </c>
      <c r="BC1073" s="25" t="str">
        <f t="shared" si="535"/>
        <v/>
      </c>
      <c r="BD1073" s="25" t="str">
        <f t="shared" si="536"/>
        <v/>
      </c>
      <c r="BE1073" s="25" t="str">
        <f t="shared" si="537"/>
        <v/>
      </c>
      <c r="BF1073" s="25" t="str">
        <f t="shared" si="538"/>
        <v/>
      </c>
      <c r="BG1073" s="25" t="str">
        <f t="shared" si="539"/>
        <v/>
      </c>
      <c r="BH1073" s="25" t="str">
        <f t="shared" si="540"/>
        <v/>
      </c>
      <c r="BI1073" s="25" t="str">
        <f t="shared" si="541"/>
        <v/>
      </c>
      <c r="BJ1073" s="25" t="str">
        <f t="shared" si="542"/>
        <v/>
      </c>
      <c r="BK1073" s="25" t="str">
        <f t="shared" si="543"/>
        <v/>
      </c>
      <c r="BL1073" s="25" t="str">
        <f t="shared" si="544"/>
        <v/>
      </c>
      <c r="BM1073" s="25" t="str">
        <f t="shared" si="545"/>
        <v/>
      </c>
      <c r="BN1073" s="25" t="str">
        <f t="shared" si="546"/>
        <v/>
      </c>
    </row>
    <row r="1074" spans="1:66">
      <c r="A1074" s="20" t="str">
        <f>IF('S.D. Paste sheet'!A1074="","",'S.D. Paste sheet'!A1074)</f>
        <v/>
      </c>
      <c r="B1074" s="20" t="str">
        <f>IF('S.D. Paste sheet'!B1074="","",'S.D. Paste sheet'!B1074)</f>
        <v/>
      </c>
      <c r="C1074" s="20" t="str">
        <f>IF('S.D. Paste sheet'!C1074="","",'S.D. Paste sheet'!C1074)</f>
        <v/>
      </c>
      <c r="D1074" s="20" t="str">
        <f>IF('S.D. Paste sheet'!D1074="","",'S.D. Paste sheet'!D1074)</f>
        <v/>
      </c>
      <c r="E1074" s="20" t="str">
        <f>IF('S.D. Paste sheet'!E1074="","",UPPER('S.D. Paste sheet'!E1074))</f>
        <v/>
      </c>
      <c r="F1074" s="20" t="str">
        <f>IF('S.D. Paste sheet'!F1074="","",'S.D. Paste sheet'!F1074)</f>
        <v/>
      </c>
      <c r="G1074" s="20" t="str">
        <f>IF('S.D. Paste sheet'!G1074="","",UPPER('S.D. Paste sheet'!G1074))</f>
        <v/>
      </c>
      <c r="H1074" s="20" t="str">
        <f>IF('S.D. Paste sheet'!H1074="","",UPPER('S.D. Paste sheet'!H1074))</f>
        <v/>
      </c>
      <c r="I1074" s="20" t="str">
        <f>IF('S.D. Paste sheet'!I1074="","",'S.D. Paste sheet'!I1074)</f>
        <v/>
      </c>
      <c r="J1074" s="20" t="str">
        <f>IF('S.D. Paste sheet'!J1074="","",'S.D. Paste sheet'!J1074)</f>
        <v/>
      </c>
      <c r="K1074" s="20" t="str">
        <f>IF('S.D. Paste sheet'!K1074="","",'S.D. Paste sheet'!K1074)</f>
        <v/>
      </c>
      <c r="L1074" s="20" t="str">
        <f>IF('S.D. Paste sheet'!L1074="","",'S.D. Paste sheet'!L1074)</f>
        <v/>
      </c>
      <c r="M1074" s="20" t="str">
        <f>IF('S.D. Paste sheet'!M1074="","",'S.D. Paste sheet'!M1074)</f>
        <v/>
      </c>
      <c r="N1074" s="20" t="str">
        <f>IF('S.D. Paste sheet'!N1074="","",'S.D. Paste sheet'!N1074)</f>
        <v/>
      </c>
      <c r="O1074" s="20" t="str">
        <f>IF('S.D. Paste sheet'!O1074="","",'S.D. Paste sheet'!O1074)</f>
        <v/>
      </c>
      <c r="P1074" s="20" t="str">
        <f>IF('S.D. Paste sheet'!P1074="","",'S.D. Paste sheet'!P1074)</f>
        <v/>
      </c>
      <c r="Q1074" s="20" t="str">
        <f>IF('S.D. Paste sheet'!Q1074="","",'S.D. Paste sheet'!Q1074)</f>
        <v/>
      </c>
      <c r="R1074" s="20" t="str">
        <f>IF('S.D. Paste sheet'!R1074="","",'S.D. Paste sheet'!R1074)</f>
        <v/>
      </c>
      <c r="S1074" s="20" t="str">
        <f>IF('S.D. Paste sheet'!S1074="","",'S.D. Paste sheet'!S1074)</f>
        <v/>
      </c>
      <c r="T1074" s="20" t="str">
        <f>IF('S.D. Paste sheet'!T1074="","",'S.D. Paste sheet'!T1074)</f>
        <v/>
      </c>
      <c r="U1074" s="20" t="str">
        <f>IF('S.D. Paste sheet'!U1074="","",'S.D. Paste sheet'!U1074)</f>
        <v/>
      </c>
      <c r="V1074" s="20" t="str">
        <f>IF('S.D. Paste sheet'!V1074="","",'S.D. Paste sheet'!V1074)</f>
        <v/>
      </c>
      <c r="W1074" s="20" t="str">
        <f>IF('S.D. Paste sheet'!W1074="","",'S.D. Paste sheet'!W1074)</f>
        <v/>
      </c>
      <c r="X1074" s="20" t="str">
        <f>IF('S.D. Paste sheet'!X1074="","",'S.D. Paste sheet'!X1074)</f>
        <v/>
      </c>
      <c r="Y1074" s="20" t="str">
        <f>IF('S.D. Paste sheet'!Y1074="","",'S.D. Paste sheet'!Y1074)</f>
        <v/>
      </c>
      <c r="Z1074" s="20" t="str">
        <f>IF('S.D. Paste sheet'!Z1074="","",'S.D. Paste sheet'!Z1074)</f>
        <v/>
      </c>
      <c r="AA1074" s="20" t="str">
        <f>IF('S.D. Paste sheet'!AA1074="","",'S.D. Paste sheet'!AA1074)</f>
        <v/>
      </c>
      <c r="AB1074" s="20" t="str">
        <f>IF('S.D. Paste sheet'!AB1074="","",'S.D. Paste sheet'!AB1074)</f>
        <v/>
      </c>
      <c r="AC1074" s="20" t="str">
        <f>IF('S.D. Paste sheet'!AC1074="","",'S.D. Paste sheet'!AC1074)</f>
        <v/>
      </c>
      <c r="AD1074" s="20" t="str">
        <f>IF('S.D. Paste sheet'!AD1074="","",'S.D. Paste sheet'!AD1074)</f>
        <v/>
      </c>
      <c r="AE1074" s="29"/>
      <c r="AF1074" t="str">
        <f>IF(AK1074="","",IF(AK1074&gt;0,COUNT($AG$2:AG1074),""))</f>
        <v/>
      </c>
      <c r="AG1074" s="25" t="str">
        <f t="shared" si="515"/>
        <v/>
      </c>
      <c r="AH1074" s="25" t="str">
        <f t="shared" si="516"/>
        <v/>
      </c>
      <c r="AI1074" s="25" t="str">
        <f t="shared" si="517"/>
        <v/>
      </c>
      <c r="AJ1074" s="25" t="str">
        <f t="shared" si="518"/>
        <v/>
      </c>
      <c r="AK1074" s="25" t="str">
        <f t="shared" si="519"/>
        <v/>
      </c>
      <c r="AL1074" s="25" t="str">
        <f t="shared" si="520"/>
        <v/>
      </c>
      <c r="AM1074" s="25" t="str">
        <f t="shared" si="521"/>
        <v/>
      </c>
      <c r="AN1074" s="25" t="str">
        <f t="shared" si="522"/>
        <v/>
      </c>
      <c r="AO1074" s="25" t="str">
        <f t="shared" si="523"/>
        <v/>
      </c>
      <c r="AP1074" s="25" t="str">
        <f t="shared" si="524"/>
        <v/>
      </c>
      <c r="AQ1074" s="25" t="str">
        <f t="shared" si="525"/>
        <v/>
      </c>
      <c r="AR1074" s="25" t="str">
        <f t="shared" si="526"/>
        <v/>
      </c>
      <c r="AS1074" s="25" t="str">
        <f t="shared" si="527"/>
        <v/>
      </c>
      <c r="AT1074" s="25" t="str">
        <f t="shared" si="528"/>
        <v/>
      </c>
      <c r="AU1074" s="25" t="str">
        <f t="shared" si="529"/>
        <v/>
      </c>
      <c r="AV1074" s="25" t="str">
        <f t="shared" si="530"/>
        <v/>
      </c>
      <c r="AX1074" t="str">
        <f>IF(BC1074="","",IF(BC1074&gt;0,COUNT($AY$2:AY1074),""))</f>
        <v/>
      </c>
      <c r="AY1074" s="25" t="str">
        <f t="shared" si="531"/>
        <v/>
      </c>
      <c r="AZ1074" s="25" t="str">
        <f t="shared" si="532"/>
        <v/>
      </c>
      <c r="BA1074" s="25" t="str">
        <f t="shared" si="533"/>
        <v/>
      </c>
      <c r="BB1074" s="25" t="str">
        <f t="shared" si="534"/>
        <v/>
      </c>
      <c r="BC1074" s="25" t="str">
        <f t="shared" si="535"/>
        <v/>
      </c>
      <c r="BD1074" s="25" t="str">
        <f t="shared" si="536"/>
        <v/>
      </c>
      <c r="BE1074" s="25" t="str">
        <f t="shared" si="537"/>
        <v/>
      </c>
      <c r="BF1074" s="25" t="str">
        <f t="shared" si="538"/>
        <v/>
      </c>
      <c r="BG1074" s="25" t="str">
        <f t="shared" si="539"/>
        <v/>
      </c>
      <c r="BH1074" s="25" t="str">
        <f t="shared" si="540"/>
        <v/>
      </c>
      <c r="BI1074" s="25" t="str">
        <f t="shared" si="541"/>
        <v/>
      </c>
      <c r="BJ1074" s="25" t="str">
        <f t="shared" si="542"/>
        <v/>
      </c>
      <c r="BK1074" s="25" t="str">
        <f t="shared" si="543"/>
        <v/>
      </c>
      <c r="BL1074" s="25" t="str">
        <f t="shared" si="544"/>
        <v/>
      </c>
      <c r="BM1074" s="25" t="str">
        <f t="shared" si="545"/>
        <v/>
      </c>
      <c r="BN1074" s="25" t="str">
        <f t="shared" si="546"/>
        <v/>
      </c>
    </row>
    <row r="1075" spans="1:66">
      <c r="A1075" s="20" t="str">
        <f>IF('S.D. Paste sheet'!A1075="","",'S.D. Paste sheet'!A1075)</f>
        <v/>
      </c>
      <c r="B1075" s="20" t="str">
        <f>IF('S.D. Paste sheet'!B1075="","",'S.D. Paste sheet'!B1075)</f>
        <v/>
      </c>
      <c r="C1075" s="20" t="str">
        <f>IF('S.D. Paste sheet'!C1075="","",'S.D. Paste sheet'!C1075)</f>
        <v/>
      </c>
      <c r="D1075" s="20" t="str">
        <f>IF('S.D. Paste sheet'!D1075="","",'S.D. Paste sheet'!D1075)</f>
        <v/>
      </c>
      <c r="E1075" s="20" t="str">
        <f>IF('S.D. Paste sheet'!E1075="","",UPPER('S.D. Paste sheet'!E1075))</f>
        <v/>
      </c>
      <c r="F1075" s="20" t="str">
        <f>IF('S.D. Paste sheet'!F1075="","",'S.D. Paste sheet'!F1075)</f>
        <v/>
      </c>
      <c r="G1075" s="20" t="str">
        <f>IF('S.D. Paste sheet'!G1075="","",UPPER('S.D. Paste sheet'!G1075))</f>
        <v/>
      </c>
      <c r="H1075" s="20" t="str">
        <f>IF('S.D. Paste sheet'!H1075="","",UPPER('S.D. Paste sheet'!H1075))</f>
        <v/>
      </c>
      <c r="I1075" s="20" t="str">
        <f>IF('S.D. Paste sheet'!I1075="","",'S.D. Paste sheet'!I1075)</f>
        <v/>
      </c>
      <c r="J1075" s="20" t="str">
        <f>IF('S.D. Paste sheet'!J1075="","",'S.D. Paste sheet'!J1075)</f>
        <v/>
      </c>
      <c r="K1075" s="20" t="str">
        <f>IF('S.D. Paste sheet'!K1075="","",'S.D. Paste sheet'!K1075)</f>
        <v/>
      </c>
      <c r="L1075" s="20" t="str">
        <f>IF('S.D. Paste sheet'!L1075="","",'S.D. Paste sheet'!L1075)</f>
        <v/>
      </c>
      <c r="M1075" s="20" t="str">
        <f>IF('S.D. Paste sheet'!M1075="","",'S.D. Paste sheet'!M1075)</f>
        <v/>
      </c>
      <c r="N1075" s="20" t="str">
        <f>IF('S.D. Paste sheet'!N1075="","",'S.D. Paste sheet'!N1075)</f>
        <v/>
      </c>
      <c r="O1075" s="20" t="str">
        <f>IF('S.D. Paste sheet'!O1075="","",'S.D. Paste sheet'!O1075)</f>
        <v/>
      </c>
      <c r="P1075" s="20" t="str">
        <f>IF('S.D. Paste sheet'!P1075="","",'S.D. Paste sheet'!P1075)</f>
        <v/>
      </c>
      <c r="Q1075" s="20" t="str">
        <f>IF('S.D. Paste sheet'!Q1075="","",'S.D. Paste sheet'!Q1075)</f>
        <v/>
      </c>
      <c r="R1075" s="20" t="str">
        <f>IF('S.D. Paste sheet'!R1075="","",'S.D. Paste sheet'!R1075)</f>
        <v/>
      </c>
      <c r="S1075" s="20" t="str">
        <f>IF('S.D. Paste sheet'!S1075="","",'S.D. Paste sheet'!S1075)</f>
        <v/>
      </c>
      <c r="T1075" s="20" t="str">
        <f>IF('S.D. Paste sheet'!T1075="","",'S.D. Paste sheet'!T1075)</f>
        <v/>
      </c>
      <c r="U1075" s="20" t="str">
        <f>IF('S.D. Paste sheet'!U1075="","",'S.D. Paste sheet'!U1075)</f>
        <v/>
      </c>
      <c r="V1075" s="20" t="str">
        <f>IF('S.D. Paste sheet'!V1075="","",'S.D. Paste sheet'!V1075)</f>
        <v/>
      </c>
      <c r="W1075" s="20" t="str">
        <f>IF('S.D. Paste sheet'!W1075="","",'S.D. Paste sheet'!W1075)</f>
        <v/>
      </c>
      <c r="X1075" s="20" t="str">
        <f>IF('S.D. Paste sheet'!X1075="","",'S.D. Paste sheet'!X1075)</f>
        <v/>
      </c>
      <c r="Y1075" s="20" t="str">
        <f>IF('S.D. Paste sheet'!Y1075="","",'S.D. Paste sheet'!Y1075)</f>
        <v/>
      </c>
      <c r="Z1075" s="20" t="str">
        <f>IF('S.D. Paste sheet'!Z1075="","",'S.D. Paste sheet'!Z1075)</f>
        <v/>
      </c>
      <c r="AA1075" s="20" t="str">
        <f>IF('S.D. Paste sheet'!AA1075="","",'S.D. Paste sheet'!AA1075)</f>
        <v/>
      </c>
      <c r="AB1075" s="20" t="str">
        <f>IF('S.D. Paste sheet'!AB1075="","",'S.D. Paste sheet'!AB1075)</f>
        <v/>
      </c>
      <c r="AC1075" s="20" t="str">
        <f>IF('S.D. Paste sheet'!AC1075="","",'S.D. Paste sheet'!AC1075)</f>
        <v/>
      </c>
      <c r="AD1075" s="20" t="str">
        <f>IF('S.D. Paste sheet'!AD1075="","",'S.D. Paste sheet'!AD1075)</f>
        <v/>
      </c>
      <c r="AE1075" s="29"/>
      <c r="AF1075" t="str">
        <f>IF(AK1075="","",IF(AK1075&gt;0,COUNT($AG$2:AG1075),""))</f>
        <v/>
      </c>
      <c r="AG1075" s="25" t="str">
        <f t="shared" si="515"/>
        <v/>
      </c>
      <c r="AH1075" s="25" t="str">
        <f t="shared" si="516"/>
        <v/>
      </c>
      <c r="AI1075" s="25" t="str">
        <f t="shared" si="517"/>
        <v/>
      </c>
      <c r="AJ1075" s="25" t="str">
        <f t="shared" si="518"/>
        <v/>
      </c>
      <c r="AK1075" s="25" t="str">
        <f t="shared" si="519"/>
        <v/>
      </c>
      <c r="AL1075" s="25" t="str">
        <f t="shared" si="520"/>
        <v/>
      </c>
      <c r="AM1075" s="25" t="str">
        <f t="shared" si="521"/>
        <v/>
      </c>
      <c r="AN1075" s="25" t="str">
        <f t="shared" si="522"/>
        <v/>
      </c>
      <c r="AO1075" s="25" t="str">
        <f t="shared" si="523"/>
        <v/>
      </c>
      <c r="AP1075" s="25" t="str">
        <f t="shared" si="524"/>
        <v/>
      </c>
      <c r="AQ1075" s="25" t="str">
        <f t="shared" si="525"/>
        <v/>
      </c>
      <c r="AR1075" s="25" t="str">
        <f t="shared" si="526"/>
        <v/>
      </c>
      <c r="AS1075" s="25" t="str">
        <f t="shared" si="527"/>
        <v/>
      </c>
      <c r="AT1075" s="25" t="str">
        <f t="shared" si="528"/>
        <v/>
      </c>
      <c r="AU1075" s="25" t="str">
        <f t="shared" si="529"/>
        <v/>
      </c>
      <c r="AV1075" s="25" t="str">
        <f t="shared" si="530"/>
        <v/>
      </c>
      <c r="AX1075" t="str">
        <f>IF(BC1075="","",IF(BC1075&gt;0,COUNT($AY$2:AY1075),""))</f>
        <v/>
      </c>
      <c r="AY1075" s="25" t="str">
        <f t="shared" si="531"/>
        <v/>
      </c>
      <c r="AZ1075" s="25" t="str">
        <f t="shared" si="532"/>
        <v/>
      </c>
      <c r="BA1075" s="25" t="str">
        <f t="shared" si="533"/>
        <v/>
      </c>
      <c r="BB1075" s="25" t="str">
        <f t="shared" si="534"/>
        <v/>
      </c>
      <c r="BC1075" s="25" t="str">
        <f t="shared" si="535"/>
        <v/>
      </c>
      <c r="BD1075" s="25" t="str">
        <f t="shared" si="536"/>
        <v/>
      </c>
      <c r="BE1075" s="25" t="str">
        <f t="shared" si="537"/>
        <v/>
      </c>
      <c r="BF1075" s="25" t="str">
        <f t="shared" si="538"/>
        <v/>
      </c>
      <c r="BG1075" s="25" t="str">
        <f t="shared" si="539"/>
        <v/>
      </c>
      <c r="BH1075" s="25" t="str">
        <f t="shared" si="540"/>
        <v/>
      </c>
      <c r="BI1075" s="25" t="str">
        <f t="shared" si="541"/>
        <v/>
      </c>
      <c r="BJ1075" s="25" t="str">
        <f t="shared" si="542"/>
        <v/>
      </c>
      <c r="BK1075" s="25" t="str">
        <f t="shared" si="543"/>
        <v/>
      </c>
      <c r="BL1075" s="25" t="str">
        <f t="shared" si="544"/>
        <v/>
      </c>
      <c r="BM1075" s="25" t="str">
        <f t="shared" si="545"/>
        <v/>
      </c>
      <c r="BN1075" s="25" t="str">
        <f t="shared" si="546"/>
        <v/>
      </c>
    </row>
    <row r="1076" spans="1:66">
      <c r="A1076" s="20" t="str">
        <f>IF('S.D. Paste sheet'!A1076="","",'S.D. Paste sheet'!A1076)</f>
        <v/>
      </c>
      <c r="B1076" s="20" t="str">
        <f>IF('S.D. Paste sheet'!B1076="","",'S.D. Paste sheet'!B1076)</f>
        <v/>
      </c>
      <c r="C1076" s="20" t="str">
        <f>IF('S.D. Paste sheet'!C1076="","",'S.D. Paste sheet'!C1076)</f>
        <v/>
      </c>
      <c r="D1076" s="20" t="str">
        <f>IF('S.D. Paste sheet'!D1076="","",'S.D. Paste sheet'!D1076)</f>
        <v/>
      </c>
      <c r="E1076" s="20" t="str">
        <f>IF('S.D. Paste sheet'!E1076="","",UPPER('S.D. Paste sheet'!E1076))</f>
        <v/>
      </c>
      <c r="F1076" s="20" t="str">
        <f>IF('S.D. Paste sheet'!F1076="","",'S.D. Paste sheet'!F1076)</f>
        <v/>
      </c>
      <c r="G1076" s="20" t="str">
        <f>IF('S.D. Paste sheet'!G1076="","",UPPER('S.D. Paste sheet'!G1076))</f>
        <v/>
      </c>
      <c r="H1076" s="20" t="str">
        <f>IF('S.D. Paste sheet'!H1076="","",UPPER('S.D. Paste sheet'!H1076))</f>
        <v/>
      </c>
      <c r="I1076" s="20" t="str">
        <f>IF('S.D. Paste sheet'!I1076="","",'S.D. Paste sheet'!I1076)</f>
        <v/>
      </c>
      <c r="J1076" s="20" t="str">
        <f>IF('S.D. Paste sheet'!J1076="","",'S.D. Paste sheet'!J1076)</f>
        <v/>
      </c>
      <c r="K1076" s="20" t="str">
        <f>IF('S.D. Paste sheet'!K1076="","",'S.D. Paste sheet'!K1076)</f>
        <v/>
      </c>
      <c r="L1076" s="20" t="str">
        <f>IF('S.D. Paste sheet'!L1076="","",'S.D. Paste sheet'!L1076)</f>
        <v/>
      </c>
      <c r="M1076" s="20" t="str">
        <f>IF('S.D. Paste sheet'!M1076="","",'S.D. Paste sheet'!M1076)</f>
        <v/>
      </c>
      <c r="N1076" s="20" t="str">
        <f>IF('S.D. Paste sheet'!N1076="","",'S.D. Paste sheet'!N1076)</f>
        <v/>
      </c>
      <c r="O1076" s="20" t="str">
        <f>IF('S.D. Paste sheet'!O1076="","",'S.D. Paste sheet'!O1076)</f>
        <v/>
      </c>
      <c r="P1076" s="20" t="str">
        <f>IF('S.D. Paste sheet'!P1076="","",'S.D. Paste sheet'!P1076)</f>
        <v/>
      </c>
      <c r="Q1076" s="20" t="str">
        <f>IF('S.D. Paste sheet'!Q1076="","",'S.D. Paste sheet'!Q1076)</f>
        <v/>
      </c>
      <c r="R1076" s="20" t="str">
        <f>IF('S.D. Paste sheet'!R1076="","",'S.D. Paste sheet'!R1076)</f>
        <v/>
      </c>
      <c r="S1076" s="20" t="str">
        <f>IF('S.D. Paste sheet'!S1076="","",'S.D. Paste sheet'!S1076)</f>
        <v/>
      </c>
      <c r="T1076" s="20" t="str">
        <f>IF('S.D. Paste sheet'!T1076="","",'S.D. Paste sheet'!T1076)</f>
        <v/>
      </c>
      <c r="U1076" s="20" t="str">
        <f>IF('S.D. Paste sheet'!U1076="","",'S.D. Paste sheet'!U1076)</f>
        <v/>
      </c>
      <c r="V1076" s="20" t="str">
        <f>IF('S.D. Paste sheet'!V1076="","",'S.D. Paste sheet'!V1076)</f>
        <v/>
      </c>
      <c r="W1076" s="20" t="str">
        <f>IF('S.D. Paste sheet'!W1076="","",'S.D. Paste sheet'!W1076)</f>
        <v/>
      </c>
      <c r="X1076" s="20" t="str">
        <f>IF('S.D. Paste sheet'!X1076="","",'S.D. Paste sheet'!X1076)</f>
        <v/>
      </c>
      <c r="Y1076" s="20" t="str">
        <f>IF('S.D. Paste sheet'!Y1076="","",'S.D. Paste sheet'!Y1076)</f>
        <v/>
      </c>
      <c r="Z1076" s="20" t="str">
        <f>IF('S.D. Paste sheet'!Z1076="","",'S.D. Paste sheet'!Z1076)</f>
        <v/>
      </c>
      <c r="AA1076" s="20" t="str">
        <f>IF('S.D. Paste sheet'!AA1076="","",'S.D. Paste sheet'!AA1076)</f>
        <v/>
      </c>
      <c r="AB1076" s="20" t="str">
        <f>IF('S.D. Paste sheet'!AB1076="","",'S.D. Paste sheet'!AB1076)</f>
        <v/>
      </c>
      <c r="AC1076" s="20" t="str">
        <f>IF('S.D. Paste sheet'!AC1076="","",'S.D. Paste sheet'!AC1076)</f>
        <v/>
      </c>
      <c r="AD1076" s="20" t="str">
        <f>IF('S.D. Paste sheet'!AD1076="","",'S.D. Paste sheet'!AD1076)</f>
        <v/>
      </c>
      <c r="AE1076" s="29"/>
      <c r="AF1076" t="str">
        <f>IF(AK1076="","",IF(AK1076&gt;0,COUNT($AG$2:AG1076),""))</f>
        <v/>
      </c>
      <c r="AG1076" s="25" t="str">
        <f t="shared" si="515"/>
        <v/>
      </c>
      <c r="AH1076" s="25" t="str">
        <f t="shared" si="516"/>
        <v/>
      </c>
      <c r="AI1076" s="25" t="str">
        <f t="shared" si="517"/>
        <v/>
      </c>
      <c r="AJ1076" s="25" t="str">
        <f t="shared" si="518"/>
        <v/>
      </c>
      <c r="AK1076" s="25" t="str">
        <f t="shared" si="519"/>
        <v/>
      </c>
      <c r="AL1076" s="25" t="str">
        <f t="shared" si="520"/>
        <v/>
      </c>
      <c r="AM1076" s="25" t="str">
        <f t="shared" si="521"/>
        <v/>
      </c>
      <c r="AN1076" s="25" t="str">
        <f t="shared" si="522"/>
        <v/>
      </c>
      <c r="AO1076" s="25" t="str">
        <f t="shared" si="523"/>
        <v/>
      </c>
      <c r="AP1076" s="25" t="str">
        <f t="shared" si="524"/>
        <v/>
      </c>
      <c r="AQ1076" s="25" t="str">
        <f t="shared" si="525"/>
        <v/>
      </c>
      <c r="AR1076" s="25" t="str">
        <f t="shared" si="526"/>
        <v/>
      </c>
      <c r="AS1076" s="25" t="str">
        <f t="shared" si="527"/>
        <v/>
      </c>
      <c r="AT1076" s="25" t="str">
        <f t="shared" si="528"/>
        <v/>
      </c>
      <c r="AU1076" s="25" t="str">
        <f t="shared" si="529"/>
        <v/>
      </c>
      <c r="AV1076" s="25" t="str">
        <f t="shared" si="530"/>
        <v/>
      </c>
      <c r="AX1076" t="str">
        <f>IF(BC1076="","",IF(BC1076&gt;0,COUNT($AY$2:AY1076),""))</f>
        <v/>
      </c>
      <c r="AY1076" s="25" t="str">
        <f t="shared" si="531"/>
        <v/>
      </c>
      <c r="AZ1076" s="25" t="str">
        <f t="shared" si="532"/>
        <v/>
      </c>
      <c r="BA1076" s="25" t="str">
        <f t="shared" si="533"/>
        <v/>
      </c>
      <c r="BB1076" s="25" t="str">
        <f t="shared" si="534"/>
        <v/>
      </c>
      <c r="BC1076" s="25" t="str">
        <f t="shared" si="535"/>
        <v/>
      </c>
      <c r="BD1076" s="25" t="str">
        <f t="shared" si="536"/>
        <v/>
      </c>
      <c r="BE1076" s="25" t="str">
        <f t="shared" si="537"/>
        <v/>
      </c>
      <c r="BF1076" s="25" t="str">
        <f t="shared" si="538"/>
        <v/>
      </c>
      <c r="BG1076" s="25" t="str">
        <f t="shared" si="539"/>
        <v/>
      </c>
      <c r="BH1076" s="25" t="str">
        <f t="shared" si="540"/>
        <v/>
      </c>
      <c r="BI1076" s="25" t="str">
        <f t="shared" si="541"/>
        <v/>
      </c>
      <c r="BJ1076" s="25" t="str">
        <f t="shared" si="542"/>
        <v/>
      </c>
      <c r="BK1076" s="25" t="str">
        <f t="shared" si="543"/>
        <v/>
      </c>
      <c r="BL1076" s="25" t="str">
        <f t="shared" si="544"/>
        <v/>
      </c>
      <c r="BM1076" s="25" t="str">
        <f t="shared" si="545"/>
        <v/>
      </c>
      <c r="BN1076" s="25" t="str">
        <f t="shared" si="546"/>
        <v/>
      </c>
    </row>
    <row r="1077" spans="1:66">
      <c r="A1077" s="20" t="str">
        <f>IF('S.D. Paste sheet'!A1077="","",'S.D. Paste sheet'!A1077)</f>
        <v/>
      </c>
      <c r="B1077" s="20" t="str">
        <f>IF('S.D. Paste sheet'!B1077="","",'S.D. Paste sheet'!B1077)</f>
        <v/>
      </c>
      <c r="C1077" s="20" t="str">
        <f>IF('S.D. Paste sheet'!C1077="","",'S.D. Paste sheet'!C1077)</f>
        <v/>
      </c>
      <c r="D1077" s="20" t="str">
        <f>IF('S.D. Paste sheet'!D1077="","",'S.D. Paste sheet'!D1077)</f>
        <v/>
      </c>
      <c r="E1077" s="20" t="str">
        <f>IF('S.D. Paste sheet'!E1077="","",UPPER('S.D. Paste sheet'!E1077))</f>
        <v/>
      </c>
      <c r="F1077" s="20" t="str">
        <f>IF('S.D. Paste sheet'!F1077="","",'S.D. Paste sheet'!F1077)</f>
        <v/>
      </c>
      <c r="G1077" s="20" t="str">
        <f>IF('S.D. Paste sheet'!G1077="","",UPPER('S.D. Paste sheet'!G1077))</f>
        <v/>
      </c>
      <c r="H1077" s="20" t="str">
        <f>IF('S.D. Paste sheet'!H1077="","",UPPER('S.D. Paste sheet'!H1077))</f>
        <v/>
      </c>
      <c r="I1077" s="20" t="str">
        <f>IF('S.D. Paste sheet'!I1077="","",'S.D. Paste sheet'!I1077)</f>
        <v/>
      </c>
      <c r="J1077" s="20" t="str">
        <f>IF('S.D. Paste sheet'!J1077="","",'S.D. Paste sheet'!J1077)</f>
        <v/>
      </c>
      <c r="K1077" s="20" t="str">
        <f>IF('S.D. Paste sheet'!K1077="","",'S.D. Paste sheet'!K1077)</f>
        <v/>
      </c>
      <c r="L1077" s="20" t="str">
        <f>IF('S.D. Paste sheet'!L1077="","",'S.D. Paste sheet'!L1077)</f>
        <v/>
      </c>
      <c r="M1077" s="20" t="str">
        <f>IF('S.D. Paste sheet'!M1077="","",'S.D. Paste sheet'!M1077)</f>
        <v/>
      </c>
      <c r="N1077" s="20" t="str">
        <f>IF('S.D. Paste sheet'!N1077="","",'S.D. Paste sheet'!N1077)</f>
        <v/>
      </c>
      <c r="O1077" s="20" t="str">
        <f>IF('S.D. Paste sheet'!O1077="","",'S.D. Paste sheet'!O1077)</f>
        <v/>
      </c>
      <c r="P1077" s="20" t="str">
        <f>IF('S.D. Paste sheet'!P1077="","",'S.D. Paste sheet'!P1077)</f>
        <v/>
      </c>
      <c r="Q1077" s="20" t="str">
        <f>IF('S.D. Paste sheet'!Q1077="","",'S.D. Paste sheet'!Q1077)</f>
        <v/>
      </c>
      <c r="R1077" s="20" t="str">
        <f>IF('S.D. Paste sheet'!R1077="","",'S.D. Paste sheet'!R1077)</f>
        <v/>
      </c>
      <c r="S1077" s="20" t="str">
        <f>IF('S.D. Paste sheet'!S1077="","",'S.D. Paste sheet'!S1077)</f>
        <v/>
      </c>
      <c r="T1077" s="20" t="str">
        <f>IF('S.D. Paste sheet'!T1077="","",'S.D. Paste sheet'!T1077)</f>
        <v/>
      </c>
      <c r="U1077" s="20" t="str">
        <f>IF('S.D. Paste sheet'!U1077="","",'S.D. Paste sheet'!U1077)</f>
        <v/>
      </c>
      <c r="V1077" s="20" t="str">
        <f>IF('S.D. Paste sheet'!V1077="","",'S.D. Paste sheet'!V1077)</f>
        <v/>
      </c>
      <c r="W1077" s="20" t="str">
        <f>IF('S.D. Paste sheet'!W1077="","",'S.D. Paste sheet'!W1077)</f>
        <v/>
      </c>
      <c r="X1077" s="20" t="str">
        <f>IF('S.D. Paste sheet'!X1077="","",'S.D. Paste sheet'!X1077)</f>
        <v/>
      </c>
      <c r="Y1077" s="20" t="str">
        <f>IF('S.D. Paste sheet'!Y1077="","",'S.D. Paste sheet'!Y1077)</f>
        <v/>
      </c>
      <c r="Z1077" s="20" t="str">
        <f>IF('S.D. Paste sheet'!Z1077="","",'S.D. Paste sheet'!Z1077)</f>
        <v/>
      </c>
      <c r="AA1077" s="20" t="str">
        <f>IF('S.D. Paste sheet'!AA1077="","",'S.D. Paste sheet'!AA1077)</f>
        <v/>
      </c>
      <c r="AB1077" s="20" t="str">
        <f>IF('S.D. Paste sheet'!AB1077="","",'S.D. Paste sheet'!AB1077)</f>
        <v/>
      </c>
      <c r="AC1077" s="20" t="str">
        <f>IF('S.D. Paste sheet'!AC1077="","",'S.D. Paste sheet'!AC1077)</f>
        <v/>
      </c>
      <c r="AD1077" s="20" t="str">
        <f>IF('S.D. Paste sheet'!AD1077="","",'S.D. Paste sheet'!AD1077)</f>
        <v/>
      </c>
      <c r="AE1077" s="29"/>
      <c r="AF1077" t="str">
        <f>IF(AK1077="","",IF(AK1077&gt;0,COUNT($AG$2:AG1077),""))</f>
        <v/>
      </c>
      <c r="AG1077" s="25" t="str">
        <f t="shared" si="515"/>
        <v/>
      </c>
      <c r="AH1077" s="25" t="str">
        <f t="shared" si="516"/>
        <v/>
      </c>
      <c r="AI1077" s="25" t="str">
        <f t="shared" si="517"/>
        <v/>
      </c>
      <c r="AJ1077" s="25" t="str">
        <f t="shared" si="518"/>
        <v/>
      </c>
      <c r="AK1077" s="25" t="str">
        <f t="shared" si="519"/>
        <v/>
      </c>
      <c r="AL1077" s="25" t="str">
        <f t="shared" si="520"/>
        <v/>
      </c>
      <c r="AM1077" s="25" t="str">
        <f t="shared" si="521"/>
        <v/>
      </c>
      <c r="AN1077" s="25" t="str">
        <f t="shared" si="522"/>
        <v/>
      </c>
      <c r="AO1077" s="25" t="str">
        <f t="shared" si="523"/>
        <v/>
      </c>
      <c r="AP1077" s="25" t="str">
        <f t="shared" si="524"/>
        <v/>
      </c>
      <c r="AQ1077" s="25" t="str">
        <f t="shared" si="525"/>
        <v/>
      </c>
      <c r="AR1077" s="25" t="str">
        <f t="shared" si="526"/>
        <v/>
      </c>
      <c r="AS1077" s="25" t="str">
        <f t="shared" si="527"/>
        <v/>
      </c>
      <c r="AT1077" s="25" t="str">
        <f t="shared" si="528"/>
        <v/>
      </c>
      <c r="AU1077" s="25" t="str">
        <f t="shared" si="529"/>
        <v/>
      </c>
      <c r="AV1077" s="25" t="str">
        <f t="shared" si="530"/>
        <v/>
      </c>
      <c r="AX1077" t="str">
        <f>IF(BC1077="","",IF(BC1077&gt;0,COUNT($AY$2:AY1077),""))</f>
        <v/>
      </c>
      <c r="AY1077" s="25" t="str">
        <f t="shared" si="531"/>
        <v/>
      </c>
      <c r="AZ1077" s="25" t="str">
        <f t="shared" si="532"/>
        <v/>
      </c>
      <c r="BA1077" s="25" t="str">
        <f t="shared" si="533"/>
        <v/>
      </c>
      <c r="BB1077" s="25" t="str">
        <f t="shared" si="534"/>
        <v/>
      </c>
      <c r="BC1077" s="25" t="str">
        <f t="shared" si="535"/>
        <v/>
      </c>
      <c r="BD1077" s="25" t="str">
        <f t="shared" si="536"/>
        <v/>
      </c>
      <c r="BE1077" s="25" t="str">
        <f t="shared" si="537"/>
        <v/>
      </c>
      <c r="BF1077" s="25" t="str">
        <f t="shared" si="538"/>
        <v/>
      </c>
      <c r="BG1077" s="25" t="str">
        <f t="shared" si="539"/>
        <v/>
      </c>
      <c r="BH1077" s="25" t="str">
        <f t="shared" si="540"/>
        <v/>
      </c>
      <c r="BI1077" s="25" t="str">
        <f t="shared" si="541"/>
        <v/>
      </c>
      <c r="BJ1077" s="25" t="str">
        <f t="shared" si="542"/>
        <v/>
      </c>
      <c r="BK1077" s="25" t="str">
        <f t="shared" si="543"/>
        <v/>
      </c>
      <c r="BL1077" s="25" t="str">
        <f t="shared" si="544"/>
        <v/>
      </c>
      <c r="BM1077" s="25" t="str">
        <f t="shared" si="545"/>
        <v/>
      </c>
      <c r="BN1077" s="25" t="str">
        <f t="shared" si="546"/>
        <v/>
      </c>
    </row>
    <row r="1078" spans="1:66">
      <c r="A1078" s="20" t="str">
        <f>IF('S.D. Paste sheet'!A1078="","",'S.D. Paste sheet'!A1078)</f>
        <v/>
      </c>
      <c r="B1078" s="20" t="str">
        <f>IF('S.D. Paste sheet'!B1078="","",'S.D. Paste sheet'!B1078)</f>
        <v/>
      </c>
      <c r="C1078" s="20" t="str">
        <f>IF('S.D. Paste sheet'!C1078="","",'S.D. Paste sheet'!C1078)</f>
        <v/>
      </c>
      <c r="D1078" s="20" t="str">
        <f>IF('S.D. Paste sheet'!D1078="","",'S.D. Paste sheet'!D1078)</f>
        <v/>
      </c>
      <c r="E1078" s="20" t="str">
        <f>IF('S.D. Paste sheet'!E1078="","",UPPER('S.D. Paste sheet'!E1078))</f>
        <v/>
      </c>
      <c r="F1078" s="20" t="str">
        <f>IF('S.D. Paste sheet'!F1078="","",'S.D. Paste sheet'!F1078)</f>
        <v/>
      </c>
      <c r="G1078" s="20" t="str">
        <f>IF('S.D. Paste sheet'!G1078="","",UPPER('S.D. Paste sheet'!G1078))</f>
        <v/>
      </c>
      <c r="H1078" s="20" t="str">
        <f>IF('S.D. Paste sheet'!H1078="","",UPPER('S.D. Paste sheet'!H1078))</f>
        <v/>
      </c>
      <c r="I1078" s="20" t="str">
        <f>IF('S.D. Paste sheet'!I1078="","",'S.D. Paste sheet'!I1078)</f>
        <v/>
      </c>
      <c r="J1078" s="20" t="str">
        <f>IF('S.D. Paste sheet'!J1078="","",'S.D. Paste sheet'!J1078)</f>
        <v/>
      </c>
      <c r="K1078" s="20" t="str">
        <f>IF('S.D. Paste sheet'!K1078="","",'S.D. Paste sheet'!K1078)</f>
        <v/>
      </c>
      <c r="L1078" s="20" t="str">
        <f>IF('S.D. Paste sheet'!L1078="","",'S.D. Paste sheet'!L1078)</f>
        <v/>
      </c>
      <c r="M1078" s="20" t="str">
        <f>IF('S.D. Paste sheet'!M1078="","",'S.D. Paste sheet'!M1078)</f>
        <v/>
      </c>
      <c r="N1078" s="20" t="str">
        <f>IF('S.D. Paste sheet'!N1078="","",'S.D. Paste sheet'!N1078)</f>
        <v/>
      </c>
      <c r="O1078" s="20" t="str">
        <f>IF('S.D. Paste sheet'!O1078="","",'S.D. Paste sheet'!O1078)</f>
        <v/>
      </c>
      <c r="P1078" s="20" t="str">
        <f>IF('S.D. Paste sheet'!P1078="","",'S.D. Paste sheet'!P1078)</f>
        <v/>
      </c>
      <c r="Q1078" s="20" t="str">
        <f>IF('S.D. Paste sheet'!Q1078="","",'S.D. Paste sheet'!Q1078)</f>
        <v/>
      </c>
      <c r="R1078" s="20" t="str">
        <f>IF('S.D. Paste sheet'!R1078="","",'S.D. Paste sheet'!R1078)</f>
        <v/>
      </c>
      <c r="S1078" s="20" t="str">
        <f>IF('S.D. Paste sheet'!S1078="","",'S.D. Paste sheet'!S1078)</f>
        <v/>
      </c>
      <c r="T1078" s="20" t="str">
        <f>IF('S.D. Paste sheet'!T1078="","",'S.D. Paste sheet'!T1078)</f>
        <v/>
      </c>
      <c r="U1078" s="20" t="str">
        <f>IF('S.D. Paste sheet'!U1078="","",'S.D. Paste sheet'!U1078)</f>
        <v/>
      </c>
      <c r="V1078" s="20" t="str">
        <f>IF('S.D. Paste sheet'!V1078="","",'S.D. Paste sheet'!V1078)</f>
        <v/>
      </c>
      <c r="W1078" s="20" t="str">
        <f>IF('S.D. Paste sheet'!W1078="","",'S.D. Paste sheet'!W1078)</f>
        <v/>
      </c>
      <c r="X1078" s="20" t="str">
        <f>IF('S.D. Paste sheet'!X1078="","",'S.D. Paste sheet'!X1078)</f>
        <v/>
      </c>
      <c r="Y1078" s="20" t="str">
        <f>IF('S.D. Paste sheet'!Y1078="","",'S.D. Paste sheet'!Y1078)</f>
        <v/>
      </c>
      <c r="Z1078" s="20" t="str">
        <f>IF('S.D. Paste sheet'!Z1078="","",'S.D. Paste sheet'!Z1078)</f>
        <v/>
      </c>
      <c r="AA1078" s="20" t="str">
        <f>IF('S.D. Paste sheet'!AA1078="","",'S.D. Paste sheet'!AA1078)</f>
        <v/>
      </c>
      <c r="AB1078" s="20" t="str">
        <f>IF('S.D. Paste sheet'!AB1078="","",'S.D. Paste sheet'!AB1078)</f>
        <v/>
      </c>
      <c r="AC1078" s="20" t="str">
        <f>IF('S.D. Paste sheet'!AC1078="","",'S.D. Paste sheet'!AC1078)</f>
        <v/>
      </c>
      <c r="AD1078" s="20" t="str">
        <f>IF('S.D. Paste sheet'!AD1078="","",'S.D. Paste sheet'!AD1078)</f>
        <v/>
      </c>
      <c r="AE1078" s="29"/>
      <c r="AF1078" t="str">
        <f>IF(AK1078="","",IF(AK1078&gt;0,COUNT($AG$2:AG1078),""))</f>
        <v/>
      </c>
      <c r="AG1078" s="25" t="str">
        <f t="shared" si="515"/>
        <v/>
      </c>
      <c r="AH1078" s="25" t="str">
        <f t="shared" si="516"/>
        <v/>
      </c>
      <c r="AI1078" s="25" t="str">
        <f t="shared" si="517"/>
        <v/>
      </c>
      <c r="AJ1078" s="25" t="str">
        <f t="shared" si="518"/>
        <v/>
      </c>
      <c r="AK1078" s="25" t="str">
        <f t="shared" si="519"/>
        <v/>
      </c>
      <c r="AL1078" s="25" t="str">
        <f t="shared" si="520"/>
        <v/>
      </c>
      <c r="AM1078" s="25" t="str">
        <f t="shared" si="521"/>
        <v/>
      </c>
      <c r="AN1078" s="25" t="str">
        <f t="shared" si="522"/>
        <v/>
      </c>
      <c r="AO1078" s="25" t="str">
        <f t="shared" si="523"/>
        <v/>
      </c>
      <c r="AP1078" s="25" t="str">
        <f t="shared" si="524"/>
        <v/>
      </c>
      <c r="AQ1078" s="25" t="str">
        <f t="shared" si="525"/>
        <v/>
      </c>
      <c r="AR1078" s="25" t="str">
        <f t="shared" si="526"/>
        <v/>
      </c>
      <c r="AS1078" s="25" t="str">
        <f t="shared" si="527"/>
        <v/>
      </c>
      <c r="AT1078" s="25" t="str">
        <f t="shared" si="528"/>
        <v/>
      </c>
      <c r="AU1078" s="25" t="str">
        <f t="shared" si="529"/>
        <v/>
      </c>
      <c r="AV1078" s="25" t="str">
        <f t="shared" si="530"/>
        <v/>
      </c>
      <c r="AX1078" t="str">
        <f>IF(BC1078="","",IF(BC1078&gt;0,COUNT($AY$2:AY1078),""))</f>
        <v/>
      </c>
      <c r="AY1078" s="25" t="str">
        <f t="shared" si="531"/>
        <v/>
      </c>
      <c r="AZ1078" s="25" t="str">
        <f t="shared" si="532"/>
        <v/>
      </c>
      <c r="BA1078" s="25" t="str">
        <f t="shared" si="533"/>
        <v/>
      </c>
      <c r="BB1078" s="25" t="str">
        <f t="shared" si="534"/>
        <v/>
      </c>
      <c r="BC1078" s="25" t="str">
        <f t="shared" si="535"/>
        <v/>
      </c>
      <c r="BD1078" s="25" t="str">
        <f t="shared" si="536"/>
        <v/>
      </c>
      <c r="BE1078" s="25" t="str">
        <f t="shared" si="537"/>
        <v/>
      </c>
      <c r="BF1078" s="25" t="str">
        <f t="shared" si="538"/>
        <v/>
      </c>
      <c r="BG1078" s="25" t="str">
        <f t="shared" si="539"/>
        <v/>
      </c>
      <c r="BH1078" s="25" t="str">
        <f t="shared" si="540"/>
        <v/>
      </c>
      <c r="BI1078" s="25" t="str">
        <f t="shared" si="541"/>
        <v/>
      </c>
      <c r="BJ1078" s="25" t="str">
        <f t="shared" si="542"/>
        <v/>
      </c>
      <c r="BK1078" s="25" t="str">
        <f t="shared" si="543"/>
        <v/>
      </c>
      <c r="BL1078" s="25" t="str">
        <f t="shared" si="544"/>
        <v/>
      </c>
      <c r="BM1078" s="25" t="str">
        <f t="shared" si="545"/>
        <v/>
      </c>
      <c r="BN1078" s="25" t="str">
        <f t="shared" si="546"/>
        <v/>
      </c>
    </row>
    <row r="1079" spans="1:66">
      <c r="A1079" s="20" t="str">
        <f>IF('S.D. Paste sheet'!A1079="","",'S.D. Paste sheet'!A1079)</f>
        <v/>
      </c>
      <c r="B1079" s="20" t="str">
        <f>IF('S.D. Paste sheet'!B1079="","",'S.D. Paste sheet'!B1079)</f>
        <v/>
      </c>
      <c r="C1079" s="20" t="str">
        <f>IF('S.D. Paste sheet'!C1079="","",'S.D. Paste sheet'!C1079)</f>
        <v/>
      </c>
      <c r="D1079" s="20" t="str">
        <f>IF('S.D. Paste sheet'!D1079="","",'S.D. Paste sheet'!D1079)</f>
        <v/>
      </c>
      <c r="E1079" s="20" t="str">
        <f>IF('S.D. Paste sheet'!E1079="","",UPPER('S.D. Paste sheet'!E1079))</f>
        <v/>
      </c>
      <c r="F1079" s="20" t="str">
        <f>IF('S.D. Paste sheet'!F1079="","",'S.D. Paste sheet'!F1079)</f>
        <v/>
      </c>
      <c r="G1079" s="20" t="str">
        <f>IF('S.D. Paste sheet'!G1079="","",UPPER('S.D. Paste sheet'!G1079))</f>
        <v/>
      </c>
      <c r="H1079" s="20" t="str">
        <f>IF('S.D. Paste sheet'!H1079="","",UPPER('S.D. Paste sheet'!H1079))</f>
        <v/>
      </c>
      <c r="I1079" s="20" t="str">
        <f>IF('S.D. Paste sheet'!I1079="","",'S.D. Paste sheet'!I1079)</f>
        <v/>
      </c>
      <c r="J1079" s="20" t="str">
        <f>IF('S.D. Paste sheet'!J1079="","",'S.D. Paste sheet'!J1079)</f>
        <v/>
      </c>
      <c r="K1079" s="20" t="str">
        <f>IF('S.D. Paste sheet'!K1079="","",'S.D. Paste sheet'!K1079)</f>
        <v/>
      </c>
      <c r="L1079" s="20" t="str">
        <f>IF('S.D. Paste sheet'!L1079="","",'S.D. Paste sheet'!L1079)</f>
        <v/>
      </c>
      <c r="M1079" s="20" t="str">
        <f>IF('S.D. Paste sheet'!M1079="","",'S.D. Paste sheet'!M1079)</f>
        <v/>
      </c>
      <c r="N1079" s="20" t="str">
        <f>IF('S.D. Paste sheet'!N1079="","",'S.D. Paste sheet'!N1079)</f>
        <v/>
      </c>
      <c r="O1079" s="20" t="str">
        <f>IF('S.D. Paste sheet'!O1079="","",'S.D. Paste sheet'!O1079)</f>
        <v/>
      </c>
      <c r="P1079" s="20" t="str">
        <f>IF('S.D. Paste sheet'!P1079="","",'S.D. Paste sheet'!P1079)</f>
        <v/>
      </c>
      <c r="Q1079" s="20" t="str">
        <f>IF('S.D. Paste sheet'!Q1079="","",'S.D. Paste sheet'!Q1079)</f>
        <v/>
      </c>
      <c r="R1079" s="20" t="str">
        <f>IF('S.D. Paste sheet'!R1079="","",'S.D. Paste sheet'!R1079)</f>
        <v/>
      </c>
      <c r="S1079" s="20" t="str">
        <f>IF('S.D. Paste sheet'!S1079="","",'S.D. Paste sheet'!S1079)</f>
        <v/>
      </c>
      <c r="T1079" s="20" t="str">
        <f>IF('S.D. Paste sheet'!T1079="","",'S.D. Paste sheet'!T1079)</f>
        <v/>
      </c>
      <c r="U1079" s="20" t="str">
        <f>IF('S.D. Paste sheet'!U1079="","",'S.D. Paste sheet'!U1079)</f>
        <v/>
      </c>
      <c r="V1079" s="20" t="str">
        <f>IF('S.D. Paste sheet'!V1079="","",'S.D. Paste sheet'!V1079)</f>
        <v/>
      </c>
      <c r="W1079" s="20" t="str">
        <f>IF('S.D. Paste sheet'!W1079="","",'S.D. Paste sheet'!W1079)</f>
        <v/>
      </c>
      <c r="X1079" s="20" t="str">
        <f>IF('S.D. Paste sheet'!X1079="","",'S.D. Paste sheet'!X1079)</f>
        <v/>
      </c>
      <c r="Y1079" s="20" t="str">
        <f>IF('S.D. Paste sheet'!Y1079="","",'S.D. Paste sheet'!Y1079)</f>
        <v/>
      </c>
      <c r="Z1079" s="20" t="str">
        <f>IF('S.D. Paste sheet'!Z1079="","",'S.D. Paste sheet'!Z1079)</f>
        <v/>
      </c>
      <c r="AA1079" s="20" t="str">
        <f>IF('S.D. Paste sheet'!AA1079="","",'S.D. Paste sheet'!AA1079)</f>
        <v/>
      </c>
      <c r="AB1079" s="20" t="str">
        <f>IF('S.D. Paste sheet'!AB1079="","",'S.D. Paste sheet'!AB1079)</f>
        <v/>
      </c>
      <c r="AC1079" s="20" t="str">
        <f>IF('S.D. Paste sheet'!AC1079="","",'S.D. Paste sheet'!AC1079)</f>
        <v/>
      </c>
      <c r="AD1079" s="20" t="str">
        <f>IF('S.D. Paste sheet'!AD1079="","",'S.D. Paste sheet'!AD1079)</f>
        <v/>
      </c>
      <c r="AE1079" s="29"/>
      <c r="AF1079" t="str">
        <f>IF(AK1079="","",IF(AK1079&gt;0,COUNT($AG$2:AG1079),""))</f>
        <v/>
      </c>
      <c r="AG1079" s="25" t="str">
        <f t="shared" si="515"/>
        <v/>
      </c>
      <c r="AH1079" s="25" t="str">
        <f t="shared" si="516"/>
        <v/>
      </c>
      <c r="AI1079" s="25" t="str">
        <f t="shared" si="517"/>
        <v/>
      </c>
      <c r="AJ1079" s="25" t="str">
        <f t="shared" si="518"/>
        <v/>
      </c>
      <c r="AK1079" s="25" t="str">
        <f t="shared" si="519"/>
        <v/>
      </c>
      <c r="AL1079" s="25" t="str">
        <f t="shared" si="520"/>
        <v/>
      </c>
      <c r="AM1079" s="25" t="str">
        <f t="shared" si="521"/>
        <v/>
      </c>
      <c r="AN1079" s="25" t="str">
        <f t="shared" si="522"/>
        <v/>
      </c>
      <c r="AO1079" s="25" t="str">
        <f t="shared" si="523"/>
        <v/>
      </c>
      <c r="AP1079" s="25" t="str">
        <f t="shared" si="524"/>
        <v/>
      </c>
      <c r="AQ1079" s="25" t="str">
        <f t="shared" si="525"/>
        <v/>
      </c>
      <c r="AR1079" s="25" t="str">
        <f t="shared" si="526"/>
        <v/>
      </c>
      <c r="AS1079" s="25" t="str">
        <f t="shared" si="527"/>
        <v/>
      </c>
      <c r="AT1079" s="25" t="str">
        <f t="shared" si="528"/>
        <v/>
      </c>
      <c r="AU1079" s="25" t="str">
        <f t="shared" si="529"/>
        <v/>
      </c>
      <c r="AV1079" s="25" t="str">
        <f t="shared" si="530"/>
        <v/>
      </c>
      <c r="AX1079" t="str">
        <f>IF(BC1079="","",IF(BC1079&gt;0,COUNT($AY$2:AY1079),""))</f>
        <v/>
      </c>
      <c r="AY1079" s="25" t="str">
        <f t="shared" si="531"/>
        <v/>
      </c>
      <c r="AZ1079" s="25" t="str">
        <f t="shared" si="532"/>
        <v/>
      </c>
      <c r="BA1079" s="25" t="str">
        <f t="shared" si="533"/>
        <v/>
      </c>
      <c r="BB1079" s="25" t="str">
        <f t="shared" si="534"/>
        <v/>
      </c>
      <c r="BC1079" s="25" t="str">
        <f t="shared" si="535"/>
        <v/>
      </c>
      <c r="BD1079" s="25" t="str">
        <f t="shared" si="536"/>
        <v/>
      </c>
      <c r="BE1079" s="25" t="str">
        <f t="shared" si="537"/>
        <v/>
      </c>
      <c r="BF1079" s="25" t="str">
        <f t="shared" si="538"/>
        <v/>
      </c>
      <c r="BG1079" s="25" t="str">
        <f t="shared" si="539"/>
        <v/>
      </c>
      <c r="BH1079" s="25" t="str">
        <f t="shared" si="540"/>
        <v/>
      </c>
      <c r="BI1079" s="25" t="str">
        <f t="shared" si="541"/>
        <v/>
      </c>
      <c r="BJ1079" s="25" t="str">
        <f t="shared" si="542"/>
        <v/>
      </c>
      <c r="BK1079" s="25" t="str">
        <f t="shared" si="543"/>
        <v/>
      </c>
      <c r="BL1079" s="25" t="str">
        <f t="shared" si="544"/>
        <v/>
      </c>
      <c r="BM1079" s="25" t="str">
        <f t="shared" si="545"/>
        <v/>
      </c>
      <c r="BN1079" s="25" t="str">
        <f t="shared" si="546"/>
        <v/>
      </c>
    </row>
    <row r="1080" spans="1:66">
      <c r="A1080" s="20" t="str">
        <f>IF('S.D. Paste sheet'!A1080="","",'S.D. Paste sheet'!A1080)</f>
        <v/>
      </c>
      <c r="B1080" s="20" t="str">
        <f>IF('S.D. Paste sheet'!B1080="","",'S.D. Paste sheet'!B1080)</f>
        <v/>
      </c>
      <c r="C1080" s="20" t="str">
        <f>IF('S.D. Paste sheet'!C1080="","",'S.D. Paste sheet'!C1080)</f>
        <v/>
      </c>
      <c r="D1080" s="20" t="str">
        <f>IF('S.D. Paste sheet'!D1080="","",'S.D. Paste sheet'!D1080)</f>
        <v/>
      </c>
      <c r="E1080" s="20" t="str">
        <f>IF('S.D. Paste sheet'!E1080="","",UPPER('S.D. Paste sheet'!E1080))</f>
        <v/>
      </c>
      <c r="F1080" s="20" t="str">
        <f>IF('S.D. Paste sheet'!F1080="","",'S.D. Paste sheet'!F1080)</f>
        <v/>
      </c>
      <c r="G1080" s="20" t="str">
        <f>IF('S.D. Paste sheet'!G1080="","",UPPER('S.D. Paste sheet'!G1080))</f>
        <v/>
      </c>
      <c r="H1080" s="20" t="str">
        <f>IF('S.D. Paste sheet'!H1080="","",UPPER('S.D. Paste sheet'!H1080))</f>
        <v/>
      </c>
      <c r="I1080" s="20" t="str">
        <f>IF('S.D. Paste sheet'!I1080="","",'S.D. Paste sheet'!I1080)</f>
        <v/>
      </c>
      <c r="J1080" s="20" t="str">
        <f>IF('S.D. Paste sheet'!J1080="","",'S.D. Paste sheet'!J1080)</f>
        <v/>
      </c>
      <c r="K1080" s="20" t="str">
        <f>IF('S.D. Paste sheet'!K1080="","",'S.D. Paste sheet'!K1080)</f>
        <v/>
      </c>
      <c r="L1080" s="20" t="str">
        <f>IF('S.D. Paste sheet'!L1080="","",'S.D. Paste sheet'!L1080)</f>
        <v/>
      </c>
      <c r="M1080" s="20" t="str">
        <f>IF('S.D. Paste sheet'!M1080="","",'S.D. Paste sheet'!M1080)</f>
        <v/>
      </c>
      <c r="N1080" s="20" t="str">
        <f>IF('S.D. Paste sheet'!N1080="","",'S.D. Paste sheet'!N1080)</f>
        <v/>
      </c>
      <c r="O1080" s="20" t="str">
        <f>IF('S.D. Paste sheet'!O1080="","",'S.D. Paste sheet'!O1080)</f>
        <v/>
      </c>
      <c r="P1080" s="20" t="str">
        <f>IF('S.D. Paste sheet'!P1080="","",'S.D. Paste sheet'!P1080)</f>
        <v/>
      </c>
      <c r="Q1080" s="20" t="str">
        <f>IF('S.D. Paste sheet'!Q1080="","",'S.D. Paste sheet'!Q1080)</f>
        <v/>
      </c>
      <c r="R1080" s="20" t="str">
        <f>IF('S.D. Paste sheet'!R1080="","",'S.D. Paste sheet'!R1080)</f>
        <v/>
      </c>
      <c r="S1080" s="20" t="str">
        <f>IF('S.D. Paste sheet'!S1080="","",'S.D. Paste sheet'!S1080)</f>
        <v/>
      </c>
      <c r="T1080" s="20" t="str">
        <f>IF('S.D. Paste sheet'!T1080="","",'S.D. Paste sheet'!T1080)</f>
        <v/>
      </c>
      <c r="U1080" s="20" t="str">
        <f>IF('S.D. Paste sheet'!U1080="","",'S.D. Paste sheet'!U1080)</f>
        <v/>
      </c>
      <c r="V1080" s="20" t="str">
        <f>IF('S.D. Paste sheet'!V1080="","",'S.D. Paste sheet'!V1080)</f>
        <v/>
      </c>
      <c r="W1080" s="20" t="str">
        <f>IF('S.D. Paste sheet'!W1080="","",'S.D. Paste sheet'!W1080)</f>
        <v/>
      </c>
      <c r="X1080" s="20" t="str">
        <f>IF('S.D. Paste sheet'!X1080="","",'S.D. Paste sheet'!X1080)</f>
        <v/>
      </c>
      <c r="Y1080" s="20" t="str">
        <f>IF('S.D. Paste sheet'!Y1080="","",'S.D. Paste sheet'!Y1080)</f>
        <v/>
      </c>
      <c r="Z1080" s="20" t="str">
        <f>IF('S.D. Paste sheet'!Z1080="","",'S.D. Paste sheet'!Z1080)</f>
        <v/>
      </c>
      <c r="AA1080" s="20" t="str">
        <f>IF('S.D. Paste sheet'!AA1080="","",'S.D. Paste sheet'!AA1080)</f>
        <v/>
      </c>
      <c r="AB1080" s="20" t="str">
        <f>IF('S.D. Paste sheet'!AB1080="","",'S.D. Paste sheet'!AB1080)</f>
        <v/>
      </c>
      <c r="AC1080" s="20" t="str">
        <f>IF('S.D. Paste sheet'!AC1080="","",'S.D. Paste sheet'!AC1080)</f>
        <v/>
      </c>
      <c r="AD1080" s="20" t="str">
        <f>IF('S.D. Paste sheet'!AD1080="","",'S.D. Paste sheet'!AD1080)</f>
        <v/>
      </c>
      <c r="AE1080" s="29"/>
      <c r="AF1080" t="str">
        <f>IF(AK1080="","",IF(AK1080&gt;0,COUNT($AG$2:AG1080),""))</f>
        <v/>
      </c>
      <c r="AG1080" s="25" t="str">
        <f t="shared" si="515"/>
        <v/>
      </c>
      <c r="AH1080" s="25" t="str">
        <f t="shared" si="516"/>
        <v/>
      </c>
      <c r="AI1080" s="25" t="str">
        <f t="shared" si="517"/>
        <v/>
      </c>
      <c r="AJ1080" s="25" t="str">
        <f t="shared" si="518"/>
        <v/>
      </c>
      <c r="AK1080" s="25" t="str">
        <f t="shared" si="519"/>
        <v/>
      </c>
      <c r="AL1080" s="25" t="str">
        <f t="shared" si="520"/>
        <v/>
      </c>
      <c r="AM1080" s="25" t="str">
        <f t="shared" si="521"/>
        <v/>
      </c>
      <c r="AN1080" s="25" t="str">
        <f t="shared" si="522"/>
        <v/>
      </c>
      <c r="AO1080" s="25" t="str">
        <f t="shared" si="523"/>
        <v/>
      </c>
      <c r="AP1080" s="25" t="str">
        <f t="shared" si="524"/>
        <v/>
      </c>
      <c r="AQ1080" s="25" t="str">
        <f t="shared" si="525"/>
        <v/>
      </c>
      <c r="AR1080" s="25" t="str">
        <f t="shared" si="526"/>
        <v/>
      </c>
      <c r="AS1080" s="25" t="str">
        <f t="shared" si="527"/>
        <v/>
      </c>
      <c r="AT1080" s="25" t="str">
        <f t="shared" si="528"/>
        <v/>
      </c>
      <c r="AU1080" s="25" t="str">
        <f t="shared" si="529"/>
        <v/>
      </c>
      <c r="AV1080" s="25" t="str">
        <f t="shared" si="530"/>
        <v/>
      </c>
      <c r="AX1080" t="str">
        <f>IF(BC1080="","",IF(BC1080&gt;0,COUNT($AY$2:AY1080),""))</f>
        <v/>
      </c>
      <c r="AY1080" s="25" t="str">
        <f t="shared" si="531"/>
        <v/>
      </c>
      <c r="AZ1080" s="25" t="str">
        <f t="shared" si="532"/>
        <v/>
      </c>
      <c r="BA1080" s="25" t="str">
        <f t="shared" si="533"/>
        <v/>
      </c>
      <c r="BB1080" s="25" t="str">
        <f t="shared" si="534"/>
        <v/>
      </c>
      <c r="BC1080" s="25" t="str">
        <f t="shared" si="535"/>
        <v/>
      </c>
      <c r="BD1080" s="25" t="str">
        <f t="shared" si="536"/>
        <v/>
      </c>
      <c r="BE1080" s="25" t="str">
        <f t="shared" si="537"/>
        <v/>
      </c>
      <c r="BF1080" s="25" t="str">
        <f t="shared" si="538"/>
        <v/>
      </c>
      <c r="BG1080" s="25" t="str">
        <f t="shared" si="539"/>
        <v/>
      </c>
      <c r="BH1080" s="25" t="str">
        <f t="shared" si="540"/>
        <v/>
      </c>
      <c r="BI1080" s="25" t="str">
        <f t="shared" si="541"/>
        <v/>
      </c>
      <c r="BJ1080" s="25" t="str">
        <f t="shared" si="542"/>
        <v/>
      </c>
      <c r="BK1080" s="25" t="str">
        <f t="shared" si="543"/>
        <v/>
      </c>
      <c r="BL1080" s="25" t="str">
        <f t="shared" si="544"/>
        <v/>
      </c>
      <c r="BM1080" s="25" t="str">
        <f t="shared" si="545"/>
        <v/>
      </c>
      <c r="BN1080" s="25" t="str">
        <f t="shared" si="546"/>
        <v/>
      </c>
    </row>
    <row r="1081" spans="1:66">
      <c r="A1081" s="20" t="str">
        <f>IF('S.D. Paste sheet'!A1081="","",'S.D. Paste sheet'!A1081)</f>
        <v/>
      </c>
      <c r="B1081" s="20" t="str">
        <f>IF('S.D. Paste sheet'!B1081="","",'S.D. Paste sheet'!B1081)</f>
        <v/>
      </c>
      <c r="C1081" s="20" t="str">
        <f>IF('S.D. Paste sheet'!C1081="","",'S.D. Paste sheet'!C1081)</f>
        <v/>
      </c>
      <c r="D1081" s="20" t="str">
        <f>IF('S.D. Paste sheet'!D1081="","",'S.D. Paste sheet'!D1081)</f>
        <v/>
      </c>
      <c r="E1081" s="20" t="str">
        <f>IF('S.D. Paste sheet'!E1081="","",UPPER('S.D. Paste sheet'!E1081))</f>
        <v/>
      </c>
      <c r="F1081" s="20" t="str">
        <f>IF('S.D. Paste sheet'!F1081="","",'S.D. Paste sheet'!F1081)</f>
        <v/>
      </c>
      <c r="G1081" s="20" t="str">
        <f>IF('S.D. Paste sheet'!G1081="","",UPPER('S.D. Paste sheet'!G1081))</f>
        <v/>
      </c>
      <c r="H1081" s="20" t="str">
        <f>IF('S.D. Paste sheet'!H1081="","",UPPER('S.D. Paste sheet'!H1081))</f>
        <v/>
      </c>
      <c r="I1081" s="20" t="str">
        <f>IF('S.D. Paste sheet'!I1081="","",'S.D. Paste sheet'!I1081)</f>
        <v/>
      </c>
      <c r="J1081" s="20" t="str">
        <f>IF('S.D. Paste sheet'!J1081="","",'S.D. Paste sheet'!J1081)</f>
        <v/>
      </c>
      <c r="K1081" s="20" t="str">
        <f>IF('S.D. Paste sheet'!K1081="","",'S.D. Paste sheet'!K1081)</f>
        <v/>
      </c>
      <c r="L1081" s="20" t="str">
        <f>IF('S.D. Paste sheet'!L1081="","",'S.D. Paste sheet'!L1081)</f>
        <v/>
      </c>
      <c r="M1081" s="20" t="str">
        <f>IF('S.D. Paste sheet'!M1081="","",'S.D. Paste sheet'!M1081)</f>
        <v/>
      </c>
      <c r="N1081" s="20" t="str">
        <f>IF('S.D. Paste sheet'!N1081="","",'S.D. Paste sheet'!N1081)</f>
        <v/>
      </c>
      <c r="O1081" s="20" t="str">
        <f>IF('S.D. Paste sheet'!O1081="","",'S.D. Paste sheet'!O1081)</f>
        <v/>
      </c>
      <c r="P1081" s="20" t="str">
        <f>IF('S.D. Paste sheet'!P1081="","",'S.D. Paste sheet'!P1081)</f>
        <v/>
      </c>
      <c r="Q1081" s="20" t="str">
        <f>IF('S.D. Paste sheet'!Q1081="","",'S.D. Paste sheet'!Q1081)</f>
        <v/>
      </c>
      <c r="R1081" s="20" t="str">
        <f>IF('S.D. Paste sheet'!R1081="","",'S.D. Paste sheet'!R1081)</f>
        <v/>
      </c>
      <c r="S1081" s="20" t="str">
        <f>IF('S.D. Paste sheet'!S1081="","",'S.D. Paste sheet'!S1081)</f>
        <v/>
      </c>
      <c r="T1081" s="20" t="str">
        <f>IF('S.D. Paste sheet'!T1081="","",'S.D. Paste sheet'!T1081)</f>
        <v/>
      </c>
      <c r="U1081" s="20" t="str">
        <f>IF('S.D. Paste sheet'!U1081="","",'S.D. Paste sheet'!U1081)</f>
        <v/>
      </c>
      <c r="V1081" s="20" t="str">
        <f>IF('S.D. Paste sheet'!V1081="","",'S.D. Paste sheet'!V1081)</f>
        <v/>
      </c>
      <c r="W1081" s="20" t="str">
        <f>IF('S.D. Paste sheet'!W1081="","",'S.D. Paste sheet'!W1081)</f>
        <v/>
      </c>
      <c r="X1081" s="20" t="str">
        <f>IF('S.D. Paste sheet'!X1081="","",'S.D. Paste sheet'!X1081)</f>
        <v/>
      </c>
      <c r="Y1081" s="20" t="str">
        <f>IF('S.D. Paste sheet'!Y1081="","",'S.D. Paste sheet'!Y1081)</f>
        <v/>
      </c>
      <c r="Z1081" s="20" t="str">
        <f>IF('S.D. Paste sheet'!Z1081="","",'S.D. Paste sheet'!Z1081)</f>
        <v/>
      </c>
      <c r="AA1081" s="20" t="str">
        <f>IF('S.D. Paste sheet'!AA1081="","",'S.D. Paste sheet'!AA1081)</f>
        <v/>
      </c>
      <c r="AB1081" s="20" t="str">
        <f>IF('S.D. Paste sheet'!AB1081="","",'S.D. Paste sheet'!AB1081)</f>
        <v/>
      </c>
      <c r="AC1081" s="20" t="str">
        <f>IF('S.D. Paste sheet'!AC1081="","",'S.D. Paste sheet'!AC1081)</f>
        <v/>
      </c>
      <c r="AD1081" s="20" t="str">
        <f>IF('S.D. Paste sheet'!AD1081="","",'S.D. Paste sheet'!AD1081)</f>
        <v/>
      </c>
      <c r="AE1081" s="29"/>
      <c r="AF1081" t="str">
        <f>IF(AK1081="","",IF(AK1081&gt;0,COUNT($AG$2:AG1081),""))</f>
        <v/>
      </c>
      <c r="AG1081" s="25" t="str">
        <f t="shared" si="515"/>
        <v/>
      </c>
      <c r="AH1081" s="25" t="str">
        <f t="shared" si="516"/>
        <v/>
      </c>
      <c r="AI1081" s="25" t="str">
        <f t="shared" si="517"/>
        <v/>
      </c>
      <c r="AJ1081" s="25" t="str">
        <f t="shared" si="518"/>
        <v/>
      </c>
      <c r="AK1081" s="25" t="str">
        <f t="shared" si="519"/>
        <v/>
      </c>
      <c r="AL1081" s="25" t="str">
        <f t="shared" si="520"/>
        <v/>
      </c>
      <c r="AM1081" s="25" t="str">
        <f t="shared" si="521"/>
        <v/>
      </c>
      <c r="AN1081" s="25" t="str">
        <f t="shared" si="522"/>
        <v/>
      </c>
      <c r="AO1081" s="25" t="str">
        <f t="shared" si="523"/>
        <v/>
      </c>
      <c r="AP1081" s="25" t="str">
        <f t="shared" si="524"/>
        <v/>
      </c>
      <c r="AQ1081" s="25" t="str">
        <f t="shared" si="525"/>
        <v/>
      </c>
      <c r="AR1081" s="25" t="str">
        <f t="shared" si="526"/>
        <v/>
      </c>
      <c r="AS1081" s="25" t="str">
        <f t="shared" si="527"/>
        <v/>
      </c>
      <c r="AT1081" s="25" t="str">
        <f t="shared" si="528"/>
        <v/>
      </c>
      <c r="AU1081" s="25" t="str">
        <f t="shared" si="529"/>
        <v/>
      </c>
      <c r="AV1081" s="25" t="str">
        <f t="shared" si="530"/>
        <v/>
      </c>
      <c r="AX1081" t="str">
        <f>IF(BC1081="","",IF(BC1081&gt;0,COUNT($AY$2:AY1081),""))</f>
        <v/>
      </c>
      <c r="AY1081" s="25" t="str">
        <f t="shared" si="531"/>
        <v/>
      </c>
      <c r="AZ1081" s="25" t="str">
        <f t="shared" si="532"/>
        <v/>
      </c>
      <c r="BA1081" s="25" t="str">
        <f t="shared" si="533"/>
        <v/>
      </c>
      <c r="BB1081" s="25" t="str">
        <f t="shared" si="534"/>
        <v/>
      </c>
      <c r="BC1081" s="25" t="str">
        <f t="shared" si="535"/>
        <v/>
      </c>
      <c r="BD1081" s="25" t="str">
        <f t="shared" si="536"/>
        <v/>
      </c>
      <c r="BE1081" s="25" t="str">
        <f t="shared" si="537"/>
        <v/>
      </c>
      <c r="BF1081" s="25" t="str">
        <f t="shared" si="538"/>
        <v/>
      </c>
      <c r="BG1081" s="25" t="str">
        <f t="shared" si="539"/>
        <v/>
      </c>
      <c r="BH1081" s="25" t="str">
        <f t="shared" si="540"/>
        <v/>
      </c>
      <c r="BI1081" s="25" t="str">
        <f t="shared" si="541"/>
        <v/>
      </c>
      <c r="BJ1081" s="25" t="str">
        <f t="shared" si="542"/>
        <v/>
      </c>
      <c r="BK1081" s="25" t="str">
        <f t="shared" si="543"/>
        <v/>
      </c>
      <c r="BL1081" s="25" t="str">
        <f t="shared" si="544"/>
        <v/>
      </c>
      <c r="BM1081" s="25" t="str">
        <f t="shared" si="545"/>
        <v/>
      </c>
      <c r="BN1081" s="25" t="str">
        <f t="shared" si="546"/>
        <v/>
      </c>
    </row>
    <row r="1082" spans="1:66">
      <c r="A1082" s="20" t="str">
        <f>IF('S.D. Paste sheet'!A1082="","",'S.D. Paste sheet'!A1082)</f>
        <v/>
      </c>
      <c r="B1082" s="20" t="str">
        <f>IF('S.D. Paste sheet'!B1082="","",'S.D. Paste sheet'!B1082)</f>
        <v/>
      </c>
      <c r="C1082" s="20" t="str">
        <f>IF('S.D. Paste sheet'!C1082="","",'S.D. Paste sheet'!C1082)</f>
        <v/>
      </c>
      <c r="D1082" s="20" t="str">
        <f>IF('S.D. Paste sheet'!D1082="","",'S.D. Paste sheet'!D1082)</f>
        <v/>
      </c>
      <c r="E1082" s="20" t="str">
        <f>IF('S.D. Paste sheet'!E1082="","",UPPER('S.D. Paste sheet'!E1082))</f>
        <v/>
      </c>
      <c r="F1082" s="20" t="str">
        <f>IF('S.D. Paste sheet'!F1082="","",'S.D. Paste sheet'!F1082)</f>
        <v/>
      </c>
      <c r="G1082" s="20" t="str">
        <f>IF('S.D. Paste sheet'!G1082="","",UPPER('S.D. Paste sheet'!G1082))</f>
        <v/>
      </c>
      <c r="H1082" s="20" t="str">
        <f>IF('S.D. Paste sheet'!H1082="","",UPPER('S.D. Paste sheet'!H1082))</f>
        <v/>
      </c>
      <c r="I1082" s="20" t="str">
        <f>IF('S.D. Paste sheet'!I1082="","",'S.D. Paste sheet'!I1082)</f>
        <v/>
      </c>
      <c r="J1082" s="20" t="str">
        <f>IF('S.D. Paste sheet'!J1082="","",'S.D. Paste sheet'!J1082)</f>
        <v/>
      </c>
      <c r="K1082" s="20" t="str">
        <f>IF('S.D. Paste sheet'!K1082="","",'S.D. Paste sheet'!K1082)</f>
        <v/>
      </c>
      <c r="L1082" s="20" t="str">
        <f>IF('S.D. Paste sheet'!L1082="","",'S.D. Paste sheet'!L1082)</f>
        <v/>
      </c>
      <c r="M1082" s="20" t="str">
        <f>IF('S.D. Paste sheet'!M1082="","",'S.D. Paste sheet'!M1082)</f>
        <v/>
      </c>
      <c r="N1082" s="20" t="str">
        <f>IF('S.D. Paste sheet'!N1082="","",'S.D. Paste sheet'!N1082)</f>
        <v/>
      </c>
      <c r="O1082" s="20" t="str">
        <f>IF('S.D. Paste sheet'!O1082="","",'S.D. Paste sheet'!O1082)</f>
        <v/>
      </c>
      <c r="P1082" s="20" t="str">
        <f>IF('S.D. Paste sheet'!P1082="","",'S.D. Paste sheet'!P1082)</f>
        <v/>
      </c>
      <c r="Q1082" s="20" t="str">
        <f>IF('S.D. Paste sheet'!Q1082="","",'S.D. Paste sheet'!Q1082)</f>
        <v/>
      </c>
      <c r="R1082" s="20" t="str">
        <f>IF('S.D. Paste sheet'!R1082="","",'S.D. Paste sheet'!R1082)</f>
        <v/>
      </c>
      <c r="S1082" s="20" t="str">
        <f>IF('S.D. Paste sheet'!S1082="","",'S.D. Paste sheet'!S1082)</f>
        <v/>
      </c>
      <c r="T1082" s="20" t="str">
        <f>IF('S.D. Paste sheet'!T1082="","",'S.D. Paste sheet'!T1082)</f>
        <v/>
      </c>
      <c r="U1082" s="20" t="str">
        <f>IF('S.D. Paste sheet'!U1082="","",'S.D. Paste sheet'!U1082)</f>
        <v/>
      </c>
      <c r="V1082" s="20" t="str">
        <f>IF('S.D. Paste sheet'!V1082="","",'S.D. Paste sheet'!V1082)</f>
        <v/>
      </c>
      <c r="W1082" s="20" t="str">
        <f>IF('S.D. Paste sheet'!W1082="","",'S.D. Paste sheet'!W1082)</f>
        <v/>
      </c>
      <c r="X1082" s="20" t="str">
        <f>IF('S.D. Paste sheet'!X1082="","",'S.D. Paste sheet'!X1082)</f>
        <v/>
      </c>
      <c r="Y1082" s="20" t="str">
        <f>IF('S.D. Paste sheet'!Y1082="","",'S.D. Paste sheet'!Y1082)</f>
        <v/>
      </c>
      <c r="Z1082" s="20" t="str">
        <f>IF('S.D. Paste sheet'!Z1082="","",'S.D. Paste sheet'!Z1082)</f>
        <v/>
      </c>
      <c r="AA1082" s="20" t="str">
        <f>IF('S.D. Paste sheet'!AA1082="","",'S.D. Paste sheet'!AA1082)</f>
        <v/>
      </c>
      <c r="AB1082" s="20" t="str">
        <f>IF('S.D. Paste sheet'!AB1082="","",'S.D. Paste sheet'!AB1082)</f>
        <v/>
      </c>
      <c r="AC1082" s="20" t="str">
        <f>IF('S.D. Paste sheet'!AC1082="","",'S.D. Paste sheet'!AC1082)</f>
        <v/>
      </c>
      <c r="AD1082" s="20" t="str">
        <f>IF('S.D. Paste sheet'!AD1082="","",'S.D. Paste sheet'!AD1082)</f>
        <v/>
      </c>
      <c r="AE1082" s="29"/>
      <c r="AF1082" t="str">
        <f>IF(AK1082="","",IF(AK1082&gt;0,COUNT($AG$2:AG1082),""))</f>
        <v/>
      </c>
      <c r="AG1082" s="25" t="str">
        <f t="shared" si="515"/>
        <v/>
      </c>
      <c r="AH1082" s="25" t="str">
        <f t="shared" si="516"/>
        <v/>
      </c>
      <c r="AI1082" s="25" t="str">
        <f t="shared" si="517"/>
        <v/>
      </c>
      <c r="AJ1082" s="25" t="str">
        <f t="shared" si="518"/>
        <v/>
      </c>
      <c r="AK1082" s="25" t="str">
        <f t="shared" si="519"/>
        <v/>
      </c>
      <c r="AL1082" s="25" t="str">
        <f t="shared" si="520"/>
        <v/>
      </c>
      <c r="AM1082" s="25" t="str">
        <f t="shared" si="521"/>
        <v/>
      </c>
      <c r="AN1082" s="25" t="str">
        <f t="shared" si="522"/>
        <v/>
      </c>
      <c r="AO1082" s="25" t="str">
        <f t="shared" si="523"/>
        <v/>
      </c>
      <c r="AP1082" s="25" t="str">
        <f t="shared" si="524"/>
        <v/>
      </c>
      <c r="AQ1082" s="25" t="str">
        <f t="shared" si="525"/>
        <v/>
      </c>
      <c r="AR1082" s="25" t="str">
        <f t="shared" si="526"/>
        <v/>
      </c>
      <c r="AS1082" s="25" t="str">
        <f t="shared" si="527"/>
        <v/>
      </c>
      <c r="AT1082" s="25" t="str">
        <f t="shared" si="528"/>
        <v/>
      </c>
      <c r="AU1082" s="25" t="str">
        <f t="shared" si="529"/>
        <v/>
      </c>
      <c r="AV1082" s="25" t="str">
        <f t="shared" si="530"/>
        <v/>
      </c>
      <c r="AX1082" t="str">
        <f>IF(BC1082="","",IF(BC1082&gt;0,COUNT($AY$2:AY1082),""))</f>
        <v/>
      </c>
      <c r="AY1082" s="25" t="str">
        <f t="shared" si="531"/>
        <v/>
      </c>
      <c r="AZ1082" s="25" t="str">
        <f t="shared" si="532"/>
        <v/>
      </c>
      <c r="BA1082" s="25" t="str">
        <f t="shared" si="533"/>
        <v/>
      </c>
      <c r="BB1082" s="25" t="str">
        <f t="shared" si="534"/>
        <v/>
      </c>
      <c r="BC1082" s="25" t="str">
        <f t="shared" si="535"/>
        <v/>
      </c>
      <c r="BD1082" s="25" t="str">
        <f t="shared" si="536"/>
        <v/>
      </c>
      <c r="BE1082" s="25" t="str">
        <f t="shared" si="537"/>
        <v/>
      </c>
      <c r="BF1082" s="25" t="str">
        <f t="shared" si="538"/>
        <v/>
      </c>
      <c r="BG1082" s="25" t="str">
        <f t="shared" si="539"/>
        <v/>
      </c>
      <c r="BH1082" s="25" t="str">
        <f t="shared" si="540"/>
        <v/>
      </c>
      <c r="BI1082" s="25" t="str">
        <f t="shared" si="541"/>
        <v/>
      </c>
      <c r="BJ1082" s="25" t="str">
        <f t="shared" si="542"/>
        <v/>
      </c>
      <c r="BK1082" s="25" t="str">
        <f t="shared" si="543"/>
        <v/>
      </c>
      <c r="BL1082" s="25" t="str">
        <f t="shared" si="544"/>
        <v/>
      </c>
      <c r="BM1082" s="25" t="str">
        <f t="shared" si="545"/>
        <v/>
      </c>
      <c r="BN1082" s="25" t="str">
        <f t="shared" si="546"/>
        <v/>
      </c>
    </row>
    <row r="1083" spans="1:66">
      <c r="A1083" s="20" t="str">
        <f>IF('S.D. Paste sheet'!A1083="","",'S.D. Paste sheet'!A1083)</f>
        <v/>
      </c>
      <c r="B1083" s="20" t="str">
        <f>IF('S.D. Paste sheet'!B1083="","",'S.D. Paste sheet'!B1083)</f>
        <v/>
      </c>
      <c r="C1083" s="20" t="str">
        <f>IF('S.D. Paste sheet'!C1083="","",'S.D. Paste sheet'!C1083)</f>
        <v/>
      </c>
      <c r="D1083" s="20" t="str">
        <f>IF('S.D. Paste sheet'!D1083="","",'S.D. Paste sheet'!D1083)</f>
        <v/>
      </c>
      <c r="E1083" s="20" t="str">
        <f>IF('S.D. Paste sheet'!E1083="","",UPPER('S.D. Paste sheet'!E1083))</f>
        <v/>
      </c>
      <c r="F1083" s="20" t="str">
        <f>IF('S.D. Paste sheet'!F1083="","",'S.D. Paste sheet'!F1083)</f>
        <v/>
      </c>
      <c r="G1083" s="20" t="str">
        <f>IF('S.D. Paste sheet'!G1083="","",UPPER('S.D. Paste sheet'!G1083))</f>
        <v/>
      </c>
      <c r="H1083" s="20" t="str">
        <f>IF('S.D. Paste sheet'!H1083="","",UPPER('S.D. Paste sheet'!H1083))</f>
        <v/>
      </c>
      <c r="I1083" s="20" t="str">
        <f>IF('S.D. Paste sheet'!I1083="","",'S.D. Paste sheet'!I1083)</f>
        <v/>
      </c>
      <c r="J1083" s="20" t="str">
        <f>IF('S.D. Paste sheet'!J1083="","",'S.D. Paste sheet'!J1083)</f>
        <v/>
      </c>
      <c r="K1083" s="20" t="str">
        <f>IF('S.D. Paste sheet'!K1083="","",'S.D. Paste sheet'!K1083)</f>
        <v/>
      </c>
      <c r="L1083" s="20" t="str">
        <f>IF('S.D. Paste sheet'!L1083="","",'S.D. Paste sheet'!L1083)</f>
        <v/>
      </c>
      <c r="M1083" s="20" t="str">
        <f>IF('S.D. Paste sheet'!M1083="","",'S.D. Paste sheet'!M1083)</f>
        <v/>
      </c>
      <c r="N1083" s="20" t="str">
        <f>IF('S.D. Paste sheet'!N1083="","",'S.D. Paste sheet'!N1083)</f>
        <v/>
      </c>
      <c r="O1083" s="20" t="str">
        <f>IF('S.D. Paste sheet'!O1083="","",'S.D. Paste sheet'!O1083)</f>
        <v/>
      </c>
      <c r="P1083" s="20" t="str">
        <f>IF('S.D. Paste sheet'!P1083="","",'S.D. Paste sheet'!P1083)</f>
        <v/>
      </c>
      <c r="Q1083" s="20" t="str">
        <f>IF('S.D. Paste sheet'!Q1083="","",'S.D. Paste sheet'!Q1083)</f>
        <v/>
      </c>
      <c r="R1083" s="20" t="str">
        <f>IF('S.D. Paste sheet'!R1083="","",'S.D. Paste sheet'!R1083)</f>
        <v/>
      </c>
      <c r="S1083" s="20" t="str">
        <f>IF('S.D. Paste sheet'!S1083="","",'S.D. Paste sheet'!S1083)</f>
        <v/>
      </c>
      <c r="T1083" s="20" t="str">
        <f>IF('S.D. Paste sheet'!T1083="","",'S.D. Paste sheet'!T1083)</f>
        <v/>
      </c>
      <c r="U1083" s="20" t="str">
        <f>IF('S.D. Paste sheet'!U1083="","",'S.D. Paste sheet'!U1083)</f>
        <v/>
      </c>
      <c r="V1083" s="20" t="str">
        <f>IF('S.D. Paste sheet'!V1083="","",'S.D. Paste sheet'!V1083)</f>
        <v/>
      </c>
      <c r="W1083" s="20" t="str">
        <f>IF('S.D. Paste sheet'!W1083="","",'S.D. Paste sheet'!W1083)</f>
        <v/>
      </c>
      <c r="X1083" s="20" t="str">
        <f>IF('S.D. Paste sheet'!X1083="","",'S.D. Paste sheet'!X1083)</f>
        <v/>
      </c>
      <c r="Y1083" s="20" t="str">
        <f>IF('S.D. Paste sheet'!Y1083="","",'S.D. Paste sheet'!Y1083)</f>
        <v/>
      </c>
      <c r="Z1083" s="20" t="str">
        <f>IF('S.D. Paste sheet'!Z1083="","",'S.D. Paste sheet'!Z1083)</f>
        <v/>
      </c>
      <c r="AA1083" s="20" t="str">
        <f>IF('S.D. Paste sheet'!AA1083="","",'S.D. Paste sheet'!AA1083)</f>
        <v/>
      </c>
      <c r="AB1083" s="20" t="str">
        <f>IF('S.D. Paste sheet'!AB1083="","",'S.D. Paste sheet'!AB1083)</f>
        <v/>
      </c>
      <c r="AC1083" s="20" t="str">
        <f>IF('S.D. Paste sheet'!AC1083="","",'S.D. Paste sheet'!AC1083)</f>
        <v/>
      </c>
      <c r="AD1083" s="20" t="str">
        <f>IF('S.D. Paste sheet'!AD1083="","",'S.D. Paste sheet'!AD1083)</f>
        <v/>
      </c>
      <c r="AE1083" s="29"/>
      <c r="AF1083" t="str">
        <f>IF(AK1083="","",IF(AK1083&gt;0,COUNT($AG$2:AG1083),""))</f>
        <v/>
      </c>
      <c r="AG1083" s="25" t="str">
        <f t="shared" si="515"/>
        <v/>
      </c>
      <c r="AH1083" s="25" t="str">
        <f t="shared" si="516"/>
        <v/>
      </c>
      <c r="AI1083" s="25" t="str">
        <f t="shared" si="517"/>
        <v/>
      </c>
      <c r="AJ1083" s="25" t="str">
        <f t="shared" si="518"/>
        <v/>
      </c>
      <c r="AK1083" s="25" t="str">
        <f t="shared" si="519"/>
        <v/>
      </c>
      <c r="AL1083" s="25" t="str">
        <f t="shared" si="520"/>
        <v/>
      </c>
      <c r="AM1083" s="25" t="str">
        <f t="shared" si="521"/>
        <v/>
      </c>
      <c r="AN1083" s="25" t="str">
        <f t="shared" si="522"/>
        <v/>
      </c>
      <c r="AO1083" s="25" t="str">
        <f t="shared" si="523"/>
        <v/>
      </c>
      <c r="AP1083" s="25" t="str">
        <f t="shared" si="524"/>
        <v/>
      </c>
      <c r="AQ1083" s="25" t="str">
        <f t="shared" si="525"/>
        <v/>
      </c>
      <c r="AR1083" s="25" t="str">
        <f t="shared" si="526"/>
        <v/>
      </c>
      <c r="AS1083" s="25" t="str">
        <f t="shared" si="527"/>
        <v/>
      </c>
      <c r="AT1083" s="25" t="str">
        <f t="shared" si="528"/>
        <v/>
      </c>
      <c r="AU1083" s="25" t="str">
        <f t="shared" si="529"/>
        <v/>
      </c>
      <c r="AV1083" s="25" t="str">
        <f t="shared" si="530"/>
        <v/>
      </c>
      <c r="AX1083" t="str">
        <f>IF(BC1083="","",IF(BC1083&gt;0,COUNT($AY$2:AY1083),""))</f>
        <v/>
      </c>
      <c r="AY1083" s="25" t="str">
        <f t="shared" si="531"/>
        <v/>
      </c>
      <c r="AZ1083" s="25" t="str">
        <f t="shared" si="532"/>
        <v/>
      </c>
      <c r="BA1083" s="25" t="str">
        <f t="shared" si="533"/>
        <v/>
      </c>
      <c r="BB1083" s="25" t="str">
        <f t="shared" si="534"/>
        <v/>
      </c>
      <c r="BC1083" s="25" t="str">
        <f t="shared" si="535"/>
        <v/>
      </c>
      <c r="BD1083" s="25" t="str">
        <f t="shared" si="536"/>
        <v/>
      </c>
      <c r="BE1083" s="25" t="str">
        <f t="shared" si="537"/>
        <v/>
      </c>
      <c r="BF1083" s="25" t="str">
        <f t="shared" si="538"/>
        <v/>
      </c>
      <c r="BG1083" s="25" t="str">
        <f t="shared" si="539"/>
        <v/>
      </c>
      <c r="BH1083" s="25" t="str">
        <f t="shared" si="540"/>
        <v/>
      </c>
      <c r="BI1083" s="25" t="str">
        <f t="shared" si="541"/>
        <v/>
      </c>
      <c r="BJ1083" s="25" t="str">
        <f t="shared" si="542"/>
        <v/>
      </c>
      <c r="BK1083" s="25" t="str">
        <f t="shared" si="543"/>
        <v/>
      </c>
      <c r="BL1083" s="25" t="str">
        <f t="shared" si="544"/>
        <v/>
      </c>
      <c r="BM1083" s="25" t="str">
        <f t="shared" si="545"/>
        <v/>
      </c>
      <c r="BN1083" s="25" t="str">
        <f t="shared" si="546"/>
        <v/>
      </c>
    </row>
    <row r="1084" spans="1:66">
      <c r="A1084" s="20" t="str">
        <f>IF('S.D. Paste sheet'!A1084="","",'S.D. Paste sheet'!A1084)</f>
        <v/>
      </c>
      <c r="B1084" s="20" t="str">
        <f>IF('S.D. Paste sheet'!B1084="","",'S.D. Paste sheet'!B1084)</f>
        <v/>
      </c>
      <c r="C1084" s="20" t="str">
        <f>IF('S.D. Paste sheet'!C1084="","",'S.D. Paste sheet'!C1084)</f>
        <v/>
      </c>
      <c r="D1084" s="20" t="str">
        <f>IF('S.D. Paste sheet'!D1084="","",'S.D. Paste sheet'!D1084)</f>
        <v/>
      </c>
      <c r="E1084" s="20" t="str">
        <f>IF('S.D. Paste sheet'!E1084="","",UPPER('S.D. Paste sheet'!E1084))</f>
        <v/>
      </c>
      <c r="F1084" s="20" t="str">
        <f>IF('S.D. Paste sheet'!F1084="","",'S.D. Paste sheet'!F1084)</f>
        <v/>
      </c>
      <c r="G1084" s="20" t="str">
        <f>IF('S.D. Paste sheet'!G1084="","",UPPER('S.D. Paste sheet'!G1084))</f>
        <v/>
      </c>
      <c r="H1084" s="20" t="str">
        <f>IF('S.D. Paste sheet'!H1084="","",UPPER('S.D. Paste sheet'!H1084))</f>
        <v/>
      </c>
      <c r="I1084" s="20" t="str">
        <f>IF('S.D. Paste sheet'!I1084="","",'S.D. Paste sheet'!I1084)</f>
        <v/>
      </c>
      <c r="J1084" s="20" t="str">
        <f>IF('S.D. Paste sheet'!J1084="","",'S.D. Paste sheet'!J1084)</f>
        <v/>
      </c>
      <c r="K1084" s="20" t="str">
        <f>IF('S.D. Paste sheet'!K1084="","",'S.D. Paste sheet'!K1084)</f>
        <v/>
      </c>
      <c r="L1084" s="20" t="str">
        <f>IF('S.D. Paste sheet'!L1084="","",'S.D. Paste sheet'!L1084)</f>
        <v/>
      </c>
      <c r="M1084" s="20" t="str">
        <f>IF('S.D. Paste sheet'!M1084="","",'S.D. Paste sheet'!M1084)</f>
        <v/>
      </c>
      <c r="N1084" s="20" t="str">
        <f>IF('S.D. Paste sheet'!N1084="","",'S.D. Paste sheet'!N1084)</f>
        <v/>
      </c>
      <c r="O1084" s="20" t="str">
        <f>IF('S.D. Paste sheet'!O1084="","",'S.D. Paste sheet'!O1084)</f>
        <v/>
      </c>
      <c r="P1084" s="20" t="str">
        <f>IF('S.D. Paste sheet'!P1084="","",'S.D. Paste sheet'!P1084)</f>
        <v/>
      </c>
      <c r="Q1084" s="20" t="str">
        <f>IF('S.D. Paste sheet'!Q1084="","",'S.D. Paste sheet'!Q1084)</f>
        <v/>
      </c>
      <c r="R1084" s="20" t="str">
        <f>IF('S.D. Paste sheet'!R1084="","",'S.D. Paste sheet'!R1084)</f>
        <v/>
      </c>
      <c r="S1084" s="20" t="str">
        <f>IF('S.D. Paste sheet'!S1084="","",'S.D. Paste sheet'!S1084)</f>
        <v/>
      </c>
      <c r="T1084" s="20" t="str">
        <f>IF('S.D. Paste sheet'!T1084="","",'S.D. Paste sheet'!T1084)</f>
        <v/>
      </c>
      <c r="U1084" s="20" t="str">
        <f>IF('S.D. Paste sheet'!U1084="","",'S.D. Paste sheet'!U1084)</f>
        <v/>
      </c>
      <c r="V1084" s="20" t="str">
        <f>IF('S.D. Paste sheet'!V1084="","",'S.D. Paste sheet'!V1084)</f>
        <v/>
      </c>
      <c r="W1084" s="20" t="str">
        <f>IF('S.D. Paste sheet'!W1084="","",'S.D. Paste sheet'!W1084)</f>
        <v/>
      </c>
      <c r="X1084" s="20" t="str">
        <f>IF('S.D. Paste sheet'!X1084="","",'S.D. Paste sheet'!X1084)</f>
        <v/>
      </c>
      <c r="Y1084" s="20" t="str">
        <f>IF('S.D. Paste sheet'!Y1084="","",'S.D. Paste sheet'!Y1084)</f>
        <v/>
      </c>
      <c r="Z1084" s="20" t="str">
        <f>IF('S.D. Paste sheet'!Z1084="","",'S.D. Paste sheet'!Z1084)</f>
        <v/>
      </c>
      <c r="AA1084" s="20" t="str">
        <f>IF('S.D. Paste sheet'!AA1084="","",'S.D. Paste sheet'!AA1084)</f>
        <v/>
      </c>
      <c r="AB1084" s="20" t="str">
        <f>IF('S.D. Paste sheet'!AB1084="","",'S.D. Paste sheet'!AB1084)</f>
        <v/>
      </c>
      <c r="AC1084" s="20" t="str">
        <f>IF('S.D. Paste sheet'!AC1084="","",'S.D. Paste sheet'!AC1084)</f>
        <v/>
      </c>
      <c r="AD1084" s="20" t="str">
        <f>IF('S.D. Paste sheet'!AD1084="","",'S.D. Paste sheet'!AD1084)</f>
        <v/>
      </c>
      <c r="AE1084" s="29"/>
      <c r="AF1084" t="str">
        <f>IF(AK1084="","",IF(AK1084&gt;0,COUNT($AG$2:AG1084),""))</f>
        <v/>
      </c>
      <c r="AG1084" s="25" t="str">
        <f t="shared" si="515"/>
        <v/>
      </c>
      <c r="AH1084" s="25" t="str">
        <f t="shared" si="516"/>
        <v/>
      </c>
      <c r="AI1084" s="25" t="str">
        <f t="shared" si="517"/>
        <v/>
      </c>
      <c r="AJ1084" s="25" t="str">
        <f t="shared" si="518"/>
        <v/>
      </c>
      <c r="AK1084" s="25" t="str">
        <f t="shared" si="519"/>
        <v/>
      </c>
      <c r="AL1084" s="25" t="str">
        <f t="shared" si="520"/>
        <v/>
      </c>
      <c r="AM1084" s="25" t="str">
        <f t="shared" si="521"/>
        <v/>
      </c>
      <c r="AN1084" s="25" t="str">
        <f t="shared" si="522"/>
        <v/>
      </c>
      <c r="AO1084" s="25" t="str">
        <f t="shared" si="523"/>
        <v/>
      </c>
      <c r="AP1084" s="25" t="str">
        <f t="shared" si="524"/>
        <v/>
      </c>
      <c r="AQ1084" s="25" t="str">
        <f t="shared" si="525"/>
        <v/>
      </c>
      <c r="AR1084" s="25" t="str">
        <f t="shared" si="526"/>
        <v/>
      </c>
      <c r="AS1084" s="25" t="str">
        <f t="shared" si="527"/>
        <v/>
      </c>
      <c r="AT1084" s="25" t="str">
        <f t="shared" si="528"/>
        <v/>
      </c>
      <c r="AU1084" s="25" t="str">
        <f t="shared" si="529"/>
        <v/>
      </c>
      <c r="AV1084" s="25" t="str">
        <f t="shared" si="530"/>
        <v/>
      </c>
      <c r="AX1084" t="str">
        <f>IF(BC1084="","",IF(BC1084&gt;0,COUNT($AY$2:AY1084),""))</f>
        <v/>
      </c>
      <c r="AY1084" s="25" t="str">
        <f t="shared" si="531"/>
        <v/>
      </c>
      <c r="AZ1084" s="25" t="str">
        <f t="shared" si="532"/>
        <v/>
      </c>
      <c r="BA1084" s="25" t="str">
        <f t="shared" si="533"/>
        <v/>
      </c>
      <c r="BB1084" s="25" t="str">
        <f t="shared" si="534"/>
        <v/>
      </c>
      <c r="BC1084" s="25" t="str">
        <f t="shared" si="535"/>
        <v/>
      </c>
      <c r="BD1084" s="25" t="str">
        <f t="shared" si="536"/>
        <v/>
      </c>
      <c r="BE1084" s="25" t="str">
        <f t="shared" si="537"/>
        <v/>
      </c>
      <c r="BF1084" s="25" t="str">
        <f t="shared" si="538"/>
        <v/>
      </c>
      <c r="BG1084" s="25" t="str">
        <f t="shared" si="539"/>
        <v/>
      </c>
      <c r="BH1084" s="25" t="str">
        <f t="shared" si="540"/>
        <v/>
      </c>
      <c r="BI1084" s="25" t="str">
        <f t="shared" si="541"/>
        <v/>
      </c>
      <c r="BJ1084" s="25" t="str">
        <f t="shared" si="542"/>
        <v/>
      </c>
      <c r="BK1084" s="25" t="str">
        <f t="shared" si="543"/>
        <v/>
      </c>
      <c r="BL1084" s="25" t="str">
        <f t="shared" si="544"/>
        <v/>
      </c>
      <c r="BM1084" s="25" t="str">
        <f t="shared" si="545"/>
        <v/>
      </c>
      <c r="BN1084" s="25" t="str">
        <f t="shared" si="546"/>
        <v/>
      </c>
    </row>
    <row r="1085" spans="1:66">
      <c r="A1085" s="20" t="str">
        <f>IF('S.D. Paste sheet'!A1085="","",'S.D. Paste sheet'!A1085)</f>
        <v/>
      </c>
      <c r="B1085" s="20" t="str">
        <f>IF('S.D. Paste sheet'!B1085="","",'S.D. Paste sheet'!B1085)</f>
        <v/>
      </c>
      <c r="C1085" s="20" t="str">
        <f>IF('S.D. Paste sheet'!C1085="","",'S.D. Paste sheet'!C1085)</f>
        <v/>
      </c>
      <c r="D1085" s="20" t="str">
        <f>IF('S.D. Paste sheet'!D1085="","",'S.D. Paste sheet'!D1085)</f>
        <v/>
      </c>
      <c r="E1085" s="20" t="str">
        <f>IF('S.D. Paste sheet'!E1085="","",UPPER('S.D. Paste sheet'!E1085))</f>
        <v/>
      </c>
      <c r="F1085" s="20" t="str">
        <f>IF('S.D. Paste sheet'!F1085="","",'S.D. Paste sheet'!F1085)</f>
        <v/>
      </c>
      <c r="G1085" s="20" t="str">
        <f>IF('S.D. Paste sheet'!G1085="","",UPPER('S.D. Paste sheet'!G1085))</f>
        <v/>
      </c>
      <c r="H1085" s="20" t="str">
        <f>IF('S.D. Paste sheet'!H1085="","",UPPER('S.D. Paste sheet'!H1085))</f>
        <v/>
      </c>
      <c r="I1085" s="20" t="str">
        <f>IF('S.D. Paste sheet'!I1085="","",'S.D. Paste sheet'!I1085)</f>
        <v/>
      </c>
      <c r="J1085" s="20" t="str">
        <f>IF('S.D. Paste sheet'!J1085="","",'S.D. Paste sheet'!J1085)</f>
        <v/>
      </c>
      <c r="K1085" s="20" t="str">
        <f>IF('S.D. Paste sheet'!K1085="","",'S.D. Paste sheet'!K1085)</f>
        <v/>
      </c>
      <c r="L1085" s="20" t="str">
        <f>IF('S.D. Paste sheet'!L1085="","",'S.D. Paste sheet'!L1085)</f>
        <v/>
      </c>
      <c r="M1085" s="20" t="str">
        <f>IF('S.D. Paste sheet'!M1085="","",'S.D. Paste sheet'!M1085)</f>
        <v/>
      </c>
      <c r="N1085" s="20" t="str">
        <f>IF('S.D. Paste sheet'!N1085="","",'S.D. Paste sheet'!N1085)</f>
        <v/>
      </c>
      <c r="O1085" s="20" t="str">
        <f>IF('S.D. Paste sheet'!O1085="","",'S.D. Paste sheet'!O1085)</f>
        <v/>
      </c>
      <c r="P1085" s="20" t="str">
        <f>IF('S.D. Paste sheet'!P1085="","",'S.D. Paste sheet'!P1085)</f>
        <v/>
      </c>
      <c r="Q1085" s="20" t="str">
        <f>IF('S.D. Paste sheet'!Q1085="","",'S.D. Paste sheet'!Q1085)</f>
        <v/>
      </c>
      <c r="R1085" s="20" t="str">
        <f>IF('S.D. Paste sheet'!R1085="","",'S.D. Paste sheet'!R1085)</f>
        <v/>
      </c>
      <c r="S1085" s="20" t="str">
        <f>IF('S.D. Paste sheet'!S1085="","",'S.D. Paste sheet'!S1085)</f>
        <v/>
      </c>
      <c r="T1085" s="20" t="str">
        <f>IF('S.D. Paste sheet'!T1085="","",'S.D. Paste sheet'!T1085)</f>
        <v/>
      </c>
      <c r="U1085" s="20" t="str">
        <f>IF('S.D. Paste sheet'!U1085="","",'S.D. Paste sheet'!U1085)</f>
        <v/>
      </c>
      <c r="V1085" s="20" t="str">
        <f>IF('S.D. Paste sheet'!V1085="","",'S.D. Paste sheet'!V1085)</f>
        <v/>
      </c>
      <c r="W1085" s="20" t="str">
        <f>IF('S.D. Paste sheet'!W1085="","",'S.D. Paste sheet'!W1085)</f>
        <v/>
      </c>
      <c r="X1085" s="20" t="str">
        <f>IF('S.D. Paste sheet'!X1085="","",'S.D. Paste sheet'!X1085)</f>
        <v/>
      </c>
      <c r="Y1085" s="20" t="str">
        <f>IF('S.D. Paste sheet'!Y1085="","",'S.D. Paste sheet'!Y1085)</f>
        <v/>
      </c>
      <c r="Z1085" s="20" t="str">
        <f>IF('S.D. Paste sheet'!Z1085="","",'S.D. Paste sheet'!Z1085)</f>
        <v/>
      </c>
      <c r="AA1085" s="20" t="str">
        <f>IF('S.D. Paste sheet'!AA1085="","",'S.D. Paste sheet'!AA1085)</f>
        <v/>
      </c>
      <c r="AB1085" s="20" t="str">
        <f>IF('S.D. Paste sheet'!AB1085="","",'S.D. Paste sheet'!AB1085)</f>
        <v/>
      </c>
      <c r="AC1085" s="20" t="str">
        <f>IF('S.D. Paste sheet'!AC1085="","",'S.D. Paste sheet'!AC1085)</f>
        <v/>
      </c>
      <c r="AD1085" s="20" t="str">
        <f>IF('S.D. Paste sheet'!AD1085="","",'S.D. Paste sheet'!AD1085)</f>
        <v/>
      </c>
      <c r="AE1085" s="29"/>
      <c r="AF1085" t="str">
        <f>IF(AK1085="","",IF(AK1085&gt;0,COUNT($AG$2:AG1085),""))</f>
        <v/>
      </c>
      <c r="AG1085" s="25" t="str">
        <f t="shared" si="515"/>
        <v/>
      </c>
      <c r="AH1085" s="25" t="str">
        <f t="shared" si="516"/>
        <v/>
      </c>
      <c r="AI1085" s="25" t="str">
        <f t="shared" si="517"/>
        <v/>
      </c>
      <c r="AJ1085" s="25" t="str">
        <f t="shared" si="518"/>
        <v/>
      </c>
      <c r="AK1085" s="25" t="str">
        <f t="shared" si="519"/>
        <v/>
      </c>
      <c r="AL1085" s="25" t="str">
        <f t="shared" si="520"/>
        <v/>
      </c>
      <c r="AM1085" s="25" t="str">
        <f t="shared" si="521"/>
        <v/>
      </c>
      <c r="AN1085" s="25" t="str">
        <f t="shared" si="522"/>
        <v/>
      </c>
      <c r="AO1085" s="25" t="str">
        <f t="shared" si="523"/>
        <v/>
      </c>
      <c r="AP1085" s="25" t="str">
        <f t="shared" si="524"/>
        <v/>
      </c>
      <c r="AQ1085" s="25" t="str">
        <f t="shared" si="525"/>
        <v/>
      </c>
      <c r="AR1085" s="25" t="str">
        <f t="shared" si="526"/>
        <v/>
      </c>
      <c r="AS1085" s="25" t="str">
        <f t="shared" si="527"/>
        <v/>
      </c>
      <c r="AT1085" s="25" t="str">
        <f t="shared" si="528"/>
        <v/>
      </c>
      <c r="AU1085" s="25" t="str">
        <f t="shared" si="529"/>
        <v/>
      </c>
      <c r="AV1085" s="25" t="str">
        <f t="shared" si="530"/>
        <v/>
      </c>
      <c r="AX1085" t="str">
        <f>IF(BC1085="","",IF(BC1085&gt;0,COUNT($AY$2:AY1085),""))</f>
        <v/>
      </c>
      <c r="AY1085" s="25" t="str">
        <f t="shared" si="531"/>
        <v/>
      </c>
      <c r="AZ1085" s="25" t="str">
        <f t="shared" si="532"/>
        <v/>
      </c>
      <c r="BA1085" s="25" t="str">
        <f t="shared" si="533"/>
        <v/>
      </c>
      <c r="BB1085" s="25" t="str">
        <f t="shared" si="534"/>
        <v/>
      </c>
      <c r="BC1085" s="25" t="str">
        <f t="shared" si="535"/>
        <v/>
      </c>
      <c r="BD1085" s="25" t="str">
        <f t="shared" si="536"/>
        <v/>
      </c>
      <c r="BE1085" s="25" t="str">
        <f t="shared" si="537"/>
        <v/>
      </c>
      <c r="BF1085" s="25" t="str">
        <f t="shared" si="538"/>
        <v/>
      </c>
      <c r="BG1085" s="25" t="str">
        <f t="shared" si="539"/>
        <v/>
      </c>
      <c r="BH1085" s="25" t="str">
        <f t="shared" si="540"/>
        <v/>
      </c>
      <c r="BI1085" s="25" t="str">
        <f t="shared" si="541"/>
        <v/>
      </c>
      <c r="BJ1085" s="25" t="str">
        <f t="shared" si="542"/>
        <v/>
      </c>
      <c r="BK1085" s="25" t="str">
        <f t="shared" si="543"/>
        <v/>
      </c>
      <c r="BL1085" s="25" t="str">
        <f t="shared" si="544"/>
        <v/>
      </c>
      <c r="BM1085" s="25" t="str">
        <f t="shared" si="545"/>
        <v/>
      </c>
      <c r="BN1085" s="25" t="str">
        <f t="shared" si="546"/>
        <v/>
      </c>
    </row>
    <row r="1086" spans="1:66">
      <c r="A1086" s="20" t="str">
        <f>IF('S.D. Paste sheet'!A1086="","",'S.D. Paste sheet'!A1086)</f>
        <v/>
      </c>
      <c r="B1086" s="20" t="str">
        <f>IF('S.D. Paste sheet'!B1086="","",'S.D. Paste sheet'!B1086)</f>
        <v/>
      </c>
      <c r="C1086" s="20" t="str">
        <f>IF('S.D. Paste sheet'!C1086="","",'S.D. Paste sheet'!C1086)</f>
        <v/>
      </c>
      <c r="D1086" s="20" t="str">
        <f>IF('S.D. Paste sheet'!D1086="","",'S.D. Paste sheet'!D1086)</f>
        <v/>
      </c>
      <c r="E1086" s="20" t="str">
        <f>IF('S.D. Paste sheet'!E1086="","",UPPER('S.D. Paste sheet'!E1086))</f>
        <v/>
      </c>
      <c r="F1086" s="20" t="str">
        <f>IF('S.D. Paste sheet'!F1086="","",'S.D. Paste sheet'!F1086)</f>
        <v/>
      </c>
      <c r="G1086" s="20" t="str">
        <f>IF('S.D. Paste sheet'!G1086="","",UPPER('S.D. Paste sheet'!G1086))</f>
        <v/>
      </c>
      <c r="H1086" s="20" t="str">
        <f>IF('S.D. Paste sheet'!H1086="","",UPPER('S.D. Paste sheet'!H1086))</f>
        <v/>
      </c>
      <c r="I1086" s="20" t="str">
        <f>IF('S.D. Paste sheet'!I1086="","",'S.D. Paste sheet'!I1086)</f>
        <v/>
      </c>
      <c r="J1086" s="20" t="str">
        <f>IF('S.D. Paste sheet'!J1086="","",'S.D. Paste sheet'!J1086)</f>
        <v/>
      </c>
      <c r="K1086" s="20" t="str">
        <f>IF('S.D. Paste sheet'!K1086="","",'S.D. Paste sheet'!K1086)</f>
        <v/>
      </c>
      <c r="L1086" s="20" t="str">
        <f>IF('S.D. Paste sheet'!L1086="","",'S.D. Paste sheet'!L1086)</f>
        <v/>
      </c>
      <c r="M1086" s="20" t="str">
        <f>IF('S.D. Paste sheet'!M1086="","",'S.D. Paste sheet'!M1086)</f>
        <v/>
      </c>
      <c r="N1086" s="20" t="str">
        <f>IF('S.D. Paste sheet'!N1086="","",'S.D. Paste sheet'!N1086)</f>
        <v/>
      </c>
      <c r="O1086" s="20" t="str">
        <f>IF('S.D. Paste sheet'!O1086="","",'S.D. Paste sheet'!O1086)</f>
        <v/>
      </c>
      <c r="P1086" s="20" t="str">
        <f>IF('S.D. Paste sheet'!P1086="","",'S.D. Paste sheet'!P1086)</f>
        <v/>
      </c>
      <c r="Q1086" s="20" t="str">
        <f>IF('S.D. Paste sheet'!Q1086="","",'S.D. Paste sheet'!Q1086)</f>
        <v/>
      </c>
      <c r="R1086" s="20" t="str">
        <f>IF('S.D. Paste sheet'!R1086="","",'S.D. Paste sheet'!R1086)</f>
        <v/>
      </c>
      <c r="S1086" s="20" t="str">
        <f>IF('S.D. Paste sheet'!S1086="","",'S.D. Paste sheet'!S1086)</f>
        <v/>
      </c>
      <c r="T1086" s="20" t="str">
        <f>IF('S.D. Paste sheet'!T1086="","",'S.D. Paste sheet'!T1086)</f>
        <v/>
      </c>
      <c r="U1086" s="20" t="str">
        <f>IF('S.D. Paste sheet'!U1086="","",'S.D. Paste sheet'!U1086)</f>
        <v/>
      </c>
      <c r="V1086" s="20" t="str">
        <f>IF('S.D. Paste sheet'!V1086="","",'S.D. Paste sheet'!V1086)</f>
        <v/>
      </c>
      <c r="W1086" s="20" t="str">
        <f>IF('S.D. Paste sheet'!W1086="","",'S.D. Paste sheet'!W1086)</f>
        <v/>
      </c>
      <c r="X1086" s="20" t="str">
        <f>IF('S.D. Paste sheet'!X1086="","",'S.D. Paste sheet'!X1086)</f>
        <v/>
      </c>
      <c r="Y1086" s="20" t="str">
        <f>IF('S.D. Paste sheet'!Y1086="","",'S.D. Paste sheet'!Y1086)</f>
        <v/>
      </c>
      <c r="Z1086" s="20" t="str">
        <f>IF('S.D. Paste sheet'!Z1086="","",'S.D. Paste sheet'!Z1086)</f>
        <v/>
      </c>
      <c r="AA1086" s="20" t="str">
        <f>IF('S.D. Paste sheet'!AA1086="","",'S.D. Paste sheet'!AA1086)</f>
        <v/>
      </c>
      <c r="AB1086" s="20" t="str">
        <f>IF('S.D. Paste sheet'!AB1086="","",'S.D. Paste sheet'!AB1086)</f>
        <v/>
      </c>
      <c r="AC1086" s="20" t="str">
        <f>IF('S.D. Paste sheet'!AC1086="","",'S.D. Paste sheet'!AC1086)</f>
        <v/>
      </c>
      <c r="AD1086" s="20" t="str">
        <f>IF('S.D. Paste sheet'!AD1086="","",'S.D. Paste sheet'!AD1086)</f>
        <v/>
      </c>
      <c r="AE1086" s="29"/>
      <c r="AF1086" t="str">
        <f>IF(AK1086="","",IF(AK1086&gt;0,COUNT($AG$2:AG1086),""))</f>
        <v/>
      </c>
      <c r="AG1086" s="25" t="str">
        <f t="shared" si="515"/>
        <v/>
      </c>
      <c r="AH1086" s="25" t="str">
        <f t="shared" si="516"/>
        <v/>
      </c>
      <c r="AI1086" s="25" t="str">
        <f t="shared" si="517"/>
        <v/>
      </c>
      <c r="AJ1086" s="25" t="str">
        <f t="shared" si="518"/>
        <v/>
      </c>
      <c r="AK1086" s="25" t="str">
        <f t="shared" si="519"/>
        <v/>
      </c>
      <c r="AL1086" s="25" t="str">
        <f t="shared" si="520"/>
        <v/>
      </c>
      <c r="AM1086" s="25" t="str">
        <f t="shared" si="521"/>
        <v/>
      </c>
      <c r="AN1086" s="25" t="str">
        <f t="shared" si="522"/>
        <v/>
      </c>
      <c r="AO1086" s="25" t="str">
        <f t="shared" si="523"/>
        <v/>
      </c>
      <c r="AP1086" s="25" t="str">
        <f t="shared" si="524"/>
        <v/>
      </c>
      <c r="AQ1086" s="25" t="str">
        <f t="shared" si="525"/>
        <v/>
      </c>
      <c r="AR1086" s="25" t="str">
        <f t="shared" si="526"/>
        <v/>
      </c>
      <c r="AS1086" s="25" t="str">
        <f t="shared" si="527"/>
        <v/>
      </c>
      <c r="AT1086" s="25" t="str">
        <f t="shared" si="528"/>
        <v/>
      </c>
      <c r="AU1086" s="25" t="str">
        <f t="shared" si="529"/>
        <v/>
      </c>
      <c r="AV1086" s="25" t="str">
        <f t="shared" si="530"/>
        <v/>
      </c>
      <c r="AX1086" t="str">
        <f>IF(BC1086="","",IF(BC1086&gt;0,COUNT($AY$2:AY1086),""))</f>
        <v/>
      </c>
      <c r="AY1086" s="25" t="str">
        <f t="shared" si="531"/>
        <v/>
      </c>
      <c r="AZ1086" s="25" t="str">
        <f t="shared" si="532"/>
        <v/>
      </c>
      <c r="BA1086" s="25" t="str">
        <f t="shared" si="533"/>
        <v/>
      </c>
      <c r="BB1086" s="25" t="str">
        <f t="shared" si="534"/>
        <v/>
      </c>
      <c r="BC1086" s="25" t="str">
        <f t="shared" si="535"/>
        <v/>
      </c>
      <c r="BD1086" s="25" t="str">
        <f t="shared" si="536"/>
        <v/>
      </c>
      <c r="BE1086" s="25" t="str">
        <f t="shared" si="537"/>
        <v/>
      </c>
      <c r="BF1086" s="25" t="str">
        <f t="shared" si="538"/>
        <v/>
      </c>
      <c r="BG1086" s="25" t="str">
        <f t="shared" si="539"/>
        <v/>
      </c>
      <c r="BH1086" s="25" t="str">
        <f t="shared" si="540"/>
        <v/>
      </c>
      <c r="BI1086" s="25" t="str">
        <f t="shared" si="541"/>
        <v/>
      </c>
      <c r="BJ1086" s="25" t="str">
        <f t="shared" si="542"/>
        <v/>
      </c>
      <c r="BK1086" s="25" t="str">
        <f t="shared" si="543"/>
        <v/>
      </c>
      <c r="BL1086" s="25" t="str">
        <f t="shared" si="544"/>
        <v/>
      </c>
      <c r="BM1086" s="25" t="str">
        <f t="shared" si="545"/>
        <v/>
      </c>
      <c r="BN1086" s="25" t="str">
        <f t="shared" si="546"/>
        <v/>
      </c>
    </row>
    <row r="1087" spans="1:66">
      <c r="A1087" s="20" t="str">
        <f>IF('S.D. Paste sheet'!A1087="","",'S.D. Paste sheet'!A1087)</f>
        <v/>
      </c>
      <c r="B1087" s="20" t="str">
        <f>IF('S.D. Paste sheet'!B1087="","",'S.D. Paste sheet'!B1087)</f>
        <v/>
      </c>
      <c r="C1087" s="20" t="str">
        <f>IF('S.D. Paste sheet'!C1087="","",'S.D. Paste sheet'!C1087)</f>
        <v/>
      </c>
      <c r="D1087" s="20" t="str">
        <f>IF('S.D. Paste sheet'!D1087="","",'S.D. Paste sheet'!D1087)</f>
        <v/>
      </c>
      <c r="E1087" s="20" t="str">
        <f>IF('S.D. Paste sheet'!E1087="","",UPPER('S.D. Paste sheet'!E1087))</f>
        <v/>
      </c>
      <c r="F1087" s="20" t="str">
        <f>IF('S.D. Paste sheet'!F1087="","",'S.D. Paste sheet'!F1087)</f>
        <v/>
      </c>
      <c r="G1087" s="20" t="str">
        <f>IF('S.D. Paste sheet'!G1087="","",UPPER('S.D. Paste sheet'!G1087))</f>
        <v/>
      </c>
      <c r="H1087" s="20" t="str">
        <f>IF('S.D. Paste sheet'!H1087="","",UPPER('S.D. Paste sheet'!H1087))</f>
        <v/>
      </c>
      <c r="I1087" s="20" t="str">
        <f>IF('S.D. Paste sheet'!I1087="","",'S.D. Paste sheet'!I1087)</f>
        <v/>
      </c>
      <c r="J1087" s="20" t="str">
        <f>IF('S.D. Paste sheet'!J1087="","",'S.D. Paste sheet'!J1087)</f>
        <v/>
      </c>
      <c r="K1087" s="20" t="str">
        <f>IF('S.D. Paste sheet'!K1087="","",'S.D. Paste sheet'!K1087)</f>
        <v/>
      </c>
      <c r="L1087" s="20" t="str">
        <f>IF('S.D. Paste sheet'!L1087="","",'S.D. Paste sheet'!L1087)</f>
        <v/>
      </c>
      <c r="M1087" s="20" t="str">
        <f>IF('S.D. Paste sheet'!M1087="","",'S.D. Paste sheet'!M1087)</f>
        <v/>
      </c>
      <c r="N1087" s="20" t="str">
        <f>IF('S.D. Paste sheet'!N1087="","",'S.D. Paste sheet'!N1087)</f>
        <v/>
      </c>
      <c r="O1087" s="20" t="str">
        <f>IF('S.D. Paste sheet'!O1087="","",'S.D. Paste sheet'!O1087)</f>
        <v/>
      </c>
      <c r="P1087" s="20" t="str">
        <f>IF('S.D. Paste sheet'!P1087="","",'S.D. Paste sheet'!P1087)</f>
        <v/>
      </c>
      <c r="Q1087" s="20" t="str">
        <f>IF('S.D. Paste sheet'!Q1087="","",'S.D. Paste sheet'!Q1087)</f>
        <v/>
      </c>
      <c r="R1087" s="20" t="str">
        <f>IF('S.D. Paste sheet'!R1087="","",'S.D. Paste sheet'!R1087)</f>
        <v/>
      </c>
      <c r="S1087" s="20" t="str">
        <f>IF('S.D. Paste sheet'!S1087="","",'S.D. Paste sheet'!S1087)</f>
        <v/>
      </c>
      <c r="T1087" s="20" t="str">
        <f>IF('S.D. Paste sheet'!T1087="","",'S.D. Paste sheet'!T1087)</f>
        <v/>
      </c>
      <c r="U1087" s="20" t="str">
        <f>IF('S.D. Paste sheet'!U1087="","",'S.D. Paste sheet'!U1087)</f>
        <v/>
      </c>
      <c r="V1087" s="20" t="str">
        <f>IF('S.D. Paste sheet'!V1087="","",'S.D. Paste sheet'!V1087)</f>
        <v/>
      </c>
      <c r="W1087" s="20" t="str">
        <f>IF('S.D. Paste sheet'!W1087="","",'S.D. Paste sheet'!W1087)</f>
        <v/>
      </c>
      <c r="X1087" s="20" t="str">
        <f>IF('S.D. Paste sheet'!X1087="","",'S.D. Paste sheet'!X1087)</f>
        <v/>
      </c>
      <c r="Y1087" s="20" t="str">
        <f>IF('S.D. Paste sheet'!Y1087="","",'S.D. Paste sheet'!Y1087)</f>
        <v/>
      </c>
      <c r="Z1087" s="20" t="str">
        <f>IF('S.D. Paste sheet'!Z1087="","",'S.D. Paste sheet'!Z1087)</f>
        <v/>
      </c>
      <c r="AA1087" s="20" t="str">
        <f>IF('S.D. Paste sheet'!AA1087="","",'S.D. Paste sheet'!AA1087)</f>
        <v/>
      </c>
      <c r="AB1087" s="20" t="str">
        <f>IF('S.D. Paste sheet'!AB1087="","",'S.D. Paste sheet'!AB1087)</f>
        <v/>
      </c>
      <c r="AC1087" s="20" t="str">
        <f>IF('S.D. Paste sheet'!AC1087="","",'S.D. Paste sheet'!AC1087)</f>
        <v/>
      </c>
      <c r="AD1087" s="20" t="str">
        <f>IF('S.D. Paste sheet'!AD1087="","",'S.D. Paste sheet'!AD1087)</f>
        <v/>
      </c>
      <c r="AE1087" s="29"/>
      <c r="AF1087" t="str">
        <f>IF(AK1087="","",IF(AK1087&gt;0,COUNT($AG$2:AG1087),""))</f>
        <v/>
      </c>
      <c r="AG1087" s="25" t="str">
        <f t="shared" si="515"/>
        <v/>
      </c>
      <c r="AH1087" s="25" t="str">
        <f t="shared" si="516"/>
        <v/>
      </c>
      <c r="AI1087" s="25" t="str">
        <f t="shared" si="517"/>
        <v/>
      </c>
      <c r="AJ1087" s="25" t="str">
        <f t="shared" si="518"/>
        <v/>
      </c>
      <c r="AK1087" s="25" t="str">
        <f t="shared" si="519"/>
        <v/>
      </c>
      <c r="AL1087" s="25" t="str">
        <f t="shared" si="520"/>
        <v/>
      </c>
      <c r="AM1087" s="25" t="str">
        <f t="shared" si="521"/>
        <v/>
      </c>
      <c r="AN1087" s="25" t="str">
        <f t="shared" si="522"/>
        <v/>
      </c>
      <c r="AO1087" s="25" t="str">
        <f t="shared" si="523"/>
        <v/>
      </c>
      <c r="AP1087" s="25" t="str">
        <f t="shared" si="524"/>
        <v/>
      </c>
      <c r="AQ1087" s="25" t="str">
        <f t="shared" si="525"/>
        <v/>
      </c>
      <c r="AR1087" s="25" t="str">
        <f t="shared" si="526"/>
        <v/>
      </c>
      <c r="AS1087" s="25" t="str">
        <f t="shared" si="527"/>
        <v/>
      </c>
      <c r="AT1087" s="25" t="str">
        <f t="shared" si="528"/>
        <v/>
      </c>
      <c r="AU1087" s="25" t="str">
        <f t="shared" si="529"/>
        <v/>
      </c>
      <c r="AV1087" s="25" t="str">
        <f t="shared" si="530"/>
        <v/>
      </c>
      <c r="AX1087" t="str">
        <f>IF(BC1087="","",IF(BC1087&gt;0,COUNT($AY$2:AY1087),""))</f>
        <v/>
      </c>
      <c r="AY1087" s="25" t="str">
        <f t="shared" si="531"/>
        <v/>
      </c>
      <c r="AZ1087" s="25" t="str">
        <f t="shared" si="532"/>
        <v/>
      </c>
      <c r="BA1087" s="25" t="str">
        <f t="shared" si="533"/>
        <v/>
      </c>
      <c r="BB1087" s="25" t="str">
        <f t="shared" si="534"/>
        <v/>
      </c>
      <c r="BC1087" s="25" t="str">
        <f t="shared" si="535"/>
        <v/>
      </c>
      <c r="BD1087" s="25" t="str">
        <f t="shared" si="536"/>
        <v/>
      </c>
      <c r="BE1087" s="25" t="str">
        <f t="shared" si="537"/>
        <v/>
      </c>
      <c r="BF1087" s="25" t="str">
        <f t="shared" si="538"/>
        <v/>
      </c>
      <c r="BG1087" s="25" t="str">
        <f t="shared" si="539"/>
        <v/>
      </c>
      <c r="BH1087" s="25" t="str">
        <f t="shared" si="540"/>
        <v/>
      </c>
      <c r="BI1087" s="25" t="str">
        <f t="shared" si="541"/>
        <v/>
      </c>
      <c r="BJ1087" s="25" t="str">
        <f t="shared" si="542"/>
        <v/>
      </c>
      <c r="BK1087" s="25" t="str">
        <f t="shared" si="543"/>
        <v/>
      </c>
      <c r="BL1087" s="25" t="str">
        <f t="shared" si="544"/>
        <v/>
      </c>
      <c r="BM1087" s="25" t="str">
        <f t="shared" si="545"/>
        <v/>
      </c>
      <c r="BN1087" s="25" t="str">
        <f t="shared" si="546"/>
        <v/>
      </c>
    </row>
    <row r="1088" spans="1:66">
      <c r="A1088" s="20" t="str">
        <f>IF('S.D. Paste sheet'!A1088="","",'S.D. Paste sheet'!A1088)</f>
        <v/>
      </c>
      <c r="B1088" s="20" t="str">
        <f>IF('S.D. Paste sheet'!B1088="","",'S.D. Paste sheet'!B1088)</f>
        <v/>
      </c>
      <c r="C1088" s="20" t="str">
        <f>IF('S.D. Paste sheet'!C1088="","",'S.D. Paste sheet'!C1088)</f>
        <v/>
      </c>
      <c r="D1088" s="20" t="str">
        <f>IF('S.D. Paste sheet'!D1088="","",'S.D. Paste sheet'!D1088)</f>
        <v/>
      </c>
      <c r="E1088" s="20" t="str">
        <f>IF('S.D. Paste sheet'!E1088="","",UPPER('S.D. Paste sheet'!E1088))</f>
        <v/>
      </c>
      <c r="F1088" s="20" t="str">
        <f>IF('S.D. Paste sheet'!F1088="","",'S.D. Paste sheet'!F1088)</f>
        <v/>
      </c>
      <c r="G1088" s="20" t="str">
        <f>IF('S.D. Paste sheet'!G1088="","",UPPER('S.D. Paste sheet'!G1088))</f>
        <v/>
      </c>
      <c r="H1088" s="20" t="str">
        <f>IF('S.D. Paste sheet'!H1088="","",UPPER('S.D. Paste sheet'!H1088))</f>
        <v/>
      </c>
      <c r="I1088" s="20" t="str">
        <f>IF('S.D. Paste sheet'!I1088="","",'S.D. Paste sheet'!I1088)</f>
        <v/>
      </c>
      <c r="J1088" s="20" t="str">
        <f>IF('S.D. Paste sheet'!J1088="","",'S.D. Paste sheet'!J1088)</f>
        <v/>
      </c>
      <c r="K1088" s="20" t="str">
        <f>IF('S.D. Paste sheet'!K1088="","",'S.D. Paste sheet'!K1088)</f>
        <v/>
      </c>
      <c r="L1088" s="20" t="str">
        <f>IF('S.D. Paste sheet'!L1088="","",'S.D. Paste sheet'!L1088)</f>
        <v/>
      </c>
      <c r="M1088" s="20" t="str">
        <f>IF('S.D. Paste sheet'!M1088="","",'S.D. Paste sheet'!M1088)</f>
        <v/>
      </c>
      <c r="N1088" s="20" t="str">
        <f>IF('S.D. Paste sheet'!N1088="","",'S.D. Paste sheet'!N1088)</f>
        <v/>
      </c>
      <c r="O1088" s="20" t="str">
        <f>IF('S.D. Paste sheet'!O1088="","",'S.D. Paste sheet'!O1088)</f>
        <v/>
      </c>
      <c r="P1088" s="20" t="str">
        <f>IF('S.D. Paste sheet'!P1088="","",'S.D. Paste sheet'!P1088)</f>
        <v/>
      </c>
      <c r="Q1088" s="20" t="str">
        <f>IF('S.D. Paste sheet'!Q1088="","",'S.D. Paste sheet'!Q1088)</f>
        <v/>
      </c>
      <c r="R1088" s="20" t="str">
        <f>IF('S.D. Paste sheet'!R1088="","",'S.D. Paste sheet'!R1088)</f>
        <v/>
      </c>
      <c r="S1088" s="20" t="str">
        <f>IF('S.D. Paste sheet'!S1088="","",'S.D. Paste sheet'!S1088)</f>
        <v/>
      </c>
      <c r="T1088" s="20" t="str">
        <f>IF('S.D. Paste sheet'!T1088="","",'S.D. Paste sheet'!T1088)</f>
        <v/>
      </c>
      <c r="U1088" s="20" t="str">
        <f>IF('S.D. Paste sheet'!U1088="","",'S.D. Paste sheet'!U1088)</f>
        <v/>
      </c>
      <c r="V1088" s="20" t="str">
        <f>IF('S.D. Paste sheet'!V1088="","",'S.D. Paste sheet'!V1088)</f>
        <v/>
      </c>
      <c r="W1088" s="20" t="str">
        <f>IF('S.D. Paste sheet'!W1088="","",'S.D. Paste sheet'!W1088)</f>
        <v/>
      </c>
      <c r="X1088" s="20" t="str">
        <f>IF('S.D. Paste sheet'!X1088="","",'S.D. Paste sheet'!X1088)</f>
        <v/>
      </c>
      <c r="Y1088" s="20" t="str">
        <f>IF('S.D. Paste sheet'!Y1088="","",'S.D. Paste sheet'!Y1088)</f>
        <v/>
      </c>
      <c r="Z1088" s="20" t="str">
        <f>IF('S.D. Paste sheet'!Z1088="","",'S.D. Paste sheet'!Z1088)</f>
        <v/>
      </c>
      <c r="AA1088" s="20" t="str">
        <f>IF('S.D. Paste sheet'!AA1088="","",'S.D. Paste sheet'!AA1088)</f>
        <v/>
      </c>
      <c r="AB1088" s="20" t="str">
        <f>IF('S.D. Paste sheet'!AB1088="","",'S.D. Paste sheet'!AB1088)</f>
        <v/>
      </c>
      <c r="AC1088" s="20" t="str">
        <f>IF('S.D. Paste sheet'!AC1088="","",'S.D. Paste sheet'!AC1088)</f>
        <v/>
      </c>
      <c r="AD1088" s="20" t="str">
        <f>IF('S.D. Paste sheet'!AD1088="","",'S.D. Paste sheet'!AD1088)</f>
        <v/>
      </c>
      <c r="AE1088" s="29"/>
      <c r="AF1088" t="str">
        <f>IF(AK1088="","",IF(AK1088&gt;0,COUNT($AG$2:AG1088),""))</f>
        <v/>
      </c>
      <c r="AG1088" s="25" t="str">
        <f t="shared" si="515"/>
        <v/>
      </c>
      <c r="AH1088" s="25" t="str">
        <f t="shared" si="516"/>
        <v/>
      </c>
      <c r="AI1088" s="25" t="str">
        <f t="shared" si="517"/>
        <v/>
      </c>
      <c r="AJ1088" s="25" t="str">
        <f t="shared" si="518"/>
        <v/>
      </c>
      <c r="AK1088" s="25" t="str">
        <f t="shared" si="519"/>
        <v/>
      </c>
      <c r="AL1088" s="25" t="str">
        <f t="shared" si="520"/>
        <v/>
      </c>
      <c r="AM1088" s="25" t="str">
        <f t="shared" si="521"/>
        <v/>
      </c>
      <c r="AN1088" s="25" t="str">
        <f t="shared" si="522"/>
        <v/>
      </c>
      <c r="AO1088" s="25" t="str">
        <f t="shared" si="523"/>
        <v/>
      </c>
      <c r="AP1088" s="25" t="str">
        <f t="shared" si="524"/>
        <v/>
      </c>
      <c r="AQ1088" s="25" t="str">
        <f t="shared" si="525"/>
        <v/>
      </c>
      <c r="AR1088" s="25" t="str">
        <f t="shared" si="526"/>
        <v/>
      </c>
      <c r="AS1088" s="25" t="str">
        <f t="shared" si="527"/>
        <v/>
      </c>
      <c r="AT1088" s="25" t="str">
        <f t="shared" si="528"/>
        <v/>
      </c>
      <c r="AU1088" s="25" t="str">
        <f t="shared" si="529"/>
        <v/>
      </c>
      <c r="AV1088" s="25" t="str">
        <f t="shared" si="530"/>
        <v/>
      </c>
      <c r="AX1088" t="str">
        <f>IF(BC1088="","",IF(BC1088&gt;0,COUNT($AY$2:AY1088),""))</f>
        <v/>
      </c>
      <c r="AY1088" s="25" t="str">
        <f t="shared" si="531"/>
        <v/>
      </c>
      <c r="AZ1088" s="25" t="str">
        <f t="shared" si="532"/>
        <v/>
      </c>
      <c r="BA1088" s="25" t="str">
        <f t="shared" si="533"/>
        <v/>
      </c>
      <c r="BB1088" s="25" t="str">
        <f t="shared" si="534"/>
        <v/>
      </c>
      <c r="BC1088" s="25" t="str">
        <f t="shared" si="535"/>
        <v/>
      </c>
      <c r="BD1088" s="25" t="str">
        <f t="shared" si="536"/>
        <v/>
      </c>
      <c r="BE1088" s="25" t="str">
        <f t="shared" si="537"/>
        <v/>
      </c>
      <c r="BF1088" s="25" t="str">
        <f t="shared" si="538"/>
        <v/>
      </c>
      <c r="BG1088" s="25" t="str">
        <f t="shared" si="539"/>
        <v/>
      </c>
      <c r="BH1088" s="25" t="str">
        <f t="shared" si="540"/>
        <v/>
      </c>
      <c r="BI1088" s="25" t="str">
        <f t="shared" si="541"/>
        <v/>
      </c>
      <c r="BJ1088" s="25" t="str">
        <f t="shared" si="542"/>
        <v/>
      </c>
      <c r="BK1088" s="25" t="str">
        <f t="shared" si="543"/>
        <v/>
      </c>
      <c r="BL1088" s="25" t="str">
        <f t="shared" si="544"/>
        <v/>
      </c>
      <c r="BM1088" s="25" t="str">
        <f t="shared" si="545"/>
        <v/>
      </c>
      <c r="BN1088" s="25" t="str">
        <f t="shared" si="546"/>
        <v/>
      </c>
    </row>
    <row r="1089" spans="1:66">
      <c r="A1089" s="20" t="str">
        <f>IF('S.D. Paste sheet'!A1089="","",'S.D. Paste sheet'!A1089)</f>
        <v/>
      </c>
      <c r="B1089" s="20" t="str">
        <f>IF('S.D. Paste sheet'!B1089="","",'S.D. Paste sheet'!B1089)</f>
        <v/>
      </c>
      <c r="C1089" s="20" t="str">
        <f>IF('S.D. Paste sheet'!C1089="","",'S.D. Paste sheet'!C1089)</f>
        <v/>
      </c>
      <c r="D1089" s="20" t="str">
        <f>IF('S.D. Paste sheet'!D1089="","",'S.D. Paste sheet'!D1089)</f>
        <v/>
      </c>
      <c r="E1089" s="20" t="str">
        <f>IF('S.D. Paste sheet'!E1089="","",UPPER('S.D. Paste sheet'!E1089))</f>
        <v/>
      </c>
      <c r="F1089" s="20" t="str">
        <f>IF('S.D. Paste sheet'!F1089="","",'S.D. Paste sheet'!F1089)</f>
        <v/>
      </c>
      <c r="G1089" s="20" t="str">
        <f>IF('S.D. Paste sheet'!G1089="","",UPPER('S.D. Paste sheet'!G1089))</f>
        <v/>
      </c>
      <c r="H1089" s="20" t="str">
        <f>IF('S.D. Paste sheet'!H1089="","",UPPER('S.D. Paste sheet'!H1089))</f>
        <v/>
      </c>
      <c r="I1089" s="20" t="str">
        <f>IF('S.D. Paste sheet'!I1089="","",'S.D. Paste sheet'!I1089)</f>
        <v/>
      </c>
      <c r="J1089" s="20" t="str">
        <f>IF('S.D. Paste sheet'!J1089="","",'S.D. Paste sheet'!J1089)</f>
        <v/>
      </c>
      <c r="K1089" s="20" t="str">
        <f>IF('S.D. Paste sheet'!K1089="","",'S.D. Paste sheet'!K1089)</f>
        <v/>
      </c>
      <c r="L1089" s="20" t="str">
        <f>IF('S.D. Paste sheet'!L1089="","",'S.D. Paste sheet'!L1089)</f>
        <v/>
      </c>
      <c r="M1089" s="20" t="str">
        <f>IF('S.D. Paste sheet'!M1089="","",'S.D. Paste sheet'!M1089)</f>
        <v/>
      </c>
      <c r="N1089" s="20" t="str">
        <f>IF('S.D. Paste sheet'!N1089="","",'S.D. Paste sheet'!N1089)</f>
        <v/>
      </c>
      <c r="O1089" s="20" t="str">
        <f>IF('S.D. Paste sheet'!O1089="","",'S.D. Paste sheet'!O1089)</f>
        <v/>
      </c>
      <c r="P1089" s="20" t="str">
        <f>IF('S.D. Paste sheet'!P1089="","",'S.D. Paste sheet'!P1089)</f>
        <v/>
      </c>
      <c r="Q1089" s="20" t="str">
        <f>IF('S.D. Paste sheet'!Q1089="","",'S.D. Paste sheet'!Q1089)</f>
        <v/>
      </c>
      <c r="R1089" s="20" t="str">
        <f>IF('S.D. Paste sheet'!R1089="","",'S.D. Paste sheet'!R1089)</f>
        <v/>
      </c>
      <c r="S1089" s="20" t="str">
        <f>IF('S.D. Paste sheet'!S1089="","",'S.D. Paste sheet'!S1089)</f>
        <v/>
      </c>
      <c r="T1089" s="20" t="str">
        <f>IF('S.D. Paste sheet'!T1089="","",'S.D. Paste sheet'!T1089)</f>
        <v/>
      </c>
      <c r="U1089" s="20" t="str">
        <f>IF('S.D. Paste sheet'!U1089="","",'S.D. Paste sheet'!U1089)</f>
        <v/>
      </c>
      <c r="V1089" s="20" t="str">
        <f>IF('S.D. Paste sheet'!V1089="","",'S.D. Paste sheet'!V1089)</f>
        <v/>
      </c>
      <c r="W1089" s="20" t="str">
        <f>IF('S.D. Paste sheet'!W1089="","",'S.D. Paste sheet'!W1089)</f>
        <v/>
      </c>
      <c r="X1089" s="20" t="str">
        <f>IF('S.D. Paste sheet'!X1089="","",'S.D. Paste sheet'!X1089)</f>
        <v/>
      </c>
      <c r="Y1089" s="20" t="str">
        <f>IF('S.D. Paste sheet'!Y1089="","",'S.D. Paste sheet'!Y1089)</f>
        <v/>
      </c>
      <c r="Z1089" s="20" t="str">
        <f>IF('S.D. Paste sheet'!Z1089="","",'S.D. Paste sheet'!Z1089)</f>
        <v/>
      </c>
      <c r="AA1089" s="20" t="str">
        <f>IF('S.D. Paste sheet'!AA1089="","",'S.D. Paste sheet'!AA1089)</f>
        <v/>
      </c>
      <c r="AB1089" s="20" t="str">
        <f>IF('S.D. Paste sheet'!AB1089="","",'S.D. Paste sheet'!AB1089)</f>
        <v/>
      </c>
      <c r="AC1089" s="20" t="str">
        <f>IF('S.D. Paste sheet'!AC1089="","",'S.D. Paste sheet'!AC1089)</f>
        <v/>
      </c>
      <c r="AD1089" s="20" t="str">
        <f>IF('S.D. Paste sheet'!AD1089="","",'S.D. Paste sheet'!AD1089)</f>
        <v/>
      </c>
      <c r="AE1089" s="29"/>
      <c r="AF1089" t="str">
        <f>IF(AK1089="","",IF(AK1089&gt;0,COUNT($AG$2:AG1089),""))</f>
        <v/>
      </c>
      <c r="AG1089" s="25" t="str">
        <f t="shared" si="515"/>
        <v/>
      </c>
      <c r="AH1089" s="25" t="str">
        <f t="shared" si="516"/>
        <v/>
      </c>
      <c r="AI1089" s="25" t="str">
        <f t="shared" si="517"/>
        <v/>
      </c>
      <c r="AJ1089" s="25" t="str">
        <f t="shared" si="518"/>
        <v/>
      </c>
      <c r="AK1089" s="25" t="str">
        <f t="shared" si="519"/>
        <v/>
      </c>
      <c r="AL1089" s="25" t="str">
        <f t="shared" si="520"/>
        <v/>
      </c>
      <c r="AM1089" s="25" t="str">
        <f t="shared" si="521"/>
        <v/>
      </c>
      <c r="AN1089" s="25" t="str">
        <f t="shared" si="522"/>
        <v/>
      </c>
      <c r="AO1089" s="25" t="str">
        <f t="shared" si="523"/>
        <v/>
      </c>
      <c r="AP1089" s="25" t="str">
        <f t="shared" si="524"/>
        <v/>
      </c>
      <c r="AQ1089" s="25" t="str">
        <f t="shared" si="525"/>
        <v/>
      </c>
      <c r="AR1089" s="25" t="str">
        <f t="shared" si="526"/>
        <v/>
      </c>
      <c r="AS1089" s="25" t="str">
        <f t="shared" si="527"/>
        <v/>
      </c>
      <c r="AT1089" s="25" t="str">
        <f t="shared" si="528"/>
        <v/>
      </c>
      <c r="AU1089" s="25" t="str">
        <f t="shared" si="529"/>
        <v/>
      </c>
      <c r="AV1089" s="25" t="str">
        <f t="shared" si="530"/>
        <v/>
      </c>
      <c r="AX1089" t="str">
        <f>IF(BC1089="","",IF(BC1089&gt;0,COUNT($AY$2:AY1089),""))</f>
        <v/>
      </c>
      <c r="AY1089" s="25" t="str">
        <f t="shared" si="531"/>
        <v/>
      </c>
      <c r="AZ1089" s="25" t="str">
        <f t="shared" si="532"/>
        <v/>
      </c>
      <c r="BA1089" s="25" t="str">
        <f t="shared" si="533"/>
        <v/>
      </c>
      <c r="BB1089" s="25" t="str">
        <f t="shared" si="534"/>
        <v/>
      </c>
      <c r="BC1089" s="25" t="str">
        <f t="shared" si="535"/>
        <v/>
      </c>
      <c r="BD1089" s="25" t="str">
        <f t="shared" si="536"/>
        <v/>
      </c>
      <c r="BE1089" s="25" t="str">
        <f t="shared" si="537"/>
        <v/>
      </c>
      <c r="BF1089" s="25" t="str">
        <f t="shared" si="538"/>
        <v/>
      </c>
      <c r="BG1089" s="25" t="str">
        <f t="shared" si="539"/>
        <v/>
      </c>
      <c r="BH1089" s="25" t="str">
        <f t="shared" si="540"/>
        <v/>
      </c>
      <c r="BI1089" s="25" t="str">
        <f t="shared" si="541"/>
        <v/>
      </c>
      <c r="BJ1089" s="25" t="str">
        <f t="shared" si="542"/>
        <v/>
      </c>
      <c r="BK1089" s="25" t="str">
        <f t="shared" si="543"/>
        <v/>
      </c>
      <c r="BL1089" s="25" t="str">
        <f t="shared" si="544"/>
        <v/>
      </c>
      <c r="BM1089" s="25" t="str">
        <f t="shared" si="545"/>
        <v/>
      </c>
      <c r="BN1089" s="25" t="str">
        <f t="shared" si="546"/>
        <v/>
      </c>
    </row>
    <row r="1090" spans="1:66">
      <c r="A1090" s="20" t="str">
        <f>IF('S.D. Paste sheet'!A1090="","",'S.D. Paste sheet'!A1090)</f>
        <v/>
      </c>
      <c r="B1090" s="20" t="str">
        <f>IF('S.D. Paste sheet'!B1090="","",'S.D. Paste sheet'!B1090)</f>
        <v/>
      </c>
      <c r="C1090" s="20" t="str">
        <f>IF('S.D. Paste sheet'!C1090="","",'S.D. Paste sheet'!C1090)</f>
        <v/>
      </c>
      <c r="D1090" s="20" t="str">
        <f>IF('S.D. Paste sheet'!D1090="","",'S.D. Paste sheet'!D1090)</f>
        <v/>
      </c>
      <c r="E1090" s="20" t="str">
        <f>IF('S.D. Paste sheet'!E1090="","",UPPER('S.D. Paste sheet'!E1090))</f>
        <v/>
      </c>
      <c r="F1090" s="20" t="str">
        <f>IF('S.D. Paste sheet'!F1090="","",'S.D. Paste sheet'!F1090)</f>
        <v/>
      </c>
      <c r="G1090" s="20" t="str">
        <f>IF('S.D. Paste sheet'!G1090="","",UPPER('S.D. Paste sheet'!G1090))</f>
        <v/>
      </c>
      <c r="H1090" s="20" t="str">
        <f>IF('S.D. Paste sheet'!H1090="","",UPPER('S.D. Paste sheet'!H1090))</f>
        <v/>
      </c>
      <c r="I1090" s="20" t="str">
        <f>IF('S.D. Paste sheet'!I1090="","",'S.D. Paste sheet'!I1090)</f>
        <v/>
      </c>
      <c r="J1090" s="20" t="str">
        <f>IF('S.D. Paste sheet'!J1090="","",'S.D. Paste sheet'!J1090)</f>
        <v/>
      </c>
      <c r="K1090" s="20" t="str">
        <f>IF('S.D. Paste sheet'!K1090="","",'S.D. Paste sheet'!K1090)</f>
        <v/>
      </c>
      <c r="L1090" s="20" t="str">
        <f>IF('S.D. Paste sheet'!L1090="","",'S.D. Paste sheet'!L1090)</f>
        <v/>
      </c>
      <c r="M1090" s="20" t="str">
        <f>IF('S.D. Paste sheet'!M1090="","",'S.D. Paste sheet'!M1090)</f>
        <v/>
      </c>
      <c r="N1090" s="20" t="str">
        <f>IF('S.D. Paste sheet'!N1090="","",'S.D. Paste sheet'!N1090)</f>
        <v/>
      </c>
      <c r="O1090" s="20" t="str">
        <f>IF('S.D. Paste sheet'!O1090="","",'S.D. Paste sheet'!O1090)</f>
        <v/>
      </c>
      <c r="P1090" s="20" t="str">
        <f>IF('S.D. Paste sheet'!P1090="","",'S.D. Paste sheet'!P1090)</f>
        <v/>
      </c>
      <c r="Q1090" s="20" t="str">
        <f>IF('S.D. Paste sheet'!Q1090="","",'S.D. Paste sheet'!Q1090)</f>
        <v/>
      </c>
      <c r="R1090" s="20" t="str">
        <f>IF('S.D. Paste sheet'!R1090="","",'S.D. Paste sheet'!R1090)</f>
        <v/>
      </c>
      <c r="S1090" s="20" t="str">
        <f>IF('S.D. Paste sheet'!S1090="","",'S.D. Paste sheet'!S1090)</f>
        <v/>
      </c>
      <c r="T1090" s="20" t="str">
        <f>IF('S.D. Paste sheet'!T1090="","",'S.D. Paste sheet'!T1090)</f>
        <v/>
      </c>
      <c r="U1090" s="20" t="str">
        <f>IF('S.D. Paste sheet'!U1090="","",'S.D. Paste sheet'!U1090)</f>
        <v/>
      </c>
      <c r="V1090" s="20" t="str">
        <f>IF('S.D. Paste sheet'!V1090="","",'S.D. Paste sheet'!V1090)</f>
        <v/>
      </c>
      <c r="W1090" s="20" t="str">
        <f>IF('S.D. Paste sheet'!W1090="","",'S.D. Paste sheet'!W1090)</f>
        <v/>
      </c>
      <c r="X1090" s="20" t="str">
        <f>IF('S.D. Paste sheet'!X1090="","",'S.D. Paste sheet'!X1090)</f>
        <v/>
      </c>
      <c r="Y1090" s="20" t="str">
        <f>IF('S.D. Paste sheet'!Y1090="","",'S.D. Paste sheet'!Y1090)</f>
        <v/>
      </c>
      <c r="Z1090" s="20" t="str">
        <f>IF('S.D. Paste sheet'!Z1090="","",'S.D. Paste sheet'!Z1090)</f>
        <v/>
      </c>
      <c r="AA1090" s="20" t="str">
        <f>IF('S.D. Paste sheet'!AA1090="","",'S.D. Paste sheet'!AA1090)</f>
        <v/>
      </c>
      <c r="AB1090" s="20" t="str">
        <f>IF('S.D. Paste sheet'!AB1090="","",'S.D. Paste sheet'!AB1090)</f>
        <v/>
      </c>
      <c r="AC1090" s="20" t="str">
        <f>IF('S.D. Paste sheet'!AC1090="","",'S.D. Paste sheet'!AC1090)</f>
        <v/>
      </c>
      <c r="AD1090" s="20" t="str">
        <f>IF('S.D. Paste sheet'!AD1090="","",'S.D. Paste sheet'!AD1090)</f>
        <v/>
      </c>
      <c r="AE1090" s="29"/>
      <c r="AF1090" t="str">
        <f>IF(AK1090="","",IF(AK1090&gt;0,COUNT($AG$2:AG1090),""))</f>
        <v/>
      </c>
      <c r="AG1090" s="25" t="str">
        <f t="shared" si="515"/>
        <v/>
      </c>
      <c r="AH1090" s="25" t="str">
        <f t="shared" si="516"/>
        <v/>
      </c>
      <c r="AI1090" s="25" t="str">
        <f t="shared" si="517"/>
        <v/>
      </c>
      <c r="AJ1090" s="25" t="str">
        <f t="shared" si="518"/>
        <v/>
      </c>
      <c r="AK1090" s="25" t="str">
        <f t="shared" si="519"/>
        <v/>
      </c>
      <c r="AL1090" s="25" t="str">
        <f t="shared" si="520"/>
        <v/>
      </c>
      <c r="AM1090" s="25" t="str">
        <f t="shared" si="521"/>
        <v/>
      </c>
      <c r="AN1090" s="25" t="str">
        <f t="shared" si="522"/>
        <v/>
      </c>
      <c r="AO1090" s="25" t="str">
        <f t="shared" si="523"/>
        <v/>
      </c>
      <c r="AP1090" s="25" t="str">
        <f t="shared" si="524"/>
        <v/>
      </c>
      <c r="AQ1090" s="25" t="str">
        <f t="shared" si="525"/>
        <v/>
      </c>
      <c r="AR1090" s="25" t="str">
        <f t="shared" si="526"/>
        <v/>
      </c>
      <c r="AS1090" s="25" t="str">
        <f t="shared" si="527"/>
        <v/>
      </c>
      <c r="AT1090" s="25" t="str">
        <f t="shared" si="528"/>
        <v/>
      </c>
      <c r="AU1090" s="25" t="str">
        <f t="shared" si="529"/>
        <v/>
      </c>
      <c r="AV1090" s="25" t="str">
        <f t="shared" si="530"/>
        <v/>
      </c>
      <c r="AX1090" t="str">
        <f>IF(BC1090="","",IF(BC1090&gt;0,COUNT($AY$2:AY1090),""))</f>
        <v/>
      </c>
      <c r="AY1090" s="25" t="str">
        <f t="shared" si="531"/>
        <v/>
      </c>
      <c r="AZ1090" s="25" t="str">
        <f t="shared" si="532"/>
        <v/>
      </c>
      <c r="BA1090" s="25" t="str">
        <f t="shared" si="533"/>
        <v/>
      </c>
      <c r="BB1090" s="25" t="str">
        <f t="shared" si="534"/>
        <v/>
      </c>
      <c r="BC1090" s="25" t="str">
        <f t="shared" si="535"/>
        <v/>
      </c>
      <c r="BD1090" s="25" t="str">
        <f t="shared" si="536"/>
        <v/>
      </c>
      <c r="BE1090" s="25" t="str">
        <f t="shared" si="537"/>
        <v/>
      </c>
      <c r="BF1090" s="25" t="str">
        <f t="shared" si="538"/>
        <v/>
      </c>
      <c r="BG1090" s="25" t="str">
        <f t="shared" si="539"/>
        <v/>
      </c>
      <c r="BH1090" s="25" t="str">
        <f t="shared" si="540"/>
        <v/>
      </c>
      <c r="BI1090" s="25" t="str">
        <f t="shared" si="541"/>
        <v/>
      </c>
      <c r="BJ1090" s="25" t="str">
        <f t="shared" si="542"/>
        <v/>
      </c>
      <c r="BK1090" s="25" t="str">
        <f t="shared" si="543"/>
        <v/>
      </c>
      <c r="BL1090" s="25" t="str">
        <f t="shared" si="544"/>
        <v/>
      </c>
      <c r="BM1090" s="25" t="str">
        <f t="shared" si="545"/>
        <v/>
      </c>
      <c r="BN1090" s="25" t="str">
        <f t="shared" si="546"/>
        <v/>
      </c>
    </row>
    <row r="1091" spans="1:66">
      <c r="A1091" s="20" t="str">
        <f>IF('S.D. Paste sheet'!A1091="","",'S.D. Paste sheet'!A1091)</f>
        <v/>
      </c>
      <c r="B1091" s="20" t="str">
        <f>IF('S.D. Paste sheet'!B1091="","",'S.D. Paste sheet'!B1091)</f>
        <v/>
      </c>
      <c r="C1091" s="20" t="str">
        <f>IF('S.D. Paste sheet'!C1091="","",'S.D. Paste sheet'!C1091)</f>
        <v/>
      </c>
      <c r="D1091" s="20" t="str">
        <f>IF('S.D. Paste sheet'!D1091="","",'S.D. Paste sheet'!D1091)</f>
        <v/>
      </c>
      <c r="E1091" s="20" t="str">
        <f>IF('S.D. Paste sheet'!E1091="","",UPPER('S.D. Paste sheet'!E1091))</f>
        <v/>
      </c>
      <c r="F1091" s="20" t="str">
        <f>IF('S.D. Paste sheet'!F1091="","",'S.D. Paste sheet'!F1091)</f>
        <v/>
      </c>
      <c r="G1091" s="20" t="str">
        <f>IF('S.D. Paste sheet'!G1091="","",UPPER('S.D. Paste sheet'!G1091))</f>
        <v/>
      </c>
      <c r="H1091" s="20" t="str">
        <f>IF('S.D. Paste sheet'!H1091="","",UPPER('S.D. Paste sheet'!H1091))</f>
        <v/>
      </c>
      <c r="I1091" s="20" t="str">
        <f>IF('S.D. Paste sheet'!I1091="","",'S.D. Paste sheet'!I1091)</f>
        <v/>
      </c>
      <c r="J1091" s="20" t="str">
        <f>IF('S.D. Paste sheet'!J1091="","",'S.D. Paste sheet'!J1091)</f>
        <v/>
      </c>
      <c r="K1091" s="20" t="str">
        <f>IF('S.D. Paste sheet'!K1091="","",'S.D. Paste sheet'!K1091)</f>
        <v/>
      </c>
      <c r="L1091" s="20" t="str">
        <f>IF('S.D. Paste sheet'!L1091="","",'S.D. Paste sheet'!L1091)</f>
        <v/>
      </c>
      <c r="M1091" s="20" t="str">
        <f>IF('S.D. Paste sheet'!M1091="","",'S.D. Paste sheet'!M1091)</f>
        <v/>
      </c>
      <c r="N1091" s="20" t="str">
        <f>IF('S.D. Paste sheet'!N1091="","",'S.D. Paste sheet'!N1091)</f>
        <v/>
      </c>
      <c r="O1091" s="20" t="str">
        <f>IF('S.D. Paste sheet'!O1091="","",'S.D. Paste sheet'!O1091)</f>
        <v/>
      </c>
      <c r="P1091" s="20" t="str">
        <f>IF('S.D. Paste sheet'!P1091="","",'S.D. Paste sheet'!P1091)</f>
        <v/>
      </c>
      <c r="Q1091" s="20" t="str">
        <f>IF('S.D. Paste sheet'!Q1091="","",'S.D. Paste sheet'!Q1091)</f>
        <v/>
      </c>
      <c r="R1091" s="20" t="str">
        <f>IF('S.D. Paste sheet'!R1091="","",'S.D. Paste sheet'!R1091)</f>
        <v/>
      </c>
      <c r="S1091" s="20" t="str">
        <f>IF('S.D. Paste sheet'!S1091="","",'S.D. Paste sheet'!S1091)</f>
        <v/>
      </c>
      <c r="T1091" s="20" t="str">
        <f>IF('S.D. Paste sheet'!T1091="","",'S.D. Paste sheet'!T1091)</f>
        <v/>
      </c>
      <c r="U1091" s="20" t="str">
        <f>IF('S.D. Paste sheet'!U1091="","",'S.D. Paste sheet'!U1091)</f>
        <v/>
      </c>
      <c r="V1091" s="20" t="str">
        <f>IF('S.D. Paste sheet'!V1091="","",'S.D. Paste sheet'!V1091)</f>
        <v/>
      </c>
      <c r="W1091" s="20" t="str">
        <f>IF('S.D. Paste sheet'!W1091="","",'S.D. Paste sheet'!W1091)</f>
        <v/>
      </c>
      <c r="X1091" s="20" t="str">
        <f>IF('S.D. Paste sheet'!X1091="","",'S.D. Paste sheet'!X1091)</f>
        <v/>
      </c>
      <c r="Y1091" s="20" t="str">
        <f>IF('S.D. Paste sheet'!Y1091="","",'S.D. Paste sheet'!Y1091)</f>
        <v/>
      </c>
      <c r="Z1091" s="20" t="str">
        <f>IF('S.D. Paste sheet'!Z1091="","",'S.D. Paste sheet'!Z1091)</f>
        <v/>
      </c>
      <c r="AA1091" s="20" t="str">
        <f>IF('S.D. Paste sheet'!AA1091="","",'S.D. Paste sheet'!AA1091)</f>
        <v/>
      </c>
      <c r="AB1091" s="20" t="str">
        <f>IF('S.D. Paste sheet'!AB1091="","",'S.D. Paste sheet'!AB1091)</f>
        <v/>
      </c>
      <c r="AC1091" s="20" t="str">
        <f>IF('S.D. Paste sheet'!AC1091="","",'S.D. Paste sheet'!AC1091)</f>
        <v/>
      </c>
      <c r="AD1091" s="20" t="str">
        <f>IF('S.D. Paste sheet'!AD1091="","",'S.D. Paste sheet'!AD1091)</f>
        <v/>
      </c>
      <c r="AE1091" s="29"/>
      <c r="AF1091" t="str">
        <f>IF(AK1091="","",IF(AK1091&gt;0,COUNT($AG$2:AG1091),""))</f>
        <v/>
      </c>
      <c r="AG1091" s="25" t="str">
        <f t="shared" ref="AG1091:AG1154" si="547">IF(AND($AJ$1=5,$A1091=5),A1091,"")</f>
        <v/>
      </c>
      <c r="AH1091" s="25" t="str">
        <f t="shared" ref="AH1091:AH1154" si="548">IF(AND($AJ$1=5,$A1091=5),B1091,"")</f>
        <v/>
      </c>
      <c r="AI1091" s="25" t="str">
        <f t="shared" ref="AI1091:AI1154" si="549">IF(AND($AJ$1=5,$A1091=5),C1091,"")</f>
        <v/>
      </c>
      <c r="AJ1091" s="25" t="str">
        <f t="shared" ref="AJ1091:AJ1154" si="550">IF(AND($AJ$1=5,$A1091=5),D1091,"")</f>
        <v/>
      </c>
      <c r="AK1091" s="25" t="str">
        <f t="shared" ref="AK1091:AK1154" si="551">IF(AND($AJ$1=5,$A1091=5),E1091,"")</f>
        <v/>
      </c>
      <c r="AL1091" s="25" t="str">
        <f t="shared" ref="AL1091:AL1154" si="552">IF(AND($AJ$1=5,$A1091=5),F1091,"")</f>
        <v/>
      </c>
      <c r="AM1091" s="25" t="str">
        <f t="shared" ref="AM1091:AM1154" si="553">IF(AND($AJ$1=5,$A1091=5),G1091,"")</f>
        <v/>
      </c>
      <c r="AN1091" s="25" t="str">
        <f t="shared" ref="AN1091:AN1154" si="554">IF(AND($AJ$1=5,$A1091=5),H1091,"")</f>
        <v/>
      </c>
      <c r="AO1091" s="25" t="str">
        <f t="shared" ref="AO1091:AO1154" si="555">IF(AND($AJ$1=5,$A1091=5),I1091,"")</f>
        <v/>
      </c>
      <c r="AP1091" s="25" t="str">
        <f t="shared" ref="AP1091:AP1154" si="556">IF(AND($AJ$1=5,$A1091=5),J1091,"")</f>
        <v/>
      </c>
      <c r="AQ1091" s="25" t="str">
        <f t="shared" ref="AQ1091:AQ1154" si="557">IF(AND($AJ$1=5,$A1091=5),K1091,"")</f>
        <v/>
      </c>
      <c r="AR1091" s="25" t="str">
        <f t="shared" ref="AR1091:AR1154" si="558">IF(AND($AJ$1=5,$A1091=5),L1091,"")</f>
        <v/>
      </c>
      <c r="AS1091" s="25" t="str">
        <f t="shared" ref="AS1091:AS1154" si="559">IF(AND($AJ$1=5,$A1091=5),M1091,"")</f>
        <v/>
      </c>
      <c r="AT1091" s="25" t="str">
        <f t="shared" ref="AT1091:AT1154" si="560">IF(AND($AJ$1=5,$A1091=5),N1091,"")</f>
        <v/>
      </c>
      <c r="AU1091" s="25" t="str">
        <f t="shared" ref="AU1091:AU1154" si="561">IF(AND($AJ$1=5,$A1091=5),O1091,"")</f>
        <v/>
      </c>
      <c r="AV1091" s="25" t="str">
        <f t="shared" ref="AV1091:AV1154" si="562">IF(AND($AJ$1=5,$A1091=5),P1091,"")</f>
        <v/>
      </c>
      <c r="AX1091" t="str">
        <f>IF(BC1091="","",IF(BC1091&gt;0,COUNT($AY$2:AY1091),""))</f>
        <v/>
      </c>
      <c r="AY1091" s="25" t="str">
        <f t="shared" ref="AY1091:AY1154" si="563">IF(AND($BB$1=5,$A1091=5,$BC$1=B1091),A1091,"")</f>
        <v/>
      </c>
      <c r="AZ1091" s="25" t="str">
        <f t="shared" ref="AZ1091:AZ1154" si="564">IF(AND($BB$1=5,$A1091=5,$BC$1=$B1091),B1091,"")</f>
        <v/>
      </c>
      <c r="BA1091" s="25" t="str">
        <f t="shared" ref="BA1091:BA1154" si="565">IF(AND($BB$1=5,$A1091=5,$BC$1=$B1091),C1091,"")</f>
        <v/>
      </c>
      <c r="BB1091" s="25" t="str">
        <f t="shared" ref="BB1091:BB1154" si="566">IF(AND($BB$1=5,$A1091=5,$BC$1=$B1091),D1091,"")</f>
        <v/>
      </c>
      <c r="BC1091" s="25" t="str">
        <f t="shared" ref="BC1091:BC1154" si="567">IF(AND($BB$1=5,$A1091=5,$BC$1=$B1091),E1091,"")</f>
        <v/>
      </c>
      <c r="BD1091" s="25" t="str">
        <f t="shared" ref="BD1091:BD1154" si="568">IF(AND($BB$1=5,$A1091=5,$BC$1=$B1091),F1091,"")</f>
        <v/>
      </c>
      <c r="BE1091" s="25" t="str">
        <f t="shared" ref="BE1091:BE1154" si="569">IF(AND($BB$1=5,$A1091=5,$BC$1=$B1091),G1091,"")</f>
        <v/>
      </c>
      <c r="BF1091" s="25" t="str">
        <f t="shared" ref="BF1091:BF1154" si="570">IF(AND($BB$1=5,$A1091=5,$BC$1=$B1091),H1091,"")</f>
        <v/>
      </c>
      <c r="BG1091" s="25" t="str">
        <f t="shared" ref="BG1091:BG1154" si="571">IF(AND($BB$1=5,$A1091=5,$BC$1=$B1091),I1091,"")</f>
        <v/>
      </c>
      <c r="BH1091" s="25" t="str">
        <f t="shared" ref="BH1091:BH1154" si="572">IF(AND($BB$1=5,$A1091=5,$BC$1=$B1091),J1091,"")</f>
        <v/>
      </c>
      <c r="BI1091" s="25" t="str">
        <f t="shared" ref="BI1091:BI1154" si="573">IF(AND($BB$1=5,$A1091=5,$BC$1=$B1091),K1091,"")</f>
        <v/>
      </c>
      <c r="BJ1091" s="25" t="str">
        <f t="shared" ref="BJ1091:BJ1154" si="574">IF(AND($BB$1=5,$A1091=5,$BC$1=$B1091),L1091,"")</f>
        <v/>
      </c>
      <c r="BK1091" s="25" t="str">
        <f t="shared" ref="BK1091:BK1154" si="575">IF(AND($BB$1=5,$A1091=5,$BC$1=$B1091),M1091,"")</f>
        <v/>
      </c>
      <c r="BL1091" s="25" t="str">
        <f t="shared" ref="BL1091:BL1154" si="576">IF(AND($BB$1=5,$A1091=5,$BC$1=$B1091),N1091,"")</f>
        <v/>
      </c>
      <c r="BM1091" s="25" t="str">
        <f t="shared" ref="BM1091:BM1154" si="577">IF(AND($BB$1=5,$A1091=5,$BC$1=$B1091),O1091,"")</f>
        <v/>
      </c>
      <c r="BN1091" s="25" t="str">
        <f t="shared" ref="BN1091:BN1154" si="578">IF(AND($BB$1=5,$A1091=5,$BC$1=$B1091),P1091,"")</f>
        <v/>
      </c>
    </row>
    <row r="1092" spans="1:66">
      <c r="A1092" s="20" t="str">
        <f>IF('S.D. Paste sheet'!A1092="","",'S.D. Paste sheet'!A1092)</f>
        <v/>
      </c>
      <c r="B1092" s="20" t="str">
        <f>IF('S.D. Paste sheet'!B1092="","",'S.D. Paste sheet'!B1092)</f>
        <v/>
      </c>
      <c r="C1092" s="20" t="str">
        <f>IF('S.D. Paste sheet'!C1092="","",'S.D. Paste sheet'!C1092)</f>
        <v/>
      </c>
      <c r="D1092" s="20" t="str">
        <f>IF('S.D. Paste sheet'!D1092="","",'S.D. Paste sheet'!D1092)</f>
        <v/>
      </c>
      <c r="E1092" s="20" t="str">
        <f>IF('S.D. Paste sheet'!E1092="","",UPPER('S.D. Paste sheet'!E1092))</f>
        <v/>
      </c>
      <c r="F1092" s="20" t="str">
        <f>IF('S.D. Paste sheet'!F1092="","",'S.D. Paste sheet'!F1092)</f>
        <v/>
      </c>
      <c r="G1092" s="20" t="str">
        <f>IF('S.D. Paste sheet'!G1092="","",UPPER('S.D. Paste sheet'!G1092))</f>
        <v/>
      </c>
      <c r="H1092" s="20" t="str">
        <f>IF('S.D. Paste sheet'!H1092="","",UPPER('S.D. Paste sheet'!H1092))</f>
        <v/>
      </c>
      <c r="I1092" s="20" t="str">
        <f>IF('S.D. Paste sheet'!I1092="","",'S.D. Paste sheet'!I1092)</f>
        <v/>
      </c>
      <c r="J1092" s="20" t="str">
        <f>IF('S.D. Paste sheet'!J1092="","",'S.D. Paste sheet'!J1092)</f>
        <v/>
      </c>
      <c r="K1092" s="20" t="str">
        <f>IF('S.D. Paste sheet'!K1092="","",'S.D. Paste sheet'!K1092)</f>
        <v/>
      </c>
      <c r="L1092" s="20" t="str">
        <f>IF('S.D. Paste sheet'!L1092="","",'S.D. Paste sheet'!L1092)</f>
        <v/>
      </c>
      <c r="M1092" s="20" t="str">
        <f>IF('S.D. Paste sheet'!M1092="","",'S.D. Paste sheet'!M1092)</f>
        <v/>
      </c>
      <c r="N1092" s="20" t="str">
        <f>IF('S.D. Paste sheet'!N1092="","",'S.D. Paste sheet'!N1092)</f>
        <v/>
      </c>
      <c r="O1092" s="20" t="str">
        <f>IF('S.D. Paste sheet'!O1092="","",'S.D. Paste sheet'!O1092)</f>
        <v/>
      </c>
      <c r="P1092" s="20" t="str">
        <f>IF('S.D. Paste sheet'!P1092="","",'S.D. Paste sheet'!P1092)</f>
        <v/>
      </c>
      <c r="Q1092" s="20" t="str">
        <f>IF('S.D. Paste sheet'!Q1092="","",'S.D. Paste sheet'!Q1092)</f>
        <v/>
      </c>
      <c r="R1092" s="20" t="str">
        <f>IF('S.D. Paste sheet'!R1092="","",'S.D. Paste sheet'!R1092)</f>
        <v/>
      </c>
      <c r="S1092" s="20" t="str">
        <f>IF('S.D. Paste sheet'!S1092="","",'S.D. Paste sheet'!S1092)</f>
        <v/>
      </c>
      <c r="T1092" s="20" t="str">
        <f>IF('S.D. Paste sheet'!T1092="","",'S.D. Paste sheet'!T1092)</f>
        <v/>
      </c>
      <c r="U1092" s="20" t="str">
        <f>IF('S.D. Paste sheet'!U1092="","",'S.D. Paste sheet'!U1092)</f>
        <v/>
      </c>
      <c r="V1092" s="20" t="str">
        <f>IF('S.D. Paste sheet'!V1092="","",'S.D. Paste sheet'!V1092)</f>
        <v/>
      </c>
      <c r="W1092" s="20" t="str">
        <f>IF('S.D. Paste sheet'!W1092="","",'S.D. Paste sheet'!W1092)</f>
        <v/>
      </c>
      <c r="X1092" s="20" t="str">
        <f>IF('S.D. Paste sheet'!X1092="","",'S.D. Paste sheet'!X1092)</f>
        <v/>
      </c>
      <c r="Y1092" s="20" t="str">
        <f>IF('S.D. Paste sheet'!Y1092="","",'S.D. Paste sheet'!Y1092)</f>
        <v/>
      </c>
      <c r="Z1092" s="20" t="str">
        <f>IF('S.D. Paste sheet'!Z1092="","",'S.D. Paste sheet'!Z1092)</f>
        <v/>
      </c>
      <c r="AA1092" s="20" t="str">
        <f>IF('S.D. Paste sheet'!AA1092="","",'S.D. Paste sheet'!AA1092)</f>
        <v/>
      </c>
      <c r="AB1092" s="20" t="str">
        <f>IF('S.D. Paste sheet'!AB1092="","",'S.D. Paste sheet'!AB1092)</f>
        <v/>
      </c>
      <c r="AC1092" s="20" t="str">
        <f>IF('S.D. Paste sheet'!AC1092="","",'S.D. Paste sheet'!AC1092)</f>
        <v/>
      </c>
      <c r="AD1092" s="20" t="str">
        <f>IF('S.D. Paste sheet'!AD1092="","",'S.D. Paste sheet'!AD1092)</f>
        <v/>
      </c>
      <c r="AE1092" s="29"/>
      <c r="AF1092" t="str">
        <f>IF(AK1092="","",IF(AK1092&gt;0,COUNT($AG$2:AG1092),""))</f>
        <v/>
      </c>
      <c r="AG1092" s="25" t="str">
        <f t="shared" si="547"/>
        <v/>
      </c>
      <c r="AH1092" s="25" t="str">
        <f t="shared" si="548"/>
        <v/>
      </c>
      <c r="AI1092" s="25" t="str">
        <f t="shared" si="549"/>
        <v/>
      </c>
      <c r="AJ1092" s="25" t="str">
        <f t="shared" si="550"/>
        <v/>
      </c>
      <c r="AK1092" s="25" t="str">
        <f t="shared" si="551"/>
        <v/>
      </c>
      <c r="AL1092" s="25" t="str">
        <f t="shared" si="552"/>
        <v/>
      </c>
      <c r="AM1092" s="25" t="str">
        <f t="shared" si="553"/>
        <v/>
      </c>
      <c r="AN1092" s="25" t="str">
        <f t="shared" si="554"/>
        <v/>
      </c>
      <c r="AO1092" s="25" t="str">
        <f t="shared" si="555"/>
        <v/>
      </c>
      <c r="AP1092" s="25" t="str">
        <f t="shared" si="556"/>
        <v/>
      </c>
      <c r="AQ1092" s="25" t="str">
        <f t="shared" si="557"/>
        <v/>
      </c>
      <c r="AR1092" s="25" t="str">
        <f t="shared" si="558"/>
        <v/>
      </c>
      <c r="AS1092" s="25" t="str">
        <f t="shared" si="559"/>
        <v/>
      </c>
      <c r="AT1092" s="25" t="str">
        <f t="shared" si="560"/>
        <v/>
      </c>
      <c r="AU1092" s="25" t="str">
        <f t="shared" si="561"/>
        <v/>
      </c>
      <c r="AV1092" s="25" t="str">
        <f t="shared" si="562"/>
        <v/>
      </c>
      <c r="AX1092" t="str">
        <f>IF(BC1092="","",IF(BC1092&gt;0,COUNT($AY$2:AY1092),""))</f>
        <v/>
      </c>
      <c r="AY1092" s="25" t="str">
        <f t="shared" si="563"/>
        <v/>
      </c>
      <c r="AZ1092" s="25" t="str">
        <f t="shared" si="564"/>
        <v/>
      </c>
      <c r="BA1092" s="25" t="str">
        <f t="shared" si="565"/>
        <v/>
      </c>
      <c r="BB1092" s="25" t="str">
        <f t="shared" si="566"/>
        <v/>
      </c>
      <c r="BC1092" s="25" t="str">
        <f t="shared" si="567"/>
        <v/>
      </c>
      <c r="BD1092" s="25" t="str">
        <f t="shared" si="568"/>
        <v/>
      </c>
      <c r="BE1092" s="25" t="str">
        <f t="shared" si="569"/>
        <v/>
      </c>
      <c r="BF1092" s="25" t="str">
        <f t="shared" si="570"/>
        <v/>
      </c>
      <c r="BG1092" s="25" t="str">
        <f t="shared" si="571"/>
        <v/>
      </c>
      <c r="BH1092" s="25" t="str">
        <f t="shared" si="572"/>
        <v/>
      </c>
      <c r="BI1092" s="25" t="str">
        <f t="shared" si="573"/>
        <v/>
      </c>
      <c r="BJ1092" s="25" t="str">
        <f t="shared" si="574"/>
        <v/>
      </c>
      <c r="BK1092" s="25" t="str">
        <f t="shared" si="575"/>
        <v/>
      </c>
      <c r="BL1092" s="25" t="str">
        <f t="shared" si="576"/>
        <v/>
      </c>
      <c r="BM1092" s="25" t="str">
        <f t="shared" si="577"/>
        <v/>
      </c>
      <c r="BN1092" s="25" t="str">
        <f t="shared" si="578"/>
        <v/>
      </c>
    </row>
    <row r="1093" spans="1:66">
      <c r="A1093" s="20" t="str">
        <f>IF('S.D. Paste sheet'!A1093="","",'S.D. Paste sheet'!A1093)</f>
        <v/>
      </c>
      <c r="B1093" s="20" t="str">
        <f>IF('S.D. Paste sheet'!B1093="","",'S.D. Paste sheet'!B1093)</f>
        <v/>
      </c>
      <c r="C1093" s="20" t="str">
        <f>IF('S.D. Paste sheet'!C1093="","",'S.D. Paste sheet'!C1093)</f>
        <v/>
      </c>
      <c r="D1093" s="20" t="str">
        <f>IF('S.D. Paste sheet'!D1093="","",'S.D. Paste sheet'!D1093)</f>
        <v/>
      </c>
      <c r="E1093" s="20" t="str">
        <f>IF('S.D. Paste sheet'!E1093="","",UPPER('S.D. Paste sheet'!E1093))</f>
        <v/>
      </c>
      <c r="F1093" s="20" t="str">
        <f>IF('S.D. Paste sheet'!F1093="","",'S.D. Paste sheet'!F1093)</f>
        <v/>
      </c>
      <c r="G1093" s="20" t="str">
        <f>IF('S.D. Paste sheet'!G1093="","",UPPER('S.D. Paste sheet'!G1093))</f>
        <v/>
      </c>
      <c r="H1093" s="20" t="str">
        <f>IF('S.D. Paste sheet'!H1093="","",UPPER('S.D. Paste sheet'!H1093))</f>
        <v/>
      </c>
      <c r="I1093" s="20" t="str">
        <f>IF('S.D. Paste sheet'!I1093="","",'S.D. Paste sheet'!I1093)</f>
        <v/>
      </c>
      <c r="J1093" s="20" t="str">
        <f>IF('S.D. Paste sheet'!J1093="","",'S.D. Paste sheet'!J1093)</f>
        <v/>
      </c>
      <c r="K1093" s="20" t="str">
        <f>IF('S.D. Paste sheet'!K1093="","",'S.D. Paste sheet'!K1093)</f>
        <v/>
      </c>
      <c r="L1093" s="20" t="str">
        <f>IF('S.D. Paste sheet'!L1093="","",'S.D. Paste sheet'!L1093)</f>
        <v/>
      </c>
      <c r="M1093" s="20" t="str">
        <f>IF('S.D. Paste sheet'!M1093="","",'S.D. Paste sheet'!M1093)</f>
        <v/>
      </c>
      <c r="N1093" s="20" t="str">
        <f>IF('S.D. Paste sheet'!N1093="","",'S.D. Paste sheet'!N1093)</f>
        <v/>
      </c>
      <c r="O1093" s="20" t="str">
        <f>IF('S.D. Paste sheet'!O1093="","",'S.D. Paste sheet'!O1093)</f>
        <v/>
      </c>
      <c r="P1093" s="20" t="str">
        <f>IF('S.D. Paste sheet'!P1093="","",'S.D. Paste sheet'!P1093)</f>
        <v/>
      </c>
      <c r="Q1093" s="20" t="str">
        <f>IF('S.D. Paste sheet'!Q1093="","",'S.D. Paste sheet'!Q1093)</f>
        <v/>
      </c>
      <c r="R1093" s="20" t="str">
        <f>IF('S.D. Paste sheet'!R1093="","",'S.D. Paste sheet'!R1093)</f>
        <v/>
      </c>
      <c r="S1093" s="20" t="str">
        <f>IF('S.D. Paste sheet'!S1093="","",'S.D. Paste sheet'!S1093)</f>
        <v/>
      </c>
      <c r="T1093" s="20" t="str">
        <f>IF('S.D. Paste sheet'!T1093="","",'S.D. Paste sheet'!T1093)</f>
        <v/>
      </c>
      <c r="U1093" s="20" t="str">
        <f>IF('S.D. Paste sheet'!U1093="","",'S.D. Paste sheet'!U1093)</f>
        <v/>
      </c>
      <c r="V1093" s="20" t="str">
        <f>IF('S.D. Paste sheet'!V1093="","",'S.D. Paste sheet'!V1093)</f>
        <v/>
      </c>
      <c r="W1093" s="20" t="str">
        <f>IF('S.D. Paste sheet'!W1093="","",'S.D. Paste sheet'!W1093)</f>
        <v/>
      </c>
      <c r="X1093" s="20" t="str">
        <f>IF('S.D. Paste sheet'!X1093="","",'S.D. Paste sheet'!X1093)</f>
        <v/>
      </c>
      <c r="Y1093" s="20" t="str">
        <f>IF('S.D. Paste sheet'!Y1093="","",'S.D. Paste sheet'!Y1093)</f>
        <v/>
      </c>
      <c r="Z1093" s="20" t="str">
        <f>IF('S.D. Paste sheet'!Z1093="","",'S.D. Paste sheet'!Z1093)</f>
        <v/>
      </c>
      <c r="AA1093" s="20" t="str">
        <f>IF('S.D. Paste sheet'!AA1093="","",'S.D. Paste sheet'!AA1093)</f>
        <v/>
      </c>
      <c r="AB1093" s="20" t="str">
        <f>IF('S.D. Paste sheet'!AB1093="","",'S.D. Paste sheet'!AB1093)</f>
        <v/>
      </c>
      <c r="AC1093" s="20" t="str">
        <f>IF('S.D. Paste sheet'!AC1093="","",'S.D. Paste sheet'!AC1093)</f>
        <v/>
      </c>
      <c r="AD1093" s="20" t="str">
        <f>IF('S.D. Paste sheet'!AD1093="","",'S.D. Paste sheet'!AD1093)</f>
        <v/>
      </c>
      <c r="AE1093" s="29"/>
      <c r="AF1093" t="str">
        <f>IF(AK1093="","",IF(AK1093&gt;0,COUNT($AG$2:AG1093),""))</f>
        <v/>
      </c>
      <c r="AG1093" s="25" t="str">
        <f t="shared" si="547"/>
        <v/>
      </c>
      <c r="AH1093" s="25" t="str">
        <f t="shared" si="548"/>
        <v/>
      </c>
      <c r="AI1093" s="25" t="str">
        <f t="shared" si="549"/>
        <v/>
      </c>
      <c r="AJ1093" s="25" t="str">
        <f t="shared" si="550"/>
        <v/>
      </c>
      <c r="AK1093" s="25" t="str">
        <f t="shared" si="551"/>
        <v/>
      </c>
      <c r="AL1093" s="25" t="str">
        <f t="shared" si="552"/>
        <v/>
      </c>
      <c r="AM1093" s="25" t="str">
        <f t="shared" si="553"/>
        <v/>
      </c>
      <c r="AN1093" s="25" t="str">
        <f t="shared" si="554"/>
        <v/>
      </c>
      <c r="AO1093" s="25" t="str">
        <f t="shared" si="555"/>
        <v/>
      </c>
      <c r="AP1093" s="25" t="str">
        <f t="shared" si="556"/>
        <v/>
      </c>
      <c r="AQ1093" s="25" t="str">
        <f t="shared" si="557"/>
        <v/>
      </c>
      <c r="AR1093" s="25" t="str">
        <f t="shared" si="558"/>
        <v/>
      </c>
      <c r="AS1093" s="25" t="str">
        <f t="shared" si="559"/>
        <v/>
      </c>
      <c r="AT1093" s="25" t="str">
        <f t="shared" si="560"/>
        <v/>
      </c>
      <c r="AU1093" s="25" t="str">
        <f t="shared" si="561"/>
        <v/>
      </c>
      <c r="AV1093" s="25" t="str">
        <f t="shared" si="562"/>
        <v/>
      </c>
      <c r="AX1093" t="str">
        <f>IF(BC1093="","",IF(BC1093&gt;0,COUNT($AY$2:AY1093),""))</f>
        <v/>
      </c>
      <c r="AY1093" s="25" t="str">
        <f t="shared" si="563"/>
        <v/>
      </c>
      <c r="AZ1093" s="25" t="str">
        <f t="shared" si="564"/>
        <v/>
      </c>
      <c r="BA1093" s="25" t="str">
        <f t="shared" si="565"/>
        <v/>
      </c>
      <c r="BB1093" s="25" t="str">
        <f t="shared" si="566"/>
        <v/>
      </c>
      <c r="BC1093" s="25" t="str">
        <f t="shared" si="567"/>
        <v/>
      </c>
      <c r="BD1093" s="25" t="str">
        <f t="shared" si="568"/>
        <v/>
      </c>
      <c r="BE1093" s="25" t="str">
        <f t="shared" si="569"/>
        <v/>
      </c>
      <c r="BF1093" s="25" t="str">
        <f t="shared" si="570"/>
        <v/>
      </c>
      <c r="BG1093" s="25" t="str">
        <f t="shared" si="571"/>
        <v/>
      </c>
      <c r="BH1093" s="25" t="str">
        <f t="shared" si="572"/>
        <v/>
      </c>
      <c r="BI1093" s="25" t="str">
        <f t="shared" si="573"/>
        <v/>
      </c>
      <c r="BJ1093" s="25" t="str">
        <f t="shared" si="574"/>
        <v/>
      </c>
      <c r="BK1093" s="25" t="str">
        <f t="shared" si="575"/>
        <v/>
      </c>
      <c r="BL1093" s="25" t="str">
        <f t="shared" si="576"/>
        <v/>
      </c>
      <c r="BM1093" s="25" t="str">
        <f t="shared" si="577"/>
        <v/>
      </c>
      <c r="BN1093" s="25" t="str">
        <f t="shared" si="578"/>
        <v/>
      </c>
    </row>
    <row r="1094" spans="1:66">
      <c r="A1094" s="20" t="str">
        <f>IF('S.D. Paste sheet'!A1094="","",'S.D. Paste sheet'!A1094)</f>
        <v/>
      </c>
      <c r="B1094" s="20" t="str">
        <f>IF('S.D. Paste sheet'!B1094="","",'S.D. Paste sheet'!B1094)</f>
        <v/>
      </c>
      <c r="C1094" s="20" t="str">
        <f>IF('S.D. Paste sheet'!C1094="","",'S.D. Paste sheet'!C1094)</f>
        <v/>
      </c>
      <c r="D1094" s="20" t="str">
        <f>IF('S.D. Paste sheet'!D1094="","",'S.D. Paste sheet'!D1094)</f>
        <v/>
      </c>
      <c r="E1094" s="20" t="str">
        <f>IF('S.D. Paste sheet'!E1094="","",UPPER('S.D. Paste sheet'!E1094))</f>
        <v/>
      </c>
      <c r="F1094" s="20" t="str">
        <f>IF('S.D. Paste sheet'!F1094="","",'S.D. Paste sheet'!F1094)</f>
        <v/>
      </c>
      <c r="G1094" s="20" t="str">
        <f>IF('S.D. Paste sheet'!G1094="","",UPPER('S.D. Paste sheet'!G1094))</f>
        <v/>
      </c>
      <c r="H1094" s="20" t="str">
        <f>IF('S.D. Paste sheet'!H1094="","",UPPER('S.D. Paste sheet'!H1094))</f>
        <v/>
      </c>
      <c r="I1094" s="20" t="str">
        <f>IF('S.D. Paste sheet'!I1094="","",'S.D. Paste sheet'!I1094)</f>
        <v/>
      </c>
      <c r="J1094" s="20" t="str">
        <f>IF('S.D. Paste sheet'!J1094="","",'S.D. Paste sheet'!J1094)</f>
        <v/>
      </c>
      <c r="K1094" s="20" t="str">
        <f>IF('S.D. Paste sheet'!K1094="","",'S.D. Paste sheet'!K1094)</f>
        <v/>
      </c>
      <c r="L1094" s="20" t="str">
        <f>IF('S.D. Paste sheet'!L1094="","",'S.D. Paste sheet'!L1094)</f>
        <v/>
      </c>
      <c r="M1094" s="20" t="str">
        <f>IF('S.D. Paste sheet'!M1094="","",'S.D. Paste sheet'!M1094)</f>
        <v/>
      </c>
      <c r="N1094" s="20" t="str">
        <f>IF('S.D. Paste sheet'!N1094="","",'S.D. Paste sheet'!N1094)</f>
        <v/>
      </c>
      <c r="O1094" s="20" t="str">
        <f>IF('S.D. Paste sheet'!O1094="","",'S.D. Paste sheet'!O1094)</f>
        <v/>
      </c>
      <c r="P1094" s="20" t="str">
        <f>IF('S.D. Paste sheet'!P1094="","",'S.D. Paste sheet'!P1094)</f>
        <v/>
      </c>
      <c r="Q1094" s="20" t="str">
        <f>IF('S.D. Paste sheet'!Q1094="","",'S.D. Paste sheet'!Q1094)</f>
        <v/>
      </c>
      <c r="R1094" s="20" t="str">
        <f>IF('S.D. Paste sheet'!R1094="","",'S.D. Paste sheet'!R1094)</f>
        <v/>
      </c>
      <c r="S1094" s="20" t="str">
        <f>IF('S.D. Paste sheet'!S1094="","",'S.D. Paste sheet'!S1094)</f>
        <v/>
      </c>
      <c r="T1094" s="20" t="str">
        <f>IF('S.D. Paste sheet'!T1094="","",'S.D. Paste sheet'!T1094)</f>
        <v/>
      </c>
      <c r="U1094" s="20" t="str">
        <f>IF('S.D. Paste sheet'!U1094="","",'S.D. Paste sheet'!U1094)</f>
        <v/>
      </c>
      <c r="V1094" s="20" t="str">
        <f>IF('S.D. Paste sheet'!V1094="","",'S.D. Paste sheet'!V1094)</f>
        <v/>
      </c>
      <c r="W1094" s="20" t="str">
        <f>IF('S.D. Paste sheet'!W1094="","",'S.D. Paste sheet'!W1094)</f>
        <v/>
      </c>
      <c r="X1094" s="20" t="str">
        <f>IF('S.D. Paste sheet'!X1094="","",'S.D. Paste sheet'!X1094)</f>
        <v/>
      </c>
      <c r="Y1094" s="20" t="str">
        <f>IF('S.D. Paste sheet'!Y1094="","",'S.D. Paste sheet'!Y1094)</f>
        <v/>
      </c>
      <c r="Z1094" s="20" t="str">
        <f>IF('S.D. Paste sheet'!Z1094="","",'S.D. Paste sheet'!Z1094)</f>
        <v/>
      </c>
      <c r="AA1094" s="20" t="str">
        <f>IF('S.D. Paste sheet'!AA1094="","",'S.D. Paste sheet'!AA1094)</f>
        <v/>
      </c>
      <c r="AB1094" s="20" t="str">
        <f>IF('S.D. Paste sheet'!AB1094="","",'S.D. Paste sheet'!AB1094)</f>
        <v/>
      </c>
      <c r="AC1094" s="20" t="str">
        <f>IF('S.D. Paste sheet'!AC1094="","",'S.D. Paste sheet'!AC1094)</f>
        <v/>
      </c>
      <c r="AD1094" s="20" t="str">
        <f>IF('S.D. Paste sheet'!AD1094="","",'S.D. Paste sheet'!AD1094)</f>
        <v/>
      </c>
      <c r="AE1094" s="29"/>
      <c r="AF1094" t="str">
        <f>IF(AK1094="","",IF(AK1094&gt;0,COUNT($AG$2:AG1094),""))</f>
        <v/>
      </c>
      <c r="AG1094" s="25" t="str">
        <f t="shared" si="547"/>
        <v/>
      </c>
      <c r="AH1094" s="25" t="str">
        <f t="shared" si="548"/>
        <v/>
      </c>
      <c r="AI1094" s="25" t="str">
        <f t="shared" si="549"/>
        <v/>
      </c>
      <c r="AJ1094" s="25" t="str">
        <f t="shared" si="550"/>
        <v/>
      </c>
      <c r="AK1094" s="25" t="str">
        <f t="shared" si="551"/>
        <v/>
      </c>
      <c r="AL1094" s="25" t="str">
        <f t="shared" si="552"/>
        <v/>
      </c>
      <c r="AM1094" s="25" t="str">
        <f t="shared" si="553"/>
        <v/>
      </c>
      <c r="AN1094" s="25" t="str">
        <f t="shared" si="554"/>
        <v/>
      </c>
      <c r="AO1094" s="25" t="str">
        <f t="shared" si="555"/>
        <v/>
      </c>
      <c r="AP1094" s="25" t="str">
        <f t="shared" si="556"/>
        <v/>
      </c>
      <c r="AQ1094" s="25" t="str">
        <f t="shared" si="557"/>
        <v/>
      </c>
      <c r="AR1094" s="25" t="str">
        <f t="shared" si="558"/>
        <v/>
      </c>
      <c r="AS1094" s="25" t="str">
        <f t="shared" si="559"/>
        <v/>
      </c>
      <c r="AT1094" s="25" t="str">
        <f t="shared" si="560"/>
        <v/>
      </c>
      <c r="AU1094" s="25" t="str">
        <f t="shared" si="561"/>
        <v/>
      </c>
      <c r="AV1094" s="25" t="str">
        <f t="shared" si="562"/>
        <v/>
      </c>
      <c r="AX1094" t="str">
        <f>IF(BC1094="","",IF(BC1094&gt;0,COUNT($AY$2:AY1094),""))</f>
        <v/>
      </c>
      <c r="AY1094" s="25" t="str">
        <f t="shared" si="563"/>
        <v/>
      </c>
      <c r="AZ1094" s="25" t="str">
        <f t="shared" si="564"/>
        <v/>
      </c>
      <c r="BA1094" s="25" t="str">
        <f t="shared" si="565"/>
        <v/>
      </c>
      <c r="BB1094" s="25" t="str">
        <f t="shared" si="566"/>
        <v/>
      </c>
      <c r="BC1094" s="25" t="str">
        <f t="shared" si="567"/>
        <v/>
      </c>
      <c r="BD1094" s="25" t="str">
        <f t="shared" si="568"/>
        <v/>
      </c>
      <c r="BE1094" s="25" t="str">
        <f t="shared" si="569"/>
        <v/>
      </c>
      <c r="BF1094" s="25" t="str">
        <f t="shared" si="570"/>
        <v/>
      </c>
      <c r="BG1094" s="25" t="str">
        <f t="shared" si="571"/>
        <v/>
      </c>
      <c r="BH1094" s="25" t="str">
        <f t="shared" si="572"/>
        <v/>
      </c>
      <c r="BI1094" s="25" t="str">
        <f t="shared" si="573"/>
        <v/>
      </c>
      <c r="BJ1094" s="25" t="str">
        <f t="shared" si="574"/>
        <v/>
      </c>
      <c r="BK1094" s="25" t="str">
        <f t="shared" si="575"/>
        <v/>
      </c>
      <c r="BL1094" s="25" t="str">
        <f t="shared" si="576"/>
        <v/>
      </c>
      <c r="BM1094" s="25" t="str">
        <f t="shared" si="577"/>
        <v/>
      </c>
      <c r="BN1094" s="25" t="str">
        <f t="shared" si="578"/>
        <v/>
      </c>
    </row>
    <row r="1095" spans="1:66">
      <c r="A1095" s="20" t="str">
        <f>IF('S.D. Paste sheet'!A1095="","",'S.D. Paste sheet'!A1095)</f>
        <v/>
      </c>
      <c r="B1095" s="20" t="str">
        <f>IF('S.D. Paste sheet'!B1095="","",'S.D. Paste sheet'!B1095)</f>
        <v/>
      </c>
      <c r="C1095" s="20" t="str">
        <f>IF('S.D. Paste sheet'!C1095="","",'S.D. Paste sheet'!C1095)</f>
        <v/>
      </c>
      <c r="D1095" s="20" t="str">
        <f>IF('S.D. Paste sheet'!D1095="","",'S.D. Paste sheet'!D1095)</f>
        <v/>
      </c>
      <c r="E1095" s="20" t="str">
        <f>IF('S.D. Paste sheet'!E1095="","",UPPER('S.D. Paste sheet'!E1095))</f>
        <v/>
      </c>
      <c r="F1095" s="20" t="str">
        <f>IF('S.D. Paste sheet'!F1095="","",'S.D. Paste sheet'!F1095)</f>
        <v/>
      </c>
      <c r="G1095" s="20" t="str">
        <f>IF('S.D. Paste sheet'!G1095="","",UPPER('S.D. Paste sheet'!G1095))</f>
        <v/>
      </c>
      <c r="H1095" s="20" t="str">
        <f>IF('S.D. Paste sheet'!H1095="","",UPPER('S.D. Paste sheet'!H1095))</f>
        <v/>
      </c>
      <c r="I1095" s="20" t="str">
        <f>IF('S.D. Paste sheet'!I1095="","",'S.D. Paste sheet'!I1095)</f>
        <v/>
      </c>
      <c r="J1095" s="20" t="str">
        <f>IF('S.D. Paste sheet'!J1095="","",'S.D. Paste sheet'!J1095)</f>
        <v/>
      </c>
      <c r="K1095" s="20" t="str">
        <f>IF('S.D. Paste sheet'!K1095="","",'S.D. Paste sheet'!K1095)</f>
        <v/>
      </c>
      <c r="L1095" s="20" t="str">
        <f>IF('S.D. Paste sheet'!L1095="","",'S.D. Paste sheet'!L1095)</f>
        <v/>
      </c>
      <c r="M1095" s="20" t="str">
        <f>IF('S.D. Paste sheet'!M1095="","",'S.D. Paste sheet'!M1095)</f>
        <v/>
      </c>
      <c r="N1095" s="20" t="str">
        <f>IF('S.D. Paste sheet'!N1095="","",'S.D. Paste sheet'!N1095)</f>
        <v/>
      </c>
      <c r="O1095" s="20" t="str">
        <f>IF('S.D. Paste sheet'!O1095="","",'S.D. Paste sheet'!O1095)</f>
        <v/>
      </c>
      <c r="P1095" s="20" t="str">
        <f>IF('S.D. Paste sheet'!P1095="","",'S.D. Paste sheet'!P1095)</f>
        <v/>
      </c>
      <c r="Q1095" s="20" t="str">
        <f>IF('S.D. Paste sheet'!Q1095="","",'S.D. Paste sheet'!Q1095)</f>
        <v/>
      </c>
      <c r="R1095" s="20" t="str">
        <f>IF('S.D. Paste sheet'!R1095="","",'S.D. Paste sheet'!R1095)</f>
        <v/>
      </c>
      <c r="S1095" s="20" t="str">
        <f>IF('S.D. Paste sheet'!S1095="","",'S.D. Paste sheet'!S1095)</f>
        <v/>
      </c>
      <c r="T1095" s="20" t="str">
        <f>IF('S.D. Paste sheet'!T1095="","",'S.D. Paste sheet'!T1095)</f>
        <v/>
      </c>
      <c r="U1095" s="20" t="str">
        <f>IF('S.D. Paste sheet'!U1095="","",'S.D. Paste sheet'!U1095)</f>
        <v/>
      </c>
      <c r="V1095" s="20" t="str">
        <f>IF('S.D. Paste sheet'!V1095="","",'S.D. Paste sheet'!V1095)</f>
        <v/>
      </c>
      <c r="W1095" s="20" t="str">
        <f>IF('S.D. Paste sheet'!W1095="","",'S.D. Paste sheet'!W1095)</f>
        <v/>
      </c>
      <c r="X1095" s="20" t="str">
        <f>IF('S.D. Paste sheet'!X1095="","",'S.D. Paste sheet'!X1095)</f>
        <v/>
      </c>
      <c r="Y1095" s="20" t="str">
        <f>IF('S.D. Paste sheet'!Y1095="","",'S.D. Paste sheet'!Y1095)</f>
        <v/>
      </c>
      <c r="Z1095" s="20" t="str">
        <f>IF('S.D. Paste sheet'!Z1095="","",'S.D. Paste sheet'!Z1095)</f>
        <v/>
      </c>
      <c r="AA1095" s="20" t="str">
        <f>IF('S.D. Paste sheet'!AA1095="","",'S.D. Paste sheet'!AA1095)</f>
        <v/>
      </c>
      <c r="AB1095" s="20" t="str">
        <f>IF('S.D. Paste sheet'!AB1095="","",'S.D. Paste sheet'!AB1095)</f>
        <v/>
      </c>
      <c r="AC1095" s="20" t="str">
        <f>IF('S.D. Paste sheet'!AC1095="","",'S.D. Paste sheet'!AC1095)</f>
        <v/>
      </c>
      <c r="AD1095" s="20" t="str">
        <f>IF('S.D. Paste sheet'!AD1095="","",'S.D. Paste sheet'!AD1095)</f>
        <v/>
      </c>
      <c r="AE1095" s="29"/>
      <c r="AF1095" t="str">
        <f>IF(AK1095="","",IF(AK1095&gt;0,COUNT($AG$2:AG1095),""))</f>
        <v/>
      </c>
      <c r="AG1095" s="25" t="str">
        <f t="shared" si="547"/>
        <v/>
      </c>
      <c r="AH1095" s="25" t="str">
        <f t="shared" si="548"/>
        <v/>
      </c>
      <c r="AI1095" s="25" t="str">
        <f t="shared" si="549"/>
        <v/>
      </c>
      <c r="AJ1095" s="25" t="str">
        <f t="shared" si="550"/>
        <v/>
      </c>
      <c r="AK1095" s="25" t="str">
        <f t="shared" si="551"/>
        <v/>
      </c>
      <c r="AL1095" s="25" t="str">
        <f t="shared" si="552"/>
        <v/>
      </c>
      <c r="AM1095" s="25" t="str">
        <f t="shared" si="553"/>
        <v/>
      </c>
      <c r="AN1095" s="25" t="str">
        <f t="shared" si="554"/>
        <v/>
      </c>
      <c r="AO1095" s="25" t="str">
        <f t="shared" si="555"/>
        <v/>
      </c>
      <c r="AP1095" s="25" t="str">
        <f t="shared" si="556"/>
        <v/>
      </c>
      <c r="AQ1095" s="25" t="str">
        <f t="shared" si="557"/>
        <v/>
      </c>
      <c r="AR1095" s="25" t="str">
        <f t="shared" si="558"/>
        <v/>
      </c>
      <c r="AS1095" s="25" t="str">
        <f t="shared" si="559"/>
        <v/>
      </c>
      <c r="AT1095" s="25" t="str">
        <f t="shared" si="560"/>
        <v/>
      </c>
      <c r="AU1095" s="25" t="str">
        <f t="shared" si="561"/>
        <v/>
      </c>
      <c r="AV1095" s="25" t="str">
        <f t="shared" si="562"/>
        <v/>
      </c>
      <c r="AX1095" t="str">
        <f>IF(BC1095="","",IF(BC1095&gt;0,COUNT($AY$2:AY1095),""))</f>
        <v/>
      </c>
      <c r="AY1095" s="25" t="str">
        <f t="shared" si="563"/>
        <v/>
      </c>
      <c r="AZ1095" s="25" t="str">
        <f t="shared" si="564"/>
        <v/>
      </c>
      <c r="BA1095" s="25" t="str">
        <f t="shared" si="565"/>
        <v/>
      </c>
      <c r="BB1095" s="25" t="str">
        <f t="shared" si="566"/>
        <v/>
      </c>
      <c r="BC1095" s="25" t="str">
        <f t="shared" si="567"/>
        <v/>
      </c>
      <c r="BD1095" s="25" t="str">
        <f t="shared" si="568"/>
        <v/>
      </c>
      <c r="BE1095" s="25" t="str">
        <f t="shared" si="569"/>
        <v/>
      </c>
      <c r="BF1095" s="25" t="str">
        <f t="shared" si="570"/>
        <v/>
      </c>
      <c r="BG1095" s="25" t="str">
        <f t="shared" si="571"/>
        <v/>
      </c>
      <c r="BH1095" s="25" t="str">
        <f t="shared" si="572"/>
        <v/>
      </c>
      <c r="BI1095" s="25" t="str">
        <f t="shared" si="573"/>
        <v/>
      </c>
      <c r="BJ1095" s="25" t="str">
        <f t="shared" si="574"/>
        <v/>
      </c>
      <c r="BK1095" s="25" t="str">
        <f t="shared" si="575"/>
        <v/>
      </c>
      <c r="BL1095" s="25" t="str">
        <f t="shared" si="576"/>
        <v/>
      </c>
      <c r="BM1095" s="25" t="str">
        <f t="shared" si="577"/>
        <v/>
      </c>
      <c r="BN1095" s="25" t="str">
        <f t="shared" si="578"/>
        <v/>
      </c>
    </row>
    <row r="1096" spans="1:66">
      <c r="A1096" s="20" t="str">
        <f>IF('S.D. Paste sheet'!A1096="","",'S.D. Paste sheet'!A1096)</f>
        <v/>
      </c>
      <c r="B1096" s="20" t="str">
        <f>IF('S.D. Paste sheet'!B1096="","",'S.D. Paste sheet'!B1096)</f>
        <v/>
      </c>
      <c r="C1096" s="20" t="str">
        <f>IF('S.D. Paste sheet'!C1096="","",'S.D. Paste sheet'!C1096)</f>
        <v/>
      </c>
      <c r="D1096" s="20" t="str">
        <f>IF('S.D. Paste sheet'!D1096="","",'S.D. Paste sheet'!D1096)</f>
        <v/>
      </c>
      <c r="E1096" s="20" t="str">
        <f>IF('S.D. Paste sheet'!E1096="","",UPPER('S.D. Paste sheet'!E1096))</f>
        <v/>
      </c>
      <c r="F1096" s="20" t="str">
        <f>IF('S.D. Paste sheet'!F1096="","",'S.D. Paste sheet'!F1096)</f>
        <v/>
      </c>
      <c r="G1096" s="20" t="str">
        <f>IF('S.D. Paste sheet'!G1096="","",UPPER('S.D. Paste sheet'!G1096))</f>
        <v/>
      </c>
      <c r="H1096" s="20" t="str">
        <f>IF('S.D. Paste sheet'!H1096="","",UPPER('S.D. Paste sheet'!H1096))</f>
        <v/>
      </c>
      <c r="I1096" s="20" t="str">
        <f>IF('S.D. Paste sheet'!I1096="","",'S.D. Paste sheet'!I1096)</f>
        <v/>
      </c>
      <c r="J1096" s="20" t="str">
        <f>IF('S.D. Paste sheet'!J1096="","",'S.D. Paste sheet'!J1096)</f>
        <v/>
      </c>
      <c r="K1096" s="20" t="str">
        <f>IF('S.D. Paste sheet'!K1096="","",'S.D. Paste sheet'!K1096)</f>
        <v/>
      </c>
      <c r="L1096" s="20" t="str">
        <f>IF('S.D. Paste sheet'!L1096="","",'S.D. Paste sheet'!L1096)</f>
        <v/>
      </c>
      <c r="M1096" s="20" t="str">
        <f>IF('S.D. Paste sheet'!M1096="","",'S.D. Paste sheet'!M1096)</f>
        <v/>
      </c>
      <c r="N1096" s="20" t="str">
        <f>IF('S.D. Paste sheet'!N1096="","",'S.D. Paste sheet'!N1096)</f>
        <v/>
      </c>
      <c r="O1096" s="20" t="str">
        <f>IF('S.D. Paste sheet'!O1096="","",'S.D. Paste sheet'!O1096)</f>
        <v/>
      </c>
      <c r="P1096" s="20" t="str">
        <f>IF('S.D. Paste sheet'!P1096="","",'S.D. Paste sheet'!P1096)</f>
        <v/>
      </c>
      <c r="Q1096" s="20" t="str">
        <f>IF('S.D. Paste sheet'!Q1096="","",'S.D. Paste sheet'!Q1096)</f>
        <v/>
      </c>
      <c r="R1096" s="20" t="str">
        <f>IF('S.D. Paste sheet'!R1096="","",'S.D. Paste sheet'!R1096)</f>
        <v/>
      </c>
      <c r="S1096" s="20" t="str">
        <f>IF('S.D. Paste sheet'!S1096="","",'S.D. Paste sheet'!S1096)</f>
        <v/>
      </c>
      <c r="T1096" s="20" t="str">
        <f>IF('S.D. Paste sheet'!T1096="","",'S.D. Paste sheet'!T1096)</f>
        <v/>
      </c>
      <c r="U1096" s="20" t="str">
        <f>IF('S.D. Paste sheet'!U1096="","",'S.D. Paste sheet'!U1096)</f>
        <v/>
      </c>
      <c r="V1096" s="20" t="str">
        <f>IF('S.D. Paste sheet'!V1096="","",'S.D. Paste sheet'!V1096)</f>
        <v/>
      </c>
      <c r="W1096" s="20" t="str">
        <f>IF('S.D. Paste sheet'!W1096="","",'S.D. Paste sheet'!W1096)</f>
        <v/>
      </c>
      <c r="X1096" s="20" t="str">
        <f>IF('S.D. Paste sheet'!X1096="","",'S.D. Paste sheet'!X1096)</f>
        <v/>
      </c>
      <c r="Y1096" s="20" t="str">
        <f>IF('S.D. Paste sheet'!Y1096="","",'S.D. Paste sheet'!Y1096)</f>
        <v/>
      </c>
      <c r="Z1096" s="20" t="str">
        <f>IF('S.D. Paste sheet'!Z1096="","",'S.D. Paste sheet'!Z1096)</f>
        <v/>
      </c>
      <c r="AA1096" s="20" t="str">
        <f>IF('S.D. Paste sheet'!AA1096="","",'S.D. Paste sheet'!AA1096)</f>
        <v/>
      </c>
      <c r="AB1096" s="20" t="str">
        <f>IF('S.D. Paste sheet'!AB1096="","",'S.D. Paste sheet'!AB1096)</f>
        <v/>
      </c>
      <c r="AC1096" s="20" t="str">
        <f>IF('S.D. Paste sheet'!AC1096="","",'S.D. Paste sheet'!AC1096)</f>
        <v/>
      </c>
      <c r="AD1096" s="20" t="str">
        <f>IF('S.D. Paste sheet'!AD1096="","",'S.D. Paste sheet'!AD1096)</f>
        <v/>
      </c>
      <c r="AE1096" s="29"/>
      <c r="AF1096" t="str">
        <f>IF(AK1096="","",IF(AK1096&gt;0,COUNT($AG$2:AG1096),""))</f>
        <v/>
      </c>
      <c r="AG1096" s="25" t="str">
        <f t="shared" si="547"/>
        <v/>
      </c>
      <c r="AH1096" s="25" t="str">
        <f t="shared" si="548"/>
        <v/>
      </c>
      <c r="AI1096" s="25" t="str">
        <f t="shared" si="549"/>
        <v/>
      </c>
      <c r="AJ1096" s="25" t="str">
        <f t="shared" si="550"/>
        <v/>
      </c>
      <c r="AK1096" s="25" t="str">
        <f t="shared" si="551"/>
        <v/>
      </c>
      <c r="AL1096" s="25" t="str">
        <f t="shared" si="552"/>
        <v/>
      </c>
      <c r="AM1096" s="25" t="str">
        <f t="shared" si="553"/>
        <v/>
      </c>
      <c r="AN1096" s="25" t="str">
        <f t="shared" si="554"/>
        <v/>
      </c>
      <c r="AO1096" s="25" t="str">
        <f t="shared" si="555"/>
        <v/>
      </c>
      <c r="AP1096" s="25" t="str">
        <f t="shared" si="556"/>
        <v/>
      </c>
      <c r="AQ1096" s="25" t="str">
        <f t="shared" si="557"/>
        <v/>
      </c>
      <c r="AR1096" s="25" t="str">
        <f t="shared" si="558"/>
        <v/>
      </c>
      <c r="AS1096" s="25" t="str">
        <f t="shared" si="559"/>
        <v/>
      </c>
      <c r="AT1096" s="25" t="str">
        <f t="shared" si="560"/>
        <v/>
      </c>
      <c r="AU1096" s="25" t="str">
        <f t="shared" si="561"/>
        <v/>
      </c>
      <c r="AV1096" s="25" t="str">
        <f t="shared" si="562"/>
        <v/>
      </c>
      <c r="AX1096" t="str">
        <f>IF(BC1096="","",IF(BC1096&gt;0,COUNT($AY$2:AY1096),""))</f>
        <v/>
      </c>
      <c r="AY1096" s="25" t="str">
        <f t="shared" si="563"/>
        <v/>
      </c>
      <c r="AZ1096" s="25" t="str">
        <f t="shared" si="564"/>
        <v/>
      </c>
      <c r="BA1096" s="25" t="str">
        <f t="shared" si="565"/>
        <v/>
      </c>
      <c r="BB1096" s="25" t="str">
        <f t="shared" si="566"/>
        <v/>
      </c>
      <c r="BC1096" s="25" t="str">
        <f t="shared" si="567"/>
        <v/>
      </c>
      <c r="BD1096" s="25" t="str">
        <f t="shared" si="568"/>
        <v/>
      </c>
      <c r="BE1096" s="25" t="str">
        <f t="shared" si="569"/>
        <v/>
      </c>
      <c r="BF1096" s="25" t="str">
        <f t="shared" si="570"/>
        <v/>
      </c>
      <c r="BG1096" s="25" t="str">
        <f t="shared" si="571"/>
        <v/>
      </c>
      <c r="BH1096" s="25" t="str">
        <f t="shared" si="572"/>
        <v/>
      </c>
      <c r="BI1096" s="25" t="str">
        <f t="shared" si="573"/>
        <v/>
      </c>
      <c r="BJ1096" s="25" t="str">
        <f t="shared" si="574"/>
        <v/>
      </c>
      <c r="BK1096" s="25" t="str">
        <f t="shared" si="575"/>
        <v/>
      </c>
      <c r="BL1096" s="25" t="str">
        <f t="shared" si="576"/>
        <v/>
      </c>
      <c r="BM1096" s="25" t="str">
        <f t="shared" si="577"/>
        <v/>
      </c>
      <c r="BN1096" s="25" t="str">
        <f t="shared" si="578"/>
        <v/>
      </c>
    </row>
    <row r="1097" spans="1:66">
      <c r="A1097" s="20" t="str">
        <f>IF('S.D. Paste sheet'!A1097="","",'S.D. Paste sheet'!A1097)</f>
        <v/>
      </c>
      <c r="B1097" s="20" t="str">
        <f>IF('S.D. Paste sheet'!B1097="","",'S.D. Paste sheet'!B1097)</f>
        <v/>
      </c>
      <c r="C1097" s="20" t="str">
        <f>IF('S.D. Paste sheet'!C1097="","",'S.D. Paste sheet'!C1097)</f>
        <v/>
      </c>
      <c r="D1097" s="20" t="str">
        <f>IF('S.D. Paste sheet'!D1097="","",'S.D. Paste sheet'!D1097)</f>
        <v/>
      </c>
      <c r="E1097" s="20" t="str">
        <f>IF('S.D. Paste sheet'!E1097="","",UPPER('S.D. Paste sheet'!E1097))</f>
        <v/>
      </c>
      <c r="F1097" s="20" t="str">
        <f>IF('S.D. Paste sheet'!F1097="","",'S.D. Paste sheet'!F1097)</f>
        <v/>
      </c>
      <c r="G1097" s="20" t="str">
        <f>IF('S.D. Paste sheet'!G1097="","",UPPER('S.D. Paste sheet'!G1097))</f>
        <v/>
      </c>
      <c r="H1097" s="20" t="str">
        <f>IF('S.D. Paste sheet'!H1097="","",UPPER('S.D. Paste sheet'!H1097))</f>
        <v/>
      </c>
      <c r="I1097" s="20" t="str">
        <f>IF('S.D. Paste sheet'!I1097="","",'S.D. Paste sheet'!I1097)</f>
        <v/>
      </c>
      <c r="J1097" s="20" t="str">
        <f>IF('S.D. Paste sheet'!J1097="","",'S.D. Paste sheet'!J1097)</f>
        <v/>
      </c>
      <c r="K1097" s="20" t="str">
        <f>IF('S.D. Paste sheet'!K1097="","",'S.D. Paste sheet'!K1097)</f>
        <v/>
      </c>
      <c r="L1097" s="20" t="str">
        <f>IF('S.D. Paste sheet'!L1097="","",'S.D. Paste sheet'!L1097)</f>
        <v/>
      </c>
      <c r="M1097" s="20" t="str">
        <f>IF('S.D. Paste sheet'!M1097="","",'S.D. Paste sheet'!M1097)</f>
        <v/>
      </c>
      <c r="N1097" s="20" t="str">
        <f>IF('S.D. Paste sheet'!N1097="","",'S.D. Paste sheet'!N1097)</f>
        <v/>
      </c>
      <c r="O1097" s="20" t="str">
        <f>IF('S.D. Paste sheet'!O1097="","",'S.D. Paste sheet'!O1097)</f>
        <v/>
      </c>
      <c r="P1097" s="20" t="str">
        <f>IF('S.D. Paste sheet'!P1097="","",'S.D. Paste sheet'!P1097)</f>
        <v/>
      </c>
      <c r="Q1097" s="20" t="str">
        <f>IF('S.D. Paste sheet'!Q1097="","",'S.D. Paste sheet'!Q1097)</f>
        <v/>
      </c>
      <c r="R1097" s="20" t="str">
        <f>IF('S.D. Paste sheet'!R1097="","",'S.D. Paste sheet'!R1097)</f>
        <v/>
      </c>
      <c r="S1097" s="20" t="str">
        <f>IF('S.D. Paste sheet'!S1097="","",'S.D. Paste sheet'!S1097)</f>
        <v/>
      </c>
      <c r="T1097" s="20" t="str">
        <f>IF('S.D. Paste sheet'!T1097="","",'S.D. Paste sheet'!T1097)</f>
        <v/>
      </c>
      <c r="U1097" s="20" t="str">
        <f>IF('S.D. Paste sheet'!U1097="","",'S.D. Paste sheet'!U1097)</f>
        <v/>
      </c>
      <c r="V1097" s="20" t="str">
        <f>IF('S.D. Paste sheet'!V1097="","",'S.D. Paste sheet'!V1097)</f>
        <v/>
      </c>
      <c r="W1097" s="20" t="str">
        <f>IF('S.D. Paste sheet'!W1097="","",'S.D. Paste sheet'!W1097)</f>
        <v/>
      </c>
      <c r="X1097" s="20" t="str">
        <f>IF('S.D. Paste sheet'!X1097="","",'S.D. Paste sheet'!X1097)</f>
        <v/>
      </c>
      <c r="Y1097" s="20" t="str">
        <f>IF('S.D. Paste sheet'!Y1097="","",'S.D. Paste sheet'!Y1097)</f>
        <v/>
      </c>
      <c r="Z1097" s="20" t="str">
        <f>IF('S.D. Paste sheet'!Z1097="","",'S.D. Paste sheet'!Z1097)</f>
        <v/>
      </c>
      <c r="AA1097" s="20" t="str">
        <f>IF('S.D. Paste sheet'!AA1097="","",'S.D. Paste sheet'!AA1097)</f>
        <v/>
      </c>
      <c r="AB1097" s="20" t="str">
        <f>IF('S.D. Paste sheet'!AB1097="","",'S.D. Paste sheet'!AB1097)</f>
        <v/>
      </c>
      <c r="AC1097" s="20" t="str">
        <f>IF('S.D. Paste sheet'!AC1097="","",'S.D. Paste sheet'!AC1097)</f>
        <v/>
      </c>
      <c r="AD1097" s="20" t="str">
        <f>IF('S.D. Paste sheet'!AD1097="","",'S.D. Paste sheet'!AD1097)</f>
        <v/>
      </c>
      <c r="AE1097" s="29"/>
      <c r="AF1097" t="str">
        <f>IF(AK1097="","",IF(AK1097&gt;0,COUNT($AG$2:AG1097),""))</f>
        <v/>
      </c>
      <c r="AG1097" s="25" t="str">
        <f t="shared" si="547"/>
        <v/>
      </c>
      <c r="AH1097" s="25" t="str">
        <f t="shared" si="548"/>
        <v/>
      </c>
      <c r="AI1097" s="25" t="str">
        <f t="shared" si="549"/>
        <v/>
      </c>
      <c r="AJ1097" s="25" t="str">
        <f t="shared" si="550"/>
        <v/>
      </c>
      <c r="AK1097" s="25" t="str">
        <f t="shared" si="551"/>
        <v/>
      </c>
      <c r="AL1097" s="25" t="str">
        <f t="shared" si="552"/>
        <v/>
      </c>
      <c r="AM1097" s="25" t="str">
        <f t="shared" si="553"/>
        <v/>
      </c>
      <c r="AN1097" s="25" t="str">
        <f t="shared" si="554"/>
        <v/>
      </c>
      <c r="AO1097" s="25" t="str">
        <f t="shared" si="555"/>
        <v/>
      </c>
      <c r="AP1097" s="25" t="str">
        <f t="shared" si="556"/>
        <v/>
      </c>
      <c r="AQ1097" s="25" t="str">
        <f t="shared" si="557"/>
        <v/>
      </c>
      <c r="AR1097" s="25" t="str">
        <f t="shared" si="558"/>
        <v/>
      </c>
      <c r="AS1097" s="25" t="str">
        <f t="shared" si="559"/>
        <v/>
      </c>
      <c r="AT1097" s="25" t="str">
        <f t="shared" si="560"/>
        <v/>
      </c>
      <c r="AU1097" s="25" t="str">
        <f t="shared" si="561"/>
        <v/>
      </c>
      <c r="AV1097" s="25" t="str">
        <f t="shared" si="562"/>
        <v/>
      </c>
      <c r="AX1097" t="str">
        <f>IF(BC1097="","",IF(BC1097&gt;0,COUNT($AY$2:AY1097),""))</f>
        <v/>
      </c>
      <c r="AY1097" s="25" t="str">
        <f t="shared" si="563"/>
        <v/>
      </c>
      <c r="AZ1097" s="25" t="str">
        <f t="shared" si="564"/>
        <v/>
      </c>
      <c r="BA1097" s="25" t="str">
        <f t="shared" si="565"/>
        <v/>
      </c>
      <c r="BB1097" s="25" t="str">
        <f t="shared" si="566"/>
        <v/>
      </c>
      <c r="BC1097" s="25" t="str">
        <f t="shared" si="567"/>
        <v/>
      </c>
      <c r="BD1097" s="25" t="str">
        <f t="shared" si="568"/>
        <v/>
      </c>
      <c r="BE1097" s="25" t="str">
        <f t="shared" si="569"/>
        <v/>
      </c>
      <c r="BF1097" s="25" t="str">
        <f t="shared" si="570"/>
        <v/>
      </c>
      <c r="BG1097" s="25" t="str">
        <f t="shared" si="571"/>
        <v/>
      </c>
      <c r="BH1097" s="25" t="str">
        <f t="shared" si="572"/>
        <v/>
      </c>
      <c r="BI1097" s="25" t="str">
        <f t="shared" si="573"/>
        <v/>
      </c>
      <c r="BJ1097" s="25" t="str">
        <f t="shared" si="574"/>
        <v/>
      </c>
      <c r="BK1097" s="25" t="str">
        <f t="shared" si="575"/>
        <v/>
      </c>
      <c r="BL1097" s="25" t="str">
        <f t="shared" si="576"/>
        <v/>
      </c>
      <c r="BM1097" s="25" t="str">
        <f t="shared" si="577"/>
        <v/>
      </c>
      <c r="BN1097" s="25" t="str">
        <f t="shared" si="578"/>
        <v/>
      </c>
    </row>
    <row r="1098" spans="1:66">
      <c r="A1098" s="20" t="str">
        <f>IF('S.D. Paste sheet'!A1098="","",'S.D. Paste sheet'!A1098)</f>
        <v/>
      </c>
      <c r="B1098" s="20" t="str">
        <f>IF('S.D. Paste sheet'!B1098="","",'S.D. Paste sheet'!B1098)</f>
        <v/>
      </c>
      <c r="C1098" s="20" t="str">
        <f>IF('S.D. Paste sheet'!C1098="","",'S.D. Paste sheet'!C1098)</f>
        <v/>
      </c>
      <c r="D1098" s="20" t="str">
        <f>IF('S.D. Paste sheet'!D1098="","",'S.D. Paste sheet'!D1098)</f>
        <v/>
      </c>
      <c r="E1098" s="20" t="str">
        <f>IF('S.D. Paste sheet'!E1098="","",UPPER('S.D. Paste sheet'!E1098))</f>
        <v/>
      </c>
      <c r="F1098" s="20" t="str">
        <f>IF('S.D. Paste sheet'!F1098="","",'S.D. Paste sheet'!F1098)</f>
        <v/>
      </c>
      <c r="G1098" s="20" t="str">
        <f>IF('S.D. Paste sheet'!G1098="","",UPPER('S.D. Paste sheet'!G1098))</f>
        <v/>
      </c>
      <c r="H1098" s="20" t="str">
        <f>IF('S.D. Paste sheet'!H1098="","",UPPER('S.D. Paste sheet'!H1098))</f>
        <v/>
      </c>
      <c r="I1098" s="20" t="str">
        <f>IF('S.D. Paste sheet'!I1098="","",'S.D. Paste sheet'!I1098)</f>
        <v/>
      </c>
      <c r="J1098" s="20" t="str">
        <f>IF('S.D. Paste sheet'!J1098="","",'S.D. Paste sheet'!J1098)</f>
        <v/>
      </c>
      <c r="K1098" s="20" t="str">
        <f>IF('S.D. Paste sheet'!K1098="","",'S.D. Paste sheet'!K1098)</f>
        <v/>
      </c>
      <c r="L1098" s="20" t="str">
        <f>IF('S.D. Paste sheet'!L1098="","",'S.D. Paste sheet'!L1098)</f>
        <v/>
      </c>
      <c r="M1098" s="20" t="str">
        <f>IF('S.D. Paste sheet'!M1098="","",'S.D. Paste sheet'!M1098)</f>
        <v/>
      </c>
      <c r="N1098" s="20" t="str">
        <f>IF('S.D. Paste sheet'!N1098="","",'S.D. Paste sheet'!N1098)</f>
        <v/>
      </c>
      <c r="O1098" s="20" t="str">
        <f>IF('S.D. Paste sheet'!O1098="","",'S.D. Paste sheet'!O1098)</f>
        <v/>
      </c>
      <c r="P1098" s="20" t="str">
        <f>IF('S.D. Paste sheet'!P1098="","",'S.D. Paste sheet'!P1098)</f>
        <v/>
      </c>
      <c r="Q1098" s="20" t="str">
        <f>IF('S.D. Paste sheet'!Q1098="","",'S.D. Paste sheet'!Q1098)</f>
        <v/>
      </c>
      <c r="R1098" s="20" t="str">
        <f>IF('S.D. Paste sheet'!R1098="","",'S.D. Paste sheet'!R1098)</f>
        <v/>
      </c>
      <c r="S1098" s="20" t="str">
        <f>IF('S.D. Paste sheet'!S1098="","",'S.D. Paste sheet'!S1098)</f>
        <v/>
      </c>
      <c r="T1098" s="20" t="str">
        <f>IF('S.D. Paste sheet'!T1098="","",'S.D. Paste sheet'!T1098)</f>
        <v/>
      </c>
      <c r="U1098" s="20" t="str">
        <f>IF('S.D. Paste sheet'!U1098="","",'S.D. Paste sheet'!U1098)</f>
        <v/>
      </c>
      <c r="V1098" s="20" t="str">
        <f>IF('S.D. Paste sheet'!V1098="","",'S.D. Paste sheet'!V1098)</f>
        <v/>
      </c>
      <c r="W1098" s="20" t="str">
        <f>IF('S.D. Paste sheet'!W1098="","",'S.D. Paste sheet'!W1098)</f>
        <v/>
      </c>
      <c r="X1098" s="20" t="str">
        <f>IF('S.D. Paste sheet'!X1098="","",'S.D. Paste sheet'!X1098)</f>
        <v/>
      </c>
      <c r="Y1098" s="20" t="str">
        <f>IF('S.D. Paste sheet'!Y1098="","",'S.D. Paste sheet'!Y1098)</f>
        <v/>
      </c>
      <c r="Z1098" s="20" t="str">
        <f>IF('S.D. Paste sheet'!Z1098="","",'S.D. Paste sheet'!Z1098)</f>
        <v/>
      </c>
      <c r="AA1098" s="20" t="str">
        <f>IF('S.D. Paste sheet'!AA1098="","",'S.D. Paste sheet'!AA1098)</f>
        <v/>
      </c>
      <c r="AB1098" s="20" t="str">
        <f>IF('S.D. Paste sheet'!AB1098="","",'S.D. Paste sheet'!AB1098)</f>
        <v/>
      </c>
      <c r="AC1098" s="20" t="str">
        <f>IF('S.D. Paste sheet'!AC1098="","",'S.D. Paste sheet'!AC1098)</f>
        <v/>
      </c>
      <c r="AD1098" s="20" t="str">
        <f>IF('S.D. Paste sheet'!AD1098="","",'S.D. Paste sheet'!AD1098)</f>
        <v/>
      </c>
      <c r="AE1098" s="29"/>
      <c r="AF1098" t="str">
        <f>IF(AK1098="","",IF(AK1098&gt;0,COUNT($AG$2:AG1098),""))</f>
        <v/>
      </c>
      <c r="AG1098" s="25" t="str">
        <f t="shared" si="547"/>
        <v/>
      </c>
      <c r="AH1098" s="25" t="str">
        <f t="shared" si="548"/>
        <v/>
      </c>
      <c r="AI1098" s="25" t="str">
        <f t="shared" si="549"/>
        <v/>
      </c>
      <c r="AJ1098" s="25" t="str">
        <f t="shared" si="550"/>
        <v/>
      </c>
      <c r="AK1098" s="25" t="str">
        <f t="shared" si="551"/>
        <v/>
      </c>
      <c r="AL1098" s="25" t="str">
        <f t="shared" si="552"/>
        <v/>
      </c>
      <c r="AM1098" s="25" t="str">
        <f t="shared" si="553"/>
        <v/>
      </c>
      <c r="AN1098" s="25" t="str">
        <f t="shared" si="554"/>
        <v/>
      </c>
      <c r="AO1098" s="25" t="str">
        <f t="shared" si="555"/>
        <v/>
      </c>
      <c r="AP1098" s="25" t="str">
        <f t="shared" si="556"/>
        <v/>
      </c>
      <c r="AQ1098" s="25" t="str">
        <f t="shared" si="557"/>
        <v/>
      </c>
      <c r="AR1098" s="25" t="str">
        <f t="shared" si="558"/>
        <v/>
      </c>
      <c r="AS1098" s="25" t="str">
        <f t="shared" si="559"/>
        <v/>
      </c>
      <c r="AT1098" s="25" t="str">
        <f t="shared" si="560"/>
        <v/>
      </c>
      <c r="AU1098" s="25" t="str">
        <f t="shared" si="561"/>
        <v/>
      </c>
      <c r="AV1098" s="25" t="str">
        <f t="shared" si="562"/>
        <v/>
      </c>
      <c r="AX1098" t="str">
        <f>IF(BC1098="","",IF(BC1098&gt;0,COUNT($AY$2:AY1098),""))</f>
        <v/>
      </c>
      <c r="AY1098" s="25" t="str">
        <f t="shared" si="563"/>
        <v/>
      </c>
      <c r="AZ1098" s="25" t="str">
        <f t="shared" si="564"/>
        <v/>
      </c>
      <c r="BA1098" s="25" t="str">
        <f t="shared" si="565"/>
        <v/>
      </c>
      <c r="BB1098" s="25" t="str">
        <f t="shared" si="566"/>
        <v/>
      </c>
      <c r="BC1098" s="25" t="str">
        <f t="shared" si="567"/>
        <v/>
      </c>
      <c r="BD1098" s="25" t="str">
        <f t="shared" si="568"/>
        <v/>
      </c>
      <c r="BE1098" s="25" t="str">
        <f t="shared" si="569"/>
        <v/>
      </c>
      <c r="BF1098" s="25" t="str">
        <f t="shared" si="570"/>
        <v/>
      </c>
      <c r="BG1098" s="25" t="str">
        <f t="shared" si="571"/>
        <v/>
      </c>
      <c r="BH1098" s="25" t="str">
        <f t="shared" si="572"/>
        <v/>
      </c>
      <c r="BI1098" s="25" t="str">
        <f t="shared" si="573"/>
        <v/>
      </c>
      <c r="BJ1098" s="25" t="str">
        <f t="shared" si="574"/>
        <v/>
      </c>
      <c r="BK1098" s="25" t="str">
        <f t="shared" si="575"/>
        <v/>
      </c>
      <c r="BL1098" s="25" t="str">
        <f t="shared" si="576"/>
        <v/>
      </c>
      <c r="BM1098" s="25" t="str">
        <f t="shared" si="577"/>
        <v/>
      </c>
      <c r="BN1098" s="25" t="str">
        <f t="shared" si="578"/>
        <v/>
      </c>
    </row>
    <row r="1099" spans="1:66">
      <c r="A1099" s="20" t="str">
        <f>IF('S.D. Paste sheet'!A1099="","",'S.D. Paste sheet'!A1099)</f>
        <v/>
      </c>
      <c r="B1099" s="20" t="str">
        <f>IF('S.D. Paste sheet'!B1099="","",'S.D. Paste sheet'!B1099)</f>
        <v/>
      </c>
      <c r="C1099" s="20" t="str">
        <f>IF('S.D. Paste sheet'!C1099="","",'S.D. Paste sheet'!C1099)</f>
        <v/>
      </c>
      <c r="D1099" s="20" t="str">
        <f>IF('S.D. Paste sheet'!D1099="","",'S.D. Paste sheet'!D1099)</f>
        <v/>
      </c>
      <c r="E1099" s="20" t="str">
        <f>IF('S.D. Paste sheet'!E1099="","",UPPER('S.D. Paste sheet'!E1099))</f>
        <v/>
      </c>
      <c r="F1099" s="20" t="str">
        <f>IF('S.D. Paste sheet'!F1099="","",'S.D. Paste sheet'!F1099)</f>
        <v/>
      </c>
      <c r="G1099" s="20" t="str">
        <f>IF('S.D. Paste sheet'!G1099="","",UPPER('S.D. Paste sheet'!G1099))</f>
        <v/>
      </c>
      <c r="H1099" s="20" t="str">
        <f>IF('S.D. Paste sheet'!H1099="","",UPPER('S.D. Paste sheet'!H1099))</f>
        <v/>
      </c>
      <c r="I1099" s="20" t="str">
        <f>IF('S.D. Paste sheet'!I1099="","",'S.D. Paste sheet'!I1099)</f>
        <v/>
      </c>
      <c r="J1099" s="20" t="str">
        <f>IF('S.D. Paste sheet'!J1099="","",'S.D. Paste sheet'!J1099)</f>
        <v/>
      </c>
      <c r="K1099" s="20" t="str">
        <f>IF('S.D. Paste sheet'!K1099="","",'S.D. Paste sheet'!K1099)</f>
        <v/>
      </c>
      <c r="L1099" s="20" t="str">
        <f>IF('S.D. Paste sheet'!L1099="","",'S.D. Paste sheet'!L1099)</f>
        <v/>
      </c>
      <c r="M1099" s="20" t="str">
        <f>IF('S.D. Paste sheet'!M1099="","",'S.D. Paste sheet'!M1099)</f>
        <v/>
      </c>
      <c r="N1099" s="20" t="str">
        <f>IF('S.D. Paste sheet'!N1099="","",'S.D. Paste sheet'!N1099)</f>
        <v/>
      </c>
      <c r="O1099" s="20" t="str">
        <f>IF('S.D. Paste sheet'!O1099="","",'S.D. Paste sheet'!O1099)</f>
        <v/>
      </c>
      <c r="P1099" s="20" t="str">
        <f>IF('S.D. Paste sheet'!P1099="","",'S.D. Paste sheet'!P1099)</f>
        <v/>
      </c>
      <c r="Q1099" s="20" t="str">
        <f>IF('S.D. Paste sheet'!Q1099="","",'S.D. Paste sheet'!Q1099)</f>
        <v/>
      </c>
      <c r="R1099" s="20" t="str">
        <f>IF('S.D. Paste sheet'!R1099="","",'S.D. Paste sheet'!R1099)</f>
        <v/>
      </c>
      <c r="S1099" s="20" t="str">
        <f>IF('S.D. Paste sheet'!S1099="","",'S.D. Paste sheet'!S1099)</f>
        <v/>
      </c>
      <c r="T1099" s="20" t="str">
        <f>IF('S.D. Paste sheet'!T1099="","",'S.D. Paste sheet'!T1099)</f>
        <v/>
      </c>
      <c r="U1099" s="20" t="str">
        <f>IF('S.D. Paste sheet'!U1099="","",'S.D. Paste sheet'!U1099)</f>
        <v/>
      </c>
      <c r="V1099" s="20" t="str">
        <f>IF('S.D. Paste sheet'!V1099="","",'S.D. Paste sheet'!V1099)</f>
        <v/>
      </c>
      <c r="W1099" s="20" t="str">
        <f>IF('S.D. Paste sheet'!W1099="","",'S.D. Paste sheet'!W1099)</f>
        <v/>
      </c>
      <c r="X1099" s="20" t="str">
        <f>IF('S.D. Paste sheet'!X1099="","",'S.D. Paste sheet'!X1099)</f>
        <v/>
      </c>
      <c r="Y1099" s="20" t="str">
        <f>IF('S.D. Paste sheet'!Y1099="","",'S.D. Paste sheet'!Y1099)</f>
        <v/>
      </c>
      <c r="Z1099" s="20" t="str">
        <f>IF('S.D. Paste sheet'!Z1099="","",'S.D. Paste sheet'!Z1099)</f>
        <v/>
      </c>
      <c r="AA1099" s="20" t="str">
        <f>IF('S.D. Paste sheet'!AA1099="","",'S.D. Paste sheet'!AA1099)</f>
        <v/>
      </c>
      <c r="AB1099" s="20" t="str">
        <f>IF('S.D. Paste sheet'!AB1099="","",'S.D. Paste sheet'!AB1099)</f>
        <v/>
      </c>
      <c r="AC1099" s="20" t="str">
        <f>IF('S.D. Paste sheet'!AC1099="","",'S.D. Paste sheet'!AC1099)</f>
        <v/>
      </c>
      <c r="AD1099" s="20" t="str">
        <f>IF('S.D. Paste sheet'!AD1099="","",'S.D. Paste sheet'!AD1099)</f>
        <v/>
      </c>
      <c r="AE1099" s="29"/>
      <c r="AF1099" t="str">
        <f>IF(AK1099="","",IF(AK1099&gt;0,COUNT($AG$2:AG1099),""))</f>
        <v/>
      </c>
      <c r="AG1099" s="25" t="str">
        <f t="shared" si="547"/>
        <v/>
      </c>
      <c r="AH1099" s="25" t="str">
        <f t="shared" si="548"/>
        <v/>
      </c>
      <c r="AI1099" s="25" t="str">
        <f t="shared" si="549"/>
        <v/>
      </c>
      <c r="AJ1099" s="25" t="str">
        <f t="shared" si="550"/>
        <v/>
      </c>
      <c r="AK1099" s="25" t="str">
        <f t="shared" si="551"/>
        <v/>
      </c>
      <c r="AL1099" s="25" t="str">
        <f t="shared" si="552"/>
        <v/>
      </c>
      <c r="AM1099" s="25" t="str">
        <f t="shared" si="553"/>
        <v/>
      </c>
      <c r="AN1099" s="25" t="str">
        <f t="shared" si="554"/>
        <v/>
      </c>
      <c r="AO1099" s="25" t="str">
        <f t="shared" si="555"/>
        <v/>
      </c>
      <c r="AP1099" s="25" t="str">
        <f t="shared" si="556"/>
        <v/>
      </c>
      <c r="AQ1099" s="25" t="str">
        <f t="shared" si="557"/>
        <v/>
      </c>
      <c r="AR1099" s="25" t="str">
        <f t="shared" si="558"/>
        <v/>
      </c>
      <c r="AS1099" s="25" t="str">
        <f t="shared" si="559"/>
        <v/>
      </c>
      <c r="AT1099" s="25" t="str">
        <f t="shared" si="560"/>
        <v/>
      </c>
      <c r="AU1099" s="25" t="str">
        <f t="shared" si="561"/>
        <v/>
      </c>
      <c r="AV1099" s="25" t="str">
        <f t="shared" si="562"/>
        <v/>
      </c>
      <c r="AX1099" t="str">
        <f>IF(BC1099="","",IF(BC1099&gt;0,COUNT($AY$2:AY1099),""))</f>
        <v/>
      </c>
      <c r="AY1099" s="25" t="str">
        <f t="shared" si="563"/>
        <v/>
      </c>
      <c r="AZ1099" s="25" t="str">
        <f t="shared" si="564"/>
        <v/>
      </c>
      <c r="BA1099" s="25" t="str">
        <f t="shared" si="565"/>
        <v/>
      </c>
      <c r="BB1099" s="25" t="str">
        <f t="shared" si="566"/>
        <v/>
      </c>
      <c r="BC1099" s="25" t="str">
        <f t="shared" si="567"/>
        <v/>
      </c>
      <c r="BD1099" s="25" t="str">
        <f t="shared" si="568"/>
        <v/>
      </c>
      <c r="BE1099" s="25" t="str">
        <f t="shared" si="569"/>
        <v/>
      </c>
      <c r="BF1099" s="25" t="str">
        <f t="shared" si="570"/>
        <v/>
      </c>
      <c r="BG1099" s="25" t="str">
        <f t="shared" si="571"/>
        <v/>
      </c>
      <c r="BH1099" s="25" t="str">
        <f t="shared" si="572"/>
        <v/>
      </c>
      <c r="BI1099" s="25" t="str">
        <f t="shared" si="573"/>
        <v/>
      </c>
      <c r="BJ1099" s="25" t="str">
        <f t="shared" si="574"/>
        <v/>
      </c>
      <c r="BK1099" s="25" t="str">
        <f t="shared" si="575"/>
        <v/>
      </c>
      <c r="BL1099" s="25" t="str">
        <f t="shared" si="576"/>
        <v/>
      </c>
      <c r="BM1099" s="25" t="str">
        <f t="shared" si="577"/>
        <v/>
      </c>
      <c r="BN1099" s="25" t="str">
        <f t="shared" si="578"/>
        <v/>
      </c>
    </row>
    <row r="1100" spans="1:66">
      <c r="A1100" s="20" t="str">
        <f>IF('S.D. Paste sheet'!A1100="","",'S.D. Paste sheet'!A1100)</f>
        <v/>
      </c>
      <c r="B1100" s="20" t="str">
        <f>IF('S.D. Paste sheet'!B1100="","",'S.D. Paste sheet'!B1100)</f>
        <v/>
      </c>
      <c r="C1100" s="20" t="str">
        <f>IF('S.D. Paste sheet'!C1100="","",'S.D. Paste sheet'!C1100)</f>
        <v/>
      </c>
      <c r="D1100" s="20" t="str">
        <f>IF('S.D. Paste sheet'!D1100="","",'S.D. Paste sheet'!D1100)</f>
        <v/>
      </c>
      <c r="E1100" s="20" t="str">
        <f>IF('S.D. Paste sheet'!E1100="","",UPPER('S.D. Paste sheet'!E1100))</f>
        <v/>
      </c>
      <c r="F1100" s="20" t="str">
        <f>IF('S.D. Paste sheet'!F1100="","",'S.D. Paste sheet'!F1100)</f>
        <v/>
      </c>
      <c r="G1100" s="20" t="str">
        <f>IF('S.D. Paste sheet'!G1100="","",UPPER('S.D. Paste sheet'!G1100))</f>
        <v/>
      </c>
      <c r="H1100" s="20" t="str">
        <f>IF('S.D. Paste sheet'!H1100="","",UPPER('S.D. Paste sheet'!H1100))</f>
        <v/>
      </c>
      <c r="I1100" s="20" t="str">
        <f>IF('S.D. Paste sheet'!I1100="","",'S.D. Paste sheet'!I1100)</f>
        <v/>
      </c>
      <c r="J1100" s="20" t="str">
        <f>IF('S.D. Paste sheet'!J1100="","",'S.D. Paste sheet'!J1100)</f>
        <v/>
      </c>
      <c r="K1100" s="20" t="str">
        <f>IF('S.D. Paste sheet'!K1100="","",'S.D. Paste sheet'!K1100)</f>
        <v/>
      </c>
      <c r="L1100" s="20" t="str">
        <f>IF('S.D. Paste sheet'!L1100="","",'S.D. Paste sheet'!L1100)</f>
        <v/>
      </c>
      <c r="M1100" s="20" t="str">
        <f>IF('S.D. Paste sheet'!M1100="","",'S.D. Paste sheet'!M1100)</f>
        <v/>
      </c>
      <c r="N1100" s="20" t="str">
        <f>IF('S.D. Paste sheet'!N1100="","",'S.D. Paste sheet'!N1100)</f>
        <v/>
      </c>
      <c r="O1100" s="20" t="str">
        <f>IF('S.D. Paste sheet'!O1100="","",'S.D. Paste sheet'!O1100)</f>
        <v/>
      </c>
      <c r="P1100" s="20" t="str">
        <f>IF('S.D. Paste sheet'!P1100="","",'S.D. Paste sheet'!P1100)</f>
        <v/>
      </c>
      <c r="Q1100" s="20" t="str">
        <f>IF('S.D. Paste sheet'!Q1100="","",'S.D. Paste sheet'!Q1100)</f>
        <v/>
      </c>
      <c r="R1100" s="20" t="str">
        <f>IF('S.D. Paste sheet'!R1100="","",'S.D. Paste sheet'!R1100)</f>
        <v/>
      </c>
      <c r="S1100" s="20" t="str">
        <f>IF('S.D. Paste sheet'!S1100="","",'S.D. Paste sheet'!S1100)</f>
        <v/>
      </c>
      <c r="T1100" s="20" t="str">
        <f>IF('S.D. Paste sheet'!T1100="","",'S.D. Paste sheet'!T1100)</f>
        <v/>
      </c>
      <c r="U1100" s="20" t="str">
        <f>IF('S.D. Paste sheet'!U1100="","",'S.D. Paste sheet'!U1100)</f>
        <v/>
      </c>
      <c r="V1100" s="20" t="str">
        <f>IF('S.D. Paste sheet'!V1100="","",'S.D. Paste sheet'!V1100)</f>
        <v/>
      </c>
      <c r="W1100" s="20" t="str">
        <f>IF('S.D. Paste sheet'!W1100="","",'S.D. Paste sheet'!W1100)</f>
        <v/>
      </c>
      <c r="X1100" s="20" t="str">
        <f>IF('S.D. Paste sheet'!X1100="","",'S.D. Paste sheet'!X1100)</f>
        <v/>
      </c>
      <c r="Y1100" s="20" t="str">
        <f>IF('S.D. Paste sheet'!Y1100="","",'S.D. Paste sheet'!Y1100)</f>
        <v/>
      </c>
      <c r="Z1100" s="20" t="str">
        <f>IF('S.D. Paste sheet'!Z1100="","",'S.D. Paste sheet'!Z1100)</f>
        <v/>
      </c>
      <c r="AA1100" s="20" t="str">
        <f>IF('S.D. Paste sheet'!AA1100="","",'S.D. Paste sheet'!AA1100)</f>
        <v/>
      </c>
      <c r="AB1100" s="20" t="str">
        <f>IF('S.D. Paste sheet'!AB1100="","",'S.D. Paste sheet'!AB1100)</f>
        <v/>
      </c>
      <c r="AC1100" s="20" t="str">
        <f>IF('S.D. Paste sheet'!AC1100="","",'S.D. Paste sheet'!AC1100)</f>
        <v/>
      </c>
      <c r="AD1100" s="20" t="str">
        <f>IF('S.D. Paste sheet'!AD1100="","",'S.D. Paste sheet'!AD1100)</f>
        <v/>
      </c>
      <c r="AE1100" s="29"/>
      <c r="AF1100" t="str">
        <f>IF(AK1100="","",IF(AK1100&gt;0,COUNT($AG$2:AG1100),""))</f>
        <v/>
      </c>
      <c r="AG1100" s="25" t="str">
        <f t="shared" si="547"/>
        <v/>
      </c>
      <c r="AH1100" s="25" t="str">
        <f t="shared" si="548"/>
        <v/>
      </c>
      <c r="AI1100" s="25" t="str">
        <f t="shared" si="549"/>
        <v/>
      </c>
      <c r="AJ1100" s="25" t="str">
        <f t="shared" si="550"/>
        <v/>
      </c>
      <c r="AK1100" s="25" t="str">
        <f t="shared" si="551"/>
        <v/>
      </c>
      <c r="AL1100" s="25" t="str">
        <f t="shared" si="552"/>
        <v/>
      </c>
      <c r="AM1100" s="25" t="str">
        <f t="shared" si="553"/>
        <v/>
      </c>
      <c r="AN1100" s="25" t="str">
        <f t="shared" si="554"/>
        <v/>
      </c>
      <c r="AO1100" s="25" t="str">
        <f t="shared" si="555"/>
        <v/>
      </c>
      <c r="AP1100" s="25" t="str">
        <f t="shared" si="556"/>
        <v/>
      </c>
      <c r="AQ1100" s="25" t="str">
        <f t="shared" si="557"/>
        <v/>
      </c>
      <c r="AR1100" s="25" t="str">
        <f t="shared" si="558"/>
        <v/>
      </c>
      <c r="AS1100" s="25" t="str">
        <f t="shared" si="559"/>
        <v/>
      </c>
      <c r="AT1100" s="25" t="str">
        <f t="shared" si="560"/>
        <v/>
      </c>
      <c r="AU1100" s="25" t="str">
        <f t="shared" si="561"/>
        <v/>
      </c>
      <c r="AV1100" s="25" t="str">
        <f t="shared" si="562"/>
        <v/>
      </c>
      <c r="AX1100" t="str">
        <f>IF(BC1100="","",IF(BC1100&gt;0,COUNT($AY$2:AY1100),""))</f>
        <v/>
      </c>
      <c r="AY1100" s="25" t="str">
        <f t="shared" si="563"/>
        <v/>
      </c>
      <c r="AZ1100" s="25" t="str">
        <f t="shared" si="564"/>
        <v/>
      </c>
      <c r="BA1100" s="25" t="str">
        <f t="shared" si="565"/>
        <v/>
      </c>
      <c r="BB1100" s="25" t="str">
        <f t="shared" si="566"/>
        <v/>
      </c>
      <c r="BC1100" s="25" t="str">
        <f t="shared" si="567"/>
        <v/>
      </c>
      <c r="BD1100" s="25" t="str">
        <f t="shared" si="568"/>
        <v/>
      </c>
      <c r="BE1100" s="25" t="str">
        <f t="shared" si="569"/>
        <v/>
      </c>
      <c r="BF1100" s="25" t="str">
        <f t="shared" si="570"/>
        <v/>
      </c>
      <c r="BG1100" s="25" t="str">
        <f t="shared" si="571"/>
        <v/>
      </c>
      <c r="BH1100" s="25" t="str">
        <f t="shared" si="572"/>
        <v/>
      </c>
      <c r="BI1100" s="25" t="str">
        <f t="shared" si="573"/>
        <v/>
      </c>
      <c r="BJ1100" s="25" t="str">
        <f t="shared" si="574"/>
        <v/>
      </c>
      <c r="BK1100" s="25" t="str">
        <f t="shared" si="575"/>
        <v/>
      </c>
      <c r="BL1100" s="25" t="str">
        <f t="shared" si="576"/>
        <v/>
      </c>
      <c r="BM1100" s="25" t="str">
        <f t="shared" si="577"/>
        <v/>
      </c>
      <c r="BN1100" s="25" t="str">
        <f t="shared" si="578"/>
        <v/>
      </c>
    </row>
    <row r="1101" spans="1:66">
      <c r="A1101" s="20" t="str">
        <f>IF('S.D. Paste sheet'!A1101="","",'S.D. Paste sheet'!A1101)</f>
        <v/>
      </c>
      <c r="B1101" s="20" t="str">
        <f>IF('S.D. Paste sheet'!B1101="","",'S.D. Paste sheet'!B1101)</f>
        <v/>
      </c>
      <c r="C1101" s="20" t="str">
        <f>IF('S.D. Paste sheet'!C1101="","",'S.D. Paste sheet'!C1101)</f>
        <v/>
      </c>
      <c r="D1101" s="20" t="str">
        <f>IF('S.D. Paste sheet'!D1101="","",'S.D. Paste sheet'!D1101)</f>
        <v/>
      </c>
      <c r="E1101" s="20" t="str">
        <f>IF('S.D. Paste sheet'!E1101="","",UPPER('S.D. Paste sheet'!E1101))</f>
        <v/>
      </c>
      <c r="F1101" s="20" t="str">
        <f>IF('S.D. Paste sheet'!F1101="","",'S.D. Paste sheet'!F1101)</f>
        <v/>
      </c>
      <c r="G1101" s="20" t="str">
        <f>IF('S.D. Paste sheet'!G1101="","",UPPER('S.D. Paste sheet'!G1101))</f>
        <v/>
      </c>
      <c r="H1101" s="20" t="str">
        <f>IF('S.D. Paste sheet'!H1101="","",UPPER('S.D. Paste sheet'!H1101))</f>
        <v/>
      </c>
      <c r="I1101" s="20" t="str">
        <f>IF('S.D. Paste sheet'!I1101="","",'S.D. Paste sheet'!I1101)</f>
        <v/>
      </c>
      <c r="J1101" s="20" t="str">
        <f>IF('S.D. Paste sheet'!J1101="","",'S.D. Paste sheet'!J1101)</f>
        <v/>
      </c>
      <c r="K1101" s="20" t="str">
        <f>IF('S.D. Paste sheet'!K1101="","",'S.D. Paste sheet'!K1101)</f>
        <v/>
      </c>
      <c r="L1101" s="20" t="str">
        <f>IF('S.D. Paste sheet'!L1101="","",'S.D. Paste sheet'!L1101)</f>
        <v/>
      </c>
      <c r="M1101" s="20" t="str">
        <f>IF('S.D. Paste sheet'!M1101="","",'S.D. Paste sheet'!M1101)</f>
        <v/>
      </c>
      <c r="N1101" s="20" t="str">
        <f>IF('S.D. Paste sheet'!N1101="","",'S.D. Paste sheet'!N1101)</f>
        <v/>
      </c>
      <c r="O1101" s="20" t="str">
        <f>IF('S.D. Paste sheet'!O1101="","",'S.D. Paste sheet'!O1101)</f>
        <v/>
      </c>
      <c r="P1101" s="20" t="str">
        <f>IF('S.D. Paste sheet'!P1101="","",'S.D. Paste sheet'!P1101)</f>
        <v/>
      </c>
      <c r="Q1101" s="20" t="str">
        <f>IF('S.D. Paste sheet'!Q1101="","",'S.D. Paste sheet'!Q1101)</f>
        <v/>
      </c>
      <c r="R1101" s="20" t="str">
        <f>IF('S.D. Paste sheet'!R1101="","",'S.D. Paste sheet'!R1101)</f>
        <v/>
      </c>
      <c r="S1101" s="20" t="str">
        <f>IF('S.D. Paste sheet'!S1101="","",'S.D. Paste sheet'!S1101)</f>
        <v/>
      </c>
      <c r="T1101" s="20" t="str">
        <f>IF('S.D. Paste sheet'!T1101="","",'S.D. Paste sheet'!T1101)</f>
        <v/>
      </c>
      <c r="U1101" s="20" t="str">
        <f>IF('S.D. Paste sheet'!U1101="","",'S.D. Paste sheet'!U1101)</f>
        <v/>
      </c>
      <c r="V1101" s="20" t="str">
        <f>IF('S.D. Paste sheet'!V1101="","",'S.D. Paste sheet'!V1101)</f>
        <v/>
      </c>
      <c r="W1101" s="20" t="str">
        <f>IF('S.D. Paste sheet'!W1101="","",'S.D. Paste sheet'!W1101)</f>
        <v/>
      </c>
      <c r="X1101" s="20" t="str">
        <f>IF('S.D. Paste sheet'!X1101="","",'S.D. Paste sheet'!X1101)</f>
        <v/>
      </c>
      <c r="Y1101" s="20" t="str">
        <f>IF('S.D. Paste sheet'!Y1101="","",'S.D. Paste sheet'!Y1101)</f>
        <v/>
      </c>
      <c r="Z1101" s="20" t="str">
        <f>IF('S.D. Paste sheet'!Z1101="","",'S.D. Paste sheet'!Z1101)</f>
        <v/>
      </c>
      <c r="AA1101" s="20" t="str">
        <f>IF('S.D. Paste sheet'!AA1101="","",'S.D. Paste sheet'!AA1101)</f>
        <v/>
      </c>
      <c r="AB1101" s="20" t="str">
        <f>IF('S.D. Paste sheet'!AB1101="","",'S.D. Paste sheet'!AB1101)</f>
        <v/>
      </c>
      <c r="AC1101" s="20" t="str">
        <f>IF('S.D. Paste sheet'!AC1101="","",'S.D. Paste sheet'!AC1101)</f>
        <v/>
      </c>
      <c r="AD1101" s="20" t="str">
        <f>IF('S.D. Paste sheet'!AD1101="","",'S.D. Paste sheet'!AD1101)</f>
        <v/>
      </c>
      <c r="AE1101" s="29"/>
      <c r="AF1101" t="str">
        <f>IF(AK1101="","",IF(AK1101&gt;0,COUNT($AG$2:AG1101),""))</f>
        <v/>
      </c>
      <c r="AG1101" s="25" t="str">
        <f t="shared" si="547"/>
        <v/>
      </c>
      <c r="AH1101" s="25" t="str">
        <f t="shared" si="548"/>
        <v/>
      </c>
      <c r="AI1101" s="25" t="str">
        <f t="shared" si="549"/>
        <v/>
      </c>
      <c r="AJ1101" s="25" t="str">
        <f t="shared" si="550"/>
        <v/>
      </c>
      <c r="AK1101" s="25" t="str">
        <f t="shared" si="551"/>
        <v/>
      </c>
      <c r="AL1101" s="25" t="str">
        <f t="shared" si="552"/>
        <v/>
      </c>
      <c r="AM1101" s="25" t="str">
        <f t="shared" si="553"/>
        <v/>
      </c>
      <c r="AN1101" s="25" t="str">
        <f t="shared" si="554"/>
        <v/>
      </c>
      <c r="AO1101" s="25" t="str">
        <f t="shared" si="555"/>
        <v/>
      </c>
      <c r="AP1101" s="25" t="str">
        <f t="shared" si="556"/>
        <v/>
      </c>
      <c r="AQ1101" s="25" t="str">
        <f t="shared" si="557"/>
        <v/>
      </c>
      <c r="AR1101" s="25" t="str">
        <f t="shared" si="558"/>
        <v/>
      </c>
      <c r="AS1101" s="25" t="str">
        <f t="shared" si="559"/>
        <v/>
      </c>
      <c r="AT1101" s="25" t="str">
        <f t="shared" si="560"/>
        <v/>
      </c>
      <c r="AU1101" s="25" t="str">
        <f t="shared" si="561"/>
        <v/>
      </c>
      <c r="AV1101" s="25" t="str">
        <f t="shared" si="562"/>
        <v/>
      </c>
      <c r="AX1101" t="str">
        <f>IF(BC1101="","",IF(BC1101&gt;0,COUNT($AY$2:AY1101),""))</f>
        <v/>
      </c>
      <c r="AY1101" s="25" t="str">
        <f t="shared" si="563"/>
        <v/>
      </c>
      <c r="AZ1101" s="25" t="str">
        <f t="shared" si="564"/>
        <v/>
      </c>
      <c r="BA1101" s="25" t="str">
        <f t="shared" si="565"/>
        <v/>
      </c>
      <c r="BB1101" s="25" t="str">
        <f t="shared" si="566"/>
        <v/>
      </c>
      <c r="BC1101" s="25" t="str">
        <f t="shared" si="567"/>
        <v/>
      </c>
      <c r="BD1101" s="25" t="str">
        <f t="shared" si="568"/>
        <v/>
      </c>
      <c r="BE1101" s="25" t="str">
        <f t="shared" si="569"/>
        <v/>
      </c>
      <c r="BF1101" s="25" t="str">
        <f t="shared" si="570"/>
        <v/>
      </c>
      <c r="BG1101" s="25" t="str">
        <f t="shared" si="571"/>
        <v/>
      </c>
      <c r="BH1101" s="25" t="str">
        <f t="shared" si="572"/>
        <v/>
      </c>
      <c r="BI1101" s="25" t="str">
        <f t="shared" si="573"/>
        <v/>
      </c>
      <c r="BJ1101" s="25" t="str">
        <f t="shared" si="574"/>
        <v/>
      </c>
      <c r="BK1101" s="25" t="str">
        <f t="shared" si="575"/>
        <v/>
      </c>
      <c r="BL1101" s="25" t="str">
        <f t="shared" si="576"/>
        <v/>
      </c>
      <c r="BM1101" s="25" t="str">
        <f t="shared" si="577"/>
        <v/>
      </c>
      <c r="BN1101" s="25" t="str">
        <f t="shared" si="578"/>
        <v/>
      </c>
    </row>
    <row r="1102" spans="1:66">
      <c r="A1102" s="20" t="str">
        <f>IF('S.D. Paste sheet'!A1102="","",'S.D. Paste sheet'!A1102)</f>
        <v/>
      </c>
      <c r="B1102" s="20" t="str">
        <f>IF('S.D. Paste sheet'!B1102="","",'S.D. Paste sheet'!B1102)</f>
        <v/>
      </c>
      <c r="C1102" s="20" t="str">
        <f>IF('S.D. Paste sheet'!C1102="","",'S.D. Paste sheet'!C1102)</f>
        <v/>
      </c>
      <c r="D1102" s="20" t="str">
        <f>IF('S.D. Paste sheet'!D1102="","",'S.D. Paste sheet'!D1102)</f>
        <v/>
      </c>
      <c r="E1102" s="20" t="str">
        <f>IF('S.D. Paste sheet'!E1102="","",UPPER('S.D. Paste sheet'!E1102))</f>
        <v/>
      </c>
      <c r="F1102" s="20" t="str">
        <f>IF('S.D. Paste sheet'!F1102="","",'S.D. Paste sheet'!F1102)</f>
        <v/>
      </c>
      <c r="G1102" s="20" t="str">
        <f>IF('S.D. Paste sheet'!G1102="","",UPPER('S.D. Paste sheet'!G1102))</f>
        <v/>
      </c>
      <c r="H1102" s="20" t="str">
        <f>IF('S.D. Paste sheet'!H1102="","",UPPER('S.D. Paste sheet'!H1102))</f>
        <v/>
      </c>
      <c r="I1102" s="20" t="str">
        <f>IF('S.D. Paste sheet'!I1102="","",'S.D. Paste sheet'!I1102)</f>
        <v/>
      </c>
      <c r="J1102" s="20" t="str">
        <f>IF('S.D. Paste sheet'!J1102="","",'S.D. Paste sheet'!J1102)</f>
        <v/>
      </c>
      <c r="K1102" s="20" t="str">
        <f>IF('S.D. Paste sheet'!K1102="","",'S.D. Paste sheet'!K1102)</f>
        <v/>
      </c>
      <c r="L1102" s="20" t="str">
        <f>IF('S.D. Paste sheet'!L1102="","",'S.D. Paste sheet'!L1102)</f>
        <v/>
      </c>
      <c r="M1102" s="20" t="str">
        <f>IF('S.D. Paste sheet'!M1102="","",'S.D. Paste sheet'!M1102)</f>
        <v/>
      </c>
      <c r="N1102" s="20" t="str">
        <f>IF('S.D. Paste sheet'!N1102="","",'S.D. Paste sheet'!N1102)</f>
        <v/>
      </c>
      <c r="O1102" s="20" t="str">
        <f>IF('S.D. Paste sheet'!O1102="","",'S.D. Paste sheet'!O1102)</f>
        <v/>
      </c>
      <c r="P1102" s="20" t="str">
        <f>IF('S.D. Paste sheet'!P1102="","",'S.D. Paste sheet'!P1102)</f>
        <v/>
      </c>
      <c r="Q1102" s="20" t="str">
        <f>IF('S.D. Paste sheet'!Q1102="","",'S.D. Paste sheet'!Q1102)</f>
        <v/>
      </c>
      <c r="R1102" s="20" t="str">
        <f>IF('S.D. Paste sheet'!R1102="","",'S.D. Paste sheet'!R1102)</f>
        <v/>
      </c>
      <c r="S1102" s="20" t="str">
        <f>IF('S.D. Paste sheet'!S1102="","",'S.D. Paste sheet'!S1102)</f>
        <v/>
      </c>
      <c r="T1102" s="20" t="str">
        <f>IF('S.D. Paste sheet'!T1102="","",'S.D. Paste sheet'!T1102)</f>
        <v/>
      </c>
      <c r="U1102" s="20" t="str">
        <f>IF('S.D. Paste sheet'!U1102="","",'S.D. Paste sheet'!U1102)</f>
        <v/>
      </c>
      <c r="V1102" s="20" t="str">
        <f>IF('S.D. Paste sheet'!V1102="","",'S.D. Paste sheet'!V1102)</f>
        <v/>
      </c>
      <c r="W1102" s="20" t="str">
        <f>IF('S.D. Paste sheet'!W1102="","",'S.D. Paste sheet'!W1102)</f>
        <v/>
      </c>
      <c r="X1102" s="20" t="str">
        <f>IF('S.D. Paste sheet'!X1102="","",'S.D. Paste sheet'!X1102)</f>
        <v/>
      </c>
      <c r="Y1102" s="20" t="str">
        <f>IF('S.D. Paste sheet'!Y1102="","",'S.D. Paste sheet'!Y1102)</f>
        <v/>
      </c>
      <c r="Z1102" s="20" t="str">
        <f>IF('S.D. Paste sheet'!Z1102="","",'S.D. Paste sheet'!Z1102)</f>
        <v/>
      </c>
      <c r="AA1102" s="20" t="str">
        <f>IF('S.D. Paste sheet'!AA1102="","",'S.D. Paste sheet'!AA1102)</f>
        <v/>
      </c>
      <c r="AB1102" s="20" t="str">
        <f>IF('S.D. Paste sheet'!AB1102="","",'S.D. Paste sheet'!AB1102)</f>
        <v/>
      </c>
      <c r="AC1102" s="20" t="str">
        <f>IF('S.D. Paste sheet'!AC1102="","",'S.D. Paste sheet'!AC1102)</f>
        <v/>
      </c>
      <c r="AD1102" s="20" t="str">
        <f>IF('S.D. Paste sheet'!AD1102="","",'S.D. Paste sheet'!AD1102)</f>
        <v/>
      </c>
      <c r="AE1102" s="29"/>
      <c r="AF1102" t="str">
        <f>IF(AK1102="","",IF(AK1102&gt;0,COUNT($AG$2:AG1102),""))</f>
        <v/>
      </c>
      <c r="AG1102" s="25" t="str">
        <f t="shared" si="547"/>
        <v/>
      </c>
      <c r="AH1102" s="25" t="str">
        <f t="shared" si="548"/>
        <v/>
      </c>
      <c r="AI1102" s="25" t="str">
        <f t="shared" si="549"/>
        <v/>
      </c>
      <c r="AJ1102" s="25" t="str">
        <f t="shared" si="550"/>
        <v/>
      </c>
      <c r="AK1102" s="25" t="str">
        <f t="shared" si="551"/>
        <v/>
      </c>
      <c r="AL1102" s="25" t="str">
        <f t="shared" si="552"/>
        <v/>
      </c>
      <c r="AM1102" s="25" t="str">
        <f t="shared" si="553"/>
        <v/>
      </c>
      <c r="AN1102" s="25" t="str">
        <f t="shared" si="554"/>
        <v/>
      </c>
      <c r="AO1102" s="25" t="str">
        <f t="shared" si="555"/>
        <v/>
      </c>
      <c r="AP1102" s="25" t="str">
        <f t="shared" si="556"/>
        <v/>
      </c>
      <c r="AQ1102" s="25" t="str">
        <f t="shared" si="557"/>
        <v/>
      </c>
      <c r="AR1102" s="25" t="str">
        <f t="shared" si="558"/>
        <v/>
      </c>
      <c r="AS1102" s="25" t="str">
        <f t="shared" si="559"/>
        <v/>
      </c>
      <c r="AT1102" s="25" t="str">
        <f t="shared" si="560"/>
        <v/>
      </c>
      <c r="AU1102" s="25" t="str">
        <f t="shared" si="561"/>
        <v/>
      </c>
      <c r="AV1102" s="25" t="str">
        <f t="shared" si="562"/>
        <v/>
      </c>
      <c r="AX1102" t="str">
        <f>IF(BC1102="","",IF(BC1102&gt;0,COUNT($AY$2:AY1102),""))</f>
        <v/>
      </c>
      <c r="AY1102" s="25" t="str">
        <f t="shared" si="563"/>
        <v/>
      </c>
      <c r="AZ1102" s="25" t="str">
        <f t="shared" si="564"/>
        <v/>
      </c>
      <c r="BA1102" s="25" t="str">
        <f t="shared" si="565"/>
        <v/>
      </c>
      <c r="BB1102" s="25" t="str">
        <f t="shared" si="566"/>
        <v/>
      </c>
      <c r="BC1102" s="25" t="str">
        <f t="shared" si="567"/>
        <v/>
      </c>
      <c r="BD1102" s="25" t="str">
        <f t="shared" si="568"/>
        <v/>
      </c>
      <c r="BE1102" s="25" t="str">
        <f t="shared" si="569"/>
        <v/>
      </c>
      <c r="BF1102" s="25" t="str">
        <f t="shared" si="570"/>
        <v/>
      </c>
      <c r="BG1102" s="25" t="str">
        <f t="shared" si="571"/>
        <v/>
      </c>
      <c r="BH1102" s="25" t="str">
        <f t="shared" si="572"/>
        <v/>
      </c>
      <c r="BI1102" s="25" t="str">
        <f t="shared" si="573"/>
        <v/>
      </c>
      <c r="BJ1102" s="25" t="str">
        <f t="shared" si="574"/>
        <v/>
      </c>
      <c r="BK1102" s="25" t="str">
        <f t="shared" si="575"/>
        <v/>
      </c>
      <c r="BL1102" s="25" t="str">
        <f t="shared" si="576"/>
        <v/>
      </c>
      <c r="BM1102" s="25" t="str">
        <f t="shared" si="577"/>
        <v/>
      </c>
      <c r="BN1102" s="25" t="str">
        <f t="shared" si="578"/>
        <v/>
      </c>
    </row>
    <row r="1103" spans="1:66">
      <c r="A1103" s="20" t="str">
        <f>IF('S.D. Paste sheet'!A1103="","",'S.D. Paste sheet'!A1103)</f>
        <v/>
      </c>
      <c r="B1103" s="20" t="str">
        <f>IF('S.D. Paste sheet'!B1103="","",'S.D. Paste sheet'!B1103)</f>
        <v/>
      </c>
      <c r="C1103" s="20" t="str">
        <f>IF('S.D. Paste sheet'!C1103="","",'S.D. Paste sheet'!C1103)</f>
        <v/>
      </c>
      <c r="D1103" s="20" t="str">
        <f>IF('S.D. Paste sheet'!D1103="","",'S.D. Paste sheet'!D1103)</f>
        <v/>
      </c>
      <c r="E1103" s="20" t="str">
        <f>IF('S.D. Paste sheet'!E1103="","",UPPER('S.D. Paste sheet'!E1103))</f>
        <v/>
      </c>
      <c r="F1103" s="20" t="str">
        <f>IF('S.D. Paste sheet'!F1103="","",'S.D. Paste sheet'!F1103)</f>
        <v/>
      </c>
      <c r="G1103" s="20" t="str">
        <f>IF('S.D. Paste sheet'!G1103="","",UPPER('S.D. Paste sheet'!G1103))</f>
        <v/>
      </c>
      <c r="H1103" s="20" t="str">
        <f>IF('S.D. Paste sheet'!H1103="","",UPPER('S.D. Paste sheet'!H1103))</f>
        <v/>
      </c>
      <c r="I1103" s="20" t="str">
        <f>IF('S.D. Paste sheet'!I1103="","",'S.D. Paste sheet'!I1103)</f>
        <v/>
      </c>
      <c r="J1103" s="20" t="str">
        <f>IF('S.D. Paste sheet'!J1103="","",'S.D. Paste sheet'!J1103)</f>
        <v/>
      </c>
      <c r="K1103" s="20" t="str">
        <f>IF('S.D. Paste sheet'!K1103="","",'S.D. Paste sheet'!K1103)</f>
        <v/>
      </c>
      <c r="L1103" s="20" t="str">
        <f>IF('S.D. Paste sheet'!L1103="","",'S.D. Paste sheet'!L1103)</f>
        <v/>
      </c>
      <c r="M1103" s="20" t="str">
        <f>IF('S.D. Paste sheet'!M1103="","",'S.D. Paste sheet'!M1103)</f>
        <v/>
      </c>
      <c r="N1103" s="20" t="str">
        <f>IF('S.D. Paste sheet'!N1103="","",'S.D. Paste sheet'!N1103)</f>
        <v/>
      </c>
      <c r="O1103" s="20" t="str">
        <f>IF('S.D. Paste sheet'!O1103="","",'S.D. Paste sheet'!O1103)</f>
        <v/>
      </c>
      <c r="P1103" s="20" t="str">
        <f>IF('S.D. Paste sheet'!P1103="","",'S.D. Paste sheet'!P1103)</f>
        <v/>
      </c>
      <c r="Q1103" s="20" t="str">
        <f>IF('S.D. Paste sheet'!Q1103="","",'S.D. Paste sheet'!Q1103)</f>
        <v/>
      </c>
      <c r="R1103" s="20" t="str">
        <f>IF('S.D. Paste sheet'!R1103="","",'S.D. Paste sheet'!R1103)</f>
        <v/>
      </c>
      <c r="S1103" s="20" t="str">
        <f>IF('S.D. Paste sheet'!S1103="","",'S.D. Paste sheet'!S1103)</f>
        <v/>
      </c>
      <c r="T1103" s="20" t="str">
        <f>IF('S.D. Paste sheet'!T1103="","",'S.D. Paste sheet'!T1103)</f>
        <v/>
      </c>
      <c r="U1103" s="20" t="str">
        <f>IF('S.D. Paste sheet'!U1103="","",'S.D. Paste sheet'!U1103)</f>
        <v/>
      </c>
      <c r="V1103" s="20" t="str">
        <f>IF('S.D. Paste sheet'!V1103="","",'S.D. Paste sheet'!V1103)</f>
        <v/>
      </c>
      <c r="W1103" s="20" t="str">
        <f>IF('S.D. Paste sheet'!W1103="","",'S.D. Paste sheet'!W1103)</f>
        <v/>
      </c>
      <c r="X1103" s="20" t="str">
        <f>IF('S.D. Paste sheet'!X1103="","",'S.D. Paste sheet'!X1103)</f>
        <v/>
      </c>
      <c r="Y1103" s="20" t="str">
        <f>IF('S.D. Paste sheet'!Y1103="","",'S.D. Paste sheet'!Y1103)</f>
        <v/>
      </c>
      <c r="Z1103" s="20" t="str">
        <f>IF('S.D. Paste sheet'!Z1103="","",'S.D. Paste sheet'!Z1103)</f>
        <v/>
      </c>
      <c r="AA1103" s="20" t="str">
        <f>IF('S.D. Paste sheet'!AA1103="","",'S.D. Paste sheet'!AA1103)</f>
        <v/>
      </c>
      <c r="AB1103" s="20" t="str">
        <f>IF('S.D. Paste sheet'!AB1103="","",'S.D. Paste sheet'!AB1103)</f>
        <v/>
      </c>
      <c r="AC1103" s="20" t="str">
        <f>IF('S.D. Paste sheet'!AC1103="","",'S.D. Paste sheet'!AC1103)</f>
        <v/>
      </c>
      <c r="AD1103" s="20" t="str">
        <f>IF('S.D. Paste sheet'!AD1103="","",'S.D. Paste sheet'!AD1103)</f>
        <v/>
      </c>
      <c r="AE1103" s="29"/>
      <c r="AF1103" t="str">
        <f>IF(AK1103="","",IF(AK1103&gt;0,COUNT($AG$2:AG1103),""))</f>
        <v/>
      </c>
      <c r="AG1103" s="25" t="str">
        <f t="shared" si="547"/>
        <v/>
      </c>
      <c r="AH1103" s="25" t="str">
        <f t="shared" si="548"/>
        <v/>
      </c>
      <c r="AI1103" s="25" t="str">
        <f t="shared" si="549"/>
        <v/>
      </c>
      <c r="AJ1103" s="25" t="str">
        <f t="shared" si="550"/>
        <v/>
      </c>
      <c r="AK1103" s="25" t="str">
        <f t="shared" si="551"/>
        <v/>
      </c>
      <c r="AL1103" s="25" t="str">
        <f t="shared" si="552"/>
        <v/>
      </c>
      <c r="AM1103" s="25" t="str">
        <f t="shared" si="553"/>
        <v/>
      </c>
      <c r="AN1103" s="25" t="str">
        <f t="shared" si="554"/>
        <v/>
      </c>
      <c r="AO1103" s="25" t="str">
        <f t="shared" si="555"/>
        <v/>
      </c>
      <c r="AP1103" s="25" t="str">
        <f t="shared" si="556"/>
        <v/>
      </c>
      <c r="AQ1103" s="25" t="str">
        <f t="shared" si="557"/>
        <v/>
      </c>
      <c r="AR1103" s="25" t="str">
        <f t="shared" si="558"/>
        <v/>
      </c>
      <c r="AS1103" s="25" t="str">
        <f t="shared" si="559"/>
        <v/>
      </c>
      <c r="AT1103" s="25" t="str">
        <f t="shared" si="560"/>
        <v/>
      </c>
      <c r="AU1103" s="25" t="str">
        <f t="shared" si="561"/>
        <v/>
      </c>
      <c r="AV1103" s="25" t="str">
        <f t="shared" si="562"/>
        <v/>
      </c>
      <c r="AX1103" t="str">
        <f>IF(BC1103="","",IF(BC1103&gt;0,COUNT($AY$2:AY1103),""))</f>
        <v/>
      </c>
      <c r="AY1103" s="25" t="str">
        <f t="shared" si="563"/>
        <v/>
      </c>
      <c r="AZ1103" s="25" t="str">
        <f t="shared" si="564"/>
        <v/>
      </c>
      <c r="BA1103" s="25" t="str">
        <f t="shared" si="565"/>
        <v/>
      </c>
      <c r="BB1103" s="25" t="str">
        <f t="shared" si="566"/>
        <v/>
      </c>
      <c r="BC1103" s="25" t="str">
        <f t="shared" si="567"/>
        <v/>
      </c>
      <c r="BD1103" s="25" t="str">
        <f t="shared" si="568"/>
        <v/>
      </c>
      <c r="BE1103" s="25" t="str">
        <f t="shared" si="569"/>
        <v/>
      </c>
      <c r="BF1103" s="25" t="str">
        <f t="shared" si="570"/>
        <v/>
      </c>
      <c r="BG1103" s="25" t="str">
        <f t="shared" si="571"/>
        <v/>
      </c>
      <c r="BH1103" s="25" t="str">
        <f t="shared" si="572"/>
        <v/>
      </c>
      <c r="BI1103" s="25" t="str">
        <f t="shared" si="573"/>
        <v/>
      </c>
      <c r="BJ1103" s="25" t="str">
        <f t="shared" si="574"/>
        <v/>
      </c>
      <c r="BK1103" s="25" t="str">
        <f t="shared" si="575"/>
        <v/>
      </c>
      <c r="BL1103" s="25" t="str">
        <f t="shared" si="576"/>
        <v/>
      </c>
      <c r="BM1103" s="25" t="str">
        <f t="shared" si="577"/>
        <v/>
      </c>
      <c r="BN1103" s="25" t="str">
        <f t="shared" si="578"/>
        <v/>
      </c>
    </row>
    <row r="1104" spans="1:66">
      <c r="A1104" s="20" t="str">
        <f>IF('S.D. Paste sheet'!A1104="","",'S.D. Paste sheet'!A1104)</f>
        <v/>
      </c>
      <c r="B1104" s="20" t="str">
        <f>IF('S.D. Paste sheet'!B1104="","",'S.D. Paste sheet'!B1104)</f>
        <v/>
      </c>
      <c r="C1104" s="20" t="str">
        <f>IF('S.D. Paste sheet'!C1104="","",'S.D. Paste sheet'!C1104)</f>
        <v/>
      </c>
      <c r="D1104" s="20" t="str">
        <f>IF('S.D. Paste sheet'!D1104="","",'S.D. Paste sheet'!D1104)</f>
        <v/>
      </c>
      <c r="E1104" s="20" t="str">
        <f>IF('S.D. Paste sheet'!E1104="","",UPPER('S.D. Paste sheet'!E1104))</f>
        <v/>
      </c>
      <c r="F1104" s="20" t="str">
        <f>IF('S.D. Paste sheet'!F1104="","",'S.D. Paste sheet'!F1104)</f>
        <v/>
      </c>
      <c r="G1104" s="20" t="str">
        <f>IF('S.D. Paste sheet'!G1104="","",UPPER('S.D. Paste sheet'!G1104))</f>
        <v/>
      </c>
      <c r="H1104" s="20" t="str">
        <f>IF('S.D. Paste sheet'!H1104="","",UPPER('S.D. Paste sheet'!H1104))</f>
        <v/>
      </c>
      <c r="I1104" s="20" t="str">
        <f>IF('S.D. Paste sheet'!I1104="","",'S.D. Paste sheet'!I1104)</f>
        <v/>
      </c>
      <c r="J1104" s="20" t="str">
        <f>IF('S.D. Paste sheet'!J1104="","",'S.D. Paste sheet'!J1104)</f>
        <v/>
      </c>
      <c r="K1104" s="20" t="str">
        <f>IF('S.D. Paste sheet'!K1104="","",'S.D. Paste sheet'!K1104)</f>
        <v/>
      </c>
      <c r="L1104" s="20" t="str">
        <f>IF('S.D. Paste sheet'!L1104="","",'S.D. Paste sheet'!L1104)</f>
        <v/>
      </c>
      <c r="M1104" s="20" t="str">
        <f>IF('S.D. Paste sheet'!M1104="","",'S.D. Paste sheet'!M1104)</f>
        <v/>
      </c>
      <c r="N1104" s="20" t="str">
        <f>IF('S.D. Paste sheet'!N1104="","",'S.D. Paste sheet'!N1104)</f>
        <v/>
      </c>
      <c r="O1104" s="20" t="str">
        <f>IF('S.D. Paste sheet'!O1104="","",'S.D. Paste sheet'!O1104)</f>
        <v/>
      </c>
      <c r="P1104" s="20" t="str">
        <f>IF('S.D. Paste sheet'!P1104="","",'S.D. Paste sheet'!P1104)</f>
        <v/>
      </c>
      <c r="Q1104" s="20" t="str">
        <f>IF('S.D. Paste sheet'!Q1104="","",'S.D. Paste sheet'!Q1104)</f>
        <v/>
      </c>
      <c r="R1104" s="20" t="str">
        <f>IF('S.D. Paste sheet'!R1104="","",'S.D. Paste sheet'!R1104)</f>
        <v/>
      </c>
      <c r="S1104" s="20" t="str">
        <f>IF('S.D. Paste sheet'!S1104="","",'S.D. Paste sheet'!S1104)</f>
        <v/>
      </c>
      <c r="T1104" s="20" t="str">
        <f>IF('S.D. Paste sheet'!T1104="","",'S.D. Paste sheet'!T1104)</f>
        <v/>
      </c>
      <c r="U1104" s="20" t="str">
        <f>IF('S.D. Paste sheet'!U1104="","",'S.D. Paste sheet'!U1104)</f>
        <v/>
      </c>
      <c r="V1104" s="20" t="str">
        <f>IF('S.D. Paste sheet'!V1104="","",'S.D. Paste sheet'!V1104)</f>
        <v/>
      </c>
      <c r="W1104" s="20" t="str">
        <f>IF('S.D. Paste sheet'!W1104="","",'S.D. Paste sheet'!W1104)</f>
        <v/>
      </c>
      <c r="X1104" s="20" t="str">
        <f>IF('S.D. Paste sheet'!X1104="","",'S.D. Paste sheet'!X1104)</f>
        <v/>
      </c>
      <c r="Y1104" s="20" t="str">
        <f>IF('S.D. Paste sheet'!Y1104="","",'S.D. Paste sheet'!Y1104)</f>
        <v/>
      </c>
      <c r="Z1104" s="20" t="str">
        <f>IF('S.D. Paste sheet'!Z1104="","",'S.D. Paste sheet'!Z1104)</f>
        <v/>
      </c>
      <c r="AA1104" s="20" t="str">
        <f>IF('S.D. Paste sheet'!AA1104="","",'S.D. Paste sheet'!AA1104)</f>
        <v/>
      </c>
      <c r="AB1104" s="20" t="str">
        <f>IF('S.D. Paste sheet'!AB1104="","",'S.D. Paste sheet'!AB1104)</f>
        <v/>
      </c>
      <c r="AC1104" s="20" t="str">
        <f>IF('S.D. Paste sheet'!AC1104="","",'S.D. Paste sheet'!AC1104)</f>
        <v/>
      </c>
      <c r="AD1104" s="20" t="str">
        <f>IF('S.D. Paste sheet'!AD1104="","",'S.D. Paste sheet'!AD1104)</f>
        <v/>
      </c>
      <c r="AE1104" s="29"/>
      <c r="AF1104" t="str">
        <f>IF(AK1104="","",IF(AK1104&gt;0,COUNT($AG$2:AG1104),""))</f>
        <v/>
      </c>
      <c r="AG1104" s="25" t="str">
        <f t="shared" si="547"/>
        <v/>
      </c>
      <c r="AH1104" s="25" t="str">
        <f t="shared" si="548"/>
        <v/>
      </c>
      <c r="AI1104" s="25" t="str">
        <f t="shared" si="549"/>
        <v/>
      </c>
      <c r="AJ1104" s="25" t="str">
        <f t="shared" si="550"/>
        <v/>
      </c>
      <c r="AK1104" s="25" t="str">
        <f t="shared" si="551"/>
        <v/>
      </c>
      <c r="AL1104" s="25" t="str">
        <f t="shared" si="552"/>
        <v/>
      </c>
      <c r="AM1104" s="25" t="str">
        <f t="shared" si="553"/>
        <v/>
      </c>
      <c r="AN1104" s="25" t="str">
        <f t="shared" si="554"/>
        <v/>
      </c>
      <c r="AO1104" s="25" t="str">
        <f t="shared" si="555"/>
        <v/>
      </c>
      <c r="AP1104" s="25" t="str">
        <f t="shared" si="556"/>
        <v/>
      </c>
      <c r="AQ1104" s="25" t="str">
        <f t="shared" si="557"/>
        <v/>
      </c>
      <c r="AR1104" s="25" t="str">
        <f t="shared" si="558"/>
        <v/>
      </c>
      <c r="AS1104" s="25" t="str">
        <f t="shared" si="559"/>
        <v/>
      </c>
      <c r="AT1104" s="25" t="str">
        <f t="shared" si="560"/>
        <v/>
      </c>
      <c r="AU1104" s="25" t="str">
        <f t="shared" si="561"/>
        <v/>
      </c>
      <c r="AV1104" s="25" t="str">
        <f t="shared" si="562"/>
        <v/>
      </c>
      <c r="AX1104" t="str">
        <f>IF(BC1104="","",IF(BC1104&gt;0,COUNT($AY$2:AY1104),""))</f>
        <v/>
      </c>
      <c r="AY1104" s="25" t="str">
        <f t="shared" si="563"/>
        <v/>
      </c>
      <c r="AZ1104" s="25" t="str">
        <f t="shared" si="564"/>
        <v/>
      </c>
      <c r="BA1104" s="25" t="str">
        <f t="shared" si="565"/>
        <v/>
      </c>
      <c r="BB1104" s="25" t="str">
        <f t="shared" si="566"/>
        <v/>
      </c>
      <c r="BC1104" s="25" t="str">
        <f t="shared" si="567"/>
        <v/>
      </c>
      <c r="BD1104" s="25" t="str">
        <f t="shared" si="568"/>
        <v/>
      </c>
      <c r="BE1104" s="25" t="str">
        <f t="shared" si="569"/>
        <v/>
      </c>
      <c r="BF1104" s="25" t="str">
        <f t="shared" si="570"/>
        <v/>
      </c>
      <c r="BG1104" s="25" t="str">
        <f t="shared" si="571"/>
        <v/>
      </c>
      <c r="BH1104" s="25" t="str">
        <f t="shared" si="572"/>
        <v/>
      </c>
      <c r="BI1104" s="25" t="str">
        <f t="shared" si="573"/>
        <v/>
      </c>
      <c r="BJ1104" s="25" t="str">
        <f t="shared" si="574"/>
        <v/>
      </c>
      <c r="BK1104" s="25" t="str">
        <f t="shared" si="575"/>
        <v/>
      </c>
      <c r="BL1104" s="25" t="str">
        <f t="shared" si="576"/>
        <v/>
      </c>
      <c r="BM1104" s="25" t="str">
        <f t="shared" si="577"/>
        <v/>
      </c>
      <c r="BN1104" s="25" t="str">
        <f t="shared" si="578"/>
        <v/>
      </c>
    </row>
    <row r="1105" spans="1:66">
      <c r="A1105" s="20" t="str">
        <f>IF('S.D. Paste sheet'!A1105="","",'S.D. Paste sheet'!A1105)</f>
        <v/>
      </c>
      <c r="B1105" s="20" t="str">
        <f>IF('S.D. Paste sheet'!B1105="","",'S.D. Paste sheet'!B1105)</f>
        <v/>
      </c>
      <c r="C1105" s="20" t="str">
        <f>IF('S.D. Paste sheet'!C1105="","",'S.D. Paste sheet'!C1105)</f>
        <v/>
      </c>
      <c r="D1105" s="20" t="str">
        <f>IF('S.D. Paste sheet'!D1105="","",'S.D. Paste sheet'!D1105)</f>
        <v/>
      </c>
      <c r="E1105" s="20" t="str">
        <f>IF('S.D. Paste sheet'!E1105="","",UPPER('S.D. Paste sheet'!E1105))</f>
        <v/>
      </c>
      <c r="F1105" s="20" t="str">
        <f>IF('S.D. Paste sheet'!F1105="","",'S.D. Paste sheet'!F1105)</f>
        <v/>
      </c>
      <c r="G1105" s="20" t="str">
        <f>IF('S.D. Paste sheet'!G1105="","",UPPER('S.D. Paste sheet'!G1105))</f>
        <v/>
      </c>
      <c r="H1105" s="20" t="str">
        <f>IF('S.D. Paste sheet'!H1105="","",UPPER('S.D. Paste sheet'!H1105))</f>
        <v/>
      </c>
      <c r="I1105" s="20" t="str">
        <f>IF('S.D. Paste sheet'!I1105="","",'S.D. Paste sheet'!I1105)</f>
        <v/>
      </c>
      <c r="J1105" s="20" t="str">
        <f>IF('S.D. Paste sheet'!J1105="","",'S.D. Paste sheet'!J1105)</f>
        <v/>
      </c>
      <c r="K1105" s="20" t="str">
        <f>IF('S.D. Paste sheet'!K1105="","",'S.D. Paste sheet'!K1105)</f>
        <v/>
      </c>
      <c r="L1105" s="20" t="str">
        <f>IF('S.D. Paste sheet'!L1105="","",'S.D. Paste sheet'!L1105)</f>
        <v/>
      </c>
      <c r="M1105" s="20" t="str">
        <f>IF('S.D. Paste sheet'!M1105="","",'S.D. Paste sheet'!M1105)</f>
        <v/>
      </c>
      <c r="N1105" s="20" t="str">
        <f>IF('S.D. Paste sheet'!N1105="","",'S.D. Paste sheet'!N1105)</f>
        <v/>
      </c>
      <c r="O1105" s="20" t="str">
        <f>IF('S.D. Paste sheet'!O1105="","",'S.D. Paste sheet'!O1105)</f>
        <v/>
      </c>
      <c r="P1105" s="20" t="str">
        <f>IF('S.D. Paste sheet'!P1105="","",'S.D. Paste sheet'!P1105)</f>
        <v/>
      </c>
      <c r="Q1105" s="20" t="str">
        <f>IF('S.D. Paste sheet'!Q1105="","",'S.D. Paste sheet'!Q1105)</f>
        <v/>
      </c>
      <c r="R1105" s="20" t="str">
        <f>IF('S.D. Paste sheet'!R1105="","",'S.D. Paste sheet'!R1105)</f>
        <v/>
      </c>
      <c r="S1105" s="20" t="str">
        <f>IF('S.D. Paste sheet'!S1105="","",'S.D. Paste sheet'!S1105)</f>
        <v/>
      </c>
      <c r="T1105" s="20" t="str">
        <f>IF('S.D. Paste sheet'!T1105="","",'S.D. Paste sheet'!T1105)</f>
        <v/>
      </c>
      <c r="U1105" s="20" t="str">
        <f>IF('S.D. Paste sheet'!U1105="","",'S.D. Paste sheet'!U1105)</f>
        <v/>
      </c>
      <c r="V1105" s="20" t="str">
        <f>IF('S.D. Paste sheet'!V1105="","",'S.D. Paste sheet'!V1105)</f>
        <v/>
      </c>
      <c r="W1105" s="20" t="str">
        <f>IF('S.D. Paste sheet'!W1105="","",'S.D. Paste sheet'!W1105)</f>
        <v/>
      </c>
      <c r="X1105" s="20" t="str">
        <f>IF('S.D. Paste sheet'!X1105="","",'S.D. Paste sheet'!X1105)</f>
        <v/>
      </c>
      <c r="Y1105" s="20" t="str">
        <f>IF('S.D. Paste sheet'!Y1105="","",'S.D. Paste sheet'!Y1105)</f>
        <v/>
      </c>
      <c r="Z1105" s="20" t="str">
        <f>IF('S.D. Paste sheet'!Z1105="","",'S.D. Paste sheet'!Z1105)</f>
        <v/>
      </c>
      <c r="AA1105" s="20" t="str">
        <f>IF('S.D. Paste sheet'!AA1105="","",'S.D. Paste sheet'!AA1105)</f>
        <v/>
      </c>
      <c r="AB1105" s="20" t="str">
        <f>IF('S.D. Paste sheet'!AB1105="","",'S.D. Paste sheet'!AB1105)</f>
        <v/>
      </c>
      <c r="AC1105" s="20" t="str">
        <f>IF('S.D. Paste sheet'!AC1105="","",'S.D. Paste sheet'!AC1105)</f>
        <v/>
      </c>
      <c r="AD1105" s="20" t="str">
        <f>IF('S.D. Paste sheet'!AD1105="","",'S.D. Paste sheet'!AD1105)</f>
        <v/>
      </c>
      <c r="AE1105" s="29"/>
      <c r="AF1105" t="str">
        <f>IF(AK1105="","",IF(AK1105&gt;0,COUNT($AG$2:AG1105),""))</f>
        <v/>
      </c>
      <c r="AG1105" s="25" t="str">
        <f t="shared" si="547"/>
        <v/>
      </c>
      <c r="AH1105" s="25" t="str">
        <f t="shared" si="548"/>
        <v/>
      </c>
      <c r="AI1105" s="25" t="str">
        <f t="shared" si="549"/>
        <v/>
      </c>
      <c r="AJ1105" s="25" t="str">
        <f t="shared" si="550"/>
        <v/>
      </c>
      <c r="AK1105" s="25" t="str">
        <f t="shared" si="551"/>
        <v/>
      </c>
      <c r="AL1105" s="25" t="str">
        <f t="shared" si="552"/>
        <v/>
      </c>
      <c r="AM1105" s="25" t="str">
        <f t="shared" si="553"/>
        <v/>
      </c>
      <c r="AN1105" s="25" t="str">
        <f t="shared" si="554"/>
        <v/>
      </c>
      <c r="AO1105" s="25" t="str">
        <f t="shared" si="555"/>
        <v/>
      </c>
      <c r="AP1105" s="25" t="str">
        <f t="shared" si="556"/>
        <v/>
      </c>
      <c r="AQ1105" s="25" t="str">
        <f t="shared" si="557"/>
        <v/>
      </c>
      <c r="AR1105" s="25" t="str">
        <f t="shared" si="558"/>
        <v/>
      </c>
      <c r="AS1105" s="25" t="str">
        <f t="shared" si="559"/>
        <v/>
      </c>
      <c r="AT1105" s="25" t="str">
        <f t="shared" si="560"/>
        <v/>
      </c>
      <c r="AU1105" s="25" t="str">
        <f t="shared" si="561"/>
        <v/>
      </c>
      <c r="AV1105" s="25" t="str">
        <f t="shared" si="562"/>
        <v/>
      </c>
      <c r="AX1105" t="str">
        <f>IF(BC1105="","",IF(BC1105&gt;0,COUNT($AY$2:AY1105),""))</f>
        <v/>
      </c>
      <c r="AY1105" s="25" t="str">
        <f t="shared" si="563"/>
        <v/>
      </c>
      <c r="AZ1105" s="25" t="str">
        <f t="shared" si="564"/>
        <v/>
      </c>
      <c r="BA1105" s="25" t="str">
        <f t="shared" si="565"/>
        <v/>
      </c>
      <c r="BB1105" s="25" t="str">
        <f t="shared" si="566"/>
        <v/>
      </c>
      <c r="BC1105" s="25" t="str">
        <f t="shared" si="567"/>
        <v/>
      </c>
      <c r="BD1105" s="25" t="str">
        <f t="shared" si="568"/>
        <v/>
      </c>
      <c r="BE1105" s="25" t="str">
        <f t="shared" si="569"/>
        <v/>
      </c>
      <c r="BF1105" s="25" t="str">
        <f t="shared" si="570"/>
        <v/>
      </c>
      <c r="BG1105" s="25" t="str">
        <f t="shared" si="571"/>
        <v/>
      </c>
      <c r="BH1105" s="25" t="str">
        <f t="shared" si="572"/>
        <v/>
      </c>
      <c r="BI1105" s="25" t="str">
        <f t="shared" si="573"/>
        <v/>
      </c>
      <c r="BJ1105" s="25" t="str">
        <f t="shared" si="574"/>
        <v/>
      </c>
      <c r="BK1105" s="25" t="str">
        <f t="shared" si="575"/>
        <v/>
      </c>
      <c r="BL1105" s="25" t="str">
        <f t="shared" si="576"/>
        <v/>
      </c>
      <c r="BM1105" s="25" t="str">
        <f t="shared" si="577"/>
        <v/>
      </c>
      <c r="BN1105" s="25" t="str">
        <f t="shared" si="578"/>
        <v/>
      </c>
    </row>
    <row r="1106" spans="1:66">
      <c r="A1106" s="20" t="str">
        <f>IF('S.D. Paste sheet'!A1106="","",'S.D. Paste sheet'!A1106)</f>
        <v/>
      </c>
      <c r="B1106" s="20" t="str">
        <f>IF('S.D. Paste sheet'!B1106="","",'S.D. Paste sheet'!B1106)</f>
        <v/>
      </c>
      <c r="C1106" s="20" t="str">
        <f>IF('S.D. Paste sheet'!C1106="","",'S.D. Paste sheet'!C1106)</f>
        <v/>
      </c>
      <c r="D1106" s="20" t="str">
        <f>IF('S.D. Paste sheet'!D1106="","",'S.D. Paste sheet'!D1106)</f>
        <v/>
      </c>
      <c r="E1106" s="20" t="str">
        <f>IF('S.D. Paste sheet'!E1106="","",UPPER('S.D. Paste sheet'!E1106))</f>
        <v/>
      </c>
      <c r="F1106" s="20" t="str">
        <f>IF('S.D. Paste sheet'!F1106="","",'S.D. Paste sheet'!F1106)</f>
        <v/>
      </c>
      <c r="G1106" s="20" t="str">
        <f>IF('S.D. Paste sheet'!G1106="","",UPPER('S.D. Paste sheet'!G1106))</f>
        <v/>
      </c>
      <c r="H1106" s="20" t="str">
        <f>IF('S.D. Paste sheet'!H1106="","",UPPER('S.D. Paste sheet'!H1106))</f>
        <v/>
      </c>
      <c r="I1106" s="20" t="str">
        <f>IF('S.D. Paste sheet'!I1106="","",'S.D. Paste sheet'!I1106)</f>
        <v/>
      </c>
      <c r="J1106" s="20" t="str">
        <f>IF('S.D. Paste sheet'!J1106="","",'S.D. Paste sheet'!J1106)</f>
        <v/>
      </c>
      <c r="K1106" s="20" t="str">
        <f>IF('S.D. Paste sheet'!K1106="","",'S.D. Paste sheet'!K1106)</f>
        <v/>
      </c>
      <c r="L1106" s="20" t="str">
        <f>IF('S.D. Paste sheet'!L1106="","",'S.D. Paste sheet'!L1106)</f>
        <v/>
      </c>
      <c r="M1106" s="20" t="str">
        <f>IF('S.D. Paste sheet'!M1106="","",'S.D. Paste sheet'!M1106)</f>
        <v/>
      </c>
      <c r="N1106" s="20" t="str">
        <f>IF('S.D. Paste sheet'!N1106="","",'S.D. Paste sheet'!N1106)</f>
        <v/>
      </c>
      <c r="O1106" s="20" t="str">
        <f>IF('S.D. Paste sheet'!O1106="","",'S.D. Paste sheet'!O1106)</f>
        <v/>
      </c>
      <c r="P1106" s="20" t="str">
        <f>IF('S.D. Paste sheet'!P1106="","",'S.D. Paste sheet'!P1106)</f>
        <v/>
      </c>
      <c r="Q1106" s="20" t="str">
        <f>IF('S.D. Paste sheet'!Q1106="","",'S.D. Paste sheet'!Q1106)</f>
        <v/>
      </c>
      <c r="R1106" s="20" t="str">
        <f>IF('S.D. Paste sheet'!R1106="","",'S.D. Paste sheet'!R1106)</f>
        <v/>
      </c>
      <c r="S1106" s="20" t="str">
        <f>IF('S.D. Paste sheet'!S1106="","",'S.D. Paste sheet'!S1106)</f>
        <v/>
      </c>
      <c r="T1106" s="20" t="str">
        <f>IF('S.D. Paste sheet'!T1106="","",'S.D. Paste sheet'!T1106)</f>
        <v/>
      </c>
      <c r="U1106" s="20" t="str">
        <f>IF('S.D. Paste sheet'!U1106="","",'S.D. Paste sheet'!U1106)</f>
        <v/>
      </c>
      <c r="V1106" s="20" t="str">
        <f>IF('S.D. Paste sheet'!V1106="","",'S.D. Paste sheet'!V1106)</f>
        <v/>
      </c>
      <c r="W1106" s="20" t="str">
        <f>IF('S.D. Paste sheet'!W1106="","",'S.D. Paste sheet'!W1106)</f>
        <v/>
      </c>
      <c r="X1106" s="20" t="str">
        <f>IF('S.D. Paste sheet'!X1106="","",'S.D. Paste sheet'!X1106)</f>
        <v/>
      </c>
      <c r="Y1106" s="20" t="str">
        <f>IF('S.D. Paste sheet'!Y1106="","",'S.D. Paste sheet'!Y1106)</f>
        <v/>
      </c>
      <c r="Z1106" s="20" t="str">
        <f>IF('S.D. Paste sheet'!Z1106="","",'S.D. Paste sheet'!Z1106)</f>
        <v/>
      </c>
      <c r="AA1106" s="20" t="str">
        <f>IF('S.D. Paste sheet'!AA1106="","",'S.D. Paste sheet'!AA1106)</f>
        <v/>
      </c>
      <c r="AB1106" s="20" t="str">
        <f>IF('S.D. Paste sheet'!AB1106="","",'S.D. Paste sheet'!AB1106)</f>
        <v/>
      </c>
      <c r="AC1106" s="20" t="str">
        <f>IF('S.D. Paste sheet'!AC1106="","",'S.D. Paste sheet'!AC1106)</f>
        <v/>
      </c>
      <c r="AD1106" s="20" t="str">
        <f>IF('S.D. Paste sheet'!AD1106="","",'S.D. Paste sheet'!AD1106)</f>
        <v/>
      </c>
      <c r="AE1106" s="29"/>
      <c r="AF1106" t="str">
        <f>IF(AK1106="","",IF(AK1106&gt;0,COUNT($AG$2:AG1106),""))</f>
        <v/>
      </c>
      <c r="AG1106" s="25" t="str">
        <f t="shared" si="547"/>
        <v/>
      </c>
      <c r="AH1106" s="25" t="str">
        <f t="shared" si="548"/>
        <v/>
      </c>
      <c r="AI1106" s="25" t="str">
        <f t="shared" si="549"/>
        <v/>
      </c>
      <c r="AJ1106" s="25" t="str">
        <f t="shared" si="550"/>
        <v/>
      </c>
      <c r="AK1106" s="25" t="str">
        <f t="shared" si="551"/>
        <v/>
      </c>
      <c r="AL1106" s="25" t="str">
        <f t="shared" si="552"/>
        <v/>
      </c>
      <c r="AM1106" s="25" t="str">
        <f t="shared" si="553"/>
        <v/>
      </c>
      <c r="AN1106" s="25" t="str">
        <f t="shared" si="554"/>
        <v/>
      </c>
      <c r="AO1106" s="25" t="str">
        <f t="shared" si="555"/>
        <v/>
      </c>
      <c r="AP1106" s="25" t="str">
        <f t="shared" si="556"/>
        <v/>
      </c>
      <c r="AQ1106" s="25" t="str">
        <f t="shared" si="557"/>
        <v/>
      </c>
      <c r="AR1106" s="25" t="str">
        <f t="shared" si="558"/>
        <v/>
      </c>
      <c r="AS1106" s="25" t="str">
        <f t="shared" si="559"/>
        <v/>
      </c>
      <c r="AT1106" s="25" t="str">
        <f t="shared" si="560"/>
        <v/>
      </c>
      <c r="AU1106" s="25" t="str">
        <f t="shared" si="561"/>
        <v/>
      </c>
      <c r="AV1106" s="25" t="str">
        <f t="shared" si="562"/>
        <v/>
      </c>
      <c r="AX1106" t="str">
        <f>IF(BC1106="","",IF(BC1106&gt;0,COUNT($AY$2:AY1106),""))</f>
        <v/>
      </c>
      <c r="AY1106" s="25" t="str">
        <f t="shared" si="563"/>
        <v/>
      </c>
      <c r="AZ1106" s="25" t="str">
        <f t="shared" si="564"/>
        <v/>
      </c>
      <c r="BA1106" s="25" t="str">
        <f t="shared" si="565"/>
        <v/>
      </c>
      <c r="BB1106" s="25" t="str">
        <f t="shared" si="566"/>
        <v/>
      </c>
      <c r="BC1106" s="25" t="str">
        <f t="shared" si="567"/>
        <v/>
      </c>
      <c r="BD1106" s="25" t="str">
        <f t="shared" si="568"/>
        <v/>
      </c>
      <c r="BE1106" s="25" t="str">
        <f t="shared" si="569"/>
        <v/>
      </c>
      <c r="BF1106" s="25" t="str">
        <f t="shared" si="570"/>
        <v/>
      </c>
      <c r="BG1106" s="25" t="str">
        <f t="shared" si="571"/>
        <v/>
      </c>
      <c r="BH1106" s="25" t="str">
        <f t="shared" si="572"/>
        <v/>
      </c>
      <c r="BI1106" s="25" t="str">
        <f t="shared" si="573"/>
        <v/>
      </c>
      <c r="BJ1106" s="25" t="str">
        <f t="shared" si="574"/>
        <v/>
      </c>
      <c r="BK1106" s="25" t="str">
        <f t="shared" si="575"/>
        <v/>
      </c>
      <c r="BL1106" s="25" t="str">
        <f t="shared" si="576"/>
        <v/>
      </c>
      <c r="BM1106" s="25" t="str">
        <f t="shared" si="577"/>
        <v/>
      </c>
      <c r="BN1106" s="25" t="str">
        <f t="shared" si="578"/>
        <v/>
      </c>
    </row>
    <row r="1107" spans="1:66">
      <c r="A1107" s="20" t="str">
        <f>IF('S.D. Paste sheet'!A1107="","",'S.D. Paste sheet'!A1107)</f>
        <v/>
      </c>
      <c r="B1107" s="20" t="str">
        <f>IF('S.D. Paste sheet'!B1107="","",'S.D. Paste sheet'!B1107)</f>
        <v/>
      </c>
      <c r="C1107" s="20" t="str">
        <f>IF('S.D. Paste sheet'!C1107="","",'S.D. Paste sheet'!C1107)</f>
        <v/>
      </c>
      <c r="D1107" s="20" t="str">
        <f>IF('S.D. Paste sheet'!D1107="","",'S.D. Paste sheet'!D1107)</f>
        <v/>
      </c>
      <c r="E1107" s="20" t="str">
        <f>IF('S.D. Paste sheet'!E1107="","",UPPER('S.D. Paste sheet'!E1107))</f>
        <v/>
      </c>
      <c r="F1107" s="20" t="str">
        <f>IF('S.D. Paste sheet'!F1107="","",'S.D. Paste sheet'!F1107)</f>
        <v/>
      </c>
      <c r="G1107" s="20" t="str">
        <f>IF('S.D. Paste sheet'!G1107="","",UPPER('S.D. Paste sheet'!G1107))</f>
        <v/>
      </c>
      <c r="H1107" s="20" t="str">
        <f>IF('S.D. Paste sheet'!H1107="","",UPPER('S.D. Paste sheet'!H1107))</f>
        <v/>
      </c>
      <c r="I1107" s="20" t="str">
        <f>IF('S.D. Paste sheet'!I1107="","",'S.D. Paste sheet'!I1107)</f>
        <v/>
      </c>
      <c r="J1107" s="20" t="str">
        <f>IF('S.D. Paste sheet'!J1107="","",'S.D. Paste sheet'!J1107)</f>
        <v/>
      </c>
      <c r="K1107" s="20" t="str">
        <f>IF('S.D. Paste sheet'!K1107="","",'S.D. Paste sheet'!K1107)</f>
        <v/>
      </c>
      <c r="L1107" s="20" t="str">
        <f>IF('S.D. Paste sheet'!L1107="","",'S.D. Paste sheet'!L1107)</f>
        <v/>
      </c>
      <c r="M1107" s="20" t="str">
        <f>IF('S.D. Paste sheet'!M1107="","",'S.D. Paste sheet'!M1107)</f>
        <v/>
      </c>
      <c r="N1107" s="20" t="str">
        <f>IF('S.D. Paste sheet'!N1107="","",'S.D. Paste sheet'!N1107)</f>
        <v/>
      </c>
      <c r="O1107" s="20" t="str">
        <f>IF('S.D. Paste sheet'!O1107="","",'S.D. Paste sheet'!O1107)</f>
        <v/>
      </c>
      <c r="P1107" s="20" t="str">
        <f>IF('S.D. Paste sheet'!P1107="","",'S.D. Paste sheet'!P1107)</f>
        <v/>
      </c>
      <c r="Q1107" s="20" t="str">
        <f>IF('S.D. Paste sheet'!Q1107="","",'S.D. Paste sheet'!Q1107)</f>
        <v/>
      </c>
      <c r="R1107" s="20" t="str">
        <f>IF('S.D. Paste sheet'!R1107="","",'S.D. Paste sheet'!R1107)</f>
        <v/>
      </c>
      <c r="S1107" s="20" t="str">
        <f>IF('S.D. Paste sheet'!S1107="","",'S.D. Paste sheet'!S1107)</f>
        <v/>
      </c>
      <c r="T1107" s="20" t="str">
        <f>IF('S.D. Paste sheet'!T1107="","",'S.D. Paste sheet'!T1107)</f>
        <v/>
      </c>
      <c r="U1107" s="20" t="str">
        <f>IF('S.D. Paste sheet'!U1107="","",'S.D. Paste sheet'!U1107)</f>
        <v/>
      </c>
      <c r="V1107" s="20" t="str">
        <f>IF('S.D. Paste sheet'!V1107="","",'S.D. Paste sheet'!V1107)</f>
        <v/>
      </c>
      <c r="W1107" s="20" t="str">
        <f>IF('S.D. Paste sheet'!W1107="","",'S.D. Paste sheet'!W1107)</f>
        <v/>
      </c>
      <c r="X1107" s="20" t="str">
        <f>IF('S.D. Paste sheet'!X1107="","",'S.D. Paste sheet'!X1107)</f>
        <v/>
      </c>
      <c r="Y1107" s="20" t="str">
        <f>IF('S.D. Paste sheet'!Y1107="","",'S.D. Paste sheet'!Y1107)</f>
        <v/>
      </c>
      <c r="Z1107" s="20" t="str">
        <f>IF('S.D. Paste sheet'!Z1107="","",'S.D. Paste sheet'!Z1107)</f>
        <v/>
      </c>
      <c r="AA1107" s="20" t="str">
        <f>IF('S.D. Paste sheet'!AA1107="","",'S.D. Paste sheet'!AA1107)</f>
        <v/>
      </c>
      <c r="AB1107" s="20" t="str">
        <f>IF('S.D. Paste sheet'!AB1107="","",'S.D. Paste sheet'!AB1107)</f>
        <v/>
      </c>
      <c r="AC1107" s="20" t="str">
        <f>IF('S.D. Paste sheet'!AC1107="","",'S.D. Paste sheet'!AC1107)</f>
        <v/>
      </c>
      <c r="AD1107" s="20" t="str">
        <f>IF('S.D. Paste sheet'!AD1107="","",'S.D. Paste sheet'!AD1107)</f>
        <v/>
      </c>
      <c r="AE1107" s="29"/>
      <c r="AF1107" t="str">
        <f>IF(AK1107="","",IF(AK1107&gt;0,COUNT($AG$2:AG1107),""))</f>
        <v/>
      </c>
      <c r="AG1107" s="25" t="str">
        <f t="shared" si="547"/>
        <v/>
      </c>
      <c r="AH1107" s="25" t="str">
        <f t="shared" si="548"/>
        <v/>
      </c>
      <c r="AI1107" s="25" t="str">
        <f t="shared" si="549"/>
        <v/>
      </c>
      <c r="AJ1107" s="25" t="str">
        <f t="shared" si="550"/>
        <v/>
      </c>
      <c r="AK1107" s="25" t="str">
        <f t="shared" si="551"/>
        <v/>
      </c>
      <c r="AL1107" s="25" t="str">
        <f t="shared" si="552"/>
        <v/>
      </c>
      <c r="AM1107" s="25" t="str">
        <f t="shared" si="553"/>
        <v/>
      </c>
      <c r="AN1107" s="25" t="str">
        <f t="shared" si="554"/>
        <v/>
      </c>
      <c r="AO1107" s="25" t="str">
        <f t="shared" si="555"/>
        <v/>
      </c>
      <c r="AP1107" s="25" t="str">
        <f t="shared" si="556"/>
        <v/>
      </c>
      <c r="AQ1107" s="25" t="str">
        <f t="shared" si="557"/>
        <v/>
      </c>
      <c r="AR1107" s="25" t="str">
        <f t="shared" si="558"/>
        <v/>
      </c>
      <c r="AS1107" s="25" t="str">
        <f t="shared" si="559"/>
        <v/>
      </c>
      <c r="AT1107" s="25" t="str">
        <f t="shared" si="560"/>
        <v/>
      </c>
      <c r="AU1107" s="25" t="str">
        <f t="shared" si="561"/>
        <v/>
      </c>
      <c r="AV1107" s="25" t="str">
        <f t="shared" si="562"/>
        <v/>
      </c>
      <c r="AX1107" t="str">
        <f>IF(BC1107="","",IF(BC1107&gt;0,COUNT($AY$2:AY1107),""))</f>
        <v/>
      </c>
      <c r="AY1107" s="25" t="str">
        <f t="shared" si="563"/>
        <v/>
      </c>
      <c r="AZ1107" s="25" t="str">
        <f t="shared" si="564"/>
        <v/>
      </c>
      <c r="BA1107" s="25" t="str">
        <f t="shared" si="565"/>
        <v/>
      </c>
      <c r="BB1107" s="25" t="str">
        <f t="shared" si="566"/>
        <v/>
      </c>
      <c r="BC1107" s="25" t="str">
        <f t="shared" si="567"/>
        <v/>
      </c>
      <c r="BD1107" s="25" t="str">
        <f t="shared" si="568"/>
        <v/>
      </c>
      <c r="BE1107" s="25" t="str">
        <f t="shared" si="569"/>
        <v/>
      </c>
      <c r="BF1107" s="25" t="str">
        <f t="shared" si="570"/>
        <v/>
      </c>
      <c r="BG1107" s="25" t="str">
        <f t="shared" si="571"/>
        <v/>
      </c>
      <c r="BH1107" s="25" t="str">
        <f t="shared" si="572"/>
        <v/>
      </c>
      <c r="BI1107" s="25" t="str">
        <f t="shared" si="573"/>
        <v/>
      </c>
      <c r="BJ1107" s="25" t="str">
        <f t="shared" si="574"/>
        <v/>
      </c>
      <c r="BK1107" s="25" t="str">
        <f t="shared" si="575"/>
        <v/>
      </c>
      <c r="BL1107" s="25" t="str">
        <f t="shared" si="576"/>
        <v/>
      </c>
      <c r="BM1107" s="25" t="str">
        <f t="shared" si="577"/>
        <v/>
      </c>
      <c r="BN1107" s="25" t="str">
        <f t="shared" si="578"/>
        <v/>
      </c>
    </row>
    <row r="1108" spans="1:66">
      <c r="A1108" s="20" t="str">
        <f>IF('S.D. Paste sheet'!A1108="","",'S.D. Paste sheet'!A1108)</f>
        <v/>
      </c>
      <c r="B1108" s="20" t="str">
        <f>IF('S.D. Paste sheet'!B1108="","",'S.D. Paste sheet'!B1108)</f>
        <v/>
      </c>
      <c r="C1108" s="20" t="str">
        <f>IF('S.D. Paste sheet'!C1108="","",'S.D. Paste sheet'!C1108)</f>
        <v/>
      </c>
      <c r="D1108" s="20" t="str">
        <f>IF('S.D. Paste sheet'!D1108="","",'S.D. Paste sheet'!D1108)</f>
        <v/>
      </c>
      <c r="E1108" s="20" t="str">
        <f>IF('S.D. Paste sheet'!E1108="","",UPPER('S.D. Paste sheet'!E1108))</f>
        <v/>
      </c>
      <c r="F1108" s="20" t="str">
        <f>IF('S.D. Paste sheet'!F1108="","",'S.D. Paste sheet'!F1108)</f>
        <v/>
      </c>
      <c r="G1108" s="20" t="str">
        <f>IF('S.D. Paste sheet'!G1108="","",UPPER('S.D. Paste sheet'!G1108))</f>
        <v/>
      </c>
      <c r="H1108" s="20" t="str">
        <f>IF('S.D. Paste sheet'!H1108="","",UPPER('S.D. Paste sheet'!H1108))</f>
        <v/>
      </c>
      <c r="I1108" s="20" t="str">
        <f>IF('S.D. Paste sheet'!I1108="","",'S.D. Paste sheet'!I1108)</f>
        <v/>
      </c>
      <c r="J1108" s="20" t="str">
        <f>IF('S.D. Paste sheet'!J1108="","",'S.D. Paste sheet'!J1108)</f>
        <v/>
      </c>
      <c r="K1108" s="20" t="str">
        <f>IF('S.D. Paste sheet'!K1108="","",'S.D. Paste sheet'!K1108)</f>
        <v/>
      </c>
      <c r="L1108" s="20" t="str">
        <f>IF('S.D. Paste sheet'!L1108="","",'S.D. Paste sheet'!L1108)</f>
        <v/>
      </c>
      <c r="M1108" s="20" t="str">
        <f>IF('S.D. Paste sheet'!M1108="","",'S.D. Paste sheet'!M1108)</f>
        <v/>
      </c>
      <c r="N1108" s="20" t="str">
        <f>IF('S.D. Paste sheet'!N1108="","",'S.D. Paste sheet'!N1108)</f>
        <v/>
      </c>
      <c r="O1108" s="20" t="str">
        <f>IF('S.D. Paste sheet'!O1108="","",'S.D. Paste sheet'!O1108)</f>
        <v/>
      </c>
      <c r="P1108" s="20" t="str">
        <f>IF('S.D. Paste sheet'!P1108="","",'S.D. Paste sheet'!P1108)</f>
        <v/>
      </c>
      <c r="Q1108" s="20" t="str">
        <f>IF('S.D. Paste sheet'!Q1108="","",'S.D. Paste sheet'!Q1108)</f>
        <v/>
      </c>
      <c r="R1108" s="20" t="str">
        <f>IF('S.D. Paste sheet'!R1108="","",'S.D. Paste sheet'!R1108)</f>
        <v/>
      </c>
      <c r="S1108" s="20" t="str">
        <f>IF('S.D. Paste sheet'!S1108="","",'S.D. Paste sheet'!S1108)</f>
        <v/>
      </c>
      <c r="T1108" s="20" t="str">
        <f>IF('S.D. Paste sheet'!T1108="","",'S.D. Paste sheet'!T1108)</f>
        <v/>
      </c>
      <c r="U1108" s="20" t="str">
        <f>IF('S.D. Paste sheet'!U1108="","",'S.D. Paste sheet'!U1108)</f>
        <v/>
      </c>
      <c r="V1108" s="20" t="str">
        <f>IF('S.D. Paste sheet'!V1108="","",'S.D. Paste sheet'!V1108)</f>
        <v/>
      </c>
      <c r="W1108" s="20" t="str">
        <f>IF('S.D. Paste sheet'!W1108="","",'S.D. Paste sheet'!W1108)</f>
        <v/>
      </c>
      <c r="X1108" s="20" t="str">
        <f>IF('S.D. Paste sheet'!X1108="","",'S.D. Paste sheet'!X1108)</f>
        <v/>
      </c>
      <c r="Y1108" s="20" t="str">
        <f>IF('S.D. Paste sheet'!Y1108="","",'S.D. Paste sheet'!Y1108)</f>
        <v/>
      </c>
      <c r="Z1108" s="20" t="str">
        <f>IF('S.D. Paste sheet'!Z1108="","",'S.D. Paste sheet'!Z1108)</f>
        <v/>
      </c>
      <c r="AA1108" s="20" t="str">
        <f>IF('S.D. Paste sheet'!AA1108="","",'S.D. Paste sheet'!AA1108)</f>
        <v/>
      </c>
      <c r="AB1108" s="20" t="str">
        <f>IF('S.D. Paste sheet'!AB1108="","",'S.D. Paste sheet'!AB1108)</f>
        <v/>
      </c>
      <c r="AC1108" s="20" t="str">
        <f>IF('S.D. Paste sheet'!AC1108="","",'S.D. Paste sheet'!AC1108)</f>
        <v/>
      </c>
      <c r="AD1108" s="20" t="str">
        <f>IF('S.D. Paste sheet'!AD1108="","",'S.D. Paste sheet'!AD1108)</f>
        <v/>
      </c>
      <c r="AE1108" s="29"/>
      <c r="AF1108" t="str">
        <f>IF(AK1108="","",IF(AK1108&gt;0,COUNT($AG$2:AG1108),""))</f>
        <v/>
      </c>
      <c r="AG1108" s="25" t="str">
        <f t="shared" si="547"/>
        <v/>
      </c>
      <c r="AH1108" s="25" t="str">
        <f t="shared" si="548"/>
        <v/>
      </c>
      <c r="AI1108" s="25" t="str">
        <f t="shared" si="549"/>
        <v/>
      </c>
      <c r="AJ1108" s="25" t="str">
        <f t="shared" si="550"/>
        <v/>
      </c>
      <c r="AK1108" s="25" t="str">
        <f t="shared" si="551"/>
        <v/>
      </c>
      <c r="AL1108" s="25" t="str">
        <f t="shared" si="552"/>
        <v/>
      </c>
      <c r="AM1108" s="25" t="str">
        <f t="shared" si="553"/>
        <v/>
      </c>
      <c r="AN1108" s="25" t="str">
        <f t="shared" si="554"/>
        <v/>
      </c>
      <c r="AO1108" s="25" t="str">
        <f t="shared" si="555"/>
        <v/>
      </c>
      <c r="AP1108" s="25" t="str">
        <f t="shared" si="556"/>
        <v/>
      </c>
      <c r="AQ1108" s="25" t="str">
        <f t="shared" si="557"/>
        <v/>
      </c>
      <c r="AR1108" s="25" t="str">
        <f t="shared" si="558"/>
        <v/>
      </c>
      <c r="AS1108" s="25" t="str">
        <f t="shared" si="559"/>
        <v/>
      </c>
      <c r="AT1108" s="25" t="str">
        <f t="shared" si="560"/>
        <v/>
      </c>
      <c r="AU1108" s="25" t="str">
        <f t="shared" si="561"/>
        <v/>
      </c>
      <c r="AV1108" s="25" t="str">
        <f t="shared" si="562"/>
        <v/>
      </c>
      <c r="AX1108" t="str">
        <f>IF(BC1108="","",IF(BC1108&gt;0,COUNT($AY$2:AY1108),""))</f>
        <v/>
      </c>
      <c r="AY1108" s="25" t="str">
        <f t="shared" si="563"/>
        <v/>
      </c>
      <c r="AZ1108" s="25" t="str">
        <f t="shared" si="564"/>
        <v/>
      </c>
      <c r="BA1108" s="25" t="str">
        <f t="shared" si="565"/>
        <v/>
      </c>
      <c r="BB1108" s="25" t="str">
        <f t="shared" si="566"/>
        <v/>
      </c>
      <c r="BC1108" s="25" t="str">
        <f t="shared" si="567"/>
        <v/>
      </c>
      <c r="BD1108" s="25" t="str">
        <f t="shared" si="568"/>
        <v/>
      </c>
      <c r="BE1108" s="25" t="str">
        <f t="shared" si="569"/>
        <v/>
      </c>
      <c r="BF1108" s="25" t="str">
        <f t="shared" si="570"/>
        <v/>
      </c>
      <c r="BG1108" s="25" t="str">
        <f t="shared" si="571"/>
        <v/>
      </c>
      <c r="BH1108" s="25" t="str">
        <f t="shared" si="572"/>
        <v/>
      </c>
      <c r="BI1108" s="25" t="str">
        <f t="shared" si="573"/>
        <v/>
      </c>
      <c r="BJ1108" s="25" t="str">
        <f t="shared" si="574"/>
        <v/>
      </c>
      <c r="BK1108" s="25" t="str">
        <f t="shared" si="575"/>
        <v/>
      </c>
      <c r="BL1108" s="25" t="str">
        <f t="shared" si="576"/>
        <v/>
      </c>
      <c r="BM1108" s="25" t="str">
        <f t="shared" si="577"/>
        <v/>
      </c>
      <c r="BN1108" s="25" t="str">
        <f t="shared" si="578"/>
        <v/>
      </c>
    </row>
    <row r="1109" spans="1:66">
      <c r="A1109" s="20" t="str">
        <f>IF('S.D. Paste sheet'!A1109="","",'S.D. Paste sheet'!A1109)</f>
        <v/>
      </c>
      <c r="B1109" s="20" t="str">
        <f>IF('S.D. Paste sheet'!B1109="","",'S.D. Paste sheet'!B1109)</f>
        <v/>
      </c>
      <c r="C1109" s="20" t="str">
        <f>IF('S.D. Paste sheet'!C1109="","",'S.D. Paste sheet'!C1109)</f>
        <v/>
      </c>
      <c r="D1109" s="20" t="str">
        <f>IF('S.D. Paste sheet'!D1109="","",'S.D. Paste sheet'!D1109)</f>
        <v/>
      </c>
      <c r="E1109" s="20" t="str">
        <f>IF('S.D. Paste sheet'!E1109="","",UPPER('S.D. Paste sheet'!E1109))</f>
        <v/>
      </c>
      <c r="F1109" s="20" t="str">
        <f>IF('S.D. Paste sheet'!F1109="","",'S.D. Paste sheet'!F1109)</f>
        <v/>
      </c>
      <c r="G1109" s="20" t="str">
        <f>IF('S.D. Paste sheet'!G1109="","",UPPER('S.D. Paste sheet'!G1109))</f>
        <v/>
      </c>
      <c r="H1109" s="20" t="str">
        <f>IF('S.D. Paste sheet'!H1109="","",UPPER('S.D. Paste sheet'!H1109))</f>
        <v/>
      </c>
      <c r="I1109" s="20" t="str">
        <f>IF('S.D. Paste sheet'!I1109="","",'S.D. Paste sheet'!I1109)</f>
        <v/>
      </c>
      <c r="J1109" s="20" t="str">
        <f>IF('S.D. Paste sheet'!J1109="","",'S.D. Paste sheet'!J1109)</f>
        <v/>
      </c>
      <c r="K1109" s="20" t="str">
        <f>IF('S.D. Paste sheet'!K1109="","",'S.D. Paste sheet'!K1109)</f>
        <v/>
      </c>
      <c r="L1109" s="20" t="str">
        <f>IF('S.D. Paste sheet'!L1109="","",'S.D. Paste sheet'!L1109)</f>
        <v/>
      </c>
      <c r="M1109" s="20" t="str">
        <f>IF('S.D. Paste sheet'!M1109="","",'S.D. Paste sheet'!M1109)</f>
        <v/>
      </c>
      <c r="N1109" s="20" t="str">
        <f>IF('S.D. Paste sheet'!N1109="","",'S.D. Paste sheet'!N1109)</f>
        <v/>
      </c>
      <c r="O1109" s="20" t="str">
        <f>IF('S.D. Paste sheet'!O1109="","",'S.D. Paste sheet'!O1109)</f>
        <v/>
      </c>
      <c r="P1109" s="20" t="str">
        <f>IF('S.D. Paste sheet'!P1109="","",'S.D. Paste sheet'!P1109)</f>
        <v/>
      </c>
      <c r="Q1109" s="20" t="str">
        <f>IF('S.D. Paste sheet'!Q1109="","",'S.D. Paste sheet'!Q1109)</f>
        <v/>
      </c>
      <c r="R1109" s="20" t="str">
        <f>IF('S.D. Paste sheet'!R1109="","",'S.D. Paste sheet'!R1109)</f>
        <v/>
      </c>
      <c r="S1109" s="20" t="str">
        <f>IF('S.D. Paste sheet'!S1109="","",'S.D. Paste sheet'!S1109)</f>
        <v/>
      </c>
      <c r="T1109" s="20" t="str">
        <f>IF('S.D. Paste sheet'!T1109="","",'S.D. Paste sheet'!T1109)</f>
        <v/>
      </c>
      <c r="U1109" s="20" t="str">
        <f>IF('S.D. Paste sheet'!U1109="","",'S.D. Paste sheet'!U1109)</f>
        <v/>
      </c>
      <c r="V1109" s="20" t="str">
        <f>IF('S.D. Paste sheet'!V1109="","",'S.D. Paste sheet'!V1109)</f>
        <v/>
      </c>
      <c r="W1109" s="20" t="str">
        <f>IF('S.D. Paste sheet'!W1109="","",'S.D. Paste sheet'!W1109)</f>
        <v/>
      </c>
      <c r="X1109" s="20" t="str">
        <f>IF('S.D. Paste sheet'!X1109="","",'S.D. Paste sheet'!X1109)</f>
        <v/>
      </c>
      <c r="Y1109" s="20" t="str">
        <f>IF('S.D. Paste sheet'!Y1109="","",'S.D. Paste sheet'!Y1109)</f>
        <v/>
      </c>
      <c r="Z1109" s="20" t="str">
        <f>IF('S.D. Paste sheet'!Z1109="","",'S.D. Paste sheet'!Z1109)</f>
        <v/>
      </c>
      <c r="AA1109" s="20" t="str">
        <f>IF('S.D. Paste sheet'!AA1109="","",'S.D. Paste sheet'!AA1109)</f>
        <v/>
      </c>
      <c r="AB1109" s="20" t="str">
        <f>IF('S.D. Paste sheet'!AB1109="","",'S.D. Paste sheet'!AB1109)</f>
        <v/>
      </c>
      <c r="AC1109" s="20" t="str">
        <f>IF('S.D. Paste sheet'!AC1109="","",'S.D. Paste sheet'!AC1109)</f>
        <v/>
      </c>
      <c r="AD1109" s="20" t="str">
        <f>IF('S.D. Paste sheet'!AD1109="","",'S.D. Paste sheet'!AD1109)</f>
        <v/>
      </c>
      <c r="AE1109" s="29"/>
      <c r="AF1109" t="str">
        <f>IF(AK1109="","",IF(AK1109&gt;0,COUNT($AG$2:AG1109),""))</f>
        <v/>
      </c>
      <c r="AG1109" s="25" t="str">
        <f t="shared" si="547"/>
        <v/>
      </c>
      <c r="AH1109" s="25" t="str">
        <f t="shared" si="548"/>
        <v/>
      </c>
      <c r="AI1109" s="25" t="str">
        <f t="shared" si="549"/>
        <v/>
      </c>
      <c r="AJ1109" s="25" t="str">
        <f t="shared" si="550"/>
        <v/>
      </c>
      <c r="AK1109" s="25" t="str">
        <f t="shared" si="551"/>
        <v/>
      </c>
      <c r="AL1109" s="25" t="str">
        <f t="shared" si="552"/>
        <v/>
      </c>
      <c r="AM1109" s="25" t="str">
        <f t="shared" si="553"/>
        <v/>
      </c>
      <c r="AN1109" s="25" t="str">
        <f t="shared" si="554"/>
        <v/>
      </c>
      <c r="AO1109" s="25" t="str">
        <f t="shared" si="555"/>
        <v/>
      </c>
      <c r="AP1109" s="25" t="str">
        <f t="shared" si="556"/>
        <v/>
      </c>
      <c r="AQ1109" s="25" t="str">
        <f t="shared" si="557"/>
        <v/>
      </c>
      <c r="AR1109" s="25" t="str">
        <f t="shared" si="558"/>
        <v/>
      </c>
      <c r="AS1109" s="25" t="str">
        <f t="shared" si="559"/>
        <v/>
      </c>
      <c r="AT1109" s="25" t="str">
        <f t="shared" si="560"/>
        <v/>
      </c>
      <c r="AU1109" s="25" t="str">
        <f t="shared" si="561"/>
        <v/>
      </c>
      <c r="AV1109" s="25" t="str">
        <f t="shared" si="562"/>
        <v/>
      </c>
      <c r="AX1109" t="str">
        <f>IF(BC1109="","",IF(BC1109&gt;0,COUNT($AY$2:AY1109),""))</f>
        <v/>
      </c>
      <c r="AY1109" s="25" t="str">
        <f t="shared" si="563"/>
        <v/>
      </c>
      <c r="AZ1109" s="25" t="str">
        <f t="shared" si="564"/>
        <v/>
      </c>
      <c r="BA1109" s="25" t="str">
        <f t="shared" si="565"/>
        <v/>
      </c>
      <c r="BB1109" s="25" t="str">
        <f t="shared" si="566"/>
        <v/>
      </c>
      <c r="BC1109" s="25" t="str">
        <f t="shared" si="567"/>
        <v/>
      </c>
      <c r="BD1109" s="25" t="str">
        <f t="shared" si="568"/>
        <v/>
      </c>
      <c r="BE1109" s="25" t="str">
        <f t="shared" si="569"/>
        <v/>
      </c>
      <c r="BF1109" s="25" t="str">
        <f t="shared" si="570"/>
        <v/>
      </c>
      <c r="BG1109" s="25" t="str">
        <f t="shared" si="571"/>
        <v/>
      </c>
      <c r="BH1109" s="25" t="str">
        <f t="shared" si="572"/>
        <v/>
      </c>
      <c r="BI1109" s="25" t="str">
        <f t="shared" si="573"/>
        <v/>
      </c>
      <c r="BJ1109" s="25" t="str">
        <f t="shared" si="574"/>
        <v/>
      </c>
      <c r="BK1109" s="25" t="str">
        <f t="shared" si="575"/>
        <v/>
      </c>
      <c r="BL1109" s="25" t="str">
        <f t="shared" si="576"/>
        <v/>
      </c>
      <c r="BM1109" s="25" t="str">
        <f t="shared" si="577"/>
        <v/>
      </c>
      <c r="BN1109" s="25" t="str">
        <f t="shared" si="578"/>
        <v/>
      </c>
    </row>
    <row r="1110" spans="1:66">
      <c r="A1110" s="20" t="str">
        <f>IF('S.D. Paste sheet'!A1110="","",'S.D. Paste sheet'!A1110)</f>
        <v/>
      </c>
      <c r="B1110" s="20" t="str">
        <f>IF('S.D. Paste sheet'!B1110="","",'S.D. Paste sheet'!B1110)</f>
        <v/>
      </c>
      <c r="C1110" s="20" t="str">
        <f>IF('S.D. Paste sheet'!C1110="","",'S.D. Paste sheet'!C1110)</f>
        <v/>
      </c>
      <c r="D1110" s="20" t="str">
        <f>IF('S.D. Paste sheet'!D1110="","",'S.D. Paste sheet'!D1110)</f>
        <v/>
      </c>
      <c r="E1110" s="20" t="str">
        <f>IF('S.D. Paste sheet'!E1110="","",UPPER('S.D. Paste sheet'!E1110))</f>
        <v/>
      </c>
      <c r="F1110" s="20" t="str">
        <f>IF('S.D. Paste sheet'!F1110="","",'S.D. Paste sheet'!F1110)</f>
        <v/>
      </c>
      <c r="G1110" s="20" t="str">
        <f>IF('S.D. Paste sheet'!G1110="","",UPPER('S.D. Paste sheet'!G1110))</f>
        <v/>
      </c>
      <c r="H1110" s="20" t="str">
        <f>IF('S.D. Paste sheet'!H1110="","",UPPER('S.D. Paste sheet'!H1110))</f>
        <v/>
      </c>
      <c r="I1110" s="20" t="str">
        <f>IF('S.D. Paste sheet'!I1110="","",'S.D. Paste sheet'!I1110)</f>
        <v/>
      </c>
      <c r="J1110" s="20" t="str">
        <f>IF('S.D. Paste sheet'!J1110="","",'S.D. Paste sheet'!J1110)</f>
        <v/>
      </c>
      <c r="K1110" s="20" t="str">
        <f>IF('S.D. Paste sheet'!K1110="","",'S.D. Paste sheet'!K1110)</f>
        <v/>
      </c>
      <c r="L1110" s="20" t="str">
        <f>IF('S.D. Paste sheet'!L1110="","",'S.D. Paste sheet'!L1110)</f>
        <v/>
      </c>
      <c r="M1110" s="20" t="str">
        <f>IF('S.D. Paste sheet'!M1110="","",'S.D. Paste sheet'!M1110)</f>
        <v/>
      </c>
      <c r="N1110" s="20" t="str">
        <f>IF('S.D. Paste sheet'!N1110="","",'S.D. Paste sheet'!N1110)</f>
        <v/>
      </c>
      <c r="O1110" s="20" t="str">
        <f>IF('S.D. Paste sheet'!O1110="","",'S.D. Paste sheet'!O1110)</f>
        <v/>
      </c>
      <c r="P1110" s="20" t="str">
        <f>IF('S.D. Paste sheet'!P1110="","",'S.D. Paste sheet'!P1110)</f>
        <v/>
      </c>
      <c r="Q1110" s="20" t="str">
        <f>IF('S.D. Paste sheet'!Q1110="","",'S.D. Paste sheet'!Q1110)</f>
        <v/>
      </c>
      <c r="R1110" s="20" t="str">
        <f>IF('S.D. Paste sheet'!R1110="","",'S.D. Paste sheet'!R1110)</f>
        <v/>
      </c>
      <c r="S1110" s="20" t="str">
        <f>IF('S.D. Paste sheet'!S1110="","",'S.D. Paste sheet'!S1110)</f>
        <v/>
      </c>
      <c r="T1110" s="20" t="str">
        <f>IF('S.D. Paste sheet'!T1110="","",'S.D. Paste sheet'!T1110)</f>
        <v/>
      </c>
      <c r="U1110" s="20" t="str">
        <f>IF('S.D. Paste sheet'!U1110="","",'S.D. Paste sheet'!U1110)</f>
        <v/>
      </c>
      <c r="V1110" s="20" t="str">
        <f>IF('S.D. Paste sheet'!V1110="","",'S.D. Paste sheet'!V1110)</f>
        <v/>
      </c>
      <c r="W1110" s="20" t="str">
        <f>IF('S.D. Paste sheet'!W1110="","",'S.D. Paste sheet'!W1110)</f>
        <v/>
      </c>
      <c r="X1110" s="20" t="str">
        <f>IF('S.D. Paste sheet'!X1110="","",'S.D. Paste sheet'!X1110)</f>
        <v/>
      </c>
      <c r="Y1110" s="20" t="str">
        <f>IF('S.D. Paste sheet'!Y1110="","",'S.D. Paste sheet'!Y1110)</f>
        <v/>
      </c>
      <c r="Z1110" s="20" t="str">
        <f>IF('S.D. Paste sheet'!Z1110="","",'S.D. Paste sheet'!Z1110)</f>
        <v/>
      </c>
      <c r="AA1110" s="20" t="str">
        <f>IF('S.D. Paste sheet'!AA1110="","",'S.D. Paste sheet'!AA1110)</f>
        <v/>
      </c>
      <c r="AB1110" s="20" t="str">
        <f>IF('S.D. Paste sheet'!AB1110="","",'S.D. Paste sheet'!AB1110)</f>
        <v/>
      </c>
      <c r="AC1110" s="20" t="str">
        <f>IF('S.D. Paste sheet'!AC1110="","",'S.D. Paste sheet'!AC1110)</f>
        <v/>
      </c>
      <c r="AD1110" s="20" t="str">
        <f>IF('S.D. Paste sheet'!AD1110="","",'S.D. Paste sheet'!AD1110)</f>
        <v/>
      </c>
      <c r="AE1110" s="29"/>
      <c r="AF1110" t="str">
        <f>IF(AK1110="","",IF(AK1110&gt;0,COUNT($AG$2:AG1110),""))</f>
        <v/>
      </c>
      <c r="AG1110" s="25" t="str">
        <f t="shared" si="547"/>
        <v/>
      </c>
      <c r="AH1110" s="25" t="str">
        <f t="shared" si="548"/>
        <v/>
      </c>
      <c r="AI1110" s="25" t="str">
        <f t="shared" si="549"/>
        <v/>
      </c>
      <c r="AJ1110" s="25" t="str">
        <f t="shared" si="550"/>
        <v/>
      </c>
      <c r="AK1110" s="25" t="str">
        <f t="shared" si="551"/>
        <v/>
      </c>
      <c r="AL1110" s="25" t="str">
        <f t="shared" si="552"/>
        <v/>
      </c>
      <c r="AM1110" s="25" t="str">
        <f t="shared" si="553"/>
        <v/>
      </c>
      <c r="AN1110" s="25" t="str">
        <f t="shared" si="554"/>
        <v/>
      </c>
      <c r="AO1110" s="25" t="str">
        <f t="shared" si="555"/>
        <v/>
      </c>
      <c r="AP1110" s="25" t="str">
        <f t="shared" si="556"/>
        <v/>
      </c>
      <c r="AQ1110" s="25" t="str">
        <f t="shared" si="557"/>
        <v/>
      </c>
      <c r="AR1110" s="25" t="str">
        <f t="shared" si="558"/>
        <v/>
      </c>
      <c r="AS1110" s="25" t="str">
        <f t="shared" si="559"/>
        <v/>
      </c>
      <c r="AT1110" s="25" t="str">
        <f t="shared" si="560"/>
        <v/>
      </c>
      <c r="AU1110" s="25" t="str">
        <f t="shared" si="561"/>
        <v/>
      </c>
      <c r="AV1110" s="25" t="str">
        <f t="shared" si="562"/>
        <v/>
      </c>
      <c r="AX1110" t="str">
        <f>IF(BC1110="","",IF(BC1110&gt;0,COUNT($AY$2:AY1110),""))</f>
        <v/>
      </c>
      <c r="AY1110" s="25" t="str">
        <f t="shared" si="563"/>
        <v/>
      </c>
      <c r="AZ1110" s="25" t="str">
        <f t="shared" si="564"/>
        <v/>
      </c>
      <c r="BA1110" s="25" t="str">
        <f t="shared" si="565"/>
        <v/>
      </c>
      <c r="BB1110" s="25" t="str">
        <f t="shared" si="566"/>
        <v/>
      </c>
      <c r="BC1110" s="25" t="str">
        <f t="shared" si="567"/>
        <v/>
      </c>
      <c r="BD1110" s="25" t="str">
        <f t="shared" si="568"/>
        <v/>
      </c>
      <c r="BE1110" s="25" t="str">
        <f t="shared" si="569"/>
        <v/>
      </c>
      <c r="BF1110" s="25" t="str">
        <f t="shared" si="570"/>
        <v/>
      </c>
      <c r="BG1110" s="25" t="str">
        <f t="shared" si="571"/>
        <v/>
      </c>
      <c r="BH1110" s="25" t="str">
        <f t="shared" si="572"/>
        <v/>
      </c>
      <c r="BI1110" s="25" t="str">
        <f t="shared" si="573"/>
        <v/>
      </c>
      <c r="BJ1110" s="25" t="str">
        <f t="shared" si="574"/>
        <v/>
      </c>
      <c r="BK1110" s="25" t="str">
        <f t="shared" si="575"/>
        <v/>
      </c>
      <c r="BL1110" s="25" t="str">
        <f t="shared" si="576"/>
        <v/>
      </c>
      <c r="BM1110" s="25" t="str">
        <f t="shared" si="577"/>
        <v/>
      </c>
      <c r="BN1110" s="25" t="str">
        <f t="shared" si="578"/>
        <v/>
      </c>
    </row>
    <row r="1111" spans="1:66">
      <c r="A1111" s="20" t="str">
        <f>IF('S.D. Paste sheet'!A1111="","",'S.D. Paste sheet'!A1111)</f>
        <v/>
      </c>
      <c r="B1111" s="20" t="str">
        <f>IF('S.D. Paste sheet'!B1111="","",'S.D. Paste sheet'!B1111)</f>
        <v/>
      </c>
      <c r="C1111" s="20" t="str">
        <f>IF('S.D. Paste sheet'!C1111="","",'S.D. Paste sheet'!C1111)</f>
        <v/>
      </c>
      <c r="D1111" s="20" t="str">
        <f>IF('S.D. Paste sheet'!D1111="","",'S.D. Paste sheet'!D1111)</f>
        <v/>
      </c>
      <c r="E1111" s="20" t="str">
        <f>IF('S.D. Paste sheet'!E1111="","",UPPER('S.D. Paste sheet'!E1111))</f>
        <v/>
      </c>
      <c r="F1111" s="20" t="str">
        <f>IF('S.D. Paste sheet'!F1111="","",'S.D. Paste sheet'!F1111)</f>
        <v/>
      </c>
      <c r="G1111" s="20" t="str">
        <f>IF('S.D. Paste sheet'!G1111="","",UPPER('S.D. Paste sheet'!G1111))</f>
        <v/>
      </c>
      <c r="H1111" s="20" t="str">
        <f>IF('S.D. Paste sheet'!H1111="","",UPPER('S.D. Paste sheet'!H1111))</f>
        <v/>
      </c>
      <c r="I1111" s="20" t="str">
        <f>IF('S.D. Paste sheet'!I1111="","",'S.D. Paste sheet'!I1111)</f>
        <v/>
      </c>
      <c r="J1111" s="20" t="str">
        <f>IF('S.D. Paste sheet'!J1111="","",'S.D. Paste sheet'!J1111)</f>
        <v/>
      </c>
      <c r="K1111" s="20" t="str">
        <f>IF('S.D. Paste sheet'!K1111="","",'S.D. Paste sheet'!K1111)</f>
        <v/>
      </c>
      <c r="L1111" s="20" t="str">
        <f>IF('S.D. Paste sheet'!L1111="","",'S.D. Paste sheet'!L1111)</f>
        <v/>
      </c>
      <c r="M1111" s="20" t="str">
        <f>IF('S.D. Paste sheet'!M1111="","",'S.D. Paste sheet'!M1111)</f>
        <v/>
      </c>
      <c r="N1111" s="20" t="str">
        <f>IF('S.D. Paste sheet'!N1111="","",'S.D. Paste sheet'!N1111)</f>
        <v/>
      </c>
      <c r="O1111" s="20" t="str">
        <f>IF('S.D. Paste sheet'!O1111="","",'S.D. Paste sheet'!O1111)</f>
        <v/>
      </c>
      <c r="P1111" s="20" t="str">
        <f>IF('S.D. Paste sheet'!P1111="","",'S.D. Paste sheet'!P1111)</f>
        <v/>
      </c>
      <c r="Q1111" s="20" t="str">
        <f>IF('S.D. Paste sheet'!Q1111="","",'S.D. Paste sheet'!Q1111)</f>
        <v/>
      </c>
      <c r="R1111" s="20" t="str">
        <f>IF('S.D. Paste sheet'!R1111="","",'S.D. Paste sheet'!R1111)</f>
        <v/>
      </c>
      <c r="S1111" s="20" t="str">
        <f>IF('S.D. Paste sheet'!S1111="","",'S.D. Paste sheet'!S1111)</f>
        <v/>
      </c>
      <c r="T1111" s="20" t="str">
        <f>IF('S.D. Paste sheet'!T1111="","",'S.D. Paste sheet'!T1111)</f>
        <v/>
      </c>
      <c r="U1111" s="20" t="str">
        <f>IF('S.D. Paste sheet'!U1111="","",'S.D. Paste sheet'!U1111)</f>
        <v/>
      </c>
      <c r="V1111" s="20" t="str">
        <f>IF('S.D. Paste sheet'!V1111="","",'S.D. Paste sheet'!V1111)</f>
        <v/>
      </c>
      <c r="W1111" s="20" t="str">
        <f>IF('S.D. Paste sheet'!W1111="","",'S.D. Paste sheet'!W1111)</f>
        <v/>
      </c>
      <c r="X1111" s="20" t="str">
        <f>IF('S.D. Paste sheet'!X1111="","",'S.D. Paste sheet'!X1111)</f>
        <v/>
      </c>
      <c r="Y1111" s="20" t="str">
        <f>IF('S.D. Paste sheet'!Y1111="","",'S.D. Paste sheet'!Y1111)</f>
        <v/>
      </c>
      <c r="Z1111" s="20" t="str">
        <f>IF('S.D. Paste sheet'!Z1111="","",'S.D. Paste sheet'!Z1111)</f>
        <v/>
      </c>
      <c r="AA1111" s="20" t="str">
        <f>IF('S.D. Paste sheet'!AA1111="","",'S.D. Paste sheet'!AA1111)</f>
        <v/>
      </c>
      <c r="AB1111" s="20" t="str">
        <f>IF('S.D. Paste sheet'!AB1111="","",'S.D. Paste sheet'!AB1111)</f>
        <v/>
      </c>
      <c r="AC1111" s="20" t="str">
        <f>IF('S.D. Paste sheet'!AC1111="","",'S.D. Paste sheet'!AC1111)</f>
        <v/>
      </c>
      <c r="AD1111" s="20" t="str">
        <f>IF('S.D. Paste sheet'!AD1111="","",'S.D. Paste sheet'!AD1111)</f>
        <v/>
      </c>
      <c r="AE1111" s="29"/>
      <c r="AF1111" t="str">
        <f>IF(AK1111="","",IF(AK1111&gt;0,COUNT($AG$2:AG1111),""))</f>
        <v/>
      </c>
      <c r="AG1111" s="25" t="str">
        <f t="shared" si="547"/>
        <v/>
      </c>
      <c r="AH1111" s="25" t="str">
        <f t="shared" si="548"/>
        <v/>
      </c>
      <c r="AI1111" s="25" t="str">
        <f t="shared" si="549"/>
        <v/>
      </c>
      <c r="AJ1111" s="25" t="str">
        <f t="shared" si="550"/>
        <v/>
      </c>
      <c r="AK1111" s="25" t="str">
        <f t="shared" si="551"/>
        <v/>
      </c>
      <c r="AL1111" s="25" t="str">
        <f t="shared" si="552"/>
        <v/>
      </c>
      <c r="AM1111" s="25" t="str">
        <f t="shared" si="553"/>
        <v/>
      </c>
      <c r="AN1111" s="25" t="str">
        <f t="shared" si="554"/>
        <v/>
      </c>
      <c r="AO1111" s="25" t="str">
        <f t="shared" si="555"/>
        <v/>
      </c>
      <c r="AP1111" s="25" t="str">
        <f t="shared" si="556"/>
        <v/>
      </c>
      <c r="AQ1111" s="25" t="str">
        <f t="shared" si="557"/>
        <v/>
      </c>
      <c r="AR1111" s="25" t="str">
        <f t="shared" si="558"/>
        <v/>
      </c>
      <c r="AS1111" s="25" t="str">
        <f t="shared" si="559"/>
        <v/>
      </c>
      <c r="AT1111" s="25" t="str">
        <f t="shared" si="560"/>
        <v/>
      </c>
      <c r="AU1111" s="25" t="str">
        <f t="shared" si="561"/>
        <v/>
      </c>
      <c r="AV1111" s="25" t="str">
        <f t="shared" si="562"/>
        <v/>
      </c>
      <c r="AX1111" t="str">
        <f>IF(BC1111="","",IF(BC1111&gt;0,COUNT($AY$2:AY1111),""))</f>
        <v/>
      </c>
      <c r="AY1111" s="25" t="str">
        <f t="shared" si="563"/>
        <v/>
      </c>
      <c r="AZ1111" s="25" t="str">
        <f t="shared" si="564"/>
        <v/>
      </c>
      <c r="BA1111" s="25" t="str">
        <f t="shared" si="565"/>
        <v/>
      </c>
      <c r="BB1111" s="25" t="str">
        <f t="shared" si="566"/>
        <v/>
      </c>
      <c r="BC1111" s="25" t="str">
        <f t="shared" si="567"/>
        <v/>
      </c>
      <c r="BD1111" s="25" t="str">
        <f t="shared" si="568"/>
        <v/>
      </c>
      <c r="BE1111" s="25" t="str">
        <f t="shared" si="569"/>
        <v/>
      </c>
      <c r="BF1111" s="25" t="str">
        <f t="shared" si="570"/>
        <v/>
      </c>
      <c r="BG1111" s="25" t="str">
        <f t="shared" si="571"/>
        <v/>
      </c>
      <c r="BH1111" s="25" t="str">
        <f t="shared" si="572"/>
        <v/>
      </c>
      <c r="BI1111" s="25" t="str">
        <f t="shared" si="573"/>
        <v/>
      </c>
      <c r="BJ1111" s="25" t="str">
        <f t="shared" si="574"/>
        <v/>
      </c>
      <c r="BK1111" s="25" t="str">
        <f t="shared" si="575"/>
        <v/>
      </c>
      <c r="BL1111" s="25" t="str">
        <f t="shared" si="576"/>
        <v/>
      </c>
      <c r="BM1111" s="25" t="str">
        <f t="shared" si="577"/>
        <v/>
      </c>
      <c r="BN1111" s="25" t="str">
        <f t="shared" si="578"/>
        <v/>
      </c>
    </row>
    <row r="1112" spans="1:66">
      <c r="A1112" s="20" t="str">
        <f>IF('S.D. Paste sheet'!A1112="","",'S.D. Paste sheet'!A1112)</f>
        <v/>
      </c>
      <c r="B1112" s="20" t="str">
        <f>IF('S.D. Paste sheet'!B1112="","",'S.D. Paste sheet'!B1112)</f>
        <v/>
      </c>
      <c r="C1112" s="20" t="str">
        <f>IF('S.D. Paste sheet'!C1112="","",'S.D. Paste sheet'!C1112)</f>
        <v/>
      </c>
      <c r="D1112" s="20" t="str">
        <f>IF('S.D. Paste sheet'!D1112="","",'S.D. Paste sheet'!D1112)</f>
        <v/>
      </c>
      <c r="E1112" s="20" t="str">
        <f>IF('S.D. Paste sheet'!E1112="","",UPPER('S.D. Paste sheet'!E1112))</f>
        <v/>
      </c>
      <c r="F1112" s="20" t="str">
        <f>IF('S.D. Paste sheet'!F1112="","",'S.D. Paste sheet'!F1112)</f>
        <v/>
      </c>
      <c r="G1112" s="20" t="str">
        <f>IF('S.D. Paste sheet'!G1112="","",UPPER('S.D. Paste sheet'!G1112))</f>
        <v/>
      </c>
      <c r="H1112" s="20" t="str">
        <f>IF('S.D. Paste sheet'!H1112="","",UPPER('S.D. Paste sheet'!H1112))</f>
        <v/>
      </c>
      <c r="I1112" s="20" t="str">
        <f>IF('S.D. Paste sheet'!I1112="","",'S.D. Paste sheet'!I1112)</f>
        <v/>
      </c>
      <c r="J1112" s="20" t="str">
        <f>IF('S.D. Paste sheet'!J1112="","",'S.D. Paste sheet'!J1112)</f>
        <v/>
      </c>
      <c r="K1112" s="20" t="str">
        <f>IF('S.D. Paste sheet'!K1112="","",'S.D. Paste sheet'!K1112)</f>
        <v/>
      </c>
      <c r="L1112" s="20" t="str">
        <f>IF('S.D. Paste sheet'!L1112="","",'S.D. Paste sheet'!L1112)</f>
        <v/>
      </c>
      <c r="M1112" s="20" t="str">
        <f>IF('S.D. Paste sheet'!M1112="","",'S.D. Paste sheet'!M1112)</f>
        <v/>
      </c>
      <c r="N1112" s="20" t="str">
        <f>IF('S.D. Paste sheet'!N1112="","",'S.D. Paste sheet'!N1112)</f>
        <v/>
      </c>
      <c r="O1112" s="20" t="str">
        <f>IF('S.D. Paste sheet'!O1112="","",'S.D. Paste sheet'!O1112)</f>
        <v/>
      </c>
      <c r="P1112" s="20" t="str">
        <f>IF('S.D. Paste sheet'!P1112="","",'S.D. Paste sheet'!P1112)</f>
        <v/>
      </c>
      <c r="Q1112" s="20" t="str">
        <f>IF('S.D. Paste sheet'!Q1112="","",'S.D. Paste sheet'!Q1112)</f>
        <v/>
      </c>
      <c r="R1112" s="20" t="str">
        <f>IF('S.D. Paste sheet'!R1112="","",'S.D. Paste sheet'!R1112)</f>
        <v/>
      </c>
      <c r="S1112" s="20" t="str">
        <f>IF('S.D. Paste sheet'!S1112="","",'S.D. Paste sheet'!S1112)</f>
        <v/>
      </c>
      <c r="T1112" s="20" t="str">
        <f>IF('S.D. Paste sheet'!T1112="","",'S.D. Paste sheet'!T1112)</f>
        <v/>
      </c>
      <c r="U1112" s="20" t="str">
        <f>IF('S.D. Paste sheet'!U1112="","",'S.D. Paste sheet'!U1112)</f>
        <v/>
      </c>
      <c r="V1112" s="20" t="str">
        <f>IF('S.D. Paste sheet'!V1112="","",'S.D. Paste sheet'!V1112)</f>
        <v/>
      </c>
      <c r="W1112" s="20" t="str">
        <f>IF('S.D. Paste sheet'!W1112="","",'S.D. Paste sheet'!W1112)</f>
        <v/>
      </c>
      <c r="X1112" s="20" t="str">
        <f>IF('S.D. Paste sheet'!X1112="","",'S.D. Paste sheet'!X1112)</f>
        <v/>
      </c>
      <c r="Y1112" s="20" t="str">
        <f>IF('S.D. Paste sheet'!Y1112="","",'S.D. Paste sheet'!Y1112)</f>
        <v/>
      </c>
      <c r="Z1112" s="20" t="str">
        <f>IF('S.D. Paste sheet'!Z1112="","",'S.D. Paste sheet'!Z1112)</f>
        <v/>
      </c>
      <c r="AA1112" s="20" t="str">
        <f>IF('S.D. Paste sheet'!AA1112="","",'S.D. Paste sheet'!AA1112)</f>
        <v/>
      </c>
      <c r="AB1112" s="20" t="str">
        <f>IF('S.D. Paste sheet'!AB1112="","",'S.D. Paste sheet'!AB1112)</f>
        <v/>
      </c>
      <c r="AC1112" s="20" t="str">
        <f>IF('S.D. Paste sheet'!AC1112="","",'S.D. Paste sheet'!AC1112)</f>
        <v/>
      </c>
      <c r="AD1112" s="20" t="str">
        <f>IF('S.D. Paste sheet'!AD1112="","",'S.D. Paste sheet'!AD1112)</f>
        <v/>
      </c>
      <c r="AE1112" s="29"/>
      <c r="AF1112" t="str">
        <f>IF(AK1112="","",IF(AK1112&gt;0,COUNT($AG$2:AG1112),""))</f>
        <v/>
      </c>
      <c r="AG1112" s="25" t="str">
        <f t="shared" si="547"/>
        <v/>
      </c>
      <c r="AH1112" s="25" t="str">
        <f t="shared" si="548"/>
        <v/>
      </c>
      <c r="AI1112" s="25" t="str">
        <f t="shared" si="549"/>
        <v/>
      </c>
      <c r="AJ1112" s="25" t="str">
        <f t="shared" si="550"/>
        <v/>
      </c>
      <c r="AK1112" s="25" t="str">
        <f t="shared" si="551"/>
        <v/>
      </c>
      <c r="AL1112" s="25" t="str">
        <f t="shared" si="552"/>
        <v/>
      </c>
      <c r="AM1112" s="25" t="str">
        <f t="shared" si="553"/>
        <v/>
      </c>
      <c r="AN1112" s="25" t="str">
        <f t="shared" si="554"/>
        <v/>
      </c>
      <c r="AO1112" s="25" t="str">
        <f t="shared" si="555"/>
        <v/>
      </c>
      <c r="AP1112" s="25" t="str">
        <f t="shared" si="556"/>
        <v/>
      </c>
      <c r="AQ1112" s="25" t="str">
        <f t="shared" si="557"/>
        <v/>
      </c>
      <c r="AR1112" s="25" t="str">
        <f t="shared" si="558"/>
        <v/>
      </c>
      <c r="AS1112" s="25" t="str">
        <f t="shared" si="559"/>
        <v/>
      </c>
      <c r="AT1112" s="25" t="str">
        <f t="shared" si="560"/>
        <v/>
      </c>
      <c r="AU1112" s="25" t="str">
        <f t="shared" si="561"/>
        <v/>
      </c>
      <c r="AV1112" s="25" t="str">
        <f t="shared" si="562"/>
        <v/>
      </c>
      <c r="AX1112" t="str">
        <f>IF(BC1112="","",IF(BC1112&gt;0,COUNT($AY$2:AY1112),""))</f>
        <v/>
      </c>
      <c r="AY1112" s="25" t="str">
        <f t="shared" si="563"/>
        <v/>
      </c>
      <c r="AZ1112" s="25" t="str">
        <f t="shared" si="564"/>
        <v/>
      </c>
      <c r="BA1112" s="25" t="str">
        <f t="shared" si="565"/>
        <v/>
      </c>
      <c r="BB1112" s="25" t="str">
        <f t="shared" si="566"/>
        <v/>
      </c>
      <c r="BC1112" s="25" t="str">
        <f t="shared" si="567"/>
        <v/>
      </c>
      <c r="BD1112" s="25" t="str">
        <f t="shared" si="568"/>
        <v/>
      </c>
      <c r="BE1112" s="25" t="str">
        <f t="shared" si="569"/>
        <v/>
      </c>
      <c r="BF1112" s="25" t="str">
        <f t="shared" si="570"/>
        <v/>
      </c>
      <c r="BG1112" s="25" t="str">
        <f t="shared" si="571"/>
        <v/>
      </c>
      <c r="BH1112" s="25" t="str">
        <f t="shared" si="572"/>
        <v/>
      </c>
      <c r="BI1112" s="25" t="str">
        <f t="shared" si="573"/>
        <v/>
      </c>
      <c r="BJ1112" s="25" t="str">
        <f t="shared" si="574"/>
        <v/>
      </c>
      <c r="BK1112" s="25" t="str">
        <f t="shared" si="575"/>
        <v/>
      </c>
      <c r="BL1112" s="25" t="str">
        <f t="shared" si="576"/>
        <v/>
      </c>
      <c r="BM1112" s="25" t="str">
        <f t="shared" si="577"/>
        <v/>
      </c>
      <c r="BN1112" s="25" t="str">
        <f t="shared" si="578"/>
        <v/>
      </c>
    </row>
    <row r="1113" spans="1:66">
      <c r="A1113" s="20" t="str">
        <f>IF('S.D. Paste sheet'!A1113="","",'S.D. Paste sheet'!A1113)</f>
        <v/>
      </c>
      <c r="B1113" s="20" t="str">
        <f>IF('S.D. Paste sheet'!B1113="","",'S.D. Paste sheet'!B1113)</f>
        <v/>
      </c>
      <c r="C1113" s="20" t="str">
        <f>IF('S.D. Paste sheet'!C1113="","",'S.D. Paste sheet'!C1113)</f>
        <v/>
      </c>
      <c r="D1113" s="20" t="str">
        <f>IF('S.D. Paste sheet'!D1113="","",'S.D. Paste sheet'!D1113)</f>
        <v/>
      </c>
      <c r="E1113" s="20" t="str">
        <f>IF('S.D. Paste sheet'!E1113="","",UPPER('S.D. Paste sheet'!E1113))</f>
        <v/>
      </c>
      <c r="F1113" s="20" t="str">
        <f>IF('S.D. Paste sheet'!F1113="","",'S.D. Paste sheet'!F1113)</f>
        <v/>
      </c>
      <c r="G1113" s="20" t="str">
        <f>IF('S.D. Paste sheet'!G1113="","",UPPER('S.D. Paste sheet'!G1113))</f>
        <v/>
      </c>
      <c r="H1113" s="20" t="str">
        <f>IF('S.D. Paste sheet'!H1113="","",UPPER('S.D. Paste sheet'!H1113))</f>
        <v/>
      </c>
      <c r="I1113" s="20" t="str">
        <f>IF('S.D. Paste sheet'!I1113="","",'S.D. Paste sheet'!I1113)</f>
        <v/>
      </c>
      <c r="J1113" s="20" t="str">
        <f>IF('S.D. Paste sheet'!J1113="","",'S.D. Paste sheet'!J1113)</f>
        <v/>
      </c>
      <c r="K1113" s="20" t="str">
        <f>IF('S.D. Paste sheet'!K1113="","",'S.D. Paste sheet'!K1113)</f>
        <v/>
      </c>
      <c r="L1113" s="20" t="str">
        <f>IF('S.D. Paste sheet'!L1113="","",'S.D. Paste sheet'!L1113)</f>
        <v/>
      </c>
      <c r="M1113" s="20" t="str">
        <f>IF('S.D. Paste sheet'!M1113="","",'S.D. Paste sheet'!M1113)</f>
        <v/>
      </c>
      <c r="N1113" s="20" t="str">
        <f>IF('S.D. Paste sheet'!N1113="","",'S.D. Paste sheet'!N1113)</f>
        <v/>
      </c>
      <c r="O1113" s="20" t="str">
        <f>IF('S.D. Paste sheet'!O1113="","",'S.D. Paste sheet'!O1113)</f>
        <v/>
      </c>
      <c r="P1113" s="20" t="str">
        <f>IF('S.D. Paste sheet'!P1113="","",'S.D. Paste sheet'!P1113)</f>
        <v/>
      </c>
      <c r="Q1113" s="20" t="str">
        <f>IF('S.D. Paste sheet'!Q1113="","",'S.D. Paste sheet'!Q1113)</f>
        <v/>
      </c>
      <c r="R1113" s="20" t="str">
        <f>IF('S.D. Paste sheet'!R1113="","",'S.D. Paste sheet'!R1113)</f>
        <v/>
      </c>
      <c r="S1113" s="20" t="str">
        <f>IF('S.D. Paste sheet'!S1113="","",'S.D. Paste sheet'!S1113)</f>
        <v/>
      </c>
      <c r="T1113" s="20" t="str">
        <f>IF('S.D. Paste sheet'!T1113="","",'S.D. Paste sheet'!T1113)</f>
        <v/>
      </c>
      <c r="U1113" s="20" t="str">
        <f>IF('S.D. Paste sheet'!U1113="","",'S.D. Paste sheet'!U1113)</f>
        <v/>
      </c>
      <c r="V1113" s="20" t="str">
        <f>IF('S.D. Paste sheet'!V1113="","",'S.D. Paste sheet'!V1113)</f>
        <v/>
      </c>
      <c r="W1113" s="20" t="str">
        <f>IF('S.D. Paste sheet'!W1113="","",'S.D. Paste sheet'!W1113)</f>
        <v/>
      </c>
      <c r="X1113" s="20" t="str">
        <f>IF('S.D. Paste sheet'!X1113="","",'S.D. Paste sheet'!X1113)</f>
        <v/>
      </c>
      <c r="Y1113" s="20" t="str">
        <f>IF('S.D. Paste sheet'!Y1113="","",'S.D. Paste sheet'!Y1113)</f>
        <v/>
      </c>
      <c r="Z1113" s="20" t="str">
        <f>IF('S.D. Paste sheet'!Z1113="","",'S.D. Paste sheet'!Z1113)</f>
        <v/>
      </c>
      <c r="AA1113" s="20" t="str">
        <f>IF('S.D. Paste sheet'!AA1113="","",'S.D. Paste sheet'!AA1113)</f>
        <v/>
      </c>
      <c r="AB1113" s="20" t="str">
        <f>IF('S.D. Paste sheet'!AB1113="","",'S.D. Paste sheet'!AB1113)</f>
        <v/>
      </c>
      <c r="AC1113" s="20" t="str">
        <f>IF('S.D. Paste sheet'!AC1113="","",'S.D. Paste sheet'!AC1113)</f>
        <v/>
      </c>
      <c r="AD1113" s="20" t="str">
        <f>IF('S.D. Paste sheet'!AD1113="","",'S.D. Paste sheet'!AD1113)</f>
        <v/>
      </c>
      <c r="AE1113" s="29"/>
      <c r="AF1113" t="str">
        <f>IF(AK1113="","",IF(AK1113&gt;0,COUNT($AG$2:AG1113),""))</f>
        <v/>
      </c>
      <c r="AG1113" s="25" t="str">
        <f t="shared" si="547"/>
        <v/>
      </c>
      <c r="AH1113" s="25" t="str">
        <f t="shared" si="548"/>
        <v/>
      </c>
      <c r="AI1113" s="25" t="str">
        <f t="shared" si="549"/>
        <v/>
      </c>
      <c r="AJ1113" s="25" t="str">
        <f t="shared" si="550"/>
        <v/>
      </c>
      <c r="AK1113" s="25" t="str">
        <f t="shared" si="551"/>
        <v/>
      </c>
      <c r="AL1113" s="25" t="str">
        <f t="shared" si="552"/>
        <v/>
      </c>
      <c r="AM1113" s="25" t="str">
        <f t="shared" si="553"/>
        <v/>
      </c>
      <c r="AN1113" s="25" t="str">
        <f t="shared" si="554"/>
        <v/>
      </c>
      <c r="AO1113" s="25" t="str">
        <f t="shared" si="555"/>
        <v/>
      </c>
      <c r="AP1113" s="25" t="str">
        <f t="shared" si="556"/>
        <v/>
      </c>
      <c r="AQ1113" s="25" t="str">
        <f t="shared" si="557"/>
        <v/>
      </c>
      <c r="AR1113" s="25" t="str">
        <f t="shared" si="558"/>
        <v/>
      </c>
      <c r="AS1113" s="25" t="str">
        <f t="shared" si="559"/>
        <v/>
      </c>
      <c r="AT1113" s="25" t="str">
        <f t="shared" si="560"/>
        <v/>
      </c>
      <c r="AU1113" s="25" t="str">
        <f t="shared" si="561"/>
        <v/>
      </c>
      <c r="AV1113" s="25" t="str">
        <f t="shared" si="562"/>
        <v/>
      </c>
      <c r="AX1113" t="str">
        <f>IF(BC1113="","",IF(BC1113&gt;0,COUNT($AY$2:AY1113),""))</f>
        <v/>
      </c>
      <c r="AY1113" s="25" t="str">
        <f t="shared" si="563"/>
        <v/>
      </c>
      <c r="AZ1113" s="25" t="str">
        <f t="shared" si="564"/>
        <v/>
      </c>
      <c r="BA1113" s="25" t="str">
        <f t="shared" si="565"/>
        <v/>
      </c>
      <c r="BB1113" s="25" t="str">
        <f t="shared" si="566"/>
        <v/>
      </c>
      <c r="BC1113" s="25" t="str">
        <f t="shared" si="567"/>
        <v/>
      </c>
      <c r="BD1113" s="25" t="str">
        <f t="shared" si="568"/>
        <v/>
      </c>
      <c r="BE1113" s="25" t="str">
        <f t="shared" si="569"/>
        <v/>
      </c>
      <c r="BF1113" s="25" t="str">
        <f t="shared" si="570"/>
        <v/>
      </c>
      <c r="BG1113" s="25" t="str">
        <f t="shared" si="571"/>
        <v/>
      </c>
      <c r="BH1113" s="25" t="str">
        <f t="shared" si="572"/>
        <v/>
      </c>
      <c r="BI1113" s="25" t="str">
        <f t="shared" si="573"/>
        <v/>
      </c>
      <c r="BJ1113" s="25" t="str">
        <f t="shared" si="574"/>
        <v/>
      </c>
      <c r="BK1113" s="25" t="str">
        <f t="shared" si="575"/>
        <v/>
      </c>
      <c r="BL1113" s="25" t="str">
        <f t="shared" si="576"/>
        <v/>
      </c>
      <c r="BM1113" s="25" t="str">
        <f t="shared" si="577"/>
        <v/>
      </c>
      <c r="BN1113" s="25" t="str">
        <f t="shared" si="578"/>
        <v/>
      </c>
    </row>
    <row r="1114" spans="1:66">
      <c r="A1114" s="20" t="str">
        <f>IF('S.D. Paste sheet'!A1114="","",'S.D. Paste sheet'!A1114)</f>
        <v/>
      </c>
      <c r="B1114" s="20" t="str">
        <f>IF('S.D. Paste sheet'!B1114="","",'S.D. Paste sheet'!B1114)</f>
        <v/>
      </c>
      <c r="C1114" s="20" t="str">
        <f>IF('S.D. Paste sheet'!C1114="","",'S.D. Paste sheet'!C1114)</f>
        <v/>
      </c>
      <c r="D1114" s="20" t="str">
        <f>IF('S.D. Paste sheet'!D1114="","",'S.D. Paste sheet'!D1114)</f>
        <v/>
      </c>
      <c r="E1114" s="20" t="str">
        <f>IF('S.D. Paste sheet'!E1114="","",UPPER('S.D. Paste sheet'!E1114))</f>
        <v/>
      </c>
      <c r="F1114" s="20" t="str">
        <f>IF('S.D. Paste sheet'!F1114="","",'S.D. Paste sheet'!F1114)</f>
        <v/>
      </c>
      <c r="G1114" s="20" t="str">
        <f>IF('S.D. Paste sheet'!G1114="","",UPPER('S.D. Paste sheet'!G1114))</f>
        <v/>
      </c>
      <c r="H1114" s="20" t="str">
        <f>IF('S.D. Paste sheet'!H1114="","",UPPER('S.D. Paste sheet'!H1114))</f>
        <v/>
      </c>
      <c r="I1114" s="20" t="str">
        <f>IF('S.D. Paste sheet'!I1114="","",'S.D. Paste sheet'!I1114)</f>
        <v/>
      </c>
      <c r="J1114" s="20" t="str">
        <f>IF('S.D. Paste sheet'!J1114="","",'S.D. Paste sheet'!J1114)</f>
        <v/>
      </c>
      <c r="K1114" s="20" t="str">
        <f>IF('S.D. Paste sheet'!K1114="","",'S.D. Paste sheet'!K1114)</f>
        <v/>
      </c>
      <c r="L1114" s="20" t="str">
        <f>IF('S.D. Paste sheet'!L1114="","",'S.D. Paste sheet'!L1114)</f>
        <v/>
      </c>
      <c r="M1114" s="20" t="str">
        <f>IF('S.D. Paste sheet'!M1114="","",'S.D. Paste sheet'!M1114)</f>
        <v/>
      </c>
      <c r="N1114" s="20" t="str">
        <f>IF('S.D. Paste sheet'!N1114="","",'S.D. Paste sheet'!N1114)</f>
        <v/>
      </c>
      <c r="O1114" s="20" t="str">
        <f>IF('S.D. Paste sheet'!O1114="","",'S.D. Paste sheet'!O1114)</f>
        <v/>
      </c>
      <c r="P1114" s="20" t="str">
        <f>IF('S.D. Paste sheet'!P1114="","",'S.D. Paste sheet'!P1114)</f>
        <v/>
      </c>
      <c r="Q1114" s="20" t="str">
        <f>IF('S.D. Paste sheet'!Q1114="","",'S.D. Paste sheet'!Q1114)</f>
        <v/>
      </c>
      <c r="R1114" s="20" t="str">
        <f>IF('S.D. Paste sheet'!R1114="","",'S.D. Paste sheet'!R1114)</f>
        <v/>
      </c>
      <c r="S1114" s="20" t="str">
        <f>IF('S.D. Paste sheet'!S1114="","",'S.D. Paste sheet'!S1114)</f>
        <v/>
      </c>
      <c r="T1114" s="20" t="str">
        <f>IF('S.D. Paste sheet'!T1114="","",'S.D. Paste sheet'!T1114)</f>
        <v/>
      </c>
      <c r="U1114" s="20" t="str">
        <f>IF('S.D. Paste sheet'!U1114="","",'S.D. Paste sheet'!U1114)</f>
        <v/>
      </c>
      <c r="V1114" s="20" t="str">
        <f>IF('S.D. Paste sheet'!V1114="","",'S.D. Paste sheet'!V1114)</f>
        <v/>
      </c>
      <c r="W1114" s="20" t="str">
        <f>IF('S.D. Paste sheet'!W1114="","",'S.D. Paste sheet'!W1114)</f>
        <v/>
      </c>
      <c r="X1114" s="20" t="str">
        <f>IF('S.D. Paste sheet'!X1114="","",'S.D. Paste sheet'!X1114)</f>
        <v/>
      </c>
      <c r="Y1114" s="20" t="str">
        <f>IF('S.D. Paste sheet'!Y1114="","",'S.D. Paste sheet'!Y1114)</f>
        <v/>
      </c>
      <c r="Z1114" s="20" t="str">
        <f>IF('S.D. Paste sheet'!Z1114="","",'S.D. Paste sheet'!Z1114)</f>
        <v/>
      </c>
      <c r="AA1114" s="20" t="str">
        <f>IF('S.D. Paste sheet'!AA1114="","",'S.D. Paste sheet'!AA1114)</f>
        <v/>
      </c>
      <c r="AB1114" s="20" t="str">
        <f>IF('S.D. Paste sheet'!AB1114="","",'S.D. Paste sheet'!AB1114)</f>
        <v/>
      </c>
      <c r="AC1114" s="20" t="str">
        <f>IF('S.D. Paste sheet'!AC1114="","",'S.D. Paste sheet'!AC1114)</f>
        <v/>
      </c>
      <c r="AD1114" s="20" t="str">
        <f>IF('S.D. Paste sheet'!AD1114="","",'S.D. Paste sheet'!AD1114)</f>
        <v/>
      </c>
      <c r="AE1114" s="29"/>
      <c r="AF1114" t="str">
        <f>IF(AK1114="","",IF(AK1114&gt;0,COUNT($AG$2:AG1114),""))</f>
        <v/>
      </c>
      <c r="AG1114" s="25" t="str">
        <f t="shared" si="547"/>
        <v/>
      </c>
      <c r="AH1114" s="25" t="str">
        <f t="shared" si="548"/>
        <v/>
      </c>
      <c r="AI1114" s="25" t="str">
        <f t="shared" si="549"/>
        <v/>
      </c>
      <c r="AJ1114" s="25" t="str">
        <f t="shared" si="550"/>
        <v/>
      </c>
      <c r="AK1114" s="25" t="str">
        <f t="shared" si="551"/>
        <v/>
      </c>
      <c r="AL1114" s="25" t="str">
        <f t="shared" si="552"/>
        <v/>
      </c>
      <c r="AM1114" s="25" t="str">
        <f t="shared" si="553"/>
        <v/>
      </c>
      <c r="AN1114" s="25" t="str">
        <f t="shared" si="554"/>
        <v/>
      </c>
      <c r="AO1114" s="25" t="str">
        <f t="shared" si="555"/>
        <v/>
      </c>
      <c r="AP1114" s="25" t="str">
        <f t="shared" si="556"/>
        <v/>
      </c>
      <c r="AQ1114" s="25" t="str">
        <f t="shared" si="557"/>
        <v/>
      </c>
      <c r="AR1114" s="25" t="str">
        <f t="shared" si="558"/>
        <v/>
      </c>
      <c r="AS1114" s="25" t="str">
        <f t="shared" si="559"/>
        <v/>
      </c>
      <c r="AT1114" s="25" t="str">
        <f t="shared" si="560"/>
        <v/>
      </c>
      <c r="AU1114" s="25" t="str">
        <f t="shared" si="561"/>
        <v/>
      </c>
      <c r="AV1114" s="25" t="str">
        <f t="shared" si="562"/>
        <v/>
      </c>
      <c r="AX1114" t="str">
        <f>IF(BC1114="","",IF(BC1114&gt;0,COUNT($AY$2:AY1114),""))</f>
        <v/>
      </c>
      <c r="AY1114" s="25" t="str">
        <f t="shared" si="563"/>
        <v/>
      </c>
      <c r="AZ1114" s="25" t="str">
        <f t="shared" si="564"/>
        <v/>
      </c>
      <c r="BA1114" s="25" t="str">
        <f t="shared" si="565"/>
        <v/>
      </c>
      <c r="BB1114" s="25" t="str">
        <f t="shared" si="566"/>
        <v/>
      </c>
      <c r="BC1114" s="25" t="str">
        <f t="shared" si="567"/>
        <v/>
      </c>
      <c r="BD1114" s="25" t="str">
        <f t="shared" si="568"/>
        <v/>
      </c>
      <c r="BE1114" s="25" t="str">
        <f t="shared" si="569"/>
        <v/>
      </c>
      <c r="BF1114" s="25" t="str">
        <f t="shared" si="570"/>
        <v/>
      </c>
      <c r="BG1114" s="25" t="str">
        <f t="shared" si="571"/>
        <v/>
      </c>
      <c r="BH1114" s="25" t="str">
        <f t="shared" si="572"/>
        <v/>
      </c>
      <c r="BI1114" s="25" t="str">
        <f t="shared" si="573"/>
        <v/>
      </c>
      <c r="BJ1114" s="25" t="str">
        <f t="shared" si="574"/>
        <v/>
      </c>
      <c r="BK1114" s="25" t="str">
        <f t="shared" si="575"/>
        <v/>
      </c>
      <c r="BL1114" s="25" t="str">
        <f t="shared" si="576"/>
        <v/>
      </c>
      <c r="BM1114" s="25" t="str">
        <f t="shared" si="577"/>
        <v/>
      </c>
      <c r="BN1114" s="25" t="str">
        <f t="shared" si="578"/>
        <v/>
      </c>
    </row>
    <row r="1115" spans="1:66">
      <c r="A1115" s="20" t="str">
        <f>IF('S.D. Paste sheet'!A1115="","",'S.D. Paste sheet'!A1115)</f>
        <v/>
      </c>
      <c r="B1115" s="20" t="str">
        <f>IF('S.D. Paste sheet'!B1115="","",'S.D. Paste sheet'!B1115)</f>
        <v/>
      </c>
      <c r="C1115" s="20" t="str">
        <f>IF('S.D. Paste sheet'!C1115="","",'S.D. Paste sheet'!C1115)</f>
        <v/>
      </c>
      <c r="D1115" s="20" t="str">
        <f>IF('S.D. Paste sheet'!D1115="","",'S.D. Paste sheet'!D1115)</f>
        <v/>
      </c>
      <c r="E1115" s="20" t="str">
        <f>IF('S.D. Paste sheet'!E1115="","",UPPER('S.D. Paste sheet'!E1115))</f>
        <v/>
      </c>
      <c r="F1115" s="20" t="str">
        <f>IF('S.D. Paste sheet'!F1115="","",'S.D. Paste sheet'!F1115)</f>
        <v/>
      </c>
      <c r="G1115" s="20" t="str">
        <f>IF('S.D. Paste sheet'!G1115="","",UPPER('S.D. Paste sheet'!G1115))</f>
        <v/>
      </c>
      <c r="H1115" s="20" t="str">
        <f>IF('S.D. Paste sheet'!H1115="","",UPPER('S.D. Paste sheet'!H1115))</f>
        <v/>
      </c>
      <c r="I1115" s="20" t="str">
        <f>IF('S.D. Paste sheet'!I1115="","",'S.D. Paste sheet'!I1115)</f>
        <v/>
      </c>
      <c r="J1115" s="20" t="str">
        <f>IF('S.D. Paste sheet'!J1115="","",'S.D. Paste sheet'!J1115)</f>
        <v/>
      </c>
      <c r="K1115" s="20" t="str">
        <f>IF('S.D. Paste sheet'!K1115="","",'S.D. Paste sheet'!K1115)</f>
        <v/>
      </c>
      <c r="L1115" s="20" t="str">
        <f>IF('S.D. Paste sheet'!L1115="","",'S.D. Paste sheet'!L1115)</f>
        <v/>
      </c>
      <c r="M1115" s="20" t="str">
        <f>IF('S.D. Paste sheet'!M1115="","",'S.D. Paste sheet'!M1115)</f>
        <v/>
      </c>
      <c r="N1115" s="20" t="str">
        <f>IF('S.D. Paste sheet'!N1115="","",'S.D. Paste sheet'!N1115)</f>
        <v/>
      </c>
      <c r="O1115" s="20" t="str">
        <f>IF('S.D. Paste sheet'!O1115="","",'S.D. Paste sheet'!O1115)</f>
        <v/>
      </c>
      <c r="P1115" s="20" t="str">
        <f>IF('S.D. Paste sheet'!P1115="","",'S.D. Paste sheet'!P1115)</f>
        <v/>
      </c>
      <c r="Q1115" s="20" t="str">
        <f>IF('S.D. Paste sheet'!Q1115="","",'S.D. Paste sheet'!Q1115)</f>
        <v/>
      </c>
      <c r="R1115" s="20" t="str">
        <f>IF('S.D. Paste sheet'!R1115="","",'S.D. Paste sheet'!R1115)</f>
        <v/>
      </c>
      <c r="S1115" s="20" t="str">
        <f>IF('S.D. Paste sheet'!S1115="","",'S.D. Paste sheet'!S1115)</f>
        <v/>
      </c>
      <c r="T1115" s="20" t="str">
        <f>IF('S.D. Paste sheet'!T1115="","",'S.D. Paste sheet'!T1115)</f>
        <v/>
      </c>
      <c r="U1115" s="20" t="str">
        <f>IF('S.D. Paste sheet'!U1115="","",'S.D. Paste sheet'!U1115)</f>
        <v/>
      </c>
      <c r="V1115" s="20" t="str">
        <f>IF('S.D. Paste sheet'!V1115="","",'S.D. Paste sheet'!V1115)</f>
        <v/>
      </c>
      <c r="W1115" s="20" t="str">
        <f>IF('S.D. Paste sheet'!W1115="","",'S.D. Paste sheet'!W1115)</f>
        <v/>
      </c>
      <c r="X1115" s="20" t="str">
        <f>IF('S.D. Paste sheet'!X1115="","",'S.D. Paste sheet'!X1115)</f>
        <v/>
      </c>
      <c r="Y1115" s="20" t="str">
        <f>IF('S.D. Paste sheet'!Y1115="","",'S.D. Paste sheet'!Y1115)</f>
        <v/>
      </c>
      <c r="Z1115" s="20" t="str">
        <f>IF('S.D. Paste sheet'!Z1115="","",'S.D. Paste sheet'!Z1115)</f>
        <v/>
      </c>
      <c r="AA1115" s="20" t="str">
        <f>IF('S.D. Paste sheet'!AA1115="","",'S.D. Paste sheet'!AA1115)</f>
        <v/>
      </c>
      <c r="AB1115" s="20" t="str">
        <f>IF('S.D. Paste sheet'!AB1115="","",'S.D. Paste sheet'!AB1115)</f>
        <v/>
      </c>
      <c r="AC1115" s="20" t="str">
        <f>IF('S.D. Paste sheet'!AC1115="","",'S.D. Paste sheet'!AC1115)</f>
        <v/>
      </c>
      <c r="AD1115" s="20" t="str">
        <f>IF('S.D. Paste sheet'!AD1115="","",'S.D. Paste sheet'!AD1115)</f>
        <v/>
      </c>
      <c r="AE1115" s="29"/>
      <c r="AF1115" t="str">
        <f>IF(AK1115="","",IF(AK1115&gt;0,COUNT($AG$2:AG1115),""))</f>
        <v/>
      </c>
      <c r="AG1115" s="25" t="str">
        <f t="shared" si="547"/>
        <v/>
      </c>
      <c r="AH1115" s="25" t="str">
        <f t="shared" si="548"/>
        <v/>
      </c>
      <c r="AI1115" s="25" t="str">
        <f t="shared" si="549"/>
        <v/>
      </c>
      <c r="AJ1115" s="25" t="str">
        <f t="shared" si="550"/>
        <v/>
      </c>
      <c r="AK1115" s="25" t="str">
        <f t="shared" si="551"/>
        <v/>
      </c>
      <c r="AL1115" s="25" t="str">
        <f t="shared" si="552"/>
        <v/>
      </c>
      <c r="AM1115" s="25" t="str">
        <f t="shared" si="553"/>
        <v/>
      </c>
      <c r="AN1115" s="25" t="str">
        <f t="shared" si="554"/>
        <v/>
      </c>
      <c r="AO1115" s="25" t="str">
        <f t="shared" si="555"/>
        <v/>
      </c>
      <c r="AP1115" s="25" t="str">
        <f t="shared" si="556"/>
        <v/>
      </c>
      <c r="AQ1115" s="25" t="str">
        <f t="shared" si="557"/>
        <v/>
      </c>
      <c r="AR1115" s="25" t="str">
        <f t="shared" si="558"/>
        <v/>
      </c>
      <c r="AS1115" s="25" t="str">
        <f t="shared" si="559"/>
        <v/>
      </c>
      <c r="AT1115" s="25" t="str">
        <f t="shared" si="560"/>
        <v/>
      </c>
      <c r="AU1115" s="25" t="str">
        <f t="shared" si="561"/>
        <v/>
      </c>
      <c r="AV1115" s="25" t="str">
        <f t="shared" si="562"/>
        <v/>
      </c>
      <c r="AX1115" t="str">
        <f>IF(BC1115="","",IF(BC1115&gt;0,COUNT($AY$2:AY1115),""))</f>
        <v/>
      </c>
      <c r="AY1115" s="25" t="str">
        <f t="shared" si="563"/>
        <v/>
      </c>
      <c r="AZ1115" s="25" t="str">
        <f t="shared" si="564"/>
        <v/>
      </c>
      <c r="BA1115" s="25" t="str">
        <f t="shared" si="565"/>
        <v/>
      </c>
      <c r="BB1115" s="25" t="str">
        <f t="shared" si="566"/>
        <v/>
      </c>
      <c r="BC1115" s="25" t="str">
        <f t="shared" si="567"/>
        <v/>
      </c>
      <c r="BD1115" s="25" t="str">
        <f t="shared" si="568"/>
        <v/>
      </c>
      <c r="BE1115" s="25" t="str">
        <f t="shared" si="569"/>
        <v/>
      </c>
      <c r="BF1115" s="25" t="str">
        <f t="shared" si="570"/>
        <v/>
      </c>
      <c r="BG1115" s="25" t="str">
        <f t="shared" si="571"/>
        <v/>
      </c>
      <c r="BH1115" s="25" t="str">
        <f t="shared" si="572"/>
        <v/>
      </c>
      <c r="BI1115" s="25" t="str">
        <f t="shared" si="573"/>
        <v/>
      </c>
      <c r="BJ1115" s="25" t="str">
        <f t="shared" si="574"/>
        <v/>
      </c>
      <c r="BK1115" s="25" t="str">
        <f t="shared" si="575"/>
        <v/>
      </c>
      <c r="BL1115" s="25" t="str">
        <f t="shared" si="576"/>
        <v/>
      </c>
      <c r="BM1115" s="25" t="str">
        <f t="shared" si="577"/>
        <v/>
      </c>
      <c r="BN1115" s="25" t="str">
        <f t="shared" si="578"/>
        <v/>
      </c>
    </row>
    <row r="1116" spans="1:66">
      <c r="A1116" s="20" t="str">
        <f>IF('S.D. Paste sheet'!A1116="","",'S.D. Paste sheet'!A1116)</f>
        <v/>
      </c>
      <c r="B1116" s="20" t="str">
        <f>IF('S.D. Paste sheet'!B1116="","",'S.D. Paste sheet'!B1116)</f>
        <v/>
      </c>
      <c r="C1116" s="20" t="str">
        <f>IF('S.D. Paste sheet'!C1116="","",'S.D. Paste sheet'!C1116)</f>
        <v/>
      </c>
      <c r="D1116" s="20" t="str">
        <f>IF('S.D. Paste sheet'!D1116="","",'S.D. Paste sheet'!D1116)</f>
        <v/>
      </c>
      <c r="E1116" s="20" t="str">
        <f>IF('S.D. Paste sheet'!E1116="","",UPPER('S.D. Paste sheet'!E1116))</f>
        <v/>
      </c>
      <c r="F1116" s="20" t="str">
        <f>IF('S.D. Paste sheet'!F1116="","",'S.D. Paste sheet'!F1116)</f>
        <v/>
      </c>
      <c r="G1116" s="20" t="str">
        <f>IF('S.D. Paste sheet'!G1116="","",UPPER('S.D. Paste sheet'!G1116))</f>
        <v/>
      </c>
      <c r="H1116" s="20" t="str">
        <f>IF('S.D. Paste sheet'!H1116="","",UPPER('S.D. Paste sheet'!H1116))</f>
        <v/>
      </c>
      <c r="I1116" s="20" t="str">
        <f>IF('S.D. Paste sheet'!I1116="","",'S.D. Paste sheet'!I1116)</f>
        <v/>
      </c>
      <c r="J1116" s="20" t="str">
        <f>IF('S.D. Paste sheet'!J1116="","",'S.D. Paste sheet'!J1116)</f>
        <v/>
      </c>
      <c r="K1116" s="20" t="str">
        <f>IF('S.D. Paste sheet'!K1116="","",'S.D. Paste sheet'!K1116)</f>
        <v/>
      </c>
      <c r="L1116" s="20" t="str">
        <f>IF('S.D. Paste sheet'!L1116="","",'S.D. Paste sheet'!L1116)</f>
        <v/>
      </c>
      <c r="M1116" s="20" t="str">
        <f>IF('S.D. Paste sheet'!M1116="","",'S.D. Paste sheet'!M1116)</f>
        <v/>
      </c>
      <c r="N1116" s="20" t="str">
        <f>IF('S.D. Paste sheet'!N1116="","",'S.D. Paste sheet'!N1116)</f>
        <v/>
      </c>
      <c r="O1116" s="20" t="str">
        <f>IF('S.D. Paste sheet'!O1116="","",'S.D. Paste sheet'!O1116)</f>
        <v/>
      </c>
      <c r="P1116" s="20" t="str">
        <f>IF('S.D. Paste sheet'!P1116="","",'S.D. Paste sheet'!P1116)</f>
        <v/>
      </c>
      <c r="Q1116" s="20" t="str">
        <f>IF('S.D. Paste sheet'!Q1116="","",'S.D. Paste sheet'!Q1116)</f>
        <v/>
      </c>
      <c r="R1116" s="20" t="str">
        <f>IF('S.D. Paste sheet'!R1116="","",'S.D. Paste sheet'!R1116)</f>
        <v/>
      </c>
      <c r="S1116" s="20" t="str">
        <f>IF('S.D. Paste sheet'!S1116="","",'S.D. Paste sheet'!S1116)</f>
        <v/>
      </c>
      <c r="T1116" s="20" t="str">
        <f>IF('S.D. Paste sheet'!T1116="","",'S.D. Paste sheet'!T1116)</f>
        <v/>
      </c>
      <c r="U1116" s="20" t="str">
        <f>IF('S.D. Paste sheet'!U1116="","",'S.D. Paste sheet'!U1116)</f>
        <v/>
      </c>
      <c r="V1116" s="20" t="str">
        <f>IF('S.D. Paste sheet'!V1116="","",'S.D. Paste sheet'!V1116)</f>
        <v/>
      </c>
      <c r="W1116" s="20" t="str">
        <f>IF('S.D. Paste sheet'!W1116="","",'S.D. Paste sheet'!W1116)</f>
        <v/>
      </c>
      <c r="X1116" s="20" t="str">
        <f>IF('S.D. Paste sheet'!X1116="","",'S.D. Paste sheet'!X1116)</f>
        <v/>
      </c>
      <c r="Y1116" s="20" t="str">
        <f>IF('S.D. Paste sheet'!Y1116="","",'S.D. Paste sheet'!Y1116)</f>
        <v/>
      </c>
      <c r="Z1116" s="20" t="str">
        <f>IF('S.D. Paste sheet'!Z1116="","",'S.D. Paste sheet'!Z1116)</f>
        <v/>
      </c>
      <c r="AA1116" s="20" t="str">
        <f>IF('S.D. Paste sheet'!AA1116="","",'S.D. Paste sheet'!AA1116)</f>
        <v/>
      </c>
      <c r="AB1116" s="20" t="str">
        <f>IF('S.D. Paste sheet'!AB1116="","",'S.D. Paste sheet'!AB1116)</f>
        <v/>
      </c>
      <c r="AC1116" s="20" t="str">
        <f>IF('S.D. Paste sheet'!AC1116="","",'S.D. Paste sheet'!AC1116)</f>
        <v/>
      </c>
      <c r="AD1116" s="20" t="str">
        <f>IF('S.D. Paste sheet'!AD1116="","",'S.D. Paste sheet'!AD1116)</f>
        <v/>
      </c>
      <c r="AE1116" s="29"/>
      <c r="AF1116" t="str">
        <f>IF(AK1116="","",IF(AK1116&gt;0,COUNT($AG$2:AG1116),""))</f>
        <v/>
      </c>
      <c r="AG1116" s="25" t="str">
        <f t="shared" si="547"/>
        <v/>
      </c>
      <c r="AH1116" s="25" t="str">
        <f t="shared" si="548"/>
        <v/>
      </c>
      <c r="AI1116" s="25" t="str">
        <f t="shared" si="549"/>
        <v/>
      </c>
      <c r="AJ1116" s="25" t="str">
        <f t="shared" si="550"/>
        <v/>
      </c>
      <c r="AK1116" s="25" t="str">
        <f t="shared" si="551"/>
        <v/>
      </c>
      <c r="AL1116" s="25" t="str">
        <f t="shared" si="552"/>
        <v/>
      </c>
      <c r="AM1116" s="25" t="str">
        <f t="shared" si="553"/>
        <v/>
      </c>
      <c r="AN1116" s="25" t="str">
        <f t="shared" si="554"/>
        <v/>
      </c>
      <c r="AO1116" s="25" t="str">
        <f t="shared" si="555"/>
        <v/>
      </c>
      <c r="AP1116" s="25" t="str">
        <f t="shared" si="556"/>
        <v/>
      </c>
      <c r="AQ1116" s="25" t="str">
        <f t="shared" si="557"/>
        <v/>
      </c>
      <c r="AR1116" s="25" t="str">
        <f t="shared" si="558"/>
        <v/>
      </c>
      <c r="AS1116" s="25" t="str">
        <f t="shared" si="559"/>
        <v/>
      </c>
      <c r="AT1116" s="25" t="str">
        <f t="shared" si="560"/>
        <v/>
      </c>
      <c r="AU1116" s="25" t="str">
        <f t="shared" si="561"/>
        <v/>
      </c>
      <c r="AV1116" s="25" t="str">
        <f t="shared" si="562"/>
        <v/>
      </c>
      <c r="AX1116" t="str">
        <f>IF(BC1116="","",IF(BC1116&gt;0,COUNT($AY$2:AY1116),""))</f>
        <v/>
      </c>
      <c r="AY1116" s="25" t="str">
        <f t="shared" si="563"/>
        <v/>
      </c>
      <c r="AZ1116" s="25" t="str">
        <f t="shared" si="564"/>
        <v/>
      </c>
      <c r="BA1116" s="25" t="str">
        <f t="shared" si="565"/>
        <v/>
      </c>
      <c r="BB1116" s="25" t="str">
        <f t="shared" si="566"/>
        <v/>
      </c>
      <c r="BC1116" s="25" t="str">
        <f t="shared" si="567"/>
        <v/>
      </c>
      <c r="BD1116" s="25" t="str">
        <f t="shared" si="568"/>
        <v/>
      </c>
      <c r="BE1116" s="25" t="str">
        <f t="shared" si="569"/>
        <v/>
      </c>
      <c r="BF1116" s="25" t="str">
        <f t="shared" si="570"/>
        <v/>
      </c>
      <c r="BG1116" s="25" t="str">
        <f t="shared" si="571"/>
        <v/>
      </c>
      <c r="BH1116" s="25" t="str">
        <f t="shared" si="572"/>
        <v/>
      </c>
      <c r="BI1116" s="25" t="str">
        <f t="shared" si="573"/>
        <v/>
      </c>
      <c r="BJ1116" s="25" t="str">
        <f t="shared" si="574"/>
        <v/>
      </c>
      <c r="BK1116" s="25" t="str">
        <f t="shared" si="575"/>
        <v/>
      </c>
      <c r="BL1116" s="25" t="str">
        <f t="shared" si="576"/>
        <v/>
      </c>
      <c r="BM1116" s="25" t="str">
        <f t="shared" si="577"/>
        <v/>
      </c>
      <c r="BN1116" s="25" t="str">
        <f t="shared" si="578"/>
        <v/>
      </c>
    </row>
    <row r="1117" spans="1:66">
      <c r="A1117" s="20" t="str">
        <f>IF('S.D. Paste sheet'!A1117="","",'S.D. Paste sheet'!A1117)</f>
        <v/>
      </c>
      <c r="B1117" s="20" t="str">
        <f>IF('S.D. Paste sheet'!B1117="","",'S.D. Paste sheet'!B1117)</f>
        <v/>
      </c>
      <c r="C1117" s="20" t="str">
        <f>IF('S.D. Paste sheet'!C1117="","",'S.D. Paste sheet'!C1117)</f>
        <v/>
      </c>
      <c r="D1117" s="20" t="str">
        <f>IF('S.D. Paste sheet'!D1117="","",'S.D. Paste sheet'!D1117)</f>
        <v/>
      </c>
      <c r="E1117" s="20" t="str">
        <f>IF('S.D. Paste sheet'!E1117="","",UPPER('S.D. Paste sheet'!E1117))</f>
        <v/>
      </c>
      <c r="F1117" s="20" t="str">
        <f>IF('S.D. Paste sheet'!F1117="","",'S.D. Paste sheet'!F1117)</f>
        <v/>
      </c>
      <c r="G1117" s="20" t="str">
        <f>IF('S.D. Paste sheet'!G1117="","",UPPER('S.D. Paste sheet'!G1117))</f>
        <v/>
      </c>
      <c r="H1117" s="20" t="str">
        <f>IF('S.D. Paste sheet'!H1117="","",UPPER('S.D. Paste sheet'!H1117))</f>
        <v/>
      </c>
      <c r="I1117" s="20" t="str">
        <f>IF('S.D. Paste sheet'!I1117="","",'S.D. Paste sheet'!I1117)</f>
        <v/>
      </c>
      <c r="J1117" s="20" t="str">
        <f>IF('S.D. Paste sheet'!J1117="","",'S.D. Paste sheet'!J1117)</f>
        <v/>
      </c>
      <c r="K1117" s="20" t="str">
        <f>IF('S.D. Paste sheet'!K1117="","",'S.D. Paste sheet'!K1117)</f>
        <v/>
      </c>
      <c r="L1117" s="20" t="str">
        <f>IF('S.D. Paste sheet'!L1117="","",'S.D. Paste sheet'!L1117)</f>
        <v/>
      </c>
      <c r="M1117" s="20" t="str">
        <f>IF('S.D. Paste sheet'!M1117="","",'S.D. Paste sheet'!M1117)</f>
        <v/>
      </c>
      <c r="N1117" s="20" t="str">
        <f>IF('S.D. Paste sheet'!N1117="","",'S.D. Paste sheet'!N1117)</f>
        <v/>
      </c>
      <c r="O1117" s="20" t="str">
        <f>IF('S.D. Paste sheet'!O1117="","",'S.D. Paste sheet'!O1117)</f>
        <v/>
      </c>
      <c r="P1117" s="20" t="str">
        <f>IF('S.D. Paste sheet'!P1117="","",'S.D. Paste sheet'!P1117)</f>
        <v/>
      </c>
      <c r="Q1117" s="20" t="str">
        <f>IF('S.D. Paste sheet'!Q1117="","",'S.D. Paste sheet'!Q1117)</f>
        <v/>
      </c>
      <c r="R1117" s="20" t="str">
        <f>IF('S.D. Paste sheet'!R1117="","",'S.D. Paste sheet'!R1117)</f>
        <v/>
      </c>
      <c r="S1117" s="20" t="str">
        <f>IF('S.D. Paste sheet'!S1117="","",'S.D. Paste sheet'!S1117)</f>
        <v/>
      </c>
      <c r="T1117" s="20" t="str">
        <f>IF('S.D. Paste sheet'!T1117="","",'S.D. Paste sheet'!T1117)</f>
        <v/>
      </c>
      <c r="U1117" s="20" t="str">
        <f>IF('S.D. Paste sheet'!U1117="","",'S.D. Paste sheet'!U1117)</f>
        <v/>
      </c>
      <c r="V1117" s="20" t="str">
        <f>IF('S.D. Paste sheet'!V1117="","",'S.D. Paste sheet'!V1117)</f>
        <v/>
      </c>
      <c r="W1117" s="20" t="str">
        <f>IF('S.D. Paste sheet'!W1117="","",'S.D. Paste sheet'!W1117)</f>
        <v/>
      </c>
      <c r="X1117" s="20" t="str">
        <f>IF('S.D. Paste sheet'!X1117="","",'S.D. Paste sheet'!X1117)</f>
        <v/>
      </c>
      <c r="Y1117" s="20" t="str">
        <f>IF('S.D. Paste sheet'!Y1117="","",'S.D. Paste sheet'!Y1117)</f>
        <v/>
      </c>
      <c r="Z1117" s="20" t="str">
        <f>IF('S.D. Paste sheet'!Z1117="","",'S.D. Paste sheet'!Z1117)</f>
        <v/>
      </c>
      <c r="AA1117" s="20" t="str">
        <f>IF('S.D. Paste sheet'!AA1117="","",'S.D. Paste sheet'!AA1117)</f>
        <v/>
      </c>
      <c r="AB1117" s="20" t="str">
        <f>IF('S.D. Paste sheet'!AB1117="","",'S.D. Paste sheet'!AB1117)</f>
        <v/>
      </c>
      <c r="AC1117" s="20" t="str">
        <f>IF('S.D. Paste sheet'!AC1117="","",'S.D. Paste sheet'!AC1117)</f>
        <v/>
      </c>
      <c r="AD1117" s="20" t="str">
        <f>IF('S.D. Paste sheet'!AD1117="","",'S.D. Paste sheet'!AD1117)</f>
        <v/>
      </c>
      <c r="AE1117" s="29"/>
      <c r="AF1117" t="str">
        <f>IF(AK1117="","",IF(AK1117&gt;0,COUNT($AG$2:AG1117),""))</f>
        <v/>
      </c>
      <c r="AG1117" s="25" t="str">
        <f t="shared" si="547"/>
        <v/>
      </c>
      <c r="AH1117" s="25" t="str">
        <f t="shared" si="548"/>
        <v/>
      </c>
      <c r="AI1117" s="25" t="str">
        <f t="shared" si="549"/>
        <v/>
      </c>
      <c r="AJ1117" s="25" t="str">
        <f t="shared" si="550"/>
        <v/>
      </c>
      <c r="AK1117" s="25" t="str">
        <f t="shared" si="551"/>
        <v/>
      </c>
      <c r="AL1117" s="25" t="str">
        <f t="shared" si="552"/>
        <v/>
      </c>
      <c r="AM1117" s="25" t="str">
        <f t="shared" si="553"/>
        <v/>
      </c>
      <c r="AN1117" s="25" t="str">
        <f t="shared" si="554"/>
        <v/>
      </c>
      <c r="AO1117" s="25" t="str">
        <f t="shared" si="555"/>
        <v/>
      </c>
      <c r="AP1117" s="25" t="str">
        <f t="shared" si="556"/>
        <v/>
      </c>
      <c r="AQ1117" s="25" t="str">
        <f t="shared" si="557"/>
        <v/>
      </c>
      <c r="AR1117" s="25" t="str">
        <f t="shared" si="558"/>
        <v/>
      </c>
      <c r="AS1117" s="25" t="str">
        <f t="shared" si="559"/>
        <v/>
      </c>
      <c r="AT1117" s="25" t="str">
        <f t="shared" si="560"/>
        <v/>
      </c>
      <c r="AU1117" s="25" t="str">
        <f t="shared" si="561"/>
        <v/>
      </c>
      <c r="AV1117" s="25" t="str">
        <f t="shared" si="562"/>
        <v/>
      </c>
      <c r="AX1117" t="str">
        <f>IF(BC1117="","",IF(BC1117&gt;0,COUNT($AY$2:AY1117),""))</f>
        <v/>
      </c>
      <c r="AY1117" s="25" t="str">
        <f t="shared" si="563"/>
        <v/>
      </c>
      <c r="AZ1117" s="25" t="str">
        <f t="shared" si="564"/>
        <v/>
      </c>
      <c r="BA1117" s="25" t="str">
        <f t="shared" si="565"/>
        <v/>
      </c>
      <c r="BB1117" s="25" t="str">
        <f t="shared" si="566"/>
        <v/>
      </c>
      <c r="BC1117" s="25" t="str">
        <f t="shared" si="567"/>
        <v/>
      </c>
      <c r="BD1117" s="25" t="str">
        <f t="shared" si="568"/>
        <v/>
      </c>
      <c r="BE1117" s="25" t="str">
        <f t="shared" si="569"/>
        <v/>
      </c>
      <c r="BF1117" s="25" t="str">
        <f t="shared" si="570"/>
        <v/>
      </c>
      <c r="BG1117" s="25" t="str">
        <f t="shared" si="571"/>
        <v/>
      </c>
      <c r="BH1117" s="25" t="str">
        <f t="shared" si="572"/>
        <v/>
      </c>
      <c r="BI1117" s="25" t="str">
        <f t="shared" si="573"/>
        <v/>
      </c>
      <c r="BJ1117" s="25" t="str">
        <f t="shared" si="574"/>
        <v/>
      </c>
      <c r="BK1117" s="25" t="str">
        <f t="shared" si="575"/>
        <v/>
      </c>
      <c r="BL1117" s="25" t="str">
        <f t="shared" si="576"/>
        <v/>
      </c>
      <c r="BM1117" s="25" t="str">
        <f t="shared" si="577"/>
        <v/>
      </c>
      <c r="BN1117" s="25" t="str">
        <f t="shared" si="578"/>
        <v/>
      </c>
    </row>
    <row r="1118" spans="1:66">
      <c r="A1118" s="20" t="str">
        <f>IF('S.D. Paste sheet'!A1118="","",'S.D. Paste sheet'!A1118)</f>
        <v/>
      </c>
      <c r="B1118" s="20" t="str">
        <f>IF('S.D. Paste sheet'!B1118="","",'S.D. Paste sheet'!B1118)</f>
        <v/>
      </c>
      <c r="C1118" s="20" t="str">
        <f>IF('S.D. Paste sheet'!C1118="","",'S.D. Paste sheet'!C1118)</f>
        <v/>
      </c>
      <c r="D1118" s="20" t="str">
        <f>IF('S.D. Paste sheet'!D1118="","",'S.D. Paste sheet'!D1118)</f>
        <v/>
      </c>
      <c r="E1118" s="20" t="str">
        <f>IF('S.D. Paste sheet'!E1118="","",UPPER('S.D. Paste sheet'!E1118))</f>
        <v/>
      </c>
      <c r="F1118" s="20" t="str">
        <f>IF('S.D. Paste sheet'!F1118="","",'S.D. Paste sheet'!F1118)</f>
        <v/>
      </c>
      <c r="G1118" s="20" t="str">
        <f>IF('S.D. Paste sheet'!G1118="","",UPPER('S.D. Paste sheet'!G1118))</f>
        <v/>
      </c>
      <c r="H1118" s="20" t="str">
        <f>IF('S.D. Paste sheet'!H1118="","",UPPER('S.D. Paste sheet'!H1118))</f>
        <v/>
      </c>
      <c r="I1118" s="20" t="str">
        <f>IF('S.D. Paste sheet'!I1118="","",'S.D. Paste sheet'!I1118)</f>
        <v/>
      </c>
      <c r="J1118" s="20" t="str">
        <f>IF('S.D. Paste sheet'!J1118="","",'S.D. Paste sheet'!J1118)</f>
        <v/>
      </c>
      <c r="K1118" s="20" t="str">
        <f>IF('S.D. Paste sheet'!K1118="","",'S.D. Paste sheet'!K1118)</f>
        <v/>
      </c>
      <c r="L1118" s="20" t="str">
        <f>IF('S.D. Paste sheet'!L1118="","",'S.D. Paste sheet'!L1118)</f>
        <v/>
      </c>
      <c r="M1118" s="20" t="str">
        <f>IF('S.D. Paste sheet'!M1118="","",'S.D. Paste sheet'!M1118)</f>
        <v/>
      </c>
      <c r="N1118" s="20" t="str">
        <f>IF('S.D. Paste sheet'!N1118="","",'S.D. Paste sheet'!N1118)</f>
        <v/>
      </c>
      <c r="O1118" s="20" t="str">
        <f>IF('S.D. Paste sheet'!O1118="","",'S.D. Paste sheet'!O1118)</f>
        <v/>
      </c>
      <c r="P1118" s="20" t="str">
        <f>IF('S.D. Paste sheet'!P1118="","",'S.D. Paste sheet'!P1118)</f>
        <v/>
      </c>
      <c r="Q1118" s="20" t="str">
        <f>IF('S.D. Paste sheet'!Q1118="","",'S.D. Paste sheet'!Q1118)</f>
        <v/>
      </c>
      <c r="R1118" s="20" t="str">
        <f>IF('S.D. Paste sheet'!R1118="","",'S.D. Paste sheet'!R1118)</f>
        <v/>
      </c>
      <c r="S1118" s="20" t="str">
        <f>IF('S.D. Paste sheet'!S1118="","",'S.D. Paste sheet'!S1118)</f>
        <v/>
      </c>
      <c r="T1118" s="20" t="str">
        <f>IF('S.D. Paste sheet'!T1118="","",'S.D. Paste sheet'!T1118)</f>
        <v/>
      </c>
      <c r="U1118" s="20" t="str">
        <f>IF('S.D. Paste sheet'!U1118="","",'S.D. Paste sheet'!U1118)</f>
        <v/>
      </c>
      <c r="V1118" s="20" t="str">
        <f>IF('S.D. Paste sheet'!V1118="","",'S.D. Paste sheet'!V1118)</f>
        <v/>
      </c>
      <c r="W1118" s="20" t="str">
        <f>IF('S.D. Paste sheet'!W1118="","",'S.D. Paste sheet'!W1118)</f>
        <v/>
      </c>
      <c r="X1118" s="20" t="str">
        <f>IF('S.D. Paste sheet'!X1118="","",'S.D. Paste sheet'!X1118)</f>
        <v/>
      </c>
      <c r="Y1118" s="20" t="str">
        <f>IF('S.D. Paste sheet'!Y1118="","",'S.D. Paste sheet'!Y1118)</f>
        <v/>
      </c>
      <c r="Z1118" s="20" t="str">
        <f>IF('S.D. Paste sheet'!Z1118="","",'S.D. Paste sheet'!Z1118)</f>
        <v/>
      </c>
      <c r="AA1118" s="20" t="str">
        <f>IF('S.D. Paste sheet'!AA1118="","",'S.D. Paste sheet'!AA1118)</f>
        <v/>
      </c>
      <c r="AB1118" s="20" t="str">
        <f>IF('S.D. Paste sheet'!AB1118="","",'S.D. Paste sheet'!AB1118)</f>
        <v/>
      </c>
      <c r="AC1118" s="20" t="str">
        <f>IF('S.D. Paste sheet'!AC1118="","",'S.D. Paste sheet'!AC1118)</f>
        <v/>
      </c>
      <c r="AD1118" s="20" t="str">
        <f>IF('S.D. Paste sheet'!AD1118="","",'S.D. Paste sheet'!AD1118)</f>
        <v/>
      </c>
      <c r="AE1118" s="29"/>
      <c r="AF1118" t="str">
        <f>IF(AK1118="","",IF(AK1118&gt;0,COUNT($AG$2:AG1118),""))</f>
        <v/>
      </c>
      <c r="AG1118" s="25" t="str">
        <f t="shared" si="547"/>
        <v/>
      </c>
      <c r="AH1118" s="25" t="str">
        <f t="shared" si="548"/>
        <v/>
      </c>
      <c r="AI1118" s="25" t="str">
        <f t="shared" si="549"/>
        <v/>
      </c>
      <c r="AJ1118" s="25" t="str">
        <f t="shared" si="550"/>
        <v/>
      </c>
      <c r="AK1118" s="25" t="str">
        <f t="shared" si="551"/>
        <v/>
      </c>
      <c r="AL1118" s="25" t="str">
        <f t="shared" si="552"/>
        <v/>
      </c>
      <c r="AM1118" s="25" t="str">
        <f t="shared" si="553"/>
        <v/>
      </c>
      <c r="AN1118" s="25" t="str">
        <f t="shared" si="554"/>
        <v/>
      </c>
      <c r="AO1118" s="25" t="str">
        <f t="shared" si="555"/>
        <v/>
      </c>
      <c r="AP1118" s="25" t="str">
        <f t="shared" si="556"/>
        <v/>
      </c>
      <c r="AQ1118" s="25" t="str">
        <f t="shared" si="557"/>
        <v/>
      </c>
      <c r="AR1118" s="25" t="str">
        <f t="shared" si="558"/>
        <v/>
      </c>
      <c r="AS1118" s="25" t="str">
        <f t="shared" si="559"/>
        <v/>
      </c>
      <c r="AT1118" s="25" t="str">
        <f t="shared" si="560"/>
        <v/>
      </c>
      <c r="AU1118" s="25" t="str">
        <f t="shared" si="561"/>
        <v/>
      </c>
      <c r="AV1118" s="25" t="str">
        <f t="shared" si="562"/>
        <v/>
      </c>
      <c r="AX1118" t="str">
        <f>IF(BC1118="","",IF(BC1118&gt;0,COUNT($AY$2:AY1118),""))</f>
        <v/>
      </c>
      <c r="AY1118" s="25" t="str">
        <f t="shared" si="563"/>
        <v/>
      </c>
      <c r="AZ1118" s="25" t="str">
        <f t="shared" si="564"/>
        <v/>
      </c>
      <c r="BA1118" s="25" t="str">
        <f t="shared" si="565"/>
        <v/>
      </c>
      <c r="BB1118" s="25" t="str">
        <f t="shared" si="566"/>
        <v/>
      </c>
      <c r="BC1118" s="25" t="str">
        <f t="shared" si="567"/>
        <v/>
      </c>
      <c r="BD1118" s="25" t="str">
        <f t="shared" si="568"/>
        <v/>
      </c>
      <c r="BE1118" s="25" t="str">
        <f t="shared" si="569"/>
        <v/>
      </c>
      <c r="BF1118" s="25" t="str">
        <f t="shared" si="570"/>
        <v/>
      </c>
      <c r="BG1118" s="25" t="str">
        <f t="shared" si="571"/>
        <v/>
      </c>
      <c r="BH1118" s="25" t="str">
        <f t="shared" si="572"/>
        <v/>
      </c>
      <c r="BI1118" s="25" t="str">
        <f t="shared" si="573"/>
        <v/>
      </c>
      <c r="BJ1118" s="25" t="str">
        <f t="shared" si="574"/>
        <v/>
      </c>
      <c r="BK1118" s="25" t="str">
        <f t="shared" si="575"/>
        <v/>
      </c>
      <c r="BL1118" s="25" t="str">
        <f t="shared" si="576"/>
        <v/>
      </c>
      <c r="BM1118" s="25" t="str">
        <f t="shared" si="577"/>
        <v/>
      </c>
      <c r="BN1118" s="25" t="str">
        <f t="shared" si="578"/>
        <v/>
      </c>
    </row>
    <row r="1119" spans="1:66">
      <c r="A1119" s="20" t="str">
        <f>IF('S.D. Paste sheet'!A1119="","",'S.D. Paste sheet'!A1119)</f>
        <v/>
      </c>
      <c r="B1119" s="20" t="str">
        <f>IF('S.D. Paste sheet'!B1119="","",'S.D. Paste sheet'!B1119)</f>
        <v/>
      </c>
      <c r="C1119" s="20" t="str">
        <f>IF('S.D. Paste sheet'!C1119="","",'S.D. Paste sheet'!C1119)</f>
        <v/>
      </c>
      <c r="D1119" s="20" t="str">
        <f>IF('S.D. Paste sheet'!D1119="","",'S.D. Paste sheet'!D1119)</f>
        <v/>
      </c>
      <c r="E1119" s="20" t="str">
        <f>IF('S.D. Paste sheet'!E1119="","",UPPER('S.D. Paste sheet'!E1119))</f>
        <v/>
      </c>
      <c r="F1119" s="20" t="str">
        <f>IF('S.D. Paste sheet'!F1119="","",'S.D. Paste sheet'!F1119)</f>
        <v/>
      </c>
      <c r="G1119" s="20" t="str">
        <f>IF('S.D. Paste sheet'!G1119="","",UPPER('S.D. Paste sheet'!G1119))</f>
        <v/>
      </c>
      <c r="H1119" s="20" t="str">
        <f>IF('S.D. Paste sheet'!H1119="","",UPPER('S.D. Paste sheet'!H1119))</f>
        <v/>
      </c>
      <c r="I1119" s="20" t="str">
        <f>IF('S.D. Paste sheet'!I1119="","",'S.D. Paste sheet'!I1119)</f>
        <v/>
      </c>
      <c r="J1119" s="20" t="str">
        <f>IF('S.D. Paste sheet'!J1119="","",'S.D. Paste sheet'!J1119)</f>
        <v/>
      </c>
      <c r="K1119" s="20" t="str">
        <f>IF('S.D. Paste sheet'!K1119="","",'S.D. Paste sheet'!K1119)</f>
        <v/>
      </c>
      <c r="L1119" s="20" t="str">
        <f>IF('S.D. Paste sheet'!L1119="","",'S.D. Paste sheet'!L1119)</f>
        <v/>
      </c>
      <c r="M1119" s="20" t="str">
        <f>IF('S.D. Paste sheet'!M1119="","",'S.D. Paste sheet'!M1119)</f>
        <v/>
      </c>
      <c r="N1119" s="20" t="str">
        <f>IF('S.D. Paste sheet'!N1119="","",'S.D. Paste sheet'!N1119)</f>
        <v/>
      </c>
      <c r="O1119" s="20" t="str">
        <f>IF('S.D. Paste sheet'!O1119="","",'S.D. Paste sheet'!O1119)</f>
        <v/>
      </c>
      <c r="P1119" s="20" t="str">
        <f>IF('S.D. Paste sheet'!P1119="","",'S.D. Paste sheet'!P1119)</f>
        <v/>
      </c>
      <c r="Q1119" s="20" t="str">
        <f>IF('S.D. Paste sheet'!Q1119="","",'S.D. Paste sheet'!Q1119)</f>
        <v/>
      </c>
      <c r="R1119" s="20" t="str">
        <f>IF('S.D. Paste sheet'!R1119="","",'S.D. Paste sheet'!R1119)</f>
        <v/>
      </c>
      <c r="S1119" s="20" t="str">
        <f>IF('S.D. Paste sheet'!S1119="","",'S.D. Paste sheet'!S1119)</f>
        <v/>
      </c>
      <c r="T1119" s="20" t="str">
        <f>IF('S.D. Paste sheet'!T1119="","",'S.D. Paste sheet'!T1119)</f>
        <v/>
      </c>
      <c r="U1119" s="20" t="str">
        <f>IF('S.D. Paste sheet'!U1119="","",'S.D. Paste sheet'!U1119)</f>
        <v/>
      </c>
      <c r="V1119" s="20" t="str">
        <f>IF('S.D. Paste sheet'!V1119="","",'S.D. Paste sheet'!V1119)</f>
        <v/>
      </c>
      <c r="W1119" s="20" t="str">
        <f>IF('S.D. Paste sheet'!W1119="","",'S.D. Paste sheet'!W1119)</f>
        <v/>
      </c>
      <c r="X1119" s="20" t="str">
        <f>IF('S.D. Paste sheet'!X1119="","",'S.D. Paste sheet'!X1119)</f>
        <v/>
      </c>
      <c r="Y1119" s="20" t="str">
        <f>IF('S.D. Paste sheet'!Y1119="","",'S.D. Paste sheet'!Y1119)</f>
        <v/>
      </c>
      <c r="Z1119" s="20" t="str">
        <f>IF('S.D. Paste sheet'!Z1119="","",'S.D. Paste sheet'!Z1119)</f>
        <v/>
      </c>
      <c r="AA1119" s="20" t="str">
        <f>IF('S.D. Paste sheet'!AA1119="","",'S.D. Paste sheet'!AA1119)</f>
        <v/>
      </c>
      <c r="AB1119" s="20" t="str">
        <f>IF('S.D. Paste sheet'!AB1119="","",'S.D. Paste sheet'!AB1119)</f>
        <v/>
      </c>
      <c r="AC1119" s="20" t="str">
        <f>IF('S.D. Paste sheet'!AC1119="","",'S.D. Paste sheet'!AC1119)</f>
        <v/>
      </c>
      <c r="AD1119" s="20" t="str">
        <f>IF('S.D. Paste sheet'!AD1119="","",'S.D. Paste sheet'!AD1119)</f>
        <v/>
      </c>
      <c r="AE1119" s="29"/>
      <c r="AF1119" t="str">
        <f>IF(AK1119="","",IF(AK1119&gt;0,COUNT($AG$2:AG1119),""))</f>
        <v/>
      </c>
      <c r="AG1119" s="25" t="str">
        <f t="shared" si="547"/>
        <v/>
      </c>
      <c r="AH1119" s="25" t="str">
        <f t="shared" si="548"/>
        <v/>
      </c>
      <c r="AI1119" s="25" t="str">
        <f t="shared" si="549"/>
        <v/>
      </c>
      <c r="AJ1119" s="25" t="str">
        <f t="shared" si="550"/>
        <v/>
      </c>
      <c r="AK1119" s="25" t="str">
        <f t="shared" si="551"/>
        <v/>
      </c>
      <c r="AL1119" s="25" t="str">
        <f t="shared" si="552"/>
        <v/>
      </c>
      <c r="AM1119" s="25" t="str">
        <f t="shared" si="553"/>
        <v/>
      </c>
      <c r="AN1119" s="25" t="str">
        <f t="shared" si="554"/>
        <v/>
      </c>
      <c r="AO1119" s="25" t="str">
        <f t="shared" si="555"/>
        <v/>
      </c>
      <c r="AP1119" s="25" t="str">
        <f t="shared" si="556"/>
        <v/>
      </c>
      <c r="AQ1119" s="25" t="str">
        <f t="shared" si="557"/>
        <v/>
      </c>
      <c r="AR1119" s="25" t="str">
        <f t="shared" si="558"/>
        <v/>
      </c>
      <c r="AS1119" s="25" t="str">
        <f t="shared" si="559"/>
        <v/>
      </c>
      <c r="AT1119" s="25" t="str">
        <f t="shared" si="560"/>
        <v/>
      </c>
      <c r="AU1119" s="25" t="str">
        <f t="shared" si="561"/>
        <v/>
      </c>
      <c r="AV1119" s="25" t="str">
        <f t="shared" si="562"/>
        <v/>
      </c>
      <c r="AX1119" t="str">
        <f>IF(BC1119="","",IF(BC1119&gt;0,COUNT($AY$2:AY1119),""))</f>
        <v/>
      </c>
      <c r="AY1119" s="25" t="str">
        <f t="shared" si="563"/>
        <v/>
      </c>
      <c r="AZ1119" s="25" t="str">
        <f t="shared" si="564"/>
        <v/>
      </c>
      <c r="BA1119" s="25" t="str">
        <f t="shared" si="565"/>
        <v/>
      </c>
      <c r="BB1119" s="25" t="str">
        <f t="shared" si="566"/>
        <v/>
      </c>
      <c r="BC1119" s="25" t="str">
        <f t="shared" si="567"/>
        <v/>
      </c>
      <c r="BD1119" s="25" t="str">
        <f t="shared" si="568"/>
        <v/>
      </c>
      <c r="BE1119" s="25" t="str">
        <f t="shared" si="569"/>
        <v/>
      </c>
      <c r="BF1119" s="25" t="str">
        <f t="shared" si="570"/>
        <v/>
      </c>
      <c r="BG1119" s="25" t="str">
        <f t="shared" si="571"/>
        <v/>
      </c>
      <c r="BH1119" s="25" t="str">
        <f t="shared" si="572"/>
        <v/>
      </c>
      <c r="BI1119" s="25" t="str">
        <f t="shared" si="573"/>
        <v/>
      </c>
      <c r="BJ1119" s="25" t="str">
        <f t="shared" si="574"/>
        <v/>
      </c>
      <c r="BK1119" s="25" t="str">
        <f t="shared" si="575"/>
        <v/>
      </c>
      <c r="BL1119" s="25" t="str">
        <f t="shared" si="576"/>
        <v/>
      </c>
      <c r="BM1119" s="25" t="str">
        <f t="shared" si="577"/>
        <v/>
      </c>
      <c r="BN1119" s="25" t="str">
        <f t="shared" si="578"/>
        <v/>
      </c>
    </row>
    <row r="1120" spans="1:66">
      <c r="A1120" s="20" t="str">
        <f>IF('S.D. Paste sheet'!A1120="","",'S.D. Paste sheet'!A1120)</f>
        <v/>
      </c>
      <c r="B1120" s="20" t="str">
        <f>IF('S.D. Paste sheet'!B1120="","",'S.D. Paste sheet'!B1120)</f>
        <v/>
      </c>
      <c r="C1120" s="20" t="str">
        <f>IF('S.D. Paste sheet'!C1120="","",'S.D. Paste sheet'!C1120)</f>
        <v/>
      </c>
      <c r="D1120" s="20" t="str">
        <f>IF('S.D. Paste sheet'!D1120="","",'S.D. Paste sheet'!D1120)</f>
        <v/>
      </c>
      <c r="E1120" s="20" t="str">
        <f>IF('S.D. Paste sheet'!E1120="","",UPPER('S.D. Paste sheet'!E1120))</f>
        <v/>
      </c>
      <c r="F1120" s="20" t="str">
        <f>IF('S.D. Paste sheet'!F1120="","",'S.D. Paste sheet'!F1120)</f>
        <v/>
      </c>
      <c r="G1120" s="20" t="str">
        <f>IF('S.D. Paste sheet'!G1120="","",UPPER('S.D. Paste sheet'!G1120))</f>
        <v/>
      </c>
      <c r="H1120" s="20" t="str">
        <f>IF('S.D. Paste sheet'!H1120="","",UPPER('S.D. Paste sheet'!H1120))</f>
        <v/>
      </c>
      <c r="I1120" s="20" t="str">
        <f>IF('S.D. Paste sheet'!I1120="","",'S.D. Paste sheet'!I1120)</f>
        <v/>
      </c>
      <c r="J1120" s="20" t="str">
        <f>IF('S.D. Paste sheet'!J1120="","",'S.D. Paste sheet'!J1120)</f>
        <v/>
      </c>
      <c r="K1120" s="20" t="str">
        <f>IF('S.D. Paste sheet'!K1120="","",'S.D. Paste sheet'!K1120)</f>
        <v/>
      </c>
      <c r="L1120" s="20" t="str">
        <f>IF('S.D. Paste sheet'!L1120="","",'S.D. Paste sheet'!L1120)</f>
        <v/>
      </c>
      <c r="M1120" s="20" t="str">
        <f>IF('S.D. Paste sheet'!M1120="","",'S.D. Paste sheet'!M1120)</f>
        <v/>
      </c>
      <c r="N1120" s="20" t="str">
        <f>IF('S.D. Paste sheet'!N1120="","",'S.D. Paste sheet'!N1120)</f>
        <v/>
      </c>
      <c r="O1120" s="20" t="str">
        <f>IF('S.D. Paste sheet'!O1120="","",'S.D. Paste sheet'!O1120)</f>
        <v/>
      </c>
      <c r="P1120" s="20" t="str">
        <f>IF('S.D. Paste sheet'!P1120="","",'S.D. Paste sheet'!P1120)</f>
        <v/>
      </c>
      <c r="Q1120" s="20" t="str">
        <f>IF('S.D. Paste sheet'!Q1120="","",'S.D. Paste sheet'!Q1120)</f>
        <v/>
      </c>
      <c r="R1120" s="20" t="str">
        <f>IF('S.D. Paste sheet'!R1120="","",'S.D. Paste sheet'!R1120)</f>
        <v/>
      </c>
      <c r="S1120" s="20" t="str">
        <f>IF('S.D. Paste sheet'!S1120="","",'S.D. Paste sheet'!S1120)</f>
        <v/>
      </c>
      <c r="T1120" s="20" t="str">
        <f>IF('S.D. Paste sheet'!T1120="","",'S.D. Paste sheet'!T1120)</f>
        <v/>
      </c>
      <c r="U1120" s="20" t="str">
        <f>IF('S.D. Paste sheet'!U1120="","",'S.D. Paste sheet'!U1120)</f>
        <v/>
      </c>
      <c r="V1120" s="20" t="str">
        <f>IF('S.D. Paste sheet'!V1120="","",'S.D. Paste sheet'!V1120)</f>
        <v/>
      </c>
      <c r="W1120" s="20" t="str">
        <f>IF('S.D. Paste sheet'!W1120="","",'S.D. Paste sheet'!W1120)</f>
        <v/>
      </c>
      <c r="X1120" s="20" t="str">
        <f>IF('S.D. Paste sheet'!X1120="","",'S.D. Paste sheet'!X1120)</f>
        <v/>
      </c>
      <c r="Y1120" s="20" t="str">
        <f>IF('S.D. Paste sheet'!Y1120="","",'S.D. Paste sheet'!Y1120)</f>
        <v/>
      </c>
      <c r="Z1120" s="20" t="str">
        <f>IF('S.D. Paste sheet'!Z1120="","",'S.D. Paste sheet'!Z1120)</f>
        <v/>
      </c>
      <c r="AA1120" s="20" t="str">
        <f>IF('S.D. Paste sheet'!AA1120="","",'S.D. Paste sheet'!AA1120)</f>
        <v/>
      </c>
      <c r="AB1120" s="20" t="str">
        <f>IF('S.D. Paste sheet'!AB1120="","",'S.D. Paste sheet'!AB1120)</f>
        <v/>
      </c>
      <c r="AC1120" s="20" t="str">
        <f>IF('S.D. Paste sheet'!AC1120="","",'S.D. Paste sheet'!AC1120)</f>
        <v/>
      </c>
      <c r="AD1120" s="20" t="str">
        <f>IF('S.D. Paste sheet'!AD1120="","",'S.D. Paste sheet'!AD1120)</f>
        <v/>
      </c>
      <c r="AE1120" s="29"/>
      <c r="AF1120" t="str">
        <f>IF(AK1120="","",IF(AK1120&gt;0,COUNT($AG$2:AG1120),""))</f>
        <v/>
      </c>
      <c r="AG1120" s="25" t="str">
        <f t="shared" si="547"/>
        <v/>
      </c>
      <c r="AH1120" s="25" t="str">
        <f t="shared" si="548"/>
        <v/>
      </c>
      <c r="AI1120" s="25" t="str">
        <f t="shared" si="549"/>
        <v/>
      </c>
      <c r="AJ1120" s="25" t="str">
        <f t="shared" si="550"/>
        <v/>
      </c>
      <c r="AK1120" s="25" t="str">
        <f t="shared" si="551"/>
        <v/>
      </c>
      <c r="AL1120" s="25" t="str">
        <f t="shared" si="552"/>
        <v/>
      </c>
      <c r="AM1120" s="25" t="str">
        <f t="shared" si="553"/>
        <v/>
      </c>
      <c r="AN1120" s="25" t="str">
        <f t="shared" si="554"/>
        <v/>
      </c>
      <c r="AO1120" s="25" t="str">
        <f t="shared" si="555"/>
        <v/>
      </c>
      <c r="AP1120" s="25" t="str">
        <f t="shared" si="556"/>
        <v/>
      </c>
      <c r="AQ1120" s="25" t="str">
        <f t="shared" si="557"/>
        <v/>
      </c>
      <c r="AR1120" s="25" t="str">
        <f t="shared" si="558"/>
        <v/>
      </c>
      <c r="AS1120" s="25" t="str">
        <f t="shared" si="559"/>
        <v/>
      </c>
      <c r="AT1120" s="25" t="str">
        <f t="shared" si="560"/>
        <v/>
      </c>
      <c r="AU1120" s="25" t="str">
        <f t="shared" si="561"/>
        <v/>
      </c>
      <c r="AV1120" s="25" t="str">
        <f t="shared" si="562"/>
        <v/>
      </c>
      <c r="AX1120" t="str">
        <f>IF(BC1120="","",IF(BC1120&gt;0,COUNT($AY$2:AY1120),""))</f>
        <v/>
      </c>
      <c r="AY1120" s="25" t="str">
        <f t="shared" si="563"/>
        <v/>
      </c>
      <c r="AZ1120" s="25" t="str">
        <f t="shared" si="564"/>
        <v/>
      </c>
      <c r="BA1120" s="25" t="str">
        <f t="shared" si="565"/>
        <v/>
      </c>
      <c r="BB1120" s="25" t="str">
        <f t="shared" si="566"/>
        <v/>
      </c>
      <c r="BC1120" s="25" t="str">
        <f t="shared" si="567"/>
        <v/>
      </c>
      <c r="BD1120" s="25" t="str">
        <f t="shared" si="568"/>
        <v/>
      </c>
      <c r="BE1120" s="25" t="str">
        <f t="shared" si="569"/>
        <v/>
      </c>
      <c r="BF1120" s="25" t="str">
        <f t="shared" si="570"/>
        <v/>
      </c>
      <c r="BG1120" s="25" t="str">
        <f t="shared" si="571"/>
        <v/>
      </c>
      <c r="BH1120" s="25" t="str">
        <f t="shared" si="572"/>
        <v/>
      </c>
      <c r="BI1120" s="25" t="str">
        <f t="shared" si="573"/>
        <v/>
      </c>
      <c r="BJ1120" s="25" t="str">
        <f t="shared" si="574"/>
        <v/>
      </c>
      <c r="BK1120" s="25" t="str">
        <f t="shared" si="575"/>
        <v/>
      </c>
      <c r="BL1120" s="25" t="str">
        <f t="shared" si="576"/>
        <v/>
      </c>
      <c r="BM1120" s="25" t="str">
        <f t="shared" si="577"/>
        <v/>
      </c>
      <c r="BN1120" s="25" t="str">
        <f t="shared" si="578"/>
        <v/>
      </c>
    </row>
    <row r="1121" spans="1:66">
      <c r="A1121" s="20" t="str">
        <f>IF('S.D. Paste sheet'!A1121="","",'S.D. Paste sheet'!A1121)</f>
        <v/>
      </c>
      <c r="B1121" s="20" t="str">
        <f>IF('S.D. Paste sheet'!B1121="","",'S.D. Paste sheet'!B1121)</f>
        <v/>
      </c>
      <c r="C1121" s="20" t="str">
        <f>IF('S.D. Paste sheet'!C1121="","",'S.D. Paste sheet'!C1121)</f>
        <v/>
      </c>
      <c r="D1121" s="20" t="str">
        <f>IF('S.D. Paste sheet'!D1121="","",'S.D. Paste sheet'!D1121)</f>
        <v/>
      </c>
      <c r="E1121" s="20" t="str">
        <f>IF('S.D. Paste sheet'!E1121="","",UPPER('S.D. Paste sheet'!E1121))</f>
        <v/>
      </c>
      <c r="F1121" s="20" t="str">
        <f>IF('S.D. Paste sheet'!F1121="","",'S.D. Paste sheet'!F1121)</f>
        <v/>
      </c>
      <c r="G1121" s="20" t="str">
        <f>IF('S.D. Paste sheet'!G1121="","",UPPER('S.D. Paste sheet'!G1121))</f>
        <v/>
      </c>
      <c r="H1121" s="20" t="str">
        <f>IF('S.D. Paste sheet'!H1121="","",UPPER('S.D. Paste sheet'!H1121))</f>
        <v/>
      </c>
      <c r="I1121" s="20" t="str">
        <f>IF('S.D. Paste sheet'!I1121="","",'S.D. Paste sheet'!I1121)</f>
        <v/>
      </c>
      <c r="J1121" s="20" t="str">
        <f>IF('S.D. Paste sheet'!J1121="","",'S.D. Paste sheet'!J1121)</f>
        <v/>
      </c>
      <c r="K1121" s="20" t="str">
        <f>IF('S.D. Paste sheet'!K1121="","",'S.D. Paste sheet'!K1121)</f>
        <v/>
      </c>
      <c r="L1121" s="20" t="str">
        <f>IF('S.D. Paste sheet'!L1121="","",'S.D. Paste sheet'!L1121)</f>
        <v/>
      </c>
      <c r="M1121" s="20" t="str">
        <f>IF('S.D. Paste sheet'!M1121="","",'S.D. Paste sheet'!M1121)</f>
        <v/>
      </c>
      <c r="N1121" s="20" t="str">
        <f>IF('S.D. Paste sheet'!N1121="","",'S.D. Paste sheet'!N1121)</f>
        <v/>
      </c>
      <c r="O1121" s="20" t="str">
        <f>IF('S.D. Paste sheet'!O1121="","",'S.D. Paste sheet'!O1121)</f>
        <v/>
      </c>
      <c r="P1121" s="20" t="str">
        <f>IF('S.D. Paste sheet'!P1121="","",'S.D. Paste sheet'!P1121)</f>
        <v/>
      </c>
      <c r="Q1121" s="20" t="str">
        <f>IF('S.D. Paste sheet'!Q1121="","",'S.D. Paste sheet'!Q1121)</f>
        <v/>
      </c>
      <c r="R1121" s="20" t="str">
        <f>IF('S.D. Paste sheet'!R1121="","",'S.D. Paste sheet'!R1121)</f>
        <v/>
      </c>
      <c r="S1121" s="20" t="str">
        <f>IF('S.D. Paste sheet'!S1121="","",'S.D. Paste sheet'!S1121)</f>
        <v/>
      </c>
      <c r="T1121" s="20" t="str">
        <f>IF('S.D. Paste sheet'!T1121="","",'S.D. Paste sheet'!T1121)</f>
        <v/>
      </c>
      <c r="U1121" s="20" t="str">
        <f>IF('S.D. Paste sheet'!U1121="","",'S.D. Paste sheet'!U1121)</f>
        <v/>
      </c>
      <c r="V1121" s="20" t="str">
        <f>IF('S.D. Paste sheet'!V1121="","",'S.D. Paste sheet'!V1121)</f>
        <v/>
      </c>
      <c r="W1121" s="20" t="str">
        <f>IF('S.D. Paste sheet'!W1121="","",'S.D. Paste sheet'!W1121)</f>
        <v/>
      </c>
      <c r="X1121" s="20" t="str">
        <f>IF('S.D. Paste sheet'!X1121="","",'S.D. Paste sheet'!X1121)</f>
        <v/>
      </c>
      <c r="Y1121" s="20" t="str">
        <f>IF('S.D. Paste sheet'!Y1121="","",'S.D. Paste sheet'!Y1121)</f>
        <v/>
      </c>
      <c r="Z1121" s="20" t="str">
        <f>IF('S.D. Paste sheet'!Z1121="","",'S.D. Paste sheet'!Z1121)</f>
        <v/>
      </c>
      <c r="AA1121" s="20" t="str">
        <f>IF('S.D. Paste sheet'!AA1121="","",'S.D. Paste sheet'!AA1121)</f>
        <v/>
      </c>
      <c r="AB1121" s="20" t="str">
        <f>IF('S.D. Paste sheet'!AB1121="","",'S.D. Paste sheet'!AB1121)</f>
        <v/>
      </c>
      <c r="AC1121" s="20" t="str">
        <f>IF('S.D. Paste sheet'!AC1121="","",'S.D. Paste sheet'!AC1121)</f>
        <v/>
      </c>
      <c r="AD1121" s="20" t="str">
        <f>IF('S.D. Paste sheet'!AD1121="","",'S.D. Paste sheet'!AD1121)</f>
        <v/>
      </c>
      <c r="AE1121" s="29"/>
      <c r="AF1121" t="str">
        <f>IF(AK1121="","",IF(AK1121&gt;0,COUNT($AG$2:AG1121),""))</f>
        <v/>
      </c>
      <c r="AG1121" s="25" t="str">
        <f t="shared" si="547"/>
        <v/>
      </c>
      <c r="AH1121" s="25" t="str">
        <f t="shared" si="548"/>
        <v/>
      </c>
      <c r="AI1121" s="25" t="str">
        <f t="shared" si="549"/>
        <v/>
      </c>
      <c r="AJ1121" s="25" t="str">
        <f t="shared" si="550"/>
        <v/>
      </c>
      <c r="AK1121" s="25" t="str">
        <f t="shared" si="551"/>
        <v/>
      </c>
      <c r="AL1121" s="25" t="str">
        <f t="shared" si="552"/>
        <v/>
      </c>
      <c r="AM1121" s="25" t="str">
        <f t="shared" si="553"/>
        <v/>
      </c>
      <c r="AN1121" s="25" t="str">
        <f t="shared" si="554"/>
        <v/>
      </c>
      <c r="AO1121" s="25" t="str">
        <f t="shared" si="555"/>
        <v/>
      </c>
      <c r="AP1121" s="25" t="str">
        <f t="shared" si="556"/>
        <v/>
      </c>
      <c r="AQ1121" s="25" t="str">
        <f t="shared" si="557"/>
        <v/>
      </c>
      <c r="AR1121" s="25" t="str">
        <f t="shared" si="558"/>
        <v/>
      </c>
      <c r="AS1121" s="25" t="str">
        <f t="shared" si="559"/>
        <v/>
      </c>
      <c r="AT1121" s="25" t="str">
        <f t="shared" si="560"/>
        <v/>
      </c>
      <c r="AU1121" s="25" t="str">
        <f t="shared" si="561"/>
        <v/>
      </c>
      <c r="AV1121" s="25" t="str">
        <f t="shared" si="562"/>
        <v/>
      </c>
      <c r="AX1121" t="str">
        <f>IF(BC1121="","",IF(BC1121&gt;0,COUNT($AY$2:AY1121),""))</f>
        <v/>
      </c>
      <c r="AY1121" s="25" t="str">
        <f t="shared" si="563"/>
        <v/>
      </c>
      <c r="AZ1121" s="25" t="str">
        <f t="shared" si="564"/>
        <v/>
      </c>
      <c r="BA1121" s="25" t="str">
        <f t="shared" si="565"/>
        <v/>
      </c>
      <c r="BB1121" s="25" t="str">
        <f t="shared" si="566"/>
        <v/>
      </c>
      <c r="BC1121" s="25" t="str">
        <f t="shared" si="567"/>
        <v/>
      </c>
      <c r="BD1121" s="25" t="str">
        <f t="shared" si="568"/>
        <v/>
      </c>
      <c r="BE1121" s="25" t="str">
        <f t="shared" si="569"/>
        <v/>
      </c>
      <c r="BF1121" s="25" t="str">
        <f t="shared" si="570"/>
        <v/>
      </c>
      <c r="BG1121" s="25" t="str">
        <f t="shared" si="571"/>
        <v/>
      </c>
      <c r="BH1121" s="25" t="str">
        <f t="shared" si="572"/>
        <v/>
      </c>
      <c r="BI1121" s="25" t="str">
        <f t="shared" si="573"/>
        <v/>
      </c>
      <c r="BJ1121" s="25" t="str">
        <f t="shared" si="574"/>
        <v/>
      </c>
      <c r="BK1121" s="25" t="str">
        <f t="shared" si="575"/>
        <v/>
      </c>
      <c r="BL1121" s="25" t="str">
        <f t="shared" si="576"/>
        <v/>
      </c>
      <c r="BM1121" s="25" t="str">
        <f t="shared" si="577"/>
        <v/>
      </c>
      <c r="BN1121" s="25" t="str">
        <f t="shared" si="578"/>
        <v/>
      </c>
    </row>
    <row r="1122" spans="1:66">
      <c r="A1122" s="20" t="str">
        <f>IF('S.D. Paste sheet'!A1122="","",'S.D. Paste sheet'!A1122)</f>
        <v/>
      </c>
      <c r="B1122" s="20" t="str">
        <f>IF('S.D. Paste sheet'!B1122="","",'S.D. Paste sheet'!B1122)</f>
        <v/>
      </c>
      <c r="C1122" s="20" t="str">
        <f>IF('S.D. Paste sheet'!C1122="","",'S.D. Paste sheet'!C1122)</f>
        <v/>
      </c>
      <c r="D1122" s="20" t="str">
        <f>IF('S.D. Paste sheet'!D1122="","",'S.D. Paste sheet'!D1122)</f>
        <v/>
      </c>
      <c r="E1122" s="20" t="str">
        <f>IF('S.D. Paste sheet'!E1122="","",UPPER('S.D. Paste sheet'!E1122))</f>
        <v/>
      </c>
      <c r="F1122" s="20" t="str">
        <f>IF('S.D. Paste sheet'!F1122="","",'S.D. Paste sheet'!F1122)</f>
        <v/>
      </c>
      <c r="G1122" s="20" t="str">
        <f>IF('S.D. Paste sheet'!G1122="","",UPPER('S.D. Paste sheet'!G1122))</f>
        <v/>
      </c>
      <c r="H1122" s="20" t="str">
        <f>IF('S.D. Paste sheet'!H1122="","",UPPER('S.D. Paste sheet'!H1122))</f>
        <v/>
      </c>
      <c r="I1122" s="20" t="str">
        <f>IF('S.D. Paste sheet'!I1122="","",'S.D. Paste sheet'!I1122)</f>
        <v/>
      </c>
      <c r="J1122" s="20" t="str">
        <f>IF('S.D. Paste sheet'!J1122="","",'S.D. Paste sheet'!J1122)</f>
        <v/>
      </c>
      <c r="K1122" s="20" t="str">
        <f>IF('S.D. Paste sheet'!K1122="","",'S.D. Paste sheet'!K1122)</f>
        <v/>
      </c>
      <c r="L1122" s="20" t="str">
        <f>IF('S.D. Paste sheet'!L1122="","",'S.D. Paste sheet'!L1122)</f>
        <v/>
      </c>
      <c r="M1122" s="20" t="str">
        <f>IF('S.D. Paste sheet'!M1122="","",'S.D. Paste sheet'!M1122)</f>
        <v/>
      </c>
      <c r="N1122" s="20" t="str">
        <f>IF('S.D. Paste sheet'!N1122="","",'S.D. Paste sheet'!N1122)</f>
        <v/>
      </c>
      <c r="O1122" s="20" t="str">
        <f>IF('S.D. Paste sheet'!O1122="","",'S.D. Paste sheet'!O1122)</f>
        <v/>
      </c>
      <c r="P1122" s="20" t="str">
        <f>IF('S.D. Paste sheet'!P1122="","",'S.D. Paste sheet'!P1122)</f>
        <v/>
      </c>
      <c r="Q1122" s="20" t="str">
        <f>IF('S.D. Paste sheet'!Q1122="","",'S.D. Paste sheet'!Q1122)</f>
        <v/>
      </c>
      <c r="R1122" s="20" t="str">
        <f>IF('S.D. Paste sheet'!R1122="","",'S.D. Paste sheet'!R1122)</f>
        <v/>
      </c>
      <c r="S1122" s="20" t="str">
        <f>IF('S.D. Paste sheet'!S1122="","",'S.D. Paste sheet'!S1122)</f>
        <v/>
      </c>
      <c r="T1122" s="20" t="str">
        <f>IF('S.D. Paste sheet'!T1122="","",'S.D. Paste sheet'!T1122)</f>
        <v/>
      </c>
      <c r="U1122" s="20" t="str">
        <f>IF('S.D. Paste sheet'!U1122="","",'S.D. Paste sheet'!U1122)</f>
        <v/>
      </c>
      <c r="V1122" s="20" t="str">
        <f>IF('S.D. Paste sheet'!V1122="","",'S.D. Paste sheet'!V1122)</f>
        <v/>
      </c>
      <c r="W1122" s="20" t="str">
        <f>IF('S.D. Paste sheet'!W1122="","",'S.D. Paste sheet'!W1122)</f>
        <v/>
      </c>
      <c r="X1122" s="20" t="str">
        <f>IF('S.D. Paste sheet'!X1122="","",'S.D. Paste sheet'!X1122)</f>
        <v/>
      </c>
      <c r="Y1122" s="20" t="str">
        <f>IF('S.D. Paste sheet'!Y1122="","",'S.D. Paste sheet'!Y1122)</f>
        <v/>
      </c>
      <c r="Z1122" s="20" t="str">
        <f>IF('S.D. Paste sheet'!Z1122="","",'S.D. Paste sheet'!Z1122)</f>
        <v/>
      </c>
      <c r="AA1122" s="20" t="str">
        <f>IF('S.D. Paste sheet'!AA1122="","",'S.D. Paste sheet'!AA1122)</f>
        <v/>
      </c>
      <c r="AB1122" s="20" t="str">
        <f>IF('S.D. Paste sheet'!AB1122="","",'S.D. Paste sheet'!AB1122)</f>
        <v/>
      </c>
      <c r="AC1122" s="20" t="str">
        <f>IF('S.D. Paste sheet'!AC1122="","",'S.D. Paste sheet'!AC1122)</f>
        <v/>
      </c>
      <c r="AD1122" s="20" t="str">
        <f>IF('S.D. Paste sheet'!AD1122="","",'S.D. Paste sheet'!AD1122)</f>
        <v/>
      </c>
      <c r="AE1122" s="29"/>
      <c r="AF1122" t="str">
        <f>IF(AK1122="","",IF(AK1122&gt;0,COUNT($AG$2:AG1122),""))</f>
        <v/>
      </c>
      <c r="AG1122" s="25" t="str">
        <f t="shared" si="547"/>
        <v/>
      </c>
      <c r="AH1122" s="25" t="str">
        <f t="shared" si="548"/>
        <v/>
      </c>
      <c r="AI1122" s="25" t="str">
        <f t="shared" si="549"/>
        <v/>
      </c>
      <c r="AJ1122" s="25" t="str">
        <f t="shared" si="550"/>
        <v/>
      </c>
      <c r="AK1122" s="25" t="str">
        <f t="shared" si="551"/>
        <v/>
      </c>
      <c r="AL1122" s="25" t="str">
        <f t="shared" si="552"/>
        <v/>
      </c>
      <c r="AM1122" s="25" t="str">
        <f t="shared" si="553"/>
        <v/>
      </c>
      <c r="AN1122" s="25" t="str">
        <f t="shared" si="554"/>
        <v/>
      </c>
      <c r="AO1122" s="25" t="str">
        <f t="shared" si="555"/>
        <v/>
      </c>
      <c r="AP1122" s="25" t="str">
        <f t="shared" si="556"/>
        <v/>
      </c>
      <c r="AQ1122" s="25" t="str">
        <f t="shared" si="557"/>
        <v/>
      </c>
      <c r="AR1122" s="25" t="str">
        <f t="shared" si="558"/>
        <v/>
      </c>
      <c r="AS1122" s="25" t="str">
        <f t="shared" si="559"/>
        <v/>
      </c>
      <c r="AT1122" s="25" t="str">
        <f t="shared" si="560"/>
        <v/>
      </c>
      <c r="AU1122" s="25" t="str">
        <f t="shared" si="561"/>
        <v/>
      </c>
      <c r="AV1122" s="25" t="str">
        <f t="shared" si="562"/>
        <v/>
      </c>
      <c r="AX1122" t="str">
        <f>IF(BC1122="","",IF(BC1122&gt;0,COUNT($AY$2:AY1122),""))</f>
        <v/>
      </c>
      <c r="AY1122" s="25" t="str">
        <f t="shared" si="563"/>
        <v/>
      </c>
      <c r="AZ1122" s="25" t="str">
        <f t="shared" si="564"/>
        <v/>
      </c>
      <c r="BA1122" s="25" t="str">
        <f t="shared" si="565"/>
        <v/>
      </c>
      <c r="BB1122" s="25" t="str">
        <f t="shared" si="566"/>
        <v/>
      </c>
      <c r="BC1122" s="25" t="str">
        <f t="shared" si="567"/>
        <v/>
      </c>
      <c r="BD1122" s="25" t="str">
        <f t="shared" si="568"/>
        <v/>
      </c>
      <c r="BE1122" s="25" t="str">
        <f t="shared" si="569"/>
        <v/>
      </c>
      <c r="BF1122" s="25" t="str">
        <f t="shared" si="570"/>
        <v/>
      </c>
      <c r="BG1122" s="25" t="str">
        <f t="shared" si="571"/>
        <v/>
      </c>
      <c r="BH1122" s="25" t="str">
        <f t="shared" si="572"/>
        <v/>
      </c>
      <c r="BI1122" s="25" t="str">
        <f t="shared" si="573"/>
        <v/>
      </c>
      <c r="BJ1122" s="25" t="str">
        <f t="shared" si="574"/>
        <v/>
      </c>
      <c r="BK1122" s="25" t="str">
        <f t="shared" si="575"/>
        <v/>
      </c>
      <c r="BL1122" s="25" t="str">
        <f t="shared" si="576"/>
        <v/>
      </c>
      <c r="BM1122" s="25" t="str">
        <f t="shared" si="577"/>
        <v/>
      </c>
      <c r="BN1122" s="25" t="str">
        <f t="shared" si="578"/>
        <v/>
      </c>
    </row>
    <row r="1123" spans="1:66">
      <c r="A1123" s="20" t="str">
        <f>IF('S.D. Paste sheet'!A1123="","",'S.D. Paste sheet'!A1123)</f>
        <v/>
      </c>
      <c r="B1123" s="20" t="str">
        <f>IF('S.D. Paste sheet'!B1123="","",'S.D. Paste sheet'!B1123)</f>
        <v/>
      </c>
      <c r="C1123" s="20" t="str">
        <f>IF('S.D. Paste sheet'!C1123="","",'S.D. Paste sheet'!C1123)</f>
        <v/>
      </c>
      <c r="D1123" s="20" t="str">
        <f>IF('S.D. Paste sheet'!D1123="","",'S.D. Paste sheet'!D1123)</f>
        <v/>
      </c>
      <c r="E1123" s="20" t="str">
        <f>IF('S.D. Paste sheet'!E1123="","",UPPER('S.D. Paste sheet'!E1123))</f>
        <v/>
      </c>
      <c r="F1123" s="20" t="str">
        <f>IF('S.D. Paste sheet'!F1123="","",'S.D. Paste sheet'!F1123)</f>
        <v/>
      </c>
      <c r="G1123" s="20" t="str">
        <f>IF('S.D. Paste sheet'!G1123="","",UPPER('S.D. Paste sheet'!G1123))</f>
        <v/>
      </c>
      <c r="H1123" s="20" t="str">
        <f>IF('S.D. Paste sheet'!H1123="","",UPPER('S.D. Paste sheet'!H1123))</f>
        <v/>
      </c>
      <c r="I1123" s="20" t="str">
        <f>IF('S.D. Paste sheet'!I1123="","",'S.D. Paste sheet'!I1123)</f>
        <v/>
      </c>
      <c r="J1123" s="20" t="str">
        <f>IF('S.D. Paste sheet'!J1123="","",'S.D. Paste sheet'!J1123)</f>
        <v/>
      </c>
      <c r="K1123" s="20" t="str">
        <f>IF('S.D. Paste sheet'!K1123="","",'S.D. Paste sheet'!K1123)</f>
        <v/>
      </c>
      <c r="L1123" s="20" t="str">
        <f>IF('S.D. Paste sheet'!L1123="","",'S.D. Paste sheet'!L1123)</f>
        <v/>
      </c>
      <c r="M1123" s="20" t="str">
        <f>IF('S.D. Paste sheet'!M1123="","",'S.D. Paste sheet'!M1123)</f>
        <v/>
      </c>
      <c r="N1123" s="20" t="str">
        <f>IF('S.D. Paste sheet'!N1123="","",'S.D. Paste sheet'!N1123)</f>
        <v/>
      </c>
      <c r="O1123" s="20" t="str">
        <f>IF('S.D. Paste sheet'!O1123="","",'S.D. Paste sheet'!O1123)</f>
        <v/>
      </c>
      <c r="P1123" s="20" t="str">
        <f>IF('S.D. Paste sheet'!P1123="","",'S.D. Paste sheet'!P1123)</f>
        <v/>
      </c>
      <c r="Q1123" s="20" t="str">
        <f>IF('S.D. Paste sheet'!Q1123="","",'S.D. Paste sheet'!Q1123)</f>
        <v/>
      </c>
      <c r="R1123" s="20" t="str">
        <f>IF('S.D. Paste sheet'!R1123="","",'S.D. Paste sheet'!R1123)</f>
        <v/>
      </c>
      <c r="S1123" s="20" t="str">
        <f>IF('S.D. Paste sheet'!S1123="","",'S.D. Paste sheet'!S1123)</f>
        <v/>
      </c>
      <c r="T1123" s="20" t="str">
        <f>IF('S.D. Paste sheet'!T1123="","",'S.D. Paste sheet'!T1123)</f>
        <v/>
      </c>
      <c r="U1123" s="20" t="str">
        <f>IF('S.D. Paste sheet'!U1123="","",'S.D. Paste sheet'!U1123)</f>
        <v/>
      </c>
      <c r="V1123" s="20" t="str">
        <f>IF('S.D. Paste sheet'!V1123="","",'S.D. Paste sheet'!V1123)</f>
        <v/>
      </c>
      <c r="W1123" s="20" t="str">
        <f>IF('S.D. Paste sheet'!W1123="","",'S.D. Paste sheet'!W1123)</f>
        <v/>
      </c>
      <c r="X1123" s="20" t="str">
        <f>IF('S.D. Paste sheet'!X1123="","",'S.D. Paste sheet'!X1123)</f>
        <v/>
      </c>
      <c r="Y1123" s="20" t="str">
        <f>IF('S.D. Paste sheet'!Y1123="","",'S.D. Paste sheet'!Y1123)</f>
        <v/>
      </c>
      <c r="Z1123" s="20" t="str">
        <f>IF('S.D. Paste sheet'!Z1123="","",'S.D. Paste sheet'!Z1123)</f>
        <v/>
      </c>
      <c r="AA1123" s="20" t="str">
        <f>IF('S.D. Paste sheet'!AA1123="","",'S.D. Paste sheet'!AA1123)</f>
        <v/>
      </c>
      <c r="AB1123" s="20" t="str">
        <f>IF('S.D. Paste sheet'!AB1123="","",'S.D. Paste sheet'!AB1123)</f>
        <v/>
      </c>
      <c r="AC1123" s="20" t="str">
        <f>IF('S.D. Paste sheet'!AC1123="","",'S.D. Paste sheet'!AC1123)</f>
        <v/>
      </c>
      <c r="AD1123" s="20" t="str">
        <f>IF('S.D. Paste sheet'!AD1123="","",'S.D. Paste sheet'!AD1123)</f>
        <v/>
      </c>
      <c r="AE1123" s="29"/>
      <c r="AF1123" t="str">
        <f>IF(AK1123="","",IF(AK1123&gt;0,COUNT($AG$2:AG1123),""))</f>
        <v/>
      </c>
      <c r="AG1123" s="25" t="str">
        <f t="shared" si="547"/>
        <v/>
      </c>
      <c r="AH1123" s="25" t="str">
        <f t="shared" si="548"/>
        <v/>
      </c>
      <c r="AI1123" s="25" t="str">
        <f t="shared" si="549"/>
        <v/>
      </c>
      <c r="AJ1123" s="25" t="str">
        <f t="shared" si="550"/>
        <v/>
      </c>
      <c r="AK1123" s="25" t="str">
        <f t="shared" si="551"/>
        <v/>
      </c>
      <c r="AL1123" s="25" t="str">
        <f t="shared" si="552"/>
        <v/>
      </c>
      <c r="AM1123" s="25" t="str">
        <f t="shared" si="553"/>
        <v/>
      </c>
      <c r="AN1123" s="25" t="str">
        <f t="shared" si="554"/>
        <v/>
      </c>
      <c r="AO1123" s="25" t="str">
        <f t="shared" si="555"/>
        <v/>
      </c>
      <c r="AP1123" s="25" t="str">
        <f t="shared" si="556"/>
        <v/>
      </c>
      <c r="AQ1123" s="25" t="str">
        <f t="shared" si="557"/>
        <v/>
      </c>
      <c r="AR1123" s="25" t="str">
        <f t="shared" si="558"/>
        <v/>
      </c>
      <c r="AS1123" s="25" t="str">
        <f t="shared" si="559"/>
        <v/>
      </c>
      <c r="AT1123" s="25" t="str">
        <f t="shared" si="560"/>
        <v/>
      </c>
      <c r="AU1123" s="25" t="str">
        <f t="shared" si="561"/>
        <v/>
      </c>
      <c r="AV1123" s="25" t="str">
        <f t="shared" si="562"/>
        <v/>
      </c>
      <c r="AX1123" t="str">
        <f>IF(BC1123="","",IF(BC1123&gt;0,COUNT($AY$2:AY1123),""))</f>
        <v/>
      </c>
      <c r="AY1123" s="25" t="str">
        <f t="shared" si="563"/>
        <v/>
      </c>
      <c r="AZ1123" s="25" t="str">
        <f t="shared" si="564"/>
        <v/>
      </c>
      <c r="BA1123" s="25" t="str">
        <f t="shared" si="565"/>
        <v/>
      </c>
      <c r="BB1123" s="25" t="str">
        <f t="shared" si="566"/>
        <v/>
      </c>
      <c r="BC1123" s="25" t="str">
        <f t="shared" si="567"/>
        <v/>
      </c>
      <c r="BD1123" s="25" t="str">
        <f t="shared" si="568"/>
        <v/>
      </c>
      <c r="BE1123" s="25" t="str">
        <f t="shared" si="569"/>
        <v/>
      </c>
      <c r="BF1123" s="25" t="str">
        <f t="shared" si="570"/>
        <v/>
      </c>
      <c r="BG1123" s="25" t="str">
        <f t="shared" si="571"/>
        <v/>
      </c>
      <c r="BH1123" s="25" t="str">
        <f t="shared" si="572"/>
        <v/>
      </c>
      <c r="BI1123" s="25" t="str">
        <f t="shared" si="573"/>
        <v/>
      </c>
      <c r="BJ1123" s="25" t="str">
        <f t="shared" si="574"/>
        <v/>
      </c>
      <c r="BK1123" s="25" t="str">
        <f t="shared" si="575"/>
        <v/>
      </c>
      <c r="BL1123" s="25" t="str">
        <f t="shared" si="576"/>
        <v/>
      </c>
      <c r="BM1123" s="25" t="str">
        <f t="shared" si="577"/>
        <v/>
      </c>
      <c r="BN1123" s="25" t="str">
        <f t="shared" si="578"/>
        <v/>
      </c>
    </row>
    <row r="1124" spans="1:66">
      <c r="A1124" s="20" t="str">
        <f>IF('S.D. Paste sheet'!A1124="","",'S.D. Paste sheet'!A1124)</f>
        <v/>
      </c>
      <c r="B1124" s="20" t="str">
        <f>IF('S.D. Paste sheet'!B1124="","",'S.D. Paste sheet'!B1124)</f>
        <v/>
      </c>
      <c r="C1124" s="20" t="str">
        <f>IF('S.D. Paste sheet'!C1124="","",'S.D. Paste sheet'!C1124)</f>
        <v/>
      </c>
      <c r="D1124" s="20" t="str">
        <f>IF('S.D. Paste sheet'!D1124="","",'S.D. Paste sheet'!D1124)</f>
        <v/>
      </c>
      <c r="E1124" s="20" t="str">
        <f>IF('S.D. Paste sheet'!E1124="","",UPPER('S.D. Paste sheet'!E1124))</f>
        <v/>
      </c>
      <c r="F1124" s="20" t="str">
        <f>IF('S.D. Paste sheet'!F1124="","",'S.D. Paste sheet'!F1124)</f>
        <v/>
      </c>
      <c r="G1124" s="20" t="str">
        <f>IF('S.D. Paste sheet'!G1124="","",UPPER('S.D. Paste sheet'!G1124))</f>
        <v/>
      </c>
      <c r="H1124" s="20" t="str">
        <f>IF('S.D. Paste sheet'!H1124="","",UPPER('S.D. Paste sheet'!H1124))</f>
        <v/>
      </c>
      <c r="I1124" s="20" t="str">
        <f>IF('S.D. Paste sheet'!I1124="","",'S.D. Paste sheet'!I1124)</f>
        <v/>
      </c>
      <c r="J1124" s="20" t="str">
        <f>IF('S.D. Paste sheet'!J1124="","",'S.D. Paste sheet'!J1124)</f>
        <v/>
      </c>
      <c r="K1124" s="20" t="str">
        <f>IF('S.D. Paste sheet'!K1124="","",'S.D. Paste sheet'!K1124)</f>
        <v/>
      </c>
      <c r="L1124" s="20" t="str">
        <f>IF('S.D. Paste sheet'!L1124="","",'S.D. Paste sheet'!L1124)</f>
        <v/>
      </c>
      <c r="M1124" s="20" t="str">
        <f>IF('S.D. Paste sheet'!M1124="","",'S.D. Paste sheet'!M1124)</f>
        <v/>
      </c>
      <c r="N1124" s="20" t="str">
        <f>IF('S.D. Paste sheet'!N1124="","",'S.D. Paste sheet'!N1124)</f>
        <v/>
      </c>
      <c r="O1124" s="20" t="str">
        <f>IF('S.D. Paste sheet'!O1124="","",'S.D. Paste sheet'!O1124)</f>
        <v/>
      </c>
      <c r="P1124" s="20" t="str">
        <f>IF('S.D. Paste sheet'!P1124="","",'S.D. Paste sheet'!P1124)</f>
        <v/>
      </c>
      <c r="Q1124" s="20" t="str">
        <f>IF('S.D. Paste sheet'!Q1124="","",'S.D. Paste sheet'!Q1124)</f>
        <v/>
      </c>
      <c r="R1124" s="20" t="str">
        <f>IF('S.D. Paste sheet'!R1124="","",'S.D. Paste sheet'!R1124)</f>
        <v/>
      </c>
      <c r="S1124" s="20" t="str">
        <f>IF('S.D. Paste sheet'!S1124="","",'S.D. Paste sheet'!S1124)</f>
        <v/>
      </c>
      <c r="T1124" s="20" t="str">
        <f>IF('S.D. Paste sheet'!T1124="","",'S.D. Paste sheet'!T1124)</f>
        <v/>
      </c>
      <c r="U1124" s="20" t="str">
        <f>IF('S.D. Paste sheet'!U1124="","",'S.D. Paste sheet'!U1124)</f>
        <v/>
      </c>
      <c r="V1124" s="20" t="str">
        <f>IF('S.D. Paste sheet'!V1124="","",'S.D. Paste sheet'!V1124)</f>
        <v/>
      </c>
      <c r="W1124" s="20" t="str">
        <f>IF('S.D. Paste sheet'!W1124="","",'S.D. Paste sheet'!W1124)</f>
        <v/>
      </c>
      <c r="X1124" s="20" t="str">
        <f>IF('S.D. Paste sheet'!X1124="","",'S.D. Paste sheet'!X1124)</f>
        <v/>
      </c>
      <c r="Y1124" s="20" t="str">
        <f>IF('S.D. Paste sheet'!Y1124="","",'S.D. Paste sheet'!Y1124)</f>
        <v/>
      </c>
      <c r="Z1124" s="20" t="str">
        <f>IF('S.D. Paste sheet'!Z1124="","",'S.D. Paste sheet'!Z1124)</f>
        <v/>
      </c>
      <c r="AA1124" s="20" t="str">
        <f>IF('S.D. Paste sheet'!AA1124="","",'S.D. Paste sheet'!AA1124)</f>
        <v/>
      </c>
      <c r="AB1124" s="20" t="str">
        <f>IF('S.D. Paste sheet'!AB1124="","",'S.D. Paste sheet'!AB1124)</f>
        <v/>
      </c>
      <c r="AC1124" s="20" t="str">
        <f>IF('S.D. Paste sheet'!AC1124="","",'S.D. Paste sheet'!AC1124)</f>
        <v/>
      </c>
      <c r="AD1124" s="20" t="str">
        <f>IF('S.D. Paste sheet'!AD1124="","",'S.D. Paste sheet'!AD1124)</f>
        <v/>
      </c>
      <c r="AE1124" s="29"/>
      <c r="AF1124" t="str">
        <f>IF(AK1124="","",IF(AK1124&gt;0,COUNT($AG$2:AG1124),""))</f>
        <v/>
      </c>
      <c r="AG1124" s="25" t="str">
        <f t="shared" si="547"/>
        <v/>
      </c>
      <c r="AH1124" s="25" t="str">
        <f t="shared" si="548"/>
        <v/>
      </c>
      <c r="AI1124" s="25" t="str">
        <f t="shared" si="549"/>
        <v/>
      </c>
      <c r="AJ1124" s="25" t="str">
        <f t="shared" si="550"/>
        <v/>
      </c>
      <c r="AK1124" s="25" t="str">
        <f t="shared" si="551"/>
        <v/>
      </c>
      <c r="AL1124" s="25" t="str">
        <f t="shared" si="552"/>
        <v/>
      </c>
      <c r="AM1124" s="25" t="str">
        <f t="shared" si="553"/>
        <v/>
      </c>
      <c r="AN1124" s="25" t="str">
        <f t="shared" si="554"/>
        <v/>
      </c>
      <c r="AO1124" s="25" t="str">
        <f t="shared" si="555"/>
        <v/>
      </c>
      <c r="AP1124" s="25" t="str">
        <f t="shared" si="556"/>
        <v/>
      </c>
      <c r="AQ1124" s="25" t="str">
        <f t="shared" si="557"/>
        <v/>
      </c>
      <c r="AR1124" s="25" t="str">
        <f t="shared" si="558"/>
        <v/>
      </c>
      <c r="AS1124" s="25" t="str">
        <f t="shared" si="559"/>
        <v/>
      </c>
      <c r="AT1124" s="25" t="str">
        <f t="shared" si="560"/>
        <v/>
      </c>
      <c r="AU1124" s="25" t="str">
        <f t="shared" si="561"/>
        <v/>
      </c>
      <c r="AV1124" s="25" t="str">
        <f t="shared" si="562"/>
        <v/>
      </c>
      <c r="AX1124" t="str">
        <f>IF(BC1124="","",IF(BC1124&gt;0,COUNT($AY$2:AY1124),""))</f>
        <v/>
      </c>
      <c r="AY1124" s="25" t="str">
        <f t="shared" si="563"/>
        <v/>
      </c>
      <c r="AZ1124" s="25" t="str">
        <f t="shared" si="564"/>
        <v/>
      </c>
      <c r="BA1124" s="25" t="str">
        <f t="shared" si="565"/>
        <v/>
      </c>
      <c r="BB1124" s="25" t="str">
        <f t="shared" si="566"/>
        <v/>
      </c>
      <c r="BC1124" s="25" t="str">
        <f t="shared" si="567"/>
        <v/>
      </c>
      <c r="BD1124" s="25" t="str">
        <f t="shared" si="568"/>
        <v/>
      </c>
      <c r="BE1124" s="25" t="str">
        <f t="shared" si="569"/>
        <v/>
      </c>
      <c r="BF1124" s="25" t="str">
        <f t="shared" si="570"/>
        <v/>
      </c>
      <c r="BG1124" s="25" t="str">
        <f t="shared" si="571"/>
        <v/>
      </c>
      <c r="BH1124" s="25" t="str">
        <f t="shared" si="572"/>
        <v/>
      </c>
      <c r="BI1124" s="25" t="str">
        <f t="shared" si="573"/>
        <v/>
      </c>
      <c r="BJ1124" s="25" t="str">
        <f t="shared" si="574"/>
        <v/>
      </c>
      <c r="BK1124" s="25" t="str">
        <f t="shared" si="575"/>
        <v/>
      </c>
      <c r="BL1124" s="25" t="str">
        <f t="shared" si="576"/>
        <v/>
      </c>
      <c r="BM1124" s="25" t="str">
        <f t="shared" si="577"/>
        <v/>
      </c>
      <c r="BN1124" s="25" t="str">
        <f t="shared" si="578"/>
        <v/>
      </c>
    </row>
    <row r="1125" spans="1:66">
      <c r="A1125" s="20" t="str">
        <f>IF('S.D. Paste sheet'!A1125="","",'S.D. Paste sheet'!A1125)</f>
        <v/>
      </c>
      <c r="B1125" s="20" t="str">
        <f>IF('S.D. Paste sheet'!B1125="","",'S.D. Paste sheet'!B1125)</f>
        <v/>
      </c>
      <c r="C1125" s="20" t="str">
        <f>IF('S.D. Paste sheet'!C1125="","",'S.D. Paste sheet'!C1125)</f>
        <v/>
      </c>
      <c r="D1125" s="20" t="str">
        <f>IF('S.D. Paste sheet'!D1125="","",'S.D. Paste sheet'!D1125)</f>
        <v/>
      </c>
      <c r="E1125" s="20" t="str">
        <f>IF('S.D. Paste sheet'!E1125="","",UPPER('S.D. Paste sheet'!E1125))</f>
        <v/>
      </c>
      <c r="F1125" s="20" t="str">
        <f>IF('S.D. Paste sheet'!F1125="","",'S.D. Paste sheet'!F1125)</f>
        <v/>
      </c>
      <c r="G1125" s="20" t="str">
        <f>IF('S.D. Paste sheet'!G1125="","",UPPER('S.D. Paste sheet'!G1125))</f>
        <v/>
      </c>
      <c r="H1125" s="20" t="str">
        <f>IF('S.D. Paste sheet'!H1125="","",UPPER('S.D. Paste sheet'!H1125))</f>
        <v/>
      </c>
      <c r="I1125" s="20" t="str">
        <f>IF('S.D. Paste sheet'!I1125="","",'S.D. Paste sheet'!I1125)</f>
        <v/>
      </c>
      <c r="J1125" s="20" t="str">
        <f>IF('S.D. Paste sheet'!J1125="","",'S.D. Paste sheet'!J1125)</f>
        <v/>
      </c>
      <c r="K1125" s="20" t="str">
        <f>IF('S.D. Paste sheet'!K1125="","",'S.D. Paste sheet'!K1125)</f>
        <v/>
      </c>
      <c r="L1125" s="20" t="str">
        <f>IF('S.D. Paste sheet'!L1125="","",'S.D. Paste sheet'!L1125)</f>
        <v/>
      </c>
      <c r="M1125" s="20" t="str">
        <f>IF('S.D. Paste sheet'!M1125="","",'S.D. Paste sheet'!M1125)</f>
        <v/>
      </c>
      <c r="N1125" s="20" t="str">
        <f>IF('S.D. Paste sheet'!N1125="","",'S.D. Paste sheet'!N1125)</f>
        <v/>
      </c>
      <c r="O1125" s="20" t="str">
        <f>IF('S.D. Paste sheet'!O1125="","",'S.D. Paste sheet'!O1125)</f>
        <v/>
      </c>
      <c r="P1125" s="20" t="str">
        <f>IF('S.D. Paste sheet'!P1125="","",'S.D. Paste sheet'!P1125)</f>
        <v/>
      </c>
      <c r="Q1125" s="20" t="str">
        <f>IF('S.D. Paste sheet'!Q1125="","",'S.D. Paste sheet'!Q1125)</f>
        <v/>
      </c>
      <c r="R1125" s="20" t="str">
        <f>IF('S.D. Paste sheet'!R1125="","",'S.D. Paste sheet'!R1125)</f>
        <v/>
      </c>
      <c r="S1125" s="20" t="str">
        <f>IF('S.D. Paste sheet'!S1125="","",'S.D. Paste sheet'!S1125)</f>
        <v/>
      </c>
      <c r="T1125" s="20" t="str">
        <f>IF('S.D. Paste sheet'!T1125="","",'S.D. Paste sheet'!T1125)</f>
        <v/>
      </c>
      <c r="U1125" s="20" t="str">
        <f>IF('S.D. Paste sheet'!U1125="","",'S.D. Paste sheet'!U1125)</f>
        <v/>
      </c>
      <c r="V1125" s="20" t="str">
        <f>IF('S.D. Paste sheet'!V1125="","",'S.D. Paste sheet'!V1125)</f>
        <v/>
      </c>
      <c r="W1125" s="20" t="str">
        <f>IF('S.D. Paste sheet'!W1125="","",'S.D. Paste sheet'!W1125)</f>
        <v/>
      </c>
      <c r="X1125" s="20" t="str">
        <f>IF('S.D. Paste sheet'!X1125="","",'S.D. Paste sheet'!X1125)</f>
        <v/>
      </c>
      <c r="Y1125" s="20" t="str">
        <f>IF('S.D. Paste sheet'!Y1125="","",'S.D. Paste sheet'!Y1125)</f>
        <v/>
      </c>
      <c r="Z1125" s="20" t="str">
        <f>IF('S.D. Paste sheet'!Z1125="","",'S.D. Paste sheet'!Z1125)</f>
        <v/>
      </c>
      <c r="AA1125" s="20" t="str">
        <f>IF('S.D. Paste sheet'!AA1125="","",'S.D. Paste sheet'!AA1125)</f>
        <v/>
      </c>
      <c r="AB1125" s="20" t="str">
        <f>IF('S.D. Paste sheet'!AB1125="","",'S.D. Paste sheet'!AB1125)</f>
        <v/>
      </c>
      <c r="AC1125" s="20" t="str">
        <f>IF('S.D. Paste sheet'!AC1125="","",'S.D. Paste sheet'!AC1125)</f>
        <v/>
      </c>
      <c r="AD1125" s="20" t="str">
        <f>IF('S.D. Paste sheet'!AD1125="","",'S.D. Paste sheet'!AD1125)</f>
        <v/>
      </c>
      <c r="AE1125" s="29"/>
      <c r="AF1125" t="str">
        <f>IF(AK1125="","",IF(AK1125&gt;0,COUNT($AG$2:AG1125),""))</f>
        <v/>
      </c>
      <c r="AG1125" s="25" t="str">
        <f t="shared" si="547"/>
        <v/>
      </c>
      <c r="AH1125" s="25" t="str">
        <f t="shared" si="548"/>
        <v/>
      </c>
      <c r="AI1125" s="25" t="str">
        <f t="shared" si="549"/>
        <v/>
      </c>
      <c r="AJ1125" s="25" t="str">
        <f t="shared" si="550"/>
        <v/>
      </c>
      <c r="AK1125" s="25" t="str">
        <f t="shared" si="551"/>
        <v/>
      </c>
      <c r="AL1125" s="25" t="str">
        <f t="shared" si="552"/>
        <v/>
      </c>
      <c r="AM1125" s="25" t="str">
        <f t="shared" si="553"/>
        <v/>
      </c>
      <c r="AN1125" s="25" t="str">
        <f t="shared" si="554"/>
        <v/>
      </c>
      <c r="AO1125" s="25" t="str">
        <f t="shared" si="555"/>
        <v/>
      </c>
      <c r="AP1125" s="25" t="str">
        <f t="shared" si="556"/>
        <v/>
      </c>
      <c r="AQ1125" s="25" t="str">
        <f t="shared" si="557"/>
        <v/>
      </c>
      <c r="AR1125" s="25" t="str">
        <f t="shared" si="558"/>
        <v/>
      </c>
      <c r="AS1125" s="25" t="str">
        <f t="shared" si="559"/>
        <v/>
      </c>
      <c r="AT1125" s="25" t="str">
        <f t="shared" si="560"/>
        <v/>
      </c>
      <c r="AU1125" s="25" t="str">
        <f t="shared" si="561"/>
        <v/>
      </c>
      <c r="AV1125" s="25" t="str">
        <f t="shared" si="562"/>
        <v/>
      </c>
      <c r="AX1125" t="str">
        <f>IF(BC1125="","",IF(BC1125&gt;0,COUNT($AY$2:AY1125),""))</f>
        <v/>
      </c>
      <c r="AY1125" s="25" t="str">
        <f t="shared" si="563"/>
        <v/>
      </c>
      <c r="AZ1125" s="25" t="str">
        <f t="shared" si="564"/>
        <v/>
      </c>
      <c r="BA1125" s="25" t="str">
        <f t="shared" si="565"/>
        <v/>
      </c>
      <c r="BB1125" s="25" t="str">
        <f t="shared" si="566"/>
        <v/>
      </c>
      <c r="BC1125" s="25" t="str">
        <f t="shared" si="567"/>
        <v/>
      </c>
      <c r="BD1125" s="25" t="str">
        <f t="shared" si="568"/>
        <v/>
      </c>
      <c r="BE1125" s="25" t="str">
        <f t="shared" si="569"/>
        <v/>
      </c>
      <c r="BF1125" s="25" t="str">
        <f t="shared" si="570"/>
        <v/>
      </c>
      <c r="BG1125" s="25" t="str">
        <f t="shared" si="571"/>
        <v/>
      </c>
      <c r="BH1125" s="25" t="str">
        <f t="shared" si="572"/>
        <v/>
      </c>
      <c r="BI1125" s="25" t="str">
        <f t="shared" si="573"/>
        <v/>
      </c>
      <c r="BJ1125" s="25" t="str">
        <f t="shared" si="574"/>
        <v/>
      </c>
      <c r="BK1125" s="25" t="str">
        <f t="shared" si="575"/>
        <v/>
      </c>
      <c r="BL1125" s="25" t="str">
        <f t="shared" si="576"/>
        <v/>
      </c>
      <c r="BM1125" s="25" t="str">
        <f t="shared" si="577"/>
        <v/>
      </c>
      <c r="BN1125" s="25" t="str">
        <f t="shared" si="578"/>
        <v/>
      </c>
    </row>
    <row r="1126" spans="1:66">
      <c r="A1126" s="20" t="str">
        <f>IF('S.D. Paste sheet'!A1126="","",'S.D. Paste sheet'!A1126)</f>
        <v/>
      </c>
      <c r="B1126" s="20" t="str">
        <f>IF('S.D. Paste sheet'!B1126="","",'S.D. Paste sheet'!B1126)</f>
        <v/>
      </c>
      <c r="C1126" s="20" t="str">
        <f>IF('S.D. Paste sheet'!C1126="","",'S.D. Paste sheet'!C1126)</f>
        <v/>
      </c>
      <c r="D1126" s="20" t="str">
        <f>IF('S.D. Paste sheet'!D1126="","",'S.D. Paste sheet'!D1126)</f>
        <v/>
      </c>
      <c r="E1126" s="20" t="str">
        <f>IF('S.D. Paste sheet'!E1126="","",UPPER('S.D. Paste sheet'!E1126))</f>
        <v/>
      </c>
      <c r="F1126" s="20" t="str">
        <f>IF('S.D. Paste sheet'!F1126="","",'S.D. Paste sheet'!F1126)</f>
        <v/>
      </c>
      <c r="G1126" s="20" t="str">
        <f>IF('S.D. Paste sheet'!G1126="","",UPPER('S.D. Paste sheet'!G1126))</f>
        <v/>
      </c>
      <c r="H1126" s="20" t="str">
        <f>IF('S.D. Paste sheet'!H1126="","",UPPER('S.D. Paste sheet'!H1126))</f>
        <v/>
      </c>
      <c r="I1126" s="20" t="str">
        <f>IF('S.D. Paste sheet'!I1126="","",'S.D. Paste sheet'!I1126)</f>
        <v/>
      </c>
      <c r="J1126" s="20" t="str">
        <f>IF('S.D. Paste sheet'!J1126="","",'S.D. Paste sheet'!J1126)</f>
        <v/>
      </c>
      <c r="K1126" s="20" t="str">
        <f>IF('S.D. Paste sheet'!K1126="","",'S.D. Paste sheet'!K1126)</f>
        <v/>
      </c>
      <c r="L1126" s="20" t="str">
        <f>IF('S.D. Paste sheet'!L1126="","",'S.D. Paste sheet'!L1126)</f>
        <v/>
      </c>
      <c r="M1126" s="20" t="str">
        <f>IF('S.D. Paste sheet'!M1126="","",'S.D. Paste sheet'!M1126)</f>
        <v/>
      </c>
      <c r="N1126" s="20" t="str">
        <f>IF('S.D. Paste sheet'!N1126="","",'S.D. Paste sheet'!N1126)</f>
        <v/>
      </c>
      <c r="O1126" s="20" t="str">
        <f>IF('S.D. Paste sheet'!O1126="","",'S.D. Paste sheet'!O1126)</f>
        <v/>
      </c>
      <c r="P1126" s="20" t="str">
        <f>IF('S.D. Paste sheet'!P1126="","",'S.D. Paste sheet'!P1126)</f>
        <v/>
      </c>
      <c r="Q1126" s="20" t="str">
        <f>IF('S.D. Paste sheet'!Q1126="","",'S.D. Paste sheet'!Q1126)</f>
        <v/>
      </c>
      <c r="R1126" s="20" t="str">
        <f>IF('S.D. Paste sheet'!R1126="","",'S.D. Paste sheet'!R1126)</f>
        <v/>
      </c>
      <c r="S1126" s="20" t="str">
        <f>IF('S.D. Paste sheet'!S1126="","",'S.D. Paste sheet'!S1126)</f>
        <v/>
      </c>
      <c r="T1126" s="20" t="str">
        <f>IF('S.D. Paste sheet'!T1126="","",'S.D. Paste sheet'!T1126)</f>
        <v/>
      </c>
      <c r="U1126" s="20" t="str">
        <f>IF('S.D. Paste sheet'!U1126="","",'S.D. Paste sheet'!U1126)</f>
        <v/>
      </c>
      <c r="V1126" s="20" t="str">
        <f>IF('S.D. Paste sheet'!V1126="","",'S.D. Paste sheet'!V1126)</f>
        <v/>
      </c>
      <c r="W1126" s="20" t="str">
        <f>IF('S.D. Paste sheet'!W1126="","",'S.D. Paste sheet'!W1126)</f>
        <v/>
      </c>
      <c r="X1126" s="20" t="str">
        <f>IF('S.D. Paste sheet'!X1126="","",'S.D. Paste sheet'!X1126)</f>
        <v/>
      </c>
      <c r="Y1126" s="20" t="str">
        <f>IF('S.D. Paste sheet'!Y1126="","",'S.D. Paste sheet'!Y1126)</f>
        <v/>
      </c>
      <c r="Z1126" s="20" t="str">
        <f>IF('S.D. Paste sheet'!Z1126="","",'S.D. Paste sheet'!Z1126)</f>
        <v/>
      </c>
      <c r="AA1126" s="20" t="str">
        <f>IF('S.D. Paste sheet'!AA1126="","",'S.D. Paste sheet'!AA1126)</f>
        <v/>
      </c>
      <c r="AB1126" s="20" t="str">
        <f>IF('S.D. Paste sheet'!AB1126="","",'S.D. Paste sheet'!AB1126)</f>
        <v/>
      </c>
      <c r="AC1126" s="20" t="str">
        <f>IF('S.D. Paste sheet'!AC1126="","",'S.D. Paste sheet'!AC1126)</f>
        <v/>
      </c>
      <c r="AD1126" s="20" t="str">
        <f>IF('S.D. Paste sheet'!AD1126="","",'S.D. Paste sheet'!AD1126)</f>
        <v/>
      </c>
      <c r="AE1126" s="29"/>
      <c r="AF1126" t="str">
        <f>IF(AK1126="","",IF(AK1126&gt;0,COUNT($AG$2:AG1126),""))</f>
        <v/>
      </c>
      <c r="AG1126" s="25" t="str">
        <f t="shared" si="547"/>
        <v/>
      </c>
      <c r="AH1126" s="25" t="str">
        <f t="shared" si="548"/>
        <v/>
      </c>
      <c r="AI1126" s="25" t="str">
        <f t="shared" si="549"/>
        <v/>
      </c>
      <c r="AJ1126" s="25" t="str">
        <f t="shared" si="550"/>
        <v/>
      </c>
      <c r="AK1126" s="25" t="str">
        <f t="shared" si="551"/>
        <v/>
      </c>
      <c r="AL1126" s="25" t="str">
        <f t="shared" si="552"/>
        <v/>
      </c>
      <c r="AM1126" s="25" t="str">
        <f t="shared" si="553"/>
        <v/>
      </c>
      <c r="AN1126" s="25" t="str">
        <f t="shared" si="554"/>
        <v/>
      </c>
      <c r="AO1126" s="25" t="str">
        <f t="shared" si="555"/>
        <v/>
      </c>
      <c r="AP1126" s="25" t="str">
        <f t="shared" si="556"/>
        <v/>
      </c>
      <c r="AQ1126" s="25" t="str">
        <f t="shared" si="557"/>
        <v/>
      </c>
      <c r="AR1126" s="25" t="str">
        <f t="shared" si="558"/>
        <v/>
      </c>
      <c r="AS1126" s="25" t="str">
        <f t="shared" si="559"/>
        <v/>
      </c>
      <c r="AT1126" s="25" t="str">
        <f t="shared" si="560"/>
        <v/>
      </c>
      <c r="AU1126" s="25" t="str">
        <f t="shared" si="561"/>
        <v/>
      </c>
      <c r="AV1126" s="25" t="str">
        <f t="shared" si="562"/>
        <v/>
      </c>
      <c r="AX1126" t="str">
        <f>IF(BC1126="","",IF(BC1126&gt;0,COUNT($AY$2:AY1126),""))</f>
        <v/>
      </c>
      <c r="AY1126" s="25" t="str">
        <f t="shared" si="563"/>
        <v/>
      </c>
      <c r="AZ1126" s="25" t="str">
        <f t="shared" si="564"/>
        <v/>
      </c>
      <c r="BA1126" s="25" t="str">
        <f t="shared" si="565"/>
        <v/>
      </c>
      <c r="BB1126" s="25" t="str">
        <f t="shared" si="566"/>
        <v/>
      </c>
      <c r="BC1126" s="25" t="str">
        <f t="shared" si="567"/>
        <v/>
      </c>
      <c r="BD1126" s="25" t="str">
        <f t="shared" si="568"/>
        <v/>
      </c>
      <c r="BE1126" s="25" t="str">
        <f t="shared" si="569"/>
        <v/>
      </c>
      <c r="BF1126" s="25" t="str">
        <f t="shared" si="570"/>
        <v/>
      </c>
      <c r="BG1126" s="25" t="str">
        <f t="shared" si="571"/>
        <v/>
      </c>
      <c r="BH1126" s="25" t="str">
        <f t="shared" si="572"/>
        <v/>
      </c>
      <c r="BI1126" s="25" t="str">
        <f t="shared" si="573"/>
        <v/>
      </c>
      <c r="BJ1126" s="25" t="str">
        <f t="shared" si="574"/>
        <v/>
      </c>
      <c r="BK1126" s="25" t="str">
        <f t="shared" si="575"/>
        <v/>
      </c>
      <c r="BL1126" s="25" t="str">
        <f t="shared" si="576"/>
        <v/>
      </c>
      <c r="BM1126" s="25" t="str">
        <f t="shared" si="577"/>
        <v/>
      </c>
      <c r="BN1126" s="25" t="str">
        <f t="shared" si="578"/>
        <v/>
      </c>
    </row>
    <row r="1127" spans="1:66">
      <c r="A1127" s="20" t="str">
        <f>IF('S.D. Paste sheet'!A1127="","",'S.D. Paste sheet'!A1127)</f>
        <v/>
      </c>
      <c r="B1127" s="20" t="str">
        <f>IF('S.D. Paste sheet'!B1127="","",'S.D. Paste sheet'!B1127)</f>
        <v/>
      </c>
      <c r="C1127" s="20" t="str">
        <f>IF('S.D. Paste sheet'!C1127="","",'S.D. Paste sheet'!C1127)</f>
        <v/>
      </c>
      <c r="D1127" s="20" t="str">
        <f>IF('S.D. Paste sheet'!D1127="","",'S.D. Paste sheet'!D1127)</f>
        <v/>
      </c>
      <c r="E1127" s="20" t="str">
        <f>IF('S.D. Paste sheet'!E1127="","",UPPER('S.D. Paste sheet'!E1127))</f>
        <v/>
      </c>
      <c r="F1127" s="20" t="str">
        <f>IF('S.D. Paste sheet'!F1127="","",'S.D. Paste sheet'!F1127)</f>
        <v/>
      </c>
      <c r="G1127" s="20" t="str">
        <f>IF('S.D. Paste sheet'!G1127="","",UPPER('S.D. Paste sheet'!G1127))</f>
        <v/>
      </c>
      <c r="H1127" s="20" t="str">
        <f>IF('S.D. Paste sheet'!H1127="","",UPPER('S.D. Paste sheet'!H1127))</f>
        <v/>
      </c>
      <c r="I1127" s="20" t="str">
        <f>IF('S.D. Paste sheet'!I1127="","",'S.D. Paste sheet'!I1127)</f>
        <v/>
      </c>
      <c r="J1127" s="20" t="str">
        <f>IF('S.D. Paste sheet'!J1127="","",'S.D. Paste sheet'!J1127)</f>
        <v/>
      </c>
      <c r="K1127" s="20" t="str">
        <f>IF('S.D. Paste sheet'!K1127="","",'S.D. Paste sheet'!K1127)</f>
        <v/>
      </c>
      <c r="L1127" s="20" t="str">
        <f>IF('S.D. Paste sheet'!L1127="","",'S.D. Paste sheet'!L1127)</f>
        <v/>
      </c>
      <c r="M1127" s="20" t="str">
        <f>IF('S.D. Paste sheet'!M1127="","",'S.D. Paste sheet'!M1127)</f>
        <v/>
      </c>
      <c r="N1127" s="20" t="str">
        <f>IF('S.D. Paste sheet'!N1127="","",'S.D. Paste sheet'!N1127)</f>
        <v/>
      </c>
      <c r="O1127" s="20" t="str">
        <f>IF('S.D. Paste sheet'!O1127="","",'S.D. Paste sheet'!O1127)</f>
        <v/>
      </c>
      <c r="P1127" s="20" t="str">
        <f>IF('S.D. Paste sheet'!P1127="","",'S.D. Paste sheet'!P1127)</f>
        <v/>
      </c>
      <c r="Q1127" s="20" t="str">
        <f>IF('S.D. Paste sheet'!Q1127="","",'S.D. Paste sheet'!Q1127)</f>
        <v/>
      </c>
      <c r="R1127" s="20" t="str">
        <f>IF('S.D. Paste sheet'!R1127="","",'S.D. Paste sheet'!R1127)</f>
        <v/>
      </c>
      <c r="S1127" s="20" t="str">
        <f>IF('S.D. Paste sheet'!S1127="","",'S.D. Paste sheet'!S1127)</f>
        <v/>
      </c>
      <c r="T1127" s="20" t="str">
        <f>IF('S.D. Paste sheet'!T1127="","",'S.D. Paste sheet'!T1127)</f>
        <v/>
      </c>
      <c r="U1127" s="20" t="str">
        <f>IF('S.D. Paste sheet'!U1127="","",'S.D. Paste sheet'!U1127)</f>
        <v/>
      </c>
      <c r="V1127" s="20" t="str">
        <f>IF('S.D. Paste sheet'!V1127="","",'S.D. Paste sheet'!V1127)</f>
        <v/>
      </c>
      <c r="W1127" s="20" t="str">
        <f>IF('S.D. Paste sheet'!W1127="","",'S.D. Paste sheet'!W1127)</f>
        <v/>
      </c>
      <c r="X1127" s="20" t="str">
        <f>IF('S.D. Paste sheet'!X1127="","",'S.D. Paste sheet'!X1127)</f>
        <v/>
      </c>
      <c r="Y1127" s="20" t="str">
        <f>IF('S.D. Paste sheet'!Y1127="","",'S.D. Paste sheet'!Y1127)</f>
        <v/>
      </c>
      <c r="Z1127" s="20" t="str">
        <f>IF('S.D. Paste sheet'!Z1127="","",'S.D. Paste sheet'!Z1127)</f>
        <v/>
      </c>
      <c r="AA1127" s="20" t="str">
        <f>IF('S.D. Paste sheet'!AA1127="","",'S.D. Paste sheet'!AA1127)</f>
        <v/>
      </c>
      <c r="AB1127" s="20" t="str">
        <f>IF('S.D. Paste sheet'!AB1127="","",'S.D. Paste sheet'!AB1127)</f>
        <v/>
      </c>
      <c r="AC1127" s="20" t="str">
        <f>IF('S.D. Paste sheet'!AC1127="","",'S.D. Paste sheet'!AC1127)</f>
        <v/>
      </c>
      <c r="AD1127" s="20" t="str">
        <f>IF('S.D. Paste sheet'!AD1127="","",'S.D. Paste sheet'!AD1127)</f>
        <v/>
      </c>
      <c r="AE1127" s="29"/>
      <c r="AF1127" t="str">
        <f>IF(AK1127="","",IF(AK1127&gt;0,COUNT($AG$2:AG1127),""))</f>
        <v/>
      </c>
      <c r="AG1127" s="25" t="str">
        <f t="shared" si="547"/>
        <v/>
      </c>
      <c r="AH1127" s="25" t="str">
        <f t="shared" si="548"/>
        <v/>
      </c>
      <c r="AI1127" s="25" t="str">
        <f t="shared" si="549"/>
        <v/>
      </c>
      <c r="AJ1127" s="25" t="str">
        <f t="shared" si="550"/>
        <v/>
      </c>
      <c r="AK1127" s="25" t="str">
        <f t="shared" si="551"/>
        <v/>
      </c>
      <c r="AL1127" s="25" t="str">
        <f t="shared" si="552"/>
        <v/>
      </c>
      <c r="AM1127" s="25" t="str">
        <f t="shared" si="553"/>
        <v/>
      </c>
      <c r="AN1127" s="25" t="str">
        <f t="shared" si="554"/>
        <v/>
      </c>
      <c r="AO1127" s="25" t="str">
        <f t="shared" si="555"/>
        <v/>
      </c>
      <c r="AP1127" s="25" t="str">
        <f t="shared" si="556"/>
        <v/>
      </c>
      <c r="AQ1127" s="25" t="str">
        <f t="shared" si="557"/>
        <v/>
      </c>
      <c r="AR1127" s="25" t="str">
        <f t="shared" si="558"/>
        <v/>
      </c>
      <c r="AS1127" s="25" t="str">
        <f t="shared" si="559"/>
        <v/>
      </c>
      <c r="AT1127" s="25" t="str">
        <f t="shared" si="560"/>
        <v/>
      </c>
      <c r="AU1127" s="25" t="str">
        <f t="shared" si="561"/>
        <v/>
      </c>
      <c r="AV1127" s="25" t="str">
        <f t="shared" si="562"/>
        <v/>
      </c>
      <c r="AX1127" t="str">
        <f>IF(BC1127="","",IF(BC1127&gt;0,COUNT($AY$2:AY1127),""))</f>
        <v/>
      </c>
      <c r="AY1127" s="25" t="str">
        <f t="shared" si="563"/>
        <v/>
      </c>
      <c r="AZ1127" s="25" t="str">
        <f t="shared" si="564"/>
        <v/>
      </c>
      <c r="BA1127" s="25" t="str">
        <f t="shared" si="565"/>
        <v/>
      </c>
      <c r="BB1127" s="25" t="str">
        <f t="shared" si="566"/>
        <v/>
      </c>
      <c r="BC1127" s="25" t="str">
        <f t="shared" si="567"/>
        <v/>
      </c>
      <c r="BD1127" s="25" t="str">
        <f t="shared" si="568"/>
        <v/>
      </c>
      <c r="BE1127" s="25" t="str">
        <f t="shared" si="569"/>
        <v/>
      </c>
      <c r="BF1127" s="25" t="str">
        <f t="shared" si="570"/>
        <v/>
      </c>
      <c r="BG1127" s="25" t="str">
        <f t="shared" si="571"/>
        <v/>
      </c>
      <c r="BH1127" s="25" t="str">
        <f t="shared" si="572"/>
        <v/>
      </c>
      <c r="BI1127" s="25" t="str">
        <f t="shared" si="573"/>
        <v/>
      </c>
      <c r="BJ1127" s="25" t="str">
        <f t="shared" si="574"/>
        <v/>
      </c>
      <c r="BK1127" s="25" t="str">
        <f t="shared" si="575"/>
        <v/>
      </c>
      <c r="BL1127" s="25" t="str">
        <f t="shared" si="576"/>
        <v/>
      </c>
      <c r="BM1127" s="25" t="str">
        <f t="shared" si="577"/>
        <v/>
      </c>
      <c r="BN1127" s="25" t="str">
        <f t="shared" si="578"/>
        <v/>
      </c>
    </row>
    <row r="1128" spans="1:66">
      <c r="A1128" s="20" t="str">
        <f>IF('S.D. Paste sheet'!A1128="","",'S.D. Paste sheet'!A1128)</f>
        <v/>
      </c>
      <c r="B1128" s="20" t="str">
        <f>IF('S.D. Paste sheet'!B1128="","",'S.D. Paste sheet'!B1128)</f>
        <v/>
      </c>
      <c r="C1128" s="20" t="str">
        <f>IF('S.D. Paste sheet'!C1128="","",'S.D. Paste sheet'!C1128)</f>
        <v/>
      </c>
      <c r="D1128" s="20" t="str">
        <f>IF('S.D. Paste sheet'!D1128="","",'S.D. Paste sheet'!D1128)</f>
        <v/>
      </c>
      <c r="E1128" s="20" t="str">
        <f>IF('S.D. Paste sheet'!E1128="","",UPPER('S.D. Paste sheet'!E1128))</f>
        <v/>
      </c>
      <c r="F1128" s="20" t="str">
        <f>IF('S.D. Paste sheet'!F1128="","",'S.D. Paste sheet'!F1128)</f>
        <v/>
      </c>
      <c r="G1128" s="20" t="str">
        <f>IF('S.D. Paste sheet'!G1128="","",UPPER('S.D. Paste sheet'!G1128))</f>
        <v/>
      </c>
      <c r="H1128" s="20" t="str">
        <f>IF('S.D. Paste sheet'!H1128="","",UPPER('S.D. Paste sheet'!H1128))</f>
        <v/>
      </c>
      <c r="I1128" s="20" t="str">
        <f>IF('S.D. Paste sheet'!I1128="","",'S.D. Paste sheet'!I1128)</f>
        <v/>
      </c>
      <c r="J1128" s="20" t="str">
        <f>IF('S.D. Paste sheet'!J1128="","",'S.D. Paste sheet'!J1128)</f>
        <v/>
      </c>
      <c r="K1128" s="20" t="str">
        <f>IF('S.D. Paste sheet'!K1128="","",'S.D. Paste sheet'!K1128)</f>
        <v/>
      </c>
      <c r="L1128" s="20" t="str">
        <f>IF('S.D. Paste sheet'!L1128="","",'S.D. Paste sheet'!L1128)</f>
        <v/>
      </c>
      <c r="M1128" s="20" t="str">
        <f>IF('S.D. Paste sheet'!M1128="","",'S.D. Paste sheet'!M1128)</f>
        <v/>
      </c>
      <c r="N1128" s="20" t="str">
        <f>IF('S.D. Paste sheet'!N1128="","",'S.D. Paste sheet'!N1128)</f>
        <v/>
      </c>
      <c r="O1128" s="20" t="str">
        <f>IF('S.D. Paste sheet'!O1128="","",'S.D. Paste sheet'!O1128)</f>
        <v/>
      </c>
      <c r="P1128" s="20" t="str">
        <f>IF('S.D. Paste sheet'!P1128="","",'S.D. Paste sheet'!P1128)</f>
        <v/>
      </c>
      <c r="Q1128" s="20" t="str">
        <f>IF('S.D. Paste sheet'!Q1128="","",'S.D. Paste sheet'!Q1128)</f>
        <v/>
      </c>
      <c r="R1128" s="20" t="str">
        <f>IF('S.D. Paste sheet'!R1128="","",'S.D. Paste sheet'!R1128)</f>
        <v/>
      </c>
      <c r="S1128" s="20" t="str">
        <f>IF('S.D. Paste sheet'!S1128="","",'S.D. Paste sheet'!S1128)</f>
        <v/>
      </c>
      <c r="T1128" s="20" t="str">
        <f>IF('S.D. Paste sheet'!T1128="","",'S.D. Paste sheet'!T1128)</f>
        <v/>
      </c>
      <c r="U1128" s="20" t="str">
        <f>IF('S.D. Paste sheet'!U1128="","",'S.D. Paste sheet'!U1128)</f>
        <v/>
      </c>
      <c r="V1128" s="20" t="str">
        <f>IF('S.D. Paste sheet'!V1128="","",'S.D. Paste sheet'!V1128)</f>
        <v/>
      </c>
      <c r="W1128" s="20" t="str">
        <f>IF('S.D. Paste sheet'!W1128="","",'S.D. Paste sheet'!W1128)</f>
        <v/>
      </c>
      <c r="X1128" s="20" t="str">
        <f>IF('S.D. Paste sheet'!X1128="","",'S.D. Paste sheet'!X1128)</f>
        <v/>
      </c>
      <c r="Y1128" s="20" t="str">
        <f>IF('S.D. Paste sheet'!Y1128="","",'S.D. Paste sheet'!Y1128)</f>
        <v/>
      </c>
      <c r="Z1128" s="20" t="str">
        <f>IF('S.D. Paste sheet'!Z1128="","",'S.D. Paste sheet'!Z1128)</f>
        <v/>
      </c>
      <c r="AA1128" s="20" t="str">
        <f>IF('S.D. Paste sheet'!AA1128="","",'S.D. Paste sheet'!AA1128)</f>
        <v/>
      </c>
      <c r="AB1128" s="20" t="str">
        <f>IF('S.D. Paste sheet'!AB1128="","",'S.D. Paste sheet'!AB1128)</f>
        <v/>
      </c>
      <c r="AC1128" s="20" t="str">
        <f>IF('S.D. Paste sheet'!AC1128="","",'S.D. Paste sheet'!AC1128)</f>
        <v/>
      </c>
      <c r="AD1128" s="20" t="str">
        <f>IF('S.D. Paste sheet'!AD1128="","",'S.D. Paste sheet'!AD1128)</f>
        <v/>
      </c>
      <c r="AE1128" s="29"/>
      <c r="AF1128" t="str">
        <f>IF(AK1128="","",IF(AK1128&gt;0,COUNT($AG$2:AG1128),""))</f>
        <v/>
      </c>
      <c r="AG1128" s="25" t="str">
        <f t="shared" si="547"/>
        <v/>
      </c>
      <c r="AH1128" s="25" t="str">
        <f t="shared" si="548"/>
        <v/>
      </c>
      <c r="AI1128" s="25" t="str">
        <f t="shared" si="549"/>
        <v/>
      </c>
      <c r="AJ1128" s="25" t="str">
        <f t="shared" si="550"/>
        <v/>
      </c>
      <c r="AK1128" s="25" t="str">
        <f t="shared" si="551"/>
        <v/>
      </c>
      <c r="AL1128" s="25" t="str">
        <f t="shared" si="552"/>
        <v/>
      </c>
      <c r="AM1128" s="25" t="str">
        <f t="shared" si="553"/>
        <v/>
      </c>
      <c r="AN1128" s="25" t="str">
        <f t="shared" si="554"/>
        <v/>
      </c>
      <c r="AO1128" s="25" t="str">
        <f t="shared" si="555"/>
        <v/>
      </c>
      <c r="AP1128" s="25" t="str">
        <f t="shared" si="556"/>
        <v/>
      </c>
      <c r="AQ1128" s="25" t="str">
        <f t="shared" si="557"/>
        <v/>
      </c>
      <c r="AR1128" s="25" t="str">
        <f t="shared" si="558"/>
        <v/>
      </c>
      <c r="AS1128" s="25" t="str">
        <f t="shared" si="559"/>
        <v/>
      </c>
      <c r="AT1128" s="25" t="str">
        <f t="shared" si="560"/>
        <v/>
      </c>
      <c r="AU1128" s="25" t="str">
        <f t="shared" si="561"/>
        <v/>
      </c>
      <c r="AV1128" s="25" t="str">
        <f t="shared" si="562"/>
        <v/>
      </c>
      <c r="AX1128" t="str">
        <f>IF(BC1128="","",IF(BC1128&gt;0,COUNT($AY$2:AY1128),""))</f>
        <v/>
      </c>
      <c r="AY1128" s="25" t="str">
        <f t="shared" si="563"/>
        <v/>
      </c>
      <c r="AZ1128" s="25" t="str">
        <f t="shared" si="564"/>
        <v/>
      </c>
      <c r="BA1128" s="25" t="str">
        <f t="shared" si="565"/>
        <v/>
      </c>
      <c r="BB1128" s="25" t="str">
        <f t="shared" si="566"/>
        <v/>
      </c>
      <c r="BC1128" s="25" t="str">
        <f t="shared" si="567"/>
        <v/>
      </c>
      <c r="BD1128" s="25" t="str">
        <f t="shared" si="568"/>
        <v/>
      </c>
      <c r="BE1128" s="25" t="str">
        <f t="shared" si="569"/>
        <v/>
      </c>
      <c r="BF1128" s="25" t="str">
        <f t="shared" si="570"/>
        <v/>
      </c>
      <c r="BG1128" s="25" t="str">
        <f t="shared" si="571"/>
        <v/>
      </c>
      <c r="BH1128" s="25" t="str">
        <f t="shared" si="572"/>
        <v/>
      </c>
      <c r="BI1128" s="25" t="str">
        <f t="shared" si="573"/>
        <v/>
      </c>
      <c r="BJ1128" s="25" t="str">
        <f t="shared" si="574"/>
        <v/>
      </c>
      <c r="BK1128" s="25" t="str">
        <f t="shared" si="575"/>
        <v/>
      </c>
      <c r="BL1128" s="25" t="str">
        <f t="shared" si="576"/>
        <v/>
      </c>
      <c r="BM1128" s="25" t="str">
        <f t="shared" si="577"/>
        <v/>
      </c>
      <c r="BN1128" s="25" t="str">
        <f t="shared" si="578"/>
        <v/>
      </c>
    </row>
    <row r="1129" spans="1:66">
      <c r="A1129" s="20" t="str">
        <f>IF('S.D. Paste sheet'!A1129="","",'S.D. Paste sheet'!A1129)</f>
        <v/>
      </c>
      <c r="B1129" s="20" t="str">
        <f>IF('S.D. Paste sheet'!B1129="","",'S.D. Paste sheet'!B1129)</f>
        <v/>
      </c>
      <c r="C1129" s="20" t="str">
        <f>IF('S.D. Paste sheet'!C1129="","",'S.D. Paste sheet'!C1129)</f>
        <v/>
      </c>
      <c r="D1129" s="20" t="str">
        <f>IF('S.D. Paste sheet'!D1129="","",'S.D. Paste sheet'!D1129)</f>
        <v/>
      </c>
      <c r="E1129" s="20" t="str">
        <f>IF('S.D. Paste sheet'!E1129="","",UPPER('S.D. Paste sheet'!E1129))</f>
        <v/>
      </c>
      <c r="F1129" s="20" t="str">
        <f>IF('S.D. Paste sheet'!F1129="","",'S.D. Paste sheet'!F1129)</f>
        <v/>
      </c>
      <c r="G1129" s="20" t="str">
        <f>IF('S.D. Paste sheet'!G1129="","",UPPER('S.D. Paste sheet'!G1129))</f>
        <v/>
      </c>
      <c r="H1129" s="20" t="str">
        <f>IF('S.D. Paste sheet'!H1129="","",UPPER('S.D. Paste sheet'!H1129))</f>
        <v/>
      </c>
      <c r="I1129" s="20" t="str">
        <f>IF('S.D. Paste sheet'!I1129="","",'S.D. Paste sheet'!I1129)</f>
        <v/>
      </c>
      <c r="J1129" s="20" t="str">
        <f>IF('S.D. Paste sheet'!J1129="","",'S.D. Paste sheet'!J1129)</f>
        <v/>
      </c>
      <c r="K1129" s="20" t="str">
        <f>IF('S.D. Paste sheet'!K1129="","",'S.D. Paste sheet'!K1129)</f>
        <v/>
      </c>
      <c r="L1129" s="20" t="str">
        <f>IF('S.D. Paste sheet'!L1129="","",'S.D. Paste sheet'!L1129)</f>
        <v/>
      </c>
      <c r="M1129" s="20" t="str">
        <f>IF('S.D. Paste sheet'!M1129="","",'S.D. Paste sheet'!M1129)</f>
        <v/>
      </c>
      <c r="N1129" s="20" t="str">
        <f>IF('S.D. Paste sheet'!N1129="","",'S.D. Paste sheet'!N1129)</f>
        <v/>
      </c>
      <c r="O1129" s="20" t="str">
        <f>IF('S.D. Paste sheet'!O1129="","",'S.D. Paste sheet'!O1129)</f>
        <v/>
      </c>
      <c r="P1129" s="20" t="str">
        <f>IF('S.D. Paste sheet'!P1129="","",'S.D. Paste sheet'!P1129)</f>
        <v/>
      </c>
      <c r="Q1129" s="20" t="str">
        <f>IF('S.D. Paste sheet'!Q1129="","",'S.D. Paste sheet'!Q1129)</f>
        <v/>
      </c>
      <c r="R1129" s="20" t="str">
        <f>IF('S.D. Paste sheet'!R1129="","",'S.D. Paste sheet'!R1129)</f>
        <v/>
      </c>
      <c r="S1129" s="20" t="str">
        <f>IF('S.D. Paste sheet'!S1129="","",'S.D. Paste sheet'!S1129)</f>
        <v/>
      </c>
      <c r="T1129" s="20" t="str">
        <f>IF('S.D. Paste sheet'!T1129="","",'S.D. Paste sheet'!T1129)</f>
        <v/>
      </c>
      <c r="U1129" s="20" t="str">
        <f>IF('S.D. Paste sheet'!U1129="","",'S.D. Paste sheet'!U1129)</f>
        <v/>
      </c>
      <c r="V1129" s="20" t="str">
        <f>IF('S.D. Paste sheet'!V1129="","",'S.D. Paste sheet'!V1129)</f>
        <v/>
      </c>
      <c r="W1129" s="20" t="str">
        <f>IF('S.D. Paste sheet'!W1129="","",'S.D. Paste sheet'!W1129)</f>
        <v/>
      </c>
      <c r="X1129" s="20" t="str">
        <f>IF('S.D. Paste sheet'!X1129="","",'S.D. Paste sheet'!X1129)</f>
        <v/>
      </c>
      <c r="Y1129" s="20" t="str">
        <f>IF('S.D. Paste sheet'!Y1129="","",'S.D. Paste sheet'!Y1129)</f>
        <v/>
      </c>
      <c r="Z1129" s="20" t="str">
        <f>IF('S.D. Paste sheet'!Z1129="","",'S.D. Paste sheet'!Z1129)</f>
        <v/>
      </c>
      <c r="AA1129" s="20" t="str">
        <f>IF('S.D. Paste sheet'!AA1129="","",'S.D. Paste sheet'!AA1129)</f>
        <v/>
      </c>
      <c r="AB1129" s="20" t="str">
        <f>IF('S.D. Paste sheet'!AB1129="","",'S.D. Paste sheet'!AB1129)</f>
        <v/>
      </c>
      <c r="AC1129" s="20" t="str">
        <f>IF('S.D. Paste sheet'!AC1129="","",'S.D. Paste sheet'!AC1129)</f>
        <v/>
      </c>
      <c r="AD1129" s="20" t="str">
        <f>IF('S.D. Paste sheet'!AD1129="","",'S.D. Paste sheet'!AD1129)</f>
        <v/>
      </c>
      <c r="AE1129" s="29"/>
      <c r="AF1129" t="str">
        <f>IF(AK1129="","",IF(AK1129&gt;0,COUNT($AG$2:AG1129),""))</f>
        <v/>
      </c>
      <c r="AG1129" s="25" t="str">
        <f t="shared" si="547"/>
        <v/>
      </c>
      <c r="AH1129" s="25" t="str">
        <f t="shared" si="548"/>
        <v/>
      </c>
      <c r="AI1129" s="25" t="str">
        <f t="shared" si="549"/>
        <v/>
      </c>
      <c r="AJ1129" s="25" t="str">
        <f t="shared" si="550"/>
        <v/>
      </c>
      <c r="AK1129" s="25" t="str">
        <f t="shared" si="551"/>
        <v/>
      </c>
      <c r="AL1129" s="25" t="str">
        <f t="shared" si="552"/>
        <v/>
      </c>
      <c r="AM1129" s="25" t="str">
        <f t="shared" si="553"/>
        <v/>
      </c>
      <c r="AN1129" s="25" t="str">
        <f t="shared" si="554"/>
        <v/>
      </c>
      <c r="AO1129" s="25" t="str">
        <f t="shared" si="555"/>
        <v/>
      </c>
      <c r="AP1129" s="25" t="str">
        <f t="shared" si="556"/>
        <v/>
      </c>
      <c r="AQ1129" s="25" t="str">
        <f t="shared" si="557"/>
        <v/>
      </c>
      <c r="AR1129" s="25" t="str">
        <f t="shared" si="558"/>
        <v/>
      </c>
      <c r="AS1129" s="25" t="str">
        <f t="shared" si="559"/>
        <v/>
      </c>
      <c r="AT1129" s="25" t="str">
        <f t="shared" si="560"/>
        <v/>
      </c>
      <c r="AU1129" s="25" t="str">
        <f t="shared" si="561"/>
        <v/>
      </c>
      <c r="AV1129" s="25" t="str">
        <f t="shared" si="562"/>
        <v/>
      </c>
      <c r="AX1129" t="str">
        <f>IF(BC1129="","",IF(BC1129&gt;0,COUNT($AY$2:AY1129),""))</f>
        <v/>
      </c>
      <c r="AY1129" s="25" t="str">
        <f t="shared" si="563"/>
        <v/>
      </c>
      <c r="AZ1129" s="25" t="str">
        <f t="shared" si="564"/>
        <v/>
      </c>
      <c r="BA1129" s="25" t="str">
        <f t="shared" si="565"/>
        <v/>
      </c>
      <c r="BB1129" s="25" t="str">
        <f t="shared" si="566"/>
        <v/>
      </c>
      <c r="BC1129" s="25" t="str">
        <f t="shared" si="567"/>
        <v/>
      </c>
      <c r="BD1129" s="25" t="str">
        <f t="shared" si="568"/>
        <v/>
      </c>
      <c r="BE1129" s="25" t="str">
        <f t="shared" si="569"/>
        <v/>
      </c>
      <c r="BF1129" s="25" t="str">
        <f t="shared" si="570"/>
        <v/>
      </c>
      <c r="BG1129" s="25" t="str">
        <f t="shared" si="571"/>
        <v/>
      </c>
      <c r="BH1129" s="25" t="str">
        <f t="shared" si="572"/>
        <v/>
      </c>
      <c r="BI1129" s="25" t="str">
        <f t="shared" si="573"/>
        <v/>
      </c>
      <c r="BJ1129" s="25" t="str">
        <f t="shared" si="574"/>
        <v/>
      </c>
      <c r="BK1129" s="25" t="str">
        <f t="shared" si="575"/>
        <v/>
      </c>
      <c r="BL1129" s="25" t="str">
        <f t="shared" si="576"/>
        <v/>
      </c>
      <c r="BM1129" s="25" t="str">
        <f t="shared" si="577"/>
        <v/>
      </c>
      <c r="BN1129" s="25" t="str">
        <f t="shared" si="578"/>
        <v/>
      </c>
    </row>
    <row r="1130" spans="1:66">
      <c r="A1130" s="20" t="str">
        <f>IF('S.D. Paste sheet'!A1130="","",'S.D. Paste sheet'!A1130)</f>
        <v/>
      </c>
      <c r="B1130" s="20" t="str">
        <f>IF('S.D. Paste sheet'!B1130="","",'S.D. Paste sheet'!B1130)</f>
        <v/>
      </c>
      <c r="C1130" s="20" t="str">
        <f>IF('S.D. Paste sheet'!C1130="","",'S.D. Paste sheet'!C1130)</f>
        <v/>
      </c>
      <c r="D1130" s="20" t="str">
        <f>IF('S.D. Paste sheet'!D1130="","",'S.D. Paste sheet'!D1130)</f>
        <v/>
      </c>
      <c r="E1130" s="20" t="str">
        <f>IF('S.D. Paste sheet'!E1130="","",UPPER('S.D. Paste sheet'!E1130))</f>
        <v/>
      </c>
      <c r="F1130" s="20" t="str">
        <f>IF('S.D. Paste sheet'!F1130="","",'S.D. Paste sheet'!F1130)</f>
        <v/>
      </c>
      <c r="G1130" s="20" t="str">
        <f>IF('S.D. Paste sheet'!G1130="","",UPPER('S.D. Paste sheet'!G1130))</f>
        <v/>
      </c>
      <c r="H1130" s="20" t="str">
        <f>IF('S.D. Paste sheet'!H1130="","",UPPER('S.D. Paste sheet'!H1130))</f>
        <v/>
      </c>
      <c r="I1130" s="20" t="str">
        <f>IF('S.D. Paste sheet'!I1130="","",'S.D. Paste sheet'!I1130)</f>
        <v/>
      </c>
      <c r="J1130" s="20" t="str">
        <f>IF('S.D. Paste sheet'!J1130="","",'S.D. Paste sheet'!J1130)</f>
        <v/>
      </c>
      <c r="K1130" s="20" t="str">
        <f>IF('S.D. Paste sheet'!K1130="","",'S.D. Paste sheet'!K1130)</f>
        <v/>
      </c>
      <c r="L1130" s="20" t="str">
        <f>IF('S.D. Paste sheet'!L1130="","",'S.D. Paste sheet'!L1130)</f>
        <v/>
      </c>
      <c r="M1130" s="20" t="str">
        <f>IF('S.D. Paste sheet'!M1130="","",'S.D. Paste sheet'!M1130)</f>
        <v/>
      </c>
      <c r="N1130" s="20" t="str">
        <f>IF('S.D. Paste sheet'!N1130="","",'S.D. Paste sheet'!N1130)</f>
        <v/>
      </c>
      <c r="O1130" s="20" t="str">
        <f>IF('S.D. Paste sheet'!O1130="","",'S.D. Paste sheet'!O1130)</f>
        <v/>
      </c>
      <c r="P1130" s="20" t="str">
        <f>IF('S.D. Paste sheet'!P1130="","",'S.D. Paste sheet'!P1130)</f>
        <v/>
      </c>
      <c r="Q1130" s="20" t="str">
        <f>IF('S.D. Paste sheet'!Q1130="","",'S.D. Paste sheet'!Q1130)</f>
        <v/>
      </c>
      <c r="R1130" s="20" t="str">
        <f>IF('S.D. Paste sheet'!R1130="","",'S.D. Paste sheet'!R1130)</f>
        <v/>
      </c>
      <c r="S1130" s="20" t="str">
        <f>IF('S.D. Paste sheet'!S1130="","",'S.D. Paste sheet'!S1130)</f>
        <v/>
      </c>
      <c r="T1130" s="20" t="str">
        <f>IF('S.D. Paste sheet'!T1130="","",'S.D. Paste sheet'!T1130)</f>
        <v/>
      </c>
      <c r="U1130" s="20" t="str">
        <f>IF('S.D. Paste sheet'!U1130="","",'S.D. Paste sheet'!U1130)</f>
        <v/>
      </c>
      <c r="V1130" s="20" t="str">
        <f>IF('S.D. Paste sheet'!V1130="","",'S.D. Paste sheet'!V1130)</f>
        <v/>
      </c>
      <c r="W1130" s="20" t="str">
        <f>IF('S.D. Paste sheet'!W1130="","",'S.D. Paste sheet'!W1130)</f>
        <v/>
      </c>
      <c r="X1130" s="20" t="str">
        <f>IF('S.D. Paste sheet'!X1130="","",'S.D. Paste sheet'!X1130)</f>
        <v/>
      </c>
      <c r="Y1130" s="20" t="str">
        <f>IF('S.D. Paste sheet'!Y1130="","",'S.D. Paste sheet'!Y1130)</f>
        <v/>
      </c>
      <c r="Z1130" s="20" t="str">
        <f>IF('S.D. Paste sheet'!Z1130="","",'S.D. Paste sheet'!Z1130)</f>
        <v/>
      </c>
      <c r="AA1130" s="20" t="str">
        <f>IF('S.D. Paste sheet'!AA1130="","",'S.D. Paste sheet'!AA1130)</f>
        <v/>
      </c>
      <c r="AB1130" s="20" t="str">
        <f>IF('S.D. Paste sheet'!AB1130="","",'S.D. Paste sheet'!AB1130)</f>
        <v/>
      </c>
      <c r="AC1130" s="20" t="str">
        <f>IF('S.D. Paste sheet'!AC1130="","",'S.D. Paste sheet'!AC1130)</f>
        <v/>
      </c>
      <c r="AD1130" s="20" t="str">
        <f>IF('S.D. Paste sheet'!AD1130="","",'S.D. Paste sheet'!AD1130)</f>
        <v/>
      </c>
      <c r="AE1130" s="29"/>
      <c r="AF1130" t="str">
        <f>IF(AK1130="","",IF(AK1130&gt;0,COUNT($AG$2:AG1130),""))</f>
        <v/>
      </c>
      <c r="AG1130" s="25" t="str">
        <f t="shared" si="547"/>
        <v/>
      </c>
      <c r="AH1130" s="25" t="str">
        <f t="shared" si="548"/>
        <v/>
      </c>
      <c r="AI1130" s="25" t="str">
        <f t="shared" si="549"/>
        <v/>
      </c>
      <c r="AJ1130" s="25" t="str">
        <f t="shared" si="550"/>
        <v/>
      </c>
      <c r="AK1130" s="25" t="str">
        <f t="shared" si="551"/>
        <v/>
      </c>
      <c r="AL1130" s="25" t="str">
        <f t="shared" si="552"/>
        <v/>
      </c>
      <c r="AM1130" s="25" t="str">
        <f t="shared" si="553"/>
        <v/>
      </c>
      <c r="AN1130" s="25" t="str">
        <f t="shared" si="554"/>
        <v/>
      </c>
      <c r="AO1130" s="25" t="str">
        <f t="shared" si="555"/>
        <v/>
      </c>
      <c r="AP1130" s="25" t="str">
        <f t="shared" si="556"/>
        <v/>
      </c>
      <c r="AQ1130" s="25" t="str">
        <f t="shared" si="557"/>
        <v/>
      </c>
      <c r="AR1130" s="25" t="str">
        <f t="shared" si="558"/>
        <v/>
      </c>
      <c r="AS1130" s="25" t="str">
        <f t="shared" si="559"/>
        <v/>
      </c>
      <c r="AT1130" s="25" t="str">
        <f t="shared" si="560"/>
        <v/>
      </c>
      <c r="AU1130" s="25" t="str">
        <f t="shared" si="561"/>
        <v/>
      </c>
      <c r="AV1130" s="25" t="str">
        <f t="shared" si="562"/>
        <v/>
      </c>
      <c r="AX1130" t="str">
        <f>IF(BC1130="","",IF(BC1130&gt;0,COUNT($AY$2:AY1130),""))</f>
        <v/>
      </c>
      <c r="AY1130" s="25" t="str">
        <f t="shared" si="563"/>
        <v/>
      </c>
      <c r="AZ1130" s="25" t="str">
        <f t="shared" si="564"/>
        <v/>
      </c>
      <c r="BA1130" s="25" t="str">
        <f t="shared" si="565"/>
        <v/>
      </c>
      <c r="BB1130" s="25" t="str">
        <f t="shared" si="566"/>
        <v/>
      </c>
      <c r="BC1130" s="25" t="str">
        <f t="shared" si="567"/>
        <v/>
      </c>
      <c r="BD1130" s="25" t="str">
        <f t="shared" si="568"/>
        <v/>
      </c>
      <c r="BE1130" s="25" t="str">
        <f t="shared" si="569"/>
        <v/>
      </c>
      <c r="BF1130" s="25" t="str">
        <f t="shared" si="570"/>
        <v/>
      </c>
      <c r="BG1130" s="25" t="str">
        <f t="shared" si="571"/>
        <v/>
      </c>
      <c r="BH1130" s="25" t="str">
        <f t="shared" si="572"/>
        <v/>
      </c>
      <c r="BI1130" s="25" t="str">
        <f t="shared" si="573"/>
        <v/>
      </c>
      <c r="BJ1130" s="25" t="str">
        <f t="shared" si="574"/>
        <v/>
      </c>
      <c r="BK1130" s="25" t="str">
        <f t="shared" si="575"/>
        <v/>
      </c>
      <c r="BL1130" s="25" t="str">
        <f t="shared" si="576"/>
        <v/>
      </c>
      <c r="BM1130" s="25" t="str">
        <f t="shared" si="577"/>
        <v/>
      </c>
      <c r="BN1130" s="25" t="str">
        <f t="shared" si="578"/>
        <v/>
      </c>
    </row>
    <row r="1131" spans="1:66">
      <c r="A1131" s="20" t="str">
        <f>IF('S.D. Paste sheet'!A1131="","",'S.D. Paste sheet'!A1131)</f>
        <v/>
      </c>
      <c r="B1131" s="20" t="str">
        <f>IF('S.D. Paste sheet'!B1131="","",'S.D. Paste sheet'!B1131)</f>
        <v/>
      </c>
      <c r="C1131" s="20" t="str">
        <f>IF('S.D. Paste sheet'!C1131="","",'S.D. Paste sheet'!C1131)</f>
        <v/>
      </c>
      <c r="D1131" s="20" t="str">
        <f>IF('S.D. Paste sheet'!D1131="","",'S.D. Paste sheet'!D1131)</f>
        <v/>
      </c>
      <c r="E1131" s="20" t="str">
        <f>IF('S.D. Paste sheet'!E1131="","",UPPER('S.D. Paste sheet'!E1131))</f>
        <v/>
      </c>
      <c r="F1131" s="20" t="str">
        <f>IF('S.D. Paste sheet'!F1131="","",'S.D. Paste sheet'!F1131)</f>
        <v/>
      </c>
      <c r="G1131" s="20" t="str">
        <f>IF('S.D. Paste sheet'!G1131="","",UPPER('S.D. Paste sheet'!G1131))</f>
        <v/>
      </c>
      <c r="H1131" s="20" t="str">
        <f>IF('S.D. Paste sheet'!H1131="","",UPPER('S.D. Paste sheet'!H1131))</f>
        <v/>
      </c>
      <c r="I1131" s="20" t="str">
        <f>IF('S.D. Paste sheet'!I1131="","",'S.D. Paste sheet'!I1131)</f>
        <v/>
      </c>
      <c r="J1131" s="20" t="str">
        <f>IF('S.D. Paste sheet'!J1131="","",'S.D. Paste sheet'!J1131)</f>
        <v/>
      </c>
      <c r="K1131" s="20" t="str">
        <f>IF('S.D. Paste sheet'!K1131="","",'S.D. Paste sheet'!K1131)</f>
        <v/>
      </c>
      <c r="L1131" s="20" t="str">
        <f>IF('S.D. Paste sheet'!L1131="","",'S.D. Paste sheet'!L1131)</f>
        <v/>
      </c>
      <c r="M1131" s="20" t="str">
        <f>IF('S.D. Paste sheet'!M1131="","",'S.D. Paste sheet'!M1131)</f>
        <v/>
      </c>
      <c r="N1131" s="20" t="str">
        <f>IF('S.D. Paste sheet'!N1131="","",'S.D. Paste sheet'!N1131)</f>
        <v/>
      </c>
      <c r="O1131" s="20" t="str">
        <f>IF('S.D. Paste sheet'!O1131="","",'S.D. Paste sheet'!O1131)</f>
        <v/>
      </c>
      <c r="P1131" s="20" t="str">
        <f>IF('S.D. Paste sheet'!P1131="","",'S.D. Paste sheet'!P1131)</f>
        <v/>
      </c>
      <c r="Q1131" s="20" t="str">
        <f>IF('S.D. Paste sheet'!Q1131="","",'S.D. Paste sheet'!Q1131)</f>
        <v/>
      </c>
      <c r="R1131" s="20" t="str">
        <f>IF('S.D. Paste sheet'!R1131="","",'S.D. Paste sheet'!R1131)</f>
        <v/>
      </c>
      <c r="S1131" s="20" t="str">
        <f>IF('S.D. Paste sheet'!S1131="","",'S.D. Paste sheet'!S1131)</f>
        <v/>
      </c>
      <c r="T1131" s="20" t="str">
        <f>IF('S.D. Paste sheet'!T1131="","",'S.D. Paste sheet'!T1131)</f>
        <v/>
      </c>
      <c r="U1131" s="20" t="str">
        <f>IF('S.D. Paste sheet'!U1131="","",'S.D. Paste sheet'!U1131)</f>
        <v/>
      </c>
      <c r="V1131" s="20" t="str">
        <f>IF('S.D. Paste sheet'!V1131="","",'S.D. Paste sheet'!V1131)</f>
        <v/>
      </c>
      <c r="W1131" s="20" t="str">
        <f>IF('S.D. Paste sheet'!W1131="","",'S.D. Paste sheet'!W1131)</f>
        <v/>
      </c>
      <c r="X1131" s="20" t="str">
        <f>IF('S.D. Paste sheet'!X1131="","",'S.D. Paste sheet'!X1131)</f>
        <v/>
      </c>
      <c r="Y1131" s="20" t="str">
        <f>IF('S.D. Paste sheet'!Y1131="","",'S.D. Paste sheet'!Y1131)</f>
        <v/>
      </c>
      <c r="Z1131" s="20" t="str">
        <f>IF('S.D. Paste sheet'!Z1131="","",'S.D. Paste sheet'!Z1131)</f>
        <v/>
      </c>
      <c r="AA1131" s="20" t="str">
        <f>IF('S.D. Paste sheet'!AA1131="","",'S.D. Paste sheet'!AA1131)</f>
        <v/>
      </c>
      <c r="AB1131" s="20" t="str">
        <f>IF('S.D. Paste sheet'!AB1131="","",'S.D. Paste sheet'!AB1131)</f>
        <v/>
      </c>
      <c r="AC1131" s="20" t="str">
        <f>IF('S.D. Paste sheet'!AC1131="","",'S.D. Paste sheet'!AC1131)</f>
        <v/>
      </c>
      <c r="AD1131" s="20" t="str">
        <f>IF('S.D. Paste sheet'!AD1131="","",'S.D. Paste sheet'!AD1131)</f>
        <v/>
      </c>
      <c r="AE1131" s="29"/>
      <c r="AF1131" t="str">
        <f>IF(AK1131="","",IF(AK1131&gt;0,COUNT($AG$2:AG1131),""))</f>
        <v/>
      </c>
      <c r="AG1131" s="25" t="str">
        <f t="shared" si="547"/>
        <v/>
      </c>
      <c r="AH1131" s="25" t="str">
        <f t="shared" si="548"/>
        <v/>
      </c>
      <c r="AI1131" s="25" t="str">
        <f t="shared" si="549"/>
        <v/>
      </c>
      <c r="AJ1131" s="25" t="str">
        <f t="shared" si="550"/>
        <v/>
      </c>
      <c r="AK1131" s="25" t="str">
        <f t="shared" si="551"/>
        <v/>
      </c>
      <c r="AL1131" s="25" t="str">
        <f t="shared" si="552"/>
        <v/>
      </c>
      <c r="AM1131" s="25" t="str">
        <f t="shared" si="553"/>
        <v/>
      </c>
      <c r="AN1131" s="25" t="str">
        <f t="shared" si="554"/>
        <v/>
      </c>
      <c r="AO1131" s="25" t="str">
        <f t="shared" si="555"/>
        <v/>
      </c>
      <c r="AP1131" s="25" t="str">
        <f t="shared" si="556"/>
        <v/>
      </c>
      <c r="AQ1131" s="25" t="str">
        <f t="shared" si="557"/>
        <v/>
      </c>
      <c r="AR1131" s="25" t="str">
        <f t="shared" si="558"/>
        <v/>
      </c>
      <c r="AS1131" s="25" t="str">
        <f t="shared" si="559"/>
        <v/>
      </c>
      <c r="AT1131" s="25" t="str">
        <f t="shared" si="560"/>
        <v/>
      </c>
      <c r="AU1131" s="25" t="str">
        <f t="shared" si="561"/>
        <v/>
      </c>
      <c r="AV1131" s="25" t="str">
        <f t="shared" si="562"/>
        <v/>
      </c>
      <c r="AX1131" t="str">
        <f>IF(BC1131="","",IF(BC1131&gt;0,COUNT($AY$2:AY1131),""))</f>
        <v/>
      </c>
      <c r="AY1131" s="25" t="str">
        <f t="shared" si="563"/>
        <v/>
      </c>
      <c r="AZ1131" s="25" t="str">
        <f t="shared" si="564"/>
        <v/>
      </c>
      <c r="BA1131" s="25" t="str">
        <f t="shared" si="565"/>
        <v/>
      </c>
      <c r="BB1131" s="25" t="str">
        <f t="shared" si="566"/>
        <v/>
      </c>
      <c r="BC1131" s="25" t="str">
        <f t="shared" si="567"/>
        <v/>
      </c>
      <c r="BD1131" s="25" t="str">
        <f t="shared" si="568"/>
        <v/>
      </c>
      <c r="BE1131" s="25" t="str">
        <f t="shared" si="569"/>
        <v/>
      </c>
      <c r="BF1131" s="25" t="str">
        <f t="shared" si="570"/>
        <v/>
      </c>
      <c r="BG1131" s="25" t="str">
        <f t="shared" si="571"/>
        <v/>
      </c>
      <c r="BH1131" s="25" t="str">
        <f t="shared" si="572"/>
        <v/>
      </c>
      <c r="BI1131" s="25" t="str">
        <f t="shared" si="573"/>
        <v/>
      </c>
      <c r="BJ1131" s="25" t="str">
        <f t="shared" si="574"/>
        <v/>
      </c>
      <c r="BK1131" s="25" t="str">
        <f t="shared" si="575"/>
        <v/>
      </c>
      <c r="BL1131" s="25" t="str">
        <f t="shared" si="576"/>
        <v/>
      </c>
      <c r="BM1131" s="25" t="str">
        <f t="shared" si="577"/>
        <v/>
      </c>
      <c r="BN1131" s="25" t="str">
        <f t="shared" si="578"/>
        <v/>
      </c>
    </row>
    <row r="1132" spans="1:66">
      <c r="A1132" s="20" t="str">
        <f>IF('S.D. Paste sheet'!A1132="","",'S.D. Paste sheet'!A1132)</f>
        <v/>
      </c>
      <c r="B1132" s="20" t="str">
        <f>IF('S.D. Paste sheet'!B1132="","",'S.D. Paste sheet'!B1132)</f>
        <v/>
      </c>
      <c r="C1132" s="20" t="str">
        <f>IF('S.D. Paste sheet'!C1132="","",'S.D. Paste sheet'!C1132)</f>
        <v/>
      </c>
      <c r="D1132" s="20" t="str">
        <f>IF('S.D. Paste sheet'!D1132="","",'S.D. Paste sheet'!D1132)</f>
        <v/>
      </c>
      <c r="E1132" s="20" t="str">
        <f>IF('S.D. Paste sheet'!E1132="","",UPPER('S.D. Paste sheet'!E1132))</f>
        <v/>
      </c>
      <c r="F1132" s="20" t="str">
        <f>IF('S.D. Paste sheet'!F1132="","",'S.D. Paste sheet'!F1132)</f>
        <v/>
      </c>
      <c r="G1132" s="20" t="str">
        <f>IF('S.D. Paste sheet'!G1132="","",UPPER('S.D. Paste sheet'!G1132))</f>
        <v/>
      </c>
      <c r="H1132" s="20" t="str">
        <f>IF('S.D. Paste sheet'!H1132="","",UPPER('S.D. Paste sheet'!H1132))</f>
        <v/>
      </c>
      <c r="I1132" s="20" t="str">
        <f>IF('S.D. Paste sheet'!I1132="","",'S.D. Paste sheet'!I1132)</f>
        <v/>
      </c>
      <c r="J1132" s="20" t="str">
        <f>IF('S.D. Paste sheet'!J1132="","",'S.D. Paste sheet'!J1132)</f>
        <v/>
      </c>
      <c r="K1132" s="20" t="str">
        <f>IF('S.D. Paste sheet'!K1132="","",'S.D. Paste sheet'!K1132)</f>
        <v/>
      </c>
      <c r="L1132" s="20" t="str">
        <f>IF('S.D. Paste sheet'!L1132="","",'S.D. Paste sheet'!L1132)</f>
        <v/>
      </c>
      <c r="M1132" s="20" t="str">
        <f>IF('S.D. Paste sheet'!M1132="","",'S.D. Paste sheet'!M1132)</f>
        <v/>
      </c>
      <c r="N1132" s="20" t="str">
        <f>IF('S.D. Paste sheet'!N1132="","",'S.D. Paste sheet'!N1132)</f>
        <v/>
      </c>
      <c r="O1132" s="20" t="str">
        <f>IF('S.D. Paste sheet'!O1132="","",'S.D. Paste sheet'!O1132)</f>
        <v/>
      </c>
      <c r="P1132" s="20" t="str">
        <f>IF('S.D. Paste sheet'!P1132="","",'S.D. Paste sheet'!P1132)</f>
        <v/>
      </c>
      <c r="Q1132" s="20" t="str">
        <f>IF('S.D. Paste sheet'!Q1132="","",'S.D. Paste sheet'!Q1132)</f>
        <v/>
      </c>
      <c r="R1132" s="20" t="str">
        <f>IF('S.D. Paste sheet'!R1132="","",'S.D. Paste sheet'!R1132)</f>
        <v/>
      </c>
      <c r="S1132" s="20" t="str">
        <f>IF('S.D. Paste sheet'!S1132="","",'S.D. Paste sheet'!S1132)</f>
        <v/>
      </c>
      <c r="T1132" s="20" t="str">
        <f>IF('S.D. Paste sheet'!T1132="","",'S.D. Paste sheet'!T1132)</f>
        <v/>
      </c>
      <c r="U1132" s="20" t="str">
        <f>IF('S.D. Paste sheet'!U1132="","",'S.D. Paste sheet'!U1132)</f>
        <v/>
      </c>
      <c r="V1132" s="20" t="str">
        <f>IF('S.D. Paste sheet'!V1132="","",'S.D. Paste sheet'!V1132)</f>
        <v/>
      </c>
      <c r="W1132" s="20" t="str">
        <f>IF('S.D. Paste sheet'!W1132="","",'S.D. Paste sheet'!W1132)</f>
        <v/>
      </c>
      <c r="X1132" s="20" t="str">
        <f>IF('S.D. Paste sheet'!X1132="","",'S.D. Paste sheet'!X1132)</f>
        <v/>
      </c>
      <c r="Y1132" s="20" t="str">
        <f>IF('S.D. Paste sheet'!Y1132="","",'S.D. Paste sheet'!Y1132)</f>
        <v/>
      </c>
      <c r="Z1132" s="20" t="str">
        <f>IF('S.D. Paste sheet'!Z1132="","",'S.D. Paste sheet'!Z1132)</f>
        <v/>
      </c>
      <c r="AA1132" s="20" t="str">
        <f>IF('S.D. Paste sheet'!AA1132="","",'S.D. Paste sheet'!AA1132)</f>
        <v/>
      </c>
      <c r="AB1132" s="20" t="str">
        <f>IF('S.D. Paste sheet'!AB1132="","",'S.D. Paste sheet'!AB1132)</f>
        <v/>
      </c>
      <c r="AC1132" s="20" t="str">
        <f>IF('S.D. Paste sheet'!AC1132="","",'S.D. Paste sheet'!AC1132)</f>
        <v/>
      </c>
      <c r="AD1132" s="20" t="str">
        <f>IF('S.D. Paste sheet'!AD1132="","",'S.D. Paste sheet'!AD1132)</f>
        <v/>
      </c>
      <c r="AE1132" s="29"/>
      <c r="AF1132" t="str">
        <f>IF(AK1132="","",IF(AK1132&gt;0,COUNT($AG$2:AG1132),""))</f>
        <v/>
      </c>
      <c r="AG1132" s="25" t="str">
        <f t="shared" si="547"/>
        <v/>
      </c>
      <c r="AH1132" s="25" t="str">
        <f t="shared" si="548"/>
        <v/>
      </c>
      <c r="AI1132" s="25" t="str">
        <f t="shared" si="549"/>
        <v/>
      </c>
      <c r="AJ1132" s="25" t="str">
        <f t="shared" si="550"/>
        <v/>
      </c>
      <c r="AK1132" s="25" t="str">
        <f t="shared" si="551"/>
        <v/>
      </c>
      <c r="AL1132" s="25" t="str">
        <f t="shared" si="552"/>
        <v/>
      </c>
      <c r="AM1132" s="25" t="str">
        <f t="shared" si="553"/>
        <v/>
      </c>
      <c r="AN1132" s="25" t="str">
        <f t="shared" si="554"/>
        <v/>
      </c>
      <c r="AO1132" s="25" t="str">
        <f t="shared" si="555"/>
        <v/>
      </c>
      <c r="AP1132" s="25" t="str">
        <f t="shared" si="556"/>
        <v/>
      </c>
      <c r="AQ1132" s="25" t="str">
        <f t="shared" si="557"/>
        <v/>
      </c>
      <c r="AR1132" s="25" t="str">
        <f t="shared" si="558"/>
        <v/>
      </c>
      <c r="AS1132" s="25" t="str">
        <f t="shared" si="559"/>
        <v/>
      </c>
      <c r="AT1132" s="25" t="str">
        <f t="shared" si="560"/>
        <v/>
      </c>
      <c r="AU1132" s="25" t="str">
        <f t="shared" si="561"/>
        <v/>
      </c>
      <c r="AV1132" s="25" t="str">
        <f t="shared" si="562"/>
        <v/>
      </c>
      <c r="AX1132" t="str">
        <f>IF(BC1132="","",IF(BC1132&gt;0,COUNT($AY$2:AY1132),""))</f>
        <v/>
      </c>
      <c r="AY1132" s="25" t="str">
        <f t="shared" si="563"/>
        <v/>
      </c>
      <c r="AZ1132" s="25" t="str">
        <f t="shared" si="564"/>
        <v/>
      </c>
      <c r="BA1132" s="25" t="str">
        <f t="shared" si="565"/>
        <v/>
      </c>
      <c r="BB1132" s="25" t="str">
        <f t="shared" si="566"/>
        <v/>
      </c>
      <c r="BC1132" s="25" t="str">
        <f t="shared" si="567"/>
        <v/>
      </c>
      <c r="BD1132" s="25" t="str">
        <f t="shared" si="568"/>
        <v/>
      </c>
      <c r="BE1132" s="25" t="str">
        <f t="shared" si="569"/>
        <v/>
      </c>
      <c r="BF1132" s="25" t="str">
        <f t="shared" si="570"/>
        <v/>
      </c>
      <c r="BG1132" s="25" t="str">
        <f t="shared" si="571"/>
        <v/>
      </c>
      <c r="BH1132" s="25" t="str">
        <f t="shared" si="572"/>
        <v/>
      </c>
      <c r="BI1132" s="25" t="str">
        <f t="shared" si="573"/>
        <v/>
      </c>
      <c r="BJ1132" s="25" t="str">
        <f t="shared" si="574"/>
        <v/>
      </c>
      <c r="BK1132" s="25" t="str">
        <f t="shared" si="575"/>
        <v/>
      </c>
      <c r="BL1132" s="25" t="str">
        <f t="shared" si="576"/>
        <v/>
      </c>
      <c r="BM1132" s="25" t="str">
        <f t="shared" si="577"/>
        <v/>
      </c>
      <c r="BN1132" s="25" t="str">
        <f t="shared" si="578"/>
        <v/>
      </c>
    </row>
    <row r="1133" spans="1:66">
      <c r="A1133" s="20" t="str">
        <f>IF('S.D. Paste sheet'!A1133="","",'S.D. Paste sheet'!A1133)</f>
        <v/>
      </c>
      <c r="B1133" s="20" t="str">
        <f>IF('S.D. Paste sheet'!B1133="","",'S.D. Paste sheet'!B1133)</f>
        <v/>
      </c>
      <c r="C1133" s="20" t="str">
        <f>IF('S.D. Paste sheet'!C1133="","",'S.D. Paste sheet'!C1133)</f>
        <v/>
      </c>
      <c r="D1133" s="20" t="str">
        <f>IF('S.D. Paste sheet'!D1133="","",'S.D. Paste sheet'!D1133)</f>
        <v/>
      </c>
      <c r="E1133" s="20" t="str">
        <f>IF('S.D. Paste sheet'!E1133="","",UPPER('S.D. Paste sheet'!E1133))</f>
        <v/>
      </c>
      <c r="F1133" s="20" t="str">
        <f>IF('S.D. Paste sheet'!F1133="","",'S.D. Paste sheet'!F1133)</f>
        <v/>
      </c>
      <c r="G1133" s="20" t="str">
        <f>IF('S.D. Paste sheet'!G1133="","",UPPER('S.D. Paste sheet'!G1133))</f>
        <v/>
      </c>
      <c r="H1133" s="20" t="str">
        <f>IF('S.D. Paste sheet'!H1133="","",UPPER('S.D. Paste sheet'!H1133))</f>
        <v/>
      </c>
      <c r="I1133" s="20" t="str">
        <f>IF('S.D. Paste sheet'!I1133="","",'S.D. Paste sheet'!I1133)</f>
        <v/>
      </c>
      <c r="J1133" s="20" t="str">
        <f>IF('S.D. Paste sheet'!J1133="","",'S.D. Paste sheet'!J1133)</f>
        <v/>
      </c>
      <c r="K1133" s="20" t="str">
        <f>IF('S.D. Paste sheet'!K1133="","",'S.D. Paste sheet'!K1133)</f>
        <v/>
      </c>
      <c r="L1133" s="20" t="str">
        <f>IF('S.D. Paste sheet'!L1133="","",'S.D. Paste sheet'!L1133)</f>
        <v/>
      </c>
      <c r="M1133" s="20" t="str">
        <f>IF('S.D. Paste sheet'!M1133="","",'S.D. Paste sheet'!M1133)</f>
        <v/>
      </c>
      <c r="N1133" s="20" t="str">
        <f>IF('S.D. Paste sheet'!N1133="","",'S.D. Paste sheet'!N1133)</f>
        <v/>
      </c>
      <c r="O1133" s="20" t="str">
        <f>IF('S.D. Paste sheet'!O1133="","",'S.D. Paste sheet'!O1133)</f>
        <v/>
      </c>
      <c r="P1133" s="20" t="str">
        <f>IF('S.D. Paste sheet'!P1133="","",'S.D. Paste sheet'!P1133)</f>
        <v/>
      </c>
      <c r="Q1133" s="20" t="str">
        <f>IF('S.D. Paste sheet'!Q1133="","",'S.D. Paste sheet'!Q1133)</f>
        <v/>
      </c>
      <c r="R1133" s="20" t="str">
        <f>IF('S.D. Paste sheet'!R1133="","",'S.D. Paste sheet'!R1133)</f>
        <v/>
      </c>
      <c r="S1133" s="20" t="str">
        <f>IF('S.D. Paste sheet'!S1133="","",'S.D. Paste sheet'!S1133)</f>
        <v/>
      </c>
      <c r="T1133" s="20" t="str">
        <f>IF('S.D. Paste sheet'!T1133="","",'S.D. Paste sheet'!T1133)</f>
        <v/>
      </c>
      <c r="U1133" s="20" t="str">
        <f>IF('S.D. Paste sheet'!U1133="","",'S.D. Paste sheet'!U1133)</f>
        <v/>
      </c>
      <c r="V1133" s="20" t="str">
        <f>IF('S.D. Paste sheet'!V1133="","",'S.D. Paste sheet'!V1133)</f>
        <v/>
      </c>
      <c r="W1133" s="20" t="str">
        <f>IF('S.D. Paste sheet'!W1133="","",'S.D. Paste sheet'!W1133)</f>
        <v/>
      </c>
      <c r="X1133" s="20" t="str">
        <f>IF('S.D. Paste sheet'!X1133="","",'S.D. Paste sheet'!X1133)</f>
        <v/>
      </c>
      <c r="Y1133" s="20" t="str">
        <f>IF('S.D. Paste sheet'!Y1133="","",'S.D. Paste sheet'!Y1133)</f>
        <v/>
      </c>
      <c r="Z1133" s="20" t="str">
        <f>IF('S.D. Paste sheet'!Z1133="","",'S.D. Paste sheet'!Z1133)</f>
        <v/>
      </c>
      <c r="AA1133" s="20" t="str">
        <f>IF('S.D. Paste sheet'!AA1133="","",'S.D. Paste sheet'!AA1133)</f>
        <v/>
      </c>
      <c r="AB1133" s="20" t="str">
        <f>IF('S.D. Paste sheet'!AB1133="","",'S.D. Paste sheet'!AB1133)</f>
        <v/>
      </c>
      <c r="AC1133" s="20" t="str">
        <f>IF('S.D. Paste sheet'!AC1133="","",'S.D. Paste sheet'!AC1133)</f>
        <v/>
      </c>
      <c r="AD1133" s="20" t="str">
        <f>IF('S.D. Paste sheet'!AD1133="","",'S.D. Paste sheet'!AD1133)</f>
        <v/>
      </c>
      <c r="AE1133" s="29"/>
      <c r="AF1133" t="str">
        <f>IF(AK1133="","",IF(AK1133&gt;0,COUNT($AG$2:AG1133),""))</f>
        <v/>
      </c>
      <c r="AG1133" s="25" t="str">
        <f t="shared" si="547"/>
        <v/>
      </c>
      <c r="AH1133" s="25" t="str">
        <f t="shared" si="548"/>
        <v/>
      </c>
      <c r="AI1133" s="25" t="str">
        <f t="shared" si="549"/>
        <v/>
      </c>
      <c r="AJ1133" s="25" t="str">
        <f t="shared" si="550"/>
        <v/>
      </c>
      <c r="AK1133" s="25" t="str">
        <f t="shared" si="551"/>
        <v/>
      </c>
      <c r="AL1133" s="25" t="str">
        <f t="shared" si="552"/>
        <v/>
      </c>
      <c r="AM1133" s="25" t="str">
        <f t="shared" si="553"/>
        <v/>
      </c>
      <c r="AN1133" s="25" t="str">
        <f t="shared" si="554"/>
        <v/>
      </c>
      <c r="AO1133" s="25" t="str">
        <f t="shared" si="555"/>
        <v/>
      </c>
      <c r="AP1133" s="25" t="str">
        <f t="shared" si="556"/>
        <v/>
      </c>
      <c r="AQ1133" s="25" t="str">
        <f t="shared" si="557"/>
        <v/>
      </c>
      <c r="AR1133" s="25" t="str">
        <f t="shared" si="558"/>
        <v/>
      </c>
      <c r="AS1133" s="25" t="str">
        <f t="shared" si="559"/>
        <v/>
      </c>
      <c r="AT1133" s="25" t="str">
        <f t="shared" si="560"/>
        <v/>
      </c>
      <c r="AU1133" s="25" t="str">
        <f t="shared" si="561"/>
        <v/>
      </c>
      <c r="AV1133" s="25" t="str">
        <f t="shared" si="562"/>
        <v/>
      </c>
      <c r="AX1133" t="str">
        <f>IF(BC1133="","",IF(BC1133&gt;0,COUNT($AY$2:AY1133),""))</f>
        <v/>
      </c>
      <c r="AY1133" s="25" t="str">
        <f t="shared" si="563"/>
        <v/>
      </c>
      <c r="AZ1133" s="25" t="str">
        <f t="shared" si="564"/>
        <v/>
      </c>
      <c r="BA1133" s="25" t="str">
        <f t="shared" si="565"/>
        <v/>
      </c>
      <c r="BB1133" s="25" t="str">
        <f t="shared" si="566"/>
        <v/>
      </c>
      <c r="BC1133" s="25" t="str">
        <f t="shared" si="567"/>
        <v/>
      </c>
      <c r="BD1133" s="25" t="str">
        <f t="shared" si="568"/>
        <v/>
      </c>
      <c r="BE1133" s="25" t="str">
        <f t="shared" si="569"/>
        <v/>
      </c>
      <c r="BF1133" s="25" t="str">
        <f t="shared" si="570"/>
        <v/>
      </c>
      <c r="BG1133" s="25" t="str">
        <f t="shared" si="571"/>
        <v/>
      </c>
      <c r="BH1133" s="25" t="str">
        <f t="shared" si="572"/>
        <v/>
      </c>
      <c r="BI1133" s="25" t="str">
        <f t="shared" si="573"/>
        <v/>
      </c>
      <c r="BJ1133" s="25" t="str">
        <f t="shared" si="574"/>
        <v/>
      </c>
      <c r="BK1133" s="25" t="str">
        <f t="shared" si="575"/>
        <v/>
      </c>
      <c r="BL1133" s="25" t="str">
        <f t="shared" si="576"/>
        <v/>
      </c>
      <c r="BM1133" s="25" t="str">
        <f t="shared" si="577"/>
        <v/>
      </c>
      <c r="BN1133" s="25" t="str">
        <f t="shared" si="578"/>
        <v/>
      </c>
    </row>
    <row r="1134" spans="1:66">
      <c r="A1134" s="20" t="str">
        <f>IF('S.D. Paste sheet'!A1134="","",'S.D. Paste sheet'!A1134)</f>
        <v/>
      </c>
      <c r="B1134" s="20" t="str">
        <f>IF('S.D. Paste sheet'!B1134="","",'S.D. Paste sheet'!B1134)</f>
        <v/>
      </c>
      <c r="C1134" s="20" t="str">
        <f>IF('S.D. Paste sheet'!C1134="","",'S.D. Paste sheet'!C1134)</f>
        <v/>
      </c>
      <c r="D1134" s="20" t="str">
        <f>IF('S.D. Paste sheet'!D1134="","",'S.D. Paste sheet'!D1134)</f>
        <v/>
      </c>
      <c r="E1134" s="20" t="str">
        <f>IF('S.D. Paste sheet'!E1134="","",UPPER('S.D. Paste sheet'!E1134))</f>
        <v/>
      </c>
      <c r="F1134" s="20" t="str">
        <f>IF('S.D. Paste sheet'!F1134="","",'S.D. Paste sheet'!F1134)</f>
        <v/>
      </c>
      <c r="G1134" s="20" t="str">
        <f>IF('S.D. Paste sheet'!G1134="","",UPPER('S.D. Paste sheet'!G1134))</f>
        <v/>
      </c>
      <c r="H1134" s="20" t="str">
        <f>IF('S.D. Paste sheet'!H1134="","",UPPER('S.D. Paste sheet'!H1134))</f>
        <v/>
      </c>
      <c r="I1134" s="20" t="str">
        <f>IF('S.D. Paste sheet'!I1134="","",'S.D. Paste sheet'!I1134)</f>
        <v/>
      </c>
      <c r="J1134" s="20" t="str">
        <f>IF('S.D. Paste sheet'!J1134="","",'S.D. Paste sheet'!J1134)</f>
        <v/>
      </c>
      <c r="K1134" s="20" t="str">
        <f>IF('S.D. Paste sheet'!K1134="","",'S.D. Paste sheet'!K1134)</f>
        <v/>
      </c>
      <c r="L1134" s="20" t="str">
        <f>IF('S.D. Paste sheet'!L1134="","",'S.D. Paste sheet'!L1134)</f>
        <v/>
      </c>
      <c r="M1134" s="20" t="str">
        <f>IF('S.D. Paste sheet'!M1134="","",'S.D. Paste sheet'!M1134)</f>
        <v/>
      </c>
      <c r="N1134" s="20" t="str">
        <f>IF('S.D. Paste sheet'!N1134="","",'S.D. Paste sheet'!N1134)</f>
        <v/>
      </c>
      <c r="O1134" s="20" t="str">
        <f>IF('S.D. Paste sheet'!O1134="","",'S.D. Paste sheet'!O1134)</f>
        <v/>
      </c>
      <c r="P1134" s="20" t="str">
        <f>IF('S.D. Paste sheet'!P1134="","",'S.D. Paste sheet'!P1134)</f>
        <v/>
      </c>
      <c r="Q1134" s="20" t="str">
        <f>IF('S.D. Paste sheet'!Q1134="","",'S.D. Paste sheet'!Q1134)</f>
        <v/>
      </c>
      <c r="R1134" s="20" t="str">
        <f>IF('S.D. Paste sheet'!R1134="","",'S.D. Paste sheet'!R1134)</f>
        <v/>
      </c>
      <c r="S1134" s="20" t="str">
        <f>IF('S.D. Paste sheet'!S1134="","",'S.D. Paste sheet'!S1134)</f>
        <v/>
      </c>
      <c r="T1134" s="20" t="str">
        <f>IF('S.D. Paste sheet'!T1134="","",'S.D. Paste sheet'!T1134)</f>
        <v/>
      </c>
      <c r="U1134" s="20" t="str">
        <f>IF('S.D. Paste sheet'!U1134="","",'S.D. Paste sheet'!U1134)</f>
        <v/>
      </c>
      <c r="V1134" s="20" t="str">
        <f>IF('S.D. Paste sheet'!V1134="","",'S.D. Paste sheet'!V1134)</f>
        <v/>
      </c>
      <c r="W1134" s="20" t="str">
        <f>IF('S.D. Paste sheet'!W1134="","",'S.D. Paste sheet'!W1134)</f>
        <v/>
      </c>
      <c r="X1134" s="20" t="str">
        <f>IF('S.D. Paste sheet'!X1134="","",'S.D. Paste sheet'!X1134)</f>
        <v/>
      </c>
      <c r="Y1134" s="20" t="str">
        <f>IF('S.D. Paste sheet'!Y1134="","",'S.D. Paste sheet'!Y1134)</f>
        <v/>
      </c>
      <c r="Z1134" s="20" t="str">
        <f>IF('S.D. Paste sheet'!Z1134="","",'S.D. Paste sheet'!Z1134)</f>
        <v/>
      </c>
      <c r="AA1134" s="20" t="str">
        <f>IF('S.D. Paste sheet'!AA1134="","",'S.D. Paste sheet'!AA1134)</f>
        <v/>
      </c>
      <c r="AB1134" s="20" t="str">
        <f>IF('S.D. Paste sheet'!AB1134="","",'S.D. Paste sheet'!AB1134)</f>
        <v/>
      </c>
      <c r="AC1134" s="20" t="str">
        <f>IF('S.D. Paste sheet'!AC1134="","",'S.D. Paste sheet'!AC1134)</f>
        <v/>
      </c>
      <c r="AD1134" s="20" t="str">
        <f>IF('S.D. Paste sheet'!AD1134="","",'S.D. Paste sheet'!AD1134)</f>
        <v/>
      </c>
      <c r="AE1134" s="29"/>
      <c r="AF1134" t="str">
        <f>IF(AK1134="","",IF(AK1134&gt;0,COUNT($AG$2:AG1134),""))</f>
        <v/>
      </c>
      <c r="AG1134" s="25" t="str">
        <f t="shared" si="547"/>
        <v/>
      </c>
      <c r="AH1134" s="25" t="str">
        <f t="shared" si="548"/>
        <v/>
      </c>
      <c r="AI1134" s="25" t="str">
        <f t="shared" si="549"/>
        <v/>
      </c>
      <c r="AJ1134" s="25" t="str">
        <f t="shared" si="550"/>
        <v/>
      </c>
      <c r="AK1134" s="25" t="str">
        <f t="shared" si="551"/>
        <v/>
      </c>
      <c r="AL1134" s="25" t="str">
        <f t="shared" si="552"/>
        <v/>
      </c>
      <c r="AM1134" s="25" t="str">
        <f t="shared" si="553"/>
        <v/>
      </c>
      <c r="AN1134" s="25" t="str">
        <f t="shared" si="554"/>
        <v/>
      </c>
      <c r="AO1134" s="25" t="str">
        <f t="shared" si="555"/>
        <v/>
      </c>
      <c r="AP1134" s="25" t="str">
        <f t="shared" si="556"/>
        <v/>
      </c>
      <c r="AQ1134" s="25" t="str">
        <f t="shared" si="557"/>
        <v/>
      </c>
      <c r="AR1134" s="25" t="str">
        <f t="shared" si="558"/>
        <v/>
      </c>
      <c r="AS1134" s="25" t="str">
        <f t="shared" si="559"/>
        <v/>
      </c>
      <c r="AT1134" s="25" t="str">
        <f t="shared" si="560"/>
        <v/>
      </c>
      <c r="AU1134" s="25" t="str">
        <f t="shared" si="561"/>
        <v/>
      </c>
      <c r="AV1134" s="25" t="str">
        <f t="shared" si="562"/>
        <v/>
      </c>
      <c r="AX1134" t="str">
        <f>IF(BC1134="","",IF(BC1134&gt;0,COUNT($AY$2:AY1134),""))</f>
        <v/>
      </c>
      <c r="AY1134" s="25" t="str">
        <f t="shared" si="563"/>
        <v/>
      </c>
      <c r="AZ1134" s="25" t="str">
        <f t="shared" si="564"/>
        <v/>
      </c>
      <c r="BA1134" s="25" t="str">
        <f t="shared" si="565"/>
        <v/>
      </c>
      <c r="BB1134" s="25" t="str">
        <f t="shared" si="566"/>
        <v/>
      </c>
      <c r="BC1134" s="25" t="str">
        <f t="shared" si="567"/>
        <v/>
      </c>
      <c r="BD1134" s="25" t="str">
        <f t="shared" si="568"/>
        <v/>
      </c>
      <c r="BE1134" s="25" t="str">
        <f t="shared" si="569"/>
        <v/>
      </c>
      <c r="BF1134" s="25" t="str">
        <f t="shared" si="570"/>
        <v/>
      </c>
      <c r="BG1134" s="25" t="str">
        <f t="shared" si="571"/>
        <v/>
      </c>
      <c r="BH1134" s="25" t="str">
        <f t="shared" si="572"/>
        <v/>
      </c>
      <c r="BI1134" s="25" t="str">
        <f t="shared" si="573"/>
        <v/>
      </c>
      <c r="BJ1134" s="25" t="str">
        <f t="shared" si="574"/>
        <v/>
      </c>
      <c r="BK1134" s="25" t="str">
        <f t="shared" si="575"/>
        <v/>
      </c>
      <c r="BL1134" s="25" t="str">
        <f t="shared" si="576"/>
        <v/>
      </c>
      <c r="BM1134" s="25" t="str">
        <f t="shared" si="577"/>
        <v/>
      </c>
      <c r="BN1134" s="25" t="str">
        <f t="shared" si="578"/>
        <v/>
      </c>
    </row>
    <row r="1135" spans="1:66">
      <c r="A1135" s="20" t="str">
        <f>IF('S.D. Paste sheet'!A1135="","",'S.D. Paste sheet'!A1135)</f>
        <v/>
      </c>
      <c r="B1135" s="20" t="str">
        <f>IF('S.D. Paste sheet'!B1135="","",'S.D. Paste sheet'!B1135)</f>
        <v/>
      </c>
      <c r="C1135" s="20" t="str">
        <f>IF('S.D. Paste sheet'!C1135="","",'S.D. Paste sheet'!C1135)</f>
        <v/>
      </c>
      <c r="D1135" s="20" t="str">
        <f>IF('S.D. Paste sheet'!D1135="","",'S.D. Paste sheet'!D1135)</f>
        <v/>
      </c>
      <c r="E1135" s="20" t="str">
        <f>IF('S.D. Paste sheet'!E1135="","",UPPER('S.D. Paste sheet'!E1135))</f>
        <v/>
      </c>
      <c r="F1135" s="20" t="str">
        <f>IF('S.D. Paste sheet'!F1135="","",'S.D. Paste sheet'!F1135)</f>
        <v/>
      </c>
      <c r="G1135" s="20" t="str">
        <f>IF('S.D. Paste sheet'!G1135="","",UPPER('S.D. Paste sheet'!G1135))</f>
        <v/>
      </c>
      <c r="H1135" s="20" t="str">
        <f>IF('S.D. Paste sheet'!H1135="","",UPPER('S.D. Paste sheet'!H1135))</f>
        <v/>
      </c>
      <c r="I1135" s="20" t="str">
        <f>IF('S.D. Paste sheet'!I1135="","",'S.D. Paste sheet'!I1135)</f>
        <v/>
      </c>
      <c r="J1135" s="20" t="str">
        <f>IF('S.D. Paste sheet'!J1135="","",'S.D. Paste sheet'!J1135)</f>
        <v/>
      </c>
      <c r="K1135" s="20" t="str">
        <f>IF('S.D. Paste sheet'!K1135="","",'S.D. Paste sheet'!K1135)</f>
        <v/>
      </c>
      <c r="L1135" s="20" t="str">
        <f>IF('S.D. Paste sheet'!L1135="","",'S.D. Paste sheet'!L1135)</f>
        <v/>
      </c>
      <c r="M1135" s="20" t="str">
        <f>IF('S.D. Paste sheet'!M1135="","",'S.D. Paste sheet'!M1135)</f>
        <v/>
      </c>
      <c r="N1135" s="20" t="str">
        <f>IF('S.D. Paste sheet'!N1135="","",'S.D. Paste sheet'!N1135)</f>
        <v/>
      </c>
      <c r="O1135" s="20" t="str">
        <f>IF('S.D. Paste sheet'!O1135="","",'S.D. Paste sheet'!O1135)</f>
        <v/>
      </c>
      <c r="P1135" s="20" t="str">
        <f>IF('S.D. Paste sheet'!P1135="","",'S.D. Paste sheet'!P1135)</f>
        <v/>
      </c>
      <c r="Q1135" s="20" t="str">
        <f>IF('S.D. Paste sheet'!Q1135="","",'S.D. Paste sheet'!Q1135)</f>
        <v/>
      </c>
      <c r="R1135" s="20" t="str">
        <f>IF('S.D. Paste sheet'!R1135="","",'S.D. Paste sheet'!R1135)</f>
        <v/>
      </c>
      <c r="S1135" s="20" t="str">
        <f>IF('S.D. Paste sheet'!S1135="","",'S.D. Paste sheet'!S1135)</f>
        <v/>
      </c>
      <c r="T1135" s="20" t="str">
        <f>IF('S.D. Paste sheet'!T1135="","",'S.D. Paste sheet'!T1135)</f>
        <v/>
      </c>
      <c r="U1135" s="20" t="str">
        <f>IF('S.D. Paste sheet'!U1135="","",'S.D. Paste sheet'!U1135)</f>
        <v/>
      </c>
      <c r="V1135" s="20" t="str">
        <f>IF('S.D. Paste sheet'!V1135="","",'S.D. Paste sheet'!V1135)</f>
        <v/>
      </c>
      <c r="W1135" s="20" t="str">
        <f>IF('S.D. Paste sheet'!W1135="","",'S.D. Paste sheet'!W1135)</f>
        <v/>
      </c>
      <c r="X1135" s="20" t="str">
        <f>IF('S.D. Paste sheet'!X1135="","",'S.D. Paste sheet'!X1135)</f>
        <v/>
      </c>
      <c r="Y1135" s="20" t="str">
        <f>IF('S.D. Paste sheet'!Y1135="","",'S.D. Paste sheet'!Y1135)</f>
        <v/>
      </c>
      <c r="Z1135" s="20" t="str">
        <f>IF('S.D. Paste sheet'!Z1135="","",'S.D. Paste sheet'!Z1135)</f>
        <v/>
      </c>
      <c r="AA1135" s="20" t="str">
        <f>IF('S.D. Paste sheet'!AA1135="","",'S.D. Paste sheet'!AA1135)</f>
        <v/>
      </c>
      <c r="AB1135" s="20" t="str">
        <f>IF('S.D. Paste sheet'!AB1135="","",'S.D. Paste sheet'!AB1135)</f>
        <v/>
      </c>
      <c r="AC1135" s="20" t="str">
        <f>IF('S.D. Paste sheet'!AC1135="","",'S.D. Paste sheet'!AC1135)</f>
        <v/>
      </c>
      <c r="AD1135" s="20" t="str">
        <f>IF('S.D. Paste sheet'!AD1135="","",'S.D. Paste sheet'!AD1135)</f>
        <v/>
      </c>
      <c r="AE1135" s="29"/>
      <c r="AF1135" t="str">
        <f>IF(AK1135="","",IF(AK1135&gt;0,COUNT($AG$2:AG1135),""))</f>
        <v/>
      </c>
      <c r="AG1135" s="25" t="str">
        <f t="shared" si="547"/>
        <v/>
      </c>
      <c r="AH1135" s="25" t="str">
        <f t="shared" si="548"/>
        <v/>
      </c>
      <c r="AI1135" s="25" t="str">
        <f t="shared" si="549"/>
        <v/>
      </c>
      <c r="AJ1135" s="25" t="str">
        <f t="shared" si="550"/>
        <v/>
      </c>
      <c r="AK1135" s="25" t="str">
        <f t="shared" si="551"/>
        <v/>
      </c>
      <c r="AL1135" s="25" t="str">
        <f t="shared" si="552"/>
        <v/>
      </c>
      <c r="AM1135" s="25" t="str">
        <f t="shared" si="553"/>
        <v/>
      </c>
      <c r="AN1135" s="25" t="str">
        <f t="shared" si="554"/>
        <v/>
      </c>
      <c r="AO1135" s="25" t="str">
        <f t="shared" si="555"/>
        <v/>
      </c>
      <c r="AP1135" s="25" t="str">
        <f t="shared" si="556"/>
        <v/>
      </c>
      <c r="AQ1135" s="25" t="str">
        <f t="shared" si="557"/>
        <v/>
      </c>
      <c r="AR1135" s="25" t="str">
        <f t="shared" si="558"/>
        <v/>
      </c>
      <c r="AS1135" s="25" t="str">
        <f t="shared" si="559"/>
        <v/>
      </c>
      <c r="AT1135" s="25" t="str">
        <f t="shared" si="560"/>
        <v/>
      </c>
      <c r="AU1135" s="25" t="str">
        <f t="shared" si="561"/>
        <v/>
      </c>
      <c r="AV1135" s="25" t="str">
        <f t="shared" si="562"/>
        <v/>
      </c>
      <c r="AX1135" t="str">
        <f>IF(BC1135="","",IF(BC1135&gt;0,COUNT($AY$2:AY1135),""))</f>
        <v/>
      </c>
      <c r="AY1135" s="25" t="str">
        <f t="shared" si="563"/>
        <v/>
      </c>
      <c r="AZ1135" s="25" t="str">
        <f t="shared" si="564"/>
        <v/>
      </c>
      <c r="BA1135" s="25" t="str">
        <f t="shared" si="565"/>
        <v/>
      </c>
      <c r="BB1135" s="25" t="str">
        <f t="shared" si="566"/>
        <v/>
      </c>
      <c r="BC1135" s="25" t="str">
        <f t="shared" si="567"/>
        <v/>
      </c>
      <c r="BD1135" s="25" t="str">
        <f t="shared" si="568"/>
        <v/>
      </c>
      <c r="BE1135" s="25" t="str">
        <f t="shared" si="569"/>
        <v/>
      </c>
      <c r="BF1135" s="25" t="str">
        <f t="shared" si="570"/>
        <v/>
      </c>
      <c r="BG1135" s="25" t="str">
        <f t="shared" si="571"/>
        <v/>
      </c>
      <c r="BH1135" s="25" t="str">
        <f t="shared" si="572"/>
        <v/>
      </c>
      <c r="BI1135" s="25" t="str">
        <f t="shared" si="573"/>
        <v/>
      </c>
      <c r="BJ1135" s="25" t="str">
        <f t="shared" si="574"/>
        <v/>
      </c>
      <c r="BK1135" s="25" t="str">
        <f t="shared" si="575"/>
        <v/>
      </c>
      <c r="BL1135" s="25" t="str">
        <f t="shared" si="576"/>
        <v/>
      </c>
      <c r="BM1135" s="25" t="str">
        <f t="shared" si="577"/>
        <v/>
      </c>
      <c r="BN1135" s="25" t="str">
        <f t="shared" si="578"/>
        <v/>
      </c>
    </row>
    <row r="1136" spans="1:66">
      <c r="A1136" s="20" t="str">
        <f>IF('S.D. Paste sheet'!A1136="","",'S.D. Paste sheet'!A1136)</f>
        <v/>
      </c>
      <c r="B1136" s="20" t="str">
        <f>IF('S.D. Paste sheet'!B1136="","",'S.D. Paste sheet'!B1136)</f>
        <v/>
      </c>
      <c r="C1136" s="20" t="str">
        <f>IF('S.D. Paste sheet'!C1136="","",'S.D. Paste sheet'!C1136)</f>
        <v/>
      </c>
      <c r="D1136" s="20" t="str">
        <f>IF('S.D. Paste sheet'!D1136="","",'S.D. Paste sheet'!D1136)</f>
        <v/>
      </c>
      <c r="E1136" s="20" t="str">
        <f>IF('S.D. Paste sheet'!E1136="","",UPPER('S.D. Paste sheet'!E1136))</f>
        <v/>
      </c>
      <c r="F1136" s="20" t="str">
        <f>IF('S.D. Paste sheet'!F1136="","",'S.D. Paste sheet'!F1136)</f>
        <v/>
      </c>
      <c r="G1136" s="20" t="str">
        <f>IF('S.D. Paste sheet'!G1136="","",UPPER('S.D. Paste sheet'!G1136))</f>
        <v/>
      </c>
      <c r="H1136" s="20" t="str">
        <f>IF('S.D. Paste sheet'!H1136="","",UPPER('S.D. Paste sheet'!H1136))</f>
        <v/>
      </c>
      <c r="I1136" s="20" t="str">
        <f>IF('S.D. Paste sheet'!I1136="","",'S.D. Paste sheet'!I1136)</f>
        <v/>
      </c>
      <c r="J1136" s="20" t="str">
        <f>IF('S.D. Paste sheet'!J1136="","",'S.D. Paste sheet'!J1136)</f>
        <v/>
      </c>
      <c r="K1136" s="20" t="str">
        <f>IF('S.D. Paste sheet'!K1136="","",'S.D. Paste sheet'!K1136)</f>
        <v/>
      </c>
      <c r="L1136" s="20" t="str">
        <f>IF('S.D. Paste sheet'!L1136="","",'S.D. Paste sheet'!L1136)</f>
        <v/>
      </c>
      <c r="M1136" s="20" t="str">
        <f>IF('S.D. Paste sheet'!M1136="","",'S.D. Paste sheet'!M1136)</f>
        <v/>
      </c>
      <c r="N1136" s="20" t="str">
        <f>IF('S.D. Paste sheet'!N1136="","",'S.D. Paste sheet'!N1136)</f>
        <v/>
      </c>
      <c r="O1136" s="20" t="str">
        <f>IF('S.D. Paste sheet'!O1136="","",'S.D. Paste sheet'!O1136)</f>
        <v/>
      </c>
      <c r="P1136" s="20" t="str">
        <f>IF('S.D. Paste sheet'!P1136="","",'S.D. Paste sheet'!P1136)</f>
        <v/>
      </c>
      <c r="Q1136" s="20" t="str">
        <f>IF('S.D. Paste sheet'!Q1136="","",'S.D. Paste sheet'!Q1136)</f>
        <v/>
      </c>
      <c r="R1136" s="20" t="str">
        <f>IF('S.D. Paste sheet'!R1136="","",'S.D. Paste sheet'!R1136)</f>
        <v/>
      </c>
      <c r="S1136" s="20" t="str">
        <f>IF('S.D. Paste sheet'!S1136="","",'S.D. Paste sheet'!S1136)</f>
        <v/>
      </c>
      <c r="T1136" s="20" t="str">
        <f>IF('S.D. Paste sheet'!T1136="","",'S.D. Paste sheet'!T1136)</f>
        <v/>
      </c>
      <c r="U1136" s="20" t="str">
        <f>IF('S.D. Paste sheet'!U1136="","",'S.D. Paste sheet'!U1136)</f>
        <v/>
      </c>
      <c r="V1136" s="20" t="str">
        <f>IF('S.D. Paste sheet'!V1136="","",'S.D. Paste sheet'!V1136)</f>
        <v/>
      </c>
      <c r="W1136" s="20" t="str">
        <f>IF('S.D. Paste sheet'!W1136="","",'S.D. Paste sheet'!W1136)</f>
        <v/>
      </c>
      <c r="X1136" s="20" t="str">
        <f>IF('S.D. Paste sheet'!X1136="","",'S.D. Paste sheet'!X1136)</f>
        <v/>
      </c>
      <c r="Y1136" s="20" t="str">
        <f>IF('S.D. Paste sheet'!Y1136="","",'S.D. Paste sheet'!Y1136)</f>
        <v/>
      </c>
      <c r="Z1136" s="20" t="str">
        <f>IF('S.D. Paste sheet'!Z1136="","",'S.D. Paste sheet'!Z1136)</f>
        <v/>
      </c>
      <c r="AA1136" s="20" t="str">
        <f>IF('S.D. Paste sheet'!AA1136="","",'S.D. Paste sheet'!AA1136)</f>
        <v/>
      </c>
      <c r="AB1136" s="20" t="str">
        <f>IF('S.D. Paste sheet'!AB1136="","",'S.D. Paste sheet'!AB1136)</f>
        <v/>
      </c>
      <c r="AC1136" s="20" t="str">
        <f>IF('S.D. Paste sheet'!AC1136="","",'S.D. Paste sheet'!AC1136)</f>
        <v/>
      </c>
      <c r="AD1136" s="20" t="str">
        <f>IF('S.D. Paste sheet'!AD1136="","",'S.D. Paste sheet'!AD1136)</f>
        <v/>
      </c>
      <c r="AE1136" s="29"/>
      <c r="AF1136" t="str">
        <f>IF(AK1136="","",IF(AK1136&gt;0,COUNT($AG$2:AG1136),""))</f>
        <v/>
      </c>
      <c r="AG1136" s="25" t="str">
        <f t="shared" si="547"/>
        <v/>
      </c>
      <c r="AH1136" s="25" t="str">
        <f t="shared" si="548"/>
        <v/>
      </c>
      <c r="AI1136" s="25" t="str">
        <f t="shared" si="549"/>
        <v/>
      </c>
      <c r="AJ1136" s="25" t="str">
        <f t="shared" si="550"/>
        <v/>
      </c>
      <c r="AK1136" s="25" t="str">
        <f t="shared" si="551"/>
        <v/>
      </c>
      <c r="AL1136" s="25" t="str">
        <f t="shared" si="552"/>
        <v/>
      </c>
      <c r="AM1136" s="25" t="str">
        <f t="shared" si="553"/>
        <v/>
      </c>
      <c r="AN1136" s="25" t="str">
        <f t="shared" si="554"/>
        <v/>
      </c>
      <c r="AO1136" s="25" t="str">
        <f t="shared" si="555"/>
        <v/>
      </c>
      <c r="AP1136" s="25" t="str">
        <f t="shared" si="556"/>
        <v/>
      </c>
      <c r="AQ1136" s="25" t="str">
        <f t="shared" si="557"/>
        <v/>
      </c>
      <c r="AR1136" s="25" t="str">
        <f t="shared" si="558"/>
        <v/>
      </c>
      <c r="AS1136" s="25" t="str">
        <f t="shared" si="559"/>
        <v/>
      </c>
      <c r="AT1136" s="25" t="str">
        <f t="shared" si="560"/>
        <v/>
      </c>
      <c r="AU1136" s="25" t="str">
        <f t="shared" si="561"/>
        <v/>
      </c>
      <c r="AV1136" s="25" t="str">
        <f t="shared" si="562"/>
        <v/>
      </c>
      <c r="AX1136" t="str">
        <f>IF(BC1136="","",IF(BC1136&gt;0,COUNT($AY$2:AY1136),""))</f>
        <v/>
      </c>
      <c r="AY1136" s="25" t="str">
        <f t="shared" si="563"/>
        <v/>
      </c>
      <c r="AZ1136" s="25" t="str">
        <f t="shared" si="564"/>
        <v/>
      </c>
      <c r="BA1136" s="25" t="str">
        <f t="shared" si="565"/>
        <v/>
      </c>
      <c r="BB1136" s="25" t="str">
        <f t="shared" si="566"/>
        <v/>
      </c>
      <c r="BC1136" s="25" t="str">
        <f t="shared" si="567"/>
        <v/>
      </c>
      <c r="BD1136" s="25" t="str">
        <f t="shared" si="568"/>
        <v/>
      </c>
      <c r="BE1136" s="25" t="str">
        <f t="shared" si="569"/>
        <v/>
      </c>
      <c r="BF1136" s="25" t="str">
        <f t="shared" si="570"/>
        <v/>
      </c>
      <c r="BG1136" s="25" t="str">
        <f t="shared" si="571"/>
        <v/>
      </c>
      <c r="BH1136" s="25" t="str">
        <f t="shared" si="572"/>
        <v/>
      </c>
      <c r="BI1136" s="25" t="str">
        <f t="shared" si="573"/>
        <v/>
      </c>
      <c r="BJ1136" s="25" t="str">
        <f t="shared" si="574"/>
        <v/>
      </c>
      <c r="BK1136" s="25" t="str">
        <f t="shared" si="575"/>
        <v/>
      </c>
      <c r="BL1136" s="25" t="str">
        <f t="shared" si="576"/>
        <v/>
      </c>
      <c r="BM1136" s="25" t="str">
        <f t="shared" si="577"/>
        <v/>
      </c>
      <c r="BN1136" s="25" t="str">
        <f t="shared" si="578"/>
        <v/>
      </c>
    </row>
    <row r="1137" spans="1:66">
      <c r="A1137" s="20" t="str">
        <f>IF('S.D. Paste sheet'!A1137="","",'S.D. Paste sheet'!A1137)</f>
        <v/>
      </c>
      <c r="B1137" s="20" t="str">
        <f>IF('S.D. Paste sheet'!B1137="","",'S.D. Paste sheet'!B1137)</f>
        <v/>
      </c>
      <c r="C1137" s="20" t="str">
        <f>IF('S.D. Paste sheet'!C1137="","",'S.D. Paste sheet'!C1137)</f>
        <v/>
      </c>
      <c r="D1137" s="20" t="str">
        <f>IF('S.D. Paste sheet'!D1137="","",'S.D. Paste sheet'!D1137)</f>
        <v/>
      </c>
      <c r="E1137" s="20" t="str">
        <f>IF('S.D. Paste sheet'!E1137="","",UPPER('S.D. Paste sheet'!E1137))</f>
        <v/>
      </c>
      <c r="F1137" s="20" t="str">
        <f>IF('S.D. Paste sheet'!F1137="","",'S.D. Paste sheet'!F1137)</f>
        <v/>
      </c>
      <c r="G1137" s="20" t="str">
        <f>IF('S.D. Paste sheet'!G1137="","",UPPER('S.D. Paste sheet'!G1137))</f>
        <v/>
      </c>
      <c r="H1137" s="20" t="str">
        <f>IF('S.D. Paste sheet'!H1137="","",UPPER('S.D. Paste sheet'!H1137))</f>
        <v/>
      </c>
      <c r="I1137" s="20" t="str">
        <f>IF('S.D. Paste sheet'!I1137="","",'S.D. Paste sheet'!I1137)</f>
        <v/>
      </c>
      <c r="J1137" s="20" t="str">
        <f>IF('S.D. Paste sheet'!J1137="","",'S.D. Paste sheet'!J1137)</f>
        <v/>
      </c>
      <c r="K1137" s="20" t="str">
        <f>IF('S.D. Paste sheet'!K1137="","",'S.D. Paste sheet'!K1137)</f>
        <v/>
      </c>
      <c r="L1137" s="20" t="str">
        <f>IF('S.D. Paste sheet'!L1137="","",'S.D. Paste sheet'!L1137)</f>
        <v/>
      </c>
      <c r="M1137" s="20" t="str">
        <f>IF('S.D. Paste sheet'!M1137="","",'S.D. Paste sheet'!M1137)</f>
        <v/>
      </c>
      <c r="N1137" s="20" t="str">
        <f>IF('S.D. Paste sheet'!N1137="","",'S.D. Paste sheet'!N1137)</f>
        <v/>
      </c>
      <c r="O1137" s="20" t="str">
        <f>IF('S.D. Paste sheet'!O1137="","",'S.D. Paste sheet'!O1137)</f>
        <v/>
      </c>
      <c r="P1137" s="20" t="str">
        <f>IF('S.D. Paste sheet'!P1137="","",'S.D. Paste sheet'!P1137)</f>
        <v/>
      </c>
      <c r="Q1137" s="20" t="str">
        <f>IF('S.D. Paste sheet'!Q1137="","",'S.D. Paste sheet'!Q1137)</f>
        <v/>
      </c>
      <c r="R1137" s="20" t="str">
        <f>IF('S.D. Paste sheet'!R1137="","",'S.D. Paste sheet'!R1137)</f>
        <v/>
      </c>
      <c r="S1137" s="20" t="str">
        <f>IF('S.D. Paste sheet'!S1137="","",'S.D. Paste sheet'!S1137)</f>
        <v/>
      </c>
      <c r="T1137" s="20" t="str">
        <f>IF('S.D. Paste sheet'!T1137="","",'S.D. Paste sheet'!T1137)</f>
        <v/>
      </c>
      <c r="U1137" s="20" t="str">
        <f>IF('S.D. Paste sheet'!U1137="","",'S.D. Paste sheet'!U1137)</f>
        <v/>
      </c>
      <c r="V1137" s="20" t="str">
        <f>IF('S.D. Paste sheet'!V1137="","",'S.D. Paste sheet'!V1137)</f>
        <v/>
      </c>
      <c r="W1137" s="20" t="str">
        <f>IF('S.D. Paste sheet'!W1137="","",'S.D. Paste sheet'!W1137)</f>
        <v/>
      </c>
      <c r="X1137" s="20" t="str">
        <f>IF('S.D. Paste sheet'!X1137="","",'S.D. Paste sheet'!X1137)</f>
        <v/>
      </c>
      <c r="Y1137" s="20" t="str">
        <f>IF('S.D. Paste sheet'!Y1137="","",'S.D. Paste sheet'!Y1137)</f>
        <v/>
      </c>
      <c r="Z1137" s="20" t="str">
        <f>IF('S.D. Paste sheet'!Z1137="","",'S.D. Paste sheet'!Z1137)</f>
        <v/>
      </c>
      <c r="AA1137" s="20" t="str">
        <f>IF('S.D. Paste sheet'!AA1137="","",'S.D. Paste sheet'!AA1137)</f>
        <v/>
      </c>
      <c r="AB1137" s="20" t="str">
        <f>IF('S.D. Paste sheet'!AB1137="","",'S.D. Paste sheet'!AB1137)</f>
        <v/>
      </c>
      <c r="AC1137" s="20" t="str">
        <f>IF('S.D. Paste sheet'!AC1137="","",'S.D. Paste sheet'!AC1137)</f>
        <v/>
      </c>
      <c r="AD1137" s="20" t="str">
        <f>IF('S.D. Paste sheet'!AD1137="","",'S.D. Paste sheet'!AD1137)</f>
        <v/>
      </c>
      <c r="AE1137" s="29"/>
      <c r="AF1137" t="str">
        <f>IF(AK1137="","",IF(AK1137&gt;0,COUNT($AG$2:AG1137),""))</f>
        <v/>
      </c>
      <c r="AG1137" s="25" t="str">
        <f t="shared" si="547"/>
        <v/>
      </c>
      <c r="AH1137" s="25" t="str">
        <f t="shared" si="548"/>
        <v/>
      </c>
      <c r="AI1137" s="25" t="str">
        <f t="shared" si="549"/>
        <v/>
      </c>
      <c r="AJ1137" s="25" t="str">
        <f t="shared" si="550"/>
        <v/>
      </c>
      <c r="AK1137" s="25" t="str">
        <f t="shared" si="551"/>
        <v/>
      </c>
      <c r="AL1137" s="25" t="str">
        <f t="shared" si="552"/>
        <v/>
      </c>
      <c r="AM1137" s="25" t="str">
        <f t="shared" si="553"/>
        <v/>
      </c>
      <c r="AN1137" s="25" t="str">
        <f t="shared" si="554"/>
        <v/>
      </c>
      <c r="AO1137" s="25" t="str">
        <f t="shared" si="555"/>
        <v/>
      </c>
      <c r="AP1137" s="25" t="str">
        <f t="shared" si="556"/>
        <v/>
      </c>
      <c r="AQ1137" s="25" t="str">
        <f t="shared" si="557"/>
        <v/>
      </c>
      <c r="AR1137" s="25" t="str">
        <f t="shared" si="558"/>
        <v/>
      </c>
      <c r="AS1137" s="25" t="str">
        <f t="shared" si="559"/>
        <v/>
      </c>
      <c r="AT1137" s="25" t="str">
        <f t="shared" si="560"/>
        <v/>
      </c>
      <c r="AU1137" s="25" t="str">
        <f t="shared" si="561"/>
        <v/>
      </c>
      <c r="AV1137" s="25" t="str">
        <f t="shared" si="562"/>
        <v/>
      </c>
      <c r="AX1137" t="str">
        <f>IF(BC1137="","",IF(BC1137&gt;0,COUNT($AY$2:AY1137),""))</f>
        <v/>
      </c>
      <c r="AY1137" s="25" t="str">
        <f t="shared" si="563"/>
        <v/>
      </c>
      <c r="AZ1137" s="25" t="str">
        <f t="shared" si="564"/>
        <v/>
      </c>
      <c r="BA1137" s="25" t="str">
        <f t="shared" si="565"/>
        <v/>
      </c>
      <c r="BB1137" s="25" t="str">
        <f t="shared" si="566"/>
        <v/>
      </c>
      <c r="BC1137" s="25" t="str">
        <f t="shared" si="567"/>
        <v/>
      </c>
      <c r="BD1137" s="25" t="str">
        <f t="shared" si="568"/>
        <v/>
      </c>
      <c r="BE1137" s="25" t="str">
        <f t="shared" si="569"/>
        <v/>
      </c>
      <c r="BF1137" s="25" t="str">
        <f t="shared" si="570"/>
        <v/>
      </c>
      <c r="BG1137" s="25" t="str">
        <f t="shared" si="571"/>
        <v/>
      </c>
      <c r="BH1137" s="25" t="str">
        <f t="shared" si="572"/>
        <v/>
      </c>
      <c r="BI1137" s="25" t="str">
        <f t="shared" si="573"/>
        <v/>
      </c>
      <c r="BJ1137" s="25" t="str">
        <f t="shared" si="574"/>
        <v/>
      </c>
      <c r="BK1137" s="25" t="str">
        <f t="shared" si="575"/>
        <v/>
      </c>
      <c r="BL1137" s="25" t="str">
        <f t="shared" si="576"/>
        <v/>
      </c>
      <c r="BM1137" s="25" t="str">
        <f t="shared" si="577"/>
        <v/>
      </c>
      <c r="BN1137" s="25" t="str">
        <f t="shared" si="578"/>
        <v/>
      </c>
    </row>
    <row r="1138" spans="1:66">
      <c r="A1138" s="20" t="str">
        <f>IF('S.D. Paste sheet'!A1138="","",'S.D. Paste sheet'!A1138)</f>
        <v/>
      </c>
      <c r="B1138" s="20" t="str">
        <f>IF('S.D. Paste sheet'!B1138="","",'S.D. Paste sheet'!B1138)</f>
        <v/>
      </c>
      <c r="C1138" s="20" t="str">
        <f>IF('S.D. Paste sheet'!C1138="","",'S.D. Paste sheet'!C1138)</f>
        <v/>
      </c>
      <c r="D1138" s="20" t="str">
        <f>IF('S.D. Paste sheet'!D1138="","",'S.D. Paste sheet'!D1138)</f>
        <v/>
      </c>
      <c r="E1138" s="20" t="str">
        <f>IF('S.D. Paste sheet'!E1138="","",UPPER('S.D. Paste sheet'!E1138))</f>
        <v/>
      </c>
      <c r="F1138" s="20" t="str">
        <f>IF('S.D. Paste sheet'!F1138="","",'S.D. Paste sheet'!F1138)</f>
        <v/>
      </c>
      <c r="G1138" s="20" t="str">
        <f>IF('S.D. Paste sheet'!G1138="","",UPPER('S.D. Paste sheet'!G1138))</f>
        <v/>
      </c>
      <c r="H1138" s="20" t="str">
        <f>IF('S.D. Paste sheet'!H1138="","",UPPER('S.D. Paste sheet'!H1138))</f>
        <v/>
      </c>
      <c r="I1138" s="20" t="str">
        <f>IF('S.D. Paste sheet'!I1138="","",'S.D. Paste sheet'!I1138)</f>
        <v/>
      </c>
      <c r="J1138" s="20" t="str">
        <f>IF('S.D. Paste sheet'!J1138="","",'S.D. Paste sheet'!J1138)</f>
        <v/>
      </c>
      <c r="K1138" s="20" t="str">
        <f>IF('S.D. Paste sheet'!K1138="","",'S.D. Paste sheet'!K1138)</f>
        <v/>
      </c>
      <c r="L1138" s="20" t="str">
        <f>IF('S.D. Paste sheet'!L1138="","",'S.D. Paste sheet'!L1138)</f>
        <v/>
      </c>
      <c r="M1138" s="20" t="str">
        <f>IF('S.D. Paste sheet'!M1138="","",'S.D. Paste sheet'!M1138)</f>
        <v/>
      </c>
      <c r="N1138" s="20" t="str">
        <f>IF('S.D. Paste sheet'!N1138="","",'S.D. Paste sheet'!N1138)</f>
        <v/>
      </c>
      <c r="O1138" s="20" t="str">
        <f>IF('S.D. Paste sheet'!O1138="","",'S.D. Paste sheet'!O1138)</f>
        <v/>
      </c>
      <c r="P1138" s="20" t="str">
        <f>IF('S.D. Paste sheet'!P1138="","",'S.D. Paste sheet'!P1138)</f>
        <v/>
      </c>
      <c r="Q1138" s="20" t="str">
        <f>IF('S.D. Paste sheet'!Q1138="","",'S.D. Paste sheet'!Q1138)</f>
        <v/>
      </c>
      <c r="R1138" s="20" t="str">
        <f>IF('S.D. Paste sheet'!R1138="","",'S.D. Paste sheet'!R1138)</f>
        <v/>
      </c>
      <c r="S1138" s="20" t="str">
        <f>IF('S.D. Paste sheet'!S1138="","",'S.D. Paste sheet'!S1138)</f>
        <v/>
      </c>
      <c r="T1138" s="20" t="str">
        <f>IF('S.D. Paste sheet'!T1138="","",'S.D. Paste sheet'!T1138)</f>
        <v/>
      </c>
      <c r="U1138" s="20" t="str">
        <f>IF('S.D. Paste sheet'!U1138="","",'S.D. Paste sheet'!U1138)</f>
        <v/>
      </c>
      <c r="V1138" s="20" t="str">
        <f>IF('S.D. Paste sheet'!V1138="","",'S.D. Paste sheet'!V1138)</f>
        <v/>
      </c>
      <c r="W1138" s="20" t="str">
        <f>IF('S.D. Paste sheet'!W1138="","",'S.D. Paste sheet'!W1138)</f>
        <v/>
      </c>
      <c r="X1138" s="20" t="str">
        <f>IF('S.D. Paste sheet'!X1138="","",'S.D. Paste sheet'!X1138)</f>
        <v/>
      </c>
      <c r="Y1138" s="20" t="str">
        <f>IF('S.D. Paste sheet'!Y1138="","",'S.D. Paste sheet'!Y1138)</f>
        <v/>
      </c>
      <c r="Z1138" s="20" t="str">
        <f>IF('S.D. Paste sheet'!Z1138="","",'S.D. Paste sheet'!Z1138)</f>
        <v/>
      </c>
      <c r="AA1138" s="20" t="str">
        <f>IF('S.D. Paste sheet'!AA1138="","",'S.D. Paste sheet'!AA1138)</f>
        <v/>
      </c>
      <c r="AB1138" s="20" t="str">
        <f>IF('S.D. Paste sheet'!AB1138="","",'S.D. Paste sheet'!AB1138)</f>
        <v/>
      </c>
      <c r="AC1138" s="20" t="str">
        <f>IF('S.D. Paste sheet'!AC1138="","",'S.D. Paste sheet'!AC1138)</f>
        <v/>
      </c>
      <c r="AD1138" s="20" t="str">
        <f>IF('S.D. Paste sheet'!AD1138="","",'S.D. Paste sheet'!AD1138)</f>
        <v/>
      </c>
      <c r="AE1138" s="29"/>
      <c r="AF1138" t="str">
        <f>IF(AK1138="","",IF(AK1138&gt;0,COUNT($AG$2:AG1138),""))</f>
        <v/>
      </c>
      <c r="AG1138" s="25" t="str">
        <f t="shared" si="547"/>
        <v/>
      </c>
      <c r="AH1138" s="25" t="str">
        <f t="shared" si="548"/>
        <v/>
      </c>
      <c r="AI1138" s="25" t="str">
        <f t="shared" si="549"/>
        <v/>
      </c>
      <c r="AJ1138" s="25" t="str">
        <f t="shared" si="550"/>
        <v/>
      </c>
      <c r="AK1138" s="25" t="str">
        <f t="shared" si="551"/>
        <v/>
      </c>
      <c r="AL1138" s="25" t="str">
        <f t="shared" si="552"/>
        <v/>
      </c>
      <c r="AM1138" s="25" t="str">
        <f t="shared" si="553"/>
        <v/>
      </c>
      <c r="AN1138" s="25" t="str">
        <f t="shared" si="554"/>
        <v/>
      </c>
      <c r="AO1138" s="25" t="str">
        <f t="shared" si="555"/>
        <v/>
      </c>
      <c r="AP1138" s="25" t="str">
        <f t="shared" si="556"/>
        <v/>
      </c>
      <c r="AQ1138" s="25" t="str">
        <f t="shared" si="557"/>
        <v/>
      </c>
      <c r="AR1138" s="25" t="str">
        <f t="shared" si="558"/>
        <v/>
      </c>
      <c r="AS1138" s="25" t="str">
        <f t="shared" si="559"/>
        <v/>
      </c>
      <c r="AT1138" s="25" t="str">
        <f t="shared" si="560"/>
        <v/>
      </c>
      <c r="AU1138" s="25" t="str">
        <f t="shared" si="561"/>
        <v/>
      </c>
      <c r="AV1138" s="25" t="str">
        <f t="shared" si="562"/>
        <v/>
      </c>
      <c r="AX1138" t="str">
        <f>IF(BC1138="","",IF(BC1138&gt;0,COUNT($AY$2:AY1138),""))</f>
        <v/>
      </c>
      <c r="AY1138" s="25" t="str">
        <f t="shared" si="563"/>
        <v/>
      </c>
      <c r="AZ1138" s="25" t="str">
        <f t="shared" si="564"/>
        <v/>
      </c>
      <c r="BA1138" s="25" t="str">
        <f t="shared" si="565"/>
        <v/>
      </c>
      <c r="BB1138" s="25" t="str">
        <f t="shared" si="566"/>
        <v/>
      </c>
      <c r="BC1138" s="25" t="str">
        <f t="shared" si="567"/>
        <v/>
      </c>
      <c r="BD1138" s="25" t="str">
        <f t="shared" si="568"/>
        <v/>
      </c>
      <c r="BE1138" s="25" t="str">
        <f t="shared" si="569"/>
        <v/>
      </c>
      <c r="BF1138" s="25" t="str">
        <f t="shared" si="570"/>
        <v/>
      </c>
      <c r="BG1138" s="25" t="str">
        <f t="shared" si="571"/>
        <v/>
      </c>
      <c r="BH1138" s="25" t="str">
        <f t="shared" si="572"/>
        <v/>
      </c>
      <c r="BI1138" s="25" t="str">
        <f t="shared" si="573"/>
        <v/>
      </c>
      <c r="BJ1138" s="25" t="str">
        <f t="shared" si="574"/>
        <v/>
      </c>
      <c r="BK1138" s="25" t="str">
        <f t="shared" si="575"/>
        <v/>
      </c>
      <c r="BL1138" s="25" t="str">
        <f t="shared" si="576"/>
        <v/>
      </c>
      <c r="BM1138" s="25" t="str">
        <f t="shared" si="577"/>
        <v/>
      </c>
      <c r="BN1138" s="25" t="str">
        <f t="shared" si="578"/>
        <v/>
      </c>
    </row>
    <row r="1139" spans="1:66">
      <c r="A1139" s="20" t="str">
        <f>IF('S.D. Paste sheet'!A1139="","",'S.D. Paste sheet'!A1139)</f>
        <v/>
      </c>
      <c r="B1139" s="20" t="str">
        <f>IF('S.D. Paste sheet'!B1139="","",'S.D. Paste sheet'!B1139)</f>
        <v/>
      </c>
      <c r="C1139" s="20" t="str">
        <f>IF('S.D. Paste sheet'!C1139="","",'S.D. Paste sheet'!C1139)</f>
        <v/>
      </c>
      <c r="D1139" s="20" t="str">
        <f>IF('S.D. Paste sheet'!D1139="","",'S.D. Paste sheet'!D1139)</f>
        <v/>
      </c>
      <c r="E1139" s="20" t="str">
        <f>IF('S.D. Paste sheet'!E1139="","",UPPER('S.D. Paste sheet'!E1139))</f>
        <v/>
      </c>
      <c r="F1139" s="20" t="str">
        <f>IF('S.D. Paste sheet'!F1139="","",'S.D. Paste sheet'!F1139)</f>
        <v/>
      </c>
      <c r="G1139" s="20" t="str">
        <f>IF('S.D. Paste sheet'!G1139="","",UPPER('S.D. Paste sheet'!G1139))</f>
        <v/>
      </c>
      <c r="H1139" s="20" t="str">
        <f>IF('S.D. Paste sheet'!H1139="","",UPPER('S.D. Paste sheet'!H1139))</f>
        <v/>
      </c>
      <c r="I1139" s="20" t="str">
        <f>IF('S.D. Paste sheet'!I1139="","",'S.D. Paste sheet'!I1139)</f>
        <v/>
      </c>
      <c r="J1139" s="20" t="str">
        <f>IF('S.D. Paste sheet'!J1139="","",'S.D. Paste sheet'!J1139)</f>
        <v/>
      </c>
      <c r="K1139" s="20" t="str">
        <f>IF('S.D. Paste sheet'!K1139="","",'S.D. Paste sheet'!K1139)</f>
        <v/>
      </c>
      <c r="L1139" s="20" t="str">
        <f>IF('S.D. Paste sheet'!L1139="","",'S.D. Paste sheet'!L1139)</f>
        <v/>
      </c>
      <c r="M1139" s="20" t="str">
        <f>IF('S.D. Paste sheet'!M1139="","",'S.D. Paste sheet'!M1139)</f>
        <v/>
      </c>
      <c r="N1139" s="20" t="str">
        <f>IF('S.D. Paste sheet'!N1139="","",'S.D. Paste sheet'!N1139)</f>
        <v/>
      </c>
      <c r="O1139" s="20" t="str">
        <f>IF('S.D. Paste sheet'!O1139="","",'S.D. Paste sheet'!O1139)</f>
        <v/>
      </c>
      <c r="P1139" s="20" t="str">
        <f>IF('S.D. Paste sheet'!P1139="","",'S.D. Paste sheet'!P1139)</f>
        <v/>
      </c>
      <c r="Q1139" s="20" t="str">
        <f>IF('S.D. Paste sheet'!Q1139="","",'S.D. Paste sheet'!Q1139)</f>
        <v/>
      </c>
      <c r="R1139" s="20" t="str">
        <f>IF('S.D. Paste sheet'!R1139="","",'S.D. Paste sheet'!R1139)</f>
        <v/>
      </c>
      <c r="S1139" s="20" t="str">
        <f>IF('S.D. Paste sheet'!S1139="","",'S.D. Paste sheet'!S1139)</f>
        <v/>
      </c>
      <c r="T1139" s="20" t="str">
        <f>IF('S.D. Paste sheet'!T1139="","",'S.D. Paste sheet'!T1139)</f>
        <v/>
      </c>
      <c r="U1139" s="20" t="str">
        <f>IF('S.D. Paste sheet'!U1139="","",'S.D. Paste sheet'!U1139)</f>
        <v/>
      </c>
      <c r="V1139" s="20" t="str">
        <f>IF('S.D. Paste sheet'!V1139="","",'S.D. Paste sheet'!V1139)</f>
        <v/>
      </c>
      <c r="W1139" s="20" t="str">
        <f>IF('S.D. Paste sheet'!W1139="","",'S.D. Paste sheet'!W1139)</f>
        <v/>
      </c>
      <c r="X1139" s="20" t="str">
        <f>IF('S.D. Paste sheet'!X1139="","",'S.D. Paste sheet'!X1139)</f>
        <v/>
      </c>
      <c r="Y1139" s="20" t="str">
        <f>IF('S.D. Paste sheet'!Y1139="","",'S.D. Paste sheet'!Y1139)</f>
        <v/>
      </c>
      <c r="Z1139" s="20" t="str">
        <f>IF('S.D. Paste sheet'!Z1139="","",'S.D. Paste sheet'!Z1139)</f>
        <v/>
      </c>
      <c r="AA1139" s="20" t="str">
        <f>IF('S.D. Paste sheet'!AA1139="","",'S.D. Paste sheet'!AA1139)</f>
        <v/>
      </c>
      <c r="AB1139" s="20" t="str">
        <f>IF('S.D. Paste sheet'!AB1139="","",'S.D. Paste sheet'!AB1139)</f>
        <v/>
      </c>
      <c r="AC1139" s="20" t="str">
        <f>IF('S.D. Paste sheet'!AC1139="","",'S.D. Paste sheet'!AC1139)</f>
        <v/>
      </c>
      <c r="AD1139" s="20" t="str">
        <f>IF('S.D. Paste sheet'!AD1139="","",'S.D. Paste sheet'!AD1139)</f>
        <v/>
      </c>
      <c r="AE1139" s="29"/>
      <c r="AF1139" t="str">
        <f>IF(AK1139="","",IF(AK1139&gt;0,COUNT($AG$2:AG1139),""))</f>
        <v/>
      </c>
      <c r="AG1139" s="25" t="str">
        <f t="shared" si="547"/>
        <v/>
      </c>
      <c r="AH1139" s="25" t="str">
        <f t="shared" si="548"/>
        <v/>
      </c>
      <c r="AI1139" s="25" t="str">
        <f t="shared" si="549"/>
        <v/>
      </c>
      <c r="AJ1139" s="25" t="str">
        <f t="shared" si="550"/>
        <v/>
      </c>
      <c r="AK1139" s="25" t="str">
        <f t="shared" si="551"/>
        <v/>
      </c>
      <c r="AL1139" s="25" t="str">
        <f t="shared" si="552"/>
        <v/>
      </c>
      <c r="AM1139" s="25" t="str">
        <f t="shared" si="553"/>
        <v/>
      </c>
      <c r="AN1139" s="25" t="str">
        <f t="shared" si="554"/>
        <v/>
      </c>
      <c r="AO1139" s="25" t="str">
        <f t="shared" si="555"/>
        <v/>
      </c>
      <c r="AP1139" s="25" t="str">
        <f t="shared" si="556"/>
        <v/>
      </c>
      <c r="AQ1139" s="25" t="str">
        <f t="shared" si="557"/>
        <v/>
      </c>
      <c r="AR1139" s="25" t="str">
        <f t="shared" si="558"/>
        <v/>
      </c>
      <c r="AS1139" s="25" t="str">
        <f t="shared" si="559"/>
        <v/>
      </c>
      <c r="AT1139" s="25" t="str">
        <f t="shared" si="560"/>
        <v/>
      </c>
      <c r="AU1139" s="25" t="str">
        <f t="shared" si="561"/>
        <v/>
      </c>
      <c r="AV1139" s="25" t="str">
        <f t="shared" si="562"/>
        <v/>
      </c>
      <c r="AX1139" t="str">
        <f>IF(BC1139="","",IF(BC1139&gt;0,COUNT($AY$2:AY1139),""))</f>
        <v/>
      </c>
      <c r="AY1139" s="25" t="str">
        <f t="shared" si="563"/>
        <v/>
      </c>
      <c r="AZ1139" s="25" t="str">
        <f t="shared" si="564"/>
        <v/>
      </c>
      <c r="BA1139" s="25" t="str">
        <f t="shared" si="565"/>
        <v/>
      </c>
      <c r="BB1139" s="25" t="str">
        <f t="shared" si="566"/>
        <v/>
      </c>
      <c r="BC1139" s="25" t="str">
        <f t="shared" si="567"/>
        <v/>
      </c>
      <c r="BD1139" s="25" t="str">
        <f t="shared" si="568"/>
        <v/>
      </c>
      <c r="BE1139" s="25" t="str">
        <f t="shared" si="569"/>
        <v/>
      </c>
      <c r="BF1139" s="25" t="str">
        <f t="shared" si="570"/>
        <v/>
      </c>
      <c r="BG1139" s="25" t="str">
        <f t="shared" si="571"/>
        <v/>
      </c>
      <c r="BH1139" s="25" t="str">
        <f t="shared" si="572"/>
        <v/>
      </c>
      <c r="BI1139" s="25" t="str">
        <f t="shared" si="573"/>
        <v/>
      </c>
      <c r="BJ1139" s="25" t="str">
        <f t="shared" si="574"/>
        <v/>
      </c>
      <c r="BK1139" s="25" t="str">
        <f t="shared" si="575"/>
        <v/>
      </c>
      <c r="BL1139" s="25" t="str">
        <f t="shared" si="576"/>
        <v/>
      </c>
      <c r="BM1139" s="25" t="str">
        <f t="shared" si="577"/>
        <v/>
      </c>
      <c r="BN1139" s="25" t="str">
        <f t="shared" si="578"/>
        <v/>
      </c>
    </row>
    <row r="1140" spans="1:66">
      <c r="A1140" s="20" t="str">
        <f>IF('S.D. Paste sheet'!A1140="","",'S.D. Paste sheet'!A1140)</f>
        <v/>
      </c>
      <c r="B1140" s="20" t="str">
        <f>IF('S.D. Paste sheet'!B1140="","",'S.D. Paste sheet'!B1140)</f>
        <v/>
      </c>
      <c r="C1140" s="20" t="str">
        <f>IF('S.D. Paste sheet'!C1140="","",'S.D. Paste sheet'!C1140)</f>
        <v/>
      </c>
      <c r="D1140" s="20" t="str">
        <f>IF('S.D. Paste sheet'!D1140="","",'S.D. Paste sheet'!D1140)</f>
        <v/>
      </c>
      <c r="E1140" s="20" t="str">
        <f>IF('S.D. Paste sheet'!E1140="","",UPPER('S.D. Paste sheet'!E1140))</f>
        <v/>
      </c>
      <c r="F1140" s="20" t="str">
        <f>IF('S.D. Paste sheet'!F1140="","",'S.D. Paste sheet'!F1140)</f>
        <v/>
      </c>
      <c r="G1140" s="20" t="str">
        <f>IF('S.D. Paste sheet'!G1140="","",UPPER('S.D. Paste sheet'!G1140))</f>
        <v/>
      </c>
      <c r="H1140" s="20" t="str">
        <f>IF('S.D. Paste sheet'!H1140="","",UPPER('S.D. Paste sheet'!H1140))</f>
        <v/>
      </c>
      <c r="I1140" s="20" t="str">
        <f>IF('S.D. Paste sheet'!I1140="","",'S.D. Paste sheet'!I1140)</f>
        <v/>
      </c>
      <c r="J1140" s="20" t="str">
        <f>IF('S.D. Paste sheet'!J1140="","",'S.D. Paste sheet'!J1140)</f>
        <v/>
      </c>
      <c r="K1140" s="20" t="str">
        <f>IF('S.D. Paste sheet'!K1140="","",'S.D. Paste sheet'!K1140)</f>
        <v/>
      </c>
      <c r="L1140" s="20" t="str">
        <f>IF('S.D. Paste sheet'!L1140="","",'S.D. Paste sheet'!L1140)</f>
        <v/>
      </c>
      <c r="M1140" s="20" t="str">
        <f>IF('S.D. Paste sheet'!M1140="","",'S.D. Paste sheet'!M1140)</f>
        <v/>
      </c>
      <c r="N1140" s="20" t="str">
        <f>IF('S.D. Paste sheet'!N1140="","",'S.D. Paste sheet'!N1140)</f>
        <v/>
      </c>
      <c r="O1140" s="20" t="str">
        <f>IF('S.D. Paste sheet'!O1140="","",'S.D. Paste sheet'!O1140)</f>
        <v/>
      </c>
      <c r="P1140" s="20" t="str">
        <f>IF('S.D. Paste sheet'!P1140="","",'S.D. Paste sheet'!P1140)</f>
        <v/>
      </c>
      <c r="Q1140" s="20" t="str">
        <f>IF('S.D. Paste sheet'!Q1140="","",'S.D. Paste sheet'!Q1140)</f>
        <v/>
      </c>
      <c r="R1140" s="20" t="str">
        <f>IF('S.D. Paste sheet'!R1140="","",'S.D. Paste sheet'!R1140)</f>
        <v/>
      </c>
      <c r="S1140" s="20" t="str">
        <f>IF('S.D. Paste sheet'!S1140="","",'S.D. Paste sheet'!S1140)</f>
        <v/>
      </c>
      <c r="T1140" s="20" t="str">
        <f>IF('S.D. Paste sheet'!T1140="","",'S.D. Paste sheet'!T1140)</f>
        <v/>
      </c>
      <c r="U1140" s="20" t="str">
        <f>IF('S.D. Paste sheet'!U1140="","",'S.D. Paste sheet'!U1140)</f>
        <v/>
      </c>
      <c r="V1140" s="20" t="str">
        <f>IF('S.D. Paste sheet'!V1140="","",'S.D. Paste sheet'!V1140)</f>
        <v/>
      </c>
      <c r="W1140" s="20" t="str">
        <f>IF('S.D. Paste sheet'!W1140="","",'S.D. Paste sheet'!W1140)</f>
        <v/>
      </c>
      <c r="X1140" s="20" t="str">
        <f>IF('S.D. Paste sheet'!X1140="","",'S.D. Paste sheet'!X1140)</f>
        <v/>
      </c>
      <c r="Y1140" s="20" t="str">
        <f>IF('S.D. Paste sheet'!Y1140="","",'S.D. Paste sheet'!Y1140)</f>
        <v/>
      </c>
      <c r="Z1140" s="20" t="str">
        <f>IF('S.D. Paste sheet'!Z1140="","",'S.D. Paste sheet'!Z1140)</f>
        <v/>
      </c>
      <c r="AA1140" s="20" t="str">
        <f>IF('S.D. Paste sheet'!AA1140="","",'S.D. Paste sheet'!AA1140)</f>
        <v/>
      </c>
      <c r="AB1140" s="20" t="str">
        <f>IF('S.D. Paste sheet'!AB1140="","",'S.D. Paste sheet'!AB1140)</f>
        <v/>
      </c>
      <c r="AC1140" s="20" t="str">
        <f>IF('S.D. Paste sheet'!AC1140="","",'S.D. Paste sheet'!AC1140)</f>
        <v/>
      </c>
      <c r="AD1140" s="20" t="str">
        <f>IF('S.D. Paste sheet'!AD1140="","",'S.D. Paste sheet'!AD1140)</f>
        <v/>
      </c>
      <c r="AE1140" s="29"/>
      <c r="AF1140" t="str">
        <f>IF(AK1140="","",IF(AK1140&gt;0,COUNT($AG$2:AG1140),""))</f>
        <v/>
      </c>
      <c r="AG1140" s="25" t="str">
        <f t="shared" si="547"/>
        <v/>
      </c>
      <c r="AH1140" s="25" t="str">
        <f t="shared" si="548"/>
        <v/>
      </c>
      <c r="AI1140" s="25" t="str">
        <f t="shared" si="549"/>
        <v/>
      </c>
      <c r="AJ1140" s="25" t="str">
        <f t="shared" si="550"/>
        <v/>
      </c>
      <c r="AK1140" s="25" t="str">
        <f t="shared" si="551"/>
        <v/>
      </c>
      <c r="AL1140" s="25" t="str">
        <f t="shared" si="552"/>
        <v/>
      </c>
      <c r="AM1140" s="25" t="str">
        <f t="shared" si="553"/>
        <v/>
      </c>
      <c r="AN1140" s="25" t="str">
        <f t="shared" si="554"/>
        <v/>
      </c>
      <c r="AO1140" s="25" t="str">
        <f t="shared" si="555"/>
        <v/>
      </c>
      <c r="AP1140" s="25" t="str">
        <f t="shared" si="556"/>
        <v/>
      </c>
      <c r="AQ1140" s="25" t="str">
        <f t="shared" si="557"/>
        <v/>
      </c>
      <c r="AR1140" s="25" t="str">
        <f t="shared" si="558"/>
        <v/>
      </c>
      <c r="AS1140" s="25" t="str">
        <f t="shared" si="559"/>
        <v/>
      </c>
      <c r="AT1140" s="25" t="str">
        <f t="shared" si="560"/>
        <v/>
      </c>
      <c r="AU1140" s="25" t="str">
        <f t="shared" si="561"/>
        <v/>
      </c>
      <c r="AV1140" s="25" t="str">
        <f t="shared" si="562"/>
        <v/>
      </c>
      <c r="AX1140" t="str">
        <f>IF(BC1140="","",IF(BC1140&gt;0,COUNT($AY$2:AY1140),""))</f>
        <v/>
      </c>
      <c r="AY1140" s="25" t="str">
        <f t="shared" si="563"/>
        <v/>
      </c>
      <c r="AZ1140" s="25" t="str">
        <f t="shared" si="564"/>
        <v/>
      </c>
      <c r="BA1140" s="25" t="str">
        <f t="shared" si="565"/>
        <v/>
      </c>
      <c r="BB1140" s="25" t="str">
        <f t="shared" si="566"/>
        <v/>
      </c>
      <c r="BC1140" s="25" t="str">
        <f t="shared" si="567"/>
        <v/>
      </c>
      <c r="BD1140" s="25" t="str">
        <f t="shared" si="568"/>
        <v/>
      </c>
      <c r="BE1140" s="25" t="str">
        <f t="shared" si="569"/>
        <v/>
      </c>
      <c r="BF1140" s="25" t="str">
        <f t="shared" si="570"/>
        <v/>
      </c>
      <c r="BG1140" s="25" t="str">
        <f t="shared" si="571"/>
        <v/>
      </c>
      <c r="BH1140" s="25" t="str">
        <f t="shared" si="572"/>
        <v/>
      </c>
      <c r="BI1140" s="25" t="str">
        <f t="shared" si="573"/>
        <v/>
      </c>
      <c r="BJ1140" s="25" t="str">
        <f t="shared" si="574"/>
        <v/>
      </c>
      <c r="BK1140" s="25" t="str">
        <f t="shared" si="575"/>
        <v/>
      </c>
      <c r="BL1140" s="25" t="str">
        <f t="shared" si="576"/>
        <v/>
      </c>
      <c r="BM1140" s="25" t="str">
        <f t="shared" si="577"/>
        <v/>
      </c>
      <c r="BN1140" s="25" t="str">
        <f t="shared" si="578"/>
        <v/>
      </c>
    </row>
    <row r="1141" spans="1:66">
      <c r="A1141" s="20" t="str">
        <f>IF('S.D. Paste sheet'!A1141="","",'S.D. Paste sheet'!A1141)</f>
        <v/>
      </c>
      <c r="B1141" s="20" t="str">
        <f>IF('S.D. Paste sheet'!B1141="","",'S.D. Paste sheet'!B1141)</f>
        <v/>
      </c>
      <c r="C1141" s="20" t="str">
        <f>IF('S.D. Paste sheet'!C1141="","",'S.D. Paste sheet'!C1141)</f>
        <v/>
      </c>
      <c r="D1141" s="20" t="str">
        <f>IF('S.D. Paste sheet'!D1141="","",'S.D. Paste sheet'!D1141)</f>
        <v/>
      </c>
      <c r="E1141" s="20" t="str">
        <f>IF('S.D. Paste sheet'!E1141="","",UPPER('S.D. Paste sheet'!E1141))</f>
        <v/>
      </c>
      <c r="F1141" s="20" t="str">
        <f>IF('S.D. Paste sheet'!F1141="","",'S.D. Paste sheet'!F1141)</f>
        <v/>
      </c>
      <c r="G1141" s="20" t="str">
        <f>IF('S.D. Paste sheet'!G1141="","",UPPER('S.D. Paste sheet'!G1141))</f>
        <v/>
      </c>
      <c r="H1141" s="20" t="str">
        <f>IF('S.D. Paste sheet'!H1141="","",UPPER('S.D. Paste sheet'!H1141))</f>
        <v/>
      </c>
      <c r="I1141" s="20" t="str">
        <f>IF('S.D. Paste sheet'!I1141="","",'S.D. Paste sheet'!I1141)</f>
        <v/>
      </c>
      <c r="J1141" s="20" t="str">
        <f>IF('S.D. Paste sheet'!J1141="","",'S.D. Paste sheet'!J1141)</f>
        <v/>
      </c>
      <c r="K1141" s="20" t="str">
        <f>IF('S.D. Paste sheet'!K1141="","",'S.D. Paste sheet'!K1141)</f>
        <v/>
      </c>
      <c r="L1141" s="20" t="str">
        <f>IF('S.D. Paste sheet'!L1141="","",'S.D. Paste sheet'!L1141)</f>
        <v/>
      </c>
      <c r="M1141" s="20" t="str">
        <f>IF('S.D. Paste sheet'!M1141="","",'S.D. Paste sheet'!M1141)</f>
        <v/>
      </c>
      <c r="N1141" s="20" t="str">
        <f>IF('S.D. Paste sheet'!N1141="","",'S.D. Paste sheet'!N1141)</f>
        <v/>
      </c>
      <c r="O1141" s="20" t="str">
        <f>IF('S.D. Paste sheet'!O1141="","",'S.D. Paste sheet'!O1141)</f>
        <v/>
      </c>
      <c r="P1141" s="20" t="str">
        <f>IF('S.D. Paste sheet'!P1141="","",'S.D. Paste sheet'!P1141)</f>
        <v/>
      </c>
      <c r="Q1141" s="20" t="str">
        <f>IF('S.D. Paste sheet'!Q1141="","",'S.D. Paste sheet'!Q1141)</f>
        <v/>
      </c>
      <c r="R1141" s="20" t="str">
        <f>IF('S.D. Paste sheet'!R1141="","",'S.D. Paste sheet'!R1141)</f>
        <v/>
      </c>
      <c r="S1141" s="20" t="str">
        <f>IF('S.D. Paste sheet'!S1141="","",'S.D. Paste sheet'!S1141)</f>
        <v/>
      </c>
      <c r="T1141" s="20" t="str">
        <f>IF('S.D. Paste sheet'!T1141="","",'S.D. Paste sheet'!T1141)</f>
        <v/>
      </c>
      <c r="U1141" s="20" t="str">
        <f>IF('S.D. Paste sheet'!U1141="","",'S.D. Paste sheet'!U1141)</f>
        <v/>
      </c>
      <c r="V1141" s="20" t="str">
        <f>IF('S.D. Paste sheet'!V1141="","",'S.D. Paste sheet'!V1141)</f>
        <v/>
      </c>
      <c r="W1141" s="20" t="str">
        <f>IF('S.D. Paste sheet'!W1141="","",'S.D. Paste sheet'!W1141)</f>
        <v/>
      </c>
      <c r="X1141" s="20" t="str">
        <f>IF('S.D. Paste sheet'!X1141="","",'S.D. Paste sheet'!X1141)</f>
        <v/>
      </c>
      <c r="Y1141" s="20" t="str">
        <f>IF('S.D. Paste sheet'!Y1141="","",'S.D. Paste sheet'!Y1141)</f>
        <v/>
      </c>
      <c r="Z1141" s="20" t="str">
        <f>IF('S.D. Paste sheet'!Z1141="","",'S.D. Paste sheet'!Z1141)</f>
        <v/>
      </c>
      <c r="AA1141" s="20" t="str">
        <f>IF('S.D. Paste sheet'!AA1141="","",'S.D. Paste sheet'!AA1141)</f>
        <v/>
      </c>
      <c r="AB1141" s="20" t="str">
        <f>IF('S.D. Paste sheet'!AB1141="","",'S.D. Paste sheet'!AB1141)</f>
        <v/>
      </c>
      <c r="AC1141" s="20" t="str">
        <f>IF('S.D. Paste sheet'!AC1141="","",'S.D. Paste sheet'!AC1141)</f>
        <v/>
      </c>
      <c r="AD1141" s="20" t="str">
        <f>IF('S.D. Paste sheet'!AD1141="","",'S.D. Paste sheet'!AD1141)</f>
        <v/>
      </c>
      <c r="AE1141" s="29"/>
      <c r="AF1141" t="str">
        <f>IF(AK1141="","",IF(AK1141&gt;0,COUNT($AG$2:AG1141),""))</f>
        <v/>
      </c>
      <c r="AG1141" s="25" t="str">
        <f t="shared" si="547"/>
        <v/>
      </c>
      <c r="AH1141" s="25" t="str">
        <f t="shared" si="548"/>
        <v/>
      </c>
      <c r="AI1141" s="25" t="str">
        <f t="shared" si="549"/>
        <v/>
      </c>
      <c r="AJ1141" s="25" t="str">
        <f t="shared" si="550"/>
        <v/>
      </c>
      <c r="AK1141" s="25" t="str">
        <f t="shared" si="551"/>
        <v/>
      </c>
      <c r="AL1141" s="25" t="str">
        <f t="shared" si="552"/>
        <v/>
      </c>
      <c r="AM1141" s="25" t="str">
        <f t="shared" si="553"/>
        <v/>
      </c>
      <c r="AN1141" s="25" t="str">
        <f t="shared" si="554"/>
        <v/>
      </c>
      <c r="AO1141" s="25" t="str">
        <f t="shared" si="555"/>
        <v/>
      </c>
      <c r="AP1141" s="25" t="str">
        <f t="shared" si="556"/>
        <v/>
      </c>
      <c r="AQ1141" s="25" t="str">
        <f t="shared" si="557"/>
        <v/>
      </c>
      <c r="AR1141" s="25" t="str">
        <f t="shared" si="558"/>
        <v/>
      </c>
      <c r="AS1141" s="25" t="str">
        <f t="shared" si="559"/>
        <v/>
      </c>
      <c r="AT1141" s="25" t="str">
        <f t="shared" si="560"/>
        <v/>
      </c>
      <c r="AU1141" s="25" t="str">
        <f t="shared" si="561"/>
        <v/>
      </c>
      <c r="AV1141" s="25" t="str">
        <f t="shared" si="562"/>
        <v/>
      </c>
      <c r="AX1141" t="str">
        <f>IF(BC1141="","",IF(BC1141&gt;0,COUNT($AY$2:AY1141),""))</f>
        <v/>
      </c>
      <c r="AY1141" s="25" t="str">
        <f t="shared" si="563"/>
        <v/>
      </c>
      <c r="AZ1141" s="25" t="str">
        <f t="shared" si="564"/>
        <v/>
      </c>
      <c r="BA1141" s="25" t="str">
        <f t="shared" si="565"/>
        <v/>
      </c>
      <c r="BB1141" s="25" t="str">
        <f t="shared" si="566"/>
        <v/>
      </c>
      <c r="BC1141" s="25" t="str">
        <f t="shared" si="567"/>
        <v/>
      </c>
      <c r="BD1141" s="25" t="str">
        <f t="shared" si="568"/>
        <v/>
      </c>
      <c r="BE1141" s="25" t="str">
        <f t="shared" si="569"/>
        <v/>
      </c>
      <c r="BF1141" s="25" t="str">
        <f t="shared" si="570"/>
        <v/>
      </c>
      <c r="BG1141" s="25" t="str">
        <f t="shared" si="571"/>
        <v/>
      </c>
      <c r="BH1141" s="25" t="str">
        <f t="shared" si="572"/>
        <v/>
      </c>
      <c r="BI1141" s="25" t="str">
        <f t="shared" si="573"/>
        <v/>
      </c>
      <c r="BJ1141" s="25" t="str">
        <f t="shared" si="574"/>
        <v/>
      </c>
      <c r="BK1141" s="25" t="str">
        <f t="shared" si="575"/>
        <v/>
      </c>
      <c r="BL1141" s="25" t="str">
        <f t="shared" si="576"/>
        <v/>
      </c>
      <c r="BM1141" s="25" t="str">
        <f t="shared" si="577"/>
        <v/>
      </c>
      <c r="BN1141" s="25" t="str">
        <f t="shared" si="578"/>
        <v/>
      </c>
    </row>
    <row r="1142" spans="1:66">
      <c r="A1142" s="20" t="str">
        <f>IF('S.D. Paste sheet'!A1142="","",'S.D. Paste sheet'!A1142)</f>
        <v/>
      </c>
      <c r="B1142" s="20" t="str">
        <f>IF('S.D. Paste sheet'!B1142="","",'S.D. Paste sheet'!B1142)</f>
        <v/>
      </c>
      <c r="C1142" s="20" t="str">
        <f>IF('S.D. Paste sheet'!C1142="","",'S.D. Paste sheet'!C1142)</f>
        <v/>
      </c>
      <c r="D1142" s="20" t="str">
        <f>IF('S.D. Paste sheet'!D1142="","",'S.D. Paste sheet'!D1142)</f>
        <v/>
      </c>
      <c r="E1142" s="20" t="str">
        <f>IF('S.D. Paste sheet'!E1142="","",UPPER('S.D. Paste sheet'!E1142))</f>
        <v/>
      </c>
      <c r="F1142" s="20" t="str">
        <f>IF('S.D. Paste sheet'!F1142="","",'S.D. Paste sheet'!F1142)</f>
        <v/>
      </c>
      <c r="G1142" s="20" t="str">
        <f>IF('S.D. Paste sheet'!G1142="","",UPPER('S.D. Paste sheet'!G1142))</f>
        <v/>
      </c>
      <c r="H1142" s="20" t="str">
        <f>IF('S.D. Paste sheet'!H1142="","",UPPER('S.D. Paste sheet'!H1142))</f>
        <v/>
      </c>
      <c r="I1142" s="20" t="str">
        <f>IF('S.D. Paste sheet'!I1142="","",'S.D. Paste sheet'!I1142)</f>
        <v/>
      </c>
      <c r="J1142" s="20" t="str">
        <f>IF('S.D. Paste sheet'!J1142="","",'S.D. Paste sheet'!J1142)</f>
        <v/>
      </c>
      <c r="K1142" s="20" t="str">
        <f>IF('S.D. Paste sheet'!K1142="","",'S.D. Paste sheet'!K1142)</f>
        <v/>
      </c>
      <c r="L1142" s="20" t="str">
        <f>IF('S.D. Paste sheet'!L1142="","",'S.D. Paste sheet'!L1142)</f>
        <v/>
      </c>
      <c r="M1142" s="20" t="str">
        <f>IF('S.D. Paste sheet'!M1142="","",'S.D. Paste sheet'!M1142)</f>
        <v/>
      </c>
      <c r="N1142" s="20" t="str">
        <f>IF('S.D. Paste sheet'!N1142="","",'S.D. Paste sheet'!N1142)</f>
        <v/>
      </c>
      <c r="O1142" s="20" t="str">
        <f>IF('S.D. Paste sheet'!O1142="","",'S.D. Paste sheet'!O1142)</f>
        <v/>
      </c>
      <c r="P1142" s="20" t="str">
        <f>IF('S.D. Paste sheet'!P1142="","",'S.D. Paste sheet'!P1142)</f>
        <v/>
      </c>
      <c r="Q1142" s="20" t="str">
        <f>IF('S.D. Paste sheet'!Q1142="","",'S.D. Paste sheet'!Q1142)</f>
        <v/>
      </c>
      <c r="R1142" s="20" t="str">
        <f>IF('S.D. Paste sheet'!R1142="","",'S.D. Paste sheet'!R1142)</f>
        <v/>
      </c>
      <c r="S1142" s="20" t="str">
        <f>IF('S.D. Paste sheet'!S1142="","",'S.D. Paste sheet'!S1142)</f>
        <v/>
      </c>
      <c r="T1142" s="20" t="str">
        <f>IF('S.D. Paste sheet'!T1142="","",'S.D. Paste sheet'!T1142)</f>
        <v/>
      </c>
      <c r="U1142" s="20" t="str">
        <f>IF('S.D. Paste sheet'!U1142="","",'S.D. Paste sheet'!U1142)</f>
        <v/>
      </c>
      <c r="V1142" s="20" t="str">
        <f>IF('S.D. Paste sheet'!V1142="","",'S.D. Paste sheet'!V1142)</f>
        <v/>
      </c>
      <c r="W1142" s="20" t="str">
        <f>IF('S.D. Paste sheet'!W1142="","",'S.D. Paste sheet'!W1142)</f>
        <v/>
      </c>
      <c r="X1142" s="20" t="str">
        <f>IF('S.D. Paste sheet'!X1142="","",'S.D. Paste sheet'!X1142)</f>
        <v/>
      </c>
      <c r="Y1142" s="20" t="str">
        <f>IF('S.D. Paste sheet'!Y1142="","",'S.D. Paste sheet'!Y1142)</f>
        <v/>
      </c>
      <c r="Z1142" s="20" t="str">
        <f>IF('S.D. Paste sheet'!Z1142="","",'S.D. Paste sheet'!Z1142)</f>
        <v/>
      </c>
      <c r="AA1142" s="20" t="str">
        <f>IF('S.D. Paste sheet'!AA1142="","",'S.D. Paste sheet'!AA1142)</f>
        <v/>
      </c>
      <c r="AB1142" s="20" t="str">
        <f>IF('S.D. Paste sheet'!AB1142="","",'S.D. Paste sheet'!AB1142)</f>
        <v/>
      </c>
      <c r="AC1142" s="20" t="str">
        <f>IF('S.D. Paste sheet'!AC1142="","",'S.D. Paste sheet'!AC1142)</f>
        <v/>
      </c>
      <c r="AD1142" s="20" t="str">
        <f>IF('S.D. Paste sheet'!AD1142="","",'S.D. Paste sheet'!AD1142)</f>
        <v/>
      </c>
      <c r="AE1142" s="29"/>
      <c r="AF1142" t="str">
        <f>IF(AK1142="","",IF(AK1142&gt;0,COUNT($AG$2:AG1142),""))</f>
        <v/>
      </c>
      <c r="AG1142" s="25" t="str">
        <f t="shared" si="547"/>
        <v/>
      </c>
      <c r="AH1142" s="25" t="str">
        <f t="shared" si="548"/>
        <v/>
      </c>
      <c r="AI1142" s="25" t="str">
        <f t="shared" si="549"/>
        <v/>
      </c>
      <c r="AJ1142" s="25" t="str">
        <f t="shared" si="550"/>
        <v/>
      </c>
      <c r="AK1142" s="25" t="str">
        <f t="shared" si="551"/>
        <v/>
      </c>
      <c r="AL1142" s="25" t="str">
        <f t="shared" si="552"/>
        <v/>
      </c>
      <c r="AM1142" s="25" t="str">
        <f t="shared" si="553"/>
        <v/>
      </c>
      <c r="AN1142" s="25" t="str">
        <f t="shared" si="554"/>
        <v/>
      </c>
      <c r="AO1142" s="25" t="str">
        <f t="shared" si="555"/>
        <v/>
      </c>
      <c r="AP1142" s="25" t="str">
        <f t="shared" si="556"/>
        <v/>
      </c>
      <c r="AQ1142" s="25" t="str">
        <f t="shared" si="557"/>
        <v/>
      </c>
      <c r="AR1142" s="25" t="str">
        <f t="shared" si="558"/>
        <v/>
      </c>
      <c r="AS1142" s="25" t="str">
        <f t="shared" si="559"/>
        <v/>
      </c>
      <c r="AT1142" s="25" t="str">
        <f t="shared" si="560"/>
        <v/>
      </c>
      <c r="AU1142" s="25" t="str">
        <f t="shared" si="561"/>
        <v/>
      </c>
      <c r="AV1142" s="25" t="str">
        <f t="shared" si="562"/>
        <v/>
      </c>
      <c r="AX1142" t="str">
        <f>IF(BC1142="","",IF(BC1142&gt;0,COUNT($AY$2:AY1142),""))</f>
        <v/>
      </c>
      <c r="AY1142" s="25" t="str">
        <f t="shared" si="563"/>
        <v/>
      </c>
      <c r="AZ1142" s="25" t="str">
        <f t="shared" si="564"/>
        <v/>
      </c>
      <c r="BA1142" s="25" t="str">
        <f t="shared" si="565"/>
        <v/>
      </c>
      <c r="BB1142" s="25" t="str">
        <f t="shared" si="566"/>
        <v/>
      </c>
      <c r="BC1142" s="25" t="str">
        <f t="shared" si="567"/>
        <v/>
      </c>
      <c r="BD1142" s="25" t="str">
        <f t="shared" si="568"/>
        <v/>
      </c>
      <c r="BE1142" s="25" t="str">
        <f t="shared" si="569"/>
        <v/>
      </c>
      <c r="BF1142" s="25" t="str">
        <f t="shared" si="570"/>
        <v/>
      </c>
      <c r="BG1142" s="25" t="str">
        <f t="shared" si="571"/>
        <v/>
      </c>
      <c r="BH1142" s="25" t="str">
        <f t="shared" si="572"/>
        <v/>
      </c>
      <c r="BI1142" s="25" t="str">
        <f t="shared" si="573"/>
        <v/>
      </c>
      <c r="BJ1142" s="25" t="str">
        <f t="shared" si="574"/>
        <v/>
      </c>
      <c r="BK1142" s="25" t="str">
        <f t="shared" si="575"/>
        <v/>
      </c>
      <c r="BL1142" s="25" t="str">
        <f t="shared" si="576"/>
        <v/>
      </c>
      <c r="BM1142" s="25" t="str">
        <f t="shared" si="577"/>
        <v/>
      </c>
      <c r="BN1142" s="25" t="str">
        <f t="shared" si="578"/>
        <v/>
      </c>
    </row>
    <row r="1143" spans="1:66">
      <c r="A1143" s="20" t="str">
        <f>IF('S.D. Paste sheet'!A1143="","",'S.D. Paste sheet'!A1143)</f>
        <v/>
      </c>
      <c r="B1143" s="20" t="str">
        <f>IF('S.D. Paste sheet'!B1143="","",'S.D. Paste sheet'!B1143)</f>
        <v/>
      </c>
      <c r="C1143" s="20" t="str">
        <f>IF('S.D. Paste sheet'!C1143="","",'S.D. Paste sheet'!C1143)</f>
        <v/>
      </c>
      <c r="D1143" s="20" t="str">
        <f>IF('S.D. Paste sheet'!D1143="","",'S.D. Paste sheet'!D1143)</f>
        <v/>
      </c>
      <c r="E1143" s="20" t="str">
        <f>IF('S.D. Paste sheet'!E1143="","",UPPER('S.D. Paste sheet'!E1143))</f>
        <v/>
      </c>
      <c r="F1143" s="20" t="str">
        <f>IF('S.D. Paste sheet'!F1143="","",'S.D. Paste sheet'!F1143)</f>
        <v/>
      </c>
      <c r="G1143" s="20" t="str">
        <f>IF('S.D. Paste sheet'!G1143="","",UPPER('S.D. Paste sheet'!G1143))</f>
        <v/>
      </c>
      <c r="H1143" s="20" t="str">
        <f>IF('S.D. Paste sheet'!H1143="","",UPPER('S.D. Paste sheet'!H1143))</f>
        <v/>
      </c>
      <c r="I1143" s="20" t="str">
        <f>IF('S.D. Paste sheet'!I1143="","",'S.D. Paste sheet'!I1143)</f>
        <v/>
      </c>
      <c r="J1143" s="20" t="str">
        <f>IF('S.D. Paste sheet'!J1143="","",'S.D. Paste sheet'!J1143)</f>
        <v/>
      </c>
      <c r="K1143" s="20" t="str">
        <f>IF('S.D. Paste sheet'!K1143="","",'S.D. Paste sheet'!K1143)</f>
        <v/>
      </c>
      <c r="L1143" s="20" t="str">
        <f>IF('S.D. Paste sheet'!L1143="","",'S.D. Paste sheet'!L1143)</f>
        <v/>
      </c>
      <c r="M1143" s="20" t="str">
        <f>IF('S.D. Paste sheet'!M1143="","",'S.D. Paste sheet'!M1143)</f>
        <v/>
      </c>
      <c r="N1143" s="20" t="str">
        <f>IF('S.D. Paste sheet'!N1143="","",'S.D. Paste sheet'!N1143)</f>
        <v/>
      </c>
      <c r="O1143" s="20" t="str">
        <f>IF('S.D. Paste sheet'!O1143="","",'S.D. Paste sheet'!O1143)</f>
        <v/>
      </c>
      <c r="P1143" s="20" t="str">
        <f>IF('S.D. Paste sheet'!P1143="","",'S.D. Paste sheet'!P1143)</f>
        <v/>
      </c>
      <c r="Q1143" s="20" t="str">
        <f>IF('S.D. Paste sheet'!Q1143="","",'S.D. Paste sheet'!Q1143)</f>
        <v/>
      </c>
      <c r="R1143" s="20" t="str">
        <f>IF('S.D. Paste sheet'!R1143="","",'S.D. Paste sheet'!R1143)</f>
        <v/>
      </c>
      <c r="S1143" s="20" t="str">
        <f>IF('S.D. Paste sheet'!S1143="","",'S.D. Paste sheet'!S1143)</f>
        <v/>
      </c>
      <c r="T1143" s="20" t="str">
        <f>IF('S.D. Paste sheet'!T1143="","",'S.D. Paste sheet'!T1143)</f>
        <v/>
      </c>
      <c r="U1143" s="20" t="str">
        <f>IF('S.D. Paste sheet'!U1143="","",'S.D. Paste sheet'!U1143)</f>
        <v/>
      </c>
      <c r="V1143" s="20" t="str">
        <f>IF('S.D. Paste sheet'!V1143="","",'S.D. Paste sheet'!V1143)</f>
        <v/>
      </c>
      <c r="W1143" s="20" t="str">
        <f>IF('S.D. Paste sheet'!W1143="","",'S.D. Paste sheet'!W1143)</f>
        <v/>
      </c>
      <c r="X1143" s="20" t="str">
        <f>IF('S.D. Paste sheet'!X1143="","",'S.D. Paste sheet'!X1143)</f>
        <v/>
      </c>
      <c r="Y1143" s="20" t="str">
        <f>IF('S.D. Paste sheet'!Y1143="","",'S.D. Paste sheet'!Y1143)</f>
        <v/>
      </c>
      <c r="Z1143" s="20" t="str">
        <f>IF('S.D. Paste sheet'!Z1143="","",'S.D. Paste sheet'!Z1143)</f>
        <v/>
      </c>
      <c r="AA1143" s="20" t="str">
        <f>IF('S.D. Paste sheet'!AA1143="","",'S.D. Paste sheet'!AA1143)</f>
        <v/>
      </c>
      <c r="AB1143" s="20" t="str">
        <f>IF('S.D. Paste sheet'!AB1143="","",'S.D. Paste sheet'!AB1143)</f>
        <v/>
      </c>
      <c r="AC1143" s="20" t="str">
        <f>IF('S.D. Paste sheet'!AC1143="","",'S.D. Paste sheet'!AC1143)</f>
        <v/>
      </c>
      <c r="AD1143" s="20" t="str">
        <f>IF('S.D. Paste sheet'!AD1143="","",'S.D. Paste sheet'!AD1143)</f>
        <v/>
      </c>
      <c r="AE1143" s="29"/>
      <c r="AF1143" t="str">
        <f>IF(AK1143="","",IF(AK1143&gt;0,COUNT($AG$2:AG1143),""))</f>
        <v/>
      </c>
      <c r="AG1143" s="25" t="str">
        <f t="shared" si="547"/>
        <v/>
      </c>
      <c r="AH1143" s="25" t="str">
        <f t="shared" si="548"/>
        <v/>
      </c>
      <c r="AI1143" s="25" t="str">
        <f t="shared" si="549"/>
        <v/>
      </c>
      <c r="AJ1143" s="25" t="str">
        <f t="shared" si="550"/>
        <v/>
      </c>
      <c r="AK1143" s="25" t="str">
        <f t="shared" si="551"/>
        <v/>
      </c>
      <c r="AL1143" s="25" t="str">
        <f t="shared" si="552"/>
        <v/>
      </c>
      <c r="AM1143" s="25" t="str">
        <f t="shared" si="553"/>
        <v/>
      </c>
      <c r="AN1143" s="25" t="str">
        <f t="shared" si="554"/>
        <v/>
      </c>
      <c r="AO1143" s="25" t="str">
        <f t="shared" si="555"/>
        <v/>
      </c>
      <c r="AP1143" s="25" t="str">
        <f t="shared" si="556"/>
        <v/>
      </c>
      <c r="AQ1143" s="25" t="str">
        <f t="shared" si="557"/>
        <v/>
      </c>
      <c r="AR1143" s="25" t="str">
        <f t="shared" si="558"/>
        <v/>
      </c>
      <c r="AS1143" s="25" t="str">
        <f t="shared" si="559"/>
        <v/>
      </c>
      <c r="AT1143" s="25" t="str">
        <f t="shared" si="560"/>
        <v/>
      </c>
      <c r="AU1143" s="25" t="str">
        <f t="shared" si="561"/>
        <v/>
      </c>
      <c r="AV1143" s="25" t="str">
        <f t="shared" si="562"/>
        <v/>
      </c>
      <c r="AX1143" t="str">
        <f>IF(BC1143="","",IF(BC1143&gt;0,COUNT($AY$2:AY1143),""))</f>
        <v/>
      </c>
      <c r="AY1143" s="25" t="str">
        <f t="shared" si="563"/>
        <v/>
      </c>
      <c r="AZ1143" s="25" t="str">
        <f t="shared" si="564"/>
        <v/>
      </c>
      <c r="BA1143" s="25" t="str">
        <f t="shared" si="565"/>
        <v/>
      </c>
      <c r="BB1143" s="25" t="str">
        <f t="shared" si="566"/>
        <v/>
      </c>
      <c r="BC1143" s="25" t="str">
        <f t="shared" si="567"/>
        <v/>
      </c>
      <c r="BD1143" s="25" t="str">
        <f t="shared" si="568"/>
        <v/>
      </c>
      <c r="BE1143" s="25" t="str">
        <f t="shared" si="569"/>
        <v/>
      </c>
      <c r="BF1143" s="25" t="str">
        <f t="shared" si="570"/>
        <v/>
      </c>
      <c r="BG1143" s="25" t="str">
        <f t="shared" si="571"/>
        <v/>
      </c>
      <c r="BH1143" s="25" t="str">
        <f t="shared" si="572"/>
        <v/>
      </c>
      <c r="BI1143" s="25" t="str">
        <f t="shared" si="573"/>
        <v/>
      </c>
      <c r="BJ1143" s="25" t="str">
        <f t="shared" si="574"/>
        <v/>
      </c>
      <c r="BK1143" s="25" t="str">
        <f t="shared" si="575"/>
        <v/>
      </c>
      <c r="BL1143" s="25" t="str">
        <f t="shared" si="576"/>
        <v/>
      </c>
      <c r="BM1143" s="25" t="str">
        <f t="shared" si="577"/>
        <v/>
      </c>
      <c r="BN1143" s="25" t="str">
        <f t="shared" si="578"/>
        <v/>
      </c>
    </row>
    <row r="1144" spans="1:66">
      <c r="A1144" s="20" t="str">
        <f>IF('S.D. Paste sheet'!A1144="","",'S.D. Paste sheet'!A1144)</f>
        <v/>
      </c>
      <c r="B1144" s="20" t="str">
        <f>IF('S.D. Paste sheet'!B1144="","",'S.D. Paste sheet'!B1144)</f>
        <v/>
      </c>
      <c r="C1144" s="20" t="str">
        <f>IF('S.D. Paste sheet'!C1144="","",'S.D. Paste sheet'!C1144)</f>
        <v/>
      </c>
      <c r="D1144" s="20" t="str">
        <f>IF('S.D. Paste sheet'!D1144="","",'S.D. Paste sheet'!D1144)</f>
        <v/>
      </c>
      <c r="E1144" s="20" t="str">
        <f>IF('S.D. Paste sheet'!E1144="","",UPPER('S.D. Paste sheet'!E1144))</f>
        <v/>
      </c>
      <c r="F1144" s="20" t="str">
        <f>IF('S.D. Paste sheet'!F1144="","",'S.D. Paste sheet'!F1144)</f>
        <v/>
      </c>
      <c r="G1144" s="20" t="str">
        <f>IF('S.D. Paste sheet'!G1144="","",UPPER('S.D. Paste sheet'!G1144))</f>
        <v/>
      </c>
      <c r="H1144" s="20" t="str">
        <f>IF('S.D. Paste sheet'!H1144="","",UPPER('S.D. Paste sheet'!H1144))</f>
        <v/>
      </c>
      <c r="I1144" s="20" t="str">
        <f>IF('S.D. Paste sheet'!I1144="","",'S.D. Paste sheet'!I1144)</f>
        <v/>
      </c>
      <c r="J1144" s="20" t="str">
        <f>IF('S.D. Paste sheet'!J1144="","",'S.D. Paste sheet'!J1144)</f>
        <v/>
      </c>
      <c r="K1144" s="20" t="str">
        <f>IF('S.D. Paste sheet'!K1144="","",'S.D. Paste sheet'!K1144)</f>
        <v/>
      </c>
      <c r="L1144" s="20" t="str">
        <f>IF('S.D. Paste sheet'!L1144="","",'S.D. Paste sheet'!L1144)</f>
        <v/>
      </c>
      <c r="M1144" s="20" t="str">
        <f>IF('S.D. Paste sheet'!M1144="","",'S.D. Paste sheet'!M1144)</f>
        <v/>
      </c>
      <c r="N1144" s="20" t="str">
        <f>IF('S.D. Paste sheet'!N1144="","",'S.D. Paste sheet'!N1144)</f>
        <v/>
      </c>
      <c r="O1144" s="20" t="str">
        <f>IF('S.D. Paste sheet'!O1144="","",'S.D. Paste sheet'!O1144)</f>
        <v/>
      </c>
      <c r="P1144" s="20" t="str">
        <f>IF('S.D. Paste sheet'!P1144="","",'S.D. Paste sheet'!P1144)</f>
        <v/>
      </c>
      <c r="Q1144" s="20" t="str">
        <f>IF('S.D. Paste sheet'!Q1144="","",'S.D. Paste sheet'!Q1144)</f>
        <v/>
      </c>
      <c r="R1144" s="20" t="str">
        <f>IF('S.D. Paste sheet'!R1144="","",'S.D. Paste sheet'!R1144)</f>
        <v/>
      </c>
      <c r="S1144" s="20" t="str">
        <f>IF('S.D. Paste sheet'!S1144="","",'S.D. Paste sheet'!S1144)</f>
        <v/>
      </c>
      <c r="T1144" s="20" t="str">
        <f>IF('S.D. Paste sheet'!T1144="","",'S.D. Paste sheet'!T1144)</f>
        <v/>
      </c>
      <c r="U1144" s="20" t="str">
        <f>IF('S.D. Paste sheet'!U1144="","",'S.D. Paste sheet'!U1144)</f>
        <v/>
      </c>
      <c r="V1144" s="20" t="str">
        <f>IF('S.D. Paste sheet'!V1144="","",'S.D. Paste sheet'!V1144)</f>
        <v/>
      </c>
      <c r="W1144" s="20" t="str">
        <f>IF('S.D. Paste sheet'!W1144="","",'S.D. Paste sheet'!W1144)</f>
        <v/>
      </c>
      <c r="X1144" s="20" t="str">
        <f>IF('S.D. Paste sheet'!X1144="","",'S.D. Paste sheet'!X1144)</f>
        <v/>
      </c>
      <c r="Y1144" s="20" t="str">
        <f>IF('S.D. Paste sheet'!Y1144="","",'S.D. Paste sheet'!Y1144)</f>
        <v/>
      </c>
      <c r="Z1144" s="20" t="str">
        <f>IF('S.D. Paste sheet'!Z1144="","",'S.D. Paste sheet'!Z1144)</f>
        <v/>
      </c>
      <c r="AA1144" s="20" t="str">
        <f>IF('S.D. Paste sheet'!AA1144="","",'S.D. Paste sheet'!AA1144)</f>
        <v/>
      </c>
      <c r="AB1144" s="20" t="str">
        <f>IF('S.D. Paste sheet'!AB1144="","",'S.D. Paste sheet'!AB1144)</f>
        <v/>
      </c>
      <c r="AC1144" s="20" t="str">
        <f>IF('S.D. Paste sheet'!AC1144="","",'S.D. Paste sheet'!AC1144)</f>
        <v/>
      </c>
      <c r="AD1144" s="20" t="str">
        <f>IF('S.D. Paste sheet'!AD1144="","",'S.D. Paste sheet'!AD1144)</f>
        <v/>
      </c>
      <c r="AE1144" s="29"/>
      <c r="AF1144" t="str">
        <f>IF(AK1144="","",IF(AK1144&gt;0,COUNT($AG$2:AG1144),""))</f>
        <v/>
      </c>
      <c r="AG1144" s="25" t="str">
        <f t="shared" si="547"/>
        <v/>
      </c>
      <c r="AH1144" s="25" t="str">
        <f t="shared" si="548"/>
        <v/>
      </c>
      <c r="AI1144" s="25" t="str">
        <f t="shared" si="549"/>
        <v/>
      </c>
      <c r="AJ1144" s="25" t="str">
        <f t="shared" si="550"/>
        <v/>
      </c>
      <c r="AK1144" s="25" t="str">
        <f t="shared" si="551"/>
        <v/>
      </c>
      <c r="AL1144" s="25" t="str">
        <f t="shared" si="552"/>
        <v/>
      </c>
      <c r="AM1144" s="25" t="str">
        <f t="shared" si="553"/>
        <v/>
      </c>
      <c r="AN1144" s="25" t="str">
        <f t="shared" si="554"/>
        <v/>
      </c>
      <c r="AO1144" s="25" t="str">
        <f t="shared" si="555"/>
        <v/>
      </c>
      <c r="AP1144" s="25" t="str">
        <f t="shared" si="556"/>
        <v/>
      </c>
      <c r="AQ1144" s="25" t="str">
        <f t="shared" si="557"/>
        <v/>
      </c>
      <c r="AR1144" s="25" t="str">
        <f t="shared" si="558"/>
        <v/>
      </c>
      <c r="AS1144" s="25" t="str">
        <f t="shared" si="559"/>
        <v/>
      </c>
      <c r="AT1144" s="25" t="str">
        <f t="shared" si="560"/>
        <v/>
      </c>
      <c r="AU1144" s="25" t="str">
        <f t="shared" si="561"/>
        <v/>
      </c>
      <c r="AV1144" s="25" t="str">
        <f t="shared" si="562"/>
        <v/>
      </c>
      <c r="AX1144" t="str">
        <f>IF(BC1144="","",IF(BC1144&gt;0,COUNT($AY$2:AY1144),""))</f>
        <v/>
      </c>
      <c r="AY1144" s="25" t="str">
        <f t="shared" si="563"/>
        <v/>
      </c>
      <c r="AZ1144" s="25" t="str">
        <f t="shared" si="564"/>
        <v/>
      </c>
      <c r="BA1144" s="25" t="str">
        <f t="shared" si="565"/>
        <v/>
      </c>
      <c r="BB1144" s="25" t="str">
        <f t="shared" si="566"/>
        <v/>
      </c>
      <c r="BC1144" s="25" t="str">
        <f t="shared" si="567"/>
        <v/>
      </c>
      <c r="BD1144" s="25" t="str">
        <f t="shared" si="568"/>
        <v/>
      </c>
      <c r="BE1144" s="25" t="str">
        <f t="shared" si="569"/>
        <v/>
      </c>
      <c r="BF1144" s="25" t="str">
        <f t="shared" si="570"/>
        <v/>
      </c>
      <c r="BG1144" s="25" t="str">
        <f t="shared" si="571"/>
        <v/>
      </c>
      <c r="BH1144" s="25" t="str">
        <f t="shared" si="572"/>
        <v/>
      </c>
      <c r="BI1144" s="25" t="str">
        <f t="shared" si="573"/>
        <v/>
      </c>
      <c r="BJ1144" s="25" t="str">
        <f t="shared" si="574"/>
        <v/>
      </c>
      <c r="BK1144" s="25" t="str">
        <f t="shared" si="575"/>
        <v/>
      </c>
      <c r="BL1144" s="25" t="str">
        <f t="shared" si="576"/>
        <v/>
      </c>
      <c r="BM1144" s="25" t="str">
        <f t="shared" si="577"/>
        <v/>
      </c>
      <c r="BN1144" s="25" t="str">
        <f t="shared" si="578"/>
        <v/>
      </c>
    </row>
    <row r="1145" spans="1:66">
      <c r="A1145" s="20" t="str">
        <f>IF('S.D. Paste sheet'!A1145="","",'S.D. Paste sheet'!A1145)</f>
        <v/>
      </c>
      <c r="B1145" s="20" t="str">
        <f>IF('S.D. Paste sheet'!B1145="","",'S.D. Paste sheet'!B1145)</f>
        <v/>
      </c>
      <c r="C1145" s="20" t="str">
        <f>IF('S.D. Paste sheet'!C1145="","",'S.D. Paste sheet'!C1145)</f>
        <v/>
      </c>
      <c r="D1145" s="20" t="str">
        <f>IF('S.D. Paste sheet'!D1145="","",'S.D. Paste sheet'!D1145)</f>
        <v/>
      </c>
      <c r="E1145" s="20" t="str">
        <f>IF('S.D. Paste sheet'!E1145="","",UPPER('S.D. Paste sheet'!E1145))</f>
        <v/>
      </c>
      <c r="F1145" s="20" t="str">
        <f>IF('S.D. Paste sheet'!F1145="","",'S.D. Paste sheet'!F1145)</f>
        <v/>
      </c>
      <c r="G1145" s="20" t="str">
        <f>IF('S.D. Paste sheet'!G1145="","",UPPER('S.D. Paste sheet'!G1145))</f>
        <v/>
      </c>
      <c r="H1145" s="20" t="str">
        <f>IF('S.D. Paste sheet'!H1145="","",UPPER('S.D. Paste sheet'!H1145))</f>
        <v/>
      </c>
      <c r="I1145" s="20" t="str">
        <f>IF('S.D. Paste sheet'!I1145="","",'S.D. Paste sheet'!I1145)</f>
        <v/>
      </c>
      <c r="J1145" s="20" t="str">
        <f>IF('S.D. Paste sheet'!J1145="","",'S.D. Paste sheet'!J1145)</f>
        <v/>
      </c>
      <c r="K1145" s="20" t="str">
        <f>IF('S.D. Paste sheet'!K1145="","",'S.D. Paste sheet'!K1145)</f>
        <v/>
      </c>
      <c r="L1145" s="20" t="str">
        <f>IF('S.D. Paste sheet'!L1145="","",'S.D. Paste sheet'!L1145)</f>
        <v/>
      </c>
      <c r="M1145" s="20" t="str">
        <f>IF('S.D. Paste sheet'!M1145="","",'S.D. Paste sheet'!M1145)</f>
        <v/>
      </c>
      <c r="N1145" s="20" t="str">
        <f>IF('S.D. Paste sheet'!N1145="","",'S.D. Paste sheet'!N1145)</f>
        <v/>
      </c>
      <c r="O1145" s="20" t="str">
        <f>IF('S.D. Paste sheet'!O1145="","",'S.D. Paste sheet'!O1145)</f>
        <v/>
      </c>
      <c r="P1145" s="20" t="str">
        <f>IF('S.D. Paste sheet'!P1145="","",'S.D. Paste sheet'!P1145)</f>
        <v/>
      </c>
      <c r="Q1145" s="20" t="str">
        <f>IF('S.D. Paste sheet'!Q1145="","",'S.D. Paste sheet'!Q1145)</f>
        <v/>
      </c>
      <c r="R1145" s="20" t="str">
        <f>IF('S.D. Paste sheet'!R1145="","",'S.D. Paste sheet'!R1145)</f>
        <v/>
      </c>
      <c r="S1145" s="20" t="str">
        <f>IF('S.D. Paste sheet'!S1145="","",'S.D. Paste sheet'!S1145)</f>
        <v/>
      </c>
      <c r="T1145" s="20" t="str">
        <f>IF('S.D. Paste sheet'!T1145="","",'S.D. Paste sheet'!T1145)</f>
        <v/>
      </c>
      <c r="U1145" s="20" t="str">
        <f>IF('S.D. Paste sheet'!U1145="","",'S.D. Paste sheet'!U1145)</f>
        <v/>
      </c>
      <c r="V1145" s="20" t="str">
        <f>IF('S.D. Paste sheet'!V1145="","",'S.D. Paste sheet'!V1145)</f>
        <v/>
      </c>
      <c r="W1145" s="20" t="str">
        <f>IF('S.D. Paste sheet'!W1145="","",'S.D. Paste sheet'!W1145)</f>
        <v/>
      </c>
      <c r="X1145" s="20" t="str">
        <f>IF('S.D. Paste sheet'!X1145="","",'S.D. Paste sheet'!X1145)</f>
        <v/>
      </c>
      <c r="Y1145" s="20" t="str">
        <f>IF('S.D. Paste sheet'!Y1145="","",'S.D. Paste sheet'!Y1145)</f>
        <v/>
      </c>
      <c r="Z1145" s="20" t="str">
        <f>IF('S.D. Paste sheet'!Z1145="","",'S.D. Paste sheet'!Z1145)</f>
        <v/>
      </c>
      <c r="AA1145" s="20" t="str">
        <f>IF('S.D. Paste sheet'!AA1145="","",'S.D. Paste sheet'!AA1145)</f>
        <v/>
      </c>
      <c r="AB1145" s="20" t="str">
        <f>IF('S.D. Paste sheet'!AB1145="","",'S.D. Paste sheet'!AB1145)</f>
        <v/>
      </c>
      <c r="AC1145" s="20" t="str">
        <f>IF('S.D. Paste sheet'!AC1145="","",'S.D. Paste sheet'!AC1145)</f>
        <v/>
      </c>
      <c r="AD1145" s="20" t="str">
        <f>IF('S.D. Paste sheet'!AD1145="","",'S.D. Paste sheet'!AD1145)</f>
        <v/>
      </c>
      <c r="AE1145" s="29"/>
      <c r="AF1145" t="str">
        <f>IF(AK1145="","",IF(AK1145&gt;0,COUNT($AG$2:AG1145),""))</f>
        <v/>
      </c>
      <c r="AG1145" s="25" t="str">
        <f t="shared" si="547"/>
        <v/>
      </c>
      <c r="AH1145" s="25" t="str">
        <f t="shared" si="548"/>
        <v/>
      </c>
      <c r="AI1145" s="25" t="str">
        <f t="shared" si="549"/>
        <v/>
      </c>
      <c r="AJ1145" s="25" t="str">
        <f t="shared" si="550"/>
        <v/>
      </c>
      <c r="AK1145" s="25" t="str">
        <f t="shared" si="551"/>
        <v/>
      </c>
      <c r="AL1145" s="25" t="str">
        <f t="shared" si="552"/>
        <v/>
      </c>
      <c r="AM1145" s="25" t="str">
        <f t="shared" si="553"/>
        <v/>
      </c>
      <c r="AN1145" s="25" t="str">
        <f t="shared" si="554"/>
        <v/>
      </c>
      <c r="AO1145" s="25" t="str">
        <f t="shared" si="555"/>
        <v/>
      </c>
      <c r="AP1145" s="25" t="str">
        <f t="shared" si="556"/>
        <v/>
      </c>
      <c r="AQ1145" s="25" t="str">
        <f t="shared" si="557"/>
        <v/>
      </c>
      <c r="AR1145" s="25" t="str">
        <f t="shared" si="558"/>
        <v/>
      </c>
      <c r="AS1145" s="25" t="str">
        <f t="shared" si="559"/>
        <v/>
      </c>
      <c r="AT1145" s="25" t="str">
        <f t="shared" si="560"/>
        <v/>
      </c>
      <c r="AU1145" s="25" t="str">
        <f t="shared" si="561"/>
        <v/>
      </c>
      <c r="AV1145" s="25" t="str">
        <f t="shared" si="562"/>
        <v/>
      </c>
      <c r="AX1145" t="str">
        <f>IF(BC1145="","",IF(BC1145&gt;0,COUNT($AY$2:AY1145),""))</f>
        <v/>
      </c>
      <c r="AY1145" s="25" t="str">
        <f t="shared" si="563"/>
        <v/>
      </c>
      <c r="AZ1145" s="25" t="str">
        <f t="shared" si="564"/>
        <v/>
      </c>
      <c r="BA1145" s="25" t="str">
        <f t="shared" si="565"/>
        <v/>
      </c>
      <c r="BB1145" s="25" t="str">
        <f t="shared" si="566"/>
        <v/>
      </c>
      <c r="BC1145" s="25" t="str">
        <f t="shared" si="567"/>
        <v/>
      </c>
      <c r="BD1145" s="25" t="str">
        <f t="shared" si="568"/>
        <v/>
      </c>
      <c r="BE1145" s="25" t="str">
        <f t="shared" si="569"/>
        <v/>
      </c>
      <c r="BF1145" s="25" t="str">
        <f t="shared" si="570"/>
        <v/>
      </c>
      <c r="BG1145" s="25" t="str">
        <f t="shared" si="571"/>
        <v/>
      </c>
      <c r="BH1145" s="25" t="str">
        <f t="shared" si="572"/>
        <v/>
      </c>
      <c r="BI1145" s="25" t="str">
        <f t="shared" si="573"/>
        <v/>
      </c>
      <c r="BJ1145" s="25" t="str">
        <f t="shared" si="574"/>
        <v/>
      </c>
      <c r="BK1145" s="25" t="str">
        <f t="shared" si="575"/>
        <v/>
      </c>
      <c r="BL1145" s="25" t="str">
        <f t="shared" si="576"/>
        <v/>
      </c>
      <c r="BM1145" s="25" t="str">
        <f t="shared" si="577"/>
        <v/>
      </c>
      <c r="BN1145" s="25" t="str">
        <f t="shared" si="578"/>
        <v/>
      </c>
    </row>
    <row r="1146" spans="1:66">
      <c r="A1146" s="20" t="str">
        <f>IF('S.D. Paste sheet'!A1146="","",'S.D. Paste sheet'!A1146)</f>
        <v/>
      </c>
      <c r="B1146" s="20" t="str">
        <f>IF('S.D. Paste sheet'!B1146="","",'S.D. Paste sheet'!B1146)</f>
        <v/>
      </c>
      <c r="C1146" s="20" t="str">
        <f>IF('S.D. Paste sheet'!C1146="","",'S.D. Paste sheet'!C1146)</f>
        <v/>
      </c>
      <c r="D1146" s="20" t="str">
        <f>IF('S.D. Paste sheet'!D1146="","",'S.D. Paste sheet'!D1146)</f>
        <v/>
      </c>
      <c r="E1146" s="20" t="str">
        <f>IF('S.D. Paste sheet'!E1146="","",UPPER('S.D. Paste sheet'!E1146))</f>
        <v/>
      </c>
      <c r="F1146" s="20" t="str">
        <f>IF('S.D. Paste sheet'!F1146="","",'S.D. Paste sheet'!F1146)</f>
        <v/>
      </c>
      <c r="G1146" s="20" t="str">
        <f>IF('S.D. Paste sheet'!G1146="","",UPPER('S.D. Paste sheet'!G1146))</f>
        <v/>
      </c>
      <c r="H1146" s="20" t="str">
        <f>IF('S.D. Paste sheet'!H1146="","",UPPER('S.D. Paste sheet'!H1146))</f>
        <v/>
      </c>
      <c r="I1146" s="20" t="str">
        <f>IF('S.D. Paste sheet'!I1146="","",'S.D. Paste sheet'!I1146)</f>
        <v/>
      </c>
      <c r="J1146" s="20" t="str">
        <f>IF('S.D. Paste sheet'!J1146="","",'S.D. Paste sheet'!J1146)</f>
        <v/>
      </c>
      <c r="K1146" s="20" t="str">
        <f>IF('S.D. Paste sheet'!K1146="","",'S.D. Paste sheet'!K1146)</f>
        <v/>
      </c>
      <c r="L1146" s="20" t="str">
        <f>IF('S.D. Paste sheet'!L1146="","",'S.D. Paste sheet'!L1146)</f>
        <v/>
      </c>
      <c r="M1146" s="20" t="str">
        <f>IF('S.D. Paste sheet'!M1146="","",'S.D. Paste sheet'!M1146)</f>
        <v/>
      </c>
      <c r="N1146" s="20" t="str">
        <f>IF('S.D. Paste sheet'!N1146="","",'S.D. Paste sheet'!N1146)</f>
        <v/>
      </c>
      <c r="O1146" s="20" t="str">
        <f>IF('S.D. Paste sheet'!O1146="","",'S.D. Paste sheet'!O1146)</f>
        <v/>
      </c>
      <c r="P1146" s="20" t="str">
        <f>IF('S.D. Paste sheet'!P1146="","",'S.D. Paste sheet'!P1146)</f>
        <v/>
      </c>
      <c r="Q1146" s="20" t="str">
        <f>IF('S.D. Paste sheet'!Q1146="","",'S.D. Paste sheet'!Q1146)</f>
        <v/>
      </c>
      <c r="R1146" s="20" t="str">
        <f>IF('S.D. Paste sheet'!R1146="","",'S.D. Paste sheet'!R1146)</f>
        <v/>
      </c>
      <c r="S1146" s="20" t="str">
        <f>IF('S.D. Paste sheet'!S1146="","",'S.D. Paste sheet'!S1146)</f>
        <v/>
      </c>
      <c r="T1146" s="20" t="str">
        <f>IF('S.D. Paste sheet'!T1146="","",'S.D. Paste sheet'!T1146)</f>
        <v/>
      </c>
      <c r="U1146" s="20" t="str">
        <f>IF('S.D. Paste sheet'!U1146="","",'S.D. Paste sheet'!U1146)</f>
        <v/>
      </c>
      <c r="V1146" s="20" t="str">
        <f>IF('S.D. Paste sheet'!V1146="","",'S.D. Paste sheet'!V1146)</f>
        <v/>
      </c>
      <c r="W1146" s="20" t="str">
        <f>IF('S.D. Paste sheet'!W1146="","",'S.D. Paste sheet'!W1146)</f>
        <v/>
      </c>
      <c r="X1146" s="20" t="str">
        <f>IF('S.D. Paste sheet'!X1146="","",'S.D. Paste sheet'!X1146)</f>
        <v/>
      </c>
      <c r="Y1146" s="20" t="str">
        <f>IF('S.D. Paste sheet'!Y1146="","",'S.D. Paste sheet'!Y1146)</f>
        <v/>
      </c>
      <c r="Z1146" s="20" t="str">
        <f>IF('S.D. Paste sheet'!Z1146="","",'S.D. Paste sheet'!Z1146)</f>
        <v/>
      </c>
      <c r="AA1146" s="20" t="str">
        <f>IF('S.D. Paste sheet'!AA1146="","",'S.D. Paste sheet'!AA1146)</f>
        <v/>
      </c>
      <c r="AB1146" s="20" t="str">
        <f>IF('S.D. Paste sheet'!AB1146="","",'S.D. Paste sheet'!AB1146)</f>
        <v/>
      </c>
      <c r="AC1146" s="20" t="str">
        <f>IF('S.D. Paste sheet'!AC1146="","",'S.D. Paste sheet'!AC1146)</f>
        <v/>
      </c>
      <c r="AD1146" s="20" t="str">
        <f>IF('S.D. Paste sheet'!AD1146="","",'S.D. Paste sheet'!AD1146)</f>
        <v/>
      </c>
      <c r="AE1146" s="29"/>
      <c r="AF1146" t="str">
        <f>IF(AK1146="","",IF(AK1146&gt;0,COUNT($AG$2:AG1146),""))</f>
        <v/>
      </c>
      <c r="AG1146" s="25" t="str">
        <f t="shared" si="547"/>
        <v/>
      </c>
      <c r="AH1146" s="25" t="str">
        <f t="shared" si="548"/>
        <v/>
      </c>
      <c r="AI1146" s="25" t="str">
        <f t="shared" si="549"/>
        <v/>
      </c>
      <c r="AJ1146" s="25" t="str">
        <f t="shared" si="550"/>
        <v/>
      </c>
      <c r="AK1146" s="25" t="str">
        <f t="shared" si="551"/>
        <v/>
      </c>
      <c r="AL1146" s="25" t="str">
        <f t="shared" si="552"/>
        <v/>
      </c>
      <c r="AM1146" s="25" t="str">
        <f t="shared" si="553"/>
        <v/>
      </c>
      <c r="AN1146" s="25" t="str">
        <f t="shared" si="554"/>
        <v/>
      </c>
      <c r="AO1146" s="25" t="str">
        <f t="shared" si="555"/>
        <v/>
      </c>
      <c r="AP1146" s="25" t="str">
        <f t="shared" si="556"/>
        <v/>
      </c>
      <c r="AQ1146" s="25" t="str">
        <f t="shared" si="557"/>
        <v/>
      </c>
      <c r="AR1146" s="25" t="str">
        <f t="shared" si="558"/>
        <v/>
      </c>
      <c r="AS1146" s="25" t="str">
        <f t="shared" si="559"/>
        <v/>
      </c>
      <c r="AT1146" s="25" t="str">
        <f t="shared" si="560"/>
        <v/>
      </c>
      <c r="AU1146" s="25" t="str">
        <f t="shared" si="561"/>
        <v/>
      </c>
      <c r="AV1146" s="25" t="str">
        <f t="shared" si="562"/>
        <v/>
      </c>
      <c r="AX1146" t="str">
        <f>IF(BC1146="","",IF(BC1146&gt;0,COUNT($AY$2:AY1146),""))</f>
        <v/>
      </c>
      <c r="AY1146" s="25" t="str">
        <f t="shared" si="563"/>
        <v/>
      </c>
      <c r="AZ1146" s="25" t="str">
        <f t="shared" si="564"/>
        <v/>
      </c>
      <c r="BA1146" s="25" t="str">
        <f t="shared" si="565"/>
        <v/>
      </c>
      <c r="BB1146" s="25" t="str">
        <f t="shared" si="566"/>
        <v/>
      </c>
      <c r="BC1146" s="25" t="str">
        <f t="shared" si="567"/>
        <v/>
      </c>
      <c r="BD1146" s="25" t="str">
        <f t="shared" si="568"/>
        <v/>
      </c>
      <c r="BE1146" s="25" t="str">
        <f t="shared" si="569"/>
        <v/>
      </c>
      <c r="BF1146" s="25" t="str">
        <f t="shared" si="570"/>
        <v/>
      </c>
      <c r="BG1146" s="25" t="str">
        <f t="shared" si="571"/>
        <v/>
      </c>
      <c r="BH1146" s="25" t="str">
        <f t="shared" si="572"/>
        <v/>
      </c>
      <c r="BI1146" s="25" t="str">
        <f t="shared" si="573"/>
        <v/>
      </c>
      <c r="BJ1146" s="25" t="str">
        <f t="shared" si="574"/>
        <v/>
      </c>
      <c r="BK1146" s="25" t="str">
        <f t="shared" si="575"/>
        <v/>
      </c>
      <c r="BL1146" s="25" t="str">
        <f t="shared" si="576"/>
        <v/>
      </c>
      <c r="BM1146" s="25" t="str">
        <f t="shared" si="577"/>
        <v/>
      </c>
      <c r="BN1146" s="25" t="str">
        <f t="shared" si="578"/>
        <v/>
      </c>
    </row>
    <row r="1147" spans="1:66">
      <c r="A1147" s="20" t="str">
        <f>IF('S.D. Paste sheet'!A1147="","",'S.D. Paste sheet'!A1147)</f>
        <v/>
      </c>
      <c r="B1147" s="20" t="str">
        <f>IF('S.D. Paste sheet'!B1147="","",'S.D. Paste sheet'!B1147)</f>
        <v/>
      </c>
      <c r="C1147" s="20" t="str">
        <f>IF('S.D. Paste sheet'!C1147="","",'S.D. Paste sheet'!C1147)</f>
        <v/>
      </c>
      <c r="D1147" s="20" t="str">
        <f>IF('S.D. Paste sheet'!D1147="","",'S.D. Paste sheet'!D1147)</f>
        <v/>
      </c>
      <c r="E1147" s="20" t="str">
        <f>IF('S.D. Paste sheet'!E1147="","",UPPER('S.D. Paste sheet'!E1147))</f>
        <v/>
      </c>
      <c r="F1147" s="20" t="str">
        <f>IF('S.D. Paste sheet'!F1147="","",'S.D. Paste sheet'!F1147)</f>
        <v/>
      </c>
      <c r="G1147" s="20" t="str">
        <f>IF('S.D. Paste sheet'!G1147="","",UPPER('S.D. Paste sheet'!G1147))</f>
        <v/>
      </c>
      <c r="H1147" s="20" t="str">
        <f>IF('S.D. Paste sheet'!H1147="","",UPPER('S.D. Paste sheet'!H1147))</f>
        <v/>
      </c>
      <c r="I1147" s="20" t="str">
        <f>IF('S.D. Paste sheet'!I1147="","",'S.D. Paste sheet'!I1147)</f>
        <v/>
      </c>
      <c r="J1147" s="20" t="str">
        <f>IF('S.D. Paste sheet'!J1147="","",'S.D. Paste sheet'!J1147)</f>
        <v/>
      </c>
      <c r="K1147" s="20" t="str">
        <f>IF('S.D. Paste sheet'!K1147="","",'S.D. Paste sheet'!K1147)</f>
        <v/>
      </c>
      <c r="L1147" s="20" t="str">
        <f>IF('S.D. Paste sheet'!L1147="","",'S.D. Paste sheet'!L1147)</f>
        <v/>
      </c>
      <c r="M1147" s="20" t="str">
        <f>IF('S.D. Paste sheet'!M1147="","",'S.D. Paste sheet'!M1147)</f>
        <v/>
      </c>
      <c r="N1147" s="20" t="str">
        <f>IF('S.D. Paste sheet'!N1147="","",'S.D. Paste sheet'!N1147)</f>
        <v/>
      </c>
      <c r="O1147" s="20" t="str">
        <f>IF('S.D. Paste sheet'!O1147="","",'S.D. Paste sheet'!O1147)</f>
        <v/>
      </c>
      <c r="P1147" s="20" t="str">
        <f>IF('S.D. Paste sheet'!P1147="","",'S.D. Paste sheet'!P1147)</f>
        <v/>
      </c>
      <c r="Q1147" s="20" t="str">
        <f>IF('S.D. Paste sheet'!Q1147="","",'S.D. Paste sheet'!Q1147)</f>
        <v/>
      </c>
      <c r="R1147" s="20" t="str">
        <f>IF('S.D. Paste sheet'!R1147="","",'S.D. Paste sheet'!R1147)</f>
        <v/>
      </c>
      <c r="S1147" s="20" t="str">
        <f>IF('S.D. Paste sheet'!S1147="","",'S.D. Paste sheet'!S1147)</f>
        <v/>
      </c>
      <c r="T1147" s="20" t="str">
        <f>IF('S.D. Paste sheet'!T1147="","",'S.D. Paste sheet'!T1147)</f>
        <v/>
      </c>
      <c r="U1147" s="20" t="str">
        <f>IF('S.D. Paste sheet'!U1147="","",'S.D. Paste sheet'!U1147)</f>
        <v/>
      </c>
      <c r="V1147" s="20" t="str">
        <f>IF('S.D. Paste sheet'!V1147="","",'S.D. Paste sheet'!V1147)</f>
        <v/>
      </c>
      <c r="W1147" s="20" t="str">
        <f>IF('S.D. Paste sheet'!W1147="","",'S.D. Paste sheet'!W1147)</f>
        <v/>
      </c>
      <c r="X1147" s="20" t="str">
        <f>IF('S.D. Paste sheet'!X1147="","",'S.D. Paste sheet'!X1147)</f>
        <v/>
      </c>
      <c r="Y1147" s="20" t="str">
        <f>IF('S.D. Paste sheet'!Y1147="","",'S.D. Paste sheet'!Y1147)</f>
        <v/>
      </c>
      <c r="Z1147" s="20" t="str">
        <f>IF('S.D. Paste sheet'!Z1147="","",'S.D. Paste sheet'!Z1147)</f>
        <v/>
      </c>
      <c r="AA1147" s="20" t="str">
        <f>IF('S.D. Paste sheet'!AA1147="","",'S.D. Paste sheet'!AA1147)</f>
        <v/>
      </c>
      <c r="AB1147" s="20" t="str">
        <f>IF('S.D. Paste sheet'!AB1147="","",'S.D. Paste sheet'!AB1147)</f>
        <v/>
      </c>
      <c r="AC1147" s="20" t="str">
        <f>IF('S.D. Paste sheet'!AC1147="","",'S.D. Paste sheet'!AC1147)</f>
        <v/>
      </c>
      <c r="AD1147" s="20" t="str">
        <f>IF('S.D. Paste sheet'!AD1147="","",'S.D. Paste sheet'!AD1147)</f>
        <v/>
      </c>
      <c r="AE1147" s="29"/>
      <c r="AF1147" t="str">
        <f>IF(AK1147="","",IF(AK1147&gt;0,COUNT($AG$2:AG1147),""))</f>
        <v/>
      </c>
      <c r="AG1147" s="25" t="str">
        <f t="shared" si="547"/>
        <v/>
      </c>
      <c r="AH1147" s="25" t="str">
        <f t="shared" si="548"/>
        <v/>
      </c>
      <c r="AI1147" s="25" t="str">
        <f t="shared" si="549"/>
        <v/>
      </c>
      <c r="AJ1147" s="25" t="str">
        <f t="shared" si="550"/>
        <v/>
      </c>
      <c r="AK1147" s="25" t="str">
        <f t="shared" si="551"/>
        <v/>
      </c>
      <c r="AL1147" s="25" t="str">
        <f t="shared" si="552"/>
        <v/>
      </c>
      <c r="AM1147" s="25" t="str">
        <f t="shared" si="553"/>
        <v/>
      </c>
      <c r="AN1147" s="25" t="str">
        <f t="shared" si="554"/>
        <v/>
      </c>
      <c r="AO1147" s="25" t="str">
        <f t="shared" si="555"/>
        <v/>
      </c>
      <c r="AP1147" s="25" t="str">
        <f t="shared" si="556"/>
        <v/>
      </c>
      <c r="AQ1147" s="25" t="str">
        <f t="shared" si="557"/>
        <v/>
      </c>
      <c r="AR1147" s="25" t="str">
        <f t="shared" si="558"/>
        <v/>
      </c>
      <c r="AS1147" s="25" t="str">
        <f t="shared" si="559"/>
        <v/>
      </c>
      <c r="AT1147" s="25" t="str">
        <f t="shared" si="560"/>
        <v/>
      </c>
      <c r="AU1147" s="25" t="str">
        <f t="shared" si="561"/>
        <v/>
      </c>
      <c r="AV1147" s="25" t="str">
        <f t="shared" si="562"/>
        <v/>
      </c>
      <c r="AX1147" t="str">
        <f>IF(BC1147="","",IF(BC1147&gt;0,COUNT($AY$2:AY1147),""))</f>
        <v/>
      </c>
      <c r="AY1147" s="25" t="str">
        <f t="shared" si="563"/>
        <v/>
      </c>
      <c r="AZ1147" s="25" t="str">
        <f t="shared" si="564"/>
        <v/>
      </c>
      <c r="BA1147" s="25" t="str">
        <f t="shared" si="565"/>
        <v/>
      </c>
      <c r="BB1147" s="25" t="str">
        <f t="shared" si="566"/>
        <v/>
      </c>
      <c r="BC1147" s="25" t="str">
        <f t="shared" si="567"/>
        <v/>
      </c>
      <c r="BD1147" s="25" t="str">
        <f t="shared" si="568"/>
        <v/>
      </c>
      <c r="BE1147" s="25" t="str">
        <f t="shared" si="569"/>
        <v/>
      </c>
      <c r="BF1147" s="25" t="str">
        <f t="shared" si="570"/>
        <v/>
      </c>
      <c r="BG1147" s="25" t="str">
        <f t="shared" si="571"/>
        <v/>
      </c>
      <c r="BH1147" s="25" t="str">
        <f t="shared" si="572"/>
        <v/>
      </c>
      <c r="BI1147" s="25" t="str">
        <f t="shared" si="573"/>
        <v/>
      </c>
      <c r="BJ1147" s="25" t="str">
        <f t="shared" si="574"/>
        <v/>
      </c>
      <c r="BK1147" s="25" t="str">
        <f t="shared" si="575"/>
        <v/>
      </c>
      <c r="BL1147" s="25" t="str">
        <f t="shared" si="576"/>
        <v/>
      </c>
      <c r="BM1147" s="25" t="str">
        <f t="shared" si="577"/>
        <v/>
      </c>
      <c r="BN1147" s="25" t="str">
        <f t="shared" si="578"/>
        <v/>
      </c>
    </row>
    <row r="1148" spans="1:66">
      <c r="A1148" s="20" t="str">
        <f>IF('S.D. Paste sheet'!A1148="","",'S.D. Paste sheet'!A1148)</f>
        <v/>
      </c>
      <c r="B1148" s="20" t="str">
        <f>IF('S.D. Paste sheet'!B1148="","",'S.D. Paste sheet'!B1148)</f>
        <v/>
      </c>
      <c r="C1148" s="20" t="str">
        <f>IF('S.D. Paste sheet'!C1148="","",'S.D. Paste sheet'!C1148)</f>
        <v/>
      </c>
      <c r="D1148" s="20" t="str">
        <f>IF('S.D. Paste sheet'!D1148="","",'S.D. Paste sheet'!D1148)</f>
        <v/>
      </c>
      <c r="E1148" s="20" t="str">
        <f>IF('S.D. Paste sheet'!E1148="","",UPPER('S.D. Paste sheet'!E1148))</f>
        <v/>
      </c>
      <c r="F1148" s="20" t="str">
        <f>IF('S.D. Paste sheet'!F1148="","",'S.D. Paste sheet'!F1148)</f>
        <v/>
      </c>
      <c r="G1148" s="20" t="str">
        <f>IF('S.D. Paste sheet'!G1148="","",UPPER('S.D. Paste sheet'!G1148))</f>
        <v/>
      </c>
      <c r="H1148" s="20" t="str">
        <f>IF('S.D. Paste sheet'!H1148="","",UPPER('S.D. Paste sheet'!H1148))</f>
        <v/>
      </c>
      <c r="I1148" s="20" t="str">
        <f>IF('S.D. Paste sheet'!I1148="","",'S.D. Paste sheet'!I1148)</f>
        <v/>
      </c>
      <c r="J1148" s="20" t="str">
        <f>IF('S.D. Paste sheet'!J1148="","",'S.D. Paste sheet'!J1148)</f>
        <v/>
      </c>
      <c r="K1148" s="20" t="str">
        <f>IF('S.D. Paste sheet'!K1148="","",'S.D. Paste sheet'!K1148)</f>
        <v/>
      </c>
      <c r="L1148" s="20" t="str">
        <f>IF('S.D. Paste sheet'!L1148="","",'S.D. Paste sheet'!L1148)</f>
        <v/>
      </c>
      <c r="M1148" s="20" t="str">
        <f>IF('S.D. Paste sheet'!M1148="","",'S.D. Paste sheet'!M1148)</f>
        <v/>
      </c>
      <c r="N1148" s="20" t="str">
        <f>IF('S.D. Paste sheet'!N1148="","",'S.D. Paste sheet'!N1148)</f>
        <v/>
      </c>
      <c r="O1148" s="20" t="str">
        <f>IF('S.D. Paste sheet'!O1148="","",'S.D. Paste sheet'!O1148)</f>
        <v/>
      </c>
      <c r="P1148" s="20" t="str">
        <f>IF('S.D. Paste sheet'!P1148="","",'S.D. Paste sheet'!P1148)</f>
        <v/>
      </c>
      <c r="Q1148" s="20" t="str">
        <f>IF('S.D. Paste sheet'!Q1148="","",'S.D. Paste sheet'!Q1148)</f>
        <v/>
      </c>
      <c r="R1148" s="20" t="str">
        <f>IF('S.D. Paste sheet'!R1148="","",'S.D. Paste sheet'!R1148)</f>
        <v/>
      </c>
      <c r="S1148" s="20" t="str">
        <f>IF('S.D. Paste sheet'!S1148="","",'S.D. Paste sheet'!S1148)</f>
        <v/>
      </c>
      <c r="T1148" s="20" t="str">
        <f>IF('S.D. Paste sheet'!T1148="","",'S.D. Paste sheet'!T1148)</f>
        <v/>
      </c>
      <c r="U1148" s="20" t="str">
        <f>IF('S.D. Paste sheet'!U1148="","",'S.D. Paste sheet'!U1148)</f>
        <v/>
      </c>
      <c r="V1148" s="20" t="str">
        <f>IF('S.D. Paste sheet'!V1148="","",'S.D. Paste sheet'!V1148)</f>
        <v/>
      </c>
      <c r="W1148" s="20" t="str">
        <f>IF('S.D. Paste sheet'!W1148="","",'S.D. Paste sheet'!W1148)</f>
        <v/>
      </c>
      <c r="X1148" s="20" t="str">
        <f>IF('S.D. Paste sheet'!X1148="","",'S.D. Paste sheet'!X1148)</f>
        <v/>
      </c>
      <c r="Y1148" s="20" t="str">
        <f>IF('S.D. Paste sheet'!Y1148="","",'S.D. Paste sheet'!Y1148)</f>
        <v/>
      </c>
      <c r="Z1148" s="20" t="str">
        <f>IF('S.D. Paste sheet'!Z1148="","",'S.D. Paste sheet'!Z1148)</f>
        <v/>
      </c>
      <c r="AA1148" s="20" t="str">
        <f>IF('S.D. Paste sheet'!AA1148="","",'S.D. Paste sheet'!AA1148)</f>
        <v/>
      </c>
      <c r="AB1148" s="20" t="str">
        <f>IF('S.D. Paste sheet'!AB1148="","",'S.D. Paste sheet'!AB1148)</f>
        <v/>
      </c>
      <c r="AC1148" s="20" t="str">
        <f>IF('S.D. Paste sheet'!AC1148="","",'S.D. Paste sheet'!AC1148)</f>
        <v/>
      </c>
      <c r="AD1148" s="20" t="str">
        <f>IF('S.D. Paste sheet'!AD1148="","",'S.D. Paste sheet'!AD1148)</f>
        <v/>
      </c>
      <c r="AE1148" s="29"/>
      <c r="AF1148" t="str">
        <f>IF(AK1148="","",IF(AK1148&gt;0,COUNT($AG$2:AG1148),""))</f>
        <v/>
      </c>
      <c r="AG1148" s="25" t="str">
        <f t="shared" si="547"/>
        <v/>
      </c>
      <c r="AH1148" s="25" t="str">
        <f t="shared" si="548"/>
        <v/>
      </c>
      <c r="AI1148" s="25" t="str">
        <f t="shared" si="549"/>
        <v/>
      </c>
      <c r="AJ1148" s="25" t="str">
        <f t="shared" si="550"/>
        <v/>
      </c>
      <c r="AK1148" s="25" t="str">
        <f t="shared" si="551"/>
        <v/>
      </c>
      <c r="AL1148" s="25" t="str">
        <f t="shared" si="552"/>
        <v/>
      </c>
      <c r="AM1148" s="25" t="str">
        <f t="shared" si="553"/>
        <v/>
      </c>
      <c r="AN1148" s="25" t="str">
        <f t="shared" si="554"/>
        <v/>
      </c>
      <c r="AO1148" s="25" t="str">
        <f t="shared" si="555"/>
        <v/>
      </c>
      <c r="AP1148" s="25" t="str">
        <f t="shared" si="556"/>
        <v/>
      </c>
      <c r="AQ1148" s="25" t="str">
        <f t="shared" si="557"/>
        <v/>
      </c>
      <c r="AR1148" s="25" t="str">
        <f t="shared" si="558"/>
        <v/>
      </c>
      <c r="AS1148" s="25" t="str">
        <f t="shared" si="559"/>
        <v/>
      </c>
      <c r="AT1148" s="25" t="str">
        <f t="shared" si="560"/>
        <v/>
      </c>
      <c r="AU1148" s="25" t="str">
        <f t="shared" si="561"/>
        <v/>
      </c>
      <c r="AV1148" s="25" t="str">
        <f t="shared" si="562"/>
        <v/>
      </c>
      <c r="AX1148" t="str">
        <f>IF(BC1148="","",IF(BC1148&gt;0,COUNT($AY$2:AY1148),""))</f>
        <v/>
      </c>
      <c r="AY1148" s="25" t="str">
        <f t="shared" si="563"/>
        <v/>
      </c>
      <c r="AZ1148" s="25" t="str">
        <f t="shared" si="564"/>
        <v/>
      </c>
      <c r="BA1148" s="25" t="str">
        <f t="shared" si="565"/>
        <v/>
      </c>
      <c r="BB1148" s="25" t="str">
        <f t="shared" si="566"/>
        <v/>
      </c>
      <c r="BC1148" s="25" t="str">
        <f t="shared" si="567"/>
        <v/>
      </c>
      <c r="BD1148" s="25" t="str">
        <f t="shared" si="568"/>
        <v/>
      </c>
      <c r="BE1148" s="25" t="str">
        <f t="shared" si="569"/>
        <v/>
      </c>
      <c r="BF1148" s="25" t="str">
        <f t="shared" si="570"/>
        <v/>
      </c>
      <c r="BG1148" s="25" t="str">
        <f t="shared" si="571"/>
        <v/>
      </c>
      <c r="BH1148" s="25" t="str">
        <f t="shared" si="572"/>
        <v/>
      </c>
      <c r="BI1148" s="25" t="str">
        <f t="shared" si="573"/>
        <v/>
      </c>
      <c r="BJ1148" s="25" t="str">
        <f t="shared" si="574"/>
        <v/>
      </c>
      <c r="BK1148" s="25" t="str">
        <f t="shared" si="575"/>
        <v/>
      </c>
      <c r="BL1148" s="25" t="str">
        <f t="shared" si="576"/>
        <v/>
      </c>
      <c r="BM1148" s="25" t="str">
        <f t="shared" si="577"/>
        <v/>
      </c>
      <c r="BN1148" s="25" t="str">
        <f t="shared" si="578"/>
        <v/>
      </c>
    </row>
    <row r="1149" spans="1:66">
      <c r="A1149" s="20" t="str">
        <f>IF('S.D. Paste sheet'!A1149="","",'S.D. Paste sheet'!A1149)</f>
        <v/>
      </c>
      <c r="B1149" s="20" t="str">
        <f>IF('S.D. Paste sheet'!B1149="","",'S.D. Paste sheet'!B1149)</f>
        <v/>
      </c>
      <c r="C1149" s="20" t="str">
        <f>IF('S.D. Paste sheet'!C1149="","",'S.D. Paste sheet'!C1149)</f>
        <v/>
      </c>
      <c r="D1149" s="20" t="str">
        <f>IF('S.D. Paste sheet'!D1149="","",'S.D. Paste sheet'!D1149)</f>
        <v/>
      </c>
      <c r="E1149" s="20" t="str">
        <f>IF('S.D. Paste sheet'!E1149="","",UPPER('S.D. Paste sheet'!E1149))</f>
        <v/>
      </c>
      <c r="F1149" s="20" t="str">
        <f>IF('S.D. Paste sheet'!F1149="","",'S.D. Paste sheet'!F1149)</f>
        <v/>
      </c>
      <c r="G1149" s="20" t="str">
        <f>IF('S.D. Paste sheet'!G1149="","",UPPER('S.D. Paste sheet'!G1149))</f>
        <v/>
      </c>
      <c r="H1149" s="20" t="str">
        <f>IF('S.D. Paste sheet'!H1149="","",UPPER('S.D. Paste sheet'!H1149))</f>
        <v/>
      </c>
      <c r="I1149" s="20" t="str">
        <f>IF('S.D. Paste sheet'!I1149="","",'S.D. Paste sheet'!I1149)</f>
        <v/>
      </c>
      <c r="J1149" s="20" t="str">
        <f>IF('S.D. Paste sheet'!J1149="","",'S.D. Paste sheet'!J1149)</f>
        <v/>
      </c>
      <c r="K1149" s="20" t="str">
        <f>IF('S.D. Paste sheet'!K1149="","",'S.D. Paste sheet'!K1149)</f>
        <v/>
      </c>
      <c r="L1149" s="20" t="str">
        <f>IF('S.D. Paste sheet'!L1149="","",'S.D. Paste sheet'!L1149)</f>
        <v/>
      </c>
      <c r="M1149" s="20" t="str">
        <f>IF('S.D. Paste sheet'!M1149="","",'S.D. Paste sheet'!M1149)</f>
        <v/>
      </c>
      <c r="N1149" s="20" t="str">
        <f>IF('S.D. Paste sheet'!N1149="","",'S.D. Paste sheet'!N1149)</f>
        <v/>
      </c>
      <c r="O1149" s="20" t="str">
        <f>IF('S.D. Paste sheet'!O1149="","",'S.D. Paste sheet'!O1149)</f>
        <v/>
      </c>
      <c r="P1149" s="20" t="str">
        <f>IF('S.D. Paste sheet'!P1149="","",'S.D. Paste sheet'!P1149)</f>
        <v/>
      </c>
      <c r="Q1149" s="20" t="str">
        <f>IF('S.D. Paste sheet'!Q1149="","",'S.D. Paste sheet'!Q1149)</f>
        <v/>
      </c>
      <c r="R1149" s="20" t="str">
        <f>IF('S.D. Paste sheet'!R1149="","",'S.D. Paste sheet'!R1149)</f>
        <v/>
      </c>
      <c r="S1149" s="20" t="str">
        <f>IF('S.D. Paste sheet'!S1149="","",'S.D. Paste sheet'!S1149)</f>
        <v/>
      </c>
      <c r="T1149" s="20" t="str">
        <f>IF('S.D. Paste sheet'!T1149="","",'S.D. Paste sheet'!T1149)</f>
        <v/>
      </c>
      <c r="U1149" s="20" t="str">
        <f>IF('S.D. Paste sheet'!U1149="","",'S.D. Paste sheet'!U1149)</f>
        <v/>
      </c>
      <c r="V1149" s="20" t="str">
        <f>IF('S.D. Paste sheet'!V1149="","",'S.D. Paste sheet'!V1149)</f>
        <v/>
      </c>
      <c r="W1149" s="20" t="str">
        <f>IF('S.D. Paste sheet'!W1149="","",'S.D. Paste sheet'!W1149)</f>
        <v/>
      </c>
      <c r="X1149" s="20" t="str">
        <f>IF('S.D. Paste sheet'!X1149="","",'S.D. Paste sheet'!X1149)</f>
        <v/>
      </c>
      <c r="Y1149" s="20" t="str">
        <f>IF('S.D. Paste sheet'!Y1149="","",'S.D. Paste sheet'!Y1149)</f>
        <v/>
      </c>
      <c r="Z1149" s="20" t="str">
        <f>IF('S.D. Paste sheet'!Z1149="","",'S.D. Paste sheet'!Z1149)</f>
        <v/>
      </c>
      <c r="AA1149" s="20" t="str">
        <f>IF('S.D. Paste sheet'!AA1149="","",'S.D. Paste sheet'!AA1149)</f>
        <v/>
      </c>
      <c r="AB1149" s="20" t="str">
        <f>IF('S.D. Paste sheet'!AB1149="","",'S.D. Paste sheet'!AB1149)</f>
        <v/>
      </c>
      <c r="AC1149" s="20" t="str">
        <f>IF('S.D. Paste sheet'!AC1149="","",'S.D. Paste sheet'!AC1149)</f>
        <v/>
      </c>
      <c r="AD1149" s="20" t="str">
        <f>IF('S.D. Paste sheet'!AD1149="","",'S.D. Paste sheet'!AD1149)</f>
        <v/>
      </c>
      <c r="AE1149" s="29"/>
      <c r="AF1149" t="str">
        <f>IF(AK1149="","",IF(AK1149&gt;0,COUNT($AG$2:AG1149),""))</f>
        <v/>
      </c>
      <c r="AG1149" s="25" t="str">
        <f t="shared" si="547"/>
        <v/>
      </c>
      <c r="AH1149" s="25" t="str">
        <f t="shared" si="548"/>
        <v/>
      </c>
      <c r="AI1149" s="25" t="str">
        <f t="shared" si="549"/>
        <v/>
      </c>
      <c r="AJ1149" s="25" t="str">
        <f t="shared" si="550"/>
        <v/>
      </c>
      <c r="AK1149" s="25" t="str">
        <f t="shared" si="551"/>
        <v/>
      </c>
      <c r="AL1149" s="25" t="str">
        <f t="shared" si="552"/>
        <v/>
      </c>
      <c r="AM1149" s="25" t="str">
        <f t="shared" si="553"/>
        <v/>
      </c>
      <c r="AN1149" s="25" t="str">
        <f t="shared" si="554"/>
        <v/>
      </c>
      <c r="AO1149" s="25" t="str">
        <f t="shared" si="555"/>
        <v/>
      </c>
      <c r="AP1149" s="25" t="str">
        <f t="shared" si="556"/>
        <v/>
      </c>
      <c r="AQ1149" s="25" t="str">
        <f t="shared" si="557"/>
        <v/>
      </c>
      <c r="AR1149" s="25" t="str">
        <f t="shared" si="558"/>
        <v/>
      </c>
      <c r="AS1149" s="25" t="str">
        <f t="shared" si="559"/>
        <v/>
      </c>
      <c r="AT1149" s="25" t="str">
        <f t="shared" si="560"/>
        <v/>
      </c>
      <c r="AU1149" s="25" t="str">
        <f t="shared" si="561"/>
        <v/>
      </c>
      <c r="AV1149" s="25" t="str">
        <f t="shared" si="562"/>
        <v/>
      </c>
      <c r="AX1149" t="str">
        <f>IF(BC1149="","",IF(BC1149&gt;0,COUNT($AY$2:AY1149),""))</f>
        <v/>
      </c>
      <c r="AY1149" s="25" t="str">
        <f t="shared" si="563"/>
        <v/>
      </c>
      <c r="AZ1149" s="25" t="str">
        <f t="shared" si="564"/>
        <v/>
      </c>
      <c r="BA1149" s="25" t="str">
        <f t="shared" si="565"/>
        <v/>
      </c>
      <c r="BB1149" s="25" t="str">
        <f t="shared" si="566"/>
        <v/>
      </c>
      <c r="BC1149" s="25" t="str">
        <f t="shared" si="567"/>
        <v/>
      </c>
      <c r="BD1149" s="25" t="str">
        <f t="shared" si="568"/>
        <v/>
      </c>
      <c r="BE1149" s="25" t="str">
        <f t="shared" si="569"/>
        <v/>
      </c>
      <c r="BF1149" s="25" t="str">
        <f t="shared" si="570"/>
        <v/>
      </c>
      <c r="BG1149" s="25" t="str">
        <f t="shared" si="571"/>
        <v/>
      </c>
      <c r="BH1149" s="25" t="str">
        <f t="shared" si="572"/>
        <v/>
      </c>
      <c r="BI1149" s="25" t="str">
        <f t="shared" si="573"/>
        <v/>
      </c>
      <c r="BJ1149" s="25" t="str">
        <f t="shared" si="574"/>
        <v/>
      </c>
      <c r="BK1149" s="25" t="str">
        <f t="shared" si="575"/>
        <v/>
      </c>
      <c r="BL1149" s="25" t="str">
        <f t="shared" si="576"/>
        <v/>
      </c>
      <c r="BM1149" s="25" t="str">
        <f t="shared" si="577"/>
        <v/>
      </c>
      <c r="BN1149" s="25" t="str">
        <f t="shared" si="578"/>
        <v/>
      </c>
    </row>
    <row r="1150" spans="1:66">
      <c r="A1150" s="20" t="str">
        <f>IF('S.D. Paste sheet'!A1150="","",'S.D. Paste sheet'!A1150)</f>
        <v/>
      </c>
      <c r="B1150" s="20" t="str">
        <f>IF('S.D. Paste sheet'!B1150="","",'S.D. Paste sheet'!B1150)</f>
        <v/>
      </c>
      <c r="C1150" s="20" t="str">
        <f>IF('S.D. Paste sheet'!C1150="","",'S.D. Paste sheet'!C1150)</f>
        <v/>
      </c>
      <c r="D1150" s="20" t="str">
        <f>IF('S.D. Paste sheet'!D1150="","",'S.D. Paste sheet'!D1150)</f>
        <v/>
      </c>
      <c r="E1150" s="20" t="str">
        <f>IF('S.D. Paste sheet'!E1150="","",UPPER('S.D. Paste sheet'!E1150))</f>
        <v/>
      </c>
      <c r="F1150" s="20" t="str">
        <f>IF('S.D. Paste sheet'!F1150="","",'S.D. Paste sheet'!F1150)</f>
        <v/>
      </c>
      <c r="G1150" s="20" t="str">
        <f>IF('S.D. Paste sheet'!G1150="","",UPPER('S.D. Paste sheet'!G1150))</f>
        <v/>
      </c>
      <c r="H1150" s="20" t="str">
        <f>IF('S.D. Paste sheet'!H1150="","",UPPER('S.D. Paste sheet'!H1150))</f>
        <v/>
      </c>
      <c r="I1150" s="20" t="str">
        <f>IF('S.D. Paste sheet'!I1150="","",'S.D. Paste sheet'!I1150)</f>
        <v/>
      </c>
      <c r="J1150" s="20" t="str">
        <f>IF('S.D. Paste sheet'!J1150="","",'S.D. Paste sheet'!J1150)</f>
        <v/>
      </c>
      <c r="K1150" s="20" t="str">
        <f>IF('S.D. Paste sheet'!K1150="","",'S.D. Paste sheet'!K1150)</f>
        <v/>
      </c>
      <c r="L1150" s="20" t="str">
        <f>IF('S.D. Paste sheet'!L1150="","",'S.D. Paste sheet'!L1150)</f>
        <v/>
      </c>
      <c r="M1150" s="20" t="str">
        <f>IF('S.D. Paste sheet'!M1150="","",'S.D. Paste sheet'!M1150)</f>
        <v/>
      </c>
      <c r="N1150" s="20" t="str">
        <f>IF('S.D. Paste sheet'!N1150="","",'S.D. Paste sheet'!N1150)</f>
        <v/>
      </c>
      <c r="O1150" s="20" t="str">
        <f>IF('S.D. Paste sheet'!O1150="","",'S.D. Paste sheet'!O1150)</f>
        <v/>
      </c>
      <c r="P1150" s="20" t="str">
        <f>IF('S.D. Paste sheet'!P1150="","",'S.D. Paste sheet'!P1150)</f>
        <v/>
      </c>
      <c r="Q1150" s="20" t="str">
        <f>IF('S.D. Paste sheet'!Q1150="","",'S.D. Paste sheet'!Q1150)</f>
        <v/>
      </c>
      <c r="R1150" s="20" t="str">
        <f>IF('S.D. Paste sheet'!R1150="","",'S.D. Paste sheet'!R1150)</f>
        <v/>
      </c>
      <c r="S1150" s="20" t="str">
        <f>IF('S.D. Paste sheet'!S1150="","",'S.D. Paste sheet'!S1150)</f>
        <v/>
      </c>
      <c r="T1150" s="20" t="str">
        <f>IF('S.D. Paste sheet'!T1150="","",'S.D. Paste sheet'!T1150)</f>
        <v/>
      </c>
      <c r="U1150" s="20" t="str">
        <f>IF('S.D. Paste sheet'!U1150="","",'S.D. Paste sheet'!U1150)</f>
        <v/>
      </c>
      <c r="V1150" s="20" t="str">
        <f>IF('S.D. Paste sheet'!V1150="","",'S.D. Paste sheet'!V1150)</f>
        <v/>
      </c>
      <c r="W1150" s="20" t="str">
        <f>IF('S.D. Paste sheet'!W1150="","",'S.D. Paste sheet'!W1150)</f>
        <v/>
      </c>
      <c r="X1150" s="20" t="str">
        <f>IF('S.D. Paste sheet'!X1150="","",'S.D. Paste sheet'!X1150)</f>
        <v/>
      </c>
      <c r="Y1150" s="20" t="str">
        <f>IF('S.D. Paste sheet'!Y1150="","",'S.D. Paste sheet'!Y1150)</f>
        <v/>
      </c>
      <c r="Z1150" s="20" t="str">
        <f>IF('S.D. Paste sheet'!Z1150="","",'S.D. Paste sheet'!Z1150)</f>
        <v/>
      </c>
      <c r="AA1150" s="20" t="str">
        <f>IF('S.D. Paste sheet'!AA1150="","",'S.D. Paste sheet'!AA1150)</f>
        <v/>
      </c>
      <c r="AB1150" s="20" t="str">
        <f>IF('S.D. Paste sheet'!AB1150="","",'S.D. Paste sheet'!AB1150)</f>
        <v/>
      </c>
      <c r="AC1150" s="20" t="str">
        <f>IF('S.D. Paste sheet'!AC1150="","",'S.D. Paste sheet'!AC1150)</f>
        <v/>
      </c>
      <c r="AD1150" s="20" t="str">
        <f>IF('S.D. Paste sheet'!AD1150="","",'S.D. Paste sheet'!AD1150)</f>
        <v/>
      </c>
      <c r="AE1150" s="29"/>
      <c r="AF1150" t="str">
        <f>IF(AK1150="","",IF(AK1150&gt;0,COUNT($AG$2:AG1150),""))</f>
        <v/>
      </c>
      <c r="AG1150" s="25" t="str">
        <f t="shared" si="547"/>
        <v/>
      </c>
      <c r="AH1150" s="25" t="str">
        <f t="shared" si="548"/>
        <v/>
      </c>
      <c r="AI1150" s="25" t="str">
        <f t="shared" si="549"/>
        <v/>
      </c>
      <c r="AJ1150" s="25" t="str">
        <f t="shared" si="550"/>
        <v/>
      </c>
      <c r="AK1150" s="25" t="str">
        <f t="shared" si="551"/>
        <v/>
      </c>
      <c r="AL1150" s="25" t="str">
        <f t="shared" si="552"/>
        <v/>
      </c>
      <c r="AM1150" s="25" t="str">
        <f t="shared" si="553"/>
        <v/>
      </c>
      <c r="AN1150" s="25" t="str">
        <f t="shared" si="554"/>
        <v/>
      </c>
      <c r="AO1150" s="25" t="str">
        <f t="shared" si="555"/>
        <v/>
      </c>
      <c r="AP1150" s="25" t="str">
        <f t="shared" si="556"/>
        <v/>
      </c>
      <c r="AQ1150" s="25" t="str">
        <f t="shared" si="557"/>
        <v/>
      </c>
      <c r="AR1150" s="25" t="str">
        <f t="shared" si="558"/>
        <v/>
      </c>
      <c r="AS1150" s="25" t="str">
        <f t="shared" si="559"/>
        <v/>
      </c>
      <c r="AT1150" s="25" t="str">
        <f t="shared" si="560"/>
        <v/>
      </c>
      <c r="AU1150" s="25" t="str">
        <f t="shared" si="561"/>
        <v/>
      </c>
      <c r="AV1150" s="25" t="str">
        <f t="shared" si="562"/>
        <v/>
      </c>
      <c r="AX1150" t="str">
        <f>IF(BC1150="","",IF(BC1150&gt;0,COUNT($AY$2:AY1150),""))</f>
        <v/>
      </c>
      <c r="AY1150" s="25" t="str">
        <f t="shared" si="563"/>
        <v/>
      </c>
      <c r="AZ1150" s="25" t="str">
        <f t="shared" si="564"/>
        <v/>
      </c>
      <c r="BA1150" s="25" t="str">
        <f t="shared" si="565"/>
        <v/>
      </c>
      <c r="BB1150" s="25" t="str">
        <f t="shared" si="566"/>
        <v/>
      </c>
      <c r="BC1150" s="25" t="str">
        <f t="shared" si="567"/>
        <v/>
      </c>
      <c r="BD1150" s="25" t="str">
        <f t="shared" si="568"/>
        <v/>
      </c>
      <c r="BE1150" s="25" t="str">
        <f t="shared" si="569"/>
        <v/>
      </c>
      <c r="BF1150" s="25" t="str">
        <f t="shared" si="570"/>
        <v/>
      </c>
      <c r="BG1150" s="25" t="str">
        <f t="shared" si="571"/>
        <v/>
      </c>
      <c r="BH1150" s="25" t="str">
        <f t="shared" si="572"/>
        <v/>
      </c>
      <c r="BI1150" s="25" t="str">
        <f t="shared" si="573"/>
        <v/>
      </c>
      <c r="BJ1150" s="25" t="str">
        <f t="shared" si="574"/>
        <v/>
      </c>
      <c r="BK1150" s="25" t="str">
        <f t="shared" si="575"/>
        <v/>
      </c>
      <c r="BL1150" s="25" t="str">
        <f t="shared" si="576"/>
        <v/>
      </c>
      <c r="BM1150" s="25" t="str">
        <f t="shared" si="577"/>
        <v/>
      </c>
      <c r="BN1150" s="25" t="str">
        <f t="shared" si="578"/>
        <v/>
      </c>
    </row>
    <row r="1151" spans="1:66">
      <c r="A1151" s="20" t="str">
        <f>IF('S.D. Paste sheet'!A1151="","",'S.D. Paste sheet'!A1151)</f>
        <v/>
      </c>
      <c r="B1151" s="20" t="str">
        <f>IF('S.D. Paste sheet'!B1151="","",'S.D. Paste sheet'!B1151)</f>
        <v/>
      </c>
      <c r="C1151" s="20" t="str">
        <f>IF('S.D. Paste sheet'!C1151="","",'S.D. Paste sheet'!C1151)</f>
        <v/>
      </c>
      <c r="D1151" s="20" t="str">
        <f>IF('S.D. Paste sheet'!D1151="","",'S.D. Paste sheet'!D1151)</f>
        <v/>
      </c>
      <c r="E1151" s="20" t="str">
        <f>IF('S.D. Paste sheet'!E1151="","",UPPER('S.D. Paste sheet'!E1151))</f>
        <v/>
      </c>
      <c r="F1151" s="20" t="str">
        <f>IF('S.D. Paste sheet'!F1151="","",'S.D. Paste sheet'!F1151)</f>
        <v/>
      </c>
      <c r="G1151" s="20" t="str">
        <f>IF('S.D. Paste sheet'!G1151="","",UPPER('S.D. Paste sheet'!G1151))</f>
        <v/>
      </c>
      <c r="H1151" s="20" t="str">
        <f>IF('S.D. Paste sheet'!H1151="","",UPPER('S.D. Paste sheet'!H1151))</f>
        <v/>
      </c>
      <c r="I1151" s="20" t="str">
        <f>IF('S.D. Paste sheet'!I1151="","",'S.D. Paste sheet'!I1151)</f>
        <v/>
      </c>
      <c r="J1151" s="20" t="str">
        <f>IF('S.D. Paste sheet'!J1151="","",'S.D. Paste sheet'!J1151)</f>
        <v/>
      </c>
      <c r="K1151" s="20" t="str">
        <f>IF('S.D. Paste sheet'!K1151="","",'S.D. Paste sheet'!K1151)</f>
        <v/>
      </c>
      <c r="L1151" s="20" t="str">
        <f>IF('S.D. Paste sheet'!L1151="","",'S.D. Paste sheet'!L1151)</f>
        <v/>
      </c>
      <c r="M1151" s="20" t="str">
        <f>IF('S.D. Paste sheet'!M1151="","",'S.D. Paste sheet'!M1151)</f>
        <v/>
      </c>
      <c r="N1151" s="20" t="str">
        <f>IF('S.D. Paste sheet'!N1151="","",'S.D. Paste sheet'!N1151)</f>
        <v/>
      </c>
      <c r="O1151" s="20" t="str">
        <f>IF('S.D. Paste sheet'!O1151="","",'S.D. Paste sheet'!O1151)</f>
        <v/>
      </c>
      <c r="P1151" s="20" t="str">
        <f>IF('S.D. Paste sheet'!P1151="","",'S.D. Paste sheet'!P1151)</f>
        <v/>
      </c>
      <c r="Q1151" s="20" t="str">
        <f>IF('S.D. Paste sheet'!Q1151="","",'S.D. Paste sheet'!Q1151)</f>
        <v/>
      </c>
      <c r="R1151" s="20" t="str">
        <f>IF('S.D. Paste sheet'!R1151="","",'S.D. Paste sheet'!R1151)</f>
        <v/>
      </c>
      <c r="S1151" s="20" t="str">
        <f>IF('S.D. Paste sheet'!S1151="","",'S.D. Paste sheet'!S1151)</f>
        <v/>
      </c>
      <c r="T1151" s="20" t="str">
        <f>IF('S.D. Paste sheet'!T1151="","",'S.D. Paste sheet'!T1151)</f>
        <v/>
      </c>
      <c r="U1151" s="20" t="str">
        <f>IF('S.D. Paste sheet'!U1151="","",'S.D. Paste sheet'!U1151)</f>
        <v/>
      </c>
      <c r="V1151" s="20" t="str">
        <f>IF('S.D. Paste sheet'!V1151="","",'S.D. Paste sheet'!V1151)</f>
        <v/>
      </c>
      <c r="W1151" s="20" t="str">
        <f>IF('S.D. Paste sheet'!W1151="","",'S.D. Paste sheet'!W1151)</f>
        <v/>
      </c>
      <c r="X1151" s="20" t="str">
        <f>IF('S.D. Paste sheet'!X1151="","",'S.D. Paste sheet'!X1151)</f>
        <v/>
      </c>
      <c r="Y1151" s="20" t="str">
        <f>IF('S.D. Paste sheet'!Y1151="","",'S.D. Paste sheet'!Y1151)</f>
        <v/>
      </c>
      <c r="Z1151" s="20" t="str">
        <f>IF('S.D. Paste sheet'!Z1151="","",'S.D. Paste sheet'!Z1151)</f>
        <v/>
      </c>
      <c r="AA1151" s="20" t="str">
        <f>IF('S.D. Paste sheet'!AA1151="","",'S.D. Paste sheet'!AA1151)</f>
        <v/>
      </c>
      <c r="AB1151" s="20" t="str">
        <f>IF('S.D. Paste sheet'!AB1151="","",'S.D. Paste sheet'!AB1151)</f>
        <v/>
      </c>
      <c r="AC1151" s="20" t="str">
        <f>IF('S.D. Paste sheet'!AC1151="","",'S.D. Paste sheet'!AC1151)</f>
        <v/>
      </c>
      <c r="AD1151" s="20" t="str">
        <f>IF('S.D. Paste sheet'!AD1151="","",'S.D. Paste sheet'!AD1151)</f>
        <v/>
      </c>
      <c r="AE1151" s="29"/>
      <c r="AF1151" t="str">
        <f>IF(AK1151="","",IF(AK1151&gt;0,COUNT($AG$2:AG1151),""))</f>
        <v/>
      </c>
      <c r="AG1151" s="25" t="str">
        <f t="shared" si="547"/>
        <v/>
      </c>
      <c r="AH1151" s="25" t="str">
        <f t="shared" si="548"/>
        <v/>
      </c>
      <c r="AI1151" s="25" t="str">
        <f t="shared" si="549"/>
        <v/>
      </c>
      <c r="AJ1151" s="25" t="str">
        <f t="shared" si="550"/>
        <v/>
      </c>
      <c r="AK1151" s="25" t="str">
        <f t="shared" si="551"/>
        <v/>
      </c>
      <c r="AL1151" s="25" t="str">
        <f t="shared" si="552"/>
        <v/>
      </c>
      <c r="AM1151" s="25" t="str">
        <f t="shared" si="553"/>
        <v/>
      </c>
      <c r="AN1151" s="25" t="str">
        <f t="shared" si="554"/>
        <v/>
      </c>
      <c r="AO1151" s="25" t="str">
        <f t="shared" si="555"/>
        <v/>
      </c>
      <c r="AP1151" s="25" t="str">
        <f t="shared" si="556"/>
        <v/>
      </c>
      <c r="AQ1151" s="25" t="str">
        <f t="shared" si="557"/>
        <v/>
      </c>
      <c r="AR1151" s="25" t="str">
        <f t="shared" si="558"/>
        <v/>
      </c>
      <c r="AS1151" s="25" t="str">
        <f t="shared" si="559"/>
        <v/>
      </c>
      <c r="AT1151" s="25" t="str">
        <f t="shared" si="560"/>
        <v/>
      </c>
      <c r="AU1151" s="25" t="str">
        <f t="shared" si="561"/>
        <v/>
      </c>
      <c r="AV1151" s="25" t="str">
        <f t="shared" si="562"/>
        <v/>
      </c>
      <c r="AX1151" t="str">
        <f>IF(BC1151="","",IF(BC1151&gt;0,COUNT($AY$2:AY1151),""))</f>
        <v/>
      </c>
      <c r="AY1151" s="25" t="str">
        <f t="shared" si="563"/>
        <v/>
      </c>
      <c r="AZ1151" s="25" t="str">
        <f t="shared" si="564"/>
        <v/>
      </c>
      <c r="BA1151" s="25" t="str">
        <f t="shared" si="565"/>
        <v/>
      </c>
      <c r="BB1151" s="25" t="str">
        <f t="shared" si="566"/>
        <v/>
      </c>
      <c r="BC1151" s="25" t="str">
        <f t="shared" si="567"/>
        <v/>
      </c>
      <c r="BD1151" s="25" t="str">
        <f t="shared" si="568"/>
        <v/>
      </c>
      <c r="BE1151" s="25" t="str">
        <f t="shared" si="569"/>
        <v/>
      </c>
      <c r="BF1151" s="25" t="str">
        <f t="shared" si="570"/>
        <v/>
      </c>
      <c r="BG1151" s="25" t="str">
        <f t="shared" si="571"/>
        <v/>
      </c>
      <c r="BH1151" s="25" t="str">
        <f t="shared" si="572"/>
        <v/>
      </c>
      <c r="BI1151" s="25" t="str">
        <f t="shared" si="573"/>
        <v/>
      </c>
      <c r="BJ1151" s="25" t="str">
        <f t="shared" si="574"/>
        <v/>
      </c>
      <c r="BK1151" s="25" t="str">
        <f t="shared" si="575"/>
        <v/>
      </c>
      <c r="BL1151" s="25" t="str">
        <f t="shared" si="576"/>
        <v/>
      </c>
      <c r="BM1151" s="25" t="str">
        <f t="shared" si="577"/>
        <v/>
      </c>
      <c r="BN1151" s="25" t="str">
        <f t="shared" si="578"/>
        <v/>
      </c>
    </row>
    <row r="1152" spans="1:66">
      <c r="A1152" s="20" t="str">
        <f>IF('S.D. Paste sheet'!A1152="","",'S.D. Paste sheet'!A1152)</f>
        <v/>
      </c>
      <c r="B1152" s="20" t="str">
        <f>IF('S.D. Paste sheet'!B1152="","",'S.D. Paste sheet'!B1152)</f>
        <v/>
      </c>
      <c r="C1152" s="20" t="str">
        <f>IF('S.D. Paste sheet'!C1152="","",'S.D. Paste sheet'!C1152)</f>
        <v/>
      </c>
      <c r="D1152" s="20" t="str">
        <f>IF('S.D. Paste sheet'!D1152="","",'S.D. Paste sheet'!D1152)</f>
        <v/>
      </c>
      <c r="E1152" s="20" t="str">
        <f>IF('S.D. Paste sheet'!E1152="","",UPPER('S.D. Paste sheet'!E1152))</f>
        <v/>
      </c>
      <c r="F1152" s="20" t="str">
        <f>IF('S.D. Paste sheet'!F1152="","",'S.D. Paste sheet'!F1152)</f>
        <v/>
      </c>
      <c r="G1152" s="20" t="str">
        <f>IF('S.D. Paste sheet'!G1152="","",UPPER('S.D. Paste sheet'!G1152))</f>
        <v/>
      </c>
      <c r="H1152" s="20" t="str">
        <f>IF('S.D. Paste sheet'!H1152="","",UPPER('S.D. Paste sheet'!H1152))</f>
        <v/>
      </c>
      <c r="I1152" s="20" t="str">
        <f>IF('S.D. Paste sheet'!I1152="","",'S.D. Paste sheet'!I1152)</f>
        <v/>
      </c>
      <c r="J1152" s="20" t="str">
        <f>IF('S.D. Paste sheet'!J1152="","",'S.D. Paste sheet'!J1152)</f>
        <v/>
      </c>
      <c r="K1152" s="20" t="str">
        <f>IF('S.D. Paste sheet'!K1152="","",'S.D. Paste sheet'!K1152)</f>
        <v/>
      </c>
      <c r="L1152" s="20" t="str">
        <f>IF('S.D. Paste sheet'!L1152="","",'S.D. Paste sheet'!L1152)</f>
        <v/>
      </c>
      <c r="M1152" s="20" t="str">
        <f>IF('S.D. Paste sheet'!M1152="","",'S.D. Paste sheet'!M1152)</f>
        <v/>
      </c>
      <c r="N1152" s="20" t="str">
        <f>IF('S.D. Paste sheet'!N1152="","",'S.D. Paste sheet'!N1152)</f>
        <v/>
      </c>
      <c r="O1152" s="20" t="str">
        <f>IF('S.D. Paste sheet'!O1152="","",'S.D. Paste sheet'!O1152)</f>
        <v/>
      </c>
      <c r="P1152" s="20" t="str">
        <f>IF('S.D. Paste sheet'!P1152="","",'S.D. Paste sheet'!P1152)</f>
        <v/>
      </c>
      <c r="Q1152" s="20" t="str">
        <f>IF('S.D. Paste sheet'!Q1152="","",'S.D. Paste sheet'!Q1152)</f>
        <v/>
      </c>
      <c r="R1152" s="20" t="str">
        <f>IF('S.D. Paste sheet'!R1152="","",'S.D. Paste sheet'!R1152)</f>
        <v/>
      </c>
      <c r="S1152" s="20" t="str">
        <f>IF('S.D. Paste sheet'!S1152="","",'S.D. Paste sheet'!S1152)</f>
        <v/>
      </c>
      <c r="T1152" s="20" t="str">
        <f>IF('S.D. Paste sheet'!T1152="","",'S.D. Paste sheet'!T1152)</f>
        <v/>
      </c>
      <c r="U1152" s="20" t="str">
        <f>IF('S.D. Paste sheet'!U1152="","",'S.D. Paste sheet'!U1152)</f>
        <v/>
      </c>
      <c r="V1152" s="20" t="str">
        <f>IF('S.D. Paste sheet'!V1152="","",'S.D. Paste sheet'!V1152)</f>
        <v/>
      </c>
      <c r="W1152" s="20" t="str">
        <f>IF('S.D. Paste sheet'!W1152="","",'S.D. Paste sheet'!W1152)</f>
        <v/>
      </c>
      <c r="X1152" s="20" t="str">
        <f>IF('S.D. Paste sheet'!X1152="","",'S.D. Paste sheet'!X1152)</f>
        <v/>
      </c>
      <c r="Y1152" s="20" t="str">
        <f>IF('S.D. Paste sheet'!Y1152="","",'S.D. Paste sheet'!Y1152)</f>
        <v/>
      </c>
      <c r="Z1152" s="20" t="str">
        <f>IF('S.D. Paste sheet'!Z1152="","",'S.D. Paste sheet'!Z1152)</f>
        <v/>
      </c>
      <c r="AA1152" s="20" t="str">
        <f>IF('S.D. Paste sheet'!AA1152="","",'S.D. Paste sheet'!AA1152)</f>
        <v/>
      </c>
      <c r="AB1152" s="20" t="str">
        <f>IF('S.D. Paste sheet'!AB1152="","",'S.D. Paste sheet'!AB1152)</f>
        <v/>
      </c>
      <c r="AC1152" s="20" t="str">
        <f>IF('S.D. Paste sheet'!AC1152="","",'S.D. Paste sheet'!AC1152)</f>
        <v/>
      </c>
      <c r="AD1152" s="20" t="str">
        <f>IF('S.D. Paste sheet'!AD1152="","",'S.D. Paste sheet'!AD1152)</f>
        <v/>
      </c>
      <c r="AE1152" s="29"/>
      <c r="AF1152" t="str">
        <f>IF(AK1152="","",IF(AK1152&gt;0,COUNT($AG$2:AG1152),""))</f>
        <v/>
      </c>
      <c r="AG1152" s="25" t="str">
        <f t="shared" si="547"/>
        <v/>
      </c>
      <c r="AH1152" s="25" t="str">
        <f t="shared" si="548"/>
        <v/>
      </c>
      <c r="AI1152" s="25" t="str">
        <f t="shared" si="549"/>
        <v/>
      </c>
      <c r="AJ1152" s="25" t="str">
        <f t="shared" si="550"/>
        <v/>
      </c>
      <c r="AK1152" s="25" t="str">
        <f t="shared" si="551"/>
        <v/>
      </c>
      <c r="AL1152" s="25" t="str">
        <f t="shared" si="552"/>
        <v/>
      </c>
      <c r="AM1152" s="25" t="str">
        <f t="shared" si="553"/>
        <v/>
      </c>
      <c r="AN1152" s="25" t="str">
        <f t="shared" si="554"/>
        <v/>
      </c>
      <c r="AO1152" s="25" t="str">
        <f t="shared" si="555"/>
        <v/>
      </c>
      <c r="AP1152" s="25" t="str">
        <f t="shared" si="556"/>
        <v/>
      </c>
      <c r="AQ1152" s="25" t="str">
        <f t="shared" si="557"/>
        <v/>
      </c>
      <c r="AR1152" s="25" t="str">
        <f t="shared" si="558"/>
        <v/>
      </c>
      <c r="AS1152" s="25" t="str">
        <f t="shared" si="559"/>
        <v/>
      </c>
      <c r="AT1152" s="25" t="str">
        <f t="shared" si="560"/>
        <v/>
      </c>
      <c r="AU1152" s="25" t="str">
        <f t="shared" si="561"/>
        <v/>
      </c>
      <c r="AV1152" s="25" t="str">
        <f t="shared" si="562"/>
        <v/>
      </c>
      <c r="AX1152" t="str">
        <f>IF(BC1152="","",IF(BC1152&gt;0,COUNT($AY$2:AY1152),""))</f>
        <v/>
      </c>
      <c r="AY1152" s="25" t="str">
        <f t="shared" si="563"/>
        <v/>
      </c>
      <c r="AZ1152" s="25" t="str">
        <f t="shared" si="564"/>
        <v/>
      </c>
      <c r="BA1152" s="25" t="str">
        <f t="shared" si="565"/>
        <v/>
      </c>
      <c r="BB1152" s="25" t="str">
        <f t="shared" si="566"/>
        <v/>
      </c>
      <c r="BC1152" s="25" t="str">
        <f t="shared" si="567"/>
        <v/>
      </c>
      <c r="BD1152" s="25" t="str">
        <f t="shared" si="568"/>
        <v/>
      </c>
      <c r="BE1152" s="25" t="str">
        <f t="shared" si="569"/>
        <v/>
      </c>
      <c r="BF1152" s="25" t="str">
        <f t="shared" si="570"/>
        <v/>
      </c>
      <c r="BG1152" s="25" t="str">
        <f t="shared" si="571"/>
        <v/>
      </c>
      <c r="BH1152" s="25" t="str">
        <f t="shared" si="572"/>
        <v/>
      </c>
      <c r="BI1152" s="25" t="str">
        <f t="shared" si="573"/>
        <v/>
      </c>
      <c r="BJ1152" s="25" t="str">
        <f t="shared" si="574"/>
        <v/>
      </c>
      <c r="BK1152" s="25" t="str">
        <f t="shared" si="575"/>
        <v/>
      </c>
      <c r="BL1152" s="25" t="str">
        <f t="shared" si="576"/>
        <v/>
      </c>
      <c r="BM1152" s="25" t="str">
        <f t="shared" si="577"/>
        <v/>
      </c>
      <c r="BN1152" s="25" t="str">
        <f t="shared" si="578"/>
        <v/>
      </c>
    </row>
    <row r="1153" spans="1:66">
      <c r="A1153" s="20" t="str">
        <f>IF('S.D. Paste sheet'!A1153="","",'S.D. Paste sheet'!A1153)</f>
        <v/>
      </c>
      <c r="B1153" s="20" t="str">
        <f>IF('S.D. Paste sheet'!B1153="","",'S.D. Paste sheet'!B1153)</f>
        <v/>
      </c>
      <c r="C1153" s="20" t="str">
        <f>IF('S.D. Paste sheet'!C1153="","",'S.D. Paste sheet'!C1153)</f>
        <v/>
      </c>
      <c r="D1153" s="20" t="str">
        <f>IF('S.D. Paste sheet'!D1153="","",'S.D. Paste sheet'!D1153)</f>
        <v/>
      </c>
      <c r="E1153" s="20" t="str">
        <f>IF('S.D. Paste sheet'!E1153="","",UPPER('S.D. Paste sheet'!E1153))</f>
        <v/>
      </c>
      <c r="F1153" s="20" t="str">
        <f>IF('S.D. Paste sheet'!F1153="","",'S.D. Paste sheet'!F1153)</f>
        <v/>
      </c>
      <c r="G1153" s="20" t="str">
        <f>IF('S.D. Paste sheet'!G1153="","",UPPER('S.D. Paste sheet'!G1153))</f>
        <v/>
      </c>
      <c r="H1153" s="20" t="str">
        <f>IF('S.D. Paste sheet'!H1153="","",UPPER('S.D. Paste sheet'!H1153))</f>
        <v/>
      </c>
      <c r="I1153" s="20" t="str">
        <f>IF('S.D. Paste sheet'!I1153="","",'S.D. Paste sheet'!I1153)</f>
        <v/>
      </c>
      <c r="J1153" s="20" t="str">
        <f>IF('S.D. Paste sheet'!J1153="","",'S.D. Paste sheet'!J1153)</f>
        <v/>
      </c>
      <c r="K1153" s="20" t="str">
        <f>IF('S.D. Paste sheet'!K1153="","",'S.D. Paste sheet'!K1153)</f>
        <v/>
      </c>
      <c r="L1153" s="20" t="str">
        <f>IF('S.D. Paste sheet'!L1153="","",'S.D. Paste sheet'!L1153)</f>
        <v/>
      </c>
      <c r="M1153" s="20" t="str">
        <f>IF('S.D. Paste sheet'!M1153="","",'S.D. Paste sheet'!M1153)</f>
        <v/>
      </c>
      <c r="N1153" s="20" t="str">
        <f>IF('S.D. Paste sheet'!N1153="","",'S.D. Paste sheet'!N1153)</f>
        <v/>
      </c>
      <c r="O1153" s="20" t="str">
        <f>IF('S.D. Paste sheet'!O1153="","",'S.D. Paste sheet'!O1153)</f>
        <v/>
      </c>
      <c r="P1153" s="20" t="str">
        <f>IF('S.D. Paste sheet'!P1153="","",'S.D. Paste sheet'!P1153)</f>
        <v/>
      </c>
      <c r="Q1153" s="20" t="str">
        <f>IF('S.D. Paste sheet'!Q1153="","",'S.D. Paste sheet'!Q1153)</f>
        <v/>
      </c>
      <c r="R1153" s="20" t="str">
        <f>IF('S.D. Paste sheet'!R1153="","",'S.D. Paste sheet'!R1153)</f>
        <v/>
      </c>
      <c r="S1153" s="20" t="str">
        <f>IF('S.D. Paste sheet'!S1153="","",'S.D. Paste sheet'!S1153)</f>
        <v/>
      </c>
      <c r="T1153" s="20" t="str">
        <f>IF('S.D. Paste sheet'!T1153="","",'S.D. Paste sheet'!T1153)</f>
        <v/>
      </c>
      <c r="U1153" s="20" t="str">
        <f>IF('S.D. Paste sheet'!U1153="","",'S.D. Paste sheet'!U1153)</f>
        <v/>
      </c>
      <c r="V1153" s="20" t="str">
        <f>IF('S.D. Paste sheet'!V1153="","",'S.D. Paste sheet'!V1153)</f>
        <v/>
      </c>
      <c r="W1153" s="20" t="str">
        <f>IF('S.D. Paste sheet'!W1153="","",'S.D. Paste sheet'!W1153)</f>
        <v/>
      </c>
      <c r="X1153" s="20" t="str">
        <f>IF('S.D. Paste sheet'!X1153="","",'S.D. Paste sheet'!X1153)</f>
        <v/>
      </c>
      <c r="Y1153" s="20" t="str">
        <f>IF('S.D. Paste sheet'!Y1153="","",'S.D. Paste sheet'!Y1153)</f>
        <v/>
      </c>
      <c r="Z1153" s="20" t="str">
        <f>IF('S.D. Paste sheet'!Z1153="","",'S.D. Paste sheet'!Z1153)</f>
        <v/>
      </c>
      <c r="AA1153" s="20" t="str">
        <f>IF('S.D. Paste sheet'!AA1153="","",'S.D. Paste sheet'!AA1153)</f>
        <v/>
      </c>
      <c r="AB1153" s="20" t="str">
        <f>IF('S.D. Paste sheet'!AB1153="","",'S.D. Paste sheet'!AB1153)</f>
        <v/>
      </c>
      <c r="AC1153" s="20" t="str">
        <f>IF('S.D. Paste sheet'!AC1153="","",'S.D. Paste sheet'!AC1153)</f>
        <v/>
      </c>
      <c r="AD1153" s="20" t="str">
        <f>IF('S.D. Paste sheet'!AD1153="","",'S.D. Paste sheet'!AD1153)</f>
        <v/>
      </c>
      <c r="AE1153" s="29"/>
      <c r="AF1153" t="str">
        <f>IF(AK1153="","",IF(AK1153&gt;0,COUNT($AG$2:AG1153),""))</f>
        <v/>
      </c>
      <c r="AG1153" s="25" t="str">
        <f t="shared" si="547"/>
        <v/>
      </c>
      <c r="AH1153" s="25" t="str">
        <f t="shared" si="548"/>
        <v/>
      </c>
      <c r="AI1153" s="25" t="str">
        <f t="shared" si="549"/>
        <v/>
      </c>
      <c r="AJ1153" s="25" t="str">
        <f t="shared" si="550"/>
        <v/>
      </c>
      <c r="AK1153" s="25" t="str">
        <f t="shared" si="551"/>
        <v/>
      </c>
      <c r="AL1153" s="25" t="str">
        <f t="shared" si="552"/>
        <v/>
      </c>
      <c r="AM1153" s="25" t="str">
        <f t="shared" si="553"/>
        <v/>
      </c>
      <c r="AN1153" s="25" t="str">
        <f t="shared" si="554"/>
        <v/>
      </c>
      <c r="AO1153" s="25" t="str">
        <f t="shared" si="555"/>
        <v/>
      </c>
      <c r="AP1153" s="25" t="str">
        <f t="shared" si="556"/>
        <v/>
      </c>
      <c r="AQ1153" s="25" t="str">
        <f t="shared" si="557"/>
        <v/>
      </c>
      <c r="AR1153" s="25" t="str">
        <f t="shared" si="558"/>
        <v/>
      </c>
      <c r="AS1153" s="25" t="str">
        <f t="shared" si="559"/>
        <v/>
      </c>
      <c r="AT1153" s="25" t="str">
        <f t="shared" si="560"/>
        <v/>
      </c>
      <c r="AU1153" s="25" t="str">
        <f t="shared" si="561"/>
        <v/>
      </c>
      <c r="AV1153" s="25" t="str">
        <f t="shared" si="562"/>
        <v/>
      </c>
      <c r="AX1153" t="str">
        <f>IF(BC1153="","",IF(BC1153&gt;0,COUNT($AY$2:AY1153),""))</f>
        <v/>
      </c>
      <c r="AY1153" s="25" t="str">
        <f t="shared" si="563"/>
        <v/>
      </c>
      <c r="AZ1153" s="25" t="str">
        <f t="shared" si="564"/>
        <v/>
      </c>
      <c r="BA1153" s="25" t="str">
        <f t="shared" si="565"/>
        <v/>
      </c>
      <c r="BB1153" s="25" t="str">
        <f t="shared" si="566"/>
        <v/>
      </c>
      <c r="BC1153" s="25" t="str">
        <f t="shared" si="567"/>
        <v/>
      </c>
      <c r="BD1153" s="25" t="str">
        <f t="shared" si="568"/>
        <v/>
      </c>
      <c r="BE1153" s="25" t="str">
        <f t="shared" si="569"/>
        <v/>
      </c>
      <c r="BF1153" s="25" t="str">
        <f t="shared" si="570"/>
        <v/>
      </c>
      <c r="BG1153" s="25" t="str">
        <f t="shared" si="571"/>
        <v/>
      </c>
      <c r="BH1153" s="25" t="str">
        <f t="shared" si="572"/>
        <v/>
      </c>
      <c r="BI1153" s="25" t="str">
        <f t="shared" si="573"/>
        <v/>
      </c>
      <c r="BJ1153" s="25" t="str">
        <f t="shared" si="574"/>
        <v/>
      </c>
      <c r="BK1153" s="25" t="str">
        <f t="shared" si="575"/>
        <v/>
      </c>
      <c r="BL1153" s="25" t="str">
        <f t="shared" si="576"/>
        <v/>
      </c>
      <c r="BM1153" s="25" t="str">
        <f t="shared" si="577"/>
        <v/>
      </c>
      <c r="BN1153" s="25" t="str">
        <f t="shared" si="578"/>
        <v/>
      </c>
    </row>
    <row r="1154" spans="1:66">
      <c r="A1154" s="20" t="str">
        <f>IF('S.D. Paste sheet'!A1154="","",'S.D. Paste sheet'!A1154)</f>
        <v/>
      </c>
      <c r="B1154" s="20" t="str">
        <f>IF('S.D. Paste sheet'!B1154="","",'S.D. Paste sheet'!B1154)</f>
        <v/>
      </c>
      <c r="C1154" s="20" t="str">
        <f>IF('S.D. Paste sheet'!C1154="","",'S.D. Paste sheet'!C1154)</f>
        <v/>
      </c>
      <c r="D1154" s="20" t="str">
        <f>IF('S.D. Paste sheet'!D1154="","",'S.D. Paste sheet'!D1154)</f>
        <v/>
      </c>
      <c r="E1154" s="20" t="str">
        <f>IF('S.D. Paste sheet'!E1154="","",UPPER('S.D. Paste sheet'!E1154))</f>
        <v/>
      </c>
      <c r="F1154" s="20" t="str">
        <f>IF('S.D. Paste sheet'!F1154="","",'S.D. Paste sheet'!F1154)</f>
        <v/>
      </c>
      <c r="G1154" s="20" t="str">
        <f>IF('S.D. Paste sheet'!G1154="","",UPPER('S.D. Paste sheet'!G1154))</f>
        <v/>
      </c>
      <c r="H1154" s="20" t="str">
        <f>IF('S.D. Paste sheet'!H1154="","",UPPER('S.D. Paste sheet'!H1154))</f>
        <v/>
      </c>
      <c r="I1154" s="20" t="str">
        <f>IF('S.D. Paste sheet'!I1154="","",'S.D. Paste sheet'!I1154)</f>
        <v/>
      </c>
      <c r="J1154" s="20" t="str">
        <f>IF('S.D. Paste sheet'!J1154="","",'S.D. Paste sheet'!J1154)</f>
        <v/>
      </c>
      <c r="K1154" s="20" t="str">
        <f>IF('S.D. Paste sheet'!K1154="","",'S.D. Paste sheet'!K1154)</f>
        <v/>
      </c>
      <c r="L1154" s="20" t="str">
        <f>IF('S.D. Paste sheet'!L1154="","",'S.D. Paste sheet'!L1154)</f>
        <v/>
      </c>
      <c r="M1154" s="20" t="str">
        <f>IF('S.D. Paste sheet'!M1154="","",'S.D. Paste sheet'!M1154)</f>
        <v/>
      </c>
      <c r="N1154" s="20" t="str">
        <f>IF('S.D. Paste sheet'!N1154="","",'S.D. Paste sheet'!N1154)</f>
        <v/>
      </c>
      <c r="O1154" s="20" t="str">
        <f>IF('S.D. Paste sheet'!O1154="","",'S.D. Paste sheet'!O1154)</f>
        <v/>
      </c>
      <c r="P1154" s="20" t="str">
        <f>IF('S.D. Paste sheet'!P1154="","",'S.D. Paste sheet'!P1154)</f>
        <v/>
      </c>
      <c r="Q1154" s="20" t="str">
        <f>IF('S.D. Paste sheet'!Q1154="","",'S.D. Paste sheet'!Q1154)</f>
        <v/>
      </c>
      <c r="R1154" s="20" t="str">
        <f>IF('S.D. Paste sheet'!R1154="","",'S.D. Paste sheet'!R1154)</f>
        <v/>
      </c>
      <c r="S1154" s="20" t="str">
        <f>IF('S.D. Paste sheet'!S1154="","",'S.D. Paste sheet'!S1154)</f>
        <v/>
      </c>
      <c r="T1154" s="20" t="str">
        <f>IF('S.D. Paste sheet'!T1154="","",'S.D. Paste sheet'!T1154)</f>
        <v/>
      </c>
      <c r="U1154" s="20" t="str">
        <f>IF('S.D. Paste sheet'!U1154="","",'S.D. Paste sheet'!U1154)</f>
        <v/>
      </c>
      <c r="V1154" s="20" t="str">
        <f>IF('S.D. Paste sheet'!V1154="","",'S.D. Paste sheet'!V1154)</f>
        <v/>
      </c>
      <c r="W1154" s="20" t="str">
        <f>IF('S.D. Paste sheet'!W1154="","",'S.D. Paste sheet'!W1154)</f>
        <v/>
      </c>
      <c r="X1154" s="20" t="str">
        <f>IF('S.D. Paste sheet'!X1154="","",'S.D. Paste sheet'!X1154)</f>
        <v/>
      </c>
      <c r="Y1154" s="20" t="str">
        <f>IF('S.D. Paste sheet'!Y1154="","",'S.D. Paste sheet'!Y1154)</f>
        <v/>
      </c>
      <c r="Z1154" s="20" t="str">
        <f>IF('S.D. Paste sheet'!Z1154="","",'S.D. Paste sheet'!Z1154)</f>
        <v/>
      </c>
      <c r="AA1154" s="20" t="str">
        <f>IF('S.D. Paste sheet'!AA1154="","",'S.D. Paste sheet'!AA1154)</f>
        <v/>
      </c>
      <c r="AB1154" s="20" t="str">
        <f>IF('S.D. Paste sheet'!AB1154="","",'S.D. Paste sheet'!AB1154)</f>
        <v/>
      </c>
      <c r="AC1154" s="20" t="str">
        <f>IF('S.D. Paste sheet'!AC1154="","",'S.D. Paste sheet'!AC1154)</f>
        <v/>
      </c>
      <c r="AD1154" s="20" t="str">
        <f>IF('S.D. Paste sheet'!AD1154="","",'S.D. Paste sheet'!AD1154)</f>
        <v/>
      </c>
      <c r="AE1154" s="29"/>
      <c r="AF1154" t="str">
        <f>IF(AK1154="","",IF(AK1154&gt;0,COUNT($AG$2:AG1154),""))</f>
        <v/>
      </c>
      <c r="AG1154" s="25" t="str">
        <f t="shared" si="547"/>
        <v/>
      </c>
      <c r="AH1154" s="25" t="str">
        <f t="shared" si="548"/>
        <v/>
      </c>
      <c r="AI1154" s="25" t="str">
        <f t="shared" si="549"/>
        <v/>
      </c>
      <c r="AJ1154" s="25" t="str">
        <f t="shared" si="550"/>
        <v/>
      </c>
      <c r="AK1154" s="25" t="str">
        <f t="shared" si="551"/>
        <v/>
      </c>
      <c r="AL1154" s="25" t="str">
        <f t="shared" si="552"/>
        <v/>
      </c>
      <c r="AM1154" s="25" t="str">
        <f t="shared" si="553"/>
        <v/>
      </c>
      <c r="AN1154" s="25" t="str">
        <f t="shared" si="554"/>
        <v/>
      </c>
      <c r="AO1154" s="25" t="str">
        <f t="shared" si="555"/>
        <v/>
      </c>
      <c r="AP1154" s="25" t="str">
        <f t="shared" si="556"/>
        <v/>
      </c>
      <c r="AQ1154" s="25" t="str">
        <f t="shared" si="557"/>
        <v/>
      </c>
      <c r="AR1154" s="25" t="str">
        <f t="shared" si="558"/>
        <v/>
      </c>
      <c r="AS1154" s="25" t="str">
        <f t="shared" si="559"/>
        <v/>
      </c>
      <c r="AT1154" s="25" t="str">
        <f t="shared" si="560"/>
        <v/>
      </c>
      <c r="AU1154" s="25" t="str">
        <f t="shared" si="561"/>
        <v/>
      </c>
      <c r="AV1154" s="25" t="str">
        <f t="shared" si="562"/>
        <v/>
      </c>
      <c r="AX1154" t="str">
        <f>IF(BC1154="","",IF(BC1154&gt;0,COUNT($AY$2:AY1154),""))</f>
        <v/>
      </c>
      <c r="AY1154" s="25" t="str">
        <f t="shared" si="563"/>
        <v/>
      </c>
      <c r="AZ1154" s="25" t="str">
        <f t="shared" si="564"/>
        <v/>
      </c>
      <c r="BA1154" s="25" t="str">
        <f t="shared" si="565"/>
        <v/>
      </c>
      <c r="BB1154" s="25" t="str">
        <f t="shared" si="566"/>
        <v/>
      </c>
      <c r="BC1154" s="25" t="str">
        <f t="shared" si="567"/>
        <v/>
      </c>
      <c r="BD1154" s="25" t="str">
        <f t="shared" si="568"/>
        <v/>
      </c>
      <c r="BE1154" s="25" t="str">
        <f t="shared" si="569"/>
        <v/>
      </c>
      <c r="BF1154" s="25" t="str">
        <f t="shared" si="570"/>
        <v/>
      </c>
      <c r="BG1154" s="25" t="str">
        <f t="shared" si="571"/>
        <v/>
      </c>
      <c r="BH1154" s="25" t="str">
        <f t="shared" si="572"/>
        <v/>
      </c>
      <c r="BI1154" s="25" t="str">
        <f t="shared" si="573"/>
        <v/>
      </c>
      <c r="BJ1154" s="25" t="str">
        <f t="shared" si="574"/>
        <v/>
      </c>
      <c r="BK1154" s="25" t="str">
        <f t="shared" si="575"/>
        <v/>
      </c>
      <c r="BL1154" s="25" t="str">
        <f t="shared" si="576"/>
        <v/>
      </c>
      <c r="BM1154" s="25" t="str">
        <f t="shared" si="577"/>
        <v/>
      </c>
      <c r="BN1154" s="25" t="str">
        <f t="shared" si="578"/>
        <v/>
      </c>
    </row>
    <row r="1155" spans="1:66">
      <c r="A1155" s="20" t="str">
        <f>IF('S.D. Paste sheet'!A1155="","",'S.D. Paste sheet'!A1155)</f>
        <v/>
      </c>
      <c r="B1155" s="20" t="str">
        <f>IF('S.D. Paste sheet'!B1155="","",'S.D. Paste sheet'!B1155)</f>
        <v/>
      </c>
      <c r="C1155" s="20" t="str">
        <f>IF('S.D. Paste sheet'!C1155="","",'S.D. Paste sheet'!C1155)</f>
        <v/>
      </c>
      <c r="D1155" s="20" t="str">
        <f>IF('S.D. Paste sheet'!D1155="","",'S.D. Paste sheet'!D1155)</f>
        <v/>
      </c>
      <c r="E1155" s="20" t="str">
        <f>IF('S.D. Paste sheet'!E1155="","",UPPER('S.D. Paste sheet'!E1155))</f>
        <v/>
      </c>
      <c r="F1155" s="20" t="str">
        <f>IF('S.D. Paste sheet'!F1155="","",'S.D. Paste sheet'!F1155)</f>
        <v/>
      </c>
      <c r="G1155" s="20" t="str">
        <f>IF('S.D. Paste sheet'!G1155="","",UPPER('S.D. Paste sheet'!G1155))</f>
        <v/>
      </c>
      <c r="H1155" s="20" t="str">
        <f>IF('S.D. Paste sheet'!H1155="","",UPPER('S.D. Paste sheet'!H1155))</f>
        <v/>
      </c>
      <c r="I1155" s="20" t="str">
        <f>IF('S.D. Paste sheet'!I1155="","",'S.D. Paste sheet'!I1155)</f>
        <v/>
      </c>
      <c r="J1155" s="20" t="str">
        <f>IF('S.D. Paste sheet'!J1155="","",'S.D. Paste sheet'!J1155)</f>
        <v/>
      </c>
      <c r="K1155" s="20" t="str">
        <f>IF('S.D. Paste sheet'!K1155="","",'S.D. Paste sheet'!K1155)</f>
        <v/>
      </c>
      <c r="L1155" s="20" t="str">
        <f>IF('S.D. Paste sheet'!L1155="","",'S.D. Paste sheet'!L1155)</f>
        <v/>
      </c>
      <c r="M1155" s="20" t="str">
        <f>IF('S.D. Paste sheet'!M1155="","",'S.D. Paste sheet'!M1155)</f>
        <v/>
      </c>
      <c r="N1155" s="20" t="str">
        <f>IF('S.D. Paste sheet'!N1155="","",'S.D. Paste sheet'!N1155)</f>
        <v/>
      </c>
      <c r="O1155" s="20" t="str">
        <f>IF('S.D. Paste sheet'!O1155="","",'S.D. Paste sheet'!O1155)</f>
        <v/>
      </c>
      <c r="P1155" s="20" t="str">
        <f>IF('S.D. Paste sheet'!P1155="","",'S.D. Paste sheet'!P1155)</f>
        <v/>
      </c>
      <c r="Q1155" s="20" t="str">
        <f>IF('S.D. Paste sheet'!Q1155="","",'S.D. Paste sheet'!Q1155)</f>
        <v/>
      </c>
      <c r="R1155" s="20" t="str">
        <f>IF('S.D. Paste sheet'!R1155="","",'S.D. Paste sheet'!R1155)</f>
        <v/>
      </c>
      <c r="S1155" s="20" t="str">
        <f>IF('S.D. Paste sheet'!S1155="","",'S.D. Paste sheet'!S1155)</f>
        <v/>
      </c>
      <c r="T1155" s="20" t="str">
        <f>IF('S.D. Paste sheet'!T1155="","",'S.D. Paste sheet'!T1155)</f>
        <v/>
      </c>
      <c r="U1155" s="20" t="str">
        <f>IF('S.D. Paste sheet'!U1155="","",'S.D. Paste sheet'!U1155)</f>
        <v/>
      </c>
      <c r="V1155" s="20" t="str">
        <f>IF('S.D. Paste sheet'!V1155="","",'S.D. Paste sheet'!V1155)</f>
        <v/>
      </c>
      <c r="W1155" s="20" t="str">
        <f>IF('S.D. Paste sheet'!W1155="","",'S.D. Paste sheet'!W1155)</f>
        <v/>
      </c>
      <c r="X1155" s="20" t="str">
        <f>IF('S.D. Paste sheet'!X1155="","",'S.D. Paste sheet'!X1155)</f>
        <v/>
      </c>
      <c r="Y1155" s="20" t="str">
        <f>IF('S.D. Paste sheet'!Y1155="","",'S.D. Paste sheet'!Y1155)</f>
        <v/>
      </c>
      <c r="Z1155" s="20" t="str">
        <f>IF('S.D. Paste sheet'!Z1155="","",'S.D. Paste sheet'!Z1155)</f>
        <v/>
      </c>
      <c r="AA1155" s="20" t="str">
        <f>IF('S.D. Paste sheet'!AA1155="","",'S.D. Paste sheet'!AA1155)</f>
        <v/>
      </c>
      <c r="AB1155" s="20" t="str">
        <f>IF('S.D. Paste sheet'!AB1155="","",'S.D. Paste sheet'!AB1155)</f>
        <v/>
      </c>
      <c r="AC1155" s="20" t="str">
        <f>IF('S.D. Paste sheet'!AC1155="","",'S.D. Paste sheet'!AC1155)</f>
        <v/>
      </c>
      <c r="AD1155" s="20" t="str">
        <f>IF('S.D. Paste sheet'!AD1155="","",'S.D. Paste sheet'!AD1155)</f>
        <v/>
      </c>
      <c r="AE1155" s="29"/>
      <c r="AF1155" t="str">
        <f>IF(AK1155="","",IF(AK1155&gt;0,COUNT($AG$2:AG1155),""))</f>
        <v/>
      </c>
      <c r="AG1155" s="25" t="str">
        <f t="shared" ref="AG1155:AG1218" si="579">IF(AND($AJ$1=5,$A1155=5),A1155,"")</f>
        <v/>
      </c>
      <c r="AH1155" s="25" t="str">
        <f t="shared" ref="AH1155:AH1218" si="580">IF(AND($AJ$1=5,$A1155=5),B1155,"")</f>
        <v/>
      </c>
      <c r="AI1155" s="25" t="str">
        <f t="shared" ref="AI1155:AI1218" si="581">IF(AND($AJ$1=5,$A1155=5),C1155,"")</f>
        <v/>
      </c>
      <c r="AJ1155" s="25" t="str">
        <f t="shared" ref="AJ1155:AJ1218" si="582">IF(AND($AJ$1=5,$A1155=5),D1155,"")</f>
        <v/>
      </c>
      <c r="AK1155" s="25" t="str">
        <f t="shared" ref="AK1155:AK1218" si="583">IF(AND($AJ$1=5,$A1155=5),E1155,"")</f>
        <v/>
      </c>
      <c r="AL1155" s="25" t="str">
        <f t="shared" ref="AL1155:AL1218" si="584">IF(AND($AJ$1=5,$A1155=5),F1155,"")</f>
        <v/>
      </c>
      <c r="AM1155" s="25" t="str">
        <f t="shared" ref="AM1155:AM1218" si="585">IF(AND($AJ$1=5,$A1155=5),G1155,"")</f>
        <v/>
      </c>
      <c r="AN1155" s="25" t="str">
        <f t="shared" ref="AN1155:AN1218" si="586">IF(AND($AJ$1=5,$A1155=5),H1155,"")</f>
        <v/>
      </c>
      <c r="AO1155" s="25" t="str">
        <f t="shared" ref="AO1155:AO1218" si="587">IF(AND($AJ$1=5,$A1155=5),I1155,"")</f>
        <v/>
      </c>
      <c r="AP1155" s="25" t="str">
        <f t="shared" ref="AP1155:AP1218" si="588">IF(AND($AJ$1=5,$A1155=5),J1155,"")</f>
        <v/>
      </c>
      <c r="AQ1155" s="25" t="str">
        <f t="shared" ref="AQ1155:AQ1218" si="589">IF(AND($AJ$1=5,$A1155=5),K1155,"")</f>
        <v/>
      </c>
      <c r="AR1155" s="25" t="str">
        <f t="shared" ref="AR1155:AR1218" si="590">IF(AND($AJ$1=5,$A1155=5),L1155,"")</f>
        <v/>
      </c>
      <c r="AS1155" s="25" t="str">
        <f t="shared" ref="AS1155:AS1218" si="591">IF(AND($AJ$1=5,$A1155=5),M1155,"")</f>
        <v/>
      </c>
      <c r="AT1155" s="25" t="str">
        <f t="shared" ref="AT1155:AT1218" si="592">IF(AND($AJ$1=5,$A1155=5),N1155,"")</f>
        <v/>
      </c>
      <c r="AU1155" s="25" t="str">
        <f t="shared" ref="AU1155:AU1218" si="593">IF(AND($AJ$1=5,$A1155=5),O1155,"")</f>
        <v/>
      </c>
      <c r="AV1155" s="25" t="str">
        <f t="shared" ref="AV1155:AV1218" si="594">IF(AND($AJ$1=5,$A1155=5),P1155,"")</f>
        <v/>
      </c>
      <c r="AX1155" t="str">
        <f>IF(BC1155="","",IF(BC1155&gt;0,COUNT($AY$2:AY1155),""))</f>
        <v/>
      </c>
      <c r="AY1155" s="25" t="str">
        <f t="shared" ref="AY1155:AY1218" si="595">IF(AND($BB$1=5,$A1155=5,$BC$1=B1155),A1155,"")</f>
        <v/>
      </c>
      <c r="AZ1155" s="25" t="str">
        <f t="shared" ref="AZ1155:AZ1218" si="596">IF(AND($BB$1=5,$A1155=5,$BC$1=$B1155),B1155,"")</f>
        <v/>
      </c>
      <c r="BA1155" s="25" t="str">
        <f t="shared" ref="BA1155:BA1218" si="597">IF(AND($BB$1=5,$A1155=5,$BC$1=$B1155),C1155,"")</f>
        <v/>
      </c>
      <c r="BB1155" s="25" t="str">
        <f t="shared" ref="BB1155:BB1218" si="598">IF(AND($BB$1=5,$A1155=5,$BC$1=$B1155),D1155,"")</f>
        <v/>
      </c>
      <c r="BC1155" s="25" t="str">
        <f t="shared" ref="BC1155:BC1218" si="599">IF(AND($BB$1=5,$A1155=5,$BC$1=$B1155),E1155,"")</f>
        <v/>
      </c>
      <c r="BD1155" s="25" t="str">
        <f t="shared" ref="BD1155:BD1218" si="600">IF(AND($BB$1=5,$A1155=5,$BC$1=$B1155),F1155,"")</f>
        <v/>
      </c>
      <c r="BE1155" s="25" t="str">
        <f t="shared" ref="BE1155:BE1218" si="601">IF(AND($BB$1=5,$A1155=5,$BC$1=$B1155),G1155,"")</f>
        <v/>
      </c>
      <c r="BF1155" s="25" t="str">
        <f t="shared" ref="BF1155:BF1218" si="602">IF(AND($BB$1=5,$A1155=5,$BC$1=$B1155),H1155,"")</f>
        <v/>
      </c>
      <c r="BG1155" s="25" t="str">
        <f t="shared" ref="BG1155:BG1218" si="603">IF(AND($BB$1=5,$A1155=5,$BC$1=$B1155),I1155,"")</f>
        <v/>
      </c>
      <c r="BH1155" s="25" t="str">
        <f t="shared" ref="BH1155:BH1218" si="604">IF(AND($BB$1=5,$A1155=5,$BC$1=$B1155),J1155,"")</f>
        <v/>
      </c>
      <c r="BI1155" s="25" t="str">
        <f t="shared" ref="BI1155:BI1218" si="605">IF(AND($BB$1=5,$A1155=5,$BC$1=$B1155),K1155,"")</f>
        <v/>
      </c>
      <c r="BJ1155" s="25" t="str">
        <f t="shared" ref="BJ1155:BJ1218" si="606">IF(AND($BB$1=5,$A1155=5,$BC$1=$B1155),L1155,"")</f>
        <v/>
      </c>
      <c r="BK1155" s="25" t="str">
        <f t="shared" ref="BK1155:BK1218" si="607">IF(AND($BB$1=5,$A1155=5,$BC$1=$B1155),M1155,"")</f>
        <v/>
      </c>
      <c r="BL1155" s="25" t="str">
        <f t="shared" ref="BL1155:BL1218" si="608">IF(AND($BB$1=5,$A1155=5,$BC$1=$B1155),N1155,"")</f>
        <v/>
      </c>
      <c r="BM1155" s="25" t="str">
        <f t="shared" ref="BM1155:BM1218" si="609">IF(AND($BB$1=5,$A1155=5,$BC$1=$B1155),O1155,"")</f>
        <v/>
      </c>
      <c r="BN1155" s="25" t="str">
        <f t="shared" ref="BN1155:BN1218" si="610">IF(AND($BB$1=5,$A1155=5,$BC$1=$B1155),P1155,"")</f>
        <v/>
      </c>
    </row>
    <row r="1156" spans="1:66">
      <c r="A1156" s="20" t="str">
        <f>IF('S.D. Paste sheet'!A1156="","",'S.D. Paste sheet'!A1156)</f>
        <v/>
      </c>
      <c r="B1156" s="20" t="str">
        <f>IF('S.D. Paste sheet'!B1156="","",'S.D. Paste sheet'!B1156)</f>
        <v/>
      </c>
      <c r="C1156" s="20" t="str">
        <f>IF('S.D. Paste sheet'!C1156="","",'S.D. Paste sheet'!C1156)</f>
        <v/>
      </c>
      <c r="D1156" s="20" t="str">
        <f>IF('S.D. Paste sheet'!D1156="","",'S.D. Paste sheet'!D1156)</f>
        <v/>
      </c>
      <c r="E1156" s="20" t="str">
        <f>IF('S.D. Paste sheet'!E1156="","",UPPER('S.D. Paste sheet'!E1156))</f>
        <v/>
      </c>
      <c r="F1156" s="20" t="str">
        <f>IF('S.D. Paste sheet'!F1156="","",'S.D. Paste sheet'!F1156)</f>
        <v/>
      </c>
      <c r="G1156" s="20" t="str">
        <f>IF('S.D. Paste sheet'!G1156="","",UPPER('S.D. Paste sheet'!G1156))</f>
        <v/>
      </c>
      <c r="H1156" s="20" t="str">
        <f>IF('S.D. Paste sheet'!H1156="","",UPPER('S.D. Paste sheet'!H1156))</f>
        <v/>
      </c>
      <c r="I1156" s="20" t="str">
        <f>IF('S.D. Paste sheet'!I1156="","",'S.D. Paste sheet'!I1156)</f>
        <v/>
      </c>
      <c r="J1156" s="20" t="str">
        <f>IF('S.D. Paste sheet'!J1156="","",'S.D. Paste sheet'!J1156)</f>
        <v/>
      </c>
      <c r="K1156" s="20" t="str">
        <f>IF('S.D. Paste sheet'!K1156="","",'S.D. Paste sheet'!K1156)</f>
        <v/>
      </c>
      <c r="L1156" s="20" t="str">
        <f>IF('S.D. Paste sheet'!L1156="","",'S.D. Paste sheet'!L1156)</f>
        <v/>
      </c>
      <c r="M1156" s="20" t="str">
        <f>IF('S.D. Paste sheet'!M1156="","",'S.D. Paste sheet'!M1156)</f>
        <v/>
      </c>
      <c r="N1156" s="20" t="str">
        <f>IF('S.D. Paste sheet'!N1156="","",'S.D. Paste sheet'!N1156)</f>
        <v/>
      </c>
      <c r="O1156" s="20" t="str">
        <f>IF('S.D. Paste sheet'!O1156="","",'S.D. Paste sheet'!O1156)</f>
        <v/>
      </c>
      <c r="P1156" s="20" t="str">
        <f>IF('S.D. Paste sheet'!P1156="","",'S.D. Paste sheet'!P1156)</f>
        <v/>
      </c>
      <c r="Q1156" s="20" t="str">
        <f>IF('S.D. Paste sheet'!Q1156="","",'S.D. Paste sheet'!Q1156)</f>
        <v/>
      </c>
      <c r="R1156" s="20" t="str">
        <f>IF('S.D. Paste sheet'!R1156="","",'S.D. Paste sheet'!R1156)</f>
        <v/>
      </c>
      <c r="S1156" s="20" t="str">
        <f>IF('S.D. Paste sheet'!S1156="","",'S.D. Paste sheet'!S1156)</f>
        <v/>
      </c>
      <c r="T1156" s="20" t="str">
        <f>IF('S.D. Paste sheet'!T1156="","",'S.D. Paste sheet'!T1156)</f>
        <v/>
      </c>
      <c r="U1156" s="20" t="str">
        <f>IF('S.D. Paste sheet'!U1156="","",'S.D. Paste sheet'!U1156)</f>
        <v/>
      </c>
      <c r="V1156" s="20" t="str">
        <f>IF('S.D. Paste sheet'!V1156="","",'S.D. Paste sheet'!V1156)</f>
        <v/>
      </c>
      <c r="W1156" s="20" t="str">
        <f>IF('S.D. Paste sheet'!W1156="","",'S.D. Paste sheet'!W1156)</f>
        <v/>
      </c>
      <c r="X1156" s="20" t="str">
        <f>IF('S.D. Paste sheet'!X1156="","",'S.D. Paste sheet'!X1156)</f>
        <v/>
      </c>
      <c r="Y1156" s="20" t="str">
        <f>IF('S.D. Paste sheet'!Y1156="","",'S.D. Paste sheet'!Y1156)</f>
        <v/>
      </c>
      <c r="Z1156" s="20" t="str">
        <f>IF('S.D. Paste sheet'!Z1156="","",'S.D. Paste sheet'!Z1156)</f>
        <v/>
      </c>
      <c r="AA1156" s="20" t="str">
        <f>IF('S.D. Paste sheet'!AA1156="","",'S.D. Paste sheet'!AA1156)</f>
        <v/>
      </c>
      <c r="AB1156" s="20" t="str">
        <f>IF('S.D. Paste sheet'!AB1156="","",'S.D. Paste sheet'!AB1156)</f>
        <v/>
      </c>
      <c r="AC1156" s="20" t="str">
        <f>IF('S.D. Paste sheet'!AC1156="","",'S.D. Paste sheet'!AC1156)</f>
        <v/>
      </c>
      <c r="AD1156" s="20" t="str">
        <f>IF('S.D. Paste sheet'!AD1156="","",'S.D. Paste sheet'!AD1156)</f>
        <v/>
      </c>
      <c r="AE1156" s="29"/>
      <c r="AF1156" t="str">
        <f>IF(AK1156="","",IF(AK1156&gt;0,COUNT($AG$2:AG1156),""))</f>
        <v/>
      </c>
      <c r="AG1156" s="25" t="str">
        <f t="shared" si="579"/>
        <v/>
      </c>
      <c r="AH1156" s="25" t="str">
        <f t="shared" si="580"/>
        <v/>
      </c>
      <c r="AI1156" s="25" t="str">
        <f t="shared" si="581"/>
        <v/>
      </c>
      <c r="AJ1156" s="25" t="str">
        <f t="shared" si="582"/>
        <v/>
      </c>
      <c r="AK1156" s="25" t="str">
        <f t="shared" si="583"/>
        <v/>
      </c>
      <c r="AL1156" s="25" t="str">
        <f t="shared" si="584"/>
        <v/>
      </c>
      <c r="AM1156" s="25" t="str">
        <f t="shared" si="585"/>
        <v/>
      </c>
      <c r="AN1156" s="25" t="str">
        <f t="shared" si="586"/>
        <v/>
      </c>
      <c r="AO1156" s="25" t="str">
        <f t="shared" si="587"/>
        <v/>
      </c>
      <c r="AP1156" s="25" t="str">
        <f t="shared" si="588"/>
        <v/>
      </c>
      <c r="AQ1156" s="25" t="str">
        <f t="shared" si="589"/>
        <v/>
      </c>
      <c r="AR1156" s="25" t="str">
        <f t="shared" si="590"/>
        <v/>
      </c>
      <c r="AS1156" s="25" t="str">
        <f t="shared" si="591"/>
        <v/>
      </c>
      <c r="AT1156" s="25" t="str">
        <f t="shared" si="592"/>
        <v/>
      </c>
      <c r="AU1156" s="25" t="str">
        <f t="shared" si="593"/>
        <v/>
      </c>
      <c r="AV1156" s="25" t="str">
        <f t="shared" si="594"/>
        <v/>
      </c>
      <c r="AX1156" t="str">
        <f>IF(BC1156="","",IF(BC1156&gt;0,COUNT($AY$2:AY1156),""))</f>
        <v/>
      </c>
      <c r="AY1156" s="25" t="str">
        <f t="shared" si="595"/>
        <v/>
      </c>
      <c r="AZ1156" s="25" t="str">
        <f t="shared" si="596"/>
        <v/>
      </c>
      <c r="BA1156" s="25" t="str">
        <f t="shared" si="597"/>
        <v/>
      </c>
      <c r="BB1156" s="25" t="str">
        <f t="shared" si="598"/>
        <v/>
      </c>
      <c r="BC1156" s="25" t="str">
        <f t="shared" si="599"/>
        <v/>
      </c>
      <c r="BD1156" s="25" t="str">
        <f t="shared" si="600"/>
        <v/>
      </c>
      <c r="BE1156" s="25" t="str">
        <f t="shared" si="601"/>
        <v/>
      </c>
      <c r="BF1156" s="25" t="str">
        <f t="shared" si="602"/>
        <v/>
      </c>
      <c r="BG1156" s="25" t="str">
        <f t="shared" si="603"/>
        <v/>
      </c>
      <c r="BH1156" s="25" t="str">
        <f t="shared" si="604"/>
        <v/>
      </c>
      <c r="BI1156" s="25" t="str">
        <f t="shared" si="605"/>
        <v/>
      </c>
      <c r="BJ1156" s="25" t="str">
        <f t="shared" si="606"/>
        <v/>
      </c>
      <c r="BK1156" s="25" t="str">
        <f t="shared" si="607"/>
        <v/>
      </c>
      <c r="BL1156" s="25" t="str">
        <f t="shared" si="608"/>
        <v/>
      </c>
      <c r="BM1156" s="25" t="str">
        <f t="shared" si="609"/>
        <v/>
      </c>
      <c r="BN1156" s="25" t="str">
        <f t="shared" si="610"/>
        <v/>
      </c>
    </row>
    <row r="1157" spans="1:66">
      <c r="A1157" s="20" t="str">
        <f>IF('S.D. Paste sheet'!A1157="","",'S.D. Paste sheet'!A1157)</f>
        <v/>
      </c>
      <c r="B1157" s="20" t="str">
        <f>IF('S.D. Paste sheet'!B1157="","",'S.D. Paste sheet'!B1157)</f>
        <v/>
      </c>
      <c r="C1157" s="20" t="str">
        <f>IF('S.D. Paste sheet'!C1157="","",'S.D. Paste sheet'!C1157)</f>
        <v/>
      </c>
      <c r="D1157" s="20" t="str">
        <f>IF('S.D. Paste sheet'!D1157="","",'S.D. Paste sheet'!D1157)</f>
        <v/>
      </c>
      <c r="E1157" s="20" t="str">
        <f>IF('S.D. Paste sheet'!E1157="","",UPPER('S.D. Paste sheet'!E1157))</f>
        <v/>
      </c>
      <c r="F1157" s="20" t="str">
        <f>IF('S.D. Paste sheet'!F1157="","",'S.D. Paste sheet'!F1157)</f>
        <v/>
      </c>
      <c r="G1157" s="20" t="str">
        <f>IF('S.D. Paste sheet'!G1157="","",UPPER('S.D. Paste sheet'!G1157))</f>
        <v/>
      </c>
      <c r="H1157" s="20" t="str">
        <f>IF('S.D. Paste sheet'!H1157="","",UPPER('S.D. Paste sheet'!H1157))</f>
        <v/>
      </c>
      <c r="I1157" s="20" t="str">
        <f>IF('S.D. Paste sheet'!I1157="","",'S.D. Paste sheet'!I1157)</f>
        <v/>
      </c>
      <c r="J1157" s="20" t="str">
        <f>IF('S.D. Paste sheet'!J1157="","",'S.D. Paste sheet'!J1157)</f>
        <v/>
      </c>
      <c r="K1157" s="20" t="str">
        <f>IF('S.D. Paste sheet'!K1157="","",'S.D. Paste sheet'!K1157)</f>
        <v/>
      </c>
      <c r="L1157" s="20" t="str">
        <f>IF('S.D. Paste sheet'!L1157="","",'S.D. Paste sheet'!L1157)</f>
        <v/>
      </c>
      <c r="M1157" s="20" t="str">
        <f>IF('S.D. Paste sheet'!M1157="","",'S.D. Paste sheet'!M1157)</f>
        <v/>
      </c>
      <c r="N1157" s="20" t="str">
        <f>IF('S.D. Paste sheet'!N1157="","",'S.D. Paste sheet'!N1157)</f>
        <v/>
      </c>
      <c r="O1157" s="20" t="str">
        <f>IF('S.D. Paste sheet'!O1157="","",'S.D. Paste sheet'!O1157)</f>
        <v/>
      </c>
      <c r="P1157" s="20" t="str">
        <f>IF('S.D. Paste sheet'!P1157="","",'S.D. Paste sheet'!P1157)</f>
        <v/>
      </c>
      <c r="Q1157" s="20" t="str">
        <f>IF('S.D. Paste sheet'!Q1157="","",'S.D. Paste sheet'!Q1157)</f>
        <v/>
      </c>
      <c r="R1157" s="20" t="str">
        <f>IF('S.D. Paste sheet'!R1157="","",'S.D. Paste sheet'!R1157)</f>
        <v/>
      </c>
      <c r="S1157" s="20" t="str">
        <f>IF('S.D. Paste sheet'!S1157="","",'S.D. Paste sheet'!S1157)</f>
        <v/>
      </c>
      <c r="T1157" s="20" t="str">
        <f>IF('S.D. Paste sheet'!T1157="","",'S.D. Paste sheet'!T1157)</f>
        <v/>
      </c>
      <c r="U1157" s="20" t="str">
        <f>IF('S.D. Paste sheet'!U1157="","",'S.D. Paste sheet'!U1157)</f>
        <v/>
      </c>
      <c r="V1157" s="20" t="str">
        <f>IF('S.D. Paste sheet'!V1157="","",'S.D. Paste sheet'!V1157)</f>
        <v/>
      </c>
      <c r="W1157" s="20" t="str">
        <f>IF('S.D. Paste sheet'!W1157="","",'S.D. Paste sheet'!W1157)</f>
        <v/>
      </c>
      <c r="X1157" s="20" t="str">
        <f>IF('S.D. Paste sheet'!X1157="","",'S.D. Paste sheet'!X1157)</f>
        <v/>
      </c>
      <c r="Y1157" s="20" t="str">
        <f>IF('S.D. Paste sheet'!Y1157="","",'S.D. Paste sheet'!Y1157)</f>
        <v/>
      </c>
      <c r="Z1157" s="20" t="str">
        <f>IF('S.D. Paste sheet'!Z1157="","",'S.D. Paste sheet'!Z1157)</f>
        <v/>
      </c>
      <c r="AA1157" s="20" t="str">
        <f>IF('S.D. Paste sheet'!AA1157="","",'S.D. Paste sheet'!AA1157)</f>
        <v/>
      </c>
      <c r="AB1157" s="20" t="str">
        <f>IF('S.D. Paste sheet'!AB1157="","",'S.D. Paste sheet'!AB1157)</f>
        <v/>
      </c>
      <c r="AC1157" s="20" t="str">
        <f>IF('S.D. Paste sheet'!AC1157="","",'S.D. Paste sheet'!AC1157)</f>
        <v/>
      </c>
      <c r="AD1157" s="20" t="str">
        <f>IF('S.D. Paste sheet'!AD1157="","",'S.D. Paste sheet'!AD1157)</f>
        <v/>
      </c>
      <c r="AE1157" s="29"/>
      <c r="AF1157" t="str">
        <f>IF(AK1157="","",IF(AK1157&gt;0,COUNT($AG$2:AG1157),""))</f>
        <v/>
      </c>
      <c r="AG1157" s="25" t="str">
        <f t="shared" si="579"/>
        <v/>
      </c>
      <c r="AH1157" s="25" t="str">
        <f t="shared" si="580"/>
        <v/>
      </c>
      <c r="AI1157" s="25" t="str">
        <f t="shared" si="581"/>
        <v/>
      </c>
      <c r="AJ1157" s="25" t="str">
        <f t="shared" si="582"/>
        <v/>
      </c>
      <c r="AK1157" s="25" t="str">
        <f t="shared" si="583"/>
        <v/>
      </c>
      <c r="AL1157" s="25" t="str">
        <f t="shared" si="584"/>
        <v/>
      </c>
      <c r="AM1157" s="25" t="str">
        <f t="shared" si="585"/>
        <v/>
      </c>
      <c r="AN1157" s="25" t="str">
        <f t="shared" si="586"/>
        <v/>
      </c>
      <c r="AO1157" s="25" t="str">
        <f t="shared" si="587"/>
        <v/>
      </c>
      <c r="AP1157" s="25" t="str">
        <f t="shared" si="588"/>
        <v/>
      </c>
      <c r="AQ1157" s="25" t="str">
        <f t="shared" si="589"/>
        <v/>
      </c>
      <c r="AR1157" s="25" t="str">
        <f t="shared" si="590"/>
        <v/>
      </c>
      <c r="AS1157" s="25" t="str">
        <f t="shared" si="591"/>
        <v/>
      </c>
      <c r="AT1157" s="25" t="str">
        <f t="shared" si="592"/>
        <v/>
      </c>
      <c r="AU1157" s="25" t="str">
        <f t="shared" si="593"/>
        <v/>
      </c>
      <c r="AV1157" s="25" t="str">
        <f t="shared" si="594"/>
        <v/>
      </c>
      <c r="AX1157" t="str">
        <f>IF(BC1157="","",IF(BC1157&gt;0,COUNT($AY$2:AY1157),""))</f>
        <v/>
      </c>
      <c r="AY1157" s="25" t="str">
        <f t="shared" si="595"/>
        <v/>
      </c>
      <c r="AZ1157" s="25" t="str">
        <f t="shared" si="596"/>
        <v/>
      </c>
      <c r="BA1157" s="25" t="str">
        <f t="shared" si="597"/>
        <v/>
      </c>
      <c r="BB1157" s="25" t="str">
        <f t="shared" si="598"/>
        <v/>
      </c>
      <c r="BC1157" s="25" t="str">
        <f t="shared" si="599"/>
        <v/>
      </c>
      <c r="BD1157" s="25" t="str">
        <f t="shared" si="600"/>
        <v/>
      </c>
      <c r="BE1157" s="25" t="str">
        <f t="shared" si="601"/>
        <v/>
      </c>
      <c r="BF1157" s="25" t="str">
        <f t="shared" si="602"/>
        <v/>
      </c>
      <c r="BG1157" s="25" t="str">
        <f t="shared" si="603"/>
        <v/>
      </c>
      <c r="BH1157" s="25" t="str">
        <f t="shared" si="604"/>
        <v/>
      </c>
      <c r="BI1157" s="25" t="str">
        <f t="shared" si="605"/>
        <v/>
      </c>
      <c r="BJ1157" s="25" t="str">
        <f t="shared" si="606"/>
        <v/>
      </c>
      <c r="BK1157" s="25" t="str">
        <f t="shared" si="607"/>
        <v/>
      </c>
      <c r="BL1157" s="25" t="str">
        <f t="shared" si="608"/>
        <v/>
      </c>
      <c r="BM1157" s="25" t="str">
        <f t="shared" si="609"/>
        <v/>
      </c>
      <c r="BN1157" s="25" t="str">
        <f t="shared" si="610"/>
        <v/>
      </c>
    </row>
    <row r="1158" spans="1:66">
      <c r="A1158" s="20" t="str">
        <f>IF('S.D. Paste sheet'!A1158="","",'S.D. Paste sheet'!A1158)</f>
        <v/>
      </c>
      <c r="B1158" s="20" t="str">
        <f>IF('S.D. Paste sheet'!B1158="","",'S.D. Paste sheet'!B1158)</f>
        <v/>
      </c>
      <c r="C1158" s="20" t="str">
        <f>IF('S.D. Paste sheet'!C1158="","",'S.D. Paste sheet'!C1158)</f>
        <v/>
      </c>
      <c r="D1158" s="20" t="str">
        <f>IF('S.D. Paste sheet'!D1158="","",'S.D. Paste sheet'!D1158)</f>
        <v/>
      </c>
      <c r="E1158" s="20" t="str">
        <f>IF('S.D. Paste sheet'!E1158="","",UPPER('S.D. Paste sheet'!E1158))</f>
        <v/>
      </c>
      <c r="F1158" s="20" t="str">
        <f>IF('S.D. Paste sheet'!F1158="","",'S.D. Paste sheet'!F1158)</f>
        <v/>
      </c>
      <c r="G1158" s="20" t="str">
        <f>IF('S.D. Paste sheet'!G1158="","",UPPER('S.D. Paste sheet'!G1158))</f>
        <v/>
      </c>
      <c r="H1158" s="20" t="str">
        <f>IF('S.D. Paste sheet'!H1158="","",UPPER('S.D. Paste sheet'!H1158))</f>
        <v/>
      </c>
      <c r="I1158" s="20" t="str">
        <f>IF('S.D. Paste sheet'!I1158="","",'S.D. Paste sheet'!I1158)</f>
        <v/>
      </c>
      <c r="J1158" s="20" t="str">
        <f>IF('S.D. Paste sheet'!J1158="","",'S.D. Paste sheet'!J1158)</f>
        <v/>
      </c>
      <c r="K1158" s="20" t="str">
        <f>IF('S.D. Paste sheet'!K1158="","",'S.D. Paste sheet'!K1158)</f>
        <v/>
      </c>
      <c r="L1158" s="20" t="str">
        <f>IF('S.D. Paste sheet'!L1158="","",'S.D. Paste sheet'!L1158)</f>
        <v/>
      </c>
      <c r="M1158" s="20" t="str">
        <f>IF('S.D. Paste sheet'!M1158="","",'S.D. Paste sheet'!M1158)</f>
        <v/>
      </c>
      <c r="N1158" s="20" t="str">
        <f>IF('S.D. Paste sheet'!N1158="","",'S.D. Paste sheet'!N1158)</f>
        <v/>
      </c>
      <c r="O1158" s="20" t="str">
        <f>IF('S.D. Paste sheet'!O1158="","",'S.D. Paste sheet'!O1158)</f>
        <v/>
      </c>
      <c r="P1158" s="20" t="str">
        <f>IF('S.D. Paste sheet'!P1158="","",'S.D. Paste sheet'!P1158)</f>
        <v/>
      </c>
      <c r="Q1158" s="20" t="str">
        <f>IF('S.D. Paste sheet'!Q1158="","",'S.D. Paste sheet'!Q1158)</f>
        <v/>
      </c>
      <c r="R1158" s="20" t="str">
        <f>IF('S.D. Paste sheet'!R1158="","",'S.D. Paste sheet'!R1158)</f>
        <v/>
      </c>
      <c r="S1158" s="20" t="str">
        <f>IF('S.D. Paste sheet'!S1158="","",'S.D. Paste sheet'!S1158)</f>
        <v/>
      </c>
      <c r="T1158" s="20" t="str">
        <f>IF('S.D. Paste sheet'!T1158="","",'S.D. Paste sheet'!T1158)</f>
        <v/>
      </c>
      <c r="U1158" s="20" t="str">
        <f>IF('S.D. Paste sheet'!U1158="","",'S.D. Paste sheet'!U1158)</f>
        <v/>
      </c>
      <c r="V1158" s="20" t="str">
        <f>IF('S.D. Paste sheet'!V1158="","",'S.D. Paste sheet'!V1158)</f>
        <v/>
      </c>
      <c r="W1158" s="20" t="str">
        <f>IF('S.D. Paste sheet'!W1158="","",'S.D. Paste sheet'!W1158)</f>
        <v/>
      </c>
      <c r="X1158" s="20" t="str">
        <f>IF('S.D. Paste sheet'!X1158="","",'S.D. Paste sheet'!X1158)</f>
        <v/>
      </c>
      <c r="Y1158" s="20" t="str">
        <f>IF('S.D. Paste sheet'!Y1158="","",'S.D. Paste sheet'!Y1158)</f>
        <v/>
      </c>
      <c r="Z1158" s="20" t="str">
        <f>IF('S.D. Paste sheet'!Z1158="","",'S.D. Paste sheet'!Z1158)</f>
        <v/>
      </c>
      <c r="AA1158" s="20" t="str">
        <f>IF('S.D. Paste sheet'!AA1158="","",'S.D. Paste sheet'!AA1158)</f>
        <v/>
      </c>
      <c r="AB1158" s="20" t="str">
        <f>IF('S.D. Paste sheet'!AB1158="","",'S.D. Paste sheet'!AB1158)</f>
        <v/>
      </c>
      <c r="AC1158" s="20" t="str">
        <f>IF('S.D. Paste sheet'!AC1158="","",'S.D. Paste sheet'!AC1158)</f>
        <v/>
      </c>
      <c r="AD1158" s="20" t="str">
        <f>IF('S.D. Paste sheet'!AD1158="","",'S.D. Paste sheet'!AD1158)</f>
        <v/>
      </c>
      <c r="AE1158" s="29"/>
      <c r="AF1158" t="str">
        <f>IF(AK1158="","",IF(AK1158&gt;0,COUNT($AG$2:AG1158),""))</f>
        <v/>
      </c>
      <c r="AG1158" s="25" t="str">
        <f t="shared" si="579"/>
        <v/>
      </c>
      <c r="AH1158" s="25" t="str">
        <f t="shared" si="580"/>
        <v/>
      </c>
      <c r="AI1158" s="25" t="str">
        <f t="shared" si="581"/>
        <v/>
      </c>
      <c r="AJ1158" s="25" t="str">
        <f t="shared" si="582"/>
        <v/>
      </c>
      <c r="AK1158" s="25" t="str">
        <f t="shared" si="583"/>
        <v/>
      </c>
      <c r="AL1158" s="25" t="str">
        <f t="shared" si="584"/>
        <v/>
      </c>
      <c r="AM1158" s="25" t="str">
        <f t="shared" si="585"/>
        <v/>
      </c>
      <c r="AN1158" s="25" t="str">
        <f t="shared" si="586"/>
        <v/>
      </c>
      <c r="AO1158" s="25" t="str">
        <f t="shared" si="587"/>
        <v/>
      </c>
      <c r="AP1158" s="25" t="str">
        <f t="shared" si="588"/>
        <v/>
      </c>
      <c r="AQ1158" s="25" t="str">
        <f t="shared" si="589"/>
        <v/>
      </c>
      <c r="AR1158" s="25" t="str">
        <f t="shared" si="590"/>
        <v/>
      </c>
      <c r="AS1158" s="25" t="str">
        <f t="shared" si="591"/>
        <v/>
      </c>
      <c r="AT1158" s="25" t="str">
        <f t="shared" si="592"/>
        <v/>
      </c>
      <c r="AU1158" s="25" t="str">
        <f t="shared" si="593"/>
        <v/>
      </c>
      <c r="AV1158" s="25" t="str">
        <f t="shared" si="594"/>
        <v/>
      </c>
      <c r="AX1158" t="str">
        <f>IF(BC1158="","",IF(BC1158&gt;0,COUNT($AY$2:AY1158),""))</f>
        <v/>
      </c>
      <c r="AY1158" s="25" t="str">
        <f t="shared" si="595"/>
        <v/>
      </c>
      <c r="AZ1158" s="25" t="str">
        <f t="shared" si="596"/>
        <v/>
      </c>
      <c r="BA1158" s="25" t="str">
        <f t="shared" si="597"/>
        <v/>
      </c>
      <c r="BB1158" s="25" t="str">
        <f t="shared" si="598"/>
        <v/>
      </c>
      <c r="BC1158" s="25" t="str">
        <f t="shared" si="599"/>
        <v/>
      </c>
      <c r="BD1158" s="25" t="str">
        <f t="shared" si="600"/>
        <v/>
      </c>
      <c r="BE1158" s="25" t="str">
        <f t="shared" si="601"/>
        <v/>
      </c>
      <c r="BF1158" s="25" t="str">
        <f t="shared" si="602"/>
        <v/>
      </c>
      <c r="BG1158" s="25" t="str">
        <f t="shared" si="603"/>
        <v/>
      </c>
      <c r="BH1158" s="25" t="str">
        <f t="shared" si="604"/>
        <v/>
      </c>
      <c r="BI1158" s="25" t="str">
        <f t="shared" si="605"/>
        <v/>
      </c>
      <c r="BJ1158" s="25" t="str">
        <f t="shared" si="606"/>
        <v/>
      </c>
      <c r="BK1158" s="25" t="str">
        <f t="shared" si="607"/>
        <v/>
      </c>
      <c r="BL1158" s="25" t="str">
        <f t="shared" si="608"/>
        <v/>
      </c>
      <c r="BM1158" s="25" t="str">
        <f t="shared" si="609"/>
        <v/>
      </c>
      <c r="BN1158" s="25" t="str">
        <f t="shared" si="610"/>
        <v/>
      </c>
    </row>
    <row r="1159" spans="1:66">
      <c r="A1159" s="20" t="str">
        <f>IF('S.D. Paste sheet'!A1159="","",'S.D. Paste sheet'!A1159)</f>
        <v/>
      </c>
      <c r="B1159" s="20" t="str">
        <f>IF('S.D. Paste sheet'!B1159="","",'S.D. Paste sheet'!B1159)</f>
        <v/>
      </c>
      <c r="C1159" s="20" t="str">
        <f>IF('S.D. Paste sheet'!C1159="","",'S.D. Paste sheet'!C1159)</f>
        <v/>
      </c>
      <c r="D1159" s="20" t="str">
        <f>IF('S.D. Paste sheet'!D1159="","",'S.D. Paste sheet'!D1159)</f>
        <v/>
      </c>
      <c r="E1159" s="20" t="str">
        <f>IF('S.D. Paste sheet'!E1159="","",UPPER('S.D. Paste sheet'!E1159))</f>
        <v/>
      </c>
      <c r="F1159" s="20" t="str">
        <f>IF('S.D. Paste sheet'!F1159="","",'S.D. Paste sheet'!F1159)</f>
        <v/>
      </c>
      <c r="G1159" s="20" t="str">
        <f>IF('S.D. Paste sheet'!G1159="","",UPPER('S.D. Paste sheet'!G1159))</f>
        <v/>
      </c>
      <c r="H1159" s="20" t="str">
        <f>IF('S.D. Paste sheet'!H1159="","",UPPER('S.D. Paste sheet'!H1159))</f>
        <v/>
      </c>
      <c r="I1159" s="20" t="str">
        <f>IF('S.D. Paste sheet'!I1159="","",'S.D. Paste sheet'!I1159)</f>
        <v/>
      </c>
      <c r="J1159" s="20" t="str">
        <f>IF('S.D. Paste sheet'!J1159="","",'S.D. Paste sheet'!J1159)</f>
        <v/>
      </c>
      <c r="K1159" s="20" t="str">
        <f>IF('S.D. Paste sheet'!K1159="","",'S.D. Paste sheet'!K1159)</f>
        <v/>
      </c>
      <c r="L1159" s="20" t="str">
        <f>IF('S.D. Paste sheet'!L1159="","",'S.D. Paste sheet'!L1159)</f>
        <v/>
      </c>
      <c r="M1159" s="20" t="str">
        <f>IF('S.D. Paste sheet'!M1159="","",'S.D. Paste sheet'!M1159)</f>
        <v/>
      </c>
      <c r="N1159" s="20" t="str">
        <f>IF('S.D. Paste sheet'!N1159="","",'S.D. Paste sheet'!N1159)</f>
        <v/>
      </c>
      <c r="O1159" s="20" t="str">
        <f>IF('S.D. Paste sheet'!O1159="","",'S.D. Paste sheet'!O1159)</f>
        <v/>
      </c>
      <c r="P1159" s="20" t="str">
        <f>IF('S.D. Paste sheet'!P1159="","",'S.D. Paste sheet'!P1159)</f>
        <v/>
      </c>
      <c r="Q1159" s="20" t="str">
        <f>IF('S.D. Paste sheet'!Q1159="","",'S.D. Paste sheet'!Q1159)</f>
        <v/>
      </c>
      <c r="R1159" s="20" t="str">
        <f>IF('S.D. Paste sheet'!R1159="","",'S.D. Paste sheet'!R1159)</f>
        <v/>
      </c>
      <c r="S1159" s="20" t="str">
        <f>IF('S.D. Paste sheet'!S1159="","",'S.D. Paste sheet'!S1159)</f>
        <v/>
      </c>
      <c r="T1159" s="20" t="str">
        <f>IF('S.D. Paste sheet'!T1159="","",'S.D. Paste sheet'!T1159)</f>
        <v/>
      </c>
      <c r="U1159" s="20" t="str">
        <f>IF('S.D. Paste sheet'!U1159="","",'S.D. Paste sheet'!U1159)</f>
        <v/>
      </c>
      <c r="V1159" s="20" t="str">
        <f>IF('S.D. Paste sheet'!V1159="","",'S.D. Paste sheet'!V1159)</f>
        <v/>
      </c>
      <c r="W1159" s="20" t="str">
        <f>IF('S.D. Paste sheet'!W1159="","",'S.D. Paste sheet'!W1159)</f>
        <v/>
      </c>
      <c r="X1159" s="20" t="str">
        <f>IF('S.D. Paste sheet'!X1159="","",'S.D. Paste sheet'!X1159)</f>
        <v/>
      </c>
      <c r="Y1159" s="20" t="str">
        <f>IF('S.D. Paste sheet'!Y1159="","",'S.D. Paste sheet'!Y1159)</f>
        <v/>
      </c>
      <c r="Z1159" s="20" t="str">
        <f>IF('S.D. Paste sheet'!Z1159="","",'S.D. Paste sheet'!Z1159)</f>
        <v/>
      </c>
      <c r="AA1159" s="20" t="str">
        <f>IF('S.D. Paste sheet'!AA1159="","",'S.D. Paste sheet'!AA1159)</f>
        <v/>
      </c>
      <c r="AB1159" s="20" t="str">
        <f>IF('S.D. Paste sheet'!AB1159="","",'S.D. Paste sheet'!AB1159)</f>
        <v/>
      </c>
      <c r="AC1159" s="20" t="str">
        <f>IF('S.D. Paste sheet'!AC1159="","",'S.D. Paste sheet'!AC1159)</f>
        <v/>
      </c>
      <c r="AD1159" s="20" t="str">
        <f>IF('S.D. Paste sheet'!AD1159="","",'S.D. Paste sheet'!AD1159)</f>
        <v/>
      </c>
      <c r="AE1159" s="29"/>
      <c r="AF1159" t="str">
        <f>IF(AK1159="","",IF(AK1159&gt;0,COUNT($AG$2:AG1159),""))</f>
        <v/>
      </c>
      <c r="AG1159" s="25" t="str">
        <f t="shared" si="579"/>
        <v/>
      </c>
      <c r="AH1159" s="25" t="str">
        <f t="shared" si="580"/>
        <v/>
      </c>
      <c r="AI1159" s="25" t="str">
        <f t="shared" si="581"/>
        <v/>
      </c>
      <c r="AJ1159" s="25" t="str">
        <f t="shared" si="582"/>
        <v/>
      </c>
      <c r="AK1159" s="25" t="str">
        <f t="shared" si="583"/>
        <v/>
      </c>
      <c r="AL1159" s="25" t="str">
        <f t="shared" si="584"/>
        <v/>
      </c>
      <c r="AM1159" s="25" t="str">
        <f t="shared" si="585"/>
        <v/>
      </c>
      <c r="AN1159" s="25" t="str">
        <f t="shared" si="586"/>
        <v/>
      </c>
      <c r="AO1159" s="25" t="str">
        <f t="shared" si="587"/>
        <v/>
      </c>
      <c r="AP1159" s="25" t="str">
        <f t="shared" si="588"/>
        <v/>
      </c>
      <c r="AQ1159" s="25" t="str">
        <f t="shared" si="589"/>
        <v/>
      </c>
      <c r="AR1159" s="25" t="str">
        <f t="shared" si="590"/>
        <v/>
      </c>
      <c r="AS1159" s="25" t="str">
        <f t="shared" si="591"/>
        <v/>
      </c>
      <c r="AT1159" s="25" t="str">
        <f t="shared" si="592"/>
        <v/>
      </c>
      <c r="AU1159" s="25" t="str">
        <f t="shared" si="593"/>
        <v/>
      </c>
      <c r="AV1159" s="25" t="str">
        <f t="shared" si="594"/>
        <v/>
      </c>
      <c r="AX1159" t="str">
        <f>IF(BC1159="","",IF(BC1159&gt;0,COUNT($AY$2:AY1159),""))</f>
        <v/>
      </c>
      <c r="AY1159" s="25" t="str">
        <f t="shared" si="595"/>
        <v/>
      </c>
      <c r="AZ1159" s="25" t="str">
        <f t="shared" si="596"/>
        <v/>
      </c>
      <c r="BA1159" s="25" t="str">
        <f t="shared" si="597"/>
        <v/>
      </c>
      <c r="BB1159" s="25" t="str">
        <f t="shared" si="598"/>
        <v/>
      </c>
      <c r="BC1159" s="25" t="str">
        <f t="shared" si="599"/>
        <v/>
      </c>
      <c r="BD1159" s="25" t="str">
        <f t="shared" si="600"/>
        <v/>
      </c>
      <c r="BE1159" s="25" t="str">
        <f t="shared" si="601"/>
        <v/>
      </c>
      <c r="BF1159" s="25" t="str">
        <f t="shared" si="602"/>
        <v/>
      </c>
      <c r="BG1159" s="25" t="str">
        <f t="shared" si="603"/>
        <v/>
      </c>
      <c r="BH1159" s="25" t="str">
        <f t="shared" si="604"/>
        <v/>
      </c>
      <c r="BI1159" s="25" t="str">
        <f t="shared" si="605"/>
        <v/>
      </c>
      <c r="BJ1159" s="25" t="str">
        <f t="shared" si="606"/>
        <v/>
      </c>
      <c r="BK1159" s="25" t="str">
        <f t="shared" si="607"/>
        <v/>
      </c>
      <c r="BL1159" s="25" t="str">
        <f t="shared" si="608"/>
        <v/>
      </c>
      <c r="BM1159" s="25" t="str">
        <f t="shared" si="609"/>
        <v/>
      </c>
      <c r="BN1159" s="25" t="str">
        <f t="shared" si="610"/>
        <v/>
      </c>
    </row>
    <row r="1160" spans="1:66">
      <c r="A1160" s="20" t="str">
        <f>IF('S.D. Paste sheet'!A1160="","",'S.D. Paste sheet'!A1160)</f>
        <v/>
      </c>
      <c r="B1160" s="20" t="str">
        <f>IF('S.D. Paste sheet'!B1160="","",'S.D. Paste sheet'!B1160)</f>
        <v/>
      </c>
      <c r="C1160" s="20" t="str">
        <f>IF('S.D. Paste sheet'!C1160="","",'S.D. Paste sheet'!C1160)</f>
        <v/>
      </c>
      <c r="D1160" s="20" t="str">
        <f>IF('S.D. Paste sheet'!D1160="","",'S.D. Paste sheet'!D1160)</f>
        <v/>
      </c>
      <c r="E1160" s="20" t="str">
        <f>IF('S.D. Paste sheet'!E1160="","",UPPER('S.D. Paste sheet'!E1160))</f>
        <v/>
      </c>
      <c r="F1160" s="20" t="str">
        <f>IF('S.D. Paste sheet'!F1160="","",'S.D. Paste sheet'!F1160)</f>
        <v/>
      </c>
      <c r="G1160" s="20" t="str">
        <f>IF('S.D. Paste sheet'!G1160="","",UPPER('S.D. Paste sheet'!G1160))</f>
        <v/>
      </c>
      <c r="H1160" s="20" t="str">
        <f>IF('S.D. Paste sheet'!H1160="","",UPPER('S.D. Paste sheet'!H1160))</f>
        <v/>
      </c>
      <c r="I1160" s="20" t="str">
        <f>IF('S.D. Paste sheet'!I1160="","",'S.D. Paste sheet'!I1160)</f>
        <v/>
      </c>
      <c r="J1160" s="20" t="str">
        <f>IF('S.D. Paste sheet'!J1160="","",'S.D. Paste sheet'!J1160)</f>
        <v/>
      </c>
      <c r="K1160" s="20" t="str">
        <f>IF('S.D. Paste sheet'!K1160="","",'S.D. Paste sheet'!K1160)</f>
        <v/>
      </c>
      <c r="L1160" s="20" t="str">
        <f>IF('S.D. Paste sheet'!L1160="","",'S.D. Paste sheet'!L1160)</f>
        <v/>
      </c>
      <c r="M1160" s="20" t="str">
        <f>IF('S.D. Paste sheet'!M1160="","",'S.D. Paste sheet'!M1160)</f>
        <v/>
      </c>
      <c r="N1160" s="20" t="str">
        <f>IF('S.D. Paste sheet'!N1160="","",'S.D. Paste sheet'!N1160)</f>
        <v/>
      </c>
      <c r="O1160" s="20" t="str">
        <f>IF('S.D. Paste sheet'!O1160="","",'S.D. Paste sheet'!O1160)</f>
        <v/>
      </c>
      <c r="P1160" s="20" t="str">
        <f>IF('S.D. Paste sheet'!P1160="","",'S.D. Paste sheet'!P1160)</f>
        <v/>
      </c>
      <c r="Q1160" s="20" t="str">
        <f>IF('S.D. Paste sheet'!Q1160="","",'S.D. Paste sheet'!Q1160)</f>
        <v/>
      </c>
      <c r="R1160" s="20" t="str">
        <f>IF('S.D. Paste sheet'!R1160="","",'S.D. Paste sheet'!R1160)</f>
        <v/>
      </c>
      <c r="S1160" s="20" t="str">
        <f>IF('S.D. Paste sheet'!S1160="","",'S.D. Paste sheet'!S1160)</f>
        <v/>
      </c>
      <c r="T1160" s="20" t="str">
        <f>IF('S.D. Paste sheet'!T1160="","",'S.D. Paste sheet'!T1160)</f>
        <v/>
      </c>
      <c r="U1160" s="20" t="str">
        <f>IF('S.D. Paste sheet'!U1160="","",'S.D. Paste sheet'!U1160)</f>
        <v/>
      </c>
      <c r="V1160" s="20" t="str">
        <f>IF('S.D. Paste sheet'!V1160="","",'S.D. Paste sheet'!V1160)</f>
        <v/>
      </c>
      <c r="W1160" s="20" t="str">
        <f>IF('S.D. Paste sheet'!W1160="","",'S.D. Paste sheet'!W1160)</f>
        <v/>
      </c>
      <c r="X1160" s="20" t="str">
        <f>IF('S.D. Paste sheet'!X1160="","",'S.D. Paste sheet'!X1160)</f>
        <v/>
      </c>
      <c r="Y1160" s="20" t="str">
        <f>IF('S.D. Paste sheet'!Y1160="","",'S.D. Paste sheet'!Y1160)</f>
        <v/>
      </c>
      <c r="Z1160" s="20" t="str">
        <f>IF('S.D. Paste sheet'!Z1160="","",'S.D. Paste sheet'!Z1160)</f>
        <v/>
      </c>
      <c r="AA1160" s="20" t="str">
        <f>IF('S.D. Paste sheet'!AA1160="","",'S.D. Paste sheet'!AA1160)</f>
        <v/>
      </c>
      <c r="AB1160" s="20" t="str">
        <f>IF('S.D. Paste sheet'!AB1160="","",'S.D. Paste sheet'!AB1160)</f>
        <v/>
      </c>
      <c r="AC1160" s="20" t="str">
        <f>IF('S.D. Paste sheet'!AC1160="","",'S.D. Paste sheet'!AC1160)</f>
        <v/>
      </c>
      <c r="AD1160" s="20" t="str">
        <f>IF('S.D. Paste sheet'!AD1160="","",'S.D. Paste sheet'!AD1160)</f>
        <v/>
      </c>
      <c r="AE1160" s="29"/>
      <c r="AF1160" t="str">
        <f>IF(AK1160="","",IF(AK1160&gt;0,COUNT($AG$2:AG1160),""))</f>
        <v/>
      </c>
      <c r="AG1160" s="25" t="str">
        <f t="shared" si="579"/>
        <v/>
      </c>
      <c r="AH1160" s="25" t="str">
        <f t="shared" si="580"/>
        <v/>
      </c>
      <c r="AI1160" s="25" t="str">
        <f t="shared" si="581"/>
        <v/>
      </c>
      <c r="AJ1160" s="25" t="str">
        <f t="shared" si="582"/>
        <v/>
      </c>
      <c r="AK1160" s="25" t="str">
        <f t="shared" si="583"/>
        <v/>
      </c>
      <c r="AL1160" s="25" t="str">
        <f t="shared" si="584"/>
        <v/>
      </c>
      <c r="AM1160" s="25" t="str">
        <f t="shared" si="585"/>
        <v/>
      </c>
      <c r="AN1160" s="25" t="str">
        <f t="shared" si="586"/>
        <v/>
      </c>
      <c r="AO1160" s="25" t="str">
        <f t="shared" si="587"/>
        <v/>
      </c>
      <c r="AP1160" s="25" t="str">
        <f t="shared" si="588"/>
        <v/>
      </c>
      <c r="AQ1160" s="25" t="str">
        <f t="shared" si="589"/>
        <v/>
      </c>
      <c r="AR1160" s="25" t="str">
        <f t="shared" si="590"/>
        <v/>
      </c>
      <c r="AS1160" s="25" t="str">
        <f t="shared" si="591"/>
        <v/>
      </c>
      <c r="AT1160" s="25" t="str">
        <f t="shared" si="592"/>
        <v/>
      </c>
      <c r="AU1160" s="25" t="str">
        <f t="shared" si="593"/>
        <v/>
      </c>
      <c r="AV1160" s="25" t="str">
        <f t="shared" si="594"/>
        <v/>
      </c>
      <c r="AX1160" t="str">
        <f>IF(BC1160="","",IF(BC1160&gt;0,COUNT($AY$2:AY1160),""))</f>
        <v/>
      </c>
      <c r="AY1160" s="25" t="str">
        <f t="shared" si="595"/>
        <v/>
      </c>
      <c r="AZ1160" s="25" t="str">
        <f t="shared" si="596"/>
        <v/>
      </c>
      <c r="BA1160" s="25" t="str">
        <f t="shared" si="597"/>
        <v/>
      </c>
      <c r="BB1160" s="25" t="str">
        <f t="shared" si="598"/>
        <v/>
      </c>
      <c r="BC1160" s="25" t="str">
        <f t="shared" si="599"/>
        <v/>
      </c>
      <c r="BD1160" s="25" t="str">
        <f t="shared" si="600"/>
        <v/>
      </c>
      <c r="BE1160" s="25" t="str">
        <f t="shared" si="601"/>
        <v/>
      </c>
      <c r="BF1160" s="25" t="str">
        <f t="shared" si="602"/>
        <v/>
      </c>
      <c r="BG1160" s="25" t="str">
        <f t="shared" si="603"/>
        <v/>
      </c>
      <c r="BH1160" s="25" t="str">
        <f t="shared" si="604"/>
        <v/>
      </c>
      <c r="BI1160" s="25" t="str">
        <f t="shared" si="605"/>
        <v/>
      </c>
      <c r="BJ1160" s="25" t="str">
        <f t="shared" si="606"/>
        <v/>
      </c>
      <c r="BK1160" s="25" t="str">
        <f t="shared" si="607"/>
        <v/>
      </c>
      <c r="BL1160" s="25" t="str">
        <f t="shared" si="608"/>
        <v/>
      </c>
      <c r="BM1160" s="25" t="str">
        <f t="shared" si="609"/>
        <v/>
      </c>
      <c r="BN1160" s="25" t="str">
        <f t="shared" si="610"/>
        <v/>
      </c>
    </row>
    <row r="1161" spans="1:66">
      <c r="A1161" s="20" t="str">
        <f>IF('S.D. Paste sheet'!A1161="","",'S.D. Paste sheet'!A1161)</f>
        <v/>
      </c>
      <c r="B1161" s="20" t="str">
        <f>IF('S.D. Paste sheet'!B1161="","",'S.D. Paste sheet'!B1161)</f>
        <v/>
      </c>
      <c r="C1161" s="20" t="str">
        <f>IF('S.D. Paste sheet'!C1161="","",'S.D. Paste sheet'!C1161)</f>
        <v/>
      </c>
      <c r="D1161" s="20" t="str">
        <f>IF('S.D. Paste sheet'!D1161="","",'S.D. Paste sheet'!D1161)</f>
        <v/>
      </c>
      <c r="E1161" s="20" t="str">
        <f>IF('S.D. Paste sheet'!E1161="","",UPPER('S.D. Paste sheet'!E1161))</f>
        <v/>
      </c>
      <c r="F1161" s="20" t="str">
        <f>IF('S.D. Paste sheet'!F1161="","",'S.D. Paste sheet'!F1161)</f>
        <v/>
      </c>
      <c r="G1161" s="20" t="str">
        <f>IF('S.D. Paste sheet'!G1161="","",UPPER('S.D. Paste sheet'!G1161))</f>
        <v/>
      </c>
      <c r="H1161" s="20" t="str">
        <f>IF('S.D. Paste sheet'!H1161="","",UPPER('S.D. Paste sheet'!H1161))</f>
        <v/>
      </c>
      <c r="I1161" s="20" t="str">
        <f>IF('S.D. Paste sheet'!I1161="","",'S.D. Paste sheet'!I1161)</f>
        <v/>
      </c>
      <c r="J1161" s="20" t="str">
        <f>IF('S.D. Paste sheet'!J1161="","",'S.D. Paste sheet'!J1161)</f>
        <v/>
      </c>
      <c r="K1161" s="20" t="str">
        <f>IF('S.D. Paste sheet'!K1161="","",'S.D. Paste sheet'!K1161)</f>
        <v/>
      </c>
      <c r="L1161" s="20" t="str">
        <f>IF('S.D. Paste sheet'!L1161="","",'S.D. Paste sheet'!L1161)</f>
        <v/>
      </c>
      <c r="M1161" s="20" t="str">
        <f>IF('S.D. Paste sheet'!M1161="","",'S.D. Paste sheet'!M1161)</f>
        <v/>
      </c>
      <c r="N1161" s="20" t="str">
        <f>IF('S.D. Paste sheet'!N1161="","",'S.D. Paste sheet'!N1161)</f>
        <v/>
      </c>
      <c r="O1161" s="20" t="str">
        <f>IF('S.D. Paste sheet'!O1161="","",'S.D. Paste sheet'!O1161)</f>
        <v/>
      </c>
      <c r="P1161" s="20" t="str">
        <f>IF('S.D. Paste sheet'!P1161="","",'S.D. Paste sheet'!P1161)</f>
        <v/>
      </c>
      <c r="Q1161" s="20" t="str">
        <f>IF('S.D. Paste sheet'!Q1161="","",'S.D. Paste sheet'!Q1161)</f>
        <v/>
      </c>
      <c r="R1161" s="20" t="str">
        <f>IF('S.D. Paste sheet'!R1161="","",'S.D. Paste sheet'!R1161)</f>
        <v/>
      </c>
      <c r="S1161" s="20" t="str">
        <f>IF('S.D. Paste sheet'!S1161="","",'S.D. Paste sheet'!S1161)</f>
        <v/>
      </c>
      <c r="T1161" s="20" t="str">
        <f>IF('S.D. Paste sheet'!T1161="","",'S.D. Paste sheet'!T1161)</f>
        <v/>
      </c>
      <c r="U1161" s="20" t="str">
        <f>IF('S.D. Paste sheet'!U1161="","",'S.D. Paste sheet'!U1161)</f>
        <v/>
      </c>
      <c r="V1161" s="20" t="str">
        <f>IF('S.D. Paste sheet'!V1161="","",'S.D. Paste sheet'!V1161)</f>
        <v/>
      </c>
      <c r="W1161" s="20" t="str">
        <f>IF('S.D. Paste sheet'!W1161="","",'S.D. Paste sheet'!W1161)</f>
        <v/>
      </c>
      <c r="X1161" s="20" t="str">
        <f>IF('S.D. Paste sheet'!X1161="","",'S.D. Paste sheet'!X1161)</f>
        <v/>
      </c>
      <c r="Y1161" s="20" t="str">
        <f>IF('S.D. Paste sheet'!Y1161="","",'S.D. Paste sheet'!Y1161)</f>
        <v/>
      </c>
      <c r="Z1161" s="20" t="str">
        <f>IF('S.D. Paste sheet'!Z1161="","",'S.D. Paste sheet'!Z1161)</f>
        <v/>
      </c>
      <c r="AA1161" s="20" t="str">
        <f>IF('S.D. Paste sheet'!AA1161="","",'S.D. Paste sheet'!AA1161)</f>
        <v/>
      </c>
      <c r="AB1161" s="20" t="str">
        <f>IF('S.D. Paste sheet'!AB1161="","",'S.D. Paste sheet'!AB1161)</f>
        <v/>
      </c>
      <c r="AC1161" s="20" t="str">
        <f>IF('S.D. Paste sheet'!AC1161="","",'S.D. Paste sheet'!AC1161)</f>
        <v/>
      </c>
      <c r="AD1161" s="20" t="str">
        <f>IF('S.D. Paste sheet'!AD1161="","",'S.D. Paste sheet'!AD1161)</f>
        <v/>
      </c>
      <c r="AE1161" s="29"/>
      <c r="AF1161" t="str">
        <f>IF(AK1161="","",IF(AK1161&gt;0,COUNT($AG$2:AG1161),""))</f>
        <v/>
      </c>
      <c r="AG1161" s="25" t="str">
        <f t="shared" si="579"/>
        <v/>
      </c>
      <c r="AH1161" s="25" t="str">
        <f t="shared" si="580"/>
        <v/>
      </c>
      <c r="AI1161" s="25" t="str">
        <f t="shared" si="581"/>
        <v/>
      </c>
      <c r="AJ1161" s="25" t="str">
        <f t="shared" si="582"/>
        <v/>
      </c>
      <c r="AK1161" s="25" t="str">
        <f t="shared" si="583"/>
        <v/>
      </c>
      <c r="AL1161" s="25" t="str">
        <f t="shared" si="584"/>
        <v/>
      </c>
      <c r="AM1161" s="25" t="str">
        <f t="shared" si="585"/>
        <v/>
      </c>
      <c r="AN1161" s="25" t="str">
        <f t="shared" si="586"/>
        <v/>
      </c>
      <c r="AO1161" s="25" t="str">
        <f t="shared" si="587"/>
        <v/>
      </c>
      <c r="AP1161" s="25" t="str">
        <f t="shared" si="588"/>
        <v/>
      </c>
      <c r="AQ1161" s="25" t="str">
        <f t="shared" si="589"/>
        <v/>
      </c>
      <c r="AR1161" s="25" t="str">
        <f t="shared" si="590"/>
        <v/>
      </c>
      <c r="AS1161" s="25" t="str">
        <f t="shared" si="591"/>
        <v/>
      </c>
      <c r="AT1161" s="25" t="str">
        <f t="shared" si="592"/>
        <v/>
      </c>
      <c r="AU1161" s="25" t="str">
        <f t="shared" si="593"/>
        <v/>
      </c>
      <c r="AV1161" s="25" t="str">
        <f t="shared" si="594"/>
        <v/>
      </c>
      <c r="AX1161" t="str">
        <f>IF(BC1161="","",IF(BC1161&gt;0,COUNT($AY$2:AY1161),""))</f>
        <v/>
      </c>
      <c r="AY1161" s="25" t="str">
        <f t="shared" si="595"/>
        <v/>
      </c>
      <c r="AZ1161" s="25" t="str">
        <f t="shared" si="596"/>
        <v/>
      </c>
      <c r="BA1161" s="25" t="str">
        <f t="shared" si="597"/>
        <v/>
      </c>
      <c r="BB1161" s="25" t="str">
        <f t="shared" si="598"/>
        <v/>
      </c>
      <c r="BC1161" s="25" t="str">
        <f t="shared" si="599"/>
        <v/>
      </c>
      <c r="BD1161" s="25" t="str">
        <f t="shared" si="600"/>
        <v/>
      </c>
      <c r="BE1161" s="25" t="str">
        <f t="shared" si="601"/>
        <v/>
      </c>
      <c r="BF1161" s="25" t="str">
        <f t="shared" si="602"/>
        <v/>
      </c>
      <c r="BG1161" s="25" t="str">
        <f t="shared" si="603"/>
        <v/>
      </c>
      <c r="BH1161" s="25" t="str">
        <f t="shared" si="604"/>
        <v/>
      </c>
      <c r="BI1161" s="25" t="str">
        <f t="shared" si="605"/>
        <v/>
      </c>
      <c r="BJ1161" s="25" t="str">
        <f t="shared" si="606"/>
        <v/>
      </c>
      <c r="BK1161" s="25" t="str">
        <f t="shared" si="607"/>
        <v/>
      </c>
      <c r="BL1161" s="25" t="str">
        <f t="shared" si="608"/>
        <v/>
      </c>
      <c r="BM1161" s="25" t="str">
        <f t="shared" si="609"/>
        <v/>
      </c>
      <c r="BN1161" s="25" t="str">
        <f t="shared" si="610"/>
        <v/>
      </c>
    </row>
    <row r="1162" spans="1:66">
      <c r="A1162" s="20" t="str">
        <f>IF('S.D. Paste sheet'!A1162="","",'S.D. Paste sheet'!A1162)</f>
        <v/>
      </c>
      <c r="B1162" s="20" t="str">
        <f>IF('S.D. Paste sheet'!B1162="","",'S.D. Paste sheet'!B1162)</f>
        <v/>
      </c>
      <c r="C1162" s="20" t="str">
        <f>IF('S.D. Paste sheet'!C1162="","",'S.D. Paste sheet'!C1162)</f>
        <v/>
      </c>
      <c r="D1162" s="20" t="str">
        <f>IF('S.D. Paste sheet'!D1162="","",'S.D. Paste sheet'!D1162)</f>
        <v/>
      </c>
      <c r="E1162" s="20" t="str">
        <f>IF('S.D. Paste sheet'!E1162="","",UPPER('S.D. Paste sheet'!E1162))</f>
        <v/>
      </c>
      <c r="F1162" s="20" t="str">
        <f>IF('S.D. Paste sheet'!F1162="","",'S.D. Paste sheet'!F1162)</f>
        <v/>
      </c>
      <c r="G1162" s="20" t="str">
        <f>IF('S.D. Paste sheet'!G1162="","",UPPER('S.D. Paste sheet'!G1162))</f>
        <v/>
      </c>
      <c r="H1162" s="20" t="str">
        <f>IF('S.D. Paste sheet'!H1162="","",UPPER('S.D. Paste sheet'!H1162))</f>
        <v/>
      </c>
      <c r="I1162" s="20" t="str">
        <f>IF('S.D. Paste sheet'!I1162="","",'S.D. Paste sheet'!I1162)</f>
        <v/>
      </c>
      <c r="J1162" s="20" t="str">
        <f>IF('S.D. Paste sheet'!J1162="","",'S.D. Paste sheet'!J1162)</f>
        <v/>
      </c>
      <c r="K1162" s="20" t="str">
        <f>IF('S.D. Paste sheet'!K1162="","",'S.D. Paste sheet'!K1162)</f>
        <v/>
      </c>
      <c r="L1162" s="20" t="str">
        <f>IF('S.D. Paste sheet'!L1162="","",'S.D. Paste sheet'!L1162)</f>
        <v/>
      </c>
      <c r="M1162" s="20" t="str">
        <f>IF('S.D. Paste sheet'!M1162="","",'S.D. Paste sheet'!M1162)</f>
        <v/>
      </c>
      <c r="N1162" s="20" t="str">
        <f>IF('S.D. Paste sheet'!N1162="","",'S.D. Paste sheet'!N1162)</f>
        <v/>
      </c>
      <c r="O1162" s="20" t="str">
        <f>IF('S.D. Paste sheet'!O1162="","",'S.D. Paste sheet'!O1162)</f>
        <v/>
      </c>
      <c r="P1162" s="20" t="str">
        <f>IF('S.D. Paste sheet'!P1162="","",'S.D. Paste sheet'!P1162)</f>
        <v/>
      </c>
      <c r="Q1162" s="20" t="str">
        <f>IF('S.D. Paste sheet'!Q1162="","",'S.D. Paste sheet'!Q1162)</f>
        <v/>
      </c>
      <c r="R1162" s="20" t="str">
        <f>IF('S.D. Paste sheet'!R1162="","",'S.D. Paste sheet'!R1162)</f>
        <v/>
      </c>
      <c r="S1162" s="20" t="str">
        <f>IF('S.D. Paste sheet'!S1162="","",'S.D. Paste sheet'!S1162)</f>
        <v/>
      </c>
      <c r="T1162" s="20" t="str">
        <f>IF('S.D. Paste sheet'!T1162="","",'S.D. Paste sheet'!T1162)</f>
        <v/>
      </c>
      <c r="U1162" s="20" t="str">
        <f>IF('S.D. Paste sheet'!U1162="","",'S.D. Paste sheet'!U1162)</f>
        <v/>
      </c>
      <c r="V1162" s="20" t="str">
        <f>IF('S.D. Paste sheet'!V1162="","",'S.D. Paste sheet'!V1162)</f>
        <v/>
      </c>
      <c r="W1162" s="20" t="str">
        <f>IF('S.D. Paste sheet'!W1162="","",'S.D. Paste sheet'!W1162)</f>
        <v/>
      </c>
      <c r="X1162" s="20" t="str">
        <f>IF('S.D. Paste sheet'!X1162="","",'S.D. Paste sheet'!X1162)</f>
        <v/>
      </c>
      <c r="Y1162" s="20" t="str">
        <f>IF('S.D. Paste sheet'!Y1162="","",'S.D. Paste sheet'!Y1162)</f>
        <v/>
      </c>
      <c r="Z1162" s="20" t="str">
        <f>IF('S.D. Paste sheet'!Z1162="","",'S.D. Paste sheet'!Z1162)</f>
        <v/>
      </c>
      <c r="AA1162" s="20" t="str">
        <f>IF('S.D. Paste sheet'!AA1162="","",'S.D. Paste sheet'!AA1162)</f>
        <v/>
      </c>
      <c r="AB1162" s="20" t="str">
        <f>IF('S.D. Paste sheet'!AB1162="","",'S.D. Paste sheet'!AB1162)</f>
        <v/>
      </c>
      <c r="AC1162" s="20" t="str">
        <f>IF('S.D. Paste sheet'!AC1162="","",'S.D. Paste sheet'!AC1162)</f>
        <v/>
      </c>
      <c r="AD1162" s="20" t="str">
        <f>IF('S.D. Paste sheet'!AD1162="","",'S.D. Paste sheet'!AD1162)</f>
        <v/>
      </c>
      <c r="AE1162" s="29"/>
      <c r="AF1162" t="str">
        <f>IF(AK1162="","",IF(AK1162&gt;0,COUNT($AG$2:AG1162),""))</f>
        <v/>
      </c>
      <c r="AG1162" s="25" t="str">
        <f t="shared" si="579"/>
        <v/>
      </c>
      <c r="AH1162" s="25" t="str">
        <f t="shared" si="580"/>
        <v/>
      </c>
      <c r="AI1162" s="25" t="str">
        <f t="shared" si="581"/>
        <v/>
      </c>
      <c r="AJ1162" s="25" t="str">
        <f t="shared" si="582"/>
        <v/>
      </c>
      <c r="AK1162" s="25" t="str">
        <f t="shared" si="583"/>
        <v/>
      </c>
      <c r="AL1162" s="25" t="str">
        <f t="shared" si="584"/>
        <v/>
      </c>
      <c r="AM1162" s="25" t="str">
        <f t="shared" si="585"/>
        <v/>
      </c>
      <c r="AN1162" s="25" t="str">
        <f t="shared" si="586"/>
        <v/>
      </c>
      <c r="AO1162" s="25" t="str">
        <f t="shared" si="587"/>
        <v/>
      </c>
      <c r="AP1162" s="25" t="str">
        <f t="shared" si="588"/>
        <v/>
      </c>
      <c r="AQ1162" s="25" t="str">
        <f t="shared" si="589"/>
        <v/>
      </c>
      <c r="AR1162" s="25" t="str">
        <f t="shared" si="590"/>
        <v/>
      </c>
      <c r="AS1162" s="25" t="str">
        <f t="shared" si="591"/>
        <v/>
      </c>
      <c r="AT1162" s="25" t="str">
        <f t="shared" si="592"/>
        <v/>
      </c>
      <c r="AU1162" s="25" t="str">
        <f t="shared" si="593"/>
        <v/>
      </c>
      <c r="AV1162" s="25" t="str">
        <f t="shared" si="594"/>
        <v/>
      </c>
      <c r="AX1162" t="str">
        <f>IF(BC1162="","",IF(BC1162&gt;0,COUNT($AY$2:AY1162),""))</f>
        <v/>
      </c>
      <c r="AY1162" s="25" t="str">
        <f t="shared" si="595"/>
        <v/>
      </c>
      <c r="AZ1162" s="25" t="str">
        <f t="shared" si="596"/>
        <v/>
      </c>
      <c r="BA1162" s="25" t="str">
        <f t="shared" si="597"/>
        <v/>
      </c>
      <c r="BB1162" s="25" t="str">
        <f t="shared" si="598"/>
        <v/>
      </c>
      <c r="BC1162" s="25" t="str">
        <f t="shared" si="599"/>
        <v/>
      </c>
      <c r="BD1162" s="25" t="str">
        <f t="shared" si="600"/>
        <v/>
      </c>
      <c r="BE1162" s="25" t="str">
        <f t="shared" si="601"/>
        <v/>
      </c>
      <c r="BF1162" s="25" t="str">
        <f t="shared" si="602"/>
        <v/>
      </c>
      <c r="BG1162" s="25" t="str">
        <f t="shared" si="603"/>
        <v/>
      </c>
      <c r="BH1162" s="25" t="str">
        <f t="shared" si="604"/>
        <v/>
      </c>
      <c r="BI1162" s="25" t="str">
        <f t="shared" si="605"/>
        <v/>
      </c>
      <c r="BJ1162" s="25" t="str">
        <f t="shared" si="606"/>
        <v/>
      </c>
      <c r="BK1162" s="25" t="str">
        <f t="shared" si="607"/>
        <v/>
      </c>
      <c r="BL1162" s="25" t="str">
        <f t="shared" si="608"/>
        <v/>
      </c>
      <c r="BM1162" s="25" t="str">
        <f t="shared" si="609"/>
        <v/>
      </c>
      <c r="BN1162" s="25" t="str">
        <f t="shared" si="610"/>
        <v/>
      </c>
    </row>
    <row r="1163" spans="1:66">
      <c r="A1163" s="20" t="str">
        <f>IF('S.D. Paste sheet'!A1163="","",'S.D. Paste sheet'!A1163)</f>
        <v/>
      </c>
      <c r="B1163" s="20" t="str">
        <f>IF('S.D. Paste sheet'!B1163="","",'S.D. Paste sheet'!B1163)</f>
        <v/>
      </c>
      <c r="C1163" s="20" t="str">
        <f>IF('S.D. Paste sheet'!C1163="","",'S.D. Paste sheet'!C1163)</f>
        <v/>
      </c>
      <c r="D1163" s="20" t="str">
        <f>IF('S.D. Paste sheet'!D1163="","",'S.D. Paste sheet'!D1163)</f>
        <v/>
      </c>
      <c r="E1163" s="20" t="str">
        <f>IF('S.D. Paste sheet'!E1163="","",UPPER('S.D. Paste sheet'!E1163))</f>
        <v/>
      </c>
      <c r="F1163" s="20" t="str">
        <f>IF('S.D. Paste sheet'!F1163="","",'S.D. Paste sheet'!F1163)</f>
        <v/>
      </c>
      <c r="G1163" s="20" t="str">
        <f>IF('S.D. Paste sheet'!G1163="","",UPPER('S.D. Paste sheet'!G1163))</f>
        <v/>
      </c>
      <c r="H1163" s="20" t="str">
        <f>IF('S.D. Paste sheet'!H1163="","",UPPER('S.D. Paste sheet'!H1163))</f>
        <v/>
      </c>
      <c r="I1163" s="20" t="str">
        <f>IF('S.D. Paste sheet'!I1163="","",'S.D. Paste sheet'!I1163)</f>
        <v/>
      </c>
      <c r="J1163" s="20" t="str">
        <f>IF('S.D. Paste sheet'!J1163="","",'S.D. Paste sheet'!J1163)</f>
        <v/>
      </c>
      <c r="K1163" s="20" t="str">
        <f>IF('S.D. Paste sheet'!K1163="","",'S.D. Paste sheet'!K1163)</f>
        <v/>
      </c>
      <c r="L1163" s="20" t="str">
        <f>IF('S.D. Paste sheet'!L1163="","",'S.D. Paste sheet'!L1163)</f>
        <v/>
      </c>
      <c r="M1163" s="20" t="str">
        <f>IF('S.D. Paste sheet'!M1163="","",'S.D. Paste sheet'!M1163)</f>
        <v/>
      </c>
      <c r="N1163" s="20" t="str">
        <f>IF('S.D. Paste sheet'!N1163="","",'S.D. Paste sheet'!N1163)</f>
        <v/>
      </c>
      <c r="O1163" s="20" t="str">
        <f>IF('S.D. Paste sheet'!O1163="","",'S.D. Paste sheet'!O1163)</f>
        <v/>
      </c>
      <c r="P1163" s="20" t="str">
        <f>IF('S.D. Paste sheet'!P1163="","",'S.D. Paste sheet'!P1163)</f>
        <v/>
      </c>
      <c r="Q1163" s="20" t="str">
        <f>IF('S.D. Paste sheet'!Q1163="","",'S.D. Paste sheet'!Q1163)</f>
        <v/>
      </c>
      <c r="R1163" s="20" t="str">
        <f>IF('S.D. Paste sheet'!R1163="","",'S.D. Paste sheet'!R1163)</f>
        <v/>
      </c>
      <c r="S1163" s="20" t="str">
        <f>IF('S.D. Paste sheet'!S1163="","",'S.D. Paste sheet'!S1163)</f>
        <v/>
      </c>
      <c r="T1163" s="20" t="str">
        <f>IF('S.D. Paste sheet'!T1163="","",'S.D. Paste sheet'!T1163)</f>
        <v/>
      </c>
      <c r="U1163" s="20" t="str">
        <f>IF('S.D. Paste sheet'!U1163="","",'S.D. Paste sheet'!U1163)</f>
        <v/>
      </c>
      <c r="V1163" s="20" t="str">
        <f>IF('S.D. Paste sheet'!V1163="","",'S.D. Paste sheet'!V1163)</f>
        <v/>
      </c>
      <c r="W1163" s="20" t="str">
        <f>IF('S.D. Paste sheet'!W1163="","",'S.D. Paste sheet'!W1163)</f>
        <v/>
      </c>
      <c r="X1163" s="20" t="str">
        <f>IF('S.D. Paste sheet'!X1163="","",'S.D. Paste sheet'!X1163)</f>
        <v/>
      </c>
      <c r="Y1163" s="20" t="str">
        <f>IF('S.D. Paste sheet'!Y1163="","",'S.D. Paste sheet'!Y1163)</f>
        <v/>
      </c>
      <c r="Z1163" s="20" t="str">
        <f>IF('S.D. Paste sheet'!Z1163="","",'S.D. Paste sheet'!Z1163)</f>
        <v/>
      </c>
      <c r="AA1163" s="20" t="str">
        <f>IF('S.D. Paste sheet'!AA1163="","",'S.D. Paste sheet'!AA1163)</f>
        <v/>
      </c>
      <c r="AB1163" s="20" t="str">
        <f>IF('S.D. Paste sheet'!AB1163="","",'S.D. Paste sheet'!AB1163)</f>
        <v/>
      </c>
      <c r="AC1163" s="20" t="str">
        <f>IF('S.D. Paste sheet'!AC1163="","",'S.D. Paste sheet'!AC1163)</f>
        <v/>
      </c>
      <c r="AD1163" s="20" t="str">
        <f>IF('S.D. Paste sheet'!AD1163="","",'S.D. Paste sheet'!AD1163)</f>
        <v/>
      </c>
      <c r="AE1163" s="29"/>
      <c r="AF1163" t="str">
        <f>IF(AK1163="","",IF(AK1163&gt;0,COUNT($AG$2:AG1163),""))</f>
        <v/>
      </c>
      <c r="AG1163" s="25" t="str">
        <f t="shared" si="579"/>
        <v/>
      </c>
      <c r="AH1163" s="25" t="str">
        <f t="shared" si="580"/>
        <v/>
      </c>
      <c r="AI1163" s="25" t="str">
        <f t="shared" si="581"/>
        <v/>
      </c>
      <c r="AJ1163" s="25" t="str">
        <f t="shared" si="582"/>
        <v/>
      </c>
      <c r="AK1163" s="25" t="str">
        <f t="shared" si="583"/>
        <v/>
      </c>
      <c r="AL1163" s="25" t="str">
        <f t="shared" si="584"/>
        <v/>
      </c>
      <c r="AM1163" s="25" t="str">
        <f t="shared" si="585"/>
        <v/>
      </c>
      <c r="AN1163" s="25" t="str">
        <f t="shared" si="586"/>
        <v/>
      </c>
      <c r="AO1163" s="25" t="str">
        <f t="shared" si="587"/>
        <v/>
      </c>
      <c r="AP1163" s="25" t="str">
        <f t="shared" si="588"/>
        <v/>
      </c>
      <c r="AQ1163" s="25" t="str">
        <f t="shared" si="589"/>
        <v/>
      </c>
      <c r="AR1163" s="25" t="str">
        <f t="shared" si="590"/>
        <v/>
      </c>
      <c r="AS1163" s="25" t="str">
        <f t="shared" si="591"/>
        <v/>
      </c>
      <c r="AT1163" s="25" t="str">
        <f t="shared" si="592"/>
        <v/>
      </c>
      <c r="AU1163" s="25" t="str">
        <f t="shared" si="593"/>
        <v/>
      </c>
      <c r="AV1163" s="25" t="str">
        <f t="shared" si="594"/>
        <v/>
      </c>
      <c r="AX1163" t="str">
        <f>IF(BC1163="","",IF(BC1163&gt;0,COUNT($AY$2:AY1163),""))</f>
        <v/>
      </c>
      <c r="AY1163" s="25" t="str">
        <f t="shared" si="595"/>
        <v/>
      </c>
      <c r="AZ1163" s="25" t="str">
        <f t="shared" si="596"/>
        <v/>
      </c>
      <c r="BA1163" s="25" t="str">
        <f t="shared" si="597"/>
        <v/>
      </c>
      <c r="BB1163" s="25" t="str">
        <f t="shared" si="598"/>
        <v/>
      </c>
      <c r="BC1163" s="25" t="str">
        <f t="shared" si="599"/>
        <v/>
      </c>
      <c r="BD1163" s="25" t="str">
        <f t="shared" si="600"/>
        <v/>
      </c>
      <c r="BE1163" s="25" t="str">
        <f t="shared" si="601"/>
        <v/>
      </c>
      <c r="BF1163" s="25" t="str">
        <f t="shared" si="602"/>
        <v/>
      </c>
      <c r="BG1163" s="25" t="str">
        <f t="shared" si="603"/>
        <v/>
      </c>
      <c r="BH1163" s="25" t="str">
        <f t="shared" si="604"/>
        <v/>
      </c>
      <c r="BI1163" s="25" t="str">
        <f t="shared" si="605"/>
        <v/>
      </c>
      <c r="BJ1163" s="25" t="str">
        <f t="shared" si="606"/>
        <v/>
      </c>
      <c r="BK1163" s="25" t="str">
        <f t="shared" si="607"/>
        <v/>
      </c>
      <c r="BL1163" s="25" t="str">
        <f t="shared" si="608"/>
        <v/>
      </c>
      <c r="BM1163" s="25" t="str">
        <f t="shared" si="609"/>
        <v/>
      </c>
      <c r="BN1163" s="25" t="str">
        <f t="shared" si="610"/>
        <v/>
      </c>
    </row>
    <row r="1164" spans="1:66">
      <c r="A1164" s="20" t="str">
        <f>IF('S.D. Paste sheet'!A1164="","",'S.D. Paste sheet'!A1164)</f>
        <v/>
      </c>
      <c r="B1164" s="20" t="str">
        <f>IF('S.D. Paste sheet'!B1164="","",'S.D. Paste sheet'!B1164)</f>
        <v/>
      </c>
      <c r="C1164" s="20" t="str">
        <f>IF('S.D. Paste sheet'!C1164="","",'S.D. Paste sheet'!C1164)</f>
        <v/>
      </c>
      <c r="D1164" s="20" t="str">
        <f>IF('S.D. Paste sheet'!D1164="","",'S.D. Paste sheet'!D1164)</f>
        <v/>
      </c>
      <c r="E1164" s="20" t="str">
        <f>IF('S.D. Paste sheet'!E1164="","",UPPER('S.D. Paste sheet'!E1164))</f>
        <v/>
      </c>
      <c r="F1164" s="20" t="str">
        <f>IF('S.D. Paste sheet'!F1164="","",'S.D. Paste sheet'!F1164)</f>
        <v/>
      </c>
      <c r="G1164" s="20" t="str">
        <f>IF('S.D. Paste sheet'!G1164="","",UPPER('S.D. Paste sheet'!G1164))</f>
        <v/>
      </c>
      <c r="H1164" s="20" t="str">
        <f>IF('S.D. Paste sheet'!H1164="","",UPPER('S.D. Paste sheet'!H1164))</f>
        <v/>
      </c>
      <c r="I1164" s="20" t="str">
        <f>IF('S.D. Paste sheet'!I1164="","",'S.D. Paste sheet'!I1164)</f>
        <v/>
      </c>
      <c r="J1164" s="20" t="str">
        <f>IF('S.D. Paste sheet'!J1164="","",'S.D. Paste sheet'!J1164)</f>
        <v/>
      </c>
      <c r="K1164" s="20" t="str">
        <f>IF('S.D. Paste sheet'!K1164="","",'S.D. Paste sheet'!K1164)</f>
        <v/>
      </c>
      <c r="L1164" s="20" t="str">
        <f>IF('S.D. Paste sheet'!L1164="","",'S.D. Paste sheet'!L1164)</f>
        <v/>
      </c>
      <c r="M1164" s="20" t="str">
        <f>IF('S.D. Paste sheet'!M1164="","",'S.D. Paste sheet'!M1164)</f>
        <v/>
      </c>
      <c r="N1164" s="20" t="str">
        <f>IF('S.D. Paste sheet'!N1164="","",'S.D. Paste sheet'!N1164)</f>
        <v/>
      </c>
      <c r="O1164" s="20" t="str">
        <f>IF('S.D. Paste sheet'!O1164="","",'S.D. Paste sheet'!O1164)</f>
        <v/>
      </c>
      <c r="P1164" s="20" t="str">
        <f>IF('S.D. Paste sheet'!P1164="","",'S.D. Paste sheet'!P1164)</f>
        <v/>
      </c>
      <c r="Q1164" s="20" t="str">
        <f>IF('S.D. Paste sheet'!Q1164="","",'S.D. Paste sheet'!Q1164)</f>
        <v/>
      </c>
      <c r="R1164" s="20" t="str">
        <f>IF('S.D. Paste sheet'!R1164="","",'S.D. Paste sheet'!R1164)</f>
        <v/>
      </c>
      <c r="S1164" s="20" t="str">
        <f>IF('S.D. Paste sheet'!S1164="","",'S.D. Paste sheet'!S1164)</f>
        <v/>
      </c>
      <c r="T1164" s="20" t="str">
        <f>IF('S.D. Paste sheet'!T1164="","",'S.D. Paste sheet'!T1164)</f>
        <v/>
      </c>
      <c r="U1164" s="20" t="str">
        <f>IF('S.D. Paste sheet'!U1164="","",'S.D. Paste sheet'!U1164)</f>
        <v/>
      </c>
      <c r="V1164" s="20" t="str">
        <f>IF('S.D. Paste sheet'!V1164="","",'S.D. Paste sheet'!V1164)</f>
        <v/>
      </c>
      <c r="W1164" s="20" t="str">
        <f>IF('S.D. Paste sheet'!W1164="","",'S.D. Paste sheet'!W1164)</f>
        <v/>
      </c>
      <c r="X1164" s="20" t="str">
        <f>IF('S.D. Paste sheet'!X1164="","",'S.D. Paste sheet'!X1164)</f>
        <v/>
      </c>
      <c r="Y1164" s="20" t="str">
        <f>IF('S.D. Paste sheet'!Y1164="","",'S.D. Paste sheet'!Y1164)</f>
        <v/>
      </c>
      <c r="Z1164" s="20" t="str">
        <f>IF('S.D. Paste sheet'!Z1164="","",'S.D. Paste sheet'!Z1164)</f>
        <v/>
      </c>
      <c r="AA1164" s="20" t="str">
        <f>IF('S.D. Paste sheet'!AA1164="","",'S.D. Paste sheet'!AA1164)</f>
        <v/>
      </c>
      <c r="AB1164" s="20" t="str">
        <f>IF('S.D. Paste sheet'!AB1164="","",'S.D. Paste sheet'!AB1164)</f>
        <v/>
      </c>
      <c r="AC1164" s="20" t="str">
        <f>IF('S.D. Paste sheet'!AC1164="","",'S.D. Paste sheet'!AC1164)</f>
        <v/>
      </c>
      <c r="AD1164" s="20" t="str">
        <f>IF('S.D. Paste sheet'!AD1164="","",'S.D. Paste sheet'!AD1164)</f>
        <v/>
      </c>
      <c r="AE1164" s="29"/>
      <c r="AF1164" t="str">
        <f>IF(AK1164="","",IF(AK1164&gt;0,COUNT($AG$2:AG1164),""))</f>
        <v/>
      </c>
      <c r="AG1164" s="25" t="str">
        <f t="shared" si="579"/>
        <v/>
      </c>
      <c r="AH1164" s="25" t="str">
        <f t="shared" si="580"/>
        <v/>
      </c>
      <c r="AI1164" s="25" t="str">
        <f t="shared" si="581"/>
        <v/>
      </c>
      <c r="AJ1164" s="25" t="str">
        <f t="shared" si="582"/>
        <v/>
      </c>
      <c r="AK1164" s="25" t="str">
        <f t="shared" si="583"/>
        <v/>
      </c>
      <c r="AL1164" s="25" t="str">
        <f t="shared" si="584"/>
        <v/>
      </c>
      <c r="AM1164" s="25" t="str">
        <f t="shared" si="585"/>
        <v/>
      </c>
      <c r="AN1164" s="25" t="str">
        <f t="shared" si="586"/>
        <v/>
      </c>
      <c r="AO1164" s="25" t="str">
        <f t="shared" si="587"/>
        <v/>
      </c>
      <c r="AP1164" s="25" t="str">
        <f t="shared" si="588"/>
        <v/>
      </c>
      <c r="AQ1164" s="25" t="str">
        <f t="shared" si="589"/>
        <v/>
      </c>
      <c r="AR1164" s="25" t="str">
        <f t="shared" si="590"/>
        <v/>
      </c>
      <c r="AS1164" s="25" t="str">
        <f t="shared" si="591"/>
        <v/>
      </c>
      <c r="AT1164" s="25" t="str">
        <f t="shared" si="592"/>
        <v/>
      </c>
      <c r="AU1164" s="25" t="str">
        <f t="shared" si="593"/>
        <v/>
      </c>
      <c r="AV1164" s="25" t="str">
        <f t="shared" si="594"/>
        <v/>
      </c>
      <c r="AX1164" t="str">
        <f>IF(BC1164="","",IF(BC1164&gt;0,COUNT($AY$2:AY1164),""))</f>
        <v/>
      </c>
      <c r="AY1164" s="25" t="str">
        <f t="shared" si="595"/>
        <v/>
      </c>
      <c r="AZ1164" s="25" t="str">
        <f t="shared" si="596"/>
        <v/>
      </c>
      <c r="BA1164" s="25" t="str">
        <f t="shared" si="597"/>
        <v/>
      </c>
      <c r="BB1164" s="25" t="str">
        <f t="shared" si="598"/>
        <v/>
      </c>
      <c r="BC1164" s="25" t="str">
        <f t="shared" si="599"/>
        <v/>
      </c>
      <c r="BD1164" s="25" t="str">
        <f t="shared" si="600"/>
        <v/>
      </c>
      <c r="BE1164" s="25" t="str">
        <f t="shared" si="601"/>
        <v/>
      </c>
      <c r="BF1164" s="25" t="str">
        <f t="shared" si="602"/>
        <v/>
      </c>
      <c r="BG1164" s="25" t="str">
        <f t="shared" si="603"/>
        <v/>
      </c>
      <c r="BH1164" s="25" t="str">
        <f t="shared" si="604"/>
        <v/>
      </c>
      <c r="BI1164" s="25" t="str">
        <f t="shared" si="605"/>
        <v/>
      </c>
      <c r="BJ1164" s="25" t="str">
        <f t="shared" si="606"/>
        <v/>
      </c>
      <c r="BK1164" s="25" t="str">
        <f t="shared" si="607"/>
        <v/>
      </c>
      <c r="BL1164" s="25" t="str">
        <f t="shared" si="608"/>
        <v/>
      </c>
      <c r="BM1164" s="25" t="str">
        <f t="shared" si="609"/>
        <v/>
      </c>
      <c r="BN1164" s="25" t="str">
        <f t="shared" si="610"/>
        <v/>
      </c>
    </row>
    <row r="1165" spans="1:66">
      <c r="A1165" s="20" t="str">
        <f>IF('S.D. Paste sheet'!A1165="","",'S.D. Paste sheet'!A1165)</f>
        <v/>
      </c>
      <c r="B1165" s="20" t="str">
        <f>IF('S.D. Paste sheet'!B1165="","",'S.D. Paste sheet'!B1165)</f>
        <v/>
      </c>
      <c r="C1165" s="20" t="str">
        <f>IF('S.D. Paste sheet'!C1165="","",'S.D. Paste sheet'!C1165)</f>
        <v/>
      </c>
      <c r="D1165" s="20" t="str">
        <f>IF('S.D. Paste sheet'!D1165="","",'S.D. Paste sheet'!D1165)</f>
        <v/>
      </c>
      <c r="E1165" s="20" t="str">
        <f>IF('S.D. Paste sheet'!E1165="","",UPPER('S.D. Paste sheet'!E1165))</f>
        <v/>
      </c>
      <c r="F1165" s="20" t="str">
        <f>IF('S.D. Paste sheet'!F1165="","",'S.D. Paste sheet'!F1165)</f>
        <v/>
      </c>
      <c r="G1165" s="20" t="str">
        <f>IF('S.D. Paste sheet'!G1165="","",UPPER('S.D. Paste sheet'!G1165))</f>
        <v/>
      </c>
      <c r="H1165" s="20" t="str">
        <f>IF('S.D. Paste sheet'!H1165="","",UPPER('S.D. Paste sheet'!H1165))</f>
        <v/>
      </c>
      <c r="I1165" s="20" t="str">
        <f>IF('S.D. Paste sheet'!I1165="","",'S.D. Paste sheet'!I1165)</f>
        <v/>
      </c>
      <c r="J1165" s="20" t="str">
        <f>IF('S.D. Paste sheet'!J1165="","",'S.D. Paste sheet'!J1165)</f>
        <v/>
      </c>
      <c r="K1165" s="20" t="str">
        <f>IF('S.D. Paste sheet'!K1165="","",'S.D. Paste sheet'!K1165)</f>
        <v/>
      </c>
      <c r="L1165" s="20" t="str">
        <f>IF('S.D. Paste sheet'!L1165="","",'S.D. Paste sheet'!L1165)</f>
        <v/>
      </c>
      <c r="M1165" s="20" t="str">
        <f>IF('S.D. Paste sheet'!M1165="","",'S.D. Paste sheet'!M1165)</f>
        <v/>
      </c>
      <c r="N1165" s="20" t="str">
        <f>IF('S.D. Paste sheet'!N1165="","",'S.D. Paste sheet'!N1165)</f>
        <v/>
      </c>
      <c r="O1165" s="20" t="str">
        <f>IF('S.D. Paste sheet'!O1165="","",'S.D. Paste sheet'!O1165)</f>
        <v/>
      </c>
      <c r="P1165" s="20" t="str">
        <f>IF('S.D. Paste sheet'!P1165="","",'S.D. Paste sheet'!P1165)</f>
        <v/>
      </c>
      <c r="Q1165" s="20" t="str">
        <f>IF('S.D. Paste sheet'!Q1165="","",'S.D. Paste sheet'!Q1165)</f>
        <v/>
      </c>
      <c r="R1165" s="20" t="str">
        <f>IF('S.D. Paste sheet'!R1165="","",'S.D. Paste sheet'!R1165)</f>
        <v/>
      </c>
      <c r="S1165" s="20" t="str">
        <f>IF('S.D. Paste sheet'!S1165="","",'S.D. Paste sheet'!S1165)</f>
        <v/>
      </c>
      <c r="T1165" s="20" t="str">
        <f>IF('S.D. Paste sheet'!T1165="","",'S.D. Paste sheet'!T1165)</f>
        <v/>
      </c>
      <c r="U1165" s="20" t="str">
        <f>IF('S.D. Paste sheet'!U1165="","",'S.D. Paste sheet'!U1165)</f>
        <v/>
      </c>
      <c r="V1165" s="20" t="str">
        <f>IF('S.D. Paste sheet'!V1165="","",'S.D. Paste sheet'!V1165)</f>
        <v/>
      </c>
      <c r="W1165" s="20" t="str">
        <f>IF('S.D. Paste sheet'!W1165="","",'S.D. Paste sheet'!W1165)</f>
        <v/>
      </c>
      <c r="X1165" s="20" t="str">
        <f>IF('S.D. Paste sheet'!X1165="","",'S.D. Paste sheet'!X1165)</f>
        <v/>
      </c>
      <c r="Y1165" s="20" t="str">
        <f>IF('S.D. Paste sheet'!Y1165="","",'S.D. Paste sheet'!Y1165)</f>
        <v/>
      </c>
      <c r="Z1165" s="20" t="str">
        <f>IF('S.D. Paste sheet'!Z1165="","",'S.D. Paste sheet'!Z1165)</f>
        <v/>
      </c>
      <c r="AA1165" s="20" t="str">
        <f>IF('S.D. Paste sheet'!AA1165="","",'S.D. Paste sheet'!AA1165)</f>
        <v/>
      </c>
      <c r="AB1165" s="20" t="str">
        <f>IF('S.D. Paste sheet'!AB1165="","",'S.D. Paste sheet'!AB1165)</f>
        <v/>
      </c>
      <c r="AC1165" s="20" t="str">
        <f>IF('S.D. Paste sheet'!AC1165="","",'S.D. Paste sheet'!AC1165)</f>
        <v/>
      </c>
      <c r="AD1165" s="20" t="str">
        <f>IF('S.D. Paste sheet'!AD1165="","",'S.D. Paste sheet'!AD1165)</f>
        <v/>
      </c>
      <c r="AE1165" s="29"/>
      <c r="AF1165" t="str">
        <f>IF(AK1165="","",IF(AK1165&gt;0,COUNT($AG$2:AG1165),""))</f>
        <v/>
      </c>
      <c r="AG1165" s="25" t="str">
        <f t="shared" si="579"/>
        <v/>
      </c>
      <c r="AH1165" s="25" t="str">
        <f t="shared" si="580"/>
        <v/>
      </c>
      <c r="AI1165" s="25" t="str">
        <f t="shared" si="581"/>
        <v/>
      </c>
      <c r="AJ1165" s="25" t="str">
        <f t="shared" si="582"/>
        <v/>
      </c>
      <c r="AK1165" s="25" t="str">
        <f t="shared" si="583"/>
        <v/>
      </c>
      <c r="AL1165" s="25" t="str">
        <f t="shared" si="584"/>
        <v/>
      </c>
      <c r="AM1165" s="25" t="str">
        <f t="shared" si="585"/>
        <v/>
      </c>
      <c r="AN1165" s="25" t="str">
        <f t="shared" si="586"/>
        <v/>
      </c>
      <c r="AO1165" s="25" t="str">
        <f t="shared" si="587"/>
        <v/>
      </c>
      <c r="AP1165" s="25" t="str">
        <f t="shared" si="588"/>
        <v/>
      </c>
      <c r="AQ1165" s="25" t="str">
        <f t="shared" si="589"/>
        <v/>
      </c>
      <c r="AR1165" s="25" t="str">
        <f t="shared" si="590"/>
        <v/>
      </c>
      <c r="AS1165" s="25" t="str">
        <f t="shared" si="591"/>
        <v/>
      </c>
      <c r="AT1165" s="25" t="str">
        <f t="shared" si="592"/>
        <v/>
      </c>
      <c r="AU1165" s="25" t="str">
        <f t="shared" si="593"/>
        <v/>
      </c>
      <c r="AV1165" s="25" t="str">
        <f t="shared" si="594"/>
        <v/>
      </c>
      <c r="AX1165" t="str">
        <f>IF(BC1165="","",IF(BC1165&gt;0,COUNT($AY$2:AY1165),""))</f>
        <v/>
      </c>
      <c r="AY1165" s="25" t="str">
        <f t="shared" si="595"/>
        <v/>
      </c>
      <c r="AZ1165" s="25" t="str">
        <f t="shared" si="596"/>
        <v/>
      </c>
      <c r="BA1165" s="25" t="str">
        <f t="shared" si="597"/>
        <v/>
      </c>
      <c r="BB1165" s="25" t="str">
        <f t="shared" si="598"/>
        <v/>
      </c>
      <c r="BC1165" s="25" t="str">
        <f t="shared" si="599"/>
        <v/>
      </c>
      <c r="BD1165" s="25" t="str">
        <f t="shared" si="600"/>
        <v/>
      </c>
      <c r="BE1165" s="25" t="str">
        <f t="shared" si="601"/>
        <v/>
      </c>
      <c r="BF1165" s="25" t="str">
        <f t="shared" si="602"/>
        <v/>
      </c>
      <c r="BG1165" s="25" t="str">
        <f t="shared" si="603"/>
        <v/>
      </c>
      <c r="BH1165" s="25" t="str">
        <f t="shared" si="604"/>
        <v/>
      </c>
      <c r="BI1165" s="25" t="str">
        <f t="shared" si="605"/>
        <v/>
      </c>
      <c r="BJ1165" s="25" t="str">
        <f t="shared" si="606"/>
        <v/>
      </c>
      <c r="BK1165" s="25" t="str">
        <f t="shared" si="607"/>
        <v/>
      </c>
      <c r="BL1165" s="25" t="str">
        <f t="shared" si="608"/>
        <v/>
      </c>
      <c r="BM1165" s="25" t="str">
        <f t="shared" si="609"/>
        <v/>
      </c>
      <c r="BN1165" s="25" t="str">
        <f t="shared" si="610"/>
        <v/>
      </c>
    </row>
    <row r="1166" spans="1:66">
      <c r="A1166" s="20" t="str">
        <f>IF('S.D. Paste sheet'!A1166="","",'S.D. Paste sheet'!A1166)</f>
        <v/>
      </c>
      <c r="B1166" s="20" t="str">
        <f>IF('S.D. Paste sheet'!B1166="","",'S.D. Paste sheet'!B1166)</f>
        <v/>
      </c>
      <c r="C1166" s="20" t="str">
        <f>IF('S.D. Paste sheet'!C1166="","",'S.D. Paste sheet'!C1166)</f>
        <v/>
      </c>
      <c r="D1166" s="20" t="str">
        <f>IF('S.D. Paste sheet'!D1166="","",'S.D. Paste sheet'!D1166)</f>
        <v/>
      </c>
      <c r="E1166" s="20" t="str">
        <f>IF('S.D. Paste sheet'!E1166="","",UPPER('S.D. Paste sheet'!E1166))</f>
        <v/>
      </c>
      <c r="F1166" s="20" t="str">
        <f>IF('S.D. Paste sheet'!F1166="","",'S.D. Paste sheet'!F1166)</f>
        <v/>
      </c>
      <c r="G1166" s="20" t="str">
        <f>IF('S.D. Paste sheet'!G1166="","",UPPER('S.D. Paste sheet'!G1166))</f>
        <v/>
      </c>
      <c r="H1166" s="20" t="str">
        <f>IF('S.D. Paste sheet'!H1166="","",UPPER('S.D. Paste sheet'!H1166))</f>
        <v/>
      </c>
      <c r="I1166" s="20" t="str">
        <f>IF('S.D. Paste sheet'!I1166="","",'S.D. Paste sheet'!I1166)</f>
        <v/>
      </c>
      <c r="J1166" s="20" t="str">
        <f>IF('S.D. Paste sheet'!J1166="","",'S.D. Paste sheet'!J1166)</f>
        <v/>
      </c>
      <c r="K1166" s="20" t="str">
        <f>IF('S.D. Paste sheet'!K1166="","",'S.D. Paste sheet'!K1166)</f>
        <v/>
      </c>
      <c r="L1166" s="20" t="str">
        <f>IF('S.D. Paste sheet'!L1166="","",'S.D. Paste sheet'!L1166)</f>
        <v/>
      </c>
      <c r="M1166" s="20" t="str">
        <f>IF('S.D. Paste sheet'!M1166="","",'S.D. Paste sheet'!M1166)</f>
        <v/>
      </c>
      <c r="N1166" s="20" t="str">
        <f>IF('S.D. Paste sheet'!N1166="","",'S.D. Paste sheet'!N1166)</f>
        <v/>
      </c>
      <c r="O1166" s="20" t="str">
        <f>IF('S.D. Paste sheet'!O1166="","",'S.D. Paste sheet'!O1166)</f>
        <v/>
      </c>
      <c r="P1166" s="20" t="str">
        <f>IF('S.D. Paste sheet'!P1166="","",'S.D. Paste sheet'!P1166)</f>
        <v/>
      </c>
      <c r="Q1166" s="20" t="str">
        <f>IF('S.D. Paste sheet'!Q1166="","",'S.D. Paste sheet'!Q1166)</f>
        <v/>
      </c>
      <c r="R1166" s="20" t="str">
        <f>IF('S.D. Paste sheet'!R1166="","",'S.D. Paste sheet'!R1166)</f>
        <v/>
      </c>
      <c r="S1166" s="20" t="str">
        <f>IF('S.D. Paste sheet'!S1166="","",'S.D. Paste sheet'!S1166)</f>
        <v/>
      </c>
      <c r="T1166" s="20" t="str">
        <f>IF('S.D. Paste sheet'!T1166="","",'S.D. Paste sheet'!T1166)</f>
        <v/>
      </c>
      <c r="U1166" s="20" t="str">
        <f>IF('S.D. Paste sheet'!U1166="","",'S.D. Paste sheet'!U1166)</f>
        <v/>
      </c>
      <c r="V1166" s="20" t="str">
        <f>IF('S.D. Paste sheet'!V1166="","",'S.D. Paste sheet'!V1166)</f>
        <v/>
      </c>
      <c r="W1166" s="20" t="str">
        <f>IF('S.D. Paste sheet'!W1166="","",'S.D. Paste sheet'!W1166)</f>
        <v/>
      </c>
      <c r="X1166" s="20" t="str">
        <f>IF('S.D. Paste sheet'!X1166="","",'S.D. Paste sheet'!X1166)</f>
        <v/>
      </c>
      <c r="Y1166" s="20" t="str">
        <f>IF('S.D. Paste sheet'!Y1166="","",'S.D. Paste sheet'!Y1166)</f>
        <v/>
      </c>
      <c r="Z1166" s="20" t="str">
        <f>IF('S.D. Paste sheet'!Z1166="","",'S.D. Paste sheet'!Z1166)</f>
        <v/>
      </c>
      <c r="AA1166" s="20" t="str">
        <f>IF('S.D. Paste sheet'!AA1166="","",'S.D. Paste sheet'!AA1166)</f>
        <v/>
      </c>
      <c r="AB1166" s="20" t="str">
        <f>IF('S.D. Paste sheet'!AB1166="","",'S.D. Paste sheet'!AB1166)</f>
        <v/>
      </c>
      <c r="AC1166" s="20" t="str">
        <f>IF('S.D. Paste sheet'!AC1166="","",'S.D. Paste sheet'!AC1166)</f>
        <v/>
      </c>
      <c r="AD1166" s="20" t="str">
        <f>IF('S.D. Paste sheet'!AD1166="","",'S.D. Paste sheet'!AD1166)</f>
        <v/>
      </c>
      <c r="AE1166" s="29"/>
      <c r="AF1166" t="str">
        <f>IF(AK1166="","",IF(AK1166&gt;0,COUNT($AG$2:AG1166),""))</f>
        <v/>
      </c>
      <c r="AG1166" s="25" t="str">
        <f t="shared" si="579"/>
        <v/>
      </c>
      <c r="AH1166" s="25" t="str">
        <f t="shared" si="580"/>
        <v/>
      </c>
      <c r="AI1166" s="25" t="str">
        <f t="shared" si="581"/>
        <v/>
      </c>
      <c r="AJ1166" s="25" t="str">
        <f t="shared" si="582"/>
        <v/>
      </c>
      <c r="AK1166" s="25" t="str">
        <f t="shared" si="583"/>
        <v/>
      </c>
      <c r="AL1166" s="25" t="str">
        <f t="shared" si="584"/>
        <v/>
      </c>
      <c r="AM1166" s="25" t="str">
        <f t="shared" si="585"/>
        <v/>
      </c>
      <c r="AN1166" s="25" t="str">
        <f t="shared" si="586"/>
        <v/>
      </c>
      <c r="AO1166" s="25" t="str">
        <f t="shared" si="587"/>
        <v/>
      </c>
      <c r="AP1166" s="25" t="str">
        <f t="shared" si="588"/>
        <v/>
      </c>
      <c r="AQ1166" s="25" t="str">
        <f t="shared" si="589"/>
        <v/>
      </c>
      <c r="AR1166" s="25" t="str">
        <f t="shared" si="590"/>
        <v/>
      </c>
      <c r="AS1166" s="25" t="str">
        <f t="shared" si="591"/>
        <v/>
      </c>
      <c r="AT1166" s="25" t="str">
        <f t="shared" si="592"/>
        <v/>
      </c>
      <c r="AU1166" s="25" t="str">
        <f t="shared" si="593"/>
        <v/>
      </c>
      <c r="AV1166" s="25" t="str">
        <f t="shared" si="594"/>
        <v/>
      </c>
      <c r="AX1166" t="str">
        <f>IF(BC1166="","",IF(BC1166&gt;0,COUNT($AY$2:AY1166),""))</f>
        <v/>
      </c>
      <c r="AY1166" s="25" t="str">
        <f t="shared" si="595"/>
        <v/>
      </c>
      <c r="AZ1166" s="25" t="str">
        <f t="shared" si="596"/>
        <v/>
      </c>
      <c r="BA1166" s="25" t="str">
        <f t="shared" si="597"/>
        <v/>
      </c>
      <c r="BB1166" s="25" t="str">
        <f t="shared" si="598"/>
        <v/>
      </c>
      <c r="BC1166" s="25" t="str">
        <f t="shared" si="599"/>
        <v/>
      </c>
      <c r="BD1166" s="25" t="str">
        <f t="shared" si="600"/>
        <v/>
      </c>
      <c r="BE1166" s="25" t="str">
        <f t="shared" si="601"/>
        <v/>
      </c>
      <c r="BF1166" s="25" t="str">
        <f t="shared" si="602"/>
        <v/>
      </c>
      <c r="BG1166" s="25" t="str">
        <f t="shared" si="603"/>
        <v/>
      </c>
      <c r="BH1166" s="25" t="str">
        <f t="shared" si="604"/>
        <v/>
      </c>
      <c r="BI1166" s="25" t="str">
        <f t="shared" si="605"/>
        <v/>
      </c>
      <c r="BJ1166" s="25" t="str">
        <f t="shared" si="606"/>
        <v/>
      </c>
      <c r="BK1166" s="25" t="str">
        <f t="shared" si="607"/>
        <v/>
      </c>
      <c r="BL1166" s="25" t="str">
        <f t="shared" si="608"/>
        <v/>
      </c>
      <c r="BM1166" s="25" t="str">
        <f t="shared" si="609"/>
        <v/>
      </c>
      <c r="BN1166" s="25" t="str">
        <f t="shared" si="610"/>
        <v/>
      </c>
    </row>
    <row r="1167" spans="1:66">
      <c r="A1167" s="20" t="str">
        <f>IF('S.D. Paste sheet'!A1167="","",'S.D. Paste sheet'!A1167)</f>
        <v/>
      </c>
      <c r="B1167" s="20" t="str">
        <f>IF('S.D. Paste sheet'!B1167="","",'S.D. Paste sheet'!B1167)</f>
        <v/>
      </c>
      <c r="C1167" s="20" t="str">
        <f>IF('S.D. Paste sheet'!C1167="","",'S.D. Paste sheet'!C1167)</f>
        <v/>
      </c>
      <c r="D1167" s="20" t="str">
        <f>IF('S.D. Paste sheet'!D1167="","",'S.D. Paste sheet'!D1167)</f>
        <v/>
      </c>
      <c r="E1167" s="20" t="str">
        <f>IF('S.D. Paste sheet'!E1167="","",UPPER('S.D. Paste sheet'!E1167))</f>
        <v/>
      </c>
      <c r="F1167" s="20" t="str">
        <f>IF('S.D. Paste sheet'!F1167="","",'S.D. Paste sheet'!F1167)</f>
        <v/>
      </c>
      <c r="G1167" s="20" t="str">
        <f>IF('S.D. Paste sheet'!G1167="","",UPPER('S.D. Paste sheet'!G1167))</f>
        <v/>
      </c>
      <c r="H1167" s="20" t="str">
        <f>IF('S.D. Paste sheet'!H1167="","",UPPER('S.D. Paste sheet'!H1167))</f>
        <v/>
      </c>
      <c r="I1167" s="20" t="str">
        <f>IF('S.D. Paste sheet'!I1167="","",'S.D. Paste sheet'!I1167)</f>
        <v/>
      </c>
      <c r="J1167" s="20" t="str">
        <f>IF('S.D. Paste sheet'!J1167="","",'S.D. Paste sheet'!J1167)</f>
        <v/>
      </c>
      <c r="K1167" s="20" t="str">
        <f>IF('S.D. Paste sheet'!K1167="","",'S.D. Paste sheet'!K1167)</f>
        <v/>
      </c>
      <c r="L1167" s="20" t="str">
        <f>IF('S.D. Paste sheet'!L1167="","",'S.D. Paste sheet'!L1167)</f>
        <v/>
      </c>
      <c r="M1167" s="20" t="str">
        <f>IF('S.D. Paste sheet'!M1167="","",'S.D. Paste sheet'!M1167)</f>
        <v/>
      </c>
      <c r="N1167" s="20" t="str">
        <f>IF('S.D. Paste sheet'!N1167="","",'S.D. Paste sheet'!N1167)</f>
        <v/>
      </c>
      <c r="O1167" s="20" t="str">
        <f>IF('S.D. Paste sheet'!O1167="","",'S.D. Paste sheet'!O1167)</f>
        <v/>
      </c>
      <c r="P1167" s="20" t="str">
        <f>IF('S.D. Paste sheet'!P1167="","",'S.D. Paste sheet'!P1167)</f>
        <v/>
      </c>
      <c r="Q1167" s="20" t="str">
        <f>IF('S.D. Paste sheet'!Q1167="","",'S.D. Paste sheet'!Q1167)</f>
        <v/>
      </c>
      <c r="R1167" s="20" t="str">
        <f>IF('S.D. Paste sheet'!R1167="","",'S.D. Paste sheet'!R1167)</f>
        <v/>
      </c>
      <c r="S1167" s="20" t="str">
        <f>IF('S.D. Paste sheet'!S1167="","",'S.D. Paste sheet'!S1167)</f>
        <v/>
      </c>
      <c r="T1167" s="20" t="str">
        <f>IF('S.D. Paste sheet'!T1167="","",'S.D. Paste sheet'!T1167)</f>
        <v/>
      </c>
      <c r="U1167" s="20" t="str">
        <f>IF('S.D. Paste sheet'!U1167="","",'S.D. Paste sheet'!U1167)</f>
        <v/>
      </c>
      <c r="V1167" s="20" t="str">
        <f>IF('S.D. Paste sheet'!V1167="","",'S.D. Paste sheet'!V1167)</f>
        <v/>
      </c>
      <c r="W1167" s="20" t="str">
        <f>IF('S.D. Paste sheet'!W1167="","",'S.D. Paste sheet'!W1167)</f>
        <v/>
      </c>
      <c r="X1167" s="20" t="str">
        <f>IF('S.D. Paste sheet'!X1167="","",'S.D. Paste sheet'!X1167)</f>
        <v/>
      </c>
      <c r="Y1167" s="20" t="str">
        <f>IF('S.D. Paste sheet'!Y1167="","",'S.D. Paste sheet'!Y1167)</f>
        <v/>
      </c>
      <c r="Z1167" s="20" t="str">
        <f>IF('S.D. Paste sheet'!Z1167="","",'S.D. Paste sheet'!Z1167)</f>
        <v/>
      </c>
      <c r="AA1167" s="20" t="str">
        <f>IF('S.D. Paste sheet'!AA1167="","",'S.D. Paste sheet'!AA1167)</f>
        <v/>
      </c>
      <c r="AB1167" s="20" t="str">
        <f>IF('S.D. Paste sheet'!AB1167="","",'S.D. Paste sheet'!AB1167)</f>
        <v/>
      </c>
      <c r="AC1167" s="20" t="str">
        <f>IF('S.D. Paste sheet'!AC1167="","",'S.D. Paste sheet'!AC1167)</f>
        <v/>
      </c>
      <c r="AD1167" s="20" t="str">
        <f>IF('S.D. Paste sheet'!AD1167="","",'S.D. Paste sheet'!AD1167)</f>
        <v/>
      </c>
      <c r="AE1167" s="29"/>
      <c r="AF1167" t="str">
        <f>IF(AK1167="","",IF(AK1167&gt;0,COUNT($AG$2:AG1167),""))</f>
        <v/>
      </c>
      <c r="AG1167" s="25" t="str">
        <f t="shared" si="579"/>
        <v/>
      </c>
      <c r="AH1167" s="25" t="str">
        <f t="shared" si="580"/>
        <v/>
      </c>
      <c r="AI1167" s="25" t="str">
        <f t="shared" si="581"/>
        <v/>
      </c>
      <c r="AJ1167" s="25" t="str">
        <f t="shared" si="582"/>
        <v/>
      </c>
      <c r="AK1167" s="25" t="str">
        <f t="shared" si="583"/>
        <v/>
      </c>
      <c r="AL1167" s="25" t="str">
        <f t="shared" si="584"/>
        <v/>
      </c>
      <c r="AM1167" s="25" t="str">
        <f t="shared" si="585"/>
        <v/>
      </c>
      <c r="AN1167" s="25" t="str">
        <f t="shared" si="586"/>
        <v/>
      </c>
      <c r="AO1167" s="25" t="str">
        <f t="shared" si="587"/>
        <v/>
      </c>
      <c r="AP1167" s="25" t="str">
        <f t="shared" si="588"/>
        <v/>
      </c>
      <c r="AQ1167" s="25" t="str">
        <f t="shared" si="589"/>
        <v/>
      </c>
      <c r="AR1167" s="25" t="str">
        <f t="shared" si="590"/>
        <v/>
      </c>
      <c r="AS1167" s="25" t="str">
        <f t="shared" si="591"/>
        <v/>
      </c>
      <c r="AT1167" s="25" t="str">
        <f t="shared" si="592"/>
        <v/>
      </c>
      <c r="AU1167" s="25" t="str">
        <f t="shared" si="593"/>
        <v/>
      </c>
      <c r="AV1167" s="25" t="str">
        <f t="shared" si="594"/>
        <v/>
      </c>
      <c r="AX1167" t="str">
        <f>IF(BC1167="","",IF(BC1167&gt;0,COUNT($AY$2:AY1167),""))</f>
        <v/>
      </c>
      <c r="AY1167" s="25" t="str">
        <f t="shared" si="595"/>
        <v/>
      </c>
      <c r="AZ1167" s="25" t="str">
        <f t="shared" si="596"/>
        <v/>
      </c>
      <c r="BA1167" s="25" t="str">
        <f t="shared" si="597"/>
        <v/>
      </c>
      <c r="BB1167" s="25" t="str">
        <f t="shared" si="598"/>
        <v/>
      </c>
      <c r="BC1167" s="25" t="str">
        <f t="shared" si="599"/>
        <v/>
      </c>
      <c r="BD1167" s="25" t="str">
        <f t="shared" si="600"/>
        <v/>
      </c>
      <c r="BE1167" s="25" t="str">
        <f t="shared" si="601"/>
        <v/>
      </c>
      <c r="BF1167" s="25" t="str">
        <f t="shared" si="602"/>
        <v/>
      </c>
      <c r="BG1167" s="25" t="str">
        <f t="shared" si="603"/>
        <v/>
      </c>
      <c r="BH1167" s="25" t="str">
        <f t="shared" si="604"/>
        <v/>
      </c>
      <c r="BI1167" s="25" t="str">
        <f t="shared" si="605"/>
        <v/>
      </c>
      <c r="BJ1167" s="25" t="str">
        <f t="shared" si="606"/>
        <v/>
      </c>
      <c r="BK1167" s="25" t="str">
        <f t="shared" si="607"/>
        <v/>
      </c>
      <c r="BL1167" s="25" t="str">
        <f t="shared" si="608"/>
        <v/>
      </c>
      <c r="BM1167" s="25" t="str">
        <f t="shared" si="609"/>
        <v/>
      </c>
      <c r="BN1167" s="25" t="str">
        <f t="shared" si="610"/>
        <v/>
      </c>
    </row>
    <row r="1168" spans="1:66">
      <c r="A1168" s="20" t="str">
        <f>IF('S.D. Paste sheet'!A1168="","",'S.D. Paste sheet'!A1168)</f>
        <v/>
      </c>
      <c r="B1168" s="20" t="str">
        <f>IF('S.D. Paste sheet'!B1168="","",'S.D. Paste sheet'!B1168)</f>
        <v/>
      </c>
      <c r="C1168" s="20" t="str">
        <f>IF('S.D. Paste sheet'!C1168="","",'S.D. Paste sheet'!C1168)</f>
        <v/>
      </c>
      <c r="D1168" s="20" t="str">
        <f>IF('S.D. Paste sheet'!D1168="","",'S.D. Paste sheet'!D1168)</f>
        <v/>
      </c>
      <c r="E1168" s="20" t="str">
        <f>IF('S.D. Paste sheet'!E1168="","",UPPER('S.D. Paste sheet'!E1168))</f>
        <v/>
      </c>
      <c r="F1168" s="20" t="str">
        <f>IF('S.D. Paste sheet'!F1168="","",'S.D. Paste sheet'!F1168)</f>
        <v/>
      </c>
      <c r="G1168" s="20" t="str">
        <f>IF('S.D. Paste sheet'!G1168="","",UPPER('S.D. Paste sheet'!G1168))</f>
        <v/>
      </c>
      <c r="H1168" s="20" t="str">
        <f>IF('S.D. Paste sheet'!H1168="","",UPPER('S.D. Paste sheet'!H1168))</f>
        <v/>
      </c>
      <c r="I1168" s="20" t="str">
        <f>IF('S.D. Paste sheet'!I1168="","",'S.D. Paste sheet'!I1168)</f>
        <v/>
      </c>
      <c r="J1168" s="20" t="str">
        <f>IF('S.D. Paste sheet'!J1168="","",'S.D. Paste sheet'!J1168)</f>
        <v/>
      </c>
      <c r="K1168" s="20" t="str">
        <f>IF('S.D. Paste sheet'!K1168="","",'S.D. Paste sheet'!K1168)</f>
        <v/>
      </c>
      <c r="L1168" s="20" t="str">
        <f>IF('S.D. Paste sheet'!L1168="","",'S.D. Paste sheet'!L1168)</f>
        <v/>
      </c>
      <c r="M1168" s="20" t="str">
        <f>IF('S.D. Paste sheet'!M1168="","",'S.D. Paste sheet'!M1168)</f>
        <v/>
      </c>
      <c r="N1168" s="20" t="str">
        <f>IF('S.D. Paste sheet'!N1168="","",'S.D. Paste sheet'!N1168)</f>
        <v/>
      </c>
      <c r="O1168" s="20" t="str">
        <f>IF('S.D. Paste sheet'!O1168="","",'S.D. Paste sheet'!O1168)</f>
        <v/>
      </c>
      <c r="P1168" s="20" t="str">
        <f>IF('S.D. Paste sheet'!P1168="","",'S.D. Paste sheet'!P1168)</f>
        <v/>
      </c>
      <c r="Q1168" s="20" t="str">
        <f>IF('S.D. Paste sheet'!Q1168="","",'S.D. Paste sheet'!Q1168)</f>
        <v/>
      </c>
      <c r="R1168" s="20" t="str">
        <f>IF('S.D. Paste sheet'!R1168="","",'S.D. Paste sheet'!R1168)</f>
        <v/>
      </c>
      <c r="S1168" s="20" t="str">
        <f>IF('S.D. Paste sheet'!S1168="","",'S.D. Paste sheet'!S1168)</f>
        <v/>
      </c>
      <c r="T1168" s="20" t="str">
        <f>IF('S.D. Paste sheet'!T1168="","",'S.D. Paste sheet'!T1168)</f>
        <v/>
      </c>
      <c r="U1168" s="20" t="str">
        <f>IF('S.D. Paste sheet'!U1168="","",'S.D. Paste sheet'!U1168)</f>
        <v/>
      </c>
      <c r="V1168" s="20" t="str">
        <f>IF('S.D. Paste sheet'!V1168="","",'S.D. Paste sheet'!V1168)</f>
        <v/>
      </c>
      <c r="W1168" s="20" t="str">
        <f>IF('S.D. Paste sheet'!W1168="","",'S.D. Paste sheet'!W1168)</f>
        <v/>
      </c>
      <c r="X1168" s="20" t="str">
        <f>IF('S.D. Paste sheet'!X1168="","",'S.D. Paste sheet'!X1168)</f>
        <v/>
      </c>
      <c r="Y1168" s="20" t="str">
        <f>IF('S.D. Paste sheet'!Y1168="","",'S.D. Paste sheet'!Y1168)</f>
        <v/>
      </c>
      <c r="Z1168" s="20" t="str">
        <f>IF('S.D. Paste sheet'!Z1168="","",'S.D. Paste sheet'!Z1168)</f>
        <v/>
      </c>
      <c r="AA1168" s="20" t="str">
        <f>IF('S.D. Paste sheet'!AA1168="","",'S.D. Paste sheet'!AA1168)</f>
        <v/>
      </c>
      <c r="AB1168" s="20" t="str">
        <f>IF('S.D. Paste sheet'!AB1168="","",'S.D. Paste sheet'!AB1168)</f>
        <v/>
      </c>
      <c r="AC1168" s="20" t="str">
        <f>IF('S.D. Paste sheet'!AC1168="","",'S.D. Paste sheet'!AC1168)</f>
        <v/>
      </c>
      <c r="AD1168" s="20" t="str">
        <f>IF('S.D. Paste sheet'!AD1168="","",'S.D. Paste sheet'!AD1168)</f>
        <v/>
      </c>
      <c r="AE1168" s="29"/>
      <c r="AF1168" t="str">
        <f>IF(AK1168="","",IF(AK1168&gt;0,COUNT($AG$2:AG1168),""))</f>
        <v/>
      </c>
      <c r="AG1168" s="25" t="str">
        <f t="shared" si="579"/>
        <v/>
      </c>
      <c r="AH1168" s="25" t="str">
        <f t="shared" si="580"/>
        <v/>
      </c>
      <c r="AI1168" s="25" t="str">
        <f t="shared" si="581"/>
        <v/>
      </c>
      <c r="AJ1168" s="25" t="str">
        <f t="shared" si="582"/>
        <v/>
      </c>
      <c r="AK1168" s="25" t="str">
        <f t="shared" si="583"/>
        <v/>
      </c>
      <c r="AL1168" s="25" t="str">
        <f t="shared" si="584"/>
        <v/>
      </c>
      <c r="AM1168" s="25" t="str">
        <f t="shared" si="585"/>
        <v/>
      </c>
      <c r="AN1168" s="25" t="str">
        <f t="shared" si="586"/>
        <v/>
      </c>
      <c r="AO1168" s="25" t="str">
        <f t="shared" si="587"/>
        <v/>
      </c>
      <c r="AP1168" s="25" t="str">
        <f t="shared" si="588"/>
        <v/>
      </c>
      <c r="AQ1168" s="25" t="str">
        <f t="shared" si="589"/>
        <v/>
      </c>
      <c r="AR1168" s="25" t="str">
        <f t="shared" si="590"/>
        <v/>
      </c>
      <c r="AS1168" s="25" t="str">
        <f t="shared" si="591"/>
        <v/>
      </c>
      <c r="AT1168" s="25" t="str">
        <f t="shared" si="592"/>
        <v/>
      </c>
      <c r="AU1168" s="25" t="str">
        <f t="shared" si="593"/>
        <v/>
      </c>
      <c r="AV1168" s="25" t="str">
        <f t="shared" si="594"/>
        <v/>
      </c>
      <c r="AX1168" t="str">
        <f>IF(BC1168="","",IF(BC1168&gt;0,COUNT($AY$2:AY1168),""))</f>
        <v/>
      </c>
      <c r="AY1168" s="25" t="str">
        <f t="shared" si="595"/>
        <v/>
      </c>
      <c r="AZ1168" s="25" t="str">
        <f t="shared" si="596"/>
        <v/>
      </c>
      <c r="BA1168" s="25" t="str">
        <f t="shared" si="597"/>
        <v/>
      </c>
      <c r="BB1168" s="25" t="str">
        <f t="shared" si="598"/>
        <v/>
      </c>
      <c r="BC1168" s="25" t="str">
        <f t="shared" si="599"/>
        <v/>
      </c>
      <c r="BD1168" s="25" t="str">
        <f t="shared" si="600"/>
        <v/>
      </c>
      <c r="BE1168" s="25" t="str">
        <f t="shared" si="601"/>
        <v/>
      </c>
      <c r="BF1168" s="25" t="str">
        <f t="shared" si="602"/>
        <v/>
      </c>
      <c r="BG1168" s="25" t="str">
        <f t="shared" si="603"/>
        <v/>
      </c>
      <c r="BH1168" s="25" t="str">
        <f t="shared" si="604"/>
        <v/>
      </c>
      <c r="BI1168" s="25" t="str">
        <f t="shared" si="605"/>
        <v/>
      </c>
      <c r="BJ1168" s="25" t="str">
        <f t="shared" si="606"/>
        <v/>
      </c>
      <c r="BK1168" s="25" t="str">
        <f t="shared" si="607"/>
        <v/>
      </c>
      <c r="BL1168" s="25" t="str">
        <f t="shared" si="608"/>
        <v/>
      </c>
      <c r="BM1168" s="25" t="str">
        <f t="shared" si="609"/>
        <v/>
      </c>
      <c r="BN1168" s="25" t="str">
        <f t="shared" si="610"/>
        <v/>
      </c>
    </row>
    <row r="1169" spans="1:66">
      <c r="A1169" s="20" t="str">
        <f>IF('S.D. Paste sheet'!A1169="","",'S.D. Paste sheet'!A1169)</f>
        <v/>
      </c>
      <c r="B1169" s="20" t="str">
        <f>IF('S.D. Paste sheet'!B1169="","",'S.D. Paste sheet'!B1169)</f>
        <v/>
      </c>
      <c r="C1169" s="20" t="str">
        <f>IF('S.D. Paste sheet'!C1169="","",'S.D. Paste sheet'!C1169)</f>
        <v/>
      </c>
      <c r="D1169" s="20" t="str">
        <f>IF('S.D. Paste sheet'!D1169="","",'S.D. Paste sheet'!D1169)</f>
        <v/>
      </c>
      <c r="E1169" s="20" t="str">
        <f>IF('S.D. Paste sheet'!E1169="","",UPPER('S.D. Paste sheet'!E1169))</f>
        <v/>
      </c>
      <c r="F1169" s="20" t="str">
        <f>IF('S.D. Paste sheet'!F1169="","",'S.D. Paste sheet'!F1169)</f>
        <v/>
      </c>
      <c r="G1169" s="20" t="str">
        <f>IF('S.D. Paste sheet'!G1169="","",UPPER('S.D. Paste sheet'!G1169))</f>
        <v/>
      </c>
      <c r="H1169" s="20" t="str">
        <f>IF('S.D. Paste sheet'!H1169="","",UPPER('S.D. Paste sheet'!H1169))</f>
        <v/>
      </c>
      <c r="I1169" s="20" t="str">
        <f>IF('S.D. Paste sheet'!I1169="","",'S.D. Paste sheet'!I1169)</f>
        <v/>
      </c>
      <c r="J1169" s="20" t="str">
        <f>IF('S.D. Paste sheet'!J1169="","",'S.D. Paste sheet'!J1169)</f>
        <v/>
      </c>
      <c r="K1169" s="20" t="str">
        <f>IF('S.D. Paste sheet'!K1169="","",'S.D. Paste sheet'!K1169)</f>
        <v/>
      </c>
      <c r="L1169" s="20" t="str">
        <f>IF('S.D. Paste sheet'!L1169="","",'S.D. Paste sheet'!L1169)</f>
        <v/>
      </c>
      <c r="M1169" s="20" t="str">
        <f>IF('S.D. Paste sheet'!M1169="","",'S.D. Paste sheet'!M1169)</f>
        <v/>
      </c>
      <c r="N1169" s="20" t="str">
        <f>IF('S.D. Paste sheet'!N1169="","",'S.D. Paste sheet'!N1169)</f>
        <v/>
      </c>
      <c r="O1169" s="20" t="str">
        <f>IF('S.D. Paste sheet'!O1169="","",'S.D. Paste sheet'!O1169)</f>
        <v/>
      </c>
      <c r="P1169" s="20" t="str">
        <f>IF('S.D. Paste sheet'!P1169="","",'S.D. Paste sheet'!P1169)</f>
        <v/>
      </c>
      <c r="Q1169" s="20" t="str">
        <f>IF('S.D. Paste sheet'!Q1169="","",'S.D. Paste sheet'!Q1169)</f>
        <v/>
      </c>
      <c r="R1169" s="20" t="str">
        <f>IF('S.D. Paste sheet'!R1169="","",'S.D. Paste sheet'!R1169)</f>
        <v/>
      </c>
      <c r="S1169" s="20" t="str">
        <f>IF('S.D. Paste sheet'!S1169="","",'S.D. Paste sheet'!S1169)</f>
        <v/>
      </c>
      <c r="T1169" s="20" t="str">
        <f>IF('S.D. Paste sheet'!T1169="","",'S.D. Paste sheet'!T1169)</f>
        <v/>
      </c>
      <c r="U1169" s="20" t="str">
        <f>IF('S.D. Paste sheet'!U1169="","",'S.D. Paste sheet'!U1169)</f>
        <v/>
      </c>
      <c r="V1169" s="20" t="str">
        <f>IF('S.D. Paste sheet'!V1169="","",'S.D. Paste sheet'!V1169)</f>
        <v/>
      </c>
      <c r="W1169" s="20" t="str">
        <f>IF('S.D. Paste sheet'!W1169="","",'S.D. Paste sheet'!W1169)</f>
        <v/>
      </c>
      <c r="X1169" s="20" t="str">
        <f>IF('S.D. Paste sheet'!X1169="","",'S.D. Paste sheet'!X1169)</f>
        <v/>
      </c>
      <c r="Y1169" s="20" t="str">
        <f>IF('S.D. Paste sheet'!Y1169="","",'S.D. Paste sheet'!Y1169)</f>
        <v/>
      </c>
      <c r="Z1169" s="20" t="str">
        <f>IF('S.D. Paste sheet'!Z1169="","",'S.D. Paste sheet'!Z1169)</f>
        <v/>
      </c>
      <c r="AA1169" s="20" t="str">
        <f>IF('S.D. Paste sheet'!AA1169="","",'S.D. Paste sheet'!AA1169)</f>
        <v/>
      </c>
      <c r="AB1169" s="20" t="str">
        <f>IF('S.D. Paste sheet'!AB1169="","",'S.D. Paste sheet'!AB1169)</f>
        <v/>
      </c>
      <c r="AC1169" s="20" t="str">
        <f>IF('S.D. Paste sheet'!AC1169="","",'S.D. Paste sheet'!AC1169)</f>
        <v/>
      </c>
      <c r="AD1169" s="20" t="str">
        <f>IF('S.D. Paste sheet'!AD1169="","",'S.D. Paste sheet'!AD1169)</f>
        <v/>
      </c>
      <c r="AE1169" s="29"/>
      <c r="AF1169" t="str">
        <f>IF(AK1169="","",IF(AK1169&gt;0,COUNT($AG$2:AG1169),""))</f>
        <v/>
      </c>
      <c r="AG1169" s="25" t="str">
        <f t="shared" si="579"/>
        <v/>
      </c>
      <c r="AH1169" s="25" t="str">
        <f t="shared" si="580"/>
        <v/>
      </c>
      <c r="AI1169" s="25" t="str">
        <f t="shared" si="581"/>
        <v/>
      </c>
      <c r="AJ1169" s="25" t="str">
        <f t="shared" si="582"/>
        <v/>
      </c>
      <c r="AK1169" s="25" t="str">
        <f t="shared" si="583"/>
        <v/>
      </c>
      <c r="AL1169" s="25" t="str">
        <f t="shared" si="584"/>
        <v/>
      </c>
      <c r="AM1169" s="25" t="str">
        <f t="shared" si="585"/>
        <v/>
      </c>
      <c r="AN1169" s="25" t="str">
        <f t="shared" si="586"/>
        <v/>
      </c>
      <c r="AO1169" s="25" t="str">
        <f t="shared" si="587"/>
        <v/>
      </c>
      <c r="AP1169" s="25" t="str">
        <f t="shared" si="588"/>
        <v/>
      </c>
      <c r="AQ1169" s="25" t="str">
        <f t="shared" si="589"/>
        <v/>
      </c>
      <c r="AR1169" s="25" t="str">
        <f t="shared" si="590"/>
        <v/>
      </c>
      <c r="AS1169" s="25" t="str">
        <f t="shared" si="591"/>
        <v/>
      </c>
      <c r="AT1169" s="25" t="str">
        <f t="shared" si="592"/>
        <v/>
      </c>
      <c r="AU1169" s="25" t="str">
        <f t="shared" si="593"/>
        <v/>
      </c>
      <c r="AV1169" s="25" t="str">
        <f t="shared" si="594"/>
        <v/>
      </c>
      <c r="AX1169" t="str">
        <f>IF(BC1169="","",IF(BC1169&gt;0,COUNT($AY$2:AY1169),""))</f>
        <v/>
      </c>
      <c r="AY1169" s="25" t="str">
        <f t="shared" si="595"/>
        <v/>
      </c>
      <c r="AZ1169" s="25" t="str">
        <f t="shared" si="596"/>
        <v/>
      </c>
      <c r="BA1169" s="25" t="str">
        <f t="shared" si="597"/>
        <v/>
      </c>
      <c r="BB1169" s="25" t="str">
        <f t="shared" si="598"/>
        <v/>
      </c>
      <c r="BC1169" s="25" t="str">
        <f t="shared" si="599"/>
        <v/>
      </c>
      <c r="BD1169" s="25" t="str">
        <f t="shared" si="600"/>
        <v/>
      </c>
      <c r="BE1169" s="25" t="str">
        <f t="shared" si="601"/>
        <v/>
      </c>
      <c r="BF1169" s="25" t="str">
        <f t="shared" si="602"/>
        <v/>
      </c>
      <c r="BG1169" s="25" t="str">
        <f t="shared" si="603"/>
        <v/>
      </c>
      <c r="BH1169" s="25" t="str">
        <f t="shared" si="604"/>
        <v/>
      </c>
      <c r="BI1169" s="25" t="str">
        <f t="shared" si="605"/>
        <v/>
      </c>
      <c r="BJ1169" s="25" t="str">
        <f t="shared" si="606"/>
        <v/>
      </c>
      <c r="BK1169" s="25" t="str">
        <f t="shared" si="607"/>
        <v/>
      </c>
      <c r="BL1169" s="25" t="str">
        <f t="shared" si="608"/>
        <v/>
      </c>
      <c r="BM1169" s="25" t="str">
        <f t="shared" si="609"/>
        <v/>
      </c>
      <c r="BN1169" s="25" t="str">
        <f t="shared" si="610"/>
        <v/>
      </c>
    </row>
    <row r="1170" spans="1:66">
      <c r="A1170" s="20" t="str">
        <f>IF('S.D. Paste sheet'!A1170="","",'S.D. Paste sheet'!A1170)</f>
        <v/>
      </c>
      <c r="B1170" s="20" t="str">
        <f>IF('S.D. Paste sheet'!B1170="","",'S.D. Paste sheet'!B1170)</f>
        <v/>
      </c>
      <c r="C1170" s="20" t="str">
        <f>IF('S.D. Paste sheet'!C1170="","",'S.D. Paste sheet'!C1170)</f>
        <v/>
      </c>
      <c r="D1170" s="20" t="str">
        <f>IF('S.D. Paste sheet'!D1170="","",'S.D. Paste sheet'!D1170)</f>
        <v/>
      </c>
      <c r="E1170" s="20" t="str">
        <f>IF('S.D. Paste sheet'!E1170="","",UPPER('S.D. Paste sheet'!E1170))</f>
        <v/>
      </c>
      <c r="F1170" s="20" t="str">
        <f>IF('S.D. Paste sheet'!F1170="","",'S.D. Paste sheet'!F1170)</f>
        <v/>
      </c>
      <c r="G1170" s="20" t="str">
        <f>IF('S.D. Paste sheet'!G1170="","",UPPER('S.D. Paste sheet'!G1170))</f>
        <v/>
      </c>
      <c r="H1170" s="20" t="str">
        <f>IF('S.D. Paste sheet'!H1170="","",UPPER('S.D. Paste sheet'!H1170))</f>
        <v/>
      </c>
      <c r="I1170" s="20" t="str">
        <f>IF('S.D. Paste sheet'!I1170="","",'S.D. Paste sheet'!I1170)</f>
        <v/>
      </c>
      <c r="J1170" s="20" t="str">
        <f>IF('S.D. Paste sheet'!J1170="","",'S.D. Paste sheet'!J1170)</f>
        <v/>
      </c>
      <c r="K1170" s="20" t="str">
        <f>IF('S.D. Paste sheet'!K1170="","",'S.D. Paste sheet'!K1170)</f>
        <v/>
      </c>
      <c r="L1170" s="20" t="str">
        <f>IF('S.D. Paste sheet'!L1170="","",'S.D. Paste sheet'!L1170)</f>
        <v/>
      </c>
      <c r="M1170" s="20" t="str">
        <f>IF('S.D. Paste sheet'!M1170="","",'S.D. Paste sheet'!M1170)</f>
        <v/>
      </c>
      <c r="N1170" s="20" t="str">
        <f>IF('S.D. Paste sheet'!N1170="","",'S.D. Paste sheet'!N1170)</f>
        <v/>
      </c>
      <c r="O1170" s="20" t="str">
        <f>IF('S.D. Paste sheet'!O1170="","",'S.D. Paste sheet'!O1170)</f>
        <v/>
      </c>
      <c r="P1170" s="20" t="str">
        <f>IF('S.D. Paste sheet'!P1170="","",'S.D. Paste sheet'!P1170)</f>
        <v/>
      </c>
      <c r="Q1170" s="20" t="str">
        <f>IF('S.D. Paste sheet'!Q1170="","",'S.D. Paste sheet'!Q1170)</f>
        <v/>
      </c>
      <c r="R1170" s="20" t="str">
        <f>IF('S.D. Paste sheet'!R1170="","",'S.D. Paste sheet'!R1170)</f>
        <v/>
      </c>
      <c r="S1170" s="20" t="str">
        <f>IF('S.D. Paste sheet'!S1170="","",'S.D. Paste sheet'!S1170)</f>
        <v/>
      </c>
      <c r="T1170" s="20" t="str">
        <f>IF('S.D. Paste sheet'!T1170="","",'S.D. Paste sheet'!T1170)</f>
        <v/>
      </c>
      <c r="U1170" s="20" t="str">
        <f>IF('S.D. Paste sheet'!U1170="","",'S.D. Paste sheet'!U1170)</f>
        <v/>
      </c>
      <c r="V1170" s="20" t="str">
        <f>IF('S.D. Paste sheet'!V1170="","",'S.D. Paste sheet'!V1170)</f>
        <v/>
      </c>
      <c r="W1170" s="20" t="str">
        <f>IF('S.D. Paste sheet'!W1170="","",'S.D. Paste sheet'!W1170)</f>
        <v/>
      </c>
      <c r="X1170" s="20" t="str">
        <f>IF('S.D. Paste sheet'!X1170="","",'S.D. Paste sheet'!X1170)</f>
        <v/>
      </c>
      <c r="Y1170" s="20" t="str">
        <f>IF('S.D. Paste sheet'!Y1170="","",'S.D. Paste sheet'!Y1170)</f>
        <v/>
      </c>
      <c r="Z1170" s="20" t="str">
        <f>IF('S.D. Paste sheet'!Z1170="","",'S.D. Paste sheet'!Z1170)</f>
        <v/>
      </c>
      <c r="AA1170" s="20" t="str">
        <f>IF('S.D. Paste sheet'!AA1170="","",'S.D. Paste sheet'!AA1170)</f>
        <v/>
      </c>
      <c r="AB1170" s="20" t="str">
        <f>IF('S.D. Paste sheet'!AB1170="","",'S.D. Paste sheet'!AB1170)</f>
        <v/>
      </c>
      <c r="AC1170" s="20" t="str">
        <f>IF('S.D. Paste sheet'!AC1170="","",'S.D. Paste sheet'!AC1170)</f>
        <v/>
      </c>
      <c r="AD1170" s="20" t="str">
        <f>IF('S.D. Paste sheet'!AD1170="","",'S.D. Paste sheet'!AD1170)</f>
        <v/>
      </c>
      <c r="AE1170" s="29"/>
      <c r="AF1170" t="str">
        <f>IF(AK1170="","",IF(AK1170&gt;0,COUNT($AG$2:AG1170),""))</f>
        <v/>
      </c>
      <c r="AG1170" s="25" t="str">
        <f t="shared" si="579"/>
        <v/>
      </c>
      <c r="AH1170" s="25" t="str">
        <f t="shared" si="580"/>
        <v/>
      </c>
      <c r="AI1170" s="25" t="str">
        <f t="shared" si="581"/>
        <v/>
      </c>
      <c r="AJ1170" s="25" t="str">
        <f t="shared" si="582"/>
        <v/>
      </c>
      <c r="AK1170" s="25" t="str">
        <f t="shared" si="583"/>
        <v/>
      </c>
      <c r="AL1170" s="25" t="str">
        <f t="shared" si="584"/>
        <v/>
      </c>
      <c r="AM1170" s="25" t="str">
        <f t="shared" si="585"/>
        <v/>
      </c>
      <c r="AN1170" s="25" t="str">
        <f t="shared" si="586"/>
        <v/>
      </c>
      <c r="AO1170" s="25" t="str">
        <f t="shared" si="587"/>
        <v/>
      </c>
      <c r="AP1170" s="25" t="str">
        <f t="shared" si="588"/>
        <v/>
      </c>
      <c r="AQ1170" s="25" t="str">
        <f t="shared" si="589"/>
        <v/>
      </c>
      <c r="AR1170" s="25" t="str">
        <f t="shared" si="590"/>
        <v/>
      </c>
      <c r="AS1170" s="25" t="str">
        <f t="shared" si="591"/>
        <v/>
      </c>
      <c r="AT1170" s="25" t="str">
        <f t="shared" si="592"/>
        <v/>
      </c>
      <c r="AU1170" s="25" t="str">
        <f t="shared" si="593"/>
        <v/>
      </c>
      <c r="AV1170" s="25" t="str">
        <f t="shared" si="594"/>
        <v/>
      </c>
      <c r="AX1170" t="str">
        <f>IF(BC1170="","",IF(BC1170&gt;0,COUNT($AY$2:AY1170),""))</f>
        <v/>
      </c>
      <c r="AY1170" s="25" t="str">
        <f t="shared" si="595"/>
        <v/>
      </c>
      <c r="AZ1170" s="25" t="str">
        <f t="shared" si="596"/>
        <v/>
      </c>
      <c r="BA1170" s="25" t="str">
        <f t="shared" si="597"/>
        <v/>
      </c>
      <c r="BB1170" s="25" t="str">
        <f t="shared" si="598"/>
        <v/>
      </c>
      <c r="BC1170" s="25" t="str">
        <f t="shared" si="599"/>
        <v/>
      </c>
      <c r="BD1170" s="25" t="str">
        <f t="shared" si="600"/>
        <v/>
      </c>
      <c r="BE1170" s="25" t="str">
        <f t="shared" si="601"/>
        <v/>
      </c>
      <c r="BF1170" s="25" t="str">
        <f t="shared" si="602"/>
        <v/>
      </c>
      <c r="BG1170" s="25" t="str">
        <f t="shared" si="603"/>
        <v/>
      </c>
      <c r="BH1170" s="25" t="str">
        <f t="shared" si="604"/>
        <v/>
      </c>
      <c r="BI1170" s="25" t="str">
        <f t="shared" si="605"/>
        <v/>
      </c>
      <c r="BJ1170" s="25" t="str">
        <f t="shared" si="606"/>
        <v/>
      </c>
      <c r="BK1170" s="25" t="str">
        <f t="shared" si="607"/>
        <v/>
      </c>
      <c r="BL1170" s="25" t="str">
        <f t="shared" si="608"/>
        <v/>
      </c>
      <c r="BM1170" s="25" t="str">
        <f t="shared" si="609"/>
        <v/>
      </c>
      <c r="BN1170" s="25" t="str">
        <f t="shared" si="610"/>
        <v/>
      </c>
    </row>
    <row r="1171" spans="1:66">
      <c r="A1171" s="20" t="str">
        <f>IF('S.D. Paste sheet'!A1171="","",'S.D. Paste sheet'!A1171)</f>
        <v/>
      </c>
      <c r="B1171" s="20" t="str">
        <f>IF('S.D. Paste sheet'!B1171="","",'S.D. Paste sheet'!B1171)</f>
        <v/>
      </c>
      <c r="C1171" s="20" t="str">
        <f>IF('S.D. Paste sheet'!C1171="","",'S.D. Paste sheet'!C1171)</f>
        <v/>
      </c>
      <c r="D1171" s="20" t="str">
        <f>IF('S.D. Paste sheet'!D1171="","",'S.D. Paste sheet'!D1171)</f>
        <v/>
      </c>
      <c r="E1171" s="20" t="str">
        <f>IF('S.D. Paste sheet'!E1171="","",UPPER('S.D. Paste sheet'!E1171))</f>
        <v/>
      </c>
      <c r="F1171" s="20" t="str">
        <f>IF('S.D. Paste sheet'!F1171="","",'S.D. Paste sheet'!F1171)</f>
        <v/>
      </c>
      <c r="G1171" s="20" t="str">
        <f>IF('S.D. Paste sheet'!G1171="","",UPPER('S.D. Paste sheet'!G1171))</f>
        <v/>
      </c>
      <c r="H1171" s="20" t="str">
        <f>IF('S.D. Paste sheet'!H1171="","",UPPER('S.D. Paste sheet'!H1171))</f>
        <v/>
      </c>
      <c r="I1171" s="20" t="str">
        <f>IF('S.D. Paste sheet'!I1171="","",'S.D. Paste sheet'!I1171)</f>
        <v/>
      </c>
      <c r="J1171" s="20" t="str">
        <f>IF('S.D. Paste sheet'!J1171="","",'S.D. Paste sheet'!J1171)</f>
        <v/>
      </c>
      <c r="K1171" s="20" t="str">
        <f>IF('S.D. Paste sheet'!K1171="","",'S.D. Paste sheet'!K1171)</f>
        <v/>
      </c>
      <c r="L1171" s="20" t="str">
        <f>IF('S.D. Paste sheet'!L1171="","",'S.D. Paste sheet'!L1171)</f>
        <v/>
      </c>
      <c r="M1171" s="20" t="str">
        <f>IF('S.D. Paste sheet'!M1171="","",'S.D. Paste sheet'!M1171)</f>
        <v/>
      </c>
      <c r="N1171" s="20" t="str">
        <f>IF('S.D. Paste sheet'!N1171="","",'S.D. Paste sheet'!N1171)</f>
        <v/>
      </c>
      <c r="O1171" s="20" t="str">
        <f>IF('S.D. Paste sheet'!O1171="","",'S.D. Paste sheet'!O1171)</f>
        <v/>
      </c>
      <c r="P1171" s="20" t="str">
        <f>IF('S.D. Paste sheet'!P1171="","",'S.D. Paste sheet'!P1171)</f>
        <v/>
      </c>
      <c r="Q1171" s="20" t="str">
        <f>IF('S.D. Paste sheet'!Q1171="","",'S.D. Paste sheet'!Q1171)</f>
        <v/>
      </c>
      <c r="R1171" s="20" t="str">
        <f>IF('S.D. Paste sheet'!R1171="","",'S.D. Paste sheet'!R1171)</f>
        <v/>
      </c>
      <c r="S1171" s="20" t="str">
        <f>IF('S.D. Paste sheet'!S1171="","",'S.D. Paste sheet'!S1171)</f>
        <v/>
      </c>
      <c r="T1171" s="20" t="str">
        <f>IF('S.D. Paste sheet'!T1171="","",'S.D. Paste sheet'!T1171)</f>
        <v/>
      </c>
      <c r="U1171" s="20" t="str">
        <f>IF('S.D. Paste sheet'!U1171="","",'S.D. Paste sheet'!U1171)</f>
        <v/>
      </c>
      <c r="V1171" s="20" t="str">
        <f>IF('S.D. Paste sheet'!V1171="","",'S.D. Paste sheet'!V1171)</f>
        <v/>
      </c>
      <c r="W1171" s="20" t="str">
        <f>IF('S.D. Paste sheet'!W1171="","",'S.D. Paste sheet'!W1171)</f>
        <v/>
      </c>
      <c r="X1171" s="20" t="str">
        <f>IF('S.D. Paste sheet'!X1171="","",'S.D. Paste sheet'!X1171)</f>
        <v/>
      </c>
      <c r="Y1171" s="20" t="str">
        <f>IF('S.D. Paste sheet'!Y1171="","",'S.D. Paste sheet'!Y1171)</f>
        <v/>
      </c>
      <c r="Z1171" s="20" t="str">
        <f>IF('S.D. Paste sheet'!Z1171="","",'S.D. Paste sheet'!Z1171)</f>
        <v/>
      </c>
      <c r="AA1171" s="20" t="str">
        <f>IF('S.D. Paste sheet'!AA1171="","",'S.D. Paste sheet'!AA1171)</f>
        <v/>
      </c>
      <c r="AB1171" s="20" t="str">
        <f>IF('S.D. Paste sheet'!AB1171="","",'S.D. Paste sheet'!AB1171)</f>
        <v/>
      </c>
      <c r="AC1171" s="20" t="str">
        <f>IF('S.D. Paste sheet'!AC1171="","",'S.D. Paste sheet'!AC1171)</f>
        <v/>
      </c>
      <c r="AD1171" s="20" t="str">
        <f>IF('S.D. Paste sheet'!AD1171="","",'S.D. Paste sheet'!AD1171)</f>
        <v/>
      </c>
      <c r="AE1171" s="29"/>
      <c r="AF1171" t="str">
        <f>IF(AK1171="","",IF(AK1171&gt;0,COUNT($AG$2:AG1171),""))</f>
        <v/>
      </c>
      <c r="AG1171" s="25" t="str">
        <f t="shared" si="579"/>
        <v/>
      </c>
      <c r="AH1171" s="25" t="str">
        <f t="shared" si="580"/>
        <v/>
      </c>
      <c r="AI1171" s="25" t="str">
        <f t="shared" si="581"/>
        <v/>
      </c>
      <c r="AJ1171" s="25" t="str">
        <f t="shared" si="582"/>
        <v/>
      </c>
      <c r="AK1171" s="25" t="str">
        <f t="shared" si="583"/>
        <v/>
      </c>
      <c r="AL1171" s="25" t="str">
        <f t="shared" si="584"/>
        <v/>
      </c>
      <c r="AM1171" s="25" t="str">
        <f t="shared" si="585"/>
        <v/>
      </c>
      <c r="AN1171" s="25" t="str">
        <f t="shared" si="586"/>
        <v/>
      </c>
      <c r="AO1171" s="25" t="str">
        <f t="shared" si="587"/>
        <v/>
      </c>
      <c r="AP1171" s="25" t="str">
        <f t="shared" si="588"/>
        <v/>
      </c>
      <c r="AQ1171" s="25" t="str">
        <f t="shared" si="589"/>
        <v/>
      </c>
      <c r="AR1171" s="25" t="str">
        <f t="shared" si="590"/>
        <v/>
      </c>
      <c r="AS1171" s="25" t="str">
        <f t="shared" si="591"/>
        <v/>
      </c>
      <c r="AT1171" s="25" t="str">
        <f t="shared" si="592"/>
        <v/>
      </c>
      <c r="AU1171" s="25" t="str">
        <f t="shared" si="593"/>
        <v/>
      </c>
      <c r="AV1171" s="25" t="str">
        <f t="shared" si="594"/>
        <v/>
      </c>
      <c r="AX1171" t="str">
        <f>IF(BC1171="","",IF(BC1171&gt;0,COUNT($AY$2:AY1171),""))</f>
        <v/>
      </c>
      <c r="AY1171" s="25" t="str">
        <f t="shared" si="595"/>
        <v/>
      </c>
      <c r="AZ1171" s="25" t="str">
        <f t="shared" si="596"/>
        <v/>
      </c>
      <c r="BA1171" s="25" t="str">
        <f t="shared" si="597"/>
        <v/>
      </c>
      <c r="BB1171" s="25" t="str">
        <f t="shared" si="598"/>
        <v/>
      </c>
      <c r="BC1171" s="25" t="str">
        <f t="shared" si="599"/>
        <v/>
      </c>
      <c r="BD1171" s="25" t="str">
        <f t="shared" si="600"/>
        <v/>
      </c>
      <c r="BE1171" s="25" t="str">
        <f t="shared" si="601"/>
        <v/>
      </c>
      <c r="BF1171" s="25" t="str">
        <f t="shared" si="602"/>
        <v/>
      </c>
      <c r="BG1171" s="25" t="str">
        <f t="shared" si="603"/>
        <v/>
      </c>
      <c r="BH1171" s="25" t="str">
        <f t="shared" si="604"/>
        <v/>
      </c>
      <c r="BI1171" s="25" t="str">
        <f t="shared" si="605"/>
        <v/>
      </c>
      <c r="BJ1171" s="25" t="str">
        <f t="shared" si="606"/>
        <v/>
      </c>
      <c r="BK1171" s="25" t="str">
        <f t="shared" si="607"/>
        <v/>
      </c>
      <c r="BL1171" s="25" t="str">
        <f t="shared" si="608"/>
        <v/>
      </c>
      <c r="BM1171" s="25" t="str">
        <f t="shared" si="609"/>
        <v/>
      </c>
      <c r="BN1171" s="25" t="str">
        <f t="shared" si="610"/>
        <v/>
      </c>
    </row>
    <row r="1172" spans="1:66">
      <c r="A1172" s="20" t="str">
        <f>IF('S.D. Paste sheet'!A1172="","",'S.D. Paste sheet'!A1172)</f>
        <v/>
      </c>
      <c r="B1172" s="20" t="str">
        <f>IF('S.D. Paste sheet'!B1172="","",'S.D. Paste sheet'!B1172)</f>
        <v/>
      </c>
      <c r="C1172" s="20" t="str">
        <f>IF('S.D. Paste sheet'!C1172="","",'S.D. Paste sheet'!C1172)</f>
        <v/>
      </c>
      <c r="D1172" s="20" t="str">
        <f>IF('S.D. Paste sheet'!D1172="","",'S.D. Paste sheet'!D1172)</f>
        <v/>
      </c>
      <c r="E1172" s="20" t="str">
        <f>IF('S.D. Paste sheet'!E1172="","",UPPER('S.D. Paste sheet'!E1172))</f>
        <v/>
      </c>
      <c r="F1172" s="20" t="str">
        <f>IF('S.D. Paste sheet'!F1172="","",'S.D. Paste sheet'!F1172)</f>
        <v/>
      </c>
      <c r="G1172" s="20" t="str">
        <f>IF('S.D. Paste sheet'!G1172="","",UPPER('S.D. Paste sheet'!G1172))</f>
        <v/>
      </c>
      <c r="H1172" s="20" t="str">
        <f>IF('S.D. Paste sheet'!H1172="","",UPPER('S.D. Paste sheet'!H1172))</f>
        <v/>
      </c>
      <c r="I1172" s="20" t="str">
        <f>IF('S.D. Paste sheet'!I1172="","",'S.D. Paste sheet'!I1172)</f>
        <v/>
      </c>
      <c r="J1172" s="20" t="str">
        <f>IF('S.D. Paste sheet'!J1172="","",'S.D. Paste sheet'!J1172)</f>
        <v/>
      </c>
      <c r="K1172" s="20" t="str">
        <f>IF('S.D. Paste sheet'!K1172="","",'S.D. Paste sheet'!K1172)</f>
        <v/>
      </c>
      <c r="L1172" s="20" t="str">
        <f>IF('S.D. Paste sheet'!L1172="","",'S.D. Paste sheet'!L1172)</f>
        <v/>
      </c>
      <c r="M1172" s="20" t="str">
        <f>IF('S.D. Paste sheet'!M1172="","",'S.D. Paste sheet'!M1172)</f>
        <v/>
      </c>
      <c r="N1172" s="20" t="str">
        <f>IF('S.D. Paste sheet'!N1172="","",'S.D. Paste sheet'!N1172)</f>
        <v/>
      </c>
      <c r="O1172" s="20" t="str">
        <f>IF('S.D. Paste sheet'!O1172="","",'S.D. Paste sheet'!O1172)</f>
        <v/>
      </c>
      <c r="P1172" s="20" t="str">
        <f>IF('S.D. Paste sheet'!P1172="","",'S.D. Paste sheet'!P1172)</f>
        <v/>
      </c>
      <c r="Q1172" s="20" t="str">
        <f>IF('S.D. Paste sheet'!Q1172="","",'S.D. Paste sheet'!Q1172)</f>
        <v/>
      </c>
      <c r="R1172" s="20" t="str">
        <f>IF('S.D. Paste sheet'!R1172="","",'S.D. Paste sheet'!R1172)</f>
        <v/>
      </c>
      <c r="S1172" s="20" t="str">
        <f>IF('S.D. Paste sheet'!S1172="","",'S.D. Paste sheet'!S1172)</f>
        <v/>
      </c>
      <c r="T1172" s="20" t="str">
        <f>IF('S.D. Paste sheet'!T1172="","",'S.D. Paste sheet'!T1172)</f>
        <v/>
      </c>
      <c r="U1172" s="20" t="str">
        <f>IF('S.D. Paste sheet'!U1172="","",'S.D. Paste sheet'!U1172)</f>
        <v/>
      </c>
      <c r="V1172" s="20" t="str">
        <f>IF('S.D. Paste sheet'!V1172="","",'S.D. Paste sheet'!V1172)</f>
        <v/>
      </c>
      <c r="W1172" s="20" t="str">
        <f>IF('S.D. Paste sheet'!W1172="","",'S.D. Paste sheet'!W1172)</f>
        <v/>
      </c>
      <c r="X1172" s="20" t="str">
        <f>IF('S.D. Paste sheet'!X1172="","",'S.D. Paste sheet'!X1172)</f>
        <v/>
      </c>
      <c r="Y1172" s="20" t="str">
        <f>IF('S.D. Paste sheet'!Y1172="","",'S.D. Paste sheet'!Y1172)</f>
        <v/>
      </c>
      <c r="Z1172" s="20" t="str">
        <f>IF('S.D. Paste sheet'!Z1172="","",'S.D. Paste sheet'!Z1172)</f>
        <v/>
      </c>
      <c r="AA1172" s="20" t="str">
        <f>IF('S.D. Paste sheet'!AA1172="","",'S.D. Paste sheet'!AA1172)</f>
        <v/>
      </c>
      <c r="AB1172" s="20" t="str">
        <f>IF('S.D. Paste sheet'!AB1172="","",'S.D. Paste sheet'!AB1172)</f>
        <v/>
      </c>
      <c r="AC1172" s="20" t="str">
        <f>IF('S.D. Paste sheet'!AC1172="","",'S.D. Paste sheet'!AC1172)</f>
        <v/>
      </c>
      <c r="AD1172" s="20" t="str">
        <f>IF('S.D. Paste sheet'!AD1172="","",'S.D. Paste sheet'!AD1172)</f>
        <v/>
      </c>
      <c r="AE1172" s="29"/>
      <c r="AF1172" t="str">
        <f>IF(AK1172="","",IF(AK1172&gt;0,COUNT($AG$2:AG1172),""))</f>
        <v/>
      </c>
      <c r="AG1172" s="25" t="str">
        <f t="shared" si="579"/>
        <v/>
      </c>
      <c r="AH1172" s="25" t="str">
        <f t="shared" si="580"/>
        <v/>
      </c>
      <c r="AI1172" s="25" t="str">
        <f t="shared" si="581"/>
        <v/>
      </c>
      <c r="AJ1172" s="25" t="str">
        <f t="shared" si="582"/>
        <v/>
      </c>
      <c r="AK1172" s="25" t="str">
        <f t="shared" si="583"/>
        <v/>
      </c>
      <c r="AL1172" s="25" t="str">
        <f t="shared" si="584"/>
        <v/>
      </c>
      <c r="AM1172" s="25" t="str">
        <f t="shared" si="585"/>
        <v/>
      </c>
      <c r="AN1172" s="25" t="str">
        <f t="shared" si="586"/>
        <v/>
      </c>
      <c r="AO1172" s="25" t="str">
        <f t="shared" si="587"/>
        <v/>
      </c>
      <c r="AP1172" s="25" t="str">
        <f t="shared" si="588"/>
        <v/>
      </c>
      <c r="AQ1172" s="25" t="str">
        <f t="shared" si="589"/>
        <v/>
      </c>
      <c r="AR1172" s="25" t="str">
        <f t="shared" si="590"/>
        <v/>
      </c>
      <c r="AS1172" s="25" t="str">
        <f t="shared" si="591"/>
        <v/>
      </c>
      <c r="AT1172" s="25" t="str">
        <f t="shared" si="592"/>
        <v/>
      </c>
      <c r="AU1172" s="25" t="str">
        <f t="shared" si="593"/>
        <v/>
      </c>
      <c r="AV1172" s="25" t="str">
        <f t="shared" si="594"/>
        <v/>
      </c>
      <c r="AX1172" t="str">
        <f>IF(BC1172="","",IF(BC1172&gt;0,COUNT($AY$2:AY1172),""))</f>
        <v/>
      </c>
      <c r="AY1172" s="25" t="str">
        <f t="shared" si="595"/>
        <v/>
      </c>
      <c r="AZ1172" s="25" t="str">
        <f t="shared" si="596"/>
        <v/>
      </c>
      <c r="BA1172" s="25" t="str">
        <f t="shared" si="597"/>
        <v/>
      </c>
      <c r="BB1172" s="25" t="str">
        <f t="shared" si="598"/>
        <v/>
      </c>
      <c r="BC1172" s="25" t="str">
        <f t="shared" si="599"/>
        <v/>
      </c>
      <c r="BD1172" s="25" t="str">
        <f t="shared" si="600"/>
        <v/>
      </c>
      <c r="BE1172" s="25" t="str">
        <f t="shared" si="601"/>
        <v/>
      </c>
      <c r="BF1172" s="25" t="str">
        <f t="shared" si="602"/>
        <v/>
      </c>
      <c r="BG1172" s="25" t="str">
        <f t="shared" si="603"/>
        <v/>
      </c>
      <c r="BH1172" s="25" t="str">
        <f t="shared" si="604"/>
        <v/>
      </c>
      <c r="BI1172" s="25" t="str">
        <f t="shared" si="605"/>
        <v/>
      </c>
      <c r="BJ1172" s="25" t="str">
        <f t="shared" si="606"/>
        <v/>
      </c>
      <c r="BK1172" s="25" t="str">
        <f t="shared" si="607"/>
        <v/>
      </c>
      <c r="BL1172" s="25" t="str">
        <f t="shared" si="608"/>
        <v/>
      </c>
      <c r="BM1172" s="25" t="str">
        <f t="shared" si="609"/>
        <v/>
      </c>
      <c r="BN1172" s="25" t="str">
        <f t="shared" si="610"/>
        <v/>
      </c>
    </row>
    <row r="1173" spans="1:66">
      <c r="A1173" s="20" t="str">
        <f>IF('S.D. Paste sheet'!A1173="","",'S.D. Paste sheet'!A1173)</f>
        <v/>
      </c>
      <c r="B1173" s="20" t="str">
        <f>IF('S.D. Paste sheet'!B1173="","",'S.D. Paste sheet'!B1173)</f>
        <v/>
      </c>
      <c r="C1173" s="20" t="str">
        <f>IF('S.D. Paste sheet'!C1173="","",'S.D. Paste sheet'!C1173)</f>
        <v/>
      </c>
      <c r="D1173" s="20" t="str">
        <f>IF('S.D. Paste sheet'!D1173="","",'S.D. Paste sheet'!D1173)</f>
        <v/>
      </c>
      <c r="E1173" s="20" t="str">
        <f>IF('S.D. Paste sheet'!E1173="","",UPPER('S.D. Paste sheet'!E1173))</f>
        <v/>
      </c>
      <c r="F1173" s="20" t="str">
        <f>IF('S.D. Paste sheet'!F1173="","",'S.D. Paste sheet'!F1173)</f>
        <v/>
      </c>
      <c r="G1173" s="20" t="str">
        <f>IF('S.D. Paste sheet'!G1173="","",UPPER('S.D. Paste sheet'!G1173))</f>
        <v/>
      </c>
      <c r="H1173" s="20" t="str">
        <f>IF('S.D. Paste sheet'!H1173="","",UPPER('S.D. Paste sheet'!H1173))</f>
        <v/>
      </c>
      <c r="I1173" s="20" t="str">
        <f>IF('S.D. Paste sheet'!I1173="","",'S.D. Paste sheet'!I1173)</f>
        <v/>
      </c>
      <c r="J1173" s="20" t="str">
        <f>IF('S.D. Paste sheet'!J1173="","",'S.D. Paste sheet'!J1173)</f>
        <v/>
      </c>
      <c r="K1173" s="20" t="str">
        <f>IF('S.D. Paste sheet'!K1173="","",'S.D. Paste sheet'!K1173)</f>
        <v/>
      </c>
      <c r="L1173" s="20" t="str">
        <f>IF('S.D. Paste sheet'!L1173="","",'S.D. Paste sheet'!L1173)</f>
        <v/>
      </c>
      <c r="M1173" s="20" t="str">
        <f>IF('S.D. Paste sheet'!M1173="","",'S.D. Paste sheet'!M1173)</f>
        <v/>
      </c>
      <c r="N1173" s="20" t="str">
        <f>IF('S.D. Paste sheet'!N1173="","",'S.D. Paste sheet'!N1173)</f>
        <v/>
      </c>
      <c r="O1173" s="20" t="str">
        <f>IF('S.D. Paste sheet'!O1173="","",'S.D. Paste sheet'!O1173)</f>
        <v/>
      </c>
      <c r="P1173" s="20" t="str">
        <f>IF('S.D. Paste sheet'!P1173="","",'S.D. Paste sheet'!P1173)</f>
        <v/>
      </c>
      <c r="Q1173" s="20" t="str">
        <f>IF('S.D. Paste sheet'!Q1173="","",'S.D. Paste sheet'!Q1173)</f>
        <v/>
      </c>
      <c r="R1173" s="20" t="str">
        <f>IF('S.D. Paste sheet'!R1173="","",'S.D. Paste sheet'!R1173)</f>
        <v/>
      </c>
      <c r="S1173" s="20" t="str">
        <f>IF('S.D. Paste sheet'!S1173="","",'S.D. Paste sheet'!S1173)</f>
        <v/>
      </c>
      <c r="T1173" s="20" t="str">
        <f>IF('S.D. Paste sheet'!T1173="","",'S.D. Paste sheet'!T1173)</f>
        <v/>
      </c>
      <c r="U1173" s="20" t="str">
        <f>IF('S.D. Paste sheet'!U1173="","",'S.D. Paste sheet'!U1173)</f>
        <v/>
      </c>
      <c r="V1173" s="20" t="str">
        <f>IF('S.D. Paste sheet'!V1173="","",'S.D. Paste sheet'!V1173)</f>
        <v/>
      </c>
      <c r="W1173" s="20" t="str">
        <f>IF('S.D. Paste sheet'!W1173="","",'S.D. Paste sheet'!W1173)</f>
        <v/>
      </c>
      <c r="X1173" s="20" t="str">
        <f>IF('S.D. Paste sheet'!X1173="","",'S.D. Paste sheet'!X1173)</f>
        <v/>
      </c>
      <c r="Y1173" s="20" t="str">
        <f>IF('S.D. Paste sheet'!Y1173="","",'S.D. Paste sheet'!Y1173)</f>
        <v/>
      </c>
      <c r="Z1173" s="20" t="str">
        <f>IF('S.D. Paste sheet'!Z1173="","",'S.D. Paste sheet'!Z1173)</f>
        <v/>
      </c>
      <c r="AA1173" s="20" t="str">
        <f>IF('S.D. Paste sheet'!AA1173="","",'S.D. Paste sheet'!AA1173)</f>
        <v/>
      </c>
      <c r="AB1173" s="20" t="str">
        <f>IF('S.D. Paste sheet'!AB1173="","",'S.D. Paste sheet'!AB1173)</f>
        <v/>
      </c>
      <c r="AC1173" s="20" t="str">
        <f>IF('S.D. Paste sheet'!AC1173="","",'S.D. Paste sheet'!AC1173)</f>
        <v/>
      </c>
      <c r="AD1173" s="20" t="str">
        <f>IF('S.D. Paste sheet'!AD1173="","",'S.D. Paste sheet'!AD1173)</f>
        <v/>
      </c>
      <c r="AE1173" s="29"/>
      <c r="AF1173" t="str">
        <f>IF(AK1173="","",IF(AK1173&gt;0,COUNT($AG$2:AG1173),""))</f>
        <v/>
      </c>
      <c r="AG1173" s="25" t="str">
        <f t="shared" si="579"/>
        <v/>
      </c>
      <c r="AH1173" s="25" t="str">
        <f t="shared" si="580"/>
        <v/>
      </c>
      <c r="AI1173" s="25" t="str">
        <f t="shared" si="581"/>
        <v/>
      </c>
      <c r="AJ1173" s="25" t="str">
        <f t="shared" si="582"/>
        <v/>
      </c>
      <c r="AK1173" s="25" t="str">
        <f t="shared" si="583"/>
        <v/>
      </c>
      <c r="AL1173" s="25" t="str">
        <f t="shared" si="584"/>
        <v/>
      </c>
      <c r="AM1173" s="25" t="str">
        <f t="shared" si="585"/>
        <v/>
      </c>
      <c r="AN1173" s="25" t="str">
        <f t="shared" si="586"/>
        <v/>
      </c>
      <c r="AO1173" s="25" t="str">
        <f t="shared" si="587"/>
        <v/>
      </c>
      <c r="AP1173" s="25" t="str">
        <f t="shared" si="588"/>
        <v/>
      </c>
      <c r="AQ1173" s="25" t="str">
        <f t="shared" si="589"/>
        <v/>
      </c>
      <c r="AR1173" s="25" t="str">
        <f t="shared" si="590"/>
        <v/>
      </c>
      <c r="AS1173" s="25" t="str">
        <f t="shared" si="591"/>
        <v/>
      </c>
      <c r="AT1173" s="25" t="str">
        <f t="shared" si="592"/>
        <v/>
      </c>
      <c r="AU1173" s="25" t="str">
        <f t="shared" si="593"/>
        <v/>
      </c>
      <c r="AV1173" s="25" t="str">
        <f t="shared" si="594"/>
        <v/>
      </c>
      <c r="AX1173" t="str">
        <f>IF(BC1173="","",IF(BC1173&gt;0,COUNT($AY$2:AY1173),""))</f>
        <v/>
      </c>
      <c r="AY1173" s="25" t="str">
        <f t="shared" si="595"/>
        <v/>
      </c>
      <c r="AZ1173" s="25" t="str">
        <f t="shared" si="596"/>
        <v/>
      </c>
      <c r="BA1173" s="25" t="str">
        <f t="shared" si="597"/>
        <v/>
      </c>
      <c r="BB1173" s="25" t="str">
        <f t="shared" si="598"/>
        <v/>
      </c>
      <c r="BC1173" s="25" t="str">
        <f t="shared" si="599"/>
        <v/>
      </c>
      <c r="BD1173" s="25" t="str">
        <f t="shared" si="600"/>
        <v/>
      </c>
      <c r="BE1173" s="25" t="str">
        <f t="shared" si="601"/>
        <v/>
      </c>
      <c r="BF1173" s="25" t="str">
        <f t="shared" si="602"/>
        <v/>
      </c>
      <c r="BG1173" s="25" t="str">
        <f t="shared" si="603"/>
        <v/>
      </c>
      <c r="BH1173" s="25" t="str">
        <f t="shared" si="604"/>
        <v/>
      </c>
      <c r="BI1173" s="25" t="str">
        <f t="shared" si="605"/>
        <v/>
      </c>
      <c r="BJ1173" s="25" t="str">
        <f t="shared" si="606"/>
        <v/>
      </c>
      <c r="BK1173" s="25" t="str">
        <f t="shared" si="607"/>
        <v/>
      </c>
      <c r="BL1173" s="25" t="str">
        <f t="shared" si="608"/>
        <v/>
      </c>
      <c r="BM1173" s="25" t="str">
        <f t="shared" si="609"/>
        <v/>
      </c>
      <c r="BN1173" s="25" t="str">
        <f t="shared" si="610"/>
        <v/>
      </c>
    </row>
    <row r="1174" spans="1:66">
      <c r="A1174" s="20" t="str">
        <f>IF('S.D. Paste sheet'!A1174="","",'S.D. Paste sheet'!A1174)</f>
        <v/>
      </c>
      <c r="B1174" s="20" t="str">
        <f>IF('S.D. Paste sheet'!B1174="","",'S.D. Paste sheet'!B1174)</f>
        <v/>
      </c>
      <c r="C1174" s="20" t="str">
        <f>IF('S.D. Paste sheet'!C1174="","",'S.D. Paste sheet'!C1174)</f>
        <v/>
      </c>
      <c r="D1174" s="20" t="str">
        <f>IF('S.D. Paste sheet'!D1174="","",'S.D. Paste sheet'!D1174)</f>
        <v/>
      </c>
      <c r="E1174" s="20" t="str">
        <f>IF('S.D. Paste sheet'!E1174="","",UPPER('S.D. Paste sheet'!E1174))</f>
        <v/>
      </c>
      <c r="F1174" s="20" t="str">
        <f>IF('S.D. Paste sheet'!F1174="","",'S.D. Paste sheet'!F1174)</f>
        <v/>
      </c>
      <c r="G1174" s="20" t="str">
        <f>IF('S.D. Paste sheet'!G1174="","",UPPER('S.D. Paste sheet'!G1174))</f>
        <v/>
      </c>
      <c r="H1174" s="20" t="str">
        <f>IF('S.D. Paste sheet'!H1174="","",UPPER('S.D. Paste sheet'!H1174))</f>
        <v/>
      </c>
      <c r="I1174" s="20" t="str">
        <f>IF('S.D. Paste sheet'!I1174="","",'S.D. Paste sheet'!I1174)</f>
        <v/>
      </c>
      <c r="J1174" s="20" t="str">
        <f>IF('S.D. Paste sheet'!J1174="","",'S.D. Paste sheet'!J1174)</f>
        <v/>
      </c>
      <c r="K1174" s="20" t="str">
        <f>IF('S.D. Paste sheet'!K1174="","",'S.D. Paste sheet'!K1174)</f>
        <v/>
      </c>
      <c r="L1174" s="20" t="str">
        <f>IF('S.D. Paste sheet'!L1174="","",'S.D. Paste sheet'!L1174)</f>
        <v/>
      </c>
      <c r="M1174" s="20" t="str">
        <f>IF('S.D. Paste sheet'!M1174="","",'S.D. Paste sheet'!M1174)</f>
        <v/>
      </c>
      <c r="N1174" s="20" t="str">
        <f>IF('S.D. Paste sheet'!N1174="","",'S.D. Paste sheet'!N1174)</f>
        <v/>
      </c>
      <c r="O1174" s="20" t="str">
        <f>IF('S.D. Paste sheet'!O1174="","",'S.D. Paste sheet'!O1174)</f>
        <v/>
      </c>
      <c r="P1174" s="20" t="str">
        <f>IF('S.D. Paste sheet'!P1174="","",'S.D. Paste sheet'!P1174)</f>
        <v/>
      </c>
      <c r="Q1174" s="20" t="str">
        <f>IF('S.D. Paste sheet'!Q1174="","",'S.D. Paste sheet'!Q1174)</f>
        <v/>
      </c>
      <c r="R1174" s="20" t="str">
        <f>IF('S.D. Paste sheet'!R1174="","",'S.D. Paste sheet'!R1174)</f>
        <v/>
      </c>
      <c r="S1174" s="20" t="str">
        <f>IF('S.D. Paste sheet'!S1174="","",'S.D. Paste sheet'!S1174)</f>
        <v/>
      </c>
      <c r="T1174" s="20" t="str">
        <f>IF('S.D. Paste sheet'!T1174="","",'S.D. Paste sheet'!T1174)</f>
        <v/>
      </c>
      <c r="U1174" s="20" t="str">
        <f>IF('S.D. Paste sheet'!U1174="","",'S.D. Paste sheet'!U1174)</f>
        <v/>
      </c>
      <c r="V1174" s="20" t="str">
        <f>IF('S.D. Paste sheet'!V1174="","",'S.D. Paste sheet'!V1174)</f>
        <v/>
      </c>
      <c r="W1174" s="20" t="str">
        <f>IF('S.D. Paste sheet'!W1174="","",'S.D. Paste sheet'!W1174)</f>
        <v/>
      </c>
      <c r="X1174" s="20" t="str">
        <f>IF('S.D. Paste sheet'!X1174="","",'S.D. Paste sheet'!X1174)</f>
        <v/>
      </c>
      <c r="Y1174" s="20" t="str">
        <f>IF('S.D. Paste sheet'!Y1174="","",'S.D. Paste sheet'!Y1174)</f>
        <v/>
      </c>
      <c r="Z1174" s="20" t="str">
        <f>IF('S.D. Paste sheet'!Z1174="","",'S.D. Paste sheet'!Z1174)</f>
        <v/>
      </c>
      <c r="AA1174" s="20" t="str">
        <f>IF('S.D. Paste sheet'!AA1174="","",'S.D. Paste sheet'!AA1174)</f>
        <v/>
      </c>
      <c r="AB1174" s="20" t="str">
        <f>IF('S.D. Paste sheet'!AB1174="","",'S.D. Paste sheet'!AB1174)</f>
        <v/>
      </c>
      <c r="AC1174" s="20" t="str">
        <f>IF('S.D. Paste sheet'!AC1174="","",'S.D. Paste sheet'!AC1174)</f>
        <v/>
      </c>
      <c r="AD1174" s="20" t="str">
        <f>IF('S.D. Paste sheet'!AD1174="","",'S.D. Paste sheet'!AD1174)</f>
        <v/>
      </c>
      <c r="AE1174" s="29"/>
      <c r="AF1174" t="str">
        <f>IF(AK1174="","",IF(AK1174&gt;0,COUNT($AG$2:AG1174),""))</f>
        <v/>
      </c>
      <c r="AG1174" s="25" t="str">
        <f t="shared" si="579"/>
        <v/>
      </c>
      <c r="AH1174" s="25" t="str">
        <f t="shared" si="580"/>
        <v/>
      </c>
      <c r="AI1174" s="25" t="str">
        <f t="shared" si="581"/>
        <v/>
      </c>
      <c r="AJ1174" s="25" t="str">
        <f t="shared" si="582"/>
        <v/>
      </c>
      <c r="AK1174" s="25" t="str">
        <f t="shared" si="583"/>
        <v/>
      </c>
      <c r="AL1174" s="25" t="str">
        <f t="shared" si="584"/>
        <v/>
      </c>
      <c r="AM1174" s="25" t="str">
        <f t="shared" si="585"/>
        <v/>
      </c>
      <c r="AN1174" s="25" t="str">
        <f t="shared" si="586"/>
        <v/>
      </c>
      <c r="AO1174" s="25" t="str">
        <f t="shared" si="587"/>
        <v/>
      </c>
      <c r="AP1174" s="25" t="str">
        <f t="shared" si="588"/>
        <v/>
      </c>
      <c r="AQ1174" s="25" t="str">
        <f t="shared" si="589"/>
        <v/>
      </c>
      <c r="AR1174" s="25" t="str">
        <f t="shared" si="590"/>
        <v/>
      </c>
      <c r="AS1174" s="25" t="str">
        <f t="shared" si="591"/>
        <v/>
      </c>
      <c r="AT1174" s="25" t="str">
        <f t="shared" si="592"/>
        <v/>
      </c>
      <c r="AU1174" s="25" t="str">
        <f t="shared" si="593"/>
        <v/>
      </c>
      <c r="AV1174" s="25" t="str">
        <f t="shared" si="594"/>
        <v/>
      </c>
      <c r="AX1174" t="str">
        <f>IF(BC1174="","",IF(BC1174&gt;0,COUNT($AY$2:AY1174),""))</f>
        <v/>
      </c>
      <c r="AY1174" s="25" t="str">
        <f t="shared" si="595"/>
        <v/>
      </c>
      <c r="AZ1174" s="25" t="str">
        <f t="shared" si="596"/>
        <v/>
      </c>
      <c r="BA1174" s="25" t="str">
        <f t="shared" si="597"/>
        <v/>
      </c>
      <c r="BB1174" s="25" t="str">
        <f t="shared" si="598"/>
        <v/>
      </c>
      <c r="BC1174" s="25" t="str">
        <f t="shared" si="599"/>
        <v/>
      </c>
      <c r="BD1174" s="25" t="str">
        <f t="shared" si="600"/>
        <v/>
      </c>
      <c r="BE1174" s="25" t="str">
        <f t="shared" si="601"/>
        <v/>
      </c>
      <c r="BF1174" s="25" t="str">
        <f t="shared" si="602"/>
        <v/>
      </c>
      <c r="BG1174" s="25" t="str">
        <f t="shared" si="603"/>
        <v/>
      </c>
      <c r="BH1174" s="25" t="str">
        <f t="shared" si="604"/>
        <v/>
      </c>
      <c r="BI1174" s="25" t="str">
        <f t="shared" si="605"/>
        <v/>
      </c>
      <c r="BJ1174" s="25" t="str">
        <f t="shared" si="606"/>
        <v/>
      </c>
      <c r="BK1174" s="25" t="str">
        <f t="shared" si="607"/>
        <v/>
      </c>
      <c r="BL1174" s="25" t="str">
        <f t="shared" si="608"/>
        <v/>
      </c>
      <c r="BM1174" s="25" t="str">
        <f t="shared" si="609"/>
        <v/>
      </c>
      <c r="BN1174" s="25" t="str">
        <f t="shared" si="610"/>
        <v/>
      </c>
    </row>
    <row r="1175" spans="1:66">
      <c r="A1175" s="20" t="str">
        <f>IF('S.D. Paste sheet'!A1175="","",'S.D. Paste sheet'!A1175)</f>
        <v/>
      </c>
      <c r="B1175" s="20" t="str">
        <f>IF('S.D. Paste sheet'!B1175="","",'S.D. Paste sheet'!B1175)</f>
        <v/>
      </c>
      <c r="C1175" s="20" t="str">
        <f>IF('S.D. Paste sheet'!C1175="","",'S.D. Paste sheet'!C1175)</f>
        <v/>
      </c>
      <c r="D1175" s="20" t="str">
        <f>IF('S.D. Paste sheet'!D1175="","",'S.D. Paste sheet'!D1175)</f>
        <v/>
      </c>
      <c r="E1175" s="20" t="str">
        <f>IF('S.D. Paste sheet'!E1175="","",UPPER('S.D. Paste sheet'!E1175))</f>
        <v/>
      </c>
      <c r="F1175" s="20" t="str">
        <f>IF('S.D. Paste sheet'!F1175="","",'S.D. Paste sheet'!F1175)</f>
        <v/>
      </c>
      <c r="G1175" s="20" t="str">
        <f>IF('S.D. Paste sheet'!G1175="","",UPPER('S.D. Paste sheet'!G1175))</f>
        <v/>
      </c>
      <c r="H1175" s="20" t="str">
        <f>IF('S.D. Paste sheet'!H1175="","",UPPER('S.D. Paste sheet'!H1175))</f>
        <v/>
      </c>
      <c r="I1175" s="20" t="str">
        <f>IF('S.D. Paste sheet'!I1175="","",'S.D. Paste sheet'!I1175)</f>
        <v/>
      </c>
      <c r="J1175" s="20" t="str">
        <f>IF('S.D. Paste sheet'!J1175="","",'S.D. Paste sheet'!J1175)</f>
        <v/>
      </c>
      <c r="K1175" s="20" t="str">
        <f>IF('S.D. Paste sheet'!K1175="","",'S.D. Paste sheet'!K1175)</f>
        <v/>
      </c>
      <c r="L1175" s="20" t="str">
        <f>IF('S.D. Paste sheet'!L1175="","",'S.D. Paste sheet'!L1175)</f>
        <v/>
      </c>
      <c r="M1175" s="20" t="str">
        <f>IF('S.D. Paste sheet'!M1175="","",'S.D. Paste sheet'!M1175)</f>
        <v/>
      </c>
      <c r="N1175" s="20" t="str">
        <f>IF('S.D. Paste sheet'!N1175="","",'S.D. Paste sheet'!N1175)</f>
        <v/>
      </c>
      <c r="O1175" s="20" t="str">
        <f>IF('S.D. Paste sheet'!O1175="","",'S.D. Paste sheet'!O1175)</f>
        <v/>
      </c>
      <c r="P1175" s="20" t="str">
        <f>IF('S.D. Paste sheet'!P1175="","",'S.D. Paste sheet'!P1175)</f>
        <v/>
      </c>
      <c r="Q1175" s="20" t="str">
        <f>IF('S.D. Paste sheet'!Q1175="","",'S.D. Paste sheet'!Q1175)</f>
        <v/>
      </c>
      <c r="R1175" s="20" t="str">
        <f>IF('S.D. Paste sheet'!R1175="","",'S.D. Paste sheet'!R1175)</f>
        <v/>
      </c>
      <c r="S1175" s="20" t="str">
        <f>IF('S.D. Paste sheet'!S1175="","",'S.D. Paste sheet'!S1175)</f>
        <v/>
      </c>
      <c r="T1175" s="20" t="str">
        <f>IF('S.D. Paste sheet'!T1175="","",'S.D. Paste sheet'!T1175)</f>
        <v/>
      </c>
      <c r="U1175" s="20" t="str">
        <f>IF('S.D. Paste sheet'!U1175="","",'S.D. Paste sheet'!U1175)</f>
        <v/>
      </c>
      <c r="V1175" s="20" t="str">
        <f>IF('S.D. Paste sheet'!V1175="","",'S.D. Paste sheet'!V1175)</f>
        <v/>
      </c>
      <c r="W1175" s="20" t="str">
        <f>IF('S.D. Paste sheet'!W1175="","",'S.D. Paste sheet'!W1175)</f>
        <v/>
      </c>
      <c r="X1175" s="20" t="str">
        <f>IF('S.D. Paste sheet'!X1175="","",'S.D. Paste sheet'!X1175)</f>
        <v/>
      </c>
      <c r="Y1175" s="20" t="str">
        <f>IF('S.D. Paste sheet'!Y1175="","",'S.D. Paste sheet'!Y1175)</f>
        <v/>
      </c>
      <c r="Z1175" s="20" t="str">
        <f>IF('S.D. Paste sheet'!Z1175="","",'S.D. Paste sheet'!Z1175)</f>
        <v/>
      </c>
      <c r="AA1175" s="20" t="str">
        <f>IF('S.D. Paste sheet'!AA1175="","",'S.D. Paste sheet'!AA1175)</f>
        <v/>
      </c>
      <c r="AB1175" s="20" t="str">
        <f>IF('S.D. Paste sheet'!AB1175="","",'S.D. Paste sheet'!AB1175)</f>
        <v/>
      </c>
      <c r="AC1175" s="20" t="str">
        <f>IF('S.D. Paste sheet'!AC1175="","",'S.D. Paste sheet'!AC1175)</f>
        <v/>
      </c>
      <c r="AD1175" s="20" t="str">
        <f>IF('S.D. Paste sheet'!AD1175="","",'S.D. Paste sheet'!AD1175)</f>
        <v/>
      </c>
      <c r="AE1175" s="29"/>
      <c r="AF1175" t="str">
        <f>IF(AK1175="","",IF(AK1175&gt;0,COUNT($AG$2:AG1175),""))</f>
        <v/>
      </c>
      <c r="AG1175" s="25" t="str">
        <f t="shared" si="579"/>
        <v/>
      </c>
      <c r="AH1175" s="25" t="str">
        <f t="shared" si="580"/>
        <v/>
      </c>
      <c r="AI1175" s="25" t="str">
        <f t="shared" si="581"/>
        <v/>
      </c>
      <c r="AJ1175" s="25" t="str">
        <f t="shared" si="582"/>
        <v/>
      </c>
      <c r="AK1175" s="25" t="str">
        <f t="shared" si="583"/>
        <v/>
      </c>
      <c r="AL1175" s="25" t="str">
        <f t="shared" si="584"/>
        <v/>
      </c>
      <c r="AM1175" s="25" t="str">
        <f t="shared" si="585"/>
        <v/>
      </c>
      <c r="AN1175" s="25" t="str">
        <f t="shared" si="586"/>
        <v/>
      </c>
      <c r="AO1175" s="25" t="str">
        <f t="shared" si="587"/>
        <v/>
      </c>
      <c r="AP1175" s="25" t="str">
        <f t="shared" si="588"/>
        <v/>
      </c>
      <c r="AQ1175" s="25" t="str">
        <f t="shared" si="589"/>
        <v/>
      </c>
      <c r="AR1175" s="25" t="str">
        <f t="shared" si="590"/>
        <v/>
      </c>
      <c r="AS1175" s="25" t="str">
        <f t="shared" si="591"/>
        <v/>
      </c>
      <c r="AT1175" s="25" t="str">
        <f t="shared" si="592"/>
        <v/>
      </c>
      <c r="AU1175" s="25" t="str">
        <f t="shared" si="593"/>
        <v/>
      </c>
      <c r="AV1175" s="25" t="str">
        <f t="shared" si="594"/>
        <v/>
      </c>
      <c r="AX1175" t="str">
        <f>IF(BC1175="","",IF(BC1175&gt;0,COUNT($AY$2:AY1175),""))</f>
        <v/>
      </c>
      <c r="AY1175" s="25" t="str">
        <f t="shared" si="595"/>
        <v/>
      </c>
      <c r="AZ1175" s="25" t="str">
        <f t="shared" si="596"/>
        <v/>
      </c>
      <c r="BA1175" s="25" t="str">
        <f t="shared" si="597"/>
        <v/>
      </c>
      <c r="BB1175" s="25" t="str">
        <f t="shared" si="598"/>
        <v/>
      </c>
      <c r="BC1175" s="25" t="str">
        <f t="shared" si="599"/>
        <v/>
      </c>
      <c r="BD1175" s="25" t="str">
        <f t="shared" si="600"/>
        <v/>
      </c>
      <c r="BE1175" s="25" t="str">
        <f t="shared" si="601"/>
        <v/>
      </c>
      <c r="BF1175" s="25" t="str">
        <f t="shared" si="602"/>
        <v/>
      </c>
      <c r="BG1175" s="25" t="str">
        <f t="shared" si="603"/>
        <v/>
      </c>
      <c r="BH1175" s="25" t="str">
        <f t="shared" si="604"/>
        <v/>
      </c>
      <c r="BI1175" s="25" t="str">
        <f t="shared" si="605"/>
        <v/>
      </c>
      <c r="BJ1175" s="25" t="str">
        <f t="shared" si="606"/>
        <v/>
      </c>
      <c r="BK1175" s="25" t="str">
        <f t="shared" si="607"/>
        <v/>
      </c>
      <c r="BL1175" s="25" t="str">
        <f t="shared" si="608"/>
        <v/>
      </c>
      <c r="BM1175" s="25" t="str">
        <f t="shared" si="609"/>
        <v/>
      </c>
      <c r="BN1175" s="25" t="str">
        <f t="shared" si="610"/>
        <v/>
      </c>
    </row>
    <row r="1176" spans="1:66">
      <c r="A1176" s="20" t="str">
        <f>IF('S.D. Paste sheet'!A1176="","",'S.D. Paste sheet'!A1176)</f>
        <v/>
      </c>
      <c r="B1176" s="20" t="str">
        <f>IF('S.D. Paste sheet'!B1176="","",'S.D. Paste sheet'!B1176)</f>
        <v/>
      </c>
      <c r="C1176" s="20" t="str">
        <f>IF('S.D. Paste sheet'!C1176="","",'S.D. Paste sheet'!C1176)</f>
        <v/>
      </c>
      <c r="D1176" s="20" t="str">
        <f>IF('S.D. Paste sheet'!D1176="","",'S.D. Paste sheet'!D1176)</f>
        <v/>
      </c>
      <c r="E1176" s="20" t="str">
        <f>IF('S.D. Paste sheet'!E1176="","",UPPER('S.D. Paste sheet'!E1176))</f>
        <v/>
      </c>
      <c r="F1176" s="20" t="str">
        <f>IF('S.D. Paste sheet'!F1176="","",'S.D. Paste sheet'!F1176)</f>
        <v/>
      </c>
      <c r="G1176" s="20" t="str">
        <f>IF('S.D. Paste sheet'!G1176="","",UPPER('S.D. Paste sheet'!G1176))</f>
        <v/>
      </c>
      <c r="H1176" s="20" t="str">
        <f>IF('S.D. Paste sheet'!H1176="","",UPPER('S.D. Paste sheet'!H1176))</f>
        <v/>
      </c>
      <c r="I1176" s="20" t="str">
        <f>IF('S.D. Paste sheet'!I1176="","",'S.D. Paste sheet'!I1176)</f>
        <v/>
      </c>
      <c r="J1176" s="20" t="str">
        <f>IF('S.D. Paste sheet'!J1176="","",'S.D. Paste sheet'!J1176)</f>
        <v/>
      </c>
      <c r="K1176" s="20" t="str">
        <f>IF('S.D. Paste sheet'!K1176="","",'S.D. Paste sheet'!K1176)</f>
        <v/>
      </c>
      <c r="L1176" s="20" t="str">
        <f>IF('S.D. Paste sheet'!L1176="","",'S.D. Paste sheet'!L1176)</f>
        <v/>
      </c>
      <c r="M1176" s="20" t="str">
        <f>IF('S.D. Paste sheet'!M1176="","",'S.D. Paste sheet'!M1176)</f>
        <v/>
      </c>
      <c r="N1176" s="20" t="str">
        <f>IF('S.D. Paste sheet'!N1176="","",'S.D. Paste sheet'!N1176)</f>
        <v/>
      </c>
      <c r="O1176" s="20" t="str">
        <f>IF('S.D. Paste sheet'!O1176="","",'S.D. Paste sheet'!O1176)</f>
        <v/>
      </c>
      <c r="P1176" s="20" t="str">
        <f>IF('S.D. Paste sheet'!P1176="","",'S.D. Paste sheet'!P1176)</f>
        <v/>
      </c>
      <c r="Q1176" s="20" t="str">
        <f>IF('S.D. Paste sheet'!Q1176="","",'S.D. Paste sheet'!Q1176)</f>
        <v/>
      </c>
      <c r="R1176" s="20" t="str">
        <f>IF('S.D. Paste sheet'!R1176="","",'S.D. Paste sheet'!R1176)</f>
        <v/>
      </c>
      <c r="S1176" s="20" t="str">
        <f>IF('S.D. Paste sheet'!S1176="","",'S.D. Paste sheet'!S1176)</f>
        <v/>
      </c>
      <c r="T1176" s="20" t="str">
        <f>IF('S.D. Paste sheet'!T1176="","",'S.D. Paste sheet'!T1176)</f>
        <v/>
      </c>
      <c r="U1176" s="20" t="str">
        <f>IF('S.D. Paste sheet'!U1176="","",'S.D. Paste sheet'!U1176)</f>
        <v/>
      </c>
      <c r="V1176" s="20" t="str">
        <f>IF('S.D. Paste sheet'!V1176="","",'S.D. Paste sheet'!V1176)</f>
        <v/>
      </c>
      <c r="W1176" s="20" t="str">
        <f>IF('S.D. Paste sheet'!W1176="","",'S.D. Paste sheet'!W1176)</f>
        <v/>
      </c>
      <c r="X1176" s="20" t="str">
        <f>IF('S.D. Paste sheet'!X1176="","",'S.D. Paste sheet'!X1176)</f>
        <v/>
      </c>
      <c r="Y1176" s="20" t="str">
        <f>IF('S.D. Paste sheet'!Y1176="","",'S.D. Paste sheet'!Y1176)</f>
        <v/>
      </c>
      <c r="Z1176" s="20" t="str">
        <f>IF('S.D. Paste sheet'!Z1176="","",'S.D. Paste sheet'!Z1176)</f>
        <v/>
      </c>
      <c r="AA1176" s="20" t="str">
        <f>IF('S.D. Paste sheet'!AA1176="","",'S.D. Paste sheet'!AA1176)</f>
        <v/>
      </c>
      <c r="AB1176" s="20" t="str">
        <f>IF('S.D. Paste sheet'!AB1176="","",'S.D. Paste sheet'!AB1176)</f>
        <v/>
      </c>
      <c r="AC1176" s="20" t="str">
        <f>IF('S.D. Paste sheet'!AC1176="","",'S.D. Paste sheet'!AC1176)</f>
        <v/>
      </c>
      <c r="AD1176" s="20" t="str">
        <f>IF('S.D. Paste sheet'!AD1176="","",'S.D. Paste sheet'!AD1176)</f>
        <v/>
      </c>
      <c r="AE1176" s="29"/>
      <c r="AF1176" t="str">
        <f>IF(AK1176="","",IF(AK1176&gt;0,COUNT($AG$2:AG1176),""))</f>
        <v/>
      </c>
      <c r="AG1176" s="25" t="str">
        <f t="shared" si="579"/>
        <v/>
      </c>
      <c r="AH1176" s="25" t="str">
        <f t="shared" si="580"/>
        <v/>
      </c>
      <c r="AI1176" s="25" t="str">
        <f t="shared" si="581"/>
        <v/>
      </c>
      <c r="AJ1176" s="25" t="str">
        <f t="shared" si="582"/>
        <v/>
      </c>
      <c r="AK1176" s="25" t="str">
        <f t="shared" si="583"/>
        <v/>
      </c>
      <c r="AL1176" s="25" t="str">
        <f t="shared" si="584"/>
        <v/>
      </c>
      <c r="AM1176" s="25" t="str">
        <f t="shared" si="585"/>
        <v/>
      </c>
      <c r="AN1176" s="25" t="str">
        <f t="shared" si="586"/>
        <v/>
      </c>
      <c r="AO1176" s="25" t="str">
        <f t="shared" si="587"/>
        <v/>
      </c>
      <c r="AP1176" s="25" t="str">
        <f t="shared" si="588"/>
        <v/>
      </c>
      <c r="AQ1176" s="25" t="str">
        <f t="shared" si="589"/>
        <v/>
      </c>
      <c r="AR1176" s="25" t="str">
        <f t="shared" si="590"/>
        <v/>
      </c>
      <c r="AS1176" s="25" t="str">
        <f t="shared" si="591"/>
        <v/>
      </c>
      <c r="AT1176" s="25" t="str">
        <f t="shared" si="592"/>
        <v/>
      </c>
      <c r="AU1176" s="25" t="str">
        <f t="shared" si="593"/>
        <v/>
      </c>
      <c r="AV1176" s="25" t="str">
        <f t="shared" si="594"/>
        <v/>
      </c>
      <c r="AX1176" t="str">
        <f>IF(BC1176="","",IF(BC1176&gt;0,COUNT($AY$2:AY1176),""))</f>
        <v/>
      </c>
      <c r="AY1176" s="25" t="str">
        <f t="shared" si="595"/>
        <v/>
      </c>
      <c r="AZ1176" s="25" t="str">
        <f t="shared" si="596"/>
        <v/>
      </c>
      <c r="BA1176" s="25" t="str">
        <f t="shared" si="597"/>
        <v/>
      </c>
      <c r="BB1176" s="25" t="str">
        <f t="shared" si="598"/>
        <v/>
      </c>
      <c r="BC1176" s="25" t="str">
        <f t="shared" si="599"/>
        <v/>
      </c>
      <c r="BD1176" s="25" t="str">
        <f t="shared" si="600"/>
        <v/>
      </c>
      <c r="BE1176" s="25" t="str">
        <f t="shared" si="601"/>
        <v/>
      </c>
      <c r="BF1176" s="25" t="str">
        <f t="shared" si="602"/>
        <v/>
      </c>
      <c r="BG1176" s="25" t="str">
        <f t="shared" si="603"/>
        <v/>
      </c>
      <c r="BH1176" s="25" t="str">
        <f t="shared" si="604"/>
        <v/>
      </c>
      <c r="BI1176" s="25" t="str">
        <f t="shared" si="605"/>
        <v/>
      </c>
      <c r="BJ1176" s="25" t="str">
        <f t="shared" si="606"/>
        <v/>
      </c>
      <c r="BK1176" s="25" t="str">
        <f t="shared" si="607"/>
        <v/>
      </c>
      <c r="BL1176" s="25" t="str">
        <f t="shared" si="608"/>
        <v/>
      </c>
      <c r="BM1176" s="25" t="str">
        <f t="shared" si="609"/>
        <v/>
      </c>
      <c r="BN1176" s="25" t="str">
        <f t="shared" si="610"/>
        <v/>
      </c>
    </row>
    <row r="1177" spans="1:66">
      <c r="A1177" s="20" t="str">
        <f>IF('S.D. Paste sheet'!A1177="","",'S.D. Paste sheet'!A1177)</f>
        <v/>
      </c>
      <c r="B1177" s="20" t="str">
        <f>IF('S.D. Paste sheet'!B1177="","",'S.D. Paste sheet'!B1177)</f>
        <v/>
      </c>
      <c r="C1177" s="20" t="str">
        <f>IF('S.D. Paste sheet'!C1177="","",'S.D. Paste sheet'!C1177)</f>
        <v/>
      </c>
      <c r="D1177" s="20" t="str">
        <f>IF('S.D. Paste sheet'!D1177="","",'S.D. Paste sheet'!D1177)</f>
        <v/>
      </c>
      <c r="E1177" s="20" t="str">
        <f>IF('S.D. Paste sheet'!E1177="","",UPPER('S.D. Paste sheet'!E1177))</f>
        <v/>
      </c>
      <c r="F1177" s="20" t="str">
        <f>IF('S.D. Paste sheet'!F1177="","",'S.D. Paste sheet'!F1177)</f>
        <v/>
      </c>
      <c r="G1177" s="20" t="str">
        <f>IF('S.D. Paste sheet'!G1177="","",UPPER('S.D. Paste sheet'!G1177))</f>
        <v/>
      </c>
      <c r="H1177" s="20" t="str">
        <f>IF('S.D. Paste sheet'!H1177="","",UPPER('S.D. Paste sheet'!H1177))</f>
        <v/>
      </c>
      <c r="I1177" s="20" t="str">
        <f>IF('S.D. Paste sheet'!I1177="","",'S.D. Paste sheet'!I1177)</f>
        <v/>
      </c>
      <c r="J1177" s="20" t="str">
        <f>IF('S.D. Paste sheet'!J1177="","",'S.D. Paste sheet'!J1177)</f>
        <v/>
      </c>
      <c r="K1177" s="20" t="str">
        <f>IF('S.D. Paste sheet'!K1177="","",'S.D. Paste sheet'!K1177)</f>
        <v/>
      </c>
      <c r="L1177" s="20" t="str">
        <f>IF('S.D. Paste sheet'!L1177="","",'S.D. Paste sheet'!L1177)</f>
        <v/>
      </c>
      <c r="M1177" s="20" t="str">
        <f>IF('S.D. Paste sheet'!M1177="","",'S.D. Paste sheet'!M1177)</f>
        <v/>
      </c>
      <c r="N1177" s="20" t="str">
        <f>IF('S.D. Paste sheet'!N1177="","",'S.D. Paste sheet'!N1177)</f>
        <v/>
      </c>
      <c r="O1177" s="20" t="str">
        <f>IF('S.D. Paste sheet'!O1177="","",'S.D. Paste sheet'!O1177)</f>
        <v/>
      </c>
      <c r="P1177" s="20" t="str">
        <f>IF('S.D. Paste sheet'!P1177="","",'S.D. Paste sheet'!P1177)</f>
        <v/>
      </c>
      <c r="Q1177" s="20" t="str">
        <f>IF('S.D. Paste sheet'!Q1177="","",'S.D. Paste sheet'!Q1177)</f>
        <v/>
      </c>
      <c r="R1177" s="20" t="str">
        <f>IF('S.D. Paste sheet'!R1177="","",'S.D. Paste sheet'!R1177)</f>
        <v/>
      </c>
      <c r="S1177" s="20" t="str">
        <f>IF('S.D. Paste sheet'!S1177="","",'S.D. Paste sheet'!S1177)</f>
        <v/>
      </c>
      <c r="T1177" s="20" t="str">
        <f>IF('S.D. Paste sheet'!T1177="","",'S.D. Paste sheet'!T1177)</f>
        <v/>
      </c>
      <c r="U1177" s="20" t="str">
        <f>IF('S.D. Paste sheet'!U1177="","",'S.D. Paste sheet'!U1177)</f>
        <v/>
      </c>
      <c r="V1177" s="20" t="str">
        <f>IF('S.D. Paste sheet'!V1177="","",'S.D. Paste sheet'!V1177)</f>
        <v/>
      </c>
      <c r="W1177" s="20" t="str">
        <f>IF('S.D. Paste sheet'!W1177="","",'S.D. Paste sheet'!W1177)</f>
        <v/>
      </c>
      <c r="X1177" s="20" t="str">
        <f>IF('S.D. Paste sheet'!X1177="","",'S.D. Paste sheet'!X1177)</f>
        <v/>
      </c>
      <c r="Y1177" s="20" t="str">
        <f>IF('S.D. Paste sheet'!Y1177="","",'S.D. Paste sheet'!Y1177)</f>
        <v/>
      </c>
      <c r="Z1177" s="20" t="str">
        <f>IF('S.D. Paste sheet'!Z1177="","",'S.D. Paste sheet'!Z1177)</f>
        <v/>
      </c>
      <c r="AA1177" s="20" t="str">
        <f>IF('S.D. Paste sheet'!AA1177="","",'S.D. Paste sheet'!AA1177)</f>
        <v/>
      </c>
      <c r="AB1177" s="20" t="str">
        <f>IF('S.D. Paste sheet'!AB1177="","",'S.D. Paste sheet'!AB1177)</f>
        <v/>
      </c>
      <c r="AC1177" s="20" t="str">
        <f>IF('S.D. Paste sheet'!AC1177="","",'S.D. Paste sheet'!AC1177)</f>
        <v/>
      </c>
      <c r="AD1177" s="20" t="str">
        <f>IF('S.D. Paste sheet'!AD1177="","",'S.D. Paste sheet'!AD1177)</f>
        <v/>
      </c>
      <c r="AE1177" s="29"/>
      <c r="AF1177" t="str">
        <f>IF(AK1177="","",IF(AK1177&gt;0,COUNT($AG$2:AG1177),""))</f>
        <v/>
      </c>
      <c r="AG1177" s="25" t="str">
        <f t="shared" si="579"/>
        <v/>
      </c>
      <c r="AH1177" s="25" t="str">
        <f t="shared" si="580"/>
        <v/>
      </c>
      <c r="AI1177" s="25" t="str">
        <f t="shared" si="581"/>
        <v/>
      </c>
      <c r="AJ1177" s="25" t="str">
        <f t="shared" si="582"/>
        <v/>
      </c>
      <c r="AK1177" s="25" t="str">
        <f t="shared" si="583"/>
        <v/>
      </c>
      <c r="AL1177" s="25" t="str">
        <f t="shared" si="584"/>
        <v/>
      </c>
      <c r="AM1177" s="25" t="str">
        <f t="shared" si="585"/>
        <v/>
      </c>
      <c r="AN1177" s="25" t="str">
        <f t="shared" si="586"/>
        <v/>
      </c>
      <c r="AO1177" s="25" t="str">
        <f t="shared" si="587"/>
        <v/>
      </c>
      <c r="AP1177" s="25" t="str">
        <f t="shared" si="588"/>
        <v/>
      </c>
      <c r="AQ1177" s="25" t="str">
        <f t="shared" si="589"/>
        <v/>
      </c>
      <c r="AR1177" s="25" t="str">
        <f t="shared" si="590"/>
        <v/>
      </c>
      <c r="AS1177" s="25" t="str">
        <f t="shared" si="591"/>
        <v/>
      </c>
      <c r="AT1177" s="25" t="str">
        <f t="shared" si="592"/>
        <v/>
      </c>
      <c r="AU1177" s="25" t="str">
        <f t="shared" si="593"/>
        <v/>
      </c>
      <c r="AV1177" s="25" t="str">
        <f t="shared" si="594"/>
        <v/>
      </c>
      <c r="AX1177" t="str">
        <f>IF(BC1177="","",IF(BC1177&gt;0,COUNT($AY$2:AY1177),""))</f>
        <v/>
      </c>
      <c r="AY1177" s="25" t="str">
        <f t="shared" si="595"/>
        <v/>
      </c>
      <c r="AZ1177" s="25" t="str">
        <f t="shared" si="596"/>
        <v/>
      </c>
      <c r="BA1177" s="25" t="str">
        <f t="shared" si="597"/>
        <v/>
      </c>
      <c r="BB1177" s="25" t="str">
        <f t="shared" si="598"/>
        <v/>
      </c>
      <c r="BC1177" s="25" t="str">
        <f t="shared" si="599"/>
        <v/>
      </c>
      <c r="BD1177" s="25" t="str">
        <f t="shared" si="600"/>
        <v/>
      </c>
      <c r="BE1177" s="25" t="str">
        <f t="shared" si="601"/>
        <v/>
      </c>
      <c r="BF1177" s="25" t="str">
        <f t="shared" si="602"/>
        <v/>
      </c>
      <c r="BG1177" s="25" t="str">
        <f t="shared" si="603"/>
        <v/>
      </c>
      <c r="BH1177" s="25" t="str">
        <f t="shared" si="604"/>
        <v/>
      </c>
      <c r="BI1177" s="25" t="str">
        <f t="shared" si="605"/>
        <v/>
      </c>
      <c r="BJ1177" s="25" t="str">
        <f t="shared" si="606"/>
        <v/>
      </c>
      <c r="BK1177" s="25" t="str">
        <f t="shared" si="607"/>
        <v/>
      </c>
      <c r="BL1177" s="25" t="str">
        <f t="shared" si="608"/>
        <v/>
      </c>
      <c r="BM1177" s="25" t="str">
        <f t="shared" si="609"/>
        <v/>
      </c>
      <c r="BN1177" s="25" t="str">
        <f t="shared" si="610"/>
        <v/>
      </c>
    </row>
    <row r="1178" spans="1:66">
      <c r="A1178" s="20" t="str">
        <f>IF('S.D. Paste sheet'!A1178="","",'S.D. Paste sheet'!A1178)</f>
        <v/>
      </c>
      <c r="B1178" s="20" t="str">
        <f>IF('S.D. Paste sheet'!B1178="","",'S.D. Paste sheet'!B1178)</f>
        <v/>
      </c>
      <c r="C1178" s="20" t="str">
        <f>IF('S.D. Paste sheet'!C1178="","",'S.D. Paste sheet'!C1178)</f>
        <v/>
      </c>
      <c r="D1178" s="20" t="str">
        <f>IF('S.D. Paste sheet'!D1178="","",'S.D. Paste sheet'!D1178)</f>
        <v/>
      </c>
      <c r="E1178" s="20" t="str">
        <f>IF('S.D. Paste sheet'!E1178="","",UPPER('S.D. Paste sheet'!E1178))</f>
        <v/>
      </c>
      <c r="F1178" s="20" t="str">
        <f>IF('S.D. Paste sheet'!F1178="","",'S.D. Paste sheet'!F1178)</f>
        <v/>
      </c>
      <c r="G1178" s="20" t="str">
        <f>IF('S.D. Paste sheet'!G1178="","",UPPER('S.D. Paste sheet'!G1178))</f>
        <v/>
      </c>
      <c r="H1178" s="20" t="str">
        <f>IF('S.D. Paste sheet'!H1178="","",UPPER('S.D. Paste sheet'!H1178))</f>
        <v/>
      </c>
      <c r="I1178" s="20" t="str">
        <f>IF('S.D. Paste sheet'!I1178="","",'S.D. Paste sheet'!I1178)</f>
        <v/>
      </c>
      <c r="J1178" s="20" t="str">
        <f>IF('S.D. Paste sheet'!J1178="","",'S.D. Paste sheet'!J1178)</f>
        <v/>
      </c>
      <c r="K1178" s="20" t="str">
        <f>IF('S.D. Paste sheet'!K1178="","",'S.D. Paste sheet'!K1178)</f>
        <v/>
      </c>
      <c r="L1178" s="20" t="str">
        <f>IF('S.D. Paste sheet'!L1178="","",'S.D. Paste sheet'!L1178)</f>
        <v/>
      </c>
      <c r="M1178" s="20" t="str">
        <f>IF('S.D. Paste sheet'!M1178="","",'S.D. Paste sheet'!M1178)</f>
        <v/>
      </c>
      <c r="N1178" s="20" t="str">
        <f>IF('S.D. Paste sheet'!N1178="","",'S.D. Paste sheet'!N1178)</f>
        <v/>
      </c>
      <c r="O1178" s="20" t="str">
        <f>IF('S.D. Paste sheet'!O1178="","",'S.D. Paste sheet'!O1178)</f>
        <v/>
      </c>
      <c r="P1178" s="20" t="str">
        <f>IF('S.D. Paste sheet'!P1178="","",'S.D. Paste sheet'!P1178)</f>
        <v/>
      </c>
      <c r="Q1178" s="20" t="str">
        <f>IF('S.D. Paste sheet'!Q1178="","",'S.D. Paste sheet'!Q1178)</f>
        <v/>
      </c>
      <c r="R1178" s="20" t="str">
        <f>IF('S.D. Paste sheet'!R1178="","",'S.D. Paste sheet'!R1178)</f>
        <v/>
      </c>
      <c r="S1178" s="20" t="str">
        <f>IF('S.D. Paste sheet'!S1178="","",'S.D. Paste sheet'!S1178)</f>
        <v/>
      </c>
      <c r="T1178" s="20" t="str">
        <f>IF('S.D. Paste sheet'!T1178="","",'S.D. Paste sheet'!T1178)</f>
        <v/>
      </c>
      <c r="U1178" s="20" t="str">
        <f>IF('S.D. Paste sheet'!U1178="","",'S.D. Paste sheet'!U1178)</f>
        <v/>
      </c>
      <c r="V1178" s="20" t="str">
        <f>IF('S.D. Paste sheet'!V1178="","",'S.D. Paste sheet'!V1178)</f>
        <v/>
      </c>
      <c r="W1178" s="20" t="str">
        <f>IF('S.D. Paste sheet'!W1178="","",'S.D. Paste sheet'!W1178)</f>
        <v/>
      </c>
      <c r="X1178" s="20" t="str">
        <f>IF('S.D. Paste sheet'!X1178="","",'S.D. Paste sheet'!X1178)</f>
        <v/>
      </c>
      <c r="Y1178" s="20" t="str">
        <f>IF('S.D. Paste sheet'!Y1178="","",'S.D. Paste sheet'!Y1178)</f>
        <v/>
      </c>
      <c r="Z1178" s="20" t="str">
        <f>IF('S.D. Paste sheet'!Z1178="","",'S.D. Paste sheet'!Z1178)</f>
        <v/>
      </c>
      <c r="AA1178" s="20" t="str">
        <f>IF('S.D. Paste sheet'!AA1178="","",'S.D. Paste sheet'!AA1178)</f>
        <v/>
      </c>
      <c r="AB1178" s="20" t="str">
        <f>IF('S.D. Paste sheet'!AB1178="","",'S.D. Paste sheet'!AB1178)</f>
        <v/>
      </c>
      <c r="AC1178" s="20" t="str">
        <f>IF('S.D. Paste sheet'!AC1178="","",'S.D. Paste sheet'!AC1178)</f>
        <v/>
      </c>
      <c r="AD1178" s="20" t="str">
        <f>IF('S.D. Paste sheet'!AD1178="","",'S.D. Paste sheet'!AD1178)</f>
        <v/>
      </c>
      <c r="AE1178" s="29"/>
      <c r="AF1178" t="str">
        <f>IF(AK1178="","",IF(AK1178&gt;0,COUNT($AG$2:AG1178),""))</f>
        <v/>
      </c>
      <c r="AG1178" s="25" t="str">
        <f t="shared" si="579"/>
        <v/>
      </c>
      <c r="AH1178" s="25" t="str">
        <f t="shared" si="580"/>
        <v/>
      </c>
      <c r="AI1178" s="25" t="str">
        <f t="shared" si="581"/>
        <v/>
      </c>
      <c r="AJ1178" s="25" t="str">
        <f t="shared" si="582"/>
        <v/>
      </c>
      <c r="AK1178" s="25" t="str">
        <f t="shared" si="583"/>
        <v/>
      </c>
      <c r="AL1178" s="25" t="str">
        <f t="shared" si="584"/>
        <v/>
      </c>
      <c r="AM1178" s="25" t="str">
        <f t="shared" si="585"/>
        <v/>
      </c>
      <c r="AN1178" s="25" t="str">
        <f t="shared" si="586"/>
        <v/>
      </c>
      <c r="AO1178" s="25" t="str">
        <f t="shared" si="587"/>
        <v/>
      </c>
      <c r="AP1178" s="25" t="str">
        <f t="shared" si="588"/>
        <v/>
      </c>
      <c r="AQ1178" s="25" t="str">
        <f t="shared" si="589"/>
        <v/>
      </c>
      <c r="AR1178" s="25" t="str">
        <f t="shared" si="590"/>
        <v/>
      </c>
      <c r="AS1178" s="25" t="str">
        <f t="shared" si="591"/>
        <v/>
      </c>
      <c r="AT1178" s="25" t="str">
        <f t="shared" si="592"/>
        <v/>
      </c>
      <c r="AU1178" s="25" t="str">
        <f t="shared" si="593"/>
        <v/>
      </c>
      <c r="AV1178" s="25" t="str">
        <f t="shared" si="594"/>
        <v/>
      </c>
      <c r="AX1178" t="str">
        <f>IF(BC1178="","",IF(BC1178&gt;0,COUNT($AY$2:AY1178),""))</f>
        <v/>
      </c>
      <c r="AY1178" s="25" t="str">
        <f t="shared" si="595"/>
        <v/>
      </c>
      <c r="AZ1178" s="25" t="str">
        <f t="shared" si="596"/>
        <v/>
      </c>
      <c r="BA1178" s="25" t="str">
        <f t="shared" si="597"/>
        <v/>
      </c>
      <c r="BB1178" s="25" t="str">
        <f t="shared" si="598"/>
        <v/>
      </c>
      <c r="BC1178" s="25" t="str">
        <f t="shared" si="599"/>
        <v/>
      </c>
      <c r="BD1178" s="25" t="str">
        <f t="shared" si="600"/>
        <v/>
      </c>
      <c r="BE1178" s="25" t="str">
        <f t="shared" si="601"/>
        <v/>
      </c>
      <c r="BF1178" s="25" t="str">
        <f t="shared" si="602"/>
        <v/>
      </c>
      <c r="BG1178" s="25" t="str">
        <f t="shared" si="603"/>
        <v/>
      </c>
      <c r="BH1178" s="25" t="str">
        <f t="shared" si="604"/>
        <v/>
      </c>
      <c r="BI1178" s="25" t="str">
        <f t="shared" si="605"/>
        <v/>
      </c>
      <c r="BJ1178" s="25" t="str">
        <f t="shared" si="606"/>
        <v/>
      </c>
      <c r="BK1178" s="25" t="str">
        <f t="shared" si="607"/>
        <v/>
      </c>
      <c r="BL1178" s="25" t="str">
        <f t="shared" si="608"/>
        <v/>
      </c>
      <c r="BM1178" s="25" t="str">
        <f t="shared" si="609"/>
        <v/>
      </c>
      <c r="BN1178" s="25" t="str">
        <f t="shared" si="610"/>
        <v/>
      </c>
    </row>
    <row r="1179" spans="1:66">
      <c r="A1179" s="20" t="str">
        <f>IF('S.D. Paste sheet'!A1179="","",'S.D. Paste sheet'!A1179)</f>
        <v/>
      </c>
      <c r="B1179" s="20" t="str">
        <f>IF('S.D. Paste sheet'!B1179="","",'S.D. Paste sheet'!B1179)</f>
        <v/>
      </c>
      <c r="C1179" s="20" t="str">
        <f>IF('S.D. Paste sheet'!C1179="","",'S.D. Paste sheet'!C1179)</f>
        <v/>
      </c>
      <c r="D1179" s="20" t="str">
        <f>IF('S.D. Paste sheet'!D1179="","",'S.D. Paste sheet'!D1179)</f>
        <v/>
      </c>
      <c r="E1179" s="20" t="str">
        <f>IF('S.D. Paste sheet'!E1179="","",UPPER('S.D. Paste sheet'!E1179))</f>
        <v/>
      </c>
      <c r="F1179" s="20" t="str">
        <f>IF('S.D. Paste sheet'!F1179="","",'S.D. Paste sheet'!F1179)</f>
        <v/>
      </c>
      <c r="G1179" s="20" t="str">
        <f>IF('S.D. Paste sheet'!G1179="","",UPPER('S.D. Paste sheet'!G1179))</f>
        <v/>
      </c>
      <c r="H1179" s="20" t="str">
        <f>IF('S.D. Paste sheet'!H1179="","",UPPER('S.D. Paste sheet'!H1179))</f>
        <v/>
      </c>
      <c r="I1179" s="20" t="str">
        <f>IF('S.D. Paste sheet'!I1179="","",'S.D. Paste sheet'!I1179)</f>
        <v/>
      </c>
      <c r="J1179" s="20" t="str">
        <f>IF('S.D. Paste sheet'!J1179="","",'S.D. Paste sheet'!J1179)</f>
        <v/>
      </c>
      <c r="K1179" s="20" t="str">
        <f>IF('S.D. Paste sheet'!K1179="","",'S.D. Paste sheet'!K1179)</f>
        <v/>
      </c>
      <c r="L1179" s="20" t="str">
        <f>IF('S.D. Paste sheet'!L1179="","",'S.D. Paste sheet'!L1179)</f>
        <v/>
      </c>
      <c r="M1179" s="20" t="str">
        <f>IF('S.D. Paste sheet'!M1179="","",'S.D. Paste sheet'!M1179)</f>
        <v/>
      </c>
      <c r="N1179" s="20" t="str">
        <f>IF('S.D. Paste sheet'!N1179="","",'S.D. Paste sheet'!N1179)</f>
        <v/>
      </c>
      <c r="O1179" s="20" t="str">
        <f>IF('S.D. Paste sheet'!O1179="","",'S.D. Paste sheet'!O1179)</f>
        <v/>
      </c>
      <c r="P1179" s="20" t="str">
        <f>IF('S.D. Paste sheet'!P1179="","",'S.D. Paste sheet'!P1179)</f>
        <v/>
      </c>
      <c r="Q1179" s="20" t="str">
        <f>IF('S.D. Paste sheet'!Q1179="","",'S.D. Paste sheet'!Q1179)</f>
        <v/>
      </c>
      <c r="R1179" s="20" t="str">
        <f>IF('S.D. Paste sheet'!R1179="","",'S.D. Paste sheet'!R1179)</f>
        <v/>
      </c>
      <c r="S1179" s="20" t="str">
        <f>IF('S.D. Paste sheet'!S1179="","",'S.D. Paste sheet'!S1179)</f>
        <v/>
      </c>
      <c r="T1179" s="20" t="str">
        <f>IF('S.D. Paste sheet'!T1179="","",'S.D. Paste sheet'!T1179)</f>
        <v/>
      </c>
      <c r="U1179" s="20" t="str">
        <f>IF('S.D. Paste sheet'!U1179="","",'S.D. Paste sheet'!U1179)</f>
        <v/>
      </c>
      <c r="V1179" s="20" t="str">
        <f>IF('S.D. Paste sheet'!V1179="","",'S.D. Paste sheet'!V1179)</f>
        <v/>
      </c>
      <c r="W1179" s="20" t="str">
        <f>IF('S.D. Paste sheet'!W1179="","",'S.D. Paste sheet'!W1179)</f>
        <v/>
      </c>
      <c r="X1179" s="20" t="str">
        <f>IF('S.D. Paste sheet'!X1179="","",'S.D. Paste sheet'!X1179)</f>
        <v/>
      </c>
      <c r="Y1179" s="20" t="str">
        <f>IF('S.D. Paste sheet'!Y1179="","",'S.D. Paste sheet'!Y1179)</f>
        <v/>
      </c>
      <c r="Z1179" s="20" t="str">
        <f>IF('S.D. Paste sheet'!Z1179="","",'S.D. Paste sheet'!Z1179)</f>
        <v/>
      </c>
      <c r="AA1179" s="20" t="str">
        <f>IF('S.D. Paste sheet'!AA1179="","",'S.D. Paste sheet'!AA1179)</f>
        <v/>
      </c>
      <c r="AB1179" s="20" t="str">
        <f>IF('S.D. Paste sheet'!AB1179="","",'S.D. Paste sheet'!AB1179)</f>
        <v/>
      </c>
      <c r="AC1179" s="20" t="str">
        <f>IF('S.D. Paste sheet'!AC1179="","",'S.D. Paste sheet'!AC1179)</f>
        <v/>
      </c>
      <c r="AD1179" s="20" t="str">
        <f>IF('S.D. Paste sheet'!AD1179="","",'S.D. Paste sheet'!AD1179)</f>
        <v/>
      </c>
      <c r="AE1179" s="29"/>
      <c r="AF1179" t="str">
        <f>IF(AK1179="","",IF(AK1179&gt;0,COUNT($AG$2:AG1179),""))</f>
        <v/>
      </c>
      <c r="AG1179" s="25" t="str">
        <f t="shared" si="579"/>
        <v/>
      </c>
      <c r="AH1179" s="25" t="str">
        <f t="shared" si="580"/>
        <v/>
      </c>
      <c r="AI1179" s="25" t="str">
        <f t="shared" si="581"/>
        <v/>
      </c>
      <c r="AJ1179" s="25" t="str">
        <f t="shared" si="582"/>
        <v/>
      </c>
      <c r="AK1179" s="25" t="str">
        <f t="shared" si="583"/>
        <v/>
      </c>
      <c r="AL1179" s="25" t="str">
        <f t="shared" si="584"/>
        <v/>
      </c>
      <c r="AM1179" s="25" t="str">
        <f t="shared" si="585"/>
        <v/>
      </c>
      <c r="AN1179" s="25" t="str">
        <f t="shared" si="586"/>
        <v/>
      </c>
      <c r="AO1179" s="25" t="str">
        <f t="shared" si="587"/>
        <v/>
      </c>
      <c r="AP1179" s="25" t="str">
        <f t="shared" si="588"/>
        <v/>
      </c>
      <c r="AQ1179" s="25" t="str">
        <f t="shared" si="589"/>
        <v/>
      </c>
      <c r="AR1179" s="25" t="str">
        <f t="shared" si="590"/>
        <v/>
      </c>
      <c r="AS1179" s="25" t="str">
        <f t="shared" si="591"/>
        <v/>
      </c>
      <c r="AT1179" s="25" t="str">
        <f t="shared" si="592"/>
        <v/>
      </c>
      <c r="AU1179" s="25" t="str">
        <f t="shared" si="593"/>
        <v/>
      </c>
      <c r="AV1179" s="25" t="str">
        <f t="shared" si="594"/>
        <v/>
      </c>
      <c r="AX1179" t="str">
        <f>IF(BC1179="","",IF(BC1179&gt;0,COUNT($AY$2:AY1179),""))</f>
        <v/>
      </c>
      <c r="AY1179" s="25" t="str">
        <f t="shared" si="595"/>
        <v/>
      </c>
      <c r="AZ1179" s="25" t="str">
        <f t="shared" si="596"/>
        <v/>
      </c>
      <c r="BA1179" s="25" t="str">
        <f t="shared" si="597"/>
        <v/>
      </c>
      <c r="BB1179" s="25" t="str">
        <f t="shared" si="598"/>
        <v/>
      </c>
      <c r="BC1179" s="25" t="str">
        <f t="shared" si="599"/>
        <v/>
      </c>
      <c r="BD1179" s="25" t="str">
        <f t="shared" si="600"/>
        <v/>
      </c>
      <c r="BE1179" s="25" t="str">
        <f t="shared" si="601"/>
        <v/>
      </c>
      <c r="BF1179" s="25" t="str">
        <f t="shared" si="602"/>
        <v/>
      </c>
      <c r="BG1179" s="25" t="str">
        <f t="shared" si="603"/>
        <v/>
      </c>
      <c r="BH1179" s="25" t="str">
        <f t="shared" si="604"/>
        <v/>
      </c>
      <c r="BI1179" s="25" t="str">
        <f t="shared" si="605"/>
        <v/>
      </c>
      <c r="BJ1179" s="25" t="str">
        <f t="shared" si="606"/>
        <v/>
      </c>
      <c r="BK1179" s="25" t="str">
        <f t="shared" si="607"/>
        <v/>
      </c>
      <c r="BL1179" s="25" t="str">
        <f t="shared" si="608"/>
        <v/>
      </c>
      <c r="BM1179" s="25" t="str">
        <f t="shared" si="609"/>
        <v/>
      </c>
      <c r="BN1179" s="25" t="str">
        <f t="shared" si="610"/>
        <v/>
      </c>
    </row>
    <row r="1180" spans="1:66">
      <c r="A1180" s="20" t="str">
        <f>IF('S.D. Paste sheet'!A1180="","",'S.D. Paste sheet'!A1180)</f>
        <v/>
      </c>
      <c r="B1180" s="20" t="str">
        <f>IF('S.D. Paste sheet'!B1180="","",'S.D. Paste sheet'!B1180)</f>
        <v/>
      </c>
      <c r="C1180" s="20" t="str">
        <f>IF('S.D. Paste sheet'!C1180="","",'S.D. Paste sheet'!C1180)</f>
        <v/>
      </c>
      <c r="D1180" s="20" t="str">
        <f>IF('S.D. Paste sheet'!D1180="","",'S.D. Paste sheet'!D1180)</f>
        <v/>
      </c>
      <c r="E1180" s="20" t="str">
        <f>IF('S.D. Paste sheet'!E1180="","",UPPER('S.D. Paste sheet'!E1180))</f>
        <v/>
      </c>
      <c r="F1180" s="20" t="str">
        <f>IF('S.D. Paste sheet'!F1180="","",'S.D. Paste sheet'!F1180)</f>
        <v/>
      </c>
      <c r="G1180" s="20" t="str">
        <f>IF('S.D. Paste sheet'!G1180="","",UPPER('S.D. Paste sheet'!G1180))</f>
        <v/>
      </c>
      <c r="H1180" s="20" t="str">
        <f>IF('S.D. Paste sheet'!H1180="","",UPPER('S.D. Paste sheet'!H1180))</f>
        <v/>
      </c>
      <c r="I1180" s="20" t="str">
        <f>IF('S.D. Paste sheet'!I1180="","",'S.D. Paste sheet'!I1180)</f>
        <v/>
      </c>
      <c r="J1180" s="20" t="str">
        <f>IF('S.D. Paste sheet'!J1180="","",'S.D. Paste sheet'!J1180)</f>
        <v/>
      </c>
      <c r="K1180" s="20" t="str">
        <f>IF('S.D. Paste sheet'!K1180="","",'S.D. Paste sheet'!K1180)</f>
        <v/>
      </c>
      <c r="L1180" s="20" t="str">
        <f>IF('S.D. Paste sheet'!L1180="","",'S.D. Paste sheet'!L1180)</f>
        <v/>
      </c>
      <c r="M1180" s="20" t="str">
        <f>IF('S.D. Paste sheet'!M1180="","",'S.D. Paste sheet'!M1180)</f>
        <v/>
      </c>
      <c r="N1180" s="20" t="str">
        <f>IF('S.D. Paste sheet'!N1180="","",'S.D. Paste sheet'!N1180)</f>
        <v/>
      </c>
      <c r="O1180" s="20" t="str">
        <f>IF('S.D. Paste sheet'!O1180="","",'S.D. Paste sheet'!O1180)</f>
        <v/>
      </c>
      <c r="P1180" s="20" t="str">
        <f>IF('S.D. Paste sheet'!P1180="","",'S.D. Paste sheet'!P1180)</f>
        <v/>
      </c>
      <c r="Q1180" s="20" t="str">
        <f>IF('S.D. Paste sheet'!Q1180="","",'S.D. Paste sheet'!Q1180)</f>
        <v/>
      </c>
      <c r="R1180" s="20" t="str">
        <f>IF('S.D. Paste sheet'!R1180="","",'S.D. Paste sheet'!R1180)</f>
        <v/>
      </c>
      <c r="S1180" s="20" t="str">
        <f>IF('S.D. Paste sheet'!S1180="","",'S.D. Paste sheet'!S1180)</f>
        <v/>
      </c>
      <c r="T1180" s="20" t="str">
        <f>IF('S.D. Paste sheet'!T1180="","",'S.D. Paste sheet'!T1180)</f>
        <v/>
      </c>
      <c r="U1180" s="20" t="str">
        <f>IF('S.D. Paste sheet'!U1180="","",'S.D. Paste sheet'!U1180)</f>
        <v/>
      </c>
      <c r="V1180" s="20" t="str">
        <f>IF('S.D. Paste sheet'!V1180="","",'S.D. Paste sheet'!V1180)</f>
        <v/>
      </c>
      <c r="W1180" s="20" t="str">
        <f>IF('S.D. Paste sheet'!W1180="","",'S.D. Paste sheet'!W1180)</f>
        <v/>
      </c>
      <c r="X1180" s="20" t="str">
        <f>IF('S.D. Paste sheet'!X1180="","",'S.D. Paste sheet'!X1180)</f>
        <v/>
      </c>
      <c r="Y1180" s="20" t="str">
        <f>IF('S.D. Paste sheet'!Y1180="","",'S.D. Paste sheet'!Y1180)</f>
        <v/>
      </c>
      <c r="Z1180" s="20" t="str">
        <f>IF('S.D. Paste sheet'!Z1180="","",'S.D. Paste sheet'!Z1180)</f>
        <v/>
      </c>
      <c r="AA1180" s="20" t="str">
        <f>IF('S.D. Paste sheet'!AA1180="","",'S.D. Paste sheet'!AA1180)</f>
        <v/>
      </c>
      <c r="AB1180" s="20" t="str">
        <f>IF('S.D. Paste sheet'!AB1180="","",'S.D. Paste sheet'!AB1180)</f>
        <v/>
      </c>
      <c r="AC1180" s="20" t="str">
        <f>IF('S.D. Paste sheet'!AC1180="","",'S.D. Paste sheet'!AC1180)</f>
        <v/>
      </c>
      <c r="AD1180" s="20" t="str">
        <f>IF('S.D. Paste sheet'!AD1180="","",'S.D. Paste sheet'!AD1180)</f>
        <v/>
      </c>
      <c r="AE1180" s="29"/>
      <c r="AF1180" t="str">
        <f>IF(AK1180="","",IF(AK1180&gt;0,COUNT($AG$2:AG1180),""))</f>
        <v/>
      </c>
      <c r="AG1180" s="25" t="str">
        <f t="shared" si="579"/>
        <v/>
      </c>
      <c r="AH1180" s="25" t="str">
        <f t="shared" si="580"/>
        <v/>
      </c>
      <c r="AI1180" s="25" t="str">
        <f t="shared" si="581"/>
        <v/>
      </c>
      <c r="AJ1180" s="25" t="str">
        <f t="shared" si="582"/>
        <v/>
      </c>
      <c r="AK1180" s="25" t="str">
        <f t="shared" si="583"/>
        <v/>
      </c>
      <c r="AL1180" s="25" t="str">
        <f t="shared" si="584"/>
        <v/>
      </c>
      <c r="AM1180" s="25" t="str">
        <f t="shared" si="585"/>
        <v/>
      </c>
      <c r="AN1180" s="25" t="str">
        <f t="shared" si="586"/>
        <v/>
      </c>
      <c r="AO1180" s="25" t="str">
        <f t="shared" si="587"/>
        <v/>
      </c>
      <c r="AP1180" s="25" t="str">
        <f t="shared" si="588"/>
        <v/>
      </c>
      <c r="AQ1180" s="25" t="str">
        <f t="shared" si="589"/>
        <v/>
      </c>
      <c r="AR1180" s="25" t="str">
        <f t="shared" si="590"/>
        <v/>
      </c>
      <c r="AS1180" s="25" t="str">
        <f t="shared" si="591"/>
        <v/>
      </c>
      <c r="AT1180" s="25" t="str">
        <f t="shared" si="592"/>
        <v/>
      </c>
      <c r="AU1180" s="25" t="str">
        <f t="shared" si="593"/>
        <v/>
      </c>
      <c r="AV1180" s="25" t="str">
        <f t="shared" si="594"/>
        <v/>
      </c>
      <c r="AX1180" t="str">
        <f>IF(BC1180="","",IF(BC1180&gt;0,COUNT($AY$2:AY1180),""))</f>
        <v/>
      </c>
      <c r="AY1180" s="25" t="str">
        <f t="shared" si="595"/>
        <v/>
      </c>
      <c r="AZ1180" s="25" t="str">
        <f t="shared" si="596"/>
        <v/>
      </c>
      <c r="BA1180" s="25" t="str">
        <f t="shared" si="597"/>
        <v/>
      </c>
      <c r="BB1180" s="25" t="str">
        <f t="shared" si="598"/>
        <v/>
      </c>
      <c r="BC1180" s="25" t="str">
        <f t="shared" si="599"/>
        <v/>
      </c>
      <c r="BD1180" s="25" t="str">
        <f t="shared" si="600"/>
        <v/>
      </c>
      <c r="BE1180" s="25" t="str">
        <f t="shared" si="601"/>
        <v/>
      </c>
      <c r="BF1180" s="25" t="str">
        <f t="shared" si="602"/>
        <v/>
      </c>
      <c r="BG1180" s="25" t="str">
        <f t="shared" si="603"/>
        <v/>
      </c>
      <c r="BH1180" s="25" t="str">
        <f t="shared" si="604"/>
        <v/>
      </c>
      <c r="BI1180" s="25" t="str">
        <f t="shared" si="605"/>
        <v/>
      </c>
      <c r="BJ1180" s="25" t="str">
        <f t="shared" si="606"/>
        <v/>
      </c>
      <c r="BK1180" s="25" t="str">
        <f t="shared" si="607"/>
        <v/>
      </c>
      <c r="BL1180" s="25" t="str">
        <f t="shared" si="608"/>
        <v/>
      </c>
      <c r="BM1180" s="25" t="str">
        <f t="shared" si="609"/>
        <v/>
      </c>
      <c r="BN1180" s="25" t="str">
        <f t="shared" si="610"/>
        <v/>
      </c>
    </row>
    <row r="1181" spans="1:66">
      <c r="A1181" s="20" t="str">
        <f>IF('S.D. Paste sheet'!A1181="","",'S.D. Paste sheet'!A1181)</f>
        <v/>
      </c>
      <c r="B1181" s="20" t="str">
        <f>IF('S.D. Paste sheet'!B1181="","",'S.D. Paste sheet'!B1181)</f>
        <v/>
      </c>
      <c r="C1181" s="20" t="str">
        <f>IF('S.D. Paste sheet'!C1181="","",'S.D. Paste sheet'!C1181)</f>
        <v/>
      </c>
      <c r="D1181" s="20" t="str">
        <f>IF('S.D. Paste sheet'!D1181="","",'S.D. Paste sheet'!D1181)</f>
        <v/>
      </c>
      <c r="E1181" s="20" t="str">
        <f>IF('S.D. Paste sheet'!E1181="","",UPPER('S.D. Paste sheet'!E1181))</f>
        <v/>
      </c>
      <c r="F1181" s="20" t="str">
        <f>IF('S.D. Paste sheet'!F1181="","",'S.D. Paste sheet'!F1181)</f>
        <v/>
      </c>
      <c r="G1181" s="20" t="str">
        <f>IF('S.D. Paste sheet'!G1181="","",UPPER('S.D. Paste sheet'!G1181))</f>
        <v/>
      </c>
      <c r="H1181" s="20" t="str">
        <f>IF('S.D. Paste sheet'!H1181="","",UPPER('S.D. Paste sheet'!H1181))</f>
        <v/>
      </c>
      <c r="I1181" s="20" t="str">
        <f>IF('S.D. Paste sheet'!I1181="","",'S.D. Paste sheet'!I1181)</f>
        <v/>
      </c>
      <c r="J1181" s="20" t="str">
        <f>IF('S.D. Paste sheet'!J1181="","",'S.D. Paste sheet'!J1181)</f>
        <v/>
      </c>
      <c r="K1181" s="20" t="str">
        <f>IF('S.D. Paste sheet'!K1181="","",'S.D. Paste sheet'!K1181)</f>
        <v/>
      </c>
      <c r="L1181" s="20" t="str">
        <f>IF('S.D. Paste sheet'!L1181="","",'S.D. Paste sheet'!L1181)</f>
        <v/>
      </c>
      <c r="M1181" s="20" t="str">
        <f>IF('S.D. Paste sheet'!M1181="","",'S.D. Paste sheet'!M1181)</f>
        <v/>
      </c>
      <c r="N1181" s="20" t="str">
        <f>IF('S.D. Paste sheet'!N1181="","",'S.D. Paste sheet'!N1181)</f>
        <v/>
      </c>
      <c r="O1181" s="20" t="str">
        <f>IF('S.D. Paste sheet'!O1181="","",'S.D. Paste sheet'!O1181)</f>
        <v/>
      </c>
      <c r="P1181" s="20" t="str">
        <f>IF('S.D. Paste sheet'!P1181="","",'S.D. Paste sheet'!P1181)</f>
        <v/>
      </c>
      <c r="Q1181" s="20" t="str">
        <f>IF('S.D. Paste sheet'!Q1181="","",'S.D. Paste sheet'!Q1181)</f>
        <v/>
      </c>
      <c r="R1181" s="20" t="str">
        <f>IF('S.D. Paste sheet'!R1181="","",'S.D. Paste sheet'!R1181)</f>
        <v/>
      </c>
      <c r="S1181" s="20" t="str">
        <f>IF('S.D. Paste sheet'!S1181="","",'S.D. Paste sheet'!S1181)</f>
        <v/>
      </c>
      <c r="T1181" s="20" t="str">
        <f>IF('S.D. Paste sheet'!T1181="","",'S.D. Paste sheet'!T1181)</f>
        <v/>
      </c>
      <c r="U1181" s="20" t="str">
        <f>IF('S.D. Paste sheet'!U1181="","",'S.D. Paste sheet'!U1181)</f>
        <v/>
      </c>
      <c r="V1181" s="20" t="str">
        <f>IF('S.D. Paste sheet'!V1181="","",'S.D. Paste sheet'!V1181)</f>
        <v/>
      </c>
      <c r="W1181" s="20" t="str">
        <f>IF('S.D. Paste sheet'!W1181="","",'S.D. Paste sheet'!W1181)</f>
        <v/>
      </c>
      <c r="X1181" s="20" t="str">
        <f>IF('S.D. Paste sheet'!X1181="","",'S.D. Paste sheet'!X1181)</f>
        <v/>
      </c>
      <c r="Y1181" s="20" t="str">
        <f>IF('S.D. Paste sheet'!Y1181="","",'S.D. Paste sheet'!Y1181)</f>
        <v/>
      </c>
      <c r="Z1181" s="20" t="str">
        <f>IF('S.D. Paste sheet'!Z1181="","",'S.D. Paste sheet'!Z1181)</f>
        <v/>
      </c>
      <c r="AA1181" s="20" t="str">
        <f>IF('S.D. Paste sheet'!AA1181="","",'S.D. Paste sheet'!AA1181)</f>
        <v/>
      </c>
      <c r="AB1181" s="20" t="str">
        <f>IF('S.D. Paste sheet'!AB1181="","",'S.D. Paste sheet'!AB1181)</f>
        <v/>
      </c>
      <c r="AC1181" s="20" t="str">
        <f>IF('S.D. Paste sheet'!AC1181="","",'S.D. Paste sheet'!AC1181)</f>
        <v/>
      </c>
      <c r="AD1181" s="20" t="str">
        <f>IF('S.D. Paste sheet'!AD1181="","",'S.D. Paste sheet'!AD1181)</f>
        <v/>
      </c>
      <c r="AE1181" s="29"/>
      <c r="AF1181" t="str">
        <f>IF(AK1181="","",IF(AK1181&gt;0,COUNT($AG$2:AG1181),""))</f>
        <v/>
      </c>
      <c r="AG1181" s="25" t="str">
        <f t="shared" si="579"/>
        <v/>
      </c>
      <c r="AH1181" s="25" t="str">
        <f t="shared" si="580"/>
        <v/>
      </c>
      <c r="AI1181" s="25" t="str">
        <f t="shared" si="581"/>
        <v/>
      </c>
      <c r="AJ1181" s="25" t="str">
        <f t="shared" si="582"/>
        <v/>
      </c>
      <c r="AK1181" s="25" t="str">
        <f t="shared" si="583"/>
        <v/>
      </c>
      <c r="AL1181" s="25" t="str">
        <f t="shared" si="584"/>
        <v/>
      </c>
      <c r="AM1181" s="25" t="str">
        <f t="shared" si="585"/>
        <v/>
      </c>
      <c r="AN1181" s="25" t="str">
        <f t="shared" si="586"/>
        <v/>
      </c>
      <c r="AO1181" s="25" t="str">
        <f t="shared" si="587"/>
        <v/>
      </c>
      <c r="AP1181" s="25" t="str">
        <f t="shared" si="588"/>
        <v/>
      </c>
      <c r="AQ1181" s="25" t="str">
        <f t="shared" si="589"/>
        <v/>
      </c>
      <c r="AR1181" s="25" t="str">
        <f t="shared" si="590"/>
        <v/>
      </c>
      <c r="AS1181" s="25" t="str">
        <f t="shared" si="591"/>
        <v/>
      </c>
      <c r="AT1181" s="25" t="str">
        <f t="shared" si="592"/>
        <v/>
      </c>
      <c r="AU1181" s="25" t="str">
        <f t="shared" si="593"/>
        <v/>
      </c>
      <c r="AV1181" s="25" t="str">
        <f t="shared" si="594"/>
        <v/>
      </c>
      <c r="AX1181" t="str">
        <f>IF(BC1181="","",IF(BC1181&gt;0,COUNT($AY$2:AY1181),""))</f>
        <v/>
      </c>
      <c r="AY1181" s="25" t="str">
        <f t="shared" si="595"/>
        <v/>
      </c>
      <c r="AZ1181" s="25" t="str">
        <f t="shared" si="596"/>
        <v/>
      </c>
      <c r="BA1181" s="25" t="str">
        <f t="shared" si="597"/>
        <v/>
      </c>
      <c r="BB1181" s="25" t="str">
        <f t="shared" si="598"/>
        <v/>
      </c>
      <c r="BC1181" s="25" t="str">
        <f t="shared" si="599"/>
        <v/>
      </c>
      <c r="BD1181" s="25" t="str">
        <f t="shared" si="600"/>
        <v/>
      </c>
      <c r="BE1181" s="25" t="str">
        <f t="shared" si="601"/>
        <v/>
      </c>
      <c r="BF1181" s="25" t="str">
        <f t="shared" si="602"/>
        <v/>
      </c>
      <c r="BG1181" s="25" t="str">
        <f t="shared" si="603"/>
        <v/>
      </c>
      <c r="BH1181" s="25" t="str">
        <f t="shared" si="604"/>
        <v/>
      </c>
      <c r="BI1181" s="25" t="str">
        <f t="shared" si="605"/>
        <v/>
      </c>
      <c r="BJ1181" s="25" t="str">
        <f t="shared" si="606"/>
        <v/>
      </c>
      <c r="BK1181" s="25" t="str">
        <f t="shared" si="607"/>
        <v/>
      </c>
      <c r="BL1181" s="25" t="str">
        <f t="shared" si="608"/>
        <v/>
      </c>
      <c r="BM1181" s="25" t="str">
        <f t="shared" si="609"/>
        <v/>
      </c>
      <c r="BN1181" s="25" t="str">
        <f t="shared" si="610"/>
        <v/>
      </c>
    </row>
    <row r="1182" spans="1:66">
      <c r="A1182" s="20" t="str">
        <f>IF('S.D. Paste sheet'!A1182="","",'S.D. Paste sheet'!A1182)</f>
        <v/>
      </c>
      <c r="B1182" s="20" t="str">
        <f>IF('S.D. Paste sheet'!B1182="","",'S.D. Paste sheet'!B1182)</f>
        <v/>
      </c>
      <c r="C1182" s="20" t="str">
        <f>IF('S.D. Paste sheet'!C1182="","",'S.D. Paste sheet'!C1182)</f>
        <v/>
      </c>
      <c r="D1182" s="20" t="str">
        <f>IF('S.D. Paste sheet'!D1182="","",'S.D. Paste sheet'!D1182)</f>
        <v/>
      </c>
      <c r="E1182" s="20" t="str">
        <f>IF('S.D. Paste sheet'!E1182="","",UPPER('S.D. Paste sheet'!E1182))</f>
        <v/>
      </c>
      <c r="F1182" s="20" t="str">
        <f>IF('S.D. Paste sheet'!F1182="","",'S.D. Paste sheet'!F1182)</f>
        <v/>
      </c>
      <c r="G1182" s="20" t="str">
        <f>IF('S.D. Paste sheet'!G1182="","",UPPER('S.D. Paste sheet'!G1182))</f>
        <v/>
      </c>
      <c r="H1182" s="20" t="str">
        <f>IF('S.D. Paste sheet'!H1182="","",UPPER('S.D. Paste sheet'!H1182))</f>
        <v/>
      </c>
      <c r="I1182" s="20" t="str">
        <f>IF('S.D. Paste sheet'!I1182="","",'S.D. Paste sheet'!I1182)</f>
        <v/>
      </c>
      <c r="J1182" s="20" t="str">
        <f>IF('S.D. Paste sheet'!J1182="","",'S.D. Paste sheet'!J1182)</f>
        <v/>
      </c>
      <c r="K1182" s="20" t="str">
        <f>IF('S.D. Paste sheet'!K1182="","",'S.D. Paste sheet'!K1182)</f>
        <v/>
      </c>
      <c r="L1182" s="20" t="str">
        <f>IF('S.D. Paste sheet'!L1182="","",'S.D. Paste sheet'!L1182)</f>
        <v/>
      </c>
      <c r="M1182" s="20" t="str">
        <f>IF('S.D. Paste sheet'!M1182="","",'S.D. Paste sheet'!M1182)</f>
        <v/>
      </c>
      <c r="N1182" s="20" t="str">
        <f>IF('S.D. Paste sheet'!N1182="","",'S.D. Paste sheet'!N1182)</f>
        <v/>
      </c>
      <c r="O1182" s="20" t="str">
        <f>IF('S.D. Paste sheet'!O1182="","",'S.D. Paste sheet'!O1182)</f>
        <v/>
      </c>
      <c r="P1182" s="20" t="str">
        <f>IF('S.D. Paste sheet'!P1182="","",'S.D. Paste sheet'!P1182)</f>
        <v/>
      </c>
      <c r="Q1182" s="20" t="str">
        <f>IF('S.D. Paste sheet'!Q1182="","",'S.D. Paste sheet'!Q1182)</f>
        <v/>
      </c>
      <c r="R1182" s="20" t="str">
        <f>IF('S.D. Paste sheet'!R1182="","",'S.D. Paste sheet'!R1182)</f>
        <v/>
      </c>
      <c r="S1182" s="20" t="str">
        <f>IF('S.D. Paste sheet'!S1182="","",'S.D. Paste sheet'!S1182)</f>
        <v/>
      </c>
      <c r="T1182" s="20" t="str">
        <f>IF('S.D. Paste sheet'!T1182="","",'S.D. Paste sheet'!T1182)</f>
        <v/>
      </c>
      <c r="U1182" s="20" t="str">
        <f>IF('S.D. Paste sheet'!U1182="","",'S.D. Paste sheet'!U1182)</f>
        <v/>
      </c>
      <c r="V1182" s="20" t="str">
        <f>IF('S.D. Paste sheet'!V1182="","",'S.D. Paste sheet'!V1182)</f>
        <v/>
      </c>
      <c r="W1182" s="20" t="str">
        <f>IF('S.D. Paste sheet'!W1182="","",'S.D. Paste sheet'!W1182)</f>
        <v/>
      </c>
      <c r="X1182" s="20" t="str">
        <f>IF('S.D. Paste sheet'!X1182="","",'S.D. Paste sheet'!X1182)</f>
        <v/>
      </c>
      <c r="Y1182" s="20" t="str">
        <f>IF('S.D. Paste sheet'!Y1182="","",'S.D. Paste sheet'!Y1182)</f>
        <v/>
      </c>
      <c r="Z1182" s="20" t="str">
        <f>IF('S.D. Paste sheet'!Z1182="","",'S.D. Paste sheet'!Z1182)</f>
        <v/>
      </c>
      <c r="AA1182" s="20" t="str">
        <f>IF('S.D. Paste sheet'!AA1182="","",'S.D. Paste sheet'!AA1182)</f>
        <v/>
      </c>
      <c r="AB1182" s="20" t="str">
        <f>IF('S.D. Paste sheet'!AB1182="","",'S.D. Paste sheet'!AB1182)</f>
        <v/>
      </c>
      <c r="AC1182" s="20" t="str">
        <f>IF('S.D. Paste sheet'!AC1182="","",'S.D. Paste sheet'!AC1182)</f>
        <v/>
      </c>
      <c r="AD1182" s="20" t="str">
        <f>IF('S.D. Paste sheet'!AD1182="","",'S.D. Paste sheet'!AD1182)</f>
        <v/>
      </c>
      <c r="AE1182" s="29"/>
      <c r="AF1182" t="str">
        <f>IF(AK1182="","",IF(AK1182&gt;0,COUNT($AG$2:AG1182),""))</f>
        <v/>
      </c>
      <c r="AG1182" s="25" t="str">
        <f t="shared" si="579"/>
        <v/>
      </c>
      <c r="AH1182" s="25" t="str">
        <f t="shared" si="580"/>
        <v/>
      </c>
      <c r="AI1182" s="25" t="str">
        <f t="shared" si="581"/>
        <v/>
      </c>
      <c r="AJ1182" s="25" t="str">
        <f t="shared" si="582"/>
        <v/>
      </c>
      <c r="AK1182" s="25" t="str">
        <f t="shared" si="583"/>
        <v/>
      </c>
      <c r="AL1182" s="25" t="str">
        <f t="shared" si="584"/>
        <v/>
      </c>
      <c r="AM1182" s="25" t="str">
        <f t="shared" si="585"/>
        <v/>
      </c>
      <c r="AN1182" s="25" t="str">
        <f t="shared" si="586"/>
        <v/>
      </c>
      <c r="AO1182" s="25" t="str">
        <f t="shared" si="587"/>
        <v/>
      </c>
      <c r="AP1182" s="25" t="str">
        <f t="shared" si="588"/>
        <v/>
      </c>
      <c r="AQ1182" s="25" t="str">
        <f t="shared" si="589"/>
        <v/>
      </c>
      <c r="AR1182" s="25" t="str">
        <f t="shared" si="590"/>
        <v/>
      </c>
      <c r="AS1182" s="25" t="str">
        <f t="shared" si="591"/>
        <v/>
      </c>
      <c r="AT1182" s="25" t="str">
        <f t="shared" si="592"/>
        <v/>
      </c>
      <c r="AU1182" s="25" t="str">
        <f t="shared" si="593"/>
        <v/>
      </c>
      <c r="AV1182" s="25" t="str">
        <f t="shared" si="594"/>
        <v/>
      </c>
      <c r="AX1182" t="str">
        <f>IF(BC1182="","",IF(BC1182&gt;0,COUNT($AY$2:AY1182),""))</f>
        <v/>
      </c>
      <c r="AY1182" s="25" t="str">
        <f t="shared" si="595"/>
        <v/>
      </c>
      <c r="AZ1182" s="25" t="str">
        <f t="shared" si="596"/>
        <v/>
      </c>
      <c r="BA1182" s="25" t="str">
        <f t="shared" si="597"/>
        <v/>
      </c>
      <c r="BB1182" s="25" t="str">
        <f t="shared" si="598"/>
        <v/>
      </c>
      <c r="BC1182" s="25" t="str">
        <f t="shared" si="599"/>
        <v/>
      </c>
      <c r="BD1182" s="25" t="str">
        <f t="shared" si="600"/>
        <v/>
      </c>
      <c r="BE1182" s="25" t="str">
        <f t="shared" si="601"/>
        <v/>
      </c>
      <c r="BF1182" s="25" t="str">
        <f t="shared" si="602"/>
        <v/>
      </c>
      <c r="BG1182" s="25" t="str">
        <f t="shared" si="603"/>
        <v/>
      </c>
      <c r="BH1182" s="25" t="str">
        <f t="shared" si="604"/>
        <v/>
      </c>
      <c r="BI1182" s="25" t="str">
        <f t="shared" si="605"/>
        <v/>
      </c>
      <c r="BJ1182" s="25" t="str">
        <f t="shared" si="606"/>
        <v/>
      </c>
      <c r="BK1182" s="25" t="str">
        <f t="shared" si="607"/>
        <v/>
      </c>
      <c r="BL1182" s="25" t="str">
        <f t="shared" si="608"/>
        <v/>
      </c>
      <c r="BM1182" s="25" t="str">
        <f t="shared" si="609"/>
        <v/>
      </c>
      <c r="BN1182" s="25" t="str">
        <f t="shared" si="610"/>
        <v/>
      </c>
    </row>
    <row r="1183" spans="1:66">
      <c r="A1183" s="20" t="str">
        <f>IF('S.D. Paste sheet'!A1183="","",'S.D. Paste sheet'!A1183)</f>
        <v/>
      </c>
      <c r="B1183" s="20" t="str">
        <f>IF('S.D. Paste sheet'!B1183="","",'S.D. Paste sheet'!B1183)</f>
        <v/>
      </c>
      <c r="C1183" s="20" t="str">
        <f>IF('S.D. Paste sheet'!C1183="","",'S.D. Paste sheet'!C1183)</f>
        <v/>
      </c>
      <c r="D1183" s="20" t="str">
        <f>IF('S.D. Paste sheet'!D1183="","",'S.D. Paste sheet'!D1183)</f>
        <v/>
      </c>
      <c r="E1183" s="20" t="str">
        <f>IF('S.D. Paste sheet'!E1183="","",UPPER('S.D. Paste sheet'!E1183))</f>
        <v/>
      </c>
      <c r="F1183" s="20" t="str">
        <f>IF('S.D. Paste sheet'!F1183="","",'S.D. Paste sheet'!F1183)</f>
        <v/>
      </c>
      <c r="G1183" s="20" t="str">
        <f>IF('S.D. Paste sheet'!G1183="","",UPPER('S.D. Paste sheet'!G1183))</f>
        <v/>
      </c>
      <c r="H1183" s="20" t="str">
        <f>IF('S.D. Paste sheet'!H1183="","",UPPER('S.D. Paste sheet'!H1183))</f>
        <v/>
      </c>
      <c r="I1183" s="20" t="str">
        <f>IF('S.D. Paste sheet'!I1183="","",'S.D. Paste sheet'!I1183)</f>
        <v/>
      </c>
      <c r="J1183" s="20" t="str">
        <f>IF('S.D. Paste sheet'!J1183="","",'S.D. Paste sheet'!J1183)</f>
        <v/>
      </c>
      <c r="K1183" s="20" t="str">
        <f>IF('S.D. Paste sheet'!K1183="","",'S.D. Paste sheet'!K1183)</f>
        <v/>
      </c>
      <c r="L1183" s="20" t="str">
        <f>IF('S.D. Paste sheet'!L1183="","",'S.D. Paste sheet'!L1183)</f>
        <v/>
      </c>
      <c r="M1183" s="20" t="str">
        <f>IF('S.D. Paste sheet'!M1183="","",'S.D. Paste sheet'!M1183)</f>
        <v/>
      </c>
      <c r="N1183" s="20" t="str">
        <f>IF('S.D. Paste sheet'!N1183="","",'S.D. Paste sheet'!N1183)</f>
        <v/>
      </c>
      <c r="O1183" s="20" t="str">
        <f>IF('S.D. Paste sheet'!O1183="","",'S.D. Paste sheet'!O1183)</f>
        <v/>
      </c>
      <c r="P1183" s="20" t="str">
        <f>IF('S.D. Paste sheet'!P1183="","",'S.D. Paste sheet'!P1183)</f>
        <v/>
      </c>
      <c r="Q1183" s="20" t="str">
        <f>IF('S.D. Paste sheet'!Q1183="","",'S.D. Paste sheet'!Q1183)</f>
        <v/>
      </c>
      <c r="R1183" s="20" t="str">
        <f>IF('S.D. Paste sheet'!R1183="","",'S.D. Paste sheet'!R1183)</f>
        <v/>
      </c>
      <c r="S1183" s="20" t="str">
        <f>IF('S.D. Paste sheet'!S1183="","",'S.D. Paste sheet'!S1183)</f>
        <v/>
      </c>
      <c r="T1183" s="20" t="str">
        <f>IF('S.D. Paste sheet'!T1183="","",'S.D. Paste sheet'!T1183)</f>
        <v/>
      </c>
      <c r="U1183" s="20" t="str">
        <f>IF('S.D. Paste sheet'!U1183="","",'S.D. Paste sheet'!U1183)</f>
        <v/>
      </c>
      <c r="V1183" s="20" t="str">
        <f>IF('S.D. Paste sheet'!V1183="","",'S.D. Paste sheet'!V1183)</f>
        <v/>
      </c>
      <c r="W1183" s="20" t="str">
        <f>IF('S.D. Paste sheet'!W1183="","",'S.D. Paste sheet'!W1183)</f>
        <v/>
      </c>
      <c r="X1183" s="20" t="str">
        <f>IF('S.D. Paste sheet'!X1183="","",'S.D. Paste sheet'!X1183)</f>
        <v/>
      </c>
      <c r="Y1183" s="20" t="str">
        <f>IF('S.D. Paste sheet'!Y1183="","",'S.D. Paste sheet'!Y1183)</f>
        <v/>
      </c>
      <c r="Z1183" s="20" t="str">
        <f>IF('S.D. Paste sheet'!Z1183="","",'S.D. Paste sheet'!Z1183)</f>
        <v/>
      </c>
      <c r="AA1183" s="20" t="str">
        <f>IF('S.D. Paste sheet'!AA1183="","",'S.D. Paste sheet'!AA1183)</f>
        <v/>
      </c>
      <c r="AB1183" s="20" t="str">
        <f>IF('S.D. Paste sheet'!AB1183="","",'S.D. Paste sheet'!AB1183)</f>
        <v/>
      </c>
      <c r="AC1183" s="20" t="str">
        <f>IF('S.D. Paste sheet'!AC1183="","",'S.D. Paste sheet'!AC1183)</f>
        <v/>
      </c>
      <c r="AD1183" s="20" t="str">
        <f>IF('S.D. Paste sheet'!AD1183="","",'S.D. Paste sheet'!AD1183)</f>
        <v/>
      </c>
      <c r="AE1183" s="29"/>
      <c r="AF1183" t="str">
        <f>IF(AK1183="","",IF(AK1183&gt;0,COUNT($AG$2:AG1183),""))</f>
        <v/>
      </c>
      <c r="AG1183" s="25" t="str">
        <f t="shared" si="579"/>
        <v/>
      </c>
      <c r="AH1183" s="25" t="str">
        <f t="shared" si="580"/>
        <v/>
      </c>
      <c r="AI1183" s="25" t="str">
        <f t="shared" si="581"/>
        <v/>
      </c>
      <c r="AJ1183" s="25" t="str">
        <f t="shared" si="582"/>
        <v/>
      </c>
      <c r="AK1183" s="25" t="str">
        <f t="shared" si="583"/>
        <v/>
      </c>
      <c r="AL1183" s="25" t="str">
        <f t="shared" si="584"/>
        <v/>
      </c>
      <c r="AM1183" s="25" t="str">
        <f t="shared" si="585"/>
        <v/>
      </c>
      <c r="AN1183" s="25" t="str">
        <f t="shared" si="586"/>
        <v/>
      </c>
      <c r="AO1183" s="25" t="str">
        <f t="shared" si="587"/>
        <v/>
      </c>
      <c r="AP1183" s="25" t="str">
        <f t="shared" si="588"/>
        <v/>
      </c>
      <c r="AQ1183" s="25" t="str">
        <f t="shared" si="589"/>
        <v/>
      </c>
      <c r="AR1183" s="25" t="str">
        <f t="shared" si="590"/>
        <v/>
      </c>
      <c r="AS1183" s="25" t="str">
        <f t="shared" si="591"/>
        <v/>
      </c>
      <c r="AT1183" s="25" t="str">
        <f t="shared" si="592"/>
        <v/>
      </c>
      <c r="AU1183" s="25" t="str">
        <f t="shared" si="593"/>
        <v/>
      </c>
      <c r="AV1183" s="25" t="str">
        <f t="shared" si="594"/>
        <v/>
      </c>
      <c r="AX1183" t="str">
        <f>IF(BC1183="","",IF(BC1183&gt;0,COUNT($AY$2:AY1183),""))</f>
        <v/>
      </c>
      <c r="AY1183" s="25" t="str">
        <f t="shared" si="595"/>
        <v/>
      </c>
      <c r="AZ1183" s="25" t="str">
        <f t="shared" si="596"/>
        <v/>
      </c>
      <c r="BA1183" s="25" t="str">
        <f t="shared" si="597"/>
        <v/>
      </c>
      <c r="BB1183" s="25" t="str">
        <f t="shared" si="598"/>
        <v/>
      </c>
      <c r="BC1183" s="25" t="str">
        <f t="shared" si="599"/>
        <v/>
      </c>
      <c r="BD1183" s="25" t="str">
        <f t="shared" si="600"/>
        <v/>
      </c>
      <c r="BE1183" s="25" t="str">
        <f t="shared" si="601"/>
        <v/>
      </c>
      <c r="BF1183" s="25" t="str">
        <f t="shared" si="602"/>
        <v/>
      </c>
      <c r="BG1183" s="25" t="str">
        <f t="shared" si="603"/>
        <v/>
      </c>
      <c r="BH1183" s="25" t="str">
        <f t="shared" si="604"/>
        <v/>
      </c>
      <c r="BI1183" s="25" t="str">
        <f t="shared" si="605"/>
        <v/>
      </c>
      <c r="BJ1183" s="25" t="str">
        <f t="shared" si="606"/>
        <v/>
      </c>
      <c r="BK1183" s="25" t="str">
        <f t="shared" si="607"/>
        <v/>
      </c>
      <c r="BL1183" s="25" t="str">
        <f t="shared" si="608"/>
        <v/>
      </c>
      <c r="BM1183" s="25" t="str">
        <f t="shared" si="609"/>
        <v/>
      </c>
      <c r="BN1183" s="25" t="str">
        <f t="shared" si="610"/>
        <v/>
      </c>
    </row>
    <row r="1184" spans="1:66">
      <c r="A1184" s="20" t="str">
        <f>IF('S.D. Paste sheet'!A1184="","",'S.D. Paste sheet'!A1184)</f>
        <v/>
      </c>
      <c r="B1184" s="20" t="str">
        <f>IF('S.D. Paste sheet'!B1184="","",'S.D. Paste sheet'!B1184)</f>
        <v/>
      </c>
      <c r="C1184" s="20" t="str">
        <f>IF('S.D. Paste sheet'!C1184="","",'S.D. Paste sheet'!C1184)</f>
        <v/>
      </c>
      <c r="D1184" s="20" t="str">
        <f>IF('S.D. Paste sheet'!D1184="","",'S.D. Paste sheet'!D1184)</f>
        <v/>
      </c>
      <c r="E1184" s="20" t="str">
        <f>IF('S.D. Paste sheet'!E1184="","",UPPER('S.D. Paste sheet'!E1184))</f>
        <v/>
      </c>
      <c r="F1184" s="20" t="str">
        <f>IF('S.D. Paste sheet'!F1184="","",'S.D. Paste sheet'!F1184)</f>
        <v/>
      </c>
      <c r="G1184" s="20" t="str">
        <f>IF('S.D. Paste sheet'!G1184="","",UPPER('S.D. Paste sheet'!G1184))</f>
        <v/>
      </c>
      <c r="H1184" s="20" t="str">
        <f>IF('S.D. Paste sheet'!H1184="","",UPPER('S.D. Paste sheet'!H1184))</f>
        <v/>
      </c>
      <c r="I1184" s="20" t="str">
        <f>IF('S.D. Paste sheet'!I1184="","",'S.D. Paste sheet'!I1184)</f>
        <v/>
      </c>
      <c r="J1184" s="20" t="str">
        <f>IF('S.D. Paste sheet'!J1184="","",'S.D. Paste sheet'!J1184)</f>
        <v/>
      </c>
      <c r="K1184" s="20" t="str">
        <f>IF('S.D. Paste sheet'!K1184="","",'S.D. Paste sheet'!K1184)</f>
        <v/>
      </c>
      <c r="L1184" s="20" t="str">
        <f>IF('S.D. Paste sheet'!L1184="","",'S.D. Paste sheet'!L1184)</f>
        <v/>
      </c>
      <c r="M1184" s="20" t="str">
        <f>IF('S.D. Paste sheet'!M1184="","",'S.D. Paste sheet'!M1184)</f>
        <v/>
      </c>
      <c r="N1184" s="20" t="str">
        <f>IF('S.D. Paste sheet'!N1184="","",'S.D. Paste sheet'!N1184)</f>
        <v/>
      </c>
      <c r="O1184" s="20" t="str">
        <f>IF('S.D. Paste sheet'!O1184="","",'S.D. Paste sheet'!O1184)</f>
        <v/>
      </c>
      <c r="P1184" s="20" t="str">
        <f>IF('S.D. Paste sheet'!P1184="","",'S.D. Paste sheet'!P1184)</f>
        <v/>
      </c>
      <c r="Q1184" s="20" t="str">
        <f>IF('S.D. Paste sheet'!Q1184="","",'S.D. Paste sheet'!Q1184)</f>
        <v/>
      </c>
      <c r="R1184" s="20" t="str">
        <f>IF('S.D. Paste sheet'!R1184="","",'S.D. Paste sheet'!R1184)</f>
        <v/>
      </c>
      <c r="S1184" s="20" t="str">
        <f>IF('S.D. Paste sheet'!S1184="","",'S.D. Paste sheet'!S1184)</f>
        <v/>
      </c>
      <c r="T1184" s="20" t="str">
        <f>IF('S.D. Paste sheet'!T1184="","",'S.D. Paste sheet'!T1184)</f>
        <v/>
      </c>
      <c r="U1184" s="20" t="str">
        <f>IF('S.D. Paste sheet'!U1184="","",'S.D. Paste sheet'!U1184)</f>
        <v/>
      </c>
      <c r="V1184" s="20" t="str">
        <f>IF('S.D. Paste sheet'!V1184="","",'S.D. Paste sheet'!V1184)</f>
        <v/>
      </c>
      <c r="W1184" s="20" t="str">
        <f>IF('S.D. Paste sheet'!W1184="","",'S.D. Paste sheet'!W1184)</f>
        <v/>
      </c>
      <c r="X1184" s="20" t="str">
        <f>IF('S.D. Paste sheet'!X1184="","",'S.D. Paste sheet'!X1184)</f>
        <v/>
      </c>
      <c r="Y1184" s="20" t="str">
        <f>IF('S.D. Paste sheet'!Y1184="","",'S.D. Paste sheet'!Y1184)</f>
        <v/>
      </c>
      <c r="Z1184" s="20" t="str">
        <f>IF('S.D. Paste sheet'!Z1184="","",'S.D. Paste sheet'!Z1184)</f>
        <v/>
      </c>
      <c r="AA1184" s="20" t="str">
        <f>IF('S.D. Paste sheet'!AA1184="","",'S.D. Paste sheet'!AA1184)</f>
        <v/>
      </c>
      <c r="AB1184" s="20" t="str">
        <f>IF('S.D. Paste sheet'!AB1184="","",'S.D. Paste sheet'!AB1184)</f>
        <v/>
      </c>
      <c r="AC1184" s="20" t="str">
        <f>IF('S.D. Paste sheet'!AC1184="","",'S.D. Paste sheet'!AC1184)</f>
        <v/>
      </c>
      <c r="AD1184" s="20" t="str">
        <f>IF('S.D. Paste sheet'!AD1184="","",'S.D. Paste sheet'!AD1184)</f>
        <v/>
      </c>
      <c r="AE1184" s="29"/>
      <c r="AF1184" t="str">
        <f>IF(AK1184="","",IF(AK1184&gt;0,COUNT($AG$2:AG1184),""))</f>
        <v/>
      </c>
      <c r="AG1184" s="25" t="str">
        <f t="shared" si="579"/>
        <v/>
      </c>
      <c r="AH1184" s="25" t="str">
        <f t="shared" si="580"/>
        <v/>
      </c>
      <c r="AI1184" s="25" t="str">
        <f t="shared" si="581"/>
        <v/>
      </c>
      <c r="AJ1184" s="25" t="str">
        <f t="shared" si="582"/>
        <v/>
      </c>
      <c r="AK1184" s="25" t="str">
        <f t="shared" si="583"/>
        <v/>
      </c>
      <c r="AL1184" s="25" t="str">
        <f t="shared" si="584"/>
        <v/>
      </c>
      <c r="AM1184" s="25" t="str">
        <f t="shared" si="585"/>
        <v/>
      </c>
      <c r="AN1184" s="25" t="str">
        <f t="shared" si="586"/>
        <v/>
      </c>
      <c r="AO1184" s="25" t="str">
        <f t="shared" si="587"/>
        <v/>
      </c>
      <c r="AP1184" s="25" t="str">
        <f t="shared" si="588"/>
        <v/>
      </c>
      <c r="AQ1184" s="25" t="str">
        <f t="shared" si="589"/>
        <v/>
      </c>
      <c r="AR1184" s="25" t="str">
        <f t="shared" si="590"/>
        <v/>
      </c>
      <c r="AS1184" s="25" t="str">
        <f t="shared" si="591"/>
        <v/>
      </c>
      <c r="AT1184" s="25" t="str">
        <f t="shared" si="592"/>
        <v/>
      </c>
      <c r="AU1184" s="25" t="str">
        <f t="shared" si="593"/>
        <v/>
      </c>
      <c r="AV1184" s="25" t="str">
        <f t="shared" si="594"/>
        <v/>
      </c>
      <c r="AX1184" t="str">
        <f>IF(BC1184="","",IF(BC1184&gt;0,COUNT($AY$2:AY1184),""))</f>
        <v/>
      </c>
      <c r="AY1184" s="25" t="str">
        <f t="shared" si="595"/>
        <v/>
      </c>
      <c r="AZ1184" s="25" t="str">
        <f t="shared" si="596"/>
        <v/>
      </c>
      <c r="BA1184" s="25" t="str">
        <f t="shared" si="597"/>
        <v/>
      </c>
      <c r="BB1184" s="25" t="str">
        <f t="shared" si="598"/>
        <v/>
      </c>
      <c r="BC1184" s="25" t="str">
        <f t="shared" si="599"/>
        <v/>
      </c>
      <c r="BD1184" s="25" t="str">
        <f t="shared" si="600"/>
        <v/>
      </c>
      <c r="BE1184" s="25" t="str">
        <f t="shared" si="601"/>
        <v/>
      </c>
      <c r="BF1184" s="25" t="str">
        <f t="shared" si="602"/>
        <v/>
      </c>
      <c r="BG1184" s="25" t="str">
        <f t="shared" si="603"/>
        <v/>
      </c>
      <c r="BH1184" s="25" t="str">
        <f t="shared" si="604"/>
        <v/>
      </c>
      <c r="BI1184" s="25" t="str">
        <f t="shared" si="605"/>
        <v/>
      </c>
      <c r="BJ1184" s="25" t="str">
        <f t="shared" si="606"/>
        <v/>
      </c>
      <c r="BK1184" s="25" t="str">
        <f t="shared" si="607"/>
        <v/>
      </c>
      <c r="BL1184" s="25" t="str">
        <f t="shared" si="608"/>
        <v/>
      </c>
      <c r="BM1184" s="25" t="str">
        <f t="shared" si="609"/>
        <v/>
      </c>
      <c r="BN1184" s="25" t="str">
        <f t="shared" si="610"/>
        <v/>
      </c>
    </row>
    <row r="1185" spans="1:66">
      <c r="A1185" s="20" t="str">
        <f>IF('S.D. Paste sheet'!A1185="","",'S.D. Paste sheet'!A1185)</f>
        <v/>
      </c>
      <c r="B1185" s="20" t="str">
        <f>IF('S.D. Paste sheet'!B1185="","",'S.D. Paste sheet'!B1185)</f>
        <v/>
      </c>
      <c r="C1185" s="20" t="str">
        <f>IF('S.D. Paste sheet'!C1185="","",'S.D. Paste sheet'!C1185)</f>
        <v/>
      </c>
      <c r="D1185" s="20" t="str">
        <f>IF('S.D. Paste sheet'!D1185="","",'S.D. Paste sheet'!D1185)</f>
        <v/>
      </c>
      <c r="E1185" s="20" t="str">
        <f>IF('S.D. Paste sheet'!E1185="","",UPPER('S.D. Paste sheet'!E1185))</f>
        <v/>
      </c>
      <c r="F1185" s="20" t="str">
        <f>IF('S.D. Paste sheet'!F1185="","",'S.D. Paste sheet'!F1185)</f>
        <v/>
      </c>
      <c r="G1185" s="20" t="str">
        <f>IF('S.D. Paste sheet'!G1185="","",UPPER('S.D. Paste sheet'!G1185))</f>
        <v/>
      </c>
      <c r="H1185" s="20" t="str">
        <f>IF('S.D. Paste sheet'!H1185="","",UPPER('S.D. Paste sheet'!H1185))</f>
        <v/>
      </c>
      <c r="I1185" s="20" t="str">
        <f>IF('S.D. Paste sheet'!I1185="","",'S.D. Paste sheet'!I1185)</f>
        <v/>
      </c>
      <c r="J1185" s="20" t="str">
        <f>IF('S.D. Paste sheet'!J1185="","",'S.D. Paste sheet'!J1185)</f>
        <v/>
      </c>
      <c r="K1185" s="20" t="str">
        <f>IF('S.D. Paste sheet'!K1185="","",'S.D. Paste sheet'!K1185)</f>
        <v/>
      </c>
      <c r="L1185" s="20" t="str">
        <f>IF('S.D. Paste sheet'!L1185="","",'S.D. Paste sheet'!L1185)</f>
        <v/>
      </c>
      <c r="M1185" s="20" t="str">
        <f>IF('S.D. Paste sheet'!M1185="","",'S.D. Paste sheet'!M1185)</f>
        <v/>
      </c>
      <c r="N1185" s="20" t="str">
        <f>IF('S.D. Paste sheet'!N1185="","",'S.D. Paste sheet'!N1185)</f>
        <v/>
      </c>
      <c r="O1185" s="20" t="str">
        <f>IF('S.D. Paste sheet'!O1185="","",'S.D. Paste sheet'!O1185)</f>
        <v/>
      </c>
      <c r="P1185" s="20" t="str">
        <f>IF('S.D. Paste sheet'!P1185="","",'S.D. Paste sheet'!P1185)</f>
        <v/>
      </c>
      <c r="Q1185" s="20" t="str">
        <f>IF('S.D. Paste sheet'!Q1185="","",'S.D. Paste sheet'!Q1185)</f>
        <v/>
      </c>
      <c r="R1185" s="20" t="str">
        <f>IF('S.D. Paste sheet'!R1185="","",'S.D. Paste sheet'!R1185)</f>
        <v/>
      </c>
      <c r="S1185" s="20" t="str">
        <f>IF('S.D. Paste sheet'!S1185="","",'S.D. Paste sheet'!S1185)</f>
        <v/>
      </c>
      <c r="T1185" s="20" t="str">
        <f>IF('S.D. Paste sheet'!T1185="","",'S.D. Paste sheet'!T1185)</f>
        <v/>
      </c>
      <c r="U1185" s="20" t="str">
        <f>IF('S.D. Paste sheet'!U1185="","",'S.D. Paste sheet'!U1185)</f>
        <v/>
      </c>
      <c r="V1185" s="20" t="str">
        <f>IF('S.D. Paste sheet'!V1185="","",'S.D. Paste sheet'!V1185)</f>
        <v/>
      </c>
      <c r="W1185" s="20" t="str">
        <f>IF('S.D. Paste sheet'!W1185="","",'S.D. Paste sheet'!W1185)</f>
        <v/>
      </c>
      <c r="X1185" s="20" t="str">
        <f>IF('S.D. Paste sheet'!X1185="","",'S.D. Paste sheet'!X1185)</f>
        <v/>
      </c>
      <c r="Y1185" s="20" t="str">
        <f>IF('S.D. Paste sheet'!Y1185="","",'S.D. Paste sheet'!Y1185)</f>
        <v/>
      </c>
      <c r="Z1185" s="20" t="str">
        <f>IF('S.D. Paste sheet'!Z1185="","",'S.D. Paste sheet'!Z1185)</f>
        <v/>
      </c>
      <c r="AA1185" s="20" t="str">
        <f>IF('S.D. Paste sheet'!AA1185="","",'S.D. Paste sheet'!AA1185)</f>
        <v/>
      </c>
      <c r="AB1185" s="20" t="str">
        <f>IF('S.D. Paste sheet'!AB1185="","",'S.D. Paste sheet'!AB1185)</f>
        <v/>
      </c>
      <c r="AC1185" s="20" t="str">
        <f>IF('S.D. Paste sheet'!AC1185="","",'S.D. Paste sheet'!AC1185)</f>
        <v/>
      </c>
      <c r="AD1185" s="20" t="str">
        <f>IF('S.D. Paste sheet'!AD1185="","",'S.D. Paste sheet'!AD1185)</f>
        <v/>
      </c>
      <c r="AE1185" s="29"/>
      <c r="AF1185" t="str">
        <f>IF(AK1185="","",IF(AK1185&gt;0,COUNT($AG$2:AG1185),""))</f>
        <v/>
      </c>
      <c r="AG1185" s="25" t="str">
        <f t="shared" si="579"/>
        <v/>
      </c>
      <c r="AH1185" s="25" t="str">
        <f t="shared" si="580"/>
        <v/>
      </c>
      <c r="AI1185" s="25" t="str">
        <f t="shared" si="581"/>
        <v/>
      </c>
      <c r="AJ1185" s="25" t="str">
        <f t="shared" si="582"/>
        <v/>
      </c>
      <c r="AK1185" s="25" t="str">
        <f t="shared" si="583"/>
        <v/>
      </c>
      <c r="AL1185" s="25" t="str">
        <f t="shared" si="584"/>
        <v/>
      </c>
      <c r="AM1185" s="25" t="str">
        <f t="shared" si="585"/>
        <v/>
      </c>
      <c r="AN1185" s="25" t="str">
        <f t="shared" si="586"/>
        <v/>
      </c>
      <c r="AO1185" s="25" t="str">
        <f t="shared" si="587"/>
        <v/>
      </c>
      <c r="AP1185" s="25" t="str">
        <f t="shared" si="588"/>
        <v/>
      </c>
      <c r="AQ1185" s="25" t="str">
        <f t="shared" si="589"/>
        <v/>
      </c>
      <c r="AR1185" s="25" t="str">
        <f t="shared" si="590"/>
        <v/>
      </c>
      <c r="AS1185" s="25" t="str">
        <f t="shared" si="591"/>
        <v/>
      </c>
      <c r="AT1185" s="25" t="str">
        <f t="shared" si="592"/>
        <v/>
      </c>
      <c r="AU1185" s="25" t="str">
        <f t="shared" si="593"/>
        <v/>
      </c>
      <c r="AV1185" s="25" t="str">
        <f t="shared" si="594"/>
        <v/>
      </c>
      <c r="AX1185" t="str">
        <f>IF(BC1185="","",IF(BC1185&gt;0,COUNT($AY$2:AY1185),""))</f>
        <v/>
      </c>
      <c r="AY1185" s="25" t="str">
        <f t="shared" si="595"/>
        <v/>
      </c>
      <c r="AZ1185" s="25" t="str">
        <f t="shared" si="596"/>
        <v/>
      </c>
      <c r="BA1185" s="25" t="str">
        <f t="shared" si="597"/>
        <v/>
      </c>
      <c r="BB1185" s="25" t="str">
        <f t="shared" si="598"/>
        <v/>
      </c>
      <c r="BC1185" s="25" t="str">
        <f t="shared" si="599"/>
        <v/>
      </c>
      <c r="BD1185" s="25" t="str">
        <f t="shared" si="600"/>
        <v/>
      </c>
      <c r="BE1185" s="25" t="str">
        <f t="shared" si="601"/>
        <v/>
      </c>
      <c r="BF1185" s="25" t="str">
        <f t="shared" si="602"/>
        <v/>
      </c>
      <c r="BG1185" s="25" t="str">
        <f t="shared" si="603"/>
        <v/>
      </c>
      <c r="BH1185" s="25" t="str">
        <f t="shared" si="604"/>
        <v/>
      </c>
      <c r="BI1185" s="25" t="str">
        <f t="shared" si="605"/>
        <v/>
      </c>
      <c r="BJ1185" s="25" t="str">
        <f t="shared" si="606"/>
        <v/>
      </c>
      <c r="BK1185" s="25" t="str">
        <f t="shared" si="607"/>
        <v/>
      </c>
      <c r="BL1185" s="25" t="str">
        <f t="shared" si="608"/>
        <v/>
      </c>
      <c r="BM1185" s="25" t="str">
        <f t="shared" si="609"/>
        <v/>
      </c>
      <c r="BN1185" s="25" t="str">
        <f t="shared" si="610"/>
        <v/>
      </c>
    </row>
    <row r="1186" spans="1:66">
      <c r="A1186" s="20" t="str">
        <f>IF('S.D. Paste sheet'!A1186="","",'S.D. Paste sheet'!A1186)</f>
        <v/>
      </c>
      <c r="B1186" s="20" t="str">
        <f>IF('S.D. Paste sheet'!B1186="","",'S.D. Paste sheet'!B1186)</f>
        <v/>
      </c>
      <c r="C1186" s="20" t="str">
        <f>IF('S.D. Paste sheet'!C1186="","",'S.D. Paste sheet'!C1186)</f>
        <v/>
      </c>
      <c r="D1186" s="20" t="str">
        <f>IF('S.D. Paste sheet'!D1186="","",'S.D. Paste sheet'!D1186)</f>
        <v/>
      </c>
      <c r="E1186" s="20" t="str">
        <f>IF('S.D. Paste sheet'!E1186="","",UPPER('S.D. Paste sheet'!E1186))</f>
        <v/>
      </c>
      <c r="F1186" s="20" t="str">
        <f>IF('S.D. Paste sheet'!F1186="","",'S.D. Paste sheet'!F1186)</f>
        <v/>
      </c>
      <c r="G1186" s="20" t="str">
        <f>IF('S.D. Paste sheet'!G1186="","",UPPER('S.D. Paste sheet'!G1186))</f>
        <v/>
      </c>
      <c r="H1186" s="20" t="str">
        <f>IF('S.D. Paste sheet'!H1186="","",UPPER('S.D. Paste sheet'!H1186))</f>
        <v/>
      </c>
      <c r="I1186" s="20" t="str">
        <f>IF('S.D. Paste sheet'!I1186="","",'S.D. Paste sheet'!I1186)</f>
        <v/>
      </c>
      <c r="J1186" s="20" t="str">
        <f>IF('S.D. Paste sheet'!J1186="","",'S.D. Paste sheet'!J1186)</f>
        <v/>
      </c>
      <c r="K1186" s="20" t="str">
        <f>IF('S.D. Paste sheet'!K1186="","",'S.D. Paste sheet'!K1186)</f>
        <v/>
      </c>
      <c r="L1186" s="20" t="str">
        <f>IF('S.D. Paste sheet'!L1186="","",'S.D. Paste sheet'!L1186)</f>
        <v/>
      </c>
      <c r="M1186" s="20" t="str">
        <f>IF('S.D. Paste sheet'!M1186="","",'S.D. Paste sheet'!M1186)</f>
        <v/>
      </c>
      <c r="N1186" s="20" t="str">
        <f>IF('S.D. Paste sheet'!N1186="","",'S.D. Paste sheet'!N1186)</f>
        <v/>
      </c>
      <c r="O1186" s="20" t="str">
        <f>IF('S.D. Paste sheet'!O1186="","",'S.D. Paste sheet'!O1186)</f>
        <v/>
      </c>
      <c r="P1186" s="20" t="str">
        <f>IF('S.D. Paste sheet'!P1186="","",'S.D. Paste sheet'!P1186)</f>
        <v/>
      </c>
      <c r="Q1186" s="20" t="str">
        <f>IF('S.D. Paste sheet'!Q1186="","",'S.D. Paste sheet'!Q1186)</f>
        <v/>
      </c>
      <c r="R1186" s="20" t="str">
        <f>IF('S.D. Paste sheet'!R1186="","",'S.D. Paste sheet'!R1186)</f>
        <v/>
      </c>
      <c r="S1186" s="20" t="str">
        <f>IF('S.D. Paste sheet'!S1186="","",'S.D. Paste sheet'!S1186)</f>
        <v/>
      </c>
      <c r="T1186" s="20" t="str">
        <f>IF('S.D. Paste sheet'!T1186="","",'S.D. Paste sheet'!T1186)</f>
        <v/>
      </c>
      <c r="U1186" s="20" t="str">
        <f>IF('S.D. Paste sheet'!U1186="","",'S.D. Paste sheet'!U1186)</f>
        <v/>
      </c>
      <c r="V1186" s="20" t="str">
        <f>IF('S.D. Paste sheet'!V1186="","",'S.D. Paste sheet'!V1186)</f>
        <v/>
      </c>
      <c r="W1186" s="20" t="str">
        <f>IF('S.D. Paste sheet'!W1186="","",'S.D. Paste sheet'!W1186)</f>
        <v/>
      </c>
      <c r="X1186" s="20" t="str">
        <f>IF('S.D. Paste sheet'!X1186="","",'S.D. Paste sheet'!X1186)</f>
        <v/>
      </c>
      <c r="Y1186" s="20" t="str">
        <f>IF('S.D. Paste sheet'!Y1186="","",'S.D. Paste sheet'!Y1186)</f>
        <v/>
      </c>
      <c r="Z1186" s="20" t="str">
        <f>IF('S.D. Paste sheet'!Z1186="","",'S.D. Paste sheet'!Z1186)</f>
        <v/>
      </c>
      <c r="AA1186" s="20" t="str">
        <f>IF('S.D. Paste sheet'!AA1186="","",'S.D. Paste sheet'!AA1186)</f>
        <v/>
      </c>
      <c r="AB1186" s="20" t="str">
        <f>IF('S.D. Paste sheet'!AB1186="","",'S.D. Paste sheet'!AB1186)</f>
        <v/>
      </c>
      <c r="AC1186" s="20" t="str">
        <f>IF('S.D. Paste sheet'!AC1186="","",'S.D. Paste sheet'!AC1186)</f>
        <v/>
      </c>
      <c r="AD1186" s="20" t="str">
        <f>IF('S.D. Paste sheet'!AD1186="","",'S.D. Paste sheet'!AD1186)</f>
        <v/>
      </c>
      <c r="AE1186" s="29"/>
      <c r="AF1186" t="str">
        <f>IF(AK1186="","",IF(AK1186&gt;0,COUNT($AG$2:AG1186),""))</f>
        <v/>
      </c>
      <c r="AG1186" s="25" t="str">
        <f t="shared" si="579"/>
        <v/>
      </c>
      <c r="AH1186" s="25" t="str">
        <f t="shared" si="580"/>
        <v/>
      </c>
      <c r="AI1186" s="25" t="str">
        <f t="shared" si="581"/>
        <v/>
      </c>
      <c r="AJ1186" s="25" t="str">
        <f t="shared" si="582"/>
        <v/>
      </c>
      <c r="AK1186" s="25" t="str">
        <f t="shared" si="583"/>
        <v/>
      </c>
      <c r="AL1186" s="25" t="str">
        <f t="shared" si="584"/>
        <v/>
      </c>
      <c r="AM1186" s="25" t="str">
        <f t="shared" si="585"/>
        <v/>
      </c>
      <c r="AN1186" s="25" t="str">
        <f t="shared" si="586"/>
        <v/>
      </c>
      <c r="AO1186" s="25" t="str">
        <f t="shared" si="587"/>
        <v/>
      </c>
      <c r="AP1186" s="25" t="str">
        <f t="shared" si="588"/>
        <v/>
      </c>
      <c r="AQ1186" s="25" t="str">
        <f t="shared" si="589"/>
        <v/>
      </c>
      <c r="AR1186" s="25" t="str">
        <f t="shared" si="590"/>
        <v/>
      </c>
      <c r="AS1186" s="25" t="str">
        <f t="shared" si="591"/>
        <v/>
      </c>
      <c r="AT1186" s="25" t="str">
        <f t="shared" si="592"/>
        <v/>
      </c>
      <c r="AU1186" s="25" t="str">
        <f t="shared" si="593"/>
        <v/>
      </c>
      <c r="AV1186" s="25" t="str">
        <f t="shared" si="594"/>
        <v/>
      </c>
      <c r="AX1186" t="str">
        <f>IF(BC1186="","",IF(BC1186&gt;0,COUNT($AY$2:AY1186),""))</f>
        <v/>
      </c>
      <c r="AY1186" s="25" t="str">
        <f t="shared" si="595"/>
        <v/>
      </c>
      <c r="AZ1186" s="25" t="str">
        <f t="shared" si="596"/>
        <v/>
      </c>
      <c r="BA1186" s="25" t="str">
        <f t="shared" si="597"/>
        <v/>
      </c>
      <c r="BB1186" s="25" t="str">
        <f t="shared" si="598"/>
        <v/>
      </c>
      <c r="BC1186" s="25" t="str">
        <f t="shared" si="599"/>
        <v/>
      </c>
      <c r="BD1186" s="25" t="str">
        <f t="shared" si="600"/>
        <v/>
      </c>
      <c r="BE1186" s="25" t="str">
        <f t="shared" si="601"/>
        <v/>
      </c>
      <c r="BF1186" s="25" t="str">
        <f t="shared" si="602"/>
        <v/>
      </c>
      <c r="BG1186" s="25" t="str">
        <f t="shared" si="603"/>
        <v/>
      </c>
      <c r="BH1186" s="25" t="str">
        <f t="shared" si="604"/>
        <v/>
      </c>
      <c r="BI1186" s="25" t="str">
        <f t="shared" si="605"/>
        <v/>
      </c>
      <c r="BJ1186" s="25" t="str">
        <f t="shared" si="606"/>
        <v/>
      </c>
      <c r="BK1186" s="25" t="str">
        <f t="shared" si="607"/>
        <v/>
      </c>
      <c r="BL1186" s="25" t="str">
        <f t="shared" si="608"/>
        <v/>
      </c>
      <c r="BM1186" s="25" t="str">
        <f t="shared" si="609"/>
        <v/>
      </c>
      <c r="BN1186" s="25" t="str">
        <f t="shared" si="610"/>
        <v/>
      </c>
    </row>
    <row r="1187" spans="1:66">
      <c r="A1187" s="20" t="str">
        <f>IF('S.D. Paste sheet'!A1187="","",'S.D. Paste sheet'!A1187)</f>
        <v/>
      </c>
      <c r="B1187" s="20" t="str">
        <f>IF('S.D. Paste sheet'!B1187="","",'S.D. Paste sheet'!B1187)</f>
        <v/>
      </c>
      <c r="C1187" s="20" t="str">
        <f>IF('S.D. Paste sheet'!C1187="","",'S.D. Paste sheet'!C1187)</f>
        <v/>
      </c>
      <c r="D1187" s="20" t="str">
        <f>IF('S.D. Paste sheet'!D1187="","",'S.D. Paste sheet'!D1187)</f>
        <v/>
      </c>
      <c r="E1187" s="20" t="str">
        <f>IF('S.D. Paste sheet'!E1187="","",UPPER('S.D. Paste sheet'!E1187))</f>
        <v/>
      </c>
      <c r="F1187" s="20" t="str">
        <f>IF('S.D. Paste sheet'!F1187="","",'S.D. Paste sheet'!F1187)</f>
        <v/>
      </c>
      <c r="G1187" s="20" t="str">
        <f>IF('S.D. Paste sheet'!G1187="","",UPPER('S.D. Paste sheet'!G1187))</f>
        <v/>
      </c>
      <c r="H1187" s="20" t="str">
        <f>IF('S.D. Paste sheet'!H1187="","",UPPER('S.D. Paste sheet'!H1187))</f>
        <v/>
      </c>
      <c r="I1187" s="20" t="str">
        <f>IF('S.D. Paste sheet'!I1187="","",'S.D. Paste sheet'!I1187)</f>
        <v/>
      </c>
      <c r="J1187" s="20" t="str">
        <f>IF('S.D. Paste sheet'!J1187="","",'S.D. Paste sheet'!J1187)</f>
        <v/>
      </c>
      <c r="K1187" s="20" t="str">
        <f>IF('S.D. Paste sheet'!K1187="","",'S.D. Paste sheet'!K1187)</f>
        <v/>
      </c>
      <c r="L1187" s="20" t="str">
        <f>IF('S.D. Paste sheet'!L1187="","",'S.D. Paste sheet'!L1187)</f>
        <v/>
      </c>
      <c r="M1187" s="20" t="str">
        <f>IF('S.D. Paste sheet'!M1187="","",'S.D. Paste sheet'!M1187)</f>
        <v/>
      </c>
      <c r="N1187" s="20" t="str">
        <f>IF('S.D. Paste sheet'!N1187="","",'S.D. Paste sheet'!N1187)</f>
        <v/>
      </c>
      <c r="O1187" s="20" t="str">
        <f>IF('S.D. Paste sheet'!O1187="","",'S.D. Paste sheet'!O1187)</f>
        <v/>
      </c>
      <c r="P1187" s="20" t="str">
        <f>IF('S.D. Paste sheet'!P1187="","",'S.D. Paste sheet'!P1187)</f>
        <v/>
      </c>
      <c r="Q1187" s="20" t="str">
        <f>IF('S.D. Paste sheet'!Q1187="","",'S.D. Paste sheet'!Q1187)</f>
        <v/>
      </c>
      <c r="R1187" s="20" t="str">
        <f>IF('S.D. Paste sheet'!R1187="","",'S.D. Paste sheet'!R1187)</f>
        <v/>
      </c>
      <c r="S1187" s="20" t="str">
        <f>IF('S.D. Paste sheet'!S1187="","",'S.D. Paste sheet'!S1187)</f>
        <v/>
      </c>
      <c r="T1187" s="20" t="str">
        <f>IF('S.D. Paste sheet'!T1187="","",'S.D. Paste sheet'!T1187)</f>
        <v/>
      </c>
      <c r="U1187" s="20" t="str">
        <f>IF('S.D. Paste sheet'!U1187="","",'S.D. Paste sheet'!U1187)</f>
        <v/>
      </c>
      <c r="V1187" s="20" t="str">
        <f>IF('S.D. Paste sheet'!V1187="","",'S.D. Paste sheet'!V1187)</f>
        <v/>
      </c>
      <c r="W1187" s="20" t="str">
        <f>IF('S.D. Paste sheet'!W1187="","",'S.D. Paste sheet'!W1187)</f>
        <v/>
      </c>
      <c r="X1187" s="20" t="str">
        <f>IF('S.D. Paste sheet'!X1187="","",'S.D. Paste sheet'!X1187)</f>
        <v/>
      </c>
      <c r="Y1187" s="20" t="str">
        <f>IF('S.D. Paste sheet'!Y1187="","",'S.D. Paste sheet'!Y1187)</f>
        <v/>
      </c>
      <c r="Z1187" s="20" t="str">
        <f>IF('S.D. Paste sheet'!Z1187="","",'S.D. Paste sheet'!Z1187)</f>
        <v/>
      </c>
      <c r="AA1187" s="20" t="str">
        <f>IF('S.D. Paste sheet'!AA1187="","",'S.D. Paste sheet'!AA1187)</f>
        <v/>
      </c>
      <c r="AB1187" s="20" t="str">
        <f>IF('S.D. Paste sheet'!AB1187="","",'S.D. Paste sheet'!AB1187)</f>
        <v/>
      </c>
      <c r="AC1187" s="20" t="str">
        <f>IF('S.D. Paste sheet'!AC1187="","",'S.D. Paste sheet'!AC1187)</f>
        <v/>
      </c>
      <c r="AD1187" s="20" t="str">
        <f>IF('S.D. Paste sheet'!AD1187="","",'S.D. Paste sheet'!AD1187)</f>
        <v/>
      </c>
      <c r="AE1187" s="29"/>
      <c r="AF1187" t="str">
        <f>IF(AK1187="","",IF(AK1187&gt;0,COUNT($AG$2:AG1187),""))</f>
        <v/>
      </c>
      <c r="AG1187" s="25" t="str">
        <f t="shared" si="579"/>
        <v/>
      </c>
      <c r="AH1187" s="25" t="str">
        <f t="shared" si="580"/>
        <v/>
      </c>
      <c r="AI1187" s="25" t="str">
        <f t="shared" si="581"/>
        <v/>
      </c>
      <c r="AJ1187" s="25" t="str">
        <f t="shared" si="582"/>
        <v/>
      </c>
      <c r="AK1187" s="25" t="str">
        <f t="shared" si="583"/>
        <v/>
      </c>
      <c r="AL1187" s="25" t="str">
        <f t="shared" si="584"/>
        <v/>
      </c>
      <c r="AM1187" s="25" t="str">
        <f t="shared" si="585"/>
        <v/>
      </c>
      <c r="AN1187" s="25" t="str">
        <f t="shared" si="586"/>
        <v/>
      </c>
      <c r="AO1187" s="25" t="str">
        <f t="shared" si="587"/>
        <v/>
      </c>
      <c r="AP1187" s="25" t="str">
        <f t="shared" si="588"/>
        <v/>
      </c>
      <c r="AQ1187" s="25" t="str">
        <f t="shared" si="589"/>
        <v/>
      </c>
      <c r="AR1187" s="25" t="str">
        <f t="shared" si="590"/>
        <v/>
      </c>
      <c r="AS1187" s="25" t="str">
        <f t="shared" si="591"/>
        <v/>
      </c>
      <c r="AT1187" s="25" t="str">
        <f t="shared" si="592"/>
        <v/>
      </c>
      <c r="AU1187" s="25" t="str">
        <f t="shared" si="593"/>
        <v/>
      </c>
      <c r="AV1187" s="25" t="str">
        <f t="shared" si="594"/>
        <v/>
      </c>
      <c r="AX1187" t="str">
        <f>IF(BC1187="","",IF(BC1187&gt;0,COUNT($AY$2:AY1187),""))</f>
        <v/>
      </c>
      <c r="AY1187" s="25" t="str">
        <f t="shared" si="595"/>
        <v/>
      </c>
      <c r="AZ1187" s="25" t="str">
        <f t="shared" si="596"/>
        <v/>
      </c>
      <c r="BA1187" s="25" t="str">
        <f t="shared" si="597"/>
        <v/>
      </c>
      <c r="BB1187" s="25" t="str">
        <f t="shared" si="598"/>
        <v/>
      </c>
      <c r="BC1187" s="25" t="str">
        <f t="shared" si="599"/>
        <v/>
      </c>
      <c r="BD1187" s="25" t="str">
        <f t="shared" si="600"/>
        <v/>
      </c>
      <c r="BE1187" s="25" t="str">
        <f t="shared" si="601"/>
        <v/>
      </c>
      <c r="BF1187" s="25" t="str">
        <f t="shared" si="602"/>
        <v/>
      </c>
      <c r="BG1187" s="25" t="str">
        <f t="shared" si="603"/>
        <v/>
      </c>
      <c r="BH1187" s="25" t="str">
        <f t="shared" si="604"/>
        <v/>
      </c>
      <c r="BI1187" s="25" t="str">
        <f t="shared" si="605"/>
        <v/>
      </c>
      <c r="BJ1187" s="25" t="str">
        <f t="shared" si="606"/>
        <v/>
      </c>
      <c r="BK1187" s="25" t="str">
        <f t="shared" si="607"/>
        <v/>
      </c>
      <c r="BL1187" s="25" t="str">
        <f t="shared" si="608"/>
        <v/>
      </c>
      <c r="BM1187" s="25" t="str">
        <f t="shared" si="609"/>
        <v/>
      </c>
      <c r="BN1187" s="25" t="str">
        <f t="shared" si="610"/>
        <v/>
      </c>
    </row>
    <row r="1188" spans="1:66">
      <c r="A1188" s="20" t="str">
        <f>IF('S.D. Paste sheet'!A1188="","",'S.D. Paste sheet'!A1188)</f>
        <v/>
      </c>
      <c r="B1188" s="20" t="str">
        <f>IF('S.D. Paste sheet'!B1188="","",'S.D. Paste sheet'!B1188)</f>
        <v/>
      </c>
      <c r="C1188" s="20" t="str">
        <f>IF('S.D. Paste sheet'!C1188="","",'S.D. Paste sheet'!C1188)</f>
        <v/>
      </c>
      <c r="D1188" s="20" t="str">
        <f>IF('S.D. Paste sheet'!D1188="","",'S.D. Paste sheet'!D1188)</f>
        <v/>
      </c>
      <c r="E1188" s="20" t="str">
        <f>IF('S.D. Paste sheet'!E1188="","",UPPER('S.D. Paste sheet'!E1188))</f>
        <v/>
      </c>
      <c r="F1188" s="20" t="str">
        <f>IF('S.D. Paste sheet'!F1188="","",'S.D. Paste sheet'!F1188)</f>
        <v/>
      </c>
      <c r="G1188" s="20" t="str">
        <f>IF('S.D. Paste sheet'!G1188="","",UPPER('S.D. Paste sheet'!G1188))</f>
        <v/>
      </c>
      <c r="H1188" s="20" t="str">
        <f>IF('S.D. Paste sheet'!H1188="","",UPPER('S.D. Paste sheet'!H1188))</f>
        <v/>
      </c>
      <c r="I1188" s="20" t="str">
        <f>IF('S.D. Paste sheet'!I1188="","",'S.D. Paste sheet'!I1188)</f>
        <v/>
      </c>
      <c r="J1188" s="20" t="str">
        <f>IF('S.D. Paste sheet'!J1188="","",'S.D. Paste sheet'!J1188)</f>
        <v/>
      </c>
      <c r="K1188" s="20" t="str">
        <f>IF('S.D. Paste sheet'!K1188="","",'S.D. Paste sheet'!K1188)</f>
        <v/>
      </c>
      <c r="L1188" s="20" t="str">
        <f>IF('S.D. Paste sheet'!L1188="","",'S.D. Paste sheet'!L1188)</f>
        <v/>
      </c>
      <c r="M1188" s="20" t="str">
        <f>IF('S.D. Paste sheet'!M1188="","",'S.D. Paste sheet'!M1188)</f>
        <v/>
      </c>
      <c r="N1188" s="20" t="str">
        <f>IF('S.D. Paste sheet'!N1188="","",'S.D. Paste sheet'!N1188)</f>
        <v/>
      </c>
      <c r="O1188" s="20" t="str">
        <f>IF('S.D. Paste sheet'!O1188="","",'S.D. Paste sheet'!O1188)</f>
        <v/>
      </c>
      <c r="P1188" s="20" t="str">
        <f>IF('S.D. Paste sheet'!P1188="","",'S.D. Paste sheet'!P1188)</f>
        <v/>
      </c>
      <c r="Q1188" s="20" t="str">
        <f>IF('S.D. Paste sheet'!Q1188="","",'S.D. Paste sheet'!Q1188)</f>
        <v/>
      </c>
      <c r="R1188" s="20" t="str">
        <f>IF('S.D. Paste sheet'!R1188="","",'S.D. Paste sheet'!R1188)</f>
        <v/>
      </c>
      <c r="S1188" s="20" t="str">
        <f>IF('S.D. Paste sheet'!S1188="","",'S.D. Paste sheet'!S1188)</f>
        <v/>
      </c>
      <c r="T1188" s="20" t="str">
        <f>IF('S.D. Paste sheet'!T1188="","",'S.D. Paste sheet'!T1188)</f>
        <v/>
      </c>
      <c r="U1188" s="20" t="str">
        <f>IF('S.D. Paste sheet'!U1188="","",'S.D. Paste sheet'!U1188)</f>
        <v/>
      </c>
      <c r="V1188" s="20" t="str">
        <f>IF('S.D. Paste sheet'!V1188="","",'S.D. Paste sheet'!V1188)</f>
        <v/>
      </c>
      <c r="W1188" s="20" t="str">
        <f>IF('S.D. Paste sheet'!W1188="","",'S.D. Paste sheet'!W1188)</f>
        <v/>
      </c>
      <c r="X1188" s="20" t="str">
        <f>IF('S.D. Paste sheet'!X1188="","",'S.D. Paste sheet'!X1188)</f>
        <v/>
      </c>
      <c r="Y1188" s="20" t="str">
        <f>IF('S.D. Paste sheet'!Y1188="","",'S.D. Paste sheet'!Y1188)</f>
        <v/>
      </c>
      <c r="Z1188" s="20" t="str">
        <f>IF('S.D. Paste sheet'!Z1188="","",'S.D. Paste sheet'!Z1188)</f>
        <v/>
      </c>
      <c r="AA1188" s="20" t="str">
        <f>IF('S.D. Paste sheet'!AA1188="","",'S.D. Paste sheet'!AA1188)</f>
        <v/>
      </c>
      <c r="AB1188" s="20" t="str">
        <f>IF('S.D. Paste sheet'!AB1188="","",'S.D. Paste sheet'!AB1188)</f>
        <v/>
      </c>
      <c r="AC1188" s="20" t="str">
        <f>IF('S.D. Paste sheet'!AC1188="","",'S.D. Paste sheet'!AC1188)</f>
        <v/>
      </c>
      <c r="AD1188" s="20" t="str">
        <f>IF('S.D. Paste sheet'!AD1188="","",'S.D. Paste sheet'!AD1188)</f>
        <v/>
      </c>
      <c r="AE1188" s="29"/>
      <c r="AF1188" t="str">
        <f>IF(AK1188="","",IF(AK1188&gt;0,COUNT($AG$2:AG1188),""))</f>
        <v/>
      </c>
      <c r="AG1188" s="25" t="str">
        <f t="shared" si="579"/>
        <v/>
      </c>
      <c r="AH1188" s="25" t="str">
        <f t="shared" si="580"/>
        <v/>
      </c>
      <c r="AI1188" s="25" t="str">
        <f t="shared" si="581"/>
        <v/>
      </c>
      <c r="AJ1188" s="25" t="str">
        <f t="shared" si="582"/>
        <v/>
      </c>
      <c r="AK1188" s="25" t="str">
        <f t="shared" si="583"/>
        <v/>
      </c>
      <c r="AL1188" s="25" t="str">
        <f t="shared" si="584"/>
        <v/>
      </c>
      <c r="AM1188" s="25" t="str">
        <f t="shared" si="585"/>
        <v/>
      </c>
      <c r="AN1188" s="25" t="str">
        <f t="shared" si="586"/>
        <v/>
      </c>
      <c r="AO1188" s="25" t="str">
        <f t="shared" si="587"/>
        <v/>
      </c>
      <c r="AP1188" s="25" t="str">
        <f t="shared" si="588"/>
        <v/>
      </c>
      <c r="AQ1188" s="25" t="str">
        <f t="shared" si="589"/>
        <v/>
      </c>
      <c r="AR1188" s="25" t="str">
        <f t="shared" si="590"/>
        <v/>
      </c>
      <c r="AS1188" s="25" t="str">
        <f t="shared" si="591"/>
        <v/>
      </c>
      <c r="AT1188" s="25" t="str">
        <f t="shared" si="592"/>
        <v/>
      </c>
      <c r="AU1188" s="25" t="str">
        <f t="shared" si="593"/>
        <v/>
      </c>
      <c r="AV1188" s="25" t="str">
        <f t="shared" si="594"/>
        <v/>
      </c>
      <c r="AX1188" t="str">
        <f>IF(BC1188="","",IF(BC1188&gt;0,COUNT($AY$2:AY1188),""))</f>
        <v/>
      </c>
      <c r="AY1188" s="25" t="str">
        <f t="shared" si="595"/>
        <v/>
      </c>
      <c r="AZ1188" s="25" t="str">
        <f t="shared" si="596"/>
        <v/>
      </c>
      <c r="BA1188" s="25" t="str">
        <f t="shared" si="597"/>
        <v/>
      </c>
      <c r="BB1188" s="25" t="str">
        <f t="shared" si="598"/>
        <v/>
      </c>
      <c r="BC1188" s="25" t="str">
        <f t="shared" si="599"/>
        <v/>
      </c>
      <c r="BD1188" s="25" t="str">
        <f t="shared" si="600"/>
        <v/>
      </c>
      <c r="BE1188" s="25" t="str">
        <f t="shared" si="601"/>
        <v/>
      </c>
      <c r="BF1188" s="25" t="str">
        <f t="shared" si="602"/>
        <v/>
      </c>
      <c r="BG1188" s="25" t="str">
        <f t="shared" si="603"/>
        <v/>
      </c>
      <c r="BH1188" s="25" t="str">
        <f t="shared" si="604"/>
        <v/>
      </c>
      <c r="BI1188" s="25" t="str">
        <f t="shared" si="605"/>
        <v/>
      </c>
      <c r="BJ1188" s="25" t="str">
        <f t="shared" si="606"/>
        <v/>
      </c>
      <c r="BK1188" s="25" t="str">
        <f t="shared" si="607"/>
        <v/>
      </c>
      <c r="BL1188" s="25" t="str">
        <f t="shared" si="608"/>
        <v/>
      </c>
      <c r="BM1188" s="25" t="str">
        <f t="shared" si="609"/>
        <v/>
      </c>
      <c r="BN1188" s="25" t="str">
        <f t="shared" si="610"/>
        <v/>
      </c>
    </row>
    <row r="1189" spans="1:66">
      <c r="A1189" s="20" t="str">
        <f>IF('S.D. Paste sheet'!A1189="","",'S.D. Paste sheet'!A1189)</f>
        <v/>
      </c>
      <c r="B1189" s="20" t="str">
        <f>IF('S.D. Paste sheet'!B1189="","",'S.D. Paste sheet'!B1189)</f>
        <v/>
      </c>
      <c r="C1189" s="20" t="str">
        <f>IF('S.D. Paste sheet'!C1189="","",'S.D. Paste sheet'!C1189)</f>
        <v/>
      </c>
      <c r="D1189" s="20" t="str">
        <f>IF('S.D. Paste sheet'!D1189="","",'S.D. Paste sheet'!D1189)</f>
        <v/>
      </c>
      <c r="E1189" s="20" t="str">
        <f>IF('S.D. Paste sheet'!E1189="","",UPPER('S.D. Paste sheet'!E1189))</f>
        <v/>
      </c>
      <c r="F1189" s="20" t="str">
        <f>IF('S.D. Paste sheet'!F1189="","",'S.D. Paste sheet'!F1189)</f>
        <v/>
      </c>
      <c r="G1189" s="20" t="str">
        <f>IF('S.D. Paste sheet'!G1189="","",UPPER('S.D. Paste sheet'!G1189))</f>
        <v/>
      </c>
      <c r="H1189" s="20" t="str">
        <f>IF('S.D. Paste sheet'!H1189="","",UPPER('S.D. Paste sheet'!H1189))</f>
        <v/>
      </c>
      <c r="I1189" s="20" t="str">
        <f>IF('S.D. Paste sheet'!I1189="","",'S.D. Paste sheet'!I1189)</f>
        <v/>
      </c>
      <c r="J1189" s="20" t="str">
        <f>IF('S.D. Paste sheet'!J1189="","",'S.D. Paste sheet'!J1189)</f>
        <v/>
      </c>
      <c r="K1189" s="20" t="str">
        <f>IF('S.D. Paste sheet'!K1189="","",'S.D. Paste sheet'!K1189)</f>
        <v/>
      </c>
      <c r="L1189" s="20" t="str">
        <f>IF('S.D. Paste sheet'!L1189="","",'S.D. Paste sheet'!L1189)</f>
        <v/>
      </c>
      <c r="M1189" s="20" t="str">
        <f>IF('S.D. Paste sheet'!M1189="","",'S.D. Paste sheet'!M1189)</f>
        <v/>
      </c>
      <c r="N1189" s="20" t="str">
        <f>IF('S.D. Paste sheet'!N1189="","",'S.D. Paste sheet'!N1189)</f>
        <v/>
      </c>
      <c r="O1189" s="20" t="str">
        <f>IF('S.D. Paste sheet'!O1189="","",'S.D. Paste sheet'!O1189)</f>
        <v/>
      </c>
      <c r="P1189" s="20" t="str">
        <f>IF('S.D. Paste sheet'!P1189="","",'S.D. Paste sheet'!P1189)</f>
        <v/>
      </c>
      <c r="Q1189" s="20" t="str">
        <f>IF('S.D. Paste sheet'!Q1189="","",'S.D. Paste sheet'!Q1189)</f>
        <v/>
      </c>
      <c r="R1189" s="20" t="str">
        <f>IF('S.D. Paste sheet'!R1189="","",'S.D. Paste sheet'!R1189)</f>
        <v/>
      </c>
      <c r="S1189" s="20" t="str">
        <f>IF('S.D. Paste sheet'!S1189="","",'S.D. Paste sheet'!S1189)</f>
        <v/>
      </c>
      <c r="T1189" s="20" t="str">
        <f>IF('S.D. Paste sheet'!T1189="","",'S.D. Paste sheet'!T1189)</f>
        <v/>
      </c>
      <c r="U1189" s="20" t="str">
        <f>IF('S.D. Paste sheet'!U1189="","",'S.D. Paste sheet'!U1189)</f>
        <v/>
      </c>
      <c r="V1189" s="20" t="str">
        <f>IF('S.D. Paste sheet'!V1189="","",'S.D. Paste sheet'!V1189)</f>
        <v/>
      </c>
      <c r="W1189" s="20" t="str">
        <f>IF('S.D. Paste sheet'!W1189="","",'S.D. Paste sheet'!W1189)</f>
        <v/>
      </c>
      <c r="X1189" s="20" t="str">
        <f>IF('S.D. Paste sheet'!X1189="","",'S.D. Paste sheet'!X1189)</f>
        <v/>
      </c>
      <c r="Y1189" s="20" t="str">
        <f>IF('S.D. Paste sheet'!Y1189="","",'S.D. Paste sheet'!Y1189)</f>
        <v/>
      </c>
      <c r="Z1189" s="20" t="str">
        <f>IF('S.D. Paste sheet'!Z1189="","",'S.D. Paste sheet'!Z1189)</f>
        <v/>
      </c>
      <c r="AA1189" s="20" t="str">
        <f>IF('S.D. Paste sheet'!AA1189="","",'S.D. Paste sheet'!AA1189)</f>
        <v/>
      </c>
      <c r="AB1189" s="20" t="str">
        <f>IF('S.D. Paste sheet'!AB1189="","",'S.D. Paste sheet'!AB1189)</f>
        <v/>
      </c>
      <c r="AC1189" s="20" t="str">
        <f>IF('S.D. Paste sheet'!AC1189="","",'S.D. Paste sheet'!AC1189)</f>
        <v/>
      </c>
      <c r="AD1189" s="20" t="str">
        <f>IF('S.D. Paste sheet'!AD1189="","",'S.D. Paste sheet'!AD1189)</f>
        <v/>
      </c>
      <c r="AE1189" s="29"/>
      <c r="AF1189" t="str">
        <f>IF(AK1189="","",IF(AK1189&gt;0,COUNT($AG$2:AG1189),""))</f>
        <v/>
      </c>
      <c r="AG1189" s="25" t="str">
        <f t="shared" si="579"/>
        <v/>
      </c>
      <c r="AH1189" s="25" t="str">
        <f t="shared" si="580"/>
        <v/>
      </c>
      <c r="AI1189" s="25" t="str">
        <f t="shared" si="581"/>
        <v/>
      </c>
      <c r="AJ1189" s="25" t="str">
        <f t="shared" si="582"/>
        <v/>
      </c>
      <c r="AK1189" s="25" t="str">
        <f t="shared" si="583"/>
        <v/>
      </c>
      <c r="AL1189" s="25" t="str">
        <f t="shared" si="584"/>
        <v/>
      </c>
      <c r="AM1189" s="25" t="str">
        <f t="shared" si="585"/>
        <v/>
      </c>
      <c r="AN1189" s="25" t="str">
        <f t="shared" si="586"/>
        <v/>
      </c>
      <c r="AO1189" s="25" t="str">
        <f t="shared" si="587"/>
        <v/>
      </c>
      <c r="AP1189" s="25" t="str">
        <f t="shared" si="588"/>
        <v/>
      </c>
      <c r="AQ1189" s="25" t="str">
        <f t="shared" si="589"/>
        <v/>
      </c>
      <c r="AR1189" s="25" t="str">
        <f t="shared" si="590"/>
        <v/>
      </c>
      <c r="AS1189" s="25" t="str">
        <f t="shared" si="591"/>
        <v/>
      </c>
      <c r="AT1189" s="25" t="str">
        <f t="shared" si="592"/>
        <v/>
      </c>
      <c r="AU1189" s="25" t="str">
        <f t="shared" si="593"/>
        <v/>
      </c>
      <c r="AV1189" s="25" t="str">
        <f t="shared" si="594"/>
        <v/>
      </c>
      <c r="AX1189" t="str">
        <f>IF(BC1189="","",IF(BC1189&gt;0,COUNT($AY$2:AY1189),""))</f>
        <v/>
      </c>
      <c r="AY1189" s="25" t="str">
        <f t="shared" si="595"/>
        <v/>
      </c>
      <c r="AZ1189" s="25" t="str">
        <f t="shared" si="596"/>
        <v/>
      </c>
      <c r="BA1189" s="25" t="str">
        <f t="shared" si="597"/>
        <v/>
      </c>
      <c r="BB1189" s="25" t="str">
        <f t="shared" si="598"/>
        <v/>
      </c>
      <c r="BC1189" s="25" t="str">
        <f t="shared" si="599"/>
        <v/>
      </c>
      <c r="BD1189" s="25" t="str">
        <f t="shared" si="600"/>
        <v/>
      </c>
      <c r="BE1189" s="25" t="str">
        <f t="shared" si="601"/>
        <v/>
      </c>
      <c r="BF1189" s="25" t="str">
        <f t="shared" si="602"/>
        <v/>
      </c>
      <c r="BG1189" s="25" t="str">
        <f t="shared" si="603"/>
        <v/>
      </c>
      <c r="BH1189" s="25" t="str">
        <f t="shared" si="604"/>
        <v/>
      </c>
      <c r="BI1189" s="25" t="str">
        <f t="shared" si="605"/>
        <v/>
      </c>
      <c r="BJ1189" s="25" t="str">
        <f t="shared" si="606"/>
        <v/>
      </c>
      <c r="BK1189" s="25" t="str">
        <f t="shared" si="607"/>
        <v/>
      </c>
      <c r="BL1189" s="25" t="str">
        <f t="shared" si="608"/>
        <v/>
      </c>
      <c r="BM1189" s="25" t="str">
        <f t="shared" si="609"/>
        <v/>
      </c>
      <c r="BN1189" s="25" t="str">
        <f t="shared" si="610"/>
        <v/>
      </c>
    </row>
    <row r="1190" spans="1:66">
      <c r="A1190" s="20" t="str">
        <f>IF('S.D. Paste sheet'!A1190="","",'S.D. Paste sheet'!A1190)</f>
        <v/>
      </c>
      <c r="B1190" s="20" t="str">
        <f>IF('S.D. Paste sheet'!B1190="","",'S.D. Paste sheet'!B1190)</f>
        <v/>
      </c>
      <c r="C1190" s="20" t="str">
        <f>IF('S.D. Paste sheet'!C1190="","",'S.D. Paste sheet'!C1190)</f>
        <v/>
      </c>
      <c r="D1190" s="20" t="str">
        <f>IF('S.D. Paste sheet'!D1190="","",'S.D. Paste sheet'!D1190)</f>
        <v/>
      </c>
      <c r="E1190" s="20" t="str">
        <f>IF('S.D. Paste sheet'!E1190="","",UPPER('S.D. Paste sheet'!E1190))</f>
        <v/>
      </c>
      <c r="F1190" s="20" t="str">
        <f>IF('S.D. Paste sheet'!F1190="","",'S.D. Paste sheet'!F1190)</f>
        <v/>
      </c>
      <c r="G1190" s="20" t="str">
        <f>IF('S.D. Paste sheet'!G1190="","",UPPER('S.D. Paste sheet'!G1190))</f>
        <v/>
      </c>
      <c r="H1190" s="20" t="str">
        <f>IF('S.D. Paste sheet'!H1190="","",UPPER('S.D. Paste sheet'!H1190))</f>
        <v/>
      </c>
      <c r="I1190" s="20" t="str">
        <f>IF('S.D. Paste sheet'!I1190="","",'S.D. Paste sheet'!I1190)</f>
        <v/>
      </c>
      <c r="J1190" s="20" t="str">
        <f>IF('S.D. Paste sheet'!J1190="","",'S.D. Paste sheet'!J1190)</f>
        <v/>
      </c>
      <c r="K1190" s="20" t="str">
        <f>IF('S.D. Paste sheet'!K1190="","",'S.D. Paste sheet'!K1190)</f>
        <v/>
      </c>
      <c r="L1190" s="20" t="str">
        <f>IF('S.D. Paste sheet'!L1190="","",'S.D. Paste sheet'!L1190)</f>
        <v/>
      </c>
      <c r="M1190" s="20" t="str">
        <f>IF('S.D. Paste sheet'!M1190="","",'S.D. Paste sheet'!M1190)</f>
        <v/>
      </c>
      <c r="N1190" s="20" t="str">
        <f>IF('S.D. Paste sheet'!N1190="","",'S.D. Paste sheet'!N1190)</f>
        <v/>
      </c>
      <c r="O1190" s="20" t="str">
        <f>IF('S.D. Paste sheet'!O1190="","",'S.D. Paste sheet'!O1190)</f>
        <v/>
      </c>
      <c r="P1190" s="20" t="str">
        <f>IF('S.D. Paste sheet'!P1190="","",'S.D. Paste sheet'!P1190)</f>
        <v/>
      </c>
      <c r="Q1190" s="20" t="str">
        <f>IF('S.D. Paste sheet'!Q1190="","",'S.D. Paste sheet'!Q1190)</f>
        <v/>
      </c>
      <c r="R1190" s="20" t="str">
        <f>IF('S.D. Paste sheet'!R1190="","",'S.D. Paste sheet'!R1190)</f>
        <v/>
      </c>
      <c r="S1190" s="20" t="str">
        <f>IF('S.D. Paste sheet'!S1190="","",'S.D. Paste sheet'!S1190)</f>
        <v/>
      </c>
      <c r="T1190" s="20" t="str">
        <f>IF('S.D. Paste sheet'!T1190="","",'S.D. Paste sheet'!T1190)</f>
        <v/>
      </c>
      <c r="U1190" s="20" t="str">
        <f>IF('S.D. Paste sheet'!U1190="","",'S.D. Paste sheet'!U1190)</f>
        <v/>
      </c>
      <c r="V1190" s="20" t="str">
        <f>IF('S.D. Paste sheet'!V1190="","",'S.D. Paste sheet'!V1190)</f>
        <v/>
      </c>
      <c r="W1190" s="20" t="str">
        <f>IF('S.D. Paste sheet'!W1190="","",'S.D. Paste sheet'!W1190)</f>
        <v/>
      </c>
      <c r="X1190" s="20" t="str">
        <f>IF('S.D. Paste sheet'!X1190="","",'S.D. Paste sheet'!X1190)</f>
        <v/>
      </c>
      <c r="Y1190" s="20" t="str">
        <f>IF('S.D. Paste sheet'!Y1190="","",'S.D. Paste sheet'!Y1190)</f>
        <v/>
      </c>
      <c r="Z1190" s="20" t="str">
        <f>IF('S.D. Paste sheet'!Z1190="","",'S.D. Paste sheet'!Z1190)</f>
        <v/>
      </c>
      <c r="AA1190" s="20" t="str">
        <f>IF('S.D. Paste sheet'!AA1190="","",'S.D. Paste sheet'!AA1190)</f>
        <v/>
      </c>
      <c r="AB1190" s="20" t="str">
        <f>IF('S.D. Paste sheet'!AB1190="","",'S.D. Paste sheet'!AB1190)</f>
        <v/>
      </c>
      <c r="AC1190" s="20" t="str">
        <f>IF('S.D. Paste sheet'!AC1190="","",'S.D. Paste sheet'!AC1190)</f>
        <v/>
      </c>
      <c r="AD1190" s="20" t="str">
        <f>IF('S.D. Paste sheet'!AD1190="","",'S.D. Paste sheet'!AD1190)</f>
        <v/>
      </c>
      <c r="AE1190" s="29"/>
      <c r="AF1190" t="str">
        <f>IF(AK1190="","",IF(AK1190&gt;0,COUNT($AG$2:AG1190),""))</f>
        <v/>
      </c>
      <c r="AG1190" s="25" t="str">
        <f t="shared" si="579"/>
        <v/>
      </c>
      <c r="AH1190" s="25" t="str">
        <f t="shared" si="580"/>
        <v/>
      </c>
      <c r="AI1190" s="25" t="str">
        <f t="shared" si="581"/>
        <v/>
      </c>
      <c r="AJ1190" s="25" t="str">
        <f t="shared" si="582"/>
        <v/>
      </c>
      <c r="AK1190" s="25" t="str">
        <f t="shared" si="583"/>
        <v/>
      </c>
      <c r="AL1190" s="25" t="str">
        <f t="shared" si="584"/>
        <v/>
      </c>
      <c r="AM1190" s="25" t="str">
        <f t="shared" si="585"/>
        <v/>
      </c>
      <c r="AN1190" s="25" t="str">
        <f t="shared" si="586"/>
        <v/>
      </c>
      <c r="AO1190" s="25" t="str">
        <f t="shared" si="587"/>
        <v/>
      </c>
      <c r="AP1190" s="25" t="str">
        <f t="shared" si="588"/>
        <v/>
      </c>
      <c r="AQ1190" s="25" t="str">
        <f t="shared" si="589"/>
        <v/>
      </c>
      <c r="AR1190" s="25" t="str">
        <f t="shared" si="590"/>
        <v/>
      </c>
      <c r="AS1190" s="25" t="str">
        <f t="shared" si="591"/>
        <v/>
      </c>
      <c r="AT1190" s="25" t="str">
        <f t="shared" si="592"/>
        <v/>
      </c>
      <c r="AU1190" s="25" t="str">
        <f t="shared" si="593"/>
        <v/>
      </c>
      <c r="AV1190" s="25" t="str">
        <f t="shared" si="594"/>
        <v/>
      </c>
      <c r="AX1190" t="str">
        <f>IF(BC1190="","",IF(BC1190&gt;0,COUNT($AY$2:AY1190),""))</f>
        <v/>
      </c>
      <c r="AY1190" s="25" t="str">
        <f t="shared" si="595"/>
        <v/>
      </c>
      <c r="AZ1190" s="25" t="str">
        <f t="shared" si="596"/>
        <v/>
      </c>
      <c r="BA1190" s="25" t="str">
        <f t="shared" si="597"/>
        <v/>
      </c>
      <c r="BB1190" s="25" t="str">
        <f t="shared" si="598"/>
        <v/>
      </c>
      <c r="BC1190" s="25" t="str">
        <f t="shared" si="599"/>
        <v/>
      </c>
      <c r="BD1190" s="25" t="str">
        <f t="shared" si="600"/>
        <v/>
      </c>
      <c r="BE1190" s="25" t="str">
        <f t="shared" si="601"/>
        <v/>
      </c>
      <c r="BF1190" s="25" t="str">
        <f t="shared" si="602"/>
        <v/>
      </c>
      <c r="BG1190" s="25" t="str">
        <f t="shared" si="603"/>
        <v/>
      </c>
      <c r="BH1190" s="25" t="str">
        <f t="shared" si="604"/>
        <v/>
      </c>
      <c r="BI1190" s="25" t="str">
        <f t="shared" si="605"/>
        <v/>
      </c>
      <c r="BJ1190" s="25" t="str">
        <f t="shared" si="606"/>
        <v/>
      </c>
      <c r="BK1190" s="25" t="str">
        <f t="shared" si="607"/>
        <v/>
      </c>
      <c r="BL1190" s="25" t="str">
        <f t="shared" si="608"/>
        <v/>
      </c>
      <c r="BM1190" s="25" t="str">
        <f t="shared" si="609"/>
        <v/>
      </c>
      <c r="BN1190" s="25" t="str">
        <f t="shared" si="610"/>
        <v/>
      </c>
    </row>
    <row r="1191" spans="1:66">
      <c r="A1191" s="20" t="str">
        <f>IF('S.D. Paste sheet'!A1191="","",'S.D. Paste sheet'!A1191)</f>
        <v/>
      </c>
      <c r="B1191" s="20" t="str">
        <f>IF('S.D. Paste sheet'!B1191="","",'S.D. Paste sheet'!B1191)</f>
        <v/>
      </c>
      <c r="C1191" s="20" t="str">
        <f>IF('S.D. Paste sheet'!C1191="","",'S.D. Paste sheet'!C1191)</f>
        <v/>
      </c>
      <c r="D1191" s="20" t="str">
        <f>IF('S.D. Paste sheet'!D1191="","",'S.D. Paste sheet'!D1191)</f>
        <v/>
      </c>
      <c r="E1191" s="20" t="str">
        <f>IF('S.D. Paste sheet'!E1191="","",UPPER('S.D. Paste sheet'!E1191))</f>
        <v/>
      </c>
      <c r="F1191" s="20" t="str">
        <f>IF('S.D. Paste sheet'!F1191="","",'S.D. Paste sheet'!F1191)</f>
        <v/>
      </c>
      <c r="G1191" s="20" t="str">
        <f>IF('S.D. Paste sheet'!G1191="","",UPPER('S.D. Paste sheet'!G1191))</f>
        <v/>
      </c>
      <c r="H1191" s="20" t="str">
        <f>IF('S.D. Paste sheet'!H1191="","",UPPER('S.D. Paste sheet'!H1191))</f>
        <v/>
      </c>
      <c r="I1191" s="20" t="str">
        <f>IF('S.D. Paste sheet'!I1191="","",'S.D. Paste sheet'!I1191)</f>
        <v/>
      </c>
      <c r="J1191" s="20" t="str">
        <f>IF('S.D. Paste sheet'!J1191="","",'S.D. Paste sheet'!J1191)</f>
        <v/>
      </c>
      <c r="K1191" s="20" t="str">
        <f>IF('S.D. Paste sheet'!K1191="","",'S.D. Paste sheet'!K1191)</f>
        <v/>
      </c>
      <c r="L1191" s="20" t="str">
        <f>IF('S.D. Paste sheet'!L1191="","",'S.D. Paste sheet'!L1191)</f>
        <v/>
      </c>
      <c r="M1191" s="20" t="str">
        <f>IF('S.D. Paste sheet'!M1191="","",'S.D. Paste sheet'!M1191)</f>
        <v/>
      </c>
      <c r="N1191" s="20" t="str">
        <f>IF('S.D. Paste sheet'!N1191="","",'S.D. Paste sheet'!N1191)</f>
        <v/>
      </c>
      <c r="O1191" s="20" t="str">
        <f>IF('S.D. Paste sheet'!O1191="","",'S.D. Paste sheet'!O1191)</f>
        <v/>
      </c>
      <c r="P1191" s="20" t="str">
        <f>IF('S.D. Paste sheet'!P1191="","",'S.D. Paste sheet'!P1191)</f>
        <v/>
      </c>
      <c r="Q1191" s="20" t="str">
        <f>IF('S.D. Paste sheet'!Q1191="","",'S.D. Paste sheet'!Q1191)</f>
        <v/>
      </c>
      <c r="R1191" s="20" t="str">
        <f>IF('S.D. Paste sheet'!R1191="","",'S.D. Paste sheet'!R1191)</f>
        <v/>
      </c>
      <c r="S1191" s="20" t="str">
        <f>IF('S.D. Paste sheet'!S1191="","",'S.D. Paste sheet'!S1191)</f>
        <v/>
      </c>
      <c r="T1191" s="20" t="str">
        <f>IF('S.D. Paste sheet'!T1191="","",'S.D. Paste sheet'!T1191)</f>
        <v/>
      </c>
      <c r="U1191" s="20" t="str">
        <f>IF('S.D. Paste sheet'!U1191="","",'S.D. Paste sheet'!U1191)</f>
        <v/>
      </c>
      <c r="V1191" s="20" t="str">
        <f>IF('S.D. Paste sheet'!V1191="","",'S.D. Paste sheet'!V1191)</f>
        <v/>
      </c>
      <c r="W1191" s="20" t="str">
        <f>IF('S.D. Paste sheet'!W1191="","",'S.D. Paste sheet'!W1191)</f>
        <v/>
      </c>
      <c r="X1191" s="20" t="str">
        <f>IF('S.D. Paste sheet'!X1191="","",'S.D. Paste sheet'!X1191)</f>
        <v/>
      </c>
      <c r="Y1191" s="20" t="str">
        <f>IF('S.D. Paste sheet'!Y1191="","",'S.D. Paste sheet'!Y1191)</f>
        <v/>
      </c>
      <c r="Z1191" s="20" t="str">
        <f>IF('S.D. Paste sheet'!Z1191="","",'S.D. Paste sheet'!Z1191)</f>
        <v/>
      </c>
      <c r="AA1191" s="20" t="str">
        <f>IF('S.D. Paste sheet'!AA1191="","",'S.D. Paste sheet'!AA1191)</f>
        <v/>
      </c>
      <c r="AB1191" s="20" t="str">
        <f>IF('S.D. Paste sheet'!AB1191="","",'S.D. Paste sheet'!AB1191)</f>
        <v/>
      </c>
      <c r="AC1191" s="20" t="str">
        <f>IF('S.D. Paste sheet'!AC1191="","",'S.D. Paste sheet'!AC1191)</f>
        <v/>
      </c>
      <c r="AD1191" s="20" t="str">
        <f>IF('S.D. Paste sheet'!AD1191="","",'S.D. Paste sheet'!AD1191)</f>
        <v/>
      </c>
      <c r="AE1191" s="29"/>
      <c r="AF1191" t="str">
        <f>IF(AK1191="","",IF(AK1191&gt;0,COUNT($AG$2:AG1191),""))</f>
        <v/>
      </c>
      <c r="AG1191" s="25" t="str">
        <f t="shared" si="579"/>
        <v/>
      </c>
      <c r="AH1191" s="25" t="str">
        <f t="shared" si="580"/>
        <v/>
      </c>
      <c r="AI1191" s="25" t="str">
        <f t="shared" si="581"/>
        <v/>
      </c>
      <c r="AJ1191" s="25" t="str">
        <f t="shared" si="582"/>
        <v/>
      </c>
      <c r="AK1191" s="25" t="str">
        <f t="shared" si="583"/>
        <v/>
      </c>
      <c r="AL1191" s="25" t="str">
        <f t="shared" si="584"/>
        <v/>
      </c>
      <c r="AM1191" s="25" t="str">
        <f t="shared" si="585"/>
        <v/>
      </c>
      <c r="AN1191" s="25" t="str">
        <f t="shared" si="586"/>
        <v/>
      </c>
      <c r="AO1191" s="25" t="str">
        <f t="shared" si="587"/>
        <v/>
      </c>
      <c r="AP1191" s="25" t="str">
        <f t="shared" si="588"/>
        <v/>
      </c>
      <c r="AQ1191" s="25" t="str">
        <f t="shared" si="589"/>
        <v/>
      </c>
      <c r="AR1191" s="25" t="str">
        <f t="shared" si="590"/>
        <v/>
      </c>
      <c r="AS1191" s="25" t="str">
        <f t="shared" si="591"/>
        <v/>
      </c>
      <c r="AT1191" s="25" t="str">
        <f t="shared" si="592"/>
        <v/>
      </c>
      <c r="AU1191" s="25" t="str">
        <f t="shared" si="593"/>
        <v/>
      </c>
      <c r="AV1191" s="25" t="str">
        <f t="shared" si="594"/>
        <v/>
      </c>
      <c r="AX1191" t="str">
        <f>IF(BC1191="","",IF(BC1191&gt;0,COUNT($AY$2:AY1191),""))</f>
        <v/>
      </c>
      <c r="AY1191" s="25" t="str">
        <f t="shared" si="595"/>
        <v/>
      </c>
      <c r="AZ1191" s="25" t="str">
        <f t="shared" si="596"/>
        <v/>
      </c>
      <c r="BA1191" s="25" t="str">
        <f t="shared" si="597"/>
        <v/>
      </c>
      <c r="BB1191" s="25" t="str">
        <f t="shared" si="598"/>
        <v/>
      </c>
      <c r="BC1191" s="25" t="str">
        <f t="shared" si="599"/>
        <v/>
      </c>
      <c r="BD1191" s="25" t="str">
        <f t="shared" si="600"/>
        <v/>
      </c>
      <c r="BE1191" s="25" t="str">
        <f t="shared" si="601"/>
        <v/>
      </c>
      <c r="BF1191" s="25" t="str">
        <f t="shared" si="602"/>
        <v/>
      </c>
      <c r="BG1191" s="25" t="str">
        <f t="shared" si="603"/>
        <v/>
      </c>
      <c r="BH1191" s="25" t="str">
        <f t="shared" si="604"/>
        <v/>
      </c>
      <c r="BI1191" s="25" t="str">
        <f t="shared" si="605"/>
        <v/>
      </c>
      <c r="BJ1191" s="25" t="str">
        <f t="shared" si="606"/>
        <v/>
      </c>
      <c r="BK1191" s="25" t="str">
        <f t="shared" si="607"/>
        <v/>
      </c>
      <c r="BL1191" s="25" t="str">
        <f t="shared" si="608"/>
        <v/>
      </c>
      <c r="BM1191" s="25" t="str">
        <f t="shared" si="609"/>
        <v/>
      </c>
      <c r="BN1191" s="25" t="str">
        <f t="shared" si="610"/>
        <v/>
      </c>
    </row>
    <row r="1192" spans="1:66">
      <c r="A1192" s="20" t="str">
        <f>IF('S.D. Paste sheet'!A1192="","",'S.D. Paste sheet'!A1192)</f>
        <v/>
      </c>
      <c r="B1192" s="20" t="str">
        <f>IF('S.D. Paste sheet'!B1192="","",'S.D. Paste sheet'!B1192)</f>
        <v/>
      </c>
      <c r="C1192" s="20" t="str">
        <f>IF('S.D. Paste sheet'!C1192="","",'S.D. Paste sheet'!C1192)</f>
        <v/>
      </c>
      <c r="D1192" s="20" t="str">
        <f>IF('S.D. Paste sheet'!D1192="","",'S.D. Paste sheet'!D1192)</f>
        <v/>
      </c>
      <c r="E1192" s="20" t="str">
        <f>IF('S.D. Paste sheet'!E1192="","",UPPER('S.D. Paste sheet'!E1192))</f>
        <v/>
      </c>
      <c r="F1192" s="20" t="str">
        <f>IF('S.D. Paste sheet'!F1192="","",'S.D. Paste sheet'!F1192)</f>
        <v/>
      </c>
      <c r="G1192" s="20" t="str">
        <f>IF('S.D. Paste sheet'!G1192="","",UPPER('S.D. Paste sheet'!G1192))</f>
        <v/>
      </c>
      <c r="H1192" s="20" t="str">
        <f>IF('S.D. Paste sheet'!H1192="","",UPPER('S.D. Paste sheet'!H1192))</f>
        <v/>
      </c>
      <c r="I1192" s="20" t="str">
        <f>IF('S.D. Paste sheet'!I1192="","",'S.D. Paste sheet'!I1192)</f>
        <v/>
      </c>
      <c r="J1192" s="20" t="str">
        <f>IF('S.D. Paste sheet'!J1192="","",'S.D. Paste sheet'!J1192)</f>
        <v/>
      </c>
      <c r="K1192" s="20" t="str">
        <f>IF('S.D. Paste sheet'!K1192="","",'S.D. Paste sheet'!K1192)</f>
        <v/>
      </c>
      <c r="L1192" s="20" t="str">
        <f>IF('S.D. Paste sheet'!L1192="","",'S.D. Paste sheet'!L1192)</f>
        <v/>
      </c>
      <c r="M1192" s="20" t="str">
        <f>IF('S.D. Paste sheet'!M1192="","",'S.D. Paste sheet'!M1192)</f>
        <v/>
      </c>
      <c r="N1192" s="20" t="str">
        <f>IF('S.D. Paste sheet'!N1192="","",'S.D. Paste sheet'!N1192)</f>
        <v/>
      </c>
      <c r="O1192" s="20" t="str">
        <f>IF('S.D. Paste sheet'!O1192="","",'S.D. Paste sheet'!O1192)</f>
        <v/>
      </c>
      <c r="P1192" s="20" t="str">
        <f>IF('S.D. Paste sheet'!P1192="","",'S.D. Paste sheet'!P1192)</f>
        <v/>
      </c>
      <c r="Q1192" s="20" t="str">
        <f>IF('S.D. Paste sheet'!Q1192="","",'S.D. Paste sheet'!Q1192)</f>
        <v/>
      </c>
      <c r="R1192" s="20" t="str">
        <f>IF('S.D. Paste sheet'!R1192="","",'S.D. Paste sheet'!R1192)</f>
        <v/>
      </c>
      <c r="S1192" s="20" t="str">
        <f>IF('S.D. Paste sheet'!S1192="","",'S.D. Paste sheet'!S1192)</f>
        <v/>
      </c>
      <c r="T1192" s="20" t="str">
        <f>IF('S.D. Paste sheet'!T1192="","",'S.D. Paste sheet'!T1192)</f>
        <v/>
      </c>
      <c r="U1192" s="20" t="str">
        <f>IF('S.D. Paste sheet'!U1192="","",'S.D. Paste sheet'!U1192)</f>
        <v/>
      </c>
      <c r="V1192" s="20" t="str">
        <f>IF('S.D. Paste sheet'!V1192="","",'S.D. Paste sheet'!V1192)</f>
        <v/>
      </c>
      <c r="W1192" s="20" t="str">
        <f>IF('S.D. Paste sheet'!W1192="","",'S.D. Paste sheet'!W1192)</f>
        <v/>
      </c>
      <c r="X1192" s="20" t="str">
        <f>IF('S.D. Paste sheet'!X1192="","",'S.D. Paste sheet'!X1192)</f>
        <v/>
      </c>
      <c r="Y1192" s="20" t="str">
        <f>IF('S.D. Paste sheet'!Y1192="","",'S.D. Paste sheet'!Y1192)</f>
        <v/>
      </c>
      <c r="Z1192" s="20" t="str">
        <f>IF('S.D. Paste sheet'!Z1192="","",'S.D. Paste sheet'!Z1192)</f>
        <v/>
      </c>
      <c r="AA1192" s="20" t="str">
        <f>IF('S.D. Paste sheet'!AA1192="","",'S.D. Paste sheet'!AA1192)</f>
        <v/>
      </c>
      <c r="AB1192" s="20" t="str">
        <f>IF('S.D. Paste sheet'!AB1192="","",'S.D. Paste sheet'!AB1192)</f>
        <v/>
      </c>
      <c r="AC1192" s="20" t="str">
        <f>IF('S.D. Paste sheet'!AC1192="","",'S.D. Paste sheet'!AC1192)</f>
        <v/>
      </c>
      <c r="AD1192" s="20" t="str">
        <f>IF('S.D. Paste sheet'!AD1192="","",'S.D. Paste sheet'!AD1192)</f>
        <v/>
      </c>
      <c r="AE1192" s="29"/>
      <c r="AF1192" t="str">
        <f>IF(AK1192="","",IF(AK1192&gt;0,COUNT($AG$2:AG1192),""))</f>
        <v/>
      </c>
      <c r="AG1192" s="25" t="str">
        <f t="shared" si="579"/>
        <v/>
      </c>
      <c r="AH1192" s="25" t="str">
        <f t="shared" si="580"/>
        <v/>
      </c>
      <c r="AI1192" s="25" t="str">
        <f t="shared" si="581"/>
        <v/>
      </c>
      <c r="AJ1192" s="25" t="str">
        <f t="shared" si="582"/>
        <v/>
      </c>
      <c r="AK1192" s="25" t="str">
        <f t="shared" si="583"/>
        <v/>
      </c>
      <c r="AL1192" s="25" t="str">
        <f t="shared" si="584"/>
        <v/>
      </c>
      <c r="AM1192" s="25" t="str">
        <f t="shared" si="585"/>
        <v/>
      </c>
      <c r="AN1192" s="25" t="str">
        <f t="shared" si="586"/>
        <v/>
      </c>
      <c r="AO1192" s="25" t="str">
        <f t="shared" si="587"/>
        <v/>
      </c>
      <c r="AP1192" s="25" t="str">
        <f t="shared" si="588"/>
        <v/>
      </c>
      <c r="AQ1192" s="25" t="str">
        <f t="shared" si="589"/>
        <v/>
      </c>
      <c r="AR1192" s="25" t="str">
        <f t="shared" si="590"/>
        <v/>
      </c>
      <c r="AS1192" s="25" t="str">
        <f t="shared" si="591"/>
        <v/>
      </c>
      <c r="AT1192" s="25" t="str">
        <f t="shared" si="592"/>
        <v/>
      </c>
      <c r="AU1192" s="25" t="str">
        <f t="shared" si="593"/>
        <v/>
      </c>
      <c r="AV1192" s="25" t="str">
        <f t="shared" si="594"/>
        <v/>
      </c>
      <c r="AX1192" t="str">
        <f>IF(BC1192="","",IF(BC1192&gt;0,COUNT($AY$2:AY1192),""))</f>
        <v/>
      </c>
      <c r="AY1192" s="25" t="str">
        <f t="shared" si="595"/>
        <v/>
      </c>
      <c r="AZ1192" s="25" t="str">
        <f t="shared" si="596"/>
        <v/>
      </c>
      <c r="BA1192" s="25" t="str">
        <f t="shared" si="597"/>
        <v/>
      </c>
      <c r="BB1192" s="25" t="str">
        <f t="shared" si="598"/>
        <v/>
      </c>
      <c r="BC1192" s="25" t="str">
        <f t="shared" si="599"/>
        <v/>
      </c>
      <c r="BD1192" s="25" t="str">
        <f t="shared" si="600"/>
        <v/>
      </c>
      <c r="BE1192" s="25" t="str">
        <f t="shared" si="601"/>
        <v/>
      </c>
      <c r="BF1192" s="25" t="str">
        <f t="shared" si="602"/>
        <v/>
      </c>
      <c r="BG1192" s="25" t="str">
        <f t="shared" si="603"/>
        <v/>
      </c>
      <c r="BH1192" s="25" t="str">
        <f t="shared" si="604"/>
        <v/>
      </c>
      <c r="BI1192" s="25" t="str">
        <f t="shared" si="605"/>
        <v/>
      </c>
      <c r="BJ1192" s="25" t="str">
        <f t="shared" si="606"/>
        <v/>
      </c>
      <c r="BK1192" s="25" t="str">
        <f t="shared" si="607"/>
        <v/>
      </c>
      <c r="BL1192" s="25" t="str">
        <f t="shared" si="608"/>
        <v/>
      </c>
      <c r="BM1192" s="25" t="str">
        <f t="shared" si="609"/>
        <v/>
      </c>
      <c r="BN1192" s="25" t="str">
        <f t="shared" si="610"/>
        <v/>
      </c>
    </row>
    <row r="1193" spans="1:66">
      <c r="A1193" s="20" t="str">
        <f>IF('S.D. Paste sheet'!A1193="","",'S.D. Paste sheet'!A1193)</f>
        <v/>
      </c>
      <c r="B1193" s="20" t="str">
        <f>IF('S.D. Paste sheet'!B1193="","",'S.D. Paste sheet'!B1193)</f>
        <v/>
      </c>
      <c r="C1193" s="20" t="str">
        <f>IF('S.D. Paste sheet'!C1193="","",'S.D. Paste sheet'!C1193)</f>
        <v/>
      </c>
      <c r="D1193" s="20" t="str">
        <f>IF('S.D. Paste sheet'!D1193="","",'S.D. Paste sheet'!D1193)</f>
        <v/>
      </c>
      <c r="E1193" s="20" t="str">
        <f>IF('S.D. Paste sheet'!E1193="","",UPPER('S.D. Paste sheet'!E1193))</f>
        <v/>
      </c>
      <c r="F1193" s="20" t="str">
        <f>IF('S.D. Paste sheet'!F1193="","",'S.D. Paste sheet'!F1193)</f>
        <v/>
      </c>
      <c r="G1193" s="20" t="str">
        <f>IF('S.D. Paste sheet'!G1193="","",UPPER('S.D. Paste sheet'!G1193))</f>
        <v/>
      </c>
      <c r="H1193" s="20" t="str">
        <f>IF('S.D. Paste sheet'!H1193="","",UPPER('S.D. Paste sheet'!H1193))</f>
        <v/>
      </c>
      <c r="I1193" s="20" t="str">
        <f>IF('S.D. Paste sheet'!I1193="","",'S.D. Paste sheet'!I1193)</f>
        <v/>
      </c>
      <c r="J1193" s="20" t="str">
        <f>IF('S.D. Paste sheet'!J1193="","",'S.D. Paste sheet'!J1193)</f>
        <v/>
      </c>
      <c r="K1193" s="20" t="str">
        <f>IF('S.D. Paste sheet'!K1193="","",'S.D. Paste sheet'!K1193)</f>
        <v/>
      </c>
      <c r="L1193" s="20" t="str">
        <f>IF('S.D. Paste sheet'!L1193="","",'S.D. Paste sheet'!L1193)</f>
        <v/>
      </c>
      <c r="M1193" s="20" t="str">
        <f>IF('S.D. Paste sheet'!M1193="","",'S.D. Paste sheet'!M1193)</f>
        <v/>
      </c>
      <c r="N1193" s="20" t="str">
        <f>IF('S.D. Paste sheet'!N1193="","",'S.D. Paste sheet'!N1193)</f>
        <v/>
      </c>
      <c r="O1193" s="20" t="str">
        <f>IF('S.D. Paste sheet'!O1193="","",'S.D. Paste sheet'!O1193)</f>
        <v/>
      </c>
      <c r="P1193" s="20" t="str">
        <f>IF('S.D. Paste sheet'!P1193="","",'S.D. Paste sheet'!P1193)</f>
        <v/>
      </c>
      <c r="Q1193" s="20" t="str">
        <f>IF('S.D. Paste sheet'!Q1193="","",'S.D. Paste sheet'!Q1193)</f>
        <v/>
      </c>
      <c r="R1193" s="20" t="str">
        <f>IF('S.D. Paste sheet'!R1193="","",'S.D. Paste sheet'!R1193)</f>
        <v/>
      </c>
      <c r="S1193" s="20" t="str">
        <f>IF('S.D. Paste sheet'!S1193="","",'S.D. Paste sheet'!S1193)</f>
        <v/>
      </c>
      <c r="T1193" s="20" t="str">
        <f>IF('S.D. Paste sheet'!T1193="","",'S.D. Paste sheet'!T1193)</f>
        <v/>
      </c>
      <c r="U1193" s="20" t="str">
        <f>IF('S.D. Paste sheet'!U1193="","",'S.D. Paste sheet'!U1193)</f>
        <v/>
      </c>
      <c r="V1193" s="20" t="str">
        <f>IF('S.D. Paste sheet'!V1193="","",'S.D. Paste sheet'!V1193)</f>
        <v/>
      </c>
      <c r="W1193" s="20" t="str">
        <f>IF('S.D. Paste sheet'!W1193="","",'S.D. Paste sheet'!W1193)</f>
        <v/>
      </c>
      <c r="X1193" s="20" t="str">
        <f>IF('S.D. Paste sheet'!X1193="","",'S.D. Paste sheet'!X1193)</f>
        <v/>
      </c>
      <c r="Y1193" s="20" t="str">
        <f>IF('S.D. Paste sheet'!Y1193="","",'S.D. Paste sheet'!Y1193)</f>
        <v/>
      </c>
      <c r="Z1193" s="20" t="str">
        <f>IF('S.D. Paste sheet'!Z1193="","",'S.D. Paste sheet'!Z1193)</f>
        <v/>
      </c>
      <c r="AA1193" s="20" t="str">
        <f>IF('S.D. Paste sheet'!AA1193="","",'S.D. Paste sheet'!AA1193)</f>
        <v/>
      </c>
      <c r="AB1193" s="20" t="str">
        <f>IF('S.D. Paste sheet'!AB1193="","",'S.D. Paste sheet'!AB1193)</f>
        <v/>
      </c>
      <c r="AC1193" s="20" t="str">
        <f>IF('S.D. Paste sheet'!AC1193="","",'S.D. Paste sheet'!AC1193)</f>
        <v/>
      </c>
      <c r="AD1193" s="20" t="str">
        <f>IF('S.D. Paste sheet'!AD1193="","",'S.D. Paste sheet'!AD1193)</f>
        <v/>
      </c>
      <c r="AE1193" s="29"/>
      <c r="AF1193" t="str">
        <f>IF(AK1193="","",IF(AK1193&gt;0,COUNT($AG$2:AG1193),""))</f>
        <v/>
      </c>
      <c r="AG1193" s="25" t="str">
        <f t="shared" si="579"/>
        <v/>
      </c>
      <c r="AH1193" s="25" t="str">
        <f t="shared" si="580"/>
        <v/>
      </c>
      <c r="AI1193" s="25" t="str">
        <f t="shared" si="581"/>
        <v/>
      </c>
      <c r="AJ1193" s="25" t="str">
        <f t="shared" si="582"/>
        <v/>
      </c>
      <c r="AK1193" s="25" t="str">
        <f t="shared" si="583"/>
        <v/>
      </c>
      <c r="AL1193" s="25" t="str">
        <f t="shared" si="584"/>
        <v/>
      </c>
      <c r="AM1193" s="25" t="str">
        <f t="shared" si="585"/>
        <v/>
      </c>
      <c r="AN1193" s="25" t="str">
        <f t="shared" si="586"/>
        <v/>
      </c>
      <c r="AO1193" s="25" t="str">
        <f t="shared" si="587"/>
        <v/>
      </c>
      <c r="AP1193" s="25" t="str">
        <f t="shared" si="588"/>
        <v/>
      </c>
      <c r="AQ1193" s="25" t="str">
        <f t="shared" si="589"/>
        <v/>
      </c>
      <c r="AR1193" s="25" t="str">
        <f t="shared" si="590"/>
        <v/>
      </c>
      <c r="AS1193" s="25" t="str">
        <f t="shared" si="591"/>
        <v/>
      </c>
      <c r="AT1193" s="25" t="str">
        <f t="shared" si="592"/>
        <v/>
      </c>
      <c r="AU1193" s="25" t="str">
        <f t="shared" si="593"/>
        <v/>
      </c>
      <c r="AV1193" s="25" t="str">
        <f t="shared" si="594"/>
        <v/>
      </c>
      <c r="AX1193" t="str">
        <f>IF(BC1193="","",IF(BC1193&gt;0,COUNT($AY$2:AY1193),""))</f>
        <v/>
      </c>
      <c r="AY1193" s="25" t="str">
        <f t="shared" si="595"/>
        <v/>
      </c>
      <c r="AZ1193" s="25" t="str">
        <f t="shared" si="596"/>
        <v/>
      </c>
      <c r="BA1193" s="25" t="str">
        <f t="shared" si="597"/>
        <v/>
      </c>
      <c r="BB1193" s="25" t="str">
        <f t="shared" si="598"/>
        <v/>
      </c>
      <c r="BC1193" s="25" t="str">
        <f t="shared" si="599"/>
        <v/>
      </c>
      <c r="BD1193" s="25" t="str">
        <f t="shared" si="600"/>
        <v/>
      </c>
      <c r="BE1193" s="25" t="str">
        <f t="shared" si="601"/>
        <v/>
      </c>
      <c r="BF1193" s="25" t="str">
        <f t="shared" si="602"/>
        <v/>
      </c>
      <c r="BG1193" s="25" t="str">
        <f t="shared" si="603"/>
        <v/>
      </c>
      <c r="BH1193" s="25" t="str">
        <f t="shared" si="604"/>
        <v/>
      </c>
      <c r="BI1193" s="25" t="str">
        <f t="shared" si="605"/>
        <v/>
      </c>
      <c r="BJ1193" s="25" t="str">
        <f t="shared" si="606"/>
        <v/>
      </c>
      <c r="BK1193" s="25" t="str">
        <f t="shared" si="607"/>
        <v/>
      </c>
      <c r="BL1193" s="25" t="str">
        <f t="shared" si="608"/>
        <v/>
      </c>
      <c r="BM1193" s="25" t="str">
        <f t="shared" si="609"/>
        <v/>
      </c>
      <c r="BN1193" s="25" t="str">
        <f t="shared" si="610"/>
        <v/>
      </c>
    </row>
    <row r="1194" spans="1:66">
      <c r="A1194" s="20" t="str">
        <f>IF('S.D. Paste sheet'!A1194="","",'S.D. Paste sheet'!A1194)</f>
        <v/>
      </c>
      <c r="B1194" s="20" t="str">
        <f>IF('S.D. Paste sheet'!B1194="","",'S.D. Paste sheet'!B1194)</f>
        <v/>
      </c>
      <c r="C1194" s="20" t="str">
        <f>IF('S.D. Paste sheet'!C1194="","",'S.D. Paste sheet'!C1194)</f>
        <v/>
      </c>
      <c r="D1194" s="20" t="str">
        <f>IF('S.D. Paste sheet'!D1194="","",'S.D. Paste sheet'!D1194)</f>
        <v/>
      </c>
      <c r="E1194" s="20" t="str">
        <f>IF('S.D. Paste sheet'!E1194="","",UPPER('S.D. Paste sheet'!E1194))</f>
        <v/>
      </c>
      <c r="F1194" s="20" t="str">
        <f>IF('S.D. Paste sheet'!F1194="","",'S.D. Paste sheet'!F1194)</f>
        <v/>
      </c>
      <c r="G1194" s="20" t="str">
        <f>IF('S.D. Paste sheet'!G1194="","",UPPER('S.D. Paste sheet'!G1194))</f>
        <v/>
      </c>
      <c r="H1194" s="20" t="str">
        <f>IF('S.D. Paste sheet'!H1194="","",UPPER('S.D. Paste sheet'!H1194))</f>
        <v/>
      </c>
      <c r="I1194" s="20" t="str">
        <f>IF('S.D. Paste sheet'!I1194="","",'S.D. Paste sheet'!I1194)</f>
        <v/>
      </c>
      <c r="J1194" s="20" t="str">
        <f>IF('S.D. Paste sheet'!J1194="","",'S.D. Paste sheet'!J1194)</f>
        <v/>
      </c>
      <c r="K1194" s="20" t="str">
        <f>IF('S.D. Paste sheet'!K1194="","",'S.D. Paste sheet'!K1194)</f>
        <v/>
      </c>
      <c r="L1194" s="20" t="str">
        <f>IF('S.D. Paste sheet'!L1194="","",'S.D. Paste sheet'!L1194)</f>
        <v/>
      </c>
      <c r="M1194" s="20" t="str">
        <f>IF('S.D. Paste sheet'!M1194="","",'S.D. Paste sheet'!M1194)</f>
        <v/>
      </c>
      <c r="N1194" s="20" t="str">
        <f>IF('S.D. Paste sheet'!N1194="","",'S.D. Paste sheet'!N1194)</f>
        <v/>
      </c>
      <c r="O1194" s="20" t="str">
        <f>IF('S.D. Paste sheet'!O1194="","",'S.D. Paste sheet'!O1194)</f>
        <v/>
      </c>
      <c r="P1194" s="20" t="str">
        <f>IF('S.D. Paste sheet'!P1194="","",'S.D. Paste sheet'!P1194)</f>
        <v/>
      </c>
      <c r="Q1194" s="20" t="str">
        <f>IF('S.D. Paste sheet'!Q1194="","",'S.D. Paste sheet'!Q1194)</f>
        <v/>
      </c>
      <c r="R1194" s="20" t="str">
        <f>IF('S.D. Paste sheet'!R1194="","",'S.D. Paste sheet'!R1194)</f>
        <v/>
      </c>
      <c r="S1194" s="20" t="str">
        <f>IF('S.D. Paste sheet'!S1194="","",'S.D. Paste sheet'!S1194)</f>
        <v/>
      </c>
      <c r="T1194" s="20" t="str">
        <f>IF('S.D. Paste sheet'!T1194="","",'S.D. Paste sheet'!T1194)</f>
        <v/>
      </c>
      <c r="U1194" s="20" t="str">
        <f>IF('S.D. Paste sheet'!U1194="","",'S.D. Paste sheet'!U1194)</f>
        <v/>
      </c>
      <c r="V1194" s="20" t="str">
        <f>IF('S.D. Paste sheet'!V1194="","",'S.D. Paste sheet'!V1194)</f>
        <v/>
      </c>
      <c r="W1194" s="20" t="str">
        <f>IF('S.D. Paste sheet'!W1194="","",'S.D. Paste sheet'!W1194)</f>
        <v/>
      </c>
      <c r="X1194" s="20" t="str">
        <f>IF('S.D. Paste sheet'!X1194="","",'S.D. Paste sheet'!X1194)</f>
        <v/>
      </c>
      <c r="Y1194" s="20" t="str">
        <f>IF('S.D. Paste sheet'!Y1194="","",'S.D. Paste sheet'!Y1194)</f>
        <v/>
      </c>
      <c r="Z1194" s="20" t="str">
        <f>IF('S.D. Paste sheet'!Z1194="","",'S.D. Paste sheet'!Z1194)</f>
        <v/>
      </c>
      <c r="AA1194" s="20" t="str">
        <f>IF('S.D. Paste sheet'!AA1194="","",'S.D. Paste sheet'!AA1194)</f>
        <v/>
      </c>
      <c r="AB1194" s="20" t="str">
        <f>IF('S.D. Paste sheet'!AB1194="","",'S.D. Paste sheet'!AB1194)</f>
        <v/>
      </c>
      <c r="AC1194" s="20" t="str">
        <f>IF('S.D. Paste sheet'!AC1194="","",'S.D. Paste sheet'!AC1194)</f>
        <v/>
      </c>
      <c r="AD1194" s="20" t="str">
        <f>IF('S.D. Paste sheet'!AD1194="","",'S.D. Paste sheet'!AD1194)</f>
        <v/>
      </c>
      <c r="AE1194" s="29"/>
      <c r="AF1194" t="str">
        <f>IF(AK1194="","",IF(AK1194&gt;0,COUNT($AG$2:AG1194),""))</f>
        <v/>
      </c>
      <c r="AG1194" s="25" t="str">
        <f t="shared" si="579"/>
        <v/>
      </c>
      <c r="AH1194" s="25" t="str">
        <f t="shared" si="580"/>
        <v/>
      </c>
      <c r="AI1194" s="25" t="str">
        <f t="shared" si="581"/>
        <v/>
      </c>
      <c r="AJ1194" s="25" t="str">
        <f t="shared" si="582"/>
        <v/>
      </c>
      <c r="AK1194" s="25" t="str">
        <f t="shared" si="583"/>
        <v/>
      </c>
      <c r="AL1194" s="25" t="str">
        <f t="shared" si="584"/>
        <v/>
      </c>
      <c r="AM1194" s="25" t="str">
        <f t="shared" si="585"/>
        <v/>
      </c>
      <c r="AN1194" s="25" t="str">
        <f t="shared" si="586"/>
        <v/>
      </c>
      <c r="AO1194" s="25" t="str">
        <f t="shared" si="587"/>
        <v/>
      </c>
      <c r="AP1194" s="25" t="str">
        <f t="shared" si="588"/>
        <v/>
      </c>
      <c r="AQ1194" s="25" t="str">
        <f t="shared" si="589"/>
        <v/>
      </c>
      <c r="AR1194" s="25" t="str">
        <f t="shared" si="590"/>
        <v/>
      </c>
      <c r="AS1194" s="25" t="str">
        <f t="shared" si="591"/>
        <v/>
      </c>
      <c r="AT1194" s="25" t="str">
        <f t="shared" si="592"/>
        <v/>
      </c>
      <c r="AU1194" s="25" t="str">
        <f t="shared" si="593"/>
        <v/>
      </c>
      <c r="AV1194" s="25" t="str">
        <f t="shared" si="594"/>
        <v/>
      </c>
      <c r="AX1194" t="str">
        <f>IF(BC1194="","",IF(BC1194&gt;0,COUNT($AY$2:AY1194),""))</f>
        <v/>
      </c>
      <c r="AY1194" s="25" t="str">
        <f t="shared" si="595"/>
        <v/>
      </c>
      <c r="AZ1194" s="25" t="str">
        <f t="shared" si="596"/>
        <v/>
      </c>
      <c r="BA1194" s="25" t="str">
        <f t="shared" si="597"/>
        <v/>
      </c>
      <c r="BB1194" s="25" t="str">
        <f t="shared" si="598"/>
        <v/>
      </c>
      <c r="BC1194" s="25" t="str">
        <f t="shared" si="599"/>
        <v/>
      </c>
      <c r="BD1194" s="25" t="str">
        <f t="shared" si="600"/>
        <v/>
      </c>
      <c r="BE1194" s="25" t="str">
        <f t="shared" si="601"/>
        <v/>
      </c>
      <c r="BF1194" s="25" t="str">
        <f t="shared" si="602"/>
        <v/>
      </c>
      <c r="BG1194" s="25" t="str">
        <f t="shared" si="603"/>
        <v/>
      </c>
      <c r="BH1194" s="25" t="str">
        <f t="shared" si="604"/>
        <v/>
      </c>
      <c r="BI1194" s="25" t="str">
        <f t="shared" si="605"/>
        <v/>
      </c>
      <c r="BJ1194" s="25" t="str">
        <f t="shared" si="606"/>
        <v/>
      </c>
      <c r="BK1194" s="25" t="str">
        <f t="shared" si="607"/>
        <v/>
      </c>
      <c r="BL1194" s="25" t="str">
        <f t="shared" si="608"/>
        <v/>
      </c>
      <c r="BM1194" s="25" t="str">
        <f t="shared" si="609"/>
        <v/>
      </c>
      <c r="BN1194" s="25" t="str">
        <f t="shared" si="610"/>
        <v/>
      </c>
    </row>
    <row r="1195" spans="1:66">
      <c r="A1195" s="20" t="str">
        <f>IF('S.D. Paste sheet'!A1195="","",'S.D. Paste sheet'!A1195)</f>
        <v/>
      </c>
      <c r="B1195" s="20" t="str">
        <f>IF('S.D. Paste sheet'!B1195="","",'S.D. Paste sheet'!B1195)</f>
        <v/>
      </c>
      <c r="C1195" s="20" t="str">
        <f>IF('S.D. Paste sheet'!C1195="","",'S.D. Paste sheet'!C1195)</f>
        <v/>
      </c>
      <c r="D1195" s="20" t="str">
        <f>IF('S.D. Paste sheet'!D1195="","",'S.D. Paste sheet'!D1195)</f>
        <v/>
      </c>
      <c r="E1195" s="20" t="str">
        <f>IF('S.D. Paste sheet'!E1195="","",UPPER('S.D. Paste sheet'!E1195))</f>
        <v/>
      </c>
      <c r="F1195" s="20" t="str">
        <f>IF('S.D. Paste sheet'!F1195="","",'S.D. Paste sheet'!F1195)</f>
        <v/>
      </c>
      <c r="G1195" s="20" t="str">
        <f>IF('S.D. Paste sheet'!G1195="","",UPPER('S.D. Paste sheet'!G1195))</f>
        <v/>
      </c>
      <c r="H1195" s="20" t="str">
        <f>IF('S.D. Paste sheet'!H1195="","",UPPER('S.D. Paste sheet'!H1195))</f>
        <v/>
      </c>
      <c r="I1195" s="20" t="str">
        <f>IF('S.D. Paste sheet'!I1195="","",'S.D. Paste sheet'!I1195)</f>
        <v/>
      </c>
      <c r="J1195" s="20" t="str">
        <f>IF('S.D. Paste sheet'!J1195="","",'S.D. Paste sheet'!J1195)</f>
        <v/>
      </c>
      <c r="K1195" s="20" t="str">
        <f>IF('S.D. Paste sheet'!K1195="","",'S.D. Paste sheet'!K1195)</f>
        <v/>
      </c>
      <c r="L1195" s="20" t="str">
        <f>IF('S.D. Paste sheet'!L1195="","",'S.D. Paste sheet'!L1195)</f>
        <v/>
      </c>
      <c r="M1195" s="20" t="str">
        <f>IF('S.D. Paste sheet'!M1195="","",'S.D. Paste sheet'!M1195)</f>
        <v/>
      </c>
      <c r="N1195" s="20" t="str">
        <f>IF('S.D. Paste sheet'!N1195="","",'S.D. Paste sheet'!N1195)</f>
        <v/>
      </c>
      <c r="O1195" s="20" t="str">
        <f>IF('S.D. Paste sheet'!O1195="","",'S.D. Paste sheet'!O1195)</f>
        <v/>
      </c>
      <c r="P1195" s="20" t="str">
        <f>IF('S.D. Paste sheet'!P1195="","",'S.D. Paste sheet'!P1195)</f>
        <v/>
      </c>
      <c r="Q1195" s="20" t="str">
        <f>IF('S.D. Paste sheet'!Q1195="","",'S.D. Paste sheet'!Q1195)</f>
        <v/>
      </c>
      <c r="R1195" s="20" t="str">
        <f>IF('S.D. Paste sheet'!R1195="","",'S.D. Paste sheet'!R1195)</f>
        <v/>
      </c>
      <c r="S1195" s="20" t="str">
        <f>IF('S.D. Paste sheet'!S1195="","",'S.D. Paste sheet'!S1195)</f>
        <v/>
      </c>
      <c r="T1195" s="20" t="str">
        <f>IF('S.D. Paste sheet'!T1195="","",'S.D. Paste sheet'!T1195)</f>
        <v/>
      </c>
      <c r="U1195" s="20" t="str">
        <f>IF('S.D. Paste sheet'!U1195="","",'S.D. Paste sheet'!U1195)</f>
        <v/>
      </c>
      <c r="V1195" s="20" t="str">
        <f>IF('S.D. Paste sheet'!V1195="","",'S.D. Paste sheet'!V1195)</f>
        <v/>
      </c>
      <c r="W1195" s="20" t="str">
        <f>IF('S.D. Paste sheet'!W1195="","",'S.D. Paste sheet'!W1195)</f>
        <v/>
      </c>
      <c r="X1195" s="20" t="str">
        <f>IF('S.D. Paste sheet'!X1195="","",'S.D. Paste sheet'!X1195)</f>
        <v/>
      </c>
      <c r="Y1195" s="20" t="str">
        <f>IF('S.D. Paste sheet'!Y1195="","",'S.D. Paste sheet'!Y1195)</f>
        <v/>
      </c>
      <c r="Z1195" s="20" t="str">
        <f>IF('S.D. Paste sheet'!Z1195="","",'S.D. Paste sheet'!Z1195)</f>
        <v/>
      </c>
      <c r="AA1195" s="20" t="str">
        <f>IF('S.D. Paste sheet'!AA1195="","",'S.D. Paste sheet'!AA1195)</f>
        <v/>
      </c>
      <c r="AB1195" s="20" t="str">
        <f>IF('S.D. Paste sheet'!AB1195="","",'S.D. Paste sheet'!AB1195)</f>
        <v/>
      </c>
      <c r="AC1195" s="20" t="str">
        <f>IF('S.D. Paste sheet'!AC1195="","",'S.D. Paste sheet'!AC1195)</f>
        <v/>
      </c>
      <c r="AD1195" s="20" t="str">
        <f>IF('S.D. Paste sheet'!AD1195="","",'S.D. Paste sheet'!AD1195)</f>
        <v/>
      </c>
      <c r="AE1195" s="29"/>
      <c r="AF1195" t="str">
        <f>IF(AK1195="","",IF(AK1195&gt;0,COUNT($AG$2:AG1195),""))</f>
        <v/>
      </c>
      <c r="AG1195" s="25" t="str">
        <f t="shared" si="579"/>
        <v/>
      </c>
      <c r="AH1195" s="25" t="str">
        <f t="shared" si="580"/>
        <v/>
      </c>
      <c r="AI1195" s="25" t="str">
        <f t="shared" si="581"/>
        <v/>
      </c>
      <c r="AJ1195" s="25" t="str">
        <f t="shared" si="582"/>
        <v/>
      </c>
      <c r="AK1195" s="25" t="str">
        <f t="shared" si="583"/>
        <v/>
      </c>
      <c r="AL1195" s="25" t="str">
        <f t="shared" si="584"/>
        <v/>
      </c>
      <c r="AM1195" s="25" t="str">
        <f t="shared" si="585"/>
        <v/>
      </c>
      <c r="AN1195" s="25" t="str">
        <f t="shared" si="586"/>
        <v/>
      </c>
      <c r="AO1195" s="25" t="str">
        <f t="shared" si="587"/>
        <v/>
      </c>
      <c r="AP1195" s="25" t="str">
        <f t="shared" si="588"/>
        <v/>
      </c>
      <c r="AQ1195" s="25" t="str">
        <f t="shared" si="589"/>
        <v/>
      </c>
      <c r="AR1195" s="25" t="str">
        <f t="shared" si="590"/>
        <v/>
      </c>
      <c r="AS1195" s="25" t="str">
        <f t="shared" si="591"/>
        <v/>
      </c>
      <c r="AT1195" s="25" t="str">
        <f t="shared" si="592"/>
        <v/>
      </c>
      <c r="AU1195" s="25" t="str">
        <f t="shared" si="593"/>
        <v/>
      </c>
      <c r="AV1195" s="25" t="str">
        <f t="shared" si="594"/>
        <v/>
      </c>
      <c r="AX1195" t="str">
        <f>IF(BC1195="","",IF(BC1195&gt;0,COUNT($AY$2:AY1195),""))</f>
        <v/>
      </c>
      <c r="AY1195" s="25" t="str">
        <f t="shared" si="595"/>
        <v/>
      </c>
      <c r="AZ1195" s="25" t="str">
        <f t="shared" si="596"/>
        <v/>
      </c>
      <c r="BA1195" s="25" t="str">
        <f t="shared" si="597"/>
        <v/>
      </c>
      <c r="BB1195" s="25" t="str">
        <f t="shared" si="598"/>
        <v/>
      </c>
      <c r="BC1195" s="25" t="str">
        <f t="shared" si="599"/>
        <v/>
      </c>
      <c r="BD1195" s="25" t="str">
        <f t="shared" si="600"/>
        <v/>
      </c>
      <c r="BE1195" s="25" t="str">
        <f t="shared" si="601"/>
        <v/>
      </c>
      <c r="BF1195" s="25" t="str">
        <f t="shared" si="602"/>
        <v/>
      </c>
      <c r="BG1195" s="25" t="str">
        <f t="shared" si="603"/>
        <v/>
      </c>
      <c r="BH1195" s="25" t="str">
        <f t="shared" si="604"/>
        <v/>
      </c>
      <c r="BI1195" s="25" t="str">
        <f t="shared" si="605"/>
        <v/>
      </c>
      <c r="BJ1195" s="25" t="str">
        <f t="shared" si="606"/>
        <v/>
      </c>
      <c r="BK1195" s="25" t="str">
        <f t="shared" si="607"/>
        <v/>
      </c>
      <c r="BL1195" s="25" t="str">
        <f t="shared" si="608"/>
        <v/>
      </c>
      <c r="BM1195" s="25" t="str">
        <f t="shared" si="609"/>
        <v/>
      </c>
      <c r="BN1195" s="25" t="str">
        <f t="shared" si="610"/>
        <v/>
      </c>
    </row>
    <row r="1196" spans="1:66">
      <c r="A1196" s="20" t="str">
        <f>IF('S.D. Paste sheet'!A1196="","",'S.D. Paste sheet'!A1196)</f>
        <v/>
      </c>
      <c r="B1196" s="20" t="str">
        <f>IF('S.D. Paste sheet'!B1196="","",'S.D. Paste sheet'!B1196)</f>
        <v/>
      </c>
      <c r="C1196" s="20" t="str">
        <f>IF('S.D. Paste sheet'!C1196="","",'S.D. Paste sheet'!C1196)</f>
        <v/>
      </c>
      <c r="D1196" s="20" t="str">
        <f>IF('S.D. Paste sheet'!D1196="","",'S.D. Paste sheet'!D1196)</f>
        <v/>
      </c>
      <c r="E1196" s="20" t="str">
        <f>IF('S.D. Paste sheet'!E1196="","",UPPER('S.D. Paste sheet'!E1196))</f>
        <v/>
      </c>
      <c r="F1196" s="20" t="str">
        <f>IF('S.D. Paste sheet'!F1196="","",'S.D. Paste sheet'!F1196)</f>
        <v/>
      </c>
      <c r="G1196" s="20" t="str">
        <f>IF('S.D. Paste sheet'!G1196="","",UPPER('S.D. Paste sheet'!G1196))</f>
        <v/>
      </c>
      <c r="H1196" s="20" t="str">
        <f>IF('S.D. Paste sheet'!H1196="","",UPPER('S.D. Paste sheet'!H1196))</f>
        <v/>
      </c>
      <c r="I1196" s="20" t="str">
        <f>IF('S.D. Paste sheet'!I1196="","",'S.D. Paste sheet'!I1196)</f>
        <v/>
      </c>
      <c r="J1196" s="20" t="str">
        <f>IF('S.D. Paste sheet'!J1196="","",'S.D. Paste sheet'!J1196)</f>
        <v/>
      </c>
      <c r="K1196" s="20" t="str">
        <f>IF('S.D. Paste sheet'!K1196="","",'S.D. Paste sheet'!K1196)</f>
        <v/>
      </c>
      <c r="L1196" s="20" t="str">
        <f>IF('S.D. Paste sheet'!L1196="","",'S.D. Paste sheet'!L1196)</f>
        <v/>
      </c>
      <c r="M1196" s="20" t="str">
        <f>IF('S.D. Paste sheet'!M1196="","",'S.D. Paste sheet'!M1196)</f>
        <v/>
      </c>
      <c r="N1196" s="20" t="str">
        <f>IF('S.D. Paste sheet'!N1196="","",'S.D. Paste sheet'!N1196)</f>
        <v/>
      </c>
      <c r="O1196" s="20" t="str">
        <f>IF('S.D. Paste sheet'!O1196="","",'S.D. Paste sheet'!O1196)</f>
        <v/>
      </c>
      <c r="P1196" s="20" t="str">
        <f>IF('S.D. Paste sheet'!P1196="","",'S.D. Paste sheet'!P1196)</f>
        <v/>
      </c>
      <c r="Q1196" s="20" t="str">
        <f>IF('S.D. Paste sheet'!Q1196="","",'S.D. Paste sheet'!Q1196)</f>
        <v/>
      </c>
      <c r="R1196" s="20" t="str">
        <f>IF('S.D. Paste sheet'!R1196="","",'S.D. Paste sheet'!R1196)</f>
        <v/>
      </c>
      <c r="S1196" s="20" t="str">
        <f>IF('S.D. Paste sheet'!S1196="","",'S.D. Paste sheet'!S1196)</f>
        <v/>
      </c>
      <c r="T1196" s="20" t="str">
        <f>IF('S.D. Paste sheet'!T1196="","",'S.D. Paste sheet'!T1196)</f>
        <v/>
      </c>
      <c r="U1196" s="20" t="str">
        <f>IF('S.D. Paste sheet'!U1196="","",'S.D. Paste sheet'!U1196)</f>
        <v/>
      </c>
      <c r="V1196" s="20" t="str">
        <f>IF('S.D. Paste sheet'!V1196="","",'S.D. Paste sheet'!V1196)</f>
        <v/>
      </c>
      <c r="W1196" s="20" t="str">
        <f>IF('S.D. Paste sheet'!W1196="","",'S.D. Paste sheet'!W1196)</f>
        <v/>
      </c>
      <c r="X1196" s="20" t="str">
        <f>IF('S.D. Paste sheet'!X1196="","",'S.D. Paste sheet'!X1196)</f>
        <v/>
      </c>
      <c r="Y1196" s="20" t="str">
        <f>IF('S.D. Paste sheet'!Y1196="","",'S.D. Paste sheet'!Y1196)</f>
        <v/>
      </c>
      <c r="Z1196" s="20" t="str">
        <f>IF('S.D. Paste sheet'!Z1196="","",'S.D. Paste sheet'!Z1196)</f>
        <v/>
      </c>
      <c r="AA1196" s="20" t="str">
        <f>IF('S.D. Paste sheet'!AA1196="","",'S.D. Paste sheet'!AA1196)</f>
        <v/>
      </c>
      <c r="AB1196" s="20" t="str">
        <f>IF('S.D. Paste sheet'!AB1196="","",'S.D. Paste sheet'!AB1196)</f>
        <v/>
      </c>
      <c r="AC1196" s="20" t="str">
        <f>IF('S.D. Paste sheet'!AC1196="","",'S.D. Paste sheet'!AC1196)</f>
        <v/>
      </c>
      <c r="AD1196" s="20" t="str">
        <f>IF('S.D. Paste sheet'!AD1196="","",'S.D. Paste sheet'!AD1196)</f>
        <v/>
      </c>
      <c r="AE1196" s="29"/>
      <c r="AF1196" t="str">
        <f>IF(AK1196="","",IF(AK1196&gt;0,COUNT($AG$2:AG1196),""))</f>
        <v/>
      </c>
      <c r="AG1196" s="25" t="str">
        <f t="shared" si="579"/>
        <v/>
      </c>
      <c r="AH1196" s="25" t="str">
        <f t="shared" si="580"/>
        <v/>
      </c>
      <c r="AI1196" s="25" t="str">
        <f t="shared" si="581"/>
        <v/>
      </c>
      <c r="AJ1196" s="25" t="str">
        <f t="shared" si="582"/>
        <v/>
      </c>
      <c r="AK1196" s="25" t="str">
        <f t="shared" si="583"/>
        <v/>
      </c>
      <c r="AL1196" s="25" t="str">
        <f t="shared" si="584"/>
        <v/>
      </c>
      <c r="AM1196" s="25" t="str">
        <f t="shared" si="585"/>
        <v/>
      </c>
      <c r="AN1196" s="25" t="str">
        <f t="shared" si="586"/>
        <v/>
      </c>
      <c r="AO1196" s="25" t="str">
        <f t="shared" si="587"/>
        <v/>
      </c>
      <c r="AP1196" s="25" t="str">
        <f t="shared" si="588"/>
        <v/>
      </c>
      <c r="AQ1196" s="25" t="str">
        <f t="shared" si="589"/>
        <v/>
      </c>
      <c r="AR1196" s="25" t="str">
        <f t="shared" si="590"/>
        <v/>
      </c>
      <c r="AS1196" s="25" t="str">
        <f t="shared" si="591"/>
        <v/>
      </c>
      <c r="AT1196" s="25" t="str">
        <f t="shared" si="592"/>
        <v/>
      </c>
      <c r="AU1196" s="25" t="str">
        <f t="shared" si="593"/>
        <v/>
      </c>
      <c r="AV1196" s="25" t="str">
        <f t="shared" si="594"/>
        <v/>
      </c>
      <c r="AX1196" t="str">
        <f>IF(BC1196="","",IF(BC1196&gt;0,COUNT($AY$2:AY1196),""))</f>
        <v/>
      </c>
      <c r="AY1196" s="25" t="str">
        <f t="shared" si="595"/>
        <v/>
      </c>
      <c r="AZ1196" s="25" t="str">
        <f t="shared" si="596"/>
        <v/>
      </c>
      <c r="BA1196" s="25" t="str">
        <f t="shared" si="597"/>
        <v/>
      </c>
      <c r="BB1196" s="25" t="str">
        <f t="shared" si="598"/>
        <v/>
      </c>
      <c r="BC1196" s="25" t="str">
        <f t="shared" si="599"/>
        <v/>
      </c>
      <c r="BD1196" s="25" t="str">
        <f t="shared" si="600"/>
        <v/>
      </c>
      <c r="BE1196" s="25" t="str">
        <f t="shared" si="601"/>
        <v/>
      </c>
      <c r="BF1196" s="25" t="str">
        <f t="shared" si="602"/>
        <v/>
      </c>
      <c r="BG1196" s="25" t="str">
        <f t="shared" si="603"/>
        <v/>
      </c>
      <c r="BH1196" s="25" t="str">
        <f t="shared" si="604"/>
        <v/>
      </c>
      <c r="BI1196" s="25" t="str">
        <f t="shared" si="605"/>
        <v/>
      </c>
      <c r="BJ1196" s="25" t="str">
        <f t="shared" si="606"/>
        <v/>
      </c>
      <c r="BK1196" s="25" t="str">
        <f t="shared" si="607"/>
        <v/>
      </c>
      <c r="BL1196" s="25" t="str">
        <f t="shared" si="608"/>
        <v/>
      </c>
      <c r="BM1196" s="25" t="str">
        <f t="shared" si="609"/>
        <v/>
      </c>
      <c r="BN1196" s="25" t="str">
        <f t="shared" si="610"/>
        <v/>
      </c>
    </row>
    <row r="1197" spans="1:66">
      <c r="A1197" s="20" t="str">
        <f>IF('S.D. Paste sheet'!A1197="","",'S.D. Paste sheet'!A1197)</f>
        <v/>
      </c>
      <c r="B1197" s="20" t="str">
        <f>IF('S.D. Paste sheet'!B1197="","",'S.D. Paste sheet'!B1197)</f>
        <v/>
      </c>
      <c r="C1197" s="20" t="str">
        <f>IF('S.D. Paste sheet'!C1197="","",'S.D. Paste sheet'!C1197)</f>
        <v/>
      </c>
      <c r="D1197" s="20" t="str">
        <f>IF('S.D. Paste sheet'!D1197="","",'S.D. Paste sheet'!D1197)</f>
        <v/>
      </c>
      <c r="E1197" s="20" t="str">
        <f>IF('S.D. Paste sheet'!E1197="","",UPPER('S.D. Paste sheet'!E1197))</f>
        <v/>
      </c>
      <c r="F1197" s="20" t="str">
        <f>IF('S.D. Paste sheet'!F1197="","",'S.D. Paste sheet'!F1197)</f>
        <v/>
      </c>
      <c r="G1197" s="20" t="str">
        <f>IF('S.D. Paste sheet'!G1197="","",UPPER('S.D. Paste sheet'!G1197))</f>
        <v/>
      </c>
      <c r="H1197" s="20" t="str">
        <f>IF('S.D. Paste sheet'!H1197="","",UPPER('S.D. Paste sheet'!H1197))</f>
        <v/>
      </c>
      <c r="I1197" s="20" t="str">
        <f>IF('S.D. Paste sheet'!I1197="","",'S.D. Paste sheet'!I1197)</f>
        <v/>
      </c>
      <c r="J1197" s="20" t="str">
        <f>IF('S.D. Paste sheet'!J1197="","",'S.D. Paste sheet'!J1197)</f>
        <v/>
      </c>
      <c r="K1197" s="20" t="str">
        <f>IF('S.D. Paste sheet'!K1197="","",'S.D. Paste sheet'!K1197)</f>
        <v/>
      </c>
      <c r="L1197" s="20" t="str">
        <f>IF('S.D. Paste sheet'!L1197="","",'S.D. Paste sheet'!L1197)</f>
        <v/>
      </c>
      <c r="M1197" s="20" t="str">
        <f>IF('S.D. Paste sheet'!M1197="","",'S.D. Paste sheet'!M1197)</f>
        <v/>
      </c>
      <c r="N1197" s="20" t="str">
        <f>IF('S.D. Paste sheet'!N1197="","",'S.D. Paste sheet'!N1197)</f>
        <v/>
      </c>
      <c r="O1197" s="20" t="str">
        <f>IF('S.D. Paste sheet'!O1197="","",'S.D. Paste sheet'!O1197)</f>
        <v/>
      </c>
      <c r="P1197" s="20" t="str">
        <f>IF('S.D. Paste sheet'!P1197="","",'S.D. Paste sheet'!P1197)</f>
        <v/>
      </c>
      <c r="Q1197" s="20" t="str">
        <f>IF('S.D. Paste sheet'!Q1197="","",'S.D. Paste sheet'!Q1197)</f>
        <v/>
      </c>
      <c r="R1197" s="20" t="str">
        <f>IF('S.D. Paste sheet'!R1197="","",'S.D. Paste sheet'!R1197)</f>
        <v/>
      </c>
      <c r="S1197" s="20" t="str">
        <f>IF('S.D. Paste sheet'!S1197="","",'S.D. Paste sheet'!S1197)</f>
        <v/>
      </c>
      <c r="T1197" s="20" t="str">
        <f>IF('S.D. Paste sheet'!T1197="","",'S.D. Paste sheet'!T1197)</f>
        <v/>
      </c>
      <c r="U1197" s="20" t="str">
        <f>IF('S.D. Paste sheet'!U1197="","",'S.D. Paste sheet'!U1197)</f>
        <v/>
      </c>
      <c r="V1197" s="20" t="str">
        <f>IF('S.D. Paste sheet'!V1197="","",'S.D. Paste sheet'!V1197)</f>
        <v/>
      </c>
      <c r="W1197" s="20" t="str">
        <f>IF('S.D. Paste sheet'!W1197="","",'S.D. Paste sheet'!W1197)</f>
        <v/>
      </c>
      <c r="X1197" s="20" t="str">
        <f>IF('S.D. Paste sheet'!X1197="","",'S.D. Paste sheet'!X1197)</f>
        <v/>
      </c>
      <c r="Y1197" s="20" t="str">
        <f>IF('S.D. Paste sheet'!Y1197="","",'S.D. Paste sheet'!Y1197)</f>
        <v/>
      </c>
      <c r="Z1197" s="20" t="str">
        <f>IF('S.D. Paste sheet'!Z1197="","",'S.D. Paste sheet'!Z1197)</f>
        <v/>
      </c>
      <c r="AA1197" s="20" t="str">
        <f>IF('S.D. Paste sheet'!AA1197="","",'S.D. Paste sheet'!AA1197)</f>
        <v/>
      </c>
      <c r="AB1197" s="20" t="str">
        <f>IF('S.D. Paste sheet'!AB1197="","",'S.D. Paste sheet'!AB1197)</f>
        <v/>
      </c>
      <c r="AC1197" s="20" t="str">
        <f>IF('S.D. Paste sheet'!AC1197="","",'S.D. Paste sheet'!AC1197)</f>
        <v/>
      </c>
      <c r="AD1197" s="20" t="str">
        <f>IF('S.D. Paste sheet'!AD1197="","",'S.D. Paste sheet'!AD1197)</f>
        <v/>
      </c>
      <c r="AE1197" s="29"/>
      <c r="AF1197" t="str">
        <f>IF(AK1197="","",IF(AK1197&gt;0,COUNT($AG$2:AG1197),""))</f>
        <v/>
      </c>
      <c r="AG1197" s="25" t="str">
        <f t="shared" si="579"/>
        <v/>
      </c>
      <c r="AH1197" s="25" t="str">
        <f t="shared" si="580"/>
        <v/>
      </c>
      <c r="AI1197" s="25" t="str">
        <f t="shared" si="581"/>
        <v/>
      </c>
      <c r="AJ1197" s="25" t="str">
        <f t="shared" si="582"/>
        <v/>
      </c>
      <c r="AK1197" s="25" t="str">
        <f t="shared" si="583"/>
        <v/>
      </c>
      <c r="AL1197" s="25" t="str">
        <f t="shared" si="584"/>
        <v/>
      </c>
      <c r="AM1197" s="25" t="str">
        <f t="shared" si="585"/>
        <v/>
      </c>
      <c r="AN1197" s="25" t="str">
        <f t="shared" si="586"/>
        <v/>
      </c>
      <c r="AO1197" s="25" t="str">
        <f t="shared" si="587"/>
        <v/>
      </c>
      <c r="AP1197" s="25" t="str">
        <f t="shared" si="588"/>
        <v/>
      </c>
      <c r="AQ1197" s="25" t="str">
        <f t="shared" si="589"/>
        <v/>
      </c>
      <c r="AR1197" s="25" t="str">
        <f t="shared" si="590"/>
        <v/>
      </c>
      <c r="AS1197" s="25" t="str">
        <f t="shared" si="591"/>
        <v/>
      </c>
      <c r="AT1197" s="25" t="str">
        <f t="shared" si="592"/>
        <v/>
      </c>
      <c r="AU1197" s="25" t="str">
        <f t="shared" si="593"/>
        <v/>
      </c>
      <c r="AV1197" s="25" t="str">
        <f t="shared" si="594"/>
        <v/>
      </c>
      <c r="AX1197" t="str">
        <f>IF(BC1197="","",IF(BC1197&gt;0,COUNT($AY$2:AY1197),""))</f>
        <v/>
      </c>
      <c r="AY1197" s="25" t="str">
        <f t="shared" si="595"/>
        <v/>
      </c>
      <c r="AZ1197" s="25" t="str">
        <f t="shared" si="596"/>
        <v/>
      </c>
      <c r="BA1197" s="25" t="str">
        <f t="shared" si="597"/>
        <v/>
      </c>
      <c r="BB1197" s="25" t="str">
        <f t="shared" si="598"/>
        <v/>
      </c>
      <c r="BC1197" s="25" t="str">
        <f t="shared" si="599"/>
        <v/>
      </c>
      <c r="BD1197" s="25" t="str">
        <f t="shared" si="600"/>
        <v/>
      </c>
      <c r="BE1197" s="25" t="str">
        <f t="shared" si="601"/>
        <v/>
      </c>
      <c r="BF1197" s="25" t="str">
        <f t="shared" si="602"/>
        <v/>
      </c>
      <c r="BG1197" s="25" t="str">
        <f t="shared" si="603"/>
        <v/>
      </c>
      <c r="BH1197" s="25" t="str">
        <f t="shared" si="604"/>
        <v/>
      </c>
      <c r="BI1197" s="25" t="str">
        <f t="shared" si="605"/>
        <v/>
      </c>
      <c r="BJ1197" s="25" t="str">
        <f t="shared" si="606"/>
        <v/>
      </c>
      <c r="BK1197" s="25" t="str">
        <f t="shared" si="607"/>
        <v/>
      </c>
      <c r="BL1197" s="25" t="str">
        <f t="shared" si="608"/>
        <v/>
      </c>
      <c r="BM1197" s="25" t="str">
        <f t="shared" si="609"/>
        <v/>
      </c>
      <c r="BN1197" s="25" t="str">
        <f t="shared" si="610"/>
        <v/>
      </c>
    </row>
    <row r="1198" spans="1:66">
      <c r="A1198" s="20" t="str">
        <f>IF('S.D. Paste sheet'!A1198="","",'S.D. Paste sheet'!A1198)</f>
        <v/>
      </c>
      <c r="B1198" s="20" t="str">
        <f>IF('S.D. Paste sheet'!B1198="","",'S.D. Paste sheet'!B1198)</f>
        <v/>
      </c>
      <c r="C1198" s="20" t="str">
        <f>IF('S.D. Paste sheet'!C1198="","",'S.D. Paste sheet'!C1198)</f>
        <v/>
      </c>
      <c r="D1198" s="20" t="str">
        <f>IF('S.D. Paste sheet'!D1198="","",'S.D. Paste sheet'!D1198)</f>
        <v/>
      </c>
      <c r="E1198" s="20" t="str">
        <f>IF('S.D. Paste sheet'!E1198="","",UPPER('S.D. Paste sheet'!E1198))</f>
        <v/>
      </c>
      <c r="F1198" s="20" t="str">
        <f>IF('S.D. Paste sheet'!F1198="","",'S.D. Paste sheet'!F1198)</f>
        <v/>
      </c>
      <c r="G1198" s="20" t="str">
        <f>IF('S.D. Paste sheet'!G1198="","",UPPER('S.D. Paste sheet'!G1198))</f>
        <v/>
      </c>
      <c r="H1198" s="20" t="str">
        <f>IF('S.D. Paste sheet'!H1198="","",UPPER('S.D. Paste sheet'!H1198))</f>
        <v/>
      </c>
      <c r="I1198" s="20" t="str">
        <f>IF('S.D. Paste sheet'!I1198="","",'S.D. Paste sheet'!I1198)</f>
        <v/>
      </c>
      <c r="J1198" s="20" t="str">
        <f>IF('S.D. Paste sheet'!J1198="","",'S.D. Paste sheet'!J1198)</f>
        <v/>
      </c>
      <c r="K1198" s="20" t="str">
        <f>IF('S.D. Paste sheet'!K1198="","",'S.D. Paste sheet'!K1198)</f>
        <v/>
      </c>
      <c r="L1198" s="20" t="str">
        <f>IF('S.D. Paste sheet'!L1198="","",'S.D. Paste sheet'!L1198)</f>
        <v/>
      </c>
      <c r="M1198" s="20" t="str">
        <f>IF('S.D. Paste sheet'!M1198="","",'S.D. Paste sheet'!M1198)</f>
        <v/>
      </c>
      <c r="N1198" s="20" t="str">
        <f>IF('S.D. Paste sheet'!N1198="","",'S.D. Paste sheet'!N1198)</f>
        <v/>
      </c>
      <c r="O1198" s="20" t="str">
        <f>IF('S.D. Paste sheet'!O1198="","",'S.D. Paste sheet'!O1198)</f>
        <v/>
      </c>
      <c r="P1198" s="20" t="str">
        <f>IF('S.D. Paste sheet'!P1198="","",'S.D. Paste sheet'!P1198)</f>
        <v/>
      </c>
      <c r="Q1198" s="20" t="str">
        <f>IF('S.D. Paste sheet'!Q1198="","",'S.D. Paste sheet'!Q1198)</f>
        <v/>
      </c>
      <c r="R1198" s="20" t="str">
        <f>IF('S.D. Paste sheet'!R1198="","",'S.D. Paste sheet'!R1198)</f>
        <v/>
      </c>
      <c r="S1198" s="20" t="str">
        <f>IF('S.D. Paste sheet'!S1198="","",'S.D. Paste sheet'!S1198)</f>
        <v/>
      </c>
      <c r="T1198" s="20" t="str">
        <f>IF('S.D. Paste sheet'!T1198="","",'S.D. Paste sheet'!T1198)</f>
        <v/>
      </c>
      <c r="U1198" s="20" t="str">
        <f>IF('S.D. Paste sheet'!U1198="","",'S.D. Paste sheet'!U1198)</f>
        <v/>
      </c>
      <c r="V1198" s="20" t="str">
        <f>IF('S.D. Paste sheet'!V1198="","",'S.D. Paste sheet'!V1198)</f>
        <v/>
      </c>
      <c r="W1198" s="20" t="str">
        <f>IF('S.D. Paste sheet'!W1198="","",'S.D. Paste sheet'!W1198)</f>
        <v/>
      </c>
      <c r="X1198" s="20" t="str">
        <f>IF('S.D. Paste sheet'!X1198="","",'S.D. Paste sheet'!X1198)</f>
        <v/>
      </c>
      <c r="Y1198" s="20" t="str">
        <f>IF('S.D. Paste sheet'!Y1198="","",'S.D. Paste sheet'!Y1198)</f>
        <v/>
      </c>
      <c r="Z1198" s="20" t="str">
        <f>IF('S.D. Paste sheet'!Z1198="","",'S.D. Paste sheet'!Z1198)</f>
        <v/>
      </c>
      <c r="AA1198" s="20" t="str">
        <f>IF('S.D. Paste sheet'!AA1198="","",'S.D. Paste sheet'!AA1198)</f>
        <v/>
      </c>
      <c r="AB1198" s="20" t="str">
        <f>IF('S.D. Paste sheet'!AB1198="","",'S.D. Paste sheet'!AB1198)</f>
        <v/>
      </c>
      <c r="AC1198" s="20" t="str">
        <f>IF('S.D. Paste sheet'!AC1198="","",'S.D. Paste sheet'!AC1198)</f>
        <v/>
      </c>
      <c r="AD1198" s="20" t="str">
        <f>IF('S.D. Paste sheet'!AD1198="","",'S.D. Paste sheet'!AD1198)</f>
        <v/>
      </c>
      <c r="AE1198" s="29"/>
      <c r="AF1198" t="str">
        <f>IF(AK1198="","",IF(AK1198&gt;0,COUNT($AG$2:AG1198),""))</f>
        <v/>
      </c>
      <c r="AG1198" s="25" t="str">
        <f t="shared" si="579"/>
        <v/>
      </c>
      <c r="AH1198" s="25" t="str">
        <f t="shared" si="580"/>
        <v/>
      </c>
      <c r="AI1198" s="25" t="str">
        <f t="shared" si="581"/>
        <v/>
      </c>
      <c r="AJ1198" s="25" t="str">
        <f t="shared" si="582"/>
        <v/>
      </c>
      <c r="AK1198" s="25" t="str">
        <f t="shared" si="583"/>
        <v/>
      </c>
      <c r="AL1198" s="25" t="str">
        <f t="shared" si="584"/>
        <v/>
      </c>
      <c r="AM1198" s="25" t="str">
        <f t="shared" si="585"/>
        <v/>
      </c>
      <c r="AN1198" s="25" t="str">
        <f t="shared" si="586"/>
        <v/>
      </c>
      <c r="AO1198" s="25" t="str">
        <f t="shared" si="587"/>
        <v/>
      </c>
      <c r="AP1198" s="25" t="str">
        <f t="shared" si="588"/>
        <v/>
      </c>
      <c r="AQ1198" s="25" t="str">
        <f t="shared" si="589"/>
        <v/>
      </c>
      <c r="AR1198" s="25" t="str">
        <f t="shared" si="590"/>
        <v/>
      </c>
      <c r="AS1198" s="25" t="str">
        <f t="shared" si="591"/>
        <v/>
      </c>
      <c r="AT1198" s="25" t="str">
        <f t="shared" si="592"/>
        <v/>
      </c>
      <c r="AU1198" s="25" t="str">
        <f t="shared" si="593"/>
        <v/>
      </c>
      <c r="AV1198" s="25" t="str">
        <f t="shared" si="594"/>
        <v/>
      </c>
      <c r="AX1198" t="str">
        <f>IF(BC1198="","",IF(BC1198&gt;0,COUNT($AY$2:AY1198),""))</f>
        <v/>
      </c>
      <c r="AY1198" s="25" t="str">
        <f t="shared" si="595"/>
        <v/>
      </c>
      <c r="AZ1198" s="25" t="str">
        <f t="shared" si="596"/>
        <v/>
      </c>
      <c r="BA1198" s="25" t="str">
        <f t="shared" si="597"/>
        <v/>
      </c>
      <c r="BB1198" s="25" t="str">
        <f t="shared" si="598"/>
        <v/>
      </c>
      <c r="BC1198" s="25" t="str">
        <f t="shared" si="599"/>
        <v/>
      </c>
      <c r="BD1198" s="25" t="str">
        <f t="shared" si="600"/>
        <v/>
      </c>
      <c r="BE1198" s="25" t="str">
        <f t="shared" si="601"/>
        <v/>
      </c>
      <c r="BF1198" s="25" t="str">
        <f t="shared" si="602"/>
        <v/>
      </c>
      <c r="BG1198" s="25" t="str">
        <f t="shared" si="603"/>
        <v/>
      </c>
      <c r="BH1198" s="25" t="str">
        <f t="shared" si="604"/>
        <v/>
      </c>
      <c r="BI1198" s="25" t="str">
        <f t="shared" si="605"/>
        <v/>
      </c>
      <c r="BJ1198" s="25" t="str">
        <f t="shared" si="606"/>
        <v/>
      </c>
      <c r="BK1198" s="25" t="str">
        <f t="shared" si="607"/>
        <v/>
      </c>
      <c r="BL1198" s="25" t="str">
        <f t="shared" si="608"/>
        <v/>
      </c>
      <c r="BM1198" s="25" t="str">
        <f t="shared" si="609"/>
        <v/>
      </c>
      <c r="BN1198" s="25" t="str">
        <f t="shared" si="610"/>
        <v/>
      </c>
    </row>
    <row r="1199" spans="1:66">
      <c r="A1199" s="20" t="str">
        <f>IF('S.D. Paste sheet'!A1199="","",'S.D. Paste sheet'!A1199)</f>
        <v/>
      </c>
      <c r="B1199" s="20" t="str">
        <f>IF('S.D. Paste sheet'!B1199="","",'S.D. Paste sheet'!B1199)</f>
        <v/>
      </c>
      <c r="C1199" s="20" t="str">
        <f>IF('S.D. Paste sheet'!C1199="","",'S.D. Paste sheet'!C1199)</f>
        <v/>
      </c>
      <c r="D1199" s="20" t="str">
        <f>IF('S.D. Paste sheet'!D1199="","",'S.D. Paste sheet'!D1199)</f>
        <v/>
      </c>
      <c r="E1199" s="20" t="str">
        <f>IF('S.D. Paste sheet'!E1199="","",UPPER('S.D. Paste sheet'!E1199))</f>
        <v/>
      </c>
      <c r="F1199" s="20" t="str">
        <f>IF('S.D. Paste sheet'!F1199="","",'S.D. Paste sheet'!F1199)</f>
        <v/>
      </c>
      <c r="G1199" s="20" t="str">
        <f>IF('S.D. Paste sheet'!G1199="","",UPPER('S.D. Paste sheet'!G1199))</f>
        <v/>
      </c>
      <c r="H1199" s="20" t="str">
        <f>IF('S.D. Paste sheet'!H1199="","",UPPER('S.D. Paste sheet'!H1199))</f>
        <v/>
      </c>
      <c r="I1199" s="20" t="str">
        <f>IF('S.D. Paste sheet'!I1199="","",'S.D. Paste sheet'!I1199)</f>
        <v/>
      </c>
      <c r="J1199" s="20" t="str">
        <f>IF('S.D. Paste sheet'!J1199="","",'S.D. Paste sheet'!J1199)</f>
        <v/>
      </c>
      <c r="K1199" s="20" t="str">
        <f>IF('S.D. Paste sheet'!K1199="","",'S.D. Paste sheet'!K1199)</f>
        <v/>
      </c>
      <c r="L1199" s="20" t="str">
        <f>IF('S.D. Paste sheet'!L1199="","",'S.D. Paste sheet'!L1199)</f>
        <v/>
      </c>
      <c r="M1199" s="20" t="str">
        <f>IF('S.D. Paste sheet'!M1199="","",'S.D. Paste sheet'!M1199)</f>
        <v/>
      </c>
      <c r="N1199" s="20" t="str">
        <f>IF('S.D. Paste sheet'!N1199="","",'S.D. Paste sheet'!N1199)</f>
        <v/>
      </c>
      <c r="O1199" s="20" t="str">
        <f>IF('S.D. Paste sheet'!O1199="","",'S.D. Paste sheet'!O1199)</f>
        <v/>
      </c>
      <c r="P1199" s="20" t="str">
        <f>IF('S.D. Paste sheet'!P1199="","",'S.D. Paste sheet'!P1199)</f>
        <v/>
      </c>
      <c r="Q1199" s="20" t="str">
        <f>IF('S.D. Paste sheet'!Q1199="","",'S.D. Paste sheet'!Q1199)</f>
        <v/>
      </c>
      <c r="R1199" s="20" t="str">
        <f>IF('S.D. Paste sheet'!R1199="","",'S.D. Paste sheet'!R1199)</f>
        <v/>
      </c>
      <c r="S1199" s="20" t="str">
        <f>IF('S.D. Paste sheet'!S1199="","",'S.D. Paste sheet'!S1199)</f>
        <v/>
      </c>
      <c r="T1199" s="20" t="str">
        <f>IF('S.D. Paste sheet'!T1199="","",'S.D. Paste sheet'!T1199)</f>
        <v/>
      </c>
      <c r="U1199" s="20" t="str">
        <f>IF('S.D. Paste sheet'!U1199="","",'S.D. Paste sheet'!U1199)</f>
        <v/>
      </c>
      <c r="V1199" s="20" t="str">
        <f>IF('S.D. Paste sheet'!V1199="","",'S.D. Paste sheet'!V1199)</f>
        <v/>
      </c>
      <c r="W1199" s="20" t="str">
        <f>IF('S.D. Paste sheet'!W1199="","",'S.D. Paste sheet'!W1199)</f>
        <v/>
      </c>
      <c r="X1199" s="20" t="str">
        <f>IF('S.D. Paste sheet'!X1199="","",'S.D. Paste sheet'!X1199)</f>
        <v/>
      </c>
      <c r="Y1199" s="20" t="str">
        <f>IF('S.D. Paste sheet'!Y1199="","",'S.D. Paste sheet'!Y1199)</f>
        <v/>
      </c>
      <c r="Z1199" s="20" t="str">
        <f>IF('S.D. Paste sheet'!Z1199="","",'S.D. Paste sheet'!Z1199)</f>
        <v/>
      </c>
      <c r="AA1199" s="20" t="str">
        <f>IF('S.D. Paste sheet'!AA1199="","",'S.D. Paste sheet'!AA1199)</f>
        <v/>
      </c>
      <c r="AB1199" s="20" t="str">
        <f>IF('S.D. Paste sheet'!AB1199="","",'S.D. Paste sheet'!AB1199)</f>
        <v/>
      </c>
      <c r="AC1199" s="20" t="str">
        <f>IF('S.D. Paste sheet'!AC1199="","",'S.D. Paste sheet'!AC1199)</f>
        <v/>
      </c>
      <c r="AD1199" s="20" t="str">
        <f>IF('S.D. Paste sheet'!AD1199="","",'S.D. Paste sheet'!AD1199)</f>
        <v/>
      </c>
      <c r="AE1199" s="29"/>
      <c r="AF1199" t="str">
        <f>IF(AK1199="","",IF(AK1199&gt;0,COUNT($AG$2:AG1199),""))</f>
        <v/>
      </c>
      <c r="AG1199" s="25" t="str">
        <f t="shared" si="579"/>
        <v/>
      </c>
      <c r="AH1199" s="25" t="str">
        <f t="shared" si="580"/>
        <v/>
      </c>
      <c r="AI1199" s="25" t="str">
        <f t="shared" si="581"/>
        <v/>
      </c>
      <c r="AJ1199" s="25" t="str">
        <f t="shared" si="582"/>
        <v/>
      </c>
      <c r="AK1199" s="25" t="str">
        <f t="shared" si="583"/>
        <v/>
      </c>
      <c r="AL1199" s="25" t="str">
        <f t="shared" si="584"/>
        <v/>
      </c>
      <c r="AM1199" s="25" t="str">
        <f t="shared" si="585"/>
        <v/>
      </c>
      <c r="AN1199" s="25" t="str">
        <f t="shared" si="586"/>
        <v/>
      </c>
      <c r="AO1199" s="25" t="str">
        <f t="shared" si="587"/>
        <v/>
      </c>
      <c r="AP1199" s="25" t="str">
        <f t="shared" si="588"/>
        <v/>
      </c>
      <c r="AQ1199" s="25" t="str">
        <f t="shared" si="589"/>
        <v/>
      </c>
      <c r="AR1199" s="25" t="str">
        <f t="shared" si="590"/>
        <v/>
      </c>
      <c r="AS1199" s="25" t="str">
        <f t="shared" si="591"/>
        <v/>
      </c>
      <c r="AT1199" s="25" t="str">
        <f t="shared" si="592"/>
        <v/>
      </c>
      <c r="AU1199" s="25" t="str">
        <f t="shared" si="593"/>
        <v/>
      </c>
      <c r="AV1199" s="25" t="str">
        <f t="shared" si="594"/>
        <v/>
      </c>
      <c r="AX1199" t="str">
        <f>IF(BC1199="","",IF(BC1199&gt;0,COUNT($AY$2:AY1199),""))</f>
        <v/>
      </c>
      <c r="AY1199" s="25" t="str">
        <f t="shared" si="595"/>
        <v/>
      </c>
      <c r="AZ1199" s="25" t="str">
        <f t="shared" si="596"/>
        <v/>
      </c>
      <c r="BA1199" s="25" t="str">
        <f t="shared" si="597"/>
        <v/>
      </c>
      <c r="BB1199" s="25" t="str">
        <f t="shared" si="598"/>
        <v/>
      </c>
      <c r="BC1199" s="25" t="str">
        <f t="shared" si="599"/>
        <v/>
      </c>
      <c r="BD1199" s="25" t="str">
        <f t="shared" si="600"/>
        <v/>
      </c>
      <c r="BE1199" s="25" t="str">
        <f t="shared" si="601"/>
        <v/>
      </c>
      <c r="BF1199" s="25" t="str">
        <f t="shared" si="602"/>
        <v/>
      </c>
      <c r="BG1199" s="25" t="str">
        <f t="shared" si="603"/>
        <v/>
      </c>
      <c r="BH1199" s="25" t="str">
        <f t="shared" si="604"/>
        <v/>
      </c>
      <c r="BI1199" s="25" t="str">
        <f t="shared" si="605"/>
        <v/>
      </c>
      <c r="BJ1199" s="25" t="str">
        <f t="shared" si="606"/>
        <v/>
      </c>
      <c r="BK1199" s="25" t="str">
        <f t="shared" si="607"/>
        <v/>
      </c>
      <c r="BL1199" s="25" t="str">
        <f t="shared" si="608"/>
        <v/>
      </c>
      <c r="BM1199" s="25" t="str">
        <f t="shared" si="609"/>
        <v/>
      </c>
      <c r="BN1199" s="25" t="str">
        <f t="shared" si="610"/>
        <v/>
      </c>
    </row>
    <row r="1200" spans="1:66">
      <c r="A1200" s="20" t="str">
        <f>IF('S.D. Paste sheet'!A1200="","",'S.D. Paste sheet'!A1200)</f>
        <v/>
      </c>
      <c r="B1200" s="20" t="str">
        <f>IF('S.D. Paste sheet'!B1200="","",'S.D. Paste sheet'!B1200)</f>
        <v/>
      </c>
      <c r="C1200" s="20" t="str">
        <f>IF('S.D. Paste sheet'!C1200="","",'S.D. Paste sheet'!C1200)</f>
        <v/>
      </c>
      <c r="D1200" s="20" t="str">
        <f>IF('S.D. Paste sheet'!D1200="","",'S.D. Paste sheet'!D1200)</f>
        <v/>
      </c>
      <c r="E1200" s="20" t="str">
        <f>IF('S.D. Paste sheet'!E1200="","",UPPER('S.D. Paste sheet'!E1200))</f>
        <v/>
      </c>
      <c r="F1200" s="20" t="str">
        <f>IF('S.D. Paste sheet'!F1200="","",'S.D. Paste sheet'!F1200)</f>
        <v/>
      </c>
      <c r="G1200" s="20" t="str">
        <f>IF('S.D. Paste sheet'!G1200="","",UPPER('S.D. Paste sheet'!G1200))</f>
        <v/>
      </c>
      <c r="H1200" s="20" t="str">
        <f>IF('S.D. Paste sheet'!H1200="","",UPPER('S.D. Paste sheet'!H1200))</f>
        <v/>
      </c>
      <c r="I1200" s="20" t="str">
        <f>IF('S.D. Paste sheet'!I1200="","",'S.D. Paste sheet'!I1200)</f>
        <v/>
      </c>
      <c r="J1200" s="20" t="str">
        <f>IF('S.D. Paste sheet'!J1200="","",'S.D. Paste sheet'!J1200)</f>
        <v/>
      </c>
      <c r="K1200" s="20" t="str">
        <f>IF('S.D. Paste sheet'!K1200="","",'S.D. Paste sheet'!K1200)</f>
        <v/>
      </c>
      <c r="L1200" s="20" t="str">
        <f>IF('S.D. Paste sheet'!L1200="","",'S.D. Paste sheet'!L1200)</f>
        <v/>
      </c>
      <c r="M1200" s="20" t="str">
        <f>IF('S.D. Paste sheet'!M1200="","",'S.D. Paste sheet'!M1200)</f>
        <v/>
      </c>
      <c r="N1200" s="20" t="str">
        <f>IF('S.D. Paste sheet'!N1200="","",'S.D. Paste sheet'!N1200)</f>
        <v/>
      </c>
      <c r="O1200" s="20" t="str">
        <f>IF('S.D. Paste sheet'!O1200="","",'S.D. Paste sheet'!O1200)</f>
        <v/>
      </c>
      <c r="P1200" s="20" t="str">
        <f>IF('S.D. Paste sheet'!P1200="","",'S.D. Paste sheet'!P1200)</f>
        <v/>
      </c>
      <c r="Q1200" s="20" t="str">
        <f>IF('S.D. Paste sheet'!Q1200="","",'S.D. Paste sheet'!Q1200)</f>
        <v/>
      </c>
      <c r="R1200" s="20" t="str">
        <f>IF('S.D. Paste sheet'!R1200="","",'S.D. Paste sheet'!R1200)</f>
        <v/>
      </c>
      <c r="S1200" s="20" t="str">
        <f>IF('S.D. Paste sheet'!S1200="","",'S.D. Paste sheet'!S1200)</f>
        <v/>
      </c>
      <c r="T1200" s="20" t="str">
        <f>IF('S.D. Paste sheet'!T1200="","",'S.D. Paste sheet'!T1200)</f>
        <v/>
      </c>
      <c r="U1200" s="20" t="str">
        <f>IF('S.D. Paste sheet'!U1200="","",'S.D. Paste sheet'!U1200)</f>
        <v/>
      </c>
      <c r="V1200" s="20" t="str">
        <f>IF('S.D. Paste sheet'!V1200="","",'S.D. Paste sheet'!V1200)</f>
        <v/>
      </c>
      <c r="W1200" s="20" t="str">
        <f>IF('S.D. Paste sheet'!W1200="","",'S.D. Paste sheet'!W1200)</f>
        <v/>
      </c>
      <c r="X1200" s="20" t="str">
        <f>IF('S.D. Paste sheet'!X1200="","",'S.D. Paste sheet'!X1200)</f>
        <v/>
      </c>
      <c r="Y1200" s="20" t="str">
        <f>IF('S.D. Paste sheet'!Y1200="","",'S.D. Paste sheet'!Y1200)</f>
        <v/>
      </c>
      <c r="Z1200" s="20" t="str">
        <f>IF('S.D. Paste sheet'!Z1200="","",'S.D. Paste sheet'!Z1200)</f>
        <v/>
      </c>
      <c r="AA1200" s="20" t="str">
        <f>IF('S.D. Paste sheet'!AA1200="","",'S.D. Paste sheet'!AA1200)</f>
        <v/>
      </c>
      <c r="AB1200" s="20" t="str">
        <f>IF('S.D. Paste sheet'!AB1200="","",'S.D. Paste sheet'!AB1200)</f>
        <v/>
      </c>
      <c r="AC1200" s="20" t="str">
        <f>IF('S.D. Paste sheet'!AC1200="","",'S.D. Paste sheet'!AC1200)</f>
        <v/>
      </c>
      <c r="AD1200" s="20" t="str">
        <f>IF('S.D. Paste sheet'!AD1200="","",'S.D. Paste sheet'!AD1200)</f>
        <v/>
      </c>
      <c r="AE1200" s="29"/>
      <c r="AF1200" t="str">
        <f>IF(AK1200="","",IF(AK1200&gt;0,COUNT($AG$2:AG1200),""))</f>
        <v/>
      </c>
      <c r="AG1200" s="25" t="str">
        <f t="shared" si="579"/>
        <v/>
      </c>
      <c r="AH1200" s="25" t="str">
        <f t="shared" si="580"/>
        <v/>
      </c>
      <c r="AI1200" s="25" t="str">
        <f t="shared" si="581"/>
        <v/>
      </c>
      <c r="AJ1200" s="25" t="str">
        <f t="shared" si="582"/>
        <v/>
      </c>
      <c r="AK1200" s="25" t="str">
        <f t="shared" si="583"/>
        <v/>
      </c>
      <c r="AL1200" s="25" t="str">
        <f t="shared" si="584"/>
        <v/>
      </c>
      <c r="AM1200" s="25" t="str">
        <f t="shared" si="585"/>
        <v/>
      </c>
      <c r="AN1200" s="25" t="str">
        <f t="shared" si="586"/>
        <v/>
      </c>
      <c r="AO1200" s="25" t="str">
        <f t="shared" si="587"/>
        <v/>
      </c>
      <c r="AP1200" s="25" t="str">
        <f t="shared" si="588"/>
        <v/>
      </c>
      <c r="AQ1200" s="25" t="str">
        <f t="shared" si="589"/>
        <v/>
      </c>
      <c r="AR1200" s="25" t="str">
        <f t="shared" si="590"/>
        <v/>
      </c>
      <c r="AS1200" s="25" t="str">
        <f t="shared" si="591"/>
        <v/>
      </c>
      <c r="AT1200" s="25" t="str">
        <f t="shared" si="592"/>
        <v/>
      </c>
      <c r="AU1200" s="25" t="str">
        <f t="shared" si="593"/>
        <v/>
      </c>
      <c r="AV1200" s="25" t="str">
        <f t="shared" si="594"/>
        <v/>
      </c>
      <c r="AX1200" t="str">
        <f>IF(BC1200="","",IF(BC1200&gt;0,COUNT($AY$2:AY1200),""))</f>
        <v/>
      </c>
      <c r="AY1200" s="25" t="str">
        <f t="shared" si="595"/>
        <v/>
      </c>
      <c r="AZ1200" s="25" t="str">
        <f t="shared" si="596"/>
        <v/>
      </c>
      <c r="BA1200" s="25" t="str">
        <f t="shared" si="597"/>
        <v/>
      </c>
      <c r="BB1200" s="25" t="str">
        <f t="shared" si="598"/>
        <v/>
      </c>
      <c r="BC1200" s="25" t="str">
        <f t="shared" si="599"/>
        <v/>
      </c>
      <c r="BD1200" s="25" t="str">
        <f t="shared" si="600"/>
        <v/>
      </c>
      <c r="BE1200" s="25" t="str">
        <f t="shared" si="601"/>
        <v/>
      </c>
      <c r="BF1200" s="25" t="str">
        <f t="shared" si="602"/>
        <v/>
      </c>
      <c r="BG1200" s="25" t="str">
        <f t="shared" si="603"/>
        <v/>
      </c>
      <c r="BH1200" s="25" t="str">
        <f t="shared" si="604"/>
        <v/>
      </c>
      <c r="BI1200" s="25" t="str">
        <f t="shared" si="605"/>
        <v/>
      </c>
      <c r="BJ1200" s="25" t="str">
        <f t="shared" si="606"/>
        <v/>
      </c>
      <c r="BK1200" s="25" t="str">
        <f t="shared" si="607"/>
        <v/>
      </c>
      <c r="BL1200" s="25" t="str">
        <f t="shared" si="608"/>
        <v/>
      </c>
      <c r="BM1200" s="25" t="str">
        <f t="shared" si="609"/>
        <v/>
      </c>
      <c r="BN1200" s="25" t="str">
        <f t="shared" si="610"/>
        <v/>
      </c>
    </row>
    <row r="1201" spans="1:66">
      <c r="A1201" s="20" t="str">
        <f>IF('S.D. Paste sheet'!A1201="","",'S.D. Paste sheet'!A1201)</f>
        <v/>
      </c>
      <c r="B1201" s="20" t="str">
        <f>IF('S.D. Paste sheet'!B1201="","",'S.D. Paste sheet'!B1201)</f>
        <v/>
      </c>
      <c r="C1201" s="20" t="str">
        <f>IF('S.D. Paste sheet'!C1201="","",'S.D. Paste sheet'!C1201)</f>
        <v/>
      </c>
      <c r="D1201" s="20" t="str">
        <f>IF('S.D. Paste sheet'!D1201="","",'S.D. Paste sheet'!D1201)</f>
        <v/>
      </c>
      <c r="E1201" s="20" t="str">
        <f>IF('S.D. Paste sheet'!E1201="","",UPPER('S.D. Paste sheet'!E1201))</f>
        <v/>
      </c>
      <c r="F1201" s="20" t="str">
        <f>IF('S.D. Paste sheet'!F1201="","",'S.D. Paste sheet'!F1201)</f>
        <v/>
      </c>
      <c r="G1201" s="20" t="str">
        <f>IF('S.D. Paste sheet'!G1201="","",UPPER('S.D. Paste sheet'!G1201))</f>
        <v/>
      </c>
      <c r="H1201" s="20" t="str">
        <f>IF('S.D. Paste sheet'!H1201="","",UPPER('S.D. Paste sheet'!H1201))</f>
        <v/>
      </c>
      <c r="I1201" s="20" t="str">
        <f>IF('S.D. Paste sheet'!I1201="","",'S.D. Paste sheet'!I1201)</f>
        <v/>
      </c>
      <c r="J1201" s="20" t="str">
        <f>IF('S.D. Paste sheet'!J1201="","",'S.D. Paste sheet'!J1201)</f>
        <v/>
      </c>
      <c r="K1201" s="20" t="str">
        <f>IF('S.D. Paste sheet'!K1201="","",'S.D. Paste sheet'!K1201)</f>
        <v/>
      </c>
      <c r="L1201" s="20" t="str">
        <f>IF('S.D. Paste sheet'!L1201="","",'S.D. Paste sheet'!L1201)</f>
        <v/>
      </c>
      <c r="M1201" s="20" t="str">
        <f>IF('S.D. Paste sheet'!M1201="","",'S.D. Paste sheet'!M1201)</f>
        <v/>
      </c>
      <c r="N1201" s="20" t="str">
        <f>IF('S.D. Paste sheet'!N1201="","",'S.D. Paste sheet'!N1201)</f>
        <v/>
      </c>
      <c r="O1201" s="20" t="str">
        <f>IF('S.D. Paste sheet'!O1201="","",'S.D. Paste sheet'!O1201)</f>
        <v/>
      </c>
      <c r="P1201" s="20" t="str">
        <f>IF('S.D. Paste sheet'!P1201="","",'S.D. Paste sheet'!P1201)</f>
        <v/>
      </c>
      <c r="Q1201" s="20" t="str">
        <f>IF('S.D. Paste sheet'!Q1201="","",'S.D. Paste sheet'!Q1201)</f>
        <v/>
      </c>
      <c r="R1201" s="20" t="str">
        <f>IF('S.D. Paste sheet'!R1201="","",'S.D. Paste sheet'!R1201)</f>
        <v/>
      </c>
      <c r="S1201" s="20" t="str">
        <f>IF('S.D. Paste sheet'!S1201="","",'S.D. Paste sheet'!S1201)</f>
        <v/>
      </c>
      <c r="T1201" s="20" t="str">
        <f>IF('S.D. Paste sheet'!T1201="","",'S.D. Paste sheet'!T1201)</f>
        <v/>
      </c>
      <c r="U1201" s="20" t="str">
        <f>IF('S.D. Paste sheet'!U1201="","",'S.D. Paste sheet'!U1201)</f>
        <v/>
      </c>
      <c r="V1201" s="20" t="str">
        <f>IF('S.D. Paste sheet'!V1201="","",'S.D. Paste sheet'!V1201)</f>
        <v/>
      </c>
      <c r="W1201" s="20" t="str">
        <f>IF('S.D. Paste sheet'!W1201="","",'S.D. Paste sheet'!W1201)</f>
        <v/>
      </c>
      <c r="X1201" s="20" t="str">
        <f>IF('S.D. Paste sheet'!X1201="","",'S.D. Paste sheet'!X1201)</f>
        <v/>
      </c>
      <c r="Y1201" s="20" t="str">
        <f>IF('S.D. Paste sheet'!Y1201="","",'S.D. Paste sheet'!Y1201)</f>
        <v/>
      </c>
      <c r="Z1201" s="20" t="str">
        <f>IF('S.D. Paste sheet'!Z1201="","",'S.D. Paste sheet'!Z1201)</f>
        <v/>
      </c>
      <c r="AA1201" s="20" t="str">
        <f>IF('S.D. Paste sheet'!AA1201="","",'S.D. Paste sheet'!AA1201)</f>
        <v/>
      </c>
      <c r="AB1201" s="20" t="str">
        <f>IF('S.D. Paste sheet'!AB1201="","",'S.D. Paste sheet'!AB1201)</f>
        <v/>
      </c>
      <c r="AC1201" s="20" t="str">
        <f>IF('S.D. Paste sheet'!AC1201="","",'S.D. Paste sheet'!AC1201)</f>
        <v/>
      </c>
      <c r="AD1201" s="20" t="str">
        <f>IF('S.D. Paste sheet'!AD1201="","",'S.D. Paste sheet'!AD1201)</f>
        <v/>
      </c>
      <c r="AE1201" s="29"/>
      <c r="AF1201" t="str">
        <f>IF(AK1201="","",IF(AK1201&gt;0,COUNT($AG$2:AG1201),""))</f>
        <v/>
      </c>
      <c r="AG1201" s="25" t="str">
        <f t="shared" si="579"/>
        <v/>
      </c>
      <c r="AH1201" s="25" t="str">
        <f t="shared" si="580"/>
        <v/>
      </c>
      <c r="AI1201" s="25" t="str">
        <f t="shared" si="581"/>
        <v/>
      </c>
      <c r="AJ1201" s="25" t="str">
        <f t="shared" si="582"/>
        <v/>
      </c>
      <c r="AK1201" s="25" t="str">
        <f t="shared" si="583"/>
        <v/>
      </c>
      <c r="AL1201" s="25" t="str">
        <f t="shared" si="584"/>
        <v/>
      </c>
      <c r="AM1201" s="25" t="str">
        <f t="shared" si="585"/>
        <v/>
      </c>
      <c r="AN1201" s="25" t="str">
        <f t="shared" si="586"/>
        <v/>
      </c>
      <c r="AO1201" s="25" t="str">
        <f t="shared" si="587"/>
        <v/>
      </c>
      <c r="AP1201" s="25" t="str">
        <f t="shared" si="588"/>
        <v/>
      </c>
      <c r="AQ1201" s="25" t="str">
        <f t="shared" si="589"/>
        <v/>
      </c>
      <c r="AR1201" s="25" t="str">
        <f t="shared" si="590"/>
        <v/>
      </c>
      <c r="AS1201" s="25" t="str">
        <f t="shared" si="591"/>
        <v/>
      </c>
      <c r="AT1201" s="25" t="str">
        <f t="shared" si="592"/>
        <v/>
      </c>
      <c r="AU1201" s="25" t="str">
        <f t="shared" si="593"/>
        <v/>
      </c>
      <c r="AV1201" s="25" t="str">
        <f t="shared" si="594"/>
        <v/>
      </c>
      <c r="AX1201" t="str">
        <f>IF(BC1201="","",IF(BC1201&gt;0,COUNT($AY$2:AY1201),""))</f>
        <v/>
      </c>
      <c r="AY1201" s="25" t="str">
        <f t="shared" si="595"/>
        <v/>
      </c>
      <c r="AZ1201" s="25" t="str">
        <f t="shared" si="596"/>
        <v/>
      </c>
      <c r="BA1201" s="25" t="str">
        <f t="shared" si="597"/>
        <v/>
      </c>
      <c r="BB1201" s="25" t="str">
        <f t="shared" si="598"/>
        <v/>
      </c>
      <c r="BC1201" s="25" t="str">
        <f t="shared" si="599"/>
        <v/>
      </c>
      <c r="BD1201" s="25" t="str">
        <f t="shared" si="600"/>
        <v/>
      </c>
      <c r="BE1201" s="25" t="str">
        <f t="shared" si="601"/>
        <v/>
      </c>
      <c r="BF1201" s="25" t="str">
        <f t="shared" si="602"/>
        <v/>
      </c>
      <c r="BG1201" s="25" t="str">
        <f t="shared" si="603"/>
        <v/>
      </c>
      <c r="BH1201" s="25" t="str">
        <f t="shared" si="604"/>
        <v/>
      </c>
      <c r="BI1201" s="25" t="str">
        <f t="shared" si="605"/>
        <v/>
      </c>
      <c r="BJ1201" s="25" t="str">
        <f t="shared" si="606"/>
        <v/>
      </c>
      <c r="BK1201" s="25" t="str">
        <f t="shared" si="607"/>
        <v/>
      </c>
      <c r="BL1201" s="25" t="str">
        <f t="shared" si="608"/>
        <v/>
      </c>
      <c r="BM1201" s="25" t="str">
        <f t="shared" si="609"/>
        <v/>
      </c>
      <c r="BN1201" s="25" t="str">
        <f t="shared" si="610"/>
        <v/>
      </c>
    </row>
    <row r="1202" spans="1:66">
      <c r="A1202" s="20" t="str">
        <f>IF('S.D. Paste sheet'!A1202="","",'S.D. Paste sheet'!A1202)</f>
        <v/>
      </c>
      <c r="B1202" s="20" t="str">
        <f>IF('S.D. Paste sheet'!B1202="","",'S.D. Paste sheet'!B1202)</f>
        <v/>
      </c>
      <c r="C1202" s="20" t="str">
        <f>IF('S.D. Paste sheet'!C1202="","",'S.D. Paste sheet'!C1202)</f>
        <v/>
      </c>
      <c r="D1202" s="20" t="str">
        <f>IF('S.D. Paste sheet'!D1202="","",'S.D. Paste sheet'!D1202)</f>
        <v/>
      </c>
      <c r="E1202" s="20" t="str">
        <f>IF('S.D. Paste sheet'!E1202="","",UPPER('S.D. Paste sheet'!E1202))</f>
        <v/>
      </c>
      <c r="F1202" s="20" t="str">
        <f>IF('S.D. Paste sheet'!F1202="","",'S.D. Paste sheet'!F1202)</f>
        <v/>
      </c>
      <c r="G1202" s="20" t="str">
        <f>IF('S.D. Paste sheet'!G1202="","",UPPER('S.D. Paste sheet'!G1202))</f>
        <v/>
      </c>
      <c r="H1202" s="20" t="str">
        <f>IF('S.D. Paste sheet'!H1202="","",UPPER('S.D. Paste sheet'!H1202))</f>
        <v/>
      </c>
      <c r="I1202" s="20" t="str">
        <f>IF('S.D. Paste sheet'!I1202="","",'S.D. Paste sheet'!I1202)</f>
        <v/>
      </c>
      <c r="J1202" s="20" t="str">
        <f>IF('S.D. Paste sheet'!J1202="","",'S.D. Paste sheet'!J1202)</f>
        <v/>
      </c>
      <c r="K1202" s="20" t="str">
        <f>IF('S.D. Paste sheet'!K1202="","",'S.D. Paste sheet'!K1202)</f>
        <v/>
      </c>
      <c r="L1202" s="20" t="str">
        <f>IF('S.D. Paste sheet'!L1202="","",'S.D. Paste sheet'!L1202)</f>
        <v/>
      </c>
      <c r="M1202" s="20" t="str">
        <f>IF('S.D. Paste sheet'!M1202="","",'S.D. Paste sheet'!M1202)</f>
        <v/>
      </c>
      <c r="N1202" s="20" t="str">
        <f>IF('S.D. Paste sheet'!N1202="","",'S.D. Paste sheet'!N1202)</f>
        <v/>
      </c>
      <c r="O1202" s="20" t="str">
        <f>IF('S.D. Paste sheet'!O1202="","",'S.D. Paste sheet'!O1202)</f>
        <v/>
      </c>
      <c r="P1202" s="20" t="str">
        <f>IF('S.D. Paste sheet'!P1202="","",'S.D. Paste sheet'!P1202)</f>
        <v/>
      </c>
      <c r="Q1202" s="20" t="str">
        <f>IF('S.D. Paste sheet'!Q1202="","",'S.D. Paste sheet'!Q1202)</f>
        <v/>
      </c>
      <c r="R1202" s="20" t="str">
        <f>IF('S.D. Paste sheet'!R1202="","",'S.D. Paste sheet'!R1202)</f>
        <v/>
      </c>
      <c r="S1202" s="20" t="str">
        <f>IF('S.D. Paste sheet'!S1202="","",'S.D. Paste sheet'!S1202)</f>
        <v/>
      </c>
      <c r="T1202" s="20" t="str">
        <f>IF('S.D. Paste sheet'!T1202="","",'S.D. Paste sheet'!T1202)</f>
        <v/>
      </c>
      <c r="U1202" s="20" t="str">
        <f>IF('S.D. Paste sheet'!U1202="","",'S.D. Paste sheet'!U1202)</f>
        <v/>
      </c>
      <c r="V1202" s="20" t="str">
        <f>IF('S.D. Paste sheet'!V1202="","",'S.D. Paste sheet'!V1202)</f>
        <v/>
      </c>
      <c r="W1202" s="20" t="str">
        <f>IF('S.D. Paste sheet'!W1202="","",'S.D. Paste sheet'!W1202)</f>
        <v/>
      </c>
      <c r="X1202" s="20" t="str">
        <f>IF('S.D. Paste sheet'!X1202="","",'S.D. Paste sheet'!X1202)</f>
        <v/>
      </c>
      <c r="Y1202" s="20" t="str">
        <f>IF('S.D. Paste sheet'!Y1202="","",'S.D. Paste sheet'!Y1202)</f>
        <v/>
      </c>
      <c r="Z1202" s="20" t="str">
        <f>IF('S.D. Paste sheet'!Z1202="","",'S.D. Paste sheet'!Z1202)</f>
        <v/>
      </c>
      <c r="AA1202" s="20" t="str">
        <f>IF('S.D. Paste sheet'!AA1202="","",'S.D. Paste sheet'!AA1202)</f>
        <v/>
      </c>
      <c r="AB1202" s="20" t="str">
        <f>IF('S.D. Paste sheet'!AB1202="","",'S.D. Paste sheet'!AB1202)</f>
        <v/>
      </c>
      <c r="AC1202" s="20" t="str">
        <f>IF('S.D. Paste sheet'!AC1202="","",'S.D. Paste sheet'!AC1202)</f>
        <v/>
      </c>
      <c r="AD1202" s="20" t="str">
        <f>IF('S.D. Paste sheet'!AD1202="","",'S.D. Paste sheet'!AD1202)</f>
        <v/>
      </c>
      <c r="AE1202" s="29"/>
      <c r="AF1202" t="str">
        <f>IF(AK1202="","",IF(AK1202&gt;0,COUNT($AG$2:AG1202),""))</f>
        <v/>
      </c>
      <c r="AG1202" s="25" t="str">
        <f t="shared" si="579"/>
        <v/>
      </c>
      <c r="AH1202" s="25" t="str">
        <f t="shared" si="580"/>
        <v/>
      </c>
      <c r="AI1202" s="25" t="str">
        <f t="shared" si="581"/>
        <v/>
      </c>
      <c r="AJ1202" s="25" t="str">
        <f t="shared" si="582"/>
        <v/>
      </c>
      <c r="AK1202" s="25" t="str">
        <f t="shared" si="583"/>
        <v/>
      </c>
      <c r="AL1202" s="25" t="str">
        <f t="shared" si="584"/>
        <v/>
      </c>
      <c r="AM1202" s="25" t="str">
        <f t="shared" si="585"/>
        <v/>
      </c>
      <c r="AN1202" s="25" t="str">
        <f t="shared" si="586"/>
        <v/>
      </c>
      <c r="AO1202" s="25" t="str">
        <f t="shared" si="587"/>
        <v/>
      </c>
      <c r="AP1202" s="25" t="str">
        <f t="shared" si="588"/>
        <v/>
      </c>
      <c r="AQ1202" s="25" t="str">
        <f t="shared" si="589"/>
        <v/>
      </c>
      <c r="AR1202" s="25" t="str">
        <f t="shared" si="590"/>
        <v/>
      </c>
      <c r="AS1202" s="25" t="str">
        <f t="shared" si="591"/>
        <v/>
      </c>
      <c r="AT1202" s="25" t="str">
        <f t="shared" si="592"/>
        <v/>
      </c>
      <c r="AU1202" s="25" t="str">
        <f t="shared" si="593"/>
        <v/>
      </c>
      <c r="AV1202" s="25" t="str">
        <f t="shared" si="594"/>
        <v/>
      </c>
      <c r="AX1202" t="str">
        <f>IF(BC1202="","",IF(BC1202&gt;0,COUNT($AY$2:AY1202),""))</f>
        <v/>
      </c>
      <c r="AY1202" s="25" t="str">
        <f t="shared" si="595"/>
        <v/>
      </c>
      <c r="AZ1202" s="25" t="str">
        <f t="shared" si="596"/>
        <v/>
      </c>
      <c r="BA1202" s="25" t="str">
        <f t="shared" si="597"/>
        <v/>
      </c>
      <c r="BB1202" s="25" t="str">
        <f t="shared" si="598"/>
        <v/>
      </c>
      <c r="BC1202" s="25" t="str">
        <f t="shared" si="599"/>
        <v/>
      </c>
      <c r="BD1202" s="25" t="str">
        <f t="shared" si="600"/>
        <v/>
      </c>
      <c r="BE1202" s="25" t="str">
        <f t="shared" si="601"/>
        <v/>
      </c>
      <c r="BF1202" s="25" t="str">
        <f t="shared" si="602"/>
        <v/>
      </c>
      <c r="BG1202" s="25" t="str">
        <f t="shared" si="603"/>
        <v/>
      </c>
      <c r="BH1202" s="25" t="str">
        <f t="shared" si="604"/>
        <v/>
      </c>
      <c r="BI1202" s="25" t="str">
        <f t="shared" si="605"/>
        <v/>
      </c>
      <c r="BJ1202" s="25" t="str">
        <f t="shared" si="606"/>
        <v/>
      </c>
      <c r="BK1202" s="25" t="str">
        <f t="shared" si="607"/>
        <v/>
      </c>
      <c r="BL1202" s="25" t="str">
        <f t="shared" si="608"/>
        <v/>
      </c>
      <c r="BM1202" s="25" t="str">
        <f t="shared" si="609"/>
        <v/>
      </c>
      <c r="BN1202" s="25" t="str">
        <f t="shared" si="610"/>
        <v/>
      </c>
    </row>
    <row r="1203" spans="1:66">
      <c r="A1203" s="20" t="str">
        <f>IF('S.D. Paste sheet'!A1203="","",'S.D. Paste sheet'!A1203)</f>
        <v/>
      </c>
      <c r="B1203" s="20" t="str">
        <f>IF('S.D. Paste sheet'!B1203="","",'S.D. Paste sheet'!B1203)</f>
        <v/>
      </c>
      <c r="C1203" s="20" t="str">
        <f>IF('S.D. Paste sheet'!C1203="","",'S.D. Paste sheet'!C1203)</f>
        <v/>
      </c>
      <c r="D1203" s="20" t="str">
        <f>IF('S.D. Paste sheet'!D1203="","",'S.D. Paste sheet'!D1203)</f>
        <v/>
      </c>
      <c r="E1203" s="20" t="str">
        <f>IF('S.D. Paste sheet'!E1203="","",UPPER('S.D. Paste sheet'!E1203))</f>
        <v/>
      </c>
      <c r="F1203" s="20" t="str">
        <f>IF('S.D. Paste sheet'!F1203="","",'S.D. Paste sheet'!F1203)</f>
        <v/>
      </c>
      <c r="G1203" s="20" t="str">
        <f>IF('S.D. Paste sheet'!G1203="","",UPPER('S.D. Paste sheet'!G1203))</f>
        <v/>
      </c>
      <c r="H1203" s="20" t="str">
        <f>IF('S.D. Paste sheet'!H1203="","",UPPER('S.D. Paste sheet'!H1203))</f>
        <v/>
      </c>
      <c r="I1203" s="20" t="str">
        <f>IF('S.D. Paste sheet'!I1203="","",'S.D. Paste sheet'!I1203)</f>
        <v/>
      </c>
      <c r="J1203" s="20" t="str">
        <f>IF('S.D. Paste sheet'!J1203="","",'S.D. Paste sheet'!J1203)</f>
        <v/>
      </c>
      <c r="K1203" s="20" t="str">
        <f>IF('S.D. Paste sheet'!K1203="","",'S.D. Paste sheet'!K1203)</f>
        <v/>
      </c>
      <c r="L1203" s="20" t="str">
        <f>IF('S.D. Paste sheet'!L1203="","",'S.D. Paste sheet'!L1203)</f>
        <v/>
      </c>
      <c r="M1203" s="20" t="str">
        <f>IF('S.D. Paste sheet'!M1203="","",'S.D. Paste sheet'!M1203)</f>
        <v/>
      </c>
      <c r="N1203" s="20" t="str">
        <f>IF('S.D. Paste sheet'!N1203="","",'S.D. Paste sheet'!N1203)</f>
        <v/>
      </c>
      <c r="O1203" s="20" t="str">
        <f>IF('S.D. Paste sheet'!O1203="","",'S.D. Paste sheet'!O1203)</f>
        <v/>
      </c>
      <c r="P1203" s="20" t="str">
        <f>IF('S.D. Paste sheet'!P1203="","",'S.D. Paste sheet'!P1203)</f>
        <v/>
      </c>
      <c r="Q1203" s="20" t="str">
        <f>IF('S.D. Paste sheet'!Q1203="","",'S.D. Paste sheet'!Q1203)</f>
        <v/>
      </c>
      <c r="R1203" s="20" t="str">
        <f>IF('S.D. Paste sheet'!R1203="","",'S.D. Paste sheet'!R1203)</f>
        <v/>
      </c>
      <c r="S1203" s="20" t="str">
        <f>IF('S.D. Paste sheet'!S1203="","",'S.D. Paste sheet'!S1203)</f>
        <v/>
      </c>
      <c r="T1203" s="20" t="str">
        <f>IF('S.D. Paste sheet'!T1203="","",'S.D. Paste sheet'!T1203)</f>
        <v/>
      </c>
      <c r="U1203" s="20" t="str">
        <f>IF('S.D. Paste sheet'!U1203="","",'S.D. Paste sheet'!U1203)</f>
        <v/>
      </c>
      <c r="V1203" s="20" t="str">
        <f>IF('S.D. Paste sheet'!V1203="","",'S.D. Paste sheet'!V1203)</f>
        <v/>
      </c>
      <c r="W1203" s="20" t="str">
        <f>IF('S.D. Paste sheet'!W1203="","",'S.D. Paste sheet'!W1203)</f>
        <v/>
      </c>
      <c r="X1203" s="20" t="str">
        <f>IF('S.D. Paste sheet'!X1203="","",'S.D. Paste sheet'!X1203)</f>
        <v/>
      </c>
      <c r="Y1203" s="20" t="str">
        <f>IF('S.D. Paste sheet'!Y1203="","",'S.D. Paste sheet'!Y1203)</f>
        <v/>
      </c>
      <c r="Z1203" s="20" t="str">
        <f>IF('S.D. Paste sheet'!Z1203="","",'S.D. Paste sheet'!Z1203)</f>
        <v/>
      </c>
      <c r="AA1203" s="20" t="str">
        <f>IF('S.D. Paste sheet'!AA1203="","",'S.D. Paste sheet'!AA1203)</f>
        <v/>
      </c>
      <c r="AB1203" s="20" t="str">
        <f>IF('S.D. Paste sheet'!AB1203="","",'S.D. Paste sheet'!AB1203)</f>
        <v/>
      </c>
      <c r="AC1203" s="20" t="str">
        <f>IF('S.D. Paste sheet'!AC1203="","",'S.D. Paste sheet'!AC1203)</f>
        <v/>
      </c>
      <c r="AD1203" s="20" t="str">
        <f>IF('S.D. Paste sheet'!AD1203="","",'S.D. Paste sheet'!AD1203)</f>
        <v/>
      </c>
      <c r="AE1203" s="29"/>
      <c r="AF1203" t="str">
        <f>IF(AK1203="","",IF(AK1203&gt;0,COUNT($AG$2:AG1203),""))</f>
        <v/>
      </c>
      <c r="AG1203" s="25" t="str">
        <f t="shared" si="579"/>
        <v/>
      </c>
      <c r="AH1203" s="25" t="str">
        <f t="shared" si="580"/>
        <v/>
      </c>
      <c r="AI1203" s="25" t="str">
        <f t="shared" si="581"/>
        <v/>
      </c>
      <c r="AJ1203" s="25" t="str">
        <f t="shared" si="582"/>
        <v/>
      </c>
      <c r="AK1203" s="25" t="str">
        <f t="shared" si="583"/>
        <v/>
      </c>
      <c r="AL1203" s="25" t="str">
        <f t="shared" si="584"/>
        <v/>
      </c>
      <c r="AM1203" s="25" t="str">
        <f t="shared" si="585"/>
        <v/>
      </c>
      <c r="AN1203" s="25" t="str">
        <f t="shared" si="586"/>
        <v/>
      </c>
      <c r="AO1203" s="25" t="str">
        <f t="shared" si="587"/>
        <v/>
      </c>
      <c r="AP1203" s="25" t="str">
        <f t="shared" si="588"/>
        <v/>
      </c>
      <c r="AQ1203" s="25" t="str">
        <f t="shared" si="589"/>
        <v/>
      </c>
      <c r="AR1203" s="25" t="str">
        <f t="shared" si="590"/>
        <v/>
      </c>
      <c r="AS1203" s="25" t="str">
        <f t="shared" si="591"/>
        <v/>
      </c>
      <c r="AT1203" s="25" t="str">
        <f t="shared" si="592"/>
        <v/>
      </c>
      <c r="AU1203" s="25" t="str">
        <f t="shared" si="593"/>
        <v/>
      </c>
      <c r="AV1203" s="25" t="str">
        <f t="shared" si="594"/>
        <v/>
      </c>
      <c r="AX1203" t="str">
        <f>IF(BC1203="","",IF(BC1203&gt;0,COUNT($AY$2:AY1203),""))</f>
        <v/>
      </c>
      <c r="AY1203" s="25" t="str">
        <f t="shared" si="595"/>
        <v/>
      </c>
      <c r="AZ1203" s="25" t="str">
        <f t="shared" si="596"/>
        <v/>
      </c>
      <c r="BA1203" s="25" t="str">
        <f t="shared" si="597"/>
        <v/>
      </c>
      <c r="BB1203" s="25" t="str">
        <f t="shared" si="598"/>
        <v/>
      </c>
      <c r="BC1203" s="25" t="str">
        <f t="shared" si="599"/>
        <v/>
      </c>
      <c r="BD1203" s="25" t="str">
        <f t="shared" si="600"/>
        <v/>
      </c>
      <c r="BE1203" s="25" t="str">
        <f t="shared" si="601"/>
        <v/>
      </c>
      <c r="BF1203" s="25" t="str">
        <f t="shared" si="602"/>
        <v/>
      </c>
      <c r="BG1203" s="25" t="str">
        <f t="shared" si="603"/>
        <v/>
      </c>
      <c r="BH1203" s="25" t="str">
        <f t="shared" si="604"/>
        <v/>
      </c>
      <c r="BI1203" s="25" t="str">
        <f t="shared" si="605"/>
        <v/>
      </c>
      <c r="BJ1203" s="25" t="str">
        <f t="shared" si="606"/>
        <v/>
      </c>
      <c r="BK1203" s="25" t="str">
        <f t="shared" si="607"/>
        <v/>
      </c>
      <c r="BL1203" s="25" t="str">
        <f t="shared" si="608"/>
        <v/>
      </c>
      <c r="BM1203" s="25" t="str">
        <f t="shared" si="609"/>
        <v/>
      </c>
      <c r="BN1203" s="25" t="str">
        <f t="shared" si="610"/>
        <v/>
      </c>
    </row>
    <row r="1204" spans="1:66">
      <c r="A1204" s="20" t="str">
        <f>IF('S.D. Paste sheet'!A1204="","",'S.D. Paste sheet'!A1204)</f>
        <v/>
      </c>
      <c r="B1204" s="20" t="str">
        <f>IF('S.D. Paste sheet'!B1204="","",'S.D. Paste sheet'!B1204)</f>
        <v/>
      </c>
      <c r="C1204" s="20" t="str">
        <f>IF('S.D. Paste sheet'!C1204="","",'S.D. Paste sheet'!C1204)</f>
        <v/>
      </c>
      <c r="D1204" s="20" t="str">
        <f>IF('S.D. Paste sheet'!D1204="","",'S.D. Paste sheet'!D1204)</f>
        <v/>
      </c>
      <c r="E1204" s="20" t="str">
        <f>IF('S.D. Paste sheet'!E1204="","",UPPER('S.D. Paste sheet'!E1204))</f>
        <v/>
      </c>
      <c r="F1204" s="20" t="str">
        <f>IF('S.D. Paste sheet'!F1204="","",'S.D. Paste sheet'!F1204)</f>
        <v/>
      </c>
      <c r="G1204" s="20" t="str">
        <f>IF('S.D. Paste sheet'!G1204="","",UPPER('S.D. Paste sheet'!G1204))</f>
        <v/>
      </c>
      <c r="H1204" s="20" t="str">
        <f>IF('S.D. Paste sheet'!H1204="","",UPPER('S.D. Paste sheet'!H1204))</f>
        <v/>
      </c>
      <c r="I1204" s="20" t="str">
        <f>IF('S.D. Paste sheet'!I1204="","",'S.D. Paste sheet'!I1204)</f>
        <v/>
      </c>
      <c r="J1204" s="20" t="str">
        <f>IF('S.D. Paste sheet'!J1204="","",'S.D. Paste sheet'!J1204)</f>
        <v/>
      </c>
      <c r="K1204" s="20" t="str">
        <f>IF('S.D. Paste sheet'!K1204="","",'S.D. Paste sheet'!K1204)</f>
        <v/>
      </c>
      <c r="L1204" s="20" t="str">
        <f>IF('S.D. Paste sheet'!L1204="","",'S.D. Paste sheet'!L1204)</f>
        <v/>
      </c>
      <c r="M1204" s="20" t="str">
        <f>IF('S.D. Paste sheet'!M1204="","",'S.D. Paste sheet'!M1204)</f>
        <v/>
      </c>
      <c r="N1204" s="20" t="str">
        <f>IF('S.D. Paste sheet'!N1204="","",'S.D. Paste sheet'!N1204)</f>
        <v/>
      </c>
      <c r="O1204" s="20" t="str">
        <f>IF('S.D. Paste sheet'!O1204="","",'S.D. Paste sheet'!O1204)</f>
        <v/>
      </c>
      <c r="P1204" s="20" t="str">
        <f>IF('S.D. Paste sheet'!P1204="","",'S.D. Paste sheet'!P1204)</f>
        <v/>
      </c>
      <c r="Q1204" s="20" t="str">
        <f>IF('S.D. Paste sheet'!Q1204="","",'S.D. Paste sheet'!Q1204)</f>
        <v/>
      </c>
      <c r="R1204" s="20" t="str">
        <f>IF('S.D. Paste sheet'!R1204="","",'S.D. Paste sheet'!R1204)</f>
        <v/>
      </c>
      <c r="S1204" s="20" t="str">
        <f>IF('S.D. Paste sheet'!S1204="","",'S.D. Paste sheet'!S1204)</f>
        <v/>
      </c>
      <c r="T1204" s="20" t="str">
        <f>IF('S.D. Paste sheet'!T1204="","",'S.D. Paste sheet'!T1204)</f>
        <v/>
      </c>
      <c r="U1204" s="20" t="str">
        <f>IF('S.D. Paste sheet'!U1204="","",'S.D. Paste sheet'!U1204)</f>
        <v/>
      </c>
      <c r="V1204" s="20" t="str">
        <f>IF('S.D. Paste sheet'!V1204="","",'S.D. Paste sheet'!V1204)</f>
        <v/>
      </c>
      <c r="W1204" s="20" t="str">
        <f>IF('S.D. Paste sheet'!W1204="","",'S.D. Paste sheet'!W1204)</f>
        <v/>
      </c>
      <c r="X1204" s="20" t="str">
        <f>IF('S.D. Paste sheet'!X1204="","",'S.D. Paste sheet'!X1204)</f>
        <v/>
      </c>
      <c r="Y1204" s="20" t="str">
        <f>IF('S.D. Paste sheet'!Y1204="","",'S.D. Paste sheet'!Y1204)</f>
        <v/>
      </c>
      <c r="Z1204" s="20" t="str">
        <f>IF('S.D. Paste sheet'!Z1204="","",'S.D. Paste sheet'!Z1204)</f>
        <v/>
      </c>
      <c r="AA1204" s="20" t="str">
        <f>IF('S.D. Paste sheet'!AA1204="","",'S.D. Paste sheet'!AA1204)</f>
        <v/>
      </c>
      <c r="AB1204" s="20" t="str">
        <f>IF('S.D. Paste sheet'!AB1204="","",'S.D. Paste sheet'!AB1204)</f>
        <v/>
      </c>
      <c r="AC1204" s="20" t="str">
        <f>IF('S.D. Paste sheet'!AC1204="","",'S.D. Paste sheet'!AC1204)</f>
        <v/>
      </c>
      <c r="AD1204" s="20" t="str">
        <f>IF('S.D. Paste sheet'!AD1204="","",'S.D. Paste sheet'!AD1204)</f>
        <v/>
      </c>
      <c r="AE1204" s="29"/>
      <c r="AF1204" t="str">
        <f>IF(AK1204="","",IF(AK1204&gt;0,COUNT($AG$2:AG1204),""))</f>
        <v/>
      </c>
      <c r="AG1204" s="25" t="str">
        <f t="shared" si="579"/>
        <v/>
      </c>
      <c r="AH1204" s="25" t="str">
        <f t="shared" si="580"/>
        <v/>
      </c>
      <c r="AI1204" s="25" t="str">
        <f t="shared" si="581"/>
        <v/>
      </c>
      <c r="AJ1204" s="25" t="str">
        <f t="shared" si="582"/>
        <v/>
      </c>
      <c r="AK1204" s="25" t="str">
        <f t="shared" si="583"/>
        <v/>
      </c>
      <c r="AL1204" s="25" t="str">
        <f t="shared" si="584"/>
        <v/>
      </c>
      <c r="AM1204" s="25" t="str">
        <f t="shared" si="585"/>
        <v/>
      </c>
      <c r="AN1204" s="25" t="str">
        <f t="shared" si="586"/>
        <v/>
      </c>
      <c r="AO1204" s="25" t="str">
        <f t="shared" si="587"/>
        <v/>
      </c>
      <c r="AP1204" s="25" t="str">
        <f t="shared" si="588"/>
        <v/>
      </c>
      <c r="AQ1204" s="25" t="str">
        <f t="shared" si="589"/>
        <v/>
      </c>
      <c r="AR1204" s="25" t="str">
        <f t="shared" si="590"/>
        <v/>
      </c>
      <c r="AS1204" s="25" t="str">
        <f t="shared" si="591"/>
        <v/>
      </c>
      <c r="AT1204" s="25" t="str">
        <f t="shared" si="592"/>
        <v/>
      </c>
      <c r="AU1204" s="25" t="str">
        <f t="shared" si="593"/>
        <v/>
      </c>
      <c r="AV1204" s="25" t="str">
        <f t="shared" si="594"/>
        <v/>
      </c>
      <c r="AX1204" t="str">
        <f>IF(BC1204="","",IF(BC1204&gt;0,COUNT($AY$2:AY1204),""))</f>
        <v/>
      </c>
      <c r="AY1204" s="25" t="str">
        <f t="shared" si="595"/>
        <v/>
      </c>
      <c r="AZ1204" s="25" t="str">
        <f t="shared" si="596"/>
        <v/>
      </c>
      <c r="BA1204" s="25" t="str">
        <f t="shared" si="597"/>
        <v/>
      </c>
      <c r="BB1204" s="25" t="str">
        <f t="shared" si="598"/>
        <v/>
      </c>
      <c r="BC1204" s="25" t="str">
        <f t="shared" si="599"/>
        <v/>
      </c>
      <c r="BD1204" s="25" t="str">
        <f t="shared" si="600"/>
        <v/>
      </c>
      <c r="BE1204" s="25" t="str">
        <f t="shared" si="601"/>
        <v/>
      </c>
      <c r="BF1204" s="25" t="str">
        <f t="shared" si="602"/>
        <v/>
      </c>
      <c r="BG1204" s="25" t="str">
        <f t="shared" si="603"/>
        <v/>
      </c>
      <c r="BH1204" s="25" t="str">
        <f t="shared" si="604"/>
        <v/>
      </c>
      <c r="BI1204" s="25" t="str">
        <f t="shared" si="605"/>
        <v/>
      </c>
      <c r="BJ1204" s="25" t="str">
        <f t="shared" si="606"/>
        <v/>
      </c>
      <c r="BK1204" s="25" t="str">
        <f t="shared" si="607"/>
        <v/>
      </c>
      <c r="BL1204" s="25" t="str">
        <f t="shared" si="608"/>
        <v/>
      </c>
      <c r="BM1204" s="25" t="str">
        <f t="shared" si="609"/>
        <v/>
      </c>
      <c r="BN1204" s="25" t="str">
        <f t="shared" si="610"/>
        <v/>
      </c>
    </row>
    <row r="1205" spans="1:66">
      <c r="A1205" s="20" t="str">
        <f>IF('S.D. Paste sheet'!A1205="","",'S.D. Paste sheet'!A1205)</f>
        <v/>
      </c>
      <c r="B1205" s="20" t="str">
        <f>IF('S.D. Paste sheet'!B1205="","",'S.D. Paste sheet'!B1205)</f>
        <v/>
      </c>
      <c r="C1205" s="20" t="str">
        <f>IF('S.D. Paste sheet'!C1205="","",'S.D. Paste sheet'!C1205)</f>
        <v/>
      </c>
      <c r="D1205" s="20" t="str">
        <f>IF('S.D. Paste sheet'!D1205="","",'S.D. Paste sheet'!D1205)</f>
        <v/>
      </c>
      <c r="E1205" s="20" t="str">
        <f>IF('S.D. Paste sheet'!E1205="","",UPPER('S.D. Paste sheet'!E1205))</f>
        <v/>
      </c>
      <c r="F1205" s="20" t="str">
        <f>IF('S.D. Paste sheet'!F1205="","",'S.D. Paste sheet'!F1205)</f>
        <v/>
      </c>
      <c r="G1205" s="20" t="str">
        <f>IF('S.D. Paste sheet'!G1205="","",UPPER('S.D. Paste sheet'!G1205))</f>
        <v/>
      </c>
      <c r="H1205" s="20" t="str">
        <f>IF('S.D. Paste sheet'!H1205="","",UPPER('S.D. Paste sheet'!H1205))</f>
        <v/>
      </c>
      <c r="I1205" s="20" t="str">
        <f>IF('S.D. Paste sheet'!I1205="","",'S.D. Paste sheet'!I1205)</f>
        <v/>
      </c>
      <c r="J1205" s="20" t="str">
        <f>IF('S.D. Paste sheet'!J1205="","",'S.D. Paste sheet'!J1205)</f>
        <v/>
      </c>
      <c r="K1205" s="20" t="str">
        <f>IF('S.D. Paste sheet'!K1205="","",'S.D. Paste sheet'!K1205)</f>
        <v/>
      </c>
      <c r="L1205" s="20" t="str">
        <f>IF('S.D. Paste sheet'!L1205="","",'S.D. Paste sheet'!L1205)</f>
        <v/>
      </c>
      <c r="M1205" s="20" t="str">
        <f>IF('S.D. Paste sheet'!M1205="","",'S.D. Paste sheet'!M1205)</f>
        <v/>
      </c>
      <c r="N1205" s="20" t="str">
        <f>IF('S.D. Paste sheet'!N1205="","",'S.D. Paste sheet'!N1205)</f>
        <v/>
      </c>
      <c r="O1205" s="20" t="str">
        <f>IF('S.D. Paste sheet'!O1205="","",'S.D. Paste sheet'!O1205)</f>
        <v/>
      </c>
      <c r="P1205" s="20" t="str">
        <f>IF('S.D. Paste sheet'!P1205="","",'S.D. Paste sheet'!P1205)</f>
        <v/>
      </c>
      <c r="Q1205" s="20" t="str">
        <f>IF('S.D. Paste sheet'!Q1205="","",'S.D. Paste sheet'!Q1205)</f>
        <v/>
      </c>
      <c r="R1205" s="20" t="str">
        <f>IF('S.D. Paste sheet'!R1205="","",'S.D. Paste sheet'!R1205)</f>
        <v/>
      </c>
      <c r="S1205" s="20" t="str">
        <f>IF('S.D. Paste sheet'!S1205="","",'S.D. Paste sheet'!S1205)</f>
        <v/>
      </c>
      <c r="T1205" s="20" t="str">
        <f>IF('S.D. Paste sheet'!T1205="","",'S.D. Paste sheet'!T1205)</f>
        <v/>
      </c>
      <c r="U1205" s="20" t="str">
        <f>IF('S.D. Paste sheet'!U1205="","",'S.D. Paste sheet'!U1205)</f>
        <v/>
      </c>
      <c r="V1205" s="20" t="str">
        <f>IF('S.D. Paste sheet'!V1205="","",'S.D. Paste sheet'!V1205)</f>
        <v/>
      </c>
      <c r="W1205" s="20" t="str">
        <f>IF('S.D. Paste sheet'!W1205="","",'S.D. Paste sheet'!W1205)</f>
        <v/>
      </c>
      <c r="X1205" s="20" t="str">
        <f>IF('S.D. Paste sheet'!X1205="","",'S.D. Paste sheet'!X1205)</f>
        <v/>
      </c>
      <c r="Y1205" s="20" t="str">
        <f>IF('S.D. Paste sheet'!Y1205="","",'S.D. Paste sheet'!Y1205)</f>
        <v/>
      </c>
      <c r="Z1205" s="20" t="str">
        <f>IF('S.D. Paste sheet'!Z1205="","",'S.D. Paste sheet'!Z1205)</f>
        <v/>
      </c>
      <c r="AA1205" s="20" t="str">
        <f>IF('S.D. Paste sheet'!AA1205="","",'S.D. Paste sheet'!AA1205)</f>
        <v/>
      </c>
      <c r="AB1205" s="20" t="str">
        <f>IF('S.D. Paste sheet'!AB1205="","",'S.D. Paste sheet'!AB1205)</f>
        <v/>
      </c>
      <c r="AC1205" s="20" t="str">
        <f>IF('S.D. Paste sheet'!AC1205="","",'S.D. Paste sheet'!AC1205)</f>
        <v/>
      </c>
      <c r="AD1205" s="20" t="str">
        <f>IF('S.D. Paste sheet'!AD1205="","",'S.D. Paste sheet'!AD1205)</f>
        <v/>
      </c>
      <c r="AE1205" s="29"/>
      <c r="AF1205" t="str">
        <f>IF(AK1205="","",IF(AK1205&gt;0,COUNT($AG$2:AG1205),""))</f>
        <v/>
      </c>
      <c r="AG1205" s="25" t="str">
        <f t="shared" si="579"/>
        <v/>
      </c>
      <c r="AH1205" s="25" t="str">
        <f t="shared" si="580"/>
        <v/>
      </c>
      <c r="AI1205" s="25" t="str">
        <f t="shared" si="581"/>
        <v/>
      </c>
      <c r="AJ1205" s="25" t="str">
        <f t="shared" si="582"/>
        <v/>
      </c>
      <c r="AK1205" s="25" t="str">
        <f t="shared" si="583"/>
        <v/>
      </c>
      <c r="AL1205" s="25" t="str">
        <f t="shared" si="584"/>
        <v/>
      </c>
      <c r="AM1205" s="25" t="str">
        <f t="shared" si="585"/>
        <v/>
      </c>
      <c r="AN1205" s="25" t="str">
        <f t="shared" si="586"/>
        <v/>
      </c>
      <c r="AO1205" s="25" t="str">
        <f t="shared" si="587"/>
        <v/>
      </c>
      <c r="AP1205" s="25" t="str">
        <f t="shared" si="588"/>
        <v/>
      </c>
      <c r="AQ1205" s="25" t="str">
        <f t="shared" si="589"/>
        <v/>
      </c>
      <c r="AR1205" s="25" t="str">
        <f t="shared" si="590"/>
        <v/>
      </c>
      <c r="AS1205" s="25" t="str">
        <f t="shared" si="591"/>
        <v/>
      </c>
      <c r="AT1205" s="25" t="str">
        <f t="shared" si="592"/>
        <v/>
      </c>
      <c r="AU1205" s="25" t="str">
        <f t="shared" si="593"/>
        <v/>
      </c>
      <c r="AV1205" s="25" t="str">
        <f t="shared" si="594"/>
        <v/>
      </c>
      <c r="AX1205" t="str">
        <f>IF(BC1205="","",IF(BC1205&gt;0,COUNT($AY$2:AY1205),""))</f>
        <v/>
      </c>
      <c r="AY1205" s="25" t="str">
        <f t="shared" si="595"/>
        <v/>
      </c>
      <c r="AZ1205" s="25" t="str">
        <f t="shared" si="596"/>
        <v/>
      </c>
      <c r="BA1205" s="25" t="str">
        <f t="shared" si="597"/>
        <v/>
      </c>
      <c r="BB1205" s="25" t="str">
        <f t="shared" si="598"/>
        <v/>
      </c>
      <c r="BC1205" s="25" t="str">
        <f t="shared" si="599"/>
        <v/>
      </c>
      <c r="BD1205" s="25" t="str">
        <f t="shared" si="600"/>
        <v/>
      </c>
      <c r="BE1205" s="25" t="str">
        <f t="shared" si="601"/>
        <v/>
      </c>
      <c r="BF1205" s="25" t="str">
        <f t="shared" si="602"/>
        <v/>
      </c>
      <c r="BG1205" s="25" t="str">
        <f t="shared" si="603"/>
        <v/>
      </c>
      <c r="BH1205" s="25" t="str">
        <f t="shared" si="604"/>
        <v/>
      </c>
      <c r="BI1205" s="25" t="str">
        <f t="shared" si="605"/>
        <v/>
      </c>
      <c r="BJ1205" s="25" t="str">
        <f t="shared" si="606"/>
        <v/>
      </c>
      <c r="BK1205" s="25" t="str">
        <f t="shared" si="607"/>
        <v/>
      </c>
      <c r="BL1205" s="25" t="str">
        <f t="shared" si="608"/>
        <v/>
      </c>
      <c r="BM1205" s="25" t="str">
        <f t="shared" si="609"/>
        <v/>
      </c>
      <c r="BN1205" s="25" t="str">
        <f t="shared" si="610"/>
        <v/>
      </c>
    </row>
    <row r="1206" spans="1:66">
      <c r="A1206" s="20" t="str">
        <f>IF('S.D. Paste sheet'!A1206="","",'S.D. Paste sheet'!A1206)</f>
        <v/>
      </c>
      <c r="B1206" s="20" t="str">
        <f>IF('S.D. Paste sheet'!B1206="","",'S.D. Paste sheet'!B1206)</f>
        <v/>
      </c>
      <c r="C1206" s="20" t="str">
        <f>IF('S.D. Paste sheet'!C1206="","",'S.D. Paste sheet'!C1206)</f>
        <v/>
      </c>
      <c r="D1206" s="20" t="str">
        <f>IF('S.D. Paste sheet'!D1206="","",'S.D. Paste sheet'!D1206)</f>
        <v/>
      </c>
      <c r="E1206" s="20" t="str">
        <f>IF('S.D. Paste sheet'!E1206="","",UPPER('S.D. Paste sheet'!E1206))</f>
        <v/>
      </c>
      <c r="F1206" s="20" t="str">
        <f>IF('S.D. Paste sheet'!F1206="","",'S.D. Paste sheet'!F1206)</f>
        <v/>
      </c>
      <c r="G1206" s="20" t="str">
        <f>IF('S.D. Paste sheet'!G1206="","",UPPER('S.D. Paste sheet'!G1206))</f>
        <v/>
      </c>
      <c r="H1206" s="20" t="str">
        <f>IF('S.D. Paste sheet'!H1206="","",UPPER('S.D. Paste sheet'!H1206))</f>
        <v/>
      </c>
      <c r="I1206" s="20" t="str">
        <f>IF('S.D. Paste sheet'!I1206="","",'S.D. Paste sheet'!I1206)</f>
        <v/>
      </c>
      <c r="J1206" s="20" t="str">
        <f>IF('S.D. Paste sheet'!J1206="","",'S.D. Paste sheet'!J1206)</f>
        <v/>
      </c>
      <c r="K1206" s="20" t="str">
        <f>IF('S.D. Paste sheet'!K1206="","",'S.D. Paste sheet'!K1206)</f>
        <v/>
      </c>
      <c r="L1206" s="20" t="str">
        <f>IF('S.D. Paste sheet'!L1206="","",'S.D. Paste sheet'!L1206)</f>
        <v/>
      </c>
      <c r="M1206" s="20" t="str">
        <f>IF('S.D. Paste sheet'!M1206="","",'S.D. Paste sheet'!M1206)</f>
        <v/>
      </c>
      <c r="N1206" s="20" t="str">
        <f>IF('S.D. Paste sheet'!N1206="","",'S.D. Paste sheet'!N1206)</f>
        <v/>
      </c>
      <c r="O1206" s="20" t="str">
        <f>IF('S.D. Paste sheet'!O1206="","",'S.D. Paste sheet'!O1206)</f>
        <v/>
      </c>
      <c r="P1206" s="20" t="str">
        <f>IF('S.D. Paste sheet'!P1206="","",'S.D. Paste sheet'!P1206)</f>
        <v/>
      </c>
      <c r="Q1206" s="20" t="str">
        <f>IF('S.D. Paste sheet'!Q1206="","",'S.D. Paste sheet'!Q1206)</f>
        <v/>
      </c>
      <c r="R1206" s="20" t="str">
        <f>IF('S.D. Paste sheet'!R1206="","",'S.D. Paste sheet'!R1206)</f>
        <v/>
      </c>
      <c r="S1206" s="20" t="str">
        <f>IF('S.D. Paste sheet'!S1206="","",'S.D. Paste sheet'!S1206)</f>
        <v/>
      </c>
      <c r="T1206" s="20" t="str">
        <f>IF('S.D. Paste sheet'!T1206="","",'S.D. Paste sheet'!T1206)</f>
        <v/>
      </c>
      <c r="U1206" s="20" t="str">
        <f>IF('S.D. Paste sheet'!U1206="","",'S.D. Paste sheet'!U1206)</f>
        <v/>
      </c>
      <c r="V1206" s="20" t="str">
        <f>IF('S.D. Paste sheet'!V1206="","",'S.D. Paste sheet'!V1206)</f>
        <v/>
      </c>
      <c r="W1206" s="20" t="str">
        <f>IF('S.D. Paste sheet'!W1206="","",'S.D. Paste sheet'!W1206)</f>
        <v/>
      </c>
      <c r="X1206" s="20" t="str">
        <f>IF('S.D. Paste sheet'!X1206="","",'S.D. Paste sheet'!X1206)</f>
        <v/>
      </c>
      <c r="Y1206" s="20" t="str">
        <f>IF('S.D. Paste sheet'!Y1206="","",'S.D. Paste sheet'!Y1206)</f>
        <v/>
      </c>
      <c r="Z1206" s="20" t="str">
        <f>IF('S.D. Paste sheet'!Z1206="","",'S.D. Paste sheet'!Z1206)</f>
        <v/>
      </c>
      <c r="AA1206" s="20" t="str">
        <f>IF('S.D. Paste sheet'!AA1206="","",'S.D. Paste sheet'!AA1206)</f>
        <v/>
      </c>
      <c r="AB1206" s="20" t="str">
        <f>IF('S.D. Paste sheet'!AB1206="","",'S.D. Paste sheet'!AB1206)</f>
        <v/>
      </c>
      <c r="AC1206" s="20" t="str">
        <f>IF('S.D. Paste sheet'!AC1206="","",'S.D. Paste sheet'!AC1206)</f>
        <v/>
      </c>
      <c r="AD1206" s="20" t="str">
        <f>IF('S.D. Paste sheet'!AD1206="","",'S.D. Paste sheet'!AD1206)</f>
        <v/>
      </c>
      <c r="AE1206" s="29"/>
      <c r="AF1206" t="str">
        <f>IF(AK1206="","",IF(AK1206&gt;0,COUNT($AG$2:AG1206),""))</f>
        <v/>
      </c>
      <c r="AG1206" s="25" t="str">
        <f t="shared" si="579"/>
        <v/>
      </c>
      <c r="AH1206" s="25" t="str">
        <f t="shared" si="580"/>
        <v/>
      </c>
      <c r="AI1206" s="25" t="str">
        <f t="shared" si="581"/>
        <v/>
      </c>
      <c r="AJ1206" s="25" t="str">
        <f t="shared" si="582"/>
        <v/>
      </c>
      <c r="AK1206" s="25" t="str">
        <f t="shared" si="583"/>
        <v/>
      </c>
      <c r="AL1206" s="25" t="str">
        <f t="shared" si="584"/>
        <v/>
      </c>
      <c r="AM1206" s="25" t="str">
        <f t="shared" si="585"/>
        <v/>
      </c>
      <c r="AN1206" s="25" t="str">
        <f t="shared" si="586"/>
        <v/>
      </c>
      <c r="AO1206" s="25" t="str">
        <f t="shared" si="587"/>
        <v/>
      </c>
      <c r="AP1206" s="25" t="str">
        <f t="shared" si="588"/>
        <v/>
      </c>
      <c r="AQ1206" s="25" t="str">
        <f t="shared" si="589"/>
        <v/>
      </c>
      <c r="AR1206" s="25" t="str">
        <f t="shared" si="590"/>
        <v/>
      </c>
      <c r="AS1206" s="25" t="str">
        <f t="shared" si="591"/>
        <v/>
      </c>
      <c r="AT1206" s="25" t="str">
        <f t="shared" si="592"/>
        <v/>
      </c>
      <c r="AU1206" s="25" t="str">
        <f t="shared" si="593"/>
        <v/>
      </c>
      <c r="AV1206" s="25" t="str">
        <f t="shared" si="594"/>
        <v/>
      </c>
      <c r="AX1206" t="str">
        <f>IF(BC1206="","",IF(BC1206&gt;0,COUNT($AY$2:AY1206),""))</f>
        <v/>
      </c>
      <c r="AY1206" s="25" t="str">
        <f t="shared" si="595"/>
        <v/>
      </c>
      <c r="AZ1206" s="25" t="str">
        <f t="shared" si="596"/>
        <v/>
      </c>
      <c r="BA1206" s="25" t="str">
        <f t="shared" si="597"/>
        <v/>
      </c>
      <c r="BB1206" s="25" t="str">
        <f t="shared" si="598"/>
        <v/>
      </c>
      <c r="BC1206" s="25" t="str">
        <f t="shared" si="599"/>
        <v/>
      </c>
      <c r="BD1206" s="25" t="str">
        <f t="shared" si="600"/>
        <v/>
      </c>
      <c r="BE1206" s="25" t="str">
        <f t="shared" si="601"/>
        <v/>
      </c>
      <c r="BF1206" s="25" t="str">
        <f t="shared" si="602"/>
        <v/>
      </c>
      <c r="BG1206" s="25" t="str">
        <f t="shared" si="603"/>
        <v/>
      </c>
      <c r="BH1206" s="25" t="str">
        <f t="shared" si="604"/>
        <v/>
      </c>
      <c r="BI1206" s="25" t="str">
        <f t="shared" si="605"/>
        <v/>
      </c>
      <c r="BJ1206" s="25" t="str">
        <f t="shared" si="606"/>
        <v/>
      </c>
      <c r="BK1206" s="25" t="str">
        <f t="shared" si="607"/>
        <v/>
      </c>
      <c r="BL1206" s="25" t="str">
        <f t="shared" si="608"/>
        <v/>
      </c>
      <c r="BM1206" s="25" t="str">
        <f t="shared" si="609"/>
        <v/>
      </c>
      <c r="BN1206" s="25" t="str">
        <f t="shared" si="610"/>
        <v/>
      </c>
    </row>
    <row r="1207" spans="1:66">
      <c r="A1207" s="20" t="str">
        <f>IF('S.D. Paste sheet'!A1207="","",'S.D. Paste sheet'!A1207)</f>
        <v/>
      </c>
      <c r="B1207" s="20" t="str">
        <f>IF('S.D. Paste sheet'!B1207="","",'S.D. Paste sheet'!B1207)</f>
        <v/>
      </c>
      <c r="C1207" s="20" t="str">
        <f>IF('S.D. Paste sheet'!C1207="","",'S.D. Paste sheet'!C1207)</f>
        <v/>
      </c>
      <c r="D1207" s="20" t="str">
        <f>IF('S.D. Paste sheet'!D1207="","",'S.D. Paste sheet'!D1207)</f>
        <v/>
      </c>
      <c r="E1207" s="20" t="str">
        <f>IF('S.D. Paste sheet'!E1207="","",UPPER('S.D. Paste sheet'!E1207))</f>
        <v/>
      </c>
      <c r="F1207" s="20" t="str">
        <f>IF('S.D. Paste sheet'!F1207="","",'S.D. Paste sheet'!F1207)</f>
        <v/>
      </c>
      <c r="G1207" s="20" t="str">
        <f>IF('S.D. Paste sheet'!G1207="","",UPPER('S.D. Paste sheet'!G1207))</f>
        <v/>
      </c>
      <c r="H1207" s="20" t="str">
        <f>IF('S.D. Paste sheet'!H1207="","",UPPER('S.D. Paste sheet'!H1207))</f>
        <v/>
      </c>
      <c r="I1207" s="20" t="str">
        <f>IF('S.D. Paste sheet'!I1207="","",'S.D. Paste sheet'!I1207)</f>
        <v/>
      </c>
      <c r="J1207" s="20" t="str">
        <f>IF('S.D. Paste sheet'!J1207="","",'S.D. Paste sheet'!J1207)</f>
        <v/>
      </c>
      <c r="K1207" s="20" t="str">
        <f>IF('S.D. Paste sheet'!K1207="","",'S.D. Paste sheet'!K1207)</f>
        <v/>
      </c>
      <c r="L1207" s="20" t="str">
        <f>IF('S.D. Paste sheet'!L1207="","",'S.D. Paste sheet'!L1207)</f>
        <v/>
      </c>
      <c r="M1207" s="20" t="str">
        <f>IF('S.D. Paste sheet'!M1207="","",'S.D. Paste sheet'!M1207)</f>
        <v/>
      </c>
      <c r="N1207" s="20" t="str">
        <f>IF('S.D. Paste sheet'!N1207="","",'S.D. Paste sheet'!N1207)</f>
        <v/>
      </c>
      <c r="O1207" s="20" t="str">
        <f>IF('S.D. Paste sheet'!O1207="","",'S.D. Paste sheet'!O1207)</f>
        <v/>
      </c>
      <c r="P1207" s="20" t="str">
        <f>IF('S.D. Paste sheet'!P1207="","",'S.D. Paste sheet'!P1207)</f>
        <v/>
      </c>
      <c r="Q1207" s="20" t="str">
        <f>IF('S.D. Paste sheet'!Q1207="","",'S.D. Paste sheet'!Q1207)</f>
        <v/>
      </c>
      <c r="R1207" s="20" t="str">
        <f>IF('S.D. Paste sheet'!R1207="","",'S.D. Paste sheet'!R1207)</f>
        <v/>
      </c>
      <c r="S1207" s="20" t="str">
        <f>IF('S.D. Paste sheet'!S1207="","",'S.D. Paste sheet'!S1207)</f>
        <v/>
      </c>
      <c r="T1207" s="20" t="str">
        <f>IF('S.D. Paste sheet'!T1207="","",'S.D. Paste sheet'!T1207)</f>
        <v/>
      </c>
      <c r="U1207" s="20" t="str">
        <f>IF('S.D. Paste sheet'!U1207="","",'S.D. Paste sheet'!U1207)</f>
        <v/>
      </c>
      <c r="V1207" s="20" t="str">
        <f>IF('S.D. Paste sheet'!V1207="","",'S.D. Paste sheet'!V1207)</f>
        <v/>
      </c>
      <c r="W1207" s="20" t="str">
        <f>IF('S.D. Paste sheet'!W1207="","",'S.D. Paste sheet'!W1207)</f>
        <v/>
      </c>
      <c r="X1207" s="20" t="str">
        <f>IF('S.D. Paste sheet'!X1207="","",'S.D. Paste sheet'!X1207)</f>
        <v/>
      </c>
      <c r="Y1207" s="20" t="str">
        <f>IF('S.D. Paste sheet'!Y1207="","",'S.D. Paste sheet'!Y1207)</f>
        <v/>
      </c>
      <c r="Z1207" s="20" t="str">
        <f>IF('S.D. Paste sheet'!Z1207="","",'S.D. Paste sheet'!Z1207)</f>
        <v/>
      </c>
      <c r="AA1207" s="20" t="str">
        <f>IF('S.D. Paste sheet'!AA1207="","",'S.D. Paste sheet'!AA1207)</f>
        <v/>
      </c>
      <c r="AB1207" s="20" t="str">
        <f>IF('S.D. Paste sheet'!AB1207="","",'S.D. Paste sheet'!AB1207)</f>
        <v/>
      </c>
      <c r="AC1207" s="20" t="str">
        <f>IF('S.D. Paste sheet'!AC1207="","",'S.D. Paste sheet'!AC1207)</f>
        <v/>
      </c>
      <c r="AD1207" s="20" t="str">
        <f>IF('S.D. Paste sheet'!AD1207="","",'S.D. Paste sheet'!AD1207)</f>
        <v/>
      </c>
      <c r="AE1207" s="29"/>
      <c r="AF1207" t="str">
        <f>IF(AK1207="","",IF(AK1207&gt;0,COUNT($AG$2:AG1207),""))</f>
        <v/>
      </c>
      <c r="AG1207" s="25" t="str">
        <f t="shared" si="579"/>
        <v/>
      </c>
      <c r="AH1207" s="25" t="str">
        <f t="shared" si="580"/>
        <v/>
      </c>
      <c r="AI1207" s="25" t="str">
        <f t="shared" si="581"/>
        <v/>
      </c>
      <c r="AJ1207" s="25" t="str">
        <f t="shared" si="582"/>
        <v/>
      </c>
      <c r="AK1207" s="25" t="str">
        <f t="shared" si="583"/>
        <v/>
      </c>
      <c r="AL1207" s="25" t="str">
        <f t="shared" si="584"/>
        <v/>
      </c>
      <c r="AM1207" s="25" t="str">
        <f t="shared" si="585"/>
        <v/>
      </c>
      <c r="AN1207" s="25" t="str">
        <f t="shared" si="586"/>
        <v/>
      </c>
      <c r="AO1207" s="25" t="str">
        <f t="shared" si="587"/>
        <v/>
      </c>
      <c r="AP1207" s="25" t="str">
        <f t="shared" si="588"/>
        <v/>
      </c>
      <c r="AQ1207" s="25" t="str">
        <f t="shared" si="589"/>
        <v/>
      </c>
      <c r="AR1207" s="25" t="str">
        <f t="shared" si="590"/>
        <v/>
      </c>
      <c r="AS1207" s="25" t="str">
        <f t="shared" si="591"/>
        <v/>
      </c>
      <c r="AT1207" s="25" t="str">
        <f t="shared" si="592"/>
        <v/>
      </c>
      <c r="AU1207" s="25" t="str">
        <f t="shared" si="593"/>
        <v/>
      </c>
      <c r="AV1207" s="25" t="str">
        <f t="shared" si="594"/>
        <v/>
      </c>
      <c r="AX1207" t="str">
        <f>IF(BC1207="","",IF(BC1207&gt;0,COUNT($AY$2:AY1207),""))</f>
        <v/>
      </c>
      <c r="AY1207" s="25" t="str">
        <f t="shared" si="595"/>
        <v/>
      </c>
      <c r="AZ1207" s="25" t="str">
        <f t="shared" si="596"/>
        <v/>
      </c>
      <c r="BA1207" s="25" t="str">
        <f t="shared" si="597"/>
        <v/>
      </c>
      <c r="BB1207" s="25" t="str">
        <f t="shared" si="598"/>
        <v/>
      </c>
      <c r="BC1207" s="25" t="str">
        <f t="shared" si="599"/>
        <v/>
      </c>
      <c r="BD1207" s="25" t="str">
        <f t="shared" si="600"/>
        <v/>
      </c>
      <c r="BE1207" s="25" t="str">
        <f t="shared" si="601"/>
        <v/>
      </c>
      <c r="BF1207" s="25" t="str">
        <f t="shared" si="602"/>
        <v/>
      </c>
      <c r="BG1207" s="25" t="str">
        <f t="shared" si="603"/>
        <v/>
      </c>
      <c r="BH1207" s="25" t="str">
        <f t="shared" si="604"/>
        <v/>
      </c>
      <c r="BI1207" s="25" t="str">
        <f t="shared" si="605"/>
        <v/>
      </c>
      <c r="BJ1207" s="25" t="str">
        <f t="shared" si="606"/>
        <v/>
      </c>
      <c r="BK1207" s="25" t="str">
        <f t="shared" si="607"/>
        <v/>
      </c>
      <c r="BL1207" s="25" t="str">
        <f t="shared" si="608"/>
        <v/>
      </c>
      <c r="BM1207" s="25" t="str">
        <f t="shared" si="609"/>
        <v/>
      </c>
      <c r="BN1207" s="25" t="str">
        <f t="shared" si="610"/>
        <v/>
      </c>
    </row>
    <row r="1208" spans="1:66">
      <c r="A1208" s="20" t="str">
        <f>IF('S.D. Paste sheet'!A1208="","",'S.D. Paste sheet'!A1208)</f>
        <v/>
      </c>
      <c r="B1208" s="20" t="str">
        <f>IF('S.D. Paste sheet'!B1208="","",'S.D. Paste sheet'!B1208)</f>
        <v/>
      </c>
      <c r="C1208" s="20" t="str">
        <f>IF('S.D. Paste sheet'!C1208="","",'S.D. Paste sheet'!C1208)</f>
        <v/>
      </c>
      <c r="D1208" s="20" t="str">
        <f>IF('S.D. Paste sheet'!D1208="","",'S.D. Paste sheet'!D1208)</f>
        <v/>
      </c>
      <c r="E1208" s="20" t="str">
        <f>IF('S.D. Paste sheet'!E1208="","",UPPER('S.D. Paste sheet'!E1208))</f>
        <v/>
      </c>
      <c r="F1208" s="20" t="str">
        <f>IF('S.D. Paste sheet'!F1208="","",'S.D. Paste sheet'!F1208)</f>
        <v/>
      </c>
      <c r="G1208" s="20" t="str">
        <f>IF('S.D. Paste sheet'!G1208="","",UPPER('S.D. Paste sheet'!G1208))</f>
        <v/>
      </c>
      <c r="H1208" s="20" t="str">
        <f>IF('S.D. Paste sheet'!H1208="","",UPPER('S.D. Paste sheet'!H1208))</f>
        <v/>
      </c>
      <c r="I1208" s="20" t="str">
        <f>IF('S.D. Paste sheet'!I1208="","",'S.D. Paste sheet'!I1208)</f>
        <v/>
      </c>
      <c r="J1208" s="20" t="str">
        <f>IF('S.D. Paste sheet'!J1208="","",'S.D. Paste sheet'!J1208)</f>
        <v/>
      </c>
      <c r="K1208" s="20" t="str">
        <f>IF('S.D. Paste sheet'!K1208="","",'S.D. Paste sheet'!K1208)</f>
        <v/>
      </c>
      <c r="L1208" s="20" t="str">
        <f>IF('S.D. Paste sheet'!L1208="","",'S.D. Paste sheet'!L1208)</f>
        <v/>
      </c>
      <c r="M1208" s="20" t="str">
        <f>IF('S.D. Paste sheet'!M1208="","",'S.D. Paste sheet'!M1208)</f>
        <v/>
      </c>
      <c r="N1208" s="20" t="str">
        <f>IF('S.D. Paste sheet'!N1208="","",'S.D. Paste sheet'!N1208)</f>
        <v/>
      </c>
      <c r="O1208" s="20" t="str">
        <f>IF('S.D. Paste sheet'!O1208="","",'S.D. Paste sheet'!O1208)</f>
        <v/>
      </c>
      <c r="P1208" s="20" t="str">
        <f>IF('S.D. Paste sheet'!P1208="","",'S.D. Paste sheet'!P1208)</f>
        <v/>
      </c>
      <c r="Q1208" s="20" t="str">
        <f>IF('S.D. Paste sheet'!Q1208="","",'S.D. Paste sheet'!Q1208)</f>
        <v/>
      </c>
      <c r="R1208" s="20" t="str">
        <f>IF('S.D. Paste sheet'!R1208="","",'S.D. Paste sheet'!R1208)</f>
        <v/>
      </c>
      <c r="S1208" s="20" t="str">
        <f>IF('S.D. Paste sheet'!S1208="","",'S.D. Paste sheet'!S1208)</f>
        <v/>
      </c>
      <c r="T1208" s="20" t="str">
        <f>IF('S.D. Paste sheet'!T1208="","",'S.D. Paste sheet'!T1208)</f>
        <v/>
      </c>
      <c r="U1208" s="20" t="str">
        <f>IF('S.D. Paste sheet'!U1208="","",'S.D. Paste sheet'!U1208)</f>
        <v/>
      </c>
      <c r="V1208" s="20" t="str">
        <f>IF('S.D. Paste sheet'!V1208="","",'S.D. Paste sheet'!V1208)</f>
        <v/>
      </c>
      <c r="W1208" s="20" t="str">
        <f>IF('S.D. Paste sheet'!W1208="","",'S.D. Paste sheet'!W1208)</f>
        <v/>
      </c>
      <c r="X1208" s="20" t="str">
        <f>IF('S.D. Paste sheet'!X1208="","",'S.D. Paste sheet'!X1208)</f>
        <v/>
      </c>
      <c r="Y1208" s="20" t="str">
        <f>IF('S.D. Paste sheet'!Y1208="","",'S.D. Paste sheet'!Y1208)</f>
        <v/>
      </c>
      <c r="Z1208" s="20" t="str">
        <f>IF('S.D. Paste sheet'!Z1208="","",'S.D. Paste sheet'!Z1208)</f>
        <v/>
      </c>
      <c r="AA1208" s="20" t="str">
        <f>IF('S.D. Paste sheet'!AA1208="","",'S.D. Paste sheet'!AA1208)</f>
        <v/>
      </c>
      <c r="AB1208" s="20" t="str">
        <f>IF('S.D. Paste sheet'!AB1208="","",'S.D. Paste sheet'!AB1208)</f>
        <v/>
      </c>
      <c r="AC1208" s="20" t="str">
        <f>IF('S.D. Paste sheet'!AC1208="","",'S.D. Paste sheet'!AC1208)</f>
        <v/>
      </c>
      <c r="AD1208" s="20" t="str">
        <f>IF('S.D. Paste sheet'!AD1208="","",'S.D. Paste sheet'!AD1208)</f>
        <v/>
      </c>
      <c r="AE1208" s="29"/>
      <c r="AF1208" t="str">
        <f>IF(AK1208="","",IF(AK1208&gt;0,COUNT($AG$2:AG1208),""))</f>
        <v/>
      </c>
      <c r="AG1208" s="25" t="str">
        <f t="shared" si="579"/>
        <v/>
      </c>
      <c r="AH1208" s="25" t="str">
        <f t="shared" si="580"/>
        <v/>
      </c>
      <c r="AI1208" s="25" t="str">
        <f t="shared" si="581"/>
        <v/>
      </c>
      <c r="AJ1208" s="25" t="str">
        <f t="shared" si="582"/>
        <v/>
      </c>
      <c r="AK1208" s="25" t="str">
        <f t="shared" si="583"/>
        <v/>
      </c>
      <c r="AL1208" s="25" t="str">
        <f t="shared" si="584"/>
        <v/>
      </c>
      <c r="AM1208" s="25" t="str">
        <f t="shared" si="585"/>
        <v/>
      </c>
      <c r="AN1208" s="25" t="str">
        <f t="shared" si="586"/>
        <v/>
      </c>
      <c r="AO1208" s="25" t="str">
        <f t="shared" si="587"/>
        <v/>
      </c>
      <c r="AP1208" s="25" t="str">
        <f t="shared" si="588"/>
        <v/>
      </c>
      <c r="AQ1208" s="25" t="str">
        <f t="shared" si="589"/>
        <v/>
      </c>
      <c r="AR1208" s="25" t="str">
        <f t="shared" si="590"/>
        <v/>
      </c>
      <c r="AS1208" s="25" t="str">
        <f t="shared" si="591"/>
        <v/>
      </c>
      <c r="AT1208" s="25" t="str">
        <f t="shared" si="592"/>
        <v/>
      </c>
      <c r="AU1208" s="25" t="str">
        <f t="shared" si="593"/>
        <v/>
      </c>
      <c r="AV1208" s="25" t="str">
        <f t="shared" si="594"/>
        <v/>
      </c>
      <c r="AX1208" t="str">
        <f>IF(BC1208="","",IF(BC1208&gt;0,COUNT($AY$2:AY1208),""))</f>
        <v/>
      </c>
      <c r="AY1208" s="25" t="str">
        <f t="shared" si="595"/>
        <v/>
      </c>
      <c r="AZ1208" s="25" t="str">
        <f t="shared" si="596"/>
        <v/>
      </c>
      <c r="BA1208" s="25" t="str">
        <f t="shared" si="597"/>
        <v/>
      </c>
      <c r="BB1208" s="25" t="str">
        <f t="shared" si="598"/>
        <v/>
      </c>
      <c r="BC1208" s="25" t="str">
        <f t="shared" si="599"/>
        <v/>
      </c>
      <c r="BD1208" s="25" t="str">
        <f t="shared" si="600"/>
        <v/>
      </c>
      <c r="BE1208" s="25" t="str">
        <f t="shared" si="601"/>
        <v/>
      </c>
      <c r="BF1208" s="25" t="str">
        <f t="shared" si="602"/>
        <v/>
      </c>
      <c r="BG1208" s="25" t="str">
        <f t="shared" si="603"/>
        <v/>
      </c>
      <c r="BH1208" s="25" t="str">
        <f t="shared" si="604"/>
        <v/>
      </c>
      <c r="BI1208" s="25" t="str">
        <f t="shared" si="605"/>
        <v/>
      </c>
      <c r="BJ1208" s="25" t="str">
        <f t="shared" si="606"/>
        <v/>
      </c>
      <c r="BK1208" s="25" t="str">
        <f t="shared" si="607"/>
        <v/>
      </c>
      <c r="BL1208" s="25" t="str">
        <f t="shared" si="608"/>
        <v/>
      </c>
      <c r="BM1208" s="25" t="str">
        <f t="shared" si="609"/>
        <v/>
      </c>
      <c r="BN1208" s="25" t="str">
        <f t="shared" si="610"/>
        <v/>
      </c>
    </row>
    <row r="1209" spans="1:66">
      <c r="A1209" s="20" t="str">
        <f>IF('S.D. Paste sheet'!A1209="","",'S.D. Paste sheet'!A1209)</f>
        <v/>
      </c>
      <c r="B1209" s="20" t="str">
        <f>IF('S.D. Paste sheet'!B1209="","",'S.D. Paste sheet'!B1209)</f>
        <v/>
      </c>
      <c r="C1209" s="20" t="str">
        <f>IF('S.D. Paste sheet'!C1209="","",'S.D. Paste sheet'!C1209)</f>
        <v/>
      </c>
      <c r="D1209" s="20" t="str">
        <f>IF('S.D. Paste sheet'!D1209="","",'S.D. Paste sheet'!D1209)</f>
        <v/>
      </c>
      <c r="E1209" s="20" t="str">
        <f>IF('S.D. Paste sheet'!E1209="","",UPPER('S.D. Paste sheet'!E1209))</f>
        <v/>
      </c>
      <c r="F1209" s="20" t="str">
        <f>IF('S.D. Paste sheet'!F1209="","",'S.D. Paste sheet'!F1209)</f>
        <v/>
      </c>
      <c r="G1209" s="20" t="str">
        <f>IF('S.D. Paste sheet'!G1209="","",UPPER('S.D. Paste sheet'!G1209))</f>
        <v/>
      </c>
      <c r="H1209" s="20" t="str">
        <f>IF('S.D. Paste sheet'!H1209="","",UPPER('S.D. Paste sheet'!H1209))</f>
        <v/>
      </c>
      <c r="I1209" s="20" t="str">
        <f>IF('S.D. Paste sheet'!I1209="","",'S.D. Paste sheet'!I1209)</f>
        <v/>
      </c>
      <c r="J1209" s="20" t="str">
        <f>IF('S.D. Paste sheet'!J1209="","",'S.D. Paste sheet'!J1209)</f>
        <v/>
      </c>
      <c r="K1209" s="20" t="str">
        <f>IF('S.D. Paste sheet'!K1209="","",'S.D. Paste sheet'!K1209)</f>
        <v/>
      </c>
      <c r="L1209" s="20" t="str">
        <f>IF('S.D. Paste sheet'!L1209="","",'S.D. Paste sheet'!L1209)</f>
        <v/>
      </c>
      <c r="M1209" s="20" t="str">
        <f>IF('S.D. Paste sheet'!M1209="","",'S.D. Paste sheet'!M1209)</f>
        <v/>
      </c>
      <c r="N1209" s="20" t="str">
        <f>IF('S.D. Paste sheet'!N1209="","",'S.D. Paste sheet'!N1209)</f>
        <v/>
      </c>
      <c r="O1209" s="20" t="str">
        <f>IF('S.D. Paste sheet'!O1209="","",'S.D. Paste sheet'!O1209)</f>
        <v/>
      </c>
      <c r="P1209" s="20" t="str">
        <f>IF('S.D. Paste sheet'!P1209="","",'S.D. Paste sheet'!P1209)</f>
        <v/>
      </c>
      <c r="Q1209" s="20" t="str">
        <f>IF('S.D. Paste sheet'!Q1209="","",'S.D. Paste sheet'!Q1209)</f>
        <v/>
      </c>
      <c r="R1209" s="20" t="str">
        <f>IF('S.D. Paste sheet'!R1209="","",'S.D. Paste sheet'!R1209)</f>
        <v/>
      </c>
      <c r="S1209" s="20" t="str">
        <f>IF('S.D. Paste sheet'!S1209="","",'S.D. Paste sheet'!S1209)</f>
        <v/>
      </c>
      <c r="T1209" s="20" t="str">
        <f>IF('S.D. Paste sheet'!T1209="","",'S.D. Paste sheet'!T1209)</f>
        <v/>
      </c>
      <c r="U1209" s="20" t="str">
        <f>IF('S.D. Paste sheet'!U1209="","",'S.D. Paste sheet'!U1209)</f>
        <v/>
      </c>
      <c r="V1209" s="20" t="str">
        <f>IF('S.D. Paste sheet'!V1209="","",'S.D. Paste sheet'!V1209)</f>
        <v/>
      </c>
      <c r="W1209" s="20" t="str">
        <f>IF('S.D. Paste sheet'!W1209="","",'S.D. Paste sheet'!W1209)</f>
        <v/>
      </c>
      <c r="X1209" s="20" t="str">
        <f>IF('S.D. Paste sheet'!X1209="","",'S.D. Paste sheet'!X1209)</f>
        <v/>
      </c>
      <c r="Y1209" s="20" t="str">
        <f>IF('S.D. Paste sheet'!Y1209="","",'S.D. Paste sheet'!Y1209)</f>
        <v/>
      </c>
      <c r="Z1209" s="20" t="str">
        <f>IF('S.D. Paste sheet'!Z1209="","",'S.D. Paste sheet'!Z1209)</f>
        <v/>
      </c>
      <c r="AA1209" s="20" t="str">
        <f>IF('S.D. Paste sheet'!AA1209="","",'S.D. Paste sheet'!AA1209)</f>
        <v/>
      </c>
      <c r="AB1209" s="20" t="str">
        <f>IF('S.D. Paste sheet'!AB1209="","",'S.D. Paste sheet'!AB1209)</f>
        <v/>
      </c>
      <c r="AC1209" s="20" t="str">
        <f>IF('S.D. Paste sheet'!AC1209="","",'S.D. Paste sheet'!AC1209)</f>
        <v/>
      </c>
      <c r="AD1209" s="20" t="str">
        <f>IF('S.D. Paste sheet'!AD1209="","",'S.D. Paste sheet'!AD1209)</f>
        <v/>
      </c>
      <c r="AE1209" s="29"/>
      <c r="AF1209" t="str">
        <f>IF(AK1209="","",IF(AK1209&gt;0,COUNT($AG$2:AG1209),""))</f>
        <v/>
      </c>
      <c r="AG1209" s="25" t="str">
        <f t="shared" si="579"/>
        <v/>
      </c>
      <c r="AH1209" s="25" t="str">
        <f t="shared" si="580"/>
        <v/>
      </c>
      <c r="AI1209" s="25" t="str">
        <f t="shared" si="581"/>
        <v/>
      </c>
      <c r="AJ1209" s="25" t="str">
        <f t="shared" si="582"/>
        <v/>
      </c>
      <c r="AK1209" s="25" t="str">
        <f t="shared" si="583"/>
        <v/>
      </c>
      <c r="AL1209" s="25" t="str">
        <f t="shared" si="584"/>
        <v/>
      </c>
      <c r="AM1209" s="25" t="str">
        <f t="shared" si="585"/>
        <v/>
      </c>
      <c r="AN1209" s="25" t="str">
        <f t="shared" si="586"/>
        <v/>
      </c>
      <c r="AO1209" s="25" t="str">
        <f t="shared" si="587"/>
        <v/>
      </c>
      <c r="AP1209" s="25" t="str">
        <f t="shared" si="588"/>
        <v/>
      </c>
      <c r="AQ1209" s="25" t="str">
        <f t="shared" si="589"/>
        <v/>
      </c>
      <c r="AR1209" s="25" t="str">
        <f t="shared" si="590"/>
        <v/>
      </c>
      <c r="AS1209" s="25" t="str">
        <f t="shared" si="591"/>
        <v/>
      </c>
      <c r="AT1209" s="25" t="str">
        <f t="shared" si="592"/>
        <v/>
      </c>
      <c r="AU1209" s="25" t="str">
        <f t="shared" si="593"/>
        <v/>
      </c>
      <c r="AV1209" s="25" t="str">
        <f t="shared" si="594"/>
        <v/>
      </c>
      <c r="AX1209" t="str">
        <f>IF(BC1209="","",IF(BC1209&gt;0,COUNT($AY$2:AY1209),""))</f>
        <v/>
      </c>
      <c r="AY1209" s="25" t="str">
        <f t="shared" si="595"/>
        <v/>
      </c>
      <c r="AZ1209" s="25" t="str">
        <f t="shared" si="596"/>
        <v/>
      </c>
      <c r="BA1209" s="25" t="str">
        <f t="shared" si="597"/>
        <v/>
      </c>
      <c r="BB1209" s="25" t="str">
        <f t="shared" si="598"/>
        <v/>
      </c>
      <c r="BC1209" s="25" t="str">
        <f t="shared" si="599"/>
        <v/>
      </c>
      <c r="BD1209" s="25" t="str">
        <f t="shared" si="600"/>
        <v/>
      </c>
      <c r="BE1209" s="25" t="str">
        <f t="shared" si="601"/>
        <v/>
      </c>
      <c r="BF1209" s="25" t="str">
        <f t="shared" si="602"/>
        <v/>
      </c>
      <c r="BG1209" s="25" t="str">
        <f t="shared" si="603"/>
        <v/>
      </c>
      <c r="BH1209" s="25" t="str">
        <f t="shared" si="604"/>
        <v/>
      </c>
      <c r="BI1209" s="25" t="str">
        <f t="shared" si="605"/>
        <v/>
      </c>
      <c r="BJ1209" s="25" t="str">
        <f t="shared" si="606"/>
        <v/>
      </c>
      <c r="BK1209" s="25" t="str">
        <f t="shared" si="607"/>
        <v/>
      </c>
      <c r="BL1209" s="25" t="str">
        <f t="shared" si="608"/>
        <v/>
      </c>
      <c r="BM1209" s="25" t="str">
        <f t="shared" si="609"/>
        <v/>
      </c>
      <c r="BN1209" s="25" t="str">
        <f t="shared" si="610"/>
        <v/>
      </c>
    </row>
    <row r="1210" spans="1:66">
      <c r="A1210" s="20" t="str">
        <f>IF('S.D. Paste sheet'!A1210="","",'S.D. Paste sheet'!A1210)</f>
        <v/>
      </c>
      <c r="B1210" s="20" t="str">
        <f>IF('S.D. Paste sheet'!B1210="","",'S.D. Paste sheet'!B1210)</f>
        <v/>
      </c>
      <c r="C1210" s="20" t="str">
        <f>IF('S.D. Paste sheet'!C1210="","",'S.D. Paste sheet'!C1210)</f>
        <v/>
      </c>
      <c r="D1210" s="20" t="str">
        <f>IF('S.D. Paste sheet'!D1210="","",'S.D. Paste sheet'!D1210)</f>
        <v/>
      </c>
      <c r="E1210" s="20" t="str">
        <f>IF('S.D. Paste sheet'!E1210="","",UPPER('S.D. Paste sheet'!E1210))</f>
        <v/>
      </c>
      <c r="F1210" s="20" t="str">
        <f>IF('S.D. Paste sheet'!F1210="","",'S.D. Paste sheet'!F1210)</f>
        <v/>
      </c>
      <c r="G1210" s="20" t="str">
        <f>IF('S.D. Paste sheet'!G1210="","",UPPER('S.D. Paste sheet'!G1210))</f>
        <v/>
      </c>
      <c r="H1210" s="20" t="str">
        <f>IF('S.D. Paste sheet'!H1210="","",UPPER('S.D. Paste sheet'!H1210))</f>
        <v/>
      </c>
      <c r="I1210" s="20" t="str">
        <f>IF('S.D. Paste sheet'!I1210="","",'S.D. Paste sheet'!I1210)</f>
        <v/>
      </c>
      <c r="J1210" s="20" t="str">
        <f>IF('S.D. Paste sheet'!J1210="","",'S.D. Paste sheet'!J1210)</f>
        <v/>
      </c>
      <c r="K1210" s="20" t="str">
        <f>IF('S.D. Paste sheet'!K1210="","",'S.D. Paste sheet'!K1210)</f>
        <v/>
      </c>
      <c r="L1210" s="20" t="str">
        <f>IF('S.D. Paste sheet'!L1210="","",'S.D. Paste sheet'!L1210)</f>
        <v/>
      </c>
      <c r="M1210" s="20" t="str">
        <f>IF('S.D. Paste sheet'!M1210="","",'S.D. Paste sheet'!M1210)</f>
        <v/>
      </c>
      <c r="N1210" s="20" t="str">
        <f>IF('S.D. Paste sheet'!N1210="","",'S.D. Paste sheet'!N1210)</f>
        <v/>
      </c>
      <c r="O1210" s="20" t="str">
        <f>IF('S.D. Paste sheet'!O1210="","",'S.D. Paste sheet'!O1210)</f>
        <v/>
      </c>
      <c r="P1210" s="20" t="str">
        <f>IF('S.D. Paste sheet'!P1210="","",'S.D. Paste sheet'!P1210)</f>
        <v/>
      </c>
      <c r="Q1210" s="20" t="str">
        <f>IF('S.D. Paste sheet'!Q1210="","",'S.D. Paste sheet'!Q1210)</f>
        <v/>
      </c>
      <c r="R1210" s="20" t="str">
        <f>IF('S.D. Paste sheet'!R1210="","",'S.D. Paste sheet'!R1210)</f>
        <v/>
      </c>
      <c r="S1210" s="20" t="str">
        <f>IF('S.D. Paste sheet'!S1210="","",'S.D. Paste sheet'!S1210)</f>
        <v/>
      </c>
      <c r="T1210" s="20" t="str">
        <f>IF('S.D. Paste sheet'!T1210="","",'S.D. Paste sheet'!T1210)</f>
        <v/>
      </c>
      <c r="U1210" s="20" t="str">
        <f>IF('S.D. Paste sheet'!U1210="","",'S.D. Paste sheet'!U1210)</f>
        <v/>
      </c>
      <c r="V1210" s="20" t="str">
        <f>IF('S.D. Paste sheet'!V1210="","",'S.D. Paste sheet'!V1210)</f>
        <v/>
      </c>
      <c r="W1210" s="20" t="str">
        <f>IF('S.D. Paste sheet'!W1210="","",'S.D. Paste sheet'!W1210)</f>
        <v/>
      </c>
      <c r="X1210" s="20" t="str">
        <f>IF('S.D. Paste sheet'!X1210="","",'S.D. Paste sheet'!X1210)</f>
        <v/>
      </c>
      <c r="Y1210" s="20" t="str">
        <f>IF('S.D. Paste sheet'!Y1210="","",'S.D. Paste sheet'!Y1210)</f>
        <v/>
      </c>
      <c r="Z1210" s="20" t="str">
        <f>IF('S.D. Paste sheet'!Z1210="","",'S.D. Paste sheet'!Z1210)</f>
        <v/>
      </c>
      <c r="AA1210" s="20" t="str">
        <f>IF('S.D. Paste sheet'!AA1210="","",'S.D. Paste sheet'!AA1210)</f>
        <v/>
      </c>
      <c r="AB1210" s="20" t="str">
        <f>IF('S.D. Paste sheet'!AB1210="","",'S.D. Paste sheet'!AB1210)</f>
        <v/>
      </c>
      <c r="AC1210" s="20" t="str">
        <f>IF('S.D. Paste sheet'!AC1210="","",'S.D. Paste sheet'!AC1210)</f>
        <v/>
      </c>
      <c r="AD1210" s="20" t="str">
        <f>IF('S.D. Paste sheet'!AD1210="","",'S.D. Paste sheet'!AD1210)</f>
        <v/>
      </c>
      <c r="AE1210" s="29"/>
      <c r="AF1210" t="str">
        <f>IF(AK1210="","",IF(AK1210&gt;0,COUNT($AG$2:AG1210),""))</f>
        <v/>
      </c>
      <c r="AG1210" s="25" t="str">
        <f t="shared" si="579"/>
        <v/>
      </c>
      <c r="AH1210" s="25" t="str">
        <f t="shared" si="580"/>
        <v/>
      </c>
      <c r="AI1210" s="25" t="str">
        <f t="shared" si="581"/>
        <v/>
      </c>
      <c r="AJ1210" s="25" t="str">
        <f t="shared" si="582"/>
        <v/>
      </c>
      <c r="AK1210" s="25" t="str">
        <f t="shared" si="583"/>
        <v/>
      </c>
      <c r="AL1210" s="25" t="str">
        <f t="shared" si="584"/>
        <v/>
      </c>
      <c r="AM1210" s="25" t="str">
        <f t="shared" si="585"/>
        <v/>
      </c>
      <c r="AN1210" s="25" t="str">
        <f t="shared" si="586"/>
        <v/>
      </c>
      <c r="AO1210" s="25" t="str">
        <f t="shared" si="587"/>
        <v/>
      </c>
      <c r="AP1210" s="25" t="str">
        <f t="shared" si="588"/>
        <v/>
      </c>
      <c r="AQ1210" s="25" t="str">
        <f t="shared" si="589"/>
        <v/>
      </c>
      <c r="AR1210" s="25" t="str">
        <f t="shared" si="590"/>
        <v/>
      </c>
      <c r="AS1210" s="25" t="str">
        <f t="shared" si="591"/>
        <v/>
      </c>
      <c r="AT1210" s="25" t="str">
        <f t="shared" si="592"/>
        <v/>
      </c>
      <c r="AU1210" s="25" t="str">
        <f t="shared" si="593"/>
        <v/>
      </c>
      <c r="AV1210" s="25" t="str">
        <f t="shared" si="594"/>
        <v/>
      </c>
      <c r="AX1210" t="str">
        <f>IF(BC1210="","",IF(BC1210&gt;0,COUNT($AY$2:AY1210),""))</f>
        <v/>
      </c>
      <c r="AY1210" s="25" t="str">
        <f t="shared" si="595"/>
        <v/>
      </c>
      <c r="AZ1210" s="25" t="str">
        <f t="shared" si="596"/>
        <v/>
      </c>
      <c r="BA1210" s="25" t="str">
        <f t="shared" si="597"/>
        <v/>
      </c>
      <c r="BB1210" s="25" t="str">
        <f t="shared" si="598"/>
        <v/>
      </c>
      <c r="BC1210" s="25" t="str">
        <f t="shared" si="599"/>
        <v/>
      </c>
      <c r="BD1210" s="25" t="str">
        <f t="shared" si="600"/>
        <v/>
      </c>
      <c r="BE1210" s="25" t="str">
        <f t="shared" si="601"/>
        <v/>
      </c>
      <c r="BF1210" s="25" t="str">
        <f t="shared" si="602"/>
        <v/>
      </c>
      <c r="BG1210" s="25" t="str">
        <f t="shared" si="603"/>
        <v/>
      </c>
      <c r="BH1210" s="25" t="str">
        <f t="shared" si="604"/>
        <v/>
      </c>
      <c r="BI1210" s="25" t="str">
        <f t="shared" si="605"/>
        <v/>
      </c>
      <c r="BJ1210" s="25" t="str">
        <f t="shared" si="606"/>
        <v/>
      </c>
      <c r="BK1210" s="25" t="str">
        <f t="shared" si="607"/>
        <v/>
      </c>
      <c r="BL1210" s="25" t="str">
        <f t="shared" si="608"/>
        <v/>
      </c>
      <c r="BM1210" s="25" t="str">
        <f t="shared" si="609"/>
        <v/>
      </c>
      <c r="BN1210" s="25" t="str">
        <f t="shared" si="610"/>
        <v/>
      </c>
    </row>
    <row r="1211" spans="1:66">
      <c r="A1211" s="20" t="str">
        <f>IF('S.D. Paste sheet'!A1211="","",'S.D. Paste sheet'!A1211)</f>
        <v/>
      </c>
      <c r="B1211" s="20" t="str">
        <f>IF('S.D. Paste sheet'!B1211="","",'S.D. Paste sheet'!B1211)</f>
        <v/>
      </c>
      <c r="C1211" s="20" t="str">
        <f>IF('S.D. Paste sheet'!C1211="","",'S.D. Paste sheet'!C1211)</f>
        <v/>
      </c>
      <c r="D1211" s="20" t="str">
        <f>IF('S.D. Paste sheet'!D1211="","",'S.D. Paste sheet'!D1211)</f>
        <v/>
      </c>
      <c r="E1211" s="20" t="str">
        <f>IF('S.D. Paste sheet'!E1211="","",UPPER('S.D. Paste sheet'!E1211))</f>
        <v/>
      </c>
      <c r="F1211" s="20" t="str">
        <f>IF('S.D. Paste sheet'!F1211="","",'S.D. Paste sheet'!F1211)</f>
        <v/>
      </c>
      <c r="G1211" s="20" t="str">
        <f>IF('S.D. Paste sheet'!G1211="","",UPPER('S.D. Paste sheet'!G1211))</f>
        <v/>
      </c>
      <c r="H1211" s="20" t="str">
        <f>IF('S.D. Paste sheet'!H1211="","",UPPER('S.D. Paste sheet'!H1211))</f>
        <v/>
      </c>
      <c r="I1211" s="20" t="str">
        <f>IF('S.D. Paste sheet'!I1211="","",'S.D. Paste sheet'!I1211)</f>
        <v/>
      </c>
      <c r="J1211" s="20" t="str">
        <f>IF('S.D. Paste sheet'!J1211="","",'S.D. Paste sheet'!J1211)</f>
        <v/>
      </c>
      <c r="K1211" s="20" t="str">
        <f>IF('S.D. Paste sheet'!K1211="","",'S.D. Paste sheet'!K1211)</f>
        <v/>
      </c>
      <c r="L1211" s="20" t="str">
        <f>IF('S.D. Paste sheet'!L1211="","",'S.D. Paste sheet'!L1211)</f>
        <v/>
      </c>
      <c r="M1211" s="20" t="str">
        <f>IF('S.D. Paste sheet'!M1211="","",'S.D. Paste sheet'!M1211)</f>
        <v/>
      </c>
      <c r="N1211" s="20" t="str">
        <f>IF('S.D. Paste sheet'!N1211="","",'S.D. Paste sheet'!N1211)</f>
        <v/>
      </c>
      <c r="O1211" s="20" t="str">
        <f>IF('S.D. Paste sheet'!O1211="","",'S.D. Paste sheet'!O1211)</f>
        <v/>
      </c>
      <c r="P1211" s="20" t="str">
        <f>IF('S.D. Paste sheet'!P1211="","",'S.D. Paste sheet'!P1211)</f>
        <v/>
      </c>
      <c r="Q1211" s="20" t="str">
        <f>IF('S.D. Paste sheet'!Q1211="","",'S.D. Paste sheet'!Q1211)</f>
        <v/>
      </c>
      <c r="R1211" s="20" t="str">
        <f>IF('S.D. Paste sheet'!R1211="","",'S.D. Paste sheet'!R1211)</f>
        <v/>
      </c>
      <c r="S1211" s="20" t="str">
        <f>IF('S.D. Paste sheet'!S1211="","",'S.D. Paste sheet'!S1211)</f>
        <v/>
      </c>
      <c r="T1211" s="20" t="str">
        <f>IF('S.D. Paste sheet'!T1211="","",'S.D. Paste sheet'!T1211)</f>
        <v/>
      </c>
      <c r="U1211" s="20" t="str">
        <f>IF('S.D. Paste sheet'!U1211="","",'S.D. Paste sheet'!U1211)</f>
        <v/>
      </c>
      <c r="V1211" s="20" t="str">
        <f>IF('S.D. Paste sheet'!V1211="","",'S.D. Paste sheet'!V1211)</f>
        <v/>
      </c>
      <c r="W1211" s="20" t="str">
        <f>IF('S.D. Paste sheet'!W1211="","",'S.D. Paste sheet'!W1211)</f>
        <v/>
      </c>
      <c r="X1211" s="20" t="str">
        <f>IF('S.D. Paste sheet'!X1211="","",'S.D. Paste sheet'!X1211)</f>
        <v/>
      </c>
      <c r="Y1211" s="20" t="str">
        <f>IF('S.D. Paste sheet'!Y1211="","",'S.D. Paste sheet'!Y1211)</f>
        <v/>
      </c>
      <c r="Z1211" s="20" t="str">
        <f>IF('S.D. Paste sheet'!Z1211="","",'S.D. Paste sheet'!Z1211)</f>
        <v/>
      </c>
      <c r="AA1211" s="20" t="str">
        <f>IF('S.D. Paste sheet'!AA1211="","",'S.D. Paste sheet'!AA1211)</f>
        <v/>
      </c>
      <c r="AB1211" s="20" t="str">
        <f>IF('S.D. Paste sheet'!AB1211="","",'S.D. Paste sheet'!AB1211)</f>
        <v/>
      </c>
      <c r="AC1211" s="20" t="str">
        <f>IF('S.D. Paste sheet'!AC1211="","",'S.D. Paste sheet'!AC1211)</f>
        <v/>
      </c>
      <c r="AD1211" s="20" t="str">
        <f>IF('S.D. Paste sheet'!AD1211="","",'S.D. Paste sheet'!AD1211)</f>
        <v/>
      </c>
      <c r="AE1211" s="29"/>
      <c r="AF1211" t="str">
        <f>IF(AK1211="","",IF(AK1211&gt;0,COUNT($AG$2:AG1211),""))</f>
        <v/>
      </c>
      <c r="AG1211" s="25" t="str">
        <f t="shared" si="579"/>
        <v/>
      </c>
      <c r="AH1211" s="25" t="str">
        <f t="shared" si="580"/>
        <v/>
      </c>
      <c r="AI1211" s="25" t="str">
        <f t="shared" si="581"/>
        <v/>
      </c>
      <c r="AJ1211" s="25" t="str">
        <f t="shared" si="582"/>
        <v/>
      </c>
      <c r="AK1211" s="25" t="str">
        <f t="shared" si="583"/>
        <v/>
      </c>
      <c r="AL1211" s="25" t="str">
        <f t="shared" si="584"/>
        <v/>
      </c>
      <c r="AM1211" s="25" t="str">
        <f t="shared" si="585"/>
        <v/>
      </c>
      <c r="AN1211" s="25" t="str">
        <f t="shared" si="586"/>
        <v/>
      </c>
      <c r="AO1211" s="25" t="str">
        <f t="shared" si="587"/>
        <v/>
      </c>
      <c r="AP1211" s="25" t="str">
        <f t="shared" si="588"/>
        <v/>
      </c>
      <c r="AQ1211" s="25" t="str">
        <f t="shared" si="589"/>
        <v/>
      </c>
      <c r="AR1211" s="25" t="str">
        <f t="shared" si="590"/>
        <v/>
      </c>
      <c r="AS1211" s="25" t="str">
        <f t="shared" si="591"/>
        <v/>
      </c>
      <c r="AT1211" s="25" t="str">
        <f t="shared" si="592"/>
        <v/>
      </c>
      <c r="AU1211" s="25" t="str">
        <f t="shared" si="593"/>
        <v/>
      </c>
      <c r="AV1211" s="25" t="str">
        <f t="shared" si="594"/>
        <v/>
      </c>
      <c r="AX1211" t="str">
        <f>IF(BC1211="","",IF(BC1211&gt;0,COUNT($AY$2:AY1211),""))</f>
        <v/>
      </c>
      <c r="AY1211" s="25" t="str">
        <f t="shared" si="595"/>
        <v/>
      </c>
      <c r="AZ1211" s="25" t="str">
        <f t="shared" si="596"/>
        <v/>
      </c>
      <c r="BA1211" s="25" t="str">
        <f t="shared" si="597"/>
        <v/>
      </c>
      <c r="BB1211" s="25" t="str">
        <f t="shared" si="598"/>
        <v/>
      </c>
      <c r="BC1211" s="25" t="str">
        <f t="shared" si="599"/>
        <v/>
      </c>
      <c r="BD1211" s="25" t="str">
        <f t="shared" si="600"/>
        <v/>
      </c>
      <c r="BE1211" s="25" t="str">
        <f t="shared" si="601"/>
        <v/>
      </c>
      <c r="BF1211" s="25" t="str">
        <f t="shared" si="602"/>
        <v/>
      </c>
      <c r="BG1211" s="25" t="str">
        <f t="shared" si="603"/>
        <v/>
      </c>
      <c r="BH1211" s="25" t="str">
        <f t="shared" si="604"/>
        <v/>
      </c>
      <c r="BI1211" s="25" t="str">
        <f t="shared" si="605"/>
        <v/>
      </c>
      <c r="BJ1211" s="25" t="str">
        <f t="shared" si="606"/>
        <v/>
      </c>
      <c r="BK1211" s="25" t="str">
        <f t="shared" si="607"/>
        <v/>
      </c>
      <c r="BL1211" s="25" t="str">
        <f t="shared" si="608"/>
        <v/>
      </c>
      <c r="BM1211" s="25" t="str">
        <f t="shared" si="609"/>
        <v/>
      </c>
      <c r="BN1211" s="25" t="str">
        <f t="shared" si="610"/>
        <v/>
      </c>
    </row>
    <row r="1212" spans="1:66">
      <c r="A1212" s="20" t="str">
        <f>IF('S.D. Paste sheet'!A1212="","",'S.D. Paste sheet'!A1212)</f>
        <v/>
      </c>
      <c r="B1212" s="20" t="str">
        <f>IF('S.D. Paste sheet'!B1212="","",'S.D. Paste sheet'!B1212)</f>
        <v/>
      </c>
      <c r="C1212" s="20" t="str">
        <f>IF('S.D. Paste sheet'!C1212="","",'S.D. Paste sheet'!C1212)</f>
        <v/>
      </c>
      <c r="D1212" s="20" t="str">
        <f>IF('S.D. Paste sheet'!D1212="","",'S.D. Paste sheet'!D1212)</f>
        <v/>
      </c>
      <c r="E1212" s="20" t="str">
        <f>IF('S.D. Paste sheet'!E1212="","",UPPER('S.D. Paste sheet'!E1212))</f>
        <v/>
      </c>
      <c r="F1212" s="20" t="str">
        <f>IF('S.D. Paste sheet'!F1212="","",'S.D. Paste sheet'!F1212)</f>
        <v/>
      </c>
      <c r="G1212" s="20" t="str">
        <f>IF('S.D. Paste sheet'!G1212="","",UPPER('S.D. Paste sheet'!G1212))</f>
        <v/>
      </c>
      <c r="H1212" s="20" t="str">
        <f>IF('S.D. Paste sheet'!H1212="","",UPPER('S.D. Paste sheet'!H1212))</f>
        <v/>
      </c>
      <c r="I1212" s="20" t="str">
        <f>IF('S.D. Paste sheet'!I1212="","",'S.D. Paste sheet'!I1212)</f>
        <v/>
      </c>
      <c r="J1212" s="20" t="str">
        <f>IF('S.D. Paste sheet'!J1212="","",'S.D. Paste sheet'!J1212)</f>
        <v/>
      </c>
      <c r="K1212" s="20" t="str">
        <f>IF('S.D. Paste sheet'!K1212="","",'S.D. Paste sheet'!K1212)</f>
        <v/>
      </c>
      <c r="L1212" s="20" t="str">
        <f>IF('S.D. Paste sheet'!L1212="","",'S.D. Paste sheet'!L1212)</f>
        <v/>
      </c>
      <c r="M1212" s="20" t="str">
        <f>IF('S.D. Paste sheet'!M1212="","",'S.D. Paste sheet'!M1212)</f>
        <v/>
      </c>
      <c r="N1212" s="20" t="str">
        <f>IF('S.D. Paste sheet'!N1212="","",'S.D. Paste sheet'!N1212)</f>
        <v/>
      </c>
      <c r="O1212" s="20" t="str">
        <f>IF('S.D. Paste sheet'!O1212="","",'S.D. Paste sheet'!O1212)</f>
        <v/>
      </c>
      <c r="P1212" s="20" t="str">
        <f>IF('S.D. Paste sheet'!P1212="","",'S.D. Paste sheet'!P1212)</f>
        <v/>
      </c>
      <c r="Q1212" s="20" t="str">
        <f>IF('S.D. Paste sheet'!Q1212="","",'S.D. Paste sheet'!Q1212)</f>
        <v/>
      </c>
      <c r="R1212" s="20" t="str">
        <f>IF('S.D. Paste sheet'!R1212="","",'S.D. Paste sheet'!R1212)</f>
        <v/>
      </c>
      <c r="S1212" s="20" t="str">
        <f>IF('S.D. Paste sheet'!S1212="","",'S.D. Paste sheet'!S1212)</f>
        <v/>
      </c>
      <c r="T1212" s="20" t="str">
        <f>IF('S.D. Paste sheet'!T1212="","",'S.D. Paste sheet'!T1212)</f>
        <v/>
      </c>
      <c r="U1212" s="20" t="str">
        <f>IF('S.D. Paste sheet'!U1212="","",'S.D. Paste sheet'!U1212)</f>
        <v/>
      </c>
      <c r="V1212" s="20" t="str">
        <f>IF('S.D. Paste sheet'!V1212="","",'S.D. Paste sheet'!V1212)</f>
        <v/>
      </c>
      <c r="W1212" s="20" t="str">
        <f>IF('S.D. Paste sheet'!W1212="","",'S.D. Paste sheet'!W1212)</f>
        <v/>
      </c>
      <c r="X1212" s="20" t="str">
        <f>IF('S.D. Paste sheet'!X1212="","",'S.D. Paste sheet'!X1212)</f>
        <v/>
      </c>
      <c r="Y1212" s="20" t="str">
        <f>IF('S.D. Paste sheet'!Y1212="","",'S.D. Paste sheet'!Y1212)</f>
        <v/>
      </c>
      <c r="Z1212" s="20" t="str">
        <f>IF('S.D. Paste sheet'!Z1212="","",'S.D. Paste sheet'!Z1212)</f>
        <v/>
      </c>
      <c r="AA1212" s="20" t="str">
        <f>IF('S.D. Paste sheet'!AA1212="","",'S.D. Paste sheet'!AA1212)</f>
        <v/>
      </c>
      <c r="AB1212" s="20" t="str">
        <f>IF('S.D. Paste sheet'!AB1212="","",'S.D. Paste sheet'!AB1212)</f>
        <v/>
      </c>
      <c r="AC1212" s="20" t="str">
        <f>IF('S.D. Paste sheet'!AC1212="","",'S.D. Paste sheet'!AC1212)</f>
        <v/>
      </c>
      <c r="AD1212" s="20" t="str">
        <f>IF('S.D. Paste sheet'!AD1212="","",'S.D. Paste sheet'!AD1212)</f>
        <v/>
      </c>
      <c r="AE1212" s="29"/>
      <c r="AF1212" t="str">
        <f>IF(AK1212="","",IF(AK1212&gt;0,COUNT($AG$2:AG1212),""))</f>
        <v/>
      </c>
      <c r="AG1212" s="25" t="str">
        <f t="shared" si="579"/>
        <v/>
      </c>
      <c r="AH1212" s="25" t="str">
        <f t="shared" si="580"/>
        <v/>
      </c>
      <c r="AI1212" s="25" t="str">
        <f t="shared" si="581"/>
        <v/>
      </c>
      <c r="AJ1212" s="25" t="str">
        <f t="shared" si="582"/>
        <v/>
      </c>
      <c r="AK1212" s="25" t="str">
        <f t="shared" si="583"/>
        <v/>
      </c>
      <c r="AL1212" s="25" t="str">
        <f t="shared" si="584"/>
        <v/>
      </c>
      <c r="AM1212" s="25" t="str">
        <f t="shared" si="585"/>
        <v/>
      </c>
      <c r="AN1212" s="25" t="str">
        <f t="shared" si="586"/>
        <v/>
      </c>
      <c r="AO1212" s="25" t="str">
        <f t="shared" si="587"/>
        <v/>
      </c>
      <c r="AP1212" s="25" t="str">
        <f t="shared" si="588"/>
        <v/>
      </c>
      <c r="AQ1212" s="25" t="str">
        <f t="shared" si="589"/>
        <v/>
      </c>
      <c r="AR1212" s="25" t="str">
        <f t="shared" si="590"/>
        <v/>
      </c>
      <c r="AS1212" s="25" t="str">
        <f t="shared" si="591"/>
        <v/>
      </c>
      <c r="AT1212" s="25" t="str">
        <f t="shared" si="592"/>
        <v/>
      </c>
      <c r="AU1212" s="25" t="str">
        <f t="shared" si="593"/>
        <v/>
      </c>
      <c r="AV1212" s="25" t="str">
        <f t="shared" si="594"/>
        <v/>
      </c>
      <c r="AX1212" t="str">
        <f>IF(BC1212="","",IF(BC1212&gt;0,COUNT($AY$2:AY1212),""))</f>
        <v/>
      </c>
      <c r="AY1212" s="25" t="str">
        <f t="shared" si="595"/>
        <v/>
      </c>
      <c r="AZ1212" s="25" t="str">
        <f t="shared" si="596"/>
        <v/>
      </c>
      <c r="BA1212" s="25" t="str">
        <f t="shared" si="597"/>
        <v/>
      </c>
      <c r="BB1212" s="25" t="str">
        <f t="shared" si="598"/>
        <v/>
      </c>
      <c r="BC1212" s="25" t="str">
        <f t="shared" si="599"/>
        <v/>
      </c>
      <c r="BD1212" s="25" t="str">
        <f t="shared" si="600"/>
        <v/>
      </c>
      <c r="BE1212" s="25" t="str">
        <f t="shared" si="601"/>
        <v/>
      </c>
      <c r="BF1212" s="25" t="str">
        <f t="shared" si="602"/>
        <v/>
      </c>
      <c r="BG1212" s="25" t="str">
        <f t="shared" si="603"/>
        <v/>
      </c>
      <c r="BH1212" s="25" t="str">
        <f t="shared" si="604"/>
        <v/>
      </c>
      <c r="BI1212" s="25" t="str">
        <f t="shared" si="605"/>
        <v/>
      </c>
      <c r="BJ1212" s="25" t="str">
        <f t="shared" si="606"/>
        <v/>
      </c>
      <c r="BK1212" s="25" t="str">
        <f t="shared" si="607"/>
        <v/>
      </c>
      <c r="BL1212" s="25" t="str">
        <f t="shared" si="608"/>
        <v/>
      </c>
      <c r="BM1212" s="25" t="str">
        <f t="shared" si="609"/>
        <v/>
      </c>
      <c r="BN1212" s="25" t="str">
        <f t="shared" si="610"/>
        <v/>
      </c>
    </row>
    <row r="1213" spans="1:66">
      <c r="A1213" s="20" t="str">
        <f>IF('S.D. Paste sheet'!A1213="","",'S.D. Paste sheet'!A1213)</f>
        <v/>
      </c>
      <c r="B1213" s="20" t="str">
        <f>IF('S.D. Paste sheet'!B1213="","",'S.D. Paste sheet'!B1213)</f>
        <v/>
      </c>
      <c r="C1213" s="20" t="str">
        <f>IF('S.D. Paste sheet'!C1213="","",'S.D. Paste sheet'!C1213)</f>
        <v/>
      </c>
      <c r="D1213" s="20" t="str">
        <f>IF('S.D. Paste sheet'!D1213="","",'S.D. Paste sheet'!D1213)</f>
        <v/>
      </c>
      <c r="E1213" s="20" t="str">
        <f>IF('S.D. Paste sheet'!E1213="","",UPPER('S.D. Paste sheet'!E1213))</f>
        <v/>
      </c>
      <c r="F1213" s="20" t="str">
        <f>IF('S.D. Paste sheet'!F1213="","",'S.D. Paste sheet'!F1213)</f>
        <v/>
      </c>
      <c r="G1213" s="20" t="str">
        <f>IF('S.D. Paste sheet'!G1213="","",UPPER('S.D. Paste sheet'!G1213))</f>
        <v/>
      </c>
      <c r="H1213" s="20" t="str">
        <f>IF('S.D. Paste sheet'!H1213="","",UPPER('S.D. Paste sheet'!H1213))</f>
        <v/>
      </c>
      <c r="I1213" s="20" t="str">
        <f>IF('S.D. Paste sheet'!I1213="","",'S.D. Paste sheet'!I1213)</f>
        <v/>
      </c>
      <c r="J1213" s="20" t="str">
        <f>IF('S.D. Paste sheet'!J1213="","",'S.D. Paste sheet'!J1213)</f>
        <v/>
      </c>
      <c r="K1213" s="20" t="str">
        <f>IF('S.D. Paste sheet'!K1213="","",'S.D. Paste sheet'!K1213)</f>
        <v/>
      </c>
      <c r="L1213" s="20" t="str">
        <f>IF('S.D. Paste sheet'!L1213="","",'S.D. Paste sheet'!L1213)</f>
        <v/>
      </c>
      <c r="M1213" s="20" t="str">
        <f>IF('S.D. Paste sheet'!M1213="","",'S.D. Paste sheet'!M1213)</f>
        <v/>
      </c>
      <c r="N1213" s="20" t="str">
        <f>IF('S.D. Paste sheet'!N1213="","",'S.D. Paste sheet'!N1213)</f>
        <v/>
      </c>
      <c r="O1213" s="20" t="str">
        <f>IF('S.D. Paste sheet'!O1213="","",'S.D. Paste sheet'!O1213)</f>
        <v/>
      </c>
      <c r="P1213" s="20" t="str">
        <f>IF('S.D. Paste sheet'!P1213="","",'S.D. Paste sheet'!P1213)</f>
        <v/>
      </c>
      <c r="Q1213" s="20" t="str">
        <f>IF('S.D. Paste sheet'!Q1213="","",'S.D. Paste sheet'!Q1213)</f>
        <v/>
      </c>
      <c r="R1213" s="20" t="str">
        <f>IF('S.D. Paste sheet'!R1213="","",'S.D. Paste sheet'!R1213)</f>
        <v/>
      </c>
      <c r="S1213" s="20" t="str">
        <f>IF('S.D. Paste sheet'!S1213="","",'S.D. Paste sheet'!S1213)</f>
        <v/>
      </c>
      <c r="T1213" s="20" t="str">
        <f>IF('S.D. Paste sheet'!T1213="","",'S.D. Paste sheet'!T1213)</f>
        <v/>
      </c>
      <c r="U1213" s="20" t="str">
        <f>IF('S.D. Paste sheet'!U1213="","",'S.D. Paste sheet'!U1213)</f>
        <v/>
      </c>
      <c r="V1213" s="20" t="str">
        <f>IF('S.D. Paste sheet'!V1213="","",'S.D. Paste sheet'!V1213)</f>
        <v/>
      </c>
      <c r="W1213" s="20" t="str">
        <f>IF('S.D. Paste sheet'!W1213="","",'S.D. Paste sheet'!W1213)</f>
        <v/>
      </c>
      <c r="X1213" s="20" t="str">
        <f>IF('S.D. Paste sheet'!X1213="","",'S.D. Paste sheet'!X1213)</f>
        <v/>
      </c>
      <c r="Y1213" s="20" t="str">
        <f>IF('S.D. Paste sheet'!Y1213="","",'S.D. Paste sheet'!Y1213)</f>
        <v/>
      </c>
      <c r="Z1213" s="20" t="str">
        <f>IF('S.D. Paste sheet'!Z1213="","",'S.D. Paste sheet'!Z1213)</f>
        <v/>
      </c>
      <c r="AA1213" s="20" t="str">
        <f>IF('S.D. Paste sheet'!AA1213="","",'S.D. Paste sheet'!AA1213)</f>
        <v/>
      </c>
      <c r="AB1213" s="20" t="str">
        <f>IF('S.D. Paste sheet'!AB1213="","",'S.D. Paste sheet'!AB1213)</f>
        <v/>
      </c>
      <c r="AC1213" s="20" t="str">
        <f>IF('S.D. Paste sheet'!AC1213="","",'S.D. Paste sheet'!AC1213)</f>
        <v/>
      </c>
      <c r="AD1213" s="20" t="str">
        <f>IF('S.D. Paste sheet'!AD1213="","",'S.D. Paste sheet'!AD1213)</f>
        <v/>
      </c>
      <c r="AE1213" s="29"/>
      <c r="AF1213" t="str">
        <f>IF(AK1213="","",IF(AK1213&gt;0,COUNT($AG$2:AG1213),""))</f>
        <v/>
      </c>
      <c r="AG1213" s="25" t="str">
        <f t="shared" si="579"/>
        <v/>
      </c>
      <c r="AH1213" s="25" t="str">
        <f t="shared" si="580"/>
        <v/>
      </c>
      <c r="AI1213" s="25" t="str">
        <f t="shared" si="581"/>
        <v/>
      </c>
      <c r="AJ1213" s="25" t="str">
        <f t="shared" si="582"/>
        <v/>
      </c>
      <c r="AK1213" s="25" t="str">
        <f t="shared" si="583"/>
        <v/>
      </c>
      <c r="AL1213" s="25" t="str">
        <f t="shared" si="584"/>
        <v/>
      </c>
      <c r="AM1213" s="25" t="str">
        <f t="shared" si="585"/>
        <v/>
      </c>
      <c r="AN1213" s="25" t="str">
        <f t="shared" si="586"/>
        <v/>
      </c>
      <c r="AO1213" s="25" t="str">
        <f t="shared" si="587"/>
        <v/>
      </c>
      <c r="AP1213" s="25" t="str">
        <f t="shared" si="588"/>
        <v/>
      </c>
      <c r="AQ1213" s="25" t="str">
        <f t="shared" si="589"/>
        <v/>
      </c>
      <c r="AR1213" s="25" t="str">
        <f t="shared" si="590"/>
        <v/>
      </c>
      <c r="AS1213" s="25" t="str">
        <f t="shared" si="591"/>
        <v/>
      </c>
      <c r="AT1213" s="25" t="str">
        <f t="shared" si="592"/>
        <v/>
      </c>
      <c r="AU1213" s="25" t="str">
        <f t="shared" si="593"/>
        <v/>
      </c>
      <c r="AV1213" s="25" t="str">
        <f t="shared" si="594"/>
        <v/>
      </c>
      <c r="AX1213" t="str">
        <f>IF(BC1213="","",IF(BC1213&gt;0,COUNT($AY$2:AY1213),""))</f>
        <v/>
      </c>
      <c r="AY1213" s="25" t="str">
        <f t="shared" si="595"/>
        <v/>
      </c>
      <c r="AZ1213" s="25" t="str">
        <f t="shared" si="596"/>
        <v/>
      </c>
      <c r="BA1213" s="25" t="str">
        <f t="shared" si="597"/>
        <v/>
      </c>
      <c r="BB1213" s="25" t="str">
        <f t="shared" si="598"/>
        <v/>
      </c>
      <c r="BC1213" s="25" t="str">
        <f t="shared" si="599"/>
        <v/>
      </c>
      <c r="BD1213" s="25" t="str">
        <f t="shared" si="600"/>
        <v/>
      </c>
      <c r="BE1213" s="25" t="str">
        <f t="shared" si="601"/>
        <v/>
      </c>
      <c r="BF1213" s="25" t="str">
        <f t="shared" si="602"/>
        <v/>
      </c>
      <c r="BG1213" s="25" t="str">
        <f t="shared" si="603"/>
        <v/>
      </c>
      <c r="BH1213" s="25" t="str">
        <f t="shared" si="604"/>
        <v/>
      </c>
      <c r="BI1213" s="25" t="str">
        <f t="shared" si="605"/>
        <v/>
      </c>
      <c r="BJ1213" s="25" t="str">
        <f t="shared" si="606"/>
        <v/>
      </c>
      <c r="BK1213" s="25" t="str">
        <f t="shared" si="607"/>
        <v/>
      </c>
      <c r="BL1213" s="25" t="str">
        <f t="shared" si="608"/>
        <v/>
      </c>
      <c r="BM1213" s="25" t="str">
        <f t="shared" si="609"/>
        <v/>
      </c>
      <c r="BN1213" s="25" t="str">
        <f t="shared" si="610"/>
        <v/>
      </c>
    </row>
    <row r="1214" spans="1:66">
      <c r="A1214" s="20" t="str">
        <f>IF('S.D. Paste sheet'!A1214="","",'S.D. Paste sheet'!A1214)</f>
        <v/>
      </c>
      <c r="B1214" s="20" t="str">
        <f>IF('S.D. Paste sheet'!B1214="","",'S.D. Paste sheet'!B1214)</f>
        <v/>
      </c>
      <c r="C1214" s="20" t="str">
        <f>IF('S.D. Paste sheet'!C1214="","",'S.D. Paste sheet'!C1214)</f>
        <v/>
      </c>
      <c r="D1214" s="20" t="str">
        <f>IF('S.D. Paste sheet'!D1214="","",'S.D. Paste sheet'!D1214)</f>
        <v/>
      </c>
      <c r="E1214" s="20" t="str">
        <f>IF('S.D. Paste sheet'!E1214="","",UPPER('S.D. Paste sheet'!E1214))</f>
        <v/>
      </c>
      <c r="F1214" s="20" t="str">
        <f>IF('S.D. Paste sheet'!F1214="","",'S.D. Paste sheet'!F1214)</f>
        <v/>
      </c>
      <c r="G1214" s="20" t="str">
        <f>IF('S.D. Paste sheet'!G1214="","",UPPER('S.D. Paste sheet'!G1214))</f>
        <v/>
      </c>
      <c r="H1214" s="20" t="str">
        <f>IF('S.D. Paste sheet'!H1214="","",UPPER('S.D. Paste sheet'!H1214))</f>
        <v/>
      </c>
      <c r="I1214" s="20" t="str">
        <f>IF('S.D. Paste sheet'!I1214="","",'S.D. Paste sheet'!I1214)</f>
        <v/>
      </c>
      <c r="J1214" s="20" t="str">
        <f>IF('S.D. Paste sheet'!J1214="","",'S.D. Paste sheet'!J1214)</f>
        <v/>
      </c>
      <c r="K1214" s="20" t="str">
        <f>IF('S.D. Paste sheet'!K1214="","",'S.D. Paste sheet'!K1214)</f>
        <v/>
      </c>
      <c r="L1214" s="20" t="str">
        <f>IF('S.D. Paste sheet'!L1214="","",'S.D. Paste sheet'!L1214)</f>
        <v/>
      </c>
      <c r="M1214" s="20" t="str">
        <f>IF('S.D. Paste sheet'!M1214="","",'S.D. Paste sheet'!M1214)</f>
        <v/>
      </c>
      <c r="N1214" s="20" t="str">
        <f>IF('S.D. Paste sheet'!N1214="","",'S.D. Paste sheet'!N1214)</f>
        <v/>
      </c>
      <c r="O1214" s="20" t="str">
        <f>IF('S.D. Paste sheet'!O1214="","",'S.D. Paste sheet'!O1214)</f>
        <v/>
      </c>
      <c r="P1214" s="20" t="str">
        <f>IF('S.D. Paste sheet'!P1214="","",'S.D. Paste sheet'!P1214)</f>
        <v/>
      </c>
      <c r="Q1214" s="20" t="str">
        <f>IF('S.D. Paste sheet'!Q1214="","",'S.D. Paste sheet'!Q1214)</f>
        <v/>
      </c>
      <c r="R1214" s="20" t="str">
        <f>IF('S.D. Paste sheet'!R1214="","",'S.D. Paste sheet'!R1214)</f>
        <v/>
      </c>
      <c r="S1214" s="20" t="str">
        <f>IF('S.D. Paste sheet'!S1214="","",'S.D. Paste sheet'!S1214)</f>
        <v/>
      </c>
      <c r="T1214" s="20" t="str">
        <f>IF('S.D. Paste sheet'!T1214="","",'S.D. Paste sheet'!T1214)</f>
        <v/>
      </c>
      <c r="U1214" s="20" t="str">
        <f>IF('S.D. Paste sheet'!U1214="","",'S.D. Paste sheet'!U1214)</f>
        <v/>
      </c>
      <c r="V1214" s="20" t="str">
        <f>IF('S.D. Paste sheet'!V1214="","",'S.D. Paste sheet'!V1214)</f>
        <v/>
      </c>
      <c r="W1214" s="20" t="str">
        <f>IF('S.D. Paste sheet'!W1214="","",'S.D. Paste sheet'!W1214)</f>
        <v/>
      </c>
      <c r="X1214" s="20" t="str">
        <f>IF('S.D. Paste sheet'!X1214="","",'S.D. Paste sheet'!X1214)</f>
        <v/>
      </c>
      <c r="Y1214" s="20" t="str">
        <f>IF('S.D. Paste sheet'!Y1214="","",'S.D. Paste sheet'!Y1214)</f>
        <v/>
      </c>
      <c r="Z1214" s="20" t="str">
        <f>IF('S.D. Paste sheet'!Z1214="","",'S.D. Paste sheet'!Z1214)</f>
        <v/>
      </c>
      <c r="AA1214" s="20" t="str">
        <f>IF('S.D. Paste sheet'!AA1214="","",'S.D. Paste sheet'!AA1214)</f>
        <v/>
      </c>
      <c r="AB1214" s="20" t="str">
        <f>IF('S.D. Paste sheet'!AB1214="","",'S.D. Paste sheet'!AB1214)</f>
        <v/>
      </c>
      <c r="AC1214" s="20" t="str">
        <f>IF('S.D. Paste sheet'!AC1214="","",'S.D. Paste sheet'!AC1214)</f>
        <v/>
      </c>
      <c r="AD1214" s="20" t="str">
        <f>IF('S.D. Paste sheet'!AD1214="","",'S.D. Paste sheet'!AD1214)</f>
        <v/>
      </c>
      <c r="AE1214" s="29"/>
      <c r="AF1214" t="str">
        <f>IF(AK1214="","",IF(AK1214&gt;0,COUNT($AG$2:AG1214),""))</f>
        <v/>
      </c>
      <c r="AG1214" s="25" t="str">
        <f t="shared" si="579"/>
        <v/>
      </c>
      <c r="AH1214" s="25" t="str">
        <f t="shared" si="580"/>
        <v/>
      </c>
      <c r="AI1214" s="25" t="str">
        <f t="shared" si="581"/>
        <v/>
      </c>
      <c r="AJ1214" s="25" t="str">
        <f t="shared" si="582"/>
        <v/>
      </c>
      <c r="AK1214" s="25" t="str">
        <f t="shared" si="583"/>
        <v/>
      </c>
      <c r="AL1214" s="25" t="str">
        <f t="shared" si="584"/>
        <v/>
      </c>
      <c r="AM1214" s="25" t="str">
        <f t="shared" si="585"/>
        <v/>
      </c>
      <c r="AN1214" s="25" t="str">
        <f t="shared" si="586"/>
        <v/>
      </c>
      <c r="AO1214" s="25" t="str">
        <f t="shared" si="587"/>
        <v/>
      </c>
      <c r="AP1214" s="25" t="str">
        <f t="shared" si="588"/>
        <v/>
      </c>
      <c r="AQ1214" s="25" t="str">
        <f t="shared" si="589"/>
        <v/>
      </c>
      <c r="AR1214" s="25" t="str">
        <f t="shared" si="590"/>
        <v/>
      </c>
      <c r="AS1214" s="25" t="str">
        <f t="shared" si="591"/>
        <v/>
      </c>
      <c r="AT1214" s="25" t="str">
        <f t="shared" si="592"/>
        <v/>
      </c>
      <c r="AU1214" s="25" t="str">
        <f t="shared" si="593"/>
        <v/>
      </c>
      <c r="AV1214" s="25" t="str">
        <f t="shared" si="594"/>
        <v/>
      </c>
      <c r="AX1214" t="str">
        <f>IF(BC1214="","",IF(BC1214&gt;0,COUNT($AY$2:AY1214),""))</f>
        <v/>
      </c>
      <c r="AY1214" s="25" t="str">
        <f t="shared" si="595"/>
        <v/>
      </c>
      <c r="AZ1214" s="25" t="str">
        <f t="shared" si="596"/>
        <v/>
      </c>
      <c r="BA1214" s="25" t="str">
        <f t="shared" si="597"/>
        <v/>
      </c>
      <c r="BB1214" s="25" t="str">
        <f t="shared" si="598"/>
        <v/>
      </c>
      <c r="BC1214" s="25" t="str">
        <f t="shared" si="599"/>
        <v/>
      </c>
      <c r="BD1214" s="25" t="str">
        <f t="shared" si="600"/>
        <v/>
      </c>
      <c r="BE1214" s="25" t="str">
        <f t="shared" si="601"/>
        <v/>
      </c>
      <c r="BF1214" s="25" t="str">
        <f t="shared" si="602"/>
        <v/>
      </c>
      <c r="BG1214" s="25" t="str">
        <f t="shared" si="603"/>
        <v/>
      </c>
      <c r="BH1214" s="25" t="str">
        <f t="shared" si="604"/>
        <v/>
      </c>
      <c r="BI1214" s="25" t="str">
        <f t="shared" si="605"/>
        <v/>
      </c>
      <c r="BJ1214" s="25" t="str">
        <f t="shared" si="606"/>
        <v/>
      </c>
      <c r="BK1214" s="25" t="str">
        <f t="shared" si="607"/>
        <v/>
      </c>
      <c r="BL1214" s="25" t="str">
        <f t="shared" si="608"/>
        <v/>
      </c>
      <c r="BM1214" s="25" t="str">
        <f t="shared" si="609"/>
        <v/>
      </c>
      <c r="BN1214" s="25" t="str">
        <f t="shared" si="610"/>
        <v/>
      </c>
    </row>
    <row r="1215" spans="1:66">
      <c r="A1215" s="20" t="str">
        <f>IF('S.D. Paste sheet'!A1215="","",'S.D. Paste sheet'!A1215)</f>
        <v/>
      </c>
      <c r="B1215" s="20" t="str">
        <f>IF('S.D. Paste sheet'!B1215="","",'S.D. Paste sheet'!B1215)</f>
        <v/>
      </c>
      <c r="C1215" s="20" t="str">
        <f>IF('S.D. Paste sheet'!C1215="","",'S.D. Paste sheet'!C1215)</f>
        <v/>
      </c>
      <c r="D1215" s="20" t="str">
        <f>IF('S.D. Paste sheet'!D1215="","",'S.D. Paste sheet'!D1215)</f>
        <v/>
      </c>
      <c r="E1215" s="20" t="str">
        <f>IF('S.D. Paste sheet'!E1215="","",UPPER('S.D. Paste sheet'!E1215))</f>
        <v/>
      </c>
      <c r="F1215" s="20" t="str">
        <f>IF('S.D. Paste sheet'!F1215="","",'S.D. Paste sheet'!F1215)</f>
        <v/>
      </c>
      <c r="G1215" s="20" t="str">
        <f>IF('S.D. Paste sheet'!G1215="","",UPPER('S.D. Paste sheet'!G1215))</f>
        <v/>
      </c>
      <c r="H1215" s="20" t="str">
        <f>IF('S.D. Paste sheet'!H1215="","",UPPER('S.D. Paste sheet'!H1215))</f>
        <v/>
      </c>
      <c r="I1215" s="20" t="str">
        <f>IF('S.D. Paste sheet'!I1215="","",'S.D. Paste sheet'!I1215)</f>
        <v/>
      </c>
      <c r="J1215" s="20" t="str">
        <f>IF('S.D. Paste sheet'!J1215="","",'S.D. Paste sheet'!J1215)</f>
        <v/>
      </c>
      <c r="K1215" s="20" t="str">
        <f>IF('S.D. Paste sheet'!K1215="","",'S.D. Paste sheet'!K1215)</f>
        <v/>
      </c>
      <c r="L1215" s="20" t="str">
        <f>IF('S.D. Paste sheet'!L1215="","",'S.D. Paste sheet'!L1215)</f>
        <v/>
      </c>
      <c r="M1215" s="20" t="str">
        <f>IF('S.D. Paste sheet'!M1215="","",'S.D. Paste sheet'!M1215)</f>
        <v/>
      </c>
      <c r="N1215" s="20" t="str">
        <f>IF('S.D. Paste sheet'!N1215="","",'S.D. Paste sheet'!N1215)</f>
        <v/>
      </c>
      <c r="O1215" s="20" t="str">
        <f>IF('S.D. Paste sheet'!O1215="","",'S.D. Paste sheet'!O1215)</f>
        <v/>
      </c>
      <c r="P1215" s="20" t="str">
        <f>IF('S.D. Paste sheet'!P1215="","",'S.D. Paste sheet'!P1215)</f>
        <v/>
      </c>
      <c r="Q1215" s="20" t="str">
        <f>IF('S.D. Paste sheet'!Q1215="","",'S.D. Paste sheet'!Q1215)</f>
        <v/>
      </c>
      <c r="R1215" s="20" t="str">
        <f>IF('S.D. Paste sheet'!R1215="","",'S.D. Paste sheet'!R1215)</f>
        <v/>
      </c>
      <c r="S1215" s="20" t="str">
        <f>IF('S.D. Paste sheet'!S1215="","",'S.D. Paste sheet'!S1215)</f>
        <v/>
      </c>
      <c r="T1215" s="20" t="str">
        <f>IF('S.D. Paste sheet'!T1215="","",'S.D. Paste sheet'!T1215)</f>
        <v/>
      </c>
      <c r="U1215" s="20" t="str">
        <f>IF('S.D. Paste sheet'!U1215="","",'S.D. Paste sheet'!U1215)</f>
        <v/>
      </c>
      <c r="V1215" s="20" t="str">
        <f>IF('S.D. Paste sheet'!V1215="","",'S.D. Paste sheet'!V1215)</f>
        <v/>
      </c>
      <c r="W1215" s="20" t="str">
        <f>IF('S.D. Paste sheet'!W1215="","",'S.D. Paste sheet'!W1215)</f>
        <v/>
      </c>
      <c r="X1215" s="20" t="str">
        <f>IF('S.D. Paste sheet'!X1215="","",'S.D. Paste sheet'!X1215)</f>
        <v/>
      </c>
      <c r="Y1215" s="20" t="str">
        <f>IF('S.D. Paste sheet'!Y1215="","",'S.D. Paste sheet'!Y1215)</f>
        <v/>
      </c>
      <c r="Z1215" s="20" t="str">
        <f>IF('S.D. Paste sheet'!Z1215="","",'S.D. Paste sheet'!Z1215)</f>
        <v/>
      </c>
      <c r="AA1215" s="20" t="str">
        <f>IF('S.D. Paste sheet'!AA1215="","",'S.D. Paste sheet'!AA1215)</f>
        <v/>
      </c>
      <c r="AB1215" s="20" t="str">
        <f>IF('S.D. Paste sheet'!AB1215="","",'S.D. Paste sheet'!AB1215)</f>
        <v/>
      </c>
      <c r="AC1215" s="20" t="str">
        <f>IF('S.D. Paste sheet'!AC1215="","",'S.D. Paste sheet'!AC1215)</f>
        <v/>
      </c>
      <c r="AD1215" s="20" t="str">
        <f>IF('S.D. Paste sheet'!AD1215="","",'S.D. Paste sheet'!AD1215)</f>
        <v/>
      </c>
      <c r="AE1215" s="29"/>
      <c r="AF1215" t="str">
        <f>IF(AK1215="","",IF(AK1215&gt;0,COUNT($AG$2:AG1215),""))</f>
        <v/>
      </c>
      <c r="AG1215" s="25" t="str">
        <f t="shared" si="579"/>
        <v/>
      </c>
      <c r="AH1215" s="25" t="str">
        <f t="shared" si="580"/>
        <v/>
      </c>
      <c r="AI1215" s="25" t="str">
        <f t="shared" si="581"/>
        <v/>
      </c>
      <c r="AJ1215" s="25" t="str">
        <f t="shared" si="582"/>
        <v/>
      </c>
      <c r="AK1215" s="25" t="str">
        <f t="shared" si="583"/>
        <v/>
      </c>
      <c r="AL1215" s="25" t="str">
        <f t="shared" si="584"/>
        <v/>
      </c>
      <c r="AM1215" s="25" t="str">
        <f t="shared" si="585"/>
        <v/>
      </c>
      <c r="AN1215" s="25" t="str">
        <f t="shared" si="586"/>
        <v/>
      </c>
      <c r="AO1215" s="25" t="str">
        <f t="shared" si="587"/>
        <v/>
      </c>
      <c r="AP1215" s="25" t="str">
        <f t="shared" si="588"/>
        <v/>
      </c>
      <c r="AQ1215" s="25" t="str">
        <f t="shared" si="589"/>
        <v/>
      </c>
      <c r="AR1215" s="25" t="str">
        <f t="shared" si="590"/>
        <v/>
      </c>
      <c r="AS1215" s="25" t="str">
        <f t="shared" si="591"/>
        <v/>
      </c>
      <c r="AT1215" s="25" t="str">
        <f t="shared" si="592"/>
        <v/>
      </c>
      <c r="AU1215" s="25" t="str">
        <f t="shared" si="593"/>
        <v/>
      </c>
      <c r="AV1215" s="25" t="str">
        <f t="shared" si="594"/>
        <v/>
      </c>
      <c r="AX1215" t="str">
        <f>IF(BC1215="","",IF(BC1215&gt;0,COUNT($AY$2:AY1215),""))</f>
        <v/>
      </c>
      <c r="AY1215" s="25" t="str">
        <f t="shared" si="595"/>
        <v/>
      </c>
      <c r="AZ1215" s="25" t="str">
        <f t="shared" si="596"/>
        <v/>
      </c>
      <c r="BA1215" s="25" t="str">
        <f t="shared" si="597"/>
        <v/>
      </c>
      <c r="BB1215" s="25" t="str">
        <f t="shared" si="598"/>
        <v/>
      </c>
      <c r="BC1215" s="25" t="str">
        <f t="shared" si="599"/>
        <v/>
      </c>
      <c r="BD1215" s="25" t="str">
        <f t="shared" si="600"/>
        <v/>
      </c>
      <c r="BE1215" s="25" t="str">
        <f t="shared" si="601"/>
        <v/>
      </c>
      <c r="BF1215" s="25" t="str">
        <f t="shared" si="602"/>
        <v/>
      </c>
      <c r="BG1215" s="25" t="str">
        <f t="shared" si="603"/>
        <v/>
      </c>
      <c r="BH1215" s="25" t="str">
        <f t="shared" si="604"/>
        <v/>
      </c>
      <c r="BI1215" s="25" t="str">
        <f t="shared" si="605"/>
        <v/>
      </c>
      <c r="BJ1215" s="25" t="str">
        <f t="shared" si="606"/>
        <v/>
      </c>
      <c r="BK1215" s="25" t="str">
        <f t="shared" si="607"/>
        <v/>
      </c>
      <c r="BL1215" s="25" t="str">
        <f t="shared" si="608"/>
        <v/>
      </c>
      <c r="BM1215" s="25" t="str">
        <f t="shared" si="609"/>
        <v/>
      </c>
      <c r="BN1215" s="25" t="str">
        <f t="shared" si="610"/>
        <v/>
      </c>
    </row>
    <row r="1216" spans="1:66">
      <c r="A1216" s="20" t="str">
        <f>IF('S.D. Paste sheet'!A1216="","",'S.D. Paste sheet'!A1216)</f>
        <v/>
      </c>
      <c r="B1216" s="20" t="str">
        <f>IF('S.D. Paste sheet'!B1216="","",'S.D. Paste sheet'!B1216)</f>
        <v/>
      </c>
      <c r="C1216" s="20" t="str">
        <f>IF('S.D. Paste sheet'!C1216="","",'S.D. Paste sheet'!C1216)</f>
        <v/>
      </c>
      <c r="D1216" s="20" t="str">
        <f>IF('S.D. Paste sheet'!D1216="","",'S.D. Paste sheet'!D1216)</f>
        <v/>
      </c>
      <c r="E1216" s="20" t="str">
        <f>IF('S.D. Paste sheet'!E1216="","",UPPER('S.D. Paste sheet'!E1216))</f>
        <v/>
      </c>
      <c r="F1216" s="20" t="str">
        <f>IF('S.D. Paste sheet'!F1216="","",'S.D. Paste sheet'!F1216)</f>
        <v/>
      </c>
      <c r="G1216" s="20" t="str">
        <f>IF('S.D. Paste sheet'!G1216="","",UPPER('S.D. Paste sheet'!G1216))</f>
        <v/>
      </c>
      <c r="H1216" s="20" t="str">
        <f>IF('S.D. Paste sheet'!H1216="","",UPPER('S.D. Paste sheet'!H1216))</f>
        <v/>
      </c>
      <c r="I1216" s="20" t="str">
        <f>IF('S.D. Paste sheet'!I1216="","",'S.D. Paste sheet'!I1216)</f>
        <v/>
      </c>
      <c r="J1216" s="20" t="str">
        <f>IF('S.D. Paste sheet'!J1216="","",'S.D. Paste sheet'!J1216)</f>
        <v/>
      </c>
      <c r="K1216" s="20" t="str">
        <f>IF('S.D. Paste sheet'!K1216="","",'S.D. Paste sheet'!K1216)</f>
        <v/>
      </c>
      <c r="L1216" s="20" t="str">
        <f>IF('S.D. Paste sheet'!L1216="","",'S.D. Paste sheet'!L1216)</f>
        <v/>
      </c>
      <c r="M1216" s="20" t="str">
        <f>IF('S.D. Paste sheet'!M1216="","",'S.D. Paste sheet'!M1216)</f>
        <v/>
      </c>
      <c r="N1216" s="20" t="str">
        <f>IF('S.D. Paste sheet'!N1216="","",'S.D. Paste sheet'!N1216)</f>
        <v/>
      </c>
      <c r="O1216" s="20" t="str">
        <f>IF('S.D. Paste sheet'!O1216="","",'S.D. Paste sheet'!O1216)</f>
        <v/>
      </c>
      <c r="P1216" s="20" t="str">
        <f>IF('S.D. Paste sheet'!P1216="","",'S.D. Paste sheet'!P1216)</f>
        <v/>
      </c>
      <c r="Q1216" s="20" t="str">
        <f>IF('S.D. Paste sheet'!Q1216="","",'S.D. Paste sheet'!Q1216)</f>
        <v/>
      </c>
      <c r="R1216" s="20" t="str">
        <f>IF('S.D. Paste sheet'!R1216="","",'S.D. Paste sheet'!R1216)</f>
        <v/>
      </c>
      <c r="S1216" s="20" t="str">
        <f>IF('S.D. Paste sheet'!S1216="","",'S.D. Paste sheet'!S1216)</f>
        <v/>
      </c>
      <c r="T1216" s="20" t="str">
        <f>IF('S.D. Paste sheet'!T1216="","",'S.D. Paste sheet'!T1216)</f>
        <v/>
      </c>
      <c r="U1216" s="20" t="str">
        <f>IF('S.D. Paste sheet'!U1216="","",'S.D. Paste sheet'!U1216)</f>
        <v/>
      </c>
      <c r="V1216" s="20" t="str">
        <f>IF('S.D. Paste sheet'!V1216="","",'S.D. Paste sheet'!V1216)</f>
        <v/>
      </c>
      <c r="W1216" s="20" t="str">
        <f>IF('S.D. Paste sheet'!W1216="","",'S.D. Paste sheet'!W1216)</f>
        <v/>
      </c>
      <c r="X1216" s="20" t="str">
        <f>IF('S.D. Paste sheet'!X1216="","",'S.D. Paste sheet'!X1216)</f>
        <v/>
      </c>
      <c r="Y1216" s="20" t="str">
        <f>IF('S.D. Paste sheet'!Y1216="","",'S.D. Paste sheet'!Y1216)</f>
        <v/>
      </c>
      <c r="Z1216" s="20" t="str">
        <f>IF('S.D. Paste sheet'!Z1216="","",'S.D. Paste sheet'!Z1216)</f>
        <v/>
      </c>
      <c r="AA1216" s="20" t="str">
        <f>IF('S.D. Paste sheet'!AA1216="","",'S.D. Paste sheet'!AA1216)</f>
        <v/>
      </c>
      <c r="AB1216" s="20" t="str">
        <f>IF('S.D. Paste sheet'!AB1216="","",'S.D. Paste sheet'!AB1216)</f>
        <v/>
      </c>
      <c r="AC1216" s="20" t="str">
        <f>IF('S.D. Paste sheet'!AC1216="","",'S.D. Paste sheet'!AC1216)</f>
        <v/>
      </c>
      <c r="AD1216" s="20" t="str">
        <f>IF('S.D. Paste sheet'!AD1216="","",'S.D. Paste sheet'!AD1216)</f>
        <v/>
      </c>
      <c r="AE1216" s="29"/>
      <c r="AF1216" t="str">
        <f>IF(AK1216="","",IF(AK1216&gt;0,COUNT($AG$2:AG1216),""))</f>
        <v/>
      </c>
      <c r="AG1216" s="25" t="str">
        <f t="shared" si="579"/>
        <v/>
      </c>
      <c r="AH1216" s="25" t="str">
        <f t="shared" si="580"/>
        <v/>
      </c>
      <c r="AI1216" s="25" t="str">
        <f t="shared" si="581"/>
        <v/>
      </c>
      <c r="AJ1216" s="25" t="str">
        <f t="shared" si="582"/>
        <v/>
      </c>
      <c r="AK1216" s="25" t="str">
        <f t="shared" si="583"/>
        <v/>
      </c>
      <c r="AL1216" s="25" t="str">
        <f t="shared" si="584"/>
        <v/>
      </c>
      <c r="AM1216" s="25" t="str">
        <f t="shared" si="585"/>
        <v/>
      </c>
      <c r="AN1216" s="25" t="str">
        <f t="shared" si="586"/>
        <v/>
      </c>
      <c r="AO1216" s="25" t="str">
        <f t="shared" si="587"/>
        <v/>
      </c>
      <c r="AP1216" s="25" t="str">
        <f t="shared" si="588"/>
        <v/>
      </c>
      <c r="AQ1216" s="25" t="str">
        <f t="shared" si="589"/>
        <v/>
      </c>
      <c r="AR1216" s="25" t="str">
        <f t="shared" si="590"/>
        <v/>
      </c>
      <c r="AS1216" s="25" t="str">
        <f t="shared" si="591"/>
        <v/>
      </c>
      <c r="AT1216" s="25" t="str">
        <f t="shared" si="592"/>
        <v/>
      </c>
      <c r="AU1216" s="25" t="str">
        <f t="shared" si="593"/>
        <v/>
      </c>
      <c r="AV1216" s="25" t="str">
        <f t="shared" si="594"/>
        <v/>
      </c>
      <c r="AX1216" t="str">
        <f>IF(BC1216="","",IF(BC1216&gt;0,COUNT($AY$2:AY1216),""))</f>
        <v/>
      </c>
      <c r="AY1216" s="25" t="str">
        <f t="shared" si="595"/>
        <v/>
      </c>
      <c r="AZ1216" s="25" t="str">
        <f t="shared" si="596"/>
        <v/>
      </c>
      <c r="BA1216" s="25" t="str">
        <f t="shared" si="597"/>
        <v/>
      </c>
      <c r="BB1216" s="25" t="str">
        <f t="shared" si="598"/>
        <v/>
      </c>
      <c r="BC1216" s="25" t="str">
        <f t="shared" si="599"/>
        <v/>
      </c>
      <c r="BD1216" s="25" t="str">
        <f t="shared" si="600"/>
        <v/>
      </c>
      <c r="BE1216" s="25" t="str">
        <f t="shared" si="601"/>
        <v/>
      </c>
      <c r="BF1216" s="25" t="str">
        <f t="shared" si="602"/>
        <v/>
      </c>
      <c r="BG1216" s="25" t="str">
        <f t="shared" si="603"/>
        <v/>
      </c>
      <c r="BH1216" s="25" t="str">
        <f t="shared" si="604"/>
        <v/>
      </c>
      <c r="BI1216" s="25" t="str">
        <f t="shared" si="605"/>
        <v/>
      </c>
      <c r="BJ1216" s="25" t="str">
        <f t="shared" si="606"/>
        <v/>
      </c>
      <c r="BK1216" s="25" t="str">
        <f t="shared" si="607"/>
        <v/>
      </c>
      <c r="BL1216" s="25" t="str">
        <f t="shared" si="608"/>
        <v/>
      </c>
      <c r="BM1216" s="25" t="str">
        <f t="shared" si="609"/>
        <v/>
      </c>
      <c r="BN1216" s="25" t="str">
        <f t="shared" si="610"/>
        <v/>
      </c>
    </row>
    <row r="1217" spans="1:66">
      <c r="A1217" s="20" t="str">
        <f>IF('S.D. Paste sheet'!A1217="","",'S.D. Paste sheet'!A1217)</f>
        <v/>
      </c>
      <c r="B1217" s="20" t="str">
        <f>IF('S.D. Paste sheet'!B1217="","",'S.D. Paste sheet'!B1217)</f>
        <v/>
      </c>
      <c r="C1217" s="20" t="str">
        <f>IF('S.D. Paste sheet'!C1217="","",'S.D. Paste sheet'!C1217)</f>
        <v/>
      </c>
      <c r="D1217" s="20" t="str">
        <f>IF('S.D. Paste sheet'!D1217="","",'S.D. Paste sheet'!D1217)</f>
        <v/>
      </c>
      <c r="E1217" s="20" t="str">
        <f>IF('S.D. Paste sheet'!E1217="","",UPPER('S.D. Paste sheet'!E1217))</f>
        <v/>
      </c>
      <c r="F1217" s="20" t="str">
        <f>IF('S.D. Paste sheet'!F1217="","",'S.D. Paste sheet'!F1217)</f>
        <v/>
      </c>
      <c r="G1217" s="20" t="str">
        <f>IF('S.D. Paste sheet'!G1217="","",UPPER('S.D. Paste sheet'!G1217))</f>
        <v/>
      </c>
      <c r="H1217" s="20" t="str">
        <f>IF('S.D. Paste sheet'!H1217="","",UPPER('S.D. Paste sheet'!H1217))</f>
        <v/>
      </c>
      <c r="I1217" s="20" t="str">
        <f>IF('S.D. Paste sheet'!I1217="","",'S.D. Paste sheet'!I1217)</f>
        <v/>
      </c>
      <c r="J1217" s="20" t="str">
        <f>IF('S.D. Paste sheet'!J1217="","",'S.D. Paste sheet'!J1217)</f>
        <v/>
      </c>
      <c r="K1217" s="20" t="str">
        <f>IF('S.D. Paste sheet'!K1217="","",'S.D. Paste sheet'!K1217)</f>
        <v/>
      </c>
      <c r="L1217" s="20" t="str">
        <f>IF('S.D. Paste sheet'!L1217="","",'S.D. Paste sheet'!L1217)</f>
        <v/>
      </c>
      <c r="M1217" s="20" t="str">
        <f>IF('S.D. Paste sheet'!M1217="","",'S.D. Paste sheet'!M1217)</f>
        <v/>
      </c>
      <c r="N1217" s="20" t="str">
        <f>IF('S.D. Paste sheet'!N1217="","",'S.D. Paste sheet'!N1217)</f>
        <v/>
      </c>
      <c r="O1217" s="20" t="str">
        <f>IF('S.D. Paste sheet'!O1217="","",'S.D. Paste sheet'!O1217)</f>
        <v/>
      </c>
      <c r="P1217" s="20" t="str">
        <f>IF('S.D. Paste sheet'!P1217="","",'S.D. Paste sheet'!P1217)</f>
        <v/>
      </c>
      <c r="Q1217" s="20" t="str">
        <f>IF('S.D. Paste sheet'!Q1217="","",'S.D. Paste sheet'!Q1217)</f>
        <v/>
      </c>
      <c r="R1217" s="20" t="str">
        <f>IF('S.D. Paste sheet'!R1217="","",'S.D. Paste sheet'!R1217)</f>
        <v/>
      </c>
      <c r="S1217" s="20" t="str">
        <f>IF('S.D. Paste sheet'!S1217="","",'S.D. Paste sheet'!S1217)</f>
        <v/>
      </c>
      <c r="T1217" s="20" t="str">
        <f>IF('S.D. Paste sheet'!T1217="","",'S.D. Paste sheet'!T1217)</f>
        <v/>
      </c>
      <c r="U1217" s="20" t="str">
        <f>IF('S.D. Paste sheet'!U1217="","",'S.D. Paste sheet'!U1217)</f>
        <v/>
      </c>
      <c r="V1217" s="20" t="str">
        <f>IF('S.D. Paste sheet'!V1217="","",'S.D. Paste sheet'!V1217)</f>
        <v/>
      </c>
      <c r="W1217" s="20" t="str">
        <f>IF('S.D. Paste sheet'!W1217="","",'S.D. Paste sheet'!W1217)</f>
        <v/>
      </c>
      <c r="X1217" s="20" t="str">
        <f>IF('S.D. Paste sheet'!X1217="","",'S.D. Paste sheet'!X1217)</f>
        <v/>
      </c>
      <c r="Y1217" s="20" t="str">
        <f>IF('S.D. Paste sheet'!Y1217="","",'S.D. Paste sheet'!Y1217)</f>
        <v/>
      </c>
      <c r="Z1217" s="20" t="str">
        <f>IF('S.D. Paste sheet'!Z1217="","",'S.D. Paste sheet'!Z1217)</f>
        <v/>
      </c>
      <c r="AA1217" s="20" t="str">
        <f>IF('S.D. Paste sheet'!AA1217="","",'S.D. Paste sheet'!AA1217)</f>
        <v/>
      </c>
      <c r="AB1217" s="20" t="str">
        <f>IF('S.D. Paste sheet'!AB1217="","",'S.D. Paste sheet'!AB1217)</f>
        <v/>
      </c>
      <c r="AC1217" s="20" t="str">
        <f>IF('S.D. Paste sheet'!AC1217="","",'S.D. Paste sheet'!AC1217)</f>
        <v/>
      </c>
      <c r="AD1217" s="20" t="str">
        <f>IF('S.D. Paste sheet'!AD1217="","",'S.D. Paste sheet'!AD1217)</f>
        <v/>
      </c>
      <c r="AE1217" s="29"/>
      <c r="AF1217" t="str">
        <f>IF(AK1217="","",IF(AK1217&gt;0,COUNT($AG$2:AG1217),""))</f>
        <v/>
      </c>
      <c r="AG1217" s="25" t="str">
        <f t="shared" si="579"/>
        <v/>
      </c>
      <c r="AH1217" s="25" t="str">
        <f t="shared" si="580"/>
        <v/>
      </c>
      <c r="AI1217" s="25" t="str">
        <f t="shared" si="581"/>
        <v/>
      </c>
      <c r="AJ1217" s="25" t="str">
        <f t="shared" si="582"/>
        <v/>
      </c>
      <c r="AK1217" s="25" t="str">
        <f t="shared" si="583"/>
        <v/>
      </c>
      <c r="AL1217" s="25" t="str">
        <f t="shared" si="584"/>
        <v/>
      </c>
      <c r="AM1217" s="25" t="str">
        <f t="shared" si="585"/>
        <v/>
      </c>
      <c r="AN1217" s="25" t="str">
        <f t="shared" si="586"/>
        <v/>
      </c>
      <c r="AO1217" s="25" t="str">
        <f t="shared" si="587"/>
        <v/>
      </c>
      <c r="AP1217" s="25" t="str">
        <f t="shared" si="588"/>
        <v/>
      </c>
      <c r="AQ1217" s="25" t="str">
        <f t="shared" si="589"/>
        <v/>
      </c>
      <c r="AR1217" s="25" t="str">
        <f t="shared" si="590"/>
        <v/>
      </c>
      <c r="AS1217" s="25" t="str">
        <f t="shared" si="591"/>
        <v/>
      </c>
      <c r="AT1217" s="25" t="str">
        <f t="shared" si="592"/>
        <v/>
      </c>
      <c r="AU1217" s="25" t="str">
        <f t="shared" si="593"/>
        <v/>
      </c>
      <c r="AV1217" s="25" t="str">
        <f t="shared" si="594"/>
        <v/>
      </c>
      <c r="AX1217" t="str">
        <f>IF(BC1217="","",IF(BC1217&gt;0,COUNT($AY$2:AY1217),""))</f>
        <v/>
      </c>
      <c r="AY1217" s="25" t="str">
        <f t="shared" si="595"/>
        <v/>
      </c>
      <c r="AZ1217" s="25" t="str">
        <f t="shared" si="596"/>
        <v/>
      </c>
      <c r="BA1217" s="25" t="str">
        <f t="shared" si="597"/>
        <v/>
      </c>
      <c r="BB1217" s="25" t="str">
        <f t="shared" si="598"/>
        <v/>
      </c>
      <c r="BC1217" s="25" t="str">
        <f t="shared" si="599"/>
        <v/>
      </c>
      <c r="BD1217" s="25" t="str">
        <f t="shared" si="600"/>
        <v/>
      </c>
      <c r="BE1217" s="25" t="str">
        <f t="shared" si="601"/>
        <v/>
      </c>
      <c r="BF1217" s="25" t="str">
        <f t="shared" si="602"/>
        <v/>
      </c>
      <c r="BG1217" s="25" t="str">
        <f t="shared" si="603"/>
        <v/>
      </c>
      <c r="BH1217" s="25" t="str">
        <f t="shared" si="604"/>
        <v/>
      </c>
      <c r="BI1217" s="25" t="str">
        <f t="shared" si="605"/>
        <v/>
      </c>
      <c r="BJ1217" s="25" t="str">
        <f t="shared" si="606"/>
        <v/>
      </c>
      <c r="BK1217" s="25" t="str">
        <f t="shared" si="607"/>
        <v/>
      </c>
      <c r="BL1217" s="25" t="str">
        <f t="shared" si="608"/>
        <v/>
      </c>
      <c r="BM1217" s="25" t="str">
        <f t="shared" si="609"/>
        <v/>
      </c>
      <c r="BN1217" s="25" t="str">
        <f t="shared" si="610"/>
        <v/>
      </c>
    </row>
    <row r="1218" spans="1:66">
      <c r="A1218" s="20" t="str">
        <f>IF('S.D. Paste sheet'!A1218="","",'S.D. Paste sheet'!A1218)</f>
        <v/>
      </c>
      <c r="B1218" s="20" t="str">
        <f>IF('S.D. Paste sheet'!B1218="","",'S.D. Paste sheet'!B1218)</f>
        <v/>
      </c>
      <c r="C1218" s="20" t="str">
        <f>IF('S.D. Paste sheet'!C1218="","",'S.D. Paste sheet'!C1218)</f>
        <v/>
      </c>
      <c r="D1218" s="20" t="str">
        <f>IF('S.D. Paste sheet'!D1218="","",'S.D. Paste sheet'!D1218)</f>
        <v/>
      </c>
      <c r="E1218" s="20" t="str">
        <f>IF('S.D. Paste sheet'!E1218="","",UPPER('S.D. Paste sheet'!E1218))</f>
        <v/>
      </c>
      <c r="F1218" s="20" t="str">
        <f>IF('S.D. Paste sheet'!F1218="","",'S.D. Paste sheet'!F1218)</f>
        <v/>
      </c>
      <c r="G1218" s="20" t="str">
        <f>IF('S.D. Paste sheet'!G1218="","",UPPER('S.D. Paste sheet'!G1218))</f>
        <v/>
      </c>
      <c r="H1218" s="20" t="str">
        <f>IF('S.D. Paste sheet'!H1218="","",UPPER('S.D. Paste sheet'!H1218))</f>
        <v/>
      </c>
      <c r="I1218" s="20" t="str">
        <f>IF('S.D. Paste sheet'!I1218="","",'S.D. Paste sheet'!I1218)</f>
        <v/>
      </c>
      <c r="J1218" s="20" t="str">
        <f>IF('S.D. Paste sheet'!J1218="","",'S.D. Paste sheet'!J1218)</f>
        <v/>
      </c>
      <c r="K1218" s="20" t="str">
        <f>IF('S.D. Paste sheet'!K1218="","",'S.D. Paste sheet'!K1218)</f>
        <v/>
      </c>
      <c r="L1218" s="20" t="str">
        <f>IF('S.D. Paste sheet'!L1218="","",'S.D. Paste sheet'!L1218)</f>
        <v/>
      </c>
      <c r="M1218" s="20" t="str">
        <f>IF('S.D. Paste sheet'!M1218="","",'S.D. Paste sheet'!M1218)</f>
        <v/>
      </c>
      <c r="N1218" s="20" t="str">
        <f>IF('S.D. Paste sheet'!N1218="","",'S.D. Paste sheet'!N1218)</f>
        <v/>
      </c>
      <c r="O1218" s="20" t="str">
        <f>IF('S.D. Paste sheet'!O1218="","",'S.D. Paste sheet'!O1218)</f>
        <v/>
      </c>
      <c r="P1218" s="20" t="str">
        <f>IF('S.D. Paste sheet'!P1218="","",'S.D. Paste sheet'!P1218)</f>
        <v/>
      </c>
      <c r="Q1218" s="20" t="str">
        <f>IF('S.D. Paste sheet'!Q1218="","",'S.D. Paste sheet'!Q1218)</f>
        <v/>
      </c>
      <c r="R1218" s="20" t="str">
        <f>IF('S.D. Paste sheet'!R1218="","",'S.D. Paste sheet'!R1218)</f>
        <v/>
      </c>
      <c r="S1218" s="20" t="str">
        <f>IF('S.D. Paste sheet'!S1218="","",'S.D. Paste sheet'!S1218)</f>
        <v/>
      </c>
      <c r="T1218" s="20" t="str">
        <f>IF('S.D. Paste sheet'!T1218="","",'S.D. Paste sheet'!T1218)</f>
        <v/>
      </c>
      <c r="U1218" s="20" t="str">
        <f>IF('S.D. Paste sheet'!U1218="","",'S.D. Paste sheet'!U1218)</f>
        <v/>
      </c>
      <c r="V1218" s="20" t="str">
        <f>IF('S.D. Paste sheet'!V1218="","",'S.D. Paste sheet'!V1218)</f>
        <v/>
      </c>
      <c r="W1218" s="20" t="str">
        <f>IF('S.D. Paste sheet'!W1218="","",'S.D. Paste sheet'!W1218)</f>
        <v/>
      </c>
      <c r="X1218" s="20" t="str">
        <f>IF('S.D. Paste sheet'!X1218="","",'S.D. Paste sheet'!X1218)</f>
        <v/>
      </c>
      <c r="Y1218" s="20" t="str">
        <f>IF('S.D. Paste sheet'!Y1218="","",'S.D. Paste sheet'!Y1218)</f>
        <v/>
      </c>
      <c r="Z1218" s="20" t="str">
        <f>IF('S.D. Paste sheet'!Z1218="","",'S.D. Paste sheet'!Z1218)</f>
        <v/>
      </c>
      <c r="AA1218" s="20" t="str">
        <f>IF('S.D. Paste sheet'!AA1218="","",'S.D. Paste sheet'!AA1218)</f>
        <v/>
      </c>
      <c r="AB1218" s="20" t="str">
        <f>IF('S.D. Paste sheet'!AB1218="","",'S.D. Paste sheet'!AB1218)</f>
        <v/>
      </c>
      <c r="AC1218" s="20" t="str">
        <f>IF('S.D. Paste sheet'!AC1218="","",'S.D. Paste sheet'!AC1218)</f>
        <v/>
      </c>
      <c r="AD1218" s="20" t="str">
        <f>IF('S.D. Paste sheet'!AD1218="","",'S.D. Paste sheet'!AD1218)</f>
        <v/>
      </c>
      <c r="AE1218" s="29"/>
      <c r="AF1218" t="str">
        <f>IF(AK1218="","",IF(AK1218&gt;0,COUNT($AG$2:AG1218),""))</f>
        <v/>
      </c>
      <c r="AG1218" s="25" t="str">
        <f t="shared" si="579"/>
        <v/>
      </c>
      <c r="AH1218" s="25" t="str">
        <f t="shared" si="580"/>
        <v/>
      </c>
      <c r="AI1218" s="25" t="str">
        <f t="shared" si="581"/>
        <v/>
      </c>
      <c r="AJ1218" s="25" t="str">
        <f t="shared" si="582"/>
        <v/>
      </c>
      <c r="AK1218" s="25" t="str">
        <f t="shared" si="583"/>
        <v/>
      </c>
      <c r="AL1218" s="25" t="str">
        <f t="shared" si="584"/>
        <v/>
      </c>
      <c r="AM1218" s="25" t="str">
        <f t="shared" si="585"/>
        <v/>
      </c>
      <c r="AN1218" s="25" t="str">
        <f t="shared" si="586"/>
        <v/>
      </c>
      <c r="AO1218" s="25" t="str">
        <f t="shared" si="587"/>
        <v/>
      </c>
      <c r="AP1218" s="25" t="str">
        <f t="shared" si="588"/>
        <v/>
      </c>
      <c r="AQ1218" s="25" t="str">
        <f t="shared" si="589"/>
        <v/>
      </c>
      <c r="AR1218" s="25" t="str">
        <f t="shared" si="590"/>
        <v/>
      </c>
      <c r="AS1218" s="25" t="str">
        <f t="shared" si="591"/>
        <v/>
      </c>
      <c r="AT1218" s="25" t="str">
        <f t="shared" si="592"/>
        <v/>
      </c>
      <c r="AU1218" s="25" t="str">
        <f t="shared" si="593"/>
        <v/>
      </c>
      <c r="AV1218" s="25" t="str">
        <f t="shared" si="594"/>
        <v/>
      </c>
      <c r="AX1218" t="str">
        <f>IF(BC1218="","",IF(BC1218&gt;0,COUNT($AY$2:AY1218),""))</f>
        <v/>
      </c>
      <c r="AY1218" s="25" t="str">
        <f t="shared" si="595"/>
        <v/>
      </c>
      <c r="AZ1218" s="25" t="str">
        <f t="shared" si="596"/>
        <v/>
      </c>
      <c r="BA1218" s="25" t="str">
        <f t="shared" si="597"/>
        <v/>
      </c>
      <c r="BB1218" s="25" t="str">
        <f t="shared" si="598"/>
        <v/>
      </c>
      <c r="BC1218" s="25" t="str">
        <f t="shared" si="599"/>
        <v/>
      </c>
      <c r="BD1218" s="25" t="str">
        <f t="shared" si="600"/>
        <v/>
      </c>
      <c r="BE1218" s="25" t="str">
        <f t="shared" si="601"/>
        <v/>
      </c>
      <c r="BF1218" s="25" t="str">
        <f t="shared" si="602"/>
        <v/>
      </c>
      <c r="BG1218" s="25" t="str">
        <f t="shared" si="603"/>
        <v/>
      </c>
      <c r="BH1218" s="25" t="str">
        <f t="shared" si="604"/>
        <v/>
      </c>
      <c r="BI1218" s="25" t="str">
        <f t="shared" si="605"/>
        <v/>
      </c>
      <c r="BJ1218" s="25" t="str">
        <f t="shared" si="606"/>
        <v/>
      </c>
      <c r="BK1218" s="25" t="str">
        <f t="shared" si="607"/>
        <v/>
      </c>
      <c r="BL1218" s="25" t="str">
        <f t="shared" si="608"/>
        <v/>
      </c>
      <c r="BM1218" s="25" t="str">
        <f t="shared" si="609"/>
        <v/>
      </c>
      <c r="BN1218" s="25" t="str">
        <f t="shared" si="610"/>
        <v/>
      </c>
    </row>
    <row r="1219" spans="1:66">
      <c r="A1219" s="20" t="str">
        <f>IF('S.D. Paste sheet'!A1219="","",'S.D. Paste sheet'!A1219)</f>
        <v/>
      </c>
      <c r="B1219" s="20" t="str">
        <f>IF('S.D. Paste sheet'!B1219="","",'S.D. Paste sheet'!B1219)</f>
        <v/>
      </c>
      <c r="C1219" s="20" t="str">
        <f>IF('S.D. Paste sheet'!C1219="","",'S.D. Paste sheet'!C1219)</f>
        <v/>
      </c>
      <c r="D1219" s="20" t="str">
        <f>IF('S.D. Paste sheet'!D1219="","",'S.D. Paste sheet'!D1219)</f>
        <v/>
      </c>
      <c r="E1219" s="20" t="str">
        <f>IF('S.D. Paste sheet'!E1219="","",UPPER('S.D. Paste sheet'!E1219))</f>
        <v/>
      </c>
      <c r="F1219" s="20" t="str">
        <f>IF('S.D. Paste sheet'!F1219="","",'S.D. Paste sheet'!F1219)</f>
        <v/>
      </c>
      <c r="G1219" s="20" t="str">
        <f>IF('S.D. Paste sheet'!G1219="","",UPPER('S.D. Paste sheet'!G1219))</f>
        <v/>
      </c>
      <c r="H1219" s="20" t="str">
        <f>IF('S.D. Paste sheet'!H1219="","",UPPER('S.D. Paste sheet'!H1219))</f>
        <v/>
      </c>
      <c r="I1219" s="20" t="str">
        <f>IF('S.D. Paste sheet'!I1219="","",'S.D. Paste sheet'!I1219)</f>
        <v/>
      </c>
      <c r="J1219" s="20" t="str">
        <f>IF('S.D. Paste sheet'!J1219="","",'S.D. Paste sheet'!J1219)</f>
        <v/>
      </c>
      <c r="K1219" s="20" t="str">
        <f>IF('S.D. Paste sheet'!K1219="","",'S.D. Paste sheet'!K1219)</f>
        <v/>
      </c>
      <c r="L1219" s="20" t="str">
        <f>IF('S.D. Paste sheet'!L1219="","",'S.D. Paste sheet'!L1219)</f>
        <v/>
      </c>
      <c r="M1219" s="20" t="str">
        <f>IF('S.D. Paste sheet'!M1219="","",'S.D. Paste sheet'!M1219)</f>
        <v/>
      </c>
      <c r="N1219" s="20" t="str">
        <f>IF('S.D. Paste sheet'!N1219="","",'S.D. Paste sheet'!N1219)</f>
        <v/>
      </c>
      <c r="O1219" s="20" t="str">
        <f>IF('S.D. Paste sheet'!O1219="","",'S.D. Paste sheet'!O1219)</f>
        <v/>
      </c>
      <c r="P1219" s="20" t="str">
        <f>IF('S.D. Paste sheet'!P1219="","",'S.D. Paste sheet'!P1219)</f>
        <v/>
      </c>
      <c r="Q1219" s="20" t="str">
        <f>IF('S.D. Paste sheet'!Q1219="","",'S.D. Paste sheet'!Q1219)</f>
        <v/>
      </c>
      <c r="R1219" s="20" t="str">
        <f>IF('S.D. Paste sheet'!R1219="","",'S.D. Paste sheet'!R1219)</f>
        <v/>
      </c>
      <c r="S1219" s="20" t="str">
        <f>IF('S.D. Paste sheet'!S1219="","",'S.D. Paste sheet'!S1219)</f>
        <v/>
      </c>
      <c r="T1219" s="20" t="str">
        <f>IF('S.D. Paste sheet'!T1219="","",'S.D. Paste sheet'!T1219)</f>
        <v/>
      </c>
      <c r="U1219" s="20" t="str">
        <f>IF('S.D. Paste sheet'!U1219="","",'S.D. Paste sheet'!U1219)</f>
        <v/>
      </c>
      <c r="V1219" s="20" t="str">
        <f>IF('S.D. Paste sheet'!V1219="","",'S.D. Paste sheet'!V1219)</f>
        <v/>
      </c>
      <c r="W1219" s="20" t="str">
        <f>IF('S.D. Paste sheet'!W1219="","",'S.D. Paste sheet'!W1219)</f>
        <v/>
      </c>
      <c r="X1219" s="20" t="str">
        <f>IF('S.D. Paste sheet'!X1219="","",'S.D. Paste sheet'!X1219)</f>
        <v/>
      </c>
      <c r="Y1219" s="20" t="str">
        <f>IF('S.D. Paste sheet'!Y1219="","",'S.D. Paste sheet'!Y1219)</f>
        <v/>
      </c>
      <c r="Z1219" s="20" t="str">
        <f>IF('S.D. Paste sheet'!Z1219="","",'S.D. Paste sheet'!Z1219)</f>
        <v/>
      </c>
      <c r="AA1219" s="20" t="str">
        <f>IF('S.D. Paste sheet'!AA1219="","",'S.D. Paste sheet'!AA1219)</f>
        <v/>
      </c>
      <c r="AB1219" s="20" t="str">
        <f>IF('S.D. Paste sheet'!AB1219="","",'S.D. Paste sheet'!AB1219)</f>
        <v/>
      </c>
      <c r="AC1219" s="20" t="str">
        <f>IF('S.D. Paste sheet'!AC1219="","",'S.D. Paste sheet'!AC1219)</f>
        <v/>
      </c>
      <c r="AD1219" s="20" t="str">
        <f>IF('S.D. Paste sheet'!AD1219="","",'S.D. Paste sheet'!AD1219)</f>
        <v/>
      </c>
      <c r="AE1219" s="29"/>
      <c r="AF1219" t="str">
        <f>IF(AK1219="","",IF(AK1219&gt;0,COUNT($AG$2:AG1219),""))</f>
        <v/>
      </c>
      <c r="AG1219" s="25" t="str">
        <f t="shared" ref="AG1219:AG1282" si="611">IF(AND($AJ$1=5,$A1219=5),A1219,"")</f>
        <v/>
      </c>
      <c r="AH1219" s="25" t="str">
        <f t="shared" ref="AH1219:AH1282" si="612">IF(AND($AJ$1=5,$A1219=5),B1219,"")</f>
        <v/>
      </c>
      <c r="AI1219" s="25" t="str">
        <f t="shared" ref="AI1219:AI1282" si="613">IF(AND($AJ$1=5,$A1219=5),C1219,"")</f>
        <v/>
      </c>
      <c r="AJ1219" s="25" t="str">
        <f t="shared" ref="AJ1219:AJ1282" si="614">IF(AND($AJ$1=5,$A1219=5),D1219,"")</f>
        <v/>
      </c>
      <c r="AK1219" s="25" t="str">
        <f t="shared" ref="AK1219:AK1282" si="615">IF(AND($AJ$1=5,$A1219=5),E1219,"")</f>
        <v/>
      </c>
      <c r="AL1219" s="25" t="str">
        <f t="shared" ref="AL1219:AL1282" si="616">IF(AND($AJ$1=5,$A1219=5),F1219,"")</f>
        <v/>
      </c>
      <c r="AM1219" s="25" t="str">
        <f t="shared" ref="AM1219:AM1282" si="617">IF(AND($AJ$1=5,$A1219=5),G1219,"")</f>
        <v/>
      </c>
      <c r="AN1219" s="25" t="str">
        <f t="shared" ref="AN1219:AN1282" si="618">IF(AND($AJ$1=5,$A1219=5),H1219,"")</f>
        <v/>
      </c>
      <c r="AO1219" s="25" t="str">
        <f t="shared" ref="AO1219:AO1282" si="619">IF(AND($AJ$1=5,$A1219=5),I1219,"")</f>
        <v/>
      </c>
      <c r="AP1219" s="25" t="str">
        <f t="shared" ref="AP1219:AP1282" si="620">IF(AND($AJ$1=5,$A1219=5),J1219,"")</f>
        <v/>
      </c>
      <c r="AQ1219" s="25" t="str">
        <f t="shared" ref="AQ1219:AQ1282" si="621">IF(AND($AJ$1=5,$A1219=5),K1219,"")</f>
        <v/>
      </c>
      <c r="AR1219" s="25" t="str">
        <f t="shared" ref="AR1219:AR1282" si="622">IF(AND($AJ$1=5,$A1219=5),L1219,"")</f>
        <v/>
      </c>
      <c r="AS1219" s="25" t="str">
        <f t="shared" ref="AS1219:AS1282" si="623">IF(AND($AJ$1=5,$A1219=5),M1219,"")</f>
        <v/>
      </c>
      <c r="AT1219" s="25" t="str">
        <f t="shared" ref="AT1219:AT1282" si="624">IF(AND($AJ$1=5,$A1219=5),N1219,"")</f>
        <v/>
      </c>
      <c r="AU1219" s="25" t="str">
        <f t="shared" ref="AU1219:AU1282" si="625">IF(AND($AJ$1=5,$A1219=5),O1219,"")</f>
        <v/>
      </c>
      <c r="AV1219" s="25" t="str">
        <f t="shared" ref="AV1219:AV1282" si="626">IF(AND($AJ$1=5,$A1219=5),P1219,"")</f>
        <v/>
      </c>
      <c r="AX1219" t="str">
        <f>IF(BC1219="","",IF(BC1219&gt;0,COUNT($AY$2:AY1219),""))</f>
        <v/>
      </c>
      <c r="AY1219" s="25" t="str">
        <f t="shared" ref="AY1219:AY1282" si="627">IF(AND($BB$1=5,$A1219=5,$BC$1=B1219),A1219,"")</f>
        <v/>
      </c>
      <c r="AZ1219" s="25" t="str">
        <f t="shared" ref="AZ1219:AZ1282" si="628">IF(AND($BB$1=5,$A1219=5,$BC$1=$B1219),B1219,"")</f>
        <v/>
      </c>
      <c r="BA1219" s="25" t="str">
        <f t="shared" ref="BA1219:BA1282" si="629">IF(AND($BB$1=5,$A1219=5,$BC$1=$B1219),C1219,"")</f>
        <v/>
      </c>
      <c r="BB1219" s="25" t="str">
        <f t="shared" ref="BB1219:BB1282" si="630">IF(AND($BB$1=5,$A1219=5,$BC$1=$B1219),D1219,"")</f>
        <v/>
      </c>
      <c r="BC1219" s="25" t="str">
        <f t="shared" ref="BC1219:BC1282" si="631">IF(AND($BB$1=5,$A1219=5,$BC$1=$B1219),E1219,"")</f>
        <v/>
      </c>
      <c r="BD1219" s="25" t="str">
        <f t="shared" ref="BD1219:BD1282" si="632">IF(AND($BB$1=5,$A1219=5,$BC$1=$B1219),F1219,"")</f>
        <v/>
      </c>
      <c r="BE1219" s="25" t="str">
        <f t="shared" ref="BE1219:BE1282" si="633">IF(AND($BB$1=5,$A1219=5,$BC$1=$B1219),G1219,"")</f>
        <v/>
      </c>
      <c r="BF1219" s="25" t="str">
        <f t="shared" ref="BF1219:BF1282" si="634">IF(AND($BB$1=5,$A1219=5,$BC$1=$B1219),H1219,"")</f>
        <v/>
      </c>
      <c r="BG1219" s="25" t="str">
        <f t="shared" ref="BG1219:BG1282" si="635">IF(AND($BB$1=5,$A1219=5,$BC$1=$B1219),I1219,"")</f>
        <v/>
      </c>
      <c r="BH1219" s="25" t="str">
        <f t="shared" ref="BH1219:BH1282" si="636">IF(AND($BB$1=5,$A1219=5,$BC$1=$B1219),J1219,"")</f>
        <v/>
      </c>
      <c r="BI1219" s="25" t="str">
        <f t="shared" ref="BI1219:BI1282" si="637">IF(AND($BB$1=5,$A1219=5,$BC$1=$B1219),K1219,"")</f>
        <v/>
      </c>
      <c r="BJ1219" s="25" t="str">
        <f t="shared" ref="BJ1219:BJ1282" si="638">IF(AND($BB$1=5,$A1219=5,$BC$1=$B1219),L1219,"")</f>
        <v/>
      </c>
      <c r="BK1219" s="25" t="str">
        <f t="shared" ref="BK1219:BK1282" si="639">IF(AND($BB$1=5,$A1219=5,$BC$1=$B1219),M1219,"")</f>
        <v/>
      </c>
      <c r="BL1219" s="25" t="str">
        <f t="shared" ref="BL1219:BL1282" si="640">IF(AND($BB$1=5,$A1219=5,$BC$1=$B1219),N1219,"")</f>
        <v/>
      </c>
      <c r="BM1219" s="25" t="str">
        <f t="shared" ref="BM1219:BM1282" si="641">IF(AND($BB$1=5,$A1219=5,$BC$1=$B1219),O1219,"")</f>
        <v/>
      </c>
      <c r="BN1219" s="25" t="str">
        <f t="shared" ref="BN1219:BN1282" si="642">IF(AND($BB$1=5,$A1219=5,$BC$1=$B1219),P1219,"")</f>
        <v/>
      </c>
    </row>
    <row r="1220" spans="1:66">
      <c r="A1220" s="20" t="str">
        <f>IF('S.D. Paste sheet'!A1220="","",'S.D. Paste sheet'!A1220)</f>
        <v/>
      </c>
      <c r="B1220" s="20" t="str">
        <f>IF('S.D. Paste sheet'!B1220="","",'S.D. Paste sheet'!B1220)</f>
        <v/>
      </c>
      <c r="C1220" s="20" t="str">
        <f>IF('S.D. Paste sheet'!C1220="","",'S.D. Paste sheet'!C1220)</f>
        <v/>
      </c>
      <c r="D1220" s="20" t="str">
        <f>IF('S.D. Paste sheet'!D1220="","",'S.D. Paste sheet'!D1220)</f>
        <v/>
      </c>
      <c r="E1220" s="20" t="str">
        <f>IF('S.D. Paste sheet'!E1220="","",UPPER('S.D. Paste sheet'!E1220))</f>
        <v/>
      </c>
      <c r="F1220" s="20" t="str">
        <f>IF('S.D. Paste sheet'!F1220="","",'S.D. Paste sheet'!F1220)</f>
        <v/>
      </c>
      <c r="G1220" s="20" t="str">
        <f>IF('S.D. Paste sheet'!G1220="","",UPPER('S.D. Paste sheet'!G1220))</f>
        <v/>
      </c>
      <c r="H1220" s="20" t="str">
        <f>IF('S.D. Paste sheet'!H1220="","",UPPER('S.D. Paste sheet'!H1220))</f>
        <v/>
      </c>
      <c r="I1220" s="20" t="str">
        <f>IF('S.D. Paste sheet'!I1220="","",'S.D. Paste sheet'!I1220)</f>
        <v/>
      </c>
      <c r="J1220" s="20" t="str">
        <f>IF('S.D. Paste sheet'!J1220="","",'S.D. Paste sheet'!J1220)</f>
        <v/>
      </c>
      <c r="K1220" s="20" t="str">
        <f>IF('S.D. Paste sheet'!K1220="","",'S.D. Paste sheet'!K1220)</f>
        <v/>
      </c>
      <c r="L1220" s="20" t="str">
        <f>IF('S.D. Paste sheet'!L1220="","",'S.D. Paste sheet'!L1220)</f>
        <v/>
      </c>
      <c r="M1220" s="20" t="str">
        <f>IF('S.D. Paste sheet'!M1220="","",'S.D. Paste sheet'!M1220)</f>
        <v/>
      </c>
      <c r="N1220" s="20" t="str">
        <f>IF('S.D. Paste sheet'!N1220="","",'S.D. Paste sheet'!N1220)</f>
        <v/>
      </c>
      <c r="O1220" s="20" t="str">
        <f>IF('S.D. Paste sheet'!O1220="","",'S.D. Paste sheet'!O1220)</f>
        <v/>
      </c>
      <c r="P1220" s="20" t="str">
        <f>IF('S.D. Paste sheet'!P1220="","",'S.D. Paste sheet'!P1220)</f>
        <v/>
      </c>
      <c r="Q1220" s="20" t="str">
        <f>IF('S.D. Paste sheet'!Q1220="","",'S.D. Paste sheet'!Q1220)</f>
        <v/>
      </c>
      <c r="R1220" s="20" t="str">
        <f>IF('S.D. Paste sheet'!R1220="","",'S.D. Paste sheet'!R1220)</f>
        <v/>
      </c>
      <c r="S1220" s="20" t="str">
        <f>IF('S.D. Paste sheet'!S1220="","",'S.D. Paste sheet'!S1220)</f>
        <v/>
      </c>
      <c r="T1220" s="20" t="str">
        <f>IF('S.D. Paste sheet'!T1220="","",'S.D. Paste sheet'!T1220)</f>
        <v/>
      </c>
      <c r="U1220" s="20" t="str">
        <f>IF('S.D. Paste sheet'!U1220="","",'S.D. Paste sheet'!U1220)</f>
        <v/>
      </c>
      <c r="V1220" s="20" t="str">
        <f>IF('S.D. Paste sheet'!V1220="","",'S.D. Paste sheet'!V1220)</f>
        <v/>
      </c>
      <c r="W1220" s="20" t="str">
        <f>IF('S.D. Paste sheet'!W1220="","",'S.D. Paste sheet'!W1220)</f>
        <v/>
      </c>
      <c r="X1220" s="20" t="str">
        <f>IF('S.D. Paste sheet'!X1220="","",'S.D. Paste sheet'!X1220)</f>
        <v/>
      </c>
      <c r="Y1220" s="20" t="str">
        <f>IF('S.D. Paste sheet'!Y1220="","",'S.D. Paste sheet'!Y1220)</f>
        <v/>
      </c>
      <c r="Z1220" s="20" t="str">
        <f>IF('S.D. Paste sheet'!Z1220="","",'S.D. Paste sheet'!Z1220)</f>
        <v/>
      </c>
      <c r="AA1220" s="20" t="str">
        <f>IF('S.D. Paste sheet'!AA1220="","",'S.D. Paste sheet'!AA1220)</f>
        <v/>
      </c>
      <c r="AB1220" s="20" t="str">
        <f>IF('S.D. Paste sheet'!AB1220="","",'S.D. Paste sheet'!AB1220)</f>
        <v/>
      </c>
      <c r="AC1220" s="20" t="str">
        <f>IF('S.D. Paste sheet'!AC1220="","",'S.D. Paste sheet'!AC1220)</f>
        <v/>
      </c>
      <c r="AD1220" s="20" t="str">
        <f>IF('S.D. Paste sheet'!AD1220="","",'S.D. Paste sheet'!AD1220)</f>
        <v/>
      </c>
      <c r="AE1220" s="29"/>
      <c r="AF1220" t="str">
        <f>IF(AK1220="","",IF(AK1220&gt;0,COUNT($AG$2:AG1220),""))</f>
        <v/>
      </c>
      <c r="AG1220" s="25" t="str">
        <f t="shared" si="611"/>
        <v/>
      </c>
      <c r="AH1220" s="25" t="str">
        <f t="shared" si="612"/>
        <v/>
      </c>
      <c r="AI1220" s="25" t="str">
        <f t="shared" si="613"/>
        <v/>
      </c>
      <c r="AJ1220" s="25" t="str">
        <f t="shared" si="614"/>
        <v/>
      </c>
      <c r="AK1220" s="25" t="str">
        <f t="shared" si="615"/>
        <v/>
      </c>
      <c r="AL1220" s="25" t="str">
        <f t="shared" si="616"/>
        <v/>
      </c>
      <c r="AM1220" s="25" t="str">
        <f t="shared" si="617"/>
        <v/>
      </c>
      <c r="AN1220" s="25" t="str">
        <f t="shared" si="618"/>
        <v/>
      </c>
      <c r="AO1220" s="25" t="str">
        <f t="shared" si="619"/>
        <v/>
      </c>
      <c r="AP1220" s="25" t="str">
        <f t="shared" si="620"/>
        <v/>
      </c>
      <c r="AQ1220" s="25" t="str">
        <f t="shared" si="621"/>
        <v/>
      </c>
      <c r="AR1220" s="25" t="str">
        <f t="shared" si="622"/>
        <v/>
      </c>
      <c r="AS1220" s="25" t="str">
        <f t="shared" si="623"/>
        <v/>
      </c>
      <c r="AT1220" s="25" t="str">
        <f t="shared" si="624"/>
        <v/>
      </c>
      <c r="AU1220" s="25" t="str">
        <f t="shared" si="625"/>
        <v/>
      </c>
      <c r="AV1220" s="25" t="str">
        <f t="shared" si="626"/>
        <v/>
      </c>
      <c r="AX1220" t="str">
        <f>IF(BC1220="","",IF(BC1220&gt;0,COUNT($AY$2:AY1220),""))</f>
        <v/>
      </c>
      <c r="AY1220" s="25" t="str">
        <f t="shared" si="627"/>
        <v/>
      </c>
      <c r="AZ1220" s="25" t="str">
        <f t="shared" si="628"/>
        <v/>
      </c>
      <c r="BA1220" s="25" t="str">
        <f t="shared" si="629"/>
        <v/>
      </c>
      <c r="BB1220" s="25" t="str">
        <f t="shared" si="630"/>
        <v/>
      </c>
      <c r="BC1220" s="25" t="str">
        <f t="shared" si="631"/>
        <v/>
      </c>
      <c r="BD1220" s="25" t="str">
        <f t="shared" si="632"/>
        <v/>
      </c>
      <c r="BE1220" s="25" t="str">
        <f t="shared" si="633"/>
        <v/>
      </c>
      <c r="BF1220" s="25" t="str">
        <f t="shared" si="634"/>
        <v/>
      </c>
      <c r="BG1220" s="25" t="str">
        <f t="shared" si="635"/>
        <v/>
      </c>
      <c r="BH1220" s="25" t="str">
        <f t="shared" si="636"/>
        <v/>
      </c>
      <c r="BI1220" s="25" t="str">
        <f t="shared" si="637"/>
        <v/>
      </c>
      <c r="BJ1220" s="25" t="str">
        <f t="shared" si="638"/>
        <v/>
      </c>
      <c r="BK1220" s="25" t="str">
        <f t="shared" si="639"/>
        <v/>
      </c>
      <c r="BL1220" s="25" t="str">
        <f t="shared" si="640"/>
        <v/>
      </c>
      <c r="BM1220" s="25" t="str">
        <f t="shared" si="641"/>
        <v/>
      </c>
      <c r="BN1220" s="25" t="str">
        <f t="shared" si="642"/>
        <v/>
      </c>
    </row>
    <row r="1221" spans="1:66">
      <c r="A1221" s="20" t="str">
        <f>IF('S.D. Paste sheet'!A1221="","",'S.D. Paste sheet'!A1221)</f>
        <v/>
      </c>
      <c r="B1221" s="20" t="str">
        <f>IF('S.D. Paste sheet'!B1221="","",'S.D. Paste sheet'!B1221)</f>
        <v/>
      </c>
      <c r="C1221" s="20" t="str">
        <f>IF('S.D. Paste sheet'!C1221="","",'S.D. Paste sheet'!C1221)</f>
        <v/>
      </c>
      <c r="D1221" s="20" t="str">
        <f>IF('S.D. Paste sheet'!D1221="","",'S.D. Paste sheet'!D1221)</f>
        <v/>
      </c>
      <c r="E1221" s="20" t="str">
        <f>IF('S.D. Paste sheet'!E1221="","",UPPER('S.D. Paste sheet'!E1221))</f>
        <v/>
      </c>
      <c r="F1221" s="20" t="str">
        <f>IF('S.D. Paste sheet'!F1221="","",'S.D. Paste sheet'!F1221)</f>
        <v/>
      </c>
      <c r="G1221" s="20" t="str">
        <f>IF('S.D. Paste sheet'!G1221="","",UPPER('S.D. Paste sheet'!G1221))</f>
        <v/>
      </c>
      <c r="H1221" s="20" t="str">
        <f>IF('S.D. Paste sheet'!H1221="","",UPPER('S.D. Paste sheet'!H1221))</f>
        <v/>
      </c>
      <c r="I1221" s="20" t="str">
        <f>IF('S.D. Paste sheet'!I1221="","",'S.D. Paste sheet'!I1221)</f>
        <v/>
      </c>
      <c r="J1221" s="20" t="str">
        <f>IF('S.D. Paste sheet'!J1221="","",'S.D. Paste sheet'!J1221)</f>
        <v/>
      </c>
      <c r="K1221" s="20" t="str">
        <f>IF('S.D. Paste sheet'!K1221="","",'S.D. Paste sheet'!K1221)</f>
        <v/>
      </c>
      <c r="L1221" s="20" t="str">
        <f>IF('S.D. Paste sheet'!L1221="","",'S.D. Paste sheet'!L1221)</f>
        <v/>
      </c>
      <c r="M1221" s="20" t="str">
        <f>IF('S.D. Paste sheet'!M1221="","",'S.D. Paste sheet'!M1221)</f>
        <v/>
      </c>
      <c r="N1221" s="20" t="str">
        <f>IF('S.D. Paste sheet'!N1221="","",'S.D. Paste sheet'!N1221)</f>
        <v/>
      </c>
      <c r="O1221" s="20" t="str">
        <f>IF('S.D. Paste sheet'!O1221="","",'S.D. Paste sheet'!O1221)</f>
        <v/>
      </c>
      <c r="P1221" s="20" t="str">
        <f>IF('S.D. Paste sheet'!P1221="","",'S.D. Paste sheet'!P1221)</f>
        <v/>
      </c>
      <c r="Q1221" s="20" t="str">
        <f>IF('S.D. Paste sheet'!Q1221="","",'S.D. Paste sheet'!Q1221)</f>
        <v/>
      </c>
      <c r="R1221" s="20" t="str">
        <f>IF('S.D. Paste sheet'!R1221="","",'S.D. Paste sheet'!R1221)</f>
        <v/>
      </c>
      <c r="S1221" s="20" t="str">
        <f>IF('S.D. Paste sheet'!S1221="","",'S.D. Paste sheet'!S1221)</f>
        <v/>
      </c>
      <c r="T1221" s="20" t="str">
        <f>IF('S.D. Paste sheet'!T1221="","",'S.D. Paste sheet'!T1221)</f>
        <v/>
      </c>
      <c r="U1221" s="20" t="str">
        <f>IF('S.D. Paste sheet'!U1221="","",'S.D. Paste sheet'!U1221)</f>
        <v/>
      </c>
      <c r="V1221" s="20" t="str">
        <f>IF('S.D. Paste sheet'!V1221="","",'S.D. Paste sheet'!V1221)</f>
        <v/>
      </c>
      <c r="W1221" s="20" t="str">
        <f>IF('S.D. Paste sheet'!W1221="","",'S.D. Paste sheet'!W1221)</f>
        <v/>
      </c>
      <c r="X1221" s="20" t="str">
        <f>IF('S.D. Paste sheet'!X1221="","",'S.D. Paste sheet'!X1221)</f>
        <v/>
      </c>
      <c r="Y1221" s="20" t="str">
        <f>IF('S.D. Paste sheet'!Y1221="","",'S.D. Paste sheet'!Y1221)</f>
        <v/>
      </c>
      <c r="Z1221" s="20" t="str">
        <f>IF('S.D. Paste sheet'!Z1221="","",'S.D. Paste sheet'!Z1221)</f>
        <v/>
      </c>
      <c r="AA1221" s="20" t="str">
        <f>IF('S.D. Paste sheet'!AA1221="","",'S.D. Paste sheet'!AA1221)</f>
        <v/>
      </c>
      <c r="AB1221" s="20" t="str">
        <f>IF('S.D. Paste sheet'!AB1221="","",'S.D. Paste sheet'!AB1221)</f>
        <v/>
      </c>
      <c r="AC1221" s="20" t="str">
        <f>IF('S.D. Paste sheet'!AC1221="","",'S.D. Paste sheet'!AC1221)</f>
        <v/>
      </c>
      <c r="AD1221" s="20" t="str">
        <f>IF('S.D. Paste sheet'!AD1221="","",'S.D. Paste sheet'!AD1221)</f>
        <v/>
      </c>
      <c r="AE1221" s="29"/>
      <c r="AF1221" t="str">
        <f>IF(AK1221="","",IF(AK1221&gt;0,COUNT($AG$2:AG1221),""))</f>
        <v/>
      </c>
      <c r="AG1221" s="25" t="str">
        <f t="shared" si="611"/>
        <v/>
      </c>
      <c r="AH1221" s="25" t="str">
        <f t="shared" si="612"/>
        <v/>
      </c>
      <c r="AI1221" s="25" t="str">
        <f t="shared" si="613"/>
        <v/>
      </c>
      <c r="AJ1221" s="25" t="str">
        <f t="shared" si="614"/>
        <v/>
      </c>
      <c r="AK1221" s="25" t="str">
        <f t="shared" si="615"/>
        <v/>
      </c>
      <c r="AL1221" s="25" t="str">
        <f t="shared" si="616"/>
        <v/>
      </c>
      <c r="AM1221" s="25" t="str">
        <f t="shared" si="617"/>
        <v/>
      </c>
      <c r="AN1221" s="25" t="str">
        <f t="shared" si="618"/>
        <v/>
      </c>
      <c r="AO1221" s="25" t="str">
        <f t="shared" si="619"/>
        <v/>
      </c>
      <c r="AP1221" s="25" t="str">
        <f t="shared" si="620"/>
        <v/>
      </c>
      <c r="AQ1221" s="25" t="str">
        <f t="shared" si="621"/>
        <v/>
      </c>
      <c r="AR1221" s="25" t="str">
        <f t="shared" si="622"/>
        <v/>
      </c>
      <c r="AS1221" s="25" t="str">
        <f t="shared" si="623"/>
        <v/>
      </c>
      <c r="AT1221" s="25" t="str">
        <f t="shared" si="624"/>
        <v/>
      </c>
      <c r="AU1221" s="25" t="str">
        <f t="shared" si="625"/>
        <v/>
      </c>
      <c r="AV1221" s="25" t="str">
        <f t="shared" si="626"/>
        <v/>
      </c>
      <c r="AX1221" t="str">
        <f>IF(BC1221="","",IF(BC1221&gt;0,COUNT($AY$2:AY1221),""))</f>
        <v/>
      </c>
      <c r="AY1221" s="25" t="str">
        <f t="shared" si="627"/>
        <v/>
      </c>
      <c r="AZ1221" s="25" t="str">
        <f t="shared" si="628"/>
        <v/>
      </c>
      <c r="BA1221" s="25" t="str">
        <f t="shared" si="629"/>
        <v/>
      </c>
      <c r="BB1221" s="25" t="str">
        <f t="shared" si="630"/>
        <v/>
      </c>
      <c r="BC1221" s="25" t="str">
        <f t="shared" si="631"/>
        <v/>
      </c>
      <c r="BD1221" s="25" t="str">
        <f t="shared" si="632"/>
        <v/>
      </c>
      <c r="BE1221" s="25" t="str">
        <f t="shared" si="633"/>
        <v/>
      </c>
      <c r="BF1221" s="25" t="str">
        <f t="shared" si="634"/>
        <v/>
      </c>
      <c r="BG1221" s="25" t="str">
        <f t="shared" si="635"/>
        <v/>
      </c>
      <c r="BH1221" s="25" t="str">
        <f t="shared" si="636"/>
        <v/>
      </c>
      <c r="BI1221" s="25" t="str">
        <f t="shared" si="637"/>
        <v/>
      </c>
      <c r="BJ1221" s="25" t="str">
        <f t="shared" si="638"/>
        <v/>
      </c>
      <c r="BK1221" s="25" t="str">
        <f t="shared" si="639"/>
        <v/>
      </c>
      <c r="BL1221" s="25" t="str">
        <f t="shared" si="640"/>
        <v/>
      </c>
      <c r="BM1221" s="25" t="str">
        <f t="shared" si="641"/>
        <v/>
      </c>
      <c r="BN1221" s="25" t="str">
        <f t="shared" si="642"/>
        <v/>
      </c>
    </row>
    <row r="1222" spans="1:66">
      <c r="A1222" s="20" t="str">
        <f>IF('S.D. Paste sheet'!A1222="","",'S.D. Paste sheet'!A1222)</f>
        <v/>
      </c>
      <c r="B1222" s="20" t="str">
        <f>IF('S.D. Paste sheet'!B1222="","",'S.D. Paste sheet'!B1222)</f>
        <v/>
      </c>
      <c r="C1222" s="20" t="str">
        <f>IF('S.D. Paste sheet'!C1222="","",'S.D. Paste sheet'!C1222)</f>
        <v/>
      </c>
      <c r="D1222" s="20" t="str">
        <f>IF('S.D. Paste sheet'!D1222="","",'S.D. Paste sheet'!D1222)</f>
        <v/>
      </c>
      <c r="E1222" s="20" t="str">
        <f>IF('S.D. Paste sheet'!E1222="","",UPPER('S.D. Paste sheet'!E1222))</f>
        <v/>
      </c>
      <c r="F1222" s="20" t="str">
        <f>IF('S.D. Paste sheet'!F1222="","",'S.D. Paste sheet'!F1222)</f>
        <v/>
      </c>
      <c r="G1222" s="20" t="str">
        <f>IF('S.D. Paste sheet'!G1222="","",UPPER('S.D. Paste sheet'!G1222))</f>
        <v/>
      </c>
      <c r="H1222" s="20" t="str">
        <f>IF('S.D. Paste sheet'!H1222="","",UPPER('S.D. Paste sheet'!H1222))</f>
        <v/>
      </c>
      <c r="I1222" s="20" t="str">
        <f>IF('S.D. Paste sheet'!I1222="","",'S.D. Paste sheet'!I1222)</f>
        <v/>
      </c>
      <c r="J1222" s="20" t="str">
        <f>IF('S.D. Paste sheet'!J1222="","",'S.D. Paste sheet'!J1222)</f>
        <v/>
      </c>
      <c r="K1222" s="20" t="str">
        <f>IF('S.D. Paste sheet'!K1222="","",'S.D. Paste sheet'!K1222)</f>
        <v/>
      </c>
      <c r="L1222" s="20" t="str">
        <f>IF('S.D. Paste sheet'!L1222="","",'S.D. Paste sheet'!L1222)</f>
        <v/>
      </c>
      <c r="M1222" s="20" t="str">
        <f>IF('S.D. Paste sheet'!M1222="","",'S.D. Paste sheet'!M1222)</f>
        <v/>
      </c>
      <c r="N1222" s="20" t="str">
        <f>IF('S.D. Paste sheet'!N1222="","",'S.D. Paste sheet'!N1222)</f>
        <v/>
      </c>
      <c r="O1222" s="20" t="str">
        <f>IF('S.D. Paste sheet'!O1222="","",'S.D. Paste sheet'!O1222)</f>
        <v/>
      </c>
      <c r="P1222" s="20" t="str">
        <f>IF('S.D. Paste sheet'!P1222="","",'S.D. Paste sheet'!P1222)</f>
        <v/>
      </c>
      <c r="Q1222" s="20" t="str">
        <f>IF('S.D. Paste sheet'!Q1222="","",'S.D. Paste sheet'!Q1222)</f>
        <v/>
      </c>
      <c r="R1222" s="20" t="str">
        <f>IF('S.D. Paste sheet'!R1222="","",'S.D. Paste sheet'!R1222)</f>
        <v/>
      </c>
      <c r="S1222" s="20" t="str">
        <f>IF('S.D. Paste sheet'!S1222="","",'S.D. Paste sheet'!S1222)</f>
        <v/>
      </c>
      <c r="T1222" s="20" t="str">
        <f>IF('S.D. Paste sheet'!T1222="","",'S.D. Paste sheet'!T1222)</f>
        <v/>
      </c>
      <c r="U1222" s="20" t="str">
        <f>IF('S.D. Paste sheet'!U1222="","",'S.D. Paste sheet'!U1222)</f>
        <v/>
      </c>
      <c r="V1222" s="20" t="str">
        <f>IF('S.D. Paste sheet'!V1222="","",'S.D. Paste sheet'!V1222)</f>
        <v/>
      </c>
      <c r="W1222" s="20" t="str">
        <f>IF('S.D. Paste sheet'!W1222="","",'S.D. Paste sheet'!W1222)</f>
        <v/>
      </c>
      <c r="X1222" s="20" t="str">
        <f>IF('S.D. Paste sheet'!X1222="","",'S.D. Paste sheet'!X1222)</f>
        <v/>
      </c>
      <c r="Y1222" s="20" t="str">
        <f>IF('S.D. Paste sheet'!Y1222="","",'S.D. Paste sheet'!Y1222)</f>
        <v/>
      </c>
      <c r="Z1222" s="20" t="str">
        <f>IF('S.D. Paste sheet'!Z1222="","",'S.D. Paste sheet'!Z1222)</f>
        <v/>
      </c>
      <c r="AA1222" s="20" t="str">
        <f>IF('S.D. Paste sheet'!AA1222="","",'S.D. Paste sheet'!AA1222)</f>
        <v/>
      </c>
      <c r="AB1222" s="20" t="str">
        <f>IF('S.D. Paste sheet'!AB1222="","",'S.D. Paste sheet'!AB1222)</f>
        <v/>
      </c>
      <c r="AC1222" s="20" t="str">
        <f>IF('S.D. Paste sheet'!AC1222="","",'S.D. Paste sheet'!AC1222)</f>
        <v/>
      </c>
      <c r="AD1222" s="20" t="str">
        <f>IF('S.D. Paste sheet'!AD1222="","",'S.D. Paste sheet'!AD1222)</f>
        <v/>
      </c>
      <c r="AE1222" s="29"/>
      <c r="AF1222" t="str">
        <f>IF(AK1222="","",IF(AK1222&gt;0,COUNT($AG$2:AG1222),""))</f>
        <v/>
      </c>
      <c r="AG1222" s="25" t="str">
        <f t="shared" si="611"/>
        <v/>
      </c>
      <c r="AH1222" s="25" t="str">
        <f t="shared" si="612"/>
        <v/>
      </c>
      <c r="AI1222" s="25" t="str">
        <f t="shared" si="613"/>
        <v/>
      </c>
      <c r="AJ1222" s="25" t="str">
        <f t="shared" si="614"/>
        <v/>
      </c>
      <c r="AK1222" s="25" t="str">
        <f t="shared" si="615"/>
        <v/>
      </c>
      <c r="AL1222" s="25" t="str">
        <f t="shared" si="616"/>
        <v/>
      </c>
      <c r="AM1222" s="25" t="str">
        <f t="shared" si="617"/>
        <v/>
      </c>
      <c r="AN1222" s="25" t="str">
        <f t="shared" si="618"/>
        <v/>
      </c>
      <c r="AO1222" s="25" t="str">
        <f t="shared" si="619"/>
        <v/>
      </c>
      <c r="AP1222" s="25" t="str">
        <f t="shared" si="620"/>
        <v/>
      </c>
      <c r="AQ1222" s="25" t="str">
        <f t="shared" si="621"/>
        <v/>
      </c>
      <c r="AR1222" s="25" t="str">
        <f t="shared" si="622"/>
        <v/>
      </c>
      <c r="AS1222" s="25" t="str">
        <f t="shared" si="623"/>
        <v/>
      </c>
      <c r="AT1222" s="25" t="str">
        <f t="shared" si="624"/>
        <v/>
      </c>
      <c r="AU1222" s="25" t="str">
        <f t="shared" si="625"/>
        <v/>
      </c>
      <c r="AV1222" s="25" t="str">
        <f t="shared" si="626"/>
        <v/>
      </c>
      <c r="AX1222" t="str">
        <f>IF(BC1222="","",IF(BC1222&gt;0,COUNT($AY$2:AY1222),""))</f>
        <v/>
      </c>
      <c r="AY1222" s="25" t="str">
        <f t="shared" si="627"/>
        <v/>
      </c>
      <c r="AZ1222" s="25" t="str">
        <f t="shared" si="628"/>
        <v/>
      </c>
      <c r="BA1222" s="25" t="str">
        <f t="shared" si="629"/>
        <v/>
      </c>
      <c r="BB1222" s="25" t="str">
        <f t="shared" si="630"/>
        <v/>
      </c>
      <c r="BC1222" s="25" t="str">
        <f t="shared" si="631"/>
        <v/>
      </c>
      <c r="BD1222" s="25" t="str">
        <f t="shared" si="632"/>
        <v/>
      </c>
      <c r="BE1222" s="25" t="str">
        <f t="shared" si="633"/>
        <v/>
      </c>
      <c r="BF1222" s="25" t="str">
        <f t="shared" si="634"/>
        <v/>
      </c>
      <c r="BG1222" s="25" t="str">
        <f t="shared" si="635"/>
        <v/>
      </c>
      <c r="BH1222" s="25" t="str">
        <f t="shared" si="636"/>
        <v/>
      </c>
      <c r="BI1222" s="25" t="str">
        <f t="shared" si="637"/>
        <v/>
      </c>
      <c r="BJ1222" s="25" t="str">
        <f t="shared" si="638"/>
        <v/>
      </c>
      <c r="BK1222" s="25" t="str">
        <f t="shared" si="639"/>
        <v/>
      </c>
      <c r="BL1222" s="25" t="str">
        <f t="shared" si="640"/>
        <v/>
      </c>
      <c r="BM1222" s="25" t="str">
        <f t="shared" si="641"/>
        <v/>
      </c>
      <c r="BN1222" s="25" t="str">
        <f t="shared" si="642"/>
        <v/>
      </c>
    </row>
    <row r="1223" spans="1:66">
      <c r="A1223" s="20" t="str">
        <f>IF('S.D. Paste sheet'!A1223="","",'S.D. Paste sheet'!A1223)</f>
        <v/>
      </c>
      <c r="B1223" s="20" t="str">
        <f>IF('S.D. Paste sheet'!B1223="","",'S.D. Paste sheet'!B1223)</f>
        <v/>
      </c>
      <c r="C1223" s="20" t="str">
        <f>IF('S.D. Paste sheet'!C1223="","",'S.D. Paste sheet'!C1223)</f>
        <v/>
      </c>
      <c r="D1223" s="20" t="str">
        <f>IF('S.D. Paste sheet'!D1223="","",'S.D. Paste sheet'!D1223)</f>
        <v/>
      </c>
      <c r="E1223" s="20" t="str">
        <f>IF('S.D. Paste sheet'!E1223="","",UPPER('S.D. Paste sheet'!E1223))</f>
        <v/>
      </c>
      <c r="F1223" s="20" t="str">
        <f>IF('S.D. Paste sheet'!F1223="","",'S.D. Paste sheet'!F1223)</f>
        <v/>
      </c>
      <c r="G1223" s="20" t="str">
        <f>IF('S.D. Paste sheet'!G1223="","",UPPER('S.D. Paste sheet'!G1223))</f>
        <v/>
      </c>
      <c r="H1223" s="20" t="str">
        <f>IF('S.D. Paste sheet'!H1223="","",UPPER('S.D. Paste sheet'!H1223))</f>
        <v/>
      </c>
      <c r="I1223" s="20" t="str">
        <f>IF('S.D. Paste sheet'!I1223="","",'S.D. Paste sheet'!I1223)</f>
        <v/>
      </c>
      <c r="J1223" s="20" t="str">
        <f>IF('S.D. Paste sheet'!J1223="","",'S.D. Paste sheet'!J1223)</f>
        <v/>
      </c>
      <c r="K1223" s="20" t="str">
        <f>IF('S.D. Paste sheet'!K1223="","",'S.D. Paste sheet'!K1223)</f>
        <v/>
      </c>
      <c r="L1223" s="20" t="str">
        <f>IF('S.D. Paste sheet'!L1223="","",'S.D. Paste sheet'!L1223)</f>
        <v/>
      </c>
      <c r="M1223" s="20" t="str">
        <f>IF('S.D. Paste sheet'!M1223="","",'S.D. Paste sheet'!M1223)</f>
        <v/>
      </c>
      <c r="N1223" s="20" t="str">
        <f>IF('S.D. Paste sheet'!N1223="","",'S.D. Paste sheet'!N1223)</f>
        <v/>
      </c>
      <c r="O1223" s="20" t="str">
        <f>IF('S.D. Paste sheet'!O1223="","",'S.D. Paste sheet'!O1223)</f>
        <v/>
      </c>
      <c r="P1223" s="20" t="str">
        <f>IF('S.D. Paste sheet'!P1223="","",'S.D. Paste sheet'!P1223)</f>
        <v/>
      </c>
      <c r="Q1223" s="20" t="str">
        <f>IF('S.D. Paste sheet'!Q1223="","",'S.D. Paste sheet'!Q1223)</f>
        <v/>
      </c>
      <c r="R1223" s="20" t="str">
        <f>IF('S.D. Paste sheet'!R1223="","",'S.D. Paste sheet'!R1223)</f>
        <v/>
      </c>
      <c r="S1223" s="20" t="str">
        <f>IF('S.D. Paste sheet'!S1223="","",'S.D. Paste sheet'!S1223)</f>
        <v/>
      </c>
      <c r="T1223" s="20" t="str">
        <f>IF('S.D. Paste sheet'!T1223="","",'S.D. Paste sheet'!T1223)</f>
        <v/>
      </c>
      <c r="U1223" s="20" t="str">
        <f>IF('S.D. Paste sheet'!U1223="","",'S.D. Paste sheet'!U1223)</f>
        <v/>
      </c>
      <c r="V1223" s="20" t="str">
        <f>IF('S.D. Paste sheet'!V1223="","",'S.D. Paste sheet'!V1223)</f>
        <v/>
      </c>
      <c r="W1223" s="20" t="str">
        <f>IF('S.D. Paste sheet'!W1223="","",'S.D. Paste sheet'!W1223)</f>
        <v/>
      </c>
      <c r="X1223" s="20" t="str">
        <f>IF('S.D. Paste sheet'!X1223="","",'S.D. Paste sheet'!X1223)</f>
        <v/>
      </c>
      <c r="Y1223" s="20" t="str">
        <f>IF('S.D. Paste sheet'!Y1223="","",'S.D. Paste sheet'!Y1223)</f>
        <v/>
      </c>
      <c r="Z1223" s="20" t="str">
        <f>IF('S.D. Paste sheet'!Z1223="","",'S.D. Paste sheet'!Z1223)</f>
        <v/>
      </c>
      <c r="AA1223" s="20" t="str">
        <f>IF('S.D. Paste sheet'!AA1223="","",'S.D. Paste sheet'!AA1223)</f>
        <v/>
      </c>
      <c r="AB1223" s="20" t="str">
        <f>IF('S.D. Paste sheet'!AB1223="","",'S.D. Paste sheet'!AB1223)</f>
        <v/>
      </c>
      <c r="AC1223" s="20" t="str">
        <f>IF('S.D. Paste sheet'!AC1223="","",'S.D. Paste sheet'!AC1223)</f>
        <v/>
      </c>
      <c r="AD1223" s="20" t="str">
        <f>IF('S.D. Paste sheet'!AD1223="","",'S.D. Paste sheet'!AD1223)</f>
        <v/>
      </c>
      <c r="AE1223" s="29"/>
      <c r="AF1223" t="str">
        <f>IF(AK1223="","",IF(AK1223&gt;0,COUNT($AG$2:AG1223),""))</f>
        <v/>
      </c>
      <c r="AG1223" s="25" t="str">
        <f t="shared" si="611"/>
        <v/>
      </c>
      <c r="AH1223" s="25" t="str">
        <f t="shared" si="612"/>
        <v/>
      </c>
      <c r="AI1223" s="25" t="str">
        <f t="shared" si="613"/>
        <v/>
      </c>
      <c r="AJ1223" s="25" t="str">
        <f t="shared" si="614"/>
        <v/>
      </c>
      <c r="AK1223" s="25" t="str">
        <f t="shared" si="615"/>
        <v/>
      </c>
      <c r="AL1223" s="25" t="str">
        <f t="shared" si="616"/>
        <v/>
      </c>
      <c r="AM1223" s="25" t="str">
        <f t="shared" si="617"/>
        <v/>
      </c>
      <c r="AN1223" s="25" t="str">
        <f t="shared" si="618"/>
        <v/>
      </c>
      <c r="AO1223" s="25" t="str">
        <f t="shared" si="619"/>
        <v/>
      </c>
      <c r="AP1223" s="25" t="str">
        <f t="shared" si="620"/>
        <v/>
      </c>
      <c r="AQ1223" s="25" t="str">
        <f t="shared" si="621"/>
        <v/>
      </c>
      <c r="AR1223" s="25" t="str">
        <f t="shared" si="622"/>
        <v/>
      </c>
      <c r="AS1223" s="25" t="str">
        <f t="shared" si="623"/>
        <v/>
      </c>
      <c r="AT1223" s="25" t="str">
        <f t="shared" si="624"/>
        <v/>
      </c>
      <c r="AU1223" s="25" t="str">
        <f t="shared" si="625"/>
        <v/>
      </c>
      <c r="AV1223" s="25" t="str">
        <f t="shared" si="626"/>
        <v/>
      </c>
      <c r="AX1223" t="str">
        <f>IF(BC1223="","",IF(BC1223&gt;0,COUNT($AY$2:AY1223),""))</f>
        <v/>
      </c>
      <c r="AY1223" s="25" t="str">
        <f t="shared" si="627"/>
        <v/>
      </c>
      <c r="AZ1223" s="25" t="str">
        <f t="shared" si="628"/>
        <v/>
      </c>
      <c r="BA1223" s="25" t="str">
        <f t="shared" si="629"/>
        <v/>
      </c>
      <c r="BB1223" s="25" t="str">
        <f t="shared" si="630"/>
        <v/>
      </c>
      <c r="BC1223" s="25" t="str">
        <f t="shared" si="631"/>
        <v/>
      </c>
      <c r="BD1223" s="25" t="str">
        <f t="shared" si="632"/>
        <v/>
      </c>
      <c r="BE1223" s="25" t="str">
        <f t="shared" si="633"/>
        <v/>
      </c>
      <c r="BF1223" s="25" t="str">
        <f t="shared" si="634"/>
        <v/>
      </c>
      <c r="BG1223" s="25" t="str">
        <f t="shared" si="635"/>
        <v/>
      </c>
      <c r="BH1223" s="25" t="str">
        <f t="shared" si="636"/>
        <v/>
      </c>
      <c r="BI1223" s="25" t="str">
        <f t="shared" si="637"/>
        <v/>
      </c>
      <c r="BJ1223" s="25" t="str">
        <f t="shared" si="638"/>
        <v/>
      </c>
      <c r="BK1223" s="25" t="str">
        <f t="shared" si="639"/>
        <v/>
      </c>
      <c r="BL1223" s="25" t="str">
        <f t="shared" si="640"/>
        <v/>
      </c>
      <c r="BM1223" s="25" t="str">
        <f t="shared" si="641"/>
        <v/>
      </c>
      <c r="BN1223" s="25" t="str">
        <f t="shared" si="642"/>
        <v/>
      </c>
    </row>
    <row r="1224" spans="1:66">
      <c r="A1224" s="20" t="str">
        <f>IF('S.D. Paste sheet'!A1224="","",'S.D. Paste sheet'!A1224)</f>
        <v/>
      </c>
      <c r="B1224" s="20" t="str">
        <f>IF('S.D. Paste sheet'!B1224="","",'S.D. Paste sheet'!B1224)</f>
        <v/>
      </c>
      <c r="C1224" s="20" t="str">
        <f>IF('S.D. Paste sheet'!C1224="","",'S.D. Paste sheet'!C1224)</f>
        <v/>
      </c>
      <c r="D1224" s="20" t="str">
        <f>IF('S.D. Paste sheet'!D1224="","",'S.D. Paste sheet'!D1224)</f>
        <v/>
      </c>
      <c r="E1224" s="20" t="str">
        <f>IF('S.D. Paste sheet'!E1224="","",UPPER('S.D. Paste sheet'!E1224))</f>
        <v/>
      </c>
      <c r="F1224" s="20" t="str">
        <f>IF('S.D. Paste sheet'!F1224="","",'S.D. Paste sheet'!F1224)</f>
        <v/>
      </c>
      <c r="G1224" s="20" t="str">
        <f>IF('S.D. Paste sheet'!G1224="","",UPPER('S.D. Paste sheet'!G1224))</f>
        <v/>
      </c>
      <c r="H1224" s="20" t="str">
        <f>IF('S.D. Paste sheet'!H1224="","",UPPER('S.D. Paste sheet'!H1224))</f>
        <v/>
      </c>
      <c r="I1224" s="20" t="str">
        <f>IF('S.D. Paste sheet'!I1224="","",'S.D. Paste sheet'!I1224)</f>
        <v/>
      </c>
      <c r="J1224" s="20" t="str">
        <f>IF('S.D. Paste sheet'!J1224="","",'S.D. Paste sheet'!J1224)</f>
        <v/>
      </c>
      <c r="K1224" s="20" t="str">
        <f>IF('S.D. Paste sheet'!K1224="","",'S.D. Paste sheet'!K1224)</f>
        <v/>
      </c>
      <c r="L1224" s="20" t="str">
        <f>IF('S.D. Paste sheet'!L1224="","",'S.D. Paste sheet'!L1224)</f>
        <v/>
      </c>
      <c r="M1224" s="20" t="str">
        <f>IF('S.D. Paste sheet'!M1224="","",'S.D. Paste sheet'!M1224)</f>
        <v/>
      </c>
      <c r="N1224" s="20" t="str">
        <f>IF('S.D. Paste sheet'!N1224="","",'S.D. Paste sheet'!N1224)</f>
        <v/>
      </c>
      <c r="O1224" s="20" t="str">
        <f>IF('S.D. Paste sheet'!O1224="","",'S.D. Paste sheet'!O1224)</f>
        <v/>
      </c>
      <c r="P1224" s="20" t="str">
        <f>IF('S.D. Paste sheet'!P1224="","",'S.D. Paste sheet'!P1224)</f>
        <v/>
      </c>
      <c r="Q1224" s="20" t="str">
        <f>IF('S.D. Paste sheet'!Q1224="","",'S.D. Paste sheet'!Q1224)</f>
        <v/>
      </c>
      <c r="R1224" s="20" t="str">
        <f>IF('S.D. Paste sheet'!R1224="","",'S.D. Paste sheet'!R1224)</f>
        <v/>
      </c>
      <c r="S1224" s="20" t="str">
        <f>IF('S.D. Paste sheet'!S1224="","",'S.D. Paste sheet'!S1224)</f>
        <v/>
      </c>
      <c r="T1224" s="20" t="str">
        <f>IF('S.D. Paste sheet'!T1224="","",'S.D. Paste sheet'!T1224)</f>
        <v/>
      </c>
      <c r="U1224" s="20" t="str">
        <f>IF('S.D. Paste sheet'!U1224="","",'S.D. Paste sheet'!U1224)</f>
        <v/>
      </c>
      <c r="V1224" s="20" t="str">
        <f>IF('S.D. Paste sheet'!V1224="","",'S.D. Paste sheet'!V1224)</f>
        <v/>
      </c>
      <c r="W1224" s="20" t="str">
        <f>IF('S.D. Paste sheet'!W1224="","",'S.D. Paste sheet'!W1224)</f>
        <v/>
      </c>
      <c r="X1224" s="20" t="str">
        <f>IF('S.D. Paste sheet'!X1224="","",'S.D. Paste sheet'!X1224)</f>
        <v/>
      </c>
      <c r="Y1224" s="20" t="str">
        <f>IF('S.D. Paste sheet'!Y1224="","",'S.D. Paste sheet'!Y1224)</f>
        <v/>
      </c>
      <c r="Z1224" s="20" t="str">
        <f>IF('S.D. Paste sheet'!Z1224="","",'S.D. Paste sheet'!Z1224)</f>
        <v/>
      </c>
      <c r="AA1224" s="20" t="str">
        <f>IF('S.D. Paste sheet'!AA1224="","",'S.D. Paste sheet'!AA1224)</f>
        <v/>
      </c>
      <c r="AB1224" s="20" t="str">
        <f>IF('S.D. Paste sheet'!AB1224="","",'S.D. Paste sheet'!AB1224)</f>
        <v/>
      </c>
      <c r="AC1224" s="20" t="str">
        <f>IF('S.D. Paste sheet'!AC1224="","",'S.D. Paste sheet'!AC1224)</f>
        <v/>
      </c>
      <c r="AD1224" s="20" t="str">
        <f>IF('S.D. Paste sheet'!AD1224="","",'S.D. Paste sheet'!AD1224)</f>
        <v/>
      </c>
      <c r="AE1224" s="29"/>
      <c r="AF1224" t="str">
        <f>IF(AK1224="","",IF(AK1224&gt;0,COUNT($AG$2:AG1224),""))</f>
        <v/>
      </c>
      <c r="AG1224" s="25" t="str">
        <f t="shared" si="611"/>
        <v/>
      </c>
      <c r="AH1224" s="25" t="str">
        <f t="shared" si="612"/>
        <v/>
      </c>
      <c r="AI1224" s="25" t="str">
        <f t="shared" si="613"/>
        <v/>
      </c>
      <c r="AJ1224" s="25" t="str">
        <f t="shared" si="614"/>
        <v/>
      </c>
      <c r="AK1224" s="25" t="str">
        <f t="shared" si="615"/>
        <v/>
      </c>
      <c r="AL1224" s="25" t="str">
        <f t="shared" si="616"/>
        <v/>
      </c>
      <c r="AM1224" s="25" t="str">
        <f t="shared" si="617"/>
        <v/>
      </c>
      <c r="AN1224" s="25" t="str">
        <f t="shared" si="618"/>
        <v/>
      </c>
      <c r="AO1224" s="25" t="str">
        <f t="shared" si="619"/>
        <v/>
      </c>
      <c r="AP1224" s="25" t="str">
        <f t="shared" si="620"/>
        <v/>
      </c>
      <c r="AQ1224" s="25" t="str">
        <f t="shared" si="621"/>
        <v/>
      </c>
      <c r="AR1224" s="25" t="str">
        <f t="shared" si="622"/>
        <v/>
      </c>
      <c r="AS1224" s="25" t="str">
        <f t="shared" si="623"/>
        <v/>
      </c>
      <c r="AT1224" s="25" t="str">
        <f t="shared" si="624"/>
        <v/>
      </c>
      <c r="AU1224" s="25" t="str">
        <f t="shared" si="625"/>
        <v/>
      </c>
      <c r="AV1224" s="25" t="str">
        <f t="shared" si="626"/>
        <v/>
      </c>
      <c r="AX1224" t="str">
        <f>IF(BC1224="","",IF(BC1224&gt;0,COUNT($AY$2:AY1224),""))</f>
        <v/>
      </c>
      <c r="AY1224" s="25" t="str">
        <f t="shared" si="627"/>
        <v/>
      </c>
      <c r="AZ1224" s="25" t="str">
        <f t="shared" si="628"/>
        <v/>
      </c>
      <c r="BA1224" s="25" t="str">
        <f t="shared" si="629"/>
        <v/>
      </c>
      <c r="BB1224" s="25" t="str">
        <f t="shared" si="630"/>
        <v/>
      </c>
      <c r="BC1224" s="25" t="str">
        <f t="shared" si="631"/>
        <v/>
      </c>
      <c r="BD1224" s="25" t="str">
        <f t="shared" si="632"/>
        <v/>
      </c>
      <c r="BE1224" s="25" t="str">
        <f t="shared" si="633"/>
        <v/>
      </c>
      <c r="BF1224" s="25" t="str">
        <f t="shared" si="634"/>
        <v/>
      </c>
      <c r="BG1224" s="25" t="str">
        <f t="shared" si="635"/>
        <v/>
      </c>
      <c r="BH1224" s="25" t="str">
        <f t="shared" si="636"/>
        <v/>
      </c>
      <c r="BI1224" s="25" t="str">
        <f t="shared" si="637"/>
        <v/>
      </c>
      <c r="BJ1224" s="25" t="str">
        <f t="shared" si="638"/>
        <v/>
      </c>
      <c r="BK1224" s="25" t="str">
        <f t="shared" si="639"/>
        <v/>
      </c>
      <c r="BL1224" s="25" t="str">
        <f t="shared" si="640"/>
        <v/>
      </c>
      <c r="BM1224" s="25" t="str">
        <f t="shared" si="641"/>
        <v/>
      </c>
      <c r="BN1224" s="25" t="str">
        <f t="shared" si="642"/>
        <v/>
      </c>
    </row>
    <row r="1225" spans="1:66">
      <c r="A1225" s="20" t="str">
        <f>IF('S.D. Paste sheet'!A1225="","",'S.D. Paste sheet'!A1225)</f>
        <v/>
      </c>
      <c r="B1225" s="20" t="str">
        <f>IF('S.D. Paste sheet'!B1225="","",'S.D. Paste sheet'!B1225)</f>
        <v/>
      </c>
      <c r="C1225" s="20" t="str">
        <f>IF('S.D. Paste sheet'!C1225="","",'S.D. Paste sheet'!C1225)</f>
        <v/>
      </c>
      <c r="D1225" s="20" t="str">
        <f>IF('S.D. Paste sheet'!D1225="","",'S.D. Paste sheet'!D1225)</f>
        <v/>
      </c>
      <c r="E1225" s="20" t="str">
        <f>IF('S.D. Paste sheet'!E1225="","",UPPER('S.D. Paste sheet'!E1225))</f>
        <v/>
      </c>
      <c r="F1225" s="20" t="str">
        <f>IF('S.D. Paste sheet'!F1225="","",'S.D. Paste sheet'!F1225)</f>
        <v/>
      </c>
      <c r="G1225" s="20" t="str">
        <f>IF('S.D. Paste sheet'!G1225="","",UPPER('S.D. Paste sheet'!G1225))</f>
        <v/>
      </c>
      <c r="H1225" s="20" t="str">
        <f>IF('S.D. Paste sheet'!H1225="","",UPPER('S.D. Paste sheet'!H1225))</f>
        <v/>
      </c>
      <c r="I1225" s="20" t="str">
        <f>IF('S.D. Paste sheet'!I1225="","",'S.D. Paste sheet'!I1225)</f>
        <v/>
      </c>
      <c r="J1225" s="20" t="str">
        <f>IF('S.D. Paste sheet'!J1225="","",'S.D. Paste sheet'!J1225)</f>
        <v/>
      </c>
      <c r="K1225" s="20" t="str">
        <f>IF('S.D. Paste sheet'!K1225="","",'S.D. Paste sheet'!K1225)</f>
        <v/>
      </c>
      <c r="L1225" s="20" t="str">
        <f>IF('S.D. Paste sheet'!L1225="","",'S.D. Paste sheet'!L1225)</f>
        <v/>
      </c>
      <c r="M1225" s="20" t="str">
        <f>IF('S.D. Paste sheet'!M1225="","",'S.D. Paste sheet'!M1225)</f>
        <v/>
      </c>
      <c r="N1225" s="20" t="str">
        <f>IF('S.D. Paste sheet'!N1225="","",'S.D. Paste sheet'!N1225)</f>
        <v/>
      </c>
      <c r="O1225" s="20" t="str">
        <f>IF('S.D. Paste sheet'!O1225="","",'S.D. Paste sheet'!O1225)</f>
        <v/>
      </c>
      <c r="P1225" s="20" t="str">
        <f>IF('S.D. Paste sheet'!P1225="","",'S.D. Paste sheet'!P1225)</f>
        <v/>
      </c>
      <c r="Q1225" s="20" t="str">
        <f>IF('S.D. Paste sheet'!Q1225="","",'S.D. Paste sheet'!Q1225)</f>
        <v/>
      </c>
      <c r="R1225" s="20" t="str">
        <f>IF('S.D. Paste sheet'!R1225="","",'S.D. Paste sheet'!R1225)</f>
        <v/>
      </c>
      <c r="S1225" s="20" t="str">
        <f>IF('S.D. Paste sheet'!S1225="","",'S.D. Paste sheet'!S1225)</f>
        <v/>
      </c>
      <c r="T1225" s="20" t="str">
        <f>IF('S.D. Paste sheet'!T1225="","",'S.D. Paste sheet'!T1225)</f>
        <v/>
      </c>
      <c r="U1225" s="20" t="str">
        <f>IF('S.D. Paste sheet'!U1225="","",'S.D. Paste sheet'!U1225)</f>
        <v/>
      </c>
      <c r="V1225" s="20" t="str">
        <f>IF('S.D. Paste sheet'!V1225="","",'S.D. Paste sheet'!V1225)</f>
        <v/>
      </c>
      <c r="W1225" s="20" t="str">
        <f>IF('S.D. Paste sheet'!W1225="","",'S.D. Paste sheet'!W1225)</f>
        <v/>
      </c>
      <c r="X1225" s="20" t="str">
        <f>IF('S.D. Paste sheet'!X1225="","",'S.D. Paste sheet'!X1225)</f>
        <v/>
      </c>
      <c r="Y1225" s="20" t="str">
        <f>IF('S.D. Paste sheet'!Y1225="","",'S.D. Paste sheet'!Y1225)</f>
        <v/>
      </c>
      <c r="Z1225" s="20" t="str">
        <f>IF('S.D. Paste sheet'!Z1225="","",'S.D. Paste sheet'!Z1225)</f>
        <v/>
      </c>
      <c r="AA1225" s="20" t="str">
        <f>IF('S.D. Paste sheet'!AA1225="","",'S.D. Paste sheet'!AA1225)</f>
        <v/>
      </c>
      <c r="AB1225" s="20" t="str">
        <f>IF('S.D. Paste sheet'!AB1225="","",'S.D. Paste sheet'!AB1225)</f>
        <v/>
      </c>
      <c r="AC1225" s="20" t="str">
        <f>IF('S.D. Paste sheet'!AC1225="","",'S.D. Paste sheet'!AC1225)</f>
        <v/>
      </c>
      <c r="AD1225" s="20" t="str">
        <f>IF('S.D. Paste sheet'!AD1225="","",'S.D. Paste sheet'!AD1225)</f>
        <v/>
      </c>
      <c r="AE1225" s="29"/>
      <c r="AF1225" t="str">
        <f>IF(AK1225="","",IF(AK1225&gt;0,COUNT($AG$2:AG1225),""))</f>
        <v/>
      </c>
      <c r="AG1225" s="25" t="str">
        <f t="shared" si="611"/>
        <v/>
      </c>
      <c r="AH1225" s="25" t="str">
        <f t="shared" si="612"/>
        <v/>
      </c>
      <c r="AI1225" s="25" t="str">
        <f t="shared" si="613"/>
        <v/>
      </c>
      <c r="AJ1225" s="25" t="str">
        <f t="shared" si="614"/>
        <v/>
      </c>
      <c r="AK1225" s="25" t="str">
        <f t="shared" si="615"/>
        <v/>
      </c>
      <c r="AL1225" s="25" t="str">
        <f t="shared" si="616"/>
        <v/>
      </c>
      <c r="AM1225" s="25" t="str">
        <f t="shared" si="617"/>
        <v/>
      </c>
      <c r="AN1225" s="25" t="str">
        <f t="shared" si="618"/>
        <v/>
      </c>
      <c r="AO1225" s="25" t="str">
        <f t="shared" si="619"/>
        <v/>
      </c>
      <c r="AP1225" s="25" t="str">
        <f t="shared" si="620"/>
        <v/>
      </c>
      <c r="AQ1225" s="25" t="str">
        <f t="shared" si="621"/>
        <v/>
      </c>
      <c r="AR1225" s="25" t="str">
        <f t="shared" si="622"/>
        <v/>
      </c>
      <c r="AS1225" s="25" t="str">
        <f t="shared" si="623"/>
        <v/>
      </c>
      <c r="AT1225" s="25" t="str">
        <f t="shared" si="624"/>
        <v/>
      </c>
      <c r="AU1225" s="25" t="str">
        <f t="shared" si="625"/>
        <v/>
      </c>
      <c r="AV1225" s="25" t="str">
        <f t="shared" si="626"/>
        <v/>
      </c>
      <c r="AX1225" t="str">
        <f>IF(BC1225="","",IF(BC1225&gt;0,COUNT($AY$2:AY1225),""))</f>
        <v/>
      </c>
      <c r="AY1225" s="25" t="str">
        <f t="shared" si="627"/>
        <v/>
      </c>
      <c r="AZ1225" s="25" t="str">
        <f t="shared" si="628"/>
        <v/>
      </c>
      <c r="BA1225" s="25" t="str">
        <f t="shared" si="629"/>
        <v/>
      </c>
      <c r="BB1225" s="25" t="str">
        <f t="shared" si="630"/>
        <v/>
      </c>
      <c r="BC1225" s="25" t="str">
        <f t="shared" si="631"/>
        <v/>
      </c>
      <c r="BD1225" s="25" t="str">
        <f t="shared" si="632"/>
        <v/>
      </c>
      <c r="BE1225" s="25" t="str">
        <f t="shared" si="633"/>
        <v/>
      </c>
      <c r="BF1225" s="25" t="str">
        <f t="shared" si="634"/>
        <v/>
      </c>
      <c r="BG1225" s="25" t="str">
        <f t="shared" si="635"/>
        <v/>
      </c>
      <c r="BH1225" s="25" t="str">
        <f t="shared" si="636"/>
        <v/>
      </c>
      <c r="BI1225" s="25" t="str">
        <f t="shared" si="637"/>
        <v/>
      </c>
      <c r="BJ1225" s="25" t="str">
        <f t="shared" si="638"/>
        <v/>
      </c>
      <c r="BK1225" s="25" t="str">
        <f t="shared" si="639"/>
        <v/>
      </c>
      <c r="BL1225" s="25" t="str">
        <f t="shared" si="640"/>
        <v/>
      </c>
      <c r="BM1225" s="25" t="str">
        <f t="shared" si="641"/>
        <v/>
      </c>
      <c r="BN1225" s="25" t="str">
        <f t="shared" si="642"/>
        <v/>
      </c>
    </row>
    <row r="1226" spans="1:66">
      <c r="A1226" s="20" t="str">
        <f>IF('S.D. Paste sheet'!A1226="","",'S.D. Paste sheet'!A1226)</f>
        <v/>
      </c>
      <c r="B1226" s="20" t="str">
        <f>IF('S.D. Paste sheet'!B1226="","",'S.D. Paste sheet'!B1226)</f>
        <v/>
      </c>
      <c r="C1226" s="20" t="str">
        <f>IF('S.D. Paste sheet'!C1226="","",'S.D. Paste sheet'!C1226)</f>
        <v/>
      </c>
      <c r="D1226" s="20" t="str">
        <f>IF('S.D. Paste sheet'!D1226="","",'S.D. Paste sheet'!D1226)</f>
        <v/>
      </c>
      <c r="E1226" s="20" t="str">
        <f>IF('S.D. Paste sheet'!E1226="","",UPPER('S.D. Paste sheet'!E1226))</f>
        <v/>
      </c>
      <c r="F1226" s="20" t="str">
        <f>IF('S.D. Paste sheet'!F1226="","",'S.D. Paste sheet'!F1226)</f>
        <v/>
      </c>
      <c r="G1226" s="20" t="str">
        <f>IF('S.D. Paste sheet'!G1226="","",UPPER('S.D. Paste sheet'!G1226))</f>
        <v/>
      </c>
      <c r="H1226" s="20" t="str">
        <f>IF('S.D. Paste sheet'!H1226="","",UPPER('S.D. Paste sheet'!H1226))</f>
        <v/>
      </c>
      <c r="I1226" s="20" t="str">
        <f>IF('S.D. Paste sheet'!I1226="","",'S.D. Paste sheet'!I1226)</f>
        <v/>
      </c>
      <c r="J1226" s="20" t="str">
        <f>IF('S.D. Paste sheet'!J1226="","",'S.D. Paste sheet'!J1226)</f>
        <v/>
      </c>
      <c r="K1226" s="20" t="str">
        <f>IF('S.D. Paste sheet'!K1226="","",'S.D. Paste sheet'!K1226)</f>
        <v/>
      </c>
      <c r="L1226" s="20" t="str">
        <f>IF('S.D. Paste sheet'!L1226="","",'S.D. Paste sheet'!L1226)</f>
        <v/>
      </c>
      <c r="M1226" s="20" t="str">
        <f>IF('S.D. Paste sheet'!M1226="","",'S.D. Paste sheet'!M1226)</f>
        <v/>
      </c>
      <c r="N1226" s="20" t="str">
        <f>IF('S.D. Paste sheet'!N1226="","",'S.D. Paste sheet'!N1226)</f>
        <v/>
      </c>
      <c r="O1226" s="20" t="str">
        <f>IF('S.D. Paste sheet'!O1226="","",'S.D. Paste sheet'!O1226)</f>
        <v/>
      </c>
      <c r="P1226" s="20" t="str">
        <f>IF('S.D. Paste sheet'!P1226="","",'S.D. Paste sheet'!P1226)</f>
        <v/>
      </c>
      <c r="Q1226" s="20" t="str">
        <f>IF('S.D. Paste sheet'!Q1226="","",'S.D. Paste sheet'!Q1226)</f>
        <v/>
      </c>
      <c r="R1226" s="20" t="str">
        <f>IF('S.D. Paste sheet'!R1226="","",'S.D. Paste sheet'!R1226)</f>
        <v/>
      </c>
      <c r="S1226" s="20" t="str">
        <f>IF('S.D. Paste sheet'!S1226="","",'S.D. Paste sheet'!S1226)</f>
        <v/>
      </c>
      <c r="T1226" s="20" t="str">
        <f>IF('S.D. Paste sheet'!T1226="","",'S.D. Paste sheet'!T1226)</f>
        <v/>
      </c>
      <c r="U1226" s="20" t="str">
        <f>IF('S.D. Paste sheet'!U1226="","",'S.D. Paste sheet'!U1226)</f>
        <v/>
      </c>
      <c r="V1226" s="20" t="str">
        <f>IF('S.D. Paste sheet'!V1226="","",'S.D. Paste sheet'!V1226)</f>
        <v/>
      </c>
      <c r="W1226" s="20" t="str">
        <f>IF('S.D. Paste sheet'!W1226="","",'S.D. Paste sheet'!W1226)</f>
        <v/>
      </c>
      <c r="X1226" s="20" t="str">
        <f>IF('S.D. Paste sheet'!X1226="","",'S.D. Paste sheet'!X1226)</f>
        <v/>
      </c>
      <c r="Y1226" s="20" t="str">
        <f>IF('S.D. Paste sheet'!Y1226="","",'S.D. Paste sheet'!Y1226)</f>
        <v/>
      </c>
      <c r="Z1226" s="20" t="str">
        <f>IF('S.D. Paste sheet'!Z1226="","",'S.D. Paste sheet'!Z1226)</f>
        <v/>
      </c>
      <c r="AA1226" s="20" t="str">
        <f>IF('S.D. Paste sheet'!AA1226="","",'S.D. Paste sheet'!AA1226)</f>
        <v/>
      </c>
      <c r="AB1226" s="20" t="str">
        <f>IF('S.D. Paste sheet'!AB1226="","",'S.D. Paste sheet'!AB1226)</f>
        <v/>
      </c>
      <c r="AC1226" s="20" t="str">
        <f>IF('S.D. Paste sheet'!AC1226="","",'S.D. Paste sheet'!AC1226)</f>
        <v/>
      </c>
      <c r="AD1226" s="20" t="str">
        <f>IF('S.D. Paste sheet'!AD1226="","",'S.D. Paste sheet'!AD1226)</f>
        <v/>
      </c>
      <c r="AE1226" s="29"/>
      <c r="AF1226" t="str">
        <f>IF(AK1226="","",IF(AK1226&gt;0,COUNT($AG$2:AG1226),""))</f>
        <v/>
      </c>
      <c r="AG1226" s="25" t="str">
        <f t="shared" si="611"/>
        <v/>
      </c>
      <c r="AH1226" s="25" t="str">
        <f t="shared" si="612"/>
        <v/>
      </c>
      <c r="AI1226" s="25" t="str">
        <f t="shared" si="613"/>
        <v/>
      </c>
      <c r="AJ1226" s="25" t="str">
        <f t="shared" si="614"/>
        <v/>
      </c>
      <c r="AK1226" s="25" t="str">
        <f t="shared" si="615"/>
        <v/>
      </c>
      <c r="AL1226" s="25" t="str">
        <f t="shared" si="616"/>
        <v/>
      </c>
      <c r="AM1226" s="25" t="str">
        <f t="shared" si="617"/>
        <v/>
      </c>
      <c r="AN1226" s="25" t="str">
        <f t="shared" si="618"/>
        <v/>
      </c>
      <c r="AO1226" s="25" t="str">
        <f t="shared" si="619"/>
        <v/>
      </c>
      <c r="AP1226" s="25" t="str">
        <f t="shared" si="620"/>
        <v/>
      </c>
      <c r="AQ1226" s="25" t="str">
        <f t="shared" si="621"/>
        <v/>
      </c>
      <c r="AR1226" s="25" t="str">
        <f t="shared" si="622"/>
        <v/>
      </c>
      <c r="AS1226" s="25" t="str">
        <f t="shared" si="623"/>
        <v/>
      </c>
      <c r="AT1226" s="25" t="str">
        <f t="shared" si="624"/>
        <v/>
      </c>
      <c r="AU1226" s="25" t="str">
        <f t="shared" si="625"/>
        <v/>
      </c>
      <c r="AV1226" s="25" t="str">
        <f t="shared" si="626"/>
        <v/>
      </c>
      <c r="AX1226" t="str">
        <f>IF(BC1226="","",IF(BC1226&gt;0,COUNT($AY$2:AY1226),""))</f>
        <v/>
      </c>
      <c r="AY1226" s="25" t="str">
        <f t="shared" si="627"/>
        <v/>
      </c>
      <c r="AZ1226" s="25" t="str">
        <f t="shared" si="628"/>
        <v/>
      </c>
      <c r="BA1226" s="25" t="str">
        <f t="shared" si="629"/>
        <v/>
      </c>
      <c r="BB1226" s="25" t="str">
        <f t="shared" si="630"/>
        <v/>
      </c>
      <c r="BC1226" s="25" t="str">
        <f t="shared" si="631"/>
        <v/>
      </c>
      <c r="BD1226" s="25" t="str">
        <f t="shared" si="632"/>
        <v/>
      </c>
      <c r="BE1226" s="25" t="str">
        <f t="shared" si="633"/>
        <v/>
      </c>
      <c r="BF1226" s="25" t="str">
        <f t="shared" si="634"/>
        <v/>
      </c>
      <c r="BG1226" s="25" t="str">
        <f t="shared" si="635"/>
        <v/>
      </c>
      <c r="BH1226" s="25" t="str">
        <f t="shared" si="636"/>
        <v/>
      </c>
      <c r="BI1226" s="25" t="str">
        <f t="shared" si="637"/>
        <v/>
      </c>
      <c r="BJ1226" s="25" t="str">
        <f t="shared" si="638"/>
        <v/>
      </c>
      <c r="BK1226" s="25" t="str">
        <f t="shared" si="639"/>
        <v/>
      </c>
      <c r="BL1226" s="25" t="str">
        <f t="shared" si="640"/>
        <v/>
      </c>
      <c r="BM1226" s="25" t="str">
        <f t="shared" si="641"/>
        <v/>
      </c>
      <c r="BN1226" s="25" t="str">
        <f t="shared" si="642"/>
        <v/>
      </c>
    </row>
    <row r="1227" spans="1:66">
      <c r="A1227" s="20" t="str">
        <f>IF('S.D. Paste sheet'!A1227="","",'S.D. Paste sheet'!A1227)</f>
        <v/>
      </c>
      <c r="B1227" s="20" t="str">
        <f>IF('S.D. Paste sheet'!B1227="","",'S.D. Paste sheet'!B1227)</f>
        <v/>
      </c>
      <c r="C1227" s="20" t="str">
        <f>IF('S.D. Paste sheet'!C1227="","",'S.D. Paste sheet'!C1227)</f>
        <v/>
      </c>
      <c r="D1227" s="20" t="str">
        <f>IF('S.D. Paste sheet'!D1227="","",'S.D. Paste sheet'!D1227)</f>
        <v/>
      </c>
      <c r="E1227" s="20" t="str">
        <f>IF('S.D. Paste sheet'!E1227="","",UPPER('S.D. Paste sheet'!E1227))</f>
        <v/>
      </c>
      <c r="F1227" s="20" t="str">
        <f>IF('S.D. Paste sheet'!F1227="","",'S.D. Paste sheet'!F1227)</f>
        <v/>
      </c>
      <c r="G1227" s="20" t="str">
        <f>IF('S.D. Paste sheet'!G1227="","",UPPER('S.D. Paste sheet'!G1227))</f>
        <v/>
      </c>
      <c r="H1227" s="20" t="str">
        <f>IF('S.D. Paste sheet'!H1227="","",UPPER('S.D. Paste sheet'!H1227))</f>
        <v/>
      </c>
      <c r="I1227" s="20" t="str">
        <f>IF('S.D. Paste sheet'!I1227="","",'S.D. Paste sheet'!I1227)</f>
        <v/>
      </c>
      <c r="J1227" s="20" t="str">
        <f>IF('S.D. Paste sheet'!J1227="","",'S.D. Paste sheet'!J1227)</f>
        <v/>
      </c>
      <c r="K1227" s="20" t="str">
        <f>IF('S.D. Paste sheet'!K1227="","",'S.D. Paste sheet'!K1227)</f>
        <v/>
      </c>
      <c r="L1227" s="20" t="str">
        <f>IF('S.D. Paste sheet'!L1227="","",'S.D. Paste sheet'!L1227)</f>
        <v/>
      </c>
      <c r="M1227" s="20" t="str">
        <f>IF('S.D. Paste sheet'!M1227="","",'S.D. Paste sheet'!M1227)</f>
        <v/>
      </c>
      <c r="N1227" s="20" t="str">
        <f>IF('S.D. Paste sheet'!N1227="","",'S.D. Paste sheet'!N1227)</f>
        <v/>
      </c>
      <c r="O1227" s="20" t="str">
        <f>IF('S.D. Paste sheet'!O1227="","",'S.D. Paste sheet'!O1227)</f>
        <v/>
      </c>
      <c r="P1227" s="20" t="str">
        <f>IF('S.D. Paste sheet'!P1227="","",'S.D. Paste sheet'!P1227)</f>
        <v/>
      </c>
      <c r="Q1227" s="20" t="str">
        <f>IF('S.D. Paste sheet'!Q1227="","",'S.D. Paste sheet'!Q1227)</f>
        <v/>
      </c>
      <c r="R1227" s="20" t="str">
        <f>IF('S.D. Paste sheet'!R1227="","",'S.D. Paste sheet'!R1227)</f>
        <v/>
      </c>
      <c r="S1227" s="20" t="str">
        <f>IF('S.D. Paste sheet'!S1227="","",'S.D. Paste sheet'!S1227)</f>
        <v/>
      </c>
      <c r="T1227" s="20" t="str">
        <f>IF('S.D. Paste sheet'!T1227="","",'S.D. Paste sheet'!T1227)</f>
        <v/>
      </c>
      <c r="U1227" s="20" t="str">
        <f>IF('S.D. Paste sheet'!U1227="","",'S.D. Paste sheet'!U1227)</f>
        <v/>
      </c>
      <c r="V1227" s="20" t="str">
        <f>IF('S.D. Paste sheet'!V1227="","",'S.D. Paste sheet'!V1227)</f>
        <v/>
      </c>
      <c r="W1227" s="20" t="str">
        <f>IF('S.D. Paste sheet'!W1227="","",'S.D. Paste sheet'!W1227)</f>
        <v/>
      </c>
      <c r="X1227" s="20" t="str">
        <f>IF('S.D. Paste sheet'!X1227="","",'S.D. Paste sheet'!X1227)</f>
        <v/>
      </c>
      <c r="Y1227" s="20" t="str">
        <f>IF('S.D. Paste sheet'!Y1227="","",'S.D. Paste sheet'!Y1227)</f>
        <v/>
      </c>
      <c r="Z1227" s="20" t="str">
        <f>IF('S.D. Paste sheet'!Z1227="","",'S.D. Paste sheet'!Z1227)</f>
        <v/>
      </c>
      <c r="AA1227" s="20" t="str">
        <f>IF('S.D. Paste sheet'!AA1227="","",'S.D. Paste sheet'!AA1227)</f>
        <v/>
      </c>
      <c r="AB1227" s="20" t="str">
        <f>IF('S.D. Paste sheet'!AB1227="","",'S.D. Paste sheet'!AB1227)</f>
        <v/>
      </c>
      <c r="AC1227" s="20" t="str">
        <f>IF('S.D. Paste sheet'!AC1227="","",'S.D. Paste sheet'!AC1227)</f>
        <v/>
      </c>
      <c r="AD1227" s="20" t="str">
        <f>IF('S.D. Paste sheet'!AD1227="","",'S.D. Paste sheet'!AD1227)</f>
        <v/>
      </c>
      <c r="AE1227" s="29"/>
      <c r="AF1227" t="str">
        <f>IF(AK1227="","",IF(AK1227&gt;0,COUNT($AG$2:AG1227),""))</f>
        <v/>
      </c>
      <c r="AG1227" s="25" t="str">
        <f t="shared" si="611"/>
        <v/>
      </c>
      <c r="AH1227" s="25" t="str">
        <f t="shared" si="612"/>
        <v/>
      </c>
      <c r="AI1227" s="25" t="str">
        <f t="shared" si="613"/>
        <v/>
      </c>
      <c r="AJ1227" s="25" t="str">
        <f t="shared" si="614"/>
        <v/>
      </c>
      <c r="AK1227" s="25" t="str">
        <f t="shared" si="615"/>
        <v/>
      </c>
      <c r="AL1227" s="25" t="str">
        <f t="shared" si="616"/>
        <v/>
      </c>
      <c r="AM1227" s="25" t="str">
        <f t="shared" si="617"/>
        <v/>
      </c>
      <c r="AN1227" s="25" t="str">
        <f t="shared" si="618"/>
        <v/>
      </c>
      <c r="AO1227" s="25" t="str">
        <f t="shared" si="619"/>
        <v/>
      </c>
      <c r="AP1227" s="25" t="str">
        <f t="shared" si="620"/>
        <v/>
      </c>
      <c r="AQ1227" s="25" t="str">
        <f t="shared" si="621"/>
        <v/>
      </c>
      <c r="AR1227" s="25" t="str">
        <f t="shared" si="622"/>
        <v/>
      </c>
      <c r="AS1227" s="25" t="str">
        <f t="shared" si="623"/>
        <v/>
      </c>
      <c r="AT1227" s="25" t="str">
        <f t="shared" si="624"/>
        <v/>
      </c>
      <c r="AU1227" s="25" t="str">
        <f t="shared" si="625"/>
        <v/>
      </c>
      <c r="AV1227" s="25" t="str">
        <f t="shared" si="626"/>
        <v/>
      </c>
      <c r="AX1227" t="str">
        <f>IF(BC1227="","",IF(BC1227&gt;0,COUNT($AY$2:AY1227),""))</f>
        <v/>
      </c>
      <c r="AY1227" s="25" t="str">
        <f t="shared" si="627"/>
        <v/>
      </c>
      <c r="AZ1227" s="25" t="str">
        <f t="shared" si="628"/>
        <v/>
      </c>
      <c r="BA1227" s="25" t="str">
        <f t="shared" si="629"/>
        <v/>
      </c>
      <c r="BB1227" s="25" t="str">
        <f t="shared" si="630"/>
        <v/>
      </c>
      <c r="BC1227" s="25" t="str">
        <f t="shared" si="631"/>
        <v/>
      </c>
      <c r="BD1227" s="25" t="str">
        <f t="shared" si="632"/>
        <v/>
      </c>
      <c r="BE1227" s="25" t="str">
        <f t="shared" si="633"/>
        <v/>
      </c>
      <c r="BF1227" s="25" t="str">
        <f t="shared" si="634"/>
        <v/>
      </c>
      <c r="BG1227" s="25" t="str">
        <f t="shared" si="635"/>
        <v/>
      </c>
      <c r="BH1227" s="25" t="str">
        <f t="shared" si="636"/>
        <v/>
      </c>
      <c r="BI1227" s="25" t="str">
        <f t="shared" si="637"/>
        <v/>
      </c>
      <c r="BJ1227" s="25" t="str">
        <f t="shared" si="638"/>
        <v/>
      </c>
      <c r="BK1227" s="25" t="str">
        <f t="shared" si="639"/>
        <v/>
      </c>
      <c r="BL1227" s="25" t="str">
        <f t="shared" si="640"/>
        <v/>
      </c>
      <c r="BM1227" s="25" t="str">
        <f t="shared" si="641"/>
        <v/>
      </c>
      <c r="BN1227" s="25" t="str">
        <f t="shared" si="642"/>
        <v/>
      </c>
    </row>
    <row r="1228" spans="1:66">
      <c r="A1228" s="20" t="str">
        <f>IF('S.D. Paste sheet'!A1228="","",'S.D. Paste sheet'!A1228)</f>
        <v/>
      </c>
      <c r="B1228" s="20" t="str">
        <f>IF('S.D. Paste sheet'!B1228="","",'S.D. Paste sheet'!B1228)</f>
        <v/>
      </c>
      <c r="C1228" s="20" t="str">
        <f>IF('S.D. Paste sheet'!C1228="","",'S.D. Paste sheet'!C1228)</f>
        <v/>
      </c>
      <c r="D1228" s="20" t="str">
        <f>IF('S.D. Paste sheet'!D1228="","",'S.D. Paste sheet'!D1228)</f>
        <v/>
      </c>
      <c r="E1228" s="20" t="str">
        <f>IF('S.D. Paste sheet'!E1228="","",UPPER('S.D. Paste sheet'!E1228))</f>
        <v/>
      </c>
      <c r="F1228" s="20" t="str">
        <f>IF('S.D. Paste sheet'!F1228="","",'S.D. Paste sheet'!F1228)</f>
        <v/>
      </c>
      <c r="G1228" s="20" t="str">
        <f>IF('S.D. Paste sheet'!G1228="","",UPPER('S.D. Paste sheet'!G1228))</f>
        <v/>
      </c>
      <c r="H1228" s="20" t="str">
        <f>IF('S.D. Paste sheet'!H1228="","",UPPER('S.D. Paste sheet'!H1228))</f>
        <v/>
      </c>
      <c r="I1228" s="20" t="str">
        <f>IF('S.D. Paste sheet'!I1228="","",'S.D. Paste sheet'!I1228)</f>
        <v/>
      </c>
      <c r="J1228" s="20" t="str">
        <f>IF('S.D. Paste sheet'!J1228="","",'S.D. Paste sheet'!J1228)</f>
        <v/>
      </c>
      <c r="K1228" s="20" t="str">
        <f>IF('S.D. Paste sheet'!K1228="","",'S.D. Paste sheet'!K1228)</f>
        <v/>
      </c>
      <c r="L1228" s="20" t="str">
        <f>IF('S.D. Paste sheet'!L1228="","",'S.D. Paste sheet'!L1228)</f>
        <v/>
      </c>
      <c r="M1228" s="20" t="str">
        <f>IF('S.D. Paste sheet'!M1228="","",'S.D. Paste sheet'!M1228)</f>
        <v/>
      </c>
      <c r="N1228" s="20" t="str">
        <f>IF('S.D. Paste sheet'!N1228="","",'S.D. Paste sheet'!N1228)</f>
        <v/>
      </c>
      <c r="O1228" s="20" t="str">
        <f>IF('S.D. Paste sheet'!O1228="","",'S.D. Paste sheet'!O1228)</f>
        <v/>
      </c>
      <c r="P1228" s="20" t="str">
        <f>IF('S.D. Paste sheet'!P1228="","",'S.D. Paste sheet'!P1228)</f>
        <v/>
      </c>
      <c r="Q1228" s="20" t="str">
        <f>IF('S.D. Paste sheet'!Q1228="","",'S.D. Paste sheet'!Q1228)</f>
        <v/>
      </c>
      <c r="R1228" s="20" t="str">
        <f>IF('S.D. Paste sheet'!R1228="","",'S.D. Paste sheet'!R1228)</f>
        <v/>
      </c>
      <c r="S1228" s="20" t="str">
        <f>IF('S.D. Paste sheet'!S1228="","",'S.D. Paste sheet'!S1228)</f>
        <v/>
      </c>
      <c r="T1228" s="20" t="str">
        <f>IF('S.D. Paste sheet'!T1228="","",'S.D. Paste sheet'!T1228)</f>
        <v/>
      </c>
      <c r="U1228" s="20" t="str">
        <f>IF('S.D. Paste sheet'!U1228="","",'S.D. Paste sheet'!U1228)</f>
        <v/>
      </c>
      <c r="V1228" s="20" t="str">
        <f>IF('S.D. Paste sheet'!V1228="","",'S.D. Paste sheet'!V1228)</f>
        <v/>
      </c>
      <c r="W1228" s="20" t="str">
        <f>IF('S.D. Paste sheet'!W1228="","",'S.D. Paste sheet'!W1228)</f>
        <v/>
      </c>
      <c r="X1228" s="20" t="str">
        <f>IF('S.D. Paste sheet'!X1228="","",'S.D. Paste sheet'!X1228)</f>
        <v/>
      </c>
      <c r="Y1228" s="20" t="str">
        <f>IF('S.D. Paste sheet'!Y1228="","",'S.D. Paste sheet'!Y1228)</f>
        <v/>
      </c>
      <c r="Z1228" s="20" t="str">
        <f>IF('S.D. Paste sheet'!Z1228="","",'S.D. Paste sheet'!Z1228)</f>
        <v/>
      </c>
      <c r="AA1228" s="20" t="str">
        <f>IF('S.D. Paste sheet'!AA1228="","",'S.D. Paste sheet'!AA1228)</f>
        <v/>
      </c>
      <c r="AB1228" s="20" t="str">
        <f>IF('S.D. Paste sheet'!AB1228="","",'S.D. Paste sheet'!AB1228)</f>
        <v/>
      </c>
      <c r="AC1228" s="20" t="str">
        <f>IF('S.D. Paste sheet'!AC1228="","",'S.D. Paste sheet'!AC1228)</f>
        <v/>
      </c>
      <c r="AD1228" s="20" t="str">
        <f>IF('S.D. Paste sheet'!AD1228="","",'S.D. Paste sheet'!AD1228)</f>
        <v/>
      </c>
      <c r="AE1228" s="29"/>
      <c r="AF1228" t="str">
        <f>IF(AK1228="","",IF(AK1228&gt;0,COUNT($AG$2:AG1228),""))</f>
        <v/>
      </c>
      <c r="AG1228" s="25" t="str">
        <f t="shared" si="611"/>
        <v/>
      </c>
      <c r="AH1228" s="25" t="str">
        <f t="shared" si="612"/>
        <v/>
      </c>
      <c r="AI1228" s="25" t="str">
        <f t="shared" si="613"/>
        <v/>
      </c>
      <c r="AJ1228" s="25" t="str">
        <f t="shared" si="614"/>
        <v/>
      </c>
      <c r="AK1228" s="25" t="str">
        <f t="shared" si="615"/>
        <v/>
      </c>
      <c r="AL1228" s="25" t="str">
        <f t="shared" si="616"/>
        <v/>
      </c>
      <c r="AM1228" s="25" t="str">
        <f t="shared" si="617"/>
        <v/>
      </c>
      <c r="AN1228" s="25" t="str">
        <f t="shared" si="618"/>
        <v/>
      </c>
      <c r="AO1228" s="25" t="str">
        <f t="shared" si="619"/>
        <v/>
      </c>
      <c r="AP1228" s="25" t="str">
        <f t="shared" si="620"/>
        <v/>
      </c>
      <c r="AQ1228" s="25" t="str">
        <f t="shared" si="621"/>
        <v/>
      </c>
      <c r="AR1228" s="25" t="str">
        <f t="shared" si="622"/>
        <v/>
      </c>
      <c r="AS1228" s="25" t="str">
        <f t="shared" si="623"/>
        <v/>
      </c>
      <c r="AT1228" s="25" t="str">
        <f t="shared" si="624"/>
        <v/>
      </c>
      <c r="AU1228" s="25" t="str">
        <f t="shared" si="625"/>
        <v/>
      </c>
      <c r="AV1228" s="25" t="str">
        <f t="shared" si="626"/>
        <v/>
      </c>
      <c r="AX1228" t="str">
        <f>IF(BC1228="","",IF(BC1228&gt;0,COUNT($AY$2:AY1228),""))</f>
        <v/>
      </c>
      <c r="AY1228" s="25" t="str">
        <f t="shared" si="627"/>
        <v/>
      </c>
      <c r="AZ1228" s="25" t="str">
        <f t="shared" si="628"/>
        <v/>
      </c>
      <c r="BA1228" s="25" t="str">
        <f t="shared" si="629"/>
        <v/>
      </c>
      <c r="BB1228" s="25" t="str">
        <f t="shared" si="630"/>
        <v/>
      </c>
      <c r="BC1228" s="25" t="str">
        <f t="shared" si="631"/>
        <v/>
      </c>
      <c r="BD1228" s="25" t="str">
        <f t="shared" si="632"/>
        <v/>
      </c>
      <c r="BE1228" s="25" t="str">
        <f t="shared" si="633"/>
        <v/>
      </c>
      <c r="BF1228" s="25" t="str">
        <f t="shared" si="634"/>
        <v/>
      </c>
      <c r="BG1228" s="25" t="str">
        <f t="shared" si="635"/>
        <v/>
      </c>
      <c r="BH1228" s="25" t="str">
        <f t="shared" si="636"/>
        <v/>
      </c>
      <c r="BI1228" s="25" t="str">
        <f t="shared" si="637"/>
        <v/>
      </c>
      <c r="BJ1228" s="25" t="str">
        <f t="shared" si="638"/>
        <v/>
      </c>
      <c r="BK1228" s="25" t="str">
        <f t="shared" si="639"/>
        <v/>
      </c>
      <c r="BL1228" s="25" t="str">
        <f t="shared" si="640"/>
        <v/>
      </c>
      <c r="BM1228" s="25" t="str">
        <f t="shared" si="641"/>
        <v/>
      </c>
      <c r="BN1228" s="25" t="str">
        <f t="shared" si="642"/>
        <v/>
      </c>
    </row>
    <row r="1229" spans="1:66">
      <c r="A1229" s="20" t="str">
        <f>IF('S.D. Paste sheet'!A1229="","",'S.D. Paste sheet'!A1229)</f>
        <v/>
      </c>
      <c r="B1229" s="20" t="str">
        <f>IF('S.D. Paste sheet'!B1229="","",'S.D. Paste sheet'!B1229)</f>
        <v/>
      </c>
      <c r="C1229" s="20" t="str">
        <f>IF('S.D. Paste sheet'!C1229="","",'S.D. Paste sheet'!C1229)</f>
        <v/>
      </c>
      <c r="D1229" s="20" t="str">
        <f>IF('S.D. Paste sheet'!D1229="","",'S.D. Paste sheet'!D1229)</f>
        <v/>
      </c>
      <c r="E1229" s="20" t="str">
        <f>IF('S.D. Paste sheet'!E1229="","",UPPER('S.D. Paste sheet'!E1229))</f>
        <v/>
      </c>
      <c r="F1229" s="20" t="str">
        <f>IF('S.D. Paste sheet'!F1229="","",'S.D. Paste sheet'!F1229)</f>
        <v/>
      </c>
      <c r="G1229" s="20" t="str">
        <f>IF('S.D. Paste sheet'!G1229="","",UPPER('S.D. Paste sheet'!G1229))</f>
        <v/>
      </c>
      <c r="H1229" s="20" t="str">
        <f>IF('S.D. Paste sheet'!H1229="","",UPPER('S.D. Paste sheet'!H1229))</f>
        <v/>
      </c>
      <c r="I1229" s="20" t="str">
        <f>IF('S.D. Paste sheet'!I1229="","",'S.D. Paste sheet'!I1229)</f>
        <v/>
      </c>
      <c r="J1229" s="20" t="str">
        <f>IF('S.D. Paste sheet'!J1229="","",'S.D. Paste sheet'!J1229)</f>
        <v/>
      </c>
      <c r="K1229" s="20" t="str">
        <f>IF('S.D. Paste sheet'!K1229="","",'S.D. Paste sheet'!K1229)</f>
        <v/>
      </c>
      <c r="L1229" s="20" t="str">
        <f>IF('S.D. Paste sheet'!L1229="","",'S.D. Paste sheet'!L1229)</f>
        <v/>
      </c>
      <c r="M1229" s="20" t="str">
        <f>IF('S.D. Paste sheet'!M1229="","",'S.D. Paste sheet'!M1229)</f>
        <v/>
      </c>
      <c r="N1229" s="20" t="str">
        <f>IF('S.D. Paste sheet'!N1229="","",'S.D. Paste sheet'!N1229)</f>
        <v/>
      </c>
      <c r="O1229" s="20" t="str">
        <f>IF('S.D. Paste sheet'!O1229="","",'S.D. Paste sheet'!O1229)</f>
        <v/>
      </c>
      <c r="P1229" s="20" t="str">
        <f>IF('S.D. Paste sheet'!P1229="","",'S.D. Paste sheet'!P1229)</f>
        <v/>
      </c>
      <c r="Q1229" s="20" t="str">
        <f>IF('S.D. Paste sheet'!Q1229="","",'S.D. Paste sheet'!Q1229)</f>
        <v/>
      </c>
      <c r="R1229" s="20" t="str">
        <f>IF('S.D. Paste sheet'!R1229="","",'S.D. Paste sheet'!R1229)</f>
        <v/>
      </c>
      <c r="S1229" s="20" t="str">
        <f>IF('S.D. Paste sheet'!S1229="","",'S.D. Paste sheet'!S1229)</f>
        <v/>
      </c>
      <c r="T1229" s="20" t="str">
        <f>IF('S.D. Paste sheet'!T1229="","",'S.D. Paste sheet'!T1229)</f>
        <v/>
      </c>
      <c r="U1229" s="20" t="str">
        <f>IF('S.D. Paste sheet'!U1229="","",'S.D. Paste sheet'!U1229)</f>
        <v/>
      </c>
      <c r="V1229" s="20" t="str">
        <f>IF('S.D. Paste sheet'!V1229="","",'S.D. Paste sheet'!V1229)</f>
        <v/>
      </c>
      <c r="W1229" s="20" t="str">
        <f>IF('S.D. Paste sheet'!W1229="","",'S.D. Paste sheet'!W1229)</f>
        <v/>
      </c>
      <c r="X1229" s="20" t="str">
        <f>IF('S.D. Paste sheet'!X1229="","",'S.D. Paste sheet'!X1229)</f>
        <v/>
      </c>
      <c r="Y1229" s="20" t="str">
        <f>IF('S.D. Paste sheet'!Y1229="","",'S.D. Paste sheet'!Y1229)</f>
        <v/>
      </c>
      <c r="Z1229" s="20" t="str">
        <f>IF('S.D. Paste sheet'!Z1229="","",'S.D. Paste sheet'!Z1229)</f>
        <v/>
      </c>
      <c r="AA1229" s="20" t="str">
        <f>IF('S.D. Paste sheet'!AA1229="","",'S.D. Paste sheet'!AA1229)</f>
        <v/>
      </c>
      <c r="AB1229" s="20" t="str">
        <f>IF('S.D. Paste sheet'!AB1229="","",'S.D. Paste sheet'!AB1229)</f>
        <v/>
      </c>
      <c r="AC1229" s="20" t="str">
        <f>IF('S.D. Paste sheet'!AC1229="","",'S.D. Paste sheet'!AC1229)</f>
        <v/>
      </c>
      <c r="AD1229" s="20" t="str">
        <f>IF('S.D. Paste sheet'!AD1229="","",'S.D. Paste sheet'!AD1229)</f>
        <v/>
      </c>
      <c r="AE1229" s="29"/>
      <c r="AF1229" t="str">
        <f>IF(AK1229="","",IF(AK1229&gt;0,COUNT($AG$2:AG1229),""))</f>
        <v/>
      </c>
      <c r="AG1229" s="25" t="str">
        <f t="shared" si="611"/>
        <v/>
      </c>
      <c r="AH1229" s="25" t="str">
        <f t="shared" si="612"/>
        <v/>
      </c>
      <c r="AI1229" s="25" t="str">
        <f t="shared" si="613"/>
        <v/>
      </c>
      <c r="AJ1229" s="25" t="str">
        <f t="shared" si="614"/>
        <v/>
      </c>
      <c r="AK1229" s="25" t="str">
        <f t="shared" si="615"/>
        <v/>
      </c>
      <c r="AL1229" s="25" t="str">
        <f t="shared" si="616"/>
        <v/>
      </c>
      <c r="AM1229" s="25" t="str">
        <f t="shared" si="617"/>
        <v/>
      </c>
      <c r="AN1229" s="25" t="str">
        <f t="shared" si="618"/>
        <v/>
      </c>
      <c r="AO1229" s="25" t="str">
        <f t="shared" si="619"/>
        <v/>
      </c>
      <c r="AP1229" s="25" t="str">
        <f t="shared" si="620"/>
        <v/>
      </c>
      <c r="AQ1229" s="25" t="str">
        <f t="shared" si="621"/>
        <v/>
      </c>
      <c r="AR1229" s="25" t="str">
        <f t="shared" si="622"/>
        <v/>
      </c>
      <c r="AS1229" s="25" t="str">
        <f t="shared" si="623"/>
        <v/>
      </c>
      <c r="AT1229" s="25" t="str">
        <f t="shared" si="624"/>
        <v/>
      </c>
      <c r="AU1229" s="25" t="str">
        <f t="shared" si="625"/>
        <v/>
      </c>
      <c r="AV1229" s="25" t="str">
        <f t="shared" si="626"/>
        <v/>
      </c>
      <c r="AX1229" t="str">
        <f>IF(BC1229="","",IF(BC1229&gt;0,COUNT($AY$2:AY1229),""))</f>
        <v/>
      </c>
      <c r="AY1229" s="25" t="str">
        <f t="shared" si="627"/>
        <v/>
      </c>
      <c r="AZ1229" s="25" t="str">
        <f t="shared" si="628"/>
        <v/>
      </c>
      <c r="BA1229" s="25" t="str">
        <f t="shared" si="629"/>
        <v/>
      </c>
      <c r="BB1229" s="25" t="str">
        <f t="shared" si="630"/>
        <v/>
      </c>
      <c r="BC1229" s="25" t="str">
        <f t="shared" si="631"/>
        <v/>
      </c>
      <c r="BD1229" s="25" t="str">
        <f t="shared" si="632"/>
        <v/>
      </c>
      <c r="BE1229" s="25" t="str">
        <f t="shared" si="633"/>
        <v/>
      </c>
      <c r="BF1229" s="25" t="str">
        <f t="shared" si="634"/>
        <v/>
      </c>
      <c r="BG1229" s="25" t="str">
        <f t="shared" si="635"/>
        <v/>
      </c>
      <c r="BH1229" s="25" t="str">
        <f t="shared" si="636"/>
        <v/>
      </c>
      <c r="BI1229" s="25" t="str">
        <f t="shared" si="637"/>
        <v/>
      </c>
      <c r="BJ1229" s="25" t="str">
        <f t="shared" si="638"/>
        <v/>
      </c>
      <c r="BK1229" s="25" t="str">
        <f t="shared" si="639"/>
        <v/>
      </c>
      <c r="BL1229" s="25" t="str">
        <f t="shared" si="640"/>
        <v/>
      </c>
      <c r="BM1229" s="25" t="str">
        <f t="shared" si="641"/>
        <v/>
      </c>
      <c r="BN1229" s="25" t="str">
        <f t="shared" si="642"/>
        <v/>
      </c>
    </row>
    <row r="1230" spans="1:66">
      <c r="A1230" s="20" t="str">
        <f>IF('S.D. Paste sheet'!A1230="","",'S.D. Paste sheet'!A1230)</f>
        <v/>
      </c>
      <c r="B1230" s="20" t="str">
        <f>IF('S.D. Paste sheet'!B1230="","",'S.D. Paste sheet'!B1230)</f>
        <v/>
      </c>
      <c r="C1230" s="20" t="str">
        <f>IF('S.D. Paste sheet'!C1230="","",'S.D. Paste sheet'!C1230)</f>
        <v/>
      </c>
      <c r="D1230" s="20" t="str">
        <f>IF('S.D. Paste sheet'!D1230="","",'S.D. Paste sheet'!D1230)</f>
        <v/>
      </c>
      <c r="E1230" s="20" t="str">
        <f>IF('S.D. Paste sheet'!E1230="","",UPPER('S.D. Paste sheet'!E1230))</f>
        <v/>
      </c>
      <c r="F1230" s="20" t="str">
        <f>IF('S.D. Paste sheet'!F1230="","",'S.D. Paste sheet'!F1230)</f>
        <v/>
      </c>
      <c r="G1230" s="20" t="str">
        <f>IF('S.D. Paste sheet'!G1230="","",UPPER('S.D. Paste sheet'!G1230))</f>
        <v/>
      </c>
      <c r="H1230" s="20" t="str">
        <f>IF('S.D. Paste sheet'!H1230="","",UPPER('S.D. Paste sheet'!H1230))</f>
        <v/>
      </c>
      <c r="I1230" s="20" t="str">
        <f>IF('S.D. Paste sheet'!I1230="","",'S.D. Paste sheet'!I1230)</f>
        <v/>
      </c>
      <c r="J1230" s="20" t="str">
        <f>IF('S.D. Paste sheet'!J1230="","",'S.D. Paste sheet'!J1230)</f>
        <v/>
      </c>
      <c r="K1230" s="20" t="str">
        <f>IF('S.D. Paste sheet'!K1230="","",'S.D. Paste sheet'!K1230)</f>
        <v/>
      </c>
      <c r="L1230" s="20" t="str">
        <f>IF('S.D. Paste sheet'!L1230="","",'S.D. Paste sheet'!L1230)</f>
        <v/>
      </c>
      <c r="M1230" s="20" t="str">
        <f>IF('S.D. Paste sheet'!M1230="","",'S.D. Paste sheet'!M1230)</f>
        <v/>
      </c>
      <c r="N1230" s="20" t="str">
        <f>IF('S.D. Paste sheet'!N1230="","",'S.D. Paste sheet'!N1230)</f>
        <v/>
      </c>
      <c r="O1230" s="20" t="str">
        <f>IF('S.D. Paste sheet'!O1230="","",'S.D. Paste sheet'!O1230)</f>
        <v/>
      </c>
      <c r="P1230" s="20" t="str">
        <f>IF('S.D. Paste sheet'!P1230="","",'S.D. Paste sheet'!P1230)</f>
        <v/>
      </c>
      <c r="Q1230" s="20" t="str">
        <f>IF('S.D. Paste sheet'!Q1230="","",'S.D. Paste sheet'!Q1230)</f>
        <v/>
      </c>
      <c r="R1230" s="20" t="str">
        <f>IF('S.D. Paste sheet'!R1230="","",'S.D. Paste sheet'!R1230)</f>
        <v/>
      </c>
      <c r="S1230" s="20" t="str">
        <f>IF('S.D. Paste sheet'!S1230="","",'S.D. Paste sheet'!S1230)</f>
        <v/>
      </c>
      <c r="T1230" s="20" t="str">
        <f>IF('S.D. Paste sheet'!T1230="","",'S.D. Paste sheet'!T1230)</f>
        <v/>
      </c>
      <c r="U1230" s="20" t="str">
        <f>IF('S.D. Paste sheet'!U1230="","",'S.D. Paste sheet'!U1230)</f>
        <v/>
      </c>
      <c r="V1230" s="20" t="str">
        <f>IF('S.D. Paste sheet'!V1230="","",'S.D. Paste sheet'!V1230)</f>
        <v/>
      </c>
      <c r="W1230" s="20" t="str">
        <f>IF('S.D. Paste sheet'!W1230="","",'S.D. Paste sheet'!W1230)</f>
        <v/>
      </c>
      <c r="X1230" s="20" t="str">
        <f>IF('S.D. Paste sheet'!X1230="","",'S.D. Paste sheet'!X1230)</f>
        <v/>
      </c>
      <c r="Y1230" s="20" t="str">
        <f>IF('S.D. Paste sheet'!Y1230="","",'S.D. Paste sheet'!Y1230)</f>
        <v/>
      </c>
      <c r="Z1230" s="20" t="str">
        <f>IF('S.D. Paste sheet'!Z1230="","",'S.D. Paste sheet'!Z1230)</f>
        <v/>
      </c>
      <c r="AA1230" s="20" t="str">
        <f>IF('S.D. Paste sheet'!AA1230="","",'S.D. Paste sheet'!AA1230)</f>
        <v/>
      </c>
      <c r="AB1230" s="20" t="str">
        <f>IF('S.D. Paste sheet'!AB1230="","",'S.D. Paste sheet'!AB1230)</f>
        <v/>
      </c>
      <c r="AC1230" s="20" t="str">
        <f>IF('S.D. Paste sheet'!AC1230="","",'S.D. Paste sheet'!AC1230)</f>
        <v/>
      </c>
      <c r="AD1230" s="20" t="str">
        <f>IF('S.D. Paste sheet'!AD1230="","",'S.D. Paste sheet'!AD1230)</f>
        <v/>
      </c>
      <c r="AE1230" s="29"/>
      <c r="AF1230" t="str">
        <f>IF(AK1230="","",IF(AK1230&gt;0,COUNT($AG$2:AG1230),""))</f>
        <v/>
      </c>
      <c r="AG1230" s="25" t="str">
        <f t="shared" si="611"/>
        <v/>
      </c>
      <c r="AH1230" s="25" t="str">
        <f t="shared" si="612"/>
        <v/>
      </c>
      <c r="AI1230" s="25" t="str">
        <f t="shared" si="613"/>
        <v/>
      </c>
      <c r="AJ1230" s="25" t="str">
        <f t="shared" si="614"/>
        <v/>
      </c>
      <c r="AK1230" s="25" t="str">
        <f t="shared" si="615"/>
        <v/>
      </c>
      <c r="AL1230" s="25" t="str">
        <f t="shared" si="616"/>
        <v/>
      </c>
      <c r="AM1230" s="25" t="str">
        <f t="shared" si="617"/>
        <v/>
      </c>
      <c r="AN1230" s="25" t="str">
        <f t="shared" si="618"/>
        <v/>
      </c>
      <c r="AO1230" s="25" t="str">
        <f t="shared" si="619"/>
        <v/>
      </c>
      <c r="AP1230" s="25" t="str">
        <f t="shared" si="620"/>
        <v/>
      </c>
      <c r="AQ1230" s="25" t="str">
        <f t="shared" si="621"/>
        <v/>
      </c>
      <c r="AR1230" s="25" t="str">
        <f t="shared" si="622"/>
        <v/>
      </c>
      <c r="AS1230" s="25" t="str">
        <f t="shared" si="623"/>
        <v/>
      </c>
      <c r="AT1230" s="25" t="str">
        <f t="shared" si="624"/>
        <v/>
      </c>
      <c r="AU1230" s="25" t="str">
        <f t="shared" si="625"/>
        <v/>
      </c>
      <c r="AV1230" s="25" t="str">
        <f t="shared" si="626"/>
        <v/>
      </c>
      <c r="AX1230" t="str">
        <f>IF(BC1230="","",IF(BC1230&gt;0,COUNT($AY$2:AY1230),""))</f>
        <v/>
      </c>
      <c r="AY1230" s="25" t="str">
        <f t="shared" si="627"/>
        <v/>
      </c>
      <c r="AZ1230" s="25" t="str">
        <f t="shared" si="628"/>
        <v/>
      </c>
      <c r="BA1230" s="25" t="str">
        <f t="shared" si="629"/>
        <v/>
      </c>
      <c r="BB1230" s="25" t="str">
        <f t="shared" si="630"/>
        <v/>
      </c>
      <c r="BC1230" s="25" t="str">
        <f t="shared" si="631"/>
        <v/>
      </c>
      <c r="BD1230" s="25" t="str">
        <f t="shared" si="632"/>
        <v/>
      </c>
      <c r="BE1230" s="25" t="str">
        <f t="shared" si="633"/>
        <v/>
      </c>
      <c r="BF1230" s="25" t="str">
        <f t="shared" si="634"/>
        <v/>
      </c>
      <c r="BG1230" s="25" t="str">
        <f t="shared" si="635"/>
        <v/>
      </c>
      <c r="BH1230" s="25" t="str">
        <f t="shared" si="636"/>
        <v/>
      </c>
      <c r="BI1230" s="25" t="str">
        <f t="shared" si="637"/>
        <v/>
      </c>
      <c r="BJ1230" s="25" t="str">
        <f t="shared" si="638"/>
        <v/>
      </c>
      <c r="BK1230" s="25" t="str">
        <f t="shared" si="639"/>
        <v/>
      </c>
      <c r="BL1230" s="25" t="str">
        <f t="shared" si="640"/>
        <v/>
      </c>
      <c r="BM1230" s="25" t="str">
        <f t="shared" si="641"/>
        <v/>
      </c>
      <c r="BN1230" s="25" t="str">
        <f t="shared" si="642"/>
        <v/>
      </c>
    </row>
    <row r="1231" spans="1:66">
      <c r="A1231" s="20" t="str">
        <f>IF('S.D. Paste sheet'!A1231="","",'S.D. Paste sheet'!A1231)</f>
        <v/>
      </c>
      <c r="B1231" s="20" t="str">
        <f>IF('S.D. Paste sheet'!B1231="","",'S.D. Paste sheet'!B1231)</f>
        <v/>
      </c>
      <c r="C1231" s="20" t="str">
        <f>IF('S.D. Paste sheet'!C1231="","",'S.D. Paste sheet'!C1231)</f>
        <v/>
      </c>
      <c r="D1231" s="20" t="str">
        <f>IF('S.D. Paste sheet'!D1231="","",'S.D. Paste sheet'!D1231)</f>
        <v/>
      </c>
      <c r="E1231" s="20" t="str">
        <f>IF('S.D. Paste sheet'!E1231="","",UPPER('S.D. Paste sheet'!E1231))</f>
        <v/>
      </c>
      <c r="F1231" s="20" t="str">
        <f>IF('S.D. Paste sheet'!F1231="","",'S.D. Paste sheet'!F1231)</f>
        <v/>
      </c>
      <c r="G1231" s="20" t="str">
        <f>IF('S.D. Paste sheet'!G1231="","",UPPER('S.D. Paste sheet'!G1231))</f>
        <v/>
      </c>
      <c r="H1231" s="20" t="str">
        <f>IF('S.D. Paste sheet'!H1231="","",UPPER('S.D. Paste sheet'!H1231))</f>
        <v/>
      </c>
      <c r="I1231" s="20" t="str">
        <f>IF('S.D. Paste sheet'!I1231="","",'S.D. Paste sheet'!I1231)</f>
        <v/>
      </c>
      <c r="J1231" s="20" t="str">
        <f>IF('S.D. Paste sheet'!J1231="","",'S.D. Paste sheet'!J1231)</f>
        <v/>
      </c>
      <c r="K1231" s="20" t="str">
        <f>IF('S.D. Paste sheet'!K1231="","",'S.D. Paste sheet'!K1231)</f>
        <v/>
      </c>
      <c r="L1231" s="20" t="str">
        <f>IF('S.D. Paste sheet'!L1231="","",'S.D. Paste sheet'!L1231)</f>
        <v/>
      </c>
      <c r="M1231" s="20" t="str">
        <f>IF('S.D. Paste sheet'!M1231="","",'S.D. Paste sheet'!M1231)</f>
        <v/>
      </c>
      <c r="N1231" s="20" t="str">
        <f>IF('S.D. Paste sheet'!N1231="","",'S.D. Paste sheet'!N1231)</f>
        <v/>
      </c>
      <c r="O1231" s="20" t="str">
        <f>IF('S.D. Paste sheet'!O1231="","",'S.D. Paste sheet'!O1231)</f>
        <v/>
      </c>
      <c r="P1231" s="20" t="str">
        <f>IF('S.D. Paste sheet'!P1231="","",'S.D. Paste sheet'!P1231)</f>
        <v/>
      </c>
      <c r="Q1231" s="20" t="str">
        <f>IF('S.D. Paste sheet'!Q1231="","",'S.D. Paste sheet'!Q1231)</f>
        <v/>
      </c>
      <c r="R1231" s="20" t="str">
        <f>IF('S.D. Paste sheet'!R1231="","",'S.D. Paste sheet'!R1231)</f>
        <v/>
      </c>
      <c r="S1231" s="20" t="str">
        <f>IF('S.D. Paste sheet'!S1231="","",'S.D. Paste sheet'!S1231)</f>
        <v/>
      </c>
      <c r="T1231" s="20" t="str">
        <f>IF('S.D. Paste sheet'!T1231="","",'S.D. Paste sheet'!T1231)</f>
        <v/>
      </c>
      <c r="U1231" s="20" t="str">
        <f>IF('S.D. Paste sheet'!U1231="","",'S.D. Paste sheet'!U1231)</f>
        <v/>
      </c>
      <c r="V1231" s="20" t="str">
        <f>IF('S.D. Paste sheet'!V1231="","",'S.D. Paste sheet'!V1231)</f>
        <v/>
      </c>
      <c r="W1231" s="20" t="str">
        <f>IF('S.D. Paste sheet'!W1231="","",'S.D. Paste sheet'!W1231)</f>
        <v/>
      </c>
      <c r="X1231" s="20" t="str">
        <f>IF('S.D. Paste sheet'!X1231="","",'S.D. Paste sheet'!X1231)</f>
        <v/>
      </c>
      <c r="Y1231" s="20" t="str">
        <f>IF('S.D. Paste sheet'!Y1231="","",'S.D. Paste sheet'!Y1231)</f>
        <v/>
      </c>
      <c r="Z1231" s="20" t="str">
        <f>IF('S.D. Paste sheet'!Z1231="","",'S.D. Paste sheet'!Z1231)</f>
        <v/>
      </c>
      <c r="AA1231" s="20" t="str">
        <f>IF('S.D. Paste sheet'!AA1231="","",'S.D. Paste sheet'!AA1231)</f>
        <v/>
      </c>
      <c r="AB1231" s="20" t="str">
        <f>IF('S.D. Paste sheet'!AB1231="","",'S.D. Paste sheet'!AB1231)</f>
        <v/>
      </c>
      <c r="AC1231" s="20" t="str">
        <f>IF('S.D. Paste sheet'!AC1231="","",'S.D. Paste sheet'!AC1231)</f>
        <v/>
      </c>
      <c r="AD1231" s="20" t="str">
        <f>IF('S.D. Paste sheet'!AD1231="","",'S.D. Paste sheet'!AD1231)</f>
        <v/>
      </c>
      <c r="AE1231" s="29"/>
      <c r="AF1231" t="str">
        <f>IF(AK1231="","",IF(AK1231&gt;0,COUNT($AG$2:AG1231),""))</f>
        <v/>
      </c>
      <c r="AG1231" s="25" t="str">
        <f t="shared" si="611"/>
        <v/>
      </c>
      <c r="AH1231" s="25" t="str">
        <f t="shared" si="612"/>
        <v/>
      </c>
      <c r="AI1231" s="25" t="str">
        <f t="shared" si="613"/>
        <v/>
      </c>
      <c r="AJ1231" s="25" t="str">
        <f t="shared" si="614"/>
        <v/>
      </c>
      <c r="AK1231" s="25" t="str">
        <f t="shared" si="615"/>
        <v/>
      </c>
      <c r="AL1231" s="25" t="str">
        <f t="shared" si="616"/>
        <v/>
      </c>
      <c r="AM1231" s="25" t="str">
        <f t="shared" si="617"/>
        <v/>
      </c>
      <c r="AN1231" s="25" t="str">
        <f t="shared" si="618"/>
        <v/>
      </c>
      <c r="AO1231" s="25" t="str">
        <f t="shared" si="619"/>
        <v/>
      </c>
      <c r="AP1231" s="25" t="str">
        <f t="shared" si="620"/>
        <v/>
      </c>
      <c r="AQ1231" s="25" t="str">
        <f t="shared" si="621"/>
        <v/>
      </c>
      <c r="AR1231" s="25" t="str">
        <f t="shared" si="622"/>
        <v/>
      </c>
      <c r="AS1231" s="25" t="str">
        <f t="shared" si="623"/>
        <v/>
      </c>
      <c r="AT1231" s="25" t="str">
        <f t="shared" si="624"/>
        <v/>
      </c>
      <c r="AU1231" s="25" t="str">
        <f t="shared" si="625"/>
        <v/>
      </c>
      <c r="AV1231" s="25" t="str">
        <f t="shared" si="626"/>
        <v/>
      </c>
      <c r="AX1231" t="str">
        <f>IF(BC1231="","",IF(BC1231&gt;0,COUNT($AY$2:AY1231),""))</f>
        <v/>
      </c>
      <c r="AY1231" s="25" t="str">
        <f t="shared" si="627"/>
        <v/>
      </c>
      <c r="AZ1231" s="25" t="str">
        <f t="shared" si="628"/>
        <v/>
      </c>
      <c r="BA1231" s="25" t="str">
        <f t="shared" si="629"/>
        <v/>
      </c>
      <c r="BB1231" s="25" t="str">
        <f t="shared" si="630"/>
        <v/>
      </c>
      <c r="BC1231" s="25" t="str">
        <f t="shared" si="631"/>
        <v/>
      </c>
      <c r="BD1231" s="25" t="str">
        <f t="shared" si="632"/>
        <v/>
      </c>
      <c r="BE1231" s="25" t="str">
        <f t="shared" si="633"/>
        <v/>
      </c>
      <c r="BF1231" s="25" t="str">
        <f t="shared" si="634"/>
        <v/>
      </c>
      <c r="BG1231" s="25" t="str">
        <f t="shared" si="635"/>
        <v/>
      </c>
      <c r="BH1231" s="25" t="str">
        <f t="shared" si="636"/>
        <v/>
      </c>
      <c r="BI1231" s="25" t="str">
        <f t="shared" si="637"/>
        <v/>
      </c>
      <c r="BJ1231" s="25" t="str">
        <f t="shared" si="638"/>
        <v/>
      </c>
      <c r="BK1231" s="25" t="str">
        <f t="shared" si="639"/>
        <v/>
      </c>
      <c r="BL1231" s="25" t="str">
        <f t="shared" si="640"/>
        <v/>
      </c>
      <c r="BM1231" s="25" t="str">
        <f t="shared" si="641"/>
        <v/>
      </c>
      <c r="BN1231" s="25" t="str">
        <f t="shared" si="642"/>
        <v/>
      </c>
    </row>
    <row r="1232" spans="1:66">
      <c r="A1232" s="20" t="str">
        <f>IF('S.D. Paste sheet'!A1232="","",'S.D. Paste sheet'!A1232)</f>
        <v/>
      </c>
      <c r="B1232" s="20" t="str">
        <f>IF('S.D. Paste sheet'!B1232="","",'S.D. Paste sheet'!B1232)</f>
        <v/>
      </c>
      <c r="C1232" s="20" t="str">
        <f>IF('S.D. Paste sheet'!C1232="","",'S.D. Paste sheet'!C1232)</f>
        <v/>
      </c>
      <c r="D1232" s="20" t="str">
        <f>IF('S.D. Paste sheet'!D1232="","",'S.D. Paste sheet'!D1232)</f>
        <v/>
      </c>
      <c r="E1232" s="20" t="str">
        <f>IF('S.D. Paste sheet'!E1232="","",UPPER('S.D. Paste sheet'!E1232))</f>
        <v/>
      </c>
      <c r="F1232" s="20" t="str">
        <f>IF('S.D. Paste sheet'!F1232="","",'S.D. Paste sheet'!F1232)</f>
        <v/>
      </c>
      <c r="G1232" s="20" t="str">
        <f>IF('S.D. Paste sheet'!G1232="","",UPPER('S.D. Paste sheet'!G1232))</f>
        <v/>
      </c>
      <c r="H1232" s="20" t="str">
        <f>IF('S.D. Paste sheet'!H1232="","",UPPER('S.D. Paste sheet'!H1232))</f>
        <v/>
      </c>
      <c r="I1232" s="20" t="str">
        <f>IF('S.D. Paste sheet'!I1232="","",'S.D. Paste sheet'!I1232)</f>
        <v/>
      </c>
      <c r="J1232" s="20" t="str">
        <f>IF('S.D. Paste sheet'!J1232="","",'S.D. Paste sheet'!J1232)</f>
        <v/>
      </c>
      <c r="K1232" s="20" t="str">
        <f>IF('S.D. Paste sheet'!K1232="","",'S.D. Paste sheet'!K1232)</f>
        <v/>
      </c>
      <c r="L1232" s="20" t="str">
        <f>IF('S.D. Paste sheet'!L1232="","",'S.D. Paste sheet'!L1232)</f>
        <v/>
      </c>
      <c r="M1232" s="20" t="str">
        <f>IF('S.D. Paste sheet'!M1232="","",'S.D. Paste sheet'!M1232)</f>
        <v/>
      </c>
      <c r="N1232" s="20" t="str">
        <f>IF('S.D. Paste sheet'!N1232="","",'S.D. Paste sheet'!N1232)</f>
        <v/>
      </c>
      <c r="O1232" s="20" t="str">
        <f>IF('S.D. Paste sheet'!O1232="","",'S.D. Paste sheet'!O1232)</f>
        <v/>
      </c>
      <c r="P1232" s="20" t="str">
        <f>IF('S.D. Paste sheet'!P1232="","",'S.D. Paste sheet'!P1232)</f>
        <v/>
      </c>
      <c r="Q1232" s="20" t="str">
        <f>IF('S.D. Paste sheet'!Q1232="","",'S.D. Paste sheet'!Q1232)</f>
        <v/>
      </c>
      <c r="R1232" s="20" t="str">
        <f>IF('S.D. Paste sheet'!R1232="","",'S.D. Paste sheet'!R1232)</f>
        <v/>
      </c>
      <c r="S1232" s="20" t="str">
        <f>IF('S.D. Paste sheet'!S1232="","",'S.D. Paste sheet'!S1232)</f>
        <v/>
      </c>
      <c r="T1232" s="20" t="str">
        <f>IF('S.D. Paste sheet'!T1232="","",'S.D. Paste sheet'!T1232)</f>
        <v/>
      </c>
      <c r="U1232" s="20" t="str">
        <f>IF('S.D. Paste sheet'!U1232="","",'S.D. Paste sheet'!U1232)</f>
        <v/>
      </c>
      <c r="V1232" s="20" t="str">
        <f>IF('S.D. Paste sheet'!V1232="","",'S.D. Paste sheet'!V1232)</f>
        <v/>
      </c>
      <c r="W1232" s="20" t="str">
        <f>IF('S.D. Paste sheet'!W1232="","",'S.D. Paste sheet'!W1232)</f>
        <v/>
      </c>
      <c r="X1232" s="20" t="str">
        <f>IF('S.D. Paste sheet'!X1232="","",'S.D. Paste sheet'!X1232)</f>
        <v/>
      </c>
      <c r="Y1232" s="20" t="str">
        <f>IF('S.D. Paste sheet'!Y1232="","",'S.D. Paste sheet'!Y1232)</f>
        <v/>
      </c>
      <c r="Z1232" s="20" t="str">
        <f>IF('S.D. Paste sheet'!Z1232="","",'S.D. Paste sheet'!Z1232)</f>
        <v/>
      </c>
      <c r="AA1232" s="20" t="str">
        <f>IF('S.D. Paste sheet'!AA1232="","",'S.D. Paste sheet'!AA1232)</f>
        <v/>
      </c>
      <c r="AB1232" s="20" t="str">
        <f>IF('S.D. Paste sheet'!AB1232="","",'S.D. Paste sheet'!AB1232)</f>
        <v/>
      </c>
      <c r="AC1232" s="20" t="str">
        <f>IF('S.D. Paste sheet'!AC1232="","",'S.D. Paste sheet'!AC1232)</f>
        <v/>
      </c>
      <c r="AD1232" s="20" t="str">
        <f>IF('S.D. Paste sheet'!AD1232="","",'S.D. Paste sheet'!AD1232)</f>
        <v/>
      </c>
      <c r="AE1232" s="29"/>
      <c r="AF1232" t="str">
        <f>IF(AK1232="","",IF(AK1232&gt;0,COUNT($AG$2:AG1232),""))</f>
        <v/>
      </c>
      <c r="AG1232" s="25" t="str">
        <f t="shared" si="611"/>
        <v/>
      </c>
      <c r="AH1232" s="25" t="str">
        <f t="shared" si="612"/>
        <v/>
      </c>
      <c r="AI1232" s="25" t="str">
        <f t="shared" si="613"/>
        <v/>
      </c>
      <c r="AJ1232" s="25" t="str">
        <f t="shared" si="614"/>
        <v/>
      </c>
      <c r="AK1232" s="25" t="str">
        <f t="shared" si="615"/>
        <v/>
      </c>
      <c r="AL1232" s="25" t="str">
        <f t="shared" si="616"/>
        <v/>
      </c>
      <c r="AM1232" s="25" t="str">
        <f t="shared" si="617"/>
        <v/>
      </c>
      <c r="AN1232" s="25" t="str">
        <f t="shared" si="618"/>
        <v/>
      </c>
      <c r="AO1232" s="25" t="str">
        <f t="shared" si="619"/>
        <v/>
      </c>
      <c r="AP1232" s="25" t="str">
        <f t="shared" si="620"/>
        <v/>
      </c>
      <c r="AQ1232" s="25" t="str">
        <f t="shared" si="621"/>
        <v/>
      </c>
      <c r="AR1232" s="25" t="str">
        <f t="shared" si="622"/>
        <v/>
      </c>
      <c r="AS1232" s="25" t="str">
        <f t="shared" si="623"/>
        <v/>
      </c>
      <c r="AT1232" s="25" t="str">
        <f t="shared" si="624"/>
        <v/>
      </c>
      <c r="AU1232" s="25" t="str">
        <f t="shared" si="625"/>
        <v/>
      </c>
      <c r="AV1232" s="25" t="str">
        <f t="shared" si="626"/>
        <v/>
      </c>
      <c r="AX1232" t="str">
        <f>IF(BC1232="","",IF(BC1232&gt;0,COUNT($AY$2:AY1232),""))</f>
        <v/>
      </c>
      <c r="AY1232" s="25" t="str">
        <f t="shared" si="627"/>
        <v/>
      </c>
      <c r="AZ1232" s="25" t="str">
        <f t="shared" si="628"/>
        <v/>
      </c>
      <c r="BA1232" s="25" t="str">
        <f t="shared" si="629"/>
        <v/>
      </c>
      <c r="BB1232" s="25" t="str">
        <f t="shared" si="630"/>
        <v/>
      </c>
      <c r="BC1232" s="25" t="str">
        <f t="shared" si="631"/>
        <v/>
      </c>
      <c r="BD1232" s="25" t="str">
        <f t="shared" si="632"/>
        <v/>
      </c>
      <c r="BE1232" s="25" t="str">
        <f t="shared" si="633"/>
        <v/>
      </c>
      <c r="BF1232" s="25" t="str">
        <f t="shared" si="634"/>
        <v/>
      </c>
      <c r="BG1232" s="25" t="str">
        <f t="shared" si="635"/>
        <v/>
      </c>
      <c r="BH1232" s="25" t="str">
        <f t="shared" si="636"/>
        <v/>
      </c>
      <c r="BI1232" s="25" t="str">
        <f t="shared" si="637"/>
        <v/>
      </c>
      <c r="BJ1232" s="25" t="str">
        <f t="shared" si="638"/>
        <v/>
      </c>
      <c r="BK1232" s="25" t="str">
        <f t="shared" si="639"/>
        <v/>
      </c>
      <c r="BL1232" s="25" t="str">
        <f t="shared" si="640"/>
        <v/>
      </c>
      <c r="BM1232" s="25" t="str">
        <f t="shared" si="641"/>
        <v/>
      </c>
      <c r="BN1232" s="25" t="str">
        <f t="shared" si="642"/>
        <v/>
      </c>
    </row>
    <row r="1233" spans="1:66">
      <c r="A1233" s="20" t="str">
        <f>IF('S.D. Paste sheet'!A1233="","",'S.D. Paste sheet'!A1233)</f>
        <v/>
      </c>
      <c r="B1233" s="20" t="str">
        <f>IF('S.D. Paste sheet'!B1233="","",'S.D. Paste sheet'!B1233)</f>
        <v/>
      </c>
      <c r="C1233" s="20" t="str">
        <f>IF('S.D. Paste sheet'!C1233="","",'S.D. Paste sheet'!C1233)</f>
        <v/>
      </c>
      <c r="D1233" s="20" t="str">
        <f>IF('S.D. Paste sheet'!D1233="","",'S.D. Paste sheet'!D1233)</f>
        <v/>
      </c>
      <c r="E1233" s="20" t="str">
        <f>IF('S.D. Paste sheet'!E1233="","",UPPER('S.D. Paste sheet'!E1233))</f>
        <v/>
      </c>
      <c r="F1233" s="20" t="str">
        <f>IF('S.D. Paste sheet'!F1233="","",'S.D. Paste sheet'!F1233)</f>
        <v/>
      </c>
      <c r="G1233" s="20" t="str">
        <f>IF('S.D. Paste sheet'!G1233="","",UPPER('S.D. Paste sheet'!G1233))</f>
        <v/>
      </c>
      <c r="H1233" s="20" t="str">
        <f>IF('S.D. Paste sheet'!H1233="","",UPPER('S.D. Paste sheet'!H1233))</f>
        <v/>
      </c>
      <c r="I1233" s="20" t="str">
        <f>IF('S.D. Paste sheet'!I1233="","",'S.D. Paste sheet'!I1233)</f>
        <v/>
      </c>
      <c r="J1233" s="20" t="str">
        <f>IF('S.D. Paste sheet'!J1233="","",'S.D. Paste sheet'!J1233)</f>
        <v/>
      </c>
      <c r="K1233" s="20" t="str">
        <f>IF('S.D. Paste sheet'!K1233="","",'S.D. Paste sheet'!K1233)</f>
        <v/>
      </c>
      <c r="L1233" s="20" t="str">
        <f>IF('S.D. Paste sheet'!L1233="","",'S.D. Paste sheet'!L1233)</f>
        <v/>
      </c>
      <c r="M1233" s="20" t="str">
        <f>IF('S.D. Paste sheet'!M1233="","",'S.D. Paste sheet'!M1233)</f>
        <v/>
      </c>
      <c r="N1233" s="20" t="str">
        <f>IF('S.D. Paste sheet'!N1233="","",'S.D. Paste sheet'!N1233)</f>
        <v/>
      </c>
      <c r="O1233" s="20" t="str">
        <f>IF('S.D. Paste sheet'!O1233="","",'S.D. Paste sheet'!O1233)</f>
        <v/>
      </c>
      <c r="P1233" s="20" t="str">
        <f>IF('S.D. Paste sheet'!P1233="","",'S.D. Paste sheet'!P1233)</f>
        <v/>
      </c>
      <c r="Q1233" s="20" t="str">
        <f>IF('S.D. Paste sheet'!Q1233="","",'S.D. Paste sheet'!Q1233)</f>
        <v/>
      </c>
      <c r="R1233" s="20" t="str">
        <f>IF('S.D. Paste sheet'!R1233="","",'S.D. Paste sheet'!R1233)</f>
        <v/>
      </c>
      <c r="S1233" s="20" t="str">
        <f>IF('S.D. Paste sheet'!S1233="","",'S.D. Paste sheet'!S1233)</f>
        <v/>
      </c>
      <c r="T1233" s="20" t="str">
        <f>IF('S.D. Paste sheet'!T1233="","",'S.D. Paste sheet'!T1233)</f>
        <v/>
      </c>
      <c r="U1233" s="20" t="str">
        <f>IF('S.D. Paste sheet'!U1233="","",'S.D. Paste sheet'!U1233)</f>
        <v/>
      </c>
      <c r="V1233" s="20" t="str">
        <f>IF('S.D. Paste sheet'!V1233="","",'S.D. Paste sheet'!V1233)</f>
        <v/>
      </c>
      <c r="W1233" s="20" t="str">
        <f>IF('S.D. Paste sheet'!W1233="","",'S.D. Paste sheet'!W1233)</f>
        <v/>
      </c>
      <c r="X1233" s="20" t="str">
        <f>IF('S.D. Paste sheet'!X1233="","",'S.D. Paste sheet'!X1233)</f>
        <v/>
      </c>
      <c r="Y1233" s="20" t="str">
        <f>IF('S.D. Paste sheet'!Y1233="","",'S.D. Paste sheet'!Y1233)</f>
        <v/>
      </c>
      <c r="Z1233" s="20" t="str">
        <f>IF('S.D. Paste sheet'!Z1233="","",'S.D. Paste sheet'!Z1233)</f>
        <v/>
      </c>
      <c r="AA1233" s="20" t="str">
        <f>IF('S.D. Paste sheet'!AA1233="","",'S.D. Paste sheet'!AA1233)</f>
        <v/>
      </c>
      <c r="AB1233" s="20" t="str">
        <f>IF('S.D. Paste sheet'!AB1233="","",'S.D. Paste sheet'!AB1233)</f>
        <v/>
      </c>
      <c r="AC1233" s="20" t="str">
        <f>IF('S.D. Paste sheet'!AC1233="","",'S.D. Paste sheet'!AC1233)</f>
        <v/>
      </c>
      <c r="AD1233" s="20" t="str">
        <f>IF('S.D. Paste sheet'!AD1233="","",'S.D. Paste sheet'!AD1233)</f>
        <v/>
      </c>
      <c r="AE1233" s="29"/>
      <c r="AF1233" t="str">
        <f>IF(AK1233="","",IF(AK1233&gt;0,COUNT($AG$2:AG1233),""))</f>
        <v/>
      </c>
      <c r="AG1233" s="25" t="str">
        <f t="shared" si="611"/>
        <v/>
      </c>
      <c r="AH1233" s="25" t="str">
        <f t="shared" si="612"/>
        <v/>
      </c>
      <c r="AI1233" s="25" t="str">
        <f t="shared" si="613"/>
        <v/>
      </c>
      <c r="AJ1233" s="25" t="str">
        <f t="shared" si="614"/>
        <v/>
      </c>
      <c r="AK1233" s="25" t="str">
        <f t="shared" si="615"/>
        <v/>
      </c>
      <c r="AL1233" s="25" t="str">
        <f t="shared" si="616"/>
        <v/>
      </c>
      <c r="AM1233" s="25" t="str">
        <f t="shared" si="617"/>
        <v/>
      </c>
      <c r="AN1233" s="25" t="str">
        <f t="shared" si="618"/>
        <v/>
      </c>
      <c r="AO1233" s="25" t="str">
        <f t="shared" si="619"/>
        <v/>
      </c>
      <c r="AP1233" s="25" t="str">
        <f t="shared" si="620"/>
        <v/>
      </c>
      <c r="AQ1233" s="25" t="str">
        <f t="shared" si="621"/>
        <v/>
      </c>
      <c r="AR1233" s="25" t="str">
        <f t="shared" si="622"/>
        <v/>
      </c>
      <c r="AS1233" s="25" t="str">
        <f t="shared" si="623"/>
        <v/>
      </c>
      <c r="AT1233" s="25" t="str">
        <f t="shared" si="624"/>
        <v/>
      </c>
      <c r="AU1233" s="25" t="str">
        <f t="shared" si="625"/>
        <v/>
      </c>
      <c r="AV1233" s="25" t="str">
        <f t="shared" si="626"/>
        <v/>
      </c>
      <c r="AX1233" t="str">
        <f>IF(BC1233="","",IF(BC1233&gt;0,COUNT($AY$2:AY1233),""))</f>
        <v/>
      </c>
      <c r="AY1233" s="25" t="str">
        <f t="shared" si="627"/>
        <v/>
      </c>
      <c r="AZ1233" s="25" t="str">
        <f t="shared" si="628"/>
        <v/>
      </c>
      <c r="BA1233" s="25" t="str">
        <f t="shared" si="629"/>
        <v/>
      </c>
      <c r="BB1233" s="25" t="str">
        <f t="shared" si="630"/>
        <v/>
      </c>
      <c r="BC1233" s="25" t="str">
        <f t="shared" si="631"/>
        <v/>
      </c>
      <c r="BD1233" s="25" t="str">
        <f t="shared" si="632"/>
        <v/>
      </c>
      <c r="BE1233" s="25" t="str">
        <f t="shared" si="633"/>
        <v/>
      </c>
      <c r="BF1233" s="25" t="str">
        <f t="shared" si="634"/>
        <v/>
      </c>
      <c r="BG1233" s="25" t="str">
        <f t="shared" si="635"/>
        <v/>
      </c>
      <c r="BH1233" s="25" t="str">
        <f t="shared" si="636"/>
        <v/>
      </c>
      <c r="BI1233" s="25" t="str">
        <f t="shared" si="637"/>
        <v/>
      </c>
      <c r="BJ1233" s="25" t="str">
        <f t="shared" si="638"/>
        <v/>
      </c>
      <c r="BK1233" s="25" t="str">
        <f t="shared" si="639"/>
        <v/>
      </c>
      <c r="BL1233" s="25" t="str">
        <f t="shared" si="640"/>
        <v/>
      </c>
      <c r="BM1233" s="25" t="str">
        <f t="shared" si="641"/>
        <v/>
      </c>
      <c r="BN1233" s="25" t="str">
        <f t="shared" si="642"/>
        <v/>
      </c>
    </row>
    <row r="1234" spans="1:66">
      <c r="A1234" s="20" t="str">
        <f>IF('S.D. Paste sheet'!A1234="","",'S.D. Paste sheet'!A1234)</f>
        <v/>
      </c>
      <c r="B1234" s="20" t="str">
        <f>IF('S.D. Paste sheet'!B1234="","",'S.D. Paste sheet'!B1234)</f>
        <v/>
      </c>
      <c r="C1234" s="20" t="str">
        <f>IF('S.D. Paste sheet'!C1234="","",'S.D. Paste sheet'!C1234)</f>
        <v/>
      </c>
      <c r="D1234" s="20" t="str">
        <f>IF('S.D. Paste sheet'!D1234="","",'S.D. Paste sheet'!D1234)</f>
        <v/>
      </c>
      <c r="E1234" s="20" t="str">
        <f>IF('S.D. Paste sheet'!E1234="","",UPPER('S.D. Paste sheet'!E1234))</f>
        <v/>
      </c>
      <c r="F1234" s="20" t="str">
        <f>IF('S.D. Paste sheet'!F1234="","",'S.D. Paste sheet'!F1234)</f>
        <v/>
      </c>
      <c r="G1234" s="20" t="str">
        <f>IF('S.D. Paste sheet'!G1234="","",UPPER('S.D. Paste sheet'!G1234))</f>
        <v/>
      </c>
      <c r="H1234" s="20" t="str">
        <f>IF('S.D. Paste sheet'!H1234="","",UPPER('S.D. Paste sheet'!H1234))</f>
        <v/>
      </c>
      <c r="I1234" s="20" t="str">
        <f>IF('S.D. Paste sheet'!I1234="","",'S.D. Paste sheet'!I1234)</f>
        <v/>
      </c>
      <c r="J1234" s="20" t="str">
        <f>IF('S.D. Paste sheet'!J1234="","",'S.D. Paste sheet'!J1234)</f>
        <v/>
      </c>
      <c r="K1234" s="20" t="str">
        <f>IF('S.D. Paste sheet'!K1234="","",'S.D. Paste sheet'!K1234)</f>
        <v/>
      </c>
      <c r="L1234" s="20" t="str">
        <f>IF('S.D. Paste sheet'!L1234="","",'S.D. Paste sheet'!L1234)</f>
        <v/>
      </c>
      <c r="M1234" s="20" t="str">
        <f>IF('S.D. Paste sheet'!M1234="","",'S.D. Paste sheet'!M1234)</f>
        <v/>
      </c>
      <c r="N1234" s="20" t="str">
        <f>IF('S.D. Paste sheet'!N1234="","",'S.D. Paste sheet'!N1234)</f>
        <v/>
      </c>
      <c r="O1234" s="20" t="str">
        <f>IF('S.D. Paste sheet'!O1234="","",'S.D. Paste sheet'!O1234)</f>
        <v/>
      </c>
      <c r="P1234" s="20" t="str">
        <f>IF('S.D. Paste sheet'!P1234="","",'S.D. Paste sheet'!P1234)</f>
        <v/>
      </c>
      <c r="Q1234" s="20" t="str">
        <f>IF('S.D. Paste sheet'!Q1234="","",'S.D. Paste sheet'!Q1234)</f>
        <v/>
      </c>
      <c r="R1234" s="20" t="str">
        <f>IF('S.D. Paste sheet'!R1234="","",'S.D. Paste sheet'!R1234)</f>
        <v/>
      </c>
      <c r="S1234" s="20" t="str">
        <f>IF('S.D. Paste sheet'!S1234="","",'S.D. Paste sheet'!S1234)</f>
        <v/>
      </c>
      <c r="T1234" s="20" t="str">
        <f>IF('S.D. Paste sheet'!T1234="","",'S.D. Paste sheet'!T1234)</f>
        <v/>
      </c>
      <c r="U1234" s="20" t="str">
        <f>IF('S.D. Paste sheet'!U1234="","",'S.D. Paste sheet'!U1234)</f>
        <v/>
      </c>
      <c r="V1234" s="20" t="str">
        <f>IF('S.D. Paste sheet'!V1234="","",'S.D. Paste sheet'!V1234)</f>
        <v/>
      </c>
      <c r="W1234" s="20" t="str">
        <f>IF('S.D. Paste sheet'!W1234="","",'S.D. Paste sheet'!W1234)</f>
        <v/>
      </c>
      <c r="X1234" s="20" t="str">
        <f>IF('S.D. Paste sheet'!X1234="","",'S.D. Paste sheet'!X1234)</f>
        <v/>
      </c>
      <c r="Y1234" s="20" t="str">
        <f>IF('S.D. Paste sheet'!Y1234="","",'S.D. Paste sheet'!Y1234)</f>
        <v/>
      </c>
      <c r="Z1234" s="20" t="str">
        <f>IF('S.D. Paste sheet'!Z1234="","",'S.D. Paste sheet'!Z1234)</f>
        <v/>
      </c>
      <c r="AA1234" s="20" t="str">
        <f>IF('S.D. Paste sheet'!AA1234="","",'S.D. Paste sheet'!AA1234)</f>
        <v/>
      </c>
      <c r="AB1234" s="20" t="str">
        <f>IF('S.D. Paste sheet'!AB1234="","",'S.D. Paste sheet'!AB1234)</f>
        <v/>
      </c>
      <c r="AC1234" s="20" t="str">
        <f>IF('S.D. Paste sheet'!AC1234="","",'S.D. Paste sheet'!AC1234)</f>
        <v/>
      </c>
      <c r="AD1234" s="20" t="str">
        <f>IF('S.D. Paste sheet'!AD1234="","",'S.D. Paste sheet'!AD1234)</f>
        <v/>
      </c>
      <c r="AE1234" s="29"/>
      <c r="AF1234" t="str">
        <f>IF(AK1234="","",IF(AK1234&gt;0,COUNT($AG$2:AG1234),""))</f>
        <v/>
      </c>
      <c r="AG1234" s="25" t="str">
        <f t="shared" si="611"/>
        <v/>
      </c>
      <c r="AH1234" s="25" t="str">
        <f t="shared" si="612"/>
        <v/>
      </c>
      <c r="AI1234" s="25" t="str">
        <f t="shared" si="613"/>
        <v/>
      </c>
      <c r="AJ1234" s="25" t="str">
        <f t="shared" si="614"/>
        <v/>
      </c>
      <c r="AK1234" s="25" t="str">
        <f t="shared" si="615"/>
        <v/>
      </c>
      <c r="AL1234" s="25" t="str">
        <f t="shared" si="616"/>
        <v/>
      </c>
      <c r="AM1234" s="25" t="str">
        <f t="shared" si="617"/>
        <v/>
      </c>
      <c r="AN1234" s="25" t="str">
        <f t="shared" si="618"/>
        <v/>
      </c>
      <c r="AO1234" s="25" t="str">
        <f t="shared" si="619"/>
        <v/>
      </c>
      <c r="AP1234" s="25" t="str">
        <f t="shared" si="620"/>
        <v/>
      </c>
      <c r="AQ1234" s="25" t="str">
        <f t="shared" si="621"/>
        <v/>
      </c>
      <c r="AR1234" s="25" t="str">
        <f t="shared" si="622"/>
        <v/>
      </c>
      <c r="AS1234" s="25" t="str">
        <f t="shared" si="623"/>
        <v/>
      </c>
      <c r="AT1234" s="25" t="str">
        <f t="shared" si="624"/>
        <v/>
      </c>
      <c r="AU1234" s="25" t="str">
        <f t="shared" si="625"/>
        <v/>
      </c>
      <c r="AV1234" s="25" t="str">
        <f t="shared" si="626"/>
        <v/>
      </c>
      <c r="AX1234" t="str">
        <f>IF(BC1234="","",IF(BC1234&gt;0,COUNT($AY$2:AY1234),""))</f>
        <v/>
      </c>
      <c r="AY1234" s="25" t="str">
        <f t="shared" si="627"/>
        <v/>
      </c>
      <c r="AZ1234" s="25" t="str">
        <f t="shared" si="628"/>
        <v/>
      </c>
      <c r="BA1234" s="25" t="str">
        <f t="shared" si="629"/>
        <v/>
      </c>
      <c r="BB1234" s="25" t="str">
        <f t="shared" si="630"/>
        <v/>
      </c>
      <c r="BC1234" s="25" t="str">
        <f t="shared" si="631"/>
        <v/>
      </c>
      <c r="BD1234" s="25" t="str">
        <f t="shared" si="632"/>
        <v/>
      </c>
      <c r="BE1234" s="25" t="str">
        <f t="shared" si="633"/>
        <v/>
      </c>
      <c r="BF1234" s="25" t="str">
        <f t="shared" si="634"/>
        <v/>
      </c>
      <c r="BG1234" s="25" t="str">
        <f t="shared" si="635"/>
        <v/>
      </c>
      <c r="BH1234" s="25" t="str">
        <f t="shared" si="636"/>
        <v/>
      </c>
      <c r="BI1234" s="25" t="str">
        <f t="shared" si="637"/>
        <v/>
      </c>
      <c r="BJ1234" s="25" t="str">
        <f t="shared" si="638"/>
        <v/>
      </c>
      <c r="BK1234" s="25" t="str">
        <f t="shared" si="639"/>
        <v/>
      </c>
      <c r="BL1234" s="25" t="str">
        <f t="shared" si="640"/>
        <v/>
      </c>
      <c r="BM1234" s="25" t="str">
        <f t="shared" si="641"/>
        <v/>
      </c>
      <c r="BN1234" s="25" t="str">
        <f t="shared" si="642"/>
        <v/>
      </c>
    </row>
    <row r="1235" spans="1:66">
      <c r="A1235" s="20" t="str">
        <f>IF('S.D. Paste sheet'!A1235="","",'S.D. Paste sheet'!A1235)</f>
        <v/>
      </c>
      <c r="B1235" s="20" t="str">
        <f>IF('S.D. Paste sheet'!B1235="","",'S.D. Paste sheet'!B1235)</f>
        <v/>
      </c>
      <c r="C1235" s="20" t="str">
        <f>IF('S.D. Paste sheet'!C1235="","",'S.D. Paste sheet'!C1235)</f>
        <v/>
      </c>
      <c r="D1235" s="20" t="str">
        <f>IF('S.D. Paste sheet'!D1235="","",'S.D. Paste sheet'!D1235)</f>
        <v/>
      </c>
      <c r="E1235" s="20" t="str">
        <f>IF('S.D. Paste sheet'!E1235="","",UPPER('S.D. Paste sheet'!E1235))</f>
        <v/>
      </c>
      <c r="F1235" s="20" t="str">
        <f>IF('S.D. Paste sheet'!F1235="","",'S.D. Paste sheet'!F1235)</f>
        <v/>
      </c>
      <c r="G1235" s="20" t="str">
        <f>IF('S.D. Paste sheet'!G1235="","",UPPER('S.D. Paste sheet'!G1235))</f>
        <v/>
      </c>
      <c r="H1235" s="20" t="str">
        <f>IF('S.D. Paste sheet'!H1235="","",UPPER('S.D. Paste sheet'!H1235))</f>
        <v/>
      </c>
      <c r="I1235" s="20" t="str">
        <f>IF('S.D. Paste sheet'!I1235="","",'S.D. Paste sheet'!I1235)</f>
        <v/>
      </c>
      <c r="J1235" s="20" t="str">
        <f>IF('S.D. Paste sheet'!J1235="","",'S.D. Paste sheet'!J1235)</f>
        <v/>
      </c>
      <c r="K1235" s="20" t="str">
        <f>IF('S.D. Paste sheet'!K1235="","",'S.D. Paste sheet'!K1235)</f>
        <v/>
      </c>
      <c r="L1235" s="20" t="str">
        <f>IF('S.D. Paste sheet'!L1235="","",'S.D. Paste sheet'!L1235)</f>
        <v/>
      </c>
      <c r="M1235" s="20" t="str">
        <f>IF('S.D. Paste sheet'!M1235="","",'S.D. Paste sheet'!M1235)</f>
        <v/>
      </c>
      <c r="N1235" s="20" t="str">
        <f>IF('S.D. Paste sheet'!N1235="","",'S.D. Paste sheet'!N1235)</f>
        <v/>
      </c>
      <c r="O1235" s="20" t="str">
        <f>IF('S.D. Paste sheet'!O1235="","",'S.D. Paste sheet'!O1235)</f>
        <v/>
      </c>
      <c r="P1235" s="20" t="str">
        <f>IF('S.D. Paste sheet'!P1235="","",'S.D. Paste sheet'!P1235)</f>
        <v/>
      </c>
      <c r="Q1235" s="20" t="str">
        <f>IF('S.D. Paste sheet'!Q1235="","",'S.D. Paste sheet'!Q1235)</f>
        <v/>
      </c>
      <c r="R1235" s="20" t="str">
        <f>IF('S.D. Paste sheet'!R1235="","",'S.D. Paste sheet'!R1235)</f>
        <v/>
      </c>
      <c r="S1235" s="20" t="str">
        <f>IF('S.D. Paste sheet'!S1235="","",'S.D. Paste sheet'!S1235)</f>
        <v/>
      </c>
      <c r="T1235" s="20" t="str">
        <f>IF('S.D. Paste sheet'!T1235="","",'S.D. Paste sheet'!T1235)</f>
        <v/>
      </c>
      <c r="U1235" s="20" t="str">
        <f>IF('S.D. Paste sheet'!U1235="","",'S.D. Paste sheet'!U1235)</f>
        <v/>
      </c>
      <c r="V1235" s="20" t="str">
        <f>IF('S.D. Paste sheet'!V1235="","",'S.D. Paste sheet'!V1235)</f>
        <v/>
      </c>
      <c r="W1235" s="20" t="str">
        <f>IF('S.D. Paste sheet'!W1235="","",'S.D. Paste sheet'!W1235)</f>
        <v/>
      </c>
      <c r="X1235" s="20" t="str">
        <f>IF('S.D. Paste sheet'!X1235="","",'S.D. Paste sheet'!X1235)</f>
        <v/>
      </c>
      <c r="Y1235" s="20" t="str">
        <f>IF('S.D. Paste sheet'!Y1235="","",'S.D. Paste sheet'!Y1235)</f>
        <v/>
      </c>
      <c r="Z1235" s="20" t="str">
        <f>IF('S.D. Paste sheet'!Z1235="","",'S.D. Paste sheet'!Z1235)</f>
        <v/>
      </c>
      <c r="AA1235" s="20" t="str">
        <f>IF('S.D. Paste sheet'!AA1235="","",'S.D. Paste sheet'!AA1235)</f>
        <v/>
      </c>
      <c r="AB1235" s="20" t="str">
        <f>IF('S.D. Paste sheet'!AB1235="","",'S.D. Paste sheet'!AB1235)</f>
        <v/>
      </c>
      <c r="AC1235" s="20" t="str">
        <f>IF('S.D. Paste sheet'!AC1235="","",'S.D. Paste sheet'!AC1235)</f>
        <v/>
      </c>
      <c r="AD1235" s="20" t="str">
        <f>IF('S.D. Paste sheet'!AD1235="","",'S.D. Paste sheet'!AD1235)</f>
        <v/>
      </c>
      <c r="AE1235" s="29"/>
      <c r="AF1235" t="str">
        <f>IF(AK1235="","",IF(AK1235&gt;0,COUNT($AG$2:AG1235),""))</f>
        <v/>
      </c>
      <c r="AG1235" s="25" t="str">
        <f t="shared" si="611"/>
        <v/>
      </c>
      <c r="AH1235" s="25" t="str">
        <f t="shared" si="612"/>
        <v/>
      </c>
      <c r="AI1235" s="25" t="str">
        <f t="shared" si="613"/>
        <v/>
      </c>
      <c r="AJ1235" s="25" t="str">
        <f t="shared" si="614"/>
        <v/>
      </c>
      <c r="AK1235" s="25" t="str">
        <f t="shared" si="615"/>
        <v/>
      </c>
      <c r="AL1235" s="25" t="str">
        <f t="shared" si="616"/>
        <v/>
      </c>
      <c r="AM1235" s="25" t="str">
        <f t="shared" si="617"/>
        <v/>
      </c>
      <c r="AN1235" s="25" t="str">
        <f t="shared" si="618"/>
        <v/>
      </c>
      <c r="AO1235" s="25" t="str">
        <f t="shared" si="619"/>
        <v/>
      </c>
      <c r="AP1235" s="25" t="str">
        <f t="shared" si="620"/>
        <v/>
      </c>
      <c r="AQ1235" s="25" t="str">
        <f t="shared" si="621"/>
        <v/>
      </c>
      <c r="AR1235" s="25" t="str">
        <f t="shared" si="622"/>
        <v/>
      </c>
      <c r="AS1235" s="25" t="str">
        <f t="shared" si="623"/>
        <v/>
      </c>
      <c r="AT1235" s="25" t="str">
        <f t="shared" si="624"/>
        <v/>
      </c>
      <c r="AU1235" s="25" t="str">
        <f t="shared" si="625"/>
        <v/>
      </c>
      <c r="AV1235" s="25" t="str">
        <f t="shared" si="626"/>
        <v/>
      </c>
      <c r="AX1235" t="str">
        <f>IF(BC1235="","",IF(BC1235&gt;0,COUNT($AY$2:AY1235),""))</f>
        <v/>
      </c>
      <c r="AY1235" s="25" t="str">
        <f t="shared" si="627"/>
        <v/>
      </c>
      <c r="AZ1235" s="25" t="str">
        <f t="shared" si="628"/>
        <v/>
      </c>
      <c r="BA1235" s="25" t="str">
        <f t="shared" si="629"/>
        <v/>
      </c>
      <c r="BB1235" s="25" t="str">
        <f t="shared" si="630"/>
        <v/>
      </c>
      <c r="BC1235" s="25" t="str">
        <f t="shared" si="631"/>
        <v/>
      </c>
      <c r="BD1235" s="25" t="str">
        <f t="shared" si="632"/>
        <v/>
      </c>
      <c r="BE1235" s="25" t="str">
        <f t="shared" si="633"/>
        <v/>
      </c>
      <c r="BF1235" s="25" t="str">
        <f t="shared" si="634"/>
        <v/>
      </c>
      <c r="BG1235" s="25" t="str">
        <f t="shared" si="635"/>
        <v/>
      </c>
      <c r="BH1235" s="25" t="str">
        <f t="shared" si="636"/>
        <v/>
      </c>
      <c r="BI1235" s="25" t="str">
        <f t="shared" si="637"/>
        <v/>
      </c>
      <c r="BJ1235" s="25" t="str">
        <f t="shared" si="638"/>
        <v/>
      </c>
      <c r="BK1235" s="25" t="str">
        <f t="shared" si="639"/>
        <v/>
      </c>
      <c r="BL1235" s="25" t="str">
        <f t="shared" si="640"/>
        <v/>
      </c>
      <c r="BM1235" s="25" t="str">
        <f t="shared" si="641"/>
        <v/>
      </c>
      <c r="BN1235" s="25" t="str">
        <f t="shared" si="642"/>
        <v/>
      </c>
    </row>
    <row r="1236" spans="1:66">
      <c r="A1236" s="20" t="str">
        <f>IF('S.D. Paste sheet'!A1236="","",'S.D. Paste sheet'!A1236)</f>
        <v/>
      </c>
      <c r="B1236" s="20" t="str">
        <f>IF('S.D. Paste sheet'!B1236="","",'S.D. Paste sheet'!B1236)</f>
        <v/>
      </c>
      <c r="C1236" s="20" t="str">
        <f>IF('S.D. Paste sheet'!C1236="","",'S.D. Paste sheet'!C1236)</f>
        <v/>
      </c>
      <c r="D1236" s="20" t="str">
        <f>IF('S.D. Paste sheet'!D1236="","",'S.D. Paste sheet'!D1236)</f>
        <v/>
      </c>
      <c r="E1236" s="20" t="str">
        <f>IF('S.D. Paste sheet'!E1236="","",UPPER('S.D. Paste sheet'!E1236))</f>
        <v/>
      </c>
      <c r="F1236" s="20" t="str">
        <f>IF('S.D. Paste sheet'!F1236="","",'S.D. Paste sheet'!F1236)</f>
        <v/>
      </c>
      <c r="G1236" s="20" t="str">
        <f>IF('S.D. Paste sheet'!G1236="","",UPPER('S.D. Paste sheet'!G1236))</f>
        <v/>
      </c>
      <c r="H1236" s="20" t="str">
        <f>IF('S.D. Paste sheet'!H1236="","",UPPER('S.D. Paste sheet'!H1236))</f>
        <v/>
      </c>
      <c r="I1236" s="20" t="str">
        <f>IF('S.D. Paste sheet'!I1236="","",'S.D. Paste sheet'!I1236)</f>
        <v/>
      </c>
      <c r="J1236" s="20" t="str">
        <f>IF('S.D. Paste sheet'!J1236="","",'S.D. Paste sheet'!J1236)</f>
        <v/>
      </c>
      <c r="K1236" s="20" t="str">
        <f>IF('S.D. Paste sheet'!K1236="","",'S.D. Paste sheet'!K1236)</f>
        <v/>
      </c>
      <c r="L1236" s="20" t="str">
        <f>IF('S.D. Paste sheet'!L1236="","",'S.D. Paste sheet'!L1236)</f>
        <v/>
      </c>
      <c r="M1236" s="20" t="str">
        <f>IF('S.D. Paste sheet'!M1236="","",'S.D. Paste sheet'!M1236)</f>
        <v/>
      </c>
      <c r="N1236" s="20" t="str">
        <f>IF('S.D. Paste sheet'!N1236="","",'S.D. Paste sheet'!N1236)</f>
        <v/>
      </c>
      <c r="O1236" s="20" t="str">
        <f>IF('S.D. Paste sheet'!O1236="","",'S.D. Paste sheet'!O1236)</f>
        <v/>
      </c>
      <c r="P1236" s="20" t="str">
        <f>IF('S.D. Paste sheet'!P1236="","",'S.D. Paste sheet'!P1236)</f>
        <v/>
      </c>
      <c r="Q1236" s="20" t="str">
        <f>IF('S.D. Paste sheet'!Q1236="","",'S.D. Paste sheet'!Q1236)</f>
        <v/>
      </c>
      <c r="R1236" s="20" t="str">
        <f>IF('S.D. Paste sheet'!R1236="","",'S.D. Paste sheet'!R1236)</f>
        <v/>
      </c>
      <c r="S1236" s="20" t="str">
        <f>IF('S.D. Paste sheet'!S1236="","",'S.D. Paste sheet'!S1236)</f>
        <v/>
      </c>
      <c r="T1236" s="20" t="str">
        <f>IF('S.D. Paste sheet'!T1236="","",'S.D. Paste sheet'!T1236)</f>
        <v/>
      </c>
      <c r="U1236" s="20" t="str">
        <f>IF('S.D. Paste sheet'!U1236="","",'S.D. Paste sheet'!U1236)</f>
        <v/>
      </c>
      <c r="V1236" s="20" t="str">
        <f>IF('S.D. Paste sheet'!V1236="","",'S.D. Paste sheet'!V1236)</f>
        <v/>
      </c>
      <c r="W1236" s="20" t="str">
        <f>IF('S.D. Paste sheet'!W1236="","",'S.D. Paste sheet'!W1236)</f>
        <v/>
      </c>
      <c r="X1236" s="20" t="str">
        <f>IF('S.D. Paste sheet'!X1236="","",'S.D. Paste sheet'!X1236)</f>
        <v/>
      </c>
      <c r="Y1236" s="20" t="str">
        <f>IF('S.D. Paste sheet'!Y1236="","",'S.D. Paste sheet'!Y1236)</f>
        <v/>
      </c>
      <c r="Z1236" s="20" t="str">
        <f>IF('S.D. Paste sheet'!Z1236="","",'S.D. Paste sheet'!Z1236)</f>
        <v/>
      </c>
      <c r="AA1236" s="20" t="str">
        <f>IF('S.D. Paste sheet'!AA1236="","",'S.D. Paste sheet'!AA1236)</f>
        <v/>
      </c>
      <c r="AB1236" s="20" t="str">
        <f>IF('S.D. Paste sheet'!AB1236="","",'S.D. Paste sheet'!AB1236)</f>
        <v/>
      </c>
      <c r="AC1236" s="20" t="str">
        <f>IF('S.D. Paste sheet'!AC1236="","",'S.D. Paste sheet'!AC1236)</f>
        <v/>
      </c>
      <c r="AD1236" s="20" t="str">
        <f>IF('S.D. Paste sheet'!AD1236="","",'S.D. Paste sheet'!AD1236)</f>
        <v/>
      </c>
      <c r="AE1236" s="29"/>
      <c r="AF1236" t="str">
        <f>IF(AK1236="","",IF(AK1236&gt;0,COUNT($AG$2:AG1236),""))</f>
        <v/>
      </c>
      <c r="AG1236" s="25" t="str">
        <f t="shared" si="611"/>
        <v/>
      </c>
      <c r="AH1236" s="25" t="str">
        <f t="shared" si="612"/>
        <v/>
      </c>
      <c r="AI1236" s="25" t="str">
        <f t="shared" si="613"/>
        <v/>
      </c>
      <c r="AJ1236" s="25" t="str">
        <f t="shared" si="614"/>
        <v/>
      </c>
      <c r="AK1236" s="25" t="str">
        <f t="shared" si="615"/>
        <v/>
      </c>
      <c r="AL1236" s="25" t="str">
        <f t="shared" si="616"/>
        <v/>
      </c>
      <c r="AM1236" s="25" t="str">
        <f t="shared" si="617"/>
        <v/>
      </c>
      <c r="AN1236" s="25" t="str">
        <f t="shared" si="618"/>
        <v/>
      </c>
      <c r="AO1236" s="25" t="str">
        <f t="shared" si="619"/>
        <v/>
      </c>
      <c r="AP1236" s="25" t="str">
        <f t="shared" si="620"/>
        <v/>
      </c>
      <c r="AQ1236" s="25" t="str">
        <f t="shared" si="621"/>
        <v/>
      </c>
      <c r="AR1236" s="25" t="str">
        <f t="shared" si="622"/>
        <v/>
      </c>
      <c r="AS1236" s="25" t="str">
        <f t="shared" si="623"/>
        <v/>
      </c>
      <c r="AT1236" s="25" t="str">
        <f t="shared" si="624"/>
        <v/>
      </c>
      <c r="AU1236" s="25" t="str">
        <f t="shared" si="625"/>
        <v/>
      </c>
      <c r="AV1236" s="25" t="str">
        <f t="shared" si="626"/>
        <v/>
      </c>
      <c r="AX1236" t="str">
        <f>IF(BC1236="","",IF(BC1236&gt;0,COUNT($AY$2:AY1236),""))</f>
        <v/>
      </c>
      <c r="AY1236" s="25" t="str">
        <f t="shared" si="627"/>
        <v/>
      </c>
      <c r="AZ1236" s="25" t="str">
        <f t="shared" si="628"/>
        <v/>
      </c>
      <c r="BA1236" s="25" t="str">
        <f t="shared" si="629"/>
        <v/>
      </c>
      <c r="BB1236" s="25" t="str">
        <f t="shared" si="630"/>
        <v/>
      </c>
      <c r="BC1236" s="25" t="str">
        <f t="shared" si="631"/>
        <v/>
      </c>
      <c r="BD1236" s="25" t="str">
        <f t="shared" si="632"/>
        <v/>
      </c>
      <c r="BE1236" s="25" t="str">
        <f t="shared" si="633"/>
        <v/>
      </c>
      <c r="BF1236" s="25" t="str">
        <f t="shared" si="634"/>
        <v/>
      </c>
      <c r="BG1236" s="25" t="str">
        <f t="shared" si="635"/>
        <v/>
      </c>
      <c r="BH1236" s="25" t="str">
        <f t="shared" si="636"/>
        <v/>
      </c>
      <c r="BI1236" s="25" t="str">
        <f t="shared" si="637"/>
        <v/>
      </c>
      <c r="BJ1236" s="25" t="str">
        <f t="shared" si="638"/>
        <v/>
      </c>
      <c r="BK1236" s="25" t="str">
        <f t="shared" si="639"/>
        <v/>
      </c>
      <c r="BL1236" s="25" t="str">
        <f t="shared" si="640"/>
        <v/>
      </c>
      <c r="BM1236" s="25" t="str">
        <f t="shared" si="641"/>
        <v/>
      </c>
      <c r="BN1236" s="25" t="str">
        <f t="shared" si="642"/>
        <v/>
      </c>
    </row>
    <row r="1237" spans="1:66">
      <c r="A1237" s="20" t="str">
        <f>IF('S.D. Paste sheet'!A1237="","",'S.D. Paste sheet'!A1237)</f>
        <v/>
      </c>
      <c r="B1237" s="20" t="str">
        <f>IF('S.D. Paste sheet'!B1237="","",'S.D. Paste sheet'!B1237)</f>
        <v/>
      </c>
      <c r="C1237" s="20" t="str">
        <f>IF('S.D. Paste sheet'!C1237="","",'S.D. Paste sheet'!C1237)</f>
        <v/>
      </c>
      <c r="D1237" s="20" t="str">
        <f>IF('S.D. Paste sheet'!D1237="","",'S.D. Paste sheet'!D1237)</f>
        <v/>
      </c>
      <c r="E1237" s="20" t="str">
        <f>IF('S.D. Paste sheet'!E1237="","",UPPER('S.D. Paste sheet'!E1237))</f>
        <v/>
      </c>
      <c r="F1237" s="20" t="str">
        <f>IF('S.D. Paste sheet'!F1237="","",'S.D. Paste sheet'!F1237)</f>
        <v/>
      </c>
      <c r="G1237" s="20" t="str">
        <f>IF('S.D. Paste sheet'!G1237="","",UPPER('S.D. Paste sheet'!G1237))</f>
        <v/>
      </c>
      <c r="H1237" s="20" t="str">
        <f>IF('S.D. Paste sheet'!H1237="","",UPPER('S.D. Paste sheet'!H1237))</f>
        <v/>
      </c>
      <c r="I1237" s="20" t="str">
        <f>IF('S.D. Paste sheet'!I1237="","",'S.D. Paste sheet'!I1237)</f>
        <v/>
      </c>
      <c r="J1237" s="20" t="str">
        <f>IF('S.D. Paste sheet'!J1237="","",'S.D. Paste sheet'!J1237)</f>
        <v/>
      </c>
      <c r="K1237" s="20" t="str">
        <f>IF('S.D. Paste sheet'!K1237="","",'S.D. Paste sheet'!K1237)</f>
        <v/>
      </c>
      <c r="L1237" s="20" t="str">
        <f>IF('S.D. Paste sheet'!L1237="","",'S.D. Paste sheet'!L1237)</f>
        <v/>
      </c>
      <c r="M1237" s="20" t="str">
        <f>IF('S.D. Paste sheet'!M1237="","",'S.D. Paste sheet'!M1237)</f>
        <v/>
      </c>
      <c r="N1237" s="20" t="str">
        <f>IF('S.D. Paste sheet'!N1237="","",'S.D. Paste sheet'!N1237)</f>
        <v/>
      </c>
      <c r="O1237" s="20" t="str">
        <f>IF('S.D. Paste sheet'!O1237="","",'S.D. Paste sheet'!O1237)</f>
        <v/>
      </c>
      <c r="P1237" s="20" t="str">
        <f>IF('S.D. Paste sheet'!P1237="","",'S.D. Paste sheet'!P1237)</f>
        <v/>
      </c>
      <c r="Q1237" s="20" t="str">
        <f>IF('S.D. Paste sheet'!Q1237="","",'S.D. Paste sheet'!Q1237)</f>
        <v/>
      </c>
      <c r="R1237" s="20" t="str">
        <f>IF('S.D. Paste sheet'!R1237="","",'S.D. Paste sheet'!R1237)</f>
        <v/>
      </c>
      <c r="S1237" s="20" t="str">
        <f>IF('S.D. Paste sheet'!S1237="","",'S.D. Paste sheet'!S1237)</f>
        <v/>
      </c>
      <c r="T1237" s="20" t="str">
        <f>IF('S.D. Paste sheet'!T1237="","",'S.D. Paste sheet'!T1237)</f>
        <v/>
      </c>
      <c r="U1237" s="20" t="str">
        <f>IF('S.D. Paste sheet'!U1237="","",'S.D. Paste sheet'!U1237)</f>
        <v/>
      </c>
      <c r="V1237" s="20" t="str">
        <f>IF('S.D. Paste sheet'!V1237="","",'S.D. Paste sheet'!V1237)</f>
        <v/>
      </c>
      <c r="W1237" s="20" t="str">
        <f>IF('S.D. Paste sheet'!W1237="","",'S.D. Paste sheet'!W1237)</f>
        <v/>
      </c>
      <c r="X1237" s="20" t="str">
        <f>IF('S.D. Paste sheet'!X1237="","",'S.D. Paste sheet'!X1237)</f>
        <v/>
      </c>
      <c r="Y1237" s="20" t="str">
        <f>IF('S.D. Paste sheet'!Y1237="","",'S.D. Paste sheet'!Y1237)</f>
        <v/>
      </c>
      <c r="Z1237" s="20" t="str">
        <f>IF('S.D. Paste sheet'!Z1237="","",'S.D. Paste sheet'!Z1237)</f>
        <v/>
      </c>
      <c r="AA1237" s="20" t="str">
        <f>IF('S.D. Paste sheet'!AA1237="","",'S.D. Paste sheet'!AA1237)</f>
        <v/>
      </c>
      <c r="AB1237" s="20" t="str">
        <f>IF('S.D. Paste sheet'!AB1237="","",'S.D. Paste sheet'!AB1237)</f>
        <v/>
      </c>
      <c r="AC1237" s="20" t="str">
        <f>IF('S.D. Paste sheet'!AC1237="","",'S.D. Paste sheet'!AC1237)</f>
        <v/>
      </c>
      <c r="AD1237" s="20" t="str">
        <f>IF('S.D. Paste sheet'!AD1237="","",'S.D. Paste sheet'!AD1237)</f>
        <v/>
      </c>
      <c r="AE1237" s="29"/>
      <c r="AF1237" t="str">
        <f>IF(AK1237="","",IF(AK1237&gt;0,COUNT($AG$2:AG1237),""))</f>
        <v/>
      </c>
      <c r="AG1237" s="25" t="str">
        <f t="shared" si="611"/>
        <v/>
      </c>
      <c r="AH1237" s="25" t="str">
        <f t="shared" si="612"/>
        <v/>
      </c>
      <c r="AI1237" s="25" t="str">
        <f t="shared" si="613"/>
        <v/>
      </c>
      <c r="AJ1237" s="25" t="str">
        <f t="shared" si="614"/>
        <v/>
      </c>
      <c r="AK1237" s="25" t="str">
        <f t="shared" si="615"/>
        <v/>
      </c>
      <c r="AL1237" s="25" t="str">
        <f t="shared" si="616"/>
        <v/>
      </c>
      <c r="AM1237" s="25" t="str">
        <f t="shared" si="617"/>
        <v/>
      </c>
      <c r="AN1237" s="25" t="str">
        <f t="shared" si="618"/>
        <v/>
      </c>
      <c r="AO1237" s="25" t="str">
        <f t="shared" si="619"/>
        <v/>
      </c>
      <c r="AP1237" s="25" t="str">
        <f t="shared" si="620"/>
        <v/>
      </c>
      <c r="AQ1237" s="25" t="str">
        <f t="shared" si="621"/>
        <v/>
      </c>
      <c r="AR1237" s="25" t="str">
        <f t="shared" si="622"/>
        <v/>
      </c>
      <c r="AS1237" s="25" t="str">
        <f t="shared" si="623"/>
        <v/>
      </c>
      <c r="AT1237" s="25" t="str">
        <f t="shared" si="624"/>
        <v/>
      </c>
      <c r="AU1237" s="25" t="str">
        <f t="shared" si="625"/>
        <v/>
      </c>
      <c r="AV1237" s="25" t="str">
        <f t="shared" si="626"/>
        <v/>
      </c>
      <c r="AX1237" t="str">
        <f>IF(BC1237="","",IF(BC1237&gt;0,COUNT($AY$2:AY1237),""))</f>
        <v/>
      </c>
      <c r="AY1237" s="25" t="str">
        <f t="shared" si="627"/>
        <v/>
      </c>
      <c r="AZ1237" s="25" t="str">
        <f t="shared" si="628"/>
        <v/>
      </c>
      <c r="BA1237" s="25" t="str">
        <f t="shared" si="629"/>
        <v/>
      </c>
      <c r="BB1237" s="25" t="str">
        <f t="shared" si="630"/>
        <v/>
      </c>
      <c r="BC1237" s="25" t="str">
        <f t="shared" si="631"/>
        <v/>
      </c>
      <c r="BD1237" s="25" t="str">
        <f t="shared" si="632"/>
        <v/>
      </c>
      <c r="BE1237" s="25" t="str">
        <f t="shared" si="633"/>
        <v/>
      </c>
      <c r="BF1237" s="25" t="str">
        <f t="shared" si="634"/>
        <v/>
      </c>
      <c r="BG1237" s="25" t="str">
        <f t="shared" si="635"/>
        <v/>
      </c>
      <c r="BH1237" s="25" t="str">
        <f t="shared" si="636"/>
        <v/>
      </c>
      <c r="BI1237" s="25" t="str">
        <f t="shared" si="637"/>
        <v/>
      </c>
      <c r="BJ1237" s="25" t="str">
        <f t="shared" si="638"/>
        <v/>
      </c>
      <c r="BK1237" s="25" t="str">
        <f t="shared" si="639"/>
        <v/>
      </c>
      <c r="BL1237" s="25" t="str">
        <f t="shared" si="640"/>
        <v/>
      </c>
      <c r="BM1237" s="25" t="str">
        <f t="shared" si="641"/>
        <v/>
      </c>
      <c r="BN1237" s="25" t="str">
        <f t="shared" si="642"/>
        <v/>
      </c>
    </row>
    <row r="1238" spans="1:66">
      <c r="A1238" s="20" t="str">
        <f>IF('S.D. Paste sheet'!A1238="","",'S.D. Paste sheet'!A1238)</f>
        <v/>
      </c>
      <c r="B1238" s="20" t="str">
        <f>IF('S.D. Paste sheet'!B1238="","",'S.D. Paste sheet'!B1238)</f>
        <v/>
      </c>
      <c r="C1238" s="20" t="str">
        <f>IF('S.D. Paste sheet'!C1238="","",'S.D. Paste sheet'!C1238)</f>
        <v/>
      </c>
      <c r="D1238" s="20" t="str">
        <f>IF('S.D. Paste sheet'!D1238="","",'S.D. Paste sheet'!D1238)</f>
        <v/>
      </c>
      <c r="E1238" s="20" t="str">
        <f>IF('S.D. Paste sheet'!E1238="","",UPPER('S.D. Paste sheet'!E1238))</f>
        <v/>
      </c>
      <c r="F1238" s="20" t="str">
        <f>IF('S.D. Paste sheet'!F1238="","",'S.D. Paste sheet'!F1238)</f>
        <v/>
      </c>
      <c r="G1238" s="20" t="str">
        <f>IF('S.D. Paste sheet'!G1238="","",UPPER('S.D. Paste sheet'!G1238))</f>
        <v/>
      </c>
      <c r="H1238" s="20" t="str">
        <f>IF('S.D. Paste sheet'!H1238="","",UPPER('S.D. Paste sheet'!H1238))</f>
        <v/>
      </c>
      <c r="I1238" s="20" t="str">
        <f>IF('S.D. Paste sheet'!I1238="","",'S.D. Paste sheet'!I1238)</f>
        <v/>
      </c>
      <c r="J1238" s="20" t="str">
        <f>IF('S.D. Paste sheet'!J1238="","",'S.D. Paste sheet'!J1238)</f>
        <v/>
      </c>
      <c r="K1238" s="20" t="str">
        <f>IF('S.D. Paste sheet'!K1238="","",'S.D. Paste sheet'!K1238)</f>
        <v/>
      </c>
      <c r="L1238" s="20" t="str">
        <f>IF('S.D. Paste sheet'!L1238="","",'S.D. Paste sheet'!L1238)</f>
        <v/>
      </c>
      <c r="M1238" s="20" t="str">
        <f>IF('S.D. Paste sheet'!M1238="","",'S.D. Paste sheet'!M1238)</f>
        <v/>
      </c>
      <c r="N1238" s="20" t="str">
        <f>IF('S.D. Paste sheet'!N1238="","",'S.D. Paste sheet'!N1238)</f>
        <v/>
      </c>
      <c r="O1238" s="20" t="str">
        <f>IF('S.D. Paste sheet'!O1238="","",'S.D. Paste sheet'!O1238)</f>
        <v/>
      </c>
      <c r="P1238" s="20" t="str">
        <f>IF('S.D. Paste sheet'!P1238="","",'S.D. Paste sheet'!P1238)</f>
        <v/>
      </c>
      <c r="Q1238" s="20" t="str">
        <f>IF('S.D. Paste sheet'!Q1238="","",'S.D. Paste sheet'!Q1238)</f>
        <v/>
      </c>
      <c r="R1238" s="20" t="str">
        <f>IF('S.D. Paste sheet'!R1238="","",'S.D. Paste sheet'!R1238)</f>
        <v/>
      </c>
      <c r="S1238" s="20" t="str">
        <f>IF('S.D. Paste sheet'!S1238="","",'S.D. Paste sheet'!S1238)</f>
        <v/>
      </c>
      <c r="T1238" s="20" t="str">
        <f>IF('S.D. Paste sheet'!T1238="","",'S.D. Paste sheet'!T1238)</f>
        <v/>
      </c>
      <c r="U1238" s="20" t="str">
        <f>IF('S.D. Paste sheet'!U1238="","",'S.D. Paste sheet'!U1238)</f>
        <v/>
      </c>
      <c r="V1238" s="20" t="str">
        <f>IF('S.D. Paste sheet'!V1238="","",'S.D. Paste sheet'!V1238)</f>
        <v/>
      </c>
      <c r="W1238" s="20" t="str">
        <f>IF('S.D. Paste sheet'!W1238="","",'S.D. Paste sheet'!W1238)</f>
        <v/>
      </c>
      <c r="X1238" s="20" t="str">
        <f>IF('S.D. Paste sheet'!X1238="","",'S.D. Paste sheet'!X1238)</f>
        <v/>
      </c>
      <c r="Y1238" s="20" t="str">
        <f>IF('S.D. Paste sheet'!Y1238="","",'S.D. Paste sheet'!Y1238)</f>
        <v/>
      </c>
      <c r="Z1238" s="20" t="str">
        <f>IF('S.D. Paste sheet'!Z1238="","",'S.D. Paste sheet'!Z1238)</f>
        <v/>
      </c>
      <c r="AA1238" s="20" t="str">
        <f>IF('S.D. Paste sheet'!AA1238="","",'S.D. Paste sheet'!AA1238)</f>
        <v/>
      </c>
      <c r="AB1238" s="20" t="str">
        <f>IF('S.D. Paste sheet'!AB1238="","",'S.D. Paste sheet'!AB1238)</f>
        <v/>
      </c>
      <c r="AC1238" s="20" t="str">
        <f>IF('S.D. Paste sheet'!AC1238="","",'S.D. Paste sheet'!AC1238)</f>
        <v/>
      </c>
      <c r="AD1238" s="20" t="str">
        <f>IF('S.D. Paste sheet'!AD1238="","",'S.D. Paste sheet'!AD1238)</f>
        <v/>
      </c>
      <c r="AE1238" s="29"/>
      <c r="AF1238" t="str">
        <f>IF(AK1238="","",IF(AK1238&gt;0,COUNT($AG$2:AG1238),""))</f>
        <v/>
      </c>
      <c r="AG1238" s="25" t="str">
        <f t="shared" si="611"/>
        <v/>
      </c>
      <c r="AH1238" s="25" t="str">
        <f t="shared" si="612"/>
        <v/>
      </c>
      <c r="AI1238" s="25" t="str">
        <f t="shared" si="613"/>
        <v/>
      </c>
      <c r="AJ1238" s="25" t="str">
        <f t="shared" si="614"/>
        <v/>
      </c>
      <c r="AK1238" s="25" t="str">
        <f t="shared" si="615"/>
        <v/>
      </c>
      <c r="AL1238" s="25" t="str">
        <f t="shared" si="616"/>
        <v/>
      </c>
      <c r="AM1238" s="25" t="str">
        <f t="shared" si="617"/>
        <v/>
      </c>
      <c r="AN1238" s="25" t="str">
        <f t="shared" si="618"/>
        <v/>
      </c>
      <c r="AO1238" s="25" t="str">
        <f t="shared" si="619"/>
        <v/>
      </c>
      <c r="AP1238" s="25" t="str">
        <f t="shared" si="620"/>
        <v/>
      </c>
      <c r="AQ1238" s="25" t="str">
        <f t="shared" si="621"/>
        <v/>
      </c>
      <c r="AR1238" s="25" t="str">
        <f t="shared" si="622"/>
        <v/>
      </c>
      <c r="AS1238" s="25" t="str">
        <f t="shared" si="623"/>
        <v/>
      </c>
      <c r="AT1238" s="25" t="str">
        <f t="shared" si="624"/>
        <v/>
      </c>
      <c r="AU1238" s="25" t="str">
        <f t="shared" si="625"/>
        <v/>
      </c>
      <c r="AV1238" s="25" t="str">
        <f t="shared" si="626"/>
        <v/>
      </c>
      <c r="AX1238" t="str">
        <f>IF(BC1238="","",IF(BC1238&gt;0,COUNT($AY$2:AY1238),""))</f>
        <v/>
      </c>
      <c r="AY1238" s="25" t="str">
        <f t="shared" si="627"/>
        <v/>
      </c>
      <c r="AZ1238" s="25" t="str">
        <f t="shared" si="628"/>
        <v/>
      </c>
      <c r="BA1238" s="25" t="str">
        <f t="shared" si="629"/>
        <v/>
      </c>
      <c r="BB1238" s="25" t="str">
        <f t="shared" si="630"/>
        <v/>
      </c>
      <c r="BC1238" s="25" t="str">
        <f t="shared" si="631"/>
        <v/>
      </c>
      <c r="BD1238" s="25" t="str">
        <f t="shared" si="632"/>
        <v/>
      </c>
      <c r="BE1238" s="25" t="str">
        <f t="shared" si="633"/>
        <v/>
      </c>
      <c r="BF1238" s="25" t="str">
        <f t="shared" si="634"/>
        <v/>
      </c>
      <c r="BG1238" s="25" t="str">
        <f t="shared" si="635"/>
        <v/>
      </c>
      <c r="BH1238" s="25" t="str">
        <f t="shared" si="636"/>
        <v/>
      </c>
      <c r="BI1238" s="25" t="str">
        <f t="shared" si="637"/>
        <v/>
      </c>
      <c r="BJ1238" s="25" t="str">
        <f t="shared" si="638"/>
        <v/>
      </c>
      <c r="BK1238" s="25" t="str">
        <f t="shared" si="639"/>
        <v/>
      </c>
      <c r="BL1238" s="25" t="str">
        <f t="shared" si="640"/>
        <v/>
      </c>
      <c r="BM1238" s="25" t="str">
        <f t="shared" si="641"/>
        <v/>
      </c>
      <c r="BN1238" s="25" t="str">
        <f t="shared" si="642"/>
        <v/>
      </c>
    </row>
    <row r="1239" spans="1:66">
      <c r="A1239" s="20" t="str">
        <f>IF('S.D. Paste sheet'!A1239="","",'S.D. Paste sheet'!A1239)</f>
        <v/>
      </c>
      <c r="B1239" s="20" t="str">
        <f>IF('S.D. Paste sheet'!B1239="","",'S.D. Paste sheet'!B1239)</f>
        <v/>
      </c>
      <c r="C1239" s="20" t="str">
        <f>IF('S.D. Paste sheet'!C1239="","",'S.D. Paste sheet'!C1239)</f>
        <v/>
      </c>
      <c r="D1239" s="20" t="str">
        <f>IF('S.D. Paste sheet'!D1239="","",'S.D. Paste sheet'!D1239)</f>
        <v/>
      </c>
      <c r="E1239" s="20" t="str">
        <f>IF('S.D. Paste sheet'!E1239="","",UPPER('S.D. Paste sheet'!E1239))</f>
        <v/>
      </c>
      <c r="F1239" s="20" t="str">
        <f>IF('S.D. Paste sheet'!F1239="","",'S.D. Paste sheet'!F1239)</f>
        <v/>
      </c>
      <c r="G1239" s="20" t="str">
        <f>IF('S.D. Paste sheet'!G1239="","",UPPER('S.D. Paste sheet'!G1239))</f>
        <v/>
      </c>
      <c r="H1239" s="20" t="str">
        <f>IF('S.D. Paste sheet'!H1239="","",UPPER('S.D. Paste sheet'!H1239))</f>
        <v/>
      </c>
      <c r="I1239" s="20" t="str">
        <f>IF('S.D. Paste sheet'!I1239="","",'S.D. Paste sheet'!I1239)</f>
        <v/>
      </c>
      <c r="J1239" s="20" t="str">
        <f>IF('S.D. Paste sheet'!J1239="","",'S.D. Paste sheet'!J1239)</f>
        <v/>
      </c>
      <c r="K1239" s="20" t="str">
        <f>IF('S.D. Paste sheet'!K1239="","",'S.D. Paste sheet'!K1239)</f>
        <v/>
      </c>
      <c r="L1239" s="20" t="str">
        <f>IF('S.D. Paste sheet'!L1239="","",'S.D. Paste sheet'!L1239)</f>
        <v/>
      </c>
      <c r="M1239" s="20" t="str">
        <f>IF('S.D. Paste sheet'!M1239="","",'S.D. Paste sheet'!M1239)</f>
        <v/>
      </c>
      <c r="N1239" s="20" t="str">
        <f>IF('S.D. Paste sheet'!N1239="","",'S.D. Paste sheet'!N1239)</f>
        <v/>
      </c>
      <c r="O1239" s="20" t="str">
        <f>IF('S.D. Paste sheet'!O1239="","",'S.D. Paste sheet'!O1239)</f>
        <v/>
      </c>
      <c r="P1239" s="20" t="str">
        <f>IF('S.D. Paste sheet'!P1239="","",'S.D. Paste sheet'!P1239)</f>
        <v/>
      </c>
      <c r="Q1239" s="20" t="str">
        <f>IF('S.D. Paste sheet'!Q1239="","",'S.D. Paste sheet'!Q1239)</f>
        <v/>
      </c>
      <c r="R1239" s="20" t="str">
        <f>IF('S.D. Paste sheet'!R1239="","",'S.D. Paste sheet'!R1239)</f>
        <v/>
      </c>
      <c r="S1239" s="20" t="str">
        <f>IF('S.D. Paste sheet'!S1239="","",'S.D. Paste sheet'!S1239)</f>
        <v/>
      </c>
      <c r="T1239" s="20" t="str">
        <f>IF('S.D. Paste sheet'!T1239="","",'S.D. Paste sheet'!T1239)</f>
        <v/>
      </c>
      <c r="U1239" s="20" t="str">
        <f>IF('S.D. Paste sheet'!U1239="","",'S.D. Paste sheet'!U1239)</f>
        <v/>
      </c>
      <c r="V1239" s="20" t="str">
        <f>IF('S.D. Paste sheet'!V1239="","",'S.D. Paste sheet'!V1239)</f>
        <v/>
      </c>
      <c r="W1239" s="20" t="str">
        <f>IF('S.D. Paste sheet'!W1239="","",'S.D. Paste sheet'!W1239)</f>
        <v/>
      </c>
      <c r="X1239" s="20" t="str">
        <f>IF('S.D. Paste sheet'!X1239="","",'S.D. Paste sheet'!X1239)</f>
        <v/>
      </c>
      <c r="Y1239" s="20" t="str">
        <f>IF('S.D. Paste sheet'!Y1239="","",'S.D. Paste sheet'!Y1239)</f>
        <v/>
      </c>
      <c r="Z1239" s="20" t="str">
        <f>IF('S.D. Paste sheet'!Z1239="","",'S.D. Paste sheet'!Z1239)</f>
        <v/>
      </c>
      <c r="AA1239" s="20" t="str">
        <f>IF('S.D. Paste sheet'!AA1239="","",'S.D. Paste sheet'!AA1239)</f>
        <v/>
      </c>
      <c r="AB1239" s="20" t="str">
        <f>IF('S.D. Paste sheet'!AB1239="","",'S.D. Paste sheet'!AB1239)</f>
        <v/>
      </c>
      <c r="AC1239" s="20" t="str">
        <f>IF('S.D. Paste sheet'!AC1239="","",'S.D. Paste sheet'!AC1239)</f>
        <v/>
      </c>
      <c r="AD1239" s="20" t="str">
        <f>IF('S.D. Paste sheet'!AD1239="","",'S.D. Paste sheet'!AD1239)</f>
        <v/>
      </c>
      <c r="AE1239" s="29"/>
      <c r="AF1239" t="str">
        <f>IF(AK1239="","",IF(AK1239&gt;0,COUNT($AG$2:AG1239),""))</f>
        <v/>
      </c>
      <c r="AG1239" s="25" t="str">
        <f t="shared" si="611"/>
        <v/>
      </c>
      <c r="AH1239" s="25" t="str">
        <f t="shared" si="612"/>
        <v/>
      </c>
      <c r="AI1239" s="25" t="str">
        <f t="shared" si="613"/>
        <v/>
      </c>
      <c r="AJ1239" s="25" t="str">
        <f t="shared" si="614"/>
        <v/>
      </c>
      <c r="AK1239" s="25" t="str">
        <f t="shared" si="615"/>
        <v/>
      </c>
      <c r="AL1239" s="25" t="str">
        <f t="shared" si="616"/>
        <v/>
      </c>
      <c r="AM1239" s="25" t="str">
        <f t="shared" si="617"/>
        <v/>
      </c>
      <c r="AN1239" s="25" t="str">
        <f t="shared" si="618"/>
        <v/>
      </c>
      <c r="AO1239" s="25" t="str">
        <f t="shared" si="619"/>
        <v/>
      </c>
      <c r="AP1239" s="25" t="str">
        <f t="shared" si="620"/>
        <v/>
      </c>
      <c r="AQ1239" s="25" t="str">
        <f t="shared" si="621"/>
        <v/>
      </c>
      <c r="AR1239" s="25" t="str">
        <f t="shared" si="622"/>
        <v/>
      </c>
      <c r="AS1239" s="25" t="str">
        <f t="shared" si="623"/>
        <v/>
      </c>
      <c r="AT1239" s="25" t="str">
        <f t="shared" si="624"/>
        <v/>
      </c>
      <c r="AU1239" s="25" t="str">
        <f t="shared" si="625"/>
        <v/>
      </c>
      <c r="AV1239" s="25" t="str">
        <f t="shared" si="626"/>
        <v/>
      </c>
      <c r="AX1239" t="str">
        <f>IF(BC1239="","",IF(BC1239&gt;0,COUNT($AY$2:AY1239),""))</f>
        <v/>
      </c>
      <c r="AY1239" s="25" t="str">
        <f t="shared" si="627"/>
        <v/>
      </c>
      <c r="AZ1239" s="25" t="str">
        <f t="shared" si="628"/>
        <v/>
      </c>
      <c r="BA1239" s="25" t="str">
        <f t="shared" si="629"/>
        <v/>
      </c>
      <c r="BB1239" s="25" t="str">
        <f t="shared" si="630"/>
        <v/>
      </c>
      <c r="BC1239" s="25" t="str">
        <f t="shared" si="631"/>
        <v/>
      </c>
      <c r="BD1239" s="25" t="str">
        <f t="shared" si="632"/>
        <v/>
      </c>
      <c r="BE1239" s="25" t="str">
        <f t="shared" si="633"/>
        <v/>
      </c>
      <c r="BF1239" s="25" t="str">
        <f t="shared" si="634"/>
        <v/>
      </c>
      <c r="BG1239" s="25" t="str">
        <f t="shared" si="635"/>
        <v/>
      </c>
      <c r="BH1239" s="25" t="str">
        <f t="shared" si="636"/>
        <v/>
      </c>
      <c r="BI1239" s="25" t="str">
        <f t="shared" si="637"/>
        <v/>
      </c>
      <c r="BJ1239" s="25" t="str">
        <f t="shared" si="638"/>
        <v/>
      </c>
      <c r="BK1239" s="25" t="str">
        <f t="shared" si="639"/>
        <v/>
      </c>
      <c r="BL1239" s="25" t="str">
        <f t="shared" si="640"/>
        <v/>
      </c>
      <c r="BM1239" s="25" t="str">
        <f t="shared" si="641"/>
        <v/>
      </c>
      <c r="BN1239" s="25" t="str">
        <f t="shared" si="642"/>
        <v/>
      </c>
    </row>
    <row r="1240" spans="1:66">
      <c r="A1240" s="20" t="str">
        <f>IF('S.D. Paste sheet'!A1240="","",'S.D. Paste sheet'!A1240)</f>
        <v/>
      </c>
      <c r="B1240" s="20" t="str">
        <f>IF('S.D. Paste sheet'!B1240="","",'S.D. Paste sheet'!B1240)</f>
        <v/>
      </c>
      <c r="C1240" s="20" t="str">
        <f>IF('S.D. Paste sheet'!C1240="","",'S.D. Paste sheet'!C1240)</f>
        <v/>
      </c>
      <c r="D1240" s="20" t="str">
        <f>IF('S.D. Paste sheet'!D1240="","",'S.D. Paste sheet'!D1240)</f>
        <v/>
      </c>
      <c r="E1240" s="20" t="str">
        <f>IF('S.D. Paste sheet'!E1240="","",UPPER('S.D. Paste sheet'!E1240))</f>
        <v/>
      </c>
      <c r="F1240" s="20" t="str">
        <f>IF('S.D. Paste sheet'!F1240="","",'S.D. Paste sheet'!F1240)</f>
        <v/>
      </c>
      <c r="G1240" s="20" t="str">
        <f>IF('S.D. Paste sheet'!G1240="","",UPPER('S.D. Paste sheet'!G1240))</f>
        <v/>
      </c>
      <c r="H1240" s="20" t="str">
        <f>IF('S.D. Paste sheet'!H1240="","",UPPER('S.D. Paste sheet'!H1240))</f>
        <v/>
      </c>
      <c r="I1240" s="20" t="str">
        <f>IF('S.D. Paste sheet'!I1240="","",'S.D. Paste sheet'!I1240)</f>
        <v/>
      </c>
      <c r="J1240" s="20" t="str">
        <f>IF('S.D. Paste sheet'!J1240="","",'S.D. Paste sheet'!J1240)</f>
        <v/>
      </c>
      <c r="K1240" s="20" t="str">
        <f>IF('S.D. Paste sheet'!K1240="","",'S.D. Paste sheet'!K1240)</f>
        <v/>
      </c>
      <c r="L1240" s="20" t="str">
        <f>IF('S.D. Paste sheet'!L1240="","",'S.D. Paste sheet'!L1240)</f>
        <v/>
      </c>
      <c r="M1240" s="20" t="str">
        <f>IF('S.D. Paste sheet'!M1240="","",'S.D. Paste sheet'!M1240)</f>
        <v/>
      </c>
      <c r="N1240" s="20" t="str">
        <f>IF('S.D. Paste sheet'!N1240="","",'S.D. Paste sheet'!N1240)</f>
        <v/>
      </c>
      <c r="O1240" s="20" t="str">
        <f>IF('S.D. Paste sheet'!O1240="","",'S.D. Paste sheet'!O1240)</f>
        <v/>
      </c>
      <c r="P1240" s="20" t="str">
        <f>IF('S.D. Paste sheet'!P1240="","",'S.D. Paste sheet'!P1240)</f>
        <v/>
      </c>
      <c r="Q1240" s="20" t="str">
        <f>IF('S.D. Paste sheet'!Q1240="","",'S.D. Paste sheet'!Q1240)</f>
        <v/>
      </c>
      <c r="R1240" s="20" t="str">
        <f>IF('S.D. Paste sheet'!R1240="","",'S.D. Paste sheet'!R1240)</f>
        <v/>
      </c>
      <c r="S1240" s="20" t="str">
        <f>IF('S.D. Paste sheet'!S1240="","",'S.D. Paste sheet'!S1240)</f>
        <v/>
      </c>
      <c r="T1240" s="20" t="str">
        <f>IF('S.D. Paste sheet'!T1240="","",'S.D. Paste sheet'!T1240)</f>
        <v/>
      </c>
      <c r="U1240" s="20" t="str">
        <f>IF('S.D. Paste sheet'!U1240="","",'S.D. Paste sheet'!U1240)</f>
        <v/>
      </c>
      <c r="V1240" s="20" t="str">
        <f>IF('S.D. Paste sheet'!V1240="","",'S.D. Paste sheet'!V1240)</f>
        <v/>
      </c>
      <c r="W1240" s="20" t="str">
        <f>IF('S.D. Paste sheet'!W1240="","",'S.D. Paste sheet'!W1240)</f>
        <v/>
      </c>
      <c r="X1240" s="20" t="str">
        <f>IF('S.D. Paste sheet'!X1240="","",'S.D. Paste sheet'!X1240)</f>
        <v/>
      </c>
      <c r="Y1240" s="20" t="str">
        <f>IF('S.D. Paste sheet'!Y1240="","",'S.D. Paste sheet'!Y1240)</f>
        <v/>
      </c>
      <c r="Z1240" s="20" t="str">
        <f>IF('S.D. Paste sheet'!Z1240="","",'S.D. Paste sheet'!Z1240)</f>
        <v/>
      </c>
      <c r="AA1240" s="20" t="str">
        <f>IF('S.D. Paste sheet'!AA1240="","",'S.D. Paste sheet'!AA1240)</f>
        <v/>
      </c>
      <c r="AB1240" s="20" t="str">
        <f>IF('S.D. Paste sheet'!AB1240="","",'S.D. Paste sheet'!AB1240)</f>
        <v/>
      </c>
      <c r="AC1240" s="20" t="str">
        <f>IF('S.D. Paste sheet'!AC1240="","",'S.D. Paste sheet'!AC1240)</f>
        <v/>
      </c>
      <c r="AD1240" s="20" t="str">
        <f>IF('S.D. Paste sheet'!AD1240="","",'S.D. Paste sheet'!AD1240)</f>
        <v/>
      </c>
      <c r="AE1240" s="29"/>
      <c r="AF1240" t="str">
        <f>IF(AK1240="","",IF(AK1240&gt;0,COUNT($AG$2:AG1240),""))</f>
        <v/>
      </c>
      <c r="AG1240" s="25" t="str">
        <f t="shared" si="611"/>
        <v/>
      </c>
      <c r="AH1240" s="25" t="str">
        <f t="shared" si="612"/>
        <v/>
      </c>
      <c r="AI1240" s="25" t="str">
        <f t="shared" si="613"/>
        <v/>
      </c>
      <c r="AJ1240" s="25" t="str">
        <f t="shared" si="614"/>
        <v/>
      </c>
      <c r="AK1240" s="25" t="str">
        <f t="shared" si="615"/>
        <v/>
      </c>
      <c r="AL1240" s="25" t="str">
        <f t="shared" si="616"/>
        <v/>
      </c>
      <c r="AM1240" s="25" t="str">
        <f t="shared" si="617"/>
        <v/>
      </c>
      <c r="AN1240" s="25" t="str">
        <f t="shared" si="618"/>
        <v/>
      </c>
      <c r="AO1240" s="25" t="str">
        <f t="shared" si="619"/>
        <v/>
      </c>
      <c r="AP1240" s="25" t="str">
        <f t="shared" si="620"/>
        <v/>
      </c>
      <c r="AQ1240" s="25" t="str">
        <f t="shared" si="621"/>
        <v/>
      </c>
      <c r="AR1240" s="25" t="str">
        <f t="shared" si="622"/>
        <v/>
      </c>
      <c r="AS1240" s="25" t="str">
        <f t="shared" si="623"/>
        <v/>
      </c>
      <c r="AT1240" s="25" t="str">
        <f t="shared" si="624"/>
        <v/>
      </c>
      <c r="AU1240" s="25" t="str">
        <f t="shared" si="625"/>
        <v/>
      </c>
      <c r="AV1240" s="25" t="str">
        <f t="shared" si="626"/>
        <v/>
      </c>
      <c r="AX1240" t="str">
        <f>IF(BC1240="","",IF(BC1240&gt;0,COUNT($AY$2:AY1240),""))</f>
        <v/>
      </c>
      <c r="AY1240" s="25" t="str">
        <f t="shared" si="627"/>
        <v/>
      </c>
      <c r="AZ1240" s="25" t="str">
        <f t="shared" si="628"/>
        <v/>
      </c>
      <c r="BA1240" s="25" t="str">
        <f t="shared" si="629"/>
        <v/>
      </c>
      <c r="BB1240" s="25" t="str">
        <f t="shared" si="630"/>
        <v/>
      </c>
      <c r="BC1240" s="25" t="str">
        <f t="shared" si="631"/>
        <v/>
      </c>
      <c r="BD1240" s="25" t="str">
        <f t="shared" si="632"/>
        <v/>
      </c>
      <c r="BE1240" s="25" t="str">
        <f t="shared" si="633"/>
        <v/>
      </c>
      <c r="BF1240" s="25" t="str">
        <f t="shared" si="634"/>
        <v/>
      </c>
      <c r="BG1240" s="25" t="str">
        <f t="shared" si="635"/>
        <v/>
      </c>
      <c r="BH1240" s="25" t="str">
        <f t="shared" si="636"/>
        <v/>
      </c>
      <c r="BI1240" s="25" t="str">
        <f t="shared" si="637"/>
        <v/>
      </c>
      <c r="BJ1240" s="25" t="str">
        <f t="shared" si="638"/>
        <v/>
      </c>
      <c r="BK1240" s="25" t="str">
        <f t="shared" si="639"/>
        <v/>
      </c>
      <c r="BL1240" s="25" t="str">
        <f t="shared" si="640"/>
        <v/>
      </c>
      <c r="BM1240" s="25" t="str">
        <f t="shared" si="641"/>
        <v/>
      </c>
      <c r="BN1240" s="25" t="str">
        <f t="shared" si="642"/>
        <v/>
      </c>
    </row>
    <row r="1241" spans="1:66">
      <c r="A1241" s="20" t="str">
        <f>IF('S.D. Paste sheet'!A1241="","",'S.D. Paste sheet'!A1241)</f>
        <v/>
      </c>
      <c r="B1241" s="20" t="str">
        <f>IF('S.D. Paste sheet'!B1241="","",'S.D. Paste sheet'!B1241)</f>
        <v/>
      </c>
      <c r="C1241" s="20" t="str">
        <f>IF('S.D. Paste sheet'!C1241="","",'S.D. Paste sheet'!C1241)</f>
        <v/>
      </c>
      <c r="D1241" s="20" t="str">
        <f>IF('S.D. Paste sheet'!D1241="","",'S.D. Paste sheet'!D1241)</f>
        <v/>
      </c>
      <c r="E1241" s="20" t="str">
        <f>IF('S.D. Paste sheet'!E1241="","",UPPER('S.D. Paste sheet'!E1241))</f>
        <v/>
      </c>
      <c r="F1241" s="20" t="str">
        <f>IF('S.D. Paste sheet'!F1241="","",'S.D. Paste sheet'!F1241)</f>
        <v/>
      </c>
      <c r="G1241" s="20" t="str">
        <f>IF('S.D. Paste sheet'!G1241="","",UPPER('S.D. Paste sheet'!G1241))</f>
        <v/>
      </c>
      <c r="H1241" s="20" t="str">
        <f>IF('S.D. Paste sheet'!H1241="","",UPPER('S.D. Paste sheet'!H1241))</f>
        <v/>
      </c>
      <c r="I1241" s="20" t="str">
        <f>IF('S.D. Paste sheet'!I1241="","",'S.D. Paste sheet'!I1241)</f>
        <v/>
      </c>
      <c r="J1241" s="20" t="str">
        <f>IF('S.D. Paste sheet'!J1241="","",'S.D. Paste sheet'!J1241)</f>
        <v/>
      </c>
      <c r="K1241" s="20" t="str">
        <f>IF('S.D. Paste sheet'!K1241="","",'S.D. Paste sheet'!K1241)</f>
        <v/>
      </c>
      <c r="L1241" s="20" t="str">
        <f>IF('S.D. Paste sheet'!L1241="","",'S.D. Paste sheet'!L1241)</f>
        <v/>
      </c>
      <c r="M1241" s="20" t="str">
        <f>IF('S.D. Paste sheet'!M1241="","",'S.D. Paste sheet'!M1241)</f>
        <v/>
      </c>
      <c r="N1241" s="20" t="str">
        <f>IF('S.D. Paste sheet'!N1241="","",'S.D. Paste sheet'!N1241)</f>
        <v/>
      </c>
      <c r="O1241" s="20" t="str">
        <f>IF('S.D. Paste sheet'!O1241="","",'S.D. Paste sheet'!O1241)</f>
        <v/>
      </c>
      <c r="P1241" s="20" t="str">
        <f>IF('S.D. Paste sheet'!P1241="","",'S.D. Paste sheet'!P1241)</f>
        <v/>
      </c>
      <c r="Q1241" s="20" t="str">
        <f>IF('S.D. Paste sheet'!Q1241="","",'S.D. Paste sheet'!Q1241)</f>
        <v/>
      </c>
      <c r="R1241" s="20" t="str">
        <f>IF('S.D. Paste sheet'!R1241="","",'S.D. Paste sheet'!R1241)</f>
        <v/>
      </c>
      <c r="S1241" s="20" t="str">
        <f>IF('S.D. Paste sheet'!S1241="","",'S.D. Paste sheet'!S1241)</f>
        <v/>
      </c>
      <c r="T1241" s="20" t="str">
        <f>IF('S.D. Paste sheet'!T1241="","",'S.D. Paste sheet'!T1241)</f>
        <v/>
      </c>
      <c r="U1241" s="20" t="str">
        <f>IF('S.D. Paste sheet'!U1241="","",'S.D. Paste sheet'!U1241)</f>
        <v/>
      </c>
      <c r="V1241" s="20" t="str">
        <f>IF('S.D. Paste sheet'!V1241="","",'S.D. Paste sheet'!V1241)</f>
        <v/>
      </c>
      <c r="W1241" s="20" t="str">
        <f>IF('S.D. Paste sheet'!W1241="","",'S.D. Paste sheet'!W1241)</f>
        <v/>
      </c>
      <c r="X1241" s="20" t="str">
        <f>IF('S.D. Paste sheet'!X1241="","",'S.D. Paste sheet'!X1241)</f>
        <v/>
      </c>
      <c r="Y1241" s="20" t="str">
        <f>IF('S.D. Paste sheet'!Y1241="","",'S.D. Paste sheet'!Y1241)</f>
        <v/>
      </c>
      <c r="Z1241" s="20" t="str">
        <f>IF('S.D. Paste sheet'!Z1241="","",'S.D. Paste sheet'!Z1241)</f>
        <v/>
      </c>
      <c r="AA1241" s="20" t="str">
        <f>IF('S.D. Paste sheet'!AA1241="","",'S.D. Paste sheet'!AA1241)</f>
        <v/>
      </c>
      <c r="AB1241" s="20" t="str">
        <f>IF('S.D. Paste sheet'!AB1241="","",'S.D. Paste sheet'!AB1241)</f>
        <v/>
      </c>
      <c r="AC1241" s="20" t="str">
        <f>IF('S.D. Paste sheet'!AC1241="","",'S.D. Paste sheet'!AC1241)</f>
        <v/>
      </c>
      <c r="AD1241" s="20" t="str">
        <f>IF('S.D. Paste sheet'!AD1241="","",'S.D. Paste sheet'!AD1241)</f>
        <v/>
      </c>
      <c r="AE1241" s="29"/>
      <c r="AF1241" t="str">
        <f>IF(AK1241="","",IF(AK1241&gt;0,COUNT($AG$2:AG1241),""))</f>
        <v/>
      </c>
      <c r="AG1241" s="25" t="str">
        <f t="shared" si="611"/>
        <v/>
      </c>
      <c r="AH1241" s="25" t="str">
        <f t="shared" si="612"/>
        <v/>
      </c>
      <c r="AI1241" s="25" t="str">
        <f t="shared" si="613"/>
        <v/>
      </c>
      <c r="AJ1241" s="25" t="str">
        <f t="shared" si="614"/>
        <v/>
      </c>
      <c r="AK1241" s="25" t="str">
        <f t="shared" si="615"/>
        <v/>
      </c>
      <c r="AL1241" s="25" t="str">
        <f t="shared" si="616"/>
        <v/>
      </c>
      <c r="AM1241" s="25" t="str">
        <f t="shared" si="617"/>
        <v/>
      </c>
      <c r="AN1241" s="25" t="str">
        <f t="shared" si="618"/>
        <v/>
      </c>
      <c r="AO1241" s="25" t="str">
        <f t="shared" si="619"/>
        <v/>
      </c>
      <c r="AP1241" s="25" t="str">
        <f t="shared" si="620"/>
        <v/>
      </c>
      <c r="AQ1241" s="25" t="str">
        <f t="shared" si="621"/>
        <v/>
      </c>
      <c r="AR1241" s="25" t="str">
        <f t="shared" si="622"/>
        <v/>
      </c>
      <c r="AS1241" s="25" t="str">
        <f t="shared" si="623"/>
        <v/>
      </c>
      <c r="AT1241" s="25" t="str">
        <f t="shared" si="624"/>
        <v/>
      </c>
      <c r="AU1241" s="25" t="str">
        <f t="shared" si="625"/>
        <v/>
      </c>
      <c r="AV1241" s="25" t="str">
        <f t="shared" si="626"/>
        <v/>
      </c>
      <c r="AX1241" t="str">
        <f>IF(BC1241="","",IF(BC1241&gt;0,COUNT($AY$2:AY1241),""))</f>
        <v/>
      </c>
      <c r="AY1241" s="25" t="str">
        <f t="shared" si="627"/>
        <v/>
      </c>
      <c r="AZ1241" s="25" t="str">
        <f t="shared" si="628"/>
        <v/>
      </c>
      <c r="BA1241" s="25" t="str">
        <f t="shared" si="629"/>
        <v/>
      </c>
      <c r="BB1241" s="25" t="str">
        <f t="shared" si="630"/>
        <v/>
      </c>
      <c r="BC1241" s="25" t="str">
        <f t="shared" si="631"/>
        <v/>
      </c>
      <c r="BD1241" s="25" t="str">
        <f t="shared" si="632"/>
        <v/>
      </c>
      <c r="BE1241" s="25" t="str">
        <f t="shared" si="633"/>
        <v/>
      </c>
      <c r="BF1241" s="25" t="str">
        <f t="shared" si="634"/>
        <v/>
      </c>
      <c r="BG1241" s="25" t="str">
        <f t="shared" si="635"/>
        <v/>
      </c>
      <c r="BH1241" s="25" t="str">
        <f t="shared" si="636"/>
        <v/>
      </c>
      <c r="BI1241" s="25" t="str">
        <f t="shared" si="637"/>
        <v/>
      </c>
      <c r="BJ1241" s="25" t="str">
        <f t="shared" si="638"/>
        <v/>
      </c>
      <c r="BK1241" s="25" t="str">
        <f t="shared" si="639"/>
        <v/>
      </c>
      <c r="BL1241" s="25" t="str">
        <f t="shared" si="640"/>
        <v/>
      </c>
      <c r="BM1241" s="25" t="str">
        <f t="shared" si="641"/>
        <v/>
      </c>
      <c r="BN1241" s="25" t="str">
        <f t="shared" si="642"/>
        <v/>
      </c>
    </row>
    <row r="1242" spans="1:66">
      <c r="A1242" s="20" t="str">
        <f>IF('S.D. Paste sheet'!A1242="","",'S.D. Paste sheet'!A1242)</f>
        <v/>
      </c>
      <c r="B1242" s="20" t="str">
        <f>IF('S.D. Paste sheet'!B1242="","",'S.D. Paste sheet'!B1242)</f>
        <v/>
      </c>
      <c r="C1242" s="20" t="str">
        <f>IF('S.D. Paste sheet'!C1242="","",'S.D. Paste sheet'!C1242)</f>
        <v/>
      </c>
      <c r="D1242" s="20" t="str">
        <f>IF('S.D. Paste sheet'!D1242="","",'S.D. Paste sheet'!D1242)</f>
        <v/>
      </c>
      <c r="E1242" s="20" t="str">
        <f>IF('S.D. Paste sheet'!E1242="","",UPPER('S.D. Paste sheet'!E1242))</f>
        <v/>
      </c>
      <c r="F1242" s="20" t="str">
        <f>IF('S.D. Paste sheet'!F1242="","",'S.D. Paste sheet'!F1242)</f>
        <v/>
      </c>
      <c r="G1242" s="20" t="str">
        <f>IF('S.D. Paste sheet'!G1242="","",UPPER('S.D. Paste sheet'!G1242))</f>
        <v/>
      </c>
      <c r="H1242" s="20" t="str">
        <f>IF('S.D. Paste sheet'!H1242="","",UPPER('S.D. Paste sheet'!H1242))</f>
        <v/>
      </c>
      <c r="I1242" s="20" t="str">
        <f>IF('S.D. Paste sheet'!I1242="","",'S.D. Paste sheet'!I1242)</f>
        <v/>
      </c>
      <c r="J1242" s="20" t="str">
        <f>IF('S.D. Paste sheet'!J1242="","",'S.D. Paste sheet'!J1242)</f>
        <v/>
      </c>
      <c r="K1242" s="20" t="str">
        <f>IF('S.D. Paste sheet'!K1242="","",'S.D. Paste sheet'!K1242)</f>
        <v/>
      </c>
      <c r="L1242" s="20" t="str">
        <f>IF('S.D. Paste sheet'!L1242="","",'S.D. Paste sheet'!L1242)</f>
        <v/>
      </c>
      <c r="M1242" s="20" t="str">
        <f>IF('S.D. Paste sheet'!M1242="","",'S.D. Paste sheet'!M1242)</f>
        <v/>
      </c>
      <c r="N1242" s="20" t="str">
        <f>IF('S.D. Paste sheet'!N1242="","",'S.D. Paste sheet'!N1242)</f>
        <v/>
      </c>
      <c r="O1242" s="20" t="str">
        <f>IF('S.D. Paste sheet'!O1242="","",'S.D. Paste sheet'!O1242)</f>
        <v/>
      </c>
      <c r="P1242" s="20" t="str">
        <f>IF('S.D. Paste sheet'!P1242="","",'S.D. Paste sheet'!P1242)</f>
        <v/>
      </c>
      <c r="Q1242" s="20" t="str">
        <f>IF('S.D. Paste sheet'!Q1242="","",'S.D. Paste sheet'!Q1242)</f>
        <v/>
      </c>
      <c r="R1242" s="20" t="str">
        <f>IF('S.D. Paste sheet'!R1242="","",'S.D. Paste sheet'!R1242)</f>
        <v/>
      </c>
      <c r="S1242" s="20" t="str">
        <f>IF('S.D. Paste sheet'!S1242="","",'S.D. Paste sheet'!S1242)</f>
        <v/>
      </c>
      <c r="T1242" s="20" t="str">
        <f>IF('S.D. Paste sheet'!T1242="","",'S.D. Paste sheet'!T1242)</f>
        <v/>
      </c>
      <c r="U1242" s="20" t="str">
        <f>IF('S.D. Paste sheet'!U1242="","",'S.D. Paste sheet'!U1242)</f>
        <v/>
      </c>
      <c r="V1242" s="20" t="str">
        <f>IF('S.D. Paste sheet'!V1242="","",'S.D. Paste sheet'!V1242)</f>
        <v/>
      </c>
      <c r="W1242" s="20" t="str">
        <f>IF('S.D. Paste sheet'!W1242="","",'S.D. Paste sheet'!W1242)</f>
        <v/>
      </c>
      <c r="X1242" s="20" t="str">
        <f>IF('S.D. Paste sheet'!X1242="","",'S.D. Paste sheet'!X1242)</f>
        <v/>
      </c>
      <c r="Y1242" s="20" t="str">
        <f>IF('S.D. Paste sheet'!Y1242="","",'S.D. Paste sheet'!Y1242)</f>
        <v/>
      </c>
      <c r="Z1242" s="20" t="str">
        <f>IF('S.D. Paste sheet'!Z1242="","",'S.D. Paste sheet'!Z1242)</f>
        <v/>
      </c>
      <c r="AA1242" s="20" t="str">
        <f>IF('S.D. Paste sheet'!AA1242="","",'S.D. Paste sheet'!AA1242)</f>
        <v/>
      </c>
      <c r="AB1242" s="20" t="str">
        <f>IF('S.D. Paste sheet'!AB1242="","",'S.D. Paste sheet'!AB1242)</f>
        <v/>
      </c>
      <c r="AC1242" s="20" t="str">
        <f>IF('S.D. Paste sheet'!AC1242="","",'S.D. Paste sheet'!AC1242)</f>
        <v/>
      </c>
      <c r="AD1242" s="20" t="str">
        <f>IF('S.D. Paste sheet'!AD1242="","",'S.D. Paste sheet'!AD1242)</f>
        <v/>
      </c>
      <c r="AE1242" s="29"/>
      <c r="AF1242" t="str">
        <f>IF(AK1242="","",IF(AK1242&gt;0,COUNT($AG$2:AG1242),""))</f>
        <v/>
      </c>
      <c r="AG1242" s="25" t="str">
        <f t="shared" si="611"/>
        <v/>
      </c>
      <c r="AH1242" s="25" t="str">
        <f t="shared" si="612"/>
        <v/>
      </c>
      <c r="AI1242" s="25" t="str">
        <f t="shared" si="613"/>
        <v/>
      </c>
      <c r="AJ1242" s="25" t="str">
        <f t="shared" si="614"/>
        <v/>
      </c>
      <c r="AK1242" s="25" t="str">
        <f t="shared" si="615"/>
        <v/>
      </c>
      <c r="AL1242" s="25" t="str">
        <f t="shared" si="616"/>
        <v/>
      </c>
      <c r="AM1242" s="25" t="str">
        <f t="shared" si="617"/>
        <v/>
      </c>
      <c r="AN1242" s="25" t="str">
        <f t="shared" si="618"/>
        <v/>
      </c>
      <c r="AO1242" s="25" t="str">
        <f t="shared" si="619"/>
        <v/>
      </c>
      <c r="AP1242" s="25" t="str">
        <f t="shared" si="620"/>
        <v/>
      </c>
      <c r="AQ1242" s="25" t="str">
        <f t="shared" si="621"/>
        <v/>
      </c>
      <c r="AR1242" s="25" t="str">
        <f t="shared" si="622"/>
        <v/>
      </c>
      <c r="AS1242" s="25" t="str">
        <f t="shared" si="623"/>
        <v/>
      </c>
      <c r="AT1242" s="25" t="str">
        <f t="shared" si="624"/>
        <v/>
      </c>
      <c r="AU1242" s="25" t="str">
        <f t="shared" si="625"/>
        <v/>
      </c>
      <c r="AV1242" s="25" t="str">
        <f t="shared" si="626"/>
        <v/>
      </c>
      <c r="AX1242" t="str">
        <f>IF(BC1242="","",IF(BC1242&gt;0,COUNT($AY$2:AY1242),""))</f>
        <v/>
      </c>
      <c r="AY1242" s="25" t="str">
        <f t="shared" si="627"/>
        <v/>
      </c>
      <c r="AZ1242" s="25" t="str">
        <f t="shared" si="628"/>
        <v/>
      </c>
      <c r="BA1242" s="25" t="str">
        <f t="shared" si="629"/>
        <v/>
      </c>
      <c r="BB1242" s="25" t="str">
        <f t="shared" si="630"/>
        <v/>
      </c>
      <c r="BC1242" s="25" t="str">
        <f t="shared" si="631"/>
        <v/>
      </c>
      <c r="BD1242" s="25" t="str">
        <f t="shared" si="632"/>
        <v/>
      </c>
      <c r="BE1242" s="25" t="str">
        <f t="shared" si="633"/>
        <v/>
      </c>
      <c r="BF1242" s="25" t="str">
        <f t="shared" si="634"/>
        <v/>
      </c>
      <c r="BG1242" s="25" t="str">
        <f t="shared" si="635"/>
        <v/>
      </c>
      <c r="BH1242" s="25" t="str">
        <f t="shared" si="636"/>
        <v/>
      </c>
      <c r="BI1242" s="25" t="str">
        <f t="shared" si="637"/>
        <v/>
      </c>
      <c r="BJ1242" s="25" t="str">
        <f t="shared" si="638"/>
        <v/>
      </c>
      <c r="BK1242" s="25" t="str">
        <f t="shared" si="639"/>
        <v/>
      </c>
      <c r="BL1242" s="25" t="str">
        <f t="shared" si="640"/>
        <v/>
      </c>
      <c r="BM1242" s="25" t="str">
        <f t="shared" si="641"/>
        <v/>
      </c>
      <c r="BN1242" s="25" t="str">
        <f t="shared" si="642"/>
        <v/>
      </c>
    </row>
    <row r="1243" spans="1:66">
      <c r="A1243" s="20" t="str">
        <f>IF('S.D. Paste sheet'!A1243="","",'S.D. Paste sheet'!A1243)</f>
        <v/>
      </c>
      <c r="B1243" s="20" t="str">
        <f>IF('S.D. Paste sheet'!B1243="","",'S.D. Paste sheet'!B1243)</f>
        <v/>
      </c>
      <c r="C1243" s="20" t="str">
        <f>IF('S.D. Paste sheet'!C1243="","",'S.D. Paste sheet'!C1243)</f>
        <v/>
      </c>
      <c r="D1243" s="20" t="str">
        <f>IF('S.D. Paste sheet'!D1243="","",'S.D. Paste sheet'!D1243)</f>
        <v/>
      </c>
      <c r="E1243" s="20" t="str">
        <f>IF('S.D. Paste sheet'!E1243="","",UPPER('S.D. Paste sheet'!E1243))</f>
        <v/>
      </c>
      <c r="F1243" s="20" t="str">
        <f>IF('S.D. Paste sheet'!F1243="","",'S.D. Paste sheet'!F1243)</f>
        <v/>
      </c>
      <c r="G1243" s="20" t="str">
        <f>IF('S.D. Paste sheet'!G1243="","",UPPER('S.D. Paste sheet'!G1243))</f>
        <v/>
      </c>
      <c r="H1243" s="20" t="str">
        <f>IF('S.D. Paste sheet'!H1243="","",UPPER('S.D. Paste sheet'!H1243))</f>
        <v/>
      </c>
      <c r="I1243" s="20" t="str">
        <f>IF('S.D. Paste sheet'!I1243="","",'S.D. Paste sheet'!I1243)</f>
        <v/>
      </c>
      <c r="J1243" s="20" t="str">
        <f>IF('S.D. Paste sheet'!J1243="","",'S.D. Paste sheet'!J1243)</f>
        <v/>
      </c>
      <c r="K1243" s="20" t="str">
        <f>IF('S.D. Paste sheet'!K1243="","",'S.D. Paste sheet'!K1243)</f>
        <v/>
      </c>
      <c r="L1243" s="20" t="str">
        <f>IF('S.D. Paste sheet'!L1243="","",'S.D. Paste sheet'!L1243)</f>
        <v/>
      </c>
      <c r="M1243" s="20" t="str">
        <f>IF('S.D. Paste sheet'!M1243="","",'S.D. Paste sheet'!M1243)</f>
        <v/>
      </c>
      <c r="N1243" s="20" t="str">
        <f>IF('S.D. Paste sheet'!N1243="","",'S.D. Paste sheet'!N1243)</f>
        <v/>
      </c>
      <c r="O1243" s="20" t="str">
        <f>IF('S.D. Paste sheet'!O1243="","",'S.D. Paste sheet'!O1243)</f>
        <v/>
      </c>
      <c r="P1243" s="20" t="str">
        <f>IF('S.D. Paste sheet'!P1243="","",'S.D. Paste sheet'!P1243)</f>
        <v/>
      </c>
      <c r="Q1243" s="20" t="str">
        <f>IF('S.D. Paste sheet'!Q1243="","",'S.D. Paste sheet'!Q1243)</f>
        <v/>
      </c>
      <c r="R1243" s="20" t="str">
        <f>IF('S.D. Paste sheet'!R1243="","",'S.D. Paste sheet'!R1243)</f>
        <v/>
      </c>
      <c r="S1243" s="20" t="str">
        <f>IF('S.D. Paste sheet'!S1243="","",'S.D. Paste sheet'!S1243)</f>
        <v/>
      </c>
      <c r="T1243" s="20" t="str">
        <f>IF('S.D. Paste sheet'!T1243="","",'S.D. Paste sheet'!T1243)</f>
        <v/>
      </c>
      <c r="U1243" s="20" t="str">
        <f>IF('S.D. Paste sheet'!U1243="","",'S.D. Paste sheet'!U1243)</f>
        <v/>
      </c>
      <c r="V1243" s="20" t="str">
        <f>IF('S.D. Paste sheet'!V1243="","",'S.D. Paste sheet'!V1243)</f>
        <v/>
      </c>
      <c r="W1243" s="20" t="str">
        <f>IF('S.D. Paste sheet'!W1243="","",'S.D. Paste sheet'!W1243)</f>
        <v/>
      </c>
      <c r="X1243" s="20" t="str">
        <f>IF('S.D. Paste sheet'!X1243="","",'S.D. Paste sheet'!X1243)</f>
        <v/>
      </c>
      <c r="Y1243" s="20" t="str">
        <f>IF('S.D. Paste sheet'!Y1243="","",'S.D. Paste sheet'!Y1243)</f>
        <v/>
      </c>
      <c r="Z1243" s="20" t="str">
        <f>IF('S.D. Paste sheet'!Z1243="","",'S.D. Paste sheet'!Z1243)</f>
        <v/>
      </c>
      <c r="AA1243" s="20" t="str">
        <f>IF('S.D. Paste sheet'!AA1243="","",'S.D. Paste sheet'!AA1243)</f>
        <v/>
      </c>
      <c r="AB1243" s="20" t="str">
        <f>IF('S.D. Paste sheet'!AB1243="","",'S.D. Paste sheet'!AB1243)</f>
        <v/>
      </c>
      <c r="AC1243" s="20" t="str">
        <f>IF('S.D. Paste sheet'!AC1243="","",'S.D. Paste sheet'!AC1243)</f>
        <v/>
      </c>
      <c r="AD1243" s="20" t="str">
        <f>IF('S.D. Paste sheet'!AD1243="","",'S.D. Paste sheet'!AD1243)</f>
        <v/>
      </c>
      <c r="AE1243" s="29"/>
      <c r="AF1243" t="str">
        <f>IF(AK1243="","",IF(AK1243&gt;0,COUNT($AG$2:AG1243),""))</f>
        <v/>
      </c>
      <c r="AG1243" s="25" t="str">
        <f t="shared" si="611"/>
        <v/>
      </c>
      <c r="AH1243" s="25" t="str">
        <f t="shared" si="612"/>
        <v/>
      </c>
      <c r="AI1243" s="25" t="str">
        <f t="shared" si="613"/>
        <v/>
      </c>
      <c r="AJ1243" s="25" t="str">
        <f t="shared" si="614"/>
        <v/>
      </c>
      <c r="AK1243" s="25" t="str">
        <f t="shared" si="615"/>
        <v/>
      </c>
      <c r="AL1243" s="25" t="str">
        <f t="shared" si="616"/>
        <v/>
      </c>
      <c r="AM1243" s="25" t="str">
        <f t="shared" si="617"/>
        <v/>
      </c>
      <c r="AN1243" s="25" t="str">
        <f t="shared" si="618"/>
        <v/>
      </c>
      <c r="AO1243" s="25" t="str">
        <f t="shared" si="619"/>
        <v/>
      </c>
      <c r="AP1243" s="25" t="str">
        <f t="shared" si="620"/>
        <v/>
      </c>
      <c r="AQ1243" s="25" t="str">
        <f t="shared" si="621"/>
        <v/>
      </c>
      <c r="AR1243" s="25" t="str">
        <f t="shared" si="622"/>
        <v/>
      </c>
      <c r="AS1243" s="25" t="str">
        <f t="shared" si="623"/>
        <v/>
      </c>
      <c r="AT1243" s="25" t="str">
        <f t="shared" si="624"/>
        <v/>
      </c>
      <c r="AU1243" s="25" t="str">
        <f t="shared" si="625"/>
        <v/>
      </c>
      <c r="AV1243" s="25" t="str">
        <f t="shared" si="626"/>
        <v/>
      </c>
      <c r="AX1243" t="str">
        <f>IF(BC1243="","",IF(BC1243&gt;0,COUNT($AY$2:AY1243),""))</f>
        <v/>
      </c>
      <c r="AY1243" s="25" t="str">
        <f t="shared" si="627"/>
        <v/>
      </c>
      <c r="AZ1243" s="25" t="str">
        <f t="shared" si="628"/>
        <v/>
      </c>
      <c r="BA1243" s="25" t="str">
        <f t="shared" si="629"/>
        <v/>
      </c>
      <c r="BB1243" s="25" t="str">
        <f t="shared" si="630"/>
        <v/>
      </c>
      <c r="BC1243" s="25" t="str">
        <f t="shared" si="631"/>
        <v/>
      </c>
      <c r="BD1243" s="25" t="str">
        <f t="shared" si="632"/>
        <v/>
      </c>
      <c r="BE1243" s="25" t="str">
        <f t="shared" si="633"/>
        <v/>
      </c>
      <c r="BF1243" s="25" t="str">
        <f t="shared" si="634"/>
        <v/>
      </c>
      <c r="BG1243" s="25" t="str">
        <f t="shared" si="635"/>
        <v/>
      </c>
      <c r="BH1243" s="25" t="str">
        <f t="shared" si="636"/>
        <v/>
      </c>
      <c r="BI1243" s="25" t="str">
        <f t="shared" si="637"/>
        <v/>
      </c>
      <c r="BJ1243" s="25" t="str">
        <f t="shared" si="638"/>
        <v/>
      </c>
      <c r="BK1243" s="25" t="str">
        <f t="shared" si="639"/>
        <v/>
      </c>
      <c r="BL1243" s="25" t="str">
        <f t="shared" si="640"/>
        <v/>
      </c>
      <c r="BM1243" s="25" t="str">
        <f t="shared" si="641"/>
        <v/>
      </c>
      <c r="BN1243" s="25" t="str">
        <f t="shared" si="642"/>
        <v/>
      </c>
    </row>
    <row r="1244" spans="1:66">
      <c r="A1244" s="20" t="str">
        <f>IF('S.D. Paste sheet'!A1244="","",'S.D. Paste sheet'!A1244)</f>
        <v/>
      </c>
      <c r="B1244" s="20" t="str">
        <f>IF('S.D. Paste sheet'!B1244="","",'S.D. Paste sheet'!B1244)</f>
        <v/>
      </c>
      <c r="C1244" s="20" t="str">
        <f>IF('S.D. Paste sheet'!C1244="","",'S.D. Paste sheet'!C1244)</f>
        <v/>
      </c>
      <c r="D1244" s="20" t="str">
        <f>IF('S.D. Paste sheet'!D1244="","",'S.D. Paste sheet'!D1244)</f>
        <v/>
      </c>
      <c r="E1244" s="20" t="str">
        <f>IF('S.D. Paste sheet'!E1244="","",UPPER('S.D. Paste sheet'!E1244))</f>
        <v/>
      </c>
      <c r="F1244" s="20" t="str">
        <f>IF('S.D. Paste sheet'!F1244="","",'S.D. Paste sheet'!F1244)</f>
        <v/>
      </c>
      <c r="G1244" s="20" t="str">
        <f>IF('S.D. Paste sheet'!G1244="","",UPPER('S.D. Paste sheet'!G1244))</f>
        <v/>
      </c>
      <c r="H1244" s="20" t="str">
        <f>IF('S.D. Paste sheet'!H1244="","",UPPER('S.D. Paste sheet'!H1244))</f>
        <v/>
      </c>
      <c r="I1244" s="20" t="str">
        <f>IF('S.D. Paste sheet'!I1244="","",'S.D. Paste sheet'!I1244)</f>
        <v/>
      </c>
      <c r="J1244" s="20" t="str">
        <f>IF('S.D. Paste sheet'!J1244="","",'S.D. Paste sheet'!J1244)</f>
        <v/>
      </c>
      <c r="K1244" s="20" t="str">
        <f>IF('S.D. Paste sheet'!K1244="","",'S.D. Paste sheet'!K1244)</f>
        <v/>
      </c>
      <c r="L1244" s="20" t="str">
        <f>IF('S.D. Paste sheet'!L1244="","",'S.D. Paste sheet'!L1244)</f>
        <v/>
      </c>
      <c r="M1244" s="20" t="str">
        <f>IF('S.D. Paste sheet'!M1244="","",'S.D. Paste sheet'!M1244)</f>
        <v/>
      </c>
      <c r="N1244" s="20" t="str">
        <f>IF('S.D. Paste sheet'!N1244="","",'S.D. Paste sheet'!N1244)</f>
        <v/>
      </c>
      <c r="O1244" s="20" t="str">
        <f>IF('S.D. Paste sheet'!O1244="","",'S.D. Paste sheet'!O1244)</f>
        <v/>
      </c>
      <c r="P1244" s="20" t="str">
        <f>IF('S.D. Paste sheet'!P1244="","",'S.D. Paste sheet'!P1244)</f>
        <v/>
      </c>
      <c r="Q1244" s="20" t="str">
        <f>IF('S.D. Paste sheet'!Q1244="","",'S.D. Paste sheet'!Q1244)</f>
        <v/>
      </c>
      <c r="R1244" s="20" t="str">
        <f>IF('S.D. Paste sheet'!R1244="","",'S.D. Paste sheet'!R1244)</f>
        <v/>
      </c>
      <c r="S1244" s="20" t="str">
        <f>IF('S.D. Paste sheet'!S1244="","",'S.D. Paste sheet'!S1244)</f>
        <v/>
      </c>
      <c r="T1244" s="20" t="str">
        <f>IF('S.D. Paste sheet'!T1244="","",'S.D. Paste sheet'!T1244)</f>
        <v/>
      </c>
      <c r="U1244" s="20" t="str">
        <f>IF('S.D. Paste sheet'!U1244="","",'S.D. Paste sheet'!U1244)</f>
        <v/>
      </c>
      <c r="V1244" s="20" t="str">
        <f>IF('S.D. Paste sheet'!V1244="","",'S.D. Paste sheet'!V1244)</f>
        <v/>
      </c>
      <c r="W1244" s="20" t="str">
        <f>IF('S.D. Paste sheet'!W1244="","",'S.D. Paste sheet'!W1244)</f>
        <v/>
      </c>
      <c r="X1244" s="20" t="str">
        <f>IF('S.D. Paste sheet'!X1244="","",'S.D. Paste sheet'!X1244)</f>
        <v/>
      </c>
      <c r="Y1244" s="20" t="str">
        <f>IF('S.D. Paste sheet'!Y1244="","",'S.D. Paste sheet'!Y1244)</f>
        <v/>
      </c>
      <c r="Z1244" s="20" t="str">
        <f>IF('S.D. Paste sheet'!Z1244="","",'S.D. Paste sheet'!Z1244)</f>
        <v/>
      </c>
      <c r="AA1244" s="20" t="str">
        <f>IF('S.D. Paste sheet'!AA1244="","",'S.D. Paste sheet'!AA1244)</f>
        <v/>
      </c>
      <c r="AB1244" s="20" t="str">
        <f>IF('S.D. Paste sheet'!AB1244="","",'S.D. Paste sheet'!AB1244)</f>
        <v/>
      </c>
      <c r="AC1244" s="20" t="str">
        <f>IF('S.D. Paste sheet'!AC1244="","",'S.D. Paste sheet'!AC1244)</f>
        <v/>
      </c>
      <c r="AD1244" s="20" t="str">
        <f>IF('S.D. Paste sheet'!AD1244="","",'S.D. Paste sheet'!AD1244)</f>
        <v/>
      </c>
      <c r="AE1244" s="29"/>
      <c r="AF1244" t="str">
        <f>IF(AK1244="","",IF(AK1244&gt;0,COUNT($AG$2:AG1244),""))</f>
        <v/>
      </c>
      <c r="AG1244" s="25" t="str">
        <f t="shared" si="611"/>
        <v/>
      </c>
      <c r="AH1244" s="25" t="str">
        <f t="shared" si="612"/>
        <v/>
      </c>
      <c r="AI1244" s="25" t="str">
        <f t="shared" si="613"/>
        <v/>
      </c>
      <c r="AJ1244" s="25" t="str">
        <f t="shared" si="614"/>
        <v/>
      </c>
      <c r="AK1244" s="25" t="str">
        <f t="shared" si="615"/>
        <v/>
      </c>
      <c r="AL1244" s="25" t="str">
        <f t="shared" si="616"/>
        <v/>
      </c>
      <c r="AM1244" s="25" t="str">
        <f t="shared" si="617"/>
        <v/>
      </c>
      <c r="AN1244" s="25" t="str">
        <f t="shared" si="618"/>
        <v/>
      </c>
      <c r="AO1244" s="25" t="str">
        <f t="shared" si="619"/>
        <v/>
      </c>
      <c r="AP1244" s="25" t="str">
        <f t="shared" si="620"/>
        <v/>
      </c>
      <c r="AQ1244" s="25" t="str">
        <f t="shared" si="621"/>
        <v/>
      </c>
      <c r="AR1244" s="25" t="str">
        <f t="shared" si="622"/>
        <v/>
      </c>
      <c r="AS1244" s="25" t="str">
        <f t="shared" si="623"/>
        <v/>
      </c>
      <c r="AT1244" s="25" t="str">
        <f t="shared" si="624"/>
        <v/>
      </c>
      <c r="AU1244" s="25" t="str">
        <f t="shared" si="625"/>
        <v/>
      </c>
      <c r="AV1244" s="25" t="str">
        <f t="shared" si="626"/>
        <v/>
      </c>
      <c r="AX1244" t="str">
        <f>IF(BC1244="","",IF(BC1244&gt;0,COUNT($AY$2:AY1244),""))</f>
        <v/>
      </c>
      <c r="AY1244" s="25" t="str">
        <f t="shared" si="627"/>
        <v/>
      </c>
      <c r="AZ1244" s="25" t="str">
        <f t="shared" si="628"/>
        <v/>
      </c>
      <c r="BA1244" s="25" t="str">
        <f t="shared" si="629"/>
        <v/>
      </c>
      <c r="BB1244" s="25" t="str">
        <f t="shared" si="630"/>
        <v/>
      </c>
      <c r="BC1244" s="25" t="str">
        <f t="shared" si="631"/>
        <v/>
      </c>
      <c r="BD1244" s="25" t="str">
        <f t="shared" si="632"/>
        <v/>
      </c>
      <c r="BE1244" s="25" t="str">
        <f t="shared" si="633"/>
        <v/>
      </c>
      <c r="BF1244" s="25" t="str">
        <f t="shared" si="634"/>
        <v/>
      </c>
      <c r="BG1244" s="25" t="str">
        <f t="shared" si="635"/>
        <v/>
      </c>
      <c r="BH1244" s="25" t="str">
        <f t="shared" si="636"/>
        <v/>
      </c>
      <c r="BI1244" s="25" t="str">
        <f t="shared" si="637"/>
        <v/>
      </c>
      <c r="BJ1244" s="25" t="str">
        <f t="shared" si="638"/>
        <v/>
      </c>
      <c r="BK1244" s="25" t="str">
        <f t="shared" si="639"/>
        <v/>
      </c>
      <c r="BL1244" s="25" t="str">
        <f t="shared" si="640"/>
        <v/>
      </c>
      <c r="BM1244" s="25" t="str">
        <f t="shared" si="641"/>
        <v/>
      </c>
      <c r="BN1244" s="25" t="str">
        <f t="shared" si="642"/>
        <v/>
      </c>
    </row>
    <row r="1245" spans="1:66">
      <c r="A1245" s="20" t="str">
        <f>IF('S.D. Paste sheet'!A1245="","",'S.D. Paste sheet'!A1245)</f>
        <v/>
      </c>
      <c r="B1245" s="20" t="str">
        <f>IF('S.D. Paste sheet'!B1245="","",'S.D. Paste sheet'!B1245)</f>
        <v/>
      </c>
      <c r="C1245" s="20" t="str">
        <f>IF('S.D. Paste sheet'!C1245="","",'S.D. Paste sheet'!C1245)</f>
        <v/>
      </c>
      <c r="D1245" s="20" t="str">
        <f>IF('S.D. Paste sheet'!D1245="","",'S.D. Paste sheet'!D1245)</f>
        <v/>
      </c>
      <c r="E1245" s="20" t="str">
        <f>IF('S.D. Paste sheet'!E1245="","",UPPER('S.D. Paste sheet'!E1245))</f>
        <v/>
      </c>
      <c r="F1245" s="20" t="str">
        <f>IF('S.D. Paste sheet'!F1245="","",'S.D. Paste sheet'!F1245)</f>
        <v/>
      </c>
      <c r="G1245" s="20" t="str">
        <f>IF('S.D. Paste sheet'!G1245="","",UPPER('S.D. Paste sheet'!G1245))</f>
        <v/>
      </c>
      <c r="H1245" s="20" t="str">
        <f>IF('S.D. Paste sheet'!H1245="","",UPPER('S.D. Paste sheet'!H1245))</f>
        <v/>
      </c>
      <c r="I1245" s="20" t="str">
        <f>IF('S.D. Paste sheet'!I1245="","",'S.D. Paste sheet'!I1245)</f>
        <v/>
      </c>
      <c r="J1245" s="20" t="str">
        <f>IF('S.D. Paste sheet'!J1245="","",'S.D. Paste sheet'!J1245)</f>
        <v/>
      </c>
      <c r="K1245" s="20" t="str">
        <f>IF('S.D. Paste sheet'!K1245="","",'S.D. Paste sheet'!K1245)</f>
        <v/>
      </c>
      <c r="L1245" s="20" t="str">
        <f>IF('S.D. Paste sheet'!L1245="","",'S.D. Paste sheet'!L1245)</f>
        <v/>
      </c>
      <c r="M1245" s="20" t="str">
        <f>IF('S.D. Paste sheet'!M1245="","",'S.D. Paste sheet'!M1245)</f>
        <v/>
      </c>
      <c r="N1245" s="20" t="str">
        <f>IF('S.D. Paste sheet'!N1245="","",'S.D. Paste sheet'!N1245)</f>
        <v/>
      </c>
      <c r="O1245" s="20" t="str">
        <f>IF('S.D. Paste sheet'!O1245="","",'S.D. Paste sheet'!O1245)</f>
        <v/>
      </c>
      <c r="P1245" s="20" t="str">
        <f>IF('S.D. Paste sheet'!P1245="","",'S.D. Paste sheet'!P1245)</f>
        <v/>
      </c>
      <c r="Q1245" s="20" t="str">
        <f>IF('S.D. Paste sheet'!Q1245="","",'S.D. Paste sheet'!Q1245)</f>
        <v/>
      </c>
      <c r="R1245" s="20" t="str">
        <f>IF('S.D. Paste sheet'!R1245="","",'S.D. Paste sheet'!R1245)</f>
        <v/>
      </c>
      <c r="S1245" s="20" t="str">
        <f>IF('S.D. Paste sheet'!S1245="","",'S.D. Paste sheet'!S1245)</f>
        <v/>
      </c>
      <c r="T1245" s="20" t="str">
        <f>IF('S.D. Paste sheet'!T1245="","",'S.D. Paste sheet'!T1245)</f>
        <v/>
      </c>
      <c r="U1245" s="20" t="str">
        <f>IF('S.D. Paste sheet'!U1245="","",'S.D. Paste sheet'!U1245)</f>
        <v/>
      </c>
      <c r="V1245" s="20" t="str">
        <f>IF('S.D. Paste sheet'!V1245="","",'S.D. Paste sheet'!V1245)</f>
        <v/>
      </c>
      <c r="W1245" s="20" t="str">
        <f>IF('S.D. Paste sheet'!W1245="","",'S.D. Paste sheet'!W1245)</f>
        <v/>
      </c>
      <c r="X1245" s="20" t="str">
        <f>IF('S.D. Paste sheet'!X1245="","",'S.D. Paste sheet'!X1245)</f>
        <v/>
      </c>
      <c r="Y1245" s="20" t="str">
        <f>IF('S.D. Paste sheet'!Y1245="","",'S.D. Paste sheet'!Y1245)</f>
        <v/>
      </c>
      <c r="Z1245" s="20" t="str">
        <f>IF('S.D. Paste sheet'!Z1245="","",'S.D. Paste sheet'!Z1245)</f>
        <v/>
      </c>
      <c r="AA1245" s="20" t="str">
        <f>IF('S.D. Paste sheet'!AA1245="","",'S.D. Paste sheet'!AA1245)</f>
        <v/>
      </c>
      <c r="AB1245" s="20" t="str">
        <f>IF('S.D. Paste sheet'!AB1245="","",'S.D. Paste sheet'!AB1245)</f>
        <v/>
      </c>
      <c r="AC1245" s="20" t="str">
        <f>IF('S.D. Paste sheet'!AC1245="","",'S.D. Paste sheet'!AC1245)</f>
        <v/>
      </c>
      <c r="AD1245" s="20" t="str">
        <f>IF('S.D. Paste sheet'!AD1245="","",'S.D. Paste sheet'!AD1245)</f>
        <v/>
      </c>
      <c r="AE1245" s="29"/>
      <c r="AF1245" t="str">
        <f>IF(AK1245="","",IF(AK1245&gt;0,COUNT($AG$2:AG1245),""))</f>
        <v/>
      </c>
      <c r="AG1245" s="25" t="str">
        <f t="shared" si="611"/>
        <v/>
      </c>
      <c r="AH1245" s="25" t="str">
        <f t="shared" si="612"/>
        <v/>
      </c>
      <c r="AI1245" s="25" t="str">
        <f t="shared" si="613"/>
        <v/>
      </c>
      <c r="AJ1245" s="25" t="str">
        <f t="shared" si="614"/>
        <v/>
      </c>
      <c r="AK1245" s="25" t="str">
        <f t="shared" si="615"/>
        <v/>
      </c>
      <c r="AL1245" s="25" t="str">
        <f t="shared" si="616"/>
        <v/>
      </c>
      <c r="AM1245" s="25" t="str">
        <f t="shared" si="617"/>
        <v/>
      </c>
      <c r="AN1245" s="25" t="str">
        <f t="shared" si="618"/>
        <v/>
      </c>
      <c r="AO1245" s="25" t="str">
        <f t="shared" si="619"/>
        <v/>
      </c>
      <c r="AP1245" s="25" t="str">
        <f t="shared" si="620"/>
        <v/>
      </c>
      <c r="AQ1245" s="25" t="str">
        <f t="shared" si="621"/>
        <v/>
      </c>
      <c r="AR1245" s="25" t="str">
        <f t="shared" si="622"/>
        <v/>
      </c>
      <c r="AS1245" s="25" t="str">
        <f t="shared" si="623"/>
        <v/>
      </c>
      <c r="AT1245" s="25" t="str">
        <f t="shared" si="624"/>
        <v/>
      </c>
      <c r="AU1245" s="25" t="str">
        <f t="shared" si="625"/>
        <v/>
      </c>
      <c r="AV1245" s="25" t="str">
        <f t="shared" si="626"/>
        <v/>
      </c>
      <c r="AX1245" t="str">
        <f>IF(BC1245="","",IF(BC1245&gt;0,COUNT($AY$2:AY1245),""))</f>
        <v/>
      </c>
      <c r="AY1245" s="25" t="str">
        <f t="shared" si="627"/>
        <v/>
      </c>
      <c r="AZ1245" s="25" t="str">
        <f t="shared" si="628"/>
        <v/>
      </c>
      <c r="BA1245" s="25" t="str">
        <f t="shared" si="629"/>
        <v/>
      </c>
      <c r="BB1245" s="25" t="str">
        <f t="shared" si="630"/>
        <v/>
      </c>
      <c r="BC1245" s="25" t="str">
        <f t="shared" si="631"/>
        <v/>
      </c>
      <c r="BD1245" s="25" t="str">
        <f t="shared" si="632"/>
        <v/>
      </c>
      <c r="BE1245" s="25" t="str">
        <f t="shared" si="633"/>
        <v/>
      </c>
      <c r="BF1245" s="25" t="str">
        <f t="shared" si="634"/>
        <v/>
      </c>
      <c r="BG1245" s="25" t="str">
        <f t="shared" si="635"/>
        <v/>
      </c>
      <c r="BH1245" s="25" t="str">
        <f t="shared" si="636"/>
        <v/>
      </c>
      <c r="BI1245" s="25" t="str">
        <f t="shared" si="637"/>
        <v/>
      </c>
      <c r="BJ1245" s="25" t="str">
        <f t="shared" si="638"/>
        <v/>
      </c>
      <c r="BK1245" s="25" t="str">
        <f t="shared" si="639"/>
        <v/>
      </c>
      <c r="BL1245" s="25" t="str">
        <f t="shared" si="640"/>
        <v/>
      </c>
      <c r="BM1245" s="25" t="str">
        <f t="shared" si="641"/>
        <v/>
      </c>
      <c r="BN1245" s="25" t="str">
        <f t="shared" si="642"/>
        <v/>
      </c>
    </row>
    <row r="1246" spans="1:66">
      <c r="A1246" s="20" t="str">
        <f>IF('S.D. Paste sheet'!A1246="","",'S.D. Paste sheet'!A1246)</f>
        <v/>
      </c>
      <c r="B1246" s="20" t="str">
        <f>IF('S.D. Paste sheet'!B1246="","",'S.D. Paste sheet'!B1246)</f>
        <v/>
      </c>
      <c r="C1246" s="20" t="str">
        <f>IF('S.D. Paste sheet'!C1246="","",'S.D. Paste sheet'!C1246)</f>
        <v/>
      </c>
      <c r="D1246" s="20" t="str">
        <f>IF('S.D. Paste sheet'!D1246="","",'S.D. Paste sheet'!D1246)</f>
        <v/>
      </c>
      <c r="E1246" s="20" t="str">
        <f>IF('S.D. Paste sheet'!E1246="","",UPPER('S.D. Paste sheet'!E1246))</f>
        <v/>
      </c>
      <c r="F1246" s="20" t="str">
        <f>IF('S.D. Paste sheet'!F1246="","",'S.D. Paste sheet'!F1246)</f>
        <v/>
      </c>
      <c r="G1246" s="20" t="str">
        <f>IF('S.D. Paste sheet'!G1246="","",UPPER('S.D. Paste sheet'!G1246))</f>
        <v/>
      </c>
      <c r="H1246" s="20" t="str">
        <f>IF('S.D. Paste sheet'!H1246="","",UPPER('S.D. Paste sheet'!H1246))</f>
        <v/>
      </c>
      <c r="I1246" s="20" t="str">
        <f>IF('S.D. Paste sheet'!I1246="","",'S.D. Paste sheet'!I1246)</f>
        <v/>
      </c>
      <c r="J1246" s="20" t="str">
        <f>IF('S.D. Paste sheet'!J1246="","",'S.D. Paste sheet'!J1246)</f>
        <v/>
      </c>
      <c r="K1246" s="20" t="str">
        <f>IF('S.D. Paste sheet'!K1246="","",'S.D. Paste sheet'!K1246)</f>
        <v/>
      </c>
      <c r="L1246" s="20" t="str">
        <f>IF('S.D. Paste sheet'!L1246="","",'S.D. Paste sheet'!L1246)</f>
        <v/>
      </c>
      <c r="M1246" s="20" t="str">
        <f>IF('S.D. Paste sheet'!M1246="","",'S.D. Paste sheet'!M1246)</f>
        <v/>
      </c>
      <c r="N1246" s="20" t="str">
        <f>IF('S.D. Paste sheet'!N1246="","",'S.D. Paste sheet'!N1246)</f>
        <v/>
      </c>
      <c r="O1246" s="20" t="str">
        <f>IF('S.D. Paste sheet'!O1246="","",'S.D. Paste sheet'!O1246)</f>
        <v/>
      </c>
      <c r="P1246" s="20" t="str">
        <f>IF('S.D. Paste sheet'!P1246="","",'S.D. Paste sheet'!P1246)</f>
        <v/>
      </c>
      <c r="Q1246" s="20" t="str">
        <f>IF('S.D. Paste sheet'!Q1246="","",'S.D. Paste sheet'!Q1246)</f>
        <v/>
      </c>
      <c r="R1246" s="20" t="str">
        <f>IF('S.D. Paste sheet'!R1246="","",'S.D. Paste sheet'!R1246)</f>
        <v/>
      </c>
      <c r="S1246" s="20" t="str">
        <f>IF('S.D. Paste sheet'!S1246="","",'S.D. Paste sheet'!S1246)</f>
        <v/>
      </c>
      <c r="T1246" s="20" t="str">
        <f>IF('S.D. Paste sheet'!T1246="","",'S.D. Paste sheet'!T1246)</f>
        <v/>
      </c>
      <c r="U1246" s="20" t="str">
        <f>IF('S.D. Paste sheet'!U1246="","",'S.D. Paste sheet'!U1246)</f>
        <v/>
      </c>
      <c r="V1246" s="20" t="str">
        <f>IF('S.D. Paste sheet'!V1246="","",'S.D. Paste sheet'!V1246)</f>
        <v/>
      </c>
      <c r="W1246" s="20" t="str">
        <f>IF('S.D. Paste sheet'!W1246="","",'S.D. Paste sheet'!W1246)</f>
        <v/>
      </c>
      <c r="X1246" s="20" t="str">
        <f>IF('S.D. Paste sheet'!X1246="","",'S.D. Paste sheet'!X1246)</f>
        <v/>
      </c>
      <c r="Y1246" s="20" t="str">
        <f>IF('S.D. Paste sheet'!Y1246="","",'S.D. Paste sheet'!Y1246)</f>
        <v/>
      </c>
      <c r="Z1246" s="20" t="str">
        <f>IF('S.D. Paste sheet'!Z1246="","",'S.D. Paste sheet'!Z1246)</f>
        <v/>
      </c>
      <c r="AA1246" s="20" t="str">
        <f>IF('S.D. Paste sheet'!AA1246="","",'S.D. Paste sheet'!AA1246)</f>
        <v/>
      </c>
      <c r="AB1246" s="20" t="str">
        <f>IF('S.D. Paste sheet'!AB1246="","",'S.D. Paste sheet'!AB1246)</f>
        <v/>
      </c>
      <c r="AC1246" s="20" t="str">
        <f>IF('S.D. Paste sheet'!AC1246="","",'S.D. Paste sheet'!AC1246)</f>
        <v/>
      </c>
      <c r="AD1246" s="20" t="str">
        <f>IF('S.D. Paste sheet'!AD1246="","",'S.D. Paste sheet'!AD1246)</f>
        <v/>
      </c>
      <c r="AE1246" s="29"/>
      <c r="AF1246" t="str">
        <f>IF(AK1246="","",IF(AK1246&gt;0,COUNT($AG$2:AG1246),""))</f>
        <v/>
      </c>
      <c r="AG1246" s="25" t="str">
        <f t="shared" si="611"/>
        <v/>
      </c>
      <c r="AH1246" s="25" t="str">
        <f t="shared" si="612"/>
        <v/>
      </c>
      <c r="AI1246" s="25" t="str">
        <f t="shared" si="613"/>
        <v/>
      </c>
      <c r="AJ1246" s="25" t="str">
        <f t="shared" si="614"/>
        <v/>
      </c>
      <c r="AK1246" s="25" t="str">
        <f t="shared" si="615"/>
        <v/>
      </c>
      <c r="AL1246" s="25" t="str">
        <f t="shared" si="616"/>
        <v/>
      </c>
      <c r="AM1246" s="25" t="str">
        <f t="shared" si="617"/>
        <v/>
      </c>
      <c r="AN1246" s="25" t="str">
        <f t="shared" si="618"/>
        <v/>
      </c>
      <c r="AO1246" s="25" t="str">
        <f t="shared" si="619"/>
        <v/>
      </c>
      <c r="AP1246" s="25" t="str">
        <f t="shared" si="620"/>
        <v/>
      </c>
      <c r="AQ1246" s="25" t="str">
        <f t="shared" si="621"/>
        <v/>
      </c>
      <c r="AR1246" s="25" t="str">
        <f t="shared" si="622"/>
        <v/>
      </c>
      <c r="AS1246" s="25" t="str">
        <f t="shared" si="623"/>
        <v/>
      </c>
      <c r="AT1246" s="25" t="str">
        <f t="shared" si="624"/>
        <v/>
      </c>
      <c r="AU1246" s="25" t="str">
        <f t="shared" si="625"/>
        <v/>
      </c>
      <c r="AV1246" s="25" t="str">
        <f t="shared" si="626"/>
        <v/>
      </c>
      <c r="AX1246" t="str">
        <f>IF(BC1246="","",IF(BC1246&gt;0,COUNT($AY$2:AY1246),""))</f>
        <v/>
      </c>
      <c r="AY1246" s="25" t="str">
        <f t="shared" si="627"/>
        <v/>
      </c>
      <c r="AZ1246" s="25" t="str">
        <f t="shared" si="628"/>
        <v/>
      </c>
      <c r="BA1246" s="25" t="str">
        <f t="shared" si="629"/>
        <v/>
      </c>
      <c r="BB1246" s="25" t="str">
        <f t="shared" si="630"/>
        <v/>
      </c>
      <c r="BC1246" s="25" t="str">
        <f t="shared" si="631"/>
        <v/>
      </c>
      <c r="BD1246" s="25" t="str">
        <f t="shared" si="632"/>
        <v/>
      </c>
      <c r="BE1246" s="25" t="str">
        <f t="shared" si="633"/>
        <v/>
      </c>
      <c r="BF1246" s="25" t="str">
        <f t="shared" si="634"/>
        <v/>
      </c>
      <c r="BG1246" s="25" t="str">
        <f t="shared" si="635"/>
        <v/>
      </c>
      <c r="BH1246" s="25" t="str">
        <f t="shared" si="636"/>
        <v/>
      </c>
      <c r="BI1246" s="25" t="str">
        <f t="shared" si="637"/>
        <v/>
      </c>
      <c r="BJ1246" s="25" t="str">
        <f t="shared" si="638"/>
        <v/>
      </c>
      <c r="BK1246" s="25" t="str">
        <f t="shared" si="639"/>
        <v/>
      </c>
      <c r="BL1246" s="25" t="str">
        <f t="shared" si="640"/>
        <v/>
      </c>
      <c r="BM1246" s="25" t="str">
        <f t="shared" si="641"/>
        <v/>
      </c>
      <c r="BN1246" s="25" t="str">
        <f t="shared" si="642"/>
        <v/>
      </c>
    </row>
    <row r="1247" spans="1:66">
      <c r="A1247" s="20" t="str">
        <f>IF('S.D. Paste sheet'!A1247="","",'S.D. Paste sheet'!A1247)</f>
        <v/>
      </c>
      <c r="B1247" s="20" t="str">
        <f>IF('S.D. Paste sheet'!B1247="","",'S.D. Paste sheet'!B1247)</f>
        <v/>
      </c>
      <c r="C1247" s="20" t="str">
        <f>IF('S.D. Paste sheet'!C1247="","",'S.D. Paste sheet'!C1247)</f>
        <v/>
      </c>
      <c r="D1247" s="20" t="str">
        <f>IF('S.D. Paste sheet'!D1247="","",'S.D. Paste sheet'!D1247)</f>
        <v/>
      </c>
      <c r="E1247" s="20" t="str">
        <f>IF('S.D. Paste sheet'!E1247="","",UPPER('S.D. Paste sheet'!E1247))</f>
        <v/>
      </c>
      <c r="F1247" s="20" t="str">
        <f>IF('S.D. Paste sheet'!F1247="","",'S.D. Paste sheet'!F1247)</f>
        <v/>
      </c>
      <c r="G1247" s="20" t="str">
        <f>IF('S.D. Paste sheet'!G1247="","",UPPER('S.D. Paste sheet'!G1247))</f>
        <v/>
      </c>
      <c r="H1247" s="20" t="str">
        <f>IF('S.D. Paste sheet'!H1247="","",UPPER('S.D. Paste sheet'!H1247))</f>
        <v/>
      </c>
      <c r="I1247" s="20" t="str">
        <f>IF('S.D. Paste sheet'!I1247="","",'S.D. Paste sheet'!I1247)</f>
        <v/>
      </c>
      <c r="J1247" s="20" t="str">
        <f>IF('S.D. Paste sheet'!J1247="","",'S.D. Paste sheet'!J1247)</f>
        <v/>
      </c>
      <c r="K1247" s="20" t="str">
        <f>IF('S.D. Paste sheet'!K1247="","",'S.D. Paste sheet'!K1247)</f>
        <v/>
      </c>
      <c r="L1247" s="20" t="str">
        <f>IF('S.D. Paste sheet'!L1247="","",'S.D. Paste sheet'!L1247)</f>
        <v/>
      </c>
      <c r="M1247" s="20" t="str">
        <f>IF('S.D. Paste sheet'!M1247="","",'S.D. Paste sheet'!M1247)</f>
        <v/>
      </c>
      <c r="N1247" s="20" t="str">
        <f>IF('S.D. Paste sheet'!N1247="","",'S.D. Paste sheet'!N1247)</f>
        <v/>
      </c>
      <c r="O1247" s="20" t="str">
        <f>IF('S.D. Paste sheet'!O1247="","",'S.D. Paste sheet'!O1247)</f>
        <v/>
      </c>
      <c r="P1247" s="20" t="str">
        <f>IF('S.D. Paste sheet'!P1247="","",'S.D. Paste sheet'!P1247)</f>
        <v/>
      </c>
      <c r="Q1247" s="20" t="str">
        <f>IF('S.D. Paste sheet'!Q1247="","",'S.D. Paste sheet'!Q1247)</f>
        <v/>
      </c>
      <c r="R1247" s="20" t="str">
        <f>IF('S.D. Paste sheet'!R1247="","",'S.D. Paste sheet'!R1247)</f>
        <v/>
      </c>
      <c r="S1247" s="20" t="str">
        <f>IF('S.D. Paste sheet'!S1247="","",'S.D. Paste sheet'!S1247)</f>
        <v/>
      </c>
      <c r="T1247" s="20" t="str">
        <f>IF('S.D. Paste sheet'!T1247="","",'S.D. Paste sheet'!T1247)</f>
        <v/>
      </c>
      <c r="U1247" s="20" t="str">
        <f>IF('S.D. Paste sheet'!U1247="","",'S.D. Paste sheet'!U1247)</f>
        <v/>
      </c>
      <c r="V1247" s="20" t="str">
        <f>IF('S.D. Paste sheet'!V1247="","",'S.D. Paste sheet'!V1247)</f>
        <v/>
      </c>
      <c r="W1247" s="20" t="str">
        <f>IF('S.D. Paste sheet'!W1247="","",'S.D. Paste sheet'!W1247)</f>
        <v/>
      </c>
      <c r="X1247" s="20" t="str">
        <f>IF('S.D. Paste sheet'!X1247="","",'S.D. Paste sheet'!X1247)</f>
        <v/>
      </c>
      <c r="Y1247" s="20" t="str">
        <f>IF('S.D. Paste sheet'!Y1247="","",'S.D. Paste sheet'!Y1247)</f>
        <v/>
      </c>
      <c r="Z1247" s="20" t="str">
        <f>IF('S.D. Paste sheet'!Z1247="","",'S.D. Paste sheet'!Z1247)</f>
        <v/>
      </c>
      <c r="AA1247" s="20" t="str">
        <f>IF('S.D. Paste sheet'!AA1247="","",'S.D. Paste sheet'!AA1247)</f>
        <v/>
      </c>
      <c r="AB1247" s="20" t="str">
        <f>IF('S.D. Paste sheet'!AB1247="","",'S.D. Paste sheet'!AB1247)</f>
        <v/>
      </c>
      <c r="AC1247" s="20" t="str">
        <f>IF('S.D. Paste sheet'!AC1247="","",'S.D. Paste sheet'!AC1247)</f>
        <v/>
      </c>
      <c r="AD1247" s="20" t="str">
        <f>IF('S.D. Paste sheet'!AD1247="","",'S.D. Paste sheet'!AD1247)</f>
        <v/>
      </c>
      <c r="AE1247" s="29"/>
      <c r="AF1247" t="str">
        <f>IF(AK1247="","",IF(AK1247&gt;0,COUNT($AG$2:AG1247),""))</f>
        <v/>
      </c>
      <c r="AG1247" s="25" t="str">
        <f t="shared" si="611"/>
        <v/>
      </c>
      <c r="AH1247" s="25" t="str">
        <f t="shared" si="612"/>
        <v/>
      </c>
      <c r="AI1247" s="25" t="str">
        <f t="shared" si="613"/>
        <v/>
      </c>
      <c r="AJ1247" s="25" t="str">
        <f t="shared" si="614"/>
        <v/>
      </c>
      <c r="AK1247" s="25" t="str">
        <f t="shared" si="615"/>
        <v/>
      </c>
      <c r="AL1247" s="25" t="str">
        <f t="shared" si="616"/>
        <v/>
      </c>
      <c r="AM1247" s="25" t="str">
        <f t="shared" si="617"/>
        <v/>
      </c>
      <c r="AN1247" s="25" t="str">
        <f t="shared" si="618"/>
        <v/>
      </c>
      <c r="AO1247" s="25" t="str">
        <f t="shared" si="619"/>
        <v/>
      </c>
      <c r="AP1247" s="25" t="str">
        <f t="shared" si="620"/>
        <v/>
      </c>
      <c r="AQ1247" s="25" t="str">
        <f t="shared" si="621"/>
        <v/>
      </c>
      <c r="AR1247" s="25" t="str">
        <f t="shared" si="622"/>
        <v/>
      </c>
      <c r="AS1247" s="25" t="str">
        <f t="shared" si="623"/>
        <v/>
      </c>
      <c r="AT1247" s="25" t="str">
        <f t="shared" si="624"/>
        <v/>
      </c>
      <c r="AU1247" s="25" t="str">
        <f t="shared" si="625"/>
        <v/>
      </c>
      <c r="AV1247" s="25" t="str">
        <f t="shared" si="626"/>
        <v/>
      </c>
      <c r="AX1247" t="str">
        <f>IF(BC1247="","",IF(BC1247&gt;0,COUNT($AY$2:AY1247),""))</f>
        <v/>
      </c>
      <c r="AY1247" s="25" t="str">
        <f t="shared" si="627"/>
        <v/>
      </c>
      <c r="AZ1247" s="25" t="str">
        <f t="shared" si="628"/>
        <v/>
      </c>
      <c r="BA1247" s="25" t="str">
        <f t="shared" si="629"/>
        <v/>
      </c>
      <c r="BB1247" s="25" t="str">
        <f t="shared" si="630"/>
        <v/>
      </c>
      <c r="BC1247" s="25" t="str">
        <f t="shared" si="631"/>
        <v/>
      </c>
      <c r="BD1247" s="25" t="str">
        <f t="shared" si="632"/>
        <v/>
      </c>
      <c r="BE1247" s="25" t="str">
        <f t="shared" si="633"/>
        <v/>
      </c>
      <c r="BF1247" s="25" t="str">
        <f t="shared" si="634"/>
        <v/>
      </c>
      <c r="BG1247" s="25" t="str">
        <f t="shared" si="635"/>
        <v/>
      </c>
      <c r="BH1247" s="25" t="str">
        <f t="shared" si="636"/>
        <v/>
      </c>
      <c r="BI1247" s="25" t="str">
        <f t="shared" si="637"/>
        <v/>
      </c>
      <c r="BJ1247" s="25" t="str">
        <f t="shared" si="638"/>
        <v/>
      </c>
      <c r="BK1247" s="25" t="str">
        <f t="shared" si="639"/>
        <v/>
      </c>
      <c r="BL1247" s="25" t="str">
        <f t="shared" si="640"/>
        <v/>
      </c>
      <c r="BM1247" s="25" t="str">
        <f t="shared" si="641"/>
        <v/>
      </c>
      <c r="BN1247" s="25" t="str">
        <f t="shared" si="642"/>
        <v/>
      </c>
    </row>
    <row r="1248" spans="1:66">
      <c r="A1248" s="20" t="str">
        <f>IF('S.D. Paste sheet'!A1248="","",'S.D. Paste sheet'!A1248)</f>
        <v/>
      </c>
      <c r="B1248" s="20" t="str">
        <f>IF('S.D. Paste sheet'!B1248="","",'S.D. Paste sheet'!B1248)</f>
        <v/>
      </c>
      <c r="C1248" s="20" t="str">
        <f>IF('S.D. Paste sheet'!C1248="","",'S.D. Paste sheet'!C1248)</f>
        <v/>
      </c>
      <c r="D1248" s="20" t="str">
        <f>IF('S.D. Paste sheet'!D1248="","",'S.D. Paste sheet'!D1248)</f>
        <v/>
      </c>
      <c r="E1248" s="20" t="str">
        <f>IF('S.D. Paste sheet'!E1248="","",UPPER('S.D. Paste sheet'!E1248))</f>
        <v/>
      </c>
      <c r="F1248" s="20" t="str">
        <f>IF('S.D. Paste sheet'!F1248="","",'S.D. Paste sheet'!F1248)</f>
        <v/>
      </c>
      <c r="G1248" s="20" t="str">
        <f>IF('S.D. Paste sheet'!G1248="","",UPPER('S.D. Paste sheet'!G1248))</f>
        <v/>
      </c>
      <c r="H1248" s="20" t="str">
        <f>IF('S.D. Paste sheet'!H1248="","",UPPER('S.D. Paste sheet'!H1248))</f>
        <v/>
      </c>
      <c r="I1248" s="20" t="str">
        <f>IF('S.D. Paste sheet'!I1248="","",'S.D. Paste sheet'!I1248)</f>
        <v/>
      </c>
      <c r="J1248" s="20" t="str">
        <f>IF('S.D. Paste sheet'!J1248="","",'S.D. Paste sheet'!J1248)</f>
        <v/>
      </c>
      <c r="K1248" s="20" t="str">
        <f>IF('S.D. Paste sheet'!K1248="","",'S.D. Paste sheet'!K1248)</f>
        <v/>
      </c>
      <c r="L1248" s="20" t="str">
        <f>IF('S.D. Paste sheet'!L1248="","",'S.D. Paste sheet'!L1248)</f>
        <v/>
      </c>
      <c r="M1248" s="20" t="str">
        <f>IF('S.D. Paste sheet'!M1248="","",'S.D. Paste sheet'!M1248)</f>
        <v/>
      </c>
      <c r="N1248" s="20" t="str">
        <f>IF('S.D. Paste sheet'!N1248="","",'S.D. Paste sheet'!N1248)</f>
        <v/>
      </c>
      <c r="O1248" s="20" t="str">
        <f>IF('S.D. Paste sheet'!O1248="","",'S.D. Paste sheet'!O1248)</f>
        <v/>
      </c>
      <c r="P1248" s="20" t="str">
        <f>IF('S.D. Paste sheet'!P1248="","",'S.D. Paste sheet'!P1248)</f>
        <v/>
      </c>
      <c r="Q1248" s="20" t="str">
        <f>IF('S.D. Paste sheet'!Q1248="","",'S.D. Paste sheet'!Q1248)</f>
        <v/>
      </c>
      <c r="R1248" s="20" t="str">
        <f>IF('S.D. Paste sheet'!R1248="","",'S.D. Paste sheet'!R1248)</f>
        <v/>
      </c>
      <c r="S1248" s="20" t="str">
        <f>IF('S.D. Paste sheet'!S1248="","",'S.D. Paste sheet'!S1248)</f>
        <v/>
      </c>
      <c r="T1248" s="20" t="str">
        <f>IF('S.D. Paste sheet'!T1248="","",'S.D. Paste sheet'!T1248)</f>
        <v/>
      </c>
      <c r="U1248" s="20" t="str">
        <f>IF('S.D. Paste sheet'!U1248="","",'S.D. Paste sheet'!U1248)</f>
        <v/>
      </c>
      <c r="V1248" s="20" t="str">
        <f>IF('S.D. Paste sheet'!V1248="","",'S.D. Paste sheet'!V1248)</f>
        <v/>
      </c>
      <c r="W1248" s="20" t="str">
        <f>IF('S.D. Paste sheet'!W1248="","",'S.D. Paste sheet'!W1248)</f>
        <v/>
      </c>
      <c r="X1248" s="20" t="str">
        <f>IF('S.D. Paste sheet'!X1248="","",'S.D. Paste sheet'!X1248)</f>
        <v/>
      </c>
      <c r="Y1248" s="20" t="str">
        <f>IF('S.D. Paste sheet'!Y1248="","",'S.D. Paste sheet'!Y1248)</f>
        <v/>
      </c>
      <c r="Z1248" s="20" t="str">
        <f>IF('S.D. Paste sheet'!Z1248="","",'S.D. Paste sheet'!Z1248)</f>
        <v/>
      </c>
      <c r="AA1248" s="20" t="str">
        <f>IF('S.D. Paste sheet'!AA1248="","",'S.D. Paste sheet'!AA1248)</f>
        <v/>
      </c>
      <c r="AB1248" s="20" t="str">
        <f>IF('S.D. Paste sheet'!AB1248="","",'S.D. Paste sheet'!AB1248)</f>
        <v/>
      </c>
      <c r="AC1248" s="20" t="str">
        <f>IF('S.D. Paste sheet'!AC1248="","",'S.D. Paste sheet'!AC1248)</f>
        <v/>
      </c>
      <c r="AD1248" s="20" t="str">
        <f>IF('S.D. Paste sheet'!AD1248="","",'S.D. Paste sheet'!AD1248)</f>
        <v/>
      </c>
      <c r="AE1248" s="29"/>
      <c r="AF1248" t="str">
        <f>IF(AK1248="","",IF(AK1248&gt;0,COUNT($AG$2:AG1248),""))</f>
        <v/>
      </c>
      <c r="AG1248" s="25" t="str">
        <f t="shared" si="611"/>
        <v/>
      </c>
      <c r="AH1248" s="25" t="str">
        <f t="shared" si="612"/>
        <v/>
      </c>
      <c r="AI1248" s="25" t="str">
        <f t="shared" si="613"/>
        <v/>
      </c>
      <c r="AJ1248" s="25" t="str">
        <f t="shared" si="614"/>
        <v/>
      </c>
      <c r="AK1248" s="25" t="str">
        <f t="shared" si="615"/>
        <v/>
      </c>
      <c r="AL1248" s="25" t="str">
        <f t="shared" si="616"/>
        <v/>
      </c>
      <c r="AM1248" s="25" t="str">
        <f t="shared" si="617"/>
        <v/>
      </c>
      <c r="AN1248" s="25" t="str">
        <f t="shared" si="618"/>
        <v/>
      </c>
      <c r="AO1248" s="25" t="str">
        <f t="shared" si="619"/>
        <v/>
      </c>
      <c r="AP1248" s="25" t="str">
        <f t="shared" si="620"/>
        <v/>
      </c>
      <c r="AQ1248" s="25" t="str">
        <f t="shared" si="621"/>
        <v/>
      </c>
      <c r="AR1248" s="25" t="str">
        <f t="shared" si="622"/>
        <v/>
      </c>
      <c r="AS1248" s="25" t="str">
        <f t="shared" si="623"/>
        <v/>
      </c>
      <c r="AT1248" s="25" t="str">
        <f t="shared" si="624"/>
        <v/>
      </c>
      <c r="AU1248" s="25" t="str">
        <f t="shared" si="625"/>
        <v/>
      </c>
      <c r="AV1248" s="25" t="str">
        <f t="shared" si="626"/>
        <v/>
      </c>
      <c r="AX1248" t="str">
        <f>IF(BC1248="","",IF(BC1248&gt;0,COUNT($AY$2:AY1248),""))</f>
        <v/>
      </c>
      <c r="AY1248" s="25" t="str">
        <f t="shared" si="627"/>
        <v/>
      </c>
      <c r="AZ1248" s="25" t="str">
        <f t="shared" si="628"/>
        <v/>
      </c>
      <c r="BA1248" s="25" t="str">
        <f t="shared" si="629"/>
        <v/>
      </c>
      <c r="BB1248" s="25" t="str">
        <f t="shared" si="630"/>
        <v/>
      </c>
      <c r="BC1248" s="25" t="str">
        <f t="shared" si="631"/>
        <v/>
      </c>
      <c r="BD1248" s="25" t="str">
        <f t="shared" si="632"/>
        <v/>
      </c>
      <c r="BE1248" s="25" t="str">
        <f t="shared" si="633"/>
        <v/>
      </c>
      <c r="BF1248" s="25" t="str">
        <f t="shared" si="634"/>
        <v/>
      </c>
      <c r="BG1248" s="25" t="str">
        <f t="shared" si="635"/>
        <v/>
      </c>
      <c r="BH1248" s="25" t="str">
        <f t="shared" si="636"/>
        <v/>
      </c>
      <c r="BI1248" s="25" t="str">
        <f t="shared" si="637"/>
        <v/>
      </c>
      <c r="BJ1248" s="25" t="str">
        <f t="shared" si="638"/>
        <v/>
      </c>
      <c r="BK1248" s="25" t="str">
        <f t="shared" si="639"/>
        <v/>
      </c>
      <c r="BL1248" s="25" t="str">
        <f t="shared" si="640"/>
        <v/>
      </c>
      <c r="BM1248" s="25" t="str">
        <f t="shared" si="641"/>
        <v/>
      </c>
      <c r="BN1248" s="25" t="str">
        <f t="shared" si="642"/>
        <v/>
      </c>
    </row>
    <row r="1249" spans="1:66">
      <c r="A1249" s="20" t="str">
        <f>IF('S.D. Paste sheet'!A1249="","",'S.D. Paste sheet'!A1249)</f>
        <v/>
      </c>
      <c r="B1249" s="20" t="str">
        <f>IF('S.D. Paste sheet'!B1249="","",'S.D. Paste sheet'!B1249)</f>
        <v/>
      </c>
      <c r="C1249" s="20" t="str">
        <f>IF('S.D. Paste sheet'!C1249="","",'S.D. Paste sheet'!C1249)</f>
        <v/>
      </c>
      <c r="D1249" s="20" t="str">
        <f>IF('S.D. Paste sheet'!D1249="","",'S.D. Paste sheet'!D1249)</f>
        <v/>
      </c>
      <c r="E1249" s="20" t="str">
        <f>IF('S.D. Paste sheet'!E1249="","",UPPER('S.D. Paste sheet'!E1249))</f>
        <v/>
      </c>
      <c r="F1249" s="20" t="str">
        <f>IF('S.D. Paste sheet'!F1249="","",'S.D. Paste sheet'!F1249)</f>
        <v/>
      </c>
      <c r="G1249" s="20" t="str">
        <f>IF('S.D. Paste sheet'!G1249="","",UPPER('S.D. Paste sheet'!G1249))</f>
        <v/>
      </c>
      <c r="H1249" s="20" t="str">
        <f>IF('S.D. Paste sheet'!H1249="","",UPPER('S.D. Paste sheet'!H1249))</f>
        <v/>
      </c>
      <c r="I1249" s="20" t="str">
        <f>IF('S.D. Paste sheet'!I1249="","",'S.D. Paste sheet'!I1249)</f>
        <v/>
      </c>
      <c r="J1249" s="20" t="str">
        <f>IF('S.D. Paste sheet'!J1249="","",'S.D. Paste sheet'!J1249)</f>
        <v/>
      </c>
      <c r="K1249" s="20" t="str">
        <f>IF('S.D. Paste sheet'!K1249="","",'S.D. Paste sheet'!K1249)</f>
        <v/>
      </c>
      <c r="L1249" s="20" t="str">
        <f>IF('S.D. Paste sheet'!L1249="","",'S.D. Paste sheet'!L1249)</f>
        <v/>
      </c>
      <c r="M1249" s="20" t="str">
        <f>IF('S.D. Paste sheet'!M1249="","",'S.D. Paste sheet'!M1249)</f>
        <v/>
      </c>
      <c r="N1249" s="20" t="str">
        <f>IF('S.D. Paste sheet'!N1249="","",'S.D. Paste sheet'!N1249)</f>
        <v/>
      </c>
      <c r="O1249" s="20" t="str">
        <f>IF('S.D. Paste sheet'!O1249="","",'S.D. Paste sheet'!O1249)</f>
        <v/>
      </c>
      <c r="P1249" s="20" t="str">
        <f>IF('S.D. Paste sheet'!P1249="","",'S.D. Paste sheet'!P1249)</f>
        <v/>
      </c>
      <c r="Q1249" s="20" t="str">
        <f>IF('S.D. Paste sheet'!Q1249="","",'S.D. Paste sheet'!Q1249)</f>
        <v/>
      </c>
      <c r="R1249" s="20" t="str">
        <f>IF('S.D. Paste sheet'!R1249="","",'S.D. Paste sheet'!R1249)</f>
        <v/>
      </c>
      <c r="S1249" s="20" t="str">
        <f>IF('S.D. Paste sheet'!S1249="","",'S.D. Paste sheet'!S1249)</f>
        <v/>
      </c>
      <c r="T1249" s="20" t="str">
        <f>IF('S.D. Paste sheet'!T1249="","",'S.D. Paste sheet'!T1249)</f>
        <v/>
      </c>
      <c r="U1249" s="20" t="str">
        <f>IF('S.D. Paste sheet'!U1249="","",'S.D. Paste sheet'!U1249)</f>
        <v/>
      </c>
      <c r="V1249" s="20" t="str">
        <f>IF('S.D. Paste sheet'!V1249="","",'S.D. Paste sheet'!V1249)</f>
        <v/>
      </c>
      <c r="W1249" s="20" t="str">
        <f>IF('S.D. Paste sheet'!W1249="","",'S.D. Paste sheet'!W1249)</f>
        <v/>
      </c>
      <c r="X1249" s="20" t="str">
        <f>IF('S.D. Paste sheet'!X1249="","",'S.D. Paste sheet'!X1249)</f>
        <v/>
      </c>
      <c r="Y1249" s="20" t="str">
        <f>IF('S.D. Paste sheet'!Y1249="","",'S.D. Paste sheet'!Y1249)</f>
        <v/>
      </c>
      <c r="Z1249" s="20" t="str">
        <f>IF('S.D. Paste sheet'!Z1249="","",'S.D. Paste sheet'!Z1249)</f>
        <v/>
      </c>
      <c r="AA1249" s="20" t="str">
        <f>IF('S.D. Paste sheet'!AA1249="","",'S.D. Paste sheet'!AA1249)</f>
        <v/>
      </c>
      <c r="AB1249" s="20" t="str">
        <f>IF('S.D. Paste sheet'!AB1249="","",'S.D. Paste sheet'!AB1249)</f>
        <v/>
      </c>
      <c r="AC1249" s="20" t="str">
        <f>IF('S.D. Paste sheet'!AC1249="","",'S.D. Paste sheet'!AC1249)</f>
        <v/>
      </c>
      <c r="AD1249" s="20" t="str">
        <f>IF('S.D. Paste sheet'!AD1249="","",'S.D. Paste sheet'!AD1249)</f>
        <v/>
      </c>
      <c r="AE1249" s="29"/>
      <c r="AF1249" t="str">
        <f>IF(AK1249="","",IF(AK1249&gt;0,COUNT($AG$2:AG1249),""))</f>
        <v/>
      </c>
      <c r="AG1249" s="25" t="str">
        <f t="shared" si="611"/>
        <v/>
      </c>
      <c r="AH1249" s="25" t="str">
        <f t="shared" si="612"/>
        <v/>
      </c>
      <c r="AI1249" s="25" t="str">
        <f t="shared" si="613"/>
        <v/>
      </c>
      <c r="AJ1249" s="25" t="str">
        <f t="shared" si="614"/>
        <v/>
      </c>
      <c r="AK1249" s="25" t="str">
        <f t="shared" si="615"/>
        <v/>
      </c>
      <c r="AL1249" s="25" t="str">
        <f t="shared" si="616"/>
        <v/>
      </c>
      <c r="AM1249" s="25" t="str">
        <f t="shared" si="617"/>
        <v/>
      </c>
      <c r="AN1249" s="25" t="str">
        <f t="shared" si="618"/>
        <v/>
      </c>
      <c r="AO1249" s="25" t="str">
        <f t="shared" si="619"/>
        <v/>
      </c>
      <c r="AP1249" s="25" t="str">
        <f t="shared" si="620"/>
        <v/>
      </c>
      <c r="AQ1249" s="25" t="str">
        <f t="shared" si="621"/>
        <v/>
      </c>
      <c r="AR1249" s="25" t="str">
        <f t="shared" si="622"/>
        <v/>
      </c>
      <c r="AS1249" s="25" t="str">
        <f t="shared" si="623"/>
        <v/>
      </c>
      <c r="AT1249" s="25" t="str">
        <f t="shared" si="624"/>
        <v/>
      </c>
      <c r="AU1249" s="25" t="str">
        <f t="shared" si="625"/>
        <v/>
      </c>
      <c r="AV1249" s="25" t="str">
        <f t="shared" si="626"/>
        <v/>
      </c>
      <c r="AX1249" t="str">
        <f>IF(BC1249="","",IF(BC1249&gt;0,COUNT($AY$2:AY1249),""))</f>
        <v/>
      </c>
      <c r="AY1249" s="25" t="str">
        <f t="shared" si="627"/>
        <v/>
      </c>
      <c r="AZ1249" s="25" t="str">
        <f t="shared" si="628"/>
        <v/>
      </c>
      <c r="BA1249" s="25" t="str">
        <f t="shared" si="629"/>
        <v/>
      </c>
      <c r="BB1249" s="25" t="str">
        <f t="shared" si="630"/>
        <v/>
      </c>
      <c r="BC1249" s="25" t="str">
        <f t="shared" si="631"/>
        <v/>
      </c>
      <c r="BD1249" s="25" t="str">
        <f t="shared" si="632"/>
        <v/>
      </c>
      <c r="BE1249" s="25" t="str">
        <f t="shared" si="633"/>
        <v/>
      </c>
      <c r="BF1249" s="25" t="str">
        <f t="shared" si="634"/>
        <v/>
      </c>
      <c r="BG1249" s="25" t="str">
        <f t="shared" si="635"/>
        <v/>
      </c>
      <c r="BH1249" s="25" t="str">
        <f t="shared" si="636"/>
        <v/>
      </c>
      <c r="BI1249" s="25" t="str">
        <f t="shared" si="637"/>
        <v/>
      </c>
      <c r="BJ1249" s="25" t="str">
        <f t="shared" si="638"/>
        <v/>
      </c>
      <c r="BK1249" s="25" t="str">
        <f t="shared" si="639"/>
        <v/>
      </c>
      <c r="BL1249" s="25" t="str">
        <f t="shared" si="640"/>
        <v/>
      </c>
      <c r="BM1249" s="25" t="str">
        <f t="shared" si="641"/>
        <v/>
      </c>
      <c r="BN1249" s="25" t="str">
        <f t="shared" si="642"/>
        <v/>
      </c>
    </row>
    <row r="1250" spans="1:66">
      <c r="A1250" s="20" t="str">
        <f>IF('S.D. Paste sheet'!A1250="","",'S.D. Paste sheet'!A1250)</f>
        <v/>
      </c>
      <c r="B1250" s="20" t="str">
        <f>IF('S.D. Paste sheet'!B1250="","",'S.D. Paste sheet'!B1250)</f>
        <v/>
      </c>
      <c r="C1250" s="20" t="str">
        <f>IF('S.D. Paste sheet'!C1250="","",'S.D. Paste sheet'!C1250)</f>
        <v/>
      </c>
      <c r="D1250" s="20" t="str">
        <f>IF('S.D. Paste sheet'!D1250="","",'S.D. Paste sheet'!D1250)</f>
        <v/>
      </c>
      <c r="E1250" s="20" t="str">
        <f>IF('S.D. Paste sheet'!E1250="","",UPPER('S.D. Paste sheet'!E1250))</f>
        <v/>
      </c>
      <c r="F1250" s="20" t="str">
        <f>IF('S.D. Paste sheet'!F1250="","",'S.D. Paste sheet'!F1250)</f>
        <v/>
      </c>
      <c r="G1250" s="20" t="str">
        <f>IF('S.D. Paste sheet'!G1250="","",UPPER('S.D. Paste sheet'!G1250))</f>
        <v/>
      </c>
      <c r="H1250" s="20" t="str">
        <f>IF('S.D. Paste sheet'!H1250="","",UPPER('S.D. Paste sheet'!H1250))</f>
        <v/>
      </c>
      <c r="I1250" s="20" t="str">
        <f>IF('S.D. Paste sheet'!I1250="","",'S.D. Paste sheet'!I1250)</f>
        <v/>
      </c>
      <c r="J1250" s="20" t="str">
        <f>IF('S.D. Paste sheet'!J1250="","",'S.D. Paste sheet'!J1250)</f>
        <v/>
      </c>
      <c r="K1250" s="20" t="str">
        <f>IF('S.D. Paste sheet'!K1250="","",'S.D. Paste sheet'!K1250)</f>
        <v/>
      </c>
      <c r="L1250" s="20" t="str">
        <f>IF('S.D. Paste sheet'!L1250="","",'S.D. Paste sheet'!L1250)</f>
        <v/>
      </c>
      <c r="M1250" s="20" t="str">
        <f>IF('S.D. Paste sheet'!M1250="","",'S.D. Paste sheet'!M1250)</f>
        <v/>
      </c>
      <c r="N1250" s="20" t="str">
        <f>IF('S.D. Paste sheet'!N1250="","",'S.D. Paste sheet'!N1250)</f>
        <v/>
      </c>
      <c r="O1250" s="20" t="str">
        <f>IF('S.D. Paste sheet'!O1250="","",'S.D. Paste sheet'!O1250)</f>
        <v/>
      </c>
      <c r="P1250" s="20" t="str">
        <f>IF('S.D. Paste sheet'!P1250="","",'S.D. Paste sheet'!P1250)</f>
        <v/>
      </c>
      <c r="Q1250" s="20" t="str">
        <f>IF('S.D. Paste sheet'!Q1250="","",'S.D. Paste sheet'!Q1250)</f>
        <v/>
      </c>
      <c r="R1250" s="20" t="str">
        <f>IF('S.D. Paste sheet'!R1250="","",'S.D. Paste sheet'!R1250)</f>
        <v/>
      </c>
      <c r="S1250" s="20" t="str">
        <f>IF('S.D. Paste sheet'!S1250="","",'S.D. Paste sheet'!S1250)</f>
        <v/>
      </c>
      <c r="T1250" s="20" t="str">
        <f>IF('S.D. Paste sheet'!T1250="","",'S.D. Paste sheet'!T1250)</f>
        <v/>
      </c>
      <c r="U1250" s="20" t="str">
        <f>IF('S.D. Paste sheet'!U1250="","",'S.D. Paste sheet'!U1250)</f>
        <v/>
      </c>
      <c r="V1250" s="20" t="str">
        <f>IF('S.D. Paste sheet'!V1250="","",'S.D. Paste sheet'!V1250)</f>
        <v/>
      </c>
      <c r="W1250" s="20" t="str">
        <f>IF('S.D. Paste sheet'!W1250="","",'S.D. Paste sheet'!W1250)</f>
        <v/>
      </c>
      <c r="X1250" s="20" t="str">
        <f>IF('S.D. Paste sheet'!X1250="","",'S.D. Paste sheet'!X1250)</f>
        <v/>
      </c>
      <c r="Y1250" s="20" t="str">
        <f>IF('S.D. Paste sheet'!Y1250="","",'S.D. Paste sheet'!Y1250)</f>
        <v/>
      </c>
      <c r="Z1250" s="20" t="str">
        <f>IF('S.D. Paste sheet'!Z1250="","",'S.D. Paste sheet'!Z1250)</f>
        <v/>
      </c>
      <c r="AA1250" s="20" t="str">
        <f>IF('S.D. Paste sheet'!AA1250="","",'S.D. Paste sheet'!AA1250)</f>
        <v/>
      </c>
      <c r="AB1250" s="20" t="str">
        <f>IF('S.D. Paste sheet'!AB1250="","",'S.D. Paste sheet'!AB1250)</f>
        <v/>
      </c>
      <c r="AC1250" s="20" t="str">
        <f>IF('S.D. Paste sheet'!AC1250="","",'S.D. Paste sheet'!AC1250)</f>
        <v/>
      </c>
      <c r="AD1250" s="20" t="str">
        <f>IF('S.D. Paste sheet'!AD1250="","",'S.D. Paste sheet'!AD1250)</f>
        <v/>
      </c>
      <c r="AE1250" s="29"/>
      <c r="AF1250" t="str">
        <f>IF(AK1250="","",IF(AK1250&gt;0,COUNT($AG$2:AG1250),""))</f>
        <v/>
      </c>
      <c r="AG1250" s="25" t="str">
        <f t="shared" si="611"/>
        <v/>
      </c>
      <c r="AH1250" s="25" t="str">
        <f t="shared" si="612"/>
        <v/>
      </c>
      <c r="AI1250" s="25" t="str">
        <f t="shared" si="613"/>
        <v/>
      </c>
      <c r="AJ1250" s="25" t="str">
        <f t="shared" si="614"/>
        <v/>
      </c>
      <c r="AK1250" s="25" t="str">
        <f t="shared" si="615"/>
        <v/>
      </c>
      <c r="AL1250" s="25" t="str">
        <f t="shared" si="616"/>
        <v/>
      </c>
      <c r="AM1250" s="25" t="str">
        <f t="shared" si="617"/>
        <v/>
      </c>
      <c r="AN1250" s="25" t="str">
        <f t="shared" si="618"/>
        <v/>
      </c>
      <c r="AO1250" s="25" t="str">
        <f t="shared" si="619"/>
        <v/>
      </c>
      <c r="AP1250" s="25" t="str">
        <f t="shared" si="620"/>
        <v/>
      </c>
      <c r="AQ1250" s="25" t="str">
        <f t="shared" si="621"/>
        <v/>
      </c>
      <c r="AR1250" s="25" t="str">
        <f t="shared" si="622"/>
        <v/>
      </c>
      <c r="AS1250" s="25" t="str">
        <f t="shared" si="623"/>
        <v/>
      </c>
      <c r="AT1250" s="25" t="str">
        <f t="shared" si="624"/>
        <v/>
      </c>
      <c r="AU1250" s="25" t="str">
        <f t="shared" si="625"/>
        <v/>
      </c>
      <c r="AV1250" s="25" t="str">
        <f t="shared" si="626"/>
        <v/>
      </c>
      <c r="AX1250" t="str">
        <f>IF(BC1250="","",IF(BC1250&gt;0,COUNT($AY$2:AY1250),""))</f>
        <v/>
      </c>
      <c r="AY1250" s="25" t="str">
        <f t="shared" si="627"/>
        <v/>
      </c>
      <c r="AZ1250" s="25" t="str">
        <f t="shared" si="628"/>
        <v/>
      </c>
      <c r="BA1250" s="25" t="str">
        <f t="shared" si="629"/>
        <v/>
      </c>
      <c r="BB1250" s="25" t="str">
        <f t="shared" si="630"/>
        <v/>
      </c>
      <c r="BC1250" s="25" t="str">
        <f t="shared" si="631"/>
        <v/>
      </c>
      <c r="BD1250" s="25" t="str">
        <f t="shared" si="632"/>
        <v/>
      </c>
      <c r="BE1250" s="25" t="str">
        <f t="shared" si="633"/>
        <v/>
      </c>
      <c r="BF1250" s="25" t="str">
        <f t="shared" si="634"/>
        <v/>
      </c>
      <c r="BG1250" s="25" t="str">
        <f t="shared" si="635"/>
        <v/>
      </c>
      <c r="BH1250" s="25" t="str">
        <f t="shared" si="636"/>
        <v/>
      </c>
      <c r="BI1250" s="25" t="str">
        <f t="shared" si="637"/>
        <v/>
      </c>
      <c r="BJ1250" s="25" t="str">
        <f t="shared" si="638"/>
        <v/>
      </c>
      <c r="BK1250" s="25" t="str">
        <f t="shared" si="639"/>
        <v/>
      </c>
      <c r="BL1250" s="25" t="str">
        <f t="shared" si="640"/>
        <v/>
      </c>
      <c r="BM1250" s="25" t="str">
        <f t="shared" si="641"/>
        <v/>
      </c>
      <c r="BN1250" s="25" t="str">
        <f t="shared" si="642"/>
        <v/>
      </c>
    </row>
    <row r="1251" spans="1:66">
      <c r="A1251" s="20" t="str">
        <f>IF('S.D. Paste sheet'!A1251="","",'S.D. Paste sheet'!A1251)</f>
        <v/>
      </c>
      <c r="B1251" s="20" t="str">
        <f>IF('S.D. Paste sheet'!B1251="","",'S.D. Paste sheet'!B1251)</f>
        <v/>
      </c>
      <c r="C1251" s="20" t="str">
        <f>IF('S.D. Paste sheet'!C1251="","",'S.D. Paste sheet'!C1251)</f>
        <v/>
      </c>
      <c r="D1251" s="20" t="str">
        <f>IF('S.D. Paste sheet'!D1251="","",'S.D. Paste sheet'!D1251)</f>
        <v/>
      </c>
      <c r="E1251" s="20" t="str">
        <f>IF('S.D. Paste sheet'!E1251="","",UPPER('S.D. Paste sheet'!E1251))</f>
        <v/>
      </c>
      <c r="F1251" s="20" t="str">
        <f>IF('S.D. Paste sheet'!F1251="","",'S.D. Paste sheet'!F1251)</f>
        <v/>
      </c>
      <c r="G1251" s="20" t="str">
        <f>IF('S.D. Paste sheet'!G1251="","",UPPER('S.D. Paste sheet'!G1251))</f>
        <v/>
      </c>
      <c r="H1251" s="20" t="str">
        <f>IF('S.D. Paste sheet'!H1251="","",UPPER('S.D. Paste sheet'!H1251))</f>
        <v/>
      </c>
      <c r="I1251" s="20" t="str">
        <f>IF('S.D. Paste sheet'!I1251="","",'S.D. Paste sheet'!I1251)</f>
        <v/>
      </c>
      <c r="J1251" s="20" t="str">
        <f>IF('S.D. Paste sheet'!J1251="","",'S.D. Paste sheet'!J1251)</f>
        <v/>
      </c>
      <c r="K1251" s="20" t="str">
        <f>IF('S.D. Paste sheet'!K1251="","",'S.D. Paste sheet'!K1251)</f>
        <v/>
      </c>
      <c r="L1251" s="20" t="str">
        <f>IF('S.D. Paste sheet'!L1251="","",'S.D. Paste sheet'!L1251)</f>
        <v/>
      </c>
      <c r="M1251" s="20" t="str">
        <f>IF('S.D. Paste sheet'!M1251="","",'S.D. Paste sheet'!M1251)</f>
        <v/>
      </c>
      <c r="N1251" s="20" t="str">
        <f>IF('S.D. Paste sheet'!N1251="","",'S.D. Paste sheet'!N1251)</f>
        <v/>
      </c>
      <c r="O1251" s="20" t="str">
        <f>IF('S.D. Paste sheet'!O1251="","",'S.D. Paste sheet'!O1251)</f>
        <v/>
      </c>
      <c r="P1251" s="20" t="str">
        <f>IF('S.D. Paste sheet'!P1251="","",'S.D. Paste sheet'!P1251)</f>
        <v/>
      </c>
      <c r="Q1251" s="20" t="str">
        <f>IF('S.D. Paste sheet'!Q1251="","",'S.D. Paste sheet'!Q1251)</f>
        <v/>
      </c>
      <c r="R1251" s="20" t="str">
        <f>IF('S.D. Paste sheet'!R1251="","",'S.D. Paste sheet'!R1251)</f>
        <v/>
      </c>
      <c r="S1251" s="20" t="str">
        <f>IF('S.D. Paste sheet'!S1251="","",'S.D. Paste sheet'!S1251)</f>
        <v/>
      </c>
      <c r="T1251" s="20" t="str">
        <f>IF('S.D. Paste sheet'!T1251="","",'S.D. Paste sheet'!T1251)</f>
        <v/>
      </c>
      <c r="U1251" s="20" t="str">
        <f>IF('S.D. Paste sheet'!U1251="","",'S.D. Paste sheet'!U1251)</f>
        <v/>
      </c>
      <c r="V1251" s="20" t="str">
        <f>IF('S.D. Paste sheet'!V1251="","",'S.D. Paste sheet'!V1251)</f>
        <v/>
      </c>
      <c r="W1251" s="20" t="str">
        <f>IF('S.D. Paste sheet'!W1251="","",'S.D. Paste sheet'!W1251)</f>
        <v/>
      </c>
      <c r="X1251" s="20" t="str">
        <f>IF('S.D. Paste sheet'!X1251="","",'S.D. Paste sheet'!X1251)</f>
        <v/>
      </c>
      <c r="Y1251" s="20" t="str">
        <f>IF('S.D. Paste sheet'!Y1251="","",'S.D. Paste sheet'!Y1251)</f>
        <v/>
      </c>
      <c r="Z1251" s="20" t="str">
        <f>IF('S.D. Paste sheet'!Z1251="","",'S.D. Paste sheet'!Z1251)</f>
        <v/>
      </c>
      <c r="AA1251" s="20" t="str">
        <f>IF('S.D. Paste sheet'!AA1251="","",'S.D. Paste sheet'!AA1251)</f>
        <v/>
      </c>
      <c r="AB1251" s="20" t="str">
        <f>IF('S.D. Paste sheet'!AB1251="","",'S.D. Paste sheet'!AB1251)</f>
        <v/>
      </c>
      <c r="AC1251" s="20" t="str">
        <f>IF('S.D. Paste sheet'!AC1251="","",'S.D. Paste sheet'!AC1251)</f>
        <v/>
      </c>
      <c r="AD1251" s="20" t="str">
        <f>IF('S.D. Paste sheet'!AD1251="","",'S.D. Paste sheet'!AD1251)</f>
        <v/>
      </c>
      <c r="AE1251" s="29"/>
      <c r="AF1251" t="str">
        <f>IF(AK1251="","",IF(AK1251&gt;0,COUNT($AG$2:AG1251),""))</f>
        <v/>
      </c>
      <c r="AG1251" s="25" t="str">
        <f t="shared" si="611"/>
        <v/>
      </c>
      <c r="AH1251" s="25" t="str">
        <f t="shared" si="612"/>
        <v/>
      </c>
      <c r="AI1251" s="25" t="str">
        <f t="shared" si="613"/>
        <v/>
      </c>
      <c r="AJ1251" s="25" t="str">
        <f t="shared" si="614"/>
        <v/>
      </c>
      <c r="AK1251" s="25" t="str">
        <f t="shared" si="615"/>
        <v/>
      </c>
      <c r="AL1251" s="25" t="str">
        <f t="shared" si="616"/>
        <v/>
      </c>
      <c r="AM1251" s="25" t="str">
        <f t="shared" si="617"/>
        <v/>
      </c>
      <c r="AN1251" s="25" t="str">
        <f t="shared" si="618"/>
        <v/>
      </c>
      <c r="AO1251" s="25" t="str">
        <f t="shared" si="619"/>
        <v/>
      </c>
      <c r="AP1251" s="25" t="str">
        <f t="shared" si="620"/>
        <v/>
      </c>
      <c r="AQ1251" s="25" t="str">
        <f t="shared" si="621"/>
        <v/>
      </c>
      <c r="AR1251" s="25" t="str">
        <f t="shared" si="622"/>
        <v/>
      </c>
      <c r="AS1251" s="25" t="str">
        <f t="shared" si="623"/>
        <v/>
      </c>
      <c r="AT1251" s="25" t="str">
        <f t="shared" si="624"/>
        <v/>
      </c>
      <c r="AU1251" s="25" t="str">
        <f t="shared" si="625"/>
        <v/>
      </c>
      <c r="AV1251" s="25" t="str">
        <f t="shared" si="626"/>
        <v/>
      </c>
      <c r="AX1251" t="str">
        <f>IF(BC1251="","",IF(BC1251&gt;0,COUNT($AY$2:AY1251),""))</f>
        <v/>
      </c>
      <c r="AY1251" s="25" t="str">
        <f t="shared" si="627"/>
        <v/>
      </c>
      <c r="AZ1251" s="25" t="str">
        <f t="shared" si="628"/>
        <v/>
      </c>
      <c r="BA1251" s="25" t="str">
        <f t="shared" si="629"/>
        <v/>
      </c>
      <c r="BB1251" s="25" t="str">
        <f t="shared" si="630"/>
        <v/>
      </c>
      <c r="BC1251" s="25" t="str">
        <f t="shared" si="631"/>
        <v/>
      </c>
      <c r="BD1251" s="25" t="str">
        <f t="shared" si="632"/>
        <v/>
      </c>
      <c r="BE1251" s="25" t="str">
        <f t="shared" si="633"/>
        <v/>
      </c>
      <c r="BF1251" s="25" t="str">
        <f t="shared" si="634"/>
        <v/>
      </c>
      <c r="BG1251" s="25" t="str">
        <f t="shared" si="635"/>
        <v/>
      </c>
      <c r="BH1251" s="25" t="str">
        <f t="shared" si="636"/>
        <v/>
      </c>
      <c r="BI1251" s="25" t="str">
        <f t="shared" si="637"/>
        <v/>
      </c>
      <c r="BJ1251" s="25" t="str">
        <f t="shared" si="638"/>
        <v/>
      </c>
      <c r="BK1251" s="25" t="str">
        <f t="shared" si="639"/>
        <v/>
      </c>
      <c r="BL1251" s="25" t="str">
        <f t="shared" si="640"/>
        <v/>
      </c>
      <c r="BM1251" s="25" t="str">
        <f t="shared" si="641"/>
        <v/>
      </c>
      <c r="BN1251" s="25" t="str">
        <f t="shared" si="642"/>
        <v/>
      </c>
    </row>
    <row r="1252" spans="1:66">
      <c r="A1252" s="20" t="str">
        <f>IF('S.D. Paste sheet'!A1252="","",'S.D. Paste sheet'!A1252)</f>
        <v/>
      </c>
      <c r="B1252" s="20" t="str">
        <f>IF('S.D. Paste sheet'!B1252="","",'S.D. Paste sheet'!B1252)</f>
        <v/>
      </c>
      <c r="C1252" s="20" t="str">
        <f>IF('S.D. Paste sheet'!C1252="","",'S.D. Paste sheet'!C1252)</f>
        <v/>
      </c>
      <c r="D1252" s="20" t="str">
        <f>IF('S.D. Paste sheet'!D1252="","",'S.D. Paste sheet'!D1252)</f>
        <v/>
      </c>
      <c r="E1252" s="20" t="str">
        <f>IF('S.D. Paste sheet'!E1252="","",UPPER('S.D. Paste sheet'!E1252))</f>
        <v/>
      </c>
      <c r="F1252" s="20" t="str">
        <f>IF('S.D. Paste sheet'!F1252="","",'S.D. Paste sheet'!F1252)</f>
        <v/>
      </c>
      <c r="G1252" s="20" t="str">
        <f>IF('S.D. Paste sheet'!G1252="","",UPPER('S.D. Paste sheet'!G1252))</f>
        <v/>
      </c>
      <c r="H1252" s="20" t="str">
        <f>IF('S.D. Paste sheet'!H1252="","",UPPER('S.D. Paste sheet'!H1252))</f>
        <v/>
      </c>
      <c r="I1252" s="20" t="str">
        <f>IF('S.D. Paste sheet'!I1252="","",'S.D. Paste sheet'!I1252)</f>
        <v/>
      </c>
      <c r="J1252" s="20" t="str">
        <f>IF('S.D. Paste sheet'!J1252="","",'S.D. Paste sheet'!J1252)</f>
        <v/>
      </c>
      <c r="K1252" s="20" t="str">
        <f>IF('S.D. Paste sheet'!K1252="","",'S.D. Paste sheet'!K1252)</f>
        <v/>
      </c>
      <c r="L1252" s="20" t="str">
        <f>IF('S.D. Paste sheet'!L1252="","",'S.D. Paste sheet'!L1252)</f>
        <v/>
      </c>
      <c r="M1252" s="20" t="str">
        <f>IF('S.D. Paste sheet'!M1252="","",'S.D. Paste sheet'!M1252)</f>
        <v/>
      </c>
      <c r="N1252" s="20" t="str">
        <f>IF('S.D. Paste sheet'!N1252="","",'S.D. Paste sheet'!N1252)</f>
        <v/>
      </c>
      <c r="O1252" s="20" t="str">
        <f>IF('S.D. Paste sheet'!O1252="","",'S.D. Paste sheet'!O1252)</f>
        <v/>
      </c>
      <c r="P1252" s="20" t="str">
        <f>IF('S.D. Paste sheet'!P1252="","",'S.D. Paste sheet'!P1252)</f>
        <v/>
      </c>
      <c r="Q1252" s="20" t="str">
        <f>IF('S.D. Paste sheet'!Q1252="","",'S.D. Paste sheet'!Q1252)</f>
        <v/>
      </c>
      <c r="R1252" s="20" t="str">
        <f>IF('S.D. Paste sheet'!R1252="","",'S.D. Paste sheet'!R1252)</f>
        <v/>
      </c>
      <c r="S1252" s="20" t="str">
        <f>IF('S.D. Paste sheet'!S1252="","",'S.D. Paste sheet'!S1252)</f>
        <v/>
      </c>
      <c r="T1252" s="20" t="str">
        <f>IF('S.D. Paste sheet'!T1252="","",'S.D. Paste sheet'!T1252)</f>
        <v/>
      </c>
      <c r="U1252" s="20" t="str">
        <f>IF('S.D. Paste sheet'!U1252="","",'S.D. Paste sheet'!U1252)</f>
        <v/>
      </c>
      <c r="V1252" s="20" t="str">
        <f>IF('S.D. Paste sheet'!V1252="","",'S.D. Paste sheet'!V1252)</f>
        <v/>
      </c>
      <c r="W1252" s="20" t="str">
        <f>IF('S.D. Paste sheet'!W1252="","",'S.D. Paste sheet'!W1252)</f>
        <v/>
      </c>
      <c r="X1252" s="20" t="str">
        <f>IF('S.D. Paste sheet'!X1252="","",'S.D. Paste sheet'!X1252)</f>
        <v/>
      </c>
      <c r="Y1252" s="20" t="str">
        <f>IF('S.D. Paste sheet'!Y1252="","",'S.D. Paste sheet'!Y1252)</f>
        <v/>
      </c>
      <c r="Z1252" s="20" t="str">
        <f>IF('S.D. Paste sheet'!Z1252="","",'S.D. Paste sheet'!Z1252)</f>
        <v/>
      </c>
      <c r="AA1252" s="20" t="str">
        <f>IF('S.D. Paste sheet'!AA1252="","",'S.D. Paste sheet'!AA1252)</f>
        <v/>
      </c>
      <c r="AB1252" s="20" t="str">
        <f>IF('S.D. Paste sheet'!AB1252="","",'S.D. Paste sheet'!AB1252)</f>
        <v/>
      </c>
      <c r="AC1252" s="20" t="str">
        <f>IF('S.D. Paste sheet'!AC1252="","",'S.D. Paste sheet'!AC1252)</f>
        <v/>
      </c>
      <c r="AD1252" s="20" t="str">
        <f>IF('S.D. Paste sheet'!AD1252="","",'S.D. Paste sheet'!AD1252)</f>
        <v/>
      </c>
      <c r="AE1252" s="29"/>
      <c r="AF1252" t="str">
        <f>IF(AK1252="","",IF(AK1252&gt;0,COUNT($AG$2:AG1252),""))</f>
        <v/>
      </c>
      <c r="AG1252" s="25" t="str">
        <f t="shared" si="611"/>
        <v/>
      </c>
      <c r="AH1252" s="25" t="str">
        <f t="shared" si="612"/>
        <v/>
      </c>
      <c r="AI1252" s="25" t="str">
        <f t="shared" si="613"/>
        <v/>
      </c>
      <c r="AJ1252" s="25" t="str">
        <f t="shared" si="614"/>
        <v/>
      </c>
      <c r="AK1252" s="25" t="str">
        <f t="shared" si="615"/>
        <v/>
      </c>
      <c r="AL1252" s="25" t="str">
        <f t="shared" si="616"/>
        <v/>
      </c>
      <c r="AM1252" s="25" t="str">
        <f t="shared" si="617"/>
        <v/>
      </c>
      <c r="AN1252" s="25" t="str">
        <f t="shared" si="618"/>
        <v/>
      </c>
      <c r="AO1252" s="25" t="str">
        <f t="shared" si="619"/>
        <v/>
      </c>
      <c r="AP1252" s="25" t="str">
        <f t="shared" si="620"/>
        <v/>
      </c>
      <c r="AQ1252" s="25" t="str">
        <f t="shared" si="621"/>
        <v/>
      </c>
      <c r="AR1252" s="25" t="str">
        <f t="shared" si="622"/>
        <v/>
      </c>
      <c r="AS1252" s="25" t="str">
        <f t="shared" si="623"/>
        <v/>
      </c>
      <c r="AT1252" s="25" t="str">
        <f t="shared" si="624"/>
        <v/>
      </c>
      <c r="AU1252" s="25" t="str">
        <f t="shared" si="625"/>
        <v/>
      </c>
      <c r="AV1252" s="25" t="str">
        <f t="shared" si="626"/>
        <v/>
      </c>
      <c r="AX1252" t="str">
        <f>IF(BC1252="","",IF(BC1252&gt;0,COUNT($AY$2:AY1252),""))</f>
        <v/>
      </c>
      <c r="AY1252" s="25" t="str">
        <f t="shared" si="627"/>
        <v/>
      </c>
      <c r="AZ1252" s="25" t="str">
        <f t="shared" si="628"/>
        <v/>
      </c>
      <c r="BA1252" s="25" t="str">
        <f t="shared" si="629"/>
        <v/>
      </c>
      <c r="BB1252" s="25" t="str">
        <f t="shared" si="630"/>
        <v/>
      </c>
      <c r="BC1252" s="25" t="str">
        <f t="shared" si="631"/>
        <v/>
      </c>
      <c r="BD1252" s="25" t="str">
        <f t="shared" si="632"/>
        <v/>
      </c>
      <c r="BE1252" s="25" t="str">
        <f t="shared" si="633"/>
        <v/>
      </c>
      <c r="BF1252" s="25" t="str">
        <f t="shared" si="634"/>
        <v/>
      </c>
      <c r="BG1252" s="25" t="str">
        <f t="shared" si="635"/>
        <v/>
      </c>
      <c r="BH1252" s="25" t="str">
        <f t="shared" si="636"/>
        <v/>
      </c>
      <c r="BI1252" s="25" t="str">
        <f t="shared" si="637"/>
        <v/>
      </c>
      <c r="BJ1252" s="25" t="str">
        <f t="shared" si="638"/>
        <v/>
      </c>
      <c r="BK1252" s="25" t="str">
        <f t="shared" si="639"/>
        <v/>
      </c>
      <c r="BL1252" s="25" t="str">
        <f t="shared" si="640"/>
        <v/>
      </c>
      <c r="BM1252" s="25" t="str">
        <f t="shared" si="641"/>
        <v/>
      </c>
      <c r="BN1252" s="25" t="str">
        <f t="shared" si="642"/>
        <v/>
      </c>
    </row>
    <row r="1253" spans="1:66">
      <c r="A1253" s="20" t="str">
        <f>IF('S.D. Paste sheet'!A1253="","",'S.D. Paste sheet'!A1253)</f>
        <v/>
      </c>
      <c r="B1253" s="20" t="str">
        <f>IF('S.D. Paste sheet'!B1253="","",'S.D. Paste sheet'!B1253)</f>
        <v/>
      </c>
      <c r="C1253" s="20" t="str">
        <f>IF('S.D. Paste sheet'!C1253="","",'S.D. Paste sheet'!C1253)</f>
        <v/>
      </c>
      <c r="D1253" s="20" t="str">
        <f>IF('S.D. Paste sheet'!D1253="","",'S.D. Paste sheet'!D1253)</f>
        <v/>
      </c>
      <c r="E1253" s="20" t="str">
        <f>IF('S.D. Paste sheet'!E1253="","",UPPER('S.D. Paste sheet'!E1253))</f>
        <v/>
      </c>
      <c r="F1253" s="20" t="str">
        <f>IF('S.D. Paste sheet'!F1253="","",'S.D. Paste sheet'!F1253)</f>
        <v/>
      </c>
      <c r="G1253" s="20" t="str">
        <f>IF('S.D. Paste sheet'!G1253="","",UPPER('S.D. Paste sheet'!G1253))</f>
        <v/>
      </c>
      <c r="H1253" s="20" t="str">
        <f>IF('S.D. Paste sheet'!H1253="","",UPPER('S.D. Paste sheet'!H1253))</f>
        <v/>
      </c>
      <c r="I1253" s="20" t="str">
        <f>IF('S.D. Paste sheet'!I1253="","",'S.D. Paste sheet'!I1253)</f>
        <v/>
      </c>
      <c r="J1253" s="20" t="str">
        <f>IF('S.D. Paste sheet'!J1253="","",'S.D. Paste sheet'!J1253)</f>
        <v/>
      </c>
      <c r="K1253" s="20" t="str">
        <f>IF('S.D. Paste sheet'!K1253="","",'S.D. Paste sheet'!K1253)</f>
        <v/>
      </c>
      <c r="L1253" s="20" t="str">
        <f>IF('S.D. Paste sheet'!L1253="","",'S.D. Paste sheet'!L1253)</f>
        <v/>
      </c>
      <c r="M1253" s="20" t="str">
        <f>IF('S.D. Paste sheet'!M1253="","",'S.D. Paste sheet'!M1253)</f>
        <v/>
      </c>
      <c r="N1253" s="20" t="str">
        <f>IF('S.D. Paste sheet'!N1253="","",'S.D. Paste sheet'!N1253)</f>
        <v/>
      </c>
      <c r="O1253" s="20" t="str">
        <f>IF('S.D. Paste sheet'!O1253="","",'S.D. Paste sheet'!O1253)</f>
        <v/>
      </c>
      <c r="P1253" s="20" t="str">
        <f>IF('S.D. Paste sheet'!P1253="","",'S.D. Paste sheet'!P1253)</f>
        <v/>
      </c>
      <c r="Q1253" s="20" t="str">
        <f>IF('S.D. Paste sheet'!Q1253="","",'S.D. Paste sheet'!Q1253)</f>
        <v/>
      </c>
      <c r="R1253" s="20" t="str">
        <f>IF('S.D. Paste sheet'!R1253="","",'S.D. Paste sheet'!R1253)</f>
        <v/>
      </c>
      <c r="S1253" s="20" t="str">
        <f>IF('S.D. Paste sheet'!S1253="","",'S.D. Paste sheet'!S1253)</f>
        <v/>
      </c>
      <c r="T1253" s="20" t="str">
        <f>IF('S.D. Paste sheet'!T1253="","",'S.D. Paste sheet'!T1253)</f>
        <v/>
      </c>
      <c r="U1253" s="20" t="str">
        <f>IF('S.D. Paste sheet'!U1253="","",'S.D. Paste sheet'!U1253)</f>
        <v/>
      </c>
      <c r="V1253" s="20" t="str">
        <f>IF('S.D. Paste sheet'!V1253="","",'S.D. Paste sheet'!V1253)</f>
        <v/>
      </c>
      <c r="W1253" s="20" t="str">
        <f>IF('S.D. Paste sheet'!W1253="","",'S.D. Paste sheet'!W1253)</f>
        <v/>
      </c>
      <c r="X1253" s="20" t="str">
        <f>IF('S.D. Paste sheet'!X1253="","",'S.D. Paste sheet'!X1253)</f>
        <v/>
      </c>
      <c r="Y1253" s="20" t="str">
        <f>IF('S.D. Paste sheet'!Y1253="","",'S.D. Paste sheet'!Y1253)</f>
        <v/>
      </c>
      <c r="Z1253" s="20" t="str">
        <f>IF('S.D. Paste sheet'!Z1253="","",'S.D. Paste sheet'!Z1253)</f>
        <v/>
      </c>
      <c r="AA1253" s="20" t="str">
        <f>IF('S.D. Paste sheet'!AA1253="","",'S.D. Paste sheet'!AA1253)</f>
        <v/>
      </c>
      <c r="AB1253" s="20" t="str">
        <f>IF('S.D. Paste sheet'!AB1253="","",'S.D. Paste sheet'!AB1253)</f>
        <v/>
      </c>
      <c r="AC1253" s="20" t="str">
        <f>IF('S.D. Paste sheet'!AC1253="","",'S.D. Paste sheet'!AC1253)</f>
        <v/>
      </c>
      <c r="AD1253" s="20" t="str">
        <f>IF('S.D. Paste sheet'!AD1253="","",'S.D. Paste sheet'!AD1253)</f>
        <v/>
      </c>
      <c r="AE1253" s="29"/>
      <c r="AF1253" t="str">
        <f>IF(AK1253="","",IF(AK1253&gt;0,COUNT($AG$2:AG1253),""))</f>
        <v/>
      </c>
      <c r="AG1253" s="25" t="str">
        <f t="shared" si="611"/>
        <v/>
      </c>
      <c r="AH1253" s="25" t="str">
        <f t="shared" si="612"/>
        <v/>
      </c>
      <c r="AI1253" s="25" t="str">
        <f t="shared" si="613"/>
        <v/>
      </c>
      <c r="AJ1253" s="25" t="str">
        <f t="shared" si="614"/>
        <v/>
      </c>
      <c r="AK1253" s="25" t="str">
        <f t="shared" si="615"/>
        <v/>
      </c>
      <c r="AL1253" s="25" t="str">
        <f t="shared" si="616"/>
        <v/>
      </c>
      <c r="AM1253" s="25" t="str">
        <f t="shared" si="617"/>
        <v/>
      </c>
      <c r="AN1253" s="25" t="str">
        <f t="shared" si="618"/>
        <v/>
      </c>
      <c r="AO1253" s="25" t="str">
        <f t="shared" si="619"/>
        <v/>
      </c>
      <c r="AP1253" s="25" t="str">
        <f t="shared" si="620"/>
        <v/>
      </c>
      <c r="AQ1253" s="25" t="str">
        <f t="shared" si="621"/>
        <v/>
      </c>
      <c r="AR1253" s="25" t="str">
        <f t="shared" si="622"/>
        <v/>
      </c>
      <c r="AS1253" s="25" t="str">
        <f t="shared" si="623"/>
        <v/>
      </c>
      <c r="AT1253" s="25" t="str">
        <f t="shared" si="624"/>
        <v/>
      </c>
      <c r="AU1253" s="25" t="str">
        <f t="shared" si="625"/>
        <v/>
      </c>
      <c r="AV1253" s="25" t="str">
        <f t="shared" si="626"/>
        <v/>
      </c>
      <c r="AX1253" t="str">
        <f>IF(BC1253="","",IF(BC1253&gt;0,COUNT($AY$2:AY1253),""))</f>
        <v/>
      </c>
      <c r="AY1253" s="25" t="str">
        <f t="shared" si="627"/>
        <v/>
      </c>
      <c r="AZ1253" s="25" t="str">
        <f t="shared" si="628"/>
        <v/>
      </c>
      <c r="BA1253" s="25" t="str">
        <f t="shared" si="629"/>
        <v/>
      </c>
      <c r="BB1253" s="25" t="str">
        <f t="shared" si="630"/>
        <v/>
      </c>
      <c r="BC1253" s="25" t="str">
        <f t="shared" si="631"/>
        <v/>
      </c>
      <c r="BD1253" s="25" t="str">
        <f t="shared" si="632"/>
        <v/>
      </c>
      <c r="BE1253" s="25" t="str">
        <f t="shared" si="633"/>
        <v/>
      </c>
      <c r="BF1253" s="25" t="str">
        <f t="shared" si="634"/>
        <v/>
      </c>
      <c r="BG1253" s="25" t="str">
        <f t="shared" si="635"/>
        <v/>
      </c>
      <c r="BH1253" s="25" t="str">
        <f t="shared" si="636"/>
        <v/>
      </c>
      <c r="BI1253" s="25" t="str">
        <f t="shared" si="637"/>
        <v/>
      </c>
      <c r="BJ1253" s="25" t="str">
        <f t="shared" si="638"/>
        <v/>
      </c>
      <c r="BK1253" s="25" t="str">
        <f t="shared" si="639"/>
        <v/>
      </c>
      <c r="BL1253" s="25" t="str">
        <f t="shared" si="640"/>
        <v/>
      </c>
      <c r="BM1253" s="25" t="str">
        <f t="shared" si="641"/>
        <v/>
      </c>
      <c r="BN1253" s="25" t="str">
        <f t="shared" si="642"/>
        <v/>
      </c>
    </row>
    <row r="1254" spans="1:66">
      <c r="A1254" s="20" t="str">
        <f>IF('S.D. Paste sheet'!A1254="","",'S.D. Paste sheet'!A1254)</f>
        <v/>
      </c>
      <c r="B1254" s="20" t="str">
        <f>IF('S.D. Paste sheet'!B1254="","",'S.D. Paste sheet'!B1254)</f>
        <v/>
      </c>
      <c r="C1254" s="20" t="str">
        <f>IF('S.D. Paste sheet'!C1254="","",'S.D. Paste sheet'!C1254)</f>
        <v/>
      </c>
      <c r="D1254" s="20" t="str">
        <f>IF('S.D. Paste sheet'!D1254="","",'S.D. Paste sheet'!D1254)</f>
        <v/>
      </c>
      <c r="E1254" s="20" t="str">
        <f>IF('S.D. Paste sheet'!E1254="","",UPPER('S.D. Paste sheet'!E1254))</f>
        <v/>
      </c>
      <c r="F1254" s="20" t="str">
        <f>IF('S.D. Paste sheet'!F1254="","",'S.D. Paste sheet'!F1254)</f>
        <v/>
      </c>
      <c r="G1254" s="20" t="str">
        <f>IF('S.D. Paste sheet'!G1254="","",UPPER('S.D. Paste sheet'!G1254))</f>
        <v/>
      </c>
      <c r="H1254" s="20" t="str">
        <f>IF('S.D. Paste sheet'!H1254="","",UPPER('S.D. Paste sheet'!H1254))</f>
        <v/>
      </c>
      <c r="I1254" s="20" t="str">
        <f>IF('S.D. Paste sheet'!I1254="","",'S.D. Paste sheet'!I1254)</f>
        <v/>
      </c>
      <c r="J1254" s="20" t="str">
        <f>IF('S.D. Paste sheet'!J1254="","",'S.D. Paste sheet'!J1254)</f>
        <v/>
      </c>
      <c r="K1254" s="20" t="str">
        <f>IF('S.D. Paste sheet'!K1254="","",'S.D. Paste sheet'!K1254)</f>
        <v/>
      </c>
      <c r="L1254" s="20" t="str">
        <f>IF('S.D. Paste sheet'!L1254="","",'S.D. Paste sheet'!L1254)</f>
        <v/>
      </c>
      <c r="M1254" s="20" t="str">
        <f>IF('S.D. Paste sheet'!M1254="","",'S.D. Paste sheet'!M1254)</f>
        <v/>
      </c>
      <c r="N1254" s="20" t="str">
        <f>IF('S.D. Paste sheet'!N1254="","",'S.D. Paste sheet'!N1254)</f>
        <v/>
      </c>
      <c r="O1254" s="20" t="str">
        <f>IF('S.D. Paste sheet'!O1254="","",'S.D. Paste sheet'!O1254)</f>
        <v/>
      </c>
      <c r="P1254" s="20" t="str">
        <f>IF('S.D. Paste sheet'!P1254="","",'S.D. Paste sheet'!P1254)</f>
        <v/>
      </c>
      <c r="Q1254" s="20" t="str">
        <f>IF('S.D. Paste sheet'!Q1254="","",'S.D. Paste sheet'!Q1254)</f>
        <v/>
      </c>
      <c r="R1254" s="20" t="str">
        <f>IF('S.D. Paste sheet'!R1254="","",'S.D. Paste sheet'!R1254)</f>
        <v/>
      </c>
      <c r="S1254" s="20" t="str">
        <f>IF('S.D. Paste sheet'!S1254="","",'S.D. Paste sheet'!S1254)</f>
        <v/>
      </c>
      <c r="T1254" s="20" t="str">
        <f>IF('S.D. Paste sheet'!T1254="","",'S.D. Paste sheet'!T1254)</f>
        <v/>
      </c>
      <c r="U1254" s="20" t="str">
        <f>IF('S.D. Paste sheet'!U1254="","",'S.D. Paste sheet'!U1254)</f>
        <v/>
      </c>
      <c r="V1254" s="20" t="str">
        <f>IF('S.D. Paste sheet'!V1254="","",'S.D. Paste sheet'!V1254)</f>
        <v/>
      </c>
      <c r="W1254" s="20" t="str">
        <f>IF('S.D. Paste sheet'!W1254="","",'S.D. Paste sheet'!W1254)</f>
        <v/>
      </c>
      <c r="X1254" s="20" t="str">
        <f>IF('S.D. Paste sheet'!X1254="","",'S.D. Paste sheet'!X1254)</f>
        <v/>
      </c>
      <c r="Y1254" s="20" t="str">
        <f>IF('S.D. Paste sheet'!Y1254="","",'S.D. Paste sheet'!Y1254)</f>
        <v/>
      </c>
      <c r="Z1254" s="20" t="str">
        <f>IF('S.D. Paste sheet'!Z1254="","",'S.D. Paste sheet'!Z1254)</f>
        <v/>
      </c>
      <c r="AA1254" s="20" t="str">
        <f>IF('S.D. Paste sheet'!AA1254="","",'S.D. Paste sheet'!AA1254)</f>
        <v/>
      </c>
      <c r="AB1254" s="20" t="str">
        <f>IF('S.D. Paste sheet'!AB1254="","",'S.D. Paste sheet'!AB1254)</f>
        <v/>
      </c>
      <c r="AC1254" s="20" t="str">
        <f>IF('S.D. Paste sheet'!AC1254="","",'S.D. Paste sheet'!AC1254)</f>
        <v/>
      </c>
      <c r="AD1254" s="20" t="str">
        <f>IF('S.D. Paste sheet'!AD1254="","",'S.D. Paste sheet'!AD1254)</f>
        <v/>
      </c>
      <c r="AE1254" s="29"/>
      <c r="AF1254" t="str">
        <f>IF(AK1254="","",IF(AK1254&gt;0,COUNT($AG$2:AG1254),""))</f>
        <v/>
      </c>
      <c r="AG1254" s="25" t="str">
        <f t="shared" si="611"/>
        <v/>
      </c>
      <c r="AH1254" s="25" t="str">
        <f t="shared" si="612"/>
        <v/>
      </c>
      <c r="AI1254" s="25" t="str">
        <f t="shared" si="613"/>
        <v/>
      </c>
      <c r="AJ1254" s="25" t="str">
        <f t="shared" si="614"/>
        <v/>
      </c>
      <c r="AK1254" s="25" t="str">
        <f t="shared" si="615"/>
        <v/>
      </c>
      <c r="AL1254" s="25" t="str">
        <f t="shared" si="616"/>
        <v/>
      </c>
      <c r="AM1254" s="25" t="str">
        <f t="shared" si="617"/>
        <v/>
      </c>
      <c r="AN1254" s="25" t="str">
        <f t="shared" si="618"/>
        <v/>
      </c>
      <c r="AO1254" s="25" t="str">
        <f t="shared" si="619"/>
        <v/>
      </c>
      <c r="AP1254" s="25" t="str">
        <f t="shared" si="620"/>
        <v/>
      </c>
      <c r="AQ1254" s="25" t="str">
        <f t="shared" si="621"/>
        <v/>
      </c>
      <c r="AR1254" s="25" t="str">
        <f t="shared" si="622"/>
        <v/>
      </c>
      <c r="AS1254" s="25" t="str">
        <f t="shared" si="623"/>
        <v/>
      </c>
      <c r="AT1254" s="25" t="str">
        <f t="shared" si="624"/>
        <v/>
      </c>
      <c r="AU1254" s="25" t="str">
        <f t="shared" si="625"/>
        <v/>
      </c>
      <c r="AV1254" s="25" t="str">
        <f t="shared" si="626"/>
        <v/>
      </c>
      <c r="AX1254" t="str">
        <f>IF(BC1254="","",IF(BC1254&gt;0,COUNT($AY$2:AY1254),""))</f>
        <v/>
      </c>
      <c r="AY1254" s="25" t="str">
        <f t="shared" si="627"/>
        <v/>
      </c>
      <c r="AZ1254" s="25" t="str">
        <f t="shared" si="628"/>
        <v/>
      </c>
      <c r="BA1254" s="25" t="str">
        <f t="shared" si="629"/>
        <v/>
      </c>
      <c r="BB1254" s="25" t="str">
        <f t="shared" si="630"/>
        <v/>
      </c>
      <c r="BC1254" s="25" t="str">
        <f t="shared" si="631"/>
        <v/>
      </c>
      <c r="BD1254" s="25" t="str">
        <f t="shared" si="632"/>
        <v/>
      </c>
      <c r="BE1254" s="25" t="str">
        <f t="shared" si="633"/>
        <v/>
      </c>
      <c r="BF1254" s="25" t="str">
        <f t="shared" si="634"/>
        <v/>
      </c>
      <c r="BG1254" s="25" t="str">
        <f t="shared" si="635"/>
        <v/>
      </c>
      <c r="BH1254" s="25" t="str">
        <f t="shared" si="636"/>
        <v/>
      </c>
      <c r="BI1254" s="25" t="str">
        <f t="shared" si="637"/>
        <v/>
      </c>
      <c r="BJ1254" s="25" t="str">
        <f t="shared" si="638"/>
        <v/>
      </c>
      <c r="BK1254" s="25" t="str">
        <f t="shared" si="639"/>
        <v/>
      </c>
      <c r="BL1254" s="25" t="str">
        <f t="shared" si="640"/>
        <v/>
      </c>
      <c r="BM1254" s="25" t="str">
        <f t="shared" si="641"/>
        <v/>
      </c>
      <c r="BN1254" s="25" t="str">
        <f t="shared" si="642"/>
        <v/>
      </c>
    </row>
    <row r="1255" spans="1:66">
      <c r="A1255" s="20" t="str">
        <f>IF('S.D. Paste sheet'!A1255="","",'S.D. Paste sheet'!A1255)</f>
        <v/>
      </c>
      <c r="B1255" s="20" t="str">
        <f>IF('S.D. Paste sheet'!B1255="","",'S.D. Paste sheet'!B1255)</f>
        <v/>
      </c>
      <c r="C1255" s="20" t="str">
        <f>IF('S.D. Paste sheet'!C1255="","",'S.D. Paste sheet'!C1255)</f>
        <v/>
      </c>
      <c r="D1255" s="20" t="str">
        <f>IF('S.D. Paste sheet'!D1255="","",'S.D. Paste sheet'!D1255)</f>
        <v/>
      </c>
      <c r="E1255" s="20" t="str">
        <f>IF('S.D. Paste sheet'!E1255="","",UPPER('S.D. Paste sheet'!E1255))</f>
        <v/>
      </c>
      <c r="F1255" s="20" t="str">
        <f>IF('S.D. Paste sheet'!F1255="","",'S.D. Paste sheet'!F1255)</f>
        <v/>
      </c>
      <c r="G1255" s="20" t="str">
        <f>IF('S.D. Paste sheet'!G1255="","",UPPER('S.D. Paste sheet'!G1255))</f>
        <v/>
      </c>
      <c r="H1255" s="20" t="str">
        <f>IF('S.D. Paste sheet'!H1255="","",UPPER('S.D. Paste sheet'!H1255))</f>
        <v/>
      </c>
      <c r="I1255" s="20" t="str">
        <f>IF('S.D. Paste sheet'!I1255="","",'S.D. Paste sheet'!I1255)</f>
        <v/>
      </c>
      <c r="J1255" s="20" t="str">
        <f>IF('S.D. Paste sheet'!J1255="","",'S.D. Paste sheet'!J1255)</f>
        <v/>
      </c>
      <c r="K1255" s="20" t="str">
        <f>IF('S.D. Paste sheet'!K1255="","",'S.D. Paste sheet'!K1255)</f>
        <v/>
      </c>
      <c r="L1255" s="20" t="str">
        <f>IF('S.D. Paste sheet'!L1255="","",'S.D. Paste sheet'!L1255)</f>
        <v/>
      </c>
      <c r="M1255" s="20" t="str">
        <f>IF('S.D. Paste sheet'!M1255="","",'S.D. Paste sheet'!M1255)</f>
        <v/>
      </c>
      <c r="N1255" s="20" t="str">
        <f>IF('S.D. Paste sheet'!N1255="","",'S.D. Paste sheet'!N1255)</f>
        <v/>
      </c>
      <c r="O1255" s="20" t="str">
        <f>IF('S.D. Paste sheet'!O1255="","",'S.D. Paste sheet'!O1255)</f>
        <v/>
      </c>
      <c r="P1255" s="20" t="str">
        <f>IF('S.D. Paste sheet'!P1255="","",'S.D. Paste sheet'!P1255)</f>
        <v/>
      </c>
      <c r="Q1255" s="20" t="str">
        <f>IF('S.D. Paste sheet'!Q1255="","",'S.D. Paste sheet'!Q1255)</f>
        <v/>
      </c>
      <c r="R1255" s="20" t="str">
        <f>IF('S.D. Paste sheet'!R1255="","",'S.D. Paste sheet'!R1255)</f>
        <v/>
      </c>
      <c r="S1255" s="20" t="str">
        <f>IF('S.D. Paste sheet'!S1255="","",'S.D. Paste sheet'!S1255)</f>
        <v/>
      </c>
      <c r="T1255" s="20" t="str">
        <f>IF('S.D. Paste sheet'!T1255="","",'S.D. Paste sheet'!T1255)</f>
        <v/>
      </c>
      <c r="U1255" s="20" t="str">
        <f>IF('S.D. Paste sheet'!U1255="","",'S.D. Paste sheet'!U1255)</f>
        <v/>
      </c>
      <c r="V1255" s="20" t="str">
        <f>IF('S.D. Paste sheet'!V1255="","",'S.D. Paste sheet'!V1255)</f>
        <v/>
      </c>
      <c r="W1255" s="20" t="str">
        <f>IF('S.D. Paste sheet'!W1255="","",'S.D. Paste sheet'!W1255)</f>
        <v/>
      </c>
      <c r="X1255" s="20" t="str">
        <f>IF('S.D. Paste sheet'!X1255="","",'S.D. Paste sheet'!X1255)</f>
        <v/>
      </c>
      <c r="Y1255" s="20" t="str">
        <f>IF('S.D. Paste sheet'!Y1255="","",'S.D. Paste sheet'!Y1255)</f>
        <v/>
      </c>
      <c r="Z1255" s="20" t="str">
        <f>IF('S.D. Paste sheet'!Z1255="","",'S.D. Paste sheet'!Z1255)</f>
        <v/>
      </c>
      <c r="AA1255" s="20" t="str">
        <f>IF('S.D. Paste sheet'!AA1255="","",'S.D. Paste sheet'!AA1255)</f>
        <v/>
      </c>
      <c r="AB1255" s="20" t="str">
        <f>IF('S.D. Paste sheet'!AB1255="","",'S.D. Paste sheet'!AB1255)</f>
        <v/>
      </c>
      <c r="AC1255" s="20" t="str">
        <f>IF('S.D. Paste sheet'!AC1255="","",'S.D. Paste sheet'!AC1255)</f>
        <v/>
      </c>
      <c r="AD1255" s="20" t="str">
        <f>IF('S.D. Paste sheet'!AD1255="","",'S.D. Paste sheet'!AD1255)</f>
        <v/>
      </c>
      <c r="AE1255" s="29"/>
      <c r="AF1255" t="str">
        <f>IF(AK1255="","",IF(AK1255&gt;0,COUNT($AG$2:AG1255),""))</f>
        <v/>
      </c>
      <c r="AG1255" s="25" t="str">
        <f t="shared" si="611"/>
        <v/>
      </c>
      <c r="AH1255" s="25" t="str">
        <f t="shared" si="612"/>
        <v/>
      </c>
      <c r="AI1255" s="25" t="str">
        <f t="shared" si="613"/>
        <v/>
      </c>
      <c r="AJ1255" s="25" t="str">
        <f t="shared" si="614"/>
        <v/>
      </c>
      <c r="AK1255" s="25" t="str">
        <f t="shared" si="615"/>
        <v/>
      </c>
      <c r="AL1255" s="25" t="str">
        <f t="shared" si="616"/>
        <v/>
      </c>
      <c r="AM1255" s="25" t="str">
        <f t="shared" si="617"/>
        <v/>
      </c>
      <c r="AN1255" s="25" t="str">
        <f t="shared" si="618"/>
        <v/>
      </c>
      <c r="AO1255" s="25" t="str">
        <f t="shared" si="619"/>
        <v/>
      </c>
      <c r="AP1255" s="25" t="str">
        <f t="shared" si="620"/>
        <v/>
      </c>
      <c r="AQ1255" s="25" t="str">
        <f t="shared" si="621"/>
        <v/>
      </c>
      <c r="AR1255" s="25" t="str">
        <f t="shared" si="622"/>
        <v/>
      </c>
      <c r="AS1255" s="25" t="str">
        <f t="shared" si="623"/>
        <v/>
      </c>
      <c r="AT1255" s="25" t="str">
        <f t="shared" si="624"/>
        <v/>
      </c>
      <c r="AU1255" s="25" t="str">
        <f t="shared" si="625"/>
        <v/>
      </c>
      <c r="AV1255" s="25" t="str">
        <f t="shared" si="626"/>
        <v/>
      </c>
      <c r="AX1255" t="str">
        <f>IF(BC1255="","",IF(BC1255&gt;0,COUNT($AY$2:AY1255),""))</f>
        <v/>
      </c>
      <c r="AY1255" s="25" t="str">
        <f t="shared" si="627"/>
        <v/>
      </c>
      <c r="AZ1255" s="25" t="str">
        <f t="shared" si="628"/>
        <v/>
      </c>
      <c r="BA1255" s="25" t="str">
        <f t="shared" si="629"/>
        <v/>
      </c>
      <c r="BB1255" s="25" t="str">
        <f t="shared" si="630"/>
        <v/>
      </c>
      <c r="BC1255" s="25" t="str">
        <f t="shared" si="631"/>
        <v/>
      </c>
      <c r="BD1255" s="25" t="str">
        <f t="shared" si="632"/>
        <v/>
      </c>
      <c r="BE1255" s="25" t="str">
        <f t="shared" si="633"/>
        <v/>
      </c>
      <c r="BF1255" s="25" t="str">
        <f t="shared" si="634"/>
        <v/>
      </c>
      <c r="BG1255" s="25" t="str">
        <f t="shared" si="635"/>
        <v/>
      </c>
      <c r="BH1255" s="25" t="str">
        <f t="shared" si="636"/>
        <v/>
      </c>
      <c r="BI1255" s="25" t="str">
        <f t="shared" si="637"/>
        <v/>
      </c>
      <c r="BJ1255" s="25" t="str">
        <f t="shared" si="638"/>
        <v/>
      </c>
      <c r="BK1255" s="25" t="str">
        <f t="shared" si="639"/>
        <v/>
      </c>
      <c r="BL1255" s="25" t="str">
        <f t="shared" si="640"/>
        <v/>
      </c>
      <c r="BM1255" s="25" t="str">
        <f t="shared" si="641"/>
        <v/>
      </c>
      <c r="BN1255" s="25" t="str">
        <f t="shared" si="642"/>
        <v/>
      </c>
    </row>
    <row r="1256" spans="1:66">
      <c r="A1256" s="20" t="str">
        <f>IF('S.D. Paste sheet'!A1256="","",'S.D. Paste sheet'!A1256)</f>
        <v/>
      </c>
      <c r="B1256" s="20" t="str">
        <f>IF('S.D. Paste sheet'!B1256="","",'S.D. Paste sheet'!B1256)</f>
        <v/>
      </c>
      <c r="C1256" s="20" t="str">
        <f>IF('S.D. Paste sheet'!C1256="","",'S.D. Paste sheet'!C1256)</f>
        <v/>
      </c>
      <c r="D1256" s="20" t="str">
        <f>IF('S.D. Paste sheet'!D1256="","",'S.D. Paste sheet'!D1256)</f>
        <v/>
      </c>
      <c r="E1256" s="20" t="str">
        <f>IF('S.D. Paste sheet'!E1256="","",UPPER('S.D. Paste sheet'!E1256))</f>
        <v/>
      </c>
      <c r="F1256" s="20" t="str">
        <f>IF('S.D. Paste sheet'!F1256="","",'S.D. Paste sheet'!F1256)</f>
        <v/>
      </c>
      <c r="G1256" s="20" t="str">
        <f>IF('S.D. Paste sheet'!G1256="","",UPPER('S.D. Paste sheet'!G1256))</f>
        <v/>
      </c>
      <c r="H1256" s="20" t="str">
        <f>IF('S.D. Paste sheet'!H1256="","",UPPER('S.D. Paste sheet'!H1256))</f>
        <v/>
      </c>
      <c r="I1256" s="20" t="str">
        <f>IF('S.D. Paste sheet'!I1256="","",'S.D. Paste sheet'!I1256)</f>
        <v/>
      </c>
      <c r="J1256" s="20" t="str">
        <f>IF('S.D. Paste sheet'!J1256="","",'S.D. Paste sheet'!J1256)</f>
        <v/>
      </c>
      <c r="K1256" s="20" t="str">
        <f>IF('S.D. Paste sheet'!K1256="","",'S.D. Paste sheet'!K1256)</f>
        <v/>
      </c>
      <c r="L1256" s="20" t="str">
        <f>IF('S.D. Paste sheet'!L1256="","",'S.D. Paste sheet'!L1256)</f>
        <v/>
      </c>
      <c r="M1256" s="20" t="str">
        <f>IF('S.D. Paste sheet'!M1256="","",'S.D. Paste sheet'!M1256)</f>
        <v/>
      </c>
      <c r="N1256" s="20" t="str">
        <f>IF('S.D. Paste sheet'!N1256="","",'S.D. Paste sheet'!N1256)</f>
        <v/>
      </c>
      <c r="O1256" s="20" t="str">
        <f>IF('S.D. Paste sheet'!O1256="","",'S.D. Paste sheet'!O1256)</f>
        <v/>
      </c>
      <c r="P1256" s="20" t="str">
        <f>IF('S.D. Paste sheet'!P1256="","",'S.D. Paste sheet'!P1256)</f>
        <v/>
      </c>
      <c r="Q1256" s="20" t="str">
        <f>IF('S.D. Paste sheet'!Q1256="","",'S.D. Paste sheet'!Q1256)</f>
        <v/>
      </c>
      <c r="R1256" s="20" t="str">
        <f>IF('S.D. Paste sheet'!R1256="","",'S.D. Paste sheet'!R1256)</f>
        <v/>
      </c>
      <c r="S1256" s="20" t="str">
        <f>IF('S.D. Paste sheet'!S1256="","",'S.D. Paste sheet'!S1256)</f>
        <v/>
      </c>
      <c r="T1256" s="20" t="str">
        <f>IF('S.D. Paste sheet'!T1256="","",'S.D. Paste sheet'!T1256)</f>
        <v/>
      </c>
      <c r="U1256" s="20" t="str">
        <f>IF('S.D. Paste sheet'!U1256="","",'S.D. Paste sheet'!U1256)</f>
        <v/>
      </c>
      <c r="V1256" s="20" t="str">
        <f>IF('S.D. Paste sheet'!V1256="","",'S.D. Paste sheet'!V1256)</f>
        <v/>
      </c>
      <c r="W1256" s="20" t="str">
        <f>IF('S.D. Paste sheet'!W1256="","",'S.D. Paste sheet'!W1256)</f>
        <v/>
      </c>
      <c r="X1256" s="20" t="str">
        <f>IF('S.D. Paste sheet'!X1256="","",'S.D. Paste sheet'!X1256)</f>
        <v/>
      </c>
      <c r="Y1256" s="20" t="str">
        <f>IF('S.D. Paste sheet'!Y1256="","",'S.D. Paste sheet'!Y1256)</f>
        <v/>
      </c>
      <c r="Z1256" s="20" t="str">
        <f>IF('S.D. Paste sheet'!Z1256="","",'S.D. Paste sheet'!Z1256)</f>
        <v/>
      </c>
      <c r="AA1256" s="20" t="str">
        <f>IF('S.D. Paste sheet'!AA1256="","",'S.D. Paste sheet'!AA1256)</f>
        <v/>
      </c>
      <c r="AB1256" s="20" t="str">
        <f>IF('S.D. Paste sheet'!AB1256="","",'S.D. Paste sheet'!AB1256)</f>
        <v/>
      </c>
      <c r="AC1256" s="20" t="str">
        <f>IF('S.D. Paste sheet'!AC1256="","",'S.D. Paste sheet'!AC1256)</f>
        <v/>
      </c>
      <c r="AD1256" s="20" t="str">
        <f>IF('S.D. Paste sheet'!AD1256="","",'S.D. Paste sheet'!AD1256)</f>
        <v/>
      </c>
      <c r="AE1256" s="29"/>
      <c r="AF1256" t="str">
        <f>IF(AK1256="","",IF(AK1256&gt;0,COUNT($AG$2:AG1256),""))</f>
        <v/>
      </c>
      <c r="AG1256" s="25" t="str">
        <f t="shared" si="611"/>
        <v/>
      </c>
      <c r="AH1256" s="25" t="str">
        <f t="shared" si="612"/>
        <v/>
      </c>
      <c r="AI1256" s="25" t="str">
        <f t="shared" si="613"/>
        <v/>
      </c>
      <c r="AJ1256" s="25" t="str">
        <f t="shared" si="614"/>
        <v/>
      </c>
      <c r="AK1256" s="25" t="str">
        <f t="shared" si="615"/>
        <v/>
      </c>
      <c r="AL1256" s="25" t="str">
        <f t="shared" si="616"/>
        <v/>
      </c>
      <c r="AM1256" s="25" t="str">
        <f t="shared" si="617"/>
        <v/>
      </c>
      <c r="AN1256" s="25" t="str">
        <f t="shared" si="618"/>
        <v/>
      </c>
      <c r="AO1256" s="25" t="str">
        <f t="shared" si="619"/>
        <v/>
      </c>
      <c r="AP1256" s="25" t="str">
        <f t="shared" si="620"/>
        <v/>
      </c>
      <c r="AQ1256" s="25" t="str">
        <f t="shared" si="621"/>
        <v/>
      </c>
      <c r="AR1256" s="25" t="str">
        <f t="shared" si="622"/>
        <v/>
      </c>
      <c r="AS1256" s="25" t="str">
        <f t="shared" si="623"/>
        <v/>
      </c>
      <c r="AT1256" s="25" t="str">
        <f t="shared" si="624"/>
        <v/>
      </c>
      <c r="AU1256" s="25" t="str">
        <f t="shared" si="625"/>
        <v/>
      </c>
      <c r="AV1256" s="25" t="str">
        <f t="shared" si="626"/>
        <v/>
      </c>
      <c r="AX1256" t="str">
        <f>IF(BC1256="","",IF(BC1256&gt;0,COUNT($AY$2:AY1256),""))</f>
        <v/>
      </c>
      <c r="AY1256" s="25" t="str">
        <f t="shared" si="627"/>
        <v/>
      </c>
      <c r="AZ1256" s="25" t="str">
        <f t="shared" si="628"/>
        <v/>
      </c>
      <c r="BA1256" s="25" t="str">
        <f t="shared" si="629"/>
        <v/>
      </c>
      <c r="BB1256" s="25" t="str">
        <f t="shared" si="630"/>
        <v/>
      </c>
      <c r="BC1256" s="25" t="str">
        <f t="shared" si="631"/>
        <v/>
      </c>
      <c r="BD1256" s="25" t="str">
        <f t="shared" si="632"/>
        <v/>
      </c>
      <c r="BE1256" s="25" t="str">
        <f t="shared" si="633"/>
        <v/>
      </c>
      <c r="BF1256" s="25" t="str">
        <f t="shared" si="634"/>
        <v/>
      </c>
      <c r="BG1256" s="25" t="str">
        <f t="shared" si="635"/>
        <v/>
      </c>
      <c r="BH1256" s="25" t="str">
        <f t="shared" si="636"/>
        <v/>
      </c>
      <c r="BI1256" s="25" t="str">
        <f t="shared" si="637"/>
        <v/>
      </c>
      <c r="BJ1256" s="25" t="str">
        <f t="shared" si="638"/>
        <v/>
      </c>
      <c r="BK1256" s="25" t="str">
        <f t="shared" si="639"/>
        <v/>
      </c>
      <c r="BL1256" s="25" t="str">
        <f t="shared" si="640"/>
        <v/>
      </c>
      <c r="BM1256" s="25" t="str">
        <f t="shared" si="641"/>
        <v/>
      </c>
      <c r="BN1256" s="25" t="str">
        <f t="shared" si="642"/>
        <v/>
      </c>
    </row>
    <row r="1257" spans="1:66">
      <c r="A1257" s="20" t="str">
        <f>IF('S.D. Paste sheet'!A1257="","",'S.D. Paste sheet'!A1257)</f>
        <v/>
      </c>
      <c r="B1257" s="20" t="str">
        <f>IF('S.D. Paste sheet'!B1257="","",'S.D. Paste sheet'!B1257)</f>
        <v/>
      </c>
      <c r="C1257" s="20" t="str">
        <f>IF('S.D. Paste sheet'!C1257="","",'S.D. Paste sheet'!C1257)</f>
        <v/>
      </c>
      <c r="D1257" s="20" t="str">
        <f>IF('S.D. Paste sheet'!D1257="","",'S.D. Paste sheet'!D1257)</f>
        <v/>
      </c>
      <c r="E1257" s="20" t="str">
        <f>IF('S.D. Paste sheet'!E1257="","",UPPER('S.D. Paste sheet'!E1257))</f>
        <v/>
      </c>
      <c r="F1257" s="20" t="str">
        <f>IF('S.D. Paste sheet'!F1257="","",'S.D. Paste sheet'!F1257)</f>
        <v/>
      </c>
      <c r="G1257" s="20" t="str">
        <f>IF('S.D. Paste sheet'!G1257="","",UPPER('S.D. Paste sheet'!G1257))</f>
        <v/>
      </c>
      <c r="H1257" s="20" t="str">
        <f>IF('S.D. Paste sheet'!H1257="","",UPPER('S.D. Paste sheet'!H1257))</f>
        <v/>
      </c>
      <c r="I1257" s="20" t="str">
        <f>IF('S.D. Paste sheet'!I1257="","",'S.D. Paste sheet'!I1257)</f>
        <v/>
      </c>
      <c r="J1257" s="20" t="str">
        <f>IF('S.D. Paste sheet'!J1257="","",'S.D. Paste sheet'!J1257)</f>
        <v/>
      </c>
      <c r="K1257" s="20" t="str">
        <f>IF('S.D. Paste sheet'!K1257="","",'S.D. Paste sheet'!K1257)</f>
        <v/>
      </c>
      <c r="L1257" s="20" t="str">
        <f>IF('S.D. Paste sheet'!L1257="","",'S.D. Paste sheet'!L1257)</f>
        <v/>
      </c>
      <c r="M1257" s="20" t="str">
        <f>IF('S.D. Paste sheet'!M1257="","",'S.D. Paste sheet'!M1257)</f>
        <v/>
      </c>
      <c r="N1257" s="20" t="str">
        <f>IF('S.D. Paste sheet'!N1257="","",'S.D. Paste sheet'!N1257)</f>
        <v/>
      </c>
      <c r="O1257" s="20" t="str">
        <f>IF('S.D. Paste sheet'!O1257="","",'S.D. Paste sheet'!O1257)</f>
        <v/>
      </c>
      <c r="P1257" s="20" t="str">
        <f>IF('S.D. Paste sheet'!P1257="","",'S.D. Paste sheet'!P1257)</f>
        <v/>
      </c>
      <c r="Q1257" s="20" t="str">
        <f>IF('S.D. Paste sheet'!Q1257="","",'S.D. Paste sheet'!Q1257)</f>
        <v/>
      </c>
      <c r="R1257" s="20" t="str">
        <f>IF('S.D. Paste sheet'!R1257="","",'S.D. Paste sheet'!R1257)</f>
        <v/>
      </c>
      <c r="S1257" s="20" t="str">
        <f>IF('S.D. Paste sheet'!S1257="","",'S.D. Paste sheet'!S1257)</f>
        <v/>
      </c>
      <c r="T1257" s="20" t="str">
        <f>IF('S.D. Paste sheet'!T1257="","",'S.D. Paste sheet'!T1257)</f>
        <v/>
      </c>
      <c r="U1257" s="20" t="str">
        <f>IF('S.D. Paste sheet'!U1257="","",'S.D. Paste sheet'!U1257)</f>
        <v/>
      </c>
      <c r="V1257" s="20" t="str">
        <f>IF('S.D. Paste sheet'!V1257="","",'S.D. Paste sheet'!V1257)</f>
        <v/>
      </c>
      <c r="W1257" s="20" t="str">
        <f>IF('S.D. Paste sheet'!W1257="","",'S.D. Paste sheet'!W1257)</f>
        <v/>
      </c>
      <c r="X1257" s="20" t="str">
        <f>IF('S.D. Paste sheet'!X1257="","",'S.D. Paste sheet'!X1257)</f>
        <v/>
      </c>
      <c r="Y1257" s="20" t="str">
        <f>IF('S.D. Paste sheet'!Y1257="","",'S.D. Paste sheet'!Y1257)</f>
        <v/>
      </c>
      <c r="Z1257" s="20" t="str">
        <f>IF('S.D. Paste sheet'!Z1257="","",'S.D. Paste sheet'!Z1257)</f>
        <v/>
      </c>
      <c r="AA1257" s="20" t="str">
        <f>IF('S.D. Paste sheet'!AA1257="","",'S.D. Paste sheet'!AA1257)</f>
        <v/>
      </c>
      <c r="AB1257" s="20" t="str">
        <f>IF('S.D. Paste sheet'!AB1257="","",'S.D. Paste sheet'!AB1257)</f>
        <v/>
      </c>
      <c r="AC1257" s="20" t="str">
        <f>IF('S.D. Paste sheet'!AC1257="","",'S.D. Paste sheet'!AC1257)</f>
        <v/>
      </c>
      <c r="AD1257" s="20" t="str">
        <f>IF('S.D. Paste sheet'!AD1257="","",'S.D. Paste sheet'!AD1257)</f>
        <v/>
      </c>
      <c r="AE1257" s="29"/>
      <c r="AF1257" t="str">
        <f>IF(AK1257="","",IF(AK1257&gt;0,COUNT($AG$2:AG1257),""))</f>
        <v/>
      </c>
      <c r="AG1257" s="25" t="str">
        <f t="shared" si="611"/>
        <v/>
      </c>
      <c r="AH1257" s="25" t="str">
        <f t="shared" si="612"/>
        <v/>
      </c>
      <c r="AI1257" s="25" t="str">
        <f t="shared" si="613"/>
        <v/>
      </c>
      <c r="AJ1257" s="25" t="str">
        <f t="shared" si="614"/>
        <v/>
      </c>
      <c r="AK1257" s="25" t="str">
        <f t="shared" si="615"/>
        <v/>
      </c>
      <c r="AL1257" s="25" t="str">
        <f t="shared" si="616"/>
        <v/>
      </c>
      <c r="AM1257" s="25" t="str">
        <f t="shared" si="617"/>
        <v/>
      </c>
      <c r="AN1257" s="25" t="str">
        <f t="shared" si="618"/>
        <v/>
      </c>
      <c r="AO1257" s="25" t="str">
        <f t="shared" si="619"/>
        <v/>
      </c>
      <c r="AP1257" s="25" t="str">
        <f t="shared" si="620"/>
        <v/>
      </c>
      <c r="AQ1257" s="25" t="str">
        <f t="shared" si="621"/>
        <v/>
      </c>
      <c r="AR1257" s="25" t="str">
        <f t="shared" si="622"/>
        <v/>
      </c>
      <c r="AS1257" s="25" t="str">
        <f t="shared" si="623"/>
        <v/>
      </c>
      <c r="AT1257" s="25" t="str">
        <f t="shared" si="624"/>
        <v/>
      </c>
      <c r="AU1257" s="25" t="str">
        <f t="shared" si="625"/>
        <v/>
      </c>
      <c r="AV1257" s="25" t="str">
        <f t="shared" si="626"/>
        <v/>
      </c>
      <c r="AX1257" t="str">
        <f>IF(BC1257="","",IF(BC1257&gt;0,COUNT($AY$2:AY1257),""))</f>
        <v/>
      </c>
      <c r="AY1257" s="25" t="str">
        <f t="shared" si="627"/>
        <v/>
      </c>
      <c r="AZ1257" s="25" t="str">
        <f t="shared" si="628"/>
        <v/>
      </c>
      <c r="BA1257" s="25" t="str">
        <f t="shared" si="629"/>
        <v/>
      </c>
      <c r="BB1257" s="25" t="str">
        <f t="shared" si="630"/>
        <v/>
      </c>
      <c r="BC1257" s="25" t="str">
        <f t="shared" si="631"/>
        <v/>
      </c>
      <c r="BD1257" s="25" t="str">
        <f t="shared" si="632"/>
        <v/>
      </c>
      <c r="BE1257" s="25" t="str">
        <f t="shared" si="633"/>
        <v/>
      </c>
      <c r="BF1257" s="25" t="str">
        <f t="shared" si="634"/>
        <v/>
      </c>
      <c r="BG1257" s="25" t="str">
        <f t="shared" si="635"/>
        <v/>
      </c>
      <c r="BH1257" s="25" t="str">
        <f t="shared" si="636"/>
        <v/>
      </c>
      <c r="BI1257" s="25" t="str">
        <f t="shared" si="637"/>
        <v/>
      </c>
      <c r="BJ1257" s="25" t="str">
        <f t="shared" si="638"/>
        <v/>
      </c>
      <c r="BK1257" s="25" t="str">
        <f t="shared" si="639"/>
        <v/>
      </c>
      <c r="BL1257" s="25" t="str">
        <f t="shared" si="640"/>
        <v/>
      </c>
      <c r="BM1257" s="25" t="str">
        <f t="shared" si="641"/>
        <v/>
      </c>
      <c r="BN1257" s="25" t="str">
        <f t="shared" si="642"/>
        <v/>
      </c>
    </row>
    <row r="1258" spans="1:66">
      <c r="A1258" s="20" t="str">
        <f>IF('S.D. Paste sheet'!A1258="","",'S.D. Paste sheet'!A1258)</f>
        <v/>
      </c>
      <c r="B1258" s="20" t="str">
        <f>IF('S.D. Paste sheet'!B1258="","",'S.D. Paste sheet'!B1258)</f>
        <v/>
      </c>
      <c r="C1258" s="20" t="str">
        <f>IF('S.D. Paste sheet'!C1258="","",'S.D. Paste sheet'!C1258)</f>
        <v/>
      </c>
      <c r="D1258" s="20" t="str">
        <f>IF('S.D. Paste sheet'!D1258="","",'S.D. Paste sheet'!D1258)</f>
        <v/>
      </c>
      <c r="E1258" s="20" t="str">
        <f>IF('S.D. Paste sheet'!E1258="","",UPPER('S.D. Paste sheet'!E1258))</f>
        <v/>
      </c>
      <c r="F1258" s="20" t="str">
        <f>IF('S.D. Paste sheet'!F1258="","",'S.D. Paste sheet'!F1258)</f>
        <v/>
      </c>
      <c r="G1258" s="20" t="str">
        <f>IF('S.D. Paste sheet'!G1258="","",UPPER('S.D. Paste sheet'!G1258))</f>
        <v/>
      </c>
      <c r="H1258" s="20" t="str">
        <f>IF('S.D. Paste sheet'!H1258="","",UPPER('S.D. Paste sheet'!H1258))</f>
        <v/>
      </c>
      <c r="I1258" s="20" t="str">
        <f>IF('S.D. Paste sheet'!I1258="","",'S.D. Paste sheet'!I1258)</f>
        <v/>
      </c>
      <c r="J1258" s="20" t="str">
        <f>IF('S.D. Paste sheet'!J1258="","",'S.D. Paste sheet'!J1258)</f>
        <v/>
      </c>
      <c r="K1258" s="20" t="str">
        <f>IF('S.D. Paste sheet'!K1258="","",'S.D. Paste sheet'!K1258)</f>
        <v/>
      </c>
      <c r="L1258" s="20" t="str">
        <f>IF('S.D. Paste sheet'!L1258="","",'S.D. Paste sheet'!L1258)</f>
        <v/>
      </c>
      <c r="M1258" s="20" t="str">
        <f>IF('S.D. Paste sheet'!M1258="","",'S.D. Paste sheet'!M1258)</f>
        <v/>
      </c>
      <c r="N1258" s="20" t="str">
        <f>IF('S.D. Paste sheet'!N1258="","",'S.D. Paste sheet'!N1258)</f>
        <v/>
      </c>
      <c r="O1258" s="20" t="str">
        <f>IF('S.D. Paste sheet'!O1258="","",'S.D. Paste sheet'!O1258)</f>
        <v/>
      </c>
      <c r="P1258" s="20" t="str">
        <f>IF('S.D. Paste sheet'!P1258="","",'S.D. Paste sheet'!P1258)</f>
        <v/>
      </c>
      <c r="Q1258" s="20" t="str">
        <f>IF('S.D. Paste sheet'!Q1258="","",'S.D. Paste sheet'!Q1258)</f>
        <v/>
      </c>
      <c r="R1258" s="20" t="str">
        <f>IF('S.D. Paste sheet'!R1258="","",'S.D. Paste sheet'!R1258)</f>
        <v/>
      </c>
      <c r="S1258" s="20" t="str">
        <f>IF('S.D. Paste sheet'!S1258="","",'S.D. Paste sheet'!S1258)</f>
        <v/>
      </c>
      <c r="T1258" s="20" t="str">
        <f>IF('S.D. Paste sheet'!T1258="","",'S.D. Paste sheet'!T1258)</f>
        <v/>
      </c>
      <c r="U1258" s="20" t="str">
        <f>IF('S.D. Paste sheet'!U1258="","",'S.D. Paste sheet'!U1258)</f>
        <v/>
      </c>
      <c r="V1258" s="20" t="str">
        <f>IF('S.D. Paste sheet'!V1258="","",'S.D. Paste sheet'!V1258)</f>
        <v/>
      </c>
      <c r="W1258" s="20" t="str">
        <f>IF('S.D. Paste sheet'!W1258="","",'S.D. Paste sheet'!W1258)</f>
        <v/>
      </c>
      <c r="X1258" s="20" t="str">
        <f>IF('S.D. Paste sheet'!X1258="","",'S.D. Paste sheet'!X1258)</f>
        <v/>
      </c>
      <c r="Y1258" s="20" t="str">
        <f>IF('S.D. Paste sheet'!Y1258="","",'S.D. Paste sheet'!Y1258)</f>
        <v/>
      </c>
      <c r="Z1258" s="20" t="str">
        <f>IF('S.D. Paste sheet'!Z1258="","",'S.D. Paste sheet'!Z1258)</f>
        <v/>
      </c>
      <c r="AA1258" s="20" t="str">
        <f>IF('S.D. Paste sheet'!AA1258="","",'S.D. Paste sheet'!AA1258)</f>
        <v/>
      </c>
      <c r="AB1258" s="20" t="str">
        <f>IF('S.D. Paste sheet'!AB1258="","",'S.D. Paste sheet'!AB1258)</f>
        <v/>
      </c>
      <c r="AC1258" s="20" t="str">
        <f>IF('S.D. Paste sheet'!AC1258="","",'S.D. Paste sheet'!AC1258)</f>
        <v/>
      </c>
      <c r="AD1258" s="20" t="str">
        <f>IF('S.D. Paste sheet'!AD1258="","",'S.D. Paste sheet'!AD1258)</f>
        <v/>
      </c>
      <c r="AE1258" s="29"/>
      <c r="AF1258" t="str">
        <f>IF(AK1258="","",IF(AK1258&gt;0,COUNT($AG$2:AG1258),""))</f>
        <v/>
      </c>
      <c r="AG1258" s="25" t="str">
        <f t="shared" si="611"/>
        <v/>
      </c>
      <c r="AH1258" s="25" t="str">
        <f t="shared" si="612"/>
        <v/>
      </c>
      <c r="AI1258" s="25" t="str">
        <f t="shared" si="613"/>
        <v/>
      </c>
      <c r="AJ1258" s="25" t="str">
        <f t="shared" si="614"/>
        <v/>
      </c>
      <c r="AK1258" s="25" t="str">
        <f t="shared" si="615"/>
        <v/>
      </c>
      <c r="AL1258" s="25" t="str">
        <f t="shared" si="616"/>
        <v/>
      </c>
      <c r="AM1258" s="25" t="str">
        <f t="shared" si="617"/>
        <v/>
      </c>
      <c r="AN1258" s="25" t="str">
        <f t="shared" si="618"/>
        <v/>
      </c>
      <c r="AO1258" s="25" t="str">
        <f t="shared" si="619"/>
        <v/>
      </c>
      <c r="AP1258" s="25" t="str">
        <f t="shared" si="620"/>
        <v/>
      </c>
      <c r="AQ1258" s="25" t="str">
        <f t="shared" si="621"/>
        <v/>
      </c>
      <c r="AR1258" s="25" t="str">
        <f t="shared" si="622"/>
        <v/>
      </c>
      <c r="AS1258" s="25" t="str">
        <f t="shared" si="623"/>
        <v/>
      </c>
      <c r="AT1258" s="25" t="str">
        <f t="shared" si="624"/>
        <v/>
      </c>
      <c r="AU1258" s="25" t="str">
        <f t="shared" si="625"/>
        <v/>
      </c>
      <c r="AV1258" s="25" t="str">
        <f t="shared" si="626"/>
        <v/>
      </c>
      <c r="AX1258" t="str">
        <f>IF(BC1258="","",IF(BC1258&gt;0,COUNT($AY$2:AY1258),""))</f>
        <v/>
      </c>
      <c r="AY1258" s="25" t="str">
        <f t="shared" si="627"/>
        <v/>
      </c>
      <c r="AZ1258" s="25" t="str">
        <f t="shared" si="628"/>
        <v/>
      </c>
      <c r="BA1258" s="25" t="str">
        <f t="shared" si="629"/>
        <v/>
      </c>
      <c r="BB1258" s="25" t="str">
        <f t="shared" si="630"/>
        <v/>
      </c>
      <c r="BC1258" s="25" t="str">
        <f t="shared" si="631"/>
        <v/>
      </c>
      <c r="BD1258" s="25" t="str">
        <f t="shared" si="632"/>
        <v/>
      </c>
      <c r="BE1258" s="25" t="str">
        <f t="shared" si="633"/>
        <v/>
      </c>
      <c r="BF1258" s="25" t="str">
        <f t="shared" si="634"/>
        <v/>
      </c>
      <c r="BG1258" s="25" t="str">
        <f t="shared" si="635"/>
        <v/>
      </c>
      <c r="BH1258" s="25" t="str">
        <f t="shared" si="636"/>
        <v/>
      </c>
      <c r="BI1258" s="25" t="str">
        <f t="shared" si="637"/>
        <v/>
      </c>
      <c r="BJ1258" s="25" t="str">
        <f t="shared" si="638"/>
        <v/>
      </c>
      <c r="BK1258" s="25" t="str">
        <f t="shared" si="639"/>
        <v/>
      </c>
      <c r="BL1258" s="25" t="str">
        <f t="shared" si="640"/>
        <v/>
      </c>
      <c r="BM1258" s="25" t="str">
        <f t="shared" si="641"/>
        <v/>
      </c>
      <c r="BN1258" s="25" t="str">
        <f t="shared" si="642"/>
        <v/>
      </c>
    </row>
    <row r="1259" spans="1:66">
      <c r="A1259" s="20" t="str">
        <f>IF('S.D. Paste sheet'!A1259="","",'S.D. Paste sheet'!A1259)</f>
        <v/>
      </c>
      <c r="B1259" s="20" t="str">
        <f>IF('S.D. Paste sheet'!B1259="","",'S.D. Paste sheet'!B1259)</f>
        <v/>
      </c>
      <c r="C1259" s="20" t="str">
        <f>IF('S.D. Paste sheet'!C1259="","",'S.D. Paste sheet'!C1259)</f>
        <v/>
      </c>
      <c r="D1259" s="20" t="str">
        <f>IF('S.D. Paste sheet'!D1259="","",'S.D. Paste sheet'!D1259)</f>
        <v/>
      </c>
      <c r="E1259" s="20" t="str">
        <f>IF('S.D. Paste sheet'!E1259="","",UPPER('S.D. Paste sheet'!E1259))</f>
        <v/>
      </c>
      <c r="F1259" s="20" t="str">
        <f>IF('S.D. Paste sheet'!F1259="","",'S.D. Paste sheet'!F1259)</f>
        <v/>
      </c>
      <c r="G1259" s="20" t="str">
        <f>IF('S.D. Paste sheet'!G1259="","",UPPER('S.D. Paste sheet'!G1259))</f>
        <v/>
      </c>
      <c r="H1259" s="20" t="str">
        <f>IF('S.D. Paste sheet'!H1259="","",UPPER('S.D. Paste sheet'!H1259))</f>
        <v/>
      </c>
      <c r="I1259" s="20" t="str">
        <f>IF('S.D. Paste sheet'!I1259="","",'S.D. Paste sheet'!I1259)</f>
        <v/>
      </c>
      <c r="J1259" s="20" t="str">
        <f>IF('S.D. Paste sheet'!J1259="","",'S.D. Paste sheet'!J1259)</f>
        <v/>
      </c>
      <c r="K1259" s="20" t="str">
        <f>IF('S.D. Paste sheet'!K1259="","",'S.D. Paste sheet'!K1259)</f>
        <v/>
      </c>
      <c r="L1259" s="20" t="str">
        <f>IF('S.D. Paste sheet'!L1259="","",'S.D. Paste sheet'!L1259)</f>
        <v/>
      </c>
      <c r="M1259" s="20" t="str">
        <f>IF('S.D. Paste sheet'!M1259="","",'S.D. Paste sheet'!M1259)</f>
        <v/>
      </c>
      <c r="N1259" s="20" t="str">
        <f>IF('S.D. Paste sheet'!N1259="","",'S.D. Paste sheet'!N1259)</f>
        <v/>
      </c>
      <c r="O1259" s="20" t="str">
        <f>IF('S.D. Paste sheet'!O1259="","",'S.D. Paste sheet'!O1259)</f>
        <v/>
      </c>
      <c r="P1259" s="20" t="str">
        <f>IF('S.D. Paste sheet'!P1259="","",'S.D. Paste sheet'!P1259)</f>
        <v/>
      </c>
      <c r="Q1259" s="20" t="str">
        <f>IF('S.D. Paste sheet'!Q1259="","",'S.D. Paste sheet'!Q1259)</f>
        <v/>
      </c>
      <c r="R1259" s="20" t="str">
        <f>IF('S.D. Paste sheet'!R1259="","",'S.D. Paste sheet'!R1259)</f>
        <v/>
      </c>
      <c r="S1259" s="20" t="str">
        <f>IF('S.D. Paste sheet'!S1259="","",'S.D. Paste sheet'!S1259)</f>
        <v/>
      </c>
      <c r="T1259" s="20" t="str">
        <f>IF('S.D. Paste sheet'!T1259="","",'S.D. Paste sheet'!T1259)</f>
        <v/>
      </c>
      <c r="U1259" s="20" t="str">
        <f>IF('S.D. Paste sheet'!U1259="","",'S.D. Paste sheet'!U1259)</f>
        <v/>
      </c>
      <c r="V1259" s="20" t="str">
        <f>IF('S.D. Paste sheet'!V1259="","",'S.D. Paste sheet'!V1259)</f>
        <v/>
      </c>
      <c r="W1259" s="20" t="str">
        <f>IF('S.D. Paste sheet'!W1259="","",'S.D. Paste sheet'!W1259)</f>
        <v/>
      </c>
      <c r="X1259" s="20" t="str">
        <f>IF('S.D. Paste sheet'!X1259="","",'S.D. Paste sheet'!X1259)</f>
        <v/>
      </c>
      <c r="Y1259" s="20" t="str">
        <f>IF('S.D. Paste sheet'!Y1259="","",'S.D. Paste sheet'!Y1259)</f>
        <v/>
      </c>
      <c r="Z1259" s="20" t="str">
        <f>IF('S.D. Paste sheet'!Z1259="","",'S.D. Paste sheet'!Z1259)</f>
        <v/>
      </c>
      <c r="AA1259" s="20" t="str">
        <f>IF('S.D. Paste sheet'!AA1259="","",'S.D. Paste sheet'!AA1259)</f>
        <v/>
      </c>
      <c r="AB1259" s="20" t="str">
        <f>IF('S.D. Paste sheet'!AB1259="","",'S.D. Paste sheet'!AB1259)</f>
        <v/>
      </c>
      <c r="AC1259" s="20" t="str">
        <f>IF('S.D. Paste sheet'!AC1259="","",'S.D. Paste sheet'!AC1259)</f>
        <v/>
      </c>
      <c r="AD1259" s="20" t="str">
        <f>IF('S.D. Paste sheet'!AD1259="","",'S.D. Paste sheet'!AD1259)</f>
        <v/>
      </c>
      <c r="AE1259" s="29"/>
      <c r="AF1259" t="str">
        <f>IF(AK1259="","",IF(AK1259&gt;0,COUNT($AG$2:AG1259),""))</f>
        <v/>
      </c>
      <c r="AG1259" s="25" t="str">
        <f t="shared" si="611"/>
        <v/>
      </c>
      <c r="AH1259" s="25" t="str">
        <f t="shared" si="612"/>
        <v/>
      </c>
      <c r="AI1259" s="25" t="str">
        <f t="shared" si="613"/>
        <v/>
      </c>
      <c r="AJ1259" s="25" t="str">
        <f t="shared" si="614"/>
        <v/>
      </c>
      <c r="AK1259" s="25" t="str">
        <f t="shared" si="615"/>
        <v/>
      </c>
      <c r="AL1259" s="25" t="str">
        <f t="shared" si="616"/>
        <v/>
      </c>
      <c r="AM1259" s="25" t="str">
        <f t="shared" si="617"/>
        <v/>
      </c>
      <c r="AN1259" s="25" t="str">
        <f t="shared" si="618"/>
        <v/>
      </c>
      <c r="AO1259" s="25" t="str">
        <f t="shared" si="619"/>
        <v/>
      </c>
      <c r="AP1259" s="25" t="str">
        <f t="shared" si="620"/>
        <v/>
      </c>
      <c r="AQ1259" s="25" t="str">
        <f t="shared" si="621"/>
        <v/>
      </c>
      <c r="AR1259" s="25" t="str">
        <f t="shared" si="622"/>
        <v/>
      </c>
      <c r="AS1259" s="25" t="str">
        <f t="shared" si="623"/>
        <v/>
      </c>
      <c r="AT1259" s="25" t="str">
        <f t="shared" si="624"/>
        <v/>
      </c>
      <c r="AU1259" s="25" t="str">
        <f t="shared" si="625"/>
        <v/>
      </c>
      <c r="AV1259" s="25" t="str">
        <f t="shared" si="626"/>
        <v/>
      </c>
      <c r="AX1259" t="str">
        <f>IF(BC1259="","",IF(BC1259&gt;0,COUNT($AY$2:AY1259),""))</f>
        <v/>
      </c>
      <c r="AY1259" s="25" t="str">
        <f t="shared" si="627"/>
        <v/>
      </c>
      <c r="AZ1259" s="25" t="str">
        <f t="shared" si="628"/>
        <v/>
      </c>
      <c r="BA1259" s="25" t="str">
        <f t="shared" si="629"/>
        <v/>
      </c>
      <c r="BB1259" s="25" t="str">
        <f t="shared" si="630"/>
        <v/>
      </c>
      <c r="BC1259" s="25" t="str">
        <f t="shared" si="631"/>
        <v/>
      </c>
      <c r="BD1259" s="25" t="str">
        <f t="shared" si="632"/>
        <v/>
      </c>
      <c r="BE1259" s="25" t="str">
        <f t="shared" si="633"/>
        <v/>
      </c>
      <c r="BF1259" s="25" t="str">
        <f t="shared" si="634"/>
        <v/>
      </c>
      <c r="BG1259" s="25" t="str">
        <f t="shared" si="635"/>
        <v/>
      </c>
      <c r="BH1259" s="25" t="str">
        <f t="shared" si="636"/>
        <v/>
      </c>
      <c r="BI1259" s="25" t="str">
        <f t="shared" si="637"/>
        <v/>
      </c>
      <c r="BJ1259" s="25" t="str">
        <f t="shared" si="638"/>
        <v/>
      </c>
      <c r="BK1259" s="25" t="str">
        <f t="shared" si="639"/>
        <v/>
      </c>
      <c r="BL1259" s="25" t="str">
        <f t="shared" si="640"/>
        <v/>
      </c>
      <c r="BM1259" s="25" t="str">
        <f t="shared" si="641"/>
        <v/>
      </c>
      <c r="BN1259" s="25" t="str">
        <f t="shared" si="642"/>
        <v/>
      </c>
    </row>
    <row r="1260" spans="1:66">
      <c r="A1260" s="20" t="str">
        <f>IF('S.D. Paste sheet'!A1260="","",'S.D. Paste sheet'!A1260)</f>
        <v/>
      </c>
      <c r="B1260" s="20" t="str">
        <f>IF('S.D. Paste sheet'!B1260="","",'S.D. Paste sheet'!B1260)</f>
        <v/>
      </c>
      <c r="C1260" s="20" t="str">
        <f>IF('S.D. Paste sheet'!C1260="","",'S.D. Paste sheet'!C1260)</f>
        <v/>
      </c>
      <c r="D1260" s="20" t="str">
        <f>IF('S.D. Paste sheet'!D1260="","",'S.D. Paste sheet'!D1260)</f>
        <v/>
      </c>
      <c r="E1260" s="20" t="str">
        <f>IF('S.D. Paste sheet'!E1260="","",UPPER('S.D. Paste sheet'!E1260))</f>
        <v/>
      </c>
      <c r="F1260" s="20" t="str">
        <f>IF('S.D. Paste sheet'!F1260="","",'S.D. Paste sheet'!F1260)</f>
        <v/>
      </c>
      <c r="G1260" s="20" t="str">
        <f>IF('S.D. Paste sheet'!G1260="","",UPPER('S.D. Paste sheet'!G1260))</f>
        <v/>
      </c>
      <c r="H1260" s="20" t="str">
        <f>IF('S.D. Paste sheet'!H1260="","",UPPER('S.D. Paste sheet'!H1260))</f>
        <v/>
      </c>
      <c r="I1260" s="20" t="str">
        <f>IF('S.D. Paste sheet'!I1260="","",'S.D. Paste sheet'!I1260)</f>
        <v/>
      </c>
      <c r="J1260" s="20" t="str">
        <f>IF('S.D. Paste sheet'!J1260="","",'S.D. Paste sheet'!J1260)</f>
        <v/>
      </c>
      <c r="K1260" s="20" t="str">
        <f>IF('S.D. Paste sheet'!K1260="","",'S.D. Paste sheet'!K1260)</f>
        <v/>
      </c>
      <c r="L1260" s="20" t="str">
        <f>IF('S.D. Paste sheet'!L1260="","",'S.D. Paste sheet'!L1260)</f>
        <v/>
      </c>
      <c r="M1260" s="20" t="str">
        <f>IF('S.D. Paste sheet'!M1260="","",'S.D. Paste sheet'!M1260)</f>
        <v/>
      </c>
      <c r="N1260" s="20" t="str">
        <f>IF('S.D. Paste sheet'!N1260="","",'S.D. Paste sheet'!N1260)</f>
        <v/>
      </c>
      <c r="O1260" s="20" t="str">
        <f>IF('S.D. Paste sheet'!O1260="","",'S.D. Paste sheet'!O1260)</f>
        <v/>
      </c>
      <c r="P1260" s="20" t="str">
        <f>IF('S.D. Paste sheet'!P1260="","",'S.D. Paste sheet'!P1260)</f>
        <v/>
      </c>
      <c r="Q1260" s="20" t="str">
        <f>IF('S.D. Paste sheet'!Q1260="","",'S.D. Paste sheet'!Q1260)</f>
        <v/>
      </c>
      <c r="R1260" s="20" t="str">
        <f>IF('S.D. Paste sheet'!R1260="","",'S.D. Paste sheet'!R1260)</f>
        <v/>
      </c>
      <c r="S1260" s="20" t="str">
        <f>IF('S.D. Paste sheet'!S1260="","",'S.D. Paste sheet'!S1260)</f>
        <v/>
      </c>
      <c r="T1260" s="20" t="str">
        <f>IF('S.D. Paste sheet'!T1260="","",'S.D. Paste sheet'!T1260)</f>
        <v/>
      </c>
      <c r="U1260" s="20" t="str">
        <f>IF('S.D. Paste sheet'!U1260="","",'S.D. Paste sheet'!U1260)</f>
        <v/>
      </c>
      <c r="V1260" s="20" t="str">
        <f>IF('S.D. Paste sheet'!V1260="","",'S.D. Paste sheet'!V1260)</f>
        <v/>
      </c>
      <c r="W1260" s="20" t="str">
        <f>IF('S.D. Paste sheet'!W1260="","",'S.D. Paste sheet'!W1260)</f>
        <v/>
      </c>
      <c r="X1260" s="20" t="str">
        <f>IF('S.D. Paste sheet'!X1260="","",'S.D. Paste sheet'!X1260)</f>
        <v/>
      </c>
      <c r="Y1260" s="20" t="str">
        <f>IF('S.D. Paste sheet'!Y1260="","",'S.D. Paste sheet'!Y1260)</f>
        <v/>
      </c>
      <c r="Z1260" s="20" t="str">
        <f>IF('S.D. Paste sheet'!Z1260="","",'S.D. Paste sheet'!Z1260)</f>
        <v/>
      </c>
      <c r="AA1260" s="20" t="str">
        <f>IF('S.D. Paste sheet'!AA1260="","",'S.D. Paste sheet'!AA1260)</f>
        <v/>
      </c>
      <c r="AB1260" s="20" t="str">
        <f>IF('S.D. Paste sheet'!AB1260="","",'S.D. Paste sheet'!AB1260)</f>
        <v/>
      </c>
      <c r="AC1260" s="20" t="str">
        <f>IF('S.D. Paste sheet'!AC1260="","",'S.D. Paste sheet'!AC1260)</f>
        <v/>
      </c>
      <c r="AD1260" s="20" t="str">
        <f>IF('S.D. Paste sheet'!AD1260="","",'S.D. Paste sheet'!AD1260)</f>
        <v/>
      </c>
      <c r="AE1260" s="29"/>
      <c r="AF1260" t="str">
        <f>IF(AK1260="","",IF(AK1260&gt;0,COUNT($AG$2:AG1260),""))</f>
        <v/>
      </c>
      <c r="AG1260" s="25" t="str">
        <f t="shared" si="611"/>
        <v/>
      </c>
      <c r="AH1260" s="25" t="str">
        <f t="shared" si="612"/>
        <v/>
      </c>
      <c r="AI1260" s="25" t="str">
        <f t="shared" si="613"/>
        <v/>
      </c>
      <c r="AJ1260" s="25" t="str">
        <f t="shared" si="614"/>
        <v/>
      </c>
      <c r="AK1260" s="25" t="str">
        <f t="shared" si="615"/>
        <v/>
      </c>
      <c r="AL1260" s="25" t="str">
        <f t="shared" si="616"/>
        <v/>
      </c>
      <c r="AM1260" s="25" t="str">
        <f t="shared" si="617"/>
        <v/>
      </c>
      <c r="AN1260" s="25" t="str">
        <f t="shared" si="618"/>
        <v/>
      </c>
      <c r="AO1260" s="25" t="str">
        <f t="shared" si="619"/>
        <v/>
      </c>
      <c r="AP1260" s="25" t="str">
        <f t="shared" si="620"/>
        <v/>
      </c>
      <c r="AQ1260" s="25" t="str">
        <f t="shared" si="621"/>
        <v/>
      </c>
      <c r="AR1260" s="25" t="str">
        <f t="shared" si="622"/>
        <v/>
      </c>
      <c r="AS1260" s="25" t="str">
        <f t="shared" si="623"/>
        <v/>
      </c>
      <c r="AT1260" s="25" t="str">
        <f t="shared" si="624"/>
        <v/>
      </c>
      <c r="AU1260" s="25" t="str">
        <f t="shared" si="625"/>
        <v/>
      </c>
      <c r="AV1260" s="25" t="str">
        <f t="shared" si="626"/>
        <v/>
      </c>
      <c r="AX1260" t="str">
        <f>IF(BC1260="","",IF(BC1260&gt;0,COUNT($AY$2:AY1260),""))</f>
        <v/>
      </c>
      <c r="AY1260" s="25" t="str">
        <f t="shared" si="627"/>
        <v/>
      </c>
      <c r="AZ1260" s="25" t="str">
        <f t="shared" si="628"/>
        <v/>
      </c>
      <c r="BA1260" s="25" t="str">
        <f t="shared" si="629"/>
        <v/>
      </c>
      <c r="BB1260" s="25" t="str">
        <f t="shared" si="630"/>
        <v/>
      </c>
      <c r="BC1260" s="25" t="str">
        <f t="shared" si="631"/>
        <v/>
      </c>
      <c r="BD1260" s="25" t="str">
        <f t="shared" si="632"/>
        <v/>
      </c>
      <c r="BE1260" s="25" t="str">
        <f t="shared" si="633"/>
        <v/>
      </c>
      <c r="BF1260" s="25" t="str">
        <f t="shared" si="634"/>
        <v/>
      </c>
      <c r="BG1260" s="25" t="str">
        <f t="shared" si="635"/>
        <v/>
      </c>
      <c r="BH1260" s="25" t="str">
        <f t="shared" si="636"/>
        <v/>
      </c>
      <c r="BI1260" s="25" t="str">
        <f t="shared" si="637"/>
        <v/>
      </c>
      <c r="BJ1260" s="25" t="str">
        <f t="shared" si="638"/>
        <v/>
      </c>
      <c r="BK1260" s="25" t="str">
        <f t="shared" si="639"/>
        <v/>
      </c>
      <c r="BL1260" s="25" t="str">
        <f t="shared" si="640"/>
        <v/>
      </c>
      <c r="BM1260" s="25" t="str">
        <f t="shared" si="641"/>
        <v/>
      </c>
      <c r="BN1260" s="25" t="str">
        <f t="shared" si="642"/>
        <v/>
      </c>
    </row>
    <row r="1261" spans="1:66">
      <c r="A1261" s="20" t="str">
        <f>IF('S.D. Paste sheet'!A1261="","",'S.D. Paste sheet'!A1261)</f>
        <v/>
      </c>
      <c r="B1261" s="20" t="str">
        <f>IF('S.D. Paste sheet'!B1261="","",'S.D. Paste sheet'!B1261)</f>
        <v/>
      </c>
      <c r="C1261" s="20" t="str">
        <f>IF('S.D. Paste sheet'!C1261="","",'S.D. Paste sheet'!C1261)</f>
        <v/>
      </c>
      <c r="D1261" s="20" t="str">
        <f>IF('S.D. Paste sheet'!D1261="","",'S.D. Paste sheet'!D1261)</f>
        <v/>
      </c>
      <c r="E1261" s="20" t="str">
        <f>IF('S.D. Paste sheet'!E1261="","",UPPER('S.D. Paste sheet'!E1261))</f>
        <v/>
      </c>
      <c r="F1261" s="20" t="str">
        <f>IF('S.D. Paste sheet'!F1261="","",'S.D. Paste sheet'!F1261)</f>
        <v/>
      </c>
      <c r="G1261" s="20" t="str">
        <f>IF('S.D. Paste sheet'!G1261="","",UPPER('S.D. Paste sheet'!G1261))</f>
        <v/>
      </c>
      <c r="H1261" s="20" t="str">
        <f>IF('S.D. Paste sheet'!H1261="","",UPPER('S.D. Paste sheet'!H1261))</f>
        <v/>
      </c>
      <c r="I1261" s="20" t="str">
        <f>IF('S.D. Paste sheet'!I1261="","",'S.D. Paste sheet'!I1261)</f>
        <v/>
      </c>
      <c r="J1261" s="20" t="str">
        <f>IF('S.D. Paste sheet'!J1261="","",'S.D. Paste sheet'!J1261)</f>
        <v/>
      </c>
      <c r="K1261" s="20" t="str">
        <f>IF('S.D. Paste sheet'!K1261="","",'S.D. Paste sheet'!K1261)</f>
        <v/>
      </c>
      <c r="L1261" s="20" t="str">
        <f>IF('S.D. Paste sheet'!L1261="","",'S.D. Paste sheet'!L1261)</f>
        <v/>
      </c>
      <c r="M1261" s="20" t="str">
        <f>IF('S.D. Paste sheet'!M1261="","",'S.D. Paste sheet'!M1261)</f>
        <v/>
      </c>
      <c r="N1261" s="20" t="str">
        <f>IF('S.D. Paste sheet'!N1261="","",'S.D. Paste sheet'!N1261)</f>
        <v/>
      </c>
      <c r="O1261" s="20" t="str">
        <f>IF('S.D. Paste sheet'!O1261="","",'S.D. Paste sheet'!O1261)</f>
        <v/>
      </c>
      <c r="P1261" s="20" t="str">
        <f>IF('S.D. Paste sheet'!P1261="","",'S.D. Paste sheet'!P1261)</f>
        <v/>
      </c>
      <c r="Q1261" s="20" t="str">
        <f>IF('S.D. Paste sheet'!Q1261="","",'S.D. Paste sheet'!Q1261)</f>
        <v/>
      </c>
      <c r="R1261" s="20" t="str">
        <f>IF('S.D. Paste sheet'!R1261="","",'S.D. Paste sheet'!R1261)</f>
        <v/>
      </c>
      <c r="S1261" s="20" t="str">
        <f>IF('S.D. Paste sheet'!S1261="","",'S.D. Paste sheet'!S1261)</f>
        <v/>
      </c>
      <c r="T1261" s="20" t="str">
        <f>IF('S.D. Paste sheet'!T1261="","",'S.D. Paste sheet'!T1261)</f>
        <v/>
      </c>
      <c r="U1261" s="20" t="str">
        <f>IF('S.D. Paste sheet'!U1261="","",'S.D. Paste sheet'!U1261)</f>
        <v/>
      </c>
      <c r="V1261" s="20" t="str">
        <f>IF('S.D. Paste sheet'!V1261="","",'S.D. Paste sheet'!V1261)</f>
        <v/>
      </c>
      <c r="W1261" s="20" t="str">
        <f>IF('S.D. Paste sheet'!W1261="","",'S.D. Paste sheet'!W1261)</f>
        <v/>
      </c>
      <c r="X1261" s="20" t="str">
        <f>IF('S.D. Paste sheet'!X1261="","",'S.D. Paste sheet'!X1261)</f>
        <v/>
      </c>
      <c r="Y1261" s="20" t="str">
        <f>IF('S.D. Paste sheet'!Y1261="","",'S.D. Paste sheet'!Y1261)</f>
        <v/>
      </c>
      <c r="Z1261" s="20" t="str">
        <f>IF('S.D. Paste sheet'!Z1261="","",'S.D. Paste sheet'!Z1261)</f>
        <v/>
      </c>
      <c r="AA1261" s="20" t="str">
        <f>IF('S.D. Paste sheet'!AA1261="","",'S.D. Paste sheet'!AA1261)</f>
        <v/>
      </c>
      <c r="AB1261" s="20" t="str">
        <f>IF('S.D. Paste sheet'!AB1261="","",'S.D. Paste sheet'!AB1261)</f>
        <v/>
      </c>
      <c r="AC1261" s="20" t="str">
        <f>IF('S.D. Paste sheet'!AC1261="","",'S.D. Paste sheet'!AC1261)</f>
        <v/>
      </c>
      <c r="AD1261" s="20" t="str">
        <f>IF('S.D. Paste sheet'!AD1261="","",'S.D. Paste sheet'!AD1261)</f>
        <v/>
      </c>
      <c r="AE1261" s="29"/>
      <c r="AF1261" t="str">
        <f>IF(AK1261="","",IF(AK1261&gt;0,COUNT($AG$2:AG1261),""))</f>
        <v/>
      </c>
      <c r="AG1261" s="25" t="str">
        <f t="shared" si="611"/>
        <v/>
      </c>
      <c r="AH1261" s="25" t="str">
        <f t="shared" si="612"/>
        <v/>
      </c>
      <c r="AI1261" s="25" t="str">
        <f t="shared" si="613"/>
        <v/>
      </c>
      <c r="AJ1261" s="25" t="str">
        <f t="shared" si="614"/>
        <v/>
      </c>
      <c r="AK1261" s="25" t="str">
        <f t="shared" si="615"/>
        <v/>
      </c>
      <c r="AL1261" s="25" t="str">
        <f t="shared" si="616"/>
        <v/>
      </c>
      <c r="AM1261" s="25" t="str">
        <f t="shared" si="617"/>
        <v/>
      </c>
      <c r="AN1261" s="25" t="str">
        <f t="shared" si="618"/>
        <v/>
      </c>
      <c r="AO1261" s="25" t="str">
        <f t="shared" si="619"/>
        <v/>
      </c>
      <c r="AP1261" s="25" t="str">
        <f t="shared" si="620"/>
        <v/>
      </c>
      <c r="AQ1261" s="25" t="str">
        <f t="shared" si="621"/>
        <v/>
      </c>
      <c r="AR1261" s="25" t="str">
        <f t="shared" si="622"/>
        <v/>
      </c>
      <c r="AS1261" s="25" t="str">
        <f t="shared" si="623"/>
        <v/>
      </c>
      <c r="AT1261" s="25" t="str">
        <f t="shared" si="624"/>
        <v/>
      </c>
      <c r="AU1261" s="25" t="str">
        <f t="shared" si="625"/>
        <v/>
      </c>
      <c r="AV1261" s="25" t="str">
        <f t="shared" si="626"/>
        <v/>
      </c>
      <c r="AX1261" t="str">
        <f>IF(BC1261="","",IF(BC1261&gt;0,COUNT($AY$2:AY1261),""))</f>
        <v/>
      </c>
      <c r="AY1261" s="25" t="str">
        <f t="shared" si="627"/>
        <v/>
      </c>
      <c r="AZ1261" s="25" t="str">
        <f t="shared" si="628"/>
        <v/>
      </c>
      <c r="BA1261" s="25" t="str">
        <f t="shared" si="629"/>
        <v/>
      </c>
      <c r="BB1261" s="25" t="str">
        <f t="shared" si="630"/>
        <v/>
      </c>
      <c r="BC1261" s="25" t="str">
        <f t="shared" si="631"/>
        <v/>
      </c>
      <c r="BD1261" s="25" t="str">
        <f t="shared" si="632"/>
        <v/>
      </c>
      <c r="BE1261" s="25" t="str">
        <f t="shared" si="633"/>
        <v/>
      </c>
      <c r="BF1261" s="25" t="str">
        <f t="shared" si="634"/>
        <v/>
      </c>
      <c r="BG1261" s="25" t="str">
        <f t="shared" si="635"/>
        <v/>
      </c>
      <c r="BH1261" s="25" t="str">
        <f t="shared" si="636"/>
        <v/>
      </c>
      <c r="BI1261" s="25" t="str">
        <f t="shared" si="637"/>
        <v/>
      </c>
      <c r="BJ1261" s="25" t="str">
        <f t="shared" si="638"/>
        <v/>
      </c>
      <c r="BK1261" s="25" t="str">
        <f t="shared" si="639"/>
        <v/>
      </c>
      <c r="BL1261" s="25" t="str">
        <f t="shared" si="640"/>
        <v/>
      </c>
      <c r="BM1261" s="25" t="str">
        <f t="shared" si="641"/>
        <v/>
      </c>
      <c r="BN1261" s="25" t="str">
        <f t="shared" si="642"/>
        <v/>
      </c>
    </row>
    <row r="1262" spans="1:66">
      <c r="A1262" s="20" t="str">
        <f>IF('S.D. Paste sheet'!A1262="","",'S.D. Paste sheet'!A1262)</f>
        <v/>
      </c>
      <c r="B1262" s="20" t="str">
        <f>IF('S.D. Paste sheet'!B1262="","",'S.D. Paste sheet'!B1262)</f>
        <v/>
      </c>
      <c r="C1262" s="20" t="str">
        <f>IF('S.D. Paste sheet'!C1262="","",'S.D. Paste sheet'!C1262)</f>
        <v/>
      </c>
      <c r="D1262" s="20" t="str">
        <f>IF('S.D. Paste sheet'!D1262="","",'S.D. Paste sheet'!D1262)</f>
        <v/>
      </c>
      <c r="E1262" s="20" t="str">
        <f>IF('S.D. Paste sheet'!E1262="","",UPPER('S.D. Paste sheet'!E1262))</f>
        <v/>
      </c>
      <c r="F1262" s="20" t="str">
        <f>IF('S.D. Paste sheet'!F1262="","",'S.D. Paste sheet'!F1262)</f>
        <v/>
      </c>
      <c r="G1262" s="20" t="str">
        <f>IF('S.D. Paste sheet'!G1262="","",UPPER('S.D. Paste sheet'!G1262))</f>
        <v/>
      </c>
      <c r="H1262" s="20" t="str">
        <f>IF('S.D. Paste sheet'!H1262="","",UPPER('S.D. Paste sheet'!H1262))</f>
        <v/>
      </c>
      <c r="I1262" s="20" t="str">
        <f>IF('S.D. Paste sheet'!I1262="","",'S.D. Paste sheet'!I1262)</f>
        <v/>
      </c>
      <c r="J1262" s="20" t="str">
        <f>IF('S.D. Paste sheet'!J1262="","",'S.D. Paste sheet'!J1262)</f>
        <v/>
      </c>
      <c r="K1262" s="20" t="str">
        <f>IF('S.D. Paste sheet'!K1262="","",'S.D. Paste sheet'!K1262)</f>
        <v/>
      </c>
      <c r="L1262" s="20" t="str">
        <f>IF('S.D. Paste sheet'!L1262="","",'S.D. Paste sheet'!L1262)</f>
        <v/>
      </c>
      <c r="M1262" s="20" t="str">
        <f>IF('S.D. Paste sheet'!M1262="","",'S.D. Paste sheet'!M1262)</f>
        <v/>
      </c>
      <c r="N1262" s="20" t="str">
        <f>IF('S.D. Paste sheet'!N1262="","",'S.D. Paste sheet'!N1262)</f>
        <v/>
      </c>
      <c r="O1262" s="20" t="str">
        <f>IF('S.D. Paste sheet'!O1262="","",'S.D. Paste sheet'!O1262)</f>
        <v/>
      </c>
      <c r="P1262" s="20" t="str">
        <f>IF('S.D. Paste sheet'!P1262="","",'S.D. Paste sheet'!P1262)</f>
        <v/>
      </c>
      <c r="Q1262" s="20" t="str">
        <f>IF('S.D. Paste sheet'!Q1262="","",'S.D. Paste sheet'!Q1262)</f>
        <v/>
      </c>
      <c r="R1262" s="20" t="str">
        <f>IF('S.D. Paste sheet'!R1262="","",'S.D. Paste sheet'!R1262)</f>
        <v/>
      </c>
      <c r="S1262" s="20" t="str">
        <f>IF('S.D. Paste sheet'!S1262="","",'S.D. Paste sheet'!S1262)</f>
        <v/>
      </c>
      <c r="T1262" s="20" t="str">
        <f>IF('S.D. Paste sheet'!T1262="","",'S.D. Paste sheet'!T1262)</f>
        <v/>
      </c>
      <c r="U1262" s="20" t="str">
        <f>IF('S.D. Paste sheet'!U1262="","",'S.D. Paste sheet'!U1262)</f>
        <v/>
      </c>
      <c r="V1262" s="20" t="str">
        <f>IF('S.D. Paste sheet'!V1262="","",'S.D. Paste sheet'!V1262)</f>
        <v/>
      </c>
      <c r="W1262" s="20" t="str">
        <f>IF('S.D. Paste sheet'!W1262="","",'S.D. Paste sheet'!W1262)</f>
        <v/>
      </c>
      <c r="X1262" s="20" t="str">
        <f>IF('S.D. Paste sheet'!X1262="","",'S.D. Paste sheet'!X1262)</f>
        <v/>
      </c>
      <c r="Y1262" s="20" t="str">
        <f>IF('S.D. Paste sheet'!Y1262="","",'S.D. Paste sheet'!Y1262)</f>
        <v/>
      </c>
      <c r="Z1262" s="20" t="str">
        <f>IF('S.D. Paste sheet'!Z1262="","",'S.D. Paste sheet'!Z1262)</f>
        <v/>
      </c>
      <c r="AA1262" s="20" t="str">
        <f>IF('S.D. Paste sheet'!AA1262="","",'S.D. Paste sheet'!AA1262)</f>
        <v/>
      </c>
      <c r="AB1262" s="20" t="str">
        <f>IF('S.D. Paste sheet'!AB1262="","",'S.D. Paste sheet'!AB1262)</f>
        <v/>
      </c>
      <c r="AC1262" s="20" t="str">
        <f>IF('S.D. Paste sheet'!AC1262="","",'S.D. Paste sheet'!AC1262)</f>
        <v/>
      </c>
      <c r="AD1262" s="20" t="str">
        <f>IF('S.D. Paste sheet'!AD1262="","",'S.D. Paste sheet'!AD1262)</f>
        <v/>
      </c>
      <c r="AE1262" s="29"/>
      <c r="AF1262" t="str">
        <f>IF(AK1262="","",IF(AK1262&gt;0,COUNT($AG$2:AG1262),""))</f>
        <v/>
      </c>
      <c r="AG1262" s="25" t="str">
        <f t="shared" si="611"/>
        <v/>
      </c>
      <c r="AH1262" s="25" t="str">
        <f t="shared" si="612"/>
        <v/>
      </c>
      <c r="AI1262" s="25" t="str">
        <f t="shared" si="613"/>
        <v/>
      </c>
      <c r="AJ1262" s="25" t="str">
        <f t="shared" si="614"/>
        <v/>
      </c>
      <c r="AK1262" s="25" t="str">
        <f t="shared" si="615"/>
        <v/>
      </c>
      <c r="AL1262" s="25" t="str">
        <f t="shared" si="616"/>
        <v/>
      </c>
      <c r="AM1262" s="25" t="str">
        <f t="shared" si="617"/>
        <v/>
      </c>
      <c r="AN1262" s="25" t="str">
        <f t="shared" si="618"/>
        <v/>
      </c>
      <c r="AO1262" s="25" t="str">
        <f t="shared" si="619"/>
        <v/>
      </c>
      <c r="AP1262" s="25" t="str">
        <f t="shared" si="620"/>
        <v/>
      </c>
      <c r="AQ1262" s="25" t="str">
        <f t="shared" si="621"/>
        <v/>
      </c>
      <c r="AR1262" s="25" t="str">
        <f t="shared" si="622"/>
        <v/>
      </c>
      <c r="AS1262" s="25" t="str">
        <f t="shared" si="623"/>
        <v/>
      </c>
      <c r="AT1262" s="25" t="str">
        <f t="shared" si="624"/>
        <v/>
      </c>
      <c r="AU1262" s="25" t="str">
        <f t="shared" si="625"/>
        <v/>
      </c>
      <c r="AV1262" s="25" t="str">
        <f t="shared" si="626"/>
        <v/>
      </c>
      <c r="AX1262" t="str">
        <f>IF(BC1262="","",IF(BC1262&gt;0,COUNT($AY$2:AY1262),""))</f>
        <v/>
      </c>
      <c r="AY1262" s="25" t="str">
        <f t="shared" si="627"/>
        <v/>
      </c>
      <c r="AZ1262" s="25" t="str">
        <f t="shared" si="628"/>
        <v/>
      </c>
      <c r="BA1262" s="25" t="str">
        <f t="shared" si="629"/>
        <v/>
      </c>
      <c r="BB1262" s="25" t="str">
        <f t="shared" si="630"/>
        <v/>
      </c>
      <c r="BC1262" s="25" t="str">
        <f t="shared" si="631"/>
        <v/>
      </c>
      <c r="BD1262" s="25" t="str">
        <f t="shared" si="632"/>
        <v/>
      </c>
      <c r="BE1262" s="25" t="str">
        <f t="shared" si="633"/>
        <v/>
      </c>
      <c r="BF1262" s="25" t="str">
        <f t="shared" si="634"/>
        <v/>
      </c>
      <c r="BG1262" s="25" t="str">
        <f t="shared" si="635"/>
        <v/>
      </c>
      <c r="BH1262" s="25" t="str">
        <f t="shared" si="636"/>
        <v/>
      </c>
      <c r="BI1262" s="25" t="str">
        <f t="shared" si="637"/>
        <v/>
      </c>
      <c r="BJ1262" s="25" t="str">
        <f t="shared" si="638"/>
        <v/>
      </c>
      <c r="BK1262" s="25" t="str">
        <f t="shared" si="639"/>
        <v/>
      </c>
      <c r="BL1262" s="25" t="str">
        <f t="shared" si="640"/>
        <v/>
      </c>
      <c r="BM1262" s="25" t="str">
        <f t="shared" si="641"/>
        <v/>
      </c>
      <c r="BN1262" s="25" t="str">
        <f t="shared" si="642"/>
        <v/>
      </c>
    </row>
    <row r="1263" spans="1:66">
      <c r="A1263" s="20" t="str">
        <f>IF('S.D. Paste sheet'!A1263="","",'S.D. Paste sheet'!A1263)</f>
        <v/>
      </c>
      <c r="B1263" s="20" t="str">
        <f>IF('S.D. Paste sheet'!B1263="","",'S.D. Paste sheet'!B1263)</f>
        <v/>
      </c>
      <c r="C1263" s="20" t="str">
        <f>IF('S.D. Paste sheet'!C1263="","",'S.D. Paste sheet'!C1263)</f>
        <v/>
      </c>
      <c r="D1263" s="20" t="str">
        <f>IF('S.D. Paste sheet'!D1263="","",'S.D. Paste sheet'!D1263)</f>
        <v/>
      </c>
      <c r="E1263" s="20" t="str">
        <f>IF('S.D. Paste sheet'!E1263="","",UPPER('S.D. Paste sheet'!E1263))</f>
        <v/>
      </c>
      <c r="F1263" s="20" t="str">
        <f>IF('S.D. Paste sheet'!F1263="","",'S.D. Paste sheet'!F1263)</f>
        <v/>
      </c>
      <c r="G1263" s="20" t="str">
        <f>IF('S.D. Paste sheet'!G1263="","",UPPER('S.D. Paste sheet'!G1263))</f>
        <v/>
      </c>
      <c r="H1263" s="20" t="str">
        <f>IF('S.D. Paste sheet'!H1263="","",UPPER('S.D. Paste sheet'!H1263))</f>
        <v/>
      </c>
      <c r="I1263" s="20" t="str">
        <f>IF('S.D. Paste sheet'!I1263="","",'S.D. Paste sheet'!I1263)</f>
        <v/>
      </c>
      <c r="J1263" s="20" t="str">
        <f>IF('S.D. Paste sheet'!J1263="","",'S.D. Paste sheet'!J1263)</f>
        <v/>
      </c>
      <c r="K1263" s="20" t="str">
        <f>IF('S.D. Paste sheet'!K1263="","",'S.D. Paste sheet'!K1263)</f>
        <v/>
      </c>
      <c r="L1263" s="20" t="str">
        <f>IF('S.D. Paste sheet'!L1263="","",'S.D. Paste sheet'!L1263)</f>
        <v/>
      </c>
      <c r="M1263" s="20" t="str">
        <f>IF('S.D. Paste sheet'!M1263="","",'S.D. Paste sheet'!M1263)</f>
        <v/>
      </c>
      <c r="N1263" s="20" t="str">
        <f>IF('S.D. Paste sheet'!N1263="","",'S.D. Paste sheet'!N1263)</f>
        <v/>
      </c>
      <c r="O1263" s="20" t="str">
        <f>IF('S.D. Paste sheet'!O1263="","",'S.D. Paste sheet'!O1263)</f>
        <v/>
      </c>
      <c r="P1263" s="20" t="str">
        <f>IF('S.D. Paste sheet'!P1263="","",'S.D. Paste sheet'!P1263)</f>
        <v/>
      </c>
      <c r="Q1263" s="20" t="str">
        <f>IF('S.D. Paste sheet'!Q1263="","",'S.D. Paste sheet'!Q1263)</f>
        <v/>
      </c>
      <c r="R1263" s="20" t="str">
        <f>IF('S.D. Paste sheet'!R1263="","",'S.D. Paste sheet'!R1263)</f>
        <v/>
      </c>
      <c r="S1263" s="20" t="str">
        <f>IF('S.D. Paste sheet'!S1263="","",'S.D. Paste sheet'!S1263)</f>
        <v/>
      </c>
      <c r="T1263" s="20" t="str">
        <f>IF('S.D. Paste sheet'!T1263="","",'S.D. Paste sheet'!T1263)</f>
        <v/>
      </c>
      <c r="U1263" s="20" t="str">
        <f>IF('S.D. Paste sheet'!U1263="","",'S.D. Paste sheet'!U1263)</f>
        <v/>
      </c>
      <c r="V1263" s="20" t="str">
        <f>IF('S.D. Paste sheet'!V1263="","",'S.D. Paste sheet'!V1263)</f>
        <v/>
      </c>
      <c r="W1263" s="20" t="str">
        <f>IF('S.D. Paste sheet'!W1263="","",'S.D. Paste sheet'!W1263)</f>
        <v/>
      </c>
      <c r="X1263" s="20" t="str">
        <f>IF('S.D. Paste sheet'!X1263="","",'S.D. Paste sheet'!X1263)</f>
        <v/>
      </c>
      <c r="Y1263" s="20" t="str">
        <f>IF('S.D. Paste sheet'!Y1263="","",'S.D. Paste sheet'!Y1263)</f>
        <v/>
      </c>
      <c r="Z1263" s="20" t="str">
        <f>IF('S.D. Paste sheet'!Z1263="","",'S.D. Paste sheet'!Z1263)</f>
        <v/>
      </c>
      <c r="AA1263" s="20" t="str">
        <f>IF('S.D. Paste sheet'!AA1263="","",'S.D. Paste sheet'!AA1263)</f>
        <v/>
      </c>
      <c r="AB1263" s="20" t="str">
        <f>IF('S.D. Paste sheet'!AB1263="","",'S.D. Paste sheet'!AB1263)</f>
        <v/>
      </c>
      <c r="AC1263" s="20" t="str">
        <f>IF('S.D. Paste sheet'!AC1263="","",'S.D. Paste sheet'!AC1263)</f>
        <v/>
      </c>
      <c r="AD1263" s="20" t="str">
        <f>IF('S.D. Paste sheet'!AD1263="","",'S.D. Paste sheet'!AD1263)</f>
        <v/>
      </c>
      <c r="AE1263" s="29"/>
      <c r="AF1263" t="str">
        <f>IF(AK1263="","",IF(AK1263&gt;0,COUNT($AG$2:AG1263),""))</f>
        <v/>
      </c>
      <c r="AG1263" s="25" t="str">
        <f t="shared" si="611"/>
        <v/>
      </c>
      <c r="AH1263" s="25" t="str">
        <f t="shared" si="612"/>
        <v/>
      </c>
      <c r="AI1263" s="25" t="str">
        <f t="shared" si="613"/>
        <v/>
      </c>
      <c r="AJ1263" s="25" t="str">
        <f t="shared" si="614"/>
        <v/>
      </c>
      <c r="AK1263" s="25" t="str">
        <f t="shared" si="615"/>
        <v/>
      </c>
      <c r="AL1263" s="25" t="str">
        <f t="shared" si="616"/>
        <v/>
      </c>
      <c r="AM1263" s="25" t="str">
        <f t="shared" si="617"/>
        <v/>
      </c>
      <c r="AN1263" s="25" t="str">
        <f t="shared" si="618"/>
        <v/>
      </c>
      <c r="AO1263" s="25" t="str">
        <f t="shared" si="619"/>
        <v/>
      </c>
      <c r="AP1263" s="25" t="str">
        <f t="shared" si="620"/>
        <v/>
      </c>
      <c r="AQ1263" s="25" t="str">
        <f t="shared" si="621"/>
        <v/>
      </c>
      <c r="AR1263" s="25" t="str">
        <f t="shared" si="622"/>
        <v/>
      </c>
      <c r="AS1263" s="25" t="str">
        <f t="shared" si="623"/>
        <v/>
      </c>
      <c r="AT1263" s="25" t="str">
        <f t="shared" si="624"/>
        <v/>
      </c>
      <c r="AU1263" s="25" t="str">
        <f t="shared" si="625"/>
        <v/>
      </c>
      <c r="AV1263" s="25" t="str">
        <f t="shared" si="626"/>
        <v/>
      </c>
      <c r="AX1263" t="str">
        <f>IF(BC1263="","",IF(BC1263&gt;0,COUNT($AY$2:AY1263),""))</f>
        <v/>
      </c>
      <c r="AY1263" s="25" t="str">
        <f t="shared" si="627"/>
        <v/>
      </c>
      <c r="AZ1263" s="25" t="str">
        <f t="shared" si="628"/>
        <v/>
      </c>
      <c r="BA1263" s="25" t="str">
        <f t="shared" si="629"/>
        <v/>
      </c>
      <c r="BB1263" s="25" t="str">
        <f t="shared" si="630"/>
        <v/>
      </c>
      <c r="BC1263" s="25" t="str">
        <f t="shared" si="631"/>
        <v/>
      </c>
      <c r="BD1263" s="25" t="str">
        <f t="shared" si="632"/>
        <v/>
      </c>
      <c r="BE1263" s="25" t="str">
        <f t="shared" si="633"/>
        <v/>
      </c>
      <c r="BF1263" s="25" t="str">
        <f t="shared" si="634"/>
        <v/>
      </c>
      <c r="BG1263" s="25" t="str">
        <f t="shared" si="635"/>
        <v/>
      </c>
      <c r="BH1263" s="25" t="str">
        <f t="shared" si="636"/>
        <v/>
      </c>
      <c r="BI1263" s="25" t="str">
        <f t="shared" si="637"/>
        <v/>
      </c>
      <c r="BJ1263" s="25" t="str">
        <f t="shared" si="638"/>
        <v/>
      </c>
      <c r="BK1263" s="25" t="str">
        <f t="shared" si="639"/>
        <v/>
      </c>
      <c r="BL1263" s="25" t="str">
        <f t="shared" si="640"/>
        <v/>
      </c>
      <c r="BM1263" s="25" t="str">
        <f t="shared" si="641"/>
        <v/>
      </c>
      <c r="BN1263" s="25" t="str">
        <f t="shared" si="642"/>
        <v/>
      </c>
    </row>
    <row r="1264" spans="1:66">
      <c r="A1264" s="20" t="str">
        <f>IF('S.D. Paste sheet'!A1264="","",'S.D. Paste sheet'!A1264)</f>
        <v/>
      </c>
      <c r="B1264" s="20" t="str">
        <f>IF('S.D. Paste sheet'!B1264="","",'S.D. Paste sheet'!B1264)</f>
        <v/>
      </c>
      <c r="C1264" s="20" t="str">
        <f>IF('S.D. Paste sheet'!C1264="","",'S.D. Paste sheet'!C1264)</f>
        <v/>
      </c>
      <c r="D1264" s="20" t="str">
        <f>IF('S.D. Paste sheet'!D1264="","",'S.D. Paste sheet'!D1264)</f>
        <v/>
      </c>
      <c r="E1264" s="20" t="str">
        <f>IF('S.D. Paste sheet'!E1264="","",UPPER('S.D. Paste sheet'!E1264))</f>
        <v/>
      </c>
      <c r="F1264" s="20" t="str">
        <f>IF('S.D. Paste sheet'!F1264="","",'S.D. Paste sheet'!F1264)</f>
        <v/>
      </c>
      <c r="G1264" s="20" t="str">
        <f>IF('S.D. Paste sheet'!G1264="","",UPPER('S.D. Paste sheet'!G1264))</f>
        <v/>
      </c>
      <c r="H1264" s="20" t="str">
        <f>IF('S.D. Paste sheet'!H1264="","",UPPER('S.D. Paste sheet'!H1264))</f>
        <v/>
      </c>
      <c r="I1264" s="20" t="str">
        <f>IF('S.D. Paste sheet'!I1264="","",'S.D. Paste sheet'!I1264)</f>
        <v/>
      </c>
      <c r="J1264" s="20" t="str">
        <f>IF('S.D. Paste sheet'!J1264="","",'S.D. Paste sheet'!J1264)</f>
        <v/>
      </c>
      <c r="K1264" s="20" t="str">
        <f>IF('S.D. Paste sheet'!K1264="","",'S.D. Paste sheet'!K1264)</f>
        <v/>
      </c>
      <c r="L1264" s="20" t="str">
        <f>IF('S.D. Paste sheet'!L1264="","",'S.D. Paste sheet'!L1264)</f>
        <v/>
      </c>
      <c r="M1264" s="20" t="str">
        <f>IF('S.D. Paste sheet'!M1264="","",'S.D. Paste sheet'!M1264)</f>
        <v/>
      </c>
      <c r="N1264" s="20" t="str">
        <f>IF('S.D. Paste sheet'!N1264="","",'S.D. Paste sheet'!N1264)</f>
        <v/>
      </c>
      <c r="O1264" s="20" t="str">
        <f>IF('S.D. Paste sheet'!O1264="","",'S.D. Paste sheet'!O1264)</f>
        <v/>
      </c>
      <c r="P1264" s="20" t="str">
        <f>IF('S.D. Paste sheet'!P1264="","",'S.D. Paste sheet'!P1264)</f>
        <v/>
      </c>
      <c r="Q1264" s="20" t="str">
        <f>IF('S.D. Paste sheet'!Q1264="","",'S.D. Paste sheet'!Q1264)</f>
        <v/>
      </c>
      <c r="R1264" s="20" t="str">
        <f>IF('S.D. Paste sheet'!R1264="","",'S.D. Paste sheet'!R1264)</f>
        <v/>
      </c>
      <c r="S1264" s="20" t="str">
        <f>IF('S.D. Paste sheet'!S1264="","",'S.D. Paste sheet'!S1264)</f>
        <v/>
      </c>
      <c r="T1264" s="20" t="str">
        <f>IF('S.D. Paste sheet'!T1264="","",'S.D. Paste sheet'!T1264)</f>
        <v/>
      </c>
      <c r="U1264" s="20" t="str">
        <f>IF('S.D. Paste sheet'!U1264="","",'S.D. Paste sheet'!U1264)</f>
        <v/>
      </c>
      <c r="V1264" s="20" t="str">
        <f>IF('S.D. Paste sheet'!V1264="","",'S.D. Paste sheet'!V1264)</f>
        <v/>
      </c>
      <c r="W1264" s="20" t="str">
        <f>IF('S.D. Paste sheet'!W1264="","",'S.D. Paste sheet'!W1264)</f>
        <v/>
      </c>
      <c r="X1264" s="20" t="str">
        <f>IF('S.D. Paste sheet'!X1264="","",'S.D. Paste sheet'!X1264)</f>
        <v/>
      </c>
      <c r="Y1264" s="20" t="str">
        <f>IF('S.D. Paste sheet'!Y1264="","",'S.D. Paste sheet'!Y1264)</f>
        <v/>
      </c>
      <c r="Z1264" s="20" t="str">
        <f>IF('S.D. Paste sheet'!Z1264="","",'S.D. Paste sheet'!Z1264)</f>
        <v/>
      </c>
      <c r="AA1264" s="20" t="str">
        <f>IF('S.D. Paste sheet'!AA1264="","",'S.D. Paste sheet'!AA1264)</f>
        <v/>
      </c>
      <c r="AB1264" s="20" t="str">
        <f>IF('S.D. Paste sheet'!AB1264="","",'S.D. Paste sheet'!AB1264)</f>
        <v/>
      </c>
      <c r="AC1264" s="20" t="str">
        <f>IF('S.D. Paste sheet'!AC1264="","",'S.D. Paste sheet'!AC1264)</f>
        <v/>
      </c>
      <c r="AD1264" s="20" t="str">
        <f>IF('S.D. Paste sheet'!AD1264="","",'S.D. Paste sheet'!AD1264)</f>
        <v/>
      </c>
      <c r="AE1264" s="29"/>
      <c r="AF1264" t="str">
        <f>IF(AK1264="","",IF(AK1264&gt;0,COUNT($AG$2:AG1264),""))</f>
        <v/>
      </c>
      <c r="AG1264" s="25" t="str">
        <f t="shared" si="611"/>
        <v/>
      </c>
      <c r="AH1264" s="25" t="str">
        <f t="shared" si="612"/>
        <v/>
      </c>
      <c r="AI1264" s="25" t="str">
        <f t="shared" si="613"/>
        <v/>
      </c>
      <c r="AJ1264" s="25" t="str">
        <f t="shared" si="614"/>
        <v/>
      </c>
      <c r="AK1264" s="25" t="str">
        <f t="shared" si="615"/>
        <v/>
      </c>
      <c r="AL1264" s="25" t="str">
        <f t="shared" si="616"/>
        <v/>
      </c>
      <c r="AM1264" s="25" t="str">
        <f t="shared" si="617"/>
        <v/>
      </c>
      <c r="AN1264" s="25" t="str">
        <f t="shared" si="618"/>
        <v/>
      </c>
      <c r="AO1264" s="25" t="str">
        <f t="shared" si="619"/>
        <v/>
      </c>
      <c r="AP1264" s="25" t="str">
        <f t="shared" si="620"/>
        <v/>
      </c>
      <c r="AQ1264" s="25" t="str">
        <f t="shared" si="621"/>
        <v/>
      </c>
      <c r="AR1264" s="25" t="str">
        <f t="shared" si="622"/>
        <v/>
      </c>
      <c r="AS1264" s="25" t="str">
        <f t="shared" si="623"/>
        <v/>
      </c>
      <c r="AT1264" s="25" t="str">
        <f t="shared" si="624"/>
        <v/>
      </c>
      <c r="AU1264" s="25" t="str">
        <f t="shared" si="625"/>
        <v/>
      </c>
      <c r="AV1264" s="25" t="str">
        <f t="shared" si="626"/>
        <v/>
      </c>
      <c r="AX1264" t="str">
        <f>IF(BC1264="","",IF(BC1264&gt;0,COUNT($AY$2:AY1264),""))</f>
        <v/>
      </c>
      <c r="AY1264" s="25" t="str">
        <f t="shared" si="627"/>
        <v/>
      </c>
      <c r="AZ1264" s="25" t="str">
        <f t="shared" si="628"/>
        <v/>
      </c>
      <c r="BA1264" s="25" t="str">
        <f t="shared" si="629"/>
        <v/>
      </c>
      <c r="BB1264" s="25" t="str">
        <f t="shared" si="630"/>
        <v/>
      </c>
      <c r="BC1264" s="25" t="str">
        <f t="shared" si="631"/>
        <v/>
      </c>
      <c r="BD1264" s="25" t="str">
        <f t="shared" si="632"/>
        <v/>
      </c>
      <c r="BE1264" s="25" t="str">
        <f t="shared" si="633"/>
        <v/>
      </c>
      <c r="BF1264" s="25" t="str">
        <f t="shared" si="634"/>
        <v/>
      </c>
      <c r="BG1264" s="25" t="str">
        <f t="shared" si="635"/>
        <v/>
      </c>
      <c r="BH1264" s="25" t="str">
        <f t="shared" si="636"/>
        <v/>
      </c>
      <c r="BI1264" s="25" t="str">
        <f t="shared" si="637"/>
        <v/>
      </c>
      <c r="BJ1264" s="25" t="str">
        <f t="shared" si="638"/>
        <v/>
      </c>
      <c r="BK1264" s="25" t="str">
        <f t="shared" si="639"/>
        <v/>
      </c>
      <c r="BL1264" s="25" t="str">
        <f t="shared" si="640"/>
        <v/>
      </c>
      <c r="BM1264" s="25" t="str">
        <f t="shared" si="641"/>
        <v/>
      </c>
      <c r="BN1264" s="25" t="str">
        <f t="shared" si="642"/>
        <v/>
      </c>
    </row>
    <row r="1265" spans="1:66">
      <c r="A1265" s="20" t="str">
        <f>IF('S.D. Paste sheet'!A1265="","",'S.D. Paste sheet'!A1265)</f>
        <v/>
      </c>
      <c r="B1265" s="20" t="str">
        <f>IF('S.D. Paste sheet'!B1265="","",'S.D. Paste sheet'!B1265)</f>
        <v/>
      </c>
      <c r="C1265" s="20" t="str">
        <f>IF('S.D. Paste sheet'!C1265="","",'S.D. Paste sheet'!C1265)</f>
        <v/>
      </c>
      <c r="D1265" s="20" t="str">
        <f>IF('S.D. Paste sheet'!D1265="","",'S.D. Paste sheet'!D1265)</f>
        <v/>
      </c>
      <c r="E1265" s="20" t="str">
        <f>IF('S.D. Paste sheet'!E1265="","",UPPER('S.D. Paste sheet'!E1265))</f>
        <v/>
      </c>
      <c r="F1265" s="20" t="str">
        <f>IF('S.D. Paste sheet'!F1265="","",'S.D. Paste sheet'!F1265)</f>
        <v/>
      </c>
      <c r="G1265" s="20" t="str">
        <f>IF('S.D. Paste sheet'!G1265="","",UPPER('S.D. Paste sheet'!G1265))</f>
        <v/>
      </c>
      <c r="H1265" s="20" t="str">
        <f>IF('S.D. Paste sheet'!H1265="","",UPPER('S.D. Paste sheet'!H1265))</f>
        <v/>
      </c>
      <c r="I1265" s="20" t="str">
        <f>IF('S.D. Paste sheet'!I1265="","",'S.D. Paste sheet'!I1265)</f>
        <v/>
      </c>
      <c r="J1265" s="20" t="str">
        <f>IF('S.D. Paste sheet'!J1265="","",'S.D. Paste sheet'!J1265)</f>
        <v/>
      </c>
      <c r="K1265" s="20" t="str">
        <f>IF('S.D. Paste sheet'!K1265="","",'S.D. Paste sheet'!K1265)</f>
        <v/>
      </c>
      <c r="L1265" s="20" t="str">
        <f>IF('S.D. Paste sheet'!L1265="","",'S.D. Paste sheet'!L1265)</f>
        <v/>
      </c>
      <c r="M1265" s="20" t="str">
        <f>IF('S.D. Paste sheet'!M1265="","",'S.D. Paste sheet'!M1265)</f>
        <v/>
      </c>
      <c r="N1265" s="20" t="str">
        <f>IF('S.D. Paste sheet'!N1265="","",'S.D. Paste sheet'!N1265)</f>
        <v/>
      </c>
      <c r="O1265" s="20" t="str">
        <f>IF('S.D. Paste sheet'!O1265="","",'S.D. Paste sheet'!O1265)</f>
        <v/>
      </c>
      <c r="P1265" s="20" t="str">
        <f>IF('S.D. Paste sheet'!P1265="","",'S.D. Paste sheet'!P1265)</f>
        <v/>
      </c>
      <c r="Q1265" s="20" t="str">
        <f>IF('S.D. Paste sheet'!Q1265="","",'S.D. Paste sheet'!Q1265)</f>
        <v/>
      </c>
      <c r="R1265" s="20" t="str">
        <f>IF('S.D. Paste sheet'!R1265="","",'S.D. Paste sheet'!R1265)</f>
        <v/>
      </c>
      <c r="S1265" s="20" t="str">
        <f>IF('S.D. Paste sheet'!S1265="","",'S.D. Paste sheet'!S1265)</f>
        <v/>
      </c>
      <c r="T1265" s="20" t="str">
        <f>IF('S.D. Paste sheet'!T1265="","",'S.D. Paste sheet'!T1265)</f>
        <v/>
      </c>
      <c r="U1265" s="20" t="str">
        <f>IF('S.D. Paste sheet'!U1265="","",'S.D. Paste sheet'!U1265)</f>
        <v/>
      </c>
      <c r="V1265" s="20" t="str">
        <f>IF('S.D. Paste sheet'!V1265="","",'S.D. Paste sheet'!V1265)</f>
        <v/>
      </c>
      <c r="W1265" s="20" t="str">
        <f>IF('S.D. Paste sheet'!W1265="","",'S.D. Paste sheet'!W1265)</f>
        <v/>
      </c>
      <c r="X1265" s="20" t="str">
        <f>IF('S.D. Paste sheet'!X1265="","",'S.D. Paste sheet'!X1265)</f>
        <v/>
      </c>
      <c r="Y1265" s="20" t="str">
        <f>IF('S.D. Paste sheet'!Y1265="","",'S.D. Paste sheet'!Y1265)</f>
        <v/>
      </c>
      <c r="Z1265" s="20" t="str">
        <f>IF('S.D. Paste sheet'!Z1265="","",'S.D. Paste sheet'!Z1265)</f>
        <v/>
      </c>
      <c r="AA1265" s="20" t="str">
        <f>IF('S.D. Paste sheet'!AA1265="","",'S.D. Paste sheet'!AA1265)</f>
        <v/>
      </c>
      <c r="AB1265" s="20" t="str">
        <f>IF('S.D. Paste sheet'!AB1265="","",'S.D. Paste sheet'!AB1265)</f>
        <v/>
      </c>
      <c r="AC1265" s="20" t="str">
        <f>IF('S.D. Paste sheet'!AC1265="","",'S.D. Paste sheet'!AC1265)</f>
        <v/>
      </c>
      <c r="AD1265" s="20" t="str">
        <f>IF('S.D. Paste sheet'!AD1265="","",'S.D. Paste sheet'!AD1265)</f>
        <v/>
      </c>
      <c r="AE1265" s="29"/>
      <c r="AF1265" t="str">
        <f>IF(AK1265="","",IF(AK1265&gt;0,COUNT($AG$2:AG1265),""))</f>
        <v/>
      </c>
      <c r="AG1265" s="25" t="str">
        <f t="shared" si="611"/>
        <v/>
      </c>
      <c r="AH1265" s="25" t="str">
        <f t="shared" si="612"/>
        <v/>
      </c>
      <c r="AI1265" s="25" t="str">
        <f t="shared" si="613"/>
        <v/>
      </c>
      <c r="AJ1265" s="25" t="str">
        <f t="shared" si="614"/>
        <v/>
      </c>
      <c r="AK1265" s="25" t="str">
        <f t="shared" si="615"/>
        <v/>
      </c>
      <c r="AL1265" s="25" t="str">
        <f t="shared" si="616"/>
        <v/>
      </c>
      <c r="AM1265" s="25" t="str">
        <f t="shared" si="617"/>
        <v/>
      </c>
      <c r="AN1265" s="25" t="str">
        <f t="shared" si="618"/>
        <v/>
      </c>
      <c r="AO1265" s="25" t="str">
        <f t="shared" si="619"/>
        <v/>
      </c>
      <c r="AP1265" s="25" t="str">
        <f t="shared" si="620"/>
        <v/>
      </c>
      <c r="AQ1265" s="25" t="str">
        <f t="shared" si="621"/>
        <v/>
      </c>
      <c r="AR1265" s="25" t="str">
        <f t="shared" si="622"/>
        <v/>
      </c>
      <c r="AS1265" s="25" t="str">
        <f t="shared" si="623"/>
        <v/>
      </c>
      <c r="AT1265" s="25" t="str">
        <f t="shared" si="624"/>
        <v/>
      </c>
      <c r="AU1265" s="25" t="str">
        <f t="shared" si="625"/>
        <v/>
      </c>
      <c r="AV1265" s="25" t="str">
        <f t="shared" si="626"/>
        <v/>
      </c>
      <c r="AX1265" t="str">
        <f>IF(BC1265="","",IF(BC1265&gt;0,COUNT($AY$2:AY1265),""))</f>
        <v/>
      </c>
      <c r="AY1265" s="25" t="str">
        <f t="shared" si="627"/>
        <v/>
      </c>
      <c r="AZ1265" s="25" t="str">
        <f t="shared" si="628"/>
        <v/>
      </c>
      <c r="BA1265" s="25" t="str">
        <f t="shared" si="629"/>
        <v/>
      </c>
      <c r="BB1265" s="25" t="str">
        <f t="shared" si="630"/>
        <v/>
      </c>
      <c r="BC1265" s="25" t="str">
        <f t="shared" si="631"/>
        <v/>
      </c>
      <c r="BD1265" s="25" t="str">
        <f t="shared" si="632"/>
        <v/>
      </c>
      <c r="BE1265" s="25" t="str">
        <f t="shared" si="633"/>
        <v/>
      </c>
      <c r="BF1265" s="25" t="str">
        <f t="shared" si="634"/>
        <v/>
      </c>
      <c r="BG1265" s="25" t="str">
        <f t="shared" si="635"/>
        <v/>
      </c>
      <c r="BH1265" s="25" t="str">
        <f t="shared" si="636"/>
        <v/>
      </c>
      <c r="BI1265" s="25" t="str">
        <f t="shared" si="637"/>
        <v/>
      </c>
      <c r="BJ1265" s="25" t="str">
        <f t="shared" si="638"/>
        <v/>
      </c>
      <c r="BK1265" s="25" t="str">
        <f t="shared" si="639"/>
        <v/>
      </c>
      <c r="BL1265" s="25" t="str">
        <f t="shared" si="640"/>
        <v/>
      </c>
      <c r="BM1265" s="25" t="str">
        <f t="shared" si="641"/>
        <v/>
      </c>
      <c r="BN1265" s="25" t="str">
        <f t="shared" si="642"/>
        <v/>
      </c>
    </row>
    <row r="1266" spans="1:66">
      <c r="A1266" s="20" t="str">
        <f>IF('S.D. Paste sheet'!A1266="","",'S.D. Paste sheet'!A1266)</f>
        <v/>
      </c>
      <c r="B1266" s="20" t="str">
        <f>IF('S.D. Paste sheet'!B1266="","",'S.D. Paste sheet'!B1266)</f>
        <v/>
      </c>
      <c r="C1266" s="20" t="str">
        <f>IF('S.D. Paste sheet'!C1266="","",'S.D. Paste sheet'!C1266)</f>
        <v/>
      </c>
      <c r="D1266" s="20" t="str">
        <f>IF('S.D. Paste sheet'!D1266="","",'S.D. Paste sheet'!D1266)</f>
        <v/>
      </c>
      <c r="E1266" s="20" t="str">
        <f>IF('S.D. Paste sheet'!E1266="","",UPPER('S.D. Paste sheet'!E1266))</f>
        <v/>
      </c>
      <c r="F1266" s="20" t="str">
        <f>IF('S.D. Paste sheet'!F1266="","",'S.D. Paste sheet'!F1266)</f>
        <v/>
      </c>
      <c r="G1266" s="20" t="str">
        <f>IF('S.D. Paste sheet'!G1266="","",UPPER('S.D. Paste sheet'!G1266))</f>
        <v/>
      </c>
      <c r="H1266" s="20" t="str">
        <f>IF('S.D. Paste sheet'!H1266="","",UPPER('S.D. Paste sheet'!H1266))</f>
        <v/>
      </c>
      <c r="I1266" s="20" t="str">
        <f>IF('S.D. Paste sheet'!I1266="","",'S.D. Paste sheet'!I1266)</f>
        <v/>
      </c>
      <c r="J1266" s="20" t="str">
        <f>IF('S.D. Paste sheet'!J1266="","",'S.D. Paste sheet'!J1266)</f>
        <v/>
      </c>
      <c r="K1266" s="20" t="str">
        <f>IF('S.D. Paste sheet'!K1266="","",'S.D. Paste sheet'!K1266)</f>
        <v/>
      </c>
      <c r="L1266" s="20" t="str">
        <f>IF('S.D. Paste sheet'!L1266="","",'S.D. Paste sheet'!L1266)</f>
        <v/>
      </c>
      <c r="M1266" s="20" t="str">
        <f>IF('S.D. Paste sheet'!M1266="","",'S.D. Paste sheet'!M1266)</f>
        <v/>
      </c>
      <c r="N1266" s="20" t="str">
        <f>IF('S.D. Paste sheet'!N1266="","",'S.D. Paste sheet'!N1266)</f>
        <v/>
      </c>
      <c r="O1266" s="20" t="str">
        <f>IF('S.D. Paste sheet'!O1266="","",'S.D. Paste sheet'!O1266)</f>
        <v/>
      </c>
      <c r="P1266" s="20" t="str">
        <f>IF('S.D. Paste sheet'!P1266="","",'S.D. Paste sheet'!P1266)</f>
        <v/>
      </c>
      <c r="Q1266" s="20" t="str">
        <f>IF('S.D. Paste sheet'!Q1266="","",'S.D. Paste sheet'!Q1266)</f>
        <v/>
      </c>
      <c r="R1266" s="20" t="str">
        <f>IF('S.D. Paste sheet'!R1266="","",'S.D. Paste sheet'!R1266)</f>
        <v/>
      </c>
      <c r="S1266" s="20" t="str">
        <f>IF('S.D. Paste sheet'!S1266="","",'S.D. Paste sheet'!S1266)</f>
        <v/>
      </c>
      <c r="T1266" s="20" t="str">
        <f>IF('S.D. Paste sheet'!T1266="","",'S.D. Paste sheet'!T1266)</f>
        <v/>
      </c>
      <c r="U1266" s="20" t="str">
        <f>IF('S.D. Paste sheet'!U1266="","",'S.D. Paste sheet'!U1266)</f>
        <v/>
      </c>
      <c r="V1266" s="20" t="str">
        <f>IF('S.D. Paste sheet'!V1266="","",'S.D. Paste sheet'!V1266)</f>
        <v/>
      </c>
      <c r="W1266" s="20" t="str">
        <f>IF('S.D. Paste sheet'!W1266="","",'S.D. Paste sheet'!W1266)</f>
        <v/>
      </c>
      <c r="X1266" s="20" t="str">
        <f>IF('S.D. Paste sheet'!X1266="","",'S.D. Paste sheet'!X1266)</f>
        <v/>
      </c>
      <c r="Y1266" s="20" t="str">
        <f>IF('S.D. Paste sheet'!Y1266="","",'S.D. Paste sheet'!Y1266)</f>
        <v/>
      </c>
      <c r="Z1266" s="20" t="str">
        <f>IF('S.D. Paste sheet'!Z1266="","",'S.D. Paste sheet'!Z1266)</f>
        <v/>
      </c>
      <c r="AA1266" s="20" t="str">
        <f>IF('S.D. Paste sheet'!AA1266="","",'S.D. Paste sheet'!AA1266)</f>
        <v/>
      </c>
      <c r="AB1266" s="20" t="str">
        <f>IF('S.D. Paste sheet'!AB1266="","",'S.D. Paste sheet'!AB1266)</f>
        <v/>
      </c>
      <c r="AC1266" s="20" t="str">
        <f>IF('S.D. Paste sheet'!AC1266="","",'S.D. Paste sheet'!AC1266)</f>
        <v/>
      </c>
      <c r="AD1266" s="20" t="str">
        <f>IF('S.D. Paste sheet'!AD1266="","",'S.D. Paste sheet'!AD1266)</f>
        <v/>
      </c>
      <c r="AE1266" s="29"/>
      <c r="AF1266" t="str">
        <f>IF(AK1266="","",IF(AK1266&gt;0,COUNT($AG$2:AG1266),""))</f>
        <v/>
      </c>
      <c r="AG1266" s="25" t="str">
        <f t="shared" si="611"/>
        <v/>
      </c>
      <c r="AH1266" s="25" t="str">
        <f t="shared" si="612"/>
        <v/>
      </c>
      <c r="AI1266" s="25" t="str">
        <f t="shared" si="613"/>
        <v/>
      </c>
      <c r="AJ1266" s="25" t="str">
        <f t="shared" si="614"/>
        <v/>
      </c>
      <c r="AK1266" s="25" t="str">
        <f t="shared" si="615"/>
        <v/>
      </c>
      <c r="AL1266" s="25" t="str">
        <f t="shared" si="616"/>
        <v/>
      </c>
      <c r="AM1266" s="25" t="str">
        <f t="shared" si="617"/>
        <v/>
      </c>
      <c r="AN1266" s="25" t="str">
        <f t="shared" si="618"/>
        <v/>
      </c>
      <c r="AO1266" s="25" t="str">
        <f t="shared" si="619"/>
        <v/>
      </c>
      <c r="AP1266" s="25" t="str">
        <f t="shared" si="620"/>
        <v/>
      </c>
      <c r="AQ1266" s="25" t="str">
        <f t="shared" si="621"/>
        <v/>
      </c>
      <c r="AR1266" s="25" t="str">
        <f t="shared" si="622"/>
        <v/>
      </c>
      <c r="AS1266" s="25" t="str">
        <f t="shared" si="623"/>
        <v/>
      </c>
      <c r="AT1266" s="25" t="str">
        <f t="shared" si="624"/>
        <v/>
      </c>
      <c r="AU1266" s="25" t="str">
        <f t="shared" si="625"/>
        <v/>
      </c>
      <c r="AV1266" s="25" t="str">
        <f t="shared" si="626"/>
        <v/>
      </c>
      <c r="AX1266" t="str">
        <f>IF(BC1266="","",IF(BC1266&gt;0,COUNT($AY$2:AY1266),""))</f>
        <v/>
      </c>
      <c r="AY1266" s="25" t="str">
        <f t="shared" si="627"/>
        <v/>
      </c>
      <c r="AZ1266" s="25" t="str">
        <f t="shared" si="628"/>
        <v/>
      </c>
      <c r="BA1266" s="25" t="str">
        <f t="shared" si="629"/>
        <v/>
      </c>
      <c r="BB1266" s="25" t="str">
        <f t="shared" si="630"/>
        <v/>
      </c>
      <c r="BC1266" s="25" t="str">
        <f t="shared" si="631"/>
        <v/>
      </c>
      <c r="BD1266" s="25" t="str">
        <f t="shared" si="632"/>
        <v/>
      </c>
      <c r="BE1266" s="25" t="str">
        <f t="shared" si="633"/>
        <v/>
      </c>
      <c r="BF1266" s="25" t="str">
        <f t="shared" si="634"/>
        <v/>
      </c>
      <c r="BG1266" s="25" t="str">
        <f t="shared" si="635"/>
        <v/>
      </c>
      <c r="BH1266" s="25" t="str">
        <f t="shared" si="636"/>
        <v/>
      </c>
      <c r="BI1266" s="25" t="str">
        <f t="shared" si="637"/>
        <v/>
      </c>
      <c r="BJ1266" s="25" t="str">
        <f t="shared" si="638"/>
        <v/>
      </c>
      <c r="BK1266" s="25" t="str">
        <f t="shared" si="639"/>
        <v/>
      </c>
      <c r="BL1266" s="25" t="str">
        <f t="shared" si="640"/>
        <v/>
      </c>
      <c r="BM1266" s="25" t="str">
        <f t="shared" si="641"/>
        <v/>
      </c>
      <c r="BN1266" s="25" t="str">
        <f t="shared" si="642"/>
        <v/>
      </c>
    </row>
    <row r="1267" spans="1:66">
      <c r="A1267" s="20" t="str">
        <f>IF('S.D. Paste sheet'!A1267="","",'S.D. Paste sheet'!A1267)</f>
        <v/>
      </c>
      <c r="B1267" s="20" t="str">
        <f>IF('S.D. Paste sheet'!B1267="","",'S.D. Paste sheet'!B1267)</f>
        <v/>
      </c>
      <c r="C1267" s="20" t="str">
        <f>IF('S.D. Paste sheet'!C1267="","",'S.D. Paste sheet'!C1267)</f>
        <v/>
      </c>
      <c r="D1267" s="20" t="str">
        <f>IF('S.D. Paste sheet'!D1267="","",'S.D. Paste sheet'!D1267)</f>
        <v/>
      </c>
      <c r="E1267" s="20" t="str">
        <f>IF('S.D. Paste sheet'!E1267="","",UPPER('S.D. Paste sheet'!E1267))</f>
        <v/>
      </c>
      <c r="F1267" s="20" t="str">
        <f>IF('S.D. Paste sheet'!F1267="","",'S.D. Paste sheet'!F1267)</f>
        <v/>
      </c>
      <c r="G1267" s="20" t="str">
        <f>IF('S.D. Paste sheet'!G1267="","",UPPER('S.D. Paste sheet'!G1267))</f>
        <v/>
      </c>
      <c r="H1267" s="20" t="str">
        <f>IF('S.D. Paste sheet'!H1267="","",UPPER('S.D. Paste sheet'!H1267))</f>
        <v/>
      </c>
      <c r="I1267" s="20" t="str">
        <f>IF('S.D. Paste sheet'!I1267="","",'S.D. Paste sheet'!I1267)</f>
        <v/>
      </c>
      <c r="J1267" s="20" t="str">
        <f>IF('S.D. Paste sheet'!J1267="","",'S.D. Paste sheet'!J1267)</f>
        <v/>
      </c>
      <c r="K1267" s="20" t="str">
        <f>IF('S.D. Paste sheet'!K1267="","",'S.D. Paste sheet'!K1267)</f>
        <v/>
      </c>
      <c r="L1267" s="20" t="str">
        <f>IF('S.D. Paste sheet'!L1267="","",'S.D. Paste sheet'!L1267)</f>
        <v/>
      </c>
      <c r="M1267" s="20" t="str">
        <f>IF('S.D. Paste sheet'!M1267="","",'S.D. Paste sheet'!M1267)</f>
        <v/>
      </c>
      <c r="N1267" s="20" t="str">
        <f>IF('S.D. Paste sheet'!N1267="","",'S.D. Paste sheet'!N1267)</f>
        <v/>
      </c>
      <c r="O1267" s="20" t="str">
        <f>IF('S.D. Paste sheet'!O1267="","",'S.D. Paste sheet'!O1267)</f>
        <v/>
      </c>
      <c r="P1267" s="20" t="str">
        <f>IF('S.D. Paste sheet'!P1267="","",'S.D. Paste sheet'!P1267)</f>
        <v/>
      </c>
      <c r="Q1267" s="20" t="str">
        <f>IF('S.D. Paste sheet'!Q1267="","",'S.D. Paste sheet'!Q1267)</f>
        <v/>
      </c>
      <c r="R1267" s="20" t="str">
        <f>IF('S.D. Paste sheet'!R1267="","",'S.D. Paste sheet'!R1267)</f>
        <v/>
      </c>
      <c r="S1267" s="20" t="str">
        <f>IF('S.D. Paste sheet'!S1267="","",'S.D. Paste sheet'!S1267)</f>
        <v/>
      </c>
      <c r="T1267" s="20" t="str">
        <f>IF('S.D. Paste sheet'!T1267="","",'S.D. Paste sheet'!T1267)</f>
        <v/>
      </c>
      <c r="U1267" s="20" t="str">
        <f>IF('S.D. Paste sheet'!U1267="","",'S.D. Paste sheet'!U1267)</f>
        <v/>
      </c>
      <c r="V1267" s="20" t="str">
        <f>IF('S.D. Paste sheet'!V1267="","",'S.D. Paste sheet'!V1267)</f>
        <v/>
      </c>
      <c r="W1267" s="20" t="str">
        <f>IF('S.D. Paste sheet'!W1267="","",'S.D. Paste sheet'!W1267)</f>
        <v/>
      </c>
      <c r="X1267" s="20" t="str">
        <f>IF('S.D. Paste sheet'!X1267="","",'S.D. Paste sheet'!X1267)</f>
        <v/>
      </c>
      <c r="Y1267" s="20" t="str">
        <f>IF('S.D. Paste sheet'!Y1267="","",'S.D. Paste sheet'!Y1267)</f>
        <v/>
      </c>
      <c r="Z1267" s="20" t="str">
        <f>IF('S.D. Paste sheet'!Z1267="","",'S.D. Paste sheet'!Z1267)</f>
        <v/>
      </c>
      <c r="AA1267" s="20" t="str">
        <f>IF('S.D. Paste sheet'!AA1267="","",'S.D. Paste sheet'!AA1267)</f>
        <v/>
      </c>
      <c r="AB1267" s="20" t="str">
        <f>IF('S.D. Paste sheet'!AB1267="","",'S.D. Paste sheet'!AB1267)</f>
        <v/>
      </c>
      <c r="AC1267" s="20" t="str">
        <f>IF('S.D. Paste sheet'!AC1267="","",'S.D. Paste sheet'!AC1267)</f>
        <v/>
      </c>
      <c r="AD1267" s="20" t="str">
        <f>IF('S.D. Paste sheet'!AD1267="","",'S.D. Paste sheet'!AD1267)</f>
        <v/>
      </c>
      <c r="AE1267" s="29"/>
      <c r="AF1267" t="str">
        <f>IF(AK1267="","",IF(AK1267&gt;0,COUNT($AG$2:AG1267),""))</f>
        <v/>
      </c>
      <c r="AG1267" s="25" t="str">
        <f t="shared" si="611"/>
        <v/>
      </c>
      <c r="AH1267" s="25" t="str">
        <f t="shared" si="612"/>
        <v/>
      </c>
      <c r="AI1267" s="25" t="str">
        <f t="shared" si="613"/>
        <v/>
      </c>
      <c r="AJ1267" s="25" t="str">
        <f t="shared" si="614"/>
        <v/>
      </c>
      <c r="AK1267" s="25" t="str">
        <f t="shared" si="615"/>
        <v/>
      </c>
      <c r="AL1267" s="25" t="str">
        <f t="shared" si="616"/>
        <v/>
      </c>
      <c r="AM1267" s="25" t="str">
        <f t="shared" si="617"/>
        <v/>
      </c>
      <c r="AN1267" s="25" t="str">
        <f t="shared" si="618"/>
        <v/>
      </c>
      <c r="AO1267" s="25" t="str">
        <f t="shared" si="619"/>
        <v/>
      </c>
      <c r="AP1267" s="25" t="str">
        <f t="shared" si="620"/>
        <v/>
      </c>
      <c r="AQ1267" s="25" t="str">
        <f t="shared" si="621"/>
        <v/>
      </c>
      <c r="AR1267" s="25" t="str">
        <f t="shared" si="622"/>
        <v/>
      </c>
      <c r="AS1267" s="25" t="str">
        <f t="shared" si="623"/>
        <v/>
      </c>
      <c r="AT1267" s="25" t="str">
        <f t="shared" si="624"/>
        <v/>
      </c>
      <c r="AU1267" s="25" t="str">
        <f t="shared" si="625"/>
        <v/>
      </c>
      <c r="AV1267" s="25" t="str">
        <f t="shared" si="626"/>
        <v/>
      </c>
      <c r="AX1267" t="str">
        <f>IF(BC1267="","",IF(BC1267&gt;0,COUNT($AY$2:AY1267),""))</f>
        <v/>
      </c>
      <c r="AY1267" s="25" t="str">
        <f t="shared" si="627"/>
        <v/>
      </c>
      <c r="AZ1267" s="25" t="str">
        <f t="shared" si="628"/>
        <v/>
      </c>
      <c r="BA1267" s="25" t="str">
        <f t="shared" si="629"/>
        <v/>
      </c>
      <c r="BB1267" s="25" t="str">
        <f t="shared" si="630"/>
        <v/>
      </c>
      <c r="BC1267" s="25" t="str">
        <f t="shared" si="631"/>
        <v/>
      </c>
      <c r="BD1267" s="25" t="str">
        <f t="shared" si="632"/>
        <v/>
      </c>
      <c r="BE1267" s="25" t="str">
        <f t="shared" si="633"/>
        <v/>
      </c>
      <c r="BF1267" s="25" t="str">
        <f t="shared" si="634"/>
        <v/>
      </c>
      <c r="BG1267" s="25" t="str">
        <f t="shared" si="635"/>
        <v/>
      </c>
      <c r="BH1267" s="25" t="str">
        <f t="shared" si="636"/>
        <v/>
      </c>
      <c r="BI1267" s="25" t="str">
        <f t="shared" si="637"/>
        <v/>
      </c>
      <c r="BJ1267" s="25" t="str">
        <f t="shared" si="638"/>
        <v/>
      </c>
      <c r="BK1267" s="25" t="str">
        <f t="shared" si="639"/>
        <v/>
      </c>
      <c r="BL1267" s="25" t="str">
        <f t="shared" si="640"/>
        <v/>
      </c>
      <c r="BM1267" s="25" t="str">
        <f t="shared" si="641"/>
        <v/>
      </c>
      <c r="BN1267" s="25" t="str">
        <f t="shared" si="642"/>
        <v/>
      </c>
    </row>
    <row r="1268" spans="1:66">
      <c r="A1268" s="20" t="str">
        <f>IF('S.D. Paste sheet'!A1268="","",'S.D. Paste sheet'!A1268)</f>
        <v/>
      </c>
      <c r="B1268" s="20" t="str">
        <f>IF('S.D. Paste sheet'!B1268="","",'S.D. Paste sheet'!B1268)</f>
        <v/>
      </c>
      <c r="C1268" s="20" t="str">
        <f>IF('S.D. Paste sheet'!C1268="","",'S.D. Paste sheet'!C1268)</f>
        <v/>
      </c>
      <c r="D1268" s="20" t="str">
        <f>IF('S.D. Paste sheet'!D1268="","",'S.D. Paste sheet'!D1268)</f>
        <v/>
      </c>
      <c r="E1268" s="20" t="str">
        <f>IF('S.D. Paste sheet'!E1268="","",UPPER('S.D. Paste sheet'!E1268))</f>
        <v/>
      </c>
      <c r="F1268" s="20" t="str">
        <f>IF('S.D. Paste sheet'!F1268="","",'S.D. Paste sheet'!F1268)</f>
        <v/>
      </c>
      <c r="G1268" s="20" t="str">
        <f>IF('S.D. Paste sheet'!G1268="","",UPPER('S.D. Paste sheet'!G1268))</f>
        <v/>
      </c>
      <c r="H1268" s="20" t="str">
        <f>IF('S.D. Paste sheet'!H1268="","",UPPER('S.D. Paste sheet'!H1268))</f>
        <v/>
      </c>
      <c r="I1268" s="20" t="str">
        <f>IF('S.D. Paste sheet'!I1268="","",'S.D. Paste sheet'!I1268)</f>
        <v/>
      </c>
      <c r="J1268" s="20" t="str">
        <f>IF('S.D. Paste sheet'!J1268="","",'S.D. Paste sheet'!J1268)</f>
        <v/>
      </c>
      <c r="K1268" s="20" t="str">
        <f>IF('S.D. Paste sheet'!K1268="","",'S.D. Paste sheet'!K1268)</f>
        <v/>
      </c>
      <c r="L1268" s="20" t="str">
        <f>IF('S.D. Paste sheet'!L1268="","",'S.D. Paste sheet'!L1268)</f>
        <v/>
      </c>
      <c r="M1268" s="20" t="str">
        <f>IF('S.D. Paste sheet'!M1268="","",'S.D. Paste sheet'!M1268)</f>
        <v/>
      </c>
      <c r="N1268" s="20" t="str">
        <f>IF('S.D. Paste sheet'!N1268="","",'S.D. Paste sheet'!N1268)</f>
        <v/>
      </c>
      <c r="O1268" s="20" t="str">
        <f>IF('S.D. Paste sheet'!O1268="","",'S.D. Paste sheet'!O1268)</f>
        <v/>
      </c>
      <c r="P1268" s="20" t="str">
        <f>IF('S.D. Paste sheet'!P1268="","",'S.D. Paste sheet'!P1268)</f>
        <v/>
      </c>
      <c r="Q1268" s="20" t="str">
        <f>IF('S.D. Paste sheet'!Q1268="","",'S.D. Paste sheet'!Q1268)</f>
        <v/>
      </c>
      <c r="R1268" s="20" t="str">
        <f>IF('S.D. Paste sheet'!R1268="","",'S.D. Paste sheet'!R1268)</f>
        <v/>
      </c>
      <c r="S1268" s="20" t="str">
        <f>IF('S.D. Paste sheet'!S1268="","",'S.D. Paste sheet'!S1268)</f>
        <v/>
      </c>
      <c r="T1268" s="20" t="str">
        <f>IF('S.D. Paste sheet'!T1268="","",'S.D. Paste sheet'!T1268)</f>
        <v/>
      </c>
      <c r="U1268" s="20" t="str">
        <f>IF('S.D. Paste sheet'!U1268="","",'S.D. Paste sheet'!U1268)</f>
        <v/>
      </c>
      <c r="V1268" s="20" t="str">
        <f>IF('S.D. Paste sheet'!V1268="","",'S.D. Paste sheet'!V1268)</f>
        <v/>
      </c>
      <c r="W1268" s="20" t="str">
        <f>IF('S.D. Paste sheet'!W1268="","",'S.D. Paste sheet'!W1268)</f>
        <v/>
      </c>
      <c r="X1268" s="20" t="str">
        <f>IF('S.D. Paste sheet'!X1268="","",'S.D. Paste sheet'!X1268)</f>
        <v/>
      </c>
      <c r="Y1268" s="20" t="str">
        <f>IF('S.D. Paste sheet'!Y1268="","",'S.D. Paste sheet'!Y1268)</f>
        <v/>
      </c>
      <c r="Z1268" s="20" t="str">
        <f>IF('S.D. Paste sheet'!Z1268="","",'S.D. Paste sheet'!Z1268)</f>
        <v/>
      </c>
      <c r="AA1268" s="20" t="str">
        <f>IF('S.D. Paste sheet'!AA1268="","",'S.D. Paste sheet'!AA1268)</f>
        <v/>
      </c>
      <c r="AB1268" s="20" t="str">
        <f>IF('S.D. Paste sheet'!AB1268="","",'S.D. Paste sheet'!AB1268)</f>
        <v/>
      </c>
      <c r="AC1268" s="20" t="str">
        <f>IF('S.D. Paste sheet'!AC1268="","",'S.D. Paste sheet'!AC1268)</f>
        <v/>
      </c>
      <c r="AD1268" s="20" t="str">
        <f>IF('S.D. Paste sheet'!AD1268="","",'S.D. Paste sheet'!AD1268)</f>
        <v/>
      </c>
      <c r="AE1268" s="29"/>
      <c r="AF1268" t="str">
        <f>IF(AK1268="","",IF(AK1268&gt;0,COUNT($AG$2:AG1268),""))</f>
        <v/>
      </c>
      <c r="AG1268" s="25" t="str">
        <f t="shared" si="611"/>
        <v/>
      </c>
      <c r="AH1268" s="25" t="str">
        <f t="shared" si="612"/>
        <v/>
      </c>
      <c r="AI1268" s="25" t="str">
        <f t="shared" si="613"/>
        <v/>
      </c>
      <c r="AJ1268" s="25" t="str">
        <f t="shared" si="614"/>
        <v/>
      </c>
      <c r="AK1268" s="25" t="str">
        <f t="shared" si="615"/>
        <v/>
      </c>
      <c r="AL1268" s="25" t="str">
        <f t="shared" si="616"/>
        <v/>
      </c>
      <c r="AM1268" s="25" t="str">
        <f t="shared" si="617"/>
        <v/>
      </c>
      <c r="AN1268" s="25" t="str">
        <f t="shared" si="618"/>
        <v/>
      </c>
      <c r="AO1268" s="25" t="str">
        <f t="shared" si="619"/>
        <v/>
      </c>
      <c r="AP1268" s="25" t="str">
        <f t="shared" si="620"/>
        <v/>
      </c>
      <c r="AQ1268" s="25" t="str">
        <f t="shared" si="621"/>
        <v/>
      </c>
      <c r="AR1268" s="25" t="str">
        <f t="shared" si="622"/>
        <v/>
      </c>
      <c r="AS1268" s="25" t="str">
        <f t="shared" si="623"/>
        <v/>
      </c>
      <c r="AT1268" s="25" t="str">
        <f t="shared" si="624"/>
        <v/>
      </c>
      <c r="AU1268" s="25" t="str">
        <f t="shared" si="625"/>
        <v/>
      </c>
      <c r="AV1268" s="25" t="str">
        <f t="shared" si="626"/>
        <v/>
      </c>
      <c r="AX1268" t="str">
        <f>IF(BC1268="","",IF(BC1268&gt;0,COUNT($AY$2:AY1268),""))</f>
        <v/>
      </c>
      <c r="AY1268" s="25" t="str">
        <f t="shared" si="627"/>
        <v/>
      </c>
      <c r="AZ1268" s="25" t="str">
        <f t="shared" si="628"/>
        <v/>
      </c>
      <c r="BA1268" s="25" t="str">
        <f t="shared" si="629"/>
        <v/>
      </c>
      <c r="BB1268" s="25" t="str">
        <f t="shared" si="630"/>
        <v/>
      </c>
      <c r="BC1268" s="25" t="str">
        <f t="shared" si="631"/>
        <v/>
      </c>
      <c r="BD1268" s="25" t="str">
        <f t="shared" si="632"/>
        <v/>
      </c>
      <c r="BE1268" s="25" t="str">
        <f t="shared" si="633"/>
        <v/>
      </c>
      <c r="BF1268" s="25" t="str">
        <f t="shared" si="634"/>
        <v/>
      </c>
      <c r="BG1268" s="25" t="str">
        <f t="shared" si="635"/>
        <v/>
      </c>
      <c r="BH1268" s="25" t="str">
        <f t="shared" si="636"/>
        <v/>
      </c>
      <c r="BI1268" s="25" t="str">
        <f t="shared" si="637"/>
        <v/>
      </c>
      <c r="BJ1268" s="25" t="str">
        <f t="shared" si="638"/>
        <v/>
      </c>
      <c r="BK1268" s="25" t="str">
        <f t="shared" si="639"/>
        <v/>
      </c>
      <c r="BL1268" s="25" t="str">
        <f t="shared" si="640"/>
        <v/>
      </c>
      <c r="BM1268" s="25" t="str">
        <f t="shared" si="641"/>
        <v/>
      </c>
      <c r="BN1268" s="25" t="str">
        <f t="shared" si="642"/>
        <v/>
      </c>
    </row>
    <row r="1269" spans="1:66">
      <c r="A1269" s="20" t="str">
        <f>IF('S.D. Paste sheet'!A1269="","",'S.D. Paste sheet'!A1269)</f>
        <v/>
      </c>
      <c r="B1269" s="20" t="str">
        <f>IF('S.D. Paste sheet'!B1269="","",'S.D. Paste sheet'!B1269)</f>
        <v/>
      </c>
      <c r="C1269" s="20" t="str">
        <f>IF('S.D. Paste sheet'!C1269="","",'S.D. Paste sheet'!C1269)</f>
        <v/>
      </c>
      <c r="D1269" s="20" t="str">
        <f>IF('S.D. Paste sheet'!D1269="","",'S.D. Paste sheet'!D1269)</f>
        <v/>
      </c>
      <c r="E1269" s="20" t="str">
        <f>IF('S.D. Paste sheet'!E1269="","",UPPER('S.D. Paste sheet'!E1269))</f>
        <v/>
      </c>
      <c r="F1269" s="20" t="str">
        <f>IF('S.D. Paste sheet'!F1269="","",'S.D. Paste sheet'!F1269)</f>
        <v/>
      </c>
      <c r="G1269" s="20" t="str">
        <f>IF('S.D. Paste sheet'!G1269="","",UPPER('S.D. Paste sheet'!G1269))</f>
        <v/>
      </c>
      <c r="H1269" s="20" t="str">
        <f>IF('S.D. Paste sheet'!H1269="","",UPPER('S.D. Paste sheet'!H1269))</f>
        <v/>
      </c>
      <c r="I1269" s="20" t="str">
        <f>IF('S.D. Paste sheet'!I1269="","",'S.D. Paste sheet'!I1269)</f>
        <v/>
      </c>
      <c r="J1269" s="20" t="str">
        <f>IF('S.D. Paste sheet'!J1269="","",'S.D. Paste sheet'!J1269)</f>
        <v/>
      </c>
      <c r="K1269" s="20" t="str">
        <f>IF('S.D. Paste sheet'!K1269="","",'S.D. Paste sheet'!K1269)</f>
        <v/>
      </c>
      <c r="L1269" s="20" t="str">
        <f>IF('S.D. Paste sheet'!L1269="","",'S.D. Paste sheet'!L1269)</f>
        <v/>
      </c>
      <c r="M1269" s="20" t="str">
        <f>IF('S.D. Paste sheet'!M1269="","",'S.D. Paste sheet'!M1269)</f>
        <v/>
      </c>
      <c r="N1269" s="20" t="str">
        <f>IF('S.D. Paste sheet'!N1269="","",'S.D. Paste sheet'!N1269)</f>
        <v/>
      </c>
      <c r="O1269" s="20" t="str">
        <f>IF('S.D. Paste sheet'!O1269="","",'S.D. Paste sheet'!O1269)</f>
        <v/>
      </c>
      <c r="P1269" s="20" t="str">
        <f>IF('S.D. Paste sheet'!P1269="","",'S.D. Paste sheet'!P1269)</f>
        <v/>
      </c>
      <c r="Q1269" s="20" t="str">
        <f>IF('S.D. Paste sheet'!Q1269="","",'S.D. Paste sheet'!Q1269)</f>
        <v/>
      </c>
      <c r="R1269" s="20" t="str">
        <f>IF('S.D. Paste sheet'!R1269="","",'S.D. Paste sheet'!R1269)</f>
        <v/>
      </c>
      <c r="S1269" s="20" t="str">
        <f>IF('S.D. Paste sheet'!S1269="","",'S.D. Paste sheet'!S1269)</f>
        <v/>
      </c>
      <c r="T1269" s="20" t="str">
        <f>IF('S.D. Paste sheet'!T1269="","",'S.D. Paste sheet'!T1269)</f>
        <v/>
      </c>
      <c r="U1269" s="20" t="str">
        <f>IF('S.D. Paste sheet'!U1269="","",'S.D. Paste sheet'!U1269)</f>
        <v/>
      </c>
      <c r="V1269" s="20" t="str">
        <f>IF('S.D. Paste sheet'!V1269="","",'S.D. Paste sheet'!V1269)</f>
        <v/>
      </c>
      <c r="W1269" s="20" t="str">
        <f>IF('S.D. Paste sheet'!W1269="","",'S.D. Paste sheet'!W1269)</f>
        <v/>
      </c>
      <c r="X1269" s="20" t="str">
        <f>IF('S.D. Paste sheet'!X1269="","",'S.D. Paste sheet'!X1269)</f>
        <v/>
      </c>
      <c r="Y1269" s="20" t="str">
        <f>IF('S.D. Paste sheet'!Y1269="","",'S.D. Paste sheet'!Y1269)</f>
        <v/>
      </c>
      <c r="Z1269" s="20" t="str">
        <f>IF('S.D. Paste sheet'!Z1269="","",'S.D. Paste sheet'!Z1269)</f>
        <v/>
      </c>
      <c r="AA1269" s="20" t="str">
        <f>IF('S.D. Paste sheet'!AA1269="","",'S.D. Paste sheet'!AA1269)</f>
        <v/>
      </c>
      <c r="AB1269" s="20" t="str">
        <f>IF('S.D. Paste sheet'!AB1269="","",'S.D. Paste sheet'!AB1269)</f>
        <v/>
      </c>
      <c r="AC1269" s="20" t="str">
        <f>IF('S.D. Paste sheet'!AC1269="","",'S.D. Paste sheet'!AC1269)</f>
        <v/>
      </c>
      <c r="AD1269" s="20" t="str">
        <f>IF('S.D. Paste sheet'!AD1269="","",'S.D. Paste sheet'!AD1269)</f>
        <v/>
      </c>
      <c r="AE1269" s="29"/>
      <c r="AF1269" t="str">
        <f>IF(AK1269="","",IF(AK1269&gt;0,COUNT($AG$2:AG1269),""))</f>
        <v/>
      </c>
      <c r="AG1269" s="25" t="str">
        <f t="shared" si="611"/>
        <v/>
      </c>
      <c r="AH1269" s="25" t="str">
        <f t="shared" si="612"/>
        <v/>
      </c>
      <c r="AI1269" s="25" t="str">
        <f t="shared" si="613"/>
        <v/>
      </c>
      <c r="AJ1269" s="25" t="str">
        <f t="shared" si="614"/>
        <v/>
      </c>
      <c r="AK1269" s="25" t="str">
        <f t="shared" si="615"/>
        <v/>
      </c>
      <c r="AL1269" s="25" t="str">
        <f t="shared" si="616"/>
        <v/>
      </c>
      <c r="AM1269" s="25" t="str">
        <f t="shared" si="617"/>
        <v/>
      </c>
      <c r="AN1269" s="25" t="str">
        <f t="shared" si="618"/>
        <v/>
      </c>
      <c r="AO1269" s="25" t="str">
        <f t="shared" si="619"/>
        <v/>
      </c>
      <c r="AP1269" s="25" t="str">
        <f t="shared" si="620"/>
        <v/>
      </c>
      <c r="AQ1269" s="25" t="str">
        <f t="shared" si="621"/>
        <v/>
      </c>
      <c r="AR1269" s="25" t="str">
        <f t="shared" si="622"/>
        <v/>
      </c>
      <c r="AS1269" s="25" t="str">
        <f t="shared" si="623"/>
        <v/>
      </c>
      <c r="AT1269" s="25" t="str">
        <f t="shared" si="624"/>
        <v/>
      </c>
      <c r="AU1269" s="25" t="str">
        <f t="shared" si="625"/>
        <v/>
      </c>
      <c r="AV1269" s="25" t="str">
        <f t="shared" si="626"/>
        <v/>
      </c>
      <c r="AX1269" t="str">
        <f>IF(BC1269="","",IF(BC1269&gt;0,COUNT($AY$2:AY1269),""))</f>
        <v/>
      </c>
      <c r="AY1269" s="25" t="str">
        <f t="shared" si="627"/>
        <v/>
      </c>
      <c r="AZ1269" s="25" t="str">
        <f t="shared" si="628"/>
        <v/>
      </c>
      <c r="BA1269" s="25" t="str">
        <f t="shared" si="629"/>
        <v/>
      </c>
      <c r="BB1269" s="25" t="str">
        <f t="shared" si="630"/>
        <v/>
      </c>
      <c r="BC1269" s="25" t="str">
        <f t="shared" si="631"/>
        <v/>
      </c>
      <c r="BD1269" s="25" t="str">
        <f t="shared" si="632"/>
        <v/>
      </c>
      <c r="BE1269" s="25" t="str">
        <f t="shared" si="633"/>
        <v/>
      </c>
      <c r="BF1269" s="25" t="str">
        <f t="shared" si="634"/>
        <v/>
      </c>
      <c r="BG1269" s="25" t="str">
        <f t="shared" si="635"/>
        <v/>
      </c>
      <c r="BH1269" s="25" t="str">
        <f t="shared" si="636"/>
        <v/>
      </c>
      <c r="BI1269" s="25" t="str">
        <f t="shared" si="637"/>
        <v/>
      </c>
      <c r="BJ1269" s="25" t="str">
        <f t="shared" si="638"/>
        <v/>
      </c>
      <c r="BK1269" s="25" t="str">
        <f t="shared" si="639"/>
        <v/>
      </c>
      <c r="BL1269" s="25" t="str">
        <f t="shared" si="640"/>
        <v/>
      </c>
      <c r="BM1269" s="25" t="str">
        <f t="shared" si="641"/>
        <v/>
      </c>
      <c r="BN1269" s="25" t="str">
        <f t="shared" si="642"/>
        <v/>
      </c>
    </row>
    <row r="1270" spans="1:66">
      <c r="A1270" s="20" t="str">
        <f>IF('S.D. Paste sheet'!A1270="","",'S.D. Paste sheet'!A1270)</f>
        <v/>
      </c>
      <c r="B1270" s="20" t="str">
        <f>IF('S.D. Paste sheet'!B1270="","",'S.D. Paste sheet'!B1270)</f>
        <v/>
      </c>
      <c r="C1270" s="20" t="str">
        <f>IF('S.D. Paste sheet'!C1270="","",'S.D. Paste sheet'!C1270)</f>
        <v/>
      </c>
      <c r="D1270" s="20" t="str">
        <f>IF('S.D. Paste sheet'!D1270="","",'S.D. Paste sheet'!D1270)</f>
        <v/>
      </c>
      <c r="E1270" s="20" t="str">
        <f>IF('S.D. Paste sheet'!E1270="","",UPPER('S.D. Paste sheet'!E1270))</f>
        <v/>
      </c>
      <c r="F1270" s="20" t="str">
        <f>IF('S.D. Paste sheet'!F1270="","",'S.D. Paste sheet'!F1270)</f>
        <v/>
      </c>
      <c r="G1270" s="20" t="str">
        <f>IF('S.D. Paste sheet'!G1270="","",UPPER('S.D. Paste sheet'!G1270))</f>
        <v/>
      </c>
      <c r="H1270" s="20" t="str">
        <f>IF('S.D. Paste sheet'!H1270="","",UPPER('S.D. Paste sheet'!H1270))</f>
        <v/>
      </c>
      <c r="I1270" s="20" t="str">
        <f>IF('S.D. Paste sheet'!I1270="","",'S.D. Paste sheet'!I1270)</f>
        <v/>
      </c>
      <c r="J1270" s="20" t="str">
        <f>IF('S.D. Paste sheet'!J1270="","",'S.D. Paste sheet'!J1270)</f>
        <v/>
      </c>
      <c r="K1270" s="20" t="str">
        <f>IF('S.D. Paste sheet'!K1270="","",'S.D. Paste sheet'!K1270)</f>
        <v/>
      </c>
      <c r="L1270" s="20" t="str">
        <f>IF('S.D. Paste sheet'!L1270="","",'S.D. Paste sheet'!L1270)</f>
        <v/>
      </c>
      <c r="M1270" s="20" t="str">
        <f>IF('S.D. Paste sheet'!M1270="","",'S.D. Paste sheet'!M1270)</f>
        <v/>
      </c>
      <c r="N1270" s="20" t="str">
        <f>IF('S.D. Paste sheet'!N1270="","",'S.D. Paste sheet'!N1270)</f>
        <v/>
      </c>
      <c r="O1270" s="20" t="str">
        <f>IF('S.D. Paste sheet'!O1270="","",'S.D. Paste sheet'!O1270)</f>
        <v/>
      </c>
      <c r="P1270" s="20" t="str">
        <f>IF('S.D. Paste sheet'!P1270="","",'S.D. Paste sheet'!P1270)</f>
        <v/>
      </c>
      <c r="Q1270" s="20" t="str">
        <f>IF('S.D. Paste sheet'!Q1270="","",'S.D. Paste sheet'!Q1270)</f>
        <v/>
      </c>
      <c r="R1270" s="20" t="str">
        <f>IF('S.D. Paste sheet'!R1270="","",'S.D. Paste sheet'!R1270)</f>
        <v/>
      </c>
      <c r="S1270" s="20" t="str">
        <f>IF('S.D. Paste sheet'!S1270="","",'S.D. Paste sheet'!S1270)</f>
        <v/>
      </c>
      <c r="T1270" s="20" t="str">
        <f>IF('S.D. Paste sheet'!T1270="","",'S.D. Paste sheet'!T1270)</f>
        <v/>
      </c>
      <c r="U1270" s="20" t="str">
        <f>IF('S.D. Paste sheet'!U1270="","",'S.D. Paste sheet'!U1270)</f>
        <v/>
      </c>
      <c r="V1270" s="20" t="str">
        <f>IF('S.D. Paste sheet'!V1270="","",'S.D. Paste sheet'!V1270)</f>
        <v/>
      </c>
      <c r="W1270" s="20" t="str">
        <f>IF('S.D. Paste sheet'!W1270="","",'S.D. Paste sheet'!W1270)</f>
        <v/>
      </c>
      <c r="X1270" s="20" t="str">
        <f>IF('S.D. Paste sheet'!X1270="","",'S.D. Paste sheet'!X1270)</f>
        <v/>
      </c>
      <c r="Y1270" s="20" t="str">
        <f>IF('S.D. Paste sheet'!Y1270="","",'S.D. Paste sheet'!Y1270)</f>
        <v/>
      </c>
      <c r="Z1270" s="20" t="str">
        <f>IF('S.D. Paste sheet'!Z1270="","",'S.D. Paste sheet'!Z1270)</f>
        <v/>
      </c>
      <c r="AA1270" s="20" t="str">
        <f>IF('S.D. Paste sheet'!AA1270="","",'S.D. Paste sheet'!AA1270)</f>
        <v/>
      </c>
      <c r="AB1270" s="20" t="str">
        <f>IF('S.D. Paste sheet'!AB1270="","",'S.D. Paste sheet'!AB1270)</f>
        <v/>
      </c>
      <c r="AC1270" s="20" t="str">
        <f>IF('S.D. Paste sheet'!AC1270="","",'S.D. Paste sheet'!AC1270)</f>
        <v/>
      </c>
      <c r="AD1270" s="20" t="str">
        <f>IF('S.D. Paste sheet'!AD1270="","",'S.D. Paste sheet'!AD1270)</f>
        <v/>
      </c>
      <c r="AE1270" s="29"/>
      <c r="AF1270" t="str">
        <f>IF(AK1270="","",IF(AK1270&gt;0,COUNT($AG$2:AG1270),""))</f>
        <v/>
      </c>
      <c r="AG1270" s="25" t="str">
        <f t="shared" si="611"/>
        <v/>
      </c>
      <c r="AH1270" s="25" t="str">
        <f t="shared" si="612"/>
        <v/>
      </c>
      <c r="AI1270" s="25" t="str">
        <f t="shared" si="613"/>
        <v/>
      </c>
      <c r="AJ1270" s="25" t="str">
        <f t="shared" si="614"/>
        <v/>
      </c>
      <c r="AK1270" s="25" t="str">
        <f t="shared" si="615"/>
        <v/>
      </c>
      <c r="AL1270" s="25" t="str">
        <f t="shared" si="616"/>
        <v/>
      </c>
      <c r="AM1270" s="25" t="str">
        <f t="shared" si="617"/>
        <v/>
      </c>
      <c r="AN1270" s="25" t="str">
        <f t="shared" si="618"/>
        <v/>
      </c>
      <c r="AO1270" s="25" t="str">
        <f t="shared" si="619"/>
        <v/>
      </c>
      <c r="AP1270" s="25" t="str">
        <f t="shared" si="620"/>
        <v/>
      </c>
      <c r="AQ1270" s="25" t="str">
        <f t="shared" si="621"/>
        <v/>
      </c>
      <c r="AR1270" s="25" t="str">
        <f t="shared" si="622"/>
        <v/>
      </c>
      <c r="AS1270" s="25" t="str">
        <f t="shared" si="623"/>
        <v/>
      </c>
      <c r="AT1270" s="25" t="str">
        <f t="shared" si="624"/>
        <v/>
      </c>
      <c r="AU1270" s="25" t="str">
        <f t="shared" si="625"/>
        <v/>
      </c>
      <c r="AV1270" s="25" t="str">
        <f t="shared" si="626"/>
        <v/>
      </c>
      <c r="AX1270" t="str">
        <f>IF(BC1270="","",IF(BC1270&gt;0,COUNT($AY$2:AY1270),""))</f>
        <v/>
      </c>
      <c r="AY1270" s="25" t="str">
        <f t="shared" si="627"/>
        <v/>
      </c>
      <c r="AZ1270" s="25" t="str">
        <f t="shared" si="628"/>
        <v/>
      </c>
      <c r="BA1270" s="25" t="str">
        <f t="shared" si="629"/>
        <v/>
      </c>
      <c r="BB1270" s="25" t="str">
        <f t="shared" si="630"/>
        <v/>
      </c>
      <c r="BC1270" s="25" t="str">
        <f t="shared" si="631"/>
        <v/>
      </c>
      <c r="BD1270" s="25" t="str">
        <f t="shared" si="632"/>
        <v/>
      </c>
      <c r="BE1270" s="25" t="str">
        <f t="shared" si="633"/>
        <v/>
      </c>
      <c r="BF1270" s="25" t="str">
        <f t="shared" si="634"/>
        <v/>
      </c>
      <c r="BG1270" s="25" t="str">
        <f t="shared" si="635"/>
        <v/>
      </c>
      <c r="BH1270" s="25" t="str">
        <f t="shared" si="636"/>
        <v/>
      </c>
      <c r="BI1270" s="25" t="str">
        <f t="shared" si="637"/>
        <v/>
      </c>
      <c r="BJ1270" s="25" t="str">
        <f t="shared" si="638"/>
        <v/>
      </c>
      <c r="BK1270" s="25" t="str">
        <f t="shared" si="639"/>
        <v/>
      </c>
      <c r="BL1270" s="25" t="str">
        <f t="shared" si="640"/>
        <v/>
      </c>
      <c r="BM1270" s="25" t="str">
        <f t="shared" si="641"/>
        <v/>
      </c>
      <c r="BN1270" s="25" t="str">
        <f t="shared" si="642"/>
        <v/>
      </c>
    </row>
    <row r="1271" spans="1:66">
      <c r="A1271" s="20" t="str">
        <f>IF('S.D. Paste sheet'!A1271="","",'S.D. Paste sheet'!A1271)</f>
        <v/>
      </c>
      <c r="B1271" s="20" t="str">
        <f>IF('S.D. Paste sheet'!B1271="","",'S.D. Paste sheet'!B1271)</f>
        <v/>
      </c>
      <c r="C1271" s="20" t="str">
        <f>IF('S.D. Paste sheet'!C1271="","",'S.D. Paste sheet'!C1271)</f>
        <v/>
      </c>
      <c r="D1271" s="20" t="str">
        <f>IF('S.D. Paste sheet'!D1271="","",'S.D. Paste sheet'!D1271)</f>
        <v/>
      </c>
      <c r="E1271" s="20" t="str">
        <f>IF('S.D. Paste sheet'!E1271="","",UPPER('S.D. Paste sheet'!E1271))</f>
        <v/>
      </c>
      <c r="F1271" s="20" t="str">
        <f>IF('S.D. Paste sheet'!F1271="","",'S.D. Paste sheet'!F1271)</f>
        <v/>
      </c>
      <c r="G1271" s="20" t="str">
        <f>IF('S.D. Paste sheet'!G1271="","",UPPER('S.D. Paste sheet'!G1271))</f>
        <v/>
      </c>
      <c r="H1271" s="20" t="str">
        <f>IF('S.D. Paste sheet'!H1271="","",UPPER('S.D. Paste sheet'!H1271))</f>
        <v/>
      </c>
      <c r="I1271" s="20" t="str">
        <f>IF('S.D. Paste sheet'!I1271="","",'S.D. Paste sheet'!I1271)</f>
        <v/>
      </c>
      <c r="J1271" s="20" t="str">
        <f>IF('S.D. Paste sheet'!J1271="","",'S.D. Paste sheet'!J1271)</f>
        <v/>
      </c>
      <c r="K1271" s="20" t="str">
        <f>IF('S.D. Paste sheet'!K1271="","",'S.D. Paste sheet'!K1271)</f>
        <v/>
      </c>
      <c r="L1271" s="20" t="str">
        <f>IF('S.D. Paste sheet'!L1271="","",'S.D. Paste sheet'!L1271)</f>
        <v/>
      </c>
      <c r="M1271" s="20" t="str">
        <f>IF('S.D. Paste sheet'!M1271="","",'S.D. Paste sheet'!M1271)</f>
        <v/>
      </c>
      <c r="N1271" s="20" t="str">
        <f>IF('S.D. Paste sheet'!N1271="","",'S.D. Paste sheet'!N1271)</f>
        <v/>
      </c>
      <c r="O1271" s="20" t="str">
        <f>IF('S.D. Paste sheet'!O1271="","",'S.D. Paste sheet'!O1271)</f>
        <v/>
      </c>
      <c r="P1271" s="20" t="str">
        <f>IF('S.D. Paste sheet'!P1271="","",'S.D. Paste sheet'!P1271)</f>
        <v/>
      </c>
      <c r="Q1271" s="20" t="str">
        <f>IF('S.D. Paste sheet'!Q1271="","",'S.D. Paste sheet'!Q1271)</f>
        <v/>
      </c>
      <c r="R1271" s="20" t="str">
        <f>IF('S.D. Paste sheet'!R1271="","",'S.D. Paste sheet'!R1271)</f>
        <v/>
      </c>
      <c r="S1271" s="20" t="str">
        <f>IF('S.D. Paste sheet'!S1271="","",'S.D. Paste sheet'!S1271)</f>
        <v/>
      </c>
      <c r="T1271" s="20" t="str">
        <f>IF('S.D. Paste sheet'!T1271="","",'S.D. Paste sheet'!T1271)</f>
        <v/>
      </c>
      <c r="U1271" s="20" t="str">
        <f>IF('S.D. Paste sheet'!U1271="","",'S.D. Paste sheet'!U1271)</f>
        <v/>
      </c>
      <c r="V1271" s="20" t="str">
        <f>IF('S.D. Paste sheet'!V1271="","",'S.D. Paste sheet'!V1271)</f>
        <v/>
      </c>
      <c r="W1271" s="20" t="str">
        <f>IF('S.D. Paste sheet'!W1271="","",'S.D. Paste sheet'!W1271)</f>
        <v/>
      </c>
      <c r="X1271" s="20" t="str">
        <f>IF('S.D. Paste sheet'!X1271="","",'S.D. Paste sheet'!X1271)</f>
        <v/>
      </c>
      <c r="Y1271" s="20" t="str">
        <f>IF('S.D. Paste sheet'!Y1271="","",'S.D. Paste sheet'!Y1271)</f>
        <v/>
      </c>
      <c r="Z1271" s="20" t="str">
        <f>IF('S.D. Paste sheet'!Z1271="","",'S.D. Paste sheet'!Z1271)</f>
        <v/>
      </c>
      <c r="AA1271" s="20" t="str">
        <f>IF('S.D. Paste sheet'!AA1271="","",'S.D. Paste sheet'!AA1271)</f>
        <v/>
      </c>
      <c r="AB1271" s="20" t="str">
        <f>IF('S.D. Paste sheet'!AB1271="","",'S.D. Paste sheet'!AB1271)</f>
        <v/>
      </c>
      <c r="AC1271" s="20" t="str">
        <f>IF('S.D. Paste sheet'!AC1271="","",'S.D. Paste sheet'!AC1271)</f>
        <v/>
      </c>
      <c r="AD1271" s="20" t="str">
        <f>IF('S.D. Paste sheet'!AD1271="","",'S.D. Paste sheet'!AD1271)</f>
        <v/>
      </c>
      <c r="AE1271" s="29"/>
      <c r="AF1271" t="str">
        <f>IF(AK1271="","",IF(AK1271&gt;0,COUNT($AG$2:AG1271),""))</f>
        <v/>
      </c>
      <c r="AG1271" s="25" t="str">
        <f t="shared" si="611"/>
        <v/>
      </c>
      <c r="AH1271" s="25" t="str">
        <f t="shared" si="612"/>
        <v/>
      </c>
      <c r="AI1271" s="25" t="str">
        <f t="shared" si="613"/>
        <v/>
      </c>
      <c r="AJ1271" s="25" t="str">
        <f t="shared" si="614"/>
        <v/>
      </c>
      <c r="AK1271" s="25" t="str">
        <f t="shared" si="615"/>
        <v/>
      </c>
      <c r="AL1271" s="25" t="str">
        <f t="shared" si="616"/>
        <v/>
      </c>
      <c r="AM1271" s="25" t="str">
        <f t="shared" si="617"/>
        <v/>
      </c>
      <c r="AN1271" s="25" t="str">
        <f t="shared" si="618"/>
        <v/>
      </c>
      <c r="AO1271" s="25" t="str">
        <f t="shared" si="619"/>
        <v/>
      </c>
      <c r="AP1271" s="25" t="str">
        <f t="shared" si="620"/>
        <v/>
      </c>
      <c r="AQ1271" s="25" t="str">
        <f t="shared" si="621"/>
        <v/>
      </c>
      <c r="AR1271" s="25" t="str">
        <f t="shared" si="622"/>
        <v/>
      </c>
      <c r="AS1271" s="25" t="str">
        <f t="shared" si="623"/>
        <v/>
      </c>
      <c r="AT1271" s="25" t="str">
        <f t="shared" si="624"/>
        <v/>
      </c>
      <c r="AU1271" s="25" t="str">
        <f t="shared" si="625"/>
        <v/>
      </c>
      <c r="AV1271" s="25" t="str">
        <f t="shared" si="626"/>
        <v/>
      </c>
      <c r="AX1271" t="str">
        <f>IF(BC1271="","",IF(BC1271&gt;0,COUNT($AY$2:AY1271),""))</f>
        <v/>
      </c>
      <c r="AY1271" s="25" t="str">
        <f t="shared" si="627"/>
        <v/>
      </c>
      <c r="AZ1271" s="25" t="str">
        <f t="shared" si="628"/>
        <v/>
      </c>
      <c r="BA1271" s="25" t="str">
        <f t="shared" si="629"/>
        <v/>
      </c>
      <c r="BB1271" s="25" t="str">
        <f t="shared" si="630"/>
        <v/>
      </c>
      <c r="BC1271" s="25" t="str">
        <f t="shared" si="631"/>
        <v/>
      </c>
      <c r="BD1271" s="25" t="str">
        <f t="shared" si="632"/>
        <v/>
      </c>
      <c r="BE1271" s="25" t="str">
        <f t="shared" si="633"/>
        <v/>
      </c>
      <c r="BF1271" s="25" t="str">
        <f t="shared" si="634"/>
        <v/>
      </c>
      <c r="BG1271" s="25" t="str">
        <f t="shared" si="635"/>
        <v/>
      </c>
      <c r="BH1271" s="25" t="str">
        <f t="shared" si="636"/>
        <v/>
      </c>
      <c r="BI1271" s="25" t="str">
        <f t="shared" si="637"/>
        <v/>
      </c>
      <c r="BJ1271" s="25" t="str">
        <f t="shared" si="638"/>
        <v/>
      </c>
      <c r="BK1271" s="25" t="str">
        <f t="shared" si="639"/>
        <v/>
      </c>
      <c r="BL1271" s="25" t="str">
        <f t="shared" si="640"/>
        <v/>
      </c>
      <c r="BM1271" s="25" t="str">
        <f t="shared" si="641"/>
        <v/>
      </c>
      <c r="BN1271" s="25" t="str">
        <f t="shared" si="642"/>
        <v/>
      </c>
    </row>
    <row r="1272" spans="1:66">
      <c r="A1272" s="20" t="str">
        <f>IF('S.D. Paste sheet'!A1272="","",'S.D. Paste sheet'!A1272)</f>
        <v/>
      </c>
      <c r="B1272" s="20" t="str">
        <f>IF('S.D. Paste sheet'!B1272="","",'S.D. Paste sheet'!B1272)</f>
        <v/>
      </c>
      <c r="C1272" s="20" t="str">
        <f>IF('S.D. Paste sheet'!C1272="","",'S.D. Paste sheet'!C1272)</f>
        <v/>
      </c>
      <c r="D1272" s="20" t="str">
        <f>IF('S.D. Paste sheet'!D1272="","",'S.D. Paste sheet'!D1272)</f>
        <v/>
      </c>
      <c r="E1272" s="20" t="str">
        <f>IF('S.D. Paste sheet'!E1272="","",UPPER('S.D. Paste sheet'!E1272))</f>
        <v/>
      </c>
      <c r="F1272" s="20" t="str">
        <f>IF('S.D. Paste sheet'!F1272="","",'S.D. Paste sheet'!F1272)</f>
        <v/>
      </c>
      <c r="G1272" s="20" t="str">
        <f>IF('S.D. Paste sheet'!G1272="","",UPPER('S.D. Paste sheet'!G1272))</f>
        <v/>
      </c>
      <c r="H1272" s="20" t="str">
        <f>IF('S.D. Paste sheet'!H1272="","",UPPER('S.D. Paste sheet'!H1272))</f>
        <v/>
      </c>
      <c r="I1272" s="20" t="str">
        <f>IF('S.D. Paste sheet'!I1272="","",'S.D. Paste sheet'!I1272)</f>
        <v/>
      </c>
      <c r="J1272" s="20" t="str">
        <f>IF('S.D. Paste sheet'!J1272="","",'S.D. Paste sheet'!J1272)</f>
        <v/>
      </c>
      <c r="K1272" s="20" t="str">
        <f>IF('S.D. Paste sheet'!K1272="","",'S.D. Paste sheet'!K1272)</f>
        <v/>
      </c>
      <c r="L1272" s="20" t="str">
        <f>IF('S.D. Paste sheet'!L1272="","",'S.D. Paste sheet'!L1272)</f>
        <v/>
      </c>
      <c r="M1272" s="20" t="str">
        <f>IF('S.D. Paste sheet'!M1272="","",'S.D. Paste sheet'!M1272)</f>
        <v/>
      </c>
      <c r="N1272" s="20" t="str">
        <f>IF('S.D. Paste sheet'!N1272="","",'S.D. Paste sheet'!N1272)</f>
        <v/>
      </c>
      <c r="O1272" s="20" t="str">
        <f>IF('S.D. Paste sheet'!O1272="","",'S.D. Paste sheet'!O1272)</f>
        <v/>
      </c>
      <c r="P1272" s="20" t="str">
        <f>IF('S.D. Paste sheet'!P1272="","",'S.D. Paste sheet'!P1272)</f>
        <v/>
      </c>
      <c r="Q1272" s="20" t="str">
        <f>IF('S.D. Paste sheet'!Q1272="","",'S.D. Paste sheet'!Q1272)</f>
        <v/>
      </c>
      <c r="R1272" s="20" t="str">
        <f>IF('S.D. Paste sheet'!R1272="","",'S.D. Paste sheet'!R1272)</f>
        <v/>
      </c>
      <c r="S1272" s="20" t="str">
        <f>IF('S.D. Paste sheet'!S1272="","",'S.D. Paste sheet'!S1272)</f>
        <v/>
      </c>
      <c r="T1272" s="20" t="str">
        <f>IF('S.D. Paste sheet'!T1272="","",'S.D. Paste sheet'!T1272)</f>
        <v/>
      </c>
      <c r="U1272" s="20" t="str">
        <f>IF('S.D. Paste sheet'!U1272="","",'S.D. Paste sheet'!U1272)</f>
        <v/>
      </c>
      <c r="V1272" s="20" t="str">
        <f>IF('S.D. Paste sheet'!V1272="","",'S.D. Paste sheet'!V1272)</f>
        <v/>
      </c>
      <c r="W1272" s="20" t="str">
        <f>IF('S.D. Paste sheet'!W1272="","",'S.D. Paste sheet'!W1272)</f>
        <v/>
      </c>
      <c r="X1272" s="20" t="str">
        <f>IF('S.D. Paste sheet'!X1272="","",'S.D. Paste sheet'!X1272)</f>
        <v/>
      </c>
      <c r="Y1272" s="20" t="str">
        <f>IF('S.D. Paste sheet'!Y1272="","",'S.D. Paste sheet'!Y1272)</f>
        <v/>
      </c>
      <c r="Z1272" s="20" t="str">
        <f>IF('S.D. Paste sheet'!Z1272="","",'S.D. Paste sheet'!Z1272)</f>
        <v/>
      </c>
      <c r="AA1272" s="20" t="str">
        <f>IF('S.D. Paste sheet'!AA1272="","",'S.D. Paste sheet'!AA1272)</f>
        <v/>
      </c>
      <c r="AB1272" s="20" t="str">
        <f>IF('S.D. Paste sheet'!AB1272="","",'S.D. Paste sheet'!AB1272)</f>
        <v/>
      </c>
      <c r="AC1272" s="20" t="str">
        <f>IF('S.D. Paste sheet'!AC1272="","",'S.D. Paste sheet'!AC1272)</f>
        <v/>
      </c>
      <c r="AD1272" s="20" t="str">
        <f>IF('S.D. Paste sheet'!AD1272="","",'S.D. Paste sheet'!AD1272)</f>
        <v/>
      </c>
      <c r="AE1272" s="29"/>
      <c r="AF1272" t="str">
        <f>IF(AK1272="","",IF(AK1272&gt;0,COUNT($AG$2:AG1272),""))</f>
        <v/>
      </c>
      <c r="AG1272" s="25" t="str">
        <f t="shared" si="611"/>
        <v/>
      </c>
      <c r="AH1272" s="25" t="str">
        <f t="shared" si="612"/>
        <v/>
      </c>
      <c r="AI1272" s="25" t="str">
        <f t="shared" si="613"/>
        <v/>
      </c>
      <c r="AJ1272" s="25" t="str">
        <f t="shared" si="614"/>
        <v/>
      </c>
      <c r="AK1272" s="25" t="str">
        <f t="shared" si="615"/>
        <v/>
      </c>
      <c r="AL1272" s="25" t="str">
        <f t="shared" si="616"/>
        <v/>
      </c>
      <c r="AM1272" s="25" t="str">
        <f t="shared" si="617"/>
        <v/>
      </c>
      <c r="AN1272" s="25" t="str">
        <f t="shared" si="618"/>
        <v/>
      </c>
      <c r="AO1272" s="25" t="str">
        <f t="shared" si="619"/>
        <v/>
      </c>
      <c r="AP1272" s="25" t="str">
        <f t="shared" si="620"/>
        <v/>
      </c>
      <c r="AQ1272" s="25" t="str">
        <f t="shared" si="621"/>
        <v/>
      </c>
      <c r="AR1272" s="25" t="str">
        <f t="shared" si="622"/>
        <v/>
      </c>
      <c r="AS1272" s="25" t="str">
        <f t="shared" si="623"/>
        <v/>
      </c>
      <c r="AT1272" s="25" t="str">
        <f t="shared" si="624"/>
        <v/>
      </c>
      <c r="AU1272" s="25" t="str">
        <f t="shared" si="625"/>
        <v/>
      </c>
      <c r="AV1272" s="25" t="str">
        <f t="shared" si="626"/>
        <v/>
      </c>
      <c r="AX1272" t="str">
        <f>IF(BC1272="","",IF(BC1272&gt;0,COUNT($AY$2:AY1272),""))</f>
        <v/>
      </c>
      <c r="AY1272" s="25" t="str">
        <f t="shared" si="627"/>
        <v/>
      </c>
      <c r="AZ1272" s="25" t="str">
        <f t="shared" si="628"/>
        <v/>
      </c>
      <c r="BA1272" s="25" t="str">
        <f t="shared" si="629"/>
        <v/>
      </c>
      <c r="BB1272" s="25" t="str">
        <f t="shared" si="630"/>
        <v/>
      </c>
      <c r="BC1272" s="25" t="str">
        <f t="shared" si="631"/>
        <v/>
      </c>
      <c r="BD1272" s="25" t="str">
        <f t="shared" si="632"/>
        <v/>
      </c>
      <c r="BE1272" s="25" t="str">
        <f t="shared" si="633"/>
        <v/>
      </c>
      <c r="BF1272" s="25" t="str">
        <f t="shared" si="634"/>
        <v/>
      </c>
      <c r="BG1272" s="25" t="str">
        <f t="shared" si="635"/>
        <v/>
      </c>
      <c r="BH1272" s="25" t="str">
        <f t="shared" si="636"/>
        <v/>
      </c>
      <c r="BI1272" s="25" t="str">
        <f t="shared" si="637"/>
        <v/>
      </c>
      <c r="BJ1272" s="25" t="str">
        <f t="shared" si="638"/>
        <v/>
      </c>
      <c r="BK1272" s="25" t="str">
        <f t="shared" si="639"/>
        <v/>
      </c>
      <c r="BL1272" s="25" t="str">
        <f t="shared" si="640"/>
        <v/>
      </c>
      <c r="BM1272" s="25" t="str">
        <f t="shared" si="641"/>
        <v/>
      </c>
      <c r="BN1272" s="25" t="str">
        <f t="shared" si="642"/>
        <v/>
      </c>
    </row>
    <row r="1273" spans="1:66">
      <c r="A1273" s="20" t="str">
        <f>IF('S.D. Paste sheet'!A1273="","",'S.D. Paste sheet'!A1273)</f>
        <v/>
      </c>
      <c r="B1273" s="20" t="str">
        <f>IF('S.D. Paste sheet'!B1273="","",'S.D. Paste sheet'!B1273)</f>
        <v/>
      </c>
      <c r="C1273" s="20" t="str">
        <f>IF('S.D. Paste sheet'!C1273="","",'S.D. Paste sheet'!C1273)</f>
        <v/>
      </c>
      <c r="D1273" s="20" t="str">
        <f>IF('S.D. Paste sheet'!D1273="","",'S.D. Paste sheet'!D1273)</f>
        <v/>
      </c>
      <c r="E1273" s="20" t="str">
        <f>IF('S.D. Paste sheet'!E1273="","",UPPER('S.D. Paste sheet'!E1273))</f>
        <v/>
      </c>
      <c r="F1273" s="20" t="str">
        <f>IF('S.D. Paste sheet'!F1273="","",'S.D. Paste sheet'!F1273)</f>
        <v/>
      </c>
      <c r="G1273" s="20" t="str">
        <f>IF('S.D. Paste sheet'!G1273="","",UPPER('S.D. Paste sheet'!G1273))</f>
        <v/>
      </c>
      <c r="H1273" s="20" t="str">
        <f>IF('S.D. Paste sheet'!H1273="","",UPPER('S.D. Paste sheet'!H1273))</f>
        <v/>
      </c>
      <c r="I1273" s="20" t="str">
        <f>IF('S.D. Paste sheet'!I1273="","",'S.D. Paste sheet'!I1273)</f>
        <v/>
      </c>
      <c r="J1273" s="20" t="str">
        <f>IF('S.D. Paste sheet'!J1273="","",'S.D. Paste sheet'!J1273)</f>
        <v/>
      </c>
      <c r="K1273" s="20" t="str">
        <f>IF('S.D. Paste sheet'!K1273="","",'S.D. Paste sheet'!K1273)</f>
        <v/>
      </c>
      <c r="L1273" s="20" t="str">
        <f>IF('S.D. Paste sheet'!L1273="","",'S.D. Paste sheet'!L1273)</f>
        <v/>
      </c>
      <c r="M1273" s="20" t="str">
        <f>IF('S.D. Paste sheet'!M1273="","",'S.D. Paste sheet'!M1273)</f>
        <v/>
      </c>
      <c r="N1273" s="20" t="str">
        <f>IF('S.D. Paste sheet'!N1273="","",'S.D. Paste sheet'!N1273)</f>
        <v/>
      </c>
      <c r="O1273" s="20" t="str">
        <f>IF('S.D. Paste sheet'!O1273="","",'S.D. Paste sheet'!O1273)</f>
        <v/>
      </c>
      <c r="P1273" s="20" t="str">
        <f>IF('S.D. Paste sheet'!P1273="","",'S.D. Paste sheet'!P1273)</f>
        <v/>
      </c>
      <c r="Q1273" s="20" t="str">
        <f>IF('S.D. Paste sheet'!Q1273="","",'S.D. Paste sheet'!Q1273)</f>
        <v/>
      </c>
      <c r="R1273" s="20" t="str">
        <f>IF('S.D. Paste sheet'!R1273="","",'S.D. Paste sheet'!R1273)</f>
        <v/>
      </c>
      <c r="S1273" s="20" t="str">
        <f>IF('S.D. Paste sheet'!S1273="","",'S.D. Paste sheet'!S1273)</f>
        <v/>
      </c>
      <c r="T1273" s="20" t="str">
        <f>IF('S.D. Paste sheet'!T1273="","",'S.D. Paste sheet'!T1273)</f>
        <v/>
      </c>
      <c r="U1273" s="20" t="str">
        <f>IF('S.D. Paste sheet'!U1273="","",'S.D. Paste sheet'!U1273)</f>
        <v/>
      </c>
      <c r="V1273" s="20" t="str">
        <f>IF('S.D. Paste sheet'!V1273="","",'S.D. Paste sheet'!V1273)</f>
        <v/>
      </c>
      <c r="W1273" s="20" t="str">
        <f>IF('S.D. Paste sheet'!W1273="","",'S.D. Paste sheet'!W1273)</f>
        <v/>
      </c>
      <c r="X1273" s="20" t="str">
        <f>IF('S.D. Paste sheet'!X1273="","",'S.D. Paste sheet'!X1273)</f>
        <v/>
      </c>
      <c r="Y1273" s="20" t="str">
        <f>IF('S.D. Paste sheet'!Y1273="","",'S.D. Paste sheet'!Y1273)</f>
        <v/>
      </c>
      <c r="Z1273" s="20" t="str">
        <f>IF('S.D. Paste sheet'!Z1273="","",'S.D. Paste sheet'!Z1273)</f>
        <v/>
      </c>
      <c r="AA1273" s="20" t="str">
        <f>IF('S.D. Paste sheet'!AA1273="","",'S.D. Paste sheet'!AA1273)</f>
        <v/>
      </c>
      <c r="AB1273" s="20" t="str">
        <f>IF('S.D. Paste sheet'!AB1273="","",'S.D. Paste sheet'!AB1273)</f>
        <v/>
      </c>
      <c r="AC1273" s="20" t="str">
        <f>IF('S.D. Paste sheet'!AC1273="","",'S.D. Paste sheet'!AC1273)</f>
        <v/>
      </c>
      <c r="AD1273" s="20" t="str">
        <f>IF('S.D. Paste sheet'!AD1273="","",'S.D. Paste sheet'!AD1273)</f>
        <v/>
      </c>
      <c r="AE1273" s="29"/>
      <c r="AF1273" t="str">
        <f>IF(AK1273="","",IF(AK1273&gt;0,COUNT($AG$2:AG1273),""))</f>
        <v/>
      </c>
      <c r="AG1273" s="25" t="str">
        <f t="shared" si="611"/>
        <v/>
      </c>
      <c r="AH1273" s="25" t="str">
        <f t="shared" si="612"/>
        <v/>
      </c>
      <c r="AI1273" s="25" t="str">
        <f t="shared" si="613"/>
        <v/>
      </c>
      <c r="AJ1273" s="25" t="str">
        <f t="shared" si="614"/>
        <v/>
      </c>
      <c r="AK1273" s="25" t="str">
        <f t="shared" si="615"/>
        <v/>
      </c>
      <c r="AL1273" s="25" t="str">
        <f t="shared" si="616"/>
        <v/>
      </c>
      <c r="AM1273" s="25" t="str">
        <f t="shared" si="617"/>
        <v/>
      </c>
      <c r="AN1273" s="25" t="str">
        <f t="shared" si="618"/>
        <v/>
      </c>
      <c r="AO1273" s="25" t="str">
        <f t="shared" si="619"/>
        <v/>
      </c>
      <c r="AP1273" s="25" t="str">
        <f t="shared" si="620"/>
        <v/>
      </c>
      <c r="AQ1273" s="25" t="str">
        <f t="shared" si="621"/>
        <v/>
      </c>
      <c r="AR1273" s="25" t="str">
        <f t="shared" si="622"/>
        <v/>
      </c>
      <c r="AS1273" s="25" t="str">
        <f t="shared" si="623"/>
        <v/>
      </c>
      <c r="AT1273" s="25" t="str">
        <f t="shared" si="624"/>
        <v/>
      </c>
      <c r="AU1273" s="25" t="str">
        <f t="shared" si="625"/>
        <v/>
      </c>
      <c r="AV1273" s="25" t="str">
        <f t="shared" si="626"/>
        <v/>
      </c>
      <c r="AX1273" t="str">
        <f>IF(BC1273="","",IF(BC1273&gt;0,COUNT($AY$2:AY1273),""))</f>
        <v/>
      </c>
      <c r="AY1273" s="25" t="str">
        <f t="shared" si="627"/>
        <v/>
      </c>
      <c r="AZ1273" s="25" t="str">
        <f t="shared" si="628"/>
        <v/>
      </c>
      <c r="BA1273" s="25" t="str">
        <f t="shared" si="629"/>
        <v/>
      </c>
      <c r="BB1273" s="25" t="str">
        <f t="shared" si="630"/>
        <v/>
      </c>
      <c r="BC1273" s="25" t="str">
        <f t="shared" si="631"/>
        <v/>
      </c>
      <c r="BD1273" s="25" t="str">
        <f t="shared" si="632"/>
        <v/>
      </c>
      <c r="BE1273" s="25" t="str">
        <f t="shared" si="633"/>
        <v/>
      </c>
      <c r="BF1273" s="25" t="str">
        <f t="shared" si="634"/>
        <v/>
      </c>
      <c r="BG1273" s="25" t="str">
        <f t="shared" si="635"/>
        <v/>
      </c>
      <c r="BH1273" s="25" t="str">
        <f t="shared" si="636"/>
        <v/>
      </c>
      <c r="BI1273" s="25" t="str">
        <f t="shared" si="637"/>
        <v/>
      </c>
      <c r="BJ1273" s="25" t="str">
        <f t="shared" si="638"/>
        <v/>
      </c>
      <c r="BK1273" s="25" t="str">
        <f t="shared" si="639"/>
        <v/>
      </c>
      <c r="BL1273" s="25" t="str">
        <f t="shared" si="640"/>
        <v/>
      </c>
      <c r="BM1273" s="25" t="str">
        <f t="shared" si="641"/>
        <v/>
      </c>
      <c r="BN1273" s="25" t="str">
        <f t="shared" si="642"/>
        <v/>
      </c>
    </row>
    <row r="1274" spans="1:66">
      <c r="A1274" s="20" t="str">
        <f>IF('S.D. Paste sheet'!A1274="","",'S.D. Paste sheet'!A1274)</f>
        <v/>
      </c>
      <c r="B1274" s="20" t="str">
        <f>IF('S.D. Paste sheet'!B1274="","",'S.D. Paste sheet'!B1274)</f>
        <v/>
      </c>
      <c r="C1274" s="20" t="str">
        <f>IF('S.D. Paste sheet'!C1274="","",'S.D. Paste sheet'!C1274)</f>
        <v/>
      </c>
      <c r="D1274" s="20" t="str">
        <f>IF('S.D. Paste sheet'!D1274="","",'S.D. Paste sheet'!D1274)</f>
        <v/>
      </c>
      <c r="E1274" s="20" t="str">
        <f>IF('S.D. Paste sheet'!E1274="","",UPPER('S.D. Paste sheet'!E1274))</f>
        <v/>
      </c>
      <c r="F1274" s="20" t="str">
        <f>IF('S.D. Paste sheet'!F1274="","",'S.D. Paste sheet'!F1274)</f>
        <v/>
      </c>
      <c r="G1274" s="20" t="str">
        <f>IF('S.D. Paste sheet'!G1274="","",UPPER('S.D. Paste sheet'!G1274))</f>
        <v/>
      </c>
      <c r="H1274" s="20" t="str">
        <f>IF('S.D. Paste sheet'!H1274="","",UPPER('S.D. Paste sheet'!H1274))</f>
        <v/>
      </c>
      <c r="I1274" s="20" t="str">
        <f>IF('S.D. Paste sheet'!I1274="","",'S.D. Paste sheet'!I1274)</f>
        <v/>
      </c>
      <c r="J1274" s="20" t="str">
        <f>IF('S.D. Paste sheet'!J1274="","",'S.D. Paste sheet'!J1274)</f>
        <v/>
      </c>
      <c r="K1274" s="20" t="str">
        <f>IF('S.D. Paste sheet'!K1274="","",'S.D. Paste sheet'!K1274)</f>
        <v/>
      </c>
      <c r="L1274" s="20" t="str">
        <f>IF('S.D. Paste sheet'!L1274="","",'S.D. Paste sheet'!L1274)</f>
        <v/>
      </c>
      <c r="M1274" s="20" t="str">
        <f>IF('S.D. Paste sheet'!M1274="","",'S.D. Paste sheet'!M1274)</f>
        <v/>
      </c>
      <c r="N1274" s="20" t="str">
        <f>IF('S.D. Paste sheet'!N1274="","",'S.D. Paste sheet'!N1274)</f>
        <v/>
      </c>
      <c r="O1274" s="20" t="str">
        <f>IF('S.D. Paste sheet'!O1274="","",'S.D. Paste sheet'!O1274)</f>
        <v/>
      </c>
      <c r="P1274" s="20" t="str">
        <f>IF('S.D. Paste sheet'!P1274="","",'S.D. Paste sheet'!P1274)</f>
        <v/>
      </c>
      <c r="Q1274" s="20" t="str">
        <f>IF('S.D. Paste sheet'!Q1274="","",'S.D. Paste sheet'!Q1274)</f>
        <v/>
      </c>
      <c r="R1274" s="20" t="str">
        <f>IF('S.D. Paste sheet'!R1274="","",'S.D. Paste sheet'!R1274)</f>
        <v/>
      </c>
      <c r="S1274" s="20" t="str">
        <f>IF('S.D. Paste sheet'!S1274="","",'S.D. Paste sheet'!S1274)</f>
        <v/>
      </c>
      <c r="T1274" s="20" t="str">
        <f>IF('S.D. Paste sheet'!T1274="","",'S.D. Paste sheet'!T1274)</f>
        <v/>
      </c>
      <c r="U1274" s="20" t="str">
        <f>IF('S.D. Paste sheet'!U1274="","",'S.D. Paste sheet'!U1274)</f>
        <v/>
      </c>
      <c r="V1274" s="20" t="str">
        <f>IF('S.D. Paste sheet'!V1274="","",'S.D. Paste sheet'!V1274)</f>
        <v/>
      </c>
      <c r="W1274" s="20" t="str">
        <f>IF('S.D. Paste sheet'!W1274="","",'S.D. Paste sheet'!W1274)</f>
        <v/>
      </c>
      <c r="X1274" s="20" t="str">
        <f>IF('S.D. Paste sheet'!X1274="","",'S.D. Paste sheet'!X1274)</f>
        <v/>
      </c>
      <c r="Y1274" s="20" t="str">
        <f>IF('S.D. Paste sheet'!Y1274="","",'S.D. Paste sheet'!Y1274)</f>
        <v/>
      </c>
      <c r="Z1274" s="20" t="str">
        <f>IF('S.D. Paste sheet'!Z1274="","",'S.D. Paste sheet'!Z1274)</f>
        <v/>
      </c>
      <c r="AA1274" s="20" t="str">
        <f>IF('S.D. Paste sheet'!AA1274="","",'S.D. Paste sheet'!AA1274)</f>
        <v/>
      </c>
      <c r="AB1274" s="20" t="str">
        <f>IF('S.D. Paste sheet'!AB1274="","",'S.D. Paste sheet'!AB1274)</f>
        <v/>
      </c>
      <c r="AC1274" s="20" t="str">
        <f>IF('S.D. Paste sheet'!AC1274="","",'S.D. Paste sheet'!AC1274)</f>
        <v/>
      </c>
      <c r="AD1274" s="20" t="str">
        <f>IF('S.D. Paste sheet'!AD1274="","",'S.D. Paste sheet'!AD1274)</f>
        <v/>
      </c>
      <c r="AE1274" s="29"/>
      <c r="AF1274" t="str">
        <f>IF(AK1274="","",IF(AK1274&gt;0,COUNT($AG$2:AG1274),""))</f>
        <v/>
      </c>
      <c r="AG1274" s="25" t="str">
        <f t="shared" si="611"/>
        <v/>
      </c>
      <c r="AH1274" s="25" t="str">
        <f t="shared" si="612"/>
        <v/>
      </c>
      <c r="AI1274" s="25" t="str">
        <f t="shared" si="613"/>
        <v/>
      </c>
      <c r="AJ1274" s="25" t="str">
        <f t="shared" si="614"/>
        <v/>
      </c>
      <c r="AK1274" s="25" t="str">
        <f t="shared" si="615"/>
        <v/>
      </c>
      <c r="AL1274" s="25" t="str">
        <f t="shared" si="616"/>
        <v/>
      </c>
      <c r="AM1274" s="25" t="str">
        <f t="shared" si="617"/>
        <v/>
      </c>
      <c r="AN1274" s="25" t="str">
        <f t="shared" si="618"/>
        <v/>
      </c>
      <c r="AO1274" s="25" t="str">
        <f t="shared" si="619"/>
        <v/>
      </c>
      <c r="AP1274" s="25" t="str">
        <f t="shared" si="620"/>
        <v/>
      </c>
      <c r="AQ1274" s="25" t="str">
        <f t="shared" si="621"/>
        <v/>
      </c>
      <c r="AR1274" s="25" t="str">
        <f t="shared" si="622"/>
        <v/>
      </c>
      <c r="AS1274" s="25" t="str">
        <f t="shared" si="623"/>
        <v/>
      </c>
      <c r="AT1274" s="25" t="str">
        <f t="shared" si="624"/>
        <v/>
      </c>
      <c r="AU1274" s="25" t="str">
        <f t="shared" si="625"/>
        <v/>
      </c>
      <c r="AV1274" s="25" t="str">
        <f t="shared" si="626"/>
        <v/>
      </c>
      <c r="AX1274" t="str">
        <f>IF(BC1274="","",IF(BC1274&gt;0,COUNT($AY$2:AY1274),""))</f>
        <v/>
      </c>
      <c r="AY1274" s="25" t="str">
        <f t="shared" si="627"/>
        <v/>
      </c>
      <c r="AZ1274" s="25" t="str">
        <f t="shared" si="628"/>
        <v/>
      </c>
      <c r="BA1274" s="25" t="str">
        <f t="shared" si="629"/>
        <v/>
      </c>
      <c r="BB1274" s="25" t="str">
        <f t="shared" si="630"/>
        <v/>
      </c>
      <c r="BC1274" s="25" t="str">
        <f t="shared" si="631"/>
        <v/>
      </c>
      <c r="BD1274" s="25" t="str">
        <f t="shared" si="632"/>
        <v/>
      </c>
      <c r="BE1274" s="25" t="str">
        <f t="shared" si="633"/>
        <v/>
      </c>
      <c r="BF1274" s="25" t="str">
        <f t="shared" si="634"/>
        <v/>
      </c>
      <c r="BG1274" s="25" t="str">
        <f t="shared" si="635"/>
        <v/>
      </c>
      <c r="BH1274" s="25" t="str">
        <f t="shared" si="636"/>
        <v/>
      </c>
      <c r="BI1274" s="25" t="str">
        <f t="shared" si="637"/>
        <v/>
      </c>
      <c r="BJ1274" s="25" t="str">
        <f t="shared" si="638"/>
        <v/>
      </c>
      <c r="BK1274" s="25" t="str">
        <f t="shared" si="639"/>
        <v/>
      </c>
      <c r="BL1274" s="25" t="str">
        <f t="shared" si="640"/>
        <v/>
      </c>
      <c r="BM1274" s="25" t="str">
        <f t="shared" si="641"/>
        <v/>
      </c>
      <c r="BN1274" s="25" t="str">
        <f t="shared" si="642"/>
        <v/>
      </c>
    </row>
    <row r="1275" spans="1:66">
      <c r="A1275" s="20" t="str">
        <f>IF('S.D. Paste sheet'!A1275="","",'S.D. Paste sheet'!A1275)</f>
        <v/>
      </c>
      <c r="B1275" s="20" t="str">
        <f>IF('S.D. Paste sheet'!B1275="","",'S.D. Paste sheet'!B1275)</f>
        <v/>
      </c>
      <c r="C1275" s="20" t="str">
        <f>IF('S.D. Paste sheet'!C1275="","",'S.D. Paste sheet'!C1275)</f>
        <v/>
      </c>
      <c r="D1275" s="20" t="str">
        <f>IF('S.D. Paste sheet'!D1275="","",'S.D. Paste sheet'!D1275)</f>
        <v/>
      </c>
      <c r="E1275" s="20" t="str">
        <f>IF('S.D. Paste sheet'!E1275="","",UPPER('S.D. Paste sheet'!E1275))</f>
        <v/>
      </c>
      <c r="F1275" s="20" t="str">
        <f>IF('S.D. Paste sheet'!F1275="","",'S.D. Paste sheet'!F1275)</f>
        <v/>
      </c>
      <c r="G1275" s="20" t="str">
        <f>IF('S.D. Paste sheet'!G1275="","",UPPER('S.D. Paste sheet'!G1275))</f>
        <v/>
      </c>
      <c r="H1275" s="20" t="str">
        <f>IF('S.D. Paste sheet'!H1275="","",UPPER('S.D. Paste sheet'!H1275))</f>
        <v/>
      </c>
      <c r="I1275" s="20" t="str">
        <f>IF('S.D. Paste sheet'!I1275="","",'S.D. Paste sheet'!I1275)</f>
        <v/>
      </c>
      <c r="J1275" s="20" t="str">
        <f>IF('S.D. Paste sheet'!J1275="","",'S.D. Paste sheet'!J1275)</f>
        <v/>
      </c>
      <c r="K1275" s="20" t="str">
        <f>IF('S.D. Paste sheet'!K1275="","",'S.D. Paste sheet'!K1275)</f>
        <v/>
      </c>
      <c r="L1275" s="20" t="str">
        <f>IF('S.D. Paste sheet'!L1275="","",'S.D. Paste sheet'!L1275)</f>
        <v/>
      </c>
      <c r="M1275" s="20" t="str">
        <f>IF('S.D. Paste sheet'!M1275="","",'S.D. Paste sheet'!M1275)</f>
        <v/>
      </c>
      <c r="N1275" s="20" t="str">
        <f>IF('S.D. Paste sheet'!N1275="","",'S.D. Paste sheet'!N1275)</f>
        <v/>
      </c>
      <c r="O1275" s="20" t="str">
        <f>IF('S.D. Paste sheet'!O1275="","",'S.D. Paste sheet'!O1275)</f>
        <v/>
      </c>
      <c r="P1275" s="20" t="str">
        <f>IF('S.D. Paste sheet'!P1275="","",'S.D. Paste sheet'!P1275)</f>
        <v/>
      </c>
      <c r="Q1275" s="20" t="str">
        <f>IF('S.D. Paste sheet'!Q1275="","",'S.D. Paste sheet'!Q1275)</f>
        <v/>
      </c>
      <c r="R1275" s="20" t="str">
        <f>IF('S.D. Paste sheet'!R1275="","",'S.D. Paste sheet'!R1275)</f>
        <v/>
      </c>
      <c r="S1275" s="20" t="str">
        <f>IF('S.D. Paste sheet'!S1275="","",'S.D. Paste sheet'!S1275)</f>
        <v/>
      </c>
      <c r="T1275" s="20" t="str">
        <f>IF('S.D. Paste sheet'!T1275="","",'S.D. Paste sheet'!T1275)</f>
        <v/>
      </c>
      <c r="U1275" s="20" t="str">
        <f>IF('S.D. Paste sheet'!U1275="","",'S.D. Paste sheet'!U1275)</f>
        <v/>
      </c>
      <c r="V1275" s="20" t="str">
        <f>IF('S.D. Paste sheet'!V1275="","",'S.D. Paste sheet'!V1275)</f>
        <v/>
      </c>
      <c r="W1275" s="20" t="str">
        <f>IF('S.D. Paste sheet'!W1275="","",'S.D. Paste sheet'!W1275)</f>
        <v/>
      </c>
      <c r="X1275" s="20" t="str">
        <f>IF('S.D. Paste sheet'!X1275="","",'S.D. Paste sheet'!X1275)</f>
        <v/>
      </c>
      <c r="Y1275" s="20" t="str">
        <f>IF('S.D. Paste sheet'!Y1275="","",'S.D. Paste sheet'!Y1275)</f>
        <v/>
      </c>
      <c r="Z1275" s="20" t="str">
        <f>IF('S.D. Paste sheet'!Z1275="","",'S.D. Paste sheet'!Z1275)</f>
        <v/>
      </c>
      <c r="AA1275" s="20" t="str">
        <f>IF('S.D. Paste sheet'!AA1275="","",'S.D. Paste sheet'!AA1275)</f>
        <v/>
      </c>
      <c r="AB1275" s="20" t="str">
        <f>IF('S.D. Paste sheet'!AB1275="","",'S.D. Paste sheet'!AB1275)</f>
        <v/>
      </c>
      <c r="AC1275" s="20" t="str">
        <f>IF('S.D. Paste sheet'!AC1275="","",'S.D. Paste sheet'!AC1275)</f>
        <v/>
      </c>
      <c r="AD1275" s="20" t="str">
        <f>IF('S.D. Paste sheet'!AD1275="","",'S.D. Paste sheet'!AD1275)</f>
        <v/>
      </c>
      <c r="AE1275" s="29"/>
      <c r="AF1275" t="str">
        <f>IF(AK1275="","",IF(AK1275&gt;0,COUNT($AG$2:AG1275),""))</f>
        <v/>
      </c>
      <c r="AG1275" s="25" t="str">
        <f t="shared" si="611"/>
        <v/>
      </c>
      <c r="AH1275" s="25" t="str">
        <f t="shared" si="612"/>
        <v/>
      </c>
      <c r="AI1275" s="25" t="str">
        <f t="shared" si="613"/>
        <v/>
      </c>
      <c r="AJ1275" s="25" t="str">
        <f t="shared" si="614"/>
        <v/>
      </c>
      <c r="AK1275" s="25" t="str">
        <f t="shared" si="615"/>
        <v/>
      </c>
      <c r="AL1275" s="25" t="str">
        <f t="shared" si="616"/>
        <v/>
      </c>
      <c r="AM1275" s="25" t="str">
        <f t="shared" si="617"/>
        <v/>
      </c>
      <c r="AN1275" s="25" t="str">
        <f t="shared" si="618"/>
        <v/>
      </c>
      <c r="AO1275" s="25" t="str">
        <f t="shared" si="619"/>
        <v/>
      </c>
      <c r="AP1275" s="25" t="str">
        <f t="shared" si="620"/>
        <v/>
      </c>
      <c r="AQ1275" s="25" t="str">
        <f t="shared" si="621"/>
        <v/>
      </c>
      <c r="AR1275" s="25" t="str">
        <f t="shared" si="622"/>
        <v/>
      </c>
      <c r="AS1275" s="25" t="str">
        <f t="shared" si="623"/>
        <v/>
      </c>
      <c r="AT1275" s="25" t="str">
        <f t="shared" si="624"/>
        <v/>
      </c>
      <c r="AU1275" s="25" t="str">
        <f t="shared" si="625"/>
        <v/>
      </c>
      <c r="AV1275" s="25" t="str">
        <f t="shared" si="626"/>
        <v/>
      </c>
      <c r="AX1275" t="str">
        <f>IF(BC1275="","",IF(BC1275&gt;0,COUNT($AY$2:AY1275),""))</f>
        <v/>
      </c>
      <c r="AY1275" s="25" t="str">
        <f t="shared" si="627"/>
        <v/>
      </c>
      <c r="AZ1275" s="25" t="str">
        <f t="shared" si="628"/>
        <v/>
      </c>
      <c r="BA1275" s="25" t="str">
        <f t="shared" si="629"/>
        <v/>
      </c>
      <c r="BB1275" s="25" t="str">
        <f t="shared" si="630"/>
        <v/>
      </c>
      <c r="BC1275" s="25" t="str">
        <f t="shared" si="631"/>
        <v/>
      </c>
      <c r="BD1275" s="25" t="str">
        <f t="shared" si="632"/>
        <v/>
      </c>
      <c r="BE1275" s="25" t="str">
        <f t="shared" si="633"/>
        <v/>
      </c>
      <c r="BF1275" s="25" t="str">
        <f t="shared" si="634"/>
        <v/>
      </c>
      <c r="BG1275" s="25" t="str">
        <f t="shared" si="635"/>
        <v/>
      </c>
      <c r="BH1275" s="25" t="str">
        <f t="shared" si="636"/>
        <v/>
      </c>
      <c r="BI1275" s="25" t="str">
        <f t="shared" si="637"/>
        <v/>
      </c>
      <c r="BJ1275" s="25" t="str">
        <f t="shared" si="638"/>
        <v/>
      </c>
      <c r="BK1275" s="25" t="str">
        <f t="shared" si="639"/>
        <v/>
      </c>
      <c r="BL1275" s="25" t="str">
        <f t="shared" si="640"/>
        <v/>
      </c>
      <c r="BM1275" s="25" t="str">
        <f t="shared" si="641"/>
        <v/>
      </c>
      <c r="BN1275" s="25" t="str">
        <f t="shared" si="642"/>
        <v/>
      </c>
    </row>
    <row r="1276" spans="1:66">
      <c r="A1276" s="20" t="str">
        <f>IF('S.D. Paste sheet'!A1276="","",'S.D. Paste sheet'!A1276)</f>
        <v/>
      </c>
      <c r="B1276" s="20" t="str">
        <f>IF('S.D. Paste sheet'!B1276="","",'S.D. Paste sheet'!B1276)</f>
        <v/>
      </c>
      <c r="C1276" s="20" t="str">
        <f>IF('S.D. Paste sheet'!C1276="","",'S.D. Paste sheet'!C1276)</f>
        <v/>
      </c>
      <c r="D1276" s="20" t="str">
        <f>IF('S.D. Paste sheet'!D1276="","",'S.D. Paste sheet'!D1276)</f>
        <v/>
      </c>
      <c r="E1276" s="20" t="str">
        <f>IF('S.D. Paste sheet'!E1276="","",UPPER('S.D. Paste sheet'!E1276))</f>
        <v/>
      </c>
      <c r="F1276" s="20" t="str">
        <f>IF('S.D. Paste sheet'!F1276="","",'S.D. Paste sheet'!F1276)</f>
        <v/>
      </c>
      <c r="G1276" s="20" t="str">
        <f>IF('S.D. Paste sheet'!G1276="","",UPPER('S.D. Paste sheet'!G1276))</f>
        <v/>
      </c>
      <c r="H1276" s="20" t="str">
        <f>IF('S.D. Paste sheet'!H1276="","",UPPER('S.D. Paste sheet'!H1276))</f>
        <v/>
      </c>
      <c r="I1276" s="20" t="str">
        <f>IF('S.D. Paste sheet'!I1276="","",'S.D. Paste sheet'!I1276)</f>
        <v/>
      </c>
      <c r="J1276" s="20" t="str">
        <f>IF('S.D. Paste sheet'!J1276="","",'S.D. Paste sheet'!J1276)</f>
        <v/>
      </c>
      <c r="K1276" s="20" t="str">
        <f>IF('S.D. Paste sheet'!K1276="","",'S.D. Paste sheet'!K1276)</f>
        <v/>
      </c>
      <c r="L1276" s="20" t="str">
        <f>IF('S.D. Paste sheet'!L1276="","",'S.D. Paste sheet'!L1276)</f>
        <v/>
      </c>
      <c r="M1276" s="20" t="str">
        <f>IF('S.D. Paste sheet'!M1276="","",'S.D. Paste sheet'!M1276)</f>
        <v/>
      </c>
      <c r="N1276" s="20" t="str">
        <f>IF('S.D. Paste sheet'!N1276="","",'S.D. Paste sheet'!N1276)</f>
        <v/>
      </c>
      <c r="O1276" s="20" t="str">
        <f>IF('S.D. Paste sheet'!O1276="","",'S.D. Paste sheet'!O1276)</f>
        <v/>
      </c>
      <c r="P1276" s="20" t="str">
        <f>IF('S.D. Paste sheet'!P1276="","",'S.D. Paste sheet'!P1276)</f>
        <v/>
      </c>
      <c r="Q1276" s="20" t="str">
        <f>IF('S.D. Paste sheet'!Q1276="","",'S.D. Paste sheet'!Q1276)</f>
        <v/>
      </c>
      <c r="R1276" s="20" t="str">
        <f>IF('S.D. Paste sheet'!R1276="","",'S.D. Paste sheet'!R1276)</f>
        <v/>
      </c>
      <c r="S1276" s="20" t="str">
        <f>IF('S.D. Paste sheet'!S1276="","",'S.D. Paste sheet'!S1276)</f>
        <v/>
      </c>
      <c r="T1276" s="20" t="str">
        <f>IF('S.D. Paste sheet'!T1276="","",'S.D. Paste sheet'!T1276)</f>
        <v/>
      </c>
      <c r="U1276" s="20" t="str">
        <f>IF('S.D. Paste sheet'!U1276="","",'S.D. Paste sheet'!U1276)</f>
        <v/>
      </c>
      <c r="V1276" s="20" t="str">
        <f>IF('S.D. Paste sheet'!V1276="","",'S.D. Paste sheet'!V1276)</f>
        <v/>
      </c>
      <c r="W1276" s="20" t="str">
        <f>IF('S.D. Paste sheet'!W1276="","",'S.D. Paste sheet'!W1276)</f>
        <v/>
      </c>
      <c r="X1276" s="20" t="str">
        <f>IF('S.D. Paste sheet'!X1276="","",'S.D. Paste sheet'!X1276)</f>
        <v/>
      </c>
      <c r="Y1276" s="20" t="str">
        <f>IF('S.D. Paste sheet'!Y1276="","",'S.D. Paste sheet'!Y1276)</f>
        <v/>
      </c>
      <c r="Z1276" s="20" t="str">
        <f>IF('S.D. Paste sheet'!Z1276="","",'S.D. Paste sheet'!Z1276)</f>
        <v/>
      </c>
      <c r="AA1276" s="20" t="str">
        <f>IF('S.D. Paste sheet'!AA1276="","",'S.D. Paste sheet'!AA1276)</f>
        <v/>
      </c>
      <c r="AB1276" s="20" t="str">
        <f>IF('S.D. Paste sheet'!AB1276="","",'S.D. Paste sheet'!AB1276)</f>
        <v/>
      </c>
      <c r="AC1276" s="20" t="str">
        <f>IF('S.D. Paste sheet'!AC1276="","",'S.D. Paste sheet'!AC1276)</f>
        <v/>
      </c>
      <c r="AD1276" s="20" t="str">
        <f>IF('S.D. Paste sheet'!AD1276="","",'S.D. Paste sheet'!AD1276)</f>
        <v/>
      </c>
      <c r="AE1276" s="29"/>
      <c r="AF1276" t="str">
        <f>IF(AK1276="","",IF(AK1276&gt;0,COUNT($AG$2:AG1276),""))</f>
        <v/>
      </c>
      <c r="AG1276" s="25" t="str">
        <f t="shared" si="611"/>
        <v/>
      </c>
      <c r="AH1276" s="25" t="str">
        <f t="shared" si="612"/>
        <v/>
      </c>
      <c r="AI1276" s="25" t="str">
        <f t="shared" si="613"/>
        <v/>
      </c>
      <c r="AJ1276" s="25" t="str">
        <f t="shared" si="614"/>
        <v/>
      </c>
      <c r="AK1276" s="25" t="str">
        <f t="shared" si="615"/>
        <v/>
      </c>
      <c r="AL1276" s="25" t="str">
        <f t="shared" si="616"/>
        <v/>
      </c>
      <c r="AM1276" s="25" t="str">
        <f t="shared" si="617"/>
        <v/>
      </c>
      <c r="AN1276" s="25" t="str">
        <f t="shared" si="618"/>
        <v/>
      </c>
      <c r="AO1276" s="25" t="str">
        <f t="shared" si="619"/>
        <v/>
      </c>
      <c r="AP1276" s="25" t="str">
        <f t="shared" si="620"/>
        <v/>
      </c>
      <c r="AQ1276" s="25" t="str">
        <f t="shared" si="621"/>
        <v/>
      </c>
      <c r="AR1276" s="25" t="str">
        <f t="shared" si="622"/>
        <v/>
      </c>
      <c r="AS1276" s="25" t="str">
        <f t="shared" si="623"/>
        <v/>
      </c>
      <c r="AT1276" s="25" t="str">
        <f t="shared" si="624"/>
        <v/>
      </c>
      <c r="AU1276" s="25" t="str">
        <f t="shared" si="625"/>
        <v/>
      </c>
      <c r="AV1276" s="25" t="str">
        <f t="shared" si="626"/>
        <v/>
      </c>
      <c r="AX1276" t="str">
        <f>IF(BC1276="","",IF(BC1276&gt;0,COUNT($AY$2:AY1276),""))</f>
        <v/>
      </c>
      <c r="AY1276" s="25" t="str">
        <f t="shared" si="627"/>
        <v/>
      </c>
      <c r="AZ1276" s="25" t="str">
        <f t="shared" si="628"/>
        <v/>
      </c>
      <c r="BA1276" s="25" t="str">
        <f t="shared" si="629"/>
        <v/>
      </c>
      <c r="BB1276" s="25" t="str">
        <f t="shared" si="630"/>
        <v/>
      </c>
      <c r="BC1276" s="25" t="str">
        <f t="shared" si="631"/>
        <v/>
      </c>
      <c r="BD1276" s="25" t="str">
        <f t="shared" si="632"/>
        <v/>
      </c>
      <c r="BE1276" s="25" t="str">
        <f t="shared" si="633"/>
        <v/>
      </c>
      <c r="BF1276" s="25" t="str">
        <f t="shared" si="634"/>
        <v/>
      </c>
      <c r="BG1276" s="25" t="str">
        <f t="shared" si="635"/>
        <v/>
      </c>
      <c r="BH1276" s="25" t="str">
        <f t="shared" si="636"/>
        <v/>
      </c>
      <c r="BI1276" s="25" t="str">
        <f t="shared" si="637"/>
        <v/>
      </c>
      <c r="BJ1276" s="25" t="str">
        <f t="shared" si="638"/>
        <v/>
      </c>
      <c r="BK1276" s="25" t="str">
        <f t="shared" si="639"/>
        <v/>
      </c>
      <c r="BL1276" s="25" t="str">
        <f t="shared" si="640"/>
        <v/>
      </c>
      <c r="BM1276" s="25" t="str">
        <f t="shared" si="641"/>
        <v/>
      </c>
      <c r="BN1276" s="25" t="str">
        <f t="shared" si="642"/>
        <v/>
      </c>
    </row>
    <row r="1277" spans="1:66">
      <c r="A1277" s="20" t="str">
        <f>IF('S.D. Paste sheet'!A1277="","",'S.D. Paste sheet'!A1277)</f>
        <v/>
      </c>
      <c r="B1277" s="20" t="str">
        <f>IF('S.D. Paste sheet'!B1277="","",'S.D. Paste sheet'!B1277)</f>
        <v/>
      </c>
      <c r="C1277" s="20" t="str">
        <f>IF('S.D. Paste sheet'!C1277="","",'S.D. Paste sheet'!C1277)</f>
        <v/>
      </c>
      <c r="D1277" s="20" t="str">
        <f>IF('S.D. Paste sheet'!D1277="","",'S.D. Paste sheet'!D1277)</f>
        <v/>
      </c>
      <c r="E1277" s="20" t="str">
        <f>IF('S.D. Paste sheet'!E1277="","",UPPER('S.D. Paste sheet'!E1277))</f>
        <v/>
      </c>
      <c r="F1277" s="20" t="str">
        <f>IF('S.D. Paste sheet'!F1277="","",'S.D. Paste sheet'!F1277)</f>
        <v/>
      </c>
      <c r="G1277" s="20" t="str">
        <f>IF('S.D. Paste sheet'!G1277="","",UPPER('S.D. Paste sheet'!G1277))</f>
        <v/>
      </c>
      <c r="H1277" s="20" t="str">
        <f>IF('S.D. Paste sheet'!H1277="","",UPPER('S.D. Paste sheet'!H1277))</f>
        <v/>
      </c>
      <c r="I1277" s="20" t="str">
        <f>IF('S.D. Paste sheet'!I1277="","",'S.D. Paste sheet'!I1277)</f>
        <v/>
      </c>
      <c r="J1277" s="20" t="str">
        <f>IF('S.D. Paste sheet'!J1277="","",'S.D. Paste sheet'!J1277)</f>
        <v/>
      </c>
      <c r="K1277" s="20" t="str">
        <f>IF('S.D. Paste sheet'!K1277="","",'S.D. Paste sheet'!K1277)</f>
        <v/>
      </c>
      <c r="L1277" s="20" t="str">
        <f>IF('S.D. Paste sheet'!L1277="","",'S.D. Paste sheet'!L1277)</f>
        <v/>
      </c>
      <c r="M1277" s="20" t="str">
        <f>IF('S.D. Paste sheet'!M1277="","",'S.D. Paste sheet'!M1277)</f>
        <v/>
      </c>
      <c r="N1277" s="20" t="str">
        <f>IF('S.D. Paste sheet'!N1277="","",'S.D. Paste sheet'!N1277)</f>
        <v/>
      </c>
      <c r="O1277" s="20" t="str">
        <f>IF('S.D. Paste sheet'!O1277="","",'S.D. Paste sheet'!O1277)</f>
        <v/>
      </c>
      <c r="P1277" s="20" t="str">
        <f>IF('S.D. Paste sheet'!P1277="","",'S.D. Paste sheet'!P1277)</f>
        <v/>
      </c>
      <c r="Q1277" s="20" t="str">
        <f>IF('S.D. Paste sheet'!Q1277="","",'S.D. Paste sheet'!Q1277)</f>
        <v/>
      </c>
      <c r="R1277" s="20" t="str">
        <f>IF('S.D. Paste sheet'!R1277="","",'S.D. Paste sheet'!R1277)</f>
        <v/>
      </c>
      <c r="S1277" s="20" t="str">
        <f>IF('S.D. Paste sheet'!S1277="","",'S.D. Paste sheet'!S1277)</f>
        <v/>
      </c>
      <c r="T1277" s="20" t="str">
        <f>IF('S.D. Paste sheet'!T1277="","",'S.D. Paste sheet'!T1277)</f>
        <v/>
      </c>
      <c r="U1277" s="20" t="str">
        <f>IF('S.D. Paste sheet'!U1277="","",'S.D. Paste sheet'!U1277)</f>
        <v/>
      </c>
      <c r="V1277" s="20" t="str">
        <f>IF('S.D. Paste sheet'!V1277="","",'S.D. Paste sheet'!V1277)</f>
        <v/>
      </c>
      <c r="W1277" s="20" t="str">
        <f>IF('S.D. Paste sheet'!W1277="","",'S.D. Paste sheet'!W1277)</f>
        <v/>
      </c>
      <c r="X1277" s="20" t="str">
        <f>IF('S.D. Paste sheet'!X1277="","",'S.D. Paste sheet'!X1277)</f>
        <v/>
      </c>
      <c r="Y1277" s="20" t="str">
        <f>IF('S.D. Paste sheet'!Y1277="","",'S.D. Paste sheet'!Y1277)</f>
        <v/>
      </c>
      <c r="Z1277" s="20" t="str">
        <f>IF('S.D. Paste sheet'!Z1277="","",'S.D. Paste sheet'!Z1277)</f>
        <v/>
      </c>
      <c r="AA1277" s="20" t="str">
        <f>IF('S.D. Paste sheet'!AA1277="","",'S.D. Paste sheet'!AA1277)</f>
        <v/>
      </c>
      <c r="AB1277" s="20" t="str">
        <f>IF('S.D. Paste sheet'!AB1277="","",'S.D. Paste sheet'!AB1277)</f>
        <v/>
      </c>
      <c r="AC1277" s="20" t="str">
        <f>IF('S.D. Paste sheet'!AC1277="","",'S.D. Paste sheet'!AC1277)</f>
        <v/>
      </c>
      <c r="AD1277" s="20" t="str">
        <f>IF('S.D. Paste sheet'!AD1277="","",'S.D. Paste sheet'!AD1277)</f>
        <v/>
      </c>
      <c r="AE1277" s="29"/>
      <c r="AF1277" t="str">
        <f>IF(AK1277="","",IF(AK1277&gt;0,COUNT($AG$2:AG1277),""))</f>
        <v/>
      </c>
      <c r="AG1277" s="25" t="str">
        <f t="shared" si="611"/>
        <v/>
      </c>
      <c r="AH1277" s="25" t="str">
        <f t="shared" si="612"/>
        <v/>
      </c>
      <c r="AI1277" s="25" t="str">
        <f t="shared" si="613"/>
        <v/>
      </c>
      <c r="AJ1277" s="25" t="str">
        <f t="shared" si="614"/>
        <v/>
      </c>
      <c r="AK1277" s="25" t="str">
        <f t="shared" si="615"/>
        <v/>
      </c>
      <c r="AL1277" s="25" t="str">
        <f t="shared" si="616"/>
        <v/>
      </c>
      <c r="AM1277" s="25" t="str">
        <f t="shared" si="617"/>
        <v/>
      </c>
      <c r="AN1277" s="25" t="str">
        <f t="shared" si="618"/>
        <v/>
      </c>
      <c r="AO1277" s="25" t="str">
        <f t="shared" si="619"/>
        <v/>
      </c>
      <c r="AP1277" s="25" t="str">
        <f t="shared" si="620"/>
        <v/>
      </c>
      <c r="AQ1277" s="25" t="str">
        <f t="shared" si="621"/>
        <v/>
      </c>
      <c r="AR1277" s="25" t="str">
        <f t="shared" si="622"/>
        <v/>
      </c>
      <c r="AS1277" s="25" t="str">
        <f t="shared" si="623"/>
        <v/>
      </c>
      <c r="AT1277" s="25" t="str">
        <f t="shared" si="624"/>
        <v/>
      </c>
      <c r="AU1277" s="25" t="str">
        <f t="shared" si="625"/>
        <v/>
      </c>
      <c r="AV1277" s="25" t="str">
        <f t="shared" si="626"/>
        <v/>
      </c>
      <c r="AX1277" t="str">
        <f>IF(BC1277="","",IF(BC1277&gt;0,COUNT($AY$2:AY1277),""))</f>
        <v/>
      </c>
      <c r="AY1277" s="25" t="str">
        <f t="shared" si="627"/>
        <v/>
      </c>
      <c r="AZ1277" s="25" t="str">
        <f t="shared" si="628"/>
        <v/>
      </c>
      <c r="BA1277" s="25" t="str">
        <f t="shared" si="629"/>
        <v/>
      </c>
      <c r="BB1277" s="25" t="str">
        <f t="shared" si="630"/>
        <v/>
      </c>
      <c r="BC1277" s="25" t="str">
        <f t="shared" si="631"/>
        <v/>
      </c>
      <c r="BD1277" s="25" t="str">
        <f t="shared" si="632"/>
        <v/>
      </c>
      <c r="BE1277" s="25" t="str">
        <f t="shared" si="633"/>
        <v/>
      </c>
      <c r="BF1277" s="25" t="str">
        <f t="shared" si="634"/>
        <v/>
      </c>
      <c r="BG1277" s="25" t="str">
        <f t="shared" si="635"/>
        <v/>
      </c>
      <c r="BH1277" s="25" t="str">
        <f t="shared" si="636"/>
        <v/>
      </c>
      <c r="BI1277" s="25" t="str">
        <f t="shared" si="637"/>
        <v/>
      </c>
      <c r="BJ1277" s="25" t="str">
        <f t="shared" si="638"/>
        <v/>
      </c>
      <c r="BK1277" s="25" t="str">
        <f t="shared" si="639"/>
        <v/>
      </c>
      <c r="BL1277" s="25" t="str">
        <f t="shared" si="640"/>
        <v/>
      </c>
      <c r="BM1277" s="25" t="str">
        <f t="shared" si="641"/>
        <v/>
      </c>
      <c r="BN1277" s="25" t="str">
        <f t="shared" si="642"/>
        <v/>
      </c>
    </row>
    <row r="1278" spans="1:66">
      <c r="A1278" s="20" t="str">
        <f>IF('S.D. Paste sheet'!A1278="","",'S.D. Paste sheet'!A1278)</f>
        <v/>
      </c>
      <c r="B1278" s="20" t="str">
        <f>IF('S.D. Paste sheet'!B1278="","",'S.D. Paste sheet'!B1278)</f>
        <v/>
      </c>
      <c r="C1278" s="20" t="str">
        <f>IF('S.D. Paste sheet'!C1278="","",'S.D. Paste sheet'!C1278)</f>
        <v/>
      </c>
      <c r="D1278" s="20" t="str">
        <f>IF('S.D. Paste sheet'!D1278="","",'S.D. Paste sheet'!D1278)</f>
        <v/>
      </c>
      <c r="E1278" s="20" t="str">
        <f>IF('S.D. Paste sheet'!E1278="","",UPPER('S.D. Paste sheet'!E1278))</f>
        <v/>
      </c>
      <c r="F1278" s="20" t="str">
        <f>IF('S.D. Paste sheet'!F1278="","",'S.D. Paste sheet'!F1278)</f>
        <v/>
      </c>
      <c r="G1278" s="20" t="str">
        <f>IF('S.D. Paste sheet'!G1278="","",UPPER('S.D. Paste sheet'!G1278))</f>
        <v/>
      </c>
      <c r="H1278" s="20" t="str">
        <f>IF('S.D. Paste sheet'!H1278="","",UPPER('S.D. Paste sheet'!H1278))</f>
        <v/>
      </c>
      <c r="I1278" s="20" t="str">
        <f>IF('S.D. Paste sheet'!I1278="","",'S.D. Paste sheet'!I1278)</f>
        <v/>
      </c>
      <c r="J1278" s="20" t="str">
        <f>IF('S.D. Paste sheet'!J1278="","",'S.D. Paste sheet'!J1278)</f>
        <v/>
      </c>
      <c r="K1278" s="20" t="str">
        <f>IF('S.D. Paste sheet'!K1278="","",'S.D. Paste sheet'!K1278)</f>
        <v/>
      </c>
      <c r="L1278" s="20" t="str">
        <f>IF('S.D. Paste sheet'!L1278="","",'S.D. Paste sheet'!L1278)</f>
        <v/>
      </c>
      <c r="M1278" s="20" t="str">
        <f>IF('S.D. Paste sheet'!M1278="","",'S.D. Paste sheet'!M1278)</f>
        <v/>
      </c>
      <c r="N1278" s="20" t="str">
        <f>IF('S.D. Paste sheet'!N1278="","",'S.D. Paste sheet'!N1278)</f>
        <v/>
      </c>
      <c r="O1278" s="20" t="str">
        <f>IF('S.D. Paste sheet'!O1278="","",'S.D. Paste sheet'!O1278)</f>
        <v/>
      </c>
      <c r="P1278" s="20" t="str">
        <f>IF('S.D. Paste sheet'!P1278="","",'S.D. Paste sheet'!P1278)</f>
        <v/>
      </c>
      <c r="Q1278" s="20" t="str">
        <f>IF('S.D. Paste sheet'!Q1278="","",'S.D. Paste sheet'!Q1278)</f>
        <v/>
      </c>
      <c r="R1278" s="20" t="str">
        <f>IF('S.D. Paste sheet'!R1278="","",'S.D. Paste sheet'!R1278)</f>
        <v/>
      </c>
      <c r="S1278" s="20" t="str">
        <f>IF('S.D. Paste sheet'!S1278="","",'S.D. Paste sheet'!S1278)</f>
        <v/>
      </c>
      <c r="T1278" s="20" t="str">
        <f>IF('S.D. Paste sheet'!T1278="","",'S.D. Paste sheet'!T1278)</f>
        <v/>
      </c>
      <c r="U1278" s="20" t="str">
        <f>IF('S.D. Paste sheet'!U1278="","",'S.D. Paste sheet'!U1278)</f>
        <v/>
      </c>
      <c r="V1278" s="20" t="str">
        <f>IF('S.D. Paste sheet'!V1278="","",'S.D. Paste sheet'!V1278)</f>
        <v/>
      </c>
      <c r="W1278" s="20" t="str">
        <f>IF('S.D. Paste sheet'!W1278="","",'S.D. Paste sheet'!W1278)</f>
        <v/>
      </c>
      <c r="X1278" s="20" t="str">
        <f>IF('S.D. Paste sheet'!X1278="","",'S.D. Paste sheet'!X1278)</f>
        <v/>
      </c>
      <c r="Y1278" s="20" t="str">
        <f>IF('S.D. Paste sheet'!Y1278="","",'S.D. Paste sheet'!Y1278)</f>
        <v/>
      </c>
      <c r="Z1278" s="20" t="str">
        <f>IF('S.D. Paste sheet'!Z1278="","",'S.D. Paste sheet'!Z1278)</f>
        <v/>
      </c>
      <c r="AA1278" s="20" t="str">
        <f>IF('S.D. Paste sheet'!AA1278="","",'S.D. Paste sheet'!AA1278)</f>
        <v/>
      </c>
      <c r="AB1278" s="20" t="str">
        <f>IF('S.D. Paste sheet'!AB1278="","",'S.D. Paste sheet'!AB1278)</f>
        <v/>
      </c>
      <c r="AC1278" s="20" t="str">
        <f>IF('S.D. Paste sheet'!AC1278="","",'S.D. Paste sheet'!AC1278)</f>
        <v/>
      </c>
      <c r="AD1278" s="20" t="str">
        <f>IF('S.D. Paste sheet'!AD1278="","",'S.D. Paste sheet'!AD1278)</f>
        <v/>
      </c>
      <c r="AE1278" s="29"/>
      <c r="AF1278" t="str">
        <f>IF(AK1278="","",IF(AK1278&gt;0,COUNT($AG$2:AG1278),""))</f>
        <v/>
      </c>
      <c r="AG1278" s="25" t="str">
        <f t="shared" si="611"/>
        <v/>
      </c>
      <c r="AH1278" s="25" t="str">
        <f t="shared" si="612"/>
        <v/>
      </c>
      <c r="AI1278" s="25" t="str">
        <f t="shared" si="613"/>
        <v/>
      </c>
      <c r="AJ1278" s="25" t="str">
        <f t="shared" si="614"/>
        <v/>
      </c>
      <c r="AK1278" s="25" t="str">
        <f t="shared" si="615"/>
        <v/>
      </c>
      <c r="AL1278" s="25" t="str">
        <f t="shared" si="616"/>
        <v/>
      </c>
      <c r="AM1278" s="25" t="str">
        <f t="shared" si="617"/>
        <v/>
      </c>
      <c r="AN1278" s="25" t="str">
        <f t="shared" si="618"/>
        <v/>
      </c>
      <c r="AO1278" s="25" t="str">
        <f t="shared" si="619"/>
        <v/>
      </c>
      <c r="AP1278" s="25" t="str">
        <f t="shared" si="620"/>
        <v/>
      </c>
      <c r="AQ1278" s="25" t="str">
        <f t="shared" si="621"/>
        <v/>
      </c>
      <c r="AR1278" s="25" t="str">
        <f t="shared" si="622"/>
        <v/>
      </c>
      <c r="AS1278" s="25" t="str">
        <f t="shared" si="623"/>
        <v/>
      </c>
      <c r="AT1278" s="25" t="str">
        <f t="shared" si="624"/>
        <v/>
      </c>
      <c r="AU1278" s="25" t="str">
        <f t="shared" si="625"/>
        <v/>
      </c>
      <c r="AV1278" s="25" t="str">
        <f t="shared" si="626"/>
        <v/>
      </c>
      <c r="AX1278" t="str">
        <f>IF(BC1278="","",IF(BC1278&gt;0,COUNT($AY$2:AY1278),""))</f>
        <v/>
      </c>
      <c r="AY1278" s="25" t="str">
        <f t="shared" si="627"/>
        <v/>
      </c>
      <c r="AZ1278" s="25" t="str">
        <f t="shared" si="628"/>
        <v/>
      </c>
      <c r="BA1278" s="25" t="str">
        <f t="shared" si="629"/>
        <v/>
      </c>
      <c r="BB1278" s="25" t="str">
        <f t="shared" si="630"/>
        <v/>
      </c>
      <c r="BC1278" s="25" t="str">
        <f t="shared" si="631"/>
        <v/>
      </c>
      <c r="BD1278" s="25" t="str">
        <f t="shared" si="632"/>
        <v/>
      </c>
      <c r="BE1278" s="25" t="str">
        <f t="shared" si="633"/>
        <v/>
      </c>
      <c r="BF1278" s="25" t="str">
        <f t="shared" si="634"/>
        <v/>
      </c>
      <c r="BG1278" s="25" t="str">
        <f t="shared" si="635"/>
        <v/>
      </c>
      <c r="BH1278" s="25" t="str">
        <f t="shared" si="636"/>
        <v/>
      </c>
      <c r="BI1278" s="25" t="str">
        <f t="shared" si="637"/>
        <v/>
      </c>
      <c r="BJ1278" s="25" t="str">
        <f t="shared" si="638"/>
        <v/>
      </c>
      <c r="BK1278" s="25" t="str">
        <f t="shared" si="639"/>
        <v/>
      </c>
      <c r="BL1278" s="25" t="str">
        <f t="shared" si="640"/>
        <v/>
      </c>
      <c r="BM1278" s="25" t="str">
        <f t="shared" si="641"/>
        <v/>
      </c>
      <c r="BN1278" s="25" t="str">
        <f t="shared" si="642"/>
        <v/>
      </c>
    </row>
    <row r="1279" spans="1:66">
      <c r="A1279" s="20" t="str">
        <f>IF('S.D. Paste sheet'!A1279="","",'S.D. Paste sheet'!A1279)</f>
        <v/>
      </c>
      <c r="B1279" s="20" t="str">
        <f>IF('S.D. Paste sheet'!B1279="","",'S.D. Paste sheet'!B1279)</f>
        <v/>
      </c>
      <c r="C1279" s="20" t="str">
        <f>IF('S.D. Paste sheet'!C1279="","",'S.D. Paste sheet'!C1279)</f>
        <v/>
      </c>
      <c r="D1279" s="20" t="str">
        <f>IF('S.D. Paste sheet'!D1279="","",'S.D. Paste sheet'!D1279)</f>
        <v/>
      </c>
      <c r="E1279" s="20" t="str">
        <f>IF('S.D. Paste sheet'!E1279="","",UPPER('S.D. Paste sheet'!E1279))</f>
        <v/>
      </c>
      <c r="F1279" s="20" t="str">
        <f>IF('S.D. Paste sheet'!F1279="","",'S.D. Paste sheet'!F1279)</f>
        <v/>
      </c>
      <c r="G1279" s="20" t="str">
        <f>IF('S.D. Paste sheet'!G1279="","",UPPER('S.D. Paste sheet'!G1279))</f>
        <v/>
      </c>
      <c r="H1279" s="20" t="str">
        <f>IF('S.D. Paste sheet'!H1279="","",UPPER('S.D. Paste sheet'!H1279))</f>
        <v/>
      </c>
      <c r="I1279" s="20" t="str">
        <f>IF('S.D. Paste sheet'!I1279="","",'S.D. Paste sheet'!I1279)</f>
        <v/>
      </c>
      <c r="J1279" s="20" t="str">
        <f>IF('S.D. Paste sheet'!J1279="","",'S.D. Paste sheet'!J1279)</f>
        <v/>
      </c>
      <c r="K1279" s="20" t="str">
        <f>IF('S.D. Paste sheet'!K1279="","",'S.D. Paste sheet'!K1279)</f>
        <v/>
      </c>
      <c r="L1279" s="20" t="str">
        <f>IF('S.D. Paste sheet'!L1279="","",'S.D. Paste sheet'!L1279)</f>
        <v/>
      </c>
      <c r="M1279" s="20" t="str">
        <f>IF('S.D. Paste sheet'!M1279="","",'S.D. Paste sheet'!M1279)</f>
        <v/>
      </c>
      <c r="N1279" s="20" t="str">
        <f>IF('S.D. Paste sheet'!N1279="","",'S.D. Paste sheet'!N1279)</f>
        <v/>
      </c>
      <c r="O1279" s="20" t="str">
        <f>IF('S.D. Paste sheet'!O1279="","",'S.D. Paste sheet'!O1279)</f>
        <v/>
      </c>
      <c r="P1279" s="20" t="str">
        <f>IF('S.D. Paste sheet'!P1279="","",'S.D. Paste sheet'!P1279)</f>
        <v/>
      </c>
      <c r="Q1279" s="20" t="str">
        <f>IF('S.D. Paste sheet'!Q1279="","",'S.D. Paste sheet'!Q1279)</f>
        <v/>
      </c>
      <c r="R1279" s="20" t="str">
        <f>IF('S.D. Paste sheet'!R1279="","",'S.D. Paste sheet'!R1279)</f>
        <v/>
      </c>
      <c r="S1279" s="20" t="str">
        <f>IF('S.D. Paste sheet'!S1279="","",'S.D. Paste sheet'!S1279)</f>
        <v/>
      </c>
      <c r="T1279" s="20" t="str">
        <f>IF('S.D. Paste sheet'!T1279="","",'S.D. Paste sheet'!T1279)</f>
        <v/>
      </c>
      <c r="U1279" s="20" t="str">
        <f>IF('S.D. Paste sheet'!U1279="","",'S.D. Paste sheet'!U1279)</f>
        <v/>
      </c>
      <c r="V1279" s="20" t="str">
        <f>IF('S.D. Paste sheet'!V1279="","",'S.D. Paste sheet'!V1279)</f>
        <v/>
      </c>
      <c r="W1279" s="20" t="str">
        <f>IF('S.D. Paste sheet'!W1279="","",'S.D. Paste sheet'!W1279)</f>
        <v/>
      </c>
      <c r="X1279" s="20" t="str">
        <f>IF('S.D. Paste sheet'!X1279="","",'S.D. Paste sheet'!X1279)</f>
        <v/>
      </c>
      <c r="Y1279" s="20" t="str">
        <f>IF('S.D. Paste sheet'!Y1279="","",'S.D. Paste sheet'!Y1279)</f>
        <v/>
      </c>
      <c r="Z1279" s="20" t="str">
        <f>IF('S.D. Paste sheet'!Z1279="","",'S.D. Paste sheet'!Z1279)</f>
        <v/>
      </c>
      <c r="AA1279" s="20" t="str">
        <f>IF('S.D. Paste sheet'!AA1279="","",'S.D. Paste sheet'!AA1279)</f>
        <v/>
      </c>
      <c r="AB1279" s="20" t="str">
        <f>IF('S.D. Paste sheet'!AB1279="","",'S.D. Paste sheet'!AB1279)</f>
        <v/>
      </c>
      <c r="AC1279" s="20" t="str">
        <f>IF('S.D. Paste sheet'!AC1279="","",'S.D. Paste sheet'!AC1279)</f>
        <v/>
      </c>
      <c r="AD1279" s="20" t="str">
        <f>IF('S.D. Paste sheet'!AD1279="","",'S.D. Paste sheet'!AD1279)</f>
        <v/>
      </c>
      <c r="AE1279" s="29"/>
      <c r="AF1279" t="str">
        <f>IF(AK1279="","",IF(AK1279&gt;0,COUNT($AG$2:AG1279),""))</f>
        <v/>
      </c>
      <c r="AG1279" s="25" t="str">
        <f t="shared" si="611"/>
        <v/>
      </c>
      <c r="AH1279" s="25" t="str">
        <f t="shared" si="612"/>
        <v/>
      </c>
      <c r="AI1279" s="25" t="str">
        <f t="shared" si="613"/>
        <v/>
      </c>
      <c r="AJ1279" s="25" t="str">
        <f t="shared" si="614"/>
        <v/>
      </c>
      <c r="AK1279" s="25" t="str">
        <f t="shared" si="615"/>
        <v/>
      </c>
      <c r="AL1279" s="25" t="str">
        <f t="shared" si="616"/>
        <v/>
      </c>
      <c r="AM1279" s="25" t="str">
        <f t="shared" si="617"/>
        <v/>
      </c>
      <c r="AN1279" s="25" t="str">
        <f t="shared" si="618"/>
        <v/>
      </c>
      <c r="AO1279" s="25" t="str">
        <f t="shared" si="619"/>
        <v/>
      </c>
      <c r="AP1279" s="25" t="str">
        <f t="shared" si="620"/>
        <v/>
      </c>
      <c r="AQ1279" s="25" t="str">
        <f t="shared" si="621"/>
        <v/>
      </c>
      <c r="AR1279" s="25" t="str">
        <f t="shared" si="622"/>
        <v/>
      </c>
      <c r="AS1279" s="25" t="str">
        <f t="shared" si="623"/>
        <v/>
      </c>
      <c r="AT1279" s="25" t="str">
        <f t="shared" si="624"/>
        <v/>
      </c>
      <c r="AU1279" s="25" t="str">
        <f t="shared" si="625"/>
        <v/>
      </c>
      <c r="AV1279" s="25" t="str">
        <f t="shared" si="626"/>
        <v/>
      </c>
      <c r="AX1279" t="str">
        <f>IF(BC1279="","",IF(BC1279&gt;0,COUNT($AY$2:AY1279),""))</f>
        <v/>
      </c>
      <c r="AY1279" s="25" t="str">
        <f t="shared" si="627"/>
        <v/>
      </c>
      <c r="AZ1279" s="25" t="str">
        <f t="shared" si="628"/>
        <v/>
      </c>
      <c r="BA1279" s="25" t="str">
        <f t="shared" si="629"/>
        <v/>
      </c>
      <c r="BB1279" s="25" t="str">
        <f t="shared" si="630"/>
        <v/>
      </c>
      <c r="BC1279" s="25" t="str">
        <f t="shared" si="631"/>
        <v/>
      </c>
      <c r="BD1279" s="25" t="str">
        <f t="shared" si="632"/>
        <v/>
      </c>
      <c r="BE1279" s="25" t="str">
        <f t="shared" si="633"/>
        <v/>
      </c>
      <c r="BF1279" s="25" t="str">
        <f t="shared" si="634"/>
        <v/>
      </c>
      <c r="BG1279" s="25" t="str">
        <f t="shared" si="635"/>
        <v/>
      </c>
      <c r="BH1279" s="25" t="str">
        <f t="shared" si="636"/>
        <v/>
      </c>
      <c r="BI1279" s="25" t="str">
        <f t="shared" si="637"/>
        <v/>
      </c>
      <c r="BJ1279" s="25" t="str">
        <f t="shared" si="638"/>
        <v/>
      </c>
      <c r="BK1279" s="25" t="str">
        <f t="shared" si="639"/>
        <v/>
      </c>
      <c r="BL1279" s="25" t="str">
        <f t="shared" si="640"/>
        <v/>
      </c>
      <c r="BM1279" s="25" t="str">
        <f t="shared" si="641"/>
        <v/>
      </c>
      <c r="BN1279" s="25" t="str">
        <f t="shared" si="642"/>
        <v/>
      </c>
    </row>
    <row r="1280" spans="1:66">
      <c r="A1280" s="20" t="str">
        <f>IF('S.D. Paste sheet'!A1280="","",'S.D. Paste sheet'!A1280)</f>
        <v/>
      </c>
      <c r="B1280" s="20" t="str">
        <f>IF('S.D. Paste sheet'!B1280="","",'S.D. Paste sheet'!B1280)</f>
        <v/>
      </c>
      <c r="C1280" s="20" t="str">
        <f>IF('S.D. Paste sheet'!C1280="","",'S.D. Paste sheet'!C1280)</f>
        <v/>
      </c>
      <c r="D1280" s="20" t="str">
        <f>IF('S.D. Paste sheet'!D1280="","",'S.D. Paste sheet'!D1280)</f>
        <v/>
      </c>
      <c r="E1280" s="20" t="str">
        <f>IF('S.D. Paste sheet'!E1280="","",UPPER('S.D. Paste sheet'!E1280))</f>
        <v/>
      </c>
      <c r="F1280" s="20" t="str">
        <f>IF('S.D. Paste sheet'!F1280="","",'S.D. Paste sheet'!F1280)</f>
        <v/>
      </c>
      <c r="G1280" s="20" t="str">
        <f>IF('S.D. Paste sheet'!G1280="","",UPPER('S.D. Paste sheet'!G1280))</f>
        <v/>
      </c>
      <c r="H1280" s="20" t="str">
        <f>IF('S.D. Paste sheet'!H1280="","",UPPER('S.D. Paste sheet'!H1280))</f>
        <v/>
      </c>
      <c r="I1280" s="20" t="str">
        <f>IF('S.D. Paste sheet'!I1280="","",'S.D. Paste sheet'!I1280)</f>
        <v/>
      </c>
      <c r="J1280" s="20" t="str">
        <f>IF('S.D. Paste sheet'!J1280="","",'S.D. Paste sheet'!J1280)</f>
        <v/>
      </c>
      <c r="K1280" s="20" t="str">
        <f>IF('S.D. Paste sheet'!K1280="","",'S.D. Paste sheet'!K1280)</f>
        <v/>
      </c>
      <c r="L1280" s="20" t="str">
        <f>IF('S.D. Paste sheet'!L1280="","",'S.D. Paste sheet'!L1280)</f>
        <v/>
      </c>
      <c r="M1280" s="20" t="str">
        <f>IF('S.D. Paste sheet'!M1280="","",'S.D. Paste sheet'!M1280)</f>
        <v/>
      </c>
      <c r="N1280" s="20" t="str">
        <f>IF('S.D. Paste sheet'!N1280="","",'S.D. Paste sheet'!N1280)</f>
        <v/>
      </c>
      <c r="O1280" s="20" t="str">
        <f>IF('S.D. Paste sheet'!O1280="","",'S.D. Paste sheet'!O1280)</f>
        <v/>
      </c>
      <c r="P1280" s="20" t="str">
        <f>IF('S.D. Paste sheet'!P1280="","",'S.D. Paste sheet'!P1280)</f>
        <v/>
      </c>
      <c r="Q1280" s="20" t="str">
        <f>IF('S.D. Paste sheet'!Q1280="","",'S.D. Paste sheet'!Q1280)</f>
        <v/>
      </c>
      <c r="R1280" s="20" t="str">
        <f>IF('S.D. Paste sheet'!R1280="","",'S.D. Paste sheet'!R1280)</f>
        <v/>
      </c>
      <c r="S1280" s="20" t="str">
        <f>IF('S.D. Paste sheet'!S1280="","",'S.D. Paste sheet'!S1280)</f>
        <v/>
      </c>
      <c r="T1280" s="20" t="str">
        <f>IF('S.D. Paste sheet'!T1280="","",'S.D. Paste sheet'!T1280)</f>
        <v/>
      </c>
      <c r="U1280" s="20" t="str">
        <f>IF('S.D. Paste sheet'!U1280="","",'S.D. Paste sheet'!U1280)</f>
        <v/>
      </c>
      <c r="V1280" s="20" t="str">
        <f>IF('S.D. Paste sheet'!V1280="","",'S.D. Paste sheet'!V1280)</f>
        <v/>
      </c>
      <c r="W1280" s="20" t="str">
        <f>IF('S.D. Paste sheet'!W1280="","",'S.D. Paste sheet'!W1280)</f>
        <v/>
      </c>
      <c r="X1280" s="20" t="str">
        <f>IF('S.D. Paste sheet'!X1280="","",'S.D. Paste sheet'!X1280)</f>
        <v/>
      </c>
      <c r="Y1280" s="20" t="str">
        <f>IF('S.D. Paste sheet'!Y1280="","",'S.D. Paste sheet'!Y1280)</f>
        <v/>
      </c>
      <c r="Z1280" s="20" t="str">
        <f>IF('S.D. Paste sheet'!Z1280="","",'S.D. Paste sheet'!Z1280)</f>
        <v/>
      </c>
      <c r="AA1280" s="20" t="str">
        <f>IF('S.D. Paste sheet'!AA1280="","",'S.D. Paste sheet'!AA1280)</f>
        <v/>
      </c>
      <c r="AB1280" s="20" t="str">
        <f>IF('S.D. Paste sheet'!AB1280="","",'S.D. Paste sheet'!AB1280)</f>
        <v/>
      </c>
      <c r="AC1280" s="20" t="str">
        <f>IF('S.D. Paste sheet'!AC1280="","",'S.D. Paste sheet'!AC1280)</f>
        <v/>
      </c>
      <c r="AD1280" s="20" t="str">
        <f>IF('S.D. Paste sheet'!AD1280="","",'S.D. Paste sheet'!AD1280)</f>
        <v/>
      </c>
      <c r="AE1280" s="29"/>
      <c r="AF1280" t="str">
        <f>IF(AK1280="","",IF(AK1280&gt;0,COUNT($AG$2:AG1280),""))</f>
        <v/>
      </c>
      <c r="AG1280" s="25" t="str">
        <f t="shared" si="611"/>
        <v/>
      </c>
      <c r="AH1280" s="25" t="str">
        <f t="shared" si="612"/>
        <v/>
      </c>
      <c r="AI1280" s="25" t="str">
        <f t="shared" si="613"/>
        <v/>
      </c>
      <c r="AJ1280" s="25" t="str">
        <f t="shared" si="614"/>
        <v/>
      </c>
      <c r="AK1280" s="25" t="str">
        <f t="shared" si="615"/>
        <v/>
      </c>
      <c r="AL1280" s="25" t="str">
        <f t="shared" si="616"/>
        <v/>
      </c>
      <c r="AM1280" s="25" t="str">
        <f t="shared" si="617"/>
        <v/>
      </c>
      <c r="AN1280" s="25" t="str">
        <f t="shared" si="618"/>
        <v/>
      </c>
      <c r="AO1280" s="25" t="str">
        <f t="shared" si="619"/>
        <v/>
      </c>
      <c r="AP1280" s="25" t="str">
        <f t="shared" si="620"/>
        <v/>
      </c>
      <c r="AQ1280" s="25" t="str">
        <f t="shared" si="621"/>
        <v/>
      </c>
      <c r="AR1280" s="25" t="str">
        <f t="shared" si="622"/>
        <v/>
      </c>
      <c r="AS1280" s="25" t="str">
        <f t="shared" si="623"/>
        <v/>
      </c>
      <c r="AT1280" s="25" t="str">
        <f t="shared" si="624"/>
        <v/>
      </c>
      <c r="AU1280" s="25" t="str">
        <f t="shared" si="625"/>
        <v/>
      </c>
      <c r="AV1280" s="25" t="str">
        <f t="shared" si="626"/>
        <v/>
      </c>
      <c r="AX1280" t="str">
        <f>IF(BC1280="","",IF(BC1280&gt;0,COUNT($AY$2:AY1280),""))</f>
        <v/>
      </c>
      <c r="AY1280" s="25" t="str">
        <f t="shared" si="627"/>
        <v/>
      </c>
      <c r="AZ1280" s="25" t="str">
        <f t="shared" si="628"/>
        <v/>
      </c>
      <c r="BA1280" s="25" t="str">
        <f t="shared" si="629"/>
        <v/>
      </c>
      <c r="BB1280" s="25" t="str">
        <f t="shared" si="630"/>
        <v/>
      </c>
      <c r="BC1280" s="25" t="str">
        <f t="shared" si="631"/>
        <v/>
      </c>
      <c r="BD1280" s="25" t="str">
        <f t="shared" si="632"/>
        <v/>
      </c>
      <c r="BE1280" s="25" t="str">
        <f t="shared" si="633"/>
        <v/>
      </c>
      <c r="BF1280" s="25" t="str">
        <f t="shared" si="634"/>
        <v/>
      </c>
      <c r="BG1280" s="25" t="str">
        <f t="shared" si="635"/>
        <v/>
      </c>
      <c r="BH1280" s="25" t="str">
        <f t="shared" si="636"/>
        <v/>
      </c>
      <c r="BI1280" s="25" t="str">
        <f t="shared" si="637"/>
        <v/>
      </c>
      <c r="BJ1280" s="25" t="str">
        <f t="shared" si="638"/>
        <v/>
      </c>
      <c r="BK1280" s="25" t="str">
        <f t="shared" si="639"/>
        <v/>
      </c>
      <c r="BL1280" s="25" t="str">
        <f t="shared" si="640"/>
        <v/>
      </c>
      <c r="BM1280" s="25" t="str">
        <f t="shared" si="641"/>
        <v/>
      </c>
      <c r="BN1280" s="25" t="str">
        <f t="shared" si="642"/>
        <v/>
      </c>
    </row>
    <row r="1281" spans="1:66">
      <c r="A1281" s="20" t="str">
        <f>IF('S.D. Paste sheet'!A1281="","",'S.D. Paste sheet'!A1281)</f>
        <v/>
      </c>
      <c r="B1281" s="20" t="str">
        <f>IF('S.D. Paste sheet'!B1281="","",'S.D. Paste sheet'!B1281)</f>
        <v/>
      </c>
      <c r="C1281" s="20" t="str">
        <f>IF('S.D. Paste sheet'!C1281="","",'S.D. Paste sheet'!C1281)</f>
        <v/>
      </c>
      <c r="D1281" s="20" t="str">
        <f>IF('S.D. Paste sheet'!D1281="","",'S.D. Paste sheet'!D1281)</f>
        <v/>
      </c>
      <c r="E1281" s="20" t="str">
        <f>IF('S.D. Paste sheet'!E1281="","",UPPER('S.D. Paste sheet'!E1281))</f>
        <v/>
      </c>
      <c r="F1281" s="20" t="str">
        <f>IF('S.D. Paste sheet'!F1281="","",'S.D. Paste sheet'!F1281)</f>
        <v/>
      </c>
      <c r="G1281" s="20" t="str">
        <f>IF('S.D. Paste sheet'!G1281="","",UPPER('S.D. Paste sheet'!G1281))</f>
        <v/>
      </c>
      <c r="H1281" s="20" t="str">
        <f>IF('S.D. Paste sheet'!H1281="","",UPPER('S.D. Paste sheet'!H1281))</f>
        <v/>
      </c>
      <c r="I1281" s="20" t="str">
        <f>IF('S.D. Paste sheet'!I1281="","",'S.D. Paste sheet'!I1281)</f>
        <v/>
      </c>
      <c r="J1281" s="20" t="str">
        <f>IF('S.D. Paste sheet'!J1281="","",'S.D. Paste sheet'!J1281)</f>
        <v/>
      </c>
      <c r="K1281" s="20" t="str">
        <f>IF('S.D. Paste sheet'!K1281="","",'S.D. Paste sheet'!K1281)</f>
        <v/>
      </c>
      <c r="L1281" s="20" t="str">
        <f>IF('S.D. Paste sheet'!L1281="","",'S.D. Paste sheet'!L1281)</f>
        <v/>
      </c>
      <c r="M1281" s="20" t="str">
        <f>IF('S.D. Paste sheet'!M1281="","",'S.D. Paste sheet'!M1281)</f>
        <v/>
      </c>
      <c r="N1281" s="20" t="str">
        <f>IF('S.D. Paste sheet'!N1281="","",'S.D. Paste sheet'!N1281)</f>
        <v/>
      </c>
      <c r="O1281" s="20" t="str">
        <f>IF('S.D. Paste sheet'!O1281="","",'S.D. Paste sheet'!O1281)</f>
        <v/>
      </c>
      <c r="P1281" s="20" t="str">
        <f>IF('S.D. Paste sheet'!P1281="","",'S.D. Paste sheet'!P1281)</f>
        <v/>
      </c>
      <c r="Q1281" s="20" t="str">
        <f>IF('S.D. Paste sheet'!Q1281="","",'S.D. Paste sheet'!Q1281)</f>
        <v/>
      </c>
      <c r="R1281" s="20" t="str">
        <f>IF('S.D. Paste sheet'!R1281="","",'S.D. Paste sheet'!R1281)</f>
        <v/>
      </c>
      <c r="S1281" s="20" t="str">
        <f>IF('S.D. Paste sheet'!S1281="","",'S.D. Paste sheet'!S1281)</f>
        <v/>
      </c>
      <c r="T1281" s="20" t="str">
        <f>IF('S.D. Paste sheet'!T1281="","",'S.D. Paste sheet'!T1281)</f>
        <v/>
      </c>
      <c r="U1281" s="20" t="str">
        <f>IF('S.D. Paste sheet'!U1281="","",'S.D. Paste sheet'!U1281)</f>
        <v/>
      </c>
      <c r="V1281" s="20" t="str">
        <f>IF('S.D. Paste sheet'!V1281="","",'S.D. Paste sheet'!V1281)</f>
        <v/>
      </c>
      <c r="W1281" s="20" t="str">
        <f>IF('S.D. Paste sheet'!W1281="","",'S.D. Paste sheet'!W1281)</f>
        <v/>
      </c>
      <c r="X1281" s="20" t="str">
        <f>IF('S.D. Paste sheet'!X1281="","",'S.D. Paste sheet'!X1281)</f>
        <v/>
      </c>
      <c r="Y1281" s="20" t="str">
        <f>IF('S.D. Paste sheet'!Y1281="","",'S.D. Paste sheet'!Y1281)</f>
        <v/>
      </c>
      <c r="Z1281" s="20" t="str">
        <f>IF('S.D. Paste sheet'!Z1281="","",'S.D. Paste sheet'!Z1281)</f>
        <v/>
      </c>
      <c r="AA1281" s="20" t="str">
        <f>IF('S.D. Paste sheet'!AA1281="","",'S.D. Paste sheet'!AA1281)</f>
        <v/>
      </c>
      <c r="AB1281" s="20" t="str">
        <f>IF('S.D. Paste sheet'!AB1281="","",'S.D. Paste sheet'!AB1281)</f>
        <v/>
      </c>
      <c r="AC1281" s="20" t="str">
        <f>IF('S.D. Paste sheet'!AC1281="","",'S.D. Paste sheet'!AC1281)</f>
        <v/>
      </c>
      <c r="AD1281" s="20" t="str">
        <f>IF('S.D. Paste sheet'!AD1281="","",'S.D. Paste sheet'!AD1281)</f>
        <v/>
      </c>
      <c r="AE1281" s="29"/>
      <c r="AF1281" t="str">
        <f>IF(AK1281="","",IF(AK1281&gt;0,COUNT($AG$2:AG1281),""))</f>
        <v/>
      </c>
      <c r="AG1281" s="25" t="str">
        <f t="shared" si="611"/>
        <v/>
      </c>
      <c r="AH1281" s="25" t="str">
        <f t="shared" si="612"/>
        <v/>
      </c>
      <c r="AI1281" s="25" t="str">
        <f t="shared" si="613"/>
        <v/>
      </c>
      <c r="AJ1281" s="25" t="str">
        <f t="shared" si="614"/>
        <v/>
      </c>
      <c r="AK1281" s="25" t="str">
        <f t="shared" si="615"/>
        <v/>
      </c>
      <c r="AL1281" s="25" t="str">
        <f t="shared" si="616"/>
        <v/>
      </c>
      <c r="AM1281" s="25" t="str">
        <f t="shared" si="617"/>
        <v/>
      </c>
      <c r="AN1281" s="25" t="str">
        <f t="shared" si="618"/>
        <v/>
      </c>
      <c r="AO1281" s="25" t="str">
        <f t="shared" si="619"/>
        <v/>
      </c>
      <c r="AP1281" s="25" t="str">
        <f t="shared" si="620"/>
        <v/>
      </c>
      <c r="AQ1281" s="25" t="str">
        <f t="shared" si="621"/>
        <v/>
      </c>
      <c r="AR1281" s="25" t="str">
        <f t="shared" si="622"/>
        <v/>
      </c>
      <c r="AS1281" s="25" t="str">
        <f t="shared" si="623"/>
        <v/>
      </c>
      <c r="AT1281" s="25" t="str">
        <f t="shared" si="624"/>
        <v/>
      </c>
      <c r="AU1281" s="25" t="str">
        <f t="shared" si="625"/>
        <v/>
      </c>
      <c r="AV1281" s="25" t="str">
        <f t="shared" si="626"/>
        <v/>
      </c>
      <c r="AX1281" t="str">
        <f>IF(BC1281="","",IF(BC1281&gt;0,COUNT($AY$2:AY1281),""))</f>
        <v/>
      </c>
      <c r="AY1281" s="25" t="str">
        <f t="shared" si="627"/>
        <v/>
      </c>
      <c r="AZ1281" s="25" t="str">
        <f t="shared" si="628"/>
        <v/>
      </c>
      <c r="BA1281" s="25" t="str">
        <f t="shared" si="629"/>
        <v/>
      </c>
      <c r="BB1281" s="25" t="str">
        <f t="shared" si="630"/>
        <v/>
      </c>
      <c r="BC1281" s="25" t="str">
        <f t="shared" si="631"/>
        <v/>
      </c>
      <c r="BD1281" s="25" t="str">
        <f t="shared" si="632"/>
        <v/>
      </c>
      <c r="BE1281" s="25" t="str">
        <f t="shared" si="633"/>
        <v/>
      </c>
      <c r="BF1281" s="25" t="str">
        <f t="shared" si="634"/>
        <v/>
      </c>
      <c r="BG1281" s="25" t="str">
        <f t="shared" si="635"/>
        <v/>
      </c>
      <c r="BH1281" s="25" t="str">
        <f t="shared" si="636"/>
        <v/>
      </c>
      <c r="BI1281" s="25" t="str">
        <f t="shared" si="637"/>
        <v/>
      </c>
      <c r="BJ1281" s="25" t="str">
        <f t="shared" si="638"/>
        <v/>
      </c>
      <c r="BK1281" s="25" t="str">
        <f t="shared" si="639"/>
        <v/>
      </c>
      <c r="BL1281" s="25" t="str">
        <f t="shared" si="640"/>
        <v/>
      </c>
      <c r="BM1281" s="25" t="str">
        <f t="shared" si="641"/>
        <v/>
      </c>
      <c r="BN1281" s="25" t="str">
        <f t="shared" si="642"/>
        <v/>
      </c>
    </row>
    <row r="1282" spans="1:66">
      <c r="A1282" s="20" t="str">
        <f>IF('S.D. Paste sheet'!A1282="","",'S.D. Paste sheet'!A1282)</f>
        <v/>
      </c>
      <c r="B1282" s="20" t="str">
        <f>IF('S.D. Paste sheet'!B1282="","",'S.D. Paste sheet'!B1282)</f>
        <v/>
      </c>
      <c r="C1282" s="20" t="str">
        <f>IF('S.D. Paste sheet'!C1282="","",'S.D. Paste sheet'!C1282)</f>
        <v/>
      </c>
      <c r="D1282" s="20" t="str">
        <f>IF('S.D. Paste sheet'!D1282="","",'S.D. Paste sheet'!D1282)</f>
        <v/>
      </c>
      <c r="E1282" s="20" t="str">
        <f>IF('S.D. Paste sheet'!E1282="","",UPPER('S.D. Paste sheet'!E1282))</f>
        <v/>
      </c>
      <c r="F1282" s="20" t="str">
        <f>IF('S.D. Paste sheet'!F1282="","",'S.D. Paste sheet'!F1282)</f>
        <v/>
      </c>
      <c r="G1282" s="20" t="str">
        <f>IF('S.D. Paste sheet'!G1282="","",UPPER('S.D. Paste sheet'!G1282))</f>
        <v/>
      </c>
      <c r="H1282" s="20" t="str">
        <f>IF('S.D. Paste sheet'!H1282="","",UPPER('S.D. Paste sheet'!H1282))</f>
        <v/>
      </c>
      <c r="I1282" s="20" t="str">
        <f>IF('S.D. Paste sheet'!I1282="","",'S.D. Paste sheet'!I1282)</f>
        <v/>
      </c>
      <c r="J1282" s="20" t="str">
        <f>IF('S.D. Paste sheet'!J1282="","",'S.D. Paste sheet'!J1282)</f>
        <v/>
      </c>
      <c r="K1282" s="20" t="str">
        <f>IF('S.D. Paste sheet'!K1282="","",'S.D. Paste sheet'!K1282)</f>
        <v/>
      </c>
      <c r="L1282" s="20" t="str">
        <f>IF('S.D. Paste sheet'!L1282="","",'S.D. Paste sheet'!L1282)</f>
        <v/>
      </c>
      <c r="M1282" s="20" t="str">
        <f>IF('S.D. Paste sheet'!M1282="","",'S.D. Paste sheet'!M1282)</f>
        <v/>
      </c>
      <c r="N1282" s="20" t="str">
        <f>IF('S.D. Paste sheet'!N1282="","",'S.D. Paste sheet'!N1282)</f>
        <v/>
      </c>
      <c r="O1282" s="20" t="str">
        <f>IF('S.D. Paste sheet'!O1282="","",'S.D. Paste sheet'!O1282)</f>
        <v/>
      </c>
      <c r="P1282" s="20" t="str">
        <f>IF('S.D. Paste sheet'!P1282="","",'S.D. Paste sheet'!P1282)</f>
        <v/>
      </c>
      <c r="Q1282" s="20" t="str">
        <f>IF('S.D. Paste sheet'!Q1282="","",'S.D. Paste sheet'!Q1282)</f>
        <v/>
      </c>
      <c r="R1282" s="20" t="str">
        <f>IF('S.D. Paste sheet'!R1282="","",'S.D. Paste sheet'!R1282)</f>
        <v/>
      </c>
      <c r="S1282" s="20" t="str">
        <f>IF('S.D. Paste sheet'!S1282="","",'S.D. Paste sheet'!S1282)</f>
        <v/>
      </c>
      <c r="T1282" s="20" t="str">
        <f>IF('S.D. Paste sheet'!T1282="","",'S.D. Paste sheet'!T1282)</f>
        <v/>
      </c>
      <c r="U1282" s="20" t="str">
        <f>IF('S.D. Paste sheet'!U1282="","",'S.D. Paste sheet'!U1282)</f>
        <v/>
      </c>
      <c r="V1282" s="20" t="str">
        <f>IF('S.D. Paste sheet'!V1282="","",'S.D. Paste sheet'!V1282)</f>
        <v/>
      </c>
      <c r="W1282" s="20" t="str">
        <f>IF('S.D. Paste sheet'!W1282="","",'S.D. Paste sheet'!W1282)</f>
        <v/>
      </c>
      <c r="X1282" s="20" t="str">
        <f>IF('S.D. Paste sheet'!X1282="","",'S.D. Paste sheet'!X1282)</f>
        <v/>
      </c>
      <c r="Y1282" s="20" t="str">
        <f>IF('S.D. Paste sheet'!Y1282="","",'S.D. Paste sheet'!Y1282)</f>
        <v/>
      </c>
      <c r="Z1282" s="20" t="str">
        <f>IF('S.D. Paste sheet'!Z1282="","",'S.D. Paste sheet'!Z1282)</f>
        <v/>
      </c>
      <c r="AA1282" s="20" t="str">
        <f>IF('S.D. Paste sheet'!AA1282="","",'S.D. Paste sheet'!AA1282)</f>
        <v/>
      </c>
      <c r="AB1282" s="20" t="str">
        <f>IF('S.D. Paste sheet'!AB1282="","",'S.D. Paste sheet'!AB1282)</f>
        <v/>
      </c>
      <c r="AC1282" s="20" t="str">
        <f>IF('S.D. Paste sheet'!AC1282="","",'S.D. Paste sheet'!AC1282)</f>
        <v/>
      </c>
      <c r="AD1282" s="20" t="str">
        <f>IF('S.D. Paste sheet'!AD1282="","",'S.D. Paste sheet'!AD1282)</f>
        <v/>
      </c>
      <c r="AE1282" s="29"/>
      <c r="AF1282" t="str">
        <f>IF(AK1282="","",IF(AK1282&gt;0,COUNT($AG$2:AG1282),""))</f>
        <v/>
      </c>
      <c r="AG1282" s="25" t="str">
        <f t="shared" si="611"/>
        <v/>
      </c>
      <c r="AH1282" s="25" t="str">
        <f t="shared" si="612"/>
        <v/>
      </c>
      <c r="AI1282" s="25" t="str">
        <f t="shared" si="613"/>
        <v/>
      </c>
      <c r="AJ1282" s="25" t="str">
        <f t="shared" si="614"/>
        <v/>
      </c>
      <c r="AK1282" s="25" t="str">
        <f t="shared" si="615"/>
        <v/>
      </c>
      <c r="AL1282" s="25" t="str">
        <f t="shared" si="616"/>
        <v/>
      </c>
      <c r="AM1282" s="25" t="str">
        <f t="shared" si="617"/>
        <v/>
      </c>
      <c r="AN1282" s="25" t="str">
        <f t="shared" si="618"/>
        <v/>
      </c>
      <c r="AO1282" s="25" t="str">
        <f t="shared" si="619"/>
        <v/>
      </c>
      <c r="AP1282" s="25" t="str">
        <f t="shared" si="620"/>
        <v/>
      </c>
      <c r="AQ1282" s="25" t="str">
        <f t="shared" si="621"/>
        <v/>
      </c>
      <c r="AR1282" s="25" t="str">
        <f t="shared" si="622"/>
        <v/>
      </c>
      <c r="AS1282" s="25" t="str">
        <f t="shared" si="623"/>
        <v/>
      </c>
      <c r="AT1282" s="25" t="str">
        <f t="shared" si="624"/>
        <v/>
      </c>
      <c r="AU1282" s="25" t="str">
        <f t="shared" si="625"/>
        <v/>
      </c>
      <c r="AV1282" s="25" t="str">
        <f t="shared" si="626"/>
        <v/>
      </c>
      <c r="AX1282" t="str">
        <f>IF(BC1282="","",IF(BC1282&gt;0,COUNT($AY$2:AY1282),""))</f>
        <v/>
      </c>
      <c r="AY1282" s="25" t="str">
        <f t="shared" si="627"/>
        <v/>
      </c>
      <c r="AZ1282" s="25" t="str">
        <f t="shared" si="628"/>
        <v/>
      </c>
      <c r="BA1282" s="25" t="str">
        <f t="shared" si="629"/>
        <v/>
      </c>
      <c r="BB1282" s="25" t="str">
        <f t="shared" si="630"/>
        <v/>
      </c>
      <c r="BC1282" s="25" t="str">
        <f t="shared" si="631"/>
        <v/>
      </c>
      <c r="BD1282" s="25" t="str">
        <f t="shared" si="632"/>
        <v/>
      </c>
      <c r="BE1282" s="25" t="str">
        <f t="shared" si="633"/>
        <v/>
      </c>
      <c r="BF1282" s="25" t="str">
        <f t="shared" si="634"/>
        <v/>
      </c>
      <c r="BG1282" s="25" t="str">
        <f t="shared" si="635"/>
        <v/>
      </c>
      <c r="BH1282" s="25" t="str">
        <f t="shared" si="636"/>
        <v/>
      </c>
      <c r="BI1282" s="25" t="str">
        <f t="shared" si="637"/>
        <v/>
      </c>
      <c r="BJ1282" s="25" t="str">
        <f t="shared" si="638"/>
        <v/>
      </c>
      <c r="BK1282" s="25" t="str">
        <f t="shared" si="639"/>
        <v/>
      </c>
      <c r="BL1282" s="25" t="str">
        <f t="shared" si="640"/>
        <v/>
      </c>
      <c r="BM1282" s="25" t="str">
        <f t="shared" si="641"/>
        <v/>
      </c>
      <c r="BN1282" s="25" t="str">
        <f t="shared" si="642"/>
        <v/>
      </c>
    </row>
    <row r="1283" spans="1:66">
      <c r="A1283" s="20" t="str">
        <f>IF('S.D. Paste sheet'!A1283="","",'S.D. Paste sheet'!A1283)</f>
        <v/>
      </c>
      <c r="B1283" s="20" t="str">
        <f>IF('S.D. Paste sheet'!B1283="","",'S.D. Paste sheet'!B1283)</f>
        <v/>
      </c>
      <c r="C1283" s="20" t="str">
        <f>IF('S.D. Paste sheet'!C1283="","",'S.D. Paste sheet'!C1283)</f>
        <v/>
      </c>
      <c r="D1283" s="20" t="str">
        <f>IF('S.D. Paste sheet'!D1283="","",'S.D. Paste sheet'!D1283)</f>
        <v/>
      </c>
      <c r="E1283" s="20" t="str">
        <f>IF('S.D. Paste sheet'!E1283="","",UPPER('S.D. Paste sheet'!E1283))</f>
        <v/>
      </c>
      <c r="F1283" s="20" t="str">
        <f>IF('S.D. Paste sheet'!F1283="","",'S.D. Paste sheet'!F1283)</f>
        <v/>
      </c>
      <c r="G1283" s="20" t="str">
        <f>IF('S.D. Paste sheet'!G1283="","",UPPER('S.D. Paste sheet'!G1283))</f>
        <v/>
      </c>
      <c r="H1283" s="20" t="str">
        <f>IF('S.D. Paste sheet'!H1283="","",UPPER('S.D. Paste sheet'!H1283))</f>
        <v/>
      </c>
      <c r="I1283" s="20" t="str">
        <f>IF('S.D. Paste sheet'!I1283="","",'S.D. Paste sheet'!I1283)</f>
        <v/>
      </c>
      <c r="J1283" s="20" t="str">
        <f>IF('S.D. Paste sheet'!J1283="","",'S.D. Paste sheet'!J1283)</f>
        <v/>
      </c>
      <c r="K1283" s="20" t="str">
        <f>IF('S.D. Paste sheet'!K1283="","",'S.D. Paste sheet'!K1283)</f>
        <v/>
      </c>
      <c r="L1283" s="20" t="str">
        <f>IF('S.D. Paste sheet'!L1283="","",'S.D. Paste sheet'!L1283)</f>
        <v/>
      </c>
      <c r="M1283" s="20" t="str">
        <f>IF('S.D. Paste sheet'!M1283="","",'S.D. Paste sheet'!M1283)</f>
        <v/>
      </c>
      <c r="N1283" s="20" t="str">
        <f>IF('S.D. Paste sheet'!N1283="","",'S.D. Paste sheet'!N1283)</f>
        <v/>
      </c>
      <c r="O1283" s="20" t="str">
        <f>IF('S.D. Paste sheet'!O1283="","",'S.D. Paste sheet'!O1283)</f>
        <v/>
      </c>
      <c r="P1283" s="20" t="str">
        <f>IF('S.D. Paste sheet'!P1283="","",'S.D. Paste sheet'!P1283)</f>
        <v/>
      </c>
      <c r="Q1283" s="20" t="str">
        <f>IF('S.D. Paste sheet'!Q1283="","",'S.D. Paste sheet'!Q1283)</f>
        <v/>
      </c>
      <c r="R1283" s="20" t="str">
        <f>IF('S.D. Paste sheet'!R1283="","",'S.D. Paste sheet'!R1283)</f>
        <v/>
      </c>
      <c r="S1283" s="20" t="str">
        <f>IF('S.D. Paste sheet'!S1283="","",'S.D. Paste sheet'!S1283)</f>
        <v/>
      </c>
      <c r="T1283" s="20" t="str">
        <f>IF('S.D. Paste sheet'!T1283="","",'S.D. Paste sheet'!T1283)</f>
        <v/>
      </c>
      <c r="U1283" s="20" t="str">
        <f>IF('S.D. Paste sheet'!U1283="","",'S.D. Paste sheet'!U1283)</f>
        <v/>
      </c>
      <c r="V1283" s="20" t="str">
        <f>IF('S.D. Paste sheet'!V1283="","",'S.D. Paste sheet'!V1283)</f>
        <v/>
      </c>
      <c r="W1283" s="20" t="str">
        <f>IF('S.D. Paste sheet'!W1283="","",'S.D. Paste sheet'!W1283)</f>
        <v/>
      </c>
      <c r="X1283" s="20" t="str">
        <f>IF('S.D. Paste sheet'!X1283="","",'S.D. Paste sheet'!X1283)</f>
        <v/>
      </c>
      <c r="Y1283" s="20" t="str">
        <f>IF('S.D. Paste sheet'!Y1283="","",'S.D. Paste sheet'!Y1283)</f>
        <v/>
      </c>
      <c r="Z1283" s="20" t="str">
        <f>IF('S.D. Paste sheet'!Z1283="","",'S.D. Paste sheet'!Z1283)</f>
        <v/>
      </c>
      <c r="AA1283" s="20" t="str">
        <f>IF('S.D. Paste sheet'!AA1283="","",'S.D. Paste sheet'!AA1283)</f>
        <v/>
      </c>
      <c r="AB1283" s="20" t="str">
        <f>IF('S.D. Paste sheet'!AB1283="","",'S.D. Paste sheet'!AB1283)</f>
        <v/>
      </c>
      <c r="AC1283" s="20" t="str">
        <f>IF('S.D. Paste sheet'!AC1283="","",'S.D. Paste sheet'!AC1283)</f>
        <v/>
      </c>
      <c r="AD1283" s="20" t="str">
        <f>IF('S.D. Paste sheet'!AD1283="","",'S.D. Paste sheet'!AD1283)</f>
        <v/>
      </c>
      <c r="AE1283" s="29"/>
      <c r="AF1283" t="str">
        <f>IF(AK1283="","",IF(AK1283&gt;0,COUNT($AG$2:AG1283),""))</f>
        <v/>
      </c>
      <c r="AG1283" s="25" t="str">
        <f t="shared" ref="AG1283:AG1346" si="643">IF(AND($AJ$1=5,$A1283=5),A1283,"")</f>
        <v/>
      </c>
      <c r="AH1283" s="25" t="str">
        <f t="shared" ref="AH1283:AH1346" si="644">IF(AND($AJ$1=5,$A1283=5),B1283,"")</f>
        <v/>
      </c>
      <c r="AI1283" s="25" t="str">
        <f t="shared" ref="AI1283:AI1346" si="645">IF(AND($AJ$1=5,$A1283=5),C1283,"")</f>
        <v/>
      </c>
      <c r="AJ1283" s="25" t="str">
        <f t="shared" ref="AJ1283:AJ1346" si="646">IF(AND($AJ$1=5,$A1283=5),D1283,"")</f>
        <v/>
      </c>
      <c r="AK1283" s="25" t="str">
        <f t="shared" ref="AK1283:AK1346" si="647">IF(AND($AJ$1=5,$A1283=5),E1283,"")</f>
        <v/>
      </c>
      <c r="AL1283" s="25" t="str">
        <f t="shared" ref="AL1283:AL1346" si="648">IF(AND($AJ$1=5,$A1283=5),F1283,"")</f>
        <v/>
      </c>
      <c r="AM1283" s="25" t="str">
        <f t="shared" ref="AM1283:AM1346" si="649">IF(AND($AJ$1=5,$A1283=5),G1283,"")</f>
        <v/>
      </c>
      <c r="AN1283" s="25" t="str">
        <f t="shared" ref="AN1283:AN1346" si="650">IF(AND($AJ$1=5,$A1283=5),H1283,"")</f>
        <v/>
      </c>
      <c r="AO1283" s="25" t="str">
        <f t="shared" ref="AO1283:AO1346" si="651">IF(AND($AJ$1=5,$A1283=5),I1283,"")</f>
        <v/>
      </c>
      <c r="AP1283" s="25" t="str">
        <f t="shared" ref="AP1283:AP1346" si="652">IF(AND($AJ$1=5,$A1283=5),J1283,"")</f>
        <v/>
      </c>
      <c r="AQ1283" s="25" t="str">
        <f t="shared" ref="AQ1283:AQ1346" si="653">IF(AND($AJ$1=5,$A1283=5),K1283,"")</f>
        <v/>
      </c>
      <c r="AR1283" s="25" t="str">
        <f t="shared" ref="AR1283:AR1346" si="654">IF(AND($AJ$1=5,$A1283=5),L1283,"")</f>
        <v/>
      </c>
      <c r="AS1283" s="25" t="str">
        <f t="shared" ref="AS1283:AS1346" si="655">IF(AND($AJ$1=5,$A1283=5),M1283,"")</f>
        <v/>
      </c>
      <c r="AT1283" s="25" t="str">
        <f t="shared" ref="AT1283:AT1346" si="656">IF(AND($AJ$1=5,$A1283=5),N1283,"")</f>
        <v/>
      </c>
      <c r="AU1283" s="25" t="str">
        <f t="shared" ref="AU1283:AU1346" si="657">IF(AND($AJ$1=5,$A1283=5),O1283,"")</f>
        <v/>
      </c>
      <c r="AV1283" s="25" t="str">
        <f t="shared" ref="AV1283:AV1346" si="658">IF(AND($AJ$1=5,$A1283=5),P1283,"")</f>
        <v/>
      </c>
      <c r="AX1283" t="str">
        <f>IF(BC1283="","",IF(BC1283&gt;0,COUNT($AY$2:AY1283),""))</f>
        <v/>
      </c>
      <c r="AY1283" s="25" t="str">
        <f t="shared" ref="AY1283:AY1346" si="659">IF(AND($BB$1=5,$A1283=5,$BC$1=B1283),A1283,"")</f>
        <v/>
      </c>
      <c r="AZ1283" s="25" t="str">
        <f t="shared" ref="AZ1283:AZ1346" si="660">IF(AND($BB$1=5,$A1283=5,$BC$1=$B1283),B1283,"")</f>
        <v/>
      </c>
      <c r="BA1283" s="25" t="str">
        <f t="shared" ref="BA1283:BA1346" si="661">IF(AND($BB$1=5,$A1283=5,$BC$1=$B1283),C1283,"")</f>
        <v/>
      </c>
      <c r="BB1283" s="25" t="str">
        <f t="shared" ref="BB1283:BB1346" si="662">IF(AND($BB$1=5,$A1283=5,$BC$1=$B1283),D1283,"")</f>
        <v/>
      </c>
      <c r="BC1283" s="25" t="str">
        <f t="shared" ref="BC1283:BC1346" si="663">IF(AND($BB$1=5,$A1283=5,$BC$1=$B1283),E1283,"")</f>
        <v/>
      </c>
      <c r="BD1283" s="25" t="str">
        <f t="shared" ref="BD1283:BD1346" si="664">IF(AND($BB$1=5,$A1283=5,$BC$1=$B1283),F1283,"")</f>
        <v/>
      </c>
      <c r="BE1283" s="25" t="str">
        <f t="shared" ref="BE1283:BE1346" si="665">IF(AND($BB$1=5,$A1283=5,$BC$1=$B1283),G1283,"")</f>
        <v/>
      </c>
      <c r="BF1283" s="25" t="str">
        <f t="shared" ref="BF1283:BF1346" si="666">IF(AND($BB$1=5,$A1283=5,$BC$1=$B1283),H1283,"")</f>
        <v/>
      </c>
      <c r="BG1283" s="25" t="str">
        <f t="shared" ref="BG1283:BG1346" si="667">IF(AND($BB$1=5,$A1283=5,$BC$1=$B1283),I1283,"")</f>
        <v/>
      </c>
      <c r="BH1283" s="25" t="str">
        <f t="shared" ref="BH1283:BH1346" si="668">IF(AND($BB$1=5,$A1283=5,$BC$1=$B1283),J1283,"")</f>
        <v/>
      </c>
      <c r="BI1283" s="25" t="str">
        <f t="shared" ref="BI1283:BI1346" si="669">IF(AND($BB$1=5,$A1283=5,$BC$1=$B1283),K1283,"")</f>
        <v/>
      </c>
      <c r="BJ1283" s="25" t="str">
        <f t="shared" ref="BJ1283:BJ1346" si="670">IF(AND($BB$1=5,$A1283=5,$BC$1=$B1283),L1283,"")</f>
        <v/>
      </c>
      <c r="BK1283" s="25" t="str">
        <f t="shared" ref="BK1283:BK1346" si="671">IF(AND($BB$1=5,$A1283=5,$BC$1=$B1283),M1283,"")</f>
        <v/>
      </c>
      <c r="BL1283" s="25" t="str">
        <f t="shared" ref="BL1283:BL1346" si="672">IF(AND($BB$1=5,$A1283=5,$BC$1=$B1283),N1283,"")</f>
        <v/>
      </c>
      <c r="BM1283" s="25" t="str">
        <f t="shared" ref="BM1283:BM1346" si="673">IF(AND($BB$1=5,$A1283=5,$BC$1=$B1283),O1283,"")</f>
        <v/>
      </c>
      <c r="BN1283" s="25" t="str">
        <f t="shared" ref="BN1283:BN1346" si="674">IF(AND($BB$1=5,$A1283=5,$BC$1=$B1283),P1283,"")</f>
        <v/>
      </c>
    </row>
    <row r="1284" spans="1:66">
      <c r="A1284" s="20" t="str">
        <f>IF('S.D. Paste sheet'!A1284="","",'S.D. Paste sheet'!A1284)</f>
        <v/>
      </c>
      <c r="B1284" s="20" t="str">
        <f>IF('S.D. Paste sheet'!B1284="","",'S.D. Paste sheet'!B1284)</f>
        <v/>
      </c>
      <c r="C1284" s="20" t="str">
        <f>IF('S.D. Paste sheet'!C1284="","",'S.D. Paste sheet'!C1284)</f>
        <v/>
      </c>
      <c r="D1284" s="20" t="str">
        <f>IF('S.D. Paste sheet'!D1284="","",'S.D. Paste sheet'!D1284)</f>
        <v/>
      </c>
      <c r="E1284" s="20" t="str">
        <f>IF('S.D. Paste sheet'!E1284="","",UPPER('S.D. Paste sheet'!E1284))</f>
        <v/>
      </c>
      <c r="F1284" s="20" t="str">
        <f>IF('S.D. Paste sheet'!F1284="","",'S.D. Paste sheet'!F1284)</f>
        <v/>
      </c>
      <c r="G1284" s="20" t="str">
        <f>IF('S.D. Paste sheet'!G1284="","",UPPER('S.D. Paste sheet'!G1284))</f>
        <v/>
      </c>
      <c r="H1284" s="20" t="str">
        <f>IF('S.D. Paste sheet'!H1284="","",UPPER('S.D. Paste sheet'!H1284))</f>
        <v/>
      </c>
      <c r="I1284" s="20" t="str">
        <f>IF('S.D. Paste sheet'!I1284="","",'S.D. Paste sheet'!I1284)</f>
        <v/>
      </c>
      <c r="J1284" s="20" t="str">
        <f>IF('S.D. Paste sheet'!J1284="","",'S.D. Paste sheet'!J1284)</f>
        <v/>
      </c>
      <c r="K1284" s="20" t="str">
        <f>IF('S.D. Paste sheet'!K1284="","",'S.D. Paste sheet'!K1284)</f>
        <v/>
      </c>
      <c r="L1284" s="20" t="str">
        <f>IF('S.D. Paste sheet'!L1284="","",'S.D. Paste sheet'!L1284)</f>
        <v/>
      </c>
      <c r="M1284" s="20" t="str">
        <f>IF('S.D. Paste sheet'!M1284="","",'S.D. Paste sheet'!M1284)</f>
        <v/>
      </c>
      <c r="N1284" s="20" t="str">
        <f>IF('S.D. Paste sheet'!N1284="","",'S.D. Paste sheet'!N1284)</f>
        <v/>
      </c>
      <c r="O1284" s="20" t="str">
        <f>IF('S.D. Paste sheet'!O1284="","",'S.D. Paste sheet'!O1284)</f>
        <v/>
      </c>
      <c r="P1284" s="20" t="str">
        <f>IF('S.D. Paste sheet'!P1284="","",'S.D. Paste sheet'!P1284)</f>
        <v/>
      </c>
      <c r="Q1284" s="20" t="str">
        <f>IF('S.D. Paste sheet'!Q1284="","",'S.D. Paste sheet'!Q1284)</f>
        <v/>
      </c>
      <c r="R1284" s="20" t="str">
        <f>IF('S.D. Paste sheet'!R1284="","",'S.D. Paste sheet'!R1284)</f>
        <v/>
      </c>
      <c r="S1284" s="20" t="str">
        <f>IF('S.D. Paste sheet'!S1284="","",'S.D. Paste sheet'!S1284)</f>
        <v/>
      </c>
      <c r="T1284" s="20" t="str">
        <f>IF('S.D. Paste sheet'!T1284="","",'S.D. Paste sheet'!T1284)</f>
        <v/>
      </c>
      <c r="U1284" s="20" t="str">
        <f>IF('S.D. Paste sheet'!U1284="","",'S.D. Paste sheet'!U1284)</f>
        <v/>
      </c>
      <c r="V1284" s="20" t="str">
        <f>IF('S.D. Paste sheet'!V1284="","",'S.D. Paste sheet'!V1284)</f>
        <v/>
      </c>
      <c r="W1284" s="20" t="str">
        <f>IF('S.D. Paste sheet'!W1284="","",'S.D. Paste sheet'!W1284)</f>
        <v/>
      </c>
      <c r="X1284" s="20" t="str">
        <f>IF('S.D. Paste sheet'!X1284="","",'S.D. Paste sheet'!X1284)</f>
        <v/>
      </c>
      <c r="Y1284" s="20" t="str">
        <f>IF('S.D. Paste sheet'!Y1284="","",'S.D. Paste sheet'!Y1284)</f>
        <v/>
      </c>
      <c r="Z1284" s="20" t="str">
        <f>IF('S.D. Paste sheet'!Z1284="","",'S.D. Paste sheet'!Z1284)</f>
        <v/>
      </c>
      <c r="AA1284" s="20" t="str">
        <f>IF('S.D. Paste sheet'!AA1284="","",'S.D. Paste sheet'!AA1284)</f>
        <v/>
      </c>
      <c r="AB1284" s="20" t="str">
        <f>IF('S.D. Paste sheet'!AB1284="","",'S.D. Paste sheet'!AB1284)</f>
        <v/>
      </c>
      <c r="AC1284" s="20" t="str">
        <f>IF('S.D. Paste sheet'!AC1284="","",'S.D. Paste sheet'!AC1284)</f>
        <v/>
      </c>
      <c r="AD1284" s="20" t="str">
        <f>IF('S.D. Paste sheet'!AD1284="","",'S.D. Paste sheet'!AD1284)</f>
        <v/>
      </c>
      <c r="AE1284" s="29"/>
      <c r="AF1284" t="str">
        <f>IF(AK1284="","",IF(AK1284&gt;0,COUNT($AG$2:AG1284),""))</f>
        <v/>
      </c>
      <c r="AG1284" s="25" t="str">
        <f t="shared" si="643"/>
        <v/>
      </c>
      <c r="AH1284" s="25" t="str">
        <f t="shared" si="644"/>
        <v/>
      </c>
      <c r="AI1284" s="25" t="str">
        <f t="shared" si="645"/>
        <v/>
      </c>
      <c r="AJ1284" s="25" t="str">
        <f t="shared" si="646"/>
        <v/>
      </c>
      <c r="AK1284" s="25" t="str">
        <f t="shared" si="647"/>
        <v/>
      </c>
      <c r="AL1284" s="25" t="str">
        <f t="shared" si="648"/>
        <v/>
      </c>
      <c r="AM1284" s="25" t="str">
        <f t="shared" si="649"/>
        <v/>
      </c>
      <c r="AN1284" s="25" t="str">
        <f t="shared" si="650"/>
        <v/>
      </c>
      <c r="AO1284" s="25" t="str">
        <f t="shared" si="651"/>
        <v/>
      </c>
      <c r="AP1284" s="25" t="str">
        <f t="shared" si="652"/>
        <v/>
      </c>
      <c r="AQ1284" s="25" t="str">
        <f t="shared" si="653"/>
        <v/>
      </c>
      <c r="AR1284" s="25" t="str">
        <f t="shared" si="654"/>
        <v/>
      </c>
      <c r="AS1284" s="25" t="str">
        <f t="shared" si="655"/>
        <v/>
      </c>
      <c r="AT1284" s="25" t="str">
        <f t="shared" si="656"/>
        <v/>
      </c>
      <c r="AU1284" s="25" t="str">
        <f t="shared" si="657"/>
        <v/>
      </c>
      <c r="AV1284" s="25" t="str">
        <f t="shared" si="658"/>
        <v/>
      </c>
      <c r="AX1284" t="str">
        <f>IF(BC1284="","",IF(BC1284&gt;0,COUNT($AY$2:AY1284),""))</f>
        <v/>
      </c>
      <c r="AY1284" s="25" t="str">
        <f t="shared" si="659"/>
        <v/>
      </c>
      <c r="AZ1284" s="25" t="str">
        <f t="shared" si="660"/>
        <v/>
      </c>
      <c r="BA1284" s="25" t="str">
        <f t="shared" si="661"/>
        <v/>
      </c>
      <c r="BB1284" s="25" t="str">
        <f t="shared" si="662"/>
        <v/>
      </c>
      <c r="BC1284" s="25" t="str">
        <f t="shared" si="663"/>
        <v/>
      </c>
      <c r="BD1284" s="25" t="str">
        <f t="shared" si="664"/>
        <v/>
      </c>
      <c r="BE1284" s="25" t="str">
        <f t="shared" si="665"/>
        <v/>
      </c>
      <c r="BF1284" s="25" t="str">
        <f t="shared" si="666"/>
        <v/>
      </c>
      <c r="BG1284" s="25" t="str">
        <f t="shared" si="667"/>
        <v/>
      </c>
      <c r="BH1284" s="25" t="str">
        <f t="shared" si="668"/>
        <v/>
      </c>
      <c r="BI1284" s="25" t="str">
        <f t="shared" si="669"/>
        <v/>
      </c>
      <c r="BJ1284" s="25" t="str">
        <f t="shared" si="670"/>
        <v/>
      </c>
      <c r="BK1284" s="25" t="str">
        <f t="shared" si="671"/>
        <v/>
      </c>
      <c r="BL1284" s="25" t="str">
        <f t="shared" si="672"/>
        <v/>
      </c>
      <c r="BM1284" s="25" t="str">
        <f t="shared" si="673"/>
        <v/>
      </c>
      <c r="BN1284" s="25" t="str">
        <f t="shared" si="674"/>
        <v/>
      </c>
    </row>
    <row r="1285" spans="1:66">
      <c r="A1285" s="20" t="str">
        <f>IF('S.D. Paste sheet'!A1285="","",'S.D. Paste sheet'!A1285)</f>
        <v/>
      </c>
      <c r="B1285" s="20" t="str">
        <f>IF('S.D. Paste sheet'!B1285="","",'S.D. Paste sheet'!B1285)</f>
        <v/>
      </c>
      <c r="C1285" s="20" t="str">
        <f>IF('S.D. Paste sheet'!C1285="","",'S.D. Paste sheet'!C1285)</f>
        <v/>
      </c>
      <c r="D1285" s="20" t="str">
        <f>IF('S.D. Paste sheet'!D1285="","",'S.D. Paste sheet'!D1285)</f>
        <v/>
      </c>
      <c r="E1285" s="20" t="str">
        <f>IF('S.D. Paste sheet'!E1285="","",UPPER('S.D. Paste sheet'!E1285))</f>
        <v/>
      </c>
      <c r="F1285" s="20" t="str">
        <f>IF('S.D. Paste sheet'!F1285="","",'S.D. Paste sheet'!F1285)</f>
        <v/>
      </c>
      <c r="G1285" s="20" t="str">
        <f>IF('S.D. Paste sheet'!G1285="","",UPPER('S.D. Paste sheet'!G1285))</f>
        <v/>
      </c>
      <c r="H1285" s="20" t="str">
        <f>IF('S.D. Paste sheet'!H1285="","",UPPER('S.D. Paste sheet'!H1285))</f>
        <v/>
      </c>
      <c r="I1285" s="20" t="str">
        <f>IF('S.D. Paste sheet'!I1285="","",'S.D. Paste sheet'!I1285)</f>
        <v/>
      </c>
      <c r="J1285" s="20" t="str">
        <f>IF('S.D. Paste sheet'!J1285="","",'S.D. Paste sheet'!J1285)</f>
        <v/>
      </c>
      <c r="K1285" s="20" t="str">
        <f>IF('S.D. Paste sheet'!K1285="","",'S.D. Paste sheet'!K1285)</f>
        <v/>
      </c>
      <c r="L1285" s="20" t="str">
        <f>IF('S.D. Paste sheet'!L1285="","",'S.D. Paste sheet'!L1285)</f>
        <v/>
      </c>
      <c r="M1285" s="20" t="str">
        <f>IF('S.D. Paste sheet'!M1285="","",'S.D. Paste sheet'!M1285)</f>
        <v/>
      </c>
      <c r="N1285" s="20" t="str">
        <f>IF('S.D. Paste sheet'!N1285="","",'S.D. Paste sheet'!N1285)</f>
        <v/>
      </c>
      <c r="O1285" s="20" t="str">
        <f>IF('S.D. Paste sheet'!O1285="","",'S.D. Paste sheet'!O1285)</f>
        <v/>
      </c>
      <c r="P1285" s="20" t="str">
        <f>IF('S.D. Paste sheet'!P1285="","",'S.D. Paste sheet'!P1285)</f>
        <v/>
      </c>
      <c r="Q1285" s="20" t="str">
        <f>IF('S.D. Paste sheet'!Q1285="","",'S.D. Paste sheet'!Q1285)</f>
        <v/>
      </c>
      <c r="R1285" s="20" t="str">
        <f>IF('S.D. Paste sheet'!R1285="","",'S.D. Paste sheet'!R1285)</f>
        <v/>
      </c>
      <c r="S1285" s="20" t="str">
        <f>IF('S.D. Paste sheet'!S1285="","",'S.D. Paste sheet'!S1285)</f>
        <v/>
      </c>
      <c r="T1285" s="20" t="str">
        <f>IF('S.D. Paste sheet'!T1285="","",'S.D. Paste sheet'!T1285)</f>
        <v/>
      </c>
      <c r="U1285" s="20" t="str">
        <f>IF('S.D. Paste sheet'!U1285="","",'S.D. Paste sheet'!U1285)</f>
        <v/>
      </c>
      <c r="V1285" s="20" t="str">
        <f>IF('S.D. Paste sheet'!V1285="","",'S.D. Paste sheet'!V1285)</f>
        <v/>
      </c>
      <c r="W1285" s="20" t="str">
        <f>IF('S.D. Paste sheet'!W1285="","",'S.D. Paste sheet'!W1285)</f>
        <v/>
      </c>
      <c r="X1285" s="20" t="str">
        <f>IF('S.D. Paste sheet'!X1285="","",'S.D. Paste sheet'!X1285)</f>
        <v/>
      </c>
      <c r="Y1285" s="20" t="str">
        <f>IF('S.D. Paste sheet'!Y1285="","",'S.D. Paste sheet'!Y1285)</f>
        <v/>
      </c>
      <c r="Z1285" s="20" t="str">
        <f>IF('S.D. Paste sheet'!Z1285="","",'S.D. Paste sheet'!Z1285)</f>
        <v/>
      </c>
      <c r="AA1285" s="20" t="str">
        <f>IF('S.D. Paste sheet'!AA1285="","",'S.D. Paste sheet'!AA1285)</f>
        <v/>
      </c>
      <c r="AB1285" s="20" t="str">
        <f>IF('S.D. Paste sheet'!AB1285="","",'S.D. Paste sheet'!AB1285)</f>
        <v/>
      </c>
      <c r="AC1285" s="20" t="str">
        <f>IF('S.D. Paste sheet'!AC1285="","",'S.D. Paste sheet'!AC1285)</f>
        <v/>
      </c>
      <c r="AD1285" s="20" t="str">
        <f>IF('S.D. Paste sheet'!AD1285="","",'S.D. Paste sheet'!AD1285)</f>
        <v/>
      </c>
      <c r="AE1285" s="29"/>
      <c r="AF1285" t="str">
        <f>IF(AK1285="","",IF(AK1285&gt;0,COUNT($AG$2:AG1285),""))</f>
        <v/>
      </c>
      <c r="AG1285" s="25" t="str">
        <f t="shared" si="643"/>
        <v/>
      </c>
      <c r="AH1285" s="25" t="str">
        <f t="shared" si="644"/>
        <v/>
      </c>
      <c r="AI1285" s="25" t="str">
        <f t="shared" si="645"/>
        <v/>
      </c>
      <c r="AJ1285" s="25" t="str">
        <f t="shared" si="646"/>
        <v/>
      </c>
      <c r="AK1285" s="25" t="str">
        <f t="shared" si="647"/>
        <v/>
      </c>
      <c r="AL1285" s="25" t="str">
        <f t="shared" si="648"/>
        <v/>
      </c>
      <c r="AM1285" s="25" t="str">
        <f t="shared" si="649"/>
        <v/>
      </c>
      <c r="AN1285" s="25" t="str">
        <f t="shared" si="650"/>
        <v/>
      </c>
      <c r="AO1285" s="25" t="str">
        <f t="shared" si="651"/>
        <v/>
      </c>
      <c r="AP1285" s="25" t="str">
        <f t="shared" si="652"/>
        <v/>
      </c>
      <c r="AQ1285" s="25" t="str">
        <f t="shared" si="653"/>
        <v/>
      </c>
      <c r="AR1285" s="25" t="str">
        <f t="shared" si="654"/>
        <v/>
      </c>
      <c r="AS1285" s="25" t="str">
        <f t="shared" si="655"/>
        <v/>
      </c>
      <c r="AT1285" s="25" t="str">
        <f t="shared" si="656"/>
        <v/>
      </c>
      <c r="AU1285" s="25" t="str">
        <f t="shared" si="657"/>
        <v/>
      </c>
      <c r="AV1285" s="25" t="str">
        <f t="shared" si="658"/>
        <v/>
      </c>
      <c r="AX1285" t="str">
        <f>IF(BC1285="","",IF(BC1285&gt;0,COUNT($AY$2:AY1285),""))</f>
        <v/>
      </c>
      <c r="AY1285" s="25" t="str">
        <f t="shared" si="659"/>
        <v/>
      </c>
      <c r="AZ1285" s="25" t="str">
        <f t="shared" si="660"/>
        <v/>
      </c>
      <c r="BA1285" s="25" t="str">
        <f t="shared" si="661"/>
        <v/>
      </c>
      <c r="BB1285" s="25" t="str">
        <f t="shared" si="662"/>
        <v/>
      </c>
      <c r="BC1285" s="25" t="str">
        <f t="shared" si="663"/>
        <v/>
      </c>
      <c r="BD1285" s="25" t="str">
        <f t="shared" si="664"/>
        <v/>
      </c>
      <c r="BE1285" s="25" t="str">
        <f t="shared" si="665"/>
        <v/>
      </c>
      <c r="BF1285" s="25" t="str">
        <f t="shared" si="666"/>
        <v/>
      </c>
      <c r="BG1285" s="25" t="str">
        <f t="shared" si="667"/>
        <v/>
      </c>
      <c r="BH1285" s="25" t="str">
        <f t="shared" si="668"/>
        <v/>
      </c>
      <c r="BI1285" s="25" t="str">
        <f t="shared" si="669"/>
        <v/>
      </c>
      <c r="BJ1285" s="25" t="str">
        <f t="shared" si="670"/>
        <v/>
      </c>
      <c r="BK1285" s="25" t="str">
        <f t="shared" si="671"/>
        <v/>
      </c>
      <c r="BL1285" s="25" t="str">
        <f t="shared" si="672"/>
        <v/>
      </c>
      <c r="BM1285" s="25" t="str">
        <f t="shared" si="673"/>
        <v/>
      </c>
      <c r="BN1285" s="25" t="str">
        <f t="shared" si="674"/>
        <v/>
      </c>
    </row>
    <row r="1286" spans="1:66">
      <c r="A1286" s="20" t="str">
        <f>IF('S.D. Paste sheet'!A1286="","",'S.D. Paste sheet'!A1286)</f>
        <v/>
      </c>
      <c r="B1286" s="20" t="str">
        <f>IF('S.D. Paste sheet'!B1286="","",'S.D. Paste sheet'!B1286)</f>
        <v/>
      </c>
      <c r="C1286" s="20" t="str">
        <f>IF('S.D. Paste sheet'!C1286="","",'S.D. Paste sheet'!C1286)</f>
        <v/>
      </c>
      <c r="D1286" s="20" t="str">
        <f>IF('S.D. Paste sheet'!D1286="","",'S.D. Paste sheet'!D1286)</f>
        <v/>
      </c>
      <c r="E1286" s="20" t="str">
        <f>IF('S.D. Paste sheet'!E1286="","",UPPER('S.D. Paste sheet'!E1286))</f>
        <v/>
      </c>
      <c r="F1286" s="20" t="str">
        <f>IF('S.D. Paste sheet'!F1286="","",'S.D. Paste sheet'!F1286)</f>
        <v/>
      </c>
      <c r="G1286" s="20" t="str">
        <f>IF('S.D. Paste sheet'!G1286="","",UPPER('S.D. Paste sheet'!G1286))</f>
        <v/>
      </c>
      <c r="H1286" s="20" t="str">
        <f>IF('S.D. Paste sheet'!H1286="","",UPPER('S.D. Paste sheet'!H1286))</f>
        <v/>
      </c>
      <c r="I1286" s="20" t="str">
        <f>IF('S.D. Paste sheet'!I1286="","",'S.D. Paste sheet'!I1286)</f>
        <v/>
      </c>
      <c r="J1286" s="20" t="str">
        <f>IF('S.D. Paste sheet'!J1286="","",'S.D. Paste sheet'!J1286)</f>
        <v/>
      </c>
      <c r="K1286" s="20" t="str">
        <f>IF('S.D. Paste sheet'!K1286="","",'S.D. Paste sheet'!K1286)</f>
        <v/>
      </c>
      <c r="L1286" s="20" t="str">
        <f>IF('S.D. Paste sheet'!L1286="","",'S.D. Paste sheet'!L1286)</f>
        <v/>
      </c>
      <c r="M1286" s="20" t="str">
        <f>IF('S.D. Paste sheet'!M1286="","",'S.D. Paste sheet'!M1286)</f>
        <v/>
      </c>
      <c r="N1286" s="20" t="str">
        <f>IF('S.D. Paste sheet'!N1286="","",'S.D. Paste sheet'!N1286)</f>
        <v/>
      </c>
      <c r="O1286" s="20" t="str">
        <f>IF('S.D. Paste sheet'!O1286="","",'S.D. Paste sheet'!O1286)</f>
        <v/>
      </c>
      <c r="P1286" s="20" t="str">
        <f>IF('S.D. Paste sheet'!P1286="","",'S.D. Paste sheet'!P1286)</f>
        <v/>
      </c>
      <c r="Q1286" s="20" t="str">
        <f>IF('S.D. Paste sheet'!Q1286="","",'S.D. Paste sheet'!Q1286)</f>
        <v/>
      </c>
      <c r="R1286" s="20" t="str">
        <f>IF('S.D. Paste sheet'!R1286="","",'S.D. Paste sheet'!R1286)</f>
        <v/>
      </c>
      <c r="S1286" s="20" t="str">
        <f>IF('S.D. Paste sheet'!S1286="","",'S.D. Paste sheet'!S1286)</f>
        <v/>
      </c>
      <c r="T1286" s="20" t="str">
        <f>IF('S.D. Paste sheet'!T1286="","",'S.D. Paste sheet'!T1286)</f>
        <v/>
      </c>
      <c r="U1286" s="20" t="str">
        <f>IF('S.D. Paste sheet'!U1286="","",'S.D. Paste sheet'!U1286)</f>
        <v/>
      </c>
      <c r="V1286" s="20" t="str">
        <f>IF('S.D. Paste sheet'!V1286="","",'S.D. Paste sheet'!V1286)</f>
        <v/>
      </c>
      <c r="W1286" s="20" t="str">
        <f>IF('S.D. Paste sheet'!W1286="","",'S.D. Paste sheet'!W1286)</f>
        <v/>
      </c>
      <c r="X1286" s="20" t="str">
        <f>IF('S.D. Paste sheet'!X1286="","",'S.D. Paste sheet'!X1286)</f>
        <v/>
      </c>
      <c r="Y1286" s="20" t="str">
        <f>IF('S.D. Paste sheet'!Y1286="","",'S.D. Paste sheet'!Y1286)</f>
        <v/>
      </c>
      <c r="Z1286" s="20" t="str">
        <f>IF('S.D. Paste sheet'!Z1286="","",'S.D. Paste sheet'!Z1286)</f>
        <v/>
      </c>
      <c r="AA1286" s="20" t="str">
        <f>IF('S.D. Paste sheet'!AA1286="","",'S.D. Paste sheet'!AA1286)</f>
        <v/>
      </c>
      <c r="AB1286" s="20" t="str">
        <f>IF('S.D. Paste sheet'!AB1286="","",'S.D. Paste sheet'!AB1286)</f>
        <v/>
      </c>
      <c r="AC1286" s="20" t="str">
        <f>IF('S.D. Paste sheet'!AC1286="","",'S.D. Paste sheet'!AC1286)</f>
        <v/>
      </c>
      <c r="AD1286" s="20" t="str">
        <f>IF('S.D. Paste sheet'!AD1286="","",'S.D. Paste sheet'!AD1286)</f>
        <v/>
      </c>
      <c r="AE1286" s="29"/>
      <c r="AF1286" t="str">
        <f>IF(AK1286="","",IF(AK1286&gt;0,COUNT($AG$2:AG1286),""))</f>
        <v/>
      </c>
      <c r="AG1286" s="25" t="str">
        <f t="shared" si="643"/>
        <v/>
      </c>
      <c r="AH1286" s="25" t="str">
        <f t="shared" si="644"/>
        <v/>
      </c>
      <c r="AI1286" s="25" t="str">
        <f t="shared" si="645"/>
        <v/>
      </c>
      <c r="AJ1286" s="25" t="str">
        <f t="shared" si="646"/>
        <v/>
      </c>
      <c r="AK1286" s="25" t="str">
        <f t="shared" si="647"/>
        <v/>
      </c>
      <c r="AL1286" s="25" t="str">
        <f t="shared" si="648"/>
        <v/>
      </c>
      <c r="AM1286" s="25" t="str">
        <f t="shared" si="649"/>
        <v/>
      </c>
      <c r="AN1286" s="25" t="str">
        <f t="shared" si="650"/>
        <v/>
      </c>
      <c r="AO1286" s="25" t="str">
        <f t="shared" si="651"/>
        <v/>
      </c>
      <c r="AP1286" s="25" t="str">
        <f t="shared" si="652"/>
        <v/>
      </c>
      <c r="AQ1286" s="25" t="str">
        <f t="shared" si="653"/>
        <v/>
      </c>
      <c r="AR1286" s="25" t="str">
        <f t="shared" si="654"/>
        <v/>
      </c>
      <c r="AS1286" s="25" t="str">
        <f t="shared" si="655"/>
        <v/>
      </c>
      <c r="AT1286" s="25" t="str">
        <f t="shared" si="656"/>
        <v/>
      </c>
      <c r="AU1286" s="25" t="str">
        <f t="shared" si="657"/>
        <v/>
      </c>
      <c r="AV1286" s="25" t="str">
        <f t="shared" si="658"/>
        <v/>
      </c>
      <c r="AX1286" t="str">
        <f>IF(BC1286="","",IF(BC1286&gt;0,COUNT($AY$2:AY1286),""))</f>
        <v/>
      </c>
      <c r="AY1286" s="25" t="str">
        <f t="shared" si="659"/>
        <v/>
      </c>
      <c r="AZ1286" s="25" t="str">
        <f t="shared" si="660"/>
        <v/>
      </c>
      <c r="BA1286" s="25" t="str">
        <f t="shared" si="661"/>
        <v/>
      </c>
      <c r="BB1286" s="25" t="str">
        <f t="shared" si="662"/>
        <v/>
      </c>
      <c r="BC1286" s="25" t="str">
        <f t="shared" si="663"/>
        <v/>
      </c>
      <c r="BD1286" s="25" t="str">
        <f t="shared" si="664"/>
        <v/>
      </c>
      <c r="BE1286" s="25" t="str">
        <f t="shared" si="665"/>
        <v/>
      </c>
      <c r="BF1286" s="25" t="str">
        <f t="shared" si="666"/>
        <v/>
      </c>
      <c r="BG1286" s="25" t="str">
        <f t="shared" si="667"/>
        <v/>
      </c>
      <c r="BH1286" s="25" t="str">
        <f t="shared" si="668"/>
        <v/>
      </c>
      <c r="BI1286" s="25" t="str">
        <f t="shared" si="669"/>
        <v/>
      </c>
      <c r="BJ1286" s="25" t="str">
        <f t="shared" si="670"/>
        <v/>
      </c>
      <c r="BK1286" s="25" t="str">
        <f t="shared" si="671"/>
        <v/>
      </c>
      <c r="BL1286" s="25" t="str">
        <f t="shared" si="672"/>
        <v/>
      </c>
      <c r="BM1286" s="25" t="str">
        <f t="shared" si="673"/>
        <v/>
      </c>
      <c r="BN1286" s="25" t="str">
        <f t="shared" si="674"/>
        <v/>
      </c>
    </row>
    <row r="1287" spans="1:66">
      <c r="A1287" s="20" t="str">
        <f>IF('S.D. Paste sheet'!A1287="","",'S.D. Paste sheet'!A1287)</f>
        <v/>
      </c>
      <c r="B1287" s="20" t="str">
        <f>IF('S.D. Paste sheet'!B1287="","",'S.D. Paste sheet'!B1287)</f>
        <v/>
      </c>
      <c r="C1287" s="20" t="str">
        <f>IF('S.D. Paste sheet'!C1287="","",'S.D. Paste sheet'!C1287)</f>
        <v/>
      </c>
      <c r="D1287" s="20" t="str">
        <f>IF('S.D. Paste sheet'!D1287="","",'S.D. Paste sheet'!D1287)</f>
        <v/>
      </c>
      <c r="E1287" s="20" t="str">
        <f>IF('S.D. Paste sheet'!E1287="","",UPPER('S.D. Paste sheet'!E1287))</f>
        <v/>
      </c>
      <c r="F1287" s="20" t="str">
        <f>IF('S.D. Paste sheet'!F1287="","",'S.D. Paste sheet'!F1287)</f>
        <v/>
      </c>
      <c r="G1287" s="20" t="str">
        <f>IF('S.D. Paste sheet'!G1287="","",UPPER('S.D. Paste sheet'!G1287))</f>
        <v/>
      </c>
      <c r="H1287" s="20" t="str">
        <f>IF('S.D. Paste sheet'!H1287="","",UPPER('S.D. Paste sheet'!H1287))</f>
        <v/>
      </c>
      <c r="I1287" s="20" t="str">
        <f>IF('S.D. Paste sheet'!I1287="","",'S.D. Paste sheet'!I1287)</f>
        <v/>
      </c>
      <c r="J1287" s="20" t="str">
        <f>IF('S.D. Paste sheet'!J1287="","",'S.D. Paste sheet'!J1287)</f>
        <v/>
      </c>
      <c r="K1287" s="20" t="str">
        <f>IF('S.D. Paste sheet'!K1287="","",'S.D. Paste sheet'!K1287)</f>
        <v/>
      </c>
      <c r="L1287" s="20" t="str">
        <f>IF('S.D. Paste sheet'!L1287="","",'S.D. Paste sheet'!L1287)</f>
        <v/>
      </c>
      <c r="M1287" s="20" t="str">
        <f>IF('S.D. Paste sheet'!M1287="","",'S.D. Paste sheet'!M1287)</f>
        <v/>
      </c>
      <c r="N1287" s="20" t="str">
        <f>IF('S.D. Paste sheet'!N1287="","",'S.D. Paste sheet'!N1287)</f>
        <v/>
      </c>
      <c r="O1287" s="20" t="str">
        <f>IF('S.D. Paste sheet'!O1287="","",'S.D. Paste sheet'!O1287)</f>
        <v/>
      </c>
      <c r="P1287" s="20" t="str">
        <f>IF('S.D. Paste sheet'!P1287="","",'S.D. Paste sheet'!P1287)</f>
        <v/>
      </c>
      <c r="Q1287" s="20" t="str">
        <f>IF('S.D. Paste sheet'!Q1287="","",'S.D. Paste sheet'!Q1287)</f>
        <v/>
      </c>
      <c r="R1287" s="20" t="str">
        <f>IF('S.D. Paste sheet'!R1287="","",'S.D. Paste sheet'!R1287)</f>
        <v/>
      </c>
      <c r="S1287" s="20" t="str">
        <f>IF('S.D. Paste sheet'!S1287="","",'S.D. Paste sheet'!S1287)</f>
        <v/>
      </c>
      <c r="T1287" s="20" t="str">
        <f>IF('S.D. Paste sheet'!T1287="","",'S.D. Paste sheet'!T1287)</f>
        <v/>
      </c>
      <c r="U1287" s="20" t="str">
        <f>IF('S.D. Paste sheet'!U1287="","",'S.D. Paste sheet'!U1287)</f>
        <v/>
      </c>
      <c r="V1287" s="20" t="str">
        <f>IF('S.D. Paste sheet'!V1287="","",'S.D. Paste sheet'!V1287)</f>
        <v/>
      </c>
      <c r="W1287" s="20" t="str">
        <f>IF('S.D. Paste sheet'!W1287="","",'S.D. Paste sheet'!W1287)</f>
        <v/>
      </c>
      <c r="X1287" s="20" t="str">
        <f>IF('S.D. Paste sheet'!X1287="","",'S.D. Paste sheet'!X1287)</f>
        <v/>
      </c>
      <c r="Y1287" s="20" t="str">
        <f>IF('S.D. Paste sheet'!Y1287="","",'S.D. Paste sheet'!Y1287)</f>
        <v/>
      </c>
      <c r="Z1287" s="20" t="str">
        <f>IF('S.D. Paste sheet'!Z1287="","",'S.D. Paste sheet'!Z1287)</f>
        <v/>
      </c>
      <c r="AA1287" s="20" t="str">
        <f>IF('S.D. Paste sheet'!AA1287="","",'S.D. Paste sheet'!AA1287)</f>
        <v/>
      </c>
      <c r="AB1287" s="20" t="str">
        <f>IF('S.D. Paste sheet'!AB1287="","",'S.D. Paste sheet'!AB1287)</f>
        <v/>
      </c>
      <c r="AC1287" s="20" t="str">
        <f>IF('S.D. Paste sheet'!AC1287="","",'S.D. Paste sheet'!AC1287)</f>
        <v/>
      </c>
      <c r="AD1287" s="20" t="str">
        <f>IF('S.D. Paste sheet'!AD1287="","",'S.D. Paste sheet'!AD1287)</f>
        <v/>
      </c>
      <c r="AE1287" s="29"/>
      <c r="AF1287" t="str">
        <f>IF(AK1287="","",IF(AK1287&gt;0,COUNT($AG$2:AG1287),""))</f>
        <v/>
      </c>
      <c r="AG1287" s="25" t="str">
        <f t="shared" si="643"/>
        <v/>
      </c>
      <c r="AH1287" s="25" t="str">
        <f t="shared" si="644"/>
        <v/>
      </c>
      <c r="AI1287" s="25" t="str">
        <f t="shared" si="645"/>
        <v/>
      </c>
      <c r="AJ1287" s="25" t="str">
        <f t="shared" si="646"/>
        <v/>
      </c>
      <c r="AK1287" s="25" t="str">
        <f t="shared" si="647"/>
        <v/>
      </c>
      <c r="AL1287" s="25" t="str">
        <f t="shared" si="648"/>
        <v/>
      </c>
      <c r="AM1287" s="25" t="str">
        <f t="shared" si="649"/>
        <v/>
      </c>
      <c r="AN1287" s="25" t="str">
        <f t="shared" si="650"/>
        <v/>
      </c>
      <c r="AO1287" s="25" t="str">
        <f t="shared" si="651"/>
        <v/>
      </c>
      <c r="AP1287" s="25" t="str">
        <f t="shared" si="652"/>
        <v/>
      </c>
      <c r="AQ1287" s="25" t="str">
        <f t="shared" si="653"/>
        <v/>
      </c>
      <c r="AR1287" s="25" t="str">
        <f t="shared" si="654"/>
        <v/>
      </c>
      <c r="AS1287" s="25" t="str">
        <f t="shared" si="655"/>
        <v/>
      </c>
      <c r="AT1287" s="25" t="str">
        <f t="shared" si="656"/>
        <v/>
      </c>
      <c r="AU1287" s="25" t="str">
        <f t="shared" si="657"/>
        <v/>
      </c>
      <c r="AV1287" s="25" t="str">
        <f t="shared" si="658"/>
        <v/>
      </c>
      <c r="AX1287" t="str">
        <f>IF(BC1287="","",IF(BC1287&gt;0,COUNT($AY$2:AY1287),""))</f>
        <v/>
      </c>
      <c r="AY1287" s="25" t="str">
        <f t="shared" si="659"/>
        <v/>
      </c>
      <c r="AZ1287" s="25" t="str">
        <f t="shared" si="660"/>
        <v/>
      </c>
      <c r="BA1287" s="25" t="str">
        <f t="shared" si="661"/>
        <v/>
      </c>
      <c r="BB1287" s="25" t="str">
        <f t="shared" si="662"/>
        <v/>
      </c>
      <c r="BC1287" s="25" t="str">
        <f t="shared" si="663"/>
        <v/>
      </c>
      <c r="BD1287" s="25" t="str">
        <f t="shared" si="664"/>
        <v/>
      </c>
      <c r="BE1287" s="25" t="str">
        <f t="shared" si="665"/>
        <v/>
      </c>
      <c r="BF1287" s="25" t="str">
        <f t="shared" si="666"/>
        <v/>
      </c>
      <c r="BG1287" s="25" t="str">
        <f t="shared" si="667"/>
        <v/>
      </c>
      <c r="BH1287" s="25" t="str">
        <f t="shared" si="668"/>
        <v/>
      </c>
      <c r="BI1287" s="25" t="str">
        <f t="shared" si="669"/>
        <v/>
      </c>
      <c r="BJ1287" s="25" t="str">
        <f t="shared" si="670"/>
        <v/>
      </c>
      <c r="BK1287" s="25" t="str">
        <f t="shared" si="671"/>
        <v/>
      </c>
      <c r="BL1287" s="25" t="str">
        <f t="shared" si="672"/>
        <v/>
      </c>
      <c r="BM1287" s="25" t="str">
        <f t="shared" si="673"/>
        <v/>
      </c>
      <c r="BN1287" s="25" t="str">
        <f t="shared" si="674"/>
        <v/>
      </c>
    </row>
    <row r="1288" spans="1:66">
      <c r="A1288" s="20" t="str">
        <f>IF('S.D. Paste sheet'!A1288="","",'S.D. Paste sheet'!A1288)</f>
        <v/>
      </c>
      <c r="B1288" s="20" t="str">
        <f>IF('S.D. Paste sheet'!B1288="","",'S.D. Paste sheet'!B1288)</f>
        <v/>
      </c>
      <c r="C1288" s="20" t="str">
        <f>IF('S.D. Paste sheet'!C1288="","",'S.D. Paste sheet'!C1288)</f>
        <v/>
      </c>
      <c r="D1288" s="20" t="str">
        <f>IF('S.D. Paste sheet'!D1288="","",'S.D. Paste sheet'!D1288)</f>
        <v/>
      </c>
      <c r="E1288" s="20" t="str">
        <f>IF('S.D. Paste sheet'!E1288="","",UPPER('S.D. Paste sheet'!E1288))</f>
        <v/>
      </c>
      <c r="F1288" s="20" t="str">
        <f>IF('S.D. Paste sheet'!F1288="","",'S.D. Paste sheet'!F1288)</f>
        <v/>
      </c>
      <c r="G1288" s="20" t="str">
        <f>IF('S.D. Paste sheet'!G1288="","",UPPER('S.D. Paste sheet'!G1288))</f>
        <v/>
      </c>
      <c r="H1288" s="20" t="str">
        <f>IF('S.D. Paste sheet'!H1288="","",UPPER('S.D. Paste sheet'!H1288))</f>
        <v/>
      </c>
      <c r="I1288" s="20" t="str">
        <f>IF('S.D. Paste sheet'!I1288="","",'S.D. Paste sheet'!I1288)</f>
        <v/>
      </c>
      <c r="J1288" s="20" t="str">
        <f>IF('S.D. Paste sheet'!J1288="","",'S.D. Paste sheet'!J1288)</f>
        <v/>
      </c>
      <c r="K1288" s="20" t="str">
        <f>IF('S.D. Paste sheet'!K1288="","",'S.D. Paste sheet'!K1288)</f>
        <v/>
      </c>
      <c r="L1288" s="20" t="str">
        <f>IF('S.D. Paste sheet'!L1288="","",'S.D. Paste sheet'!L1288)</f>
        <v/>
      </c>
      <c r="M1288" s="20" t="str">
        <f>IF('S.D. Paste sheet'!M1288="","",'S.D. Paste sheet'!M1288)</f>
        <v/>
      </c>
      <c r="N1288" s="20" t="str">
        <f>IF('S.D. Paste sheet'!N1288="","",'S.D. Paste sheet'!N1288)</f>
        <v/>
      </c>
      <c r="O1288" s="20" t="str">
        <f>IF('S.D. Paste sheet'!O1288="","",'S.D. Paste sheet'!O1288)</f>
        <v/>
      </c>
      <c r="P1288" s="20" t="str">
        <f>IF('S.D. Paste sheet'!P1288="","",'S.D. Paste sheet'!P1288)</f>
        <v/>
      </c>
      <c r="Q1288" s="20" t="str">
        <f>IF('S.D. Paste sheet'!Q1288="","",'S.D. Paste sheet'!Q1288)</f>
        <v/>
      </c>
      <c r="R1288" s="20" t="str">
        <f>IF('S.D. Paste sheet'!R1288="","",'S.D. Paste sheet'!R1288)</f>
        <v/>
      </c>
      <c r="S1288" s="20" t="str">
        <f>IF('S.D. Paste sheet'!S1288="","",'S.D. Paste sheet'!S1288)</f>
        <v/>
      </c>
      <c r="T1288" s="20" t="str">
        <f>IF('S.D. Paste sheet'!T1288="","",'S.D. Paste sheet'!T1288)</f>
        <v/>
      </c>
      <c r="U1288" s="20" t="str">
        <f>IF('S.D. Paste sheet'!U1288="","",'S.D. Paste sheet'!U1288)</f>
        <v/>
      </c>
      <c r="V1288" s="20" t="str">
        <f>IF('S.D. Paste sheet'!V1288="","",'S.D. Paste sheet'!V1288)</f>
        <v/>
      </c>
      <c r="W1288" s="20" t="str">
        <f>IF('S.D. Paste sheet'!W1288="","",'S.D. Paste sheet'!W1288)</f>
        <v/>
      </c>
      <c r="X1288" s="20" t="str">
        <f>IF('S.D. Paste sheet'!X1288="","",'S.D. Paste sheet'!X1288)</f>
        <v/>
      </c>
      <c r="Y1288" s="20" t="str">
        <f>IF('S.D. Paste sheet'!Y1288="","",'S.D. Paste sheet'!Y1288)</f>
        <v/>
      </c>
      <c r="Z1288" s="20" t="str">
        <f>IF('S.D. Paste sheet'!Z1288="","",'S.D. Paste sheet'!Z1288)</f>
        <v/>
      </c>
      <c r="AA1288" s="20" t="str">
        <f>IF('S.D. Paste sheet'!AA1288="","",'S.D. Paste sheet'!AA1288)</f>
        <v/>
      </c>
      <c r="AB1288" s="20" t="str">
        <f>IF('S.D. Paste sheet'!AB1288="","",'S.D. Paste sheet'!AB1288)</f>
        <v/>
      </c>
      <c r="AC1288" s="20" t="str">
        <f>IF('S.D. Paste sheet'!AC1288="","",'S.D. Paste sheet'!AC1288)</f>
        <v/>
      </c>
      <c r="AD1288" s="20" t="str">
        <f>IF('S.D. Paste sheet'!AD1288="","",'S.D. Paste sheet'!AD1288)</f>
        <v/>
      </c>
      <c r="AE1288" s="29"/>
      <c r="AF1288" t="str">
        <f>IF(AK1288="","",IF(AK1288&gt;0,COUNT($AG$2:AG1288),""))</f>
        <v/>
      </c>
      <c r="AG1288" s="25" t="str">
        <f t="shared" si="643"/>
        <v/>
      </c>
      <c r="AH1288" s="25" t="str">
        <f t="shared" si="644"/>
        <v/>
      </c>
      <c r="AI1288" s="25" t="str">
        <f t="shared" si="645"/>
        <v/>
      </c>
      <c r="AJ1288" s="25" t="str">
        <f t="shared" si="646"/>
        <v/>
      </c>
      <c r="AK1288" s="25" t="str">
        <f t="shared" si="647"/>
        <v/>
      </c>
      <c r="AL1288" s="25" t="str">
        <f t="shared" si="648"/>
        <v/>
      </c>
      <c r="AM1288" s="25" t="str">
        <f t="shared" si="649"/>
        <v/>
      </c>
      <c r="AN1288" s="25" t="str">
        <f t="shared" si="650"/>
        <v/>
      </c>
      <c r="AO1288" s="25" t="str">
        <f t="shared" si="651"/>
        <v/>
      </c>
      <c r="AP1288" s="25" t="str">
        <f t="shared" si="652"/>
        <v/>
      </c>
      <c r="AQ1288" s="25" t="str">
        <f t="shared" si="653"/>
        <v/>
      </c>
      <c r="AR1288" s="25" t="str">
        <f t="shared" si="654"/>
        <v/>
      </c>
      <c r="AS1288" s="25" t="str">
        <f t="shared" si="655"/>
        <v/>
      </c>
      <c r="AT1288" s="25" t="str">
        <f t="shared" si="656"/>
        <v/>
      </c>
      <c r="AU1288" s="25" t="str">
        <f t="shared" si="657"/>
        <v/>
      </c>
      <c r="AV1288" s="25" t="str">
        <f t="shared" si="658"/>
        <v/>
      </c>
      <c r="AX1288" t="str">
        <f>IF(BC1288="","",IF(BC1288&gt;0,COUNT($AY$2:AY1288),""))</f>
        <v/>
      </c>
      <c r="AY1288" s="25" t="str">
        <f t="shared" si="659"/>
        <v/>
      </c>
      <c r="AZ1288" s="25" t="str">
        <f t="shared" si="660"/>
        <v/>
      </c>
      <c r="BA1288" s="25" t="str">
        <f t="shared" si="661"/>
        <v/>
      </c>
      <c r="BB1288" s="25" t="str">
        <f t="shared" si="662"/>
        <v/>
      </c>
      <c r="BC1288" s="25" t="str">
        <f t="shared" si="663"/>
        <v/>
      </c>
      <c r="BD1288" s="25" t="str">
        <f t="shared" si="664"/>
        <v/>
      </c>
      <c r="BE1288" s="25" t="str">
        <f t="shared" si="665"/>
        <v/>
      </c>
      <c r="BF1288" s="25" t="str">
        <f t="shared" si="666"/>
        <v/>
      </c>
      <c r="BG1288" s="25" t="str">
        <f t="shared" si="667"/>
        <v/>
      </c>
      <c r="BH1288" s="25" t="str">
        <f t="shared" si="668"/>
        <v/>
      </c>
      <c r="BI1288" s="25" t="str">
        <f t="shared" si="669"/>
        <v/>
      </c>
      <c r="BJ1288" s="25" t="str">
        <f t="shared" si="670"/>
        <v/>
      </c>
      <c r="BK1288" s="25" t="str">
        <f t="shared" si="671"/>
        <v/>
      </c>
      <c r="BL1288" s="25" t="str">
        <f t="shared" si="672"/>
        <v/>
      </c>
      <c r="BM1288" s="25" t="str">
        <f t="shared" si="673"/>
        <v/>
      </c>
      <c r="BN1288" s="25" t="str">
        <f t="shared" si="674"/>
        <v/>
      </c>
    </row>
    <row r="1289" spans="1:66">
      <c r="A1289" s="20" t="str">
        <f>IF('S.D. Paste sheet'!A1289="","",'S.D. Paste sheet'!A1289)</f>
        <v/>
      </c>
      <c r="B1289" s="20" t="str">
        <f>IF('S.D. Paste sheet'!B1289="","",'S.D. Paste sheet'!B1289)</f>
        <v/>
      </c>
      <c r="C1289" s="20" t="str">
        <f>IF('S.D. Paste sheet'!C1289="","",'S.D. Paste sheet'!C1289)</f>
        <v/>
      </c>
      <c r="D1289" s="20" t="str">
        <f>IF('S.D. Paste sheet'!D1289="","",'S.D. Paste sheet'!D1289)</f>
        <v/>
      </c>
      <c r="E1289" s="20" t="str">
        <f>IF('S.D. Paste sheet'!E1289="","",UPPER('S.D. Paste sheet'!E1289))</f>
        <v/>
      </c>
      <c r="F1289" s="20" t="str">
        <f>IF('S.D. Paste sheet'!F1289="","",'S.D. Paste sheet'!F1289)</f>
        <v/>
      </c>
      <c r="G1289" s="20" t="str">
        <f>IF('S.D. Paste sheet'!G1289="","",UPPER('S.D. Paste sheet'!G1289))</f>
        <v/>
      </c>
      <c r="H1289" s="20" t="str">
        <f>IF('S.D. Paste sheet'!H1289="","",UPPER('S.D. Paste sheet'!H1289))</f>
        <v/>
      </c>
      <c r="I1289" s="20" t="str">
        <f>IF('S.D. Paste sheet'!I1289="","",'S.D. Paste sheet'!I1289)</f>
        <v/>
      </c>
      <c r="J1289" s="20" t="str">
        <f>IF('S.D. Paste sheet'!J1289="","",'S.D. Paste sheet'!J1289)</f>
        <v/>
      </c>
      <c r="K1289" s="20" t="str">
        <f>IF('S.D. Paste sheet'!K1289="","",'S.D. Paste sheet'!K1289)</f>
        <v/>
      </c>
      <c r="L1289" s="20" t="str">
        <f>IF('S.D. Paste sheet'!L1289="","",'S.D. Paste sheet'!L1289)</f>
        <v/>
      </c>
      <c r="M1289" s="20" t="str">
        <f>IF('S.D. Paste sheet'!M1289="","",'S.D. Paste sheet'!M1289)</f>
        <v/>
      </c>
      <c r="N1289" s="20" t="str">
        <f>IF('S.D. Paste sheet'!N1289="","",'S.D. Paste sheet'!N1289)</f>
        <v/>
      </c>
      <c r="O1289" s="20" t="str">
        <f>IF('S.D. Paste sheet'!O1289="","",'S.D. Paste sheet'!O1289)</f>
        <v/>
      </c>
      <c r="P1289" s="20" t="str">
        <f>IF('S.D. Paste sheet'!P1289="","",'S.D. Paste sheet'!P1289)</f>
        <v/>
      </c>
      <c r="Q1289" s="20" t="str">
        <f>IF('S.D. Paste sheet'!Q1289="","",'S.D. Paste sheet'!Q1289)</f>
        <v/>
      </c>
      <c r="R1289" s="20" t="str">
        <f>IF('S.D. Paste sheet'!R1289="","",'S.D. Paste sheet'!R1289)</f>
        <v/>
      </c>
      <c r="S1289" s="20" t="str">
        <f>IF('S.D. Paste sheet'!S1289="","",'S.D. Paste sheet'!S1289)</f>
        <v/>
      </c>
      <c r="T1289" s="20" t="str">
        <f>IF('S.D. Paste sheet'!T1289="","",'S.D. Paste sheet'!T1289)</f>
        <v/>
      </c>
      <c r="U1289" s="20" t="str">
        <f>IF('S.D. Paste sheet'!U1289="","",'S.D. Paste sheet'!U1289)</f>
        <v/>
      </c>
      <c r="V1289" s="20" t="str">
        <f>IF('S.D. Paste sheet'!V1289="","",'S.D. Paste sheet'!V1289)</f>
        <v/>
      </c>
      <c r="W1289" s="20" t="str">
        <f>IF('S.D. Paste sheet'!W1289="","",'S.D. Paste sheet'!W1289)</f>
        <v/>
      </c>
      <c r="X1289" s="20" t="str">
        <f>IF('S.D. Paste sheet'!X1289="","",'S.D. Paste sheet'!X1289)</f>
        <v/>
      </c>
      <c r="Y1289" s="20" t="str">
        <f>IF('S.D. Paste sheet'!Y1289="","",'S.D. Paste sheet'!Y1289)</f>
        <v/>
      </c>
      <c r="Z1289" s="20" t="str">
        <f>IF('S.D. Paste sheet'!Z1289="","",'S.D. Paste sheet'!Z1289)</f>
        <v/>
      </c>
      <c r="AA1289" s="20" t="str">
        <f>IF('S.D. Paste sheet'!AA1289="","",'S.D. Paste sheet'!AA1289)</f>
        <v/>
      </c>
      <c r="AB1289" s="20" t="str">
        <f>IF('S.D. Paste sheet'!AB1289="","",'S.D. Paste sheet'!AB1289)</f>
        <v/>
      </c>
      <c r="AC1289" s="20" t="str">
        <f>IF('S.D. Paste sheet'!AC1289="","",'S.D. Paste sheet'!AC1289)</f>
        <v/>
      </c>
      <c r="AD1289" s="20" t="str">
        <f>IF('S.D. Paste sheet'!AD1289="","",'S.D. Paste sheet'!AD1289)</f>
        <v/>
      </c>
      <c r="AE1289" s="29"/>
      <c r="AF1289" t="str">
        <f>IF(AK1289="","",IF(AK1289&gt;0,COUNT($AG$2:AG1289),""))</f>
        <v/>
      </c>
      <c r="AG1289" s="25" t="str">
        <f t="shared" si="643"/>
        <v/>
      </c>
      <c r="AH1289" s="25" t="str">
        <f t="shared" si="644"/>
        <v/>
      </c>
      <c r="AI1289" s="25" t="str">
        <f t="shared" si="645"/>
        <v/>
      </c>
      <c r="AJ1289" s="25" t="str">
        <f t="shared" si="646"/>
        <v/>
      </c>
      <c r="AK1289" s="25" t="str">
        <f t="shared" si="647"/>
        <v/>
      </c>
      <c r="AL1289" s="25" t="str">
        <f t="shared" si="648"/>
        <v/>
      </c>
      <c r="AM1289" s="25" t="str">
        <f t="shared" si="649"/>
        <v/>
      </c>
      <c r="AN1289" s="25" t="str">
        <f t="shared" si="650"/>
        <v/>
      </c>
      <c r="AO1289" s="25" t="str">
        <f t="shared" si="651"/>
        <v/>
      </c>
      <c r="AP1289" s="25" t="str">
        <f t="shared" si="652"/>
        <v/>
      </c>
      <c r="AQ1289" s="25" t="str">
        <f t="shared" si="653"/>
        <v/>
      </c>
      <c r="AR1289" s="25" t="str">
        <f t="shared" si="654"/>
        <v/>
      </c>
      <c r="AS1289" s="25" t="str">
        <f t="shared" si="655"/>
        <v/>
      </c>
      <c r="AT1289" s="25" t="str">
        <f t="shared" si="656"/>
        <v/>
      </c>
      <c r="AU1289" s="25" t="str">
        <f t="shared" si="657"/>
        <v/>
      </c>
      <c r="AV1289" s="25" t="str">
        <f t="shared" si="658"/>
        <v/>
      </c>
      <c r="AX1289" t="str">
        <f>IF(BC1289="","",IF(BC1289&gt;0,COUNT($AY$2:AY1289),""))</f>
        <v/>
      </c>
      <c r="AY1289" s="25" t="str">
        <f t="shared" si="659"/>
        <v/>
      </c>
      <c r="AZ1289" s="25" t="str">
        <f t="shared" si="660"/>
        <v/>
      </c>
      <c r="BA1289" s="25" t="str">
        <f t="shared" si="661"/>
        <v/>
      </c>
      <c r="BB1289" s="25" t="str">
        <f t="shared" si="662"/>
        <v/>
      </c>
      <c r="BC1289" s="25" t="str">
        <f t="shared" si="663"/>
        <v/>
      </c>
      <c r="BD1289" s="25" t="str">
        <f t="shared" si="664"/>
        <v/>
      </c>
      <c r="BE1289" s="25" t="str">
        <f t="shared" si="665"/>
        <v/>
      </c>
      <c r="BF1289" s="25" t="str">
        <f t="shared" si="666"/>
        <v/>
      </c>
      <c r="BG1289" s="25" t="str">
        <f t="shared" si="667"/>
        <v/>
      </c>
      <c r="BH1289" s="25" t="str">
        <f t="shared" si="668"/>
        <v/>
      </c>
      <c r="BI1289" s="25" t="str">
        <f t="shared" si="669"/>
        <v/>
      </c>
      <c r="BJ1289" s="25" t="str">
        <f t="shared" si="670"/>
        <v/>
      </c>
      <c r="BK1289" s="25" t="str">
        <f t="shared" si="671"/>
        <v/>
      </c>
      <c r="BL1289" s="25" t="str">
        <f t="shared" si="672"/>
        <v/>
      </c>
      <c r="BM1289" s="25" t="str">
        <f t="shared" si="673"/>
        <v/>
      </c>
      <c r="BN1289" s="25" t="str">
        <f t="shared" si="674"/>
        <v/>
      </c>
    </row>
    <row r="1290" spans="1:66">
      <c r="A1290" s="20" t="str">
        <f>IF('S.D. Paste sheet'!A1290="","",'S.D. Paste sheet'!A1290)</f>
        <v/>
      </c>
      <c r="B1290" s="20" t="str">
        <f>IF('S.D. Paste sheet'!B1290="","",'S.D. Paste sheet'!B1290)</f>
        <v/>
      </c>
      <c r="C1290" s="20" t="str">
        <f>IF('S.D. Paste sheet'!C1290="","",'S.D. Paste sheet'!C1290)</f>
        <v/>
      </c>
      <c r="D1290" s="20" t="str">
        <f>IF('S.D. Paste sheet'!D1290="","",'S.D. Paste sheet'!D1290)</f>
        <v/>
      </c>
      <c r="E1290" s="20" t="str">
        <f>IF('S.D. Paste sheet'!E1290="","",UPPER('S.D. Paste sheet'!E1290))</f>
        <v/>
      </c>
      <c r="F1290" s="20" t="str">
        <f>IF('S.D. Paste sheet'!F1290="","",'S.D. Paste sheet'!F1290)</f>
        <v/>
      </c>
      <c r="G1290" s="20" t="str">
        <f>IF('S.D. Paste sheet'!G1290="","",UPPER('S.D. Paste sheet'!G1290))</f>
        <v/>
      </c>
      <c r="H1290" s="20" t="str">
        <f>IF('S.D. Paste sheet'!H1290="","",UPPER('S.D. Paste sheet'!H1290))</f>
        <v/>
      </c>
      <c r="I1290" s="20" t="str">
        <f>IF('S.D. Paste sheet'!I1290="","",'S.D. Paste sheet'!I1290)</f>
        <v/>
      </c>
      <c r="J1290" s="20" t="str">
        <f>IF('S.D. Paste sheet'!J1290="","",'S.D. Paste sheet'!J1290)</f>
        <v/>
      </c>
      <c r="K1290" s="20" t="str">
        <f>IF('S.D. Paste sheet'!K1290="","",'S.D. Paste sheet'!K1290)</f>
        <v/>
      </c>
      <c r="L1290" s="20" t="str">
        <f>IF('S.D. Paste sheet'!L1290="","",'S.D. Paste sheet'!L1290)</f>
        <v/>
      </c>
      <c r="M1290" s="20" t="str">
        <f>IF('S.D. Paste sheet'!M1290="","",'S.D. Paste sheet'!M1290)</f>
        <v/>
      </c>
      <c r="N1290" s="20" t="str">
        <f>IF('S.D. Paste sheet'!N1290="","",'S.D. Paste sheet'!N1290)</f>
        <v/>
      </c>
      <c r="O1290" s="20" t="str">
        <f>IF('S.D. Paste sheet'!O1290="","",'S.D. Paste sheet'!O1290)</f>
        <v/>
      </c>
      <c r="P1290" s="20" t="str">
        <f>IF('S.D. Paste sheet'!P1290="","",'S.D. Paste sheet'!P1290)</f>
        <v/>
      </c>
      <c r="Q1290" s="20" t="str">
        <f>IF('S.D. Paste sheet'!Q1290="","",'S.D. Paste sheet'!Q1290)</f>
        <v/>
      </c>
      <c r="R1290" s="20" t="str">
        <f>IF('S.D. Paste sheet'!R1290="","",'S.D. Paste sheet'!R1290)</f>
        <v/>
      </c>
      <c r="S1290" s="20" t="str">
        <f>IF('S.D. Paste sheet'!S1290="","",'S.D. Paste sheet'!S1290)</f>
        <v/>
      </c>
      <c r="T1290" s="20" t="str">
        <f>IF('S.D. Paste sheet'!T1290="","",'S.D. Paste sheet'!T1290)</f>
        <v/>
      </c>
      <c r="U1290" s="20" t="str">
        <f>IF('S.D. Paste sheet'!U1290="","",'S.D. Paste sheet'!U1290)</f>
        <v/>
      </c>
      <c r="V1290" s="20" t="str">
        <f>IF('S.D. Paste sheet'!V1290="","",'S.D. Paste sheet'!V1290)</f>
        <v/>
      </c>
      <c r="W1290" s="20" t="str">
        <f>IF('S.D. Paste sheet'!W1290="","",'S.D. Paste sheet'!W1290)</f>
        <v/>
      </c>
      <c r="X1290" s="20" t="str">
        <f>IF('S.D. Paste sheet'!X1290="","",'S.D. Paste sheet'!X1290)</f>
        <v/>
      </c>
      <c r="Y1290" s="20" t="str">
        <f>IF('S.D. Paste sheet'!Y1290="","",'S.D. Paste sheet'!Y1290)</f>
        <v/>
      </c>
      <c r="Z1290" s="20" t="str">
        <f>IF('S.D. Paste sheet'!Z1290="","",'S.D. Paste sheet'!Z1290)</f>
        <v/>
      </c>
      <c r="AA1290" s="20" t="str">
        <f>IF('S.D. Paste sheet'!AA1290="","",'S.D. Paste sheet'!AA1290)</f>
        <v/>
      </c>
      <c r="AB1290" s="20" t="str">
        <f>IF('S.D. Paste sheet'!AB1290="","",'S.D. Paste sheet'!AB1290)</f>
        <v/>
      </c>
      <c r="AC1290" s="20" t="str">
        <f>IF('S.D. Paste sheet'!AC1290="","",'S.D. Paste sheet'!AC1290)</f>
        <v/>
      </c>
      <c r="AD1290" s="20" t="str">
        <f>IF('S.D. Paste sheet'!AD1290="","",'S.D. Paste sheet'!AD1290)</f>
        <v/>
      </c>
      <c r="AE1290" s="29"/>
      <c r="AF1290" t="str">
        <f>IF(AK1290="","",IF(AK1290&gt;0,COUNT($AG$2:AG1290),""))</f>
        <v/>
      </c>
      <c r="AG1290" s="25" t="str">
        <f t="shared" si="643"/>
        <v/>
      </c>
      <c r="AH1290" s="25" t="str">
        <f t="shared" si="644"/>
        <v/>
      </c>
      <c r="AI1290" s="25" t="str">
        <f t="shared" si="645"/>
        <v/>
      </c>
      <c r="AJ1290" s="25" t="str">
        <f t="shared" si="646"/>
        <v/>
      </c>
      <c r="AK1290" s="25" t="str">
        <f t="shared" si="647"/>
        <v/>
      </c>
      <c r="AL1290" s="25" t="str">
        <f t="shared" si="648"/>
        <v/>
      </c>
      <c r="AM1290" s="25" t="str">
        <f t="shared" si="649"/>
        <v/>
      </c>
      <c r="AN1290" s="25" t="str">
        <f t="shared" si="650"/>
        <v/>
      </c>
      <c r="AO1290" s="25" t="str">
        <f t="shared" si="651"/>
        <v/>
      </c>
      <c r="AP1290" s="25" t="str">
        <f t="shared" si="652"/>
        <v/>
      </c>
      <c r="AQ1290" s="25" t="str">
        <f t="shared" si="653"/>
        <v/>
      </c>
      <c r="AR1290" s="25" t="str">
        <f t="shared" si="654"/>
        <v/>
      </c>
      <c r="AS1290" s="25" t="str">
        <f t="shared" si="655"/>
        <v/>
      </c>
      <c r="AT1290" s="25" t="str">
        <f t="shared" si="656"/>
        <v/>
      </c>
      <c r="AU1290" s="25" t="str">
        <f t="shared" si="657"/>
        <v/>
      </c>
      <c r="AV1290" s="25" t="str">
        <f t="shared" si="658"/>
        <v/>
      </c>
      <c r="AX1290" t="str">
        <f>IF(BC1290="","",IF(BC1290&gt;0,COUNT($AY$2:AY1290),""))</f>
        <v/>
      </c>
      <c r="AY1290" s="25" t="str">
        <f t="shared" si="659"/>
        <v/>
      </c>
      <c r="AZ1290" s="25" t="str">
        <f t="shared" si="660"/>
        <v/>
      </c>
      <c r="BA1290" s="25" t="str">
        <f t="shared" si="661"/>
        <v/>
      </c>
      <c r="BB1290" s="25" t="str">
        <f t="shared" si="662"/>
        <v/>
      </c>
      <c r="BC1290" s="25" t="str">
        <f t="shared" si="663"/>
        <v/>
      </c>
      <c r="BD1290" s="25" t="str">
        <f t="shared" si="664"/>
        <v/>
      </c>
      <c r="BE1290" s="25" t="str">
        <f t="shared" si="665"/>
        <v/>
      </c>
      <c r="BF1290" s="25" t="str">
        <f t="shared" si="666"/>
        <v/>
      </c>
      <c r="BG1290" s="25" t="str">
        <f t="shared" si="667"/>
        <v/>
      </c>
      <c r="BH1290" s="25" t="str">
        <f t="shared" si="668"/>
        <v/>
      </c>
      <c r="BI1290" s="25" t="str">
        <f t="shared" si="669"/>
        <v/>
      </c>
      <c r="BJ1290" s="25" t="str">
        <f t="shared" si="670"/>
        <v/>
      </c>
      <c r="BK1290" s="25" t="str">
        <f t="shared" si="671"/>
        <v/>
      </c>
      <c r="BL1290" s="25" t="str">
        <f t="shared" si="672"/>
        <v/>
      </c>
      <c r="BM1290" s="25" t="str">
        <f t="shared" si="673"/>
        <v/>
      </c>
      <c r="BN1290" s="25" t="str">
        <f t="shared" si="674"/>
        <v/>
      </c>
    </row>
    <row r="1291" spans="1:66">
      <c r="A1291" s="20" t="str">
        <f>IF('S.D. Paste sheet'!A1291="","",'S.D. Paste sheet'!A1291)</f>
        <v/>
      </c>
      <c r="B1291" s="20" t="str">
        <f>IF('S.D. Paste sheet'!B1291="","",'S.D. Paste sheet'!B1291)</f>
        <v/>
      </c>
      <c r="C1291" s="20" t="str">
        <f>IF('S.D. Paste sheet'!C1291="","",'S.D. Paste sheet'!C1291)</f>
        <v/>
      </c>
      <c r="D1291" s="20" t="str">
        <f>IF('S.D. Paste sheet'!D1291="","",'S.D. Paste sheet'!D1291)</f>
        <v/>
      </c>
      <c r="E1291" s="20" t="str">
        <f>IF('S.D. Paste sheet'!E1291="","",UPPER('S.D. Paste sheet'!E1291))</f>
        <v/>
      </c>
      <c r="F1291" s="20" t="str">
        <f>IF('S.D. Paste sheet'!F1291="","",'S.D. Paste sheet'!F1291)</f>
        <v/>
      </c>
      <c r="G1291" s="20" t="str">
        <f>IF('S.D. Paste sheet'!G1291="","",UPPER('S.D. Paste sheet'!G1291))</f>
        <v/>
      </c>
      <c r="H1291" s="20" t="str">
        <f>IF('S.D. Paste sheet'!H1291="","",UPPER('S.D. Paste sheet'!H1291))</f>
        <v/>
      </c>
      <c r="I1291" s="20" t="str">
        <f>IF('S.D. Paste sheet'!I1291="","",'S.D. Paste sheet'!I1291)</f>
        <v/>
      </c>
      <c r="J1291" s="20" t="str">
        <f>IF('S.D. Paste sheet'!J1291="","",'S.D. Paste sheet'!J1291)</f>
        <v/>
      </c>
      <c r="K1291" s="20" t="str">
        <f>IF('S.D. Paste sheet'!K1291="","",'S.D. Paste sheet'!K1291)</f>
        <v/>
      </c>
      <c r="L1291" s="20" t="str">
        <f>IF('S.D. Paste sheet'!L1291="","",'S.D. Paste sheet'!L1291)</f>
        <v/>
      </c>
      <c r="M1291" s="20" t="str">
        <f>IF('S.D. Paste sheet'!M1291="","",'S.D. Paste sheet'!M1291)</f>
        <v/>
      </c>
      <c r="N1291" s="20" t="str">
        <f>IF('S.D. Paste sheet'!N1291="","",'S.D. Paste sheet'!N1291)</f>
        <v/>
      </c>
      <c r="O1291" s="20" t="str">
        <f>IF('S.D. Paste sheet'!O1291="","",'S.D. Paste sheet'!O1291)</f>
        <v/>
      </c>
      <c r="P1291" s="20" t="str">
        <f>IF('S.D. Paste sheet'!P1291="","",'S.D. Paste sheet'!P1291)</f>
        <v/>
      </c>
      <c r="Q1291" s="20" t="str">
        <f>IF('S.D. Paste sheet'!Q1291="","",'S.D. Paste sheet'!Q1291)</f>
        <v/>
      </c>
      <c r="R1291" s="20" t="str">
        <f>IF('S.D. Paste sheet'!R1291="","",'S.D. Paste sheet'!R1291)</f>
        <v/>
      </c>
      <c r="S1291" s="20" t="str">
        <f>IF('S.D. Paste sheet'!S1291="","",'S.D. Paste sheet'!S1291)</f>
        <v/>
      </c>
      <c r="T1291" s="20" t="str">
        <f>IF('S.D. Paste sheet'!T1291="","",'S.D. Paste sheet'!T1291)</f>
        <v/>
      </c>
      <c r="U1291" s="20" t="str">
        <f>IF('S.D. Paste sheet'!U1291="","",'S.D. Paste sheet'!U1291)</f>
        <v/>
      </c>
      <c r="V1291" s="20" t="str">
        <f>IF('S.D. Paste sheet'!V1291="","",'S.D. Paste sheet'!V1291)</f>
        <v/>
      </c>
      <c r="W1291" s="20" t="str">
        <f>IF('S.D. Paste sheet'!W1291="","",'S.D. Paste sheet'!W1291)</f>
        <v/>
      </c>
      <c r="X1291" s="20" t="str">
        <f>IF('S.D. Paste sheet'!X1291="","",'S.D. Paste sheet'!X1291)</f>
        <v/>
      </c>
      <c r="Y1291" s="20" t="str">
        <f>IF('S.D. Paste sheet'!Y1291="","",'S.D. Paste sheet'!Y1291)</f>
        <v/>
      </c>
      <c r="Z1291" s="20" t="str">
        <f>IF('S.D. Paste sheet'!Z1291="","",'S.D. Paste sheet'!Z1291)</f>
        <v/>
      </c>
      <c r="AA1291" s="20" t="str">
        <f>IF('S.D. Paste sheet'!AA1291="","",'S.D. Paste sheet'!AA1291)</f>
        <v/>
      </c>
      <c r="AB1291" s="20" t="str">
        <f>IF('S.D. Paste sheet'!AB1291="","",'S.D. Paste sheet'!AB1291)</f>
        <v/>
      </c>
      <c r="AC1291" s="20" t="str">
        <f>IF('S.D. Paste sheet'!AC1291="","",'S.D. Paste sheet'!AC1291)</f>
        <v/>
      </c>
      <c r="AD1291" s="20" t="str">
        <f>IF('S.D. Paste sheet'!AD1291="","",'S.D. Paste sheet'!AD1291)</f>
        <v/>
      </c>
      <c r="AE1291" s="29"/>
      <c r="AF1291" t="str">
        <f>IF(AK1291="","",IF(AK1291&gt;0,COUNT($AG$2:AG1291),""))</f>
        <v/>
      </c>
      <c r="AG1291" s="25" t="str">
        <f t="shared" si="643"/>
        <v/>
      </c>
      <c r="AH1291" s="25" t="str">
        <f t="shared" si="644"/>
        <v/>
      </c>
      <c r="AI1291" s="25" t="str">
        <f t="shared" si="645"/>
        <v/>
      </c>
      <c r="AJ1291" s="25" t="str">
        <f t="shared" si="646"/>
        <v/>
      </c>
      <c r="AK1291" s="25" t="str">
        <f t="shared" si="647"/>
        <v/>
      </c>
      <c r="AL1291" s="25" t="str">
        <f t="shared" si="648"/>
        <v/>
      </c>
      <c r="AM1291" s="25" t="str">
        <f t="shared" si="649"/>
        <v/>
      </c>
      <c r="AN1291" s="25" t="str">
        <f t="shared" si="650"/>
        <v/>
      </c>
      <c r="AO1291" s="25" t="str">
        <f t="shared" si="651"/>
        <v/>
      </c>
      <c r="AP1291" s="25" t="str">
        <f t="shared" si="652"/>
        <v/>
      </c>
      <c r="AQ1291" s="25" t="str">
        <f t="shared" si="653"/>
        <v/>
      </c>
      <c r="AR1291" s="25" t="str">
        <f t="shared" si="654"/>
        <v/>
      </c>
      <c r="AS1291" s="25" t="str">
        <f t="shared" si="655"/>
        <v/>
      </c>
      <c r="AT1291" s="25" t="str">
        <f t="shared" si="656"/>
        <v/>
      </c>
      <c r="AU1291" s="25" t="str">
        <f t="shared" si="657"/>
        <v/>
      </c>
      <c r="AV1291" s="25" t="str">
        <f t="shared" si="658"/>
        <v/>
      </c>
      <c r="AX1291" t="str">
        <f>IF(BC1291="","",IF(BC1291&gt;0,COUNT($AY$2:AY1291),""))</f>
        <v/>
      </c>
      <c r="AY1291" s="25" t="str">
        <f t="shared" si="659"/>
        <v/>
      </c>
      <c r="AZ1291" s="25" t="str">
        <f t="shared" si="660"/>
        <v/>
      </c>
      <c r="BA1291" s="25" t="str">
        <f t="shared" si="661"/>
        <v/>
      </c>
      <c r="BB1291" s="25" t="str">
        <f t="shared" si="662"/>
        <v/>
      </c>
      <c r="BC1291" s="25" t="str">
        <f t="shared" si="663"/>
        <v/>
      </c>
      <c r="BD1291" s="25" t="str">
        <f t="shared" si="664"/>
        <v/>
      </c>
      <c r="BE1291" s="25" t="str">
        <f t="shared" si="665"/>
        <v/>
      </c>
      <c r="BF1291" s="25" t="str">
        <f t="shared" si="666"/>
        <v/>
      </c>
      <c r="BG1291" s="25" t="str">
        <f t="shared" si="667"/>
        <v/>
      </c>
      <c r="BH1291" s="25" t="str">
        <f t="shared" si="668"/>
        <v/>
      </c>
      <c r="BI1291" s="25" t="str">
        <f t="shared" si="669"/>
        <v/>
      </c>
      <c r="BJ1291" s="25" t="str">
        <f t="shared" si="670"/>
        <v/>
      </c>
      <c r="BK1291" s="25" t="str">
        <f t="shared" si="671"/>
        <v/>
      </c>
      <c r="BL1291" s="25" t="str">
        <f t="shared" si="672"/>
        <v/>
      </c>
      <c r="BM1291" s="25" t="str">
        <f t="shared" si="673"/>
        <v/>
      </c>
      <c r="BN1291" s="25" t="str">
        <f t="shared" si="674"/>
        <v/>
      </c>
    </row>
    <row r="1292" spans="1:66">
      <c r="A1292" s="20" t="str">
        <f>IF('S.D. Paste sheet'!A1292="","",'S.D. Paste sheet'!A1292)</f>
        <v/>
      </c>
      <c r="B1292" s="20" t="str">
        <f>IF('S.D. Paste sheet'!B1292="","",'S.D. Paste sheet'!B1292)</f>
        <v/>
      </c>
      <c r="C1292" s="20" t="str">
        <f>IF('S.D. Paste sheet'!C1292="","",'S.D. Paste sheet'!C1292)</f>
        <v/>
      </c>
      <c r="D1292" s="20" t="str">
        <f>IF('S.D. Paste sheet'!D1292="","",'S.D. Paste sheet'!D1292)</f>
        <v/>
      </c>
      <c r="E1292" s="20" t="str">
        <f>IF('S.D. Paste sheet'!E1292="","",UPPER('S.D. Paste sheet'!E1292))</f>
        <v/>
      </c>
      <c r="F1292" s="20" t="str">
        <f>IF('S.D. Paste sheet'!F1292="","",'S.D. Paste sheet'!F1292)</f>
        <v/>
      </c>
      <c r="G1292" s="20" t="str">
        <f>IF('S.D. Paste sheet'!G1292="","",UPPER('S.D. Paste sheet'!G1292))</f>
        <v/>
      </c>
      <c r="H1292" s="20" t="str">
        <f>IF('S.D. Paste sheet'!H1292="","",UPPER('S.D. Paste sheet'!H1292))</f>
        <v/>
      </c>
      <c r="I1292" s="20" t="str">
        <f>IF('S.D. Paste sheet'!I1292="","",'S.D. Paste sheet'!I1292)</f>
        <v/>
      </c>
      <c r="J1292" s="20" t="str">
        <f>IF('S.D. Paste sheet'!J1292="","",'S.D. Paste sheet'!J1292)</f>
        <v/>
      </c>
      <c r="K1292" s="20" t="str">
        <f>IF('S.D. Paste sheet'!K1292="","",'S.D. Paste sheet'!K1292)</f>
        <v/>
      </c>
      <c r="L1292" s="20" t="str">
        <f>IF('S.D. Paste sheet'!L1292="","",'S.D. Paste sheet'!L1292)</f>
        <v/>
      </c>
      <c r="M1292" s="20" t="str">
        <f>IF('S.D. Paste sheet'!M1292="","",'S.D. Paste sheet'!M1292)</f>
        <v/>
      </c>
      <c r="N1292" s="20" t="str">
        <f>IF('S.D. Paste sheet'!N1292="","",'S.D. Paste sheet'!N1292)</f>
        <v/>
      </c>
      <c r="O1292" s="20" t="str">
        <f>IF('S.D. Paste sheet'!O1292="","",'S.D. Paste sheet'!O1292)</f>
        <v/>
      </c>
      <c r="P1292" s="20" t="str">
        <f>IF('S.D. Paste sheet'!P1292="","",'S.D. Paste sheet'!P1292)</f>
        <v/>
      </c>
      <c r="Q1292" s="20" t="str">
        <f>IF('S.D. Paste sheet'!Q1292="","",'S.D. Paste sheet'!Q1292)</f>
        <v/>
      </c>
      <c r="R1292" s="20" t="str">
        <f>IF('S.D. Paste sheet'!R1292="","",'S.D. Paste sheet'!R1292)</f>
        <v/>
      </c>
      <c r="S1292" s="20" t="str">
        <f>IF('S.D. Paste sheet'!S1292="","",'S.D. Paste sheet'!S1292)</f>
        <v/>
      </c>
      <c r="T1292" s="20" t="str">
        <f>IF('S.D. Paste sheet'!T1292="","",'S.D. Paste sheet'!T1292)</f>
        <v/>
      </c>
      <c r="U1292" s="20" t="str">
        <f>IF('S.D. Paste sheet'!U1292="","",'S.D. Paste sheet'!U1292)</f>
        <v/>
      </c>
      <c r="V1292" s="20" t="str">
        <f>IF('S.D. Paste sheet'!V1292="","",'S.D. Paste sheet'!V1292)</f>
        <v/>
      </c>
      <c r="W1292" s="20" t="str">
        <f>IF('S.D. Paste sheet'!W1292="","",'S.D. Paste sheet'!W1292)</f>
        <v/>
      </c>
      <c r="X1292" s="20" t="str">
        <f>IF('S.D. Paste sheet'!X1292="","",'S.D. Paste sheet'!X1292)</f>
        <v/>
      </c>
      <c r="Y1292" s="20" t="str">
        <f>IF('S.D. Paste sheet'!Y1292="","",'S.D. Paste sheet'!Y1292)</f>
        <v/>
      </c>
      <c r="Z1292" s="20" t="str">
        <f>IF('S.D. Paste sheet'!Z1292="","",'S.D. Paste sheet'!Z1292)</f>
        <v/>
      </c>
      <c r="AA1292" s="20" t="str">
        <f>IF('S.D. Paste sheet'!AA1292="","",'S.D. Paste sheet'!AA1292)</f>
        <v/>
      </c>
      <c r="AB1292" s="20" t="str">
        <f>IF('S.D. Paste sheet'!AB1292="","",'S.D. Paste sheet'!AB1292)</f>
        <v/>
      </c>
      <c r="AC1292" s="20" t="str">
        <f>IF('S.D. Paste sheet'!AC1292="","",'S.D. Paste sheet'!AC1292)</f>
        <v/>
      </c>
      <c r="AD1292" s="20" t="str">
        <f>IF('S.D. Paste sheet'!AD1292="","",'S.D. Paste sheet'!AD1292)</f>
        <v/>
      </c>
      <c r="AE1292" s="29"/>
      <c r="AF1292" t="str">
        <f>IF(AK1292="","",IF(AK1292&gt;0,COUNT($AG$2:AG1292),""))</f>
        <v/>
      </c>
      <c r="AG1292" s="25" t="str">
        <f t="shared" si="643"/>
        <v/>
      </c>
      <c r="AH1292" s="25" t="str">
        <f t="shared" si="644"/>
        <v/>
      </c>
      <c r="AI1292" s="25" t="str">
        <f t="shared" si="645"/>
        <v/>
      </c>
      <c r="AJ1292" s="25" t="str">
        <f t="shared" si="646"/>
        <v/>
      </c>
      <c r="AK1292" s="25" t="str">
        <f t="shared" si="647"/>
        <v/>
      </c>
      <c r="AL1292" s="25" t="str">
        <f t="shared" si="648"/>
        <v/>
      </c>
      <c r="AM1292" s="25" t="str">
        <f t="shared" si="649"/>
        <v/>
      </c>
      <c r="AN1292" s="25" t="str">
        <f t="shared" si="650"/>
        <v/>
      </c>
      <c r="AO1292" s="25" t="str">
        <f t="shared" si="651"/>
        <v/>
      </c>
      <c r="AP1292" s="25" t="str">
        <f t="shared" si="652"/>
        <v/>
      </c>
      <c r="AQ1292" s="25" t="str">
        <f t="shared" si="653"/>
        <v/>
      </c>
      <c r="AR1292" s="25" t="str">
        <f t="shared" si="654"/>
        <v/>
      </c>
      <c r="AS1292" s="25" t="str">
        <f t="shared" si="655"/>
        <v/>
      </c>
      <c r="AT1292" s="25" t="str">
        <f t="shared" si="656"/>
        <v/>
      </c>
      <c r="AU1292" s="25" t="str">
        <f t="shared" si="657"/>
        <v/>
      </c>
      <c r="AV1292" s="25" t="str">
        <f t="shared" si="658"/>
        <v/>
      </c>
      <c r="AX1292" t="str">
        <f>IF(BC1292="","",IF(BC1292&gt;0,COUNT($AY$2:AY1292),""))</f>
        <v/>
      </c>
      <c r="AY1292" s="25" t="str">
        <f t="shared" si="659"/>
        <v/>
      </c>
      <c r="AZ1292" s="25" t="str">
        <f t="shared" si="660"/>
        <v/>
      </c>
      <c r="BA1292" s="25" t="str">
        <f t="shared" si="661"/>
        <v/>
      </c>
      <c r="BB1292" s="25" t="str">
        <f t="shared" si="662"/>
        <v/>
      </c>
      <c r="BC1292" s="25" t="str">
        <f t="shared" si="663"/>
        <v/>
      </c>
      <c r="BD1292" s="25" t="str">
        <f t="shared" si="664"/>
        <v/>
      </c>
      <c r="BE1292" s="25" t="str">
        <f t="shared" si="665"/>
        <v/>
      </c>
      <c r="BF1292" s="25" t="str">
        <f t="shared" si="666"/>
        <v/>
      </c>
      <c r="BG1292" s="25" t="str">
        <f t="shared" si="667"/>
        <v/>
      </c>
      <c r="BH1292" s="25" t="str">
        <f t="shared" si="668"/>
        <v/>
      </c>
      <c r="BI1292" s="25" t="str">
        <f t="shared" si="669"/>
        <v/>
      </c>
      <c r="BJ1292" s="25" t="str">
        <f t="shared" si="670"/>
        <v/>
      </c>
      <c r="BK1292" s="25" t="str">
        <f t="shared" si="671"/>
        <v/>
      </c>
      <c r="BL1292" s="25" t="str">
        <f t="shared" si="672"/>
        <v/>
      </c>
      <c r="BM1292" s="25" t="str">
        <f t="shared" si="673"/>
        <v/>
      </c>
      <c r="BN1292" s="25" t="str">
        <f t="shared" si="674"/>
        <v/>
      </c>
    </row>
    <row r="1293" spans="1:66">
      <c r="A1293" s="20" t="str">
        <f>IF('S.D. Paste sheet'!A1293="","",'S.D. Paste sheet'!A1293)</f>
        <v/>
      </c>
      <c r="B1293" s="20" t="str">
        <f>IF('S.D. Paste sheet'!B1293="","",'S.D. Paste sheet'!B1293)</f>
        <v/>
      </c>
      <c r="C1293" s="20" t="str">
        <f>IF('S.D. Paste sheet'!C1293="","",'S.D. Paste sheet'!C1293)</f>
        <v/>
      </c>
      <c r="D1293" s="20" t="str">
        <f>IF('S.D. Paste sheet'!D1293="","",'S.D. Paste sheet'!D1293)</f>
        <v/>
      </c>
      <c r="E1293" s="20" t="str">
        <f>IF('S.D. Paste sheet'!E1293="","",UPPER('S.D. Paste sheet'!E1293))</f>
        <v/>
      </c>
      <c r="F1293" s="20" t="str">
        <f>IF('S.D. Paste sheet'!F1293="","",'S.D. Paste sheet'!F1293)</f>
        <v/>
      </c>
      <c r="G1293" s="20" t="str">
        <f>IF('S.D. Paste sheet'!G1293="","",UPPER('S.D. Paste sheet'!G1293))</f>
        <v/>
      </c>
      <c r="H1293" s="20" t="str">
        <f>IF('S.D. Paste sheet'!H1293="","",UPPER('S.D. Paste sheet'!H1293))</f>
        <v/>
      </c>
      <c r="I1293" s="20" t="str">
        <f>IF('S.D. Paste sheet'!I1293="","",'S.D. Paste sheet'!I1293)</f>
        <v/>
      </c>
      <c r="J1293" s="20" t="str">
        <f>IF('S.D. Paste sheet'!J1293="","",'S.D. Paste sheet'!J1293)</f>
        <v/>
      </c>
      <c r="K1293" s="20" t="str">
        <f>IF('S.D. Paste sheet'!K1293="","",'S.D. Paste sheet'!K1293)</f>
        <v/>
      </c>
      <c r="L1293" s="20" t="str">
        <f>IF('S.D. Paste sheet'!L1293="","",'S.D. Paste sheet'!L1293)</f>
        <v/>
      </c>
      <c r="M1293" s="20" t="str">
        <f>IF('S.D. Paste sheet'!M1293="","",'S.D. Paste sheet'!M1293)</f>
        <v/>
      </c>
      <c r="N1293" s="20" t="str">
        <f>IF('S.D. Paste sheet'!N1293="","",'S.D. Paste sheet'!N1293)</f>
        <v/>
      </c>
      <c r="O1293" s="20" t="str">
        <f>IF('S.D. Paste sheet'!O1293="","",'S.D. Paste sheet'!O1293)</f>
        <v/>
      </c>
      <c r="P1293" s="20" t="str">
        <f>IF('S.D. Paste sheet'!P1293="","",'S.D. Paste sheet'!P1293)</f>
        <v/>
      </c>
      <c r="Q1293" s="20" t="str">
        <f>IF('S.D. Paste sheet'!Q1293="","",'S.D. Paste sheet'!Q1293)</f>
        <v/>
      </c>
      <c r="R1293" s="20" t="str">
        <f>IF('S.D. Paste sheet'!R1293="","",'S.D. Paste sheet'!R1293)</f>
        <v/>
      </c>
      <c r="S1293" s="20" t="str">
        <f>IF('S.D. Paste sheet'!S1293="","",'S.D. Paste sheet'!S1293)</f>
        <v/>
      </c>
      <c r="T1293" s="20" t="str">
        <f>IF('S.D. Paste sheet'!T1293="","",'S.D. Paste sheet'!T1293)</f>
        <v/>
      </c>
      <c r="U1293" s="20" t="str">
        <f>IF('S.D. Paste sheet'!U1293="","",'S.D. Paste sheet'!U1293)</f>
        <v/>
      </c>
      <c r="V1293" s="20" t="str">
        <f>IF('S.D. Paste sheet'!V1293="","",'S.D. Paste sheet'!V1293)</f>
        <v/>
      </c>
      <c r="W1293" s="20" t="str">
        <f>IF('S.D. Paste sheet'!W1293="","",'S.D. Paste sheet'!W1293)</f>
        <v/>
      </c>
      <c r="X1293" s="20" t="str">
        <f>IF('S.D. Paste sheet'!X1293="","",'S.D. Paste sheet'!X1293)</f>
        <v/>
      </c>
      <c r="Y1293" s="20" t="str">
        <f>IF('S.D. Paste sheet'!Y1293="","",'S.D. Paste sheet'!Y1293)</f>
        <v/>
      </c>
      <c r="Z1293" s="20" t="str">
        <f>IF('S.D. Paste sheet'!Z1293="","",'S.D. Paste sheet'!Z1293)</f>
        <v/>
      </c>
      <c r="AA1293" s="20" t="str">
        <f>IF('S.D. Paste sheet'!AA1293="","",'S.D. Paste sheet'!AA1293)</f>
        <v/>
      </c>
      <c r="AB1293" s="20" t="str">
        <f>IF('S.D. Paste sheet'!AB1293="","",'S.D. Paste sheet'!AB1293)</f>
        <v/>
      </c>
      <c r="AC1293" s="20" t="str">
        <f>IF('S.D. Paste sheet'!AC1293="","",'S.D. Paste sheet'!AC1293)</f>
        <v/>
      </c>
      <c r="AD1293" s="20" t="str">
        <f>IF('S.D. Paste sheet'!AD1293="","",'S.D. Paste sheet'!AD1293)</f>
        <v/>
      </c>
      <c r="AE1293" s="29"/>
      <c r="AF1293" t="str">
        <f>IF(AK1293="","",IF(AK1293&gt;0,COUNT($AG$2:AG1293),""))</f>
        <v/>
      </c>
      <c r="AG1293" s="25" t="str">
        <f t="shared" si="643"/>
        <v/>
      </c>
      <c r="AH1293" s="25" t="str">
        <f t="shared" si="644"/>
        <v/>
      </c>
      <c r="AI1293" s="25" t="str">
        <f t="shared" si="645"/>
        <v/>
      </c>
      <c r="AJ1293" s="25" t="str">
        <f t="shared" si="646"/>
        <v/>
      </c>
      <c r="AK1293" s="25" t="str">
        <f t="shared" si="647"/>
        <v/>
      </c>
      <c r="AL1293" s="25" t="str">
        <f t="shared" si="648"/>
        <v/>
      </c>
      <c r="AM1293" s="25" t="str">
        <f t="shared" si="649"/>
        <v/>
      </c>
      <c r="AN1293" s="25" t="str">
        <f t="shared" si="650"/>
        <v/>
      </c>
      <c r="AO1293" s="25" t="str">
        <f t="shared" si="651"/>
        <v/>
      </c>
      <c r="AP1293" s="25" t="str">
        <f t="shared" si="652"/>
        <v/>
      </c>
      <c r="AQ1293" s="25" t="str">
        <f t="shared" si="653"/>
        <v/>
      </c>
      <c r="AR1293" s="25" t="str">
        <f t="shared" si="654"/>
        <v/>
      </c>
      <c r="AS1293" s="25" t="str">
        <f t="shared" si="655"/>
        <v/>
      </c>
      <c r="AT1293" s="25" t="str">
        <f t="shared" si="656"/>
        <v/>
      </c>
      <c r="AU1293" s="25" t="str">
        <f t="shared" si="657"/>
        <v/>
      </c>
      <c r="AV1293" s="25" t="str">
        <f t="shared" si="658"/>
        <v/>
      </c>
      <c r="AX1293" t="str">
        <f>IF(BC1293="","",IF(BC1293&gt;0,COUNT($AY$2:AY1293),""))</f>
        <v/>
      </c>
      <c r="AY1293" s="25" t="str">
        <f t="shared" si="659"/>
        <v/>
      </c>
      <c r="AZ1293" s="25" t="str">
        <f t="shared" si="660"/>
        <v/>
      </c>
      <c r="BA1293" s="25" t="str">
        <f t="shared" si="661"/>
        <v/>
      </c>
      <c r="BB1293" s="25" t="str">
        <f t="shared" si="662"/>
        <v/>
      </c>
      <c r="BC1293" s="25" t="str">
        <f t="shared" si="663"/>
        <v/>
      </c>
      <c r="BD1293" s="25" t="str">
        <f t="shared" si="664"/>
        <v/>
      </c>
      <c r="BE1293" s="25" t="str">
        <f t="shared" si="665"/>
        <v/>
      </c>
      <c r="BF1293" s="25" t="str">
        <f t="shared" si="666"/>
        <v/>
      </c>
      <c r="BG1293" s="25" t="str">
        <f t="shared" si="667"/>
        <v/>
      </c>
      <c r="BH1293" s="25" t="str">
        <f t="shared" si="668"/>
        <v/>
      </c>
      <c r="BI1293" s="25" t="str">
        <f t="shared" si="669"/>
        <v/>
      </c>
      <c r="BJ1293" s="25" t="str">
        <f t="shared" si="670"/>
        <v/>
      </c>
      <c r="BK1293" s="25" t="str">
        <f t="shared" si="671"/>
        <v/>
      </c>
      <c r="BL1293" s="25" t="str">
        <f t="shared" si="672"/>
        <v/>
      </c>
      <c r="BM1293" s="25" t="str">
        <f t="shared" si="673"/>
        <v/>
      </c>
      <c r="BN1293" s="25" t="str">
        <f t="shared" si="674"/>
        <v/>
      </c>
    </row>
    <row r="1294" spans="1:66">
      <c r="A1294" s="20" t="str">
        <f>IF('S.D. Paste sheet'!A1294="","",'S.D. Paste sheet'!A1294)</f>
        <v/>
      </c>
      <c r="B1294" s="20" t="str">
        <f>IF('S.D. Paste sheet'!B1294="","",'S.D. Paste sheet'!B1294)</f>
        <v/>
      </c>
      <c r="C1294" s="20" t="str">
        <f>IF('S.D. Paste sheet'!C1294="","",'S.D. Paste sheet'!C1294)</f>
        <v/>
      </c>
      <c r="D1294" s="20" t="str">
        <f>IF('S.D. Paste sheet'!D1294="","",'S.D. Paste sheet'!D1294)</f>
        <v/>
      </c>
      <c r="E1294" s="20" t="str">
        <f>IF('S.D. Paste sheet'!E1294="","",UPPER('S.D. Paste sheet'!E1294))</f>
        <v/>
      </c>
      <c r="F1294" s="20" t="str">
        <f>IF('S.D. Paste sheet'!F1294="","",'S.D. Paste sheet'!F1294)</f>
        <v/>
      </c>
      <c r="G1294" s="20" t="str">
        <f>IF('S.D. Paste sheet'!G1294="","",UPPER('S.D. Paste sheet'!G1294))</f>
        <v/>
      </c>
      <c r="H1294" s="20" t="str">
        <f>IF('S.D. Paste sheet'!H1294="","",UPPER('S.D. Paste sheet'!H1294))</f>
        <v/>
      </c>
      <c r="I1294" s="20" t="str">
        <f>IF('S.D. Paste sheet'!I1294="","",'S.D. Paste sheet'!I1294)</f>
        <v/>
      </c>
      <c r="J1294" s="20" t="str">
        <f>IF('S.D. Paste sheet'!J1294="","",'S.D. Paste sheet'!J1294)</f>
        <v/>
      </c>
      <c r="K1294" s="20" t="str">
        <f>IF('S.D. Paste sheet'!K1294="","",'S.D. Paste sheet'!K1294)</f>
        <v/>
      </c>
      <c r="L1294" s="20" t="str">
        <f>IF('S.D. Paste sheet'!L1294="","",'S.D. Paste sheet'!L1294)</f>
        <v/>
      </c>
      <c r="M1294" s="20" t="str">
        <f>IF('S.D. Paste sheet'!M1294="","",'S.D. Paste sheet'!M1294)</f>
        <v/>
      </c>
      <c r="N1294" s="20" t="str">
        <f>IF('S.D. Paste sheet'!N1294="","",'S.D. Paste sheet'!N1294)</f>
        <v/>
      </c>
      <c r="O1294" s="20" t="str">
        <f>IF('S.D. Paste sheet'!O1294="","",'S.D. Paste sheet'!O1294)</f>
        <v/>
      </c>
      <c r="P1294" s="20" t="str">
        <f>IF('S.D. Paste sheet'!P1294="","",'S.D. Paste sheet'!P1294)</f>
        <v/>
      </c>
      <c r="Q1294" s="20" t="str">
        <f>IF('S.D. Paste sheet'!Q1294="","",'S.D. Paste sheet'!Q1294)</f>
        <v/>
      </c>
      <c r="R1294" s="20" t="str">
        <f>IF('S.D. Paste sheet'!R1294="","",'S.D. Paste sheet'!R1294)</f>
        <v/>
      </c>
      <c r="S1294" s="20" t="str">
        <f>IF('S.D. Paste sheet'!S1294="","",'S.D. Paste sheet'!S1294)</f>
        <v/>
      </c>
      <c r="T1294" s="20" t="str">
        <f>IF('S.D. Paste sheet'!T1294="","",'S.D. Paste sheet'!T1294)</f>
        <v/>
      </c>
      <c r="U1294" s="20" t="str">
        <f>IF('S.D. Paste sheet'!U1294="","",'S.D. Paste sheet'!U1294)</f>
        <v/>
      </c>
      <c r="V1294" s="20" t="str">
        <f>IF('S.D. Paste sheet'!V1294="","",'S.D. Paste sheet'!V1294)</f>
        <v/>
      </c>
      <c r="W1294" s="20" t="str">
        <f>IF('S.D. Paste sheet'!W1294="","",'S.D. Paste sheet'!W1294)</f>
        <v/>
      </c>
      <c r="X1294" s="20" t="str">
        <f>IF('S.D. Paste sheet'!X1294="","",'S.D. Paste sheet'!X1294)</f>
        <v/>
      </c>
      <c r="Y1294" s="20" t="str">
        <f>IF('S.D. Paste sheet'!Y1294="","",'S.D. Paste sheet'!Y1294)</f>
        <v/>
      </c>
      <c r="Z1294" s="20" t="str">
        <f>IF('S.D. Paste sheet'!Z1294="","",'S.D. Paste sheet'!Z1294)</f>
        <v/>
      </c>
      <c r="AA1294" s="20" t="str">
        <f>IF('S.D. Paste sheet'!AA1294="","",'S.D. Paste sheet'!AA1294)</f>
        <v/>
      </c>
      <c r="AB1294" s="20" t="str">
        <f>IF('S.D. Paste sheet'!AB1294="","",'S.D. Paste sheet'!AB1294)</f>
        <v/>
      </c>
      <c r="AC1294" s="20" t="str">
        <f>IF('S.D. Paste sheet'!AC1294="","",'S.D. Paste sheet'!AC1294)</f>
        <v/>
      </c>
      <c r="AD1294" s="20" t="str">
        <f>IF('S.D. Paste sheet'!AD1294="","",'S.D. Paste sheet'!AD1294)</f>
        <v/>
      </c>
      <c r="AE1294" s="29"/>
      <c r="AF1294" t="str">
        <f>IF(AK1294="","",IF(AK1294&gt;0,COUNT($AG$2:AG1294),""))</f>
        <v/>
      </c>
      <c r="AG1294" s="25" t="str">
        <f t="shared" si="643"/>
        <v/>
      </c>
      <c r="AH1294" s="25" t="str">
        <f t="shared" si="644"/>
        <v/>
      </c>
      <c r="AI1294" s="25" t="str">
        <f t="shared" si="645"/>
        <v/>
      </c>
      <c r="AJ1294" s="25" t="str">
        <f t="shared" si="646"/>
        <v/>
      </c>
      <c r="AK1294" s="25" t="str">
        <f t="shared" si="647"/>
        <v/>
      </c>
      <c r="AL1294" s="25" t="str">
        <f t="shared" si="648"/>
        <v/>
      </c>
      <c r="AM1294" s="25" t="str">
        <f t="shared" si="649"/>
        <v/>
      </c>
      <c r="AN1294" s="25" t="str">
        <f t="shared" si="650"/>
        <v/>
      </c>
      <c r="AO1294" s="25" t="str">
        <f t="shared" si="651"/>
        <v/>
      </c>
      <c r="AP1294" s="25" t="str">
        <f t="shared" si="652"/>
        <v/>
      </c>
      <c r="AQ1294" s="25" t="str">
        <f t="shared" si="653"/>
        <v/>
      </c>
      <c r="AR1294" s="25" t="str">
        <f t="shared" si="654"/>
        <v/>
      </c>
      <c r="AS1294" s="25" t="str">
        <f t="shared" si="655"/>
        <v/>
      </c>
      <c r="AT1294" s="25" t="str">
        <f t="shared" si="656"/>
        <v/>
      </c>
      <c r="AU1294" s="25" t="str">
        <f t="shared" si="657"/>
        <v/>
      </c>
      <c r="AV1294" s="25" t="str">
        <f t="shared" si="658"/>
        <v/>
      </c>
      <c r="AX1294" t="str">
        <f>IF(BC1294="","",IF(BC1294&gt;0,COUNT($AY$2:AY1294),""))</f>
        <v/>
      </c>
      <c r="AY1294" s="25" t="str">
        <f t="shared" si="659"/>
        <v/>
      </c>
      <c r="AZ1294" s="25" t="str">
        <f t="shared" si="660"/>
        <v/>
      </c>
      <c r="BA1294" s="25" t="str">
        <f t="shared" si="661"/>
        <v/>
      </c>
      <c r="BB1294" s="25" t="str">
        <f t="shared" si="662"/>
        <v/>
      </c>
      <c r="BC1294" s="25" t="str">
        <f t="shared" si="663"/>
        <v/>
      </c>
      <c r="BD1294" s="25" t="str">
        <f t="shared" si="664"/>
        <v/>
      </c>
      <c r="BE1294" s="25" t="str">
        <f t="shared" si="665"/>
        <v/>
      </c>
      <c r="BF1294" s="25" t="str">
        <f t="shared" si="666"/>
        <v/>
      </c>
      <c r="BG1294" s="25" t="str">
        <f t="shared" si="667"/>
        <v/>
      </c>
      <c r="BH1294" s="25" t="str">
        <f t="shared" si="668"/>
        <v/>
      </c>
      <c r="BI1294" s="25" t="str">
        <f t="shared" si="669"/>
        <v/>
      </c>
      <c r="BJ1294" s="25" t="str">
        <f t="shared" si="670"/>
        <v/>
      </c>
      <c r="BK1294" s="25" t="str">
        <f t="shared" si="671"/>
        <v/>
      </c>
      <c r="BL1294" s="25" t="str">
        <f t="shared" si="672"/>
        <v/>
      </c>
      <c r="BM1294" s="25" t="str">
        <f t="shared" si="673"/>
        <v/>
      </c>
      <c r="BN1294" s="25" t="str">
        <f t="shared" si="674"/>
        <v/>
      </c>
    </row>
    <row r="1295" spans="1:66">
      <c r="A1295" s="20" t="str">
        <f>IF('S.D. Paste sheet'!A1295="","",'S.D. Paste sheet'!A1295)</f>
        <v/>
      </c>
      <c r="B1295" s="20" t="str">
        <f>IF('S.D. Paste sheet'!B1295="","",'S.D. Paste sheet'!B1295)</f>
        <v/>
      </c>
      <c r="C1295" s="20" t="str">
        <f>IF('S.D. Paste sheet'!C1295="","",'S.D. Paste sheet'!C1295)</f>
        <v/>
      </c>
      <c r="D1295" s="20" t="str">
        <f>IF('S.D. Paste sheet'!D1295="","",'S.D. Paste sheet'!D1295)</f>
        <v/>
      </c>
      <c r="E1295" s="20" t="str">
        <f>IF('S.D. Paste sheet'!E1295="","",UPPER('S.D. Paste sheet'!E1295))</f>
        <v/>
      </c>
      <c r="F1295" s="20" t="str">
        <f>IF('S.D. Paste sheet'!F1295="","",'S.D. Paste sheet'!F1295)</f>
        <v/>
      </c>
      <c r="G1295" s="20" t="str">
        <f>IF('S.D. Paste sheet'!G1295="","",UPPER('S.D. Paste sheet'!G1295))</f>
        <v/>
      </c>
      <c r="H1295" s="20" t="str">
        <f>IF('S.D. Paste sheet'!H1295="","",UPPER('S.D. Paste sheet'!H1295))</f>
        <v/>
      </c>
      <c r="I1295" s="20" t="str">
        <f>IF('S.D. Paste sheet'!I1295="","",'S.D. Paste sheet'!I1295)</f>
        <v/>
      </c>
      <c r="J1295" s="20" t="str">
        <f>IF('S.D. Paste sheet'!J1295="","",'S.D. Paste sheet'!J1295)</f>
        <v/>
      </c>
      <c r="K1295" s="20" t="str">
        <f>IF('S.D. Paste sheet'!K1295="","",'S.D. Paste sheet'!K1295)</f>
        <v/>
      </c>
      <c r="L1295" s="20" t="str">
        <f>IF('S.D. Paste sheet'!L1295="","",'S.D. Paste sheet'!L1295)</f>
        <v/>
      </c>
      <c r="M1295" s="20" t="str">
        <f>IF('S.D. Paste sheet'!M1295="","",'S.D. Paste sheet'!M1295)</f>
        <v/>
      </c>
      <c r="N1295" s="20" t="str">
        <f>IF('S.D. Paste sheet'!N1295="","",'S.D. Paste sheet'!N1295)</f>
        <v/>
      </c>
      <c r="O1295" s="20" t="str">
        <f>IF('S.D. Paste sheet'!O1295="","",'S.D. Paste sheet'!O1295)</f>
        <v/>
      </c>
      <c r="P1295" s="20" t="str">
        <f>IF('S.D. Paste sheet'!P1295="","",'S.D. Paste sheet'!P1295)</f>
        <v/>
      </c>
      <c r="Q1295" s="20" t="str">
        <f>IF('S.D. Paste sheet'!Q1295="","",'S.D. Paste sheet'!Q1295)</f>
        <v/>
      </c>
      <c r="R1295" s="20" t="str">
        <f>IF('S.D. Paste sheet'!R1295="","",'S.D. Paste sheet'!R1295)</f>
        <v/>
      </c>
      <c r="S1295" s="20" t="str">
        <f>IF('S.D. Paste sheet'!S1295="","",'S.D. Paste sheet'!S1295)</f>
        <v/>
      </c>
      <c r="T1295" s="20" t="str">
        <f>IF('S.D. Paste sheet'!T1295="","",'S.D. Paste sheet'!T1295)</f>
        <v/>
      </c>
      <c r="U1295" s="20" t="str">
        <f>IF('S.D. Paste sheet'!U1295="","",'S.D. Paste sheet'!U1295)</f>
        <v/>
      </c>
      <c r="V1295" s="20" t="str">
        <f>IF('S.D. Paste sheet'!V1295="","",'S.D. Paste sheet'!V1295)</f>
        <v/>
      </c>
      <c r="W1295" s="20" t="str">
        <f>IF('S.D. Paste sheet'!W1295="","",'S.D. Paste sheet'!W1295)</f>
        <v/>
      </c>
      <c r="X1295" s="20" t="str">
        <f>IF('S.D. Paste sheet'!X1295="","",'S.D. Paste sheet'!X1295)</f>
        <v/>
      </c>
      <c r="Y1295" s="20" t="str">
        <f>IF('S.D. Paste sheet'!Y1295="","",'S.D. Paste sheet'!Y1295)</f>
        <v/>
      </c>
      <c r="Z1295" s="20" t="str">
        <f>IF('S.D. Paste sheet'!Z1295="","",'S.D. Paste sheet'!Z1295)</f>
        <v/>
      </c>
      <c r="AA1295" s="20" t="str">
        <f>IF('S.D. Paste sheet'!AA1295="","",'S.D. Paste sheet'!AA1295)</f>
        <v/>
      </c>
      <c r="AB1295" s="20" t="str">
        <f>IF('S.D. Paste sheet'!AB1295="","",'S.D. Paste sheet'!AB1295)</f>
        <v/>
      </c>
      <c r="AC1295" s="20" t="str">
        <f>IF('S.D. Paste sheet'!AC1295="","",'S.D. Paste sheet'!AC1295)</f>
        <v/>
      </c>
      <c r="AD1295" s="20" t="str">
        <f>IF('S.D. Paste sheet'!AD1295="","",'S.D. Paste sheet'!AD1295)</f>
        <v/>
      </c>
      <c r="AE1295" s="29"/>
      <c r="AF1295" t="str">
        <f>IF(AK1295="","",IF(AK1295&gt;0,COUNT($AG$2:AG1295),""))</f>
        <v/>
      </c>
      <c r="AG1295" s="25" t="str">
        <f t="shared" si="643"/>
        <v/>
      </c>
      <c r="AH1295" s="25" t="str">
        <f t="shared" si="644"/>
        <v/>
      </c>
      <c r="AI1295" s="25" t="str">
        <f t="shared" si="645"/>
        <v/>
      </c>
      <c r="AJ1295" s="25" t="str">
        <f t="shared" si="646"/>
        <v/>
      </c>
      <c r="AK1295" s="25" t="str">
        <f t="shared" si="647"/>
        <v/>
      </c>
      <c r="AL1295" s="25" t="str">
        <f t="shared" si="648"/>
        <v/>
      </c>
      <c r="AM1295" s="25" t="str">
        <f t="shared" si="649"/>
        <v/>
      </c>
      <c r="AN1295" s="25" t="str">
        <f t="shared" si="650"/>
        <v/>
      </c>
      <c r="AO1295" s="25" t="str">
        <f t="shared" si="651"/>
        <v/>
      </c>
      <c r="AP1295" s="25" t="str">
        <f t="shared" si="652"/>
        <v/>
      </c>
      <c r="AQ1295" s="25" t="str">
        <f t="shared" si="653"/>
        <v/>
      </c>
      <c r="AR1295" s="25" t="str">
        <f t="shared" si="654"/>
        <v/>
      </c>
      <c r="AS1295" s="25" t="str">
        <f t="shared" si="655"/>
        <v/>
      </c>
      <c r="AT1295" s="25" t="str">
        <f t="shared" si="656"/>
        <v/>
      </c>
      <c r="AU1295" s="25" t="str">
        <f t="shared" si="657"/>
        <v/>
      </c>
      <c r="AV1295" s="25" t="str">
        <f t="shared" si="658"/>
        <v/>
      </c>
      <c r="AX1295" t="str">
        <f>IF(BC1295="","",IF(BC1295&gt;0,COUNT($AY$2:AY1295),""))</f>
        <v/>
      </c>
      <c r="AY1295" s="25" t="str">
        <f t="shared" si="659"/>
        <v/>
      </c>
      <c r="AZ1295" s="25" t="str">
        <f t="shared" si="660"/>
        <v/>
      </c>
      <c r="BA1295" s="25" t="str">
        <f t="shared" si="661"/>
        <v/>
      </c>
      <c r="BB1295" s="25" t="str">
        <f t="shared" si="662"/>
        <v/>
      </c>
      <c r="BC1295" s="25" t="str">
        <f t="shared" si="663"/>
        <v/>
      </c>
      <c r="BD1295" s="25" t="str">
        <f t="shared" si="664"/>
        <v/>
      </c>
      <c r="BE1295" s="25" t="str">
        <f t="shared" si="665"/>
        <v/>
      </c>
      <c r="BF1295" s="25" t="str">
        <f t="shared" si="666"/>
        <v/>
      </c>
      <c r="BG1295" s="25" t="str">
        <f t="shared" si="667"/>
        <v/>
      </c>
      <c r="BH1295" s="25" t="str">
        <f t="shared" si="668"/>
        <v/>
      </c>
      <c r="BI1295" s="25" t="str">
        <f t="shared" si="669"/>
        <v/>
      </c>
      <c r="BJ1295" s="25" t="str">
        <f t="shared" si="670"/>
        <v/>
      </c>
      <c r="BK1295" s="25" t="str">
        <f t="shared" si="671"/>
        <v/>
      </c>
      <c r="BL1295" s="25" t="str">
        <f t="shared" si="672"/>
        <v/>
      </c>
      <c r="BM1295" s="25" t="str">
        <f t="shared" si="673"/>
        <v/>
      </c>
      <c r="BN1295" s="25" t="str">
        <f t="shared" si="674"/>
        <v/>
      </c>
    </row>
    <row r="1296" spans="1:66">
      <c r="A1296" s="20" t="str">
        <f>IF('S.D. Paste sheet'!A1296="","",'S.D. Paste sheet'!A1296)</f>
        <v/>
      </c>
      <c r="B1296" s="20" t="str">
        <f>IF('S.D. Paste sheet'!B1296="","",'S.D. Paste sheet'!B1296)</f>
        <v/>
      </c>
      <c r="C1296" s="20" t="str">
        <f>IF('S.D. Paste sheet'!C1296="","",'S.D. Paste sheet'!C1296)</f>
        <v/>
      </c>
      <c r="D1296" s="20" t="str">
        <f>IF('S.D. Paste sheet'!D1296="","",'S.D. Paste sheet'!D1296)</f>
        <v/>
      </c>
      <c r="E1296" s="20" t="str">
        <f>IF('S.D. Paste sheet'!E1296="","",UPPER('S.D. Paste sheet'!E1296))</f>
        <v/>
      </c>
      <c r="F1296" s="20" t="str">
        <f>IF('S.D. Paste sheet'!F1296="","",'S.D. Paste sheet'!F1296)</f>
        <v/>
      </c>
      <c r="G1296" s="20" t="str">
        <f>IF('S.D. Paste sheet'!G1296="","",UPPER('S.D. Paste sheet'!G1296))</f>
        <v/>
      </c>
      <c r="H1296" s="20" t="str">
        <f>IF('S.D. Paste sheet'!H1296="","",UPPER('S.D. Paste sheet'!H1296))</f>
        <v/>
      </c>
      <c r="I1296" s="20" t="str">
        <f>IF('S.D. Paste sheet'!I1296="","",'S.D. Paste sheet'!I1296)</f>
        <v/>
      </c>
      <c r="J1296" s="20" t="str">
        <f>IF('S.D. Paste sheet'!J1296="","",'S.D. Paste sheet'!J1296)</f>
        <v/>
      </c>
      <c r="K1296" s="20" t="str">
        <f>IF('S.D. Paste sheet'!K1296="","",'S.D. Paste sheet'!K1296)</f>
        <v/>
      </c>
      <c r="L1296" s="20" t="str">
        <f>IF('S.D. Paste sheet'!L1296="","",'S.D. Paste sheet'!L1296)</f>
        <v/>
      </c>
      <c r="M1296" s="20" t="str">
        <f>IF('S.D. Paste sheet'!M1296="","",'S.D. Paste sheet'!M1296)</f>
        <v/>
      </c>
      <c r="N1296" s="20" t="str">
        <f>IF('S.D. Paste sheet'!N1296="","",'S.D. Paste sheet'!N1296)</f>
        <v/>
      </c>
      <c r="O1296" s="20" t="str">
        <f>IF('S.D. Paste sheet'!O1296="","",'S.D. Paste sheet'!O1296)</f>
        <v/>
      </c>
      <c r="P1296" s="20" t="str">
        <f>IF('S.D. Paste sheet'!P1296="","",'S.D. Paste sheet'!P1296)</f>
        <v/>
      </c>
      <c r="Q1296" s="20" t="str">
        <f>IF('S.D. Paste sheet'!Q1296="","",'S.D. Paste sheet'!Q1296)</f>
        <v/>
      </c>
      <c r="R1296" s="20" t="str">
        <f>IF('S.D. Paste sheet'!R1296="","",'S.D. Paste sheet'!R1296)</f>
        <v/>
      </c>
      <c r="S1296" s="20" t="str">
        <f>IF('S.D. Paste sheet'!S1296="","",'S.D. Paste sheet'!S1296)</f>
        <v/>
      </c>
      <c r="T1296" s="20" t="str">
        <f>IF('S.D. Paste sheet'!T1296="","",'S.D. Paste sheet'!T1296)</f>
        <v/>
      </c>
      <c r="U1296" s="20" t="str">
        <f>IF('S.D. Paste sheet'!U1296="","",'S.D. Paste sheet'!U1296)</f>
        <v/>
      </c>
      <c r="V1296" s="20" t="str">
        <f>IF('S.D. Paste sheet'!V1296="","",'S.D. Paste sheet'!V1296)</f>
        <v/>
      </c>
      <c r="W1296" s="20" t="str">
        <f>IF('S.D. Paste sheet'!W1296="","",'S.D. Paste sheet'!W1296)</f>
        <v/>
      </c>
      <c r="X1296" s="20" t="str">
        <f>IF('S.D. Paste sheet'!X1296="","",'S.D. Paste sheet'!X1296)</f>
        <v/>
      </c>
      <c r="Y1296" s="20" t="str">
        <f>IF('S.D. Paste sheet'!Y1296="","",'S.D. Paste sheet'!Y1296)</f>
        <v/>
      </c>
      <c r="Z1296" s="20" t="str">
        <f>IF('S.D. Paste sheet'!Z1296="","",'S.D. Paste sheet'!Z1296)</f>
        <v/>
      </c>
      <c r="AA1296" s="20" t="str">
        <f>IF('S.D. Paste sheet'!AA1296="","",'S.D. Paste sheet'!AA1296)</f>
        <v/>
      </c>
      <c r="AB1296" s="20" t="str">
        <f>IF('S.D. Paste sheet'!AB1296="","",'S.D. Paste sheet'!AB1296)</f>
        <v/>
      </c>
      <c r="AC1296" s="20" t="str">
        <f>IF('S.D. Paste sheet'!AC1296="","",'S.D. Paste sheet'!AC1296)</f>
        <v/>
      </c>
      <c r="AD1296" s="20" t="str">
        <f>IF('S.D. Paste sheet'!AD1296="","",'S.D. Paste sheet'!AD1296)</f>
        <v/>
      </c>
      <c r="AE1296" s="29"/>
      <c r="AF1296" t="str">
        <f>IF(AK1296="","",IF(AK1296&gt;0,COUNT($AG$2:AG1296),""))</f>
        <v/>
      </c>
      <c r="AG1296" s="25" t="str">
        <f t="shared" si="643"/>
        <v/>
      </c>
      <c r="AH1296" s="25" t="str">
        <f t="shared" si="644"/>
        <v/>
      </c>
      <c r="AI1296" s="25" t="str">
        <f t="shared" si="645"/>
        <v/>
      </c>
      <c r="AJ1296" s="25" t="str">
        <f t="shared" si="646"/>
        <v/>
      </c>
      <c r="AK1296" s="25" t="str">
        <f t="shared" si="647"/>
        <v/>
      </c>
      <c r="AL1296" s="25" t="str">
        <f t="shared" si="648"/>
        <v/>
      </c>
      <c r="AM1296" s="25" t="str">
        <f t="shared" si="649"/>
        <v/>
      </c>
      <c r="AN1296" s="25" t="str">
        <f t="shared" si="650"/>
        <v/>
      </c>
      <c r="AO1296" s="25" t="str">
        <f t="shared" si="651"/>
        <v/>
      </c>
      <c r="AP1296" s="25" t="str">
        <f t="shared" si="652"/>
        <v/>
      </c>
      <c r="AQ1296" s="25" t="str">
        <f t="shared" si="653"/>
        <v/>
      </c>
      <c r="AR1296" s="25" t="str">
        <f t="shared" si="654"/>
        <v/>
      </c>
      <c r="AS1296" s="25" t="str">
        <f t="shared" si="655"/>
        <v/>
      </c>
      <c r="AT1296" s="25" t="str">
        <f t="shared" si="656"/>
        <v/>
      </c>
      <c r="AU1296" s="25" t="str">
        <f t="shared" si="657"/>
        <v/>
      </c>
      <c r="AV1296" s="25" t="str">
        <f t="shared" si="658"/>
        <v/>
      </c>
      <c r="AX1296" t="str">
        <f>IF(BC1296="","",IF(BC1296&gt;0,COUNT($AY$2:AY1296),""))</f>
        <v/>
      </c>
      <c r="AY1296" s="25" t="str">
        <f t="shared" si="659"/>
        <v/>
      </c>
      <c r="AZ1296" s="25" t="str">
        <f t="shared" si="660"/>
        <v/>
      </c>
      <c r="BA1296" s="25" t="str">
        <f t="shared" si="661"/>
        <v/>
      </c>
      <c r="BB1296" s="25" t="str">
        <f t="shared" si="662"/>
        <v/>
      </c>
      <c r="BC1296" s="25" t="str">
        <f t="shared" si="663"/>
        <v/>
      </c>
      <c r="BD1296" s="25" t="str">
        <f t="shared" si="664"/>
        <v/>
      </c>
      <c r="BE1296" s="25" t="str">
        <f t="shared" si="665"/>
        <v/>
      </c>
      <c r="BF1296" s="25" t="str">
        <f t="shared" si="666"/>
        <v/>
      </c>
      <c r="BG1296" s="25" t="str">
        <f t="shared" si="667"/>
        <v/>
      </c>
      <c r="BH1296" s="25" t="str">
        <f t="shared" si="668"/>
        <v/>
      </c>
      <c r="BI1296" s="25" t="str">
        <f t="shared" si="669"/>
        <v/>
      </c>
      <c r="BJ1296" s="25" t="str">
        <f t="shared" si="670"/>
        <v/>
      </c>
      <c r="BK1296" s="25" t="str">
        <f t="shared" si="671"/>
        <v/>
      </c>
      <c r="BL1296" s="25" t="str">
        <f t="shared" si="672"/>
        <v/>
      </c>
      <c r="BM1296" s="25" t="str">
        <f t="shared" si="673"/>
        <v/>
      </c>
      <c r="BN1296" s="25" t="str">
        <f t="shared" si="674"/>
        <v/>
      </c>
    </row>
    <row r="1297" spans="1:66">
      <c r="A1297" s="20" t="str">
        <f>IF('S.D. Paste sheet'!A1297="","",'S.D. Paste sheet'!A1297)</f>
        <v/>
      </c>
      <c r="B1297" s="20" t="str">
        <f>IF('S.D. Paste sheet'!B1297="","",'S.D. Paste sheet'!B1297)</f>
        <v/>
      </c>
      <c r="C1297" s="20" t="str">
        <f>IF('S.D. Paste sheet'!C1297="","",'S.D. Paste sheet'!C1297)</f>
        <v/>
      </c>
      <c r="D1297" s="20" t="str">
        <f>IF('S.D. Paste sheet'!D1297="","",'S.D. Paste sheet'!D1297)</f>
        <v/>
      </c>
      <c r="E1297" s="20" t="str">
        <f>IF('S.D. Paste sheet'!E1297="","",UPPER('S.D. Paste sheet'!E1297))</f>
        <v/>
      </c>
      <c r="F1297" s="20" t="str">
        <f>IF('S.D. Paste sheet'!F1297="","",'S.D. Paste sheet'!F1297)</f>
        <v/>
      </c>
      <c r="G1297" s="20" t="str">
        <f>IF('S.D. Paste sheet'!G1297="","",UPPER('S.D. Paste sheet'!G1297))</f>
        <v/>
      </c>
      <c r="H1297" s="20" t="str">
        <f>IF('S.D. Paste sheet'!H1297="","",UPPER('S.D. Paste sheet'!H1297))</f>
        <v/>
      </c>
      <c r="I1297" s="20" t="str">
        <f>IF('S.D. Paste sheet'!I1297="","",'S.D. Paste sheet'!I1297)</f>
        <v/>
      </c>
      <c r="J1297" s="20" t="str">
        <f>IF('S.D. Paste sheet'!J1297="","",'S.D. Paste sheet'!J1297)</f>
        <v/>
      </c>
      <c r="K1297" s="20" t="str">
        <f>IF('S.D. Paste sheet'!K1297="","",'S.D. Paste sheet'!K1297)</f>
        <v/>
      </c>
      <c r="L1297" s="20" t="str">
        <f>IF('S.D. Paste sheet'!L1297="","",'S.D. Paste sheet'!L1297)</f>
        <v/>
      </c>
      <c r="M1297" s="20" t="str">
        <f>IF('S.D. Paste sheet'!M1297="","",'S.D. Paste sheet'!M1297)</f>
        <v/>
      </c>
      <c r="N1297" s="20" t="str">
        <f>IF('S.D. Paste sheet'!N1297="","",'S.D. Paste sheet'!N1297)</f>
        <v/>
      </c>
      <c r="O1297" s="20" t="str">
        <f>IF('S.D. Paste sheet'!O1297="","",'S.D. Paste sheet'!O1297)</f>
        <v/>
      </c>
      <c r="P1297" s="20" t="str">
        <f>IF('S.D. Paste sheet'!P1297="","",'S.D. Paste sheet'!P1297)</f>
        <v/>
      </c>
      <c r="Q1297" s="20" t="str">
        <f>IF('S.D. Paste sheet'!Q1297="","",'S.D. Paste sheet'!Q1297)</f>
        <v/>
      </c>
      <c r="R1297" s="20" t="str">
        <f>IF('S.D. Paste sheet'!R1297="","",'S.D. Paste sheet'!R1297)</f>
        <v/>
      </c>
      <c r="S1297" s="20" t="str">
        <f>IF('S.D. Paste sheet'!S1297="","",'S.D. Paste sheet'!S1297)</f>
        <v/>
      </c>
      <c r="T1297" s="20" t="str">
        <f>IF('S.D. Paste sheet'!T1297="","",'S.D. Paste sheet'!T1297)</f>
        <v/>
      </c>
      <c r="U1297" s="20" t="str">
        <f>IF('S.D. Paste sheet'!U1297="","",'S.D. Paste sheet'!U1297)</f>
        <v/>
      </c>
      <c r="V1297" s="20" t="str">
        <f>IF('S.D. Paste sheet'!V1297="","",'S.D. Paste sheet'!V1297)</f>
        <v/>
      </c>
      <c r="W1297" s="20" t="str">
        <f>IF('S.D. Paste sheet'!W1297="","",'S.D. Paste sheet'!W1297)</f>
        <v/>
      </c>
      <c r="X1297" s="20" t="str">
        <f>IF('S.D. Paste sheet'!X1297="","",'S.D. Paste sheet'!X1297)</f>
        <v/>
      </c>
      <c r="Y1297" s="20" t="str">
        <f>IF('S.D. Paste sheet'!Y1297="","",'S.D. Paste sheet'!Y1297)</f>
        <v/>
      </c>
      <c r="Z1297" s="20" t="str">
        <f>IF('S.D. Paste sheet'!Z1297="","",'S.D. Paste sheet'!Z1297)</f>
        <v/>
      </c>
      <c r="AA1297" s="20" t="str">
        <f>IF('S.D. Paste sheet'!AA1297="","",'S.D. Paste sheet'!AA1297)</f>
        <v/>
      </c>
      <c r="AB1297" s="20" t="str">
        <f>IF('S.D. Paste sheet'!AB1297="","",'S.D. Paste sheet'!AB1297)</f>
        <v/>
      </c>
      <c r="AC1297" s="20" t="str">
        <f>IF('S.D. Paste sheet'!AC1297="","",'S.D. Paste sheet'!AC1297)</f>
        <v/>
      </c>
      <c r="AD1297" s="20" t="str">
        <f>IF('S.D. Paste sheet'!AD1297="","",'S.D. Paste sheet'!AD1297)</f>
        <v/>
      </c>
      <c r="AE1297" s="29"/>
      <c r="AF1297" t="str">
        <f>IF(AK1297="","",IF(AK1297&gt;0,COUNT($AG$2:AG1297),""))</f>
        <v/>
      </c>
      <c r="AG1297" s="25" t="str">
        <f t="shared" si="643"/>
        <v/>
      </c>
      <c r="AH1297" s="25" t="str">
        <f t="shared" si="644"/>
        <v/>
      </c>
      <c r="AI1297" s="25" t="str">
        <f t="shared" si="645"/>
        <v/>
      </c>
      <c r="AJ1297" s="25" t="str">
        <f t="shared" si="646"/>
        <v/>
      </c>
      <c r="AK1297" s="25" t="str">
        <f t="shared" si="647"/>
        <v/>
      </c>
      <c r="AL1297" s="25" t="str">
        <f t="shared" si="648"/>
        <v/>
      </c>
      <c r="AM1297" s="25" t="str">
        <f t="shared" si="649"/>
        <v/>
      </c>
      <c r="AN1297" s="25" t="str">
        <f t="shared" si="650"/>
        <v/>
      </c>
      <c r="AO1297" s="25" t="str">
        <f t="shared" si="651"/>
        <v/>
      </c>
      <c r="AP1297" s="25" t="str">
        <f t="shared" si="652"/>
        <v/>
      </c>
      <c r="AQ1297" s="25" t="str">
        <f t="shared" si="653"/>
        <v/>
      </c>
      <c r="AR1297" s="25" t="str">
        <f t="shared" si="654"/>
        <v/>
      </c>
      <c r="AS1297" s="25" t="str">
        <f t="shared" si="655"/>
        <v/>
      </c>
      <c r="AT1297" s="25" t="str">
        <f t="shared" si="656"/>
        <v/>
      </c>
      <c r="AU1297" s="25" t="str">
        <f t="shared" si="657"/>
        <v/>
      </c>
      <c r="AV1297" s="25" t="str">
        <f t="shared" si="658"/>
        <v/>
      </c>
      <c r="AX1297" t="str">
        <f>IF(BC1297="","",IF(BC1297&gt;0,COUNT($AY$2:AY1297),""))</f>
        <v/>
      </c>
      <c r="AY1297" s="25" t="str">
        <f t="shared" si="659"/>
        <v/>
      </c>
      <c r="AZ1297" s="25" t="str">
        <f t="shared" si="660"/>
        <v/>
      </c>
      <c r="BA1297" s="25" t="str">
        <f t="shared" si="661"/>
        <v/>
      </c>
      <c r="BB1297" s="25" t="str">
        <f t="shared" si="662"/>
        <v/>
      </c>
      <c r="BC1297" s="25" t="str">
        <f t="shared" si="663"/>
        <v/>
      </c>
      <c r="BD1297" s="25" t="str">
        <f t="shared" si="664"/>
        <v/>
      </c>
      <c r="BE1297" s="25" t="str">
        <f t="shared" si="665"/>
        <v/>
      </c>
      <c r="BF1297" s="25" t="str">
        <f t="shared" si="666"/>
        <v/>
      </c>
      <c r="BG1297" s="25" t="str">
        <f t="shared" si="667"/>
        <v/>
      </c>
      <c r="BH1297" s="25" t="str">
        <f t="shared" si="668"/>
        <v/>
      </c>
      <c r="BI1297" s="25" t="str">
        <f t="shared" si="669"/>
        <v/>
      </c>
      <c r="BJ1297" s="25" t="str">
        <f t="shared" si="670"/>
        <v/>
      </c>
      <c r="BK1297" s="25" t="str">
        <f t="shared" si="671"/>
        <v/>
      </c>
      <c r="BL1297" s="25" t="str">
        <f t="shared" si="672"/>
        <v/>
      </c>
      <c r="BM1297" s="25" t="str">
        <f t="shared" si="673"/>
        <v/>
      </c>
      <c r="BN1297" s="25" t="str">
        <f t="shared" si="674"/>
        <v/>
      </c>
    </row>
    <row r="1298" spans="1:66">
      <c r="A1298" s="20" t="str">
        <f>IF('S.D. Paste sheet'!A1298="","",'S.D. Paste sheet'!A1298)</f>
        <v/>
      </c>
      <c r="B1298" s="20" t="str">
        <f>IF('S.D. Paste sheet'!B1298="","",'S.D. Paste sheet'!B1298)</f>
        <v/>
      </c>
      <c r="C1298" s="20" t="str">
        <f>IF('S.D. Paste sheet'!C1298="","",'S.D. Paste sheet'!C1298)</f>
        <v/>
      </c>
      <c r="D1298" s="20" t="str">
        <f>IF('S.D. Paste sheet'!D1298="","",'S.D. Paste sheet'!D1298)</f>
        <v/>
      </c>
      <c r="E1298" s="20" t="str">
        <f>IF('S.D. Paste sheet'!E1298="","",UPPER('S.D. Paste sheet'!E1298))</f>
        <v/>
      </c>
      <c r="F1298" s="20" t="str">
        <f>IF('S.D. Paste sheet'!F1298="","",'S.D. Paste sheet'!F1298)</f>
        <v/>
      </c>
      <c r="G1298" s="20" t="str">
        <f>IF('S.D. Paste sheet'!G1298="","",UPPER('S.D. Paste sheet'!G1298))</f>
        <v/>
      </c>
      <c r="H1298" s="20" t="str">
        <f>IF('S.D. Paste sheet'!H1298="","",UPPER('S.D. Paste sheet'!H1298))</f>
        <v/>
      </c>
      <c r="I1298" s="20" t="str">
        <f>IF('S.D. Paste sheet'!I1298="","",'S.D. Paste sheet'!I1298)</f>
        <v/>
      </c>
      <c r="J1298" s="20" t="str">
        <f>IF('S.D. Paste sheet'!J1298="","",'S.D. Paste sheet'!J1298)</f>
        <v/>
      </c>
      <c r="K1298" s="20" t="str">
        <f>IF('S.D. Paste sheet'!K1298="","",'S.D. Paste sheet'!K1298)</f>
        <v/>
      </c>
      <c r="L1298" s="20" t="str">
        <f>IF('S.D. Paste sheet'!L1298="","",'S.D. Paste sheet'!L1298)</f>
        <v/>
      </c>
      <c r="M1298" s="20" t="str">
        <f>IF('S.D. Paste sheet'!M1298="","",'S.D. Paste sheet'!M1298)</f>
        <v/>
      </c>
      <c r="N1298" s="20" t="str">
        <f>IF('S.D. Paste sheet'!N1298="","",'S.D. Paste sheet'!N1298)</f>
        <v/>
      </c>
      <c r="O1298" s="20" t="str">
        <f>IF('S.D. Paste sheet'!O1298="","",'S.D. Paste sheet'!O1298)</f>
        <v/>
      </c>
      <c r="P1298" s="20" t="str">
        <f>IF('S.D. Paste sheet'!P1298="","",'S.D. Paste sheet'!P1298)</f>
        <v/>
      </c>
      <c r="Q1298" s="20" t="str">
        <f>IF('S.D. Paste sheet'!Q1298="","",'S.D. Paste sheet'!Q1298)</f>
        <v/>
      </c>
      <c r="R1298" s="20" t="str">
        <f>IF('S.D. Paste sheet'!R1298="","",'S.D. Paste sheet'!R1298)</f>
        <v/>
      </c>
      <c r="S1298" s="20" t="str">
        <f>IF('S.D. Paste sheet'!S1298="","",'S.D. Paste sheet'!S1298)</f>
        <v/>
      </c>
      <c r="T1298" s="20" t="str">
        <f>IF('S.D. Paste sheet'!T1298="","",'S.D. Paste sheet'!T1298)</f>
        <v/>
      </c>
      <c r="U1298" s="20" t="str">
        <f>IF('S.D. Paste sheet'!U1298="","",'S.D. Paste sheet'!U1298)</f>
        <v/>
      </c>
      <c r="V1298" s="20" t="str">
        <f>IF('S.D. Paste sheet'!V1298="","",'S.D. Paste sheet'!V1298)</f>
        <v/>
      </c>
      <c r="W1298" s="20" t="str">
        <f>IF('S.D. Paste sheet'!W1298="","",'S.D. Paste sheet'!W1298)</f>
        <v/>
      </c>
      <c r="X1298" s="20" t="str">
        <f>IF('S.D. Paste sheet'!X1298="","",'S.D. Paste sheet'!X1298)</f>
        <v/>
      </c>
      <c r="Y1298" s="20" t="str">
        <f>IF('S.D. Paste sheet'!Y1298="","",'S.D. Paste sheet'!Y1298)</f>
        <v/>
      </c>
      <c r="Z1298" s="20" t="str">
        <f>IF('S.D. Paste sheet'!Z1298="","",'S.D. Paste sheet'!Z1298)</f>
        <v/>
      </c>
      <c r="AA1298" s="20" t="str">
        <f>IF('S.D. Paste sheet'!AA1298="","",'S.D. Paste sheet'!AA1298)</f>
        <v/>
      </c>
      <c r="AB1298" s="20" t="str">
        <f>IF('S.D. Paste sheet'!AB1298="","",'S.D. Paste sheet'!AB1298)</f>
        <v/>
      </c>
      <c r="AC1298" s="20" t="str">
        <f>IF('S.D. Paste sheet'!AC1298="","",'S.D. Paste sheet'!AC1298)</f>
        <v/>
      </c>
      <c r="AD1298" s="20" t="str">
        <f>IF('S.D. Paste sheet'!AD1298="","",'S.D. Paste sheet'!AD1298)</f>
        <v/>
      </c>
      <c r="AE1298" s="29"/>
      <c r="AF1298" t="str">
        <f>IF(AK1298="","",IF(AK1298&gt;0,COUNT($AG$2:AG1298),""))</f>
        <v/>
      </c>
      <c r="AG1298" s="25" t="str">
        <f t="shared" si="643"/>
        <v/>
      </c>
      <c r="AH1298" s="25" t="str">
        <f t="shared" si="644"/>
        <v/>
      </c>
      <c r="AI1298" s="25" t="str">
        <f t="shared" si="645"/>
        <v/>
      </c>
      <c r="AJ1298" s="25" t="str">
        <f t="shared" si="646"/>
        <v/>
      </c>
      <c r="AK1298" s="25" t="str">
        <f t="shared" si="647"/>
        <v/>
      </c>
      <c r="AL1298" s="25" t="str">
        <f t="shared" si="648"/>
        <v/>
      </c>
      <c r="AM1298" s="25" t="str">
        <f t="shared" si="649"/>
        <v/>
      </c>
      <c r="AN1298" s="25" t="str">
        <f t="shared" si="650"/>
        <v/>
      </c>
      <c r="AO1298" s="25" t="str">
        <f t="shared" si="651"/>
        <v/>
      </c>
      <c r="AP1298" s="25" t="str">
        <f t="shared" si="652"/>
        <v/>
      </c>
      <c r="AQ1298" s="25" t="str">
        <f t="shared" si="653"/>
        <v/>
      </c>
      <c r="AR1298" s="25" t="str">
        <f t="shared" si="654"/>
        <v/>
      </c>
      <c r="AS1298" s="25" t="str">
        <f t="shared" si="655"/>
        <v/>
      </c>
      <c r="AT1298" s="25" t="str">
        <f t="shared" si="656"/>
        <v/>
      </c>
      <c r="AU1298" s="25" t="str">
        <f t="shared" si="657"/>
        <v/>
      </c>
      <c r="AV1298" s="25" t="str">
        <f t="shared" si="658"/>
        <v/>
      </c>
      <c r="AX1298" t="str">
        <f>IF(BC1298="","",IF(BC1298&gt;0,COUNT($AY$2:AY1298),""))</f>
        <v/>
      </c>
      <c r="AY1298" s="25" t="str">
        <f t="shared" si="659"/>
        <v/>
      </c>
      <c r="AZ1298" s="25" t="str">
        <f t="shared" si="660"/>
        <v/>
      </c>
      <c r="BA1298" s="25" t="str">
        <f t="shared" si="661"/>
        <v/>
      </c>
      <c r="BB1298" s="25" t="str">
        <f t="shared" si="662"/>
        <v/>
      </c>
      <c r="BC1298" s="25" t="str">
        <f t="shared" si="663"/>
        <v/>
      </c>
      <c r="BD1298" s="25" t="str">
        <f t="shared" si="664"/>
        <v/>
      </c>
      <c r="BE1298" s="25" t="str">
        <f t="shared" si="665"/>
        <v/>
      </c>
      <c r="BF1298" s="25" t="str">
        <f t="shared" si="666"/>
        <v/>
      </c>
      <c r="BG1298" s="25" t="str">
        <f t="shared" si="667"/>
        <v/>
      </c>
      <c r="BH1298" s="25" t="str">
        <f t="shared" si="668"/>
        <v/>
      </c>
      <c r="BI1298" s="25" t="str">
        <f t="shared" si="669"/>
        <v/>
      </c>
      <c r="BJ1298" s="25" t="str">
        <f t="shared" si="670"/>
        <v/>
      </c>
      <c r="BK1298" s="25" t="str">
        <f t="shared" si="671"/>
        <v/>
      </c>
      <c r="BL1298" s="25" t="str">
        <f t="shared" si="672"/>
        <v/>
      </c>
      <c r="BM1298" s="25" t="str">
        <f t="shared" si="673"/>
        <v/>
      </c>
      <c r="BN1298" s="25" t="str">
        <f t="shared" si="674"/>
        <v/>
      </c>
    </row>
    <row r="1299" spans="1:66">
      <c r="A1299" s="20" t="str">
        <f>IF('S.D. Paste sheet'!A1299="","",'S.D. Paste sheet'!A1299)</f>
        <v/>
      </c>
      <c r="B1299" s="20" t="str">
        <f>IF('S.D. Paste sheet'!B1299="","",'S.D. Paste sheet'!B1299)</f>
        <v/>
      </c>
      <c r="C1299" s="20" t="str">
        <f>IF('S.D. Paste sheet'!C1299="","",'S.D. Paste sheet'!C1299)</f>
        <v/>
      </c>
      <c r="D1299" s="20" t="str">
        <f>IF('S.D. Paste sheet'!D1299="","",'S.D. Paste sheet'!D1299)</f>
        <v/>
      </c>
      <c r="E1299" s="20" t="str">
        <f>IF('S.D. Paste sheet'!E1299="","",UPPER('S.D. Paste sheet'!E1299))</f>
        <v/>
      </c>
      <c r="F1299" s="20" t="str">
        <f>IF('S.D. Paste sheet'!F1299="","",'S.D. Paste sheet'!F1299)</f>
        <v/>
      </c>
      <c r="G1299" s="20" t="str">
        <f>IF('S.D. Paste sheet'!G1299="","",UPPER('S.D. Paste sheet'!G1299))</f>
        <v/>
      </c>
      <c r="H1299" s="20" t="str">
        <f>IF('S.D. Paste sheet'!H1299="","",UPPER('S.D. Paste sheet'!H1299))</f>
        <v/>
      </c>
      <c r="I1299" s="20" t="str">
        <f>IF('S.D. Paste sheet'!I1299="","",'S.D. Paste sheet'!I1299)</f>
        <v/>
      </c>
      <c r="J1299" s="20" t="str">
        <f>IF('S.D. Paste sheet'!J1299="","",'S.D. Paste sheet'!J1299)</f>
        <v/>
      </c>
      <c r="K1299" s="20" t="str">
        <f>IF('S.D. Paste sheet'!K1299="","",'S.D. Paste sheet'!K1299)</f>
        <v/>
      </c>
      <c r="L1299" s="20" t="str">
        <f>IF('S.D. Paste sheet'!L1299="","",'S.D. Paste sheet'!L1299)</f>
        <v/>
      </c>
      <c r="M1299" s="20" t="str">
        <f>IF('S.D. Paste sheet'!M1299="","",'S.D. Paste sheet'!M1299)</f>
        <v/>
      </c>
      <c r="N1299" s="20" t="str">
        <f>IF('S.D. Paste sheet'!N1299="","",'S.D. Paste sheet'!N1299)</f>
        <v/>
      </c>
      <c r="O1299" s="20" t="str">
        <f>IF('S.D. Paste sheet'!O1299="","",'S.D. Paste sheet'!O1299)</f>
        <v/>
      </c>
      <c r="P1299" s="20" t="str">
        <f>IF('S.D. Paste sheet'!P1299="","",'S.D. Paste sheet'!P1299)</f>
        <v/>
      </c>
      <c r="Q1299" s="20" t="str">
        <f>IF('S.D. Paste sheet'!Q1299="","",'S.D. Paste sheet'!Q1299)</f>
        <v/>
      </c>
      <c r="R1299" s="20" t="str">
        <f>IF('S.D. Paste sheet'!R1299="","",'S.D. Paste sheet'!R1299)</f>
        <v/>
      </c>
      <c r="S1299" s="20" t="str">
        <f>IF('S.D. Paste sheet'!S1299="","",'S.D. Paste sheet'!S1299)</f>
        <v/>
      </c>
      <c r="T1299" s="20" t="str">
        <f>IF('S.D. Paste sheet'!T1299="","",'S.D. Paste sheet'!T1299)</f>
        <v/>
      </c>
      <c r="U1299" s="20" t="str">
        <f>IF('S.D. Paste sheet'!U1299="","",'S.D. Paste sheet'!U1299)</f>
        <v/>
      </c>
      <c r="V1299" s="20" t="str">
        <f>IF('S.D. Paste sheet'!V1299="","",'S.D. Paste sheet'!V1299)</f>
        <v/>
      </c>
      <c r="W1299" s="20" t="str">
        <f>IF('S.D. Paste sheet'!W1299="","",'S.D. Paste sheet'!W1299)</f>
        <v/>
      </c>
      <c r="X1299" s="20" t="str">
        <f>IF('S.D. Paste sheet'!X1299="","",'S.D. Paste sheet'!X1299)</f>
        <v/>
      </c>
      <c r="Y1299" s="20" t="str">
        <f>IF('S.D. Paste sheet'!Y1299="","",'S.D. Paste sheet'!Y1299)</f>
        <v/>
      </c>
      <c r="Z1299" s="20" t="str">
        <f>IF('S.D. Paste sheet'!Z1299="","",'S.D. Paste sheet'!Z1299)</f>
        <v/>
      </c>
      <c r="AA1299" s="20" t="str">
        <f>IF('S.D. Paste sheet'!AA1299="","",'S.D. Paste sheet'!AA1299)</f>
        <v/>
      </c>
      <c r="AB1299" s="20" t="str">
        <f>IF('S.D. Paste sheet'!AB1299="","",'S.D. Paste sheet'!AB1299)</f>
        <v/>
      </c>
      <c r="AC1299" s="20" t="str">
        <f>IF('S.D. Paste sheet'!AC1299="","",'S.D. Paste sheet'!AC1299)</f>
        <v/>
      </c>
      <c r="AD1299" s="20" t="str">
        <f>IF('S.D. Paste sheet'!AD1299="","",'S.D. Paste sheet'!AD1299)</f>
        <v/>
      </c>
      <c r="AE1299" s="29"/>
      <c r="AF1299" t="str">
        <f>IF(AK1299="","",IF(AK1299&gt;0,COUNT($AG$2:AG1299),""))</f>
        <v/>
      </c>
      <c r="AG1299" s="25" t="str">
        <f t="shared" si="643"/>
        <v/>
      </c>
      <c r="AH1299" s="25" t="str">
        <f t="shared" si="644"/>
        <v/>
      </c>
      <c r="AI1299" s="25" t="str">
        <f t="shared" si="645"/>
        <v/>
      </c>
      <c r="AJ1299" s="25" t="str">
        <f t="shared" si="646"/>
        <v/>
      </c>
      <c r="AK1299" s="25" t="str">
        <f t="shared" si="647"/>
        <v/>
      </c>
      <c r="AL1299" s="25" t="str">
        <f t="shared" si="648"/>
        <v/>
      </c>
      <c r="AM1299" s="25" t="str">
        <f t="shared" si="649"/>
        <v/>
      </c>
      <c r="AN1299" s="25" t="str">
        <f t="shared" si="650"/>
        <v/>
      </c>
      <c r="AO1299" s="25" t="str">
        <f t="shared" si="651"/>
        <v/>
      </c>
      <c r="AP1299" s="25" t="str">
        <f t="shared" si="652"/>
        <v/>
      </c>
      <c r="AQ1299" s="25" t="str">
        <f t="shared" si="653"/>
        <v/>
      </c>
      <c r="AR1299" s="25" t="str">
        <f t="shared" si="654"/>
        <v/>
      </c>
      <c r="AS1299" s="25" t="str">
        <f t="shared" si="655"/>
        <v/>
      </c>
      <c r="AT1299" s="25" t="str">
        <f t="shared" si="656"/>
        <v/>
      </c>
      <c r="AU1299" s="25" t="str">
        <f t="shared" si="657"/>
        <v/>
      </c>
      <c r="AV1299" s="25" t="str">
        <f t="shared" si="658"/>
        <v/>
      </c>
      <c r="AX1299" t="str">
        <f>IF(BC1299="","",IF(BC1299&gt;0,COUNT($AY$2:AY1299),""))</f>
        <v/>
      </c>
      <c r="AY1299" s="25" t="str">
        <f t="shared" si="659"/>
        <v/>
      </c>
      <c r="AZ1299" s="25" t="str">
        <f t="shared" si="660"/>
        <v/>
      </c>
      <c r="BA1299" s="25" t="str">
        <f t="shared" si="661"/>
        <v/>
      </c>
      <c r="BB1299" s="25" t="str">
        <f t="shared" si="662"/>
        <v/>
      </c>
      <c r="BC1299" s="25" t="str">
        <f t="shared" si="663"/>
        <v/>
      </c>
      <c r="BD1299" s="25" t="str">
        <f t="shared" si="664"/>
        <v/>
      </c>
      <c r="BE1299" s="25" t="str">
        <f t="shared" si="665"/>
        <v/>
      </c>
      <c r="BF1299" s="25" t="str">
        <f t="shared" si="666"/>
        <v/>
      </c>
      <c r="BG1299" s="25" t="str">
        <f t="shared" si="667"/>
        <v/>
      </c>
      <c r="BH1299" s="25" t="str">
        <f t="shared" si="668"/>
        <v/>
      </c>
      <c r="BI1299" s="25" t="str">
        <f t="shared" si="669"/>
        <v/>
      </c>
      <c r="BJ1299" s="25" t="str">
        <f t="shared" si="670"/>
        <v/>
      </c>
      <c r="BK1299" s="25" t="str">
        <f t="shared" si="671"/>
        <v/>
      </c>
      <c r="BL1299" s="25" t="str">
        <f t="shared" si="672"/>
        <v/>
      </c>
      <c r="BM1299" s="25" t="str">
        <f t="shared" si="673"/>
        <v/>
      </c>
      <c r="BN1299" s="25" t="str">
        <f t="shared" si="674"/>
        <v/>
      </c>
    </row>
    <row r="1300" spans="1:66">
      <c r="A1300" s="20" t="str">
        <f>IF('S.D. Paste sheet'!A1300="","",'S.D. Paste sheet'!A1300)</f>
        <v/>
      </c>
      <c r="B1300" s="20" t="str">
        <f>IF('S.D. Paste sheet'!B1300="","",'S.D. Paste sheet'!B1300)</f>
        <v/>
      </c>
      <c r="C1300" s="20" t="str">
        <f>IF('S.D. Paste sheet'!C1300="","",'S.D. Paste sheet'!C1300)</f>
        <v/>
      </c>
      <c r="D1300" s="20" t="str">
        <f>IF('S.D. Paste sheet'!D1300="","",'S.D. Paste sheet'!D1300)</f>
        <v/>
      </c>
      <c r="E1300" s="20" t="str">
        <f>IF('S.D. Paste sheet'!E1300="","",UPPER('S.D. Paste sheet'!E1300))</f>
        <v/>
      </c>
      <c r="F1300" s="20" t="str">
        <f>IF('S.D. Paste sheet'!F1300="","",'S.D. Paste sheet'!F1300)</f>
        <v/>
      </c>
      <c r="G1300" s="20" t="str">
        <f>IF('S.D. Paste sheet'!G1300="","",UPPER('S.D. Paste sheet'!G1300))</f>
        <v/>
      </c>
      <c r="H1300" s="20" t="str">
        <f>IF('S.D. Paste sheet'!H1300="","",UPPER('S.D. Paste sheet'!H1300))</f>
        <v/>
      </c>
      <c r="I1300" s="20" t="str">
        <f>IF('S.D. Paste sheet'!I1300="","",'S.D. Paste sheet'!I1300)</f>
        <v/>
      </c>
      <c r="J1300" s="20" t="str">
        <f>IF('S.D. Paste sheet'!J1300="","",'S.D. Paste sheet'!J1300)</f>
        <v/>
      </c>
      <c r="K1300" s="20" t="str">
        <f>IF('S.D. Paste sheet'!K1300="","",'S.D. Paste sheet'!K1300)</f>
        <v/>
      </c>
      <c r="L1300" s="20" t="str">
        <f>IF('S.D. Paste sheet'!L1300="","",'S.D. Paste sheet'!L1300)</f>
        <v/>
      </c>
      <c r="M1300" s="20" t="str">
        <f>IF('S.D. Paste sheet'!M1300="","",'S.D. Paste sheet'!M1300)</f>
        <v/>
      </c>
      <c r="N1300" s="20" t="str">
        <f>IF('S.D. Paste sheet'!N1300="","",'S.D. Paste sheet'!N1300)</f>
        <v/>
      </c>
      <c r="O1300" s="20" t="str">
        <f>IF('S.D. Paste sheet'!O1300="","",'S.D. Paste sheet'!O1300)</f>
        <v/>
      </c>
      <c r="P1300" s="20" t="str">
        <f>IF('S.D. Paste sheet'!P1300="","",'S.D. Paste sheet'!P1300)</f>
        <v/>
      </c>
      <c r="Q1300" s="20" t="str">
        <f>IF('S.D. Paste sheet'!Q1300="","",'S.D. Paste sheet'!Q1300)</f>
        <v/>
      </c>
      <c r="R1300" s="20" t="str">
        <f>IF('S.D. Paste sheet'!R1300="","",'S.D. Paste sheet'!R1300)</f>
        <v/>
      </c>
      <c r="S1300" s="20" t="str">
        <f>IF('S.D. Paste sheet'!S1300="","",'S.D. Paste sheet'!S1300)</f>
        <v/>
      </c>
      <c r="T1300" s="20" t="str">
        <f>IF('S.D. Paste sheet'!T1300="","",'S.D. Paste sheet'!T1300)</f>
        <v/>
      </c>
      <c r="U1300" s="20" t="str">
        <f>IF('S.D. Paste sheet'!U1300="","",'S.D. Paste sheet'!U1300)</f>
        <v/>
      </c>
      <c r="V1300" s="20" t="str">
        <f>IF('S.D. Paste sheet'!V1300="","",'S.D. Paste sheet'!V1300)</f>
        <v/>
      </c>
      <c r="W1300" s="20" t="str">
        <f>IF('S.D. Paste sheet'!W1300="","",'S.D. Paste sheet'!W1300)</f>
        <v/>
      </c>
      <c r="X1300" s="20" t="str">
        <f>IF('S.D. Paste sheet'!X1300="","",'S.D. Paste sheet'!X1300)</f>
        <v/>
      </c>
      <c r="Y1300" s="20" t="str">
        <f>IF('S.D. Paste sheet'!Y1300="","",'S.D. Paste sheet'!Y1300)</f>
        <v/>
      </c>
      <c r="Z1300" s="20" t="str">
        <f>IF('S.D. Paste sheet'!Z1300="","",'S.D. Paste sheet'!Z1300)</f>
        <v/>
      </c>
      <c r="AA1300" s="20" t="str">
        <f>IF('S.D. Paste sheet'!AA1300="","",'S.D. Paste sheet'!AA1300)</f>
        <v/>
      </c>
      <c r="AB1300" s="20" t="str">
        <f>IF('S.D. Paste sheet'!AB1300="","",'S.D. Paste sheet'!AB1300)</f>
        <v/>
      </c>
      <c r="AC1300" s="20" t="str">
        <f>IF('S.D. Paste sheet'!AC1300="","",'S.D. Paste sheet'!AC1300)</f>
        <v/>
      </c>
      <c r="AD1300" s="20" t="str">
        <f>IF('S.D. Paste sheet'!AD1300="","",'S.D. Paste sheet'!AD1300)</f>
        <v/>
      </c>
      <c r="AE1300" s="29"/>
      <c r="AF1300" t="str">
        <f>IF(AK1300="","",IF(AK1300&gt;0,COUNT($AG$2:AG1300),""))</f>
        <v/>
      </c>
      <c r="AG1300" s="25" t="str">
        <f t="shared" si="643"/>
        <v/>
      </c>
      <c r="AH1300" s="25" t="str">
        <f t="shared" si="644"/>
        <v/>
      </c>
      <c r="AI1300" s="25" t="str">
        <f t="shared" si="645"/>
        <v/>
      </c>
      <c r="AJ1300" s="25" t="str">
        <f t="shared" si="646"/>
        <v/>
      </c>
      <c r="AK1300" s="25" t="str">
        <f t="shared" si="647"/>
        <v/>
      </c>
      <c r="AL1300" s="25" t="str">
        <f t="shared" si="648"/>
        <v/>
      </c>
      <c r="AM1300" s="25" t="str">
        <f t="shared" si="649"/>
        <v/>
      </c>
      <c r="AN1300" s="25" t="str">
        <f t="shared" si="650"/>
        <v/>
      </c>
      <c r="AO1300" s="25" t="str">
        <f t="shared" si="651"/>
        <v/>
      </c>
      <c r="AP1300" s="25" t="str">
        <f t="shared" si="652"/>
        <v/>
      </c>
      <c r="AQ1300" s="25" t="str">
        <f t="shared" si="653"/>
        <v/>
      </c>
      <c r="AR1300" s="25" t="str">
        <f t="shared" si="654"/>
        <v/>
      </c>
      <c r="AS1300" s="25" t="str">
        <f t="shared" si="655"/>
        <v/>
      </c>
      <c r="AT1300" s="25" t="str">
        <f t="shared" si="656"/>
        <v/>
      </c>
      <c r="AU1300" s="25" t="str">
        <f t="shared" si="657"/>
        <v/>
      </c>
      <c r="AV1300" s="25" t="str">
        <f t="shared" si="658"/>
        <v/>
      </c>
      <c r="AX1300" t="str">
        <f>IF(BC1300="","",IF(BC1300&gt;0,COUNT($AY$2:AY1300),""))</f>
        <v/>
      </c>
      <c r="AY1300" s="25" t="str">
        <f t="shared" si="659"/>
        <v/>
      </c>
      <c r="AZ1300" s="25" t="str">
        <f t="shared" si="660"/>
        <v/>
      </c>
      <c r="BA1300" s="25" t="str">
        <f t="shared" si="661"/>
        <v/>
      </c>
      <c r="BB1300" s="25" t="str">
        <f t="shared" si="662"/>
        <v/>
      </c>
      <c r="BC1300" s="25" t="str">
        <f t="shared" si="663"/>
        <v/>
      </c>
      <c r="BD1300" s="25" t="str">
        <f t="shared" si="664"/>
        <v/>
      </c>
      <c r="BE1300" s="25" t="str">
        <f t="shared" si="665"/>
        <v/>
      </c>
      <c r="BF1300" s="25" t="str">
        <f t="shared" si="666"/>
        <v/>
      </c>
      <c r="BG1300" s="25" t="str">
        <f t="shared" si="667"/>
        <v/>
      </c>
      <c r="BH1300" s="25" t="str">
        <f t="shared" si="668"/>
        <v/>
      </c>
      <c r="BI1300" s="25" t="str">
        <f t="shared" si="669"/>
        <v/>
      </c>
      <c r="BJ1300" s="25" t="str">
        <f t="shared" si="670"/>
        <v/>
      </c>
      <c r="BK1300" s="25" t="str">
        <f t="shared" si="671"/>
        <v/>
      </c>
      <c r="BL1300" s="25" t="str">
        <f t="shared" si="672"/>
        <v/>
      </c>
      <c r="BM1300" s="25" t="str">
        <f t="shared" si="673"/>
        <v/>
      </c>
      <c r="BN1300" s="25" t="str">
        <f t="shared" si="674"/>
        <v/>
      </c>
    </row>
    <row r="1301" spans="1:66">
      <c r="A1301" s="20" t="str">
        <f>IF('S.D. Paste sheet'!A1301="","",'S.D. Paste sheet'!A1301)</f>
        <v/>
      </c>
      <c r="B1301" s="20" t="str">
        <f>IF('S.D. Paste sheet'!B1301="","",'S.D. Paste sheet'!B1301)</f>
        <v/>
      </c>
      <c r="C1301" s="20" t="str">
        <f>IF('S.D. Paste sheet'!C1301="","",'S.D. Paste sheet'!C1301)</f>
        <v/>
      </c>
      <c r="D1301" s="20" t="str">
        <f>IF('S.D. Paste sheet'!D1301="","",'S.D. Paste sheet'!D1301)</f>
        <v/>
      </c>
      <c r="E1301" s="20" t="str">
        <f>IF('S.D. Paste sheet'!E1301="","",UPPER('S.D. Paste sheet'!E1301))</f>
        <v/>
      </c>
      <c r="F1301" s="20" t="str">
        <f>IF('S.D. Paste sheet'!F1301="","",'S.D. Paste sheet'!F1301)</f>
        <v/>
      </c>
      <c r="G1301" s="20" t="str">
        <f>IF('S.D. Paste sheet'!G1301="","",UPPER('S.D. Paste sheet'!G1301))</f>
        <v/>
      </c>
      <c r="H1301" s="20" t="str">
        <f>IF('S.D. Paste sheet'!H1301="","",UPPER('S.D. Paste sheet'!H1301))</f>
        <v/>
      </c>
      <c r="I1301" s="20" t="str">
        <f>IF('S.D. Paste sheet'!I1301="","",'S.D. Paste sheet'!I1301)</f>
        <v/>
      </c>
      <c r="J1301" s="20" t="str">
        <f>IF('S.D. Paste sheet'!J1301="","",'S.D. Paste sheet'!J1301)</f>
        <v/>
      </c>
      <c r="K1301" s="20" t="str">
        <f>IF('S.D. Paste sheet'!K1301="","",'S.D. Paste sheet'!K1301)</f>
        <v/>
      </c>
      <c r="L1301" s="20" t="str">
        <f>IF('S.D. Paste sheet'!L1301="","",'S.D. Paste sheet'!L1301)</f>
        <v/>
      </c>
      <c r="M1301" s="20" t="str">
        <f>IF('S.D. Paste sheet'!M1301="","",'S.D. Paste sheet'!M1301)</f>
        <v/>
      </c>
      <c r="N1301" s="20" t="str">
        <f>IF('S.D. Paste sheet'!N1301="","",'S.D. Paste sheet'!N1301)</f>
        <v/>
      </c>
      <c r="O1301" s="20" t="str">
        <f>IF('S.D. Paste sheet'!O1301="","",'S.D. Paste sheet'!O1301)</f>
        <v/>
      </c>
      <c r="P1301" s="20" t="str">
        <f>IF('S.D. Paste sheet'!P1301="","",'S.D. Paste sheet'!P1301)</f>
        <v/>
      </c>
      <c r="Q1301" s="20" t="str">
        <f>IF('S.D. Paste sheet'!Q1301="","",'S.D. Paste sheet'!Q1301)</f>
        <v/>
      </c>
      <c r="R1301" s="20" t="str">
        <f>IF('S.D. Paste sheet'!R1301="","",'S.D. Paste sheet'!R1301)</f>
        <v/>
      </c>
      <c r="S1301" s="20" t="str">
        <f>IF('S.D. Paste sheet'!S1301="","",'S.D. Paste sheet'!S1301)</f>
        <v/>
      </c>
      <c r="T1301" s="20" t="str">
        <f>IF('S.D. Paste sheet'!T1301="","",'S.D. Paste sheet'!T1301)</f>
        <v/>
      </c>
      <c r="U1301" s="20" t="str">
        <f>IF('S.D. Paste sheet'!U1301="","",'S.D. Paste sheet'!U1301)</f>
        <v/>
      </c>
      <c r="V1301" s="20" t="str">
        <f>IF('S.D. Paste sheet'!V1301="","",'S.D. Paste sheet'!V1301)</f>
        <v/>
      </c>
      <c r="W1301" s="20" t="str">
        <f>IF('S.D. Paste sheet'!W1301="","",'S.D. Paste sheet'!W1301)</f>
        <v/>
      </c>
      <c r="X1301" s="20" t="str">
        <f>IF('S.D. Paste sheet'!X1301="","",'S.D. Paste sheet'!X1301)</f>
        <v/>
      </c>
      <c r="Y1301" s="20" t="str">
        <f>IF('S.D. Paste sheet'!Y1301="","",'S.D. Paste sheet'!Y1301)</f>
        <v/>
      </c>
      <c r="Z1301" s="20" t="str">
        <f>IF('S.D. Paste sheet'!Z1301="","",'S.D. Paste sheet'!Z1301)</f>
        <v/>
      </c>
      <c r="AA1301" s="20" t="str">
        <f>IF('S.D. Paste sheet'!AA1301="","",'S.D. Paste sheet'!AA1301)</f>
        <v/>
      </c>
      <c r="AB1301" s="20" t="str">
        <f>IF('S.D. Paste sheet'!AB1301="","",'S.D. Paste sheet'!AB1301)</f>
        <v/>
      </c>
      <c r="AC1301" s="20" t="str">
        <f>IF('S.D. Paste sheet'!AC1301="","",'S.D. Paste sheet'!AC1301)</f>
        <v/>
      </c>
      <c r="AD1301" s="20" t="str">
        <f>IF('S.D. Paste sheet'!AD1301="","",'S.D. Paste sheet'!AD1301)</f>
        <v/>
      </c>
      <c r="AE1301" s="29"/>
      <c r="AF1301" t="str">
        <f>IF(AK1301="","",IF(AK1301&gt;0,COUNT($AG$2:AG1301),""))</f>
        <v/>
      </c>
      <c r="AG1301" s="25" t="str">
        <f t="shared" si="643"/>
        <v/>
      </c>
      <c r="AH1301" s="25" t="str">
        <f t="shared" si="644"/>
        <v/>
      </c>
      <c r="AI1301" s="25" t="str">
        <f t="shared" si="645"/>
        <v/>
      </c>
      <c r="AJ1301" s="25" t="str">
        <f t="shared" si="646"/>
        <v/>
      </c>
      <c r="AK1301" s="25" t="str">
        <f t="shared" si="647"/>
        <v/>
      </c>
      <c r="AL1301" s="25" t="str">
        <f t="shared" si="648"/>
        <v/>
      </c>
      <c r="AM1301" s="25" t="str">
        <f t="shared" si="649"/>
        <v/>
      </c>
      <c r="AN1301" s="25" t="str">
        <f t="shared" si="650"/>
        <v/>
      </c>
      <c r="AO1301" s="25" t="str">
        <f t="shared" si="651"/>
        <v/>
      </c>
      <c r="AP1301" s="25" t="str">
        <f t="shared" si="652"/>
        <v/>
      </c>
      <c r="AQ1301" s="25" t="str">
        <f t="shared" si="653"/>
        <v/>
      </c>
      <c r="AR1301" s="25" t="str">
        <f t="shared" si="654"/>
        <v/>
      </c>
      <c r="AS1301" s="25" t="str">
        <f t="shared" si="655"/>
        <v/>
      </c>
      <c r="AT1301" s="25" t="str">
        <f t="shared" si="656"/>
        <v/>
      </c>
      <c r="AU1301" s="25" t="str">
        <f t="shared" si="657"/>
        <v/>
      </c>
      <c r="AV1301" s="25" t="str">
        <f t="shared" si="658"/>
        <v/>
      </c>
      <c r="AX1301" t="str">
        <f>IF(BC1301="","",IF(BC1301&gt;0,COUNT($AY$2:AY1301),""))</f>
        <v/>
      </c>
      <c r="AY1301" s="25" t="str">
        <f t="shared" si="659"/>
        <v/>
      </c>
      <c r="AZ1301" s="25" t="str">
        <f t="shared" si="660"/>
        <v/>
      </c>
      <c r="BA1301" s="25" t="str">
        <f t="shared" si="661"/>
        <v/>
      </c>
      <c r="BB1301" s="25" t="str">
        <f t="shared" si="662"/>
        <v/>
      </c>
      <c r="BC1301" s="25" t="str">
        <f t="shared" si="663"/>
        <v/>
      </c>
      <c r="BD1301" s="25" t="str">
        <f t="shared" si="664"/>
        <v/>
      </c>
      <c r="BE1301" s="25" t="str">
        <f t="shared" si="665"/>
        <v/>
      </c>
      <c r="BF1301" s="25" t="str">
        <f t="shared" si="666"/>
        <v/>
      </c>
      <c r="BG1301" s="25" t="str">
        <f t="shared" si="667"/>
        <v/>
      </c>
      <c r="BH1301" s="25" t="str">
        <f t="shared" si="668"/>
        <v/>
      </c>
      <c r="BI1301" s="25" t="str">
        <f t="shared" si="669"/>
        <v/>
      </c>
      <c r="BJ1301" s="25" t="str">
        <f t="shared" si="670"/>
        <v/>
      </c>
      <c r="BK1301" s="25" t="str">
        <f t="shared" si="671"/>
        <v/>
      </c>
      <c r="BL1301" s="25" t="str">
        <f t="shared" si="672"/>
        <v/>
      </c>
      <c r="BM1301" s="25" t="str">
        <f t="shared" si="673"/>
        <v/>
      </c>
      <c r="BN1301" s="25" t="str">
        <f t="shared" si="674"/>
        <v/>
      </c>
    </row>
    <row r="1302" spans="1:66">
      <c r="A1302" s="20" t="str">
        <f>IF('S.D. Paste sheet'!A1302="","",'S.D. Paste sheet'!A1302)</f>
        <v/>
      </c>
      <c r="B1302" s="20" t="str">
        <f>IF('S.D. Paste sheet'!B1302="","",'S.D. Paste sheet'!B1302)</f>
        <v/>
      </c>
      <c r="C1302" s="20" t="str">
        <f>IF('S.D. Paste sheet'!C1302="","",'S.D. Paste sheet'!C1302)</f>
        <v/>
      </c>
      <c r="D1302" s="20" t="str">
        <f>IF('S.D. Paste sheet'!D1302="","",'S.D. Paste sheet'!D1302)</f>
        <v/>
      </c>
      <c r="E1302" s="20" t="str">
        <f>IF('S.D. Paste sheet'!E1302="","",UPPER('S.D. Paste sheet'!E1302))</f>
        <v/>
      </c>
      <c r="F1302" s="20" t="str">
        <f>IF('S.D. Paste sheet'!F1302="","",'S.D. Paste sheet'!F1302)</f>
        <v/>
      </c>
      <c r="G1302" s="20" t="str">
        <f>IF('S.D. Paste sheet'!G1302="","",UPPER('S.D. Paste sheet'!G1302))</f>
        <v/>
      </c>
      <c r="H1302" s="20" t="str">
        <f>IF('S.D. Paste sheet'!H1302="","",UPPER('S.D. Paste sheet'!H1302))</f>
        <v/>
      </c>
      <c r="I1302" s="20" t="str">
        <f>IF('S.D. Paste sheet'!I1302="","",'S.D. Paste sheet'!I1302)</f>
        <v/>
      </c>
      <c r="J1302" s="20" t="str">
        <f>IF('S.D. Paste sheet'!J1302="","",'S.D. Paste sheet'!J1302)</f>
        <v/>
      </c>
      <c r="K1302" s="20" t="str">
        <f>IF('S.D. Paste sheet'!K1302="","",'S.D. Paste sheet'!K1302)</f>
        <v/>
      </c>
      <c r="L1302" s="20" t="str">
        <f>IF('S.D. Paste sheet'!L1302="","",'S.D. Paste sheet'!L1302)</f>
        <v/>
      </c>
      <c r="M1302" s="20" t="str">
        <f>IF('S.D. Paste sheet'!M1302="","",'S.D. Paste sheet'!M1302)</f>
        <v/>
      </c>
      <c r="N1302" s="20" t="str">
        <f>IF('S.D. Paste sheet'!N1302="","",'S.D. Paste sheet'!N1302)</f>
        <v/>
      </c>
      <c r="O1302" s="20" t="str">
        <f>IF('S.D. Paste sheet'!O1302="","",'S.D. Paste sheet'!O1302)</f>
        <v/>
      </c>
      <c r="P1302" s="20" t="str">
        <f>IF('S.D. Paste sheet'!P1302="","",'S.D. Paste sheet'!P1302)</f>
        <v/>
      </c>
      <c r="Q1302" s="20" t="str">
        <f>IF('S.D. Paste sheet'!Q1302="","",'S.D. Paste sheet'!Q1302)</f>
        <v/>
      </c>
      <c r="R1302" s="20" t="str">
        <f>IF('S.D. Paste sheet'!R1302="","",'S.D. Paste sheet'!R1302)</f>
        <v/>
      </c>
      <c r="S1302" s="20" t="str">
        <f>IF('S.D. Paste sheet'!S1302="","",'S.D. Paste sheet'!S1302)</f>
        <v/>
      </c>
      <c r="T1302" s="20" t="str">
        <f>IF('S.D. Paste sheet'!T1302="","",'S.D. Paste sheet'!T1302)</f>
        <v/>
      </c>
      <c r="U1302" s="20" t="str">
        <f>IF('S.D. Paste sheet'!U1302="","",'S.D. Paste sheet'!U1302)</f>
        <v/>
      </c>
      <c r="V1302" s="20" t="str">
        <f>IF('S.D. Paste sheet'!V1302="","",'S.D. Paste sheet'!V1302)</f>
        <v/>
      </c>
      <c r="W1302" s="20" t="str">
        <f>IF('S.D. Paste sheet'!W1302="","",'S.D. Paste sheet'!W1302)</f>
        <v/>
      </c>
      <c r="X1302" s="20" t="str">
        <f>IF('S.D. Paste sheet'!X1302="","",'S.D. Paste sheet'!X1302)</f>
        <v/>
      </c>
      <c r="Y1302" s="20" t="str">
        <f>IF('S.D. Paste sheet'!Y1302="","",'S.D. Paste sheet'!Y1302)</f>
        <v/>
      </c>
      <c r="Z1302" s="20" t="str">
        <f>IF('S.D. Paste sheet'!Z1302="","",'S.D. Paste sheet'!Z1302)</f>
        <v/>
      </c>
      <c r="AA1302" s="20" t="str">
        <f>IF('S.D. Paste sheet'!AA1302="","",'S.D. Paste sheet'!AA1302)</f>
        <v/>
      </c>
      <c r="AB1302" s="20" t="str">
        <f>IF('S.D. Paste sheet'!AB1302="","",'S.D. Paste sheet'!AB1302)</f>
        <v/>
      </c>
      <c r="AC1302" s="20" t="str">
        <f>IF('S.D. Paste sheet'!AC1302="","",'S.D. Paste sheet'!AC1302)</f>
        <v/>
      </c>
      <c r="AD1302" s="20" t="str">
        <f>IF('S.D. Paste sheet'!AD1302="","",'S.D. Paste sheet'!AD1302)</f>
        <v/>
      </c>
      <c r="AE1302" s="29"/>
      <c r="AF1302" t="str">
        <f>IF(AK1302="","",IF(AK1302&gt;0,COUNT($AG$2:AG1302),""))</f>
        <v/>
      </c>
      <c r="AG1302" s="25" t="str">
        <f t="shared" si="643"/>
        <v/>
      </c>
      <c r="AH1302" s="25" t="str">
        <f t="shared" si="644"/>
        <v/>
      </c>
      <c r="AI1302" s="25" t="str">
        <f t="shared" si="645"/>
        <v/>
      </c>
      <c r="AJ1302" s="25" t="str">
        <f t="shared" si="646"/>
        <v/>
      </c>
      <c r="AK1302" s="25" t="str">
        <f t="shared" si="647"/>
        <v/>
      </c>
      <c r="AL1302" s="25" t="str">
        <f t="shared" si="648"/>
        <v/>
      </c>
      <c r="AM1302" s="25" t="str">
        <f t="shared" si="649"/>
        <v/>
      </c>
      <c r="AN1302" s="25" t="str">
        <f t="shared" si="650"/>
        <v/>
      </c>
      <c r="AO1302" s="25" t="str">
        <f t="shared" si="651"/>
        <v/>
      </c>
      <c r="AP1302" s="25" t="str">
        <f t="shared" si="652"/>
        <v/>
      </c>
      <c r="AQ1302" s="25" t="str">
        <f t="shared" si="653"/>
        <v/>
      </c>
      <c r="AR1302" s="25" t="str">
        <f t="shared" si="654"/>
        <v/>
      </c>
      <c r="AS1302" s="25" t="str">
        <f t="shared" si="655"/>
        <v/>
      </c>
      <c r="AT1302" s="25" t="str">
        <f t="shared" si="656"/>
        <v/>
      </c>
      <c r="AU1302" s="25" t="str">
        <f t="shared" si="657"/>
        <v/>
      </c>
      <c r="AV1302" s="25" t="str">
        <f t="shared" si="658"/>
        <v/>
      </c>
      <c r="AX1302" t="str">
        <f>IF(BC1302="","",IF(BC1302&gt;0,COUNT($AY$2:AY1302),""))</f>
        <v/>
      </c>
      <c r="AY1302" s="25" t="str">
        <f t="shared" si="659"/>
        <v/>
      </c>
      <c r="AZ1302" s="25" t="str">
        <f t="shared" si="660"/>
        <v/>
      </c>
      <c r="BA1302" s="25" t="str">
        <f t="shared" si="661"/>
        <v/>
      </c>
      <c r="BB1302" s="25" t="str">
        <f t="shared" si="662"/>
        <v/>
      </c>
      <c r="BC1302" s="25" t="str">
        <f t="shared" si="663"/>
        <v/>
      </c>
      <c r="BD1302" s="25" t="str">
        <f t="shared" si="664"/>
        <v/>
      </c>
      <c r="BE1302" s="25" t="str">
        <f t="shared" si="665"/>
        <v/>
      </c>
      <c r="BF1302" s="25" t="str">
        <f t="shared" si="666"/>
        <v/>
      </c>
      <c r="BG1302" s="25" t="str">
        <f t="shared" si="667"/>
        <v/>
      </c>
      <c r="BH1302" s="25" t="str">
        <f t="shared" si="668"/>
        <v/>
      </c>
      <c r="BI1302" s="25" t="str">
        <f t="shared" si="669"/>
        <v/>
      </c>
      <c r="BJ1302" s="25" t="str">
        <f t="shared" si="670"/>
        <v/>
      </c>
      <c r="BK1302" s="25" t="str">
        <f t="shared" si="671"/>
        <v/>
      </c>
      <c r="BL1302" s="25" t="str">
        <f t="shared" si="672"/>
        <v/>
      </c>
      <c r="BM1302" s="25" t="str">
        <f t="shared" si="673"/>
        <v/>
      </c>
      <c r="BN1302" s="25" t="str">
        <f t="shared" si="674"/>
        <v/>
      </c>
    </row>
    <row r="1303" spans="1:66">
      <c r="A1303" s="20" t="str">
        <f>IF('S.D. Paste sheet'!A1303="","",'S.D. Paste sheet'!A1303)</f>
        <v/>
      </c>
      <c r="B1303" s="20" t="str">
        <f>IF('S.D. Paste sheet'!B1303="","",'S.D. Paste sheet'!B1303)</f>
        <v/>
      </c>
      <c r="C1303" s="20" t="str">
        <f>IF('S.D. Paste sheet'!C1303="","",'S.D. Paste sheet'!C1303)</f>
        <v/>
      </c>
      <c r="D1303" s="20" t="str">
        <f>IF('S.D. Paste sheet'!D1303="","",'S.D. Paste sheet'!D1303)</f>
        <v/>
      </c>
      <c r="E1303" s="20" t="str">
        <f>IF('S.D. Paste sheet'!E1303="","",UPPER('S.D. Paste sheet'!E1303))</f>
        <v/>
      </c>
      <c r="F1303" s="20" t="str">
        <f>IF('S.D. Paste sheet'!F1303="","",'S.D. Paste sheet'!F1303)</f>
        <v/>
      </c>
      <c r="G1303" s="20" t="str">
        <f>IF('S.D. Paste sheet'!G1303="","",UPPER('S.D. Paste sheet'!G1303))</f>
        <v/>
      </c>
      <c r="H1303" s="20" t="str">
        <f>IF('S.D. Paste sheet'!H1303="","",UPPER('S.D. Paste sheet'!H1303))</f>
        <v/>
      </c>
      <c r="I1303" s="20" t="str">
        <f>IF('S.D. Paste sheet'!I1303="","",'S.D. Paste sheet'!I1303)</f>
        <v/>
      </c>
      <c r="J1303" s="20" t="str">
        <f>IF('S.D. Paste sheet'!J1303="","",'S.D. Paste sheet'!J1303)</f>
        <v/>
      </c>
      <c r="K1303" s="20" t="str">
        <f>IF('S.D. Paste sheet'!K1303="","",'S.D. Paste sheet'!K1303)</f>
        <v/>
      </c>
      <c r="L1303" s="20" t="str">
        <f>IF('S.D. Paste sheet'!L1303="","",'S.D. Paste sheet'!L1303)</f>
        <v/>
      </c>
      <c r="M1303" s="20" t="str">
        <f>IF('S.D. Paste sheet'!M1303="","",'S.D. Paste sheet'!M1303)</f>
        <v/>
      </c>
      <c r="N1303" s="20" t="str">
        <f>IF('S.D. Paste sheet'!N1303="","",'S.D. Paste sheet'!N1303)</f>
        <v/>
      </c>
      <c r="O1303" s="20" t="str">
        <f>IF('S.D. Paste sheet'!O1303="","",'S.D. Paste sheet'!O1303)</f>
        <v/>
      </c>
      <c r="P1303" s="20" t="str">
        <f>IF('S.D. Paste sheet'!P1303="","",'S.D. Paste sheet'!P1303)</f>
        <v/>
      </c>
      <c r="Q1303" s="20" t="str">
        <f>IF('S.D. Paste sheet'!Q1303="","",'S.D. Paste sheet'!Q1303)</f>
        <v/>
      </c>
      <c r="R1303" s="20" t="str">
        <f>IF('S.D. Paste sheet'!R1303="","",'S.D. Paste sheet'!R1303)</f>
        <v/>
      </c>
      <c r="S1303" s="20" t="str">
        <f>IF('S.D. Paste sheet'!S1303="","",'S.D. Paste sheet'!S1303)</f>
        <v/>
      </c>
      <c r="T1303" s="20" t="str">
        <f>IF('S.D. Paste sheet'!T1303="","",'S.D. Paste sheet'!T1303)</f>
        <v/>
      </c>
      <c r="U1303" s="20" t="str">
        <f>IF('S.D. Paste sheet'!U1303="","",'S.D. Paste sheet'!U1303)</f>
        <v/>
      </c>
      <c r="V1303" s="20" t="str">
        <f>IF('S.D. Paste sheet'!V1303="","",'S.D. Paste sheet'!V1303)</f>
        <v/>
      </c>
      <c r="W1303" s="20" t="str">
        <f>IF('S.D. Paste sheet'!W1303="","",'S.D. Paste sheet'!W1303)</f>
        <v/>
      </c>
      <c r="X1303" s="20" t="str">
        <f>IF('S.D. Paste sheet'!X1303="","",'S.D. Paste sheet'!X1303)</f>
        <v/>
      </c>
      <c r="Y1303" s="20" t="str">
        <f>IF('S.D. Paste sheet'!Y1303="","",'S.D. Paste sheet'!Y1303)</f>
        <v/>
      </c>
      <c r="Z1303" s="20" t="str">
        <f>IF('S.D. Paste sheet'!Z1303="","",'S.D. Paste sheet'!Z1303)</f>
        <v/>
      </c>
      <c r="AA1303" s="20" t="str">
        <f>IF('S.D. Paste sheet'!AA1303="","",'S.D. Paste sheet'!AA1303)</f>
        <v/>
      </c>
      <c r="AB1303" s="20" t="str">
        <f>IF('S.D. Paste sheet'!AB1303="","",'S.D. Paste sheet'!AB1303)</f>
        <v/>
      </c>
      <c r="AC1303" s="20" t="str">
        <f>IF('S.D. Paste sheet'!AC1303="","",'S.D. Paste sheet'!AC1303)</f>
        <v/>
      </c>
      <c r="AD1303" s="20" t="str">
        <f>IF('S.D. Paste sheet'!AD1303="","",'S.D. Paste sheet'!AD1303)</f>
        <v/>
      </c>
      <c r="AE1303" s="29"/>
      <c r="AF1303" t="str">
        <f>IF(AK1303="","",IF(AK1303&gt;0,COUNT($AG$2:AG1303),""))</f>
        <v/>
      </c>
      <c r="AG1303" s="25" t="str">
        <f t="shared" si="643"/>
        <v/>
      </c>
      <c r="AH1303" s="25" t="str">
        <f t="shared" si="644"/>
        <v/>
      </c>
      <c r="AI1303" s="25" t="str">
        <f t="shared" si="645"/>
        <v/>
      </c>
      <c r="AJ1303" s="25" t="str">
        <f t="shared" si="646"/>
        <v/>
      </c>
      <c r="AK1303" s="25" t="str">
        <f t="shared" si="647"/>
        <v/>
      </c>
      <c r="AL1303" s="25" t="str">
        <f t="shared" si="648"/>
        <v/>
      </c>
      <c r="AM1303" s="25" t="str">
        <f t="shared" si="649"/>
        <v/>
      </c>
      <c r="AN1303" s="25" t="str">
        <f t="shared" si="650"/>
        <v/>
      </c>
      <c r="AO1303" s="25" t="str">
        <f t="shared" si="651"/>
        <v/>
      </c>
      <c r="AP1303" s="25" t="str">
        <f t="shared" si="652"/>
        <v/>
      </c>
      <c r="AQ1303" s="25" t="str">
        <f t="shared" si="653"/>
        <v/>
      </c>
      <c r="AR1303" s="25" t="str">
        <f t="shared" si="654"/>
        <v/>
      </c>
      <c r="AS1303" s="25" t="str">
        <f t="shared" si="655"/>
        <v/>
      </c>
      <c r="AT1303" s="25" t="str">
        <f t="shared" si="656"/>
        <v/>
      </c>
      <c r="AU1303" s="25" t="str">
        <f t="shared" si="657"/>
        <v/>
      </c>
      <c r="AV1303" s="25" t="str">
        <f t="shared" si="658"/>
        <v/>
      </c>
      <c r="AX1303" t="str">
        <f>IF(BC1303="","",IF(BC1303&gt;0,COUNT($AY$2:AY1303),""))</f>
        <v/>
      </c>
      <c r="AY1303" s="25" t="str">
        <f t="shared" si="659"/>
        <v/>
      </c>
      <c r="AZ1303" s="25" t="str">
        <f t="shared" si="660"/>
        <v/>
      </c>
      <c r="BA1303" s="25" t="str">
        <f t="shared" si="661"/>
        <v/>
      </c>
      <c r="BB1303" s="25" t="str">
        <f t="shared" si="662"/>
        <v/>
      </c>
      <c r="BC1303" s="25" t="str">
        <f t="shared" si="663"/>
        <v/>
      </c>
      <c r="BD1303" s="25" t="str">
        <f t="shared" si="664"/>
        <v/>
      </c>
      <c r="BE1303" s="25" t="str">
        <f t="shared" si="665"/>
        <v/>
      </c>
      <c r="BF1303" s="25" t="str">
        <f t="shared" si="666"/>
        <v/>
      </c>
      <c r="BG1303" s="25" t="str">
        <f t="shared" si="667"/>
        <v/>
      </c>
      <c r="BH1303" s="25" t="str">
        <f t="shared" si="668"/>
        <v/>
      </c>
      <c r="BI1303" s="25" t="str">
        <f t="shared" si="669"/>
        <v/>
      </c>
      <c r="BJ1303" s="25" t="str">
        <f t="shared" si="670"/>
        <v/>
      </c>
      <c r="BK1303" s="25" t="str">
        <f t="shared" si="671"/>
        <v/>
      </c>
      <c r="BL1303" s="25" t="str">
        <f t="shared" si="672"/>
        <v/>
      </c>
      <c r="BM1303" s="25" t="str">
        <f t="shared" si="673"/>
        <v/>
      </c>
      <c r="BN1303" s="25" t="str">
        <f t="shared" si="674"/>
        <v/>
      </c>
    </row>
    <row r="1304" spans="1:66">
      <c r="A1304" s="20" t="str">
        <f>IF('S.D. Paste sheet'!A1304="","",'S.D. Paste sheet'!A1304)</f>
        <v/>
      </c>
      <c r="B1304" s="20" t="str">
        <f>IF('S.D. Paste sheet'!B1304="","",'S.D. Paste sheet'!B1304)</f>
        <v/>
      </c>
      <c r="C1304" s="20" t="str">
        <f>IF('S.D. Paste sheet'!C1304="","",'S.D. Paste sheet'!C1304)</f>
        <v/>
      </c>
      <c r="D1304" s="20" t="str">
        <f>IF('S.D. Paste sheet'!D1304="","",'S.D. Paste sheet'!D1304)</f>
        <v/>
      </c>
      <c r="E1304" s="20" t="str">
        <f>IF('S.D. Paste sheet'!E1304="","",UPPER('S.D. Paste sheet'!E1304))</f>
        <v/>
      </c>
      <c r="F1304" s="20" t="str">
        <f>IF('S.D. Paste sheet'!F1304="","",'S.D. Paste sheet'!F1304)</f>
        <v/>
      </c>
      <c r="G1304" s="20" t="str">
        <f>IF('S.D. Paste sheet'!G1304="","",UPPER('S.D. Paste sheet'!G1304))</f>
        <v/>
      </c>
      <c r="H1304" s="20" t="str">
        <f>IF('S.D. Paste sheet'!H1304="","",UPPER('S.D. Paste sheet'!H1304))</f>
        <v/>
      </c>
      <c r="I1304" s="20" t="str">
        <f>IF('S.D. Paste sheet'!I1304="","",'S.D. Paste sheet'!I1304)</f>
        <v/>
      </c>
      <c r="J1304" s="20" t="str">
        <f>IF('S.D. Paste sheet'!J1304="","",'S.D. Paste sheet'!J1304)</f>
        <v/>
      </c>
      <c r="K1304" s="20" t="str">
        <f>IF('S.D. Paste sheet'!K1304="","",'S.D. Paste sheet'!K1304)</f>
        <v/>
      </c>
      <c r="L1304" s="20" t="str">
        <f>IF('S.D. Paste sheet'!L1304="","",'S.D. Paste sheet'!L1304)</f>
        <v/>
      </c>
      <c r="M1304" s="20" t="str">
        <f>IF('S.D. Paste sheet'!M1304="","",'S.D. Paste sheet'!M1304)</f>
        <v/>
      </c>
      <c r="N1304" s="20" t="str">
        <f>IF('S.D. Paste sheet'!N1304="","",'S.D. Paste sheet'!N1304)</f>
        <v/>
      </c>
      <c r="O1304" s="20" t="str">
        <f>IF('S.D. Paste sheet'!O1304="","",'S.D. Paste sheet'!O1304)</f>
        <v/>
      </c>
      <c r="P1304" s="20" t="str">
        <f>IF('S.D. Paste sheet'!P1304="","",'S.D. Paste sheet'!P1304)</f>
        <v/>
      </c>
      <c r="Q1304" s="20" t="str">
        <f>IF('S.D. Paste sheet'!Q1304="","",'S.D. Paste sheet'!Q1304)</f>
        <v/>
      </c>
      <c r="R1304" s="20" t="str">
        <f>IF('S.D. Paste sheet'!R1304="","",'S.D. Paste sheet'!R1304)</f>
        <v/>
      </c>
      <c r="S1304" s="20" t="str">
        <f>IF('S.D. Paste sheet'!S1304="","",'S.D. Paste sheet'!S1304)</f>
        <v/>
      </c>
      <c r="T1304" s="20" t="str">
        <f>IF('S.D. Paste sheet'!T1304="","",'S.D. Paste sheet'!T1304)</f>
        <v/>
      </c>
      <c r="U1304" s="20" t="str">
        <f>IF('S.D. Paste sheet'!U1304="","",'S.D. Paste sheet'!U1304)</f>
        <v/>
      </c>
      <c r="V1304" s="20" t="str">
        <f>IF('S.D. Paste sheet'!V1304="","",'S.D. Paste sheet'!V1304)</f>
        <v/>
      </c>
      <c r="W1304" s="20" t="str">
        <f>IF('S.D. Paste sheet'!W1304="","",'S.D. Paste sheet'!W1304)</f>
        <v/>
      </c>
      <c r="X1304" s="20" t="str">
        <f>IF('S.D. Paste sheet'!X1304="","",'S.D. Paste sheet'!X1304)</f>
        <v/>
      </c>
      <c r="Y1304" s="20" t="str">
        <f>IF('S.D. Paste sheet'!Y1304="","",'S.D. Paste sheet'!Y1304)</f>
        <v/>
      </c>
      <c r="Z1304" s="20" t="str">
        <f>IF('S.D. Paste sheet'!Z1304="","",'S.D. Paste sheet'!Z1304)</f>
        <v/>
      </c>
      <c r="AA1304" s="20" t="str">
        <f>IF('S.D. Paste sheet'!AA1304="","",'S.D. Paste sheet'!AA1304)</f>
        <v/>
      </c>
      <c r="AB1304" s="20" t="str">
        <f>IF('S.D. Paste sheet'!AB1304="","",'S.D. Paste sheet'!AB1304)</f>
        <v/>
      </c>
      <c r="AC1304" s="20" t="str">
        <f>IF('S.D. Paste sheet'!AC1304="","",'S.D. Paste sheet'!AC1304)</f>
        <v/>
      </c>
      <c r="AD1304" s="20" t="str">
        <f>IF('S.D. Paste sheet'!AD1304="","",'S.D. Paste sheet'!AD1304)</f>
        <v/>
      </c>
      <c r="AE1304" s="29"/>
      <c r="AF1304" t="str">
        <f>IF(AK1304="","",IF(AK1304&gt;0,COUNT($AG$2:AG1304),""))</f>
        <v/>
      </c>
      <c r="AG1304" s="25" t="str">
        <f t="shared" si="643"/>
        <v/>
      </c>
      <c r="AH1304" s="25" t="str">
        <f t="shared" si="644"/>
        <v/>
      </c>
      <c r="AI1304" s="25" t="str">
        <f t="shared" si="645"/>
        <v/>
      </c>
      <c r="AJ1304" s="25" t="str">
        <f t="shared" si="646"/>
        <v/>
      </c>
      <c r="AK1304" s="25" t="str">
        <f t="shared" si="647"/>
        <v/>
      </c>
      <c r="AL1304" s="25" t="str">
        <f t="shared" si="648"/>
        <v/>
      </c>
      <c r="AM1304" s="25" t="str">
        <f t="shared" si="649"/>
        <v/>
      </c>
      <c r="AN1304" s="25" t="str">
        <f t="shared" si="650"/>
        <v/>
      </c>
      <c r="AO1304" s="25" t="str">
        <f t="shared" si="651"/>
        <v/>
      </c>
      <c r="AP1304" s="25" t="str">
        <f t="shared" si="652"/>
        <v/>
      </c>
      <c r="AQ1304" s="25" t="str">
        <f t="shared" si="653"/>
        <v/>
      </c>
      <c r="AR1304" s="25" t="str">
        <f t="shared" si="654"/>
        <v/>
      </c>
      <c r="AS1304" s="25" t="str">
        <f t="shared" si="655"/>
        <v/>
      </c>
      <c r="AT1304" s="25" t="str">
        <f t="shared" si="656"/>
        <v/>
      </c>
      <c r="AU1304" s="25" t="str">
        <f t="shared" si="657"/>
        <v/>
      </c>
      <c r="AV1304" s="25" t="str">
        <f t="shared" si="658"/>
        <v/>
      </c>
      <c r="AX1304" t="str">
        <f>IF(BC1304="","",IF(BC1304&gt;0,COUNT($AY$2:AY1304),""))</f>
        <v/>
      </c>
      <c r="AY1304" s="25" t="str">
        <f t="shared" si="659"/>
        <v/>
      </c>
      <c r="AZ1304" s="25" t="str">
        <f t="shared" si="660"/>
        <v/>
      </c>
      <c r="BA1304" s="25" t="str">
        <f t="shared" si="661"/>
        <v/>
      </c>
      <c r="BB1304" s="25" t="str">
        <f t="shared" si="662"/>
        <v/>
      </c>
      <c r="BC1304" s="25" t="str">
        <f t="shared" si="663"/>
        <v/>
      </c>
      <c r="BD1304" s="25" t="str">
        <f t="shared" si="664"/>
        <v/>
      </c>
      <c r="BE1304" s="25" t="str">
        <f t="shared" si="665"/>
        <v/>
      </c>
      <c r="BF1304" s="25" t="str">
        <f t="shared" si="666"/>
        <v/>
      </c>
      <c r="BG1304" s="25" t="str">
        <f t="shared" si="667"/>
        <v/>
      </c>
      <c r="BH1304" s="25" t="str">
        <f t="shared" si="668"/>
        <v/>
      </c>
      <c r="BI1304" s="25" t="str">
        <f t="shared" si="669"/>
        <v/>
      </c>
      <c r="BJ1304" s="25" t="str">
        <f t="shared" si="670"/>
        <v/>
      </c>
      <c r="BK1304" s="25" t="str">
        <f t="shared" si="671"/>
        <v/>
      </c>
      <c r="BL1304" s="25" t="str">
        <f t="shared" si="672"/>
        <v/>
      </c>
      <c r="BM1304" s="25" t="str">
        <f t="shared" si="673"/>
        <v/>
      </c>
      <c r="BN1304" s="25" t="str">
        <f t="shared" si="674"/>
        <v/>
      </c>
    </row>
    <row r="1305" spans="1:66">
      <c r="A1305" s="20" t="str">
        <f>IF('S.D. Paste sheet'!A1305="","",'S.D. Paste sheet'!A1305)</f>
        <v/>
      </c>
      <c r="B1305" s="20" t="str">
        <f>IF('S.D. Paste sheet'!B1305="","",'S.D. Paste sheet'!B1305)</f>
        <v/>
      </c>
      <c r="C1305" s="20" t="str">
        <f>IF('S.D. Paste sheet'!C1305="","",'S.D. Paste sheet'!C1305)</f>
        <v/>
      </c>
      <c r="D1305" s="20" t="str">
        <f>IF('S.D. Paste sheet'!D1305="","",'S.D. Paste sheet'!D1305)</f>
        <v/>
      </c>
      <c r="E1305" s="20" t="str">
        <f>IF('S.D. Paste sheet'!E1305="","",UPPER('S.D. Paste sheet'!E1305))</f>
        <v/>
      </c>
      <c r="F1305" s="20" t="str">
        <f>IF('S.D. Paste sheet'!F1305="","",'S.D. Paste sheet'!F1305)</f>
        <v/>
      </c>
      <c r="G1305" s="20" t="str">
        <f>IF('S.D. Paste sheet'!G1305="","",UPPER('S.D. Paste sheet'!G1305))</f>
        <v/>
      </c>
      <c r="H1305" s="20" t="str">
        <f>IF('S.D. Paste sheet'!H1305="","",UPPER('S.D. Paste sheet'!H1305))</f>
        <v/>
      </c>
      <c r="I1305" s="20" t="str">
        <f>IF('S.D. Paste sheet'!I1305="","",'S.D. Paste sheet'!I1305)</f>
        <v/>
      </c>
      <c r="J1305" s="20" t="str">
        <f>IF('S.D. Paste sheet'!J1305="","",'S.D. Paste sheet'!J1305)</f>
        <v/>
      </c>
      <c r="K1305" s="20" t="str">
        <f>IF('S.D. Paste sheet'!K1305="","",'S.D. Paste sheet'!K1305)</f>
        <v/>
      </c>
      <c r="L1305" s="20" t="str">
        <f>IF('S.D. Paste sheet'!L1305="","",'S.D. Paste sheet'!L1305)</f>
        <v/>
      </c>
      <c r="M1305" s="20" t="str">
        <f>IF('S.D. Paste sheet'!M1305="","",'S.D. Paste sheet'!M1305)</f>
        <v/>
      </c>
      <c r="N1305" s="20" t="str">
        <f>IF('S.D. Paste sheet'!N1305="","",'S.D. Paste sheet'!N1305)</f>
        <v/>
      </c>
      <c r="O1305" s="20" t="str">
        <f>IF('S.D. Paste sheet'!O1305="","",'S.D. Paste sheet'!O1305)</f>
        <v/>
      </c>
      <c r="P1305" s="20" t="str">
        <f>IF('S.D. Paste sheet'!P1305="","",'S.D. Paste sheet'!P1305)</f>
        <v/>
      </c>
      <c r="Q1305" s="20" t="str">
        <f>IF('S.D. Paste sheet'!Q1305="","",'S.D. Paste sheet'!Q1305)</f>
        <v/>
      </c>
      <c r="R1305" s="20" t="str">
        <f>IF('S.D. Paste sheet'!R1305="","",'S.D. Paste sheet'!R1305)</f>
        <v/>
      </c>
      <c r="S1305" s="20" t="str">
        <f>IF('S.D. Paste sheet'!S1305="","",'S.D. Paste sheet'!S1305)</f>
        <v/>
      </c>
      <c r="T1305" s="20" t="str">
        <f>IF('S.D. Paste sheet'!T1305="","",'S.D. Paste sheet'!T1305)</f>
        <v/>
      </c>
      <c r="U1305" s="20" t="str">
        <f>IF('S.D. Paste sheet'!U1305="","",'S.D. Paste sheet'!U1305)</f>
        <v/>
      </c>
      <c r="V1305" s="20" t="str">
        <f>IF('S.D. Paste sheet'!V1305="","",'S.D. Paste sheet'!V1305)</f>
        <v/>
      </c>
      <c r="W1305" s="20" t="str">
        <f>IF('S.D. Paste sheet'!W1305="","",'S.D. Paste sheet'!W1305)</f>
        <v/>
      </c>
      <c r="X1305" s="20" t="str">
        <f>IF('S.D. Paste sheet'!X1305="","",'S.D. Paste sheet'!X1305)</f>
        <v/>
      </c>
      <c r="Y1305" s="20" t="str">
        <f>IF('S.D. Paste sheet'!Y1305="","",'S.D. Paste sheet'!Y1305)</f>
        <v/>
      </c>
      <c r="Z1305" s="20" t="str">
        <f>IF('S.D. Paste sheet'!Z1305="","",'S.D. Paste sheet'!Z1305)</f>
        <v/>
      </c>
      <c r="AA1305" s="20" t="str">
        <f>IF('S.D. Paste sheet'!AA1305="","",'S.D. Paste sheet'!AA1305)</f>
        <v/>
      </c>
      <c r="AB1305" s="20" t="str">
        <f>IF('S.D. Paste sheet'!AB1305="","",'S.D. Paste sheet'!AB1305)</f>
        <v/>
      </c>
      <c r="AC1305" s="20" t="str">
        <f>IF('S.D. Paste sheet'!AC1305="","",'S.D. Paste sheet'!AC1305)</f>
        <v/>
      </c>
      <c r="AD1305" s="20" t="str">
        <f>IF('S.D. Paste sheet'!AD1305="","",'S.D. Paste sheet'!AD1305)</f>
        <v/>
      </c>
      <c r="AE1305" s="29"/>
      <c r="AF1305" t="str">
        <f>IF(AK1305="","",IF(AK1305&gt;0,COUNT($AG$2:AG1305),""))</f>
        <v/>
      </c>
      <c r="AG1305" s="25" t="str">
        <f t="shared" si="643"/>
        <v/>
      </c>
      <c r="AH1305" s="25" t="str">
        <f t="shared" si="644"/>
        <v/>
      </c>
      <c r="AI1305" s="25" t="str">
        <f t="shared" si="645"/>
        <v/>
      </c>
      <c r="AJ1305" s="25" t="str">
        <f t="shared" si="646"/>
        <v/>
      </c>
      <c r="AK1305" s="25" t="str">
        <f t="shared" si="647"/>
        <v/>
      </c>
      <c r="AL1305" s="25" t="str">
        <f t="shared" si="648"/>
        <v/>
      </c>
      <c r="AM1305" s="25" t="str">
        <f t="shared" si="649"/>
        <v/>
      </c>
      <c r="AN1305" s="25" t="str">
        <f t="shared" si="650"/>
        <v/>
      </c>
      <c r="AO1305" s="25" t="str">
        <f t="shared" si="651"/>
        <v/>
      </c>
      <c r="AP1305" s="25" t="str">
        <f t="shared" si="652"/>
        <v/>
      </c>
      <c r="AQ1305" s="25" t="str">
        <f t="shared" si="653"/>
        <v/>
      </c>
      <c r="AR1305" s="25" t="str">
        <f t="shared" si="654"/>
        <v/>
      </c>
      <c r="AS1305" s="25" t="str">
        <f t="shared" si="655"/>
        <v/>
      </c>
      <c r="AT1305" s="25" t="str">
        <f t="shared" si="656"/>
        <v/>
      </c>
      <c r="AU1305" s="25" t="str">
        <f t="shared" si="657"/>
        <v/>
      </c>
      <c r="AV1305" s="25" t="str">
        <f t="shared" si="658"/>
        <v/>
      </c>
      <c r="AX1305" t="str">
        <f>IF(BC1305="","",IF(BC1305&gt;0,COUNT($AY$2:AY1305),""))</f>
        <v/>
      </c>
      <c r="AY1305" s="25" t="str">
        <f t="shared" si="659"/>
        <v/>
      </c>
      <c r="AZ1305" s="25" t="str">
        <f t="shared" si="660"/>
        <v/>
      </c>
      <c r="BA1305" s="25" t="str">
        <f t="shared" si="661"/>
        <v/>
      </c>
      <c r="BB1305" s="25" t="str">
        <f t="shared" si="662"/>
        <v/>
      </c>
      <c r="BC1305" s="25" t="str">
        <f t="shared" si="663"/>
        <v/>
      </c>
      <c r="BD1305" s="25" t="str">
        <f t="shared" si="664"/>
        <v/>
      </c>
      <c r="BE1305" s="25" t="str">
        <f t="shared" si="665"/>
        <v/>
      </c>
      <c r="BF1305" s="25" t="str">
        <f t="shared" si="666"/>
        <v/>
      </c>
      <c r="BG1305" s="25" t="str">
        <f t="shared" si="667"/>
        <v/>
      </c>
      <c r="BH1305" s="25" t="str">
        <f t="shared" si="668"/>
        <v/>
      </c>
      <c r="BI1305" s="25" t="str">
        <f t="shared" si="669"/>
        <v/>
      </c>
      <c r="BJ1305" s="25" t="str">
        <f t="shared" si="670"/>
        <v/>
      </c>
      <c r="BK1305" s="25" t="str">
        <f t="shared" si="671"/>
        <v/>
      </c>
      <c r="BL1305" s="25" t="str">
        <f t="shared" si="672"/>
        <v/>
      </c>
      <c r="BM1305" s="25" t="str">
        <f t="shared" si="673"/>
        <v/>
      </c>
      <c r="BN1305" s="25" t="str">
        <f t="shared" si="674"/>
        <v/>
      </c>
    </row>
    <row r="1306" spans="1:66">
      <c r="A1306" s="20" t="str">
        <f>IF('S.D. Paste sheet'!A1306="","",'S.D. Paste sheet'!A1306)</f>
        <v/>
      </c>
      <c r="B1306" s="20" t="str">
        <f>IF('S.D. Paste sheet'!B1306="","",'S.D. Paste sheet'!B1306)</f>
        <v/>
      </c>
      <c r="C1306" s="20" t="str">
        <f>IF('S.D. Paste sheet'!C1306="","",'S.D. Paste sheet'!C1306)</f>
        <v/>
      </c>
      <c r="D1306" s="20" t="str">
        <f>IF('S.D. Paste sheet'!D1306="","",'S.D. Paste sheet'!D1306)</f>
        <v/>
      </c>
      <c r="E1306" s="20" t="str">
        <f>IF('S.D. Paste sheet'!E1306="","",UPPER('S.D. Paste sheet'!E1306))</f>
        <v/>
      </c>
      <c r="F1306" s="20" t="str">
        <f>IF('S.D. Paste sheet'!F1306="","",'S.D. Paste sheet'!F1306)</f>
        <v/>
      </c>
      <c r="G1306" s="20" t="str">
        <f>IF('S.D. Paste sheet'!G1306="","",UPPER('S.D. Paste sheet'!G1306))</f>
        <v/>
      </c>
      <c r="H1306" s="20" t="str">
        <f>IF('S.D. Paste sheet'!H1306="","",UPPER('S.D. Paste sheet'!H1306))</f>
        <v/>
      </c>
      <c r="I1306" s="20" t="str">
        <f>IF('S.D. Paste sheet'!I1306="","",'S.D. Paste sheet'!I1306)</f>
        <v/>
      </c>
      <c r="J1306" s="20" t="str">
        <f>IF('S.D. Paste sheet'!J1306="","",'S.D. Paste sheet'!J1306)</f>
        <v/>
      </c>
      <c r="K1306" s="20" t="str">
        <f>IF('S.D. Paste sheet'!K1306="","",'S.D. Paste sheet'!K1306)</f>
        <v/>
      </c>
      <c r="L1306" s="20" t="str">
        <f>IF('S.D. Paste sheet'!L1306="","",'S.D. Paste sheet'!L1306)</f>
        <v/>
      </c>
      <c r="M1306" s="20" t="str">
        <f>IF('S.D. Paste sheet'!M1306="","",'S.D. Paste sheet'!M1306)</f>
        <v/>
      </c>
      <c r="N1306" s="20" t="str">
        <f>IF('S.D. Paste sheet'!N1306="","",'S.D. Paste sheet'!N1306)</f>
        <v/>
      </c>
      <c r="O1306" s="20" t="str">
        <f>IF('S.D. Paste sheet'!O1306="","",'S.D. Paste sheet'!O1306)</f>
        <v/>
      </c>
      <c r="P1306" s="20" t="str">
        <f>IF('S.D. Paste sheet'!P1306="","",'S.D. Paste sheet'!P1306)</f>
        <v/>
      </c>
      <c r="Q1306" s="20" t="str">
        <f>IF('S.D. Paste sheet'!Q1306="","",'S.D. Paste sheet'!Q1306)</f>
        <v/>
      </c>
      <c r="R1306" s="20" t="str">
        <f>IF('S.D. Paste sheet'!R1306="","",'S.D. Paste sheet'!R1306)</f>
        <v/>
      </c>
      <c r="S1306" s="20" t="str">
        <f>IF('S.D. Paste sheet'!S1306="","",'S.D. Paste sheet'!S1306)</f>
        <v/>
      </c>
      <c r="T1306" s="20" t="str">
        <f>IF('S.D. Paste sheet'!T1306="","",'S.D. Paste sheet'!T1306)</f>
        <v/>
      </c>
      <c r="U1306" s="20" t="str">
        <f>IF('S.D. Paste sheet'!U1306="","",'S.D. Paste sheet'!U1306)</f>
        <v/>
      </c>
      <c r="V1306" s="20" t="str">
        <f>IF('S.D. Paste sheet'!V1306="","",'S.D. Paste sheet'!V1306)</f>
        <v/>
      </c>
      <c r="W1306" s="20" t="str">
        <f>IF('S.D. Paste sheet'!W1306="","",'S.D. Paste sheet'!W1306)</f>
        <v/>
      </c>
      <c r="X1306" s="20" t="str">
        <f>IF('S.D. Paste sheet'!X1306="","",'S.D. Paste sheet'!X1306)</f>
        <v/>
      </c>
      <c r="Y1306" s="20" t="str">
        <f>IF('S.D. Paste sheet'!Y1306="","",'S.D. Paste sheet'!Y1306)</f>
        <v/>
      </c>
      <c r="Z1306" s="20" t="str">
        <f>IF('S.D. Paste sheet'!Z1306="","",'S.D. Paste sheet'!Z1306)</f>
        <v/>
      </c>
      <c r="AA1306" s="20" t="str">
        <f>IF('S.D. Paste sheet'!AA1306="","",'S.D. Paste sheet'!AA1306)</f>
        <v/>
      </c>
      <c r="AB1306" s="20" t="str">
        <f>IF('S.D. Paste sheet'!AB1306="","",'S.D. Paste sheet'!AB1306)</f>
        <v/>
      </c>
      <c r="AC1306" s="20" t="str">
        <f>IF('S.D. Paste sheet'!AC1306="","",'S.D. Paste sheet'!AC1306)</f>
        <v/>
      </c>
      <c r="AD1306" s="20" t="str">
        <f>IF('S.D. Paste sheet'!AD1306="","",'S.D. Paste sheet'!AD1306)</f>
        <v/>
      </c>
      <c r="AE1306" s="29"/>
      <c r="AF1306" t="str">
        <f>IF(AK1306="","",IF(AK1306&gt;0,COUNT($AG$2:AG1306),""))</f>
        <v/>
      </c>
      <c r="AG1306" s="25" t="str">
        <f t="shared" si="643"/>
        <v/>
      </c>
      <c r="AH1306" s="25" t="str">
        <f t="shared" si="644"/>
        <v/>
      </c>
      <c r="AI1306" s="25" t="str">
        <f t="shared" si="645"/>
        <v/>
      </c>
      <c r="AJ1306" s="25" t="str">
        <f t="shared" si="646"/>
        <v/>
      </c>
      <c r="AK1306" s="25" t="str">
        <f t="shared" si="647"/>
        <v/>
      </c>
      <c r="AL1306" s="25" t="str">
        <f t="shared" si="648"/>
        <v/>
      </c>
      <c r="AM1306" s="25" t="str">
        <f t="shared" si="649"/>
        <v/>
      </c>
      <c r="AN1306" s="25" t="str">
        <f t="shared" si="650"/>
        <v/>
      </c>
      <c r="AO1306" s="25" t="str">
        <f t="shared" si="651"/>
        <v/>
      </c>
      <c r="AP1306" s="25" t="str">
        <f t="shared" si="652"/>
        <v/>
      </c>
      <c r="AQ1306" s="25" t="str">
        <f t="shared" si="653"/>
        <v/>
      </c>
      <c r="AR1306" s="25" t="str">
        <f t="shared" si="654"/>
        <v/>
      </c>
      <c r="AS1306" s="25" t="str">
        <f t="shared" si="655"/>
        <v/>
      </c>
      <c r="AT1306" s="25" t="str">
        <f t="shared" si="656"/>
        <v/>
      </c>
      <c r="AU1306" s="25" t="str">
        <f t="shared" si="657"/>
        <v/>
      </c>
      <c r="AV1306" s="25" t="str">
        <f t="shared" si="658"/>
        <v/>
      </c>
      <c r="AX1306" t="str">
        <f>IF(BC1306="","",IF(BC1306&gt;0,COUNT($AY$2:AY1306),""))</f>
        <v/>
      </c>
      <c r="AY1306" s="25" t="str">
        <f t="shared" si="659"/>
        <v/>
      </c>
      <c r="AZ1306" s="25" t="str">
        <f t="shared" si="660"/>
        <v/>
      </c>
      <c r="BA1306" s="25" t="str">
        <f t="shared" si="661"/>
        <v/>
      </c>
      <c r="BB1306" s="25" t="str">
        <f t="shared" si="662"/>
        <v/>
      </c>
      <c r="BC1306" s="25" t="str">
        <f t="shared" si="663"/>
        <v/>
      </c>
      <c r="BD1306" s="25" t="str">
        <f t="shared" si="664"/>
        <v/>
      </c>
      <c r="BE1306" s="25" t="str">
        <f t="shared" si="665"/>
        <v/>
      </c>
      <c r="BF1306" s="25" t="str">
        <f t="shared" si="666"/>
        <v/>
      </c>
      <c r="BG1306" s="25" t="str">
        <f t="shared" si="667"/>
        <v/>
      </c>
      <c r="BH1306" s="25" t="str">
        <f t="shared" si="668"/>
        <v/>
      </c>
      <c r="BI1306" s="25" t="str">
        <f t="shared" si="669"/>
        <v/>
      </c>
      <c r="BJ1306" s="25" t="str">
        <f t="shared" si="670"/>
        <v/>
      </c>
      <c r="BK1306" s="25" t="str">
        <f t="shared" si="671"/>
        <v/>
      </c>
      <c r="BL1306" s="25" t="str">
        <f t="shared" si="672"/>
        <v/>
      </c>
      <c r="BM1306" s="25" t="str">
        <f t="shared" si="673"/>
        <v/>
      </c>
      <c r="BN1306" s="25" t="str">
        <f t="shared" si="674"/>
        <v/>
      </c>
    </row>
    <row r="1307" spans="1:66">
      <c r="A1307" s="20" t="str">
        <f>IF('S.D. Paste sheet'!A1307="","",'S.D. Paste sheet'!A1307)</f>
        <v/>
      </c>
      <c r="B1307" s="20" t="str">
        <f>IF('S.D. Paste sheet'!B1307="","",'S.D. Paste sheet'!B1307)</f>
        <v/>
      </c>
      <c r="C1307" s="20" t="str">
        <f>IF('S.D. Paste sheet'!C1307="","",'S.D. Paste sheet'!C1307)</f>
        <v/>
      </c>
      <c r="D1307" s="20" t="str">
        <f>IF('S.D. Paste sheet'!D1307="","",'S.D. Paste sheet'!D1307)</f>
        <v/>
      </c>
      <c r="E1307" s="20" t="str">
        <f>IF('S.D. Paste sheet'!E1307="","",UPPER('S.D. Paste sheet'!E1307))</f>
        <v/>
      </c>
      <c r="F1307" s="20" t="str">
        <f>IF('S.D. Paste sheet'!F1307="","",'S.D. Paste sheet'!F1307)</f>
        <v/>
      </c>
      <c r="G1307" s="20" t="str">
        <f>IF('S.D. Paste sheet'!G1307="","",UPPER('S.D. Paste sheet'!G1307))</f>
        <v/>
      </c>
      <c r="H1307" s="20" t="str">
        <f>IF('S.D. Paste sheet'!H1307="","",UPPER('S.D. Paste sheet'!H1307))</f>
        <v/>
      </c>
      <c r="I1307" s="20" t="str">
        <f>IF('S.D. Paste sheet'!I1307="","",'S.D. Paste sheet'!I1307)</f>
        <v/>
      </c>
      <c r="J1307" s="20" t="str">
        <f>IF('S.D. Paste sheet'!J1307="","",'S.D. Paste sheet'!J1307)</f>
        <v/>
      </c>
      <c r="K1307" s="20" t="str">
        <f>IF('S.D. Paste sheet'!K1307="","",'S.D. Paste sheet'!K1307)</f>
        <v/>
      </c>
      <c r="L1307" s="20" t="str">
        <f>IF('S.D. Paste sheet'!L1307="","",'S.D. Paste sheet'!L1307)</f>
        <v/>
      </c>
      <c r="M1307" s="20" t="str">
        <f>IF('S.D. Paste sheet'!M1307="","",'S.D. Paste sheet'!M1307)</f>
        <v/>
      </c>
      <c r="N1307" s="20" t="str">
        <f>IF('S.D. Paste sheet'!N1307="","",'S.D. Paste sheet'!N1307)</f>
        <v/>
      </c>
      <c r="O1307" s="20" t="str">
        <f>IF('S.D. Paste sheet'!O1307="","",'S.D. Paste sheet'!O1307)</f>
        <v/>
      </c>
      <c r="P1307" s="20" t="str">
        <f>IF('S.D. Paste sheet'!P1307="","",'S.D. Paste sheet'!P1307)</f>
        <v/>
      </c>
      <c r="Q1307" s="20" t="str">
        <f>IF('S.D. Paste sheet'!Q1307="","",'S.D. Paste sheet'!Q1307)</f>
        <v/>
      </c>
      <c r="R1307" s="20" t="str">
        <f>IF('S.D. Paste sheet'!R1307="","",'S.D. Paste sheet'!R1307)</f>
        <v/>
      </c>
      <c r="S1307" s="20" t="str">
        <f>IF('S.D. Paste sheet'!S1307="","",'S.D. Paste sheet'!S1307)</f>
        <v/>
      </c>
      <c r="T1307" s="20" t="str">
        <f>IF('S.D. Paste sheet'!T1307="","",'S.D. Paste sheet'!T1307)</f>
        <v/>
      </c>
      <c r="U1307" s="20" t="str">
        <f>IF('S.D. Paste sheet'!U1307="","",'S.D. Paste sheet'!U1307)</f>
        <v/>
      </c>
      <c r="V1307" s="20" t="str">
        <f>IF('S.D. Paste sheet'!V1307="","",'S.D. Paste sheet'!V1307)</f>
        <v/>
      </c>
      <c r="W1307" s="20" t="str">
        <f>IF('S.D. Paste sheet'!W1307="","",'S.D. Paste sheet'!W1307)</f>
        <v/>
      </c>
      <c r="X1307" s="20" t="str">
        <f>IF('S.D. Paste sheet'!X1307="","",'S.D. Paste sheet'!X1307)</f>
        <v/>
      </c>
      <c r="Y1307" s="20" t="str">
        <f>IF('S.D. Paste sheet'!Y1307="","",'S.D. Paste sheet'!Y1307)</f>
        <v/>
      </c>
      <c r="Z1307" s="20" t="str">
        <f>IF('S.D. Paste sheet'!Z1307="","",'S.D. Paste sheet'!Z1307)</f>
        <v/>
      </c>
      <c r="AA1307" s="20" t="str">
        <f>IF('S.D. Paste sheet'!AA1307="","",'S.D. Paste sheet'!AA1307)</f>
        <v/>
      </c>
      <c r="AB1307" s="20" t="str">
        <f>IF('S.D. Paste sheet'!AB1307="","",'S.D. Paste sheet'!AB1307)</f>
        <v/>
      </c>
      <c r="AC1307" s="20" t="str">
        <f>IF('S.D. Paste sheet'!AC1307="","",'S.D. Paste sheet'!AC1307)</f>
        <v/>
      </c>
      <c r="AD1307" s="20" t="str">
        <f>IF('S.D. Paste sheet'!AD1307="","",'S.D. Paste sheet'!AD1307)</f>
        <v/>
      </c>
      <c r="AE1307" s="29"/>
      <c r="AF1307" t="str">
        <f>IF(AK1307="","",IF(AK1307&gt;0,COUNT($AG$2:AG1307),""))</f>
        <v/>
      </c>
      <c r="AG1307" s="25" t="str">
        <f t="shared" si="643"/>
        <v/>
      </c>
      <c r="AH1307" s="25" t="str">
        <f t="shared" si="644"/>
        <v/>
      </c>
      <c r="AI1307" s="25" t="str">
        <f t="shared" si="645"/>
        <v/>
      </c>
      <c r="AJ1307" s="25" t="str">
        <f t="shared" si="646"/>
        <v/>
      </c>
      <c r="AK1307" s="25" t="str">
        <f t="shared" si="647"/>
        <v/>
      </c>
      <c r="AL1307" s="25" t="str">
        <f t="shared" si="648"/>
        <v/>
      </c>
      <c r="AM1307" s="25" t="str">
        <f t="shared" si="649"/>
        <v/>
      </c>
      <c r="AN1307" s="25" t="str">
        <f t="shared" si="650"/>
        <v/>
      </c>
      <c r="AO1307" s="25" t="str">
        <f t="shared" si="651"/>
        <v/>
      </c>
      <c r="AP1307" s="25" t="str">
        <f t="shared" si="652"/>
        <v/>
      </c>
      <c r="AQ1307" s="25" t="str">
        <f t="shared" si="653"/>
        <v/>
      </c>
      <c r="AR1307" s="25" t="str">
        <f t="shared" si="654"/>
        <v/>
      </c>
      <c r="AS1307" s="25" t="str">
        <f t="shared" si="655"/>
        <v/>
      </c>
      <c r="AT1307" s="25" t="str">
        <f t="shared" si="656"/>
        <v/>
      </c>
      <c r="AU1307" s="25" t="str">
        <f t="shared" si="657"/>
        <v/>
      </c>
      <c r="AV1307" s="25" t="str">
        <f t="shared" si="658"/>
        <v/>
      </c>
      <c r="AX1307" t="str">
        <f>IF(BC1307="","",IF(BC1307&gt;0,COUNT($AY$2:AY1307),""))</f>
        <v/>
      </c>
      <c r="AY1307" s="25" t="str">
        <f t="shared" si="659"/>
        <v/>
      </c>
      <c r="AZ1307" s="25" t="str">
        <f t="shared" si="660"/>
        <v/>
      </c>
      <c r="BA1307" s="25" t="str">
        <f t="shared" si="661"/>
        <v/>
      </c>
      <c r="BB1307" s="25" t="str">
        <f t="shared" si="662"/>
        <v/>
      </c>
      <c r="BC1307" s="25" t="str">
        <f t="shared" si="663"/>
        <v/>
      </c>
      <c r="BD1307" s="25" t="str">
        <f t="shared" si="664"/>
        <v/>
      </c>
      <c r="BE1307" s="25" t="str">
        <f t="shared" si="665"/>
        <v/>
      </c>
      <c r="BF1307" s="25" t="str">
        <f t="shared" si="666"/>
        <v/>
      </c>
      <c r="BG1307" s="25" t="str">
        <f t="shared" si="667"/>
        <v/>
      </c>
      <c r="BH1307" s="25" t="str">
        <f t="shared" si="668"/>
        <v/>
      </c>
      <c r="BI1307" s="25" t="str">
        <f t="shared" si="669"/>
        <v/>
      </c>
      <c r="BJ1307" s="25" t="str">
        <f t="shared" si="670"/>
        <v/>
      </c>
      <c r="BK1307" s="25" t="str">
        <f t="shared" si="671"/>
        <v/>
      </c>
      <c r="BL1307" s="25" t="str">
        <f t="shared" si="672"/>
        <v/>
      </c>
      <c r="BM1307" s="25" t="str">
        <f t="shared" si="673"/>
        <v/>
      </c>
      <c r="BN1307" s="25" t="str">
        <f t="shared" si="674"/>
        <v/>
      </c>
    </row>
    <row r="1308" spans="1:66">
      <c r="A1308" s="20" t="str">
        <f>IF('S.D. Paste sheet'!A1308="","",'S.D. Paste sheet'!A1308)</f>
        <v/>
      </c>
      <c r="B1308" s="20" t="str">
        <f>IF('S.D. Paste sheet'!B1308="","",'S.D. Paste sheet'!B1308)</f>
        <v/>
      </c>
      <c r="C1308" s="20" t="str">
        <f>IF('S.D. Paste sheet'!C1308="","",'S.D. Paste sheet'!C1308)</f>
        <v/>
      </c>
      <c r="D1308" s="20" t="str">
        <f>IF('S.D. Paste sheet'!D1308="","",'S.D. Paste sheet'!D1308)</f>
        <v/>
      </c>
      <c r="E1308" s="20" t="str">
        <f>IF('S.D. Paste sheet'!E1308="","",UPPER('S.D. Paste sheet'!E1308))</f>
        <v/>
      </c>
      <c r="F1308" s="20" t="str">
        <f>IF('S.D. Paste sheet'!F1308="","",'S.D. Paste sheet'!F1308)</f>
        <v/>
      </c>
      <c r="G1308" s="20" t="str">
        <f>IF('S.D. Paste sheet'!G1308="","",UPPER('S.D. Paste sheet'!G1308))</f>
        <v/>
      </c>
      <c r="H1308" s="20" t="str">
        <f>IF('S.D. Paste sheet'!H1308="","",UPPER('S.D. Paste sheet'!H1308))</f>
        <v/>
      </c>
      <c r="I1308" s="20" t="str">
        <f>IF('S.D. Paste sheet'!I1308="","",'S.D. Paste sheet'!I1308)</f>
        <v/>
      </c>
      <c r="J1308" s="20" t="str">
        <f>IF('S.D. Paste sheet'!J1308="","",'S.D. Paste sheet'!J1308)</f>
        <v/>
      </c>
      <c r="K1308" s="20" t="str">
        <f>IF('S.D. Paste sheet'!K1308="","",'S.D. Paste sheet'!K1308)</f>
        <v/>
      </c>
      <c r="L1308" s="20" t="str">
        <f>IF('S.D. Paste sheet'!L1308="","",'S.D. Paste sheet'!L1308)</f>
        <v/>
      </c>
      <c r="M1308" s="20" t="str">
        <f>IF('S.D. Paste sheet'!M1308="","",'S.D. Paste sheet'!M1308)</f>
        <v/>
      </c>
      <c r="N1308" s="20" t="str">
        <f>IF('S.D. Paste sheet'!N1308="","",'S.D. Paste sheet'!N1308)</f>
        <v/>
      </c>
      <c r="O1308" s="20" t="str">
        <f>IF('S.D. Paste sheet'!O1308="","",'S.D. Paste sheet'!O1308)</f>
        <v/>
      </c>
      <c r="P1308" s="20" t="str">
        <f>IF('S.D. Paste sheet'!P1308="","",'S.D. Paste sheet'!P1308)</f>
        <v/>
      </c>
      <c r="Q1308" s="20" t="str">
        <f>IF('S.D. Paste sheet'!Q1308="","",'S.D. Paste sheet'!Q1308)</f>
        <v/>
      </c>
      <c r="R1308" s="20" t="str">
        <f>IF('S.D. Paste sheet'!R1308="","",'S.D. Paste sheet'!R1308)</f>
        <v/>
      </c>
      <c r="S1308" s="20" t="str">
        <f>IF('S.D. Paste sheet'!S1308="","",'S.D. Paste sheet'!S1308)</f>
        <v/>
      </c>
      <c r="T1308" s="20" t="str">
        <f>IF('S.D. Paste sheet'!T1308="","",'S.D. Paste sheet'!T1308)</f>
        <v/>
      </c>
      <c r="U1308" s="20" t="str">
        <f>IF('S.D. Paste sheet'!U1308="","",'S.D. Paste sheet'!U1308)</f>
        <v/>
      </c>
      <c r="V1308" s="20" t="str">
        <f>IF('S.D. Paste sheet'!V1308="","",'S.D. Paste sheet'!V1308)</f>
        <v/>
      </c>
      <c r="W1308" s="20" t="str">
        <f>IF('S.D. Paste sheet'!W1308="","",'S.D. Paste sheet'!W1308)</f>
        <v/>
      </c>
      <c r="X1308" s="20" t="str">
        <f>IF('S.D. Paste sheet'!X1308="","",'S.D. Paste sheet'!X1308)</f>
        <v/>
      </c>
      <c r="Y1308" s="20" t="str">
        <f>IF('S.D. Paste sheet'!Y1308="","",'S.D. Paste sheet'!Y1308)</f>
        <v/>
      </c>
      <c r="Z1308" s="20" t="str">
        <f>IF('S.D. Paste sheet'!Z1308="","",'S.D. Paste sheet'!Z1308)</f>
        <v/>
      </c>
      <c r="AA1308" s="20" t="str">
        <f>IF('S.D. Paste sheet'!AA1308="","",'S.D. Paste sheet'!AA1308)</f>
        <v/>
      </c>
      <c r="AB1308" s="20" t="str">
        <f>IF('S.D. Paste sheet'!AB1308="","",'S.D. Paste sheet'!AB1308)</f>
        <v/>
      </c>
      <c r="AC1308" s="20" t="str">
        <f>IF('S.D. Paste sheet'!AC1308="","",'S.D. Paste sheet'!AC1308)</f>
        <v/>
      </c>
      <c r="AD1308" s="20" t="str">
        <f>IF('S.D. Paste sheet'!AD1308="","",'S.D. Paste sheet'!AD1308)</f>
        <v/>
      </c>
      <c r="AE1308" s="29"/>
      <c r="AF1308" t="str">
        <f>IF(AK1308="","",IF(AK1308&gt;0,COUNT($AG$2:AG1308),""))</f>
        <v/>
      </c>
      <c r="AG1308" s="25" t="str">
        <f t="shared" si="643"/>
        <v/>
      </c>
      <c r="AH1308" s="25" t="str">
        <f t="shared" si="644"/>
        <v/>
      </c>
      <c r="AI1308" s="25" t="str">
        <f t="shared" si="645"/>
        <v/>
      </c>
      <c r="AJ1308" s="25" t="str">
        <f t="shared" si="646"/>
        <v/>
      </c>
      <c r="AK1308" s="25" t="str">
        <f t="shared" si="647"/>
        <v/>
      </c>
      <c r="AL1308" s="25" t="str">
        <f t="shared" si="648"/>
        <v/>
      </c>
      <c r="AM1308" s="25" t="str">
        <f t="shared" si="649"/>
        <v/>
      </c>
      <c r="AN1308" s="25" t="str">
        <f t="shared" si="650"/>
        <v/>
      </c>
      <c r="AO1308" s="25" t="str">
        <f t="shared" si="651"/>
        <v/>
      </c>
      <c r="AP1308" s="25" t="str">
        <f t="shared" si="652"/>
        <v/>
      </c>
      <c r="AQ1308" s="25" t="str">
        <f t="shared" si="653"/>
        <v/>
      </c>
      <c r="AR1308" s="25" t="str">
        <f t="shared" si="654"/>
        <v/>
      </c>
      <c r="AS1308" s="25" t="str">
        <f t="shared" si="655"/>
        <v/>
      </c>
      <c r="AT1308" s="25" t="str">
        <f t="shared" si="656"/>
        <v/>
      </c>
      <c r="AU1308" s="25" t="str">
        <f t="shared" si="657"/>
        <v/>
      </c>
      <c r="AV1308" s="25" t="str">
        <f t="shared" si="658"/>
        <v/>
      </c>
      <c r="AX1308" t="str">
        <f>IF(BC1308="","",IF(BC1308&gt;0,COUNT($AY$2:AY1308),""))</f>
        <v/>
      </c>
      <c r="AY1308" s="25" t="str">
        <f t="shared" si="659"/>
        <v/>
      </c>
      <c r="AZ1308" s="25" t="str">
        <f t="shared" si="660"/>
        <v/>
      </c>
      <c r="BA1308" s="25" t="str">
        <f t="shared" si="661"/>
        <v/>
      </c>
      <c r="BB1308" s="25" t="str">
        <f t="shared" si="662"/>
        <v/>
      </c>
      <c r="BC1308" s="25" t="str">
        <f t="shared" si="663"/>
        <v/>
      </c>
      <c r="BD1308" s="25" t="str">
        <f t="shared" si="664"/>
        <v/>
      </c>
      <c r="BE1308" s="25" t="str">
        <f t="shared" si="665"/>
        <v/>
      </c>
      <c r="BF1308" s="25" t="str">
        <f t="shared" si="666"/>
        <v/>
      </c>
      <c r="BG1308" s="25" t="str">
        <f t="shared" si="667"/>
        <v/>
      </c>
      <c r="BH1308" s="25" t="str">
        <f t="shared" si="668"/>
        <v/>
      </c>
      <c r="BI1308" s="25" t="str">
        <f t="shared" si="669"/>
        <v/>
      </c>
      <c r="BJ1308" s="25" t="str">
        <f t="shared" si="670"/>
        <v/>
      </c>
      <c r="BK1308" s="25" t="str">
        <f t="shared" si="671"/>
        <v/>
      </c>
      <c r="BL1308" s="25" t="str">
        <f t="shared" si="672"/>
        <v/>
      </c>
      <c r="BM1308" s="25" t="str">
        <f t="shared" si="673"/>
        <v/>
      </c>
      <c r="BN1308" s="25" t="str">
        <f t="shared" si="674"/>
        <v/>
      </c>
    </row>
    <row r="1309" spans="1:66">
      <c r="A1309" s="20" t="str">
        <f>IF('S.D. Paste sheet'!A1309="","",'S.D. Paste sheet'!A1309)</f>
        <v/>
      </c>
      <c r="B1309" s="20" t="str">
        <f>IF('S.D. Paste sheet'!B1309="","",'S.D. Paste sheet'!B1309)</f>
        <v/>
      </c>
      <c r="C1309" s="20" t="str">
        <f>IF('S.D. Paste sheet'!C1309="","",'S.D. Paste sheet'!C1309)</f>
        <v/>
      </c>
      <c r="D1309" s="20" t="str">
        <f>IF('S.D. Paste sheet'!D1309="","",'S.D. Paste sheet'!D1309)</f>
        <v/>
      </c>
      <c r="E1309" s="20" t="str">
        <f>IF('S.D. Paste sheet'!E1309="","",UPPER('S.D. Paste sheet'!E1309))</f>
        <v/>
      </c>
      <c r="F1309" s="20" t="str">
        <f>IF('S.D. Paste sheet'!F1309="","",'S.D. Paste sheet'!F1309)</f>
        <v/>
      </c>
      <c r="G1309" s="20" t="str">
        <f>IF('S.D. Paste sheet'!G1309="","",UPPER('S.D. Paste sheet'!G1309))</f>
        <v/>
      </c>
      <c r="H1309" s="20" t="str">
        <f>IF('S.D. Paste sheet'!H1309="","",UPPER('S.D. Paste sheet'!H1309))</f>
        <v/>
      </c>
      <c r="I1309" s="20" t="str">
        <f>IF('S.D. Paste sheet'!I1309="","",'S.D. Paste sheet'!I1309)</f>
        <v/>
      </c>
      <c r="J1309" s="20" t="str">
        <f>IF('S.D. Paste sheet'!J1309="","",'S.D. Paste sheet'!J1309)</f>
        <v/>
      </c>
      <c r="K1309" s="20" t="str">
        <f>IF('S.D. Paste sheet'!K1309="","",'S.D. Paste sheet'!K1309)</f>
        <v/>
      </c>
      <c r="L1309" s="20" t="str">
        <f>IF('S.D. Paste sheet'!L1309="","",'S.D. Paste sheet'!L1309)</f>
        <v/>
      </c>
      <c r="M1309" s="20" t="str">
        <f>IF('S.D. Paste sheet'!M1309="","",'S.D. Paste sheet'!M1309)</f>
        <v/>
      </c>
      <c r="N1309" s="20" t="str">
        <f>IF('S.D. Paste sheet'!N1309="","",'S.D. Paste sheet'!N1309)</f>
        <v/>
      </c>
      <c r="O1309" s="20" t="str">
        <f>IF('S.D. Paste sheet'!O1309="","",'S.D. Paste sheet'!O1309)</f>
        <v/>
      </c>
      <c r="P1309" s="20" t="str">
        <f>IF('S.D. Paste sheet'!P1309="","",'S.D. Paste sheet'!P1309)</f>
        <v/>
      </c>
      <c r="Q1309" s="20" t="str">
        <f>IF('S.D. Paste sheet'!Q1309="","",'S.D. Paste sheet'!Q1309)</f>
        <v/>
      </c>
      <c r="R1309" s="20" t="str">
        <f>IF('S.D. Paste sheet'!R1309="","",'S.D. Paste sheet'!R1309)</f>
        <v/>
      </c>
      <c r="S1309" s="20" t="str">
        <f>IF('S.D. Paste sheet'!S1309="","",'S.D. Paste sheet'!S1309)</f>
        <v/>
      </c>
      <c r="T1309" s="20" t="str">
        <f>IF('S.D. Paste sheet'!T1309="","",'S.D. Paste sheet'!T1309)</f>
        <v/>
      </c>
      <c r="U1309" s="20" t="str">
        <f>IF('S.D. Paste sheet'!U1309="","",'S.D. Paste sheet'!U1309)</f>
        <v/>
      </c>
      <c r="V1309" s="20" t="str">
        <f>IF('S.D. Paste sheet'!V1309="","",'S.D. Paste sheet'!V1309)</f>
        <v/>
      </c>
      <c r="W1309" s="20" t="str">
        <f>IF('S.D. Paste sheet'!W1309="","",'S.D. Paste sheet'!W1309)</f>
        <v/>
      </c>
      <c r="X1309" s="20" t="str">
        <f>IF('S.D. Paste sheet'!X1309="","",'S.D. Paste sheet'!X1309)</f>
        <v/>
      </c>
      <c r="Y1309" s="20" t="str">
        <f>IF('S.D. Paste sheet'!Y1309="","",'S.D. Paste sheet'!Y1309)</f>
        <v/>
      </c>
      <c r="Z1309" s="20" t="str">
        <f>IF('S.D. Paste sheet'!Z1309="","",'S.D. Paste sheet'!Z1309)</f>
        <v/>
      </c>
      <c r="AA1309" s="20" t="str">
        <f>IF('S.D. Paste sheet'!AA1309="","",'S.D. Paste sheet'!AA1309)</f>
        <v/>
      </c>
      <c r="AB1309" s="20" t="str">
        <f>IF('S.D. Paste sheet'!AB1309="","",'S.D. Paste sheet'!AB1309)</f>
        <v/>
      </c>
      <c r="AC1309" s="20" t="str">
        <f>IF('S.D. Paste sheet'!AC1309="","",'S.D. Paste sheet'!AC1309)</f>
        <v/>
      </c>
      <c r="AD1309" s="20" t="str">
        <f>IF('S.D. Paste sheet'!AD1309="","",'S.D. Paste sheet'!AD1309)</f>
        <v/>
      </c>
      <c r="AE1309" s="29"/>
      <c r="AF1309" t="str">
        <f>IF(AK1309="","",IF(AK1309&gt;0,COUNT($AG$2:AG1309),""))</f>
        <v/>
      </c>
      <c r="AG1309" s="25" t="str">
        <f t="shared" si="643"/>
        <v/>
      </c>
      <c r="AH1309" s="25" t="str">
        <f t="shared" si="644"/>
        <v/>
      </c>
      <c r="AI1309" s="25" t="str">
        <f t="shared" si="645"/>
        <v/>
      </c>
      <c r="AJ1309" s="25" t="str">
        <f t="shared" si="646"/>
        <v/>
      </c>
      <c r="AK1309" s="25" t="str">
        <f t="shared" si="647"/>
        <v/>
      </c>
      <c r="AL1309" s="25" t="str">
        <f t="shared" si="648"/>
        <v/>
      </c>
      <c r="AM1309" s="25" t="str">
        <f t="shared" si="649"/>
        <v/>
      </c>
      <c r="AN1309" s="25" t="str">
        <f t="shared" si="650"/>
        <v/>
      </c>
      <c r="AO1309" s="25" t="str">
        <f t="shared" si="651"/>
        <v/>
      </c>
      <c r="AP1309" s="25" t="str">
        <f t="shared" si="652"/>
        <v/>
      </c>
      <c r="AQ1309" s="25" t="str">
        <f t="shared" si="653"/>
        <v/>
      </c>
      <c r="AR1309" s="25" t="str">
        <f t="shared" si="654"/>
        <v/>
      </c>
      <c r="AS1309" s="25" t="str">
        <f t="shared" si="655"/>
        <v/>
      </c>
      <c r="AT1309" s="25" t="str">
        <f t="shared" si="656"/>
        <v/>
      </c>
      <c r="AU1309" s="25" t="str">
        <f t="shared" si="657"/>
        <v/>
      </c>
      <c r="AV1309" s="25" t="str">
        <f t="shared" si="658"/>
        <v/>
      </c>
      <c r="AX1309" t="str">
        <f>IF(BC1309="","",IF(BC1309&gt;0,COUNT($AY$2:AY1309),""))</f>
        <v/>
      </c>
      <c r="AY1309" s="25" t="str">
        <f t="shared" si="659"/>
        <v/>
      </c>
      <c r="AZ1309" s="25" t="str">
        <f t="shared" si="660"/>
        <v/>
      </c>
      <c r="BA1309" s="25" t="str">
        <f t="shared" si="661"/>
        <v/>
      </c>
      <c r="BB1309" s="25" t="str">
        <f t="shared" si="662"/>
        <v/>
      </c>
      <c r="BC1309" s="25" t="str">
        <f t="shared" si="663"/>
        <v/>
      </c>
      <c r="BD1309" s="25" t="str">
        <f t="shared" si="664"/>
        <v/>
      </c>
      <c r="BE1309" s="25" t="str">
        <f t="shared" si="665"/>
        <v/>
      </c>
      <c r="BF1309" s="25" t="str">
        <f t="shared" si="666"/>
        <v/>
      </c>
      <c r="BG1309" s="25" t="str">
        <f t="shared" si="667"/>
        <v/>
      </c>
      <c r="BH1309" s="25" t="str">
        <f t="shared" si="668"/>
        <v/>
      </c>
      <c r="BI1309" s="25" t="str">
        <f t="shared" si="669"/>
        <v/>
      </c>
      <c r="BJ1309" s="25" t="str">
        <f t="shared" si="670"/>
        <v/>
      </c>
      <c r="BK1309" s="25" t="str">
        <f t="shared" si="671"/>
        <v/>
      </c>
      <c r="BL1309" s="25" t="str">
        <f t="shared" si="672"/>
        <v/>
      </c>
      <c r="BM1309" s="25" t="str">
        <f t="shared" si="673"/>
        <v/>
      </c>
      <c r="BN1309" s="25" t="str">
        <f t="shared" si="674"/>
        <v/>
      </c>
    </row>
    <row r="1310" spans="1:66">
      <c r="A1310" s="20" t="str">
        <f>IF('S.D. Paste sheet'!A1310="","",'S.D. Paste sheet'!A1310)</f>
        <v/>
      </c>
      <c r="B1310" s="20" t="str">
        <f>IF('S.D. Paste sheet'!B1310="","",'S.D. Paste sheet'!B1310)</f>
        <v/>
      </c>
      <c r="C1310" s="20" t="str">
        <f>IF('S.D. Paste sheet'!C1310="","",'S.D. Paste sheet'!C1310)</f>
        <v/>
      </c>
      <c r="D1310" s="20" t="str">
        <f>IF('S.D. Paste sheet'!D1310="","",'S.D. Paste sheet'!D1310)</f>
        <v/>
      </c>
      <c r="E1310" s="20" t="str">
        <f>IF('S.D. Paste sheet'!E1310="","",UPPER('S.D. Paste sheet'!E1310))</f>
        <v/>
      </c>
      <c r="F1310" s="20" t="str">
        <f>IF('S.D. Paste sheet'!F1310="","",'S.D. Paste sheet'!F1310)</f>
        <v/>
      </c>
      <c r="G1310" s="20" t="str">
        <f>IF('S.D. Paste sheet'!G1310="","",UPPER('S.D. Paste sheet'!G1310))</f>
        <v/>
      </c>
      <c r="H1310" s="20" t="str">
        <f>IF('S.D. Paste sheet'!H1310="","",UPPER('S.D. Paste sheet'!H1310))</f>
        <v/>
      </c>
      <c r="I1310" s="20" t="str">
        <f>IF('S.D. Paste sheet'!I1310="","",'S.D. Paste sheet'!I1310)</f>
        <v/>
      </c>
      <c r="J1310" s="20" t="str">
        <f>IF('S.D. Paste sheet'!J1310="","",'S.D. Paste sheet'!J1310)</f>
        <v/>
      </c>
      <c r="K1310" s="20" t="str">
        <f>IF('S.D. Paste sheet'!K1310="","",'S.D. Paste sheet'!K1310)</f>
        <v/>
      </c>
      <c r="L1310" s="20" t="str">
        <f>IF('S.D. Paste sheet'!L1310="","",'S.D. Paste sheet'!L1310)</f>
        <v/>
      </c>
      <c r="M1310" s="20" t="str">
        <f>IF('S.D. Paste sheet'!M1310="","",'S.D. Paste sheet'!M1310)</f>
        <v/>
      </c>
      <c r="N1310" s="20" t="str">
        <f>IF('S.D. Paste sheet'!N1310="","",'S.D. Paste sheet'!N1310)</f>
        <v/>
      </c>
      <c r="O1310" s="20" t="str">
        <f>IF('S.D. Paste sheet'!O1310="","",'S.D. Paste sheet'!O1310)</f>
        <v/>
      </c>
      <c r="P1310" s="20" t="str">
        <f>IF('S.D. Paste sheet'!P1310="","",'S.D. Paste sheet'!P1310)</f>
        <v/>
      </c>
      <c r="Q1310" s="20" t="str">
        <f>IF('S.D. Paste sheet'!Q1310="","",'S.D. Paste sheet'!Q1310)</f>
        <v/>
      </c>
      <c r="R1310" s="20" t="str">
        <f>IF('S.D. Paste sheet'!R1310="","",'S.D. Paste sheet'!R1310)</f>
        <v/>
      </c>
      <c r="S1310" s="20" t="str">
        <f>IF('S.D. Paste sheet'!S1310="","",'S.D. Paste sheet'!S1310)</f>
        <v/>
      </c>
      <c r="T1310" s="20" t="str">
        <f>IF('S.D. Paste sheet'!T1310="","",'S.D. Paste sheet'!T1310)</f>
        <v/>
      </c>
      <c r="U1310" s="20" t="str">
        <f>IF('S.D. Paste sheet'!U1310="","",'S.D. Paste sheet'!U1310)</f>
        <v/>
      </c>
      <c r="V1310" s="20" t="str">
        <f>IF('S.D. Paste sheet'!V1310="","",'S.D. Paste sheet'!V1310)</f>
        <v/>
      </c>
      <c r="W1310" s="20" t="str">
        <f>IF('S.D. Paste sheet'!W1310="","",'S.D. Paste sheet'!W1310)</f>
        <v/>
      </c>
      <c r="X1310" s="20" t="str">
        <f>IF('S.D. Paste sheet'!X1310="","",'S.D. Paste sheet'!X1310)</f>
        <v/>
      </c>
      <c r="Y1310" s="20" t="str">
        <f>IF('S.D. Paste sheet'!Y1310="","",'S.D. Paste sheet'!Y1310)</f>
        <v/>
      </c>
      <c r="Z1310" s="20" t="str">
        <f>IF('S.D. Paste sheet'!Z1310="","",'S.D. Paste sheet'!Z1310)</f>
        <v/>
      </c>
      <c r="AA1310" s="20" t="str">
        <f>IF('S.D. Paste sheet'!AA1310="","",'S.D. Paste sheet'!AA1310)</f>
        <v/>
      </c>
      <c r="AB1310" s="20" t="str">
        <f>IF('S.D. Paste sheet'!AB1310="","",'S.D. Paste sheet'!AB1310)</f>
        <v/>
      </c>
      <c r="AC1310" s="20" t="str">
        <f>IF('S.D. Paste sheet'!AC1310="","",'S.D. Paste sheet'!AC1310)</f>
        <v/>
      </c>
      <c r="AD1310" s="20" t="str">
        <f>IF('S.D. Paste sheet'!AD1310="","",'S.D. Paste sheet'!AD1310)</f>
        <v/>
      </c>
      <c r="AE1310" s="29"/>
      <c r="AF1310" t="str">
        <f>IF(AK1310="","",IF(AK1310&gt;0,COUNT($AG$2:AG1310),""))</f>
        <v/>
      </c>
      <c r="AG1310" s="25" t="str">
        <f t="shared" si="643"/>
        <v/>
      </c>
      <c r="AH1310" s="25" t="str">
        <f t="shared" si="644"/>
        <v/>
      </c>
      <c r="AI1310" s="25" t="str">
        <f t="shared" si="645"/>
        <v/>
      </c>
      <c r="AJ1310" s="25" t="str">
        <f t="shared" si="646"/>
        <v/>
      </c>
      <c r="AK1310" s="25" t="str">
        <f t="shared" si="647"/>
        <v/>
      </c>
      <c r="AL1310" s="25" t="str">
        <f t="shared" si="648"/>
        <v/>
      </c>
      <c r="AM1310" s="25" t="str">
        <f t="shared" si="649"/>
        <v/>
      </c>
      <c r="AN1310" s="25" t="str">
        <f t="shared" si="650"/>
        <v/>
      </c>
      <c r="AO1310" s="25" t="str">
        <f t="shared" si="651"/>
        <v/>
      </c>
      <c r="AP1310" s="25" t="str">
        <f t="shared" si="652"/>
        <v/>
      </c>
      <c r="AQ1310" s="25" t="str">
        <f t="shared" si="653"/>
        <v/>
      </c>
      <c r="AR1310" s="25" t="str">
        <f t="shared" si="654"/>
        <v/>
      </c>
      <c r="AS1310" s="25" t="str">
        <f t="shared" si="655"/>
        <v/>
      </c>
      <c r="AT1310" s="25" t="str">
        <f t="shared" si="656"/>
        <v/>
      </c>
      <c r="AU1310" s="25" t="str">
        <f t="shared" si="657"/>
        <v/>
      </c>
      <c r="AV1310" s="25" t="str">
        <f t="shared" si="658"/>
        <v/>
      </c>
      <c r="AX1310" t="str">
        <f>IF(BC1310="","",IF(BC1310&gt;0,COUNT($AY$2:AY1310),""))</f>
        <v/>
      </c>
      <c r="AY1310" s="25" t="str">
        <f t="shared" si="659"/>
        <v/>
      </c>
      <c r="AZ1310" s="25" t="str">
        <f t="shared" si="660"/>
        <v/>
      </c>
      <c r="BA1310" s="25" t="str">
        <f t="shared" si="661"/>
        <v/>
      </c>
      <c r="BB1310" s="25" t="str">
        <f t="shared" si="662"/>
        <v/>
      </c>
      <c r="BC1310" s="25" t="str">
        <f t="shared" si="663"/>
        <v/>
      </c>
      <c r="BD1310" s="25" t="str">
        <f t="shared" si="664"/>
        <v/>
      </c>
      <c r="BE1310" s="25" t="str">
        <f t="shared" si="665"/>
        <v/>
      </c>
      <c r="BF1310" s="25" t="str">
        <f t="shared" si="666"/>
        <v/>
      </c>
      <c r="BG1310" s="25" t="str">
        <f t="shared" si="667"/>
        <v/>
      </c>
      <c r="BH1310" s="25" t="str">
        <f t="shared" si="668"/>
        <v/>
      </c>
      <c r="BI1310" s="25" t="str">
        <f t="shared" si="669"/>
        <v/>
      </c>
      <c r="BJ1310" s="25" t="str">
        <f t="shared" si="670"/>
        <v/>
      </c>
      <c r="BK1310" s="25" t="str">
        <f t="shared" si="671"/>
        <v/>
      </c>
      <c r="BL1310" s="25" t="str">
        <f t="shared" si="672"/>
        <v/>
      </c>
      <c r="BM1310" s="25" t="str">
        <f t="shared" si="673"/>
        <v/>
      </c>
      <c r="BN1310" s="25" t="str">
        <f t="shared" si="674"/>
        <v/>
      </c>
    </row>
    <row r="1311" spans="1:66">
      <c r="A1311" s="20" t="str">
        <f>IF('S.D. Paste sheet'!A1311="","",'S.D. Paste sheet'!A1311)</f>
        <v/>
      </c>
      <c r="B1311" s="20" t="str">
        <f>IF('S.D. Paste sheet'!B1311="","",'S.D. Paste sheet'!B1311)</f>
        <v/>
      </c>
      <c r="C1311" s="20" t="str">
        <f>IF('S.D. Paste sheet'!C1311="","",'S.D. Paste sheet'!C1311)</f>
        <v/>
      </c>
      <c r="D1311" s="20" t="str">
        <f>IF('S.D. Paste sheet'!D1311="","",'S.D. Paste sheet'!D1311)</f>
        <v/>
      </c>
      <c r="E1311" s="20" t="str">
        <f>IF('S.D. Paste sheet'!E1311="","",UPPER('S.D. Paste sheet'!E1311))</f>
        <v/>
      </c>
      <c r="F1311" s="20" t="str">
        <f>IF('S.D. Paste sheet'!F1311="","",'S.D. Paste sheet'!F1311)</f>
        <v/>
      </c>
      <c r="G1311" s="20" t="str">
        <f>IF('S.D. Paste sheet'!G1311="","",UPPER('S.D. Paste sheet'!G1311))</f>
        <v/>
      </c>
      <c r="H1311" s="20" t="str">
        <f>IF('S.D. Paste sheet'!H1311="","",UPPER('S.D. Paste sheet'!H1311))</f>
        <v/>
      </c>
      <c r="I1311" s="20" t="str">
        <f>IF('S.D. Paste sheet'!I1311="","",'S.D. Paste sheet'!I1311)</f>
        <v/>
      </c>
      <c r="J1311" s="20" t="str">
        <f>IF('S.D. Paste sheet'!J1311="","",'S.D. Paste sheet'!J1311)</f>
        <v/>
      </c>
      <c r="K1311" s="20" t="str">
        <f>IF('S.D. Paste sheet'!K1311="","",'S.D. Paste sheet'!K1311)</f>
        <v/>
      </c>
      <c r="L1311" s="20" t="str">
        <f>IF('S.D. Paste sheet'!L1311="","",'S.D. Paste sheet'!L1311)</f>
        <v/>
      </c>
      <c r="M1311" s="20" t="str">
        <f>IF('S.D. Paste sheet'!M1311="","",'S.D. Paste sheet'!M1311)</f>
        <v/>
      </c>
      <c r="N1311" s="20" t="str">
        <f>IF('S.D. Paste sheet'!N1311="","",'S.D. Paste sheet'!N1311)</f>
        <v/>
      </c>
      <c r="O1311" s="20" t="str">
        <f>IF('S.D. Paste sheet'!O1311="","",'S.D. Paste sheet'!O1311)</f>
        <v/>
      </c>
      <c r="P1311" s="20" t="str">
        <f>IF('S.D. Paste sheet'!P1311="","",'S.D. Paste sheet'!P1311)</f>
        <v/>
      </c>
      <c r="Q1311" s="20" t="str">
        <f>IF('S.D. Paste sheet'!Q1311="","",'S.D. Paste sheet'!Q1311)</f>
        <v/>
      </c>
      <c r="R1311" s="20" t="str">
        <f>IF('S.D. Paste sheet'!R1311="","",'S.D. Paste sheet'!R1311)</f>
        <v/>
      </c>
      <c r="S1311" s="20" t="str">
        <f>IF('S.D. Paste sheet'!S1311="","",'S.D. Paste sheet'!S1311)</f>
        <v/>
      </c>
      <c r="T1311" s="20" t="str">
        <f>IF('S.D. Paste sheet'!T1311="","",'S.D. Paste sheet'!T1311)</f>
        <v/>
      </c>
      <c r="U1311" s="20" t="str">
        <f>IF('S.D. Paste sheet'!U1311="","",'S.D. Paste sheet'!U1311)</f>
        <v/>
      </c>
      <c r="V1311" s="20" t="str">
        <f>IF('S.D. Paste sheet'!V1311="","",'S.D. Paste sheet'!V1311)</f>
        <v/>
      </c>
      <c r="W1311" s="20" t="str">
        <f>IF('S.D. Paste sheet'!W1311="","",'S.D. Paste sheet'!W1311)</f>
        <v/>
      </c>
      <c r="X1311" s="20" t="str">
        <f>IF('S.D. Paste sheet'!X1311="","",'S.D. Paste sheet'!X1311)</f>
        <v/>
      </c>
      <c r="Y1311" s="20" t="str">
        <f>IF('S.D. Paste sheet'!Y1311="","",'S.D. Paste sheet'!Y1311)</f>
        <v/>
      </c>
      <c r="Z1311" s="20" t="str">
        <f>IF('S.D. Paste sheet'!Z1311="","",'S.D. Paste sheet'!Z1311)</f>
        <v/>
      </c>
      <c r="AA1311" s="20" t="str">
        <f>IF('S.D. Paste sheet'!AA1311="","",'S.D. Paste sheet'!AA1311)</f>
        <v/>
      </c>
      <c r="AB1311" s="20" t="str">
        <f>IF('S.D. Paste sheet'!AB1311="","",'S.D. Paste sheet'!AB1311)</f>
        <v/>
      </c>
      <c r="AC1311" s="20" t="str">
        <f>IF('S.D. Paste sheet'!AC1311="","",'S.D. Paste sheet'!AC1311)</f>
        <v/>
      </c>
      <c r="AD1311" s="20" t="str">
        <f>IF('S.D. Paste sheet'!AD1311="","",'S.D. Paste sheet'!AD1311)</f>
        <v/>
      </c>
      <c r="AE1311" s="29"/>
      <c r="AF1311" t="str">
        <f>IF(AK1311="","",IF(AK1311&gt;0,COUNT($AG$2:AG1311),""))</f>
        <v/>
      </c>
      <c r="AG1311" s="25" t="str">
        <f t="shared" si="643"/>
        <v/>
      </c>
      <c r="AH1311" s="25" t="str">
        <f t="shared" si="644"/>
        <v/>
      </c>
      <c r="AI1311" s="25" t="str">
        <f t="shared" si="645"/>
        <v/>
      </c>
      <c r="AJ1311" s="25" t="str">
        <f t="shared" si="646"/>
        <v/>
      </c>
      <c r="AK1311" s="25" t="str">
        <f t="shared" si="647"/>
        <v/>
      </c>
      <c r="AL1311" s="25" t="str">
        <f t="shared" si="648"/>
        <v/>
      </c>
      <c r="AM1311" s="25" t="str">
        <f t="shared" si="649"/>
        <v/>
      </c>
      <c r="AN1311" s="25" t="str">
        <f t="shared" si="650"/>
        <v/>
      </c>
      <c r="AO1311" s="25" t="str">
        <f t="shared" si="651"/>
        <v/>
      </c>
      <c r="AP1311" s="25" t="str">
        <f t="shared" si="652"/>
        <v/>
      </c>
      <c r="AQ1311" s="25" t="str">
        <f t="shared" si="653"/>
        <v/>
      </c>
      <c r="AR1311" s="25" t="str">
        <f t="shared" si="654"/>
        <v/>
      </c>
      <c r="AS1311" s="25" t="str">
        <f t="shared" si="655"/>
        <v/>
      </c>
      <c r="AT1311" s="25" t="str">
        <f t="shared" si="656"/>
        <v/>
      </c>
      <c r="AU1311" s="25" t="str">
        <f t="shared" si="657"/>
        <v/>
      </c>
      <c r="AV1311" s="25" t="str">
        <f t="shared" si="658"/>
        <v/>
      </c>
      <c r="AX1311" t="str">
        <f>IF(BC1311="","",IF(BC1311&gt;0,COUNT($AY$2:AY1311),""))</f>
        <v/>
      </c>
      <c r="AY1311" s="25" t="str">
        <f t="shared" si="659"/>
        <v/>
      </c>
      <c r="AZ1311" s="25" t="str">
        <f t="shared" si="660"/>
        <v/>
      </c>
      <c r="BA1311" s="25" t="str">
        <f t="shared" si="661"/>
        <v/>
      </c>
      <c r="BB1311" s="25" t="str">
        <f t="shared" si="662"/>
        <v/>
      </c>
      <c r="BC1311" s="25" t="str">
        <f t="shared" si="663"/>
        <v/>
      </c>
      <c r="BD1311" s="25" t="str">
        <f t="shared" si="664"/>
        <v/>
      </c>
      <c r="BE1311" s="25" t="str">
        <f t="shared" si="665"/>
        <v/>
      </c>
      <c r="BF1311" s="25" t="str">
        <f t="shared" si="666"/>
        <v/>
      </c>
      <c r="BG1311" s="25" t="str">
        <f t="shared" si="667"/>
        <v/>
      </c>
      <c r="BH1311" s="25" t="str">
        <f t="shared" si="668"/>
        <v/>
      </c>
      <c r="BI1311" s="25" t="str">
        <f t="shared" si="669"/>
        <v/>
      </c>
      <c r="BJ1311" s="25" t="str">
        <f t="shared" si="670"/>
        <v/>
      </c>
      <c r="BK1311" s="25" t="str">
        <f t="shared" si="671"/>
        <v/>
      </c>
      <c r="BL1311" s="25" t="str">
        <f t="shared" si="672"/>
        <v/>
      </c>
      <c r="BM1311" s="25" t="str">
        <f t="shared" si="673"/>
        <v/>
      </c>
      <c r="BN1311" s="25" t="str">
        <f t="shared" si="674"/>
        <v/>
      </c>
    </row>
    <row r="1312" spans="1:66">
      <c r="A1312" s="20" t="str">
        <f>IF('S.D. Paste sheet'!A1312="","",'S.D. Paste sheet'!A1312)</f>
        <v/>
      </c>
      <c r="B1312" s="20" t="str">
        <f>IF('S.D. Paste sheet'!B1312="","",'S.D. Paste sheet'!B1312)</f>
        <v/>
      </c>
      <c r="C1312" s="20" t="str">
        <f>IF('S.D. Paste sheet'!C1312="","",'S.D. Paste sheet'!C1312)</f>
        <v/>
      </c>
      <c r="D1312" s="20" t="str">
        <f>IF('S.D. Paste sheet'!D1312="","",'S.D. Paste sheet'!D1312)</f>
        <v/>
      </c>
      <c r="E1312" s="20" t="str">
        <f>IF('S.D. Paste sheet'!E1312="","",UPPER('S.D. Paste sheet'!E1312))</f>
        <v/>
      </c>
      <c r="F1312" s="20" t="str">
        <f>IF('S.D. Paste sheet'!F1312="","",'S.D. Paste sheet'!F1312)</f>
        <v/>
      </c>
      <c r="G1312" s="20" t="str">
        <f>IF('S.D. Paste sheet'!G1312="","",UPPER('S.D. Paste sheet'!G1312))</f>
        <v/>
      </c>
      <c r="H1312" s="20" t="str">
        <f>IF('S.D. Paste sheet'!H1312="","",UPPER('S.D. Paste sheet'!H1312))</f>
        <v/>
      </c>
      <c r="I1312" s="20" t="str">
        <f>IF('S.D. Paste sheet'!I1312="","",'S.D. Paste sheet'!I1312)</f>
        <v/>
      </c>
      <c r="J1312" s="20" t="str">
        <f>IF('S.D. Paste sheet'!J1312="","",'S.D. Paste sheet'!J1312)</f>
        <v/>
      </c>
      <c r="K1312" s="20" t="str">
        <f>IF('S.D. Paste sheet'!K1312="","",'S.D. Paste sheet'!K1312)</f>
        <v/>
      </c>
      <c r="L1312" s="20" t="str">
        <f>IF('S.D. Paste sheet'!L1312="","",'S.D. Paste sheet'!L1312)</f>
        <v/>
      </c>
      <c r="M1312" s="20" t="str">
        <f>IF('S.D. Paste sheet'!M1312="","",'S.D. Paste sheet'!M1312)</f>
        <v/>
      </c>
      <c r="N1312" s="20" t="str">
        <f>IF('S.D. Paste sheet'!N1312="","",'S.D. Paste sheet'!N1312)</f>
        <v/>
      </c>
      <c r="O1312" s="20" t="str">
        <f>IF('S.D. Paste sheet'!O1312="","",'S.D. Paste sheet'!O1312)</f>
        <v/>
      </c>
      <c r="P1312" s="20" t="str">
        <f>IF('S.D. Paste sheet'!P1312="","",'S.D. Paste sheet'!P1312)</f>
        <v/>
      </c>
      <c r="Q1312" s="20" t="str">
        <f>IF('S.D. Paste sheet'!Q1312="","",'S.D. Paste sheet'!Q1312)</f>
        <v/>
      </c>
      <c r="R1312" s="20" t="str">
        <f>IF('S.D. Paste sheet'!R1312="","",'S.D. Paste sheet'!R1312)</f>
        <v/>
      </c>
      <c r="S1312" s="20" t="str">
        <f>IF('S.D. Paste sheet'!S1312="","",'S.D. Paste sheet'!S1312)</f>
        <v/>
      </c>
      <c r="T1312" s="20" t="str">
        <f>IF('S.D. Paste sheet'!T1312="","",'S.D. Paste sheet'!T1312)</f>
        <v/>
      </c>
      <c r="U1312" s="20" t="str">
        <f>IF('S.D. Paste sheet'!U1312="","",'S.D. Paste sheet'!U1312)</f>
        <v/>
      </c>
      <c r="V1312" s="20" t="str">
        <f>IF('S.D. Paste sheet'!V1312="","",'S.D. Paste sheet'!V1312)</f>
        <v/>
      </c>
      <c r="W1312" s="20" t="str">
        <f>IF('S.D. Paste sheet'!W1312="","",'S.D. Paste sheet'!W1312)</f>
        <v/>
      </c>
      <c r="X1312" s="20" t="str">
        <f>IF('S.D. Paste sheet'!X1312="","",'S.D. Paste sheet'!X1312)</f>
        <v/>
      </c>
      <c r="Y1312" s="20" t="str">
        <f>IF('S.D. Paste sheet'!Y1312="","",'S.D. Paste sheet'!Y1312)</f>
        <v/>
      </c>
      <c r="Z1312" s="20" t="str">
        <f>IF('S.D. Paste sheet'!Z1312="","",'S.D. Paste sheet'!Z1312)</f>
        <v/>
      </c>
      <c r="AA1312" s="20" t="str">
        <f>IF('S.D. Paste sheet'!AA1312="","",'S.D. Paste sheet'!AA1312)</f>
        <v/>
      </c>
      <c r="AB1312" s="20" t="str">
        <f>IF('S.D. Paste sheet'!AB1312="","",'S.D. Paste sheet'!AB1312)</f>
        <v/>
      </c>
      <c r="AC1312" s="20" t="str">
        <f>IF('S.D. Paste sheet'!AC1312="","",'S.D. Paste sheet'!AC1312)</f>
        <v/>
      </c>
      <c r="AD1312" s="20" t="str">
        <f>IF('S.D. Paste sheet'!AD1312="","",'S.D. Paste sheet'!AD1312)</f>
        <v/>
      </c>
      <c r="AE1312" s="29"/>
      <c r="AF1312" t="str">
        <f>IF(AK1312="","",IF(AK1312&gt;0,COUNT($AG$2:AG1312),""))</f>
        <v/>
      </c>
      <c r="AG1312" s="25" t="str">
        <f t="shared" si="643"/>
        <v/>
      </c>
      <c r="AH1312" s="25" t="str">
        <f t="shared" si="644"/>
        <v/>
      </c>
      <c r="AI1312" s="25" t="str">
        <f t="shared" si="645"/>
        <v/>
      </c>
      <c r="AJ1312" s="25" t="str">
        <f t="shared" si="646"/>
        <v/>
      </c>
      <c r="AK1312" s="25" t="str">
        <f t="shared" si="647"/>
        <v/>
      </c>
      <c r="AL1312" s="25" t="str">
        <f t="shared" si="648"/>
        <v/>
      </c>
      <c r="AM1312" s="25" t="str">
        <f t="shared" si="649"/>
        <v/>
      </c>
      <c r="AN1312" s="25" t="str">
        <f t="shared" si="650"/>
        <v/>
      </c>
      <c r="AO1312" s="25" t="str">
        <f t="shared" si="651"/>
        <v/>
      </c>
      <c r="AP1312" s="25" t="str">
        <f t="shared" si="652"/>
        <v/>
      </c>
      <c r="AQ1312" s="25" t="str">
        <f t="shared" si="653"/>
        <v/>
      </c>
      <c r="AR1312" s="25" t="str">
        <f t="shared" si="654"/>
        <v/>
      </c>
      <c r="AS1312" s="25" t="str">
        <f t="shared" si="655"/>
        <v/>
      </c>
      <c r="AT1312" s="25" t="str">
        <f t="shared" si="656"/>
        <v/>
      </c>
      <c r="AU1312" s="25" t="str">
        <f t="shared" si="657"/>
        <v/>
      </c>
      <c r="AV1312" s="25" t="str">
        <f t="shared" si="658"/>
        <v/>
      </c>
      <c r="AX1312" t="str">
        <f>IF(BC1312="","",IF(BC1312&gt;0,COUNT($AY$2:AY1312),""))</f>
        <v/>
      </c>
      <c r="AY1312" s="25" t="str">
        <f t="shared" si="659"/>
        <v/>
      </c>
      <c r="AZ1312" s="25" t="str">
        <f t="shared" si="660"/>
        <v/>
      </c>
      <c r="BA1312" s="25" t="str">
        <f t="shared" si="661"/>
        <v/>
      </c>
      <c r="BB1312" s="25" t="str">
        <f t="shared" si="662"/>
        <v/>
      </c>
      <c r="BC1312" s="25" t="str">
        <f t="shared" si="663"/>
        <v/>
      </c>
      <c r="BD1312" s="25" t="str">
        <f t="shared" si="664"/>
        <v/>
      </c>
      <c r="BE1312" s="25" t="str">
        <f t="shared" si="665"/>
        <v/>
      </c>
      <c r="BF1312" s="25" t="str">
        <f t="shared" si="666"/>
        <v/>
      </c>
      <c r="BG1312" s="25" t="str">
        <f t="shared" si="667"/>
        <v/>
      </c>
      <c r="BH1312" s="25" t="str">
        <f t="shared" si="668"/>
        <v/>
      </c>
      <c r="BI1312" s="25" t="str">
        <f t="shared" si="669"/>
        <v/>
      </c>
      <c r="BJ1312" s="25" t="str">
        <f t="shared" si="670"/>
        <v/>
      </c>
      <c r="BK1312" s="25" t="str">
        <f t="shared" si="671"/>
        <v/>
      </c>
      <c r="BL1312" s="25" t="str">
        <f t="shared" si="672"/>
        <v/>
      </c>
      <c r="BM1312" s="25" t="str">
        <f t="shared" si="673"/>
        <v/>
      </c>
      <c r="BN1312" s="25" t="str">
        <f t="shared" si="674"/>
        <v/>
      </c>
    </row>
    <row r="1313" spans="1:66">
      <c r="A1313" s="20" t="str">
        <f>IF('S.D. Paste sheet'!A1313="","",'S.D. Paste sheet'!A1313)</f>
        <v/>
      </c>
      <c r="B1313" s="20" t="str">
        <f>IF('S.D. Paste sheet'!B1313="","",'S.D. Paste sheet'!B1313)</f>
        <v/>
      </c>
      <c r="C1313" s="20" t="str">
        <f>IF('S.D. Paste sheet'!C1313="","",'S.D. Paste sheet'!C1313)</f>
        <v/>
      </c>
      <c r="D1313" s="20" t="str">
        <f>IF('S.D. Paste sheet'!D1313="","",'S.D. Paste sheet'!D1313)</f>
        <v/>
      </c>
      <c r="E1313" s="20" t="str">
        <f>IF('S.D. Paste sheet'!E1313="","",UPPER('S.D. Paste sheet'!E1313))</f>
        <v/>
      </c>
      <c r="F1313" s="20" t="str">
        <f>IF('S.D. Paste sheet'!F1313="","",'S.D. Paste sheet'!F1313)</f>
        <v/>
      </c>
      <c r="G1313" s="20" t="str">
        <f>IF('S.D. Paste sheet'!G1313="","",UPPER('S.D. Paste sheet'!G1313))</f>
        <v/>
      </c>
      <c r="H1313" s="20" t="str">
        <f>IF('S.D. Paste sheet'!H1313="","",UPPER('S.D. Paste sheet'!H1313))</f>
        <v/>
      </c>
      <c r="I1313" s="20" t="str">
        <f>IF('S.D. Paste sheet'!I1313="","",'S.D. Paste sheet'!I1313)</f>
        <v/>
      </c>
      <c r="J1313" s="20" t="str">
        <f>IF('S.D. Paste sheet'!J1313="","",'S.D. Paste sheet'!J1313)</f>
        <v/>
      </c>
      <c r="K1313" s="20" t="str">
        <f>IF('S.D. Paste sheet'!K1313="","",'S.D. Paste sheet'!K1313)</f>
        <v/>
      </c>
      <c r="L1313" s="20" t="str">
        <f>IF('S.D. Paste sheet'!L1313="","",'S.D. Paste sheet'!L1313)</f>
        <v/>
      </c>
      <c r="M1313" s="20" t="str">
        <f>IF('S.D. Paste sheet'!M1313="","",'S.D. Paste sheet'!M1313)</f>
        <v/>
      </c>
      <c r="N1313" s="20" t="str">
        <f>IF('S.D. Paste sheet'!N1313="","",'S.D. Paste sheet'!N1313)</f>
        <v/>
      </c>
      <c r="O1313" s="20" t="str">
        <f>IF('S.D. Paste sheet'!O1313="","",'S.D. Paste sheet'!O1313)</f>
        <v/>
      </c>
      <c r="P1313" s="20" t="str">
        <f>IF('S.D. Paste sheet'!P1313="","",'S.D. Paste sheet'!P1313)</f>
        <v/>
      </c>
      <c r="Q1313" s="20" t="str">
        <f>IF('S.D. Paste sheet'!Q1313="","",'S.D. Paste sheet'!Q1313)</f>
        <v/>
      </c>
      <c r="R1313" s="20" t="str">
        <f>IF('S.D. Paste sheet'!R1313="","",'S.D. Paste sheet'!R1313)</f>
        <v/>
      </c>
      <c r="S1313" s="20" t="str">
        <f>IF('S.D. Paste sheet'!S1313="","",'S.D. Paste sheet'!S1313)</f>
        <v/>
      </c>
      <c r="T1313" s="20" t="str">
        <f>IF('S.D. Paste sheet'!T1313="","",'S.D. Paste sheet'!T1313)</f>
        <v/>
      </c>
      <c r="U1313" s="20" t="str">
        <f>IF('S.D. Paste sheet'!U1313="","",'S.D. Paste sheet'!U1313)</f>
        <v/>
      </c>
      <c r="V1313" s="20" t="str">
        <f>IF('S.D. Paste sheet'!V1313="","",'S.D. Paste sheet'!V1313)</f>
        <v/>
      </c>
      <c r="W1313" s="20" t="str">
        <f>IF('S.D. Paste sheet'!W1313="","",'S.D. Paste sheet'!W1313)</f>
        <v/>
      </c>
      <c r="X1313" s="20" t="str">
        <f>IF('S.D. Paste sheet'!X1313="","",'S.D. Paste sheet'!X1313)</f>
        <v/>
      </c>
      <c r="Y1313" s="20" t="str">
        <f>IF('S.D. Paste sheet'!Y1313="","",'S.D. Paste sheet'!Y1313)</f>
        <v/>
      </c>
      <c r="Z1313" s="20" t="str">
        <f>IF('S.D. Paste sheet'!Z1313="","",'S.D. Paste sheet'!Z1313)</f>
        <v/>
      </c>
      <c r="AA1313" s="20" t="str">
        <f>IF('S.D. Paste sheet'!AA1313="","",'S.D. Paste sheet'!AA1313)</f>
        <v/>
      </c>
      <c r="AB1313" s="20" t="str">
        <f>IF('S.D. Paste sheet'!AB1313="","",'S.D. Paste sheet'!AB1313)</f>
        <v/>
      </c>
      <c r="AC1313" s="20" t="str">
        <f>IF('S.D. Paste sheet'!AC1313="","",'S.D. Paste sheet'!AC1313)</f>
        <v/>
      </c>
      <c r="AD1313" s="20" t="str">
        <f>IF('S.D. Paste sheet'!AD1313="","",'S.D. Paste sheet'!AD1313)</f>
        <v/>
      </c>
      <c r="AE1313" s="29"/>
      <c r="AF1313" t="str">
        <f>IF(AK1313="","",IF(AK1313&gt;0,COUNT($AG$2:AG1313),""))</f>
        <v/>
      </c>
      <c r="AG1313" s="25" t="str">
        <f t="shared" si="643"/>
        <v/>
      </c>
      <c r="AH1313" s="25" t="str">
        <f t="shared" si="644"/>
        <v/>
      </c>
      <c r="AI1313" s="25" t="str">
        <f t="shared" si="645"/>
        <v/>
      </c>
      <c r="AJ1313" s="25" t="str">
        <f t="shared" si="646"/>
        <v/>
      </c>
      <c r="AK1313" s="25" t="str">
        <f t="shared" si="647"/>
        <v/>
      </c>
      <c r="AL1313" s="25" t="str">
        <f t="shared" si="648"/>
        <v/>
      </c>
      <c r="AM1313" s="25" t="str">
        <f t="shared" si="649"/>
        <v/>
      </c>
      <c r="AN1313" s="25" t="str">
        <f t="shared" si="650"/>
        <v/>
      </c>
      <c r="AO1313" s="25" t="str">
        <f t="shared" si="651"/>
        <v/>
      </c>
      <c r="AP1313" s="25" t="str">
        <f t="shared" si="652"/>
        <v/>
      </c>
      <c r="AQ1313" s="25" t="str">
        <f t="shared" si="653"/>
        <v/>
      </c>
      <c r="AR1313" s="25" t="str">
        <f t="shared" si="654"/>
        <v/>
      </c>
      <c r="AS1313" s="25" t="str">
        <f t="shared" si="655"/>
        <v/>
      </c>
      <c r="AT1313" s="25" t="str">
        <f t="shared" si="656"/>
        <v/>
      </c>
      <c r="AU1313" s="25" t="str">
        <f t="shared" si="657"/>
        <v/>
      </c>
      <c r="AV1313" s="25" t="str">
        <f t="shared" si="658"/>
        <v/>
      </c>
      <c r="AX1313" t="str">
        <f>IF(BC1313="","",IF(BC1313&gt;0,COUNT($AY$2:AY1313),""))</f>
        <v/>
      </c>
      <c r="AY1313" s="25" t="str">
        <f t="shared" si="659"/>
        <v/>
      </c>
      <c r="AZ1313" s="25" t="str">
        <f t="shared" si="660"/>
        <v/>
      </c>
      <c r="BA1313" s="25" t="str">
        <f t="shared" si="661"/>
        <v/>
      </c>
      <c r="BB1313" s="25" t="str">
        <f t="shared" si="662"/>
        <v/>
      </c>
      <c r="BC1313" s="25" t="str">
        <f t="shared" si="663"/>
        <v/>
      </c>
      <c r="BD1313" s="25" t="str">
        <f t="shared" si="664"/>
        <v/>
      </c>
      <c r="BE1313" s="25" t="str">
        <f t="shared" si="665"/>
        <v/>
      </c>
      <c r="BF1313" s="25" t="str">
        <f t="shared" si="666"/>
        <v/>
      </c>
      <c r="BG1313" s="25" t="str">
        <f t="shared" si="667"/>
        <v/>
      </c>
      <c r="BH1313" s="25" t="str">
        <f t="shared" si="668"/>
        <v/>
      </c>
      <c r="BI1313" s="25" t="str">
        <f t="shared" si="669"/>
        <v/>
      </c>
      <c r="BJ1313" s="25" t="str">
        <f t="shared" si="670"/>
        <v/>
      </c>
      <c r="BK1313" s="25" t="str">
        <f t="shared" si="671"/>
        <v/>
      </c>
      <c r="BL1313" s="25" t="str">
        <f t="shared" si="672"/>
        <v/>
      </c>
      <c r="BM1313" s="25" t="str">
        <f t="shared" si="673"/>
        <v/>
      </c>
      <c r="BN1313" s="25" t="str">
        <f t="shared" si="674"/>
        <v/>
      </c>
    </row>
    <row r="1314" spans="1:66">
      <c r="A1314" s="20" t="str">
        <f>IF('S.D. Paste sheet'!A1314="","",'S.D. Paste sheet'!A1314)</f>
        <v/>
      </c>
      <c r="B1314" s="20" t="str">
        <f>IF('S.D. Paste sheet'!B1314="","",'S.D. Paste sheet'!B1314)</f>
        <v/>
      </c>
      <c r="C1314" s="20" t="str">
        <f>IF('S.D. Paste sheet'!C1314="","",'S.D. Paste sheet'!C1314)</f>
        <v/>
      </c>
      <c r="D1314" s="20" t="str">
        <f>IF('S.D. Paste sheet'!D1314="","",'S.D. Paste sheet'!D1314)</f>
        <v/>
      </c>
      <c r="E1314" s="20" t="str">
        <f>IF('S.D. Paste sheet'!E1314="","",UPPER('S.D. Paste sheet'!E1314))</f>
        <v/>
      </c>
      <c r="F1314" s="20" t="str">
        <f>IF('S.D. Paste sheet'!F1314="","",'S.D. Paste sheet'!F1314)</f>
        <v/>
      </c>
      <c r="G1314" s="20" t="str">
        <f>IF('S.D. Paste sheet'!G1314="","",UPPER('S.D. Paste sheet'!G1314))</f>
        <v/>
      </c>
      <c r="H1314" s="20" t="str">
        <f>IF('S.D. Paste sheet'!H1314="","",UPPER('S.D. Paste sheet'!H1314))</f>
        <v/>
      </c>
      <c r="I1314" s="20" t="str">
        <f>IF('S.D. Paste sheet'!I1314="","",'S.D. Paste sheet'!I1314)</f>
        <v/>
      </c>
      <c r="J1314" s="20" t="str">
        <f>IF('S.D. Paste sheet'!J1314="","",'S.D. Paste sheet'!J1314)</f>
        <v/>
      </c>
      <c r="K1314" s="20" t="str">
        <f>IF('S.D. Paste sheet'!K1314="","",'S.D. Paste sheet'!K1314)</f>
        <v/>
      </c>
      <c r="L1314" s="20" t="str">
        <f>IF('S.D. Paste sheet'!L1314="","",'S.D. Paste sheet'!L1314)</f>
        <v/>
      </c>
      <c r="M1314" s="20" t="str">
        <f>IF('S.D. Paste sheet'!M1314="","",'S.D. Paste sheet'!M1314)</f>
        <v/>
      </c>
      <c r="N1314" s="20" t="str">
        <f>IF('S.D. Paste sheet'!N1314="","",'S.D. Paste sheet'!N1314)</f>
        <v/>
      </c>
      <c r="O1314" s="20" t="str">
        <f>IF('S.D. Paste sheet'!O1314="","",'S.D. Paste sheet'!O1314)</f>
        <v/>
      </c>
      <c r="P1314" s="20" t="str">
        <f>IF('S.D. Paste sheet'!P1314="","",'S.D. Paste sheet'!P1314)</f>
        <v/>
      </c>
      <c r="Q1314" s="20" t="str">
        <f>IF('S.D. Paste sheet'!Q1314="","",'S.D. Paste sheet'!Q1314)</f>
        <v/>
      </c>
      <c r="R1314" s="20" t="str">
        <f>IF('S.D. Paste sheet'!R1314="","",'S.D. Paste sheet'!R1314)</f>
        <v/>
      </c>
      <c r="S1314" s="20" t="str">
        <f>IF('S.D. Paste sheet'!S1314="","",'S.D. Paste sheet'!S1314)</f>
        <v/>
      </c>
      <c r="T1314" s="20" t="str">
        <f>IF('S.D. Paste sheet'!T1314="","",'S.D. Paste sheet'!T1314)</f>
        <v/>
      </c>
      <c r="U1314" s="20" t="str">
        <f>IF('S.D. Paste sheet'!U1314="","",'S.D. Paste sheet'!U1314)</f>
        <v/>
      </c>
      <c r="V1314" s="20" t="str">
        <f>IF('S.D. Paste sheet'!V1314="","",'S.D. Paste sheet'!V1314)</f>
        <v/>
      </c>
      <c r="W1314" s="20" t="str">
        <f>IF('S.D. Paste sheet'!W1314="","",'S.D. Paste sheet'!W1314)</f>
        <v/>
      </c>
      <c r="X1314" s="20" t="str">
        <f>IF('S.D. Paste sheet'!X1314="","",'S.D. Paste sheet'!X1314)</f>
        <v/>
      </c>
      <c r="Y1314" s="20" t="str">
        <f>IF('S.D. Paste sheet'!Y1314="","",'S.D. Paste sheet'!Y1314)</f>
        <v/>
      </c>
      <c r="Z1314" s="20" t="str">
        <f>IF('S.D. Paste sheet'!Z1314="","",'S.D. Paste sheet'!Z1314)</f>
        <v/>
      </c>
      <c r="AA1314" s="20" t="str">
        <f>IF('S.D. Paste sheet'!AA1314="","",'S.D. Paste sheet'!AA1314)</f>
        <v/>
      </c>
      <c r="AB1314" s="20" t="str">
        <f>IF('S.D. Paste sheet'!AB1314="","",'S.D. Paste sheet'!AB1314)</f>
        <v/>
      </c>
      <c r="AC1314" s="20" t="str">
        <f>IF('S.D. Paste sheet'!AC1314="","",'S.D. Paste sheet'!AC1314)</f>
        <v/>
      </c>
      <c r="AD1314" s="20" t="str">
        <f>IF('S.D. Paste sheet'!AD1314="","",'S.D. Paste sheet'!AD1314)</f>
        <v/>
      </c>
      <c r="AE1314" s="29"/>
      <c r="AF1314" t="str">
        <f>IF(AK1314="","",IF(AK1314&gt;0,COUNT($AG$2:AG1314),""))</f>
        <v/>
      </c>
      <c r="AG1314" s="25" t="str">
        <f t="shared" si="643"/>
        <v/>
      </c>
      <c r="AH1314" s="25" t="str">
        <f t="shared" si="644"/>
        <v/>
      </c>
      <c r="AI1314" s="25" t="str">
        <f t="shared" si="645"/>
        <v/>
      </c>
      <c r="AJ1314" s="25" t="str">
        <f t="shared" si="646"/>
        <v/>
      </c>
      <c r="AK1314" s="25" t="str">
        <f t="shared" si="647"/>
        <v/>
      </c>
      <c r="AL1314" s="25" t="str">
        <f t="shared" si="648"/>
        <v/>
      </c>
      <c r="AM1314" s="25" t="str">
        <f t="shared" si="649"/>
        <v/>
      </c>
      <c r="AN1314" s="25" t="str">
        <f t="shared" si="650"/>
        <v/>
      </c>
      <c r="AO1314" s="25" t="str">
        <f t="shared" si="651"/>
        <v/>
      </c>
      <c r="AP1314" s="25" t="str">
        <f t="shared" si="652"/>
        <v/>
      </c>
      <c r="AQ1314" s="25" t="str">
        <f t="shared" si="653"/>
        <v/>
      </c>
      <c r="AR1314" s="25" t="str">
        <f t="shared" si="654"/>
        <v/>
      </c>
      <c r="AS1314" s="25" t="str">
        <f t="shared" si="655"/>
        <v/>
      </c>
      <c r="AT1314" s="25" t="str">
        <f t="shared" si="656"/>
        <v/>
      </c>
      <c r="AU1314" s="25" t="str">
        <f t="shared" si="657"/>
        <v/>
      </c>
      <c r="AV1314" s="25" t="str">
        <f t="shared" si="658"/>
        <v/>
      </c>
      <c r="AX1314" t="str">
        <f>IF(BC1314="","",IF(BC1314&gt;0,COUNT($AY$2:AY1314),""))</f>
        <v/>
      </c>
      <c r="AY1314" s="25" t="str">
        <f t="shared" si="659"/>
        <v/>
      </c>
      <c r="AZ1314" s="25" t="str">
        <f t="shared" si="660"/>
        <v/>
      </c>
      <c r="BA1314" s="25" t="str">
        <f t="shared" si="661"/>
        <v/>
      </c>
      <c r="BB1314" s="25" t="str">
        <f t="shared" si="662"/>
        <v/>
      </c>
      <c r="BC1314" s="25" t="str">
        <f t="shared" si="663"/>
        <v/>
      </c>
      <c r="BD1314" s="25" t="str">
        <f t="shared" si="664"/>
        <v/>
      </c>
      <c r="BE1314" s="25" t="str">
        <f t="shared" si="665"/>
        <v/>
      </c>
      <c r="BF1314" s="25" t="str">
        <f t="shared" si="666"/>
        <v/>
      </c>
      <c r="BG1314" s="25" t="str">
        <f t="shared" si="667"/>
        <v/>
      </c>
      <c r="BH1314" s="25" t="str">
        <f t="shared" si="668"/>
        <v/>
      </c>
      <c r="BI1314" s="25" t="str">
        <f t="shared" si="669"/>
        <v/>
      </c>
      <c r="BJ1314" s="25" t="str">
        <f t="shared" si="670"/>
        <v/>
      </c>
      <c r="BK1314" s="25" t="str">
        <f t="shared" si="671"/>
        <v/>
      </c>
      <c r="BL1314" s="25" t="str">
        <f t="shared" si="672"/>
        <v/>
      </c>
      <c r="BM1314" s="25" t="str">
        <f t="shared" si="673"/>
        <v/>
      </c>
      <c r="BN1314" s="25" t="str">
        <f t="shared" si="674"/>
        <v/>
      </c>
    </row>
    <row r="1315" spans="1:66">
      <c r="A1315" s="20" t="str">
        <f>IF('S.D. Paste sheet'!A1315="","",'S.D. Paste sheet'!A1315)</f>
        <v/>
      </c>
      <c r="B1315" s="20" t="str">
        <f>IF('S.D. Paste sheet'!B1315="","",'S.D. Paste sheet'!B1315)</f>
        <v/>
      </c>
      <c r="C1315" s="20" t="str">
        <f>IF('S.D. Paste sheet'!C1315="","",'S.D. Paste sheet'!C1315)</f>
        <v/>
      </c>
      <c r="D1315" s="20" t="str">
        <f>IF('S.D. Paste sheet'!D1315="","",'S.D. Paste sheet'!D1315)</f>
        <v/>
      </c>
      <c r="E1315" s="20" t="str">
        <f>IF('S.D. Paste sheet'!E1315="","",UPPER('S.D. Paste sheet'!E1315))</f>
        <v/>
      </c>
      <c r="F1315" s="20" t="str">
        <f>IF('S.D. Paste sheet'!F1315="","",'S.D. Paste sheet'!F1315)</f>
        <v/>
      </c>
      <c r="G1315" s="20" t="str">
        <f>IF('S.D. Paste sheet'!G1315="","",UPPER('S.D. Paste sheet'!G1315))</f>
        <v/>
      </c>
      <c r="H1315" s="20" t="str">
        <f>IF('S.D. Paste sheet'!H1315="","",UPPER('S.D. Paste sheet'!H1315))</f>
        <v/>
      </c>
      <c r="I1315" s="20" t="str">
        <f>IF('S.D. Paste sheet'!I1315="","",'S.D. Paste sheet'!I1315)</f>
        <v/>
      </c>
      <c r="J1315" s="20" t="str">
        <f>IF('S.D. Paste sheet'!J1315="","",'S.D. Paste sheet'!J1315)</f>
        <v/>
      </c>
      <c r="K1315" s="20" t="str">
        <f>IF('S.D. Paste sheet'!K1315="","",'S.D. Paste sheet'!K1315)</f>
        <v/>
      </c>
      <c r="L1315" s="20" t="str">
        <f>IF('S.D. Paste sheet'!L1315="","",'S.D. Paste sheet'!L1315)</f>
        <v/>
      </c>
      <c r="M1315" s="20" t="str">
        <f>IF('S.D. Paste sheet'!M1315="","",'S.D. Paste sheet'!M1315)</f>
        <v/>
      </c>
      <c r="N1315" s="20" t="str">
        <f>IF('S.D. Paste sheet'!N1315="","",'S.D. Paste sheet'!N1315)</f>
        <v/>
      </c>
      <c r="O1315" s="20" t="str">
        <f>IF('S.D. Paste sheet'!O1315="","",'S.D. Paste sheet'!O1315)</f>
        <v/>
      </c>
      <c r="P1315" s="20" t="str">
        <f>IF('S.D. Paste sheet'!P1315="","",'S.D. Paste sheet'!P1315)</f>
        <v/>
      </c>
      <c r="Q1315" s="20" t="str">
        <f>IF('S.D. Paste sheet'!Q1315="","",'S.D. Paste sheet'!Q1315)</f>
        <v/>
      </c>
      <c r="R1315" s="20" t="str">
        <f>IF('S.D. Paste sheet'!R1315="","",'S.D. Paste sheet'!R1315)</f>
        <v/>
      </c>
      <c r="S1315" s="20" t="str">
        <f>IF('S.D. Paste sheet'!S1315="","",'S.D. Paste sheet'!S1315)</f>
        <v/>
      </c>
      <c r="T1315" s="20" t="str">
        <f>IF('S.D. Paste sheet'!T1315="","",'S.D. Paste sheet'!T1315)</f>
        <v/>
      </c>
      <c r="U1315" s="20" t="str">
        <f>IF('S.D. Paste sheet'!U1315="","",'S.D. Paste sheet'!U1315)</f>
        <v/>
      </c>
      <c r="V1315" s="20" t="str">
        <f>IF('S.D. Paste sheet'!V1315="","",'S.D. Paste sheet'!V1315)</f>
        <v/>
      </c>
      <c r="W1315" s="20" t="str">
        <f>IF('S.D. Paste sheet'!W1315="","",'S.D. Paste sheet'!W1315)</f>
        <v/>
      </c>
      <c r="X1315" s="20" t="str">
        <f>IF('S.D. Paste sheet'!X1315="","",'S.D. Paste sheet'!X1315)</f>
        <v/>
      </c>
      <c r="Y1315" s="20" t="str">
        <f>IF('S.D. Paste sheet'!Y1315="","",'S.D. Paste sheet'!Y1315)</f>
        <v/>
      </c>
      <c r="Z1315" s="20" t="str">
        <f>IF('S.D. Paste sheet'!Z1315="","",'S.D. Paste sheet'!Z1315)</f>
        <v/>
      </c>
      <c r="AA1315" s="20" t="str">
        <f>IF('S.D. Paste sheet'!AA1315="","",'S.D. Paste sheet'!AA1315)</f>
        <v/>
      </c>
      <c r="AB1315" s="20" t="str">
        <f>IF('S.D. Paste sheet'!AB1315="","",'S.D. Paste sheet'!AB1315)</f>
        <v/>
      </c>
      <c r="AC1315" s="20" t="str">
        <f>IF('S.D. Paste sheet'!AC1315="","",'S.D. Paste sheet'!AC1315)</f>
        <v/>
      </c>
      <c r="AD1315" s="20" t="str">
        <f>IF('S.D. Paste sheet'!AD1315="","",'S.D. Paste sheet'!AD1315)</f>
        <v/>
      </c>
      <c r="AE1315" s="29"/>
      <c r="AF1315" t="str">
        <f>IF(AK1315="","",IF(AK1315&gt;0,COUNT($AG$2:AG1315),""))</f>
        <v/>
      </c>
      <c r="AG1315" s="25" t="str">
        <f t="shared" si="643"/>
        <v/>
      </c>
      <c r="AH1315" s="25" t="str">
        <f t="shared" si="644"/>
        <v/>
      </c>
      <c r="AI1315" s="25" t="str">
        <f t="shared" si="645"/>
        <v/>
      </c>
      <c r="AJ1315" s="25" t="str">
        <f t="shared" si="646"/>
        <v/>
      </c>
      <c r="AK1315" s="25" t="str">
        <f t="shared" si="647"/>
        <v/>
      </c>
      <c r="AL1315" s="25" t="str">
        <f t="shared" si="648"/>
        <v/>
      </c>
      <c r="AM1315" s="25" t="str">
        <f t="shared" si="649"/>
        <v/>
      </c>
      <c r="AN1315" s="25" t="str">
        <f t="shared" si="650"/>
        <v/>
      </c>
      <c r="AO1315" s="25" t="str">
        <f t="shared" si="651"/>
        <v/>
      </c>
      <c r="AP1315" s="25" t="str">
        <f t="shared" si="652"/>
        <v/>
      </c>
      <c r="AQ1315" s="25" t="str">
        <f t="shared" si="653"/>
        <v/>
      </c>
      <c r="AR1315" s="25" t="str">
        <f t="shared" si="654"/>
        <v/>
      </c>
      <c r="AS1315" s="25" t="str">
        <f t="shared" si="655"/>
        <v/>
      </c>
      <c r="AT1315" s="25" t="str">
        <f t="shared" si="656"/>
        <v/>
      </c>
      <c r="AU1315" s="25" t="str">
        <f t="shared" si="657"/>
        <v/>
      </c>
      <c r="AV1315" s="25" t="str">
        <f t="shared" si="658"/>
        <v/>
      </c>
      <c r="AX1315" t="str">
        <f>IF(BC1315="","",IF(BC1315&gt;0,COUNT($AY$2:AY1315),""))</f>
        <v/>
      </c>
      <c r="AY1315" s="25" t="str">
        <f t="shared" si="659"/>
        <v/>
      </c>
      <c r="AZ1315" s="25" t="str">
        <f t="shared" si="660"/>
        <v/>
      </c>
      <c r="BA1315" s="25" t="str">
        <f t="shared" si="661"/>
        <v/>
      </c>
      <c r="BB1315" s="25" t="str">
        <f t="shared" si="662"/>
        <v/>
      </c>
      <c r="BC1315" s="25" t="str">
        <f t="shared" si="663"/>
        <v/>
      </c>
      <c r="BD1315" s="25" t="str">
        <f t="shared" si="664"/>
        <v/>
      </c>
      <c r="BE1315" s="25" t="str">
        <f t="shared" si="665"/>
        <v/>
      </c>
      <c r="BF1315" s="25" t="str">
        <f t="shared" si="666"/>
        <v/>
      </c>
      <c r="BG1315" s="25" t="str">
        <f t="shared" si="667"/>
        <v/>
      </c>
      <c r="BH1315" s="25" t="str">
        <f t="shared" si="668"/>
        <v/>
      </c>
      <c r="BI1315" s="25" t="str">
        <f t="shared" si="669"/>
        <v/>
      </c>
      <c r="BJ1315" s="25" t="str">
        <f t="shared" si="670"/>
        <v/>
      </c>
      <c r="BK1315" s="25" t="str">
        <f t="shared" si="671"/>
        <v/>
      </c>
      <c r="BL1315" s="25" t="str">
        <f t="shared" si="672"/>
        <v/>
      </c>
      <c r="BM1315" s="25" t="str">
        <f t="shared" si="673"/>
        <v/>
      </c>
      <c r="BN1315" s="25" t="str">
        <f t="shared" si="674"/>
        <v/>
      </c>
    </row>
    <row r="1316" spans="1:66">
      <c r="A1316" s="20" t="str">
        <f>IF('S.D. Paste sheet'!A1316="","",'S.D. Paste sheet'!A1316)</f>
        <v/>
      </c>
      <c r="B1316" s="20" t="str">
        <f>IF('S.D. Paste sheet'!B1316="","",'S.D. Paste sheet'!B1316)</f>
        <v/>
      </c>
      <c r="C1316" s="20" t="str">
        <f>IF('S.D. Paste sheet'!C1316="","",'S.D. Paste sheet'!C1316)</f>
        <v/>
      </c>
      <c r="D1316" s="20" t="str">
        <f>IF('S.D. Paste sheet'!D1316="","",'S.D. Paste sheet'!D1316)</f>
        <v/>
      </c>
      <c r="E1316" s="20" t="str">
        <f>IF('S.D. Paste sheet'!E1316="","",UPPER('S.D. Paste sheet'!E1316))</f>
        <v/>
      </c>
      <c r="F1316" s="20" t="str">
        <f>IF('S.D. Paste sheet'!F1316="","",'S.D. Paste sheet'!F1316)</f>
        <v/>
      </c>
      <c r="G1316" s="20" t="str">
        <f>IF('S.D. Paste sheet'!G1316="","",UPPER('S.D. Paste sheet'!G1316))</f>
        <v/>
      </c>
      <c r="H1316" s="20" t="str">
        <f>IF('S.D. Paste sheet'!H1316="","",UPPER('S.D. Paste sheet'!H1316))</f>
        <v/>
      </c>
      <c r="I1316" s="20" t="str">
        <f>IF('S.D. Paste sheet'!I1316="","",'S.D. Paste sheet'!I1316)</f>
        <v/>
      </c>
      <c r="J1316" s="20" t="str">
        <f>IF('S.D. Paste sheet'!J1316="","",'S.D. Paste sheet'!J1316)</f>
        <v/>
      </c>
      <c r="K1316" s="20" t="str">
        <f>IF('S.D. Paste sheet'!K1316="","",'S.D. Paste sheet'!K1316)</f>
        <v/>
      </c>
      <c r="L1316" s="20" t="str">
        <f>IF('S.D. Paste sheet'!L1316="","",'S.D. Paste sheet'!L1316)</f>
        <v/>
      </c>
      <c r="M1316" s="20" t="str">
        <f>IF('S.D. Paste sheet'!M1316="","",'S.D. Paste sheet'!M1316)</f>
        <v/>
      </c>
      <c r="N1316" s="20" t="str">
        <f>IF('S.D. Paste sheet'!N1316="","",'S.D. Paste sheet'!N1316)</f>
        <v/>
      </c>
      <c r="O1316" s="20" t="str">
        <f>IF('S.D. Paste sheet'!O1316="","",'S.D. Paste sheet'!O1316)</f>
        <v/>
      </c>
      <c r="P1316" s="20" t="str">
        <f>IF('S.D. Paste sheet'!P1316="","",'S.D. Paste sheet'!P1316)</f>
        <v/>
      </c>
      <c r="Q1316" s="20" t="str">
        <f>IF('S.D. Paste sheet'!Q1316="","",'S.D. Paste sheet'!Q1316)</f>
        <v/>
      </c>
      <c r="R1316" s="20" t="str">
        <f>IF('S.D. Paste sheet'!R1316="","",'S.D. Paste sheet'!R1316)</f>
        <v/>
      </c>
      <c r="S1316" s="20" t="str">
        <f>IF('S.D. Paste sheet'!S1316="","",'S.D. Paste sheet'!S1316)</f>
        <v/>
      </c>
      <c r="T1316" s="20" t="str">
        <f>IF('S.D. Paste sheet'!T1316="","",'S.D. Paste sheet'!T1316)</f>
        <v/>
      </c>
      <c r="U1316" s="20" t="str">
        <f>IF('S.D. Paste sheet'!U1316="","",'S.D. Paste sheet'!U1316)</f>
        <v/>
      </c>
      <c r="V1316" s="20" t="str">
        <f>IF('S.D. Paste sheet'!V1316="","",'S.D. Paste sheet'!V1316)</f>
        <v/>
      </c>
      <c r="W1316" s="20" t="str">
        <f>IF('S.D. Paste sheet'!W1316="","",'S.D. Paste sheet'!W1316)</f>
        <v/>
      </c>
      <c r="X1316" s="20" t="str">
        <f>IF('S.D. Paste sheet'!X1316="","",'S.D. Paste sheet'!X1316)</f>
        <v/>
      </c>
      <c r="Y1316" s="20" t="str">
        <f>IF('S.D. Paste sheet'!Y1316="","",'S.D. Paste sheet'!Y1316)</f>
        <v/>
      </c>
      <c r="Z1316" s="20" t="str">
        <f>IF('S.D. Paste sheet'!Z1316="","",'S.D. Paste sheet'!Z1316)</f>
        <v/>
      </c>
      <c r="AA1316" s="20" t="str">
        <f>IF('S.D. Paste sheet'!AA1316="","",'S.D. Paste sheet'!AA1316)</f>
        <v/>
      </c>
      <c r="AB1316" s="20" t="str">
        <f>IF('S.D. Paste sheet'!AB1316="","",'S.D. Paste sheet'!AB1316)</f>
        <v/>
      </c>
      <c r="AC1316" s="20" t="str">
        <f>IF('S.D. Paste sheet'!AC1316="","",'S.D. Paste sheet'!AC1316)</f>
        <v/>
      </c>
      <c r="AD1316" s="20" t="str">
        <f>IF('S.D. Paste sheet'!AD1316="","",'S.D. Paste sheet'!AD1316)</f>
        <v/>
      </c>
      <c r="AE1316" s="29"/>
      <c r="AF1316" t="str">
        <f>IF(AK1316="","",IF(AK1316&gt;0,COUNT($AG$2:AG1316),""))</f>
        <v/>
      </c>
      <c r="AG1316" s="25" t="str">
        <f t="shared" si="643"/>
        <v/>
      </c>
      <c r="AH1316" s="25" t="str">
        <f t="shared" si="644"/>
        <v/>
      </c>
      <c r="AI1316" s="25" t="str">
        <f t="shared" si="645"/>
        <v/>
      </c>
      <c r="AJ1316" s="25" t="str">
        <f t="shared" si="646"/>
        <v/>
      </c>
      <c r="AK1316" s="25" t="str">
        <f t="shared" si="647"/>
        <v/>
      </c>
      <c r="AL1316" s="25" t="str">
        <f t="shared" si="648"/>
        <v/>
      </c>
      <c r="AM1316" s="25" t="str">
        <f t="shared" si="649"/>
        <v/>
      </c>
      <c r="AN1316" s="25" t="str">
        <f t="shared" si="650"/>
        <v/>
      </c>
      <c r="AO1316" s="25" t="str">
        <f t="shared" si="651"/>
        <v/>
      </c>
      <c r="AP1316" s="25" t="str">
        <f t="shared" si="652"/>
        <v/>
      </c>
      <c r="AQ1316" s="25" t="str">
        <f t="shared" si="653"/>
        <v/>
      </c>
      <c r="AR1316" s="25" t="str">
        <f t="shared" si="654"/>
        <v/>
      </c>
      <c r="AS1316" s="25" t="str">
        <f t="shared" si="655"/>
        <v/>
      </c>
      <c r="AT1316" s="25" t="str">
        <f t="shared" si="656"/>
        <v/>
      </c>
      <c r="AU1316" s="25" t="str">
        <f t="shared" si="657"/>
        <v/>
      </c>
      <c r="AV1316" s="25" t="str">
        <f t="shared" si="658"/>
        <v/>
      </c>
      <c r="AX1316" t="str">
        <f>IF(BC1316="","",IF(BC1316&gt;0,COUNT($AY$2:AY1316),""))</f>
        <v/>
      </c>
      <c r="AY1316" s="25" t="str">
        <f t="shared" si="659"/>
        <v/>
      </c>
      <c r="AZ1316" s="25" t="str">
        <f t="shared" si="660"/>
        <v/>
      </c>
      <c r="BA1316" s="25" t="str">
        <f t="shared" si="661"/>
        <v/>
      </c>
      <c r="BB1316" s="25" t="str">
        <f t="shared" si="662"/>
        <v/>
      </c>
      <c r="BC1316" s="25" t="str">
        <f t="shared" si="663"/>
        <v/>
      </c>
      <c r="BD1316" s="25" t="str">
        <f t="shared" si="664"/>
        <v/>
      </c>
      <c r="BE1316" s="25" t="str">
        <f t="shared" si="665"/>
        <v/>
      </c>
      <c r="BF1316" s="25" t="str">
        <f t="shared" si="666"/>
        <v/>
      </c>
      <c r="BG1316" s="25" t="str">
        <f t="shared" si="667"/>
        <v/>
      </c>
      <c r="BH1316" s="25" t="str">
        <f t="shared" si="668"/>
        <v/>
      </c>
      <c r="BI1316" s="25" t="str">
        <f t="shared" si="669"/>
        <v/>
      </c>
      <c r="BJ1316" s="25" t="str">
        <f t="shared" si="670"/>
        <v/>
      </c>
      <c r="BK1316" s="25" t="str">
        <f t="shared" si="671"/>
        <v/>
      </c>
      <c r="BL1316" s="25" t="str">
        <f t="shared" si="672"/>
        <v/>
      </c>
      <c r="BM1316" s="25" t="str">
        <f t="shared" si="673"/>
        <v/>
      </c>
      <c r="BN1316" s="25" t="str">
        <f t="shared" si="674"/>
        <v/>
      </c>
    </row>
    <row r="1317" spans="1:66">
      <c r="A1317" s="20" t="str">
        <f>IF('S.D. Paste sheet'!A1317="","",'S.D. Paste sheet'!A1317)</f>
        <v/>
      </c>
      <c r="B1317" s="20" t="str">
        <f>IF('S.D. Paste sheet'!B1317="","",'S.D. Paste sheet'!B1317)</f>
        <v/>
      </c>
      <c r="C1317" s="20" t="str">
        <f>IF('S.D. Paste sheet'!C1317="","",'S.D. Paste sheet'!C1317)</f>
        <v/>
      </c>
      <c r="D1317" s="20" t="str">
        <f>IF('S.D. Paste sheet'!D1317="","",'S.D. Paste sheet'!D1317)</f>
        <v/>
      </c>
      <c r="E1317" s="20" t="str">
        <f>IF('S.D. Paste sheet'!E1317="","",UPPER('S.D. Paste sheet'!E1317))</f>
        <v/>
      </c>
      <c r="F1317" s="20" t="str">
        <f>IF('S.D. Paste sheet'!F1317="","",'S.D. Paste sheet'!F1317)</f>
        <v/>
      </c>
      <c r="G1317" s="20" t="str">
        <f>IF('S.D. Paste sheet'!G1317="","",UPPER('S.D. Paste sheet'!G1317))</f>
        <v/>
      </c>
      <c r="H1317" s="20" t="str">
        <f>IF('S.D. Paste sheet'!H1317="","",UPPER('S.D. Paste sheet'!H1317))</f>
        <v/>
      </c>
      <c r="I1317" s="20" t="str">
        <f>IF('S.D. Paste sheet'!I1317="","",'S.D. Paste sheet'!I1317)</f>
        <v/>
      </c>
      <c r="J1317" s="20" t="str">
        <f>IF('S.D. Paste sheet'!J1317="","",'S.D. Paste sheet'!J1317)</f>
        <v/>
      </c>
      <c r="K1317" s="20" t="str">
        <f>IF('S.D. Paste sheet'!K1317="","",'S.D. Paste sheet'!K1317)</f>
        <v/>
      </c>
      <c r="L1317" s="20" t="str">
        <f>IF('S.D. Paste sheet'!L1317="","",'S.D. Paste sheet'!L1317)</f>
        <v/>
      </c>
      <c r="M1317" s="20" t="str">
        <f>IF('S.D. Paste sheet'!M1317="","",'S.D. Paste sheet'!M1317)</f>
        <v/>
      </c>
      <c r="N1317" s="20" t="str">
        <f>IF('S.D. Paste sheet'!N1317="","",'S.D. Paste sheet'!N1317)</f>
        <v/>
      </c>
      <c r="O1317" s="20" t="str">
        <f>IF('S.D. Paste sheet'!O1317="","",'S.D. Paste sheet'!O1317)</f>
        <v/>
      </c>
      <c r="P1317" s="20" t="str">
        <f>IF('S.D. Paste sheet'!P1317="","",'S.D. Paste sheet'!P1317)</f>
        <v/>
      </c>
      <c r="Q1317" s="20" t="str">
        <f>IF('S.D. Paste sheet'!Q1317="","",'S.D. Paste sheet'!Q1317)</f>
        <v/>
      </c>
      <c r="R1317" s="20" t="str">
        <f>IF('S.D. Paste sheet'!R1317="","",'S.D. Paste sheet'!R1317)</f>
        <v/>
      </c>
      <c r="S1317" s="20" t="str">
        <f>IF('S.D. Paste sheet'!S1317="","",'S.D. Paste sheet'!S1317)</f>
        <v/>
      </c>
      <c r="T1317" s="20" t="str">
        <f>IF('S.D. Paste sheet'!T1317="","",'S.D. Paste sheet'!T1317)</f>
        <v/>
      </c>
      <c r="U1317" s="20" t="str">
        <f>IF('S.D. Paste sheet'!U1317="","",'S.D. Paste sheet'!U1317)</f>
        <v/>
      </c>
      <c r="V1317" s="20" t="str">
        <f>IF('S.D. Paste sheet'!V1317="","",'S.D. Paste sheet'!V1317)</f>
        <v/>
      </c>
      <c r="W1317" s="20" t="str">
        <f>IF('S.D. Paste sheet'!W1317="","",'S.D. Paste sheet'!W1317)</f>
        <v/>
      </c>
      <c r="X1317" s="20" t="str">
        <f>IF('S.D. Paste sheet'!X1317="","",'S.D. Paste sheet'!X1317)</f>
        <v/>
      </c>
      <c r="Y1317" s="20" t="str">
        <f>IF('S.D. Paste sheet'!Y1317="","",'S.D. Paste sheet'!Y1317)</f>
        <v/>
      </c>
      <c r="Z1317" s="20" t="str">
        <f>IF('S.D. Paste sheet'!Z1317="","",'S.D. Paste sheet'!Z1317)</f>
        <v/>
      </c>
      <c r="AA1317" s="20" t="str">
        <f>IF('S.D. Paste sheet'!AA1317="","",'S.D. Paste sheet'!AA1317)</f>
        <v/>
      </c>
      <c r="AB1317" s="20" t="str">
        <f>IF('S.D. Paste sheet'!AB1317="","",'S.D. Paste sheet'!AB1317)</f>
        <v/>
      </c>
      <c r="AC1317" s="20" t="str">
        <f>IF('S.D. Paste sheet'!AC1317="","",'S.D. Paste sheet'!AC1317)</f>
        <v/>
      </c>
      <c r="AD1317" s="20" t="str">
        <f>IF('S.D. Paste sheet'!AD1317="","",'S.D. Paste sheet'!AD1317)</f>
        <v/>
      </c>
      <c r="AE1317" s="29"/>
      <c r="AF1317" t="str">
        <f>IF(AK1317="","",IF(AK1317&gt;0,COUNT($AG$2:AG1317),""))</f>
        <v/>
      </c>
      <c r="AG1317" s="25" t="str">
        <f t="shared" si="643"/>
        <v/>
      </c>
      <c r="AH1317" s="25" t="str">
        <f t="shared" si="644"/>
        <v/>
      </c>
      <c r="AI1317" s="25" t="str">
        <f t="shared" si="645"/>
        <v/>
      </c>
      <c r="AJ1317" s="25" t="str">
        <f t="shared" si="646"/>
        <v/>
      </c>
      <c r="AK1317" s="25" t="str">
        <f t="shared" si="647"/>
        <v/>
      </c>
      <c r="AL1317" s="25" t="str">
        <f t="shared" si="648"/>
        <v/>
      </c>
      <c r="AM1317" s="25" t="str">
        <f t="shared" si="649"/>
        <v/>
      </c>
      <c r="AN1317" s="25" t="str">
        <f t="shared" si="650"/>
        <v/>
      </c>
      <c r="AO1317" s="25" t="str">
        <f t="shared" si="651"/>
        <v/>
      </c>
      <c r="AP1317" s="25" t="str">
        <f t="shared" si="652"/>
        <v/>
      </c>
      <c r="AQ1317" s="25" t="str">
        <f t="shared" si="653"/>
        <v/>
      </c>
      <c r="AR1317" s="25" t="str">
        <f t="shared" si="654"/>
        <v/>
      </c>
      <c r="AS1317" s="25" t="str">
        <f t="shared" si="655"/>
        <v/>
      </c>
      <c r="AT1317" s="25" t="str">
        <f t="shared" si="656"/>
        <v/>
      </c>
      <c r="AU1317" s="25" t="str">
        <f t="shared" si="657"/>
        <v/>
      </c>
      <c r="AV1317" s="25" t="str">
        <f t="shared" si="658"/>
        <v/>
      </c>
      <c r="AX1317" t="str">
        <f>IF(BC1317="","",IF(BC1317&gt;0,COUNT($AY$2:AY1317),""))</f>
        <v/>
      </c>
      <c r="AY1317" s="25" t="str">
        <f t="shared" si="659"/>
        <v/>
      </c>
      <c r="AZ1317" s="25" t="str">
        <f t="shared" si="660"/>
        <v/>
      </c>
      <c r="BA1317" s="25" t="str">
        <f t="shared" si="661"/>
        <v/>
      </c>
      <c r="BB1317" s="25" t="str">
        <f t="shared" si="662"/>
        <v/>
      </c>
      <c r="BC1317" s="25" t="str">
        <f t="shared" si="663"/>
        <v/>
      </c>
      <c r="BD1317" s="25" t="str">
        <f t="shared" si="664"/>
        <v/>
      </c>
      <c r="BE1317" s="25" t="str">
        <f t="shared" si="665"/>
        <v/>
      </c>
      <c r="BF1317" s="25" t="str">
        <f t="shared" si="666"/>
        <v/>
      </c>
      <c r="BG1317" s="25" t="str">
        <f t="shared" si="667"/>
        <v/>
      </c>
      <c r="BH1317" s="25" t="str">
        <f t="shared" si="668"/>
        <v/>
      </c>
      <c r="BI1317" s="25" t="str">
        <f t="shared" si="669"/>
        <v/>
      </c>
      <c r="BJ1317" s="25" t="str">
        <f t="shared" si="670"/>
        <v/>
      </c>
      <c r="BK1317" s="25" t="str">
        <f t="shared" si="671"/>
        <v/>
      </c>
      <c r="BL1317" s="25" t="str">
        <f t="shared" si="672"/>
        <v/>
      </c>
      <c r="BM1317" s="25" t="str">
        <f t="shared" si="673"/>
        <v/>
      </c>
      <c r="BN1317" s="25" t="str">
        <f t="shared" si="674"/>
        <v/>
      </c>
    </row>
    <row r="1318" spans="1:66">
      <c r="A1318" s="20" t="str">
        <f>IF('S.D. Paste sheet'!A1318="","",'S.D. Paste sheet'!A1318)</f>
        <v/>
      </c>
      <c r="B1318" s="20" t="str">
        <f>IF('S.D. Paste sheet'!B1318="","",'S.D. Paste sheet'!B1318)</f>
        <v/>
      </c>
      <c r="C1318" s="20" t="str">
        <f>IF('S.D. Paste sheet'!C1318="","",'S.D. Paste sheet'!C1318)</f>
        <v/>
      </c>
      <c r="D1318" s="20" t="str">
        <f>IF('S.D. Paste sheet'!D1318="","",'S.D. Paste sheet'!D1318)</f>
        <v/>
      </c>
      <c r="E1318" s="20" t="str">
        <f>IF('S.D. Paste sheet'!E1318="","",UPPER('S.D. Paste sheet'!E1318))</f>
        <v/>
      </c>
      <c r="F1318" s="20" t="str">
        <f>IF('S.D. Paste sheet'!F1318="","",'S.D. Paste sheet'!F1318)</f>
        <v/>
      </c>
      <c r="G1318" s="20" t="str">
        <f>IF('S.D. Paste sheet'!G1318="","",UPPER('S.D. Paste sheet'!G1318))</f>
        <v/>
      </c>
      <c r="H1318" s="20" t="str">
        <f>IF('S.D. Paste sheet'!H1318="","",UPPER('S.D. Paste sheet'!H1318))</f>
        <v/>
      </c>
      <c r="I1318" s="20" t="str">
        <f>IF('S.D. Paste sheet'!I1318="","",'S.D. Paste sheet'!I1318)</f>
        <v/>
      </c>
      <c r="J1318" s="20" t="str">
        <f>IF('S.D. Paste sheet'!J1318="","",'S.D. Paste sheet'!J1318)</f>
        <v/>
      </c>
      <c r="K1318" s="20" t="str">
        <f>IF('S.D. Paste sheet'!K1318="","",'S.D. Paste sheet'!K1318)</f>
        <v/>
      </c>
      <c r="L1318" s="20" t="str">
        <f>IF('S.D. Paste sheet'!L1318="","",'S.D. Paste sheet'!L1318)</f>
        <v/>
      </c>
      <c r="M1318" s="20" t="str">
        <f>IF('S.D. Paste sheet'!M1318="","",'S.D. Paste sheet'!M1318)</f>
        <v/>
      </c>
      <c r="N1318" s="20" t="str">
        <f>IF('S.D. Paste sheet'!N1318="","",'S.D. Paste sheet'!N1318)</f>
        <v/>
      </c>
      <c r="O1318" s="20" t="str">
        <f>IF('S.D. Paste sheet'!O1318="","",'S.D. Paste sheet'!O1318)</f>
        <v/>
      </c>
      <c r="P1318" s="20" t="str">
        <f>IF('S.D. Paste sheet'!P1318="","",'S.D. Paste sheet'!P1318)</f>
        <v/>
      </c>
      <c r="Q1318" s="20" t="str">
        <f>IF('S.D. Paste sheet'!Q1318="","",'S.D. Paste sheet'!Q1318)</f>
        <v/>
      </c>
      <c r="R1318" s="20" t="str">
        <f>IF('S.D. Paste sheet'!R1318="","",'S.D. Paste sheet'!R1318)</f>
        <v/>
      </c>
      <c r="S1318" s="20" t="str">
        <f>IF('S.D. Paste sheet'!S1318="","",'S.D. Paste sheet'!S1318)</f>
        <v/>
      </c>
      <c r="T1318" s="20" t="str">
        <f>IF('S.D. Paste sheet'!T1318="","",'S.D. Paste sheet'!T1318)</f>
        <v/>
      </c>
      <c r="U1318" s="20" t="str">
        <f>IF('S.D. Paste sheet'!U1318="","",'S.D. Paste sheet'!U1318)</f>
        <v/>
      </c>
      <c r="V1318" s="20" t="str">
        <f>IF('S.D. Paste sheet'!V1318="","",'S.D. Paste sheet'!V1318)</f>
        <v/>
      </c>
      <c r="W1318" s="20" t="str">
        <f>IF('S.D. Paste sheet'!W1318="","",'S.D. Paste sheet'!W1318)</f>
        <v/>
      </c>
      <c r="X1318" s="20" t="str">
        <f>IF('S.D. Paste sheet'!X1318="","",'S.D. Paste sheet'!X1318)</f>
        <v/>
      </c>
      <c r="Y1318" s="20" t="str">
        <f>IF('S.D. Paste sheet'!Y1318="","",'S.D. Paste sheet'!Y1318)</f>
        <v/>
      </c>
      <c r="Z1318" s="20" t="str">
        <f>IF('S.D. Paste sheet'!Z1318="","",'S.D. Paste sheet'!Z1318)</f>
        <v/>
      </c>
      <c r="AA1318" s="20" t="str">
        <f>IF('S.D. Paste sheet'!AA1318="","",'S.D. Paste sheet'!AA1318)</f>
        <v/>
      </c>
      <c r="AB1318" s="20" t="str">
        <f>IF('S.D. Paste sheet'!AB1318="","",'S.D. Paste sheet'!AB1318)</f>
        <v/>
      </c>
      <c r="AC1318" s="20" t="str">
        <f>IF('S.D. Paste sheet'!AC1318="","",'S.D. Paste sheet'!AC1318)</f>
        <v/>
      </c>
      <c r="AD1318" s="20" t="str">
        <f>IF('S.D. Paste sheet'!AD1318="","",'S.D. Paste sheet'!AD1318)</f>
        <v/>
      </c>
      <c r="AE1318" s="29"/>
      <c r="AF1318" t="str">
        <f>IF(AK1318="","",IF(AK1318&gt;0,COUNT($AG$2:AG1318),""))</f>
        <v/>
      </c>
      <c r="AG1318" s="25" t="str">
        <f t="shared" si="643"/>
        <v/>
      </c>
      <c r="AH1318" s="25" t="str">
        <f t="shared" si="644"/>
        <v/>
      </c>
      <c r="AI1318" s="25" t="str">
        <f t="shared" si="645"/>
        <v/>
      </c>
      <c r="AJ1318" s="25" t="str">
        <f t="shared" si="646"/>
        <v/>
      </c>
      <c r="AK1318" s="25" t="str">
        <f t="shared" si="647"/>
        <v/>
      </c>
      <c r="AL1318" s="25" t="str">
        <f t="shared" si="648"/>
        <v/>
      </c>
      <c r="AM1318" s="25" t="str">
        <f t="shared" si="649"/>
        <v/>
      </c>
      <c r="AN1318" s="25" t="str">
        <f t="shared" si="650"/>
        <v/>
      </c>
      <c r="AO1318" s="25" t="str">
        <f t="shared" si="651"/>
        <v/>
      </c>
      <c r="AP1318" s="25" t="str">
        <f t="shared" si="652"/>
        <v/>
      </c>
      <c r="AQ1318" s="25" t="str">
        <f t="shared" si="653"/>
        <v/>
      </c>
      <c r="AR1318" s="25" t="str">
        <f t="shared" si="654"/>
        <v/>
      </c>
      <c r="AS1318" s="25" t="str">
        <f t="shared" si="655"/>
        <v/>
      </c>
      <c r="AT1318" s="25" t="str">
        <f t="shared" si="656"/>
        <v/>
      </c>
      <c r="AU1318" s="25" t="str">
        <f t="shared" si="657"/>
        <v/>
      </c>
      <c r="AV1318" s="25" t="str">
        <f t="shared" si="658"/>
        <v/>
      </c>
      <c r="AX1318" t="str">
        <f>IF(BC1318="","",IF(BC1318&gt;0,COUNT($AY$2:AY1318),""))</f>
        <v/>
      </c>
      <c r="AY1318" s="25" t="str">
        <f t="shared" si="659"/>
        <v/>
      </c>
      <c r="AZ1318" s="25" t="str">
        <f t="shared" si="660"/>
        <v/>
      </c>
      <c r="BA1318" s="25" t="str">
        <f t="shared" si="661"/>
        <v/>
      </c>
      <c r="BB1318" s="25" t="str">
        <f t="shared" si="662"/>
        <v/>
      </c>
      <c r="BC1318" s="25" t="str">
        <f t="shared" si="663"/>
        <v/>
      </c>
      <c r="BD1318" s="25" t="str">
        <f t="shared" si="664"/>
        <v/>
      </c>
      <c r="BE1318" s="25" t="str">
        <f t="shared" si="665"/>
        <v/>
      </c>
      <c r="BF1318" s="25" t="str">
        <f t="shared" si="666"/>
        <v/>
      </c>
      <c r="BG1318" s="25" t="str">
        <f t="shared" si="667"/>
        <v/>
      </c>
      <c r="BH1318" s="25" t="str">
        <f t="shared" si="668"/>
        <v/>
      </c>
      <c r="BI1318" s="25" t="str">
        <f t="shared" si="669"/>
        <v/>
      </c>
      <c r="BJ1318" s="25" t="str">
        <f t="shared" si="670"/>
        <v/>
      </c>
      <c r="BK1318" s="25" t="str">
        <f t="shared" si="671"/>
        <v/>
      </c>
      <c r="BL1318" s="25" t="str">
        <f t="shared" si="672"/>
        <v/>
      </c>
      <c r="BM1318" s="25" t="str">
        <f t="shared" si="673"/>
        <v/>
      </c>
      <c r="BN1318" s="25" t="str">
        <f t="shared" si="674"/>
        <v/>
      </c>
    </row>
    <row r="1319" spans="1:66">
      <c r="A1319" s="20" t="str">
        <f>IF('S.D. Paste sheet'!A1319="","",'S.D. Paste sheet'!A1319)</f>
        <v/>
      </c>
      <c r="B1319" s="20" t="str">
        <f>IF('S.D. Paste sheet'!B1319="","",'S.D. Paste sheet'!B1319)</f>
        <v/>
      </c>
      <c r="C1319" s="20" t="str">
        <f>IF('S.D. Paste sheet'!C1319="","",'S.D. Paste sheet'!C1319)</f>
        <v/>
      </c>
      <c r="D1319" s="20" t="str">
        <f>IF('S.D. Paste sheet'!D1319="","",'S.D. Paste sheet'!D1319)</f>
        <v/>
      </c>
      <c r="E1319" s="20" t="str">
        <f>IF('S.D. Paste sheet'!E1319="","",UPPER('S.D. Paste sheet'!E1319))</f>
        <v/>
      </c>
      <c r="F1319" s="20" t="str">
        <f>IF('S.D. Paste sheet'!F1319="","",'S.D. Paste sheet'!F1319)</f>
        <v/>
      </c>
      <c r="G1319" s="20" t="str">
        <f>IF('S.D. Paste sheet'!G1319="","",UPPER('S.D. Paste sheet'!G1319))</f>
        <v/>
      </c>
      <c r="H1319" s="20" t="str">
        <f>IF('S.D. Paste sheet'!H1319="","",UPPER('S.D. Paste sheet'!H1319))</f>
        <v/>
      </c>
      <c r="I1319" s="20" t="str">
        <f>IF('S.D. Paste sheet'!I1319="","",'S.D. Paste sheet'!I1319)</f>
        <v/>
      </c>
      <c r="J1319" s="20" t="str">
        <f>IF('S.D. Paste sheet'!J1319="","",'S.D. Paste sheet'!J1319)</f>
        <v/>
      </c>
      <c r="K1319" s="20" t="str">
        <f>IF('S.D. Paste sheet'!K1319="","",'S.D. Paste sheet'!K1319)</f>
        <v/>
      </c>
      <c r="L1319" s="20" t="str">
        <f>IF('S.D. Paste sheet'!L1319="","",'S.D. Paste sheet'!L1319)</f>
        <v/>
      </c>
      <c r="M1319" s="20" t="str">
        <f>IF('S.D. Paste sheet'!M1319="","",'S.D. Paste sheet'!M1319)</f>
        <v/>
      </c>
      <c r="N1319" s="20" t="str">
        <f>IF('S.D. Paste sheet'!N1319="","",'S.D. Paste sheet'!N1319)</f>
        <v/>
      </c>
      <c r="O1319" s="20" t="str">
        <f>IF('S.D. Paste sheet'!O1319="","",'S.D. Paste sheet'!O1319)</f>
        <v/>
      </c>
      <c r="P1319" s="20" t="str">
        <f>IF('S.D. Paste sheet'!P1319="","",'S.D. Paste sheet'!P1319)</f>
        <v/>
      </c>
      <c r="Q1319" s="20" t="str">
        <f>IF('S.D. Paste sheet'!Q1319="","",'S.D. Paste sheet'!Q1319)</f>
        <v/>
      </c>
      <c r="R1319" s="20" t="str">
        <f>IF('S.D. Paste sheet'!R1319="","",'S.D. Paste sheet'!R1319)</f>
        <v/>
      </c>
      <c r="S1319" s="20" t="str">
        <f>IF('S.D. Paste sheet'!S1319="","",'S.D. Paste sheet'!S1319)</f>
        <v/>
      </c>
      <c r="T1319" s="20" t="str">
        <f>IF('S.D. Paste sheet'!T1319="","",'S.D. Paste sheet'!T1319)</f>
        <v/>
      </c>
      <c r="U1319" s="20" t="str">
        <f>IF('S.D. Paste sheet'!U1319="","",'S.D. Paste sheet'!U1319)</f>
        <v/>
      </c>
      <c r="V1319" s="20" t="str">
        <f>IF('S.D. Paste sheet'!V1319="","",'S.D. Paste sheet'!V1319)</f>
        <v/>
      </c>
      <c r="W1319" s="20" t="str">
        <f>IF('S.D. Paste sheet'!W1319="","",'S.D. Paste sheet'!W1319)</f>
        <v/>
      </c>
      <c r="X1319" s="20" t="str">
        <f>IF('S.D. Paste sheet'!X1319="","",'S.D. Paste sheet'!X1319)</f>
        <v/>
      </c>
      <c r="Y1319" s="20" t="str">
        <f>IF('S.D. Paste sheet'!Y1319="","",'S.D. Paste sheet'!Y1319)</f>
        <v/>
      </c>
      <c r="Z1319" s="20" t="str">
        <f>IF('S.D. Paste sheet'!Z1319="","",'S.D. Paste sheet'!Z1319)</f>
        <v/>
      </c>
      <c r="AA1319" s="20" t="str">
        <f>IF('S.D. Paste sheet'!AA1319="","",'S.D. Paste sheet'!AA1319)</f>
        <v/>
      </c>
      <c r="AB1319" s="20" t="str">
        <f>IF('S.D. Paste sheet'!AB1319="","",'S.D. Paste sheet'!AB1319)</f>
        <v/>
      </c>
      <c r="AC1319" s="20" t="str">
        <f>IF('S.D. Paste sheet'!AC1319="","",'S.D. Paste sheet'!AC1319)</f>
        <v/>
      </c>
      <c r="AD1319" s="20" t="str">
        <f>IF('S.D. Paste sheet'!AD1319="","",'S.D. Paste sheet'!AD1319)</f>
        <v/>
      </c>
      <c r="AE1319" s="29"/>
      <c r="AF1319" t="str">
        <f>IF(AK1319="","",IF(AK1319&gt;0,COUNT($AG$2:AG1319),""))</f>
        <v/>
      </c>
      <c r="AG1319" s="25" t="str">
        <f t="shared" si="643"/>
        <v/>
      </c>
      <c r="AH1319" s="25" t="str">
        <f t="shared" si="644"/>
        <v/>
      </c>
      <c r="AI1319" s="25" t="str">
        <f t="shared" si="645"/>
        <v/>
      </c>
      <c r="AJ1319" s="25" t="str">
        <f t="shared" si="646"/>
        <v/>
      </c>
      <c r="AK1319" s="25" t="str">
        <f t="shared" si="647"/>
        <v/>
      </c>
      <c r="AL1319" s="25" t="str">
        <f t="shared" si="648"/>
        <v/>
      </c>
      <c r="AM1319" s="25" t="str">
        <f t="shared" si="649"/>
        <v/>
      </c>
      <c r="AN1319" s="25" t="str">
        <f t="shared" si="650"/>
        <v/>
      </c>
      <c r="AO1319" s="25" t="str">
        <f t="shared" si="651"/>
        <v/>
      </c>
      <c r="AP1319" s="25" t="str">
        <f t="shared" si="652"/>
        <v/>
      </c>
      <c r="AQ1319" s="25" t="str">
        <f t="shared" si="653"/>
        <v/>
      </c>
      <c r="AR1319" s="25" t="str">
        <f t="shared" si="654"/>
        <v/>
      </c>
      <c r="AS1319" s="25" t="str">
        <f t="shared" si="655"/>
        <v/>
      </c>
      <c r="AT1319" s="25" t="str">
        <f t="shared" si="656"/>
        <v/>
      </c>
      <c r="AU1319" s="25" t="str">
        <f t="shared" si="657"/>
        <v/>
      </c>
      <c r="AV1319" s="25" t="str">
        <f t="shared" si="658"/>
        <v/>
      </c>
      <c r="AX1319" t="str">
        <f>IF(BC1319="","",IF(BC1319&gt;0,COUNT($AY$2:AY1319),""))</f>
        <v/>
      </c>
      <c r="AY1319" s="25" t="str">
        <f t="shared" si="659"/>
        <v/>
      </c>
      <c r="AZ1319" s="25" t="str">
        <f t="shared" si="660"/>
        <v/>
      </c>
      <c r="BA1319" s="25" t="str">
        <f t="shared" si="661"/>
        <v/>
      </c>
      <c r="BB1319" s="25" t="str">
        <f t="shared" si="662"/>
        <v/>
      </c>
      <c r="BC1319" s="25" t="str">
        <f t="shared" si="663"/>
        <v/>
      </c>
      <c r="BD1319" s="25" t="str">
        <f t="shared" si="664"/>
        <v/>
      </c>
      <c r="BE1319" s="25" t="str">
        <f t="shared" si="665"/>
        <v/>
      </c>
      <c r="BF1319" s="25" t="str">
        <f t="shared" si="666"/>
        <v/>
      </c>
      <c r="BG1319" s="25" t="str">
        <f t="shared" si="667"/>
        <v/>
      </c>
      <c r="BH1319" s="25" t="str">
        <f t="shared" si="668"/>
        <v/>
      </c>
      <c r="BI1319" s="25" t="str">
        <f t="shared" si="669"/>
        <v/>
      </c>
      <c r="BJ1319" s="25" t="str">
        <f t="shared" si="670"/>
        <v/>
      </c>
      <c r="BK1319" s="25" t="str">
        <f t="shared" si="671"/>
        <v/>
      </c>
      <c r="BL1319" s="25" t="str">
        <f t="shared" si="672"/>
        <v/>
      </c>
      <c r="BM1319" s="25" t="str">
        <f t="shared" si="673"/>
        <v/>
      </c>
      <c r="BN1319" s="25" t="str">
        <f t="shared" si="674"/>
        <v/>
      </c>
    </row>
    <row r="1320" spans="1:66">
      <c r="A1320" s="20" t="str">
        <f>IF('S.D. Paste sheet'!A1320="","",'S.D. Paste sheet'!A1320)</f>
        <v/>
      </c>
      <c r="B1320" s="20" t="str">
        <f>IF('S.D. Paste sheet'!B1320="","",'S.D. Paste sheet'!B1320)</f>
        <v/>
      </c>
      <c r="C1320" s="20" t="str">
        <f>IF('S.D. Paste sheet'!C1320="","",'S.D. Paste sheet'!C1320)</f>
        <v/>
      </c>
      <c r="D1320" s="20" t="str">
        <f>IF('S.D. Paste sheet'!D1320="","",'S.D. Paste sheet'!D1320)</f>
        <v/>
      </c>
      <c r="E1320" s="20" t="str">
        <f>IF('S.D. Paste sheet'!E1320="","",UPPER('S.D. Paste sheet'!E1320))</f>
        <v/>
      </c>
      <c r="F1320" s="20" t="str">
        <f>IF('S.D. Paste sheet'!F1320="","",'S.D. Paste sheet'!F1320)</f>
        <v/>
      </c>
      <c r="G1320" s="20" t="str">
        <f>IF('S.D. Paste sheet'!G1320="","",UPPER('S.D. Paste sheet'!G1320))</f>
        <v/>
      </c>
      <c r="H1320" s="20" t="str">
        <f>IF('S.D. Paste sheet'!H1320="","",UPPER('S.D. Paste sheet'!H1320))</f>
        <v/>
      </c>
      <c r="I1320" s="20" t="str">
        <f>IF('S.D. Paste sheet'!I1320="","",'S.D. Paste sheet'!I1320)</f>
        <v/>
      </c>
      <c r="J1320" s="20" t="str">
        <f>IF('S.D. Paste sheet'!J1320="","",'S.D. Paste sheet'!J1320)</f>
        <v/>
      </c>
      <c r="K1320" s="20" t="str">
        <f>IF('S.D. Paste sheet'!K1320="","",'S.D. Paste sheet'!K1320)</f>
        <v/>
      </c>
      <c r="L1320" s="20" t="str">
        <f>IF('S.D. Paste sheet'!L1320="","",'S.D. Paste sheet'!L1320)</f>
        <v/>
      </c>
      <c r="M1320" s="20" t="str">
        <f>IF('S.D. Paste sheet'!M1320="","",'S.D. Paste sheet'!M1320)</f>
        <v/>
      </c>
      <c r="N1320" s="20" t="str">
        <f>IF('S.D. Paste sheet'!N1320="","",'S.D. Paste sheet'!N1320)</f>
        <v/>
      </c>
      <c r="O1320" s="20" t="str">
        <f>IF('S.D. Paste sheet'!O1320="","",'S.D. Paste sheet'!O1320)</f>
        <v/>
      </c>
      <c r="P1320" s="20" t="str">
        <f>IF('S.D. Paste sheet'!P1320="","",'S.D. Paste sheet'!P1320)</f>
        <v/>
      </c>
      <c r="Q1320" s="20" t="str">
        <f>IF('S.D. Paste sheet'!Q1320="","",'S.D. Paste sheet'!Q1320)</f>
        <v/>
      </c>
      <c r="R1320" s="20" t="str">
        <f>IF('S.D. Paste sheet'!R1320="","",'S.D. Paste sheet'!R1320)</f>
        <v/>
      </c>
      <c r="S1320" s="20" t="str">
        <f>IF('S.D. Paste sheet'!S1320="","",'S.D. Paste sheet'!S1320)</f>
        <v/>
      </c>
      <c r="T1320" s="20" t="str">
        <f>IF('S.D. Paste sheet'!T1320="","",'S.D. Paste sheet'!T1320)</f>
        <v/>
      </c>
      <c r="U1320" s="20" t="str">
        <f>IF('S.D. Paste sheet'!U1320="","",'S.D. Paste sheet'!U1320)</f>
        <v/>
      </c>
      <c r="V1320" s="20" t="str">
        <f>IF('S.D. Paste sheet'!V1320="","",'S.D. Paste sheet'!V1320)</f>
        <v/>
      </c>
      <c r="W1320" s="20" t="str">
        <f>IF('S.D. Paste sheet'!W1320="","",'S.D. Paste sheet'!W1320)</f>
        <v/>
      </c>
      <c r="X1320" s="20" t="str">
        <f>IF('S.D. Paste sheet'!X1320="","",'S.D. Paste sheet'!X1320)</f>
        <v/>
      </c>
      <c r="Y1320" s="20" t="str">
        <f>IF('S.D. Paste sheet'!Y1320="","",'S.D. Paste sheet'!Y1320)</f>
        <v/>
      </c>
      <c r="Z1320" s="20" t="str">
        <f>IF('S.D. Paste sheet'!Z1320="","",'S.D. Paste sheet'!Z1320)</f>
        <v/>
      </c>
      <c r="AA1320" s="20" t="str">
        <f>IF('S.D. Paste sheet'!AA1320="","",'S.D. Paste sheet'!AA1320)</f>
        <v/>
      </c>
      <c r="AB1320" s="20" t="str">
        <f>IF('S.D. Paste sheet'!AB1320="","",'S.D. Paste sheet'!AB1320)</f>
        <v/>
      </c>
      <c r="AC1320" s="20" t="str">
        <f>IF('S.D. Paste sheet'!AC1320="","",'S.D. Paste sheet'!AC1320)</f>
        <v/>
      </c>
      <c r="AD1320" s="20" t="str">
        <f>IF('S.D. Paste sheet'!AD1320="","",'S.D. Paste sheet'!AD1320)</f>
        <v/>
      </c>
      <c r="AE1320" s="29"/>
      <c r="AF1320" t="str">
        <f>IF(AK1320="","",IF(AK1320&gt;0,COUNT($AG$2:AG1320),""))</f>
        <v/>
      </c>
      <c r="AG1320" s="25" t="str">
        <f t="shared" si="643"/>
        <v/>
      </c>
      <c r="AH1320" s="25" t="str">
        <f t="shared" si="644"/>
        <v/>
      </c>
      <c r="AI1320" s="25" t="str">
        <f t="shared" si="645"/>
        <v/>
      </c>
      <c r="AJ1320" s="25" t="str">
        <f t="shared" si="646"/>
        <v/>
      </c>
      <c r="AK1320" s="25" t="str">
        <f t="shared" si="647"/>
        <v/>
      </c>
      <c r="AL1320" s="25" t="str">
        <f t="shared" si="648"/>
        <v/>
      </c>
      <c r="AM1320" s="25" t="str">
        <f t="shared" si="649"/>
        <v/>
      </c>
      <c r="AN1320" s="25" t="str">
        <f t="shared" si="650"/>
        <v/>
      </c>
      <c r="AO1320" s="25" t="str">
        <f t="shared" si="651"/>
        <v/>
      </c>
      <c r="AP1320" s="25" t="str">
        <f t="shared" si="652"/>
        <v/>
      </c>
      <c r="AQ1320" s="25" t="str">
        <f t="shared" si="653"/>
        <v/>
      </c>
      <c r="AR1320" s="25" t="str">
        <f t="shared" si="654"/>
        <v/>
      </c>
      <c r="AS1320" s="25" t="str">
        <f t="shared" si="655"/>
        <v/>
      </c>
      <c r="AT1320" s="25" t="str">
        <f t="shared" si="656"/>
        <v/>
      </c>
      <c r="AU1320" s="25" t="str">
        <f t="shared" si="657"/>
        <v/>
      </c>
      <c r="AV1320" s="25" t="str">
        <f t="shared" si="658"/>
        <v/>
      </c>
      <c r="AX1320" t="str">
        <f>IF(BC1320="","",IF(BC1320&gt;0,COUNT($AY$2:AY1320),""))</f>
        <v/>
      </c>
      <c r="AY1320" s="25" t="str">
        <f t="shared" si="659"/>
        <v/>
      </c>
      <c r="AZ1320" s="25" t="str">
        <f t="shared" si="660"/>
        <v/>
      </c>
      <c r="BA1320" s="25" t="str">
        <f t="shared" si="661"/>
        <v/>
      </c>
      <c r="BB1320" s="25" t="str">
        <f t="shared" si="662"/>
        <v/>
      </c>
      <c r="BC1320" s="25" t="str">
        <f t="shared" si="663"/>
        <v/>
      </c>
      <c r="BD1320" s="25" t="str">
        <f t="shared" si="664"/>
        <v/>
      </c>
      <c r="BE1320" s="25" t="str">
        <f t="shared" si="665"/>
        <v/>
      </c>
      <c r="BF1320" s="25" t="str">
        <f t="shared" si="666"/>
        <v/>
      </c>
      <c r="BG1320" s="25" t="str">
        <f t="shared" si="667"/>
        <v/>
      </c>
      <c r="BH1320" s="25" t="str">
        <f t="shared" si="668"/>
        <v/>
      </c>
      <c r="BI1320" s="25" t="str">
        <f t="shared" si="669"/>
        <v/>
      </c>
      <c r="BJ1320" s="25" t="str">
        <f t="shared" si="670"/>
        <v/>
      </c>
      <c r="BK1320" s="25" t="str">
        <f t="shared" si="671"/>
        <v/>
      </c>
      <c r="BL1320" s="25" t="str">
        <f t="shared" si="672"/>
        <v/>
      </c>
      <c r="BM1320" s="25" t="str">
        <f t="shared" si="673"/>
        <v/>
      </c>
      <c r="BN1320" s="25" t="str">
        <f t="shared" si="674"/>
        <v/>
      </c>
    </row>
    <row r="1321" spans="1:66">
      <c r="A1321" s="20" t="str">
        <f>IF('S.D. Paste sheet'!A1321="","",'S.D. Paste sheet'!A1321)</f>
        <v/>
      </c>
      <c r="B1321" s="20" t="str">
        <f>IF('S.D. Paste sheet'!B1321="","",'S.D. Paste sheet'!B1321)</f>
        <v/>
      </c>
      <c r="C1321" s="20" t="str">
        <f>IF('S.D. Paste sheet'!C1321="","",'S.D. Paste sheet'!C1321)</f>
        <v/>
      </c>
      <c r="D1321" s="20" t="str">
        <f>IF('S.D. Paste sheet'!D1321="","",'S.D. Paste sheet'!D1321)</f>
        <v/>
      </c>
      <c r="E1321" s="20" t="str">
        <f>IF('S.D. Paste sheet'!E1321="","",UPPER('S.D. Paste sheet'!E1321))</f>
        <v/>
      </c>
      <c r="F1321" s="20" t="str">
        <f>IF('S.D. Paste sheet'!F1321="","",'S.D. Paste sheet'!F1321)</f>
        <v/>
      </c>
      <c r="G1321" s="20" t="str">
        <f>IF('S.D. Paste sheet'!G1321="","",UPPER('S.D. Paste sheet'!G1321))</f>
        <v/>
      </c>
      <c r="H1321" s="20" t="str">
        <f>IF('S.D. Paste sheet'!H1321="","",UPPER('S.D. Paste sheet'!H1321))</f>
        <v/>
      </c>
      <c r="I1321" s="20" t="str">
        <f>IF('S.D. Paste sheet'!I1321="","",'S.D. Paste sheet'!I1321)</f>
        <v/>
      </c>
      <c r="J1321" s="20" t="str">
        <f>IF('S.D. Paste sheet'!J1321="","",'S.D. Paste sheet'!J1321)</f>
        <v/>
      </c>
      <c r="K1321" s="20" t="str">
        <f>IF('S.D. Paste sheet'!K1321="","",'S.D. Paste sheet'!K1321)</f>
        <v/>
      </c>
      <c r="L1321" s="20" t="str">
        <f>IF('S.D. Paste sheet'!L1321="","",'S.D. Paste sheet'!L1321)</f>
        <v/>
      </c>
      <c r="M1321" s="20" t="str">
        <f>IF('S.D. Paste sheet'!M1321="","",'S.D. Paste sheet'!M1321)</f>
        <v/>
      </c>
      <c r="N1321" s="20" t="str">
        <f>IF('S.D. Paste sheet'!N1321="","",'S.D. Paste sheet'!N1321)</f>
        <v/>
      </c>
      <c r="O1321" s="20" t="str">
        <f>IF('S.D. Paste sheet'!O1321="","",'S.D. Paste sheet'!O1321)</f>
        <v/>
      </c>
      <c r="P1321" s="20" t="str">
        <f>IF('S.D. Paste sheet'!P1321="","",'S.D. Paste sheet'!P1321)</f>
        <v/>
      </c>
      <c r="Q1321" s="20" t="str">
        <f>IF('S.D. Paste sheet'!Q1321="","",'S.D. Paste sheet'!Q1321)</f>
        <v/>
      </c>
      <c r="R1321" s="20" t="str">
        <f>IF('S.D. Paste sheet'!R1321="","",'S.D. Paste sheet'!R1321)</f>
        <v/>
      </c>
      <c r="S1321" s="20" t="str">
        <f>IF('S.D. Paste sheet'!S1321="","",'S.D. Paste sheet'!S1321)</f>
        <v/>
      </c>
      <c r="T1321" s="20" t="str">
        <f>IF('S.D. Paste sheet'!T1321="","",'S.D. Paste sheet'!T1321)</f>
        <v/>
      </c>
      <c r="U1321" s="20" t="str">
        <f>IF('S.D. Paste sheet'!U1321="","",'S.D. Paste sheet'!U1321)</f>
        <v/>
      </c>
      <c r="V1321" s="20" t="str">
        <f>IF('S.D. Paste sheet'!V1321="","",'S.D. Paste sheet'!V1321)</f>
        <v/>
      </c>
      <c r="W1321" s="20" t="str">
        <f>IF('S.D. Paste sheet'!W1321="","",'S.D. Paste sheet'!W1321)</f>
        <v/>
      </c>
      <c r="X1321" s="20" t="str">
        <f>IF('S.D. Paste sheet'!X1321="","",'S.D. Paste sheet'!X1321)</f>
        <v/>
      </c>
      <c r="Y1321" s="20" t="str">
        <f>IF('S.D. Paste sheet'!Y1321="","",'S.D. Paste sheet'!Y1321)</f>
        <v/>
      </c>
      <c r="Z1321" s="20" t="str">
        <f>IF('S.D. Paste sheet'!Z1321="","",'S.D. Paste sheet'!Z1321)</f>
        <v/>
      </c>
      <c r="AA1321" s="20" t="str">
        <f>IF('S.D. Paste sheet'!AA1321="","",'S.D. Paste sheet'!AA1321)</f>
        <v/>
      </c>
      <c r="AB1321" s="20" t="str">
        <f>IF('S.D. Paste sheet'!AB1321="","",'S.D. Paste sheet'!AB1321)</f>
        <v/>
      </c>
      <c r="AC1321" s="20" t="str">
        <f>IF('S.D. Paste sheet'!AC1321="","",'S.D. Paste sheet'!AC1321)</f>
        <v/>
      </c>
      <c r="AD1321" s="20" t="str">
        <f>IF('S.D. Paste sheet'!AD1321="","",'S.D. Paste sheet'!AD1321)</f>
        <v/>
      </c>
      <c r="AE1321" s="29"/>
      <c r="AF1321" t="str">
        <f>IF(AK1321="","",IF(AK1321&gt;0,COUNT($AG$2:AG1321),""))</f>
        <v/>
      </c>
      <c r="AG1321" s="25" t="str">
        <f t="shared" si="643"/>
        <v/>
      </c>
      <c r="AH1321" s="25" t="str">
        <f t="shared" si="644"/>
        <v/>
      </c>
      <c r="AI1321" s="25" t="str">
        <f t="shared" si="645"/>
        <v/>
      </c>
      <c r="AJ1321" s="25" t="str">
        <f t="shared" si="646"/>
        <v/>
      </c>
      <c r="AK1321" s="25" t="str">
        <f t="shared" si="647"/>
        <v/>
      </c>
      <c r="AL1321" s="25" t="str">
        <f t="shared" si="648"/>
        <v/>
      </c>
      <c r="AM1321" s="25" t="str">
        <f t="shared" si="649"/>
        <v/>
      </c>
      <c r="AN1321" s="25" t="str">
        <f t="shared" si="650"/>
        <v/>
      </c>
      <c r="AO1321" s="25" t="str">
        <f t="shared" si="651"/>
        <v/>
      </c>
      <c r="AP1321" s="25" t="str">
        <f t="shared" si="652"/>
        <v/>
      </c>
      <c r="AQ1321" s="25" t="str">
        <f t="shared" si="653"/>
        <v/>
      </c>
      <c r="AR1321" s="25" t="str">
        <f t="shared" si="654"/>
        <v/>
      </c>
      <c r="AS1321" s="25" t="str">
        <f t="shared" si="655"/>
        <v/>
      </c>
      <c r="AT1321" s="25" t="str">
        <f t="shared" si="656"/>
        <v/>
      </c>
      <c r="AU1321" s="25" t="str">
        <f t="shared" si="657"/>
        <v/>
      </c>
      <c r="AV1321" s="25" t="str">
        <f t="shared" si="658"/>
        <v/>
      </c>
      <c r="AX1321" t="str">
        <f>IF(BC1321="","",IF(BC1321&gt;0,COUNT($AY$2:AY1321),""))</f>
        <v/>
      </c>
      <c r="AY1321" s="25" t="str">
        <f t="shared" si="659"/>
        <v/>
      </c>
      <c r="AZ1321" s="25" t="str">
        <f t="shared" si="660"/>
        <v/>
      </c>
      <c r="BA1321" s="25" t="str">
        <f t="shared" si="661"/>
        <v/>
      </c>
      <c r="BB1321" s="25" t="str">
        <f t="shared" si="662"/>
        <v/>
      </c>
      <c r="BC1321" s="25" t="str">
        <f t="shared" si="663"/>
        <v/>
      </c>
      <c r="BD1321" s="25" t="str">
        <f t="shared" si="664"/>
        <v/>
      </c>
      <c r="BE1321" s="25" t="str">
        <f t="shared" si="665"/>
        <v/>
      </c>
      <c r="BF1321" s="25" t="str">
        <f t="shared" si="666"/>
        <v/>
      </c>
      <c r="BG1321" s="25" t="str">
        <f t="shared" si="667"/>
        <v/>
      </c>
      <c r="BH1321" s="25" t="str">
        <f t="shared" si="668"/>
        <v/>
      </c>
      <c r="BI1321" s="25" t="str">
        <f t="shared" si="669"/>
        <v/>
      </c>
      <c r="BJ1321" s="25" t="str">
        <f t="shared" si="670"/>
        <v/>
      </c>
      <c r="BK1321" s="25" t="str">
        <f t="shared" si="671"/>
        <v/>
      </c>
      <c r="BL1321" s="25" t="str">
        <f t="shared" si="672"/>
        <v/>
      </c>
      <c r="BM1321" s="25" t="str">
        <f t="shared" si="673"/>
        <v/>
      </c>
      <c r="BN1321" s="25" t="str">
        <f t="shared" si="674"/>
        <v/>
      </c>
    </row>
    <row r="1322" spans="1:66">
      <c r="A1322" s="20" t="str">
        <f>IF('S.D. Paste sheet'!A1322="","",'S.D. Paste sheet'!A1322)</f>
        <v/>
      </c>
      <c r="B1322" s="20" t="str">
        <f>IF('S.D. Paste sheet'!B1322="","",'S.D. Paste sheet'!B1322)</f>
        <v/>
      </c>
      <c r="C1322" s="20" t="str">
        <f>IF('S.D. Paste sheet'!C1322="","",'S.D. Paste sheet'!C1322)</f>
        <v/>
      </c>
      <c r="D1322" s="20" t="str">
        <f>IF('S.D. Paste sheet'!D1322="","",'S.D. Paste sheet'!D1322)</f>
        <v/>
      </c>
      <c r="E1322" s="20" t="str">
        <f>IF('S.D. Paste sheet'!E1322="","",UPPER('S.D. Paste sheet'!E1322))</f>
        <v/>
      </c>
      <c r="F1322" s="20" t="str">
        <f>IF('S.D. Paste sheet'!F1322="","",'S.D. Paste sheet'!F1322)</f>
        <v/>
      </c>
      <c r="G1322" s="20" t="str">
        <f>IF('S.D. Paste sheet'!G1322="","",UPPER('S.D. Paste sheet'!G1322))</f>
        <v/>
      </c>
      <c r="H1322" s="20" t="str">
        <f>IF('S.D. Paste sheet'!H1322="","",UPPER('S.D. Paste sheet'!H1322))</f>
        <v/>
      </c>
      <c r="I1322" s="20" t="str">
        <f>IF('S.D. Paste sheet'!I1322="","",'S.D. Paste sheet'!I1322)</f>
        <v/>
      </c>
      <c r="J1322" s="20" t="str">
        <f>IF('S.D. Paste sheet'!J1322="","",'S.D. Paste sheet'!J1322)</f>
        <v/>
      </c>
      <c r="K1322" s="20" t="str">
        <f>IF('S.D. Paste sheet'!K1322="","",'S.D. Paste sheet'!K1322)</f>
        <v/>
      </c>
      <c r="L1322" s="20" t="str">
        <f>IF('S.D. Paste sheet'!L1322="","",'S.D. Paste sheet'!L1322)</f>
        <v/>
      </c>
      <c r="M1322" s="20" t="str">
        <f>IF('S.D. Paste sheet'!M1322="","",'S.D. Paste sheet'!M1322)</f>
        <v/>
      </c>
      <c r="N1322" s="20" t="str">
        <f>IF('S.D. Paste sheet'!N1322="","",'S.D. Paste sheet'!N1322)</f>
        <v/>
      </c>
      <c r="O1322" s="20" t="str">
        <f>IF('S.D. Paste sheet'!O1322="","",'S.D. Paste sheet'!O1322)</f>
        <v/>
      </c>
      <c r="P1322" s="20" t="str">
        <f>IF('S.D. Paste sheet'!P1322="","",'S.D. Paste sheet'!P1322)</f>
        <v/>
      </c>
      <c r="Q1322" s="20" t="str">
        <f>IF('S.D. Paste sheet'!Q1322="","",'S.D. Paste sheet'!Q1322)</f>
        <v/>
      </c>
      <c r="R1322" s="20" t="str">
        <f>IF('S.D. Paste sheet'!R1322="","",'S.D. Paste sheet'!R1322)</f>
        <v/>
      </c>
      <c r="S1322" s="20" t="str">
        <f>IF('S.D. Paste sheet'!S1322="","",'S.D. Paste sheet'!S1322)</f>
        <v/>
      </c>
      <c r="T1322" s="20" t="str">
        <f>IF('S.D. Paste sheet'!T1322="","",'S.D. Paste sheet'!T1322)</f>
        <v/>
      </c>
      <c r="U1322" s="20" t="str">
        <f>IF('S.D. Paste sheet'!U1322="","",'S.D. Paste sheet'!U1322)</f>
        <v/>
      </c>
      <c r="V1322" s="20" t="str">
        <f>IF('S.D. Paste sheet'!V1322="","",'S.D. Paste sheet'!V1322)</f>
        <v/>
      </c>
      <c r="W1322" s="20" t="str">
        <f>IF('S.D. Paste sheet'!W1322="","",'S.D. Paste sheet'!W1322)</f>
        <v/>
      </c>
      <c r="X1322" s="20" t="str">
        <f>IF('S.D. Paste sheet'!X1322="","",'S.D. Paste sheet'!X1322)</f>
        <v/>
      </c>
      <c r="Y1322" s="20" t="str">
        <f>IF('S.D. Paste sheet'!Y1322="","",'S.D. Paste sheet'!Y1322)</f>
        <v/>
      </c>
      <c r="Z1322" s="20" t="str">
        <f>IF('S.D. Paste sheet'!Z1322="","",'S.D. Paste sheet'!Z1322)</f>
        <v/>
      </c>
      <c r="AA1322" s="20" t="str">
        <f>IF('S.D. Paste sheet'!AA1322="","",'S.D. Paste sheet'!AA1322)</f>
        <v/>
      </c>
      <c r="AB1322" s="20" t="str">
        <f>IF('S.D. Paste sheet'!AB1322="","",'S.D. Paste sheet'!AB1322)</f>
        <v/>
      </c>
      <c r="AC1322" s="20" t="str">
        <f>IF('S.D. Paste sheet'!AC1322="","",'S.D. Paste sheet'!AC1322)</f>
        <v/>
      </c>
      <c r="AD1322" s="20" t="str">
        <f>IF('S.D. Paste sheet'!AD1322="","",'S.D. Paste sheet'!AD1322)</f>
        <v/>
      </c>
      <c r="AE1322" s="29"/>
      <c r="AF1322" t="str">
        <f>IF(AK1322="","",IF(AK1322&gt;0,COUNT($AG$2:AG1322),""))</f>
        <v/>
      </c>
      <c r="AG1322" s="25" t="str">
        <f t="shared" si="643"/>
        <v/>
      </c>
      <c r="AH1322" s="25" t="str">
        <f t="shared" si="644"/>
        <v/>
      </c>
      <c r="AI1322" s="25" t="str">
        <f t="shared" si="645"/>
        <v/>
      </c>
      <c r="AJ1322" s="25" t="str">
        <f t="shared" si="646"/>
        <v/>
      </c>
      <c r="AK1322" s="25" t="str">
        <f t="shared" si="647"/>
        <v/>
      </c>
      <c r="AL1322" s="25" t="str">
        <f t="shared" si="648"/>
        <v/>
      </c>
      <c r="AM1322" s="25" t="str">
        <f t="shared" si="649"/>
        <v/>
      </c>
      <c r="AN1322" s="25" t="str">
        <f t="shared" si="650"/>
        <v/>
      </c>
      <c r="AO1322" s="25" t="str">
        <f t="shared" si="651"/>
        <v/>
      </c>
      <c r="AP1322" s="25" t="str">
        <f t="shared" si="652"/>
        <v/>
      </c>
      <c r="AQ1322" s="25" t="str">
        <f t="shared" si="653"/>
        <v/>
      </c>
      <c r="AR1322" s="25" t="str">
        <f t="shared" si="654"/>
        <v/>
      </c>
      <c r="AS1322" s="25" t="str">
        <f t="shared" si="655"/>
        <v/>
      </c>
      <c r="AT1322" s="25" t="str">
        <f t="shared" si="656"/>
        <v/>
      </c>
      <c r="AU1322" s="25" t="str">
        <f t="shared" si="657"/>
        <v/>
      </c>
      <c r="AV1322" s="25" t="str">
        <f t="shared" si="658"/>
        <v/>
      </c>
      <c r="AX1322" t="str">
        <f>IF(BC1322="","",IF(BC1322&gt;0,COUNT($AY$2:AY1322),""))</f>
        <v/>
      </c>
      <c r="AY1322" s="25" t="str">
        <f t="shared" si="659"/>
        <v/>
      </c>
      <c r="AZ1322" s="25" t="str">
        <f t="shared" si="660"/>
        <v/>
      </c>
      <c r="BA1322" s="25" t="str">
        <f t="shared" si="661"/>
        <v/>
      </c>
      <c r="BB1322" s="25" t="str">
        <f t="shared" si="662"/>
        <v/>
      </c>
      <c r="BC1322" s="25" t="str">
        <f t="shared" si="663"/>
        <v/>
      </c>
      <c r="BD1322" s="25" t="str">
        <f t="shared" si="664"/>
        <v/>
      </c>
      <c r="BE1322" s="25" t="str">
        <f t="shared" si="665"/>
        <v/>
      </c>
      <c r="BF1322" s="25" t="str">
        <f t="shared" si="666"/>
        <v/>
      </c>
      <c r="BG1322" s="25" t="str">
        <f t="shared" si="667"/>
        <v/>
      </c>
      <c r="BH1322" s="25" t="str">
        <f t="shared" si="668"/>
        <v/>
      </c>
      <c r="BI1322" s="25" t="str">
        <f t="shared" si="669"/>
        <v/>
      </c>
      <c r="BJ1322" s="25" t="str">
        <f t="shared" si="670"/>
        <v/>
      </c>
      <c r="BK1322" s="25" t="str">
        <f t="shared" si="671"/>
        <v/>
      </c>
      <c r="BL1322" s="25" t="str">
        <f t="shared" si="672"/>
        <v/>
      </c>
      <c r="BM1322" s="25" t="str">
        <f t="shared" si="673"/>
        <v/>
      </c>
      <c r="BN1322" s="25" t="str">
        <f t="shared" si="674"/>
        <v/>
      </c>
    </row>
    <row r="1323" spans="1:66">
      <c r="A1323" s="20" t="str">
        <f>IF('S.D. Paste sheet'!A1323="","",'S.D. Paste sheet'!A1323)</f>
        <v/>
      </c>
      <c r="B1323" s="20" t="str">
        <f>IF('S.D. Paste sheet'!B1323="","",'S.D. Paste sheet'!B1323)</f>
        <v/>
      </c>
      <c r="C1323" s="20" t="str">
        <f>IF('S.D. Paste sheet'!C1323="","",'S.D. Paste sheet'!C1323)</f>
        <v/>
      </c>
      <c r="D1323" s="20" t="str">
        <f>IF('S.D. Paste sheet'!D1323="","",'S.D. Paste sheet'!D1323)</f>
        <v/>
      </c>
      <c r="E1323" s="20" t="str">
        <f>IF('S.D. Paste sheet'!E1323="","",UPPER('S.D. Paste sheet'!E1323))</f>
        <v/>
      </c>
      <c r="F1323" s="20" t="str">
        <f>IF('S.D. Paste sheet'!F1323="","",'S.D. Paste sheet'!F1323)</f>
        <v/>
      </c>
      <c r="G1323" s="20" t="str">
        <f>IF('S.D. Paste sheet'!G1323="","",UPPER('S.D. Paste sheet'!G1323))</f>
        <v/>
      </c>
      <c r="H1323" s="20" t="str">
        <f>IF('S.D. Paste sheet'!H1323="","",UPPER('S.D. Paste sheet'!H1323))</f>
        <v/>
      </c>
      <c r="I1323" s="20" t="str">
        <f>IF('S.D. Paste sheet'!I1323="","",'S.D. Paste sheet'!I1323)</f>
        <v/>
      </c>
      <c r="J1323" s="20" t="str">
        <f>IF('S.D. Paste sheet'!J1323="","",'S.D. Paste sheet'!J1323)</f>
        <v/>
      </c>
      <c r="K1323" s="20" t="str">
        <f>IF('S.D. Paste sheet'!K1323="","",'S.D. Paste sheet'!K1323)</f>
        <v/>
      </c>
      <c r="L1323" s="20" t="str">
        <f>IF('S.D. Paste sheet'!L1323="","",'S.D. Paste sheet'!L1323)</f>
        <v/>
      </c>
      <c r="M1323" s="20" t="str">
        <f>IF('S.D. Paste sheet'!M1323="","",'S.D. Paste sheet'!M1323)</f>
        <v/>
      </c>
      <c r="N1323" s="20" t="str">
        <f>IF('S.D. Paste sheet'!N1323="","",'S.D. Paste sheet'!N1323)</f>
        <v/>
      </c>
      <c r="O1323" s="20" t="str">
        <f>IF('S.D. Paste sheet'!O1323="","",'S.D. Paste sheet'!O1323)</f>
        <v/>
      </c>
      <c r="P1323" s="20" t="str">
        <f>IF('S.D. Paste sheet'!P1323="","",'S.D. Paste sheet'!P1323)</f>
        <v/>
      </c>
      <c r="Q1323" s="20" t="str">
        <f>IF('S.D. Paste sheet'!Q1323="","",'S.D. Paste sheet'!Q1323)</f>
        <v/>
      </c>
      <c r="R1323" s="20" t="str">
        <f>IF('S.D. Paste sheet'!R1323="","",'S.D. Paste sheet'!R1323)</f>
        <v/>
      </c>
      <c r="S1323" s="20" t="str">
        <f>IF('S.D. Paste sheet'!S1323="","",'S.D. Paste sheet'!S1323)</f>
        <v/>
      </c>
      <c r="T1323" s="20" t="str">
        <f>IF('S.D. Paste sheet'!T1323="","",'S.D. Paste sheet'!T1323)</f>
        <v/>
      </c>
      <c r="U1323" s="20" t="str">
        <f>IF('S.D. Paste sheet'!U1323="","",'S.D. Paste sheet'!U1323)</f>
        <v/>
      </c>
      <c r="V1323" s="20" t="str">
        <f>IF('S.D. Paste sheet'!V1323="","",'S.D. Paste sheet'!V1323)</f>
        <v/>
      </c>
      <c r="W1323" s="20" t="str">
        <f>IF('S.D. Paste sheet'!W1323="","",'S.D. Paste sheet'!W1323)</f>
        <v/>
      </c>
      <c r="X1323" s="20" t="str">
        <f>IF('S.D. Paste sheet'!X1323="","",'S.D. Paste sheet'!X1323)</f>
        <v/>
      </c>
      <c r="Y1323" s="20" t="str">
        <f>IF('S.D. Paste sheet'!Y1323="","",'S.D. Paste sheet'!Y1323)</f>
        <v/>
      </c>
      <c r="Z1323" s="20" t="str">
        <f>IF('S.D. Paste sheet'!Z1323="","",'S.D. Paste sheet'!Z1323)</f>
        <v/>
      </c>
      <c r="AA1323" s="20" t="str">
        <f>IF('S.D. Paste sheet'!AA1323="","",'S.D. Paste sheet'!AA1323)</f>
        <v/>
      </c>
      <c r="AB1323" s="20" t="str">
        <f>IF('S.D. Paste sheet'!AB1323="","",'S.D. Paste sheet'!AB1323)</f>
        <v/>
      </c>
      <c r="AC1323" s="20" t="str">
        <f>IF('S.D. Paste sheet'!AC1323="","",'S.D. Paste sheet'!AC1323)</f>
        <v/>
      </c>
      <c r="AD1323" s="20" t="str">
        <f>IF('S.D. Paste sheet'!AD1323="","",'S.D. Paste sheet'!AD1323)</f>
        <v/>
      </c>
      <c r="AE1323" s="29"/>
      <c r="AF1323" t="str">
        <f>IF(AK1323="","",IF(AK1323&gt;0,COUNT($AG$2:AG1323),""))</f>
        <v/>
      </c>
      <c r="AG1323" s="25" t="str">
        <f t="shared" si="643"/>
        <v/>
      </c>
      <c r="AH1323" s="25" t="str">
        <f t="shared" si="644"/>
        <v/>
      </c>
      <c r="AI1323" s="25" t="str">
        <f t="shared" si="645"/>
        <v/>
      </c>
      <c r="AJ1323" s="25" t="str">
        <f t="shared" si="646"/>
        <v/>
      </c>
      <c r="AK1323" s="25" t="str">
        <f t="shared" si="647"/>
        <v/>
      </c>
      <c r="AL1323" s="25" t="str">
        <f t="shared" si="648"/>
        <v/>
      </c>
      <c r="AM1323" s="25" t="str">
        <f t="shared" si="649"/>
        <v/>
      </c>
      <c r="AN1323" s="25" t="str">
        <f t="shared" si="650"/>
        <v/>
      </c>
      <c r="AO1323" s="25" t="str">
        <f t="shared" si="651"/>
        <v/>
      </c>
      <c r="AP1323" s="25" t="str">
        <f t="shared" si="652"/>
        <v/>
      </c>
      <c r="AQ1323" s="25" t="str">
        <f t="shared" si="653"/>
        <v/>
      </c>
      <c r="AR1323" s="25" t="str">
        <f t="shared" si="654"/>
        <v/>
      </c>
      <c r="AS1323" s="25" t="str">
        <f t="shared" si="655"/>
        <v/>
      </c>
      <c r="AT1323" s="25" t="str">
        <f t="shared" si="656"/>
        <v/>
      </c>
      <c r="AU1323" s="25" t="str">
        <f t="shared" si="657"/>
        <v/>
      </c>
      <c r="AV1323" s="25" t="str">
        <f t="shared" si="658"/>
        <v/>
      </c>
      <c r="AX1323" t="str">
        <f>IF(BC1323="","",IF(BC1323&gt;0,COUNT($AY$2:AY1323),""))</f>
        <v/>
      </c>
      <c r="AY1323" s="25" t="str">
        <f t="shared" si="659"/>
        <v/>
      </c>
      <c r="AZ1323" s="25" t="str">
        <f t="shared" si="660"/>
        <v/>
      </c>
      <c r="BA1323" s="25" t="str">
        <f t="shared" si="661"/>
        <v/>
      </c>
      <c r="BB1323" s="25" t="str">
        <f t="shared" si="662"/>
        <v/>
      </c>
      <c r="BC1323" s="25" t="str">
        <f t="shared" si="663"/>
        <v/>
      </c>
      <c r="BD1323" s="25" t="str">
        <f t="shared" si="664"/>
        <v/>
      </c>
      <c r="BE1323" s="25" t="str">
        <f t="shared" si="665"/>
        <v/>
      </c>
      <c r="BF1323" s="25" t="str">
        <f t="shared" si="666"/>
        <v/>
      </c>
      <c r="BG1323" s="25" t="str">
        <f t="shared" si="667"/>
        <v/>
      </c>
      <c r="BH1323" s="25" t="str">
        <f t="shared" si="668"/>
        <v/>
      </c>
      <c r="BI1323" s="25" t="str">
        <f t="shared" si="669"/>
        <v/>
      </c>
      <c r="BJ1323" s="25" t="str">
        <f t="shared" si="670"/>
        <v/>
      </c>
      <c r="BK1323" s="25" t="str">
        <f t="shared" si="671"/>
        <v/>
      </c>
      <c r="BL1323" s="25" t="str">
        <f t="shared" si="672"/>
        <v/>
      </c>
      <c r="BM1323" s="25" t="str">
        <f t="shared" si="673"/>
        <v/>
      </c>
      <c r="BN1323" s="25" t="str">
        <f t="shared" si="674"/>
        <v/>
      </c>
    </row>
    <row r="1324" spans="1:66">
      <c r="A1324" s="20" t="str">
        <f>IF('S.D. Paste sheet'!A1324="","",'S.D. Paste sheet'!A1324)</f>
        <v/>
      </c>
      <c r="B1324" s="20" t="str">
        <f>IF('S.D. Paste sheet'!B1324="","",'S.D. Paste sheet'!B1324)</f>
        <v/>
      </c>
      <c r="C1324" s="20" t="str">
        <f>IF('S.D. Paste sheet'!C1324="","",'S.D. Paste sheet'!C1324)</f>
        <v/>
      </c>
      <c r="D1324" s="20" t="str">
        <f>IF('S.D. Paste sheet'!D1324="","",'S.D. Paste sheet'!D1324)</f>
        <v/>
      </c>
      <c r="E1324" s="20" t="str">
        <f>IF('S.D. Paste sheet'!E1324="","",UPPER('S.D. Paste sheet'!E1324))</f>
        <v/>
      </c>
      <c r="F1324" s="20" t="str">
        <f>IF('S.D. Paste sheet'!F1324="","",'S.D. Paste sheet'!F1324)</f>
        <v/>
      </c>
      <c r="G1324" s="20" t="str">
        <f>IF('S.D. Paste sheet'!G1324="","",UPPER('S.D. Paste sheet'!G1324))</f>
        <v/>
      </c>
      <c r="H1324" s="20" t="str">
        <f>IF('S.D. Paste sheet'!H1324="","",UPPER('S.D. Paste sheet'!H1324))</f>
        <v/>
      </c>
      <c r="I1324" s="20" t="str">
        <f>IF('S.D. Paste sheet'!I1324="","",'S.D. Paste sheet'!I1324)</f>
        <v/>
      </c>
      <c r="J1324" s="20" t="str">
        <f>IF('S.D. Paste sheet'!J1324="","",'S.D. Paste sheet'!J1324)</f>
        <v/>
      </c>
      <c r="K1324" s="20" t="str">
        <f>IF('S.D. Paste sheet'!K1324="","",'S.D. Paste sheet'!K1324)</f>
        <v/>
      </c>
      <c r="L1324" s="20" t="str">
        <f>IF('S.D. Paste sheet'!L1324="","",'S.D. Paste sheet'!L1324)</f>
        <v/>
      </c>
      <c r="M1324" s="20" t="str">
        <f>IF('S.D. Paste sheet'!M1324="","",'S.D. Paste sheet'!M1324)</f>
        <v/>
      </c>
      <c r="N1324" s="20" t="str">
        <f>IF('S.D. Paste sheet'!N1324="","",'S.D. Paste sheet'!N1324)</f>
        <v/>
      </c>
      <c r="O1324" s="20" t="str">
        <f>IF('S.D. Paste sheet'!O1324="","",'S.D. Paste sheet'!O1324)</f>
        <v/>
      </c>
      <c r="P1324" s="20" t="str">
        <f>IF('S.D. Paste sheet'!P1324="","",'S.D. Paste sheet'!P1324)</f>
        <v/>
      </c>
      <c r="Q1324" s="20" t="str">
        <f>IF('S.D. Paste sheet'!Q1324="","",'S.D. Paste sheet'!Q1324)</f>
        <v/>
      </c>
      <c r="R1324" s="20" t="str">
        <f>IF('S.D. Paste sheet'!R1324="","",'S.D. Paste sheet'!R1324)</f>
        <v/>
      </c>
      <c r="S1324" s="20" t="str">
        <f>IF('S.D. Paste sheet'!S1324="","",'S.D. Paste sheet'!S1324)</f>
        <v/>
      </c>
      <c r="T1324" s="20" t="str">
        <f>IF('S.D. Paste sheet'!T1324="","",'S.D. Paste sheet'!T1324)</f>
        <v/>
      </c>
      <c r="U1324" s="20" t="str">
        <f>IF('S.D. Paste sheet'!U1324="","",'S.D. Paste sheet'!U1324)</f>
        <v/>
      </c>
      <c r="V1324" s="20" t="str">
        <f>IF('S.D. Paste sheet'!V1324="","",'S.D. Paste sheet'!V1324)</f>
        <v/>
      </c>
      <c r="W1324" s="20" t="str">
        <f>IF('S.D. Paste sheet'!W1324="","",'S.D. Paste sheet'!W1324)</f>
        <v/>
      </c>
      <c r="X1324" s="20" t="str">
        <f>IF('S.D. Paste sheet'!X1324="","",'S.D. Paste sheet'!X1324)</f>
        <v/>
      </c>
      <c r="Y1324" s="20" t="str">
        <f>IF('S.D. Paste sheet'!Y1324="","",'S.D. Paste sheet'!Y1324)</f>
        <v/>
      </c>
      <c r="Z1324" s="20" t="str">
        <f>IF('S.D. Paste sheet'!Z1324="","",'S.D. Paste sheet'!Z1324)</f>
        <v/>
      </c>
      <c r="AA1324" s="20" t="str">
        <f>IF('S.D. Paste sheet'!AA1324="","",'S.D. Paste sheet'!AA1324)</f>
        <v/>
      </c>
      <c r="AB1324" s="20" t="str">
        <f>IF('S.D. Paste sheet'!AB1324="","",'S.D. Paste sheet'!AB1324)</f>
        <v/>
      </c>
      <c r="AC1324" s="20" t="str">
        <f>IF('S.D. Paste sheet'!AC1324="","",'S.D. Paste sheet'!AC1324)</f>
        <v/>
      </c>
      <c r="AD1324" s="20" t="str">
        <f>IF('S.D. Paste sheet'!AD1324="","",'S.D. Paste sheet'!AD1324)</f>
        <v/>
      </c>
      <c r="AE1324" s="29"/>
      <c r="AF1324" t="str">
        <f>IF(AK1324="","",IF(AK1324&gt;0,COUNT($AG$2:AG1324),""))</f>
        <v/>
      </c>
      <c r="AG1324" s="25" t="str">
        <f t="shared" si="643"/>
        <v/>
      </c>
      <c r="AH1324" s="25" t="str">
        <f t="shared" si="644"/>
        <v/>
      </c>
      <c r="AI1324" s="25" t="str">
        <f t="shared" si="645"/>
        <v/>
      </c>
      <c r="AJ1324" s="25" t="str">
        <f t="shared" si="646"/>
        <v/>
      </c>
      <c r="AK1324" s="25" t="str">
        <f t="shared" si="647"/>
        <v/>
      </c>
      <c r="AL1324" s="25" t="str">
        <f t="shared" si="648"/>
        <v/>
      </c>
      <c r="AM1324" s="25" t="str">
        <f t="shared" si="649"/>
        <v/>
      </c>
      <c r="AN1324" s="25" t="str">
        <f t="shared" si="650"/>
        <v/>
      </c>
      <c r="AO1324" s="25" t="str">
        <f t="shared" si="651"/>
        <v/>
      </c>
      <c r="AP1324" s="25" t="str">
        <f t="shared" si="652"/>
        <v/>
      </c>
      <c r="AQ1324" s="25" t="str">
        <f t="shared" si="653"/>
        <v/>
      </c>
      <c r="AR1324" s="25" t="str">
        <f t="shared" si="654"/>
        <v/>
      </c>
      <c r="AS1324" s="25" t="str">
        <f t="shared" si="655"/>
        <v/>
      </c>
      <c r="AT1324" s="25" t="str">
        <f t="shared" si="656"/>
        <v/>
      </c>
      <c r="AU1324" s="25" t="str">
        <f t="shared" si="657"/>
        <v/>
      </c>
      <c r="AV1324" s="25" t="str">
        <f t="shared" si="658"/>
        <v/>
      </c>
      <c r="AX1324" t="str">
        <f>IF(BC1324="","",IF(BC1324&gt;0,COUNT($AY$2:AY1324),""))</f>
        <v/>
      </c>
      <c r="AY1324" s="25" t="str">
        <f t="shared" si="659"/>
        <v/>
      </c>
      <c r="AZ1324" s="25" t="str">
        <f t="shared" si="660"/>
        <v/>
      </c>
      <c r="BA1324" s="25" t="str">
        <f t="shared" si="661"/>
        <v/>
      </c>
      <c r="BB1324" s="25" t="str">
        <f t="shared" si="662"/>
        <v/>
      </c>
      <c r="BC1324" s="25" t="str">
        <f t="shared" si="663"/>
        <v/>
      </c>
      <c r="BD1324" s="25" t="str">
        <f t="shared" si="664"/>
        <v/>
      </c>
      <c r="BE1324" s="25" t="str">
        <f t="shared" si="665"/>
        <v/>
      </c>
      <c r="BF1324" s="25" t="str">
        <f t="shared" si="666"/>
        <v/>
      </c>
      <c r="BG1324" s="25" t="str">
        <f t="shared" si="667"/>
        <v/>
      </c>
      <c r="BH1324" s="25" t="str">
        <f t="shared" si="668"/>
        <v/>
      </c>
      <c r="BI1324" s="25" t="str">
        <f t="shared" si="669"/>
        <v/>
      </c>
      <c r="BJ1324" s="25" t="str">
        <f t="shared" si="670"/>
        <v/>
      </c>
      <c r="BK1324" s="25" t="str">
        <f t="shared" si="671"/>
        <v/>
      </c>
      <c r="BL1324" s="25" t="str">
        <f t="shared" si="672"/>
        <v/>
      </c>
      <c r="BM1324" s="25" t="str">
        <f t="shared" si="673"/>
        <v/>
      </c>
      <c r="BN1324" s="25" t="str">
        <f t="shared" si="674"/>
        <v/>
      </c>
    </row>
    <row r="1325" spans="1:66">
      <c r="A1325" s="20" t="str">
        <f>IF('S.D. Paste sheet'!A1325="","",'S.D. Paste sheet'!A1325)</f>
        <v/>
      </c>
      <c r="B1325" s="20" t="str">
        <f>IF('S.D. Paste sheet'!B1325="","",'S.D. Paste sheet'!B1325)</f>
        <v/>
      </c>
      <c r="C1325" s="20" t="str">
        <f>IF('S.D. Paste sheet'!C1325="","",'S.D. Paste sheet'!C1325)</f>
        <v/>
      </c>
      <c r="D1325" s="20" t="str">
        <f>IF('S.D. Paste sheet'!D1325="","",'S.D. Paste sheet'!D1325)</f>
        <v/>
      </c>
      <c r="E1325" s="20" t="str">
        <f>IF('S.D. Paste sheet'!E1325="","",UPPER('S.D. Paste sheet'!E1325))</f>
        <v/>
      </c>
      <c r="F1325" s="20" t="str">
        <f>IF('S.D. Paste sheet'!F1325="","",'S.D. Paste sheet'!F1325)</f>
        <v/>
      </c>
      <c r="G1325" s="20" t="str">
        <f>IF('S.D. Paste sheet'!G1325="","",UPPER('S.D. Paste sheet'!G1325))</f>
        <v/>
      </c>
      <c r="H1325" s="20" t="str">
        <f>IF('S.D. Paste sheet'!H1325="","",UPPER('S.D. Paste sheet'!H1325))</f>
        <v/>
      </c>
      <c r="I1325" s="20" t="str">
        <f>IF('S.D. Paste sheet'!I1325="","",'S.D. Paste sheet'!I1325)</f>
        <v/>
      </c>
      <c r="J1325" s="20" t="str">
        <f>IF('S.D. Paste sheet'!J1325="","",'S.D. Paste sheet'!J1325)</f>
        <v/>
      </c>
      <c r="K1325" s="20" t="str">
        <f>IF('S.D. Paste sheet'!K1325="","",'S.D. Paste sheet'!K1325)</f>
        <v/>
      </c>
      <c r="L1325" s="20" t="str">
        <f>IF('S.D. Paste sheet'!L1325="","",'S.D. Paste sheet'!L1325)</f>
        <v/>
      </c>
      <c r="M1325" s="20" t="str">
        <f>IF('S.D. Paste sheet'!M1325="","",'S.D. Paste sheet'!M1325)</f>
        <v/>
      </c>
      <c r="N1325" s="20" t="str">
        <f>IF('S.D. Paste sheet'!N1325="","",'S.D. Paste sheet'!N1325)</f>
        <v/>
      </c>
      <c r="O1325" s="20" t="str">
        <f>IF('S.D. Paste sheet'!O1325="","",'S.D. Paste sheet'!O1325)</f>
        <v/>
      </c>
      <c r="P1325" s="20" t="str">
        <f>IF('S.D. Paste sheet'!P1325="","",'S.D. Paste sheet'!P1325)</f>
        <v/>
      </c>
      <c r="Q1325" s="20" t="str">
        <f>IF('S.D. Paste sheet'!Q1325="","",'S.D. Paste sheet'!Q1325)</f>
        <v/>
      </c>
      <c r="R1325" s="20" t="str">
        <f>IF('S.D. Paste sheet'!R1325="","",'S.D. Paste sheet'!R1325)</f>
        <v/>
      </c>
      <c r="S1325" s="20" t="str">
        <f>IF('S.D. Paste sheet'!S1325="","",'S.D. Paste sheet'!S1325)</f>
        <v/>
      </c>
      <c r="T1325" s="20" t="str">
        <f>IF('S.D. Paste sheet'!T1325="","",'S.D. Paste sheet'!T1325)</f>
        <v/>
      </c>
      <c r="U1325" s="20" t="str">
        <f>IF('S.D. Paste sheet'!U1325="","",'S.D. Paste sheet'!U1325)</f>
        <v/>
      </c>
      <c r="V1325" s="20" t="str">
        <f>IF('S.D. Paste sheet'!V1325="","",'S.D. Paste sheet'!V1325)</f>
        <v/>
      </c>
      <c r="W1325" s="20" t="str">
        <f>IF('S.D. Paste sheet'!W1325="","",'S.D. Paste sheet'!W1325)</f>
        <v/>
      </c>
      <c r="X1325" s="20" t="str">
        <f>IF('S.D. Paste sheet'!X1325="","",'S.D. Paste sheet'!X1325)</f>
        <v/>
      </c>
      <c r="Y1325" s="20" t="str">
        <f>IF('S.D. Paste sheet'!Y1325="","",'S.D. Paste sheet'!Y1325)</f>
        <v/>
      </c>
      <c r="Z1325" s="20" t="str">
        <f>IF('S.D. Paste sheet'!Z1325="","",'S.D. Paste sheet'!Z1325)</f>
        <v/>
      </c>
      <c r="AA1325" s="20" t="str">
        <f>IF('S.D. Paste sheet'!AA1325="","",'S.D. Paste sheet'!AA1325)</f>
        <v/>
      </c>
      <c r="AB1325" s="20" t="str">
        <f>IF('S.D. Paste sheet'!AB1325="","",'S.D. Paste sheet'!AB1325)</f>
        <v/>
      </c>
      <c r="AC1325" s="20" t="str">
        <f>IF('S.D. Paste sheet'!AC1325="","",'S.D. Paste sheet'!AC1325)</f>
        <v/>
      </c>
      <c r="AD1325" s="20" t="str">
        <f>IF('S.D. Paste sheet'!AD1325="","",'S.D. Paste sheet'!AD1325)</f>
        <v/>
      </c>
      <c r="AE1325" s="29"/>
      <c r="AF1325" t="str">
        <f>IF(AK1325="","",IF(AK1325&gt;0,COUNT($AG$2:AG1325),""))</f>
        <v/>
      </c>
      <c r="AG1325" s="25" t="str">
        <f t="shared" si="643"/>
        <v/>
      </c>
      <c r="AH1325" s="25" t="str">
        <f t="shared" si="644"/>
        <v/>
      </c>
      <c r="AI1325" s="25" t="str">
        <f t="shared" si="645"/>
        <v/>
      </c>
      <c r="AJ1325" s="25" t="str">
        <f t="shared" si="646"/>
        <v/>
      </c>
      <c r="AK1325" s="25" t="str">
        <f t="shared" si="647"/>
        <v/>
      </c>
      <c r="AL1325" s="25" t="str">
        <f t="shared" si="648"/>
        <v/>
      </c>
      <c r="AM1325" s="25" t="str">
        <f t="shared" si="649"/>
        <v/>
      </c>
      <c r="AN1325" s="25" t="str">
        <f t="shared" si="650"/>
        <v/>
      </c>
      <c r="AO1325" s="25" t="str">
        <f t="shared" si="651"/>
        <v/>
      </c>
      <c r="AP1325" s="25" t="str">
        <f t="shared" si="652"/>
        <v/>
      </c>
      <c r="AQ1325" s="25" t="str">
        <f t="shared" si="653"/>
        <v/>
      </c>
      <c r="AR1325" s="25" t="str">
        <f t="shared" si="654"/>
        <v/>
      </c>
      <c r="AS1325" s="25" t="str">
        <f t="shared" si="655"/>
        <v/>
      </c>
      <c r="AT1325" s="25" t="str">
        <f t="shared" si="656"/>
        <v/>
      </c>
      <c r="AU1325" s="25" t="str">
        <f t="shared" si="657"/>
        <v/>
      </c>
      <c r="AV1325" s="25" t="str">
        <f t="shared" si="658"/>
        <v/>
      </c>
      <c r="AX1325" t="str">
        <f>IF(BC1325="","",IF(BC1325&gt;0,COUNT($AY$2:AY1325),""))</f>
        <v/>
      </c>
      <c r="AY1325" s="25" t="str">
        <f t="shared" si="659"/>
        <v/>
      </c>
      <c r="AZ1325" s="25" t="str">
        <f t="shared" si="660"/>
        <v/>
      </c>
      <c r="BA1325" s="25" t="str">
        <f t="shared" si="661"/>
        <v/>
      </c>
      <c r="BB1325" s="25" t="str">
        <f t="shared" si="662"/>
        <v/>
      </c>
      <c r="BC1325" s="25" t="str">
        <f t="shared" si="663"/>
        <v/>
      </c>
      <c r="BD1325" s="25" t="str">
        <f t="shared" si="664"/>
        <v/>
      </c>
      <c r="BE1325" s="25" t="str">
        <f t="shared" si="665"/>
        <v/>
      </c>
      <c r="BF1325" s="25" t="str">
        <f t="shared" si="666"/>
        <v/>
      </c>
      <c r="BG1325" s="25" t="str">
        <f t="shared" si="667"/>
        <v/>
      </c>
      <c r="BH1325" s="25" t="str">
        <f t="shared" si="668"/>
        <v/>
      </c>
      <c r="BI1325" s="25" t="str">
        <f t="shared" si="669"/>
        <v/>
      </c>
      <c r="BJ1325" s="25" t="str">
        <f t="shared" si="670"/>
        <v/>
      </c>
      <c r="BK1325" s="25" t="str">
        <f t="shared" si="671"/>
        <v/>
      </c>
      <c r="BL1325" s="25" t="str">
        <f t="shared" si="672"/>
        <v/>
      </c>
      <c r="BM1325" s="25" t="str">
        <f t="shared" si="673"/>
        <v/>
      </c>
      <c r="BN1325" s="25" t="str">
        <f t="shared" si="674"/>
        <v/>
      </c>
    </row>
    <row r="1326" spans="1:66">
      <c r="A1326" s="20" t="str">
        <f>IF('S.D. Paste sheet'!A1326="","",'S.D. Paste sheet'!A1326)</f>
        <v/>
      </c>
      <c r="B1326" s="20" t="str">
        <f>IF('S.D. Paste sheet'!B1326="","",'S.D. Paste sheet'!B1326)</f>
        <v/>
      </c>
      <c r="C1326" s="20" t="str">
        <f>IF('S.D. Paste sheet'!C1326="","",'S.D. Paste sheet'!C1326)</f>
        <v/>
      </c>
      <c r="D1326" s="20" t="str">
        <f>IF('S.D. Paste sheet'!D1326="","",'S.D. Paste sheet'!D1326)</f>
        <v/>
      </c>
      <c r="E1326" s="20" t="str">
        <f>IF('S.D. Paste sheet'!E1326="","",UPPER('S.D. Paste sheet'!E1326))</f>
        <v/>
      </c>
      <c r="F1326" s="20" t="str">
        <f>IF('S.D. Paste sheet'!F1326="","",'S.D. Paste sheet'!F1326)</f>
        <v/>
      </c>
      <c r="G1326" s="20" t="str">
        <f>IF('S.D. Paste sheet'!G1326="","",UPPER('S.D. Paste sheet'!G1326))</f>
        <v/>
      </c>
      <c r="H1326" s="20" t="str">
        <f>IF('S.D. Paste sheet'!H1326="","",UPPER('S.D. Paste sheet'!H1326))</f>
        <v/>
      </c>
      <c r="I1326" s="20" t="str">
        <f>IF('S.D. Paste sheet'!I1326="","",'S.D. Paste sheet'!I1326)</f>
        <v/>
      </c>
      <c r="J1326" s="20" t="str">
        <f>IF('S.D. Paste sheet'!J1326="","",'S.D. Paste sheet'!J1326)</f>
        <v/>
      </c>
      <c r="K1326" s="20" t="str">
        <f>IF('S.D. Paste sheet'!K1326="","",'S.D. Paste sheet'!K1326)</f>
        <v/>
      </c>
      <c r="L1326" s="20" t="str">
        <f>IF('S.D. Paste sheet'!L1326="","",'S.D. Paste sheet'!L1326)</f>
        <v/>
      </c>
      <c r="M1326" s="20" t="str">
        <f>IF('S.D. Paste sheet'!M1326="","",'S.D. Paste sheet'!M1326)</f>
        <v/>
      </c>
      <c r="N1326" s="20" t="str">
        <f>IF('S.D. Paste sheet'!N1326="","",'S.D. Paste sheet'!N1326)</f>
        <v/>
      </c>
      <c r="O1326" s="20" t="str">
        <f>IF('S.D. Paste sheet'!O1326="","",'S.D. Paste sheet'!O1326)</f>
        <v/>
      </c>
      <c r="P1326" s="20" t="str">
        <f>IF('S.D. Paste sheet'!P1326="","",'S.D. Paste sheet'!P1326)</f>
        <v/>
      </c>
      <c r="Q1326" s="20" t="str">
        <f>IF('S.D. Paste sheet'!Q1326="","",'S.D. Paste sheet'!Q1326)</f>
        <v/>
      </c>
      <c r="R1326" s="20" t="str">
        <f>IF('S.D. Paste sheet'!R1326="","",'S.D. Paste sheet'!R1326)</f>
        <v/>
      </c>
      <c r="S1326" s="20" t="str">
        <f>IF('S.D. Paste sheet'!S1326="","",'S.D. Paste sheet'!S1326)</f>
        <v/>
      </c>
      <c r="T1326" s="20" t="str">
        <f>IF('S.D. Paste sheet'!T1326="","",'S.D. Paste sheet'!T1326)</f>
        <v/>
      </c>
      <c r="U1326" s="20" t="str">
        <f>IF('S.D. Paste sheet'!U1326="","",'S.D. Paste sheet'!U1326)</f>
        <v/>
      </c>
      <c r="V1326" s="20" t="str">
        <f>IF('S.D. Paste sheet'!V1326="","",'S.D. Paste sheet'!V1326)</f>
        <v/>
      </c>
      <c r="W1326" s="20" t="str">
        <f>IF('S.D. Paste sheet'!W1326="","",'S.D. Paste sheet'!W1326)</f>
        <v/>
      </c>
      <c r="X1326" s="20" t="str">
        <f>IF('S.D. Paste sheet'!X1326="","",'S.D. Paste sheet'!X1326)</f>
        <v/>
      </c>
      <c r="Y1326" s="20" t="str">
        <f>IF('S.D. Paste sheet'!Y1326="","",'S.D. Paste sheet'!Y1326)</f>
        <v/>
      </c>
      <c r="Z1326" s="20" t="str">
        <f>IF('S.D. Paste sheet'!Z1326="","",'S.D. Paste sheet'!Z1326)</f>
        <v/>
      </c>
      <c r="AA1326" s="20" t="str">
        <f>IF('S.D. Paste sheet'!AA1326="","",'S.D. Paste sheet'!AA1326)</f>
        <v/>
      </c>
      <c r="AB1326" s="20" t="str">
        <f>IF('S.D. Paste sheet'!AB1326="","",'S.D. Paste sheet'!AB1326)</f>
        <v/>
      </c>
      <c r="AC1326" s="20" t="str">
        <f>IF('S.D. Paste sheet'!AC1326="","",'S.D. Paste sheet'!AC1326)</f>
        <v/>
      </c>
      <c r="AD1326" s="20" t="str">
        <f>IF('S.D. Paste sheet'!AD1326="","",'S.D. Paste sheet'!AD1326)</f>
        <v/>
      </c>
      <c r="AE1326" s="29"/>
      <c r="AF1326" t="str">
        <f>IF(AK1326="","",IF(AK1326&gt;0,COUNT($AG$2:AG1326),""))</f>
        <v/>
      </c>
      <c r="AG1326" s="25" t="str">
        <f t="shared" si="643"/>
        <v/>
      </c>
      <c r="AH1326" s="25" t="str">
        <f t="shared" si="644"/>
        <v/>
      </c>
      <c r="AI1326" s="25" t="str">
        <f t="shared" si="645"/>
        <v/>
      </c>
      <c r="AJ1326" s="25" t="str">
        <f t="shared" si="646"/>
        <v/>
      </c>
      <c r="AK1326" s="25" t="str">
        <f t="shared" si="647"/>
        <v/>
      </c>
      <c r="AL1326" s="25" t="str">
        <f t="shared" si="648"/>
        <v/>
      </c>
      <c r="AM1326" s="25" t="str">
        <f t="shared" si="649"/>
        <v/>
      </c>
      <c r="AN1326" s="25" t="str">
        <f t="shared" si="650"/>
        <v/>
      </c>
      <c r="AO1326" s="25" t="str">
        <f t="shared" si="651"/>
        <v/>
      </c>
      <c r="AP1326" s="25" t="str">
        <f t="shared" si="652"/>
        <v/>
      </c>
      <c r="AQ1326" s="25" t="str">
        <f t="shared" si="653"/>
        <v/>
      </c>
      <c r="AR1326" s="25" t="str">
        <f t="shared" si="654"/>
        <v/>
      </c>
      <c r="AS1326" s="25" t="str">
        <f t="shared" si="655"/>
        <v/>
      </c>
      <c r="AT1326" s="25" t="str">
        <f t="shared" si="656"/>
        <v/>
      </c>
      <c r="AU1326" s="25" t="str">
        <f t="shared" si="657"/>
        <v/>
      </c>
      <c r="AV1326" s="25" t="str">
        <f t="shared" si="658"/>
        <v/>
      </c>
      <c r="AX1326" t="str">
        <f>IF(BC1326="","",IF(BC1326&gt;0,COUNT($AY$2:AY1326),""))</f>
        <v/>
      </c>
      <c r="AY1326" s="25" t="str">
        <f t="shared" si="659"/>
        <v/>
      </c>
      <c r="AZ1326" s="25" t="str">
        <f t="shared" si="660"/>
        <v/>
      </c>
      <c r="BA1326" s="25" t="str">
        <f t="shared" si="661"/>
        <v/>
      </c>
      <c r="BB1326" s="25" t="str">
        <f t="shared" si="662"/>
        <v/>
      </c>
      <c r="BC1326" s="25" t="str">
        <f t="shared" si="663"/>
        <v/>
      </c>
      <c r="BD1326" s="25" t="str">
        <f t="shared" si="664"/>
        <v/>
      </c>
      <c r="BE1326" s="25" t="str">
        <f t="shared" si="665"/>
        <v/>
      </c>
      <c r="BF1326" s="25" t="str">
        <f t="shared" si="666"/>
        <v/>
      </c>
      <c r="BG1326" s="25" t="str">
        <f t="shared" si="667"/>
        <v/>
      </c>
      <c r="BH1326" s="25" t="str">
        <f t="shared" si="668"/>
        <v/>
      </c>
      <c r="BI1326" s="25" t="str">
        <f t="shared" si="669"/>
        <v/>
      </c>
      <c r="BJ1326" s="25" t="str">
        <f t="shared" si="670"/>
        <v/>
      </c>
      <c r="BK1326" s="25" t="str">
        <f t="shared" si="671"/>
        <v/>
      </c>
      <c r="BL1326" s="25" t="str">
        <f t="shared" si="672"/>
        <v/>
      </c>
      <c r="BM1326" s="25" t="str">
        <f t="shared" si="673"/>
        <v/>
      </c>
      <c r="BN1326" s="25" t="str">
        <f t="shared" si="674"/>
        <v/>
      </c>
    </row>
    <row r="1327" spans="1:66">
      <c r="A1327" s="20" t="str">
        <f>IF('S.D. Paste sheet'!A1327="","",'S.D. Paste sheet'!A1327)</f>
        <v/>
      </c>
      <c r="B1327" s="20" t="str">
        <f>IF('S.D. Paste sheet'!B1327="","",'S.D. Paste sheet'!B1327)</f>
        <v/>
      </c>
      <c r="C1327" s="20" t="str">
        <f>IF('S.D. Paste sheet'!C1327="","",'S.D. Paste sheet'!C1327)</f>
        <v/>
      </c>
      <c r="D1327" s="20" t="str">
        <f>IF('S.D. Paste sheet'!D1327="","",'S.D. Paste sheet'!D1327)</f>
        <v/>
      </c>
      <c r="E1327" s="20" t="str">
        <f>IF('S.D. Paste sheet'!E1327="","",UPPER('S.D. Paste sheet'!E1327))</f>
        <v/>
      </c>
      <c r="F1327" s="20" t="str">
        <f>IF('S.D. Paste sheet'!F1327="","",'S.D. Paste sheet'!F1327)</f>
        <v/>
      </c>
      <c r="G1327" s="20" t="str">
        <f>IF('S.D. Paste sheet'!G1327="","",UPPER('S.D. Paste sheet'!G1327))</f>
        <v/>
      </c>
      <c r="H1327" s="20" t="str">
        <f>IF('S.D. Paste sheet'!H1327="","",UPPER('S.D. Paste sheet'!H1327))</f>
        <v/>
      </c>
      <c r="I1327" s="20" t="str">
        <f>IF('S.D. Paste sheet'!I1327="","",'S.D. Paste sheet'!I1327)</f>
        <v/>
      </c>
      <c r="J1327" s="20" t="str">
        <f>IF('S.D. Paste sheet'!J1327="","",'S.D. Paste sheet'!J1327)</f>
        <v/>
      </c>
      <c r="K1327" s="20" t="str">
        <f>IF('S.D. Paste sheet'!K1327="","",'S.D. Paste sheet'!K1327)</f>
        <v/>
      </c>
      <c r="L1327" s="20" t="str">
        <f>IF('S.D. Paste sheet'!L1327="","",'S.D. Paste sheet'!L1327)</f>
        <v/>
      </c>
      <c r="M1327" s="20" t="str">
        <f>IF('S.D. Paste sheet'!M1327="","",'S.D. Paste sheet'!M1327)</f>
        <v/>
      </c>
      <c r="N1327" s="20" t="str">
        <f>IF('S.D. Paste sheet'!N1327="","",'S.D. Paste sheet'!N1327)</f>
        <v/>
      </c>
      <c r="O1327" s="20" t="str">
        <f>IF('S.D. Paste sheet'!O1327="","",'S.D. Paste sheet'!O1327)</f>
        <v/>
      </c>
      <c r="P1327" s="20" t="str">
        <f>IF('S.D. Paste sheet'!P1327="","",'S.D. Paste sheet'!P1327)</f>
        <v/>
      </c>
      <c r="Q1327" s="20" t="str">
        <f>IF('S.D. Paste sheet'!Q1327="","",'S.D. Paste sheet'!Q1327)</f>
        <v/>
      </c>
      <c r="R1327" s="20" t="str">
        <f>IF('S.D. Paste sheet'!R1327="","",'S.D. Paste sheet'!R1327)</f>
        <v/>
      </c>
      <c r="S1327" s="20" t="str">
        <f>IF('S.D. Paste sheet'!S1327="","",'S.D. Paste sheet'!S1327)</f>
        <v/>
      </c>
      <c r="T1327" s="20" t="str">
        <f>IF('S.D. Paste sheet'!T1327="","",'S.D. Paste sheet'!T1327)</f>
        <v/>
      </c>
      <c r="U1327" s="20" t="str">
        <f>IF('S.D. Paste sheet'!U1327="","",'S.D. Paste sheet'!U1327)</f>
        <v/>
      </c>
      <c r="V1327" s="20" t="str">
        <f>IF('S.D. Paste sheet'!V1327="","",'S.D. Paste sheet'!V1327)</f>
        <v/>
      </c>
      <c r="W1327" s="20" t="str">
        <f>IF('S.D. Paste sheet'!W1327="","",'S.D. Paste sheet'!W1327)</f>
        <v/>
      </c>
      <c r="X1327" s="20" t="str">
        <f>IF('S.D. Paste sheet'!X1327="","",'S.D. Paste sheet'!X1327)</f>
        <v/>
      </c>
      <c r="Y1327" s="20" t="str">
        <f>IF('S.D. Paste sheet'!Y1327="","",'S.D. Paste sheet'!Y1327)</f>
        <v/>
      </c>
      <c r="Z1327" s="20" t="str">
        <f>IF('S.D. Paste sheet'!Z1327="","",'S.D. Paste sheet'!Z1327)</f>
        <v/>
      </c>
      <c r="AA1327" s="20" t="str">
        <f>IF('S.D. Paste sheet'!AA1327="","",'S.D. Paste sheet'!AA1327)</f>
        <v/>
      </c>
      <c r="AB1327" s="20" t="str">
        <f>IF('S.D. Paste sheet'!AB1327="","",'S.D. Paste sheet'!AB1327)</f>
        <v/>
      </c>
      <c r="AC1327" s="20" t="str">
        <f>IF('S.D. Paste sheet'!AC1327="","",'S.D. Paste sheet'!AC1327)</f>
        <v/>
      </c>
      <c r="AD1327" s="20" t="str">
        <f>IF('S.D. Paste sheet'!AD1327="","",'S.D. Paste sheet'!AD1327)</f>
        <v/>
      </c>
      <c r="AE1327" s="29"/>
      <c r="AF1327" t="str">
        <f>IF(AK1327="","",IF(AK1327&gt;0,COUNT($AG$2:AG1327),""))</f>
        <v/>
      </c>
      <c r="AG1327" s="25" t="str">
        <f t="shared" si="643"/>
        <v/>
      </c>
      <c r="AH1327" s="25" t="str">
        <f t="shared" si="644"/>
        <v/>
      </c>
      <c r="AI1327" s="25" t="str">
        <f t="shared" si="645"/>
        <v/>
      </c>
      <c r="AJ1327" s="25" t="str">
        <f t="shared" si="646"/>
        <v/>
      </c>
      <c r="AK1327" s="25" t="str">
        <f t="shared" si="647"/>
        <v/>
      </c>
      <c r="AL1327" s="25" t="str">
        <f t="shared" si="648"/>
        <v/>
      </c>
      <c r="AM1327" s="25" t="str">
        <f t="shared" si="649"/>
        <v/>
      </c>
      <c r="AN1327" s="25" t="str">
        <f t="shared" si="650"/>
        <v/>
      </c>
      <c r="AO1327" s="25" t="str">
        <f t="shared" si="651"/>
        <v/>
      </c>
      <c r="AP1327" s="25" t="str">
        <f t="shared" si="652"/>
        <v/>
      </c>
      <c r="AQ1327" s="25" t="str">
        <f t="shared" si="653"/>
        <v/>
      </c>
      <c r="AR1327" s="25" t="str">
        <f t="shared" si="654"/>
        <v/>
      </c>
      <c r="AS1327" s="25" t="str">
        <f t="shared" si="655"/>
        <v/>
      </c>
      <c r="AT1327" s="25" t="str">
        <f t="shared" si="656"/>
        <v/>
      </c>
      <c r="AU1327" s="25" t="str">
        <f t="shared" si="657"/>
        <v/>
      </c>
      <c r="AV1327" s="25" t="str">
        <f t="shared" si="658"/>
        <v/>
      </c>
      <c r="AX1327" t="str">
        <f>IF(BC1327="","",IF(BC1327&gt;0,COUNT($AY$2:AY1327),""))</f>
        <v/>
      </c>
      <c r="AY1327" s="25" t="str">
        <f t="shared" si="659"/>
        <v/>
      </c>
      <c r="AZ1327" s="25" t="str">
        <f t="shared" si="660"/>
        <v/>
      </c>
      <c r="BA1327" s="25" t="str">
        <f t="shared" si="661"/>
        <v/>
      </c>
      <c r="BB1327" s="25" t="str">
        <f t="shared" si="662"/>
        <v/>
      </c>
      <c r="BC1327" s="25" t="str">
        <f t="shared" si="663"/>
        <v/>
      </c>
      <c r="BD1327" s="25" t="str">
        <f t="shared" si="664"/>
        <v/>
      </c>
      <c r="BE1327" s="25" t="str">
        <f t="shared" si="665"/>
        <v/>
      </c>
      <c r="BF1327" s="25" t="str">
        <f t="shared" si="666"/>
        <v/>
      </c>
      <c r="BG1327" s="25" t="str">
        <f t="shared" si="667"/>
        <v/>
      </c>
      <c r="BH1327" s="25" t="str">
        <f t="shared" si="668"/>
        <v/>
      </c>
      <c r="BI1327" s="25" t="str">
        <f t="shared" si="669"/>
        <v/>
      </c>
      <c r="BJ1327" s="25" t="str">
        <f t="shared" si="670"/>
        <v/>
      </c>
      <c r="BK1327" s="25" t="str">
        <f t="shared" si="671"/>
        <v/>
      </c>
      <c r="BL1327" s="25" t="str">
        <f t="shared" si="672"/>
        <v/>
      </c>
      <c r="BM1327" s="25" t="str">
        <f t="shared" si="673"/>
        <v/>
      </c>
      <c r="BN1327" s="25" t="str">
        <f t="shared" si="674"/>
        <v/>
      </c>
    </row>
    <row r="1328" spans="1:66">
      <c r="A1328" s="20" t="str">
        <f>IF('S.D. Paste sheet'!A1328="","",'S.D. Paste sheet'!A1328)</f>
        <v/>
      </c>
      <c r="B1328" s="20" t="str">
        <f>IF('S.D. Paste sheet'!B1328="","",'S.D. Paste sheet'!B1328)</f>
        <v/>
      </c>
      <c r="C1328" s="20" t="str">
        <f>IF('S.D. Paste sheet'!C1328="","",'S.D. Paste sheet'!C1328)</f>
        <v/>
      </c>
      <c r="D1328" s="20" t="str">
        <f>IF('S.D. Paste sheet'!D1328="","",'S.D. Paste sheet'!D1328)</f>
        <v/>
      </c>
      <c r="E1328" s="20" t="str">
        <f>IF('S.D. Paste sheet'!E1328="","",UPPER('S.D. Paste sheet'!E1328))</f>
        <v/>
      </c>
      <c r="F1328" s="20" t="str">
        <f>IF('S.D. Paste sheet'!F1328="","",'S.D. Paste sheet'!F1328)</f>
        <v/>
      </c>
      <c r="G1328" s="20" t="str">
        <f>IF('S.D. Paste sheet'!G1328="","",UPPER('S.D. Paste sheet'!G1328))</f>
        <v/>
      </c>
      <c r="H1328" s="20" t="str">
        <f>IF('S.D. Paste sheet'!H1328="","",UPPER('S.D. Paste sheet'!H1328))</f>
        <v/>
      </c>
      <c r="I1328" s="20" t="str">
        <f>IF('S.D. Paste sheet'!I1328="","",'S.D. Paste sheet'!I1328)</f>
        <v/>
      </c>
      <c r="J1328" s="20" t="str">
        <f>IF('S.D. Paste sheet'!J1328="","",'S.D. Paste sheet'!J1328)</f>
        <v/>
      </c>
      <c r="K1328" s="20" t="str">
        <f>IF('S.D. Paste sheet'!K1328="","",'S.D. Paste sheet'!K1328)</f>
        <v/>
      </c>
      <c r="L1328" s="20" t="str">
        <f>IF('S.D. Paste sheet'!L1328="","",'S.D. Paste sheet'!L1328)</f>
        <v/>
      </c>
      <c r="M1328" s="20" t="str">
        <f>IF('S.D. Paste sheet'!M1328="","",'S.D. Paste sheet'!M1328)</f>
        <v/>
      </c>
      <c r="N1328" s="20" t="str">
        <f>IF('S.D. Paste sheet'!N1328="","",'S.D. Paste sheet'!N1328)</f>
        <v/>
      </c>
      <c r="O1328" s="20" t="str">
        <f>IF('S.D. Paste sheet'!O1328="","",'S.D. Paste sheet'!O1328)</f>
        <v/>
      </c>
      <c r="P1328" s="20" t="str">
        <f>IF('S.D. Paste sheet'!P1328="","",'S.D. Paste sheet'!P1328)</f>
        <v/>
      </c>
      <c r="Q1328" s="20" t="str">
        <f>IF('S.D. Paste sheet'!Q1328="","",'S.D. Paste sheet'!Q1328)</f>
        <v/>
      </c>
      <c r="R1328" s="20" t="str">
        <f>IF('S.D. Paste sheet'!R1328="","",'S.D. Paste sheet'!R1328)</f>
        <v/>
      </c>
      <c r="S1328" s="20" t="str">
        <f>IF('S.D. Paste sheet'!S1328="","",'S.D. Paste sheet'!S1328)</f>
        <v/>
      </c>
      <c r="T1328" s="20" t="str">
        <f>IF('S.D. Paste sheet'!T1328="","",'S.D. Paste sheet'!T1328)</f>
        <v/>
      </c>
      <c r="U1328" s="20" t="str">
        <f>IF('S.D. Paste sheet'!U1328="","",'S.D. Paste sheet'!U1328)</f>
        <v/>
      </c>
      <c r="V1328" s="20" t="str">
        <f>IF('S.D. Paste sheet'!V1328="","",'S.D. Paste sheet'!V1328)</f>
        <v/>
      </c>
      <c r="W1328" s="20" t="str">
        <f>IF('S.D. Paste sheet'!W1328="","",'S.D. Paste sheet'!W1328)</f>
        <v/>
      </c>
      <c r="X1328" s="20" t="str">
        <f>IF('S.D. Paste sheet'!X1328="","",'S.D. Paste sheet'!X1328)</f>
        <v/>
      </c>
      <c r="Y1328" s="20" t="str">
        <f>IF('S.D. Paste sheet'!Y1328="","",'S.D. Paste sheet'!Y1328)</f>
        <v/>
      </c>
      <c r="Z1328" s="20" t="str">
        <f>IF('S.D. Paste sheet'!Z1328="","",'S.D. Paste sheet'!Z1328)</f>
        <v/>
      </c>
      <c r="AA1328" s="20" t="str">
        <f>IF('S.D. Paste sheet'!AA1328="","",'S.D. Paste sheet'!AA1328)</f>
        <v/>
      </c>
      <c r="AB1328" s="20" t="str">
        <f>IF('S.D. Paste sheet'!AB1328="","",'S.D. Paste sheet'!AB1328)</f>
        <v/>
      </c>
      <c r="AC1328" s="20" t="str">
        <f>IF('S.D. Paste sheet'!AC1328="","",'S.D. Paste sheet'!AC1328)</f>
        <v/>
      </c>
      <c r="AD1328" s="20" t="str">
        <f>IF('S.D. Paste sheet'!AD1328="","",'S.D. Paste sheet'!AD1328)</f>
        <v/>
      </c>
      <c r="AE1328" s="29"/>
      <c r="AF1328" t="str">
        <f>IF(AK1328="","",IF(AK1328&gt;0,COUNT($AG$2:AG1328),""))</f>
        <v/>
      </c>
      <c r="AG1328" s="25" t="str">
        <f t="shared" si="643"/>
        <v/>
      </c>
      <c r="AH1328" s="25" t="str">
        <f t="shared" si="644"/>
        <v/>
      </c>
      <c r="AI1328" s="25" t="str">
        <f t="shared" si="645"/>
        <v/>
      </c>
      <c r="AJ1328" s="25" t="str">
        <f t="shared" si="646"/>
        <v/>
      </c>
      <c r="AK1328" s="25" t="str">
        <f t="shared" si="647"/>
        <v/>
      </c>
      <c r="AL1328" s="25" t="str">
        <f t="shared" si="648"/>
        <v/>
      </c>
      <c r="AM1328" s="25" t="str">
        <f t="shared" si="649"/>
        <v/>
      </c>
      <c r="AN1328" s="25" t="str">
        <f t="shared" si="650"/>
        <v/>
      </c>
      <c r="AO1328" s="25" t="str">
        <f t="shared" si="651"/>
        <v/>
      </c>
      <c r="AP1328" s="25" t="str">
        <f t="shared" si="652"/>
        <v/>
      </c>
      <c r="AQ1328" s="25" t="str">
        <f t="shared" si="653"/>
        <v/>
      </c>
      <c r="AR1328" s="25" t="str">
        <f t="shared" si="654"/>
        <v/>
      </c>
      <c r="AS1328" s="25" t="str">
        <f t="shared" si="655"/>
        <v/>
      </c>
      <c r="AT1328" s="25" t="str">
        <f t="shared" si="656"/>
        <v/>
      </c>
      <c r="AU1328" s="25" t="str">
        <f t="shared" si="657"/>
        <v/>
      </c>
      <c r="AV1328" s="25" t="str">
        <f t="shared" si="658"/>
        <v/>
      </c>
      <c r="AX1328" t="str">
        <f>IF(BC1328="","",IF(BC1328&gt;0,COUNT($AY$2:AY1328),""))</f>
        <v/>
      </c>
      <c r="AY1328" s="25" t="str">
        <f t="shared" si="659"/>
        <v/>
      </c>
      <c r="AZ1328" s="25" t="str">
        <f t="shared" si="660"/>
        <v/>
      </c>
      <c r="BA1328" s="25" t="str">
        <f t="shared" si="661"/>
        <v/>
      </c>
      <c r="BB1328" s="25" t="str">
        <f t="shared" si="662"/>
        <v/>
      </c>
      <c r="BC1328" s="25" t="str">
        <f t="shared" si="663"/>
        <v/>
      </c>
      <c r="BD1328" s="25" t="str">
        <f t="shared" si="664"/>
        <v/>
      </c>
      <c r="BE1328" s="25" t="str">
        <f t="shared" si="665"/>
        <v/>
      </c>
      <c r="BF1328" s="25" t="str">
        <f t="shared" si="666"/>
        <v/>
      </c>
      <c r="BG1328" s="25" t="str">
        <f t="shared" si="667"/>
        <v/>
      </c>
      <c r="BH1328" s="25" t="str">
        <f t="shared" si="668"/>
        <v/>
      </c>
      <c r="BI1328" s="25" t="str">
        <f t="shared" si="669"/>
        <v/>
      </c>
      <c r="BJ1328" s="25" t="str">
        <f t="shared" si="670"/>
        <v/>
      </c>
      <c r="BK1328" s="25" t="str">
        <f t="shared" si="671"/>
        <v/>
      </c>
      <c r="BL1328" s="25" t="str">
        <f t="shared" si="672"/>
        <v/>
      </c>
      <c r="BM1328" s="25" t="str">
        <f t="shared" si="673"/>
        <v/>
      </c>
      <c r="BN1328" s="25" t="str">
        <f t="shared" si="674"/>
        <v/>
      </c>
    </row>
    <row r="1329" spans="1:66">
      <c r="A1329" s="20" t="str">
        <f>IF('S.D. Paste sheet'!A1329="","",'S.D. Paste sheet'!A1329)</f>
        <v/>
      </c>
      <c r="B1329" s="20" t="str">
        <f>IF('S.D. Paste sheet'!B1329="","",'S.D. Paste sheet'!B1329)</f>
        <v/>
      </c>
      <c r="C1329" s="20" t="str">
        <f>IF('S.D. Paste sheet'!C1329="","",'S.D. Paste sheet'!C1329)</f>
        <v/>
      </c>
      <c r="D1329" s="20" t="str">
        <f>IF('S.D. Paste sheet'!D1329="","",'S.D. Paste sheet'!D1329)</f>
        <v/>
      </c>
      <c r="E1329" s="20" t="str">
        <f>IF('S.D. Paste sheet'!E1329="","",UPPER('S.D. Paste sheet'!E1329))</f>
        <v/>
      </c>
      <c r="F1329" s="20" t="str">
        <f>IF('S.D. Paste sheet'!F1329="","",'S.D. Paste sheet'!F1329)</f>
        <v/>
      </c>
      <c r="G1329" s="20" t="str">
        <f>IF('S.D. Paste sheet'!G1329="","",UPPER('S.D. Paste sheet'!G1329))</f>
        <v/>
      </c>
      <c r="H1329" s="20" t="str">
        <f>IF('S.D. Paste sheet'!H1329="","",UPPER('S.D. Paste sheet'!H1329))</f>
        <v/>
      </c>
      <c r="I1329" s="20" t="str">
        <f>IF('S.D. Paste sheet'!I1329="","",'S.D. Paste sheet'!I1329)</f>
        <v/>
      </c>
      <c r="J1329" s="20" t="str">
        <f>IF('S.D. Paste sheet'!J1329="","",'S.D. Paste sheet'!J1329)</f>
        <v/>
      </c>
      <c r="K1329" s="20" t="str">
        <f>IF('S.D. Paste sheet'!K1329="","",'S.D. Paste sheet'!K1329)</f>
        <v/>
      </c>
      <c r="L1329" s="20" t="str">
        <f>IF('S.D. Paste sheet'!L1329="","",'S.D. Paste sheet'!L1329)</f>
        <v/>
      </c>
      <c r="M1329" s="20" t="str">
        <f>IF('S.D. Paste sheet'!M1329="","",'S.D. Paste sheet'!M1329)</f>
        <v/>
      </c>
      <c r="N1329" s="20" t="str">
        <f>IF('S.D. Paste sheet'!N1329="","",'S.D. Paste sheet'!N1329)</f>
        <v/>
      </c>
      <c r="O1329" s="20" t="str">
        <f>IF('S.D. Paste sheet'!O1329="","",'S.D. Paste sheet'!O1329)</f>
        <v/>
      </c>
      <c r="P1329" s="20" t="str">
        <f>IF('S.D. Paste sheet'!P1329="","",'S.D. Paste sheet'!P1329)</f>
        <v/>
      </c>
      <c r="Q1329" s="20" t="str">
        <f>IF('S.D. Paste sheet'!Q1329="","",'S.D. Paste sheet'!Q1329)</f>
        <v/>
      </c>
      <c r="R1329" s="20" t="str">
        <f>IF('S.D. Paste sheet'!R1329="","",'S.D. Paste sheet'!R1329)</f>
        <v/>
      </c>
      <c r="S1329" s="20" t="str">
        <f>IF('S.D. Paste sheet'!S1329="","",'S.D. Paste sheet'!S1329)</f>
        <v/>
      </c>
      <c r="T1329" s="20" t="str">
        <f>IF('S.D. Paste sheet'!T1329="","",'S.D. Paste sheet'!T1329)</f>
        <v/>
      </c>
      <c r="U1329" s="20" t="str">
        <f>IF('S.D. Paste sheet'!U1329="","",'S.D. Paste sheet'!U1329)</f>
        <v/>
      </c>
      <c r="V1329" s="20" t="str">
        <f>IF('S.D. Paste sheet'!V1329="","",'S.D. Paste sheet'!V1329)</f>
        <v/>
      </c>
      <c r="W1329" s="20" t="str">
        <f>IF('S.D. Paste sheet'!W1329="","",'S.D. Paste sheet'!W1329)</f>
        <v/>
      </c>
      <c r="X1329" s="20" t="str">
        <f>IF('S.D. Paste sheet'!X1329="","",'S.D. Paste sheet'!X1329)</f>
        <v/>
      </c>
      <c r="Y1329" s="20" t="str">
        <f>IF('S.D. Paste sheet'!Y1329="","",'S.D. Paste sheet'!Y1329)</f>
        <v/>
      </c>
      <c r="Z1329" s="20" t="str">
        <f>IF('S.D. Paste sheet'!Z1329="","",'S.D. Paste sheet'!Z1329)</f>
        <v/>
      </c>
      <c r="AA1329" s="20" t="str">
        <f>IF('S.D. Paste sheet'!AA1329="","",'S.D. Paste sheet'!AA1329)</f>
        <v/>
      </c>
      <c r="AB1329" s="20" t="str">
        <f>IF('S.D. Paste sheet'!AB1329="","",'S.D. Paste sheet'!AB1329)</f>
        <v/>
      </c>
      <c r="AC1329" s="20" t="str">
        <f>IF('S.D. Paste sheet'!AC1329="","",'S.D. Paste sheet'!AC1329)</f>
        <v/>
      </c>
      <c r="AD1329" s="20" t="str">
        <f>IF('S.D. Paste sheet'!AD1329="","",'S.D. Paste sheet'!AD1329)</f>
        <v/>
      </c>
      <c r="AE1329" s="29"/>
      <c r="AF1329" t="str">
        <f>IF(AK1329="","",IF(AK1329&gt;0,COUNT($AG$2:AG1329),""))</f>
        <v/>
      </c>
      <c r="AG1329" s="25" t="str">
        <f t="shared" si="643"/>
        <v/>
      </c>
      <c r="AH1329" s="25" t="str">
        <f t="shared" si="644"/>
        <v/>
      </c>
      <c r="AI1329" s="25" t="str">
        <f t="shared" si="645"/>
        <v/>
      </c>
      <c r="AJ1329" s="25" t="str">
        <f t="shared" si="646"/>
        <v/>
      </c>
      <c r="AK1329" s="25" t="str">
        <f t="shared" si="647"/>
        <v/>
      </c>
      <c r="AL1329" s="25" t="str">
        <f t="shared" si="648"/>
        <v/>
      </c>
      <c r="AM1329" s="25" t="str">
        <f t="shared" si="649"/>
        <v/>
      </c>
      <c r="AN1329" s="25" t="str">
        <f t="shared" si="650"/>
        <v/>
      </c>
      <c r="AO1329" s="25" t="str">
        <f t="shared" si="651"/>
        <v/>
      </c>
      <c r="AP1329" s="25" t="str">
        <f t="shared" si="652"/>
        <v/>
      </c>
      <c r="AQ1329" s="25" t="str">
        <f t="shared" si="653"/>
        <v/>
      </c>
      <c r="AR1329" s="25" t="str">
        <f t="shared" si="654"/>
        <v/>
      </c>
      <c r="AS1329" s="25" t="str">
        <f t="shared" si="655"/>
        <v/>
      </c>
      <c r="AT1329" s="25" t="str">
        <f t="shared" si="656"/>
        <v/>
      </c>
      <c r="AU1329" s="25" t="str">
        <f t="shared" si="657"/>
        <v/>
      </c>
      <c r="AV1329" s="25" t="str">
        <f t="shared" si="658"/>
        <v/>
      </c>
      <c r="AX1329" t="str">
        <f>IF(BC1329="","",IF(BC1329&gt;0,COUNT($AY$2:AY1329),""))</f>
        <v/>
      </c>
      <c r="AY1329" s="25" t="str">
        <f t="shared" si="659"/>
        <v/>
      </c>
      <c r="AZ1329" s="25" t="str">
        <f t="shared" si="660"/>
        <v/>
      </c>
      <c r="BA1329" s="25" t="str">
        <f t="shared" si="661"/>
        <v/>
      </c>
      <c r="BB1329" s="25" t="str">
        <f t="shared" si="662"/>
        <v/>
      </c>
      <c r="BC1329" s="25" t="str">
        <f t="shared" si="663"/>
        <v/>
      </c>
      <c r="BD1329" s="25" t="str">
        <f t="shared" si="664"/>
        <v/>
      </c>
      <c r="BE1329" s="25" t="str">
        <f t="shared" si="665"/>
        <v/>
      </c>
      <c r="BF1329" s="25" t="str">
        <f t="shared" si="666"/>
        <v/>
      </c>
      <c r="BG1329" s="25" t="str">
        <f t="shared" si="667"/>
        <v/>
      </c>
      <c r="BH1329" s="25" t="str">
        <f t="shared" si="668"/>
        <v/>
      </c>
      <c r="BI1329" s="25" t="str">
        <f t="shared" si="669"/>
        <v/>
      </c>
      <c r="BJ1329" s="25" t="str">
        <f t="shared" si="670"/>
        <v/>
      </c>
      <c r="BK1329" s="25" t="str">
        <f t="shared" si="671"/>
        <v/>
      </c>
      <c r="BL1329" s="25" t="str">
        <f t="shared" si="672"/>
        <v/>
      </c>
      <c r="BM1329" s="25" t="str">
        <f t="shared" si="673"/>
        <v/>
      </c>
      <c r="BN1329" s="25" t="str">
        <f t="shared" si="674"/>
        <v/>
      </c>
    </row>
    <row r="1330" spans="1:66">
      <c r="A1330" s="20" t="str">
        <f>IF('S.D. Paste sheet'!A1330="","",'S.D. Paste sheet'!A1330)</f>
        <v/>
      </c>
      <c r="B1330" s="20" t="str">
        <f>IF('S.D. Paste sheet'!B1330="","",'S.D. Paste sheet'!B1330)</f>
        <v/>
      </c>
      <c r="C1330" s="20" t="str">
        <f>IF('S.D. Paste sheet'!C1330="","",'S.D. Paste sheet'!C1330)</f>
        <v/>
      </c>
      <c r="D1330" s="20" t="str">
        <f>IF('S.D. Paste sheet'!D1330="","",'S.D. Paste sheet'!D1330)</f>
        <v/>
      </c>
      <c r="E1330" s="20" t="str">
        <f>IF('S.D. Paste sheet'!E1330="","",UPPER('S.D. Paste sheet'!E1330))</f>
        <v/>
      </c>
      <c r="F1330" s="20" t="str">
        <f>IF('S.D. Paste sheet'!F1330="","",'S.D. Paste sheet'!F1330)</f>
        <v/>
      </c>
      <c r="G1330" s="20" t="str">
        <f>IF('S.D. Paste sheet'!G1330="","",UPPER('S.D. Paste sheet'!G1330))</f>
        <v/>
      </c>
      <c r="H1330" s="20" t="str">
        <f>IF('S.D. Paste sheet'!H1330="","",UPPER('S.D. Paste sheet'!H1330))</f>
        <v/>
      </c>
      <c r="I1330" s="20" t="str">
        <f>IF('S.D. Paste sheet'!I1330="","",'S.D. Paste sheet'!I1330)</f>
        <v/>
      </c>
      <c r="J1330" s="20" t="str">
        <f>IF('S.D. Paste sheet'!J1330="","",'S.D. Paste sheet'!J1330)</f>
        <v/>
      </c>
      <c r="K1330" s="20" t="str">
        <f>IF('S.D. Paste sheet'!K1330="","",'S.D. Paste sheet'!K1330)</f>
        <v/>
      </c>
      <c r="L1330" s="20" t="str">
        <f>IF('S.D. Paste sheet'!L1330="","",'S.D. Paste sheet'!L1330)</f>
        <v/>
      </c>
      <c r="M1330" s="20" t="str">
        <f>IF('S.D. Paste sheet'!M1330="","",'S.D. Paste sheet'!M1330)</f>
        <v/>
      </c>
      <c r="N1330" s="20" t="str">
        <f>IF('S.D. Paste sheet'!N1330="","",'S.D. Paste sheet'!N1330)</f>
        <v/>
      </c>
      <c r="O1330" s="20" t="str">
        <f>IF('S.D. Paste sheet'!O1330="","",'S.D. Paste sheet'!O1330)</f>
        <v/>
      </c>
      <c r="P1330" s="20" t="str">
        <f>IF('S.D. Paste sheet'!P1330="","",'S.D. Paste sheet'!P1330)</f>
        <v/>
      </c>
      <c r="Q1330" s="20" t="str">
        <f>IF('S.D. Paste sheet'!Q1330="","",'S.D. Paste sheet'!Q1330)</f>
        <v/>
      </c>
      <c r="R1330" s="20" t="str">
        <f>IF('S.D. Paste sheet'!R1330="","",'S.D. Paste sheet'!R1330)</f>
        <v/>
      </c>
      <c r="S1330" s="20" t="str">
        <f>IF('S.D. Paste sheet'!S1330="","",'S.D. Paste sheet'!S1330)</f>
        <v/>
      </c>
      <c r="T1330" s="20" t="str">
        <f>IF('S.D. Paste sheet'!T1330="","",'S.D. Paste sheet'!T1330)</f>
        <v/>
      </c>
      <c r="U1330" s="20" t="str">
        <f>IF('S.D. Paste sheet'!U1330="","",'S.D. Paste sheet'!U1330)</f>
        <v/>
      </c>
      <c r="V1330" s="20" t="str">
        <f>IF('S.D. Paste sheet'!V1330="","",'S.D. Paste sheet'!V1330)</f>
        <v/>
      </c>
      <c r="W1330" s="20" t="str">
        <f>IF('S.D. Paste sheet'!W1330="","",'S.D. Paste sheet'!W1330)</f>
        <v/>
      </c>
      <c r="X1330" s="20" t="str">
        <f>IF('S.D. Paste sheet'!X1330="","",'S.D. Paste sheet'!X1330)</f>
        <v/>
      </c>
      <c r="Y1330" s="20" t="str">
        <f>IF('S.D. Paste sheet'!Y1330="","",'S.D. Paste sheet'!Y1330)</f>
        <v/>
      </c>
      <c r="Z1330" s="20" t="str">
        <f>IF('S.D. Paste sheet'!Z1330="","",'S.D. Paste sheet'!Z1330)</f>
        <v/>
      </c>
      <c r="AA1330" s="20" t="str">
        <f>IF('S.D. Paste sheet'!AA1330="","",'S.D. Paste sheet'!AA1330)</f>
        <v/>
      </c>
      <c r="AB1330" s="20" t="str">
        <f>IF('S.D. Paste sheet'!AB1330="","",'S.D. Paste sheet'!AB1330)</f>
        <v/>
      </c>
      <c r="AC1330" s="20" t="str">
        <f>IF('S.D. Paste sheet'!AC1330="","",'S.D. Paste sheet'!AC1330)</f>
        <v/>
      </c>
      <c r="AD1330" s="20" t="str">
        <f>IF('S.D. Paste sheet'!AD1330="","",'S.D. Paste sheet'!AD1330)</f>
        <v/>
      </c>
      <c r="AE1330" s="29"/>
      <c r="AF1330" t="str">
        <f>IF(AK1330="","",IF(AK1330&gt;0,COUNT($AG$2:AG1330),""))</f>
        <v/>
      </c>
      <c r="AG1330" s="25" t="str">
        <f t="shared" si="643"/>
        <v/>
      </c>
      <c r="AH1330" s="25" t="str">
        <f t="shared" si="644"/>
        <v/>
      </c>
      <c r="AI1330" s="25" t="str">
        <f t="shared" si="645"/>
        <v/>
      </c>
      <c r="AJ1330" s="25" t="str">
        <f t="shared" si="646"/>
        <v/>
      </c>
      <c r="AK1330" s="25" t="str">
        <f t="shared" si="647"/>
        <v/>
      </c>
      <c r="AL1330" s="25" t="str">
        <f t="shared" si="648"/>
        <v/>
      </c>
      <c r="AM1330" s="25" t="str">
        <f t="shared" si="649"/>
        <v/>
      </c>
      <c r="AN1330" s="25" t="str">
        <f t="shared" si="650"/>
        <v/>
      </c>
      <c r="AO1330" s="25" t="str">
        <f t="shared" si="651"/>
        <v/>
      </c>
      <c r="AP1330" s="25" t="str">
        <f t="shared" si="652"/>
        <v/>
      </c>
      <c r="AQ1330" s="25" t="str">
        <f t="shared" si="653"/>
        <v/>
      </c>
      <c r="AR1330" s="25" t="str">
        <f t="shared" si="654"/>
        <v/>
      </c>
      <c r="AS1330" s="25" t="str">
        <f t="shared" si="655"/>
        <v/>
      </c>
      <c r="AT1330" s="25" t="str">
        <f t="shared" si="656"/>
        <v/>
      </c>
      <c r="AU1330" s="25" t="str">
        <f t="shared" si="657"/>
        <v/>
      </c>
      <c r="AV1330" s="25" t="str">
        <f t="shared" si="658"/>
        <v/>
      </c>
      <c r="AX1330" t="str">
        <f>IF(BC1330="","",IF(BC1330&gt;0,COUNT($AY$2:AY1330),""))</f>
        <v/>
      </c>
      <c r="AY1330" s="25" t="str">
        <f t="shared" si="659"/>
        <v/>
      </c>
      <c r="AZ1330" s="25" t="str">
        <f t="shared" si="660"/>
        <v/>
      </c>
      <c r="BA1330" s="25" t="str">
        <f t="shared" si="661"/>
        <v/>
      </c>
      <c r="BB1330" s="25" t="str">
        <f t="shared" si="662"/>
        <v/>
      </c>
      <c r="BC1330" s="25" t="str">
        <f t="shared" si="663"/>
        <v/>
      </c>
      <c r="BD1330" s="25" t="str">
        <f t="shared" si="664"/>
        <v/>
      </c>
      <c r="BE1330" s="25" t="str">
        <f t="shared" si="665"/>
        <v/>
      </c>
      <c r="BF1330" s="25" t="str">
        <f t="shared" si="666"/>
        <v/>
      </c>
      <c r="BG1330" s="25" t="str">
        <f t="shared" si="667"/>
        <v/>
      </c>
      <c r="BH1330" s="25" t="str">
        <f t="shared" si="668"/>
        <v/>
      </c>
      <c r="BI1330" s="25" t="str">
        <f t="shared" si="669"/>
        <v/>
      </c>
      <c r="BJ1330" s="25" t="str">
        <f t="shared" si="670"/>
        <v/>
      </c>
      <c r="BK1330" s="25" t="str">
        <f t="shared" si="671"/>
        <v/>
      </c>
      <c r="BL1330" s="25" t="str">
        <f t="shared" si="672"/>
        <v/>
      </c>
      <c r="BM1330" s="25" t="str">
        <f t="shared" si="673"/>
        <v/>
      </c>
      <c r="BN1330" s="25" t="str">
        <f t="shared" si="674"/>
        <v/>
      </c>
    </row>
    <row r="1331" spans="1:66">
      <c r="A1331" s="20" t="str">
        <f>IF('S.D. Paste sheet'!A1331="","",'S.D. Paste sheet'!A1331)</f>
        <v/>
      </c>
      <c r="B1331" s="20" t="str">
        <f>IF('S.D. Paste sheet'!B1331="","",'S.D. Paste sheet'!B1331)</f>
        <v/>
      </c>
      <c r="C1331" s="20" t="str">
        <f>IF('S.D. Paste sheet'!C1331="","",'S.D. Paste sheet'!C1331)</f>
        <v/>
      </c>
      <c r="D1331" s="20" t="str">
        <f>IF('S.D. Paste sheet'!D1331="","",'S.D. Paste sheet'!D1331)</f>
        <v/>
      </c>
      <c r="E1331" s="20" t="str">
        <f>IF('S.D. Paste sheet'!E1331="","",UPPER('S.D. Paste sheet'!E1331))</f>
        <v/>
      </c>
      <c r="F1331" s="20" t="str">
        <f>IF('S.D. Paste sheet'!F1331="","",'S.D. Paste sheet'!F1331)</f>
        <v/>
      </c>
      <c r="G1331" s="20" t="str">
        <f>IF('S.D. Paste sheet'!G1331="","",UPPER('S.D. Paste sheet'!G1331))</f>
        <v/>
      </c>
      <c r="H1331" s="20" t="str">
        <f>IF('S.D. Paste sheet'!H1331="","",UPPER('S.D. Paste sheet'!H1331))</f>
        <v/>
      </c>
      <c r="I1331" s="20" t="str">
        <f>IF('S.D. Paste sheet'!I1331="","",'S.D. Paste sheet'!I1331)</f>
        <v/>
      </c>
      <c r="J1331" s="20" t="str">
        <f>IF('S.D. Paste sheet'!J1331="","",'S.D. Paste sheet'!J1331)</f>
        <v/>
      </c>
      <c r="K1331" s="20" t="str">
        <f>IF('S.D. Paste sheet'!K1331="","",'S.D. Paste sheet'!K1331)</f>
        <v/>
      </c>
      <c r="L1331" s="20" t="str">
        <f>IF('S.D. Paste sheet'!L1331="","",'S.D. Paste sheet'!L1331)</f>
        <v/>
      </c>
      <c r="M1331" s="20" t="str">
        <f>IF('S.D. Paste sheet'!M1331="","",'S.D. Paste sheet'!M1331)</f>
        <v/>
      </c>
      <c r="N1331" s="20" t="str">
        <f>IF('S.D. Paste sheet'!N1331="","",'S.D. Paste sheet'!N1331)</f>
        <v/>
      </c>
      <c r="O1331" s="20" t="str">
        <f>IF('S.D. Paste sheet'!O1331="","",'S.D. Paste sheet'!O1331)</f>
        <v/>
      </c>
      <c r="P1331" s="20" t="str">
        <f>IF('S.D. Paste sheet'!P1331="","",'S.D. Paste sheet'!P1331)</f>
        <v/>
      </c>
      <c r="Q1331" s="20" t="str">
        <f>IF('S.D. Paste sheet'!Q1331="","",'S.D. Paste sheet'!Q1331)</f>
        <v/>
      </c>
      <c r="R1331" s="20" t="str">
        <f>IF('S.D. Paste sheet'!R1331="","",'S.D. Paste sheet'!R1331)</f>
        <v/>
      </c>
      <c r="S1331" s="20" t="str">
        <f>IF('S.D. Paste sheet'!S1331="","",'S.D. Paste sheet'!S1331)</f>
        <v/>
      </c>
      <c r="T1331" s="20" t="str">
        <f>IF('S.D. Paste sheet'!T1331="","",'S.D. Paste sheet'!T1331)</f>
        <v/>
      </c>
      <c r="U1331" s="20" t="str">
        <f>IF('S.D. Paste sheet'!U1331="","",'S.D. Paste sheet'!U1331)</f>
        <v/>
      </c>
      <c r="V1331" s="20" t="str">
        <f>IF('S.D. Paste sheet'!V1331="","",'S.D. Paste sheet'!V1331)</f>
        <v/>
      </c>
      <c r="W1331" s="20" t="str">
        <f>IF('S.D. Paste sheet'!W1331="","",'S.D. Paste sheet'!W1331)</f>
        <v/>
      </c>
      <c r="X1331" s="20" t="str">
        <f>IF('S.D. Paste sheet'!X1331="","",'S.D. Paste sheet'!X1331)</f>
        <v/>
      </c>
      <c r="Y1331" s="20" t="str">
        <f>IF('S.D. Paste sheet'!Y1331="","",'S.D. Paste sheet'!Y1331)</f>
        <v/>
      </c>
      <c r="Z1331" s="20" t="str">
        <f>IF('S.D. Paste sheet'!Z1331="","",'S.D. Paste sheet'!Z1331)</f>
        <v/>
      </c>
      <c r="AA1331" s="20" t="str">
        <f>IF('S.D. Paste sheet'!AA1331="","",'S.D. Paste sheet'!AA1331)</f>
        <v/>
      </c>
      <c r="AB1331" s="20" t="str">
        <f>IF('S.D. Paste sheet'!AB1331="","",'S.D. Paste sheet'!AB1331)</f>
        <v/>
      </c>
      <c r="AC1331" s="20" t="str">
        <f>IF('S.D. Paste sheet'!AC1331="","",'S.D. Paste sheet'!AC1331)</f>
        <v/>
      </c>
      <c r="AD1331" s="20" t="str">
        <f>IF('S.D. Paste sheet'!AD1331="","",'S.D. Paste sheet'!AD1331)</f>
        <v/>
      </c>
      <c r="AE1331" s="29"/>
      <c r="AF1331" t="str">
        <f>IF(AK1331="","",IF(AK1331&gt;0,COUNT($AG$2:AG1331),""))</f>
        <v/>
      </c>
      <c r="AG1331" s="25" t="str">
        <f t="shared" si="643"/>
        <v/>
      </c>
      <c r="AH1331" s="25" t="str">
        <f t="shared" si="644"/>
        <v/>
      </c>
      <c r="AI1331" s="25" t="str">
        <f t="shared" si="645"/>
        <v/>
      </c>
      <c r="AJ1331" s="25" t="str">
        <f t="shared" si="646"/>
        <v/>
      </c>
      <c r="AK1331" s="25" t="str">
        <f t="shared" si="647"/>
        <v/>
      </c>
      <c r="AL1331" s="25" t="str">
        <f t="shared" si="648"/>
        <v/>
      </c>
      <c r="AM1331" s="25" t="str">
        <f t="shared" si="649"/>
        <v/>
      </c>
      <c r="AN1331" s="25" t="str">
        <f t="shared" si="650"/>
        <v/>
      </c>
      <c r="AO1331" s="25" t="str">
        <f t="shared" si="651"/>
        <v/>
      </c>
      <c r="AP1331" s="25" t="str">
        <f t="shared" si="652"/>
        <v/>
      </c>
      <c r="AQ1331" s="25" t="str">
        <f t="shared" si="653"/>
        <v/>
      </c>
      <c r="AR1331" s="25" t="str">
        <f t="shared" si="654"/>
        <v/>
      </c>
      <c r="AS1331" s="25" t="str">
        <f t="shared" si="655"/>
        <v/>
      </c>
      <c r="AT1331" s="25" t="str">
        <f t="shared" si="656"/>
        <v/>
      </c>
      <c r="AU1331" s="25" t="str">
        <f t="shared" si="657"/>
        <v/>
      </c>
      <c r="AV1331" s="25" t="str">
        <f t="shared" si="658"/>
        <v/>
      </c>
      <c r="AX1331" t="str">
        <f>IF(BC1331="","",IF(BC1331&gt;0,COUNT($AY$2:AY1331),""))</f>
        <v/>
      </c>
      <c r="AY1331" s="25" t="str">
        <f t="shared" si="659"/>
        <v/>
      </c>
      <c r="AZ1331" s="25" t="str">
        <f t="shared" si="660"/>
        <v/>
      </c>
      <c r="BA1331" s="25" t="str">
        <f t="shared" si="661"/>
        <v/>
      </c>
      <c r="BB1331" s="25" t="str">
        <f t="shared" si="662"/>
        <v/>
      </c>
      <c r="BC1331" s="25" t="str">
        <f t="shared" si="663"/>
        <v/>
      </c>
      <c r="BD1331" s="25" t="str">
        <f t="shared" si="664"/>
        <v/>
      </c>
      <c r="BE1331" s="25" t="str">
        <f t="shared" si="665"/>
        <v/>
      </c>
      <c r="BF1331" s="25" t="str">
        <f t="shared" si="666"/>
        <v/>
      </c>
      <c r="BG1331" s="25" t="str">
        <f t="shared" si="667"/>
        <v/>
      </c>
      <c r="BH1331" s="25" t="str">
        <f t="shared" si="668"/>
        <v/>
      </c>
      <c r="BI1331" s="25" t="str">
        <f t="shared" si="669"/>
        <v/>
      </c>
      <c r="BJ1331" s="25" t="str">
        <f t="shared" si="670"/>
        <v/>
      </c>
      <c r="BK1331" s="25" t="str">
        <f t="shared" si="671"/>
        <v/>
      </c>
      <c r="BL1331" s="25" t="str">
        <f t="shared" si="672"/>
        <v/>
      </c>
      <c r="BM1331" s="25" t="str">
        <f t="shared" si="673"/>
        <v/>
      </c>
      <c r="BN1331" s="25" t="str">
        <f t="shared" si="674"/>
        <v/>
      </c>
    </row>
    <row r="1332" spans="1:66">
      <c r="A1332" s="20" t="str">
        <f>IF('S.D. Paste sheet'!A1332="","",'S.D. Paste sheet'!A1332)</f>
        <v/>
      </c>
      <c r="B1332" s="20" t="str">
        <f>IF('S.D. Paste sheet'!B1332="","",'S.D. Paste sheet'!B1332)</f>
        <v/>
      </c>
      <c r="C1332" s="20" t="str">
        <f>IF('S.D. Paste sheet'!C1332="","",'S.D. Paste sheet'!C1332)</f>
        <v/>
      </c>
      <c r="D1332" s="20" t="str">
        <f>IF('S.D. Paste sheet'!D1332="","",'S.D. Paste sheet'!D1332)</f>
        <v/>
      </c>
      <c r="E1332" s="20" t="str">
        <f>IF('S.D. Paste sheet'!E1332="","",UPPER('S.D. Paste sheet'!E1332))</f>
        <v/>
      </c>
      <c r="F1332" s="20" t="str">
        <f>IF('S.D. Paste sheet'!F1332="","",'S.D. Paste sheet'!F1332)</f>
        <v/>
      </c>
      <c r="G1332" s="20" t="str">
        <f>IF('S.D. Paste sheet'!G1332="","",UPPER('S.D. Paste sheet'!G1332))</f>
        <v/>
      </c>
      <c r="H1332" s="20" t="str">
        <f>IF('S.D. Paste sheet'!H1332="","",UPPER('S.D. Paste sheet'!H1332))</f>
        <v/>
      </c>
      <c r="I1332" s="20" t="str">
        <f>IF('S.D. Paste sheet'!I1332="","",'S.D. Paste sheet'!I1332)</f>
        <v/>
      </c>
      <c r="J1332" s="20" t="str">
        <f>IF('S.D. Paste sheet'!J1332="","",'S.D. Paste sheet'!J1332)</f>
        <v/>
      </c>
      <c r="K1332" s="20" t="str">
        <f>IF('S.D. Paste sheet'!K1332="","",'S.D. Paste sheet'!K1332)</f>
        <v/>
      </c>
      <c r="L1332" s="20" t="str">
        <f>IF('S.D. Paste sheet'!L1332="","",'S.D. Paste sheet'!L1332)</f>
        <v/>
      </c>
      <c r="M1332" s="20" t="str">
        <f>IF('S.D. Paste sheet'!M1332="","",'S.D. Paste sheet'!M1332)</f>
        <v/>
      </c>
      <c r="N1332" s="20" t="str">
        <f>IF('S.D. Paste sheet'!N1332="","",'S.D. Paste sheet'!N1332)</f>
        <v/>
      </c>
      <c r="O1332" s="20" t="str">
        <f>IF('S.D. Paste sheet'!O1332="","",'S.D. Paste sheet'!O1332)</f>
        <v/>
      </c>
      <c r="P1332" s="20" t="str">
        <f>IF('S.D. Paste sheet'!P1332="","",'S.D. Paste sheet'!P1332)</f>
        <v/>
      </c>
      <c r="Q1332" s="20" t="str">
        <f>IF('S.D. Paste sheet'!Q1332="","",'S.D. Paste sheet'!Q1332)</f>
        <v/>
      </c>
      <c r="R1332" s="20" t="str">
        <f>IF('S.D. Paste sheet'!R1332="","",'S.D. Paste sheet'!R1332)</f>
        <v/>
      </c>
      <c r="S1332" s="20" t="str">
        <f>IF('S.D. Paste sheet'!S1332="","",'S.D. Paste sheet'!S1332)</f>
        <v/>
      </c>
      <c r="T1332" s="20" t="str">
        <f>IF('S.D. Paste sheet'!T1332="","",'S.D. Paste sheet'!T1332)</f>
        <v/>
      </c>
      <c r="U1332" s="20" t="str">
        <f>IF('S.D. Paste sheet'!U1332="","",'S.D. Paste sheet'!U1332)</f>
        <v/>
      </c>
      <c r="V1332" s="20" t="str">
        <f>IF('S.D. Paste sheet'!V1332="","",'S.D. Paste sheet'!V1332)</f>
        <v/>
      </c>
      <c r="W1332" s="20" t="str">
        <f>IF('S.D. Paste sheet'!W1332="","",'S.D. Paste sheet'!W1332)</f>
        <v/>
      </c>
      <c r="X1332" s="20" t="str">
        <f>IF('S.D. Paste sheet'!X1332="","",'S.D. Paste sheet'!X1332)</f>
        <v/>
      </c>
      <c r="Y1332" s="20" t="str">
        <f>IF('S.D. Paste sheet'!Y1332="","",'S.D. Paste sheet'!Y1332)</f>
        <v/>
      </c>
      <c r="Z1332" s="20" t="str">
        <f>IF('S.D. Paste sheet'!Z1332="","",'S.D. Paste sheet'!Z1332)</f>
        <v/>
      </c>
      <c r="AA1332" s="20" t="str">
        <f>IF('S.D. Paste sheet'!AA1332="","",'S.D. Paste sheet'!AA1332)</f>
        <v/>
      </c>
      <c r="AB1332" s="20" t="str">
        <f>IF('S.D. Paste sheet'!AB1332="","",'S.D. Paste sheet'!AB1332)</f>
        <v/>
      </c>
      <c r="AC1332" s="20" t="str">
        <f>IF('S.D. Paste sheet'!AC1332="","",'S.D. Paste sheet'!AC1332)</f>
        <v/>
      </c>
      <c r="AD1332" s="20" t="str">
        <f>IF('S.D. Paste sheet'!AD1332="","",'S.D. Paste sheet'!AD1332)</f>
        <v/>
      </c>
      <c r="AE1332" s="29"/>
      <c r="AF1332" t="str">
        <f>IF(AK1332="","",IF(AK1332&gt;0,COUNT($AG$2:AG1332),""))</f>
        <v/>
      </c>
      <c r="AG1332" s="25" t="str">
        <f t="shared" si="643"/>
        <v/>
      </c>
      <c r="AH1332" s="25" t="str">
        <f t="shared" si="644"/>
        <v/>
      </c>
      <c r="AI1332" s="25" t="str">
        <f t="shared" si="645"/>
        <v/>
      </c>
      <c r="AJ1332" s="25" t="str">
        <f t="shared" si="646"/>
        <v/>
      </c>
      <c r="AK1332" s="25" t="str">
        <f t="shared" si="647"/>
        <v/>
      </c>
      <c r="AL1332" s="25" t="str">
        <f t="shared" si="648"/>
        <v/>
      </c>
      <c r="AM1332" s="25" t="str">
        <f t="shared" si="649"/>
        <v/>
      </c>
      <c r="AN1332" s="25" t="str">
        <f t="shared" si="650"/>
        <v/>
      </c>
      <c r="AO1332" s="25" t="str">
        <f t="shared" si="651"/>
        <v/>
      </c>
      <c r="AP1332" s="25" t="str">
        <f t="shared" si="652"/>
        <v/>
      </c>
      <c r="AQ1332" s="25" t="str">
        <f t="shared" si="653"/>
        <v/>
      </c>
      <c r="AR1332" s="25" t="str">
        <f t="shared" si="654"/>
        <v/>
      </c>
      <c r="AS1332" s="25" t="str">
        <f t="shared" si="655"/>
        <v/>
      </c>
      <c r="AT1332" s="25" t="str">
        <f t="shared" si="656"/>
        <v/>
      </c>
      <c r="AU1332" s="25" t="str">
        <f t="shared" si="657"/>
        <v/>
      </c>
      <c r="AV1332" s="25" t="str">
        <f t="shared" si="658"/>
        <v/>
      </c>
      <c r="AX1332" t="str">
        <f>IF(BC1332="","",IF(BC1332&gt;0,COUNT($AY$2:AY1332),""))</f>
        <v/>
      </c>
      <c r="AY1332" s="25" t="str">
        <f t="shared" si="659"/>
        <v/>
      </c>
      <c r="AZ1332" s="25" t="str">
        <f t="shared" si="660"/>
        <v/>
      </c>
      <c r="BA1332" s="25" t="str">
        <f t="shared" si="661"/>
        <v/>
      </c>
      <c r="BB1332" s="25" t="str">
        <f t="shared" si="662"/>
        <v/>
      </c>
      <c r="BC1332" s="25" t="str">
        <f t="shared" si="663"/>
        <v/>
      </c>
      <c r="BD1332" s="25" t="str">
        <f t="shared" si="664"/>
        <v/>
      </c>
      <c r="BE1332" s="25" t="str">
        <f t="shared" si="665"/>
        <v/>
      </c>
      <c r="BF1332" s="25" t="str">
        <f t="shared" si="666"/>
        <v/>
      </c>
      <c r="BG1332" s="25" t="str">
        <f t="shared" si="667"/>
        <v/>
      </c>
      <c r="BH1332" s="25" t="str">
        <f t="shared" si="668"/>
        <v/>
      </c>
      <c r="BI1332" s="25" t="str">
        <f t="shared" si="669"/>
        <v/>
      </c>
      <c r="BJ1332" s="25" t="str">
        <f t="shared" si="670"/>
        <v/>
      </c>
      <c r="BK1332" s="25" t="str">
        <f t="shared" si="671"/>
        <v/>
      </c>
      <c r="BL1332" s="25" t="str">
        <f t="shared" si="672"/>
        <v/>
      </c>
      <c r="BM1332" s="25" t="str">
        <f t="shared" si="673"/>
        <v/>
      </c>
      <c r="BN1332" s="25" t="str">
        <f t="shared" si="674"/>
        <v/>
      </c>
    </row>
    <row r="1333" spans="1:66">
      <c r="A1333" s="20" t="str">
        <f>IF('S.D. Paste sheet'!A1333="","",'S.D. Paste sheet'!A1333)</f>
        <v/>
      </c>
      <c r="B1333" s="20" t="str">
        <f>IF('S.D. Paste sheet'!B1333="","",'S.D. Paste sheet'!B1333)</f>
        <v/>
      </c>
      <c r="C1333" s="20" t="str">
        <f>IF('S.D. Paste sheet'!C1333="","",'S.D. Paste sheet'!C1333)</f>
        <v/>
      </c>
      <c r="D1333" s="20" t="str">
        <f>IF('S.D. Paste sheet'!D1333="","",'S.D. Paste sheet'!D1333)</f>
        <v/>
      </c>
      <c r="E1333" s="20" t="str">
        <f>IF('S.D. Paste sheet'!E1333="","",UPPER('S.D. Paste sheet'!E1333))</f>
        <v/>
      </c>
      <c r="F1333" s="20" t="str">
        <f>IF('S.D. Paste sheet'!F1333="","",'S.D. Paste sheet'!F1333)</f>
        <v/>
      </c>
      <c r="G1333" s="20" t="str">
        <f>IF('S.D. Paste sheet'!G1333="","",UPPER('S.D. Paste sheet'!G1333))</f>
        <v/>
      </c>
      <c r="H1333" s="20" t="str">
        <f>IF('S.D. Paste sheet'!H1333="","",UPPER('S.D. Paste sheet'!H1333))</f>
        <v/>
      </c>
      <c r="I1333" s="20" t="str">
        <f>IF('S.D. Paste sheet'!I1333="","",'S.D. Paste sheet'!I1333)</f>
        <v/>
      </c>
      <c r="J1333" s="20" t="str">
        <f>IF('S.D. Paste sheet'!J1333="","",'S.D. Paste sheet'!J1333)</f>
        <v/>
      </c>
      <c r="K1333" s="20" t="str">
        <f>IF('S.D. Paste sheet'!K1333="","",'S.D. Paste sheet'!K1333)</f>
        <v/>
      </c>
      <c r="L1333" s="20" t="str">
        <f>IF('S.D. Paste sheet'!L1333="","",'S.D. Paste sheet'!L1333)</f>
        <v/>
      </c>
      <c r="M1333" s="20" t="str">
        <f>IF('S.D. Paste sheet'!M1333="","",'S.D. Paste sheet'!M1333)</f>
        <v/>
      </c>
      <c r="N1333" s="20" t="str">
        <f>IF('S.D. Paste sheet'!N1333="","",'S.D. Paste sheet'!N1333)</f>
        <v/>
      </c>
      <c r="O1333" s="20" t="str">
        <f>IF('S.D. Paste sheet'!O1333="","",'S.D. Paste sheet'!O1333)</f>
        <v/>
      </c>
      <c r="P1333" s="20" t="str">
        <f>IF('S.D. Paste sheet'!P1333="","",'S.D. Paste sheet'!P1333)</f>
        <v/>
      </c>
      <c r="Q1333" s="20" t="str">
        <f>IF('S.D. Paste sheet'!Q1333="","",'S.D. Paste sheet'!Q1333)</f>
        <v/>
      </c>
      <c r="R1333" s="20" t="str">
        <f>IF('S.D. Paste sheet'!R1333="","",'S.D. Paste sheet'!R1333)</f>
        <v/>
      </c>
      <c r="S1333" s="20" t="str">
        <f>IF('S.D. Paste sheet'!S1333="","",'S.D. Paste sheet'!S1333)</f>
        <v/>
      </c>
      <c r="T1333" s="20" t="str">
        <f>IF('S.D. Paste sheet'!T1333="","",'S.D. Paste sheet'!T1333)</f>
        <v/>
      </c>
      <c r="U1333" s="20" t="str">
        <f>IF('S.D. Paste sheet'!U1333="","",'S.D. Paste sheet'!U1333)</f>
        <v/>
      </c>
      <c r="V1333" s="20" t="str">
        <f>IF('S.D. Paste sheet'!V1333="","",'S.D. Paste sheet'!V1333)</f>
        <v/>
      </c>
      <c r="W1333" s="20" t="str">
        <f>IF('S.D. Paste sheet'!W1333="","",'S.D. Paste sheet'!W1333)</f>
        <v/>
      </c>
      <c r="X1333" s="20" t="str">
        <f>IF('S.D. Paste sheet'!X1333="","",'S.D. Paste sheet'!X1333)</f>
        <v/>
      </c>
      <c r="Y1333" s="20" t="str">
        <f>IF('S.D. Paste sheet'!Y1333="","",'S.D. Paste sheet'!Y1333)</f>
        <v/>
      </c>
      <c r="Z1333" s="20" t="str">
        <f>IF('S.D. Paste sheet'!Z1333="","",'S.D. Paste sheet'!Z1333)</f>
        <v/>
      </c>
      <c r="AA1333" s="20" t="str">
        <f>IF('S.D. Paste sheet'!AA1333="","",'S.D. Paste sheet'!AA1333)</f>
        <v/>
      </c>
      <c r="AB1333" s="20" t="str">
        <f>IF('S.D. Paste sheet'!AB1333="","",'S.D. Paste sheet'!AB1333)</f>
        <v/>
      </c>
      <c r="AC1333" s="20" t="str">
        <f>IF('S.D. Paste sheet'!AC1333="","",'S.D. Paste sheet'!AC1333)</f>
        <v/>
      </c>
      <c r="AD1333" s="20" t="str">
        <f>IF('S.D. Paste sheet'!AD1333="","",'S.D. Paste sheet'!AD1333)</f>
        <v/>
      </c>
      <c r="AE1333" s="29"/>
      <c r="AF1333" t="str">
        <f>IF(AK1333="","",IF(AK1333&gt;0,COUNT($AG$2:AG1333),""))</f>
        <v/>
      </c>
      <c r="AG1333" s="25" t="str">
        <f t="shared" si="643"/>
        <v/>
      </c>
      <c r="AH1333" s="25" t="str">
        <f t="shared" si="644"/>
        <v/>
      </c>
      <c r="AI1333" s="25" t="str">
        <f t="shared" si="645"/>
        <v/>
      </c>
      <c r="AJ1333" s="25" t="str">
        <f t="shared" si="646"/>
        <v/>
      </c>
      <c r="AK1333" s="25" t="str">
        <f t="shared" si="647"/>
        <v/>
      </c>
      <c r="AL1333" s="25" t="str">
        <f t="shared" si="648"/>
        <v/>
      </c>
      <c r="AM1333" s="25" t="str">
        <f t="shared" si="649"/>
        <v/>
      </c>
      <c r="AN1333" s="25" t="str">
        <f t="shared" si="650"/>
        <v/>
      </c>
      <c r="AO1333" s="25" t="str">
        <f t="shared" si="651"/>
        <v/>
      </c>
      <c r="AP1333" s="25" t="str">
        <f t="shared" si="652"/>
        <v/>
      </c>
      <c r="AQ1333" s="25" t="str">
        <f t="shared" si="653"/>
        <v/>
      </c>
      <c r="AR1333" s="25" t="str">
        <f t="shared" si="654"/>
        <v/>
      </c>
      <c r="AS1333" s="25" t="str">
        <f t="shared" si="655"/>
        <v/>
      </c>
      <c r="AT1333" s="25" t="str">
        <f t="shared" si="656"/>
        <v/>
      </c>
      <c r="AU1333" s="25" t="str">
        <f t="shared" si="657"/>
        <v/>
      </c>
      <c r="AV1333" s="25" t="str">
        <f t="shared" si="658"/>
        <v/>
      </c>
      <c r="AX1333" t="str">
        <f>IF(BC1333="","",IF(BC1333&gt;0,COUNT($AY$2:AY1333),""))</f>
        <v/>
      </c>
      <c r="AY1333" s="25" t="str">
        <f t="shared" si="659"/>
        <v/>
      </c>
      <c r="AZ1333" s="25" t="str">
        <f t="shared" si="660"/>
        <v/>
      </c>
      <c r="BA1333" s="25" t="str">
        <f t="shared" si="661"/>
        <v/>
      </c>
      <c r="BB1333" s="25" t="str">
        <f t="shared" si="662"/>
        <v/>
      </c>
      <c r="BC1333" s="25" t="str">
        <f t="shared" si="663"/>
        <v/>
      </c>
      <c r="BD1333" s="25" t="str">
        <f t="shared" si="664"/>
        <v/>
      </c>
      <c r="BE1333" s="25" t="str">
        <f t="shared" si="665"/>
        <v/>
      </c>
      <c r="BF1333" s="25" t="str">
        <f t="shared" si="666"/>
        <v/>
      </c>
      <c r="BG1333" s="25" t="str">
        <f t="shared" si="667"/>
        <v/>
      </c>
      <c r="BH1333" s="25" t="str">
        <f t="shared" si="668"/>
        <v/>
      </c>
      <c r="BI1333" s="25" t="str">
        <f t="shared" si="669"/>
        <v/>
      </c>
      <c r="BJ1333" s="25" t="str">
        <f t="shared" si="670"/>
        <v/>
      </c>
      <c r="BK1333" s="25" t="str">
        <f t="shared" si="671"/>
        <v/>
      </c>
      <c r="BL1333" s="25" t="str">
        <f t="shared" si="672"/>
        <v/>
      </c>
      <c r="BM1333" s="25" t="str">
        <f t="shared" si="673"/>
        <v/>
      </c>
      <c r="BN1333" s="25" t="str">
        <f t="shared" si="674"/>
        <v/>
      </c>
    </row>
    <row r="1334" spans="1:66">
      <c r="A1334" s="20" t="str">
        <f>IF('S.D. Paste sheet'!A1334="","",'S.D. Paste sheet'!A1334)</f>
        <v/>
      </c>
      <c r="B1334" s="20" t="str">
        <f>IF('S.D. Paste sheet'!B1334="","",'S.D. Paste sheet'!B1334)</f>
        <v/>
      </c>
      <c r="C1334" s="20" t="str">
        <f>IF('S.D. Paste sheet'!C1334="","",'S.D. Paste sheet'!C1334)</f>
        <v/>
      </c>
      <c r="D1334" s="20" t="str">
        <f>IF('S.D. Paste sheet'!D1334="","",'S.D. Paste sheet'!D1334)</f>
        <v/>
      </c>
      <c r="E1334" s="20" t="str">
        <f>IF('S.D. Paste sheet'!E1334="","",UPPER('S.D. Paste sheet'!E1334))</f>
        <v/>
      </c>
      <c r="F1334" s="20" t="str">
        <f>IF('S.D. Paste sheet'!F1334="","",'S.D. Paste sheet'!F1334)</f>
        <v/>
      </c>
      <c r="G1334" s="20" t="str">
        <f>IF('S.D. Paste sheet'!G1334="","",UPPER('S.D. Paste sheet'!G1334))</f>
        <v/>
      </c>
      <c r="H1334" s="20" t="str">
        <f>IF('S.D. Paste sheet'!H1334="","",UPPER('S.D. Paste sheet'!H1334))</f>
        <v/>
      </c>
      <c r="I1334" s="20" t="str">
        <f>IF('S.D. Paste sheet'!I1334="","",'S.D. Paste sheet'!I1334)</f>
        <v/>
      </c>
      <c r="J1334" s="20" t="str">
        <f>IF('S.D. Paste sheet'!J1334="","",'S.D. Paste sheet'!J1334)</f>
        <v/>
      </c>
      <c r="K1334" s="20" t="str">
        <f>IF('S.D. Paste sheet'!K1334="","",'S.D. Paste sheet'!K1334)</f>
        <v/>
      </c>
      <c r="L1334" s="20" t="str">
        <f>IF('S.D. Paste sheet'!L1334="","",'S.D. Paste sheet'!L1334)</f>
        <v/>
      </c>
      <c r="M1334" s="20" t="str">
        <f>IF('S.D. Paste sheet'!M1334="","",'S.D. Paste sheet'!M1334)</f>
        <v/>
      </c>
      <c r="N1334" s="20" t="str">
        <f>IF('S.D. Paste sheet'!N1334="","",'S.D. Paste sheet'!N1334)</f>
        <v/>
      </c>
      <c r="O1334" s="20" t="str">
        <f>IF('S.D. Paste sheet'!O1334="","",'S.D. Paste sheet'!O1334)</f>
        <v/>
      </c>
      <c r="P1334" s="20" t="str">
        <f>IF('S.D. Paste sheet'!P1334="","",'S.D. Paste sheet'!P1334)</f>
        <v/>
      </c>
      <c r="Q1334" s="20" t="str">
        <f>IF('S.D. Paste sheet'!Q1334="","",'S.D. Paste sheet'!Q1334)</f>
        <v/>
      </c>
      <c r="R1334" s="20" t="str">
        <f>IF('S.D. Paste sheet'!R1334="","",'S.D. Paste sheet'!R1334)</f>
        <v/>
      </c>
      <c r="S1334" s="20" t="str">
        <f>IF('S.D. Paste sheet'!S1334="","",'S.D. Paste sheet'!S1334)</f>
        <v/>
      </c>
      <c r="T1334" s="20" t="str">
        <f>IF('S.D. Paste sheet'!T1334="","",'S.D. Paste sheet'!T1334)</f>
        <v/>
      </c>
      <c r="U1334" s="20" t="str">
        <f>IF('S.D. Paste sheet'!U1334="","",'S.D. Paste sheet'!U1334)</f>
        <v/>
      </c>
      <c r="V1334" s="20" t="str">
        <f>IF('S.D. Paste sheet'!V1334="","",'S.D. Paste sheet'!V1334)</f>
        <v/>
      </c>
      <c r="W1334" s="20" t="str">
        <f>IF('S.D. Paste sheet'!W1334="","",'S.D. Paste sheet'!W1334)</f>
        <v/>
      </c>
      <c r="X1334" s="20" t="str">
        <f>IF('S.D. Paste sheet'!X1334="","",'S.D. Paste sheet'!X1334)</f>
        <v/>
      </c>
      <c r="Y1334" s="20" t="str">
        <f>IF('S.D. Paste sheet'!Y1334="","",'S.D. Paste sheet'!Y1334)</f>
        <v/>
      </c>
      <c r="Z1334" s="20" t="str">
        <f>IF('S.D. Paste sheet'!Z1334="","",'S.D. Paste sheet'!Z1334)</f>
        <v/>
      </c>
      <c r="AA1334" s="20" t="str">
        <f>IF('S.D. Paste sheet'!AA1334="","",'S.D. Paste sheet'!AA1334)</f>
        <v/>
      </c>
      <c r="AB1334" s="20" t="str">
        <f>IF('S.D. Paste sheet'!AB1334="","",'S.D. Paste sheet'!AB1334)</f>
        <v/>
      </c>
      <c r="AC1334" s="20" t="str">
        <f>IF('S.D. Paste sheet'!AC1334="","",'S.D. Paste sheet'!AC1334)</f>
        <v/>
      </c>
      <c r="AD1334" s="20" t="str">
        <f>IF('S.D. Paste sheet'!AD1334="","",'S.D. Paste sheet'!AD1334)</f>
        <v/>
      </c>
      <c r="AE1334" s="29"/>
      <c r="AF1334" t="str">
        <f>IF(AK1334="","",IF(AK1334&gt;0,COUNT($AG$2:AG1334),""))</f>
        <v/>
      </c>
      <c r="AG1334" s="25" t="str">
        <f t="shared" si="643"/>
        <v/>
      </c>
      <c r="AH1334" s="25" t="str">
        <f t="shared" si="644"/>
        <v/>
      </c>
      <c r="AI1334" s="25" t="str">
        <f t="shared" si="645"/>
        <v/>
      </c>
      <c r="AJ1334" s="25" t="str">
        <f t="shared" si="646"/>
        <v/>
      </c>
      <c r="AK1334" s="25" t="str">
        <f t="shared" si="647"/>
        <v/>
      </c>
      <c r="AL1334" s="25" t="str">
        <f t="shared" si="648"/>
        <v/>
      </c>
      <c r="AM1334" s="25" t="str">
        <f t="shared" si="649"/>
        <v/>
      </c>
      <c r="AN1334" s="25" t="str">
        <f t="shared" si="650"/>
        <v/>
      </c>
      <c r="AO1334" s="25" t="str">
        <f t="shared" si="651"/>
        <v/>
      </c>
      <c r="AP1334" s="25" t="str">
        <f t="shared" si="652"/>
        <v/>
      </c>
      <c r="AQ1334" s="25" t="str">
        <f t="shared" si="653"/>
        <v/>
      </c>
      <c r="AR1334" s="25" t="str">
        <f t="shared" si="654"/>
        <v/>
      </c>
      <c r="AS1334" s="25" t="str">
        <f t="shared" si="655"/>
        <v/>
      </c>
      <c r="AT1334" s="25" t="str">
        <f t="shared" si="656"/>
        <v/>
      </c>
      <c r="AU1334" s="25" t="str">
        <f t="shared" si="657"/>
        <v/>
      </c>
      <c r="AV1334" s="25" t="str">
        <f t="shared" si="658"/>
        <v/>
      </c>
      <c r="AX1334" t="str">
        <f>IF(BC1334="","",IF(BC1334&gt;0,COUNT($AY$2:AY1334),""))</f>
        <v/>
      </c>
      <c r="AY1334" s="25" t="str">
        <f t="shared" si="659"/>
        <v/>
      </c>
      <c r="AZ1334" s="25" t="str">
        <f t="shared" si="660"/>
        <v/>
      </c>
      <c r="BA1334" s="25" t="str">
        <f t="shared" si="661"/>
        <v/>
      </c>
      <c r="BB1334" s="25" t="str">
        <f t="shared" si="662"/>
        <v/>
      </c>
      <c r="BC1334" s="25" t="str">
        <f t="shared" si="663"/>
        <v/>
      </c>
      <c r="BD1334" s="25" t="str">
        <f t="shared" si="664"/>
        <v/>
      </c>
      <c r="BE1334" s="25" t="str">
        <f t="shared" si="665"/>
        <v/>
      </c>
      <c r="BF1334" s="25" t="str">
        <f t="shared" si="666"/>
        <v/>
      </c>
      <c r="BG1334" s="25" t="str">
        <f t="shared" si="667"/>
        <v/>
      </c>
      <c r="BH1334" s="25" t="str">
        <f t="shared" si="668"/>
        <v/>
      </c>
      <c r="BI1334" s="25" t="str">
        <f t="shared" si="669"/>
        <v/>
      </c>
      <c r="BJ1334" s="25" t="str">
        <f t="shared" si="670"/>
        <v/>
      </c>
      <c r="BK1334" s="25" t="str">
        <f t="shared" si="671"/>
        <v/>
      </c>
      <c r="BL1334" s="25" t="str">
        <f t="shared" si="672"/>
        <v/>
      </c>
      <c r="BM1334" s="25" t="str">
        <f t="shared" si="673"/>
        <v/>
      </c>
      <c r="BN1334" s="25" t="str">
        <f t="shared" si="674"/>
        <v/>
      </c>
    </row>
    <row r="1335" spans="1:66">
      <c r="A1335" s="20" t="str">
        <f>IF('S.D. Paste sheet'!A1335="","",'S.D. Paste sheet'!A1335)</f>
        <v/>
      </c>
      <c r="B1335" s="20" t="str">
        <f>IF('S.D. Paste sheet'!B1335="","",'S.D. Paste sheet'!B1335)</f>
        <v/>
      </c>
      <c r="C1335" s="20" t="str">
        <f>IF('S.D. Paste sheet'!C1335="","",'S.D. Paste sheet'!C1335)</f>
        <v/>
      </c>
      <c r="D1335" s="20" t="str">
        <f>IF('S.D. Paste sheet'!D1335="","",'S.D. Paste sheet'!D1335)</f>
        <v/>
      </c>
      <c r="E1335" s="20" t="str">
        <f>IF('S.D. Paste sheet'!E1335="","",UPPER('S.D. Paste sheet'!E1335))</f>
        <v/>
      </c>
      <c r="F1335" s="20" t="str">
        <f>IF('S.D. Paste sheet'!F1335="","",'S.D. Paste sheet'!F1335)</f>
        <v/>
      </c>
      <c r="G1335" s="20" t="str">
        <f>IF('S.D. Paste sheet'!G1335="","",UPPER('S.D. Paste sheet'!G1335))</f>
        <v/>
      </c>
      <c r="H1335" s="20" t="str">
        <f>IF('S.D. Paste sheet'!H1335="","",UPPER('S.D. Paste sheet'!H1335))</f>
        <v/>
      </c>
      <c r="I1335" s="20" t="str">
        <f>IF('S.D. Paste sheet'!I1335="","",'S.D. Paste sheet'!I1335)</f>
        <v/>
      </c>
      <c r="J1335" s="20" t="str">
        <f>IF('S.D. Paste sheet'!J1335="","",'S.D. Paste sheet'!J1335)</f>
        <v/>
      </c>
      <c r="K1335" s="20" t="str">
        <f>IF('S.D. Paste sheet'!K1335="","",'S.D. Paste sheet'!K1335)</f>
        <v/>
      </c>
      <c r="L1335" s="20" t="str">
        <f>IF('S.D. Paste sheet'!L1335="","",'S.D. Paste sheet'!L1335)</f>
        <v/>
      </c>
      <c r="M1335" s="20" t="str">
        <f>IF('S.D. Paste sheet'!M1335="","",'S.D. Paste sheet'!M1335)</f>
        <v/>
      </c>
      <c r="N1335" s="20" t="str">
        <f>IF('S.D. Paste sheet'!N1335="","",'S.D. Paste sheet'!N1335)</f>
        <v/>
      </c>
      <c r="O1335" s="20" t="str">
        <f>IF('S.D. Paste sheet'!O1335="","",'S.D. Paste sheet'!O1335)</f>
        <v/>
      </c>
      <c r="P1335" s="20" t="str">
        <f>IF('S.D. Paste sheet'!P1335="","",'S.D. Paste sheet'!P1335)</f>
        <v/>
      </c>
      <c r="Q1335" s="20" t="str">
        <f>IF('S.D. Paste sheet'!Q1335="","",'S.D. Paste sheet'!Q1335)</f>
        <v/>
      </c>
      <c r="R1335" s="20" t="str">
        <f>IF('S.D. Paste sheet'!R1335="","",'S.D. Paste sheet'!R1335)</f>
        <v/>
      </c>
      <c r="S1335" s="20" t="str">
        <f>IF('S.D. Paste sheet'!S1335="","",'S.D. Paste sheet'!S1335)</f>
        <v/>
      </c>
      <c r="T1335" s="20" t="str">
        <f>IF('S.D. Paste sheet'!T1335="","",'S.D. Paste sheet'!T1335)</f>
        <v/>
      </c>
      <c r="U1335" s="20" t="str">
        <f>IF('S.D. Paste sheet'!U1335="","",'S.D. Paste sheet'!U1335)</f>
        <v/>
      </c>
      <c r="V1335" s="20" t="str">
        <f>IF('S.D. Paste sheet'!V1335="","",'S.D. Paste sheet'!V1335)</f>
        <v/>
      </c>
      <c r="W1335" s="20" t="str">
        <f>IF('S.D. Paste sheet'!W1335="","",'S.D. Paste sheet'!W1335)</f>
        <v/>
      </c>
      <c r="X1335" s="20" t="str">
        <f>IF('S.D. Paste sheet'!X1335="","",'S.D. Paste sheet'!X1335)</f>
        <v/>
      </c>
      <c r="Y1335" s="20" t="str">
        <f>IF('S.D. Paste sheet'!Y1335="","",'S.D. Paste sheet'!Y1335)</f>
        <v/>
      </c>
      <c r="Z1335" s="20" t="str">
        <f>IF('S.D. Paste sheet'!Z1335="","",'S.D. Paste sheet'!Z1335)</f>
        <v/>
      </c>
      <c r="AA1335" s="20" t="str">
        <f>IF('S.D. Paste sheet'!AA1335="","",'S.D. Paste sheet'!AA1335)</f>
        <v/>
      </c>
      <c r="AB1335" s="20" t="str">
        <f>IF('S.D. Paste sheet'!AB1335="","",'S.D. Paste sheet'!AB1335)</f>
        <v/>
      </c>
      <c r="AC1335" s="20" t="str">
        <f>IF('S.D. Paste sheet'!AC1335="","",'S.D. Paste sheet'!AC1335)</f>
        <v/>
      </c>
      <c r="AD1335" s="20" t="str">
        <f>IF('S.D. Paste sheet'!AD1335="","",'S.D. Paste sheet'!AD1335)</f>
        <v/>
      </c>
      <c r="AE1335" s="29"/>
      <c r="AF1335" t="str">
        <f>IF(AK1335="","",IF(AK1335&gt;0,COUNT($AG$2:AG1335),""))</f>
        <v/>
      </c>
      <c r="AG1335" s="25" t="str">
        <f t="shared" si="643"/>
        <v/>
      </c>
      <c r="AH1335" s="25" t="str">
        <f t="shared" si="644"/>
        <v/>
      </c>
      <c r="AI1335" s="25" t="str">
        <f t="shared" si="645"/>
        <v/>
      </c>
      <c r="AJ1335" s="25" t="str">
        <f t="shared" si="646"/>
        <v/>
      </c>
      <c r="AK1335" s="25" t="str">
        <f t="shared" si="647"/>
        <v/>
      </c>
      <c r="AL1335" s="25" t="str">
        <f t="shared" si="648"/>
        <v/>
      </c>
      <c r="AM1335" s="25" t="str">
        <f t="shared" si="649"/>
        <v/>
      </c>
      <c r="AN1335" s="25" t="str">
        <f t="shared" si="650"/>
        <v/>
      </c>
      <c r="AO1335" s="25" t="str">
        <f t="shared" si="651"/>
        <v/>
      </c>
      <c r="AP1335" s="25" t="str">
        <f t="shared" si="652"/>
        <v/>
      </c>
      <c r="AQ1335" s="25" t="str">
        <f t="shared" si="653"/>
        <v/>
      </c>
      <c r="AR1335" s="25" t="str">
        <f t="shared" si="654"/>
        <v/>
      </c>
      <c r="AS1335" s="25" t="str">
        <f t="shared" si="655"/>
        <v/>
      </c>
      <c r="AT1335" s="25" t="str">
        <f t="shared" si="656"/>
        <v/>
      </c>
      <c r="AU1335" s="25" t="str">
        <f t="shared" si="657"/>
        <v/>
      </c>
      <c r="AV1335" s="25" t="str">
        <f t="shared" si="658"/>
        <v/>
      </c>
      <c r="AX1335" t="str">
        <f>IF(BC1335="","",IF(BC1335&gt;0,COUNT($AY$2:AY1335),""))</f>
        <v/>
      </c>
      <c r="AY1335" s="25" t="str">
        <f t="shared" si="659"/>
        <v/>
      </c>
      <c r="AZ1335" s="25" t="str">
        <f t="shared" si="660"/>
        <v/>
      </c>
      <c r="BA1335" s="25" t="str">
        <f t="shared" si="661"/>
        <v/>
      </c>
      <c r="BB1335" s="25" t="str">
        <f t="shared" si="662"/>
        <v/>
      </c>
      <c r="BC1335" s="25" t="str">
        <f t="shared" si="663"/>
        <v/>
      </c>
      <c r="BD1335" s="25" t="str">
        <f t="shared" si="664"/>
        <v/>
      </c>
      <c r="BE1335" s="25" t="str">
        <f t="shared" si="665"/>
        <v/>
      </c>
      <c r="BF1335" s="25" t="str">
        <f t="shared" si="666"/>
        <v/>
      </c>
      <c r="BG1335" s="25" t="str">
        <f t="shared" si="667"/>
        <v/>
      </c>
      <c r="BH1335" s="25" t="str">
        <f t="shared" si="668"/>
        <v/>
      </c>
      <c r="BI1335" s="25" t="str">
        <f t="shared" si="669"/>
        <v/>
      </c>
      <c r="BJ1335" s="25" t="str">
        <f t="shared" si="670"/>
        <v/>
      </c>
      <c r="BK1335" s="25" t="str">
        <f t="shared" si="671"/>
        <v/>
      </c>
      <c r="BL1335" s="25" t="str">
        <f t="shared" si="672"/>
        <v/>
      </c>
      <c r="BM1335" s="25" t="str">
        <f t="shared" si="673"/>
        <v/>
      </c>
      <c r="BN1335" s="25" t="str">
        <f t="shared" si="674"/>
        <v/>
      </c>
    </row>
    <row r="1336" spans="1:66">
      <c r="A1336" s="20" t="str">
        <f>IF('S.D. Paste sheet'!A1336="","",'S.D. Paste sheet'!A1336)</f>
        <v/>
      </c>
      <c r="B1336" s="20" t="str">
        <f>IF('S.D. Paste sheet'!B1336="","",'S.D. Paste sheet'!B1336)</f>
        <v/>
      </c>
      <c r="C1336" s="20" t="str">
        <f>IF('S.D. Paste sheet'!C1336="","",'S.D. Paste sheet'!C1336)</f>
        <v/>
      </c>
      <c r="D1336" s="20" t="str">
        <f>IF('S.D. Paste sheet'!D1336="","",'S.D. Paste sheet'!D1336)</f>
        <v/>
      </c>
      <c r="E1336" s="20" t="str">
        <f>IF('S.D. Paste sheet'!E1336="","",UPPER('S.D. Paste sheet'!E1336))</f>
        <v/>
      </c>
      <c r="F1336" s="20" t="str">
        <f>IF('S.D. Paste sheet'!F1336="","",'S.D. Paste sheet'!F1336)</f>
        <v/>
      </c>
      <c r="G1336" s="20" t="str">
        <f>IF('S.D. Paste sheet'!G1336="","",UPPER('S.D. Paste sheet'!G1336))</f>
        <v/>
      </c>
      <c r="H1336" s="20" t="str">
        <f>IF('S.D. Paste sheet'!H1336="","",UPPER('S.D. Paste sheet'!H1336))</f>
        <v/>
      </c>
      <c r="I1336" s="20" t="str">
        <f>IF('S.D. Paste sheet'!I1336="","",'S.D. Paste sheet'!I1336)</f>
        <v/>
      </c>
      <c r="J1336" s="20" t="str">
        <f>IF('S.D. Paste sheet'!J1336="","",'S.D. Paste sheet'!J1336)</f>
        <v/>
      </c>
      <c r="K1336" s="20" t="str">
        <f>IF('S.D. Paste sheet'!K1336="","",'S.D. Paste sheet'!K1336)</f>
        <v/>
      </c>
      <c r="L1336" s="20" t="str">
        <f>IF('S.D. Paste sheet'!L1336="","",'S.D. Paste sheet'!L1336)</f>
        <v/>
      </c>
      <c r="M1336" s="20" t="str">
        <f>IF('S.D. Paste sheet'!M1336="","",'S.D. Paste sheet'!M1336)</f>
        <v/>
      </c>
      <c r="N1336" s="20" t="str">
        <f>IF('S.D. Paste sheet'!N1336="","",'S.D. Paste sheet'!N1336)</f>
        <v/>
      </c>
      <c r="O1336" s="20" t="str">
        <f>IF('S.D. Paste sheet'!O1336="","",'S.D. Paste sheet'!O1336)</f>
        <v/>
      </c>
      <c r="P1336" s="20" t="str">
        <f>IF('S.D. Paste sheet'!P1336="","",'S.D. Paste sheet'!P1336)</f>
        <v/>
      </c>
      <c r="Q1336" s="20" t="str">
        <f>IF('S.D. Paste sheet'!Q1336="","",'S.D. Paste sheet'!Q1336)</f>
        <v/>
      </c>
      <c r="R1336" s="20" t="str">
        <f>IF('S.D. Paste sheet'!R1336="","",'S.D. Paste sheet'!R1336)</f>
        <v/>
      </c>
      <c r="S1336" s="20" t="str">
        <f>IF('S.D. Paste sheet'!S1336="","",'S.D. Paste sheet'!S1336)</f>
        <v/>
      </c>
      <c r="T1336" s="20" t="str">
        <f>IF('S.D. Paste sheet'!T1336="","",'S.D. Paste sheet'!T1336)</f>
        <v/>
      </c>
      <c r="U1336" s="20" t="str">
        <f>IF('S.D. Paste sheet'!U1336="","",'S.D. Paste sheet'!U1336)</f>
        <v/>
      </c>
      <c r="V1336" s="20" t="str">
        <f>IF('S.D. Paste sheet'!V1336="","",'S.D. Paste sheet'!V1336)</f>
        <v/>
      </c>
      <c r="W1336" s="20" t="str">
        <f>IF('S.D. Paste sheet'!W1336="","",'S.D. Paste sheet'!W1336)</f>
        <v/>
      </c>
      <c r="X1336" s="20" t="str">
        <f>IF('S.D. Paste sheet'!X1336="","",'S.D. Paste sheet'!X1336)</f>
        <v/>
      </c>
      <c r="Y1336" s="20" t="str">
        <f>IF('S.D. Paste sheet'!Y1336="","",'S.D. Paste sheet'!Y1336)</f>
        <v/>
      </c>
      <c r="Z1336" s="20" t="str">
        <f>IF('S.D. Paste sheet'!Z1336="","",'S.D. Paste sheet'!Z1336)</f>
        <v/>
      </c>
      <c r="AA1336" s="20" t="str">
        <f>IF('S.D. Paste sheet'!AA1336="","",'S.D. Paste sheet'!AA1336)</f>
        <v/>
      </c>
      <c r="AB1336" s="20" t="str">
        <f>IF('S.D. Paste sheet'!AB1336="","",'S.D. Paste sheet'!AB1336)</f>
        <v/>
      </c>
      <c r="AC1336" s="20" t="str">
        <f>IF('S.D. Paste sheet'!AC1336="","",'S.D. Paste sheet'!AC1336)</f>
        <v/>
      </c>
      <c r="AD1336" s="20" t="str">
        <f>IF('S.D. Paste sheet'!AD1336="","",'S.D. Paste sheet'!AD1336)</f>
        <v/>
      </c>
      <c r="AE1336" s="29"/>
      <c r="AF1336" t="str">
        <f>IF(AK1336="","",IF(AK1336&gt;0,COUNT($AG$2:AG1336),""))</f>
        <v/>
      </c>
      <c r="AG1336" s="25" t="str">
        <f t="shared" si="643"/>
        <v/>
      </c>
      <c r="AH1336" s="25" t="str">
        <f t="shared" si="644"/>
        <v/>
      </c>
      <c r="AI1336" s="25" t="str">
        <f t="shared" si="645"/>
        <v/>
      </c>
      <c r="AJ1336" s="25" t="str">
        <f t="shared" si="646"/>
        <v/>
      </c>
      <c r="AK1336" s="25" t="str">
        <f t="shared" si="647"/>
        <v/>
      </c>
      <c r="AL1336" s="25" t="str">
        <f t="shared" si="648"/>
        <v/>
      </c>
      <c r="AM1336" s="25" t="str">
        <f t="shared" si="649"/>
        <v/>
      </c>
      <c r="AN1336" s="25" t="str">
        <f t="shared" si="650"/>
        <v/>
      </c>
      <c r="AO1336" s="25" t="str">
        <f t="shared" si="651"/>
        <v/>
      </c>
      <c r="AP1336" s="25" t="str">
        <f t="shared" si="652"/>
        <v/>
      </c>
      <c r="AQ1336" s="25" t="str">
        <f t="shared" si="653"/>
        <v/>
      </c>
      <c r="AR1336" s="25" t="str">
        <f t="shared" si="654"/>
        <v/>
      </c>
      <c r="AS1336" s="25" t="str">
        <f t="shared" si="655"/>
        <v/>
      </c>
      <c r="AT1336" s="25" t="str">
        <f t="shared" si="656"/>
        <v/>
      </c>
      <c r="AU1336" s="25" t="str">
        <f t="shared" si="657"/>
        <v/>
      </c>
      <c r="AV1336" s="25" t="str">
        <f t="shared" si="658"/>
        <v/>
      </c>
      <c r="AX1336" t="str">
        <f>IF(BC1336="","",IF(BC1336&gt;0,COUNT($AY$2:AY1336),""))</f>
        <v/>
      </c>
      <c r="AY1336" s="25" t="str">
        <f t="shared" si="659"/>
        <v/>
      </c>
      <c r="AZ1336" s="25" t="str">
        <f t="shared" si="660"/>
        <v/>
      </c>
      <c r="BA1336" s="25" t="str">
        <f t="shared" si="661"/>
        <v/>
      </c>
      <c r="BB1336" s="25" t="str">
        <f t="shared" si="662"/>
        <v/>
      </c>
      <c r="BC1336" s="25" t="str">
        <f t="shared" si="663"/>
        <v/>
      </c>
      <c r="BD1336" s="25" t="str">
        <f t="shared" si="664"/>
        <v/>
      </c>
      <c r="BE1336" s="25" t="str">
        <f t="shared" si="665"/>
        <v/>
      </c>
      <c r="BF1336" s="25" t="str">
        <f t="shared" si="666"/>
        <v/>
      </c>
      <c r="BG1336" s="25" t="str">
        <f t="shared" si="667"/>
        <v/>
      </c>
      <c r="BH1336" s="25" t="str">
        <f t="shared" si="668"/>
        <v/>
      </c>
      <c r="BI1336" s="25" t="str">
        <f t="shared" si="669"/>
        <v/>
      </c>
      <c r="BJ1336" s="25" t="str">
        <f t="shared" si="670"/>
        <v/>
      </c>
      <c r="BK1336" s="25" t="str">
        <f t="shared" si="671"/>
        <v/>
      </c>
      <c r="BL1336" s="25" t="str">
        <f t="shared" si="672"/>
        <v/>
      </c>
      <c r="BM1336" s="25" t="str">
        <f t="shared" si="673"/>
        <v/>
      </c>
      <c r="BN1336" s="25" t="str">
        <f t="shared" si="674"/>
        <v/>
      </c>
    </row>
    <row r="1337" spans="1:66">
      <c r="A1337" s="20" t="str">
        <f>IF('S.D. Paste sheet'!A1337="","",'S.D. Paste sheet'!A1337)</f>
        <v/>
      </c>
      <c r="B1337" s="20" t="str">
        <f>IF('S.D. Paste sheet'!B1337="","",'S.D. Paste sheet'!B1337)</f>
        <v/>
      </c>
      <c r="C1337" s="20" t="str">
        <f>IF('S.D. Paste sheet'!C1337="","",'S.D. Paste sheet'!C1337)</f>
        <v/>
      </c>
      <c r="D1337" s="20" t="str">
        <f>IF('S.D. Paste sheet'!D1337="","",'S.D. Paste sheet'!D1337)</f>
        <v/>
      </c>
      <c r="E1337" s="20" t="str">
        <f>IF('S.D. Paste sheet'!E1337="","",UPPER('S.D. Paste sheet'!E1337))</f>
        <v/>
      </c>
      <c r="F1337" s="20" t="str">
        <f>IF('S.D. Paste sheet'!F1337="","",'S.D. Paste sheet'!F1337)</f>
        <v/>
      </c>
      <c r="G1337" s="20" t="str">
        <f>IF('S.D. Paste sheet'!G1337="","",UPPER('S.D. Paste sheet'!G1337))</f>
        <v/>
      </c>
      <c r="H1337" s="20" t="str">
        <f>IF('S.D. Paste sheet'!H1337="","",UPPER('S.D. Paste sheet'!H1337))</f>
        <v/>
      </c>
      <c r="I1337" s="20" t="str">
        <f>IF('S.D. Paste sheet'!I1337="","",'S.D. Paste sheet'!I1337)</f>
        <v/>
      </c>
      <c r="J1337" s="20" t="str">
        <f>IF('S.D. Paste sheet'!J1337="","",'S.D. Paste sheet'!J1337)</f>
        <v/>
      </c>
      <c r="K1337" s="20" t="str">
        <f>IF('S.D. Paste sheet'!K1337="","",'S.D. Paste sheet'!K1337)</f>
        <v/>
      </c>
      <c r="L1337" s="20" t="str">
        <f>IF('S.D. Paste sheet'!L1337="","",'S.D. Paste sheet'!L1337)</f>
        <v/>
      </c>
      <c r="M1337" s="20" t="str">
        <f>IF('S.D. Paste sheet'!M1337="","",'S.D. Paste sheet'!M1337)</f>
        <v/>
      </c>
      <c r="N1337" s="20" t="str">
        <f>IF('S.D. Paste sheet'!N1337="","",'S.D. Paste sheet'!N1337)</f>
        <v/>
      </c>
      <c r="O1337" s="20" t="str">
        <f>IF('S.D. Paste sheet'!O1337="","",'S.D. Paste sheet'!O1337)</f>
        <v/>
      </c>
      <c r="P1337" s="20" t="str">
        <f>IF('S.D. Paste sheet'!P1337="","",'S.D. Paste sheet'!P1337)</f>
        <v/>
      </c>
      <c r="Q1337" s="20" t="str">
        <f>IF('S.D. Paste sheet'!Q1337="","",'S.D. Paste sheet'!Q1337)</f>
        <v/>
      </c>
      <c r="R1337" s="20" t="str">
        <f>IF('S.D. Paste sheet'!R1337="","",'S.D. Paste sheet'!R1337)</f>
        <v/>
      </c>
      <c r="S1337" s="20" t="str">
        <f>IF('S.D. Paste sheet'!S1337="","",'S.D. Paste sheet'!S1337)</f>
        <v/>
      </c>
      <c r="T1337" s="20" t="str">
        <f>IF('S.D. Paste sheet'!T1337="","",'S.D. Paste sheet'!T1337)</f>
        <v/>
      </c>
      <c r="U1337" s="20" t="str">
        <f>IF('S.D. Paste sheet'!U1337="","",'S.D. Paste sheet'!U1337)</f>
        <v/>
      </c>
      <c r="V1337" s="20" t="str">
        <f>IF('S.D. Paste sheet'!V1337="","",'S.D. Paste sheet'!V1337)</f>
        <v/>
      </c>
      <c r="W1337" s="20" t="str">
        <f>IF('S.D. Paste sheet'!W1337="","",'S.D. Paste sheet'!W1337)</f>
        <v/>
      </c>
      <c r="X1337" s="20" t="str">
        <f>IF('S.D. Paste sheet'!X1337="","",'S.D. Paste sheet'!X1337)</f>
        <v/>
      </c>
      <c r="Y1337" s="20" t="str">
        <f>IF('S.D. Paste sheet'!Y1337="","",'S.D. Paste sheet'!Y1337)</f>
        <v/>
      </c>
      <c r="Z1337" s="20" t="str">
        <f>IF('S.D. Paste sheet'!Z1337="","",'S.D. Paste sheet'!Z1337)</f>
        <v/>
      </c>
      <c r="AA1337" s="20" t="str">
        <f>IF('S.D. Paste sheet'!AA1337="","",'S.D. Paste sheet'!AA1337)</f>
        <v/>
      </c>
      <c r="AB1337" s="20" t="str">
        <f>IF('S.D. Paste sheet'!AB1337="","",'S.D. Paste sheet'!AB1337)</f>
        <v/>
      </c>
      <c r="AC1337" s="20" t="str">
        <f>IF('S.D. Paste sheet'!AC1337="","",'S.D. Paste sheet'!AC1337)</f>
        <v/>
      </c>
      <c r="AD1337" s="20" t="str">
        <f>IF('S.D. Paste sheet'!AD1337="","",'S.D. Paste sheet'!AD1337)</f>
        <v/>
      </c>
      <c r="AE1337" s="29"/>
      <c r="AF1337" t="str">
        <f>IF(AK1337="","",IF(AK1337&gt;0,COUNT($AG$2:AG1337),""))</f>
        <v/>
      </c>
      <c r="AG1337" s="25" t="str">
        <f t="shared" si="643"/>
        <v/>
      </c>
      <c r="AH1337" s="25" t="str">
        <f t="shared" si="644"/>
        <v/>
      </c>
      <c r="AI1337" s="25" t="str">
        <f t="shared" si="645"/>
        <v/>
      </c>
      <c r="AJ1337" s="25" t="str">
        <f t="shared" si="646"/>
        <v/>
      </c>
      <c r="AK1337" s="25" t="str">
        <f t="shared" si="647"/>
        <v/>
      </c>
      <c r="AL1337" s="25" t="str">
        <f t="shared" si="648"/>
        <v/>
      </c>
      <c r="AM1337" s="25" t="str">
        <f t="shared" si="649"/>
        <v/>
      </c>
      <c r="AN1337" s="25" t="str">
        <f t="shared" si="650"/>
        <v/>
      </c>
      <c r="AO1337" s="25" t="str">
        <f t="shared" si="651"/>
        <v/>
      </c>
      <c r="AP1337" s="25" t="str">
        <f t="shared" si="652"/>
        <v/>
      </c>
      <c r="AQ1337" s="25" t="str">
        <f t="shared" si="653"/>
        <v/>
      </c>
      <c r="AR1337" s="25" t="str">
        <f t="shared" si="654"/>
        <v/>
      </c>
      <c r="AS1337" s="25" t="str">
        <f t="shared" si="655"/>
        <v/>
      </c>
      <c r="AT1337" s="25" t="str">
        <f t="shared" si="656"/>
        <v/>
      </c>
      <c r="AU1337" s="25" t="str">
        <f t="shared" si="657"/>
        <v/>
      </c>
      <c r="AV1337" s="25" t="str">
        <f t="shared" si="658"/>
        <v/>
      </c>
      <c r="AX1337" t="str">
        <f>IF(BC1337="","",IF(BC1337&gt;0,COUNT($AY$2:AY1337),""))</f>
        <v/>
      </c>
      <c r="AY1337" s="25" t="str">
        <f t="shared" si="659"/>
        <v/>
      </c>
      <c r="AZ1337" s="25" t="str">
        <f t="shared" si="660"/>
        <v/>
      </c>
      <c r="BA1337" s="25" t="str">
        <f t="shared" si="661"/>
        <v/>
      </c>
      <c r="BB1337" s="25" t="str">
        <f t="shared" si="662"/>
        <v/>
      </c>
      <c r="BC1337" s="25" t="str">
        <f t="shared" si="663"/>
        <v/>
      </c>
      <c r="BD1337" s="25" t="str">
        <f t="shared" si="664"/>
        <v/>
      </c>
      <c r="BE1337" s="25" t="str">
        <f t="shared" si="665"/>
        <v/>
      </c>
      <c r="BF1337" s="25" t="str">
        <f t="shared" si="666"/>
        <v/>
      </c>
      <c r="BG1337" s="25" t="str">
        <f t="shared" si="667"/>
        <v/>
      </c>
      <c r="BH1337" s="25" t="str">
        <f t="shared" si="668"/>
        <v/>
      </c>
      <c r="BI1337" s="25" t="str">
        <f t="shared" si="669"/>
        <v/>
      </c>
      <c r="BJ1337" s="25" t="str">
        <f t="shared" si="670"/>
        <v/>
      </c>
      <c r="BK1337" s="25" t="str">
        <f t="shared" si="671"/>
        <v/>
      </c>
      <c r="BL1337" s="25" t="str">
        <f t="shared" si="672"/>
        <v/>
      </c>
      <c r="BM1337" s="25" t="str">
        <f t="shared" si="673"/>
        <v/>
      </c>
      <c r="BN1337" s="25" t="str">
        <f t="shared" si="674"/>
        <v/>
      </c>
    </row>
    <row r="1338" spans="1:66">
      <c r="A1338" s="20" t="str">
        <f>IF('S.D. Paste sheet'!A1338="","",'S.D. Paste sheet'!A1338)</f>
        <v/>
      </c>
      <c r="B1338" s="20" t="str">
        <f>IF('S.D. Paste sheet'!B1338="","",'S.D. Paste sheet'!B1338)</f>
        <v/>
      </c>
      <c r="C1338" s="20" t="str">
        <f>IF('S.D. Paste sheet'!C1338="","",'S.D. Paste sheet'!C1338)</f>
        <v/>
      </c>
      <c r="D1338" s="20" t="str">
        <f>IF('S.D. Paste sheet'!D1338="","",'S.D. Paste sheet'!D1338)</f>
        <v/>
      </c>
      <c r="E1338" s="20" t="str">
        <f>IF('S.D. Paste sheet'!E1338="","",UPPER('S.D. Paste sheet'!E1338))</f>
        <v/>
      </c>
      <c r="F1338" s="20" t="str">
        <f>IF('S.D. Paste sheet'!F1338="","",'S.D. Paste sheet'!F1338)</f>
        <v/>
      </c>
      <c r="G1338" s="20" t="str">
        <f>IF('S.D. Paste sheet'!G1338="","",UPPER('S.D. Paste sheet'!G1338))</f>
        <v/>
      </c>
      <c r="H1338" s="20" t="str">
        <f>IF('S.D. Paste sheet'!H1338="","",UPPER('S.D. Paste sheet'!H1338))</f>
        <v/>
      </c>
      <c r="I1338" s="20" t="str">
        <f>IF('S.D. Paste sheet'!I1338="","",'S.D. Paste sheet'!I1338)</f>
        <v/>
      </c>
      <c r="J1338" s="20" t="str">
        <f>IF('S.D. Paste sheet'!J1338="","",'S.D. Paste sheet'!J1338)</f>
        <v/>
      </c>
      <c r="K1338" s="20" t="str">
        <f>IF('S.D. Paste sheet'!K1338="","",'S.D. Paste sheet'!K1338)</f>
        <v/>
      </c>
      <c r="L1338" s="20" t="str">
        <f>IF('S.D. Paste sheet'!L1338="","",'S.D. Paste sheet'!L1338)</f>
        <v/>
      </c>
      <c r="M1338" s="20" t="str">
        <f>IF('S.D. Paste sheet'!M1338="","",'S.D. Paste sheet'!M1338)</f>
        <v/>
      </c>
      <c r="N1338" s="20" t="str">
        <f>IF('S.D. Paste sheet'!N1338="","",'S.D. Paste sheet'!N1338)</f>
        <v/>
      </c>
      <c r="O1338" s="20" t="str">
        <f>IF('S.D. Paste sheet'!O1338="","",'S.D. Paste sheet'!O1338)</f>
        <v/>
      </c>
      <c r="P1338" s="20" t="str">
        <f>IF('S.D. Paste sheet'!P1338="","",'S.D. Paste sheet'!P1338)</f>
        <v/>
      </c>
      <c r="Q1338" s="20" t="str">
        <f>IF('S.D. Paste sheet'!Q1338="","",'S.D. Paste sheet'!Q1338)</f>
        <v/>
      </c>
      <c r="R1338" s="20" t="str">
        <f>IF('S.D. Paste sheet'!R1338="","",'S.D. Paste sheet'!R1338)</f>
        <v/>
      </c>
      <c r="S1338" s="20" t="str">
        <f>IF('S.D. Paste sheet'!S1338="","",'S.D. Paste sheet'!S1338)</f>
        <v/>
      </c>
      <c r="T1338" s="20" t="str">
        <f>IF('S.D. Paste sheet'!T1338="","",'S.D. Paste sheet'!T1338)</f>
        <v/>
      </c>
      <c r="U1338" s="20" t="str">
        <f>IF('S.D. Paste sheet'!U1338="","",'S.D. Paste sheet'!U1338)</f>
        <v/>
      </c>
      <c r="V1338" s="20" t="str">
        <f>IF('S.D. Paste sheet'!V1338="","",'S.D. Paste sheet'!V1338)</f>
        <v/>
      </c>
      <c r="W1338" s="20" t="str">
        <f>IF('S.D. Paste sheet'!W1338="","",'S.D. Paste sheet'!W1338)</f>
        <v/>
      </c>
      <c r="X1338" s="20" t="str">
        <f>IF('S.D. Paste sheet'!X1338="","",'S.D. Paste sheet'!X1338)</f>
        <v/>
      </c>
      <c r="Y1338" s="20" t="str">
        <f>IF('S.D. Paste sheet'!Y1338="","",'S.D. Paste sheet'!Y1338)</f>
        <v/>
      </c>
      <c r="Z1338" s="20" t="str">
        <f>IF('S.D. Paste sheet'!Z1338="","",'S.D. Paste sheet'!Z1338)</f>
        <v/>
      </c>
      <c r="AA1338" s="20" t="str">
        <f>IF('S.D. Paste sheet'!AA1338="","",'S.D. Paste sheet'!AA1338)</f>
        <v/>
      </c>
      <c r="AB1338" s="20" t="str">
        <f>IF('S.D. Paste sheet'!AB1338="","",'S.D. Paste sheet'!AB1338)</f>
        <v/>
      </c>
      <c r="AC1338" s="20" t="str">
        <f>IF('S.D. Paste sheet'!AC1338="","",'S.D. Paste sheet'!AC1338)</f>
        <v/>
      </c>
      <c r="AD1338" s="20" t="str">
        <f>IF('S.D. Paste sheet'!AD1338="","",'S.D. Paste sheet'!AD1338)</f>
        <v/>
      </c>
      <c r="AE1338" s="29"/>
      <c r="AF1338" t="str">
        <f>IF(AK1338="","",IF(AK1338&gt;0,COUNT($AG$2:AG1338),""))</f>
        <v/>
      </c>
      <c r="AG1338" s="25" t="str">
        <f t="shared" si="643"/>
        <v/>
      </c>
      <c r="AH1338" s="25" t="str">
        <f t="shared" si="644"/>
        <v/>
      </c>
      <c r="AI1338" s="25" t="str">
        <f t="shared" si="645"/>
        <v/>
      </c>
      <c r="AJ1338" s="25" t="str">
        <f t="shared" si="646"/>
        <v/>
      </c>
      <c r="AK1338" s="25" t="str">
        <f t="shared" si="647"/>
        <v/>
      </c>
      <c r="AL1338" s="25" t="str">
        <f t="shared" si="648"/>
        <v/>
      </c>
      <c r="AM1338" s="25" t="str">
        <f t="shared" si="649"/>
        <v/>
      </c>
      <c r="AN1338" s="25" t="str">
        <f t="shared" si="650"/>
        <v/>
      </c>
      <c r="AO1338" s="25" t="str">
        <f t="shared" si="651"/>
        <v/>
      </c>
      <c r="AP1338" s="25" t="str">
        <f t="shared" si="652"/>
        <v/>
      </c>
      <c r="AQ1338" s="25" t="str">
        <f t="shared" si="653"/>
        <v/>
      </c>
      <c r="AR1338" s="25" t="str">
        <f t="shared" si="654"/>
        <v/>
      </c>
      <c r="AS1338" s="25" t="str">
        <f t="shared" si="655"/>
        <v/>
      </c>
      <c r="AT1338" s="25" t="str">
        <f t="shared" si="656"/>
        <v/>
      </c>
      <c r="AU1338" s="25" t="str">
        <f t="shared" si="657"/>
        <v/>
      </c>
      <c r="AV1338" s="25" t="str">
        <f t="shared" si="658"/>
        <v/>
      </c>
      <c r="AX1338" t="str">
        <f>IF(BC1338="","",IF(BC1338&gt;0,COUNT($AY$2:AY1338),""))</f>
        <v/>
      </c>
      <c r="AY1338" s="25" t="str">
        <f t="shared" si="659"/>
        <v/>
      </c>
      <c r="AZ1338" s="25" t="str">
        <f t="shared" si="660"/>
        <v/>
      </c>
      <c r="BA1338" s="25" t="str">
        <f t="shared" si="661"/>
        <v/>
      </c>
      <c r="BB1338" s="25" t="str">
        <f t="shared" si="662"/>
        <v/>
      </c>
      <c r="BC1338" s="25" t="str">
        <f t="shared" si="663"/>
        <v/>
      </c>
      <c r="BD1338" s="25" t="str">
        <f t="shared" si="664"/>
        <v/>
      </c>
      <c r="BE1338" s="25" t="str">
        <f t="shared" si="665"/>
        <v/>
      </c>
      <c r="BF1338" s="25" t="str">
        <f t="shared" si="666"/>
        <v/>
      </c>
      <c r="BG1338" s="25" t="str">
        <f t="shared" si="667"/>
        <v/>
      </c>
      <c r="BH1338" s="25" t="str">
        <f t="shared" si="668"/>
        <v/>
      </c>
      <c r="BI1338" s="25" t="str">
        <f t="shared" si="669"/>
        <v/>
      </c>
      <c r="BJ1338" s="25" t="str">
        <f t="shared" si="670"/>
        <v/>
      </c>
      <c r="BK1338" s="25" t="str">
        <f t="shared" si="671"/>
        <v/>
      </c>
      <c r="BL1338" s="25" t="str">
        <f t="shared" si="672"/>
        <v/>
      </c>
      <c r="BM1338" s="25" t="str">
        <f t="shared" si="673"/>
        <v/>
      </c>
      <c r="BN1338" s="25" t="str">
        <f t="shared" si="674"/>
        <v/>
      </c>
    </row>
    <row r="1339" spans="1:66">
      <c r="A1339" s="20" t="str">
        <f>IF('S.D. Paste sheet'!A1339="","",'S.D. Paste sheet'!A1339)</f>
        <v/>
      </c>
      <c r="B1339" s="20" t="str">
        <f>IF('S.D. Paste sheet'!B1339="","",'S.D. Paste sheet'!B1339)</f>
        <v/>
      </c>
      <c r="C1339" s="20" t="str">
        <f>IF('S.D. Paste sheet'!C1339="","",'S.D. Paste sheet'!C1339)</f>
        <v/>
      </c>
      <c r="D1339" s="20" t="str">
        <f>IF('S.D. Paste sheet'!D1339="","",'S.D. Paste sheet'!D1339)</f>
        <v/>
      </c>
      <c r="E1339" s="20" t="str">
        <f>IF('S.D. Paste sheet'!E1339="","",UPPER('S.D. Paste sheet'!E1339))</f>
        <v/>
      </c>
      <c r="F1339" s="20" t="str">
        <f>IF('S.D. Paste sheet'!F1339="","",'S.D. Paste sheet'!F1339)</f>
        <v/>
      </c>
      <c r="G1339" s="20" t="str">
        <f>IF('S.D. Paste sheet'!G1339="","",UPPER('S.D. Paste sheet'!G1339))</f>
        <v/>
      </c>
      <c r="H1339" s="20" t="str">
        <f>IF('S.D. Paste sheet'!H1339="","",UPPER('S.D. Paste sheet'!H1339))</f>
        <v/>
      </c>
      <c r="I1339" s="20" t="str">
        <f>IF('S.D. Paste sheet'!I1339="","",'S.D. Paste sheet'!I1339)</f>
        <v/>
      </c>
      <c r="J1339" s="20" t="str">
        <f>IF('S.D. Paste sheet'!J1339="","",'S.D. Paste sheet'!J1339)</f>
        <v/>
      </c>
      <c r="K1339" s="20" t="str">
        <f>IF('S.D. Paste sheet'!K1339="","",'S.D. Paste sheet'!K1339)</f>
        <v/>
      </c>
      <c r="L1339" s="20" t="str">
        <f>IF('S.D. Paste sheet'!L1339="","",'S.D. Paste sheet'!L1339)</f>
        <v/>
      </c>
      <c r="M1339" s="20" t="str">
        <f>IF('S.D. Paste sheet'!M1339="","",'S.D. Paste sheet'!M1339)</f>
        <v/>
      </c>
      <c r="N1339" s="20" t="str">
        <f>IF('S.D. Paste sheet'!N1339="","",'S.D. Paste sheet'!N1339)</f>
        <v/>
      </c>
      <c r="O1339" s="20" t="str">
        <f>IF('S.D. Paste sheet'!O1339="","",'S.D. Paste sheet'!O1339)</f>
        <v/>
      </c>
      <c r="P1339" s="20" t="str">
        <f>IF('S.D. Paste sheet'!P1339="","",'S.D. Paste sheet'!P1339)</f>
        <v/>
      </c>
      <c r="Q1339" s="20" t="str">
        <f>IF('S.D. Paste sheet'!Q1339="","",'S.D. Paste sheet'!Q1339)</f>
        <v/>
      </c>
      <c r="R1339" s="20" t="str">
        <f>IF('S.D. Paste sheet'!R1339="","",'S.D. Paste sheet'!R1339)</f>
        <v/>
      </c>
      <c r="S1339" s="20" t="str">
        <f>IF('S.D. Paste sheet'!S1339="","",'S.D. Paste sheet'!S1339)</f>
        <v/>
      </c>
      <c r="T1339" s="20" t="str">
        <f>IF('S.D. Paste sheet'!T1339="","",'S.D. Paste sheet'!T1339)</f>
        <v/>
      </c>
      <c r="U1339" s="20" t="str">
        <f>IF('S.D. Paste sheet'!U1339="","",'S.D. Paste sheet'!U1339)</f>
        <v/>
      </c>
      <c r="V1339" s="20" t="str">
        <f>IF('S.D. Paste sheet'!V1339="","",'S.D. Paste sheet'!V1339)</f>
        <v/>
      </c>
      <c r="W1339" s="20" t="str">
        <f>IF('S.D. Paste sheet'!W1339="","",'S.D. Paste sheet'!W1339)</f>
        <v/>
      </c>
      <c r="X1339" s="20" t="str">
        <f>IF('S.D. Paste sheet'!X1339="","",'S.D. Paste sheet'!X1339)</f>
        <v/>
      </c>
      <c r="Y1339" s="20" t="str">
        <f>IF('S.D. Paste sheet'!Y1339="","",'S.D. Paste sheet'!Y1339)</f>
        <v/>
      </c>
      <c r="Z1339" s="20" t="str">
        <f>IF('S.D. Paste sheet'!Z1339="","",'S.D. Paste sheet'!Z1339)</f>
        <v/>
      </c>
      <c r="AA1339" s="20" t="str">
        <f>IF('S.D. Paste sheet'!AA1339="","",'S.D. Paste sheet'!AA1339)</f>
        <v/>
      </c>
      <c r="AB1339" s="20" t="str">
        <f>IF('S.D. Paste sheet'!AB1339="","",'S.D. Paste sheet'!AB1339)</f>
        <v/>
      </c>
      <c r="AC1339" s="20" t="str">
        <f>IF('S.D. Paste sheet'!AC1339="","",'S.D. Paste sheet'!AC1339)</f>
        <v/>
      </c>
      <c r="AD1339" s="20" t="str">
        <f>IF('S.D. Paste sheet'!AD1339="","",'S.D. Paste sheet'!AD1339)</f>
        <v/>
      </c>
      <c r="AE1339" s="29"/>
      <c r="AF1339" t="str">
        <f>IF(AK1339="","",IF(AK1339&gt;0,COUNT($AG$2:AG1339),""))</f>
        <v/>
      </c>
      <c r="AG1339" s="25" t="str">
        <f t="shared" si="643"/>
        <v/>
      </c>
      <c r="AH1339" s="25" t="str">
        <f t="shared" si="644"/>
        <v/>
      </c>
      <c r="AI1339" s="25" t="str">
        <f t="shared" si="645"/>
        <v/>
      </c>
      <c r="AJ1339" s="25" t="str">
        <f t="shared" si="646"/>
        <v/>
      </c>
      <c r="AK1339" s="25" t="str">
        <f t="shared" si="647"/>
        <v/>
      </c>
      <c r="AL1339" s="25" t="str">
        <f t="shared" si="648"/>
        <v/>
      </c>
      <c r="AM1339" s="25" t="str">
        <f t="shared" si="649"/>
        <v/>
      </c>
      <c r="AN1339" s="25" t="str">
        <f t="shared" si="650"/>
        <v/>
      </c>
      <c r="AO1339" s="25" t="str">
        <f t="shared" si="651"/>
        <v/>
      </c>
      <c r="AP1339" s="25" t="str">
        <f t="shared" si="652"/>
        <v/>
      </c>
      <c r="AQ1339" s="25" t="str">
        <f t="shared" si="653"/>
        <v/>
      </c>
      <c r="AR1339" s="25" t="str">
        <f t="shared" si="654"/>
        <v/>
      </c>
      <c r="AS1339" s="25" t="str">
        <f t="shared" si="655"/>
        <v/>
      </c>
      <c r="AT1339" s="25" t="str">
        <f t="shared" si="656"/>
        <v/>
      </c>
      <c r="AU1339" s="25" t="str">
        <f t="shared" si="657"/>
        <v/>
      </c>
      <c r="AV1339" s="25" t="str">
        <f t="shared" si="658"/>
        <v/>
      </c>
      <c r="AX1339" t="str">
        <f>IF(BC1339="","",IF(BC1339&gt;0,COUNT($AY$2:AY1339),""))</f>
        <v/>
      </c>
      <c r="AY1339" s="25" t="str">
        <f t="shared" si="659"/>
        <v/>
      </c>
      <c r="AZ1339" s="25" t="str">
        <f t="shared" si="660"/>
        <v/>
      </c>
      <c r="BA1339" s="25" t="str">
        <f t="shared" si="661"/>
        <v/>
      </c>
      <c r="BB1339" s="25" t="str">
        <f t="shared" si="662"/>
        <v/>
      </c>
      <c r="BC1339" s="25" t="str">
        <f t="shared" si="663"/>
        <v/>
      </c>
      <c r="BD1339" s="25" t="str">
        <f t="shared" si="664"/>
        <v/>
      </c>
      <c r="BE1339" s="25" t="str">
        <f t="shared" si="665"/>
        <v/>
      </c>
      <c r="BF1339" s="25" t="str">
        <f t="shared" si="666"/>
        <v/>
      </c>
      <c r="BG1339" s="25" t="str">
        <f t="shared" si="667"/>
        <v/>
      </c>
      <c r="BH1339" s="25" t="str">
        <f t="shared" si="668"/>
        <v/>
      </c>
      <c r="BI1339" s="25" t="str">
        <f t="shared" si="669"/>
        <v/>
      </c>
      <c r="BJ1339" s="25" t="str">
        <f t="shared" si="670"/>
        <v/>
      </c>
      <c r="BK1339" s="25" t="str">
        <f t="shared" si="671"/>
        <v/>
      </c>
      <c r="BL1339" s="25" t="str">
        <f t="shared" si="672"/>
        <v/>
      </c>
      <c r="BM1339" s="25" t="str">
        <f t="shared" si="673"/>
        <v/>
      </c>
      <c r="BN1339" s="25" t="str">
        <f t="shared" si="674"/>
        <v/>
      </c>
    </row>
    <row r="1340" spans="1:66">
      <c r="A1340" s="20" t="str">
        <f>IF('S.D. Paste sheet'!A1340="","",'S.D. Paste sheet'!A1340)</f>
        <v/>
      </c>
      <c r="B1340" s="20" t="str">
        <f>IF('S.D. Paste sheet'!B1340="","",'S.D. Paste sheet'!B1340)</f>
        <v/>
      </c>
      <c r="C1340" s="20" t="str">
        <f>IF('S.D. Paste sheet'!C1340="","",'S.D. Paste sheet'!C1340)</f>
        <v/>
      </c>
      <c r="D1340" s="20" t="str">
        <f>IF('S.D. Paste sheet'!D1340="","",'S.D. Paste sheet'!D1340)</f>
        <v/>
      </c>
      <c r="E1340" s="20" t="str">
        <f>IF('S.D. Paste sheet'!E1340="","",UPPER('S.D. Paste sheet'!E1340))</f>
        <v/>
      </c>
      <c r="F1340" s="20" t="str">
        <f>IF('S.D. Paste sheet'!F1340="","",'S.D. Paste sheet'!F1340)</f>
        <v/>
      </c>
      <c r="G1340" s="20" t="str">
        <f>IF('S.D. Paste sheet'!G1340="","",UPPER('S.D. Paste sheet'!G1340))</f>
        <v/>
      </c>
      <c r="H1340" s="20" t="str">
        <f>IF('S.D. Paste sheet'!H1340="","",UPPER('S.D. Paste sheet'!H1340))</f>
        <v/>
      </c>
      <c r="I1340" s="20" t="str">
        <f>IF('S.D. Paste sheet'!I1340="","",'S.D. Paste sheet'!I1340)</f>
        <v/>
      </c>
      <c r="J1340" s="20" t="str">
        <f>IF('S.D. Paste sheet'!J1340="","",'S.D. Paste sheet'!J1340)</f>
        <v/>
      </c>
      <c r="K1340" s="20" t="str">
        <f>IF('S.D. Paste sheet'!K1340="","",'S.D. Paste sheet'!K1340)</f>
        <v/>
      </c>
      <c r="L1340" s="20" t="str">
        <f>IF('S.D. Paste sheet'!L1340="","",'S.D. Paste sheet'!L1340)</f>
        <v/>
      </c>
      <c r="M1340" s="20" t="str">
        <f>IF('S.D. Paste sheet'!M1340="","",'S.D. Paste sheet'!M1340)</f>
        <v/>
      </c>
      <c r="N1340" s="20" t="str">
        <f>IF('S.D. Paste sheet'!N1340="","",'S.D. Paste sheet'!N1340)</f>
        <v/>
      </c>
      <c r="O1340" s="20" t="str">
        <f>IF('S.D. Paste sheet'!O1340="","",'S.D. Paste sheet'!O1340)</f>
        <v/>
      </c>
      <c r="P1340" s="20" t="str">
        <f>IF('S.D. Paste sheet'!P1340="","",'S.D. Paste sheet'!P1340)</f>
        <v/>
      </c>
      <c r="Q1340" s="20" t="str">
        <f>IF('S.D. Paste sheet'!Q1340="","",'S.D. Paste sheet'!Q1340)</f>
        <v/>
      </c>
      <c r="R1340" s="20" t="str">
        <f>IF('S.D. Paste sheet'!R1340="","",'S.D. Paste sheet'!R1340)</f>
        <v/>
      </c>
      <c r="S1340" s="20" t="str">
        <f>IF('S.D. Paste sheet'!S1340="","",'S.D. Paste sheet'!S1340)</f>
        <v/>
      </c>
      <c r="T1340" s="20" t="str">
        <f>IF('S.D. Paste sheet'!T1340="","",'S.D. Paste sheet'!T1340)</f>
        <v/>
      </c>
      <c r="U1340" s="20" t="str">
        <f>IF('S.D. Paste sheet'!U1340="","",'S.D. Paste sheet'!U1340)</f>
        <v/>
      </c>
      <c r="V1340" s="20" t="str">
        <f>IF('S.D. Paste sheet'!V1340="","",'S.D. Paste sheet'!V1340)</f>
        <v/>
      </c>
      <c r="W1340" s="20" t="str">
        <f>IF('S.D. Paste sheet'!W1340="","",'S.D. Paste sheet'!W1340)</f>
        <v/>
      </c>
      <c r="X1340" s="20" t="str">
        <f>IF('S.D. Paste sheet'!X1340="","",'S.D. Paste sheet'!X1340)</f>
        <v/>
      </c>
      <c r="Y1340" s="20" t="str">
        <f>IF('S.D. Paste sheet'!Y1340="","",'S.D. Paste sheet'!Y1340)</f>
        <v/>
      </c>
      <c r="Z1340" s="20" t="str">
        <f>IF('S.D. Paste sheet'!Z1340="","",'S.D. Paste sheet'!Z1340)</f>
        <v/>
      </c>
      <c r="AA1340" s="20" t="str">
        <f>IF('S.D. Paste sheet'!AA1340="","",'S.D. Paste sheet'!AA1340)</f>
        <v/>
      </c>
      <c r="AB1340" s="20" t="str">
        <f>IF('S.D. Paste sheet'!AB1340="","",'S.D. Paste sheet'!AB1340)</f>
        <v/>
      </c>
      <c r="AC1340" s="20" t="str">
        <f>IF('S.D. Paste sheet'!AC1340="","",'S.D. Paste sheet'!AC1340)</f>
        <v/>
      </c>
      <c r="AD1340" s="20" t="str">
        <f>IF('S.D. Paste sheet'!AD1340="","",'S.D. Paste sheet'!AD1340)</f>
        <v/>
      </c>
      <c r="AE1340" s="29"/>
      <c r="AF1340" t="str">
        <f>IF(AK1340="","",IF(AK1340&gt;0,COUNT($AG$2:AG1340),""))</f>
        <v/>
      </c>
      <c r="AG1340" s="25" t="str">
        <f t="shared" si="643"/>
        <v/>
      </c>
      <c r="AH1340" s="25" t="str">
        <f t="shared" si="644"/>
        <v/>
      </c>
      <c r="AI1340" s="25" t="str">
        <f t="shared" si="645"/>
        <v/>
      </c>
      <c r="AJ1340" s="25" t="str">
        <f t="shared" si="646"/>
        <v/>
      </c>
      <c r="AK1340" s="25" t="str">
        <f t="shared" si="647"/>
        <v/>
      </c>
      <c r="AL1340" s="25" t="str">
        <f t="shared" si="648"/>
        <v/>
      </c>
      <c r="AM1340" s="25" t="str">
        <f t="shared" si="649"/>
        <v/>
      </c>
      <c r="AN1340" s="25" t="str">
        <f t="shared" si="650"/>
        <v/>
      </c>
      <c r="AO1340" s="25" t="str">
        <f t="shared" si="651"/>
        <v/>
      </c>
      <c r="AP1340" s="25" t="str">
        <f t="shared" si="652"/>
        <v/>
      </c>
      <c r="AQ1340" s="25" t="str">
        <f t="shared" si="653"/>
        <v/>
      </c>
      <c r="AR1340" s="25" t="str">
        <f t="shared" si="654"/>
        <v/>
      </c>
      <c r="AS1340" s="25" t="str">
        <f t="shared" si="655"/>
        <v/>
      </c>
      <c r="AT1340" s="25" t="str">
        <f t="shared" si="656"/>
        <v/>
      </c>
      <c r="AU1340" s="25" t="str">
        <f t="shared" si="657"/>
        <v/>
      </c>
      <c r="AV1340" s="25" t="str">
        <f t="shared" si="658"/>
        <v/>
      </c>
      <c r="AX1340" t="str">
        <f>IF(BC1340="","",IF(BC1340&gt;0,COUNT($AY$2:AY1340),""))</f>
        <v/>
      </c>
      <c r="AY1340" s="25" t="str">
        <f t="shared" si="659"/>
        <v/>
      </c>
      <c r="AZ1340" s="25" t="str">
        <f t="shared" si="660"/>
        <v/>
      </c>
      <c r="BA1340" s="25" t="str">
        <f t="shared" si="661"/>
        <v/>
      </c>
      <c r="BB1340" s="25" t="str">
        <f t="shared" si="662"/>
        <v/>
      </c>
      <c r="BC1340" s="25" t="str">
        <f t="shared" si="663"/>
        <v/>
      </c>
      <c r="BD1340" s="25" t="str">
        <f t="shared" si="664"/>
        <v/>
      </c>
      <c r="BE1340" s="25" t="str">
        <f t="shared" si="665"/>
        <v/>
      </c>
      <c r="BF1340" s="25" t="str">
        <f t="shared" si="666"/>
        <v/>
      </c>
      <c r="BG1340" s="25" t="str">
        <f t="shared" si="667"/>
        <v/>
      </c>
      <c r="BH1340" s="25" t="str">
        <f t="shared" si="668"/>
        <v/>
      </c>
      <c r="BI1340" s="25" t="str">
        <f t="shared" si="669"/>
        <v/>
      </c>
      <c r="BJ1340" s="25" t="str">
        <f t="shared" si="670"/>
        <v/>
      </c>
      <c r="BK1340" s="25" t="str">
        <f t="shared" si="671"/>
        <v/>
      </c>
      <c r="BL1340" s="25" t="str">
        <f t="shared" si="672"/>
        <v/>
      </c>
      <c r="BM1340" s="25" t="str">
        <f t="shared" si="673"/>
        <v/>
      </c>
      <c r="BN1340" s="25" t="str">
        <f t="shared" si="674"/>
        <v/>
      </c>
    </row>
    <row r="1341" spans="1:66">
      <c r="A1341" s="20" t="str">
        <f>IF('S.D. Paste sheet'!A1341="","",'S.D. Paste sheet'!A1341)</f>
        <v/>
      </c>
      <c r="B1341" s="20" t="str">
        <f>IF('S.D. Paste sheet'!B1341="","",'S.D. Paste sheet'!B1341)</f>
        <v/>
      </c>
      <c r="C1341" s="20" t="str">
        <f>IF('S.D. Paste sheet'!C1341="","",'S.D. Paste sheet'!C1341)</f>
        <v/>
      </c>
      <c r="D1341" s="20" t="str">
        <f>IF('S.D. Paste sheet'!D1341="","",'S.D. Paste sheet'!D1341)</f>
        <v/>
      </c>
      <c r="E1341" s="20" t="str">
        <f>IF('S.D. Paste sheet'!E1341="","",UPPER('S.D. Paste sheet'!E1341))</f>
        <v/>
      </c>
      <c r="F1341" s="20" t="str">
        <f>IF('S.D. Paste sheet'!F1341="","",'S.D. Paste sheet'!F1341)</f>
        <v/>
      </c>
      <c r="G1341" s="20" t="str">
        <f>IF('S.D. Paste sheet'!G1341="","",UPPER('S.D. Paste sheet'!G1341))</f>
        <v/>
      </c>
      <c r="H1341" s="20" t="str">
        <f>IF('S.D. Paste sheet'!H1341="","",UPPER('S.D. Paste sheet'!H1341))</f>
        <v/>
      </c>
      <c r="I1341" s="20" t="str">
        <f>IF('S.D. Paste sheet'!I1341="","",'S.D. Paste sheet'!I1341)</f>
        <v/>
      </c>
      <c r="J1341" s="20" t="str">
        <f>IF('S.D. Paste sheet'!J1341="","",'S.D. Paste sheet'!J1341)</f>
        <v/>
      </c>
      <c r="K1341" s="20" t="str">
        <f>IF('S.D. Paste sheet'!K1341="","",'S.D. Paste sheet'!K1341)</f>
        <v/>
      </c>
      <c r="L1341" s="20" t="str">
        <f>IF('S.D. Paste sheet'!L1341="","",'S.D. Paste sheet'!L1341)</f>
        <v/>
      </c>
      <c r="M1341" s="20" t="str">
        <f>IF('S.D. Paste sheet'!M1341="","",'S.D. Paste sheet'!M1341)</f>
        <v/>
      </c>
      <c r="N1341" s="20" t="str">
        <f>IF('S.D. Paste sheet'!N1341="","",'S.D. Paste sheet'!N1341)</f>
        <v/>
      </c>
      <c r="O1341" s="20" t="str">
        <f>IF('S.D. Paste sheet'!O1341="","",'S.D. Paste sheet'!O1341)</f>
        <v/>
      </c>
      <c r="P1341" s="20" t="str">
        <f>IF('S.D. Paste sheet'!P1341="","",'S.D. Paste sheet'!P1341)</f>
        <v/>
      </c>
      <c r="Q1341" s="20" t="str">
        <f>IF('S.D. Paste sheet'!Q1341="","",'S.D. Paste sheet'!Q1341)</f>
        <v/>
      </c>
      <c r="R1341" s="20" t="str">
        <f>IF('S.D. Paste sheet'!R1341="","",'S.D. Paste sheet'!R1341)</f>
        <v/>
      </c>
      <c r="S1341" s="20" t="str">
        <f>IF('S.D. Paste sheet'!S1341="","",'S.D. Paste sheet'!S1341)</f>
        <v/>
      </c>
      <c r="T1341" s="20" t="str">
        <f>IF('S.D. Paste sheet'!T1341="","",'S.D. Paste sheet'!T1341)</f>
        <v/>
      </c>
      <c r="U1341" s="20" t="str">
        <f>IF('S.D. Paste sheet'!U1341="","",'S.D. Paste sheet'!U1341)</f>
        <v/>
      </c>
      <c r="V1341" s="20" t="str">
        <f>IF('S.D. Paste sheet'!V1341="","",'S.D. Paste sheet'!V1341)</f>
        <v/>
      </c>
      <c r="W1341" s="20" t="str">
        <f>IF('S.D. Paste sheet'!W1341="","",'S.D. Paste sheet'!W1341)</f>
        <v/>
      </c>
      <c r="X1341" s="20" t="str">
        <f>IF('S.D. Paste sheet'!X1341="","",'S.D. Paste sheet'!X1341)</f>
        <v/>
      </c>
      <c r="Y1341" s="20" t="str">
        <f>IF('S.D. Paste sheet'!Y1341="","",'S.D. Paste sheet'!Y1341)</f>
        <v/>
      </c>
      <c r="Z1341" s="20" t="str">
        <f>IF('S.D. Paste sheet'!Z1341="","",'S.D. Paste sheet'!Z1341)</f>
        <v/>
      </c>
      <c r="AA1341" s="20" t="str">
        <f>IF('S.D. Paste sheet'!AA1341="","",'S.D. Paste sheet'!AA1341)</f>
        <v/>
      </c>
      <c r="AB1341" s="20" t="str">
        <f>IF('S.D. Paste sheet'!AB1341="","",'S.D. Paste sheet'!AB1341)</f>
        <v/>
      </c>
      <c r="AC1341" s="20" t="str">
        <f>IF('S.D. Paste sheet'!AC1341="","",'S.D. Paste sheet'!AC1341)</f>
        <v/>
      </c>
      <c r="AD1341" s="20" t="str">
        <f>IF('S.D. Paste sheet'!AD1341="","",'S.D. Paste sheet'!AD1341)</f>
        <v/>
      </c>
      <c r="AE1341" s="29"/>
      <c r="AF1341" t="str">
        <f>IF(AK1341="","",IF(AK1341&gt;0,COUNT($AG$2:AG1341),""))</f>
        <v/>
      </c>
      <c r="AG1341" s="25" t="str">
        <f t="shared" si="643"/>
        <v/>
      </c>
      <c r="AH1341" s="25" t="str">
        <f t="shared" si="644"/>
        <v/>
      </c>
      <c r="AI1341" s="25" t="str">
        <f t="shared" si="645"/>
        <v/>
      </c>
      <c r="AJ1341" s="25" t="str">
        <f t="shared" si="646"/>
        <v/>
      </c>
      <c r="AK1341" s="25" t="str">
        <f t="shared" si="647"/>
        <v/>
      </c>
      <c r="AL1341" s="25" t="str">
        <f t="shared" si="648"/>
        <v/>
      </c>
      <c r="AM1341" s="25" t="str">
        <f t="shared" si="649"/>
        <v/>
      </c>
      <c r="AN1341" s="25" t="str">
        <f t="shared" si="650"/>
        <v/>
      </c>
      <c r="AO1341" s="25" t="str">
        <f t="shared" si="651"/>
        <v/>
      </c>
      <c r="AP1341" s="25" t="str">
        <f t="shared" si="652"/>
        <v/>
      </c>
      <c r="AQ1341" s="25" t="str">
        <f t="shared" si="653"/>
        <v/>
      </c>
      <c r="AR1341" s="25" t="str">
        <f t="shared" si="654"/>
        <v/>
      </c>
      <c r="AS1341" s="25" t="str">
        <f t="shared" si="655"/>
        <v/>
      </c>
      <c r="AT1341" s="25" t="str">
        <f t="shared" si="656"/>
        <v/>
      </c>
      <c r="AU1341" s="25" t="str">
        <f t="shared" si="657"/>
        <v/>
      </c>
      <c r="AV1341" s="25" t="str">
        <f t="shared" si="658"/>
        <v/>
      </c>
      <c r="AX1341" t="str">
        <f>IF(BC1341="","",IF(BC1341&gt;0,COUNT($AY$2:AY1341),""))</f>
        <v/>
      </c>
      <c r="AY1341" s="25" t="str">
        <f t="shared" si="659"/>
        <v/>
      </c>
      <c r="AZ1341" s="25" t="str">
        <f t="shared" si="660"/>
        <v/>
      </c>
      <c r="BA1341" s="25" t="str">
        <f t="shared" si="661"/>
        <v/>
      </c>
      <c r="BB1341" s="25" t="str">
        <f t="shared" si="662"/>
        <v/>
      </c>
      <c r="BC1341" s="25" t="str">
        <f t="shared" si="663"/>
        <v/>
      </c>
      <c r="BD1341" s="25" t="str">
        <f t="shared" si="664"/>
        <v/>
      </c>
      <c r="BE1341" s="25" t="str">
        <f t="shared" si="665"/>
        <v/>
      </c>
      <c r="BF1341" s="25" t="str">
        <f t="shared" si="666"/>
        <v/>
      </c>
      <c r="BG1341" s="25" t="str">
        <f t="shared" si="667"/>
        <v/>
      </c>
      <c r="BH1341" s="25" t="str">
        <f t="shared" si="668"/>
        <v/>
      </c>
      <c r="BI1341" s="25" t="str">
        <f t="shared" si="669"/>
        <v/>
      </c>
      <c r="BJ1341" s="25" t="str">
        <f t="shared" si="670"/>
        <v/>
      </c>
      <c r="BK1341" s="25" t="str">
        <f t="shared" si="671"/>
        <v/>
      </c>
      <c r="BL1341" s="25" t="str">
        <f t="shared" si="672"/>
        <v/>
      </c>
      <c r="BM1341" s="25" t="str">
        <f t="shared" si="673"/>
        <v/>
      </c>
      <c r="BN1341" s="25" t="str">
        <f t="shared" si="674"/>
        <v/>
      </c>
    </row>
    <row r="1342" spans="1:66">
      <c r="A1342" s="20" t="str">
        <f>IF('S.D. Paste sheet'!A1342="","",'S.D. Paste sheet'!A1342)</f>
        <v/>
      </c>
      <c r="B1342" s="20" t="str">
        <f>IF('S.D. Paste sheet'!B1342="","",'S.D. Paste sheet'!B1342)</f>
        <v/>
      </c>
      <c r="C1342" s="20" t="str">
        <f>IF('S.D. Paste sheet'!C1342="","",'S.D. Paste sheet'!C1342)</f>
        <v/>
      </c>
      <c r="D1342" s="20" t="str">
        <f>IF('S.D. Paste sheet'!D1342="","",'S.D. Paste sheet'!D1342)</f>
        <v/>
      </c>
      <c r="E1342" s="20" t="str">
        <f>IF('S.D. Paste sheet'!E1342="","",UPPER('S.D. Paste sheet'!E1342))</f>
        <v/>
      </c>
      <c r="F1342" s="20" t="str">
        <f>IF('S.D. Paste sheet'!F1342="","",'S.D. Paste sheet'!F1342)</f>
        <v/>
      </c>
      <c r="G1342" s="20" t="str">
        <f>IF('S.D. Paste sheet'!G1342="","",UPPER('S.D. Paste sheet'!G1342))</f>
        <v/>
      </c>
      <c r="H1342" s="20" t="str">
        <f>IF('S.D. Paste sheet'!H1342="","",UPPER('S.D. Paste sheet'!H1342))</f>
        <v/>
      </c>
      <c r="I1342" s="20" t="str">
        <f>IF('S.D. Paste sheet'!I1342="","",'S.D. Paste sheet'!I1342)</f>
        <v/>
      </c>
      <c r="J1342" s="20" t="str">
        <f>IF('S.D. Paste sheet'!J1342="","",'S.D. Paste sheet'!J1342)</f>
        <v/>
      </c>
      <c r="K1342" s="20" t="str">
        <f>IF('S.D. Paste sheet'!K1342="","",'S.D. Paste sheet'!K1342)</f>
        <v/>
      </c>
      <c r="L1342" s="20" t="str">
        <f>IF('S.D. Paste sheet'!L1342="","",'S.D. Paste sheet'!L1342)</f>
        <v/>
      </c>
      <c r="M1342" s="20" t="str">
        <f>IF('S.D. Paste sheet'!M1342="","",'S.D. Paste sheet'!M1342)</f>
        <v/>
      </c>
      <c r="N1342" s="20" t="str">
        <f>IF('S.D. Paste sheet'!N1342="","",'S.D. Paste sheet'!N1342)</f>
        <v/>
      </c>
      <c r="O1342" s="20" t="str">
        <f>IF('S.D. Paste sheet'!O1342="","",'S.D. Paste sheet'!O1342)</f>
        <v/>
      </c>
      <c r="P1342" s="20" t="str">
        <f>IF('S.D. Paste sheet'!P1342="","",'S.D. Paste sheet'!P1342)</f>
        <v/>
      </c>
      <c r="Q1342" s="20" t="str">
        <f>IF('S.D. Paste sheet'!Q1342="","",'S.D. Paste sheet'!Q1342)</f>
        <v/>
      </c>
      <c r="R1342" s="20" t="str">
        <f>IF('S.D. Paste sheet'!R1342="","",'S.D. Paste sheet'!R1342)</f>
        <v/>
      </c>
      <c r="S1342" s="20" t="str">
        <f>IF('S.D. Paste sheet'!S1342="","",'S.D. Paste sheet'!S1342)</f>
        <v/>
      </c>
      <c r="T1342" s="20" t="str">
        <f>IF('S.D. Paste sheet'!T1342="","",'S.D. Paste sheet'!T1342)</f>
        <v/>
      </c>
      <c r="U1342" s="20" t="str">
        <f>IF('S.D. Paste sheet'!U1342="","",'S.D. Paste sheet'!U1342)</f>
        <v/>
      </c>
      <c r="V1342" s="20" t="str">
        <f>IF('S.D. Paste sheet'!V1342="","",'S.D. Paste sheet'!V1342)</f>
        <v/>
      </c>
      <c r="W1342" s="20" t="str">
        <f>IF('S.D. Paste sheet'!W1342="","",'S.D. Paste sheet'!W1342)</f>
        <v/>
      </c>
      <c r="X1342" s="20" t="str">
        <f>IF('S.D. Paste sheet'!X1342="","",'S.D. Paste sheet'!X1342)</f>
        <v/>
      </c>
      <c r="Y1342" s="20" t="str">
        <f>IF('S.D. Paste sheet'!Y1342="","",'S.D. Paste sheet'!Y1342)</f>
        <v/>
      </c>
      <c r="Z1342" s="20" t="str">
        <f>IF('S.D. Paste sheet'!Z1342="","",'S.D. Paste sheet'!Z1342)</f>
        <v/>
      </c>
      <c r="AA1342" s="20" t="str">
        <f>IF('S.D. Paste sheet'!AA1342="","",'S.D. Paste sheet'!AA1342)</f>
        <v/>
      </c>
      <c r="AB1342" s="20" t="str">
        <f>IF('S.D. Paste sheet'!AB1342="","",'S.D. Paste sheet'!AB1342)</f>
        <v/>
      </c>
      <c r="AC1342" s="20" t="str">
        <f>IF('S.D. Paste sheet'!AC1342="","",'S.D. Paste sheet'!AC1342)</f>
        <v/>
      </c>
      <c r="AD1342" s="20" t="str">
        <f>IF('S.D. Paste sheet'!AD1342="","",'S.D. Paste sheet'!AD1342)</f>
        <v/>
      </c>
      <c r="AE1342" s="29"/>
      <c r="AF1342" t="str">
        <f>IF(AK1342="","",IF(AK1342&gt;0,COUNT($AG$2:AG1342),""))</f>
        <v/>
      </c>
      <c r="AG1342" s="25" t="str">
        <f t="shared" si="643"/>
        <v/>
      </c>
      <c r="AH1342" s="25" t="str">
        <f t="shared" si="644"/>
        <v/>
      </c>
      <c r="AI1342" s="25" t="str">
        <f t="shared" si="645"/>
        <v/>
      </c>
      <c r="AJ1342" s="25" t="str">
        <f t="shared" si="646"/>
        <v/>
      </c>
      <c r="AK1342" s="25" t="str">
        <f t="shared" si="647"/>
        <v/>
      </c>
      <c r="AL1342" s="25" t="str">
        <f t="shared" si="648"/>
        <v/>
      </c>
      <c r="AM1342" s="25" t="str">
        <f t="shared" si="649"/>
        <v/>
      </c>
      <c r="AN1342" s="25" t="str">
        <f t="shared" si="650"/>
        <v/>
      </c>
      <c r="AO1342" s="25" t="str">
        <f t="shared" si="651"/>
        <v/>
      </c>
      <c r="AP1342" s="25" t="str">
        <f t="shared" si="652"/>
        <v/>
      </c>
      <c r="AQ1342" s="25" t="str">
        <f t="shared" si="653"/>
        <v/>
      </c>
      <c r="AR1342" s="25" t="str">
        <f t="shared" si="654"/>
        <v/>
      </c>
      <c r="AS1342" s="25" t="str">
        <f t="shared" si="655"/>
        <v/>
      </c>
      <c r="AT1342" s="25" t="str">
        <f t="shared" si="656"/>
        <v/>
      </c>
      <c r="AU1342" s="25" t="str">
        <f t="shared" si="657"/>
        <v/>
      </c>
      <c r="AV1342" s="25" t="str">
        <f t="shared" si="658"/>
        <v/>
      </c>
      <c r="AX1342" t="str">
        <f>IF(BC1342="","",IF(BC1342&gt;0,COUNT($AY$2:AY1342),""))</f>
        <v/>
      </c>
      <c r="AY1342" s="25" t="str">
        <f t="shared" si="659"/>
        <v/>
      </c>
      <c r="AZ1342" s="25" t="str">
        <f t="shared" si="660"/>
        <v/>
      </c>
      <c r="BA1342" s="25" t="str">
        <f t="shared" si="661"/>
        <v/>
      </c>
      <c r="BB1342" s="25" t="str">
        <f t="shared" si="662"/>
        <v/>
      </c>
      <c r="BC1342" s="25" t="str">
        <f t="shared" si="663"/>
        <v/>
      </c>
      <c r="BD1342" s="25" t="str">
        <f t="shared" si="664"/>
        <v/>
      </c>
      <c r="BE1342" s="25" t="str">
        <f t="shared" si="665"/>
        <v/>
      </c>
      <c r="BF1342" s="25" t="str">
        <f t="shared" si="666"/>
        <v/>
      </c>
      <c r="BG1342" s="25" t="str">
        <f t="shared" si="667"/>
        <v/>
      </c>
      <c r="BH1342" s="25" t="str">
        <f t="shared" si="668"/>
        <v/>
      </c>
      <c r="BI1342" s="25" t="str">
        <f t="shared" si="669"/>
        <v/>
      </c>
      <c r="BJ1342" s="25" t="str">
        <f t="shared" si="670"/>
        <v/>
      </c>
      <c r="BK1342" s="25" t="str">
        <f t="shared" si="671"/>
        <v/>
      </c>
      <c r="BL1342" s="25" t="str">
        <f t="shared" si="672"/>
        <v/>
      </c>
      <c r="BM1342" s="25" t="str">
        <f t="shared" si="673"/>
        <v/>
      </c>
      <c r="BN1342" s="25" t="str">
        <f t="shared" si="674"/>
        <v/>
      </c>
    </row>
    <row r="1343" spans="1:66">
      <c r="A1343" s="20" t="str">
        <f>IF('S.D. Paste sheet'!A1343="","",'S.D. Paste sheet'!A1343)</f>
        <v/>
      </c>
      <c r="B1343" s="20" t="str">
        <f>IF('S.D. Paste sheet'!B1343="","",'S.D. Paste sheet'!B1343)</f>
        <v/>
      </c>
      <c r="C1343" s="20" t="str">
        <f>IF('S.D. Paste sheet'!C1343="","",'S.D. Paste sheet'!C1343)</f>
        <v/>
      </c>
      <c r="D1343" s="20" t="str">
        <f>IF('S.D. Paste sheet'!D1343="","",'S.D. Paste sheet'!D1343)</f>
        <v/>
      </c>
      <c r="E1343" s="20" t="str">
        <f>IF('S.D. Paste sheet'!E1343="","",UPPER('S.D. Paste sheet'!E1343))</f>
        <v/>
      </c>
      <c r="F1343" s="20" t="str">
        <f>IF('S.D. Paste sheet'!F1343="","",'S.D. Paste sheet'!F1343)</f>
        <v/>
      </c>
      <c r="G1343" s="20" t="str">
        <f>IF('S.D. Paste sheet'!G1343="","",UPPER('S.D. Paste sheet'!G1343))</f>
        <v/>
      </c>
      <c r="H1343" s="20" t="str">
        <f>IF('S.D. Paste sheet'!H1343="","",UPPER('S.D. Paste sheet'!H1343))</f>
        <v/>
      </c>
      <c r="I1343" s="20" t="str">
        <f>IF('S.D. Paste sheet'!I1343="","",'S.D. Paste sheet'!I1343)</f>
        <v/>
      </c>
      <c r="J1343" s="20" t="str">
        <f>IF('S.D. Paste sheet'!J1343="","",'S.D. Paste sheet'!J1343)</f>
        <v/>
      </c>
      <c r="K1343" s="20" t="str">
        <f>IF('S.D. Paste sheet'!K1343="","",'S.D. Paste sheet'!K1343)</f>
        <v/>
      </c>
      <c r="L1343" s="20" t="str">
        <f>IF('S.D. Paste sheet'!L1343="","",'S.D. Paste sheet'!L1343)</f>
        <v/>
      </c>
      <c r="M1343" s="20" t="str">
        <f>IF('S.D. Paste sheet'!M1343="","",'S.D. Paste sheet'!M1343)</f>
        <v/>
      </c>
      <c r="N1343" s="20" t="str">
        <f>IF('S.D. Paste sheet'!N1343="","",'S.D. Paste sheet'!N1343)</f>
        <v/>
      </c>
      <c r="O1343" s="20" t="str">
        <f>IF('S.D. Paste sheet'!O1343="","",'S.D. Paste sheet'!O1343)</f>
        <v/>
      </c>
      <c r="P1343" s="20" t="str">
        <f>IF('S.D. Paste sheet'!P1343="","",'S.D. Paste sheet'!P1343)</f>
        <v/>
      </c>
      <c r="Q1343" s="20" t="str">
        <f>IF('S.D. Paste sheet'!Q1343="","",'S.D. Paste sheet'!Q1343)</f>
        <v/>
      </c>
      <c r="R1343" s="20" t="str">
        <f>IF('S.D. Paste sheet'!R1343="","",'S.D. Paste sheet'!R1343)</f>
        <v/>
      </c>
      <c r="S1343" s="20" t="str">
        <f>IF('S.D. Paste sheet'!S1343="","",'S.D. Paste sheet'!S1343)</f>
        <v/>
      </c>
      <c r="T1343" s="20" t="str">
        <f>IF('S.D. Paste sheet'!T1343="","",'S.D. Paste sheet'!T1343)</f>
        <v/>
      </c>
      <c r="U1343" s="20" t="str">
        <f>IF('S.D. Paste sheet'!U1343="","",'S.D. Paste sheet'!U1343)</f>
        <v/>
      </c>
      <c r="V1343" s="20" t="str">
        <f>IF('S.D. Paste sheet'!V1343="","",'S.D. Paste sheet'!V1343)</f>
        <v/>
      </c>
      <c r="W1343" s="20" t="str">
        <f>IF('S.D. Paste sheet'!W1343="","",'S.D. Paste sheet'!W1343)</f>
        <v/>
      </c>
      <c r="X1343" s="20" t="str">
        <f>IF('S.D. Paste sheet'!X1343="","",'S.D. Paste sheet'!X1343)</f>
        <v/>
      </c>
      <c r="Y1343" s="20" t="str">
        <f>IF('S.D. Paste sheet'!Y1343="","",'S.D. Paste sheet'!Y1343)</f>
        <v/>
      </c>
      <c r="Z1343" s="20" t="str">
        <f>IF('S.D. Paste sheet'!Z1343="","",'S.D. Paste sheet'!Z1343)</f>
        <v/>
      </c>
      <c r="AA1343" s="20" t="str">
        <f>IF('S.D. Paste sheet'!AA1343="","",'S.D. Paste sheet'!AA1343)</f>
        <v/>
      </c>
      <c r="AB1343" s="20" t="str">
        <f>IF('S.D. Paste sheet'!AB1343="","",'S.D. Paste sheet'!AB1343)</f>
        <v/>
      </c>
      <c r="AC1343" s="20" t="str">
        <f>IF('S.D. Paste sheet'!AC1343="","",'S.D. Paste sheet'!AC1343)</f>
        <v/>
      </c>
      <c r="AD1343" s="20" t="str">
        <f>IF('S.D. Paste sheet'!AD1343="","",'S.D. Paste sheet'!AD1343)</f>
        <v/>
      </c>
      <c r="AE1343" s="29"/>
      <c r="AF1343" t="str">
        <f>IF(AK1343="","",IF(AK1343&gt;0,COUNT($AG$2:AG1343),""))</f>
        <v/>
      </c>
      <c r="AG1343" s="25" t="str">
        <f t="shared" si="643"/>
        <v/>
      </c>
      <c r="AH1343" s="25" t="str">
        <f t="shared" si="644"/>
        <v/>
      </c>
      <c r="AI1343" s="25" t="str">
        <f t="shared" si="645"/>
        <v/>
      </c>
      <c r="AJ1343" s="25" t="str">
        <f t="shared" si="646"/>
        <v/>
      </c>
      <c r="AK1343" s="25" t="str">
        <f t="shared" si="647"/>
        <v/>
      </c>
      <c r="AL1343" s="25" t="str">
        <f t="shared" si="648"/>
        <v/>
      </c>
      <c r="AM1343" s="25" t="str">
        <f t="shared" si="649"/>
        <v/>
      </c>
      <c r="AN1343" s="25" t="str">
        <f t="shared" si="650"/>
        <v/>
      </c>
      <c r="AO1343" s="25" t="str">
        <f t="shared" si="651"/>
        <v/>
      </c>
      <c r="AP1343" s="25" t="str">
        <f t="shared" si="652"/>
        <v/>
      </c>
      <c r="AQ1343" s="25" t="str">
        <f t="shared" si="653"/>
        <v/>
      </c>
      <c r="AR1343" s="25" t="str">
        <f t="shared" si="654"/>
        <v/>
      </c>
      <c r="AS1343" s="25" t="str">
        <f t="shared" si="655"/>
        <v/>
      </c>
      <c r="AT1343" s="25" t="str">
        <f t="shared" si="656"/>
        <v/>
      </c>
      <c r="AU1343" s="25" t="str">
        <f t="shared" si="657"/>
        <v/>
      </c>
      <c r="AV1343" s="25" t="str">
        <f t="shared" si="658"/>
        <v/>
      </c>
      <c r="AX1343" t="str">
        <f>IF(BC1343="","",IF(BC1343&gt;0,COUNT($AY$2:AY1343),""))</f>
        <v/>
      </c>
      <c r="AY1343" s="25" t="str">
        <f t="shared" si="659"/>
        <v/>
      </c>
      <c r="AZ1343" s="25" t="str">
        <f t="shared" si="660"/>
        <v/>
      </c>
      <c r="BA1343" s="25" t="str">
        <f t="shared" si="661"/>
        <v/>
      </c>
      <c r="BB1343" s="25" t="str">
        <f t="shared" si="662"/>
        <v/>
      </c>
      <c r="BC1343" s="25" t="str">
        <f t="shared" si="663"/>
        <v/>
      </c>
      <c r="BD1343" s="25" t="str">
        <f t="shared" si="664"/>
        <v/>
      </c>
      <c r="BE1343" s="25" t="str">
        <f t="shared" si="665"/>
        <v/>
      </c>
      <c r="BF1343" s="25" t="str">
        <f t="shared" si="666"/>
        <v/>
      </c>
      <c r="BG1343" s="25" t="str">
        <f t="shared" si="667"/>
        <v/>
      </c>
      <c r="BH1343" s="25" t="str">
        <f t="shared" si="668"/>
        <v/>
      </c>
      <c r="BI1343" s="25" t="str">
        <f t="shared" si="669"/>
        <v/>
      </c>
      <c r="BJ1343" s="25" t="str">
        <f t="shared" si="670"/>
        <v/>
      </c>
      <c r="BK1343" s="25" t="str">
        <f t="shared" si="671"/>
        <v/>
      </c>
      <c r="BL1343" s="25" t="str">
        <f t="shared" si="672"/>
        <v/>
      </c>
      <c r="BM1343" s="25" t="str">
        <f t="shared" si="673"/>
        <v/>
      </c>
      <c r="BN1343" s="25" t="str">
        <f t="shared" si="674"/>
        <v/>
      </c>
    </row>
    <row r="1344" spans="1:66">
      <c r="A1344" s="20" t="str">
        <f>IF('S.D. Paste sheet'!A1344="","",'S.D. Paste sheet'!A1344)</f>
        <v/>
      </c>
      <c r="B1344" s="20" t="str">
        <f>IF('S.D. Paste sheet'!B1344="","",'S.D. Paste sheet'!B1344)</f>
        <v/>
      </c>
      <c r="C1344" s="20" t="str">
        <f>IF('S.D. Paste sheet'!C1344="","",'S.D. Paste sheet'!C1344)</f>
        <v/>
      </c>
      <c r="D1344" s="20" t="str">
        <f>IF('S.D. Paste sheet'!D1344="","",'S.D. Paste sheet'!D1344)</f>
        <v/>
      </c>
      <c r="E1344" s="20" t="str">
        <f>IF('S.D. Paste sheet'!E1344="","",UPPER('S.D. Paste sheet'!E1344))</f>
        <v/>
      </c>
      <c r="F1344" s="20" t="str">
        <f>IF('S.D. Paste sheet'!F1344="","",'S.D. Paste sheet'!F1344)</f>
        <v/>
      </c>
      <c r="G1344" s="20" t="str">
        <f>IF('S.D. Paste sheet'!G1344="","",UPPER('S.D. Paste sheet'!G1344))</f>
        <v/>
      </c>
      <c r="H1344" s="20" t="str">
        <f>IF('S.D. Paste sheet'!H1344="","",UPPER('S.D. Paste sheet'!H1344))</f>
        <v/>
      </c>
      <c r="I1344" s="20" t="str">
        <f>IF('S.D. Paste sheet'!I1344="","",'S.D. Paste sheet'!I1344)</f>
        <v/>
      </c>
      <c r="J1344" s="20" t="str">
        <f>IF('S.D. Paste sheet'!J1344="","",'S.D. Paste sheet'!J1344)</f>
        <v/>
      </c>
      <c r="K1344" s="20" t="str">
        <f>IF('S.D. Paste sheet'!K1344="","",'S.D. Paste sheet'!K1344)</f>
        <v/>
      </c>
      <c r="L1344" s="20" t="str">
        <f>IF('S.D. Paste sheet'!L1344="","",'S.D. Paste sheet'!L1344)</f>
        <v/>
      </c>
      <c r="M1344" s="20" t="str">
        <f>IF('S.D. Paste sheet'!M1344="","",'S.D. Paste sheet'!M1344)</f>
        <v/>
      </c>
      <c r="N1344" s="20" t="str">
        <f>IF('S.D. Paste sheet'!N1344="","",'S.D. Paste sheet'!N1344)</f>
        <v/>
      </c>
      <c r="O1344" s="20" t="str">
        <f>IF('S.D. Paste sheet'!O1344="","",'S.D. Paste sheet'!O1344)</f>
        <v/>
      </c>
      <c r="P1344" s="20" t="str">
        <f>IF('S.D. Paste sheet'!P1344="","",'S.D. Paste sheet'!P1344)</f>
        <v/>
      </c>
      <c r="Q1344" s="20" t="str">
        <f>IF('S.D. Paste sheet'!Q1344="","",'S.D. Paste sheet'!Q1344)</f>
        <v/>
      </c>
      <c r="R1344" s="20" t="str">
        <f>IF('S.D. Paste sheet'!R1344="","",'S.D. Paste sheet'!R1344)</f>
        <v/>
      </c>
      <c r="S1344" s="20" t="str">
        <f>IF('S.D. Paste sheet'!S1344="","",'S.D. Paste sheet'!S1344)</f>
        <v/>
      </c>
      <c r="T1344" s="20" t="str">
        <f>IF('S.D. Paste sheet'!T1344="","",'S.D. Paste sheet'!T1344)</f>
        <v/>
      </c>
      <c r="U1344" s="20" t="str">
        <f>IF('S.D. Paste sheet'!U1344="","",'S.D. Paste sheet'!U1344)</f>
        <v/>
      </c>
      <c r="V1344" s="20" t="str">
        <f>IF('S.D. Paste sheet'!V1344="","",'S.D. Paste sheet'!V1344)</f>
        <v/>
      </c>
      <c r="W1344" s="20" t="str">
        <f>IF('S.D. Paste sheet'!W1344="","",'S.D. Paste sheet'!W1344)</f>
        <v/>
      </c>
      <c r="X1344" s="20" t="str">
        <f>IF('S.D. Paste sheet'!X1344="","",'S.D. Paste sheet'!X1344)</f>
        <v/>
      </c>
      <c r="Y1344" s="20" t="str">
        <f>IF('S.D. Paste sheet'!Y1344="","",'S.D. Paste sheet'!Y1344)</f>
        <v/>
      </c>
      <c r="Z1344" s="20" t="str">
        <f>IF('S.D. Paste sheet'!Z1344="","",'S.D. Paste sheet'!Z1344)</f>
        <v/>
      </c>
      <c r="AA1344" s="20" t="str">
        <f>IF('S.D. Paste sheet'!AA1344="","",'S.D. Paste sheet'!AA1344)</f>
        <v/>
      </c>
      <c r="AB1344" s="20" t="str">
        <f>IF('S.D. Paste sheet'!AB1344="","",'S.D. Paste sheet'!AB1344)</f>
        <v/>
      </c>
      <c r="AC1344" s="20" t="str">
        <f>IF('S.D. Paste sheet'!AC1344="","",'S.D. Paste sheet'!AC1344)</f>
        <v/>
      </c>
      <c r="AD1344" s="20" t="str">
        <f>IF('S.D. Paste sheet'!AD1344="","",'S.D. Paste sheet'!AD1344)</f>
        <v/>
      </c>
      <c r="AE1344" s="29"/>
      <c r="AF1344" t="str">
        <f>IF(AK1344="","",IF(AK1344&gt;0,COUNT($AG$2:AG1344),""))</f>
        <v/>
      </c>
      <c r="AG1344" s="25" t="str">
        <f t="shared" si="643"/>
        <v/>
      </c>
      <c r="AH1344" s="25" t="str">
        <f t="shared" si="644"/>
        <v/>
      </c>
      <c r="AI1344" s="25" t="str">
        <f t="shared" si="645"/>
        <v/>
      </c>
      <c r="AJ1344" s="25" t="str">
        <f t="shared" si="646"/>
        <v/>
      </c>
      <c r="AK1344" s="25" t="str">
        <f t="shared" si="647"/>
        <v/>
      </c>
      <c r="AL1344" s="25" t="str">
        <f t="shared" si="648"/>
        <v/>
      </c>
      <c r="AM1344" s="25" t="str">
        <f t="shared" si="649"/>
        <v/>
      </c>
      <c r="AN1344" s="25" t="str">
        <f t="shared" si="650"/>
        <v/>
      </c>
      <c r="AO1344" s="25" t="str">
        <f t="shared" si="651"/>
        <v/>
      </c>
      <c r="AP1344" s="25" t="str">
        <f t="shared" si="652"/>
        <v/>
      </c>
      <c r="AQ1344" s="25" t="str">
        <f t="shared" si="653"/>
        <v/>
      </c>
      <c r="AR1344" s="25" t="str">
        <f t="shared" si="654"/>
        <v/>
      </c>
      <c r="AS1344" s="25" t="str">
        <f t="shared" si="655"/>
        <v/>
      </c>
      <c r="AT1344" s="25" t="str">
        <f t="shared" si="656"/>
        <v/>
      </c>
      <c r="AU1344" s="25" t="str">
        <f t="shared" si="657"/>
        <v/>
      </c>
      <c r="AV1344" s="25" t="str">
        <f t="shared" si="658"/>
        <v/>
      </c>
      <c r="AX1344" t="str">
        <f>IF(BC1344="","",IF(BC1344&gt;0,COUNT($AY$2:AY1344),""))</f>
        <v/>
      </c>
      <c r="AY1344" s="25" t="str">
        <f t="shared" si="659"/>
        <v/>
      </c>
      <c r="AZ1344" s="25" t="str">
        <f t="shared" si="660"/>
        <v/>
      </c>
      <c r="BA1344" s="25" t="str">
        <f t="shared" si="661"/>
        <v/>
      </c>
      <c r="BB1344" s="25" t="str">
        <f t="shared" si="662"/>
        <v/>
      </c>
      <c r="BC1344" s="25" t="str">
        <f t="shared" si="663"/>
        <v/>
      </c>
      <c r="BD1344" s="25" t="str">
        <f t="shared" si="664"/>
        <v/>
      </c>
      <c r="BE1344" s="25" t="str">
        <f t="shared" si="665"/>
        <v/>
      </c>
      <c r="BF1344" s="25" t="str">
        <f t="shared" si="666"/>
        <v/>
      </c>
      <c r="BG1344" s="25" t="str">
        <f t="shared" si="667"/>
        <v/>
      </c>
      <c r="BH1344" s="25" t="str">
        <f t="shared" si="668"/>
        <v/>
      </c>
      <c r="BI1344" s="25" t="str">
        <f t="shared" si="669"/>
        <v/>
      </c>
      <c r="BJ1344" s="25" t="str">
        <f t="shared" si="670"/>
        <v/>
      </c>
      <c r="BK1344" s="25" t="str">
        <f t="shared" si="671"/>
        <v/>
      </c>
      <c r="BL1344" s="25" t="str">
        <f t="shared" si="672"/>
        <v/>
      </c>
      <c r="BM1344" s="25" t="str">
        <f t="shared" si="673"/>
        <v/>
      </c>
      <c r="BN1344" s="25" t="str">
        <f t="shared" si="674"/>
        <v/>
      </c>
    </row>
    <row r="1345" spans="1:66">
      <c r="A1345" s="20" t="str">
        <f>IF('S.D. Paste sheet'!A1345="","",'S.D. Paste sheet'!A1345)</f>
        <v/>
      </c>
      <c r="B1345" s="20" t="str">
        <f>IF('S.D. Paste sheet'!B1345="","",'S.D. Paste sheet'!B1345)</f>
        <v/>
      </c>
      <c r="C1345" s="20" t="str">
        <f>IF('S.D. Paste sheet'!C1345="","",'S.D. Paste sheet'!C1345)</f>
        <v/>
      </c>
      <c r="D1345" s="20" t="str">
        <f>IF('S.D. Paste sheet'!D1345="","",'S.D. Paste sheet'!D1345)</f>
        <v/>
      </c>
      <c r="E1345" s="20" t="str">
        <f>IF('S.D. Paste sheet'!E1345="","",UPPER('S.D. Paste sheet'!E1345))</f>
        <v/>
      </c>
      <c r="F1345" s="20" t="str">
        <f>IF('S.D. Paste sheet'!F1345="","",'S.D. Paste sheet'!F1345)</f>
        <v/>
      </c>
      <c r="G1345" s="20" t="str">
        <f>IF('S.D. Paste sheet'!G1345="","",UPPER('S.D. Paste sheet'!G1345))</f>
        <v/>
      </c>
      <c r="H1345" s="20" t="str">
        <f>IF('S.D. Paste sheet'!H1345="","",UPPER('S.D. Paste sheet'!H1345))</f>
        <v/>
      </c>
      <c r="I1345" s="20" t="str">
        <f>IF('S.D. Paste sheet'!I1345="","",'S.D. Paste sheet'!I1345)</f>
        <v/>
      </c>
      <c r="J1345" s="20" t="str">
        <f>IF('S.D. Paste sheet'!J1345="","",'S.D. Paste sheet'!J1345)</f>
        <v/>
      </c>
      <c r="K1345" s="20" t="str">
        <f>IF('S.D. Paste sheet'!K1345="","",'S.D. Paste sheet'!K1345)</f>
        <v/>
      </c>
      <c r="L1345" s="20" t="str">
        <f>IF('S.D. Paste sheet'!L1345="","",'S.D. Paste sheet'!L1345)</f>
        <v/>
      </c>
      <c r="M1345" s="20" t="str">
        <f>IF('S.D. Paste sheet'!M1345="","",'S.D. Paste sheet'!M1345)</f>
        <v/>
      </c>
      <c r="N1345" s="20" t="str">
        <f>IF('S.D. Paste sheet'!N1345="","",'S.D. Paste sheet'!N1345)</f>
        <v/>
      </c>
      <c r="O1345" s="20" t="str">
        <f>IF('S.D. Paste sheet'!O1345="","",'S.D. Paste sheet'!O1345)</f>
        <v/>
      </c>
      <c r="P1345" s="20" t="str">
        <f>IF('S.D. Paste sheet'!P1345="","",'S.D. Paste sheet'!P1345)</f>
        <v/>
      </c>
      <c r="Q1345" s="20" t="str">
        <f>IF('S.D. Paste sheet'!Q1345="","",'S.D. Paste sheet'!Q1345)</f>
        <v/>
      </c>
      <c r="R1345" s="20" t="str">
        <f>IF('S.D. Paste sheet'!R1345="","",'S.D. Paste sheet'!R1345)</f>
        <v/>
      </c>
      <c r="S1345" s="20" t="str">
        <f>IF('S.D. Paste sheet'!S1345="","",'S.D. Paste sheet'!S1345)</f>
        <v/>
      </c>
      <c r="T1345" s="20" t="str">
        <f>IF('S.D. Paste sheet'!T1345="","",'S.D. Paste sheet'!T1345)</f>
        <v/>
      </c>
      <c r="U1345" s="20" t="str">
        <f>IF('S.D. Paste sheet'!U1345="","",'S.D. Paste sheet'!U1345)</f>
        <v/>
      </c>
      <c r="V1345" s="20" t="str">
        <f>IF('S.D. Paste sheet'!V1345="","",'S.D. Paste sheet'!V1345)</f>
        <v/>
      </c>
      <c r="W1345" s="20" t="str">
        <f>IF('S.D. Paste sheet'!W1345="","",'S.D. Paste sheet'!W1345)</f>
        <v/>
      </c>
      <c r="X1345" s="20" t="str">
        <f>IF('S.D. Paste sheet'!X1345="","",'S.D. Paste sheet'!X1345)</f>
        <v/>
      </c>
      <c r="Y1345" s="20" t="str">
        <f>IF('S.D. Paste sheet'!Y1345="","",'S.D. Paste sheet'!Y1345)</f>
        <v/>
      </c>
      <c r="Z1345" s="20" t="str">
        <f>IF('S.D. Paste sheet'!Z1345="","",'S.D. Paste sheet'!Z1345)</f>
        <v/>
      </c>
      <c r="AA1345" s="20" t="str">
        <f>IF('S.D. Paste sheet'!AA1345="","",'S.D. Paste sheet'!AA1345)</f>
        <v/>
      </c>
      <c r="AB1345" s="20" t="str">
        <f>IF('S.D. Paste sheet'!AB1345="","",'S.D. Paste sheet'!AB1345)</f>
        <v/>
      </c>
      <c r="AC1345" s="20" t="str">
        <f>IF('S.D. Paste sheet'!AC1345="","",'S.D. Paste sheet'!AC1345)</f>
        <v/>
      </c>
      <c r="AD1345" s="20" t="str">
        <f>IF('S.D. Paste sheet'!AD1345="","",'S.D. Paste sheet'!AD1345)</f>
        <v/>
      </c>
      <c r="AE1345" s="29"/>
      <c r="AF1345" t="str">
        <f>IF(AK1345="","",IF(AK1345&gt;0,COUNT($AG$2:AG1345),""))</f>
        <v/>
      </c>
      <c r="AG1345" s="25" t="str">
        <f t="shared" si="643"/>
        <v/>
      </c>
      <c r="AH1345" s="25" t="str">
        <f t="shared" si="644"/>
        <v/>
      </c>
      <c r="AI1345" s="25" t="str">
        <f t="shared" si="645"/>
        <v/>
      </c>
      <c r="AJ1345" s="25" t="str">
        <f t="shared" si="646"/>
        <v/>
      </c>
      <c r="AK1345" s="25" t="str">
        <f t="shared" si="647"/>
        <v/>
      </c>
      <c r="AL1345" s="25" t="str">
        <f t="shared" si="648"/>
        <v/>
      </c>
      <c r="AM1345" s="25" t="str">
        <f t="shared" si="649"/>
        <v/>
      </c>
      <c r="AN1345" s="25" t="str">
        <f t="shared" si="650"/>
        <v/>
      </c>
      <c r="AO1345" s="25" t="str">
        <f t="shared" si="651"/>
        <v/>
      </c>
      <c r="AP1345" s="25" t="str">
        <f t="shared" si="652"/>
        <v/>
      </c>
      <c r="AQ1345" s="25" t="str">
        <f t="shared" si="653"/>
        <v/>
      </c>
      <c r="AR1345" s="25" t="str">
        <f t="shared" si="654"/>
        <v/>
      </c>
      <c r="AS1345" s="25" t="str">
        <f t="shared" si="655"/>
        <v/>
      </c>
      <c r="AT1345" s="25" t="str">
        <f t="shared" si="656"/>
        <v/>
      </c>
      <c r="AU1345" s="25" t="str">
        <f t="shared" si="657"/>
        <v/>
      </c>
      <c r="AV1345" s="25" t="str">
        <f t="shared" si="658"/>
        <v/>
      </c>
      <c r="AX1345" t="str">
        <f>IF(BC1345="","",IF(BC1345&gt;0,COUNT($AY$2:AY1345),""))</f>
        <v/>
      </c>
      <c r="AY1345" s="25" t="str">
        <f t="shared" si="659"/>
        <v/>
      </c>
      <c r="AZ1345" s="25" t="str">
        <f t="shared" si="660"/>
        <v/>
      </c>
      <c r="BA1345" s="25" t="str">
        <f t="shared" si="661"/>
        <v/>
      </c>
      <c r="BB1345" s="25" t="str">
        <f t="shared" si="662"/>
        <v/>
      </c>
      <c r="BC1345" s="25" t="str">
        <f t="shared" si="663"/>
        <v/>
      </c>
      <c r="BD1345" s="25" t="str">
        <f t="shared" si="664"/>
        <v/>
      </c>
      <c r="BE1345" s="25" t="str">
        <f t="shared" si="665"/>
        <v/>
      </c>
      <c r="BF1345" s="25" t="str">
        <f t="shared" si="666"/>
        <v/>
      </c>
      <c r="BG1345" s="25" t="str">
        <f t="shared" si="667"/>
        <v/>
      </c>
      <c r="BH1345" s="25" t="str">
        <f t="shared" si="668"/>
        <v/>
      </c>
      <c r="BI1345" s="25" t="str">
        <f t="shared" si="669"/>
        <v/>
      </c>
      <c r="BJ1345" s="25" t="str">
        <f t="shared" si="670"/>
        <v/>
      </c>
      <c r="BK1345" s="25" t="str">
        <f t="shared" si="671"/>
        <v/>
      </c>
      <c r="BL1345" s="25" t="str">
        <f t="shared" si="672"/>
        <v/>
      </c>
      <c r="BM1345" s="25" t="str">
        <f t="shared" si="673"/>
        <v/>
      </c>
      <c r="BN1345" s="25" t="str">
        <f t="shared" si="674"/>
        <v/>
      </c>
    </row>
    <row r="1346" spans="1:66">
      <c r="A1346" s="20" t="str">
        <f>IF('S.D. Paste sheet'!A1346="","",'S.D. Paste sheet'!A1346)</f>
        <v/>
      </c>
      <c r="B1346" s="20" t="str">
        <f>IF('S.D. Paste sheet'!B1346="","",'S.D. Paste sheet'!B1346)</f>
        <v/>
      </c>
      <c r="C1346" s="20" t="str">
        <f>IF('S.D. Paste sheet'!C1346="","",'S.D. Paste sheet'!C1346)</f>
        <v/>
      </c>
      <c r="D1346" s="20" t="str">
        <f>IF('S.D. Paste sheet'!D1346="","",'S.D. Paste sheet'!D1346)</f>
        <v/>
      </c>
      <c r="E1346" s="20" t="str">
        <f>IF('S.D. Paste sheet'!E1346="","",UPPER('S.D. Paste sheet'!E1346))</f>
        <v/>
      </c>
      <c r="F1346" s="20" t="str">
        <f>IF('S.D. Paste sheet'!F1346="","",'S.D. Paste sheet'!F1346)</f>
        <v/>
      </c>
      <c r="G1346" s="20" t="str">
        <f>IF('S.D. Paste sheet'!G1346="","",UPPER('S.D. Paste sheet'!G1346))</f>
        <v/>
      </c>
      <c r="H1346" s="20" t="str">
        <f>IF('S.D. Paste sheet'!H1346="","",UPPER('S.D. Paste sheet'!H1346))</f>
        <v/>
      </c>
      <c r="I1346" s="20" t="str">
        <f>IF('S.D. Paste sheet'!I1346="","",'S.D. Paste sheet'!I1346)</f>
        <v/>
      </c>
      <c r="J1346" s="20" t="str">
        <f>IF('S.D. Paste sheet'!J1346="","",'S.D. Paste sheet'!J1346)</f>
        <v/>
      </c>
      <c r="K1346" s="20" t="str">
        <f>IF('S.D. Paste sheet'!K1346="","",'S.D. Paste sheet'!K1346)</f>
        <v/>
      </c>
      <c r="L1346" s="20" t="str">
        <f>IF('S.D. Paste sheet'!L1346="","",'S.D. Paste sheet'!L1346)</f>
        <v/>
      </c>
      <c r="M1346" s="20" t="str">
        <f>IF('S.D. Paste sheet'!M1346="","",'S.D. Paste sheet'!M1346)</f>
        <v/>
      </c>
      <c r="N1346" s="20" t="str">
        <f>IF('S.D. Paste sheet'!N1346="","",'S.D. Paste sheet'!N1346)</f>
        <v/>
      </c>
      <c r="O1346" s="20" t="str">
        <f>IF('S.D. Paste sheet'!O1346="","",'S.D. Paste sheet'!O1346)</f>
        <v/>
      </c>
      <c r="P1346" s="20" t="str">
        <f>IF('S.D. Paste sheet'!P1346="","",'S.D. Paste sheet'!P1346)</f>
        <v/>
      </c>
      <c r="Q1346" s="20" t="str">
        <f>IF('S.D. Paste sheet'!Q1346="","",'S.D. Paste sheet'!Q1346)</f>
        <v/>
      </c>
      <c r="R1346" s="20" t="str">
        <f>IF('S.D. Paste sheet'!R1346="","",'S.D. Paste sheet'!R1346)</f>
        <v/>
      </c>
      <c r="S1346" s="20" t="str">
        <f>IF('S.D. Paste sheet'!S1346="","",'S.D. Paste sheet'!S1346)</f>
        <v/>
      </c>
      <c r="T1346" s="20" t="str">
        <f>IF('S.D. Paste sheet'!T1346="","",'S.D. Paste sheet'!T1346)</f>
        <v/>
      </c>
      <c r="U1346" s="20" t="str">
        <f>IF('S.D. Paste sheet'!U1346="","",'S.D. Paste sheet'!U1346)</f>
        <v/>
      </c>
      <c r="V1346" s="20" t="str">
        <f>IF('S.D. Paste sheet'!V1346="","",'S.D. Paste sheet'!V1346)</f>
        <v/>
      </c>
      <c r="W1346" s="20" t="str">
        <f>IF('S.D. Paste sheet'!W1346="","",'S.D. Paste sheet'!W1346)</f>
        <v/>
      </c>
      <c r="X1346" s="20" t="str">
        <f>IF('S.D. Paste sheet'!X1346="","",'S.D. Paste sheet'!X1346)</f>
        <v/>
      </c>
      <c r="Y1346" s="20" t="str">
        <f>IF('S.D. Paste sheet'!Y1346="","",'S.D. Paste sheet'!Y1346)</f>
        <v/>
      </c>
      <c r="Z1346" s="20" t="str">
        <f>IF('S.D. Paste sheet'!Z1346="","",'S.D. Paste sheet'!Z1346)</f>
        <v/>
      </c>
      <c r="AA1346" s="20" t="str">
        <f>IF('S.D. Paste sheet'!AA1346="","",'S.D. Paste sheet'!AA1346)</f>
        <v/>
      </c>
      <c r="AB1346" s="20" t="str">
        <f>IF('S.D. Paste sheet'!AB1346="","",'S.D. Paste sheet'!AB1346)</f>
        <v/>
      </c>
      <c r="AC1346" s="20" t="str">
        <f>IF('S.D. Paste sheet'!AC1346="","",'S.D. Paste sheet'!AC1346)</f>
        <v/>
      </c>
      <c r="AD1346" s="20" t="str">
        <f>IF('S.D. Paste sheet'!AD1346="","",'S.D. Paste sheet'!AD1346)</f>
        <v/>
      </c>
      <c r="AE1346" s="29"/>
      <c r="AF1346" t="str">
        <f>IF(AK1346="","",IF(AK1346&gt;0,COUNT($AG$2:AG1346),""))</f>
        <v/>
      </c>
      <c r="AG1346" s="25" t="str">
        <f t="shared" si="643"/>
        <v/>
      </c>
      <c r="AH1346" s="25" t="str">
        <f t="shared" si="644"/>
        <v/>
      </c>
      <c r="AI1346" s="25" t="str">
        <f t="shared" si="645"/>
        <v/>
      </c>
      <c r="AJ1346" s="25" t="str">
        <f t="shared" si="646"/>
        <v/>
      </c>
      <c r="AK1346" s="25" t="str">
        <f t="shared" si="647"/>
        <v/>
      </c>
      <c r="AL1346" s="25" t="str">
        <f t="shared" si="648"/>
        <v/>
      </c>
      <c r="AM1346" s="25" t="str">
        <f t="shared" si="649"/>
        <v/>
      </c>
      <c r="AN1346" s="25" t="str">
        <f t="shared" si="650"/>
        <v/>
      </c>
      <c r="AO1346" s="25" t="str">
        <f t="shared" si="651"/>
        <v/>
      </c>
      <c r="AP1346" s="25" t="str">
        <f t="shared" si="652"/>
        <v/>
      </c>
      <c r="AQ1346" s="25" t="str">
        <f t="shared" si="653"/>
        <v/>
      </c>
      <c r="AR1346" s="25" t="str">
        <f t="shared" si="654"/>
        <v/>
      </c>
      <c r="AS1346" s="25" t="str">
        <f t="shared" si="655"/>
        <v/>
      </c>
      <c r="AT1346" s="25" t="str">
        <f t="shared" si="656"/>
        <v/>
      </c>
      <c r="AU1346" s="25" t="str">
        <f t="shared" si="657"/>
        <v/>
      </c>
      <c r="AV1346" s="25" t="str">
        <f t="shared" si="658"/>
        <v/>
      </c>
      <c r="AX1346" t="str">
        <f>IF(BC1346="","",IF(BC1346&gt;0,COUNT($AY$2:AY1346),""))</f>
        <v/>
      </c>
      <c r="AY1346" s="25" t="str">
        <f t="shared" si="659"/>
        <v/>
      </c>
      <c r="AZ1346" s="25" t="str">
        <f t="shared" si="660"/>
        <v/>
      </c>
      <c r="BA1346" s="25" t="str">
        <f t="shared" si="661"/>
        <v/>
      </c>
      <c r="BB1346" s="25" t="str">
        <f t="shared" si="662"/>
        <v/>
      </c>
      <c r="BC1346" s="25" t="str">
        <f t="shared" si="663"/>
        <v/>
      </c>
      <c r="BD1346" s="25" t="str">
        <f t="shared" si="664"/>
        <v/>
      </c>
      <c r="BE1346" s="25" t="str">
        <f t="shared" si="665"/>
        <v/>
      </c>
      <c r="BF1346" s="25" t="str">
        <f t="shared" si="666"/>
        <v/>
      </c>
      <c r="BG1346" s="25" t="str">
        <f t="shared" si="667"/>
        <v/>
      </c>
      <c r="BH1346" s="25" t="str">
        <f t="shared" si="668"/>
        <v/>
      </c>
      <c r="BI1346" s="25" t="str">
        <f t="shared" si="669"/>
        <v/>
      </c>
      <c r="BJ1346" s="25" t="str">
        <f t="shared" si="670"/>
        <v/>
      </c>
      <c r="BK1346" s="25" t="str">
        <f t="shared" si="671"/>
        <v/>
      </c>
      <c r="BL1346" s="25" t="str">
        <f t="shared" si="672"/>
        <v/>
      </c>
      <c r="BM1346" s="25" t="str">
        <f t="shared" si="673"/>
        <v/>
      </c>
      <c r="BN1346" s="25" t="str">
        <f t="shared" si="674"/>
        <v/>
      </c>
    </row>
    <row r="1347" spans="1:66">
      <c r="A1347" s="20" t="str">
        <f>IF('S.D. Paste sheet'!A1347="","",'S.D. Paste sheet'!A1347)</f>
        <v/>
      </c>
      <c r="B1347" s="20" t="str">
        <f>IF('S.D. Paste sheet'!B1347="","",'S.D. Paste sheet'!B1347)</f>
        <v/>
      </c>
      <c r="C1347" s="20" t="str">
        <f>IF('S.D. Paste sheet'!C1347="","",'S.D. Paste sheet'!C1347)</f>
        <v/>
      </c>
      <c r="D1347" s="20" t="str">
        <f>IF('S.D. Paste sheet'!D1347="","",'S.D. Paste sheet'!D1347)</f>
        <v/>
      </c>
      <c r="E1347" s="20" t="str">
        <f>IF('S.D. Paste sheet'!E1347="","",UPPER('S.D. Paste sheet'!E1347))</f>
        <v/>
      </c>
      <c r="F1347" s="20" t="str">
        <f>IF('S.D. Paste sheet'!F1347="","",'S.D. Paste sheet'!F1347)</f>
        <v/>
      </c>
      <c r="G1347" s="20" t="str">
        <f>IF('S.D. Paste sheet'!G1347="","",UPPER('S.D. Paste sheet'!G1347))</f>
        <v/>
      </c>
      <c r="H1347" s="20" t="str">
        <f>IF('S.D. Paste sheet'!H1347="","",UPPER('S.D. Paste sheet'!H1347))</f>
        <v/>
      </c>
      <c r="I1347" s="20" t="str">
        <f>IF('S.D. Paste sheet'!I1347="","",'S.D. Paste sheet'!I1347)</f>
        <v/>
      </c>
      <c r="J1347" s="20" t="str">
        <f>IF('S.D. Paste sheet'!J1347="","",'S.D. Paste sheet'!J1347)</f>
        <v/>
      </c>
      <c r="K1347" s="20" t="str">
        <f>IF('S.D. Paste sheet'!K1347="","",'S.D. Paste sheet'!K1347)</f>
        <v/>
      </c>
      <c r="L1347" s="20" t="str">
        <f>IF('S.D. Paste sheet'!L1347="","",'S.D. Paste sheet'!L1347)</f>
        <v/>
      </c>
      <c r="M1347" s="20" t="str">
        <f>IF('S.D. Paste sheet'!M1347="","",'S.D. Paste sheet'!M1347)</f>
        <v/>
      </c>
      <c r="N1347" s="20" t="str">
        <f>IF('S.D. Paste sheet'!N1347="","",'S.D. Paste sheet'!N1347)</f>
        <v/>
      </c>
      <c r="O1347" s="20" t="str">
        <f>IF('S.D. Paste sheet'!O1347="","",'S.D. Paste sheet'!O1347)</f>
        <v/>
      </c>
      <c r="P1347" s="20" t="str">
        <f>IF('S.D. Paste sheet'!P1347="","",'S.D. Paste sheet'!P1347)</f>
        <v/>
      </c>
      <c r="Q1347" s="20" t="str">
        <f>IF('S.D. Paste sheet'!Q1347="","",'S.D. Paste sheet'!Q1347)</f>
        <v/>
      </c>
      <c r="R1347" s="20" t="str">
        <f>IF('S.D. Paste sheet'!R1347="","",'S.D. Paste sheet'!R1347)</f>
        <v/>
      </c>
      <c r="S1347" s="20" t="str">
        <f>IF('S.D. Paste sheet'!S1347="","",'S.D. Paste sheet'!S1347)</f>
        <v/>
      </c>
      <c r="T1347" s="20" t="str">
        <f>IF('S.D. Paste sheet'!T1347="","",'S.D. Paste sheet'!T1347)</f>
        <v/>
      </c>
      <c r="U1347" s="20" t="str">
        <f>IF('S.D. Paste sheet'!U1347="","",'S.D. Paste sheet'!U1347)</f>
        <v/>
      </c>
      <c r="V1347" s="20" t="str">
        <f>IF('S.D. Paste sheet'!V1347="","",'S.D. Paste sheet'!V1347)</f>
        <v/>
      </c>
      <c r="W1347" s="20" t="str">
        <f>IF('S.D. Paste sheet'!W1347="","",'S.D. Paste sheet'!W1347)</f>
        <v/>
      </c>
      <c r="X1347" s="20" t="str">
        <f>IF('S.D. Paste sheet'!X1347="","",'S.D. Paste sheet'!X1347)</f>
        <v/>
      </c>
      <c r="Y1347" s="20" t="str">
        <f>IF('S.D. Paste sheet'!Y1347="","",'S.D. Paste sheet'!Y1347)</f>
        <v/>
      </c>
      <c r="Z1347" s="20" t="str">
        <f>IF('S.D. Paste sheet'!Z1347="","",'S.D. Paste sheet'!Z1347)</f>
        <v/>
      </c>
      <c r="AA1347" s="20" t="str">
        <f>IF('S.D. Paste sheet'!AA1347="","",'S.D. Paste sheet'!AA1347)</f>
        <v/>
      </c>
      <c r="AB1347" s="20" t="str">
        <f>IF('S.D. Paste sheet'!AB1347="","",'S.D. Paste sheet'!AB1347)</f>
        <v/>
      </c>
      <c r="AC1347" s="20" t="str">
        <f>IF('S.D. Paste sheet'!AC1347="","",'S.D. Paste sheet'!AC1347)</f>
        <v/>
      </c>
      <c r="AD1347" s="20" t="str">
        <f>IF('S.D. Paste sheet'!AD1347="","",'S.D. Paste sheet'!AD1347)</f>
        <v/>
      </c>
      <c r="AE1347" s="29"/>
      <c r="AF1347" t="str">
        <f>IF(AK1347="","",IF(AK1347&gt;0,COUNT($AG$2:AG1347),""))</f>
        <v/>
      </c>
      <c r="AG1347" s="25" t="str">
        <f t="shared" ref="AG1347:AG1410" si="675">IF(AND($AJ$1=5,$A1347=5),A1347,"")</f>
        <v/>
      </c>
      <c r="AH1347" s="25" t="str">
        <f t="shared" ref="AH1347:AH1410" si="676">IF(AND($AJ$1=5,$A1347=5),B1347,"")</f>
        <v/>
      </c>
      <c r="AI1347" s="25" t="str">
        <f t="shared" ref="AI1347:AI1410" si="677">IF(AND($AJ$1=5,$A1347=5),C1347,"")</f>
        <v/>
      </c>
      <c r="AJ1347" s="25" t="str">
        <f t="shared" ref="AJ1347:AJ1410" si="678">IF(AND($AJ$1=5,$A1347=5),D1347,"")</f>
        <v/>
      </c>
      <c r="AK1347" s="25" t="str">
        <f t="shared" ref="AK1347:AK1410" si="679">IF(AND($AJ$1=5,$A1347=5),E1347,"")</f>
        <v/>
      </c>
      <c r="AL1347" s="25" t="str">
        <f t="shared" ref="AL1347:AL1410" si="680">IF(AND($AJ$1=5,$A1347=5),F1347,"")</f>
        <v/>
      </c>
      <c r="AM1347" s="25" t="str">
        <f t="shared" ref="AM1347:AM1410" si="681">IF(AND($AJ$1=5,$A1347=5),G1347,"")</f>
        <v/>
      </c>
      <c r="AN1347" s="25" t="str">
        <f t="shared" ref="AN1347:AN1410" si="682">IF(AND($AJ$1=5,$A1347=5),H1347,"")</f>
        <v/>
      </c>
      <c r="AO1347" s="25" t="str">
        <f t="shared" ref="AO1347:AO1410" si="683">IF(AND($AJ$1=5,$A1347=5),I1347,"")</f>
        <v/>
      </c>
      <c r="AP1347" s="25" t="str">
        <f t="shared" ref="AP1347:AP1410" si="684">IF(AND($AJ$1=5,$A1347=5),J1347,"")</f>
        <v/>
      </c>
      <c r="AQ1347" s="25" t="str">
        <f t="shared" ref="AQ1347:AQ1410" si="685">IF(AND($AJ$1=5,$A1347=5),K1347,"")</f>
        <v/>
      </c>
      <c r="AR1347" s="25" t="str">
        <f t="shared" ref="AR1347:AR1410" si="686">IF(AND($AJ$1=5,$A1347=5),L1347,"")</f>
        <v/>
      </c>
      <c r="AS1347" s="25" t="str">
        <f t="shared" ref="AS1347:AS1410" si="687">IF(AND($AJ$1=5,$A1347=5),M1347,"")</f>
        <v/>
      </c>
      <c r="AT1347" s="25" t="str">
        <f t="shared" ref="AT1347:AT1410" si="688">IF(AND($AJ$1=5,$A1347=5),N1347,"")</f>
        <v/>
      </c>
      <c r="AU1347" s="25" t="str">
        <f t="shared" ref="AU1347:AU1410" si="689">IF(AND($AJ$1=5,$A1347=5),O1347,"")</f>
        <v/>
      </c>
      <c r="AV1347" s="25" t="str">
        <f t="shared" ref="AV1347:AV1410" si="690">IF(AND($AJ$1=5,$A1347=5),P1347,"")</f>
        <v/>
      </c>
      <c r="AX1347" t="str">
        <f>IF(BC1347="","",IF(BC1347&gt;0,COUNT($AY$2:AY1347),""))</f>
        <v/>
      </c>
      <c r="AY1347" s="25" t="str">
        <f t="shared" ref="AY1347:AY1410" si="691">IF(AND($BB$1=5,$A1347=5,$BC$1=B1347),A1347,"")</f>
        <v/>
      </c>
      <c r="AZ1347" s="25" t="str">
        <f t="shared" ref="AZ1347:AZ1410" si="692">IF(AND($BB$1=5,$A1347=5,$BC$1=$B1347),B1347,"")</f>
        <v/>
      </c>
      <c r="BA1347" s="25" t="str">
        <f t="shared" ref="BA1347:BA1410" si="693">IF(AND($BB$1=5,$A1347=5,$BC$1=$B1347),C1347,"")</f>
        <v/>
      </c>
      <c r="BB1347" s="25" t="str">
        <f t="shared" ref="BB1347:BB1410" si="694">IF(AND($BB$1=5,$A1347=5,$BC$1=$B1347),D1347,"")</f>
        <v/>
      </c>
      <c r="BC1347" s="25" t="str">
        <f t="shared" ref="BC1347:BC1410" si="695">IF(AND($BB$1=5,$A1347=5,$BC$1=$B1347),E1347,"")</f>
        <v/>
      </c>
      <c r="BD1347" s="25" t="str">
        <f t="shared" ref="BD1347:BD1410" si="696">IF(AND($BB$1=5,$A1347=5,$BC$1=$B1347),F1347,"")</f>
        <v/>
      </c>
      <c r="BE1347" s="25" t="str">
        <f t="shared" ref="BE1347:BE1410" si="697">IF(AND($BB$1=5,$A1347=5,$BC$1=$B1347),G1347,"")</f>
        <v/>
      </c>
      <c r="BF1347" s="25" t="str">
        <f t="shared" ref="BF1347:BF1410" si="698">IF(AND($BB$1=5,$A1347=5,$BC$1=$B1347),H1347,"")</f>
        <v/>
      </c>
      <c r="BG1347" s="25" t="str">
        <f t="shared" ref="BG1347:BG1410" si="699">IF(AND($BB$1=5,$A1347=5,$BC$1=$B1347),I1347,"")</f>
        <v/>
      </c>
      <c r="BH1347" s="25" t="str">
        <f t="shared" ref="BH1347:BH1410" si="700">IF(AND($BB$1=5,$A1347=5,$BC$1=$B1347),J1347,"")</f>
        <v/>
      </c>
      <c r="BI1347" s="25" t="str">
        <f t="shared" ref="BI1347:BI1410" si="701">IF(AND($BB$1=5,$A1347=5,$BC$1=$B1347),K1347,"")</f>
        <v/>
      </c>
      <c r="BJ1347" s="25" t="str">
        <f t="shared" ref="BJ1347:BJ1410" si="702">IF(AND($BB$1=5,$A1347=5,$BC$1=$B1347),L1347,"")</f>
        <v/>
      </c>
      <c r="BK1347" s="25" t="str">
        <f t="shared" ref="BK1347:BK1410" si="703">IF(AND($BB$1=5,$A1347=5,$BC$1=$B1347),M1347,"")</f>
        <v/>
      </c>
      <c r="BL1347" s="25" t="str">
        <f t="shared" ref="BL1347:BL1410" si="704">IF(AND($BB$1=5,$A1347=5,$BC$1=$B1347),N1347,"")</f>
        <v/>
      </c>
      <c r="BM1347" s="25" t="str">
        <f t="shared" ref="BM1347:BM1410" si="705">IF(AND($BB$1=5,$A1347=5,$BC$1=$B1347),O1347,"")</f>
        <v/>
      </c>
      <c r="BN1347" s="25" t="str">
        <f t="shared" ref="BN1347:BN1410" si="706">IF(AND($BB$1=5,$A1347=5,$BC$1=$B1347),P1347,"")</f>
        <v/>
      </c>
    </row>
    <row r="1348" spans="1:66">
      <c r="A1348" s="20" t="str">
        <f>IF('S.D. Paste sheet'!A1348="","",'S.D. Paste sheet'!A1348)</f>
        <v/>
      </c>
      <c r="B1348" s="20" t="str">
        <f>IF('S.D. Paste sheet'!B1348="","",'S.D. Paste sheet'!B1348)</f>
        <v/>
      </c>
      <c r="C1348" s="20" t="str">
        <f>IF('S.D. Paste sheet'!C1348="","",'S.D. Paste sheet'!C1348)</f>
        <v/>
      </c>
      <c r="D1348" s="20" t="str">
        <f>IF('S.D. Paste sheet'!D1348="","",'S.D. Paste sheet'!D1348)</f>
        <v/>
      </c>
      <c r="E1348" s="20" t="str">
        <f>IF('S.D. Paste sheet'!E1348="","",UPPER('S.D. Paste sheet'!E1348))</f>
        <v/>
      </c>
      <c r="F1348" s="20" t="str">
        <f>IF('S.D. Paste sheet'!F1348="","",'S.D. Paste sheet'!F1348)</f>
        <v/>
      </c>
      <c r="G1348" s="20" t="str">
        <f>IF('S.D. Paste sheet'!G1348="","",UPPER('S.D. Paste sheet'!G1348))</f>
        <v/>
      </c>
      <c r="H1348" s="20" t="str">
        <f>IF('S.D. Paste sheet'!H1348="","",UPPER('S.D. Paste sheet'!H1348))</f>
        <v/>
      </c>
      <c r="I1348" s="20" t="str">
        <f>IF('S.D. Paste sheet'!I1348="","",'S.D. Paste sheet'!I1348)</f>
        <v/>
      </c>
      <c r="J1348" s="20" t="str">
        <f>IF('S.D. Paste sheet'!J1348="","",'S.D. Paste sheet'!J1348)</f>
        <v/>
      </c>
      <c r="K1348" s="20" t="str">
        <f>IF('S.D. Paste sheet'!K1348="","",'S.D. Paste sheet'!K1348)</f>
        <v/>
      </c>
      <c r="L1348" s="20" t="str">
        <f>IF('S.D. Paste sheet'!L1348="","",'S.D. Paste sheet'!L1348)</f>
        <v/>
      </c>
      <c r="M1348" s="20" t="str">
        <f>IF('S.D. Paste sheet'!M1348="","",'S.D. Paste sheet'!M1348)</f>
        <v/>
      </c>
      <c r="N1348" s="20" t="str">
        <f>IF('S.D. Paste sheet'!N1348="","",'S.D. Paste sheet'!N1348)</f>
        <v/>
      </c>
      <c r="O1348" s="20" t="str">
        <f>IF('S.D. Paste sheet'!O1348="","",'S.D. Paste sheet'!O1348)</f>
        <v/>
      </c>
      <c r="P1348" s="20" t="str">
        <f>IF('S.D. Paste sheet'!P1348="","",'S.D. Paste sheet'!P1348)</f>
        <v/>
      </c>
      <c r="Q1348" s="20" t="str">
        <f>IF('S.D. Paste sheet'!Q1348="","",'S.D. Paste sheet'!Q1348)</f>
        <v/>
      </c>
      <c r="R1348" s="20" t="str">
        <f>IF('S.D. Paste sheet'!R1348="","",'S.D. Paste sheet'!R1348)</f>
        <v/>
      </c>
      <c r="S1348" s="20" t="str">
        <f>IF('S.D. Paste sheet'!S1348="","",'S.D. Paste sheet'!S1348)</f>
        <v/>
      </c>
      <c r="T1348" s="20" t="str">
        <f>IF('S.D. Paste sheet'!T1348="","",'S.D. Paste sheet'!T1348)</f>
        <v/>
      </c>
      <c r="U1348" s="20" t="str">
        <f>IF('S.D. Paste sheet'!U1348="","",'S.D. Paste sheet'!U1348)</f>
        <v/>
      </c>
      <c r="V1348" s="20" t="str">
        <f>IF('S.D. Paste sheet'!V1348="","",'S.D. Paste sheet'!V1348)</f>
        <v/>
      </c>
      <c r="W1348" s="20" t="str">
        <f>IF('S.D. Paste sheet'!W1348="","",'S.D. Paste sheet'!W1348)</f>
        <v/>
      </c>
      <c r="X1348" s="20" t="str">
        <f>IF('S.D. Paste sheet'!X1348="","",'S.D. Paste sheet'!X1348)</f>
        <v/>
      </c>
      <c r="Y1348" s="20" t="str">
        <f>IF('S.D. Paste sheet'!Y1348="","",'S.D. Paste sheet'!Y1348)</f>
        <v/>
      </c>
      <c r="Z1348" s="20" t="str">
        <f>IF('S.D. Paste sheet'!Z1348="","",'S.D. Paste sheet'!Z1348)</f>
        <v/>
      </c>
      <c r="AA1348" s="20" t="str">
        <f>IF('S.D. Paste sheet'!AA1348="","",'S.D. Paste sheet'!AA1348)</f>
        <v/>
      </c>
      <c r="AB1348" s="20" t="str">
        <f>IF('S.D. Paste sheet'!AB1348="","",'S.D. Paste sheet'!AB1348)</f>
        <v/>
      </c>
      <c r="AC1348" s="20" t="str">
        <f>IF('S.D. Paste sheet'!AC1348="","",'S.D. Paste sheet'!AC1348)</f>
        <v/>
      </c>
      <c r="AD1348" s="20" t="str">
        <f>IF('S.D. Paste sheet'!AD1348="","",'S.D. Paste sheet'!AD1348)</f>
        <v/>
      </c>
      <c r="AE1348" s="29"/>
      <c r="AF1348" t="str">
        <f>IF(AK1348="","",IF(AK1348&gt;0,COUNT($AG$2:AG1348),""))</f>
        <v/>
      </c>
      <c r="AG1348" s="25" t="str">
        <f t="shared" si="675"/>
        <v/>
      </c>
      <c r="AH1348" s="25" t="str">
        <f t="shared" si="676"/>
        <v/>
      </c>
      <c r="AI1348" s="25" t="str">
        <f t="shared" si="677"/>
        <v/>
      </c>
      <c r="AJ1348" s="25" t="str">
        <f t="shared" si="678"/>
        <v/>
      </c>
      <c r="AK1348" s="25" t="str">
        <f t="shared" si="679"/>
        <v/>
      </c>
      <c r="AL1348" s="25" t="str">
        <f t="shared" si="680"/>
        <v/>
      </c>
      <c r="AM1348" s="25" t="str">
        <f t="shared" si="681"/>
        <v/>
      </c>
      <c r="AN1348" s="25" t="str">
        <f t="shared" si="682"/>
        <v/>
      </c>
      <c r="AO1348" s="25" t="str">
        <f t="shared" si="683"/>
        <v/>
      </c>
      <c r="AP1348" s="25" t="str">
        <f t="shared" si="684"/>
        <v/>
      </c>
      <c r="AQ1348" s="25" t="str">
        <f t="shared" si="685"/>
        <v/>
      </c>
      <c r="AR1348" s="25" t="str">
        <f t="shared" si="686"/>
        <v/>
      </c>
      <c r="AS1348" s="25" t="str">
        <f t="shared" si="687"/>
        <v/>
      </c>
      <c r="AT1348" s="25" t="str">
        <f t="shared" si="688"/>
        <v/>
      </c>
      <c r="AU1348" s="25" t="str">
        <f t="shared" si="689"/>
        <v/>
      </c>
      <c r="AV1348" s="25" t="str">
        <f t="shared" si="690"/>
        <v/>
      </c>
      <c r="AX1348" t="str">
        <f>IF(BC1348="","",IF(BC1348&gt;0,COUNT($AY$2:AY1348),""))</f>
        <v/>
      </c>
      <c r="AY1348" s="25" t="str">
        <f t="shared" si="691"/>
        <v/>
      </c>
      <c r="AZ1348" s="25" t="str">
        <f t="shared" si="692"/>
        <v/>
      </c>
      <c r="BA1348" s="25" t="str">
        <f t="shared" si="693"/>
        <v/>
      </c>
      <c r="BB1348" s="25" t="str">
        <f t="shared" si="694"/>
        <v/>
      </c>
      <c r="BC1348" s="25" t="str">
        <f t="shared" si="695"/>
        <v/>
      </c>
      <c r="BD1348" s="25" t="str">
        <f t="shared" si="696"/>
        <v/>
      </c>
      <c r="BE1348" s="25" t="str">
        <f t="shared" si="697"/>
        <v/>
      </c>
      <c r="BF1348" s="25" t="str">
        <f t="shared" si="698"/>
        <v/>
      </c>
      <c r="BG1348" s="25" t="str">
        <f t="shared" si="699"/>
        <v/>
      </c>
      <c r="BH1348" s="25" t="str">
        <f t="shared" si="700"/>
        <v/>
      </c>
      <c r="BI1348" s="25" t="str">
        <f t="shared" si="701"/>
        <v/>
      </c>
      <c r="BJ1348" s="25" t="str">
        <f t="shared" si="702"/>
        <v/>
      </c>
      <c r="BK1348" s="25" t="str">
        <f t="shared" si="703"/>
        <v/>
      </c>
      <c r="BL1348" s="25" t="str">
        <f t="shared" si="704"/>
        <v/>
      </c>
      <c r="BM1348" s="25" t="str">
        <f t="shared" si="705"/>
        <v/>
      </c>
      <c r="BN1348" s="25" t="str">
        <f t="shared" si="706"/>
        <v/>
      </c>
    </row>
    <row r="1349" spans="1:66">
      <c r="A1349" s="20" t="str">
        <f>IF('S.D. Paste sheet'!A1349="","",'S.D. Paste sheet'!A1349)</f>
        <v/>
      </c>
      <c r="B1349" s="20" t="str">
        <f>IF('S.D. Paste sheet'!B1349="","",'S.D. Paste sheet'!B1349)</f>
        <v/>
      </c>
      <c r="C1349" s="20" t="str">
        <f>IF('S.D. Paste sheet'!C1349="","",'S.D. Paste sheet'!C1349)</f>
        <v/>
      </c>
      <c r="D1349" s="20" t="str">
        <f>IF('S.D. Paste sheet'!D1349="","",'S.D. Paste sheet'!D1349)</f>
        <v/>
      </c>
      <c r="E1349" s="20" t="str">
        <f>IF('S.D. Paste sheet'!E1349="","",UPPER('S.D. Paste sheet'!E1349))</f>
        <v/>
      </c>
      <c r="F1349" s="20" t="str">
        <f>IF('S.D. Paste sheet'!F1349="","",'S.D. Paste sheet'!F1349)</f>
        <v/>
      </c>
      <c r="G1349" s="20" t="str">
        <f>IF('S.D. Paste sheet'!G1349="","",UPPER('S.D. Paste sheet'!G1349))</f>
        <v/>
      </c>
      <c r="H1349" s="20" t="str">
        <f>IF('S.D. Paste sheet'!H1349="","",UPPER('S.D. Paste sheet'!H1349))</f>
        <v/>
      </c>
      <c r="I1349" s="20" t="str">
        <f>IF('S.D. Paste sheet'!I1349="","",'S.D. Paste sheet'!I1349)</f>
        <v/>
      </c>
      <c r="J1349" s="20" t="str">
        <f>IF('S.D. Paste sheet'!J1349="","",'S.D. Paste sheet'!J1349)</f>
        <v/>
      </c>
      <c r="K1349" s="20" t="str">
        <f>IF('S.D. Paste sheet'!K1349="","",'S.D. Paste sheet'!K1349)</f>
        <v/>
      </c>
      <c r="L1349" s="20" t="str">
        <f>IF('S.D. Paste sheet'!L1349="","",'S.D. Paste sheet'!L1349)</f>
        <v/>
      </c>
      <c r="M1349" s="20" t="str">
        <f>IF('S.D. Paste sheet'!M1349="","",'S.D. Paste sheet'!M1349)</f>
        <v/>
      </c>
      <c r="N1349" s="20" t="str">
        <f>IF('S.D. Paste sheet'!N1349="","",'S.D. Paste sheet'!N1349)</f>
        <v/>
      </c>
      <c r="O1349" s="20" t="str">
        <f>IF('S.D. Paste sheet'!O1349="","",'S.D. Paste sheet'!O1349)</f>
        <v/>
      </c>
      <c r="P1349" s="20" t="str">
        <f>IF('S.D. Paste sheet'!P1349="","",'S.D. Paste sheet'!P1349)</f>
        <v/>
      </c>
      <c r="Q1349" s="20" t="str">
        <f>IF('S.D. Paste sheet'!Q1349="","",'S.D. Paste sheet'!Q1349)</f>
        <v/>
      </c>
      <c r="R1349" s="20" t="str">
        <f>IF('S.D. Paste sheet'!R1349="","",'S.D. Paste sheet'!R1349)</f>
        <v/>
      </c>
      <c r="S1349" s="20" t="str">
        <f>IF('S.D. Paste sheet'!S1349="","",'S.D. Paste sheet'!S1349)</f>
        <v/>
      </c>
      <c r="T1349" s="20" t="str">
        <f>IF('S.D. Paste sheet'!T1349="","",'S.D. Paste sheet'!T1349)</f>
        <v/>
      </c>
      <c r="U1349" s="20" t="str">
        <f>IF('S.D. Paste sheet'!U1349="","",'S.D. Paste sheet'!U1349)</f>
        <v/>
      </c>
      <c r="V1349" s="20" t="str">
        <f>IF('S.D. Paste sheet'!V1349="","",'S.D. Paste sheet'!V1349)</f>
        <v/>
      </c>
      <c r="W1349" s="20" t="str">
        <f>IF('S.D. Paste sheet'!W1349="","",'S.D. Paste sheet'!W1349)</f>
        <v/>
      </c>
      <c r="X1349" s="20" t="str">
        <f>IF('S.D. Paste sheet'!X1349="","",'S.D. Paste sheet'!X1349)</f>
        <v/>
      </c>
      <c r="Y1349" s="20" t="str">
        <f>IF('S.D. Paste sheet'!Y1349="","",'S.D. Paste sheet'!Y1349)</f>
        <v/>
      </c>
      <c r="Z1349" s="20" t="str">
        <f>IF('S.D. Paste sheet'!Z1349="","",'S.D. Paste sheet'!Z1349)</f>
        <v/>
      </c>
      <c r="AA1349" s="20" t="str">
        <f>IF('S.D. Paste sheet'!AA1349="","",'S.D. Paste sheet'!AA1349)</f>
        <v/>
      </c>
      <c r="AB1349" s="20" t="str">
        <f>IF('S.D. Paste sheet'!AB1349="","",'S.D. Paste sheet'!AB1349)</f>
        <v/>
      </c>
      <c r="AC1349" s="20" t="str">
        <f>IF('S.D. Paste sheet'!AC1349="","",'S.D. Paste sheet'!AC1349)</f>
        <v/>
      </c>
      <c r="AD1349" s="20" t="str">
        <f>IF('S.D. Paste sheet'!AD1349="","",'S.D. Paste sheet'!AD1349)</f>
        <v/>
      </c>
      <c r="AE1349" s="29"/>
      <c r="AF1349" t="str">
        <f>IF(AK1349="","",IF(AK1349&gt;0,COUNT($AG$2:AG1349),""))</f>
        <v/>
      </c>
      <c r="AG1349" s="25" t="str">
        <f t="shared" si="675"/>
        <v/>
      </c>
      <c r="AH1349" s="25" t="str">
        <f t="shared" si="676"/>
        <v/>
      </c>
      <c r="AI1349" s="25" t="str">
        <f t="shared" si="677"/>
        <v/>
      </c>
      <c r="AJ1349" s="25" t="str">
        <f t="shared" si="678"/>
        <v/>
      </c>
      <c r="AK1349" s="25" t="str">
        <f t="shared" si="679"/>
        <v/>
      </c>
      <c r="AL1349" s="25" t="str">
        <f t="shared" si="680"/>
        <v/>
      </c>
      <c r="AM1349" s="25" t="str">
        <f t="shared" si="681"/>
        <v/>
      </c>
      <c r="AN1349" s="25" t="str">
        <f t="shared" si="682"/>
        <v/>
      </c>
      <c r="AO1349" s="25" t="str">
        <f t="shared" si="683"/>
        <v/>
      </c>
      <c r="AP1349" s="25" t="str">
        <f t="shared" si="684"/>
        <v/>
      </c>
      <c r="AQ1349" s="25" t="str">
        <f t="shared" si="685"/>
        <v/>
      </c>
      <c r="AR1349" s="25" t="str">
        <f t="shared" si="686"/>
        <v/>
      </c>
      <c r="AS1349" s="25" t="str">
        <f t="shared" si="687"/>
        <v/>
      </c>
      <c r="AT1349" s="25" t="str">
        <f t="shared" si="688"/>
        <v/>
      </c>
      <c r="AU1349" s="25" t="str">
        <f t="shared" si="689"/>
        <v/>
      </c>
      <c r="AV1349" s="25" t="str">
        <f t="shared" si="690"/>
        <v/>
      </c>
      <c r="AX1349" t="str">
        <f>IF(BC1349="","",IF(BC1349&gt;0,COUNT($AY$2:AY1349),""))</f>
        <v/>
      </c>
      <c r="AY1349" s="25" t="str">
        <f t="shared" si="691"/>
        <v/>
      </c>
      <c r="AZ1349" s="25" t="str">
        <f t="shared" si="692"/>
        <v/>
      </c>
      <c r="BA1349" s="25" t="str">
        <f t="shared" si="693"/>
        <v/>
      </c>
      <c r="BB1349" s="25" t="str">
        <f t="shared" si="694"/>
        <v/>
      </c>
      <c r="BC1349" s="25" t="str">
        <f t="shared" si="695"/>
        <v/>
      </c>
      <c r="BD1349" s="25" t="str">
        <f t="shared" si="696"/>
        <v/>
      </c>
      <c r="BE1349" s="25" t="str">
        <f t="shared" si="697"/>
        <v/>
      </c>
      <c r="BF1349" s="25" t="str">
        <f t="shared" si="698"/>
        <v/>
      </c>
      <c r="BG1349" s="25" t="str">
        <f t="shared" si="699"/>
        <v/>
      </c>
      <c r="BH1349" s="25" t="str">
        <f t="shared" si="700"/>
        <v/>
      </c>
      <c r="BI1349" s="25" t="str">
        <f t="shared" si="701"/>
        <v/>
      </c>
      <c r="BJ1349" s="25" t="str">
        <f t="shared" si="702"/>
        <v/>
      </c>
      <c r="BK1349" s="25" t="str">
        <f t="shared" si="703"/>
        <v/>
      </c>
      <c r="BL1349" s="25" t="str">
        <f t="shared" si="704"/>
        <v/>
      </c>
      <c r="BM1349" s="25" t="str">
        <f t="shared" si="705"/>
        <v/>
      </c>
      <c r="BN1349" s="25" t="str">
        <f t="shared" si="706"/>
        <v/>
      </c>
    </row>
    <row r="1350" spans="1:66">
      <c r="A1350" s="20" t="str">
        <f>IF('S.D. Paste sheet'!A1350="","",'S.D. Paste sheet'!A1350)</f>
        <v/>
      </c>
      <c r="B1350" s="20" t="str">
        <f>IF('S.D. Paste sheet'!B1350="","",'S.D. Paste sheet'!B1350)</f>
        <v/>
      </c>
      <c r="C1350" s="20" t="str">
        <f>IF('S.D. Paste sheet'!C1350="","",'S.D. Paste sheet'!C1350)</f>
        <v/>
      </c>
      <c r="D1350" s="20" t="str">
        <f>IF('S.D. Paste sheet'!D1350="","",'S.D. Paste sheet'!D1350)</f>
        <v/>
      </c>
      <c r="E1350" s="20" t="str">
        <f>IF('S.D. Paste sheet'!E1350="","",UPPER('S.D. Paste sheet'!E1350))</f>
        <v/>
      </c>
      <c r="F1350" s="20" t="str">
        <f>IF('S.D. Paste sheet'!F1350="","",'S.D. Paste sheet'!F1350)</f>
        <v/>
      </c>
      <c r="G1350" s="20" t="str">
        <f>IF('S.D. Paste sheet'!G1350="","",UPPER('S.D. Paste sheet'!G1350))</f>
        <v/>
      </c>
      <c r="H1350" s="20" t="str">
        <f>IF('S.D. Paste sheet'!H1350="","",UPPER('S.D. Paste sheet'!H1350))</f>
        <v/>
      </c>
      <c r="I1350" s="20" t="str">
        <f>IF('S.D. Paste sheet'!I1350="","",'S.D. Paste sheet'!I1350)</f>
        <v/>
      </c>
      <c r="J1350" s="20" t="str">
        <f>IF('S.D. Paste sheet'!J1350="","",'S.D. Paste sheet'!J1350)</f>
        <v/>
      </c>
      <c r="K1350" s="20" t="str">
        <f>IF('S.D. Paste sheet'!K1350="","",'S.D. Paste sheet'!K1350)</f>
        <v/>
      </c>
      <c r="L1350" s="20" t="str">
        <f>IF('S.D. Paste sheet'!L1350="","",'S.D. Paste sheet'!L1350)</f>
        <v/>
      </c>
      <c r="M1350" s="20" t="str">
        <f>IF('S.D. Paste sheet'!M1350="","",'S.D. Paste sheet'!M1350)</f>
        <v/>
      </c>
      <c r="N1350" s="20" t="str">
        <f>IF('S.D. Paste sheet'!N1350="","",'S.D. Paste sheet'!N1350)</f>
        <v/>
      </c>
      <c r="O1350" s="20" t="str">
        <f>IF('S.D. Paste sheet'!O1350="","",'S.D. Paste sheet'!O1350)</f>
        <v/>
      </c>
      <c r="P1350" s="20" t="str">
        <f>IF('S.D. Paste sheet'!P1350="","",'S.D. Paste sheet'!P1350)</f>
        <v/>
      </c>
      <c r="Q1350" s="20" t="str">
        <f>IF('S.D. Paste sheet'!Q1350="","",'S.D. Paste sheet'!Q1350)</f>
        <v/>
      </c>
      <c r="R1350" s="20" t="str">
        <f>IF('S.D. Paste sheet'!R1350="","",'S.D. Paste sheet'!R1350)</f>
        <v/>
      </c>
      <c r="S1350" s="20" t="str">
        <f>IF('S.D. Paste sheet'!S1350="","",'S.D. Paste sheet'!S1350)</f>
        <v/>
      </c>
      <c r="T1350" s="20" t="str">
        <f>IF('S.D. Paste sheet'!T1350="","",'S.D. Paste sheet'!T1350)</f>
        <v/>
      </c>
      <c r="U1350" s="20" t="str">
        <f>IF('S.D. Paste sheet'!U1350="","",'S.D. Paste sheet'!U1350)</f>
        <v/>
      </c>
      <c r="V1350" s="20" t="str">
        <f>IF('S.D. Paste sheet'!V1350="","",'S.D. Paste sheet'!V1350)</f>
        <v/>
      </c>
      <c r="W1350" s="20" t="str">
        <f>IF('S.D. Paste sheet'!W1350="","",'S.D. Paste sheet'!W1350)</f>
        <v/>
      </c>
      <c r="X1350" s="20" t="str">
        <f>IF('S.D. Paste sheet'!X1350="","",'S.D. Paste sheet'!X1350)</f>
        <v/>
      </c>
      <c r="Y1350" s="20" t="str">
        <f>IF('S.D. Paste sheet'!Y1350="","",'S.D. Paste sheet'!Y1350)</f>
        <v/>
      </c>
      <c r="Z1350" s="20" t="str">
        <f>IF('S.D. Paste sheet'!Z1350="","",'S.D. Paste sheet'!Z1350)</f>
        <v/>
      </c>
      <c r="AA1350" s="20" t="str">
        <f>IF('S.D. Paste sheet'!AA1350="","",'S.D. Paste sheet'!AA1350)</f>
        <v/>
      </c>
      <c r="AB1350" s="20" t="str">
        <f>IF('S.D. Paste sheet'!AB1350="","",'S.D. Paste sheet'!AB1350)</f>
        <v/>
      </c>
      <c r="AC1350" s="20" t="str">
        <f>IF('S.D. Paste sheet'!AC1350="","",'S.D. Paste sheet'!AC1350)</f>
        <v/>
      </c>
      <c r="AD1350" s="20" t="str">
        <f>IF('S.D. Paste sheet'!AD1350="","",'S.D. Paste sheet'!AD1350)</f>
        <v/>
      </c>
      <c r="AE1350" s="29"/>
      <c r="AF1350" t="str">
        <f>IF(AK1350="","",IF(AK1350&gt;0,COUNT($AG$2:AG1350),""))</f>
        <v/>
      </c>
      <c r="AG1350" s="25" t="str">
        <f t="shared" si="675"/>
        <v/>
      </c>
      <c r="AH1350" s="25" t="str">
        <f t="shared" si="676"/>
        <v/>
      </c>
      <c r="AI1350" s="25" t="str">
        <f t="shared" si="677"/>
        <v/>
      </c>
      <c r="AJ1350" s="25" t="str">
        <f t="shared" si="678"/>
        <v/>
      </c>
      <c r="AK1350" s="25" t="str">
        <f t="shared" si="679"/>
        <v/>
      </c>
      <c r="AL1350" s="25" t="str">
        <f t="shared" si="680"/>
        <v/>
      </c>
      <c r="AM1350" s="25" t="str">
        <f t="shared" si="681"/>
        <v/>
      </c>
      <c r="AN1350" s="25" t="str">
        <f t="shared" si="682"/>
        <v/>
      </c>
      <c r="AO1350" s="25" t="str">
        <f t="shared" si="683"/>
        <v/>
      </c>
      <c r="AP1350" s="25" t="str">
        <f t="shared" si="684"/>
        <v/>
      </c>
      <c r="AQ1350" s="25" t="str">
        <f t="shared" si="685"/>
        <v/>
      </c>
      <c r="AR1350" s="25" t="str">
        <f t="shared" si="686"/>
        <v/>
      </c>
      <c r="AS1350" s="25" t="str">
        <f t="shared" si="687"/>
        <v/>
      </c>
      <c r="AT1350" s="25" t="str">
        <f t="shared" si="688"/>
        <v/>
      </c>
      <c r="AU1350" s="25" t="str">
        <f t="shared" si="689"/>
        <v/>
      </c>
      <c r="AV1350" s="25" t="str">
        <f t="shared" si="690"/>
        <v/>
      </c>
      <c r="AX1350" t="str">
        <f>IF(BC1350="","",IF(BC1350&gt;0,COUNT($AY$2:AY1350),""))</f>
        <v/>
      </c>
      <c r="AY1350" s="25" t="str">
        <f t="shared" si="691"/>
        <v/>
      </c>
      <c r="AZ1350" s="25" t="str">
        <f t="shared" si="692"/>
        <v/>
      </c>
      <c r="BA1350" s="25" t="str">
        <f t="shared" si="693"/>
        <v/>
      </c>
      <c r="BB1350" s="25" t="str">
        <f t="shared" si="694"/>
        <v/>
      </c>
      <c r="BC1350" s="25" t="str">
        <f t="shared" si="695"/>
        <v/>
      </c>
      <c r="BD1350" s="25" t="str">
        <f t="shared" si="696"/>
        <v/>
      </c>
      <c r="BE1350" s="25" t="str">
        <f t="shared" si="697"/>
        <v/>
      </c>
      <c r="BF1350" s="25" t="str">
        <f t="shared" si="698"/>
        <v/>
      </c>
      <c r="BG1350" s="25" t="str">
        <f t="shared" si="699"/>
        <v/>
      </c>
      <c r="BH1350" s="25" t="str">
        <f t="shared" si="700"/>
        <v/>
      </c>
      <c r="BI1350" s="25" t="str">
        <f t="shared" si="701"/>
        <v/>
      </c>
      <c r="BJ1350" s="25" t="str">
        <f t="shared" si="702"/>
        <v/>
      </c>
      <c r="BK1350" s="25" t="str">
        <f t="shared" si="703"/>
        <v/>
      </c>
      <c r="BL1350" s="25" t="str">
        <f t="shared" si="704"/>
        <v/>
      </c>
      <c r="BM1350" s="25" t="str">
        <f t="shared" si="705"/>
        <v/>
      </c>
      <c r="BN1350" s="25" t="str">
        <f t="shared" si="706"/>
        <v/>
      </c>
    </row>
    <row r="1351" spans="1:66">
      <c r="A1351" s="20" t="str">
        <f>IF('S.D. Paste sheet'!A1351="","",'S.D. Paste sheet'!A1351)</f>
        <v/>
      </c>
      <c r="B1351" s="20" t="str">
        <f>IF('S.D. Paste sheet'!B1351="","",'S.D. Paste sheet'!B1351)</f>
        <v/>
      </c>
      <c r="C1351" s="20" t="str">
        <f>IF('S.D. Paste sheet'!C1351="","",'S.D. Paste sheet'!C1351)</f>
        <v/>
      </c>
      <c r="D1351" s="20" t="str">
        <f>IF('S.D. Paste sheet'!D1351="","",'S.D. Paste sheet'!D1351)</f>
        <v/>
      </c>
      <c r="E1351" s="20" t="str">
        <f>IF('S.D. Paste sheet'!E1351="","",UPPER('S.D. Paste sheet'!E1351))</f>
        <v/>
      </c>
      <c r="F1351" s="20" t="str">
        <f>IF('S.D. Paste sheet'!F1351="","",'S.D. Paste sheet'!F1351)</f>
        <v/>
      </c>
      <c r="G1351" s="20" t="str">
        <f>IF('S.D. Paste sheet'!G1351="","",UPPER('S.D. Paste sheet'!G1351))</f>
        <v/>
      </c>
      <c r="H1351" s="20" t="str">
        <f>IF('S.D. Paste sheet'!H1351="","",UPPER('S.D. Paste sheet'!H1351))</f>
        <v/>
      </c>
      <c r="I1351" s="20" t="str">
        <f>IF('S.D. Paste sheet'!I1351="","",'S.D. Paste sheet'!I1351)</f>
        <v/>
      </c>
      <c r="J1351" s="20" t="str">
        <f>IF('S.D. Paste sheet'!J1351="","",'S.D. Paste sheet'!J1351)</f>
        <v/>
      </c>
      <c r="K1351" s="20" t="str">
        <f>IF('S.D. Paste sheet'!K1351="","",'S.D. Paste sheet'!K1351)</f>
        <v/>
      </c>
      <c r="L1351" s="20" t="str">
        <f>IF('S.D. Paste sheet'!L1351="","",'S.D. Paste sheet'!L1351)</f>
        <v/>
      </c>
      <c r="M1351" s="20" t="str">
        <f>IF('S.D. Paste sheet'!M1351="","",'S.D. Paste sheet'!M1351)</f>
        <v/>
      </c>
      <c r="N1351" s="20" t="str">
        <f>IF('S.D. Paste sheet'!N1351="","",'S.D. Paste sheet'!N1351)</f>
        <v/>
      </c>
      <c r="O1351" s="20" t="str">
        <f>IF('S.D. Paste sheet'!O1351="","",'S.D. Paste sheet'!O1351)</f>
        <v/>
      </c>
      <c r="P1351" s="20" t="str">
        <f>IF('S.D. Paste sheet'!P1351="","",'S.D. Paste sheet'!P1351)</f>
        <v/>
      </c>
      <c r="Q1351" s="20" t="str">
        <f>IF('S.D. Paste sheet'!Q1351="","",'S.D. Paste sheet'!Q1351)</f>
        <v/>
      </c>
      <c r="R1351" s="20" t="str">
        <f>IF('S.D. Paste sheet'!R1351="","",'S.D. Paste sheet'!R1351)</f>
        <v/>
      </c>
      <c r="S1351" s="20" t="str">
        <f>IF('S.D. Paste sheet'!S1351="","",'S.D. Paste sheet'!S1351)</f>
        <v/>
      </c>
      <c r="T1351" s="20" t="str">
        <f>IF('S.D. Paste sheet'!T1351="","",'S.D. Paste sheet'!T1351)</f>
        <v/>
      </c>
      <c r="U1351" s="20" t="str">
        <f>IF('S.D. Paste sheet'!U1351="","",'S.D. Paste sheet'!U1351)</f>
        <v/>
      </c>
      <c r="V1351" s="20" t="str">
        <f>IF('S.D. Paste sheet'!V1351="","",'S.D. Paste sheet'!V1351)</f>
        <v/>
      </c>
      <c r="W1351" s="20" t="str">
        <f>IF('S.D. Paste sheet'!W1351="","",'S.D. Paste sheet'!W1351)</f>
        <v/>
      </c>
      <c r="X1351" s="20" t="str">
        <f>IF('S.D. Paste sheet'!X1351="","",'S.D. Paste sheet'!X1351)</f>
        <v/>
      </c>
      <c r="Y1351" s="20" t="str">
        <f>IF('S.D. Paste sheet'!Y1351="","",'S.D. Paste sheet'!Y1351)</f>
        <v/>
      </c>
      <c r="Z1351" s="20" t="str">
        <f>IF('S.D. Paste sheet'!Z1351="","",'S.D. Paste sheet'!Z1351)</f>
        <v/>
      </c>
      <c r="AA1351" s="20" t="str">
        <f>IF('S.D. Paste sheet'!AA1351="","",'S.D. Paste sheet'!AA1351)</f>
        <v/>
      </c>
      <c r="AB1351" s="20" t="str">
        <f>IF('S.D. Paste sheet'!AB1351="","",'S.D. Paste sheet'!AB1351)</f>
        <v/>
      </c>
      <c r="AC1351" s="20" t="str">
        <f>IF('S.D. Paste sheet'!AC1351="","",'S.D. Paste sheet'!AC1351)</f>
        <v/>
      </c>
      <c r="AD1351" s="20" t="str">
        <f>IF('S.D. Paste sheet'!AD1351="","",'S.D. Paste sheet'!AD1351)</f>
        <v/>
      </c>
      <c r="AE1351" s="29"/>
      <c r="AF1351" t="str">
        <f>IF(AK1351="","",IF(AK1351&gt;0,COUNT($AG$2:AG1351),""))</f>
        <v/>
      </c>
      <c r="AG1351" s="25" t="str">
        <f t="shared" si="675"/>
        <v/>
      </c>
      <c r="AH1351" s="25" t="str">
        <f t="shared" si="676"/>
        <v/>
      </c>
      <c r="AI1351" s="25" t="str">
        <f t="shared" si="677"/>
        <v/>
      </c>
      <c r="AJ1351" s="25" t="str">
        <f t="shared" si="678"/>
        <v/>
      </c>
      <c r="AK1351" s="25" t="str">
        <f t="shared" si="679"/>
        <v/>
      </c>
      <c r="AL1351" s="25" t="str">
        <f t="shared" si="680"/>
        <v/>
      </c>
      <c r="AM1351" s="25" t="str">
        <f t="shared" si="681"/>
        <v/>
      </c>
      <c r="AN1351" s="25" t="str">
        <f t="shared" si="682"/>
        <v/>
      </c>
      <c r="AO1351" s="25" t="str">
        <f t="shared" si="683"/>
        <v/>
      </c>
      <c r="AP1351" s="25" t="str">
        <f t="shared" si="684"/>
        <v/>
      </c>
      <c r="AQ1351" s="25" t="str">
        <f t="shared" si="685"/>
        <v/>
      </c>
      <c r="AR1351" s="25" t="str">
        <f t="shared" si="686"/>
        <v/>
      </c>
      <c r="AS1351" s="25" t="str">
        <f t="shared" si="687"/>
        <v/>
      </c>
      <c r="AT1351" s="25" t="str">
        <f t="shared" si="688"/>
        <v/>
      </c>
      <c r="AU1351" s="25" t="str">
        <f t="shared" si="689"/>
        <v/>
      </c>
      <c r="AV1351" s="25" t="str">
        <f t="shared" si="690"/>
        <v/>
      </c>
      <c r="AX1351" t="str">
        <f>IF(BC1351="","",IF(BC1351&gt;0,COUNT($AY$2:AY1351),""))</f>
        <v/>
      </c>
      <c r="AY1351" s="25" t="str">
        <f t="shared" si="691"/>
        <v/>
      </c>
      <c r="AZ1351" s="25" t="str">
        <f t="shared" si="692"/>
        <v/>
      </c>
      <c r="BA1351" s="25" t="str">
        <f t="shared" si="693"/>
        <v/>
      </c>
      <c r="BB1351" s="25" t="str">
        <f t="shared" si="694"/>
        <v/>
      </c>
      <c r="BC1351" s="25" t="str">
        <f t="shared" si="695"/>
        <v/>
      </c>
      <c r="BD1351" s="25" t="str">
        <f t="shared" si="696"/>
        <v/>
      </c>
      <c r="BE1351" s="25" t="str">
        <f t="shared" si="697"/>
        <v/>
      </c>
      <c r="BF1351" s="25" t="str">
        <f t="shared" si="698"/>
        <v/>
      </c>
      <c r="BG1351" s="25" t="str">
        <f t="shared" si="699"/>
        <v/>
      </c>
      <c r="BH1351" s="25" t="str">
        <f t="shared" si="700"/>
        <v/>
      </c>
      <c r="BI1351" s="25" t="str">
        <f t="shared" si="701"/>
        <v/>
      </c>
      <c r="BJ1351" s="25" t="str">
        <f t="shared" si="702"/>
        <v/>
      </c>
      <c r="BK1351" s="25" t="str">
        <f t="shared" si="703"/>
        <v/>
      </c>
      <c r="BL1351" s="25" t="str">
        <f t="shared" si="704"/>
        <v/>
      </c>
      <c r="BM1351" s="25" t="str">
        <f t="shared" si="705"/>
        <v/>
      </c>
      <c r="BN1351" s="25" t="str">
        <f t="shared" si="706"/>
        <v/>
      </c>
    </row>
    <row r="1352" spans="1:66">
      <c r="A1352" s="20" t="str">
        <f>IF('S.D. Paste sheet'!A1352="","",'S.D. Paste sheet'!A1352)</f>
        <v/>
      </c>
      <c r="B1352" s="20" t="str">
        <f>IF('S.D. Paste sheet'!B1352="","",'S.D. Paste sheet'!B1352)</f>
        <v/>
      </c>
      <c r="C1352" s="20" t="str">
        <f>IF('S.D. Paste sheet'!C1352="","",'S.D. Paste sheet'!C1352)</f>
        <v/>
      </c>
      <c r="D1352" s="20" t="str">
        <f>IF('S.D. Paste sheet'!D1352="","",'S.D. Paste sheet'!D1352)</f>
        <v/>
      </c>
      <c r="E1352" s="20" t="str">
        <f>IF('S.D. Paste sheet'!E1352="","",UPPER('S.D. Paste sheet'!E1352))</f>
        <v/>
      </c>
      <c r="F1352" s="20" t="str">
        <f>IF('S.D. Paste sheet'!F1352="","",'S.D. Paste sheet'!F1352)</f>
        <v/>
      </c>
      <c r="G1352" s="20" t="str">
        <f>IF('S.D. Paste sheet'!G1352="","",UPPER('S.D. Paste sheet'!G1352))</f>
        <v/>
      </c>
      <c r="H1352" s="20" t="str">
        <f>IF('S.D. Paste sheet'!H1352="","",UPPER('S.D. Paste sheet'!H1352))</f>
        <v/>
      </c>
      <c r="I1352" s="20" t="str">
        <f>IF('S.D. Paste sheet'!I1352="","",'S.D. Paste sheet'!I1352)</f>
        <v/>
      </c>
      <c r="J1352" s="20" t="str">
        <f>IF('S.D. Paste sheet'!J1352="","",'S.D. Paste sheet'!J1352)</f>
        <v/>
      </c>
      <c r="K1352" s="20" t="str">
        <f>IF('S.D. Paste sheet'!K1352="","",'S.D. Paste sheet'!K1352)</f>
        <v/>
      </c>
      <c r="L1352" s="20" t="str">
        <f>IF('S.D. Paste sheet'!L1352="","",'S.D. Paste sheet'!L1352)</f>
        <v/>
      </c>
      <c r="M1352" s="20" t="str">
        <f>IF('S.D. Paste sheet'!M1352="","",'S.D. Paste sheet'!M1352)</f>
        <v/>
      </c>
      <c r="N1352" s="20" t="str">
        <f>IF('S.D. Paste sheet'!N1352="","",'S.D. Paste sheet'!N1352)</f>
        <v/>
      </c>
      <c r="O1352" s="20" t="str">
        <f>IF('S.D. Paste sheet'!O1352="","",'S.D. Paste sheet'!O1352)</f>
        <v/>
      </c>
      <c r="P1352" s="20" t="str">
        <f>IF('S.D. Paste sheet'!P1352="","",'S.D. Paste sheet'!P1352)</f>
        <v/>
      </c>
      <c r="Q1352" s="20" t="str">
        <f>IF('S.D. Paste sheet'!Q1352="","",'S.D. Paste sheet'!Q1352)</f>
        <v/>
      </c>
      <c r="R1352" s="20" t="str">
        <f>IF('S.D. Paste sheet'!R1352="","",'S.D. Paste sheet'!R1352)</f>
        <v/>
      </c>
      <c r="S1352" s="20" t="str">
        <f>IF('S.D. Paste sheet'!S1352="","",'S.D. Paste sheet'!S1352)</f>
        <v/>
      </c>
      <c r="T1352" s="20" t="str">
        <f>IF('S.D. Paste sheet'!T1352="","",'S.D. Paste sheet'!T1352)</f>
        <v/>
      </c>
      <c r="U1352" s="20" t="str">
        <f>IF('S.D. Paste sheet'!U1352="","",'S.D. Paste sheet'!U1352)</f>
        <v/>
      </c>
      <c r="V1352" s="20" t="str">
        <f>IF('S.D. Paste sheet'!V1352="","",'S.D. Paste sheet'!V1352)</f>
        <v/>
      </c>
      <c r="W1352" s="20" t="str">
        <f>IF('S.D. Paste sheet'!W1352="","",'S.D. Paste sheet'!W1352)</f>
        <v/>
      </c>
      <c r="X1352" s="20" t="str">
        <f>IF('S.D. Paste sheet'!X1352="","",'S.D. Paste sheet'!X1352)</f>
        <v/>
      </c>
      <c r="Y1352" s="20" t="str">
        <f>IF('S.D. Paste sheet'!Y1352="","",'S.D. Paste sheet'!Y1352)</f>
        <v/>
      </c>
      <c r="Z1352" s="20" t="str">
        <f>IF('S.D. Paste sheet'!Z1352="","",'S.D. Paste sheet'!Z1352)</f>
        <v/>
      </c>
      <c r="AA1352" s="20" t="str">
        <f>IF('S.D. Paste sheet'!AA1352="","",'S.D. Paste sheet'!AA1352)</f>
        <v/>
      </c>
      <c r="AB1352" s="20" t="str">
        <f>IF('S.D. Paste sheet'!AB1352="","",'S.D. Paste sheet'!AB1352)</f>
        <v/>
      </c>
      <c r="AC1352" s="20" t="str">
        <f>IF('S.D. Paste sheet'!AC1352="","",'S.D. Paste sheet'!AC1352)</f>
        <v/>
      </c>
      <c r="AD1352" s="20" t="str">
        <f>IF('S.D. Paste sheet'!AD1352="","",'S.D. Paste sheet'!AD1352)</f>
        <v/>
      </c>
      <c r="AE1352" s="29"/>
      <c r="AF1352" t="str">
        <f>IF(AK1352="","",IF(AK1352&gt;0,COUNT($AG$2:AG1352),""))</f>
        <v/>
      </c>
      <c r="AG1352" s="25" t="str">
        <f t="shared" si="675"/>
        <v/>
      </c>
      <c r="AH1352" s="25" t="str">
        <f t="shared" si="676"/>
        <v/>
      </c>
      <c r="AI1352" s="25" t="str">
        <f t="shared" si="677"/>
        <v/>
      </c>
      <c r="AJ1352" s="25" t="str">
        <f t="shared" si="678"/>
        <v/>
      </c>
      <c r="AK1352" s="25" t="str">
        <f t="shared" si="679"/>
        <v/>
      </c>
      <c r="AL1352" s="25" t="str">
        <f t="shared" si="680"/>
        <v/>
      </c>
      <c r="AM1352" s="25" t="str">
        <f t="shared" si="681"/>
        <v/>
      </c>
      <c r="AN1352" s="25" t="str">
        <f t="shared" si="682"/>
        <v/>
      </c>
      <c r="AO1352" s="25" t="str">
        <f t="shared" si="683"/>
        <v/>
      </c>
      <c r="AP1352" s="25" t="str">
        <f t="shared" si="684"/>
        <v/>
      </c>
      <c r="AQ1352" s="25" t="str">
        <f t="shared" si="685"/>
        <v/>
      </c>
      <c r="AR1352" s="25" t="str">
        <f t="shared" si="686"/>
        <v/>
      </c>
      <c r="AS1352" s="25" t="str">
        <f t="shared" si="687"/>
        <v/>
      </c>
      <c r="AT1352" s="25" t="str">
        <f t="shared" si="688"/>
        <v/>
      </c>
      <c r="AU1352" s="25" t="str">
        <f t="shared" si="689"/>
        <v/>
      </c>
      <c r="AV1352" s="25" t="str">
        <f t="shared" si="690"/>
        <v/>
      </c>
      <c r="AX1352" t="str">
        <f>IF(BC1352="","",IF(BC1352&gt;0,COUNT($AY$2:AY1352),""))</f>
        <v/>
      </c>
      <c r="AY1352" s="25" t="str">
        <f t="shared" si="691"/>
        <v/>
      </c>
      <c r="AZ1352" s="25" t="str">
        <f t="shared" si="692"/>
        <v/>
      </c>
      <c r="BA1352" s="25" t="str">
        <f t="shared" si="693"/>
        <v/>
      </c>
      <c r="BB1352" s="25" t="str">
        <f t="shared" si="694"/>
        <v/>
      </c>
      <c r="BC1352" s="25" t="str">
        <f t="shared" si="695"/>
        <v/>
      </c>
      <c r="BD1352" s="25" t="str">
        <f t="shared" si="696"/>
        <v/>
      </c>
      <c r="BE1352" s="25" t="str">
        <f t="shared" si="697"/>
        <v/>
      </c>
      <c r="BF1352" s="25" t="str">
        <f t="shared" si="698"/>
        <v/>
      </c>
      <c r="BG1352" s="25" t="str">
        <f t="shared" si="699"/>
        <v/>
      </c>
      <c r="BH1352" s="25" t="str">
        <f t="shared" si="700"/>
        <v/>
      </c>
      <c r="BI1352" s="25" t="str">
        <f t="shared" si="701"/>
        <v/>
      </c>
      <c r="BJ1352" s="25" t="str">
        <f t="shared" si="702"/>
        <v/>
      </c>
      <c r="BK1352" s="25" t="str">
        <f t="shared" si="703"/>
        <v/>
      </c>
      <c r="BL1352" s="25" t="str">
        <f t="shared" si="704"/>
        <v/>
      </c>
      <c r="BM1352" s="25" t="str">
        <f t="shared" si="705"/>
        <v/>
      </c>
      <c r="BN1352" s="25" t="str">
        <f t="shared" si="706"/>
        <v/>
      </c>
    </row>
    <row r="1353" spans="1:66">
      <c r="A1353" s="20" t="str">
        <f>IF('S.D. Paste sheet'!A1353="","",'S.D. Paste sheet'!A1353)</f>
        <v/>
      </c>
      <c r="B1353" s="20" t="str">
        <f>IF('S.D. Paste sheet'!B1353="","",'S.D. Paste sheet'!B1353)</f>
        <v/>
      </c>
      <c r="C1353" s="20" t="str">
        <f>IF('S.D. Paste sheet'!C1353="","",'S.D. Paste sheet'!C1353)</f>
        <v/>
      </c>
      <c r="D1353" s="20" t="str">
        <f>IF('S.D. Paste sheet'!D1353="","",'S.D. Paste sheet'!D1353)</f>
        <v/>
      </c>
      <c r="E1353" s="20" t="str">
        <f>IF('S.D. Paste sheet'!E1353="","",UPPER('S.D. Paste sheet'!E1353))</f>
        <v/>
      </c>
      <c r="F1353" s="20" t="str">
        <f>IF('S.D. Paste sheet'!F1353="","",'S.D. Paste sheet'!F1353)</f>
        <v/>
      </c>
      <c r="G1353" s="20" t="str">
        <f>IF('S.D. Paste sheet'!G1353="","",UPPER('S.D. Paste sheet'!G1353))</f>
        <v/>
      </c>
      <c r="H1353" s="20" t="str">
        <f>IF('S.D. Paste sheet'!H1353="","",UPPER('S.D. Paste sheet'!H1353))</f>
        <v/>
      </c>
      <c r="I1353" s="20" t="str">
        <f>IF('S.D. Paste sheet'!I1353="","",'S.D. Paste sheet'!I1353)</f>
        <v/>
      </c>
      <c r="J1353" s="20" t="str">
        <f>IF('S.D. Paste sheet'!J1353="","",'S.D. Paste sheet'!J1353)</f>
        <v/>
      </c>
      <c r="K1353" s="20" t="str">
        <f>IF('S.D. Paste sheet'!K1353="","",'S.D. Paste sheet'!K1353)</f>
        <v/>
      </c>
      <c r="L1353" s="20" t="str">
        <f>IF('S.D. Paste sheet'!L1353="","",'S.D. Paste sheet'!L1353)</f>
        <v/>
      </c>
      <c r="M1353" s="20" t="str">
        <f>IF('S.D. Paste sheet'!M1353="","",'S.D. Paste sheet'!M1353)</f>
        <v/>
      </c>
      <c r="N1353" s="20" t="str">
        <f>IF('S.D. Paste sheet'!N1353="","",'S.D. Paste sheet'!N1353)</f>
        <v/>
      </c>
      <c r="O1353" s="20" t="str">
        <f>IF('S.D. Paste sheet'!O1353="","",'S.D. Paste sheet'!O1353)</f>
        <v/>
      </c>
      <c r="P1353" s="20" t="str">
        <f>IF('S.D. Paste sheet'!P1353="","",'S.D. Paste sheet'!P1353)</f>
        <v/>
      </c>
      <c r="Q1353" s="20" t="str">
        <f>IF('S.D. Paste sheet'!Q1353="","",'S.D. Paste sheet'!Q1353)</f>
        <v/>
      </c>
      <c r="R1353" s="20" t="str">
        <f>IF('S.D. Paste sheet'!R1353="","",'S.D. Paste sheet'!R1353)</f>
        <v/>
      </c>
      <c r="S1353" s="20" t="str">
        <f>IF('S.D. Paste sheet'!S1353="","",'S.D. Paste sheet'!S1353)</f>
        <v/>
      </c>
      <c r="T1353" s="20" t="str">
        <f>IF('S.D. Paste sheet'!T1353="","",'S.D. Paste sheet'!T1353)</f>
        <v/>
      </c>
      <c r="U1353" s="20" t="str">
        <f>IF('S.D. Paste sheet'!U1353="","",'S.D. Paste sheet'!U1353)</f>
        <v/>
      </c>
      <c r="V1353" s="20" t="str">
        <f>IF('S.D. Paste sheet'!V1353="","",'S.D. Paste sheet'!V1353)</f>
        <v/>
      </c>
      <c r="W1353" s="20" t="str">
        <f>IF('S.D. Paste sheet'!W1353="","",'S.D. Paste sheet'!W1353)</f>
        <v/>
      </c>
      <c r="X1353" s="20" t="str">
        <f>IF('S.D. Paste sheet'!X1353="","",'S.D. Paste sheet'!X1353)</f>
        <v/>
      </c>
      <c r="Y1353" s="20" t="str">
        <f>IF('S.D. Paste sheet'!Y1353="","",'S.D. Paste sheet'!Y1353)</f>
        <v/>
      </c>
      <c r="Z1353" s="20" t="str">
        <f>IF('S.D. Paste sheet'!Z1353="","",'S.D. Paste sheet'!Z1353)</f>
        <v/>
      </c>
      <c r="AA1353" s="20" t="str">
        <f>IF('S.D. Paste sheet'!AA1353="","",'S.D. Paste sheet'!AA1353)</f>
        <v/>
      </c>
      <c r="AB1353" s="20" t="str">
        <f>IF('S.D. Paste sheet'!AB1353="","",'S.D. Paste sheet'!AB1353)</f>
        <v/>
      </c>
      <c r="AC1353" s="20" t="str">
        <f>IF('S.D. Paste sheet'!AC1353="","",'S.D. Paste sheet'!AC1353)</f>
        <v/>
      </c>
      <c r="AD1353" s="20" t="str">
        <f>IF('S.D. Paste sheet'!AD1353="","",'S.D. Paste sheet'!AD1353)</f>
        <v/>
      </c>
      <c r="AE1353" s="29"/>
      <c r="AF1353" t="str">
        <f>IF(AK1353="","",IF(AK1353&gt;0,COUNT($AG$2:AG1353),""))</f>
        <v/>
      </c>
      <c r="AG1353" s="25" t="str">
        <f t="shared" si="675"/>
        <v/>
      </c>
      <c r="AH1353" s="25" t="str">
        <f t="shared" si="676"/>
        <v/>
      </c>
      <c r="AI1353" s="25" t="str">
        <f t="shared" si="677"/>
        <v/>
      </c>
      <c r="AJ1353" s="25" t="str">
        <f t="shared" si="678"/>
        <v/>
      </c>
      <c r="AK1353" s="25" t="str">
        <f t="shared" si="679"/>
        <v/>
      </c>
      <c r="AL1353" s="25" t="str">
        <f t="shared" si="680"/>
        <v/>
      </c>
      <c r="AM1353" s="25" t="str">
        <f t="shared" si="681"/>
        <v/>
      </c>
      <c r="AN1353" s="25" t="str">
        <f t="shared" si="682"/>
        <v/>
      </c>
      <c r="AO1353" s="25" t="str">
        <f t="shared" si="683"/>
        <v/>
      </c>
      <c r="AP1353" s="25" t="str">
        <f t="shared" si="684"/>
        <v/>
      </c>
      <c r="AQ1353" s="25" t="str">
        <f t="shared" si="685"/>
        <v/>
      </c>
      <c r="AR1353" s="25" t="str">
        <f t="shared" si="686"/>
        <v/>
      </c>
      <c r="AS1353" s="25" t="str">
        <f t="shared" si="687"/>
        <v/>
      </c>
      <c r="AT1353" s="25" t="str">
        <f t="shared" si="688"/>
        <v/>
      </c>
      <c r="AU1353" s="25" t="str">
        <f t="shared" si="689"/>
        <v/>
      </c>
      <c r="AV1353" s="25" t="str">
        <f t="shared" si="690"/>
        <v/>
      </c>
      <c r="AX1353" t="str">
        <f>IF(BC1353="","",IF(BC1353&gt;0,COUNT($AY$2:AY1353),""))</f>
        <v/>
      </c>
      <c r="AY1353" s="25" t="str">
        <f t="shared" si="691"/>
        <v/>
      </c>
      <c r="AZ1353" s="25" t="str">
        <f t="shared" si="692"/>
        <v/>
      </c>
      <c r="BA1353" s="25" t="str">
        <f t="shared" si="693"/>
        <v/>
      </c>
      <c r="BB1353" s="25" t="str">
        <f t="shared" si="694"/>
        <v/>
      </c>
      <c r="BC1353" s="25" t="str">
        <f t="shared" si="695"/>
        <v/>
      </c>
      <c r="BD1353" s="25" t="str">
        <f t="shared" si="696"/>
        <v/>
      </c>
      <c r="BE1353" s="25" t="str">
        <f t="shared" si="697"/>
        <v/>
      </c>
      <c r="BF1353" s="25" t="str">
        <f t="shared" si="698"/>
        <v/>
      </c>
      <c r="BG1353" s="25" t="str">
        <f t="shared" si="699"/>
        <v/>
      </c>
      <c r="BH1353" s="25" t="str">
        <f t="shared" si="700"/>
        <v/>
      </c>
      <c r="BI1353" s="25" t="str">
        <f t="shared" si="701"/>
        <v/>
      </c>
      <c r="BJ1353" s="25" t="str">
        <f t="shared" si="702"/>
        <v/>
      </c>
      <c r="BK1353" s="25" t="str">
        <f t="shared" si="703"/>
        <v/>
      </c>
      <c r="BL1353" s="25" t="str">
        <f t="shared" si="704"/>
        <v/>
      </c>
      <c r="BM1353" s="25" t="str">
        <f t="shared" si="705"/>
        <v/>
      </c>
      <c r="BN1353" s="25" t="str">
        <f t="shared" si="706"/>
        <v/>
      </c>
    </row>
    <row r="1354" spans="1:66">
      <c r="A1354" s="20" t="str">
        <f>IF('S.D. Paste sheet'!A1354="","",'S.D. Paste sheet'!A1354)</f>
        <v/>
      </c>
      <c r="B1354" s="20" t="str">
        <f>IF('S.D. Paste sheet'!B1354="","",'S.D. Paste sheet'!B1354)</f>
        <v/>
      </c>
      <c r="C1354" s="20" t="str">
        <f>IF('S.D. Paste sheet'!C1354="","",'S.D. Paste sheet'!C1354)</f>
        <v/>
      </c>
      <c r="D1354" s="20" t="str">
        <f>IF('S.D. Paste sheet'!D1354="","",'S.D. Paste sheet'!D1354)</f>
        <v/>
      </c>
      <c r="E1354" s="20" t="str">
        <f>IF('S.D. Paste sheet'!E1354="","",UPPER('S.D. Paste sheet'!E1354))</f>
        <v/>
      </c>
      <c r="F1354" s="20" t="str">
        <f>IF('S.D. Paste sheet'!F1354="","",'S.D. Paste sheet'!F1354)</f>
        <v/>
      </c>
      <c r="G1354" s="20" t="str">
        <f>IF('S.D. Paste sheet'!G1354="","",UPPER('S.D. Paste sheet'!G1354))</f>
        <v/>
      </c>
      <c r="H1354" s="20" t="str">
        <f>IF('S.D. Paste sheet'!H1354="","",UPPER('S.D. Paste sheet'!H1354))</f>
        <v/>
      </c>
      <c r="I1354" s="20" t="str">
        <f>IF('S.D. Paste sheet'!I1354="","",'S.D. Paste sheet'!I1354)</f>
        <v/>
      </c>
      <c r="J1354" s="20" t="str">
        <f>IF('S.D. Paste sheet'!J1354="","",'S.D. Paste sheet'!J1354)</f>
        <v/>
      </c>
      <c r="K1354" s="20" t="str">
        <f>IF('S.D. Paste sheet'!K1354="","",'S.D. Paste sheet'!K1354)</f>
        <v/>
      </c>
      <c r="L1354" s="20" t="str">
        <f>IF('S.D. Paste sheet'!L1354="","",'S.D. Paste sheet'!L1354)</f>
        <v/>
      </c>
      <c r="M1354" s="20" t="str">
        <f>IF('S.D. Paste sheet'!M1354="","",'S.D. Paste sheet'!M1354)</f>
        <v/>
      </c>
      <c r="N1354" s="20" t="str">
        <f>IF('S.D. Paste sheet'!N1354="","",'S.D. Paste sheet'!N1354)</f>
        <v/>
      </c>
      <c r="O1354" s="20" t="str">
        <f>IF('S.D. Paste sheet'!O1354="","",'S.D. Paste sheet'!O1354)</f>
        <v/>
      </c>
      <c r="P1354" s="20" t="str">
        <f>IF('S.D. Paste sheet'!P1354="","",'S.D. Paste sheet'!P1354)</f>
        <v/>
      </c>
      <c r="Q1354" s="20" t="str">
        <f>IF('S.D. Paste sheet'!Q1354="","",'S.D. Paste sheet'!Q1354)</f>
        <v/>
      </c>
      <c r="R1354" s="20" t="str">
        <f>IF('S.D. Paste sheet'!R1354="","",'S.D. Paste sheet'!R1354)</f>
        <v/>
      </c>
      <c r="S1354" s="20" t="str">
        <f>IF('S.D. Paste sheet'!S1354="","",'S.D. Paste sheet'!S1354)</f>
        <v/>
      </c>
      <c r="T1354" s="20" t="str">
        <f>IF('S.D. Paste sheet'!T1354="","",'S.D. Paste sheet'!T1354)</f>
        <v/>
      </c>
      <c r="U1354" s="20" t="str">
        <f>IF('S.D. Paste sheet'!U1354="","",'S.D. Paste sheet'!U1354)</f>
        <v/>
      </c>
      <c r="V1354" s="20" t="str">
        <f>IF('S.D. Paste sheet'!V1354="","",'S.D. Paste sheet'!V1354)</f>
        <v/>
      </c>
      <c r="W1354" s="20" t="str">
        <f>IF('S.D. Paste sheet'!W1354="","",'S.D. Paste sheet'!W1354)</f>
        <v/>
      </c>
      <c r="X1354" s="20" t="str">
        <f>IF('S.D. Paste sheet'!X1354="","",'S.D. Paste sheet'!X1354)</f>
        <v/>
      </c>
      <c r="Y1354" s="20" t="str">
        <f>IF('S.D. Paste sheet'!Y1354="","",'S.D. Paste sheet'!Y1354)</f>
        <v/>
      </c>
      <c r="Z1354" s="20" t="str">
        <f>IF('S.D. Paste sheet'!Z1354="","",'S.D. Paste sheet'!Z1354)</f>
        <v/>
      </c>
      <c r="AA1354" s="20" t="str">
        <f>IF('S.D. Paste sheet'!AA1354="","",'S.D. Paste sheet'!AA1354)</f>
        <v/>
      </c>
      <c r="AB1354" s="20" t="str">
        <f>IF('S.D. Paste sheet'!AB1354="","",'S.D. Paste sheet'!AB1354)</f>
        <v/>
      </c>
      <c r="AC1354" s="20" t="str">
        <f>IF('S.D. Paste sheet'!AC1354="","",'S.D. Paste sheet'!AC1354)</f>
        <v/>
      </c>
      <c r="AD1354" s="20" t="str">
        <f>IF('S.D. Paste sheet'!AD1354="","",'S.D. Paste sheet'!AD1354)</f>
        <v/>
      </c>
      <c r="AE1354" s="29"/>
      <c r="AF1354" t="str">
        <f>IF(AK1354="","",IF(AK1354&gt;0,COUNT($AG$2:AG1354),""))</f>
        <v/>
      </c>
      <c r="AG1354" s="25" t="str">
        <f t="shared" si="675"/>
        <v/>
      </c>
      <c r="AH1354" s="25" t="str">
        <f t="shared" si="676"/>
        <v/>
      </c>
      <c r="AI1354" s="25" t="str">
        <f t="shared" si="677"/>
        <v/>
      </c>
      <c r="AJ1354" s="25" t="str">
        <f t="shared" si="678"/>
        <v/>
      </c>
      <c r="AK1354" s="25" t="str">
        <f t="shared" si="679"/>
        <v/>
      </c>
      <c r="AL1354" s="25" t="str">
        <f t="shared" si="680"/>
        <v/>
      </c>
      <c r="AM1354" s="25" t="str">
        <f t="shared" si="681"/>
        <v/>
      </c>
      <c r="AN1354" s="25" t="str">
        <f t="shared" si="682"/>
        <v/>
      </c>
      <c r="AO1354" s="25" t="str">
        <f t="shared" si="683"/>
        <v/>
      </c>
      <c r="AP1354" s="25" t="str">
        <f t="shared" si="684"/>
        <v/>
      </c>
      <c r="AQ1354" s="25" t="str">
        <f t="shared" si="685"/>
        <v/>
      </c>
      <c r="AR1354" s="25" t="str">
        <f t="shared" si="686"/>
        <v/>
      </c>
      <c r="AS1354" s="25" t="str">
        <f t="shared" si="687"/>
        <v/>
      </c>
      <c r="AT1354" s="25" t="str">
        <f t="shared" si="688"/>
        <v/>
      </c>
      <c r="AU1354" s="25" t="str">
        <f t="shared" si="689"/>
        <v/>
      </c>
      <c r="AV1354" s="25" t="str">
        <f t="shared" si="690"/>
        <v/>
      </c>
      <c r="AX1354" t="str">
        <f>IF(BC1354="","",IF(BC1354&gt;0,COUNT($AY$2:AY1354),""))</f>
        <v/>
      </c>
      <c r="AY1354" s="25" t="str">
        <f t="shared" si="691"/>
        <v/>
      </c>
      <c r="AZ1354" s="25" t="str">
        <f t="shared" si="692"/>
        <v/>
      </c>
      <c r="BA1354" s="25" t="str">
        <f t="shared" si="693"/>
        <v/>
      </c>
      <c r="BB1354" s="25" t="str">
        <f t="shared" si="694"/>
        <v/>
      </c>
      <c r="BC1354" s="25" t="str">
        <f t="shared" si="695"/>
        <v/>
      </c>
      <c r="BD1354" s="25" t="str">
        <f t="shared" si="696"/>
        <v/>
      </c>
      <c r="BE1354" s="25" t="str">
        <f t="shared" si="697"/>
        <v/>
      </c>
      <c r="BF1354" s="25" t="str">
        <f t="shared" si="698"/>
        <v/>
      </c>
      <c r="BG1354" s="25" t="str">
        <f t="shared" si="699"/>
        <v/>
      </c>
      <c r="BH1354" s="25" t="str">
        <f t="shared" si="700"/>
        <v/>
      </c>
      <c r="BI1354" s="25" t="str">
        <f t="shared" si="701"/>
        <v/>
      </c>
      <c r="BJ1354" s="25" t="str">
        <f t="shared" si="702"/>
        <v/>
      </c>
      <c r="BK1354" s="25" t="str">
        <f t="shared" si="703"/>
        <v/>
      </c>
      <c r="BL1354" s="25" t="str">
        <f t="shared" si="704"/>
        <v/>
      </c>
      <c r="BM1354" s="25" t="str">
        <f t="shared" si="705"/>
        <v/>
      </c>
      <c r="BN1354" s="25" t="str">
        <f t="shared" si="706"/>
        <v/>
      </c>
    </row>
    <row r="1355" spans="1:66">
      <c r="A1355" s="20" t="str">
        <f>IF('S.D. Paste sheet'!A1355="","",'S.D. Paste sheet'!A1355)</f>
        <v/>
      </c>
      <c r="B1355" s="20" t="str">
        <f>IF('S.D. Paste sheet'!B1355="","",'S.D. Paste sheet'!B1355)</f>
        <v/>
      </c>
      <c r="C1355" s="20" t="str">
        <f>IF('S.D. Paste sheet'!C1355="","",'S.D. Paste sheet'!C1355)</f>
        <v/>
      </c>
      <c r="D1355" s="20" t="str">
        <f>IF('S.D. Paste sheet'!D1355="","",'S.D. Paste sheet'!D1355)</f>
        <v/>
      </c>
      <c r="E1355" s="20" t="str">
        <f>IF('S.D. Paste sheet'!E1355="","",UPPER('S.D. Paste sheet'!E1355))</f>
        <v/>
      </c>
      <c r="F1355" s="20" t="str">
        <f>IF('S.D. Paste sheet'!F1355="","",'S.D. Paste sheet'!F1355)</f>
        <v/>
      </c>
      <c r="G1355" s="20" t="str">
        <f>IF('S.D. Paste sheet'!G1355="","",UPPER('S.D. Paste sheet'!G1355))</f>
        <v/>
      </c>
      <c r="H1355" s="20" t="str">
        <f>IF('S.D. Paste sheet'!H1355="","",UPPER('S.D. Paste sheet'!H1355))</f>
        <v/>
      </c>
      <c r="I1355" s="20" t="str">
        <f>IF('S.D. Paste sheet'!I1355="","",'S.D. Paste sheet'!I1355)</f>
        <v/>
      </c>
      <c r="J1355" s="20" t="str">
        <f>IF('S.D. Paste sheet'!J1355="","",'S.D. Paste sheet'!J1355)</f>
        <v/>
      </c>
      <c r="K1355" s="20" t="str">
        <f>IF('S.D. Paste sheet'!K1355="","",'S.D. Paste sheet'!K1355)</f>
        <v/>
      </c>
      <c r="L1355" s="20" t="str">
        <f>IF('S.D. Paste sheet'!L1355="","",'S.D. Paste sheet'!L1355)</f>
        <v/>
      </c>
      <c r="M1355" s="20" t="str">
        <f>IF('S.D. Paste sheet'!M1355="","",'S.D. Paste sheet'!M1355)</f>
        <v/>
      </c>
      <c r="N1355" s="20" t="str">
        <f>IF('S.D. Paste sheet'!N1355="","",'S.D. Paste sheet'!N1355)</f>
        <v/>
      </c>
      <c r="O1355" s="20" t="str">
        <f>IF('S.D. Paste sheet'!O1355="","",'S.D. Paste sheet'!O1355)</f>
        <v/>
      </c>
      <c r="P1355" s="20" t="str">
        <f>IF('S.D. Paste sheet'!P1355="","",'S.D. Paste sheet'!P1355)</f>
        <v/>
      </c>
      <c r="Q1355" s="20" t="str">
        <f>IF('S.D. Paste sheet'!Q1355="","",'S.D. Paste sheet'!Q1355)</f>
        <v/>
      </c>
      <c r="R1355" s="20" t="str">
        <f>IF('S.D. Paste sheet'!R1355="","",'S.D. Paste sheet'!R1355)</f>
        <v/>
      </c>
      <c r="S1355" s="20" t="str">
        <f>IF('S.D. Paste sheet'!S1355="","",'S.D. Paste sheet'!S1355)</f>
        <v/>
      </c>
      <c r="T1355" s="20" t="str">
        <f>IF('S.D. Paste sheet'!T1355="","",'S.D. Paste sheet'!T1355)</f>
        <v/>
      </c>
      <c r="U1355" s="20" t="str">
        <f>IF('S.D. Paste sheet'!U1355="","",'S.D. Paste sheet'!U1355)</f>
        <v/>
      </c>
      <c r="V1355" s="20" t="str">
        <f>IF('S.D. Paste sheet'!V1355="","",'S.D. Paste sheet'!V1355)</f>
        <v/>
      </c>
      <c r="W1355" s="20" t="str">
        <f>IF('S.D. Paste sheet'!W1355="","",'S.D. Paste sheet'!W1355)</f>
        <v/>
      </c>
      <c r="X1355" s="20" t="str">
        <f>IF('S.D. Paste sheet'!X1355="","",'S.D. Paste sheet'!X1355)</f>
        <v/>
      </c>
      <c r="Y1355" s="20" t="str">
        <f>IF('S.D. Paste sheet'!Y1355="","",'S.D. Paste sheet'!Y1355)</f>
        <v/>
      </c>
      <c r="Z1355" s="20" t="str">
        <f>IF('S.D. Paste sheet'!Z1355="","",'S.D. Paste sheet'!Z1355)</f>
        <v/>
      </c>
      <c r="AA1355" s="20" t="str">
        <f>IF('S.D. Paste sheet'!AA1355="","",'S.D. Paste sheet'!AA1355)</f>
        <v/>
      </c>
      <c r="AB1355" s="20" t="str">
        <f>IF('S.D. Paste sheet'!AB1355="","",'S.D. Paste sheet'!AB1355)</f>
        <v/>
      </c>
      <c r="AC1355" s="20" t="str">
        <f>IF('S.D. Paste sheet'!AC1355="","",'S.D. Paste sheet'!AC1355)</f>
        <v/>
      </c>
      <c r="AD1355" s="20" t="str">
        <f>IF('S.D. Paste sheet'!AD1355="","",'S.D. Paste sheet'!AD1355)</f>
        <v/>
      </c>
      <c r="AE1355" s="29"/>
      <c r="AF1355" t="str">
        <f>IF(AK1355="","",IF(AK1355&gt;0,COUNT($AG$2:AG1355),""))</f>
        <v/>
      </c>
      <c r="AG1355" s="25" t="str">
        <f t="shared" si="675"/>
        <v/>
      </c>
      <c r="AH1355" s="25" t="str">
        <f t="shared" si="676"/>
        <v/>
      </c>
      <c r="AI1355" s="25" t="str">
        <f t="shared" si="677"/>
        <v/>
      </c>
      <c r="AJ1355" s="25" t="str">
        <f t="shared" si="678"/>
        <v/>
      </c>
      <c r="AK1355" s="25" t="str">
        <f t="shared" si="679"/>
        <v/>
      </c>
      <c r="AL1355" s="25" t="str">
        <f t="shared" si="680"/>
        <v/>
      </c>
      <c r="AM1355" s="25" t="str">
        <f t="shared" si="681"/>
        <v/>
      </c>
      <c r="AN1355" s="25" t="str">
        <f t="shared" si="682"/>
        <v/>
      </c>
      <c r="AO1355" s="25" t="str">
        <f t="shared" si="683"/>
        <v/>
      </c>
      <c r="AP1355" s="25" t="str">
        <f t="shared" si="684"/>
        <v/>
      </c>
      <c r="AQ1355" s="25" t="str">
        <f t="shared" si="685"/>
        <v/>
      </c>
      <c r="AR1355" s="25" t="str">
        <f t="shared" si="686"/>
        <v/>
      </c>
      <c r="AS1355" s="25" t="str">
        <f t="shared" si="687"/>
        <v/>
      </c>
      <c r="AT1355" s="25" t="str">
        <f t="shared" si="688"/>
        <v/>
      </c>
      <c r="AU1355" s="25" t="str">
        <f t="shared" si="689"/>
        <v/>
      </c>
      <c r="AV1355" s="25" t="str">
        <f t="shared" si="690"/>
        <v/>
      </c>
      <c r="AX1355" t="str">
        <f>IF(BC1355="","",IF(BC1355&gt;0,COUNT($AY$2:AY1355),""))</f>
        <v/>
      </c>
      <c r="AY1355" s="25" t="str">
        <f t="shared" si="691"/>
        <v/>
      </c>
      <c r="AZ1355" s="25" t="str">
        <f t="shared" si="692"/>
        <v/>
      </c>
      <c r="BA1355" s="25" t="str">
        <f t="shared" si="693"/>
        <v/>
      </c>
      <c r="BB1355" s="25" t="str">
        <f t="shared" si="694"/>
        <v/>
      </c>
      <c r="BC1355" s="25" t="str">
        <f t="shared" si="695"/>
        <v/>
      </c>
      <c r="BD1355" s="25" t="str">
        <f t="shared" si="696"/>
        <v/>
      </c>
      <c r="BE1355" s="25" t="str">
        <f t="shared" si="697"/>
        <v/>
      </c>
      <c r="BF1355" s="25" t="str">
        <f t="shared" si="698"/>
        <v/>
      </c>
      <c r="BG1355" s="25" t="str">
        <f t="shared" si="699"/>
        <v/>
      </c>
      <c r="BH1355" s="25" t="str">
        <f t="shared" si="700"/>
        <v/>
      </c>
      <c r="BI1355" s="25" t="str">
        <f t="shared" si="701"/>
        <v/>
      </c>
      <c r="BJ1355" s="25" t="str">
        <f t="shared" si="702"/>
        <v/>
      </c>
      <c r="BK1355" s="25" t="str">
        <f t="shared" si="703"/>
        <v/>
      </c>
      <c r="BL1355" s="25" t="str">
        <f t="shared" si="704"/>
        <v/>
      </c>
      <c r="BM1355" s="25" t="str">
        <f t="shared" si="705"/>
        <v/>
      </c>
      <c r="BN1355" s="25" t="str">
        <f t="shared" si="706"/>
        <v/>
      </c>
    </row>
    <row r="1356" spans="1:66">
      <c r="A1356" s="20" t="str">
        <f>IF('S.D. Paste sheet'!A1356="","",'S.D. Paste sheet'!A1356)</f>
        <v/>
      </c>
      <c r="B1356" s="20" t="str">
        <f>IF('S.D. Paste sheet'!B1356="","",'S.D. Paste sheet'!B1356)</f>
        <v/>
      </c>
      <c r="C1356" s="20" t="str">
        <f>IF('S.D. Paste sheet'!C1356="","",'S.D. Paste sheet'!C1356)</f>
        <v/>
      </c>
      <c r="D1356" s="20" t="str">
        <f>IF('S.D. Paste sheet'!D1356="","",'S.D. Paste sheet'!D1356)</f>
        <v/>
      </c>
      <c r="E1356" s="20" t="str">
        <f>IF('S.D. Paste sheet'!E1356="","",UPPER('S.D. Paste sheet'!E1356))</f>
        <v/>
      </c>
      <c r="F1356" s="20" t="str">
        <f>IF('S.D. Paste sheet'!F1356="","",'S.D. Paste sheet'!F1356)</f>
        <v/>
      </c>
      <c r="G1356" s="20" t="str">
        <f>IF('S.D. Paste sheet'!G1356="","",UPPER('S.D. Paste sheet'!G1356))</f>
        <v/>
      </c>
      <c r="H1356" s="20" t="str">
        <f>IF('S.D. Paste sheet'!H1356="","",UPPER('S.D. Paste sheet'!H1356))</f>
        <v/>
      </c>
      <c r="I1356" s="20" t="str">
        <f>IF('S.D. Paste sheet'!I1356="","",'S.D. Paste sheet'!I1356)</f>
        <v/>
      </c>
      <c r="J1356" s="20" t="str">
        <f>IF('S.D. Paste sheet'!J1356="","",'S.D. Paste sheet'!J1356)</f>
        <v/>
      </c>
      <c r="K1356" s="20" t="str">
        <f>IF('S.D. Paste sheet'!K1356="","",'S.D. Paste sheet'!K1356)</f>
        <v/>
      </c>
      <c r="L1356" s="20" t="str">
        <f>IF('S.D. Paste sheet'!L1356="","",'S.D. Paste sheet'!L1356)</f>
        <v/>
      </c>
      <c r="M1356" s="20" t="str">
        <f>IF('S.D. Paste sheet'!M1356="","",'S.D. Paste sheet'!M1356)</f>
        <v/>
      </c>
      <c r="N1356" s="20" t="str">
        <f>IF('S.D. Paste sheet'!N1356="","",'S.D. Paste sheet'!N1356)</f>
        <v/>
      </c>
      <c r="O1356" s="20" t="str">
        <f>IF('S.D. Paste sheet'!O1356="","",'S.D. Paste sheet'!O1356)</f>
        <v/>
      </c>
      <c r="P1356" s="20" t="str">
        <f>IF('S.D. Paste sheet'!P1356="","",'S.D. Paste sheet'!P1356)</f>
        <v/>
      </c>
      <c r="Q1356" s="20" t="str">
        <f>IF('S.D. Paste sheet'!Q1356="","",'S.D. Paste sheet'!Q1356)</f>
        <v/>
      </c>
      <c r="R1356" s="20" t="str">
        <f>IF('S.D. Paste sheet'!R1356="","",'S.D. Paste sheet'!R1356)</f>
        <v/>
      </c>
      <c r="S1356" s="20" t="str">
        <f>IF('S.D. Paste sheet'!S1356="","",'S.D. Paste sheet'!S1356)</f>
        <v/>
      </c>
      <c r="T1356" s="20" t="str">
        <f>IF('S.D. Paste sheet'!T1356="","",'S.D. Paste sheet'!T1356)</f>
        <v/>
      </c>
      <c r="U1356" s="20" t="str">
        <f>IF('S.D. Paste sheet'!U1356="","",'S.D. Paste sheet'!U1356)</f>
        <v/>
      </c>
      <c r="V1356" s="20" t="str">
        <f>IF('S.D. Paste sheet'!V1356="","",'S.D. Paste sheet'!V1356)</f>
        <v/>
      </c>
      <c r="W1356" s="20" t="str">
        <f>IF('S.D. Paste sheet'!W1356="","",'S.D. Paste sheet'!W1356)</f>
        <v/>
      </c>
      <c r="X1356" s="20" t="str">
        <f>IF('S.D. Paste sheet'!X1356="","",'S.D. Paste sheet'!X1356)</f>
        <v/>
      </c>
      <c r="Y1356" s="20" t="str">
        <f>IF('S.D. Paste sheet'!Y1356="","",'S.D. Paste sheet'!Y1356)</f>
        <v/>
      </c>
      <c r="Z1356" s="20" t="str">
        <f>IF('S.D. Paste sheet'!Z1356="","",'S.D. Paste sheet'!Z1356)</f>
        <v/>
      </c>
      <c r="AA1356" s="20" t="str">
        <f>IF('S.D. Paste sheet'!AA1356="","",'S.D. Paste sheet'!AA1356)</f>
        <v/>
      </c>
      <c r="AB1356" s="20" t="str">
        <f>IF('S.D. Paste sheet'!AB1356="","",'S.D. Paste sheet'!AB1356)</f>
        <v/>
      </c>
      <c r="AC1356" s="20" t="str">
        <f>IF('S.D. Paste sheet'!AC1356="","",'S.D. Paste sheet'!AC1356)</f>
        <v/>
      </c>
      <c r="AD1356" s="20" t="str">
        <f>IF('S.D. Paste sheet'!AD1356="","",'S.D. Paste sheet'!AD1356)</f>
        <v/>
      </c>
      <c r="AE1356" s="29"/>
      <c r="AF1356" t="str">
        <f>IF(AK1356="","",IF(AK1356&gt;0,COUNT($AG$2:AG1356),""))</f>
        <v/>
      </c>
      <c r="AG1356" s="25" t="str">
        <f t="shared" si="675"/>
        <v/>
      </c>
      <c r="AH1356" s="25" t="str">
        <f t="shared" si="676"/>
        <v/>
      </c>
      <c r="AI1356" s="25" t="str">
        <f t="shared" si="677"/>
        <v/>
      </c>
      <c r="AJ1356" s="25" t="str">
        <f t="shared" si="678"/>
        <v/>
      </c>
      <c r="AK1356" s="25" t="str">
        <f t="shared" si="679"/>
        <v/>
      </c>
      <c r="AL1356" s="25" t="str">
        <f t="shared" si="680"/>
        <v/>
      </c>
      <c r="AM1356" s="25" t="str">
        <f t="shared" si="681"/>
        <v/>
      </c>
      <c r="AN1356" s="25" t="str">
        <f t="shared" si="682"/>
        <v/>
      </c>
      <c r="AO1356" s="25" t="str">
        <f t="shared" si="683"/>
        <v/>
      </c>
      <c r="AP1356" s="25" t="str">
        <f t="shared" si="684"/>
        <v/>
      </c>
      <c r="AQ1356" s="25" t="str">
        <f t="shared" si="685"/>
        <v/>
      </c>
      <c r="AR1356" s="25" t="str">
        <f t="shared" si="686"/>
        <v/>
      </c>
      <c r="AS1356" s="25" t="str">
        <f t="shared" si="687"/>
        <v/>
      </c>
      <c r="AT1356" s="25" t="str">
        <f t="shared" si="688"/>
        <v/>
      </c>
      <c r="AU1356" s="25" t="str">
        <f t="shared" si="689"/>
        <v/>
      </c>
      <c r="AV1356" s="25" t="str">
        <f t="shared" si="690"/>
        <v/>
      </c>
      <c r="AX1356" t="str">
        <f>IF(BC1356="","",IF(BC1356&gt;0,COUNT($AY$2:AY1356),""))</f>
        <v/>
      </c>
      <c r="AY1356" s="25" t="str">
        <f t="shared" si="691"/>
        <v/>
      </c>
      <c r="AZ1356" s="25" t="str">
        <f t="shared" si="692"/>
        <v/>
      </c>
      <c r="BA1356" s="25" t="str">
        <f t="shared" si="693"/>
        <v/>
      </c>
      <c r="BB1356" s="25" t="str">
        <f t="shared" si="694"/>
        <v/>
      </c>
      <c r="BC1356" s="25" t="str">
        <f t="shared" si="695"/>
        <v/>
      </c>
      <c r="BD1356" s="25" t="str">
        <f t="shared" si="696"/>
        <v/>
      </c>
      <c r="BE1356" s="25" t="str">
        <f t="shared" si="697"/>
        <v/>
      </c>
      <c r="BF1356" s="25" t="str">
        <f t="shared" si="698"/>
        <v/>
      </c>
      <c r="BG1356" s="25" t="str">
        <f t="shared" si="699"/>
        <v/>
      </c>
      <c r="BH1356" s="25" t="str">
        <f t="shared" si="700"/>
        <v/>
      </c>
      <c r="BI1356" s="25" t="str">
        <f t="shared" si="701"/>
        <v/>
      </c>
      <c r="BJ1356" s="25" t="str">
        <f t="shared" si="702"/>
        <v/>
      </c>
      <c r="BK1356" s="25" t="str">
        <f t="shared" si="703"/>
        <v/>
      </c>
      <c r="BL1356" s="25" t="str">
        <f t="shared" si="704"/>
        <v/>
      </c>
      <c r="BM1356" s="25" t="str">
        <f t="shared" si="705"/>
        <v/>
      </c>
      <c r="BN1356" s="25" t="str">
        <f t="shared" si="706"/>
        <v/>
      </c>
    </row>
    <row r="1357" spans="1:66">
      <c r="A1357" s="20" t="str">
        <f>IF('S.D. Paste sheet'!A1357="","",'S.D. Paste sheet'!A1357)</f>
        <v/>
      </c>
      <c r="B1357" s="20" t="str">
        <f>IF('S.D. Paste sheet'!B1357="","",'S.D. Paste sheet'!B1357)</f>
        <v/>
      </c>
      <c r="C1357" s="20" t="str">
        <f>IF('S.D. Paste sheet'!C1357="","",'S.D. Paste sheet'!C1357)</f>
        <v/>
      </c>
      <c r="D1357" s="20" t="str">
        <f>IF('S.D. Paste sheet'!D1357="","",'S.D. Paste sheet'!D1357)</f>
        <v/>
      </c>
      <c r="E1357" s="20" t="str">
        <f>IF('S.D. Paste sheet'!E1357="","",UPPER('S.D. Paste sheet'!E1357))</f>
        <v/>
      </c>
      <c r="F1357" s="20" t="str">
        <f>IF('S.D. Paste sheet'!F1357="","",'S.D. Paste sheet'!F1357)</f>
        <v/>
      </c>
      <c r="G1357" s="20" t="str">
        <f>IF('S.D. Paste sheet'!G1357="","",UPPER('S.D. Paste sheet'!G1357))</f>
        <v/>
      </c>
      <c r="H1357" s="20" t="str">
        <f>IF('S.D. Paste sheet'!H1357="","",UPPER('S.D. Paste sheet'!H1357))</f>
        <v/>
      </c>
      <c r="I1357" s="20" t="str">
        <f>IF('S.D. Paste sheet'!I1357="","",'S.D. Paste sheet'!I1357)</f>
        <v/>
      </c>
      <c r="J1357" s="20" t="str">
        <f>IF('S.D. Paste sheet'!J1357="","",'S.D. Paste sheet'!J1357)</f>
        <v/>
      </c>
      <c r="K1357" s="20" t="str">
        <f>IF('S.D. Paste sheet'!K1357="","",'S.D. Paste sheet'!K1357)</f>
        <v/>
      </c>
      <c r="L1357" s="20" t="str">
        <f>IF('S.D. Paste sheet'!L1357="","",'S.D. Paste sheet'!L1357)</f>
        <v/>
      </c>
      <c r="M1357" s="20" t="str">
        <f>IF('S.D. Paste sheet'!M1357="","",'S.D. Paste sheet'!M1357)</f>
        <v/>
      </c>
      <c r="N1357" s="20" t="str">
        <f>IF('S.D. Paste sheet'!N1357="","",'S.D. Paste sheet'!N1357)</f>
        <v/>
      </c>
      <c r="O1357" s="20" t="str">
        <f>IF('S.D. Paste sheet'!O1357="","",'S.D. Paste sheet'!O1357)</f>
        <v/>
      </c>
      <c r="P1357" s="20" t="str">
        <f>IF('S.D. Paste sheet'!P1357="","",'S.D. Paste sheet'!P1357)</f>
        <v/>
      </c>
      <c r="Q1357" s="20" t="str">
        <f>IF('S.D. Paste sheet'!Q1357="","",'S.D. Paste sheet'!Q1357)</f>
        <v/>
      </c>
      <c r="R1357" s="20" t="str">
        <f>IF('S.D. Paste sheet'!R1357="","",'S.D. Paste sheet'!R1357)</f>
        <v/>
      </c>
      <c r="S1357" s="20" t="str">
        <f>IF('S.D. Paste sheet'!S1357="","",'S.D. Paste sheet'!S1357)</f>
        <v/>
      </c>
      <c r="T1357" s="20" t="str">
        <f>IF('S.D. Paste sheet'!T1357="","",'S.D. Paste sheet'!T1357)</f>
        <v/>
      </c>
      <c r="U1357" s="20" t="str">
        <f>IF('S.D. Paste sheet'!U1357="","",'S.D. Paste sheet'!U1357)</f>
        <v/>
      </c>
      <c r="V1357" s="20" t="str">
        <f>IF('S.D. Paste sheet'!V1357="","",'S.D. Paste sheet'!V1357)</f>
        <v/>
      </c>
      <c r="W1357" s="20" t="str">
        <f>IF('S.D. Paste sheet'!W1357="","",'S.D. Paste sheet'!W1357)</f>
        <v/>
      </c>
      <c r="X1357" s="20" t="str">
        <f>IF('S.D. Paste sheet'!X1357="","",'S.D. Paste sheet'!X1357)</f>
        <v/>
      </c>
      <c r="Y1357" s="20" t="str">
        <f>IF('S.D. Paste sheet'!Y1357="","",'S.D. Paste sheet'!Y1357)</f>
        <v/>
      </c>
      <c r="Z1357" s="20" t="str">
        <f>IF('S.D. Paste sheet'!Z1357="","",'S.D. Paste sheet'!Z1357)</f>
        <v/>
      </c>
      <c r="AA1357" s="20" t="str">
        <f>IF('S.D. Paste sheet'!AA1357="","",'S.D. Paste sheet'!AA1357)</f>
        <v/>
      </c>
      <c r="AB1357" s="20" t="str">
        <f>IF('S.D. Paste sheet'!AB1357="","",'S.D. Paste sheet'!AB1357)</f>
        <v/>
      </c>
      <c r="AC1357" s="20" t="str">
        <f>IF('S.D. Paste sheet'!AC1357="","",'S.D. Paste sheet'!AC1357)</f>
        <v/>
      </c>
      <c r="AD1357" s="20" t="str">
        <f>IF('S.D. Paste sheet'!AD1357="","",'S.D. Paste sheet'!AD1357)</f>
        <v/>
      </c>
      <c r="AE1357" s="29"/>
      <c r="AF1357" t="str">
        <f>IF(AK1357="","",IF(AK1357&gt;0,COUNT($AG$2:AG1357),""))</f>
        <v/>
      </c>
      <c r="AG1357" s="25" t="str">
        <f t="shared" si="675"/>
        <v/>
      </c>
      <c r="AH1357" s="25" t="str">
        <f t="shared" si="676"/>
        <v/>
      </c>
      <c r="AI1357" s="25" t="str">
        <f t="shared" si="677"/>
        <v/>
      </c>
      <c r="AJ1357" s="25" t="str">
        <f t="shared" si="678"/>
        <v/>
      </c>
      <c r="AK1357" s="25" t="str">
        <f t="shared" si="679"/>
        <v/>
      </c>
      <c r="AL1357" s="25" t="str">
        <f t="shared" si="680"/>
        <v/>
      </c>
      <c r="AM1357" s="25" t="str">
        <f t="shared" si="681"/>
        <v/>
      </c>
      <c r="AN1357" s="25" t="str">
        <f t="shared" si="682"/>
        <v/>
      </c>
      <c r="AO1357" s="25" t="str">
        <f t="shared" si="683"/>
        <v/>
      </c>
      <c r="AP1357" s="25" t="str">
        <f t="shared" si="684"/>
        <v/>
      </c>
      <c r="AQ1357" s="25" t="str">
        <f t="shared" si="685"/>
        <v/>
      </c>
      <c r="AR1357" s="25" t="str">
        <f t="shared" si="686"/>
        <v/>
      </c>
      <c r="AS1357" s="25" t="str">
        <f t="shared" si="687"/>
        <v/>
      </c>
      <c r="AT1357" s="25" t="str">
        <f t="shared" si="688"/>
        <v/>
      </c>
      <c r="AU1357" s="25" t="str">
        <f t="shared" si="689"/>
        <v/>
      </c>
      <c r="AV1357" s="25" t="str">
        <f t="shared" si="690"/>
        <v/>
      </c>
      <c r="AX1357" t="str">
        <f>IF(BC1357="","",IF(BC1357&gt;0,COUNT($AY$2:AY1357),""))</f>
        <v/>
      </c>
      <c r="AY1357" s="25" t="str">
        <f t="shared" si="691"/>
        <v/>
      </c>
      <c r="AZ1357" s="25" t="str">
        <f t="shared" si="692"/>
        <v/>
      </c>
      <c r="BA1357" s="25" t="str">
        <f t="shared" si="693"/>
        <v/>
      </c>
      <c r="BB1357" s="25" t="str">
        <f t="shared" si="694"/>
        <v/>
      </c>
      <c r="BC1357" s="25" t="str">
        <f t="shared" si="695"/>
        <v/>
      </c>
      <c r="BD1357" s="25" t="str">
        <f t="shared" si="696"/>
        <v/>
      </c>
      <c r="BE1357" s="25" t="str">
        <f t="shared" si="697"/>
        <v/>
      </c>
      <c r="BF1357" s="25" t="str">
        <f t="shared" si="698"/>
        <v/>
      </c>
      <c r="BG1357" s="25" t="str">
        <f t="shared" si="699"/>
        <v/>
      </c>
      <c r="BH1357" s="25" t="str">
        <f t="shared" si="700"/>
        <v/>
      </c>
      <c r="BI1357" s="25" t="str">
        <f t="shared" si="701"/>
        <v/>
      </c>
      <c r="BJ1357" s="25" t="str">
        <f t="shared" si="702"/>
        <v/>
      </c>
      <c r="BK1357" s="25" t="str">
        <f t="shared" si="703"/>
        <v/>
      </c>
      <c r="BL1357" s="25" t="str">
        <f t="shared" si="704"/>
        <v/>
      </c>
      <c r="BM1357" s="25" t="str">
        <f t="shared" si="705"/>
        <v/>
      </c>
      <c r="BN1357" s="25" t="str">
        <f t="shared" si="706"/>
        <v/>
      </c>
    </row>
    <row r="1358" spans="1:66">
      <c r="A1358" s="20" t="str">
        <f>IF('S.D. Paste sheet'!A1358="","",'S.D. Paste sheet'!A1358)</f>
        <v/>
      </c>
      <c r="B1358" s="20" t="str">
        <f>IF('S.D. Paste sheet'!B1358="","",'S.D. Paste sheet'!B1358)</f>
        <v/>
      </c>
      <c r="C1358" s="20" t="str">
        <f>IF('S.D. Paste sheet'!C1358="","",'S.D. Paste sheet'!C1358)</f>
        <v/>
      </c>
      <c r="D1358" s="20" t="str">
        <f>IF('S.D. Paste sheet'!D1358="","",'S.D. Paste sheet'!D1358)</f>
        <v/>
      </c>
      <c r="E1358" s="20" t="str">
        <f>IF('S.D. Paste sheet'!E1358="","",UPPER('S.D. Paste sheet'!E1358))</f>
        <v/>
      </c>
      <c r="F1358" s="20" t="str">
        <f>IF('S.D. Paste sheet'!F1358="","",'S.D. Paste sheet'!F1358)</f>
        <v/>
      </c>
      <c r="G1358" s="20" t="str">
        <f>IF('S.D. Paste sheet'!G1358="","",UPPER('S.D. Paste sheet'!G1358))</f>
        <v/>
      </c>
      <c r="H1358" s="20" t="str">
        <f>IF('S.D. Paste sheet'!H1358="","",UPPER('S.D. Paste sheet'!H1358))</f>
        <v/>
      </c>
      <c r="I1358" s="20" t="str">
        <f>IF('S.D. Paste sheet'!I1358="","",'S.D. Paste sheet'!I1358)</f>
        <v/>
      </c>
      <c r="J1358" s="20" t="str">
        <f>IF('S.D. Paste sheet'!J1358="","",'S.D. Paste sheet'!J1358)</f>
        <v/>
      </c>
      <c r="K1358" s="20" t="str">
        <f>IF('S.D. Paste sheet'!K1358="","",'S.D. Paste sheet'!K1358)</f>
        <v/>
      </c>
      <c r="L1358" s="20" t="str">
        <f>IF('S.D. Paste sheet'!L1358="","",'S.D. Paste sheet'!L1358)</f>
        <v/>
      </c>
      <c r="M1358" s="20" t="str">
        <f>IF('S.D. Paste sheet'!M1358="","",'S.D. Paste sheet'!M1358)</f>
        <v/>
      </c>
      <c r="N1358" s="20" t="str">
        <f>IF('S.D. Paste sheet'!N1358="","",'S.D. Paste sheet'!N1358)</f>
        <v/>
      </c>
      <c r="O1358" s="20" t="str">
        <f>IF('S.D. Paste sheet'!O1358="","",'S.D. Paste sheet'!O1358)</f>
        <v/>
      </c>
      <c r="P1358" s="20" t="str">
        <f>IF('S.D. Paste sheet'!P1358="","",'S.D. Paste sheet'!P1358)</f>
        <v/>
      </c>
      <c r="Q1358" s="20" t="str">
        <f>IF('S.D. Paste sheet'!Q1358="","",'S.D. Paste sheet'!Q1358)</f>
        <v/>
      </c>
      <c r="R1358" s="20" t="str">
        <f>IF('S.D. Paste sheet'!R1358="","",'S.D. Paste sheet'!R1358)</f>
        <v/>
      </c>
      <c r="S1358" s="20" t="str">
        <f>IF('S.D. Paste sheet'!S1358="","",'S.D. Paste sheet'!S1358)</f>
        <v/>
      </c>
      <c r="T1358" s="20" t="str">
        <f>IF('S.D. Paste sheet'!T1358="","",'S.D. Paste sheet'!T1358)</f>
        <v/>
      </c>
      <c r="U1358" s="20" t="str">
        <f>IF('S.D. Paste sheet'!U1358="","",'S.D. Paste sheet'!U1358)</f>
        <v/>
      </c>
      <c r="V1358" s="20" t="str">
        <f>IF('S.D. Paste sheet'!V1358="","",'S.D. Paste sheet'!V1358)</f>
        <v/>
      </c>
      <c r="W1358" s="20" t="str">
        <f>IF('S.D. Paste sheet'!W1358="","",'S.D. Paste sheet'!W1358)</f>
        <v/>
      </c>
      <c r="X1358" s="20" t="str">
        <f>IF('S.D. Paste sheet'!X1358="","",'S.D. Paste sheet'!X1358)</f>
        <v/>
      </c>
      <c r="Y1358" s="20" t="str">
        <f>IF('S.D. Paste sheet'!Y1358="","",'S.D. Paste sheet'!Y1358)</f>
        <v/>
      </c>
      <c r="Z1358" s="20" t="str">
        <f>IF('S.D. Paste sheet'!Z1358="","",'S.D. Paste sheet'!Z1358)</f>
        <v/>
      </c>
      <c r="AA1358" s="20" t="str">
        <f>IF('S.D. Paste sheet'!AA1358="","",'S.D. Paste sheet'!AA1358)</f>
        <v/>
      </c>
      <c r="AB1358" s="20" t="str">
        <f>IF('S.D. Paste sheet'!AB1358="","",'S.D. Paste sheet'!AB1358)</f>
        <v/>
      </c>
      <c r="AC1358" s="20" t="str">
        <f>IF('S.D. Paste sheet'!AC1358="","",'S.D. Paste sheet'!AC1358)</f>
        <v/>
      </c>
      <c r="AD1358" s="20" t="str">
        <f>IF('S.D. Paste sheet'!AD1358="","",'S.D. Paste sheet'!AD1358)</f>
        <v/>
      </c>
      <c r="AE1358" s="29"/>
      <c r="AF1358" t="str">
        <f>IF(AK1358="","",IF(AK1358&gt;0,COUNT($AG$2:AG1358),""))</f>
        <v/>
      </c>
      <c r="AG1358" s="25" t="str">
        <f t="shared" si="675"/>
        <v/>
      </c>
      <c r="AH1358" s="25" t="str">
        <f t="shared" si="676"/>
        <v/>
      </c>
      <c r="AI1358" s="25" t="str">
        <f t="shared" si="677"/>
        <v/>
      </c>
      <c r="AJ1358" s="25" t="str">
        <f t="shared" si="678"/>
        <v/>
      </c>
      <c r="AK1358" s="25" t="str">
        <f t="shared" si="679"/>
        <v/>
      </c>
      <c r="AL1358" s="25" t="str">
        <f t="shared" si="680"/>
        <v/>
      </c>
      <c r="AM1358" s="25" t="str">
        <f t="shared" si="681"/>
        <v/>
      </c>
      <c r="AN1358" s="25" t="str">
        <f t="shared" si="682"/>
        <v/>
      </c>
      <c r="AO1358" s="25" t="str">
        <f t="shared" si="683"/>
        <v/>
      </c>
      <c r="AP1358" s="25" t="str">
        <f t="shared" si="684"/>
        <v/>
      </c>
      <c r="AQ1358" s="25" t="str">
        <f t="shared" si="685"/>
        <v/>
      </c>
      <c r="AR1358" s="25" t="str">
        <f t="shared" si="686"/>
        <v/>
      </c>
      <c r="AS1358" s="25" t="str">
        <f t="shared" si="687"/>
        <v/>
      </c>
      <c r="AT1358" s="25" t="str">
        <f t="shared" si="688"/>
        <v/>
      </c>
      <c r="AU1358" s="25" t="str">
        <f t="shared" si="689"/>
        <v/>
      </c>
      <c r="AV1358" s="25" t="str">
        <f t="shared" si="690"/>
        <v/>
      </c>
      <c r="AX1358" t="str">
        <f>IF(BC1358="","",IF(BC1358&gt;0,COUNT($AY$2:AY1358),""))</f>
        <v/>
      </c>
      <c r="AY1358" s="25" t="str">
        <f t="shared" si="691"/>
        <v/>
      </c>
      <c r="AZ1358" s="25" t="str">
        <f t="shared" si="692"/>
        <v/>
      </c>
      <c r="BA1358" s="25" t="str">
        <f t="shared" si="693"/>
        <v/>
      </c>
      <c r="BB1358" s="25" t="str">
        <f t="shared" si="694"/>
        <v/>
      </c>
      <c r="BC1358" s="25" t="str">
        <f t="shared" si="695"/>
        <v/>
      </c>
      <c r="BD1358" s="25" t="str">
        <f t="shared" si="696"/>
        <v/>
      </c>
      <c r="BE1358" s="25" t="str">
        <f t="shared" si="697"/>
        <v/>
      </c>
      <c r="BF1358" s="25" t="str">
        <f t="shared" si="698"/>
        <v/>
      </c>
      <c r="BG1358" s="25" t="str">
        <f t="shared" si="699"/>
        <v/>
      </c>
      <c r="BH1358" s="25" t="str">
        <f t="shared" si="700"/>
        <v/>
      </c>
      <c r="BI1358" s="25" t="str">
        <f t="shared" si="701"/>
        <v/>
      </c>
      <c r="BJ1358" s="25" t="str">
        <f t="shared" si="702"/>
        <v/>
      </c>
      <c r="BK1358" s="25" t="str">
        <f t="shared" si="703"/>
        <v/>
      </c>
      <c r="BL1358" s="25" t="str">
        <f t="shared" si="704"/>
        <v/>
      </c>
      <c r="BM1358" s="25" t="str">
        <f t="shared" si="705"/>
        <v/>
      </c>
      <c r="BN1358" s="25" t="str">
        <f t="shared" si="706"/>
        <v/>
      </c>
    </row>
    <row r="1359" spans="1:66">
      <c r="A1359" s="20" t="str">
        <f>IF('S.D. Paste sheet'!A1359="","",'S.D. Paste sheet'!A1359)</f>
        <v/>
      </c>
      <c r="B1359" s="20" t="str">
        <f>IF('S.D. Paste sheet'!B1359="","",'S.D. Paste sheet'!B1359)</f>
        <v/>
      </c>
      <c r="C1359" s="20" t="str">
        <f>IF('S.D. Paste sheet'!C1359="","",'S.D. Paste sheet'!C1359)</f>
        <v/>
      </c>
      <c r="D1359" s="20" t="str">
        <f>IF('S.D. Paste sheet'!D1359="","",'S.D. Paste sheet'!D1359)</f>
        <v/>
      </c>
      <c r="E1359" s="20" t="str">
        <f>IF('S.D. Paste sheet'!E1359="","",UPPER('S.D. Paste sheet'!E1359))</f>
        <v/>
      </c>
      <c r="F1359" s="20" t="str">
        <f>IF('S.D. Paste sheet'!F1359="","",'S.D. Paste sheet'!F1359)</f>
        <v/>
      </c>
      <c r="G1359" s="20" t="str">
        <f>IF('S.D. Paste sheet'!G1359="","",UPPER('S.D. Paste sheet'!G1359))</f>
        <v/>
      </c>
      <c r="H1359" s="20" t="str">
        <f>IF('S.D. Paste sheet'!H1359="","",UPPER('S.D. Paste sheet'!H1359))</f>
        <v/>
      </c>
      <c r="I1359" s="20" t="str">
        <f>IF('S.D. Paste sheet'!I1359="","",'S.D. Paste sheet'!I1359)</f>
        <v/>
      </c>
      <c r="J1359" s="20" t="str">
        <f>IF('S.D. Paste sheet'!J1359="","",'S.D. Paste sheet'!J1359)</f>
        <v/>
      </c>
      <c r="K1359" s="20" t="str">
        <f>IF('S.D. Paste sheet'!K1359="","",'S.D. Paste sheet'!K1359)</f>
        <v/>
      </c>
      <c r="L1359" s="20" t="str">
        <f>IF('S.D. Paste sheet'!L1359="","",'S.D. Paste sheet'!L1359)</f>
        <v/>
      </c>
      <c r="M1359" s="20" t="str">
        <f>IF('S.D. Paste sheet'!M1359="","",'S.D. Paste sheet'!M1359)</f>
        <v/>
      </c>
      <c r="N1359" s="20" t="str">
        <f>IF('S.D. Paste sheet'!N1359="","",'S.D. Paste sheet'!N1359)</f>
        <v/>
      </c>
      <c r="O1359" s="20" t="str">
        <f>IF('S.D. Paste sheet'!O1359="","",'S.D. Paste sheet'!O1359)</f>
        <v/>
      </c>
      <c r="P1359" s="20" t="str">
        <f>IF('S.D. Paste sheet'!P1359="","",'S.D. Paste sheet'!P1359)</f>
        <v/>
      </c>
      <c r="Q1359" s="20" t="str">
        <f>IF('S.D. Paste sheet'!Q1359="","",'S.D. Paste sheet'!Q1359)</f>
        <v/>
      </c>
      <c r="R1359" s="20" t="str">
        <f>IF('S.D. Paste sheet'!R1359="","",'S.D. Paste sheet'!R1359)</f>
        <v/>
      </c>
      <c r="S1359" s="20" t="str">
        <f>IF('S.D. Paste sheet'!S1359="","",'S.D. Paste sheet'!S1359)</f>
        <v/>
      </c>
      <c r="T1359" s="20" t="str">
        <f>IF('S.D. Paste sheet'!T1359="","",'S.D. Paste sheet'!T1359)</f>
        <v/>
      </c>
      <c r="U1359" s="20" t="str">
        <f>IF('S.D. Paste sheet'!U1359="","",'S.D. Paste sheet'!U1359)</f>
        <v/>
      </c>
      <c r="V1359" s="20" t="str">
        <f>IF('S.D. Paste sheet'!V1359="","",'S.D. Paste sheet'!V1359)</f>
        <v/>
      </c>
      <c r="W1359" s="20" t="str">
        <f>IF('S.D. Paste sheet'!W1359="","",'S.D. Paste sheet'!W1359)</f>
        <v/>
      </c>
      <c r="X1359" s="20" t="str">
        <f>IF('S.D. Paste sheet'!X1359="","",'S.D. Paste sheet'!X1359)</f>
        <v/>
      </c>
      <c r="Y1359" s="20" t="str">
        <f>IF('S.D. Paste sheet'!Y1359="","",'S.D. Paste sheet'!Y1359)</f>
        <v/>
      </c>
      <c r="Z1359" s="20" t="str">
        <f>IF('S.D. Paste sheet'!Z1359="","",'S.D. Paste sheet'!Z1359)</f>
        <v/>
      </c>
      <c r="AA1359" s="20" t="str">
        <f>IF('S.D. Paste sheet'!AA1359="","",'S.D. Paste sheet'!AA1359)</f>
        <v/>
      </c>
      <c r="AB1359" s="20" t="str">
        <f>IF('S.D. Paste sheet'!AB1359="","",'S.D. Paste sheet'!AB1359)</f>
        <v/>
      </c>
      <c r="AC1359" s="20" t="str">
        <f>IF('S.D. Paste sheet'!AC1359="","",'S.D. Paste sheet'!AC1359)</f>
        <v/>
      </c>
      <c r="AD1359" s="20" t="str">
        <f>IF('S.D. Paste sheet'!AD1359="","",'S.D. Paste sheet'!AD1359)</f>
        <v/>
      </c>
      <c r="AE1359" s="29"/>
      <c r="AF1359" t="str">
        <f>IF(AK1359="","",IF(AK1359&gt;0,COUNT($AG$2:AG1359),""))</f>
        <v/>
      </c>
      <c r="AG1359" s="25" t="str">
        <f t="shared" si="675"/>
        <v/>
      </c>
      <c r="AH1359" s="25" t="str">
        <f t="shared" si="676"/>
        <v/>
      </c>
      <c r="AI1359" s="25" t="str">
        <f t="shared" si="677"/>
        <v/>
      </c>
      <c r="AJ1359" s="25" t="str">
        <f t="shared" si="678"/>
        <v/>
      </c>
      <c r="AK1359" s="25" t="str">
        <f t="shared" si="679"/>
        <v/>
      </c>
      <c r="AL1359" s="25" t="str">
        <f t="shared" si="680"/>
        <v/>
      </c>
      <c r="AM1359" s="25" t="str">
        <f t="shared" si="681"/>
        <v/>
      </c>
      <c r="AN1359" s="25" t="str">
        <f t="shared" si="682"/>
        <v/>
      </c>
      <c r="AO1359" s="25" t="str">
        <f t="shared" si="683"/>
        <v/>
      </c>
      <c r="AP1359" s="25" t="str">
        <f t="shared" si="684"/>
        <v/>
      </c>
      <c r="AQ1359" s="25" t="str">
        <f t="shared" si="685"/>
        <v/>
      </c>
      <c r="AR1359" s="25" t="str">
        <f t="shared" si="686"/>
        <v/>
      </c>
      <c r="AS1359" s="25" t="str">
        <f t="shared" si="687"/>
        <v/>
      </c>
      <c r="AT1359" s="25" t="str">
        <f t="shared" si="688"/>
        <v/>
      </c>
      <c r="AU1359" s="25" t="str">
        <f t="shared" si="689"/>
        <v/>
      </c>
      <c r="AV1359" s="25" t="str">
        <f t="shared" si="690"/>
        <v/>
      </c>
      <c r="AX1359" t="str">
        <f>IF(BC1359="","",IF(BC1359&gt;0,COUNT($AY$2:AY1359),""))</f>
        <v/>
      </c>
      <c r="AY1359" s="25" t="str">
        <f t="shared" si="691"/>
        <v/>
      </c>
      <c r="AZ1359" s="25" t="str">
        <f t="shared" si="692"/>
        <v/>
      </c>
      <c r="BA1359" s="25" t="str">
        <f t="shared" si="693"/>
        <v/>
      </c>
      <c r="BB1359" s="25" t="str">
        <f t="shared" si="694"/>
        <v/>
      </c>
      <c r="BC1359" s="25" t="str">
        <f t="shared" si="695"/>
        <v/>
      </c>
      <c r="BD1359" s="25" t="str">
        <f t="shared" si="696"/>
        <v/>
      </c>
      <c r="BE1359" s="25" t="str">
        <f t="shared" si="697"/>
        <v/>
      </c>
      <c r="BF1359" s="25" t="str">
        <f t="shared" si="698"/>
        <v/>
      </c>
      <c r="BG1359" s="25" t="str">
        <f t="shared" si="699"/>
        <v/>
      </c>
      <c r="BH1359" s="25" t="str">
        <f t="shared" si="700"/>
        <v/>
      </c>
      <c r="BI1359" s="25" t="str">
        <f t="shared" si="701"/>
        <v/>
      </c>
      <c r="BJ1359" s="25" t="str">
        <f t="shared" si="702"/>
        <v/>
      </c>
      <c r="BK1359" s="25" t="str">
        <f t="shared" si="703"/>
        <v/>
      </c>
      <c r="BL1359" s="25" t="str">
        <f t="shared" si="704"/>
        <v/>
      </c>
      <c r="BM1359" s="25" t="str">
        <f t="shared" si="705"/>
        <v/>
      </c>
      <c r="BN1359" s="25" t="str">
        <f t="shared" si="706"/>
        <v/>
      </c>
    </row>
    <row r="1360" spans="1:66">
      <c r="A1360" s="20" t="str">
        <f>IF('S.D. Paste sheet'!A1360="","",'S.D. Paste sheet'!A1360)</f>
        <v/>
      </c>
      <c r="B1360" s="20" t="str">
        <f>IF('S.D. Paste sheet'!B1360="","",'S.D. Paste sheet'!B1360)</f>
        <v/>
      </c>
      <c r="C1360" s="20" t="str">
        <f>IF('S.D. Paste sheet'!C1360="","",'S.D. Paste sheet'!C1360)</f>
        <v/>
      </c>
      <c r="D1360" s="20" t="str">
        <f>IF('S.D. Paste sheet'!D1360="","",'S.D. Paste sheet'!D1360)</f>
        <v/>
      </c>
      <c r="E1360" s="20" t="str">
        <f>IF('S.D. Paste sheet'!E1360="","",UPPER('S.D. Paste sheet'!E1360))</f>
        <v/>
      </c>
      <c r="F1360" s="20" t="str">
        <f>IF('S.D. Paste sheet'!F1360="","",'S.D. Paste sheet'!F1360)</f>
        <v/>
      </c>
      <c r="G1360" s="20" t="str">
        <f>IF('S.D. Paste sheet'!G1360="","",UPPER('S.D. Paste sheet'!G1360))</f>
        <v/>
      </c>
      <c r="H1360" s="20" t="str">
        <f>IF('S.D. Paste sheet'!H1360="","",UPPER('S.D. Paste sheet'!H1360))</f>
        <v/>
      </c>
      <c r="I1360" s="20" t="str">
        <f>IF('S.D. Paste sheet'!I1360="","",'S.D. Paste sheet'!I1360)</f>
        <v/>
      </c>
      <c r="J1360" s="20" t="str">
        <f>IF('S.D. Paste sheet'!J1360="","",'S.D. Paste sheet'!J1360)</f>
        <v/>
      </c>
      <c r="K1360" s="20" t="str">
        <f>IF('S.D. Paste sheet'!K1360="","",'S.D. Paste sheet'!K1360)</f>
        <v/>
      </c>
      <c r="L1360" s="20" t="str">
        <f>IF('S.D. Paste sheet'!L1360="","",'S.D. Paste sheet'!L1360)</f>
        <v/>
      </c>
      <c r="M1360" s="20" t="str">
        <f>IF('S.D. Paste sheet'!M1360="","",'S.D. Paste sheet'!M1360)</f>
        <v/>
      </c>
      <c r="N1360" s="20" t="str">
        <f>IF('S.D. Paste sheet'!N1360="","",'S.D. Paste sheet'!N1360)</f>
        <v/>
      </c>
      <c r="O1360" s="20" t="str">
        <f>IF('S.D. Paste sheet'!O1360="","",'S.D. Paste sheet'!O1360)</f>
        <v/>
      </c>
      <c r="P1360" s="20" t="str">
        <f>IF('S.D. Paste sheet'!P1360="","",'S.D. Paste sheet'!P1360)</f>
        <v/>
      </c>
      <c r="Q1360" s="20" t="str">
        <f>IF('S.D. Paste sheet'!Q1360="","",'S.D. Paste sheet'!Q1360)</f>
        <v/>
      </c>
      <c r="R1360" s="20" t="str">
        <f>IF('S.D. Paste sheet'!R1360="","",'S.D. Paste sheet'!R1360)</f>
        <v/>
      </c>
      <c r="S1360" s="20" t="str">
        <f>IF('S.D. Paste sheet'!S1360="","",'S.D. Paste sheet'!S1360)</f>
        <v/>
      </c>
      <c r="T1360" s="20" t="str">
        <f>IF('S.D. Paste sheet'!T1360="","",'S.D. Paste sheet'!T1360)</f>
        <v/>
      </c>
      <c r="U1360" s="20" t="str">
        <f>IF('S.D. Paste sheet'!U1360="","",'S.D. Paste sheet'!U1360)</f>
        <v/>
      </c>
      <c r="V1360" s="20" t="str">
        <f>IF('S.D. Paste sheet'!V1360="","",'S.D. Paste sheet'!V1360)</f>
        <v/>
      </c>
      <c r="W1360" s="20" t="str">
        <f>IF('S.D. Paste sheet'!W1360="","",'S.D. Paste sheet'!W1360)</f>
        <v/>
      </c>
      <c r="X1360" s="20" t="str">
        <f>IF('S.D. Paste sheet'!X1360="","",'S.D. Paste sheet'!X1360)</f>
        <v/>
      </c>
      <c r="Y1360" s="20" t="str">
        <f>IF('S.D. Paste sheet'!Y1360="","",'S.D. Paste sheet'!Y1360)</f>
        <v/>
      </c>
      <c r="Z1360" s="20" t="str">
        <f>IF('S.D. Paste sheet'!Z1360="","",'S.D. Paste sheet'!Z1360)</f>
        <v/>
      </c>
      <c r="AA1360" s="20" t="str">
        <f>IF('S.D. Paste sheet'!AA1360="","",'S.D. Paste sheet'!AA1360)</f>
        <v/>
      </c>
      <c r="AB1360" s="20" t="str">
        <f>IF('S.D. Paste sheet'!AB1360="","",'S.D. Paste sheet'!AB1360)</f>
        <v/>
      </c>
      <c r="AC1360" s="20" t="str">
        <f>IF('S.D. Paste sheet'!AC1360="","",'S.D. Paste sheet'!AC1360)</f>
        <v/>
      </c>
      <c r="AD1360" s="20" t="str">
        <f>IF('S.D. Paste sheet'!AD1360="","",'S.D. Paste sheet'!AD1360)</f>
        <v/>
      </c>
      <c r="AE1360" s="29"/>
      <c r="AF1360" t="str">
        <f>IF(AK1360="","",IF(AK1360&gt;0,COUNT($AG$2:AG1360),""))</f>
        <v/>
      </c>
      <c r="AG1360" s="25" t="str">
        <f t="shared" si="675"/>
        <v/>
      </c>
      <c r="AH1360" s="25" t="str">
        <f t="shared" si="676"/>
        <v/>
      </c>
      <c r="AI1360" s="25" t="str">
        <f t="shared" si="677"/>
        <v/>
      </c>
      <c r="AJ1360" s="25" t="str">
        <f t="shared" si="678"/>
        <v/>
      </c>
      <c r="AK1360" s="25" t="str">
        <f t="shared" si="679"/>
        <v/>
      </c>
      <c r="AL1360" s="25" t="str">
        <f t="shared" si="680"/>
        <v/>
      </c>
      <c r="AM1360" s="25" t="str">
        <f t="shared" si="681"/>
        <v/>
      </c>
      <c r="AN1360" s="25" t="str">
        <f t="shared" si="682"/>
        <v/>
      </c>
      <c r="AO1360" s="25" t="str">
        <f t="shared" si="683"/>
        <v/>
      </c>
      <c r="AP1360" s="25" t="str">
        <f t="shared" si="684"/>
        <v/>
      </c>
      <c r="AQ1360" s="25" t="str">
        <f t="shared" si="685"/>
        <v/>
      </c>
      <c r="AR1360" s="25" t="str">
        <f t="shared" si="686"/>
        <v/>
      </c>
      <c r="AS1360" s="25" t="str">
        <f t="shared" si="687"/>
        <v/>
      </c>
      <c r="AT1360" s="25" t="str">
        <f t="shared" si="688"/>
        <v/>
      </c>
      <c r="AU1360" s="25" t="str">
        <f t="shared" si="689"/>
        <v/>
      </c>
      <c r="AV1360" s="25" t="str">
        <f t="shared" si="690"/>
        <v/>
      </c>
      <c r="AX1360" t="str">
        <f>IF(BC1360="","",IF(BC1360&gt;0,COUNT($AY$2:AY1360),""))</f>
        <v/>
      </c>
      <c r="AY1360" s="25" t="str">
        <f t="shared" si="691"/>
        <v/>
      </c>
      <c r="AZ1360" s="25" t="str">
        <f t="shared" si="692"/>
        <v/>
      </c>
      <c r="BA1360" s="25" t="str">
        <f t="shared" si="693"/>
        <v/>
      </c>
      <c r="BB1360" s="25" t="str">
        <f t="shared" si="694"/>
        <v/>
      </c>
      <c r="BC1360" s="25" t="str">
        <f t="shared" si="695"/>
        <v/>
      </c>
      <c r="BD1360" s="25" t="str">
        <f t="shared" si="696"/>
        <v/>
      </c>
      <c r="BE1360" s="25" t="str">
        <f t="shared" si="697"/>
        <v/>
      </c>
      <c r="BF1360" s="25" t="str">
        <f t="shared" si="698"/>
        <v/>
      </c>
      <c r="BG1360" s="25" t="str">
        <f t="shared" si="699"/>
        <v/>
      </c>
      <c r="BH1360" s="25" t="str">
        <f t="shared" si="700"/>
        <v/>
      </c>
      <c r="BI1360" s="25" t="str">
        <f t="shared" si="701"/>
        <v/>
      </c>
      <c r="BJ1360" s="25" t="str">
        <f t="shared" si="702"/>
        <v/>
      </c>
      <c r="BK1360" s="25" t="str">
        <f t="shared" si="703"/>
        <v/>
      </c>
      <c r="BL1360" s="25" t="str">
        <f t="shared" si="704"/>
        <v/>
      </c>
      <c r="BM1360" s="25" t="str">
        <f t="shared" si="705"/>
        <v/>
      </c>
      <c r="BN1360" s="25" t="str">
        <f t="shared" si="706"/>
        <v/>
      </c>
    </row>
    <row r="1361" spans="1:66">
      <c r="A1361" s="20" t="str">
        <f>IF('S.D. Paste sheet'!A1361="","",'S.D. Paste sheet'!A1361)</f>
        <v/>
      </c>
      <c r="B1361" s="20" t="str">
        <f>IF('S.D. Paste sheet'!B1361="","",'S.D. Paste sheet'!B1361)</f>
        <v/>
      </c>
      <c r="C1361" s="20" t="str">
        <f>IF('S.D. Paste sheet'!C1361="","",'S.D. Paste sheet'!C1361)</f>
        <v/>
      </c>
      <c r="D1361" s="20" t="str">
        <f>IF('S.D. Paste sheet'!D1361="","",'S.D. Paste sheet'!D1361)</f>
        <v/>
      </c>
      <c r="E1361" s="20" t="str">
        <f>IF('S.D. Paste sheet'!E1361="","",UPPER('S.D. Paste sheet'!E1361))</f>
        <v/>
      </c>
      <c r="F1361" s="20" t="str">
        <f>IF('S.D. Paste sheet'!F1361="","",'S.D. Paste sheet'!F1361)</f>
        <v/>
      </c>
      <c r="G1361" s="20" t="str">
        <f>IF('S.D. Paste sheet'!G1361="","",UPPER('S.D. Paste sheet'!G1361))</f>
        <v/>
      </c>
      <c r="H1361" s="20" t="str">
        <f>IF('S.D. Paste sheet'!H1361="","",UPPER('S.D. Paste sheet'!H1361))</f>
        <v/>
      </c>
      <c r="I1361" s="20" t="str">
        <f>IF('S.D. Paste sheet'!I1361="","",'S.D. Paste sheet'!I1361)</f>
        <v/>
      </c>
      <c r="J1361" s="20" t="str">
        <f>IF('S.D. Paste sheet'!J1361="","",'S.D. Paste sheet'!J1361)</f>
        <v/>
      </c>
      <c r="K1361" s="20" t="str">
        <f>IF('S.D. Paste sheet'!K1361="","",'S.D. Paste sheet'!K1361)</f>
        <v/>
      </c>
      <c r="L1361" s="20" t="str">
        <f>IF('S.D. Paste sheet'!L1361="","",'S.D. Paste sheet'!L1361)</f>
        <v/>
      </c>
      <c r="M1361" s="20" t="str">
        <f>IF('S.D. Paste sheet'!M1361="","",'S.D. Paste sheet'!M1361)</f>
        <v/>
      </c>
      <c r="N1361" s="20" t="str">
        <f>IF('S.D. Paste sheet'!N1361="","",'S.D. Paste sheet'!N1361)</f>
        <v/>
      </c>
      <c r="O1361" s="20" t="str">
        <f>IF('S.D. Paste sheet'!O1361="","",'S.D. Paste sheet'!O1361)</f>
        <v/>
      </c>
      <c r="P1361" s="20" t="str">
        <f>IF('S.D. Paste sheet'!P1361="","",'S.D. Paste sheet'!P1361)</f>
        <v/>
      </c>
      <c r="Q1361" s="20" t="str">
        <f>IF('S.D. Paste sheet'!Q1361="","",'S.D. Paste sheet'!Q1361)</f>
        <v/>
      </c>
      <c r="R1361" s="20" t="str">
        <f>IF('S.D. Paste sheet'!R1361="","",'S.D. Paste sheet'!R1361)</f>
        <v/>
      </c>
      <c r="S1361" s="20" t="str">
        <f>IF('S.D. Paste sheet'!S1361="","",'S.D. Paste sheet'!S1361)</f>
        <v/>
      </c>
      <c r="T1361" s="20" t="str">
        <f>IF('S.D. Paste sheet'!T1361="","",'S.D. Paste sheet'!T1361)</f>
        <v/>
      </c>
      <c r="U1361" s="20" t="str">
        <f>IF('S.D. Paste sheet'!U1361="","",'S.D. Paste sheet'!U1361)</f>
        <v/>
      </c>
      <c r="V1361" s="20" t="str">
        <f>IF('S.D. Paste sheet'!V1361="","",'S.D. Paste sheet'!V1361)</f>
        <v/>
      </c>
      <c r="W1361" s="20" t="str">
        <f>IF('S.D. Paste sheet'!W1361="","",'S.D. Paste sheet'!W1361)</f>
        <v/>
      </c>
      <c r="X1361" s="20" t="str">
        <f>IF('S.D. Paste sheet'!X1361="","",'S.D. Paste sheet'!X1361)</f>
        <v/>
      </c>
      <c r="Y1361" s="20" t="str">
        <f>IF('S.D. Paste sheet'!Y1361="","",'S.D. Paste sheet'!Y1361)</f>
        <v/>
      </c>
      <c r="Z1361" s="20" t="str">
        <f>IF('S.D. Paste sheet'!Z1361="","",'S.D. Paste sheet'!Z1361)</f>
        <v/>
      </c>
      <c r="AA1361" s="20" t="str">
        <f>IF('S.D. Paste sheet'!AA1361="","",'S.D. Paste sheet'!AA1361)</f>
        <v/>
      </c>
      <c r="AB1361" s="20" t="str">
        <f>IF('S.D. Paste sheet'!AB1361="","",'S.D. Paste sheet'!AB1361)</f>
        <v/>
      </c>
      <c r="AC1361" s="20" t="str">
        <f>IF('S.D. Paste sheet'!AC1361="","",'S.D. Paste sheet'!AC1361)</f>
        <v/>
      </c>
      <c r="AD1361" s="20" t="str">
        <f>IF('S.D. Paste sheet'!AD1361="","",'S.D. Paste sheet'!AD1361)</f>
        <v/>
      </c>
      <c r="AE1361" s="29"/>
      <c r="AF1361" t="str">
        <f>IF(AK1361="","",IF(AK1361&gt;0,COUNT($AG$2:AG1361),""))</f>
        <v/>
      </c>
      <c r="AG1361" s="25" t="str">
        <f t="shared" si="675"/>
        <v/>
      </c>
      <c r="AH1361" s="25" t="str">
        <f t="shared" si="676"/>
        <v/>
      </c>
      <c r="AI1361" s="25" t="str">
        <f t="shared" si="677"/>
        <v/>
      </c>
      <c r="AJ1361" s="25" t="str">
        <f t="shared" si="678"/>
        <v/>
      </c>
      <c r="AK1361" s="25" t="str">
        <f t="shared" si="679"/>
        <v/>
      </c>
      <c r="AL1361" s="25" t="str">
        <f t="shared" si="680"/>
        <v/>
      </c>
      <c r="AM1361" s="25" t="str">
        <f t="shared" si="681"/>
        <v/>
      </c>
      <c r="AN1361" s="25" t="str">
        <f t="shared" si="682"/>
        <v/>
      </c>
      <c r="AO1361" s="25" t="str">
        <f t="shared" si="683"/>
        <v/>
      </c>
      <c r="AP1361" s="25" t="str">
        <f t="shared" si="684"/>
        <v/>
      </c>
      <c r="AQ1361" s="25" t="str">
        <f t="shared" si="685"/>
        <v/>
      </c>
      <c r="AR1361" s="25" t="str">
        <f t="shared" si="686"/>
        <v/>
      </c>
      <c r="AS1361" s="25" t="str">
        <f t="shared" si="687"/>
        <v/>
      </c>
      <c r="AT1361" s="25" t="str">
        <f t="shared" si="688"/>
        <v/>
      </c>
      <c r="AU1361" s="25" t="str">
        <f t="shared" si="689"/>
        <v/>
      </c>
      <c r="AV1361" s="25" t="str">
        <f t="shared" si="690"/>
        <v/>
      </c>
      <c r="AX1361" t="str">
        <f>IF(BC1361="","",IF(BC1361&gt;0,COUNT($AY$2:AY1361),""))</f>
        <v/>
      </c>
      <c r="AY1361" s="25" t="str">
        <f t="shared" si="691"/>
        <v/>
      </c>
      <c r="AZ1361" s="25" t="str">
        <f t="shared" si="692"/>
        <v/>
      </c>
      <c r="BA1361" s="25" t="str">
        <f t="shared" si="693"/>
        <v/>
      </c>
      <c r="BB1361" s="25" t="str">
        <f t="shared" si="694"/>
        <v/>
      </c>
      <c r="BC1361" s="25" t="str">
        <f t="shared" si="695"/>
        <v/>
      </c>
      <c r="BD1361" s="25" t="str">
        <f t="shared" si="696"/>
        <v/>
      </c>
      <c r="BE1361" s="25" t="str">
        <f t="shared" si="697"/>
        <v/>
      </c>
      <c r="BF1361" s="25" t="str">
        <f t="shared" si="698"/>
        <v/>
      </c>
      <c r="BG1361" s="25" t="str">
        <f t="shared" si="699"/>
        <v/>
      </c>
      <c r="BH1361" s="25" t="str">
        <f t="shared" si="700"/>
        <v/>
      </c>
      <c r="BI1361" s="25" t="str">
        <f t="shared" si="701"/>
        <v/>
      </c>
      <c r="BJ1361" s="25" t="str">
        <f t="shared" si="702"/>
        <v/>
      </c>
      <c r="BK1361" s="25" t="str">
        <f t="shared" si="703"/>
        <v/>
      </c>
      <c r="BL1361" s="25" t="str">
        <f t="shared" si="704"/>
        <v/>
      </c>
      <c r="BM1361" s="25" t="str">
        <f t="shared" si="705"/>
        <v/>
      </c>
      <c r="BN1361" s="25" t="str">
        <f t="shared" si="706"/>
        <v/>
      </c>
    </row>
    <row r="1362" spans="1:66">
      <c r="A1362" s="20" t="str">
        <f>IF('S.D. Paste sheet'!A1362="","",'S.D. Paste sheet'!A1362)</f>
        <v/>
      </c>
      <c r="B1362" s="20" t="str">
        <f>IF('S.D. Paste sheet'!B1362="","",'S.D. Paste sheet'!B1362)</f>
        <v/>
      </c>
      <c r="C1362" s="20" t="str">
        <f>IF('S.D. Paste sheet'!C1362="","",'S.D. Paste sheet'!C1362)</f>
        <v/>
      </c>
      <c r="D1362" s="20" t="str">
        <f>IF('S.D. Paste sheet'!D1362="","",'S.D. Paste sheet'!D1362)</f>
        <v/>
      </c>
      <c r="E1362" s="20" t="str">
        <f>IF('S.D. Paste sheet'!E1362="","",UPPER('S.D. Paste sheet'!E1362))</f>
        <v/>
      </c>
      <c r="F1362" s="20" t="str">
        <f>IF('S.D. Paste sheet'!F1362="","",'S.D. Paste sheet'!F1362)</f>
        <v/>
      </c>
      <c r="G1362" s="20" t="str">
        <f>IF('S.D. Paste sheet'!G1362="","",UPPER('S.D. Paste sheet'!G1362))</f>
        <v/>
      </c>
      <c r="H1362" s="20" t="str">
        <f>IF('S.D. Paste sheet'!H1362="","",UPPER('S.D. Paste sheet'!H1362))</f>
        <v/>
      </c>
      <c r="I1362" s="20" t="str">
        <f>IF('S.D. Paste sheet'!I1362="","",'S.D. Paste sheet'!I1362)</f>
        <v/>
      </c>
      <c r="J1362" s="20" t="str">
        <f>IF('S.D. Paste sheet'!J1362="","",'S.D. Paste sheet'!J1362)</f>
        <v/>
      </c>
      <c r="K1362" s="20" t="str">
        <f>IF('S.D. Paste sheet'!K1362="","",'S.D. Paste sheet'!K1362)</f>
        <v/>
      </c>
      <c r="L1362" s="20" t="str">
        <f>IF('S.D. Paste sheet'!L1362="","",'S.D. Paste sheet'!L1362)</f>
        <v/>
      </c>
      <c r="M1362" s="20" t="str">
        <f>IF('S.D. Paste sheet'!M1362="","",'S.D. Paste sheet'!M1362)</f>
        <v/>
      </c>
      <c r="N1362" s="20" t="str">
        <f>IF('S.D. Paste sheet'!N1362="","",'S.D. Paste sheet'!N1362)</f>
        <v/>
      </c>
      <c r="O1362" s="20" t="str">
        <f>IF('S.D. Paste sheet'!O1362="","",'S.D. Paste sheet'!O1362)</f>
        <v/>
      </c>
      <c r="P1362" s="20" t="str">
        <f>IF('S.D. Paste sheet'!P1362="","",'S.D. Paste sheet'!P1362)</f>
        <v/>
      </c>
      <c r="Q1362" s="20" t="str">
        <f>IF('S.D. Paste sheet'!Q1362="","",'S.D. Paste sheet'!Q1362)</f>
        <v/>
      </c>
      <c r="R1362" s="20" t="str">
        <f>IF('S.D. Paste sheet'!R1362="","",'S.D. Paste sheet'!R1362)</f>
        <v/>
      </c>
      <c r="S1362" s="20" t="str">
        <f>IF('S.D. Paste sheet'!S1362="","",'S.D. Paste sheet'!S1362)</f>
        <v/>
      </c>
      <c r="T1362" s="20" t="str">
        <f>IF('S.D. Paste sheet'!T1362="","",'S.D. Paste sheet'!T1362)</f>
        <v/>
      </c>
      <c r="U1362" s="20" t="str">
        <f>IF('S.D. Paste sheet'!U1362="","",'S.D. Paste sheet'!U1362)</f>
        <v/>
      </c>
      <c r="V1362" s="20" t="str">
        <f>IF('S.D. Paste sheet'!V1362="","",'S.D. Paste sheet'!V1362)</f>
        <v/>
      </c>
      <c r="W1362" s="20" t="str">
        <f>IF('S.D. Paste sheet'!W1362="","",'S.D. Paste sheet'!W1362)</f>
        <v/>
      </c>
      <c r="X1362" s="20" t="str">
        <f>IF('S.D. Paste sheet'!X1362="","",'S.D. Paste sheet'!X1362)</f>
        <v/>
      </c>
      <c r="Y1362" s="20" t="str">
        <f>IF('S.D. Paste sheet'!Y1362="","",'S.D. Paste sheet'!Y1362)</f>
        <v/>
      </c>
      <c r="Z1362" s="20" t="str">
        <f>IF('S.D. Paste sheet'!Z1362="","",'S.D. Paste sheet'!Z1362)</f>
        <v/>
      </c>
      <c r="AA1362" s="20" t="str">
        <f>IF('S.D. Paste sheet'!AA1362="","",'S.D. Paste sheet'!AA1362)</f>
        <v/>
      </c>
      <c r="AB1362" s="20" t="str">
        <f>IF('S.D. Paste sheet'!AB1362="","",'S.D. Paste sheet'!AB1362)</f>
        <v/>
      </c>
      <c r="AC1362" s="20" t="str">
        <f>IF('S.D. Paste sheet'!AC1362="","",'S.D. Paste sheet'!AC1362)</f>
        <v/>
      </c>
      <c r="AD1362" s="20" t="str">
        <f>IF('S.D. Paste sheet'!AD1362="","",'S.D. Paste sheet'!AD1362)</f>
        <v/>
      </c>
      <c r="AE1362" s="29"/>
      <c r="AF1362" t="str">
        <f>IF(AK1362="","",IF(AK1362&gt;0,COUNT($AG$2:AG1362),""))</f>
        <v/>
      </c>
      <c r="AG1362" s="25" t="str">
        <f t="shared" si="675"/>
        <v/>
      </c>
      <c r="AH1362" s="25" t="str">
        <f t="shared" si="676"/>
        <v/>
      </c>
      <c r="AI1362" s="25" t="str">
        <f t="shared" si="677"/>
        <v/>
      </c>
      <c r="AJ1362" s="25" t="str">
        <f t="shared" si="678"/>
        <v/>
      </c>
      <c r="AK1362" s="25" t="str">
        <f t="shared" si="679"/>
        <v/>
      </c>
      <c r="AL1362" s="25" t="str">
        <f t="shared" si="680"/>
        <v/>
      </c>
      <c r="AM1362" s="25" t="str">
        <f t="shared" si="681"/>
        <v/>
      </c>
      <c r="AN1362" s="25" t="str">
        <f t="shared" si="682"/>
        <v/>
      </c>
      <c r="AO1362" s="25" t="str">
        <f t="shared" si="683"/>
        <v/>
      </c>
      <c r="AP1362" s="25" t="str">
        <f t="shared" si="684"/>
        <v/>
      </c>
      <c r="AQ1362" s="25" t="str">
        <f t="shared" si="685"/>
        <v/>
      </c>
      <c r="AR1362" s="25" t="str">
        <f t="shared" si="686"/>
        <v/>
      </c>
      <c r="AS1362" s="25" t="str">
        <f t="shared" si="687"/>
        <v/>
      </c>
      <c r="AT1362" s="25" t="str">
        <f t="shared" si="688"/>
        <v/>
      </c>
      <c r="AU1362" s="25" t="str">
        <f t="shared" si="689"/>
        <v/>
      </c>
      <c r="AV1362" s="25" t="str">
        <f t="shared" si="690"/>
        <v/>
      </c>
      <c r="AX1362" t="str">
        <f>IF(BC1362="","",IF(BC1362&gt;0,COUNT($AY$2:AY1362),""))</f>
        <v/>
      </c>
      <c r="AY1362" s="25" t="str">
        <f t="shared" si="691"/>
        <v/>
      </c>
      <c r="AZ1362" s="25" t="str">
        <f t="shared" si="692"/>
        <v/>
      </c>
      <c r="BA1362" s="25" t="str">
        <f t="shared" si="693"/>
        <v/>
      </c>
      <c r="BB1362" s="25" t="str">
        <f t="shared" si="694"/>
        <v/>
      </c>
      <c r="BC1362" s="25" t="str">
        <f t="shared" si="695"/>
        <v/>
      </c>
      <c r="BD1362" s="25" t="str">
        <f t="shared" si="696"/>
        <v/>
      </c>
      <c r="BE1362" s="25" t="str">
        <f t="shared" si="697"/>
        <v/>
      </c>
      <c r="BF1362" s="25" t="str">
        <f t="shared" si="698"/>
        <v/>
      </c>
      <c r="BG1362" s="25" t="str">
        <f t="shared" si="699"/>
        <v/>
      </c>
      <c r="BH1362" s="25" t="str">
        <f t="shared" si="700"/>
        <v/>
      </c>
      <c r="BI1362" s="25" t="str">
        <f t="shared" si="701"/>
        <v/>
      </c>
      <c r="BJ1362" s="25" t="str">
        <f t="shared" si="702"/>
        <v/>
      </c>
      <c r="BK1362" s="25" t="str">
        <f t="shared" si="703"/>
        <v/>
      </c>
      <c r="BL1362" s="25" t="str">
        <f t="shared" si="704"/>
        <v/>
      </c>
      <c r="BM1362" s="25" t="str">
        <f t="shared" si="705"/>
        <v/>
      </c>
      <c r="BN1362" s="25" t="str">
        <f t="shared" si="706"/>
        <v/>
      </c>
    </row>
    <row r="1363" spans="1:66">
      <c r="A1363" s="20" t="str">
        <f>IF('S.D. Paste sheet'!A1363="","",'S.D. Paste sheet'!A1363)</f>
        <v/>
      </c>
      <c r="B1363" s="20" t="str">
        <f>IF('S.D. Paste sheet'!B1363="","",'S.D. Paste sheet'!B1363)</f>
        <v/>
      </c>
      <c r="C1363" s="20" t="str">
        <f>IF('S.D. Paste sheet'!C1363="","",'S.D. Paste sheet'!C1363)</f>
        <v/>
      </c>
      <c r="D1363" s="20" t="str">
        <f>IF('S.D. Paste sheet'!D1363="","",'S.D. Paste sheet'!D1363)</f>
        <v/>
      </c>
      <c r="E1363" s="20" t="str">
        <f>IF('S.D. Paste sheet'!E1363="","",UPPER('S.D. Paste sheet'!E1363))</f>
        <v/>
      </c>
      <c r="F1363" s="20" t="str">
        <f>IF('S.D. Paste sheet'!F1363="","",'S.D. Paste sheet'!F1363)</f>
        <v/>
      </c>
      <c r="G1363" s="20" t="str">
        <f>IF('S.D. Paste sheet'!G1363="","",UPPER('S.D. Paste sheet'!G1363))</f>
        <v/>
      </c>
      <c r="H1363" s="20" t="str">
        <f>IF('S.D. Paste sheet'!H1363="","",UPPER('S.D. Paste sheet'!H1363))</f>
        <v/>
      </c>
      <c r="I1363" s="20" t="str">
        <f>IF('S.D. Paste sheet'!I1363="","",'S.D. Paste sheet'!I1363)</f>
        <v/>
      </c>
      <c r="J1363" s="20" t="str">
        <f>IF('S.D. Paste sheet'!J1363="","",'S.D. Paste sheet'!J1363)</f>
        <v/>
      </c>
      <c r="K1363" s="20" t="str">
        <f>IF('S.D. Paste sheet'!K1363="","",'S.D. Paste sheet'!K1363)</f>
        <v/>
      </c>
      <c r="L1363" s="20" t="str">
        <f>IF('S.D. Paste sheet'!L1363="","",'S.D. Paste sheet'!L1363)</f>
        <v/>
      </c>
      <c r="M1363" s="20" t="str">
        <f>IF('S.D. Paste sheet'!M1363="","",'S.D. Paste sheet'!M1363)</f>
        <v/>
      </c>
      <c r="N1363" s="20" t="str">
        <f>IF('S.D. Paste sheet'!N1363="","",'S.D. Paste sheet'!N1363)</f>
        <v/>
      </c>
      <c r="O1363" s="20" t="str">
        <f>IF('S.D. Paste sheet'!O1363="","",'S.D. Paste sheet'!O1363)</f>
        <v/>
      </c>
      <c r="P1363" s="20" t="str">
        <f>IF('S.D. Paste sheet'!P1363="","",'S.D. Paste sheet'!P1363)</f>
        <v/>
      </c>
      <c r="Q1363" s="20" t="str">
        <f>IF('S.D. Paste sheet'!Q1363="","",'S.D. Paste sheet'!Q1363)</f>
        <v/>
      </c>
      <c r="R1363" s="20" t="str">
        <f>IF('S.D. Paste sheet'!R1363="","",'S.D. Paste sheet'!R1363)</f>
        <v/>
      </c>
      <c r="S1363" s="20" t="str">
        <f>IF('S.D. Paste sheet'!S1363="","",'S.D. Paste sheet'!S1363)</f>
        <v/>
      </c>
      <c r="T1363" s="20" t="str">
        <f>IF('S.D. Paste sheet'!T1363="","",'S.D. Paste sheet'!T1363)</f>
        <v/>
      </c>
      <c r="U1363" s="20" t="str">
        <f>IF('S.D. Paste sheet'!U1363="","",'S.D. Paste sheet'!U1363)</f>
        <v/>
      </c>
      <c r="V1363" s="20" t="str">
        <f>IF('S.D. Paste sheet'!V1363="","",'S.D. Paste sheet'!V1363)</f>
        <v/>
      </c>
      <c r="W1363" s="20" t="str">
        <f>IF('S.D. Paste sheet'!W1363="","",'S.D. Paste sheet'!W1363)</f>
        <v/>
      </c>
      <c r="X1363" s="20" t="str">
        <f>IF('S.D. Paste sheet'!X1363="","",'S.D. Paste sheet'!X1363)</f>
        <v/>
      </c>
      <c r="Y1363" s="20" t="str">
        <f>IF('S.D. Paste sheet'!Y1363="","",'S.D. Paste sheet'!Y1363)</f>
        <v/>
      </c>
      <c r="Z1363" s="20" t="str">
        <f>IF('S.D. Paste sheet'!Z1363="","",'S.D. Paste sheet'!Z1363)</f>
        <v/>
      </c>
      <c r="AA1363" s="20" t="str">
        <f>IF('S.D. Paste sheet'!AA1363="","",'S.D. Paste sheet'!AA1363)</f>
        <v/>
      </c>
      <c r="AB1363" s="20" t="str">
        <f>IF('S.D. Paste sheet'!AB1363="","",'S.D. Paste sheet'!AB1363)</f>
        <v/>
      </c>
      <c r="AC1363" s="20" t="str">
        <f>IF('S.D. Paste sheet'!AC1363="","",'S.D. Paste sheet'!AC1363)</f>
        <v/>
      </c>
      <c r="AD1363" s="20" t="str">
        <f>IF('S.D. Paste sheet'!AD1363="","",'S.D. Paste sheet'!AD1363)</f>
        <v/>
      </c>
      <c r="AE1363" s="29"/>
      <c r="AF1363" t="str">
        <f>IF(AK1363="","",IF(AK1363&gt;0,COUNT($AG$2:AG1363),""))</f>
        <v/>
      </c>
      <c r="AG1363" s="25" t="str">
        <f t="shared" si="675"/>
        <v/>
      </c>
      <c r="AH1363" s="25" t="str">
        <f t="shared" si="676"/>
        <v/>
      </c>
      <c r="AI1363" s="25" t="str">
        <f t="shared" si="677"/>
        <v/>
      </c>
      <c r="AJ1363" s="25" t="str">
        <f t="shared" si="678"/>
        <v/>
      </c>
      <c r="AK1363" s="25" t="str">
        <f t="shared" si="679"/>
        <v/>
      </c>
      <c r="AL1363" s="25" t="str">
        <f t="shared" si="680"/>
        <v/>
      </c>
      <c r="AM1363" s="25" t="str">
        <f t="shared" si="681"/>
        <v/>
      </c>
      <c r="AN1363" s="25" t="str">
        <f t="shared" si="682"/>
        <v/>
      </c>
      <c r="AO1363" s="25" t="str">
        <f t="shared" si="683"/>
        <v/>
      </c>
      <c r="AP1363" s="25" t="str">
        <f t="shared" si="684"/>
        <v/>
      </c>
      <c r="AQ1363" s="25" t="str">
        <f t="shared" si="685"/>
        <v/>
      </c>
      <c r="AR1363" s="25" t="str">
        <f t="shared" si="686"/>
        <v/>
      </c>
      <c r="AS1363" s="25" t="str">
        <f t="shared" si="687"/>
        <v/>
      </c>
      <c r="AT1363" s="25" t="str">
        <f t="shared" si="688"/>
        <v/>
      </c>
      <c r="AU1363" s="25" t="str">
        <f t="shared" si="689"/>
        <v/>
      </c>
      <c r="AV1363" s="25" t="str">
        <f t="shared" si="690"/>
        <v/>
      </c>
      <c r="AX1363" t="str">
        <f>IF(BC1363="","",IF(BC1363&gt;0,COUNT($AY$2:AY1363),""))</f>
        <v/>
      </c>
      <c r="AY1363" s="25" t="str">
        <f t="shared" si="691"/>
        <v/>
      </c>
      <c r="AZ1363" s="25" t="str">
        <f t="shared" si="692"/>
        <v/>
      </c>
      <c r="BA1363" s="25" t="str">
        <f t="shared" si="693"/>
        <v/>
      </c>
      <c r="BB1363" s="25" t="str">
        <f t="shared" si="694"/>
        <v/>
      </c>
      <c r="BC1363" s="25" t="str">
        <f t="shared" si="695"/>
        <v/>
      </c>
      <c r="BD1363" s="25" t="str">
        <f t="shared" si="696"/>
        <v/>
      </c>
      <c r="BE1363" s="25" t="str">
        <f t="shared" si="697"/>
        <v/>
      </c>
      <c r="BF1363" s="25" t="str">
        <f t="shared" si="698"/>
        <v/>
      </c>
      <c r="BG1363" s="25" t="str">
        <f t="shared" si="699"/>
        <v/>
      </c>
      <c r="BH1363" s="25" t="str">
        <f t="shared" si="700"/>
        <v/>
      </c>
      <c r="BI1363" s="25" t="str">
        <f t="shared" si="701"/>
        <v/>
      </c>
      <c r="BJ1363" s="25" t="str">
        <f t="shared" si="702"/>
        <v/>
      </c>
      <c r="BK1363" s="25" t="str">
        <f t="shared" si="703"/>
        <v/>
      </c>
      <c r="BL1363" s="25" t="str">
        <f t="shared" si="704"/>
        <v/>
      </c>
      <c r="BM1363" s="25" t="str">
        <f t="shared" si="705"/>
        <v/>
      </c>
      <c r="BN1363" s="25" t="str">
        <f t="shared" si="706"/>
        <v/>
      </c>
    </row>
    <row r="1364" spans="1:66">
      <c r="A1364" s="20" t="str">
        <f>IF('S.D. Paste sheet'!A1364="","",'S.D. Paste sheet'!A1364)</f>
        <v/>
      </c>
      <c r="B1364" s="20" t="str">
        <f>IF('S.D. Paste sheet'!B1364="","",'S.D. Paste sheet'!B1364)</f>
        <v/>
      </c>
      <c r="C1364" s="20" t="str">
        <f>IF('S.D. Paste sheet'!C1364="","",'S.D. Paste sheet'!C1364)</f>
        <v/>
      </c>
      <c r="D1364" s="20" t="str">
        <f>IF('S.D. Paste sheet'!D1364="","",'S.D. Paste sheet'!D1364)</f>
        <v/>
      </c>
      <c r="E1364" s="20" t="str">
        <f>IF('S.D. Paste sheet'!E1364="","",UPPER('S.D. Paste sheet'!E1364))</f>
        <v/>
      </c>
      <c r="F1364" s="20" t="str">
        <f>IF('S.D. Paste sheet'!F1364="","",'S.D. Paste sheet'!F1364)</f>
        <v/>
      </c>
      <c r="G1364" s="20" t="str">
        <f>IF('S.D. Paste sheet'!G1364="","",UPPER('S.D. Paste sheet'!G1364))</f>
        <v/>
      </c>
      <c r="H1364" s="20" t="str">
        <f>IF('S.D. Paste sheet'!H1364="","",UPPER('S.D. Paste sheet'!H1364))</f>
        <v/>
      </c>
      <c r="I1364" s="20" t="str">
        <f>IF('S.D. Paste sheet'!I1364="","",'S.D. Paste sheet'!I1364)</f>
        <v/>
      </c>
      <c r="J1364" s="20" t="str">
        <f>IF('S.D. Paste sheet'!J1364="","",'S.D. Paste sheet'!J1364)</f>
        <v/>
      </c>
      <c r="K1364" s="20" t="str">
        <f>IF('S.D. Paste sheet'!K1364="","",'S.D. Paste sheet'!K1364)</f>
        <v/>
      </c>
      <c r="L1364" s="20" t="str">
        <f>IF('S.D. Paste sheet'!L1364="","",'S.D. Paste sheet'!L1364)</f>
        <v/>
      </c>
      <c r="M1364" s="20" t="str">
        <f>IF('S.D. Paste sheet'!M1364="","",'S.D. Paste sheet'!M1364)</f>
        <v/>
      </c>
      <c r="N1364" s="20" t="str">
        <f>IF('S.D. Paste sheet'!N1364="","",'S.D. Paste sheet'!N1364)</f>
        <v/>
      </c>
      <c r="O1364" s="20" t="str">
        <f>IF('S.D. Paste sheet'!O1364="","",'S.D. Paste sheet'!O1364)</f>
        <v/>
      </c>
      <c r="P1364" s="20" t="str">
        <f>IF('S.D. Paste sheet'!P1364="","",'S.D. Paste sheet'!P1364)</f>
        <v/>
      </c>
      <c r="Q1364" s="20" t="str">
        <f>IF('S.D. Paste sheet'!Q1364="","",'S.D. Paste sheet'!Q1364)</f>
        <v/>
      </c>
      <c r="R1364" s="20" t="str">
        <f>IF('S.D. Paste sheet'!R1364="","",'S.D. Paste sheet'!R1364)</f>
        <v/>
      </c>
      <c r="S1364" s="20" t="str">
        <f>IF('S.D. Paste sheet'!S1364="","",'S.D. Paste sheet'!S1364)</f>
        <v/>
      </c>
      <c r="T1364" s="20" t="str">
        <f>IF('S.D. Paste sheet'!T1364="","",'S.D. Paste sheet'!T1364)</f>
        <v/>
      </c>
      <c r="U1364" s="20" t="str">
        <f>IF('S.D. Paste sheet'!U1364="","",'S.D. Paste sheet'!U1364)</f>
        <v/>
      </c>
      <c r="V1364" s="20" t="str">
        <f>IF('S.D. Paste sheet'!V1364="","",'S.D. Paste sheet'!V1364)</f>
        <v/>
      </c>
      <c r="W1364" s="20" t="str">
        <f>IF('S.D. Paste sheet'!W1364="","",'S.D. Paste sheet'!W1364)</f>
        <v/>
      </c>
      <c r="X1364" s="20" t="str">
        <f>IF('S.D. Paste sheet'!X1364="","",'S.D. Paste sheet'!X1364)</f>
        <v/>
      </c>
      <c r="Y1364" s="20" t="str">
        <f>IF('S.D. Paste sheet'!Y1364="","",'S.D. Paste sheet'!Y1364)</f>
        <v/>
      </c>
      <c r="Z1364" s="20" t="str">
        <f>IF('S.D. Paste sheet'!Z1364="","",'S.D. Paste sheet'!Z1364)</f>
        <v/>
      </c>
      <c r="AA1364" s="20" t="str">
        <f>IF('S.D. Paste sheet'!AA1364="","",'S.D. Paste sheet'!AA1364)</f>
        <v/>
      </c>
      <c r="AB1364" s="20" t="str">
        <f>IF('S.D. Paste sheet'!AB1364="","",'S.D. Paste sheet'!AB1364)</f>
        <v/>
      </c>
      <c r="AC1364" s="20" t="str">
        <f>IF('S.D. Paste sheet'!AC1364="","",'S.D. Paste sheet'!AC1364)</f>
        <v/>
      </c>
      <c r="AD1364" s="20" t="str">
        <f>IF('S.D. Paste sheet'!AD1364="","",'S.D. Paste sheet'!AD1364)</f>
        <v/>
      </c>
      <c r="AE1364" s="29"/>
      <c r="AF1364" t="str">
        <f>IF(AK1364="","",IF(AK1364&gt;0,COUNT($AG$2:AG1364),""))</f>
        <v/>
      </c>
      <c r="AG1364" s="25" t="str">
        <f t="shared" si="675"/>
        <v/>
      </c>
      <c r="AH1364" s="25" t="str">
        <f t="shared" si="676"/>
        <v/>
      </c>
      <c r="AI1364" s="25" t="str">
        <f t="shared" si="677"/>
        <v/>
      </c>
      <c r="AJ1364" s="25" t="str">
        <f t="shared" si="678"/>
        <v/>
      </c>
      <c r="AK1364" s="25" t="str">
        <f t="shared" si="679"/>
        <v/>
      </c>
      <c r="AL1364" s="25" t="str">
        <f t="shared" si="680"/>
        <v/>
      </c>
      <c r="AM1364" s="25" t="str">
        <f t="shared" si="681"/>
        <v/>
      </c>
      <c r="AN1364" s="25" t="str">
        <f t="shared" si="682"/>
        <v/>
      </c>
      <c r="AO1364" s="25" t="str">
        <f t="shared" si="683"/>
        <v/>
      </c>
      <c r="AP1364" s="25" t="str">
        <f t="shared" si="684"/>
        <v/>
      </c>
      <c r="AQ1364" s="25" t="str">
        <f t="shared" si="685"/>
        <v/>
      </c>
      <c r="AR1364" s="25" t="str">
        <f t="shared" si="686"/>
        <v/>
      </c>
      <c r="AS1364" s="25" t="str">
        <f t="shared" si="687"/>
        <v/>
      </c>
      <c r="AT1364" s="25" t="str">
        <f t="shared" si="688"/>
        <v/>
      </c>
      <c r="AU1364" s="25" t="str">
        <f t="shared" si="689"/>
        <v/>
      </c>
      <c r="AV1364" s="25" t="str">
        <f t="shared" si="690"/>
        <v/>
      </c>
      <c r="AX1364" t="str">
        <f>IF(BC1364="","",IF(BC1364&gt;0,COUNT($AY$2:AY1364),""))</f>
        <v/>
      </c>
      <c r="AY1364" s="25" t="str">
        <f t="shared" si="691"/>
        <v/>
      </c>
      <c r="AZ1364" s="25" t="str">
        <f t="shared" si="692"/>
        <v/>
      </c>
      <c r="BA1364" s="25" t="str">
        <f t="shared" si="693"/>
        <v/>
      </c>
      <c r="BB1364" s="25" t="str">
        <f t="shared" si="694"/>
        <v/>
      </c>
      <c r="BC1364" s="25" t="str">
        <f t="shared" si="695"/>
        <v/>
      </c>
      <c r="BD1364" s="25" t="str">
        <f t="shared" si="696"/>
        <v/>
      </c>
      <c r="BE1364" s="25" t="str">
        <f t="shared" si="697"/>
        <v/>
      </c>
      <c r="BF1364" s="25" t="str">
        <f t="shared" si="698"/>
        <v/>
      </c>
      <c r="BG1364" s="25" t="str">
        <f t="shared" si="699"/>
        <v/>
      </c>
      <c r="BH1364" s="25" t="str">
        <f t="shared" si="700"/>
        <v/>
      </c>
      <c r="BI1364" s="25" t="str">
        <f t="shared" si="701"/>
        <v/>
      </c>
      <c r="BJ1364" s="25" t="str">
        <f t="shared" si="702"/>
        <v/>
      </c>
      <c r="BK1364" s="25" t="str">
        <f t="shared" si="703"/>
        <v/>
      </c>
      <c r="BL1364" s="25" t="str">
        <f t="shared" si="704"/>
        <v/>
      </c>
      <c r="BM1364" s="25" t="str">
        <f t="shared" si="705"/>
        <v/>
      </c>
      <c r="BN1364" s="25" t="str">
        <f t="shared" si="706"/>
        <v/>
      </c>
    </row>
    <row r="1365" spans="1:66">
      <c r="A1365" s="20" t="str">
        <f>IF('S.D. Paste sheet'!A1365="","",'S.D. Paste sheet'!A1365)</f>
        <v/>
      </c>
      <c r="B1365" s="20" t="str">
        <f>IF('S.D. Paste sheet'!B1365="","",'S.D. Paste sheet'!B1365)</f>
        <v/>
      </c>
      <c r="C1365" s="20" t="str">
        <f>IF('S.D. Paste sheet'!C1365="","",'S.D. Paste sheet'!C1365)</f>
        <v/>
      </c>
      <c r="D1365" s="20" t="str">
        <f>IF('S.D. Paste sheet'!D1365="","",'S.D. Paste sheet'!D1365)</f>
        <v/>
      </c>
      <c r="E1365" s="20" t="str">
        <f>IF('S.D. Paste sheet'!E1365="","",UPPER('S.D. Paste sheet'!E1365))</f>
        <v/>
      </c>
      <c r="F1365" s="20" t="str">
        <f>IF('S.D. Paste sheet'!F1365="","",'S.D. Paste sheet'!F1365)</f>
        <v/>
      </c>
      <c r="G1365" s="20" t="str">
        <f>IF('S.D. Paste sheet'!G1365="","",UPPER('S.D. Paste sheet'!G1365))</f>
        <v/>
      </c>
      <c r="H1365" s="20" t="str">
        <f>IF('S.D. Paste sheet'!H1365="","",UPPER('S.D. Paste sheet'!H1365))</f>
        <v/>
      </c>
      <c r="I1365" s="20" t="str">
        <f>IF('S.D. Paste sheet'!I1365="","",'S.D. Paste sheet'!I1365)</f>
        <v/>
      </c>
      <c r="J1365" s="20" t="str">
        <f>IF('S.D. Paste sheet'!J1365="","",'S.D. Paste sheet'!J1365)</f>
        <v/>
      </c>
      <c r="K1365" s="20" t="str">
        <f>IF('S.D. Paste sheet'!K1365="","",'S.D. Paste sheet'!K1365)</f>
        <v/>
      </c>
      <c r="L1365" s="20" t="str">
        <f>IF('S.D. Paste sheet'!L1365="","",'S.D. Paste sheet'!L1365)</f>
        <v/>
      </c>
      <c r="M1365" s="20" t="str">
        <f>IF('S.D. Paste sheet'!M1365="","",'S.D. Paste sheet'!M1365)</f>
        <v/>
      </c>
      <c r="N1365" s="20" t="str">
        <f>IF('S.D. Paste sheet'!N1365="","",'S.D. Paste sheet'!N1365)</f>
        <v/>
      </c>
      <c r="O1365" s="20" t="str">
        <f>IF('S.D. Paste sheet'!O1365="","",'S.D. Paste sheet'!O1365)</f>
        <v/>
      </c>
      <c r="P1365" s="20" t="str">
        <f>IF('S.D. Paste sheet'!P1365="","",'S.D. Paste sheet'!P1365)</f>
        <v/>
      </c>
      <c r="Q1365" s="20" t="str">
        <f>IF('S.D. Paste sheet'!Q1365="","",'S.D. Paste sheet'!Q1365)</f>
        <v/>
      </c>
      <c r="R1365" s="20" t="str">
        <f>IF('S.D. Paste sheet'!R1365="","",'S.D. Paste sheet'!R1365)</f>
        <v/>
      </c>
      <c r="S1365" s="20" t="str">
        <f>IF('S.D. Paste sheet'!S1365="","",'S.D. Paste sheet'!S1365)</f>
        <v/>
      </c>
      <c r="T1365" s="20" t="str">
        <f>IF('S.D. Paste sheet'!T1365="","",'S.D. Paste sheet'!T1365)</f>
        <v/>
      </c>
      <c r="U1365" s="20" t="str">
        <f>IF('S.D. Paste sheet'!U1365="","",'S.D. Paste sheet'!U1365)</f>
        <v/>
      </c>
      <c r="V1365" s="20" t="str">
        <f>IF('S.D. Paste sheet'!V1365="","",'S.D. Paste sheet'!V1365)</f>
        <v/>
      </c>
      <c r="W1365" s="20" t="str">
        <f>IF('S.D. Paste sheet'!W1365="","",'S.D. Paste sheet'!W1365)</f>
        <v/>
      </c>
      <c r="X1365" s="20" t="str">
        <f>IF('S.D. Paste sheet'!X1365="","",'S.D. Paste sheet'!X1365)</f>
        <v/>
      </c>
      <c r="Y1365" s="20" t="str">
        <f>IF('S.D. Paste sheet'!Y1365="","",'S.D. Paste sheet'!Y1365)</f>
        <v/>
      </c>
      <c r="Z1365" s="20" t="str">
        <f>IF('S.D. Paste sheet'!Z1365="","",'S.D. Paste sheet'!Z1365)</f>
        <v/>
      </c>
      <c r="AA1365" s="20" t="str">
        <f>IF('S.D. Paste sheet'!AA1365="","",'S.D. Paste sheet'!AA1365)</f>
        <v/>
      </c>
      <c r="AB1365" s="20" t="str">
        <f>IF('S.D. Paste sheet'!AB1365="","",'S.D. Paste sheet'!AB1365)</f>
        <v/>
      </c>
      <c r="AC1365" s="20" t="str">
        <f>IF('S.D. Paste sheet'!AC1365="","",'S.D. Paste sheet'!AC1365)</f>
        <v/>
      </c>
      <c r="AD1365" s="20" t="str">
        <f>IF('S.D. Paste sheet'!AD1365="","",'S.D. Paste sheet'!AD1365)</f>
        <v/>
      </c>
      <c r="AE1365" s="29"/>
      <c r="AF1365" t="str">
        <f>IF(AK1365="","",IF(AK1365&gt;0,COUNT($AG$2:AG1365),""))</f>
        <v/>
      </c>
      <c r="AG1365" s="25" t="str">
        <f t="shared" si="675"/>
        <v/>
      </c>
      <c r="AH1365" s="25" t="str">
        <f t="shared" si="676"/>
        <v/>
      </c>
      <c r="AI1365" s="25" t="str">
        <f t="shared" si="677"/>
        <v/>
      </c>
      <c r="AJ1365" s="25" t="str">
        <f t="shared" si="678"/>
        <v/>
      </c>
      <c r="AK1365" s="25" t="str">
        <f t="shared" si="679"/>
        <v/>
      </c>
      <c r="AL1365" s="25" t="str">
        <f t="shared" si="680"/>
        <v/>
      </c>
      <c r="AM1365" s="25" t="str">
        <f t="shared" si="681"/>
        <v/>
      </c>
      <c r="AN1365" s="25" t="str">
        <f t="shared" si="682"/>
        <v/>
      </c>
      <c r="AO1365" s="25" t="str">
        <f t="shared" si="683"/>
        <v/>
      </c>
      <c r="AP1365" s="25" t="str">
        <f t="shared" si="684"/>
        <v/>
      </c>
      <c r="AQ1365" s="25" t="str">
        <f t="shared" si="685"/>
        <v/>
      </c>
      <c r="AR1365" s="25" t="str">
        <f t="shared" si="686"/>
        <v/>
      </c>
      <c r="AS1365" s="25" t="str">
        <f t="shared" si="687"/>
        <v/>
      </c>
      <c r="AT1365" s="25" t="str">
        <f t="shared" si="688"/>
        <v/>
      </c>
      <c r="AU1365" s="25" t="str">
        <f t="shared" si="689"/>
        <v/>
      </c>
      <c r="AV1365" s="25" t="str">
        <f t="shared" si="690"/>
        <v/>
      </c>
      <c r="AX1365" t="str">
        <f>IF(BC1365="","",IF(BC1365&gt;0,COUNT($AY$2:AY1365),""))</f>
        <v/>
      </c>
      <c r="AY1365" s="25" t="str">
        <f t="shared" si="691"/>
        <v/>
      </c>
      <c r="AZ1365" s="25" t="str">
        <f t="shared" si="692"/>
        <v/>
      </c>
      <c r="BA1365" s="25" t="str">
        <f t="shared" si="693"/>
        <v/>
      </c>
      <c r="BB1365" s="25" t="str">
        <f t="shared" si="694"/>
        <v/>
      </c>
      <c r="BC1365" s="25" t="str">
        <f t="shared" si="695"/>
        <v/>
      </c>
      <c r="BD1365" s="25" t="str">
        <f t="shared" si="696"/>
        <v/>
      </c>
      <c r="BE1365" s="25" t="str">
        <f t="shared" si="697"/>
        <v/>
      </c>
      <c r="BF1365" s="25" t="str">
        <f t="shared" si="698"/>
        <v/>
      </c>
      <c r="BG1365" s="25" t="str">
        <f t="shared" si="699"/>
        <v/>
      </c>
      <c r="BH1365" s="25" t="str">
        <f t="shared" si="700"/>
        <v/>
      </c>
      <c r="BI1365" s="25" t="str">
        <f t="shared" si="701"/>
        <v/>
      </c>
      <c r="BJ1365" s="25" t="str">
        <f t="shared" si="702"/>
        <v/>
      </c>
      <c r="BK1365" s="25" t="str">
        <f t="shared" si="703"/>
        <v/>
      </c>
      <c r="BL1365" s="25" t="str">
        <f t="shared" si="704"/>
        <v/>
      </c>
      <c r="BM1365" s="25" t="str">
        <f t="shared" si="705"/>
        <v/>
      </c>
      <c r="BN1365" s="25" t="str">
        <f t="shared" si="706"/>
        <v/>
      </c>
    </row>
    <row r="1366" spans="1:66">
      <c r="A1366" s="20" t="str">
        <f>IF('S.D. Paste sheet'!A1366="","",'S.D. Paste sheet'!A1366)</f>
        <v/>
      </c>
      <c r="B1366" s="20" t="str">
        <f>IF('S.D. Paste sheet'!B1366="","",'S.D. Paste sheet'!B1366)</f>
        <v/>
      </c>
      <c r="C1366" s="20" t="str">
        <f>IF('S.D. Paste sheet'!C1366="","",'S.D. Paste sheet'!C1366)</f>
        <v/>
      </c>
      <c r="D1366" s="20" t="str">
        <f>IF('S.D. Paste sheet'!D1366="","",'S.D. Paste sheet'!D1366)</f>
        <v/>
      </c>
      <c r="E1366" s="20" t="str">
        <f>IF('S.D. Paste sheet'!E1366="","",UPPER('S.D. Paste sheet'!E1366))</f>
        <v/>
      </c>
      <c r="F1366" s="20" t="str">
        <f>IF('S.D. Paste sheet'!F1366="","",'S.D. Paste sheet'!F1366)</f>
        <v/>
      </c>
      <c r="G1366" s="20" t="str">
        <f>IF('S.D. Paste sheet'!G1366="","",UPPER('S.D. Paste sheet'!G1366))</f>
        <v/>
      </c>
      <c r="H1366" s="20" t="str">
        <f>IF('S.D. Paste sheet'!H1366="","",UPPER('S.D. Paste sheet'!H1366))</f>
        <v/>
      </c>
      <c r="I1366" s="20" t="str">
        <f>IF('S.D. Paste sheet'!I1366="","",'S.D. Paste sheet'!I1366)</f>
        <v/>
      </c>
      <c r="J1366" s="20" t="str">
        <f>IF('S.D. Paste sheet'!J1366="","",'S.D. Paste sheet'!J1366)</f>
        <v/>
      </c>
      <c r="K1366" s="20" t="str">
        <f>IF('S.D. Paste sheet'!K1366="","",'S.D. Paste sheet'!K1366)</f>
        <v/>
      </c>
      <c r="L1366" s="20" t="str">
        <f>IF('S.D. Paste sheet'!L1366="","",'S.D. Paste sheet'!L1366)</f>
        <v/>
      </c>
      <c r="M1366" s="20" t="str">
        <f>IF('S.D. Paste sheet'!M1366="","",'S.D. Paste sheet'!M1366)</f>
        <v/>
      </c>
      <c r="N1366" s="20" t="str">
        <f>IF('S.D. Paste sheet'!N1366="","",'S.D. Paste sheet'!N1366)</f>
        <v/>
      </c>
      <c r="O1366" s="20" t="str">
        <f>IF('S.D. Paste sheet'!O1366="","",'S.D. Paste sheet'!O1366)</f>
        <v/>
      </c>
      <c r="P1366" s="20" t="str">
        <f>IF('S.D. Paste sheet'!P1366="","",'S.D. Paste sheet'!P1366)</f>
        <v/>
      </c>
      <c r="Q1366" s="20" t="str">
        <f>IF('S.D. Paste sheet'!Q1366="","",'S.D. Paste sheet'!Q1366)</f>
        <v/>
      </c>
      <c r="R1366" s="20" t="str">
        <f>IF('S.D. Paste sheet'!R1366="","",'S.D. Paste sheet'!R1366)</f>
        <v/>
      </c>
      <c r="S1366" s="20" t="str">
        <f>IF('S.D. Paste sheet'!S1366="","",'S.D. Paste sheet'!S1366)</f>
        <v/>
      </c>
      <c r="T1366" s="20" t="str">
        <f>IF('S.D. Paste sheet'!T1366="","",'S.D. Paste sheet'!T1366)</f>
        <v/>
      </c>
      <c r="U1366" s="20" t="str">
        <f>IF('S.D. Paste sheet'!U1366="","",'S.D. Paste sheet'!U1366)</f>
        <v/>
      </c>
      <c r="V1366" s="20" t="str">
        <f>IF('S.D. Paste sheet'!V1366="","",'S.D. Paste sheet'!V1366)</f>
        <v/>
      </c>
      <c r="W1366" s="20" t="str">
        <f>IF('S.D. Paste sheet'!W1366="","",'S.D. Paste sheet'!W1366)</f>
        <v/>
      </c>
      <c r="X1366" s="20" t="str">
        <f>IF('S.D. Paste sheet'!X1366="","",'S.D. Paste sheet'!X1366)</f>
        <v/>
      </c>
      <c r="Y1366" s="20" t="str">
        <f>IF('S.D. Paste sheet'!Y1366="","",'S.D. Paste sheet'!Y1366)</f>
        <v/>
      </c>
      <c r="Z1366" s="20" t="str">
        <f>IF('S.D. Paste sheet'!Z1366="","",'S.D. Paste sheet'!Z1366)</f>
        <v/>
      </c>
      <c r="AA1366" s="20" t="str">
        <f>IF('S.D. Paste sheet'!AA1366="","",'S.D. Paste sheet'!AA1366)</f>
        <v/>
      </c>
      <c r="AB1366" s="20" t="str">
        <f>IF('S.D. Paste sheet'!AB1366="","",'S.D. Paste sheet'!AB1366)</f>
        <v/>
      </c>
      <c r="AC1366" s="20" t="str">
        <f>IF('S.D. Paste sheet'!AC1366="","",'S.D. Paste sheet'!AC1366)</f>
        <v/>
      </c>
      <c r="AD1366" s="20" t="str">
        <f>IF('S.D. Paste sheet'!AD1366="","",'S.D. Paste sheet'!AD1366)</f>
        <v/>
      </c>
      <c r="AE1366" s="29"/>
      <c r="AF1366" t="str">
        <f>IF(AK1366="","",IF(AK1366&gt;0,COUNT($AG$2:AG1366),""))</f>
        <v/>
      </c>
      <c r="AG1366" s="25" t="str">
        <f t="shared" si="675"/>
        <v/>
      </c>
      <c r="AH1366" s="25" t="str">
        <f t="shared" si="676"/>
        <v/>
      </c>
      <c r="AI1366" s="25" t="str">
        <f t="shared" si="677"/>
        <v/>
      </c>
      <c r="AJ1366" s="25" t="str">
        <f t="shared" si="678"/>
        <v/>
      </c>
      <c r="AK1366" s="25" t="str">
        <f t="shared" si="679"/>
        <v/>
      </c>
      <c r="AL1366" s="25" t="str">
        <f t="shared" si="680"/>
        <v/>
      </c>
      <c r="AM1366" s="25" t="str">
        <f t="shared" si="681"/>
        <v/>
      </c>
      <c r="AN1366" s="25" t="str">
        <f t="shared" si="682"/>
        <v/>
      </c>
      <c r="AO1366" s="25" t="str">
        <f t="shared" si="683"/>
        <v/>
      </c>
      <c r="AP1366" s="25" t="str">
        <f t="shared" si="684"/>
        <v/>
      </c>
      <c r="AQ1366" s="25" t="str">
        <f t="shared" si="685"/>
        <v/>
      </c>
      <c r="AR1366" s="25" t="str">
        <f t="shared" si="686"/>
        <v/>
      </c>
      <c r="AS1366" s="25" t="str">
        <f t="shared" si="687"/>
        <v/>
      </c>
      <c r="AT1366" s="25" t="str">
        <f t="shared" si="688"/>
        <v/>
      </c>
      <c r="AU1366" s="25" t="str">
        <f t="shared" si="689"/>
        <v/>
      </c>
      <c r="AV1366" s="25" t="str">
        <f t="shared" si="690"/>
        <v/>
      </c>
      <c r="AX1366" t="str">
        <f>IF(BC1366="","",IF(BC1366&gt;0,COUNT($AY$2:AY1366),""))</f>
        <v/>
      </c>
      <c r="AY1366" s="25" t="str">
        <f t="shared" si="691"/>
        <v/>
      </c>
      <c r="AZ1366" s="25" t="str">
        <f t="shared" si="692"/>
        <v/>
      </c>
      <c r="BA1366" s="25" t="str">
        <f t="shared" si="693"/>
        <v/>
      </c>
      <c r="BB1366" s="25" t="str">
        <f t="shared" si="694"/>
        <v/>
      </c>
      <c r="BC1366" s="25" t="str">
        <f t="shared" si="695"/>
        <v/>
      </c>
      <c r="BD1366" s="25" t="str">
        <f t="shared" si="696"/>
        <v/>
      </c>
      <c r="BE1366" s="25" t="str">
        <f t="shared" si="697"/>
        <v/>
      </c>
      <c r="BF1366" s="25" t="str">
        <f t="shared" si="698"/>
        <v/>
      </c>
      <c r="BG1366" s="25" t="str">
        <f t="shared" si="699"/>
        <v/>
      </c>
      <c r="BH1366" s="25" t="str">
        <f t="shared" si="700"/>
        <v/>
      </c>
      <c r="BI1366" s="25" t="str">
        <f t="shared" si="701"/>
        <v/>
      </c>
      <c r="BJ1366" s="25" t="str">
        <f t="shared" si="702"/>
        <v/>
      </c>
      <c r="BK1366" s="25" t="str">
        <f t="shared" si="703"/>
        <v/>
      </c>
      <c r="BL1366" s="25" t="str">
        <f t="shared" si="704"/>
        <v/>
      </c>
      <c r="BM1366" s="25" t="str">
        <f t="shared" si="705"/>
        <v/>
      </c>
      <c r="BN1366" s="25" t="str">
        <f t="shared" si="706"/>
        <v/>
      </c>
    </row>
    <row r="1367" spans="1:66">
      <c r="A1367" s="20" t="str">
        <f>IF('S.D. Paste sheet'!A1367="","",'S.D. Paste sheet'!A1367)</f>
        <v/>
      </c>
      <c r="B1367" s="20" t="str">
        <f>IF('S.D. Paste sheet'!B1367="","",'S.D. Paste sheet'!B1367)</f>
        <v/>
      </c>
      <c r="C1367" s="20" t="str">
        <f>IF('S.D. Paste sheet'!C1367="","",'S.D. Paste sheet'!C1367)</f>
        <v/>
      </c>
      <c r="D1367" s="20" t="str">
        <f>IF('S.D. Paste sheet'!D1367="","",'S.D. Paste sheet'!D1367)</f>
        <v/>
      </c>
      <c r="E1367" s="20" t="str">
        <f>IF('S.D. Paste sheet'!E1367="","",UPPER('S.D. Paste sheet'!E1367))</f>
        <v/>
      </c>
      <c r="F1367" s="20" t="str">
        <f>IF('S.D. Paste sheet'!F1367="","",'S.D. Paste sheet'!F1367)</f>
        <v/>
      </c>
      <c r="G1367" s="20" t="str">
        <f>IF('S.D. Paste sheet'!G1367="","",UPPER('S.D. Paste sheet'!G1367))</f>
        <v/>
      </c>
      <c r="H1367" s="20" t="str">
        <f>IF('S.D. Paste sheet'!H1367="","",UPPER('S.D. Paste sheet'!H1367))</f>
        <v/>
      </c>
      <c r="I1367" s="20" t="str">
        <f>IF('S.D. Paste sheet'!I1367="","",'S.D. Paste sheet'!I1367)</f>
        <v/>
      </c>
      <c r="J1367" s="20" t="str">
        <f>IF('S.D. Paste sheet'!J1367="","",'S.D. Paste sheet'!J1367)</f>
        <v/>
      </c>
      <c r="K1367" s="20" t="str">
        <f>IF('S.D. Paste sheet'!K1367="","",'S.D. Paste sheet'!K1367)</f>
        <v/>
      </c>
      <c r="L1367" s="20" t="str">
        <f>IF('S.D. Paste sheet'!L1367="","",'S.D. Paste sheet'!L1367)</f>
        <v/>
      </c>
      <c r="M1367" s="20" t="str">
        <f>IF('S.D. Paste sheet'!M1367="","",'S.D. Paste sheet'!M1367)</f>
        <v/>
      </c>
      <c r="N1367" s="20" t="str">
        <f>IF('S.D. Paste sheet'!N1367="","",'S.D. Paste sheet'!N1367)</f>
        <v/>
      </c>
      <c r="O1367" s="20" t="str">
        <f>IF('S.D. Paste sheet'!O1367="","",'S.D. Paste sheet'!O1367)</f>
        <v/>
      </c>
      <c r="P1367" s="20" t="str">
        <f>IF('S.D. Paste sheet'!P1367="","",'S.D. Paste sheet'!P1367)</f>
        <v/>
      </c>
      <c r="Q1367" s="20" t="str">
        <f>IF('S.D. Paste sheet'!Q1367="","",'S.D. Paste sheet'!Q1367)</f>
        <v/>
      </c>
      <c r="R1367" s="20" t="str">
        <f>IF('S.D. Paste sheet'!R1367="","",'S.D. Paste sheet'!R1367)</f>
        <v/>
      </c>
      <c r="S1367" s="20" t="str">
        <f>IF('S.D. Paste sheet'!S1367="","",'S.D. Paste sheet'!S1367)</f>
        <v/>
      </c>
      <c r="T1367" s="20" t="str">
        <f>IF('S.D. Paste sheet'!T1367="","",'S.D. Paste sheet'!T1367)</f>
        <v/>
      </c>
      <c r="U1367" s="20" t="str">
        <f>IF('S.D. Paste sheet'!U1367="","",'S.D. Paste sheet'!U1367)</f>
        <v/>
      </c>
      <c r="V1367" s="20" t="str">
        <f>IF('S.D. Paste sheet'!V1367="","",'S.D. Paste sheet'!V1367)</f>
        <v/>
      </c>
      <c r="W1367" s="20" t="str">
        <f>IF('S.D. Paste sheet'!W1367="","",'S.D. Paste sheet'!W1367)</f>
        <v/>
      </c>
      <c r="X1367" s="20" t="str">
        <f>IF('S.D. Paste sheet'!X1367="","",'S.D. Paste sheet'!X1367)</f>
        <v/>
      </c>
      <c r="Y1367" s="20" t="str">
        <f>IF('S.D. Paste sheet'!Y1367="","",'S.D. Paste sheet'!Y1367)</f>
        <v/>
      </c>
      <c r="Z1367" s="20" t="str">
        <f>IF('S.D. Paste sheet'!Z1367="","",'S.D. Paste sheet'!Z1367)</f>
        <v/>
      </c>
      <c r="AA1367" s="20" t="str">
        <f>IF('S.D. Paste sheet'!AA1367="","",'S.D. Paste sheet'!AA1367)</f>
        <v/>
      </c>
      <c r="AB1367" s="20" t="str">
        <f>IF('S.D. Paste sheet'!AB1367="","",'S.D. Paste sheet'!AB1367)</f>
        <v/>
      </c>
      <c r="AC1367" s="20" t="str">
        <f>IF('S.D. Paste sheet'!AC1367="","",'S.D. Paste sheet'!AC1367)</f>
        <v/>
      </c>
      <c r="AD1367" s="20" t="str">
        <f>IF('S.D. Paste sheet'!AD1367="","",'S.D. Paste sheet'!AD1367)</f>
        <v/>
      </c>
      <c r="AE1367" s="29"/>
      <c r="AF1367" t="str">
        <f>IF(AK1367="","",IF(AK1367&gt;0,COUNT($AG$2:AG1367),""))</f>
        <v/>
      </c>
      <c r="AG1367" s="25" t="str">
        <f t="shared" si="675"/>
        <v/>
      </c>
      <c r="AH1367" s="25" t="str">
        <f t="shared" si="676"/>
        <v/>
      </c>
      <c r="AI1367" s="25" t="str">
        <f t="shared" si="677"/>
        <v/>
      </c>
      <c r="AJ1367" s="25" t="str">
        <f t="shared" si="678"/>
        <v/>
      </c>
      <c r="AK1367" s="25" t="str">
        <f t="shared" si="679"/>
        <v/>
      </c>
      <c r="AL1367" s="25" t="str">
        <f t="shared" si="680"/>
        <v/>
      </c>
      <c r="AM1367" s="25" t="str">
        <f t="shared" si="681"/>
        <v/>
      </c>
      <c r="AN1367" s="25" t="str">
        <f t="shared" si="682"/>
        <v/>
      </c>
      <c r="AO1367" s="25" t="str">
        <f t="shared" si="683"/>
        <v/>
      </c>
      <c r="AP1367" s="25" t="str">
        <f t="shared" si="684"/>
        <v/>
      </c>
      <c r="AQ1367" s="25" t="str">
        <f t="shared" si="685"/>
        <v/>
      </c>
      <c r="AR1367" s="25" t="str">
        <f t="shared" si="686"/>
        <v/>
      </c>
      <c r="AS1367" s="25" t="str">
        <f t="shared" si="687"/>
        <v/>
      </c>
      <c r="AT1367" s="25" t="str">
        <f t="shared" si="688"/>
        <v/>
      </c>
      <c r="AU1367" s="25" t="str">
        <f t="shared" si="689"/>
        <v/>
      </c>
      <c r="AV1367" s="25" t="str">
        <f t="shared" si="690"/>
        <v/>
      </c>
      <c r="AX1367" t="str">
        <f>IF(BC1367="","",IF(BC1367&gt;0,COUNT($AY$2:AY1367),""))</f>
        <v/>
      </c>
      <c r="AY1367" s="25" t="str">
        <f t="shared" si="691"/>
        <v/>
      </c>
      <c r="AZ1367" s="25" t="str">
        <f t="shared" si="692"/>
        <v/>
      </c>
      <c r="BA1367" s="25" t="str">
        <f t="shared" si="693"/>
        <v/>
      </c>
      <c r="BB1367" s="25" t="str">
        <f t="shared" si="694"/>
        <v/>
      </c>
      <c r="BC1367" s="25" t="str">
        <f t="shared" si="695"/>
        <v/>
      </c>
      <c r="BD1367" s="25" t="str">
        <f t="shared" si="696"/>
        <v/>
      </c>
      <c r="BE1367" s="25" t="str">
        <f t="shared" si="697"/>
        <v/>
      </c>
      <c r="BF1367" s="25" t="str">
        <f t="shared" si="698"/>
        <v/>
      </c>
      <c r="BG1367" s="25" t="str">
        <f t="shared" si="699"/>
        <v/>
      </c>
      <c r="BH1367" s="25" t="str">
        <f t="shared" si="700"/>
        <v/>
      </c>
      <c r="BI1367" s="25" t="str">
        <f t="shared" si="701"/>
        <v/>
      </c>
      <c r="BJ1367" s="25" t="str">
        <f t="shared" si="702"/>
        <v/>
      </c>
      <c r="BK1367" s="25" t="str">
        <f t="shared" si="703"/>
        <v/>
      </c>
      <c r="BL1367" s="25" t="str">
        <f t="shared" si="704"/>
        <v/>
      </c>
      <c r="BM1367" s="25" t="str">
        <f t="shared" si="705"/>
        <v/>
      </c>
      <c r="BN1367" s="25" t="str">
        <f t="shared" si="706"/>
        <v/>
      </c>
    </row>
    <row r="1368" spans="1:66">
      <c r="A1368" s="20" t="str">
        <f>IF('S.D. Paste sheet'!A1368="","",'S.D. Paste sheet'!A1368)</f>
        <v/>
      </c>
      <c r="B1368" s="20" t="str">
        <f>IF('S.D. Paste sheet'!B1368="","",'S.D. Paste sheet'!B1368)</f>
        <v/>
      </c>
      <c r="C1368" s="20" t="str">
        <f>IF('S.D. Paste sheet'!C1368="","",'S.D. Paste sheet'!C1368)</f>
        <v/>
      </c>
      <c r="D1368" s="20" t="str">
        <f>IF('S.D. Paste sheet'!D1368="","",'S.D. Paste sheet'!D1368)</f>
        <v/>
      </c>
      <c r="E1368" s="20" t="str">
        <f>IF('S.D. Paste sheet'!E1368="","",UPPER('S.D. Paste sheet'!E1368))</f>
        <v/>
      </c>
      <c r="F1368" s="20" t="str">
        <f>IF('S.D. Paste sheet'!F1368="","",'S.D. Paste sheet'!F1368)</f>
        <v/>
      </c>
      <c r="G1368" s="20" t="str">
        <f>IF('S.D. Paste sheet'!G1368="","",UPPER('S.D. Paste sheet'!G1368))</f>
        <v/>
      </c>
      <c r="H1368" s="20" t="str">
        <f>IF('S.D. Paste sheet'!H1368="","",UPPER('S.D. Paste sheet'!H1368))</f>
        <v/>
      </c>
      <c r="I1368" s="20" t="str">
        <f>IF('S.D. Paste sheet'!I1368="","",'S.D. Paste sheet'!I1368)</f>
        <v/>
      </c>
      <c r="J1368" s="20" t="str">
        <f>IF('S.D. Paste sheet'!J1368="","",'S.D. Paste sheet'!J1368)</f>
        <v/>
      </c>
      <c r="K1368" s="20" t="str">
        <f>IF('S.D. Paste sheet'!K1368="","",'S.D. Paste sheet'!K1368)</f>
        <v/>
      </c>
      <c r="L1368" s="20" t="str">
        <f>IF('S.D. Paste sheet'!L1368="","",'S.D. Paste sheet'!L1368)</f>
        <v/>
      </c>
      <c r="M1368" s="20" t="str">
        <f>IF('S.D. Paste sheet'!M1368="","",'S.D. Paste sheet'!M1368)</f>
        <v/>
      </c>
      <c r="N1368" s="20" t="str">
        <f>IF('S.D. Paste sheet'!N1368="","",'S.D. Paste sheet'!N1368)</f>
        <v/>
      </c>
      <c r="O1368" s="20" t="str">
        <f>IF('S.D. Paste sheet'!O1368="","",'S.D. Paste sheet'!O1368)</f>
        <v/>
      </c>
      <c r="P1368" s="20" t="str">
        <f>IF('S.D. Paste sheet'!P1368="","",'S.D. Paste sheet'!P1368)</f>
        <v/>
      </c>
      <c r="Q1368" s="20" t="str">
        <f>IF('S.D. Paste sheet'!Q1368="","",'S.D. Paste sheet'!Q1368)</f>
        <v/>
      </c>
      <c r="R1368" s="20" t="str">
        <f>IF('S.D. Paste sheet'!R1368="","",'S.D. Paste sheet'!R1368)</f>
        <v/>
      </c>
      <c r="S1368" s="20" t="str">
        <f>IF('S.D. Paste sheet'!S1368="","",'S.D. Paste sheet'!S1368)</f>
        <v/>
      </c>
      <c r="T1368" s="20" t="str">
        <f>IF('S.D. Paste sheet'!T1368="","",'S.D. Paste sheet'!T1368)</f>
        <v/>
      </c>
      <c r="U1368" s="20" t="str">
        <f>IF('S.D. Paste sheet'!U1368="","",'S.D. Paste sheet'!U1368)</f>
        <v/>
      </c>
      <c r="V1368" s="20" t="str">
        <f>IF('S.D. Paste sheet'!V1368="","",'S.D. Paste sheet'!V1368)</f>
        <v/>
      </c>
      <c r="W1368" s="20" t="str">
        <f>IF('S.D. Paste sheet'!W1368="","",'S.D. Paste sheet'!W1368)</f>
        <v/>
      </c>
      <c r="X1368" s="20" t="str">
        <f>IF('S.D. Paste sheet'!X1368="","",'S.D. Paste sheet'!X1368)</f>
        <v/>
      </c>
      <c r="Y1368" s="20" t="str">
        <f>IF('S.D. Paste sheet'!Y1368="","",'S.D. Paste sheet'!Y1368)</f>
        <v/>
      </c>
      <c r="Z1368" s="20" t="str">
        <f>IF('S.D. Paste sheet'!Z1368="","",'S.D. Paste sheet'!Z1368)</f>
        <v/>
      </c>
      <c r="AA1368" s="20" t="str">
        <f>IF('S.D. Paste sheet'!AA1368="","",'S.D. Paste sheet'!AA1368)</f>
        <v/>
      </c>
      <c r="AB1368" s="20" t="str">
        <f>IF('S.D. Paste sheet'!AB1368="","",'S.D. Paste sheet'!AB1368)</f>
        <v/>
      </c>
      <c r="AC1368" s="20" t="str">
        <f>IF('S.D. Paste sheet'!AC1368="","",'S.D. Paste sheet'!AC1368)</f>
        <v/>
      </c>
      <c r="AD1368" s="20" t="str">
        <f>IF('S.D. Paste sheet'!AD1368="","",'S.D. Paste sheet'!AD1368)</f>
        <v/>
      </c>
      <c r="AE1368" s="29"/>
      <c r="AF1368" t="str">
        <f>IF(AK1368="","",IF(AK1368&gt;0,COUNT($AG$2:AG1368),""))</f>
        <v/>
      </c>
      <c r="AG1368" s="25" t="str">
        <f t="shared" si="675"/>
        <v/>
      </c>
      <c r="AH1368" s="25" t="str">
        <f t="shared" si="676"/>
        <v/>
      </c>
      <c r="AI1368" s="25" t="str">
        <f t="shared" si="677"/>
        <v/>
      </c>
      <c r="AJ1368" s="25" t="str">
        <f t="shared" si="678"/>
        <v/>
      </c>
      <c r="AK1368" s="25" t="str">
        <f t="shared" si="679"/>
        <v/>
      </c>
      <c r="AL1368" s="25" t="str">
        <f t="shared" si="680"/>
        <v/>
      </c>
      <c r="AM1368" s="25" t="str">
        <f t="shared" si="681"/>
        <v/>
      </c>
      <c r="AN1368" s="25" t="str">
        <f t="shared" si="682"/>
        <v/>
      </c>
      <c r="AO1368" s="25" t="str">
        <f t="shared" si="683"/>
        <v/>
      </c>
      <c r="AP1368" s="25" t="str">
        <f t="shared" si="684"/>
        <v/>
      </c>
      <c r="AQ1368" s="25" t="str">
        <f t="shared" si="685"/>
        <v/>
      </c>
      <c r="AR1368" s="25" t="str">
        <f t="shared" si="686"/>
        <v/>
      </c>
      <c r="AS1368" s="25" t="str">
        <f t="shared" si="687"/>
        <v/>
      </c>
      <c r="AT1368" s="25" t="str">
        <f t="shared" si="688"/>
        <v/>
      </c>
      <c r="AU1368" s="25" t="str">
        <f t="shared" si="689"/>
        <v/>
      </c>
      <c r="AV1368" s="25" t="str">
        <f t="shared" si="690"/>
        <v/>
      </c>
      <c r="AX1368" t="str">
        <f>IF(BC1368="","",IF(BC1368&gt;0,COUNT($AY$2:AY1368),""))</f>
        <v/>
      </c>
      <c r="AY1368" s="25" t="str">
        <f t="shared" si="691"/>
        <v/>
      </c>
      <c r="AZ1368" s="25" t="str">
        <f t="shared" si="692"/>
        <v/>
      </c>
      <c r="BA1368" s="25" t="str">
        <f t="shared" si="693"/>
        <v/>
      </c>
      <c r="BB1368" s="25" t="str">
        <f t="shared" si="694"/>
        <v/>
      </c>
      <c r="BC1368" s="25" t="str">
        <f t="shared" si="695"/>
        <v/>
      </c>
      <c r="BD1368" s="25" t="str">
        <f t="shared" si="696"/>
        <v/>
      </c>
      <c r="BE1368" s="25" t="str">
        <f t="shared" si="697"/>
        <v/>
      </c>
      <c r="BF1368" s="25" t="str">
        <f t="shared" si="698"/>
        <v/>
      </c>
      <c r="BG1368" s="25" t="str">
        <f t="shared" si="699"/>
        <v/>
      </c>
      <c r="BH1368" s="25" t="str">
        <f t="shared" si="700"/>
        <v/>
      </c>
      <c r="BI1368" s="25" t="str">
        <f t="shared" si="701"/>
        <v/>
      </c>
      <c r="BJ1368" s="25" t="str">
        <f t="shared" si="702"/>
        <v/>
      </c>
      <c r="BK1368" s="25" t="str">
        <f t="shared" si="703"/>
        <v/>
      </c>
      <c r="BL1368" s="25" t="str">
        <f t="shared" si="704"/>
        <v/>
      </c>
      <c r="BM1368" s="25" t="str">
        <f t="shared" si="705"/>
        <v/>
      </c>
      <c r="BN1368" s="25" t="str">
        <f t="shared" si="706"/>
        <v/>
      </c>
    </row>
    <row r="1369" spans="1:66">
      <c r="A1369" s="20" t="str">
        <f>IF('S.D. Paste sheet'!A1369="","",'S.D. Paste sheet'!A1369)</f>
        <v/>
      </c>
      <c r="B1369" s="20" t="str">
        <f>IF('S.D. Paste sheet'!B1369="","",'S.D. Paste sheet'!B1369)</f>
        <v/>
      </c>
      <c r="C1369" s="20" t="str">
        <f>IF('S.D. Paste sheet'!C1369="","",'S.D. Paste sheet'!C1369)</f>
        <v/>
      </c>
      <c r="D1369" s="20" t="str">
        <f>IF('S.D. Paste sheet'!D1369="","",'S.D. Paste sheet'!D1369)</f>
        <v/>
      </c>
      <c r="E1369" s="20" t="str">
        <f>IF('S.D. Paste sheet'!E1369="","",UPPER('S.D. Paste sheet'!E1369))</f>
        <v/>
      </c>
      <c r="F1369" s="20" t="str">
        <f>IF('S.D. Paste sheet'!F1369="","",'S.D. Paste sheet'!F1369)</f>
        <v/>
      </c>
      <c r="G1369" s="20" t="str">
        <f>IF('S.D. Paste sheet'!G1369="","",UPPER('S.D. Paste sheet'!G1369))</f>
        <v/>
      </c>
      <c r="H1369" s="20" t="str">
        <f>IF('S.D. Paste sheet'!H1369="","",UPPER('S.D. Paste sheet'!H1369))</f>
        <v/>
      </c>
      <c r="I1369" s="20" t="str">
        <f>IF('S.D. Paste sheet'!I1369="","",'S.D. Paste sheet'!I1369)</f>
        <v/>
      </c>
      <c r="J1369" s="20" t="str">
        <f>IF('S.D. Paste sheet'!J1369="","",'S.D. Paste sheet'!J1369)</f>
        <v/>
      </c>
      <c r="K1369" s="20" t="str">
        <f>IF('S.D. Paste sheet'!K1369="","",'S.D. Paste sheet'!K1369)</f>
        <v/>
      </c>
      <c r="L1369" s="20" t="str">
        <f>IF('S.D. Paste sheet'!L1369="","",'S.D. Paste sheet'!L1369)</f>
        <v/>
      </c>
      <c r="M1369" s="20" t="str">
        <f>IF('S.D. Paste sheet'!M1369="","",'S.D. Paste sheet'!M1369)</f>
        <v/>
      </c>
      <c r="N1369" s="20" t="str">
        <f>IF('S.D. Paste sheet'!N1369="","",'S.D. Paste sheet'!N1369)</f>
        <v/>
      </c>
      <c r="O1369" s="20" t="str">
        <f>IF('S.D. Paste sheet'!O1369="","",'S.D. Paste sheet'!O1369)</f>
        <v/>
      </c>
      <c r="P1369" s="20" t="str">
        <f>IF('S.D. Paste sheet'!P1369="","",'S.D. Paste sheet'!P1369)</f>
        <v/>
      </c>
      <c r="Q1369" s="20" t="str">
        <f>IF('S.D. Paste sheet'!Q1369="","",'S.D. Paste sheet'!Q1369)</f>
        <v/>
      </c>
      <c r="R1369" s="20" t="str">
        <f>IF('S.D. Paste sheet'!R1369="","",'S.D. Paste sheet'!R1369)</f>
        <v/>
      </c>
      <c r="S1369" s="20" t="str">
        <f>IF('S.D. Paste sheet'!S1369="","",'S.D. Paste sheet'!S1369)</f>
        <v/>
      </c>
      <c r="T1369" s="20" t="str">
        <f>IF('S.D. Paste sheet'!T1369="","",'S.D. Paste sheet'!T1369)</f>
        <v/>
      </c>
      <c r="U1369" s="20" t="str">
        <f>IF('S.D. Paste sheet'!U1369="","",'S.D. Paste sheet'!U1369)</f>
        <v/>
      </c>
      <c r="V1369" s="20" t="str">
        <f>IF('S.D. Paste sheet'!V1369="","",'S.D. Paste sheet'!V1369)</f>
        <v/>
      </c>
      <c r="W1369" s="20" t="str">
        <f>IF('S.D. Paste sheet'!W1369="","",'S.D. Paste sheet'!W1369)</f>
        <v/>
      </c>
      <c r="X1369" s="20" t="str">
        <f>IF('S.D. Paste sheet'!X1369="","",'S.D. Paste sheet'!X1369)</f>
        <v/>
      </c>
      <c r="Y1369" s="20" t="str">
        <f>IF('S.D. Paste sheet'!Y1369="","",'S.D. Paste sheet'!Y1369)</f>
        <v/>
      </c>
      <c r="Z1369" s="20" t="str">
        <f>IF('S.D. Paste sheet'!Z1369="","",'S.D. Paste sheet'!Z1369)</f>
        <v/>
      </c>
      <c r="AA1369" s="20" t="str">
        <f>IF('S.D. Paste sheet'!AA1369="","",'S.D. Paste sheet'!AA1369)</f>
        <v/>
      </c>
      <c r="AB1369" s="20" t="str">
        <f>IF('S.D. Paste sheet'!AB1369="","",'S.D. Paste sheet'!AB1369)</f>
        <v/>
      </c>
      <c r="AC1369" s="20" t="str">
        <f>IF('S.D. Paste sheet'!AC1369="","",'S.D. Paste sheet'!AC1369)</f>
        <v/>
      </c>
      <c r="AD1369" s="20" t="str">
        <f>IF('S.D. Paste sheet'!AD1369="","",'S.D. Paste sheet'!AD1369)</f>
        <v/>
      </c>
      <c r="AE1369" s="29"/>
      <c r="AF1369" t="str">
        <f>IF(AK1369="","",IF(AK1369&gt;0,COUNT($AG$2:AG1369),""))</f>
        <v/>
      </c>
      <c r="AG1369" s="25" t="str">
        <f t="shared" si="675"/>
        <v/>
      </c>
      <c r="AH1369" s="25" t="str">
        <f t="shared" si="676"/>
        <v/>
      </c>
      <c r="AI1369" s="25" t="str">
        <f t="shared" si="677"/>
        <v/>
      </c>
      <c r="AJ1369" s="25" t="str">
        <f t="shared" si="678"/>
        <v/>
      </c>
      <c r="AK1369" s="25" t="str">
        <f t="shared" si="679"/>
        <v/>
      </c>
      <c r="AL1369" s="25" t="str">
        <f t="shared" si="680"/>
        <v/>
      </c>
      <c r="AM1369" s="25" t="str">
        <f t="shared" si="681"/>
        <v/>
      </c>
      <c r="AN1369" s="25" t="str">
        <f t="shared" si="682"/>
        <v/>
      </c>
      <c r="AO1369" s="25" t="str">
        <f t="shared" si="683"/>
        <v/>
      </c>
      <c r="AP1369" s="25" t="str">
        <f t="shared" si="684"/>
        <v/>
      </c>
      <c r="AQ1369" s="25" t="str">
        <f t="shared" si="685"/>
        <v/>
      </c>
      <c r="AR1369" s="25" t="str">
        <f t="shared" si="686"/>
        <v/>
      </c>
      <c r="AS1369" s="25" t="str">
        <f t="shared" si="687"/>
        <v/>
      </c>
      <c r="AT1369" s="25" t="str">
        <f t="shared" si="688"/>
        <v/>
      </c>
      <c r="AU1369" s="25" t="str">
        <f t="shared" si="689"/>
        <v/>
      </c>
      <c r="AV1369" s="25" t="str">
        <f t="shared" si="690"/>
        <v/>
      </c>
      <c r="AX1369" t="str">
        <f>IF(BC1369="","",IF(BC1369&gt;0,COUNT($AY$2:AY1369),""))</f>
        <v/>
      </c>
      <c r="AY1369" s="25" t="str">
        <f t="shared" si="691"/>
        <v/>
      </c>
      <c r="AZ1369" s="25" t="str">
        <f t="shared" si="692"/>
        <v/>
      </c>
      <c r="BA1369" s="25" t="str">
        <f t="shared" si="693"/>
        <v/>
      </c>
      <c r="BB1369" s="25" t="str">
        <f t="shared" si="694"/>
        <v/>
      </c>
      <c r="BC1369" s="25" t="str">
        <f t="shared" si="695"/>
        <v/>
      </c>
      <c r="BD1369" s="25" t="str">
        <f t="shared" si="696"/>
        <v/>
      </c>
      <c r="BE1369" s="25" t="str">
        <f t="shared" si="697"/>
        <v/>
      </c>
      <c r="BF1369" s="25" t="str">
        <f t="shared" si="698"/>
        <v/>
      </c>
      <c r="BG1369" s="25" t="str">
        <f t="shared" si="699"/>
        <v/>
      </c>
      <c r="BH1369" s="25" t="str">
        <f t="shared" si="700"/>
        <v/>
      </c>
      <c r="BI1369" s="25" t="str">
        <f t="shared" si="701"/>
        <v/>
      </c>
      <c r="BJ1369" s="25" t="str">
        <f t="shared" si="702"/>
        <v/>
      </c>
      <c r="BK1369" s="25" t="str">
        <f t="shared" si="703"/>
        <v/>
      </c>
      <c r="BL1369" s="25" t="str">
        <f t="shared" si="704"/>
        <v/>
      </c>
      <c r="BM1369" s="25" t="str">
        <f t="shared" si="705"/>
        <v/>
      </c>
      <c r="BN1369" s="25" t="str">
        <f t="shared" si="706"/>
        <v/>
      </c>
    </row>
    <row r="1370" spans="1:66">
      <c r="A1370" s="20" t="str">
        <f>IF('S.D. Paste sheet'!A1370="","",'S.D. Paste sheet'!A1370)</f>
        <v/>
      </c>
      <c r="B1370" s="20" t="str">
        <f>IF('S.D. Paste sheet'!B1370="","",'S.D. Paste sheet'!B1370)</f>
        <v/>
      </c>
      <c r="C1370" s="20" t="str">
        <f>IF('S.D. Paste sheet'!C1370="","",'S.D. Paste sheet'!C1370)</f>
        <v/>
      </c>
      <c r="D1370" s="20" t="str">
        <f>IF('S.D. Paste sheet'!D1370="","",'S.D. Paste sheet'!D1370)</f>
        <v/>
      </c>
      <c r="E1370" s="20" t="str">
        <f>IF('S.D. Paste sheet'!E1370="","",UPPER('S.D. Paste sheet'!E1370))</f>
        <v/>
      </c>
      <c r="F1370" s="20" t="str">
        <f>IF('S.D. Paste sheet'!F1370="","",'S.D. Paste sheet'!F1370)</f>
        <v/>
      </c>
      <c r="G1370" s="20" t="str">
        <f>IF('S.D. Paste sheet'!G1370="","",UPPER('S.D. Paste sheet'!G1370))</f>
        <v/>
      </c>
      <c r="H1370" s="20" t="str">
        <f>IF('S.D. Paste sheet'!H1370="","",UPPER('S.D. Paste sheet'!H1370))</f>
        <v/>
      </c>
      <c r="I1370" s="20" t="str">
        <f>IF('S.D. Paste sheet'!I1370="","",'S.D. Paste sheet'!I1370)</f>
        <v/>
      </c>
      <c r="J1370" s="20" t="str">
        <f>IF('S.D. Paste sheet'!J1370="","",'S.D. Paste sheet'!J1370)</f>
        <v/>
      </c>
      <c r="K1370" s="20" t="str">
        <f>IF('S.D. Paste sheet'!K1370="","",'S.D. Paste sheet'!K1370)</f>
        <v/>
      </c>
      <c r="L1370" s="20" t="str">
        <f>IF('S.D. Paste sheet'!L1370="","",'S.D. Paste sheet'!L1370)</f>
        <v/>
      </c>
      <c r="M1370" s="20" t="str">
        <f>IF('S.D. Paste sheet'!M1370="","",'S.D. Paste sheet'!M1370)</f>
        <v/>
      </c>
      <c r="N1370" s="20" t="str">
        <f>IF('S.D. Paste sheet'!N1370="","",'S.D. Paste sheet'!N1370)</f>
        <v/>
      </c>
      <c r="O1370" s="20" t="str">
        <f>IF('S.D. Paste sheet'!O1370="","",'S.D. Paste sheet'!O1370)</f>
        <v/>
      </c>
      <c r="P1370" s="20" t="str">
        <f>IF('S.D. Paste sheet'!P1370="","",'S.D. Paste sheet'!P1370)</f>
        <v/>
      </c>
      <c r="Q1370" s="20" t="str">
        <f>IF('S.D. Paste sheet'!Q1370="","",'S.D. Paste sheet'!Q1370)</f>
        <v/>
      </c>
      <c r="R1370" s="20" t="str">
        <f>IF('S.D. Paste sheet'!R1370="","",'S.D. Paste sheet'!R1370)</f>
        <v/>
      </c>
      <c r="S1370" s="20" t="str">
        <f>IF('S.D. Paste sheet'!S1370="","",'S.D. Paste sheet'!S1370)</f>
        <v/>
      </c>
      <c r="T1370" s="20" t="str">
        <f>IF('S.D. Paste sheet'!T1370="","",'S.D. Paste sheet'!T1370)</f>
        <v/>
      </c>
      <c r="U1370" s="20" t="str">
        <f>IF('S.D. Paste sheet'!U1370="","",'S.D. Paste sheet'!U1370)</f>
        <v/>
      </c>
      <c r="V1370" s="20" t="str">
        <f>IF('S.D. Paste sheet'!V1370="","",'S.D. Paste sheet'!V1370)</f>
        <v/>
      </c>
      <c r="W1370" s="20" t="str">
        <f>IF('S.D. Paste sheet'!W1370="","",'S.D. Paste sheet'!W1370)</f>
        <v/>
      </c>
      <c r="X1370" s="20" t="str">
        <f>IF('S.D. Paste sheet'!X1370="","",'S.D. Paste sheet'!X1370)</f>
        <v/>
      </c>
      <c r="Y1370" s="20" t="str">
        <f>IF('S.D. Paste sheet'!Y1370="","",'S.D. Paste sheet'!Y1370)</f>
        <v/>
      </c>
      <c r="Z1370" s="20" t="str">
        <f>IF('S.D. Paste sheet'!Z1370="","",'S.D. Paste sheet'!Z1370)</f>
        <v/>
      </c>
      <c r="AA1370" s="20" t="str">
        <f>IF('S.D. Paste sheet'!AA1370="","",'S.D. Paste sheet'!AA1370)</f>
        <v/>
      </c>
      <c r="AB1370" s="20" t="str">
        <f>IF('S.D. Paste sheet'!AB1370="","",'S.D. Paste sheet'!AB1370)</f>
        <v/>
      </c>
      <c r="AC1370" s="20" t="str">
        <f>IF('S.D. Paste sheet'!AC1370="","",'S.D. Paste sheet'!AC1370)</f>
        <v/>
      </c>
      <c r="AD1370" s="20" t="str">
        <f>IF('S.D. Paste sheet'!AD1370="","",'S.D. Paste sheet'!AD1370)</f>
        <v/>
      </c>
      <c r="AE1370" s="29"/>
      <c r="AF1370" t="str">
        <f>IF(AK1370="","",IF(AK1370&gt;0,COUNT($AG$2:AG1370),""))</f>
        <v/>
      </c>
      <c r="AG1370" s="25" t="str">
        <f t="shared" si="675"/>
        <v/>
      </c>
      <c r="AH1370" s="25" t="str">
        <f t="shared" si="676"/>
        <v/>
      </c>
      <c r="AI1370" s="25" t="str">
        <f t="shared" si="677"/>
        <v/>
      </c>
      <c r="AJ1370" s="25" t="str">
        <f t="shared" si="678"/>
        <v/>
      </c>
      <c r="AK1370" s="25" t="str">
        <f t="shared" si="679"/>
        <v/>
      </c>
      <c r="AL1370" s="25" t="str">
        <f t="shared" si="680"/>
        <v/>
      </c>
      <c r="AM1370" s="25" t="str">
        <f t="shared" si="681"/>
        <v/>
      </c>
      <c r="AN1370" s="25" t="str">
        <f t="shared" si="682"/>
        <v/>
      </c>
      <c r="AO1370" s="25" t="str">
        <f t="shared" si="683"/>
        <v/>
      </c>
      <c r="AP1370" s="25" t="str">
        <f t="shared" si="684"/>
        <v/>
      </c>
      <c r="AQ1370" s="25" t="str">
        <f t="shared" si="685"/>
        <v/>
      </c>
      <c r="AR1370" s="25" t="str">
        <f t="shared" si="686"/>
        <v/>
      </c>
      <c r="AS1370" s="25" t="str">
        <f t="shared" si="687"/>
        <v/>
      </c>
      <c r="AT1370" s="25" t="str">
        <f t="shared" si="688"/>
        <v/>
      </c>
      <c r="AU1370" s="25" t="str">
        <f t="shared" si="689"/>
        <v/>
      </c>
      <c r="AV1370" s="25" t="str">
        <f t="shared" si="690"/>
        <v/>
      </c>
      <c r="AX1370" t="str">
        <f>IF(BC1370="","",IF(BC1370&gt;0,COUNT($AY$2:AY1370),""))</f>
        <v/>
      </c>
      <c r="AY1370" s="25" t="str">
        <f t="shared" si="691"/>
        <v/>
      </c>
      <c r="AZ1370" s="25" t="str">
        <f t="shared" si="692"/>
        <v/>
      </c>
      <c r="BA1370" s="25" t="str">
        <f t="shared" si="693"/>
        <v/>
      </c>
      <c r="BB1370" s="25" t="str">
        <f t="shared" si="694"/>
        <v/>
      </c>
      <c r="BC1370" s="25" t="str">
        <f t="shared" si="695"/>
        <v/>
      </c>
      <c r="BD1370" s="25" t="str">
        <f t="shared" si="696"/>
        <v/>
      </c>
      <c r="BE1370" s="25" t="str">
        <f t="shared" si="697"/>
        <v/>
      </c>
      <c r="BF1370" s="25" t="str">
        <f t="shared" si="698"/>
        <v/>
      </c>
      <c r="BG1370" s="25" t="str">
        <f t="shared" si="699"/>
        <v/>
      </c>
      <c r="BH1370" s="25" t="str">
        <f t="shared" si="700"/>
        <v/>
      </c>
      <c r="BI1370" s="25" t="str">
        <f t="shared" si="701"/>
        <v/>
      </c>
      <c r="BJ1370" s="25" t="str">
        <f t="shared" si="702"/>
        <v/>
      </c>
      <c r="BK1370" s="25" t="str">
        <f t="shared" si="703"/>
        <v/>
      </c>
      <c r="BL1370" s="25" t="str">
        <f t="shared" si="704"/>
        <v/>
      </c>
      <c r="BM1370" s="25" t="str">
        <f t="shared" si="705"/>
        <v/>
      </c>
      <c r="BN1370" s="25" t="str">
        <f t="shared" si="706"/>
        <v/>
      </c>
    </row>
    <row r="1371" spans="1:66">
      <c r="A1371" s="20" t="str">
        <f>IF('S.D. Paste sheet'!A1371="","",'S.D. Paste sheet'!A1371)</f>
        <v/>
      </c>
      <c r="B1371" s="20" t="str">
        <f>IF('S.D. Paste sheet'!B1371="","",'S.D. Paste sheet'!B1371)</f>
        <v/>
      </c>
      <c r="C1371" s="20" t="str">
        <f>IF('S.D. Paste sheet'!C1371="","",'S.D. Paste sheet'!C1371)</f>
        <v/>
      </c>
      <c r="D1371" s="20" t="str">
        <f>IF('S.D. Paste sheet'!D1371="","",'S.D. Paste sheet'!D1371)</f>
        <v/>
      </c>
      <c r="E1371" s="20" t="str">
        <f>IF('S.D. Paste sheet'!E1371="","",UPPER('S.D. Paste sheet'!E1371))</f>
        <v/>
      </c>
      <c r="F1371" s="20" t="str">
        <f>IF('S.D. Paste sheet'!F1371="","",'S.D. Paste sheet'!F1371)</f>
        <v/>
      </c>
      <c r="G1371" s="20" t="str">
        <f>IF('S.D. Paste sheet'!G1371="","",UPPER('S.D. Paste sheet'!G1371))</f>
        <v/>
      </c>
      <c r="H1371" s="20" t="str">
        <f>IF('S.D. Paste sheet'!H1371="","",UPPER('S.D. Paste sheet'!H1371))</f>
        <v/>
      </c>
      <c r="I1371" s="20" t="str">
        <f>IF('S.D. Paste sheet'!I1371="","",'S.D. Paste sheet'!I1371)</f>
        <v/>
      </c>
      <c r="J1371" s="20" t="str">
        <f>IF('S.D. Paste sheet'!J1371="","",'S.D. Paste sheet'!J1371)</f>
        <v/>
      </c>
      <c r="K1371" s="20" t="str">
        <f>IF('S.D. Paste sheet'!K1371="","",'S.D. Paste sheet'!K1371)</f>
        <v/>
      </c>
      <c r="L1371" s="20" t="str">
        <f>IF('S.D. Paste sheet'!L1371="","",'S.D. Paste sheet'!L1371)</f>
        <v/>
      </c>
      <c r="M1371" s="20" t="str">
        <f>IF('S.D. Paste sheet'!M1371="","",'S.D. Paste sheet'!M1371)</f>
        <v/>
      </c>
      <c r="N1371" s="20" t="str">
        <f>IF('S.D. Paste sheet'!N1371="","",'S.D. Paste sheet'!N1371)</f>
        <v/>
      </c>
      <c r="O1371" s="20" t="str">
        <f>IF('S.D. Paste sheet'!O1371="","",'S.D. Paste sheet'!O1371)</f>
        <v/>
      </c>
      <c r="P1371" s="20" t="str">
        <f>IF('S.D. Paste sheet'!P1371="","",'S.D. Paste sheet'!P1371)</f>
        <v/>
      </c>
      <c r="Q1371" s="20" t="str">
        <f>IF('S.D. Paste sheet'!Q1371="","",'S.D. Paste sheet'!Q1371)</f>
        <v/>
      </c>
      <c r="R1371" s="20" t="str">
        <f>IF('S.D. Paste sheet'!R1371="","",'S.D. Paste sheet'!R1371)</f>
        <v/>
      </c>
      <c r="S1371" s="20" t="str">
        <f>IF('S.D. Paste sheet'!S1371="","",'S.D. Paste sheet'!S1371)</f>
        <v/>
      </c>
      <c r="T1371" s="20" t="str">
        <f>IF('S.D. Paste sheet'!T1371="","",'S.D. Paste sheet'!T1371)</f>
        <v/>
      </c>
      <c r="U1371" s="20" t="str">
        <f>IF('S.D. Paste sheet'!U1371="","",'S.D. Paste sheet'!U1371)</f>
        <v/>
      </c>
      <c r="V1371" s="20" t="str">
        <f>IF('S.D. Paste sheet'!V1371="","",'S.D. Paste sheet'!V1371)</f>
        <v/>
      </c>
      <c r="W1371" s="20" t="str">
        <f>IF('S.D. Paste sheet'!W1371="","",'S.D. Paste sheet'!W1371)</f>
        <v/>
      </c>
      <c r="X1371" s="20" t="str">
        <f>IF('S.D. Paste sheet'!X1371="","",'S.D. Paste sheet'!X1371)</f>
        <v/>
      </c>
      <c r="Y1371" s="20" t="str">
        <f>IF('S.D. Paste sheet'!Y1371="","",'S.D. Paste sheet'!Y1371)</f>
        <v/>
      </c>
      <c r="Z1371" s="20" t="str">
        <f>IF('S.D. Paste sheet'!Z1371="","",'S.D. Paste sheet'!Z1371)</f>
        <v/>
      </c>
      <c r="AA1371" s="20" t="str">
        <f>IF('S.D. Paste sheet'!AA1371="","",'S.D. Paste sheet'!AA1371)</f>
        <v/>
      </c>
      <c r="AB1371" s="20" t="str">
        <f>IF('S.D. Paste sheet'!AB1371="","",'S.D. Paste sheet'!AB1371)</f>
        <v/>
      </c>
      <c r="AC1371" s="20" t="str">
        <f>IF('S.D. Paste sheet'!AC1371="","",'S.D. Paste sheet'!AC1371)</f>
        <v/>
      </c>
      <c r="AD1371" s="20" t="str">
        <f>IF('S.D. Paste sheet'!AD1371="","",'S.D. Paste sheet'!AD1371)</f>
        <v/>
      </c>
      <c r="AE1371" s="29"/>
      <c r="AF1371" t="str">
        <f>IF(AK1371="","",IF(AK1371&gt;0,COUNT($AG$2:AG1371),""))</f>
        <v/>
      </c>
      <c r="AG1371" s="25" t="str">
        <f t="shared" si="675"/>
        <v/>
      </c>
      <c r="AH1371" s="25" t="str">
        <f t="shared" si="676"/>
        <v/>
      </c>
      <c r="AI1371" s="25" t="str">
        <f t="shared" si="677"/>
        <v/>
      </c>
      <c r="AJ1371" s="25" t="str">
        <f t="shared" si="678"/>
        <v/>
      </c>
      <c r="AK1371" s="25" t="str">
        <f t="shared" si="679"/>
        <v/>
      </c>
      <c r="AL1371" s="25" t="str">
        <f t="shared" si="680"/>
        <v/>
      </c>
      <c r="AM1371" s="25" t="str">
        <f t="shared" si="681"/>
        <v/>
      </c>
      <c r="AN1371" s="25" t="str">
        <f t="shared" si="682"/>
        <v/>
      </c>
      <c r="AO1371" s="25" t="str">
        <f t="shared" si="683"/>
        <v/>
      </c>
      <c r="AP1371" s="25" t="str">
        <f t="shared" si="684"/>
        <v/>
      </c>
      <c r="AQ1371" s="25" t="str">
        <f t="shared" si="685"/>
        <v/>
      </c>
      <c r="AR1371" s="25" t="str">
        <f t="shared" si="686"/>
        <v/>
      </c>
      <c r="AS1371" s="25" t="str">
        <f t="shared" si="687"/>
        <v/>
      </c>
      <c r="AT1371" s="25" t="str">
        <f t="shared" si="688"/>
        <v/>
      </c>
      <c r="AU1371" s="25" t="str">
        <f t="shared" si="689"/>
        <v/>
      </c>
      <c r="AV1371" s="25" t="str">
        <f t="shared" si="690"/>
        <v/>
      </c>
      <c r="AX1371" t="str">
        <f>IF(BC1371="","",IF(BC1371&gt;0,COUNT($AY$2:AY1371),""))</f>
        <v/>
      </c>
      <c r="AY1371" s="25" t="str">
        <f t="shared" si="691"/>
        <v/>
      </c>
      <c r="AZ1371" s="25" t="str">
        <f t="shared" si="692"/>
        <v/>
      </c>
      <c r="BA1371" s="25" t="str">
        <f t="shared" si="693"/>
        <v/>
      </c>
      <c r="BB1371" s="25" t="str">
        <f t="shared" si="694"/>
        <v/>
      </c>
      <c r="BC1371" s="25" t="str">
        <f t="shared" si="695"/>
        <v/>
      </c>
      <c r="BD1371" s="25" t="str">
        <f t="shared" si="696"/>
        <v/>
      </c>
      <c r="BE1371" s="25" t="str">
        <f t="shared" si="697"/>
        <v/>
      </c>
      <c r="BF1371" s="25" t="str">
        <f t="shared" si="698"/>
        <v/>
      </c>
      <c r="BG1371" s="25" t="str">
        <f t="shared" si="699"/>
        <v/>
      </c>
      <c r="BH1371" s="25" t="str">
        <f t="shared" si="700"/>
        <v/>
      </c>
      <c r="BI1371" s="25" t="str">
        <f t="shared" si="701"/>
        <v/>
      </c>
      <c r="BJ1371" s="25" t="str">
        <f t="shared" si="702"/>
        <v/>
      </c>
      <c r="BK1371" s="25" t="str">
        <f t="shared" si="703"/>
        <v/>
      </c>
      <c r="BL1371" s="25" t="str">
        <f t="shared" si="704"/>
        <v/>
      </c>
      <c r="BM1371" s="25" t="str">
        <f t="shared" si="705"/>
        <v/>
      </c>
      <c r="BN1371" s="25" t="str">
        <f t="shared" si="706"/>
        <v/>
      </c>
    </row>
    <row r="1372" spans="1:66">
      <c r="A1372" s="20" t="str">
        <f>IF('S.D. Paste sheet'!A1372="","",'S.D. Paste sheet'!A1372)</f>
        <v/>
      </c>
      <c r="B1372" s="20" t="str">
        <f>IF('S.D. Paste sheet'!B1372="","",'S.D. Paste sheet'!B1372)</f>
        <v/>
      </c>
      <c r="C1372" s="20" t="str">
        <f>IF('S.D. Paste sheet'!C1372="","",'S.D. Paste sheet'!C1372)</f>
        <v/>
      </c>
      <c r="D1372" s="20" t="str">
        <f>IF('S.D. Paste sheet'!D1372="","",'S.D. Paste sheet'!D1372)</f>
        <v/>
      </c>
      <c r="E1372" s="20" t="str">
        <f>IF('S.D. Paste sheet'!E1372="","",UPPER('S.D. Paste sheet'!E1372))</f>
        <v/>
      </c>
      <c r="F1372" s="20" t="str">
        <f>IF('S.D. Paste sheet'!F1372="","",'S.D. Paste sheet'!F1372)</f>
        <v/>
      </c>
      <c r="G1372" s="20" t="str">
        <f>IF('S.D. Paste sheet'!G1372="","",UPPER('S.D. Paste sheet'!G1372))</f>
        <v/>
      </c>
      <c r="H1372" s="20" t="str">
        <f>IF('S.D. Paste sheet'!H1372="","",UPPER('S.D. Paste sheet'!H1372))</f>
        <v/>
      </c>
      <c r="I1372" s="20" t="str">
        <f>IF('S.D. Paste sheet'!I1372="","",'S.D. Paste sheet'!I1372)</f>
        <v/>
      </c>
      <c r="J1372" s="20" t="str">
        <f>IF('S.D. Paste sheet'!J1372="","",'S.D. Paste sheet'!J1372)</f>
        <v/>
      </c>
      <c r="K1372" s="20" t="str">
        <f>IF('S.D. Paste sheet'!K1372="","",'S.D. Paste sheet'!K1372)</f>
        <v/>
      </c>
      <c r="L1372" s="20" t="str">
        <f>IF('S.D. Paste sheet'!L1372="","",'S.D. Paste sheet'!L1372)</f>
        <v/>
      </c>
      <c r="M1372" s="20" t="str">
        <f>IF('S.D. Paste sheet'!M1372="","",'S.D. Paste sheet'!M1372)</f>
        <v/>
      </c>
      <c r="N1372" s="20" t="str">
        <f>IF('S.D. Paste sheet'!N1372="","",'S.D. Paste sheet'!N1372)</f>
        <v/>
      </c>
      <c r="O1372" s="20" t="str">
        <f>IF('S.D. Paste sheet'!O1372="","",'S.D. Paste sheet'!O1372)</f>
        <v/>
      </c>
      <c r="P1372" s="20" t="str">
        <f>IF('S.D. Paste sheet'!P1372="","",'S.D. Paste sheet'!P1372)</f>
        <v/>
      </c>
      <c r="Q1372" s="20" t="str">
        <f>IF('S.D. Paste sheet'!Q1372="","",'S.D. Paste sheet'!Q1372)</f>
        <v/>
      </c>
      <c r="R1372" s="20" t="str">
        <f>IF('S.D. Paste sheet'!R1372="","",'S.D. Paste sheet'!R1372)</f>
        <v/>
      </c>
      <c r="S1372" s="20" t="str">
        <f>IF('S.D. Paste sheet'!S1372="","",'S.D. Paste sheet'!S1372)</f>
        <v/>
      </c>
      <c r="T1372" s="20" t="str">
        <f>IF('S.D. Paste sheet'!T1372="","",'S.D. Paste sheet'!T1372)</f>
        <v/>
      </c>
      <c r="U1372" s="20" t="str">
        <f>IF('S.D. Paste sheet'!U1372="","",'S.D. Paste sheet'!U1372)</f>
        <v/>
      </c>
      <c r="V1372" s="20" t="str">
        <f>IF('S.D. Paste sheet'!V1372="","",'S.D. Paste sheet'!V1372)</f>
        <v/>
      </c>
      <c r="W1372" s="20" t="str">
        <f>IF('S.D. Paste sheet'!W1372="","",'S.D. Paste sheet'!W1372)</f>
        <v/>
      </c>
      <c r="X1372" s="20" t="str">
        <f>IF('S.D. Paste sheet'!X1372="","",'S.D. Paste sheet'!X1372)</f>
        <v/>
      </c>
      <c r="Y1372" s="20" t="str">
        <f>IF('S.D. Paste sheet'!Y1372="","",'S.D. Paste sheet'!Y1372)</f>
        <v/>
      </c>
      <c r="Z1372" s="20" t="str">
        <f>IF('S.D. Paste sheet'!Z1372="","",'S.D. Paste sheet'!Z1372)</f>
        <v/>
      </c>
      <c r="AA1372" s="20" t="str">
        <f>IF('S.D. Paste sheet'!AA1372="","",'S.D. Paste sheet'!AA1372)</f>
        <v/>
      </c>
      <c r="AB1372" s="20" t="str">
        <f>IF('S.D. Paste sheet'!AB1372="","",'S.D. Paste sheet'!AB1372)</f>
        <v/>
      </c>
      <c r="AC1372" s="20" t="str">
        <f>IF('S.D. Paste sheet'!AC1372="","",'S.D. Paste sheet'!AC1372)</f>
        <v/>
      </c>
      <c r="AD1372" s="20" t="str">
        <f>IF('S.D. Paste sheet'!AD1372="","",'S.D. Paste sheet'!AD1372)</f>
        <v/>
      </c>
      <c r="AE1372" s="29"/>
      <c r="AF1372" t="str">
        <f>IF(AK1372="","",IF(AK1372&gt;0,COUNT($AG$2:AG1372),""))</f>
        <v/>
      </c>
      <c r="AG1372" s="25" t="str">
        <f t="shared" si="675"/>
        <v/>
      </c>
      <c r="AH1372" s="25" t="str">
        <f t="shared" si="676"/>
        <v/>
      </c>
      <c r="AI1372" s="25" t="str">
        <f t="shared" si="677"/>
        <v/>
      </c>
      <c r="AJ1372" s="25" t="str">
        <f t="shared" si="678"/>
        <v/>
      </c>
      <c r="AK1372" s="25" t="str">
        <f t="shared" si="679"/>
        <v/>
      </c>
      <c r="AL1372" s="25" t="str">
        <f t="shared" si="680"/>
        <v/>
      </c>
      <c r="AM1372" s="25" t="str">
        <f t="shared" si="681"/>
        <v/>
      </c>
      <c r="AN1372" s="25" t="str">
        <f t="shared" si="682"/>
        <v/>
      </c>
      <c r="AO1372" s="25" t="str">
        <f t="shared" si="683"/>
        <v/>
      </c>
      <c r="AP1372" s="25" t="str">
        <f t="shared" si="684"/>
        <v/>
      </c>
      <c r="AQ1372" s="25" t="str">
        <f t="shared" si="685"/>
        <v/>
      </c>
      <c r="AR1372" s="25" t="str">
        <f t="shared" si="686"/>
        <v/>
      </c>
      <c r="AS1372" s="25" t="str">
        <f t="shared" si="687"/>
        <v/>
      </c>
      <c r="AT1372" s="25" t="str">
        <f t="shared" si="688"/>
        <v/>
      </c>
      <c r="AU1372" s="25" t="str">
        <f t="shared" si="689"/>
        <v/>
      </c>
      <c r="AV1372" s="25" t="str">
        <f t="shared" si="690"/>
        <v/>
      </c>
      <c r="AX1372" t="str">
        <f>IF(BC1372="","",IF(BC1372&gt;0,COUNT($AY$2:AY1372),""))</f>
        <v/>
      </c>
      <c r="AY1372" s="25" t="str">
        <f t="shared" si="691"/>
        <v/>
      </c>
      <c r="AZ1372" s="25" t="str">
        <f t="shared" si="692"/>
        <v/>
      </c>
      <c r="BA1372" s="25" t="str">
        <f t="shared" si="693"/>
        <v/>
      </c>
      <c r="BB1372" s="25" t="str">
        <f t="shared" si="694"/>
        <v/>
      </c>
      <c r="BC1372" s="25" t="str">
        <f t="shared" si="695"/>
        <v/>
      </c>
      <c r="BD1372" s="25" t="str">
        <f t="shared" si="696"/>
        <v/>
      </c>
      <c r="BE1372" s="25" t="str">
        <f t="shared" si="697"/>
        <v/>
      </c>
      <c r="BF1372" s="25" t="str">
        <f t="shared" si="698"/>
        <v/>
      </c>
      <c r="BG1372" s="25" t="str">
        <f t="shared" si="699"/>
        <v/>
      </c>
      <c r="BH1372" s="25" t="str">
        <f t="shared" si="700"/>
        <v/>
      </c>
      <c r="BI1372" s="25" t="str">
        <f t="shared" si="701"/>
        <v/>
      </c>
      <c r="BJ1372" s="25" t="str">
        <f t="shared" si="702"/>
        <v/>
      </c>
      <c r="BK1372" s="25" t="str">
        <f t="shared" si="703"/>
        <v/>
      </c>
      <c r="BL1372" s="25" t="str">
        <f t="shared" si="704"/>
        <v/>
      </c>
      <c r="BM1372" s="25" t="str">
        <f t="shared" si="705"/>
        <v/>
      </c>
      <c r="BN1372" s="25" t="str">
        <f t="shared" si="706"/>
        <v/>
      </c>
    </row>
    <row r="1373" spans="1:66">
      <c r="A1373" s="20" t="str">
        <f>IF('S.D. Paste sheet'!A1373="","",'S.D. Paste sheet'!A1373)</f>
        <v/>
      </c>
      <c r="B1373" s="20" t="str">
        <f>IF('S.D. Paste sheet'!B1373="","",'S.D. Paste sheet'!B1373)</f>
        <v/>
      </c>
      <c r="C1373" s="20" t="str">
        <f>IF('S.D. Paste sheet'!C1373="","",'S.D. Paste sheet'!C1373)</f>
        <v/>
      </c>
      <c r="D1373" s="20" t="str">
        <f>IF('S.D. Paste sheet'!D1373="","",'S.D. Paste sheet'!D1373)</f>
        <v/>
      </c>
      <c r="E1373" s="20" t="str">
        <f>IF('S.D. Paste sheet'!E1373="","",UPPER('S.D. Paste sheet'!E1373))</f>
        <v/>
      </c>
      <c r="F1373" s="20" t="str">
        <f>IF('S.D. Paste sheet'!F1373="","",'S.D. Paste sheet'!F1373)</f>
        <v/>
      </c>
      <c r="G1373" s="20" t="str">
        <f>IF('S.D. Paste sheet'!G1373="","",UPPER('S.D. Paste sheet'!G1373))</f>
        <v/>
      </c>
      <c r="H1373" s="20" t="str">
        <f>IF('S.D. Paste sheet'!H1373="","",UPPER('S.D. Paste sheet'!H1373))</f>
        <v/>
      </c>
      <c r="I1373" s="20" t="str">
        <f>IF('S.D. Paste sheet'!I1373="","",'S.D. Paste sheet'!I1373)</f>
        <v/>
      </c>
      <c r="J1373" s="20" t="str">
        <f>IF('S.D. Paste sheet'!J1373="","",'S.D. Paste sheet'!J1373)</f>
        <v/>
      </c>
      <c r="K1373" s="20" t="str">
        <f>IF('S.D. Paste sheet'!K1373="","",'S.D. Paste sheet'!K1373)</f>
        <v/>
      </c>
      <c r="L1373" s="20" t="str">
        <f>IF('S.D. Paste sheet'!L1373="","",'S.D. Paste sheet'!L1373)</f>
        <v/>
      </c>
      <c r="M1373" s="20" t="str">
        <f>IF('S.D. Paste sheet'!M1373="","",'S.D. Paste sheet'!M1373)</f>
        <v/>
      </c>
      <c r="N1373" s="20" t="str">
        <f>IF('S.D. Paste sheet'!N1373="","",'S.D. Paste sheet'!N1373)</f>
        <v/>
      </c>
      <c r="O1373" s="20" t="str">
        <f>IF('S.D. Paste sheet'!O1373="","",'S.D. Paste sheet'!O1373)</f>
        <v/>
      </c>
      <c r="P1373" s="20" t="str">
        <f>IF('S.D. Paste sheet'!P1373="","",'S.D. Paste sheet'!P1373)</f>
        <v/>
      </c>
      <c r="Q1373" s="20" t="str">
        <f>IF('S.D. Paste sheet'!Q1373="","",'S.D. Paste sheet'!Q1373)</f>
        <v/>
      </c>
      <c r="R1373" s="20" t="str">
        <f>IF('S.D. Paste sheet'!R1373="","",'S.D. Paste sheet'!R1373)</f>
        <v/>
      </c>
      <c r="S1373" s="20" t="str">
        <f>IF('S.D. Paste sheet'!S1373="","",'S.D. Paste sheet'!S1373)</f>
        <v/>
      </c>
      <c r="T1373" s="20" t="str">
        <f>IF('S.D. Paste sheet'!T1373="","",'S.D. Paste sheet'!T1373)</f>
        <v/>
      </c>
      <c r="U1373" s="20" t="str">
        <f>IF('S.D. Paste sheet'!U1373="","",'S.D. Paste sheet'!U1373)</f>
        <v/>
      </c>
      <c r="V1373" s="20" t="str">
        <f>IF('S.D. Paste sheet'!V1373="","",'S.D. Paste sheet'!V1373)</f>
        <v/>
      </c>
      <c r="W1373" s="20" t="str">
        <f>IF('S.D. Paste sheet'!W1373="","",'S.D. Paste sheet'!W1373)</f>
        <v/>
      </c>
      <c r="X1373" s="20" t="str">
        <f>IF('S.D. Paste sheet'!X1373="","",'S.D. Paste sheet'!X1373)</f>
        <v/>
      </c>
      <c r="Y1373" s="20" t="str">
        <f>IF('S.D. Paste sheet'!Y1373="","",'S.D. Paste sheet'!Y1373)</f>
        <v/>
      </c>
      <c r="Z1373" s="20" t="str">
        <f>IF('S.D. Paste sheet'!Z1373="","",'S.D. Paste sheet'!Z1373)</f>
        <v/>
      </c>
      <c r="AA1373" s="20" t="str">
        <f>IF('S.D. Paste sheet'!AA1373="","",'S.D. Paste sheet'!AA1373)</f>
        <v/>
      </c>
      <c r="AB1373" s="20" t="str">
        <f>IF('S.D. Paste sheet'!AB1373="","",'S.D. Paste sheet'!AB1373)</f>
        <v/>
      </c>
      <c r="AC1373" s="20" t="str">
        <f>IF('S.D. Paste sheet'!AC1373="","",'S.D. Paste sheet'!AC1373)</f>
        <v/>
      </c>
      <c r="AD1373" s="20" t="str">
        <f>IF('S.D. Paste sheet'!AD1373="","",'S.D. Paste sheet'!AD1373)</f>
        <v/>
      </c>
      <c r="AE1373" s="29"/>
      <c r="AF1373" t="str">
        <f>IF(AK1373="","",IF(AK1373&gt;0,COUNT($AG$2:AG1373),""))</f>
        <v/>
      </c>
      <c r="AG1373" s="25" t="str">
        <f t="shared" si="675"/>
        <v/>
      </c>
      <c r="AH1373" s="25" t="str">
        <f t="shared" si="676"/>
        <v/>
      </c>
      <c r="AI1373" s="25" t="str">
        <f t="shared" si="677"/>
        <v/>
      </c>
      <c r="AJ1373" s="25" t="str">
        <f t="shared" si="678"/>
        <v/>
      </c>
      <c r="AK1373" s="25" t="str">
        <f t="shared" si="679"/>
        <v/>
      </c>
      <c r="AL1373" s="25" t="str">
        <f t="shared" si="680"/>
        <v/>
      </c>
      <c r="AM1373" s="25" t="str">
        <f t="shared" si="681"/>
        <v/>
      </c>
      <c r="AN1373" s="25" t="str">
        <f t="shared" si="682"/>
        <v/>
      </c>
      <c r="AO1373" s="25" t="str">
        <f t="shared" si="683"/>
        <v/>
      </c>
      <c r="AP1373" s="25" t="str">
        <f t="shared" si="684"/>
        <v/>
      </c>
      <c r="AQ1373" s="25" t="str">
        <f t="shared" si="685"/>
        <v/>
      </c>
      <c r="AR1373" s="25" t="str">
        <f t="shared" si="686"/>
        <v/>
      </c>
      <c r="AS1373" s="25" t="str">
        <f t="shared" si="687"/>
        <v/>
      </c>
      <c r="AT1373" s="25" t="str">
        <f t="shared" si="688"/>
        <v/>
      </c>
      <c r="AU1373" s="25" t="str">
        <f t="shared" si="689"/>
        <v/>
      </c>
      <c r="AV1373" s="25" t="str">
        <f t="shared" si="690"/>
        <v/>
      </c>
      <c r="AX1373" t="str">
        <f>IF(BC1373="","",IF(BC1373&gt;0,COUNT($AY$2:AY1373),""))</f>
        <v/>
      </c>
      <c r="AY1373" s="25" t="str">
        <f t="shared" si="691"/>
        <v/>
      </c>
      <c r="AZ1373" s="25" t="str">
        <f t="shared" si="692"/>
        <v/>
      </c>
      <c r="BA1373" s="25" t="str">
        <f t="shared" si="693"/>
        <v/>
      </c>
      <c r="BB1373" s="25" t="str">
        <f t="shared" si="694"/>
        <v/>
      </c>
      <c r="BC1373" s="25" t="str">
        <f t="shared" si="695"/>
        <v/>
      </c>
      <c r="BD1373" s="25" t="str">
        <f t="shared" si="696"/>
        <v/>
      </c>
      <c r="BE1373" s="25" t="str">
        <f t="shared" si="697"/>
        <v/>
      </c>
      <c r="BF1373" s="25" t="str">
        <f t="shared" si="698"/>
        <v/>
      </c>
      <c r="BG1373" s="25" t="str">
        <f t="shared" si="699"/>
        <v/>
      </c>
      <c r="BH1373" s="25" t="str">
        <f t="shared" si="700"/>
        <v/>
      </c>
      <c r="BI1373" s="25" t="str">
        <f t="shared" si="701"/>
        <v/>
      </c>
      <c r="BJ1373" s="25" t="str">
        <f t="shared" si="702"/>
        <v/>
      </c>
      <c r="BK1373" s="25" t="str">
        <f t="shared" si="703"/>
        <v/>
      </c>
      <c r="BL1373" s="25" t="str">
        <f t="shared" si="704"/>
        <v/>
      </c>
      <c r="BM1373" s="25" t="str">
        <f t="shared" si="705"/>
        <v/>
      </c>
      <c r="BN1373" s="25" t="str">
        <f t="shared" si="706"/>
        <v/>
      </c>
    </row>
    <row r="1374" spans="1:66">
      <c r="A1374" s="20" t="str">
        <f>IF('S.D. Paste sheet'!A1374="","",'S.D. Paste sheet'!A1374)</f>
        <v/>
      </c>
      <c r="B1374" s="20" t="str">
        <f>IF('S.D. Paste sheet'!B1374="","",'S.D. Paste sheet'!B1374)</f>
        <v/>
      </c>
      <c r="C1374" s="20" t="str">
        <f>IF('S.D. Paste sheet'!C1374="","",'S.D. Paste sheet'!C1374)</f>
        <v/>
      </c>
      <c r="D1374" s="20" t="str">
        <f>IF('S.D. Paste sheet'!D1374="","",'S.D. Paste sheet'!D1374)</f>
        <v/>
      </c>
      <c r="E1374" s="20" t="str">
        <f>IF('S.D. Paste sheet'!E1374="","",UPPER('S.D. Paste sheet'!E1374))</f>
        <v/>
      </c>
      <c r="F1374" s="20" t="str">
        <f>IF('S.D. Paste sheet'!F1374="","",'S.D. Paste sheet'!F1374)</f>
        <v/>
      </c>
      <c r="G1374" s="20" t="str">
        <f>IF('S.D. Paste sheet'!G1374="","",UPPER('S.D. Paste sheet'!G1374))</f>
        <v/>
      </c>
      <c r="H1374" s="20" t="str">
        <f>IF('S.D. Paste sheet'!H1374="","",UPPER('S.D. Paste sheet'!H1374))</f>
        <v/>
      </c>
      <c r="I1374" s="20" t="str">
        <f>IF('S.D. Paste sheet'!I1374="","",'S.D. Paste sheet'!I1374)</f>
        <v/>
      </c>
      <c r="J1374" s="20" t="str">
        <f>IF('S.D. Paste sheet'!J1374="","",'S.D. Paste sheet'!J1374)</f>
        <v/>
      </c>
      <c r="K1374" s="20" t="str">
        <f>IF('S.D. Paste sheet'!K1374="","",'S.D. Paste sheet'!K1374)</f>
        <v/>
      </c>
      <c r="L1374" s="20" t="str">
        <f>IF('S.D. Paste sheet'!L1374="","",'S.D. Paste sheet'!L1374)</f>
        <v/>
      </c>
      <c r="M1374" s="20" t="str">
        <f>IF('S.D. Paste sheet'!M1374="","",'S.D. Paste sheet'!M1374)</f>
        <v/>
      </c>
      <c r="N1374" s="20" t="str">
        <f>IF('S.D. Paste sheet'!N1374="","",'S.D. Paste sheet'!N1374)</f>
        <v/>
      </c>
      <c r="O1374" s="20" t="str">
        <f>IF('S.D. Paste sheet'!O1374="","",'S.D. Paste sheet'!O1374)</f>
        <v/>
      </c>
      <c r="P1374" s="20" t="str">
        <f>IF('S.D. Paste sheet'!P1374="","",'S.D. Paste sheet'!P1374)</f>
        <v/>
      </c>
      <c r="Q1374" s="20" t="str">
        <f>IF('S.D. Paste sheet'!Q1374="","",'S.D. Paste sheet'!Q1374)</f>
        <v/>
      </c>
      <c r="R1374" s="20" t="str">
        <f>IF('S.D. Paste sheet'!R1374="","",'S.D. Paste sheet'!R1374)</f>
        <v/>
      </c>
      <c r="S1374" s="20" t="str">
        <f>IF('S.D. Paste sheet'!S1374="","",'S.D. Paste sheet'!S1374)</f>
        <v/>
      </c>
      <c r="T1374" s="20" t="str">
        <f>IF('S.D. Paste sheet'!T1374="","",'S.D. Paste sheet'!T1374)</f>
        <v/>
      </c>
      <c r="U1374" s="20" t="str">
        <f>IF('S.D. Paste sheet'!U1374="","",'S.D. Paste sheet'!U1374)</f>
        <v/>
      </c>
      <c r="V1374" s="20" t="str">
        <f>IF('S.D. Paste sheet'!V1374="","",'S.D. Paste sheet'!V1374)</f>
        <v/>
      </c>
      <c r="W1374" s="20" t="str">
        <f>IF('S.D. Paste sheet'!W1374="","",'S.D. Paste sheet'!W1374)</f>
        <v/>
      </c>
      <c r="X1374" s="20" t="str">
        <f>IF('S.D. Paste sheet'!X1374="","",'S.D. Paste sheet'!X1374)</f>
        <v/>
      </c>
      <c r="Y1374" s="20" t="str">
        <f>IF('S.D. Paste sheet'!Y1374="","",'S.D. Paste sheet'!Y1374)</f>
        <v/>
      </c>
      <c r="Z1374" s="20" t="str">
        <f>IF('S.D. Paste sheet'!Z1374="","",'S.D. Paste sheet'!Z1374)</f>
        <v/>
      </c>
      <c r="AA1374" s="20" t="str">
        <f>IF('S.D. Paste sheet'!AA1374="","",'S.D. Paste sheet'!AA1374)</f>
        <v/>
      </c>
      <c r="AB1374" s="20" t="str">
        <f>IF('S.D. Paste sheet'!AB1374="","",'S.D. Paste sheet'!AB1374)</f>
        <v/>
      </c>
      <c r="AC1374" s="20" t="str">
        <f>IF('S.D. Paste sheet'!AC1374="","",'S.D. Paste sheet'!AC1374)</f>
        <v/>
      </c>
      <c r="AD1374" s="20" t="str">
        <f>IF('S.D. Paste sheet'!AD1374="","",'S.D. Paste sheet'!AD1374)</f>
        <v/>
      </c>
      <c r="AE1374" s="29"/>
      <c r="AF1374" t="str">
        <f>IF(AK1374="","",IF(AK1374&gt;0,COUNT($AG$2:AG1374),""))</f>
        <v/>
      </c>
      <c r="AG1374" s="25" t="str">
        <f t="shared" si="675"/>
        <v/>
      </c>
      <c r="AH1374" s="25" t="str">
        <f t="shared" si="676"/>
        <v/>
      </c>
      <c r="AI1374" s="25" t="str">
        <f t="shared" si="677"/>
        <v/>
      </c>
      <c r="AJ1374" s="25" t="str">
        <f t="shared" si="678"/>
        <v/>
      </c>
      <c r="AK1374" s="25" t="str">
        <f t="shared" si="679"/>
        <v/>
      </c>
      <c r="AL1374" s="25" t="str">
        <f t="shared" si="680"/>
        <v/>
      </c>
      <c r="AM1374" s="25" t="str">
        <f t="shared" si="681"/>
        <v/>
      </c>
      <c r="AN1374" s="25" t="str">
        <f t="shared" si="682"/>
        <v/>
      </c>
      <c r="AO1374" s="25" t="str">
        <f t="shared" si="683"/>
        <v/>
      </c>
      <c r="AP1374" s="25" t="str">
        <f t="shared" si="684"/>
        <v/>
      </c>
      <c r="AQ1374" s="25" t="str">
        <f t="shared" si="685"/>
        <v/>
      </c>
      <c r="AR1374" s="25" t="str">
        <f t="shared" si="686"/>
        <v/>
      </c>
      <c r="AS1374" s="25" t="str">
        <f t="shared" si="687"/>
        <v/>
      </c>
      <c r="AT1374" s="25" t="str">
        <f t="shared" si="688"/>
        <v/>
      </c>
      <c r="AU1374" s="25" t="str">
        <f t="shared" si="689"/>
        <v/>
      </c>
      <c r="AV1374" s="25" t="str">
        <f t="shared" si="690"/>
        <v/>
      </c>
      <c r="AX1374" t="str">
        <f>IF(BC1374="","",IF(BC1374&gt;0,COUNT($AY$2:AY1374),""))</f>
        <v/>
      </c>
      <c r="AY1374" s="25" t="str">
        <f t="shared" si="691"/>
        <v/>
      </c>
      <c r="AZ1374" s="25" t="str">
        <f t="shared" si="692"/>
        <v/>
      </c>
      <c r="BA1374" s="25" t="str">
        <f t="shared" si="693"/>
        <v/>
      </c>
      <c r="BB1374" s="25" t="str">
        <f t="shared" si="694"/>
        <v/>
      </c>
      <c r="BC1374" s="25" t="str">
        <f t="shared" si="695"/>
        <v/>
      </c>
      <c r="BD1374" s="25" t="str">
        <f t="shared" si="696"/>
        <v/>
      </c>
      <c r="BE1374" s="25" t="str">
        <f t="shared" si="697"/>
        <v/>
      </c>
      <c r="BF1374" s="25" t="str">
        <f t="shared" si="698"/>
        <v/>
      </c>
      <c r="BG1374" s="25" t="str">
        <f t="shared" si="699"/>
        <v/>
      </c>
      <c r="BH1374" s="25" t="str">
        <f t="shared" si="700"/>
        <v/>
      </c>
      <c r="BI1374" s="25" t="str">
        <f t="shared" si="701"/>
        <v/>
      </c>
      <c r="BJ1374" s="25" t="str">
        <f t="shared" si="702"/>
        <v/>
      </c>
      <c r="BK1374" s="25" t="str">
        <f t="shared" si="703"/>
        <v/>
      </c>
      <c r="BL1374" s="25" t="str">
        <f t="shared" si="704"/>
        <v/>
      </c>
      <c r="BM1374" s="25" t="str">
        <f t="shared" si="705"/>
        <v/>
      </c>
      <c r="BN1374" s="25" t="str">
        <f t="shared" si="706"/>
        <v/>
      </c>
    </row>
    <row r="1375" spans="1:66">
      <c r="A1375" s="20" t="str">
        <f>IF('S.D. Paste sheet'!A1375="","",'S.D. Paste sheet'!A1375)</f>
        <v/>
      </c>
      <c r="B1375" s="20" t="str">
        <f>IF('S.D. Paste sheet'!B1375="","",'S.D. Paste sheet'!B1375)</f>
        <v/>
      </c>
      <c r="C1375" s="20" t="str">
        <f>IF('S.D. Paste sheet'!C1375="","",'S.D. Paste sheet'!C1375)</f>
        <v/>
      </c>
      <c r="D1375" s="20" t="str">
        <f>IF('S.D. Paste sheet'!D1375="","",'S.D. Paste sheet'!D1375)</f>
        <v/>
      </c>
      <c r="E1375" s="20" t="str">
        <f>IF('S.D. Paste sheet'!E1375="","",UPPER('S.D. Paste sheet'!E1375))</f>
        <v/>
      </c>
      <c r="F1375" s="20" t="str">
        <f>IF('S.D. Paste sheet'!F1375="","",'S.D. Paste sheet'!F1375)</f>
        <v/>
      </c>
      <c r="G1375" s="20" t="str">
        <f>IF('S.D. Paste sheet'!G1375="","",UPPER('S.D. Paste sheet'!G1375))</f>
        <v/>
      </c>
      <c r="H1375" s="20" t="str">
        <f>IF('S.D. Paste sheet'!H1375="","",UPPER('S.D. Paste sheet'!H1375))</f>
        <v/>
      </c>
      <c r="I1375" s="20" t="str">
        <f>IF('S.D. Paste sheet'!I1375="","",'S.D. Paste sheet'!I1375)</f>
        <v/>
      </c>
      <c r="J1375" s="20" t="str">
        <f>IF('S.D. Paste sheet'!J1375="","",'S.D. Paste sheet'!J1375)</f>
        <v/>
      </c>
      <c r="K1375" s="20" t="str">
        <f>IF('S.D. Paste sheet'!K1375="","",'S.D. Paste sheet'!K1375)</f>
        <v/>
      </c>
      <c r="L1375" s="20" t="str">
        <f>IF('S.D. Paste sheet'!L1375="","",'S.D. Paste sheet'!L1375)</f>
        <v/>
      </c>
      <c r="M1375" s="20" t="str">
        <f>IF('S.D. Paste sheet'!M1375="","",'S.D. Paste sheet'!M1375)</f>
        <v/>
      </c>
      <c r="N1375" s="20" t="str">
        <f>IF('S.D. Paste sheet'!N1375="","",'S.D. Paste sheet'!N1375)</f>
        <v/>
      </c>
      <c r="O1375" s="20" t="str">
        <f>IF('S.D. Paste sheet'!O1375="","",'S.D. Paste sheet'!O1375)</f>
        <v/>
      </c>
      <c r="P1375" s="20" t="str">
        <f>IF('S.D. Paste sheet'!P1375="","",'S.D. Paste sheet'!P1375)</f>
        <v/>
      </c>
      <c r="Q1375" s="20" t="str">
        <f>IF('S.D. Paste sheet'!Q1375="","",'S.D. Paste sheet'!Q1375)</f>
        <v/>
      </c>
      <c r="R1375" s="20" t="str">
        <f>IF('S.D. Paste sheet'!R1375="","",'S.D. Paste sheet'!R1375)</f>
        <v/>
      </c>
      <c r="S1375" s="20" t="str">
        <f>IF('S.D. Paste sheet'!S1375="","",'S.D. Paste sheet'!S1375)</f>
        <v/>
      </c>
      <c r="T1375" s="20" t="str">
        <f>IF('S.D. Paste sheet'!T1375="","",'S.D. Paste sheet'!T1375)</f>
        <v/>
      </c>
      <c r="U1375" s="20" t="str">
        <f>IF('S.D. Paste sheet'!U1375="","",'S.D. Paste sheet'!U1375)</f>
        <v/>
      </c>
      <c r="V1375" s="20" t="str">
        <f>IF('S.D. Paste sheet'!V1375="","",'S.D. Paste sheet'!V1375)</f>
        <v/>
      </c>
      <c r="W1375" s="20" t="str">
        <f>IF('S.D. Paste sheet'!W1375="","",'S.D. Paste sheet'!W1375)</f>
        <v/>
      </c>
      <c r="X1375" s="20" t="str">
        <f>IF('S.D. Paste sheet'!X1375="","",'S.D. Paste sheet'!X1375)</f>
        <v/>
      </c>
      <c r="Y1375" s="20" t="str">
        <f>IF('S.D. Paste sheet'!Y1375="","",'S.D. Paste sheet'!Y1375)</f>
        <v/>
      </c>
      <c r="Z1375" s="20" t="str">
        <f>IF('S.D. Paste sheet'!Z1375="","",'S.D. Paste sheet'!Z1375)</f>
        <v/>
      </c>
      <c r="AA1375" s="20" t="str">
        <f>IF('S.D. Paste sheet'!AA1375="","",'S.D. Paste sheet'!AA1375)</f>
        <v/>
      </c>
      <c r="AB1375" s="20" t="str">
        <f>IF('S.D. Paste sheet'!AB1375="","",'S.D. Paste sheet'!AB1375)</f>
        <v/>
      </c>
      <c r="AC1375" s="20" t="str">
        <f>IF('S.D. Paste sheet'!AC1375="","",'S.D. Paste sheet'!AC1375)</f>
        <v/>
      </c>
      <c r="AD1375" s="20" t="str">
        <f>IF('S.D. Paste sheet'!AD1375="","",'S.D. Paste sheet'!AD1375)</f>
        <v/>
      </c>
      <c r="AE1375" s="29"/>
      <c r="AF1375" t="str">
        <f>IF(AK1375="","",IF(AK1375&gt;0,COUNT($AG$2:AG1375),""))</f>
        <v/>
      </c>
      <c r="AG1375" s="25" t="str">
        <f t="shared" si="675"/>
        <v/>
      </c>
      <c r="AH1375" s="25" t="str">
        <f t="shared" si="676"/>
        <v/>
      </c>
      <c r="AI1375" s="25" t="str">
        <f t="shared" si="677"/>
        <v/>
      </c>
      <c r="AJ1375" s="25" t="str">
        <f t="shared" si="678"/>
        <v/>
      </c>
      <c r="AK1375" s="25" t="str">
        <f t="shared" si="679"/>
        <v/>
      </c>
      <c r="AL1375" s="25" t="str">
        <f t="shared" si="680"/>
        <v/>
      </c>
      <c r="AM1375" s="25" t="str">
        <f t="shared" si="681"/>
        <v/>
      </c>
      <c r="AN1375" s="25" t="str">
        <f t="shared" si="682"/>
        <v/>
      </c>
      <c r="AO1375" s="25" t="str">
        <f t="shared" si="683"/>
        <v/>
      </c>
      <c r="AP1375" s="25" t="str">
        <f t="shared" si="684"/>
        <v/>
      </c>
      <c r="AQ1375" s="25" t="str">
        <f t="shared" si="685"/>
        <v/>
      </c>
      <c r="AR1375" s="25" t="str">
        <f t="shared" si="686"/>
        <v/>
      </c>
      <c r="AS1375" s="25" t="str">
        <f t="shared" si="687"/>
        <v/>
      </c>
      <c r="AT1375" s="25" t="str">
        <f t="shared" si="688"/>
        <v/>
      </c>
      <c r="AU1375" s="25" t="str">
        <f t="shared" si="689"/>
        <v/>
      </c>
      <c r="AV1375" s="25" t="str">
        <f t="shared" si="690"/>
        <v/>
      </c>
      <c r="AX1375" t="str">
        <f>IF(BC1375="","",IF(BC1375&gt;0,COUNT($AY$2:AY1375),""))</f>
        <v/>
      </c>
      <c r="AY1375" s="25" t="str">
        <f t="shared" si="691"/>
        <v/>
      </c>
      <c r="AZ1375" s="25" t="str">
        <f t="shared" si="692"/>
        <v/>
      </c>
      <c r="BA1375" s="25" t="str">
        <f t="shared" si="693"/>
        <v/>
      </c>
      <c r="BB1375" s="25" t="str">
        <f t="shared" si="694"/>
        <v/>
      </c>
      <c r="BC1375" s="25" t="str">
        <f t="shared" si="695"/>
        <v/>
      </c>
      <c r="BD1375" s="25" t="str">
        <f t="shared" si="696"/>
        <v/>
      </c>
      <c r="BE1375" s="25" t="str">
        <f t="shared" si="697"/>
        <v/>
      </c>
      <c r="BF1375" s="25" t="str">
        <f t="shared" si="698"/>
        <v/>
      </c>
      <c r="BG1375" s="25" t="str">
        <f t="shared" si="699"/>
        <v/>
      </c>
      <c r="BH1375" s="25" t="str">
        <f t="shared" si="700"/>
        <v/>
      </c>
      <c r="BI1375" s="25" t="str">
        <f t="shared" si="701"/>
        <v/>
      </c>
      <c r="BJ1375" s="25" t="str">
        <f t="shared" si="702"/>
        <v/>
      </c>
      <c r="BK1375" s="25" t="str">
        <f t="shared" si="703"/>
        <v/>
      </c>
      <c r="BL1375" s="25" t="str">
        <f t="shared" si="704"/>
        <v/>
      </c>
      <c r="BM1375" s="25" t="str">
        <f t="shared" si="705"/>
        <v/>
      </c>
      <c r="BN1375" s="25" t="str">
        <f t="shared" si="706"/>
        <v/>
      </c>
    </row>
    <row r="1376" spans="1:66">
      <c r="A1376" s="20" t="str">
        <f>IF('S.D. Paste sheet'!A1376="","",'S.D. Paste sheet'!A1376)</f>
        <v/>
      </c>
      <c r="B1376" s="20" t="str">
        <f>IF('S.D. Paste sheet'!B1376="","",'S.D. Paste sheet'!B1376)</f>
        <v/>
      </c>
      <c r="C1376" s="20" t="str">
        <f>IF('S.D. Paste sheet'!C1376="","",'S.D. Paste sheet'!C1376)</f>
        <v/>
      </c>
      <c r="D1376" s="20" t="str">
        <f>IF('S.D. Paste sheet'!D1376="","",'S.D. Paste sheet'!D1376)</f>
        <v/>
      </c>
      <c r="E1376" s="20" t="str">
        <f>IF('S.D. Paste sheet'!E1376="","",UPPER('S.D. Paste sheet'!E1376))</f>
        <v/>
      </c>
      <c r="F1376" s="20" t="str">
        <f>IF('S.D. Paste sheet'!F1376="","",'S.D. Paste sheet'!F1376)</f>
        <v/>
      </c>
      <c r="G1376" s="20" t="str">
        <f>IF('S.D. Paste sheet'!G1376="","",UPPER('S.D. Paste sheet'!G1376))</f>
        <v/>
      </c>
      <c r="H1376" s="20" t="str">
        <f>IF('S.D. Paste sheet'!H1376="","",UPPER('S.D. Paste sheet'!H1376))</f>
        <v/>
      </c>
      <c r="I1376" s="20" t="str">
        <f>IF('S.D. Paste sheet'!I1376="","",'S.D. Paste sheet'!I1376)</f>
        <v/>
      </c>
      <c r="J1376" s="20" t="str">
        <f>IF('S.D. Paste sheet'!J1376="","",'S.D. Paste sheet'!J1376)</f>
        <v/>
      </c>
      <c r="K1376" s="20" t="str">
        <f>IF('S.D. Paste sheet'!K1376="","",'S.D. Paste sheet'!K1376)</f>
        <v/>
      </c>
      <c r="L1376" s="20" t="str">
        <f>IF('S.D. Paste sheet'!L1376="","",'S.D. Paste sheet'!L1376)</f>
        <v/>
      </c>
      <c r="M1376" s="20" t="str">
        <f>IF('S.D. Paste sheet'!M1376="","",'S.D. Paste sheet'!M1376)</f>
        <v/>
      </c>
      <c r="N1376" s="20" t="str">
        <f>IF('S.D. Paste sheet'!N1376="","",'S.D. Paste sheet'!N1376)</f>
        <v/>
      </c>
      <c r="O1376" s="20" t="str">
        <f>IF('S.D. Paste sheet'!O1376="","",'S.D. Paste sheet'!O1376)</f>
        <v/>
      </c>
      <c r="P1376" s="20" t="str">
        <f>IF('S.D. Paste sheet'!P1376="","",'S.D. Paste sheet'!P1376)</f>
        <v/>
      </c>
      <c r="Q1376" s="20" t="str">
        <f>IF('S.D. Paste sheet'!Q1376="","",'S.D. Paste sheet'!Q1376)</f>
        <v/>
      </c>
      <c r="R1376" s="20" t="str">
        <f>IF('S.D. Paste sheet'!R1376="","",'S.D. Paste sheet'!R1376)</f>
        <v/>
      </c>
      <c r="S1376" s="20" t="str">
        <f>IF('S.D. Paste sheet'!S1376="","",'S.D. Paste sheet'!S1376)</f>
        <v/>
      </c>
      <c r="T1376" s="20" t="str">
        <f>IF('S.D. Paste sheet'!T1376="","",'S.D. Paste sheet'!T1376)</f>
        <v/>
      </c>
      <c r="U1376" s="20" t="str">
        <f>IF('S.D. Paste sheet'!U1376="","",'S.D. Paste sheet'!U1376)</f>
        <v/>
      </c>
      <c r="V1376" s="20" t="str">
        <f>IF('S.D. Paste sheet'!V1376="","",'S.D. Paste sheet'!V1376)</f>
        <v/>
      </c>
      <c r="W1376" s="20" t="str">
        <f>IF('S.D. Paste sheet'!W1376="","",'S.D. Paste sheet'!W1376)</f>
        <v/>
      </c>
      <c r="X1376" s="20" t="str">
        <f>IF('S.D. Paste sheet'!X1376="","",'S.D. Paste sheet'!X1376)</f>
        <v/>
      </c>
      <c r="Y1376" s="20" t="str">
        <f>IF('S.D. Paste sheet'!Y1376="","",'S.D. Paste sheet'!Y1376)</f>
        <v/>
      </c>
      <c r="Z1376" s="20" t="str">
        <f>IF('S.D. Paste sheet'!Z1376="","",'S.D. Paste sheet'!Z1376)</f>
        <v/>
      </c>
      <c r="AA1376" s="20" t="str">
        <f>IF('S.D. Paste sheet'!AA1376="","",'S.D. Paste sheet'!AA1376)</f>
        <v/>
      </c>
      <c r="AB1376" s="20" t="str">
        <f>IF('S.D. Paste sheet'!AB1376="","",'S.D. Paste sheet'!AB1376)</f>
        <v/>
      </c>
      <c r="AC1376" s="20" t="str">
        <f>IF('S.D. Paste sheet'!AC1376="","",'S.D. Paste sheet'!AC1376)</f>
        <v/>
      </c>
      <c r="AD1376" s="20" t="str">
        <f>IF('S.D. Paste sheet'!AD1376="","",'S.D. Paste sheet'!AD1376)</f>
        <v/>
      </c>
      <c r="AE1376" s="29"/>
      <c r="AF1376" t="str">
        <f>IF(AK1376="","",IF(AK1376&gt;0,COUNT($AG$2:AG1376),""))</f>
        <v/>
      </c>
      <c r="AG1376" s="25" t="str">
        <f t="shared" si="675"/>
        <v/>
      </c>
      <c r="AH1376" s="25" t="str">
        <f t="shared" si="676"/>
        <v/>
      </c>
      <c r="AI1376" s="25" t="str">
        <f t="shared" si="677"/>
        <v/>
      </c>
      <c r="AJ1376" s="25" t="str">
        <f t="shared" si="678"/>
        <v/>
      </c>
      <c r="AK1376" s="25" t="str">
        <f t="shared" si="679"/>
        <v/>
      </c>
      <c r="AL1376" s="25" t="str">
        <f t="shared" si="680"/>
        <v/>
      </c>
      <c r="AM1376" s="25" t="str">
        <f t="shared" si="681"/>
        <v/>
      </c>
      <c r="AN1376" s="25" t="str">
        <f t="shared" si="682"/>
        <v/>
      </c>
      <c r="AO1376" s="25" t="str">
        <f t="shared" si="683"/>
        <v/>
      </c>
      <c r="AP1376" s="25" t="str">
        <f t="shared" si="684"/>
        <v/>
      </c>
      <c r="AQ1376" s="25" t="str">
        <f t="shared" si="685"/>
        <v/>
      </c>
      <c r="AR1376" s="25" t="str">
        <f t="shared" si="686"/>
        <v/>
      </c>
      <c r="AS1376" s="25" t="str">
        <f t="shared" si="687"/>
        <v/>
      </c>
      <c r="AT1376" s="25" t="str">
        <f t="shared" si="688"/>
        <v/>
      </c>
      <c r="AU1376" s="25" t="str">
        <f t="shared" si="689"/>
        <v/>
      </c>
      <c r="AV1376" s="25" t="str">
        <f t="shared" si="690"/>
        <v/>
      </c>
      <c r="AX1376" t="str">
        <f>IF(BC1376="","",IF(BC1376&gt;0,COUNT($AY$2:AY1376),""))</f>
        <v/>
      </c>
      <c r="AY1376" s="25" t="str">
        <f t="shared" si="691"/>
        <v/>
      </c>
      <c r="AZ1376" s="25" t="str">
        <f t="shared" si="692"/>
        <v/>
      </c>
      <c r="BA1376" s="25" t="str">
        <f t="shared" si="693"/>
        <v/>
      </c>
      <c r="BB1376" s="25" t="str">
        <f t="shared" si="694"/>
        <v/>
      </c>
      <c r="BC1376" s="25" t="str">
        <f t="shared" si="695"/>
        <v/>
      </c>
      <c r="BD1376" s="25" t="str">
        <f t="shared" si="696"/>
        <v/>
      </c>
      <c r="BE1376" s="25" t="str">
        <f t="shared" si="697"/>
        <v/>
      </c>
      <c r="BF1376" s="25" t="str">
        <f t="shared" si="698"/>
        <v/>
      </c>
      <c r="BG1376" s="25" t="str">
        <f t="shared" si="699"/>
        <v/>
      </c>
      <c r="BH1376" s="25" t="str">
        <f t="shared" si="700"/>
        <v/>
      </c>
      <c r="BI1376" s="25" t="str">
        <f t="shared" si="701"/>
        <v/>
      </c>
      <c r="BJ1376" s="25" t="str">
        <f t="shared" si="702"/>
        <v/>
      </c>
      <c r="BK1376" s="25" t="str">
        <f t="shared" si="703"/>
        <v/>
      </c>
      <c r="BL1376" s="25" t="str">
        <f t="shared" si="704"/>
        <v/>
      </c>
      <c r="BM1376" s="25" t="str">
        <f t="shared" si="705"/>
        <v/>
      </c>
      <c r="BN1376" s="25" t="str">
        <f t="shared" si="706"/>
        <v/>
      </c>
    </row>
    <row r="1377" spans="1:66">
      <c r="A1377" s="20" t="str">
        <f>IF('S.D. Paste sheet'!A1377="","",'S.D. Paste sheet'!A1377)</f>
        <v/>
      </c>
      <c r="B1377" s="20" t="str">
        <f>IF('S.D. Paste sheet'!B1377="","",'S.D. Paste sheet'!B1377)</f>
        <v/>
      </c>
      <c r="C1377" s="20" t="str">
        <f>IF('S.D. Paste sheet'!C1377="","",'S.D. Paste sheet'!C1377)</f>
        <v/>
      </c>
      <c r="D1377" s="20" t="str">
        <f>IF('S.D. Paste sheet'!D1377="","",'S.D. Paste sheet'!D1377)</f>
        <v/>
      </c>
      <c r="E1377" s="20" t="str">
        <f>IF('S.D. Paste sheet'!E1377="","",UPPER('S.D. Paste sheet'!E1377))</f>
        <v/>
      </c>
      <c r="F1377" s="20" t="str">
        <f>IF('S.D. Paste sheet'!F1377="","",'S.D. Paste sheet'!F1377)</f>
        <v/>
      </c>
      <c r="G1377" s="20" t="str">
        <f>IF('S.D. Paste sheet'!G1377="","",UPPER('S.D. Paste sheet'!G1377))</f>
        <v/>
      </c>
      <c r="H1377" s="20" t="str">
        <f>IF('S.D. Paste sheet'!H1377="","",UPPER('S.D. Paste sheet'!H1377))</f>
        <v/>
      </c>
      <c r="I1377" s="20" t="str">
        <f>IF('S.D. Paste sheet'!I1377="","",'S.D. Paste sheet'!I1377)</f>
        <v/>
      </c>
      <c r="J1377" s="20" t="str">
        <f>IF('S.D. Paste sheet'!J1377="","",'S.D. Paste sheet'!J1377)</f>
        <v/>
      </c>
      <c r="K1377" s="20" t="str">
        <f>IF('S.D. Paste sheet'!K1377="","",'S.D. Paste sheet'!K1377)</f>
        <v/>
      </c>
      <c r="L1377" s="20" t="str">
        <f>IF('S.D. Paste sheet'!L1377="","",'S.D. Paste sheet'!L1377)</f>
        <v/>
      </c>
      <c r="M1377" s="20" t="str">
        <f>IF('S.D. Paste sheet'!M1377="","",'S.D. Paste sheet'!M1377)</f>
        <v/>
      </c>
      <c r="N1377" s="20" t="str">
        <f>IF('S.D. Paste sheet'!N1377="","",'S.D. Paste sheet'!N1377)</f>
        <v/>
      </c>
      <c r="O1377" s="20" t="str">
        <f>IF('S.D. Paste sheet'!O1377="","",'S.D. Paste sheet'!O1377)</f>
        <v/>
      </c>
      <c r="P1377" s="20" t="str">
        <f>IF('S.D. Paste sheet'!P1377="","",'S.D. Paste sheet'!P1377)</f>
        <v/>
      </c>
      <c r="Q1377" s="20" t="str">
        <f>IF('S.D. Paste sheet'!Q1377="","",'S.D. Paste sheet'!Q1377)</f>
        <v/>
      </c>
      <c r="R1377" s="20" t="str">
        <f>IF('S.D. Paste sheet'!R1377="","",'S.D. Paste sheet'!R1377)</f>
        <v/>
      </c>
      <c r="S1377" s="20" t="str">
        <f>IF('S.D. Paste sheet'!S1377="","",'S.D. Paste sheet'!S1377)</f>
        <v/>
      </c>
      <c r="T1377" s="20" t="str">
        <f>IF('S.D. Paste sheet'!T1377="","",'S.D. Paste sheet'!T1377)</f>
        <v/>
      </c>
      <c r="U1377" s="20" t="str">
        <f>IF('S.D. Paste sheet'!U1377="","",'S.D. Paste sheet'!U1377)</f>
        <v/>
      </c>
      <c r="V1377" s="20" t="str">
        <f>IF('S.D. Paste sheet'!V1377="","",'S.D. Paste sheet'!V1377)</f>
        <v/>
      </c>
      <c r="W1377" s="20" t="str">
        <f>IF('S.D. Paste sheet'!W1377="","",'S.D. Paste sheet'!W1377)</f>
        <v/>
      </c>
      <c r="X1377" s="20" t="str">
        <f>IF('S.D. Paste sheet'!X1377="","",'S.D. Paste sheet'!X1377)</f>
        <v/>
      </c>
      <c r="Y1377" s="20" t="str">
        <f>IF('S.D. Paste sheet'!Y1377="","",'S.D. Paste sheet'!Y1377)</f>
        <v/>
      </c>
      <c r="Z1377" s="20" t="str">
        <f>IF('S.D. Paste sheet'!Z1377="","",'S.D. Paste sheet'!Z1377)</f>
        <v/>
      </c>
      <c r="AA1377" s="20" t="str">
        <f>IF('S.D. Paste sheet'!AA1377="","",'S.D. Paste sheet'!AA1377)</f>
        <v/>
      </c>
      <c r="AB1377" s="20" t="str">
        <f>IF('S.D. Paste sheet'!AB1377="","",'S.D. Paste sheet'!AB1377)</f>
        <v/>
      </c>
      <c r="AC1377" s="20" t="str">
        <f>IF('S.D. Paste sheet'!AC1377="","",'S.D. Paste sheet'!AC1377)</f>
        <v/>
      </c>
      <c r="AD1377" s="20" t="str">
        <f>IF('S.D. Paste sheet'!AD1377="","",'S.D. Paste sheet'!AD1377)</f>
        <v/>
      </c>
      <c r="AE1377" s="29"/>
      <c r="AF1377" t="str">
        <f>IF(AK1377="","",IF(AK1377&gt;0,COUNT($AG$2:AG1377),""))</f>
        <v/>
      </c>
      <c r="AG1377" s="25" t="str">
        <f t="shared" si="675"/>
        <v/>
      </c>
      <c r="AH1377" s="25" t="str">
        <f t="shared" si="676"/>
        <v/>
      </c>
      <c r="AI1377" s="25" t="str">
        <f t="shared" si="677"/>
        <v/>
      </c>
      <c r="AJ1377" s="25" t="str">
        <f t="shared" si="678"/>
        <v/>
      </c>
      <c r="AK1377" s="25" t="str">
        <f t="shared" si="679"/>
        <v/>
      </c>
      <c r="AL1377" s="25" t="str">
        <f t="shared" si="680"/>
        <v/>
      </c>
      <c r="AM1377" s="25" t="str">
        <f t="shared" si="681"/>
        <v/>
      </c>
      <c r="AN1377" s="25" t="str">
        <f t="shared" si="682"/>
        <v/>
      </c>
      <c r="AO1377" s="25" t="str">
        <f t="shared" si="683"/>
        <v/>
      </c>
      <c r="AP1377" s="25" t="str">
        <f t="shared" si="684"/>
        <v/>
      </c>
      <c r="AQ1377" s="25" t="str">
        <f t="shared" si="685"/>
        <v/>
      </c>
      <c r="AR1377" s="25" t="str">
        <f t="shared" si="686"/>
        <v/>
      </c>
      <c r="AS1377" s="25" t="str">
        <f t="shared" si="687"/>
        <v/>
      </c>
      <c r="AT1377" s="25" t="str">
        <f t="shared" si="688"/>
        <v/>
      </c>
      <c r="AU1377" s="25" t="str">
        <f t="shared" si="689"/>
        <v/>
      </c>
      <c r="AV1377" s="25" t="str">
        <f t="shared" si="690"/>
        <v/>
      </c>
      <c r="AX1377" t="str">
        <f>IF(BC1377="","",IF(BC1377&gt;0,COUNT($AY$2:AY1377),""))</f>
        <v/>
      </c>
      <c r="AY1377" s="25" t="str">
        <f t="shared" si="691"/>
        <v/>
      </c>
      <c r="AZ1377" s="25" t="str">
        <f t="shared" si="692"/>
        <v/>
      </c>
      <c r="BA1377" s="25" t="str">
        <f t="shared" si="693"/>
        <v/>
      </c>
      <c r="BB1377" s="25" t="str">
        <f t="shared" si="694"/>
        <v/>
      </c>
      <c r="BC1377" s="25" t="str">
        <f t="shared" si="695"/>
        <v/>
      </c>
      <c r="BD1377" s="25" t="str">
        <f t="shared" si="696"/>
        <v/>
      </c>
      <c r="BE1377" s="25" t="str">
        <f t="shared" si="697"/>
        <v/>
      </c>
      <c r="BF1377" s="25" t="str">
        <f t="shared" si="698"/>
        <v/>
      </c>
      <c r="BG1377" s="25" t="str">
        <f t="shared" si="699"/>
        <v/>
      </c>
      <c r="BH1377" s="25" t="str">
        <f t="shared" si="700"/>
        <v/>
      </c>
      <c r="BI1377" s="25" t="str">
        <f t="shared" si="701"/>
        <v/>
      </c>
      <c r="BJ1377" s="25" t="str">
        <f t="shared" si="702"/>
        <v/>
      </c>
      <c r="BK1377" s="25" t="str">
        <f t="shared" si="703"/>
        <v/>
      </c>
      <c r="BL1377" s="25" t="str">
        <f t="shared" si="704"/>
        <v/>
      </c>
      <c r="BM1377" s="25" t="str">
        <f t="shared" si="705"/>
        <v/>
      </c>
      <c r="BN1377" s="25" t="str">
        <f t="shared" si="706"/>
        <v/>
      </c>
    </row>
    <row r="1378" spans="1:66">
      <c r="A1378" s="20" t="str">
        <f>IF('S.D. Paste sheet'!A1378="","",'S.D. Paste sheet'!A1378)</f>
        <v/>
      </c>
      <c r="B1378" s="20" t="str">
        <f>IF('S.D. Paste sheet'!B1378="","",'S.D. Paste sheet'!B1378)</f>
        <v/>
      </c>
      <c r="C1378" s="20" t="str">
        <f>IF('S.D. Paste sheet'!C1378="","",'S.D. Paste sheet'!C1378)</f>
        <v/>
      </c>
      <c r="D1378" s="20" t="str">
        <f>IF('S.D. Paste sheet'!D1378="","",'S.D. Paste sheet'!D1378)</f>
        <v/>
      </c>
      <c r="E1378" s="20" t="str">
        <f>IF('S.D. Paste sheet'!E1378="","",UPPER('S.D. Paste sheet'!E1378))</f>
        <v/>
      </c>
      <c r="F1378" s="20" t="str">
        <f>IF('S.D. Paste sheet'!F1378="","",'S.D. Paste sheet'!F1378)</f>
        <v/>
      </c>
      <c r="G1378" s="20" t="str">
        <f>IF('S.D. Paste sheet'!G1378="","",UPPER('S.D. Paste sheet'!G1378))</f>
        <v/>
      </c>
      <c r="H1378" s="20" t="str">
        <f>IF('S.D. Paste sheet'!H1378="","",UPPER('S.D. Paste sheet'!H1378))</f>
        <v/>
      </c>
      <c r="I1378" s="20" t="str">
        <f>IF('S.D. Paste sheet'!I1378="","",'S.D. Paste sheet'!I1378)</f>
        <v/>
      </c>
      <c r="J1378" s="20" t="str">
        <f>IF('S.D. Paste sheet'!J1378="","",'S.D. Paste sheet'!J1378)</f>
        <v/>
      </c>
      <c r="K1378" s="20" t="str">
        <f>IF('S.D. Paste sheet'!K1378="","",'S.D. Paste sheet'!K1378)</f>
        <v/>
      </c>
      <c r="L1378" s="20" t="str">
        <f>IF('S.D. Paste sheet'!L1378="","",'S.D. Paste sheet'!L1378)</f>
        <v/>
      </c>
      <c r="M1378" s="20" t="str">
        <f>IF('S.D. Paste sheet'!M1378="","",'S.D. Paste sheet'!M1378)</f>
        <v/>
      </c>
      <c r="N1378" s="20" t="str">
        <f>IF('S.D. Paste sheet'!N1378="","",'S.D. Paste sheet'!N1378)</f>
        <v/>
      </c>
      <c r="O1378" s="20" t="str">
        <f>IF('S.D. Paste sheet'!O1378="","",'S.D. Paste sheet'!O1378)</f>
        <v/>
      </c>
      <c r="P1378" s="20" t="str">
        <f>IF('S.D. Paste sheet'!P1378="","",'S.D. Paste sheet'!P1378)</f>
        <v/>
      </c>
      <c r="Q1378" s="20" t="str">
        <f>IF('S.D. Paste sheet'!Q1378="","",'S.D. Paste sheet'!Q1378)</f>
        <v/>
      </c>
      <c r="R1378" s="20" t="str">
        <f>IF('S.D. Paste sheet'!R1378="","",'S.D. Paste sheet'!R1378)</f>
        <v/>
      </c>
      <c r="S1378" s="20" t="str">
        <f>IF('S.D. Paste sheet'!S1378="","",'S.D. Paste sheet'!S1378)</f>
        <v/>
      </c>
      <c r="T1378" s="20" t="str">
        <f>IF('S.D. Paste sheet'!T1378="","",'S.D. Paste sheet'!T1378)</f>
        <v/>
      </c>
      <c r="U1378" s="20" t="str">
        <f>IF('S.D. Paste sheet'!U1378="","",'S.D. Paste sheet'!U1378)</f>
        <v/>
      </c>
      <c r="V1378" s="20" t="str">
        <f>IF('S.D. Paste sheet'!V1378="","",'S.D. Paste sheet'!V1378)</f>
        <v/>
      </c>
      <c r="W1378" s="20" t="str">
        <f>IF('S.D. Paste sheet'!W1378="","",'S.D. Paste sheet'!W1378)</f>
        <v/>
      </c>
      <c r="X1378" s="20" t="str">
        <f>IF('S.D. Paste sheet'!X1378="","",'S.D. Paste sheet'!X1378)</f>
        <v/>
      </c>
      <c r="Y1378" s="20" t="str">
        <f>IF('S.D. Paste sheet'!Y1378="","",'S.D. Paste sheet'!Y1378)</f>
        <v/>
      </c>
      <c r="Z1378" s="20" t="str">
        <f>IF('S.D. Paste sheet'!Z1378="","",'S.D. Paste sheet'!Z1378)</f>
        <v/>
      </c>
      <c r="AA1378" s="20" t="str">
        <f>IF('S.D. Paste sheet'!AA1378="","",'S.D. Paste sheet'!AA1378)</f>
        <v/>
      </c>
      <c r="AB1378" s="20" t="str">
        <f>IF('S.D. Paste sheet'!AB1378="","",'S.D. Paste sheet'!AB1378)</f>
        <v/>
      </c>
      <c r="AC1378" s="20" t="str">
        <f>IF('S.D. Paste sheet'!AC1378="","",'S.D. Paste sheet'!AC1378)</f>
        <v/>
      </c>
      <c r="AD1378" s="20" t="str">
        <f>IF('S.D. Paste sheet'!AD1378="","",'S.D. Paste sheet'!AD1378)</f>
        <v/>
      </c>
      <c r="AE1378" s="29"/>
      <c r="AF1378" t="str">
        <f>IF(AK1378="","",IF(AK1378&gt;0,COUNT($AG$2:AG1378),""))</f>
        <v/>
      </c>
      <c r="AG1378" s="25" t="str">
        <f t="shared" si="675"/>
        <v/>
      </c>
      <c r="AH1378" s="25" t="str">
        <f t="shared" si="676"/>
        <v/>
      </c>
      <c r="AI1378" s="25" t="str">
        <f t="shared" si="677"/>
        <v/>
      </c>
      <c r="AJ1378" s="25" t="str">
        <f t="shared" si="678"/>
        <v/>
      </c>
      <c r="AK1378" s="25" t="str">
        <f t="shared" si="679"/>
        <v/>
      </c>
      <c r="AL1378" s="25" t="str">
        <f t="shared" si="680"/>
        <v/>
      </c>
      <c r="AM1378" s="25" t="str">
        <f t="shared" si="681"/>
        <v/>
      </c>
      <c r="AN1378" s="25" t="str">
        <f t="shared" si="682"/>
        <v/>
      </c>
      <c r="AO1378" s="25" t="str">
        <f t="shared" si="683"/>
        <v/>
      </c>
      <c r="AP1378" s="25" t="str">
        <f t="shared" si="684"/>
        <v/>
      </c>
      <c r="AQ1378" s="25" t="str">
        <f t="shared" si="685"/>
        <v/>
      </c>
      <c r="AR1378" s="25" t="str">
        <f t="shared" si="686"/>
        <v/>
      </c>
      <c r="AS1378" s="25" t="str">
        <f t="shared" si="687"/>
        <v/>
      </c>
      <c r="AT1378" s="25" t="str">
        <f t="shared" si="688"/>
        <v/>
      </c>
      <c r="AU1378" s="25" t="str">
        <f t="shared" si="689"/>
        <v/>
      </c>
      <c r="AV1378" s="25" t="str">
        <f t="shared" si="690"/>
        <v/>
      </c>
      <c r="AX1378" t="str">
        <f>IF(BC1378="","",IF(BC1378&gt;0,COUNT($AY$2:AY1378),""))</f>
        <v/>
      </c>
      <c r="AY1378" s="25" t="str">
        <f t="shared" si="691"/>
        <v/>
      </c>
      <c r="AZ1378" s="25" t="str">
        <f t="shared" si="692"/>
        <v/>
      </c>
      <c r="BA1378" s="25" t="str">
        <f t="shared" si="693"/>
        <v/>
      </c>
      <c r="BB1378" s="25" t="str">
        <f t="shared" si="694"/>
        <v/>
      </c>
      <c r="BC1378" s="25" t="str">
        <f t="shared" si="695"/>
        <v/>
      </c>
      <c r="BD1378" s="25" t="str">
        <f t="shared" si="696"/>
        <v/>
      </c>
      <c r="BE1378" s="25" t="str">
        <f t="shared" si="697"/>
        <v/>
      </c>
      <c r="BF1378" s="25" t="str">
        <f t="shared" si="698"/>
        <v/>
      </c>
      <c r="BG1378" s="25" t="str">
        <f t="shared" si="699"/>
        <v/>
      </c>
      <c r="BH1378" s="25" t="str">
        <f t="shared" si="700"/>
        <v/>
      </c>
      <c r="BI1378" s="25" t="str">
        <f t="shared" si="701"/>
        <v/>
      </c>
      <c r="BJ1378" s="25" t="str">
        <f t="shared" si="702"/>
        <v/>
      </c>
      <c r="BK1378" s="25" t="str">
        <f t="shared" si="703"/>
        <v/>
      </c>
      <c r="BL1378" s="25" t="str">
        <f t="shared" si="704"/>
        <v/>
      </c>
      <c r="BM1378" s="25" t="str">
        <f t="shared" si="705"/>
        <v/>
      </c>
      <c r="BN1378" s="25" t="str">
        <f t="shared" si="706"/>
        <v/>
      </c>
    </row>
    <row r="1379" spans="1:66">
      <c r="A1379" s="20" t="str">
        <f>IF('S.D. Paste sheet'!A1379="","",'S.D. Paste sheet'!A1379)</f>
        <v/>
      </c>
      <c r="B1379" s="20" t="str">
        <f>IF('S.D. Paste sheet'!B1379="","",'S.D. Paste sheet'!B1379)</f>
        <v/>
      </c>
      <c r="C1379" s="20" t="str">
        <f>IF('S.D. Paste sheet'!C1379="","",'S.D. Paste sheet'!C1379)</f>
        <v/>
      </c>
      <c r="D1379" s="20" t="str">
        <f>IF('S.D. Paste sheet'!D1379="","",'S.D. Paste sheet'!D1379)</f>
        <v/>
      </c>
      <c r="E1379" s="20" t="str">
        <f>IF('S.D. Paste sheet'!E1379="","",UPPER('S.D. Paste sheet'!E1379))</f>
        <v/>
      </c>
      <c r="F1379" s="20" t="str">
        <f>IF('S.D. Paste sheet'!F1379="","",'S.D. Paste sheet'!F1379)</f>
        <v/>
      </c>
      <c r="G1379" s="20" t="str">
        <f>IF('S.D. Paste sheet'!G1379="","",UPPER('S.D. Paste sheet'!G1379))</f>
        <v/>
      </c>
      <c r="H1379" s="20" t="str">
        <f>IF('S.D. Paste sheet'!H1379="","",UPPER('S.D. Paste sheet'!H1379))</f>
        <v/>
      </c>
      <c r="I1379" s="20" t="str">
        <f>IF('S.D. Paste sheet'!I1379="","",'S.D. Paste sheet'!I1379)</f>
        <v/>
      </c>
      <c r="J1379" s="20" t="str">
        <f>IF('S.D. Paste sheet'!J1379="","",'S.D. Paste sheet'!J1379)</f>
        <v/>
      </c>
      <c r="K1379" s="20" t="str">
        <f>IF('S.D. Paste sheet'!K1379="","",'S.D. Paste sheet'!K1379)</f>
        <v/>
      </c>
      <c r="L1379" s="20" t="str">
        <f>IF('S.D. Paste sheet'!L1379="","",'S.D. Paste sheet'!L1379)</f>
        <v/>
      </c>
      <c r="M1379" s="20" t="str">
        <f>IF('S.D. Paste sheet'!M1379="","",'S.D. Paste sheet'!M1379)</f>
        <v/>
      </c>
      <c r="N1379" s="20" t="str">
        <f>IF('S.D. Paste sheet'!N1379="","",'S.D. Paste sheet'!N1379)</f>
        <v/>
      </c>
      <c r="O1379" s="20" t="str">
        <f>IF('S.D. Paste sheet'!O1379="","",'S.D. Paste sheet'!O1379)</f>
        <v/>
      </c>
      <c r="P1379" s="20" t="str">
        <f>IF('S.D. Paste sheet'!P1379="","",'S.D. Paste sheet'!P1379)</f>
        <v/>
      </c>
      <c r="Q1379" s="20" t="str">
        <f>IF('S.D. Paste sheet'!Q1379="","",'S.D. Paste sheet'!Q1379)</f>
        <v/>
      </c>
      <c r="R1379" s="20" t="str">
        <f>IF('S.D. Paste sheet'!R1379="","",'S.D. Paste sheet'!R1379)</f>
        <v/>
      </c>
      <c r="S1379" s="20" t="str">
        <f>IF('S.D. Paste sheet'!S1379="","",'S.D. Paste sheet'!S1379)</f>
        <v/>
      </c>
      <c r="T1379" s="20" t="str">
        <f>IF('S.D. Paste sheet'!T1379="","",'S.D. Paste sheet'!T1379)</f>
        <v/>
      </c>
      <c r="U1379" s="20" t="str">
        <f>IF('S.D. Paste sheet'!U1379="","",'S.D. Paste sheet'!U1379)</f>
        <v/>
      </c>
      <c r="V1379" s="20" t="str">
        <f>IF('S.D. Paste sheet'!V1379="","",'S.D. Paste sheet'!V1379)</f>
        <v/>
      </c>
      <c r="W1379" s="20" t="str">
        <f>IF('S.D. Paste sheet'!W1379="","",'S.D. Paste sheet'!W1379)</f>
        <v/>
      </c>
      <c r="X1379" s="20" t="str">
        <f>IF('S.D. Paste sheet'!X1379="","",'S.D. Paste sheet'!X1379)</f>
        <v/>
      </c>
      <c r="Y1379" s="20" t="str">
        <f>IF('S.D. Paste sheet'!Y1379="","",'S.D. Paste sheet'!Y1379)</f>
        <v/>
      </c>
      <c r="Z1379" s="20" t="str">
        <f>IF('S.D. Paste sheet'!Z1379="","",'S.D. Paste sheet'!Z1379)</f>
        <v/>
      </c>
      <c r="AA1379" s="20" t="str">
        <f>IF('S.D. Paste sheet'!AA1379="","",'S.D. Paste sheet'!AA1379)</f>
        <v/>
      </c>
      <c r="AB1379" s="20" t="str">
        <f>IF('S.D. Paste sheet'!AB1379="","",'S.D. Paste sheet'!AB1379)</f>
        <v/>
      </c>
      <c r="AC1379" s="20" t="str">
        <f>IF('S.D. Paste sheet'!AC1379="","",'S.D. Paste sheet'!AC1379)</f>
        <v/>
      </c>
      <c r="AD1379" s="20" t="str">
        <f>IF('S.D. Paste sheet'!AD1379="","",'S.D. Paste sheet'!AD1379)</f>
        <v/>
      </c>
      <c r="AE1379" s="29"/>
      <c r="AF1379" t="str">
        <f>IF(AK1379="","",IF(AK1379&gt;0,COUNT($AG$2:AG1379),""))</f>
        <v/>
      </c>
      <c r="AG1379" s="25" t="str">
        <f t="shared" si="675"/>
        <v/>
      </c>
      <c r="AH1379" s="25" t="str">
        <f t="shared" si="676"/>
        <v/>
      </c>
      <c r="AI1379" s="25" t="str">
        <f t="shared" si="677"/>
        <v/>
      </c>
      <c r="AJ1379" s="25" t="str">
        <f t="shared" si="678"/>
        <v/>
      </c>
      <c r="AK1379" s="25" t="str">
        <f t="shared" si="679"/>
        <v/>
      </c>
      <c r="AL1379" s="25" t="str">
        <f t="shared" si="680"/>
        <v/>
      </c>
      <c r="AM1379" s="25" t="str">
        <f t="shared" si="681"/>
        <v/>
      </c>
      <c r="AN1379" s="25" t="str">
        <f t="shared" si="682"/>
        <v/>
      </c>
      <c r="AO1379" s="25" t="str">
        <f t="shared" si="683"/>
        <v/>
      </c>
      <c r="AP1379" s="25" t="str">
        <f t="shared" si="684"/>
        <v/>
      </c>
      <c r="AQ1379" s="25" t="str">
        <f t="shared" si="685"/>
        <v/>
      </c>
      <c r="AR1379" s="25" t="str">
        <f t="shared" si="686"/>
        <v/>
      </c>
      <c r="AS1379" s="25" t="str">
        <f t="shared" si="687"/>
        <v/>
      </c>
      <c r="AT1379" s="25" t="str">
        <f t="shared" si="688"/>
        <v/>
      </c>
      <c r="AU1379" s="25" t="str">
        <f t="shared" si="689"/>
        <v/>
      </c>
      <c r="AV1379" s="25" t="str">
        <f t="shared" si="690"/>
        <v/>
      </c>
      <c r="AX1379" t="str">
        <f>IF(BC1379="","",IF(BC1379&gt;0,COUNT($AY$2:AY1379),""))</f>
        <v/>
      </c>
      <c r="AY1379" s="25" t="str">
        <f t="shared" si="691"/>
        <v/>
      </c>
      <c r="AZ1379" s="25" t="str">
        <f t="shared" si="692"/>
        <v/>
      </c>
      <c r="BA1379" s="25" t="str">
        <f t="shared" si="693"/>
        <v/>
      </c>
      <c r="BB1379" s="25" t="str">
        <f t="shared" si="694"/>
        <v/>
      </c>
      <c r="BC1379" s="25" t="str">
        <f t="shared" si="695"/>
        <v/>
      </c>
      <c r="BD1379" s="25" t="str">
        <f t="shared" si="696"/>
        <v/>
      </c>
      <c r="BE1379" s="25" t="str">
        <f t="shared" si="697"/>
        <v/>
      </c>
      <c r="BF1379" s="25" t="str">
        <f t="shared" si="698"/>
        <v/>
      </c>
      <c r="BG1379" s="25" t="str">
        <f t="shared" si="699"/>
        <v/>
      </c>
      <c r="BH1379" s="25" t="str">
        <f t="shared" si="700"/>
        <v/>
      </c>
      <c r="BI1379" s="25" t="str">
        <f t="shared" si="701"/>
        <v/>
      </c>
      <c r="BJ1379" s="25" t="str">
        <f t="shared" si="702"/>
        <v/>
      </c>
      <c r="BK1379" s="25" t="str">
        <f t="shared" si="703"/>
        <v/>
      </c>
      <c r="BL1379" s="25" t="str">
        <f t="shared" si="704"/>
        <v/>
      </c>
      <c r="BM1379" s="25" t="str">
        <f t="shared" si="705"/>
        <v/>
      </c>
      <c r="BN1379" s="25" t="str">
        <f t="shared" si="706"/>
        <v/>
      </c>
    </row>
    <row r="1380" spans="1:66">
      <c r="A1380" s="20" t="str">
        <f>IF('S.D. Paste sheet'!A1380="","",'S.D. Paste sheet'!A1380)</f>
        <v/>
      </c>
      <c r="B1380" s="20" t="str">
        <f>IF('S.D. Paste sheet'!B1380="","",'S.D. Paste sheet'!B1380)</f>
        <v/>
      </c>
      <c r="C1380" s="20" t="str">
        <f>IF('S.D. Paste sheet'!C1380="","",'S.D. Paste sheet'!C1380)</f>
        <v/>
      </c>
      <c r="D1380" s="20" t="str">
        <f>IF('S.D. Paste sheet'!D1380="","",'S.D. Paste sheet'!D1380)</f>
        <v/>
      </c>
      <c r="E1380" s="20" t="str">
        <f>IF('S.D. Paste sheet'!E1380="","",UPPER('S.D. Paste sheet'!E1380))</f>
        <v/>
      </c>
      <c r="F1380" s="20" t="str">
        <f>IF('S.D. Paste sheet'!F1380="","",'S.D. Paste sheet'!F1380)</f>
        <v/>
      </c>
      <c r="G1380" s="20" t="str">
        <f>IF('S.D. Paste sheet'!G1380="","",UPPER('S.D. Paste sheet'!G1380))</f>
        <v/>
      </c>
      <c r="H1380" s="20" t="str">
        <f>IF('S.D. Paste sheet'!H1380="","",UPPER('S.D. Paste sheet'!H1380))</f>
        <v/>
      </c>
      <c r="I1380" s="20" t="str">
        <f>IF('S.D. Paste sheet'!I1380="","",'S.D. Paste sheet'!I1380)</f>
        <v/>
      </c>
      <c r="J1380" s="20" t="str">
        <f>IF('S.D. Paste sheet'!J1380="","",'S.D. Paste sheet'!J1380)</f>
        <v/>
      </c>
      <c r="K1380" s="20" t="str">
        <f>IF('S.D. Paste sheet'!K1380="","",'S.D. Paste sheet'!K1380)</f>
        <v/>
      </c>
      <c r="L1380" s="20" t="str">
        <f>IF('S.D. Paste sheet'!L1380="","",'S.D. Paste sheet'!L1380)</f>
        <v/>
      </c>
      <c r="M1380" s="20" t="str">
        <f>IF('S.D. Paste sheet'!M1380="","",'S.D. Paste sheet'!M1380)</f>
        <v/>
      </c>
      <c r="N1380" s="20" t="str">
        <f>IF('S.D. Paste sheet'!N1380="","",'S.D. Paste sheet'!N1380)</f>
        <v/>
      </c>
      <c r="O1380" s="20" t="str">
        <f>IF('S.D. Paste sheet'!O1380="","",'S.D. Paste sheet'!O1380)</f>
        <v/>
      </c>
      <c r="P1380" s="20" t="str">
        <f>IF('S.D. Paste sheet'!P1380="","",'S.D. Paste sheet'!P1380)</f>
        <v/>
      </c>
      <c r="Q1380" s="20" t="str">
        <f>IF('S.D. Paste sheet'!Q1380="","",'S.D. Paste sheet'!Q1380)</f>
        <v/>
      </c>
      <c r="R1380" s="20" t="str">
        <f>IF('S.D. Paste sheet'!R1380="","",'S.D. Paste sheet'!R1380)</f>
        <v/>
      </c>
      <c r="S1380" s="20" t="str">
        <f>IF('S.D. Paste sheet'!S1380="","",'S.D. Paste sheet'!S1380)</f>
        <v/>
      </c>
      <c r="T1380" s="20" t="str">
        <f>IF('S.D. Paste sheet'!T1380="","",'S.D. Paste sheet'!T1380)</f>
        <v/>
      </c>
      <c r="U1380" s="20" t="str">
        <f>IF('S.D. Paste sheet'!U1380="","",'S.D. Paste sheet'!U1380)</f>
        <v/>
      </c>
      <c r="V1380" s="20" t="str">
        <f>IF('S.D. Paste sheet'!V1380="","",'S.D. Paste sheet'!V1380)</f>
        <v/>
      </c>
      <c r="W1380" s="20" t="str">
        <f>IF('S.D. Paste sheet'!W1380="","",'S.D. Paste sheet'!W1380)</f>
        <v/>
      </c>
      <c r="X1380" s="20" t="str">
        <f>IF('S.D. Paste sheet'!X1380="","",'S.D. Paste sheet'!X1380)</f>
        <v/>
      </c>
      <c r="Y1380" s="20" t="str">
        <f>IF('S.D. Paste sheet'!Y1380="","",'S.D. Paste sheet'!Y1380)</f>
        <v/>
      </c>
      <c r="Z1380" s="20" t="str">
        <f>IF('S.D. Paste sheet'!Z1380="","",'S.D. Paste sheet'!Z1380)</f>
        <v/>
      </c>
      <c r="AA1380" s="20" t="str">
        <f>IF('S.D. Paste sheet'!AA1380="","",'S.D. Paste sheet'!AA1380)</f>
        <v/>
      </c>
      <c r="AB1380" s="20" t="str">
        <f>IF('S.D. Paste sheet'!AB1380="","",'S.D. Paste sheet'!AB1380)</f>
        <v/>
      </c>
      <c r="AC1380" s="20" t="str">
        <f>IF('S.D. Paste sheet'!AC1380="","",'S.D. Paste sheet'!AC1380)</f>
        <v/>
      </c>
      <c r="AD1380" s="20" t="str">
        <f>IF('S.D. Paste sheet'!AD1380="","",'S.D. Paste sheet'!AD1380)</f>
        <v/>
      </c>
      <c r="AE1380" s="29"/>
      <c r="AF1380" t="str">
        <f>IF(AK1380="","",IF(AK1380&gt;0,COUNT($AG$2:AG1380),""))</f>
        <v/>
      </c>
      <c r="AG1380" s="25" t="str">
        <f t="shared" si="675"/>
        <v/>
      </c>
      <c r="AH1380" s="25" t="str">
        <f t="shared" si="676"/>
        <v/>
      </c>
      <c r="AI1380" s="25" t="str">
        <f t="shared" si="677"/>
        <v/>
      </c>
      <c r="AJ1380" s="25" t="str">
        <f t="shared" si="678"/>
        <v/>
      </c>
      <c r="AK1380" s="25" t="str">
        <f t="shared" si="679"/>
        <v/>
      </c>
      <c r="AL1380" s="25" t="str">
        <f t="shared" si="680"/>
        <v/>
      </c>
      <c r="AM1380" s="25" t="str">
        <f t="shared" si="681"/>
        <v/>
      </c>
      <c r="AN1380" s="25" t="str">
        <f t="shared" si="682"/>
        <v/>
      </c>
      <c r="AO1380" s="25" t="str">
        <f t="shared" si="683"/>
        <v/>
      </c>
      <c r="AP1380" s="25" t="str">
        <f t="shared" si="684"/>
        <v/>
      </c>
      <c r="AQ1380" s="25" t="str">
        <f t="shared" si="685"/>
        <v/>
      </c>
      <c r="AR1380" s="25" t="str">
        <f t="shared" si="686"/>
        <v/>
      </c>
      <c r="AS1380" s="25" t="str">
        <f t="shared" si="687"/>
        <v/>
      </c>
      <c r="AT1380" s="25" t="str">
        <f t="shared" si="688"/>
        <v/>
      </c>
      <c r="AU1380" s="25" t="str">
        <f t="shared" si="689"/>
        <v/>
      </c>
      <c r="AV1380" s="25" t="str">
        <f t="shared" si="690"/>
        <v/>
      </c>
      <c r="AX1380" t="str">
        <f>IF(BC1380="","",IF(BC1380&gt;0,COUNT($AY$2:AY1380),""))</f>
        <v/>
      </c>
      <c r="AY1380" s="25" t="str">
        <f t="shared" si="691"/>
        <v/>
      </c>
      <c r="AZ1380" s="25" t="str">
        <f t="shared" si="692"/>
        <v/>
      </c>
      <c r="BA1380" s="25" t="str">
        <f t="shared" si="693"/>
        <v/>
      </c>
      <c r="BB1380" s="25" t="str">
        <f t="shared" si="694"/>
        <v/>
      </c>
      <c r="BC1380" s="25" t="str">
        <f t="shared" si="695"/>
        <v/>
      </c>
      <c r="BD1380" s="25" t="str">
        <f t="shared" si="696"/>
        <v/>
      </c>
      <c r="BE1380" s="25" t="str">
        <f t="shared" si="697"/>
        <v/>
      </c>
      <c r="BF1380" s="25" t="str">
        <f t="shared" si="698"/>
        <v/>
      </c>
      <c r="BG1380" s="25" t="str">
        <f t="shared" si="699"/>
        <v/>
      </c>
      <c r="BH1380" s="25" t="str">
        <f t="shared" si="700"/>
        <v/>
      </c>
      <c r="BI1380" s="25" t="str">
        <f t="shared" si="701"/>
        <v/>
      </c>
      <c r="BJ1380" s="25" t="str">
        <f t="shared" si="702"/>
        <v/>
      </c>
      <c r="BK1380" s="25" t="str">
        <f t="shared" si="703"/>
        <v/>
      </c>
      <c r="BL1380" s="25" t="str">
        <f t="shared" si="704"/>
        <v/>
      </c>
      <c r="BM1380" s="25" t="str">
        <f t="shared" si="705"/>
        <v/>
      </c>
      <c r="BN1380" s="25" t="str">
        <f t="shared" si="706"/>
        <v/>
      </c>
    </row>
    <row r="1381" spans="1:66">
      <c r="A1381" s="20" t="str">
        <f>IF('S.D. Paste sheet'!A1381="","",'S.D. Paste sheet'!A1381)</f>
        <v/>
      </c>
      <c r="B1381" s="20" t="str">
        <f>IF('S.D. Paste sheet'!B1381="","",'S.D. Paste sheet'!B1381)</f>
        <v/>
      </c>
      <c r="C1381" s="20" t="str">
        <f>IF('S.D. Paste sheet'!C1381="","",'S.D. Paste sheet'!C1381)</f>
        <v/>
      </c>
      <c r="D1381" s="20" t="str">
        <f>IF('S.D. Paste sheet'!D1381="","",'S.D. Paste sheet'!D1381)</f>
        <v/>
      </c>
      <c r="E1381" s="20" t="str">
        <f>IF('S.D. Paste sheet'!E1381="","",UPPER('S.D. Paste sheet'!E1381))</f>
        <v/>
      </c>
      <c r="F1381" s="20" t="str">
        <f>IF('S.D. Paste sheet'!F1381="","",'S.D. Paste sheet'!F1381)</f>
        <v/>
      </c>
      <c r="G1381" s="20" t="str">
        <f>IF('S.D. Paste sheet'!G1381="","",UPPER('S.D. Paste sheet'!G1381))</f>
        <v/>
      </c>
      <c r="H1381" s="20" t="str">
        <f>IF('S.D. Paste sheet'!H1381="","",UPPER('S.D. Paste sheet'!H1381))</f>
        <v/>
      </c>
      <c r="I1381" s="20" t="str">
        <f>IF('S.D. Paste sheet'!I1381="","",'S.D. Paste sheet'!I1381)</f>
        <v/>
      </c>
      <c r="J1381" s="20" t="str">
        <f>IF('S.D. Paste sheet'!J1381="","",'S.D. Paste sheet'!J1381)</f>
        <v/>
      </c>
      <c r="K1381" s="20" t="str">
        <f>IF('S.D. Paste sheet'!K1381="","",'S.D. Paste sheet'!K1381)</f>
        <v/>
      </c>
      <c r="L1381" s="20" t="str">
        <f>IF('S.D. Paste sheet'!L1381="","",'S.D. Paste sheet'!L1381)</f>
        <v/>
      </c>
      <c r="M1381" s="20" t="str">
        <f>IF('S.D. Paste sheet'!M1381="","",'S.D. Paste sheet'!M1381)</f>
        <v/>
      </c>
      <c r="N1381" s="20" t="str">
        <f>IF('S.D. Paste sheet'!N1381="","",'S.D. Paste sheet'!N1381)</f>
        <v/>
      </c>
      <c r="O1381" s="20" t="str">
        <f>IF('S.D. Paste sheet'!O1381="","",'S.D. Paste sheet'!O1381)</f>
        <v/>
      </c>
      <c r="P1381" s="20" t="str">
        <f>IF('S.D. Paste sheet'!P1381="","",'S.D. Paste sheet'!P1381)</f>
        <v/>
      </c>
      <c r="Q1381" s="20" t="str">
        <f>IF('S.D. Paste sheet'!Q1381="","",'S.D. Paste sheet'!Q1381)</f>
        <v/>
      </c>
      <c r="R1381" s="20" t="str">
        <f>IF('S.D. Paste sheet'!R1381="","",'S.D. Paste sheet'!R1381)</f>
        <v/>
      </c>
      <c r="S1381" s="20" t="str">
        <f>IF('S.D. Paste sheet'!S1381="","",'S.D. Paste sheet'!S1381)</f>
        <v/>
      </c>
      <c r="T1381" s="20" t="str">
        <f>IF('S.D. Paste sheet'!T1381="","",'S.D. Paste sheet'!T1381)</f>
        <v/>
      </c>
      <c r="U1381" s="20" t="str">
        <f>IF('S.D. Paste sheet'!U1381="","",'S.D. Paste sheet'!U1381)</f>
        <v/>
      </c>
      <c r="V1381" s="20" t="str">
        <f>IF('S.D. Paste sheet'!V1381="","",'S.D. Paste sheet'!V1381)</f>
        <v/>
      </c>
      <c r="W1381" s="20" t="str">
        <f>IF('S.D. Paste sheet'!W1381="","",'S.D. Paste sheet'!W1381)</f>
        <v/>
      </c>
      <c r="X1381" s="20" t="str">
        <f>IF('S.D. Paste sheet'!X1381="","",'S.D. Paste sheet'!X1381)</f>
        <v/>
      </c>
      <c r="Y1381" s="20" t="str">
        <f>IF('S.D. Paste sheet'!Y1381="","",'S.D. Paste sheet'!Y1381)</f>
        <v/>
      </c>
      <c r="Z1381" s="20" t="str">
        <f>IF('S.D. Paste sheet'!Z1381="","",'S.D. Paste sheet'!Z1381)</f>
        <v/>
      </c>
      <c r="AA1381" s="20" t="str">
        <f>IF('S.D. Paste sheet'!AA1381="","",'S.D. Paste sheet'!AA1381)</f>
        <v/>
      </c>
      <c r="AB1381" s="20" t="str">
        <f>IF('S.D. Paste sheet'!AB1381="","",'S.D. Paste sheet'!AB1381)</f>
        <v/>
      </c>
      <c r="AC1381" s="20" t="str">
        <f>IF('S.D. Paste sheet'!AC1381="","",'S.D. Paste sheet'!AC1381)</f>
        <v/>
      </c>
      <c r="AD1381" s="20" t="str">
        <f>IF('S.D. Paste sheet'!AD1381="","",'S.D. Paste sheet'!AD1381)</f>
        <v/>
      </c>
      <c r="AE1381" s="29"/>
      <c r="AF1381" t="str">
        <f>IF(AK1381="","",IF(AK1381&gt;0,COUNT($AG$2:AG1381),""))</f>
        <v/>
      </c>
      <c r="AG1381" s="25" t="str">
        <f t="shared" si="675"/>
        <v/>
      </c>
      <c r="AH1381" s="25" t="str">
        <f t="shared" si="676"/>
        <v/>
      </c>
      <c r="AI1381" s="25" t="str">
        <f t="shared" si="677"/>
        <v/>
      </c>
      <c r="AJ1381" s="25" t="str">
        <f t="shared" si="678"/>
        <v/>
      </c>
      <c r="AK1381" s="25" t="str">
        <f t="shared" si="679"/>
        <v/>
      </c>
      <c r="AL1381" s="25" t="str">
        <f t="shared" si="680"/>
        <v/>
      </c>
      <c r="AM1381" s="25" t="str">
        <f t="shared" si="681"/>
        <v/>
      </c>
      <c r="AN1381" s="25" t="str">
        <f t="shared" si="682"/>
        <v/>
      </c>
      <c r="AO1381" s="25" t="str">
        <f t="shared" si="683"/>
        <v/>
      </c>
      <c r="AP1381" s="25" t="str">
        <f t="shared" si="684"/>
        <v/>
      </c>
      <c r="AQ1381" s="25" t="str">
        <f t="shared" si="685"/>
        <v/>
      </c>
      <c r="AR1381" s="25" t="str">
        <f t="shared" si="686"/>
        <v/>
      </c>
      <c r="AS1381" s="25" t="str">
        <f t="shared" si="687"/>
        <v/>
      </c>
      <c r="AT1381" s="25" t="str">
        <f t="shared" si="688"/>
        <v/>
      </c>
      <c r="AU1381" s="25" t="str">
        <f t="shared" si="689"/>
        <v/>
      </c>
      <c r="AV1381" s="25" t="str">
        <f t="shared" si="690"/>
        <v/>
      </c>
      <c r="AX1381" t="str">
        <f>IF(BC1381="","",IF(BC1381&gt;0,COUNT($AY$2:AY1381),""))</f>
        <v/>
      </c>
      <c r="AY1381" s="25" t="str">
        <f t="shared" si="691"/>
        <v/>
      </c>
      <c r="AZ1381" s="25" t="str">
        <f t="shared" si="692"/>
        <v/>
      </c>
      <c r="BA1381" s="25" t="str">
        <f t="shared" si="693"/>
        <v/>
      </c>
      <c r="BB1381" s="25" t="str">
        <f t="shared" si="694"/>
        <v/>
      </c>
      <c r="BC1381" s="25" t="str">
        <f t="shared" si="695"/>
        <v/>
      </c>
      <c r="BD1381" s="25" t="str">
        <f t="shared" si="696"/>
        <v/>
      </c>
      <c r="BE1381" s="25" t="str">
        <f t="shared" si="697"/>
        <v/>
      </c>
      <c r="BF1381" s="25" t="str">
        <f t="shared" si="698"/>
        <v/>
      </c>
      <c r="BG1381" s="25" t="str">
        <f t="shared" si="699"/>
        <v/>
      </c>
      <c r="BH1381" s="25" t="str">
        <f t="shared" si="700"/>
        <v/>
      </c>
      <c r="BI1381" s="25" t="str">
        <f t="shared" si="701"/>
        <v/>
      </c>
      <c r="BJ1381" s="25" t="str">
        <f t="shared" si="702"/>
        <v/>
      </c>
      <c r="BK1381" s="25" t="str">
        <f t="shared" si="703"/>
        <v/>
      </c>
      <c r="BL1381" s="25" t="str">
        <f t="shared" si="704"/>
        <v/>
      </c>
      <c r="BM1381" s="25" t="str">
        <f t="shared" si="705"/>
        <v/>
      </c>
      <c r="BN1381" s="25" t="str">
        <f t="shared" si="706"/>
        <v/>
      </c>
    </row>
    <row r="1382" spans="1:66">
      <c r="A1382" s="20" t="str">
        <f>IF('S.D. Paste sheet'!A1382="","",'S.D. Paste sheet'!A1382)</f>
        <v/>
      </c>
      <c r="B1382" s="20" t="str">
        <f>IF('S.D. Paste sheet'!B1382="","",'S.D. Paste sheet'!B1382)</f>
        <v/>
      </c>
      <c r="C1382" s="20" t="str">
        <f>IF('S.D. Paste sheet'!C1382="","",'S.D. Paste sheet'!C1382)</f>
        <v/>
      </c>
      <c r="D1382" s="20" t="str">
        <f>IF('S.D. Paste sheet'!D1382="","",'S.D. Paste sheet'!D1382)</f>
        <v/>
      </c>
      <c r="E1382" s="20" t="str">
        <f>IF('S.D. Paste sheet'!E1382="","",UPPER('S.D. Paste sheet'!E1382))</f>
        <v/>
      </c>
      <c r="F1382" s="20" t="str">
        <f>IF('S.D. Paste sheet'!F1382="","",'S.D. Paste sheet'!F1382)</f>
        <v/>
      </c>
      <c r="G1382" s="20" t="str">
        <f>IF('S.D. Paste sheet'!G1382="","",UPPER('S.D. Paste sheet'!G1382))</f>
        <v/>
      </c>
      <c r="H1382" s="20" t="str">
        <f>IF('S.D. Paste sheet'!H1382="","",UPPER('S.D. Paste sheet'!H1382))</f>
        <v/>
      </c>
      <c r="I1382" s="20" t="str">
        <f>IF('S.D. Paste sheet'!I1382="","",'S.D. Paste sheet'!I1382)</f>
        <v/>
      </c>
      <c r="J1382" s="20" t="str">
        <f>IF('S.D. Paste sheet'!J1382="","",'S.D. Paste sheet'!J1382)</f>
        <v/>
      </c>
      <c r="K1382" s="20" t="str">
        <f>IF('S.D. Paste sheet'!K1382="","",'S.D. Paste sheet'!K1382)</f>
        <v/>
      </c>
      <c r="L1382" s="20" t="str">
        <f>IF('S.D. Paste sheet'!L1382="","",'S.D. Paste sheet'!L1382)</f>
        <v/>
      </c>
      <c r="M1382" s="20" t="str">
        <f>IF('S.D. Paste sheet'!M1382="","",'S.D. Paste sheet'!M1382)</f>
        <v/>
      </c>
      <c r="N1382" s="20" t="str">
        <f>IF('S.D. Paste sheet'!N1382="","",'S.D. Paste sheet'!N1382)</f>
        <v/>
      </c>
      <c r="O1382" s="20" t="str">
        <f>IF('S.D. Paste sheet'!O1382="","",'S.D. Paste sheet'!O1382)</f>
        <v/>
      </c>
      <c r="P1382" s="20" t="str">
        <f>IF('S.D. Paste sheet'!P1382="","",'S.D. Paste sheet'!P1382)</f>
        <v/>
      </c>
      <c r="Q1382" s="20" t="str">
        <f>IF('S.D. Paste sheet'!Q1382="","",'S.D. Paste sheet'!Q1382)</f>
        <v/>
      </c>
      <c r="R1382" s="20" t="str">
        <f>IF('S.D. Paste sheet'!R1382="","",'S.D. Paste sheet'!R1382)</f>
        <v/>
      </c>
      <c r="S1382" s="20" t="str">
        <f>IF('S.D. Paste sheet'!S1382="","",'S.D. Paste sheet'!S1382)</f>
        <v/>
      </c>
      <c r="T1382" s="20" t="str">
        <f>IF('S.D. Paste sheet'!T1382="","",'S.D. Paste sheet'!T1382)</f>
        <v/>
      </c>
      <c r="U1382" s="20" t="str">
        <f>IF('S.D. Paste sheet'!U1382="","",'S.D. Paste sheet'!U1382)</f>
        <v/>
      </c>
      <c r="V1382" s="20" t="str">
        <f>IF('S.D. Paste sheet'!V1382="","",'S.D. Paste sheet'!V1382)</f>
        <v/>
      </c>
      <c r="W1382" s="20" t="str">
        <f>IF('S.D. Paste sheet'!W1382="","",'S.D. Paste sheet'!W1382)</f>
        <v/>
      </c>
      <c r="X1382" s="20" t="str">
        <f>IF('S.D. Paste sheet'!X1382="","",'S.D. Paste sheet'!X1382)</f>
        <v/>
      </c>
      <c r="Y1382" s="20" t="str">
        <f>IF('S.D. Paste sheet'!Y1382="","",'S.D. Paste sheet'!Y1382)</f>
        <v/>
      </c>
      <c r="Z1382" s="20" t="str">
        <f>IF('S.D. Paste sheet'!Z1382="","",'S.D. Paste sheet'!Z1382)</f>
        <v/>
      </c>
      <c r="AA1382" s="20" t="str">
        <f>IF('S.D. Paste sheet'!AA1382="","",'S.D. Paste sheet'!AA1382)</f>
        <v/>
      </c>
      <c r="AB1382" s="20" t="str">
        <f>IF('S.D. Paste sheet'!AB1382="","",'S.D. Paste sheet'!AB1382)</f>
        <v/>
      </c>
      <c r="AC1382" s="20" t="str">
        <f>IF('S.D. Paste sheet'!AC1382="","",'S.D. Paste sheet'!AC1382)</f>
        <v/>
      </c>
      <c r="AD1382" s="20" t="str">
        <f>IF('S.D. Paste sheet'!AD1382="","",'S.D. Paste sheet'!AD1382)</f>
        <v/>
      </c>
      <c r="AE1382" s="29"/>
      <c r="AF1382" t="str">
        <f>IF(AK1382="","",IF(AK1382&gt;0,COUNT($AG$2:AG1382),""))</f>
        <v/>
      </c>
      <c r="AG1382" s="25" t="str">
        <f t="shared" si="675"/>
        <v/>
      </c>
      <c r="AH1382" s="25" t="str">
        <f t="shared" si="676"/>
        <v/>
      </c>
      <c r="AI1382" s="25" t="str">
        <f t="shared" si="677"/>
        <v/>
      </c>
      <c r="AJ1382" s="25" t="str">
        <f t="shared" si="678"/>
        <v/>
      </c>
      <c r="AK1382" s="25" t="str">
        <f t="shared" si="679"/>
        <v/>
      </c>
      <c r="AL1382" s="25" t="str">
        <f t="shared" si="680"/>
        <v/>
      </c>
      <c r="AM1382" s="25" t="str">
        <f t="shared" si="681"/>
        <v/>
      </c>
      <c r="AN1382" s="25" t="str">
        <f t="shared" si="682"/>
        <v/>
      </c>
      <c r="AO1382" s="25" t="str">
        <f t="shared" si="683"/>
        <v/>
      </c>
      <c r="AP1382" s="25" t="str">
        <f t="shared" si="684"/>
        <v/>
      </c>
      <c r="AQ1382" s="25" t="str">
        <f t="shared" si="685"/>
        <v/>
      </c>
      <c r="AR1382" s="25" t="str">
        <f t="shared" si="686"/>
        <v/>
      </c>
      <c r="AS1382" s="25" t="str">
        <f t="shared" si="687"/>
        <v/>
      </c>
      <c r="AT1382" s="25" t="str">
        <f t="shared" si="688"/>
        <v/>
      </c>
      <c r="AU1382" s="25" t="str">
        <f t="shared" si="689"/>
        <v/>
      </c>
      <c r="AV1382" s="25" t="str">
        <f t="shared" si="690"/>
        <v/>
      </c>
      <c r="AX1382" t="str">
        <f>IF(BC1382="","",IF(BC1382&gt;0,COUNT($AY$2:AY1382),""))</f>
        <v/>
      </c>
      <c r="AY1382" s="25" t="str">
        <f t="shared" si="691"/>
        <v/>
      </c>
      <c r="AZ1382" s="25" t="str">
        <f t="shared" si="692"/>
        <v/>
      </c>
      <c r="BA1382" s="25" t="str">
        <f t="shared" si="693"/>
        <v/>
      </c>
      <c r="BB1382" s="25" t="str">
        <f t="shared" si="694"/>
        <v/>
      </c>
      <c r="BC1382" s="25" t="str">
        <f t="shared" si="695"/>
        <v/>
      </c>
      <c r="BD1382" s="25" t="str">
        <f t="shared" si="696"/>
        <v/>
      </c>
      <c r="BE1382" s="25" t="str">
        <f t="shared" si="697"/>
        <v/>
      </c>
      <c r="BF1382" s="25" t="str">
        <f t="shared" si="698"/>
        <v/>
      </c>
      <c r="BG1382" s="25" t="str">
        <f t="shared" si="699"/>
        <v/>
      </c>
      <c r="BH1382" s="25" t="str">
        <f t="shared" si="700"/>
        <v/>
      </c>
      <c r="BI1382" s="25" t="str">
        <f t="shared" si="701"/>
        <v/>
      </c>
      <c r="BJ1382" s="25" t="str">
        <f t="shared" si="702"/>
        <v/>
      </c>
      <c r="BK1382" s="25" t="str">
        <f t="shared" si="703"/>
        <v/>
      </c>
      <c r="BL1382" s="25" t="str">
        <f t="shared" si="704"/>
        <v/>
      </c>
      <c r="BM1382" s="25" t="str">
        <f t="shared" si="705"/>
        <v/>
      </c>
      <c r="BN1382" s="25" t="str">
        <f t="shared" si="706"/>
        <v/>
      </c>
    </row>
    <row r="1383" spans="1:66">
      <c r="A1383" s="20" t="str">
        <f>IF('S.D. Paste sheet'!A1383="","",'S.D. Paste sheet'!A1383)</f>
        <v/>
      </c>
      <c r="B1383" s="20" t="str">
        <f>IF('S.D. Paste sheet'!B1383="","",'S.D. Paste sheet'!B1383)</f>
        <v/>
      </c>
      <c r="C1383" s="20" t="str">
        <f>IF('S.D. Paste sheet'!C1383="","",'S.D. Paste sheet'!C1383)</f>
        <v/>
      </c>
      <c r="D1383" s="20" t="str">
        <f>IF('S.D. Paste sheet'!D1383="","",'S.D. Paste sheet'!D1383)</f>
        <v/>
      </c>
      <c r="E1383" s="20" t="str">
        <f>IF('S.D. Paste sheet'!E1383="","",UPPER('S.D. Paste sheet'!E1383))</f>
        <v/>
      </c>
      <c r="F1383" s="20" t="str">
        <f>IF('S.D. Paste sheet'!F1383="","",'S.D. Paste sheet'!F1383)</f>
        <v/>
      </c>
      <c r="G1383" s="20" t="str">
        <f>IF('S.D. Paste sheet'!G1383="","",UPPER('S.D. Paste sheet'!G1383))</f>
        <v/>
      </c>
      <c r="H1383" s="20" t="str">
        <f>IF('S.D. Paste sheet'!H1383="","",UPPER('S.D. Paste sheet'!H1383))</f>
        <v/>
      </c>
      <c r="I1383" s="20" t="str">
        <f>IF('S.D. Paste sheet'!I1383="","",'S.D. Paste sheet'!I1383)</f>
        <v/>
      </c>
      <c r="J1383" s="20" t="str">
        <f>IF('S.D. Paste sheet'!J1383="","",'S.D. Paste sheet'!J1383)</f>
        <v/>
      </c>
      <c r="K1383" s="20" t="str">
        <f>IF('S.D. Paste sheet'!K1383="","",'S.D. Paste sheet'!K1383)</f>
        <v/>
      </c>
      <c r="L1383" s="20" t="str">
        <f>IF('S.D. Paste sheet'!L1383="","",'S.D. Paste sheet'!L1383)</f>
        <v/>
      </c>
      <c r="M1383" s="20" t="str">
        <f>IF('S.D. Paste sheet'!M1383="","",'S.D. Paste sheet'!M1383)</f>
        <v/>
      </c>
      <c r="N1383" s="20" t="str">
        <f>IF('S.D. Paste sheet'!N1383="","",'S.D. Paste sheet'!N1383)</f>
        <v/>
      </c>
      <c r="O1383" s="20" t="str">
        <f>IF('S.D. Paste sheet'!O1383="","",'S.D. Paste sheet'!O1383)</f>
        <v/>
      </c>
      <c r="P1383" s="20" t="str">
        <f>IF('S.D. Paste sheet'!P1383="","",'S.D. Paste sheet'!P1383)</f>
        <v/>
      </c>
      <c r="Q1383" s="20" t="str">
        <f>IF('S.D. Paste sheet'!Q1383="","",'S.D. Paste sheet'!Q1383)</f>
        <v/>
      </c>
      <c r="R1383" s="20" t="str">
        <f>IF('S.D. Paste sheet'!R1383="","",'S.D. Paste sheet'!R1383)</f>
        <v/>
      </c>
      <c r="S1383" s="20" t="str">
        <f>IF('S.D. Paste sheet'!S1383="","",'S.D. Paste sheet'!S1383)</f>
        <v/>
      </c>
      <c r="T1383" s="20" t="str">
        <f>IF('S.D. Paste sheet'!T1383="","",'S.D. Paste sheet'!T1383)</f>
        <v/>
      </c>
      <c r="U1383" s="20" t="str">
        <f>IF('S.D. Paste sheet'!U1383="","",'S.D. Paste sheet'!U1383)</f>
        <v/>
      </c>
      <c r="V1383" s="20" t="str">
        <f>IF('S.D. Paste sheet'!V1383="","",'S.D. Paste sheet'!V1383)</f>
        <v/>
      </c>
      <c r="W1383" s="20" t="str">
        <f>IF('S.D. Paste sheet'!W1383="","",'S.D. Paste sheet'!W1383)</f>
        <v/>
      </c>
      <c r="X1383" s="20" t="str">
        <f>IF('S.D. Paste sheet'!X1383="","",'S.D. Paste sheet'!X1383)</f>
        <v/>
      </c>
      <c r="Y1383" s="20" t="str">
        <f>IF('S.D. Paste sheet'!Y1383="","",'S.D. Paste sheet'!Y1383)</f>
        <v/>
      </c>
      <c r="Z1383" s="20" t="str">
        <f>IF('S.D. Paste sheet'!Z1383="","",'S.D. Paste sheet'!Z1383)</f>
        <v/>
      </c>
      <c r="AA1383" s="20" t="str">
        <f>IF('S.D. Paste sheet'!AA1383="","",'S.D. Paste sheet'!AA1383)</f>
        <v/>
      </c>
      <c r="AB1383" s="20" t="str">
        <f>IF('S.D. Paste sheet'!AB1383="","",'S.D. Paste sheet'!AB1383)</f>
        <v/>
      </c>
      <c r="AC1383" s="20" t="str">
        <f>IF('S.D. Paste sheet'!AC1383="","",'S.D. Paste sheet'!AC1383)</f>
        <v/>
      </c>
      <c r="AD1383" s="20" t="str">
        <f>IF('S.D. Paste sheet'!AD1383="","",'S.D. Paste sheet'!AD1383)</f>
        <v/>
      </c>
      <c r="AE1383" s="29"/>
      <c r="AF1383" t="str">
        <f>IF(AK1383="","",IF(AK1383&gt;0,COUNT($AG$2:AG1383),""))</f>
        <v/>
      </c>
      <c r="AG1383" s="25" t="str">
        <f t="shared" si="675"/>
        <v/>
      </c>
      <c r="AH1383" s="25" t="str">
        <f t="shared" si="676"/>
        <v/>
      </c>
      <c r="AI1383" s="25" t="str">
        <f t="shared" si="677"/>
        <v/>
      </c>
      <c r="AJ1383" s="25" t="str">
        <f t="shared" si="678"/>
        <v/>
      </c>
      <c r="AK1383" s="25" t="str">
        <f t="shared" si="679"/>
        <v/>
      </c>
      <c r="AL1383" s="25" t="str">
        <f t="shared" si="680"/>
        <v/>
      </c>
      <c r="AM1383" s="25" t="str">
        <f t="shared" si="681"/>
        <v/>
      </c>
      <c r="AN1383" s="25" t="str">
        <f t="shared" si="682"/>
        <v/>
      </c>
      <c r="AO1383" s="25" t="str">
        <f t="shared" si="683"/>
        <v/>
      </c>
      <c r="AP1383" s="25" t="str">
        <f t="shared" si="684"/>
        <v/>
      </c>
      <c r="AQ1383" s="25" t="str">
        <f t="shared" si="685"/>
        <v/>
      </c>
      <c r="AR1383" s="25" t="str">
        <f t="shared" si="686"/>
        <v/>
      </c>
      <c r="AS1383" s="25" t="str">
        <f t="shared" si="687"/>
        <v/>
      </c>
      <c r="AT1383" s="25" t="str">
        <f t="shared" si="688"/>
        <v/>
      </c>
      <c r="AU1383" s="25" t="str">
        <f t="shared" si="689"/>
        <v/>
      </c>
      <c r="AV1383" s="25" t="str">
        <f t="shared" si="690"/>
        <v/>
      </c>
      <c r="AX1383" t="str">
        <f>IF(BC1383="","",IF(BC1383&gt;0,COUNT($AY$2:AY1383),""))</f>
        <v/>
      </c>
      <c r="AY1383" s="25" t="str">
        <f t="shared" si="691"/>
        <v/>
      </c>
      <c r="AZ1383" s="25" t="str">
        <f t="shared" si="692"/>
        <v/>
      </c>
      <c r="BA1383" s="25" t="str">
        <f t="shared" si="693"/>
        <v/>
      </c>
      <c r="BB1383" s="25" t="str">
        <f t="shared" si="694"/>
        <v/>
      </c>
      <c r="BC1383" s="25" t="str">
        <f t="shared" si="695"/>
        <v/>
      </c>
      <c r="BD1383" s="25" t="str">
        <f t="shared" si="696"/>
        <v/>
      </c>
      <c r="BE1383" s="25" t="str">
        <f t="shared" si="697"/>
        <v/>
      </c>
      <c r="BF1383" s="25" t="str">
        <f t="shared" si="698"/>
        <v/>
      </c>
      <c r="BG1383" s="25" t="str">
        <f t="shared" si="699"/>
        <v/>
      </c>
      <c r="BH1383" s="25" t="str">
        <f t="shared" si="700"/>
        <v/>
      </c>
      <c r="BI1383" s="25" t="str">
        <f t="shared" si="701"/>
        <v/>
      </c>
      <c r="BJ1383" s="25" t="str">
        <f t="shared" si="702"/>
        <v/>
      </c>
      <c r="BK1383" s="25" t="str">
        <f t="shared" si="703"/>
        <v/>
      </c>
      <c r="BL1383" s="25" t="str">
        <f t="shared" si="704"/>
        <v/>
      </c>
      <c r="BM1383" s="25" t="str">
        <f t="shared" si="705"/>
        <v/>
      </c>
      <c r="BN1383" s="25" t="str">
        <f t="shared" si="706"/>
        <v/>
      </c>
    </row>
    <row r="1384" spans="1:66">
      <c r="A1384" s="20" t="str">
        <f>IF('S.D. Paste sheet'!A1384="","",'S.D. Paste sheet'!A1384)</f>
        <v/>
      </c>
      <c r="B1384" s="20" t="str">
        <f>IF('S.D. Paste sheet'!B1384="","",'S.D. Paste sheet'!B1384)</f>
        <v/>
      </c>
      <c r="C1384" s="20" t="str">
        <f>IF('S.D. Paste sheet'!C1384="","",'S.D. Paste sheet'!C1384)</f>
        <v/>
      </c>
      <c r="D1384" s="20" t="str">
        <f>IF('S.D. Paste sheet'!D1384="","",'S.D. Paste sheet'!D1384)</f>
        <v/>
      </c>
      <c r="E1384" s="20" t="str">
        <f>IF('S.D. Paste sheet'!E1384="","",UPPER('S.D. Paste sheet'!E1384))</f>
        <v/>
      </c>
      <c r="F1384" s="20" t="str">
        <f>IF('S.D. Paste sheet'!F1384="","",'S.D. Paste sheet'!F1384)</f>
        <v/>
      </c>
      <c r="G1384" s="20" t="str">
        <f>IF('S.D. Paste sheet'!G1384="","",UPPER('S.D. Paste sheet'!G1384))</f>
        <v/>
      </c>
      <c r="H1384" s="20" t="str">
        <f>IF('S.D. Paste sheet'!H1384="","",UPPER('S.D. Paste sheet'!H1384))</f>
        <v/>
      </c>
      <c r="I1384" s="20" t="str">
        <f>IF('S.D. Paste sheet'!I1384="","",'S.D. Paste sheet'!I1384)</f>
        <v/>
      </c>
      <c r="J1384" s="20" t="str">
        <f>IF('S.D. Paste sheet'!J1384="","",'S.D. Paste sheet'!J1384)</f>
        <v/>
      </c>
      <c r="K1384" s="20" t="str">
        <f>IF('S.D. Paste sheet'!K1384="","",'S.D. Paste sheet'!K1384)</f>
        <v/>
      </c>
      <c r="L1384" s="20" t="str">
        <f>IF('S.D. Paste sheet'!L1384="","",'S.D. Paste sheet'!L1384)</f>
        <v/>
      </c>
      <c r="M1384" s="20" t="str">
        <f>IF('S.D. Paste sheet'!M1384="","",'S.D. Paste sheet'!M1384)</f>
        <v/>
      </c>
      <c r="N1384" s="20" t="str">
        <f>IF('S.D. Paste sheet'!N1384="","",'S.D. Paste sheet'!N1384)</f>
        <v/>
      </c>
      <c r="O1384" s="20" t="str">
        <f>IF('S.D. Paste sheet'!O1384="","",'S.D. Paste sheet'!O1384)</f>
        <v/>
      </c>
      <c r="P1384" s="20" t="str">
        <f>IF('S.D. Paste sheet'!P1384="","",'S.D. Paste sheet'!P1384)</f>
        <v/>
      </c>
      <c r="Q1384" s="20" t="str">
        <f>IF('S.D. Paste sheet'!Q1384="","",'S.D. Paste sheet'!Q1384)</f>
        <v/>
      </c>
      <c r="R1384" s="20" t="str">
        <f>IF('S.D. Paste sheet'!R1384="","",'S.D. Paste sheet'!R1384)</f>
        <v/>
      </c>
      <c r="S1384" s="20" t="str">
        <f>IF('S.D. Paste sheet'!S1384="","",'S.D. Paste sheet'!S1384)</f>
        <v/>
      </c>
      <c r="T1384" s="20" t="str">
        <f>IF('S.D. Paste sheet'!T1384="","",'S.D. Paste sheet'!T1384)</f>
        <v/>
      </c>
      <c r="U1384" s="20" t="str">
        <f>IF('S.D. Paste sheet'!U1384="","",'S.D. Paste sheet'!U1384)</f>
        <v/>
      </c>
      <c r="V1384" s="20" t="str">
        <f>IF('S.D. Paste sheet'!V1384="","",'S.D. Paste sheet'!V1384)</f>
        <v/>
      </c>
      <c r="W1384" s="20" t="str">
        <f>IF('S.D. Paste sheet'!W1384="","",'S.D. Paste sheet'!W1384)</f>
        <v/>
      </c>
      <c r="X1384" s="20" t="str">
        <f>IF('S.D. Paste sheet'!X1384="","",'S.D. Paste sheet'!X1384)</f>
        <v/>
      </c>
      <c r="Y1384" s="20" t="str">
        <f>IF('S.D. Paste sheet'!Y1384="","",'S.D. Paste sheet'!Y1384)</f>
        <v/>
      </c>
      <c r="Z1384" s="20" t="str">
        <f>IF('S.D. Paste sheet'!Z1384="","",'S.D. Paste sheet'!Z1384)</f>
        <v/>
      </c>
      <c r="AA1384" s="20" t="str">
        <f>IF('S.D. Paste sheet'!AA1384="","",'S.D. Paste sheet'!AA1384)</f>
        <v/>
      </c>
      <c r="AB1384" s="20" t="str">
        <f>IF('S.D. Paste sheet'!AB1384="","",'S.D. Paste sheet'!AB1384)</f>
        <v/>
      </c>
      <c r="AC1384" s="20" t="str">
        <f>IF('S.D. Paste sheet'!AC1384="","",'S.D. Paste sheet'!AC1384)</f>
        <v/>
      </c>
      <c r="AD1384" s="20" t="str">
        <f>IF('S.D. Paste sheet'!AD1384="","",'S.D. Paste sheet'!AD1384)</f>
        <v/>
      </c>
      <c r="AE1384" s="29"/>
      <c r="AF1384" t="str">
        <f>IF(AK1384="","",IF(AK1384&gt;0,COUNT($AG$2:AG1384),""))</f>
        <v/>
      </c>
      <c r="AG1384" s="25" t="str">
        <f t="shared" si="675"/>
        <v/>
      </c>
      <c r="AH1384" s="25" t="str">
        <f t="shared" si="676"/>
        <v/>
      </c>
      <c r="AI1384" s="25" t="str">
        <f t="shared" si="677"/>
        <v/>
      </c>
      <c r="AJ1384" s="25" t="str">
        <f t="shared" si="678"/>
        <v/>
      </c>
      <c r="AK1384" s="25" t="str">
        <f t="shared" si="679"/>
        <v/>
      </c>
      <c r="AL1384" s="25" t="str">
        <f t="shared" si="680"/>
        <v/>
      </c>
      <c r="AM1384" s="25" t="str">
        <f t="shared" si="681"/>
        <v/>
      </c>
      <c r="AN1384" s="25" t="str">
        <f t="shared" si="682"/>
        <v/>
      </c>
      <c r="AO1384" s="25" t="str">
        <f t="shared" si="683"/>
        <v/>
      </c>
      <c r="AP1384" s="25" t="str">
        <f t="shared" si="684"/>
        <v/>
      </c>
      <c r="AQ1384" s="25" t="str">
        <f t="shared" si="685"/>
        <v/>
      </c>
      <c r="AR1384" s="25" t="str">
        <f t="shared" si="686"/>
        <v/>
      </c>
      <c r="AS1384" s="25" t="str">
        <f t="shared" si="687"/>
        <v/>
      </c>
      <c r="AT1384" s="25" t="str">
        <f t="shared" si="688"/>
        <v/>
      </c>
      <c r="AU1384" s="25" t="str">
        <f t="shared" si="689"/>
        <v/>
      </c>
      <c r="AV1384" s="25" t="str">
        <f t="shared" si="690"/>
        <v/>
      </c>
      <c r="AX1384" t="str">
        <f>IF(BC1384="","",IF(BC1384&gt;0,COUNT($AY$2:AY1384),""))</f>
        <v/>
      </c>
      <c r="AY1384" s="25" t="str">
        <f t="shared" si="691"/>
        <v/>
      </c>
      <c r="AZ1384" s="25" t="str">
        <f t="shared" si="692"/>
        <v/>
      </c>
      <c r="BA1384" s="25" t="str">
        <f t="shared" si="693"/>
        <v/>
      </c>
      <c r="BB1384" s="25" t="str">
        <f t="shared" si="694"/>
        <v/>
      </c>
      <c r="BC1384" s="25" t="str">
        <f t="shared" si="695"/>
        <v/>
      </c>
      <c r="BD1384" s="25" t="str">
        <f t="shared" si="696"/>
        <v/>
      </c>
      <c r="BE1384" s="25" t="str">
        <f t="shared" si="697"/>
        <v/>
      </c>
      <c r="BF1384" s="25" t="str">
        <f t="shared" si="698"/>
        <v/>
      </c>
      <c r="BG1384" s="25" t="str">
        <f t="shared" si="699"/>
        <v/>
      </c>
      <c r="BH1384" s="25" t="str">
        <f t="shared" si="700"/>
        <v/>
      </c>
      <c r="BI1384" s="25" t="str">
        <f t="shared" si="701"/>
        <v/>
      </c>
      <c r="BJ1384" s="25" t="str">
        <f t="shared" si="702"/>
        <v/>
      </c>
      <c r="BK1384" s="25" t="str">
        <f t="shared" si="703"/>
        <v/>
      </c>
      <c r="BL1384" s="25" t="str">
        <f t="shared" si="704"/>
        <v/>
      </c>
      <c r="BM1384" s="25" t="str">
        <f t="shared" si="705"/>
        <v/>
      </c>
      <c r="BN1384" s="25" t="str">
        <f t="shared" si="706"/>
        <v/>
      </c>
    </row>
    <row r="1385" spans="1:66">
      <c r="A1385" s="20" t="str">
        <f>IF('S.D. Paste sheet'!A1385="","",'S.D. Paste sheet'!A1385)</f>
        <v/>
      </c>
      <c r="B1385" s="20" t="str">
        <f>IF('S.D. Paste sheet'!B1385="","",'S.D. Paste sheet'!B1385)</f>
        <v/>
      </c>
      <c r="C1385" s="20" t="str">
        <f>IF('S.D. Paste sheet'!C1385="","",'S.D. Paste sheet'!C1385)</f>
        <v/>
      </c>
      <c r="D1385" s="20" t="str">
        <f>IF('S.D. Paste sheet'!D1385="","",'S.D. Paste sheet'!D1385)</f>
        <v/>
      </c>
      <c r="E1385" s="20" t="str">
        <f>IF('S.D. Paste sheet'!E1385="","",UPPER('S.D. Paste sheet'!E1385))</f>
        <v/>
      </c>
      <c r="F1385" s="20" t="str">
        <f>IF('S.D. Paste sheet'!F1385="","",'S.D. Paste sheet'!F1385)</f>
        <v/>
      </c>
      <c r="G1385" s="20" t="str">
        <f>IF('S.D. Paste sheet'!G1385="","",UPPER('S.D. Paste sheet'!G1385))</f>
        <v/>
      </c>
      <c r="H1385" s="20" t="str">
        <f>IF('S.D. Paste sheet'!H1385="","",UPPER('S.D. Paste sheet'!H1385))</f>
        <v/>
      </c>
      <c r="I1385" s="20" t="str">
        <f>IF('S.D. Paste sheet'!I1385="","",'S.D. Paste sheet'!I1385)</f>
        <v/>
      </c>
      <c r="J1385" s="20" t="str">
        <f>IF('S.D. Paste sheet'!J1385="","",'S.D. Paste sheet'!J1385)</f>
        <v/>
      </c>
      <c r="K1385" s="20" t="str">
        <f>IF('S.D. Paste sheet'!K1385="","",'S.D. Paste sheet'!K1385)</f>
        <v/>
      </c>
      <c r="L1385" s="20" t="str">
        <f>IF('S.D. Paste sheet'!L1385="","",'S.D. Paste sheet'!L1385)</f>
        <v/>
      </c>
      <c r="M1385" s="20" t="str">
        <f>IF('S.D. Paste sheet'!M1385="","",'S.D. Paste sheet'!M1385)</f>
        <v/>
      </c>
      <c r="N1385" s="20" t="str">
        <f>IF('S.D. Paste sheet'!N1385="","",'S.D. Paste sheet'!N1385)</f>
        <v/>
      </c>
      <c r="O1385" s="20" t="str">
        <f>IF('S.D. Paste sheet'!O1385="","",'S.D. Paste sheet'!O1385)</f>
        <v/>
      </c>
      <c r="P1385" s="20" t="str">
        <f>IF('S.D. Paste sheet'!P1385="","",'S.D. Paste sheet'!P1385)</f>
        <v/>
      </c>
      <c r="Q1385" s="20" t="str">
        <f>IF('S.D. Paste sheet'!Q1385="","",'S.D. Paste sheet'!Q1385)</f>
        <v/>
      </c>
      <c r="R1385" s="20" t="str">
        <f>IF('S.D. Paste sheet'!R1385="","",'S.D. Paste sheet'!R1385)</f>
        <v/>
      </c>
      <c r="S1385" s="20" t="str">
        <f>IF('S.D. Paste sheet'!S1385="","",'S.D. Paste sheet'!S1385)</f>
        <v/>
      </c>
      <c r="T1385" s="20" t="str">
        <f>IF('S.D. Paste sheet'!T1385="","",'S.D. Paste sheet'!T1385)</f>
        <v/>
      </c>
      <c r="U1385" s="20" t="str">
        <f>IF('S.D. Paste sheet'!U1385="","",'S.D. Paste sheet'!U1385)</f>
        <v/>
      </c>
      <c r="V1385" s="20" t="str">
        <f>IF('S.D. Paste sheet'!V1385="","",'S.D. Paste sheet'!V1385)</f>
        <v/>
      </c>
      <c r="W1385" s="20" t="str">
        <f>IF('S.D. Paste sheet'!W1385="","",'S.D. Paste sheet'!W1385)</f>
        <v/>
      </c>
      <c r="X1385" s="20" t="str">
        <f>IF('S.D. Paste sheet'!X1385="","",'S.D. Paste sheet'!X1385)</f>
        <v/>
      </c>
      <c r="Y1385" s="20" t="str">
        <f>IF('S.D. Paste sheet'!Y1385="","",'S.D. Paste sheet'!Y1385)</f>
        <v/>
      </c>
      <c r="Z1385" s="20" t="str">
        <f>IF('S.D. Paste sheet'!Z1385="","",'S.D. Paste sheet'!Z1385)</f>
        <v/>
      </c>
      <c r="AA1385" s="20" t="str">
        <f>IF('S.D. Paste sheet'!AA1385="","",'S.D. Paste sheet'!AA1385)</f>
        <v/>
      </c>
      <c r="AB1385" s="20" t="str">
        <f>IF('S.D. Paste sheet'!AB1385="","",'S.D. Paste sheet'!AB1385)</f>
        <v/>
      </c>
      <c r="AC1385" s="20" t="str">
        <f>IF('S.D. Paste sheet'!AC1385="","",'S.D. Paste sheet'!AC1385)</f>
        <v/>
      </c>
      <c r="AD1385" s="20" t="str">
        <f>IF('S.D. Paste sheet'!AD1385="","",'S.D. Paste sheet'!AD1385)</f>
        <v/>
      </c>
      <c r="AE1385" s="29"/>
      <c r="AF1385" t="str">
        <f>IF(AK1385="","",IF(AK1385&gt;0,COUNT($AG$2:AG1385),""))</f>
        <v/>
      </c>
      <c r="AG1385" s="25" t="str">
        <f t="shared" si="675"/>
        <v/>
      </c>
      <c r="AH1385" s="25" t="str">
        <f t="shared" si="676"/>
        <v/>
      </c>
      <c r="AI1385" s="25" t="str">
        <f t="shared" si="677"/>
        <v/>
      </c>
      <c r="AJ1385" s="25" t="str">
        <f t="shared" si="678"/>
        <v/>
      </c>
      <c r="AK1385" s="25" t="str">
        <f t="shared" si="679"/>
        <v/>
      </c>
      <c r="AL1385" s="25" t="str">
        <f t="shared" si="680"/>
        <v/>
      </c>
      <c r="AM1385" s="25" t="str">
        <f t="shared" si="681"/>
        <v/>
      </c>
      <c r="AN1385" s="25" t="str">
        <f t="shared" si="682"/>
        <v/>
      </c>
      <c r="AO1385" s="25" t="str">
        <f t="shared" si="683"/>
        <v/>
      </c>
      <c r="AP1385" s="25" t="str">
        <f t="shared" si="684"/>
        <v/>
      </c>
      <c r="AQ1385" s="25" t="str">
        <f t="shared" si="685"/>
        <v/>
      </c>
      <c r="AR1385" s="25" t="str">
        <f t="shared" si="686"/>
        <v/>
      </c>
      <c r="AS1385" s="25" t="str">
        <f t="shared" si="687"/>
        <v/>
      </c>
      <c r="AT1385" s="25" t="str">
        <f t="shared" si="688"/>
        <v/>
      </c>
      <c r="AU1385" s="25" t="str">
        <f t="shared" si="689"/>
        <v/>
      </c>
      <c r="AV1385" s="25" t="str">
        <f t="shared" si="690"/>
        <v/>
      </c>
      <c r="AX1385" t="str">
        <f>IF(BC1385="","",IF(BC1385&gt;0,COUNT($AY$2:AY1385),""))</f>
        <v/>
      </c>
      <c r="AY1385" s="25" t="str">
        <f t="shared" si="691"/>
        <v/>
      </c>
      <c r="AZ1385" s="25" t="str">
        <f t="shared" si="692"/>
        <v/>
      </c>
      <c r="BA1385" s="25" t="str">
        <f t="shared" si="693"/>
        <v/>
      </c>
      <c r="BB1385" s="25" t="str">
        <f t="shared" si="694"/>
        <v/>
      </c>
      <c r="BC1385" s="25" t="str">
        <f t="shared" si="695"/>
        <v/>
      </c>
      <c r="BD1385" s="25" t="str">
        <f t="shared" si="696"/>
        <v/>
      </c>
      <c r="BE1385" s="25" t="str">
        <f t="shared" si="697"/>
        <v/>
      </c>
      <c r="BF1385" s="25" t="str">
        <f t="shared" si="698"/>
        <v/>
      </c>
      <c r="BG1385" s="25" t="str">
        <f t="shared" si="699"/>
        <v/>
      </c>
      <c r="BH1385" s="25" t="str">
        <f t="shared" si="700"/>
        <v/>
      </c>
      <c r="BI1385" s="25" t="str">
        <f t="shared" si="701"/>
        <v/>
      </c>
      <c r="BJ1385" s="25" t="str">
        <f t="shared" si="702"/>
        <v/>
      </c>
      <c r="BK1385" s="25" t="str">
        <f t="shared" si="703"/>
        <v/>
      </c>
      <c r="BL1385" s="25" t="str">
        <f t="shared" si="704"/>
        <v/>
      </c>
      <c r="BM1385" s="25" t="str">
        <f t="shared" si="705"/>
        <v/>
      </c>
      <c r="BN1385" s="25" t="str">
        <f t="shared" si="706"/>
        <v/>
      </c>
    </row>
    <row r="1386" spans="1:66">
      <c r="A1386" s="20" t="str">
        <f>IF('S.D. Paste sheet'!A1386="","",'S.D. Paste sheet'!A1386)</f>
        <v/>
      </c>
      <c r="B1386" s="20" t="str">
        <f>IF('S.D. Paste sheet'!B1386="","",'S.D. Paste sheet'!B1386)</f>
        <v/>
      </c>
      <c r="C1386" s="20" t="str">
        <f>IF('S.D. Paste sheet'!C1386="","",'S.D. Paste sheet'!C1386)</f>
        <v/>
      </c>
      <c r="D1386" s="20" t="str">
        <f>IF('S.D. Paste sheet'!D1386="","",'S.D. Paste sheet'!D1386)</f>
        <v/>
      </c>
      <c r="E1386" s="20" t="str">
        <f>IF('S.D. Paste sheet'!E1386="","",UPPER('S.D. Paste sheet'!E1386))</f>
        <v/>
      </c>
      <c r="F1386" s="20" t="str">
        <f>IF('S.D. Paste sheet'!F1386="","",'S.D. Paste sheet'!F1386)</f>
        <v/>
      </c>
      <c r="G1386" s="20" t="str">
        <f>IF('S.D. Paste sheet'!G1386="","",UPPER('S.D. Paste sheet'!G1386))</f>
        <v/>
      </c>
      <c r="H1386" s="20" t="str">
        <f>IF('S.D. Paste sheet'!H1386="","",UPPER('S.D. Paste sheet'!H1386))</f>
        <v/>
      </c>
      <c r="I1386" s="20" t="str">
        <f>IF('S.D. Paste sheet'!I1386="","",'S.D. Paste sheet'!I1386)</f>
        <v/>
      </c>
      <c r="J1386" s="20" t="str">
        <f>IF('S.D. Paste sheet'!J1386="","",'S.D. Paste sheet'!J1386)</f>
        <v/>
      </c>
      <c r="K1386" s="20" t="str">
        <f>IF('S.D. Paste sheet'!K1386="","",'S.D. Paste sheet'!K1386)</f>
        <v/>
      </c>
      <c r="L1386" s="20" t="str">
        <f>IF('S.D. Paste sheet'!L1386="","",'S.D. Paste sheet'!L1386)</f>
        <v/>
      </c>
      <c r="M1386" s="20" t="str">
        <f>IF('S.D. Paste sheet'!M1386="","",'S.D. Paste sheet'!M1386)</f>
        <v/>
      </c>
      <c r="N1386" s="20" t="str">
        <f>IF('S.D. Paste sheet'!N1386="","",'S.D. Paste sheet'!N1386)</f>
        <v/>
      </c>
      <c r="O1386" s="20" t="str">
        <f>IF('S.D. Paste sheet'!O1386="","",'S.D. Paste sheet'!O1386)</f>
        <v/>
      </c>
      <c r="P1386" s="20" t="str">
        <f>IF('S.D. Paste sheet'!P1386="","",'S.D. Paste sheet'!P1386)</f>
        <v/>
      </c>
      <c r="Q1386" s="20" t="str">
        <f>IF('S.D. Paste sheet'!Q1386="","",'S.D. Paste sheet'!Q1386)</f>
        <v/>
      </c>
      <c r="R1386" s="20" t="str">
        <f>IF('S.D. Paste sheet'!R1386="","",'S.D. Paste sheet'!R1386)</f>
        <v/>
      </c>
      <c r="S1386" s="20" t="str">
        <f>IF('S.D. Paste sheet'!S1386="","",'S.D. Paste sheet'!S1386)</f>
        <v/>
      </c>
      <c r="T1386" s="20" t="str">
        <f>IF('S.D. Paste sheet'!T1386="","",'S.D. Paste sheet'!T1386)</f>
        <v/>
      </c>
      <c r="U1386" s="20" t="str">
        <f>IF('S.D. Paste sheet'!U1386="","",'S.D. Paste sheet'!U1386)</f>
        <v/>
      </c>
      <c r="V1386" s="20" t="str">
        <f>IF('S.D. Paste sheet'!V1386="","",'S.D. Paste sheet'!V1386)</f>
        <v/>
      </c>
      <c r="W1386" s="20" t="str">
        <f>IF('S.D. Paste sheet'!W1386="","",'S.D. Paste sheet'!W1386)</f>
        <v/>
      </c>
      <c r="X1386" s="20" t="str">
        <f>IF('S.D. Paste sheet'!X1386="","",'S.D. Paste sheet'!X1386)</f>
        <v/>
      </c>
      <c r="Y1386" s="20" t="str">
        <f>IF('S.D. Paste sheet'!Y1386="","",'S.D. Paste sheet'!Y1386)</f>
        <v/>
      </c>
      <c r="Z1386" s="20" t="str">
        <f>IF('S.D. Paste sheet'!Z1386="","",'S.D. Paste sheet'!Z1386)</f>
        <v/>
      </c>
      <c r="AA1386" s="20" t="str">
        <f>IF('S.D. Paste sheet'!AA1386="","",'S.D. Paste sheet'!AA1386)</f>
        <v/>
      </c>
      <c r="AB1386" s="20" t="str">
        <f>IF('S.D. Paste sheet'!AB1386="","",'S.D. Paste sheet'!AB1386)</f>
        <v/>
      </c>
      <c r="AC1386" s="20" t="str">
        <f>IF('S.D. Paste sheet'!AC1386="","",'S.D. Paste sheet'!AC1386)</f>
        <v/>
      </c>
      <c r="AD1386" s="20" t="str">
        <f>IF('S.D. Paste sheet'!AD1386="","",'S.D. Paste sheet'!AD1386)</f>
        <v/>
      </c>
      <c r="AE1386" s="29"/>
      <c r="AF1386" t="str">
        <f>IF(AK1386="","",IF(AK1386&gt;0,COUNT($AG$2:AG1386),""))</f>
        <v/>
      </c>
      <c r="AG1386" s="25" t="str">
        <f t="shared" si="675"/>
        <v/>
      </c>
      <c r="AH1386" s="25" t="str">
        <f t="shared" si="676"/>
        <v/>
      </c>
      <c r="AI1386" s="25" t="str">
        <f t="shared" si="677"/>
        <v/>
      </c>
      <c r="AJ1386" s="25" t="str">
        <f t="shared" si="678"/>
        <v/>
      </c>
      <c r="AK1386" s="25" t="str">
        <f t="shared" si="679"/>
        <v/>
      </c>
      <c r="AL1386" s="25" t="str">
        <f t="shared" si="680"/>
        <v/>
      </c>
      <c r="AM1386" s="25" t="str">
        <f t="shared" si="681"/>
        <v/>
      </c>
      <c r="AN1386" s="25" t="str">
        <f t="shared" si="682"/>
        <v/>
      </c>
      <c r="AO1386" s="25" t="str">
        <f t="shared" si="683"/>
        <v/>
      </c>
      <c r="AP1386" s="25" t="str">
        <f t="shared" si="684"/>
        <v/>
      </c>
      <c r="AQ1386" s="25" t="str">
        <f t="shared" si="685"/>
        <v/>
      </c>
      <c r="AR1386" s="25" t="str">
        <f t="shared" si="686"/>
        <v/>
      </c>
      <c r="AS1386" s="25" t="str">
        <f t="shared" si="687"/>
        <v/>
      </c>
      <c r="AT1386" s="25" t="str">
        <f t="shared" si="688"/>
        <v/>
      </c>
      <c r="AU1386" s="25" t="str">
        <f t="shared" si="689"/>
        <v/>
      </c>
      <c r="AV1386" s="25" t="str">
        <f t="shared" si="690"/>
        <v/>
      </c>
      <c r="AX1386" t="str">
        <f>IF(BC1386="","",IF(BC1386&gt;0,COUNT($AY$2:AY1386),""))</f>
        <v/>
      </c>
      <c r="AY1386" s="25" t="str">
        <f t="shared" si="691"/>
        <v/>
      </c>
      <c r="AZ1386" s="25" t="str">
        <f t="shared" si="692"/>
        <v/>
      </c>
      <c r="BA1386" s="25" t="str">
        <f t="shared" si="693"/>
        <v/>
      </c>
      <c r="BB1386" s="25" t="str">
        <f t="shared" si="694"/>
        <v/>
      </c>
      <c r="BC1386" s="25" t="str">
        <f t="shared" si="695"/>
        <v/>
      </c>
      <c r="BD1386" s="25" t="str">
        <f t="shared" si="696"/>
        <v/>
      </c>
      <c r="BE1386" s="25" t="str">
        <f t="shared" si="697"/>
        <v/>
      </c>
      <c r="BF1386" s="25" t="str">
        <f t="shared" si="698"/>
        <v/>
      </c>
      <c r="BG1386" s="25" t="str">
        <f t="shared" si="699"/>
        <v/>
      </c>
      <c r="BH1386" s="25" t="str">
        <f t="shared" si="700"/>
        <v/>
      </c>
      <c r="BI1386" s="25" t="str">
        <f t="shared" si="701"/>
        <v/>
      </c>
      <c r="BJ1386" s="25" t="str">
        <f t="shared" si="702"/>
        <v/>
      </c>
      <c r="BK1386" s="25" t="str">
        <f t="shared" si="703"/>
        <v/>
      </c>
      <c r="BL1386" s="25" t="str">
        <f t="shared" si="704"/>
        <v/>
      </c>
      <c r="BM1386" s="25" t="str">
        <f t="shared" si="705"/>
        <v/>
      </c>
      <c r="BN1386" s="25" t="str">
        <f t="shared" si="706"/>
        <v/>
      </c>
    </row>
    <row r="1387" spans="1:66">
      <c r="A1387" s="20" t="str">
        <f>IF('S.D. Paste sheet'!A1387="","",'S.D. Paste sheet'!A1387)</f>
        <v/>
      </c>
      <c r="B1387" s="20" t="str">
        <f>IF('S.D. Paste sheet'!B1387="","",'S.D. Paste sheet'!B1387)</f>
        <v/>
      </c>
      <c r="C1387" s="20" t="str">
        <f>IF('S.D. Paste sheet'!C1387="","",'S.D. Paste sheet'!C1387)</f>
        <v/>
      </c>
      <c r="D1387" s="20" t="str">
        <f>IF('S.D. Paste sheet'!D1387="","",'S.D. Paste sheet'!D1387)</f>
        <v/>
      </c>
      <c r="E1387" s="20" t="str">
        <f>IF('S.D. Paste sheet'!E1387="","",UPPER('S.D. Paste sheet'!E1387))</f>
        <v/>
      </c>
      <c r="F1387" s="20" t="str">
        <f>IF('S.D. Paste sheet'!F1387="","",'S.D. Paste sheet'!F1387)</f>
        <v/>
      </c>
      <c r="G1387" s="20" t="str">
        <f>IF('S.D. Paste sheet'!G1387="","",UPPER('S.D. Paste sheet'!G1387))</f>
        <v/>
      </c>
      <c r="H1387" s="20" t="str">
        <f>IF('S.D. Paste sheet'!H1387="","",UPPER('S.D. Paste sheet'!H1387))</f>
        <v/>
      </c>
      <c r="I1387" s="20" t="str">
        <f>IF('S.D. Paste sheet'!I1387="","",'S.D. Paste sheet'!I1387)</f>
        <v/>
      </c>
      <c r="J1387" s="20" t="str">
        <f>IF('S.D. Paste sheet'!J1387="","",'S.D. Paste sheet'!J1387)</f>
        <v/>
      </c>
      <c r="K1387" s="20" t="str">
        <f>IF('S.D. Paste sheet'!K1387="","",'S.D. Paste sheet'!K1387)</f>
        <v/>
      </c>
      <c r="L1387" s="20" t="str">
        <f>IF('S.D. Paste sheet'!L1387="","",'S.D. Paste sheet'!L1387)</f>
        <v/>
      </c>
      <c r="M1387" s="20" t="str">
        <f>IF('S.D. Paste sheet'!M1387="","",'S.D. Paste sheet'!M1387)</f>
        <v/>
      </c>
      <c r="N1387" s="20" t="str">
        <f>IF('S.D. Paste sheet'!N1387="","",'S.D. Paste sheet'!N1387)</f>
        <v/>
      </c>
      <c r="O1387" s="20" t="str">
        <f>IF('S.D. Paste sheet'!O1387="","",'S.D. Paste sheet'!O1387)</f>
        <v/>
      </c>
      <c r="P1387" s="20" t="str">
        <f>IF('S.D. Paste sheet'!P1387="","",'S.D. Paste sheet'!P1387)</f>
        <v/>
      </c>
      <c r="Q1387" s="20" t="str">
        <f>IF('S.D. Paste sheet'!Q1387="","",'S.D. Paste sheet'!Q1387)</f>
        <v/>
      </c>
      <c r="R1387" s="20" t="str">
        <f>IF('S.D. Paste sheet'!R1387="","",'S.D. Paste sheet'!R1387)</f>
        <v/>
      </c>
      <c r="S1387" s="20" t="str">
        <f>IF('S.D. Paste sheet'!S1387="","",'S.D. Paste sheet'!S1387)</f>
        <v/>
      </c>
      <c r="T1387" s="20" t="str">
        <f>IF('S.D. Paste sheet'!T1387="","",'S.D. Paste sheet'!T1387)</f>
        <v/>
      </c>
      <c r="U1387" s="20" t="str">
        <f>IF('S.D. Paste sheet'!U1387="","",'S.D. Paste sheet'!U1387)</f>
        <v/>
      </c>
      <c r="V1387" s="20" t="str">
        <f>IF('S.D. Paste sheet'!V1387="","",'S.D. Paste sheet'!V1387)</f>
        <v/>
      </c>
      <c r="W1387" s="20" t="str">
        <f>IF('S.D. Paste sheet'!W1387="","",'S.D. Paste sheet'!W1387)</f>
        <v/>
      </c>
      <c r="X1387" s="20" t="str">
        <f>IF('S.D. Paste sheet'!X1387="","",'S.D. Paste sheet'!X1387)</f>
        <v/>
      </c>
      <c r="Y1387" s="20" t="str">
        <f>IF('S.D. Paste sheet'!Y1387="","",'S.D. Paste sheet'!Y1387)</f>
        <v/>
      </c>
      <c r="Z1387" s="20" t="str">
        <f>IF('S.D. Paste sheet'!Z1387="","",'S.D. Paste sheet'!Z1387)</f>
        <v/>
      </c>
      <c r="AA1387" s="20" t="str">
        <f>IF('S.D. Paste sheet'!AA1387="","",'S.D. Paste sheet'!AA1387)</f>
        <v/>
      </c>
      <c r="AB1387" s="20" t="str">
        <f>IF('S.D. Paste sheet'!AB1387="","",'S.D. Paste sheet'!AB1387)</f>
        <v/>
      </c>
      <c r="AC1387" s="20" t="str">
        <f>IF('S.D. Paste sheet'!AC1387="","",'S.D. Paste sheet'!AC1387)</f>
        <v/>
      </c>
      <c r="AD1387" s="20" t="str">
        <f>IF('S.D. Paste sheet'!AD1387="","",'S.D. Paste sheet'!AD1387)</f>
        <v/>
      </c>
      <c r="AE1387" s="29"/>
      <c r="AF1387" t="str">
        <f>IF(AK1387="","",IF(AK1387&gt;0,COUNT($AG$2:AG1387),""))</f>
        <v/>
      </c>
      <c r="AG1387" s="25" t="str">
        <f t="shared" si="675"/>
        <v/>
      </c>
      <c r="AH1387" s="25" t="str">
        <f t="shared" si="676"/>
        <v/>
      </c>
      <c r="AI1387" s="25" t="str">
        <f t="shared" si="677"/>
        <v/>
      </c>
      <c r="AJ1387" s="25" t="str">
        <f t="shared" si="678"/>
        <v/>
      </c>
      <c r="AK1387" s="25" t="str">
        <f t="shared" si="679"/>
        <v/>
      </c>
      <c r="AL1387" s="25" t="str">
        <f t="shared" si="680"/>
        <v/>
      </c>
      <c r="AM1387" s="25" t="str">
        <f t="shared" si="681"/>
        <v/>
      </c>
      <c r="AN1387" s="25" t="str">
        <f t="shared" si="682"/>
        <v/>
      </c>
      <c r="AO1387" s="25" t="str">
        <f t="shared" si="683"/>
        <v/>
      </c>
      <c r="AP1387" s="25" t="str">
        <f t="shared" si="684"/>
        <v/>
      </c>
      <c r="AQ1387" s="25" t="str">
        <f t="shared" si="685"/>
        <v/>
      </c>
      <c r="AR1387" s="25" t="str">
        <f t="shared" si="686"/>
        <v/>
      </c>
      <c r="AS1387" s="25" t="str">
        <f t="shared" si="687"/>
        <v/>
      </c>
      <c r="AT1387" s="25" t="str">
        <f t="shared" si="688"/>
        <v/>
      </c>
      <c r="AU1387" s="25" t="str">
        <f t="shared" si="689"/>
        <v/>
      </c>
      <c r="AV1387" s="25" t="str">
        <f t="shared" si="690"/>
        <v/>
      </c>
      <c r="AX1387" t="str">
        <f>IF(BC1387="","",IF(BC1387&gt;0,COUNT($AY$2:AY1387),""))</f>
        <v/>
      </c>
      <c r="AY1387" s="25" t="str">
        <f t="shared" si="691"/>
        <v/>
      </c>
      <c r="AZ1387" s="25" t="str">
        <f t="shared" si="692"/>
        <v/>
      </c>
      <c r="BA1387" s="25" t="str">
        <f t="shared" si="693"/>
        <v/>
      </c>
      <c r="BB1387" s="25" t="str">
        <f t="shared" si="694"/>
        <v/>
      </c>
      <c r="BC1387" s="25" t="str">
        <f t="shared" si="695"/>
        <v/>
      </c>
      <c r="BD1387" s="25" t="str">
        <f t="shared" si="696"/>
        <v/>
      </c>
      <c r="BE1387" s="25" t="str">
        <f t="shared" si="697"/>
        <v/>
      </c>
      <c r="BF1387" s="25" t="str">
        <f t="shared" si="698"/>
        <v/>
      </c>
      <c r="BG1387" s="25" t="str">
        <f t="shared" si="699"/>
        <v/>
      </c>
      <c r="BH1387" s="25" t="str">
        <f t="shared" si="700"/>
        <v/>
      </c>
      <c r="BI1387" s="25" t="str">
        <f t="shared" si="701"/>
        <v/>
      </c>
      <c r="BJ1387" s="25" t="str">
        <f t="shared" si="702"/>
        <v/>
      </c>
      <c r="BK1387" s="25" t="str">
        <f t="shared" si="703"/>
        <v/>
      </c>
      <c r="BL1387" s="25" t="str">
        <f t="shared" si="704"/>
        <v/>
      </c>
      <c r="BM1387" s="25" t="str">
        <f t="shared" si="705"/>
        <v/>
      </c>
      <c r="BN1387" s="25" t="str">
        <f t="shared" si="706"/>
        <v/>
      </c>
    </row>
    <row r="1388" spans="1:66">
      <c r="A1388" s="20" t="str">
        <f>IF('S.D. Paste sheet'!A1388="","",'S.D. Paste sheet'!A1388)</f>
        <v/>
      </c>
      <c r="B1388" s="20" t="str">
        <f>IF('S.D. Paste sheet'!B1388="","",'S.D. Paste sheet'!B1388)</f>
        <v/>
      </c>
      <c r="C1388" s="20" t="str">
        <f>IF('S.D. Paste sheet'!C1388="","",'S.D. Paste sheet'!C1388)</f>
        <v/>
      </c>
      <c r="D1388" s="20" t="str">
        <f>IF('S.D. Paste sheet'!D1388="","",'S.D. Paste sheet'!D1388)</f>
        <v/>
      </c>
      <c r="E1388" s="20" t="str">
        <f>IF('S.D. Paste sheet'!E1388="","",UPPER('S.D. Paste sheet'!E1388))</f>
        <v/>
      </c>
      <c r="F1388" s="20" t="str">
        <f>IF('S.D. Paste sheet'!F1388="","",'S.D. Paste sheet'!F1388)</f>
        <v/>
      </c>
      <c r="G1388" s="20" t="str">
        <f>IF('S.D. Paste sheet'!G1388="","",UPPER('S.D. Paste sheet'!G1388))</f>
        <v/>
      </c>
      <c r="H1388" s="20" t="str">
        <f>IF('S.D. Paste sheet'!H1388="","",UPPER('S.D. Paste sheet'!H1388))</f>
        <v/>
      </c>
      <c r="I1388" s="20" t="str">
        <f>IF('S.D. Paste sheet'!I1388="","",'S.D. Paste sheet'!I1388)</f>
        <v/>
      </c>
      <c r="J1388" s="20" t="str">
        <f>IF('S.D. Paste sheet'!J1388="","",'S.D. Paste sheet'!J1388)</f>
        <v/>
      </c>
      <c r="K1388" s="20" t="str">
        <f>IF('S.D. Paste sheet'!K1388="","",'S.D. Paste sheet'!K1388)</f>
        <v/>
      </c>
      <c r="L1388" s="20" t="str">
        <f>IF('S.D. Paste sheet'!L1388="","",'S.D. Paste sheet'!L1388)</f>
        <v/>
      </c>
      <c r="M1388" s="20" t="str">
        <f>IF('S.D. Paste sheet'!M1388="","",'S.D. Paste sheet'!M1388)</f>
        <v/>
      </c>
      <c r="N1388" s="20" t="str">
        <f>IF('S.D. Paste sheet'!N1388="","",'S.D. Paste sheet'!N1388)</f>
        <v/>
      </c>
      <c r="O1388" s="20" t="str">
        <f>IF('S.D. Paste sheet'!O1388="","",'S.D. Paste sheet'!O1388)</f>
        <v/>
      </c>
      <c r="P1388" s="20" t="str">
        <f>IF('S.D. Paste sheet'!P1388="","",'S.D. Paste sheet'!P1388)</f>
        <v/>
      </c>
      <c r="Q1388" s="20" t="str">
        <f>IF('S.D. Paste sheet'!Q1388="","",'S.D. Paste sheet'!Q1388)</f>
        <v/>
      </c>
      <c r="R1388" s="20" t="str">
        <f>IF('S.D. Paste sheet'!R1388="","",'S.D. Paste sheet'!R1388)</f>
        <v/>
      </c>
      <c r="S1388" s="20" t="str">
        <f>IF('S.D. Paste sheet'!S1388="","",'S.D. Paste sheet'!S1388)</f>
        <v/>
      </c>
      <c r="T1388" s="20" t="str">
        <f>IF('S.D. Paste sheet'!T1388="","",'S.D. Paste sheet'!T1388)</f>
        <v/>
      </c>
      <c r="U1388" s="20" t="str">
        <f>IF('S.D. Paste sheet'!U1388="","",'S.D. Paste sheet'!U1388)</f>
        <v/>
      </c>
      <c r="V1388" s="20" t="str">
        <f>IF('S.D. Paste sheet'!V1388="","",'S.D. Paste sheet'!V1388)</f>
        <v/>
      </c>
      <c r="W1388" s="20" t="str">
        <f>IF('S.D. Paste sheet'!W1388="","",'S.D. Paste sheet'!W1388)</f>
        <v/>
      </c>
      <c r="X1388" s="20" t="str">
        <f>IF('S.D. Paste sheet'!X1388="","",'S.D. Paste sheet'!X1388)</f>
        <v/>
      </c>
      <c r="Y1388" s="20" t="str">
        <f>IF('S.D. Paste sheet'!Y1388="","",'S.D. Paste sheet'!Y1388)</f>
        <v/>
      </c>
      <c r="Z1388" s="20" t="str">
        <f>IF('S.D. Paste sheet'!Z1388="","",'S.D. Paste sheet'!Z1388)</f>
        <v/>
      </c>
      <c r="AA1388" s="20" t="str">
        <f>IF('S.D. Paste sheet'!AA1388="","",'S.D. Paste sheet'!AA1388)</f>
        <v/>
      </c>
      <c r="AB1388" s="20" t="str">
        <f>IF('S.D. Paste sheet'!AB1388="","",'S.D. Paste sheet'!AB1388)</f>
        <v/>
      </c>
      <c r="AC1388" s="20" t="str">
        <f>IF('S.D. Paste sheet'!AC1388="","",'S.D. Paste sheet'!AC1388)</f>
        <v/>
      </c>
      <c r="AD1388" s="20" t="str">
        <f>IF('S.D. Paste sheet'!AD1388="","",'S.D. Paste sheet'!AD1388)</f>
        <v/>
      </c>
      <c r="AE1388" s="29"/>
      <c r="AF1388" t="str">
        <f>IF(AK1388="","",IF(AK1388&gt;0,COUNT($AG$2:AG1388),""))</f>
        <v/>
      </c>
      <c r="AG1388" s="25" t="str">
        <f t="shared" si="675"/>
        <v/>
      </c>
      <c r="AH1388" s="25" t="str">
        <f t="shared" si="676"/>
        <v/>
      </c>
      <c r="AI1388" s="25" t="str">
        <f t="shared" si="677"/>
        <v/>
      </c>
      <c r="AJ1388" s="25" t="str">
        <f t="shared" si="678"/>
        <v/>
      </c>
      <c r="AK1388" s="25" t="str">
        <f t="shared" si="679"/>
        <v/>
      </c>
      <c r="AL1388" s="25" t="str">
        <f t="shared" si="680"/>
        <v/>
      </c>
      <c r="AM1388" s="25" t="str">
        <f t="shared" si="681"/>
        <v/>
      </c>
      <c r="AN1388" s="25" t="str">
        <f t="shared" si="682"/>
        <v/>
      </c>
      <c r="AO1388" s="25" t="str">
        <f t="shared" si="683"/>
        <v/>
      </c>
      <c r="AP1388" s="25" t="str">
        <f t="shared" si="684"/>
        <v/>
      </c>
      <c r="AQ1388" s="25" t="str">
        <f t="shared" si="685"/>
        <v/>
      </c>
      <c r="AR1388" s="25" t="str">
        <f t="shared" si="686"/>
        <v/>
      </c>
      <c r="AS1388" s="25" t="str">
        <f t="shared" si="687"/>
        <v/>
      </c>
      <c r="AT1388" s="25" t="str">
        <f t="shared" si="688"/>
        <v/>
      </c>
      <c r="AU1388" s="25" t="str">
        <f t="shared" si="689"/>
        <v/>
      </c>
      <c r="AV1388" s="25" t="str">
        <f t="shared" si="690"/>
        <v/>
      </c>
      <c r="AX1388" t="str">
        <f>IF(BC1388="","",IF(BC1388&gt;0,COUNT($AY$2:AY1388),""))</f>
        <v/>
      </c>
      <c r="AY1388" s="25" t="str">
        <f t="shared" si="691"/>
        <v/>
      </c>
      <c r="AZ1388" s="25" t="str">
        <f t="shared" si="692"/>
        <v/>
      </c>
      <c r="BA1388" s="25" t="str">
        <f t="shared" si="693"/>
        <v/>
      </c>
      <c r="BB1388" s="25" t="str">
        <f t="shared" si="694"/>
        <v/>
      </c>
      <c r="BC1388" s="25" t="str">
        <f t="shared" si="695"/>
        <v/>
      </c>
      <c r="BD1388" s="25" t="str">
        <f t="shared" si="696"/>
        <v/>
      </c>
      <c r="BE1388" s="25" t="str">
        <f t="shared" si="697"/>
        <v/>
      </c>
      <c r="BF1388" s="25" t="str">
        <f t="shared" si="698"/>
        <v/>
      </c>
      <c r="BG1388" s="25" t="str">
        <f t="shared" si="699"/>
        <v/>
      </c>
      <c r="BH1388" s="25" t="str">
        <f t="shared" si="700"/>
        <v/>
      </c>
      <c r="BI1388" s="25" t="str">
        <f t="shared" si="701"/>
        <v/>
      </c>
      <c r="BJ1388" s="25" t="str">
        <f t="shared" si="702"/>
        <v/>
      </c>
      <c r="BK1388" s="25" t="str">
        <f t="shared" si="703"/>
        <v/>
      </c>
      <c r="BL1388" s="25" t="str">
        <f t="shared" si="704"/>
        <v/>
      </c>
      <c r="BM1388" s="25" t="str">
        <f t="shared" si="705"/>
        <v/>
      </c>
      <c r="BN1388" s="25" t="str">
        <f t="shared" si="706"/>
        <v/>
      </c>
    </row>
    <row r="1389" spans="1:66">
      <c r="A1389" s="20" t="str">
        <f>IF('S.D. Paste sheet'!A1389="","",'S.D. Paste sheet'!A1389)</f>
        <v/>
      </c>
      <c r="B1389" s="20" t="str">
        <f>IF('S.D. Paste sheet'!B1389="","",'S.D. Paste sheet'!B1389)</f>
        <v/>
      </c>
      <c r="C1389" s="20" t="str">
        <f>IF('S.D. Paste sheet'!C1389="","",'S.D. Paste sheet'!C1389)</f>
        <v/>
      </c>
      <c r="D1389" s="20" t="str">
        <f>IF('S.D. Paste sheet'!D1389="","",'S.D. Paste sheet'!D1389)</f>
        <v/>
      </c>
      <c r="E1389" s="20" t="str">
        <f>IF('S.D. Paste sheet'!E1389="","",UPPER('S.D. Paste sheet'!E1389))</f>
        <v/>
      </c>
      <c r="F1389" s="20" t="str">
        <f>IF('S.D. Paste sheet'!F1389="","",'S.D. Paste sheet'!F1389)</f>
        <v/>
      </c>
      <c r="G1389" s="20" t="str">
        <f>IF('S.D. Paste sheet'!G1389="","",UPPER('S.D. Paste sheet'!G1389))</f>
        <v/>
      </c>
      <c r="H1389" s="20" t="str">
        <f>IF('S.D. Paste sheet'!H1389="","",UPPER('S.D. Paste sheet'!H1389))</f>
        <v/>
      </c>
      <c r="I1389" s="20" t="str">
        <f>IF('S.D. Paste sheet'!I1389="","",'S.D. Paste sheet'!I1389)</f>
        <v/>
      </c>
      <c r="J1389" s="20" t="str">
        <f>IF('S.D. Paste sheet'!J1389="","",'S.D. Paste sheet'!J1389)</f>
        <v/>
      </c>
      <c r="K1389" s="20" t="str">
        <f>IF('S.D. Paste sheet'!K1389="","",'S.D. Paste sheet'!K1389)</f>
        <v/>
      </c>
      <c r="L1389" s="20" t="str">
        <f>IF('S.D. Paste sheet'!L1389="","",'S.D. Paste sheet'!L1389)</f>
        <v/>
      </c>
      <c r="M1389" s="20" t="str">
        <f>IF('S.D. Paste sheet'!M1389="","",'S.D. Paste sheet'!M1389)</f>
        <v/>
      </c>
      <c r="N1389" s="20" t="str">
        <f>IF('S.D. Paste sheet'!N1389="","",'S.D. Paste sheet'!N1389)</f>
        <v/>
      </c>
      <c r="O1389" s="20" t="str">
        <f>IF('S.D. Paste sheet'!O1389="","",'S.D. Paste sheet'!O1389)</f>
        <v/>
      </c>
      <c r="P1389" s="20" t="str">
        <f>IF('S.D. Paste sheet'!P1389="","",'S.D. Paste sheet'!P1389)</f>
        <v/>
      </c>
      <c r="Q1389" s="20" t="str">
        <f>IF('S.D. Paste sheet'!Q1389="","",'S.D. Paste sheet'!Q1389)</f>
        <v/>
      </c>
      <c r="R1389" s="20" t="str">
        <f>IF('S.D. Paste sheet'!R1389="","",'S.D. Paste sheet'!R1389)</f>
        <v/>
      </c>
      <c r="S1389" s="20" t="str">
        <f>IF('S.D. Paste sheet'!S1389="","",'S.D. Paste sheet'!S1389)</f>
        <v/>
      </c>
      <c r="T1389" s="20" t="str">
        <f>IF('S.D. Paste sheet'!T1389="","",'S.D. Paste sheet'!T1389)</f>
        <v/>
      </c>
      <c r="U1389" s="20" t="str">
        <f>IF('S.D. Paste sheet'!U1389="","",'S.D. Paste sheet'!U1389)</f>
        <v/>
      </c>
      <c r="V1389" s="20" t="str">
        <f>IF('S.D. Paste sheet'!V1389="","",'S.D. Paste sheet'!V1389)</f>
        <v/>
      </c>
      <c r="W1389" s="20" t="str">
        <f>IF('S.D. Paste sheet'!W1389="","",'S.D. Paste sheet'!W1389)</f>
        <v/>
      </c>
      <c r="X1389" s="20" t="str">
        <f>IF('S.D. Paste sheet'!X1389="","",'S.D. Paste sheet'!X1389)</f>
        <v/>
      </c>
      <c r="Y1389" s="20" t="str">
        <f>IF('S.D. Paste sheet'!Y1389="","",'S.D. Paste sheet'!Y1389)</f>
        <v/>
      </c>
      <c r="Z1389" s="20" t="str">
        <f>IF('S.D. Paste sheet'!Z1389="","",'S.D. Paste sheet'!Z1389)</f>
        <v/>
      </c>
      <c r="AA1389" s="20" t="str">
        <f>IF('S.D. Paste sheet'!AA1389="","",'S.D. Paste sheet'!AA1389)</f>
        <v/>
      </c>
      <c r="AB1389" s="20" t="str">
        <f>IF('S.D. Paste sheet'!AB1389="","",'S.D. Paste sheet'!AB1389)</f>
        <v/>
      </c>
      <c r="AC1389" s="20" t="str">
        <f>IF('S.D. Paste sheet'!AC1389="","",'S.D. Paste sheet'!AC1389)</f>
        <v/>
      </c>
      <c r="AD1389" s="20" t="str">
        <f>IF('S.D. Paste sheet'!AD1389="","",'S.D. Paste sheet'!AD1389)</f>
        <v/>
      </c>
      <c r="AE1389" s="29"/>
      <c r="AF1389" t="str">
        <f>IF(AK1389="","",IF(AK1389&gt;0,COUNT($AG$2:AG1389),""))</f>
        <v/>
      </c>
      <c r="AG1389" s="25" t="str">
        <f t="shared" si="675"/>
        <v/>
      </c>
      <c r="AH1389" s="25" t="str">
        <f t="shared" si="676"/>
        <v/>
      </c>
      <c r="AI1389" s="25" t="str">
        <f t="shared" si="677"/>
        <v/>
      </c>
      <c r="AJ1389" s="25" t="str">
        <f t="shared" si="678"/>
        <v/>
      </c>
      <c r="AK1389" s="25" t="str">
        <f t="shared" si="679"/>
        <v/>
      </c>
      <c r="AL1389" s="25" t="str">
        <f t="shared" si="680"/>
        <v/>
      </c>
      <c r="AM1389" s="25" t="str">
        <f t="shared" si="681"/>
        <v/>
      </c>
      <c r="AN1389" s="25" t="str">
        <f t="shared" si="682"/>
        <v/>
      </c>
      <c r="AO1389" s="25" t="str">
        <f t="shared" si="683"/>
        <v/>
      </c>
      <c r="AP1389" s="25" t="str">
        <f t="shared" si="684"/>
        <v/>
      </c>
      <c r="AQ1389" s="25" t="str">
        <f t="shared" si="685"/>
        <v/>
      </c>
      <c r="AR1389" s="25" t="str">
        <f t="shared" si="686"/>
        <v/>
      </c>
      <c r="AS1389" s="25" t="str">
        <f t="shared" si="687"/>
        <v/>
      </c>
      <c r="AT1389" s="25" t="str">
        <f t="shared" si="688"/>
        <v/>
      </c>
      <c r="AU1389" s="25" t="str">
        <f t="shared" si="689"/>
        <v/>
      </c>
      <c r="AV1389" s="25" t="str">
        <f t="shared" si="690"/>
        <v/>
      </c>
      <c r="AX1389" t="str">
        <f>IF(BC1389="","",IF(BC1389&gt;0,COUNT($AY$2:AY1389),""))</f>
        <v/>
      </c>
      <c r="AY1389" s="25" t="str">
        <f t="shared" si="691"/>
        <v/>
      </c>
      <c r="AZ1389" s="25" t="str">
        <f t="shared" si="692"/>
        <v/>
      </c>
      <c r="BA1389" s="25" t="str">
        <f t="shared" si="693"/>
        <v/>
      </c>
      <c r="BB1389" s="25" t="str">
        <f t="shared" si="694"/>
        <v/>
      </c>
      <c r="BC1389" s="25" t="str">
        <f t="shared" si="695"/>
        <v/>
      </c>
      <c r="BD1389" s="25" t="str">
        <f t="shared" si="696"/>
        <v/>
      </c>
      <c r="BE1389" s="25" t="str">
        <f t="shared" si="697"/>
        <v/>
      </c>
      <c r="BF1389" s="25" t="str">
        <f t="shared" si="698"/>
        <v/>
      </c>
      <c r="BG1389" s="25" t="str">
        <f t="shared" si="699"/>
        <v/>
      </c>
      <c r="BH1389" s="25" t="str">
        <f t="shared" si="700"/>
        <v/>
      </c>
      <c r="BI1389" s="25" t="str">
        <f t="shared" si="701"/>
        <v/>
      </c>
      <c r="BJ1389" s="25" t="str">
        <f t="shared" si="702"/>
        <v/>
      </c>
      <c r="BK1389" s="25" t="str">
        <f t="shared" si="703"/>
        <v/>
      </c>
      <c r="BL1389" s="25" t="str">
        <f t="shared" si="704"/>
        <v/>
      </c>
      <c r="BM1389" s="25" t="str">
        <f t="shared" si="705"/>
        <v/>
      </c>
      <c r="BN1389" s="25" t="str">
        <f t="shared" si="706"/>
        <v/>
      </c>
    </row>
    <row r="1390" spans="1:66">
      <c r="A1390" s="20" t="str">
        <f>IF('S.D. Paste sheet'!A1390="","",'S.D. Paste sheet'!A1390)</f>
        <v/>
      </c>
      <c r="B1390" s="20" t="str">
        <f>IF('S.D. Paste sheet'!B1390="","",'S.D. Paste sheet'!B1390)</f>
        <v/>
      </c>
      <c r="C1390" s="20" t="str">
        <f>IF('S.D. Paste sheet'!C1390="","",'S.D. Paste sheet'!C1390)</f>
        <v/>
      </c>
      <c r="D1390" s="20" t="str">
        <f>IF('S.D. Paste sheet'!D1390="","",'S.D. Paste sheet'!D1390)</f>
        <v/>
      </c>
      <c r="E1390" s="20" t="str">
        <f>IF('S.D. Paste sheet'!E1390="","",UPPER('S.D. Paste sheet'!E1390))</f>
        <v/>
      </c>
      <c r="F1390" s="20" t="str">
        <f>IF('S.D. Paste sheet'!F1390="","",'S.D. Paste sheet'!F1390)</f>
        <v/>
      </c>
      <c r="G1390" s="20" t="str">
        <f>IF('S.D. Paste sheet'!G1390="","",UPPER('S.D. Paste sheet'!G1390))</f>
        <v/>
      </c>
      <c r="H1390" s="20" t="str">
        <f>IF('S.D. Paste sheet'!H1390="","",UPPER('S.D. Paste sheet'!H1390))</f>
        <v/>
      </c>
      <c r="I1390" s="20" t="str">
        <f>IF('S.D. Paste sheet'!I1390="","",'S.D. Paste sheet'!I1390)</f>
        <v/>
      </c>
      <c r="J1390" s="20" t="str">
        <f>IF('S.D. Paste sheet'!J1390="","",'S.D. Paste sheet'!J1390)</f>
        <v/>
      </c>
      <c r="K1390" s="20" t="str">
        <f>IF('S.D. Paste sheet'!K1390="","",'S.D. Paste sheet'!K1390)</f>
        <v/>
      </c>
      <c r="L1390" s="20" t="str">
        <f>IF('S.D. Paste sheet'!L1390="","",'S.D. Paste sheet'!L1390)</f>
        <v/>
      </c>
      <c r="M1390" s="20" t="str">
        <f>IF('S.D. Paste sheet'!M1390="","",'S.D. Paste sheet'!M1390)</f>
        <v/>
      </c>
      <c r="N1390" s="20" t="str">
        <f>IF('S.D. Paste sheet'!N1390="","",'S.D. Paste sheet'!N1390)</f>
        <v/>
      </c>
      <c r="O1390" s="20" t="str">
        <f>IF('S.D. Paste sheet'!O1390="","",'S.D. Paste sheet'!O1390)</f>
        <v/>
      </c>
      <c r="P1390" s="20" t="str">
        <f>IF('S.D. Paste sheet'!P1390="","",'S.D. Paste sheet'!P1390)</f>
        <v/>
      </c>
      <c r="Q1390" s="20" t="str">
        <f>IF('S.D. Paste sheet'!Q1390="","",'S.D. Paste sheet'!Q1390)</f>
        <v/>
      </c>
      <c r="R1390" s="20" t="str">
        <f>IF('S.D. Paste sheet'!R1390="","",'S.D. Paste sheet'!R1390)</f>
        <v/>
      </c>
      <c r="S1390" s="20" t="str">
        <f>IF('S.D. Paste sheet'!S1390="","",'S.D. Paste sheet'!S1390)</f>
        <v/>
      </c>
      <c r="T1390" s="20" t="str">
        <f>IF('S.D. Paste sheet'!T1390="","",'S.D. Paste sheet'!T1390)</f>
        <v/>
      </c>
      <c r="U1390" s="20" t="str">
        <f>IF('S.D. Paste sheet'!U1390="","",'S.D. Paste sheet'!U1390)</f>
        <v/>
      </c>
      <c r="V1390" s="20" t="str">
        <f>IF('S.D. Paste sheet'!V1390="","",'S.D. Paste sheet'!V1390)</f>
        <v/>
      </c>
      <c r="W1390" s="20" t="str">
        <f>IF('S.D. Paste sheet'!W1390="","",'S.D. Paste sheet'!W1390)</f>
        <v/>
      </c>
      <c r="X1390" s="20" t="str">
        <f>IF('S.D. Paste sheet'!X1390="","",'S.D. Paste sheet'!X1390)</f>
        <v/>
      </c>
      <c r="Y1390" s="20" t="str">
        <f>IF('S.D. Paste sheet'!Y1390="","",'S.D. Paste sheet'!Y1390)</f>
        <v/>
      </c>
      <c r="Z1390" s="20" t="str">
        <f>IF('S.D. Paste sheet'!Z1390="","",'S.D. Paste sheet'!Z1390)</f>
        <v/>
      </c>
      <c r="AA1390" s="20" t="str">
        <f>IF('S.D. Paste sheet'!AA1390="","",'S.D. Paste sheet'!AA1390)</f>
        <v/>
      </c>
      <c r="AB1390" s="20" t="str">
        <f>IF('S.D. Paste sheet'!AB1390="","",'S.D. Paste sheet'!AB1390)</f>
        <v/>
      </c>
      <c r="AC1390" s="20" t="str">
        <f>IF('S.D. Paste sheet'!AC1390="","",'S.D. Paste sheet'!AC1390)</f>
        <v/>
      </c>
      <c r="AD1390" s="20" t="str">
        <f>IF('S.D. Paste sheet'!AD1390="","",'S.D. Paste sheet'!AD1390)</f>
        <v/>
      </c>
      <c r="AE1390" s="29"/>
      <c r="AF1390" t="str">
        <f>IF(AK1390="","",IF(AK1390&gt;0,COUNT($AG$2:AG1390),""))</f>
        <v/>
      </c>
      <c r="AG1390" s="25" t="str">
        <f t="shared" si="675"/>
        <v/>
      </c>
      <c r="AH1390" s="25" t="str">
        <f t="shared" si="676"/>
        <v/>
      </c>
      <c r="AI1390" s="25" t="str">
        <f t="shared" si="677"/>
        <v/>
      </c>
      <c r="AJ1390" s="25" t="str">
        <f t="shared" si="678"/>
        <v/>
      </c>
      <c r="AK1390" s="25" t="str">
        <f t="shared" si="679"/>
        <v/>
      </c>
      <c r="AL1390" s="25" t="str">
        <f t="shared" si="680"/>
        <v/>
      </c>
      <c r="AM1390" s="25" t="str">
        <f t="shared" si="681"/>
        <v/>
      </c>
      <c r="AN1390" s="25" t="str">
        <f t="shared" si="682"/>
        <v/>
      </c>
      <c r="AO1390" s="25" t="str">
        <f t="shared" si="683"/>
        <v/>
      </c>
      <c r="AP1390" s="25" t="str">
        <f t="shared" si="684"/>
        <v/>
      </c>
      <c r="AQ1390" s="25" t="str">
        <f t="shared" si="685"/>
        <v/>
      </c>
      <c r="AR1390" s="25" t="str">
        <f t="shared" si="686"/>
        <v/>
      </c>
      <c r="AS1390" s="25" t="str">
        <f t="shared" si="687"/>
        <v/>
      </c>
      <c r="AT1390" s="25" t="str">
        <f t="shared" si="688"/>
        <v/>
      </c>
      <c r="AU1390" s="25" t="str">
        <f t="shared" si="689"/>
        <v/>
      </c>
      <c r="AV1390" s="25" t="str">
        <f t="shared" si="690"/>
        <v/>
      </c>
      <c r="AX1390" t="str">
        <f>IF(BC1390="","",IF(BC1390&gt;0,COUNT($AY$2:AY1390),""))</f>
        <v/>
      </c>
      <c r="AY1390" s="25" t="str">
        <f t="shared" si="691"/>
        <v/>
      </c>
      <c r="AZ1390" s="25" t="str">
        <f t="shared" si="692"/>
        <v/>
      </c>
      <c r="BA1390" s="25" t="str">
        <f t="shared" si="693"/>
        <v/>
      </c>
      <c r="BB1390" s="25" t="str">
        <f t="shared" si="694"/>
        <v/>
      </c>
      <c r="BC1390" s="25" t="str">
        <f t="shared" si="695"/>
        <v/>
      </c>
      <c r="BD1390" s="25" t="str">
        <f t="shared" si="696"/>
        <v/>
      </c>
      <c r="BE1390" s="25" t="str">
        <f t="shared" si="697"/>
        <v/>
      </c>
      <c r="BF1390" s="25" t="str">
        <f t="shared" si="698"/>
        <v/>
      </c>
      <c r="BG1390" s="25" t="str">
        <f t="shared" si="699"/>
        <v/>
      </c>
      <c r="BH1390" s="25" t="str">
        <f t="shared" si="700"/>
        <v/>
      </c>
      <c r="BI1390" s="25" t="str">
        <f t="shared" si="701"/>
        <v/>
      </c>
      <c r="BJ1390" s="25" t="str">
        <f t="shared" si="702"/>
        <v/>
      </c>
      <c r="BK1390" s="25" t="str">
        <f t="shared" si="703"/>
        <v/>
      </c>
      <c r="BL1390" s="25" t="str">
        <f t="shared" si="704"/>
        <v/>
      </c>
      <c r="BM1390" s="25" t="str">
        <f t="shared" si="705"/>
        <v/>
      </c>
      <c r="BN1390" s="25" t="str">
        <f t="shared" si="706"/>
        <v/>
      </c>
    </row>
    <row r="1391" spans="1:66">
      <c r="A1391" s="20" t="str">
        <f>IF('S.D. Paste sheet'!A1391="","",'S.D. Paste sheet'!A1391)</f>
        <v/>
      </c>
      <c r="B1391" s="20" t="str">
        <f>IF('S.D. Paste sheet'!B1391="","",'S.D. Paste sheet'!B1391)</f>
        <v/>
      </c>
      <c r="C1391" s="20" t="str">
        <f>IF('S.D. Paste sheet'!C1391="","",'S.D. Paste sheet'!C1391)</f>
        <v/>
      </c>
      <c r="D1391" s="20" t="str">
        <f>IF('S.D. Paste sheet'!D1391="","",'S.D. Paste sheet'!D1391)</f>
        <v/>
      </c>
      <c r="E1391" s="20" t="str">
        <f>IF('S.D. Paste sheet'!E1391="","",UPPER('S.D. Paste sheet'!E1391))</f>
        <v/>
      </c>
      <c r="F1391" s="20" t="str">
        <f>IF('S.D. Paste sheet'!F1391="","",'S.D. Paste sheet'!F1391)</f>
        <v/>
      </c>
      <c r="G1391" s="20" t="str">
        <f>IF('S.D. Paste sheet'!G1391="","",UPPER('S.D. Paste sheet'!G1391))</f>
        <v/>
      </c>
      <c r="H1391" s="20" t="str">
        <f>IF('S.D. Paste sheet'!H1391="","",UPPER('S.D. Paste sheet'!H1391))</f>
        <v/>
      </c>
      <c r="I1391" s="20" t="str">
        <f>IF('S.D. Paste sheet'!I1391="","",'S.D. Paste sheet'!I1391)</f>
        <v/>
      </c>
      <c r="J1391" s="20" t="str">
        <f>IF('S.D. Paste sheet'!J1391="","",'S.D. Paste sheet'!J1391)</f>
        <v/>
      </c>
      <c r="K1391" s="20" t="str">
        <f>IF('S.D. Paste sheet'!K1391="","",'S.D. Paste sheet'!K1391)</f>
        <v/>
      </c>
      <c r="L1391" s="20" t="str">
        <f>IF('S.D. Paste sheet'!L1391="","",'S.D. Paste sheet'!L1391)</f>
        <v/>
      </c>
      <c r="M1391" s="20" t="str">
        <f>IF('S.D. Paste sheet'!M1391="","",'S.D. Paste sheet'!M1391)</f>
        <v/>
      </c>
      <c r="N1391" s="20" t="str">
        <f>IF('S.D. Paste sheet'!N1391="","",'S.D. Paste sheet'!N1391)</f>
        <v/>
      </c>
      <c r="O1391" s="20" t="str">
        <f>IF('S.D. Paste sheet'!O1391="","",'S.D. Paste sheet'!O1391)</f>
        <v/>
      </c>
      <c r="P1391" s="20" t="str">
        <f>IF('S.D. Paste sheet'!P1391="","",'S.D. Paste sheet'!P1391)</f>
        <v/>
      </c>
      <c r="Q1391" s="20" t="str">
        <f>IF('S.D. Paste sheet'!Q1391="","",'S.D. Paste sheet'!Q1391)</f>
        <v/>
      </c>
      <c r="R1391" s="20" t="str">
        <f>IF('S.D. Paste sheet'!R1391="","",'S.D. Paste sheet'!R1391)</f>
        <v/>
      </c>
      <c r="S1391" s="20" t="str">
        <f>IF('S.D. Paste sheet'!S1391="","",'S.D. Paste sheet'!S1391)</f>
        <v/>
      </c>
      <c r="T1391" s="20" t="str">
        <f>IF('S.D. Paste sheet'!T1391="","",'S.D. Paste sheet'!T1391)</f>
        <v/>
      </c>
      <c r="U1391" s="20" t="str">
        <f>IF('S.D. Paste sheet'!U1391="","",'S.D. Paste sheet'!U1391)</f>
        <v/>
      </c>
      <c r="V1391" s="20" t="str">
        <f>IF('S.D. Paste sheet'!V1391="","",'S.D. Paste sheet'!V1391)</f>
        <v/>
      </c>
      <c r="W1391" s="20" t="str">
        <f>IF('S.D. Paste sheet'!W1391="","",'S.D. Paste sheet'!W1391)</f>
        <v/>
      </c>
      <c r="X1391" s="20" t="str">
        <f>IF('S.D. Paste sheet'!X1391="","",'S.D. Paste sheet'!X1391)</f>
        <v/>
      </c>
      <c r="Y1391" s="20" t="str">
        <f>IF('S.D. Paste sheet'!Y1391="","",'S.D. Paste sheet'!Y1391)</f>
        <v/>
      </c>
      <c r="Z1391" s="20" t="str">
        <f>IF('S.D. Paste sheet'!Z1391="","",'S.D. Paste sheet'!Z1391)</f>
        <v/>
      </c>
      <c r="AA1391" s="20" t="str">
        <f>IF('S.D. Paste sheet'!AA1391="","",'S.D. Paste sheet'!AA1391)</f>
        <v/>
      </c>
      <c r="AB1391" s="20" t="str">
        <f>IF('S.D. Paste sheet'!AB1391="","",'S.D. Paste sheet'!AB1391)</f>
        <v/>
      </c>
      <c r="AC1391" s="20" t="str">
        <f>IF('S.D. Paste sheet'!AC1391="","",'S.D. Paste sheet'!AC1391)</f>
        <v/>
      </c>
      <c r="AD1391" s="20" t="str">
        <f>IF('S.D. Paste sheet'!AD1391="","",'S.D. Paste sheet'!AD1391)</f>
        <v/>
      </c>
      <c r="AE1391" s="29"/>
      <c r="AF1391" t="str">
        <f>IF(AK1391="","",IF(AK1391&gt;0,COUNT($AG$2:AG1391),""))</f>
        <v/>
      </c>
      <c r="AG1391" s="25" t="str">
        <f t="shared" si="675"/>
        <v/>
      </c>
      <c r="AH1391" s="25" t="str">
        <f t="shared" si="676"/>
        <v/>
      </c>
      <c r="AI1391" s="25" t="str">
        <f t="shared" si="677"/>
        <v/>
      </c>
      <c r="AJ1391" s="25" t="str">
        <f t="shared" si="678"/>
        <v/>
      </c>
      <c r="AK1391" s="25" t="str">
        <f t="shared" si="679"/>
        <v/>
      </c>
      <c r="AL1391" s="25" t="str">
        <f t="shared" si="680"/>
        <v/>
      </c>
      <c r="AM1391" s="25" t="str">
        <f t="shared" si="681"/>
        <v/>
      </c>
      <c r="AN1391" s="25" t="str">
        <f t="shared" si="682"/>
        <v/>
      </c>
      <c r="AO1391" s="25" t="str">
        <f t="shared" si="683"/>
        <v/>
      </c>
      <c r="AP1391" s="25" t="str">
        <f t="shared" si="684"/>
        <v/>
      </c>
      <c r="AQ1391" s="25" t="str">
        <f t="shared" si="685"/>
        <v/>
      </c>
      <c r="AR1391" s="25" t="str">
        <f t="shared" si="686"/>
        <v/>
      </c>
      <c r="AS1391" s="25" t="str">
        <f t="shared" si="687"/>
        <v/>
      </c>
      <c r="AT1391" s="25" t="str">
        <f t="shared" si="688"/>
        <v/>
      </c>
      <c r="AU1391" s="25" t="str">
        <f t="shared" si="689"/>
        <v/>
      </c>
      <c r="AV1391" s="25" t="str">
        <f t="shared" si="690"/>
        <v/>
      </c>
      <c r="AX1391" t="str">
        <f>IF(BC1391="","",IF(BC1391&gt;0,COUNT($AY$2:AY1391),""))</f>
        <v/>
      </c>
      <c r="AY1391" s="25" t="str">
        <f t="shared" si="691"/>
        <v/>
      </c>
      <c r="AZ1391" s="25" t="str">
        <f t="shared" si="692"/>
        <v/>
      </c>
      <c r="BA1391" s="25" t="str">
        <f t="shared" si="693"/>
        <v/>
      </c>
      <c r="BB1391" s="25" t="str">
        <f t="shared" si="694"/>
        <v/>
      </c>
      <c r="BC1391" s="25" t="str">
        <f t="shared" si="695"/>
        <v/>
      </c>
      <c r="BD1391" s="25" t="str">
        <f t="shared" si="696"/>
        <v/>
      </c>
      <c r="BE1391" s="25" t="str">
        <f t="shared" si="697"/>
        <v/>
      </c>
      <c r="BF1391" s="25" t="str">
        <f t="shared" si="698"/>
        <v/>
      </c>
      <c r="BG1391" s="25" t="str">
        <f t="shared" si="699"/>
        <v/>
      </c>
      <c r="BH1391" s="25" t="str">
        <f t="shared" si="700"/>
        <v/>
      </c>
      <c r="BI1391" s="25" t="str">
        <f t="shared" si="701"/>
        <v/>
      </c>
      <c r="BJ1391" s="25" t="str">
        <f t="shared" si="702"/>
        <v/>
      </c>
      <c r="BK1391" s="25" t="str">
        <f t="shared" si="703"/>
        <v/>
      </c>
      <c r="BL1391" s="25" t="str">
        <f t="shared" si="704"/>
        <v/>
      </c>
      <c r="BM1391" s="25" t="str">
        <f t="shared" si="705"/>
        <v/>
      </c>
      <c r="BN1391" s="25" t="str">
        <f t="shared" si="706"/>
        <v/>
      </c>
    </row>
    <row r="1392" spans="1:66">
      <c r="A1392" s="20" t="str">
        <f>IF('S.D. Paste sheet'!A1392="","",'S.D. Paste sheet'!A1392)</f>
        <v/>
      </c>
      <c r="B1392" s="20" t="str">
        <f>IF('S.D. Paste sheet'!B1392="","",'S.D. Paste sheet'!B1392)</f>
        <v/>
      </c>
      <c r="C1392" s="20" t="str">
        <f>IF('S.D. Paste sheet'!C1392="","",'S.D. Paste sheet'!C1392)</f>
        <v/>
      </c>
      <c r="D1392" s="20" t="str">
        <f>IF('S.D. Paste sheet'!D1392="","",'S.D. Paste sheet'!D1392)</f>
        <v/>
      </c>
      <c r="E1392" s="20" t="str">
        <f>IF('S.D. Paste sheet'!E1392="","",UPPER('S.D. Paste sheet'!E1392))</f>
        <v/>
      </c>
      <c r="F1392" s="20" t="str">
        <f>IF('S.D. Paste sheet'!F1392="","",'S.D. Paste sheet'!F1392)</f>
        <v/>
      </c>
      <c r="G1392" s="20" t="str">
        <f>IF('S.D. Paste sheet'!G1392="","",UPPER('S.D. Paste sheet'!G1392))</f>
        <v/>
      </c>
      <c r="H1392" s="20" t="str">
        <f>IF('S.D. Paste sheet'!H1392="","",UPPER('S.D. Paste sheet'!H1392))</f>
        <v/>
      </c>
      <c r="I1392" s="20" t="str">
        <f>IF('S.D. Paste sheet'!I1392="","",'S.D. Paste sheet'!I1392)</f>
        <v/>
      </c>
      <c r="J1392" s="20" t="str">
        <f>IF('S.D. Paste sheet'!J1392="","",'S.D. Paste sheet'!J1392)</f>
        <v/>
      </c>
      <c r="K1392" s="20" t="str">
        <f>IF('S.D. Paste sheet'!K1392="","",'S.D. Paste sheet'!K1392)</f>
        <v/>
      </c>
      <c r="L1392" s="20" t="str">
        <f>IF('S.D. Paste sheet'!L1392="","",'S.D. Paste sheet'!L1392)</f>
        <v/>
      </c>
      <c r="M1392" s="20" t="str">
        <f>IF('S.D. Paste sheet'!M1392="","",'S.D. Paste sheet'!M1392)</f>
        <v/>
      </c>
      <c r="N1392" s="20" t="str">
        <f>IF('S.D. Paste sheet'!N1392="","",'S.D. Paste sheet'!N1392)</f>
        <v/>
      </c>
      <c r="O1392" s="20" t="str">
        <f>IF('S.D. Paste sheet'!O1392="","",'S.D. Paste sheet'!O1392)</f>
        <v/>
      </c>
      <c r="P1392" s="20" t="str">
        <f>IF('S.D. Paste sheet'!P1392="","",'S.D. Paste sheet'!P1392)</f>
        <v/>
      </c>
      <c r="Q1392" s="20" t="str">
        <f>IF('S.D. Paste sheet'!Q1392="","",'S.D. Paste sheet'!Q1392)</f>
        <v/>
      </c>
      <c r="R1392" s="20" t="str">
        <f>IF('S.D. Paste sheet'!R1392="","",'S.D. Paste sheet'!R1392)</f>
        <v/>
      </c>
      <c r="S1392" s="20" t="str">
        <f>IF('S.D. Paste sheet'!S1392="","",'S.D. Paste sheet'!S1392)</f>
        <v/>
      </c>
      <c r="T1392" s="20" t="str">
        <f>IF('S.D. Paste sheet'!T1392="","",'S.D. Paste sheet'!T1392)</f>
        <v/>
      </c>
      <c r="U1392" s="20" t="str">
        <f>IF('S.D. Paste sheet'!U1392="","",'S.D. Paste sheet'!U1392)</f>
        <v/>
      </c>
      <c r="V1392" s="20" t="str">
        <f>IF('S.D. Paste sheet'!V1392="","",'S.D. Paste sheet'!V1392)</f>
        <v/>
      </c>
      <c r="W1392" s="20" t="str">
        <f>IF('S.D. Paste sheet'!W1392="","",'S.D. Paste sheet'!W1392)</f>
        <v/>
      </c>
      <c r="X1392" s="20" t="str">
        <f>IF('S.D. Paste sheet'!X1392="","",'S.D. Paste sheet'!X1392)</f>
        <v/>
      </c>
      <c r="Y1392" s="20" t="str">
        <f>IF('S.D. Paste sheet'!Y1392="","",'S.D. Paste sheet'!Y1392)</f>
        <v/>
      </c>
      <c r="Z1392" s="20" t="str">
        <f>IF('S.D. Paste sheet'!Z1392="","",'S.D. Paste sheet'!Z1392)</f>
        <v/>
      </c>
      <c r="AA1392" s="20" t="str">
        <f>IF('S.D. Paste sheet'!AA1392="","",'S.D. Paste sheet'!AA1392)</f>
        <v/>
      </c>
      <c r="AB1392" s="20" t="str">
        <f>IF('S.D. Paste sheet'!AB1392="","",'S.D. Paste sheet'!AB1392)</f>
        <v/>
      </c>
      <c r="AC1392" s="20" t="str">
        <f>IF('S.D. Paste sheet'!AC1392="","",'S.D. Paste sheet'!AC1392)</f>
        <v/>
      </c>
      <c r="AD1392" s="20" t="str">
        <f>IF('S.D. Paste sheet'!AD1392="","",'S.D. Paste sheet'!AD1392)</f>
        <v/>
      </c>
      <c r="AE1392" s="29"/>
      <c r="AF1392" t="str">
        <f>IF(AK1392="","",IF(AK1392&gt;0,COUNT($AG$2:AG1392),""))</f>
        <v/>
      </c>
      <c r="AG1392" s="25" t="str">
        <f t="shared" si="675"/>
        <v/>
      </c>
      <c r="AH1392" s="25" t="str">
        <f t="shared" si="676"/>
        <v/>
      </c>
      <c r="AI1392" s="25" t="str">
        <f t="shared" si="677"/>
        <v/>
      </c>
      <c r="AJ1392" s="25" t="str">
        <f t="shared" si="678"/>
        <v/>
      </c>
      <c r="AK1392" s="25" t="str">
        <f t="shared" si="679"/>
        <v/>
      </c>
      <c r="AL1392" s="25" t="str">
        <f t="shared" si="680"/>
        <v/>
      </c>
      <c r="AM1392" s="25" t="str">
        <f t="shared" si="681"/>
        <v/>
      </c>
      <c r="AN1392" s="25" t="str">
        <f t="shared" si="682"/>
        <v/>
      </c>
      <c r="AO1392" s="25" t="str">
        <f t="shared" si="683"/>
        <v/>
      </c>
      <c r="AP1392" s="25" t="str">
        <f t="shared" si="684"/>
        <v/>
      </c>
      <c r="AQ1392" s="25" t="str">
        <f t="shared" si="685"/>
        <v/>
      </c>
      <c r="AR1392" s="25" t="str">
        <f t="shared" si="686"/>
        <v/>
      </c>
      <c r="AS1392" s="25" t="str">
        <f t="shared" si="687"/>
        <v/>
      </c>
      <c r="AT1392" s="25" t="str">
        <f t="shared" si="688"/>
        <v/>
      </c>
      <c r="AU1392" s="25" t="str">
        <f t="shared" si="689"/>
        <v/>
      </c>
      <c r="AV1392" s="25" t="str">
        <f t="shared" si="690"/>
        <v/>
      </c>
      <c r="AX1392" t="str">
        <f>IF(BC1392="","",IF(BC1392&gt;0,COUNT($AY$2:AY1392),""))</f>
        <v/>
      </c>
      <c r="AY1392" s="25" t="str">
        <f t="shared" si="691"/>
        <v/>
      </c>
      <c r="AZ1392" s="25" t="str">
        <f t="shared" si="692"/>
        <v/>
      </c>
      <c r="BA1392" s="25" t="str">
        <f t="shared" si="693"/>
        <v/>
      </c>
      <c r="BB1392" s="25" t="str">
        <f t="shared" si="694"/>
        <v/>
      </c>
      <c r="BC1392" s="25" t="str">
        <f t="shared" si="695"/>
        <v/>
      </c>
      <c r="BD1392" s="25" t="str">
        <f t="shared" si="696"/>
        <v/>
      </c>
      <c r="BE1392" s="25" t="str">
        <f t="shared" si="697"/>
        <v/>
      </c>
      <c r="BF1392" s="25" t="str">
        <f t="shared" si="698"/>
        <v/>
      </c>
      <c r="BG1392" s="25" t="str">
        <f t="shared" si="699"/>
        <v/>
      </c>
      <c r="BH1392" s="25" t="str">
        <f t="shared" si="700"/>
        <v/>
      </c>
      <c r="BI1392" s="25" t="str">
        <f t="shared" si="701"/>
        <v/>
      </c>
      <c r="BJ1392" s="25" t="str">
        <f t="shared" si="702"/>
        <v/>
      </c>
      <c r="BK1392" s="25" t="str">
        <f t="shared" si="703"/>
        <v/>
      </c>
      <c r="BL1392" s="25" t="str">
        <f t="shared" si="704"/>
        <v/>
      </c>
      <c r="BM1392" s="25" t="str">
        <f t="shared" si="705"/>
        <v/>
      </c>
      <c r="BN1392" s="25" t="str">
        <f t="shared" si="706"/>
        <v/>
      </c>
    </row>
    <row r="1393" spans="1:66">
      <c r="A1393" s="20" t="str">
        <f>IF('S.D. Paste sheet'!A1393="","",'S.D. Paste sheet'!A1393)</f>
        <v/>
      </c>
      <c r="B1393" s="20" t="str">
        <f>IF('S.D. Paste sheet'!B1393="","",'S.D. Paste sheet'!B1393)</f>
        <v/>
      </c>
      <c r="C1393" s="20" t="str">
        <f>IF('S.D. Paste sheet'!C1393="","",'S.D. Paste sheet'!C1393)</f>
        <v/>
      </c>
      <c r="D1393" s="20" t="str">
        <f>IF('S.D. Paste sheet'!D1393="","",'S.D. Paste sheet'!D1393)</f>
        <v/>
      </c>
      <c r="E1393" s="20" t="str">
        <f>IF('S.D. Paste sheet'!E1393="","",UPPER('S.D. Paste sheet'!E1393))</f>
        <v/>
      </c>
      <c r="F1393" s="20" t="str">
        <f>IF('S.D. Paste sheet'!F1393="","",'S.D. Paste sheet'!F1393)</f>
        <v/>
      </c>
      <c r="G1393" s="20" t="str">
        <f>IF('S.D. Paste sheet'!G1393="","",UPPER('S.D. Paste sheet'!G1393))</f>
        <v/>
      </c>
      <c r="H1393" s="20" t="str">
        <f>IF('S.D. Paste sheet'!H1393="","",UPPER('S.D. Paste sheet'!H1393))</f>
        <v/>
      </c>
      <c r="I1393" s="20" t="str">
        <f>IF('S.D. Paste sheet'!I1393="","",'S.D. Paste sheet'!I1393)</f>
        <v/>
      </c>
      <c r="J1393" s="20" t="str">
        <f>IF('S.D. Paste sheet'!J1393="","",'S.D. Paste sheet'!J1393)</f>
        <v/>
      </c>
      <c r="K1393" s="20" t="str">
        <f>IF('S.D. Paste sheet'!K1393="","",'S.D. Paste sheet'!K1393)</f>
        <v/>
      </c>
      <c r="L1393" s="20" t="str">
        <f>IF('S.D. Paste sheet'!L1393="","",'S.D. Paste sheet'!L1393)</f>
        <v/>
      </c>
      <c r="M1393" s="20" t="str">
        <f>IF('S.D. Paste sheet'!M1393="","",'S.D. Paste sheet'!M1393)</f>
        <v/>
      </c>
      <c r="N1393" s="20" t="str">
        <f>IF('S.D. Paste sheet'!N1393="","",'S.D. Paste sheet'!N1393)</f>
        <v/>
      </c>
      <c r="O1393" s="20" t="str">
        <f>IF('S.D. Paste sheet'!O1393="","",'S.D. Paste sheet'!O1393)</f>
        <v/>
      </c>
      <c r="P1393" s="20" t="str">
        <f>IF('S.D. Paste sheet'!P1393="","",'S.D. Paste sheet'!P1393)</f>
        <v/>
      </c>
      <c r="Q1393" s="20" t="str">
        <f>IF('S.D. Paste sheet'!Q1393="","",'S.D. Paste sheet'!Q1393)</f>
        <v/>
      </c>
      <c r="R1393" s="20" t="str">
        <f>IF('S.D. Paste sheet'!R1393="","",'S.D. Paste sheet'!R1393)</f>
        <v/>
      </c>
      <c r="S1393" s="20" t="str">
        <f>IF('S.D. Paste sheet'!S1393="","",'S.D. Paste sheet'!S1393)</f>
        <v/>
      </c>
      <c r="T1393" s="20" t="str">
        <f>IF('S.D. Paste sheet'!T1393="","",'S.D. Paste sheet'!T1393)</f>
        <v/>
      </c>
      <c r="U1393" s="20" t="str">
        <f>IF('S.D. Paste sheet'!U1393="","",'S.D. Paste sheet'!U1393)</f>
        <v/>
      </c>
      <c r="V1393" s="20" t="str">
        <f>IF('S.D. Paste sheet'!V1393="","",'S.D. Paste sheet'!V1393)</f>
        <v/>
      </c>
      <c r="W1393" s="20" t="str">
        <f>IF('S.D. Paste sheet'!W1393="","",'S.D. Paste sheet'!W1393)</f>
        <v/>
      </c>
      <c r="X1393" s="20" t="str">
        <f>IF('S.D. Paste sheet'!X1393="","",'S.D. Paste sheet'!X1393)</f>
        <v/>
      </c>
      <c r="Y1393" s="20" t="str">
        <f>IF('S.D. Paste sheet'!Y1393="","",'S.D. Paste sheet'!Y1393)</f>
        <v/>
      </c>
      <c r="Z1393" s="20" t="str">
        <f>IF('S.D. Paste sheet'!Z1393="","",'S.D. Paste sheet'!Z1393)</f>
        <v/>
      </c>
      <c r="AA1393" s="20" t="str">
        <f>IF('S.D. Paste sheet'!AA1393="","",'S.D. Paste sheet'!AA1393)</f>
        <v/>
      </c>
      <c r="AB1393" s="20" t="str">
        <f>IF('S.D. Paste sheet'!AB1393="","",'S.D. Paste sheet'!AB1393)</f>
        <v/>
      </c>
      <c r="AC1393" s="20" t="str">
        <f>IF('S.D. Paste sheet'!AC1393="","",'S.D. Paste sheet'!AC1393)</f>
        <v/>
      </c>
      <c r="AD1393" s="20" t="str">
        <f>IF('S.D. Paste sheet'!AD1393="","",'S.D. Paste sheet'!AD1393)</f>
        <v/>
      </c>
      <c r="AE1393" s="29"/>
      <c r="AF1393" t="str">
        <f>IF(AK1393="","",IF(AK1393&gt;0,COUNT($AG$2:AG1393),""))</f>
        <v/>
      </c>
      <c r="AG1393" s="25" t="str">
        <f t="shared" si="675"/>
        <v/>
      </c>
      <c r="AH1393" s="25" t="str">
        <f t="shared" si="676"/>
        <v/>
      </c>
      <c r="AI1393" s="25" t="str">
        <f t="shared" si="677"/>
        <v/>
      </c>
      <c r="AJ1393" s="25" t="str">
        <f t="shared" si="678"/>
        <v/>
      </c>
      <c r="AK1393" s="25" t="str">
        <f t="shared" si="679"/>
        <v/>
      </c>
      <c r="AL1393" s="25" t="str">
        <f t="shared" si="680"/>
        <v/>
      </c>
      <c r="AM1393" s="25" t="str">
        <f t="shared" si="681"/>
        <v/>
      </c>
      <c r="AN1393" s="25" t="str">
        <f t="shared" si="682"/>
        <v/>
      </c>
      <c r="AO1393" s="25" t="str">
        <f t="shared" si="683"/>
        <v/>
      </c>
      <c r="AP1393" s="25" t="str">
        <f t="shared" si="684"/>
        <v/>
      </c>
      <c r="AQ1393" s="25" t="str">
        <f t="shared" si="685"/>
        <v/>
      </c>
      <c r="AR1393" s="25" t="str">
        <f t="shared" si="686"/>
        <v/>
      </c>
      <c r="AS1393" s="25" t="str">
        <f t="shared" si="687"/>
        <v/>
      </c>
      <c r="AT1393" s="25" t="str">
        <f t="shared" si="688"/>
        <v/>
      </c>
      <c r="AU1393" s="25" t="str">
        <f t="shared" si="689"/>
        <v/>
      </c>
      <c r="AV1393" s="25" t="str">
        <f t="shared" si="690"/>
        <v/>
      </c>
      <c r="AX1393" t="str">
        <f>IF(BC1393="","",IF(BC1393&gt;0,COUNT($AY$2:AY1393),""))</f>
        <v/>
      </c>
      <c r="AY1393" s="25" t="str">
        <f t="shared" si="691"/>
        <v/>
      </c>
      <c r="AZ1393" s="25" t="str">
        <f t="shared" si="692"/>
        <v/>
      </c>
      <c r="BA1393" s="25" t="str">
        <f t="shared" si="693"/>
        <v/>
      </c>
      <c r="BB1393" s="25" t="str">
        <f t="shared" si="694"/>
        <v/>
      </c>
      <c r="BC1393" s="25" t="str">
        <f t="shared" si="695"/>
        <v/>
      </c>
      <c r="BD1393" s="25" t="str">
        <f t="shared" si="696"/>
        <v/>
      </c>
      <c r="BE1393" s="25" t="str">
        <f t="shared" si="697"/>
        <v/>
      </c>
      <c r="BF1393" s="25" t="str">
        <f t="shared" si="698"/>
        <v/>
      </c>
      <c r="BG1393" s="25" t="str">
        <f t="shared" si="699"/>
        <v/>
      </c>
      <c r="BH1393" s="25" t="str">
        <f t="shared" si="700"/>
        <v/>
      </c>
      <c r="BI1393" s="25" t="str">
        <f t="shared" si="701"/>
        <v/>
      </c>
      <c r="BJ1393" s="25" t="str">
        <f t="shared" si="702"/>
        <v/>
      </c>
      <c r="BK1393" s="25" t="str">
        <f t="shared" si="703"/>
        <v/>
      </c>
      <c r="BL1393" s="25" t="str">
        <f t="shared" si="704"/>
        <v/>
      </c>
      <c r="BM1393" s="25" t="str">
        <f t="shared" si="705"/>
        <v/>
      </c>
      <c r="BN1393" s="25" t="str">
        <f t="shared" si="706"/>
        <v/>
      </c>
    </row>
    <row r="1394" spans="1:66">
      <c r="A1394" s="20" t="str">
        <f>IF('S.D. Paste sheet'!A1394="","",'S.D. Paste sheet'!A1394)</f>
        <v/>
      </c>
      <c r="B1394" s="20" t="str">
        <f>IF('S.D. Paste sheet'!B1394="","",'S.D. Paste sheet'!B1394)</f>
        <v/>
      </c>
      <c r="C1394" s="20" t="str">
        <f>IF('S.D. Paste sheet'!C1394="","",'S.D. Paste sheet'!C1394)</f>
        <v/>
      </c>
      <c r="D1394" s="20" t="str">
        <f>IF('S.D. Paste sheet'!D1394="","",'S.D. Paste sheet'!D1394)</f>
        <v/>
      </c>
      <c r="E1394" s="20" t="str">
        <f>IF('S.D. Paste sheet'!E1394="","",UPPER('S.D. Paste sheet'!E1394))</f>
        <v/>
      </c>
      <c r="F1394" s="20" t="str">
        <f>IF('S.D. Paste sheet'!F1394="","",'S.D. Paste sheet'!F1394)</f>
        <v/>
      </c>
      <c r="G1394" s="20" t="str">
        <f>IF('S.D. Paste sheet'!G1394="","",UPPER('S.D. Paste sheet'!G1394))</f>
        <v/>
      </c>
      <c r="H1394" s="20" t="str">
        <f>IF('S.D. Paste sheet'!H1394="","",UPPER('S.D. Paste sheet'!H1394))</f>
        <v/>
      </c>
      <c r="I1394" s="20" t="str">
        <f>IF('S.D. Paste sheet'!I1394="","",'S.D. Paste sheet'!I1394)</f>
        <v/>
      </c>
      <c r="J1394" s="20" t="str">
        <f>IF('S.D. Paste sheet'!J1394="","",'S.D. Paste sheet'!J1394)</f>
        <v/>
      </c>
      <c r="K1394" s="20" t="str">
        <f>IF('S.D. Paste sheet'!K1394="","",'S.D. Paste sheet'!K1394)</f>
        <v/>
      </c>
      <c r="L1394" s="20" t="str">
        <f>IF('S.D. Paste sheet'!L1394="","",'S.D. Paste sheet'!L1394)</f>
        <v/>
      </c>
      <c r="M1394" s="20" t="str">
        <f>IF('S.D. Paste sheet'!M1394="","",'S.D. Paste sheet'!M1394)</f>
        <v/>
      </c>
      <c r="N1394" s="20" t="str">
        <f>IF('S.D. Paste sheet'!N1394="","",'S.D. Paste sheet'!N1394)</f>
        <v/>
      </c>
      <c r="O1394" s="20" t="str">
        <f>IF('S.D. Paste sheet'!O1394="","",'S.D. Paste sheet'!O1394)</f>
        <v/>
      </c>
      <c r="P1394" s="20" t="str">
        <f>IF('S.D. Paste sheet'!P1394="","",'S.D. Paste sheet'!P1394)</f>
        <v/>
      </c>
      <c r="Q1394" s="20" t="str">
        <f>IF('S.D. Paste sheet'!Q1394="","",'S.D. Paste sheet'!Q1394)</f>
        <v/>
      </c>
      <c r="R1394" s="20" t="str">
        <f>IF('S.D. Paste sheet'!R1394="","",'S.D. Paste sheet'!R1394)</f>
        <v/>
      </c>
      <c r="S1394" s="20" t="str">
        <f>IF('S.D. Paste sheet'!S1394="","",'S.D. Paste sheet'!S1394)</f>
        <v/>
      </c>
      <c r="T1394" s="20" t="str">
        <f>IF('S.D. Paste sheet'!T1394="","",'S.D. Paste sheet'!T1394)</f>
        <v/>
      </c>
      <c r="U1394" s="20" t="str">
        <f>IF('S.D. Paste sheet'!U1394="","",'S.D. Paste sheet'!U1394)</f>
        <v/>
      </c>
      <c r="V1394" s="20" t="str">
        <f>IF('S.D. Paste sheet'!V1394="","",'S.D. Paste sheet'!V1394)</f>
        <v/>
      </c>
      <c r="W1394" s="20" t="str">
        <f>IF('S.D. Paste sheet'!W1394="","",'S.D. Paste sheet'!W1394)</f>
        <v/>
      </c>
      <c r="X1394" s="20" t="str">
        <f>IF('S.D. Paste sheet'!X1394="","",'S.D. Paste sheet'!X1394)</f>
        <v/>
      </c>
      <c r="Y1394" s="20" t="str">
        <f>IF('S.D. Paste sheet'!Y1394="","",'S.D. Paste sheet'!Y1394)</f>
        <v/>
      </c>
      <c r="Z1394" s="20" t="str">
        <f>IF('S.D. Paste sheet'!Z1394="","",'S.D. Paste sheet'!Z1394)</f>
        <v/>
      </c>
      <c r="AA1394" s="20" t="str">
        <f>IF('S.D. Paste sheet'!AA1394="","",'S.D. Paste sheet'!AA1394)</f>
        <v/>
      </c>
      <c r="AB1394" s="20" t="str">
        <f>IF('S.D. Paste sheet'!AB1394="","",'S.D. Paste sheet'!AB1394)</f>
        <v/>
      </c>
      <c r="AC1394" s="20" t="str">
        <f>IF('S.D. Paste sheet'!AC1394="","",'S.D. Paste sheet'!AC1394)</f>
        <v/>
      </c>
      <c r="AD1394" s="20" t="str">
        <f>IF('S.D. Paste sheet'!AD1394="","",'S.D. Paste sheet'!AD1394)</f>
        <v/>
      </c>
      <c r="AE1394" s="29"/>
      <c r="AF1394" t="str">
        <f>IF(AK1394="","",IF(AK1394&gt;0,COUNT($AG$2:AG1394),""))</f>
        <v/>
      </c>
      <c r="AG1394" s="25" t="str">
        <f t="shared" si="675"/>
        <v/>
      </c>
      <c r="AH1394" s="25" t="str">
        <f t="shared" si="676"/>
        <v/>
      </c>
      <c r="AI1394" s="25" t="str">
        <f t="shared" si="677"/>
        <v/>
      </c>
      <c r="AJ1394" s="25" t="str">
        <f t="shared" si="678"/>
        <v/>
      </c>
      <c r="AK1394" s="25" t="str">
        <f t="shared" si="679"/>
        <v/>
      </c>
      <c r="AL1394" s="25" t="str">
        <f t="shared" si="680"/>
        <v/>
      </c>
      <c r="AM1394" s="25" t="str">
        <f t="shared" si="681"/>
        <v/>
      </c>
      <c r="AN1394" s="25" t="str">
        <f t="shared" si="682"/>
        <v/>
      </c>
      <c r="AO1394" s="25" t="str">
        <f t="shared" si="683"/>
        <v/>
      </c>
      <c r="AP1394" s="25" t="str">
        <f t="shared" si="684"/>
        <v/>
      </c>
      <c r="AQ1394" s="25" t="str">
        <f t="shared" si="685"/>
        <v/>
      </c>
      <c r="AR1394" s="25" t="str">
        <f t="shared" si="686"/>
        <v/>
      </c>
      <c r="AS1394" s="25" t="str">
        <f t="shared" si="687"/>
        <v/>
      </c>
      <c r="AT1394" s="25" t="str">
        <f t="shared" si="688"/>
        <v/>
      </c>
      <c r="AU1394" s="25" t="str">
        <f t="shared" si="689"/>
        <v/>
      </c>
      <c r="AV1394" s="25" t="str">
        <f t="shared" si="690"/>
        <v/>
      </c>
      <c r="AX1394" t="str">
        <f>IF(BC1394="","",IF(BC1394&gt;0,COUNT($AY$2:AY1394),""))</f>
        <v/>
      </c>
      <c r="AY1394" s="25" t="str">
        <f t="shared" si="691"/>
        <v/>
      </c>
      <c r="AZ1394" s="25" t="str">
        <f t="shared" si="692"/>
        <v/>
      </c>
      <c r="BA1394" s="25" t="str">
        <f t="shared" si="693"/>
        <v/>
      </c>
      <c r="BB1394" s="25" t="str">
        <f t="shared" si="694"/>
        <v/>
      </c>
      <c r="BC1394" s="25" t="str">
        <f t="shared" si="695"/>
        <v/>
      </c>
      <c r="BD1394" s="25" t="str">
        <f t="shared" si="696"/>
        <v/>
      </c>
      <c r="BE1394" s="25" t="str">
        <f t="shared" si="697"/>
        <v/>
      </c>
      <c r="BF1394" s="25" t="str">
        <f t="shared" si="698"/>
        <v/>
      </c>
      <c r="BG1394" s="25" t="str">
        <f t="shared" si="699"/>
        <v/>
      </c>
      <c r="BH1394" s="25" t="str">
        <f t="shared" si="700"/>
        <v/>
      </c>
      <c r="BI1394" s="25" t="str">
        <f t="shared" si="701"/>
        <v/>
      </c>
      <c r="BJ1394" s="25" t="str">
        <f t="shared" si="702"/>
        <v/>
      </c>
      <c r="BK1394" s="25" t="str">
        <f t="shared" si="703"/>
        <v/>
      </c>
      <c r="BL1394" s="25" t="str">
        <f t="shared" si="704"/>
        <v/>
      </c>
      <c r="BM1394" s="25" t="str">
        <f t="shared" si="705"/>
        <v/>
      </c>
      <c r="BN1394" s="25" t="str">
        <f t="shared" si="706"/>
        <v/>
      </c>
    </row>
    <row r="1395" spans="1:66">
      <c r="A1395" s="20" t="str">
        <f>IF('S.D. Paste sheet'!A1395="","",'S.D. Paste sheet'!A1395)</f>
        <v/>
      </c>
      <c r="B1395" s="20" t="str">
        <f>IF('S.D. Paste sheet'!B1395="","",'S.D. Paste sheet'!B1395)</f>
        <v/>
      </c>
      <c r="C1395" s="20" t="str">
        <f>IF('S.D. Paste sheet'!C1395="","",'S.D. Paste sheet'!C1395)</f>
        <v/>
      </c>
      <c r="D1395" s="20" t="str">
        <f>IF('S.D. Paste sheet'!D1395="","",'S.D. Paste sheet'!D1395)</f>
        <v/>
      </c>
      <c r="E1395" s="20" t="str">
        <f>IF('S.D. Paste sheet'!E1395="","",UPPER('S.D. Paste sheet'!E1395))</f>
        <v/>
      </c>
      <c r="F1395" s="20" t="str">
        <f>IF('S.D. Paste sheet'!F1395="","",'S.D. Paste sheet'!F1395)</f>
        <v/>
      </c>
      <c r="G1395" s="20" t="str">
        <f>IF('S.D. Paste sheet'!G1395="","",UPPER('S.D. Paste sheet'!G1395))</f>
        <v/>
      </c>
      <c r="H1395" s="20" t="str">
        <f>IF('S.D. Paste sheet'!H1395="","",UPPER('S.D. Paste sheet'!H1395))</f>
        <v/>
      </c>
      <c r="I1395" s="20" t="str">
        <f>IF('S.D. Paste sheet'!I1395="","",'S.D. Paste sheet'!I1395)</f>
        <v/>
      </c>
      <c r="J1395" s="20" t="str">
        <f>IF('S.D. Paste sheet'!J1395="","",'S.D. Paste sheet'!J1395)</f>
        <v/>
      </c>
      <c r="K1395" s="20" t="str">
        <f>IF('S.D. Paste sheet'!K1395="","",'S.D. Paste sheet'!K1395)</f>
        <v/>
      </c>
      <c r="L1395" s="20" t="str">
        <f>IF('S.D. Paste sheet'!L1395="","",'S.D. Paste sheet'!L1395)</f>
        <v/>
      </c>
      <c r="M1395" s="20" t="str">
        <f>IF('S.D. Paste sheet'!M1395="","",'S.D. Paste sheet'!M1395)</f>
        <v/>
      </c>
      <c r="N1395" s="20" t="str">
        <f>IF('S.D. Paste sheet'!N1395="","",'S.D. Paste sheet'!N1395)</f>
        <v/>
      </c>
      <c r="O1395" s="20" t="str">
        <f>IF('S.D. Paste sheet'!O1395="","",'S.D. Paste sheet'!O1395)</f>
        <v/>
      </c>
      <c r="P1395" s="20" t="str">
        <f>IF('S.D. Paste sheet'!P1395="","",'S.D. Paste sheet'!P1395)</f>
        <v/>
      </c>
      <c r="Q1395" s="20" t="str">
        <f>IF('S.D. Paste sheet'!Q1395="","",'S.D. Paste sheet'!Q1395)</f>
        <v/>
      </c>
      <c r="R1395" s="20" t="str">
        <f>IF('S.D. Paste sheet'!R1395="","",'S.D. Paste sheet'!R1395)</f>
        <v/>
      </c>
      <c r="S1395" s="20" t="str">
        <f>IF('S.D. Paste sheet'!S1395="","",'S.D. Paste sheet'!S1395)</f>
        <v/>
      </c>
      <c r="T1395" s="20" t="str">
        <f>IF('S.D. Paste sheet'!T1395="","",'S.D. Paste sheet'!T1395)</f>
        <v/>
      </c>
      <c r="U1395" s="20" t="str">
        <f>IF('S.D. Paste sheet'!U1395="","",'S.D. Paste sheet'!U1395)</f>
        <v/>
      </c>
      <c r="V1395" s="20" t="str">
        <f>IF('S.D. Paste sheet'!V1395="","",'S.D. Paste sheet'!V1395)</f>
        <v/>
      </c>
      <c r="W1395" s="20" t="str">
        <f>IF('S.D. Paste sheet'!W1395="","",'S.D. Paste sheet'!W1395)</f>
        <v/>
      </c>
      <c r="X1395" s="20" t="str">
        <f>IF('S.D. Paste sheet'!X1395="","",'S.D. Paste sheet'!X1395)</f>
        <v/>
      </c>
      <c r="Y1395" s="20" t="str">
        <f>IF('S.D. Paste sheet'!Y1395="","",'S.D. Paste sheet'!Y1395)</f>
        <v/>
      </c>
      <c r="Z1395" s="20" t="str">
        <f>IF('S.D. Paste sheet'!Z1395="","",'S.D. Paste sheet'!Z1395)</f>
        <v/>
      </c>
      <c r="AA1395" s="20" t="str">
        <f>IF('S.D. Paste sheet'!AA1395="","",'S.D. Paste sheet'!AA1395)</f>
        <v/>
      </c>
      <c r="AB1395" s="20" t="str">
        <f>IF('S.D. Paste sheet'!AB1395="","",'S.D. Paste sheet'!AB1395)</f>
        <v/>
      </c>
      <c r="AC1395" s="20" t="str">
        <f>IF('S.D. Paste sheet'!AC1395="","",'S.D. Paste sheet'!AC1395)</f>
        <v/>
      </c>
      <c r="AD1395" s="20" t="str">
        <f>IF('S.D. Paste sheet'!AD1395="","",'S.D. Paste sheet'!AD1395)</f>
        <v/>
      </c>
      <c r="AE1395" s="29"/>
      <c r="AF1395" t="str">
        <f>IF(AK1395="","",IF(AK1395&gt;0,COUNT($AG$2:AG1395),""))</f>
        <v/>
      </c>
      <c r="AG1395" s="25" t="str">
        <f t="shared" si="675"/>
        <v/>
      </c>
      <c r="AH1395" s="25" t="str">
        <f t="shared" si="676"/>
        <v/>
      </c>
      <c r="AI1395" s="25" t="str">
        <f t="shared" si="677"/>
        <v/>
      </c>
      <c r="AJ1395" s="25" t="str">
        <f t="shared" si="678"/>
        <v/>
      </c>
      <c r="AK1395" s="25" t="str">
        <f t="shared" si="679"/>
        <v/>
      </c>
      <c r="AL1395" s="25" t="str">
        <f t="shared" si="680"/>
        <v/>
      </c>
      <c r="AM1395" s="25" t="str">
        <f t="shared" si="681"/>
        <v/>
      </c>
      <c r="AN1395" s="25" t="str">
        <f t="shared" si="682"/>
        <v/>
      </c>
      <c r="AO1395" s="25" t="str">
        <f t="shared" si="683"/>
        <v/>
      </c>
      <c r="AP1395" s="25" t="str">
        <f t="shared" si="684"/>
        <v/>
      </c>
      <c r="AQ1395" s="25" t="str">
        <f t="shared" si="685"/>
        <v/>
      </c>
      <c r="AR1395" s="25" t="str">
        <f t="shared" si="686"/>
        <v/>
      </c>
      <c r="AS1395" s="25" t="str">
        <f t="shared" si="687"/>
        <v/>
      </c>
      <c r="AT1395" s="25" t="str">
        <f t="shared" si="688"/>
        <v/>
      </c>
      <c r="AU1395" s="25" t="str">
        <f t="shared" si="689"/>
        <v/>
      </c>
      <c r="AV1395" s="25" t="str">
        <f t="shared" si="690"/>
        <v/>
      </c>
      <c r="AX1395" t="str">
        <f>IF(BC1395="","",IF(BC1395&gt;0,COUNT($AY$2:AY1395),""))</f>
        <v/>
      </c>
      <c r="AY1395" s="25" t="str">
        <f t="shared" si="691"/>
        <v/>
      </c>
      <c r="AZ1395" s="25" t="str">
        <f t="shared" si="692"/>
        <v/>
      </c>
      <c r="BA1395" s="25" t="str">
        <f t="shared" si="693"/>
        <v/>
      </c>
      <c r="BB1395" s="25" t="str">
        <f t="shared" si="694"/>
        <v/>
      </c>
      <c r="BC1395" s="25" t="str">
        <f t="shared" si="695"/>
        <v/>
      </c>
      <c r="BD1395" s="25" t="str">
        <f t="shared" si="696"/>
        <v/>
      </c>
      <c r="BE1395" s="25" t="str">
        <f t="shared" si="697"/>
        <v/>
      </c>
      <c r="BF1395" s="25" t="str">
        <f t="shared" si="698"/>
        <v/>
      </c>
      <c r="BG1395" s="25" t="str">
        <f t="shared" si="699"/>
        <v/>
      </c>
      <c r="BH1395" s="25" t="str">
        <f t="shared" si="700"/>
        <v/>
      </c>
      <c r="BI1395" s="25" t="str">
        <f t="shared" si="701"/>
        <v/>
      </c>
      <c r="BJ1395" s="25" t="str">
        <f t="shared" si="702"/>
        <v/>
      </c>
      <c r="BK1395" s="25" t="str">
        <f t="shared" si="703"/>
        <v/>
      </c>
      <c r="BL1395" s="25" t="str">
        <f t="shared" si="704"/>
        <v/>
      </c>
      <c r="BM1395" s="25" t="str">
        <f t="shared" si="705"/>
        <v/>
      </c>
      <c r="BN1395" s="25" t="str">
        <f t="shared" si="706"/>
        <v/>
      </c>
    </row>
    <row r="1396" spans="1:66">
      <c r="A1396" s="20" t="str">
        <f>IF('S.D. Paste sheet'!A1396="","",'S.D. Paste sheet'!A1396)</f>
        <v/>
      </c>
      <c r="B1396" s="20" t="str">
        <f>IF('S.D. Paste sheet'!B1396="","",'S.D. Paste sheet'!B1396)</f>
        <v/>
      </c>
      <c r="C1396" s="20" t="str">
        <f>IF('S.D. Paste sheet'!C1396="","",'S.D. Paste sheet'!C1396)</f>
        <v/>
      </c>
      <c r="D1396" s="20" t="str">
        <f>IF('S.D. Paste sheet'!D1396="","",'S.D. Paste sheet'!D1396)</f>
        <v/>
      </c>
      <c r="E1396" s="20" t="str">
        <f>IF('S.D. Paste sheet'!E1396="","",UPPER('S.D. Paste sheet'!E1396))</f>
        <v/>
      </c>
      <c r="F1396" s="20" t="str">
        <f>IF('S.D. Paste sheet'!F1396="","",'S.D. Paste sheet'!F1396)</f>
        <v/>
      </c>
      <c r="G1396" s="20" t="str">
        <f>IF('S.D. Paste sheet'!G1396="","",UPPER('S.D. Paste sheet'!G1396))</f>
        <v/>
      </c>
      <c r="H1396" s="20" t="str">
        <f>IF('S.D. Paste sheet'!H1396="","",UPPER('S.D. Paste sheet'!H1396))</f>
        <v/>
      </c>
      <c r="I1396" s="20" t="str">
        <f>IF('S.D. Paste sheet'!I1396="","",'S.D. Paste sheet'!I1396)</f>
        <v/>
      </c>
      <c r="J1396" s="20" t="str">
        <f>IF('S.D. Paste sheet'!J1396="","",'S.D. Paste sheet'!J1396)</f>
        <v/>
      </c>
      <c r="K1396" s="20" t="str">
        <f>IF('S.D. Paste sheet'!K1396="","",'S.D. Paste sheet'!K1396)</f>
        <v/>
      </c>
      <c r="L1396" s="20" t="str">
        <f>IF('S.D. Paste sheet'!L1396="","",'S.D. Paste sheet'!L1396)</f>
        <v/>
      </c>
      <c r="M1396" s="20" t="str">
        <f>IF('S.D. Paste sheet'!M1396="","",'S.D. Paste sheet'!M1396)</f>
        <v/>
      </c>
      <c r="N1396" s="20" t="str">
        <f>IF('S.D. Paste sheet'!N1396="","",'S.D. Paste sheet'!N1396)</f>
        <v/>
      </c>
      <c r="O1396" s="20" t="str">
        <f>IF('S.D. Paste sheet'!O1396="","",'S.D. Paste sheet'!O1396)</f>
        <v/>
      </c>
      <c r="P1396" s="20" t="str">
        <f>IF('S.D. Paste sheet'!P1396="","",'S.D. Paste sheet'!P1396)</f>
        <v/>
      </c>
      <c r="Q1396" s="20" t="str">
        <f>IF('S.D. Paste sheet'!Q1396="","",'S.D. Paste sheet'!Q1396)</f>
        <v/>
      </c>
      <c r="R1396" s="20" t="str">
        <f>IF('S.D. Paste sheet'!R1396="","",'S.D. Paste sheet'!R1396)</f>
        <v/>
      </c>
      <c r="S1396" s="20" t="str">
        <f>IF('S.D. Paste sheet'!S1396="","",'S.D. Paste sheet'!S1396)</f>
        <v/>
      </c>
      <c r="T1396" s="20" t="str">
        <f>IF('S.D. Paste sheet'!T1396="","",'S.D. Paste sheet'!T1396)</f>
        <v/>
      </c>
      <c r="U1396" s="20" t="str">
        <f>IF('S.D. Paste sheet'!U1396="","",'S.D. Paste sheet'!U1396)</f>
        <v/>
      </c>
      <c r="V1396" s="20" t="str">
        <f>IF('S.D. Paste sheet'!V1396="","",'S.D. Paste sheet'!V1396)</f>
        <v/>
      </c>
      <c r="W1396" s="20" t="str">
        <f>IF('S.D. Paste sheet'!W1396="","",'S.D. Paste sheet'!W1396)</f>
        <v/>
      </c>
      <c r="X1396" s="20" t="str">
        <f>IF('S.D. Paste sheet'!X1396="","",'S.D. Paste sheet'!X1396)</f>
        <v/>
      </c>
      <c r="Y1396" s="20" t="str">
        <f>IF('S.D. Paste sheet'!Y1396="","",'S.D. Paste sheet'!Y1396)</f>
        <v/>
      </c>
      <c r="Z1396" s="20" t="str">
        <f>IF('S.D. Paste sheet'!Z1396="","",'S.D. Paste sheet'!Z1396)</f>
        <v/>
      </c>
      <c r="AA1396" s="20" t="str">
        <f>IF('S.D. Paste sheet'!AA1396="","",'S.D. Paste sheet'!AA1396)</f>
        <v/>
      </c>
      <c r="AB1396" s="20" t="str">
        <f>IF('S.D. Paste sheet'!AB1396="","",'S.D. Paste sheet'!AB1396)</f>
        <v/>
      </c>
      <c r="AC1396" s="20" t="str">
        <f>IF('S.D. Paste sheet'!AC1396="","",'S.D. Paste sheet'!AC1396)</f>
        <v/>
      </c>
      <c r="AD1396" s="20" t="str">
        <f>IF('S.D. Paste sheet'!AD1396="","",'S.D. Paste sheet'!AD1396)</f>
        <v/>
      </c>
      <c r="AE1396" s="29"/>
      <c r="AF1396" t="str">
        <f>IF(AK1396="","",IF(AK1396&gt;0,COUNT($AG$2:AG1396),""))</f>
        <v/>
      </c>
      <c r="AG1396" s="25" t="str">
        <f t="shared" si="675"/>
        <v/>
      </c>
      <c r="AH1396" s="25" t="str">
        <f t="shared" si="676"/>
        <v/>
      </c>
      <c r="AI1396" s="25" t="str">
        <f t="shared" si="677"/>
        <v/>
      </c>
      <c r="AJ1396" s="25" t="str">
        <f t="shared" si="678"/>
        <v/>
      </c>
      <c r="AK1396" s="25" t="str">
        <f t="shared" si="679"/>
        <v/>
      </c>
      <c r="AL1396" s="25" t="str">
        <f t="shared" si="680"/>
        <v/>
      </c>
      <c r="AM1396" s="25" t="str">
        <f t="shared" si="681"/>
        <v/>
      </c>
      <c r="AN1396" s="25" t="str">
        <f t="shared" si="682"/>
        <v/>
      </c>
      <c r="AO1396" s="25" t="str">
        <f t="shared" si="683"/>
        <v/>
      </c>
      <c r="AP1396" s="25" t="str">
        <f t="shared" si="684"/>
        <v/>
      </c>
      <c r="AQ1396" s="25" t="str">
        <f t="shared" si="685"/>
        <v/>
      </c>
      <c r="AR1396" s="25" t="str">
        <f t="shared" si="686"/>
        <v/>
      </c>
      <c r="AS1396" s="25" t="str">
        <f t="shared" si="687"/>
        <v/>
      </c>
      <c r="AT1396" s="25" t="str">
        <f t="shared" si="688"/>
        <v/>
      </c>
      <c r="AU1396" s="25" t="str">
        <f t="shared" si="689"/>
        <v/>
      </c>
      <c r="AV1396" s="25" t="str">
        <f t="shared" si="690"/>
        <v/>
      </c>
      <c r="AX1396" t="str">
        <f>IF(BC1396="","",IF(BC1396&gt;0,COUNT($AY$2:AY1396),""))</f>
        <v/>
      </c>
      <c r="AY1396" s="25" t="str">
        <f t="shared" si="691"/>
        <v/>
      </c>
      <c r="AZ1396" s="25" t="str">
        <f t="shared" si="692"/>
        <v/>
      </c>
      <c r="BA1396" s="25" t="str">
        <f t="shared" si="693"/>
        <v/>
      </c>
      <c r="BB1396" s="25" t="str">
        <f t="shared" si="694"/>
        <v/>
      </c>
      <c r="BC1396" s="25" t="str">
        <f t="shared" si="695"/>
        <v/>
      </c>
      <c r="BD1396" s="25" t="str">
        <f t="shared" si="696"/>
        <v/>
      </c>
      <c r="BE1396" s="25" t="str">
        <f t="shared" si="697"/>
        <v/>
      </c>
      <c r="BF1396" s="25" t="str">
        <f t="shared" si="698"/>
        <v/>
      </c>
      <c r="BG1396" s="25" t="str">
        <f t="shared" si="699"/>
        <v/>
      </c>
      <c r="BH1396" s="25" t="str">
        <f t="shared" si="700"/>
        <v/>
      </c>
      <c r="BI1396" s="25" t="str">
        <f t="shared" si="701"/>
        <v/>
      </c>
      <c r="BJ1396" s="25" t="str">
        <f t="shared" si="702"/>
        <v/>
      </c>
      <c r="BK1396" s="25" t="str">
        <f t="shared" si="703"/>
        <v/>
      </c>
      <c r="BL1396" s="25" t="str">
        <f t="shared" si="704"/>
        <v/>
      </c>
      <c r="BM1396" s="25" t="str">
        <f t="shared" si="705"/>
        <v/>
      </c>
      <c r="BN1396" s="25" t="str">
        <f t="shared" si="706"/>
        <v/>
      </c>
    </row>
    <row r="1397" spans="1:66">
      <c r="A1397" s="20" t="str">
        <f>IF('S.D. Paste sheet'!A1397="","",'S.D. Paste sheet'!A1397)</f>
        <v/>
      </c>
      <c r="B1397" s="20" t="str">
        <f>IF('S.D. Paste sheet'!B1397="","",'S.D. Paste sheet'!B1397)</f>
        <v/>
      </c>
      <c r="C1397" s="20" t="str">
        <f>IF('S.D. Paste sheet'!C1397="","",'S.D. Paste sheet'!C1397)</f>
        <v/>
      </c>
      <c r="D1397" s="20" t="str">
        <f>IF('S.D. Paste sheet'!D1397="","",'S.D. Paste sheet'!D1397)</f>
        <v/>
      </c>
      <c r="E1397" s="20" t="str">
        <f>IF('S.D. Paste sheet'!E1397="","",UPPER('S.D. Paste sheet'!E1397))</f>
        <v/>
      </c>
      <c r="F1397" s="20" t="str">
        <f>IF('S.D. Paste sheet'!F1397="","",'S.D. Paste sheet'!F1397)</f>
        <v/>
      </c>
      <c r="G1397" s="20" t="str">
        <f>IF('S.D. Paste sheet'!G1397="","",UPPER('S.D. Paste sheet'!G1397))</f>
        <v/>
      </c>
      <c r="H1397" s="20" t="str">
        <f>IF('S.D. Paste sheet'!H1397="","",UPPER('S.D. Paste sheet'!H1397))</f>
        <v/>
      </c>
      <c r="I1397" s="20" t="str">
        <f>IF('S.D. Paste sheet'!I1397="","",'S.D. Paste sheet'!I1397)</f>
        <v/>
      </c>
      <c r="J1397" s="20" t="str">
        <f>IF('S.D. Paste sheet'!J1397="","",'S.D. Paste sheet'!J1397)</f>
        <v/>
      </c>
      <c r="K1397" s="20" t="str">
        <f>IF('S.D. Paste sheet'!K1397="","",'S.D. Paste sheet'!K1397)</f>
        <v/>
      </c>
      <c r="L1397" s="20" t="str">
        <f>IF('S.D. Paste sheet'!L1397="","",'S.D. Paste sheet'!L1397)</f>
        <v/>
      </c>
      <c r="M1397" s="20" t="str">
        <f>IF('S.D. Paste sheet'!M1397="","",'S.D. Paste sheet'!M1397)</f>
        <v/>
      </c>
      <c r="N1397" s="20" t="str">
        <f>IF('S.D. Paste sheet'!N1397="","",'S.D. Paste sheet'!N1397)</f>
        <v/>
      </c>
      <c r="O1397" s="20" t="str">
        <f>IF('S.D. Paste sheet'!O1397="","",'S.D. Paste sheet'!O1397)</f>
        <v/>
      </c>
      <c r="P1397" s="20" t="str">
        <f>IF('S.D. Paste sheet'!P1397="","",'S.D. Paste sheet'!P1397)</f>
        <v/>
      </c>
      <c r="Q1397" s="20" t="str">
        <f>IF('S.D. Paste sheet'!Q1397="","",'S.D. Paste sheet'!Q1397)</f>
        <v/>
      </c>
      <c r="R1397" s="20" t="str">
        <f>IF('S.D. Paste sheet'!R1397="","",'S.D. Paste sheet'!R1397)</f>
        <v/>
      </c>
      <c r="S1397" s="20" t="str">
        <f>IF('S.D. Paste sheet'!S1397="","",'S.D. Paste sheet'!S1397)</f>
        <v/>
      </c>
      <c r="T1397" s="20" t="str">
        <f>IF('S.D. Paste sheet'!T1397="","",'S.D. Paste sheet'!T1397)</f>
        <v/>
      </c>
      <c r="U1397" s="20" t="str">
        <f>IF('S.D. Paste sheet'!U1397="","",'S.D. Paste sheet'!U1397)</f>
        <v/>
      </c>
      <c r="V1397" s="20" t="str">
        <f>IF('S.D. Paste sheet'!V1397="","",'S.D. Paste sheet'!V1397)</f>
        <v/>
      </c>
      <c r="W1397" s="20" t="str">
        <f>IF('S.D. Paste sheet'!W1397="","",'S.D. Paste sheet'!W1397)</f>
        <v/>
      </c>
      <c r="X1397" s="20" t="str">
        <f>IF('S.D. Paste sheet'!X1397="","",'S.D. Paste sheet'!X1397)</f>
        <v/>
      </c>
      <c r="Y1397" s="20" t="str">
        <f>IF('S.D. Paste sheet'!Y1397="","",'S.D. Paste sheet'!Y1397)</f>
        <v/>
      </c>
      <c r="Z1397" s="20" t="str">
        <f>IF('S.D. Paste sheet'!Z1397="","",'S.D. Paste sheet'!Z1397)</f>
        <v/>
      </c>
      <c r="AA1397" s="20" t="str">
        <f>IF('S.D. Paste sheet'!AA1397="","",'S.D. Paste sheet'!AA1397)</f>
        <v/>
      </c>
      <c r="AB1397" s="20" t="str">
        <f>IF('S.D. Paste sheet'!AB1397="","",'S.D. Paste sheet'!AB1397)</f>
        <v/>
      </c>
      <c r="AC1397" s="20" t="str">
        <f>IF('S.D. Paste sheet'!AC1397="","",'S.D. Paste sheet'!AC1397)</f>
        <v/>
      </c>
      <c r="AD1397" s="20" t="str">
        <f>IF('S.D. Paste sheet'!AD1397="","",'S.D. Paste sheet'!AD1397)</f>
        <v/>
      </c>
      <c r="AE1397" s="29"/>
      <c r="AF1397" t="str">
        <f>IF(AK1397="","",IF(AK1397&gt;0,COUNT($AG$2:AG1397),""))</f>
        <v/>
      </c>
      <c r="AG1397" s="25" t="str">
        <f t="shared" si="675"/>
        <v/>
      </c>
      <c r="AH1397" s="25" t="str">
        <f t="shared" si="676"/>
        <v/>
      </c>
      <c r="AI1397" s="25" t="str">
        <f t="shared" si="677"/>
        <v/>
      </c>
      <c r="AJ1397" s="25" t="str">
        <f t="shared" si="678"/>
        <v/>
      </c>
      <c r="AK1397" s="25" t="str">
        <f t="shared" si="679"/>
        <v/>
      </c>
      <c r="AL1397" s="25" t="str">
        <f t="shared" si="680"/>
        <v/>
      </c>
      <c r="AM1397" s="25" t="str">
        <f t="shared" si="681"/>
        <v/>
      </c>
      <c r="AN1397" s="25" t="str">
        <f t="shared" si="682"/>
        <v/>
      </c>
      <c r="AO1397" s="25" t="str">
        <f t="shared" si="683"/>
        <v/>
      </c>
      <c r="AP1397" s="25" t="str">
        <f t="shared" si="684"/>
        <v/>
      </c>
      <c r="AQ1397" s="25" t="str">
        <f t="shared" si="685"/>
        <v/>
      </c>
      <c r="AR1397" s="25" t="str">
        <f t="shared" si="686"/>
        <v/>
      </c>
      <c r="AS1397" s="25" t="str">
        <f t="shared" si="687"/>
        <v/>
      </c>
      <c r="AT1397" s="25" t="str">
        <f t="shared" si="688"/>
        <v/>
      </c>
      <c r="AU1397" s="25" t="str">
        <f t="shared" si="689"/>
        <v/>
      </c>
      <c r="AV1397" s="25" t="str">
        <f t="shared" si="690"/>
        <v/>
      </c>
      <c r="AX1397" t="str">
        <f>IF(BC1397="","",IF(BC1397&gt;0,COUNT($AY$2:AY1397),""))</f>
        <v/>
      </c>
      <c r="AY1397" s="25" t="str">
        <f t="shared" si="691"/>
        <v/>
      </c>
      <c r="AZ1397" s="25" t="str">
        <f t="shared" si="692"/>
        <v/>
      </c>
      <c r="BA1397" s="25" t="str">
        <f t="shared" si="693"/>
        <v/>
      </c>
      <c r="BB1397" s="25" t="str">
        <f t="shared" si="694"/>
        <v/>
      </c>
      <c r="BC1397" s="25" t="str">
        <f t="shared" si="695"/>
        <v/>
      </c>
      <c r="BD1397" s="25" t="str">
        <f t="shared" si="696"/>
        <v/>
      </c>
      <c r="BE1397" s="25" t="str">
        <f t="shared" si="697"/>
        <v/>
      </c>
      <c r="BF1397" s="25" t="str">
        <f t="shared" si="698"/>
        <v/>
      </c>
      <c r="BG1397" s="25" t="str">
        <f t="shared" si="699"/>
        <v/>
      </c>
      <c r="BH1397" s="25" t="str">
        <f t="shared" si="700"/>
        <v/>
      </c>
      <c r="BI1397" s="25" t="str">
        <f t="shared" si="701"/>
        <v/>
      </c>
      <c r="BJ1397" s="25" t="str">
        <f t="shared" si="702"/>
        <v/>
      </c>
      <c r="BK1397" s="25" t="str">
        <f t="shared" si="703"/>
        <v/>
      </c>
      <c r="BL1397" s="25" t="str">
        <f t="shared" si="704"/>
        <v/>
      </c>
      <c r="BM1397" s="25" t="str">
        <f t="shared" si="705"/>
        <v/>
      </c>
      <c r="BN1397" s="25" t="str">
        <f t="shared" si="706"/>
        <v/>
      </c>
    </row>
    <row r="1398" spans="1:66">
      <c r="A1398" s="20" t="str">
        <f>IF('S.D. Paste sheet'!A1398="","",'S.D. Paste sheet'!A1398)</f>
        <v/>
      </c>
      <c r="B1398" s="20" t="str">
        <f>IF('S.D. Paste sheet'!B1398="","",'S.D. Paste sheet'!B1398)</f>
        <v/>
      </c>
      <c r="C1398" s="20" t="str">
        <f>IF('S.D. Paste sheet'!C1398="","",'S.D. Paste sheet'!C1398)</f>
        <v/>
      </c>
      <c r="D1398" s="20" t="str">
        <f>IF('S.D. Paste sheet'!D1398="","",'S.D. Paste sheet'!D1398)</f>
        <v/>
      </c>
      <c r="E1398" s="20" t="str">
        <f>IF('S.D. Paste sheet'!E1398="","",UPPER('S.D. Paste sheet'!E1398))</f>
        <v/>
      </c>
      <c r="F1398" s="20" t="str">
        <f>IF('S.D. Paste sheet'!F1398="","",'S.D. Paste sheet'!F1398)</f>
        <v/>
      </c>
      <c r="G1398" s="20" t="str">
        <f>IF('S.D. Paste sheet'!G1398="","",UPPER('S.D. Paste sheet'!G1398))</f>
        <v/>
      </c>
      <c r="H1398" s="20" t="str">
        <f>IF('S.D. Paste sheet'!H1398="","",UPPER('S.D. Paste sheet'!H1398))</f>
        <v/>
      </c>
      <c r="I1398" s="20" t="str">
        <f>IF('S.D. Paste sheet'!I1398="","",'S.D. Paste sheet'!I1398)</f>
        <v/>
      </c>
      <c r="J1398" s="20" t="str">
        <f>IF('S.D. Paste sheet'!J1398="","",'S.D. Paste sheet'!J1398)</f>
        <v/>
      </c>
      <c r="K1398" s="20" t="str">
        <f>IF('S.D. Paste sheet'!K1398="","",'S.D. Paste sheet'!K1398)</f>
        <v/>
      </c>
      <c r="L1398" s="20" t="str">
        <f>IF('S.D. Paste sheet'!L1398="","",'S.D. Paste sheet'!L1398)</f>
        <v/>
      </c>
      <c r="M1398" s="20" t="str">
        <f>IF('S.D. Paste sheet'!M1398="","",'S.D. Paste sheet'!M1398)</f>
        <v/>
      </c>
      <c r="N1398" s="20" t="str">
        <f>IF('S.D. Paste sheet'!N1398="","",'S.D. Paste sheet'!N1398)</f>
        <v/>
      </c>
      <c r="O1398" s="20" t="str">
        <f>IF('S.D. Paste sheet'!O1398="","",'S.D. Paste sheet'!O1398)</f>
        <v/>
      </c>
      <c r="P1398" s="20" t="str">
        <f>IF('S.D. Paste sheet'!P1398="","",'S.D. Paste sheet'!P1398)</f>
        <v/>
      </c>
      <c r="Q1398" s="20" t="str">
        <f>IF('S.D. Paste sheet'!Q1398="","",'S.D. Paste sheet'!Q1398)</f>
        <v/>
      </c>
      <c r="R1398" s="20" t="str">
        <f>IF('S.D. Paste sheet'!R1398="","",'S.D. Paste sheet'!R1398)</f>
        <v/>
      </c>
      <c r="S1398" s="20" t="str">
        <f>IF('S.D. Paste sheet'!S1398="","",'S.D. Paste sheet'!S1398)</f>
        <v/>
      </c>
      <c r="T1398" s="20" t="str">
        <f>IF('S.D. Paste sheet'!T1398="","",'S.D. Paste sheet'!T1398)</f>
        <v/>
      </c>
      <c r="U1398" s="20" t="str">
        <f>IF('S.D. Paste sheet'!U1398="","",'S.D. Paste sheet'!U1398)</f>
        <v/>
      </c>
      <c r="V1398" s="20" t="str">
        <f>IF('S.D. Paste sheet'!V1398="","",'S.D. Paste sheet'!V1398)</f>
        <v/>
      </c>
      <c r="W1398" s="20" t="str">
        <f>IF('S.D. Paste sheet'!W1398="","",'S.D. Paste sheet'!W1398)</f>
        <v/>
      </c>
      <c r="X1398" s="20" t="str">
        <f>IF('S.D. Paste sheet'!X1398="","",'S.D. Paste sheet'!X1398)</f>
        <v/>
      </c>
      <c r="Y1398" s="20" t="str">
        <f>IF('S.D. Paste sheet'!Y1398="","",'S.D. Paste sheet'!Y1398)</f>
        <v/>
      </c>
      <c r="Z1398" s="20" t="str">
        <f>IF('S.D. Paste sheet'!Z1398="","",'S.D. Paste sheet'!Z1398)</f>
        <v/>
      </c>
      <c r="AA1398" s="20" t="str">
        <f>IF('S.D. Paste sheet'!AA1398="","",'S.D. Paste sheet'!AA1398)</f>
        <v/>
      </c>
      <c r="AB1398" s="20" t="str">
        <f>IF('S.D. Paste sheet'!AB1398="","",'S.D. Paste sheet'!AB1398)</f>
        <v/>
      </c>
      <c r="AC1398" s="20" t="str">
        <f>IF('S.D. Paste sheet'!AC1398="","",'S.D. Paste sheet'!AC1398)</f>
        <v/>
      </c>
      <c r="AD1398" s="20" t="str">
        <f>IF('S.D. Paste sheet'!AD1398="","",'S.D. Paste sheet'!AD1398)</f>
        <v/>
      </c>
      <c r="AE1398" s="29"/>
      <c r="AF1398" t="str">
        <f>IF(AK1398="","",IF(AK1398&gt;0,COUNT($AG$2:AG1398),""))</f>
        <v/>
      </c>
      <c r="AG1398" s="25" t="str">
        <f t="shared" si="675"/>
        <v/>
      </c>
      <c r="AH1398" s="25" t="str">
        <f t="shared" si="676"/>
        <v/>
      </c>
      <c r="AI1398" s="25" t="str">
        <f t="shared" si="677"/>
        <v/>
      </c>
      <c r="AJ1398" s="25" t="str">
        <f t="shared" si="678"/>
        <v/>
      </c>
      <c r="AK1398" s="25" t="str">
        <f t="shared" si="679"/>
        <v/>
      </c>
      <c r="AL1398" s="25" t="str">
        <f t="shared" si="680"/>
        <v/>
      </c>
      <c r="AM1398" s="25" t="str">
        <f t="shared" si="681"/>
        <v/>
      </c>
      <c r="AN1398" s="25" t="str">
        <f t="shared" si="682"/>
        <v/>
      </c>
      <c r="AO1398" s="25" t="str">
        <f t="shared" si="683"/>
        <v/>
      </c>
      <c r="AP1398" s="25" t="str">
        <f t="shared" si="684"/>
        <v/>
      </c>
      <c r="AQ1398" s="25" t="str">
        <f t="shared" si="685"/>
        <v/>
      </c>
      <c r="AR1398" s="25" t="str">
        <f t="shared" si="686"/>
        <v/>
      </c>
      <c r="AS1398" s="25" t="str">
        <f t="shared" si="687"/>
        <v/>
      </c>
      <c r="AT1398" s="25" t="str">
        <f t="shared" si="688"/>
        <v/>
      </c>
      <c r="AU1398" s="25" t="str">
        <f t="shared" si="689"/>
        <v/>
      </c>
      <c r="AV1398" s="25" t="str">
        <f t="shared" si="690"/>
        <v/>
      </c>
      <c r="AX1398" t="str">
        <f>IF(BC1398="","",IF(BC1398&gt;0,COUNT($AY$2:AY1398),""))</f>
        <v/>
      </c>
      <c r="AY1398" s="25" t="str">
        <f t="shared" si="691"/>
        <v/>
      </c>
      <c r="AZ1398" s="25" t="str">
        <f t="shared" si="692"/>
        <v/>
      </c>
      <c r="BA1398" s="25" t="str">
        <f t="shared" si="693"/>
        <v/>
      </c>
      <c r="BB1398" s="25" t="str">
        <f t="shared" si="694"/>
        <v/>
      </c>
      <c r="BC1398" s="25" t="str">
        <f t="shared" si="695"/>
        <v/>
      </c>
      <c r="BD1398" s="25" t="str">
        <f t="shared" si="696"/>
        <v/>
      </c>
      <c r="BE1398" s="25" t="str">
        <f t="shared" si="697"/>
        <v/>
      </c>
      <c r="BF1398" s="25" t="str">
        <f t="shared" si="698"/>
        <v/>
      </c>
      <c r="BG1398" s="25" t="str">
        <f t="shared" si="699"/>
        <v/>
      </c>
      <c r="BH1398" s="25" t="str">
        <f t="shared" si="700"/>
        <v/>
      </c>
      <c r="BI1398" s="25" t="str">
        <f t="shared" si="701"/>
        <v/>
      </c>
      <c r="BJ1398" s="25" t="str">
        <f t="shared" si="702"/>
        <v/>
      </c>
      <c r="BK1398" s="25" t="str">
        <f t="shared" si="703"/>
        <v/>
      </c>
      <c r="BL1398" s="25" t="str">
        <f t="shared" si="704"/>
        <v/>
      </c>
      <c r="BM1398" s="25" t="str">
        <f t="shared" si="705"/>
        <v/>
      </c>
      <c r="BN1398" s="25" t="str">
        <f t="shared" si="706"/>
        <v/>
      </c>
    </row>
    <row r="1399" spans="1:66">
      <c r="A1399" s="20" t="str">
        <f>IF('S.D. Paste sheet'!A1399="","",'S.D. Paste sheet'!A1399)</f>
        <v/>
      </c>
      <c r="B1399" s="20" t="str">
        <f>IF('S.D. Paste sheet'!B1399="","",'S.D. Paste sheet'!B1399)</f>
        <v/>
      </c>
      <c r="C1399" s="20" t="str">
        <f>IF('S.D. Paste sheet'!C1399="","",'S.D. Paste sheet'!C1399)</f>
        <v/>
      </c>
      <c r="D1399" s="20" t="str">
        <f>IF('S.D. Paste sheet'!D1399="","",'S.D. Paste sheet'!D1399)</f>
        <v/>
      </c>
      <c r="E1399" s="20" t="str">
        <f>IF('S.D. Paste sheet'!E1399="","",UPPER('S.D. Paste sheet'!E1399))</f>
        <v/>
      </c>
      <c r="F1399" s="20" t="str">
        <f>IF('S.D. Paste sheet'!F1399="","",'S.D. Paste sheet'!F1399)</f>
        <v/>
      </c>
      <c r="G1399" s="20" t="str">
        <f>IF('S.D. Paste sheet'!G1399="","",UPPER('S.D. Paste sheet'!G1399))</f>
        <v/>
      </c>
      <c r="H1399" s="20" t="str">
        <f>IF('S.D. Paste sheet'!H1399="","",UPPER('S.D. Paste sheet'!H1399))</f>
        <v/>
      </c>
      <c r="I1399" s="20" t="str">
        <f>IF('S.D. Paste sheet'!I1399="","",'S.D. Paste sheet'!I1399)</f>
        <v/>
      </c>
      <c r="J1399" s="20" t="str">
        <f>IF('S.D. Paste sheet'!J1399="","",'S.D. Paste sheet'!J1399)</f>
        <v/>
      </c>
      <c r="K1399" s="20" t="str">
        <f>IF('S.D. Paste sheet'!K1399="","",'S.D. Paste sheet'!K1399)</f>
        <v/>
      </c>
      <c r="L1399" s="20" t="str">
        <f>IF('S.D. Paste sheet'!L1399="","",'S.D. Paste sheet'!L1399)</f>
        <v/>
      </c>
      <c r="M1399" s="20" t="str">
        <f>IF('S.D. Paste sheet'!M1399="","",'S.D. Paste sheet'!M1399)</f>
        <v/>
      </c>
      <c r="N1399" s="20" t="str">
        <f>IF('S.D. Paste sheet'!N1399="","",'S.D. Paste sheet'!N1399)</f>
        <v/>
      </c>
      <c r="O1399" s="20" t="str">
        <f>IF('S.D. Paste sheet'!O1399="","",'S.D. Paste sheet'!O1399)</f>
        <v/>
      </c>
      <c r="P1399" s="20" t="str">
        <f>IF('S.D. Paste sheet'!P1399="","",'S.D. Paste sheet'!P1399)</f>
        <v/>
      </c>
      <c r="Q1399" s="20" t="str">
        <f>IF('S.D. Paste sheet'!Q1399="","",'S.D. Paste sheet'!Q1399)</f>
        <v/>
      </c>
      <c r="R1399" s="20" t="str">
        <f>IF('S.D. Paste sheet'!R1399="","",'S.D. Paste sheet'!R1399)</f>
        <v/>
      </c>
      <c r="S1399" s="20" t="str">
        <f>IF('S.D. Paste sheet'!S1399="","",'S.D. Paste sheet'!S1399)</f>
        <v/>
      </c>
      <c r="T1399" s="20" t="str">
        <f>IF('S.D. Paste sheet'!T1399="","",'S.D. Paste sheet'!T1399)</f>
        <v/>
      </c>
      <c r="U1399" s="20" t="str">
        <f>IF('S.D. Paste sheet'!U1399="","",'S.D. Paste sheet'!U1399)</f>
        <v/>
      </c>
      <c r="V1399" s="20" t="str">
        <f>IF('S.D. Paste sheet'!V1399="","",'S.D. Paste sheet'!V1399)</f>
        <v/>
      </c>
      <c r="W1399" s="20" t="str">
        <f>IF('S.D. Paste sheet'!W1399="","",'S.D. Paste sheet'!W1399)</f>
        <v/>
      </c>
      <c r="X1399" s="20" t="str">
        <f>IF('S.D. Paste sheet'!X1399="","",'S.D. Paste sheet'!X1399)</f>
        <v/>
      </c>
      <c r="Y1399" s="20" t="str">
        <f>IF('S.D. Paste sheet'!Y1399="","",'S.D. Paste sheet'!Y1399)</f>
        <v/>
      </c>
      <c r="Z1399" s="20" t="str">
        <f>IF('S.D. Paste sheet'!Z1399="","",'S.D. Paste sheet'!Z1399)</f>
        <v/>
      </c>
      <c r="AA1399" s="20" t="str">
        <f>IF('S.D. Paste sheet'!AA1399="","",'S.D. Paste sheet'!AA1399)</f>
        <v/>
      </c>
      <c r="AB1399" s="20" t="str">
        <f>IF('S.D. Paste sheet'!AB1399="","",'S.D. Paste sheet'!AB1399)</f>
        <v/>
      </c>
      <c r="AC1399" s="20" t="str">
        <f>IF('S.D. Paste sheet'!AC1399="","",'S.D. Paste sheet'!AC1399)</f>
        <v/>
      </c>
      <c r="AD1399" s="20" t="str">
        <f>IF('S.D. Paste sheet'!AD1399="","",'S.D. Paste sheet'!AD1399)</f>
        <v/>
      </c>
      <c r="AE1399" s="29"/>
      <c r="AF1399" t="str">
        <f>IF(AK1399="","",IF(AK1399&gt;0,COUNT($AG$2:AG1399),""))</f>
        <v/>
      </c>
      <c r="AG1399" s="25" t="str">
        <f t="shared" si="675"/>
        <v/>
      </c>
      <c r="AH1399" s="25" t="str">
        <f t="shared" si="676"/>
        <v/>
      </c>
      <c r="AI1399" s="25" t="str">
        <f t="shared" si="677"/>
        <v/>
      </c>
      <c r="AJ1399" s="25" t="str">
        <f t="shared" si="678"/>
        <v/>
      </c>
      <c r="AK1399" s="25" t="str">
        <f t="shared" si="679"/>
        <v/>
      </c>
      <c r="AL1399" s="25" t="str">
        <f t="shared" si="680"/>
        <v/>
      </c>
      <c r="AM1399" s="25" t="str">
        <f t="shared" si="681"/>
        <v/>
      </c>
      <c r="AN1399" s="25" t="str">
        <f t="shared" si="682"/>
        <v/>
      </c>
      <c r="AO1399" s="25" t="str">
        <f t="shared" si="683"/>
        <v/>
      </c>
      <c r="AP1399" s="25" t="str">
        <f t="shared" si="684"/>
        <v/>
      </c>
      <c r="AQ1399" s="25" t="str">
        <f t="shared" si="685"/>
        <v/>
      </c>
      <c r="AR1399" s="25" t="str">
        <f t="shared" si="686"/>
        <v/>
      </c>
      <c r="AS1399" s="25" t="str">
        <f t="shared" si="687"/>
        <v/>
      </c>
      <c r="AT1399" s="25" t="str">
        <f t="shared" si="688"/>
        <v/>
      </c>
      <c r="AU1399" s="25" t="str">
        <f t="shared" si="689"/>
        <v/>
      </c>
      <c r="AV1399" s="25" t="str">
        <f t="shared" si="690"/>
        <v/>
      </c>
      <c r="AX1399" t="str">
        <f>IF(BC1399="","",IF(BC1399&gt;0,COUNT($AY$2:AY1399),""))</f>
        <v/>
      </c>
      <c r="AY1399" s="25" t="str">
        <f t="shared" si="691"/>
        <v/>
      </c>
      <c r="AZ1399" s="25" t="str">
        <f t="shared" si="692"/>
        <v/>
      </c>
      <c r="BA1399" s="25" t="str">
        <f t="shared" si="693"/>
        <v/>
      </c>
      <c r="BB1399" s="25" t="str">
        <f t="shared" si="694"/>
        <v/>
      </c>
      <c r="BC1399" s="25" t="str">
        <f t="shared" si="695"/>
        <v/>
      </c>
      <c r="BD1399" s="25" t="str">
        <f t="shared" si="696"/>
        <v/>
      </c>
      <c r="BE1399" s="25" t="str">
        <f t="shared" si="697"/>
        <v/>
      </c>
      <c r="BF1399" s="25" t="str">
        <f t="shared" si="698"/>
        <v/>
      </c>
      <c r="BG1399" s="25" t="str">
        <f t="shared" si="699"/>
        <v/>
      </c>
      <c r="BH1399" s="25" t="str">
        <f t="shared" si="700"/>
        <v/>
      </c>
      <c r="BI1399" s="25" t="str">
        <f t="shared" si="701"/>
        <v/>
      </c>
      <c r="BJ1399" s="25" t="str">
        <f t="shared" si="702"/>
        <v/>
      </c>
      <c r="BK1399" s="25" t="str">
        <f t="shared" si="703"/>
        <v/>
      </c>
      <c r="BL1399" s="25" t="str">
        <f t="shared" si="704"/>
        <v/>
      </c>
      <c r="BM1399" s="25" t="str">
        <f t="shared" si="705"/>
        <v/>
      </c>
      <c r="BN1399" s="25" t="str">
        <f t="shared" si="706"/>
        <v/>
      </c>
    </row>
    <row r="1400" spans="1:66">
      <c r="A1400" s="20" t="str">
        <f>IF('S.D. Paste sheet'!A1400="","",'S.D. Paste sheet'!A1400)</f>
        <v/>
      </c>
      <c r="B1400" s="20" t="str">
        <f>IF('S.D. Paste sheet'!B1400="","",'S.D. Paste sheet'!B1400)</f>
        <v/>
      </c>
      <c r="C1400" s="20" t="str">
        <f>IF('S.D. Paste sheet'!C1400="","",'S.D. Paste sheet'!C1400)</f>
        <v/>
      </c>
      <c r="D1400" s="20" t="str">
        <f>IF('S.D. Paste sheet'!D1400="","",'S.D. Paste sheet'!D1400)</f>
        <v/>
      </c>
      <c r="E1400" s="20" t="str">
        <f>IF('S.D. Paste sheet'!E1400="","",UPPER('S.D. Paste sheet'!E1400))</f>
        <v/>
      </c>
      <c r="F1400" s="20" t="str">
        <f>IF('S.D. Paste sheet'!F1400="","",'S.D. Paste sheet'!F1400)</f>
        <v/>
      </c>
      <c r="G1400" s="20" t="str">
        <f>IF('S.D. Paste sheet'!G1400="","",UPPER('S.D. Paste sheet'!G1400))</f>
        <v/>
      </c>
      <c r="H1400" s="20" t="str">
        <f>IF('S.D. Paste sheet'!H1400="","",UPPER('S.D. Paste sheet'!H1400))</f>
        <v/>
      </c>
      <c r="I1400" s="20" t="str">
        <f>IF('S.D. Paste sheet'!I1400="","",'S.D. Paste sheet'!I1400)</f>
        <v/>
      </c>
      <c r="J1400" s="20" t="str">
        <f>IF('S.D. Paste sheet'!J1400="","",'S.D. Paste sheet'!J1400)</f>
        <v/>
      </c>
      <c r="K1400" s="20" t="str">
        <f>IF('S.D. Paste sheet'!K1400="","",'S.D. Paste sheet'!K1400)</f>
        <v/>
      </c>
      <c r="L1400" s="20" t="str">
        <f>IF('S.D. Paste sheet'!L1400="","",'S.D. Paste sheet'!L1400)</f>
        <v/>
      </c>
      <c r="M1400" s="20" t="str">
        <f>IF('S.D. Paste sheet'!M1400="","",'S.D. Paste sheet'!M1400)</f>
        <v/>
      </c>
      <c r="N1400" s="20" t="str">
        <f>IF('S.D. Paste sheet'!N1400="","",'S.D. Paste sheet'!N1400)</f>
        <v/>
      </c>
      <c r="O1400" s="20" t="str">
        <f>IF('S.D. Paste sheet'!O1400="","",'S.D. Paste sheet'!O1400)</f>
        <v/>
      </c>
      <c r="P1400" s="20" t="str">
        <f>IF('S.D. Paste sheet'!P1400="","",'S.D. Paste sheet'!P1400)</f>
        <v/>
      </c>
      <c r="Q1400" s="20" t="str">
        <f>IF('S.D. Paste sheet'!Q1400="","",'S.D. Paste sheet'!Q1400)</f>
        <v/>
      </c>
      <c r="R1400" s="20" t="str">
        <f>IF('S.D. Paste sheet'!R1400="","",'S.D. Paste sheet'!R1400)</f>
        <v/>
      </c>
      <c r="S1400" s="20" t="str">
        <f>IF('S.D. Paste sheet'!S1400="","",'S.D. Paste sheet'!S1400)</f>
        <v/>
      </c>
      <c r="T1400" s="20" t="str">
        <f>IF('S.D. Paste sheet'!T1400="","",'S.D. Paste sheet'!T1400)</f>
        <v/>
      </c>
      <c r="U1400" s="20" t="str">
        <f>IF('S.D. Paste sheet'!U1400="","",'S.D. Paste sheet'!U1400)</f>
        <v/>
      </c>
      <c r="V1400" s="20" t="str">
        <f>IF('S.D. Paste sheet'!V1400="","",'S.D. Paste sheet'!V1400)</f>
        <v/>
      </c>
      <c r="W1400" s="20" t="str">
        <f>IF('S.D. Paste sheet'!W1400="","",'S.D. Paste sheet'!W1400)</f>
        <v/>
      </c>
      <c r="X1400" s="20" t="str">
        <f>IF('S.D. Paste sheet'!X1400="","",'S.D. Paste sheet'!X1400)</f>
        <v/>
      </c>
      <c r="Y1400" s="20" t="str">
        <f>IF('S.D. Paste sheet'!Y1400="","",'S.D. Paste sheet'!Y1400)</f>
        <v/>
      </c>
      <c r="Z1400" s="20" t="str">
        <f>IF('S.D. Paste sheet'!Z1400="","",'S.D. Paste sheet'!Z1400)</f>
        <v/>
      </c>
      <c r="AA1400" s="20" t="str">
        <f>IF('S.D. Paste sheet'!AA1400="","",'S.D. Paste sheet'!AA1400)</f>
        <v/>
      </c>
      <c r="AB1400" s="20" t="str">
        <f>IF('S.D. Paste sheet'!AB1400="","",'S.D. Paste sheet'!AB1400)</f>
        <v/>
      </c>
      <c r="AC1400" s="20" t="str">
        <f>IF('S.D. Paste sheet'!AC1400="","",'S.D. Paste sheet'!AC1400)</f>
        <v/>
      </c>
      <c r="AD1400" s="20" t="str">
        <f>IF('S.D. Paste sheet'!AD1400="","",'S.D. Paste sheet'!AD1400)</f>
        <v/>
      </c>
      <c r="AE1400" s="29"/>
      <c r="AF1400" t="str">
        <f>IF(AK1400="","",IF(AK1400&gt;0,COUNT($AG$2:AG1400),""))</f>
        <v/>
      </c>
      <c r="AG1400" s="25" t="str">
        <f t="shared" si="675"/>
        <v/>
      </c>
      <c r="AH1400" s="25" t="str">
        <f t="shared" si="676"/>
        <v/>
      </c>
      <c r="AI1400" s="25" t="str">
        <f t="shared" si="677"/>
        <v/>
      </c>
      <c r="AJ1400" s="25" t="str">
        <f t="shared" si="678"/>
        <v/>
      </c>
      <c r="AK1400" s="25" t="str">
        <f t="shared" si="679"/>
        <v/>
      </c>
      <c r="AL1400" s="25" t="str">
        <f t="shared" si="680"/>
        <v/>
      </c>
      <c r="AM1400" s="25" t="str">
        <f t="shared" si="681"/>
        <v/>
      </c>
      <c r="AN1400" s="25" t="str">
        <f t="shared" si="682"/>
        <v/>
      </c>
      <c r="AO1400" s="25" t="str">
        <f t="shared" si="683"/>
        <v/>
      </c>
      <c r="AP1400" s="25" t="str">
        <f t="shared" si="684"/>
        <v/>
      </c>
      <c r="AQ1400" s="25" t="str">
        <f t="shared" si="685"/>
        <v/>
      </c>
      <c r="AR1400" s="25" t="str">
        <f t="shared" si="686"/>
        <v/>
      </c>
      <c r="AS1400" s="25" t="str">
        <f t="shared" si="687"/>
        <v/>
      </c>
      <c r="AT1400" s="25" t="str">
        <f t="shared" si="688"/>
        <v/>
      </c>
      <c r="AU1400" s="25" t="str">
        <f t="shared" si="689"/>
        <v/>
      </c>
      <c r="AV1400" s="25" t="str">
        <f t="shared" si="690"/>
        <v/>
      </c>
      <c r="AX1400" t="str">
        <f>IF(BC1400="","",IF(BC1400&gt;0,COUNT($AY$2:AY1400),""))</f>
        <v/>
      </c>
      <c r="AY1400" s="25" t="str">
        <f t="shared" si="691"/>
        <v/>
      </c>
      <c r="AZ1400" s="25" t="str">
        <f t="shared" si="692"/>
        <v/>
      </c>
      <c r="BA1400" s="25" t="str">
        <f t="shared" si="693"/>
        <v/>
      </c>
      <c r="BB1400" s="25" t="str">
        <f t="shared" si="694"/>
        <v/>
      </c>
      <c r="BC1400" s="25" t="str">
        <f t="shared" si="695"/>
        <v/>
      </c>
      <c r="BD1400" s="25" t="str">
        <f t="shared" si="696"/>
        <v/>
      </c>
      <c r="BE1400" s="25" t="str">
        <f t="shared" si="697"/>
        <v/>
      </c>
      <c r="BF1400" s="25" t="str">
        <f t="shared" si="698"/>
        <v/>
      </c>
      <c r="BG1400" s="25" t="str">
        <f t="shared" si="699"/>
        <v/>
      </c>
      <c r="BH1400" s="25" t="str">
        <f t="shared" si="700"/>
        <v/>
      </c>
      <c r="BI1400" s="25" t="str">
        <f t="shared" si="701"/>
        <v/>
      </c>
      <c r="BJ1400" s="25" t="str">
        <f t="shared" si="702"/>
        <v/>
      </c>
      <c r="BK1400" s="25" t="str">
        <f t="shared" si="703"/>
        <v/>
      </c>
      <c r="BL1400" s="25" t="str">
        <f t="shared" si="704"/>
        <v/>
      </c>
      <c r="BM1400" s="25" t="str">
        <f t="shared" si="705"/>
        <v/>
      </c>
      <c r="BN1400" s="25" t="str">
        <f t="shared" si="706"/>
        <v/>
      </c>
    </row>
    <row r="1401" spans="1:66">
      <c r="A1401" s="20" t="str">
        <f>IF('S.D. Paste sheet'!A1401="","",'S.D. Paste sheet'!A1401)</f>
        <v/>
      </c>
      <c r="B1401" s="20" t="str">
        <f>IF('S.D. Paste sheet'!B1401="","",'S.D. Paste sheet'!B1401)</f>
        <v/>
      </c>
      <c r="C1401" s="20" t="str">
        <f>IF('S.D. Paste sheet'!C1401="","",'S.D. Paste sheet'!C1401)</f>
        <v/>
      </c>
      <c r="D1401" s="20" t="str">
        <f>IF('S.D. Paste sheet'!D1401="","",'S.D. Paste sheet'!D1401)</f>
        <v/>
      </c>
      <c r="E1401" s="20" t="str">
        <f>IF('S.D. Paste sheet'!E1401="","",UPPER('S.D. Paste sheet'!E1401))</f>
        <v/>
      </c>
      <c r="F1401" s="20" t="str">
        <f>IF('S.D. Paste sheet'!F1401="","",'S.D. Paste sheet'!F1401)</f>
        <v/>
      </c>
      <c r="G1401" s="20" t="str">
        <f>IF('S.D. Paste sheet'!G1401="","",UPPER('S.D. Paste sheet'!G1401))</f>
        <v/>
      </c>
      <c r="H1401" s="20" t="str">
        <f>IF('S.D. Paste sheet'!H1401="","",UPPER('S.D. Paste sheet'!H1401))</f>
        <v/>
      </c>
      <c r="I1401" s="20" t="str">
        <f>IF('S.D. Paste sheet'!I1401="","",'S.D. Paste sheet'!I1401)</f>
        <v/>
      </c>
      <c r="J1401" s="20" t="str">
        <f>IF('S.D. Paste sheet'!J1401="","",'S.D. Paste sheet'!J1401)</f>
        <v/>
      </c>
      <c r="K1401" s="20" t="str">
        <f>IF('S.D. Paste sheet'!K1401="","",'S.D. Paste sheet'!K1401)</f>
        <v/>
      </c>
      <c r="L1401" s="20" t="str">
        <f>IF('S.D. Paste sheet'!L1401="","",'S.D. Paste sheet'!L1401)</f>
        <v/>
      </c>
      <c r="M1401" s="20" t="str">
        <f>IF('S.D. Paste sheet'!M1401="","",'S.D. Paste sheet'!M1401)</f>
        <v/>
      </c>
      <c r="N1401" s="20" t="str">
        <f>IF('S.D. Paste sheet'!N1401="","",'S.D. Paste sheet'!N1401)</f>
        <v/>
      </c>
      <c r="O1401" s="20" t="str">
        <f>IF('S.D. Paste sheet'!O1401="","",'S.D. Paste sheet'!O1401)</f>
        <v/>
      </c>
      <c r="P1401" s="20" t="str">
        <f>IF('S.D. Paste sheet'!P1401="","",'S.D. Paste sheet'!P1401)</f>
        <v/>
      </c>
      <c r="Q1401" s="20" t="str">
        <f>IF('S.D. Paste sheet'!Q1401="","",'S.D. Paste sheet'!Q1401)</f>
        <v/>
      </c>
      <c r="R1401" s="20" t="str">
        <f>IF('S.D. Paste sheet'!R1401="","",'S.D. Paste sheet'!R1401)</f>
        <v/>
      </c>
      <c r="S1401" s="20" t="str">
        <f>IF('S.D. Paste sheet'!S1401="","",'S.D. Paste sheet'!S1401)</f>
        <v/>
      </c>
      <c r="T1401" s="20" t="str">
        <f>IF('S.D. Paste sheet'!T1401="","",'S.D. Paste sheet'!T1401)</f>
        <v/>
      </c>
      <c r="U1401" s="20" t="str">
        <f>IF('S.D. Paste sheet'!U1401="","",'S.D. Paste sheet'!U1401)</f>
        <v/>
      </c>
      <c r="V1401" s="20" t="str">
        <f>IF('S.D. Paste sheet'!V1401="","",'S.D. Paste sheet'!V1401)</f>
        <v/>
      </c>
      <c r="W1401" s="20" t="str">
        <f>IF('S.D. Paste sheet'!W1401="","",'S.D. Paste sheet'!W1401)</f>
        <v/>
      </c>
      <c r="X1401" s="20" t="str">
        <f>IF('S.D. Paste sheet'!X1401="","",'S.D. Paste sheet'!X1401)</f>
        <v/>
      </c>
      <c r="Y1401" s="20" t="str">
        <f>IF('S.D. Paste sheet'!Y1401="","",'S.D. Paste sheet'!Y1401)</f>
        <v/>
      </c>
      <c r="Z1401" s="20" t="str">
        <f>IF('S.D. Paste sheet'!Z1401="","",'S.D. Paste sheet'!Z1401)</f>
        <v/>
      </c>
      <c r="AA1401" s="20" t="str">
        <f>IF('S.D. Paste sheet'!AA1401="","",'S.D. Paste sheet'!AA1401)</f>
        <v/>
      </c>
      <c r="AB1401" s="20" t="str">
        <f>IF('S.D. Paste sheet'!AB1401="","",'S.D. Paste sheet'!AB1401)</f>
        <v/>
      </c>
      <c r="AC1401" s="20" t="str">
        <f>IF('S.D. Paste sheet'!AC1401="","",'S.D. Paste sheet'!AC1401)</f>
        <v/>
      </c>
      <c r="AD1401" s="20" t="str">
        <f>IF('S.D. Paste sheet'!AD1401="","",'S.D. Paste sheet'!AD1401)</f>
        <v/>
      </c>
      <c r="AE1401" s="29"/>
      <c r="AF1401" t="str">
        <f>IF(AK1401="","",IF(AK1401&gt;0,COUNT($AG$2:AG1401),""))</f>
        <v/>
      </c>
      <c r="AG1401" s="25" t="str">
        <f t="shared" si="675"/>
        <v/>
      </c>
      <c r="AH1401" s="25" t="str">
        <f t="shared" si="676"/>
        <v/>
      </c>
      <c r="AI1401" s="25" t="str">
        <f t="shared" si="677"/>
        <v/>
      </c>
      <c r="AJ1401" s="25" t="str">
        <f t="shared" si="678"/>
        <v/>
      </c>
      <c r="AK1401" s="25" t="str">
        <f t="shared" si="679"/>
        <v/>
      </c>
      <c r="AL1401" s="25" t="str">
        <f t="shared" si="680"/>
        <v/>
      </c>
      <c r="AM1401" s="25" t="str">
        <f t="shared" si="681"/>
        <v/>
      </c>
      <c r="AN1401" s="25" t="str">
        <f t="shared" si="682"/>
        <v/>
      </c>
      <c r="AO1401" s="25" t="str">
        <f t="shared" si="683"/>
        <v/>
      </c>
      <c r="AP1401" s="25" t="str">
        <f t="shared" si="684"/>
        <v/>
      </c>
      <c r="AQ1401" s="25" t="str">
        <f t="shared" si="685"/>
        <v/>
      </c>
      <c r="AR1401" s="25" t="str">
        <f t="shared" si="686"/>
        <v/>
      </c>
      <c r="AS1401" s="25" t="str">
        <f t="shared" si="687"/>
        <v/>
      </c>
      <c r="AT1401" s="25" t="str">
        <f t="shared" si="688"/>
        <v/>
      </c>
      <c r="AU1401" s="25" t="str">
        <f t="shared" si="689"/>
        <v/>
      </c>
      <c r="AV1401" s="25" t="str">
        <f t="shared" si="690"/>
        <v/>
      </c>
      <c r="AX1401" t="str">
        <f>IF(BC1401="","",IF(BC1401&gt;0,COUNT($AY$2:AY1401),""))</f>
        <v/>
      </c>
      <c r="AY1401" s="25" t="str">
        <f t="shared" si="691"/>
        <v/>
      </c>
      <c r="AZ1401" s="25" t="str">
        <f t="shared" si="692"/>
        <v/>
      </c>
      <c r="BA1401" s="25" t="str">
        <f t="shared" si="693"/>
        <v/>
      </c>
      <c r="BB1401" s="25" t="str">
        <f t="shared" si="694"/>
        <v/>
      </c>
      <c r="BC1401" s="25" t="str">
        <f t="shared" si="695"/>
        <v/>
      </c>
      <c r="BD1401" s="25" t="str">
        <f t="shared" si="696"/>
        <v/>
      </c>
      <c r="BE1401" s="25" t="str">
        <f t="shared" si="697"/>
        <v/>
      </c>
      <c r="BF1401" s="25" t="str">
        <f t="shared" si="698"/>
        <v/>
      </c>
      <c r="BG1401" s="25" t="str">
        <f t="shared" si="699"/>
        <v/>
      </c>
      <c r="BH1401" s="25" t="str">
        <f t="shared" si="700"/>
        <v/>
      </c>
      <c r="BI1401" s="25" t="str">
        <f t="shared" si="701"/>
        <v/>
      </c>
      <c r="BJ1401" s="25" t="str">
        <f t="shared" si="702"/>
        <v/>
      </c>
      <c r="BK1401" s="25" t="str">
        <f t="shared" si="703"/>
        <v/>
      </c>
      <c r="BL1401" s="25" t="str">
        <f t="shared" si="704"/>
        <v/>
      </c>
      <c r="BM1401" s="25" t="str">
        <f t="shared" si="705"/>
        <v/>
      </c>
      <c r="BN1401" s="25" t="str">
        <f t="shared" si="706"/>
        <v/>
      </c>
    </row>
    <row r="1402" spans="1:66">
      <c r="A1402" s="20" t="str">
        <f>IF('S.D. Paste sheet'!A1402="","",'S.D. Paste sheet'!A1402)</f>
        <v/>
      </c>
      <c r="B1402" s="20" t="str">
        <f>IF('S.D. Paste sheet'!B1402="","",'S.D. Paste sheet'!B1402)</f>
        <v/>
      </c>
      <c r="C1402" s="20" t="str">
        <f>IF('S.D. Paste sheet'!C1402="","",'S.D. Paste sheet'!C1402)</f>
        <v/>
      </c>
      <c r="D1402" s="20" t="str">
        <f>IF('S.D. Paste sheet'!D1402="","",'S.D. Paste sheet'!D1402)</f>
        <v/>
      </c>
      <c r="E1402" s="20" t="str">
        <f>IF('S.D. Paste sheet'!E1402="","",UPPER('S.D. Paste sheet'!E1402))</f>
        <v/>
      </c>
      <c r="F1402" s="20" t="str">
        <f>IF('S.D. Paste sheet'!F1402="","",'S.D. Paste sheet'!F1402)</f>
        <v/>
      </c>
      <c r="G1402" s="20" t="str">
        <f>IF('S.D. Paste sheet'!G1402="","",UPPER('S.D. Paste sheet'!G1402))</f>
        <v/>
      </c>
      <c r="H1402" s="20" t="str">
        <f>IF('S.D. Paste sheet'!H1402="","",UPPER('S.D. Paste sheet'!H1402))</f>
        <v/>
      </c>
      <c r="I1402" s="20" t="str">
        <f>IF('S.D. Paste sheet'!I1402="","",'S.D. Paste sheet'!I1402)</f>
        <v/>
      </c>
      <c r="J1402" s="20" t="str">
        <f>IF('S.D. Paste sheet'!J1402="","",'S.D. Paste sheet'!J1402)</f>
        <v/>
      </c>
      <c r="K1402" s="20" t="str">
        <f>IF('S.D. Paste sheet'!K1402="","",'S.D. Paste sheet'!K1402)</f>
        <v/>
      </c>
      <c r="L1402" s="20" t="str">
        <f>IF('S.D. Paste sheet'!L1402="","",'S.D. Paste sheet'!L1402)</f>
        <v/>
      </c>
      <c r="M1402" s="20" t="str">
        <f>IF('S.D. Paste sheet'!M1402="","",'S.D. Paste sheet'!M1402)</f>
        <v/>
      </c>
      <c r="N1402" s="20" t="str">
        <f>IF('S.D. Paste sheet'!N1402="","",'S.D. Paste sheet'!N1402)</f>
        <v/>
      </c>
      <c r="O1402" s="20" t="str">
        <f>IF('S.D. Paste sheet'!O1402="","",'S.D. Paste sheet'!O1402)</f>
        <v/>
      </c>
      <c r="P1402" s="20" t="str">
        <f>IF('S.D. Paste sheet'!P1402="","",'S.D. Paste sheet'!P1402)</f>
        <v/>
      </c>
      <c r="Q1402" s="20" t="str">
        <f>IF('S.D. Paste sheet'!Q1402="","",'S.D. Paste sheet'!Q1402)</f>
        <v/>
      </c>
      <c r="R1402" s="20" t="str">
        <f>IF('S.D. Paste sheet'!R1402="","",'S.D. Paste sheet'!R1402)</f>
        <v/>
      </c>
      <c r="S1402" s="20" t="str">
        <f>IF('S.D. Paste sheet'!S1402="","",'S.D. Paste sheet'!S1402)</f>
        <v/>
      </c>
      <c r="T1402" s="20" t="str">
        <f>IF('S.D. Paste sheet'!T1402="","",'S.D. Paste sheet'!T1402)</f>
        <v/>
      </c>
      <c r="U1402" s="20" t="str">
        <f>IF('S.D. Paste sheet'!U1402="","",'S.D. Paste sheet'!U1402)</f>
        <v/>
      </c>
      <c r="V1402" s="20" t="str">
        <f>IF('S.D. Paste sheet'!V1402="","",'S.D. Paste sheet'!V1402)</f>
        <v/>
      </c>
      <c r="W1402" s="20" t="str">
        <f>IF('S.D. Paste sheet'!W1402="","",'S.D. Paste sheet'!W1402)</f>
        <v/>
      </c>
      <c r="X1402" s="20" t="str">
        <f>IF('S.D. Paste sheet'!X1402="","",'S.D. Paste sheet'!X1402)</f>
        <v/>
      </c>
      <c r="Y1402" s="20" t="str">
        <f>IF('S.D. Paste sheet'!Y1402="","",'S.D. Paste sheet'!Y1402)</f>
        <v/>
      </c>
      <c r="Z1402" s="20" t="str">
        <f>IF('S.D. Paste sheet'!Z1402="","",'S.D. Paste sheet'!Z1402)</f>
        <v/>
      </c>
      <c r="AA1402" s="20" t="str">
        <f>IF('S.D. Paste sheet'!AA1402="","",'S.D. Paste sheet'!AA1402)</f>
        <v/>
      </c>
      <c r="AB1402" s="20" t="str">
        <f>IF('S.D. Paste sheet'!AB1402="","",'S.D. Paste sheet'!AB1402)</f>
        <v/>
      </c>
      <c r="AC1402" s="20" t="str">
        <f>IF('S.D. Paste sheet'!AC1402="","",'S.D. Paste sheet'!AC1402)</f>
        <v/>
      </c>
      <c r="AD1402" s="20" t="str">
        <f>IF('S.D. Paste sheet'!AD1402="","",'S.D. Paste sheet'!AD1402)</f>
        <v/>
      </c>
      <c r="AE1402" s="29"/>
      <c r="AF1402" t="str">
        <f>IF(AK1402="","",IF(AK1402&gt;0,COUNT($AG$2:AG1402),""))</f>
        <v/>
      </c>
      <c r="AG1402" s="25" t="str">
        <f t="shared" si="675"/>
        <v/>
      </c>
      <c r="AH1402" s="25" t="str">
        <f t="shared" si="676"/>
        <v/>
      </c>
      <c r="AI1402" s="25" t="str">
        <f t="shared" si="677"/>
        <v/>
      </c>
      <c r="AJ1402" s="25" t="str">
        <f t="shared" si="678"/>
        <v/>
      </c>
      <c r="AK1402" s="25" t="str">
        <f t="shared" si="679"/>
        <v/>
      </c>
      <c r="AL1402" s="25" t="str">
        <f t="shared" si="680"/>
        <v/>
      </c>
      <c r="AM1402" s="25" t="str">
        <f t="shared" si="681"/>
        <v/>
      </c>
      <c r="AN1402" s="25" t="str">
        <f t="shared" si="682"/>
        <v/>
      </c>
      <c r="AO1402" s="25" t="str">
        <f t="shared" si="683"/>
        <v/>
      </c>
      <c r="AP1402" s="25" t="str">
        <f t="shared" si="684"/>
        <v/>
      </c>
      <c r="AQ1402" s="25" t="str">
        <f t="shared" si="685"/>
        <v/>
      </c>
      <c r="AR1402" s="25" t="str">
        <f t="shared" si="686"/>
        <v/>
      </c>
      <c r="AS1402" s="25" t="str">
        <f t="shared" si="687"/>
        <v/>
      </c>
      <c r="AT1402" s="25" t="str">
        <f t="shared" si="688"/>
        <v/>
      </c>
      <c r="AU1402" s="25" t="str">
        <f t="shared" si="689"/>
        <v/>
      </c>
      <c r="AV1402" s="25" t="str">
        <f t="shared" si="690"/>
        <v/>
      </c>
      <c r="AX1402" t="str">
        <f>IF(BC1402="","",IF(BC1402&gt;0,COUNT($AY$2:AY1402),""))</f>
        <v/>
      </c>
      <c r="AY1402" s="25" t="str">
        <f t="shared" si="691"/>
        <v/>
      </c>
      <c r="AZ1402" s="25" t="str">
        <f t="shared" si="692"/>
        <v/>
      </c>
      <c r="BA1402" s="25" t="str">
        <f t="shared" si="693"/>
        <v/>
      </c>
      <c r="BB1402" s="25" t="str">
        <f t="shared" si="694"/>
        <v/>
      </c>
      <c r="BC1402" s="25" t="str">
        <f t="shared" si="695"/>
        <v/>
      </c>
      <c r="BD1402" s="25" t="str">
        <f t="shared" si="696"/>
        <v/>
      </c>
      <c r="BE1402" s="25" t="str">
        <f t="shared" si="697"/>
        <v/>
      </c>
      <c r="BF1402" s="25" t="str">
        <f t="shared" si="698"/>
        <v/>
      </c>
      <c r="BG1402" s="25" t="str">
        <f t="shared" si="699"/>
        <v/>
      </c>
      <c r="BH1402" s="25" t="str">
        <f t="shared" si="700"/>
        <v/>
      </c>
      <c r="BI1402" s="25" t="str">
        <f t="shared" si="701"/>
        <v/>
      </c>
      <c r="BJ1402" s="25" t="str">
        <f t="shared" si="702"/>
        <v/>
      </c>
      <c r="BK1402" s="25" t="str">
        <f t="shared" si="703"/>
        <v/>
      </c>
      <c r="BL1402" s="25" t="str">
        <f t="shared" si="704"/>
        <v/>
      </c>
      <c r="BM1402" s="25" t="str">
        <f t="shared" si="705"/>
        <v/>
      </c>
      <c r="BN1402" s="25" t="str">
        <f t="shared" si="706"/>
        <v/>
      </c>
    </row>
    <row r="1403" spans="1:66">
      <c r="A1403" s="20" t="str">
        <f>IF('S.D. Paste sheet'!A1403="","",'S.D. Paste sheet'!A1403)</f>
        <v/>
      </c>
      <c r="B1403" s="20" t="str">
        <f>IF('S.D. Paste sheet'!B1403="","",'S.D. Paste sheet'!B1403)</f>
        <v/>
      </c>
      <c r="C1403" s="20" t="str">
        <f>IF('S.D. Paste sheet'!C1403="","",'S.D. Paste sheet'!C1403)</f>
        <v/>
      </c>
      <c r="D1403" s="20" t="str">
        <f>IF('S.D. Paste sheet'!D1403="","",'S.D. Paste sheet'!D1403)</f>
        <v/>
      </c>
      <c r="E1403" s="20" t="str">
        <f>IF('S.D. Paste sheet'!E1403="","",UPPER('S.D. Paste sheet'!E1403))</f>
        <v/>
      </c>
      <c r="F1403" s="20" t="str">
        <f>IF('S.D. Paste sheet'!F1403="","",'S.D. Paste sheet'!F1403)</f>
        <v/>
      </c>
      <c r="G1403" s="20" t="str">
        <f>IF('S.D. Paste sheet'!G1403="","",UPPER('S.D. Paste sheet'!G1403))</f>
        <v/>
      </c>
      <c r="H1403" s="20" t="str">
        <f>IF('S.D. Paste sheet'!H1403="","",UPPER('S.D. Paste sheet'!H1403))</f>
        <v/>
      </c>
      <c r="I1403" s="20" t="str">
        <f>IF('S.D. Paste sheet'!I1403="","",'S.D. Paste sheet'!I1403)</f>
        <v/>
      </c>
      <c r="J1403" s="20" t="str">
        <f>IF('S.D. Paste sheet'!J1403="","",'S.D. Paste sheet'!J1403)</f>
        <v/>
      </c>
      <c r="K1403" s="20" t="str">
        <f>IF('S.D. Paste sheet'!K1403="","",'S.D. Paste sheet'!K1403)</f>
        <v/>
      </c>
      <c r="L1403" s="20" t="str">
        <f>IF('S.D. Paste sheet'!L1403="","",'S.D. Paste sheet'!L1403)</f>
        <v/>
      </c>
      <c r="M1403" s="20" t="str">
        <f>IF('S.D. Paste sheet'!M1403="","",'S.D. Paste sheet'!M1403)</f>
        <v/>
      </c>
      <c r="N1403" s="20" t="str">
        <f>IF('S.D. Paste sheet'!N1403="","",'S.D. Paste sheet'!N1403)</f>
        <v/>
      </c>
      <c r="O1403" s="20" t="str">
        <f>IF('S.D. Paste sheet'!O1403="","",'S.D. Paste sheet'!O1403)</f>
        <v/>
      </c>
      <c r="P1403" s="20" t="str">
        <f>IF('S.D. Paste sheet'!P1403="","",'S.D. Paste sheet'!P1403)</f>
        <v/>
      </c>
      <c r="Q1403" s="20" t="str">
        <f>IF('S.D. Paste sheet'!Q1403="","",'S.D. Paste sheet'!Q1403)</f>
        <v/>
      </c>
      <c r="R1403" s="20" t="str">
        <f>IF('S.D. Paste sheet'!R1403="","",'S.D. Paste sheet'!R1403)</f>
        <v/>
      </c>
      <c r="S1403" s="20" t="str">
        <f>IF('S.D. Paste sheet'!S1403="","",'S.D. Paste sheet'!S1403)</f>
        <v/>
      </c>
      <c r="T1403" s="20" t="str">
        <f>IF('S.D. Paste sheet'!T1403="","",'S.D. Paste sheet'!T1403)</f>
        <v/>
      </c>
      <c r="U1403" s="20" t="str">
        <f>IF('S.D. Paste sheet'!U1403="","",'S.D. Paste sheet'!U1403)</f>
        <v/>
      </c>
      <c r="V1403" s="20" t="str">
        <f>IF('S.D. Paste sheet'!V1403="","",'S.D. Paste sheet'!V1403)</f>
        <v/>
      </c>
      <c r="W1403" s="20" t="str">
        <f>IF('S.D. Paste sheet'!W1403="","",'S.D. Paste sheet'!W1403)</f>
        <v/>
      </c>
      <c r="X1403" s="20" t="str">
        <f>IF('S.D. Paste sheet'!X1403="","",'S.D. Paste sheet'!X1403)</f>
        <v/>
      </c>
      <c r="Y1403" s="20" t="str">
        <f>IF('S.D. Paste sheet'!Y1403="","",'S.D. Paste sheet'!Y1403)</f>
        <v/>
      </c>
      <c r="Z1403" s="20" t="str">
        <f>IF('S.D. Paste sheet'!Z1403="","",'S.D. Paste sheet'!Z1403)</f>
        <v/>
      </c>
      <c r="AA1403" s="20" t="str">
        <f>IF('S.D. Paste sheet'!AA1403="","",'S.D. Paste sheet'!AA1403)</f>
        <v/>
      </c>
      <c r="AB1403" s="20" t="str">
        <f>IF('S.D. Paste sheet'!AB1403="","",'S.D. Paste sheet'!AB1403)</f>
        <v/>
      </c>
      <c r="AC1403" s="20" t="str">
        <f>IF('S.D. Paste sheet'!AC1403="","",'S.D. Paste sheet'!AC1403)</f>
        <v/>
      </c>
      <c r="AD1403" s="20" t="str">
        <f>IF('S.D. Paste sheet'!AD1403="","",'S.D. Paste sheet'!AD1403)</f>
        <v/>
      </c>
      <c r="AE1403" s="29"/>
      <c r="AF1403" t="str">
        <f>IF(AK1403="","",IF(AK1403&gt;0,COUNT($AG$2:AG1403),""))</f>
        <v/>
      </c>
      <c r="AG1403" s="25" t="str">
        <f t="shared" si="675"/>
        <v/>
      </c>
      <c r="AH1403" s="25" t="str">
        <f t="shared" si="676"/>
        <v/>
      </c>
      <c r="AI1403" s="25" t="str">
        <f t="shared" si="677"/>
        <v/>
      </c>
      <c r="AJ1403" s="25" t="str">
        <f t="shared" si="678"/>
        <v/>
      </c>
      <c r="AK1403" s="25" t="str">
        <f t="shared" si="679"/>
        <v/>
      </c>
      <c r="AL1403" s="25" t="str">
        <f t="shared" si="680"/>
        <v/>
      </c>
      <c r="AM1403" s="25" t="str">
        <f t="shared" si="681"/>
        <v/>
      </c>
      <c r="AN1403" s="25" t="str">
        <f t="shared" si="682"/>
        <v/>
      </c>
      <c r="AO1403" s="25" t="str">
        <f t="shared" si="683"/>
        <v/>
      </c>
      <c r="AP1403" s="25" t="str">
        <f t="shared" si="684"/>
        <v/>
      </c>
      <c r="AQ1403" s="25" t="str">
        <f t="shared" si="685"/>
        <v/>
      </c>
      <c r="AR1403" s="25" t="str">
        <f t="shared" si="686"/>
        <v/>
      </c>
      <c r="AS1403" s="25" t="str">
        <f t="shared" si="687"/>
        <v/>
      </c>
      <c r="AT1403" s="25" t="str">
        <f t="shared" si="688"/>
        <v/>
      </c>
      <c r="AU1403" s="25" t="str">
        <f t="shared" si="689"/>
        <v/>
      </c>
      <c r="AV1403" s="25" t="str">
        <f t="shared" si="690"/>
        <v/>
      </c>
      <c r="AX1403" t="str">
        <f>IF(BC1403="","",IF(BC1403&gt;0,COUNT($AY$2:AY1403),""))</f>
        <v/>
      </c>
      <c r="AY1403" s="25" t="str">
        <f t="shared" si="691"/>
        <v/>
      </c>
      <c r="AZ1403" s="25" t="str">
        <f t="shared" si="692"/>
        <v/>
      </c>
      <c r="BA1403" s="25" t="str">
        <f t="shared" si="693"/>
        <v/>
      </c>
      <c r="BB1403" s="25" t="str">
        <f t="shared" si="694"/>
        <v/>
      </c>
      <c r="BC1403" s="25" t="str">
        <f t="shared" si="695"/>
        <v/>
      </c>
      <c r="BD1403" s="25" t="str">
        <f t="shared" si="696"/>
        <v/>
      </c>
      <c r="BE1403" s="25" t="str">
        <f t="shared" si="697"/>
        <v/>
      </c>
      <c r="BF1403" s="25" t="str">
        <f t="shared" si="698"/>
        <v/>
      </c>
      <c r="BG1403" s="25" t="str">
        <f t="shared" si="699"/>
        <v/>
      </c>
      <c r="BH1403" s="25" t="str">
        <f t="shared" si="700"/>
        <v/>
      </c>
      <c r="BI1403" s="25" t="str">
        <f t="shared" si="701"/>
        <v/>
      </c>
      <c r="BJ1403" s="25" t="str">
        <f t="shared" si="702"/>
        <v/>
      </c>
      <c r="BK1403" s="25" t="str">
        <f t="shared" si="703"/>
        <v/>
      </c>
      <c r="BL1403" s="25" t="str">
        <f t="shared" si="704"/>
        <v/>
      </c>
      <c r="BM1403" s="25" t="str">
        <f t="shared" si="705"/>
        <v/>
      </c>
      <c r="BN1403" s="25" t="str">
        <f t="shared" si="706"/>
        <v/>
      </c>
    </row>
    <row r="1404" spans="1:66">
      <c r="A1404" s="20" t="str">
        <f>IF('S.D. Paste sheet'!A1404="","",'S.D. Paste sheet'!A1404)</f>
        <v/>
      </c>
      <c r="B1404" s="20" t="str">
        <f>IF('S.D. Paste sheet'!B1404="","",'S.D. Paste sheet'!B1404)</f>
        <v/>
      </c>
      <c r="C1404" s="20" t="str">
        <f>IF('S.D. Paste sheet'!C1404="","",'S.D. Paste sheet'!C1404)</f>
        <v/>
      </c>
      <c r="D1404" s="20" t="str">
        <f>IF('S.D. Paste sheet'!D1404="","",'S.D. Paste sheet'!D1404)</f>
        <v/>
      </c>
      <c r="E1404" s="20" t="str">
        <f>IF('S.D. Paste sheet'!E1404="","",UPPER('S.D. Paste sheet'!E1404))</f>
        <v/>
      </c>
      <c r="F1404" s="20" t="str">
        <f>IF('S.D. Paste sheet'!F1404="","",'S.D. Paste sheet'!F1404)</f>
        <v/>
      </c>
      <c r="G1404" s="20" t="str">
        <f>IF('S.D. Paste sheet'!G1404="","",UPPER('S.D. Paste sheet'!G1404))</f>
        <v/>
      </c>
      <c r="H1404" s="20" t="str">
        <f>IF('S.D. Paste sheet'!H1404="","",UPPER('S.D. Paste sheet'!H1404))</f>
        <v/>
      </c>
      <c r="I1404" s="20" t="str">
        <f>IF('S.D. Paste sheet'!I1404="","",'S.D. Paste sheet'!I1404)</f>
        <v/>
      </c>
      <c r="J1404" s="20" t="str">
        <f>IF('S.D. Paste sheet'!J1404="","",'S.D. Paste sheet'!J1404)</f>
        <v/>
      </c>
      <c r="K1404" s="20" t="str">
        <f>IF('S.D. Paste sheet'!K1404="","",'S.D. Paste sheet'!K1404)</f>
        <v/>
      </c>
      <c r="L1404" s="20" t="str">
        <f>IF('S.D. Paste sheet'!L1404="","",'S.D. Paste sheet'!L1404)</f>
        <v/>
      </c>
      <c r="M1404" s="20" t="str">
        <f>IF('S.D. Paste sheet'!M1404="","",'S.D. Paste sheet'!M1404)</f>
        <v/>
      </c>
      <c r="N1404" s="20" t="str">
        <f>IF('S.D. Paste sheet'!N1404="","",'S.D. Paste sheet'!N1404)</f>
        <v/>
      </c>
      <c r="O1404" s="20" t="str">
        <f>IF('S.D. Paste sheet'!O1404="","",'S.D. Paste sheet'!O1404)</f>
        <v/>
      </c>
      <c r="P1404" s="20" t="str">
        <f>IF('S.D. Paste sheet'!P1404="","",'S.D. Paste sheet'!P1404)</f>
        <v/>
      </c>
      <c r="Q1404" s="20" t="str">
        <f>IF('S.D. Paste sheet'!Q1404="","",'S.D. Paste sheet'!Q1404)</f>
        <v/>
      </c>
      <c r="R1404" s="20" t="str">
        <f>IF('S.D. Paste sheet'!R1404="","",'S.D. Paste sheet'!R1404)</f>
        <v/>
      </c>
      <c r="S1404" s="20" t="str">
        <f>IF('S.D. Paste sheet'!S1404="","",'S.D. Paste sheet'!S1404)</f>
        <v/>
      </c>
      <c r="T1404" s="20" t="str">
        <f>IF('S.D. Paste sheet'!T1404="","",'S.D. Paste sheet'!T1404)</f>
        <v/>
      </c>
      <c r="U1404" s="20" t="str">
        <f>IF('S.D. Paste sheet'!U1404="","",'S.D. Paste sheet'!U1404)</f>
        <v/>
      </c>
      <c r="V1404" s="20" t="str">
        <f>IF('S.D. Paste sheet'!V1404="","",'S.D. Paste sheet'!V1404)</f>
        <v/>
      </c>
      <c r="W1404" s="20" t="str">
        <f>IF('S.D. Paste sheet'!W1404="","",'S.D. Paste sheet'!W1404)</f>
        <v/>
      </c>
      <c r="X1404" s="20" t="str">
        <f>IF('S.D. Paste sheet'!X1404="","",'S.D. Paste sheet'!X1404)</f>
        <v/>
      </c>
      <c r="Y1404" s="20" t="str">
        <f>IF('S.D. Paste sheet'!Y1404="","",'S.D. Paste sheet'!Y1404)</f>
        <v/>
      </c>
      <c r="Z1404" s="20" t="str">
        <f>IF('S.D. Paste sheet'!Z1404="","",'S.D. Paste sheet'!Z1404)</f>
        <v/>
      </c>
      <c r="AA1404" s="20" t="str">
        <f>IF('S.D. Paste sheet'!AA1404="","",'S.D. Paste sheet'!AA1404)</f>
        <v/>
      </c>
      <c r="AB1404" s="20" t="str">
        <f>IF('S.D. Paste sheet'!AB1404="","",'S.D. Paste sheet'!AB1404)</f>
        <v/>
      </c>
      <c r="AC1404" s="20" t="str">
        <f>IF('S.D. Paste sheet'!AC1404="","",'S.D. Paste sheet'!AC1404)</f>
        <v/>
      </c>
      <c r="AD1404" s="20" t="str">
        <f>IF('S.D. Paste sheet'!AD1404="","",'S.D. Paste sheet'!AD1404)</f>
        <v/>
      </c>
      <c r="AE1404" s="29"/>
      <c r="AF1404" t="str">
        <f>IF(AK1404="","",IF(AK1404&gt;0,COUNT($AG$2:AG1404),""))</f>
        <v/>
      </c>
      <c r="AG1404" s="25" t="str">
        <f t="shared" si="675"/>
        <v/>
      </c>
      <c r="AH1404" s="25" t="str">
        <f t="shared" si="676"/>
        <v/>
      </c>
      <c r="AI1404" s="25" t="str">
        <f t="shared" si="677"/>
        <v/>
      </c>
      <c r="AJ1404" s="25" t="str">
        <f t="shared" si="678"/>
        <v/>
      </c>
      <c r="AK1404" s="25" t="str">
        <f t="shared" si="679"/>
        <v/>
      </c>
      <c r="AL1404" s="25" t="str">
        <f t="shared" si="680"/>
        <v/>
      </c>
      <c r="AM1404" s="25" t="str">
        <f t="shared" si="681"/>
        <v/>
      </c>
      <c r="AN1404" s="25" t="str">
        <f t="shared" si="682"/>
        <v/>
      </c>
      <c r="AO1404" s="25" t="str">
        <f t="shared" si="683"/>
        <v/>
      </c>
      <c r="AP1404" s="25" t="str">
        <f t="shared" si="684"/>
        <v/>
      </c>
      <c r="AQ1404" s="25" t="str">
        <f t="shared" si="685"/>
        <v/>
      </c>
      <c r="AR1404" s="25" t="str">
        <f t="shared" si="686"/>
        <v/>
      </c>
      <c r="AS1404" s="25" t="str">
        <f t="shared" si="687"/>
        <v/>
      </c>
      <c r="AT1404" s="25" t="str">
        <f t="shared" si="688"/>
        <v/>
      </c>
      <c r="AU1404" s="25" t="str">
        <f t="shared" si="689"/>
        <v/>
      </c>
      <c r="AV1404" s="25" t="str">
        <f t="shared" si="690"/>
        <v/>
      </c>
      <c r="AX1404" t="str">
        <f>IF(BC1404="","",IF(BC1404&gt;0,COUNT($AY$2:AY1404),""))</f>
        <v/>
      </c>
      <c r="AY1404" s="25" t="str">
        <f t="shared" si="691"/>
        <v/>
      </c>
      <c r="AZ1404" s="25" t="str">
        <f t="shared" si="692"/>
        <v/>
      </c>
      <c r="BA1404" s="25" t="str">
        <f t="shared" si="693"/>
        <v/>
      </c>
      <c r="BB1404" s="25" t="str">
        <f t="shared" si="694"/>
        <v/>
      </c>
      <c r="BC1404" s="25" t="str">
        <f t="shared" si="695"/>
        <v/>
      </c>
      <c r="BD1404" s="25" t="str">
        <f t="shared" si="696"/>
        <v/>
      </c>
      <c r="BE1404" s="25" t="str">
        <f t="shared" si="697"/>
        <v/>
      </c>
      <c r="BF1404" s="25" t="str">
        <f t="shared" si="698"/>
        <v/>
      </c>
      <c r="BG1404" s="25" t="str">
        <f t="shared" si="699"/>
        <v/>
      </c>
      <c r="BH1404" s="25" t="str">
        <f t="shared" si="700"/>
        <v/>
      </c>
      <c r="BI1404" s="25" t="str">
        <f t="shared" si="701"/>
        <v/>
      </c>
      <c r="BJ1404" s="25" t="str">
        <f t="shared" si="702"/>
        <v/>
      </c>
      <c r="BK1404" s="25" t="str">
        <f t="shared" si="703"/>
        <v/>
      </c>
      <c r="BL1404" s="25" t="str">
        <f t="shared" si="704"/>
        <v/>
      </c>
      <c r="BM1404" s="25" t="str">
        <f t="shared" si="705"/>
        <v/>
      </c>
      <c r="BN1404" s="25" t="str">
        <f t="shared" si="706"/>
        <v/>
      </c>
    </row>
    <row r="1405" spans="1:66">
      <c r="A1405" s="20" t="str">
        <f>IF('S.D. Paste sheet'!A1405="","",'S.D. Paste sheet'!A1405)</f>
        <v/>
      </c>
      <c r="B1405" s="20" t="str">
        <f>IF('S.D. Paste sheet'!B1405="","",'S.D. Paste sheet'!B1405)</f>
        <v/>
      </c>
      <c r="C1405" s="20" t="str">
        <f>IF('S.D. Paste sheet'!C1405="","",'S.D. Paste sheet'!C1405)</f>
        <v/>
      </c>
      <c r="D1405" s="20" t="str">
        <f>IF('S.D. Paste sheet'!D1405="","",'S.D. Paste sheet'!D1405)</f>
        <v/>
      </c>
      <c r="E1405" s="20" t="str">
        <f>IF('S.D. Paste sheet'!E1405="","",UPPER('S.D. Paste sheet'!E1405))</f>
        <v/>
      </c>
      <c r="F1405" s="20" t="str">
        <f>IF('S.D. Paste sheet'!F1405="","",'S.D. Paste sheet'!F1405)</f>
        <v/>
      </c>
      <c r="G1405" s="20" t="str">
        <f>IF('S.D. Paste sheet'!G1405="","",UPPER('S.D. Paste sheet'!G1405))</f>
        <v/>
      </c>
      <c r="H1405" s="20" t="str">
        <f>IF('S.D. Paste sheet'!H1405="","",UPPER('S.D. Paste sheet'!H1405))</f>
        <v/>
      </c>
      <c r="I1405" s="20" t="str">
        <f>IF('S.D. Paste sheet'!I1405="","",'S.D. Paste sheet'!I1405)</f>
        <v/>
      </c>
      <c r="J1405" s="20" t="str">
        <f>IF('S.D. Paste sheet'!J1405="","",'S.D. Paste sheet'!J1405)</f>
        <v/>
      </c>
      <c r="K1405" s="20" t="str">
        <f>IF('S.D. Paste sheet'!K1405="","",'S.D. Paste sheet'!K1405)</f>
        <v/>
      </c>
      <c r="L1405" s="20" t="str">
        <f>IF('S.D. Paste sheet'!L1405="","",'S.D. Paste sheet'!L1405)</f>
        <v/>
      </c>
      <c r="M1405" s="20" t="str">
        <f>IF('S.D. Paste sheet'!M1405="","",'S.D. Paste sheet'!M1405)</f>
        <v/>
      </c>
      <c r="N1405" s="20" t="str">
        <f>IF('S.D. Paste sheet'!N1405="","",'S.D. Paste sheet'!N1405)</f>
        <v/>
      </c>
      <c r="O1405" s="20" t="str">
        <f>IF('S.D. Paste sheet'!O1405="","",'S.D. Paste sheet'!O1405)</f>
        <v/>
      </c>
      <c r="P1405" s="20" t="str">
        <f>IF('S.D. Paste sheet'!P1405="","",'S.D. Paste sheet'!P1405)</f>
        <v/>
      </c>
      <c r="Q1405" s="20" t="str">
        <f>IF('S.D. Paste sheet'!Q1405="","",'S.D. Paste sheet'!Q1405)</f>
        <v/>
      </c>
      <c r="R1405" s="20" t="str">
        <f>IF('S.D. Paste sheet'!R1405="","",'S.D. Paste sheet'!R1405)</f>
        <v/>
      </c>
      <c r="S1405" s="20" t="str">
        <f>IF('S.D. Paste sheet'!S1405="","",'S.D. Paste sheet'!S1405)</f>
        <v/>
      </c>
      <c r="T1405" s="20" t="str">
        <f>IF('S.D. Paste sheet'!T1405="","",'S.D. Paste sheet'!T1405)</f>
        <v/>
      </c>
      <c r="U1405" s="20" t="str">
        <f>IF('S.D. Paste sheet'!U1405="","",'S.D. Paste sheet'!U1405)</f>
        <v/>
      </c>
      <c r="V1405" s="20" t="str">
        <f>IF('S.D. Paste sheet'!V1405="","",'S.D. Paste sheet'!V1405)</f>
        <v/>
      </c>
      <c r="W1405" s="20" t="str">
        <f>IF('S.D. Paste sheet'!W1405="","",'S.D. Paste sheet'!W1405)</f>
        <v/>
      </c>
      <c r="X1405" s="20" t="str">
        <f>IF('S.D. Paste sheet'!X1405="","",'S.D. Paste sheet'!X1405)</f>
        <v/>
      </c>
      <c r="Y1405" s="20" t="str">
        <f>IF('S.D. Paste sheet'!Y1405="","",'S.D. Paste sheet'!Y1405)</f>
        <v/>
      </c>
      <c r="Z1405" s="20" t="str">
        <f>IF('S.D. Paste sheet'!Z1405="","",'S.D. Paste sheet'!Z1405)</f>
        <v/>
      </c>
      <c r="AA1405" s="20" t="str">
        <f>IF('S.D. Paste sheet'!AA1405="","",'S.D. Paste sheet'!AA1405)</f>
        <v/>
      </c>
      <c r="AB1405" s="20" t="str">
        <f>IF('S.D. Paste sheet'!AB1405="","",'S.D. Paste sheet'!AB1405)</f>
        <v/>
      </c>
      <c r="AC1405" s="20" t="str">
        <f>IF('S.D. Paste sheet'!AC1405="","",'S.D. Paste sheet'!AC1405)</f>
        <v/>
      </c>
      <c r="AD1405" s="20" t="str">
        <f>IF('S.D. Paste sheet'!AD1405="","",'S.D. Paste sheet'!AD1405)</f>
        <v/>
      </c>
      <c r="AE1405" s="29"/>
      <c r="AF1405" t="str">
        <f>IF(AK1405="","",IF(AK1405&gt;0,COUNT($AG$2:AG1405),""))</f>
        <v/>
      </c>
      <c r="AG1405" s="25" t="str">
        <f t="shared" si="675"/>
        <v/>
      </c>
      <c r="AH1405" s="25" t="str">
        <f t="shared" si="676"/>
        <v/>
      </c>
      <c r="AI1405" s="25" t="str">
        <f t="shared" si="677"/>
        <v/>
      </c>
      <c r="AJ1405" s="25" t="str">
        <f t="shared" si="678"/>
        <v/>
      </c>
      <c r="AK1405" s="25" t="str">
        <f t="shared" si="679"/>
        <v/>
      </c>
      <c r="AL1405" s="25" t="str">
        <f t="shared" si="680"/>
        <v/>
      </c>
      <c r="AM1405" s="25" t="str">
        <f t="shared" si="681"/>
        <v/>
      </c>
      <c r="AN1405" s="25" t="str">
        <f t="shared" si="682"/>
        <v/>
      </c>
      <c r="AO1405" s="25" t="str">
        <f t="shared" si="683"/>
        <v/>
      </c>
      <c r="AP1405" s="25" t="str">
        <f t="shared" si="684"/>
        <v/>
      </c>
      <c r="AQ1405" s="25" t="str">
        <f t="shared" si="685"/>
        <v/>
      </c>
      <c r="AR1405" s="25" t="str">
        <f t="shared" si="686"/>
        <v/>
      </c>
      <c r="AS1405" s="25" t="str">
        <f t="shared" si="687"/>
        <v/>
      </c>
      <c r="AT1405" s="25" t="str">
        <f t="shared" si="688"/>
        <v/>
      </c>
      <c r="AU1405" s="25" t="str">
        <f t="shared" si="689"/>
        <v/>
      </c>
      <c r="AV1405" s="25" t="str">
        <f t="shared" si="690"/>
        <v/>
      </c>
      <c r="AX1405" t="str">
        <f>IF(BC1405="","",IF(BC1405&gt;0,COUNT($AY$2:AY1405),""))</f>
        <v/>
      </c>
      <c r="AY1405" s="25" t="str">
        <f t="shared" si="691"/>
        <v/>
      </c>
      <c r="AZ1405" s="25" t="str">
        <f t="shared" si="692"/>
        <v/>
      </c>
      <c r="BA1405" s="25" t="str">
        <f t="shared" si="693"/>
        <v/>
      </c>
      <c r="BB1405" s="25" t="str">
        <f t="shared" si="694"/>
        <v/>
      </c>
      <c r="BC1405" s="25" t="str">
        <f t="shared" si="695"/>
        <v/>
      </c>
      <c r="BD1405" s="25" t="str">
        <f t="shared" si="696"/>
        <v/>
      </c>
      <c r="BE1405" s="25" t="str">
        <f t="shared" si="697"/>
        <v/>
      </c>
      <c r="BF1405" s="25" t="str">
        <f t="shared" si="698"/>
        <v/>
      </c>
      <c r="BG1405" s="25" t="str">
        <f t="shared" si="699"/>
        <v/>
      </c>
      <c r="BH1405" s="25" t="str">
        <f t="shared" si="700"/>
        <v/>
      </c>
      <c r="BI1405" s="25" t="str">
        <f t="shared" si="701"/>
        <v/>
      </c>
      <c r="BJ1405" s="25" t="str">
        <f t="shared" si="702"/>
        <v/>
      </c>
      <c r="BK1405" s="25" t="str">
        <f t="shared" si="703"/>
        <v/>
      </c>
      <c r="BL1405" s="25" t="str">
        <f t="shared" si="704"/>
        <v/>
      </c>
      <c r="BM1405" s="25" t="str">
        <f t="shared" si="705"/>
        <v/>
      </c>
      <c r="BN1405" s="25" t="str">
        <f t="shared" si="706"/>
        <v/>
      </c>
    </row>
    <row r="1406" spans="1:66">
      <c r="A1406" s="20" t="str">
        <f>IF('S.D. Paste sheet'!A1406="","",'S.D. Paste sheet'!A1406)</f>
        <v/>
      </c>
      <c r="B1406" s="20" t="str">
        <f>IF('S.D. Paste sheet'!B1406="","",'S.D. Paste sheet'!B1406)</f>
        <v/>
      </c>
      <c r="C1406" s="20" t="str">
        <f>IF('S.D. Paste sheet'!C1406="","",'S.D. Paste sheet'!C1406)</f>
        <v/>
      </c>
      <c r="D1406" s="20" t="str">
        <f>IF('S.D. Paste sheet'!D1406="","",'S.D. Paste sheet'!D1406)</f>
        <v/>
      </c>
      <c r="E1406" s="20" t="str">
        <f>IF('S.D. Paste sheet'!E1406="","",UPPER('S.D. Paste sheet'!E1406))</f>
        <v/>
      </c>
      <c r="F1406" s="20" t="str">
        <f>IF('S.D. Paste sheet'!F1406="","",'S.D. Paste sheet'!F1406)</f>
        <v/>
      </c>
      <c r="G1406" s="20" t="str">
        <f>IF('S.D. Paste sheet'!G1406="","",UPPER('S.D. Paste sheet'!G1406))</f>
        <v/>
      </c>
      <c r="H1406" s="20" t="str">
        <f>IF('S.D. Paste sheet'!H1406="","",UPPER('S.D. Paste sheet'!H1406))</f>
        <v/>
      </c>
      <c r="I1406" s="20" t="str">
        <f>IF('S.D. Paste sheet'!I1406="","",'S.D. Paste sheet'!I1406)</f>
        <v/>
      </c>
      <c r="J1406" s="20" t="str">
        <f>IF('S.D. Paste sheet'!J1406="","",'S.D. Paste sheet'!J1406)</f>
        <v/>
      </c>
      <c r="K1406" s="20" t="str">
        <f>IF('S.D. Paste sheet'!K1406="","",'S.D. Paste sheet'!K1406)</f>
        <v/>
      </c>
      <c r="L1406" s="20" t="str">
        <f>IF('S.D. Paste sheet'!L1406="","",'S.D. Paste sheet'!L1406)</f>
        <v/>
      </c>
      <c r="M1406" s="20" t="str">
        <f>IF('S.D. Paste sheet'!M1406="","",'S.D. Paste sheet'!M1406)</f>
        <v/>
      </c>
      <c r="N1406" s="20" t="str">
        <f>IF('S.D. Paste sheet'!N1406="","",'S.D. Paste sheet'!N1406)</f>
        <v/>
      </c>
      <c r="O1406" s="20" t="str">
        <f>IF('S.D. Paste sheet'!O1406="","",'S.D. Paste sheet'!O1406)</f>
        <v/>
      </c>
      <c r="P1406" s="20" t="str">
        <f>IF('S.D. Paste sheet'!P1406="","",'S.D. Paste sheet'!P1406)</f>
        <v/>
      </c>
      <c r="Q1406" s="20" t="str">
        <f>IF('S.D. Paste sheet'!Q1406="","",'S.D. Paste sheet'!Q1406)</f>
        <v/>
      </c>
      <c r="R1406" s="20" t="str">
        <f>IF('S.D. Paste sheet'!R1406="","",'S.D. Paste sheet'!R1406)</f>
        <v/>
      </c>
      <c r="S1406" s="20" t="str">
        <f>IF('S.D. Paste sheet'!S1406="","",'S.D. Paste sheet'!S1406)</f>
        <v/>
      </c>
      <c r="T1406" s="20" t="str">
        <f>IF('S.D. Paste sheet'!T1406="","",'S.D. Paste sheet'!T1406)</f>
        <v/>
      </c>
      <c r="U1406" s="20" t="str">
        <f>IF('S.D. Paste sheet'!U1406="","",'S.D. Paste sheet'!U1406)</f>
        <v/>
      </c>
      <c r="V1406" s="20" t="str">
        <f>IF('S.D. Paste sheet'!V1406="","",'S.D. Paste sheet'!V1406)</f>
        <v/>
      </c>
      <c r="W1406" s="20" t="str">
        <f>IF('S.D. Paste sheet'!W1406="","",'S.D. Paste sheet'!W1406)</f>
        <v/>
      </c>
      <c r="X1406" s="20" t="str">
        <f>IF('S.D. Paste sheet'!X1406="","",'S.D. Paste sheet'!X1406)</f>
        <v/>
      </c>
      <c r="Y1406" s="20" t="str">
        <f>IF('S.D. Paste sheet'!Y1406="","",'S.D. Paste sheet'!Y1406)</f>
        <v/>
      </c>
      <c r="Z1406" s="20" t="str">
        <f>IF('S.D. Paste sheet'!Z1406="","",'S.D. Paste sheet'!Z1406)</f>
        <v/>
      </c>
      <c r="AA1406" s="20" t="str">
        <f>IF('S.D. Paste sheet'!AA1406="","",'S.D. Paste sheet'!AA1406)</f>
        <v/>
      </c>
      <c r="AB1406" s="20" t="str">
        <f>IF('S.D. Paste sheet'!AB1406="","",'S.D. Paste sheet'!AB1406)</f>
        <v/>
      </c>
      <c r="AC1406" s="20" t="str">
        <f>IF('S.D. Paste sheet'!AC1406="","",'S.D. Paste sheet'!AC1406)</f>
        <v/>
      </c>
      <c r="AD1406" s="20" t="str">
        <f>IF('S.D. Paste sheet'!AD1406="","",'S.D. Paste sheet'!AD1406)</f>
        <v/>
      </c>
      <c r="AE1406" s="29"/>
      <c r="AF1406" t="str">
        <f>IF(AK1406="","",IF(AK1406&gt;0,COUNT($AG$2:AG1406),""))</f>
        <v/>
      </c>
      <c r="AG1406" s="25" t="str">
        <f t="shared" si="675"/>
        <v/>
      </c>
      <c r="AH1406" s="25" t="str">
        <f t="shared" si="676"/>
        <v/>
      </c>
      <c r="AI1406" s="25" t="str">
        <f t="shared" si="677"/>
        <v/>
      </c>
      <c r="AJ1406" s="25" t="str">
        <f t="shared" si="678"/>
        <v/>
      </c>
      <c r="AK1406" s="25" t="str">
        <f t="shared" si="679"/>
        <v/>
      </c>
      <c r="AL1406" s="25" t="str">
        <f t="shared" si="680"/>
        <v/>
      </c>
      <c r="AM1406" s="25" t="str">
        <f t="shared" si="681"/>
        <v/>
      </c>
      <c r="AN1406" s="25" t="str">
        <f t="shared" si="682"/>
        <v/>
      </c>
      <c r="AO1406" s="25" t="str">
        <f t="shared" si="683"/>
        <v/>
      </c>
      <c r="AP1406" s="25" t="str">
        <f t="shared" si="684"/>
        <v/>
      </c>
      <c r="AQ1406" s="25" t="str">
        <f t="shared" si="685"/>
        <v/>
      </c>
      <c r="AR1406" s="25" t="str">
        <f t="shared" si="686"/>
        <v/>
      </c>
      <c r="AS1406" s="25" t="str">
        <f t="shared" si="687"/>
        <v/>
      </c>
      <c r="AT1406" s="25" t="str">
        <f t="shared" si="688"/>
        <v/>
      </c>
      <c r="AU1406" s="25" t="str">
        <f t="shared" si="689"/>
        <v/>
      </c>
      <c r="AV1406" s="25" t="str">
        <f t="shared" si="690"/>
        <v/>
      </c>
      <c r="AX1406" t="str">
        <f>IF(BC1406="","",IF(BC1406&gt;0,COUNT($AY$2:AY1406),""))</f>
        <v/>
      </c>
      <c r="AY1406" s="25" t="str">
        <f t="shared" si="691"/>
        <v/>
      </c>
      <c r="AZ1406" s="25" t="str">
        <f t="shared" si="692"/>
        <v/>
      </c>
      <c r="BA1406" s="25" t="str">
        <f t="shared" si="693"/>
        <v/>
      </c>
      <c r="BB1406" s="25" t="str">
        <f t="shared" si="694"/>
        <v/>
      </c>
      <c r="BC1406" s="25" t="str">
        <f t="shared" si="695"/>
        <v/>
      </c>
      <c r="BD1406" s="25" t="str">
        <f t="shared" si="696"/>
        <v/>
      </c>
      <c r="BE1406" s="25" t="str">
        <f t="shared" si="697"/>
        <v/>
      </c>
      <c r="BF1406" s="25" t="str">
        <f t="shared" si="698"/>
        <v/>
      </c>
      <c r="BG1406" s="25" t="str">
        <f t="shared" si="699"/>
        <v/>
      </c>
      <c r="BH1406" s="25" t="str">
        <f t="shared" si="700"/>
        <v/>
      </c>
      <c r="BI1406" s="25" t="str">
        <f t="shared" si="701"/>
        <v/>
      </c>
      <c r="BJ1406" s="25" t="str">
        <f t="shared" si="702"/>
        <v/>
      </c>
      <c r="BK1406" s="25" t="str">
        <f t="shared" si="703"/>
        <v/>
      </c>
      <c r="BL1406" s="25" t="str">
        <f t="shared" si="704"/>
        <v/>
      </c>
      <c r="BM1406" s="25" t="str">
        <f t="shared" si="705"/>
        <v/>
      </c>
      <c r="BN1406" s="25" t="str">
        <f t="shared" si="706"/>
        <v/>
      </c>
    </row>
    <row r="1407" spans="1:66">
      <c r="A1407" s="20" t="str">
        <f>IF('S.D. Paste sheet'!A1407="","",'S.D. Paste sheet'!A1407)</f>
        <v/>
      </c>
      <c r="B1407" s="20" t="str">
        <f>IF('S.D. Paste sheet'!B1407="","",'S.D. Paste sheet'!B1407)</f>
        <v/>
      </c>
      <c r="C1407" s="20" t="str">
        <f>IF('S.D. Paste sheet'!C1407="","",'S.D. Paste sheet'!C1407)</f>
        <v/>
      </c>
      <c r="D1407" s="20" t="str">
        <f>IF('S.D. Paste sheet'!D1407="","",'S.D. Paste sheet'!D1407)</f>
        <v/>
      </c>
      <c r="E1407" s="20" t="str">
        <f>IF('S.D. Paste sheet'!E1407="","",UPPER('S.D. Paste sheet'!E1407))</f>
        <v/>
      </c>
      <c r="F1407" s="20" t="str">
        <f>IF('S.D. Paste sheet'!F1407="","",'S.D. Paste sheet'!F1407)</f>
        <v/>
      </c>
      <c r="G1407" s="20" t="str">
        <f>IF('S.D. Paste sheet'!G1407="","",UPPER('S.D. Paste sheet'!G1407))</f>
        <v/>
      </c>
      <c r="H1407" s="20" t="str">
        <f>IF('S.D. Paste sheet'!H1407="","",UPPER('S.D. Paste sheet'!H1407))</f>
        <v/>
      </c>
      <c r="I1407" s="20" t="str">
        <f>IF('S.D. Paste sheet'!I1407="","",'S.D. Paste sheet'!I1407)</f>
        <v/>
      </c>
      <c r="J1407" s="20" t="str">
        <f>IF('S.D. Paste sheet'!J1407="","",'S.D. Paste sheet'!J1407)</f>
        <v/>
      </c>
      <c r="K1407" s="20" t="str">
        <f>IF('S.D. Paste sheet'!K1407="","",'S.D. Paste sheet'!K1407)</f>
        <v/>
      </c>
      <c r="L1407" s="20" t="str">
        <f>IF('S.D. Paste sheet'!L1407="","",'S.D. Paste sheet'!L1407)</f>
        <v/>
      </c>
      <c r="M1407" s="20" t="str">
        <f>IF('S.D. Paste sheet'!M1407="","",'S.D. Paste sheet'!M1407)</f>
        <v/>
      </c>
      <c r="N1407" s="20" t="str">
        <f>IF('S.D. Paste sheet'!N1407="","",'S.D. Paste sheet'!N1407)</f>
        <v/>
      </c>
      <c r="O1407" s="20" t="str">
        <f>IF('S.D. Paste sheet'!O1407="","",'S.D. Paste sheet'!O1407)</f>
        <v/>
      </c>
      <c r="P1407" s="20" t="str">
        <f>IF('S.D. Paste sheet'!P1407="","",'S.D. Paste sheet'!P1407)</f>
        <v/>
      </c>
      <c r="Q1407" s="20" t="str">
        <f>IF('S.D. Paste sheet'!Q1407="","",'S.D. Paste sheet'!Q1407)</f>
        <v/>
      </c>
      <c r="R1407" s="20" t="str">
        <f>IF('S.D. Paste sheet'!R1407="","",'S.D. Paste sheet'!R1407)</f>
        <v/>
      </c>
      <c r="S1407" s="20" t="str">
        <f>IF('S.D. Paste sheet'!S1407="","",'S.D. Paste sheet'!S1407)</f>
        <v/>
      </c>
      <c r="T1407" s="20" t="str">
        <f>IF('S.D. Paste sheet'!T1407="","",'S.D. Paste sheet'!T1407)</f>
        <v/>
      </c>
      <c r="U1407" s="20" t="str">
        <f>IF('S.D. Paste sheet'!U1407="","",'S.D. Paste sheet'!U1407)</f>
        <v/>
      </c>
      <c r="V1407" s="20" t="str">
        <f>IF('S.D. Paste sheet'!V1407="","",'S.D. Paste sheet'!V1407)</f>
        <v/>
      </c>
      <c r="W1407" s="20" t="str">
        <f>IF('S.D. Paste sheet'!W1407="","",'S.D. Paste sheet'!W1407)</f>
        <v/>
      </c>
      <c r="X1407" s="20" t="str">
        <f>IF('S.D. Paste sheet'!X1407="","",'S.D. Paste sheet'!X1407)</f>
        <v/>
      </c>
      <c r="Y1407" s="20" t="str">
        <f>IF('S.D. Paste sheet'!Y1407="","",'S.D. Paste sheet'!Y1407)</f>
        <v/>
      </c>
      <c r="Z1407" s="20" t="str">
        <f>IF('S.D. Paste sheet'!Z1407="","",'S.D. Paste sheet'!Z1407)</f>
        <v/>
      </c>
      <c r="AA1407" s="20" t="str">
        <f>IF('S.D. Paste sheet'!AA1407="","",'S.D. Paste sheet'!AA1407)</f>
        <v/>
      </c>
      <c r="AB1407" s="20" t="str">
        <f>IF('S.D. Paste sheet'!AB1407="","",'S.D. Paste sheet'!AB1407)</f>
        <v/>
      </c>
      <c r="AC1407" s="20" t="str">
        <f>IF('S.D. Paste sheet'!AC1407="","",'S.D. Paste sheet'!AC1407)</f>
        <v/>
      </c>
      <c r="AD1407" s="20" t="str">
        <f>IF('S.D. Paste sheet'!AD1407="","",'S.D. Paste sheet'!AD1407)</f>
        <v/>
      </c>
      <c r="AE1407" s="29"/>
      <c r="AF1407" t="str">
        <f>IF(AK1407="","",IF(AK1407&gt;0,COUNT($AG$2:AG1407),""))</f>
        <v/>
      </c>
      <c r="AG1407" s="25" t="str">
        <f t="shared" si="675"/>
        <v/>
      </c>
      <c r="AH1407" s="25" t="str">
        <f t="shared" si="676"/>
        <v/>
      </c>
      <c r="AI1407" s="25" t="str">
        <f t="shared" si="677"/>
        <v/>
      </c>
      <c r="AJ1407" s="25" t="str">
        <f t="shared" si="678"/>
        <v/>
      </c>
      <c r="AK1407" s="25" t="str">
        <f t="shared" si="679"/>
        <v/>
      </c>
      <c r="AL1407" s="25" t="str">
        <f t="shared" si="680"/>
        <v/>
      </c>
      <c r="AM1407" s="25" t="str">
        <f t="shared" si="681"/>
        <v/>
      </c>
      <c r="AN1407" s="25" t="str">
        <f t="shared" si="682"/>
        <v/>
      </c>
      <c r="AO1407" s="25" t="str">
        <f t="shared" si="683"/>
        <v/>
      </c>
      <c r="AP1407" s="25" t="str">
        <f t="shared" si="684"/>
        <v/>
      </c>
      <c r="AQ1407" s="25" t="str">
        <f t="shared" si="685"/>
        <v/>
      </c>
      <c r="AR1407" s="25" t="str">
        <f t="shared" si="686"/>
        <v/>
      </c>
      <c r="AS1407" s="25" t="str">
        <f t="shared" si="687"/>
        <v/>
      </c>
      <c r="AT1407" s="25" t="str">
        <f t="shared" si="688"/>
        <v/>
      </c>
      <c r="AU1407" s="25" t="str">
        <f t="shared" si="689"/>
        <v/>
      </c>
      <c r="AV1407" s="25" t="str">
        <f t="shared" si="690"/>
        <v/>
      </c>
      <c r="AX1407" t="str">
        <f>IF(BC1407="","",IF(BC1407&gt;0,COUNT($AY$2:AY1407),""))</f>
        <v/>
      </c>
      <c r="AY1407" s="25" t="str">
        <f t="shared" si="691"/>
        <v/>
      </c>
      <c r="AZ1407" s="25" t="str">
        <f t="shared" si="692"/>
        <v/>
      </c>
      <c r="BA1407" s="25" t="str">
        <f t="shared" si="693"/>
        <v/>
      </c>
      <c r="BB1407" s="25" t="str">
        <f t="shared" si="694"/>
        <v/>
      </c>
      <c r="BC1407" s="25" t="str">
        <f t="shared" si="695"/>
        <v/>
      </c>
      <c r="BD1407" s="25" t="str">
        <f t="shared" si="696"/>
        <v/>
      </c>
      <c r="BE1407" s="25" t="str">
        <f t="shared" si="697"/>
        <v/>
      </c>
      <c r="BF1407" s="25" t="str">
        <f t="shared" si="698"/>
        <v/>
      </c>
      <c r="BG1407" s="25" t="str">
        <f t="shared" si="699"/>
        <v/>
      </c>
      <c r="BH1407" s="25" t="str">
        <f t="shared" si="700"/>
        <v/>
      </c>
      <c r="BI1407" s="25" t="str">
        <f t="shared" si="701"/>
        <v/>
      </c>
      <c r="BJ1407" s="25" t="str">
        <f t="shared" si="702"/>
        <v/>
      </c>
      <c r="BK1407" s="25" t="str">
        <f t="shared" si="703"/>
        <v/>
      </c>
      <c r="BL1407" s="25" t="str">
        <f t="shared" si="704"/>
        <v/>
      </c>
      <c r="BM1407" s="25" t="str">
        <f t="shared" si="705"/>
        <v/>
      </c>
      <c r="BN1407" s="25" t="str">
        <f t="shared" si="706"/>
        <v/>
      </c>
    </row>
    <row r="1408" spans="1:66">
      <c r="A1408" s="20" t="str">
        <f>IF('S.D. Paste sheet'!A1408="","",'S.D. Paste sheet'!A1408)</f>
        <v/>
      </c>
      <c r="B1408" s="20" t="str">
        <f>IF('S.D. Paste sheet'!B1408="","",'S.D. Paste sheet'!B1408)</f>
        <v/>
      </c>
      <c r="C1408" s="20" t="str">
        <f>IF('S.D. Paste sheet'!C1408="","",'S.D. Paste sheet'!C1408)</f>
        <v/>
      </c>
      <c r="D1408" s="20" t="str">
        <f>IF('S.D. Paste sheet'!D1408="","",'S.D. Paste sheet'!D1408)</f>
        <v/>
      </c>
      <c r="E1408" s="20" t="str">
        <f>IF('S.D. Paste sheet'!E1408="","",UPPER('S.D. Paste sheet'!E1408))</f>
        <v/>
      </c>
      <c r="F1408" s="20" t="str">
        <f>IF('S.D. Paste sheet'!F1408="","",'S.D. Paste sheet'!F1408)</f>
        <v/>
      </c>
      <c r="G1408" s="20" t="str">
        <f>IF('S.D. Paste sheet'!G1408="","",UPPER('S.D. Paste sheet'!G1408))</f>
        <v/>
      </c>
      <c r="H1408" s="20" t="str">
        <f>IF('S.D. Paste sheet'!H1408="","",UPPER('S.D. Paste sheet'!H1408))</f>
        <v/>
      </c>
      <c r="I1408" s="20" t="str">
        <f>IF('S.D. Paste sheet'!I1408="","",'S.D. Paste sheet'!I1408)</f>
        <v/>
      </c>
      <c r="J1408" s="20" t="str">
        <f>IF('S.D. Paste sheet'!J1408="","",'S.D. Paste sheet'!J1408)</f>
        <v/>
      </c>
      <c r="K1408" s="20" t="str">
        <f>IF('S.D. Paste sheet'!K1408="","",'S.D. Paste sheet'!K1408)</f>
        <v/>
      </c>
      <c r="L1408" s="20" t="str">
        <f>IF('S.D. Paste sheet'!L1408="","",'S.D. Paste sheet'!L1408)</f>
        <v/>
      </c>
      <c r="M1408" s="20" t="str">
        <f>IF('S.D. Paste sheet'!M1408="","",'S.D. Paste sheet'!M1408)</f>
        <v/>
      </c>
      <c r="N1408" s="20" t="str">
        <f>IF('S.D. Paste sheet'!N1408="","",'S.D. Paste sheet'!N1408)</f>
        <v/>
      </c>
      <c r="O1408" s="20" t="str">
        <f>IF('S.D. Paste sheet'!O1408="","",'S.D. Paste sheet'!O1408)</f>
        <v/>
      </c>
      <c r="P1408" s="20" t="str">
        <f>IF('S.D. Paste sheet'!P1408="","",'S.D. Paste sheet'!P1408)</f>
        <v/>
      </c>
      <c r="Q1408" s="20" t="str">
        <f>IF('S.D. Paste sheet'!Q1408="","",'S.D. Paste sheet'!Q1408)</f>
        <v/>
      </c>
      <c r="R1408" s="20" t="str">
        <f>IF('S.D. Paste sheet'!R1408="","",'S.D. Paste sheet'!R1408)</f>
        <v/>
      </c>
      <c r="S1408" s="20" t="str">
        <f>IF('S.D. Paste sheet'!S1408="","",'S.D. Paste sheet'!S1408)</f>
        <v/>
      </c>
      <c r="T1408" s="20" t="str">
        <f>IF('S.D. Paste sheet'!T1408="","",'S.D. Paste sheet'!T1408)</f>
        <v/>
      </c>
      <c r="U1408" s="20" t="str">
        <f>IF('S.D. Paste sheet'!U1408="","",'S.D. Paste sheet'!U1408)</f>
        <v/>
      </c>
      <c r="V1408" s="20" t="str">
        <f>IF('S.D. Paste sheet'!V1408="","",'S.D. Paste sheet'!V1408)</f>
        <v/>
      </c>
      <c r="W1408" s="20" t="str">
        <f>IF('S.D. Paste sheet'!W1408="","",'S.D. Paste sheet'!W1408)</f>
        <v/>
      </c>
      <c r="X1408" s="20" t="str">
        <f>IF('S.D. Paste sheet'!X1408="","",'S.D. Paste sheet'!X1408)</f>
        <v/>
      </c>
      <c r="Y1408" s="20" t="str">
        <f>IF('S.D. Paste sheet'!Y1408="","",'S.D. Paste sheet'!Y1408)</f>
        <v/>
      </c>
      <c r="Z1408" s="20" t="str">
        <f>IF('S.D. Paste sheet'!Z1408="","",'S.D. Paste sheet'!Z1408)</f>
        <v/>
      </c>
      <c r="AA1408" s="20" t="str">
        <f>IF('S.D. Paste sheet'!AA1408="","",'S.D. Paste sheet'!AA1408)</f>
        <v/>
      </c>
      <c r="AB1408" s="20" t="str">
        <f>IF('S.D. Paste sheet'!AB1408="","",'S.D. Paste sheet'!AB1408)</f>
        <v/>
      </c>
      <c r="AC1408" s="20" t="str">
        <f>IF('S.D. Paste sheet'!AC1408="","",'S.D. Paste sheet'!AC1408)</f>
        <v/>
      </c>
      <c r="AD1408" s="20" t="str">
        <f>IF('S.D. Paste sheet'!AD1408="","",'S.D. Paste sheet'!AD1408)</f>
        <v/>
      </c>
      <c r="AE1408" s="29"/>
      <c r="AF1408" t="str">
        <f>IF(AK1408="","",IF(AK1408&gt;0,COUNT($AG$2:AG1408),""))</f>
        <v/>
      </c>
      <c r="AG1408" s="25" t="str">
        <f t="shared" si="675"/>
        <v/>
      </c>
      <c r="AH1408" s="25" t="str">
        <f t="shared" si="676"/>
        <v/>
      </c>
      <c r="AI1408" s="25" t="str">
        <f t="shared" si="677"/>
        <v/>
      </c>
      <c r="AJ1408" s="25" t="str">
        <f t="shared" si="678"/>
        <v/>
      </c>
      <c r="AK1408" s="25" t="str">
        <f t="shared" si="679"/>
        <v/>
      </c>
      <c r="AL1408" s="25" t="str">
        <f t="shared" si="680"/>
        <v/>
      </c>
      <c r="AM1408" s="25" t="str">
        <f t="shared" si="681"/>
        <v/>
      </c>
      <c r="AN1408" s="25" t="str">
        <f t="shared" si="682"/>
        <v/>
      </c>
      <c r="AO1408" s="25" t="str">
        <f t="shared" si="683"/>
        <v/>
      </c>
      <c r="AP1408" s="25" t="str">
        <f t="shared" si="684"/>
        <v/>
      </c>
      <c r="AQ1408" s="25" t="str">
        <f t="shared" si="685"/>
        <v/>
      </c>
      <c r="AR1408" s="25" t="str">
        <f t="shared" si="686"/>
        <v/>
      </c>
      <c r="AS1408" s="25" t="str">
        <f t="shared" si="687"/>
        <v/>
      </c>
      <c r="AT1408" s="25" t="str">
        <f t="shared" si="688"/>
        <v/>
      </c>
      <c r="AU1408" s="25" t="str">
        <f t="shared" si="689"/>
        <v/>
      </c>
      <c r="AV1408" s="25" t="str">
        <f t="shared" si="690"/>
        <v/>
      </c>
      <c r="AX1408" t="str">
        <f>IF(BC1408="","",IF(BC1408&gt;0,COUNT($AY$2:AY1408),""))</f>
        <v/>
      </c>
      <c r="AY1408" s="25" t="str">
        <f t="shared" si="691"/>
        <v/>
      </c>
      <c r="AZ1408" s="25" t="str">
        <f t="shared" si="692"/>
        <v/>
      </c>
      <c r="BA1408" s="25" t="str">
        <f t="shared" si="693"/>
        <v/>
      </c>
      <c r="BB1408" s="25" t="str">
        <f t="shared" si="694"/>
        <v/>
      </c>
      <c r="BC1408" s="25" t="str">
        <f t="shared" si="695"/>
        <v/>
      </c>
      <c r="BD1408" s="25" t="str">
        <f t="shared" si="696"/>
        <v/>
      </c>
      <c r="BE1408" s="25" t="str">
        <f t="shared" si="697"/>
        <v/>
      </c>
      <c r="BF1408" s="25" t="str">
        <f t="shared" si="698"/>
        <v/>
      </c>
      <c r="BG1408" s="25" t="str">
        <f t="shared" si="699"/>
        <v/>
      </c>
      <c r="BH1408" s="25" t="str">
        <f t="shared" si="700"/>
        <v/>
      </c>
      <c r="BI1408" s="25" t="str">
        <f t="shared" si="701"/>
        <v/>
      </c>
      <c r="BJ1408" s="25" t="str">
        <f t="shared" si="702"/>
        <v/>
      </c>
      <c r="BK1408" s="25" t="str">
        <f t="shared" si="703"/>
        <v/>
      </c>
      <c r="BL1408" s="25" t="str">
        <f t="shared" si="704"/>
        <v/>
      </c>
      <c r="BM1408" s="25" t="str">
        <f t="shared" si="705"/>
        <v/>
      </c>
      <c r="BN1408" s="25" t="str">
        <f t="shared" si="706"/>
        <v/>
      </c>
    </row>
    <row r="1409" spans="1:66">
      <c r="A1409" s="20" t="str">
        <f>IF('S.D. Paste sheet'!A1409="","",'S.D. Paste sheet'!A1409)</f>
        <v/>
      </c>
      <c r="B1409" s="20" t="str">
        <f>IF('S.D. Paste sheet'!B1409="","",'S.D. Paste sheet'!B1409)</f>
        <v/>
      </c>
      <c r="C1409" s="20" t="str">
        <f>IF('S.D. Paste sheet'!C1409="","",'S.D. Paste sheet'!C1409)</f>
        <v/>
      </c>
      <c r="D1409" s="20" t="str">
        <f>IF('S.D. Paste sheet'!D1409="","",'S.D. Paste sheet'!D1409)</f>
        <v/>
      </c>
      <c r="E1409" s="20" t="str">
        <f>IF('S.D. Paste sheet'!E1409="","",UPPER('S.D. Paste sheet'!E1409))</f>
        <v/>
      </c>
      <c r="F1409" s="20" t="str">
        <f>IF('S.D. Paste sheet'!F1409="","",'S.D. Paste sheet'!F1409)</f>
        <v/>
      </c>
      <c r="G1409" s="20" t="str">
        <f>IF('S.D. Paste sheet'!G1409="","",UPPER('S.D. Paste sheet'!G1409))</f>
        <v/>
      </c>
      <c r="H1409" s="20" t="str">
        <f>IF('S.D. Paste sheet'!H1409="","",UPPER('S.D. Paste sheet'!H1409))</f>
        <v/>
      </c>
      <c r="I1409" s="20" t="str">
        <f>IF('S.D. Paste sheet'!I1409="","",'S.D. Paste sheet'!I1409)</f>
        <v/>
      </c>
      <c r="J1409" s="20" t="str">
        <f>IF('S.D. Paste sheet'!J1409="","",'S.D. Paste sheet'!J1409)</f>
        <v/>
      </c>
      <c r="K1409" s="20" t="str">
        <f>IF('S.D. Paste sheet'!K1409="","",'S.D. Paste sheet'!K1409)</f>
        <v/>
      </c>
      <c r="L1409" s="20" t="str">
        <f>IF('S.D. Paste sheet'!L1409="","",'S.D. Paste sheet'!L1409)</f>
        <v/>
      </c>
      <c r="M1409" s="20" t="str">
        <f>IF('S.D. Paste sheet'!M1409="","",'S.D. Paste sheet'!M1409)</f>
        <v/>
      </c>
      <c r="N1409" s="20" t="str">
        <f>IF('S.D. Paste sheet'!N1409="","",'S.D. Paste sheet'!N1409)</f>
        <v/>
      </c>
      <c r="O1409" s="20" t="str">
        <f>IF('S.D. Paste sheet'!O1409="","",'S.D. Paste sheet'!O1409)</f>
        <v/>
      </c>
      <c r="P1409" s="20" t="str">
        <f>IF('S.D. Paste sheet'!P1409="","",'S.D. Paste sheet'!P1409)</f>
        <v/>
      </c>
      <c r="Q1409" s="20" t="str">
        <f>IF('S.D. Paste sheet'!Q1409="","",'S.D. Paste sheet'!Q1409)</f>
        <v/>
      </c>
      <c r="R1409" s="20" t="str">
        <f>IF('S.D. Paste sheet'!R1409="","",'S.D. Paste sheet'!R1409)</f>
        <v/>
      </c>
      <c r="S1409" s="20" t="str">
        <f>IF('S.D. Paste sheet'!S1409="","",'S.D. Paste sheet'!S1409)</f>
        <v/>
      </c>
      <c r="T1409" s="20" t="str">
        <f>IF('S.D. Paste sheet'!T1409="","",'S.D. Paste sheet'!T1409)</f>
        <v/>
      </c>
      <c r="U1409" s="20" t="str">
        <f>IF('S.D. Paste sheet'!U1409="","",'S.D. Paste sheet'!U1409)</f>
        <v/>
      </c>
      <c r="V1409" s="20" t="str">
        <f>IF('S.D. Paste sheet'!V1409="","",'S.D. Paste sheet'!V1409)</f>
        <v/>
      </c>
      <c r="W1409" s="20" t="str">
        <f>IF('S.D. Paste sheet'!W1409="","",'S.D. Paste sheet'!W1409)</f>
        <v/>
      </c>
      <c r="X1409" s="20" t="str">
        <f>IF('S.D. Paste sheet'!X1409="","",'S.D. Paste sheet'!X1409)</f>
        <v/>
      </c>
      <c r="Y1409" s="20" t="str">
        <f>IF('S.D. Paste sheet'!Y1409="","",'S.D. Paste sheet'!Y1409)</f>
        <v/>
      </c>
      <c r="Z1409" s="20" t="str">
        <f>IF('S.D. Paste sheet'!Z1409="","",'S.D. Paste sheet'!Z1409)</f>
        <v/>
      </c>
      <c r="AA1409" s="20" t="str">
        <f>IF('S.D. Paste sheet'!AA1409="","",'S.D. Paste sheet'!AA1409)</f>
        <v/>
      </c>
      <c r="AB1409" s="20" t="str">
        <f>IF('S.D. Paste sheet'!AB1409="","",'S.D. Paste sheet'!AB1409)</f>
        <v/>
      </c>
      <c r="AC1409" s="20" t="str">
        <f>IF('S.D. Paste sheet'!AC1409="","",'S.D. Paste sheet'!AC1409)</f>
        <v/>
      </c>
      <c r="AD1409" s="20" t="str">
        <f>IF('S.D. Paste sheet'!AD1409="","",'S.D. Paste sheet'!AD1409)</f>
        <v/>
      </c>
      <c r="AE1409" s="29"/>
      <c r="AF1409" t="str">
        <f>IF(AK1409="","",IF(AK1409&gt;0,COUNT($AG$2:AG1409),""))</f>
        <v/>
      </c>
      <c r="AG1409" s="25" t="str">
        <f t="shared" si="675"/>
        <v/>
      </c>
      <c r="AH1409" s="25" t="str">
        <f t="shared" si="676"/>
        <v/>
      </c>
      <c r="AI1409" s="25" t="str">
        <f t="shared" si="677"/>
        <v/>
      </c>
      <c r="AJ1409" s="25" t="str">
        <f t="shared" si="678"/>
        <v/>
      </c>
      <c r="AK1409" s="25" t="str">
        <f t="shared" si="679"/>
        <v/>
      </c>
      <c r="AL1409" s="25" t="str">
        <f t="shared" si="680"/>
        <v/>
      </c>
      <c r="AM1409" s="25" t="str">
        <f t="shared" si="681"/>
        <v/>
      </c>
      <c r="AN1409" s="25" t="str">
        <f t="shared" si="682"/>
        <v/>
      </c>
      <c r="AO1409" s="25" t="str">
        <f t="shared" si="683"/>
        <v/>
      </c>
      <c r="AP1409" s="25" t="str">
        <f t="shared" si="684"/>
        <v/>
      </c>
      <c r="AQ1409" s="25" t="str">
        <f t="shared" si="685"/>
        <v/>
      </c>
      <c r="AR1409" s="25" t="str">
        <f t="shared" si="686"/>
        <v/>
      </c>
      <c r="AS1409" s="25" t="str">
        <f t="shared" si="687"/>
        <v/>
      </c>
      <c r="AT1409" s="25" t="str">
        <f t="shared" si="688"/>
        <v/>
      </c>
      <c r="AU1409" s="25" t="str">
        <f t="shared" si="689"/>
        <v/>
      </c>
      <c r="AV1409" s="25" t="str">
        <f t="shared" si="690"/>
        <v/>
      </c>
      <c r="AX1409" t="str">
        <f>IF(BC1409="","",IF(BC1409&gt;0,COUNT($AY$2:AY1409),""))</f>
        <v/>
      </c>
      <c r="AY1409" s="25" t="str">
        <f t="shared" si="691"/>
        <v/>
      </c>
      <c r="AZ1409" s="25" t="str">
        <f t="shared" si="692"/>
        <v/>
      </c>
      <c r="BA1409" s="25" t="str">
        <f t="shared" si="693"/>
        <v/>
      </c>
      <c r="BB1409" s="25" t="str">
        <f t="shared" si="694"/>
        <v/>
      </c>
      <c r="BC1409" s="25" t="str">
        <f t="shared" si="695"/>
        <v/>
      </c>
      <c r="BD1409" s="25" t="str">
        <f t="shared" si="696"/>
        <v/>
      </c>
      <c r="BE1409" s="25" t="str">
        <f t="shared" si="697"/>
        <v/>
      </c>
      <c r="BF1409" s="25" t="str">
        <f t="shared" si="698"/>
        <v/>
      </c>
      <c r="BG1409" s="25" t="str">
        <f t="shared" si="699"/>
        <v/>
      </c>
      <c r="BH1409" s="25" t="str">
        <f t="shared" si="700"/>
        <v/>
      </c>
      <c r="BI1409" s="25" t="str">
        <f t="shared" si="701"/>
        <v/>
      </c>
      <c r="BJ1409" s="25" t="str">
        <f t="shared" si="702"/>
        <v/>
      </c>
      <c r="BK1409" s="25" t="str">
        <f t="shared" si="703"/>
        <v/>
      </c>
      <c r="BL1409" s="25" t="str">
        <f t="shared" si="704"/>
        <v/>
      </c>
      <c r="BM1409" s="25" t="str">
        <f t="shared" si="705"/>
        <v/>
      </c>
      <c r="BN1409" s="25" t="str">
        <f t="shared" si="706"/>
        <v/>
      </c>
    </row>
    <row r="1410" spans="1:66">
      <c r="A1410" s="20" t="str">
        <f>IF('S.D. Paste sheet'!A1410="","",'S.D. Paste sheet'!A1410)</f>
        <v/>
      </c>
      <c r="B1410" s="20" t="str">
        <f>IF('S.D. Paste sheet'!B1410="","",'S.D. Paste sheet'!B1410)</f>
        <v/>
      </c>
      <c r="C1410" s="20" t="str">
        <f>IF('S.D. Paste sheet'!C1410="","",'S.D. Paste sheet'!C1410)</f>
        <v/>
      </c>
      <c r="D1410" s="20" t="str">
        <f>IF('S.D. Paste sheet'!D1410="","",'S.D. Paste sheet'!D1410)</f>
        <v/>
      </c>
      <c r="E1410" s="20" t="str">
        <f>IF('S.D. Paste sheet'!E1410="","",UPPER('S.D. Paste sheet'!E1410))</f>
        <v/>
      </c>
      <c r="F1410" s="20" t="str">
        <f>IF('S.D. Paste sheet'!F1410="","",'S.D. Paste sheet'!F1410)</f>
        <v/>
      </c>
      <c r="G1410" s="20" t="str">
        <f>IF('S.D. Paste sheet'!G1410="","",UPPER('S.D. Paste sheet'!G1410))</f>
        <v/>
      </c>
      <c r="H1410" s="20" t="str">
        <f>IF('S.D. Paste sheet'!H1410="","",UPPER('S.D. Paste sheet'!H1410))</f>
        <v/>
      </c>
      <c r="I1410" s="20" t="str">
        <f>IF('S.D. Paste sheet'!I1410="","",'S.D. Paste sheet'!I1410)</f>
        <v/>
      </c>
      <c r="J1410" s="20" t="str">
        <f>IF('S.D. Paste sheet'!J1410="","",'S.D. Paste sheet'!J1410)</f>
        <v/>
      </c>
      <c r="K1410" s="20" t="str">
        <f>IF('S.D. Paste sheet'!K1410="","",'S.D. Paste sheet'!K1410)</f>
        <v/>
      </c>
      <c r="L1410" s="20" t="str">
        <f>IF('S.D. Paste sheet'!L1410="","",'S.D. Paste sheet'!L1410)</f>
        <v/>
      </c>
      <c r="M1410" s="20" t="str">
        <f>IF('S.D. Paste sheet'!M1410="","",'S.D. Paste sheet'!M1410)</f>
        <v/>
      </c>
      <c r="N1410" s="20" t="str">
        <f>IF('S.D. Paste sheet'!N1410="","",'S.D. Paste sheet'!N1410)</f>
        <v/>
      </c>
      <c r="O1410" s="20" t="str">
        <f>IF('S.D. Paste sheet'!O1410="","",'S.D. Paste sheet'!O1410)</f>
        <v/>
      </c>
      <c r="P1410" s="20" t="str">
        <f>IF('S.D. Paste sheet'!P1410="","",'S.D. Paste sheet'!P1410)</f>
        <v/>
      </c>
      <c r="Q1410" s="20" t="str">
        <f>IF('S.D. Paste sheet'!Q1410="","",'S.D. Paste sheet'!Q1410)</f>
        <v/>
      </c>
      <c r="R1410" s="20" t="str">
        <f>IF('S.D. Paste sheet'!R1410="","",'S.D. Paste sheet'!R1410)</f>
        <v/>
      </c>
      <c r="S1410" s="20" t="str">
        <f>IF('S.D. Paste sheet'!S1410="","",'S.D. Paste sheet'!S1410)</f>
        <v/>
      </c>
      <c r="T1410" s="20" t="str">
        <f>IF('S.D. Paste sheet'!T1410="","",'S.D. Paste sheet'!T1410)</f>
        <v/>
      </c>
      <c r="U1410" s="20" t="str">
        <f>IF('S.D. Paste sheet'!U1410="","",'S.D. Paste sheet'!U1410)</f>
        <v/>
      </c>
      <c r="V1410" s="20" t="str">
        <f>IF('S.D. Paste sheet'!V1410="","",'S.D. Paste sheet'!V1410)</f>
        <v/>
      </c>
      <c r="W1410" s="20" t="str">
        <f>IF('S.D. Paste sheet'!W1410="","",'S.D. Paste sheet'!W1410)</f>
        <v/>
      </c>
      <c r="X1410" s="20" t="str">
        <f>IF('S.D. Paste sheet'!X1410="","",'S.D. Paste sheet'!X1410)</f>
        <v/>
      </c>
      <c r="Y1410" s="20" t="str">
        <f>IF('S.D. Paste sheet'!Y1410="","",'S.D. Paste sheet'!Y1410)</f>
        <v/>
      </c>
      <c r="Z1410" s="20" t="str">
        <f>IF('S.D. Paste sheet'!Z1410="","",'S.D. Paste sheet'!Z1410)</f>
        <v/>
      </c>
      <c r="AA1410" s="20" t="str">
        <f>IF('S.D. Paste sheet'!AA1410="","",'S.D. Paste sheet'!AA1410)</f>
        <v/>
      </c>
      <c r="AB1410" s="20" t="str">
        <f>IF('S.D. Paste sheet'!AB1410="","",'S.D. Paste sheet'!AB1410)</f>
        <v/>
      </c>
      <c r="AC1410" s="20" t="str">
        <f>IF('S.D. Paste sheet'!AC1410="","",'S.D. Paste sheet'!AC1410)</f>
        <v/>
      </c>
      <c r="AD1410" s="20" t="str">
        <f>IF('S.D. Paste sheet'!AD1410="","",'S.D. Paste sheet'!AD1410)</f>
        <v/>
      </c>
      <c r="AE1410" s="29"/>
      <c r="AF1410" t="str">
        <f>IF(AK1410="","",IF(AK1410&gt;0,COUNT($AG$2:AG1410),""))</f>
        <v/>
      </c>
      <c r="AG1410" s="25" t="str">
        <f t="shared" si="675"/>
        <v/>
      </c>
      <c r="AH1410" s="25" t="str">
        <f t="shared" si="676"/>
        <v/>
      </c>
      <c r="AI1410" s="25" t="str">
        <f t="shared" si="677"/>
        <v/>
      </c>
      <c r="AJ1410" s="25" t="str">
        <f t="shared" si="678"/>
        <v/>
      </c>
      <c r="AK1410" s="25" t="str">
        <f t="shared" si="679"/>
        <v/>
      </c>
      <c r="AL1410" s="25" t="str">
        <f t="shared" si="680"/>
        <v/>
      </c>
      <c r="AM1410" s="25" t="str">
        <f t="shared" si="681"/>
        <v/>
      </c>
      <c r="AN1410" s="25" t="str">
        <f t="shared" si="682"/>
        <v/>
      </c>
      <c r="AO1410" s="25" t="str">
        <f t="shared" si="683"/>
        <v/>
      </c>
      <c r="AP1410" s="25" t="str">
        <f t="shared" si="684"/>
        <v/>
      </c>
      <c r="AQ1410" s="25" t="str">
        <f t="shared" si="685"/>
        <v/>
      </c>
      <c r="AR1410" s="25" t="str">
        <f t="shared" si="686"/>
        <v/>
      </c>
      <c r="AS1410" s="25" t="str">
        <f t="shared" si="687"/>
        <v/>
      </c>
      <c r="AT1410" s="25" t="str">
        <f t="shared" si="688"/>
        <v/>
      </c>
      <c r="AU1410" s="25" t="str">
        <f t="shared" si="689"/>
        <v/>
      </c>
      <c r="AV1410" s="25" t="str">
        <f t="shared" si="690"/>
        <v/>
      </c>
      <c r="AX1410" t="str">
        <f>IF(BC1410="","",IF(BC1410&gt;0,COUNT($AY$2:AY1410),""))</f>
        <v/>
      </c>
      <c r="AY1410" s="25" t="str">
        <f t="shared" si="691"/>
        <v/>
      </c>
      <c r="AZ1410" s="25" t="str">
        <f t="shared" si="692"/>
        <v/>
      </c>
      <c r="BA1410" s="25" t="str">
        <f t="shared" si="693"/>
        <v/>
      </c>
      <c r="BB1410" s="25" t="str">
        <f t="shared" si="694"/>
        <v/>
      </c>
      <c r="BC1410" s="25" t="str">
        <f t="shared" si="695"/>
        <v/>
      </c>
      <c r="BD1410" s="25" t="str">
        <f t="shared" si="696"/>
        <v/>
      </c>
      <c r="BE1410" s="25" t="str">
        <f t="shared" si="697"/>
        <v/>
      </c>
      <c r="BF1410" s="25" t="str">
        <f t="shared" si="698"/>
        <v/>
      </c>
      <c r="BG1410" s="25" t="str">
        <f t="shared" si="699"/>
        <v/>
      </c>
      <c r="BH1410" s="25" t="str">
        <f t="shared" si="700"/>
        <v/>
      </c>
      <c r="BI1410" s="25" t="str">
        <f t="shared" si="701"/>
        <v/>
      </c>
      <c r="BJ1410" s="25" t="str">
        <f t="shared" si="702"/>
        <v/>
      </c>
      <c r="BK1410" s="25" t="str">
        <f t="shared" si="703"/>
        <v/>
      </c>
      <c r="BL1410" s="25" t="str">
        <f t="shared" si="704"/>
        <v/>
      </c>
      <c r="BM1410" s="25" t="str">
        <f t="shared" si="705"/>
        <v/>
      </c>
      <c r="BN1410" s="25" t="str">
        <f t="shared" si="706"/>
        <v/>
      </c>
    </row>
    <row r="1411" spans="1:66">
      <c r="A1411" s="20" t="str">
        <f>IF('S.D. Paste sheet'!A1411="","",'S.D. Paste sheet'!A1411)</f>
        <v/>
      </c>
      <c r="B1411" s="20" t="str">
        <f>IF('S.D. Paste sheet'!B1411="","",'S.D. Paste sheet'!B1411)</f>
        <v/>
      </c>
      <c r="C1411" s="20" t="str">
        <f>IF('S.D. Paste sheet'!C1411="","",'S.D. Paste sheet'!C1411)</f>
        <v/>
      </c>
      <c r="D1411" s="20" t="str">
        <f>IF('S.D. Paste sheet'!D1411="","",'S.D. Paste sheet'!D1411)</f>
        <v/>
      </c>
      <c r="E1411" s="20" t="str">
        <f>IF('S.D. Paste sheet'!E1411="","",UPPER('S.D. Paste sheet'!E1411))</f>
        <v/>
      </c>
      <c r="F1411" s="20" t="str">
        <f>IF('S.D. Paste sheet'!F1411="","",'S.D. Paste sheet'!F1411)</f>
        <v/>
      </c>
      <c r="G1411" s="20" t="str">
        <f>IF('S.D. Paste sheet'!G1411="","",UPPER('S.D. Paste sheet'!G1411))</f>
        <v/>
      </c>
      <c r="H1411" s="20" t="str">
        <f>IF('S.D. Paste sheet'!H1411="","",UPPER('S.D. Paste sheet'!H1411))</f>
        <v/>
      </c>
      <c r="I1411" s="20" t="str">
        <f>IF('S.D. Paste sheet'!I1411="","",'S.D. Paste sheet'!I1411)</f>
        <v/>
      </c>
      <c r="J1411" s="20" t="str">
        <f>IF('S.D. Paste sheet'!J1411="","",'S.D. Paste sheet'!J1411)</f>
        <v/>
      </c>
      <c r="K1411" s="20" t="str">
        <f>IF('S.D. Paste sheet'!K1411="","",'S.D. Paste sheet'!K1411)</f>
        <v/>
      </c>
      <c r="L1411" s="20" t="str">
        <f>IF('S.D. Paste sheet'!L1411="","",'S.D. Paste sheet'!L1411)</f>
        <v/>
      </c>
      <c r="M1411" s="20" t="str">
        <f>IF('S.D. Paste sheet'!M1411="","",'S.D. Paste sheet'!M1411)</f>
        <v/>
      </c>
      <c r="N1411" s="20" t="str">
        <f>IF('S.D. Paste sheet'!N1411="","",'S.D. Paste sheet'!N1411)</f>
        <v/>
      </c>
      <c r="O1411" s="20" t="str">
        <f>IF('S.D. Paste sheet'!O1411="","",'S.D. Paste sheet'!O1411)</f>
        <v/>
      </c>
      <c r="P1411" s="20" t="str">
        <f>IF('S.D. Paste sheet'!P1411="","",'S.D. Paste sheet'!P1411)</f>
        <v/>
      </c>
      <c r="Q1411" s="20" t="str">
        <f>IF('S.D. Paste sheet'!Q1411="","",'S.D. Paste sheet'!Q1411)</f>
        <v/>
      </c>
      <c r="R1411" s="20" t="str">
        <f>IF('S.D. Paste sheet'!R1411="","",'S.D. Paste sheet'!R1411)</f>
        <v/>
      </c>
      <c r="S1411" s="20" t="str">
        <f>IF('S.D. Paste sheet'!S1411="","",'S.D. Paste sheet'!S1411)</f>
        <v/>
      </c>
      <c r="T1411" s="20" t="str">
        <f>IF('S.D. Paste sheet'!T1411="","",'S.D. Paste sheet'!T1411)</f>
        <v/>
      </c>
      <c r="U1411" s="20" t="str">
        <f>IF('S.D. Paste sheet'!U1411="","",'S.D. Paste sheet'!U1411)</f>
        <v/>
      </c>
      <c r="V1411" s="20" t="str">
        <f>IF('S.D. Paste sheet'!V1411="","",'S.D. Paste sheet'!V1411)</f>
        <v/>
      </c>
      <c r="W1411" s="20" t="str">
        <f>IF('S.D. Paste sheet'!W1411="","",'S.D. Paste sheet'!W1411)</f>
        <v/>
      </c>
      <c r="X1411" s="20" t="str">
        <f>IF('S.D. Paste sheet'!X1411="","",'S.D. Paste sheet'!X1411)</f>
        <v/>
      </c>
      <c r="Y1411" s="20" t="str">
        <f>IF('S.D. Paste sheet'!Y1411="","",'S.D. Paste sheet'!Y1411)</f>
        <v/>
      </c>
      <c r="Z1411" s="20" t="str">
        <f>IF('S.D. Paste sheet'!Z1411="","",'S.D. Paste sheet'!Z1411)</f>
        <v/>
      </c>
      <c r="AA1411" s="20" t="str">
        <f>IF('S.D. Paste sheet'!AA1411="","",'S.D. Paste sheet'!AA1411)</f>
        <v/>
      </c>
      <c r="AB1411" s="20" t="str">
        <f>IF('S.D. Paste sheet'!AB1411="","",'S.D. Paste sheet'!AB1411)</f>
        <v/>
      </c>
      <c r="AC1411" s="20" t="str">
        <f>IF('S.D. Paste sheet'!AC1411="","",'S.D. Paste sheet'!AC1411)</f>
        <v/>
      </c>
      <c r="AD1411" s="20" t="str">
        <f>IF('S.D. Paste sheet'!AD1411="","",'S.D. Paste sheet'!AD1411)</f>
        <v/>
      </c>
      <c r="AE1411" s="29"/>
      <c r="AF1411" t="str">
        <f>IF(AK1411="","",IF(AK1411&gt;0,COUNT($AG$2:AG1411),""))</f>
        <v/>
      </c>
      <c r="AG1411" s="25" t="str">
        <f t="shared" ref="AG1411:AG1474" si="707">IF(AND($AJ$1=5,$A1411=5),A1411,"")</f>
        <v/>
      </c>
      <c r="AH1411" s="25" t="str">
        <f t="shared" ref="AH1411:AH1474" si="708">IF(AND($AJ$1=5,$A1411=5),B1411,"")</f>
        <v/>
      </c>
      <c r="AI1411" s="25" t="str">
        <f t="shared" ref="AI1411:AI1474" si="709">IF(AND($AJ$1=5,$A1411=5),C1411,"")</f>
        <v/>
      </c>
      <c r="AJ1411" s="25" t="str">
        <f t="shared" ref="AJ1411:AJ1474" si="710">IF(AND($AJ$1=5,$A1411=5),D1411,"")</f>
        <v/>
      </c>
      <c r="AK1411" s="25" t="str">
        <f t="shared" ref="AK1411:AK1474" si="711">IF(AND($AJ$1=5,$A1411=5),E1411,"")</f>
        <v/>
      </c>
      <c r="AL1411" s="25" t="str">
        <f t="shared" ref="AL1411:AL1474" si="712">IF(AND($AJ$1=5,$A1411=5),F1411,"")</f>
        <v/>
      </c>
      <c r="AM1411" s="25" t="str">
        <f t="shared" ref="AM1411:AM1474" si="713">IF(AND($AJ$1=5,$A1411=5),G1411,"")</f>
        <v/>
      </c>
      <c r="AN1411" s="25" t="str">
        <f t="shared" ref="AN1411:AN1474" si="714">IF(AND($AJ$1=5,$A1411=5),H1411,"")</f>
        <v/>
      </c>
      <c r="AO1411" s="25" t="str">
        <f t="shared" ref="AO1411:AO1474" si="715">IF(AND($AJ$1=5,$A1411=5),I1411,"")</f>
        <v/>
      </c>
      <c r="AP1411" s="25" t="str">
        <f t="shared" ref="AP1411:AP1474" si="716">IF(AND($AJ$1=5,$A1411=5),J1411,"")</f>
        <v/>
      </c>
      <c r="AQ1411" s="25" t="str">
        <f t="shared" ref="AQ1411:AQ1474" si="717">IF(AND($AJ$1=5,$A1411=5),K1411,"")</f>
        <v/>
      </c>
      <c r="AR1411" s="25" t="str">
        <f t="shared" ref="AR1411:AR1474" si="718">IF(AND($AJ$1=5,$A1411=5),L1411,"")</f>
        <v/>
      </c>
      <c r="AS1411" s="25" t="str">
        <f t="shared" ref="AS1411:AS1474" si="719">IF(AND($AJ$1=5,$A1411=5),M1411,"")</f>
        <v/>
      </c>
      <c r="AT1411" s="25" t="str">
        <f t="shared" ref="AT1411:AT1474" si="720">IF(AND($AJ$1=5,$A1411=5),N1411,"")</f>
        <v/>
      </c>
      <c r="AU1411" s="25" t="str">
        <f t="shared" ref="AU1411:AU1474" si="721">IF(AND($AJ$1=5,$A1411=5),O1411,"")</f>
        <v/>
      </c>
      <c r="AV1411" s="25" t="str">
        <f t="shared" ref="AV1411:AV1474" si="722">IF(AND($AJ$1=5,$A1411=5),P1411,"")</f>
        <v/>
      </c>
      <c r="AX1411" t="str">
        <f>IF(BC1411="","",IF(BC1411&gt;0,COUNT($AY$2:AY1411),""))</f>
        <v/>
      </c>
      <c r="AY1411" s="25" t="str">
        <f t="shared" ref="AY1411:AY1474" si="723">IF(AND($BB$1=5,$A1411=5,$BC$1=B1411),A1411,"")</f>
        <v/>
      </c>
      <c r="AZ1411" s="25" t="str">
        <f t="shared" ref="AZ1411:AZ1474" si="724">IF(AND($BB$1=5,$A1411=5,$BC$1=$B1411),B1411,"")</f>
        <v/>
      </c>
      <c r="BA1411" s="25" t="str">
        <f t="shared" ref="BA1411:BA1474" si="725">IF(AND($BB$1=5,$A1411=5,$BC$1=$B1411),C1411,"")</f>
        <v/>
      </c>
      <c r="BB1411" s="25" t="str">
        <f t="shared" ref="BB1411:BB1474" si="726">IF(AND($BB$1=5,$A1411=5,$BC$1=$B1411),D1411,"")</f>
        <v/>
      </c>
      <c r="BC1411" s="25" t="str">
        <f t="shared" ref="BC1411:BC1474" si="727">IF(AND($BB$1=5,$A1411=5,$BC$1=$B1411),E1411,"")</f>
        <v/>
      </c>
      <c r="BD1411" s="25" t="str">
        <f t="shared" ref="BD1411:BD1474" si="728">IF(AND($BB$1=5,$A1411=5,$BC$1=$B1411),F1411,"")</f>
        <v/>
      </c>
      <c r="BE1411" s="25" t="str">
        <f t="shared" ref="BE1411:BE1474" si="729">IF(AND($BB$1=5,$A1411=5,$BC$1=$B1411),G1411,"")</f>
        <v/>
      </c>
      <c r="BF1411" s="25" t="str">
        <f t="shared" ref="BF1411:BF1474" si="730">IF(AND($BB$1=5,$A1411=5,$BC$1=$B1411),H1411,"")</f>
        <v/>
      </c>
      <c r="BG1411" s="25" t="str">
        <f t="shared" ref="BG1411:BG1474" si="731">IF(AND($BB$1=5,$A1411=5,$BC$1=$B1411),I1411,"")</f>
        <v/>
      </c>
      <c r="BH1411" s="25" t="str">
        <f t="shared" ref="BH1411:BH1474" si="732">IF(AND($BB$1=5,$A1411=5,$BC$1=$B1411),J1411,"")</f>
        <v/>
      </c>
      <c r="BI1411" s="25" t="str">
        <f t="shared" ref="BI1411:BI1474" si="733">IF(AND($BB$1=5,$A1411=5,$BC$1=$B1411),K1411,"")</f>
        <v/>
      </c>
      <c r="BJ1411" s="25" t="str">
        <f t="shared" ref="BJ1411:BJ1474" si="734">IF(AND($BB$1=5,$A1411=5,$BC$1=$B1411),L1411,"")</f>
        <v/>
      </c>
      <c r="BK1411" s="25" t="str">
        <f t="shared" ref="BK1411:BK1474" si="735">IF(AND($BB$1=5,$A1411=5,$BC$1=$B1411),M1411,"")</f>
        <v/>
      </c>
      <c r="BL1411" s="25" t="str">
        <f t="shared" ref="BL1411:BL1474" si="736">IF(AND($BB$1=5,$A1411=5,$BC$1=$B1411),N1411,"")</f>
        <v/>
      </c>
      <c r="BM1411" s="25" t="str">
        <f t="shared" ref="BM1411:BM1474" si="737">IF(AND($BB$1=5,$A1411=5,$BC$1=$B1411),O1411,"")</f>
        <v/>
      </c>
      <c r="BN1411" s="25" t="str">
        <f t="shared" ref="BN1411:BN1474" si="738">IF(AND($BB$1=5,$A1411=5,$BC$1=$B1411),P1411,"")</f>
        <v/>
      </c>
    </row>
    <row r="1412" spans="1:66">
      <c r="A1412" s="20" t="str">
        <f>IF('S.D. Paste sheet'!A1412="","",'S.D. Paste sheet'!A1412)</f>
        <v/>
      </c>
      <c r="B1412" s="20" t="str">
        <f>IF('S.D. Paste sheet'!B1412="","",'S.D. Paste sheet'!B1412)</f>
        <v/>
      </c>
      <c r="C1412" s="20" t="str">
        <f>IF('S.D. Paste sheet'!C1412="","",'S.D. Paste sheet'!C1412)</f>
        <v/>
      </c>
      <c r="D1412" s="20" t="str">
        <f>IF('S.D. Paste sheet'!D1412="","",'S.D. Paste sheet'!D1412)</f>
        <v/>
      </c>
      <c r="E1412" s="20" t="str">
        <f>IF('S.D. Paste sheet'!E1412="","",UPPER('S.D. Paste sheet'!E1412))</f>
        <v/>
      </c>
      <c r="F1412" s="20" t="str">
        <f>IF('S.D. Paste sheet'!F1412="","",'S.D. Paste sheet'!F1412)</f>
        <v/>
      </c>
      <c r="G1412" s="20" t="str">
        <f>IF('S.D. Paste sheet'!G1412="","",UPPER('S.D. Paste sheet'!G1412))</f>
        <v/>
      </c>
      <c r="H1412" s="20" t="str">
        <f>IF('S.D. Paste sheet'!H1412="","",UPPER('S.D. Paste sheet'!H1412))</f>
        <v/>
      </c>
      <c r="I1412" s="20" t="str">
        <f>IF('S.D. Paste sheet'!I1412="","",'S.D. Paste sheet'!I1412)</f>
        <v/>
      </c>
      <c r="J1412" s="20" t="str">
        <f>IF('S.D. Paste sheet'!J1412="","",'S.D. Paste sheet'!J1412)</f>
        <v/>
      </c>
      <c r="K1412" s="20" t="str">
        <f>IF('S.D. Paste sheet'!K1412="","",'S.D. Paste sheet'!K1412)</f>
        <v/>
      </c>
      <c r="L1412" s="20" t="str">
        <f>IF('S.D. Paste sheet'!L1412="","",'S.D. Paste sheet'!L1412)</f>
        <v/>
      </c>
      <c r="M1412" s="20" t="str">
        <f>IF('S.D. Paste sheet'!M1412="","",'S.D. Paste sheet'!M1412)</f>
        <v/>
      </c>
      <c r="N1412" s="20" t="str">
        <f>IF('S.D. Paste sheet'!N1412="","",'S.D. Paste sheet'!N1412)</f>
        <v/>
      </c>
      <c r="O1412" s="20" t="str">
        <f>IF('S.D. Paste sheet'!O1412="","",'S.D. Paste sheet'!O1412)</f>
        <v/>
      </c>
      <c r="P1412" s="20" t="str">
        <f>IF('S.D. Paste sheet'!P1412="","",'S.D. Paste sheet'!P1412)</f>
        <v/>
      </c>
      <c r="Q1412" s="20" t="str">
        <f>IF('S.D. Paste sheet'!Q1412="","",'S.D. Paste sheet'!Q1412)</f>
        <v/>
      </c>
      <c r="R1412" s="20" t="str">
        <f>IF('S.D. Paste sheet'!R1412="","",'S.D. Paste sheet'!R1412)</f>
        <v/>
      </c>
      <c r="S1412" s="20" t="str">
        <f>IF('S.D. Paste sheet'!S1412="","",'S.D. Paste sheet'!S1412)</f>
        <v/>
      </c>
      <c r="T1412" s="20" t="str">
        <f>IF('S.D. Paste sheet'!T1412="","",'S.D. Paste sheet'!T1412)</f>
        <v/>
      </c>
      <c r="U1412" s="20" t="str">
        <f>IF('S.D. Paste sheet'!U1412="","",'S.D. Paste sheet'!U1412)</f>
        <v/>
      </c>
      <c r="V1412" s="20" t="str">
        <f>IF('S.D. Paste sheet'!V1412="","",'S.D. Paste sheet'!V1412)</f>
        <v/>
      </c>
      <c r="W1412" s="20" t="str">
        <f>IF('S.D. Paste sheet'!W1412="","",'S.D. Paste sheet'!W1412)</f>
        <v/>
      </c>
      <c r="X1412" s="20" t="str">
        <f>IF('S.D. Paste sheet'!X1412="","",'S.D. Paste sheet'!X1412)</f>
        <v/>
      </c>
      <c r="Y1412" s="20" t="str">
        <f>IF('S.D. Paste sheet'!Y1412="","",'S.D. Paste sheet'!Y1412)</f>
        <v/>
      </c>
      <c r="Z1412" s="20" t="str">
        <f>IF('S.D. Paste sheet'!Z1412="","",'S.D. Paste sheet'!Z1412)</f>
        <v/>
      </c>
      <c r="AA1412" s="20" t="str">
        <f>IF('S.D. Paste sheet'!AA1412="","",'S.D. Paste sheet'!AA1412)</f>
        <v/>
      </c>
      <c r="AB1412" s="20" t="str">
        <f>IF('S.D. Paste sheet'!AB1412="","",'S.D. Paste sheet'!AB1412)</f>
        <v/>
      </c>
      <c r="AC1412" s="20" t="str">
        <f>IF('S.D. Paste sheet'!AC1412="","",'S.D. Paste sheet'!AC1412)</f>
        <v/>
      </c>
      <c r="AD1412" s="20" t="str">
        <f>IF('S.D. Paste sheet'!AD1412="","",'S.D. Paste sheet'!AD1412)</f>
        <v/>
      </c>
      <c r="AE1412" s="29"/>
      <c r="AF1412" t="str">
        <f>IF(AK1412="","",IF(AK1412&gt;0,COUNT($AG$2:AG1412),""))</f>
        <v/>
      </c>
      <c r="AG1412" s="25" t="str">
        <f t="shared" si="707"/>
        <v/>
      </c>
      <c r="AH1412" s="25" t="str">
        <f t="shared" si="708"/>
        <v/>
      </c>
      <c r="AI1412" s="25" t="str">
        <f t="shared" si="709"/>
        <v/>
      </c>
      <c r="AJ1412" s="25" t="str">
        <f t="shared" si="710"/>
        <v/>
      </c>
      <c r="AK1412" s="25" t="str">
        <f t="shared" si="711"/>
        <v/>
      </c>
      <c r="AL1412" s="25" t="str">
        <f t="shared" si="712"/>
        <v/>
      </c>
      <c r="AM1412" s="25" t="str">
        <f t="shared" si="713"/>
        <v/>
      </c>
      <c r="AN1412" s="25" t="str">
        <f t="shared" si="714"/>
        <v/>
      </c>
      <c r="AO1412" s="25" t="str">
        <f t="shared" si="715"/>
        <v/>
      </c>
      <c r="AP1412" s="25" t="str">
        <f t="shared" si="716"/>
        <v/>
      </c>
      <c r="AQ1412" s="25" t="str">
        <f t="shared" si="717"/>
        <v/>
      </c>
      <c r="AR1412" s="25" t="str">
        <f t="shared" si="718"/>
        <v/>
      </c>
      <c r="AS1412" s="25" t="str">
        <f t="shared" si="719"/>
        <v/>
      </c>
      <c r="AT1412" s="25" t="str">
        <f t="shared" si="720"/>
        <v/>
      </c>
      <c r="AU1412" s="25" t="str">
        <f t="shared" si="721"/>
        <v/>
      </c>
      <c r="AV1412" s="25" t="str">
        <f t="shared" si="722"/>
        <v/>
      </c>
      <c r="AX1412" t="str">
        <f>IF(BC1412="","",IF(BC1412&gt;0,COUNT($AY$2:AY1412),""))</f>
        <v/>
      </c>
      <c r="AY1412" s="25" t="str">
        <f t="shared" si="723"/>
        <v/>
      </c>
      <c r="AZ1412" s="25" t="str">
        <f t="shared" si="724"/>
        <v/>
      </c>
      <c r="BA1412" s="25" t="str">
        <f t="shared" si="725"/>
        <v/>
      </c>
      <c r="BB1412" s="25" t="str">
        <f t="shared" si="726"/>
        <v/>
      </c>
      <c r="BC1412" s="25" t="str">
        <f t="shared" si="727"/>
        <v/>
      </c>
      <c r="BD1412" s="25" t="str">
        <f t="shared" si="728"/>
        <v/>
      </c>
      <c r="BE1412" s="25" t="str">
        <f t="shared" si="729"/>
        <v/>
      </c>
      <c r="BF1412" s="25" t="str">
        <f t="shared" si="730"/>
        <v/>
      </c>
      <c r="BG1412" s="25" t="str">
        <f t="shared" si="731"/>
        <v/>
      </c>
      <c r="BH1412" s="25" t="str">
        <f t="shared" si="732"/>
        <v/>
      </c>
      <c r="BI1412" s="25" t="str">
        <f t="shared" si="733"/>
        <v/>
      </c>
      <c r="BJ1412" s="25" t="str">
        <f t="shared" si="734"/>
        <v/>
      </c>
      <c r="BK1412" s="25" t="str">
        <f t="shared" si="735"/>
        <v/>
      </c>
      <c r="BL1412" s="25" t="str">
        <f t="shared" si="736"/>
        <v/>
      </c>
      <c r="BM1412" s="25" t="str">
        <f t="shared" si="737"/>
        <v/>
      </c>
      <c r="BN1412" s="25" t="str">
        <f t="shared" si="738"/>
        <v/>
      </c>
    </row>
    <row r="1413" spans="1:66">
      <c r="A1413" s="20" t="str">
        <f>IF('S.D. Paste sheet'!A1413="","",'S.D. Paste sheet'!A1413)</f>
        <v/>
      </c>
      <c r="B1413" s="20" t="str">
        <f>IF('S.D. Paste sheet'!B1413="","",'S.D. Paste sheet'!B1413)</f>
        <v/>
      </c>
      <c r="C1413" s="20" t="str">
        <f>IF('S.D. Paste sheet'!C1413="","",'S.D. Paste sheet'!C1413)</f>
        <v/>
      </c>
      <c r="D1413" s="20" t="str">
        <f>IF('S.D. Paste sheet'!D1413="","",'S.D. Paste sheet'!D1413)</f>
        <v/>
      </c>
      <c r="E1413" s="20" t="str">
        <f>IF('S.D. Paste sheet'!E1413="","",UPPER('S.D. Paste sheet'!E1413))</f>
        <v/>
      </c>
      <c r="F1413" s="20" t="str">
        <f>IF('S.D. Paste sheet'!F1413="","",'S.D. Paste sheet'!F1413)</f>
        <v/>
      </c>
      <c r="G1413" s="20" t="str">
        <f>IF('S.D. Paste sheet'!G1413="","",UPPER('S.D. Paste sheet'!G1413))</f>
        <v/>
      </c>
      <c r="H1413" s="20" t="str">
        <f>IF('S.D. Paste sheet'!H1413="","",UPPER('S.D. Paste sheet'!H1413))</f>
        <v/>
      </c>
      <c r="I1413" s="20" t="str">
        <f>IF('S.D. Paste sheet'!I1413="","",'S.D. Paste sheet'!I1413)</f>
        <v/>
      </c>
      <c r="J1413" s="20" t="str">
        <f>IF('S.D. Paste sheet'!J1413="","",'S.D. Paste sheet'!J1413)</f>
        <v/>
      </c>
      <c r="K1413" s="20" t="str">
        <f>IF('S.D. Paste sheet'!K1413="","",'S.D. Paste sheet'!K1413)</f>
        <v/>
      </c>
      <c r="L1413" s="20" t="str">
        <f>IF('S.D. Paste sheet'!L1413="","",'S.D. Paste sheet'!L1413)</f>
        <v/>
      </c>
      <c r="M1413" s="20" t="str">
        <f>IF('S.D. Paste sheet'!M1413="","",'S.D. Paste sheet'!M1413)</f>
        <v/>
      </c>
      <c r="N1413" s="20" t="str">
        <f>IF('S.D. Paste sheet'!N1413="","",'S.D. Paste sheet'!N1413)</f>
        <v/>
      </c>
      <c r="O1413" s="20" t="str">
        <f>IF('S.D. Paste sheet'!O1413="","",'S.D. Paste sheet'!O1413)</f>
        <v/>
      </c>
      <c r="P1413" s="20" t="str">
        <f>IF('S.D. Paste sheet'!P1413="","",'S.D. Paste sheet'!P1413)</f>
        <v/>
      </c>
      <c r="Q1413" s="20" t="str">
        <f>IF('S.D. Paste sheet'!Q1413="","",'S.D. Paste sheet'!Q1413)</f>
        <v/>
      </c>
      <c r="R1413" s="20" t="str">
        <f>IF('S.D. Paste sheet'!R1413="","",'S.D. Paste sheet'!R1413)</f>
        <v/>
      </c>
      <c r="S1413" s="20" t="str">
        <f>IF('S.D. Paste sheet'!S1413="","",'S.D. Paste sheet'!S1413)</f>
        <v/>
      </c>
      <c r="T1413" s="20" t="str">
        <f>IF('S.D. Paste sheet'!T1413="","",'S.D. Paste sheet'!T1413)</f>
        <v/>
      </c>
      <c r="U1413" s="20" t="str">
        <f>IF('S.D. Paste sheet'!U1413="","",'S.D. Paste sheet'!U1413)</f>
        <v/>
      </c>
      <c r="V1413" s="20" t="str">
        <f>IF('S.D. Paste sheet'!V1413="","",'S.D. Paste sheet'!V1413)</f>
        <v/>
      </c>
      <c r="W1413" s="20" t="str">
        <f>IF('S.D. Paste sheet'!W1413="","",'S.D. Paste sheet'!W1413)</f>
        <v/>
      </c>
      <c r="X1413" s="20" t="str">
        <f>IF('S.D. Paste sheet'!X1413="","",'S.D. Paste sheet'!X1413)</f>
        <v/>
      </c>
      <c r="Y1413" s="20" t="str">
        <f>IF('S.D. Paste sheet'!Y1413="","",'S.D. Paste sheet'!Y1413)</f>
        <v/>
      </c>
      <c r="Z1413" s="20" t="str">
        <f>IF('S.D. Paste sheet'!Z1413="","",'S.D. Paste sheet'!Z1413)</f>
        <v/>
      </c>
      <c r="AA1413" s="20" t="str">
        <f>IF('S.D. Paste sheet'!AA1413="","",'S.D. Paste sheet'!AA1413)</f>
        <v/>
      </c>
      <c r="AB1413" s="20" t="str">
        <f>IF('S.D. Paste sheet'!AB1413="","",'S.D. Paste sheet'!AB1413)</f>
        <v/>
      </c>
      <c r="AC1413" s="20" t="str">
        <f>IF('S.D. Paste sheet'!AC1413="","",'S.D. Paste sheet'!AC1413)</f>
        <v/>
      </c>
      <c r="AD1413" s="20" t="str">
        <f>IF('S.D. Paste sheet'!AD1413="","",'S.D. Paste sheet'!AD1413)</f>
        <v/>
      </c>
      <c r="AE1413" s="29"/>
      <c r="AF1413" t="str">
        <f>IF(AK1413="","",IF(AK1413&gt;0,COUNT($AG$2:AG1413),""))</f>
        <v/>
      </c>
      <c r="AG1413" s="25" t="str">
        <f t="shared" si="707"/>
        <v/>
      </c>
      <c r="AH1413" s="25" t="str">
        <f t="shared" si="708"/>
        <v/>
      </c>
      <c r="AI1413" s="25" t="str">
        <f t="shared" si="709"/>
        <v/>
      </c>
      <c r="AJ1413" s="25" t="str">
        <f t="shared" si="710"/>
        <v/>
      </c>
      <c r="AK1413" s="25" t="str">
        <f t="shared" si="711"/>
        <v/>
      </c>
      <c r="AL1413" s="25" t="str">
        <f t="shared" si="712"/>
        <v/>
      </c>
      <c r="AM1413" s="25" t="str">
        <f t="shared" si="713"/>
        <v/>
      </c>
      <c r="AN1413" s="25" t="str">
        <f t="shared" si="714"/>
        <v/>
      </c>
      <c r="AO1413" s="25" t="str">
        <f t="shared" si="715"/>
        <v/>
      </c>
      <c r="AP1413" s="25" t="str">
        <f t="shared" si="716"/>
        <v/>
      </c>
      <c r="AQ1413" s="25" t="str">
        <f t="shared" si="717"/>
        <v/>
      </c>
      <c r="AR1413" s="25" t="str">
        <f t="shared" si="718"/>
        <v/>
      </c>
      <c r="AS1413" s="25" t="str">
        <f t="shared" si="719"/>
        <v/>
      </c>
      <c r="AT1413" s="25" t="str">
        <f t="shared" si="720"/>
        <v/>
      </c>
      <c r="AU1413" s="25" t="str">
        <f t="shared" si="721"/>
        <v/>
      </c>
      <c r="AV1413" s="25" t="str">
        <f t="shared" si="722"/>
        <v/>
      </c>
      <c r="AX1413" t="str">
        <f>IF(BC1413="","",IF(BC1413&gt;0,COUNT($AY$2:AY1413),""))</f>
        <v/>
      </c>
      <c r="AY1413" s="25" t="str">
        <f t="shared" si="723"/>
        <v/>
      </c>
      <c r="AZ1413" s="25" t="str">
        <f t="shared" si="724"/>
        <v/>
      </c>
      <c r="BA1413" s="25" t="str">
        <f t="shared" si="725"/>
        <v/>
      </c>
      <c r="BB1413" s="25" t="str">
        <f t="shared" si="726"/>
        <v/>
      </c>
      <c r="BC1413" s="25" t="str">
        <f t="shared" si="727"/>
        <v/>
      </c>
      <c r="BD1413" s="25" t="str">
        <f t="shared" si="728"/>
        <v/>
      </c>
      <c r="BE1413" s="25" t="str">
        <f t="shared" si="729"/>
        <v/>
      </c>
      <c r="BF1413" s="25" t="str">
        <f t="shared" si="730"/>
        <v/>
      </c>
      <c r="BG1413" s="25" t="str">
        <f t="shared" si="731"/>
        <v/>
      </c>
      <c r="BH1413" s="25" t="str">
        <f t="shared" si="732"/>
        <v/>
      </c>
      <c r="BI1413" s="25" t="str">
        <f t="shared" si="733"/>
        <v/>
      </c>
      <c r="BJ1413" s="25" t="str">
        <f t="shared" si="734"/>
        <v/>
      </c>
      <c r="BK1413" s="25" t="str">
        <f t="shared" si="735"/>
        <v/>
      </c>
      <c r="BL1413" s="25" t="str">
        <f t="shared" si="736"/>
        <v/>
      </c>
      <c r="BM1413" s="25" t="str">
        <f t="shared" si="737"/>
        <v/>
      </c>
      <c r="BN1413" s="25" t="str">
        <f t="shared" si="738"/>
        <v/>
      </c>
    </row>
    <row r="1414" spans="1:66">
      <c r="A1414" s="20" t="str">
        <f>IF('S.D. Paste sheet'!A1414="","",'S.D. Paste sheet'!A1414)</f>
        <v/>
      </c>
      <c r="B1414" s="20" t="str">
        <f>IF('S.D. Paste sheet'!B1414="","",'S.D. Paste sheet'!B1414)</f>
        <v/>
      </c>
      <c r="C1414" s="20" t="str">
        <f>IF('S.D. Paste sheet'!C1414="","",'S.D. Paste sheet'!C1414)</f>
        <v/>
      </c>
      <c r="D1414" s="20" t="str">
        <f>IF('S.D. Paste sheet'!D1414="","",'S.D. Paste sheet'!D1414)</f>
        <v/>
      </c>
      <c r="E1414" s="20" t="str">
        <f>IF('S.D. Paste sheet'!E1414="","",UPPER('S.D. Paste sheet'!E1414))</f>
        <v/>
      </c>
      <c r="F1414" s="20" t="str">
        <f>IF('S.D. Paste sheet'!F1414="","",'S.D. Paste sheet'!F1414)</f>
        <v/>
      </c>
      <c r="G1414" s="20" t="str">
        <f>IF('S.D. Paste sheet'!G1414="","",UPPER('S.D. Paste sheet'!G1414))</f>
        <v/>
      </c>
      <c r="H1414" s="20" t="str">
        <f>IF('S.D. Paste sheet'!H1414="","",UPPER('S.D. Paste sheet'!H1414))</f>
        <v/>
      </c>
      <c r="I1414" s="20" t="str">
        <f>IF('S.D. Paste sheet'!I1414="","",'S.D. Paste sheet'!I1414)</f>
        <v/>
      </c>
      <c r="J1414" s="20" t="str">
        <f>IF('S.D. Paste sheet'!J1414="","",'S.D. Paste sheet'!J1414)</f>
        <v/>
      </c>
      <c r="K1414" s="20" t="str">
        <f>IF('S.D. Paste sheet'!K1414="","",'S.D. Paste sheet'!K1414)</f>
        <v/>
      </c>
      <c r="L1414" s="20" t="str">
        <f>IF('S.D. Paste sheet'!L1414="","",'S.D. Paste sheet'!L1414)</f>
        <v/>
      </c>
      <c r="M1414" s="20" t="str">
        <f>IF('S.D. Paste sheet'!M1414="","",'S.D. Paste sheet'!M1414)</f>
        <v/>
      </c>
      <c r="N1414" s="20" t="str">
        <f>IF('S.D. Paste sheet'!N1414="","",'S.D. Paste sheet'!N1414)</f>
        <v/>
      </c>
      <c r="O1414" s="20" t="str">
        <f>IF('S.D. Paste sheet'!O1414="","",'S.D. Paste sheet'!O1414)</f>
        <v/>
      </c>
      <c r="P1414" s="20" t="str">
        <f>IF('S.D. Paste sheet'!P1414="","",'S.D. Paste sheet'!P1414)</f>
        <v/>
      </c>
      <c r="Q1414" s="20" t="str">
        <f>IF('S.D. Paste sheet'!Q1414="","",'S.D. Paste sheet'!Q1414)</f>
        <v/>
      </c>
      <c r="R1414" s="20" t="str">
        <f>IF('S.D. Paste sheet'!R1414="","",'S.D. Paste sheet'!R1414)</f>
        <v/>
      </c>
      <c r="S1414" s="20" t="str">
        <f>IF('S.D. Paste sheet'!S1414="","",'S.D. Paste sheet'!S1414)</f>
        <v/>
      </c>
      <c r="T1414" s="20" t="str">
        <f>IF('S.D. Paste sheet'!T1414="","",'S.D. Paste sheet'!T1414)</f>
        <v/>
      </c>
      <c r="U1414" s="20" t="str">
        <f>IF('S.D. Paste sheet'!U1414="","",'S.D. Paste sheet'!U1414)</f>
        <v/>
      </c>
      <c r="V1414" s="20" t="str">
        <f>IF('S.D. Paste sheet'!V1414="","",'S.D. Paste sheet'!V1414)</f>
        <v/>
      </c>
      <c r="W1414" s="20" t="str">
        <f>IF('S.D. Paste sheet'!W1414="","",'S.D. Paste sheet'!W1414)</f>
        <v/>
      </c>
      <c r="X1414" s="20" t="str">
        <f>IF('S.D. Paste sheet'!X1414="","",'S.D. Paste sheet'!X1414)</f>
        <v/>
      </c>
      <c r="Y1414" s="20" t="str">
        <f>IF('S.D. Paste sheet'!Y1414="","",'S.D. Paste sheet'!Y1414)</f>
        <v/>
      </c>
      <c r="Z1414" s="20" t="str">
        <f>IF('S.D. Paste sheet'!Z1414="","",'S.D. Paste sheet'!Z1414)</f>
        <v/>
      </c>
      <c r="AA1414" s="20" t="str">
        <f>IF('S.D. Paste sheet'!AA1414="","",'S.D. Paste sheet'!AA1414)</f>
        <v/>
      </c>
      <c r="AB1414" s="20" t="str">
        <f>IF('S.D. Paste sheet'!AB1414="","",'S.D. Paste sheet'!AB1414)</f>
        <v/>
      </c>
      <c r="AC1414" s="20" t="str">
        <f>IF('S.D. Paste sheet'!AC1414="","",'S.D. Paste sheet'!AC1414)</f>
        <v/>
      </c>
      <c r="AD1414" s="20" t="str">
        <f>IF('S.D. Paste sheet'!AD1414="","",'S.D. Paste sheet'!AD1414)</f>
        <v/>
      </c>
      <c r="AE1414" s="29"/>
      <c r="AF1414" t="str">
        <f>IF(AK1414="","",IF(AK1414&gt;0,COUNT($AG$2:AG1414),""))</f>
        <v/>
      </c>
      <c r="AG1414" s="25" t="str">
        <f t="shared" si="707"/>
        <v/>
      </c>
      <c r="AH1414" s="25" t="str">
        <f t="shared" si="708"/>
        <v/>
      </c>
      <c r="AI1414" s="25" t="str">
        <f t="shared" si="709"/>
        <v/>
      </c>
      <c r="AJ1414" s="25" t="str">
        <f t="shared" si="710"/>
        <v/>
      </c>
      <c r="AK1414" s="25" t="str">
        <f t="shared" si="711"/>
        <v/>
      </c>
      <c r="AL1414" s="25" t="str">
        <f t="shared" si="712"/>
        <v/>
      </c>
      <c r="AM1414" s="25" t="str">
        <f t="shared" si="713"/>
        <v/>
      </c>
      <c r="AN1414" s="25" t="str">
        <f t="shared" si="714"/>
        <v/>
      </c>
      <c r="AO1414" s="25" t="str">
        <f t="shared" si="715"/>
        <v/>
      </c>
      <c r="AP1414" s="25" t="str">
        <f t="shared" si="716"/>
        <v/>
      </c>
      <c r="AQ1414" s="25" t="str">
        <f t="shared" si="717"/>
        <v/>
      </c>
      <c r="AR1414" s="25" t="str">
        <f t="shared" si="718"/>
        <v/>
      </c>
      <c r="AS1414" s="25" t="str">
        <f t="shared" si="719"/>
        <v/>
      </c>
      <c r="AT1414" s="25" t="str">
        <f t="shared" si="720"/>
        <v/>
      </c>
      <c r="AU1414" s="25" t="str">
        <f t="shared" si="721"/>
        <v/>
      </c>
      <c r="AV1414" s="25" t="str">
        <f t="shared" si="722"/>
        <v/>
      </c>
      <c r="AX1414" t="str">
        <f>IF(BC1414="","",IF(BC1414&gt;0,COUNT($AY$2:AY1414),""))</f>
        <v/>
      </c>
      <c r="AY1414" s="25" t="str">
        <f t="shared" si="723"/>
        <v/>
      </c>
      <c r="AZ1414" s="25" t="str">
        <f t="shared" si="724"/>
        <v/>
      </c>
      <c r="BA1414" s="25" t="str">
        <f t="shared" si="725"/>
        <v/>
      </c>
      <c r="BB1414" s="25" t="str">
        <f t="shared" si="726"/>
        <v/>
      </c>
      <c r="BC1414" s="25" t="str">
        <f t="shared" si="727"/>
        <v/>
      </c>
      <c r="BD1414" s="25" t="str">
        <f t="shared" si="728"/>
        <v/>
      </c>
      <c r="BE1414" s="25" t="str">
        <f t="shared" si="729"/>
        <v/>
      </c>
      <c r="BF1414" s="25" t="str">
        <f t="shared" si="730"/>
        <v/>
      </c>
      <c r="BG1414" s="25" t="str">
        <f t="shared" si="731"/>
        <v/>
      </c>
      <c r="BH1414" s="25" t="str">
        <f t="shared" si="732"/>
        <v/>
      </c>
      <c r="BI1414" s="25" t="str">
        <f t="shared" si="733"/>
        <v/>
      </c>
      <c r="BJ1414" s="25" t="str">
        <f t="shared" si="734"/>
        <v/>
      </c>
      <c r="BK1414" s="25" t="str">
        <f t="shared" si="735"/>
        <v/>
      </c>
      <c r="BL1414" s="25" t="str">
        <f t="shared" si="736"/>
        <v/>
      </c>
      <c r="BM1414" s="25" t="str">
        <f t="shared" si="737"/>
        <v/>
      </c>
      <c r="BN1414" s="25" t="str">
        <f t="shared" si="738"/>
        <v/>
      </c>
    </row>
    <row r="1415" spans="1:66">
      <c r="A1415" s="20" t="str">
        <f>IF('S.D. Paste sheet'!A1415="","",'S.D. Paste sheet'!A1415)</f>
        <v/>
      </c>
      <c r="B1415" s="20" t="str">
        <f>IF('S.D. Paste sheet'!B1415="","",'S.D. Paste sheet'!B1415)</f>
        <v/>
      </c>
      <c r="C1415" s="20" t="str">
        <f>IF('S.D. Paste sheet'!C1415="","",'S.D. Paste sheet'!C1415)</f>
        <v/>
      </c>
      <c r="D1415" s="20" t="str">
        <f>IF('S.D. Paste sheet'!D1415="","",'S.D. Paste sheet'!D1415)</f>
        <v/>
      </c>
      <c r="E1415" s="20" t="str">
        <f>IF('S.D. Paste sheet'!E1415="","",UPPER('S.D. Paste sheet'!E1415))</f>
        <v/>
      </c>
      <c r="F1415" s="20" t="str">
        <f>IF('S.D. Paste sheet'!F1415="","",'S.D. Paste sheet'!F1415)</f>
        <v/>
      </c>
      <c r="G1415" s="20" t="str">
        <f>IF('S.D. Paste sheet'!G1415="","",UPPER('S.D. Paste sheet'!G1415))</f>
        <v/>
      </c>
      <c r="H1415" s="20" t="str">
        <f>IF('S.D. Paste sheet'!H1415="","",UPPER('S.D. Paste sheet'!H1415))</f>
        <v/>
      </c>
      <c r="I1415" s="20" t="str">
        <f>IF('S.D. Paste sheet'!I1415="","",'S.D. Paste sheet'!I1415)</f>
        <v/>
      </c>
      <c r="J1415" s="20" t="str">
        <f>IF('S.D. Paste sheet'!J1415="","",'S.D. Paste sheet'!J1415)</f>
        <v/>
      </c>
      <c r="K1415" s="20" t="str">
        <f>IF('S.D. Paste sheet'!K1415="","",'S.D. Paste sheet'!K1415)</f>
        <v/>
      </c>
      <c r="L1415" s="20" t="str">
        <f>IF('S.D. Paste sheet'!L1415="","",'S.D. Paste sheet'!L1415)</f>
        <v/>
      </c>
      <c r="M1415" s="20" t="str">
        <f>IF('S.D. Paste sheet'!M1415="","",'S.D. Paste sheet'!M1415)</f>
        <v/>
      </c>
      <c r="N1415" s="20" t="str">
        <f>IF('S.D. Paste sheet'!N1415="","",'S.D. Paste sheet'!N1415)</f>
        <v/>
      </c>
      <c r="O1415" s="20" t="str">
        <f>IF('S.D. Paste sheet'!O1415="","",'S.D. Paste sheet'!O1415)</f>
        <v/>
      </c>
      <c r="P1415" s="20" t="str">
        <f>IF('S.D. Paste sheet'!P1415="","",'S.D. Paste sheet'!P1415)</f>
        <v/>
      </c>
      <c r="Q1415" s="20" t="str">
        <f>IF('S.D. Paste sheet'!Q1415="","",'S.D. Paste sheet'!Q1415)</f>
        <v/>
      </c>
      <c r="R1415" s="20" t="str">
        <f>IF('S.D. Paste sheet'!R1415="","",'S.D. Paste sheet'!R1415)</f>
        <v/>
      </c>
      <c r="S1415" s="20" t="str">
        <f>IF('S.D. Paste sheet'!S1415="","",'S.D. Paste sheet'!S1415)</f>
        <v/>
      </c>
      <c r="T1415" s="20" t="str">
        <f>IF('S.D. Paste sheet'!T1415="","",'S.D. Paste sheet'!T1415)</f>
        <v/>
      </c>
      <c r="U1415" s="20" t="str">
        <f>IF('S.D. Paste sheet'!U1415="","",'S.D. Paste sheet'!U1415)</f>
        <v/>
      </c>
      <c r="V1415" s="20" t="str">
        <f>IF('S.D. Paste sheet'!V1415="","",'S.D. Paste sheet'!V1415)</f>
        <v/>
      </c>
      <c r="W1415" s="20" t="str">
        <f>IF('S.D. Paste sheet'!W1415="","",'S.D. Paste sheet'!W1415)</f>
        <v/>
      </c>
      <c r="X1415" s="20" t="str">
        <f>IF('S.D. Paste sheet'!X1415="","",'S.D. Paste sheet'!X1415)</f>
        <v/>
      </c>
      <c r="Y1415" s="20" t="str">
        <f>IF('S.D. Paste sheet'!Y1415="","",'S.D. Paste sheet'!Y1415)</f>
        <v/>
      </c>
      <c r="Z1415" s="20" t="str">
        <f>IF('S.D. Paste sheet'!Z1415="","",'S.D. Paste sheet'!Z1415)</f>
        <v/>
      </c>
      <c r="AA1415" s="20" t="str">
        <f>IF('S.D. Paste sheet'!AA1415="","",'S.D. Paste sheet'!AA1415)</f>
        <v/>
      </c>
      <c r="AB1415" s="20" t="str">
        <f>IF('S.D. Paste sheet'!AB1415="","",'S.D. Paste sheet'!AB1415)</f>
        <v/>
      </c>
      <c r="AC1415" s="20" t="str">
        <f>IF('S.D. Paste sheet'!AC1415="","",'S.D. Paste sheet'!AC1415)</f>
        <v/>
      </c>
      <c r="AD1415" s="20" t="str">
        <f>IF('S.D. Paste sheet'!AD1415="","",'S.D. Paste sheet'!AD1415)</f>
        <v/>
      </c>
      <c r="AE1415" s="29"/>
      <c r="AF1415" t="str">
        <f>IF(AK1415="","",IF(AK1415&gt;0,COUNT($AG$2:AG1415),""))</f>
        <v/>
      </c>
      <c r="AG1415" s="25" t="str">
        <f t="shared" si="707"/>
        <v/>
      </c>
      <c r="AH1415" s="25" t="str">
        <f t="shared" si="708"/>
        <v/>
      </c>
      <c r="AI1415" s="25" t="str">
        <f t="shared" si="709"/>
        <v/>
      </c>
      <c r="AJ1415" s="25" t="str">
        <f t="shared" si="710"/>
        <v/>
      </c>
      <c r="AK1415" s="25" t="str">
        <f t="shared" si="711"/>
        <v/>
      </c>
      <c r="AL1415" s="25" t="str">
        <f t="shared" si="712"/>
        <v/>
      </c>
      <c r="AM1415" s="25" t="str">
        <f t="shared" si="713"/>
        <v/>
      </c>
      <c r="AN1415" s="25" t="str">
        <f t="shared" si="714"/>
        <v/>
      </c>
      <c r="AO1415" s="25" t="str">
        <f t="shared" si="715"/>
        <v/>
      </c>
      <c r="AP1415" s="25" t="str">
        <f t="shared" si="716"/>
        <v/>
      </c>
      <c r="AQ1415" s="25" t="str">
        <f t="shared" si="717"/>
        <v/>
      </c>
      <c r="AR1415" s="25" t="str">
        <f t="shared" si="718"/>
        <v/>
      </c>
      <c r="AS1415" s="25" t="str">
        <f t="shared" si="719"/>
        <v/>
      </c>
      <c r="AT1415" s="25" t="str">
        <f t="shared" si="720"/>
        <v/>
      </c>
      <c r="AU1415" s="25" t="str">
        <f t="shared" si="721"/>
        <v/>
      </c>
      <c r="AV1415" s="25" t="str">
        <f t="shared" si="722"/>
        <v/>
      </c>
      <c r="AX1415" t="str">
        <f>IF(BC1415="","",IF(BC1415&gt;0,COUNT($AY$2:AY1415),""))</f>
        <v/>
      </c>
      <c r="AY1415" s="25" t="str">
        <f t="shared" si="723"/>
        <v/>
      </c>
      <c r="AZ1415" s="25" t="str">
        <f t="shared" si="724"/>
        <v/>
      </c>
      <c r="BA1415" s="25" t="str">
        <f t="shared" si="725"/>
        <v/>
      </c>
      <c r="BB1415" s="25" t="str">
        <f t="shared" si="726"/>
        <v/>
      </c>
      <c r="BC1415" s="25" t="str">
        <f t="shared" si="727"/>
        <v/>
      </c>
      <c r="BD1415" s="25" t="str">
        <f t="shared" si="728"/>
        <v/>
      </c>
      <c r="BE1415" s="25" t="str">
        <f t="shared" si="729"/>
        <v/>
      </c>
      <c r="BF1415" s="25" t="str">
        <f t="shared" si="730"/>
        <v/>
      </c>
      <c r="BG1415" s="25" t="str">
        <f t="shared" si="731"/>
        <v/>
      </c>
      <c r="BH1415" s="25" t="str">
        <f t="shared" si="732"/>
        <v/>
      </c>
      <c r="BI1415" s="25" t="str">
        <f t="shared" si="733"/>
        <v/>
      </c>
      <c r="BJ1415" s="25" t="str">
        <f t="shared" si="734"/>
        <v/>
      </c>
      <c r="BK1415" s="25" t="str">
        <f t="shared" si="735"/>
        <v/>
      </c>
      <c r="BL1415" s="25" t="str">
        <f t="shared" si="736"/>
        <v/>
      </c>
      <c r="BM1415" s="25" t="str">
        <f t="shared" si="737"/>
        <v/>
      </c>
      <c r="BN1415" s="25" t="str">
        <f t="shared" si="738"/>
        <v/>
      </c>
    </row>
    <row r="1416" spans="1:66">
      <c r="A1416" s="20" t="str">
        <f>IF('S.D. Paste sheet'!A1416="","",'S.D. Paste sheet'!A1416)</f>
        <v/>
      </c>
      <c r="B1416" s="20" t="str">
        <f>IF('S.D. Paste sheet'!B1416="","",'S.D. Paste sheet'!B1416)</f>
        <v/>
      </c>
      <c r="C1416" s="20" t="str">
        <f>IF('S.D. Paste sheet'!C1416="","",'S.D. Paste sheet'!C1416)</f>
        <v/>
      </c>
      <c r="D1416" s="20" t="str">
        <f>IF('S.D. Paste sheet'!D1416="","",'S.D. Paste sheet'!D1416)</f>
        <v/>
      </c>
      <c r="E1416" s="20" t="str">
        <f>IF('S.D. Paste sheet'!E1416="","",UPPER('S.D. Paste sheet'!E1416))</f>
        <v/>
      </c>
      <c r="F1416" s="20" t="str">
        <f>IF('S.D. Paste sheet'!F1416="","",'S.D. Paste sheet'!F1416)</f>
        <v/>
      </c>
      <c r="G1416" s="20" t="str">
        <f>IF('S.D. Paste sheet'!G1416="","",UPPER('S.D. Paste sheet'!G1416))</f>
        <v/>
      </c>
      <c r="H1416" s="20" t="str">
        <f>IF('S.D. Paste sheet'!H1416="","",UPPER('S.D. Paste sheet'!H1416))</f>
        <v/>
      </c>
      <c r="I1416" s="20" t="str">
        <f>IF('S.D. Paste sheet'!I1416="","",'S.D. Paste sheet'!I1416)</f>
        <v/>
      </c>
      <c r="J1416" s="20" t="str">
        <f>IF('S.D. Paste sheet'!J1416="","",'S.D. Paste sheet'!J1416)</f>
        <v/>
      </c>
      <c r="K1416" s="20" t="str">
        <f>IF('S.D. Paste sheet'!K1416="","",'S.D. Paste sheet'!K1416)</f>
        <v/>
      </c>
      <c r="L1416" s="20" t="str">
        <f>IF('S.D. Paste sheet'!L1416="","",'S.D. Paste sheet'!L1416)</f>
        <v/>
      </c>
      <c r="M1416" s="20" t="str">
        <f>IF('S.D. Paste sheet'!M1416="","",'S.D. Paste sheet'!M1416)</f>
        <v/>
      </c>
      <c r="N1416" s="20" t="str">
        <f>IF('S.D. Paste sheet'!N1416="","",'S.D. Paste sheet'!N1416)</f>
        <v/>
      </c>
      <c r="O1416" s="20" t="str">
        <f>IF('S.D. Paste sheet'!O1416="","",'S.D. Paste sheet'!O1416)</f>
        <v/>
      </c>
      <c r="P1416" s="20" t="str">
        <f>IF('S.D. Paste sheet'!P1416="","",'S.D. Paste sheet'!P1416)</f>
        <v/>
      </c>
      <c r="Q1416" s="20" t="str">
        <f>IF('S.D. Paste sheet'!Q1416="","",'S.D. Paste sheet'!Q1416)</f>
        <v/>
      </c>
      <c r="R1416" s="20" t="str">
        <f>IF('S.D. Paste sheet'!R1416="","",'S.D. Paste sheet'!R1416)</f>
        <v/>
      </c>
      <c r="S1416" s="20" t="str">
        <f>IF('S.D. Paste sheet'!S1416="","",'S.D. Paste sheet'!S1416)</f>
        <v/>
      </c>
      <c r="T1416" s="20" t="str">
        <f>IF('S.D. Paste sheet'!T1416="","",'S.D. Paste sheet'!T1416)</f>
        <v/>
      </c>
      <c r="U1416" s="20" t="str">
        <f>IF('S.D. Paste sheet'!U1416="","",'S.D. Paste sheet'!U1416)</f>
        <v/>
      </c>
      <c r="V1416" s="20" t="str">
        <f>IF('S.D. Paste sheet'!V1416="","",'S.D. Paste sheet'!V1416)</f>
        <v/>
      </c>
      <c r="W1416" s="20" t="str">
        <f>IF('S.D. Paste sheet'!W1416="","",'S.D. Paste sheet'!W1416)</f>
        <v/>
      </c>
      <c r="X1416" s="20" t="str">
        <f>IF('S.D. Paste sheet'!X1416="","",'S.D. Paste sheet'!X1416)</f>
        <v/>
      </c>
      <c r="Y1416" s="20" t="str">
        <f>IF('S.D. Paste sheet'!Y1416="","",'S.D. Paste sheet'!Y1416)</f>
        <v/>
      </c>
      <c r="Z1416" s="20" t="str">
        <f>IF('S.D. Paste sheet'!Z1416="","",'S.D. Paste sheet'!Z1416)</f>
        <v/>
      </c>
      <c r="AA1416" s="20" t="str">
        <f>IF('S.D. Paste sheet'!AA1416="","",'S.D. Paste sheet'!AA1416)</f>
        <v/>
      </c>
      <c r="AB1416" s="20" t="str">
        <f>IF('S.D. Paste sheet'!AB1416="","",'S.D. Paste sheet'!AB1416)</f>
        <v/>
      </c>
      <c r="AC1416" s="20" t="str">
        <f>IF('S.D. Paste sheet'!AC1416="","",'S.D. Paste sheet'!AC1416)</f>
        <v/>
      </c>
      <c r="AD1416" s="20" t="str">
        <f>IF('S.D. Paste sheet'!AD1416="","",'S.D. Paste sheet'!AD1416)</f>
        <v/>
      </c>
      <c r="AE1416" s="29"/>
      <c r="AF1416" t="str">
        <f>IF(AK1416="","",IF(AK1416&gt;0,COUNT($AG$2:AG1416),""))</f>
        <v/>
      </c>
      <c r="AG1416" s="25" t="str">
        <f t="shared" si="707"/>
        <v/>
      </c>
      <c r="AH1416" s="25" t="str">
        <f t="shared" si="708"/>
        <v/>
      </c>
      <c r="AI1416" s="25" t="str">
        <f t="shared" si="709"/>
        <v/>
      </c>
      <c r="AJ1416" s="25" t="str">
        <f t="shared" si="710"/>
        <v/>
      </c>
      <c r="AK1416" s="25" t="str">
        <f t="shared" si="711"/>
        <v/>
      </c>
      <c r="AL1416" s="25" t="str">
        <f t="shared" si="712"/>
        <v/>
      </c>
      <c r="AM1416" s="25" t="str">
        <f t="shared" si="713"/>
        <v/>
      </c>
      <c r="AN1416" s="25" t="str">
        <f t="shared" si="714"/>
        <v/>
      </c>
      <c r="AO1416" s="25" t="str">
        <f t="shared" si="715"/>
        <v/>
      </c>
      <c r="AP1416" s="25" t="str">
        <f t="shared" si="716"/>
        <v/>
      </c>
      <c r="AQ1416" s="25" t="str">
        <f t="shared" si="717"/>
        <v/>
      </c>
      <c r="AR1416" s="25" t="str">
        <f t="shared" si="718"/>
        <v/>
      </c>
      <c r="AS1416" s="25" t="str">
        <f t="shared" si="719"/>
        <v/>
      </c>
      <c r="AT1416" s="25" t="str">
        <f t="shared" si="720"/>
        <v/>
      </c>
      <c r="AU1416" s="25" t="str">
        <f t="shared" si="721"/>
        <v/>
      </c>
      <c r="AV1416" s="25" t="str">
        <f t="shared" si="722"/>
        <v/>
      </c>
      <c r="AX1416" t="str">
        <f>IF(BC1416="","",IF(BC1416&gt;0,COUNT($AY$2:AY1416),""))</f>
        <v/>
      </c>
      <c r="AY1416" s="25" t="str">
        <f t="shared" si="723"/>
        <v/>
      </c>
      <c r="AZ1416" s="25" t="str">
        <f t="shared" si="724"/>
        <v/>
      </c>
      <c r="BA1416" s="25" t="str">
        <f t="shared" si="725"/>
        <v/>
      </c>
      <c r="BB1416" s="25" t="str">
        <f t="shared" si="726"/>
        <v/>
      </c>
      <c r="BC1416" s="25" t="str">
        <f t="shared" si="727"/>
        <v/>
      </c>
      <c r="BD1416" s="25" t="str">
        <f t="shared" si="728"/>
        <v/>
      </c>
      <c r="BE1416" s="25" t="str">
        <f t="shared" si="729"/>
        <v/>
      </c>
      <c r="BF1416" s="25" t="str">
        <f t="shared" si="730"/>
        <v/>
      </c>
      <c r="BG1416" s="25" t="str">
        <f t="shared" si="731"/>
        <v/>
      </c>
      <c r="BH1416" s="25" t="str">
        <f t="shared" si="732"/>
        <v/>
      </c>
      <c r="BI1416" s="25" t="str">
        <f t="shared" si="733"/>
        <v/>
      </c>
      <c r="BJ1416" s="25" t="str">
        <f t="shared" si="734"/>
        <v/>
      </c>
      <c r="BK1416" s="25" t="str">
        <f t="shared" si="735"/>
        <v/>
      </c>
      <c r="BL1416" s="25" t="str">
        <f t="shared" si="736"/>
        <v/>
      </c>
      <c r="BM1416" s="25" t="str">
        <f t="shared" si="737"/>
        <v/>
      </c>
      <c r="BN1416" s="25" t="str">
        <f t="shared" si="738"/>
        <v/>
      </c>
    </row>
    <row r="1417" spans="1:66">
      <c r="A1417" s="20" t="str">
        <f>IF('S.D. Paste sheet'!A1417="","",'S.D. Paste sheet'!A1417)</f>
        <v/>
      </c>
      <c r="B1417" s="20" t="str">
        <f>IF('S.D. Paste sheet'!B1417="","",'S.D. Paste sheet'!B1417)</f>
        <v/>
      </c>
      <c r="C1417" s="20" t="str">
        <f>IF('S.D. Paste sheet'!C1417="","",'S.D. Paste sheet'!C1417)</f>
        <v/>
      </c>
      <c r="D1417" s="20" t="str">
        <f>IF('S.D. Paste sheet'!D1417="","",'S.D. Paste sheet'!D1417)</f>
        <v/>
      </c>
      <c r="E1417" s="20" t="str">
        <f>IF('S.D. Paste sheet'!E1417="","",UPPER('S.D. Paste sheet'!E1417))</f>
        <v/>
      </c>
      <c r="F1417" s="20" t="str">
        <f>IF('S.D. Paste sheet'!F1417="","",'S.D. Paste sheet'!F1417)</f>
        <v/>
      </c>
      <c r="G1417" s="20" t="str">
        <f>IF('S.D. Paste sheet'!G1417="","",UPPER('S.D. Paste sheet'!G1417))</f>
        <v/>
      </c>
      <c r="H1417" s="20" t="str">
        <f>IF('S.D. Paste sheet'!H1417="","",UPPER('S.D. Paste sheet'!H1417))</f>
        <v/>
      </c>
      <c r="I1417" s="20" t="str">
        <f>IF('S.D. Paste sheet'!I1417="","",'S.D. Paste sheet'!I1417)</f>
        <v/>
      </c>
      <c r="J1417" s="20" t="str">
        <f>IF('S.D. Paste sheet'!J1417="","",'S.D. Paste sheet'!J1417)</f>
        <v/>
      </c>
      <c r="K1417" s="20" t="str">
        <f>IF('S.D. Paste sheet'!K1417="","",'S.D. Paste sheet'!K1417)</f>
        <v/>
      </c>
      <c r="L1417" s="20" t="str">
        <f>IF('S.D. Paste sheet'!L1417="","",'S.D. Paste sheet'!L1417)</f>
        <v/>
      </c>
      <c r="M1417" s="20" t="str">
        <f>IF('S.D. Paste sheet'!M1417="","",'S.D. Paste sheet'!M1417)</f>
        <v/>
      </c>
      <c r="N1417" s="20" t="str">
        <f>IF('S.D. Paste sheet'!N1417="","",'S.D. Paste sheet'!N1417)</f>
        <v/>
      </c>
      <c r="O1417" s="20" t="str">
        <f>IF('S.D. Paste sheet'!O1417="","",'S.D. Paste sheet'!O1417)</f>
        <v/>
      </c>
      <c r="P1417" s="20" t="str">
        <f>IF('S.D. Paste sheet'!P1417="","",'S.D. Paste sheet'!P1417)</f>
        <v/>
      </c>
      <c r="Q1417" s="20" t="str">
        <f>IF('S.D. Paste sheet'!Q1417="","",'S.D. Paste sheet'!Q1417)</f>
        <v/>
      </c>
      <c r="R1417" s="20" t="str">
        <f>IF('S.D. Paste sheet'!R1417="","",'S.D. Paste sheet'!R1417)</f>
        <v/>
      </c>
      <c r="S1417" s="20" t="str">
        <f>IF('S.D. Paste sheet'!S1417="","",'S.D. Paste sheet'!S1417)</f>
        <v/>
      </c>
      <c r="T1417" s="20" t="str">
        <f>IF('S.D. Paste sheet'!T1417="","",'S.D. Paste sheet'!T1417)</f>
        <v/>
      </c>
      <c r="U1417" s="20" t="str">
        <f>IF('S.D. Paste sheet'!U1417="","",'S.D. Paste sheet'!U1417)</f>
        <v/>
      </c>
      <c r="V1417" s="20" t="str">
        <f>IF('S.D. Paste sheet'!V1417="","",'S.D. Paste sheet'!V1417)</f>
        <v/>
      </c>
      <c r="W1417" s="20" t="str">
        <f>IF('S.D. Paste sheet'!W1417="","",'S.D. Paste sheet'!W1417)</f>
        <v/>
      </c>
      <c r="X1417" s="20" t="str">
        <f>IF('S.D. Paste sheet'!X1417="","",'S.D. Paste sheet'!X1417)</f>
        <v/>
      </c>
      <c r="Y1417" s="20" t="str">
        <f>IF('S.D. Paste sheet'!Y1417="","",'S.D. Paste sheet'!Y1417)</f>
        <v/>
      </c>
      <c r="Z1417" s="20" t="str">
        <f>IF('S.D. Paste sheet'!Z1417="","",'S.D. Paste sheet'!Z1417)</f>
        <v/>
      </c>
      <c r="AA1417" s="20" t="str">
        <f>IF('S.D. Paste sheet'!AA1417="","",'S.D. Paste sheet'!AA1417)</f>
        <v/>
      </c>
      <c r="AB1417" s="20" t="str">
        <f>IF('S.D. Paste sheet'!AB1417="","",'S.D. Paste sheet'!AB1417)</f>
        <v/>
      </c>
      <c r="AC1417" s="20" t="str">
        <f>IF('S.D. Paste sheet'!AC1417="","",'S.D. Paste sheet'!AC1417)</f>
        <v/>
      </c>
      <c r="AD1417" s="20" t="str">
        <f>IF('S.D. Paste sheet'!AD1417="","",'S.D. Paste sheet'!AD1417)</f>
        <v/>
      </c>
      <c r="AE1417" s="29"/>
      <c r="AF1417" t="str">
        <f>IF(AK1417="","",IF(AK1417&gt;0,COUNT($AG$2:AG1417),""))</f>
        <v/>
      </c>
      <c r="AG1417" s="25" t="str">
        <f t="shared" si="707"/>
        <v/>
      </c>
      <c r="AH1417" s="25" t="str">
        <f t="shared" si="708"/>
        <v/>
      </c>
      <c r="AI1417" s="25" t="str">
        <f t="shared" si="709"/>
        <v/>
      </c>
      <c r="AJ1417" s="25" t="str">
        <f t="shared" si="710"/>
        <v/>
      </c>
      <c r="AK1417" s="25" t="str">
        <f t="shared" si="711"/>
        <v/>
      </c>
      <c r="AL1417" s="25" t="str">
        <f t="shared" si="712"/>
        <v/>
      </c>
      <c r="AM1417" s="25" t="str">
        <f t="shared" si="713"/>
        <v/>
      </c>
      <c r="AN1417" s="25" t="str">
        <f t="shared" si="714"/>
        <v/>
      </c>
      <c r="AO1417" s="25" t="str">
        <f t="shared" si="715"/>
        <v/>
      </c>
      <c r="AP1417" s="25" t="str">
        <f t="shared" si="716"/>
        <v/>
      </c>
      <c r="AQ1417" s="25" t="str">
        <f t="shared" si="717"/>
        <v/>
      </c>
      <c r="AR1417" s="25" t="str">
        <f t="shared" si="718"/>
        <v/>
      </c>
      <c r="AS1417" s="25" t="str">
        <f t="shared" si="719"/>
        <v/>
      </c>
      <c r="AT1417" s="25" t="str">
        <f t="shared" si="720"/>
        <v/>
      </c>
      <c r="AU1417" s="25" t="str">
        <f t="shared" si="721"/>
        <v/>
      </c>
      <c r="AV1417" s="25" t="str">
        <f t="shared" si="722"/>
        <v/>
      </c>
      <c r="AX1417" t="str">
        <f>IF(BC1417="","",IF(BC1417&gt;0,COUNT($AY$2:AY1417),""))</f>
        <v/>
      </c>
      <c r="AY1417" s="25" t="str">
        <f t="shared" si="723"/>
        <v/>
      </c>
      <c r="AZ1417" s="25" t="str">
        <f t="shared" si="724"/>
        <v/>
      </c>
      <c r="BA1417" s="25" t="str">
        <f t="shared" si="725"/>
        <v/>
      </c>
      <c r="BB1417" s="25" t="str">
        <f t="shared" si="726"/>
        <v/>
      </c>
      <c r="BC1417" s="25" t="str">
        <f t="shared" si="727"/>
        <v/>
      </c>
      <c r="BD1417" s="25" t="str">
        <f t="shared" si="728"/>
        <v/>
      </c>
      <c r="BE1417" s="25" t="str">
        <f t="shared" si="729"/>
        <v/>
      </c>
      <c r="BF1417" s="25" t="str">
        <f t="shared" si="730"/>
        <v/>
      </c>
      <c r="BG1417" s="25" t="str">
        <f t="shared" si="731"/>
        <v/>
      </c>
      <c r="BH1417" s="25" t="str">
        <f t="shared" si="732"/>
        <v/>
      </c>
      <c r="BI1417" s="25" t="str">
        <f t="shared" si="733"/>
        <v/>
      </c>
      <c r="BJ1417" s="25" t="str">
        <f t="shared" si="734"/>
        <v/>
      </c>
      <c r="BK1417" s="25" t="str">
        <f t="shared" si="735"/>
        <v/>
      </c>
      <c r="BL1417" s="25" t="str">
        <f t="shared" si="736"/>
        <v/>
      </c>
      <c r="BM1417" s="25" t="str">
        <f t="shared" si="737"/>
        <v/>
      </c>
      <c r="BN1417" s="25" t="str">
        <f t="shared" si="738"/>
        <v/>
      </c>
    </row>
    <row r="1418" spans="1:66">
      <c r="A1418" s="20" t="str">
        <f>IF('S.D. Paste sheet'!A1418="","",'S.D. Paste sheet'!A1418)</f>
        <v/>
      </c>
      <c r="B1418" s="20" t="str">
        <f>IF('S.D. Paste sheet'!B1418="","",'S.D. Paste sheet'!B1418)</f>
        <v/>
      </c>
      <c r="C1418" s="20" t="str">
        <f>IF('S.D. Paste sheet'!C1418="","",'S.D. Paste sheet'!C1418)</f>
        <v/>
      </c>
      <c r="D1418" s="20" t="str">
        <f>IF('S.D. Paste sheet'!D1418="","",'S.D. Paste sheet'!D1418)</f>
        <v/>
      </c>
      <c r="E1418" s="20" t="str">
        <f>IF('S.D. Paste sheet'!E1418="","",UPPER('S.D. Paste sheet'!E1418))</f>
        <v/>
      </c>
      <c r="F1418" s="20" t="str">
        <f>IF('S.D. Paste sheet'!F1418="","",'S.D. Paste sheet'!F1418)</f>
        <v/>
      </c>
      <c r="G1418" s="20" t="str">
        <f>IF('S.D. Paste sheet'!G1418="","",UPPER('S.D. Paste sheet'!G1418))</f>
        <v/>
      </c>
      <c r="H1418" s="20" t="str">
        <f>IF('S.D. Paste sheet'!H1418="","",UPPER('S.D. Paste sheet'!H1418))</f>
        <v/>
      </c>
      <c r="I1418" s="20" t="str">
        <f>IF('S.D. Paste sheet'!I1418="","",'S.D. Paste sheet'!I1418)</f>
        <v/>
      </c>
      <c r="J1418" s="20" t="str">
        <f>IF('S.D. Paste sheet'!J1418="","",'S.D. Paste sheet'!J1418)</f>
        <v/>
      </c>
      <c r="K1418" s="20" t="str">
        <f>IF('S.D. Paste sheet'!K1418="","",'S.D. Paste sheet'!K1418)</f>
        <v/>
      </c>
      <c r="L1418" s="20" t="str">
        <f>IF('S.D. Paste sheet'!L1418="","",'S.D. Paste sheet'!L1418)</f>
        <v/>
      </c>
      <c r="M1418" s="20" t="str">
        <f>IF('S.D. Paste sheet'!M1418="","",'S.D. Paste sheet'!M1418)</f>
        <v/>
      </c>
      <c r="N1418" s="20" t="str">
        <f>IF('S.D. Paste sheet'!N1418="","",'S.D. Paste sheet'!N1418)</f>
        <v/>
      </c>
      <c r="O1418" s="20" t="str">
        <f>IF('S.D. Paste sheet'!O1418="","",'S.D. Paste sheet'!O1418)</f>
        <v/>
      </c>
      <c r="P1418" s="20" t="str">
        <f>IF('S.D. Paste sheet'!P1418="","",'S.D. Paste sheet'!P1418)</f>
        <v/>
      </c>
      <c r="Q1418" s="20" t="str">
        <f>IF('S.D. Paste sheet'!Q1418="","",'S.D. Paste sheet'!Q1418)</f>
        <v/>
      </c>
      <c r="R1418" s="20" t="str">
        <f>IF('S.D. Paste sheet'!R1418="","",'S.D. Paste sheet'!R1418)</f>
        <v/>
      </c>
      <c r="S1418" s="20" t="str">
        <f>IF('S.D. Paste sheet'!S1418="","",'S.D. Paste sheet'!S1418)</f>
        <v/>
      </c>
      <c r="T1418" s="20" t="str">
        <f>IF('S.D. Paste sheet'!T1418="","",'S.D. Paste sheet'!T1418)</f>
        <v/>
      </c>
      <c r="U1418" s="20" t="str">
        <f>IF('S.D. Paste sheet'!U1418="","",'S.D. Paste sheet'!U1418)</f>
        <v/>
      </c>
      <c r="V1418" s="20" t="str">
        <f>IF('S.D. Paste sheet'!V1418="","",'S.D. Paste sheet'!V1418)</f>
        <v/>
      </c>
      <c r="W1418" s="20" t="str">
        <f>IF('S.D. Paste sheet'!W1418="","",'S.D. Paste sheet'!W1418)</f>
        <v/>
      </c>
      <c r="X1418" s="20" t="str">
        <f>IF('S.D. Paste sheet'!X1418="","",'S.D. Paste sheet'!X1418)</f>
        <v/>
      </c>
      <c r="Y1418" s="20" t="str">
        <f>IF('S.D. Paste sheet'!Y1418="","",'S.D. Paste sheet'!Y1418)</f>
        <v/>
      </c>
      <c r="Z1418" s="20" t="str">
        <f>IF('S.D. Paste sheet'!Z1418="","",'S.D. Paste sheet'!Z1418)</f>
        <v/>
      </c>
      <c r="AA1418" s="20" t="str">
        <f>IF('S.D. Paste sheet'!AA1418="","",'S.D. Paste sheet'!AA1418)</f>
        <v/>
      </c>
      <c r="AB1418" s="20" t="str">
        <f>IF('S.D. Paste sheet'!AB1418="","",'S.D. Paste sheet'!AB1418)</f>
        <v/>
      </c>
      <c r="AC1418" s="20" t="str">
        <f>IF('S.D. Paste sheet'!AC1418="","",'S.D. Paste sheet'!AC1418)</f>
        <v/>
      </c>
      <c r="AD1418" s="20" t="str">
        <f>IF('S.D. Paste sheet'!AD1418="","",'S.D. Paste sheet'!AD1418)</f>
        <v/>
      </c>
      <c r="AE1418" s="29"/>
      <c r="AF1418" t="str">
        <f>IF(AK1418="","",IF(AK1418&gt;0,COUNT($AG$2:AG1418),""))</f>
        <v/>
      </c>
      <c r="AG1418" s="25" t="str">
        <f t="shared" si="707"/>
        <v/>
      </c>
      <c r="AH1418" s="25" t="str">
        <f t="shared" si="708"/>
        <v/>
      </c>
      <c r="AI1418" s="25" t="str">
        <f t="shared" si="709"/>
        <v/>
      </c>
      <c r="AJ1418" s="25" t="str">
        <f t="shared" si="710"/>
        <v/>
      </c>
      <c r="AK1418" s="25" t="str">
        <f t="shared" si="711"/>
        <v/>
      </c>
      <c r="AL1418" s="25" t="str">
        <f t="shared" si="712"/>
        <v/>
      </c>
      <c r="AM1418" s="25" t="str">
        <f t="shared" si="713"/>
        <v/>
      </c>
      <c r="AN1418" s="25" t="str">
        <f t="shared" si="714"/>
        <v/>
      </c>
      <c r="AO1418" s="25" t="str">
        <f t="shared" si="715"/>
        <v/>
      </c>
      <c r="AP1418" s="25" t="str">
        <f t="shared" si="716"/>
        <v/>
      </c>
      <c r="AQ1418" s="25" t="str">
        <f t="shared" si="717"/>
        <v/>
      </c>
      <c r="AR1418" s="25" t="str">
        <f t="shared" si="718"/>
        <v/>
      </c>
      <c r="AS1418" s="25" t="str">
        <f t="shared" si="719"/>
        <v/>
      </c>
      <c r="AT1418" s="25" t="str">
        <f t="shared" si="720"/>
        <v/>
      </c>
      <c r="AU1418" s="25" t="str">
        <f t="shared" si="721"/>
        <v/>
      </c>
      <c r="AV1418" s="25" t="str">
        <f t="shared" si="722"/>
        <v/>
      </c>
      <c r="AX1418" t="str">
        <f>IF(BC1418="","",IF(BC1418&gt;0,COUNT($AY$2:AY1418),""))</f>
        <v/>
      </c>
      <c r="AY1418" s="25" t="str">
        <f t="shared" si="723"/>
        <v/>
      </c>
      <c r="AZ1418" s="25" t="str">
        <f t="shared" si="724"/>
        <v/>
      </c>
      <c r="BA1418" s="25" t="str">
        <f t="shared" si="725"/>
        <v/>
      </c>
      <c r="BB1418" s="25" t="str">
        <f t="shared" si="726"/>
        <v/>
      </c>
      <c r="BC1418" s="25" t="str">
        <f t="shared" si="727"/>
        <v/>
      </c>
      <c r="BD1418" s="25" t="str">
        <f t="shared" si="728"/>
        <v/>
      </c>
      <c r="BE1418" s="25" t="str">
        <f t="shared" si="729"/>
        <v/>
      </c>
      <c r="BF1418" s="25" t="str">
        <f t="shared" si="730"/>
        <v/>
      </c>
      <c r="BG1418" s="25" t="str">
        <f t="shared" si="731"/>
        <v/>
      </c>
      <c r="BH1418" s="25" t="str">
        <f t="shared" si="732"/>
        <v/>
      </c>
      <c r="BI1418" s="25" t="str">
        <f t="shared" si="733"/>
        <v/>
      </c>
      <c r="BJ1418" s="25" t="str">
        <f t="shared" si="734"/>
        <v/>
      </c>
      <c r="BK1418" s="25" t="str">
        <f t="shared" si="735"/>
        <v/>
      </c>
      <c r="BL1418" s="25" t="str">
        <f t="shared" si="736"/>
        <v/>
      </c>
      <c r="BM1418" s="25" t="str">
        <f t="shared" si="737"/>
        <v/>
      </c>
      <c r="BN1418" s="25" t="str">
        <f t="shared" si="738"/>
        <v/>
      </c>
    </row>
    <row r="1419" spans="1:66">
      <c r="A1419" s="20" t="str">
        <f>IF('S.D. Paste sheet'!A1419="","",'S.D. Paste sheet'!A1419)</f>
        <v/>
      </c>
      <c r="B1419" s="20" t="str">
        <f>IF('S.D. Paste sheet'!B1419="","",'S.D. Paste sheet'!B1419)</f>
        <v/>
      </c>
      <c r="C1419" s="20" t="str">
        <f>IF('S.D. Paste sheet'!C1419="","",'S.D. Paste sheet'!C1419)</f>
        <v/>
      </c>
      <c r="D1419" s="20" t="str">
        <f>IF('S.D. Paste sheet'!D1419="","",'S.D. Paste sheet'!D1419)</f>
        <v/>
      </c>
      <c r="E1419" s="20" t="str">
        <f>IF('S.D. Paste sheet'!E1419="","",UPPER('S.D. Paste sheet'!E1419))</f>
        <v/>
      </c>
      <c r="F1419" s="20" t="str">
        <f>IF('S.D. Paste sheet'!F1419="","",'S.D. Paste sheet'!F1419)</f>
        <v/>
      </c>
      <c r="G1419" s="20" t="str">
        <f>IF('S.D. Paste sheet'!G1419="","",UPPER('S.D. Paste sheet'!G1419))</f>
        <v/>
      </c>
      <c r="H1419" s="20" t="str">
        <f>IF('S.D. Paste sheet'!H1419="","",UPPER('S.D. Paste sheet'!H1419))</f>
        <v/>
      </c>
      <c r="I1419" s="20" t="str">
        <f>IF('S.D. Paste sheet'!I1419="","",'S.D. Paste sheet'!I1419)</f>
        <v/>
      </c>
      <c r="J1419" s="20" t="str">
        <f>IF('S.D. Paste sheet'!J1419="","",'S.D. Paste sheet'!J1419)</f>
        <v/>
      </c>
      <c r="K1419" s="20" t="str">
        <f>IF('S.D. Paste sheet'!K1419="","",'S.D. Paste sheet'!K1419)</f>
        <v/>
      </c>
      <c r="L1419" s="20" t="str">
        <f>IF('S.D. Paste sheet'!L1419="","",'S.D. Paste sheet'!L1419)</f>
        <v/>
      </c>
      <c r="M1419" s="20" t="str">
        <f>IF('S.D. Paste sheet'!M1419="","",'S.D. Paste sheet'!M1419)</f>
        <v/>
      </c>
      <c r="N1419" s="20" t="str">
        <f>IF('S.D. Paste sheet'!N1419="","",'S.D. Paste sheet'!N1419)</f>
        <v/>
      </c>
      <c r="O1419" s="20" t="str">
        <f>IF('S.D. Paste sheet'!O1419="","",'S.D. Paste sheet'!O1419)</f>
        <v/>
      </c>
      <c r="P1419" s="20" t="str">
        <f>IF('S.D. Paste sheet'!P1419="","",'S.D. Paste sheet'!P1419)</f>
        <v/>
      </c>
      <c r="Q1419" s="20" t="str">
        <f>IF('S.D. Paste sheet'!Q1419="","",'S.D. Paste sheet'!Q1419)</f>
        <v/>
      </c>
      <c r="R1419" s="20" t="str">
        <f>IF('S.D. Paste sheet'!R1419="","",'S.D. Paste sheet'!R1419)</f>
        <v/>
      </c>
      <c r="S1419" s="20" t="str">
        <f>IF('S.D. Paste sheet'!S1419="","",'S.D. Paste sheet'!S1419)</f>
        <v/>
      </c>
      <c r="T1419" s="20" t="str">
        <f>IF('S.D. Paste sheet'!T1419="","",'S.D. Paste sheet'!T1419)</f>
        <v/>
      </c>
      <c r="U1419" s="20" t="str">
        <f>IF('S.D. Paste sheet'!U1419="","",'S.D. Paste sheet'!U1419)</f>
        <v/>
      </c>
      <c r="V1419" s="20" t="str">
        <f>IF('S.D. Paste sheet'!V1419="","",'S.D. Paste sheet'!V1419)</f>
        <v/>
      </c>
      <c r="W1419" s="20" t="str">
        <f>IF('S.D. Paste sheet'!W1419="","",'S.D. Paste sheet'!W1419)</f>
        <v/>
      </c>
      <c r="X1419" s="20" t="str">
        <f>IF('S.D. Paste sheet'!X1419="","",'S.D. Paste sheet'!X1419)</f>
        <v/>
      </c>
      <c r="Y1419" s="20" t="str">
        <f>IF('S.D. Paste sheet'!Y1419="","",'S.D. Paste sheet'!Y1419)</f>
        <v/>
      </c>
      <c r="Z1419" s="20" t="str">
        <f>IF('S.D. Paste sheet'!Z1419="","",'S.D. Paste sheet'!Z1419)</f>
        <v/>
      </c>
      <c r="AA1419" s="20" t="str">
        <f>IF('S.D. Paste sheet'!AA1419="","",'S.D. Paste sheet'!AA1419)</f>
        <v/>
      </c>
      <c r="AB1419" s="20" t="str">
        <f>IF('S.D. Paste sheet'!AB1419="","",'S.D. Paste sheet'!AB1419)</f>
        <v/>
      </c>
      <c r="AC1419" s="20" t="str">
        <f>IF('S.D. Paste sheet'!AC1419="","",'S.D. Paste sheet'!AC1419)</f>
        <v/>
      </c>
      <c r="AD1419" s="20" t="str">
        <f>IF('S.D. Paste sheet'!AD1419="","",'S.D. Paste sheet'!AD1419)</f>
        <v/>
      </c>
      <c r="AE1419" s="29"/>
      <c r="AF1419" t="str">
        <f>IF(AK1419="","",IF(AK1419&gt;0,COUNT($AG$2:AG1419),""))</f>
        <v/>
      </c>
      <c r="AG1419" s="25" t="str">
        <f t="shared" si="707"/>
        <v/>
      </c>
      <c r="AH1419" s="25" t="str">
        <f t="shared" si="708"/>
        <v/>
      </c>
      <c r="AI1419" s="25" t="str">
        <f t="shared" si="709"/>
        <v/>
      </c>
      <c r="AJ1419" s="25" t="str">
        <f t="shared" si="710"/>
        <v/>
      </c>
      <c r="AK1419" s="25" t="str">
        <f t="shared" si="711"/>
        <v/>
      </c>
      <c r="AL1419" s="25" t="str">
        <f t="shared" si="712"/>
        <v/>
      </c>
      <c r="AM1419" s="25" t="str">
        <f t="shared" si="713"/>
        <v/>
      </c>
      <c r="AN1419" s="25" t="str">
        <f t="shared" si="714"/>
        <v/>
      </c>
      <c r="AO1419" s="25" t="str">
        <f t="shared" si="715"/>
        <v/>
      </c>
      <c r="AP1419" s="25" t="str">
        <f t="shared" si="716"/>
        <v/>
      </c>
      <c r="AQ1419" s="25" t="str">
        <f t="shared" si="717"/>
        <v/>
      </c>
      <c r="AR1419" s="25" t="str">
        <f t="shared" si="718"/>
        <v/>
      </c>
      <c r="AS1419" s="25" t="str">
        <f t="shared" si="719"/>
        <v/>
      </c>
      <c r="AT1419" s="25" t="str">
        <f t="shared" si="720"/>
        <v/>
      </c>
      <c r="AU1419" s="25" t="str">
        <f t="shared" si="721"/>
        <v/>
      </c>
      <c r="AV1419" s="25" t="str">
        <f t="shared" si="722"/>
        <v/>
      </c>
      <c r="AX1419" t="str">
        <f>IF(BC1419="","",IF(BC1419&gt;0,COUNT($AY$2:AY1419),""))</f>
        <v/>
      </c>
      <c r="AY1419" s="25" t="str">
        <f t="shared" si="723"/>
        <v/>
      </c>
      <c r="AZ1419" s="25" t="str">
        <f t="shared" si="724"/>
        <v/>
      </c>
      <c r="BA1419" s="25" t="str">
        <f t="shared" si="725"/>
        <v/>
      </c>
      <c r="BB1419" s="25" t="str">
        <f t="shared" si="726"/>
        <v/>
      </c>
      <c r="BC1419" s="25" t="str">
        <f t="shared" si="727"/>
        <v/>
      </c>
      <c r="BD1419" s="25" t="str">
        <f t="shared" si="728"/>
        <v/>
      </c>
      <c r="BE1419" s="25" t="str">
        <f t="shared" si="729"/>
        <v/>
      </c>
      <c r="BF1419" s="25" t="str">
        <f t="shared" si="730"/>
        <v/>
      </c>
      <c r="BG1419" s="25" t="str">
        <f t="shared" si="731"/>
        <v/>
      </c>
      <c r="BH1419" s="25" t="str">
        <f t="shared" si="732"/>
        <v/>
      </c>
      <c r="BI1419" s="25" t="str">
        <f t="shared" si="733"/>
        <v/>
      </c>
      <c r="BJ1419" s="25" t="str">
        <f t="shared" si="734"/>
        <v/>
      </c>
      <c r="BK1419" s="25" t="str">
        <f t="shared" si="735"/>
        <v/>
      </c>
      <c r="BL1419" s="25" t="str">
        <f t="shared" si="736"/>
        <v/>
      </c>
      <c r="BM1419" s="25" t="str">
        <f t="shared" si="737"/>
        <v/>
      </c>
      <c r="BN1419" s="25" t="str">
        <f t="shared" si="738"/>
        <v/>
      </c>
    </row>
    <row r="1420" spans="1:66">
      <c r="A1420" s="20" t="str">
        <f>IF('S.D. Paste sheet'!A1420="","",'S.D. Paste sheet'!A1420)</f>
        <v/>
      </c>
      <c r="B1420" s="20" t="str">
        <f>IF('S.D. Paste sheet'!B1420="","",'S.D. Paste sheet'!B1420)</f>
        <v/>
      </c>
      <c r="C1420" s="20" t="str">
        <f>IF('S.D. Paste sheet'!C1420="","",'S.D. Paste sheet'!C1420)</f>
        <v/>
      </c>
      <c r="D1420" s="20" t="str">
        <f>IF('S.D. Paste sheet'!D1420="","",'S.D. Paste sheet'!D1420)</f>
        <v/>
      </c>
      <c r="E1420" s="20" t="str">
        <f>IF('S.D. Paste sheet'!E1420="","",UPPER('S.D. Paste sheet'!E1420))</f>
        <v/>
      </c>
      <c r="F1420" s="20" t="str">
        <f>IF('S.D. Paste sheet'!F1420="","",'S.D. Paste sheet'!F1420)</f>
        <v/>
      </c>
      <c r="G1420" s="20" t="str">
        <f>IF('S.D. Paste sheet'!G1420="","",UPPER('S.D. Paste sheet'!G1420))</f>
        <v/>
      </c>
      <c r="H1420" s="20" t="str">
        <f>IF('S.D. Paste sheet'!H1420="","",UPPER('S.D. Paste sheet'!H1420))</f>
        <v/>
      </c>
      <c r="I1420" s="20" t="str">
        <f>IF('S.D. Paste sheet'!I1420="","",'S.D. Paste sheet'!I1420)</f>
        <v/>
      </c>
      <c r="J1420" s="20" t="str">
        <f>IF('S.D. Paste sheet'!J1420="","",'S.D. Paste sheet'!J1420)</f>
        <v/>
      </c>
      <c r="K1420" s="20" t="str">
        <f>IF('S.D. Paste sheet'!K1420="","",'S.D. Paste sheet'!K1420)</f>
        <v/>
      </c>
      <c r="L1420" s="20" t="str">
        <f>IF('S.D. Paste sheet'!L1420="","",'S.D. Paste sheet'!L1420)</f>
        <v/>
      </c>
      <c r="M1420" s="20" t="str">
        <f>IF('S.D. Paste sheet'!M1420="","",'S.D. Paste sheet'!M1420)</f>
        <v/>
      </c>
      <c r="N1420" s="20" t="str">
        <f>IF('S.D. Paste sheet'!N1420="","",'S.D. Paste sheet'!N1420)</f>
        <v/>
      </c>
      <c r="O1420" s="20" t="str">
        <f>IF('S.D. Paste sheet'!O1420="","",'S.D. Paste sheet'!O1420)</f>
        <v/>
      </c>
      <c r="P1420" s="20" t="str">
        <f>IF('S.D. Paste sheet'!P1420="","",'S.D. Paste sheet'!P1420)</f>
        <v/>
      </c>
      <c r="Q1420" s="20" t="str">
        <f>IF('S.D. Paste sheet'!Q1420="","",'S.D. Paste sheet'!Q1420)</f>
        <v/>
      </c>
      <c r="R1420" s="20" t="str">
        <f>IF('S.D. Paste sheet'!R1420="","",'S.D. Paste sheet'!R1420)</f>
        <v/>
      </c>
      <c r="S1420" s="20" t="str">
        <f>IF('S.D. Paste sheet'!S1420="","",'S.D. Paste sheet'!S1420)</f>
        <v/>
      </c>
      <c r="T1420" s="20" t="str">
        <f>IF('S.D. Paste sheet'!T1420="","",'S.D. Paste sheet'!T1420)</f>
        <v/>
      </c>
      <c r="U1420" s="20" t="str">
        <f>IF('S.D. Paste sheet'!U1420="","",'S.D. Paste sheet'!U1420)</f>
        <v/>
      </c>
      <c r="V1420" s="20" t="str">
        <f>IF('S.D. Paste sheet'!V1420="","",'S.D. Paste sheet'!V1420)</f>
        <v/>
      </c>
      <c r="W1420" s="20" t="str">
        <f>IF('S.D. Paste sheet'!W1420="","",'S.D. Paste sheet'!W1420)</f>
        <v/>
      </c>
      <c r="X1420" s="20" t="str">
        <f>IF('S.D. Paste sheet'!X1420="","",'S.D. Paste sheet'!X1420)</f>
        <v/>
      </c>
      <c r="Y1420" s="20" t="str">
        <f>IF('S.D. Paste sheet'!Y1420="","",'S.D. Paste sheet'!Y1420)</f>
        <v/>
      </c>
      <c r="Z1420" s="20" t="str">
        <f>IF('S.D. Paste sheet'!Z1420="","",'S.D. Paste sheet'!Z1420)</f>
        <v/>
      </c>
      <c r="AA1420" s="20" t="str">
        <f>IF('S.D. Paste sheet'!AA1420="","",'S.D. Paste sheet'!AA1420)</f>
        <v/>
      </c>
      <c r="AB1420" s="20" t="str">
        <f>IF('S.D. Paste sheet'!AB1420="","",'S.D. Paste sheet'!AB1420)</f>
        <v/>
      </c>
      <c r="AC1420" s="20" t="str">
        <f>IF('S.D. Paste sheet'!AC1420="","",'S.D. Paste sheet'!AC1420)</f>
        <v/>
      </c>
      <c r="AD1420" s="20" t="str">
        <f>IF('S.D. Paste sheet'!AD1420="","",'S.D. Paste sheet'!AD1420)</f>
        <v/>
      </c>
      <c r="AE1420" s="29"/>
      <c r="AF1420" t="str">
        <f>IF(AK1420="","",IF(AK1420&gt;0,COUNT($AG$2:AG1420),""))</f>
        <v/>
      </c>
      <c r="AG1420" s="25" t="str">
        <f t="shared" si="707"/>
        <v/>
      </c>
      <c r="AH1420" s="25" t="str">
        <f t="shared" si="708"/>
        <v/>
      </c>
      <c r="AI1420" s="25" t="str">
        <f t="shared" si="709"/>
        <v/>
      </c>
      <c r="AJ1420" s="25" t="str">
        <f t="shared" si="710"/>
        <v/>
      </c>
      <c r="AK1420" s="25" t="str">
        <f t="shared" si="711"/>
        <v/>
      </c>
      <c r="AL1420" s="25" t="str">
        <f t="shared" si="712"/>
        <v/>
      </c>
      <c r="AM1420" s="25" t="str">
        <f t="shared" si="713"/>
        <v/>
      </c>
      <c r="AN1420" s="25" t="str">
        <f t="shared" si="714"/>
        <v/>
      </c>
      <c r="AO1420" s="25" t="str">
        <f t="shared" si="715"/>
        <v/>
      </c>
      <c r="AP1420" s="25" t="str">
        <f t="shared" si="716"/>
        <v/>
      </c>
      <c r="AQ1420" s="25" t="str">
        <f t="shared" si="717"/>
        <v/>
      </c>
      <c r="AR1420" s="25" t="str">
        <f t="shared" si="718"/>
        <v/>
      </c>
      <c r="AS1420" s="25" t="str">
        <f t="shared" si="719"/>
        <v/>
      </c>
      <c r="AT1420" s="25" t="str">
        <f t="shared" si="720"/>
        <v/>
      </c>
      <c r="AU1420" s="25" t="str">
        <f t="shared" si="721"/>
        <v/>
      </c>
      <c r="AV1420" s="25" t="str">
        <f t="shared" si="722"/>
        <v/>
      </c>
      <c r="AX1420" t="str">
        <f>IF(BC1420="","",IF(BC1420&gt;0,COUNT($AY$2:AY1420),""))</f>
        <v/>
      </c>
      <c r="AY1420" s="25" t="str">
        <f t="shared" si="723"/>
        <v/>
      </c>
      <c r="AZ1420" s="25" t="str">
        <f t="shared" si="724"/>
        <v/>
      </c>
      <c r="BA1420" s="25" t="str">
        <f t="shared" si="725"/>
        <v/>
      </c>
      <c r="BB1420" s="25" t="str">
        <f t="shared" si="726"/>
        <v/>
      </c>
      <c r="BC1420" s="25" t="str">
        <f t="shared" si="727"/>
        <v/>
      </c>
      <c r="BD1420" s="25" t="str">
        <f t="shared" si="728"/>
        <v/>
      </c>
      <c r="BE1420" s="25" t="str">
        <f t="shared" si="729"/>
        <v/>
      </c>
      <c r="BF1420" s="25" t="str">
        <f t="shared" si="730"/>
        <v/>
      </c>
      <c r="BG1420" s="25" t="str">
        <f t="shared" si="731"/>
        <v/>
      </c>
      <c r="BH1420" s="25" t="str">
        <f t="shared" si="732"/>
        <v/>
      </c>
      <c r="BI1420" s="25" t="str">
        <f t="shared" si="733"/>
        <v/>
      </c>
      <c r="BJ1420" s="25" t="str">
        <f t="shared" si="734"/>
        <v/>
      </c>
      <c r="BK1420" s="25" t="str">
        <f t="shared" si="735"/>
        <v/>
      </c>
      <c r="BL1420" s="25" t="str">
        <f t="shared" si="736"/>
        <v/>
      </c>
      <c r="BM1420" s="25" t="str">
        <f t="shared" si="737"/>
        <v/>
      </c>
      <c r="BN1420" s="25" t="str">
        <f t="shared" si="738"/>
        <v/>
      </c>
    </row>
    <row r="1421" spans="1:66">
      <c r="A1421" s="20" t="str">
        <f>IF('S.D. Paste sheet'!A1421="","",'S.D. Paste sheet'!A1421)</f>
        <v/>
      </c>
      <c r="B1421" s="20" t="str">
        <f>IF('S.D. Paste sheet'!B1421="","",'S.D. Paste sheet'!B1421)</f>
        <v/>
      </c>
      <c r="C1421" s="20" t="str">
        <f>IF('S.D. Paste sheet'!C1421="","",'S.D. Paste sheet'!C1421)</f>
        <v/>
      </c>
      <c r="D1421" s="20" t="str">
        <f>IF('S.D. Paste sheet'!D1421="","",'S.D. Paste sheet'!D1421)</f>
        <v/>
      </c>
      <c r="E1421" s="20" t="str">
        <f>IF('S.D. Paste sheet'!E1421="","",UPPER('S.D. Paste sheet'!E1421))</f>
        <v/>
      </c>
      <c r="F1421" s="20" t="str">
        <f>IF('S.D. Paste sheet'!F1421="","",'S.D. Paste sheet'!F1421)</f>
        <v/>
      </c>
      <c r="G1421" s="20" t="str">
        <f>IF('S.D. Paste sheet'!G1421="","",UPPER('S.D. Paste sheet'!G1421))</f>
        <v/>
      </c>
      <c r="H1421" s="20" t="str">
        <f>IF('S.D. Paste sheet'!H1421="","",UPPER('S.D. Paste sheet'!H1421))</f>
        <v/>
      </c>
      <c r="I1421" s="20" t="str">
        <f>IF('S.D. Paste sheet'!I1421="","",'S.D. Paste sheet'!I1421)</f>
        <v/>
      </c>
      <c r="J1421" s="20" t="str">
        <f>IF('S.D. Paste sheet'!J1421="","",'S.D. Paste sheet'!J1421)</f>
        <v/>
      </c>
      <c r="K1421" s="20" t="str">
        <f>IF('S.D. Paste sheet'!K1421="","",'S.D. Paste sheet'!K1421)</f>
        <v/>
      </c>
      <c r="L1421" s="20" t="str">
        <f>IF('S.D. Paste sheet'!L1421="","",'S.D. Paste sheet'!L1421)</f>
        <v/>
      </c>
      <c r="M1421" s="20" t="str">
        <f>IF('S.D. Paste sheet'!M1421="","",'S.D. Paste sheet'!M1421)</f>
        <v/>
      </c>
      <c r="N1421" s="20" t="str">
        <f>IF('S.D. Paste sheet'!N1421="","",'S.D. Paste sheet'!N1421)</f>
        <v/>
      </c>
      <c r="O1421" s="20" t="str">
        <f>IF('S.D. Paste sheet'!O1421="","",'S.D. Paste sheet'!O1421)</f>
        <v/>
      </c>
      <c r="P1421" s="20" t="str">
        <f>IF('S.D. Paste sheet'!P1421="","",'S.D. Paste sheet'!P1421)</f>
        <v/>
      </c>
      <c r="Q1421" s="20" t="str">
        <f>IF('S.D. Paste sheet'!Q1421="","",'S.D. Paste sheet'!Q1421)</f>
        <v/>
      </c>
      <c r="R1421" s="20" t="str">
        <f>IF('S.D. Paste sheet'!R1421="","",'S.D. Paste sheet'!R1421)</f>
        <v/>
      </c>
      <c r="S1421" s="20" t="str">
        <f>IF('S.D. Paste sheet'!S1421="","",'S.D. Paste sheet'!S1421)</f>
        <v/>
      </c>
      <c r="T1421" s="20" t="str">
        <f>IF('S.D. Paste sheet'!T1421="","",'S.D. Paste sheet'!T1421)</f>
        <v/>
      </c>
      <c r="U1421" s="20" t="str">
        <f>IF('S.D. Paste sheet'!U1421="","",'S.D. Paste sheet'!U1421)</f>
        <v/>
      </c>
      <c r="V1421" s="20" t="str">
        <f>IF('S.D. Paste sheet'!V1421="","",'S.D. Paste sheet'!V1421)</f>
        <v/>
      </c>
      <c r="W1421" s="20" t="str">
        <f>IF('S.D. Paste sheet'!W1421="","",'S.D. Paste sheet'!W1421)</f>
        <v/>
      </c>
      <c r="X1421" s="20" t="str">
        <f>IF('S.D. Paste sheet'!X1421="","",'S.D. Paste sheet'!X1421)</f>
        <v/>
      </c>
      <c r="Y1421" s="20" t="str">
        <f>IF('S.D. Paste sheet'!Y1421="","",'S.D. Paste sheet'!Y1421)</f>
        <v/>
      </c>
      <c r="Z1421" s="20" t="str">
        <f>IF('S.D. Paste sheet'!Z1421="","",'S.D. Paste sheet'!Z1421)</f>
        <v/>
      </c>
      <c r="AA1421" s="20" t="str">
        <f>IF('S.D. Paste sheet'!AA1421="","",'S.D. Paste sheet'!AA1421)</f>
        <v/>
      </c>
      <c r="AB1421" s="20" t="str">
        <f>IF('S.D. Paste sheet'!AB1421="","",'S.D. Paste sheet'!AB1421)</f>
        <v/>
      </c>
      <c r="AC1421" s="20" t="str">
        <f>IF('S.D. Paste sheet'!AC1421="","",'S.D. Paste sheet'!AC1421)</f>
        <v/>
      </c>
      <c r="AD1421" s="20" t="str">
        <f>IF('S.D. Paste sheet'!AD1421="","",'S.D. Paste sheet'!AD1421)</f>
        <v/>
      </c>
      <c r="AE1421" s="29"/>
      <c r="AF1421" t="str">
        <f>IF(AK1421="","",IF(AK1421&gt;0,COUNT($AG$2:AG1421),""))</f>
        <v/>
      </c>
      <c r="AG1421" s="25" t="str">
        <f t="shared" si="707"/>
        <v/>
      </c>
      <c r="AH1421" s="25" t="str">
        <f t="shared" si="708"/>
        <v/>
      </c>
      <c r="AI1421" s="25" t="str">
        <f t="shared" si="709"/>
        <v/>
      </c>
      <c r="AJ1421" s="25" t="str">
        <f t="shared" si="710"/>
        <v/>
      </c>
      <c r="AK1421" s="25" t="str">
        <f t="shared" si="711"/>
        <v/>
      </c>
      <c r="AL1421" s="25" t="str">
        <f t="shared" si="712"/>
        <v/>
      </c>
      <c r="AM1421" s="25" t="str">
        <f t="shared" si="713"/>
        <v/>
      </c>
      <c r="AN1421" s="25" t="str">
        <f t="shared" si="714"/>
        <v/>
      </c>
      <c r="AO1421" s="25" t="str">
        <f t="shared" si="715"/>
        <v/>
      </c>
      <c r="AP1421" s="25" t="str">
        <f t="shared" si="716"/>
        <v/>
      </c>
      <c r="AQ1421" s="25" t="str">
        <f t="shared" si="717"/>
        <v/>
      </c>
      <c r="AR1421" s="25" t="str">
        <f t="shared" si="718"/>
        <v/>
      </c>
      <c r="AS1421" s="25" t="str">
        <f t="shared" si="719"/>
        <v/>
      </c>
      <c r="AT1421" s="25" t="str">
        <f t="shared" si="720"/>
        <v/>
      </c>
      <c r="AU1421" s="25" t="str">
        <f t="shared" si="721"/>
        <v/>
      </c>
      <c r="AV1421" s="25" t="str">
        <f t="shared" si="722"/>
        <v/>
      </c>
      <c r="AX1421" t="str">
        <f>IF(BC1421="","",IF(BC1421&gt;0,COUNT($AY$2:AY1421),""))</f>
        <v/>
      </c>
      <c r="AY1421" s="25" t="str">
        <f t="shared" si="723"/>
        <v/>
      </c>
      <c r="AZ1421" s="25" t="str">
        <f t="shared" si="724"/>
        <v/>
      </c>
      <c r="BA1421" s="25" t="str">
        <f t="shared" si="725"/>
        <v/>
      </c>
      <c r="BB1421" s="25" t="str">
        <f t="shared" si="726"/>
        <v/>
      </c>
      <c r="BC1421" s="25" t="str">
        <f t="shared" si="727"/>
        <v/>
      </c>
      <c r="BD1421" s="25" t="str">
        <f t="shared" si="728"/>
        <v/>
      </c>
      <c r="BE1421" s="25" t="str">
        <f t="shared" si="729"/>
        <v/>
      </c>
      <c r="BF1421" s="25" t="str">
        <f t="shared" si="730"/>
        <v/>
      </c>
      <c r="BG1421" s="25" t="str">
        <f t="shared" si="731"/>
        <v/>
      </c>
      <c r="BH1421" s="25" t="str">
        <f t="shared" si="732"/>
        <v/>
      </c>
      <c r="BI1421" s="25" t="str">
        <f t="shared" si="733"/>
        <v/>
      </c>
      <c r="BJ1421" s="25" t="str">
        <f t="shared" si="734"/>
        <v/>
      </c>
      <c r="BK1421" s="25" t="str">
        <f t="shared" si="735"/>
        <v/>
      </c>
      <c r="BL1421" s="25" t="str">
        <f t="shared" si="736"/>
        <v/>
      </c>
      <c r="BM1421" s="25" t="str">
        <f t="shared" si="737"/>
        <v/>
      </c>
      <c r="BN1421" s="25" t="str">
        <f t="shared" si="738"/>
        <v/>
      </c>
    </row>
    <row r="1422" spans="1:66">
      <c r="A1422" s="20" t="str">
        <f>IF('S.D. Paste sheet'!A1422="","",'S.D. Paste sheet'!A1422)</f>
        <v/>
      </c>
      <c r="B1422" s="20" t="str">
        <f>IF('S.D. Paste sheet'!B1422="","",'S.D. Paste sheet'!B1422)</f>
        <v/>
      </c>
      <c r="C1422" s="20" t="str">
        <f>IF('S.D. Paste sheet'!C1422="","",'S.D. Paste sheet'!C1422)</f>
        <v/>
      </c>
      <c r="D1422" s="20" t="str">
        <f>IF('S.D. Paste sheet'!D1422="","",'S.D. Paste sheet'!D1422)</f>
        <v/>
      </c>
      <c r="E1422" s="20" t="str">
        <f>IF('S.D. Paste sheet'!E1422="","",UPPER('S.D. Paste sheet'!E1422))</f>
        <v/>
      </c>
      <c r="F1422" s="20" t="str">
        <f>IF('S.D. Paste sheet'!F1422="","",'S.D. Paste sheet'!F1422)</f>
        <v/>
      </c>
      <c r="G1422" s="20" t="str">
        <f>IF('S.D. Paste sheet'!G1422="","",UPPER('S.D. Paste sheet'!G1422))</f>
        <v/>
      </c>
      <c r="H1422" s="20" t="str">
        <f>IF('S.D. Paste sheet'!H1422="","",UPPER('S.D. Paste sheet'!H1422))</f>
        <v/>
      </c>
      <c r="I1422" s="20" t="str">
        <f>IF('S.D. Paste sheet'!I1422="","",'S.D. Paste sheet'!I1422)</f>
        <v/>
      </c>
      <c r="J1422" s="20" t="str">
        <f>IF('S.D. Paste sheet'!J1422="","",'S.D. Paste sheet'!J1422)</f>
        <v/>
      </c>
      <c r="K1422" s="20" t="str">
        <f>IF('S.D. Paste sheet'!K1422="","",'S.D. Paste sheet'!K1422)</f>
        <v/>
      </c>
      <c r="L1422" s="20" t="str">
        <f>IF('S.D. Paste sheet'!L1422="","",'S.D. Paste sheet'!L1422)</f>
        <v/>
      </c>
      <c r="M1422" s="20" t="str">
        <f>IF('S.D. Paste sheet'!M1422="","",'S.D. Paste sheet'!M1422)</f>
        <v/>
      </c>
      <c r="N1422" s="20" t="str">
        <f>IF('S.D. Paste sheet'!N1422="","",'S.D. Paste sheet'!N1422)</f>
        <v/>
      </c>
      <c r="O1422" s="20" t="str">
        <f>IF('S.D. Paste sheet'!O1422="","",'S.D. Paste sheet'!O1422)</f>
        <v/>
      </c>
      <c r="P1422" s="20" t="str">
        <f>IF('S.D. Paste sheet'!P1422="","",'S.D. Paste sheet'!P1422)</f>
        <v/>
      </c>
      <c r="Q1422" s="20" t="str">
        <f>IF('S.D. Paste sheet'!Q1422="","",'S.D. Paste sheet'!Q1422)</f>
        <v/>
      </c>
      <c r="R1422" s="20" t="str">
        <f>IF('S.D. Paste sheet'!R1422="","",'S.D. Paste sheet'!R1422)</f>
        <v/>
      </c>
      <c r="S1422" s="20" t="str">
        <f>IF('S.D. Paste sheet'!S1422="","",'S.D. Paste sheet'!S1422)</f>
        <v/>
      </c>
      <c r="T1422" s="20" t="str">
        <f>IF('S.D. Paste sheet'!T1422="","",'S.D. Paste sheet'!T1422)</f>
        <v/>
      </c>
      <c r="U1422" s="20" t="str">
        <f>IF('S.D. Paste sheet'!U1422="","",'S.D. Paste sheet'!U1422)</f>
        <v/>
      </c>
      <c r="V1422" s="20" t="str">
        <f>IF('S.D. Paste sheet'!V1422="","",'S.D. Paste sheet'!V1422)</f>
        <v/>
      </c>
      <c r="W1422" s="20" t="str">
        <f>IF('S.D. Paste sheet'!W1422="","",'S.D. Paste sheet'!W1422)</f>
        <v/>
      </c>
      <c r="X1422" s="20" t="str">
        <f>IF('S.D. Paste sheet'!X1422="","",'S.D. Paste sheet'!X1422)</f>
        <v/>
      </c>
      <c r="Y1422" s="20" t="str">
        <f>IF('S.D. Paste sheet'!Y1422="","",'S.D. Paste sheet'!Y1422)</f>
        <v/>
      </c>
      <c r="Z1422" s="20" t="str">
        <f>IF('S.D. Paste sheet'!Z1422="","",'S.D. Paste sheet'!Z1422)</f>
        <v/>
      </c>
      <c r="AA1422" s="20" t="str">
        <f>IF('S.D. Paste sheet'!AA1422="","",'S.D. Paste sheet'!AA1422)</f>
        <v/>
      </c>
      <c r="AB1422" s="20" t="str">
        <f>IF('S.D. Paste sheet'!AB1422="","",'S.D. Paste sheet'!AB1422)</f>
        <v/>
      </c>
      <c r="AC1422" s="20" t="str">
        <f>IF('S.D. Paste sheet'!AC1422="","",'S.D. Paste sheet'!AC1422)</f>
        <v/>
      </c>
      <c r="AD1422" s="20" t="str">
        <f>IF('S.D. Paste sheet'!AD1422="","",'S.D. Paste sheet'!AD1422)</f>
        <v/>
      </c>
      <c r="AE1422" s="29"/>
      <c r="AF1422" t="str">
        <f>IF(AK1422="","",IF(AK1422&gt;0,COUNT($AG$2:AG1422),""))</f>
        <v/>
      </c>
      <c r="AG1422" s="25" t="str">
        <f t="shared" si="707"/>
        <v/>
      </c>
      <c r="AH1422" s="25" t="str">
        <f t="shared" si="708"/>
        <v/>
      </c>
      <c r="AI1422" s="25" t="str">
        <f t="shared" si="709"/>
        <v/>
      </c>
      <c r="AJ1422" s="25" t="str">
        <f t="shared" si="710"/>
        <v/>
      </c>
      <c r="AK1422" s="25" t="str">
        <f t="shared" si="711"/>
        <v/>
      </c>
      <c r="AL1422" s="25" t="str">
        <f t="shared" si="712"/>
        <v/>
      </c>
      <c r="AM1422" s="25" t="str">
        <f t="shared" si="713"/>
        <v/>
      </c>
      <c r="AN1422" s="25" t="str">
        <f t="shared" si="714"/>
        <v/>
      </c>
      <c r="AO1422" s="25" t="str">
        <f t="shared" si="715"/>
        <v/>
      </c>
      <c r="AP1422" s="25" t="str">
        <f t="shared" si="716"/>
        <v/>
      </c>
      <c r="AQ1422" s="25" t="str">
        <f t="shared" si="717"/>
        <v/>
      </c>
      <c r="AR1422" s="25" t="str">
        <f t="shared" si="718"/>
        <v/>
      </c>
      <c r="AS1422" s="25" t="str">
        <f t="shared" si="719"/>
        <v/>
      </c>
      <c r="AT1422" s="25" t="str">
        <f t="shared" si="720"/>
        <v/>
      </c>
      <c r="AU1422" s="25" t="str">
        <f t="shared" si="721"/>
        <v/>
      </c>
      <c r="AV1422" s="25" t="str">
        <f t="shared" si="722"/>
        <v/>
      </c>
      <c r="AX1422" t="str">
        <f>IF(BC1422="","",IF(BC1422&gt;0,COUNT($AY$2:AY1422),""))</f>
        <v/>
      </c>
      <c r="AY1422" s="25" t="str">
        <f t="shared" si="723"/>
        <v/>
      </c>
      <c r="AZ1422" s="25" t="str">
        <f t="shared" si="724"/>
        <v/>
      </c>
      <c r="BA1422" s="25" t="str">
        <f t="shared" si="725"/>
        <v/>
      </c>
      <c r="BB1422" s="25" t="str">
        <f t="shared" si="726"/>
        <v/>
      </c>
      <c r="BC1422" s="25" t="str">
        <f t="shared" si="727"/>
        <v/>
      </c>
      <c r="BD1422" s="25" t="str">
        <f t="shared" si="728"/>
        <v/>
      </c>
      <c r="BE1422" s="25" t="str">
        <f t="shared" si="729"/>
        <v/>
      </c>
      <c r="BF1422" s="25" t="str">
        <f t="shared" si="730"/>
        <v/>
      </c>
      <c r="BG1422" s="25" t="str">
        <f t="shared" si="731"/>
        <v/>
      </c>
      <c r="BH1422" s="25" t="str">
        <f t="shared" si="732"/>
        <v/>
      </c>
      <c r="BI1422" s="25" t="str">
        <f t="shared" si="733"/>
        <v/>
      </c>
      <c r="BJ1422" s="25" t="str">
        <f t="shared" si="734"/>
        <v/>
      </c>
      <c r="BK1422" s="25" t="str">
        <f t="shared" si="735"/>
        <v/>
      </c>
      <c r="BL1422" s="25" t="str">
        <f t="shared" si="736"/>
        <v/>
      </c>
      <c r="BM1422" s="25" t="str">
        <f t="shared" si="737"/>
        <v/>
      </c>
      <c r="BN1422" s="25" t="str">
        <f t="shared" si="738"/>
        <v/>
      </c>
    </row>
    <row r="1423" spans="1:66">
      <c r="A1423" s="20" t="str">
        <f>IF('S.D. Paste sheet'!A1423="","",'S.D. Paste sheet'!A1423)</f>
        <v/>
      </c>
      <c r="B1423" s="20" t="str">
        <f>IF('S.D. Paste sheet'!B1423="","",'S.D. Paste sheet'!B1423)</f>
        <v/>
      </c>
      <c r="C1423" s="20" t="str">
        <f>IF('S.D. Paste sheet'!C1423="","",'S.D. Paste sheet'!C1423)</f>
        <v/>
      </c>
      <c r="D1423" s="20" t="str">
        <f>IF('S.D. Paste sheet'!D1423="","",'S.D. Paste sheet'!D1423)</f>
        <v/>
      </c>
      <c r="E1423" s="20" t="str">
        <f>IF('S.D. Paste sheet'!E1423="","",UPPER('S.D. Paste sheet'!E1423))</f>
        <v/>
      </c>
      <c r="F1423" s="20" t="str">
        <f>IF('S.D. Paste sheet'!F1423="","",'S.D. Paste sheet'!F1423)</f>
        <v/>
      </c>
      <c r="G1423" s="20" t="str">
        <f>IF('S.D. Paste sheet'!G1423="","",UPPER('S.D. Paste sheet'!G1423))</f>
        <v/>
      </c>
      <c r="H1423" s="20" t="str">
        <f>IF('S.D. Paste sheet'!H1423="","",UPPER('S.D. Paste sheet'!H1423))</f>
        <v/>
      </c>
      <c r="I1423" s="20" t="str">
        <f>IF('S.D. Paste sheet'!I1423="","",'S.D. Paste sheet'!I1423)</f>
        <v/>
      </c>
      <c r="J1423" s="20" t="str">
        <f>IF('S.D. Paste sheet'!J1423="","",'S.D. Paste sheet'!J1423)</f>
        <v/>
      </c>
      <c r="K1423" s="20" t="str">
        <f>IF('S.D. Paste sheet'!K1423="","",'S.D. Paste sheet'!K1423)</f>
        <v/>
      </c>
      <c r="L1423" s="20" t="str">
        <f>IF('S.D. Paste sheet'!L1423="","",'S.D. Paste sheet'!L1423)</f>
        <v/>
      </c>
      <c r="M1423" s="20" t="str">
        <f>IF('S.D. Paste sheet'!M1423="","",'S.D. Paste sheet'!M1423)</f>
        <v/>
      </c>
      <c r="N1423" s="20" t="str">
        <f>IF('S.D. Paste sheet'!N1423="","",'S.D. Paste sheet'!N1423)</f>
        <v/>
      </c>
      <c r="O1423" s="20" t="str">
        <f>IF('S.D. Paste sheet'!O1423="","",'S.D. Paste sheet'!O1423)</f>
        <v/>
      </c>
      <c r="P1423" s="20" t="str">
        <f>IF('S.D. Paste sheet'!P1423="","",'S.D. Paste sheet'!P1423)</f>
        <v/>
      </c>
      <c r="Q1423" s="20" t="str">
        <f>IF('S.D. Paste sheet'!Q1423="","",'S.D. Paste sheet'!Q1423)</f>
        <v/>
      </c>
      <c r="R1423" s="20" t="str">
        <f>IF('S.D. Paste sheet'!R1423="","",'S.D. Paste sheet'!R1423)</f>
        <v/>
      </c>
      <c r="S1423" s="20" t="str">
        <f>IF('S.D. Paste sheet'!S1423="","",'S.D. Paste sheet'!S1423)</f>
        <v/>
      </c>
      <c r="T1423" s="20" t="str">
        <f>IF('S.D. Paste sheet'!T1423="","",'S.D. Paste sheet'!T1423)</f>
        <v/>
      </c>
      <c r="U1423" s="20" t="str">
        <f>IF('S.D. Paste sheet'!U1423="","",'S.D. Paste sheet'!U1423)</f>
        <v/>
      </c>
      <c r="V1423" s="20" t="str">
        <f>IF('S.D. Paste sheet'!V1423="","",'S.D. Paste sheet'!V1423)</f>
        <v/>
      </c>
      <c r="W1423" s="20" t="str">
        <f>IF('S.D. Paste sheet'!W1423="","",'S.D. Paste sheet'!W1423)</f>
        <v/>
      </c>
      <c r="X1423" s="20" t="str">
        <f>IF('S.D. Paste sheet'!X1423="","",'S.D. Paste sheet'!X1423)</f>
        <v/>
      </c>
      <c r="Y1423" s="20" t="str">
        <f>IF('S.D. Paste sheet'!Y1423="","",'S.D. Paste sheet'!Y1423)</f>
        <v/>
      </c>
      <c r="Z1423" s="20" t="str">
        <f>IF('S.D. Paste sheet'!Z1423="","",'S.D. Paste sheet'!Z1423)</f>
        <v/>
      </c>
      <c r="AA1423" s="20" t="str">
        <f>IF('S.D. Paste sheet'!AA1423="","",'S.D. Paste sheet'!AA1423)</f>
        <v/>
      </c>
      <c r="AB1423" s="20" t="str">
        <f>IF('S.D. Paste sheet'!AB1423="","",'S.D. Paste sheet'!AB1423)</f>
        <v/>
      </c>
      <c r="AC1423" s="20" t="str">
        <f>IF('S.D. Paste sheet'!AC1423="","",'S.D. Paste sheet'!AC1423)</f>
        <v/>
      </c>
      <c r="AD1423" s="20" t="str">
        <f>IF('S.D. Paste sheet'!AD1423="","",'S.D. Paste sheet'!AD1423)</f>
        <v/>
      </c>
      <c r="AE1423" s="29"/>
      <c r="AF1423" t="str">
        <f>IF(AK1423="","",IF(AK1423&gt;0,COUNT($AG$2:AG1423),""))</f>
        <v/>
      </c>
      <c r="AG1423" s="25" t="str">
        <f t="shared" si="707"/>
        <v/>
      </c>
      <c r="AH1423" s="25" t="str">
        <f t="shared" si="708"/>
        <v/>
      </c>
      <c r="AI1423" s="25" t="str">
        <f t="shared" si="709"/>
        <v/>
      </c>
      <c r="AJ1423" s="25" t="str">
        <f t="shared" si="710"/>
        <v/>
      </c>
      <c r="AK1423" s="25" t="str">
        <f t="shared" si="711"/>
        <v/>
      </c>
      <c r="AL1423" s="25" t="str">
        <f t="shared" si="712"/>
        <v/>
      </c>
      <c r="AM1423" s="25" t="str">
        <f t="shared" si="713"/>
        <v/>
      </c>
      <c r="AN1423" s="25" t="str">
        <f t="shared" si="714"/>
        <v/>
      </c>
      <c r="AO1423" s="25" t="str">
        <f t="shared" si="715"/>
        <v/>
      </c>
      <c r="AP1423" s="25" t="str">
        <f t="shared" si="716"/>
        <v/>
      </c>
      <c r="AQ1423" s="25" t="str">
        <f t="shared" si="717"/>
        <v/>
      </c>
      <c r="AR1423" s="25" t="str">
        <f t="shared" si="718"/>
        <v/>
      </c>
      <c r="AS1423" s="25" t="str">
        <f t="shared" si="719"/>
        <v/>
      </c>
      <c r="AT1423" s="25" t="str">
        <f t="shared" si="720"/>
        <v/>
      </c>
      <c r="AU1423" s="25" t="str">
        <f t="shared" si="721"/>
        <v/>
      </c>
      <c r="AV1423" s="25" t="str">
        <f t="shared" si="722"/>
        <v/>
      </c>
      <c r="AX1423" t="str">
        <f>IF(BC1423="","",IF(BC1423&gt;0,COUNT($AY$2:AY1423),""))</f>
        <v/>
      </c>
      <c r="AY1423" s="25" t="str">
        <f t="shared" si="723"/>
        <v/>
      </c>
      <c r="AZ1423" s="25" t="str">
        <f t="shared" si="724"/>
        <v/>
      </c>
      <c r="BA1423" s="25" t="str">
        <f t="shared" si="725"/>
        <v/>
      </c>
      <c r="BB1423" s="25" t="str">
        <f t="shared" si="726"/>
        <v/>
      </c>
      <c r="BC1423" s="25" t="str">
        <f t="shared" si="727"/>
        <v/>
      </c>
      <c r="BD1423" s="25" t="str">
        <f t="shared" si="728"/>
        <v/>
      </c>
      <c r="BE1423" s="25" t="str">
        <f t="shared" si="729"/>
        <v/>
      </c>
      <c r="BF1423" s="25" t="str">
        <f t="shared" si="730"/>
        <v/>
      </c>
      <c r="BG1423" s="25" t="str">
        <f t="shared" si="731"/>
        <v/>
      </c>
      <c r="BH1423" s="25" t="str">
        <f t="shared" si="732"/>
        <v/>
      </c>
      <c r="BI1423" s="25" t="str">
        <f t="shared" si="733"/>
        <v/>
      </c>
      <c r="BJ1423" s="25" t="str">
        <f t="shared" si="734"/>
        <v/>
      </c>
      <c r="BK1423" s="25" t="str">
        <f t="shared" si="735"/>
        <v/>
      </c>
      <c r="BL1423" s="25" t="str">
        <f t="shared" si="736"/>
        <v/>
      </c>
      <c r="BM1423" s="25" t="str">
        <f t="shared" si="737"/>
        <v/>
      </c>
      <c r="BN1423" s="25" t="str">
        <f t="shared" si="738"/>
        <v/>
      </c>
    </row>
    <row r="1424" spans="1:66">
      <c r="A1424" s="20" t="str">
        <f>IF('S.D. Paste sheet'!A1424="","",'S.D. Paste sheet'!A1424)</f>
        <v/>
      </c>
      <c r="B1424" s="20" t="str">
        <f>IF('S.D. Paste sheet'!B1424="","",'S.D. Paste sheet'!B1424)</f>
        <v/>
      </c>
      <c r="C1424" s="20" t="str">
        <f>IF('S.D. Paste sheet'!C1424="","",'S.D. Paste sheet'!C1424)</f>
        <v/>
      </c>
      <c r="D1424" s="20" t="str">
        <f>IF('S.D. Paste sheet'!D1424="","",'S.D. Paste sheet'!D1424)</f>
        <v/>
      </c>
      <c r="E1424" s="20" t="str">
        <f>IF('S.D. Paste sheet'!E1424="","",UPPER('S.D. Paste sheet'!E1424))</f>
        <v/>
      </c>
      <c r="F1424" s="20" t="str">
        <f>IF('S.D. Paste sheet'!F1424="","",'S.D. Paste sheet'!F1424)</f>
        <v/>
      </c>
      <c r="G1424" s="20" t="str">
        <f>IF('S.D. Paste sheet'!G1424="","",UPPER('S.D. Paste sheet'!G1424))</f>
        <v/>
      </c>
      <c r="H1424" s="20" t="str">
        <f>IF('S.D. Paste sheet'!H1424="","",UPPER('S.D. Paste sheet'!H1424))</f>
        <v/>
      </c>
      <c r="I1424" s="20" t="str">
        <f>IF('S.D. Paste sheet'!I1424="","",'S.D. Paste sheet'!I1424)</f>
        <v/>
      </c>
      <c r="J1424" s="20" t="str">
        <f>IF('S.D. Paste sheet'!J1424="","",'S.D. Paste sheet'!J1424)</f>
        <v/>
      </c>
      <c r="K1424" s="20" t="str">
        <f>IF('S.D. Paste sheet'!K1424="","",'S.D. Paste sheet'!K1424)</f>
        <v/>
      </c>
      <c r="L1424" s="20" t="str">
        <f>IF('S.D. Paste sheet'!L1424="","",'S.D. Paste sheet'!L1424)</f>
        <v/>
      </c>
      <c r="M1424" s="20" t="str">
        <f>IF('S.D. Paste sheet'!M1424="","",'S.D. Paste sheet'!M1424)</f>
        <v/>
      </c>
      <c r="N1424" s="20" t="str">
        <f>IF('S.D. Paste sheet'!N1424="","",'S.D. Paste sheet'!N1424)</f>
        <v/>
      </c>
      <c r="O1424" s="20" t="str">
        <f>IF('S.D. Paste sheet'!O1424="","",'S.D. Paste sheet'!O1424)</f>
        <v/>
      </c>
      <c r="P1424" s="20" t="str">
        <f>IF('S.D. Paste sheet'!P1424="","",'S.D. Paste sheet'!P1424)</f>
        <v/>
      </c>
      <c r="Q1424" s="20" t="str">
        <f>IF('S.D. Paste sheet'!Q1424="","",'S.D. Paste sheet'!Q1424)</f>
        <v/>
      </c>
      <c r="R1424" s="20" t="str">
        <f>IF('S.D. Paste sheet'!R1424="","",'S.D. Paste sheet'!R1424)</f>
        <v/>
      </c>
      <c r="S1424" s="20" t="str">
        <f>IF('S.D. Paste sheet'!S1424="","",'S.D. Paste sheet'!S1424)</f>
        <v/>
      </c>
      <c r="T1424" s="20" t="str">
        <f>IF('S.D. Paste sheet'!T1424="","",'S.D. Paste sheet'!T1424)</f>
        <v/>
      </c>
      <c r="U1424" s="20" t="str">
        <f>IF('S.D. Paste sheet'!U1424="","",'S.D. Paste sheet'!U1424)</f>
        <v/>
      </c>
      <c r="V1424" s="20" t="str">
        <f>IF('S.D. Paste sheet'!V1424="","",'S.D. Paste sheet'!V1424)</f>
        <v/>
      </c>
      <c r="W1424" s="20" t="str">
        <f>IF('S.D. Paste sheet'!W1424="","",'S.D. Paste sheet'!W1424)</f>
        <v/>
      </c>
      <c r="X1424" s="20" t="str">
        <f>IF('S.D. Paste sheet'!X1424="","",'S.D. Paste sheet'!X1424)</f>
        <v/>
      </c>
      <c r="Y1424" s="20" t="str">
        <f>IF('S.D. Paste sheet'!Y1424="","",'S.D. Paste sheet'!Y1424)</f>
        <v/>
      </c>
      <c r="Z1424" s="20" t="str">
        <f>IF('S.D. Paste sheet'!Z1424="","",'S.D. Paste sheet'!Z1424)</f>
        <v/>
      </c>
      <c r="AA1424" s="20" t="str">
        <f>IF('S.D. Paste sheet'!AA1424="","",'S.D. Paste sheet'!AA1424)</f>
        <v/>
      </c>
      <c r="AB1424" s="20" t="str">
        <f>IF('S.D. Paste sheet'!AB1424="","",'S.D. Paste sheet'!AB1424)</f>
        <v/>
      </c>
      <c r="AC1424" s="20" t="str">
        <f>IF('S.D. Paste sheet'!AC1424="","",'S.D. Paste sheet'!AC1424)</f>
        <v/>
      </c>
      <c r="AD1424" s="20" t="str">
        <f>IF('S.D. Paste sheet'!AD1424="","",'S.D. Paste sheet'!AD1424)</f>
        <v/>
      </c>
      <c r="AE1424" s="29"/>
      <c r="AF1424" t="str">
        <f>IF(AK1424="","",IF(AK1424&gt;0,COUNT($AG$2:AG1424),""))</f>
        <v/>
      </c>
      <c r="AG1424" s="25" t="str">
        <f t="shared" si="707"/>
        <v/>
      </c>
      <c r="AH1424" s="25" t="str">
        <f t="shared" si="708"/>
        <v/>
      </c>
      <c r="AI1424" s="25" t="str">
        <f t="shared" si="709"/>
        <v/>
      </c>
      <c r="AJ1424" s="25" t="str">
        <f t="shared" si="710"/>
        <v/>
      </c>
      <c r="AK1424" s="25" t="str">
        <f t="shared" si="711"/>
        <v/>
      </c>
      <c r="AL1424" s="25" t="str">
        <f t="shared" si="712"/>
        <v/>
      </c>
      <c r="AM1424" s="25" t="str">
        <f t="shared" si="713"/>
        <v/>
      </c>
      <c r="AN1424" s="25" t="str">
        <f t="shared" si="714"/>
        <v/>
      </c>
      <c r="AO1424" s="25" t="str">
        <f t="shared" si="715"/>
        <v/>
      </c>
      <c r="AP1424" s="25" t="str">
        <f t="shared" si="716"/>
        <v/>
      </c>
      <c r="AQ1424" s="25" t="str">
        <f t="shared" si="717"/>
        <v/>
      </c>
      <c r="AR1424" s="25" t="str">
        <f t="shared" si="718"/>
        <v/>
      </c>
      <c r="AS1424" s="25" t="str">
        <f t="shared" si="719"/>
        <v/>
      </c>
      <c r="AT1424" s="25" t="str">
        <f t="shared" si="720"/>
        <v/>
      </c>
      <c r="AU1424" s="25" t="str">
        <f t="shared" si="721"/>
        <v/>
      </c>
      <c r="AV1424" s="25" t="str">
        <f t="shared" si="722"/>
        <v/>
      </c>
      <c r="AX1424" t="str">
        <f>IF(BC1424="","",IF(BC1424&gt;0,COUNT($AY$2:AY1424),""))</f>
        <v/>
      </c>
      <c r="AY1424" s="25" t="str">
        <f t="shared" si="723"/>
        <v/>
      </c>
      <c r="AZ1424" s="25" t="str">
        <f t="shared" si="724"/>
        <v/>
      </c>
      <c r="BA1424" s="25" t="str">
        <f t="shared" si="725"/>
        <v/>
      </c>
      <c r="BB1424" s="25" t="str">
        <f t="shared" si="726"/>
        <v/>
      </c>
      <c r="BC1424" s="25" t="str">
        <f t="shared" si="727"/>
        <v/>
      </c>
      <c r="BD1424" s="25" t="str">
        <f t="shared" si="728"/>
        <v/>
      </c>
      <c r="BE1424" s="25" t="str">
        <f t="shared" si="729"/>
        <v/>
      </c>
      <c r="BF1424" s="25" t="str">
        <f t="shared" si="730"/>
        <v/>
      </c>
      <c r="BG1424" s="25" t="str">
        <f t="shared" si="731"/>
        <v/>
      </c>
      <c r="BH1424" s="25" t="str">
        <f t="shared" si="732"/>
        <v/>
      </c>
      <c r="BI1424" s="25" t="str">
        <f t="shared" si="733"/>
        <v/>
      </c>
      <c r="BJ1424" s="25" t="str">
        <f t="shared" si="734"/>
        <v/>
      </c>
      <c r="BK1424" s="25" t="str">
        <f t="shared" si="735"/>
        <v/>
      </c>
      <c r="BL1424" s="25" t="str">
        <f t="shared" si="736"/>
        <v/>
      </c>
      <c r="BM1424" s="25" t="str">
        <f t="shared" si="737"/>
        <v/>
      </c>
      <c r="BN1424" s="25" t="str">
        <f t="shared" si="738"/>
        <v/>
      </c>
    </row>
    <row r="1425" spans="1:66">
      <c r="A1425" s="20" t="str">
        <f>IF('S.D. Paste sheet'!A1425="","",'S.D. Paste sheet'!A1425)</f>
        <v/>
      </c>
      <c r="B1425" s="20" t="str">
        <f>IF('S.D. Paste sheet'!B1425="","",'S.D. Paste sheet'!B1425)</f>
        <v/>
      </c>
      <c r="C1425" s="20" t="str">
        <f>IF('S.D. Paste sheet'!C1425="","",'S.D. Paste sheet'!C1425)</f>
        <v/>
      </c>
      <c r="D1425" s="20" t="str">
        <f>IF('S.D. Paste sheet'!D1425="","",'S.D. Paste sheet'!D1425)</f>
        <v/>
      </c>
      <c r="E1425" s="20" t="str">
        <f>IF('S.D. Paste sheet'!E1425="","",UPPER('S.D. Paste sheet'!E1425))</f>
        <v/>
      </c>
      <c r="F1425" s="20" t="str">
        <f>IF('S.D. Paste sheet'!F1425="","",'S.D. Paste sheet'!F1425)</f>
        <v/>
      </c>
      <c r="G1425" s="20" t="str">
        <f>IF('S.D. Paste sheet'!G1425="","",UPPER('S.D. Paste sheet'!G1425))</f>
        <v/>
      </c>
      <c r="H1425" s="20" t="str">
        <f>IF('S.D. Paste sheet'!H1425="","",UPPER('S.D. Paste sheet'!H1425))</f>
        <v/>
      </c>
      <c r="I1425" s="20" t="str">
        <f>IF('S.D. Paste sheet'!I1425="","",'S.D. Paste sheet'!I1425)</f>
        <v/>
      </c>
      <c r="J1425" s="20" t="str">
        <f>IF('S.D. Paste sheet'!J1425="","",'S.D. Paste sheet'!J1425)</f>
        <v/>
      </c>
      <c r="K1425" s="20" t="str">
        <f>IF('S.D. Paste sheet'!K1425="","",'S.D. Paste sheet'!K1425)</f>
        <v/>
      </c>
      <c r="L1425" s="20" t="str">
        <f>IF('S.D. Paste sheet'!L1425="","",'S.D. Paste sheet'!L1425)</f>
        <v/>
      </c>
      <c r="M1425" s="20" t="str">
        <f>IF('S.D. Paste sheet'!M1425="","",'S.D. Paste sheet'!M1425)</f>
        <v/>
      </c>
      <c r="N1425" s="20" t="str">
        <f>IF('S.D. Paste sheet'!N1425="","",'S.D. Paste sheet'!N1425)</f>
        <v/>
      </c>
      <c r="O1425" s="20" t="str">
        <f>IF('S.D. Paste sheet'!O1425="","",'S.D. Paste sheet'!O1425)</f>
        <v/>
      </c>
      <c r="P1425" s="20" t="str">
        <f>IF('S.D. Paste sheet'!P1425="","",'S.D. Paste sheet'!P1425)</f>
        <v/>
      </c>
      <c r="Q1425" s="20" t="str">
        <f>IF('S.D. Paste sheet'!Q1425="","",'S.D. Paste sheet'!Q1425)</f>
        <v/>
      </c>
      <c r="R1425" s="20" t="str">
        <f>IF('S.D. Paste sheet'!R1425="","",'S.D. Paste sheet'!R1425)</f>
        <v/>
      </c>
      <c r="S1425" s="20" t="str">
        <f>IF('S.D. Paste sheet'!S1425="","",'S.D. Paste sheet'!S1425)</f>
        <v/>
      </c>
      <c r="T1425" s="20" t="str">
        <f>IF('S.D. Paste sheet'!T1425="","",'S.D. Paste sheet'!T1425)</f>
        <v/>
      </c>
      <c r="U1425" s="20" t="str">
        <f>IF('S.D. Paste sheet'!U1425="","",'S.D. Paste sheet'!U1425)</f>
        <v/>
      </c>
      <c r="V1425" s="20" t="str">
        <f>IF('S.D. Paste sheet'!V1425="","",'S.D. Paste sheet'!V1425)</f>
        <v/>
      </c>
      <c r="W1425" s="20" t="str">
        <f>IF('S.D. Paste sheet'!W1425="","",'S.D. Paste sheet'!W1425)</f>
        <v/>
      </c>
      <c r="X1425" s="20" t="str">
        <f>IF('S.D. Paste sheet'!X1425="","",'S.D. Paste sheet'!X1425)</f>
        <v/>
      </c>
      <c r="Y1425" s="20" t="str">
        <f>IF('S.D. Paste sheet'!Y1425="","",'S.D. Paste sheet'!Y1425)</f>
        <v/>
      </c>
      <c r="Z1425" s="20" t="str">
        <f>IF('S.D. Paste sheet'!Z1425="","",'S.D. Paste sheet'!Z1425)</f>
        <v/>
      </c>
      <c r="AA1425" s="20" t="str">
        <f>IF('S.D. Paste sheet'!AA1425="","",'S.D. Paste sheet'!AA1425)</f>
        <v/>
      </c>
      <c r="AB1425" s="20" t="str">
        <f>IF('S.D. Paste sheet'!AB1425="","",'S.D. Paste sheet'!AB1425)</f>
        <v/>
      </c>
      <c r="AC1425" s="20" t="str">
        <f>IF('S.D. Paste sheet'!AC1425="","",'S.D. Paste sheet'!AC1425)</f>
        <v/>
      </c>
      <c r="AD1425" s="20" t="str">
        <f>IF('S.D. Paste sheet'!AD1425="","",'S.D. Paste sheet'!AD1425)</f>
        <v/>
      </c>
      <c r="AE1425" s="29"/>
      <c r="AF1425" t="str">
        <f>IF(AK1425="","",IF(AK1425&gt;0,COUNT($AG$2:AG1425),""))</f>
        <v/>
      </c>
      <c r="AG1425" s="25" t="str">
        <f t="shared" si="707"/>
        <v/>
      </c>
      <c r="AH1425" s="25" t="str">
        <f t="shared" si="708"/>
        <v/>
      </c>
      <c r="AI1425" s="25" t="str">
        <f t="shared" si="709"/>
        <v/>
      </c>
      <c r="AJ1425" s="25" t="str">
        <f t="shared" si="710"/>
        <v/>
      </c>
      <c r="AK1425" s="25" t="str">
        <f t="shared" si="711"/>
        <v/>
      </c>
      <c r="AL1425" s="25" t="str">
        <f t="shared" si="712"/>
        <v/>
      </c>
      <c r="AM1425" s="25" t="str">
        <f t="shared" si="713"/>
        <v/>
      </c>
      <c r="AN1425" s="25" t="str">
        <f t="shared" si="714"/>
        <v/>
      </c>
      <c r="AO1425" s="25" t="str">
        <f t="shared" si="715"/>
        <v/>
      </c>
      <c r="AP1425" s="25" t="str">
        <f t="shared" si="716"/>
        <v/>
      </c>
      <c r="AQ1425" s="25" t="str">
        <f t="shared" si="717"/>
        <v/>
      </c>
      <c r="AR1425" s="25" t="str">
        <f t="shared" si="718"/>
        <v/>
      </c>
      <c r="AS1425" s="25" t="str">
        <f t="shared" si="719"/>
        <v/>
      </c>
      <c r="AT1425" s="25" t="str">
        <f t="shared" si="720"/>
        <v/>
      </c>
      <c r="AU1425" s="25" t="str">
        <f t="shared" si="721"/>
        <v/>
      </c>
      <c r="AV1425" s="25" t="str">
        <f t="shared" si="722"/>
        <v/>
      </c>
      <c r="AX1425" t="str">
        <f>IF(BC1425="","",IF(BC1425&gt;0,COUNT($AY$2:AY1425),""))</f>
        <v/>
      </c>
      <c r="AY1425" s="25" t="str">
        <f t="shared" si="723"/>
        <v/>
      </c>
      <c r="AZ1425" s="25" t="str">
        <f t="shared" si="724"/>
        <v/>
      </c>
      <c r="BA1425" s="25" t="str">
        <f t="shared" si="725"/>
        <v/>
      </c>
      <c r="BB1425" s="25" t="str">
        <f t="shared" si="726"/>
        <v/>
      </c>
      <c r="BC1425" s="25" t="str">
        <f t="shared" si="727"/>
        <v/>
      </c>
      <c r="BD1425" s="25" t="str">
        <f t="shared" si="728"/>
        <v/>
      </c>
      <c r="BE1425" s="25" t="str">
        <f t="shared" si="729"/>
        <v/>
      </c>
      <c r="BF1425" s="25" t="str">
        <f t="shared" si="730"/>
        <v/>
      </c>
      <c r="BG1425" s="25" t="str">
        <f t="shared" si="731"/>
        <v/>
      </c>
      <c r="BH1425" s="25" t="str">
        <f t="shared" si="732"/>
        <v/>
      </c>
      <c r="BI1425" s="25" t="str">
        <f t="shared" si="733"/>
        <v/>
      </c>
      <c r="BJ1425" s="25" t="str">
        <f t="shared" si="734"/>
        <v/>
      </c>
      <c r="BK1425" s="25" t="str">
        <f t="shared" si="735"/>
        <v/>
      </c>
      <c r="BL1425" s="25" t="str">
        <f t="shared" si="736"/>
        <v/>
      </c>
      <c r="BM1425" s="25" t="str">
        <f t="shared" si="737"/>
        <v/>
      </c>
      <c r="BN1425" s="25" t="str">
        <f t="shared" si="738"/>
        <v/>
      </c>
    </row>
    <row r="1426" spans="1:66">
      <c r="A1426" s="20" t="str">
        <f>IF('S.D. Paste sheet'!A1426="","",'S.D. Paste sheet'!A1426)</f>
        <v/>
      </c>
      <c r="B1426" s="20" t="str">
        <f>IF('S.D. Paste sheet'!B1426="","",'S.D. Paste sheet'!B1426)</f>
        <v/>
      </c>
      <c r="C1426" s="20" t="str">
        <f>IF('S.D. Paste sheet'!C1426="","",'S.D. Paste sheet'!C1426)</f>
        <v/>
      </c>
      <c r="D1426" s="20" t="str">
        <f>IF('S.D. Paste sheet'!D1426="","",'S.D. Paste sheet'!D1426)</f>
        <v/>
      </c>
      <c r="E1426" s="20" t="str">
        <f>IF('S.D. Paste sheet'!E1426="","",UPPER('S.D. Paste sheet'!E1426))</f>
        <v/>
      </c>
      <c r="F1426" s="20" t="str">
        <f>IF('S.D. Paste sheet'!F1426="","",'S.D. Paste sheet'!F1426)</f>
        <v/>
      </c>
      <c r="G1426" s="20" t="str">
        <f>IF('S.D. Paste sheet'!G1426="","",UPPER('S.D. Paste sheet'!G1426))</f>
        <v/>
      </c>
      <c r="H1426" s="20" t="str">
        <f>IF('S.D. Paste sheet'!H1426="","",UPPER('S.D. Paste sheet'!H1426))</f>
        <v/>
      </c>
      <c r="I1426" s="20" t="str">
        <f>IF('S.D. Paste sheet'!I1426="","",'S.D. Paste sheet'!I1426)</f>
        <v/>
      </c>
      <c r="J1426" s="20" t="str">
        <f>IF('S.D. Paste sheet'!J1426="","",'S.D. Paste sheet'!J1426)</f>
        <v/>
      </c>
      <c r="K1426" s="20" t="str">
        <f>IF('S.D. Paste sheet'!K1426="","",'S.D. Paste sheet'!K1426)</f>
        <v/>
      </c>
      <c r="L1426" s="20" t="str">
        <f>IF('S.D. Paste sheet'!L1426="","",'S.D. Paste sheet'!L1426)</f>
        <v/>
      </c>
      <c r="M1426" s="20" t="str">
        <f>IF('S.D. Paste sheet'!M1426="","",'S.D. Paste sheet'!M1426)</f>
        <v/>
      </c>
      <c r="N1426" s="20" t="str">
        <f>IF('S.D. Paste sheet'!N1426="","",'S.D. Paste sheet'!N1426)</f>
        <v/>
      </c>
      <c r="O1426" s="20" t="str">
        <f>IF('S.D. Paste sheet'!O1426="","",'S.D. Paste sheet'!O1426)</f>
        <v/>
      </c>
      <c r="P1426" s="20" t="str">
        <f>IF('S.D. Paste sheet'!P1426="","",'S.D. Paste sheet'!P1426)</f>
        <v/>
      </c>
      <c r="Q1426" s="20" t="str">
        <f>IF('S.D. Paste sheet'!Q1426="","",'S.D. Paste sheet'!Q1426)</f>
        <v/>
      </c>
      <c r="R1426" s="20" t="str">
        <f>IF('S.D. Paste sheet'!R1426="","",'S.D. Paste sheet'!R1426)</f>
        <v/>
      </c>
      <c r="S1426" s="20" t="str">
        <f>IF('S.D. Paste sheet'!S1426="","",'S.D. Paste sheet'!S1426)</f>
        <v/>
      </c>
      <c r="T1426" s="20" t="str">
        <f>IF('S.D. Paste sheet'!T1426="","",'S.D. Paste sheet'!T1426)</f>
        <v/>
      </c>
      <c r="U1426" s="20" t="str">
        <f>IF('S.D. Paste sheet'!U1426="","",'S.D. Paste sheet'!U1426)</f>
        <v/>
      </c>
      <c r="V1426" s="20" t="str">
        <f>IF('S.D. Paste sheet'!V1426="","",'S.D. Paste sheet'!V1426)</f>
        <v/>
      </c>
      <c r="W1426" s="20" t="str">
        <f>IF('S.D. Paste sheet'!W1426="","",'S.D. Paste sheet'!W1426)</f>
        <v/>
      </c>
      <c r="X1426" s="20" t="str">
        <f>IF('S.D. Paste sheet'!X1426="","",'S.D. Paste sheet'!X1426)</f>
        <v/>
      </c>
      <c r="Y1426" s="20" t="str">
        <f>IF('S.D. Paste sheet'!Y1426="","",'S.D. Paste sheet'!Y1426)</f>
        <v/>
      </c>
      <c r="Z1426" s="20" t="str">
        <f>IF('S.D. Paste sheet'!Z1426="","",'S.D. Paste sheet'!Z1426)</f>
        <v/>
      </c>
      <c r="AA1426" s="20" t="str">
        <f>IF('S.D. Paste sheet'!AA1426="","",'S.D. Paste sheet'!AA1426)</f>
        <v/>
      </c>
      <c r="AB1426" s="20" t="str">
        <f>IF('S.D. Paste sheet'!AB1426="","",'S.D. Paste sheet'!AB1426)</f>
        <v/>
      </c>
      <c r="AC1426" s="20" t="str">
        <f>IF('S.D. Paste sheet'!AC1426="","",'S.D. Paste sheet'!AC1426)</f>
        <v/>
      </c>
      <c r="AD1426" s="20" t="str">
        <f>IF('S.D. Paste sheet'!AD1426="","",'S.D. Paste sheet'!AD1426)</f>
        <v/>
      </c>
      <c r="AE1426" s="29"/>
      <c r="AF1426" t="str">
        <f>IF(AK1426="","",IF(AK1426&gt;0,COUNT($AG$2:AG1426),""))</f>
        <v/>
      </c>
      <c r="AG1426" s="25" t="str">
        <f t="shared" si="707"/>
        <v/>
      </c>
      <c r="AH1426" s="25" t="str">
        <f t="shared" si="708"/>
        <v/>
      </c>
      <c r="AI1426" s="25" t="str">
        <f t="shared" si="709"/>
        <v/>
      </c>
      <c r="AJ1426" s="25" t="str">
        <f t="shared" si="710"/>
        <v/>
      </c>
      <c r="AK1426" s="25" t="str">
        <f t="shared" si="711"/>
        <v/>
      </c>
      <c r="AL1426" s="25" t="str">
        <f t="shared" si="712"/>
        <v/>
      </c>
      <c r="AM1426" s="25" t="str">
        <f t="shared" si="713"/>
        <v/>
      </c>
      <c r="AN1426" s="25" t="str">
        <f t="shared" si="714"/>
        <v/>
      </c>
      <c r="AO1426" s="25" t="str">
        <f t="shared" si="715"/>
        <v/>
      </c>
      <c r="AP1426" s="25" t="str">
        <f t="shared" si="716"/>
        <v/>
      </c>
      <c r="AQ1426" s="25" t="str">
        <f t="shared" si="717"/>
        <v/>
      </c>
      <c r="AR1426" s="25" t="str">
        <f t="shared" si="718"/>
        <v/>
      </c>
      <c r="AS1426" s="25" t="str">
        <f t="shared" si="719"/>
        <v/>
      </c>
      <c r="AT1426" s="25" t="str">
        <f t="shared" si="720"/>
        <v/>
      </c>
      <c r="AU1426" s="25" t="str">
        <f t="shared" si="721"/>
        <v/>
      </c>
      <c r="AV1426" s="25" t="str">
        <f t="shared" si="722"/>
        <v/>
      </c>
      <c r="AX1426" t="str">
        <f>IF(BC1426="","",IF(BC1426&gt;0,COUNT($AY$2:AY1426),""))</f>
        <v/>
      </c>
      <c r="AY1426" s="25" t="str">
        <f t="shared" si="723"/>
        <v/>
      </c>
      <c r="AZ1426" s="25" t="str">
        <f t="shared" si="724"/>
        <v/>
      </c>
      <c r="BA1426" s="25" t="str">
        <f t="shared" si="725"/>
        <v/>
      </c>
      <c r="BB1426" s="25" t="str">
        <f t="shared" si="726"/>
        <v/>
      </c>
      <c r="BC1426" s="25" t="str">
        <f t="shared" si="727"/>
        <v/>
      </c>
      <c r="BD1426" s="25" t="str">
        <f t="shared" si="728"/>
        <v/>
      </c>
      <c r="BE1426" s="25" t="str">
        <f t="shared" si="729"/>
        <v/>
      </c>
      <c r="BF1426" s="25" t="str">
        <f t="shared" si="730"/>
        <v/>
      </c>
      <c r="BG1426" s="25" t="str">
        <f t="shared" si="731"/>
        <v/>
      </c>
      <c r="BH1426" s="25" t="str">
        <f t="shared" si="732"/>
        <v/>
      </c>
      <c r="BI1426" s="25" t="str">
        <f t="shared" si="733"/>
        <v/>
      </c>
      <c r="BJ1426" s="25" t="str">
        <f t="shared" si="734"/>
        <v/>
      </c>
      <c r="BK1426" s="25" t="str">
        <f t="shared" si="735"/>
        <v/>
      </c>
      <c r="BL1426" s="25" t="str">
        <f t="shared" si="736"/>
        <v/>
      </c>
      <c r="BM1426" s="25" t="str">
        <f t="shared" si="737"/>
        <v/>
      </c>
      <c r="BN1426" s="25" t="str">
        <f t="shared" si="738"/>
        <v/>
      </c>
    </row>
    <row r="1427" spans="1:66">
      <c r="A1427" s="20" t="str">
        <f>IF('S.D. Paste sheet'!A1427="","",'S.D. Paste sheet'!A1427)</f>
        <v/>
      </c>
      <c r="B1427" s="20" t="str">
        <f>IF('S.D. Paste sheet'!B1427="","",'S.D. Paste sheet'!B1427)</f>
        <v/>
      </c>
      <c r="C1427" s="20" t="str">
        <f>IF('S.D. Paste sheet'!C1427="","",'S.D. Paste sheet'!C1427)</f>
        <v/>
      </c>
      <c r="D1427" s="20" t="str">
        <f>IF('S.D. Paste sheet'!D1427="","",'S.D. Paste sheet'!D1427)</f>
        <v/>
      </c>
      <c r="E1427" s="20" t="str">
        <f>IF('S.D. Paste sheet'!E1427="","",UPPER('S.D. Paste sheet'!E1427))</f>
        <v/>
      </c>
      <c r="F1427" s="20" t="str">
        <f>IF('S.D. Paste sheet'!F1427="","",'S.D. Paste sheet'!F1427)</f>
        <v/>
      </c>
      <c r="G1427" s="20" t="str">
        <f>IF('S.D. Paste sheet'!G1427="","",UPPER('S.D. Paste sheet'!G1427))</f>
        <v/>
      </c>
      <c r="H1427" s="20" t="str">
        <f>IF('S.D. Paste sheet'!H1427="","",UPPER('S.D. Paste sheet'!H1427))</f>
        <v/>
      </c>
      <c r="I1427" s="20" t="str">
        <f>IF('S.D. Paste sheet'!I1427="","",'S.D. Paste sheet'!I1427)</f>
        <v/>
      </c>
      <c r="J1427" s="20" t="str">
        <f>IF('S.D. Paste sheet'!J1427="","",'S.D. Paste sheet'!J1427)</f>
        <v/>
      </c>
      <c r="K1427" s="20" t="str">
        <f>IF('S.D. Paste sheet'!K1427="","",'S.D. Paste sheet'!K1427)</f>
        <v/>
      </c>
      <c r="L1427" s="20" t="str">
        <f>IF('S.D. Paste sheet'!L1427="","",'S.D. Paste sheet'!L1427)</f>
        <v/>
      </c>
      <c r="M1427" s="20" t="str">
        <f>IF('S.D. Paste sheet'!M1427="","",'S.D. Paste sheet'!M1427)</f>
        <v/>
      </c>
      <c r="N1427" s="20" t="str">
        <f>IF('S.D. Paste sheet'!N1427="","",'S.D. Paste sheet'!N1427)</f>
        <v/>
      </c>
      <c r="O1427" s="20" t="str">
        <f>IF('S.D. Paste sheet'!O1427="","",'S.D. Paste sheet'!O1427)</f>
        <v/>
      </c>
      <c r="P1427" s="20" t="str">
        <f>IF('S.D. Paste sheet'!P1427="","",'S.D. Paste sheet'!P1427)</f>
        <v/>
      </c>
      <c r="Q1427" s="20" t="str">
        <f>IF('S.D. Paste sheet'!Q1427="","",'S.D. Paste sheet'!Q1427)</f>
        <v/>
      </c>
      <c r="R1427" s="20" t="str">
        <f>IF('S.D. Paste sheet'!R1427="","",'S.D. Paste sheet'!R1427)</f>
        <v/>
      </c>
      <c r="S1427" s="20" t="str">
        <f>IF('S.D. Paste sheet'!S1427="","",'S.D. Paste sheet'!S1427)</f>
        <v/>
      </c>
      <c r="T1427" s="20" t="str">
        <f>IF('S.D. Paste sheet'!T1427="","",'S.D. Paste sheet'!T1427)</f>
        <v/>
      </c>
      <c r="U1427" s="20" t="str">
        <f>IF('S.D. Paste sheet'!U1427="","",'S.D. Paste sheet'!U1427)</f>
        <v/>
      </c>
      <c r="V1427" s="20" t="str">
        <f>IF('S.D. Paste sheet'!V1427="","",'S.D. Paste sheet'!V1427)</f>
        <v/>
      </c>
      <c r="W1427" s="20" t="str">
        <f>IF('S.D. Paste sheet'!W1427="","",'S.D. Paste sheet'!W1427)</f>
        <v/>
      </c>
      <c r="X1427" s="20" t="str">
        <f>IF('S.D. Paste sheet'!X1427="","",'S.D. Paste sheet'!X1427)</f>
        <v/>
      </c>
      <c r="Y1427" s="20" t="str">
        <f>IF('S.D. Paste sheet'!Y1427="","",'S.D. Paste sheet'!Y1427)</f>
        <v/>
      </c>
      <c r="Z1427" s="20" t="str">
        <f>IF('S.D. Paste sheet'!Z1427="","",'S.D. Paste sheet'!Z1427)</f>
        <v/>
      </c>
      <c r="AA1427" s="20" t="str">
        <f>IF('S.D. Paste sheet'!AA1427="","",'S.D. Paste sheet'!AA1427)</f>
        <v/>
      </c>
      <c r="AB1427" s="20" t="str">
        <f>IF('S.D. Paste sheet'!AB1427="","",'S.D. Paste sheet'!AB1427)</f>
        <v/>
      </c>
      <c r="AC1427" s="20" t="str">
        <f>IF('S.D. Paste sheet'!AC1427="","",'S.D. Paste sheet'!AC1427)</f>
        <v/>
      </c>
      <c r="AD1427" s="20" t="str">
        <f>IF('S.D. Paste sheet'!AD1427="","",'S.D. Paste sheet'!AD1427)</f>
        <v/>
      </c>
      <c r="AE1427" s="29"/>
      <c r="AF1427" t="str">
        <f>IF(AK1427="","",IF(AK1427&gt;0,COUNT($AG$2:AG1427),""))</f>
        <v/>
      </c>
      <c r="AG1427" s="25" t="str">
        <f t="shared" si="707"/>
        <v/>
      </c>
      <c r="AH1427" s="25" t="str">
        <f t="shared" si="708"/>
        <v/>
      </c>
      <c r="AI1427" s="25" t="str">
        <f t="shared" si="709"/>
        <v/>
      </c>
      <c r="AJ1427" s="25" t="str">
        <f t="shared" si="710"/>
        <v/>
      </c>
      <c r="AK1427" s="25" t="str">
        <f t="shared" si="711"/>
        <v/>
      </c>
      <c r="AL1427" s="25" t="str">
        <f t="shared" si="712"/>
        <v/>
      </c>
      <c r="AM1427" s="25" t="str">
        <f t="shared" si="713"/>
        <v/>
      </c>
      <c r="AN1427" s="25" t="str">
        <f t="shared" si="714"/>
        <v/>
      </c>
      <c r="AO1427" s="25" t="str">
        <f t="shared" si="715"/>
        <v/>
      </c>
      <c r="AP1427" s="25" t="str">
        <f t="shared" si="716"/>
        <v/>
      </c>
      <c r="AQ1427" s="25" t="str">
        <f t="shared" si="717"/>
        <v/>
      </c>
      <c r="AR1427" s="25" t="str">
        <f t="shared" si="718"/>
        <v/>
      </c>
      <c r="AS1427" s="25" t="str">
        <f t="shared" si="719"/>
        <v/>
      </c>
      <c r="AT1427" s="25" t="str">
        <f t="shared" si="720"/>
        <v/>
      </c>
      <c r="AU1427" s="25" t="str">
        <f t="shared" si="721"/>
        <v/>
      </c>
      <c r="AV1427" s="25" t="str">
        <f t="shared" si="722"/>
        <v/>
      </c>
      <c r="AX1427" t="str">
        <f>IF(BC1427="","",IF(BC1427&gt;0,COUNT($AY$2:AY1427),""))</f>
        <v/>
      </c>
      <c r="AY1427" s="25" t="str">
        <f t="shared" si="723"/>
        <v/>
      </c>
      <c r="AZ1427" s="25" t="str">
        <f t="shared" si="724"/>
        <v/>
      </c>
      <c r="BA1427" s="25" t="str">
        <f t="shared" si="725"/>
        <v/>
      </c>
      <c r="BB1427" s="25" t="str">
        <f t="shared" si="726"/>
        <v/>
      </c>
      <c r="BC1427" s="25" t="str">
        <f t="shared" si="727"/>
        <v/>
      </c>
      <c r="BD1427" s="25" t="str">
        <f t="shared" si="728"/>
        <v/>
      </c>
      <c r="BE1427" s="25" t="str">
        <f t="shared" si="729"/>
        <v/>
      </c>
      <c r="BF1427" s="25" t="str">
        <f t="shared" si="730"/>
        <v/>
      </c>
      <c r="BG1427" s="25" t="str">
        <f t="shared" si="731"/>
        <v/>
      </c>
      <c r="BH1427" s="25" t="str">
        <f t="shared" si="732"/>
        <v/>
      </c>
      <c r="BI1427" s="25" t="str">
        <f t="shared" si="733"/>
        <v/>
      </c>
      <c r="BJ1427" s="25" t="str">
        <f t="shared" si="734"/>
        <v/>
      </c>
      <c r="BK1427" s="25" t="str">
        <f t="shared" si="735"/>
        <v/>
      </c>
      <c r="BL1427" s="25" t="str">
        <f t="shared" si="736"/>
        <v/>
      </c>
      <c r="BM1427" s="25" t="str">
        <f t="shared" si="737"/>
        <v/>
      </c>
      <c r="BN1427" s="25" t="str">
        <f t="shared" si="738"/>
        <v/>
      </c>
    </row>
    <row r="1428" spans="1:66">
      <c r="A1428" s="20" t="str">
        <f>IF('S.D. Paste sheet'!A1428="","",'S.D. Paste sheet'!A1428)</f>
        <v/>
      </c>
      <c r="B1428" s="20" t="str">
        <f>IF('S.D. Paste sheet'!B1428="","",'S.D. Paste sheet'!B1428)</f>
        <v/>
      </c>
      <c r="C1428" s="20" t="str">
        <f>IF('S.D. Paste sheet'!C1428="","",'S.D. Paste sheet'!C1428)</f>
        <v/>
      </c>
      <c r="D1428" s="20" t="str">
        <f>IF('S.D. Paste sheet'!D1428="","",'S.D. Paste sheet'!D1428)</f>
        <v/>
      </c>
      <c r="E1428" s="20" t="str">
        <f>IF('S.D. Paste sheet'!E1428="","",UPPER('S.D. Paste sheet'!E1428))</f>
        <v/>
      </c>
      <c r="F1428" s="20" t="str">
        <f>IF('S.D. Paste sheet'!F1428="","",'S.D. Paste sheet'!F1428)</f>
        <v/>
      </c>
      <c r="G1428" s="20" t="str">
        <f>IF('S.D. Paste sheet'!G1428="","",UPPER('S.D. Paste sheet'!G1428))</f>
        <v/>
      </c>
      <c r="H1428" s="20" t="str">
        <f>IF('S.D. Paste sheet'!H1428="","",UPPER('S.D. Paste sheet'!H1428))</f>
        <v/>
      </c>
      <c r="I1428" s="20" t="str">
        <f>IF('S.D. Paste sheet'!I1428="","",'S.D. Paste sheet'!I1428)</f>
        <v/>
      </c>
      <c r="J1428" s="20" t="str">
        <f>IF('S.D. Paste sheet'!J1428="","",'S.D. Paste sheet'!J1428)</f>
        <v/>
      </c>
      <c r="K1428" s="20" t="str">
        <f>IF('S.D. Paste sheet'!K1428="","",'S.D. Paste sheet'!K1428)</f>
        <v/>
      </c>
      <c r="L1428" s="20" t="str">
        <f>IF('S.D. Paste sheet'!L1428="","",'S.D. Paste sheet'!L1428)</f>
        <v/>
      </c>
      <c r="M1428" s="20" t="str">
        <f>IF('S.D. Paste sheet'!M1428="","",'S.D. Paste sheet'!M1428)</f>
        <v/>
      </c>
      <c r="N1428" s="20" t="str">
        <f>IF('S.D. Paste sheet'!N1428="","",'S.D. Paste sheet'!N1428)</f>
        <v/>
      </c>
      <c r="O1428" s="20" t="str">
        <f>IF('S.D. Paste sheet'!O1428="","",'S.D. Paste sheet'!O1428)</f>
        <v/>
      </c>
      <c r="P1428" s="20" t="str">
        <f>IF('S.D. Paste sheet'!P1428="","",'S.D. Paste sheet'!P1428)</f>
        <v/>
      </c>
      <c r="Q1428" s="20" t="str">
        <f>IF('S.D. Paste sheet'!Q1428="","",'S.D. Paste sheet'!Q1428)</f>
        <v/>
      </c>
      <c r="R1428" s="20" t="str">
        <f>IF('S.D. Paste sheet'!R1428="","",'S.D. Paste sheet'!R1428)</f>
        <v/>
      </c>
      <c r="S1428" s="20" t="str">
        <f>IF('S.D. Paste sheet'!S1428="","",'S.D. Paste sheet'!S1428)</f>
        <v/>
      </c>
      <c r="T1428" s="20" t="str">
        <f>IF('S.D. Paste sheet'!T1428="","",'S.D. Paste sheet'!T1428)</f>
        <v/>
      </c>
      <c r="U1428" s="20" t="str">
        <f>IF('S.D. Paste sheet'!U1428="","",'S.D. Paste sheet'!U1428)</f>
        <v/>
      </c>
      <c r="V1428" s="20" t="str">
        <f>IF('S.D. Paste sheet'!V1428="","",'S.D. Paste sheet'!V1428)</f>
        <v/>
      </c>
      <c r="W1428" s="20" t="str">
        <f>IF('S.D. Paste sheet'!W1428="","",'S.D. Paste sheet'!W1428)</f>
        <v/>
      </c>
      <c r="X1428" s="20" t="str">
        <f>IF('S.D. Paste sheet'!X1428="","",'S.D. Paste sheet'!X1428)</f>
        <v/>
      </c>
      <c r="Y1428" s="20" t="str">
        <f>IF('S.D. Paste sheet'!Y1428="","",'S.D. Paste sheet'!Y1428)</f>
        <v/>
      </c>
      <c r="Z1428" s="20" t="str">
        <f>IF('S.D. Paste sheet'!Z1428="","",'S.D. Paste sheet'!Z1428)</f>
        <v/>
      </c>
      <c r="AA1428" s="20" t="str">
        <f>IF('S.D. Paste sheet'!AA1428="","",'S.D. Paste sheet'!AA1428)</f>
        <v/>
      </c>
      <c r="AB1428" s="20" t="str">
        <f>IF('S.D. Paste sheet'!AB1428="","",'S.D. Paste sheet'!AB1428)</f>
        <v/>
      </c>
      <c r="AC1428" s="20" t="str">
        <f>IF('S.D. Paste sheet'!AC1428="","",'S.D. Paste sheet'!AC1428)</f>
        <v/>
      </c>
      <c r="AD1428" s="20" t="str">
        <f>IF('S.D. Paste sheet'!AD1428="","",'S.D. Paste sheet'!AD1428)</f>
        <v/>
      </c>
      <c r="AE1428" s="29"/>
      <c r="AF1428" t="str">
        <f>IF(AK1428="","",IF(AK1428&gt;0,COUNT($AG$2:AG1428),""))</f>
        <v/>
      </c>
      <c r="AG1428" s="25" t="str">
        <f t="shared" si="707"/>
        <v/>
      </c>
      <c r="AH1428" s="25" t="str">
        <f t="shared" si="708"/>
        <v/>
      </c>
      <c r="AI1428" s="25" t="str">
        <f t="shared" si="709"/>
        <v/>
      </c>
      <c r="AJ1428" s="25" t="str">
        <f t="shared" si="710"/>
        <v/>
      </c>
      <c r="AK1428" s="25" t="str">
        <f t="shared" si="711"/>
        <v/>
      </c>
      <c r="AL1428" s="25" t="str">
        <f t="shared" si="712"/>
        <v/>
      </c>
      <c r="AM1428" s="25" t="str">
        <f t="shared" si="713"/>
        <v/>
      </c>
      <c r="AN1428" s="25" t="str">
        <f t="shared" si="714"/>
        <v/>
      </c>
      <c r="AO1428" s="25" t="str">
        <f t="shared" si="715"/>
        <v/>
      </c>
      <c r="AP1428" s="25" t="str">
        <f t="shared" si="716"/>
        <v/>
      </c>
      <c r="AQ1428" s="25" t="str">
        <f t="shared" si="717"/>
        <v/>
      </c>
      <c r="AR1428" s="25" t="str">
        <f t="shared" si="718"/>
        <v/>
      </c>
      <c r="AS1428" s="25" t="str">
        <f t="shared" si="719"/>
        <v/>
      </c>
      <c r="AT1428" s="25" t="str">
        <f t="shared" si="720"/>
        <v/>
      </c>
      <c r="AU1428" s="25" t="str">
        <f t="shared" si="721"/>
        <v/>
      </c>
      <c r="AV1428" s="25" t="str">
        <f t="shared" si="722"/>
        <v/>
      </c>
      <c r="AX1428" t="str">
        <f>IF(BC1428="","",IF(BC1428&gt;0,COUNT($AY$2:AY1428),""))</f>
        <v/>
      </c>
      <c r="AY1428" s="25" t="str">
        <f t="shared" si="723"/>
        <v/>
      </c>
      <c r="AZ1428" s="25" t="str">
        <f t="shared" si="724"/>
        <v/>
      </c>
      <c r="BA1428" s="25" t="str">
        <f t="shared" si="725"/>
        <v/>
      </c>
      <c r="BB1428" s="25" t="str">
        <f t="shared" si="726"/>
        <v/>
      </c>
      <c r="BC1428" s="25" t="str">
        <f t="shared" si="727"/>
        <v/>
      </c>
      <c r="BD1428" s="25" t="str">
        <f t="shared" si="728"/>
        <v/>
      </c>
      <c r="BE1428" s="25" t="str">
        <f t="shared" si="729"/>
        <v/>
      </c>
      <c r="BF1428" s="25" t="str">
        <f t="shared" si="730"/>
        <v/>
      </c>
      <c r="BG1428" s="25" t="str">
        <f t="shared" si="731"/>
        <v/>
      </c>
      <c r="BH1428" s="25" t="str">
        <f t="shared" si="732"/>
        <v/>
      </c>
      <c r="BI1428" s="25" t="str">
        <f t="shared" si="733"/>
        <v/>
      </c>
      <c r="BJ1428" s="25" t="str">
        <f t="shared" si="734"/>
        <v/>
      </c>
      <c r="BK1428" s="25" t="str">
        <f t="shared" si="735"/>
        <v/>
      </c>
      <c r="BL1428" s="25" t="str">
        <f t="shared" si="736"/>
        <v/>
      </c>
      <c r="BM1428" s="25" t="str">
        <f t="shared" si="737"/>
        <v/>
      </c>
      <c r="BN1428" s="25" t="str">
        <f t="shared" si="738"/>
        <v/>
      </c>
    </row>
    <row r="1429" spans="1:66">
      <c r="A1429" s="20" t="str">
        <f>IF('S.D. Paste sheet'!A1429="","",'S.D. Paste sheet'!A1429)</f>
        <v/>
      </c>
      <c r="B1429" s="20" t="str">
        <f>IF('S.D. Paste sheet'!B1429="","",'S.D. Paste sheet'!B1429)</f>
        <v/>
      </c>
      <c r="C1429" s="20" t="str">
        <f>IF('S.D. Paste sheet'!C1429="","",'S.D. Paste sheet'!C1429)</f>
        <v/>
      </c>
      <c r="D1429" s="20" t="str">
        <f>IF('S.D. Paste sheet'!D1429="","",'S.D. Paste sheet'!D1429)</f>
        <v/>
      </c>
      <c r="E1429" s="20" t="str">
        <f>IF('S.D. Paste sheet'!E1429="","",UPPER('S.D. Paste sheet'!E1429))</f>
        <v/>
      </c>
      <c r="F1429" s="20" t="str">
        <f>IF('S.D. Paste sheet'!F1429="","",'S.D. Paste sheet'!F1429)</f>
        <v/>
      </c>
      <c r="G1429" s="20" t="str">
        <f>IF('S.D. Paste sheet'!G1429="","",UPPER('S.D. Paste sheet'!G1429))</f>
        <v/>
      </c>
      <c r="H1429" s="20" t="str">
        <f>IF('S.D. Paste sheet'!H1429="","",UPPER('S.D. Paste sheet'!H1429))</f>
        <v/>
      </c>
      <c r="I1429" s="20" t="str">
        <f>IF('S.D. Paste sheet'!I1429="","",'S.D. Paste sheet'!I1429)</f>
        <v/>
      </c>
      <c r="J1429" s="20" t="str">
        <f>IF('S.D. Paste sheet'!J1429="","",'S.D. Paste sheet'!J1429)</f>
        <v/>
      </c>
      <c r="K1429" s="20" t="str">
        <f>IF('S.D. Paste sheet'!K1429="","",'S.D. Paste sheet'!K1429)</f>
        <v/>
      </c>
      <c r="L1429" s="20" t="str">
        <f>IF('S.D. Paste sheet'!L1429="","",'S.D. Paste sheet'!L1429)</f>
        <v/>
      </c>
      <c r="M1429" s="20" t="str">
        <f>IF('S.D. Paste sheet'!M1429="","",'S.D. Paste sheet'!M1429)</f>
        <v/>
      </c>
      <c r="N1429" s="20" t="str">
        <f>IF('S.D. Paste sheet'!N1429="","",'S.D. Paste sheet'!N1429)</f>
        <v/>
      </c>
      <c r="O1429" s="20" t="str">
        <f>IF('S.D. Paste sheet'!O1429="","",'S.D. Paste sheet'!O1429)</f>
        <v/>
      </c>
      <c r="P1429" s="20" t="str">
        <f>IF('S.D. Paste sheet'!P1429="","",'S.D. Paste sheet'!P1429)</f>
        <v/>
      </c>
      <c r="Q1429" s="20" t="str">
        <f>IF('S.D. Paste sheet'!Q1429="","",'S.D. Paste sheet'!Q1429)</f>
        <v/>
      </c>
      <c r="R1429" s="20" t="str">
        <f>IF('S.D. Paste sheet'!R1429="","",'S.D. Paste sheet'!R1429)</f>
        <v/>
      </c>
      <c r="S1429" s="20" t="str">
        <f>IF('S.D. Paste sheet'!S1429="","",'S.D. Paste sheet'!S1429)</f>
        <v/>
      </c>
      <c r="T1429" s="20" t="str">
        <f>IF('S.D. Paste sheet'!T1429="","",'S.D. Paste sheet'!T1429)</f>
        <v/>
      </c>
      <c r="U1429" s="20" t="str">
        <f>IF('S.D. Paste sheet'!U1429="","",'S.D. Paste sheet'!U1429)</f>
        <v/>
      </c>
      <c r="V1429" s="20" t="str">
        <f>IF('S.D. Paste sheet'!V1429="","",'S.D. Paste sheet'!V1429)</f>
        <v/>
      </c>
      <c r="W1429" s="20" t="str">
        <f>IF('S.D. Paste sheet'!W1429="","",'S.D. Paste sheet'!W1429)</f>
        <v/>
      </c>
      <c r="X1429" s="20" t="str">
        <f>IF('S.D. Paste sheet'!X1429="","",'S.D. Paste sheet'!X1429)</f>
        <v/>
      </c>
      <c r="Y1429" s="20" t="str">
        <f>IF('S.D. Paste sheet'!Y1429="","",'S.D. Paste sheet'!Y1429)</f>
        <v/>
      </c>
      <c r="Z1429" s="20" t="str">
        <f>IF('S.D. Paste sheet'!Z1429="","",'S.D. Paste sheet'!Z1429)</f>
        <v/>
      </c>
      <c r="AA1429" s="20" t="str">
        <f>IF('S.D. Paste sheet'!AA1429="","",'S.D. Paste sheet'!AA1429)</f>
        <v/>
      </c>
      <c r="AB1429" s="20" t="str">
        <f>IF('S.D. Paste sheet'!AB1429="","",'S.D. Paste sheet'!AB1429)</f>
        <v/>
      </c>
      <c r="AC1429" s="20" t="str">
        <f>IF('S.D. Paste sheet'!AC1429="","",'S.D. Paste sheet'!AC1429)</f>
        <v/>
      </c>
      <c r="AD1429" s="20" t="str">
        <f>IF('S.D. Paste sheet'!AD1429="","",'S.D. Paste sheet'!AD1429)</f>
        <v/>
      </c>
      <c r="AE1429" s="29"/>
      <c r="AF1429" t="str">
        <f>IF(AK1429="","",IF(AK1429&gt;0,COUNT($AG$2:AG1429),""))</f>
        <v/>
      </c>
      <c r="AG1429" s="25" t="str">
        <f t="shared" si="707"/>
        <v/>
      </c>
      <c r="AH1429" s="25" t="str">
        <f t="shared" si="708"/>
        <v/>
      </c>
      <c r="AI1429" s="25" t="str">
        <f t="shared" si="709"/>
        <v/>
      </c>
      <c r="AJ1429" s="25" t="str">
        <f t="shared" si="710"/>
        <v/>
      </c>
      <c r="AK1429" s="25" t="str">
        <f t="shared" si="711"/>
        <v/>
      </c>
      <c r="AL1429" s="25" t="str">
        <f t="shared" si="712"/>
        <v/>
      </c>
      <c r="AM1429" s="25" t="str">
        <f t="shared" si="713"/>
        <v/>
      </c>
      <c r="AN1429" s="25" t="str">
        <f t="shared" si="714"/>
        <v/>
      </c>
      <c r="AO1429" s="25" t="str">
        <f t="shared" si="715"/>
        <v/>
      </c>
      <c r="AP1429" s="25" t="str">
        <f t="shared" si="716"/>
        <v/>
      </c>
      <c r="AQ1429" s="25" t="str">
        <f t="shared" si="717"/>
        <v/>
      </c>
      <c r="AR1429" s="25" t="str">
        <f t="shared" si="718"/>
        <v/>
      </c>
      <c r="AS1429" s="25" t="str">
        <f t="shared" si="719"/>
        <v/>
      </c>
      <c r="AT1429" s="25" t="str">
        <f t="shared" si="720"/>
        <v/>
      </c>
      <c r="AU1429" s="25" t="str">
        <f t="shared" si="721"/>
        <v/>
      </c>
      <c r="AV1429" s="25" t="str">
        <f t="shared" si="722"/>
        <v/>
      </c>
      <c r="AX1429" t="str">
        <f>IF(BC1429="","",IF(BC1429&gt;0,COUNT($AY$2:AY1429),""))</f>
        <v/>
      </c>
      <c r="AY1429" s="25" t="str">
        <f t="shared" si="723"/>
        <v/>
      </c>
      <c r="AZ1429" s="25" t="str">
        <f t="shared" si="724"/>
        <v/>
      </c>
      <c r="BA1429" s="25" t="str">
        <f t="shared" si="725"/>
        <v/>
      </c>
      <c r="BB1429" s="25" t="str">
        <f t="shared" si="726"/>
        <v/>
      </c>
      <c r="BC1429" s="25" t="str">
        <f t="shared" si="727"/>
        <v/>
      </c>
      <c r="BD1429" s="25" t="str">
        <f t="shared" si="728"/>
        <v/>
      </c>
      <c r="BE1429" s="25" t="str">
        <f t="shared" si="729"/>
        <v/>
      </c>
      <c r="BF1429" s="25" t="str">
        <f t="shared" si="730"/>
        <v/>
      </c>
      <c r="BG1429" s="25" t="str">
        <f t="shared" si="731"/>
        <v/>
      </c>
      <c r="BH1429" s="25" t="str">
        <f t="shared" si="732"/>
        <v/>
      </c>
      <c r="BI1429" s="25" t="str">
        <f t="shared" si="733"/>
        <v/>
      </c>
      <c r="BJ1429" s="25" t="str">
        <f t="shared" si="734"/>
        <v/>
      </c>
      <c r="BK1429" s="25" t="str">
        <f t="shared" si="735"/>
        <v/>
      </c>
      <c r="BL1429" s="25" t="str">
        <f t="shared" si="736"/>
        <v/>
      </c>
      <c r="BM1429" s="25" t="str">
        <f t="shared" si="737"/>
        <v/>
      </c>
      <c r="BN1429" s="25" t="str">
        <f t="shared" si="738"/>
        <v/>
      </c>
    </row>
    <row r="1430" spans="1:66">
      <c r="A1430" s="20" t="str">
        <f>IF('S.D. Paste sheet'!A1430="","",'S.D. Paste sheet'!A1430)</f>
        <v/>
      </c>
      <c r="B1430" s="20" t="str">
        <f>IF('S.D. Paste sheet'!B1430="","",'S.D. Paste sheet'!B1430)</f>
        <v/>
      </c>
      <c r="C1430" s="20" t="str">
        <f>IF('S.D. Paste sheet'!C1430="","",'S.D. Paste sheet'!C1430)</f>
        <v/>
      </c>
      <c r="D1430" s="20" t="str">
        <f>IF('S.D. Paste sheet'!D1430="","",'S.D. Paste sheet'!D1430)</f>
        <v/>
      </c>
      <c r="E1430" s="20" t="str">
        <f>IF('S.D. Paste sheet'!E1430="","",UPPER('S.D. Paste sheet'!E1430))</f>
        <v/>
      </c>
      <c r="F1430" s="20" t="str">
        <f>IF('S.D. Paste sheet'!F1430="","",'S.D. Paste sheet'!F1430)</f>
        <v/>
      </c>
      <c r="G1430" s="20" t="str">
        <f>IF('S.D. Paste sheet'!G1430="","",UPPER('S.D. Paste sheet'!G1430))</f>
        <v/>
      </c>
      <c r="H1430" s="20" t="str">
        <f>IF('S.D. Paste sheet'!H1430="","",UPPER('S.D. Paste sheet'!H1430))</f>
        <v/>
      </c>
      <c r="I1430" s="20" t="str">
        <f>IF('S.D. Paste sheet'!I1430="","",'S.D. Paste sheet'!I1430)</f>
        <v/>
      </c>
      <c r="J1430" s="20" t="str">
        <f>IF('S.D. Paste sheet'!J1430="","",'S.D. Paste sheet'!J1430)</f>
        <v/>
      </c>
      <c r="K1430" s="20" t="str">
        <f>IF('S.D. Paste sheet'!K1430="","",'S.D. Paste sheet'!K1430)</f>
        <v/>
      </c>
      <c r="L1430" s="20" t="str">
        <f>IF('S.D. Paste sheet'!L1430="","",'S.D. Paste sheet'!L1430)</f>
        <v/>
      </c>
      <c r="M1430" s="20" t="str">
        <f>IF('S.D. Paste sheet'!M1430="","",'S.D. Paste sheet'!M1430)</f>
        <v/>
      </c>
      <c r="N1430" s="20" t="str">
        <f>IF('S.D. Paste sheet'!N1430="","",'S.D. Paste sheet'!N1430)</f>
        <v/>
      </c>
      <c r="O1430" s="20" t="str">
        <f>IF('S.D. Paste sheet'!O1430="","",'S.D. Paste sheet'!O1430)</f>
        <v/>
      </c>
      <c r="P1430" s="20" t="str">
        <f>IF('S.D. Paste sheet'!P1430="","",'S.D. Paste sheet'!P1430)</f>
        <v/>
      </c>
      <c r="Q1430" s="20" t="str">
        <f>IF('S.D. Paste sheet'!Q1430="","",'S.D. Paste sheet'!Q1430)</f>
        <v/>
      </c>
      <c r="R1430" s="20" t="str">
        <f>IF('S.D. Paste sheet'!R1430="","",'S.D. Paste sheet'!R1430)</f>
        <v/>
      </c>
      <c r="S1430" s="20" t="str">
        <f>IF('S.D. Paste sheet'!S1430="","",'S.D. Paste sheet'!S1430)</f>
        <v/>
      </c>
      <c r="T1430" s="20" t="str">
        <f>IF('S.D. Paste sheet'!T1430="","",'S.D. Paste sheet'!T1430)</f>
        <v/>
      </c>
      <c r="U1430" s="20" t="str">
        <f>IF('S.D. Paste sheet'!U1430="","",'S.D. Paste sheet'!U1430)</f>
        <v/>
      </c>
      <c r="V1430" s="20" t="str">
        <f>IF('S.D. Paste sheet'!V1430="","",'S.D. Paste sheet'!V1430)</f>
        <v/>
      </c>
      <c r="W1430" s="20" t="str">
        <f>IF('S.D. Paste sheet'!W1430="","",'S.D. Paste sheet'!W1430)</f>
        <v/>
      </c>
      <c r="X1430" s="20" t="str">
        <f>IF('S.D. Paste sheet'!X1430="","",'S.D. Paste sheet'!X1430)</f>
        <v/>
      </c>
      <c r="Y1430" s="20" t="str">
        <f>IF('S.D. Paste sheet'!Y1430="","",'S.D. Paste sheet'!Y1430)</f>
        <v/>
      </c>
      <c r="Z1430" s="20" t="str">
        <f>IF('S.D. Paste sheet'!Z1430="","",'S.D. Paste sheet'!Z1430)</f>
        <v/>
      </c>
      <c r="AA1430" s="20" t="str">
        <f>IF('S.D. Paste sheet'!AA1430="","",'S.D. Paste sheet'!AA1430)</f>
        <v/>
      </c>
      <c r="AB1430" s="20" t="str">
        <f>IF('S.D. Paste sheet'!AB1430="","",'S.D. Paste sheet'!AB1430)</f>
        <v/>
      </c>
      <c r="AC1430" s="20" t="str">
        <f>IF('S.D. Paste sheet'!AC1430="","",'S.D. Paste sheet'!AC1430)</f>
        <v/>
      </c>
      <c r="AD1430" s="20" t="str">
        <f>IF('S.D. Paste sheet'!AD1430="","",'S.D. Paste sheet'!AD1430)</f>
        <v/>
      </c>
      <c r="AE1430" s="29"/>
      <c r="AF1430" t="str">
        <f>IF(AK1430="","",IF(AK1430&gt;0,COUNT($AG$2:AG1430),""))</f>
        <v/>
      </c>
      <c r="AG1430" s="25" t="str">
        <f t="shared" si="707"/>
        <v/>
      </c>
      <c r="AH1430" s="25" t="str">
        <f t="shared" si="708"/>
        <v/>
      </c>
      <c r="AI1430" s="25" t="str">
        <f t="shared" si="709"/>
        <v/>
      </c>
      <c r="AJ1430" s="25" t="str">
        <f t="shared" si="710"/>
        <v/>
      </c>
      <c r="AK1430" s="25" t="str">
        <f t="shared" si="711"/>
        <v/>
      </c>
      <c r="AL1430" s="25" t="str">
        <f t="shared" si="712"/>
        <v/>
      </c>
      <c r="AM1430" s="25" t="str">
        <f t="shared" si="713"/>
        <v/>
      </c>
      <c r="AN1430" s="25" t="str">
        <f t="shared" si="714"/>
        <v/>
      </c>
      <c r="AO1430" s="25" t="str">
        <f t="shared" si="715"/>
        <v/>
      </c>
      <c r="AP1430" s="25" t="str">
        <f t="shared" si="716"/>
        <v/>
      </c>
      <c r="AQ1430" s="25" t="str">
        <f t="shared" si="717"/>
        <v/>
      </c>
      <c r="AR1430" s="25" t="str">
        <f t="shared" si="718"/>
        <v/>
      </c>
      <c r="AS1430" s="25" t="str">
        <f t="shared" si="719"/>
        <v/>
      </c>
      <c r="AT1430" s="25" t="str">
        <f t="shared" si="720"/>
        <v/>
      </c>
      <c r="AU1430" s="25" t="str">
        <f t="shared" si="721"/>
        <v/>
      </c>
      <c r="AV1430" s="25" t="str">
        <f t="shared" si="722"/>
        <v/>
      </c>
      <c r="AX1430" t="str">
        <f>IF(BC1430="","",IF(BC1430&gt;0,COUNT($AY$2:AY1430),""))</f>
        <v/>
      </c>
      <c r="AY1430" s="25" t="str">
        <f t="shared" si="723"/>
        <v/>
      </c>
      <c r="AZ1430" s="25" t="str">
        <f t="shared" si="724"/>
        <v/>
      </c>
      <c r="BA1430" s="25" t="str">
        <f t="shared" si="725"/>
        <v/>
      </c>
      <c r="BB1430" s="25" t="str">
        <f t="shared" si="726"/>
        <v/>
      </c>
      <c r="BC1430" s="25" t="str">
        <f t="shared" si="727"/>
        <v/>
      </c>
      <c r="BD1430" s="25" t="str">
        <f t="shared" si="728"/>
        <v/>
      </c>
      <c r="BE1430" s="25" t="str">
        <f t="shared" si="729"/>
        <v/>
      </c>
      <c r="BF1430" s="25" t="str">
        <f t="shared" si="730"/>
        <v/>
      </c>
      <c r="BG1430" s="25" t="str">
        <f t="shared" si="731"/>
        <v/>
      </c>
      <c r="BH1430" s="25" t="str">
        <f t="shared" si="732"/>
        <v/>
      </c>
      <c r="BI1430" s="25" t="str">
        <f t="shared" si="733"/>
        <v/>
      </c>
      <c r="BJ1430" s="25" t="str">
        <f t="shared" si="734"/>
        <v/>
      </c>
      <c r="BK1430" s="25" t="str">
        <f t="shared" si="735"/>
        <v/>
      </c>
      <c r="BL1430" s="25" t="str">
        <f t="shared" si="736"/>
        <v/>
      </c>
      <c r="BM1430" s="25" t="str">
        <f t="shared" si="737"/>
        <v/>
      </c>
      <c r="BN1430" s="25" t="str">
        <f t="shared" si="738"/>
        <v/>
      </c>
    </row>
    <row r="1431" spans="1:66">
      <c r="A1431" s="20" t="str">
        <f>IF('S.D. Paste sheet'!A1431="","",'S.D. Paste sheet'!A1431)</f>
        <v/>
      </c>
      <c r="B1431" s="20" t="str">
        <f>IF('S.D. Paste sheet'!B1431="","",'S.D. Paste sheet'!B1431)</f>
        <v/>
      </c>
      <c r="C1431" s="20" t="str">
        <f>IF('S.D. Paste sheet'!C1431="","",'S.D. Paste sheet'!C1431)</f>
        <v/>
      </c>
      <c r="D1431" s="20" t="str">
        <f>IF('S.D. Paste sheet'!D1431="","",'S.D. Paste sheet'!D1431)</f>
        <v/>
      </c>
      <c r="E1431" s="20" t="str">
        <f>IF('S.D. Paste sheet'!E1431="","",UPPER('S.D. Paste sheet'!E1431))</f>
        <v/>
      </c>
      <c r="F1431" s="20" t="str">
        <f>IF('S.D. Paste sheet'!F1431="","",'S.D. Paste sheet'!F1431)</f>
        <v/>
      </c>
      <c r="G1431" s="20" t="str">
        <f>IF('S.D. Paste sheet'!G1431="","",UPPER('S.D. Paste sheet'!G1431))</f>
        <v/>
      </c>
      <c r="H1431" s="20" t="str">
        <f>IF('S.D. Paste sheet'!H1431="","",UPPER('S.D. Paste sheet'!H1431))</f>
        <v/>
      </c>
      <c r="I1431" s="20" t="str">
        <f>IF('S.D. Paste sheet'!I1431="","",'S.D. Paste sheet'!I1431)</f>
        <v/>
      </c>
      <c r="J1431" s="20" t="str">
        <f>IF('S.D. Paste sheet'!J1431="","",'S.D. Paste sheet'!J1431)</f>
        <v/>
      </c>
      <c r="K1431" s="20" t="str">
        <f>IF('S.D. Paste sheet'!K1431="","",'S.D. Paste sheet'!K1431)</f>
        <v/>
      </c>
      <c r="L1431" s="20" t="str">
        <f>IF('S.D. Paste sheet'!L1431="","",'S.D. Paste sheet'!L1431)</f>
        <v/>
      </c>
      <c r="M1431" s="20" t="str">
        <f>IF('S.D. Paste sheet'!M1431="","",'S.D. Paste sheet'!M1431)</f>
        <v/>
      </c>
      <c r="N1431" s="20" t="str">
        <f>IF('S.D. Paste sheet'!N1431="","",'S.D. Paste sheet'!N1431)</f>
        <v/>
      </c>
      <c r="O1431" s="20" t="str">
        <f>IF('S.D. Paste sheet'!O1431="","",'S.D. Paste sheet'!O1431)</f>
        <v/>
      </c>
      <c r="P1431" s="20" t="str">
        <f>IF('S.D. Paste sheet'!P1431="","",'S.D. Paste sheet'!P1431)</f>
        <v/>
      </c>
      <c r="Q1431" s="20" t="str">
        <f>IF('S.D. Paste sheet'!Q1431="","",'S.D. Paste sheet'!Q1431)</f>
        <v/>
      </c>
      <c r="R1431" s="20" t="str">
        <f>IF('S.D. Paste sheet'!R1431="","",'S.D. Paste sheet'!R1431)</f>
        <v/>
      </c>
      <c r="S1431" s="20" t="str">
        <f>IF('S.D. Paste sheet'!S1431="","",'S.D. Paste sheet'!S1431)</f>
        <v/>
      </c>
      <c r="T1431" s="20" t="str">
        <f>IF('S.D. Paste sheet'!T1431="","",'S.D. Paste sheet'!T1431)</f>
        <v/>
      </c>
      <c r="U1431" s="20" t="str">
        <f>IF('S.D. Paste sheet'!U1431="","",'S.D. Paste sheet'!U1431)</f>
        <v/>
      </c>
      <c r="V1431" s="20" t="str">
        <f>IF('S.D. Paste sheet'!V1431="","",'S.D. Paste sheet'!V1431)</f>
        <v/>
      </c>
      <c r="W1431" s="20" t="str">
        <f>IF('S.D. Paste sheet'!W1431="","",'S.D. Paste sheet'!W1431)</f>
        <v/>
      </c>
      <c r="X1431" s="20" t="str">
        <f>IF('S.D. Paste sheet'!X1431="","",'S.D. Paste sheet'!X1431)</f>
        <v/>
      </c>
      <c r="Y1431" s="20" t="str">
        <f>IF('S.D. Paste sheet'!Y1431="","",'S.D. Paste sheet'!Y1431)</f>
        <v/>
      </c>
      <c r="Z1431" s="20" t="str">
        <f>IF('S.D. Paste sheet'!Z1431="","",'S.D. Paste sheet'!Z1431)</f>
        <v/>
      </c>
      <c r="AA1431" s="20" t="str">
        <f>IF('S.D. Paste sheet'!AA1431="","",'S.D. Paste sheet'!AA1431)</f>
        <v/>
      </c>
      <c r="AB1431" s="20" t="str">
        <f>IF('S.D. Paste sheet'!AB1431="","",'S.D. Paste sheet'!AB1431)</f>
        <v/>
      </c>
      <c r="AC1431" s="20" t="str">
        <f>IF('S.D. Paste sheet'!AC1431="","",'S.D. Paste sheet'!AC1431)</f>
        <v/>
      </c>
      <c r="AD1431" s="20" t="str">
        <f>IF('S.D. Paste sheet'!AD1431="","",'S.D. Paste sheet'!AD1431)</f>
        <v/>
      </c>
      <c r="AE1431" s="29"/>
      <c r="AF1431" t="str">
        <f>IF(AK1431="","",IF(AK1431&gt;0,COUNT($AG$2:AG1431),""))</f>
        <v/>
      </c>
      <c r="AG1431" s="25" t="str">
        <f t="shared" si="707"/>
        <v/>
      </c>
      <c r="AH1431" s="25" t="str">
        <f t="shared" si="708"/>
        <v/>
      </c>
      <c r="AI1431" s="25" t="str">
        <f t="shared" si="709"/>
        <v/>
      </c>
      <c r="AJ1431" s="25" t="str">
        <f t="shared" si="710"/>
        <v/>
      </c>
      <c r="AK1431" s="25" t="str">
        <f t="shared" si="711"/>
        <v/>
      </c>
      <c r="AL1431" s="25" t="str">
        <f t="shared" si="712"/>
        <v/>
      </c>
      <c r="AM1431" s="25" t="str">
        <f t="shared" si="713"/>
        <v/>
      </c>
      <c r="AN1431" s="25" t="str">
        <f t="shared" si="714"/>
        <v/>
      </c>
      <c r="AO1431" s="25" t="str">
        <f t="shared" si="715"/>
        <v/>
      </c>
      <c r="AP1431" s="25" t="str">
        <f t="shared" si="716"/>
        <v/>
      </c>
      <c r="AQ1431" s="25" t="str">
        <f t="shared" si="717"/>
        <v/>
      </c>
      <c r="AR1431" s="25" t="str">
        <f t="shared" si="718"/>
        <v/>
      </c>
      <c r="AS1431" s="25" t="str">
        <f t="shared" si="719"/>
        <v/>
      </c>
      <c r="AT1431" s="25" t="str">
        <f t="shared" si="720"/>
        <v/>
      </c>
      <c r="AU1431" s="25" t="str">
        <f t="shared" si="721"/>
        <v/>
      </c>
      <c r="AV1431" s="25" t="str">
        <f t="shared" si="722"/>
        <v/>
      </c>
      <c r="AX1431" t="str">
        <f>IF(BC1431="","",IF(BC1431&gt;0,COUNT($AY$2:AY1431),""))</f>
        <v/>
      </c>
      <c r="AY1431" s="25" t="str">
        <f t="shared" si="723"/>
        <v/>
      </c>
      <c r="AZ1431" s="25" t="str">
        <f t="shared" si="724"/>
        <v/>
      </c>
      <c r="BA1431" s="25" t="str">
        <f t="shared" si="725"/>
        <v/>
      </c>
      <c r="BB1431" s="25" t="str">
        <f t="shared" si="726"/>
        <v/>
      </c>
      <c r="BC1431" s="25" t="str">
        <f t="shared" si="727"/>
        <v/>
      </c>
      <c r="BD1431" s="25" t="str">
        <f t="shared" si="728"/>
        <v/>
      </c>
      <c r="BE1431" s="25" t="str">
        <f t="shared" si="729"/>
        <v/>
      </c>
      <c r="BF1431" s="25" t="str">
        <f t="shared" si="730"/>
        <v/>
      </c>
      <c r="BG1431" s="25" t="str">
        <f t="shared" si="731"/>
        <v/>
      </c>
      <c r="BH1431" s="25" t="str">
        <f t="shared" si="732"/>
        <v/>
      </c>
      <c r="BI1431" s="25" t="str">
        <f t="shared" si="733"/>
        <v/>
      </c>
      <c r="BJ1431" s="25" t="str">
        <f t="shared" si="734"/>
        <v/>
      </c>
      <c r="BK1431" s="25" t="str">
        <f t="shared" si="735"/>
        <v/>
      </c>
      <c r="BL1431" s="25" t="str">
        <f t="shared" si="736"/>
        <v/>
      </c>
      <c r="BM1431" s="25" t="str">
        <f t="shared" si="737"/>
        <v/>
      </c>
      <c r="BN1431" s="25" t="str">
        <f t="shared" si="738"/>
        <v/>
      </c>
    </row>
    <row r="1432" spans="1:66">
      <c r="A1432" s="20" t="str">
        <f>IF('S.D. Paste sheet'!A1432="","",'S.D. Paste sheet'!A1432)</f>
        <v/>
      </c>
      <c r="B1432" s="20" t="str">
        <f>IF('S.D. Paste sheet'!B1432="","",'S.D. Paste sheet'!B1432)</f>
        <v/>
      </c>
      <c r="C1432" s="20" t="str">
        <f>IF('S.D. Paste sheet'!C1432="","",'S.D. Paste sheet'!C1432)</f>
        <v/>
      </c>
      <c r="D1432" s="20" t="str">
        <f>IF('S.D. Paste sheet'!D1432="","",'S.D. Paste sheet'!D1432)</f>
        <v/>
      </c>
      <c r="E1432" s="20" t="str">
        <f>IF('S.D. Paste sheet'!E1432="","",UPPER('S.D. Paste sheet'!E1432))</f>
        <v/>
      </c>
      <c r="F1432" s="20" t="str">
        <f>IF('S.D. Paste sheet'!F1432="","",'S.D. Paste sheet'!F1432)</f>
        <v/>
      </c>
      <c r="G1432" s="20" t="str">
        <f>IF('S.D. Paste sheet'!G1432="","",UPPER('S.D. Paste sheet'!G1432))</f>
        <v/>
      </c>
      <c r="H1432" s="20" t="str">
        <f>IF('S.D. Paste sheet'!H1432="","",UPPER('S.D. Paste sheet'!H1432))</f>
        <v/>
      </c>
      <c r="I1432" s="20" t="str">
        <f>IF('S.D. Paste sheet'!I1432="","",'S.D. Paste sheet'!I1432)</f>
        <v/>
      </c>
      <c r="J1432" s="20" t="str">
        <f>IF('S.D. Paste sheet'!J1432="","",'S.D. Paste sheet'!J1432)</f>
        <v/>
      </c>
      <c r="K1432" s="20" t="str">
        <f>IF('S.D. Paste sheet'!K1432="","",'S.D. Paste sheet'!K1432)</f>
        <v/>
      </c>
      <c r="L1432" s="20" t="str">
        <f>IF('S.D. Paste sheet'!L1432="","",'S.D. Paste sheet'!L1432)</f>
        <v/>
      </c>
      <c r="M1432" s="20" t="str">
        <f>IF('S.D. Paste sheet'!M1432="","",'S.D. Paste sheet'!M1432)</f>
        <v/>
      </c>
      <c r="N1432" s="20" t="str">
        <f>IF('S.D. Paste sheet'!N1432="","",'S.D. Paste sheet'!N1432)</f>
        <v/>
      </c>
      <c r="O1432" s="20" t="str">
        <f>IF('S.D. Paste sheet'!O1432="","",'S.D. Paste sheet'!O1432)</f>
        <v/>
      </c>
      <c r="P1432" s="20" t="str">
        <f>IF('S.D. Paste sheet'!P1432="","",'S.D. Paste sheet'!P1432)</f>
        <v/>
      </c>
      <c r="Q1432" s="20" t="str">
        <f>IF('S.D. Paste sheet'!Q1432="","",'S.D. Paste sheet'!Q1432)</f>
        <v/>
      </c>
      <c r="R1432" s="20" t="str">
        <f>IF('S.D. Paste sheet'!R1432="","",'S.D. Paste sheet'!R1432)</f>
        <v/>
      </c>
      <c r="S1432" s="20" t="str">
        <f>IF('S.D. Paste sheet'!S1432="","",'S.D. Paste sheet'!S1432)</f>
        <v/>
      </c>
      <c r="T1432" s="20" t="str">
        <f>IF('S.D. Paste sheet'!T1432="","",'S.D. Paste sheet'!T1432)</f>
        <v/>
      </c>
      <c r="U1432" s="20" t="str">
        <f>IF('S.D. Paste sheet'!U1432="","",'S.D. Paste sheet'!U1432)</f>
        <v/>
      </c>
      <c r="V1432" s="20" t="str">
        <f>IF('S.D. Paste sheet'!V1432="","",'S.D. Paste sheet'!V1432)</f>
        <v/>
      </c>
      <c r="W1432" s="20" t="str">
        <f>IF('S.D. Paste sheet'!W1432="","",'S.D. Paste sheet'!W1432)</f>
        <v/>
      </c>
      <c r="X1432" s="20" t="str">
        <f>IF('S.D. Paste sheet'!X1432="","",'S.D. Paste sheet'!X1432)</f>
        <v/>
      </c>
      <c r="Y1432" s="20" t="str">
        <f>IF('S.D. Paste sheet'!Y1432="","",'S.D. Paste sheet'!Y1432)</f>
        <v/>
      </c>
      <c r="Z1432" s="20" t="str">
        <f>IF('S.D. Paste sheet'!Z1432="","",'S.D. Paste sheet'!Z1432)</f>
        <v/>
      </c>
      <c r="AA1432" s="20" t="str">
        <f>IF('S.D. Paste sheet'!AA1432="","",'S.D. Paste sheet'!AA1432)</f>
        <v/>
      </c>
      <c r="AB1432" s="20" t="str">
        <f>IF('S.D. Paste sheet'!AB1432="","",'S.D. Paste sheet'!AB1432)</f>
        <v/>
      </c>
      <c r="AC1432" s="20" t="str">
        <f>IF('S.D. Paste sheet'!AC1432="","",'S.D. Paste sheet'!AC1432)</f>
        <v/>
      </c>
      <c r="AD1432" s="20" t="str">
        <f>IF('S.D. Paste sheet'!AD1432="","",'S.D. Paste sheet'!AD1432)</f>
        <v/>
      </c>
      <c r="AE1432" s="29"/>
      <c r="AF1432" t="str">
        <f>IF(AK1432="","",IF(AK1432&gt;0,COUNT($AG$2:AG1432),""))</f>
        <v/>
      </c>
      <c r="AG1432" s="25" t="str">
        <f t="shared" si="707"/>
        <v/>
      </c>
      <c r="AH1432" s="25" t="str">
        <f t="shared" si="708"/>
        <v/>
      </c>
      <c r="AI1432" s="25" t="str">
        <f t="shared" si="709"/>
        <v/>
      </c>
      <c r="AJ1432" s="25" t="str">
        <f t="shared" si="710"/>
        <v/>
      </c>
      <c r="AK1432" s="25" t="str">
        <f t="shared" si="711"/>
        <v/>
      </c>
      <c r="AL1432" s="25" t="str">
        <f t="shared" si="712"/>
        <v/>
      </c>
      <c r="AM1432" s="25" t="str">
        <f t="shared" si="713"/>
        <v/>
      </c>
      <c r="AN1432" s="25" t="str">
        <f t="shared" si="714"/>
        <v/>
      </c>
      <c r="AO1432" s="25" t="str">
        <f t="shared" si="715"/>
        <v/>
      </c>
      <c r="AP1432" s="25" t="str">
        <f t="shared" si="716"/>
        <v/>
      </c>
      <c r="AQ1432" s="25" t="str">
        <f t="shared" si="717"/>
        <v/>
      </c>
      <c r="AR1432" s="25" t="str">
        <f t="shared" si="718"/>
        <v/>
      </c>
      <c r="AS1432" s="25" t="str">
        <f t="shared" si="719"/>
        <v/>
      </c>
      <c r="AT1432" s="25" t="str">
        <f t="shared" si="720"/>
        <v/>
      </c>
      <c r="AU1432" s="25" t="str">
        <f t="shared" si="721"/>
        <v/>
      </c>
      <c r="AV1432" s="25" t="str">
        <f t="shared" si="722"/>
        <v/>
      </c>
      <c r="AX1432" t="str">
        <f>IF(BC1432="","",IF(BC1432&gt;0,COUNT($AY$2:AY1432),""))</f>
        <v/>
      </c>
      <c r="AY1432" s="25" t="str">
        <f t="shared" si="723"/>
        <v/>
      </c>
      <c r="AZ1432" s="25" t="str">
        <f t="shared" si="724"/>
        <v/>
      </c>
      <c r="BA1432" s="25" t="str">
        <f t="shared" si="725"/>
        <v/>
      </c>
      <c r="BB1432" s="25" t="str">
        <f t="shared" si="726"/>
        <v/>
      </c>
      <c r="BC1432" s="25" t="str">
        <f t="shared" si="727"/>
        <v/>
      </c>
      <c r="BD1432" s="25" t="str">
        <f t="shared" si="728"/>
        <v/>
      </c>
      <c r="BE1432" s="25" t="str">
        <f t="shared" si="729"/>
        <v/>
      </c>
      <c r="BF1432" s="25" t="str">
        <f t="shared" si="730"/>
        <v/>
      </c>
      <c r="BG1432" s="25" t="str">
        <f t="shared" si="731"/>
        <v/>
      </c>
      <c r="BH1432" s="25" t="str">
        <f t="shared" si="732"/>
        <v/>
      </c>
      <c r="BI1432" s="25" t="str">
        <f t="shared" si="733"/>
        <v/>
      </c>
      <c r="BJ1432" s="25" t="str">
        <f t="shared" si="734"/>
        <v/>
      </c>
      <c r="BK1432" s="25" t="str">
        <f t="shared" si="735"/>
        <v/>
      </c>
      <c r="BL1432" s="25" t="str">
        <f t="shared" si="736"/>
        <v/>
      </c>
      <c r="BM1432" s="25" t="str">
        <f t="shared" si="737"/>
        <v/>
      </c>
      <c r="BN1432" s="25" t="str">
        <f t="shared" si="738"/>
        <v/>
      </c>
    </row>
    <row r="1433" spans="1:66">
      <c r="A1433" s="20" t="str">
        <f>IF('S.D. Paste sheet'!A1433="","",'S.D. Paste sheet'!A1433)</f>
        <v/>
      </c>
      <c r="B1433" s="20" t="str">
        <f>IF('S.D. Paste sheet'!B1433="","",'S.D. Paste sheet'!B1433)</f>
        <v/>
      </c>
      <c r="C1433" s="20" t="str">
        <f>IF('S.D. Paste sheet'!C1433="","",'S.D. Paste sheet'!C1433)</f>
        <v/>
      </c>
      <c r="D1433" s="20" t="str">
        <f>IF('S.D. Paste sheet'!D1433="","",'S.D. Paste sheet'!D1433)</f>
        <v/>
      </c>
      <c r="E1433" s="20" t="str">
        <f>IF('S.D. Paste sheet'!E1433="","",UPPER('S.D. Paste sheet'!E1433))</f>
        <v/>
      </c>
      <c r="F1433" s="20" t="str">
        <f>IF('S.D. Paste sheet'!F1433="","",'S.D. Paste sheet'!F1433)</f>
        <v/>
      </c>
      <c r="G1433" s="20" t="str">
        <f>IF('S.D. Paste sheet'!G1433="","",UPPER('S.D. Paste sheet'!G1433))</f>
        <v/>
      </c>
      <c r="H1433" s="20" t="str">
        <f>IF('S.D. Paste sheet'!H1433="","",UPPER('S.D. Paste sheet'!H1433))</f>
        <v/>
      </c>
      <c r="I1433" s="20" t="str">
        <f>IF('S.D. Paste sheet'!I1433="","",'S.D. Paste sheet'!I1433)</f>
        <v/>
      </c>
      <c r="J1433" s="20" t="str">
        <f>IF('S.D. Paste sheet'!J1433="","",'S.D. Paste sheet'!J1433)</f>
        <v/>
      </c>
      <c r="K1433" s="20" t="str">
        <f>IF('S.D. Paste sheet'!K1433="","",'S.D. Paste sheet'!K1433)</f>
        <v/>
      </c>
      <c r="L1433" s="20" t="str">
        <f>IF('S.D. Paste sheet'!L1433="","",'S.D. Paste sheet'!L1433)</f>
        <v/>
      </c>
      <c r="M1433" s="20" t="str">
        <f>IF('S.D. Paste sheet'!M1433="","",'S.D. Paste sheet'!M1433)</f>
        <v/>
      </c>
      <c r="N1433" s="20" t="str">
        <f>IF('S.D. Paste sheet'!N1433="","",'S.D. Paste sheet'!N1433)</f>
        <v/>
      </c>
      <c r="O1433" s="20" t="str">
        <f>IF('S.D. Paste sheet'!O1433="","",'S.D. Paste sheet'!O1433)</f>
        <v/>
      </c>
      <c r="P1433" s="20" t="str">
        <f>IF('S.D. Paste sheet'!P1433="","",'S.D. Paste sheet'!P1433)</f>
        <v/>
      </c>
      <c r="Q1433" s="20" t="str">
        <f>IF('S.D. Paste sheet'!Q1433="","",'S.D. Paste sheet'!Q1433)</f>
        <v/>
      </c>
      <c r="R1433" s="20" t="str">
        <f>IF('S.D. Paste sheet'!R1433="","",'S.D. Paste sheet'!R1433)</f>
        <v/>
      </c>
      <c r="S1433" s="20" t="str">
        <f>IF('S.D. Paste sheet'!S1433="","",'S.D. Paste sheet'!S1433)</f>
        <v/>
      </c>
      <c r="T1433" s="20" t="str">
        <f>IF('S.D. Paste sheet'!T1433="","",'S.D. Paste sheet'!T1433)</f>
        <v/>
      </c>
      <c r="U1433" s="20" t="str">
        <f>IF('S.D. Paste sheet'!U1433="","",'S.D. Paste sheet'!U1433)</f>
        <v/>
      </c>
      <c r="V1433" s="20" t="str">
        <f>IF('S.D. Paste sheet'!V1433="","",'S.D. Paste sheet'!V1433)</f>
        <v/>
      </c>
      <c r="W1433" s="20" t="str">
        <f>IF('S.D. Paste sheet'!W1433="","",'S.D. Paste sheet'!W1433)</f>
        <v/>
      </c>
      <c r="X1433" s="20" t="str">
        <f>IF('S.D. Paste sheet'!X1433="","",'S.D. Paste sheet'!X1433)</f>
        <v/>
      </c>
      <c r="Y1433" s="20" t="str">
        <f>IF('S.D. Paste sheet'!Y1433="","",'S.D. Paste sheet'!Y1433)</f>
        <v/>
      </c>
      <c r="Z1433" s="20" t="str">
        <f>IF('S.D. Paste sheet'!Z1433="","",'S.D. Paste sheet'!Z1433)</f>
        <v/>
      </c>
      <c r="AA1433" s="20" t="str">
        <f>IF('S.D. Paste sheet'!AA1433="","",'S.D. Paste sheet'!AA1433)</f>
        <v/>
      </c>
      <c r="AB1433" s="20" t="str">
        <f>IF('S.D. Paste sheet'!AB1433="","",'S.D. Paste sheet'!AB1433)</f>
        <v/>
      </c>
      <c r="AC1433" s="20" t="str">
        <f>IF('S.D. Paste sheet'!AC1433="","",'S.D. Paste sheet'!AC1433)</f>
        <v/>
      </c>
      <c r="AD1433" s="20" t="str">
        <f>IF('S.D. Paste sheet'!AD1433="","",'S.D. Paste sheet'!AD1433)</f>
        <v/>
      </c>
      <c r="AE1433" s="29"/>
      <c r="AF1433" t="str">
        <f>IF(AK1433="","",IF(AK1433&gt;0,COUNT($AG$2:AG1433),""))</f>
        <v/>
      </c>
      <c r="AG1433" s="25" t="str">
        <f t="shared" si="707"/>
        <v/>
      </c>
      <c r="AH1433" s="25" t="str">
        <f t="shared" si="708"/>
        <v/>
      </c>
      <c r="AI1433" s="25" t="str">
        <f t="shared" si="709"/>
        <v/>
      </c>
      <c r="AJ1433" s="25" t="str">
        <f t="shared" si="710"/>
        <v/>
      </c>
      <c r="AK1433" s="25" t="str">
        <f t="shared" si="711"/>
        <v/>
      </c>
      <c r="AL1433" s="25" t="str">
        <f t="shared" si="712"/>
        <v/>
      </c>
      <c r="AM1433" s="25" t="str">
        <f t="shared" si="713"/>
        <v/>
      </c>
      <c r="AN1433" s="25" t="str">
        <f t="shared" si="714"/>
        <v/>
      </c>
      <c r="AO1433" s="25" t="str">
        <f t="shared" si="715"/>
        <v/>
      </c>
      <c r="AP1433" s="25" t="str">
        <f t="shared" si="716"/>
        <v/>
      </c>
      <c r="AQ1433" s="25" t="str">
        <f t="shared" si="717"/>
        <v/>
      </c>
      <c r="AR1433" s="25" t="str">
        <f t="shared" si="718"/>
        <v/>
      </c>
      <c r="AS1433" s="25" t="str">
        <f t="shared" si="719"/>
        <v/>
      </c>
      <c r="AT1433" s="25" t="str">
        <f t="shared" si="720"/>
        <v/>
      </c>
      <c r="AU1433" s="25" t="str">
        <f t="shared" si="721"/>
        <v/>
      </c>
      <c r="AV1433" s="25" t="str">
        <f t="shared" si="722"/>
        <v/>
      </c>
      <c r="AX1433" t="str">
        <f>IF(BC1433="","",IF(BC1433&gt;0,COUNT($AY$2:AY1433),""))</f>
        <v/>
      </c>
      <c r="AY1433" s="25" t="str">
        <f t="shared" si="723"/>
        <v/>
      </c>
      <c r="AZ1433" s="25" t="str">
        <f t="shared" si="724"/>
        <v/>
      </c>
      <c r="BA1433" s="25" t="str">
        <f t="shared" si="725"/>
        <v/>
      </c>
      <c r="BB1433" s="25" t="str">
        <f t="shared" si="726"/>
        <v/>
      </c>
      <c r="BC1433" s="25" t="str">
        <f t="shared" si="727"/>
        <v/>
      </c>
      <c r="BD1433" s="25" t="str">
        <f t="shared" si="728"/>
        <v/>
      </c>
      <c r="BE1433" s="25" t="str">
        <f t="shared" si="729"/>
        <v/>
      </c>
      <c r="BF1433" s="25" t="str">
        <f t="shared" si="730"/>
        <v/>
      </c>
      <c r="BG1433" s="25" t="str">
        <f t="shared" si="731"/>
        <v/>
      </c>
      <c r="BH1433" s="25" t="str">
        <f t="shared" si="732"/>
        <v/>
      </c>
      <c r="BI1433" s="25" t="str">
        <f t="shared" si="733"/>
        <v/>
      </c>
      <c r="BJ1433" s="25" t="str">
        <f t="shared" si="734"/>
        <v/>
      </c>
      <c r="BK1433" s="25" t="str">
        <f t="shared" si="735"/>
        <v/>
      </c>
      <c r="BL1433" s="25" t="str">
        <f t="shared" si="736"/>
        <v/>
      </c>
      <c r="BM1433" s="25" t="str">
        <f t="shared" si="737"/>
        <v/>
      </c>
      <c r="BN1433" s="25" t="str">
        <f t="shared" si="738"/>
        <v/>
      </c>
    </row>
    <row r="1434" spans="1:66">
      <c r="A1434" s="20" t="str">
        <f>IF('S.D. Paste sheet'!A1434="","",'S.D. Paste sheet'!A1434)</f>
        <v/>
      </c>
      <c r="B1434" s="20" t="str">
        <f>IF('S.D. Paste sheet'!B1434="","",'S.D. Paste sheet'!B1434)</f>
        <v/>
      </c>
      <c r="C1434" s="20" t="str">
        <f>IF('S.D. Paste sheet'!C1434="","",'S.D. Paste sheet'!C1434)</f>
        <v/>
      </c>
      <c r="D1434" s="20" t="str">
        <f>IF('S.D. Paste sheet'!D1434="","",'S.D. Paste sheet'!D1434)</f>
        <v/>
      </c>
      <c r="E1434" s="20" t="str">
        <f>IF('S.D. Paste sheet'!E1434="","",UPPER('S.D. Paste sheet'!E1434))</f>
        <v/>
      </c>
      <c r="F1434" s="20" t="str">
        <f>IF('S.D. Paste sheet'!F1434="","",'S.D. Paste sheet'!F1434)</f>
        <v/>
      </c>
      <c r="G1434" s="20" t="str">
        <f>IF('S.D. Paste sheet'!G1434="","",UPPER('S.D. Paste sheet'!G1434))</f>
        <v/>
      </c>
      <c r="H1434" s="20" t="str">
        <f>IF('S.D. Paste sheet'!H1434="","",UPPER('S.D. Paste sheet'!H1434))</f>
        <v/>
      </c>
      <c r="I1434" s="20" t="str">
        <f>IF('S.D. Paste sheet'!I1434="","",'S.D. Paste sheet'!I1434)</f>
        <v/>
      </c>
      <c r="J1434" s="20" t="str">
        <f>IF('S.D. Paste sheet'!J1434="","",'S.D. Paste sheet'!J1434)</f>
        <v/>
      </c>
      <c r="K1434" s="20" t="str">
        <f>IF('S.D. Paste sheet'!K1434="","",'S.D. Paste sheet'!K1434)</f>
        <v/>
      </c>
      <c r="L1434" s="20" t="str">
        <f>IF('S.D. Paste sheet'!L1434="","",'S.D. Paste sheet'!L1434)</f>
        <v/>
      </c>
      <c r="M1434" s="20" t="str">
        <f>IF('S.D. Paste sheet'!M1434="","",'S.D. Paste sheet'!M1434)</f>
        <v/>
      </c>
      <c r="N1434" s="20" t="str">
        <f>IF('S.D. Paste sheet'!N1434="","",'S.D. Paste sheet'!N1434)</f>
        <v/>
      </c>
      <c r="O1434" s="20" t="str">
        <f>IF('S.D. Paste sheet'!O1434="","",'S.D. Paste sheet'!O1434)</f>
        <v/>
      </c>
      <c r="P1434" s="20" t="str">
        <f>IF('S.D. Paste sheet'!P1434="","",'S.D. Paste sheet'!P1434)</f>
        <v/>
      </c>
      <c r="Q1434" s="20" t="str">
        <f>IF('S.D. Paste sheet'!Q1434="","",'S.D. Paste sheet'!Q1434)</f>
        <v/>
      </c>
      <c r="R1434" s="20" t="str">
        <f>IF('S.D. Paste sheet'!R1434="","",'S.D. Paste sheet'!R1434)</f>
        <v/>
      </c>
      <c r="S1434" s="20" t="str">
        <f>IF('S.D. Paste sheet'!S1434="","",'S.D. Paste sheet'!S1434)</f>
        <v/>
      </c>
      <c r="T1434" s="20" t="str">
        <f>IF('S.D. Paste sheet'!T1434="","",'S.D. Paste sheet'!T1434)</f>
        <v/>
      </c>
      <c r="U1434" s="20" t="str">
        <f>IF('S.D. Paste sheet'!U1434="","",'S.D. Paste sheet'!U1434)</f>
        <v/>
      </c>
      <c r="V1434" s="20" t="str">
        <f>IF('S.D. Paste sheet'!V1434="","",'S.D. Paste sheet'!V1434)</f>
        <v/>
      </c>
      <c r="W1434" s="20" t="str">
        <f>IF('S.D. Paste sheet'!W1434="","",'S.D. Paste sheet'!W1434)</f>
        <v/>
      </c>
      <c r="X1434" s="20" t="str">
        <f>IF('S.D. Paste sheet'!X1434="","",'S.D. Paste sheet'!X1434)</f>
        <v/>
      </c>
      <c r="Y1434" s="20" t="str">
        <f>IF('S.D. Paste sheet'!Y1434="","",'S.D. Paste sheet'!Y1434)</f>
        <v/>
      </c>
      <c r="Z1434" s="20" t="str">
        <f>IF('S.D. Paste sheet'!Z1434="","",'S.D. Paste sheet'!Z1434)</f>
        <v/>
      </c>
      <c r="AA1434" s="20" t="str">
        <f>IF('S.D. Paste sheet'!AA1434="","",'S.D. Paste sheet'!AA1434)</f>
        <v/>
      </c>
      <c r="AB1434" s="20" t="str">
        <f>IF('S.D. Paste sheet'!AB1434="","",'S.D. Paste sheet'!AB1434)</f>
        <v/>
      </c>
      <c r="AC1434" s="20" t="str">
        <f>IF('S.D. Paste sheet'!AC1434="","",'S.D. Paste sheet'!AC1434)</f>
        <v/>
      </c>
      <c r="AD1434" s="20" t="str">
        <f>IF('S.D. Paste sheet'!AD1434="","",'S.D. Paste sheet'!AD1434)</f>
        <v/>
      </c>
      <c r="AE1434" s="29"/>
      <c r="AF1434" t="str">
        <f>IF(AK1434="","",IF(AK1434&gt;0,COUNT($AG$2:AG1434),""))</f>
        <v/>
      </c>
      <c r="AG1434" s="25" t="str">
        <f t="shared" si="707"/>
        <v/>
      </c>
      <c r="AH1434" s="25" t="str">
        <f t="shared" si="708"/>
        <v/>
      </c>
      <c r="AI1434" s="25" t="str">
        <f t="shared" si="709"/>
        <v/>
      </c>
      <c r="AJ1434" s="25" t="str">
        <f t="shared" si="710"/>
        <v/>
      </c>
      <c r="AK1434" s="25" t="str">
        <f t="shared" si="711"/>
        <v/>
      </c>
      <c r="AL1434" s="25" t="str">
        <f t="shared" si="712"/>
        <v/>
      </c>
      <c r="AM1434" s="25" t="str">
        <f t="shared" si="713"/>
        <v/>
      </c>
      <c r="AN1434" s="25" t="str">
        <f t="shared" si="714"/>
        <v/>
      </c>
      <c r="AO1434" s="25" t="str">
        <f t="shared" si="715"/>
        <v/>
      </c>
      <c r="AP1434" s="25" t="str">
        <f t="shared" si="716"/>
        <v/>
      </c>
      <c r="AQ1434" s="25" t="str">
        <f t="shared" si="717"/>
        <v/>
      </c>
      <c r="AR1434" s="25" t="str">
        <f t="shared" si="718"/>
        <v/>
      </c>
      <c r="AS1434" s="25" t="str">
        <f t="shared" si="719"/>
        <v/>
      </c>
      <c r="AT1434" s="25" t="str">
        <f t="shared" si="720"/>
        <v/>
      </c>
      <c r="AU1434" s="25" t="str">
        <f t="shared" si="721"/>
        <v/>
      </c>
      <c r="AV1434" s="25" t="str">
        <f t="shared" si="722"/>
        <v/>
      </c>
      <c r="AX1434" t="str">
        <f>IF(BC1434="","",IF(BC1434&gt;0,COUNT($AY$2:AY1434),""))</f>
        <v/>
      </c>
      <c r="AY1434" s="25" t="str">
        <f t="shared" si="723"/>
        <v/>
      </c>
      <c r="AZ1434" s="25" t="str">
        <f t="shared" si="724"/>
        <v/>
      </c>
      <c r="BA1434" s="25" t="str">
        <f t="shared" si="725"/>
        <v/>
      </c>
      <c r="BB1434" s="25" t="str">
        <f t="shared" si="726"/>
        <v/>
      </c>
      <c r="BC1434" s="25" t="str">
        <f t="shared" si="727"/>
        <v/>
      </c>
      <c r="BD1434" s="25" t="str">
        <f t="shared" si="728"/>
        <v/>
      </c>
      <c r="BE1434" s="25" t="str">
        <f t="shared" si="729"/>
        <v/>
      </c>
      <c r="BF1434" s="25" t="str">
        <f t="shared" si="730"/>
        <v/>
      </c>
      <c r="BG1434" s="25" t="str">
        <f t="shared" si="731"/>
        <v/>
      </c>
      <c r="BH1434" s="25" t="str">
        <f t="shared" si="732"/>
        <v/>
      </c>
      <c r="BI1434" s="25" t="str">
        <f t="shared" si="733"/>
        <v/>
      </c>
      <c r="BJ1434" s="25" t="str">
        <f t="shared" si="734"/>
        <v/>
      </c>
      <c r="BK1434" s="25" t="str">
        <f t="shared" si="735"/>
        <v/>
      </c>
      <c r="BL1434" s="25" t="str">
        <f t="shared" si="736"/>
        <v/>
      </c>
      <c r="BM1434" s="25" t="str">
        <f t="shared" si="737"/>
        <v/>
      </c>
      <c r="BN1434" s="25" t="str">
        <f t="shared" si="738"/>
        <v/>
      </c>
    </row>
    <row r="1435" spans="1:66">
      <c r="A1435" s="20" t="str">
        <f>IF('S.D. Paste sheet'!A1435="","",'S.D. Paste sheet'!A1435)</f>
        <v/>
      </c>
      <c r="B1435" s="20" t="str">
        <f>IF('S.D. Paste sheet'!B1435="","",'S.D. Paste sheet'!B1435)</f>
        <v/>
      </c>
      <c r="C1435" s="20" t="str">
        <f>IF('S.D. Paste sheet'!C1435="","",'S.D. Paste sheet'!C1435)</f>
        <v/>
      </c>
      <c r="D1435" s="20" t="str">
        <f>IF('S.D. Paste sheet'!D1435="","",'S.D. Paste sheet'!D1435)</f>
        <v/>
      </c>
      <c r="E1435" s="20" t="str">
        <f>IF('S.D. Paste sheet'!E1435="","",UPPER('S.D. Paste sheet'!E1435))</f>
        <v/>
      </c>
      <c r="F1435" s="20" t="str">
        <f>IF('S.D. Paste sheet'!F1435="","",'S.D. Paste sheet'!F1435)</f>
        <v/>
      </c>
      <c r="G1435" s="20" t="str">
        <f>IF('S.D. Paste sheet'!G1435="","",UPPER('S.D. Paste sheet'!G1435))</f>
        <v/>
      </c>
      <c r="H1435" s="20" t="str">
        <f>IF('S.D. Paste sheet'!H1435="","",UPPER('S.D. Paste sheet'!H1435))</f>
        <v/>
      </c>
      <c r="I1435" s="20" t="str">
        <f>IF('S.D. Paste sheet'!I1435="","",'S.D. Paste sheet'!I1435)</f>
        <v/>
      </c>
      <c r="J1435" s="20" t="str">
        <f>IF('S.D. Paste sheet'!J1435="","",'S.D. Paste sheet'!J1435)</f>
        <v/>
      </c>
      <c r="K1435" s="20" t="str">
        <f>IF('S.D. Paste sheet'!K1435="","",'S.D. Paste sheet'!K1435)</f>
        <v/>
      </c>
      <c r="L1435" s="20" t="str">
        <f>IF('S.D. Paste sheet'!L1435="","",'S.D. Paste sheet'!L1435)</f>
        <v/>
      </c>
      <c r="M1435" s="20" t="str">
        <f>IF('S.D. Paste sheet'!M1435="","",'S.D. Paste sheet'!M1435)</f>
        <v/>
      </c>
      <c r="N1435" s="20" t="str">
        <f>IF('S.D. Paste sheet'!N1435="","",'S.D. Paste sheet'!N1435)</f>
        <v/>
      </c>
      <c r="O1435" s="20" t="str">
        <f>IF('S.D. Paste sheet'!O1435="","",'S.D. Paste sheet'!O1435)</f>
        <v/>
      </c>
      <c r="P1435" s="20" t="str">
        <f>IF('S.D. Paste sheet'!P1435="","",'S.D. Paste sheet'!P1435)</f>
        <v/>
      </c>
      <c r="Q1435" s="20" t="str">
        <f>IF('S.D. Paste sheet'!Q1435="","",'S.D. Paste sheet'!Q1435)</f>
        <v/>
      </c>
      <c r="R1435" s="20" t="str">
        <f>IF('S.D. Paste sheet'!R1435="","",'S.D. Paste sheet'!R1435)</f>
        <v/>
      </c>
      <c r="S1435" s="20" t="str">
        <f>IF('S.D. Paste sheet'!S1435="","",'S.D. Paste sheet'!S1435)</f>
        <v/>
      </c>
      <c r="T1435" s="20" t="str">
        <f>IF('S.D. Paste sheet'!T1435="","",'S.D. Paste sheet'!T1435)</f>
        <v/>
      </c>
      <c r="U1435" s="20" t="str">
        <f>IF('S.D. Paste sheet'!U1435="","",'S.D. Paste sheet'!U1435)</f>
        <v/>
      </c>
      <c r="V1435" s="20" t="str">
        <f>IF('S.D. Paste sheet'!V1435="","",'S.D. Paste sheet'!V1435)</f>
        <v/>
      </c>
      <c r="W1435" s="20" t="str">
        <f>IF('S.D. Paste sheet'!W1435="","",'S.D. Paste sheet'!W1435)</f>
        <v/>
      </c>
      <c r="X1435" s="20" t="str">
        <f>IF('S.D. Paste sheet'!X1435="","",'S.D. Paste sheet'!X1435)</f>
        <v/>
      </c>
      <c r="Y1435" s="20" t="str">
        <f>IF('S.D. Paste sheet'!Y1435="","",'S.D. Paste sheet'!Y1435)</f>
        <v/>
      </c>
      <c r="Z1435" s="20" t="str">
        <f>IF('S.D. Paste sheet'!Z1435="","",'S.D. Paste sheet'!Z1435)</f>
        <v/>
      </c>
      <c r="AA1435" s="20" t="str">
        <f>IF('S.D. Paste sheet'!AA1435="","",'S.D. Paste sheet'!AA1435)</f>
        <v/>
      </c>
      <c r="AB1435" s="20" t="str">
        <f>IF('S.D. Paste sheet'!AB1435="","",'S.D. Paste sheet'!AB1435)</f>
        <v/>
      </c>
      <c r="AC1435" s="20" t="str">
        <f>IF('S.D. Paste sheet'!AC1435="","",'S.D. Paste sheet'!AC1435)</f>
        <v/>
      </c>
      <c r="AD1435" s="20" t="str">
        <f>IF('S.D. Paste sheet'!AD1435="","",'S.D. Paste sheet'!AD1435)</f>
        <v/>
      </c>
      <c r="AE1435" s="29"/>
      <c r="AF1435" t="str">
        <f>IF(AK1435="","",IF(AK1435&gt;0,COUNT($AG$2:AG1435),""))</f>
        <v/>
      </c>
      <c r="AG1435" s="25" t="str">
        <f t="shared" si="707"/>
        <v/>
      </c>
      <c r="AH1435" s="25" t="str">
        <f t="shared" si="708"/>
        <v/>
      </c>
      <c r="AI1435" s="25" t="str">
        <f t="shared" si="709"/>
        <v/>
      </c>
      <c r="AJ1435" s="25" t="str">
        <f t="shared" si="710"/>
        <v/>
      </c>
      <c r="AK1435" s="25" t="str">
        <f t="shared" si="711"/>
        <v/>
      </c>
      <c r="AL1435" s="25" t="str">
        <f t="shared" si="712"/>
        <v/>
      </c>
      <c r="AM1435" s="25" t="str">
        <f t="shared" si="713"/>
        <v/>
      </c>
      <c r="AN1435" s="25" t="str">
        <f t="shared" si="714"/>
        <v/>
      </c>
      <c r="AO1435" s="25" t="str">
        <f t="shared" si="715"/>
        <v/>
      </c>
      <c r="AP1435" s="25" t="str">
        <f t="shared" si="716"/>
        <v/>
      </c>
      <c r="AQ1435" s="25" t="str">
        <f t="shared" si="717"/>
        <v/>
      </c>
      <c r="AR1435" s="25" t="str">
        <f t="shared" si="718"/>
        <v/>
      </c>
      <c r="AS1435" s="25" t="str">
        <f t="shared" si="719"/>
        <v/>
      </c>
      <c r="AT1435" s="25" t="str">
        <f t="shared" si="720"/>
        <v/>
      </c>
      <c r="AU1435" s="25" t="str">
        <f t="shared" si="721"/>
        <v/>
      </c>
      <c r="AV1435" s="25" t="str">
        <f t="shared" si="722"/>
        <v/>
      </c>
      <c r="AX1435" t="str">
        <f>IF(BC1435="","",IF(BC1435&gt;0,COUNT($AY$2:AY1435),""))</f>
        <v/>
      </c>
      <c r="AY1435" s="25" t="str">
        <f t="shared" si="723"/>
        <v/>
      </c>
      <c r="AZ1435" s="25" t="str">
        <f t="shared" si="724"/>
        <v/>
      </c>
      <c r="BA1435" s="25" t="str">
        <f t="shared" si="725"/>
        <v/>
      </c>
      <c r="BB1435" s="25" t="str">
        <f t="shared" si="726"/>
        <v/>
      </c>
      <c r="BC1435" s="25" t="str">
        <f t="shared" si="727"/>
        <v/>
      </c>
      <c r="BD1435" s="25" t="str">
        <f t="shared" si="728"/>
        <v/>
      </c>
      <c r="BE1435" s="25" t="str">
        <f t="shared" si="729"/>
        <v/>
      </c>
      <c r="BF1435" s="25" t="str">
        <f t="shared" si="730"/>
        <v/>
      </c>
      <c r="BG1435" s="25" t="str">
        <f t="shared" si="731"/>
        <v/>
      </c>
      <c r="BH1435" s="25" t="str">
        <f t="shared" si="732"/>
        <v/>
      </c>
      <c r="BI1435" s="25" t="str">
        <f t="shared" si="733"/>
        <v/>
      </c>
      <c r="BJ1435" s="25" t="str">
        <f t="shared" si="734"/>
        <v/>
      </c>
      <c r="BK1435" s="25" t="str">
        <f t="shared" si="735"/>
        <v/>
      </c>
      <c r="BL1435" s="25" t="str">
        <f t="shared" si="736"/>
        <v/>
      </c>
      <c r="BM1435" s="25" t="str">
        <f t="shared" si="737"/>
        <v/>
      </c>
      <c r="BN1435" s="25" t="str">
        <f t="shared" si="738"/>
        <v/>
      </c>
    </row>
    <row r="1436" spans="1:66">
      <c r="A1436" s="20" t="str">
        <f>IF('S.D. Paste sheet'!A1436="","",'S.D. Paste sheet'!A1436)</f>
        <v/>
      </c>
      <c r="B1436" s="20" t="str">
        <f>IF('S.D. Paste sheet'!B1436="","",'S.D. Paste sheet'!B1436)</f>
        <v/>
      </c>
      <c r="C1436" s="20" t="str">
        <f>IF('S.D. Paste sheet'!C1436="","",'S.D. Paste sheet'!C1436)</f>
        <v/>
      </c>
      <c r="D1436" s="20" t="str">
        <f>IF('S.D. Paste sheet'!D1436="","",'S.D. Paste sheet'!D1436)</f>
        <v/>
      </c>
      <c r="E1436" s="20" t="str">
        <f>IF('S.D. Paste sheet'!E1436="","",UPPER('S.D. Paste sheet'!E1436))</f>
        <v/>
      </c>
      <c r="F1436" s="20" t="str">
        <f>IF('S.D. Paste sheet'!F1436="","",'S.D. Paste sheet'!F1436)</f>
        <v/>
      </c>
      <c r="G1436" s="20" t="str">
        <f>IF('S.D. Paste sheet'!G1436="","",UPPER('S.D. Paste sheet'!G1436))</f>
        <v/>
      </c>
      <c r="H1436" s="20" t="str">
        <f>IF('S.D. Paste sheet'!H1436="","",UPPER('S.D. Paste sheet'!H1436))</f>
        <v/>
      </c>
      <c r="I1436" s="20" t="str">
        <f>IF('S.D. Paste sheet'!I1436="","",'S.D. Paste sheet'!I1436)</f>
        <v/>
      </c>
      <c r="J1436" s="20" t="str">
        <f>IF('S.D. Paste sheet'!J1436="","",'S.D. Paste sheet'!J1436)</f>
        <v/>
      </c>
      <c r="K1436" s="20" t="str">
        <f>IF('S.D. Paste sheet'!K1436="","",'S.D. Paste sheet'!K1436)</f>
        <v/>
      </c>
      <c r="L1436" s="20" t="str">
        <f>IF('S.D. Paste sheet'!L1436="","",'S.D. Paste sheet'!L1436)</f>
        <v/>
      </c>
      <c r="M1436" s="20" t="str">
        <f>IF('S.D. Paste sheet'!M1436="","",'S.D. Paste sheet'!M1436)</f>
        <v/>
      </c>
      <c r="N1436" s="20" t="str">
        <f>IF('S.D. Paste sheet'!N1436="","",'S.D. Paste sheet'!N1436)</f>
        <v/>
      </c>
      <c r="O1436" s="20" t="str">
        <f>IF('S.D. Paste sheet'!O1436="","",'S.D. Paste sheet'!O1436)</f>
        <v/>
      </c>
      <c r="P1436" s="20" t="str">
        <f>IF('S.D. Paste sheet'!P1436="","",'S.D. Paste sheet'!P1436)</f>
        <v/>
      </c>
      <c r="Q1436" s="20" t="str">
        <f>IF('S.D. Paste sheet'!Q1436="","",'S.D. Paste sheet'!Q1436)</f>
        <v/>
      </c>
      <c r="R1436" s="20" t="str">
        <f>IF('S.D. Paste sheet'!R1436="","",'S.D. Paste sheet'!R1436)</f>
        <v/>
      </c>
      <c r="S1436" s="20" t="str">
        <f>IF('S.D. Paste sheet'!S1436="","",'S.D. Paste sheet'!S1436)</f>
        <v/>
      </c>
      <c r="T1436" s="20" t="str">
        <f>IF('S.D. Paste sheet'!T1436="","",'S.D. Paste sheet'!T1436)</f>
        <v/>
      </c>
      <c r="U1436" s="20" t="str">
        <f>IF('S.D. Paste sheet'!U1436="","",'S.D. Paste sheet'!U1436)</f>
        <v/>
      </c>
      <c r="V1436" s="20" t="str">
        <f>IF('S.D. Paste sheet'!V1436="","",'S.D. Paste sheet'!V1436)</f>
        <v/>
      </c>
      <c r="W1436" s="20" t="str">
        <f>IF('S.D. Paste sheet'!W1436="","",'S.D. Paste sheet'!W1436)</f>
        <v/>
      </c>
      <c r="X1436" s="20" t="str">
        <f>IF('S.D. Paste sheet'!X1436="","",'S.D. Paste sheet'!X1436)</f>
        <v/>
      </c>
      <c r="Y1436" s="20" t="str">
        <f>IF('S.D. Paste sheet'!Y1436="","",'S.D. Paste sheet'!Y1436)</f>
        <v/>
      </c>
      <c r="Z1436" s="20" t="str">
        <f>IF('S.D. Paste sheet'!Z1436="","",'S.D. Paste sheet'!Z1436)</f>
        <v/>
      </c>
      <c r="AA1436" s="20" t="str">
        <f>IF('S.D. Paste sheet'!AA1436="","",'S.D. Paste sheet'!AA1436)</f>
        <v/>
      </c>
      <c r="AB1436" s="20" t="str">
        <f>IF('S.D. Paste sheet'!AB1436="","",'S.D. Paste sheet'!AB1436)</f>
        <v/>
      </c>
      <c r="AC1436" s="20" t="str">
        <f>IF('S.D. Paste sheet'!AC1436="","",'S.D. Paste sheet'!AC1436)</f>
        <v/>
      </c>
      <c r="AD1436" s="20" t="str">
        <f>IF('S.D. Paste sheet'!AD1436="","",'S.D. Paste sheet'!AD1436)</f>
        <v/>
      </c>
      <c r="AE1436" s="29"/>
      <c r="AF1436" t="str">
        <f>IF(AK1436="","",IF(AK1436&gt;0,COUNT($AG$2:AG1436),""))</f>
        <v/>
      </c>
      <c r="AG1436" s="25" t="str">
        <f t="shared" si="707"/>
        <v/>
      </c>
      <c r="AH1436" s="25" t="str">
        <f t="shared" si="708"/>
        <v/>
      </c>
      <c r="AI1436" s="25" t="str">
        <f t="shared" si="709"/>
        <v/>
      </c>
      <c r="AJ1436" s="25" t="str">
        <f t="shared" si="710"/>
        <v/>
      </c>
      <c r="AK1436" s="25" t="str">
        <f t="shared" si="711"/>
        <v/>
      </c>
      <c r="AL1436" s="25" t="str">
        <f t="shared" si="712"/>
        <v/>
      </c>
      <c r="AM1436" s="25" t="str">
        <f t="shared" si="713"/>
        <v/>
      </c>
      <c r="AN1436" s="25" t="str">
        <f t="shared" si="714"/>
        <v/>
      </c>
      <c r="AO1436" s="25" t="str">
        <f t="shared" si="715"/>
        <v/>
      </c>
      <c r="AP1436" s="25" t="str">
        <f t="shared" si="716"/>
        <v/>
      </c>
      <c r="AQ1436" s="25" t="str">
        <f t="shared" si="717"/>
        <v/>
      </c>
      <c r="AR1436" s="25" t="str">
        <f t="shared" si="718"/>
        <v/>
      </c>
      <c r="AS1436" s="25" t="str">
        <f t="shared" si="719"/>
        <v/>
      </c>
      <c r="AT1436" s="25" t="str">
        <f t="shared" si="720"/>
        <v/>
      </c>
      <c r="AU1436" s="25" t="str">
        <f t="shared" si="721"/>
        <v/>
      </c>
      <c r="AV1436" s="25" t="str">
        <f t="shared" si="722"/>
        <v/>
      </c>
      <c r="AX1436" t="str">
        <f>IF(BC1436="","",IF(BC1436&gt;0,COUNT($AY$2:AY1436),""))</f>
        <v/>
      </c>
      <c r="AY1436" s="25" t="str">
        <f t="shared" si="723"/>
        <v/>
      </c>
      <c r="AZ1436" s="25" t="str">
        <f t="shared" si="724"/>
        <v/>
      </c>
      <c r="BA1436" s="25" t="str">
        <f t="shared" si="725"/>
        <v/>
      </c>
      <c r="BB1436" s="25" t="str">
        <f t="shared" si="726"/>
        <v/>
      </c>
      <c r="BC1436" s="25" t="str">
        <f t="shared" si="727"/>
        <v/>
      </c>
      <c r="BD1436" s="25" t="str">
        <f t="shared" si="728"/>
        <v/>
      </c>
      <c r="BE1436" s="25" t="str">
        <f t="shared" si="729"/>
        <v/>
      </c>
      <c r="BF1436" s="25" t="str">
        <f t="shared" si="730"/>
        <v/>
      </c>
      <c r="BG1436" s="25" t="str">
        <f t="shared" si="731"/>
        <v/>
      </c>
      <c r="BH1436" s="25" t="str">
        <f t="shared" si="732"/>
        <v/>
      </c>
      <c r="BI1436" s="25" t="str">
        <f t="shared" si="733"/>
        <v/>
      </c>
      <c r="BJ1436" s="25" t="str">
        <f t="shared" si="734"/>
        <v/>
      </c>
      <c r="BK1436" s="25" t="str">
        <f t="shared" si="735"/>
        <v/>
      </c>
      <c r="BL1436" s="25" t="str">
        <f t="shared" si="736"/>
        <v/>
      </c>
      <c r="BM1436" s="25" t="str">
        <f t="shared" si="737"/>
        <v/>
      </c>
      <c r="BN1436" s="25" t="str">
        <f t="shared" si="738"/>
        <v/>
      </c>
    </row>
    <row r="1437" spans="1:66">
      <c r="A1437" s="20" t="str">
        <f>IF('S.D. Paste sheet'!A1437="","",'S.D. Paste sheet'!A1437)</f>
        <v/>
      </c>
      <c r="B1437" s="20" t="str">
        <f>IF('S.D. Paste sheet'!B1437="","",'S.D. Paste sheet'!B1437)</f>
        <v/>
      </c>
      <c r="C1437" s="20" t="str">
        <f>IF('S.D. Paste sheet'!C1437="","",'S.D. Paste sheet'!C1437)</f>
        <v/>
      </c>
      <c r="D1437" s="20" t="str">
        <f>IF('S.D. Paste sheet'!D1437="","",'S.D. Paste sheet'!D1437)</f>
        <v/>
      </c>
      <c r="E1437" s="20" t="str">
        <f>IF('S.D. Paste sheet'!E1437="","",UPPER('S.D. Paste sheet'!E1437))</f>
        <v/>
      </c>
      <c r="F1437" s="20" t="str">
        <f>IF('S.D. Paste sheet'!F1437="","",'S.D. Paste sheet'!F1437)</f>
        <v/>
      </c>
      <c r="G1437" s="20" t="str">
        <f>IF('S.D. Paste sheet'!G1437="","",UPPER('S.D. Paste sheet'!G1437))</f>
        <v/>
      </c>
      <c r="H1437" s="20" t="str">
        <f>IF('S.D. Paste sheet'!H1437="","",UPPER('S.D. Paste sheet'!H1437))</f>
        <v/>
      </c>
      <c r="I1437" s="20" t="str">
        <f>IF('S.D. Paste sheet'!I1437="","",'S.D. Paste sheet'!I1437)</f>
        <v/>
      </c>
      <c r="J1437" s="20" t="str">
        <f>IF('S.D. Paste sheet'!J1437="","",'S.D. Paste sheet'!J1437)</f>
        <v/>
      </c>
      <c r="K1437" s="20" t="str">
        <f>IF('S.D. Paste sheet'!K1437="","",'S.D. Paste sheet'!K1437)</f>
        <v/>
      </c>
      <c r="L1437" s="20" t="str">
        <f>IF('S.D. Paste sheet'!L1437="","",'S.D. Paste sheet'!L1437)</f>
        <v/>
      </c>
      <c r="M1437" s="20" t="str">
        <f>IF('S.D. Paste sheet'!M1437="","",'S.D. Paste sheet'!M1437)</f>
        <v/>
      </c>
      <c r="N1437" s="20" t="str">
        <f>IF('S.D. Paste sheet'!N1437="","",'S.D. Paste sheet'!N1437)</f>
        <v/>
      </c>
      <c r="O1437" s="20" t="str">
        <f>IF('S.D. Paste sheet'!O1437="","",'S.D. Paste sheet'!O1437)</f>
        <v/>
      </c>
      <c r="P1437" s="20" t="str">
        <f>IF('S.D. Paste sheet'!P1437="","",'S.D. Paste sheet'!P1437)</f>
        <v/>
      </c>
      <c r="Q1437" s="20" t="str">
        <f>IF('S.D. Paste sheet'!Q1437="","",'S.D. Paste sheet'!Q1437)</f>
        <v/>
      </c>
      <c r="R1437" s="20" t="str">
        <f>IF('S.D. Paste sheet'!R1437="","",'S.D. Paste sheet'!R1437)</f>
        <v/>
      </c>
      <c r="S1437" s="20" t="str">
        <f>IF('S.D. Paste sheet'!S1437="","",'S.D. Paste sheet'!S1437)</f>
        <v/>
      </c>
      <c r="T1437" s="20" t="str">
        <f>IF('S.D. Paste sheet'!T1437="","",'S.D. Paste sheet'!T1437)</f>
        <v/>
      </c>
      <c r="U1437" s="20" t="str">
        <f>IF('S.D. Paste sheet'!U1437="","",'S.D. Paste sheet'!U1437)</f>
        <v/>
      </c>
      <c r="V1437" s="20" t="str">
        <f>IF('S.D. Paste sheet'!V1437="","",'S.D. Paste sheet'!V1437)</f>
        <v/>
      </c>
      <c r="W1437" s="20" t="str">
        <f>IF('S.D. Paste sheet'!W1437="","",'S.D. Paste sheet'!W1437)</f>
        <v/>
      </c>
      <c r="X1437" s="20" t="str">
        <f>IF('S.D. Paste sheet'!X1437="","",'S.D. Paste sheet'!X1437)</f>
        <v/>
      </c>
      <c r="Y1437" s="20" t="str">
        <f>IF('S.D. Paste sheet'!Y1437="","",'S.D. Paste sheet'!Y1437)</f>
        <v/>
      </c>
      <c r="Z1437" s="20" t="str">
        <f>IF('S.D. Paste sheet'!Z1437="","",'S.D. Paste sheet'!Z1437)</f>
        <v/>
      </c>
      <c r="AA1437" s="20" t="str">
        <f>IF('S.D. Paste sheet'!AA1437="","",'S.D. Paste sheet'!AA1437)</f>
        <v/>
      </c>
      <c r="AB1437" s="20" t="str">
        <f>IF('S.D. Paste sheet'!AB1437="","",'S.D. Paste sheet'!AB1437)</f>
        <v/>
      </c>
      <c r="AC1437" s="20" t="str">
        <f>IF('S.D. Paste sheet'!AC1437="","",'S.D. Paste sheet'!AC1437)</f>
        <v/>
      </c>
      <c r="AD1437" s="20" t="str">
        <f>IF('S.D. Paste sheet'!AD1437="","",'S.D. Paste sheet'!AD1437)</f>
        <v/>
      </c>
      <c r="AE1437" s="29"/>
      <c r="AF1437" t="str">
        <f>IF(AK1437="","",IF(AK1437&gt;0,COUNT($AG$2:AG1437),""))</f>
        <v/>
      </c>
      <c r="AG1437" s="25" t="str">
        <f t="shared" si="707"/>
        <v/>
      </c>
      <c r="AH1437" s="25" t="str">
        <f t="shared" si="708"/>
        <v/>
      </c>
      <c r="AI1437" s="25" t="str">
        <f t="shared" si="709"/>
        <v/>
      </c>
      <c r="AJ1437" s="25" t="str">
        <f t="shared" si="710"/>
        <v/>
      </c>
      <c r="AK1437" s="25" t="str">
        <f t="shared" si="711"/>
        <v/>
      </c>
      <c r="AL1437" s="25" t="str">
        <f t="shared" si="712"/>
        <v/>
      </c>
      <c r="AM1437" s="25" t="str">
        <f t="shared" si="713"/>
        <v/>
      </c>
      <c r="AN1437" s="25" t="str">
        <f t="shared" si="714"/>
        <v/>
      </c>
      <c r="AO1437" s="25" t="str">
        <f t="shared" si="715"/>
        <v/>
      </c>
      <c r="AP1437" s="25" t="str">
        <f t="shared" si="716"/>
        <v/>
      </c>
      <c r="AQ1437" s="25" t="str">
        <f t="shared" si="717"/>
        <v/>
      </c>
      <c r="AR1437" s="25" t="str">
        <f t="shared" si="718"/>
        <v/>
      </c>
      <c r="AS1437" s="25" t="str">
        <f t="shared" si="719"/>
        <v/>
      </c>
      <c r="AT1437" s="25" t="str">
        <f t="shared" si="720"/>
        <v/>
      </c>
      <c r="AU1437" s="25" t="str">
        <f t="shared" si="721"/>
        <v/>
      </c>
      <c r="AV1437" s="25" t="str">
        <f t="shared" si="722"/>
        <v/>
      </c>
      <c r="AX1437" t="str">
        <f>IF(BC1437="","",IF(BC1437&gt;0,COUNT($AY$2:AY1437),""))</f>
        <v/>
      </c>
      <c r="AY1437" s="25" t="str">
        <f t="shared" si="723"/>
        <v/>
      </c>
      <c r="AZ1437" s="25" t="str">
        <f t="shared" si="724"/>
        <v/>
      </c>
      <c r="BA1437" s="25" t="str">
        <f t="shared" si="725"/>
        <v/>
      </c>
      <c r="BB1437" s="25" t="str">
        <f t="shared" si="726"/>
        <v/>
      </c>
      <c r="BC1437" s="25" t="str">
        <f t="shared" si="727"/>
        <v/>
      </c>
      <c r="BD1437" s="25" t="str">
        <f t="shared" si="728"/>
        <v/>
      </c>
      <c r="BE1437" s="25" t="str">
        <f t="shared" si="729"/>
        <v/>
      </c>
      <c r="BF1437" s="25" t="str">
        <f t="shared" si="730"/>
        <v/>
      </c>
      <c r="BG1437" s="25" t="str">
        <f t="shared" si="731"/>
        <v/>
      </c>
      <c r="BH1437" s="25" t="str">
        <f t="shared" si="732"/>
        <v/>
      </c>
      <c r="BI1437" s="25" t="str">
        <f t="shared" si="733"/>
        <v/>
      </c>
      <c r="BJ1437" s="25" t="str">
        <f t="shared" si="734"/>
        <v/>
      </c>
      <c r="BK1437" s="25" t="str">
        <f t="shared" si="735"/>
        <v/>
      </c>
      <c r="BL1437" s="25" t="str">
        <f t="shared" si="736"/>
        <v/>
      </c>
      <c r="BM1437" s="25" t="str">
        <f t="shared" si="737"/>
        <v/>
      </c>
      <c r="BN1437" s="25" t="str">
        <f t="shared" si="738"/>
        <v/>
      </c>
    </row>
    <row r="1438" spans="1:66">
      <c r="A1438" s="20" t="str">
        <f>IF('S.D. Paste sheet'!A1438="","",'S.D. Paste sheet'!A1438)</f>
        <v/>
      </c>
      <c r="B1438" s="20" t="str">
        <f>IF('S.D. Paste sheet'!B1438="","",'S.D. Paste sheet'!B1438)</f>
        <v/>
      </c>
      <c r="C1438" s="20" t="str">
        <f>IF('S.D. Paste sheet'!C1438="","",'S.D. Paste sheet'!C1438)</f>
        <v/>
      </c>
      <c r="D1438" s="20" t="str">
        <f>IF('S.D. Paste sheet'!D1438="","",'S.D. Paste sheet'!D1438)</f>
        <v/>
      </c>
      <c r="E1438" s="20" t="str">
        <f>IF('S.D. Paste sheet'!E1438="","",UPPER('S.D. Paste sheet'!E1438))</f>
        <v/>
      </c>
      <c r="F1438" s="20" t="str">
        <f>IF('S.D. Paste sheet'!F1438="","",'S.D. Paste sheet'!F1438)</f>
        <v/>
      </c>
      <c r="G1438" s="20" t="str">
        <f>IF('S.D. Paste sheet'!G1438="","",UPPER('S.D. Paste sheet'!G1438))</f>
        <v/>
      </c>
      <c r="H1438" s="20" t="str">
        <f>IF('S.D. Paste sheet'!H1438="","",UPPER('S.D. Paste sheet'!H1438))</f>
        <v/>
      </c>
      <c r="I1438" s="20" t="str">
        <f>IF('S.D. Paste sheet'!I1438="","",'S.D. Paste sheet'!I1438)</f>
        <v/>
      </c>
      <c r="J1438" s="20" t="str">
        <f>IF('S.D. Paste sheet'!J1438="","",'S.D. Paste sheet'!J1438)</f>
        <v/>
      </c>
      <c r="K1438" s="20" t="str">
        <f>IF('S.D. Paste sheet'!K1438="","",'S.D. Paste sheet'!K1438)</f>
        <v/>
      </c>
      <c r="L1438" s="20" t="str">
        <f>IF('S.D. Paste sheet'!L1438="","",'S.D. Paste sheet'!L1438)</f>
        <v/>
      </c>
      <c r="M1438" s="20" t="str">
        <f>IF('S.D. Paste sheet'!M1438="","",'S.D. Paste sheet'!M1438)</f>
        <v/>
      </c>
      <c r="N1438" s="20" t="str">
        <f>IF('S.D. Paste sheet'!N1438="","",'S.D. Paste sheet'!N1438)</f>
        <v/>
      </c>
      <c r="O1438" s="20" t="str">
        <f>IF('S.D. Paste sheet'!O1438="","",'S.D. Paste sheet'!O1438)</f>
        <v/>
      </c>
      <c r="P1438" s="20" t="str">
        <f>IF('S.D. Paste sheet'!P1438="","",'S.D. Paste sheet'!P1438)</f>
        <v/>
      </c>
      <c r="Q1438" s="20" t="str">
        <f>IF('S.D. Paste sheet'!Q1438="","",'S.D. Paste sheet'!Q1438)</f>
        <v/>
      </c>
      <c r="R1438" s="20" t="str">
        <f>IF('S.D. Paste sheet'!R1438="","",'S.D. Paste sheet'!R1438)</f>
        <v/>
      </c>
      <c r="S1438" s="20" t="str">
        <f>IF('S.D. Paste sheet'!S1438="","",'S.D. Paste sheet'!S1438)</f>
        <v/>
      </c>
      <c r="T1438" s="20" t="str">
        <f>IF('S.D. Paste sheet'!T1438="","",'S.D. Paste sheet'!T1438)</f>
        <v/>
      </c>
      <c r="U1438" s="20" t="str">
        <f>IF('S.D. Paste sheet'!U1438="","",'S.D. Paste sheet'!U1438)</f>
        <v/>
      </c>
      <c r="V1438" s="20" t="str">
        <f>IF('S.D. Paste sheet'!V1438="","",'S.D. Paste sheet'!V1438)</f>
        <v/>
      </c>
      <c r="W1438" s="20" t="str">
        <f>IF('S.D. Paste sheet'!W1438="","",'S.D. Paste sheet'!W1438)</f>
        <v/>
      </c>
      <c r="X1438" s="20" t="str">
        <f>IF('S.D. Paste sheet'!X1438="","",'S.D. Paste sheet'!X1438)</f>
        <v/>
      </c>
      <c r="Y1438" s="20" t="str">
        <f>IF('S.D. Paste sheet'!Y1438="","",'S.D. Paste sheet'!Y1438)</f>
        <v/>
      </c>
      <c r="Z1438" s="20" t="str">
        <f>IF('S.D. Paste sheet'!Z1438="","",'S.D. Paste sheet'!Z1438)</f>
        <v/>
      </c>
      <c r="AA1438" s="20" t="str">
        <f>IF('S.D. Paste sheet'!AA1438="","",'S.D. Paste sheet'!AA1438)</f>
        <v/>
      </c>
      <c r="AB1438" s="20" t="str">
        <f>IF('S.D. Paste sheet'!AB1438="","",'S.D. Paste sheet'!AB1438)</f>
        <v/>
      </c>
      <c r="AC1438" s="20" t="str">
        <f>IF('S.D. Paste sheet'!AC1438="","",'S.D. Paste sheet'!AC1438)</f>
        <v/>
      </c>
      <c r="AD1438" s="20" t="str">
        <f>IF('S.D. Paste sheet'!AD1438="","",'S.D. Paste sheet'!AD1438)</f>
        <v/>
      </c>
      <c r="AE1438" s="29"/>
      <c r="AF1438" t="str">
        <f>IF(AK1438="","",IF(AK1438&gt;0,COUNT($AG$2:AG1438),""))</f>
        <v/>
      </c>
      <c r="AG1438" s="25" t="str">
        <f t="shared" si="707"/>
        <v/>
      </c>
      <c r="AH1438" s="25" t="str">
        <f t="shared" si="708"/>
        <v/>
      </c>
      <c r="AI1438" s="25" t="str">
        <f t="shared" si="709"/>
        <v/>
      </c>
      <c r="AJ1438" s="25" t="str">
        <f t="shared" si="710"/>
        <v/>
      </c>
      <c r="AK1438" s="25" t="str">
        <f t="shared" si="711"/>
        <v/>
      </c>
      <c r="AL1438" s="25" t="str">
        <f t="shared" si="712"/>
        <v/>
      </c>
      <c r="AM1438" s="25" t="str">
        <f t="shared" si="713"/>
        <v/>
      </c>
      <c r="AN1438" s="25" t="str">
        <f t="shared" si="714"/>
        <v/>
      </c>
      <c r="AO1438" s="25" t="str">
        <f t="shared" si="715"/>
        <v/>
      </c>
      <c r="AP1438" s="25" t="str">
        <f t="shared" si="716"/>
        <v/>
      </c>
      <c r="AQ1438" s="25" t="str">
        <f t="shared" si="717"/>
        <v/>
      </c>
      <c r="AR1438" s="25" t="str">
        <f t="shared" si="718"/>
        <v/>
      </c>
      <c r="AS1438" s="25" t="str">
        <f t="shared" si="719"/>
        <v/>
      </c>
      <c r="AT1438" s="25" t="str">
        <f t="shared" si="720"/>
        <v/>
      </c>
      <c r="AU1438" s="25" t="str">
        <f t="shared" si="721"/>
        <v/>
      </c>
      <c r="AV1438" s="25" t="str">
        <f t="shared" si="722"/>
        <v/>
      </c>
      <c r="AX1438" t="str">
        <f>IF(BC1438="","",IF(BC1438&gt;0,COUNT($AY$2:AY1438),""))</f>
        <v/>
      </c>
      <c r="AY1438" s="25" t="str">
        <f t="shared" si="723"/>
        <v/>
      </c>
      <c r="AZ1438" s="25" t="str">
        <f t="shared" si="724"/>
        <v/>
      </c>
      <c r="BA1438" s="25" t="str">
        <f t="shared" si="725"/>
        <v/>
      </c>
      <c r="BB1438" s="25" t="str">
        <f t="shared" si="726"/>
        <v/>
      </c>
      <c r="BC1438" s="25" t="str">
        <f t="shared" si="727"/>
        <v/>
      </c>
      <c r="BD1438" s="25" t="str">
        <f t="shared" si="728"/>
        <v/>
      </c>
      <c r="BE1438" s="25" t="str">
        <f t="shared" si="729"/>
        <v/>
      </c>
      <c r="BF1438" s="25" t="str">
        <f t="shared" si="730"/>
        <v/>
      </c>
      <c r="BG1438" s="25" t="str">
        <f t="shared" si="731"/>
        <v/>
      </c>
      <c r="BH1438" s="25" t="str">
        <f t="shared" si="732"/>
        <v/>
      </c>
      <c r="BI1438" s="25" t="str">
        <f t="shared" si="733"/>
        <v/>
      </c>
      <c r="BJ1438" s="25" t="str">
        <f t="shared" si="734"/>
        <v/>
      </c>
      <c r="BK1438" s="25" t="str">
        <f t="shared" si="735"/>
        <v/>
      </c>
      <c r="BL1438" s="25" t="str">
        <f t="shared" si="736"/>
        <v/>
      </c>
      <c r="BM1438" s="25" t="str">
        <f t="shared" si="737"/>
        <v/>
      </c>
      <c r="BN1438" s="25" t="str">
        <f t="shared" si="738"/>
        <v/>
      </c>
    </row>
    <row r="1439" spans="1:66">
      <c r="A1439" s="20" t="str">
        <f>IF('S.D. Paste sheet'!A1439="","",'S.D. Paste sheet'!A1439)</f>
        <v/>
      </c>
      <c r="B1439" s="20" t="str">
        <f>IF('S.D. Paste sheet'!B1439="","",'S.D. Paste sheet'!B1439)</f>
        <v/>
      </c>
      <c r="C1439" s="20" t="str">
        <f>IF('S.D. Paste sheet'!C1439="","",'S.D. Paste sheet'!C1439)</f>
        <v/>
      </c>
      <c r="D1439" s="20" t="str">
        <f>IF('S.D. Paste sheet'!D1439="","",'S.D. Paste sheet'!D1439)</f>
        <v/>
      </c>
      <c r="E1439" s="20" t="str">
        <f>IF('S.D. Paste sheet'!E1439="","",UPPER('S.D. Paste sheet'!E1439))</f>
        <v/>
      </c>
      <c r="F1439" s="20" t="str">
        <f>IF('S.D. Paste sheet'!F1439="","",'S.D. Paste sheet'!F1439)</f>
        <v/>
      </c>
      <c r="G1439" s="20" t="str">
        <f>IF('S.D. Paste sheet'!G1439="","",UPPER('S.D. Paste sheet'!G1439))</f>
        <v/>
      </c>
      <c r="H1439" s="20" t="str">
        <f>IF('S.D. Paste sheet'!H1439="","",UPPER('S.D. Paste sheet'!H1439))</f>
        <v/>
      </c>
      <c r="I1439" s="20" t="str">
        <f>IF('S.D. Paste sheet'!I1439="","",'S.D. Paste sheet'!I1439)</f>
        <v/>
      </c>
      <c r="J1439" s="20" t="str">
        <f>IF('S.D. Paste sheet'!J1439="","",'S.D. Paste sheet'!J1439)</f>
        <v/>
      </c>
      <c r="K1439" s="20" t="str">
        <f>IF('S.D. Paste sheet'!K1439="","",'S.D. Paste sheet'!K1439)</f>
        <v/>
      </c>
      <c r="L1439" s="20" t="str">
        <f>IF('S.D. Paste sheet'!L1439="","",'S.D. Paste sheet'!L1439)</f>
        <v/>
      </c>
      <c r="M1439" s="20" t="str">
        <f>IF('S.D. Paste sheet'!M1439="","",'S.D. Paste sheet'!M1439)</f>
        <v/>
      </c>
      <c r="N1439" s="20" t="str">
        <f>IF('S.D. Paste sheet'!N1439="","",'S.D. Paste sheet'!N1439)</f>
        <v/>
      </c>
      <c r="O1439" s="20" t="str">
        <f>IF('S.D. Paste sheet'!O1439="","",'S.D. Paste sheet'!O1439)</f>
        <v/>
      </c>
      <c r="P1439" s="20" t="str">
        <f>IF('S.D. Paste sheet'!P1439="","",'S.D. Paste sheet'!P1439)</f>
        <v/>
      </c>
      <c r="Q1439" s="20" t="str">
        <f>IF('S.D. Paste sheet'!Q1439="","",'S.D. Paste sheet'!Q1439)</f>
        <v/>
      </c>
      <c r="R1439" s="20" t="str">
        <f>IF('S.D. Paste sheet'!R1439="","",'S.D. Paste sheet'!R1439)</f>
        <v/>
      </c>
      <c r="S1439" s="20" t="str">
        <f>IF('S.D. Paste sheet'!S1439="","",'S.D. Paste sheet'!S1439)</f>
        <v/>
      </c>
      <c r="T1439" s="20" t="str">
        <f>IF('S.D. Paste sheet'!T1439="","",'S.D. Paste sheet'!T1439)</f>
        <v/>
      </c>
      <c r="U1439" s="20" t="str">
        <f>IF('S.D. Paste sheet'!U1439="","",'S.D. Paste sheet'!U1439)</f>
        <v/>
      </c>
      <c r="V1439" s="20" t="str">
        <f>IF('S.D. Paste sheet'!V1439="","",'S.D. Paste sheet'!V1439)</f>
        <v/>
      </c>
      <c r="W1439" s="20" t="str">
        <f>IF('S.D. Paste sheet'!W1439="","",'S.D. Paste sheet'!W1439)</f>
        <v/>
      </c>
      <c r="X1439" s="20" t="str">
        <f>IF('S.D. Paste sheet'!X1439="","",'S.D. Paste sheet'!X1439)</f>
        <v/>
      </c>
      <c r="Y1439" s="20" t="str">
        <f>IF('S.D. Paste sheet'!Y1439="","",'S.D. Paste sheet'!Y1439)</f>
        <v/>
      </c>
      <c r="Z1439" s="20" t="str">
        <f>IF('S.D. Paste sheet'!Z1439="","",'S.D. Paste sheet'!Z1439)</f>
        <v/>
      </c>
      <c r="AA1439" s="20" t="str">
        <f>IF('S.D. Paste sheet'!AA1439="","",'S.D. Paste sheet'!AA1439)</f>
        <v/>
      </c>
      <c r="AB1439" s="20" t="str">
        <f>IF('S.D. Paste sheet'!AB1439="","",'S.D. Paste sheet'!AB1439)</f>
        <v/>
      </c>
      <c r="AC1439" s="20" t="str">
        <f>IF('S.D. Paste sheet'!AC1439="","",'S.D. Paste sheet'!AC1439)</f>
        <v/>
      </c>
      <c r="AD1439" s="20" t="str">
        <f>IF('S.D. Paste sheet'!AD1439="","",'S.D. Paste sheet'!AD1439)</f>
        <v/>
      </c>
      <c r="AE1439" s="29"/>
      <c r="AF1439" t="str">
        <f>IF(AK1439="","",IF(AK1439&gt;0,COUNT($AG$2:AG1439),""))</f>
        <v/>
      </c>
      <c r="AG1439" s="25" t="str">
        <f t="shared" si="707"/>
        <v/>
      </c>
      <c r="AH1439" s="25" t="str">
        <f t="shared" si="708"/>
        <v/>
      </c>
      <c r="AI1439" s="25" t="str">
        <f t="shared" si="709"/>
        <v/>
      </c>
      <c r="AJ1439" s="25" t="str">
        <f t="shared" si="710"/>
        <v/>
      </c>
      <c r="AK1439" s="25" t="str">
        <f t="shared" si="711"/>
        <v/>
      </c>
      <c r="AL1439" s="25" t="str">
        <f t="shared" si="712"/>
        <v/>
      </c>
      <c r="AM1439" s="25" t="str">
        <f t="shared" si="713"/>
        <v/>
      </c>
      <c r="AN1439" s="25" t="str">
        <f t="shared" si="714"/>
        <v/>
      </c>
      <c r="AO1439" s="25" t="str">
        <f t="shared" si="715"/>
        <v/>
      </c>
      <c r="AP1439" s="25" t="str">
        <f t="shared" si="716"/>
        <v/>
      </c>
      <c r="AQ1439" s="25" t="str">
        <f t="shared" si="717"/>
        <v/>
      </c>
      <c r="AR1439" s="25" t="str">
        <f t="shared" si="718"/>
        <v/>
      </c>
      <c r="AS1439" s="25" t="str">
        <f t="shared" si="719"/>
        <v/>
      </c>
      <c r="AT1439" s="25" t="str">
        <f t="shared" si="720"/>
        <v/>
      </c>
      <c r="AU1439" s="25" t="str">
        <f t="shared" si="721"/>
        <v/>
      </c>
      <c r="AV1439" s="25" t="str">
        <f t="shared" si="722"/>
        <v/>
      </c>
      <c r="AX1439" t="str">
        <f>IF(BC1439="","",IF(BC1439&gt;0,COUNT($AY$2:AY1439),""))</f>
        <v/>
      </c>
      <c r="AY1439" s="25" t="str">
        <f t="shared" si="723"/>
        <v/>
      </c>
      <c r="AZ1439" s="25" t="str">
        <f t="shared" si="724"/>
        <v/>
      </c>
      <c r="BA1439" s="25" t="str">
        <f t="shared" si="725"/>
        <v/>
      </c>
      <c r="BB1439" s="25" t="str">
        <f t="shared" si="726"/>
        <v/>
      </c>
      <c r="BC1439" s="25" t="str">
        <f t="shared" si="727"/>
        <v/>
      </c>
      <c r="BD1439" s="25" t="str">
        <f t="shared" si="728"/>
        <v/>
      </c>
      <c r="BE1439" s="25" t="str">
        <f t="shared" si="729"/>
        <v/>
      </c>
      <c r="BF1439" s="25" t="str">
        <f t="shared" si="730"/>
        <v/>
      </c>
      <c r="BG1439" s="25" t="str">
        <f t="shared" si="731"/>
        <v/>
      </c>
      <c r="BH1439" s="25" t="str">
        <f t="shared" si="732"/>
        <v/>
      </c>
      <c r="BI1439" s="25" t="str">
        <f t="shared" si="733"/>
        <v/>
      </c>
      <c r="BJ1439" s="25" t="str">
        <f t="shared" si="734"/>
        <v/>
      </c>
      <c r="BK1439" s="25" t="str">
        <f t="shared" si="735"/>
        <v/>
      </c>
      <c r="BL1439" s="25" t="str">
        <f t="shared" si="736"/>
        <v/>
      </c>
      <c r="BM1439" s="25" t="str">
        <f t="shared" si="737"/>
        <v/>
      </c>
      <c r="BN1439" s="25" t="str">
        <f t="shared" si="738"/>
        <v/>
      </c>
    </row>
    <row r="1440" spans="1:66">
      <c r="A1440" s="20" t="str">
        <f>IF('S.D. Paste sheet'!A1440="","",'S.D. Paste sheet'!A1440)</f>
        <v/>
      </c>
      <c r="B1440" s="20" t="str">
        <f>IF('S.D. Paste sheet'!B1440="","",'S.D. Paste sheet'!B1440)</f>
        <v/>
      </c>
      <c r="C1440" s="20" t="str">
        <f>IF('S.D. Paste sheet'!C1440="","",'S.D. Paste sheet'!C1440)</f>
        <v/>
      </c>
      <c r="D1440" s="20" t="str">
        <f>IF('S.D. Paste sheet'!D1440="","",'S.D. Paste sheet'!D1440)</f>
        <v/>
      </c>
      <c r="E1440" s="20" t="str">
        <f>IF('S.D. Paste sheet'!E1440="","",UPPER('S.D. Paste sheet'!E1440))</f>
        <v/>
      </c>
      <c r="F1440" s="20" t="str">
        <f>IF('S.D. Paste sheet'!F1440="","",'S.D. Paste sheet'!F1440)</f>
        <v/>
      </c>
      <c r="G1440" s="20" t="str">
        <f>IF('S.D. Paste sheet'!G1440="","",UPPER('S.D. Paste sheet'!G1440))</f>
        <v/>
      </c>
      <c r="H1440" s="20" t="str">
        <f>IF('S.D. Paste sheet'!H1440="","",UPPER('S.D. Paste sheet'!H1440))</f>
        <v/>
      </c>
      <c r="I1440" s="20" t="str">
        <f>IF('S.D. Paste sheet'!I1440="","",'S.D. Paste sheet'!I1440)</f>
        <v/>
      </c>
      <c r="J1440" s="20" t="str">
        <f>IF('S.D. Paste sheet'!J1440="","",'S.D. Paste sheet'!J1440)</f>
        <v/>
      </c>
      <c r="K1440" s="20" t="str">
        <f>IF('S.D. Paste sheet'!K1440="","",'S.D. Paste sheet'!K1440)</f>
        <v/>
      </c>
      <c r="L1440" s="20" t="str">
        <f>IF('S.D. Paste sheet'!L1440="","",'S.D. Paste sheet'!L1440)</f>
        <v/>
      </c>
      <c r="M1440" s="20" t="str">
        <f>IF('S.D. Paste sheet'!M1440="","",'S.D. Paste sheet'!M1440)</f>
        <v/>
      </c>
      <c r="N1440" s="20" t="str">
        <f>IF('S.D. Paste sheet'!N1440="","",'S.D. Paste sheet'!N1440)</f>
        <v/>
      </c>
      <c r="O1440" s="20" t="str">
        <f>IF('S.D. Paste sheet'!O1440="","",'S.D. Paste sheet'!O1440)</f>
        <v/>
      </c>
      <c r="P1440" s="20" t="str">
        <f>IF('S.D. Paste sheet'!P1440="","",'S.D. Paste sheet'!P1440)</f>
        <v/>
      </c>
      <c r="Q1440" s="20" t="str">
        <f>IF('S.D. Paste sheet'!Q1440="","",'S.D. Paste sheet'!Q1440)</f>
        <v/>
      </c>
      <c r="R1440" s="20" t="str">
        <f>IF('S.D. Paste sheet'!R1440="","",'S.D. Paste sheet'!R1440)</f>
        <v/>
      </c>
      <c r="S1440" s="20" t="str">
        <f>IF('S.D. Paste sheet'!S1440="","",'S.D. Paste sheet'!S1440)</f>
        <v/>
      </c>
      <c r="T1440" s="20" t="str">
        <f>IF('S.D. Paste sheet'!T1440="","",'S.D. Paste sheet'!T1440)</f>
        <v/>
      </c>
      <c r="U1440" s="20" t="str">
        <f>IF('S.D. Paste sheet'!U1440="","",'S.D. Paste sheet'!U1440)</f>
        <v/>
      </c>
      <c r="V1440" s="20" t="str">
        <f>IF('S.D. Paste sheet'!V1440="","",'S.D. Paste sheet'!V1440)</f>
        <v/>
      </c>
      <c r="W1440" s="20" t="str">
        <f>IF('S.D. Paste sheet'!W1440="","",'S.D. Paste sheet'!W1440)</f>
        <v/>
      </c>
      <c r="X1440" s="20" t="str">
        <f>IF('S.D. Paste sheet'!X1440="","",'S.D. Paste sheet'!X1440)</f>
        <v/>
      </c>
      <c r="Y1440" s="20" t="str">
        <f>IF('S.D. Paste sheet'!Y1440="","",'S.D. Paste sheet'!Y1440)</f>
        <v/>
      </c>
      <c r="Z1440" s="20" t="str">
        <f>IF('S.D. Paste sheet'!Z1440="","",'S.D. Paste sheet'!Z1440)</f>
        <v/>
      </c>
      <c r="AA1440" s="20" t="str">
        <f>IF('S.D. Paste sheet'!AA1440="","",'S.D. Paste sheet'!AA1440)</f>
        <v/>
      </c>
      <c r="AB1440" s="20" t="str">
        <f>IF('S.D. Paste sheet'!AB1440="","",'S.D. Paste sheet'!AB1440)</f>
        <v/>
      </c>
      <c r="AC1440" s="20" t="str">
        <f>IF('S.D. Paste sheet'!AC1440="","",'S.D. Paste sheet'!AC1440)</f>
        <v/>
      </c>
      <c r="AD1440" s="20" t="str">
        <f>IF('S.D. Paste sheet'!AD1440="","",'S.D. Paste sheet'!AD1440)</f>
        <v/>
      </c>
      <c r="AE1440" s="29"/>
      <c r="AF1440" t="str">
        <f>IF(AK1440="","",IF(AK1440&gt;0,COUNT($AG$2:AG1440),""))</f>
        <v/>
      </c>
      <c r="AG1440" s="25" t="str">
        <f t="shared" si="707"/>
        <v/>
      </c>
      <c r="AH1440" s="25" t="str">
        <f t="shared" si="708"/>
        <v/>
      </c>
      <c r="AI1440" s="25" t="str">
        <f t="shared" si="709"/>
        <v/>
      </c>
      <c r="AJ1440" s="25" t="str">
        <f t="shared" si="710"/>
        <v/>
      </c>
      <c r="AK1440" s="25" t="str">
        <f t="shared" si="711"/>
        <v/>
      </c>
      <c r="AL1440" s="25" t="str">
        <f t="shared" si="712"/>
        <v/>
      </c>
      <c r="AM1440" s="25" t="str">
        <f t="shared" si="713"/>
        <v/>
      </c>
      <c r="AN1440" s="25" t="str">
        <f t="shared" si="714"/>
        <v/>
      </c>
      <c r="AO1440" s="25" t="str">
        <f t="shared" si="715"/>
        <v/>
      </c>
      <c r="AP1440" s="25" t="str">
        <f t="shared" si="716"/>
        <v/>
      </c>
      <c r="AQ1440" s="25" t="str">
        <f t="shared" si="717"/>
        <v/>
      </c>
      <c r="AR1440" s="25" t="str">
        <f t="shared" si="718"/>
        <v/>
      </c>
      <c r="AS1440" s="25" t="str">
        <f t="shared" si="719"/>
        <v/>
      </c>
      <c r="AT1440" s="25" t="str">
        <f t="shared" si="720"/>
        <v/>
      </c>
      <c r="AU1440" s="25" t="str">
        <f t="shared" si="721"/>
        <v/>
      </c>
      <c r="AV1440" s="25" t="str">
        <f t="shared" si="722"/>
        <v/>
      </c>
      <c r="AX1440" t="str">
        <f>IF(BC1440="","",IF(BC1440&gt;0,COUNT($AY$2:AY1440),""))</f>
        <v/>
      </c>
      <c r="AY1440" s="25" t="str">
        <f t="shared" si="723"/>
        <v/>
      </c>
      <c r="AZ1440" s="25" t="str">
        <f t="shared" si="724"/>
        <v/>
      </c>
      <c r="BA1440" s="25" t="str">
        <f t="shared" si="725"/>
        <v/>
      </c>
      <c r="BB1440" s="25" t="str">
        <f t="shared" si="726"/>
        <v/>
      </c>
      <c r="BC1440" s="25" t="str">
        <f t="shared" si="727"/>
        <v/>
      </c>
      <c r="BD1440" s="25" t="str">
        <f t="shared" si="728"/>
        <v/>
      </c>
      <c r="BE1440" s="25" t="str">
        <f t="shared" si="729"/>
        <v/>
      </c>
      <c r="BF1440" s="25" t="str">
        <f t="shared" si="730"/>
        <v/>
      </c>
      <c r="BG1440" s="25" t="str">
        <f t="shared" si="731"/>
        <v/>
      </c>
      <c r="BH1440" s="25" t="str">
        <f t="shared" si="732"/>
        <v/>
      </c>
      <c r="BI1440" s="25" t="str">
        <f t="shared" si="733"/>
        <v/>
      </c>
      <c r="BJ1440" s="25" t="str">
        <f t="shared" si="734"/>
        <v/>
      </c>
      <c r="BK1440" s="25" t="str">
        <f t="shared" si="735"/>
        <v/>
      </c>
      <c r="BL1440" s="25" t="str">
        <f t="shared" si="736"/>
        <v/>
      </c>
      <c r="BM1440" s="25" t="str">
        <f t="shared" si="737"/>
        <v/>
      </c>
      <c r="BN1440" s="25" t="str">
        <f t="shared" si="738"/>
        <v/>
      </c>
    </row>
    <row r="1441" spans="1:66">
      <c r="A1441" s="20" t="str">
        <f>IF('S.D. Paste sheet'!A1441="","",'S.D. Paste sheet'!A1441)</f>
        <v/>
      </c>
      <c r="B1441" s="20" t="str">
        <f>IF('S.D. Paste sheet'!B1441="","",'S.D. Paste sheet'!B1441)</f>
        <v/>
      </c>
      <c r="C1441" s="20" t="str">
        <f>IF('S.D. Paste sheet'!C1441="","",'S.D. Paste sheet'!C1441)</f>
        <v/>
      </c>
      <c r="D1441" s="20" t="str">
        <f>IF('S.D. Paste sheet'!D1441="","",'S.D. Paste sheet'!D1441)</f>
        <v/>
      </c>
      <c r="E1441" s="20" t="str">
        <f>IF('S.D. Paste sheet'!E1441="","",UPPER('S.D. Paste sheet'!E1441))</f>
        <v/>
      </c>
      <c r="F1441" s="20" t="str">
        <f>IF('S.D. Paste sheet'!F1441="","",'S.D. Paste sheet'!F1441)</f>
        <v/>
      </c>
      <c r="G1441" s="20" t="str">
        <f>IF('S.D. Paste sheet'!G1441="","",UPPER('S.D. Paste sheet'!G1441))</f>
        <v/>
      </c>
      <c r="H1441" s="20" t="str">
        <f>IF('S.D. Paste sheet'!H1441="","",UPPER('S.D. Paste sheet'!H1441))</f>
        <v/>
      </c>
      <c r="I1441" s="20" t="str">
        <f>IF('S.D. Paste sheet'!I1441="","",'S.D. Paste sheet'!I1441)</f>
        <v/>
      </c>
      <c r="J1441" s="20" t="str">
        <f>IF('S.D. Paste sheet'!J1441="","",'S.D. Paste sheet'!J1441)</f>
        <v/>
      </c>
      <c r="K1441" s="20" t="str">
        <f>IF('S.D. Paste sheet'!K1441="","",'S.D. Paste sheet'!K1441)</f>
        <v/>
      </c>
      <c r="L1441" s="20" t="str">
        <f>IF('S.D. Paste sheet'!L1441="","",'S.D. Paste sheet'!L1441)</f>
        <v/>
      </c>
      <c r="M1441" s="20" t="str">
        <f>IF('S.D. Paste sheet'!M1441="","",'S.D. Paste sheet'!M1441)</f>
        <v/>
      </c>
      <c r="N1441" s="20" t="str">
        <f>IF('S.D. Paste sheet'!N1441="","",'S.D. Paste sheet'!N1441)</f>
        <v/>
      </c>
      <c r="O1441" s="20" t="str">
        <f>IF('S.D. Paste sheet'!O1441="","",'S.D. Paste sheet'!O1441)</f>
        <v/>
      </c>
      <c r="P1441" s="20" t="str">
        <f>IF('S.D. Paste sheet'!P1441="","",'S.D. Paste sheet'!P1441)</f>
        <v/>
      </c>
      <c r="Q1441" s="20" t="str">
        <f>IF('S.D. Paste sheet'!Q1441="","",'S.D. Paste sheet'!Q1441)</f>
        <v/>
      </c>
      <c r="R1441" s="20" t="str">
        <f>IF('S.D. Paste sheet'!R1441="","",'S.D. Paste sheet'!R1441)</f>
        <v/>
      </c>
      <c r="S1441" s="20" t="str">
        <f>IF('S.D. Paste sheet'!S1441="","",'S.D. Paste sheet'!S1441)</f>
        <v/>
      </c>
      <c r="T1441" s="20" t="str">
        <f>IF('S.D. Paste sheet'!T1441="","",'S.D. Paste sheet'!T1441)</f>
        <v/>
      </c>
      <c r="U1441" s="20" t="str">
        <f>IF('S.D. Paste sheet'!U1441="","",'S.D. Paste sheet'!U1441)</f>
        <v/>
      </c>
      <c r="V1441" s="20" t="str">
        <f>IF('S.D. Paste sheet'!V1441="","",'S.D. Paste sheet'!V1441)</f>
        <v/>
      </c>
      <c r="W1441" s="20" t="str">
        <f>IF('S.D. Paste sheet'!W1441="","",'S.D. Paste sheet'!W1441)</f>
        <v/>
      </c>
      <c r="X1441" s="20" t="str">
        <f>IF('S.D. Paste sheet'!X1441="","",'S.D. Paste sheet'!X1441)</f>
        <v/>
      </c>
      <c r="Y1441" s="20" t="str">
        <f>IF('S.D. Paste sheet'!Y1441="","",'S.D. Paste sheet'!Y1441)</f>
        <v/>
      </c>
      <c r="Z1441" s="20" t="str">
        <f>IF('S.D. Paste sheet'!Z1441="","",'S.D. Paste sheet'!Z1441)</f>
        <v/>
      </c>
      <c r="AA1441" s="20" t="str">
        <f>IF('S.D. Paste sheet'!AA1441="","",'S.D. Paste sheet'!AA1441)</f>
        <v/>
      </c>
      <c r="AB1441" s="20" t="str">
        <f>IF('S.D. Paste sheet'!AB1441="","",'S.D. Paste sheet'!AB1441)</f>
        <v/>
      </c>
      <c r="AC1441" s="20" t="str">
        <f>IF('S.D. Paste sheet'!AC1441="","",'S.D. Paste sheet'!AC1441)</f>
        <v/>
      </c>
      <c r="AD1441" s="20" t="str">
        <f>IF('S.D. Paste sheet'!AD1441="","",'S.D. Paste sheet'!AD1441)</f>
        <v/>
      </c>
      <c r="AE1441" s="29"/>
      <c r="AF1441" t="str">
        <f>IF(AK1441="","",IF(AK1441&gt;0,COUNT($AG$2:AG1441),""))</f>
        <v/>
      </c>
      <c r="AG1441" s="25" t="str">
        <f t="shared" si="707"/>
        <v/>
      </c>
      <c r="AH1441" s="25" t="str">
        <f t="shared" si="708"/>
        <v/>
      </c>
      <c r="AI1441" s="25" t="str">
        <f t="shared" si="709"/>
        <v/>
      </c>
      <c r="AJ1441" s="25" t="str">
        <f t="shared" si="710"/>
        <v/>
      </c>
      <c r="AK1441" s="25" t="str">
        <f t="shared" si="711"/>
        <v/>
      </c>
      <c r="AL1441" s="25" t="str">
        <f t="shared" si="712"/>
        <v/>
      </c>
      <c r="AM1441" s="25" t="str">
        <f t="shared" si="713"/>
        <v/>
      </c>
      <c r="AN1441" s="25" t="str">
        <f t="shared" si="714"/>
        <v/>
      </c>
      <c r="AO1441" s="25" t="str">
        <f t="shared" si="715"/>
        <v/>
      </c>
      <c r="AP1441" s="25" t="str">
        <f t="shared" si="716"/>
        <v/>
      </c>
      <c r="AQ1441" s="25" t="str">
        <f t="shared" si="717"/>
        <v/>
      </c>
      <c r="AR1441" s="25" t="str">
        <f t="shared" si="718"/>
        <v/>
      </c>
      <c r="AS1441" s="25" t="str">
        <f t="shared" si="719"/>
        <v/>
      </c>
      <c r="AT1441" s="25" t="str">
        <f t="shared" si="720"/>
        <v/>
      </c>
      <c r="AU1441" s="25" t="str">
        <f t="shared" si="721"/>
        <v/>
      </c>
      <c r="AV1441" s="25" t="str">
        <f t="shared" si="722"/>
        <v/>
      </c>
      <c r="AX1441" t="str">
        <f>IF(BC1441="","",IF(BC1441&gt;0,COUNT($AY$2:AY1441),""))</f>
        <v/>
      </c>
      <c r="AY1441" s="25" t="str">
        <f t="shared" si="723"/>
        <v/>
      </c>
      <c r="AZ1441" s="25" t="str">
        <f t="shared" si="724"/>
        <v/>
      </c>
      <c r="BA1441" s="25" t="str">
        <f t="shared" si="725"/>
        <v/>
      </c>
      <c r="BB1441" s="25" t="str">
        <f t="shared" si="726"/>
        <v/>
      </c>
      <c r="BC1441" s="25" t="str">
        <f t="shared" si="727"/>
        <v/>
      </c>
      <c r="BD1441" s="25" t="str">
        <f t="shared" si="728"/>
        <v/>
      </c>
      <c r="BE1441" s="25" t="str">
        <f t="shared" si="729"/>
        <v/>
      </c>
      <c r="BF1441" s="25" t="str">
        <f t="shared" si="730"/>
        <v/>
      </c>
      <c r="BG1441" s="25" t="str">
        <f t="shared" si="731"/>
        <v/>
      </c>
      <c r="BH1441" s="25" t="str">
        <f t="shared" si="732"/>
        <v/>
      </c>
      <c r="BI1441" s="25" t="str">
        <f t="shared" si="733"/>
        <v/>
      </c>
      <c r="BJ1441" s="25" t="str">
        <f t="shared" si="734"/>
        <v/>
      </c>
      <c r="BK1441" s="25" t="str">
        <f t="shared" si="735"/>
        <v/>
      </c>
      <c r="BL1441" s="25" t="str">
        <f t="shared" si="736"/>
        <v/>
      </c>
      <c r="BM1441" s="25" t="str">
        <f t="shared" si="737"/>
        <v/>
      </c>
      <c r="BN1441" s="25" t="str">
        <f t="shared" si="738"/>
        <v/>
      </c>
    </row>
    <row r="1442" spans="1:66">
      <c r="A1442" s="20" t="str">
        <f>IF('S.D. Paste sheet'!A1442="","",'S.D. Paste sheet'!A1442)</f>
        <v/>
      </c>
      <c r="B1442" s="20" t="str">
        <f>IF('S.D. Paste sheet'!B1442="","",'S.D. Paste sheet'!B1442)</f>
        <v/>
      </c>
      <c r="C1442" s="20" t="str">
        <f>IF('S.D. Paste sheet'!C1442="","",'S.D. Paste sheet'!C1442)</f>
        <v/>
      </c>
      <c r="D1442" s="20" t="str">
        <f>IF('S.D. Paste sheet'!D1442="","",'S.D. Paste sheet'!D1442)</f>
        <v/>
      </c>
      <c r="E1442" s="20" t="str">
        <f>IF('S.D. Paste sheet'!E1442="","",UPPER('S.D. Paste sheet'!E1442))</f>
        <v/>
      </c>
      <c r="F1442" s="20" t="str">
        <f>IF('S.D. Paste sheet'!F1442="","",'S.D. Paste sheet'!F1442)</f>
        <v/>
      </c>
      <c r="G1442" s="20" t="str">
        <f>IF('S.D. Paste sheet'!G1442="","",UPPER('S.D. Paste sheet'!G1442))</f>
        <v/>
      </c>
      <c r="H1442" s="20" t="str">
        <f>IF('S.D. Paste sheet'!H1442="","",UPPER('S.D. Paste sheet'!H1442))</f>
        <v/>
      </c>
      <c r="I1442" s="20" t="str">
        <f>IF('S.D. Paste sheet'!I1442="","",'S.D. Paste sheet'!I1442)</f>
        <v/>
      </c>
      <c r="J1442" s="20" t="str">
        <f>IF('S.D. Paste sheet'!J1442="","",'S.D. Paste sheet'!J1442)</f>
        <v/>
      </c>
      <c r="K1442" s="20" t="str">
        <f>IF('S.D. Paste sheet'!K1442="","",'S.D. Paste sheet'!K1442)</f>
        <v/>
      </c>
      <c r="L1442" s="20" t="str">
        <f>IF('S.D. Paste sheet'!L1442="","",'S.D. Paste sheet'!L1442)</f>
        <v/>
      </c>
      <c r="M1442" s="20" t="str">
        <f>IF('S.D. Paste sheet'!M1442="","",'S.D. Paste sheet'!M1442)</f>
        <v/>
      </c>
      <c r="N1442" s="20" t="str">
        <f>IF('S.D. Paste sheet'!N1442="","",'S.D. Paste sheet'!N1442)</f>
        <v/>
      </c>
      <c r="O1442" s="20" t="str">
        <f>IF('S.D. Paste sheet'!O1442="","",'S.D. Paste sheet'!O1442)</f>
        <v/>
      </c>
      <c r="P1442" s="20" t="str">
        <f>IF('S.D. Paste sheet'!P1442="","",'S.D. Paste sheet'!P1442)</f>
        <v/>
      </c>
      <c r="Q1442" s="20" t="str">
        <f>IF('S.D. Paste sheet'!Q1442="","",'S.D. Paste sheet'!Q1442)</f>
        <v/>
      </c>
      <c r="R1442" s="20" t="str">
        <f>IF('S.D. Paste sheet'!R1442="","",'S.D. Paste sheet'!R1442)</f>
        <v/>
      </c>
      <c r="S1442" s="20" t="str">
        <f>IF('S.D. Paste sheet'!S1442="","",'S.D. Paste sheet'!S1442)</f>
        <v/>
      </c>
      <c r="T1442" s="20" t="str">
        <f>IF('S.D. Paste sheet'!T1442="","",'S.D. Paste sheet'!T1442)</f>
        <v/>
      </c>
      <c r="U1442" s="20" t="str">
        <f>IF('S.D. Paste sheet'!U1442="","",'S.D. Paste sheet'!U1442)</f>
        <v/>
      </c>
      <c r="V1442" s="20" t="str">
        <f>IF('S.D. Paste sheet'!V1442="","",'S.D. Paste sheet'!V1442)</f>
        <v/>
      </c>
      <c r="W1442" s="20" t="str">
        <f>IF('S.D. Paste sheet'!W1442="","",'S.D. Paste sheet'!W1442)</f>
        <v/>
      </c>
      <c r="X1442" s="20" t="str">
        <f>IF('S.D. Paste sheet'!X1442="","",'S.D. Paste sheet'!X1442)</f>
        <v/>
      </c>
      <c r="Y1442" s="20" t="str">
        <f>IF('S.D. Paste sheet'!Y1442="","",'S.D. Paste sheet'!Y1442)</f>
        <v/>
      </c>
      <c r="Z1442" s="20" t="str">
        <f>IF('S.D. Paste sheet'!Z1442="","",'S.D. Paste sheet'!Z1442)</f>
        <v/>
      </c>
      <c r="AA1442" s="20" t="str">
        <f>IF('S.D. Paste sheet'!AA1442="","",'S.D. Paste sheet'!AA1442)</f>
        <v/>
      </c>
      <c r="AB1442" s="20" t="str">
        <f>IF('S.D. Paste sheet'!AB1442="","",'S.D. Paste sheet'!AB1442)</f>
        <v/>
      </c>
      <c r="AC1442" s="20" t="str">
        <f>IF('S.D. Paste sheet'!AC1442="","",'S.D. Paste sheet'!AC1442)</f>
        <v/>
      </c>
      <c r="AD1442" s="20" t="str">
        <f>IF('S.D. Paste sheet'!AD1442="","",'S.D. Paste sheet'!AD1442)</f>
        <v/>
      </c>
      <c r="AE1442" s="29"/>
      <c r="AF1442" t="str">
        <f>IF(AK1442="","",IF(AK1442&gt;0,COUNT($AG$2:AG1442),""))</f>
        <v/>
      </c>
      <c r="AG1442" s="25" t="str">
        <f t="shared" si="707"/>
        <v/>
      </c>
      <c r="AH1442" s="25" t="str">
        <f t="shared" si="708"/>
        <v/>
      </c>
      <c r="AI1442" s="25" t="str">
        <f t="shared" si="709"/>
        <v/>
      </c>
      <c r="AJ1442" s="25" t="str">
        <f t="shared" si="710"/>
        <v/>
      </c>
      <c r="AK1442" s="25" t="str">
        <f t="shared" si="711"/>
        <v/>
      </c>
      <c r="AL1442" s="25" t="str">
        <f t="shared" si="712"/>
        <v/>
      </c>
      <c r="AM1442" s="25" t="str">
        <f t="shared" si="713"/>
        <v/>
      </c>
      <c r="AN1442" s="25" t="str">
        <f t="shared" si="714"/>
        <v/>
      </c>
      <c r="AO1442" s="25" t="str">
        <f t="shared" si="715"/>
        <v/>
      </c>
      <c r="AP1442" s="25" t="str">
        <f t="shared" si="716"/>
        <v/>
      </c>
      <c r="AQ1442" s="25" t="str">
        <f t="shared" si="717"/>
        <v/>
      </c>
      <c r="AR1442" s="25" t="str">
        <f t="shared" si="718"/>
        <v/>
      </c>
      <c r="AS1442" s="25" t="str">
        <f t="shared" si="719"/>
        <v/>
      </c>
      <c r="AT1442" s="25" t="str">
        <f t="shared" si="720"/>
        <v/>
      </c>
      <c r="AU1442" s="25" t="str">
        <f t="shared" si="721"/>
        <v/>
      </c>
      <c r="AV1442" s="25" t="str">
        <f t="shared" si="722"/>
        <v/>
      </c>
      <c r="AX1442" t="str">
        <f>IF(BC1442="","",IF(BC1442&gt;0,COUNT($AY$2:AY1442),""))</f>
        <v/>
      </c>
      <c r="AY1442" s="25" t="str">
        <f t="shared" si="723"/>
        <v/>
      </c>
      <c r="AZ1442" s="25" t="str">
        <f t="shared" si="724"/>
        <v/>
      </c>
      <c r="BA1442" s="25" t="str">
        <f t="shared" si="725"/>
        <v/>
      </c>
      <c r="BB1442" s="25" t="str">
        <f t="shared" si="726"/>
        <v/>
      </c>
      <c r="BC1442" s="25" t="str">
        <f t="shared" si="727"/>
        <v/>
      </c>
      <c r="BD1442" s="25" t="str">
        <f t="shared" si="728"/>
        <v/>
      </c>
      <c r="BE1442" s="25" t="str">
        <f t="shared" si="729"/>
        <v/>
      </c>
      <c r="BF1442" s="25" t="str">
        <f t="shared" si="730"/>
        <v/>
      </c>
      <c r="BG1442" s="25" t="str">
        <f t="shared" si="731"/>
        <v/>
      </c>
      <c r="BH1442" s="25" t="str">
        <f t="shared" si="732"/>
        <v/>
      </c>
      <c r="BI1442" s="25" t="str">
        <f t="shared" si="733"/>
        <v/>
      </c>
      <c r="BJ1442" s="25" t="str">
        <f t="shared" si="734"/>
        <v/>
      </c>
      <c r="BK1442" s="25" t="str">
        <f t="shared" si="735"/>
        <v/>
      </c>
      <c r="BL1442" s="25" t="str">
        <f t="shared" si="736"/>
        <v/>
      </c>
      <c r="BM1442" s="25" t="str">
        <f t="shared" si="737"/>
        <v/>
      </c>
      <c r="BN1442" s="25" t="str">
        <f t="shared" si="738"/>
        <v/>
      </c>
    </row>
    <row r="1443" spans="1:66">
      <c r="A1443" s="20" t="str">
        <f>IF('S.D. Paste sheet'!A1443="","",'S.D. Paste sheet'!A1443)</f>
        <v/>
      </c>
      <c r="B1443" s="20" t="str">
        <f>IF('S.D. Paste sheet'!B1443="","",'S.D. Paste sheet'!B1443)</f>
        <v/>
      </c>
      <c r="C1443" s="20" t="str">
        <f>IF('S.D. Paste sheet'!C1443="","",'S.D. Paste sheet'!C1443)</f>
        <v/>
      </c>
      <c r="D1443" s="20" t="str">
        <f>IF('S.D. Paste sheet'!D1443="","",'S.D. Paste sheet'!D1443)</f>
        <v/>
      </c>
      <c r="E1443" s="20" t="str">
        <f>IF('S.D. Paste sheet'!E1443="","",UPPER('S.D. Paste sheet'!E1443))</f>
        <v/>
      </c>
      <c r="F1443" s="20" t="str">
        <f>IF('S.D. Paste sheet'!F1443="","",'S.D. Paste sheet'!F1443)</f>
        <v/>
      </c>
      <c r="G1443" s="20" t="str">
        <f>IF('S.D. Paste sheet'!G1443="","",UPPER('S.D. Paste sheet'!G1443))</f>
        <v/>
      </c>
      <c r="H1443" s="20" t="str">
        <f>IF('S.D. Paste sheet'!H1443="","",UPPER('S.D. Paste sheet'!H1443))</f>
        <v/>
      </c>
      <c r="I1443" s="20" t="str">
        <f>IF('S.D. Paste sheet'!I1443="","",'S.D. Paste sheet'!I1443)</f>
        <v/>
      </c>
      <c r="J1443" s="20" t="str">
        <f>IF('S.D. Paste sheet'!J1443="","",'S.D. Paste sheet'!J1443)</f>
        <v/>
      </c>
      <c r="K1443" s="20" t="str">
        <f>IF('S.D. Paste sheet'!K1443="","",'S.D. Paste sheet'!K1443)</f>
        <v/>
      </c>
      <c r="L1443" s="20" t="str">
        <f>IF('S.D. Paste sheet'!L1443="","",'S.D. Paste sheet'!L1443)</f>
        <v/>
      </c>
      <c r="M1443" s="20" t="str">
        <f>IF('S.D. Paste sheet'!M1443="","",'S.D. Paste sheet'!M1443)</f>
        <v/>
      </c>
      <c r="N1443" s="20" t="str">
        <f>IF('S.D. Paste sheet'!N1443="","",'S.D. Paste sheet'!N1443)</f>
        <v/>
      </c>
      <c r="O1443" s="20" t="str">
        <f>IF('S.D. Paste sheet'!O1443="","",'S.D. Paste sheet'!O1443)</f>
        <v/>
      </c>
      <c r="P1443" s="20" t="str">
        <f>IF('S.D. Paste sheet'!P1443="","",'S.D. Paste sheet'!P1443)</f>
        <v/>
      </c>
      <c r="Q1443" s="20" t="str">
        <f>IF('S.D. Paste sheet'!Q1443="","",'S.D. Paste sheet'!Q1443)</f>
        <v/>
      </c>
      <c r="R1443" s="20" t="str">
        <f>IF('S.D. Paste sheet'!R1443="","",'S.D. Paste sheet'!R1443)</f>
        <v/>
      </c>
      <c r="S1443" s="20" t="str">
        <f>IF('S.D. Paste sheet'!S1443="","",'S.D. Paste sheet'!S1443)</f>
        <v/>
      </c>
      <c r="T1443" s="20" t="str">
        <f>IF('S.D. Paste sheet'!T1443="","",'S.D. Paste sheet'!T1443)</f>
        <v/>
      </c>
      <c r="U1443" s="20" t="str">
        <f>IF('S.D. Paste sheet'!U1443="","",'S.D. Paste sheet'!U1443)</f>
        <v/>
      </c>
      <c r="V1443" s="20" t="str">
        <f>IF('S.D. Paste sheet'!V1443="","",'S.D. Paste sheet'!V1443)</f>
        <v/>
      </c>
      <c r="W1443" s="20" t="str">
        <f>IF('S.D. Paste sheet'!W1443="","",'S.D. Paste sheet'!W1443)</f>
        <v/>
      </c>
      <c r="X1443" s="20" t="str">
        <f>IF('S.D. Paste sheet'!X1443="","",'S.D. Paste sheet'!X1443)</f>
        <v/>
      </c>
      <c r="Y1443" s="20" t="str">
        <f>IF('S.D. Paste sheet'!Y1443="","",'S.D. Paste sheet'!Y1443)</f>
        <v/>
      </c>
      <c r="Z1443" s="20" t="str">
        <f>IF('S.D. Paste sheet'!Z1443="","",'S.D. Paste sheet'!Z1443)</f>
        <v/>
      </c>
      <c r="AA1443" s="20" t="str">
        <f>IF('S.D. Paste sheet'!AA1443="","",'S.D. Paste sheet'!AA1443)</f>
        <v/>
      </c>
      <c r="AB1443" s="20" t="str">
        <f>IF('S.D. Paste sheet'!AB1443="","",'S.D. Paste sheet'!AB1443)</f>
        <v/>
      </c>
      <c r="AC1443" s="20" t="str">
        <f>IF('S.D. Paste sheet'!AC1443="","",'S.D. Paste sheet'!AC1443)</f>
        <v/>
      </c>
      <c r="AD1443" s="20" t="str">
        <f>IF('S.D. Paste sheet'!AD1443="","",'S.D. Paste sheet'!AD1443)</f>
        <v/>
      </c>
      <c r="AE1443" s="29"/>
      <c r="AF1443" t="str">
        <f>IF(AK1443="","",IF(AK1443&gt;0,COUNT($AG$2:AG1443),""))</f>
        <v/>
      </c>
      <c r="AG1443" s="25" t="str">
        <f t="shared" si="707"/>
        <v/>
      </c>
      <c r="AH1443" s="25" t="str">
        <f t="shared" si="708"/>
        <v/>
      </c>
      <c r="AI1443" s="25" t="str">
        <f t="shared" si="709"/>
        <v/>
      </c>
      <c r="AJ1443" s="25" t="str">
        <f t="shared" si="710"/>
        <v/>
      </c>
      <c r="AK1443" s="25" t="str">
        <f t="shared" si="711"/>
        <v/>
      </c>
      <c r="AL1443" s="25" t="str">
        <f t="shared" si="712"/>
        <v/>
      </c>
      <c r="AM1443" s="25" t="str">
        <f t="shared" si="713"/>
        <v/>
      </c>
      <c r="AN1443" s="25" t="str">
        <f t="shared" si="714"/>
        <v/>
      </c>
      <c r="AO1443" s="25" t="str">
        <f t="shared" si="715"/>
        <v/>
      </c>
      <c r="AP1443" s="25" t="str">
        <f t="shared" si="716"/>
        <v/>
      </c>
      <c r="AQ1443" s="25" t="str">
        <f t="shared" si="717"/>
        <v/>
      </c>
      <c r="AR1443" s="25" t="str">
        <f t="shared" si="718"/>
        <v/>
      </c>
      <c r="AS1443" s="25" t="str">
        <f t="shared" si="719"/>
        <v/>
      </c>
      <c r="AT1443" s="25" t="str">
        <f t="shared" si="720"/>
        <v/>
      </c>
      <c r="AU1443" s="25" t="str">
        <f t="shared" si="721"/>
        <v/>
      </c>
      <c r="AV1443" s="25" t="str">
        <f t="shared" si="722"/>
        <v/>
      </c>
      <c r="AX1443" t="str">
        <f>IF(BC1443="","",IF(BC1443&gt;0,COUNT($AY$2:AY1443),""))</f>
        <v/>
      </c>
      <c r="AY1443" s="25" t="str">
        <f t="shared" si="723"/>
        <v/>
      </c>
      <c r="AZ1443" s="25" t="str">
        <f t="shared" si="724"/>
        <v/>
      </c>
      <c r="BA1443" s="25" t="str">
        <f t="shared" si="725"/>
        <v/>
      </c>
      <c r="BB1443" s="25" t="str">
        <f t="shared" si="726"/>
        <v/>
      </c>
      <c r="BC1443" s="25" t="str">
        <f t="shared" si="727"/>
        <v/>
      </c>
      <c r="BD1443" s="25" t="str">
        <f t="shared" si="728"/>
        <v/>
      </c>
      <c r="BE1443" s="25" t="str">
        <f t="shared" si="729"/>
        <v/>
      </c>
      <c r="BF1443" s="25" t="str">
        <f t="shared" si="730"/>
        <v/>
      </c>
      <c r="BG1443" s="25" t="str">
        <f t="shared" si="731"/>
        <v/>
      </c>
      <c r="BH1443" s="25" t="str">
        <f t="shared" si="732"/>
        <v/>
      </c>
      <c r="BI1443" s="25" t="str">
        <f t="shared" si="733"/>
        <v/>
      </c>
      <c r="BJ1443" s="25" t="str">
        <f t="shared" si="734"/>
        <v/>
      </c>
      <c r="BK1443" s="25" t="str">
        <f t="shared" si="735"/>
        <v/>
      </c>
      <c r="BL1443" s="25" t="str">
        <f t="shared" si="736"/>
        <v/>
      </c>
      <c r="BM1443" s="25" t="str">
        <f t="shared" si="737"/>
        <v/>
      </c>
      <c r="BN1443" s="25" t="str">
        <f t="shared" si="738"/>
        <v/>
      </c>
    </row>
    <row r="1444" spans="1:66">
      <c r="A1444" s="20" t="str">
        <f>IF('S.D. Paste sheet'!A1444="","",'S.D. Paste sheet'!A1444)</f>
        <v/>
      </c>
      <c r="B1444" s="20" t="str">
        <f>IF('S.D. Paste sheet'!B1444="","",'S.D. Paste sheet'!B1444)</f>
        <v/>
      </c>
      <c r="C1444" s="20" t="str">
        <f>IF('S.D. Paste sheet'!C1444="","",'S.D. Paste sheet'!C1444)</f>
        <v/>
      </c>
      <c r="D1444" s="20" t="str">
        <f>IF('S.D. Paste sheet'!D1444="","",'S.D. Paste sheet'!D1444)</f>
        <v/>
      </c>
      <c r="E1444" s="20" t="str">
        <f>IF('S.D. Paste sheet'!E1444="","",UPPER('S.D. Paste sheet'!E1444))</f>
        <v/>
      </c>
      <c r="F1444" s="20" t="str">
        <f>IF('S.D. Paste sheet'!F1444="","",'S.D. Paste sheet'!F1444)</f>
        <v/>
      </c>
      <c r="G1444" s="20" t="str">
        <f>IF('S.D. Paste sheet'!G1444="","",UPPER('S.D. Paste sheet'!G1444))</f>
        <v/>
      </c>
      <c r="H1444" s="20" t="str">
        <f>IF('S.D. Paste sheet'!H1444="","",UPPER('S.D. Paste sheet'!H1444))</f>
        <v/>
      </c>
      <c r="I1444" s="20" t="str">
        <f>IF('S.D. Paste sheet'!I1444="","",'S.D. Paste sheet'!I1444)</f>
        <v/>
      </c>
      <c r="J1444" s="20" t="str">
        <f>IF('S.D. Paste sheet'!J1444="","",'S.D. Paste sheet'!J1444)</f>
        <v/>
      </c>
      <c r="K1444" s="20" t="str">
        <f>IF('S.D. Paste sheet'!K1444="","",'S.D. Paste sheet'!K1444)</f>
        <v/>
      </c>
      <c r="L1444" s="20" t="str">
        <f>IF('S.D. Paste sheet'!L1444="","",'S.D. Paste sheet'!L1444)</f>
        <v/>
      </c>
      <c r="M1444" s="20" t="str">
        <f>IF('S.D. Paste sheet'!M1444="","",'S.D. Paste sheet'!M1444)</f>
        <v/>
      </c>
      <c r="N1444" s="20" t="str">
        <f>IF('S.D. Paste sheet'!N1444="","",'S.D. Paste sheet'!N1444)</f>
        <v/>
      </c>
      <c r="O1444" s="20" t="str">
        <f>IF('S.D. Paste sheet'!O1444="","",'S.D. Paste sheet'!O1444)</f>
        <v/>
      </c>
      <c r="P1444" s="20" t="str">
        <f>IF('S.D. Paste sheet'!P1444="","",'S.D. Paste sheet'!P1444)</f>
        <v/>
      </c>
      <c r="Q1444" s="20" t="str">
        <f>IF('S.D. Paste sheet'!Q1444="","",'S.D. Paste sheet'!Q1444)</f>
        <v/>
      </c>
      <c r="R1444" s="20" t="str">
        <f>IF('S.D. Paste sheet'!R1444="","",'S.D. Paste sheet'!R1444)</f>
        <v/>
      </c>
      <c r="S1444" s="20" t="str">
        <f>IF('S.D. Paste sheet'!S1444="","",'S.D. Paste sheet'!S1444)</f>
        <v/>
      </c>
      <c r="T1444" s="20" t="str">
        <f>IF('S.D. Paste sheet'!T1444="","",'S.D. Paste sheet'!T1444)</f>
        <v/>
      </c>
      <c r="U1444" s="20" t="str">
        <f>IF('S.D. Paste sheet'!U1444="","",'S.D. Paste sheet'!U1444)</f>
        <v/>
      </c>
      <c r="V1444" s="20" t="str">
        <f>IF('S.D. Paste sheet'!V1444="","",'S.D. Paste sheet'!V1444)</f>
        <v/>
      </c>
      <c r="W1444" s="20" t="str">
        <f>IF('S.D. Paste sheet'!W1444="","",'S.D. Paste sheet'!W1444)</f>
        <v/>
      </c>
      <c r="X1444" s="20" t="str">
        <f>IF('S.D. Paste sheet'!X1444="","",'S.D. Paste sheet'!X1444)</f>
        <v/>
      </c>
      <c r="Y1444" s="20" t="str">
        <f>IF('S.D. Paste sheet'!Y1444="","",'S.D. Paste sheet'!Y1444)</f>
        <v/>
      </c>
      <c r="Z1444" s="20" t="str">
        <f>IF('S.D. Paste sheet'!Z1444="","",'S.D. Paste sheet'!Z1444)</f>
        <v/>
      </c>
      <c r="AA1444" s="20" t="str">
        <f>IF('S.D. Paste sheet'!AA1444="","",'S.D. Paste sheet'!AA1444)</f>
        <v/>
      </c>
      <c r="AB1444" s="20" t="str">
        <f>IF('S.D. Paste sheet'!AB1444="","",'S.D. Paste sheet'!AB1444)</f>
        <v/>
      </c>
      <c r="AC1444" s="20" t="str">
        <f>IF('S.D. Paste sheet'!AC1444="","",'S.D. Paste sheet'!AC1444)</f>
        <v/>
      </c>
      <c r="AD1444" s="20" t="str">
        <f>IF('S.D. Paste sheet'!AD1444="","",'S.D. Paste sheet'!AD1444)</f>
        <v/>
      </c>
      <c r="AE1444" s="29"/>
      <c r="AF1444" t="str">
        <f>IF(AK1444="","",IF(AK1444&gt;0,COUNT($AG$2:AG1444),""))</f>
        <v/>
      </c>
      <c r="AG1444" s="25" t="str">
        <f t="shared" si="707"/>
        <v/>
      </c>
      <c r="AH1444" s="25" t="str">
        <f t="shared" si="708"/>
        <v/>
      </c>
      <c r="AI1444" s="25" t="str">
        <f t="shared" si="709"/>
        <v/>
      </c>
      <c r="AJ1444" s="25" t="str">
        <f t="shared" si="710"/>
        <v/>
      </c>
      <c r="AK1444" s="25" t="str">
        <f t="shared" si="711"/>
        <v/>
      </c>
      <c r="AL1444" s="25" t="str">
        <f t="shared" si="712"/>
        <v/>
      </c>
      <c r="AM1444" s="25" t="str">
        <f t="shared" si="713"/>
        <v/>
      </c>
      <c r="AN1444" s="25" t="str">
        <f t="shared" si="714"/>
        <v/>
      </c>
      <c r="AO1444" s="25" t="str">
        <f t="shared" si="715"/>
        <v/>
      </c>
      <c r="AP1444" s="25" t="str">
        <f t="shared" si="716"/>
        <v/>
      </c>
      <c r="AQ1444" s="25" t="str">
        <f t="shared" si="717"/>
        <v/>
      </c>
      <c r="AR1444" s="25" t="str">
        <f t="shared" si="718"/>
        <v/>
      </c>
      <c r="AS1444" s="25" t="str">
        <f t="shared" si="719"/>
        <v/>
      </c>
      <c r="AT1444" s="25" t="str">
        <f t="shared" si="720"/>
        <v/>
      </c>
      <c r="AU1444" s="25" t="str">
        <f t="shared" si="721"/>
        <v/>
      </c>
      <c r="AV1444" s="25" t="str">
        <f t="shared" si="722"/>
        <v/>
      </c>
      <c r="AX1444" t="str">
        <f>IF(BC1444="","",IF(BC1444&gt;0,COUNT($AY$2:AY1444),""))</f>
        <v/>
      </c>
      <c r="AY1444" s="25" t="str">
        <f t="shared" si="723"/>
        <v/>
      </c>
      <c r="AZ1444" s="25" t="str">
        <f t="shared" si="724"/>
        <v/>
      </c>
      <c r="BA1444" s="25" t="str">
        <f t="shared" si="725"/>
        <v/>
      </c>
      <c r="BB1444" s="25" t="str">
        <f t="shared" si="726"/>
        <v/>
      </c>
      <c r="BC1444" s="25" t="str">
        <f t="shared" si="727"/>
        <v/>
      </c>
      <c r="BD1444" s="25" t="str">
        <f t="shared" si="728"/>
        <v/>
      </c>
      <c r="BE1444" s="25" t="str">
        <f t="shared" si="729"/>
        <v/>
      </c>
      <c r="BF1444" s="25" t="str">
        <f t="shared" si="730"/>
        <v/>
      </c>
      <c r="BG1444" s="25" t="str">
        <f t="shared" si="731"/>
        <v/>
      </c>
      <c r="BH1444" s="25" t="str">
        <f t="shared" si="732"/>
        <v/>
      </c>
      <c r="BI1444" s="25" t="str">
        <f t="shared" si="733"/>
        <v/>
      </c>
      <c r="BJ1444" s="25" t="str">
        <f t="shared" si="734"/>
        <v/>
      </c>
      <c r="BK1444" s="25" t="str">
        <f t="shared" si="735"/>
        <v/>
      </c>
      <c r="BL1444" s="25" t="str">
        <f t="shared" si="736"/>
        <v/>
      </c>
      <c r="BM1444" s="25" t="str">
        <f t="shared" si="737"/>
        <v/>
      </c>
      <c r="BN1444" s="25" t="str">
        <f t="shared" si="738"/>
        <v/>
      </c>
    </row>
    <row r="1445" spans="1:66">
      <c r="A1445" s="20" t="str">
        <f>IF('S.D. Paste sheet'!A1445="","",'S.D. Paste sheet'!A1445)</f>
        <v/>
      </c>
      <c r="B1445" s="20" t="str">
        <f>IF('S.D. Paste sheet'!B1445="","",'S.D. Paste sheet'!B1445)</f>
        <v/>
      </c>
      <c r="C1445" s="20" t="str">
        <f>IF('S.D. Paste sheet'!C1445="","",'S.D. Paste sheet'!C1445)</f>
        <v/>
      </c>
      <c r="D1445" s="20" t="str">
        <f>IF('S.D. Paste sheet'!D1445="","",'S.D. Paste sheet'!D1445)</f>
        <v/>
      </c>
      <c r="E1445" s="20" t="str">
        <f>IF('S.D. Paste sheet'!E1445="","",UPPER('S.D. Paste sheet'!E1445))</f>
        <v/>
      </c>
      <c r="F1445" s="20" t="str">
        <f>IF('S.D. Paste sheet'!F1445="","",'S.D. Paste sheet'!F1445)</f>
        <v/>
      </c>
      <c r="G1445" s="20" t="str">
        <f>IF('S.D. Paste sheet'!G1445="","",UPPER('S.D. Paste sheet'!G1445))</f>
        <v/>
      </c>
      <c r="H1445" s="20" t="str">
        <f>IF('S.D. Paste sheet'!H1445="","",UPPER('S.D. Paste sheet'!H1445))</f>
        <v/>
      </c>
      <c r="I1445" s="20" t="str">
        <f>IF('S.D. Paste sheet'!I1445="","",'S.D. Paste sheet'!I1445)</f>
        <v/>
      </c>
      <c r="J1445" s="20" t="str">
        <f>IF('S.D. Paste sheet'!J1445="","",'S.D. Paste sheet'!J1445)</f>
        <v/>
      </c>
      <c r="K1445" s="20" t="str">
        <f>IF('S.D. Paste sheet'!K1445="","",'S.D. Paste sheet'!K1445)</f>
        <v/>
      </c>
      <c r="L1445" s="20" t="str">
        <f>IF('S.D. Paste sheet'!L1445="","",'S.D. Paste sheet'!L1445)</f>
        <v/>
      </c>
      <c r="M1445" s="20" t="str">
        <f>IF('S.D. Paste sheet'!M1445="","",'S.D. Paste sheet'!M1445)</f>
        <v/>
      </c>
      <c r="N1445" s="20" t="str">
        <f>IF('S.D. Paste sheet'!N1445="","",'S.D. Paste sheet'!N1445)</f>
        <v/>
      </c>
      <c r="O1445" s="20" t="str">
        <f>IF('S.D. Paste sheet'!O1445="","",'S.D. Paste sheet'!O1445)</f>
        <v/>
      </c>
      <c r="P1445" s="20" t="str">
        <f>IF('S.D. Paste sheet'!P1445="","",'S.D. Paste sheet'!P1445)</f>
        <v/>
      </c>
      <c r="Q1445" s="20" t="str">
        <f>IF('S.D. Paste sheet'!Q1445="","",'S.D. Paste sheet'!Q1445)</f>
        <v/>
      </c>
      <c r="R1445" s="20" t="str">
        <f>IF('S.D. Paste sheet'!R1445="","",'S.D. Paste sheet'!R1445)</f>
        <v/>
      </c>
      <c r="S1445" s="20" t="str">
        <f>IF('S.D. Paste sheet'!S1445="","",'S.D. Paste sheet'!S1445)</f>
        <v/>
      </c>
      <c r="T1445" s="20" t="str">
        <f>IF('S.D. Paste sheet'!T1445="","",'S.D. Paste sheet'!T1445)</f>
        <v/>
      </c>
      <c r="U1445" s="20" t="str">
        <f>IF('S.D. Paste sheet'!U1445="","",'S.D. Paste sheet'!U1445)</f>
        <v/>
      </c>
      <c r="V1445" s="20" t="str">
        <f>IF('S.D. Paste sheet'!V1445="","",'S.D. Paste sheet'!V1445)</f>
        <v/>
      </c>
      <c r="W1445" s="20" t="str">
        <f>IF('S.D. Paste sheet'!W1445="","",'S.D. Paste sheet'!W1445)</f>
        <v/>
      </c>
      <c r="X1445" s="20" t="str">
        <f>IF('S.D. Paste sheet'!X1445="","",'S.D. Paste sheet'!X1445)</f>
        <v/>
      </c>
      <c r="Y1445" s="20" t="str">
        <f>IF('S.D. Paste sheet'!Y1445="","",'S.D. Paste sheet'!Y1445)</f>
        <v/>
      </c>
      <c r="Z1445" s="20" t="str">
        <f>IF('S.D. Paste sheet'!Z1445="","",'S.D. Paste sheet'!Z1445)</f>
        <v/>
      </c>
      <c r="AA1445" s="20" t="str">
        <f>IF('S.D. Paste sheet'!AA1445="","",'S.D. Paste sheet'!AA1445)</f>
        <v/>
      </c>
      <c r="AB1445" s="20" t="str">
        <f>IF('S.D. Paste sheet'!AB1445="","",'S.D. Paste sheet'!AB1445)</f>
        <v/>
      </c>
      <c r="AC1445" s="20" t="str">
        <f>IF('S.D. Paste sheet'!AC1445="","",'S.D. Paste sheet'!AC1445)</f>
        <v/>
      </c>
      <c r="AD1445" s="20" t="str">
        <f>IF('S.D. Paste sheet'!AD1445="","",'S.D. Paste sheet'!AD1445)</f>
        <v/>
      </c>
      <c r="AE1445" s="29"/>
      <c r="AF1445" t="str">
        <f>IF(AK1445="","",IF(AK1445&gt;0,COUNT($AG$2:AG1445),""))</f>
        <v/>
      </c>
      <c r="AG1445" s="25" t="str">
        <f t="shared" si="707"/>
        <v/>
      </c>
      <c r="AH1445" s="25" t="str">
        <f t="shared" si="708"/>
        <v/>
      </c>
      <c r="AI1445" s="25" t="str">
        <f t="shared" si="709"/>
        <v/>
      </c>
      <c r="AJ1445" s="25" t="str">
        <f t="shared" si="710"/>
        <v/>
      </c>
      <c r="AK1445" s="25" t="str">
        <f t="shared" si="711"/>
        <v/>
      </c>
      <c r="AL1445" s="25" t="str">
        <f t="shared" si="712"/>
        <v/>
      </c>
      <c r="AM1445" s="25" t="str">
        <f t="shared" si="713"/>
        <v/>
      </c>
      <c r="AN1445" s="25" t="str">
        <f t="shared" si="714"/>
        <v/>
      </c>
      <c r="AO1445" s="25" t="str">
        <f t="shared" si="715"/>
        <v/>
      </c>
      <c r="AP1445" s="25" t="str">
        <f t="shared" si="716"/>
        <v/>
      </c>
      <c r="AQ1445" s="25" t="str">
        <f t="shared" si="717"/>
        <v/>
      </c>
      <c r="AR1445" s="25" t="str">
        <f t="shared" si="718"/>
        <v/>
      </c>
      <c r="AS1445" s="25" t="str">
        <f t="shared" si="719"/>
        <v/>
      </c>
      <c r="AT1445" s="25" t="str">
        <f t="shared" si="720"/>
        <v/>
      </c>
      <c r="AU1445" s="25" t="str">
        <f t="shared" si="721"/>
        <v/>
      </c>
      <c r="AV1445" s="25" t="str">
        <f t="shared" si="722"/>
        <v/>
      </c>
      <c r="AX1445" t="str">
        <f>IF(BC1445="","",IF(BC1445&gt;0,COUNT($AY$2:AY1445),""))</f>
        <v/>
      </c>
      <c r="AY1445" s="25" t="str">
        <f t="shared" si="723"/>
        <v/>
      </c>
      <c r="AZ1445" s="25" t="str">
        <f t="shared" si="724"/>
        <v/>
      </c>
      <c r="BA1445" s="25" t="str">
        <f t="shared" si="725"/>
        <v/>
      </c>
      <c r="BB1445" s="25" t="str">
        <f t="shared" si="726"/>
        <v/>
      </c>
      <c r="BC1445" s="25" t="str">
        <f t="shared" si="727"/>
        <v/>
      </c>
      <c r="BD1445" s="25" t="str">
        <f t="shared" si="728"/>
        <v/>
      </c>
      <c r="BE1445" s="25" t="str">
        <f t="shared" si="729"/>
        <v/>
      </c>
      <c r="BF1445" s="25" t="str">
        <f t="shared" si="730"/>
        <v/>
      </c>
      <c r="BG1445" s="25" t="str">
        <f t="shared" si="731"/>
        <v/>
      </c>
      <c r="BH1445" s="25" t="str">
        <f t="shared" si="732"/>
        <v/>
      </c>
      <c r="BI1445" s="25" t="str">
        <f t="shared" si="733"/>
        <v/>
      </c>
      <c r="BJ1445" s="25" t="str">
        <f t="shared" si="734"/>
        <v/>
      </c>
      <c r="BK1445" s="25" t="str">
        <f t="shared" si="735"/>
        <v/>
      </c>
      <c r="BL1445" s="25" t="str">
        <f t="shared" si="736"/>
        <v/>
      </c>
      <c r="BM1445" s="25" t="str">
        <f t="shared" si="737"/>
        <v/>
      </c>
      <c r="BN1445" s="25" t="str">
        <f t="shared" si="738"/>
        <v/>
      </c>
    </row>
    <row r="1446" spans="1:66">
      <c r="A1446" s="20" t="str">
        <f>IF('S.D. Paste sheet'!A1446="","",'S.D. Paste sheet'!A1446)</f>
        <v/>
      </c>
      <c r="B1446" s="20" t="str">
        <f>IF('S.D. Paste sheet'!B1446="","",'S.D. Paste sheet'!B1446)</f>
        <v/>
      </c>
      <c r="C1446" s="20" t="str">
        <f>IF('S.D. Paste sheet'!C1446="","",'S.D. Paste sheet'!C1446)</f>
        <v/>
      </c>
      <c r="D1446" s="20" t="str">
        <f>IF('S.D. Paste sheet'!D1446="","",'S.D. Paste sheet'!D1446)</f>
        <v/>
      </c>
      <c r="E1446" s="20" t="str">
        <f>IF('S.D. Paste sheet'!E1446="","",UPPER('S.D. Paste sheet'!E1446))</f>
        <v/>
      </c>
      <c r="F1446" s="20" t="str">
        <f>IF('S.D. Paste sheet'!F1446="","",'S.D. Paste sheet'!F1446)</f>
        <v/>
      </c>
      <c r="G1446" s="20" t="str">
        <f>IF('S.D. Paste sheet'!G1446="","",UPPER('S.D. Paste sheet'!G1446))</f>
        <v/>
      </c>
      <c r="H1446" s="20" t="str">
        <f>IF('S.D. Paste sheet'!H1446="","",UPPER('S.D. Paste sheet'!H1446))</f>
        <v/>
      </c>
      <c r="I1446" s="20" t="str">
        <f>IF('S.D. Paste sheet'!I1446="","",'S.D. Paste sheet'!I1446)</f>
        <v/>
      </c>
      <c r="J1446" s="20" t="str">
        <f>IF('S.D. Paste sheet'!J1446="","",'S.D. Paste sheet'!J1446)</f>
        <v/>
      </c>
      <c r="K1446" s="20" t="str">
        <f>IF('S.D. Paste sheet'!K1446="","",'S.D. Paste sheet'!K1446)</f>
        <v/>
      </c>
      <c r="L1446" s="20" t="str">
        <f>IF('S.D. Paste sheet'!L1446="","",'S.D. Paste sheet'!L1446)</f>
        <v/>
      </c>
      <c r="M1446" s="20" t="str">
        <f>IF('S.D. Paste sheet'!M1446="","",'S.D. Paste sheet'!M1446)</f>
        <v/>
      </c>
      <c r="N1446" s="20" t="str">
        <f>IF('S.D. Paste sheet'!N1446="","",'S.D. Paste sheet'!N1446)</f>
        <v/>
      </c>
      <c r="O1446" s="20" t="str">
        <f>IF('S.D. Paste sheet'!O1446="","",'S.D. Paste sheet'!O1446)</f>
        <v/>
      </c>
      <c r="P1446" s="20" t="str">
        <f>IF('S.D. Paste sheet'!P1446="","",'S.D. Paste sheet'!P1446)</f>
        <v/>
      </c>
      <c r="Q1446" s="20" t="str">
        <f>IF('S.D. Paste sheet'!Q1446="","",'S.D. Paste sheet'!Q1446)</f>
        <v/>
      </c>
      <c r="R1446" s="20" t="str">
        <f>IF('S.D. Paste sheet'!R1446="","",'S.D. Paste sheet'!R1446)</f>
        <v/>
      </c>
      <c r="S1446" s="20" t="str">
        <f>IF('S.D. Paste sheet'!S1446="","",'S.D. Paste sheet'!S1446)</f>
        <v/>
      </c>
      <c r="T1446" s="20" t="str">
        <f>IF('S.D. Paste sheet'!T1446="","",'S.D. Paste sheet'!T1446)</f>
        <v/>
      </c>
      <c r="U1446" s="20" t="str">
        <f>IF('S.D. Paste sheet'!U1446="","",'S.D. Paste sheet'!U1446)</f>
        <v/>
      </c>
      <c r="V1446" s="20" t="str">
        <f>IF('S.D. Paste sheet'!V1446="","",'S.D. Paste sheet'!V1446)</f>
        <v/>
      </c>
      <c r="W1446" s="20" t="str">
        <f>IF('S.D. Paste sheet'!W1446="","",'S.D. Paste sheet'!W1446)</f>
        <v/>
      </c>
      <c r="X1446" s="20" t="str">
        <f>IF('S.D. Paste sheet'!X1446="","",'S.D. Paste sheet'!X1446)</f>
        <v/>
      </c>
      <c r="Y1446" s="20" t="str">
        <f>IF('S.D. Paste sheet'!Y1446="","",'S.D. Paste sheet'!Y1446)</f>
        <v/>
      </c>
      <c r="Z1446" s="20" t="str">
        <f>IF('S.D. Paste sheet'!Z1446="","",'S.D. Paste sheet'!Z1446)</f>
        <v/>
      </c>
      <c r="AA1446" s="20" t="str">
        <f>IF('S.D. Paste sheet'!AA1446="","",'S.D. Paste sheet'!AA1446)</f>
        <v/>
      </c>
      <c r="AB1446" s="20" t="str">
        <f>IF('S.D. Paste sheet'!AB1446="","",'S.D. Paste sheet'!AB1446)</f>
        <v/>
      </c>
      <c r="AC1446" s="20" t="str">
        <f>IF('S.D. Paste sheet'!AC1446="","",'S.D. Paste sheet'!AC1446)</f>
        <v/>
      </c>
      <c r="AD1446" s="20" t="str">
        <f>IF('S.D. Paste sheet'!AD1446="","",'S.D. Paste sheet'!AD1446)</f>
        <v/>
      </c>
      <c r="AE1446" s="29"/>
      <c r="AF1446" t="str">
        <f>IF(AK1446="","",IF(AK1446&gt;0,COUNT($AG$2:AG1446),""))</f>
        <v/>
      </c>
      <c r="AG1446" s="25" t="str">
        <f t="shared" si="707"/>
        <v/>
      </c>
      <c r="AH1446" s="25" t="str">
        <f t="shared" si="708"/>
        <v/>
      </c>
      <c r="AI1446" s="25" t="str">
        <f t="shared" si="709"/>
        <v/>
      </c>
      <c r="AJ1446" s="25" t="str">
        <f t="shared" si="710"/>
        <v/>
      </c>
      <c r="AK1446" s="25" t="str">
        <f t="shared" si="711"/>
        <v/>
      </c>
      <c r="AL1446" s="25" t="str">
        <f t="shared" si="712"/>
        <v/>
      </c>
      <c r="AM1446" s="25" t="str">
        <f t="shared" si="713"/>
        <v/>
      </c>
      <c r="AN1446" s="25" t="str">
        <f t="shared" si="714"/>
        <v/>
      </c>
      <c r="AO1446" s="25" t="str">
        <f t="shared" si="715"/>
        <v/>
      </c>
      <c r="AP1446" s="25" t="str">
        <f t="shared" si="716"/>
        <v/>
      </c>
      <c r="AQ1446" s="25" t="str">
        <f t="shared" si="717"/>
        <v/>
      </c>
      <c r="AR1446" s="25" t="str">
        <f t="shared" si="718"/>
        <v/>
      </c>
      <c r="AS1446" s="25" t="str">
        <f t="shared" si="719"/>
        <v/>
      </c>
      <c r="AT1446" s="25" t="str">
        <f t="shared" si="720"/>
        <v/>
      </c>
      <c r="AU1446" s="25" t="str">
        <f t="shared" si="721"/>
        <v/>
      </c>
      <c r="AV1446" s="25" t="str">
        <f t="shared" si="722"/>
        <v/>
      </c>
      <c r="AX1446" t="str">
        <f>IF(BC1446="","",IF(BC1446&gt;0,COUNT($AY$2:AY1446),""))</f>
        <v/>
      </c>
      <c r="AY1446" s="25" t="str">
        <f t="shared" si="723"/>
        <v/>
      </c>
      <c r="AZ1446" s="25" t="str">
        <f t="shared" si="724"/>
        <v/>
      </c>
      <c r="BA1446" s="25" t="str">
        <f t="shared" si="725"/>
        <v/>
      </c>
      <c r="BB1446" s="25" t="str">
        <f t="shared" si="726"/>
        <v/>
      </c>
      <c r="BC1446" s="25" t="str">
        <f t="shared" si="727"/>
        <v/>
      </c>
      <c r="BD1446" s="25" t="str">
        <f t="shared" si="728"/>
        <v/>
      </c>
      <c r="BE1446" s="25" t="str">
        <f t="shared" si="729"/>
        <v/>
      </c>
      <c r="BF1446" s="25" t="str">
        <f t="shared" si="730"/>
        <v/>
      </c>
      <c r="BG1446" s="25" t="str">
        <f t="shared" si="731"/>
        <v/>
      </c>
      <c r="BH1446" s="25" t="str">
        <f t="shared" si="732"/>
        <v/>
      </c>
      <c r="BI1446" s="25" t="str">
        <f t="shared" si="733"/>
        <v/>
      </c>
      <c r="BJ1446" s="25" t="str">
        <f t="shared" si="734"/>
        <v/>
      </c>
      <c r="BK1446" s="25" t="str">
        <f t="shared" si="735"/>
        <v/>
      </c>
      <c r="BL1446" s="25" t="str">
        <f t="shared" si="736"/>
        <v/>
      </c>
      <c r="BM1446" s="25" t="str">
        <f t="shared" si="737"/>
        <v/>
      </c>
      <c r="BN1446" s="25" t="str">
        <f t="shared" si="738"/>
        <v/>
      </c>
    </row>
    <row r="1447" spans="1:66">
      <c r="A1447" s="20" t="str">
        <f>IF('S.D. Paste sheet'!A1447="","",'S.D. Paste sheet'!A1447)</f>
        <v/>
      </c>
      <c r="B1447" s="20" t="str">
        <f>IF('S.D. Paste sheet'!B1447="","",'S.D. Paste sheet'!B1447)</f>
        <v/>
      </c>
      <c r="C1447" s="20" t="str">
        <f>IF('S.D. Paste sheet'!C1447="","",'S.D. Paste sheet'!C1447)</f>
        <v/>
      </c>
      <c r="D1447" s="20" t="str">
        <f>IF('S.D. Paste sheet'!D1447="","",'S.D. Paste sheet'!D1447)</f>
        <v/>
      </c>
      <c r="E1447" s="20" t="str">
        <f>IF('S.D. Paste sheet'!E1447="","",UPPER('S.D. Paste sheet'!E1447))</f>
        <v/>
      </c>
      <c r="F1447" s="20" t="str">
        <f>IF('S.D. Paste sheet'!F1447="","",'S.D. Paste sheet'!F1447)</f>
        <v/>
      </c>
      <c r="G1447" s="20" t="str">
        <f>IF('S.D. Paste sheet'!G1447="","",UPPER('S.D. Paste sheet'!G1447))</f>
        <v/>
      </c>
      <c r="H1447" s="20" t="str">
        <f>IF('S.D. Paste sheet'!H1447="","",UPPER('S.D. Paste sheet'!H1447))</f>
        <v/>
      </c>
      <c r="I1447" s="20" t="str">
        <f>IF('S.D. Paste sheet'!I1447="","",'S.D. Paste sheet'!I1447)</f>
        <v/>
      </c>
      <c r="J1447" s="20" t="str">
        <f>IF('S.D. Paste sheet'!J1447="","",'S.D. Paste sheet'!J1447)</f>
        <v/>
      </c>
      <c r="K1447" s="20" t="str">
        <f>IF('S.D. Paste sheet'!K1447="","",'S.D. Paste sheet'!K1447)</f>
        <v/>
      </c>
      <c r="L1447" s="20" t="str">
        <f>IF('S.D. Paste sheet'!L1447="","",'S.D. Paste sheet'!L1447)</f>
        <v/>
      </c>
      <c r="M1447" s="20" t="str">
        <f>IF('S.D. Paste sheet'!M1447="","",'S.D. Paste sheet'!M1447)</f>
        <v/>
      </c>
      <c r="N1447" s="20" t="str">
        <f>IF('S.D. Paste sheet'!N1447="","",'S.D. Paste sheet'!N1447)</f>
        <v/>
      </c>
      <c r="O1447" s="20" t="str">
        <f>IF('S.D. Paste sheet'!O1447="","",'S.D. Paste sheet'!O1447)</f>
        <v/>
      </c>
      <c r="P1447" s="20" t="str">
        <f>IF('S.D. Paste sheet'!P1447="","",'S.D. Paste sheet'!P1447)</f>
        <v/>
      </c>
      <c r="Q1447" s="20" t="str">
        <f>IF('S.D. Paste sheet'!Q1447="","",'S.D. Paste sheet'!Q1447)</f>
        <v/>
      </c>
      <c r="R1447" s="20" t="str">
        <f>IF('S.D. Paste sheet'!R1447="","",'S.D. Paste sheet'!R1447)</f>
        <v/>
      </c>
      <c r="S1447" s="20" t="str">
        <f>IF('S.D. Paste sheet'!S1447="","",'S.D. Paste sheet'!S1447)</f>
        <v/>
      </c>
      <c r="T1447" s="20" t="str">
        <f>IF('S.D. Paste sheet'!T1447="","",'S.D. Paste sheet'!T1447)</f>
        <v/>
      </c>
      <c r="U1447" s="20" t="str">
        <f>IF('S.D. Paste sheet'!U1447="","",'S.D. Paste sheet'!U1447)</f>
        <v/>
      </c>
      <c r="V1447" s="20" t="str">
        <f>IF('S.D. Paste sheet'!V1447="","",'S.D. Paste sheet'!V1447)</f>
        <v/>
      </c>
      <c r="W1447" s="20" t="str">
        <f>IF('S.D. Paste sheet'!W1447="","",'S.D. Paste sheet'!W1447)</f>
        <v/>
      </c>
      <c r="X1447" s="20" t="str">
        <f>IF('S.D. Paste sheet'!X1447="","",'S.D. Paste sheet'!X1447)</f>
        <v/>
      </c>
      <c r="Y1447" s="20" t="str">
        <f>IF('S.D. Paste sheet'!Y1447="","",'S.D. Paste sheet'!Y1447)</f>
        <v/>
      </c>
      <c r="Z1447" s="20" t="str">
        <f>IF('S.D. Paste sheet'!Z1447="","",'S.D. Paste sheet'!Z1447)</f>
        <v/>
      </c>
      <c r="AA1447" s="20" t="str">
        <f>IF('S.D. Paste sheet'!AA1447="","",'S.D. Paste sheet'!AA1447)</f>
        <v/>
      </c>
      <c r="AB1447" s="20" t="str">
        <f>IF('S.D. Paste sheet'!AB1447="","",'S.D. Paste sheet'!AB1447)</f>
        <v/>
      </c>
      <c r="AC1447" s="20" t="str">
        <f>IF('S.D. Paste sheet'!AC1447="","",'S.D. Paste sheet'!AC1447)</f>
        <v/>
      </c>
      <c r="AD1447" s="20" t="str">
        <f>IF('S.D. Paste sheet'!AD1447="","",'S.D. Paste sheet'!AD1447)</f>
        <v/>
      </c>
      <c r="AE1447" s="29"/>
      <c r="AF1447" t="str">
        <f>IF(AK1447="","",IF(AK1447&gt;0,COUNT($AG$2:AG1447),""))</f>
        <v/>
      </c>
      <c r="AG1447" s="25" t="str">
        <f t="shared" si="707"/>
        <v/>
      </c>
      <c r="AH1447" s="25" t="str">
        <f t="shared" si="708"/>
        <v/>
      </c>
      <c r="AI1447" s="25" t="str">
        <f t="shared" si="709"/>
        <v/>
      </c>
      <c r="AJ1447" s="25" t="str">
        <f t="shared" si="710"/>
        <v/>
      </c>
      <c r="AK1447" s="25" t="str">
        <f t="shared" si="711"/>
        <v/>
      </c>
      <c r="AL1447" s="25" t="str">
        <f t="shared" si="712"/>
        <v/>
      </c>
      <c r="AM1447" s="25" t="str">
        <f t="shared" si="713"/>
        <v/>
      </c>
      <c r="AN1447" s="25" t="str">
        <f t="shared" si="714"/>
        <v/>
      </c>
      <c r="AO1447" s="25" t="str">
        <f t="shared" si="715"/>
        <v/>
      </c>
      <c r="AP1447" s="25" t="str">
        <f t="shared" si="716"/>
        <v/>
      </c>
      <c r="AQ1447" s="25" t="str">
        <f t="shared" si="717"/>
        <v/>
      </c>
      <c r="AR1447" s="25" t="str">
        <f t="shared" si="718"/>
        <v/>
      </c>
      <c r="AS1447" s="25" t="str">
        <f t="shared" si="719"/>
        <v/>
      </c>
      <c r="AT1447" s="25" t="str">
        <f t="shared" si="720"/>
        <v/>
      </c>
      <c r="AU1447" s="25" t="str">
        <f t="shared" si="721"/>
        <v/>
      </c>
      <c r="AV1447" s="25" t="str">
        <f t="shared" si="722"/>
        <v/>
      </c>
      <c r="AX1447" t="str">
        <f>IF(BC1447="","",IF(BC1447&gt;0,COUNT($AY$2:AY1447),""))</f>
        <v/>
      </c>
      <c r="AY1447" s="25" t="str">
        <f t="shared" si="723"/>
        <v/>
      </c>
      <c r="AZ1447" s="25" t="str">
        <f t="shared" si="724"/>
        <v/>
      </c>
      <c r="BA1447" s="25" t="str">
        <f t="shared" si="725"/>
        <v/>
      </c>
      <c r="BB1447" s="25" t="str">
        <f t="shared" si="726"/>
        <v/>
      </c>
      <c r="BC1447" s="25" t="str">
        <f t="shared" si="727"/>
        <v/>
      </c>
      <c r="BD1447" s="25" t="str">
        <f t="shared" si="728"/>
        <v/>
      </c>
      <c r="BE1447" s="25" t="str">
        <f t="shared" si="729"/>
        <v/>
      </c>
      <c r="BF1447" s="25" t="str">
        <f t="shared" si="730"/>
        <v/>
      </c>
      <c r="BG1447" s="25" t="str">
        <f t="shared" si="731"/>
        <v/>
      </c>
      <c r="BH1447" s="25" t="str">
        <f t="shared" si="732"/>
        <v/>
      </c>
      <c r="BI1447" s="25" t="str">
        <f t="shared" si="733"/>
        <v/>
      </c>
      <c r="BJ1447" s="25" t="str">
        <f t="shared" si="734"/>
        <v/>
      </c>
      <c r="BK1447" s="25" t="str">
        <f t="shared" si="735"/>
        <v/>
      </c>
      <c r="BL1447" s="25" t="str">
        <f t="shared" si="736"/>
        <v/>
      </c>
      <c r="BM1447" s="25" t="str">
        <f t="shared" si="737"/>
        <v/>
      </c>
      <c r="BN1447" s="25" t="str">
        <f t="shared" si="738"/>
        <v/>
      </c>
    </row>
    <row r="1448" spans="1:66">
      <c r="A1448" s="20" t="str">
        <f>IF('S.D. Paste sheet'!A1448="","",'S.D. Paste sheet'!A1448)</f>
        <v/>
      </c>
      <c r="B1448" s="20" t="str">
        <f>IF('S.D. Paste sheet'!B1448="","",'S.D. Paste sheet'!B1448)</f>
        <v/>
      </c>
      <c r="C1448" s="20" t="str">
        <f>IF('S.D. Paste sheet'!C1448="","",'S.D. Paste sheet'!C1448)</f>
        <v/>
      </c>
      <c r="D1448" s="20" t="str">
        <f>IF('S.D. Paste sheet'!D1448="","",'S.D. Paste sheet'!D1448)</f>
        <v/>
      </c>
      <c r="E1448" s="20" t="str">
        <f>IF('S.D. Paste sheet'!E1448="","",UPPER('S.D. Paste sheet'!E1448))</f>
        <v/>
      </c>
      <c r="F1448" s="20" t="str">
        <f>IF('S.D. Paste sheet'!F1448="","",'S.D. Paste sheet'!F1448)</f>
        <v/>
      </c>
      <c r="G1448" s="20" t="str">
        <f>IF('S.D. Paste sheet'!G1448="","",UPPER('S.D. Paste sheet'!G1448))</f>
        <v/>
      </c>
      <c r="H1448" s="20" t="str">
        <f>IF('S.D. Paste sheet'!H1448="","",UPPER('S.D. Paste sheet'!H1448))</f>
        <v/>
      </c>
      <c r="I1448" s="20" t="str">
        <f>IF('S.D. Paste sheet'!I1448="","",'S.D. Paste sheet'!I1448)</f>
        <v/>
      </c>
      <c r="J1448" s="20" t="str">
        <f>IF('S.D. Paste sheet'!J1448="","",'S.D. Paste sheet'!J1448)</f>
        <v/>
      </c>
      <c r="K1448" s="20" t="str">
        <f>IF('S.D. Paste sheet'!K1448="","",'S.D. Paste sheet'!K1448)</f>
        <v/>
      </c>
      <c r="L1448" s="20" t="str">
        <f>IF('S.D. Paste sheet'!L1448="","",'S.D. Paste sheet'!L1448)</f>
        <v/>
      </c>
      <c r="M1448" s="20" t="str">
        <f>IF('S.D. Paste sheet'!M1448="","",'S.D. Paste sheet'!M1448)</f>
        <v/>
      </c>
      <c r="N1448" s="20" t="str">
        <f>IF('S.D. Paste sheet'!N1448="","",'S.D. Paste sheet'!N1448)</f>
        <v/>
      </c>
      <c r="O1448" s="20" t="str">
        <f>IF('S.D. Paste sheet'!O1448="","",'S.D. Paste sheet'!O1448)</f>
        <v/>
      </c>
      <c r="P1448" s="20" t="str">
        <f>IF('S.D. Paste sheet'!P1448="","",'S.D. Paste sheet'!P1448)</f>
        <v/>
      </c>
      <c r="Q1448" s="20" t="str">
        <f>IF('S.D. Paste sheet'!Q1448="","",'S.D. Paste sheet'!Q1448)</f>
        <v/>
      </c>
      <c r="R1448" s="20" t="str">
        <f>IF('S.D. Paste sheet'!R1448="","",'S.D. Paste sheet'!R1448)</f>
        <v/>
      </c>
      <c r="S1448" s="20" t="str">
        <f>IF('S.D. Paste sheet'!S1448="","",'S.D. Paste sheet'!S1448)</f>
        <v/>
      </c>
      <c r="T1448" s="20" t="str">
        <f>IF('S.D. Paste sheet'!T1448="","",'S.D. Paste sheet'!T1448)</f>
        <v/>
      </c>
      <c r="U1448" s="20" t="str">
        <f>IF('S.D. Paste sheet'!U1448="","",'S.D. Paste sheet'!U1448)</f>
        <v/>
      </c>
      <c r="V1448" s="20" t="str">
        <f>IF('S.D. Paste sheet'!V1448="","",'S.D. Paste sheet'!V1448)</f>
        <v/>
      </c>
      <c r="W1448" s="20" t="str">
        <f>IF('S.D. Paste sheet'!W1448="","",'S.D. Paste sheet'!W1448)</f>
        <v/>
      </c>
      <c r="X1448" s="20" t="str">
        <f>IF('S.D. Paste sheet'!X1448="","",'S.D. Paste sheet'!X1448)</f>
        <v/>
      </c>
      <c r="Y1448" s="20" t="str">
        <f>IF('S.D. Paste sheet'!Y1448="","",'S.D. Paste sheet'!Y1448)</f>
        <v/>
      </c>
      <c r="Z1448" s="20" t="str">
        <f>IF('S.D. Paste sheet'!Z1448="","",'S.D. Paste sheet'!Z1448)</f>
        <v/>
      </c>
      <c r="AA1448" s="20" t="str">
        <f>IF('S.D. Paste sheet'!AA1448="","",'S.D. Paste sheet'!AA1448)</f>
        <v/>
      </c>
      <c r="AB1448" s="20" t="str">
        <f>IF('S.D. Paste sheet'!AB1448="","",'S.D. Paste sheet'!AB1448)</f>
        <v/>
      </c>
      <c r="AC1448" s="20" t="str">
        <f>IF('S.D. Paste sheet'!AC1448="","",'S.D. Paste sheet'!AC1448)</f>
        <v/>
      </c>
      <c r="AD1448" s="20" t="str">
        <f>IF('S.D. Paste sheet'!AD1448="","",'S.D. Paste sheet'!AD1448)</f>
        <v/>
      </c>
      <c r="AE1448" s="29"/>
      <c r="AF1448" t="str">
        <f>IF(AK1448="","",IF(AK1448&gt;0,COUNT($AG$2:AG1448),""))</f>
        <v/>
      </c>
      <c r="AG1448" s="25" t="str">
        <f t="shared" si="707"/>
        <v/>
      </c>
      <c r="AH1448" s="25" t="str">
        <f t="shared" si="708"/>
        <v/>
      </c>
      <c r="AI1448" s="25" t="str">
        <f t="shared" si="709"/>
        <v/>
      </c>
      <c r="AJ1448" s="25" t="str">
        <f t="shared" si="710"/>
        <v/>
      </c>
      <c r="AK1448" s="25" t="str">
        <f t="shared" si="711"/>
        <v/>
      </c>
      <c r="AL1448" s="25" t="str">
        <f t="shared" si="712"/>
        <v/>
      </c>
      <c r="AM1448" s="25" t="str">
        <f t="shared" si="713"/>
        <v/>
      </c>
      <c r="AN1448" s="25" t="str">
        <f t="shared" si="714"/>
        <v/>
      </c>
      <c r="AO1448" s="25" t="str">
        <f t="shared" si="715"/>
        <v/>
      </c>
      <c r="AP1448" s="25" t="str">
        <f t="shared" si="716"/>
        <v/>
      </c>
      <c r="AQ1448" s="25" t="str">
        <f t="shared" si="717"/>
        <v/>
      </c>
      <c r="AR1448" s="25" t="str">
        <f t="shared" si="718"/>
        <v/>
      </c>
      <c r="AS1448" s="25" t="str">
        <f t="shared" si="719"/>
        <v/>
      </c>
      <c r="AT1448" s="25" t="str">
        <f t="shared" si="720"/>
        <v/>
      </c>
      <c r="AU1448" s="25" t="str">
        <f t="shared" si="721"/>
        <v/>
      </c>
      <c r="AV1448" s="25" t="str">
        <f t="shared" si="722"/>
        <v/>
      </c>
      <c r="AX1448" t="str">
        <f>IF(BC1448="","",IF(BC1448&gt;0,COUNT($AY$2:AY1448),""))</f>
        <v/>
      </c>
      <c r="AY1448" s="25" t="str">
        <f t="shared" si="723"/>
        <v/>
      </c>
      <c r="AZ1448" s="25" t="str">
        <f t="shared" si="724"/>
        <v/>
      </c>
      <c r="BA1448" s="25" t="str">
        <f t="shared" si="725"/>
        <v/>
      </c>
      <c r="BB1448" s="25" t="str">
        <f t="shared" si="726"/>
        <v/>
      </c>
      <c r="BC1448" s="25" t="str">
        <f t="shared" si="727"/>
        <v/>
      </c>
      <c r="BD1448" s="25" t="str">
        <f t="shared" si="728"/>
        <v/>
      </c>
      <c r="BE1448" s="25" t="str">
        <f t="shared" si="729"/>
        <v/>
      </c>
      <c r="BF1448" s="25" t="str">
        <f t="shared" si="730"/>
        <v/>
      </c>
      <c r="BG1448" s="25" t="str">
        <f t="shared" si="731"/>
        <v/>
      </c>
      <c r="BH1448" s="25" t="str">
        <f t="shared" si="732"/>
        <v/>
      </c>
      <c r="BI1448" s="25" t="str">
        <f t="shared" si="733"/>
        <v/>
      </c>
      <c r="BJ1448" s="25" t="str">
        <f t="shared" si="734"/>
        <v/>
      </c>
      <c r="BK1448" s="25" t="str">
        <f t="shared" si="735"/>
        <v/>
      </c>
      <c r="BL1448" s="25" t="str">
        <f t="shared" si="736"/>
        <v/>
      </c>
      <c r="BM1448" s="25" t="str">
        <f t="shared" si="737"/>
        <v/>
      </c>
      <c r="BN1448" s="25" t="str">
        <f t="shared" si="738"/>
        <v/>
      </c>
    </row>
    <row r="1449" spans="1:66">
      <c r="A1449" s="20" t="str">
        <f>IF('S.D. Paste sheet'!A1449="","",'S.D. Paste sheet'!A1449)</f>
        <v/>
      </c>
      <c r="B1449" s="20" t="str">
        <f>IF('S.D. Paste sheet'!B1449="","",'S.D. Paste sheet'!B1449)</f>
        <v/>
      </c>
      <c r="C1449" s="20" t="str">
        <f>IF('S.D. Paste sheet'!C1449="","",'S.D. Paste sheet'!C1449)</f>
        <v/>
      </c>
      <c r="D1449" s="20" t="str">
        <f>IF('S.D. Paste sheet'!D1449="","",'S.D. Paste sheet'!D1449)</f>
        <v/>
      </c>
      <c r="E1449" s="20" t="str">
        <f>IF('S.D. Paste sheet'!E1449="","",UPPER('S.D. Paste sheet'!E1449))</f>
        <v/>
      </c>
      <c r="F1449" s="20" t="str">
        <f>IF('S.D. Paste sheet'!F1449="","",'S.D. Paste sheet'!F1449)</f>
        <v/>
      </c>
      <c r="G1449" s="20" t="str">
        <f>IF('S.D. Paste sheet'!G1449="","",UPPER('S.D. Paste sheet'!G1449))</f>
        <v/>
      </c>
      <c r="H1449" s="20" t="str">
        <f>IF('S.D. Paste sheet'!H1449="","",UPPER('S.D. Paste sheet'!H1449))</f>
        <v/>
      </c>
      <c r="I1449" s="20" t="str">
        <f>IF('S.D. Paste sheet'!I1449="","",'S.D. Paste sheet'!I1449)</f>
        <v/>
      </c>
      <c r="J1449" s="20" t="str">
        <f>IF('S.D. Paste sheet'!J1449="","",'S.D. Paste sheet'!J1449)</f>
        <v/>
      </c>
      <c r="K1449" s="20" t="str">
        <f>IF('S.D. Paste sheet'!K1449="","",'S.D. Paste sheet'!K1449)</f>
        <v/>
      </c>
      <c r="L1449" s="20" t="str">
        <f>IF('S.D. Paste sheet'!L1449="","",'S.D. Paste sheet'!L1449)</f>
        <v/>
      </c>
      <c r="M1449" s="20" t="str">
        <f>IF('S.D. Paste sheet'!M1449="","",'S.D. Paste sheet'!M1449)</f>
        <v/>
      </c>
      <c r="N1449" s="20" t="str">
        <f>IF('S.D. Paste sheet'!N1449="","",'S.D. Paste sheet'!N1449)</f>
        <v/>
      </c>
      <c r="O1449" s="20" t="str">
        <f>IF('S.D. Paste sheet'!O1449="","",'S.D. Paste sheet'!O1449)</f>
        <v/>
      </c>
      <c r="P1449" s="20" t="str">
        <f>IF('S.D. Paste sheet'!P1449="","",'S.D. Paste sheet'!P1449)</f>
        <v/>
      </c>
      <c r="Q1449" s="20" t="str">
        <f>IF('S.D. Paste sheet'!Q1449="","",'S.D. Paste sheet'!Q1449)</f>
        <v/>
      </c>
      <c r="R1449" s="20" t="str">
        <f>IF('S.D. Paste sheet'!R1449="","",'S.D. Paste sheet'!R1449)</f>
        <v/>
      </c>
      <c r="S1449" s="20" t="str">
        <f>IF('S.D. Paste sheet'!S1449="","",'S.D. Paste sheet'!S1449)</f>
        <v/>
      </c>
      <c r="T1449" s="20" t="str">
        <f>IF('S.D. Paste sheet'!T1449="","",'S.D. Paste sheet'!T1449)</f>
        <v/>
      </c>
      <c r="U1449" s="20" t="str">
        <f>IF('S.D. Paste sheet'!U1449="","",'S.D. Paste sheet'!U1449)</f>
        <v/>
      </c>
      <c r="V1449" s="20" t="str">
        <f>IF('S.D. Paste sheet'!V1449="","",'S.D. Paste sheet'!V1449)</f>
        <v/>
      </c>
      <c r="W1449" s="20" t="str">
        <f>IF('S.D. Paste sheet'!W1449="","",'S.D. Paste sheet'!W1449)</f>
        <v/>
      </c>
      <c r="X1449" s="20" t="str">
        <f>IF('S.D. Paste sheet'!X1449="","",'S.D. Paste sheet'!X1449)</f>
        <v/>
      </c>
      <c r="Y1449" s="20" t="str">
        <f>IF('S.D. Paste sheet'!Y1449="","",'S.D. Paste sheet'!Y1449)</f>
        <v/>
      </c>
      <c r="Z1449" s="20" t="str">
        <f>IF('S.D. Paste sheet'!Z1449="","",'S.D. Paste sheet'!Z1449)</f>
        <v/>
      </c>
      <c r="AA1449" s="20" t="str">
        <f>IF('S.D. Paste sheet'!AA1449="","",'S.D. Paste sheet'!AA1449)</f>
        <v/>
      </c>
      <c r="AB1449" s="20" t="str">
        <f>IF('S.D. Paste sheet'!AB1449="","",'S.D. Paste sheet'!AB1449)</f>
        <v/>
      </c>
      <c r="AC1449" s="20" t="str">
        <f>IF('S.D. Paste sheet'!AC1449="","",'S.D. Paste sheet'!AC1449)</f>
        <v/>
      </c>
      <c r="AD1449" s="20" t="str">
        <f>IF('S.D. Paste sheet'!AD1449="","",'S.D. Paste sheet'!AD1449)</f>
        <v/>
      </c>
      <c r="AE1449" s="29"/>
      <c r="AF1449" t="str">
        <f>IF(AK1449="","",IF(AK1449&gt;0,COUNT($AG$2:AG1449),""))</f>
        <v/>
      </c>
      <c r="AG1449" s="25" t="str">
        <f t="shared" si="707"/>
        <v/>
      </c>
      <c r="AH1449" s="25" t="str">
        <f t="shared" si="708"/>
        <v/>
      </c>
      <c r="AI1449" s="25" t="str">
        <f t="shared" si="709"/>
        <v/>
      </c>
      <c r="AJ1449" s="25" t="str">
        <f t="shared" si="710"/>
        <v/>
      </c>
      <c r="AK1449" s="25" t="str">
        <f t="shared" si="711"/>
        <v/>
      </c>
      <c r="AL1449" s="25" t="str">
        <f t="shared" si="712"/>
        <v/>
      </c>
      <c r="AM1449" s="25" t="str">
        <f t="shared" si="713"/>
        <v/>
      </c>
      <c r="AN1449" s="25" t="str">
        <f t="shared" si="714"/>
        <v/>
      </c>
      <c r="AO1449" s="25" t="str">
        <f t="shared" si="715"/>
        <v/>
      </c>
      <c r="AP1449" s="25" t="str">
        <f t="shared" si="716"/>
        <v/>
      </c>
      <c r="AQ1449" s="25" t="str">
        <f t="shared" si="717"/>
        <v/>
      </c>
      <c r="AR1449" s="25" t="str">
        <f t="shared" si="718"/>
        <v/>
      </c>
      <c r="AS1449" s="25" t="str">
        <f t="shared" si="719"/>
        <v/>
      </c>
      <c r="AT1449" s="25" t="str">
        <f t="shared" si="720"/>
        <v/>
      </c>
      <c r="AU1449" s="25" t="str">
        <f t="shared" si="721"/>
        <v/>
      </c>
      <c r="AV1449" s="25" t="str">
        <f t="shared" si="722"/>
        <v/>
      </c>
      <c r="AX1449" t="str">
        <f>IF(BC1449="","",IF(BC1449&gt;0,COUNT($AY$2:AY1449),""))</f>
        <v/>
      </c>
      <c r="AY1449" s="25" t="str">
        <f t="shared" si="723"/>
        <v/>
      </c>
      <c r="AZ1449" s="25" t="str">
        <f t="shared" si="724"/>
        <v/>
      </c>
      <c r="BA1449" s="25" t="str">
        <f t="shared" si="725"/>
        <v/>
      </c>
      <c r="BB1449" s="25" t="str">
        <f t="shared" si="726"/>
        <v/>
      </c>
      <c r="BC1449" s="25" t="str">
        <f t="shared" si="727"/>
        <v/>
      </c>
      <c r="BD1449" s="25" t="str">
        <f t="shared" si="728"/>
        <v/>
      </c>
      <c r="BE1449" s="25" t="str">
        <f t="shared" si="729"/>
        <v/>
      </c>
      <c r="BF1449" s="25" t="str">
        <f t="shared" si="730"/>
        <v/>
      </c>
      <c r="BG1449" s="25" t="str">
        <f t="shared" si="731"/>
        <v/>
      </c>
      <c r="BH1449" s="25" t="str">
        <f t="shared" si="732"/>
        <v/>
      </c>
      <c r="BI1449" s="25" t="str">
        <f t="shared" si="733"/>
        <v/>
      </c>
      <c r="BJ1449" s="25" t="str">
        <f t="shared" si="734"/>
        <v/>
      </c>
      <c r="BK1449" s="25" t="str">
        <f t="shared" si="735"/>
        <v/>
      </c>
      <c r="BL1449" s="25" t="str">
        <f t="shared" si="736"/>
        <v/>
      </c>
      <c r="BM1449" s="25" t="str">
        <f t="shared" si="737"/>
        <v/>
      </c>
      <c r="BN1449" s="25" t="str">
        <f t="shared" si="738"/>
        <v/>
      </c>
    </row>
    <row r="1450" spans="1:66">
      <c r="A1450" s="20" t="str">
        <f>IF('S.D. Paste sheet'!A1450="","",'S.D. Paste sheet'!A1450)</f>
        <v/>
      </c>
      <c r="B1450" s="20" t="str">
        <f>IF('S.D. Paste sheet'!B1450="","",'S.D. Paste sheet'!B1450)</f>
        <v/>
      </c>
      <c r="C1450" s="20" t="str">
        <f>IF('S.D. Paste sheet'!C1450="","",'S.D. Paste sheet'!C1450)</f>
        <v/>
      </c>
      <c r="D1450" s="20" t="str">
        <f>IF('S.D. Paste sheet'!D1450="","",'S.D. Paste sheet'!D1450)</f>
        <v/>
      </c>
      <c r="E1450" s="20" t="str">
        <f>IF('S.D. Paste sheet'!E1450="","",UPPER('S.D. Paste sheet'!E1450))</f>
        <v/>
      </c>
      <c r="F1450" s="20" t="str">
        <f>IF('S.D. Paste sheet'!F1450="","",'S.D. Paste sheet'!F1450)</f>
        <v/>
      </c>
      <c r="G1450" s="20" t="str">
        <f>IF('S.D. Paste sheet'!G1450="","",UPPER('S.D. Paste sheet'!G1450))</f>
        <v/>
      </c>
      <c r="H1450" s="20" t="str">
        <f>IF('S.D. Paste sheet'!H1450="","",UPPER('S.D. Paste sheet'!H1450))</f>
        <v/>
      </c>
      <c r="I1450" s="20" t="str">
        <f>IF('S.D. Paste sheet'!I1450="","",'S.D. Paste sheet'!I1450)</f>
        <v/>
      </c>
      <c r="J1450" s="20" t="str">
        <f>IF('S.D. Paste sheet'!J1450="","",'S.D. Paste sheet'!J1450)</f>
        <v/>
      </c>
      <c r="K1450" s="20" t="str">
        <f>IF('S.D. Paste sheet'!K1450="","",'S.D. Paste sheet'!K1450)</f>
        <v/>
      </c>
      <c r="L1450" s="20" t="str">
        <f>IF('S.D. Paste sheet'!L1450="","",'S.D. Paste sheet'!L1450)</f>
        <v/>
      </c>
      <c r="M1450" s="20" t="str">
        <f>IF('S.D. Paste sheet'!M1450="","",'S.D. Paste sheet'!M1450)</f>
        <v/>
      </c>
      <c r="N1450" s="20" t="str">
        <f>IF('S.D. Paste sheet'!N1450="","",'S.D. Paste sheet'!N1450)</f>
        <v/>
      </c>
      <c r="O1450" s="20" t="str">
        <f>IF('S.D. Paste sheet'!O1450="","",'S.D. Paste sheet'!O1450)</f>
        <v/>
      </c>
      <c r="P1450" s="20" t="str">
        <f>IF('S.D. Paste sheet'!P1450="","",'S.D. Paste sheet'!P1450)</f>
        <v/>
      </c>
      <c r="Q1450" s="20" t="str">
        <f>IF('S.D. Paste sheet'!Q1450="","",'S.D. Paste sheet'!Q1450)</f>
        <v/>
      </c>
      <c r="R1450" s="20" t="str">
        <f>IF('S.D. Paste sheet'!R1450="","",'S.D. Paste sheet'!R1450)</f>
        <v/>
      </c>
      <c r="S1450" s="20" t="str">
        <f>IF('S.D. Paste sheet'!S1450="","",'S.D. Paste sheet'!S1450)</f>
        <v/>
      </c>
      <c r="T1450" s="20" t="str">
        <f>IF('S.D. Paste sheet'!T1450="","",'S.D. Paste sheet'!T1450)</f>
        <v/>
      </c>
      <c r="U1450" s="20" t="str">
        <f>IF('S.D. Paste sheet'!U1450="","",'S.D. Paste sheet'!U1450)</f>
        <v/>
      </c>
      <c r="V1450" s="20" t="str">
        <f>IF('S.D. Paste sheet'!V1450="","",'S.D. Paste sheet'!V1450)</f>
        <v/>
      </c>
      <c r="W1450" s="20" t="str">
        <f>IF('S.D. Paste sheet'!W1450="","",'S.D. Paste sheet'!W1450)</f>
        <v/>
      </c>
      <c r="X1450" s="20" t="str">
        <f>IF('S.D. Paste sheet'!X1450="","",'S.D. Paste sheet'!X1450)</f>
        <v/>
      </c>
      <c r="Y1450" s="20" t="str">
        <f>IF('S.D. Paste sheet'!Y1450="","",'S.D. Paste sheet'!Y1450)</f>
        <v/>
      </c>
      <c r="Z1450" s="20" t="str">
        <f>IF('S.D. Paste sheet'!Z1450="","",'S.D. Paste sheet'!Z1450)</f>
        <v/>
      </c>
      <c r="AA1450" s="20" t="str">
        <f>IF('S.D. Paste sheet'!AA1450="","",'S.D. Paste sheet'!AA1450)</f>
        <v/>
      </c>
      <c r="AB1450" s="20" t="str">
        <f>IF('S.D. Paste sheet'!AB1450="","",'S.D. Paste sheet'!AB1450)</f>
        <v/>
      </c>
      <c r="AC1450" s="20" t="str">
        <f>IF('S.D. Paste sheet'!AC1450="","",'S.D. Paste sheet'!AC1450)</f>
        <v/>
      </c>
      <c r="AD1450" s="20" t="str">
        <f>IF('S.D. Paste sheet'!AD1450="","",'S.D. Paste sheet'!AD1450)</f>
        <v/>
      </c>
      <c r="AE1450" s="29"/>
      <c r="AF1450" t="str">
        <f>IF(AK1450="","",IF(AK1450&gt;0,COUNT($AG$2:AG1450),""))</f>
        <v/>
      </c>
      <c r="AG1450" s="25" t="str">
        <f t="shared" si="707"/>
        <v/>
      </c>
      <c r="AH1450" s="25" t="str">
        <f t="shared" si="708"/>
        <v/>
      </c>
      <c r="AI1450" s="25" t="str">
        <f t="shared" si="709"/>
        <v/>
      </c>
      <c r="AJ1450" s="25" t="str">
        <f t="shared" si="710"/>
        <v/>
      </c>
      <c r="AK1450" s="25" t="str">
        <f t="shared" si="711"/>
        <v/>
      </c>
      <c r="AL1450" s="25" t="str">
        <f t="shared" si="712"/>
        <v/>
      </c>
      <c r="AM1450" s="25" t="str">
        <f t="shared" si="713"/>
        <v/>
      </c>
      <c r="AN1450" s="25" t="str">
        <f t="shared" si="714"/>
        <v/>
      </c>
      <c r="AO1450" s="25" t="str">
        <f t="shared" si="715"/>
        <v/>
      </c>
      <c r="AP1450" s="25" t="str">
        <f t="shared" si="716"/>
        <v/>
      </c>
      <c r="AQ1450" s="25" t="str">
        <f t="shared" si="717"/>
        <v/>
      </c>
      <c r="AR1450" s="25" t="str">
        <f t="shared" si="718"/>
        <v/>
      </c>
      <c r="AS1450" s="25" t="str">
        <f t="shared" si="719"/>
        <v/>
      </c>
      <c r="AT1450" s="25" t="str">
        <f t="shared" si="720"/>
        <v/>
      </c>
      <c r="AU1450" s="25" t="str">
        <f t="shared" si="721"/>
        <v/>
      </c>
      <c r="AV1450" s="25" t="str">
        <f t="shared" si="722"/>
        <v/>
      </c>
      <c r="AX1450" t="str">
        <f>IF(BC1450="","",IF(BC1450&gt;0,COUNT($AY$2:AY1450),""))</f>
        <v/>
      </c>
      <c r="AY1450" s="25" t="str">
        <f t="shared" si="723"/>
        <v/>
      </c>
      <c r="AZ1450" s="25" t="str">
        <f t="shared" si="724"/>
        <v/>
      </c>
      <c r="BA1450" s="25" t="str">
        <f t="shared" si="725"/>
        <v/>
      </c>
      <c r="BB1450" s="25" t="str">
        <f t="shared" si="726"/>
        <v/>
      </c>
      <c r="BC1450" s="25" t="str">
        <f t="shared" si="727"/>
        <v/>
      </c>
      <c r="BD1450" s="25" t="str">
        <f t="shared" si="728"/>
        <v/>
      </c>
      <c r="BE1450" s="25" t="str">
        <f t="shared" si="729"/>
        <v/>
      </c>
      <c r="BF1450" s="25" t="str">
        <f t="shared" si="730"/>
        <v/>
      </c>
      <c r="BG1450" s="25" t="str">
        <f t="shared" si="731"/>
        <v/>
      </c>
      <c r="BH1450" s="25" t="str">
        <f t="shared" si="732"/>
        <v/>
      </c>
      <c r="BI1450" s="25" t="str">
        <f t="shared" si="733"/>
        <v/>
      </c>
      <c r="BJ1450" s="25" t="str">
        <f t="shared" si="734"/>
        <v/>
      </c>
      <c r="BK1450" s="25" t="str">
        <f t="shared" si="735"/>
        <v/>
      </c>
      <c r="BL1450" s="25" t="str">
        <f t="shared" si="736"/>
        <v/>
      </c>
      <c r="BM1450" s="25" t="str">
        <f t="shared" si="737"/>
        <v/>
      </c>
      <c r="BN1450" s="25" t="str">
        <f t="shared" si="738"/>
        <v/>
      </c>
    </row>
    <row r="1451" spans="1:66">
      <c r="A1451" s="20" t="str">
        <f>IF('S.D. Paste sheet'!A1451="","",'S.D. Paste sheet'!A1451)</f>
        <v/>
      </c>
      <c r="B1451" s="20" t="str">
        <f>IF('S.D. Paste sheet'!B1451="","",'S.D. Paste sheet'!B1451)</f>
        <v/>
      </c>
      <c r="C1451" s="20" t="str">
        <f>IF('S.D. Paste sheet'!C1451="","",'S.D. Paste sheet'!C1451)</f>
        <v/>
      </c>
      <c r="D1451" s="20" t="str">
        <f>IF('S.D. Paste sheet'!D1451="","",'S.D. Paste sheet'!D1451)</f>
        <v/>
      </c>
      <c r="E1451" s="20" t="str">
        <f>IF('S.D. Paste sheet'!E1451="","",UPPER('S.D. Paste sheet'!E1451))</f>
        <v/>
      </c>
      <c r="F1451" s="20" t="str">
        <f>IF('S.D. Paste sheet'!F1451="","",'S.D. Paste sheet'!F1451)</f>
        <v/>
      </c>
      <c r="G1451" s="20" t="str">
        <f>IF('S.D. Paste sheet'!G1451="","",UPPER('S.D. Paste sheet'!G1451))</f>
        <v/>
      </c>
      <c r="H1451" s="20" t="str">
        <f>IF('S.D. Paste sheet'!H1451="","",UPPER('S.D. Paste sheet'!H1451))</f>
        <v/>
      </c>
      <c r="I1451" s="20" t="str">
        <f>IF('S.D. Paste sheet'!I1451="","",'S.D. Paste sheet'!I1451)</f>
        <v/>
      </c>
      <c r="J1451" s="20" t="str">
        <f>IF('S.D. Paste sheet'!J1451="","",'S.D. Paste sheet'!J1451)</f>
        <v/>
      </c>
      <c r="K1451" s="20" t="str">
        <f>IF('S.D. Paste sheet'!K1451="","",'S.D. Paste sheet'!K1451)</f>
        <v/>
      </c>
      <c r="L1451" s="20" t="str">
        <f>IF('S.D. Paste sheet'!L1451="","",'S.D. Paste sheet'!L1451)</f>
        <v/>
      </c>
      <c r="M1451" s="20" t="str">
        <f>IF('S.D. Paste sheet'!M1451="","",'S.D. Paste sheet'!M1451)</f>
        <v/>
      </c>
      <c r="N1451" s="20" t="str">
        <f>IF('S.D. Paste sheet'!N1451="","",'S.D. Paste sheet'!N1451)</f>
        <v/>
      </c>
      <c r="O1451" s="20" t="str">
        <f>IF('S.D. Paste sheet'!O1451="","",'S.D. Paste sheet'!O1451)</f>
        <v/>
      </c>
      <c r="P1451" s="20" t="str">
        <f>IF('S.D. Paste sheet'!P1451="","",'S.D. Paste sheet'!P1451)</f>
        <v/>
      </c>
      <c r="Q1451" s="20" t="str">
        <f>IF('S.D. Paste sheet'!Q1451="","",'S.D. Paste sheet'!Q1451)</f>
        <v/>
      </c>
      <c r="R1451" s="20" t="str">
        <f>IF('S.D. Paste sheet'!R1451="","",'S.D. Paste sheet'!R1451)</f>
        <v/>
      </c>
      <c r="S1451" s="20" t="str">
        <f>IF('S.D. Paste sheet'!S1451="","",'S.D. Paste sheet'!S1451)</f>
        <v/>
      </c>
      <c r="T1451" s="20" t="str">
        <f>IF('S.D. Paste sheet'!T1451="","",'S.D. Paste sheet'!T1451)</f>
        <v/>
      </c>
      <c r="U1451" s="20" t="str">
        <f>IF('S.D. Paste sheet'!U1451="","",'S.D. Paste sheet'!U1451)</f>
        <v/>
      </c>
      <c r="V1451" s="20" t="str">
        <f>IF('S.D. Paste sheet'!V1451="","",'S.D. Paste sheet'!V1451)</f>
        <v/>
      </c>
      <c r="W1451" s="20" t="str">
        <f>IF('S.D. Paste sheet'!W1451="","",'S.D. Paste sheet'!W1451)</f>
        <v/>
      </c>
      <c r="X1451" s="20" t="str">
        <f>IF('S.D. Paste sheet'!X1451="","",'S.D. Paste sheet'!X1451)</f>
        <v/>
      </c>
      <c r="Y1451" s="20" t="str">
        <f>IF('S.D. Paste sheet'!Y1451="","",'S.D. Paste sheet'!Y1451)</f>
        <v/>
      </c>
      <c r="Z1451" s="20" t="str">
        <f>IF('S.D. Paste sheet'!Z1451="","",'S.D. Paste sheet'!Z1451)</f>
        <v/>
      </c>
      <c r="AA1451" s="20" t="str">
        <f>IF('S.D. Paste sheet'!AA1451="","",'S.D. Paste sheet'!AA1451)</f>
        <v/>
      </c>
      <c r="AB1451" s="20" t="str">
        <f>IF('S.D. Paste sheet'!AB1451="","",'S.D. Paste sheet'!AB1451)</f>
        <v/>
      </c>
      <c r="AC1451" s="20" t="str">
        <f>IF('S.D. Paste sheet'!AC1451="","",'S.D. Paste sheet'!AC1451)</f>
        <v/>
      </c>
      <c r="AD1451" s="20" t="str">
        <f>IF('S.D. Paste sheet'!AD1451="","",'S.D. Paste sheet'!AD1451)</f>
        <v/>
      </c>
      <c r="AE1451" s="29"/>
      <c r="AF1451" t="str">
        <f>IF(AK1451="","",IF(AK1451&gt;0,COUNT($AG$2:AG1451),""))</f>
        <v/>
      </c>
      <c r="AG1451" s="25" t="str">
        <f t="shared" si="707"/>
        <v/>
      </c>
      <c r="AH1451" s="25" t="str">
        <f t="shared" si="708"/>
        <v/>
      </c>
      <c r="AI1451" s="25" t="str">
        <f t="shared" si="709"/>
        <v/>
      </c>
      <c r="AJ1451" s="25" t="str">
        <f t="shared" si="710"/>
        <v/>
      </c>
      <c r="AK1451" s="25" t="str">
        <f t="shared" si="711"/>
        <v/>
      </c>
      <c r="AL1451" s="25" t="str">
        <f t="shared" si="712"/>
        <v/>
      </c>
      <c r="AM1451" s="25" t="str">
        <f t="shared" si="713"/>
        <v/>
      </c>
      <c r="AN1451" s="25" t="str">
        <f t="shared" si="714"/>
        <v/>
      </c>
      <c r="AO1451" s="25" t="str">
        <f t="shared" si="715"/>
        <v/>
      </c>
      <c r="AP1451" s="25" t="str">
        <f t="shared" si="716"/>
        <v/>
      </c>
      <c r="AQ1451" s="25" t="str">
        <f t="shared" si="717"/>
        <v/>
      </c>
      <c r="AR1451" s="25" t="str">
        <f t="shared" si="718"/>
        <v/>
      </c>
      <c r="AS1451" s="25" t="str">
        <f t="shared" si="719"/>
        <v/>
      </c>
      <c r="AT1451" s="25" t="str">
        <f t="shared" si="720"/>
        <v/>
      </c>
      <c r="AU1451" s="25" t="str">
        <f t="shared" si="721"/>
        <v/>
      </c>
      <c r="AV1451" s="25" t="str">
        <f t="shared" si="722"/>
        <v/>
      </c>
      <c r="AX1451" t="str">
        <f>IF(BC1451="","",IF(BC1451&gt;0,COUNT($AY$2:AY1451),""))</f>
        <v/>
      </c>
      <c r="AY1451" s="25" t="str">
        <f t="shared" si="723"/>
        <v/>
      </c>
      <c r="AZ1451" s="25" t="str">
        <f t="shared" si="724"/>
        <v/>
      </c>
      <c r="BA1451" s="25" t="str">
        <f t="shared" si="725"/>
        <v/>
      </c>
      <c r="BB1451" s="25" t="str">
        <f t="shared" si="726"/>
        <v/>
      </c>
      <c r="BC1451" s="25" t="str">
        <f t="shared" si="727"/>
        <v/>
      </c>
      <c r="BD1451" s="25" t="str">
        <f t="shared" si="728"/>
        <v/>
      </c>
      <c r="BE1451" s="25" t="str">
        <f t="shared" si="729"/>
        <v/>
      </c>
      <c r="BF1451" s="25" t="str">
        <f t="shared" si="730"/>
        <v/>
      </c>
      <c r="BG1451" s="25" t="str">
        <f t="shared" si="731"/>
        <v/>
      </c>
      <c r="BH1451" s="25" t="str">
        <f t="shared" si="732"/>
        <v/>
      </c>
      <c r="BI1451" s="25" t="str">
        <f t="shared" si="733"/>
        <v/>
      </c>
      <c r="BJ1451" s="25" t="str">
        <f t="shared" si="734"/>
        <v/>
      </c>
      <c r="BK1451" s="25" t="str">
        <f t="shared" si="735"/>
        <v/>
      </c>
      <c r="BL1451" s="25" t="str">
        <f t="shared" si="736"/>
        <v/>
      </c>
      <c r="BM1451" s="25" t="str">
        <f t="shared" si="737"/>
        <v/>
      </c>
      <c r="BN1451" s="25" t="str">
        <f t="shared" si="738"/>
        <v/>
      </c>
    </row>
    <row r="1452" spans="1:66">
      <c r="A1452" s="20" t="str">
        <f>IF('S.D. Paste sheet'!A1452="","",'S.D. Paste sheet'!A1452)</f>
        <v/>
      </c>
      <c r="B1452" s="20" t="str">
        <f>IF('S.D. Paste sheet'!B1452="","",'S.D. Paste sheet'!B1452)</f>
        <v/>
      </c>
      <c r="C1452" s="20" t="str">
        <f>IF('S.D. Paste sheet'!C1452="","",'S.D. Paste sheet'!C1452)</f>
        <v/>
      </c>
      <c r="D1452" s="20" t="str">
        <f>IF('S.D. Paste sheet'!D1452="","",'S.D. Paste sheet'!D1452)</f>
        <v/>
      </c>
      <c r="E1452" s="20" t="str">
        <f>IF('S.D. Paste sheet'!E1452="","",UPPER('S.D. Paste sheet'!E1452))</f>
        <v/>
      </c>
      <c r="F1452" s="20" t="str">
        <f>IF('S.D. Paste sheet'!F1452="","",'S.D. Paste sheet'!F1452)</f>
        <v/>
      </c>
      <c r="G1452" s="20" t="str">
        <f>IF('S.D. Paste sheet'!G1452="","",UPPER('S.D. Paste sheet'!G1452))</f>
        <v/>
      </c>
      <c r="H1452" s="20" t="str">
        <f>IF('S.D. Paste sheet'!H1452="","",UPPER('S.D. Paste sheet'!H1452))</f>
        <v/>
      </c>
      <c r="I1452" s="20" t="str">
        <f>IF('S.D. Paste sheet'!I1452="","",'S.D. Paste sheet'!I1452)</f>
        <v/>
      </c>
      <c r="J1452" s="20" t="str">
        <f>IF('S.D. Paste sheet'!J1452="","",'S.D. Paste sheet'!J1452)</f>
        <v/>
      </c>
      <c r="K1452" s="20" t="str">
        <f>IF('S.D. Paste sheet'!K1452="","",'S.D. Paste sheet'!K1452)</f>
        <v/>
      </c>
      <c r="L1452" s="20" t="str">
        <f>IF('S.D. Paste sheet'!L1452="","",'S.D. Paste sheet'!L1452)</f>
        <v/>
      </c>
      <c r="M1452" s="20" t="str">
        <f>IF('S.D. Paste sheet'!M1452="","",'S.D. Paste sheet'!M1452)</f>
        <v/>
      </c>
      <c r="N1452" s="20" t="str">
        <f>IF('S.D. Paste sheet'!N1452="","",'S.D. Paste sheet'!N1452)</f>
        <v/>
      </c>
      <c r="O1452" s="20" t="str">
        <f>IF('S.D. Paste sheet'!O1452="","",'S.D. Paste sheet'!O1452)</f>
        <v/>
      </c>
      <c r="P1452" s="20" t="str">
        <f>IF('S.D. Paste sheet'!P1452="","",'S.D. Paste sheet'!P1452)</f>
        <v/>
      </c>
      <c r="Q1452" s="20" t="str">
        <f>IF('S.D. Paste sheet'!Q1452="","",'S.D. Paste sheet'!Q1452)</f>
        <v/>
      </c>
      <c r="R1452" s="20" t="str">
        <f>IF('S.D. Paste sheet'!R1452="","",'S.D. Paste sheet'!R1452)</f>
        <v/>
      </c>
      <c r="S1452" s="20" t="str">
        <f>IF('S.D. Paste sheet'!S1452="","",'S.D. Paste sheet'!S1452)</f>
        <v/>
      </c>
      <c r="T1452" s="20" t="str">
        <f>IF('S.D. Paste sheet'!T1452="","",'S.D. Paste sheet'!T1452)</f>
        <v/>
      </c>
      <c r="U1452" s="20" t="str">
        <f>IF('S.D. Paste sheet'!U1452="","",'S.D. Paste sheet'!U1452)</f>
        <v/>
      </c>
      <c r="V1452" s="20" t="str">
        <f>IF('S.D. Paste sheet'!V1452="","",'S.D. Paste sheet'!V1452)</f>
        <v/>
      </c>
      <c r="W1452" s="20" t="str">
        <f>IF('S.D. Paste sheet'!W1452="","",'S.D. Paste sheet'!W1452)</f>
        <v/>
      </c>
      <c r="X1452" s="20" t="str">
        <f>IF('S.D. Paste sheet'!X1452="","",'S.D. Paste sheet'!X1452)</f>
        <v/>
      </c>
      <c r="Y1452" s="20" t="str">
        <f>IF('S.D. Paste sheet'!Y1452="","",'S.D. Paste sheet'!Y1452)</f>
        <v/>
      </c>
      <c r="Z1452" s="20" t="str">
        <f>IF('S.D. Paste sheet'!Z1452="","",'S.D. Paste sheet'!Z1452)</f>
        <v/>
      </c>
      <c r="AA1452" s="20" t="str">
        <f>IF('S.D. Paste sheet'!AA1452="","",'S.D. Paste sheet'!AA1452)</f>
        <v/>
      </c>
      <c r="AB1452" s="20" t="str">
        <f>IF('S.D. Paste sheet'!AB1452="","",'S.D. Paste sheet'!AB1452)</f>
        <v/>
      </c>
      <c r="AC1452" s="20" t="str">
        <f>IF('S.D. Paste sheet'!AC1452="","",'S.D. Paste sheet'!AC1452)</f>
        <v/>
      </c>
      <c r="AD1452" s="20" t="str">
        <f>IF('S.D. Paste sheet'!AD1452="","",'S.D. Paste sheet'!AD1452)</f>
        <v/>
      </c>
      <c r="AE1452" s="29"/>
      <c r="AF1452" t="str">
        <f>IF(AK1452="","",IF(AK1452&gt;0,COUNT($AG$2:AG1452),""))</f>
        <v/>
      </c>
      <c r="AG1452" s="25" t="str">
        <f t="shared" si="707"/>
        <v/>
      </c>
      <c r="AH1452" s="25" t="str">
        <f t="shared" si="708"/>
        <v/>
      </c>
      <c r="AI1452" s="25" t="str">
        <f t="shared" si="709"/>
        <v/>
      </c>
      <c r="AJ1452" s="25" t="str">
        <f t="shared" si="710"/>
        <v/>
      </c>
      <c r="AK1452" s="25" t="str">
        <f t="shared" si="711"/>
        <v/>
      </c>
      <c r="AL1452" s="25" t="str">
        <f t="shared" si="712"/>
        <v/>
      </c>
      <c r="AM1452" s="25" t="str">
        <f t="shared" si="713"/>
        <v/>
      </c>
      <c r="AN1452" s="25" t="str">
        <f t="shared" si="714"/>
        <v/>
      </c>
      <c r="AO1452" s="25" t="str">
        <f t="shared" si="715"/>
        <v/>
      </c>
      <c r="AP1452" s="25" t="str">
        <f t="shared" si="716"/>
        <v/>
      </c>
      <c r="AQ1452" s="25" t="str">
        <f t="shared" si="717"/>
        <v/>
      </c>
      <c r="AR1452" s="25" t="str">
        <f t="shared" si="718"/>
        <v/>
      </c>
      <c r="AS1452" s="25" t="str">
        <f t="shared" si="719"/>
        <v/>
      </c>
      <c r="AT1452" s="25" t="str">
        <f t="shared" si="720"/>
        <v/>
      </c>
      <c r="AU1452" s="25" t="str">
        <f t="shared" si="721"/>
        <v/>
      </c>
      <c r="AV1452" s="25" t="str">
        <f t="shared" si="722"/>
        <v/>
      </c>
      <c r="AX1452" t="str">
        <f>IF(BC1452="","",IF(BC1452&gt;0,COUNT($AY$2:AY1452),""))</f>
        <v/>
      </c>
      <c r="AY1452" s="25" t="str">
        <f t="shared" si="723"/>
        <v/>
      </c>
      <c r="AZ1452" s="25" t="str">
        <f t="shared" si="724"/>
        <v/>
      </c>
      <c r="BA1452" s="25" t="str">
        <f t="shared" si="725"/>
        <v/>
      </c>
      <c r="BB1452" s="25" t="str">
        <f t="shared" si="726"/>
        <v/>
      </c>
      <c r="BC1452" s="25" t="str">
        <f t="shared" si="727"/>
        <v/>
      </c>
      <c r="BD1452" s="25" t="str">
        <f t="shared" si="728"/>
        <v/>
      </c>
      <c r="BE1452" s="25" t="str">
        <f t="shared" si="729"/>
        <v/>
      </c>
      <c r="BF1452" s="25" t="str">
        <f t="shared" si="730"/>
        <v/>
      </c>
      <c r="BG1452" s="25" t="str">
        <f t="shared" si="731"/>
        <v/>
      </c>
      <c r="BH1452" s="25" t="str">
        <f t="shared" si="732"/>
        <v/>
      </c>
      <c r="BI1452" s="25" t="str">
        <f t="shared" si="733"/>
        <v/>
      </c>
      <c r="BJ1452" s="25" t="str">
        <f t="shared" si="734"/>
        <v/>
      </c>
      <c r="BK1452" s="25" t="str">
        <f t="shared" si="735"/>
        <v/>
      </c>
      <c r="BL1452" s="25" t="str">
        <f t="shared" si="736"/>
        <v/>
      </c>
      <c r="BM1452" s="25" t="str">
        <f t="shared" si="737"/>
        <v/>
      </c>
      <c r="BN1452" s="25" t="str">
        <f t="shared" si="738"/>
        <v/>
      </c>
    </row>
    <row r="1453" spans="1:66">
      <c r="A1453" s="20" t="str">
        <f>IF('S.D. Paste sheet'!A1453="","",'S.D. Paste sheet'!A1453)</f>
        <v/>
      </c>
      <c r="B1453" s="20" t="str">
        <f>IF('S.D. Paste sheet'!B1453="","",'S.D. Paste sheet'!B1453)</f>
        <v/>
      </c>
      <c r="C1453" s="20" t="str">
        <f>IF('S.D. Paste sheet'!C1453="","",'S.D. Paste sheet'!C1453)</f>
        <v/>
      </c>
      <c r="D1453" s="20" t="str">
        <f>IF('S.D. Paste sheet'!D1453="","",'S.D. Paste sheet'!D1453)</f>
        <v/>
      </c>
      <c r="E1453" s="20" t="str">
        <f>IF('S.D. Paste sheet'!E1453="","",UPPER('S.D. Paste sheet'!E1453))</f>
        <v/>
      </c>
      <c r="F1453" s="20" t="str">
        <f>IF('S.D. Paste sheet'!F1453="","",'S.D. Paste sheet'!F1453)</f>
        <v/>
      </c>
      <c r="G1453" s="20" t="str">
        <f>IF('S.D. Paste sheet'!G1453="","",UPPER('S.D. Paste sheet'!G1453))</f>
        <v/>
      </c>
      <c r="H1453" s="20" t="str">
        <f>IF('S.D. Paste sheet'!H1453="","",UPPER('S.D. Paste sheet'!H1453))</f>
        <v/>
      </c>
      <c r="I1453" s="20" t="str">
        <f>IF('S.D. Paste sheet'!I1453="","",'S.D. Paste sheet'!I1453)</f>
        <v/>
      </c>
      <c r="J1453" s="20" t="str">
        <f>IF('S.D. Paste sheet'!J1453="","",'S.D. Paste sheet'!J1453)</f>
        <v/>
      </c>
      <c r="K1453" s="20" t="str">
        <f>IF('S.D. Paste sheet'!K1453="","",'S.D. Paste sheet'!K1453)</f>
        <v/>
      </c>
      <c r="L1453" s="20" t="str">
        <f>IF('S.D. Paste sheet'!L1453="","",'S.D. Paste sheet'!L1453)</f>
        <v/>
      </c>
      <c r="M1453" s="20" t="str">
        <f>IF('S.D. Paste sheet'!M1453="","",'S.D. Paste sheet'!M1453)</f>
        <v/>
      </c>
      <c r="N1453" s="20" t="str">
        <f>IF('S.D. Paste sheet'!N1453="","",'S.D. Paste sheet'!N1453)</f>
        <v/>
      </c>
      <c r="O1453" s="20" t="str">
        <f>IF('S.D. Paste sheet'!O1453="","",'S.D. Paste sheet'!O1453)</f>
        <v/>
      </c>
      <c r="P1453" s="20" t="str">
        <f>IF('S.D. Paste sheet'!P1453="","",'S.D. Paste sheet'!P1453)</f>
        <v/>
      </c>
      <c r="Q1453" s="20" t="str">
        <f>IF('S.D. Paste sheet'!Q1453="","",'S.D. Paste sheet'!Q1453)</f>
        <v/>
      </c>
      <c r="R1453" s="20" t="str">
        <f>IF('S.D. Paste sheet'!R1453="","",'S.D. Paste sheet'!R1453)</f>
        <v/>
      </c>
      <c r="S1453" s="20" t="str">
        <f>IF('S.D. Paste sheet'!S1453="","",'S.D. Paste sheet'!S1453)</f>
        <v/>
      </c>
      <c r="T1453" s="20" t="str">
        <f>IF('S.D. Paste sheet'!T1453="","",'S.D. Paste sheet'!T1453)</f>
        <v/>
      </c>
      <c r="U1453" s="20" t="str">
        <f>IF('S.D. Paste sheet'!U1453="","",'S.D. Paste sheet'!U1453)</f>
        <v/>
      </c>
      <c r="V1453" s="20" t="str">
        <f>IF('S.D. Paste sheet'!V1453="","",'S.D. Paste sheet'!V1453)</f>
        <v/>
      </c>
      <c r="W1453" s="20" t="str">
        <f>IF('S.D. Paste sheet'!W1453="","",'S.D. Paste sheet'!W1453)</f>
        <v/>
      </c>
      <c r="X1453" s="20" t="str">
        <f>IF('S.D. Paste sheet'!X1453="","",'S.D. Paste sheet'!X1453)</f>
        <v/>
      </c>
      <c r="Y1453" s="20" t="str">
        <f>IF('S.D. Paste sheet'!Y1453="","",'S.D. Paste sheet'!Y1453)</f>
        <v/>
      </c>
      <c r="Z1453" s="20" t="str">
        <f>IF('S.D. Paste sheet'!Z1453="","",'S.D. Paste sheet'!Z1453)</f>
        <v/>
      </c>
      <c r="AA1453" s="20" t="str">
        <f>IF('S.D. Paste sheet'!AA1453="","",'S.D. Paste sheet'!AA1453)</f>
        <v/>
      </c>
      <c r="AB1453" s="20" t="str">
        <f>IF('S.D. Paste sheet'!AB1453="","",'S.D. Paste sheet'!AB1453)</f>
        <v/>
      </c>
      <c r="AC1453" s="20" t="str">
        <f>IF('S.D. Paste sheet'!AC1453="","",'S.D. Paste sheet'!AC1453)</f>
        <v/>
      </c>
      <c r="AD1453" s="20" t="str">
        <f>IF('S.D. Paste sheet'!AD1453="","",'S.D. Paste sheet'!AD1453)</f>
        <v/>
      </c>
      <c r="AE1453" s="29"/>
      <c r="AF1453" t="str">
        <f>IF(AK1453="","",IF(AK1453&gt;0,COUNT($AG$2:AG1453),""))</f>
        <v/>
      </c>
      <c r="AG1453" s="25" t="str">
        <f t="shared" si="707"/>
        <v/>
      </c>
      <c r="AH1453" s="25" t="str">
        <f t="shared" si="708"/>
        <v/>
      </c>
      <c r="AI1453" s="25" t="str">
        <f t="shared" si="709"/>
        <v/>
      </c>
      <c r="AJ1453" s="25" t="str">
        <f t="shared" si="710"/>
        <v/>
      </c>
      <c r="AK1453" s="25" t="str">
        <f t="shared" si="711"/>
        <v/>
      </c>
      <c r="AL1453" s="25" t="str">
        <f t="shared" si="712"/>
        <v/>
      </c>
      <c r="AM1453" s="25" t="str">
        <f t="shared" si="713"/>
        <v/>
      </c>
      <c r="AN1453" s="25" t="str">
        <f t="shared" si="714"/>
        <v/>
      </c>
      <c r="AO1453" s="25" t="str">
        <f t="shared" si="715"/>
        <v/>
      </c>
      <c r="AP1453" s="25" t="str">
        <f t="shared" si="716"/>
        <v/>
      </c>
      <c r="AQ1453" s="25" t="str">
        <f t="shared" si="717"/>
        <v/>
      </c>
      <c r="AR1453" s="25" t="str">
        <f t="shared" si="718"/>
        <v/>
      </c>
      <c r="AS1453" s="25" t="str">
        <f t="shared" si="719"/>
        <v/>
      </c>
      <c r="AT1453" s="25" t="str">
        <f t="shared" si="720"/>
        <v/>
      </c>
      <c r="AU1453" s="25" t="str">
        <f t="shared" si="721"/>
        <v/>
      </c>
      <c r="AV1453" s="25" t="str">
        <f t="shared" si="722"/>
        <v/>
      </c>
      <c r="AX1453" t="str">
        <f>IF(BC1453="","",IF(BC1453&gt;0,COUNT($AY$2:AY1453),""))</f>
        <v/>
      </c>
      <c r="AY1453" s="25" t="str">
        <f t="shared" si="723"/>
        <v/>
      </c>
      <c r="AZ1453" s="25" t="str">
        <f t="shared" si="724"/>
        <v/>
      </c>
      <c r="BA1453" s="25" t="str">
        <f t="shared" si="725"/>
        <v/>
      </c>
      <c r="BB1453" s="25" t="str">
        <f t="shared" si="726"/>
        <v/>
      </c>
      <c r="BC1453" s="25" t="str">
        <f t="shared" si="727"/>
        <v/>
      </c>
      <c r="BD1453" s="25" t="str">
        <f t="shared" si="728"/>
        <v/>
      </c>
      <c r="BE1453" s="25" t="str">
        <f t="shared" si="729"/>
        <v/>
      </c>
      <c r="BF1453" s="25" t="str">
        <f t="shared" si="730"/>
        <v/>
      </c>
      <c r="BG1453" s="25" t="str">
        <f t="shared" si="731"/>
        <v/>
      </c>
      <c r="BH1453" s="25" t="str">
        <f t="shared" si="732"/>
        <v/>
      </c>
      <c r="BI1453" s="25" t="str">
        <f t="shared" si="733"/>
        <v/>
      </c>
      <c r="BJ1453" s="25" t="str">
        <f t="shared" si="734"/>
        <v/>
      </c>
      <c r="BK1453" s="25" t="str">
        <f t="shared" si="735"/>
        <v/>
      </c>
      <c r="BL1453" s="25" t="str">
        <f t="shared" si="736"/>
        <v/>
      </c>
      <c r="BM1453" s="25" t="str">
        <f t="shared" si="737"/>
        <v/>
      </c>
      <c r="BN1453" s="25" t="str">
        <f t="shared" si="738"/>
        <v/>
      </c>
    </row>
    <row r="1454" spans="1:66">
      <c r="A1454" s="20" t="str">
        <f>IF('S.D. Paste sheet'!A1454="","",'S.D. Paste sheet'!A1454)</f>
        <v/>
      </c>
      <c r="B1454" s="20" t="str">
        <f>IF('S.D. Paste sheet'!B1454="","",'S.D. Paste sheet'!B1454)</f>
        <v/>
      </c>
      <c r="C1454" s="20" t="str">
        <f>IF('S.D. Paste sheet'!C1454="","",'S.D. Paste sheet'!C1454)</f>
        <v/>
      </c>
      <c r="D1454" s="20" t="str">
        <f>IF('S.D. Paste sheet'!D1454="","",'S.D. Paste sheet'!D1454)</f>
        <v/>
      </c>
      <c r="E1454" s="20" t="str">
        <f>IF('S.D. Paste sheet'!E1454="","",UPPER('S.D. Paste sheet'!E1454))</f>
        <v/>
      </c>
      <c r="F1454" s="20" t="str">
        <f>IF('S.D. Paste sheet'!F1454="","",'S.D. Paste sheet'!F1454)</f>
        <v/>
      </c>
      <c r="G1454" s="20" t="str">
        <f>IF('S.D. Paste sheet'!G1454="","",UPPER('S.D. Paste sheet'!G1454))</f>
        <v/>
      </c>
      <c r="H1454" s="20" t="str">
        <f>IF('S.D. Paste sheet'!H1454="","",UPPER('S.D. Paste sheet'!H1454))</f>
        <v/>
      </c>
      <c r="I1454" s="20" t="str">
        <f>IF('S.D. Paste sheet'!I1454="","",'S.D. Paste sheet'!I1454)</f>
        <v/>
      </c>
      <c r="J1454" s="20" t="str">
        <f>IF('S.D. Paste sheet'!J1454="","",'S.D. Paste sheet'!J1454)</f>
        <v/>
      </c>
      <c r="K1454" s="20" t="str">
        <f>IF('S.D. Paste sheet'!K1454="","",'S.D. Paste sheet'!K1454)</f>
        <v/>
      </c>
      <c r="L1454" s="20" t="str">
        <f>IF('S.D. Paste sheet'!L1454="","",'S.D. Paste sheet'!L1454)</f>
        <v/>
      </c>
      <c r="M1454" s="20" t="str">
        <f>IF('S.D. Paste sheet'!M1454="","",'S.D. Paste sheet'!M1454)</f>
        <v/>
      </c>
      <c r="N1454" s="20" t="str">
        <f>IF('S.D. Paste sheet'!N1454="","",'S.D. Paste sheet'!N1454)</f>
        <v/>
      </c>
      <c r="O1454" s="20" t="str">
        <f>IF('S.D. Paste sheet'!O1454="","",'S.D. Paste sheet'!O1454)</f>
        <v/>
      </c>
      <c r="P1454" s="20" t="str">
        <f>IF('S.D. Paste sheet'!P1454="","",'S.D. Paste sheet'!P1454)</f>
        <v/>
      </c>
      <c r="Q1454" s="20" t="str">
        <f>IF('S.D. Paste sheet'!Q1454="","",'S.D. Paste sheet'!Q1454)</f>
        <v/>
      </c>
      <c r="R1454" s="20" t="str">
        <f>IF('S.D. Paste sheet'!R1454="","",'S.D. Paste sheet'!R1454)</f>
        <v/>
      </c>
      <c r="S1454" s="20" t="str">
        <f>IF('S.D. Paste sheet'!S1454="","",'S.D. Paste sheet'!S1454)</f>
        <v/>
      </c>
      <c r="T1454" s="20" t="str">
        <f>IF('S.D. Paste sheet'!T1454="","",'S.D. Paste sheet'!T1454)</f>
        <v/>
      </c>
      <c r="U1454" s="20" t="str">
        <f>IF('S.D. Paste sheet'!U1454="","",'S.D. Paste sheet'!U1454)</f>
        <v/>
      </c>
      <c r="V1454" s="20" t="str">
        <f>IF('S.D. Paste sheet'!V1454="","",'S.D. Paste sheet'!V1454)</f>
        <v/>
      </c>
      <c r="W1454" s="20" t="str">
        <f>IF('S.D. Paste sheet'!W1454="","",'S.D. Paste sheet'!W1454)</f>
        <v/>
      </c>
      <c r="X1454" s="20" t="str">
        <f>IF('S.D. Paste sheet'!X1454="","",'S.D. Paste sheet'!X1454)</f>
        <v/>
      </c>
      <c r="Y1454" s="20" t="str">
        <f>IF('S.D. Paste sheet'!Y1454="","",'S.D. Paste sheet'!Y1454)</f>
        <v/>
      </c>
      <c r="Z1454" s="20" t="str">
        <f>IF('S.D. Paste sheet'!Z1454="","",'S.D. Paste sheet'!Z1454)</f>
        <v/>
      </c>
      <c r="AA1454" s="20" t="str">
        <f>IF('S.D. Paste sheet'!AA1454="","",'S.D. Paste sheet'!AA1454)</f>
        <v/>
      </c>
      <c r="AB1454" s="20" t="str">
        <f>IF('S.D. Paste sheet'!AB1454="","",'S.D. Paste sheet'!AB1454)</f>
        <v/>
      </c>
      <c r="AC1454" s="20" t="str">
        <f>IF('S.D. Paste sheet'!AC1454="","",'S.D. Paste sheet'!AC1454)</f>
        <v/>
      </c>
      <c r="AD1454" s="20" t="str">
        <f>IF('S.D. Paste sheet'!AD1454="","",'S.D. Paste sheet'!AD1454)</f>
        <v/>
      </c>
      <c r="AE1454" s="29"/>
      <c r="AF1454" t="str">
        <f>IF(AK1454="","",IF(AK1454&gt;0,COUNT($AG$2:AG1454),""))</f>
        <v/>
      </c>
      <c r="AG1454" s="25" t="str">
        <f t="shared" si="707"/>
        <v/>
      </c>
      <c r="AH1454" s="25" t="str">
        <f t="shared" si="708"/>
        <v/>
      </c>
      <c r="AI1454" s="25" t="str">
        <f t="shared" si="709"/>
        <v/>
      </c>
      <c r="AJ1454" s="25" t="str">
        <f t="shared" si="710"/>
        <v/>
      </c>
      <c r="AK1454" s="25" t="str">
        <f t="shared" si="711"/>
        <v/>
      </c>
      <c r="AL1454" s="25" t="str">
        <f t="shared" si="712"/>
        <v/>
      </c>
      <c r="AM1454" s="25" t="str">
        <f t="shared" si="713"/>
        <v/>
      </c>
      <c r="AN1454" s="25" t="str">
        <f t="shared" si="714"/>
        <v/>
      </c>
      <c r="AO1454" s="25" t="str">
        <f t="shared" si="715"/>
        <v/>
      </c>
      <c r="AP1454" s="25" t="str">
        <f t="shared" si="716"/>
        <v/>
      </c>
      <c r="AQ1454" s="25" t="str">
        <f t="shared" si="717"/>
        <v/>
      </c>
      <c r="AR1454" s="25" t="str">
        <f t="shared" si="718"/>
        <v/>
      </c>
      <c r="AS1454" s="25" t="str">
        <f t="shared" si="719"/>
        <v/>
      </c>
      <c r="AT1454" s="25" t="str">
        <f t="shared" si="720"/>
        <v/>
      </c>
      <c r="AU1454" s="25" t="str">
        <f t="shared" si="721"/>
        <v/>
      </c>
      <c r="AV1454" s="25" t="str">
        <f t="shared" si="722"/>
        <v/>
      </c>
      <c r="AX1454" t="str">
        <f>IF(BC1454="","",IF(BC1454&gt;0,COUNT($AY$2:AY1454),""))</f>
        <v/>
      </c>
      <c r="AY1454" s="25" t="str">
        <f t="shared" si="723"/>
        <v/>
      </c>
      <c r="AZ1454" s="25" t="str">
        <f t="shared" si="724"/>
        <v/>
      </c>
      <c r="BA1454" s="25" t="str">
        <f t="shared" si="725"/>
        <v/>
      </c>
      <c r="BB1454" s="25" t="str">
        <f t="shared" si="726"/>
        <v/>
      </c>
      <c r="BC1454" s="25" t="str">
        <f t="shared" si="727"/>
        <v/>
      </c>
      <c r="BD1454" s="25" t="str">
        <f t="shared" si="728"/>
        <v/>
      </c>
      <c r="BE1454" s="25" t="str">
        <f t="shared" si="729"/>
        <v/>
      </c>
      <c r="BF1454" s="25" t="str">
        <f t="shared" si="730"/>
        <v/>
      </c>
      <c r="BG1454" s="25" t="str">
        <f t="shared" si="731"/>
        <v/>
      </c>
      <c r="BH1454" s="25" t="str">
        <f t="shared" si="732"/>
        <v/>
      </c>
      <c r="BI1454" s="25" t="str">
        <f t="shared" si="733"/>
        <v/>
      </c>
      <c r="BJ1454" s="25" t="str">
        <f t="shared" si="734"/>
        <v/>
      </c>
      <c r="BK1454" s="25" t="str">
        <f t="shared" si="735"/>
        <v/>
      </c>
      <c r="BL1454" s="25" t="str">
        <f t="shared" si="736"/>
        <v/>
      </c>
      <c r="BM1454" s="25" t="str">
        <f t="shared" si="737"/>
        <v/>
      </c>
      <c r="BN1454" s="25" t="str">
        <f t="shared" si="738"/>
        <v/>
      </c>
    </row>
    <row r="1455" spans="1:66">
      <c r="A1455" s="20" t="str">
        <f>IF('S.D. Paste sheet'!A1455="","",'S.D. Paste sheet'!A1455)</f>
        <v/>
      </c>
      <c r="B1455" s="20" t="str">
        <f>IF('S.D. Paste sheet'!B1455="","",'S.D. Paste sheet'!B1455)</f>
        <v/>
      </c>
      <c r="C1455" s="20" t="str">
        <f>IF('S.D. Paste sheet'!C1455="","",'S.D. Paste sheet'!C1455)</f>
        <v/>
      </c>
      <c r="D1455" s="20" t="str">
        <f>IF('S.D. Paste sheet'!D1455="","",'S.D. Paste sheet'!D1455)</f>
        <v/>
      </c>
      <c r="E1455" s="20" t="str">
        <f>IF('S.D. Paste sheet'!E1455="","",UPPER('S.D. Paste sheet'!E1455))</f>
        <v/>
      </c>
      <c r="F1455" s="20" t="str">
        <f>IF('S.D. Paste sheet'!F1455="","",'S.D. Paste sheet'!F1455)</f>
        <v/>
      </c>
      <c r="G1455" s="20" t="str">
        <f>IF('S.D. Paste sheet'!G1455="","",UPPER('S.D. Paste sheet'!G1455))</f>
        <v/>
      </c>
      <c r="H1455" s="20" t="str">
        <f>IF('S.D. Paste sheet'!H1455="","",UPPER('S.D. Paste sheet'!H1455))</f>
        <v/>
      </c>
      <c r="I1455" s="20" t="str">
        <f>IF('S.D. Paste sheet'!I1455="","",'S.D. Paste sheet'!I1455)</f>
        <v/>
      </c>
      <c r="J1455" s="20" t="str">
        <f>IF('S.D. Paste sheet'!J1455="","",'S.D. Paste sheet'!J1455)</f>
        <v/>
      </c>
      <c r="K1455" s="20" t="str">
        <f>IF('S.D. Paste sheet'!K1455="","",'S.D. Paste sheet'!K1455)</f>
        <v/>
      </c>
      <c r="L1455" s="20" t="str">
        <f>IF('S.D. Paste sheet'!L1455="","",'S.D. Paste sheet'!L1455)</f>
        <v/>
      </c>
      <c r="M1455" s="20" t="str">
        <f>IF('S.D. Paste sheet'!M1455="","",'S.D. Paste sheet'!M1455)</f>
        <v/>
      </c>
      <c r="N1455" s="20" t="str">
        <f>IF('S.D. Paste sheet'!N1455="","",'S.D. Paste sheet'!N1455)</f>
        <v/>
      </c>
      <c r="O1455" s="20" t="str">
        <f>IF('S.D. Paste sheet'!O1455="","",'S.D. Paste sheet'!O1455)</f>
        <v/>
      </c>
      <c r="P1455" s="20" t="str">
        <f>IF('S.D. Paste sheet'!P1455="","",'S.D. Paste sheet'!P1455)</f>
        <v/>
      </c>
      <c r="Q1455" s="20" t="str">
        <f>IF('S.D. Paste sheet'!Q1455="","",'S.D. Paste sheet'!Q1455)</f>
        <v/>
      </c>
      <c r="R1455" s="20" t="str">
        <f>IF('S.D. Paste sheet'!R1455="","",'S.D. Paste sheet'!R1455)</f>
        <v/>
      </c>
      <c r="S1455" s="20" t="str">
        <f>IF('S.D. Paste sheet'!S1455="","",'S.D. Paste sheet'!S1455)</f>
        <v/>
      </c>
      <c r="T1455" s="20" t="str">
        <f>IF('S.D. Paste sheet'!T1455="","",'S.D. Paste sheet'!T1455)</f>
        <v/>
      </c>
      <c r="U1455" s="20" t="str">
        <f>IF('S.D. Paste sheet'!U1455="","",'S.D. Paste sheet'!U1455)</f>
        <v/>
      </c>
      <c r="V1455" s="20" t="str">
        <f>IF('S.D. Paste sheet'!V1455="","",'S.D. Paste sheet'!V1455)</f>
        <v/>
      </c>
      <c r="W1455" s="20" t="str">
        <f>IF('S.D. Paste sheet'!W1455="","",'S.D. Paste sheet'!W1455)</f>
        <v/>
      </c>
      <c r="X1455" s="20" t="str">
        <f>IF('S.D. Paste sheet'!X1455="","",'S.D. Paste sheet'!X1455)</f>
        <v/>
      </c>
      <c r="Y1455" s="20" t="str">
        <f>IF('S.D. Paste sheet'!Y1455="","",'S.D. Paste sheet'!Y1455)</f>
        <v/>
      </c>
      <c r="Z1455" s="20" t="str">
        <f>IF('S.D. Paste sheet'!Z1455="","",'S.D. Paste sheet'!Z1455)</f>
        <v/>
      </c>
      <c r="AA1455" s="20" t="str">
        <f>IF('S.D. Paste sheet'!AA1455="","",'S.D. Paste sheet'!AA1455)</f>
        <v/>
      </c>
      <c r="AB1455" s="20" t="str">
        <f>IF('S.D. Paste sheet'!AB1455="","",'S.D. Paste sheet'!AB1455)</f>
        <v/>
      </c>
      <c r="AC1455" s="20" t="str">
        <f>IF('S.D. Paste sheet'!AC1455="","",'S.D. Paste sheet'!AC1455)</f>
        <v/>
      </c>
      <c r="AD1455" s="20" t="str">
        <f>IF('S.D. Paste sheet'!AD1455="","",'S.D. Paste sheet'!AD1455)</f>
        <v/>
      </c>
      <c r="AE1455" s="29"/>
      <c r="AF1455" t="str">
        <f>IF(AK1455="","",IF(AK1455&gt;0,COUNT($AG$2:AG1455),""))</f>
        <v/>
      </c>
      <c r="AG1455" s="25" t="str">
        <f t="shared" si="707"/>
        <v/>
      </c>
      <c r="AH1455" s="25" t="str">
        <f t="shared" si="708"/>
        <v/>
      </c>
      <c r="AI1455" s="25" t="str">
        <f t="shared" si="709"/>
        <v/>
      </c>
      <c r="AJ1455" s="25" t="str">
        <f t="shared" si="710"/>
        <v/>
      </c>
      <c r="AK1455" s="25" t="str">
        <f t="shared" si="711"/>
        <v/>
      </c>
      <c r="AL1455" s="25" t="str">
        <f t="shared" si="712"/>
        <v/>
      </c>
      <c r="AM1455" s="25" t="str">
        <f t="shared" si="713"/>
        <v/>
      </c>
      <c r="AN1455" s="25" t="str">
        <f t="shared" si="714"/>
        <v/>
      </c>
      <c r="AO1455" s="25" t="str">
        <f t="shared" si="715"/>
        <v/>
      </c>
      <c r="AP1455" s="25" t="str">
        <f t="shared" si="716"/>
        <v/>
      </c>
      <c r="AQ1455" s="25" t="str">
        <f t="shared" si="717"/>
        <v/>
      </c>
      <c r="AR1455" s="25" t="str">
        <f t="shared" si="718"/>
        <v/>
      </c>
      <c r="AS1455" s="25" t="str">
        <f t="shared" si="719"/>
        <v/>
      </c>
      <c r="AT1455" s="25" t="str">
        <f t="shared" si="720"/>
        <v/>
      </c>
      <c r="AU1455" s="25" t="str">
        <f t="shared" si="721"/>
        <v/>
      </c>
      <c r="AV1455" s="25" t="str">
        <f t="shared" si="722"/>
        <v/>
      </c>
      <c r="AX1455" t="str">
        <f>IF(BC1455="","",IF(BC1455&gt;0,COUNT($AY$2:AY1455),""))</f>
        <v/>
      </c>
      <c r="AY1455" s="25" t="str">
        <f t="shared" si="723"/>
        <v/>
      </c>
      <c r="AZ1455" s="25" t="str">
        <f t="shared" si="724"/>
        <v/>
      </c>
      <c r="BA1455" s="25" t="str">
        <f t="shared" si="725"/>
        <v/>
      </c>
      <c r="BB1455" s="25" t="str">
        <f t="shared" si="726"/>
        <v/>
      </c>
      <c r="BC1455" s="25" t="str">
        <f t="shared" si="727"/>
        <v/>
      </c>
      <c r="BD1455" s="25" t="str">
        <f t="shared" si="728"/>
        <v/>
      </c>
      <c r="BE1455" s="25" t="str">
        <f t="shared" si="729"/>
        <v/>
      </c>
      <c r="BF1455" s="25" t="str">
        <f t="shared" si="730"/>
        <v/>
      </c>
      <c r="BG1455" s="25" t="str">
        <f t="shared" si="731"/>
        <v/>
      </c>
      <c r="BH1455" s="25" t="str">
        <f t="shared" si="732"/>
        <v/>
      </c>
      <c r="BI1455" s="25" t="str">
        <f t="shared" si="733"/>
        <v/>
      </c>
      <c r="BJ1455" s="25" t="str">
        <f t="shared" si="734"/>
        <v/>
      </c>
      <c r="BK1455" s="25" t="str">
        <f t="shared" si="735"/>
        <v/>
      </c>
      <c r="BL1455" s="25" t="str">
        <f t="shared" si="736"/>
        <v/>
      </c>
      <c r="BM1455" s="25" t="str">
        <f t="shared" si="737"/>
        <v/>
      </c>
      <c r="BN1455" s="25" t="str">
        <f t="shared" si="738"/>
        <v/>
      </c>
    </row>
    <row r="1456" spans="1:66">
      <c r="A1456" s="20" t="str">
        <f>IF('S.D. Paste sheet'!A1456="","",'S.D. Paste sheet'!A1456)</f>
        <v/>
      </c>
      <c r="B1456" s="20" t="str">
        <f>IF('S.D. Paste sheet'!B1456="","",'S.D. Paste sheet'!B1456)</f>
        <v/>
      </c>
      <c r="C1456" s="20" t="str">
        <f>IF('S.D. Paste sheet'!C1456="","",'S.D. Paste sheet'!C1456)</f>
        <v/>
      </c>
      <c r="D1456" s="20" t="str">
        <f>IF('S.D. Paste sheet'!D1456="","",'S.D. Paste sheet'!D1456)</f>
        <v/>
      </c>
      <c r="E1456" s="20" t="str">
        <f>IF('S.D. Paste sheet'!E1456="","",UPPER('S.D. Paste sheet'!E1456))</f>
        <v/>
      </c>
      <c r="F1456" s="20" t="str">
        <f>IF('S.D. Paste sheet'!F1456="","",'S.D. Paste sheet'!F1456)</f>
        <v/>
      </c>
      <c r="G1456" s="20" t="str">
        <f>IF('S.D. Paste sheet'!G1456="","",UPPER('S.D. Paste sheet'!G1456))</f>
        <v/>
      </c>
      <c r="H1456" s="20" t="str">
        <f>IF('S.D. Paste sheet'!H1456="","",UPPER('S.D. Paste sheet'!H1456))</f>
        <v/>
      </c>
      <c r="I1456" s="20" t="str">
        <f>IF('S.D. Paste sheet'!I1456="","",'S.D. Paste sheet'!I1456)</f>
        <v/>
      </c>
      <c r="J1456" s="20" t="str">
        <f>IF('S.D. Paste sheet'!J1456="","",'S.D. Paste sheet'!J1456)</f>
        <v/>
      </c>
      <c r="K1456" s="20" t="str">
        <f>IF('S.D. Paste sheet'!K1456="","",'S.D. Paste sheet'!K1456)</f>
        <v/>
      </c>
      <c r="L1456" s="20" t="str">
        <f>IF('S.D. Paste sheet'!L1456="","",'S.D. Paste sheet'!L1456)</f>
        <v/>
      </c>
      <c r="M1456" s="20" t="str">
        <f>IF('S.D. Paste sheet'!M1456="","",'S.D. Paste sheet'!M1456)</f>
        <v/>
      </c>
      <c r="N1456" s="20" t="str">
        <f>IF('S.D. Paste sheet'!N1456="","",'S.D. Paste sheet'!N1456)</f>
        <v/>
      </c>
      <c r="O1456" s="20" t="str">
        <f>IF('S.D. Paste sheet'!O1456="","",'S.D. Paste sheet'!O1456)</f>
        <v/>
      </c>
      <c r="P1456" s="20" t="str">
        <f>IF('S.D. Paste sheet'!P1456="","",'S.D. Paste sheet'!P1456)</f>
        <v/>
      </c>
      <c r="Q1456" s="20" t="str">
        <f>IF('S.D. Paste sheet'!Q1456="","",'S.D. Paste sheet'!Q1456)</f>
        <v/>
      </c>
      <c r="R1456" s="20" t="str">
        <f>IF('S.D. Paste sheet'!R1456="","",'S.D. Paste sheet'!R1456)</f>
        <v/>
      </c>
      <c r="S1456" s="20" t="str">
        <f>IF('S.D. Paste sheet'!S1456="","",'S.D. Paste sheet'!S1456)</f>
        <v/>
      </c>
      <c r="T1456" s="20" t="str">
        <f>IF('S.D. Paste sheet'!T1456="","",'S.D. Paste sheet'!T1456)</f>
        <v/>
      </c>
      <c r="U1456" s="20" t="str">
        <f>IF('S.D. Paste sheet'!U1456="","",'S.D. Paste sheet'!U1456)</f>
        <v/>
      </c>
      <c r="V1456" s="20" t="str">
        <f>IF('S.D. Paste sheet'!V1456="","",'S.D. Paste sheet'!V1456)</f>
        <v/>
      </c>
      <c r="W1456" s="20" t="str">
        <f>IF('S.D. Paste sheet'!W1456="","",'S.D. Paste sheet'!W1456)</f>
        <v/>
      </c>
      <c r="X1456" s="20" t="str">
        <f>IF('S.D. Paste sheet'!X1456="","",'S.D. Paste sheet'!X1456)</f>
        <v/>
      </c>
      <c r="Y1456" s="20" t="str">
        <f>IF('S.D. Paste sheet'!Y1456="","",'S.D. Paste sheet'!Y1456)</f>
        <v/>
      </c>
      <c r="Z1456" s="20" t="str">
        <f>IF('S.D. Paste sheet'!Z1456="","",'S.D. Paste sheet'!Z1456)</f>
        <v/>
      </c>
      <c r="AA1456" s="20" t="str">
        <f>IF('S.D. Paste sheet'!AA1456="","",'S.D. Paste sheet'!AA1456)</f>
        <v/>
      </c>
      <c r="AB1456" s="20" t="str">
        <f>IF('S.D. Paste sheet'!AB1456="","",'S.D. Paste sheet'!AB1456)</f>
        <v/>
      </c>
      <c r="AC1456" s="20" t="str">
        <f>IF('S.D. Paste sheet'!AC1456="","",'S.D. Paste sheet'!AC1456)</f>
        <v/>
      </c>
      <c r="AD1456" s="20" t="str">
        <f>IF('S.D. Paste sheet'!AD1456="","",'S.D. Paste sheet'!AD1456)</f>
        <v/>
      </c>
      <c r="AE1456" s="29"/>
      <c r="AF1456" t="str">
        <f>IF(AK1456="","",IF(AK1456&gt;0,COUNT($AG$2:AG1456),""))</f>
        <v/>
      </c>
      <c r="AG1456" s="25" t="str">
        <f t="shared" si="707"/>
        <v/>
      </c>
      <c r="AH1456" s="25" t="str">
        <f t="shared" si="708"/>
        <v/>
      </c>
      <c r="AI1456" s="25" t="str">
        <f t="shared" si="709"/>
        <v/>
      </c>
      <c r="AJ1456" s="25" t="str">
        <f t="shared" si="710"/>
        <v/>
      </c>
      <c r="AK1456" s="25" t="str">
        <f t="shared" si="711"/>
        <v/>
      </c>
      <c r="AL1456" s="25" t="str">
        <f t="shared" si="712"/>
        <v/>
      </c>
      <c r="AM1456" s="25" t="str">
        <f t="shared" si="713"/>
        <v/>
      </c>
      <c r="AN1456" s="25" t="str">
        <f t="shared" si="714"/>
        <v/>
      </c>
      <c r="AO1456" s="25" t="str">
        <f t="shared" si="715"/>
        <v/>
      </c>
      <c r="AP1456" s="25" t="str">
        <f t="shared" si="716"/>
        <v/>
      </c>
      <c r="AQ1456" s="25" t="str">
        <f t="shared" si="717"/>
        <v/>
      </c>
      <c r="AR1456" s="25" t="str">
        <f t="shared" si="718"/>
        <v/>
      </c>
      <c r="AS1456" s="25" t="str">
        <f t="shared" si="719"/>
        <v/>
      </c>
      <c r="AT1456" s="25" t="str">
        <f t="shared" si="720"/>
        <v/>
      </c>
      <c r="AU1456" s="25" t="str">
        <f t="shared" si="721"/>
        <v/>
      </c>
      <c r="AV1456" s="25" t="str">
        <f t="shared" si="722"/>
        <v/>
      </c>
      <c r="AX1456" t="str">
        <f>IF(BC1456="","",IF(BC1456&gt;0,COUNT($AY$2:AY1456),""))</f>
        <v/>
      </c>
      <c r="AY1456" s="25" t="str">
        <f t="shared" si="723"/>
        <v/>
      </c>
      <c r="AZ1456" s="25" t="str">
        <f t="shared" si="724"/>
        <v/>
      </c>
      <c r="BA1456" s="25" t="str">
        <f t="shared" si="725"/>
        <v/>
      </c>
      <c r="BB1456" s="25" t="str">
        <f t="shared" si="726"/>
        <v/>
      </c>
      <c r="BC1456" s="25" t="str">
        <f t="shared" si="727"/>
        <v/>
      </c>
      <c r="BD1456" s="25" t="str">
        <f t="shared" si="728"/>
        <v/>
      </c>
      <c r="BE1456" s="25" t="str">
        <f t="shared" si="729"/>
        <v/>
      </c>
      <c r="BF1456" s="25" t="str">
        <f t="shared" si="730"/>
        <v/>
      </c>
      <c r="BG1456" s="25" t="str">
        <f t="shared" si="731"/>
        <v/>
      </c>
      <c r="BH1456" s="25" t="str">
        <f t="shared" si="732"/>
        <v/>
      </c>
      <c r="BI1456" s="25" t="str">
        <f t="shared" si="733"/>
        <v/>
      </c>
      <c r="BJ1456" s="25" t="str">
        <f t="shared" si="734"/>
        <v/>
      </c>
      <c r="BK1456" s="25" t="str">
        <f t="shared" si="735"/>
        <v/>
      </c>
      <c r="BL1456" s="25" t="str">
        <f t="shared" si="736"/>
        <v/>
      </c>
      <c r="BM1456" s="25" t="str">
        <f t="shared" si="737"/>
        <v/>
      </c>
      <c r="BN1456" s="25" t="str">
        <f t="shared" si="738"/>
        <v/>
      </c>
    </row>
    <row r="1457" spans="1:66">
      <c r="A1457" s="20" t="str">
        <f>IF('S.D. Paste sheet'!A1457="","",'S.D. Paste sheet'!A1457)</f>
        <v/>
      </c>
      <c r="B1457" s="20" t="str">
        <f>IF('S.D. Paste sheet'!B1457="","",'S.D. Paste sheet'!B1457)</f>
        <v/>
      </c>
      <c r="C1457" s="20" t="str">
        <f>IF('S.D. Paste sheet'!C1457="","",'S.D. Paste sheet'!C1457)</f>
        <v/>
      </c>
      <c r="D1457" s="20" t="str">
        <f>IF('S.D. Paste sheet'!D1457="","",'S.D. Paste sheet'!D1457)</f>
        <v/>
      </c>
      <c r="E1457" s="20" t="str">
        <f>IF('S.D. Paste sheet'!E1457="","",UPPER('S.D. Paste sheet'!E1457))</f>
        <v/>
      </c>
      <c r="F1457" s="20" t="str">
        <f>IF('S.D. Paste sheet'!F1457="","",'S.D. Paste sheet'!F1457)</f>
        <v/>
      </c>
      <c r="G1457" s="20" t="str">
        <f>IF('S.D. Paste sheet'!G1457="","",UPPER('S.D. Paste sheet'!G1457))</f>
        <v/>
      </c>
      <c r="H1457" s="20" t="str">
        <f>IF('S.D. Paste sheet'!H1457="","",UPPER('S.D. Paste sheet'!H1457))</f>
        <v/>
      </c>
      <c r="I1457" s="20" t="str">
        <f>IF('S.D. Paste sheet'!I1457="","",'S.D. Paste sheet'!I1457)</f>
        <v/>
      </c>
      <c r="J1457" s="20" t="str">
        <f>IF('S.D. Paste sheet'!J1457="","",'S.D. Paste sheet'!J1457)</f>
        <v/>
      </c>
      <c r="K1457" s="20" t="str">
        <f>IF('S.D. Paste sheet'!K1457="","",'S.D. Paste sheet'!K1457)</f>
        <v/>
      </c>
      <c r="L1457" s="20" t="str">
        <f>IF('S.D. Paste sheet'!L1457="","",'S.D. Paste sheet'!L1457)</f>
        <v/>
      </c>
      <c r="M1457" s="20" t="str">
        <f>IF('S.D. Paste sheet'!M1457="","",'S.D. Paste sheet'!M1457)</f>
        <v/>
      </c>
      <c r="N1457" s="20" t="str">
        <f>IF('S.D. Paste sheet'!N1457="","",'S.D. Paste sheet'!N1457)</f>
        <v/>
      </c>
      <c r="O1457" s="20" t="str">
        <f>IF('S.D. Paste sheet'!O1457="","",'S.D. Paste sheet'!O1457)</f>
        <v/>
      </c>
      <c r="P1457" s="20" t="str">
        <f>IF('S.D. Paste sheet'!P1457="","",'S.D. Paste sheet'!P1457)</f>
        <v/>
      </c>
      <c r="Q1457" s="20" t="str">
        <f>IF('S.D. Paste sheet'!Q1457="","",'S.D. Paste sheet'!Q1457)</f>
        <v/>
      </c>
      <c r="R1457" s="20" t="str">
        <f>IF('S.D. Paste sheet'!R1457="","",'S.D. Paste sheet'!R1457)</f>
        <v/>
      </c>
      <c r="S1457" s="20" t="str">
        <f>IF('S.D. Paste sheet'!S1457="","",'S.D. Paste sheet'!S1457)</f>
        <v/>
      </c>
      <c r="T1457" s="20" t="str">
        <f>IF('S.D. Paste sheet'!T1457="","",'S.D. Paste sheet'!T1457)</f>
        <v/>
      </c>
      <c r="U1457" s="20" t="str">
        <f>IF('S.D. Paste sheet'!U1457="","",'S.D. Paste sheet'!U1457)</f>
        <v/>
      </c>
      <c r="V1457" s="20" t="str">
        <f>IF('S.D. Paste sheet'!V1457="","",'S.D. Paste sheet'!V1457)</f>
        <v/>
      </c>
      <c r="W1457" s="20" t="str">
        <f>IF('S.D. Paste sheet'!W1457="","",'S.D. Paste sheet'!W1457)</f>
        <v/>
      </c>
      <c r="X1457" s="20" t="str">
        <f>IF('S.D. Paste sheet'!X1457="","",'S.D. Paste sheet'!X1457)</f>
        <v/>
      </c>
      <c r="Y1457" s="20" t="str">
        <f>IF('S.D. Paste sheet'!Y1457="","",'S.D. Paste sheet'!Y1457)</f>
        <v/>
      </c>
      <c r="Z1457" s="20" t="str">
        <f>IF('S.D. Paste sheet'!Z1457="","",'S.D. Paste sheet'!Z1457)</f>
        <v/>
      </c>
      <c r="AA1457" s="20" t="str">
        <f>IF('S.D. Paste sheet'!AA1457="","",'S.D. Paste sheet'!AA1457)</f>
        <v/>
      </c>
      <c r="AB1457" s="20" t="str">
        <f>IF('S.D. Paste sheet'!AB1457="","",'S.D. Paste sheet'!AB1457)</f>
        <v/>
      </c>
      <c r="AC1457" s="20" t="str">
        <f>IF('S.D. Paste sheet'!AC1457="","",'S.D. Paste sheet'!AC1457)</f>
        <v/>
      </c>
      <c r="AD1457" s="20" t="str">
        <f>IF('S.D. Paste sheet'!AD1457="","",'S.D. Paste sheet'!AD1457)</f>
        <v/>
      </c>
      <c r="AE1457" s="29"/>
      <c r="AF1457" t="str">
        <f>IF(AK1457="","",IF(AK1457&gt;0,COUNT($AG$2:AG1457),""))</f>
        <v/>
      </c>
      <c r="AG1457" s="25" t="str">
        <f t="shared" si="707"/>
        <v/>
      </c>
      <c r="AH1457" s="25" t="str">
        <f t="shared" si="708"/>
        <v/>
      </c>
      <c r="AI1457" s="25" t="str">
        <f t="shared" si="709"/>
        <v/>
      </c>
      <c r="AJ1457" s="25" t="str">
        <f t="shared" si="710"/>
        <v/>
      </c>
      <c r="AK1457" s="25" t="str">
        <f t="shared" si="711"/>
        <v/>
      </c>
      <c r="AL1457" s="25" t="str">
        <f t="shared" si="712"/>
        <v/>
      </c>
      <c r="AM1457" s="25" t="str">
        <f t="shared" si="713"/>
        <v/>
      </c>
      <c r="AN1457" s="25" t="str">
        <f t="shared" si="714"/>
        <v/>
      </c>
      <c r="AO1457" s="25" t="str">
        <f t="shared" si="715"/>
        <v/>
      </c>
      <c r="AP1457" s="25" t="str">
        <f t="shared" si="716"/>
        <v/>
      </c>
      <c r="AQ1457" s="25" t="str">
        <f t="shared" si="717"/>
        <v/>
      </c>
      <c r="AR1457" s="25" t="str">
        <f t="shared" si="718"/>
        <v/>
      </c>
      <c r="AS1457" s="25" t="str">
        <f t="shared" si="719"/>
        <v/>
      </c>
      <c r="AT1457" s="25" t="str">
        <f t="shared" si="720"/>
        <v/>
      </c>
      <c r="AU1457" s="25" t="str">
        <f t="shared" si="721"/>
        <v/>
      </c>
      <c r="AV1457" s="25" t="str">
        <f t="shared" si="722"/>
        <v/>
      </c>
      <c r="AX1457" t="str">
        <f>IF(BC1457="","",IF(BC1457&gt;0,COUNT($AY$2:AY1457),""))</f>
        <v/>
      </c>
      <c r="AY1457" s="25" t="str">
        <f t="shared" si="723"/>
        <v/>
      </c>
      <c r="AZ1457" s="25" t="str">
        <f t="shared" si="724"/>
        <v/>
      </c>
      <c r="BA1457" s="25" t="str">
        <f t="shared" si="725"/>
        <v/>
      </c>
      <c r="BB1457" s="25" t="str">
        <f t="shared" si="726"/>
        <v/>
      </c>
      <c r="BC1457" s="25" t="str">
        <f t="shared" si="727"/>
        <v/>
      </c>
      <c r="BD1457" s="25" t="str">
        <f t="shared" si="728"/>
        <v/>
      </c>
      <c r="BE1457" s="25" t="str">
        <f t="shared" si="729"/>
        <v/>
      </c>
      <c r="BF1457" s="25" t="str">
        <f t="shared" si="730"/>
        <v/>
      </c>
      <c r="BG1457" s="25" t="str">
        <f t="shared" si="731"/>
        <v/>
      </c>
      <c r="BH1457" s="25" t="str">
        <f t="shared" si="732"/>
        <v/>
      </c>
      <c r="BI1457" s="25" t="str">
        <f t="shared" si="733"/>
        <v/>
      </c>
      <c r="BJ1457" s="25" t="str">
        <f t="shared" si="734"/>
        <v/>
      </c>
      <c r="BK1457" s="25" t="str">
        <f t="shared" si="735"/>
        <v/>
      </c>
      <c r="BL1457" s="25" t="str">
        <f t="shared" si="736"/>
        <v/>
      </c>
      <c r="BM1457" s="25" t="str">
        <f t="shared" si="737"/>
        <v/>
      </c>
      <c r="BN1457" s="25" t="str">
        <f t="shared" si="738"/>
        <v/>
      </c>
    </row>
    <row r="1458" spans="1:66">
      <c r="A1458" s="20" t="str">
        <f>IF('S.D. Paste sheet'!A1458="","",'S.D. Paste sheet'!A1458)</f>
        <v/>
      </c>
      <c r="B1458" s="20" t="str">
        <f>IF('S.D. Paste sheet'!B1458="","",'S.D. Paste sheet'!B1458)</f>
        <v/>
      </c>
      <c r="C1458" s="20" t="str">
        <f>IF('S.D. Paste sheet'!C1458="","",'S.D. Paste sheet'!C1458)</f>
        <v/>
      </c>
      <c r="D1458" s="20" t="str">
        <f>IF('S.D. Paste sheet'!D1458="","",'S.D. Paste sheet'!D1458)</f>
        <v/>
      </c>
      <c r="E1458" s="20" t="str">
        <f>IF('S.D. Paste sheet'!E1458="","",UPPER('S.D. Paste sheet'!E1458))</f>
        <v/>
      </c>
      <c r="F1458" s="20" t="str">
        <f>IF('S.D. Paste sheet'!F1458="","",'S.D. Paste sheet'!F1458)</f>
        <v/>
      </c>
      <c r="G1458" s="20" t="str">
        <f>IF('S.D. Paste sheet'!G1458="","",UPPER('S.D. Paste sheet'!G1458))</f>
        <v/>
      </c>
      <c r="H1458" s="20" t="str">
        <f>IF('S.D. Paste sheet'!H1458="","",UPPER('S.D. Paste sheet'!H1458))</f>
        <v/>
      </c>
      <c r="I1458" s="20" t="str">
        <f>IF('S.D. Paste sheet'!I1458="","",'S.D. Paste sheet'!I1458)</f>
        <v/>
      </c>
      <c r="J1458" s="20" t="str">
        <f>IF('S.D. Paste sheet'!J1458="","",'S.D. Paste sheet'!J1458)</f>
        <v/>
      </c>
      <c r="K1458" s="20" t="str">
        <f>IF('S.D. Paste sheet'!K1458="","",'S.D. Paste sheet'!K1458)</f>
        <v/>
      </c>
      <c r="L1458" s="20" t="str">
        <f>IF('S.D. Paste sheet'!L1458="","",'S.D. Paste sheet'!L1458)</f>
        <v/>
      </c>
      <c r="M1458" s="20" t="str">
        <f>IF('S.D. Paste sheet'!M1458="","",'S.D. Paste sheet'!M1458)</f>
        <v/>
      </c>
      <c r="N1458" s="20" t="str">
        <f>IF('S.D. Paste sheet'!N1458="","",'S.D. Paste sheet'!N1458)</f>
        <v/>
      </c>
      <c r="O1458" s="20" t="str">
        <f>IF('S.D. Paste sheet'!O1458="","",'S.D. Paste sheet'!O1458)</f>
        <v/>
      </c>
      <c r="P1458" s="20" t="str">
        <f>IF('S.D. Paste sheet'!P1458="","",'S.D. Paste sheet'!P1458)</f>
        <v/>
      </c>
      <c r="Q1458" s="20" t="str">
        <f>IF('S.D. Paste sheet'!Q1458="","",'S.D. Paste sheet'!Q1458)</f>
        <v/>
      </c>
      <c r="R1458" s="20" t="str">
        <f>IF('S.D. Paste sheet'!R1458="","",'S.D. Paste sheet'!R1458)</f>
        <v/>
      </c>
      <c r="S1458" s="20" t="str">
        <f>IF('S.D. Paste sheet'!S1458="","",'S.D. Paste sheet'!S1458)</f>
        <v/>
      </c>
      <c r="T1458" s="20" t="str">
        <f>IF('S.D. Paste sheet'!T1458="","",'S.D. Paste sheet'!T1458)</f>
        <v/>
      </c>
      <c r="U1458" s="20" t="str">
        <f>IF('S.D. Paste sheet'!U1458="","",'S.D. Paste sheet'!U1458)</f>
        <v/>
      </c>
      <c r="V1458" s="20" t="str">
        <f>IF('S.D. Paste sheet'!V1458="","",'S.D. Paste sheet'!V1458)</f>
        <v/>
      </c>
      <c r="W1458" s="20" t="str">
        <f>IF('S.D. Paste sheet'!W1458="","",'S.D. Paste sheet'!W1458)</f>
        <v/>
      </c>
      <c r="X1458" s="20" t="str">
        <f>IF('S.D. Paste sheet'!X1458="","",'S.D. Paste sheet'!X1458)</f>
        <v/>
      </c>
      <c r="Y1458" s="20" t="str">
        <f>IF('S.D. Paste sheet'!Y1458="","",'S.D. Paste sheet'!Y1458)</f>
        <v/>
      </c>
      <c r="Z1458" s="20" t="str">
        <f>IF('S.D. Paste sheet'!Z1458="","",'S.D. Paste sheet'!Z1458)</f>
        <v/>
      </c>
      <c r="AA1458" s="20" t="str">
        <f>IF('S.D. Paste sheet'!AA1458="","",'S.D. Paste sheet'!AA1458)</f>
        <v/>
      </c>
      <c r="AB1458" s="20" t="str">
        <f>IF('S.D. Paste sheet'!AB1458="","",'S.D. Paste sheet'!AB1458)</f>
        <v/>
      </c>
      <c r="AC1458" s="20" t="str">
        <f>IF('S.D. Paste sheet'!AC1458="","",'S.D. Paste sheet'!AC1458)</f>
        <v/>
      </c>
      <c r="AD1458" s="20" t="str">
        <f>IF('S.D. Paste sheet'!AD1458="","",'S.D. Paste sheet'!AD1458)</f>
        <v/>
      </c>
      <c r="AE1458" s="29"/>
      <c r="AF1458" t="str">
        <f>IF(AK1458="","",IF(AK1458&gt;0,COUNT($AG$2:AG1458),""))</f>
        <v/>
      </c>
      <c r="AG1458" s="25" t="str">
        <f t="shared" si="707"/>
        <v/>
      </c>
      <c r="AH1458" s="25" t="str">
        <f t="shared" si="708"/>
        <v/>
      </c>
      <c r="AI1458" s="25" t="str">
        <f t="shared" si="709"/>
        <v/>
      </c>
      <c r="AJ1458" s="25" t="str">
        <f t="shared" si="710"/>
        <v/>
      </c>
      <c r="AK1458" s="25" t="str">
        <f t="shared" si="711"/>
        <v/>
      </c>
      <c r="AL1458" s="25" t="str">
        <f t="shared" si="712"/>
        <v/>
      </c>
      <c r="AM1458" s="25" t="str">
        <f t="shared" si="713"/>
        <v/>
      </c>
      <c r="AN1458" s="25" t="str">
        <f t="shared" si="714"/>
        <v/>
      </c>
      <c r="AO1458" s="25" t="str">
        <f t="shared" si="715"/>
        <v/>
      </c>
      <c r="AP1458" s="25" t="str">
        <f t="shared" si="716"/>
        <v/>
      </c>
      <c r="AQ1458" s="25" t="str">
        <f t="shared" si="717"/>
        <v/>
      </c>
      <c r="AR1458" s="25" t="str">
        <f t="shared" si="718"/>
        <v/>
      </c>
      <c r="AS1458" s="25" t="str">
        <f t="shared" si="719"/>
        <v/>
      </c>
      <c r="AT1458" s="25" t="str">
        <f t="shared" si="720"/>
        <v/>
      </c>
      <c r="AU1458" s="25" t="str">
        <f t="shared" si="721"/>
        <v/>
      </c>
      <c r="AV1458" s="25" t="str">
        <f t="shared" si="722"/>
        <v/>
      </c>
      <c r="AX1458" t="str">
        <f>IF(BC1458="","",IF(BC1458&gt;0,COUNT($AY$2:AY1458),""))</f>
        <v/>
      </c>
      <c r="AY1458" s="25" t="str">
        <f t="shared" si="723"/>
        <v/>
      </c>
      <c r="AZ1458" s="25" t="str">
        <f t="shared" si="724"/>
        <v/>
      </c>
      <c r="BA1458" s="25" t="str">
        <f t="shared" si="725"/>
        <v/>
      </c>
      <c r="BB1458" s="25" t="str">
        <f t="shared" si="726"/>
        <v/>
      </c>
      <c r="BC1458" s="25" t="str">
        <f t="shared" si="727"/>
        <v/>
      </c>
      <c r="BD1458" s="25" t="str">
        <f t="shared" si="728"/>
        <v/>
      </c>
      <c r="BE1458" s="25" t="str">
        <f t="shared" si="729"/>
        <v/>
      </c>
      <c r="BF1458" s="25" t="str">
        <f t="shared" si="730"/>
        <v/>
      </c>
      <c r="BG1458" s="25" t="str">
        <f t="shared" si="731"/>
        <v/>
      </c>
      <c r="BH1458" s="25" t="str">
        <f t="shared" si="732"/>
        <v/>
      </c>
      <c r="BI1458" s="25" t="str">
        <f t="shared" si="733"/>
        <v/>
      </c>
      <c r="BJ1458" s="25" t="str">
        <f t="shared" si="734"/>
        <v/>
      </c>
      <c r="BK1458" s="25" t="str">
        <f t="shared" si="735"/>
        <v/>
      </c>
      <c r="BL1458" s="25" t="str">
        <f t="shared" si="736"/>
        <v/>
      </c>
      <c r="BM1458" s="25" t="str">
        <f t="shared" si="737"/>
        <v/>
      </c>
      <c r="BN1458" s="25" t="str">
        <f t="shared" si="738"/>
        <v/>
      </c>
    </row>
    <row r="1459" spans="1:66">
      <c r="A1459" s="20" t="str">
        <f>IF('S.D. Paste sheet'!A1459="","",'S.D. Paste sheet'!A1459)</f>
        <v/>
      </c>
      <c r="B1459" s="20" t="str">
        <f>IF('S.D. Paste sheet'!B1459="","",'S.D. Paste sheet'!B1459)</f>
        <v/>
      </c>
      <c r="C1459" s="20" t="str">
        <f>IF('S.D. Paste sheet'!C1459="","",'S.D. Paste sheet'!C1459)</f>
        <v/>
      </c>
      <c r="D1459" s="20" t="str">
        <f>IF('S.D. Paste sheet'!D1459="","",'S.D. Paste sheet'!D1459)</f>
        <v/>
      </c>
      <c r="E1459" s="20" t="str">
        <f>IF('S.D. Paste sheet'!E1459="","",UPPER('S.D. Paste sheet'!E1459))</f>
        <v/>
      </c>
      <c r="F1459" s="20" t="str">
        <f>IF('S.D. Paste sheet'!F1459="","",'S.D. Paste sheet'!F1459)</f>
        <v/>
      </c>
      <c r="G1459" s="20" t="str">
        <f>IF('S.D. Paste sheet'!G1459="","",UPPER('S.D. Paste sheet'!G1459))</f>
        <v/>
      </c>
      <c r="H1459" s="20" t="str">
        <f>IF('S.D. Paste sheet'!H1459="","",UPPER('S.D. Paste sheet'!H1459))</f>
        <v/>
      </c>
      <c r="I1459" s="20" t="str">
        <f>IF('S.D. Paste sheet'!I1459="","",'S.D. Paste sheet'!I1459)</f>
        <v/>
      </c>
      <c r="J1459" s="20" t="str">
        <f>IF('S.D. Paste sheet'!J1459="","",'S.D. Paste sheet'!J1459)</f>
        <v/>
      </c>
      <c r="K1459" s="20" t="str">
        <f>IF('S.D. Paste sheet'!K1459="","",'S.D. Paste sheet'!K1459)</f>
        <v/>
      </c>
      <c r="L1459" s="20" t="str">
        <f>IF('S.D. Paste sheet'!L1459="","",'S.D. Paste sheet'!L1459)</f>
        <v/>
      </c>
      <c r="M1459" s="20" t="str">
        <f>IF('S.D. Paste sheet'!M1459="","",'S.D. Paste sheet'!M1459)</f>
        <v/>
      </c>
      <c r="N1459" s="20" t="str">
        <f>IF('S.D. Paste sheet'!N1459="","",'S.D. Paste sheet'!N1459)</f>
        <v/>
      </c>
      <c r="O1459" s="20" t="str">
        <f>IF('S.D. Paste sheet'!O1459="","",'S.D. Paste sheet'!O1459)</f>
        <v/>
      </c>
      <c r="P1459" s="20" t="str">
        <f>IF('S.D. Paste sheet'!P1459="","",'S.D. Paste sheet'!P1459)</f>
        <v/>
      </c>
      <c r="Q1459" s="20" t="str">
        <f>IF('S.D. Paste sheet'!Q1459="","",'S.D. Paste sheet'!Q1459)</f>
        <v/>
      </c>
      <c r="R1459" s="20" t="str">
        <f>IF('S.D. Paste sheet'!R1459="","",'S.D. Paste sheet'!R1459)</f>
        <v/>
      </c>
      <c r="S1459" s="20" t="str">
        <f>IF('S.D. Paste sheet'!S1459="","",'S.D. Paste sheet'!S1459)</f>
        <v/>
      </c>
      <c r="T1459" s="20" t="str">
        <f>IF('S.D. Paste sheet'!T1459="","",'S.D. Paste sheet'!T1459)</f>
        <v/>
      </c>
      <c r="U1459" s="20" t="str">
        <f>IF('S.D. Paste sheet'!U1459="","",'S.D. Paste sheet'!U1459)</f>
        <v/>
      </c>
      <c r="V1459" s="20" t="str">
        <f>IF('S.D. Paste sheet'!V1459="","",'S.D. Paste sheet'!V1459)</f>
        <v/>
      </c>
      <c r="W1459" s="20" t="str">
        <f>IF('S.D. Paste sheet'!W1459="","",'S.D. Paste sheet'!W1459)</f>
        <v/>
      </c>
      <c r="X1459" s="20" t="str">
        <f>IF('S.D. Paste sheet'!X1459="","",'S.D. Paste sheet'!X1459)</f>
        <v/>
      </c>
      <c r="Y1459" s="20" t="str">
        <f>IF('S.D. Paste sheet'!Y1459="","",'S.D. Paste sheet'!Y1459)</f>
        <v/>
      </c>
      <c r="Z1459" s="20" t="str">
        <f>IF('S.D. Paste sheet'!Z1459="","",'S.D. Paste sheet'!Z1459)</f>
        <v/>
      </c>
      <c r="AA1459" s="20" t="str">
        <f>IF('S.D. Paste sheet'!AA1459="","",'S.D. Paste sheet'!AA1459)</f>
        <v/>
      </c>
      <c r="AB1459" s="20" t="str">
        <f>IF('S.D. Paste sheet'!AB1459="","",'S.D. Paste sheet'!AB1459)</f>
        <v/>
      </c>
      <c r="AC1459" s="20" t="str">
        <f>IF('S.D. Paste sheet'!AC1459="","",'S.D. Paste sheet'!AC1459)</f>
        <v/>
      </c>
      <c r="AD1459" s="20" t="str">
        <f>IF('S.D. Paste sheet'!AD1459="","",'S.D. Paste sheet'!AD1459)</f>
        <v/>
      </c>
      <c r="AE1459" s="29"/>
      <c r="AF1459" t="str">
        <f>IF(AK1459="","",IF(AK1459&gt;0,COUNT($AG$2:AG1459),""))</f>
        <v/>
      </c>
      <c r="AG1459" s="25" t="str">
        <f t="shared" si="707"/>
        <v/>
      </c>
      <c r="AH1459" s="25" t="str">
        <f t="shared" si="708"/>
        <v/>
      </c>
      <c r="AI1459" s="25" t="str">
        <f t="shared" si="709"/>
        <v/>
      </c>
      <c r="AJ1459" s="25" t="str">
        <f t="shared" si="710"/>
        <v/>
      </c>
      <c r="AK1459" s="25" t="str">
        <f t="shared" si="711"/>
        <v/>
      </c>
      <c r="AL1459" s="25" t="str">
        <f t="shared" si="712"/>
        <v/>
      </c>
      <c r="AM1459" s="25" t="str">
        <f t="shared" si="713"/>
        <v/>
      </c>
      <c r="AN1459" s="25" t="str">
        <f t="shared" si="714"/>
        <v/>
      </c>
      <c r="AO1459" s="25" t="str">
        <f t="shared" si="715"/>
        <v/>
      </c>
      <c r="AP1459" s="25" t="str">
        <f t="shared" si="716"/>
        <v/>
      </c>
      <c r="AQ1459" s="25" t="str">
        <f t="shared" si="717"/>
        <v/>
      </c>
      <c r="AR1459" s="25" t="str">
        <f t="shared" si="718"/>
        <v/>
      </c>
      <c r="AS1459" s="25" t="str">
        <f t="shared" si="719"/>
        <v/>
      </c>
      <c r="AT1459" s="25" t="str">
        <f t="shared" si="720"/>
        <v/>
      </c>
      <c r="AU1459" s="25" t="str">
        <f t="shared" si="721"/>
        <v/>
      </c>
      <c r="AV1459" s="25" t="str">
        <f t="shared" si="722"/>
        <v/>
      </c>
      <c r="AX1459" t="str">
        <f>IF(BC1459="","",IF(BC1459&gt;0,COUNT($AY$2:AY1459),""))</f>
        <v/>
      </c>
      <c r="AY1459" s="25" t="str">
        <f t="shared" si="723"/>
        <v/>
      </c>
      <c r="AZ1459" s="25" t="str">
        <f t="shared" si="724"/>
        <v/>
      </c>
      <c r="BA1459" s="25" t="str">
        <f t="shared" si="725"/>
        <v/>
      </c>
      <c r="BB1459" s="25" t="str">
        <f t="shared" si="726"/>
        <v/>
      </c>
      <c r="BC1459" s="25" t="str">
        <f t="shared" si="727"/>
        <v/>
      </c>
      <c r="BD1459" s="25" t="str">
        <f t="shared" si="728"/>
        <v/>
      </c>
      <c r="BE1459" s="25" t="str">
        <f t="shared" si="729"/>
        <v/>
      </c>
      <c r="BF1459" s="25" t="str">
        <f t="shared" si="730"/>
        <v/>
      </c>
      <c r="BG1459" s="25" t="str">
        <f t="shared" si="731"/>
        <v/>
      </c>
      <c r="BH1459" s="25" t="str">
        <f t="shared" si="732"/>
        <v/>
      </c>
      <c r="BI1459" s="25" t="str">
        <f t="shared" si="733"/>
        <v/>
      </c>
      <c r="BJ1459" s="25" t="str">
        <f t="shared" si="734"/>
        <v/>
      </c>
      <c r="BK1459" s="25" t="str">
        <f t="shared" si="735"/>
        <v/>
      </c>
      <c r="BL1459" s="25" t="str">
        <f t="shared" si="736"/>
        <v/>
      </c>
      <c r="BM1459" s="25" t="str">
        <f t="shared" si="737"/>
        <v/>
      </c>
      <c r="BN1459" s="25" t="str">
        <f t="shared" si="738"/>
        <v/>
      </c>
    </row>
    <row r="1460" spans="1:66">
      <c r="A1460" s="20" t="str">
        <f>IF('S.D. Paste sheet'!A1460="","",'S.D. Paste sheet'!A1460)</f>
        <v/>
      </c>
      <c r="B1460" s="20" t="str">
        <f>IF('S.D. Paste sheet'!B1460="","",'S.D. Paste sheet'!B1460)</f>
        <v/>
      </c>
      <c r="C1460" s="20" t="str">
        <f>IF('S.D. Paste sheet'!C1460="","",'S.D. Paste sheet'!C1460)</f>
        <v/>
      </c>
      <c r="D1460" s="20" t="str">
        <f>IF('S.D. Paste sheet'!D1460="","",'S.D. Paste sheet'!D1460)</f>
        <v/>
      </c>
      <c r="E1460" s="20" t="str">
        <f>IF('S.D. Paste sheet'!E1460="","",UPPER('S.D. Paste sheet'!E1460))</f>
        <v/>
      </c>
      <c r="F1460" s="20" t="str">
        <f>IF('S.D. Paste sheet'!F1460="","",'S.D. Paste sheet'!F1460)</f>
        <v/>
      </c>
      <c r="G1460" s="20" t="str">
        <f>IF('S.D. Paste sheet'!G1460="","",UPPER('S.D. Paste sheet'!G1460))</f>
        <v/>
      </c>
      <c r="H1460" s="20" t="str">
        <f>IF('S.D. Paste sheet'!H1460="","",UPPER('S.D. Paste sheet'!H1460))</f>
        <v/>
      </c>
      <c r="I1460" s="20" t="str">
        <f>IF('S.D. Paste sheet'!I1460="","",'S.D. Paste sheet'!I1460)</f>
        <v/>
      </c>
      <c r="J1460" s="20" t="str">
        <f>IF('S.D. Paste sheet'!J1460="","",'S.D. Paste sheet'!J1460)</f>
        <v/>
      </c>
      <c r="K1460" s="20" t="str">
        <f>IF('S.D. Paste sheet'!K1460="","",'S.D. Paste sheet'!K1460)</f>
        <v/>
      </c>
      <c r="L1460" s="20" t="str">
        <f>IF('S.D. Paste sheet'!L1460="","",'S.D. Paste sheet'!L1460)</f>
        <v/>
      </c>
      <c r="M1460" s="20" t="str">
        <f>IF('S.D. Paste sheet'!M1460="","",'S.D. Paste sheet'!M1460)</f>
        <v/>
      </c>
      <c r="N1460" s="20" t="str">
        <f>IF('S.D. Paste sheet'!N1460="","",'S.D. Paste sheet'!N1460)</f>
        <v/>
      </c>
      <c r="O1460" s="20" t="str">
        <f>IF('S.D. Paste sheet'!O1460="","",'S.D. Paste sheet'!O1460)</f>
        <v/>
      </c>
      <c r="P1460" s="20" t="str">
        <f>IF('S.D. Paste sheet'!P1460="","",'S.D. Paste sheet'!P1460)</f>
        <v/>
      </c>
      <c r="Q1460" s="20" t="str">
        <f>IF('S.D. Paste sheet'!Q1460="","",'S.D. Paste sheet'!Q1460)</f>
        <v/>
      </c>
      <c r="R1460" s="20" t="str">
        <f>IF('S.D. Paste sheet'!R1460="","",'S.D. Paste sheet'!R1460)</f>
        <v/>
      </c>
      <c r="S1460" s="20" t="str">
        <f>IF('S.D. Paste sheet'!S1460="","",'S.D. Paste sheet'!S1460)</f>
        <v/>
      </c>
      <c r="T1460" s="20" t="str">
        <f>IF('S.D. Paste sheet'!T1460="","",'S.D. Paste sheet'!T1460)</f>
        <v/>
      </c>
      <c r="U1460" s="20" t="str">
        <f>IF('S.D. Paste sheet'!U1460="","",'S.D. Paste sheet'!U1460)</f>
        <v/>
      </c>
      <c r="V1460" s="20" t="str">
        <f>IF('S.D. Paste sheet'!V1460="","",'S.D. Paste sheet'!V1460)</f>
        <v/>
      </c>
      <c r="W1460" s="20" t="str">
        <f>IF('S.D. Paste sheet'!W1460="","",'S.D. Paste sheet'!W1460)</f>
        <v/>
      </c>
      <c r="X1460" s="20" t="str">
        <f>IF('S.D. Paste sheet'!X1460="","",'S.D. Paste sheet'!X1460)</f>
        <v/>
      </c>
      <c r="Y1460" s="20" t="str">
        <f>IF('S.D. Paste sheet'!Y1460="","",'S.D. Paste sheet'!Y1460)</f>
        <v/>
      </c>
      <c r="Z1460" s="20" t="str">
        <f>IF('S.D. Paste sheet'!Z1460="","",'S.D. Paste sheet'!Z1460)</f>
        <v/>
      </c>
      <c r="AA1460" s="20" t="str">
        <f>IF('S.D. Paste sheet'!AA1460="","",'S.D. Paste sheet'!AA1460)</f>
        <v/>
      </c>
      <c r="AB1460" s="20" t="str">
        <f>IF('S.D. Paste sheet'!AB1460="","",'S.D. Paste sheet'!AB1460)</f>
        <v/>
      </c>
      <c r="AC1460" s="20" t="str">
        <f>IF('S.D. Paste sheet'!AC1460="","",'S.D. Paste sheet'!AC1460)</f>
        <v/>
      </c>
      <c r="AD1460" s="20" t="str">
        <f>IF('S.D. Paste sheet'!AD1460="","",'S.D. Paste sheet'!AD1460)</f>
        <v/>
      </c>
      <c r="AE1460" s="29"/>
      <c r="AF1460" t="str">
        <f>IF(AK1460="","",IF(AK1460&gt;0,COUNT($AG$2:AG1460),""))</f>
        <v/>
      </c>
      <c r="AG1460" s="25" t="str">
        <f t="shared" si="707"/>
        <v/>
      </c>
      <c r="AH1460" s="25" t="str">
        <f t="shared" si="708"/>
        <v/>
      </c>
      <c r="AI1460" s="25" t="str">
        <f t="shared" si="709"/>
        <v/>
      </c>
      <c r="AJ1460" s="25" t="str">
        <f t="shared" si="710"/>
        <v/>
      </c>
      <c r="AK1460" s="25" t="str">
        <f t="shared" si="711"/>
        <v/>
      </c>
      <c r="AL1460" s="25" t="str">
        <f t="shared" si="712"/>
        <v/>
      </c>
      <c r="AM1460" s="25" t="str">
        <f t="shared" si="713"/>
        <v/>
      </c>
      <c r="AN1460" s="25" t="str">
        <f t="shared" si="714"/>
        <v/>
      </c>
      <c r="AO1460" s="25" t="str">
        <f t="shared" si="715"/>
        <v/>
      </c>
      <c r="AP1460" s="25" t="str">
        <f t="shared" si="716"/>
        <v/>
      </c>
      <c r="AQ1460" s="25" t="str">
        <f t="shared" si="717"/>
        <v/>
      </c>
      <c r="AR1460" s="25" t="str">
        <f t="shared" si="718"/>
        <v/>
      </c>
      <c r="AS1460" s="25" t="str">
        <f t="shared" si="719"/>
        <v/>
      </c>
      <c r="AT1460" s="25" t="str">
        <f t="shared" si="720"/>
        <v/>
      </c>
      <c r="AU1460" s="25" t="str">
        <f t="shared" si="721"/>
        <v/>
      </c>
      <c r="AV1460" s="25" t="str">
        <f t="shared" si="722"/>
        <v/>
      </c>
      <c r="AX1460" t="str">
        <f>IF(BC1460="","",IF(BC1460&gt;0,COUNT($AY$2:AY1460),""))</f>
        <v/>
      </c>
      <c r="AY1460" s="25" t="str">
        <f t="shared" si="723"/>
        <v/>
      </c>
      <c r="AZ1460" s="25" t="str">
        <f t="shared" si="724"/>
        <v/>
      </c>
      <c r="BA1460" s="25" t="str">
        <f t="shared" si="725"/>
        <v/>
      </c>
      <c r="BB1460" s="25" t="str">
        <f t="shared" si="726"/>
        <v/>
      </c>
      <c r="BC1460" s="25" t="str">
        <f t="shared" si="727"/>
        <v/>
      </c>
      <c r="BD1460" s="25" t="str">
        <f t="shared" si="728"/>
        <v/>
      </c>
      <c r="BE1460" s="25" t="str">
        <f t="shared" si="729"/>
        <v/>
      </c>
      <c r="BF1460" s="25" t="str">
        <f t="shared" si="730"/>
        <v/>
      </c>
      <c r="BG1460" s="25" t="str">
        <f t="shared" si="731"/>
        <v/>
      </c>
      <c r="BH1460" s="25" t="str">
        <f t="shared" si="732"/>
        <v/>
      </c>
      <c r="BI1460" s="25" t="str">
        <f t="shared" si="733"/>
        <v/>
      </c>
      <c r="BJ1460" s="25" t="str">
        <f t="shared" si="734"/>
        <v/>
      </c>
      <c r="BK1460" s="25" t="str">
        <f t="shared" si="735"/>
        <v/>
      </c>
      <c r="BL1460" s="25" t="str">
        <f t="shared" si="736"/>
        <v/>
      </c>
      <c r="BM1460" s="25" t="str">
        <f t="shared" si="737"/>
        <v/>
      </c>
      <c r="BN1460" s="25" t="str">
        <f t="shared" si="738"/>
        <v/>
      </c>
    </row>
    <row r="1461" spans="1:66">
      <c r="A1461" s="20" t="str">
        <f>IF('S.D. Paste sheet'!A1461="","",'S.D. Paste sheet'!A1461)</f>
        <v/>
      </c>
      <c r="B1461" s="20" t="str">
        <f>IF('S.D. Paste sheet'!B1461="","",'S.D. Paste sheet'!B1461)</f>
        <v/>
      </c>
      <c r="C1461" s="20" t="str">
        <f>IF('S.D. Paste sheet'!C1461="","",'S.D. Paste sheet'!C1461)</f>
        <v/>
      </c>
      <c r="D1461" s="20" t="str">
        <f>IF('S.D. Paste sheet'!D1461="","",'S.D. Paste sheet'!D1461)</f>
        <v/>
      </c>
      <c r="E1461" s="20" t="str">
        <f>IF('S.D. Paste sheet'!E1461="","",UPPER('S.D. Paste sheet'!E1461))</f>
        <v/>
      </c>
      <c r="F1461" s="20" t="str">
        <f>IF('S.D. Paste sheet'!F1461="","",'S.D. Paste sheet'!F1461)</f>
        <v/>
      </c>
      <c r="G1461" s="20" t="str">
        <f>IF('S.D. Paste sheet'!G1461="","",UPPER('S.D. Paste sheet'!G1461))</f>
        <v/>
      </c>
      <c r="H1461" s="20" t="str">
        <f>IF('S.D. Paste sheet'!H1461="","",UPPER('S.D. Paste sheet'!H1461))</f>
        <v/>
      </c>
      <c r="I1461" s="20" t="str">
        <f>IF('S.D. Paste sheet'!I1461="","",'S.D. Paste sheet'!I1461)</f>
        <v/>
      </c>
      <c r="J1461" s="20" t="str">
        <f>IF('S.D. Paste sheet'!J1461="","",'S.D. Paste sheet'!J1461)</f>
        <v/>
      </c>
      <c r="K1461" s="20" t="str">
        <f>IF('S.D. Paste sheet'!K1461="","",'S.D. Paste sheet'!K1461)</f>
        <v/>
      </c>
      <c r="L1461" s="20" t="str">
        <f>IF('S.D. Paste sheet'!L1461="","",'S.D. Paste sheet'!L1461)</f>
        <v/>
      </c>
      <c r="M1461" s="20" t="str">
        <f>IF('S.D. Paste sheet'!M1461="","",'S.D. Paste sheet'!M1461)</f>
        <v/>
      </c>
      <c r="N1461" s="20" t="str">
        <f>IF('S.D. Paste sheet'!N1461="","",'S.D. Paste sheet'!N1461)</f>
        <v/>
      </c>
      <c r="O1461" s="20" t="str">
        <f>IF('S.D. Paste sheet'!O1461="","",'S.D. Paste sheet'!O1461)</f>
        <v/>
      </c>
      <c r="P1461" s="20" t="str">
        <f>IF('S.D. Paste sheet'!P1461="","",'S.D. Paste sheet'!P1461)</f>
        <v/>
      </c>
      <c r="Q1461" s="20" t="str">
        <f>IF('S.D. Paste sheet'!Q1461="","",'S.D. Paste sheet'!Q1461)</f>
        <v/>
      </c>
      <c r="R1461" s="20" t="str">
        <f>IF('S.D. Paste sheet'!R1461="","",'S.D. Paste sheet'!R1461)</f>
        <v/>
      </c>
      <c r="S1461" s="20" t="str">
        <f>IF('S.D. Paste sheet'!S1461="","",'S.D. Paste sheet'!S1461)</f>
        <v/>
      </c>
      <c r="T1461" s="20" t="str">
        <f>IF('S.D. Paste sheet'!T1461="","",'S.D. Paste sheet'!T1461)</f>
        <v/>
      </c>
      <c r="U1461" s="20" t="str">
        <f>IF('S.D. Paste sheet'!U1461="","",'S.D. Paste sheet'!U1461)</f>
        <v/>
      </c>
      <c r="V1461" s="20" t="str">
        <f>IF('S.D. Paste sheet'!V1461="","",'S.D. Paste sheet'!V1461)</f>
        <v/>
      </c>
      <c r="W1461" s="20" t="str">
        <f>IF('S.D. Paste sheet'!W1461="","",'S.D. Paste sheet'!W1461)</f>
        <v/>
      </c>
      <c r="X1461" s="20" t="str">
        <f>IF('S.D. Paste sheet'!X1461="","",'S.D. Paste sheet'!X1461)</f>
        <v/>
      </c>
      <c r="Y1461" s="20" t="str">
        <f>IF('S.D. Paste sheet'!Y1461="","",'S.D. Paste sheet'!Y1461)</f>
        <v/>
      </c>
      <c r="Z1461" s="20" t="str">
        <f>IF('S.D. Paste sheet'!Z1461="","",'S.D. Paste sheet'!Z1461)</f>
        <v/>
      </c>
      <c r="AA1461" s="20" t="str">
        <f>IF('S.D. Paste sheet'!AA1461="","",'S.D. Paste sheet'!AA1461)</f>
        <v/>
      </c>
      <c r="AB1461" s="20" t="str">
        <f>IF('S.D. Paste sheet'!AB1461="","",'S.D. Paste sheet'!AB1461)</f>
        <v/>
      </c>
      <c r="AC1461" s="20" t="str">
        <f>IF('S.D. Paste sheet'!AC1461="","",'S.D. Paste sheet'!AC1461)</f>
        <v/>
      </c>
      <c r="AD1461" s="20" t="str">
        <f>IF('S.D. Paste sheet'!AD1461="","",'S.D. Paste sheet'!AD1461)</f>
        <v/>
      </c>
      <c r="AE1461" s="29"/>
      <c r="AF1461" t="str">
        <f>IF(AK1461="","",IF(AK1461&gt;0,COUNT($AG$2:AG1461),""))</f>
        <v/>
      </c>
      <c r="AG1461" s="25" t="str">
        <f t="shared" si="707"/>
        <v/>
      </c>
      <c r="AH1461" s="25" t="str">
        <f t="shared" si="708"/>
        <v/>
      </c>
      <c r="AI1461" s="25" t="str">
        <f t="shared" si="709"/>
        <v/>
      </c>
      <c r="AJ1461" s="25" t="str">
        <f t="shared" si="710"/>
        <v/>
      </c>
      <c r="AK1461" s="25" t="str">
        <f t="shared" si="711"/>
        <v/>
      </c>
      <c r="AL1461" s="25" t="str">
        <f t="shared" si="712"/>
        <v/>
      </c>
      <c r="AM1461" s="25" t="str">
        <f t="shared" si="713"/>
        <v/>
      </c>
      <c r="AN1461" s="25" t="str">
        <f t="shared" si="714"/>
        <v/>
      </c>
      <c r="AO1461" s="25" t="str">
        <f t="shared" si="715"/>
        <v/>
      </c>
      <c r="AP1461" s="25" t="str">
        <f t="shared" si="716"/>
        <v/>
      </c>
      <c r="AQ1461" s="25" t="str">
        <f t="shared" si="717"/>
        <v/>
      </c>
      <c r="AR1461" s="25" t="str">
        <f t="shared" si="718"/>
        <v/>
      </c>
      <c r="AS1461" s="25" t="str">
        <f t="shared" si="719"/>
        <v/>
      </c>
      <c r="AT1461" s="25" t="str">
        <f t="shared" si="720"/>
        <v/>
      </c>
      <c r="AU1461" s="25" t="str">
        <f t="shared" si="721"/>
        <v/>
      </c>
      <c r="AV1461" s="25" t="str">
        <f t="shared" si="722"/>
        <v/>
      </c>
      <c r="AX1461" t="str">
        <f>IF(BC1461="","",IF(BC1461&gt;0,COUNT($AY$2:AY1461),""))</f>
        <v/>
      </c>
      <c r="AY1461" s="25" t="str">
        <f t="shared" si="723"/>
        <v/>
      </c>
      <c r="AZ1461" s="25" t="str">
        <f t="shared" si="724"/>
        <v/>
      </c>
      <c r="BA1461" s="25" t="str">
        <f t="shared" si="725"/>
        <v/>
      </c>
      <c r="BB1461" s="25" t="str">
        <f t="shared" si="726"/>
        <v/>
      </c>
      <c r="BC1461" s="25" t="str">
        <f t="shared" si="727"/>
        <v/>
      </c>
      <c r="BD1461" s="25" t="str">
        <f t="shared" si="728"/>
        <v/>
      </c>
      <c r="BE1461" s="25" t="str">
        <f t="shared" si="729"/>
        <v/>
      </c>
      <c r="BF1461" s="25" t="str">
        <f t="shared" si="730"/>
        <v/>
      </c>
      <c r="BG1461" s="25" t="str">
        <f t="shared" si="731"/>
        <v/>
      </c>
      <c r="BH1461" s="25" t="str">
        <f t="shared" si="732"/>
        <v/>
      </c>
      <c r="BI1461" s="25" t="str">
        <f t="shared" si="733"/>
        <v/>
      </c>
      <c r="BJ1461" s="25" t="str">
        <f t="shared" si="734"/>
        <v/>
      </c>
      <c r="BK1461" s="25" t="str">
        <f t="shared" si="735"/>
        <v/>
      </c>
      <c r="BL1461" s="25" t="str">
        <f t="shared" si="736"/>
        <v/>
      </c>
      <c r="BM1461" s="25" t="str">
        <f t="shared" si="737"/>
        <v/>
      </c>
      <c r="BN1461" s="25" t="str">
        <f t="shared" si="738"/>
        <v/>
      </c>
    </row>
    <row r="1462" spans="1:66">
      <c r="A1462" s="20" t="str">
        <f>IF('S.D. Paste sheet'!A1462="","",'S.D. Paste sheet'!A1462)</f>
        <v/>
      </c>
      <c r="B1462" s="20" t="str">
        <f>IF('S.D. Paste sheet'!B1462="","",'S.D. Paste sheet'!B1462)</f>
        <v/>
      </c>
      <c r="C1462" s="20" t="str">
        <f>IF('S.D. Paste sheet'!C1462="","",'S.D. Paste sheet'!C1462)</f>
        <v/>
      </c>
      <c r="D1462" s="20" t="str">
        <f>IF('S.D. Paste sheet'!D1462="","",'S.D. Paste sheet'!D1462)</f>
        <v/>
      </c>
      <c r="E1462" s="20" t="str">
        <f>IF('S.D. Paste sheet'!E1462="","",UPPER('S.D. Paste sheet'!E1462))</f>
        <v/>
      </c>
      <c r="F1462" s="20" t="str">
        <f>IF('S.D. Paste sheet'!F1462="","",'S.D. Paste sheet'!F1462)</f>
        <v/>
      </c>
      <c r="G1462" s="20" t="str">
        <f>IF('S.D. Paste sheet'!G1462="","",UPPER('S.D. Paste sheet'!G1462))</f>
        <v/>
      </c>
      <c r="H1462" s="20" t="str">
        <f>IF('S.D. Paste sheet'!H1462="","",UPPER('S.D. Paste sheet'!H1462))</f>
        <v/>
      </c>
      <c r="I1462" s="20" t="str">
        <f>IF('S.D. Paste sheet'!I1462="","",'S.D. Paste sheet'!I1462)</f>
        <v/>
      </c>
      <c r="J1462" s="20" t="str">
        <f>IF('S.D. Paste sheet'!J1462="","",'S.D. Paste sheet'!J1462)</f>
        <v/>
      </c>
      <c r="K1462" s="20" t="str">
        <f>IF('S.D. Paste sheet'!K1462="","",'S.D. Paste sheet'!K1462)</f>
        <v/>
      </c>
      <c r="L1462" s="20" t="str">
        <f>IF('S.D. Paste sheet'!L1462="","",'S.D. Paste sheet'!L1462)</f>
        <v/>
      </c>
      <c r="M1462" s="20" t="str">
        <f>IF('S.D. Paste sheet'!M1462="","",'S.D. Paste sheet'!M1462)</f>
        <v/>
      </c>
      <c r="N1462" s="20" t="str">
        <f>IF('S.D. Paste sheet'!N1462="","",'S.D. Paste sheet'!N1462)</f>
        <v/>
      </c>
      <c r="O1462" s="20" t="str">
        <f>IF('S.D. Paste sheet'!O1462="","",'S.D. Paste sheet'!O1462)</f>
        <v/>
      </c>
      <c r="P1462" s="20" t="str">
        <f>IF('S.D. Paste sheet'!P1462="","",'S.D. Paste sheet'!P1462)</f>
        <v/>
      </c>
      <c r="Q1462" s="20" t="str">
        <f>IF('S.D. Paste sheet'!Q1462="","",'S.D. Paste sheet'!Q1462)</f>
        <v/>
      </c>
      <c r="R1462" s="20" t="str">
        <f>IF('S.D. Paste sheet'!R1462="","",'S.D. Paste sheet'!R1462)</f>
        <v/>
      </c>
      <c r="S1462" s="20" t="str">
        <f>IF('S.D. Paste sheet'!S1462="","",'S.D. Paste sheet'!S1462)</f>
        <v/>
      </c>
      <c r="T1462" s="20" t="str">
        <f>IF('S.D. Paste sheet'!T1462="","",'S.D. Paste sheet'!T1462)</f>
        <v/>
      </c>
      <c r="U1462" s="20" t="str">
        <f>IF('S.D. Paste sheet'!U1462="","",'S.D. Paste sheet'!U1462)</f>
        <v/>
      </c>
      <c r="V1462" s="20" t="str">
        <f>IF('S.D. Paste sheet'!V1462="","",'S.D. Paste sheet'!V1462)</f>
        <v/>
      </c>
      <c r="W1462" s="20" t="str">
        <f>IF('S.D. Paste sheet'!W1462="","",'S.D. Paste sheet'!W1462)</f>
        <v/>
      </c>
      <c r="X1462" s="20" t="str">
        <f>IF('S.D. Paste sheet'!X1462="","",'S.D. Paste sheet'!X1462)</f>
        <v/>
      </c>
      <c r="Y1462" s="20" t="str">
        <f>IF('S.D. Paste sheet'!Y1462="","",'S.D. Paste sheet'!Y1462)</f>
        <v/>
      </c>
      <c r="Z1462" s="20" t="str">
        <f>IF('S.D. Paste sheet'!Z1462="","",'S.D. Paste sheet'!Z1462)</f>
        <v/>
      </c>
      <c r="AA1462" s="20" t="str">
        <f>IF('S.D. Paste sheet'!AA1462="","",'S.D. Paste sheet'!AA1462)</f>
        <v/>
      </c>
      <c r="AB1462" s="20" t="str">
        <f>IF('S.D. Paste sheet'!AB1462="","",'S.D. Paste sheet'!AB1462)</f>
        <v/>
      </c>
      <c r="AC1462" s="20" t="str">
        <f>IF('S.D. Paste sheet'!AC1462="","",'S.D. Paste sheet'!AC1462)</f>
        <v/>
      </c>
      <c r="AD1462" s="20" t="str">
        <f>IF('S.D. Paste sheet'!AD1462="","",'S.D. Paste sheet'!AD1462)</f>
        <v/>
      </c>
      <c r="AE1462" s="29"/>
      <c r="AF1462" t="str">
        <f>IF(AK1462="","",IF(AK1462&gt;0,COUNT($AG$2:AG1462),""))</f>
        <v/>
      </c>
      <c r="AG1462" s="25" t="str">
        <f t="shared" si="707"/>
        <v/>
      </c>
      <c r="AH1462" s="25" t="str">
        <f t="shared" si="708"/>
        <v/>
      </c>
      <c r="AI1462" s="25" t="str">
        <f t="shared" si="709"/>
        <v/>
      </c>
      <c r="AJ1462" s="25" t="str">
        <f t="shared" si="710"/>
        <v/>
      </c>
      <c r="AK1462" s="25" t="str">
        <f t="shared" si="711"/>
        <v/>
      </c>
      <c r="AL1462" s="25" t="str">
        <f t="shared" si="712"/>
        <v/>
      </c>
      <c r="AM1462" s="25" t="str">
        <f t="shared" si="713"/>
        <v/>
      </c>
      <c r="AN1462" s="25" t="str">
        <f t="shared" si="714"/>
        <v/>
      </c>
      <c r="AO1462" s="25" t="str">
        <f t="shared" si="715"/>
        <v/>
      </c>
      <c r="AP1462" s="25" t="str">
        <f t="shared" si="716"/>
        <v/>
      </c>
      <c r="AQ1462" s="25" t="str">
        <f t="shared" si="717"/>
        <v/>
      </c>
      <c r="AR1462" s="25" t="str">
        <f t="shared" si="718"/>
        <v/>
      </c>
      <c r="AS1462" s="25" t="str">
        <f t="shared" si="719"/>
        <v/>
      </c>
      <c r="AT1462" s="25" t="str">
        <f t="shared" si="720"/>
        <v/>
      </c>
      <c r="AU1462" s="25" t="str">
        <f t="shared" si="721"/>
        <v/>
      </c>
      <c r="AV1462" s="25" t="str">
        <f t="shared" si="722"/>
        <v/>
      </c>
      <c r="AX1462" t="str">
        <f>IF(BC1462="","",IF(BC1462&gt;0,COUNT($AY$2:AY1462),""))</f>
        <v/>
      </c>
      <c r="AY1462" s="25" t="str">
        <f t="shared" si="723"/>
        <v/>
      </c>
      <c r="AZ1462" s="25" t="str">
        <f t="shared" si="724"/>
        <v/>
      </c>
      <c r="BA1462" s="25" t="str">
        <f t="shared" si="725"/>
        <v/>
      </c>
      <c r="BB1462" s="25" t="str">
        <f t="shared" si="726"/>
        <v/>
      </c>
      <c r="BC1462" s="25" t="str">
        <f t="shared" si="727"/>
        <v/>
      </c>
      <c r="BD1462" s="25" t="str">
        <f t="shared" si="728"/>
        <v/>
      </c>
      <c r="BE1462" s="25" t="str">
        <f t="shared" si="729"/>
        <v/>
      </c>
      <c r="BF1462" s="25" t="str">
        <f t="shared" si="730"/>
        <v/>
      </c>
      <c r="BG1462" s="25" t="str">
        <f t="shared" si="731"/>
        <v/>
      </c>
      <c r="BH1462" s="25" t="str">
        <f t="shared" si="732"/>
        <v/>
      </c>
      <c r="BI1462" s="25" t="str">
        <f t="shared" si="733"/>
        <v/>
      </c>
      <c r="BJ1462" s="25" t="str">
        <f t="shared" si="734"/>
        <v/>
      </c>
      <c r="BK1462" s="25" t="str">
        <f t="shared" si="735"/>
        <v/>
      </c>
      <c r="BL1462" s="25" t="str">
        <f t="shared" si="736"/>
        <v/>
      </c>
      <c r="BM1462" s="25" t="str">
        <f t="shared" si="737"/>
        <v/>
      </c>
      <c r="BN1462" s="25" t="str">
        <f t="shared" si="738"/>
        <v/>
      </c>
    </row>
    <row r="1463" spans="1:66">
      <c r="A1463" s="20" t="str">
        <f>IF('S.D. Paste sheet'!A1463="","",'S.D. Paste sheet'!A1463)</f>
        <v/>
      </c>
      <c r="B1463" s="20" t="str">
        <f>IF('S.D. Paste sheet'!B1463="","",'S.D. Paste sheet'!B1463)</f>
        <v/>
      </c>
      <c r="C1463" s="20" t="str">
        <f>IF('S.D. Paste sheet'!C1463="","",'S.D. Paste sheet'!C1463)</f>
        <v/>
      </c>
      <c r="D1463" s="20" t="str">
        <f>IF('S.D. Paste sheet'!D1463="","",'S.D. Paste sheet'!D1463)</f>
        <v/>
      </c>
      <c r="E1463" s="20" t="str">
        <f>IF('S.D. Paste sheet'!E1463="","",UPPER('S.D. Paste sheet'!E1463))</f>
        <v/>
      </c>
      <c r="F1463" s="20" t="str">
        <f>IF('S.D. Paste sheet'!F1463="","",'S.D. Paste sheet'!F1463)</f>
        <v/>
      </c>
      <c r="G1463" s="20" t="str">
        <f>IF('S.D. Paste sheet'!G1463="","",UPPER('S.D. Paste sheet'!G1463))</f>
        <v/>
      </c>
      <c r="H1463" s="20" t="str">
        <f>IF('S.D. Paste sheet'!H1463="","",UPPER('S.D. Paste sheet'!H1463))</f>
        <v/>
      </c>
      <c r="I1463" s="20" t="str">
        <f>IF('S.D. Paste sheet'!I1463="","",'S.D. Paste sheet'!I1463)</f>
        <v/>
      </c>
      <c r="J1463" s="20" t="str">
        <f>IF('S.D. Paste sheet'!J1463="","",'S.D. Paste sheet'!J1463)</f>
        <v/>
      </c>
      <c r="K1463" s="20" t="str">
        <f>IF('S.D. Paste sheet'!K1463="","",'S.D. Paste sheet'!K1463)</f>
        <v/>
      </c>
      <c r="L1463" s="20" t="str">
        <f>IF('S.D. Paste sheet'!L1463="","",'S.D. Paste sheet'!L1463)</f>
        <v/>
      </c>
      <c r="M1463" s="20" t="str">
        <f>IF('S.D. Paste sheet'!M1463="","",'S.D. Paste sheet'!M1463)</f>
        <v/>
      </c>
      <c r="N1463" s="20" t="str">
        <f>IF('S.D. Paste sheet'!N1463="","",'S.D. Paste sheet'!N1463)</f>
        <v/>
      </c>
      <c r="O1463" s="20" t="str">
        <f>IF('S.D. Paste sheet'!O1463="","",'S.D. Paste sheet'!O1463)</f>
        <v/>
      </c>
      <c r="P1463" s="20" t="str">
        <f>IF('S.D. Paste sheet'!P1463="","",'S.D. Paste sheet'!P1463)</f>
        <v/>
      </c>
      <c r="Q1463" s="20" t="str">
        <f>IF('S.D. Paste sheet'!Q1463="","",'S.D. Paste sheet'!Q1463)</f>
        <v/>
      </c>
      <c r="R1463" s="20" t="str">
        <f>IF('S.D. Paste sheet'!R1463="","",'S.D. Paste sheet'!R1463)</f>
        <v/>
      </c>
      <c r="S1463" s="20" t="str">
        <f>IF('S.D. Paste sheet'!S1463="","",'S.D. Paste sheet'!S1463)</f>
        <v/>
      </c>
      <c r="T1463" s="20" t="str">
        <f>IF('S.D. Paste sheet'!T1463="","",'S.D. Paste sheet'!T1463)</f>
        <v/>
      </c>
      <c r="U1463" s="20" t="str">
        <f>IF('S.D. Paste sheet'!U1463="","",'S.D. Paste sheet'!U1463)</f>
        <v/>
      </c>
      <c r="V1463" s="20" t="str">
        <f>IF('S.D. Paste sheet'!V1463="","",'S.D. Paste sheet'!V1463)</f>
        <v/>
      </c>
      <c r="W1463" s="20" t="str">
        <f>IF('S.D. Paste sheet'!W1463="","",'S.D. Paste sheet'!W1463)</f>
        <v/>
      </c>
      <c r="X1463" s="20" t="str">
        <f>IF('S.D. Paste sheet'!X1463="","",'S.D. Paste sheet'!X1463)</f>
        <v/>
      </c>
      <c r="Y1463" s="20" t="str">
        <f>IF('S.D. Paste sheet'!Y1463="","",'S.D. Paste sheet'!Y1463)</f>
        <v/>
      </c>
      <c r="Z1463" s="20" t="str">
        <f>IF('S.D. Paste sheet'!Z1463="","",'S.D. Paste sheet'!Z1463)</f>
        <v/>
      </c>
      <c r="AA1463" s="20" t="str">
        <f>IF('S.D. Paste sheet'!AA1463="","",'S.D. Paste sheet'!AA1463)</f>
        <v/>
      </c>
      <c r="AB1463" s="20" t="str">
        <f>IF('S.D. Paste sheet'!AB1463="","",'S.D. Paste sheet'!AB1463)</f>
        <v/>
      </c>
      <c r="AC1463" s="20" t="str">
        <f>IF('S.D. Paste sheet'!AC1463="","",'S.D. Paste sheet'!AC1463)</f>
        <v/>
      </c>
      <c r="AD1463" s="20" t="str">
        <f>IF('S.D. Paste sheet'!AD1463="","",'S.D. Paste sheet'!AD1463)</f>
        <v/>
      </c>
      <c r="AE1463" s="29"/>
      <c r="AF1463" t="str">
        <f>IF(AK1463="","",IF(AK1463&gt;0,COUNT($AG$2:AG1463),""))</f>
        <v/>
      </c>
      <c r="AG1463" s="25" t="str">
        <f t="shared" si="707"/>
        <v/>
      </c>
      <c r="AH1463" s="25" t="str">
        <f t="shared" si="708"/>
        <v/>
      </c>
      <c r="AI1463" s="25" t="str">
        <f t="shared" si="709"/>
        <v/>
      </c>
      <c r="AJ1463" s="25" t="str">
        <f t="shared" si="710"/>
        <v/>
      </c>
      <c r="AK1463" s="25" t="str">
        <f t="shared" si="711"/>
        <v/>
      </c>
      <c r="AL1463" s="25" t="str">
        <f t="shared" si="712"/>
        <v/>
      </c>
      <c r="AM1463" s="25" t="str">
        <f t="shared" si="713"/>
        <v/>
      </c>
      <c r="AN1463" s="25" t="str">
        <f t="shared" si="714"/>
        <v/>
      </c>
      <c r="AO1463" s="25" t="str">
        <f t="shared" si="715"/>
        <v/>
      </c>
      <c r="AP1463" s="25" t="str">
        <f t="shared" si="716"/>
        <v/>
      </c>
      <c r="AQ1463" s="25" t="str">
        <f t="shared" si="717"/>
        <v/>
      </c>
      <c r="AR1463" s="25" t="str">
        <f t="shared" si="718"/>
        <v/>
      </c>
      <c r="AS1463" s="25" t="str">
        <f t="shared" si="719"/>
        <v/>
      </c>
      <c r="AT1463" s="25" t="str">
        <f t="shared" si="720"/>
        <v/>
      </c>
      <c r="AU1463" s="25" t="str">
        <f t="shared" si="721"/>
        <v/>
      </c>
      <c r="AV1463" s="25" t="str">
        <f t="shared" si="722"/>
        <v/>
      </c>
      <c r="AX1463" t="str">
        <f>IF(BC1463="","",IF(BC1463&gt;0,COUNT($AY$2:AY1463),""))</f>
        <v/>
      </c>
      <c r="AY1463" s="25" t="str">
        <f t="shared" si="723"/>
        <v/>
      </c>
      <c r="AZ1463" s="25" t="str">
        <f t="shared" si="724"/>
        <v/>
      </c>
      <c r="BA1463" s="25" t="str">
        <f t="shared" si="725"/>
        <v/>
      </c>
      <c r="BB1463" s="25" t="str">
        <f t="shared" si="726"/>
        <v/>
      </c>
      <c r="BC1463" s="25" t="str">
        <f t="shared" si="727"/>
        <v/>
      </c>
      <c r="BD1463" s="25" t="str">
        <f t="shared" si="728"/>
        <v/>
      </c>
      <c r="BE1463" s="25" t="str">
        <f t="shared" si="729"/>
        <v/>
      </c>
      <c r="BF1463" s="25" t="str">
        <f t="shared" si="730"/>
        <v/>
      </c>
      <c r="BG1463" s="25" t="str">
        <f t="shared" si="731"/>
        <v/>
      </c>
      <c r="BH1463" s="25" t="str">
        <f t="shared" si="732"/>
        <v/>
      </c>
      <c r="BI1463" s="25" t="str">
        <f t="shared" si="733"/>
        <v/>
      </c>
      <c r="BJ1463" s="25" t="str">
        <f t="shared" si="734"/>
        <v/>
      </c>
      <c r="BK1463" s="25" t="str">
        <f t="shared" si="735"/>
        <v/>
      </c>
      <c r="BL1463" s="25" t="str">
        <f t="shared" si="736"/>
        <v/>
      </c>
      <c r="BM1463" s="25" t="str">
        <f t="shared" si="737"/>
        <v/>
      </c>
      <c r="BN1463" s="25" t="str">
        <f t="shared" si="738"/>
        <v/>
      </c>
    </row>
    <row r="1464" spans="1:66">
      <c r="A1464" s="20" t="str">
        <f>IF('S.D. Paste sheet'!A1464="","",'S.D. Paste sheet'!A1464)</f>
        <v/>
      </c>
      <c r="B1464" s="20" t="str">
        <f>IF('S.D. Paste sheet'!B1464="","",'S.D. Paste sheet'!B1464)</f>
        <v/>
      </c>
      <c r="C1464" s="20" t="str">
        <f>IF('S.D. Paste sheet'!C1464="","",'S.D. Paste sheet'!C1464)</f>
        <v/>
      </c>
      <c r="D1464" s="20" t="str">
        <f>IF('S.D. Paste sheet'!D1464="","",'S.D. Paste sheet'!D1464)</f>
        <v/>
      </c>
      <c r="E1464" s="20" t="str">
        <f>IF('S.D. Paste sheet'!E1464="","",UPPER('S.D. Paste sheet'!E1464))</f>
        <v/>
      </c>
      <c r="F1464" s="20" t="str">
        <f>IF('S.D. Paste sheet'!F1464="","",'S.D. Paste sheet'!F1464)</f>
        <v/>
      </c>
      <c r="G1464" s="20" t="str">
        <f>IF('S.D. Paste sheet'!G1464="","",UPPER('S.D. Paste sheet'!G1464))</f>
        <v/>
      </c>
      <c r="H1464" s="20" t="str">
        <f>IF('S.D. Paste sheet'!H1464="","",UPPER('S.D. Paste sheet'!H1464))</f>
        <v/>
      </c>
      <c r="I1464" s="20" t="str">
        <f>IF('S.D. Paste sheet'!I1464="","",'S.D. Paste sheet'!I1464)</f>
        <v/>
      </c>
      <c r="J1464" s="20" t="str">
        <f>IF('S.D. Paste sheet'!J1464="","",'S.D. Paste sheet'!J1464)</f>
        <v/>
      </c>
      <c r="K1464" s="20" t="str">
        <f>IF('S.D. Paste sheet'!K1464="","",'S.D. Paste sheet'!K1464)</f>
        <v/>
      </c>
      <c r="L1464" s="20" t="str">
        <f>IF('S.D. Paste sheet'!L1464="","",'S.D. Paste sheet'!L1464)</f>
        <v/>
      </c>
      <c r="M1464" s="20" t="str">
        <f>IF('S.D. Paste sheet'!M1464="","",'S.D. Paste sheet'!M1464)</f>
        <v/>
      </c>
      <c r="N1464" s="20" t="str">
        <f>IF('S.D. Paste sheet'!N1464="","",'S.D. Paste sheet'!N1464)</f>
        <v/>
      </c>
      <c r="O1464" s="20" t="str">
        <f>IF('S.D. Paste sheet'!O1464="","",'S.D. Paste sheet'!O1464)</f>
        <v/>
      </c>
      <c r="P1464" s="20" t="str">
        <f>IF('S.D. Paste sheet'!P1464="","",'S.D. Paste sheet'!P1464)</f>
        <v/>
      </c>
      <c r="Q1464" s="20" t="str">
        <f>IF('S.D. Paste sheet'!Q1464="","",'S.D. Paste sheet'!Q1464)</f>
        <v/>
      </c>
      <c r="R1464" s="20" t="str">
        <f>IF('S.D. Paste sheet'!R1464="","",'S.D. Paste sheet'!R1464)</f>
        <v/>
      </c>
      <c r="S1464" s="20" t="str">
        <f>IF('S.D. Paste sheet'!S1464="","",'S.D. Paste sheet'!S1464)</f>
        <v/>
      </c>
      <c r="T1464" s="20" t="str">
        <f>IF('S.D. Paste sheet'!T1464="","",'S.D. Paste sheet'!T1464)</f>
        <v/>
      </c>
      <c r="U1464" s="20" t="str">
        <f>IF('S.D. Paste sheet'!U1464="","",'S.D. Paste sheet'!U1464)</f>
        <v/>
      </c>
      <c r="V1464" s="20" t="str">
        <f>IF('S.D. Paste sheet'!V1464="","",'S.D. Paste sheet'!V1464)</f>
        <v/>
      </c>
      <c r="W1464" s="20" t="str">
        <f>IF('S.D. Paste sheet'!W1464="","",'S.D. Paste sheet'!W1464)</f>
        <v/>
      </c>
      <c r="X1464" s="20" t="str">
        <f>IF('S.D. Paste sheet'!X1464="","",'S.D. Paste sheet'!X1464)</f>
        <v/>
      </c>
      <c r="Y1464" s="20" t="str">
        <f>IF('S.D. Paste sheet'!Y1464="","",'S.D. Paste sheet'!Y1464)</f>
        <v/>
      </c>
      <c r="Z1464" s="20" t="str">
        <f>IF('S.D. Paste sheet'!Z1464="","",'S.D. Paste sheet'!Z1464)</f>
        <v/>
      </c>
      <c r="AA1464" s="20" t="str">
        <f>IF('S.D. Paste sheet'!AA1464="","",'S.D. Paste sheet'!AA1464)</f>
        <v/>
      </c>
      <c r="AB1464" s="20" t="str">
        <f>IF('S.D. Paste sheet'!AB1464="","",'S.D. Paste sheet'!AB1464)</f>
        <v/>
      </c>
      <c r="AC1464" s="20" t="str">
        <f>IF('S.D. Paste sheet'!AC1464="","",'S.D. Paste sheet'!AC1464)</f>
        <v/>
      </c>
      <c r="AD1464" s="20" t="str">
        <f>IF('S.D. Paste sheet'!AD1464="","",'S.D. Paste sheet'!AD1464)</f>
        <v/>
      </c>
      <c r="AE1464" s="29"/>
      <c r="AF1464" t="str">
        <f>IF(AK1464="","",IF(AK1464&gt;0,COUNT($AG$2:AG1464),""))</f>
        <v/>
      </c>
      <c r="AG1464" s="25" t="str">
        <f t="shared" si="707"/>
        <v/>
      </c>
      <c r="AH1464" s="25" t="str">
        <f t="shared" si="708"/>
        <v/>
      </c>
      <c r="AI1464" s="25" t="str">
        <f t="shared" si="709"/>
        <v/>
      </c>
      <c r="AJ1464" s="25" t="str">
        <f t="shared" si="710"/>
        <v/>
      </c>
      <c r="AK1464" s="25" t="str">
        <f t="shared" si="711"/>
        <v/>
      </c>
      <c r="AL1464" s="25" t="str">
        <f t="shared" si="712"/>
        <v/>
      </c>
      <c r="AM1464" s="25" t="str">
        <f t="shared" si="713"/>
        <v/>
      </c>
      <c r="AN1464" s="25" t="str">
        <f t="shared" si="714"/>
        <v/>
      </c>
      <c r="AO1464" s="25" t="str">
        <f t="shared" si="715"/>
        <v/>
      </c>
      <c r="AP1464" s="25" t="str">
        <f t="shared" si="716"/>
        <v/>
      </c>
      <c r="AQ1464" s="25" t="str">
        <f t="shared" si="717"/>
        <v/>
      </c>
      <c r="AR1464" s="25" t="str">
        <f t="shared" si="718"/>
        <v/>
      </c>
      <c r="AS1464" s="25" t="str">
        <f t="shared" si="719"/>
        <v/>
      </c>
      <c r="AT1464" s="25" t="str">
        <f t="shared" si="720"/>
        <v/>
      </c>
      <c r="AU1464" s="25" t="str">
        <f t="shared" si="721"/>
        <v/>
      </c>
      <c r="AV1464" s="25" t="str">
        <f t="shared" si="722"/>
        <v/>
      </c>
      <c r="AX1464" t="str">
        <f>IF(BC1464="","",IF(BC1464&gt;0,COUNT($AY$2:AY1464),""))</f>
        <v/>
      </c>
      <c r="AY1464" s="25" t="str">
        <f t="shared" si="723"/>
        <v/>
      </c>
      <c r="AZ1464" s="25" t="str">
        <f t="shared" si="724"/>
        <v/>
      </c>
      <c r="BA1464" s="25" t="str">
        <f t="shared" si="725"/>
        <v/>
      </c>
      <c r="BB1464" s="25" t="str">
        <f t="shared" si="726"/>
        <v/>
      </c>
      <c r="BC1464" s="25" t="str">
        <f t="shared" si="727"/>
        <v/>
      </c>
      <c r="BD1464" s="25" t="str">
        <f t="shared" si="728"/>
        <v/>
      </c>
      <c r="BE1464" s="25" t="str">
        <f t="shared" si="729"/>
        <v/>
      </c>
      <c r="BF1464" s="25" t="str">
        <f t="shared" si="730"/>
        <v/>
      </c>
      <c r="BG1464" s="25" t="str">
        <f t="shared" si="731"/>
        <v/>
      </c>
      <c r="BH1464" s="25" t="str">
        <f t="shared" si="732"/>
        <v/>
      </c>
      <c r="BI1464" s="25" t="str">
        <f t="shared" si="733"/>
        <v/>
      </c>
      <c r="BJ1464" s="25" t="str">
        <f t="shared" si="734"/>
        <v/>
      </c>
      <c r="BK1464" s="25" t="str">
        <f t="shared" si="735"/>
        <v/>
      </c>
      <c r="BL1464" s="25" t="str">
        <f t="shared" si="736"/>
        <v/>
      </c>
      <c r="BM1464" s="25" t="str">
        <f t="shared" si="737"/>
        <v/>
      </c>
      <c r="BN1464" s="25" t="str">
        <f t="shared" si="738"/>
        <v/>
      </c>
    </row>
    <row r="1465" spans="1:66">
      <c r="A1465" s="20" t="str">
        <f>IF('S.D. Paste sheet'!A1465="","",'S.D. Paste sheet'!A1465)</f>
        <v/>
      </c>
      <c r="B1465" s="20" t="str">
        <f>IF('S.D. Paste sheet'!B1465="","",'S.D. Paste sheet'!B1465)</f>
        <v/>
      </c>
      <c r="C1465" s="20" t="str">
        <f>IF('S.D. Paste sheet'!C1465="","",'S.D. Paste sheet'!C1465)</f>
        <v/>
      </c>
      <c r="D1465" s="20" t="str">
        <f>IF('S.D. Paste sheet'!D1465="","",'S.D. Paste sheet'!D1465)</f>
        <v/>
      </c>
      <c r="E1465" s="20" t="str">
        <f>IF('S.D. Paste sheet'!E1465="","",UPPER('S.D. Paste sheet'!E1465))</f>
        <v/>
      </c>
      <c r="F1465" s="20" t="str">
        <f>IF('S.D. Paste sheet'!F1465="","",'S.D. Paste sheet'!F1465)</f>
        <v/>
      </c>
      <c r="G1465" s="20" t="str">
        <f>IF('S.D. Paste sheet'!G1465="","",UPPER('S.D. Paste sheet'!G1465))</f>
        <v/>
      </c>
      <c r="H1465" s="20" t="str">
        <f>IF('S.D. Paste sheet'!H1465="","",UPPER('S.D. Paste sheet'!H1465))</f>
        <v/>
      </c>
      <c r="I1465" s="20" t="str">
        <f>IF('S.D. Paste sheet'!I1465="","",'S.D. Paste sheet'!I1465)</f>
        <v/>
      </c>
      <c r="J1465" s="20" t="str">
        <f>IF('S.D. Paste sheet'!J1465="","",'S.D. Paste sheet'!J1465)</f>
        <v/>
      </c>
      <c r="K1465" s="20" t="str">
        <f>IF('S.D. Paste sheet'!K1465="","",'S.D. Paste sheet'!K1465)</f>
        <v/>
      </c>
      <c r="L1465" s="20" t="str">
        <f>IF('S.D. Paste sheet'!L1465="","",'S.D. Paste sheet'!L1465)</f>
        <v/>
      </c>
      <c r="M1465" s="20" t="str">
        <f>IF('S.D. Paste sheet'!M1465="","",'S.D. Paste sheet'!M1465)</f>
        <v/>
      </c>
      <c r="N1465" s="20" t="str">
        <f>IF('S.D. Paste sheet'!N1465="","",'S.D. Paste sheet'!N1465)</f>
        <v/>
      </c>
      <c r="O1465" s="20" t="str">
        <f>IF('S.D. Paste sheet'!O1465="","",'S.D. Paste sheet'!O1465)</f>
        <v/>
      </c>
      <c r="P1465" s="20" t="str">
        <f>IF('S.D. Paste sheet'!P1465="","",'S.D. Paste sheet'!P1465)</f>
        <v/>
      </c>
      <c r="Q1465" s="20" t="str">
        <f>IF('S.D. Paste sheet'!Q1465="","",'S.D. Paste sheet'!Q1465)</f>
        <v/>
      </c>
      <c r="R1465" s="20" t="str">
        <f>IF('S.D. Paste sheet'!R1465="","",'S.D. Paste sheet'!R1465)</f>
        <v/>
      </c>
      <c r="S1465" s="20" t="str">
        <f>IF('S.D. Paste sheet'!S1465="","",'S.D. Paste sheet'!S1465)</f>
        <v/>
      </c>
      <c r="T1465" s="20" t="str">
        <f>IF('S.D. Paste sheet'!T1465="","",'S.D. Paste sheet'!T1465)</f>
        <v/>
      </c>
      <c r="U1465" s="20" t="str">
        <f>IF('S.D. Paste sheet'!U1465="","",'S.D. Paste sheet'!U1465)</f>
        <v/>
      </c>
      <c r="V1465" s="20" t="str">
        <f>IF('S.D. Paste sheet'!V1465="","",'S.D. Paste sheet'!V1465)</f>
        <v/>
      </c>
      <c r="W1465" s="20" t="str">
        <f>IF('S.D. Paste sheet'!W1465="","",'S.D. Paste sheet'!W1465)</f>
        <v/>
      </c>
      <c r="X1465" s="20" t="str">
        <f>IF('S.D. Paste sheet'!X1465="","",'S.D. Paste sheet'!X1465)</f>
        <v/>
      </c>
      <c r="Y1465" s="20" t="str">
        <f>IF('S.D. Paste sheet'!Y1465="","",'S.D. Paste sheet'!Y1465)</f>
        <v/>
      </c>
      <c r="Z1465" s="20" t="str">
        <f>IF('S.D. Paste sheet'!Z1465="","",'S.D. Paste sheet'!Z1465)</f>
        <v/>
      </c>
      <c r="AA1465" s="20" t="str">
        <f>IF('S.D. Paste sheet'!AA1465="","",'S.D. Paste sheet'!AA1465)</f>
        <v/>
      </c>
      <c r="AB1465" s="20" t="str">
        <f>IF('S.D. Paste sheet'!AB1465="","",'S.D. Paste sheet'!AB1465)</f>
        <v/>
      </c>
      <c r="AC1465" s="20" t="str">
        <f>IF('S.D. Paste sheet'!AC1465="","",'S.D. Paste sheet'!AC1465)</f>
        <v/>
      </c>
      <c r="AD1465" s="20" t="str">
        <f>IF('S.D. Paste sheet'!AD1465="","",'S.D. Paste sheet'!AD1465)</f>
        <v/>
      </c>
      <c r="AE1465" s="29"/>
      <c r="AF1465" t="str">
        <f>IF(AK1465="","",IF(AK1465&gt;0,COUNT($AG$2:AG1465),""))</f>
        <v/>
      </c>
      <c r="AG1465" s="25" t="str">
        <f t="shared" si="707"/>
        <v/>
      </c>
      <c r="AH1465" s="25" t="str">
        <f t="shared" si="708"/>
        <v/>
      </c>
      <c r="AI1465" s="25" t="str">
        <f t="shared" si="709"/>
        <v/>
      </c>
      <c r="AJ1465" s="25" t="str">
        <f t="shared" si="710"/>
        <v/>
      </c>
      <c r="AK1465" s="25" t="str">
        <f t="shared" si="711"/>
        <v/>
      </c>
      <c r="AL1465" s="25" t="str">
        <f t="shared" si="712"/>
        <v/>
      </c>
      <c r="AM1465" s="25" t="str">
        <f t="shared" si="713"/>
        <v/>
      </c>
      <c r="AN1465" s="25" t="str">
        <f t="shared" si="714"/>
        <v/>
      </c>
      <c r="AO1465" s="25" t="str">
        <f t="shared" si="715"/>
        <v/>
      </c>
      <c r="AP1465" s="25" t="str">
        <f t="shared" si="716"/>
        <v/>
      </c>
      <c r="AQ1465" s="25" t="str">
        <f t="shared" si="717"/>
        <v/>
      </c>
      <c r="AR1465" s="25" t="str">
        <f t="shared" si="718"/>
        <v/>
      </c>
      <c r="AS1465" s="25" t="str">
        <f t="shared" si="719"/>
        <v/>
      </c>
      <c r="AT1465" s="25" t="str">
        <f t="shared" si="720"/>
        <v/>
      </c>
      <c r="AU1465" s="25" t="str">
        <f t="shared" si="721"/>
        <v/>
      </c>
      <c r="AV1465" s="25" t="str">
        <f t="shared" si="722"/>
        <v/>
      </c>
      <c r="AX1465" t="str">
        <f>IF(BC1465="","",IF(BC1465&gt;0,COUNT($AY$2:AY1465),""))</f>
        <v/>
      </c>
      <c r="AY1465" s="25" t="str">
        <f t="shared" si="723"/>
        <v/>
      </c>
      <c r="AZ1465" s="25" t="str">
        <f t="shared" si="724"/>
        <v/>
      </c>
      <c r="BA1465" s="25" t="str">
        <f t="shared" si="725"/>
        <v/>
      </c>
      <c r="BB1465" s="25" t="str">
        <f t="shared" si="726"/>
        <v/>
      </c>
      <c r="BC1465" s="25" t="str">
        <f t="shared" si="727"/>
        <v/>
      </c>
      <c r="BD1465" s="25" t="str">
        <f t="shared" si="728"/>
        <v/>
      </c>
      <c r="BE1465" s="25" t="str">
        <f t="shared" si="729"/>
        <v/>
      </c>
      <c r="BF1465" s="25" t="str">
        <f t="shared" si="730"/>
        <v/>
      </c>
      <c r="BG1465" s="25" t="str">
        <f t="shared" si="731"/>
        <v/>
      </c>
      <c r="BH1465" s="25" t="str">
        <f t="shared" si="732"/>
        <v/>
      </c>
      <c r="BI1465" s="25" t="str">
        <f t="shared" si="733"/>
        <v/>
      </c>
      <c r="BJ1465" s="25" t="str">
        <f t="shared" si="734"/>
        <v/>
      </c>
      <c r="BK1465" s="25" t="str">
        <f t="shared" si="735"/>
        <v/>
      </c>
      <c r="BL1465" s="25" t="str">
        <f t="shared" si="736"/>
        <v/>
      </c>
      <c r="BM1465" s="25" t="str">
        <f t="shared" si="737"/>
        <v/>
      </c>
      <c r="BN1465" s="25" t="str">
        <f t="shared" si="738"/>
        <v/>
      </c>
    </row>
    <row r="1466" spans="1:66">
      <c r="A1466" s="20" t="str">
        <f>IF('S.D. Paste sheet'!A1466="","",'S.D. Paste sheet'!A1466)</f>
        <v/>
      </c>
      <c r="B1466" s="20" t="str">
        <f>IF('S.D. Paste sheet'!B1466="","",'S.D. Paste sheet'!B1466)</f>
        <v/>
      </c>
      <c r="C1466" s="20" t="str">
        <f>IF('S.D. Paste sheet'!C1466="","",'S.D. Paste sheet'!C1466)</f>
        <v/>
      </c>
      <c r="D1466" s="20" t="str">
        <f>IF('S.D. Paste sheet'!D1466="","",'S.D. Paste sheet'!D1466)</f>
        <v/>
      </c>
      <c r="E1466" s="20" t="str">
        <f>IF('S.D. Paste sheet'!E1466="","",UPPER('S.D. Paste sheet'!E1466))</f>
        <v/>
      </c>
      <c r="F1466" s="20" t="str">
        <f>IF('S.D. Paste sheet'!F1466="","",'S.D. Paste sheet'!F1466)</f>
        <v/>
      </c>
      <c r="G1466" s="20" t="str">
        <f>IF('S.D. Paste sheet'!G1466="","",UPPER('S.D. Paste sheet'!G1466))</f>
        <v/>
      </c>
      <c r="H1466" s="20" t="str">
        <f>IF('S.D. Paste sheet'!H1466="","",UPPER('S.D. Paste sheet'!H1466))</f>
        <v/>
      </c>
      <c r="I1466" s="20" t="str">
        <f>IF('S.D. Paste sheet'!I1466="","",'S.D. Paste sheet'!I1466)</f>
        <v/>
      </c>
      <c r="J1466" s="20" t="str">
        <f>IF('S.D. Paste sheet'!J1466="","",'S.D. Paste sheet'!J1466)</f>
        <v/>
      </c>
      <c r="K1466" s="20" t="str">
        <f>IF('S.D. Paste sheet'!K1466="","",'S.D. Paste sheet'!K1466)</f>
        <v/>
      </c>
      <c r="L1466" s="20" t="str">
        <f>IF('S.D. Paste sheet'!L1466="","",'S.D. Paste sheet'!L1466)</f>
        <v/>
      </c>
      <c r="M1466" s="20" t="str">
        <f>IF('S.D. Paste sheet'!M1466="","",'S.D. Paste sheet'!M1466)</f>
        <v/>
      </c>
      <c r="N1466" s="20" t="str">
        <f>IF('S.D. Paste sheet'!N1466="","",'S.D. Paste sheet'!N1466)</f>
        <v/>
      </c>
      <c r="O1466" s="20" t="str">
        <f>IF('S.D. Paste sheet'!O1466="","",'S.D. Paste sheet'!O1466)</f>
        <v/>
      </c>
      <c r="P1466" s="20" t="str">
        <f>IF('S.D. Paste sheet'!P1466="","",'S.D. Paste sheet'!P1466)</f>
        <v/>
      </c>
      <c r="Q1466" s="20" t="str">
        <f>IF('S.D. Paste sheet'!Q1466="","",'S.D. Paste sheet'!Q1466)</f>
        <v/>
      </c>
      <c r="R1466" s="20" t="str">
        <f>IF('S.D. Paste sheet'!R1466="","",'S.D. Paste sheet'!R1466)</f>
        <v/>
      </c>
      <c r="S1466" s="20" t="str">
        <f>IF('S.D. Paste sheet'!S1466="","",'S.D. Paste sheet'!S1466)</f>
        <v/>
      </c>
      <c r="T1466" s="20" t="str">
        <f>IF('S.D. Paste sheet'!T1466="","",'S.D. Paste sheet'!T1466)</f>
        <v/>
      </c>
      <c r="U1466" s="20" t="str">
        <f>IF('S.D. Paste sheet'!U1466="","",'S.D. Paste sheet'!U1466)</f>
        <v/>
      </c>
      <c r="V1466" s="20" t="str">
        <f>IF('S.D. Paste sheet'!V1466="","",'S.D. Paste sheet'!V1466)</f>
        <v/>
      </c>
      <c r="W1466" s="20" t="str">
        <f>IF('S.D. Paste sheet'!W1466="","",'S.D. Paste sheet'!W1466)</f>
        <v/>
      </c>
      <c r="X1466" s="20" t="str">
        <f>IF('S.D. Paste sheet'!X1466="","",'S.D. Paste sheet'!X1466)</f>
        <v/>
      </c>
      <c r="Y1466" s="20" t="str">
        <f>IF('S.D. Paste sheet'!Y1466="","",'S.D. Paste sheet'!Y1466)</f>
        <v/>
      </c>
      <c r="Z1466" s="20" t="str">
        <f>IF('S.D. Paste sheet'!Z1466="","",'S.D. Paste sheet'!Z1466)</f>
        <v/>
      </c>
      <c r="AA1466" s="20" t="str">
        <f>IF('S.D. Paste sheet'!AA1466="","",'S.D. Paste sheet'!AA1466)</f>
        <v/>
      </c>
      <c r="AB1466" s="20" t="str">
        <f>IF('S.D. Paste sheet'!AB1466="","",'S.D. Paste sheet'!AB1466)</f>
        <v/>
      </c>
      <c r="AC1466" s="20" t="str">
        <f>IF('S.D. Paste sheet'!AC1466="","",'S.D. Paste sheet'!AC1466)</f>
        <v/>
      </c>
      <c r="AD1466" s="20" t="str">
        <f>IF('S.D. Paste sheet'!AD1466="","",'S.D. Paste sheet'!AD1466)</f>
        <v/>
      </c>
      <c r="AE1466" s="29"/>
      <c r="AF1466" t="str">
        <f>IF(AK1466="","",IF(AK1466&gt;0,COUNT($AG$2:AG1466),""))</f>
        <v/>
      </c>
      <c r="AG1466" s="25" t="str">
        <f t="shared" si="707"/>
        <v/>
      </c>
      <c r="AH1466" s="25" t="str">
        <f t="shared" si="708"/>
        <v/>
      </c>
      <c r="AI1466" s="25" t="str">
        <f t="shared" si="709"/>
        <v/>
      </c>
      <c r="AJ1466" s="25" t="str">
        <f t="shared" si="710"/>
        <v/>
      </c>
      <c r="AK1466" s="25" t="str">
        <f t="shared" si="711"/>
        <v/>
      </c>
      <c r="AL1466" s="25" t="str">
        <f t="shared" si="712"/>
        <v/>
      </c>
      <c r="AM1466" s="25" t="str">
        <f t="shared" si="713"/>
        <v/>
      </c>
      <c r="AN1466" s="25" t="str">
        <f t="shared" si="714"/>
        <v/>
      </c>
      <c r="AO1466" s="25" t="str">
        <f t="shared" si="715"/>
        <v/>
      </c>
      <c r="AP1466" s="25" t="str">
        <f t="shared" si="716"/>
        <v/>
      </c>
      <c r="AQ1466" s="25" t="str">
        <f t="shared" si="717"/>
        <v/>
      </c>
      <c r="AR1466" s="25" t="str">
        <f t="shared" si="718"/>
        <v/>
      </c>
      <c r="AS1466" s="25" t="str">
        <f t="shared" si="719"/>
        <v/>
      </c>
      <c r="AT1466" s="25" t="str">
        <f t="shared" si="720"/>
        <v/>
      </c>
      <c r="AU1466" s="25" t="str">
        <f t="shared" si="721"/>
        <v/>
      </c>
      <c r="AV1466" s="25" t="str">
        <f t="shared" si="722"/>
        <v/>
      </c>
      <c r="AX1466" t="str">
        <f>IF(BC1466="","",IF(BC1466&gt;0,COUNT($AY$2:AY1466),""))</f>
        <v/>
      </c>
      <c r="AY1466" s="25" t="str">
        <f t="shared" si="723"/>
        <v/>
      </c>
      <c r="AZ1466" s="25" t="str">
        <f t="shared" si="724"/>
        <v/>
      </c>
      <c r="BA1466" s="25" t="str">
        <f t="shared" si="725"/>
        <v/>
      </c>
      <c r="BB1466" s="25" t="str">
        <f t="shared" si="726"/>
        <v/>
      </c>
      <c r="BC1466" s="25" t="str">
        <f t="shared" si="727"/>
        <v/>
      </c>
      <c r="BD1466" s="25" t="str">
        <f t="shared" si="728"/>
        <v/>
      </c>
      <c r="BE1466" s="25" t="str">
        <f t="shared" si="729"/>
        <v/>
      </c>
      <c r="BF1466" s="25" t="str">
        <f t="shared" si="730"/>
        <v/>
      </c>
      <c r="BG1466" s="25" t="str">
        <f t="shared" si="731"/>
        <v/>
      </c>
      <c r="BH1466" s="25" t="str">
        <f t="shared" si="732"/>
        <v/>
      </c>
      <c r="BI1466" s="25" t="str">
        <f t="shared" si="733"/>
        <v/>
      </c>
      <c r="BJ1466" s="25" t="str">
        <f t="shared" si="734"/>
        <v/>
      </c>
      <c r="BK1466" s="25" t="str">
        <f t="shared" si="735"/>
        <v/>
      </c>
      <c r="BL1466" s="25" t="str">
        <f t="shared" si="736"/>
        <v/>
      </c>
      <c r="BM1466" s="25" t="str">
        <f t="shared" si="737"/>
        <v/>
      </c>
      <c r="BN1466" s="25" t="str">
        <f t="shared" si="738"/>
        <v/>
      </c>
    </row>
    <row r="1467" spans="1:66">
      <c r="A1467" s="20" t="str">
        <f>IF('S.D. Paste sheet'!A1467="","",'S.D. Paste sheet'!A1467)</f>
        <v/>
      </c>
      <c r="B1467" s="20" t="str">
        <f>IF('S.D. Paste sheet'!B1467="","",'S.D. Paste sheet'!B1467)</f>
        <v/>
      </c>
      <c r="C1467" s="20" t="str">
        <f>IF('S.D. Paste sheet'!C1467="","",'S.D. Paste sheet'!C1467)</f>
        <v/>
      </c>
      <c r="D1467" s="20" t="str">
        <f>IF('S.D. Paste sheet'!D1467="","",'S.D. Paste sheet'!D1467)</f>
        <v/>
      </c>
      <c r="E1467" s="20" t="str">
        <f>IF('S.D. Paste sheet'!E1467="","",UPPER('S.D. Paste sheet'!E1467))</f>
        <v/>
      </c>
      <c r="F1467" s="20" t="str">
        <f>IF('S.D. Paste sheet'!F1467="","",'S.D. Paste sheet'!F1467)</f>
        <v/>
      </c>
      <c r="G1467" s="20" t="str">
        <f>IF('S.D. Paste sheet'!G1467="","",UPPER('S.D. Paste sheet'!G1467))</f>
        <v/>
      </c>
      <c r="H1467" s="20" t="str">
        <f>IF('S.D. Paste sheet'!H1467="","",UPPER('S.D. Paste sheet'!H1467))</f>
        <v/>
      </c>
      <c r="I1467" s="20" t="str">
        <f>IF('S.D. Paste sheet'!I1467="","",'S.D. Paste sheet'!I1467)</f>
        <v/>
      </c>
      <c r="J1467" s="20" t="str">
        <f>IF('S.D. Paste sheet'!J1467="","",'S.D. Paste sheet'!J1467)</f>
        <v/>
      </c>
      <c r="K1467" s="20" t="str">
        <f>IF('S.D. Paste sheet'!K1467="","",'S.D. Paste sheet'!K1467)</f>
        <v/>
      </c>
      <c r="L1467" s="20" t="str">
        <f>IF('S.D. Paste sheet'!L1467="","",'S.D. Paste sheet'!L1467)</f>
        <v/>
      </c>
      <c r="M1467" s="20" t="str">
        <f>IF('S.D. Paste sheet'!M1467="","",'S.D. Paste sheet'!M1467)</f>
        <v/>
      </c>
      <c r="N1467" s="20" t="str">
        <f>IF('S.D. Paste sheet'!N1467="","",'S.D. Paste sheet'!N1467)</f>
        <v/>
      </c>
      <c r="O1467" s="20" t="str">
        <f>IF('S.D. Paste sheet'!O1467="","",'S.D. Paste sheet'!O1467)</f>
        <v/>
      </c>
      <c r="P1467" s="20" t="str">
        <f>IF('S.D. Paste sheet'!P1467="","",'S.D. Paste sheet'!P1467)</f>
        <v/>
      </c>
      <c r="Q1467" s="20" t="str">
        <f>IF('S.D. Paste sheet'!Q1467="","",'S.D. Paste sheet'!Q1467)</f>
        <v/>
      </c>
      <c r="R1467" s="20" t="str">
        <f>IF('S.D. Paste sheet'!R1467="","",'S.D. Paste sheet'!R1467)</f>
        <v/>
      </c>
      <c r="S1467" s="20" t="str">
        <f>IF('S.D. Paste sheet'!S1467="","",'S.D. Paste sheet'!S1467)</f>
        <v/>
      </c>
      <c r="T1467" s="20" t="str">
        <f>IF('S.D. Paste sheet'!T1467="","",'S.D. Paste sheet'!T1467)</f>
        <v/>
      </c>
      <c r="U1467" s="20" t="str">
        <f>IF('S.D. Paste sheet'!U1467="","",'S.D. Paste sheet'!U1467)</f>
        <v/>
      </c>
      <c r="V1467" s="20" t="str">
        <f>IF('S.D. Paste sheet'!V1467="","",'S.D. Paste sheet'!V1467)</f>
        <v/>
      </c>
      <c r="W1467" s="20" t="str">
        <f>IF('S.D. Paste sheet'!W1467="","",'S.D. Paste sheet'!W1467)</f>
        <v/>
      </c>
      <c r="X1467" s="20" t="str">
        <f>IF('S.D. Paste sheet'!X1467="","",'S.D. Paste sheet'!X1467)</f>
        <v/>
      </c>
      <c r="Y1467" s="20" t="str">
        <f>IF('S.D. Paste sheet'!Y1467="","",'S.D. Paste sheet'!Y1467)</f>
        <v/>
      </c>
      <c r="Z1467" s="20" t="str">
        <f>IF('S.D. Paste sheet'!Z1467="","",'S.D. Paste sheet'!Z1467)</f>
        <v/>
      </c>
      <c r="AA1467" s="20" t="str">
        <f>IF('S.D. Paste sheet'!AA1467="","",'S.D. Paste sheet'!AA1467)</f>
        <v/>
      </c>
      <c r="AB1467" s="20" t="str">
        <f>IF('S.D. Paste sheet'!AB1467="","",'S.D. Paste sheet'!AB1467)</f>
        <v/>
      </c>
      <c r="AC1467" s="20" t="str">
        <f>IF('S.D. Paste sheet'!AC1467="","",'S.D. Paste sheet'!AC1467)</f>
        <v/>
      </c>
      <c r="AD1467" s="20" t="str">
        <f>IF('S.D. Paste sheet'!AD1467="","",'S.D. Paste sheet'!AD1467)</f>
        <v/>
      </c>
      <c r="AE1467" s="29"/>
      <c r="AF1467" t="str">
        <f>IF(AK1467="","",IF(AK1467&gt;0,COUNT($AG$2:AG1467),""))</f>
        <v/>
      </c>
      <c r="AG1467" s="25" t="str">
        <f t="shared" si="707"/>
        <v/>
      </c>
      <c r="AH1467" s="25" t="str">
        <f t="shared" si="708"/>
        <v/>
      </c>
      <c r="AI1467" s="25" t="str">
        <f t="shared" si="709"/>
        <v/>
      </c>
      <c r="AJ1467" s="25" t="str">
        <f t="shared" si="710"/>
        <v/>
      </c>
      <c r="AK1467" s="25" t="str">
        <f t="shared" si="711"/>
        <v/>
      </c>
      <c r="AL1467" s="25" t="str">
        <f t="shared" si="712"/>
        <v/>
      </c>
      <c r="AM1467" s="25" t="str">
        <f t="shared" si="713"/>
        <v/>
      </c>
      <c r="AN1467" s="25" t="str">
        <f t="shared" si="714"/>
        <v/>
      </c>
      <c r="AO1467" s="25" t="str">
        <f t="shared" si="715"/>
        <v/>
      </c>
      <c r="AP1467" s="25" t="str">
        <f t="shared" si="716"/>
        <v/>
      </c>
      <c r="AQ1467" s="25" t="str">
        <f t="shared" si="717"/>
        <v/>
      </c>
      <c r="AR1467" s="25" t="str">
        <f t="shared" si="718"/>
        <v/>
      </c>
      <c r="AS1467" s="25" t="str">
        <f t="shared" si="719"/>
        <v/>
      </c>
      <c r="AT1467" s="25" t="str">
        <f t="shared" si="720"/>
        <v/>
      </c>
      <c r="AU1467" s="25" t="str">
        <f t="shared" si="721"/>
        <v/>
      </c>
      <c r="AV1467" s="25" t="str">
        <f t="shared" si="722"/>
        <v/>
      </c>
      <c r="AX1467" t="str">
        <f>IF(BC1467="","",IF(BC1467&gt;0,COUNT($AY$2:AY1467),""))</f>
        <v/>
      </c>
      <c r="AY1467" s="25" t="str">
        <f t="shared" si="723"/>
        <v/>
      </c>
      <c r="AZ1467" s="25" t="str">
        <f t="shared" si="724"/>
        <v/>
      </c>
      <c r="BA1467" s="25" t="str">
        <f t="shared" si="725"/>
        <v/>
      </c>
      <c r="BB1467" s="25" t="str">
        <f t="shared" si="726"/>
        <v/>
      </c>
      <c r="BC1467" s="25" t="str">
        <f t="shared" si="727"/>
        <v/>
      </c>
      <c r="BD1467" s="25" t="str">
        <f t="shared" si="728"/>
        <v/>
      </c>
      <c r="BE1467" s="25" t="str">
        <f t="shared" si="729"/>
        <v/>
      </c>
      <c r="BF1467" s="25" t="str">
        <f t="shared" si="730"/>
        <v/>
      </c>
      <c r="BG1467" s="25" t="str">
        <f t="shared" si="731"/>
        <v/>
      </c>
      <c r="BH1467" s="25" t="str">
        <f t="shared" si="732"/>
        <v/>
      </c>
      <c r="BI1467" s="25" t="str">
        <f t="shared" si="733"/>
        <v/>
      </c>
      <c r="BJ1467" s="25" t="str">
        <f t="shared" si="734"/>
        <v/>
      </c>
      <c r="BK1467" s="25" t="str">
        <f t="shared" si="735"/>
        <v/>
      </c>
      <c r="BL1467" s="25" t="str">
        <f t="shared" si="736"/>
        <v/>
      </c>
      <c r="BM1467" s="25" t="str">
        <f t="shared" si="737"/>
        <v/>
      </c>
      <c r="BN1467" s="25" t="str">
        <f t="shared" si="738"/>
        <v/>
      </c>
    </row>
    <row r="1468" spans="1:66">
      <c r="A1468" s="20" t="str">
        <f>IF('S.D. Paste sheet'!A1468="","",'S.D. Paste sheet'!A1468)</f>
        <v/>
      </c>
      <c r="B1468" s="20" t="str">
        <f>IF('S.D. Paste sheet'!B1468="","",'S.D. Paste sheet'!B1468)</f>
        <v/>
      </c>
      <c r="C1468" s="20" t="str">
        <f>IF('S.D. Paste sheet'!C1468="","",'S.D. Paste sheet'!C1468)</f>
        <v/>
      </c>
      <c r="D1468" s="20" t="str">
        <f>IF('S.D. Paste sheet'!D1468="","",'S.D. Paste sheet'!D1468)</f>
        <v/>
      </c>
      <c r="E1468" s="20" t="str">
        <f>IF('S.D. Paste sheet'!E1468="","",UPPER('S.D. Paste sheet'!E1468))</f>
        <v/>
      </c>
      <c r="F1468" s="20" t="str">
        <f>IF('S.D. Paste sheet'!F1468="","",'S.D. Paste sheet'!F1468)</f>
        <v/>
      </c>
      <c r="G1468" s="20" t="str">
        <f>IF('S.D. Paste sheet'!G1468="","",UPPER('S.D. Paste sheet'!G1468))</f>
        <v/>
      </c>
      <c r="H1468" s="20" t="str">
        <f>IF('S.D. Paste sheet'!H1468="","",UPPER('S.D. Paste sheet'!H1468))</f>
        <v/>
      </c>
      <c r="I1468" s="20" t="str">
        <f>IF('S.D. Paste sheet'!I1468="","",'S.D. Paste sheet'!I1468)</f>
        <v/>
      </c>
      <c r="J1468" s="20" t="str">
        <f>IF('S.D. Paste sheet'!J1468="","",'S.D. Paste sheet'!J1468)</f>
        <v/>
      </c>
      <c r="K1468" s="20" t="str">
        <f>IF('S.D. Paste sheet'!K1468="","",'S.D. Paste sheet'!K1468)</f>
        <v/>
      </c>
      <c r="L1468" s="20" t="str">
        <f>IF('S.D. Paste sheet'!L1468="","",'S.D. Paste sheet'!L1468)</f>
        <v/>
      </c>
      <c r="M1468" s="20" t="str">
        <f>IF('S.D. Paste sheet'!M1468="","",'S.D. Paste sheet'!M1468)</f>
        <v/>
      </c>
      <c r="N1468" s="20" t="str">
        <f>IF('S.D. Paste sheet'!N1468="","",'S.D. Paste sheet'!N1468)</f>
        <v/>
      </c>
      <c r="O1468" s="20" t="str">
        <f>IF('S.D. Paste sheet'!O1468="","",'S.D. Paste sheet'!O1468)</f>
        <v/>
      </c>
      <c r="P1468" s="20" t="str">
        <f>IF('S.D. Paste sheet'!P1468="","",'S.D. Paste sheet'!P1468)</f>
        <v/>
      </c>
      <c r="Q1468" s="20" t="str">
        <f>IF('S.D. Paste sheet'!Q1468="","",'S.D. Paste sheet'!Q1468)</f>
        <v/>
      </c>
      <c r="R1468" s="20" t="str">
        <f>IF('S.D. Paste sheet'!R1468="","",'S.D. Paste sheet'!R1468)</f>
        <v/>
      </c>
      <c r="S1468" s="20" t="str">
        <f>IF('S.D. Paste sheet'!S1468="","",'S.D. Paste sheet'!S1468)</f>
        <v/>
      </c>
      <c r="T1468" s="20" t="str">
        <f>IF('S.D. Paste sheet'!T1468="","",'S.D. Paste sheet'!T1468)</f>
        <v/>
      </c>
      <c r="U1468" s="20" t="str">
        <f>IF('S.D. Paste sheet'!U1468="","",'S.D. Paste sheet'!U1468)</f>
        <v/>
      </c>
      <c r="V1468" s="20" t="str">
        <f>IF('S.D. Paste sheet'!V1468="","",'S.D. Paste sheet'!V1468)</f>
        <v/>
      </c>
      <c r="W1468" s="20" t="str">
        <f>IF('S.D. Paste sheet'!W1468="","",'S.D. Paste sheet'!W1468)</f>
        <v/>
      </c>
      <c r="X1468" s="20" t="str">
        <f>IF('S.D. Paste sheet'!X1468="","",'S.D. Paste sheet'!X1468)</f>
        <v/>
      </c>
      <c r="Y1468" s="20" t="str">
        <f>IF('S.D. Paste sheet'!Y1468="","",'S.D. Paste sheet'!Y1468)</f>
        <v/>
      </c>
      <c r="Z1468" s="20" t="str">
        <f>IF('S.D. Paste sheet'!Z1468="","",'S.D. Paste sheet'!Z1468)</f>
        <v/>
      </c>
      <c r="AA1468" s="20" t="str">
        <f>IF('S.D. Paste sheet'!AA1468="","",'S.D. Paste sheet'!AA1468)</f>
        <v/>
      </c>
      <c r="AB1468" s="20" t="str">
        <f>IF('S.D. Paste sheet'!AB1468="","",'S.D. Paste sheet'!AB1468)</f>
        <v/>
      </c>
      <c r="AC1468" s="20" t="str">
        <f>IF('S.D. Paste sheet'!AC1468="","",'S.D. Paste sheet'!AC1468)</f>
        <v/>
      </c>
      <c r="AD1468" s="20" t="str">
        <f>IF('S.D. Paste sheet'!AD1468="","",'S.D. Paste sheet'!AD1468)</f>
        <v/>
      </c>
      <c r="AE1468" s="29"/>
      <c r="AF1468" t="str">
        <f>IF(AK1468="","",IF(AK1468&gt;0,COUNT($AG$2:AG1468),""))</f>
        <v/>
      </c>
      <c r="AG1468" s="25" t="str">
        <f t="shared" si="707"/>
        <v/>
      </c>
      <c r="AH1468" s="25" t="str">
        <f t="shared" si="708"/>
        <v/>
      </c>
      <c r="AI1468" s="25" t="str">
        <f t="shared" si="709"/>
        <v/>
      </c>
      <c r="AJ1468" s="25" t="str">
        <f t="shared" si="710"/>
        <v/>
      </c>
      <c r="AK1468" s="25" t="str">
        <f t="shared" si="711"/>
        <v/>
      </c>
      <c r="AL1468" s="25" t="str">
        <f t="shared" si="712"/>
        <v/>
      </c>
      <c r="AM1468" s="25" t="str">
        <f t="shared" si="713"/>
        <v/>
      </c>
      <c r="AN1468" s="25" t="str">
        <f t="shared" si="714"/>
        <v/>
      </c>
      <c r="AO1468" s="25" t="str">
        <f t="shared" si="715"/>
        <v/>
      </c>
      <c r="AP1468" s="25" t="str">
        <f t="shared" si="716"/>
        <v/>
      </c>
      <c r="AQ1468" s="25" t="str">
        <f t="shared" si="717"/>
        <v/>
      </c>
      <c r="AR1468" s="25" t="str">
        <f t="shared" si="718"/>
        <v/>
      </c>
      <c r="AS1468" s="25" t="str">
        <f t="shared" si="719"/>
        <v/>
      </c>
      <c r="AT1468" s="25" t="str">
        <f t="shared" si="720"/>
        <v/>
      </c>
      <c r="AU1468" s="25" t="str">
        <f t="shared" si="721"/>
        <v/>
      </c>
      <c r="AV1468" s="25" t="str">
        <f t="shared" si="722"/>
        <v/>
      </c>
      <c r="AX1468" t="str">
        <f>IF(BC1468="","",IF(BC1468&gt;0,COUNT($AY$2:AY1468),""))</f>
        <v/>
      </c>
      <c r="AY1468" s="25" t="str">
        <f t="shared" si="723"/>
        <v/>
      </c>
      <c r="AZ1468" s="25" t="str">
        <f t="shared" si="724"/>
        <v/>
      </c>
      <c r="BA1468" s="25" t="str">
        <f t="shared" si="725"/>
        <v/>
      </c>
      <c r="BB1468" s="25" t="str">
        <f t="shared" si="726"/>
        <v/>
      </c>
      <c r="BC1468" s="25" t="str">
        <f t="shared" si="727"/>
        <v/>
      </c>
      <c r="BD1468" s="25" t="str">
        <f t="shared" si="728"/>
        <v/>
      </c>
      <c r="BE1468" s="25" t="str">
        <f t="shared" si="729"/>
        <v/>
      </c>
      <c r="BF1468" s="25" t="str">
        <f t="shared" si="730"/>
        <v/>
      </c>
      <c r="BG1468" s="25" t="str">
        <f t="shared" si="731"/>
        <v/>
      </c>
      <c r="BH1468" s="25" t="str">
        <f t="shared" si="732"/>
        <v/>
      </c>
      <c r="BI1468" s="25" t="str">
        <f t="shared" si="733"/>
        <v/>
      </c>
      <c r="BJ1468" s="25" t="str">
        <f t="shared" si="734"/>
        <v/>
      </c>
      <c r="BK1468" s="25" t="str">
        <f t="shared" si="735"/>
        <v/>
      </c>
      <c r="BL1468" s="25" t="str">
        <f t="shared" si="736"/>
        <v/>
      </c>
      <c r="BM1468" s="25" t="str">
        <f t="shared" si="737"/>
        <v/>
      </c>
      <c r="BN1468" s="25" t="str">
        <f t="shared" si="738"/>
        <v/>
      </c>
    </row>
    <row r="1469" spans="1:66">
      <c r="A1469" s="20" t="str">
        <f>IF('S.D. Paste sheet'!A1469="","",'S.D. Paste sheet'!A1469)</f>
        <v/>
      </c>
      <c r="B1469" s="20" t="str">
        <f>IF('S.D. Paste sheet'!B1469="","",'S.D. Paste sheet'!B1469)</f>
        <v/>
      </c>
      <c r="C1469" s="20" t="str">
        <f>IF('S.D. Paste sheet'!C1469="","",'S.D. Paste sheet'!C1469)</f>
        <v/>
      </c>
      <c r="D1469" s="20" t="str">
        <f>IF('S.D. Paste sheet'!D1469="","",'S.D. Paste sheet'!D1469)</f>
        <v/>
      </c>
      <c r="E1469" s="20" t="str">
        <f>IF('S.D. Paste sheet'!E1469="","",UPPER('S.D. Paste sheet'!E1469))</f>
        <v/>
      </c>
      <c r="F1469" s="20" t="str">
        <f>IF('S.D. Paste sheet'!F1469="","",'S.D. Paste sheet'!F1469)</f>
        <v/>
      </c>
      <c r="G1469" s="20" t="str">
        <f>IF('S.D. Paste sheet'!G1469="","",UPPER('S.D. Paste sheet'!G1469))</f>
        <v/>
      </c>
      <c r="H1469" s="20" t="str">
        <f>IF('S.D. Paste sheet'!H1469="","",UPPER('S.D. Paste sheet'!H1469))</f>
        <v/>
      </c>
      <c r="I1469" s="20" t="str">
        <f>IF('S.D. Paste sheet'!I1469="","",'S.D. Paste sheet'!I1469)</f>
        <v/>
      </c>
      <c r="J1469" s="20" t="str">
        <f>IF('S.D. Paste sheet'!J1469="","",'S.D. Paste sheet'!J1469)</f>
        <v/>
      </c>
      <c r="K1469" s="20" t="str">
        <f>IF('S.D. Paste sheet'!K1469="","",'S.D. Paste sheet'!K1469)</f>
        <v/>
      </c>
      <c r="L1469" s="20" t="str">
        <f>IF('S.D. Paste sheet'!L1469="","",'S.D. Paste sheet'!L1469)</f>
        <v/>
      </c>
      <c r="M1469" s="20" t="str">
        <f>IF('S.D. Paste sheet'!M1469="","",'S.D. Paste sheet'!M1469)</f>
        <v/>
      </c>
      <c r="N1469" s="20" t="str">
        <f>IF('S.D. Paste sheet'!N1469="","",'S.D. Paste sheet'!N1469)</f>
        <v/>
      </c>
      <c r="O1469" s="20" t="str">
        <f>IF('S.D. Paste sheet'!O1469="","",'S.D. Paste sheet'!O1469)</f>
        <v/>
      </c>
      <c r="P1469" s="20" t="str">
        <f>IF('S.D. Paste sheet'!P1469="","",'S.D. Paste sheet'!P1469)</f>
        <v/>
      </c>
      <c r="Q1469" s="20" t="str">
        <f>IF('S.D. Paste sheet'!Q1469="","",'S.D. Paste sheet'!Q1469)</f>
        <v/>
      </c>
      <c r="R1469" s="20" t="str">
        <f>IF('S.D. Paste sheet'!R1469="","",'S.D. Paste sheet'!R1469)</f>
        <v/>
      </c>
      <c r="S1469" s="20" t="str">
        <f>IF('S.D. Paste sheet'!S1469="","",'S.D. Paste sheet'!S1469)</f>
        <v/>
      </c>
      <c r="T1469" s="20" t="str">
        <f>IF('S.D. Paste sheet'!T1469="","",'S.D. Paste sheet'!T1469)</f>
        <v/>
      </c>
      <c r="U1469" s="20" t="str">
        <f>IF('S.D. Paste sheet'!U1469="","",'S.D. Paste sheet'!U1469)</f>
        <v/>
      </c>
      <c r="V1469" s="20" t="str">
        <f>IF('S.D. Paste sheet'!V1469="","",'S.D. Paste sheet'!V1469)</f>
        <v/>
      </c>
      <c r="W1469" s="20" t="str">
        <f>IF('S.D. Paste sheet'!W1469="","",'S.D. Paste sheet'!W1469)</f>
        <v/>
      </c>
      <c r="X1469" s="20" t="str">
        <f>IF('S.D. Paste sheet'!X1469="","",'S.D. Paste sheet'!X1469)</f>
        <v/>
      </c>
      <c r="Y1469" s="20" t="str">
        <f>IF('S.D. Paste sheet'!Y1469="","",'S.D. Paste sheet'!Y1469)</f>
        <v/>
      </c>
      <c r="Z1469" s="20" t="str">
        <f>IF('S.D. Paste sheet'!Z1469="","",'S.D. Paste sheet'!Z1469)</f>
        <v/>
      </c>
      <c r="AA1469" s="20" t="str">
        <f>IF('S.D. Paste sheet'!AA1469="","",'S.D. Paste sheet'!AA1469)</f>
        <v/>
      </c>
      <c r="AB1469" s="20" t="str">
        <f>IF('S.D. Paste sheet'!AB1469="","",'S.D. Paste sheet'!AB1469)</f>
        <v/>
      </c>
      <c r="AC1469" s="20" t="str">
        <f>IF('S.D. Paste sheet'!AC1469="","",'S.D. Paste sheet'!AC1469)</f>
        <v/>
      </c>
      <c r="AD1469" s="20" t="str">
        <f>IF('S.D. Paste sheet'!AD1469="","",'S.D. Paste sheet'!AD1469)</f>
        <v/>
      </c>
      <c r="AE1469" s="29"/>
      <c r="AF1469" t="str">
        <f>IF(AK1469="","",IF(AK1469&gt;0,COUNT($AG$2:AG1469),""))</f>
        <v/>
      </c>
      <c r="AG1469" s="25" t="str">
        <f t="shared" si="707"/>
        <v/>
      </c>
      <c r="AH1469" s="25" t="str">
        <f t="shared" si="708"/>
        <v/>
      </c>
      <c r="AI1469" s="25" t="str">
        <f t="shared" si="709"/>
        <v/>
      </c>
      <c r="AJ1469" s="25" t="str">
        <f t="shared" si="710"/>
        <v/>
      </c>
      <c r="AK1469" s="25" t="str">
        <f t="shared" si="711"/>
        <v/>
      </c>
      <c r="AL1469" s="25" t="str">
        <f t="shared" si="712"/>
        <v/>
      </c>
      <c r="AM1469" s="25" t="str">
        <f t="shared" si="713"/>
        <v/>
      </c>
      <c r="AN1469" s="25" t="str">
        <f t="shared" si="714"/>
        <v/>
      </c>
      <c r="AO1469" s="25" t="str">
        <f t="shared" si="715"/>
        <v/>
      </c>
      <c r="AP1469" s="25" t="str">
        <f t="shared" si="716"/>
        <v/>
      </c>
      <c r="AQ1469" s="25" t="str">
        <f t="shared" si="717"/>
        <v/>
      </c>
      <c r="AR1469" s="25" t="str">
        <f t="shared" si="718"/>
        <v/>
      </c>
      <c r="AS1469" s="25" t="str">
        <f t="shared" si="719"/>
        <v/>
      </c>
      <c r="AT1469" s="25" t="str">
        <f t="shared" si="720"/>
        <v/>
      </c>
      <c r="AU1469" s="25" t="str">
        <f t="shared" si="721"/>
        <v/>
      </c>
      <c r="AV1469" s="25" t="str">
        <f t="shared" si="722"/>
        <v/>
      </c>
      <c r="AX1469" t="str">
        <f>IF(BC1469="","",IF(BC1469&gt;0,COUNT($AY$2:AY1469),""))</f>
        <v/>
      </c>
      <c r="AY1469" s="25" t="str">
        <f t="shared" si="723"/>
        <v/>
      </c>
      <c r="AZ1469" s="25" t="str">
        <f t="shared" si="724"/>
        <v/>
      </c>
      <c r="BA1469" s="25" t="str">
        <f t="shared" si="725"/>
        <v/>
      </c>
      <c r="BB1469" s="25" t="str">
        <f t="shared" si="726"/>
        <v/>
      </c>
      <c r="BC1469" s="25" t="str">
        <f t="shared" si="727"/>
        <v/>
      </c>
      <c r="BD1469" s="25" t="str">
        <f t="shared" si="728"/>
        <v/>
      </c>
      <c r="BE1469" s="25" t="str">
        <f t="shared" si="729"/>
        <v/>
      </c>
      <c r="BF1469" s="25" t="str">
        <f t="shared" si="730"/>
        <v/>
      </c>
      <c r="BG1469" s="25" t="str">
        <f t="shared" si="731"/>
        <v/>
      </c>
      <c r="BH1469" s="25" t="str">
        <f t="shared" si="732"/>
        <v/>
      </c>
      <c r="BI1469" s="25" t="str">
        <f t="shared" si="733"/>
        <v/>
      </c>
      <c r="BJ1469" s="25" t="str">
        <f t="shared" si="734"/>
        <v/>
      </c>
      <c r="BK1469" s="25" t="str">
        <f t="shared" si="735"/>
        <v/>
      </c>
      <c r="BL1469" s="25" t="str">
        <f t="shared" si="736"/>
        <v/>
      </c>
      <c r="BM1469" s="25" t="str">
        <f t="shared" si="737"/>
        <v/>
      </c>
      <c r="BN1469" s="25" t="str">
        <f t="shared" si="738"/>
        <v/>
      </c>
    </row>
    <row r="1470" spans="1:66">
      <c r="A1470" s="20" t="str">
        <f>IF('S.D. Paste sheet'!A1470="","",'S.D. Paste sheet'!A1470)</f>
        <v/>
      </c>
      <c r="B1470" s="20" t="str">
        <f>IF('S.D. Paste sheet'!B1470="","",'S.D. Paste sheet'!B1470)</f>
        <v/>
      </c>
      <c r="C1470" s="20" t="str">
        <f>IF('S.D. Paste sheet'!C1470="","",'S.D. Paste sheet'!C1470)</f>
        <v/>
      </c>
      <c r="D1470" s="20" t="str">
        <f>IF('S.D. Paste sheet'!D1470="","",'S.D. Paste sheet'!D1470)</f>
        <v/>
      </c>
      <c r="E1470" s="20" t="str">
        <f>IF('S.D. Paste sheet'!E1470="","",UPPER('S.D. Paste sheet'!E1470))</f>
        <v/>
      </c>
      <c r="F1470" s="20" t="str">
        <f>IF('S.D. Paste sheet'!F1470="","",'S.D. Paste sheet'!F1470)</f>
        <v/>
      </c>
      <c r="G1470" s="20" t="str">
        <f>IF('S.D. Paste sheet'!G1470="","",UPPER('S.D. Paste sheet'!G1470))</f>
        <v/>
      </c>
      <c r="H1470" s="20" t="str">
        <f>IF('S.D. Paste sheet'!H1470="","",UPPER('S.D. Paste sheet'!H1470))</f>
        <v/>
      </c>
      <c r="I1470" s="20" t="str">
        <f>IF('S.D. Paste sheet'!I1470="","",'S.D. Paste sheet'!I1470)</f>
        <v/>
      </c>
      <c r="J1470" s="20" t="str">
        <f>IF('S.D. Paste sheet'!J1470="","",'S.D. Paste sheet'!J1470)</f>
        <v/>
      </c>
      <c r="K1470" s="20" t="str">
        <f>IF('S.D. Paste sheet'!K1470="","",'S.D. Paste sheet'!K1470)</f>
        <v/>
      </c>
      <c r="L1470" s="20" t="str">
        <f>IF('S.D. Paste sheet'!L1470="","",'S.D. Paste sheet'!L1470)</f>
        <v/>
      </c>
      <c r="M1470" s="20" t="str">
        <f>IF('S.D. Paste sheet'!M1470="","",'S.D. Paste sheet'!M1470)</f>
        <v/>
      </c>
      <c r="N1470" s="20" t="str">
        <f>IF('S.D. Paste sheet'!N1470="","",'S.D. Paste sheet'!N1470)</f>
        <v/>
      </c>
      <c r="O1470" s="20" t="str">
        <f>IF('S.D. Paste sheet'!O1470="","",'S.D. Paste sheet'!O1470)</f>
        <v/>
      </c>
      <c r="P1470" s="20" t="str">
        <f>IF('S.D. Paste sheet'!P1470="","",'S.D. Paste sheet'!P1470)</f>
        <v/>
      </c>
      <c r="Q1470" s="20" t="str">
        <f>IF('S.D. Paste sheet'!Q1470="","",'S.D. Paste sheet'!Q1470)</f>
        <v/>
      </c>
      <c r="R1470" s="20" t="str">
        <f>IF('S.D. Paste sheet'!R1470="","",'S.D. Paste sheet'!R1470)</f>
        <v/>
      </c>
      <c r="S1470" s="20" t="str">
        <f>IF('S.D. Paste sheet'!S1470="","",'S.D. Paste sheet'!S1470)</f>
        <v/>
      </c>
      <c r="T1470" s="20" t="str">
        <f>IF('S.D. Paste sheet'!T1470="","",'S.D. Paste sheet'!T1470)</f>
        <v/>
      </c>
      <c r="U1470" s="20" t="str">
        <f>IF('S.D. Paste sheet'!U1470="","",'S.D. Paste sheet'!U1470)</f>
        <v/>
      </c>
      <c r="V1470" s="20" t="str">
        <f>IF('S.D. Paste sheet'!V1470="","",'S.D. Paste sheet'!V1470)</f>
        <v/>
      </c>
      <c r="W1470" s="20" t="str">
        <f>IF('S.D. Paste sheet'!W1470="","",'S.D. Paste sheet'!W1470)</f>
        <v/>
      </c>
      <c r="X1470" s="20" t="str">
        <f>IF('S.D. Paste sheet'!X1470="","",'S.D. Paste sheet'!X1470)</f>
        <v/>
      </c>
      <c r="Y1470" s="20" t="str">
        <f>IF('S.D. Paste sheet'!Y1470="","",'S.D. Paste sheet'!Y1470)</f>
        <v/>
      </c>
      <c r="Z1470" s="20" t="str">
        <f>IF('S.D. Paste sheet'!Z1470="","",'S.D. Paste sheet'!Z1470)</f>
        <v/>
      </c>
      <c r="AA1470" s="20" t="str">
        <f>IF('S.D. Paste sheet'!AA1470="","",'S.D. Paste sheet'!AA1470)</f>
        <v/>
      </c>
      <c r="AB1470" s="20" t="str">
        <f>IF('S.D. Paste sheet'!AB1470="","",'S.D. Paste sheet'!AB1470)</f>
        <v/>
      </c>
      <c r="AC1470" s="20" t="str">
        <f>IF('S.D. Paste sheet'!AC1470="","",'S.D. Paste sheet'!AC1470)</f>
        <v/>
      </c>
      <c r="AD1470" s="20" t="str">
        <f>IF('S.D. Paste sheet'!AD1470="","",'S.D. Paste sheet'!AD1470)</f>
        <v/>
      </c>
      <c r="AE1470" s="29"/>
      <c r="AF1470" t="str">
        <f>IF(AK1470="","",IF(AK1470&gt;0,COUNT($AG$2:AG1470),""))</f>
        <v/>
      </c>
      <c r="AG1470" s="25" t="str">
        <f t="shared" si="707"/>
        <v/>
      </c>
      <c r="AH1470" s="25" t="str">
        <f t="shared" si="708"/>
        <v/>
      </c>
      <c r="AI1470" s="25" t="str">
        <f t="shared" si="709"/>
        <v/>
      </c>
      <c r="AJ1470" s="25" t="str">
        <f t="shared" si="710"/>
        <v/>
      </c>
      <c r="AK1470" s="25" t="str">
        <f t="shared" si="711"/>
        <v/>
      </c>
      <c r="AL1470" s="25" t="str">
        <f t="shared" si="712"/>
        <v/>
      </c>
      <c r="AM1470" s="25" t="str">
        <f t="shared" si="713"/>
        <v/>
      </c>
      <c r="AN1470" s="25" t="str">
        <f t="shared" si="714"/>
        <v/>
      </c>
      <c r="AO1470" s="25" t="str">
        <f t="shared" si="715"/>
        <v/>
      </c>
      <c r="AP1470" s="25" t="str">
        <f t="shared" si="716"/>
        <v/>
      </c>
      <c r="AQ1470" s="25" t="str">
        <f t="shared" si="717"/>
        <v/>
      </c>
      <c r="AR1470" s="25" t="str">
        <f t="shared" si="718"/>
        <v/>
      </c>
      <c r="AS1470" s="25" t="str">
        <f t="shared" si="719"/>
        <v/>
      </c>
      <c r="AT1470" s="25" t="str">
        <f t="shared" si="720"/>
        <v/>
      </c>
      <c r="AU1470" s="25" t="str">
        <f t="shared" si="721"/>
        <v/>
      </c>
      <c r="AV1470" s="25" t="str">
        <f t="shared" si="722"/>
        <v/>
      </c>
      <c r="AX1470" t="str">
        <f>IF(BC1470="","",IF(BC1470&gt;0,COUNT($AY$2:AY1470),""))</f>
        <v/>
      </c>
      <c r="AY1470" s="25" t="str">
        <f t="shared" si="723"/>
        <v/>
      </c>
      <c r="AZ1470" s="25" t="str">
        <f t="shared" si="724"/>
        <v/>
      </c>
      <c r="BA1470" s="25" t="str">
        <f t="shared" si="725"/>
        <v/>
      </c>
      <c r="BB1470" s="25" t="str">
        <f t="shared" si="726"/>
        <v/>
      </c>
      <c r="BC1470" s="25" t="str">
        <f t="shared" si="727"/>
        <v/>
      </c>
      <c r="BD1470" s="25" t="str">
        <f t="shared" si="728"/>
        <v/>
      </c>
      <c r="BE1470" s="25" t="str">
        <f t="shared" si="729"/>
        <v/>
      </c>
      <c r="BF1470" s="25" t="str">
        <f t="shared" si="730"/>
        <v/>
      </c>
      <c r="BG1470" s="25" t="str">
        <f t="shared" si="731"/>
        <v/>
      </c>
      <c r="BH1470" s="25" t="str">
        <f t="shared" si="732"/>
        <v/>
      </c>
      <c r="BI1470" s="25" t="str">
        <f t="shared" si="733"/>
        <v/>
      </c>
      <c r="BJ1470" s="25" t="str">
        <f t="shared" si="734"/>
        <v/>
      </c>
      <c r="BK1470" s="25" t="str">
        <f t="shared" si="735"/>
        <v/>
      </c>
      <c r="BL1470" s="25" t="str">
        <f t="shared" si="736"/>
        <v/>
      </c>
      <c r="BM1470" s="25" t="str">
        <f t="shared" si="737"/>
        <v/>
      </c>
      <c r="BN1470" s="25" t="str">
        <f t="shared" si="738"/>
        <v/>
      </c>
    </row>
    <row r="1471" spans="1:66">
      <c r="A1471" s="20" t="str">
        <f>IF('S.D. Paste sheet'!A1471="","",'S.D. Paste sheet'!A1471)</f>
        <v/>
      </c>
      <c r="B1471" s="20" t="str">
        <f>IF('S.D. Paste sheet'!B1471="","",'S.D. Paste sheet'!B1471)</f>
        <v/>
      </c>
      <c r="C1471" s="20" t="str">
        <f>IF('S.D. Paste sheet'!C1471="","",'S.D. Paste sheet'!C1471)</f>
        <v/>
      </c>
      <c r="D1471" s="20" t="str">
        <f>IF('S.D. Paste sheet'!D1471="","",'S.D. Paste sheet'!D1471)</f>
        <v/>
      </c>
      <c r="E1471" s="20" t="str">
        <f>IF('S.D. Paste sheet'!E1471="","",UPPER('S.D. Paste sheet'!E1471))</f>
        <v/>
      </c>
      <c r="F1471" s="20" t="str">
        <f>IF('S.D. Paste sheet'!F1471="","",'S.D. Paste sheet'!F1471)</f>
        <v/>
      </c>
      <c r="G1471" s="20" t="str">
        <f>IF('S.D. Paste sheet'!G1471="","",UPPER('S.D. Paste sheet'!G1471))</f>
        <v/>
      </c>
      <c r="H1471" s="20" t="str">
        <f>IF('S.D. Paste sheet'!H1471="","",UPPER('S.D. Paste sheet'!H1471))</f>
        <v/>
      </c>
      <c r="I1471" s="20" t="str">
        <f>IF('S.D. Paste sheet'!I1471="","",'S.D. Paste sheet'!I1471)</f>
        <v/>
      </c>
      <c r="J1471" s="20" t="str">
        <f>IF('S.D. Paste sheet'!J1471="","",'S.D. Paste sheet'!J1471)</f>
        <v/>
      </c>
      <c r="K1471" s="20" t="str">
        <f>IF('S.D. Paste sheet'!K1471="","",'S.D. Paste sheet'!K1471)</f>
        <v/>
      </c>
      <c r="L1471" s="20" t="str">
        <f>IF('S.D. Paste sheet'!L1471="","",'S.D. Paste sheet'!L1471)</f>
        <v/>
      </c>
      <c r="M1471" s="20" t="str">
        <f>IF('S.D. Paste sheet'!M1471="","",'S.D. Paste sheet'!M1471)</f>
        <v/>
      </c>
      <c r="N1471" s="20" t="str">
        <f>IF('S.D. Paste sheet'!N1471="","",'S.D. Paste sheet'!N1471)</f>
        <v/>
      </c>
      <c r="O1471" s="20" t="str">
        <f>IF('S.D. Paste sheet'!O1471="","",'S.D. Paste sheet'!O1471)</f>
        <v/>
      </c>
      <c r="P1471" s="20" t="str">
        <f>IF('S.D. Paste sheet'!P1471="","",'S.D. Paste sheet'!P1471)</f>
        <v/>
      </c>
      <c r="Q1471" s="20" t="str">
        <f>IF('S.D. Paste sheet'!Q1471="","",'S.D. Paste sheet'!Q1471)</f>
        <v/>
      </c>
      <c r="R1471" s="20" t="str">
        <f>IF('S.D. Paste sheet'!R1471="","",'S.D. Paste sheet'!R1471)</f>
        <v/>
      </c>
      <c r="S1471" s="20" t="str">
        <f>IF('S.D. Paste sheet'!S1471="","",'S.D. Paste sheet'!S1471)</f>
        <v/>
      </c>
      <c r="T1471" s="20" t="str">
        <f>IF('S.D. Paste sheet'!T1471="","",'S.D. Paste sheet'!T1471)</f>
        <v/>
      </c>
      <c r="U1471" s="20" t="str">
        <f>IF('S.D. Paste sheet'!U1471="","",'S.D. Paste sheet'!U1471)</f>
        <v/>
      </c>
      <c r="V1471" s="20" t="str">
        <f>IF('S.D. Paste sheet'!V1471="","",'S.D. Paste sheet'!V1471)</f>
        <v/>
      </c>
      <c r="W1471" s="20" t="str">
        <f>IF('S.D. Paste sheet'!W1471="","",'S.D. Paste sheet'!W1471)</f>
        <v/>
      </c>
      <c r="X1471" s="20" t="str">
        <f>IF('S.D. Paste sheet'!X1471="","",'S.D. Paste sheet'!X1471)</f>
        <v/>
      </c>
      <c r="Y1471" s="20" t="str">
        <f>IF('S.D. Paste sheet'!Y1471="","",'S.D. Paste sheet'!Y1471)</f>
        <v/>
      </c>
      <c r="Z1471" s="20" t="str">
        <f>IF('S.D. Paste sheet'!Z1471="","",'S.D. Paste sheet'!Z1471)</f>
        <v/>
      </c>
      <c r="AA1471" s="20" t="str">
        <f>IF('S.D. Paste sheet'!AA1471="","",'S.D. Paste sheet'!AA1471)</f>
        <v/>
      </c>
      <c r="AB1471" s="20" t="str">
        <f>IF('S.D. Paste sheet'!AB1471="","",'S.D. Paste sheet'!AB1471)</f>
        <v/>
      </c>
      <c r="AC1471" s="20" t="str">
        <f>IF('S.D. Paste sheet'!AC1471="","",'S.D. Paste sheet'!AC1471)</f>
        <v/>
      </c>
      <c r="AD1471" s="20" t="str">
        <f>IF('S.D. Paste sheet'!AD1471="","",'S.D. Paste sheet'!AD1471)</f>
        <v/>
      </c>
      <c r="AE1471" s="29"/>
      <c r="AF1471" t="str">
        <f>IF(AK1471="","",IF(AK1471&gt;0,COUNT($AG$2:AG1471),""))</f>
        <v/>
      </c>
      <c r="AG1471" s="25" t="str">
        <f t="shared" si="707"/>
        <v/>
      </c>
      <c r="AH1471" s="25" t="str">
        <f t="shared" si="708"/>
        <v/>
      </c>
      <c r="AI1471" s="25" t="str">
        <f t="shared" si="709"/>
        <v/>
      </c>
      <c r="AJ1471" s="25" t="str">
        <f t="shared" si="710"/>
        <v/>
      </c>
      <c r="AK1471" s="25" t="str">
        <f t="shared" si="711"/>
        <v/>
      </c>
      <c r="AL1471" s="25" t="str">
        <f t="shared" si="712"/>
        <v/>
      </c>
      <c r="AM1471" s="25" t="str">
        <f t="shared" si="713"/>
        <v/>
      </c>
      <c r="AN1471" s="25" t="str">
        <f t="shared" si="714"/>
        <v/>
      </c>
      <c r="AO1471" s="25" t="str">
        <f t="shared" si="715"/>
        <v/>
      </c>
      <c r="AP1471" s="25" t="str">
        <f t="shared" si="716"/>
        <v/>
      </c>
      <c r="AQ1471" s="25" t="str">
        <f t="shared" si="717"/>
        <v/>
      </c>
      <c r="AR1471" s="25" t="str">
        <f t="shared" si="718"/>
        <v/>
      </c>
      <c r="AS1471" s="25" t="str">
        <f t="shared" si="719"/>
        <v/>
      </c>
      <c r="AT1471" s="25" t="str">
        <f t="shared" si="720"/>
        <v/>
      </c>
      <c r="AU1471" s="25" t="str">
        <f t="shared" si="721"/>
        <v/>
      </c>
      <c r="AV1471" s="25" t="str">
        <f t="shared" si="722"/>
        <v/>
      </c>
      <c r="AX1471" t="str">
        <f>IF(BC1471="","",IF(BC1471&gt;0,COUNT($AY$2:AY1471),""))</f>
        <v/>
      </c>
      <c r="AY1471" s="25" t="str">
        <f t="shared" si="723"/>
        <v/>
      </c>
      <c r="AZ1471" s="25" t="str">
        <f t="shared" si="724"/>
        <v/>
      </c>
      <c r="BA1471" s="25" t="str">
        <f t="shared" si="725"/>
        <v/>
      </c>
      <c r="BB1471" s="25" t="str">
        <f t="shared" si="726"/>
        <v/>
      </c>
      <c r="BC1471" s="25" t="str">
        <f t="shared" si="727"/>
        <v/>
      </c>
      <c r="BD1471" s="25" t="str">
        <f t="shared" si="728"/>
        <v/>
      </c>
      <c r="BE1471" s="25" t="str">
        <f t="shared" si="729"/>
        <v/>
      </c>
      <c r="BF1471" s="25" t="str">
        <f t="shared" si="730"/>
        <v/>
      </c>
      <c r="BG1471" s="25" t="str">
        <f t="shared" si="731"/>
        <v/>
      </c>
      <c r="BH1471" s="25" t="str">
        <f t="shared" si="732"/>
        <v/>
      </c>
      <c r="BI1471" s="25" t="str">
        <f t="shared" si="733"/>
        <v/>
      </c>
      <c r="BJ1471" s="25" t="str">
        <f t="shared" si="734"/>
        <v/>
      </c>
      <c r="BK1471" s="25" t="str">
        <f t="shared" si="735"/>
        <v/>
      </c>
      <c r="BL1471" s="25" t="str">
        <f t="shared" si="736"/>
        <v/>
      </c>
      <c r="BM1471" s="25" t="str">
        <f t="shared" si="737"/>
        <v/>
      </c>
      <c r="BN1471" s="25" t="str">
        <f t="shared" si="738"/>
        <v/>
      </c>
    </row>
    <row r="1472" spans="1:66">
      <c r="A1472" s="20" t="str">
        <f>IF('S.D. Paste sheet'!A1472="","",'S.D. Paste sheet'!A1472)</f>
        <v/>
      </c>
      <c r="B1472" s="20" t="str">
        <f>IF('S.D. Paste sheet'!B1472="","",'S.D. Paste sheet'!B1472)</f>
        <v/>
      </c>
      <c r="C1472" s="20" t="str">
        <f>IF('S.D. Paste sheet'!C1472="","",'S.D. Paste sheet'!C1472)</f>
        <v/>
      </c>
      <c r="D1472" s="20" t="str">
        <f>IF('S.D. Paste sheet'!D1472="","",'S.D. Paste sheet'!D1472)</f>
        <v/>
      </c>
      <c r="E1472" s="20" t="str">
        <f>IF('S.D. Paste sheet'!E1472="","",UPPER('S.D. Paste sheet'!E1472))</f>
        <v/>
      </c>
      <c r="F1472" s="20" t="str">
        <f>IF('S.D. Paste sheet'!F1472="","",'S.D. Paste sheet'!F1472)</f>
        <v/>
      </c>
      <c r="G1472" s="20" t="str">
        <f>IF('S.D. Paste sheet'!G1472="","",UPPER('S.D. Paste sheet'!G1472))</f>
        <v/>
      </c>
      <c r="H1472" s="20" t="str">
        <f>IF('S.D. Paste sheet'!H1472="","",UPPER('S.D. Paste sheet'!H1472))</f>
        <v/>
      </c>
      <c r="I1472" s="20" t="str">
        <f>IF('S.D. Paste sheet'!I1472="","",'S.D. Paste sheet'!I1472)</f>
        <v/>
      </c>
      <c r="J1472" s="20" t="str">
        <f>IF('S.D. Paste sheet'!J1472="","",'S.D. Paste sheet'!J1472)</f>
        <v/>
      </c>
      <c r="K1472" s="20" t="str">
        <f>IF('S.D. Paste sheet'!K1472="","",'S.D. Paste sheet'!K1472)</f>
        <v/>
      </c>
      <c r="L1472" s="20" t="str">
        <f>IF('S.D. Paste sheet'!L1472="","",'S.D. Paste sheet'!L1472)</f>
        <v/>
      </c>
      <c r="M1472" s="20" t="str">
        <f>IF('S.D. Paste sheet'!M1472="","",'S.D. Paste sheet'!M1472)</f>
        <v/>
      </c>
      <c r="N1472" s="20" t="str">
        <f>IF('S.D. Paste sheet'!N1472="","",'S.D. Paste sheet'!N1472)</f>
        <v/>
      </c>
      <c r="O1472" s="20" t="str">
        <f>IF('S.D. Paste sheet'!O1472="","",'S.D. Paste sheet'!O1472)</f>
        <v/>
      </c>
      <c r="P1472" s="20" t="str">
        <f>IF('S.D. Paste sheet'!P1472="","",'S.D. Paste sheet'!P1472)</f>
        <v/>
      </c>
      <c r="Q1472" s="20" t="str">
        <f>IF('S.D. Paste sheet'!Q1472="","",'S.D. Paste sheet'!Q1472)</f>
        <v/>
      </c>
      <c r="R1472" s="20" t="str">
        <f>IF('S.D. Paste sheet'!R1472="","",'S.D. Paste sheet'!R1472)</f>
        <v/>
      </c>
      <c r="S1472" s="20" t="str">
        <f>IF('S.D. Paste sheet'!S1472="","",'S.D. Paste sheet'!S1472)</f>
        <v/>
      </c>
      <c r="T1472" s="20" t="str">
        <f>IF('S.D. Paste sheet'!T1472="","",'S.D. Paste sheet'!T1472)</f>
        <v/>
      </c>
      <c r="U1472" s="20" t="str">
        <f>IF('S.D. Paste sheet'!U1472="","",'S.D. Paste sheet'!U1472)</f>
        <v/>
      </c>
      <c r="V1472" s="20" t="str">
        <f>IF('S.D. Paste sheet'!V1472="","",'S.D. Paste sheet'!V1472)</f>
        <v/>
      </c>
      <c r="W1472" s="20" t="str">
        <f>IF('S.D. Paste sheet'!W1472="","",'S.D. Paste sheet'!W1472)</f>
        <v/>
      </c>
      <c r="X1472" s="20" t="str">
        <f>IF('S.D. Paste sheet'!X1472="","",'S.D. Paste sheet'!X1472)</f>
        <v/>
      </c>
      <c r="Y1472" s="20" t="str">
        <f>IF('S.D. Paste sheet'!Y1472="","",'S.D. Paste sheet'!Y1472)</f>
        <v/>
      </c>
      <c r="Z1472" s="20" t="str">
        <f>IF('S.D. Paste sheet'!Z1472="","",'S.D. Paste sheet'!Z1472)</f>
        <v/>
      </c>
      <c r="AA1472" s="20" t="str">
        <f>IF('S.D. Paste sheet'!AA1472="","",'S.D. Paste sheet'!AA1472)</f>
        <v/>
      </c>
      <c r="AB1472" s="20" t="str">
        <f>IF('S.D. Paste sheet'!AB1472="","",'S.D. Paste sheet'!AB1472)</f>
        <v/>
      </c>
      <c r="AC1472" s="20" t="str">
        <f>IF('S.D. Paste sheet'!AC1472="","",'S.D. Paste sheet'!AC1472)</f>
        <v/>
      </c>
      <c r="AD1472" s="20" t="str">
        <f>IF('S.D. Paste sheet'!AD1472="","",'S.D. Paste sheet'!AD1472)</f>
        <v/>
      </c>
      <c r="AE1472" s="29"/>
      <c r="AF1472" t="str">
        <f>IF(AK1472="","",IF(AK1472&gt;0,COUNT($AG$2:AG1472),""))</f>
        <v/>
      </c>
      <c r="AG1472" s="25" t="str">
        <f t="shared" si="707"/>
        <v/>
      </c>
      <c r="AH1472" s="25" t="str">
        <f t="shared" si="708"/>
        <v/>
      </c>
      <c r="AI1472" s="25" t="str">
        <f t="shared" si="709"/>
        <v/>
      </c>
      <c r="AJ1472" s="25" t="str">
        <f t="shared" si="710"/>
        <v/>
      </c>
      <c r="AK1472" s="25" t="str">
        <f t="shared" si="711"/>
        <v/>
      </c>
      <c r="AL1472" s="25" t="str">
        <f t="shared" si="712"/>
        <v/>
      </c>
      <c r="AM1472" s="25" t="str">
        <f t="shared" si="713"/>
        <v/>
      </c>
      <c r="AN1472" s="25" t="str">
        <f t="shared" si="714"/>
        <v/>
      </c>
      <c r="AO1472" s="25" t="str">
        <f t="shared" si="715"/>
        <v/>
      </c>
      <c r="AP1472" s="25" t="str">
        <f t="shared" si="716"/>
        <v/>
      </c>
      <c r="AQ1472" s="25" t="str">
        <f t="shared" si="717"/>
        <v/>
      </c>
      <c r="AR1472" s="25" t="str">
        <f t="shared" si="718"/>
        <v/>
      </c>
      <c r="AS1472" s="25" t="str">
        <f t="shared" si="719"/>
        <v/>
      </c>
      <c r="AT1472" s="25" t="str">
        <f t="shared" si="720"/>
        <v/>
      </c>
      <c r="AU1472" s="25" t="str">
        <f t="shared" si="721"/>
        <v/>
      </c>
      <c r="AV1472" s="25" t="str">
        <f t="shared" si="722"/>
        <v/>
      </c>
      <c r="AX1472" t="str">
        <f>IF(BC1472="","",IF(BC1472&gt;0,COUNT($AY$2:AY1472),""))</f>
        <v/>
      </c>
      <c r="AY1472" s="25" t="str">
        <f t="shared" si="723"/>
        <v/>
      </c>
      <c r="AZ1472" s="25" t="str">
        <f t="shared" si="724"/>
        <v/>
      </c>
      <c r="BA1472" s="25" t="str">
        <f t="shared" si="725"/>
        <v/>
      </c>
      <c r="BB1472" s="25" t="str">
        <f t="shared" si="726"/>
        <v/>
      </c>
      <c r="BC1472" s="25" t="str">
        <f t="shared" si="727"/>
        <v/>
      </c>
      <c r="BD1472" s="25" t="str">
        <f t="shared" si="728"/>
        <v/>
      </c>
      <c r="BE1472" s="25" t="str">
        <f t="shared" si="729"/>
        <v/>
      </c>
      <c r="BF1472" s="25" t="str">
        <f t="shared" si="730"/>
        <v/>
      </c>
      <c r="BG1472" s="25" t="str">
        <f t="shared" si="731"/>
        <v/>
      </c>
      <c r="BH1472" s="25" t="str">
        <f t="shared" si="732"/>
        <v/>
      </c>
      <c r="BI1472" s="25" t="str">
        <f t="shared" si="733"/>
        <v/>
      </c>
      <c r="BJ1472" s="25" t="str">
        <f t="shared" si="734"/>
        <v/>
      </c>
      <c r="BK1472" s="25" t="str">
        <f t="shared" si="735"/>
        <v/>
      </c>
      <c r="BL1472" s="25" t="str">
        <f t="shared" si="736"/>
        <v/>
      </c>
      <c r="BM1472" s="25" t="str">
        <f t="shared" si="737"/>
        <v/>
      </c>
      <c r="BN1472" s="25" t="str">
        <f t="shared" si="738"/>
        <v/>
      </c>
    </row>
    <row r="1473" spans="1:66">
      <c r="A1473" s="20" t="str">
        <f>IF('S.D. Paste sheet'!A1473="","",'S.D. Paste sheet'!A1473)</f>
        <v/>
      </c>
      <c r="B1473" s="20" t="str">
        <f>IF('S.D. Paste sheet'!B1473="","",'S.D. Paste sheet'!B1473)</f>
        <v/>
      </c>
      <c r="C1473" s="20" t="str">
        <f>IF('S.D. Paste sheet'!C1473="","",'S.D. Paste sheet'!C1473)</f>
        <v/>
      </c>
      <c r="D1473" s="20" t="str">
        <f>IF('S.D. Paste sheet'!D1473="","",'S.D. Paste sheet'!D1473)</f>
        <v/>
      </c>
      <c r="E1473" s="20" t="str">
        <f>IF('S.D. Paste sheet'!E1473="","",UPPER('S.D. Paste sheet'!E1473))</f>
        <v/>
      </c>
      <c r="F1473" s="20" t="str">
        <f>IF('S.D. Paste sheet'!F1473="","",'S.D. Paste sheet'!F1473)</f>
        <v/>
      </c>
      <c r="G1473" s="20" t="str">
        <f>IF('S.D. Paste sheet'!G1473="","",UPPER('S.D. Paste sheet'!G1473))</f>
        <v/>
      </c>
      <c r="H1473" s="20" t="str">
        <f>IF('S.D. Paste sheet'!H1473="","",UPPER('S.D. Paste sheet'!H1473))</f>
        <v/>
      </c>
      <c r="I1473" s="20" t="str">
        <f>IF('S.D. Paste sheet'!I1473="","",'S.D. Paste sheet'!I1473)</f>
        <v/>
      </c>
      <c r="J1473" s="20" t="str">
        <f>IF('S.D. Paste sheet'!J1473="","",'S.D. Paste sheet'!J1473)</f>
        <v/>
      </c>
      <c r="K1473" s="20" t="str">
        <f>IF('S.D. Paste sheet'!K1473="","",'S.D. Paste sheet'!K1473)</f>
        <v/>
      </c>
      <c r="L1473" s="20" t="str">
        <f>IF('S.D. Paste sheet'!L1473="","",'S.D. Paste sheet'!L1473)</f>
        <v/>
      </c>
      <c r="M1473" s="20" t="str">
        <f>IF('S.D. Paste sheet'!M1473="","",'S.D. Paste sheet'!M1473)</f>
        <v/>
      </c>
      <c r="N1473" s="20" t="str">
        <f>IF('S.D. Paste sheet'!N1473="","",'S.D. Paste sheet'!N1473)</f>
        <v/>
      </c>
      <c r="O1473" s="20" t="str">
        <f>IF('S.D. Paste sheet'!O1473="","",'S.D. Paste sheet'!O1473)</f>
        <v/>
      </c>
      <c r="P1473" s="20" t="str">
        <f>IF('S.D. Paste sheet'!P1473="","",'S.D. Paste sheet'!P1473)</f>
        <v/>
      </c>
      <c r="Q1473" s="20" t="str">
        <f>IF('S.D. Paste sheet'!Q1473="","",'S.D. Paste sheet'!Q1473)</f>
        <v/>
      </c>
      <c r="R1473" s="20" t="str">
        <f>IF('S.D. Paste sheet'!R1473="","",'S.D. Paste sheet'!R1473)</f>
        <v/>
      </c>
      <c r="S1473" s="20" t="str">
        <f>IF('S.D. Paste sheet'!S1473="","",'S.D. Paste sheet'!S1473)</f>
        <v/>
      </c>
      <c r="T1473" s="20" t="str">
        <f>IF('S.D. Paste sheet'!T1473="","",'S.D. Paste sheet'!T1473)</f>
        <v/>
      </c>
      <c r="U1473" s="20" t="str">
        <f>IF('S.D. Paste sheet'!U1473="","",'S.D. Paste sheet'!U1473)</f>
        <v/>
      </c>
      <c r="V1473" s="20" t="str">
        <f>IF('S.D. Paste sheet'!V1473="","",'S.D. Paste sheet'!V1473)</f>
        <v/>
      </c>
      <c r="W1473" s="20" t="str">
        <f>IF('S.D. Paste sheet'!W1473="","",'S.D. Paste sheet'!W1473)</f>
        <v/>
      </c>
      <c r="X1473" s="20" t="str">
        <f>IF('S.D. Paste sheet'!X1473="","",'S.D. Paste sheet'!X1473)</f>
        <v/>
      </c>
      <c r="Y1473" s="20" t="str">
        <f>IF('S.D. Paste sheet'!Y1473="","",'S.D. Paste sheet'!Y1473)</f>
        <v/>
      </c>
      <c r="Z1473" s="20" t="str">
        <f>IF('S.D. Paste sheet'!Z1473="","",'S.D. Paste sheet'!Z1473)</f>
        <v/>
      </c>
      <c r="AA1473" s="20" t="str">
        <f>IF('S.D. Paste sheet'!AA1473="","",'S.D. Paste sheet'!AA1473)</f>
        <v/>
      </c>
      <c r="AB1473" s="20" t="str">
        <f>IF('S.D. Paste sheet'!AB1473="","",'S.D. Paste sheet'!AB1473)</f>
        <v/>
      </c>
      <c r="AC1473" s="20" t="str">
        <f>IF('S.D. Paste sheet'!AC1473="","",'S.D. Paste sheet'!AC1473)</f>
        <v/>
      </c>
      <c r="AD1473" s="20" t="str">
        <f>IF('S.D. Paste sheet'!AD1473="","",'S.D. Paste sheet'!AD1473)</f>
        <v/>
      </c>
      <c r="AE1473" s="29"/>
      <c r="AF1473" t="str">
        <f>IF(AK1473="","",IF(AK1473&gt;0,COUNT($AG$2:AG1473),""))</f>
        <v/>
      </c>
      <c r="AG1473" s="25" t="str">
        <f t="shared" si="707"/>
        <v/>
      </c>
      <c r="AH1473" s="25" t="str">
        <f t="shared" si="708"/>
        <v/>
      </c>
      <c r="AI1473" s="25" t="str">
        <f t="shared" si="709"/>
        <v/>
      </c>
      <c r="AJ1473" s="25" t="str">
        <f t="shared" si="710"/>
        <v/>
      </c>
      <c r="AK1473" s="25" t="str">
        <f t="shared" si="711"/>
        <v/>
      </c>
      <c r="AL1473" s="25" t="str">
        <f t="shared" si="712"/>
        <v/>
      </c>
      <c r="AM1473" s="25" t="str">
        <f t="shared" si="713"/>
        <v/>
      </c>
      <c r="AN1473" s="25" t="str">
        <f t="shared" si="714"/>
        <v/>
      </c>
      <c r="AO1473" s="25" t="str">
        <f t="shared" si="715"/>
        <v/>
      </c>
      <c r="AP1473" s="25" t="str">
        <f t="shared" si="716"/>
        <v/>
      </c>
      <c r="AQ1473" s="25" t="str">
        <f t="shared" si="717"/>
        <v/>
      </c>
      <c r="AR1473" s="25" t="str">
        <f t="shared" si="718"/>
        <v/>
      </c>
      <c r="AS1473" s="25" t="str">
        <f t="shared" si="719"/>
        <v/>
      </c>
      <c r="AT1473" s="25" t="str">
        <f t="shared" si="720"/>
        <v/>
      </c>
      <c r="AU1473" s="25" t="str">
        <f t="shared" si="721"/>
        <v/>
      </c>
      <c r="AV1473" s="25" t="str">
        <f t="shared" si="722"/>
        <v/>
      </c>
      <c r="AX1473" t="str">
        <f>IF(BC1473="","",IF(BC1473&gt;0,COUNT($AY$2:AY1473),""))</f>
        <v/>
      </c>
      <c r="AY1473" s="25" t="str">
        <f t="shared" si="723"/>
        <v/>
      </c>
      <c r="AZ1473" s="25" t="str">
        <f t="shared" si="724"/>
        <v/>
      </c>
      <c r="BA1473" s="25" t="str">
        <f t="shared" si="725"/>
        <v/>
      </c>
      <c r="BB1473" s="25" t="str">
        <f t="shared" si="726"/>
        <v/>
      </c>
      <c r="BC1473" s="25" t="str">
        <f t="shared" si="727"/>
        <v/>
      </c>
      <c r="BD1473" s="25" t="str">
        <f t="shared" si="728"/>
        <v/>
      </c>
      <c r="BE1473" s="25" t="str">
        <f t="shared" si="729"/>
        <v/>
      </c>
      <c r="BF1473" s="25" t="str">
        <f t="shared" si="730"/>
        <v/>
      </c>
      <c r="BG1473" s="25" t="str">
        <f t="shared" si="731"/>
        <v/>
      </c>
      <c r="BH1473" s="25" t="str">
        <f t="shared" si="732"/>
        <v/>
      </c>
      <c r="BI1473" s="25" t="str">
        <f t="shared" si="733"/>
        <v/>
      </c>
      <c r="BJ1473" s="25" t="str">
        <f t="shared" si="734"/>
        <v/>
      </c>
      <c r="BK1473" s="25" t="str">
        <f t="shared" si="735"/>
        <v/>
      </c>
      <c r="BL1473" s="25" t="str">
        <f t="shared" si="736"/>
        <v/>
      </c>
      <c r="BM1473" s="25" t="str">
        <f t="shared" si="737"/>
        <v/>
      </c>
      <c r="BN1473" s="25" t="str">
        <f t="shared" si="738"/>
        <v/>
      </c>
    </row>
    <row r="1474" spans="1:66">
      <c r="A1474" s="20" t="str">
        <f>IF('S.D. Paste sheet'!A1474="","",'S.D. Paste sheet'!A1474)</f>
        <v/>
      </c>
      <c r="B1474" s="20" t="str">
        <f>IF('S.D. Paste sheet'!B1474="","",'S.D. Paste sheet'!B1474)</f>
        <v/>
      </c>
      <c r="C1474" s="20" t="str">
        <f>IF('S.D. Paste sheet'!C1474="","",'S.D. Paste sheet'!C1474)</f>
        <v/>
      </c>
      <c r="D1474" s="20" t="str">
        <f>IF('S.D. Paste sheet'!D1474="","",'S.D. Paste sheet'!D1474)</f>
        <v/>
      </c>
      <c r="E1474" s="20" t="str">
        <f>IF('S.D. Paste sheet'!E1474="","",UPPER('S.D. Paste sheet'!E1474))</f>
        <v/>
      </c>
      <c r="F1474" s="20" t="str">
        <f>IF('S.D. Paste sheet'!F1474="","",'S.D. Paste sheet'!F1474)</f>
        <v/>
      </c>
      <c r="G1474" s="20" t="str">
        <f>IF('S.D. Paste sheet'!G1474="","",UPPER('S.D. Paste sheet'!G1474))</f>
        <v/>
      </c>
      <c r="H1474" s="20" t="str">
        <f>IF('S.D. Paste sheet'!H1474="","",UPPER('S.D. Paste sheet'!H1474))</f>
        <v/>
      </c>
      <c r="I1474" s="20" t="str">
        <f>IF('S.D. Paste sheet'!I1474="","",'S.D. Paste sheet'!I1474)</f>
        <v/>
      </c>
      <c r="J1474" s="20" t="str">
        <f>IF('S.D. Paste sheet'!J1474="","",'S.D. Paste sheet'!J1474)</f>
        <v/>
      </c>
      <c r="K1474" s="20" t="str">
        <f>IF('S.D. Paste sheet'!K1474="","",'S.D. Paste sheet'!K1474)</f>
        <v/>
      </c>
      <c r="L1474" s="20" t="str">
        <f>IF('S.D. Paste sheet'!L1474="","",'S.D. Paste sheet'!L1474)</f>
        <v/>
      </c>
      <c r="M1474" s="20" t="str">
        <f>IF('S.D. Paste sheet'!M1474="","",'S.D. Paste sheet'!M1474)</f>
        <v/>
      </c>
      <c r="N1474" s="20" t="str">
        <f>IF('S.D. Paste sheet'!N1474="","",'S.D. Paste sheet'!N1474)</f>
        <v/>
      </c>
      <c r="O1474" s="20" t="str">
        <f>IF('S.D. Paste sheet'!O1474="","",'S.D. Paste sheet'!O1474)</f>
        <v/>
      </c>
      <c r="P1474" s="20" t="str">
        <f>IF('S.D. Paste sheet'!P1474="","",'S.D. Paste sheet'!P1474)</f>
        <v/>
      </c>
      <c r="Q1474" s="20" t="str">
        <f>IF('S.D. Paste sheet'!Q1474="","",'S.D. Paste sheet'!Q1474)</f>
        <v/>
      </c>
      <c r="R1474" s="20" t="str">
        <f>IF('S.D. Paste sheet'!R1474="","",'S.D. Paste sheet'!R1474)</f>
        <v/>
      </c>
      <c r="S1474" s="20" t="str">
        <f>IF('S.D. Paste sheet'!S1474="","",'S.D. Paste sheet'!S1474)</f>
        <v/>
      </c>
      <c r="T1474" s="20" t="str">
        <f>IF('S.D. Paste sheet'!T1474="","",'S.D. Paste sheet'!T1474)</f>
        <v/>
      </c>
      <c r="U1474" s="20" t="str">
        <f>IF('S.D. Paste sheet'!U1474="","",'S.D. Paste sheet'!U1474)</f>
        <v/>
      </c>
      <c r="V1474" s="20" t="str">
        <f>IF('S.D. Paste sheet'!V1474="","",'S.D. Paste sheet'!V1474)</f>
        <v/>
      </c>
      <c r="W1474" s="20" t="str">
        <f>IF('S.D. Paste sheet'!W1474="","",'S.D. Paste sheet'!W1474)</f>
        <v/>
      </c>
      <c r="X1474" s="20" t="str">
        <f>IF('S.D. Paste sheet'!X1474="","",'S.D. Paste sheet'!X1474)</f>
        <v/>
      </c>
      <c r="Y1474" s="20" t="str">
        <f>IF('S.D. Paste sheet'!Y1474="","",'S.D. Paste sheet'!Y1474)</f>
        <v/>
      </c>
      <c r="Z1474" s="20" t="str">
        <f>IF('S.D. Paste sheet'!Z1474="","",'S.D. Paste sheet'!Z1474)</f>
        <v/>
      </c>
      <c r="AA1474" s="20" t="str">
        <f>IF('S.D. Paste sheet'!AA1474="","",'S.D. Paste sheet'!AA1474)</f>
        <v/>
      </c>
      <c r="AB1474" s="20" t="str">
        <f>IF('S.D. Paste sheet'!AB1474="","",'S.D. Paste sheet'!AB1474)</f>
        <v/>
      </c>
      <c r="AC1474" s="20" t="str">
        <f>IF('S.D. Paste sheet'!AC1474="","",'S.D. Paste sheet'!AC1474)</f>
        <v/>
      </c>
      <c r="AD1474" s="20" t="str">
        <f>IF('S.D. Paste sheet'!AD1474="","",'S.D. Paste sheet'!AD1474)</f>
        <v/>
      </c>
      <c r="AE1474" s="29"/>
      <c r="AF1474" t="str">
        <f>IF(AK1474="","",IF(AK1474&gt;0,COUNT($AG$2:AG1474),""))</f>
        <v/>
      </c>
      <c r="AG1474" s="25" t="str">
        <f t="shared" si="707"/>
        <v/>
      </c>
      <c r="AH1474" s="25" t="str">
        <f t="shared" si="708"/>
        <v/>
      </c>
      <c r="AI1474" s="25" t="str">
        <f t="shared" si="709"/>
        <v/>
      </c>
      <c r="AJ1474" s="25" t="str">
        <f t="shared" si="710"/>
        <v/>
      </c>
      <c r="AK1474" s="25" t="str">
        <f t="shared" si="711"/>
        <v/>
      </c>
      <c r="AL1474" s="25" t="str">
        <f t="shared" si="712"/>
        <v/>
      </c>
      <c r="AM1474" s="25" t="str">
        <f t="shared" si="713"/>
        <v/>
      </c>
      <c r="AN1474" s="25" t="str">
        <f t="shared" si="714"/>
        <v/>
      </c>
      <c r="AO1474" s="25" t="str">
        <f t="shared" si="715"/>
        <v/>
      </c>
      <c r="AP1474" s="25" t="str">
        <f t="shared" si="716"/>
        <v/>
      </c>
      <c r="AQ1474" s="25" t="str">
        <f t="shared" si="717"/>
        <v/>
      </c>
      <c r="AR1474" s="25" t="str">
        <f t="shared" si="718"/>
        <v/>
      </c>
      <c r="AS1474" s="25" t="str">
        <f t="shared" si="719"/>
        <v/>
      </c>
      <c r="AT1474" s="25" t="str">
        <f t="shared" si="720"/>
        <v/>
      </c>
      <c r="AU1474" s="25" t="str">
        <f t="shared" si="721"/>
        <v/>
      </c>
      <c r="AV1474" s="25" t="str">
        <f t="shared" si="722"/>
        <v/>
      </c>
      <c r="AX1474" t="str">
        <f>IF(BC1474="","",IF(BC1474&gt;0,COUNT($AY$2:AY1474),""))</f>
        <v/>
      </c>
      <c r="AY1474" s="25" t="str">
        <f t="shared" si="723"/>
        <v/>
      </c>
      <c r="AZ1474" s="25" t="str">
        <f t="shared" si="724"/>
        <v/>
      </c>
      <c r="BA1474" s="25" t="str">
        <f t="shared" si="725"/>
        <v/>
      </c>
      <c r="BB1474" s="25" t="str">
        <f t="shared" si="726"/>
        <v/>
      </c>
      <c r="BC1474" s="25" t="str">
        <f t="shared" si="727"/>
        <v/>
      </c>
      <c r="BD1474" s="25" t="str">
        <f t="shared" si="728"/>
        <v/>
      </c>
      <c r="BE1474" s="25" t="str">
        <f t="shared" si="729"/>
        <v/>
      </c>
      <c r="BF1474" s="25" t="str">
        <f t="shared" si="730"/>
        <v/>
      </c>
      <c r="BG1474" s="25" t="str">
        <f t="shared" si="731"/>
        <v/>
      </c>
      <c r="BH1474" s="25" t="str">
        <f t="shared" si="732"/>
        <v/>
      </c>
      <c r="BI1474" s="25" t="str">
        <f t="shared" si="733"/>
        <v/>
      </c>
      <c r="BJ1474" s="25" t="str">
        <f t="shared" si="734"/>
        <v/>
      </c>
      <c r="BK1474" s="25" t="str">
        <f t="shared" si="735"/>
        <v/>
      </c>
      <c r="BL1474" s="25" t="str">
        <f t="shared" si="736"/>
        <v/>
      </c>
      <c r="BM1474" s="25" t="str">
        <f t="shared" si="737"/>
        <v/>
      </c>
      <c r="BN1474" s="25" t="str">
        <f t="shared" si="738"/>
        <v/>
      </c>
    </row>
    <row r="1475" spans="1:66">
      <c r="A1475" s="20" t="str">
        <f>IF('S.D. Paste sheet'!A1475="","",'S.D. Paste sheet'!A1475)</f>
        <v/>
      </c>
      <c r="B1475" s="20" t="str">
        <f>IF('S.D. Paste sheet'!B1475="","",'S.D. Paste sheet'!B1475)</f>
        <v/>
      </c>
      <c r="C1475" s="20" t="str">
        <f>IF('S.D. Paste sheet'!C1475="","",'S.D. Paste sheet'!C1475)</f>
        <v/>
      </c>
      <c r="D1475" s="20" t="str">
        <f>IF('S.D. Paste sheet'!D1475="","",'S.D. Paste sheet'!D1475)</f>
        <v/>
      </c>
      <c r="E1475" s="20" t="str">
        <f>IF('S.D. Paste sheet'!E1475="","",UPPER('S.D. Paste sheet'!E1475))</f>
        <v/>
      </c>
      <c r="F1475" s="20" t="str">
        <f>IF('S.D. Paste sheet'!F1475="","",'S.D. Paste sheet'!F1475)</f>
        <v/>
      </c>
      <c r="G1475" s="20" t="str">
        <f>IF('S.D. Paste sheet'!G1475="","",UPPER('S.D. Paste sheet'!G1475))</f>
        <v/>
      </c>
      <c r="H1475" s="20" t="str">
        <f>IF('S.D. Paste sheet'!H1475="","",UPPER('S.D. Paste sheet'!H1475))</f>
        <v/>
      </c>
      <c r="I1475" s="20" t="str">
        <f>IF('S.D. Paste sheet'!I1475="","",'S.D. Paste sheet'!I1475)</f>
        <v/>
      </c>
      <c r="J1475" s="20" t="str">
        <f>IF('S.D. Paste sheet'!J1475="","",'S.D. Paste sheet'!J1475)</f>
        <v/>
      </c>
      <c r="K1475" s="20" t="str">
        <f>IF('S.D. Paste sheet'!K1475="","",'S.D. Paste sheet'!K1475)</f>
        <v/>
      </c>
      <c r="L1475" s="20" t="str">
        <f>IF('S.D. Paste sheet'!L1475="","",'S.D. Paste sheet'!L1475)</f>
        <v/>
      </c>
      <c r="M1475" s="20" t="str">
        <f>IF('S.D. Paste sheet'!M1475="","",'S.D. Paste sheet'!M1475)</f>
        <v/>
      </c>
      <c r="N1475" s="20" t="str">
        <f>IF('S.D. Paste sheet'!N1475="","",'S.D. Paste sheet'!N1475)</f>
        <v/>
      </c>
      <c r="O1475" s="20" t="str">
        <f>IF('S.D. Paste sheet'!O1475="","",'S.D. Paste sheet'!O1475)</f>
        <v/>
      </c>
      <c r="P1475" s="20" t="str">
        <f>IF('S.D. Paste sheet'!P1475="","",'S.D. Paste sheet'!P1475)</f>
        <v/>
      </c>
      <c r="Q1475" s="20" t="str">
        <f>IF('S.D. Paste sheet'!Q1475="","",'S.D. Paste sheet'!Q1475)</f>
        <v/>
      </c>
      <c r="R1475" s="20" t="str">
        <f>IF('S.D. Paste sheet'!R1475="","",'S.D. Paste sheet'!R1475)</f>
        <v/>
      </c>
      <c r="S1475" s="20" t="str">
        <f>IF('S.D. Paste sheet'!S1475="","",'S.D. Paste sheet'!S1475)</f>
        <v/>
      </c>
      <c r="T1475" s="20" t="str">
        <f>IF('S.D. Paste sheet'!T1475="","",'S.D. Paste sheet'!T1475)</f>
        <v/>
      </c>
      <c r="U1475" s="20" t="str">
        <f>IF('S.D. Paste sheet'!U1475="","",'S.D. Paste sheet'!U1475)</f>
        <v/>
      </c>
      <c r="V1475" s="20" t="str">
        <f>IF('S.D. Paste sheet'!V1475="","",'S.D. Paste sheet'!V1475)</f>
        <v/>
      </c>
      <c r="W1475" s="20" t="str">
        <f>IF('S.D. Paste sheet'!W1475="","",'S.D. Paste sheet'!W1475)</f>
        <v/>
      </c>
      <c r="X1475" s="20" t="str">
        <f>IF('S.D. Paste sheet'!X1475="","",'S.D. Paste sheet'!X1475)</f>
        <v/>
      </c>
      <c r="Y1475" s="20" t="str">
        <f>IF('S.D. Paste sheet'!Y1475="","",'S.D. Paste sheet'!Y1475)</f>
        <v/>
      </c>
      <c r="Z1475" s="20" t="str">
        <f>IF('S.D. Paste sheet'!Z1475="","",'S.D. Paste sheet'!Z1475)</f>
        <v/>
      </c>
      <c r="AA1475" s="20" t="str">
        <f>IF('S.D. Paste sheet'!AA1475="","",'S.D. Paste sheet'!AA1475)</f>
        <v/>
      </c>
      <c r="AB1475" s="20" t="str">
        <f>IF('S.D. Paste sheet'!AB1475="","",'S.D. Paste sheet'!AB1475)</f>
        <v/>
      </c>
      <c r="AC1475" s="20" t="str">
        <f>IF('S.D. Paste sheet'!AC1475="","",'S.D. Paste sheet'!AC1475)</f>
        <v/>
      </c>
      <c r="AD1475" s="20" t="str">
        <f>IF('S.D. Paste sheet'!AD1475="","",'S.D. Paste sheet'!AD1475)</f>
        <v/>
      </c>
      <c r="AE1475" s="29"/>
      <c r="AF1475" t="str">
        <f>IF(AK1475="","",IF(AK1475&gt;0,COUNT($AG$2:AG1475),""))</f>
        <v/>
      </c>
      <c r="AG1475" s="25" t="str">
        <f t="shared" ref="AG1475:AG1538" si="739">IF(AND($AJ$1=5,$A1475=5),A1475,"")</f>
        <v/>
      </c>
      <c r="AH1475" s="25" t="str">
        <f t="shared" ref="AH1475:AH1538" si="740">IF(AND($AJ$1=5,$A1475=5),B1475,"")</f>
        <v/>
      </c>
      <c r="AI1475" s="25" t="str">
        <f t="shared" ref="AI1475:AI1538" si="741">IF(AND($AJ$1=5,$A1475=5),C1475,"")</f>
        <v/>
      </c>
      <c r="AJ1475" s="25" t="str">
        <f t="shared" ref="AJ1475:AJ1538" si="742">IF(AND($AJ$1=5,$A1475=5),D1475,"")</f>
        <v/>
      </c>
      <c r="AK1475" s="25" t="str">
        <f t="shared" ref="AK1475:AK1538" si="743">IF(AND($AJ$1=5,$A1475=5),E1475,"")</f>
        <v/>
      </c>
      <c r="AL1475" s="25" t="str">
        <f t="shared" ref="AL1475:AL1538" si="744">IF(AND($AJ$1=5,$A1475=5),F1475,"")</f>
        <v/>
      </c>
      <c r="AM1475" s="25" t="str">
        <f t="shared" ref="AM1475:AM1538" si="745">IF(AND($AJ$1=5,$A1475=5),G1475,"")</f>
        <v/>
      </c>
      <c r="AN1475" s="25" t="str">
        <f t="shared" ref="AN1475:AN1538" si="746">IF(AND($AJ$1=5,$A1475=5),H1475,"")</f>
        <v/>
      </c>
      <c r="AO1475" s="25" t="str">
        <f t="shared" ref="AO1475:AO1538" si="747">IF(AND($AJ$1=5,$A1475=5),I1475,"")</f>
        <v/>
      </c>
      <c r="AP1475" s="25" t="str">
        <f t="shared" ref="AP1475:AP1538" si="748">IF(AND($AJ$1=5,$A1475=5),J1475,"")</f>
        <v/>
      </c>
      <c r="AQ1475" s="25" t="str">
        <f t="shared" ref="AQ1475:AQ1538" si="749">IF(AND($AJ$1=5,$A1475=5),K1475,"")</f>
        <v/>
      </c>
      <c r="AR1475" s="25" t="str">
        <f t="shared" ref="AR1475:AR1538" si="750">IF(AND($AJ$1=5,$A1475=5),L1475,"")</f>
        <v/>
      </c>
      <c r="AS1475" s="25" t="str">
        <f t="shared" ref="AS1475:AS1538" si="751">IF(AND($AJ$1=5,$A1475=5),M1475,"")</f>
        <v/>
      </c>
      <c r="AT1475" s="25" t="str">
        <f t="shared" ref="AT1475:AT1538" si="752">IF(AND($AJ$1=5,$A1475=5),N1475,"")</f>
        <v/>
      </c>
      <c r="AU1475" s="25" t="str">
        <f t="shared" ref="AU1475:AU1538" si="753">IF(AND($AJ$1=5,$A1475=5),O1475,"")</f>
        <v/>
      </c>
      <c r="AV1475" s="25" t="str">
        <f t="shared" ref="AV1475:AV1538" si="754">IF(AND($AJ$1=5,$A1475=5),P1475,"")</f>
        <v/>
      </c>
      <c r="AX1475" t="str">
        <f>IF(BC1475="","",IF(BC1475&gt;0,COUNT($AY$2:AY1475),""))</f>
        <v/>
      </c>
      <c r="AY1475" s="25" t="str">
        <f t="shared" ref="AY1475:AY1538" si="755">IF(AND($BB$1=5,$A1475=5,$BC$1=B1475),A1475,"")</f>
        <v/>
      </c>
      <c r="AZ1475" s="25" t="str">
        <f t="shared" ref="AZ1475:AZ1538" si="756">IF(AND($BB$1=5,$A1475=5,$BC$1=$B1475),B1475,"")</f>
        <v/>
      </c>
      <c r="BA1475" s="25" t="str">
        <f t="shared" ref="BA1475:BA1538" si="757">IF(AND($BB$1=5,$A1475=5,$BC$1=$B1475),C1475,"")</f>
        <v/>
      </c>
      <c r="BB1475" s="25" t="str">
        <f t="shared" ref="BB1475:BB1538" si="758">IF(AND($BB$1=5,$A1475=5,$BC$1=$B1475),D1475,"")</f>
        <v/>
      </c>
      <c r="BC1475" s="25" t="str">
        <f t="shared" ref="BC1475:BC1538" si="759">IF(AND($BB$1=5,$A1475=5,$BC$1=$B1475),E1475,"")</f>
        <v/>
      </c>
      <c r="BD1475" s="25" t="str">
        <f t="shared" ref="BD1475:BD1538" si="760">IF(AND($BB$1=5,$A1475=5,$BC$1=$B1475),F1475,"")</f>
        <v/>
      </c>
      <c r="BE1475" s="25" t="str">
        <f t="shared" ref="BE1475:BE1538" si="761">IF(AND($BB$1=5,$A1475=5,$BC$1=$B1475),G1475,"")</f>
        <v/>
      </c>
      <c r="BF1475" s="25" t="str">
        <f t="shared" ref="BF1475:BF1538" si="762">IF(AND($BB$1=5,$A1475=5,$BC$1=$B1475),H1475,"")</f>
        <v/>
      </c>
      <c r="BG1475" s="25" t="str">
        <f t="shared" ref="BG1475:BG1538" si="763">IF(AND($BB$1=5,$A1475=5,$BC$1=$B1475),I1475,"")</f>
        <v/>
      </c>
      <c r="BH1475" s="25" t="str">
        <f t="shared" ref="BH1475:BH1538" si="764">IF(AND($BB$1=5,$A1475=5,$BC$1=$B1475),J1475,"")</f>
        <v/>
      </c>
      <c r="BI1475" s="25" t="str">
        <f t="shared" ref="BI1475:BI1538" si="765">IF(AND($BB$1=5,$A1475=5,$BC$1=$B1475),K1475,"")</f>
        <v/>
      </c>
      <c r="BJ1475" s="25" t="str">
        <f t="shared" ref="BJ1475:BJ1538" si="766">IF(AND($BB$1=5,$A1475=5,$BC$1=$B1475),L1475,"")</f>
        <v/>
      </c>
      <c r="BK1475" s="25" t="str">
        <f t="shared" ref="BK1475:BK1538" si="767">IF(AND($BB$1=5,$A1475=5,$BC$1=$B1475),M1475,"")</f>
        <v/>
      </c>
      <c r="BL1475" s="25" t="str">
        <f t="shared" ref="BL1475:BL1538" si="768">IF(AND($BB$1=5,$A1475=5,$BC$1=$B1475),N1475,"")</f>
        <v/>
      </c>
      <c r="BM1475" s="25" t="str">
        <f t="shared" ref="BM1475:BM1538" si="769">IF(AND($BB$1=5,$A1475=5,$BC$1=$B1475),O1475,"")</f>
        <v/>
      </c>
      <c r="BN1475" s="25" t="str">
        <f t="shared" ref="BN1475:BN1538" si="770">IF(AND($BB$1=5,$A1475=5,$BC$1=$B1475),P1475,"")</f>
        <v/>
      </c>
    </row>
    <row r="1476" spans="1:66">
      <c r="A1476" s="20" t="str">
        <f>IF('S.D. Paste sheet'!A1476="","",'S.D. Paste sheet'!A1476)</f>
        <v/>
      </c>
      <c r="B1476" s="20" t="str">
        <f>IF('S.D. Paste sheet'!B1476="","",'S.D. Paste sheet'!B1476)</f>
        <v/>
      </c>
      <c r="C1476" s="20" t="str">
        <f>IF('S.D. Paste sheet'!C1476="","",'S.D. Paste sheet'!C1476)</f>
        <v/>
      </c>
      <c r="D1476" s="20" t="str">
        <f>IF('S.D. Paste sheet'!D1476="","",'S.D. Paste sheet'!D1476)</f>
        <v/>
      </c>
      <c r="E1476" s="20" t="str">
        <f>IF('S.D. Paste sheet'!E1476="","",UPPER('S.D. Paste sheet'!E1476))</f>
        <v/>
      </c>
      <c r="F1476" s="20" t="str">
        <f>IF('S.D. Paste sheet'!F1476="","",'S.D. Paste sheet'!F1476)</f>
        <v/>
      </c>
      <c r="G1476" s="20" t="str">
        <f>IF('S.D. Paste sheet'!G1476="","",UPPER('S.D. Paste sheet'!G1476))</f>
        <v/>
      </c>
      <c r="H1476" s="20" t="str">
        <f>IF('S.D. Paste sheet'!H1476="","",UPPER('S.D. Paste sheet'!H1476))</f>
        <v/>
      </c>
      <c r="I1476" s="20" t="str">
        <f>IF('S.D. Paste sheet'!I1476="","",'S.D. Paste sheet'!I1476)</f>
        <v/>
      </c>
      <c r="J1476" s="20" t="str">
        <f>IF('S.D. Paste sheet'!J1476="","",'S.D. Paste sheet'!J1476)</f>
        <v/>
      </c>
      <c r="K1476" s="20" t="str">
        <f>IF('S.D. Paste sheet'!K1476="","",'S.D. Paste sheet'!K1476)</f>
        <v/>
      </c>
      <c r="L1476" s="20" t="str">
        <f>IF('S.D. Paste sheet'!L1476="","",'S.D. Paste sheet'!L1476)</f>
        <v/>
      </c>
      <c r="M1476" s="20" t="str">
        <f>IF('S.D. Paste sheet'!M1476="","",'S.D. Paste sheet'!M1476)</f>
        <v/>
      </c>
      <c r="N1476" s="20" t="str">
        <f>IF('S.D. Paste sheet'!N1476="","",'S.D. Paste sheet'!N1476)</f>
        <v/>
      </c>
      <c r="O1476" s="20" t="str">
        <f>IF('S.D. Paste sheet'!O1476="","",'S.D. Paste sheet'!O1476)</f>
        <v/>
      </c>
      <c r="P1476" s="20" t="str">
        <f>IF('S.D. Paste sheet'!P1476="","",'S.D. Paste sheet'!P1476)</f>
        <v/>
      </c>
      <c r="Q1476" s="20" t="str">
        <f>IF('S.D. Paste sheet'!Q1476="","",'S.D. Paste sheet'!Q1476)</f>
        <v/>
      </c>
      <c r="R1476" s="20" t="str">
        <f>IF('S.D. Paste sheet'!R1476="","",'S.D. Paste sheet'!R1476)</f>
        <v/>
      </c>
      <c r="S1476" s="20" t="str">
        <f>IF('S.D. Paste sheet'!S1476="","",'S.D. Paste sheet'!S1476)</f>
        <v/>
      </c>
      <c r="T1476" s="20" t="str">
        <f>IF('S.D. Paste sheet'!T1476="","",'S.D. Paste sheet'!T1476)</f>
        <v/>
      </c>
      <c r="U1476" s="20" t="str">
        <f>IF('S.D. Paste sheet'!U1476="","",'S.D. Paste sheet'!U1476)</f>
        <v/>
      </c>
      <c r="V1476" s="20" t="str">
        <f>IF('S.D. Paste sheet'!V1476="","",'S.D. Paste sheet'!V1476)</f>
        <v/>
      </c>
      <c r="W1476" s="20" t="str">
        <f>IF('S.D. Paste sheet'!W1476="","",'S.D. Paste sheet'!W1476)</f>
        <v/>
      </c>
      <c r="X1476" s="20" t="str">
        <f>IF('S.D. Paste sheet'!X1476="","",'S.D. Paste sheet'!X1476)</f>
        <v/>
      </c>
      <c r="Y1476" s="20" t="str">
        <f>IF('S.D. Paste sheet'!Y1476="","",'S.D. Paste sheet'!Y1476)</f>
        <v/>
      </c>
      <c r="Z1476" s="20" t="str">
        <f>IF('S.D. Paste sheet'!Z1476="","",'S.D. Paste sheet'!Z1476)</f>
        <v/>
      </c>
      <c r="AA1476" s="20" t="str">
        <f>IF('S.D. Paste sheet'!AA1476="","",'S.D. Paste sheet'!AA1476)</f>
        <v/>
      </c>
      <c r="AB1476" s="20" t="str">
        <f>IF('S.D. Paste sheet'!AB1476="","",'S.D. Paste sheet'!AB1476)</f>
        <v/>
      </c>
      <c r="AC1476" s="20" t="str">
        <f>IF('S.D. Paste sheet'!AC1476="","",'S.D. Paste sheet'!AC1476)</f>
        <v/>
      </c>
      <c r="AD1476" s="20" t="str">
        <f>IF('S.D. Paste sheet'!AD1476="","",'S.D. Paste sheet'!AD1476)</f>
        <v/>
      </c>
      <c r="AE1476" s="29"/>
      <c r="AF1476" t="str">
        <f>IF(AK1476="","",IF(AK1476&gt;0,COUNT($AG$2:AG1476),""))</f>
        <v/>
      </c>
      <c r="AG1476" s="25" t="str">
        <f t="shared" si="739"/>
        <v/>
      </c>
      <c r="AH1476" s="25" t="str">
        <f t="shared" si="740"/>
        <v/>
      </c>
      <c r="AI1476" s="25" t="str">
        <f t="shared" si="741"/>
        <v/>
      </c>
      <c r="AJ1476" s="25" t="str">
        <f t="shared" si="742"/>
        <v/>
      </c>
      <c r="AK1476" s="25" t="str">
        <f t="shared" si="743"/>
        <v/>
      </c>
      <c r="AL1476" s="25" t="str">
        <f t="shared" si="744"/>
        <v/>
      </c>
      <c r="AM1476" s="25" t="str">
        <f t="shared" si="745"/>
        <v/>
      </c>
      <c r="AN1476" s="25" t="str">
        <f t="shared" si="746"/>
        <v/>
      </c>
      <c r="AO1476" s="25" t="str">
        <f t="shared" si="747"/>
        <v/>
      </c>
      <c r="AP1476" s="25" t="str">
        <f t="shared" si="748"/>
        <v/>
      </c>
      <c r="AQ1476" s="25" t="str">
        <f t="shared" si="749"/>
        <v/>
      </c>
      <c r="AR1476" s="25" t="str">
        <f t="shared" si="750"/>
        <v/>
      </c>
      <c r="AS1476" s="25" t="str">
        <f t="shared" si="751"/>
        <v/>
      </c>
      <c r="AT1476" s="25" t="str">
        <f t="shared" si="752"/>
        <v/>
      </c>
      <c r="AU1476" s="25" t="str">
        <f t="shared" si="753"/>
        <v/>
      </c>
      <c r="AV1476" s="25" t="str">
        <f t="shared" si="754"/>
        <v/>
      </c>
      <c r="AX1476" t="str">
        <f>IF(BC1476="","",IF(BC1476&gt;0,COUNT($AY$2:AY1476),""))</f>
        <v/>
      </c>
      <c r="AY1476" s="25" t="str">
        <f t="shared" si="755"/>
        <v/>
      </c>
      <c r="AZ1476" s="25" t="str">
        <f t="shared" si="756"/>
        <v/>
      </c>
      <c r="BA1476" s="25" t="str">
        <f t="shared" si="757"/>
        <v/>
      </c>
      <c r="BB1476" s="25" t="str">
        <f t="shared" si="758"/>
        <v/>
      </c>
      <c r="BC1476" s="25" t="str">
        <f t="shared" si="759"/>
        <v/>
      </c>
      <c r="BD1476" s="25" t="str">
        <f t="shared" si="760"/>
        <v/>
      </c>
      <c r="BE1476" s="25" t="str">
        <f t="shared" si="761"/>
        <v/>
      </c>
      <c r="BF1476" s="25" t="str">
        <f t="shared" si="762"/>
        <v/>
      </c>
      <c r="BG1476" s="25" t="str">
        <f t="shared" si="763"/>
        <v/>
      </c>
      <c r="BH1476" s="25" t="str">
        <f t="shared" si="764"/>
        <v/>
      </c>
      <c r="BI1476" s="25" t="str">
        <f t="shared" si="765"/>
        <v/>
      </c>
      <c r="BJ1476" s="25" t="str">
        <f t="shared" si="766"/>
        <v/>
      </c>
      <c r="BK1476" s="25" t="str">
        <f t="shared" si="767"/>
        <v/>
      </c>
      <c r="BL1476" s="25" t="str">
        <f t="shared" si="768"/>
        <v/>
      </c>
      <c r="BM1476" s="25" t="str">
        <f t="shared" si="769"/>
        <v/>
      </c>
      <c r="BN1476" s="25" t="str">
        <f t="shared" si="770"/>
        <v/>
      </c>
    </row>
    <row r="1477" spans="1:66">
      <c r="A1477" s="20" t="str">
        <f>IF('S.D. Paste sheet'!A1477="","",'S.D. Paste sheet'!A1477)</f>
        <v/>
      </c>
      <c r="B1477" s="20" t="str">
        <f>IF('S.D. Paste sheet'!B1477="","",'S.D. Paste sheet'!B1477)</f>
        <v/>
      </c>
      <c r="C1477" s="20" t="str">
        <f>IF('S.D. Paste sheet'!C1477="","",'S.D. Paste sheet'!C1477)</f>
        <v/>
      </c>
      <c r="D1477" s="20" t="str">
        <f>IF('S.D. Paste sheet'!D1477="","",'S.D. Paste sheet'!D1477)</f>
        <v/>
      </c>
      <c r="E1477" s="20" t="str">
        <f>IF('S.D. Paste sheet'!E1477="","",UPPER('S.D. Paste sheet'!E1477))</f>
        <v/>
      </c>
      <c r="F1477" s="20" t="str">
        <f>IF('S.D. Paste sheet'!F1477="","",'S.D. Paste sheet'!F1477)</f>
        <v/>
      </c>
      <c r="G1477" s="20" t="str">
        <f>IF('S.D. Paste sheet'!G1477="","",UPPER('S.D. Paste sheet'!G1477))</f>
        <v/>
      </c>
      <c r="H1477" s="20" t="str">
        <f>IF('S.D. Paste sheet'!H1477="","",UPPER('S.D. Paste sheet'!H1477))</f>
        <v/>
      </c>
      <c r="I1477" s="20" t="str">
        <f>IF('S.D. Paste sheet'!I1477="","",'S.D. Paste sheet'!I1477)</f>
        <v/>
      </c>
      <c r="J1477" s="20" t="str">
        <f>IF('S.D. Paste sheet'!J1477="","",'S.D. Paste sheet'!J1477)</f>
        <v/>
      </c>
      <c r="K1477" s="20" t="str">
        <f>IF('S.D. Paste sheet'!K1477="","",'S.D. Paste sheet'!K1477)</f>
        <v/>
      </c>
      <c r="L1477" s="20" t="str">
        <f>IF('S.D. Paste sheet'!L1477="","",'S.D. Paste sheet'!L1477)</f>
        <v/>
      </c>
      <c r="M1477" s="20" t="str">
        <f>IF('S.D. Paste sheet'!M1477="","",'S.D. Paste sheet'!M1477)</f>
        <v/>
      </c>
      <c r="N1477" s="20" t="str">
        <f>IF('S.D. Paste sheet'!N1477="","",'S.D. Paste sheet'!N1477)</f>
        <v/>
      </c>
      <c r="O1477" s="20" t="str">
        <f>IF('S.D. Paste sheet'!O1477="","",'S.D. Paste sheet'!O1477)</f>
        <v/>
      </c>
      <c r="P1477" s="20" t="str">
        <f>IF('S.D. Paste sheet'!P1477="","",'S.D. Paste sheet'!P1477)</f>
        <v/>
      </c>
      <c r="Q1477" s="20" t="str">
        <f>IF('S.D. Paste sheet'!Q1477="","",'S.D. Paste sheet'!Q1477)</f>
        <v/>
      </c>
      <c r="R1477" s="20" t="str">
        <f>IF('S.D. Paste sheet'!R1477="","",'S.D. Paste sheet'!R1477)</f>
        <v/>
      </c>
      <c r="S1477" s="20" t="str">
        <f>IF('S.D. Paste sheet'!S1477="","",'S.D. Paste sheet'!S1477)</f>
        <v/>
      </c>
      <c r="T1477" s="20" t="str">
        <f>IF('S.D. Paste sheet'!T1477="","",'S.D. Paste sheet'!T1477)</f>
        <v/>
      </c>
      <c r="U1477" s="20" t="str">
        <f>IF('S.D. Paste sheet'!U1477="","",'S.D. Paste sheet'!U1477)</f>
        <v/>
      </c>
      <c r="V1477" s="20" t="str">
        <f>IF('S.D. Paste sheet'!V1477="","",'S.D. Paste sheet'!V1477)</f>
        <v/>
      </c>
      <c r="W1477" s="20" t="str">
        <f>IF('S.D. Paste sheet'!W1477="","",'S.D. Paste sheet'!W1477)</f>
        <v/>
      </c>
      <c r="X1477" s="20" t="str">
        <f>IF('S.D. Paste sheet'!X1477="","",'S.D. Paste sheet'!X1477)</f>
        <v/>
      </c>
      <c r="Y1477" s="20" t="str">
        <f>IF('S.D. Paste sheet'!Y1477="","",'S.D. Paste sheet'!Y1477)</f>
        <v/>
      </c>
      <c r="Z1477" s="20" t="str">
        <f>IF('S.D. Paste sheet'!Z1477="","",'S.D. Paste sheet'!Z1477)</f>
        <v/>
      </c>
      <c r="AA1477" s="20" t="str">
        <f>IF('S.D. Paste sheet'!AA1477="","",'S.D. Paste sheet'!AA1477)</f>
        <v/>
      </c>
      <c r="AB1477" s="20" t="str">
        <f>IF('S.D. Paste sheet'!AB1477="","",'S.D. Paste sheet'!AB1477)</f>
        <v/>
      </c>
      <c r="AC1477" s="20" t="str">
        <f>IF('S.D. Paste sheet'!AC1477="","",'S.D. Paste sheet'!AC1477)</f>
        <v/>
      </c>
      <c r="AD1477" s="20" t="str">
        <f>IF('S.D. Paste sheet'!AD1477="","",'S.D. Paste sheet'!AD1477)</f>
        <v/>
      </c>
      <c r="AE1477" s="29"/>
      <c r="AF1477" t="str">
        <f>IF(AK1477="","",IF(AK1477&gt;0,COUNT($AG$2:AG1477),""))</f>
        <v/>
      </c>
      <c r="AG1477" s="25" t="str">
        <f t="shared" si="739"/>
        <v/>
      </c>
      <c r="AH1477" s="25" t="str">
        <f t="shared" si="740"/>
        <v/>
      </c>
      <c r="AI1477" s="25" t="str">
        <f t="shared" si="741"/>
        <v/>
      </c>
      <c r="AJ1477" s="25" t="str">
        <f t="shared" si="742"/>
        <v/>
      </c>
      <c r="AK1477" s="25" t="str">
        <f t="shared" si="743"/>
        <v/>
      </c>
      <c r="AL1477" s="25" t="str">
        <f t="shared" si="744"/>
        <v/>
      </c>
      <c r="AM1477" s="25" t="str">
        <f t="shared" si="745"/>
        <v/>
      </c>
      <c r="AN1477" s="25" t="str">
        <f t="shared" si="746"/>
        <v/>
      </c>
      <c r="AO1477" s="25" t="str">
        <f t="shared" si="747"/>
        <v/>
      </c>
      <c r="AP1477" s="25" t="str">
        <f t="shared" si="748"/>
        <v/>
      </c>
      <c r="AQ1477" s="25" t="str">
        <f t="shared" si="749"/>
        <v/>
      </c>
      <c r="AR1477" s="25" t="str">
        <f t="shared" si="750"/>
        <v/>
      </c>
      <c r="AS1477" s="25" t="str">
        <f t="shared" si="751"/>
        <v/>
      </c>
      <c r="AT1477" s="25" t="str">
        <f t="shared" si="752"/>
        <v/>
      </c>
      <c r="AU1477" s="25" t="str">
        <f t="shared" si="753"/>
        <v/>
      </c>
      <c r="AV1477" s="25" t="str">
        <f t="shared" si="754"/>
        <v/>
      </c>
      <c r="AX1477" t="str">
        <f>IF(BC1477="","",IF(BC1477&gt;0,COUNT($AY$2:AY1477),""))</f>
        <v/>
      </c>
      <c r="AY1477" s="25" t="str">
        <f t="shared" si="755"/>
        <v/>
      </c>
      <c r="AZ1477" s="25" t="str">
        <f t="shared" si="756"/>
        <v/>
      </c>
      <c r="BA1477" s="25" t="str">
        <f t="shared" si="757"/>
        <v/>
      </c>
      <c r="BB1477" s="25" t="str">
        <f t="shared" si="758"/>
        <v/>
      </c>
      <c r="BC1477" s="25" t="str">
        <f t="shared" si="759"/>
        <v/>
      </c>
      <c r="BD1477" s="25" t="str">
        <f t="shared" si="760"/>
        <v/>
      </c>
      <c r="BE1477" s="25" t="str">
        <f t="shared" si="761"/>
        <v/>
      </c>
      <c r="BF1477" s="25" t="str">
        <f t="shared" si="762"/>
        <v/>
      </c>
      <c r="BG1477" s="25" t="str">
        <f t="shared" si="763"/>
        <v/>
      </c>
      <c r="BH1477" s="25" t="str">
        <f t="shared" si="764"/>
        <v/>
      </c>
      <c r="BI1477" s="25" t="str">
        <f t="shared" si="765"/>
        <v/>
      </c>
      <c r="BJ1477" s="25" t="str">
        <f t="shared" si="766"/>
        <v/>
      </c>
      <c r="BK1477" s="25" t="str">
        <f t="shared" si="767"/>
        <v/>
      </c>
      <c r="BL1477" s="25" t="str">
        <f t="shared" si="768"/>
        <v/>
      </c>
      <c r="BM1477" s="25" t="str">
        <f t="shared" si="769"/>
        <v/>
      </c>
      <c r="BN1477" s="25" t="str">
        <f t="shared" si="770"/>
        <v/>
      </c>
    </row>
    <row r="1478" spans="1:66">
      <c r="A1478" s="20" t="str">
        <f>IF('S.D. Paste sheet'!A1478="","",'S.D. Paste sheet'!A1478)</f>
        <v/>
      </c>
      <c r="B1478" s="20" t="str">
        <f>IF('S.D. Paste sheet'!B1478="","",'S.D. Paste sheet'!B1478)</f>
        <v/>
      </c>
      <c r="C1478" s="20" t="str">
        <f>IF('S.D. Paste sheet'!C1478="","",'S.D. Paste sheet'!C1478)</f>
        <v/>
      </c>
      <c r="D1478" s="20" t="str">
        <f>IF('S.D. Paste sheet'!D1478="","",'S.D. Paste sheet'!D1478)</f>
        <v/>
      </c>
      <c r="E1478" s="20" t="str">
        <f>IF('S.D. Paste sheet'!E1478="","",UPPER('S.D. Paste sheet'!E1478))</f>
        <v/>
      </c>
      <c r="F1478" s="20" t="str">
        <f>IF('S.D. Paste sheet'!F1478="","",'S.D. Paste sheet'!F1478)</f>
        <v/>
      </c>
      <c r="G1478" s="20" t="str">
        <f>IF('S.D. Paste sheet'!G1478="","",UPPER('S.D. Paste sheet'!G1478))</f>
        <v/>
      </c>
      <c r="H1478" s="20" t="str">
        <f>IF('S.D. Paste sheet'!H1478="","",UPPER('S.D. Paste sheet'!H1478))</f>
        <v/>
      </c>
      <c r="I1478" s="20" t="str">
        <f>IF('S.D. Paste sheet'!I1478="","",'S.D. Paste sheet'!I1478)</f>
        <v/>
      </c>
      <c r="J1478" s="20" t="str">
        <f>IF('S.D. Paste sheet'!J1478="","",'S.D. Paste sheet'!J1478)</f>
        <v/>
      </c>
      <c r="K1478" s="20" t="str">
        <f>IF('S.D. Paste sheet'!K1478="","",'S.D. Paste sheet'!K1478)</f>
        <v/>
      </c>
      <c r="L1478" s="20" t="str">
        <f>IF('S.D. Paste sheet'!L1478="","",'S.D. Paste sheet'!L1478)</f>
        <v/>
      </c>
      <c r="M1478" s="20" t="str">
        <f>IF('S.D. Paste sheet'!M1478="","",'S.D. Paste sheet'!M1478)</f>
        <v/>
      </c>
      <c r="N1478" s="20" t="str">
        <f>IF('S.D. Paste sheet'!N1478="","",'S.D. Paste sheet'!N1478)</f>
        <v/>
      </c>
      <c r="O1478" s="20" t="str">
        <f>IF('S.D. Paste sheet'!O1478="","",'S.D. Paste sheet'!O1478)</f>
        <v/>
      </c>
      <c r="P1478" s="20" t="str">
        <f>IF('S.D. Paste sheet'!P1478="","",'S.D. Paste sheet'!P1478)</f>
        <v/>
      </c>
      <c r="Q1478" s="20" t="str">
        <f>IF('S.D. Paste sheet'!Q1478="","",'S.D. Paste sheet'!Q1478)</f>
        <v/>
      </c>
      <c r="R1478" s="20" t="str">
        <f>IF('S.D. Paste sheet'!R1478="","",'S.D. Paste sheet'!R1478)</f>
        <v/>
      </c>
      <c r="S1478" s="20" t="str">
        <f>IF('S.D. Paste sheet'!S1478="","",'S.D. Paste sheet'!S1478)</f>
        <v/>
      </c>
      <c r="T1478" s="20" t="str">
        <f>IF('S.D. Paste sheet'!T1478="","",'S.D. Paste sheet'!T1478)</f>
        <v/>
      </c>
      <c r="U1478" s="20" t="str">
        <f>IF('S.D. Paste sheet'!U1478="","",'S.D. Paste sheet'!U1478)</f>
        <v/>
      </c>
      <c r="V1478" s="20" t="str">
        <f>IF('S.D. Paste sheet'!V1478="","",'S.D. Paste sheet'!V1478)</f>
        <v/>
      </c>
      <c r="W1478" s="20" t="str">
        <f>IF('S.D. Paste sheet'!W1478="","",'S.D. Paste sheet'!W1478)</f>
        <v/>
      </c>
      <c r="X1478" s="20" t="str">
        <f>IF('S.D. Paste sheet'!X1478="","",'S.D. Paste sheet'!X1478)</f>
        <v/>
      </c>
      <c r="Y1478" s="20" t="str">
        <f>IF('S.D. Paste sheet'!Y1478="","",'S.D. Paste sheet'!Y1478)</f>
        <v/>
      </c>
      <c r="Z1478" s="20" t="str">
        <f>IF('S.D. Paste sheet'!Z1478="","",'S.D. Paste sheet'!Z1478)</f>
        <v/>
      </c>
      <c r="AA1478" s="20" t="str">
        <f>IF('S.D. Paste sheet'!AA1478="","",'S.D. Paste sheet'!AA1478)</f>
        <v/>
      </c>
      <c r="AB1478" s="20" t="str">
        <f>IF('S.D. Paste sheet'!AB1478="","",'S.D. Paste sheet'!AB1478)</f>
        <v/>
      </c>
      <c r="AC1478" s="20" t="str">
        <f>IF('S.D. Paste sheet'!AC1478="","",'S.D. Paste sheet'!AC1478)</f>
        <v/>
      </c>
      <c r="AD1478" s="20" t="str">
        <f>IF('S.D. Paste sheet'!AD1478="","",'S.D. Paste sheet'!AD1478)</f>
        <v/>
      </c>
      <c r="AE1478" s="29"/>
      <c r="AF1478" t="str">
        <f>IF(AK1478="","",IF(AK1478&gt;0,COUNT($AG$2:AG1478),""))</f>
        <v/>
      </c>
      <c r="AG1478" s="25" t="str">
        <f t="shared" si="739"/>
        <v/>
      </c>
      <c r="AH1478" s="25" t="str">
        <f t="shared" si="740"/>
        <v/>
      </c>
      <c r="AI1478" s="25" t="str">
        <f t="shared" si="741"/>
        <v/>
      </c>
      <c r="AJ1478" s="25" t="str">
        <f t="shared" si="742"/>
        <v/>
      </c>
      <c r="AK1478" s="25" t="str">
        <f t="shared" si="743"/>
        <v/>
      </c>
      <c r="AL1478" s="25" t="str">
        <f t="shared" si="744"/>
        <v/>
      </c>
      <c r="AM1478" s="25" t="str">
        <f t="shared" si="745"/>
        <v/>
      </c>
      <c r="AN1478" s="25" t="str">
        <f t="shared" si="746"/>
        <v/>
      </c>
      <c r="AO1478" s="25" t="str">
        <f t="shared" si="747"/>
        <v/>
      </c>
      <c r="AP1478" s="25" t="str">
        <f t="shared" si="748"/>
        <v/>
      </c>
      <c r="AQ1478" s="25" t="str">
        <f t="shared" si="749"/>
        <v/>
      </c>
      <c r="AR1478" s="25" t="str">
        <f t="shared" si="750"/>
        <v/>
      </c>
      <c r="AS1478" s="25" t="str">
        <f t="shared" si="751"/>
        <v/>
      </c>
      <c r="AT1478" s="25" t="str">
        <f t="shared" si="752"/>
        <v/>
      </c>
      <c r="AU1478" s="25" t="str">
        <f t="shared" si="753"/>
        <v/>
      </c>
      <c r="AV1478" s="25" t="str">
        <f t="shared" si="754"/>
        <v/>
      </c>
      <c r="AX1478" t="str">
        <f>IF(BC1478="","",IF(BC1478&gt;0,COUNT($AY$2:AY1478),""))</f>
        <v/>
      </c>
      <c r="AY1478" s="25" t="str">
        <f t="shared" si="755"/>
        <v/>
      </c>
      <c r="AZ1478" s="25" t="str">
        <f t="shared" si="756"/>
        <v/>
      </c>
      <c r="BA1478" s="25" t="str">
        <f t="shared" si="757"/>
        <v/>
      </c>
      <c r="BB1478" s="25" t="str">
        <f t="shared" si="758"/>
        <v/>
      </c>
      <c r="BC1478" s="25" t="str">
        <f t="shared" si="759"/>
        <v/>
      </c>
      <c r="BD1478" s="25" t="str">
        <f t="shared" si="760"/>
        <v/>
      </c>
      <c r="BE1478" s="25" t="str">
        <f t="shared" si="761"/>
        <v/>
      </c>
      <c r="BF1478" s="25" t="str">
        <f t="shared" si="762"/>
        <v/>
      </c>
      <c r="BG1478" s="25" t="str">
        <f t="shared" si="763"/>
        <v/>
      </c>
      <c r="BH1478" s="25" t="str">
        <f t="shared" si="764"/>
        <v/>
      </c>
      <c r="BI1478" s="25" t="str">
        <f t="shared" si="765"/>
        <v/>
      </c>
      <c r="BJ1478" s="25" t="str">
        <f t="shared" si="766"/>
        <v/>
      </c>
      <c r="BK1478" s="25" t="str">
        <f t="shared" si="767"/>
        <v/>
      </c>
      <c r="BL1478" s="25" t="str">
        <f t="shared" si="768"/>
        <v/>
      </c>
      <c r="BM1478" s="25" t="str">
        <f t="shared" si="769"/>
        <v/>
      </c>
      <c r="BN1478" s="25" t="str">
        <f t="shared" si="770"/>
        <v/>
      </c>
    </row>
    <row r="1479" spans="1:66">
      <c r="A1479" s="20" t="str">
        <f>IF('S.D. Paste sheet'!A1479="","",'S.D. Paste sheet'!A1479)</f>
        <v/>
      </c>
      <c r="B1479" s="20" t="str">
        <f>IF('S.D. Paste sheet'!B1479="","",'S.D. Paste sheet'!B1479)</f>
        <v/>
      </c>
      <c r="C1479" s="20" t="str">
        <f>IF('S.D. Paste sheet'!C1479="","",'S.D. Paste sheet'!C1479)</f>
        <v/>
      </c>
      <c r="D1479" s="20" t="str">
        <f>IF('S.D. Paste sheet'!D1479="","",'S.D. Paste sheet'!D1479)</f>
        <v/>
      </c>
      <c r="E1479" s="20" t="str">
        <f>IF('S.D. Paste sheet'!E1479="","",UPPER('S.D. Paste sheet'!E1479))</f>
        <v/>
      </c>
      <c r="F1479" s="20" t="str">
        <f>IF('S.D. Paste sheet'!F1479="","",'S.D. Paste sheet'!F1479)</f>
        <v/>
      </c>
      <c r="G1479" s="20" t="str">
        <f>IF('S.D. Paste sheet'!G1479="","",UPPER('S.D. Paste sheet'!G1479))</f>
        <v/>
      </c>
      <c r="H1479" s="20" t="str">
        <f>IF('S.D. Paste sheet'!H1479="","",UPPER('S.D. Paste sheet'!H1479))</f>
        <v/>
      </c>
      <c r="I1479" s="20" t="str">
        <f>IF('S.D. Paste sheet'!I1479="","",'S.D. Paste sheet'!I1479)</f>
        <v/>
      </c>
      <c r="J1479" s="20" t="str">
        <f>IF('S.D. Paste sheet'!J1479="","",'S.D. Paste sheet'!J1479)</f>
        <v/>
      </c>
      <c r="K1479" s="20" t="str">
        <f>IF('S.D. Paste sheet'!K1479="","",'S.D. Paste sheet'!K1479)</f>
        <v/>
      </c>
      <c r="L1479" s="20" t="str">
        <f>IF('S.D. Paste sheet'!L1479="","",'S.D. Paste sheet'!L1479)</f>
        <v/>
      </c>
      <c r="M1479" s="20" t="str">
        <f>IF('S.D. Paste sheet'!M1479="","",'S.D. Paste sheet'!M1479)</f>
        <v/>
      </c>
      <c r="N1479" s="20" t="str">
        <f>IF('S.D. Paste sheet'!N1479="","",'S.D. Paste sheet'!N1479)</f>
        <v/>
      </c>
      <c r="O1479" s="20" t="str">
        <f>IF('S.D. Paste sheet'!O1479="","",'S.D. Paste sheet'!O1479)</f>
        <v/>
      </c>
      <c r="P1479" s="20" t="str">
        <f>IF('S.D. Paste sheet'!P1479="","",'S.D. Paste sheet'!P1479)</f>
        <v/>
      </c>
      <c r="Q1479" s="20" t="str">
        <f>IF('S.D. Paste sheet'!Q1479="","",'S.D. Paste sheet'!Q1479)</f>
        <v/>
      </c>
      <c r="R1479" s="20" t="str">
        <f>IF('S.D. Paste sheet'!R1479="","",'S.D. Paste sheet'!R1479)</f>
        <v/>
      </c>
      <c r="S1479" s="20" t="str">
        <f>IF('S.D. Paste sheet'!S1479="","",'S.D. Paste sheet'!S1479)</f>
        <v/>
      </c>
      <c r="T1479" s="20" t="str">
        <f>IF('S.D. Paste sheet'!T1479="","",'S.D. Paste sheet'!T1479)</f>
        <v/>
      </c>
      <c r="U1479" s="20" t="str">
        <f>IF('S.D. Paste sheet'!U1479="","",'S.D. Paste sheet'!U1479)</f>
        <v/>
      </c>
      <c r="V1479" s="20" t="str">
        <f>IF('S.D. Paste sheet'!V1479="","",'S.D. Paste sheet'!V1479)</f>
        <v/>
      </c>
      <c r="W1479" s="20" t="str">
        <f>IF('S.D. Paste sheet'!W1479="","",'S.D. Paste sheet'!W1479)</f>
        <v/>
      </c>
      <c r="X1479" s="20" t="str">
        <f>IF('S.D. Paste sheet'!X1479="","",'S.D. Paste sheet'!X1479)</f>
        <v/>
      </c>
      <c r="Y1479" s="20" t="str">
        <f>IF('S.D. Paste sheet'!Y1479="","",'S.D. Paste sheet'!Y1479)</f>
        <v/>
      </c>
      <c r="Z1479" s="20" t="str">
        <f>IF('S.D. Paste sheet'!Z1479="","",'S.D. Paste sheet'!Z1479)</f>
        <v/>
      </c>
      <c r="AA1479" s="20" t="str">
        <f>IF('S.D. Paste sheet'!AA1479="","",'S.D. Paste sheet'!AA1479)</f>
        <v/>
      </c>
      <c r="AB1479" s="20" t="str">
        <f>IF('S.D. Paste sheet'!AB1479="","",'S.D. Paste sheet'!AB1479)</f>
        <v/>
      </c>
      <c r="AC1479" s="20" t="str">
        <f>IF('S.D. Paste sheet'!AC1479="","",'S.D. Paste sheet'!AC1479)</f>
        <v/>
      </c>
      <c r="AD1479" s="20" t="str">
        <f>IF('S.D. Paste sheet'!AD1479="","",'S.D. Paste sheet'!AD1479)</f>
        <v/>
      </c>
      <c r="AE1479" s="29"/>
      <c r="AF1479" t="str">
        <f>IF(AK1479="","",IF(AK1479&gt;0,COUNT($AG$2:AG1479),""))</f>
        <v/>
      </c>
      <c r="AG1479" s="25" t="str">
        <f t="shared" si="739"/>
        <v/>
      </c>
      <c r="AH1479" s="25" t="str">
        <f t="shared" si="740"/>
        <v/>
      </c>
      <c r="AI1479" s="25" t="str">
        <f t="shared" si="741"/>
        <v/>
      </c>
      <c r="AJ1479" s="25" t="str">
        <f t="shared" si="742"/>
        <v/>
      </c>
      <c r="AK1479" s="25" t="str">
        <f t="shared" si="743"/>
        <v/>
      </c>
      <c r="AL1479" s="25" t="str">
        <f t="shared" si="744"/>
        <v/>
      </c>
      <c r="AM1479" s="25" t="str">
        <f t="shared" si="745"/>
        <v/>
      </c>
      <c r="AN1479" s="25" t="str">
        <f t="shared" si="746"/>
        <v/>
      </c>
      <c r="AO1479" s="25" t="str">
        <f t="shared" si="747"/>
        <v/>
      </c>
      <c r="AP1479" s="25" t="str">
        <f t="shared" si="748"/>
        <v/>
      </c>
      <c r="AQ1479" s="25" t="str">
        <f t="shared" si="749"/>
        <v/>
      </c>
      <c r="AR1479" s="25" t="str">
        <f t="shared" si="750"/>
        <v/>
      </c>
      <c r="AS1479" s="25" t="str">
        <f t="shared" si="751"/>
        <v/>
      </c>
      <c r="AT1479" s="25" t="str">
        <f t="shared" si="752"/>
        <v/>
      </c>
      <c r="AU1479" s="25" t="str">
        <f t="shared" si="753"/>
        <v/>
      </c>
      <c r="AV1479" s="25" t="str">
        <f t="shared" si="754"/>
        <v/>
      </c>
      <c r="AX1479" t="str">
        <f>IF(BC1479="","",IF(BC1479&gt;0,COUNT($AY$2:AY1479),""))</f>
        <v/>
      </c>
      <c r="AY1479" s="25" t="str">
        <f t="shared" si="755"/>
        <v/>
      </c>
      <c r="AZ1479" s="25" t="str">
        <f t="shared" si="756"/>
        <v/>
      </c>
      <c r="BA1479" s="25" t="str">
        <f t="shared" si="757"/>
        <v/>
      </c>
      <c r="BB1479" s="25" t="str">
        <f t="shared" si="758"/>
        <v/>
      </c>
      <c r="BC1479" s="25" t="str">
        <f t="shared" si="759"/>
        <v/>
      </c>
      <c r="BD1479" s="25" t="str">
        <f t="shared" si="760"/>
        <v/>
      </c>
      <c r="BE1479" s="25" t="str">
        <f t="shared" si="761"/>
        <v/>
      </c>
      <c r="BF1479" s="25" t="str">
        <f t="shared" si="762"/>
        <v/>
      </c>
      <c r="BG1479" s="25" t="str">
        <f t="shared" si="763"/>
        <v/>
      </c>
      <c r="BH1479" s="25" t="str">
        <f t="shared" si="764"/>
        <v/>
      </c>
      <c r="BI1479" s="25" t="str">
        <f t="shared" si="765"/>
        <v/>
      </c>
      <c r="BJ1479" s="25" t="str">
        <f t="shared" si="766"/>
        <v/>
      </c>
      <c r="BK1479" s="25" t="str">
        <f t="shared" si="767"/>
        <v/>
      </c>
      <c r="BL1479" s="25" t="str">
        <f t="shared" si="768"/>
        <v/>
      </c>
      <c r="BM1479" s="25" t="str">
        <f t="shared" si="769"/>
        <v/>
      </c>
      <c r="BN1479" s="25" t="str">
        <f t="shared" si="770"/>
        <v/>
      </c>
    </row>
    <row r="1480" spans="1:66">
      <c r="A1480" s="20" t="str">
        <f>IF('S.D. Paste sheet'!A1480="","",'S.D. Paste sheet'!A1480)</f>
        <v/>
      </c>
      <c r="B1480" s="20" t="str">
        <f>IF('S.D. Paste sheet'!B1480="","",'S.D. Paste sheet'!B1480)</f>
        <v/>
      </c>
      <c r="C1480" s="20" t="str">
        <f>IF('S.D. Paste sheet'!C1480="","",'S.D. Paste sheet'!C1480)</f>
        <v/>
      </c>
      <c r="D1480" s="20" t="str">
        <f>IF('S.D. Paste sheet'!D1480="","",'S.D. Paste sheet'!D1480)</f>
        <v/>
      </c>
      <c r="E1480" s="20" t="str">
        <f>IF('S.D. Paste sheet'!E1480="","",UPPER('S.D. Paste sheet'!E1480))</f>
        <v/>
      </c>
      <c r="F1480" s="20" t="str">
        <f>IF('S.D. Paste sheet'!F1480="","",'S.D. Paste sheet'!F1480)</f>
        <v/>
      </c>
      <c r="G1480" s="20" t="str">
        <f>IF('S.D. Paste sheet'!G1480="","",UPPER('S.D. Paste sheet'!G1480))</f>
        <v/>
      </c>
      <c r="H1480" s="20" t="str">
        <f>IF('S.D. Paste sheet'!H1480="","",UPPER('S.D. Paste sheet'!H1480))</f>
        <v/>
      </c>
      <c r="I1480" s="20" t="str">
        <f>IF('S.D. Paste sheet'!I1480="","",'S.D. Paste sheet'!I1480)</f>
        <v/>
      </c>
      <c r="J1480" s="20" t="str">
        <f>IF('S.D. Paste sheet'!J1480="","",'S.D. Paste sheet'!J1480)</f>
        <v/>
      </c>
      <c r="K1480" s="20" t="str">
        <f>IF('S.D. Paste sheet'!K1480="","",'S.D. Paste sheet'!K1480)</f>
        <v/>
      </c>
      <c r="L1480" s="20" t="str">
        <f>IF('S.D. Paste sheet'!L1480="","",'S.D. Paste sheet'!L1480)</f>
        <v/>
      </c>
      <c r="M1480" s="20" t="str">
        <f>IF('S.D. Paste sheet'!M1480="","",'S.D. Paste sheet'!M1480)</f>
        <v/>
      </c>
      <c r="N1480" s="20" t="str">
        <f>IF('S.D. Paste sheet'!N1480="","",'S.D. Paste sheet'!N1480)</f>
        <v/>
      </c>
      <c r="O1480" s="20" t="str">
        <f>IF('S.D. Paste sheet'!O1480="","",'S.D. Paste sheet'!O1480)</f>
        <v/>
      </c>
      <c r="P1480" s="20" t="str">
        <f>IF('S.D. Paste sheet'!P1480="","",'S.D. Paste sheet'!P1480)</f>
        <v/>
      </c>
      <c r="Q1480" s="20" t="str">
        <f>IF('S.D. Paste sheet'!Q1480="","",'S.D. Paste sheet'!Q1480)</f>
        <v/>
      </c>
      <c r="R1480" s="20" t="str">
        <f>IF('S.D. Paste sheet'!R1480="","",'S.D. Paste sheet'!R1480)</f>
        <v/>
      </c>
      <c r="S1480" s="20" t="str">
        <f>IF('S.D. Paste sheet'!S1480="","",'S.D. Paste sheet'!S1480)</f>
        <v/>
      </c>
      <c r="T1480" s="20" t="str">
        <f>IF('S.D. Paste sheet'!T1480="","",'S.D. Paste sheet'!T1480)</f>
        <v/>
      </c>
      <c r="U1480" s="20" t="str">
        <f>IF('S.D. Paste sheet'!U1480="","",'S.D. Paste sheet'!U1480)</f>
        <v/>
      </c>
      <c r="V1480" s="20" t="str">
        <f>IF('S.D. Paste sheet'!V1480="","",'S.D. Paste sheet'!V1480)</f>
        <v/>
      </c>
      <c r="W1480" s="20" t="str">
        <f>IF('S.D. Paste sheet'!W1480="","",'S.D. Paste sheet'!W1480)</f>
        <v/>
      </c>
      <c r="X1480" s="20" t="str">
        <f>IF('S.D. Paste sheet'!X1480="","",'S.D. Paste sheet'!X1480)</f>
        <v/>
      </c>
      <c r="Y1480" s="20" t="str">
        <f>IF('S.D. Paste sheet'!Y1480="","",'S.D. Paste sheet'!Y1480)</f>
        <v/>
      </c>
      <c r="Z1480" s="20" t="str">
        <f>IF('S.D. Paste sheet'!Z1480="","",'S.D. Paste sheet'!Z1480)</f>
        <v/>
      </c>
      <c r="AA1480" s="20" t="str">
        <f>IF('S.D. Paste sheet'!AA1480="","",'S.D. Paste sheet'!AA1480)</f>
        <v/>
      </c>
      <c r="AB1480" s="20" t="str">
        <f>IF('S.D. Paste sheet'!AB1480="","",'S.D. Paste sheet'!AB1480)</f>
        <v/>
      </c>
      <c r="AC1480" s="20" t="str">
        <f>IF('S.D. Paste sheet'!AC1480="","",'S.D. Paste sheet'!AC1480)</f>
        <v/>
      </c>
      <c r="AD1480" s="20" t="str">
        <f>IF('S.D. Paste sheet'!AD1480="","",'S.D. Paste sheet'!AD1480)</f>
        <v/>
      </c>
      <c r="AE1480" s="29"/>
      <c r="AF1480" t="str">
        <f>IF(AK1480="","",IF(AK1480&gt;0,COUNT($AG$2:AG1480),""))</f>
        <v/>
      </c>
      <c r="AG1480" s="25" t="str">
        <f t="shared" si="739"/>
        <v/>
      </c>
      <c r="AH1480" s="25" t="str">
        <f t="shared" si="740"/>
        <v/>
      </c>
      <c r="AI1480" s="25" t="str">
        <f t="shared" si="741"/>
        <v/>
      </c>
      <c r="AJ1480" s="25" t="str">
        <f t="shared" si="742"/>
        <v/>
      </c>
      <c r="AK1480" s="25" t="str">
        <f t="shared" si="743"/>
        <v/>
      </c>
      <c r="AL1480" s="25" t="str">
        <f t="shared" si="744"/>
        <v/>
      </c>
      <c r="AM1480" s="25" t="str">
        <f t="shared" si="745"/>
        <v/>
      </c>
      <c r="AN1480" s="25" t="str">
        <f t="shared" si="746"/>
        <v/>
      </c>
      <c r="AO1480" s="25" t="str">
        <f t="shared" si="747"/>
        <v/>
      </c>
      <c r="AP1480" s="25" t="str">
        <f t="shared" si="748"/>
        <v/>
      </c>
      <c r="AQ1480" s="25" t="str">
        <f t="shared" si="749"/>
        <v/>
      </c>
      <c r="AR1480" s="25" t="str">
        <f t="shared" si="750"/>
        <v/>
      </c>
      <c r="AS1480" s="25" t="str">
        <f t="shared" si="751"/>
        <v/>
      </c>
      <c r="AT1480" s="25" t="str">
        <f t="shared" si="752"/>
        <v/>
      </c>
      <c r="AU1480" s="25" t="str">
        <f t="shared" si="753"/>
        <v/>
      </c>
      <c r="AV1480" s="25" t="str">
        <f t="shared" si="754"/>
        <v/>
      </c>
      <c r="AX1480" t="str">
        <f>IF(BC1480="","",IF(BC1480&gt;0,COUNT($AY$2:AY1480),""))</f>
        <v/>
      </c>
      <c r="AY1480" s="25" t="str">
        <f t="shared" si="755"/>
        <v/>
      </c>
      <c r="AZ1480" s="25" t="str">
        <f t="shared" si="756"/>
        <v/>
      </c>
      <c r="BA1480" s="25" t="str">
        <f t="shared" si="757"/>
        <v/>
      </c>
      <c r="BB1480" s="25" t="str">
        <f t="shared" si="758"/>
        <v/>
      </c>
      <c r="BC1480" s="25" t="str">
        <f t="shared" si="759"/>
        <v/>
      </c>
      <c r="BD1480" s="25" t="str">
        <f t="shared" si="760"/>
        <v/>
      </c>
      <c r="BE1480" s="25" t="str">
        <f t="shared" si="761"/>
        <v/>
      </c>
      <c r="BF1480" s="25" t="str">
        <f t="shared" si="762"/>
        <v/>
      </c>
      <c r="BG1480" s="25" t="str">
        <f t="shared" si="763"/>
        <v/>
      </c>
      <c r="BH1480" s="25" t="str">
        <f t="shared" si="764"/>
        <v/>
      </c>
      <c r="BI1480" s="25" t="str">
        <f t="shared" si="765"/>
        <v/>
      </c>
      <c r="BJ1480" s="25" t="str">
        <f t="shared" si="766"/>
        <v/>
      </c>
      <c r="BK1480" s="25" t="str">
        <f t="shared" si="767"/>
        <v/>
      </c>
      <c r="BL1480" s="25" t="str">
        <f t="shared" si="768"/>
        <v/>
      </c>
      <c r="BM1480" s="25" t="str">
        <f t="shared" si="769"/>
        <v/>
      </c>
      <c r="BN1480" s="25" t="str">
        <f t="shared" si="770"/>
        <v/>
      </c>
    </row>
    <row r="1481" spans="1:66">
      <c r="A1481" s="20" t="str">
        <f>IF('S.D. Paste sheet'!A1481="","",'S.D. Paste sheet'!A1481)</f>
        <v/>
      </c>
      <c r="B1481" s="20" t="str">
        <f>IF('S.D. Paste sheet'!B1481="","",'S.D. Paste sheet'!B1481)</f>
        <v/>
      </c>
      <c r="C1481" s="20" t="str">
        <f>IF('S.D. Paste sheet'!C1481="","",'S.D. Paste sheet'!C1481)</f>
        <v/>
      </c>
      <c r="D1481" s="20" t="str">
        <f>IF('S.D. Paste sheet'!D1481="","",'S.D. Paste sheet'!D1481)</f>
        <v/>
      </c>
      <c r="E1481" s="20" t="str">
        <f>IF('S.D. Paste sheet'!E1481="","",UPPER('S.D. Paste sheet'!E1481))</f>
        <v/>
      </c>
      <c r="F1481" s="20" t="str">
        <f>IF('S.D. Paste sheet'!F1481="","",'S.D. Paste sheet'!F1481)</f>
        <v/>
      </c>
      <c r="G1481" s="20" t="str">
        <f>IF('S.D. Paste sheet'!G1481="","",UPPER('S.D. Paste sheet'!G1481))</f>
        <v/>
      </c>
      <c r="H1481" s="20" t="str">
        <f>IF('S.D. Paste sheet'!H1481="","",UPPER('S.D. Paste sheet'!H1481))</f>
        <v/>
      </c>
      <c r="I1481" s="20" t="str">
        <f>IF('S.D. Paste sheet'!I1481="","",'S.D. Paste sheet'!I1481)</f>
        <v/>
      </c>
      <c r="J1481" s="20" t="str">
        <f>IF('S.D. Paste sheet'!J1481="","",'S.D. Paste sheet'!J1481)</f>
        <v/>
      </c>
      <c r="K1481" s="20" t="str">
        <f>IF('S.D. Paste sheet'!K1481="","",'S.D. Paste sheet'!K1481)</f>
        <v/>
      </c>
      <c r="L1481" s="20" t="str">
        <f>IF('S.D. Paste sheet'!L1481="","",'S.D. Paste sheet'!L1481)</f>
        <v/>
      </c>
      <c r="M1481" s="20" t="str">
        <f>IF('S.D. Paste sheet'!M1481="","",'S.D. Paste sheet'!M1481)</f>
        <v/>
      </c>
      <c r="N1481" s="20" t="str">
        <f>IF('S.D. Paste sheet'!N1481="","",'S.D. Paste sheet'!N1481)</f>
        <v/>
      </c>
      <c r="O1481" s="20" t="str">
        <f>IF('S.D. Paste sheet'!O1481="","",'S.D. Paste sheet'!O1481)</f>
        <v/>
      </c>
      <c r="P1481" s="20" t="str">
        <f>IF('S.D. Paste sheet'!P1481="","",'S.D. Paste sheet'!P1481)</f>
        <v/>
      </c>
      <c r="Q1481" s="20" t="str">
        <f>IF('S.D. Paste sheet'!Q1481="","",'S.D. Paste sheet'!Q1481)</f>
        <v/>
      </c>
      <c r="R1481" s="20" t="str">
        <f>IF('S.D. Paste sheet'!R1481="","",'S.D. Paste sheet'!R1481)</f>
        <v/>
      </c>
      <c r="S1481" s="20" t="str">
        <f>IF('S.D. Paste sheet'!S1481="","",'S.D. Paste sheet'!S1481)</f>
        <v/>
      </c>
      <c r="T1481" s="20" t="str">
        <f>IF('S.D. Paste sheet'!T1481="","",'S.D. Paste sheet'!T1481)</f>
        <v/>
      </c>
      <c r="U1481" s="20" t="str">
        <f>IF('S.D. Paste sheet'!U1481="","",'S.D. Paste sheet'!U1481)</f>
        <v/>
      </c>
      <c r="V1481" s="20" t="str">
        <f>IF('S.D. Paste sheet'!V1481="","",'S.D. Paste sheet'!V1481)</f>
        <v/>
      </c>
      <c r="W1481" s="20" t="str">
        <f>IF('S.D. Paste sheet'!W1481="","",'S.D. Paste sheet'!W1481)</f>
        <v/>
      </c>
      <c r="X1481" s="20" t="str">
        <f>IF('S.D. Paste sheet'!X1481="","",'S.D. Paste sheet'!X1481)</f>
        <v/>
      </c>
      <c r="Y1481" s="20" t="str">
        <f>IF('S.D. Paste sheet'!Y1481="","",'S.D. Paste sheet'!Y1481)</f>
        <v/>
      </c>
      <c r="Z1481" s="20" t="str">
        <f>IF('S.D. Paste sheet'!Z1481="","",'S.D. Paste sheet'!Z1481)</f>
        <v/>
      </c>
      <c r="AA1481" s="20" t="str">
        <f>IF('S.D. Paste sheet'!AA1481="","",'S.D. Paste sheet'!AA1481)</f>
        <v/>
      </c>
      <c r="AB1481" s="20" t="str">
        <f>IF('S.D. Paste sheet'!AB1481="","",'S.D. Paste sheet'!AB1481)</f>
        <v/>
      </c>
      <c r="AC1481" s="20" t="str">
        <f>IF('S.D. Paste sheet'!AC1481="","",'S.D. Paste sheet'!AC1481)</f>
        <v/>
      </c>
      <c r="AD1481" s="20" t="str">
        <f>IF('S.D. Paste sheet'!AD1481="","",'S.D. Paste sheet'!AD1481)</f>
        <v/>
      </c>
      <c r="AE1481" s="29"/>
      <c r="AF1481" t="str">
        <f>IF(AK1481="","",IF(AK1481&gt;0,COUNT($AG$2:AG1481),""))</f>
        <v/>
      </c>
      <c r="AG1481" s="25" t="str">
        <f t="shared" si="739"/>
        <v/>
      </c>
      <c r="AH1481" s="25" t="str">
        <f t="shared" si="740"/>
        <v/>
      </c>
      <c r="AI1481" s="25" t="str">
        <f t="shared" si="741"/>
        <v/>
      </c>
      <c r="AJ1481" s="25" t="str">
        <f t="shared" si="742"/>
        <v/>
      </c>
      <c r="AK1481" s="25" t="str">
        <f t="shared" si="743"/>
        <v/>
      </c>
      <c r="AL1481" s="25" t="str">
        <f t="shared" si="744"/>
        <v/>
      </c>
      <c r="AM1481" s="25" t="str">
        <f t="shared" si="745"/>
        <v/>
      </c>
      <c r="AN1481" s="25" t="str">
        <f t="shared" si="746"/>
        <v/>
      </c>
      <c r="AO1481" s="25" t="str">
        <f t="shared" si="747"/>
        <v/>
      </c>
      <c r="AP1481" s="25" t="str">
        <f t="shared" si="748"/>
        <v/>
      </c>
      <c r="AQ1481" s="25" t="str">
        <f t="shared" si="749"/>
        <v/>
      </c>
      <c r="AR1481" s="25" t="str">
        <f t="shared" si="750"/>
        <v/>
      </c>
      <c r="AS1481" s="25" t="str">
        <f t="shared" si="751"/>
        <v/>
      </c>
      <c r="AT1481" s="25" t="str">
        <f t="shared" si="752"/>
        <v/>
      </c>
      <c r="AU1481" s="25" t="str">
        <f t="shared" si="753"/>
        <v/>
      </c>
      <c r="AV1481" s="25" t="str">
        <f t="shared" si="754"/>
        <v/>
      </c>
      <c r="AX1481" t="str">
        <f>IF(BC1481="","",IF(BC1481&gt;0,COUNT($AY$2:AY1481),""))</f>
        <v/>
      </c>
      <c r="AY1481" s="25" t="str">
        <f t="shared" si="755"/>
        <v/>
      </c>
      <c r="AZ1481" s="25" t="str">
        <f t="shared" si="756"/>
        <v/>
      </c>
      <c r="BA1481" s="25" t="str">
        <f t="shared" si="757"/>
        <v/>
      </c>
      <c r="BB1481" s="25" t="str">
        <f t="shared" si="758"/>
        <v/>
      </c>
      <c r="BC1481" s="25" t="str">
        <f t="shared" si="759"/>
        <v/>
      </c>
      <c r="BD1481" s="25" t="str">
        <f t="shared" si="760"/>
        <v/>
      </c>
      <c r="BE1481" s="25" t="str">
        <f t="shared" si="761"/>
        <v/>
      </c>
      <c r="BF1481" s="25" t="str">
        <f t="shared" si="762"/>
        <v/>
      </c>
      <c r="BG1481" s="25" t="str">
        <f t="shared" si="763"/>
        <v/>
      </c>
      <c r="BH1481" s="25" t="str">
        <f t="shared" si="764"/>
        <v/>
      </c>
      <c r="BI1481" s="25" t="str">
        <f t="shared" si="765"/>
        <v/>
      </c>
      <c r="BJ1481" s="25" t="str">
        <f t="shared" si="766"/>
        <v/>
      </c>
      <c r="BK1481" s="25" t="str">
        <f t="shared" si="767"/>
        <v/>
      </c>
      <c r="BL1481" s="25" t="str">
        <f t="shared" si="768"/>
        <v/>
      </c>
      <c r="BM1481" s="25" t="str">
        <f t="shared" si="769"/>
        <v/>
      </c>
      <c r="BN1481" s="25" t="str">
        <f t="shared" si="770"/>
        <v/>
      </c>
    </row>
    <row r="1482" spans="1:66">
      <c r="A1482" s="20" t="str">
        <f>IF('S.D. Paste sheet'!A1482="","",'S.D. Paste sheet'!A1482)</f>
        <v/>
      </c>
      <c r="B1482" s="20" t="str">
        <f>IF('S.D. Paste sheet'!B1482="","",'S.D. Paste sheet'!B1482)</f>
        <v/>
      </c>
      <c r="C1482" s="20" t="str">
        <f>IF('S.D. Paste sheet'!C1482="","",'S.D. Paste sheet'!C1482)</f>
        <v/>
      </c>
      <c r="D1482" s="20" t="str">
        <f>IF('S.D. Paste sheet'!D1482="","",'S.D. Paste sheet'!D1482)</f>
        <v/>
      </c>
      <c r="E1482" s="20" t="str">
        <f>IF('S.D. Paste sheet'!E1482="","",UPPER('S.D. Paste sheet'!E1482))</f>
        <v/>
      </c>
      <c r="F1482" s="20" t="str">
        <f>IF('S.D. Paste sheet'!F1482="","",'S.D. Paste sheet'!F1482)</f>
        <v/>
      </c>
      <c r="G1482" s="20" t="str">
        <f>IF('S.D. Paste sheet'!G1482="","",UPPER('S.D. Paste sheet'!G1482))</f>
        <v/>
      </c>
      <c r="H1482" s="20" t="str">
        <f>IF('S.D. Paste sheet'!H1482="","",UPPER('S.D. Paste sheet'!H1482))</f>
        <v/>
      </c>
      <c r="I1482" s="20" t="str">
        <f>IF('S.D. Paste sheet'!I1482="","",'S.D. Paste sheet'!I1482)</f>
        <v/>
      </c>
      <c r="J1482" s="20" t="str">
        <f>IF('S.D. Paste sheet'!J1482="","",'S.D. Paste sheet'!J1482)</f>
        <v/>
      </c>
      <c r="K1482" s="20" t="str">
        <f>IF('S.D. Paste sheet'!K1482="","",'S.D. Paste sheet'!K1482)</f>
        <v/>
      </c>
      <c r="L1482" s="20" t="str">
        <f>IF('S.D. Paste sheet'!L1482="","",'S.D. Paste sheet'!L1482)</f>
        <v/>
      </c>
      <c r="M1482" s="20" t="str">
        <f>IF('S.D. Paste sheet'!M1482="","",'S.D. Paste sheet'!M1482)</f>
        <v/>
      </c>
      <c r="N1482" s="20" t="str">
        <f>IF('S.D. Paste sheet'!N1482="","",'S.D. Paste sheet'!N1482)</f>
        <v/>
      </c>
      <c r="O1482" s="20" t="str">
        <f>IF('S.D. Paste sheet'!O1482="","",'S.D. Paste sheet'!O1482)</f>
        <v/>
      </c>
      <c r="P1482" s="20" t="str">
        <f>IF('S.D. Paste sheet'!P1482="","",'S.D. Paste sheet'!P1482)</f>
        <v/>
      </c>
      <c r="Q1482" s="20" t="str">
        <f>IF('S.D. Paste sheet'!Q1482="","",'S.D. Paste sheet'!Q1482)</f>
        <v/>
      </c>
      <c r="R1482" s="20" t="str">
        <f>IF('S.D. Paste sheet'!R1482="","",'S.D. Paste sheet'!R1482)</f>
        <v/>
      </c>
      <c r="S1482" s="20" t="str">
        <f>IF('S.D. Paste sheet'!S1482="","",'S.D. Paste sheet'!S1482)</f>
        <v/>
      </c>
      <c r="T1482" s="20" t="str">
        <f>IF('S.D. Paste sheet'!T1482="","",'S.D. Paste sheet'!T1482)</f>
        <v/>
      </c>
      <c r="U1482" s="20" t="str">
        <f>IF('S.D. Paste sheet'!U1482="","",'S.D. Paste sheet'!U1482)</f>
        <v/>
      </c>
      <c r="V1482" s="20" t="str">
        <f>IF('S.D. Paste sheet'!V1482="","",'S.D. Paste sheet'!V1482)</f>
        <v/>
      </c>
      <c r="W1482" s="20" t="str">
        <f>IF('S.D. Paste sheet'!W1482="","",'S.D. Paste sheet'!W1482)</f>
        <v/>
      </c>
      <c r="X1482" s="20" t="str">
        <f>IF('S.D. Paste sheet'!X1482="","",'S.D. Paste sheet'!X1482)</f>
        <v/>
      </c>
      <c r="Y1482" s="20" t="str">
        <f>IF('S.D. Paste sheet'!Y1482="","",'S.D. Paste sheet'!Y1482)</f>
        <v/>
      </c>
      <c r="Z1482" s="20" t="str">
        <f>IF('S.D. Paste sheet'!Z1482="","",'S.D. Paste sheet'!Z1482)</f>
        <v/>
      </c>
      <c r="AA1482" s="20" t="str">
        <f>IF('S.D. Paste sheet'!AA1482="","",'S.D. Paste sheet'!AA1482)</f>
        <v/>
      </c>
      <c r="AB1482" s="20" t="str">
        <f>IF('S.D. Paste sheet'!AB1482="","",'S.D. Paste sheet'!AB1482)</f>
        <v/>
      </c>
      <c r="AC1482" s="20" t="str">
        <f>IF('S.D. Paste sheet'!AC1482="","",'S.D. Paste sheet'!AC1482)</f>
        <v/>
      </c>
      <c r="AD1482" s="20" t="str">
        <f>IF('S.D. Paste sheet'!AD1482="","",'S.D. Paste sheet'!AD1482)</f>
        <v/>
      </c>
      <c r="AE1482" s="29"/>
      <c r="AF1482" t="str">
        <f>IF(AK1482="","",IF(AK1482&gt;0,COUNT($AG$2:AG1482),""))</f>
        <v/>
      </c>
      <c r="AG1482" s="25" t="str">
        <f t="shared" si="739"/>
        <v/>
      </c>
      <c r="AH1482" s="25" t="str">
        <f t="shared" si="740"/>
        <v/>
      </c>
      <c r="AI1482" s="25" t="str">
        <f t="shared" si="741"/>
        <v/>
      </c>
      <c r="AJ1482" s="25" t="str">
        <f t="shared" si="742"/>
        <v/>
      </c>
      <c r="AK1482" s="25" t="str">
        <f t="shared" si="743"/>
        <v/>
      </c>
      <c r="AL1482" s="25" t="str">
        <f t="shared" si="744"/>
        <v/>
      </c>
      <c r="AM1482" s="25" t="str">
        <f t="shared" si="745"/>
        <v/>
      </c>
      <c r="AN1482" s="25" t="str">
        <f t="shared" si="746"/>
        <v/>
      </c>
      <c r="AO1482" s="25" t="str">
        <f t="shared" si="747"/>
        <v/>
      </c>
      <c r="AP1482" s="25" t="str">
        <f t="shared" si="748"/>
        <v/>
      </c>
      <c r="AQ1482" s="25" t="str">
        <f t="shared" si="749"/>
        <v/>
      </c>
      <c r="AR1482" s="25" t="str">
        <f t="shared" si="750"/>
        <v/>
      </c>
      <c r="AS1482" s="25" t="str">
        <f t="shared" si="751"/>
        <v/>
      </c>
      <c r="AT1482" s="25" t="str">
        <f t="shared" si="752"/>
        <v/>
      </c>
      <c r="AU1482" s="25" t="str">
        <f t="shared" si="753"/>
        <v/>
      </c>
      <c r="AV1482" s="25" t="str">
        <f t="shared" si="754"/>
        <v/>
      </c>
      <c r="AX1482" t="str">
        <f>IF(BC1482="","",IF(BC1482&gt;0,COUNT($AY$2:AY1482),""))</f>
        <v/>
      </c>
      <c r="AY1482" s="25" t="str">
        <f t="shared" si="755"/>
        <v/>
      </c>
      <c r="AZ1482" s="25" t="str">
        <f t="shared" si="756"/>
        <v/>
      </c>
      <c r="BA1482" s="25" t="str">
        <f t="shared" si="757"/>
        <v/>
      </c>
      <c r="BB1482" s="25" t="str">
        <f t="shared" si="758"/>
        <v/>
      </c>
      <c r="BC1482" s="25" t="str">
        <f t="shared" si="759"/>
        <v/>
      </c>
      <c r="BD1482" s="25" t="str">
        <f t="shared" si="760"/>
        <v/>
      </c>
      <c r="BE1482" s="25" t="str">
        <f t="shared" si="761"/>
        <v/>
      </c>
      <c r="BF1482" s="25" t="str">
        <f t="shared" si="762"/>
        <v/>
      </c>
      <c r="BG1482" s="25" t="str">
        <f t="shared" si="763"/>
        <v/>
      </c>
      <c r="BH1482" s="25" t="str">
        <f t="shared" si="764"/>
        <v/>
      </c>
      <c r="BI1482" s="25" t="str">
        <f t="shared" si="765"/>
        <v/>
      </c>
      <c r="BJ1482" s="25" t="str">
        <f t="shared" si="766"/>
        <v/>
      </c>
      <c r="BK1482" s="25" t="str">
        <f t="shared" si="767"/>
        <v/>
      </c>
      <c r="BL1482" s="25" t="str">
        <f t="shared" si="768"/>
        <v/>
      </c>
      <c r="BM1482" s="25" t="str">
        <f t="shared" si="769"/>
        <v/>
      </c>
      <c r="BN1482" s="25" t="str">
        <f t="shared" si="770"/>
        <v/>
      </c>
    </row>
    <row r="1483" spans="1:66">
      <c r="A1483" s="20" t="str">
        <f>IF('S.D. Paste sheet'!A1483="","",'S.D. Paste sheet'!A1483)</f>
        <v/>
      </c>
      <c r="B1483" s="20" t="str">
        <f>IF('S.D. Paste sheet'!B1483="","",'S.D. Paste sheet'!B1483)</f>
        <v/>
      </c>
      <c r="C1483" s="20" t="str">
        <f>IF('S.D. Paste sheet'!C1483="","",'S.D. Paste sheet'!C1483)</f>
        <v/>
      </c>
      <c r="D1483" s="20" t="str">
        <f>IF('S.D. Paste sheet'!D1483="","",'S.D. Paste sheet'!D1483)</f>
        <v/>
      </c>
      <c r="E1483" s="20" t="str">
        <f>IF('S.D. Paste sheet'!E1483="","",UPPER('S.D. Paste sheet'!E1483))</f>
        <v/>
      </c>
      <c r="F1483" s="20" t="str">
        <f>IF('S.D. Paste sheet'!F1483="","",'S.D. Paste sheet'!F1483)</f>
        <v/>
      </c>
      <c r="G1483" s="20" t="str">
        <f>IF('S.D. Paste sheet'!G1483="","",UPPER('S.D. Paste sheet'!G1483))</f>
        <v/>
      </c>
      <c r="H1483" s="20" t="str">
        <f>IF('S.D. Paste sheet'!H1483="","",UPPER('S.D. Paste sheet'!H1483))</f>
        <v/>
      </c>
      <c r="I1483" s="20" t="str">
        <f>IF('S.D. Paste sheet'!I1483="","",'S.D. Paste sheet'!I1483)</f>
        <v/>
      </c>
      <c r="J1483" s="20" t="str">
        <f>IF('S.D. Paste sheet'!J1483="","",'S.D. Paste sheet'!J1483)</f>
        <v/>
      </c>
      <c r="K1483" s="20" t="str">
        <f>IF('S.D. Paste sheet'!K1483="","",'S.D. Paste sheet'!K1483)</f>
        <v/>
      </c>
      <c r="L1483" s="20" t="str">
        <f>IF('S.D. Paste sheet'!L1483="","",'S.D. Paste sheet'!L1483)</f>
        <v/>
      </c>
      <c r="M1483" s="20" t="str">
        <f>IF('S.D. Paste sheet'!M1483="","",'S.D. Paste sheet'!M1483)</f>
        <v/>
      </c>
      <c r="N1483" s="20" t="str">
        <f>IF('S.D. Paste sheet'!N1483="","",'S.D. Paste sheet'!N1483)</f>
        <v/>
      </c>
      <c r="O1483" s="20" t="str">
        <f>IF('S.D. Paste sheet'!O1483="","",'S.D. Paste sheet'!O1483)</f>
        <v/>
      </c>
      <c r="P1483" s="20" t="str">
        <f>IF('S.D. Paste sheet'!P1483="","",'S.D. Paste sheet'!P1483)</f>
        <v/>
      </c>
      <c r="Q1483" s="20" t="str">
        <f>IF('S.D. Paste sheet'!Q1483="","",'S.D. Paste sheet'!Q1483)</f>
        <v/>
      </c>
      <c r="R1483" s="20" t="str">
        <f>IF('S.D. Paste sheet'!R1483="","",'S.D. Paste sheet'!R1483)</f>
        <v/>
      </c>
      <c r="S1483" s="20" t="str">
        <f>IF('S.D. Paste sheet'!S1483="","",'S.D. Paste sheet'!S1483)</f>
        <v/>
      </c>
      <c r="T1483" s="20" t="str">
        <f>IF('S.D. Paste sheet'!T1483="","",'S.D. Paste sheet'!T1483)</f>
        <v/>
      </c>
      <c r="U1483" s="20" t="str">
        <f>IF('S.D. Paste sheet'!U1483="","",'S.D. Paste sheet'!U1483)</f>
        <v/>
      </c>
      <c r="V1483" s="20" t="str">
        <f>IF('S.D. Paste sheet'!V1483="","",'S.D. Paste sheet'!V1483)</f>
        <v/>
      </c>
      <c r="W1483" s="20" t="str">
        <f>IF('S.D. Paste sheet'!W1483="","",'S.D. Paste sheet'!W1483)</f>
        <v/>
      </c>
      <c r="X1483" s="20" t="str">
        <f>IF('S.D. Paste sheet'!X1483="","",'S.D. Paste sheet'!X1483)</f>
        <v/>
      </c>
      <c r="Y1483" s="20" t="str">
        <f>IF('S.D. Paste sheet'!Y1483="","",'S.D. Paste sheet'!Y1483)</f>
        <v/>
      </c>
      <c r="Z1483" s="20" t="str">
        <f>IF('S.D. Paste sheet'!Z1483="","",'S.D. Paste sheet'!Z1483)</f>
        <v/>
      </c>
      <c r="AA1483" s="20" t="str">
        <f>IF('S.D. Paste sheet'!AA1483="","",'S.D. Paste sheet'!AA1483)</f>
        <v/>
      </c>
      <c r="AB1483" s="20" t="str">
        <f>IF('S.D. Paste sheet'!AB1483="","",'S.D. Paste sheet'!AB1483)</f>
        <v/>
      </c>
      <c r="AC1483" s="20" t="str">
        <f>IF('S.D. Paste sheet'!AC1483="","",'S.D. Paste sheet'!AC1483)</f>
        <v/>
      </c>
      <c r="AD1483" s="20" t="str">
        <f>IF('S.D. Paste sheet'!AD1483="","",'S.D. Paste sheet'!AD1483)</f>
        <v/>
      </c>
      <c r="AE1483" s="29"/>
      <c r="AF1483" t="str">
        <f>IF(AK1483="","",IF(AK1483&gt;0,COUNT($AG$2:AG1483),""))</f>
        <v/>
      </c>
      <c r="AG1483" s="25" t="str">
        <f t="shared" si="739"/>
        <v/>
      </c>
      <c r="AH1483" s="25" t="str">
        <f t="shared" si="740"/>
        <v/>
      </c>
      <c r="AI1483" s="25" t="str">
        <f t="shared" si="741"/>
        <v/>
      </c>
      <c r="AJ1483" s="25" t="str">
        <f t="shared" si="742"/>
        <v/>
      </c>
      <c r="AK1483" s="25" t="str">
        <f t="shared" si="743"/>
        <v/>
      </c>
      <c r="AL1483" s="25" t="str">
        <f t="shared" si="744"/>
        <v/>
      </c>
      <c r="AM1483" s="25" t="str">
        <f t="shared" si="745"/>
        <v/>
      </c>
      <c r="AN1483" s="25" t="str">
        <f t="shared" si="746"/>
        <v/>
      </c>
      <c r="AO1483" s="25" t="str">
        <f t="shared" si="747"/>
        <v/>
      </c>
      <c r="AP1483" s="25" t="str">
        <f t="shared" si="748"/>
        <v/>
      </c>
      <c r="AQ1483" s="25" t="str">
        <f t="shared" si="749"/>
        <v/>
      </c>
      <c r="AR1483" s="25" t="str">
        <f t="shared" si="750"/>
        <v/>
      </c>
      <c r="AS1483" s="25" t="str">
        <f t="shared" si="751"/>
        <v/>
      </c>
      <c r="AT1483" s="25" t="str">
        <f t="shared" si="752"/>
        <v/>
      </c>
      <c r="AU1483" s="25" t="str">
        <f t="shared" si="753"/>
        <v/>
      </c>
      <c r="AV1483" s="25" t="str">
        <f t="shared" si="754"/>
        <v/>
      </c>
      <c r="AX1483" t="str">
        <f>IF(BC1483="","",IF(BC1483&gt;0,COUNT($AY$2:AY1483),""))</f>
        <v/>
      </c>
      <c r="AY1483" s="25" t="str">
        <f t="shared" si="755"/>
        <v/>
      </c>
      <c r="AZ1483" s="25" t="str">
        <f t="shared" si="756"/>
        <v/>
      </c>
      <c r="BA1483" s="25" t="str">
        <f t="shared" si="757"/>
        <v/>
      </c>
      <c r="BB1483" s="25" t="str">
        <f t="shared" si="758"/>
        <v/>
      </c>
      <c r="BC1483" s="25" t="str">
        <f t="shared" si="759"/>
        <v/>
      </c>
      <c r="BD1483" s="25" t="str">
        <f t="shared" si="760"/>
        <v/>
      </c>
      <c r="BE1483" s="25" t="str">
        <f t="shared" si="761"/>
        <v/>
      </c>
      <c r="BF1483" s="25" t="str">
        <f t="shared" si="762"/>
        <v/>
      </c>
      <c r="BG1483" s="25" t="str">
        <f t="shared" si="763"/>
        <v/>
      </c>
      <c r="BH1483" s="25" t="str">
        <f t="shared" si="764"/>
        <v/>
      </c>
      <c r="BI1483" s="25" t="str">
        <f t="shared" si="765"/>
        <v/>
      </c>
      <c r="BJ1483" s="25" t="str">
        <f t="shared" si="766"/>
        <v/>
      </c>
      <c r="BK1483" s="25" t="str">
        <f t="shared" si="767"/>
        <v/>
      </c>
      <c r="BL1483" s="25" t="str">
        <f t="shared" si="768"/>
        <v/>
      </c>
      <c r="BM1483" s="25" t="str">
        <f t="shared" si="769"/>
        <v/>
      </c>
      <c r="BN1483" s="25" t="str">
        <f t="shared" si="770"/>
        <v/>
      </c>
    </row>
    <row r="1484" spans="1:66">
      <c r="A1484" s="20" t="str">
        <f>IF('S.D. Paste sheet'!A1484="","",'S.D. Paste sheet'!A1484)</f>
        <v/>
      </c>
      <c r="B1484" s="20" t="str">
        <f>IF('S.D. Paste sheet'!B1484="","",'S.D. Paste sheet'!B1484)</f>
        <v/>
      </c>
      <c r="C1484" s="20" t="str">
        <f>IF('S.D. Paste sheet'!C1484="","",'S.D. Paste sheet'!C1484)</f>
        <v/>
      </c>
      <c r="D1484" s="20" t="str">
        <f>IF('S.D. Paste sheet'!D1484="","",'S.D. Paste sheet'!D1484)</f>
        <v/>
      </c>
      <c r="E1484" s="20" t="str">
        <f>IF('S.D. Paste sheet'!E1484="","",UPPER('S.D. Paste sheet'!E1484))</f>
        <v/>
      </c>
      <c r="F1484" s="20" t="str">
        <f>IF('S.D. Paste sheet'!F1484="","",'S.D. Paste sheet'!F1484)</f>
        <v/>
      </c>
      <c r="G1484" s="20" t="str">
        <f>IF('S.D. Paste sheet'!G1484="","",UPPER('S.D. Paste sheet'!G1484))</f>
        <v/>
      </c>
      <c r="H1484" s="20" t="str">
        <f>IF('S.D. Paste sheet'!H1484="","",UPPER('S.D. Paste sheet'!H1484))</f>
        <v/>
      </c>
      <c r="I1484" s="20" t="str">
        <f>IF('S.D. Paste sheet'!I1484="","",'S.D. Paste sheet'!I1484)</f>
        <v/>
      </c>
      <c r="J1484" s="20" t="str">
        <f>IF('S.D. Paste sheet'!J1484="","",'S.D. Paste sheet'!J1484)</f>
        <v/>
      </c>
      <c r="K1484" s="20" t="str">
        <f>IF('S.D. Paste sheet'!K1484="","",'S.D. Paste sheet'!K1484)</f>
        <v/>
      </c>
      <c r="L1484" s="20" t="str">
        <f>IF('S.D. Paste sheet'!L1484="","",'S.D. Paste sheet'!L1484)</f>
        <v/>
      </c>
      <c r="M1484" s="20" t="str">
        <f>IF('S.D. Paste sheet'!M1484="","",'S.D. Paste sheet'!M1484)</f>
        <v/>
      </c>
      <c r="N1484" s="20" t="str">
        <f>IF('S.D. Paste sheet'!N1484="","",'S.D. Paste sheet'!N1484)</f>
        <v/>
      </c>
      <c r="O1484" s="20" t="str">
        <f>IF('S.D. Paste sheet'!O1484="","",'S.D. Paste sheet'!O1484)</f>
        <v/>
      </c>
      <c r="P1484" s="20" t="str">
        <f>IF('S.D. Paste sheet'!P1484="","",'S.D. Paste sheet'!P1484)</f>
        <v/>
      </c>
      <c r="Q1484" s="20" t="str">
        <f>IF('S.D. Paste sheet'!Q1484="","",'S.D. Paste sheet'!Q1484)</f>
        <v/>
      </c>
      <c r="R1484" s="20" t="str">
        <f>IF('S.D. Paste sheet'!R1484="","",'S.D. Paste sheet'!R1484)</f>
        <v/>
      </c>
      <c r="S1484" s="20" t="str">
        <f>IF('S.D. Paste sheet'!S1484="","",'S.D. Paste sheet'!S1484)</f>
        <v/>
      </c>
      <c r="T1484" s="20" t="str">
        <f>IF('S.D. Paste sheet'!T1484="","",'S.D. Paste sheet'!T1484)</f>
        <v/>
      </c>
      <c r="U1484" s="20" t="str">
        <f>IF('S.D. Paste sheet'!U1484="","",'S.D. Paste sheet'!U1484)</f>
        <v/>
      </c>
      <c r="V1484" s="20" t="str">
        <f>IF('S.D. Paste sheet'!V1484="","",'S.D. Paste sheet'!V1484)</f>
        <v/>
      </c>
      <c r="W1484" s="20" t="str">
        <f>IF('S.D. Paste sheet'!W1484="","",'S.D. Paste sheet'!W1484)</f>
        <v/>
      </c>
      <c r="X1484" s="20" t="str">
        <f>IF('S.D. Paste sheet'!X1484="","",'S.D. Paste sheet'!X1484)</f>
        <v/>
      </c>
      <c r="Y1484" s="20" t="str">
        <f>IF('S.D. Paste sheet'!Y1484="","",'S.D. Paste sheet'!Y1484)</f>
        <v/>
      </c>
      <c r="Z1484" s="20" t="str">
        <f>IF('S.D. Paste sheet'!Z1484="","",'S.D. Paste sheet'!Z1484)</f>
        <v/>
      </c>
      <c r="AA1484" s="20" t="str">
        <f>IF('S.D. Paste sheet'!AA1484="","",'S.D. Paste sheet'!AA1484)</f>
        <v/>
      </c>
      <c r="AB1484" s="20" t="str">
        <f>IF('S.D. Paste sheet'!AB1484="","",'S.D. Paste sheet'!AB1484)</f>
        <v/>
      </c>
      <c r="AC1484" s="20" t="str">
        <f>IF('S.D. Paste sheet'!AC1484="","",'S.D. Paste sheet'!AC1484)</f>
        <v/>
      </c>
      <c r="AD1484" s="20" t="str">
        <f>IF('S.D. Paste sheet'!AD1484="","",'S.D. Paste sheet'!AD1484)</f>
        <v/>
      </c>
      <c r="AE1484" s="29"/>
      <c r="AF1484" t="str">
        <f>IF(AK1484="","",IF(AK1484&gt;0,COUNT($AG$2:AG1484),""))</f>
        <v/>
      </c>
      <c r="AG1484" s="25" t="str">
        <f t="shared" si="739"/>
        <v/>
      </c>
      <c r="AH1484" s="25" t="str">
        <f t="shared" si="740"/>
        <v/>
      </c>
      <c r="AI1484" s="25" t="str">
        <f t="shared" si="741"/>
        <v/>
      </c>
      <c r="AJ1484" s="25" t="str">
        <f t="shared" si="742"/>
        <v/>
      </c>
      <c r="AK1484" s="25" t="str">
        <f t="shared" si="743"/>
        <v/>
      </c>
      <c r="AL1484" s="25" t="str">
        <f t="shared" si="744"/>
        <v/>
      </c>
      <c r="AM1484" s="25" t="str">
        <f t="shared" si="745"/>
        <v/>
      </c>
      <c r="AN1484" s="25" t="str">
        <f t="shared" si="746"/>
        <v/>
      </c>
      <c r="AO1484" s="25" t="str">
        <f t="shared" si="747"/>
        <v/>
      </c>
      <c r="AP1484" s="25" t="str">
        <f t="shared" si="748"/>
        <v/>
      </c>
      <c r="AQ1484" s="25" t="str">
        <f t="shared" si="749"/>
        <v/>
      </c>
      <c r="AR1484" s="25" t="str">
        <f t="shared" si="750"/>
        <v/>
      </c>
      <c r="AS1484" s="25" t="str">
        <f t="shared" si="751"/>
        <v/>
      </c>
      <c r="AT1484" s="25" t="str">
        <f t="shared" si="752"/>
        <v/>
      </c>
      <c r="AU1484" s="25" t="str">
        <f t="shared" si="753"/>
        <v/>
      </c>
      <c r="AV1484" s="25" t="str">
        <f t="shared" si="754"/>
        <v/>
      </c>
      <c r="AX1484" t="str">
        <f>IF(BC1484="","",IF(BC1484&gt;0,COUNT($AY$2:AY1484),""))</f>
        <v/>
      </c>
      <c r="AY1484" s="25" t="str">
        <f t="shared" si="755"/>
        <v/>
      </c>
      <c r="AZ1484" s="25" t="str">
        <f t="shared" si="756"/>
        <v/>
      </c>
      <c r="BA1484" s="25" t="str">
        <f t="shared" si="757"/>
        <v/>
      </c>
      <c r="BB1484" s="25" t="str">
        <f t="shared" si="758"/>
        <v/>
      </c>
      <c r="BC1484" s="25" t="str">
        <f t="shared" si="759"/>
        <v/>
      </c>
      <c r="BD1484" s="25" t="str">
        <f t="shared" si="760"/>
        <v/>
      </c>
      <c r="BE1484" s="25" t="str">
        <f t="shared" si="761"/>
        <v/>
      </c>
      <c r="BF1484" s="25" t="str">
        <f t="shared" si="762"/>
        <v/>
      </c>
      <c r="BG1484" s="25" t="str">
        <f t="shared" si="763"/>
        <v/>
      </c>
      <c r="BH1484" s="25" t="str">
        <f t="shared" si="764"/>
        <v/>
      </c>
      <c r="BI1484" s="25" t="str">
        <f t="shared" si="765"/>
        <v/>
      </c>
      <c r="BJ1484" s="25" t="str">
        <f t="shared" si="766"/>
        <v/>
      </c>
      <c r="BK1484" s="25" t="str">
        <f t="shared" si="767"/>
        <v/>
      </c>
      <c r="BL1484" s="25" t="str">
        <f t="shared" si="768"/>
        <v/>
      </c>
      <c r="BM1484" s="25" t="str">
        <f t="shared" si="769"/>
        <v/>
      </c>
      <c r="BN1484" s="25" t="str">
        <f t="shared" si="770"/>
        <v/>
      </c>
    </row>
    <row r="1485" spans="1:66">
      <c r="A1485" s="20" t="str">
        <f>IF('S.D. Paste sheet'!A1485="","",'S.D. Paste sheet'!A1485)</f>
        <v/>
      </c>
      <c r="B1485" s="20" t="str">
        <f>IF('S.D. Paste sheet'!B1485="","",'S.D. Paste sheet'!B1485)</f>
        <v/>
      </c>
      <c r="C1485" s="20" t="str">
        <f>IF('S.D. Paste sheet'!C1485="","",'S.D. Paste sheet'!C1485)</f>
        <v/>
      </c>
      <c r="D1485" s="20" t="str">
        <f>IF('S.D. Paste sheet'!D1485="","",'S.D. Paste sheet'!D1485)</f>
        <v/>
      </c>
      <c r="E1485" s="20" t="str">
        <f>IF('S.D. Paste sheet'!E1485="","",UPPER('S.D. Paste sheet'!E1485))</f>
        <v/>
      </c>
      <c r="F1485" s="20" t="str">
        <f>IF('S.D. Paste sheet'!F1485="","",'S.D. Paste sheet'!F1485)</f>
        <v/>
      </c>
      <c r="G1485" s="20" t="str">
        <f>IF('S.D. Paste sheet'!G1485="","",UPPER('S.D. Paste sheet'!G1485))</f>
        <v/>
      </c>
      <c r="H1485" s="20" t="str">
        <f>IF('S.D. Paste sheet'!H1485="","",UPPER('S.D. Paste sheet'!H1485))</f>
        <v/>
      </c>
      <c r="I1485" s="20" t="str">
        <f>IF('S.D. Paste sheet'!I1485="","",'S.D. Paste sheet'!I1485)</f>
        <v/>
      </c>
      <c r="J1485" s="20" t="str">
        <f>IF('S.D. Paste sheet'!J1485="","",'S.D. Paste sheet'!J1485)</f>
        <v/>
      </c>
      <c r="K1485" s="20" t="str">
        <f>IF('S.D. Paste sheet'!K1485="","",'S.D. Paste sheet'!K1485)</f>
        <v/>
      </c>
      <c r="L1485" s="20" t="str">
        <f>IF('S.D. Paste sheet'!L1485="","",'S.D. Paste sheet'!L1485)</f>
        <v/>
      </c>
      <c r="M1485" s="20" t="str">
        <f>IF('S.D. Paste sheet'!M1485="","",'S.D. Paste sheet'!M1485)</f>
        <v/>
      </c>
      <c r="N1485" s="20" t="str">
        <f>IF('S.D. Paste sheet'!N1485="","",'S.D. Paste sheet'!N1485)</f>
        <v/>
      </c>
      <c r="O1485" s="20" t="str">
        <f>IF('S.D. Paste sheet'!O1485="","",'S.D. Paste sheet'!O1485)</f>
        <v/>
      </c>
      <c r="P1485" s="20" t="str">
        <f>IF('S.D. Paste sheet'!P1485="","",'S.D. Paste sheet'!P1485)</f>
        <v/>
      </c>
      <c r="Q1485" s="20" t="str">
        <f>IF('S.D. Paste sheet'!Q1485="","",'S.D. Paste sheet'!Q1485)</f>
        <v/>
      </c>
      <c r="R1485" s="20" t="str">
        <f>IF('S.D. Paste sheet'!R1485="","",'S.D. Paste sheet'!R1485)</f>
        <v/>
      </c>
      <c r="S1485" s="20" t="str">
        <f>IF('S.D. Paste sheet'!S1485="","",'S.D. Paste sheet'!S1485)</f>
        <v/>
      </c>
      <c r="T1485" s="20" t="str">
        <f>IF('S.D. Paste sheet'!T1485="","",'S.D. Paste sheet'!T1485)</f>
        <v/>
      </c>
      <c r="U1485" s="20" t="str">
        <f>IF('S.D. Paste sheet'!U1485="","",'S.D. Paste sheet'!U1485)</f>
        <v/>
      </c>
      <c r="V1485" s="20" t="str">
        <f>IF('S.D. Paste sheet'!V1485="","",'S.D. Paste sheet'!V1485)</f>
        <v/>
      </c>
      <c r="W1485" s="20" t="str">
        <f>IF('S.D. Paste sheet'!W1485="","",'S.D. Paste sheet'!W1485)</f>
        <v/>
      </c>
      <c r="X1485" s="20" t="str">
        <f>IF('S.D. Paste sheet'!X1485="","",'S.D. Paste sheet'!X1485)</f>
        <v/>
      </c>
      <c r="Y1485" s="20" t="str">
        <f>IF('S.D. Paste sheet'!Y1485="","",'S.D. Paste sheet'!Y1485)</f>
        <v/>
      </c>
      <c r="Z1485" s="20" t="str">
        <f>IF('S.D. Paste sheet'!Z1485="","",'S.D. Paste sheet'!Z1485)</f>
        <v/>
      </c>
      <c r="AA1485" s="20" t="str">
        <f>IF('S.D. Paste sheet'!AA1485="","",'S.D. Paste sheet'!AA1485)</f>
        <v/>
      </c>
      <c r="AB1485" s="20" t="str">
        <f>IF('S.D. Paste sheet'!AB1485="","",'S.D. Paste sheet'!AB1485)</f>
        <v/>
      </c>
      <c r="AC1485" s="20" t="str">
        <f>IF('S.D. Paste sheet'!AC1485="","",'S.D. Paste sheet'!AC1485)</f>
        <v/>
      </c>
      <c r="AD1485" s="20" t="str">
        <f>IF('S.D. Paste sheet'!AD1485="","",'S.D. Paste sheet'!AD1485)</f>
        <v/>
      </c>
      <c r="AE1485" s="29"/>
      <c r="AF1485" t="str">
        <f>IF(AK1485="","",IF(AK1485&gt;0,COUNT($AG$2:AG1485),""))</f>
        <v/>
      </c>
      <c r="AG1485" s="25" t="str">
        <f t="shared" si="739"/>
        <v/>
      </c>
      <c r="AH1485" s="25" t="str">
        <f t="shared" si="740"/>
        <v/>
      </c>
      <c r="AI1485" s="25" t="str">
        <f t="shared" si="741"/>
        <v/>
      </c>
      <c r="AJ1485" s="25" t="str">
        <f t="shared" si="742"/>
        <v/>
      </c>
      <c r="AK1485" s="25" t="str">
        <f t="shared" si="743"/>
        <v/>
      </c>
      <c r="AL1485" s="25" t="str">
        <f t="shared" si="744"/>
        <v/>
      </c>
      <c r="AM1485" s="25" t="str">
        <f t="shared" si="745"/>
        <v/>
      </c>
      <c r="AN1485" s="25" t="str">
        <f t="shared" si="746"/>
        <v/>
      </c>
      <c r="AO1485" s="25" t="str">
        <f t="shared" si="747"/>
        <v/>
      </c>
      <c r="AP1485" s="25" t="str">
        <f t="shared" si="748"/>
        <v/>
      </c>
      <c r="AQ1485" s="25" t="str">
        <f t="shared" si="749"/>
        <v/>
      </c>
      <c r="AR1485" s="25" t="str">
        <f t="shared" si="750"/>
        <v/>
      </c>
      <c r="AS1485" s="25" t="str">
        <f t="shared" si="751"/>
        <v/>
      </c>
      <c r="AT1485" s="25" t="str">
        <f t="shared" si="752"/>
        <v/>
      </c>
      <c r="AU1485" s="25" t="str">
        <f t="shared" si="753"/>
        <v/>
      </c>
      <c r="AV1485" s="25" t="str">
        <f t="shared" si="754"/>
        <v/>
      </c>
      <c r="AX1485" t="str">
        <f>IF(BC1485="","",IF(BC1485&gt;0,COUNT($AY$2:AY1485),""))</f>
        <v/>
      </c>
      <c r="AY1485" s="25" t="str">
        <f t="shared" si="755"/>
        <v/>
      </c>
      <c r="AZ1485" s="25" t="str">
        <f t="shared" si="756"/>
        <v/>
      </c>
      <c r="BA1485" s="25" t="str">
        <f t="shared" si="757"/>
        <v/>
      </c>
      <c r="BB1485" s="25" t="str">
        <f t="shared" si="758"/>
        <v/>
      </c>
      <c r="BC1485" s="25" t="str">
        <f t="shared" si="759"/>
        <v/>
      </c>
      <c r="BD1485" s="25" t="str">
        <f t="shared" si="760"/>
        <v/>
      </c>
      <c r="BE1485" s="25" t="str">
        <f t="shared" si="761"/>
        <v/>
      </c>
      <c r="BF1485" s="25" t="str">
        <f t="shared" si="762"/>
        <v/>
      </c>
      <c r="BG1485" s="25" t="str">
        <f t="shared" si="763"/>
        <v/>
      </c>
      <c r="BH1485" s="25" t="str">
        <f t="shared" si="764"/>
        <v/>
      </c>
      <c r="BI1485" s="25" t="str">
        <f t="shared" si="765"/>
        <v/>
      </c>
      <c r="BJ1485" s="25" t="str">
        <f t="shared" si="766"/>
        <v/>
      </c>
      <c r="BK1485" s="25" t="str">
        <f t="shared" si="767"/>
        <v/>
      </c>
      <c r="BL1485" s="25" t="str">
        <f t="shared" si="768"/>
        <v/>
      </c>
      <c r="BM1485" s="25" t="str">
        <f t="shared" si="769"/>
        <v/>
      </c>
      <c r="BN1485" s="25" t="str">
        <f t="shared" si="770"/>
        <v/>
      </c>
    </row>
    <row r="1486" spans="1:66">
      <c r="A1486" s="20" t="str">
        <f>IF('S.D. Paste sheet'!A1486="","",'S.D. Paste sheet'!A1486)</f>
        <v/>
      </c>
      <c r="B1486" s="20" t="str">
        <f>IF('S.D. Paste sheet'!B1486="","",'S.D. Paste sheet'!B1486)</f>
        <v/>
      </c>
      <c r="C1486" s="20" t="str">
        <f>IF('S.D. Paste sheet'!C1486="","",'S.D. Paste sheet'!C1486)</f>
        <v/>
      </c>
      <c r="D1486" s="20" t="str">
        <f>IF('S.D. Paste sheet'!D1486="","",'S.D. Paste sheet'!D1486)</f>
        <v/>
      </c>
      <c r="E1486" s="20" t="str">
        <f>IF('S.D. Paste sheet'!E1486="","",UPPER('S.D. Paste sheet'!E1486))</f>
        <v/>
      </c>
      <c r="F1486" s="20" t="str">
        <f>IF('S.D. Paste sheet'!F1486="","",'S.D. Paste sheet'!F1486)</f>
        <v/>
      </c>
      <c r="G1486" s="20" t="str">
        <f>IF('S.D. Paste sheet'!G1486="","",UPPER('S.D. Paste sheet'!G1486))</f>
        <v/>
      </c>
      <c r="H1486" s="20" t="str">
        <f>IF('S.D. Paste sheet'!H1486="","",UPPER('S.D. Paste sheet'!H1486))</f>
        <v/>
      </c>
      <c r="I1486" s="20" t="str">
        <f>IF('S.D. Paste sheet'!I1486="","",'S.D. Paste sheet'!I1486)</f>
        <v/>
      </c>
      <c r="J1486" s="20" t="str">
        <f>IF('S.D. Paste sheet'!J1486="","",'S.D. Paste sheet'!J1486)</f>
        <v/>
      </c>
      <c r="K1486" s="20" t="str">
        <f>IF('S.D. Paste sheet'!K1486="","",'S.D. Paste sheet'!K1486)</f>
        <v/>
      </c>
      <c r="L1486" s="20" t="str">
        <f>IF('S.D. Paste sheet'!L1486="","",'S.D. Paste sheet'!L1486)</f>
        <v/>
      </c>
      <c r="M1486" s="20" t="str">
        <f>IF('S.D. Paste sheet'!M1486="","",'S.D. Paste sheet'!M1486)</f>
        <v/>
      </c>
      <c r="N1486" s="20" t="str">
        <f>IF('S.D. Paste sheet'!N1486="","",'S.D. Paste sheet'!N1486)</f>
        <v/>
      </c>
      <c r="O1486" s="20" t="str">
        <f>IF('S.D. Paste sheet'!O1486="","",'S.D. Paste sheet'!O1486)</f>
        <v/>
      </c>
      <c r="P1486" s="20" t="str">
        <f>IF('S.D. Paste sheet'!P1486="","",'S.D. Paste sheet'!P1486)</f>
        <v/>
      </c>
      <c r="Q1486" s="20" t="str">
        <f>IF('S.D. Paste sheet'!Q1486="","",'S.D. Paste sheet'!Q1486)</f>
        <v/>
      </c>
      <c r="R1486" s="20" t="str">
        <f>IF('S.D. Paste sheet'!R1486="","",'S.D. Paste sheet'!R1486)</f>
        <v/>
      </c>
      <c r="S1486" s="20" t="str">
        <f>IF('S.D. Paste sheet'!S1486="","",'S.D. Paste sheet'!S1486)</f>
        <v/>
      </c>
      <c r="T1486" s="20" t="str">
        <f>IF('S.D. Paste sheet'!T1486="","",'S.D. Paste sheet'!T1486)</f>
        <v/>
      </c>
      <c r="U1486" s="20" t="str">
        <f>IF('S.D. Paste sheet'!U1486="","",'S.D. Paste sheet'!U1486)</f>
        <v/>
      </c>
      <c r="V1486" s="20" t="str">
        <f>IF('S.D. Paste sheet'!V1486="","",'S.D. Paste sheet'!V1486)</f>
        <v/>
      </c>
      <c r="W1486" s="20" t="str">
        <f>IF('S.D. Paste sheet'!W1486="","",'S.D. Paste sheet'!W1486)</f>
        <v/>
      </c>
      <c r="X1486" s="20" t="str">
        <f>IF('S.D. Paste sheet'!X1486="","",'S.D. Paste sheet'!X1486)</f>
        <v/>
      </c>
      <c r="Y1486" s="20" t="str">
        <f>IF('S.D. Paste sheet'!Y1486="","",'S.D. Paste sheet'!Y1486)</f>
        <v/>
      </c>
      <c r="Z1486" s="20" t="str">
        <f>IF('S.D. Paste sheet'!Z1486="","",'S.D. Paste sheet'!Z1486)</f>
        <v/>
      </c>
      <c r="AA1486" s="20" t="str">
        <f>IF('S.D. Paste sheet'!AA1486="","",'S.D. Paste sheet'!AA1486)</f>
        <v/>
      </c>
      <c r="AB1486" s="20" t="str">
        <f>IF('S.D. Paste sheet'!AB1486="","",'S.D. Paste sheet'!AB1486)</f>
        <v/>
      </c>
      <c r="AC1486" s="20" t="str">
        <f>IF('S.D. Paste sheet'!AC1486="","",'S.D. Paste sheet'!AC1486)</f>
        <v/>
      </c>
      <c r="AD1486" s="20" t="str">
        <f>IF('S.D. Paste sheet'!AD1486="","",'S.D. Paste sheet'!AD1486)</f>
        <v/>
      </c>
      <c r="AE1486" s="29"/>
      <c r="AF1486" t="str">
        <f>IF(AK1486="","",IF(AK1486&gt;0,COUNT($AG$2:AG1486),""))</f>
        <v/>
      </c>
      <c r="AG1486" s="25" t="str">
        <f t="shared" si="739"/>
        <v/>
      </c>
      <c r="AH1486" s="25" t="str">
        <f t="shared" si="740"/>
        <v/>
      </c>
      <c r="AI1486" s="25" t="str">
        <f t="shared" si="741"/>
        <v/>
      </c>
      <c r="AJ1486" s="25" t="str">
        <f t="shared" si="742"/>
        <v/>
      </c>
      <c r="AK1486" s="25" t="str">
        <f t="shared" si="743"/>
        <v/>
      </c>
      <c r="AL1486" s="25" t="str">
        <f t="shared" si="744"/>
        <v/>
      </c>
      <c r="AM1486" s="25" t="str">
        <f t="shared" si="745"/>
        <v/>
      </c>
      <c r="AN1486" s="25" t="str">
        <f t="shared" si="746"/>
        <v/>
      </c>
      <c r="AO1486" s="25" t="str">
        <f t="shared" si="747"/>
        <v/>
      </c>
      <c r="AP1486" s="25" t="str">
        <f t="shared" si="748"/>
        <v/>
      </c>
      <c r="AQ1486" s="25" t="str">
        <f t="shared" si="749"/>
        <v/>
      </c>
      <c r="AR1486" s="25" t="str">
        <f t="shared" si="750"/>
        <v/>
      </c>
      <c r="AS1486" s="25" t="str">
        <f t="shared" si="751"/>
        <v/>
      </c>
      <c r="AT1486" s="25" t="str">
        <f t="shared" si="752"/>
        <v/>
      </c>
      <c r="AU1486" s="25" t="str">
        <f t="shared" si="753"/>
        <v/>
      </c>
      <c r="AV1486" s="25" t="str">
        <f t="shared" si="754"/>
        <v/>
      </c>
      <c r="AX1486" t="str">
        <f>IF(BC1486="","",IF(BC1486&gt;0,COUNT($AY$2:AY1486),""))</f>
        <v/>
      </c>
      <c r="AY1486" s="25" t="str">
        <f t="shared" si="755"/>
        <v/>
      </c>
      <c r="AZ1486" s="25" t="str">
        <f t="shared" si="756"/>
        <v/>
      </c>
      <c r="BA1486" s="25" t="str">
        <f t="shared" si="757"/>
        <v/>
      </c>
      <c r="BB1486" s="25" t="str">
        <f t="shared" si="758"/>
        <v/>
      </c>
      <c r="BC1486" s="25" t="str">
        <f t="shared" si="759"/>
        <v/>
      </c>
      <c r="BD1486" s="25" t="str">
        <f t="shared" si="760"/>
        <v/>
      </c>
      <c r="BE1486" s="25" t="str">
        <f t="shared" si="761"/>
        <v/>
      </c>
      <c r="BF1486" s="25" t="str">
        <f t="shared" si="762"/>
        <v/>
      </c>
      <c r="BG1486" s="25" t="str">
        <f t="shared" si="763"/>
        <v/>
      </c>
      <c r="BH1486" s="25" t="str">
        <f t="shared" si="764"/>
        <v/>
      </c>
      <c r="BI1486" s="25" t="str">
        <f t="shared" si="765"/>
        <v/>
      </c>
      <c r="BJ1486" s="25" t="str">
        <f t="shared" si="766"/>
        <v/>
      </c>
      <c r="BK1486" s="25" t="str">
        <f t="shared" si="767"/>
        <v/>
      </c>
      <c r="BL1486" s="25" t="str">
        <f t="shared" si="768"/>
        <v/>
      </c>
      <c r="BM1486" s="25" t="str">
        <f t="shared" si="769"/>
        <v/>
      </c>
      <c r="BN1486" s="25" t="str">
        <f t="shared" si="770"/>
        <v/>
      </c>
    </row>
    <row r="1487" spans="1:66">
      <c r="A1487" s="20" t="str">
        <f>IF('S.D. Paste sheet'!A1487="","",'S.D. Paste sheet'!A1487)</f>
        <v/>
      </c>
      <c r="B1487" s="20" t="str">
        <f>IF('S.D. Paste sheet'!B1487="","",'S.D. Paste sheet'!B1487)</f>
        <v/>
      </c>
      <c r="C1487" s="20" t="str">
        <f>IF('S.D. Paste sheet'!C1487="","",'S.D. Paste sheet'!C1487)</f>
        <v/>
      </c>
      <c r="D1487" s="20" t="str">
        <f>IF('S.D. Paste sheet'!D1487="","",'S.D. Paste sheet'!D1487)</f>
        <v/>
      </c>
      <c r="E1487" s="20" t="str">
        <f>IF('S.D. Paste sheet'!E1487="","",UPPER('S.D. Paste sheet'!E1487))</f>
        <v/>
      </c>
      <c r="F1487" s="20" t="str">
        <f>IF('S.D. Paste sheet'!F1487="","",'S.D. Paste sheet'!F1487)</f>
        <v/>
      </c>
      <c r="G1487" s="20" t="str">
        <f>IF('S.D. Paste sheet'!G1487="","",UPPER('S.D. Paste sheet'!G1487))</f>
        <v/>
      </c>
      <c r="H1487" s="20" t="str">
        <f>IF('S.D. Paste sheet'!H1487="","",UPPER('S.D. Paste sheet'!H1487))</f>
        <v/>
      </c>
      <c r="I1487" s="20" t="str">
        <f>IF('S.D. Paste sheet'!I1487="","",'S.D. Paste sheet'!I1487)</f>
        <v/>
      </c>
      <c r="J1487" s="20" t="str">
        <f>IF('S.D. Paste sheet'!J1487="","",'S.D. Paste sheet'!J1487)</f>
        <v/>
      </c>
      <c r="K1487" s="20" t="str">
        <f>IF('S.D. Paste sheet'!K1487="","",'S.D. Paste sheet'!K1487)</f>
        <v/>
      </c>
      <c r="L1487" s="20" t="str">
        <f>IF('S.D. Paste sheet'!L1487="","",'S.D. Paste sheet'!L1487)</f>
        <v/>
      </c>
      <c r="M1487" s="20" t="str">
        <f>IF('S.D. Paste sheet'!M1487="","",'S.D. Paste sheet'!M1487)</f>
        <v/>
      </c>
      <c r="N1487" s="20" t="str">
        <f>IF('S.D. Paste sheet'!N1487="","",'S.D. Paste sheet'!N1487)</f>
        <v/>
      </c>
      <c r="O1487" s="20" t="str">
        <f>IF('S.D. Paste sheet'!O1487="","",'S.D. Paste sheet'!O1487)</f>
        <v/>
      </c>
      <c r="P1487" s="20" t="str">
        <f>IF('S.D. Paste sheet'!P1487="","",'S.D. Paste sheet'!P1487)</f>
        <v/>
      </c>
      <c r="Q1487" s="20" t="str">
        <f>IF('S.D. Paste sheet'!Q1487="","",'S.D. Paste sheet'!Q1487)</f>
        <v/>
      </c>
      <c r="R1487" s="20" t="str">
        <f>IF('S.D. Paste sheet'!R1487="","",'S.D. Paste sheet'!R1487)</f>
        <v/>
      </c>
      <c r="S1487" s="20" t="str">
        <f>IF('S.D. Paste sheet'!S1487="","",'S.D. Paste sheet'!S1487)</f>
        <v/>
      </c>
      <c r="T1487" s="20" t="str">
        <f>IF('S.D. Paste sheet'!T1487="","",'S.D. Paste sheet'!T1487)</f>
        <v/>
      </c>
      <c r="U1487" s="20" t="str">
        <f>IF('S.D. Paste sheet'!U1487="","",'S.D. Paste sheet'!U1487)</f>
        <v/>
      </c>
      <c r="V1487" s="20" t="str">
        <f>IF('S.D. Paste sheet'!V1487="","",'S.D. Paste sheet'!V1487)</f>
        <v/>
      </c>
      <c r="W1487" s="20" t="str">
        <f>IF('S.D. Paste sheet'!W1487="","",'S.D. Paste sheet'!W1487)</f>
        <v/>
      </c>
      <c r="X1487" s="20" t="str">
        <f>IF('S.D. Paste sheet'!X1487="","",'S.D. Paste sheet'!X1487)</f>
        <v/>
      </c>
      <c r="Y1487" s="20" t="str">
        <f>IF('S.D. Paste sheet'!Y1487="","",'S.D. Paste sheet'!Y1487)</f>
        <v/>
      </c>
      <c r="Z1487" s="20" t="str">
        <f>IF('S.D. Paste sheet'!Z1487="","",'S.D. Paste sheet'!Z1487)</f>
        <v/>
      </c>
      <c r="AA1487" s="20" t="str">
        <f>IF('S.D. Paste sheet'!AA1487="","",'S.D. Paste sheet'!AA1487)</f>
        <v/>
      </c>
      <c r="AB1487" s="20" t="str">
        <f>IF('S.D. Paste sheet'!AB1487="","",'S.D. Paste sheet'!AB1487)</f>
        <v/>
      </c>
      <c r="AC1487" s="20" t="str">
        <f>IF('S.D. Paste sheet'!AC1487="","",'S.D. Paste sheet'!AC1487)</f>
        <v/>
      </c>
      <c r="AD1487" s="20" t="str">
        <f>IF('S.D. Paste sheet'!AD1487="","",'S.D. Paste sheet'!AD1487)</f>
        <v/>
      </c>
      <c r="AE1487" s="29"/>
      <c r="AF1487" t="str">
        <f>IF(AK1487="","",IF(AK1487&gt;0,COUNT($AG$2:AG1487),""))</f>
        <v/>
      </c>
      <c r="AG1487" s="25" t="str">
        <f t="shared" si="739"/>
        <v/>
      </c>
      <c r="AH1487" s="25" t="str">
        <f t="shared" si="740"/>
        <v/>
      </c>
      <c r="AI1487" s="25" t="str">
        <f t="shared" si="741"/>
        <v/>
      </c>
      <c r="AJ1487" s="25" t="str">
        <f t="shared" si="742"/>
        <v/>
      </c>
      <c r="AK1487" s="25" t="str">
        <f t="shared" si="743"/>
        <v/>
      </c>
      <c r="AL1487" s="25" t="str">
        <f t="shared" si="744"/>
        <v/>
      </c>
      <c r="AM1487" s="25" t="str">
        <f t="shared" si="745"/>
        <v/>
      </c>
      <c r="AN1487" s="25" t="str">
        <f t="shared" si="746"/>
        <v/>
      </c>
      <c r="AO1487" s="25" t="str">
        <f t="shared" si="747"/>
        <v/>
      </c>
      <c r="AP1487" s="25" t="str">
        <f t="shared" si="748"/>
        <v/>
      </c>
      <c r="AQ1487" s="25" t="str">
        <f t="shared" si="749"/>
        <v/>
      </c>
      <c r="AR1487" s="25" t="str">
        <f t="shared" si="750"/>
        <v/>
      </c>
      <c r="AS1487" s="25" t="str">
        <f t="shared" si="751"/>
        <v/>
      </c>
      <c r="AT1487" s="25" t="str">
        <f t="shared" si="752"/>
        <v/>
      </c>
      <c r="AU1487" s="25" t="str">
        <f t="shared" si="753"/>
        <v/>
      </c>
      <c r="AV1487" s="25" t="str">
        <f t="shared" si="754"/>
        <v/>
      </c>
      <c r="AX1487" t="str">
        <f>IF(BC1487="","",IF(BC1487&gt;0,COUNT($AY$2:AY1487),""))</f>
        <v/>
      </c>
      <c r="AY1487" s="25" t="str">
        <f t="shared" si="755"/>
        <v/>
      </c>
      <c r="AZ1487" s="25" t="str">
        <f t="shared" si="756"/>
        <v/>
      </c>
      <c r="BA1487" s="25" t="str">
        <f t="shared" si="757"/>
        <v/>
      </c>
      <c r="BB1487" s="25" t="str">
        <f t="shared" si="758"/>
        <v/>
      </c>
      <c r="BC1487" s="25" t="str">
        <f t="shared" si="759"/>
        <v/>
      </c>
      <c r="BD1487" s="25" t="str">
        <f t="shared" si="760"/>
        <v/>
      </c>
      <c r="BE1487" s="25" t="str">
        <f t="shared" si="761"/>
        <v/>
      </c>
      <c r="BF1487" s="25" t="str">
        <f t="shared" si="762"/>
        <v/>
      </c>
      <c r="BG1487" s="25" t="str">
        <f t="shared" si="763"/>
        <v/>
      </c>
      <c r="BH1487" s="25" t="str">
        <f t="shared" si="764"/>
        <v/>
      </c>
      <c r="BI1487" s="25" t="str">
        <f t="shared" si="765"/>
        <v/>
      </c>
      <c r="BJ1487" s="25" t="str">
        <f t="shared" si="766"/>
        <v/>
      </c>
      <c r="BK1487" s="25" t="str">
        <f t="shared" si="767"/>
        <v/>
      </c>
      <c r="BL1487" s="25" t="str">
        <f t="shared" si="768"/>
        <v/>
      </c>
      <c r="BM1487" s="25" t="str">
        <f t="shared" si="769"/>
        <v/>
      </c>
      <c r="BN1487" s="25" t="str">
        <f t="shared" si="770"/>
        <v/>
      </c>
    </row>
    <row r="1488" spans="1:66">
      <c r="A1488" s="20" t="str">
        <f>IF('S.D. Paste sheet'!A1488="","",'S.D. Paste sheet'!A1488)</f>
        <v/>
      </c>
      <c r="B1488" s="20" t="str">
        <f>IF('S.D. Paste sheet'!B1488="","",'S.D. Paste sheet'!B1488)</f>
        <v/>
      </c>
      <c r="C1488" s="20" t="str">
        <f>IF('S.D. Paste sheet'!C1488="","",'S.D. Paste sheet'!C1488)</f>
        <v/>
      </c>
      <c r="D1488" s="20" t="str">
        <f>IF('S.D. Paste sheet'!D1488="","",'S.D. Paste sheet'!D1488)</f>
        <v/>
      </c>
      <c r="E1488" s="20" t="str">
        <f>IF('S.D. Paste sheet'!E1488="","",UPPER('S.D. Paste sheet'!E1488))</f>
        <v/>
      </c>
      <c r="F1488" s="20" t="str">
        <f>IF('S.D. Paste sheet'!F1488="","",'S.D. Paste sheet'!F1488)</f>
        <v/>
      </c>
      <c r="G1488" s="20" t="str">
        <f>IF('S.D. Paste sheet'!G1488="","",UPPER('S.D. Paste sheet'!G1488))</f>
        <v/>
      </c>
      <c r="H1488" s="20" t="str">
        <f>IF('S.D. Paste sheet'!H1488="","",UPPER('S.D. Paste sheet'!H1488))</f>
        <v/>
      </c>
      <c r="I1488" s="20" t="str">
        <f>IF('S.D. Paste sheet'!I1488="","",'S.D. Paste sheet'!I1488)</f>
        <v/>
      </c>
      <c r="J1488" s="20" t="str">
        <f>IF('S.D. Paste sheet'!J1488="","",'S.D. Paste sheet'!J1488)</f>
        <v/>
      </c>
      <c r="K1488" s="20" t="str">
        <f>IF('S.D. Paste sheet'!K1488="","",'S.D. Paste sheet'!K1488)</f>
        <v/>
      </c>
      <c r="L1488" s="20" t="str">
        <f>IF('S.D. Paste sheet'!L1488="","",'S.D. Paste sheet'!L1488)</f>
        <v/>
      </c>
      <c r="M1488" s="20" t="str">
        <f>IF('S.D. Paste sheet'!M1488="","",'S.D. Paste sheet'!M1488)</f>
        <v/>
      </c>
      <c r="N1488" s="20" t="str">
        <f>IF('S.D. Paste sheet'!N1488="","",'S.D. Paste sheet'!N1488)</f>
        <v/>
      </c>
      <c r="O1488" s="20" t="str">
        <f>IF('S.D. Paste sheet'!O1488="","",'S.D. Paste sheet'!O1488)</f>
        <v/>
      </c>
      <c r="P1488" s="20" t="str">
        <f>IF('S.D. Paste sheet'!P1488="","",'S.D. Paste sheet'!P1488)</f>
        <v/>
      </c>
      <c r="Q1488" s="20" t="str">
        <f>IF('S.D. Paste sheet'!Q1488="","",'S.D. Paste sheet'!Q1488)</f>
        <v/>
      </c>
      <c r="R1488" s="20" t="str">
        <f>IF('S.D. Paste sheet'!R1488="","",'S.D. Paste sheet'!R1488)</f>
        <v/>
      </c>
      <c r="S1488" s="20" t="str">
        <f>IF('S.D. Paste sheet'!S1488="","",'S.D. Paste sheet'!S1488)</f>
        <v/>
      </c>
      <c r="T1488" s="20" t="str">
        <f>IF('S.D. Paste sheet'!T1488="","",'S.D. Paste sheet'!T1488)</f>
        <v/>
      </c>
      <c r="U1488" s="20" t="str">
        <f>IF('S.D. Paste sheet'!U1488="","",'S.D. Paste sheet'!U1488)</f>
        <v/>
      </c>
      <c r="V1488" s="20" t="str">
        <f>IF('S.D. Paste sheet'!V1488="","",'S.D. Paste sheet'!V1488)</f>
        <v/>
      </c>
      <c r="W1488" s="20" t="str">
        <f>IF('S.D. Paste sheet'!W1488="","",'S.D. Paste sheet'!W1488)</f>
        <v/>
      </c>
      <c r="X1488" s="20" t="str">
        <f>IF('S.D. Paste sheet'!X1488="","",'S.D. Paste sheet'!X1488)</f>
        <v/>
      </c>
      <c r="Y1488" s="20" t="str">
        <f>IF('S.D. Paste sheet'!Y1488="","",'S.D. Paste sheet'!Y1488)</f>
        <v/>
      </c>
      <c r="Z1488" s="20" t="str">
        <f>IF('S.D. Paste sheet'!Z1488="","",'S.D. Paste sheet'!Z1488)</f>
        <v/>
      </c>
      <c r="AA1488" s="20" t="str">
        <f>IF('S.D. Paste sheet'!AA1488="","",'S.D. Paste sheet'!AA1488)</f>
        <v/>
      </c>
      <c r="AB1488" s="20" t="str">
        <f>IF('S.D. Paste sheet'!AB1488="","",'S.D. Paste sheet'!AB1488)</f>
        <v/>
      </c>
      <c r="AC1488" s="20" t="str">
        <f>IF('S.D. Paste sheet'!AC1488="","",'S.D. Paste sheet'!AC1488)</f>
        <v/>
      </c>
      <c r="AD1488" s="20" t="str">
        <f>IF('S.D. Paste sheet'!AD1488="","",'S.D. Paste sheet'!AD1488)</f>
        <v/>
      </c>
      <c r="AE1488" s="29"/>
      <c r="AF1488" t="str">
        <f>IF(AK1488="","",IF(AK1488&gt;0,COUNT($AG$2:AG1488),""))</f>
        <v/>
      </c>
      <c r="AG1488" s="25" t="str">
        <f t="shared" si="739"/>
        <v/>
      </c>
      <c r="AH1488" s="25" t="str">
        <f t="shared" si="740"/>
        <v/>
      </c>
      <c r="AI1488" s="25" t="str">
        <f t="shared" si="741"/>
        <v/>
      </c>
      <c r="AJ1488" s="25" t="str">
        <f t="shared" si="742"/>
        <v/>
      </c>
      <c r="AK1488" s="25" t="str">
        <f t="shared" si="743"/>
        <v/>
      </c>
      <c r="AL1488" s="25" t="str">
        <f t="shared" si="744"/>
        <v/>
      </c>
      <c r="AM1488" s="25" t="str">
        <f t="shared" si="745"/>
        <v/>
      </c>
      <c r="AN1488" s="25" t="str">
        <f t="shared" si="746"/>
        <v/>
      </c>
      <c r="AO1488" s="25" t="str">
        <f t="shared" si="747"/>
        <v/>
      </c>
      <c r="AP1488" s="25" t="str">
        <f t="shared" si="748"/>
        <v/>
      </c>
      <c r="AQ1488" s="25" t="str">
        <f t="shared" si="749"/>
        <v/>
      </c>
      <c r="AR1488" s="25" t="str">
        <f t="shared" si="750"/>
        <v/>
      </c>
      <c r="AS1488" s="25" t="str">
        <f t="shared" si="751"/>
        <v/>
      </c>
      <c r="AT1488" s="25" t="str">
        <f t="shared" si="752"/>
        <v/>
      </c>
      <c r="AU1488" s="25" t="str">
        <f t="shared" si="753"/>
        <v/>
      </c>
      <c r="AV1488" s="25" t="str">
        <f t="shared" si="754"/>
        <v/>
      </c>
      <c r="AX1488" t="str">
        <f>IF(BC1488="","",IF(BC1488&gt;0,COUNT($AY$2:AY1488),""))</f>
        <v/>
      </c>
      <c r="AY1488" s="25" t="str">
        <f t="shared" si="755"/>
        <v/>
      </c>
      <c r="AZ1488" s="25" t="str">
        <f t="shared" si="756"/>
        <v/>
      </c>
      <c r="BA1488" s="25" t="str">
        <f t="shared" si="757"/>
        <v/>
      </c>
      <c r="BB1488" s="25" t="str">
        <f t="shared" si="758"/>
        <v/>
      </c>
      <c r="BC1488" s="25" t="str">
        <f t="shared" si="759"/>
        <v/>
      </c>
      <c r="BD1488" s="25" t="str">
        <f t="shared" si="760"/>
        <v/>
      </c>
      <c r="BE1488" s="25" t="str">
        <f t="shared" si="761"/>
        <v/>
      </c>
      <c r="BF1488" s="25" t="str">
        <f t="shared" si="762"/>
        <v/>
      </c>
      <c r="BG1488" s="25" t="str">
        <f t="shared" si="763"/>
        <v/>
      </c>
      <c r="BH1488" s="25" t="str">
        <f t="shared" si="764"/>
        <v/>
      </c>
      <c r="BI1488" s="25" t="str">
        <f t="shared" si="765"/>
        <v/>
      </c>
      <c r="BJ1488" s="25" t="str">
        <f t="shared" si="766"/>
        <v/>
      </c>
      <c r="BK1488" s="25" t="str">
        <f t="shared" si="767"/>
        <v/>
      </c>
      <c r="BL1488" s="25" t="str">
        <f t="shared" si="768"/>
        <v/>
      </c>
      <c r="BM1488" s="25" t="str">
        <f t="shared" si="769"/>
        <v/>
      </c>
      <c r="BN1488" s="25" t="str">
        <f t="shared" si="770"/>
        <v/>
      </c>
    </row>
    <row r="1489" spans="1:66">
      <c r="A1489" s="20" t="str">
        <f>IF('S.D. Paste sheet'!A1489="","",'S.D. Paste sheet'!A1489)</f>
        <v/>
      </c>
      <c r="B1489" s="20" t="str">
        <f>IF('S.D. Paste sheet'!B1489="","",'S.D. Paste sheet'!B1489)</f>
        <v/>
      </c>
      <c r="C1489" s="20" t="str">
        <f>IF('S.D. Paste sheet'!C1489="","",'S.D. Paste sheet'!C1489)</f>
        <v/>
      </c>
      <c r="D1489" s="20" t="str">
        <f>IF('S.D. Paste sheet'!D1489="","",'S.D. Paste sheet'!D1489)</f>
        <v/>
      </c>
      <c r="E1489" s="20" t="str">
        <f>IF('S.D. Paste sheet'!E1489="","",UPPER('S.D. Paste sheet'!E1489))</f>
        <v/>
      </c>
      <c r="F1489" s="20" t="str">
        <f>IF('S.D. Paste sheet'!F1489="","",'S.D. Paste sheet'!F1489)</f>
        <v/>
      </c>
      <c r="G1489" s="20" t="str">
        <f>IF('S.D. Paste sheet'!G1489="","",UPPER('S.D. Paste sheet'!G1489))</f>
        <v/>
      </c>
      <c r="H1489" s="20" t="str">
        <f>IF('S.D. Paste sheet'!H1489="","",UPPER('S.D. Paste sheet'!H1489))</f>
        <v/>
      </c>
      <c r="I1489" s="20" t="str">
        <f>IF('S.D. Paste sheet'!I1489="","",'S.D. Paste sheet'!I1489)</f>
        <v/>
      </c>
      <c r="J1489" s="20" t="str">
        <f>IF('S.D. Paste sheet'!J1489="","",'S.D. Paste sheet'!J1489)</f>
        <v/>
      </c>
      <c r="K1489" s="20" t="str">
        <f>IF('S.D. Paste sheet'!K1489="","",'S.D. Paste sheet'!K1489)</f>
        <v/>
      </c>
      <c r="L1489" s="20" t="str">
        <f>IF('S.D. Paste sheet'!L1489="","",'S.D. Paste sheet'!L1489)</f>
        <v/>
      </c>
      <c r="M1489" s="20" t="str">
        <f>IF('S.D. Paste sheet'!M1489="","",'S.D. Paste sheet'!M1489)</f>
        <v/>
      </c>
      <c r="N1489" s="20" t="str">
        <f>IF('S.D. Paste sheet'!N1489="","",'S.D. Paste sheet'!N1489)</f>
        <v/>
      </c>
      <c r="O1489" s="20" t="str">
        <f>IF('S.D. Paste sheet'!O1489="","",'S.D. Paste sheet'!O1489)</f>
        <v/>
      </c>
      <c r="P1489" s="20" t="str">
        <f>IF('S.D. Paste sheet'!P1489="","",'S.D. Paste sheet'!P1489)</f>
        <v/>
      </c>
      <c r="Q1489" s="20" t="str">
        <f>IF('S.D. Paste sheet'!Q1489="","",'S.D. Paste sheet'!Q1489)</f>
        <v/>
      </c>
      <c r="R1489" s="20" t="str">
        <f>IF('S.D. Paste sheet'!R1489="","",'S.D. Paste sheet'!R1489)</f>
        <v/>
      </c>
      <c r="S1489" s="20" t="str">
        <f>IF('S.D. Paste sheet'!S1489="","",'S.D. Paste sheet'!S1489)</f>
        <v/>
      </c>
      <c r="T1489" s="20" t="str">
        <f>IF('S.D. Paste sheet'!T1489="","",'S.D. Paste sheet'!T1489)</f>
        <v/>
      </c>
      <c r="U1489" s="20" t="str">
        <f>IF('S.D. Paste sheet'!U1489="","",'S.D. Paste sheet'!U1489)</f>
        <v/>
      </c>
      <c r="V1489" s="20" t="str">
        <f>IF('S.D. Paste sheet'!V1489="","",'S.D. Paste sheet'!V1489)</f>
        <v/>
      </c>
      <c r="W1489" s="20" t="str">
        <f>IF('S.D. Paste sheet'!W1489="","",'S.D. Paste sheet'!W1489)</f>
        <v/>
      </c>
      <c r="X1489" s="20" t="str">
        <f>IF('S.D. Paste sheet'!X1489="","",'S.D. Paste sheet'!X1489)</f>
        <v/>
      </c>
      <c r="Y1489" s="20" t="str">
        <f>IF('S.D. Paste sheet'!Y1489="","",'S.D. Paste sheet'!Y1489)</f>
        <v/>
      </c>
      <c r="Z1489" s="20" t="str">
        <f>IF('S.D. Paste sheet'!Z1489="","",'S.D. Paste sheet'!Z1489)</f>
        <v/>
      </c>
      <c r="AA1489" s="20" t="str">
        <f>IF('S.D. Paste sheet'!AA1489="","",'S.D. Paste sheet'!AA1489)</f>
        <v/>
      </c>
      <c r="AB1489" s="20" t="str">
        <f>IF('S.D. Paste sheet'!AB1489="","",'S.D. Paste sheet'!AB1489)</f>
        <v/>
      </c>
      <c r="AC1489" s="20" t="str">
        <f>IF('S.D. Paste sheet'!AC1489="","",'S.D. Paste sheet'!AC1489)</f>
        <v/>
      </c>
      <c r="AD1489" s="20" t="str">
        <f>IF('S.D. Paste sheet'!AD1489="","",'S.D. Paste sheet'!AD1489)</f>
        <v/>
      </c>
      <c r="AE1489" s="29"/>
      <c r="AF1489" t="str">
        <f>IF(AK1489="","",IF(AK1489&gt;0,COUNT($AG$2:AG1489),""))</f>
        <v/>
      </c>
      <c r="AG1489" s="25" t="str">
        <f t="shared" si="739"/>
        <v/>
      </c>
      <c r="AH1489" s="25" t="str">
        <f t="shared" si="740"/>
        <v/>
      </c>
      <c r="AI1489" s="25" t="str">
        <f t="shared" si="741"/>
        <v/>
      </c>
      <c r="AJ1489" s="25" t="str">
        <f t="shared" si="742"/>
        <v/>
      </c>
      <c r="AK1489" s="25" t="str">
        <f t="shared" si="743"/>
        <v/>
      </c>
      <c r="AL1489" s="25" t="str">
        <f t="shared" si="744"/>
        <v/>
      </c>
      <c r="AM1489" s="25" t="str">
        <f t="shared" si="745"/>
        <v/>
      </c>
      <c r="AN1489" s="25" t="str">
        <f t="shared" si="746"/>
        <v/>
      </c>
      <c r="AO1489" s="25" t="str">
        <f t="shared" si="747"/>
        <v/>
      </c>
      <c r="AP1489" s="25" t="str">
        <f t="shared" si="748"/>
        <v/>
      </c>
      <c r="AQ1489" s="25" t="str">
        <f t="shared" si="749"/>
        <v/>
      </c>
      <c r="AR1489" s="25" t="str">
        <f t="shared" si="750"/>
        <v/>
      </c>
      <c r="AS1489" s="25" t="str">
        <f t="shared" si="751"/>
        <v/>
      </c>
      <c r="AT1489" s="25" t="str">
        <f t="shared" si="752"/>
        <v/>
      </c>
      <c r="AU1489" s="25" t="str">
        <f t="shared" si="753"/>
        <v/>
      </c>
      <c r="AV1489" s="25" t="str">
        <f t="shared" si="754"/>
        <v/>
      </c>
      <c r="AX1489" t="str">
        <f>IF(BC1489="","",IF(BC1489&gt;0,COUNT($AY$2:AY1489),""))</f>
        <v/>
      </c>
      <c r="AY1489" s="25" t="str">
        <f t="shared" si="755"/>
        <v/>
      </c>
      <c r="AZ1489" s="25" t="str">
        <f t="shared" si="756"/>
        <v/>
      </c>
      <c r="BA1489" s="25" t="str">
        <f t="shared" si="757"/>
        <v/>
      </c>
      <c r="BB1489" s="25" t="str">
        <f t="shared" si="758"/>
        <v/>
      </c>
      <c r="BC1489" s="25" t="str">
        <f t="shared" si="759"/>
        <v/>
      </c>
      <c r="BD1489" s="25" t="str">
        <f t="shared" si="760"/>
        <v/>
      </c>
      <c r="BE1489" s="25" t="str">
        <f t="shared" si="761"/>
        <v/>
      </c>
      <c r="BF1489" s="25" t="str">
        <f t="shared" si="762"/>
        <v/>
      </c>
      <c r="BG1489" s="25" t="str">
        <f t="shared" si="763"/>
        <v/>
      </c>
      <c r="BH1489" s="25" t="str">
        <f t="shared" si="764"/>
        <v/>
      </c>
      <c r="BI1489" s="25" t="str">
        <f t="shared" si="765"/>
        <v/>
      </c>
      <c r="BJ1489" s="25" t="str">
        <f t="shared" si="766"/>
        <v/>
      </c>
      <c r="BK1489" s="25" t="str">
        <f t="shared" si="767"/>
        <v/>
      </c>
      <c r="BL1489" s="25" t="str">
        <f t="shared" si="768"/>
        <v/>
      </c>
      <c r="BM1489" s="25" t="str">
        <f t="shared" si="769"/>
        <v/>
      </c>
      <c r="BN1489" s="25" t="str">
        <f t="shared" si="770"/>
        <v/>
      </c>
    </row>
    <row r="1490" spans="1:66">
      <c r="A1490" s="20" t="str">
        <f>IF('S.D. Paste sheet'!A1490="","",'S.D. Paste sheet'!A1490)</f>
        <v/>
      </c>
      <c r="B1490" s="20" t="str">
        <f>IF('S.D. Paste sheet'!B1490="","",'S.D. Paste sheet'!B1490)</f>
        <v/>
      </c>
      <c r="C1490" s="20" t="str">
        <f>IF('S.D. Paste sheet'!C1490="","",'S.D. Paste sheet'!C1490)</f>
        <v/>
      </c>
      <c r="D1490" s="20" t="str">
        <f>IF('S.D. Paste sheet'!D1490="","",'S.D. Paste sheet'!D1490)</f>
        <v/>
      </c>
      <c r="E1490" s="20" t="str">
        <f>IF('S.D. Paste sheet'!E1490="","",UPPER('S.D. Paste sheet'!E1490))</f>
        <v/>
      </c>
      <c r="F1490" s="20" t="str">
        <f>IF('S.D. Paste sheet'!F1490="","",'S.D. Paste sheet'!F1490)</f>
        <v/>
      </c>
      <c r="G1490" s="20" t="str">
        <f>IF('S.D. Paste sheet'!G1490="","",UPPER('S.D. Paste sheet'!G1490))</f>
        <v/>
      </c>
      <c r="H1490" s="20" t="str">
        <f>IF('S.D. Paste sheet'!H1490="","",UPPER('S.D. Paste sheet'!H1490))</f>
        <v/>
      </c>
      <c r="I1490" s="20" t="str">
        <f>IF('S.D. Paste sheet'!I1490="","",'S.D. Paste sheet'!I1490)</f>
        <v/>
      </c>
      <c r="J1490" s="20" t="str">
        <f>IF('S.D. Paste sheet'!J1490="","",'S.D. Paste sheet'!J1490)</f>
        <v/>
      </c>
      <c r="K1490" s="20" t="str">
        <f>IF('S.D. Paste sheet'!K1490="","",'S.D. Paste sheet'!K1490)</f>
        <v/>
      </c>
      <c r="L1490" s="20" t="str">
        <f>IF('S.D. Paste sheet'!L1490="","",'S.D. Paste sheet'!L1490)</f>
        <v/>
      </c>
      <c r="M1490" s="20" t="str">
        <f>IF('S.D. Paste sheet'!M1490="","",'S.D. Paste sheet'!M1490)</f>
        <v/>
      </c>
      <c r="N1490" s="20" t="str">
        <f>IF('S.D. Paste sheet'!N1490="","",'S.D. Paste sheet'!N1490)</f>
        <v/>
      </c>
      <c r="O1490" s="20" t="str">
        <f>IF('S.D. Paste sheet'!O1490="","",'S.D. Paste sheet'!O1490)</f>
        <v/>
      </c>
      <c r="P1490" s="20" t="str">
        <f>IF('S.D. Paste sheet'!P1490="","",'S.D. Paste sheet'!P1490)</f>
        <v/>
      </c>
      <c r="Q1490" s="20" t="str">
        <f>IF('S.D. Paste sheet'!Q1490="","",'S.D. Paste sheet'!Q1490)</f>
        <v/>
      </c>
      <c r="R1490" s="20" t="str">
        <f>IF('S.D. Paste sheet'!R1490="","",'S.D. Paste sheet'!R1490)</f>
        <v/>
      </c>
      <c r="S1490" s="20" t="str">
        <f>IF('S.D. Paste sheet'!S1490="","",'S.D. Paste sheet'!S1490)</f>
        <v/>
      </c>
      <c r="T1490" s="20" t="str">
        <f>IF('S.D. Paste sheet'!T1490="","",'S.D. Paste sheet'!T1490)</f>
        <v/>
      </c>
      <c r="U1490" s="20" t="str">
        <f>IF('S.D. Paste sheet'!U1490="","",'S.D. Paste sheet'!U1490)</f>
        <v/>
      </c>
      <c r="V1490" s="20" t="str">
        <f>IF('S.D. Paste sheet'!V1490="","",'S.D. Paste sheet'!V1490)</f>
        <v/>
      </c>
      <c r="W1490" s="20" t="str">
        <f>IF('S.D. Paste sheet'!W1490="","",'S.D. Paste sheet'!W1490)</f>
        <v/>
      </c>
      <c r="X1490" s="20" t="str">
        <f>IF('S.D. Paste sheet'!X1490="","",'S.D. Paste sheet'!X1490)</f>
        <v/>
      </c>
      <c r="Y1490" s="20" t="str">
        <f>IF('S.D. Paste sheet'!Y1490="","",'S.D. Paste sheet'!Y1490)</f>
        <v/>
      </c>
      <c r="Z1490" s="20" t="str">
        <f>IF('S.D. Paste sheet'!Z1490="","",'S.D. Paste sheet'!Z1490)</f>
        <v/>
      </c>
      <c r="AA1490" s="20" t="str">
        <f>IF('S.D. Paste sheet'!AA1490="","",'S.D. Paste sheet'!AA1490)</f>
        <v/>
      </c>
      <c r="AB1490" s="20" t="str">
        <f>IF('S.D. Paste sheet'!AB1490="","",'S.D. Paste sheet'!AB1490)</f>
        <v/>
      </c>
      <c r="AC1490" s="20" t="str">
        <f>IF('S.D. Paste sheet'!AC1490="","",'S.D. Paste sheet'!AC1490)</f>
        <v/>
      </c>
      <c r="AD1490" s="20" t="str">
        <f>IF('S.D. Paste sheet'!AD1490="","",'S.D. Paste sheet'!AD1490)</f>
        <v/>
      </c>
      <c r="AE1490" s="29"/>
      <c r="AF1490" t="str">
        <f>IF(AK1490="","",IF(AK1490&gt;0,COUNT($AG$2:AG1490),""))</f>
        <v/>
      </c>
      <c r="AG1490" s="25" t="str">
        <f t="shared" si="739"/>
        <v/>
      </c>
      <c r="AH1490" s="25" t="str">
        <f t="shared" si="740"/>
        <v/>
      </c>
      <c r="AI1490" s="25" t="str">
        <f t="shared" si="741"/>
        <v/>
      </c>
      <c r="AJ1490" s="25" t="str">
        <f t="shared" si="742"/>
        <v/>
      </c>
      <c r="AK1490" s="25" t="str">
        <f t="shared" si="743"/>
        <v/>
      </c>
      <c r="AL1490" s="25" t="str">
        <f t="shared" si="744"/>
        <v/>
      </c>
      <c r="AM1490" s="25" t="str">
        <f t="shared" si="745"/>
        <v/>
      </c>
      <c r="AN1490" s="25" t="str">
        <f t="shared" si="746"/>
        <v/>
      </c>
      <c r="AO1490" s="25" t="str">
        <f t="shared" si="747"/>
        <v/>
      </c>
      <c r="AP1490" s="25" t="str">
        <f t="shared" si="748"/>
        <v/>
      </c>
      <c r="AQ1490" s="25" t="str">
        <f t="shared" si="749"/>
        <v/>
      </c>
      <c r="AR1490" s="25" t="str">
        <f t="shared" si="750"/>
        <v/>
      </c>
      <c r="AS1490" s="25" t="str">
        <f t="shared" si="751"/>
        <v/>
      </c>
      <c r="AT1490" s="25" t="str">
        <f t="shared" si="752"/>
        <v/>
      </c>
      <c r="AU1490" s="25" t="str">
        <f t="shared" si="753"/>
        <v/>
      </c>
      <c r="AV1490" s="25" t="str">
        <f t="shared" si="754"/>
        <v/>
      </c>
      <c r="AX1490" t="str">
        <f>IF(BC1490="","",IF(BC1490&gt;0,COUNT($AY$2:AY1490),""))</f>
        <v/>
      </c>
      <c r="AY1490" s="25" t="str">
        <f t="shared" si="755"/>
        <v/>
      </c>
      <c r="AZ1490" s="25" t="str">
        <f t="shared" si="756"/>
        <v/>
      </c>
      <c r="BA1490" s="25" t="str">
        <f t="shared" si="757"/>
        <v/>
      </c>
      <c r="BB1490" s="25" t="str">
        <f t="shared" si="758"/>
        <v/>
      </c>
      <c r="BC1490" s="25" t="str">
        <f t="shared" si="759"/>
        <v/>
      </c>
      <c r="BD1490" s="25" t="str">
        <f t="shared" si="760"/>
        <v/>
      </c>
      <c r="BE1490" s="25" t="str">
        <f t="shared" si="761"/>
        <v/>
      </c>
      <c r="BF1490" s="25" t="str">
        <f t="shared" si="762"/>
        <v/>
      </c>
      <c r="BG1490" s="25" t="str">
        <f t="shared" si="763"/>
        <v/>
      </c>
      <c r="BH1490" s="25" t="str">
        <f t="shared" si="764"/>
        <v/>
      </c>
      <c r="BI1490" s="25" t="str">
        <f t="shared" si="765"/>
        <v/>
      </c>
      <c r="BJ1490" s="25" t="str">
        <f t="shared" si="766"/>
        <v/>
      </c>
      <c r="BK1490" s="25" t="str">
        <f t="shared" si="767"/>
        <v/>
      </c>
      <c r="BL1490" s="25" t="str">
        <f t="shared" si="768"/>
        <v/>
      </c>
      <c r="BM1490" s="25" t="str">
        <f t="shared" si="769"/>
        <v/>
      </c>
      <c r="BN1490" s="25" t="str">
        <f t="shared" si="770"/>
        <v/>
      </c>
    </row>
    <row r="1491" spans="1:66">
      <c r="A1491" s="20" t="str">
        <f>IF('S.D. Paste sheet'!A1491="","",'S.D. Paste sheet'!A1491)</f>
        <v/>
      </c>
      <c r="B1491" s="20" t="str">
        <f>IF('S.D. Paste sheet'!B1491="","",'S.D. Paste sheet'!B1491)</f>
        <v/>
      </c>
      <c r="C1491" s="20" t="str">
        <f>IF('S.D. Paste sheet'!C1491="","",'S.D. Paste sheet'!C1491)</f>
        <v/>
      </c>
      <c r="D1491" s="20" t="str">
        <f>IF('S.D. Paste sheet'!D1491="","",'S.D. Paste sheet'!D1491)</f>
        <v/>
      </c>
      <c r="E1491" s="20" t="str">
        <f>IF('S.D. Paste sheet'!E1491="","",UPPER('S.D. Paste sheet'!E1491))</f>
        <v/>
      </c>
      <c r="F1491" s="20" t="str">
        <f>IF('S.D. Paste sheet'!F1491="","",'S.D. Paste sheet'!F1491)</f>
        <v/>
      </c>
      <c r="G1491" s="20" t="str">
        <f>IF('S.D. Paste sheet'!G1491="","",UPPER('S.D. Paste sheet'!G1491))</f>
        <v/>
      </c>
      <c r="H1491" s="20" t="str">
        <f>IF('S.D. Paste sheet'!H1491="","",UPPER('S.D. Paste sheet'!H1491))</f>
        <v/>
      </c>
      <c r="I1491" s="20" t="str">
        <f>IF('S.D. Paste sheet'!I1491="","",'S.D. Paste sheet'!I1491)</f>
        <v/>
      </c>
      <c r="J1491" s="20" t="str">
        <f>IF('S.D. Paste sheet'!J1491="","",'S.D. Paste sheet'!J1491)</f>
        <v/>
      </c>
      <c r="K1491" s="20" t="str">
        <f>IF('S.D. Paste sheet'!K1491="","",'S.D. Paste sheet'!K1491)</f>
        <v/>
      </c>
      <c r="L1491" s="20" t="str">
        <f>IF('S.D. Paste sheet'!L1491="","",'S.D. Paste sheet'!L1491)</f>
        <v/>
      </c>
      <c r="M1491" s="20" t="str">
        <f>IF('S.D. Paste sheet'!M1491="","",'S.D. Paste sheet'!M1491)</f>
        <v/>
      </c>
      <c r="N1491" s="20" t="str">
        <f>IF('S.D. Paste sheet'!N1491="","",'S.D. Paste sheet'!N1491)</f>
        <v/>
      </c>
      <c r="O1491" s="20" t="str">
        <f>IF('S.D. Paste sheet'!O1491="","",'S.D. Paste sheet'!O1491)</f>
        <v/>
      </c>
      <c r="P1491" s="20" t="str">
        <f>IF('S.D. Paste sheet'!P1491="","",'S.D. Paste sheet'!P1491)</f>
        <v/>
      </c>
      <c r="Q1491" s="20" t="str">
        <f>IF('S.D. Paste sheet'!Q1491="","",'S.D. Paste sheet'!Q1491)</f>
        <v/>
      </c>
      <c r="R1491" s="20" t="str">
        <f>IF('S.D. Paste sheet'!R1491="","",'S.D. Paste sheet'!R1491)</f>
        <v/>
      </c>
      <c r="S1491" s="20" t="str">
        <f>IF('S.D. Paste sheet'!S1491="","",'S.D. Paste sheet'!S1491)</f>
        <v/>
      </c>
      <c r="T1491" s="20" t="str">
        <f>IF('S.D. Paste sheet'!T1491="","",'S.D. Paste sheet'!T1491)</f>
        <v/>
      </c>
      <c r="U1491" s="20" t="str">
        <f>IF('S.D. Paste sheet'!U1491="","",'S.D. Paste sheet'!U1491)</f>
        <v/>
      </c>
      <c r="V1491" s="20" t="str">
        <f>IF('S.D. Paste sheet'!V1491="","",'S.D. Paste sheet'!V1491)</f>
        <v/>
      </c>
      <c r="W1491" s="20" t="str">
        <f>IF('S.D. Paste sheet'!W1491="","",'S.D. Paste sheet'!W1491)</f>
        <v/>
      </c>
      <c r="X1491" s="20" t="str">
        <f>IF('S.D. Paste sheet'!X1491="","",'S.D. Paste sheet'!X1491)</f>
        <v/>
      </c>
      <c r="Y1491" s="20" t="str">
        <f>IF('S.D. Paste sheet'!Y1491="","",'S.D. Paste sheet'!Y1491)</f>
        <v/>
      </c>
      <c r="Z1491" s="20" t="str">
        <f>IF('S.D. Paste sheet'!Z1491="","",'S.D. Paste sheet'!Z1491)</f>
        <v/>
      </c>
      <c r="AA1491" s="20" t="str">
        <f>IF('S.D. Paste sheet'!AA1491="","",'S.D. Paste sheet'!AA1491)</f>
        <v/>
      </c>
      <c r="AB1491" s="20" t="str">
        <f>IF('S.D. Paste sheet'!AB1491="","",'S.D. Paste sheet'!AB1491)</f>
        <v/>
      </c>
      <c r="AC1491" s="20" t="str">
        <f>IF('S.D. Paste sheet'!AC1491="","",'S.D. Paste sheet'!AC1491)</f>
        <v/>
      </c>
      <c r="AD1491" s="20" t="str">
        <f>IF('S.D. Paste sheet'!AD1491="","",'S.D. Paste sheet'!AD1491)</f>
        <v/>
      </c>
      <c r="AE1491" s="29"/>
      <c r="AF1491" t="str">
        <f>IF(AK1491="","",IF(AK1491&gt;0,COUNT($AG$2:AG1491),""))</f>
        <v/>
      </c>
      <c r="AG1491" s="25" t="str">
        <f t="shared" si="739"/>
        <v/>
      </c>
      <c r="AH1491" s="25" t="str">
        <f t="shared" si="740"/>
        <v/>
      </c>
      <c r="AI1491" s="25" t="str">
        <f t="shared" si="741"/>
        <v/>
      </c>
      <c r="AJ1491" s="25" t="str">
        <f t="shared" si="742"/>
        <v/>
      </c>
      <c r="AK1491" s="25" t="str">
        <f t="shared" si="743"/>
        <v/>
      </c>
      <c r="AL1491" s="25" t="str">
        <f t="shared" si="744"/>
        <v/>
      </c>
      <c r="AM1491" s="25" t="str">
        <f t="shared" si="745"/>
        <v/>
      </c>
      <c r="AN1491" s="25" t="str">
        <f t="shared" si="746"/>
        <v/>
      </c>
      <c r="AO1491" s="25" t="str">
        <f t="shared" si="747"/>
        <v/>
      </c>
      <c r="AP1491" s="25" t="str">
        <f t="shared" si="748"/>
        <v/>
      </c>
      <c r="AQ1491" s="25" t="str">
        <f t="shared" si="749"/>
        <v/>
      </c>
      <c r="AR1491" s="25" t="str">
        <f t="shared" si="750"/>
        <v/>
      </c>
      <c r="AS1491" s="25" t="str">
        <f t="shared" si="751"/>
        <v/>
      </c>
      <c r="AT1491" s="25" t="str">
        <f t="shared" si="752"/>
        <v/>
      </c>
      <c r="AU1491" s="25" t="str">
        <f t="shared" si="753"/>
        <v/>
      </c>
      <c r="AV1491" s="25" t="str">
        <f t="shared" si="754"/>
        <v/>
      </c>
      <c r="AX1491" t="str">
        <f>IF(BC1491="","",IF(BC1491&gt;0,COUNT($AY$2:AY1491),""))</f>
        <v/>
      </c>
      <c r="AY1491" s="25" t="str">
        <f t="shared" si="755"/>
        <v/>
      </c>
      <c r="AZ1491" s="25" t="str">
        <f t="shared" si="756"/>
        <v/>
      </c>
      <c r="BA1491" s="25" t="str">
        <f t="shared" si="757"/>
        <v/>
      </c>
      <c r="BB1491" s="25" t="str">
        <f t="shared" si="758"/>
        <v/>
      </c>
      <c r="BC1491" s="25" t="str">
        <f t="shared" si="759"/>
        <v/>
      </c>
      <c r="BD1491" s="25" t="str">
        <f t="shared" si="760"/>
        <v/>
      </c>
      <c r="BE1491" s="25" t="str">
        <f t="shared" si="761"/>
        <v/>
      </c>
      <c r="BF1491" s="25" t="str">
        <f t="shared" si="762"/>
        <v/>
      </c>
      <c r="BG1491" s="25" t="str">
        <f t="shared" si="763"/>
        <v/>
      </c>
      <c r="BH1491" s="25" t="str">
        <f t="shared" si="764"/>
        <v/>
      </c>
      <c r="BI1491" s="25" t="str">
        <f t="shared" si="765"/>
        <v/>
      </c>
      <c r="BJ1491" s="25" t="str">
        <f t="shared" si="766"/>
        <v/>
      </c>
      <c r="BK1491" s="25" t="str">
        <f t="shared" si="767"/>
        <v/>
      </c>
      <c r="BL1491" s="25" t="str">
        <f t="shared" si="768"/>
        <v/>
      </c>
      <c r="BM1491" s="25" t="str">
        <f t="shared" si="769"/>
        <v/>
      </c>
      <c r="BN1491" s="25" t="str">
        <f t="shared" si="770"/>
        <v/>
      </c>
    </row>
    <row r="1492" spans="1:66">
      <c r="A1492" s="20" t="str">
        <f>IF('S.D. Paste sheet'!A1492="","",'S.D. Paste sheet'!A1492)</f>
        <v/>
      </c>
      <c r="B1492" s="20" t="str">
        <f>IF('S.D. Paste sheet'!B1492="","",'S.D. Paste sheet'!B1492)</f>
        <v/>
      </c>
      <c r="C1492" s="20" t="str">
        <f>IF('S.D. Paste sheet'!C1492="","",'S.D. Paste sheet'!C1492)</f>
        <v/>
      </c>
      <c r="D1492" s="20" t="str">
        <f>IF('S.D. Paste sheet'!D1492="","",'S.D. Paste sheet'!D1492)</f>
        <v/>
      </c>
      <c r="E1492" s="20" t="str">
        <f>IF('S.D. Paste sheet'!E1492="","",UPPER('S.D. Paste sheet'!E1492))</f>
        <v/>
      </c>
      <c r="F1492" s="20" t="str">
        <f>IF('S.D. Paste sheet'!F1492="","",'S.D. Paste sheet'!F1492)</f>
        <v/>
      </c>
      <c r="G1492" s="20" t="str">
        <f>IF('S.D. Paste sheet'!G1492="","",UPPER('S.D. Paste sheet'!G1492))</f>
        <v/>
      </c>
      <c r="H1492" s="20" t="str">
        <f>IF('S.D. Paste sheet'!H1492="","",UPPER('S.D. Paste sheet'!H1492))</f>
        <v/>
      </c>
      <c r="I1492" s="20" t="str">
        <f>IF('S.D. Paste sheet'!I1492="","",'S.D. Paste sheet'!I1492)</f>
        <v/>
      </c>
      <c r="J1492" s="20" t="str">
        <f>IF('S.D. Paste sheet'!J1492="","",'S.D. Paste sheet'!J1492)</f>
        <v/>
      </c>
      <c r="K1492" s="20" t="str">
        <f>IF('S.D. Paste sheet'!K1492="","",'S.D. Paste sheet'!K1492)</f>
        <v/>
      </c>
      <c r="L1492" s="20" t="str">
        <f>IF('S.D. Paste sheet'!L1492="","",'S.D. Paste sheet'!L1492)</f>
        <v/>
      </c>
      <c r="M1492" s="20" t="str">
        <f>IF('S.D. Paste sheet'!M1492="","",'S.D. Paste sheet'!M1492)</f>
        <v/>
      </c>
      <c r="N1492" s="20" t="str">
        <f>IF('S.D. Paste sheet'!N1492="","",'S.D. Paste sheet'!N1492)</f>
        <v/>
      </c>
      <c r="O1492" s="20" t="str">
        <f>IF('S.D. Paste sheet'!O1492="","",'S.D. Paste sheet'!O1492)</f>
        <v/>
      </c>
      <c r="P1492" s="20" t="str">
        <f>IF('S.D. Paste sheet'!P1492="","",'S.D. Paste sheet'!P1492)</f>
        <v/>
      </c>
      <c r="Q1492" s="20" t="str">
        <f>IF('S.D. Paste sheet'!Q1492="","",'S.D. Paste sheet'!Q1492)</f>
        <v/>
      </c>
      <c r="R1492" s="20" t="str">
        <f>IF('S.D. Paste sheet'!R1492="","",'S.D. Paste sheet'!R1492)</f>
        <v/>
      </c>
      <c r="S1492" s="20" t="str">
        <f>IF('S.D. Paste sheet'!S1492="","",'S.D. Paste sheet'!S1492)</f>
        <v/>
      </c>
      <c r="T1492" s="20" t="str">
        <f>IF('S.D. Paste sheet'!T1492="","",'S.D. Paste sheet'!T1492)</f>
        <v/>
      </c>
      <c r="U1492" s="20" t="str">
        <f>IF('S.D. Paste sheet'!U1492="","",'S.D. Paste sheet'!U1492)</f>
        <v/>
      </c>
      <c r="V1492" s="20" t="str">
        <f>IF('S.D. Paste sheet'!V1492="","",'S.D. Paste sheet'!V1492)</f>
        <v/>
      </c>
      <c r="W1492" s="20" t="str">
        <f>IF('S.D. Paste sheet'!W1492="","",'S.D. Paste sheet'!W1492)</f>
        <v/>
      </c>
      <c r="X1492" s="20" t="str">
        <f>IF('S.D. Paste sheet'!X1492="","",'S.D. Paste sheet'!X1492)</f>
        <v/>
      </c>
      <c r="Y1492" s="20" t="str">
        <f>IF('S.D. Paste sheet'!Y1492="","",'S.D. Paste sheet'!Y1492)</f>
        <v/>
      </c>
      <c r="Z1492" s="20" t="str">
        <f>IF('S.D. Paste sheet'!Z1492="","",'S.D. Paste sheet'!Z1492)</f>
        <v/>
      </c>
      <c r="AA1492" s="20" t="str">
        <f>IF('S.D. Paste sheet'!AA1492="","",'S.D. Paste sheet'!AA1492)</f>
        <v/>
      </c>
      <c r="AB1492" s="20" t="str">
        <f>IF('S.D. Paste sheet'!AB1492="","",'S.D. Paste sheet'!AB1492)</f>
        <v/>
      </c>
      <c r="AC1492" s="20" t="str">
        <f>IF('S.D. Paste sheet'!AC1492="","",'S.D. Paste sheet'!AC1492)</f>
        <v/>
      </c>
      <c r="AD1492" s="20" t="str">
        <f>IF('S.D. Paste sheet'!AD1492="","",'S.D. Paste sheet'!AD1492)</f>
        <v/>
      </c>
      <c r="AE1492" s="29"/>
      <c r="AF1492" t="str">
        <f>IF(AK1492="","",IF(AK1492&gt;0,COUNT($AG$2:AG1492),""))</f>
        <v/>
      </c>
      <c r="AG1492" s="25" t="str">
        <f t="shared" si="739"/>
        <v/>
      </c>
      <c r="AH1492" s="25" t="str">
        <f t="shared" si="740"/>
        <v/>
      </c>
      <c r="AI1492" s="25" t="str">
        <f t="shared" si="741"/>
        <v/>
      </c>
      <c r="AJ1492" s="25" t="str">
        <f t="shared" si="742"/>
        <v/>
      </c>
      <c r="AK1492" s="25" t="str">
        <f t="shared" si="743"/>
        <v/>
      </c>
      <c r="AL1492" s="25" t="str">
        <f t="shared" si="744"/>
        <v/>
      </c>
      <c r="AM1492" s="25" t="str">
        <f t="shared" si="745"/>
        <v/>
      </c>
      <c r="AN1492" s="25" t="str">
        <f t="shared" si="746"/>
        <v/>
      </c>
      <c r="AO1492" s="25" t="str">
        <f t="shared" si="747"/>
        <v/>
      </c>
      <c r="AP1492" s="25" t="str">
        <f t="shared" si="748"/>
        <v/>
      </c>
      <c r="AQ1492" s="25" t="str">
        <f t="shared" si="749"/>
        <v/>
      </c>
      <c r="AR1492" s="25" t="str">
        <f t="shared" si="750"/>
        <v/>
      </c>
      <c r="AS1492" s="25" t="str">
        <f t="shared" si="751"/>
        <v/>
      </c>
      <c r="AT1492" s="25" t="str">
        <f t="shared" si="752"/>
        <v/>
      </c>
      <c r="AU1492" s="25" t="str">
        <f t="shared" si="753"/>
        <v/>
      </c>
      <c r="AV1492" s="25" t="str">
        <f t="shared" si="754"/>
        <v/>
      </c>
      <c r="AX1492" t="str">
        <f>IF(BC1492="","",IF(BC1492&gt;0,COUNT($AY$2:AY1492),""))</f>
        <v/>
      </c>
      <c r="AY1492" s="25" t="str">
        <f t="shared" si="755"/>
        <v/>
      </c>
      <c r="AZ1492" s="25" t="str">
        <f t="shared" si="756"/>
        <v/>
      </c>
      <c r="BA1492" s="25" t="str">
        <f t="shared" si="757"/>
        <v/>
      </c>
      <c r="BB1492" s="25" t="str">
        <f t="shared" si="758"/>
        <v/>
      </c>
      <c r="BC1492" s="25" t="str">
        <f t="shared" si="759"/>
        <v/>
      </c>
      <c r="BD1492" s="25" t="str">
        <f t="shared" si="760"/>
        <v/>
      </c>
      <c r="BE1492" s="25" t="str">
        <f t="shared" si="761"/>
        <v/>
      </c>
      <c r="BF1492" s="25" t="str">
        <f t="shared" si="762"/>
        <v/>
      </c>
      <c r="BG1492" s="25" t="str">
        <f t="shared" si="763"/>
        <v/>
      </c>
      <c r="BH1492" s="25" t="str">
        <f t="shared" si="764"/>
        <v/>
      </c>
      <c r="BI1492" s="25" t="str">
        <f t="shared" si="765"/>
        <v/>
      </c>
      <c r="BJ1492" s="25" t="str">
        <f t="shared" si="766"/>
        <v/>
      </c>
      <c r="BK1492" s="25" t="str">
        <f t="shared" si="767"/>
        <v/>
      </c>
      <c r="BL1492" s="25" t="str">
        <f t="shared" si="768"/>
        <v/>
      </c>
      <c r="BM1492" s="25" t="str">
        <f t="shared" si="769"/>
        <v/>
      </c>
      <c r="BN1492" s="25" t="str">
        <f t="shared" si="770"/>
        <v/>
      </c>
    </row>
    <row r="1493" spans="1:66">
      <c r="A1493" s="20" t="str">
        <f>IF('S.D. Paste sheet'!A1493="","",'S.D. Paste sheet'!A1493)</f>
        <v/>
      </c>
      <c r="B1493" s="20" t="str">
        <f>IF('S.D. Paste sheet'!B1493="","",'S.D. Paste sheet'!B1493)</f>
        <v/>
      </c>
      <c r="C1493" s="20" t="str">
        <f>IF('S.D. Paste sheet'!C1493="","",'S.D. Paste sheet'!C1493)</f>
        <v/>
      </c>
      <c r="D1493" s="20" t="str">
        <f>IF('S.D. Paste sheet'!D1493="","",'S.D. Paste sheet'!D1493)</f>
        <v/>
      </c>
      <c r="E1493" s="20" t="str">
        <f>IF('S.D. Paste sheet'!E1493="","",UPPER('S.D. Paste sheet'!E1493))</f>
        <v/>
      </c>
      <c r="F1493" s="20" t="str">
        <f>IF('S.D. Paste sheet'!F1493="","",'S.D. Paste sheet'!F1493)</f>
        <v/>
      </c>
      <c r="G1493" s="20" t="str">
        <f>IF('S.D. Paste sheet'!G1493="","",UPPER('S.D. Paste sheet'!G1493))</f>
        <v/>
      </c>
      <c r="H1493" s="20" t="str">
        <f>IF('S.D. Paste sheet'!H1493="","",UPPER('S.D. Paste sheet'!H1493))</f>
        <v/>
      </c>
      <c r="I1493" s="20" t="str">
        <f>IF('S.D. Paste sheet'!I1493="","",'S.D. Paste sheet'!I1493)</f>
        <v/>
      </c>
      <c r="J1493" s="20" t="str">
        <f>IF('S.D. Paste sheet'!J1493="","",'S.D. Paste sheet'!J1493)</f>
        <v/>
      </c>
      <c r="K1493" s="20" t="str">
        <f>IF('S.D. Paste sheet'!K1493="","",'S.D. Paste sheet'!K1493)</f>
        <v/>
      </c>
      <c r="L1493" s="20" t="str">
        <f>IF('S.D. Paste sheet'!L1493="","",'S.D. Paste sheet'!L1493)</f>
        <v/>
      </c>
      <c r="M1493" s="20" t="str">
        <f>IF('S.D. Paste sheet'!M1493="","",'S.D. Paste sheet'!M1493)</f>
        <v/>
      </c>
      <c r="N1493" s="20" t="str">
        <f>IF('S.D. Paste sheet'!N1493="","",'S.D. Paste sheet'!N1493)</f>
        <v/>
      </c>
      <c r="O1493" s="20" t="str">
        <f>IF('S.D. Paste sheet'!O1493="","",'S.D. Paste sheet'!O1493)</f>
        <v/>
      </c>
      <c r="P1493" s="20" t="str">
        <f>IF('S.D. Paste sheet'!P1493="","",'S.D. Paste sheet'!P1493)</f>
        <v/>
      </c>
      <c r="Q1493" s="20" t="str">
        <f>IF('S.D. Paste sheet'!Q1493="","",'S.D. Paste sheet'!Q1493)</f>
        <v/>
      </c>
      <c r="R1493" s="20" t="str">
        <f>IF('S.D. Paste sheet'!R1493="","",'S.D. Paste sheet'!R1493)</f>
        <v/>
      </c>
      <c r="S1493" s="20" t="str">
        <f>IF('S.D. Paste sheet'!S1493="","",'S.D. Paste sheet'!S1493)</f>
        <v/>
      </c>
      <c r="T1493" s="20" t="str">
        <f>IF('S.D. Paste sheet'!T1493="","",'S.D. Paste sheet'!T1493)</f>
        <v/>
      </c>
      <c r="U1493" s="20" t="str">
        <f>IF('S.D. Paste sheet'!U1493="","",'S.D. Paste sheet'!U1493)</f>
        <v/>
      </c>
      <c r="V1493" s="20" t="str">
        <f>IF('S.D. Paste sheet'!V1493="","",'S.D. Paste sheet'!V1493)</f>
        <v/>
      </c>
      <c r="W1493" s="20" t="str">
        <f>IF('S.D. Paste sheet'!W1493="","",'S.D. Paste sheet'!W1493)</f>
        <v/>
      </c>
      <c r="X1493" s="20" t="str">
        <f>IF('S.D. Paste sheet'!X1493="","",'S.D. Paste sheet'!X1493)</f>
        <v/>
      </c>
      <c r="Y1493" s="20" t="str">
        <f>IF('S.D. Paste sheet'!Y1493="","",'S.D. Paste sheet'!Y1493)</f>
        <v/>
      </c>
      <c r="Z1493" s="20" t="str">
        <f>IF('S.D. Paste sheet'!Z1493="","",'S.D. Paste sheet'!Z1493)</f>
        <v/>
      </c>
      <c r="AA1493" s="20" t="str">
        <f>IF('S.D. Paste sheet'!AA1493="","",'S.D. Paste sheet'!AA1493)</f>
        <v/>
      </c>
      <c r="AB1493" s="20" t="str">
        <f>IF('S.D. Paste sheet'!AB1493="","",'S.D. Paste sheet'!AB1493)</f>
        <v/>
      </c>
      <c r="AC1493" s="20" t="str">
        <f>IF('S.D. Paste sheet'!AC1493="","",'S.D. Paste sheet'!AC1493)</f>
        <v/>
      </c>
      <c r="AD1493" s="20" t="str">
        <f>IF('S.D. Paste sheet'!AD1493="","",'S.D. Paste sheet'!AD1493)</f>
        <v/>
      </c>
      <c r="AE1493" s="29"/>
      <c r="AF1493" t="str">
        <f>IF(AK1493="","",IF(AK1493&gt;0,COUNT($AG$2:AG1493),""))</f>
        <v/>
      </c>
      <c r="AG1493" s="25" t="str">
        <f t="shared" si="739"/>
        <v/>
      </c>
      <c r="AH1493" s="25" t="str">
        <f t="shared" si="740"/>
        <v/>
      </c>
      <c r="AI1493" s="25" t="str">
        <f t="shared" si="741"/>
        <v/>
      </c>
      <c r="AJ1493" s="25" t="str">
        <f t="shared" si="742"/>
        <v/>
      </c>
      <c r="AK1493" s="25" t="str">
        <f t="shared" si="743"/>
        <v/>
      </c>
      <c r="AL1493" s="25" t="str">
        <f t="shared" si="744"/>
        <v/>
      </c>
      <c r="AM1493" s="25" t="str">
        <f t="shared" si="745"/>
        <v/>
      </c>
      <c r="AN1493" s="25" t="str">
        <f t="shared" si="746"/>
        <v/>
      </c>
      <c r="AO1493" s="25" t="str">
        <f t="shared" si="747"/>
        <v/>
      </c>
      <c r="AP1493" s="25" t="str">
        <f t="shared" si="748"/>
        <v/>
      </c>
      <c r="AQ1493" s="25" t="str">
        <f t="shared" si="749"/>
        <v/>
      </c>
      <c r="AR1493" s="25" t="str">
        <f t="shared" si="750"/>
        <v/>
      </c>
      <c r="AS1493" s="25" t="str">
        <f t="shared" si="751"/>
        <v/>
      </c>
      <c r="AT1493" s="25" t="str">
        <f t="shared" si="752"/>
        <v/>
      </c>
      <c r="AU1493" s="25" t="str">
        <f t="shared" si="753"/>
        <v/>
      </c>
      <c r="AV1493" s="25" t="str">
        <f t="shared" si="754"/>
        <v/>
      </c>
      <c r="AX1493" t="str">
        <f>IF(BC1493="","",IF(BC1493&gt;0,COUNT($AY$2:AY1493),""))</f>
        <v/>
      </c>
      <c r="AY1493" s="25" t="str">
        <f t="shared" si="755"/>
        <v/>
      </c>
      <c r="AZ1493" s="25" t="str">
        <f t="shared" si="756"/>
        <v/>
      </c>
      <c r="BA1493" s="25" t="str">
        <f t="shared" si="757"/>
        <v/>
      </c>
      <c r="BB1493" s="25" t="str">
        <f t="shared" si="758"/>
        <v/>
      </c>
      <c r="BC1493" s="25" t="str">
        <f t="shared" si="759"/>
        <v/>
      </c>
      <c r="BD1493" s="25" t="str">
        <f t="shared" si="760"/>
        <v/>
      </c>
      <c r="BE1493" s="25" t="str">
        <f t="shared" si="761"/>
        <v/>
      </c>
      <c r="BF1493" s="25" t="str">
        <f t="shared" si="762"/>
        <v/>
      </c>
      <c r="BG1493" s="25" t="str">
        <f t="shared" si="763"/>
        <v/>
      </c>
      <c r="BH1493" s="25" t="str">
        <f t="shared" si="764"/>
        <v/>
      </c>
      <c r="BI1493" s="25" t="str">
        <f t="shared" si="765"/>
        <v/>
      </c>
      <c r="BJ1493" s="25" t="str">
        <f t="shared" si="766"/>
        <v/>
      </c>
      <c r="BK1493" s="25" t="str">
        <f t="shared" si="767"/>
        <v/>
      </c>
      <c r="BL1493" s="25" t="str">
        <f t="shared" si="768"/>
        <v/>
      </c>
      <c r="BM1493" s="25" t="str">
        <f t="shared" si="769"/>
        <v/>
      </c>
      <c r="BN1493" s="25" t="str">
        <f t="shared" si="770"/>
        <v/>
      </c>
    </row>
    <row r="1494" spans="1:66">
      <c r="A1494" s="20" t="str">
        <f>IF('S.D. Paste sheet'!A1494="","",'S.D. Paste sheet'!A1494)</f>
        <v/>
      </c>
      <c r="B1494" s="20" t="str">
        <f>IF('S.D. Paste sheet'!B1494="","",'S.D. Paste sheet'!B1494)</f>
        <v/>
      </c>
      <c r="C1494" s="20" t="str">
        <f>IF('S.D. Paste sheet'!C1494="","",'S.D. Paste sheet'!C1494)</f>
        <v/>
      </c>
      <c r="D1494" s="20" t="str">
        <f>IF('S.D. Paste sheet'!D1494="","",'S.D. Paste sheet'!D1494)</f>
        <v/>
      </c>
      <c r="E1494" s="20" t="str">
        <f>IF('S.D. Paste sheet'!E1494="","",UPPER('S.D. Paste sheet'!E1494))</f>
        <v/>
      </c>
      <c r="F1494" s="20" t="str">
        <f>IF('S.D. Paste sheet'!F1494="","",'S.D. Paste sheet'!F1494)</f>
        <v/>
      </c>
      <c r="G1494" s="20" t="str">
        <f>IF('S.D. Paste sheet'!G1494="","",UPPER('S.D. Paste sheet'!G1494))</f>
        <v/>
      </c>
      <c r="H1494" s="20" t="str">
        <f>IF('S.D. Paste sheet'!H1494="","",UPPER('S.D. Paste sheet'!H1494))</f>
        <v/>
      </c>
      <c r="I1494" s="20" t="str">
        <f>IF('S.D. Paste sheet'!I1494="","",'S.D. Paste sheet'!I1494)</f>
        <v/>
      </c>
      <c r="J1494" s="20" t="str">
        <f>IF('S.D. Paste sheet'!J1494="","",'S.D. Paste sheet'!J1494)</f>
        <v/>
      </c>
      <c r="K1494" s="20" t="str">
        <f>IF('S.D. Paste sheet'!K1494="","",'S.D. Paste sheet'!K1494)</f>
        <v/>
      </c>
      <c r="L1494" s="20" t="str">
        <f>IF('S.D. Paste sheet'!L1494="","",'S.D. Paste sheet'!L1494)</f>
        <v/>
      </c>
      <c r="M1494" s="20" t="str">
        <f>IF('S.D. Paste sheet'!M1494="","",'S.D. Paste sheet'!M1494)</f>
        <v/>
      </c>
      <c r="N1494" s="20" t="str">
        <f>IF('S.D. Paste sheet'!N1494="","",'S.D. Paste sheet'!N1494)</f>
        <v/>
      </c>
      <c r="O1494" s="20" t="str">
        <f>IF('S.D. Paste sheet'!O1494="","",'S.D. Paste sheet'!O1494)</f>
        <v/>
      </c>
      <c r="P1494" s="20" t="str">
        <f>IF('S.D. Paste sheet'!P1494="","",'S.D. Paste sheet'!P1494)</f>
        <v/>
      </c>
      <c r="Q1494" s="20" t="str">
        <f>IF('S.D. Paste sheet'!Q1494="","",'S.D. Paste sheet'!Q1494)</f>
        <v/>
      </c>
      <c r="R1494" s="20" t="str">
        <f>IF('S.D. Paste sheet'!R1494="","",'S.D. Paste sheet'!R1494)</f>
        <v/>
      </c>
      <c r="S1494" s="20" t="str">
        <f>IF('S.D. Paste sheet'!S1494="","",'S.D. Paste sheet'!S1494)</f>
        <v/>
      </c>
      <c r="T1494" s="20" t="str">
        <f>IF('S.D. Paste sheet'!T1494="","",'S.D. Paste sheet'!T1494)</f>
        <v/>
      </c>
      <c r="U1494" s="20" t="str">
        <f>IF('S.D. Paste sheet'!U1494="","",'S.D. Paste sheet'!U1494)</f>
        <v/>
      </c>
      <c r="V1494" s="20" t="str">
        <f>IF('S.D. Paste sheet'!V1494="","",'S.D. Paste sheet'!V1494)</f>
        <v/>
      </c>
      <c r="W1494" s="20" t="str">
        <f>IF('S.D. Paste sheet'!W1494="","",'S.D. Paste sheet'!W1494)</f>
        <v/>
      </c>
      <c r="X1494" s="20" t="str">
        <f>IF('S.D. Paste sheet'!X1494="","",'S.D. Paste sheet'!X1494)</f>
        <v/>
      </c>
      <c r="Y1494" s="20" t="str">
        <f>IF('S.D. Paste sheet'!Y1494="","",'S.D. Paste sheet'!Y1494)</f>
        <v/>
      </c>
      <c r="Z1494" s="20" t="str">
        <f>IF('S.D. Paste sheet'!Z1494="","",'S.D. Paste sheet'!Z1494)</f>
        <v/>
      </c>
      <c r="AA1494" s="20" t="str">
        <f>IF('S.D. Paste sheet'!AA1494="","",'S.D. Paste sheet'!AA1494)</f>
        <v/>
      </c>
      <c r="AB1494" s="20" t="str">
        <f>IF('S.D. Paste sheet'!AB1494="","",'S.D. Paste sheet'!AB1494)</f>
        <v/>
      </c>
      <c r="AC1494" s="20" t="str">
        <f>IF('S.D. Paste sheet'!AC1494="","",'S.D. Paste sheet'!AC1494)</f>
        <v/>
      </c>
      <c r="AD1494" s="20" t="str">
        <f>IF('S.D. Paste sheet'!AD1494="","",'S.D. Paste sheet'!AD1494)</f>
        <v/>
      </c>
      <c r="AE1494" s="29"/>
      <c r="AF1494" t="str">
        <f>IF(AK1494="","",IF(AK1494&gt;0,COUNT($AG$2:AG1494),""))</f>
        <v/>
      </c>
      <c r="AG1494" s="25" t="str">
        <f t="shared" si="739"/>
        <v/>
      </c>
      <c r="AH1494" s="25" t="str">
        <f t="shared" si="740"/>
        <v/>
      </c>
      <c r="AI1494" s="25" t="str">
        <f t="shared" si="741"/>
        <v/>
      </c>
      <c r="AJ1494" s="25" t="str">
        <f t="shared" si="742"/>
        <v/>
      </c>
      <c r="AK1494" s="25" t="str">
        <f t="shared" si="743"/>
        <v/>
      </c>
      <c r="AL1494" s="25" t="str">
        <f t="shared" si="744"/>
        <v/>
      </c>
      <c r="AM1494" s="25" t="str">
        <f t="shared" si="745"/>
        <v/>
      </c>
      <c r="AN1494" s="25" t="str">
        <f t="shared" si="746"/>
        <v/>
      </c>
      <c r="AO1494" s="25" t="str">
        <f t="shared" si="747"/>
        <v/>
      </c>
      <c r="AP1494" s="25" t="str">
        <f t="shared" si="748"/>
        <v/>
      </c>
      <c r="AQ1494" s="25" t="str">
        <f t="shared" si="749"/>
        <v/>
      </c>
      <c r="AR1494" s="25" t="str">
        <f t="shared" si="750"/>
        <v/>
      </c>
      <c r="AS1494" s="25" t="str">
        <f t="shared" si="751"/>
        <v/>
      </c>
      <c r="AT1494" s="25" t="str">
        <f t="shared" si="752"/>
        <v/>
      </c>
      <c r="AU1494" s="25" t="str">
        <f t="shared" si="753"/>
        <v/>
      </c>
      <c r="AV1494" s="25" t="str">
        <f t="shared" si="754"/>
        <v/>
      </c>
      <c r="AX1494" t="str">
        <f>IF(BC1494="","",IF(BC1494&gt;0,COUNT($AY$2:AY1494),""))</f>
        <v/>
      </c>
      <c r="AY1494" s="25" t="str">
        <f t="shared" si="755"/>
        <v/>
      </c>
      <c r="AZ1494" s="25" t="str">
        <f t="shared" si="756"/>
        <v/>
      </c>
      <c r="BA1494" s="25" t="str">
        <f t="shared" si="757"/>
        <v/>
      </c>
      <c r="BB1494" s="25" t="str">
        <f t="shared" si="758"/>
        <v/>
      </c>
      <c r="BC1494" s="25" t="str">
        <f t="shared" si="759"/>
        <v/>
      </c>
      <c r="BD1494" s="25" t="str">
        <f t="shared" si="760"/>
        <v/>
      </c>
      <c r="BE1494" s="25" t="str">
        <f t="shared" si="761"/>
        <v/>
      </c>
      <c r="BF1494" s="25" t="str">
        <f t="shared" si="762"/>
        <v/>
      </c>
      <c r="BG1494" s="25" t="str">
        <f t="shared" si="763"/>
        <v/>
      </c>
      <c r="BH1494" s="25" t="str">
        <f t="shared" si="764"/>
        <v/>
      </c>
      <c r="BI1494" s="25" t="str">
        <f t="shared" si="765"/>
        <v/>
      </c>
      <c r="BJ1494" s="25" t="str">
        <f t="shared" si="766"/>
        <v/>
      </c>
      <c r="BK1494" s="25" t="str">
        <f t="shared" si="767"/>
        <v/>
      </c>
      <c r="BL1494" s="25" t="str">
        <f t="shared" si="768"/>
        <v/>
      </c>
      <c r="BM1494" s="25" t="str">
        <f t="shared" si="769"/>
        <v/>
      </c>
      <c r="BN1494" s="25" t="str">
        <f t="shared" si="770"/>
        <v/>
      </c>
    </row>
    <row r="1495" spans="1:66">
      <c r="A1495" s="20" t="str">
        <f>IF('S.D. Paste sheet'!A1495="","",'S.D. Paste sheet'!A1495)</f>
        <v/>
      </c>
      <c r="B1495" s="20" t="str">
        <f>IF('S.D. Paste sheet'!B1495="","",'S.D. Paste sheet'!B1495)</f>
        <v/>
      </c>
      <c r="C1495" s="20" t="str">
        <f>IF('S.D. Paste sheet'!C1495="","",'S.D. Paste sheet'!C1495)</f>
        <v/>
      </c>
      <c r="D1495" s="20" t="str">
        <f>IF('S.D. Paste sheet'!D1495="","",'S.D. Paste sheet'!D1495)</f>
        <v/>
      </c>
      <c r="E1495" s="20" t="str">
        <f>IF('S.D. Paste sheet'!E1495="","",UPPER('S.D. Paste sheet'!E1495))</f>
        <v/>
      </c>
      <c r="F1495" s="20" t="str">
        <f>IF('S.D. Paste sheet'!F1495="","",'S.D. Paste sheet'!F1495)</f>
        <v/>
      </c>
      <c r="G1495" s="20" t="str">
        <f>IF('S.D. Paste sheet'!G1495="","",UPPER('S.D. Paste sheet'!G1495))</f>
        <v/>
      </c>
      <c r="H1495" s="20" t="str">
        <f>IF('S.D. Paste sheet'!H1495="","",UPPER('S.D. Paste sheet'!H1495))</f>
        <v/>
      </c>
      <c r="I1495" s="20" t="str">
        <f>IF('S.D. Paste sheet'!I1495="","",'S.D. Paste sheet'!I1495)</f>
        <v/>
      </c>
      <c r="J1495" s="20" t="str">
        <f>IF('S.D. Paste sheet'!J1495="","",'S.D. Paste sheet'!J1495)</f>
        <v/>
      </c>
      <c r="K1495" s="20" t="str">
        <f>IF('S.D. Paste sheet'!K1495="","",'S.D. Paste sheet'!K1495)</f>
        <v/>
      </c>
      <c r="L1495" s="20" t="str">
        <f>IF('S.D. Paste sheet'!L1495="","",'S.D. Paste sheet'!L1495)</f>
        <v/>
      </c>
      <c r="M1495" s="20" t="str">
        <f>IF('S.D. Paste sheet'!M1495="","",'S.D. Paste sheet'!M1495)</f>
        <v/>
      </c>
      <c r="N1495" s="20" t="str">
        <f>IF('S.D. Paste sheet'!N1495="","",'S.D. Paste sheet'!N1495)</f>
        <v/>
      </c>
      <c r="O1495" s="20" t="str">
        <f>IF('S.D. Paste sheet'!O1495="","",'S.D. Paste sheet'!O1495)</f>
        <v/>
      </c>
      <c r="P1495" s="20" t="str">
        <f>IF('S.D. Paste sheet'!P1495="","",'S.D. Paste sheet'!P1495)</f>
        <v/>
      </c>
      <c r="Q1495" s="20" t="str">
        <f>IF('S.D. Paste sheet'!Q1495="","",'S.D. Paste sheet'!Q1495)</f>
        <v/>
      </c>
      <c r="R1495" s="20" t="str">
        <f>IF('S.D. Paste sheet'!R1495="","",'S.D. Paste sheet'!R1495)</f>
        <v/>
      </c>
      <c r="S1495" s="20" t="str">
        <f>IF('S.D. Paste sheet'!S1495="","",'S.D. Paste sheet'!S1495)</f>
        <v/>
      </c>
      <c r="T1495" s="20" t="str">
        <f>IF('S.D. Paste sheet'!T1495="","",'S.D. Paste sheet'!T1495)</f>
        <v/>
      </c>
      <c r="U1495" s="20" t="str">
        <f>IF('S.D. Paste sheet'!U1495="","",'S.D. Paste sheet'!U1495)</f>
        <v/>
      </c>
      <c r="V1495" s="20" t="str">
        <f>IF('S.D. Paste sheet'!V1495="","",'S.D. Paste sheet'!V1495)</f>
        <v/>
      </c>
      <c r="W1495" s="20" t="str">
        <f>IF('S.D. Paste sheet'!W1495="","",'S.D. Paste sheet'!W1495)</f>
        <v/>
      </c>
      <c r="X1495" s="20" t="str">
        <f>IF('S.D. Paste sheet'!X1495="","",'S.D. Paste sheet'!X1495)</f>
        <v/>
      </c>
      <c r="Y1495" s="20" t="str">
        <f>IF('S.D. Paste sheet'!Y1495="","",'S.D. Paste sheet'!Y1495)</f>
        <v/>
      </c>
      <c r="Z1495" s="20" t="str">
        <f>IF('S.D. Paste sheet'!Z1495="","",'S.D. Paste sheet'!Z1495)</f>
        <v/>
      </c>
      <c r="AA1495" s="20" t="str">
        <f>IF('S.D. Paste sheet'!AA1495="","",'S.D. Paste sheet'!AA1495)</f>
        <v/>
      </c>
      <c r="AB1495" s="20" t="str">
        <f>IF('S.D. Paste sheet'!AB1495="","",'S.D. Paste sheet'!AB1495)</f>
        <v/>
      </c>
      <c r="AC1495" s="20" t="str">
        <f>IF('S.D. Paste sheet'!AC1495="","",'S.D. Paste sheet'!AC1495)</f>
        <v/>
      </c>
      <c r="AD1495" s="20" t="str">
        <f>IF('S.D. Paste sheet'!AD1495="","",'S.D. Paste sheet'!AD1495)</f>
        <v/>
      </c>
      <c r="AE1495" s="29"/>
      <c r="AF1495" t="str">
        <f>IF(AK1495="","",IF(AK1495&gt;0,COUNT($AG$2:AG1495),""))</f>
        <v/>
      </c>
      <c r="AG1495" s="25" t="str">
        <f t="shared" si="739"/>
        <v/>
      </c>
      <c r="AH1495" s="25" t="str">
        <f t="shared" si="740"/>
        <v/>
      </c>
      <c r="AI1495" s="25" t="str">
        <f t="shared" si="741"/>
        <v/>
      </c>
      <c r="AJ1495" s="25" t="str">
        <f t="shared" si="742"/>
        <v/>
      </c>
      <c r="AK1495" s="25" t="str">
        <f t="shared" si="743"/>
        <v/>
      </c>
      <c r="AL1495" s="25" t="str">
        <f t="shared" si="744"/>
        <v/>
      </c>
      <c r="AM1495" s="25" t="str">
        <f t="shared" si="745"/>
        <v/>
      </c>
      <c r="AN1495" s="25" t="str">
        <f t="shared" si="746"/>
        <v/>
      </c>
      <c r="AO1495" s="25" t="str">
        <f t="shared" si="747"/>
        <v/>
      </c>
      <c r="AP1495" s="25" t="str">
        <f t="shared" si="748"/>
        <v/>
      </c>
      <c r="AQ1495" s="25" t="str">
        <f t="shared" si="749"/>
        <v/>
      </c>
      <c r="AR1495" s="25" t="str">
        <f t="shared" si="750"/>
        <v/>
      </c>
      <c r="AS1495" s="25" t="str">
        <f t="shared" si="751"/>
        <v/>
      </c>
      <c r="AT1495" s="25" t="str">
        <f t="shared" si="752"/>
        <v/>
      </c>
      <c r="AU1495" s="25" t="str">
        <f t="shared" si="753"/>
        <v/>
      </c>
      <c r="AV1495" s="25" t="str">
        <f t="shared" si="754"/>
        <v/>
      </c>
      <c r="AX1495" t="str">
        <f>IF(BC1495="","",IF(BC1495&gt;0,COUNT($AY$2:AY1495),""))</f>
        <v/>
      </c>
      <c r="AY1495" s="25" t="str">
        <f t="shared" si="755"/>
        <v/>
      </c>
      <c r="AZ1495" s="25" t="str">
        <f t="shared" si="756"/>
        <v/>
      </c>
      <c r="BA1495" s="25" t="str">
        <f t="shared" si="757"/>
        <v/>
      </c>
      <c r="BB1495" s="25" t="str">
        <f t="shared" si="758"/>
        <v/>
      </c>
      <c r="BC1495" s="25" t="str">
        <f t="shared" si="759"/>
        <v/>
      </c>
      <c r="BD1495" s="25" t="str">
        <f t="shared" si="760"/>
        <v/>
      </c>
      <c r="BE1495" s="25" t="str">
        <f t="shared" si="761"/>
        <v/>
      </c>
      <c r="BF1495" s="25" t="str">
        <f t="shared" si="762"/>
        <v/>
      </c>
      <c r="BG1495" s="25" t="str">
        <f t="shared" si="763"/>
        <v/>
      </c>
      <c r="BH1495" s="25" t="str">
        <f t="shared" si="764"/>
        <v/>
      </c>
      <c r="BI1495" s="25" t="str">
        <f t="shared" si="765"/>
        <v/>
      </c>
      <c r="BJ1495" s="25" t="str">
        <f t="shared" si="766"/>
        <v/>
      </c>
      <c r="BK1495" s="25" t="str">
        <f t="shared" si="767"/>
        <v/>
      </c>
      <c r="BL1495" s="25" t="str">
        <f t="shared" si="768"/>
        <v/>
      </c>
      <c r="BM1495" s="25" t="str">
        <f t="shared" si="769"/>
        <v/>
      </c>
      <c r="BN1495" s="25" t="str">
        <f t="shared" si="770"/>
        <v/>
      </c>
    </row>
    <row r="1496" spans="1:66">
      <c r="A1496" s="20" t="str">
        <f>IF('S.D. Paste sheet'!A1496="","",'S.D. Paste sheet'!A1496)</f>
        <v/>
      </c>
      <c r="B1496" s="20" t="str">
        <f>IF('S.D. Paste sheet'!B1496="","",'S.D. Paste sheet'!B1496)</f>
        <v/>
      </c>
      <c r="C1496" s="20" t="str">
        <f>IF('S.D. Paste sheet'!C1496="","",'S.D. Paste sheet'!C1496)</f>
        <v/>
      </c>
      <c r="D1496" s="20" t="str">
        <f>IF('S.D. Paste sheet'!D1496="","",'S.D. Paste sheet'!D1496)</f>
        <v/>
      </c>
      <c r="E1496" s="20" t="str">
        <f>IF('S.D. Paste sheet'!E1496="","",UPPER('S.D. Paste sheet'!E1496))</f>
        <v/>
      </c>
      <c r="F1496" s="20" t="str">
        <f>IF('S.D. Paste sheet'!F1496="","",'S.D. Paste sheet'!F1496)</f>
        <v/>
      </c>
      <c r="G1496" s="20" t="str">
        <f>IF('S.D. Paste sheet'!G1496="","",UPPER('S.D. Paste sheet'!G1496))</f>
        <v/>
      </c>
      <c r="H1496" s="20" t="str">
        <f>IF('S.D. Paste sheet'!H1496="","",UPPER('S.D. Paste sheet'!H1496))</f>
        <v/>
      </c>
      <c r="I1496" s="20" t="str">
        <f>IF('S.D. Paste sheet'!I1496="","",'S.D. Paste sheet'!I1496)</f>
        <v/>
      </c>
      <c r="J1496" s="20" t="str">
        <f>IF('S.D. Paste sheet'!J1496="","",'S.D. Paste sheet'!J1496)</f>
        <v/>
      </c>
      <c r="K1496" s="20" t="str">
        <f>IF('S.D. Paste sheet'!K1496="","",'S.D. Paste sheet'!K1496)</f>
        <v/>
      </c>
      <c r="L1496" s="20" t="str">
        <f>IF('S.D. Paste sheet'!L1496="","",'S.D. Paste sheet'!L1496)</f>
        <v/>
      </c>
      <c r="M1496" s="20" t="str">
        <f>IF('S.D. Paste sheet'!M1496="","",'S.D. Paste sheet'!M1496)</f>
        <v/>
      </c>
      <c r="N1496" s="20" t="str">
        <f>IF('S.D. Paste sheet'!N1496="","",'S.D. Paste sheet'!N1496)</f>
        <v/>
      </c>
      <c r="O1496" s="20" t="str">
        <f>IF('S.D. Paste sheet'!O1496="","",'S.D. Paste sheet'!O1496)</f>
        <v/>
      </c>
      <c r="P1496" s="20" t="str">
        <f>IF('S.D. Paste sheet'!P1496="","",'S.D. Paste sheet'!P1496)</f>
        <v/>
      </c>
      <c r="Q1496" s="20" t="str">
        <f>IF('S.D. Paste sheet'!Q1496="","",'S.D. Paste sheet'!Q1496)</f>
        <v/>
      </c>
      <c r="R1496" s="20" t="str">
        <f>IF('S.D. Paste sheet'!R1496="","",'S.D. Paste sheet'!R1496)</f>
        <v/>
      </c>
      <c r="S1496" s="20" t="str">
        <f>IF('S.D. Paste sheet'!S1496="","",'S.D. Paste sheet'!S1496)</f>
        <v/>
      </c>
      <c r="T1496" s="20" t="str">
        <f>IF('S.D. Paste sheet'!T1496="","",'S.D. Paste sheet'!T1496)</f>
        <v/>
      </c>
      <c r="U1496" s="20" t="str">
        <f>IF('S.D. Paste sheet'!U1496="","",'S.D. Paste sheet'!U1496)</f>
        <v/>
      </c>
      <c r="V1496" s="20" t="str">
        <f>IF('S.D. Paste sheet'!V1496="","",'S.D. Paste sheet'!V1496)</f>
        <v/>
      </c>
      <c r="W1496" s="20" t="str">
        <f>IF('S.D. Paste sheet'!W1496="","",'S.D. Paste sheet'!W1496)</f>
        <v/>
      </c>
      <c r="X1496" s="20" t="str">
        <f>IF('S.D. Paste sheet'!X1496="","",'S.D. Paste sheet'!X1496)</f>
        <v/>
      </c>
      <c r="Y1496" s="20" t="str">
        <f>IF('S.D. Paste sheet'!Y1496="","",'S.D. Paste sheet'!Y1496)</f>
        <v/>
      </c>
      <c r="Z1496" s="20" t="str">
        <f>IF('S.D. Paste sheet'!Z1496="","",'S.D. Paste sheet'!Z1496)</f>
        <v/>
      </c>
      <c r="AA1496" s="20" t="str">
        <f>IF('S.D. Paste sheet'!AA1496="","",'S.D. Paste sheet'!AA1496)</f>
        <v/>
      </c>
      <c r="AB1496" s="20" t="str">
        <f>IF('S.D. Paste sheet'!AB1496="","",'S.D. Paste sheet'!AB1496)</f>
        <v/>
      </c>
      <c r="AC1496" s="20" t="str">
        <f>IF('S.D. Paste sheet'!AC1496="","",'S.D. Paste sheet'!AC1496)</f>
        <v/>
      </c>
      <c r="AD1496" s="20" t="str">
        <f>IF('S.D. Paste sheet'!AD1496="","",'S.D. Paste sheet'!AD1496)</f>
        <v/>
      </c>
      <c r="AE1496" s="29"/>
      <c r="AF1496" t="str">
        <f>IF(AK1496="","",IF(AK1496&gt;0,COUNT($AG$2:AG1496),""))</f>
        <v/>
      </c>
      <c r="AG1496" s="25" t="str">
        <f t="shared" si="739"/>
        <v/>
      </c>
      <c r="AH1496" s="25" t="str">
        <f t="shared" si="740"/>
        <v/>
      </c>
      <c r="AI1496" s="25" t="str">
        <f t="shared" si="741"/>
        <v/>
      </c>
      <c r="AJ1496" s="25" t="str">
        <f t="shared" si="742"/>
        <v/>
      </c>
      <c r="AK1496" s="25" t="str">
        <f t="shared" si="743"/>
        <v/>
      </c>
      <c r="AL1496" s="25" t="str">
        <f t="shared" si="744"/>
        <v/>
      </c>
      <c r="AM1496" s="25" t="str">
        <f t="shared" si="745"/>
        <v/>
      </c>
      <c r="AN1496" s="25" t="str">
        <f t="shared" si="746"/>
        <v/>
      </c>
      <c r="AO1496" s="25" t="str">
        <f t="shared" si="747"/>
        <v/>
      </c>
      <c r="AP1496" s="25" t="str">
        <f t="shared" si="748"/>
        <v/>
      </c>
      <c r="AQ1496" s="25" t="str">
        <f t="shared" si="749"/>
        <v/>
      </c>
      <c r="AR1496" s="25" t="str">
        <f t="shared" si="750"/>
        <v/>
      </c>
      <c r="AS1496" s="25" t="str">
        <f t="shared" si="751"/>
        <v/>
      </c>
      <c r="AT1496" s="25" t="str">
        <f t="shared" si="752"/>
        <v/>
      </c>
      <c r="AU1496" s="25" t="str">
        <f t="shared" si="753"/>
        <v/>
      </c>
      <c r="AV1496" s="25" t="str">
        <f t="shared" si="754"/>
        <v/>
      </c>
      <c r="AX1496" t="str">
        <f>IF(BC1496="","",IF(BC1496&gt;0,COUNT($AY$2:AY1496),""))</f>
        <v/>
      </c>
      <c r="AY1496" s="25" t="str">
        <f t="shared" si="755"/>
        <v/>
      </c>
      <c r="AZ1496" s="25" t="str">
        <f t="shared" si="756"/>
        <v/>
      </c>
      <c r="BA1496" s="25" t="str">
        <f t="shared" si="757"/>
        <v/>
      </c>
      <c r="BB1496" s="25" t="str">
        <f t="shared" si="758"/>
        <v/>
      </c>
      <c r="BC1496" s="25" t="str">
        <f t="shared" si="759"/>
        <v/>
      </c>
      <c r="BD1496" s="25" t="str">
        <f t="shared" si="760"/>
        <v/>
      </c>
      <c r="BE1496" s="25" t="str">
        <f t="shared" si="761"/>
        <v/>
      </c>
      <c r="BF1496" s="25" t="str">
        <f t="shared" si="762"/>
        <v/>
      </c>
      <c r="BG1496" s="25" t="str">
        <f t="shared" si="763"/>
        <v/>
      </c>
      <c r="BH1496" s="25" t="str">
        <f t="shared" si="764"/>
        <v/>
      </c>
      <c r="BI1496" s="25" t="str">
        <f t="shared" si="765"/>
        <v/>
      </c>
      <c r="BJ1496" s="25" t="str">
        <f t="shared" si="766"/>
        <v/>
      </c>
      <c r="BK1496" s="25" t="str">
        <f t="shared" si="767"/>
        <v/>
      </c>
      <c r="BL1496" s="25" t="str">
        <f t="shared" si="768"/>
        <v/>
      </c>
      <c r="BM1496" s="25" t="str">
        <f t="shared" si="769"/>
        <v/>
      </c>
      <c r="BN1496" s="25" t="str">
        <f t="shared" si="770"/>
        <v/>
      </c>
    </row>
    <row r="1497" spans="1:66">
      <c r="A1497" s="20" t="str">
        <f>IF('S.D. Paste sheet'!A1497="","",'S.D. Paste sheet'!A1497)</f>
        <v/>
      </c>
      <c r="B1497" s="20" t="str">
        <f>IF('S.D. Paste sheet'!B1497="","",'S.D. Paste sheet'!B1497)</f>
        <v/>
      </c>
      <c r="C1497" s="20" t="str">
        <f>IF('S.D. Paste sheet'!C1497="","",'S.D. Paste sheet'!C1497)</f>
        <v/>
      </c>
      <c r="D1497" s="20" t="str">
        <f>IF('S.D. Paste sheet'!D1497="","",'S.D. Paste sheet'!D1497)</f>
        <v/>
      </c>
      <c r="E1497" s="20" t="str">
        <f>IF('S.D. Paste sheet'!E1497="","",UPPER('S.D. Paste sheet'!E1497))</f>
        <v/>
      </c>
      <c r="F1497" s="20" t="str">
        <f>IF('S.D. Paste sheet'!F1497="","",'S.D. Paste sheet'!F1497)</f>
        <v/>
      </c>
      <c r="G1497" s="20" t="str">
        <f>IF('S.D. Paste sheet'!G1497="","",UPPER('S.D. Paste sheet'!G1497))</f>
        <v/>
      </c>
      <c r="H1497" s="20" t="str">
        <f>IF('S.D. Paste sheet'!H1497="","",UPPER('S.D. Paste sheet'!H1497))</f>
        <v/>
      </c>
      <c r="I1497" s="20" t="str">
        <f>IF('S.D. Paste sheet'!I1497="","",'S.D. Paste sheet'!I1497)</f>
        <v/>
      </c>
      <c r="J1497" s="20" t="str">
        <f>IF('S.D. Paste sheet'!J1497="","",'S.D. Paste sheet'!J1497)</f>
        <v/>
      </c>
      <c r="K1497" s="20" t="str">
        <f>IF('S.D. Paste sheet'!K1497="","",'S.D. Paste sheet'!K1497)</f>
        <v/>
      </c>
      <c r="L1497" s="20" t="str">
        <f>IF('S.D. Paste sheet'!L1497="","",'S.D. Paste sheet'!L1497)</f>
        <v/>
      </c>
      <c r="M1497" s="20" t="str">
        <f>IF('S.D. Paste sheet'!M1497="","",'S.D. Paste sheet'!M1497)</f>
        <v/>
      </c>
      <c r="N1497" s="20" t="str">
        <f>IF('S.D. Paste sheet'!N1497="","",'S.D. Paste sheet'!N1497)</f>
        <v/>
      </c>
      <c r="O1497" s="20" t="str">
        <f>IF('S.D. Paste sheet'!O1497="","",'S.D. Paste sheet'!O1497)</f>
        <v/>
      </c>
      <c r="P1497" s="20" t="str">
        <f>IF('S.D. Paste sheet'!P1497="","",'S.D. Paste sheet'!P1497)</f>
        <v/>
      </c>
      <c r="Q1497" s="20" t="str">
        <f>IF('S.D. Paste sheet'!Q1497="","",'S.D. Paste sheet'!Q1497)</f>
        <v/>
      </c>
      <c r="R1497" s="20" t="str">
        <f>IF('S.D. Paste sheet'!R1497="","",'S.D. Paste sheet'!R1497)</f>
        <v/>
      </c>
      <c r="S1497" s="20" t="str">
        <f>IF('S.D. Paste sheet'!S1497="","",'S.D. Paste sheet'!S1497)</f>
        <v/>
      </c>
      <c r="T1497" s="20" t="str">
        <f>IF('S.D. Paste sheet'!T1497="","",'S.D. Paste sheet'!T1497)</f>
        <v/>
      </c>
      <c r="U1497" s="20" t="str">
        <f>IF('S.D. Paste sheet'!U1497="","",'S.D. Paste sheet'!U1497)</f>
        <v/>
      </c>
      <c r="V1497" s="20" t="str">
        <f>IF('S.D. Paste sheet'!V1497="","",'S.D. Paste sheet'!V1497)</f>
        <v/>
      </c>
      <c r="W1497" s="20" t="str">
        <f>IF('S.D. Paste sheet'!W1497="","",'S.D. Paste sheet'!W1497)</f>
        <v/>
      </c>
      <c r="X1497" s="20" t="str">
        <f>IF('S.D. Paste sheet'!X1497="","",'S.D. Paste sheet'!X1497)</f>
        <v/>
      </c>
      <c r="Y1497" s="20" t="str">
        <f>IF('S.D. Paste sheet'!Y1497="","",'S.D. Paste sheet'!Y1497)</f>
        <v/>
      </c>
      <c r="Z1497" s="20" t="str">
        <f>IF('S.D. Paste sheet'!Z1497="","",'S.D. Paste sheet'!Z1497)</f>
        <v/>
      </c>
      <c r="AA1497" s="20" t="str">
        <f>IF('S.D. Paste sheet'!AA1497="","",'S.D. Paste sheet'!AA1497)</f>
        <v/>
      </c>
      <c r="AB1497" s="20" t="str">
        <f>IF('S.D. Paste sheet'!AB1497="","",'S.D. Paste sheet'!AB1497)</f>
        <v/>
      </c>
      <c r="AC1497" s="20" t="str">
        <f>IF('S.D. Paste sheet'!AC1497="","",'S.D. Paste sheet'!AC1497)</f>
        <v/>
      </c>
      <c r="AD1497" s="20" t="str">
        <f>IF('S.D. Paste sheet'!AD1497="","",'S.D. Paste sheet'!AD1497)</f>
        <v/>
      </c>
      <c r="AE1497" s="29"/>
      <c r="AF1497" t="str">
        <f>IF(AK1497="","",IF(AK1497&gt;0,COUNT($AG$2:AG1497),""))</f>
        <v/>
      </c>
      <c r="AG1497" s="25" t="str">
        <f t="shared" si="739"/>
        <v/>
      </c>
      <c r="AH1497" s="25" t="str">
        <f t="shared" si="740"/>
        <v/>
      </c>
      <c r="AI1497" s="25" t="str">
        <f t="shared" si="741"/>
        <v/>
      </c>
      <c r="AJ1497" s="25" t="str">
        <f t="shared" si="742"/>
        <v/>
      </c>
      <c r="AK1497" s="25" t="str">
        <f t="shared" si="743"/>
        <v/>
      </c>
      <c r="AL1497" s="25" t="str">
        <f t="shared" si="744"/>
        <v/>
      </c>
      <c r="AM1497" s="25" t="str">
        <f t="shared" si="745"/>
        <v/>
      </c>
      <c r="AN1497" s="25" t="str">
        <f t="shared" si="746"/>
        <v/>
      </c>
      <c r="AO1497" s="25" t="str">
        <f t="shared" si="747"/>
        <v/>
      </c>
      <c r="AP1497" s="25" t="str">
        <f t="shared" si="748"/>
        <v/>
      </c>
      <c r="AQ1497" s="25" t="str">
        <f t="shared" si="749"/>
        <v/>
      </c>
      <c r="AR1497" s="25" t="str">
        <f t="shared" si="750"/>
        <v/>
      </c>
      <c r="AS1497" s="25" t="str">
        <f t="shared" si="751"/>
        <v/>
      </c>
      <c r="AT1497" s="25" t="str">
        <f t="shared" si="752"/>
        <v/>
      </c>
      <c r="AU1497" s="25" t="str">
        <f t="shared" si="753"/>
        <v/>
      </c>
      <c r="AV1497" s="25" t="str">
        <f t="shared" si="754"/>
        <v/>
      </c>
      <c r="AX1497" t="str">
        <f>IF(BC1497="","",IF(BC1497&gt;0,COUNT($AY$2:AY1497),""))</f>
        <v/>
      </c>
      <c r="AY1497" s="25" t="str">
        <f t="shared" si="755"/>
        <v/>
      </c>
      <c r="AZ1497" s="25" t="str">
        <f t="shared" si="756"/>
        <v/>
      </c>
      <c r="BA1497" s="25" t="str">
        <f t="shared" si="757"/>
        <v/>
      </c>
      <c r="BB1497" s="25" t="str">
        <f t="shared" si="758"/>
        <v/>
      </c>
      <c r="BC1497" s="25" t="str">
        <f t="shared" si="759"/>
        <v/>
      </c>
      <c r="BD1497" s="25" t="str">
        <f t="shared" si="760"/>
        <v/>
      </c>
      <c r="BE1497" s="25" t="str">
        <f t="shared" si="761"/>
        <v/>
      </c>
      <c r="BF1497" s="25" t="str">
        <f t="shared" si="762"/>
        <v/>
      </c>
      <c r="BG1497" s="25" t="str">
        <f t="shared" si="763"/>
        <v/>
      </c>
      <c r="BH1497" s="25" t="str">
        <f t="shared" si="764"/>
        <v/>
      </c>
      <c r="BI1497" s="25" t="str">
        <f t="shared" si="765"/>
        <v/>
      </c>
      <c r="BJ1497" s="25" t="str">
        <f t="shared" si="766"/>
        <v/>
      </c>
      <c r="BK1497" s="25" t="str">
        <f t="shared" si="767"/>
        <v/>
      </c>
      <c r="BL1497" s="25" t="str">
        <f t="shared" si="768"/>
        <v/>
      </c>
      <c r="BM1497" s="25" t="str">
        <f t="shared" si="769"/>
        <v/>
      </c>
      <c r="BN1497" s="25" t="str">
        <f t="shared" si="770"/>
        <v/>
      </c>
    </row>
    <row r="1498" spans="1:66">
      <c r="A1498" s="20" t="str">
        <f>IF('S.D. Paste sheet'!A1498="","",'S.D. Paste sheet'!A1498)</f>
        <v/>
      </c>
      <c r="B1498" s="20" t="str">
        <f>IF('S.D. Paste sheet'!B1498="","",'S.D. Paste sheet'!B1498)</f>
        <v/>
      </c>
      <c r="C1498" s="20" t="str">
        <f>IF('S.D. Paste sheet'!C1498="","",'S.D. Paste sheet'!C1498)</f>
        <v/>
      </c>
      <c r="D1498" s="20" t="str">
        <f>IF('S.D. Paste sheet'!D1498="","",'S.D. Paste sheet'!D1498)</f>
        <v/>
      </c>
      <c r="E1498" s="20" t="str">
        <f>IF('S.D. Paste sheet'!E1498="","",UPPER('S.D. Paste sheet'!E1498))</f>
        <v/>
      </c>
      <c r="F1498" s="20" t="str">
        <f>IF('S.D. Paste sheet'!F1498="","",'S.D. Paste sheet'!F1498)</f>
        <v/>
      </c>
      <c r="G1498" s="20" t="str">
        <f>IF('S.D. Paste sheet'!G1498="","",UPPER('S.D. Paste sheet'!G1498))</f>
        <v/>
      </c>
      <c r="H1498" s="20" t="str">
        <f>IF('S.D. Paste sheet'!H1498="","",UPPER('S.D. Paste sheet'!H1498))</f>
        <v/>
      </c>
      <c r="I1498" s="20" t="str">
        <f>IF('S.D. Paste sheet'!I1498="","",'S.D. Paste sheet'!I1498)</f>
        <v/>
      </c>
      <c r="J1498" s="20" t="str">
        <f>IF('S.D. Paste sheet'!J1498="","",'S.D. Paste sheet'!J1498)</f>
        <v/>
      </c>
      <c r="K1498" s="20" t="str">
        <f>IF('S.D. Paste sheet'!K1498="","",'S.D. Paste sheet'!K1498)</f>
        <v/>
      </c>
      <c r="L1498" s="20" t="str">
        <f>IF('S.D. Paste sheet'!L1498="","",'S.D. Paste sheet'!L1498)</f>
        <v/>
      </c>
      <c r="M1498" s="20" t="str">
        <f>IF('S.D. Paste sheet'!M1498="","",'S.D. Paste sheet'!M1498)</f>
        <v/>
      </c>
      <c r="N1498" s="20" t="str">
        <f>IF('S.D. Paste sheet'!N1498="","",'S.D. Paste sheet'!N1498)</f>
        <v/>
      </c>
      <c r="O1498" s="20" t="str">
        <f>IF('S.D. Paste sheet'!O1498="","",'S.D. Paste sheet'!O1498)</f>
        <v/>
      </c>
      <c r="P1498" s="20" t="str">
        <f>IF('S.D. Paste sheet'!P1498="","",'S.D. Paste sheet'!P1498)</f>
        <v/>
      </c>
      <c r="Q1498" s="20" t="str">
        <f>IF('S.D. Paste sheet'!Q1498="","",'S.D. Paste sheet'!Q1498)</f>
        <v/>
      </c>
      <c r="R1498" s="20" t="str">
        <f>IF('S.D. Paste sheet'!R1498="","",'S.D. Paste sheet'!R1498)</f>
        <v/>
      </c>
      <c r="S1498" s="20" t="str">
        <f>IF('S.D. Paste sheet'!S1498="","",'S.D. Paste sheet'!S1498)</f>
        <v/>
      </c>
      <c r="T1498" s="20" t="str">
        <f>IF('S.D. Paste sheet'!T1498="","",'S.D. Paste sheet'!T1498)</f>
        <v/>
      </c>
      <c r="U1498" s="20" t="str">
        <f>IF('S.D. Paste sheet'!U1498="","",'S.D. Paste sheet'!U1498)</f>
        <v/>
      </c>
      <c r="V1498" s="20" t="str">
        <f>IF('S.D. Paste sheet'!V1498="","",'S.D. Paste sheet'!V1498)</f>
        <v/>
      </c>
      <c r="W1498" s="20" t="str">
        <f>IF('S.D. Paste sheet'!W1498="","",'S.D. Paste sheet'!W1498)</f>
        <v/>
      </c>
      <c r="X1498" s="20" t="str">
        <f>IF('S.D. Paste sheet'!X1498="","",'S.D. Paste sheet'!X1498)</f>
        <v/>
      </c>
      <c r="Y1498" s="20" t="str">
        <f>IF('S.D. Paste sheet'!Y1498="","",'S.D. Paste sheet'!Y1498)</f>
        <v/>
      </c>
      <c r="Z1498" s="20" t="str">
        <f>IF('S.D. Paste sheet'!Z1498="","",'S.D. Paste sheet'!Z1498)</f>
        <v/>
      </c>
      <c r="AA1498" s="20" t="str">
        <f>IF('S.D. Paste sheet'!AA1498="","",'S.D. Paste sheet'!AA1498)</f>
        <v/>
      </c>
      <c r="AB1498" s="20" t="str">
        <f>IF('S.D. Paste sheet'!AB1498="","",'S.D. Paste sheet'!AB1498)</f>
        <v/>
      </c>
      <c r="AC1498" s="20" t="str">
        <f>IF('S.D. Paste sheet'!AC1498="","",'S.D. Paste sheet'!AC1498)</f>
        <v/>
      </c>
      <c r="AD1498" s="20" t="str">
        <f>IF('S.D. Paste sheet'!AD1498="","",'S.D. Paste sheet'!AD1498)</f>
        <v/>
      </c>
      <c r="AE1498" s="29"/>
      <c r="AF1498" t="str">
        <f>IF(AK1498="","",IF(AK1498&gt;0,COUNT($AG$2:AG1498),""))</f>
        <v/>
      </c>
      <c r="AG1498" s="25" t="str">
        <f t="shared" si="739"/>
        <v/>
      </c>
      <c r="AH1498" s="25" t="str">
        <f t="shared" si="740"/>
        <v/>
      </c>
      <c r="AI1498" s="25" t="str">
        <f t="shared" si="741"/>
        <v/>
      </c>
      <c r="AJ1498" s="25" t="str">
        <f t="shared" si="742"/>
        <v/>
      </c>
      <c r="AK1498" s="25" t="str">
        <f t="shared" si="743"/>
        <v/>
      </c>
      <c r="AL1498" s="25" t="str">
        <f t="shared" si="744"/>
        <v/>
      </c>
      <c r="AM1498" s="25" t="str">
        <f t="shared" si="745"/>
        <v/>
      </c>
      <c r="AN1498" s="25" t="str">
        <f t="shared" si="746"/>
        <v/>
      </c>
      <c r="AO1498" s="25" t="str">
        <f t="shared" si="747"/>
        <v/>
      </c>
      <c r="AP1498" s="25" t="str">
        <f t="shared" si="748"/>
        <v/>
      </c>
      <c r="AQ1498" s="25" t="str">
        <f t="shared" si="749"/>
        <v/>
      </c>
      <c r="AR1498" s="25" t="str">
        <f t="shared" si="750"/>
        <v/>
      </c>
      <c r="AS1498" s="25" t="str">
        <f t="shared" si="751"/>
        <v/>
      </c>
      <c r="AT1498" s="25" t="str">
        <f t="shared" si="752"/>
        <v/>
      </c>
      <c r="AU1498" s="25" t="str">
        <f t="shared" si="753"/>
        <v/>
      </c>
      <c r="AV1498" s="25" t="str">
        <f t="shared" si="754"/>
        <v/>
      </c>
      <c r="AX1498" t="str">
        <f>IF(BC1498="","",IF(BC1498&gt;0,COUNT($AY$2:AY1498),""))</f>
        <v/>
      </c>
      <c r="AY1498" s="25" t="str">
        <f t="shared" si="755"/>
        <v/>
      </c>
      <c r="AZ1498" s="25" t="str">
        <f t="shared" si="756"/>
        <v/>
      </c>
      <c r="BA1498" s="25" t="str">
        <f t="shared" si="757"/>
        <v/>
      </c>
      <c r="BB1498" s="25" t="str">
        <f t="shared" si="758"/>
        <v/>
      </c>
      <c r="BC1498" s="25" t="str">
        <f t="shared" si="759"/>
        <v/>
      </c>
      <c r="BD1498" s="25" t="str">
        <f t="shared" si="760"/>
        <v/>
      </c>
      <c r="BE1498" s="25" t="str">
        <f t="shared" si="761"/>
        <v/>
      </c>
      <c r="BF1498" s="25" t="str">
        <f t="shared" si="762"/>
        <v/>
      </c>
      <c r="BG1498" s="25" t="str">
        <f t="shared" si="763"/>
        <v/>
      </c>
      <c r="BH1498" s="25" t="str">
        <f t="shared" si="764"/>
        <v/>
      </c>
      <c r="BI1498" s="25" t="str">
        <f t="shared" si="765"/>
        <v/>
      </c>
      <c r="BJ1498" s="25" t="str">
        <f t="shared" si="766"/>
        <v/>
      </c>
      <c r="BK1498" s="25" t="str">
        <f t="shared" si="767"/>
        <v/>
      </c>
      <c r="BL1498" s="25" t="str">
        <f t="shared" si="768"/>
        <v/>
      </c>
      <c r="BM1498" s="25" t="str">
        <f t="shared" si="769"/>
        <v/>
      </c>
      <c r="BN1498" s="25" t="str">
        <f t="shared" si="770"/>
        <v/>
      </c>
    </row>
    <row r="1499" spans="1:66">
      <c r="A1499" s="20" t="str">
        <f>IF('S.D. Paste sheet'!A1499="","",'S.D. Paste sheet'!A1499)</f>
        <v/>
      </c>
      <c r="B1499" s="20" t="str">
        <f>IF('S.D. Paste sheet'!B1499="","",'S.D. Paste sheet'!B1499)</f>
        <v/>
      </c>
      <c r="C1499" s="20" t="str">
        <f>IF('S.D. Paste sheet'!C1499="","",'S.D. Paste sheet'!C1499)</f>
        <v/>
      </c>
      <c r="D1499" s="20" t="str">
        <f>IF('S.D. Paste sheet'!D1499="","",'S.D. Paste sheet'!D1499)</f>
        <v/>
      </c>
      <c r="E1499" s="20" t="str">
        <f>IF('S.D. Paste sheet'!E1499="","",UPPER('S.D. Paste sheet'!E1499))</f>
        <v/>
      </c>
      <c r="F1499" s="20" t="str">
        <f>IF('S.D. Paste sheet'!F1499="","",'S.D. Paste sheet'!F1499)</f>
        <v/>
      </c>
      <c r="G1499" s="20" t="str">
        <f>IF('S.D. Paste sheet'!G1499="","",UPPER('S.D. Paste sheet'!G1499))</f>
        <v/>
      </c>
      <c r="H1499" s="20" t="str">
        <f>IF('S.D. Paste sheet'!H1499="","",UPPER('S.D. Paste sheet'!H1499))</f>
        <v/>
      </c>
      <c r="I1499" s="20" t="str">
        <f>IF('S.D. Paste sheet'!I1499="","",'S.D. Paste sheet'!I1499)</f>
        <v/>
      </c>
      <c r="J1499" s="20" t="str">
        <f>IF('S.D. Paste sheet'!J1499="","",'S.D. Paste sheet'!J1499)</f>
        <v/>
      </c>
      <c r="K1499" s="20" t="str">
        <f>IF('S.D. Paste sheet'!K1499="","",'S.D. Paste sheet'!K1499)</f>
        <v/>
      </c>
      <c r="L1499" s="20" t="str">
        <f>IF('S.D. Paste sheet'!L1499="","",'S.D. Paste sheet'!L1499)</f>
        <v/>
      </c>
      <c r="M1499" s="20" t="str">
        <f>IF('S.D. Paste sheet'!M1499="","",'S.D. Paste sheet'!M1499)</f>
        <v/>
      </c>
      <c r="N1499" s="20" t="str">
        <f>IF('S.D. Paste sheet'!N1499="","",'S.D. Paste sheet'!N1499)</f>
        <v/>
      </c>
      <c r="O1499" s="20" t="str">
        <f>IF('S.D. Paste sheet'!O1499="","",'S.D. Paste sheet'!O1499)</f>
        <v/>
      </c>
      <c r="P1499" s="20" t="str">
        <f>IF('S.D. Paste sheet'!P1499="","",'S.D. Paste sheet'!P1499)</f>
        <v/>
      </c>
      <c r="Q1499" s="20" t="str">
        <f>IF('S.D. Paste sheet'!Q1499="","",'S.D. Paste sheet'!Q1499)</f>
        <v/>
      </c>
      <c r="R1499" s="20" t="str">
        <f>IF('S.D. Paste sheet'!R1499="","",'S.D. Paste sheet'!R1499)</f>
        <v/>
      </c>
      <c r="S1499" s="20" t="str">
        <f>IF('S.D. Paste sheet'!S1499="","",'S.D. Paste sheet'!S1499)</f>
        <v/>
      </c>
      <c r="T1499" s="20" t="str">
        <f>IF('S.D. Paste sheet'!T1499="","",'S.D. Paste sheet'!T1499)</f>
        <v/>
      </c>
      <c r="U1499" s="20" t="str">
        <f>IF('S.D. Paste sheet'!U1499="","",'S.D. Paste sheet'!U1499)</f>
        <v/>
      </c>
      <c r="V1499" s="20" t="str">
        <f>IF('S.D. Paste sheet'!V1499="","",'S.D. Paste sheet'!V1499)</f>
        <v/>
      </c>
      <c r="W1499" s="20" t="str">
        <f>IF('S.D. Paste sheet'!W1499="","",'S.D. Paste sheet'!W1499)</f>
        <v/>
      </c>
      <c r="X1499" s="20" t="str">
        <f>IF('S.D. Paste sheet'!X1499="","",'S.D. Paste sheet'!X1499)</f>
        <v/>
      </c>
      <c r="Y1499" s="20" t="str">
        <f>IF('S.D. Paste sheet'!Y1499="","",'S.D. Paste sheet'!Y1499)</f>
        <v/>
      </c>
      <c r="Z1499" s="20" t="str">
        <f>IF('S.D. Paste sheet'!Z1499="","",'S.D. Paste sheet'!Z1499)</f>
        <v/>
      </c>
      <c r="AA1499" s="20" t="str">
        <f>IF('S.D. Paste sheet'!AA1499="","",'S.D. Paste sheet'!AA1499)</f>
        <v/>
      </c>
      <c r="AB1499" s="20" t="str">
        <f>IF('S.D. Paste sheet'!AB1499="","",'S.D. Paste sheet'!AB1499)</f>
        <v/>
      </c>
      <c r="AC1499" s="20" t="str">
        <f>IF('S.D. Paste sheet'!AC1499="","",'S.D. Paste sheet'!AC1499)</f>
        <v/>
      </c>
      <c r="AD1499" s="20" t="str">
        <f>IF('S.D. Paste sheet'!AD1499="","",'S.D. Paste sheet'!AD1499)</f>
        <v/>
      </c>
      <c r="AE1499" s="29"/>
      <c r="AF1499" t="str">
        <f>IF(AK1499="","",IF(AK1499&gt;0,COUNT($AG$2:AG1499),""))</f>
        <v/>
      </c>
      <c r="AG1499" s="25" t="str">
        <f t="shared" si="739"/>
        <v/>
      </c>
      <c r="AH1499" s="25" t="str">
        <f t="shared" si="740"/>
        <v/>
      </c>
      <c r="AI1499" s="25" t="str">
        <f t="shared" si="741"/>
        <v/>
      </c>
      <c r="AJ1499" s="25" t="str">
        <f t="shared" si="742"/>
        <v/>
      </c>
      <c r="AK1499" s="25" t="str">
        <f t="shared" si="743"/>
        <v/>
      </c>
      <c r="AL1499" s="25" t="str">
        <f t="shared" si="744"/>
        <v/>
      </c>
      <c r="AM1499" s="25" t="str">
        <f t="shared" si="745"/>
        <v/>
      </c>
      <c r="AN1499" s="25" t="str">
        <f t="shared" si="746"/>
        <v/>
      </c>
      <c r="AO1499" s="25" t="str">
        <f t="shared" si="747"/>
        <v/>
      </c>
      <c r="AP1499" s="25" t="str">
        <f t="shared" si="748"/>
        <v/>
      </c>
      <c r="AQ1499" s="25" t="str">
        <f t="shared" si="749"/>
        <v/>
      </c>
      <c r="AR1499" s="25" t="str">
        <f t="shared" si="750"/>
        <v/>
      </c>
      <c r="AS1499" s="25" t="str">
        <f t="shared" si="751"/>
        <v/>
      </c>
      <c r="AT1499" s="25" t="str">
        <f t="shared" si="752"/>
        <v/>
      </c>
      <c r="AU1499" s="25" t="str">
        <f t="shared" si="753"/>
        <v/>
      </c>
      <c r="AV1499" s="25" t="str">
        <f t="shared" si="754"/>
        <v/>
      </c>
      <c r="AX1499" t="str">
        <f>IF(BC1499="","",IF(BC1499&gt;0,COUNT($AY$2:AY1499),""))</f>
        <v/>
      </c>
      <c r="AY1499" s="25" t="str">
        <f t="shared" si="755"/>
        <v/>
      </c>
      <c r="AZ1499" s="25" t="str">
        <f t="shared" si="756"/>
        <v/>
      </c>
      <c r="BA1499" s="25" t="str">
        <f t="shared" si="757"/>
        <v/>
      </c>
      <c r="BB1499" s="25" t="str">
        <f t="shared" si="758"/>
        <v/>
      </c>
      <c r="BC1499" s="25" t="str">
        <f t="shared" si="759"/>
        <v/>
      </c>
      <c r="BD1499" s="25" t="str">
        <f t="shared" si="760"/>
        <v/>
      </c>
      <c r="BE1499" s="25" t="str">
        <f t="shared" si="761"/>
        <v/>
      </c>
      <c r="BF1499" s="25" t="str">
        <f t="shared" si="762"/>
        <v/>
      </c>
      <c r="BG1499" s="25" t="str">
        <f t="shared" si="763"/>
        <v/>
      </c>
      <c r="BH1499" s="25" t="str">
        <f t="shared" si="764"/>
        <v/>
      </c>
      <c r="BI1499" s="25" t="str">
        <f t="shared" si="765"/>
        <v/>
      </c>
      <c r="BJ1499" s="25" t="str">
        <f t="shared" si="766"/>
        <v/>
      </c>
      <c r="BK1499" s="25" t="str">
        <f t="shared" si="767"/>
        <v/>
      </c>
      <c r="BL1499" s="25" t="str">
        <f t="shared" si="768"/>
        <v/>
      </c>
      <c r="BM1499" s="25" t="str">
        <f t="shared" si="769"/>
        <v/>
      </c>
      <c r="BN1499" s="25" t="str">
        <f t="shared" si="770"/>
        <v/>
      </c>
    </row>
    <row r="1500" spans="1:66">
      <c r="A1500" s="20" t="str">
        <f>IF('S.D. Paste sheet'!A1500="","",'S.D. Paste sheet'!A1500)</f>
        <v/>
      </c>
      <c r="B1500" s="20" t="str">
        <f>IF('S.D. Paste sheet'!B1500="","",'S.D. Paste sheet'!B1500)</f>
        <v/>
      </c>
      <c r="C1500" s="20" t="str">
        <f>IF('S.D. Paste sheet'!C1500="","",'S.D. Paste sheet'!C1500)</f>
        <v/>
      </c>
      <c r="D1500" s="20" t="str">
        <f>IF('S.D. Paste sheet'!D1500="","",'S.D. Paste sheet'!D1500)</f>
        <v/>
      </c>
      <c r="E1500" s="20" t="str">
        <f>IF('S.D. Paste sheet'!E1500="","",UPPER('S.D. Paste sheet'!E1500))</f>
        <v/>
      </c>
      <c r="F1500" s="20" t="str">
        <f>IF('S.D. Paste sheet'!F1500="","",'S.D. Paste sheet'!F1500)</f>
        <v/>
      </c>
      <c r="G1500" s="20" t="str">
        <f>IF('S.D. Paste sheet'!G1500="","",UPPER('S.D. Paste sheet'!G1500))</f>
        <v/>
      </c>
      <c r="H1500" s="20" t="str">
        <f>IF('S.D. Paste sheet'!H1500="","",UPPER('S.D. Paste sheet'!H1500))</f>
        <v/>
      </c>
      <c r="I1500" s="20" t="str">
        <f>IF('S.D. Paste sheet'!I1500="","",'S.D. Paste sheet'!I1500)</f>
        <v/>
      </c>
      <c r="J1500" s="20" t="str">
        <f>IF('S.D. Paste sheet'!J1500="","",'S.D. Paste sheet'!J1500)</f>
        <v/>
      </c>
      <c r="K1500" s="20" t="str">
        <f>IF('S.D. Paste sheet'!K1500="","",'S.D. Paste sheet'!K1500)</f>
        <v/>
      </c>
      <c r="L1500" s="20" t="str">
        <f>IF('S.D. Paste sheet'!L1500="","",'S.D. Paste sheet'!L1500)</f>
        <v/>
      </c>
      <c r="M1500" s="20" t="str">
        <f>IF('S.D. Paste sheet'!M1500="","",'S.D. Paste sheet'!M1500)</f>
        <v/>
      </c>
      <c r="N1500" s="20" t="str">
        <f>IF('S.D. Paste sheet'!N1500="","",'S.D. Paste sheet'!N1500)</f>
        <v/>
      </c>
      <c r="O1500" s="20" t="str">
        <f>IF('S.D. Paste sheet'!O1500="","",'S.D. Paste sheet'!O1500)</f>
        <v/>
      </c>
      <c r="P1500" s="20" t="str">
        <f>IF('S.D. Paste sheet'!P1500="","",'S.D. Paste sheet'!P1500)</f>
        <v/>
      </c>
      <c r="Q1500" s="20" t="str">
        <f>IF('S.D. Paste sheet'!Q1500="","",'S.D. Paste sheet'!Q1500)</f>
        <v/>
      </c>
      <c r="R1500" s="20" t="str">
        <f>IF('S.D. Paste sheet'!R1500="","",'S.D. Paste sheet'!R1500)</f>
        <v/>
      </c>
      <c r="S1500" s="20" t="str">
        <f>IF('S.D. Paste sheet'!S1500="","",'S.D. Paste sheet'!S1500)</f>
        <v/>
      </c>
      <c r="T1500" s="20" t="str">
        <f>IF('S.D. Paste sheet'!T1500="","",'S.D. Paste sheet'!T1500)</f>
        <v/>
      </c>
      <c r="U1500" s="20" t="str">
        <f>IF('S.D. Paste sheet'!U1500="","",'S.D. Paste sheet'!U1500)</f>
        <v/>
      </c>
      <c r="V1500" s="20" t="str">
        <f>IF('S.D. Paste sheet'!V1500="","",'S.D. Paste sheet'!V1500)</f>
        <v/>
      </c>
      <c r="W1500" s="20" t="str">
        <f>IF('S.D. Paste sheet'!W1500="","",'S.D. Paste sheet'!W1500)</f>
        <v/>
      </c>
      <c r="X1500" s="20" t="str">
        <f>IF('S.D. Paste sheet'!X1500="","",'S.D. Paste sheet'!X1500)</f>
        <v/>
      </c>
      <c r="Y1500" s="20" t="str">
        <f>IF('S.D. Paste sheet'!Y1500="","",'S.D. Paste sheet'!Y1500)</f>
        <v/>
      </c>
      <c r="Z1500" s="20" t="str">
        <f>IF('S.D. Paste sheet'!Z1500="","",'S.D. Paste sheet'!Z1500)</f>
        <v/>
      </c>
      <c r="AA1500" s="20" t="str">
        <f>IF('S.D. Paste sheet'!AA1500="","",'S.D. Paste sheet'!AA1500)</f>
        <v/>
      </c>
      <c r="AB1500" s="20" t="str">
        <f>IF('S.D. Paste sheet'!AB1500="","",'S.D. Paste sheet'!AB1500)</f>
        <v/>
      </c>
      <c r="AC1500" s="20" t="str">
        <f>IF('S.D. Paste sheet'!AC1500="","",'S.D. Paste sheet'!AC1500)</f>
        <v/>
      </c>
      <c r="AD1500" s="20" t="str">
        <f>IF('S.D. Paste sheet'!AD1500="","",'S.D. Paste sheet'!AD1500)</f>
        <v/>
      </c>
      <c r="AE1500" s="29"/>
      <c r="AF1500" t="str">
        <f>IF(AK1500="","",IF(AK1500&gt;0,COUNT($AG$2:AG1500),""))</f>
        <v/>
      </c>
      <c r="AG1500" s="25" t="str">
        <f t="shared" si="739"/>
        <v/>
      </c>
      <c r="AH1500" s="25" t="str">
        <f t="shared" si="740"/>
        <v/>
      </c>
      <c r="AI1500" s="25" t="str">
        <f t="shared" si="741"/>
        <v/>
      </c>
      <c r="AJ1500" s="25" t="str">
        <f t="shared" si="742"/>
        <v/>
      </c>
      <c r="AK1500" s="25" t="str">
        <f t="shared" si="743"/>
        <v/>
      </c>
      <c r="AL1500" s="25" t="str">
        <f t="shared" si="744"/>
        <v/>
      </c>
      <c r="AM1500" s="25" t="str">
        <f t="shared" si="745"/>
        <v/>
      </c>
      <c r="AN1500" s="25" t="str">
        <f t="shared" si="746"/>
        <v/>
      </c>
      <c r="AO1500" s="25" t="str">
        <f t="shared" si="747"/>
        <v/>
      </c>
      <c r="AP1500" s="25" t="str">
        <f t="shared" si="748"/>
        <v/>
      </c>
      <c r="AQ1500" s="25" t="str">
        <f t="shared" si="749"/>
        <v/>
      </c>
      <c r="AR1500" s="25" t="str">
        <f t="shared" si="750"/>
        <v/>
      </c>
      <c r="AS1500" s="25" t="str">
        <f t="shared" si="751"/>
        <v/>
      </c>
      <c r="AT1500" s="25" t="str">
        <f t="shared" si="752"/>
        <v/>
      </c>
      <c r="AU1500" s="25" t="str">
        <f t="shared" si="753"/>
        <v/>
      </c>
      <c r="AV1500" s="25" t="str">
        <f t="shared" si="754"/>
        <v/>
      </c>
      <c r="AX1500" t="str">
        <f>IF(BC1500="","",IF(BC1500&gt;0,COUNT($AY$2:AY1500),""))</f>
        <v/>
      </c>
      <c r="AY1500" s="25" t="str">
        <f t="shared" si="755"/>
        <v/>
      </c>
      <c r="AZ1500" s="25" t="str">
        <f t="shared" si="756"/>
        <v/>
      </c>
      <c r="BA1500" s="25" t="str">
        <f t="shared" si="757"/>
        <v/>
      </c>
      <c r="BB1500" s="25" t="str">
        <f t="shared" si="758"/>
        <v/>
      </c>
      <c r="BC1500" s="25" t="str">
        <f t="shared" si="759"/>
        <v/>
      </c>
      <c r="BD1500" s="25" t="str">
        <f t="shared" si="760"/>
        <v/>
      </c>
      <c r="BE1500" s="25" t="str">
        <f t="shared" si="761"/>
        <v/>
      </c>
      <c r="BF1500" s="25" t="str">
        <f t="shared" si="762"/>
        <v/>
      </c>
      <c r="BG1500" s="25" t="str">
        <f t="shared" si="763"/>
        <v/>
      </c>
      <c r="BH1500" s="25" t="str">
        <f t="shared" si="764"/>
        <v/>
      </c>
      <c r="BI1500" s="25" t="str">
        <f t="shared" si="765"/>
        <v/>
      </c>
      <c r="BJ1500" s="25" t="str">
        <f t="shared" si="766"/>
        <v/>
      </c>
      <c r="BK1500" s="25" t="str">
        <f t="shared" si="767"/>
        <v/>
      </c>
      <c r="BL1500" s="25" t="str">
        <f t="shared" si="768"/>
        <v/>
      </c>
      <c r="BM1500" s="25" t="str">
        <f t="shared" si="769"/>
        <v/>
      </c>
      <c r="BN1500" s="25" t="str">
        <f t="shared" si="770"/>
        <v/>
      </c>
    </row>
    <row r="1501" spans="1:66">
      <c r="A1501" s="20" t="str">
        <f>IF('S.D. Paste sheet'!A1501="","",'S.D. Paste sheet'!A1501)</f>
        <v/>
      </c>
      <c r="B1501" s="20" t="str">
        <f>IF('S.D. Paste sheet'!B1501="","",'S.D. Paste sheet'!B1501)</f>
        <v/>
      </c>
      <c r="C1501" s="20" t="str">
        <f>IF('S.D. Paste sheet'!C1501="","",'S.D. Paste sheet'!C1501)</f>
        <v/>
      </c>
      <c r="D1501" s="20" t="str">
        <f>IF('S.D. Paste sheet'!D1501="","",'S.D. Paste sheet'!D1501)</f>
        <v/>
      </c>
      <c r="E1501" s="20" t="str">
        <f>IF('S.D. Paste sheet'!E1501="","",UPPER('S.D. Paste sheet'!E1501))</f>
        <v/>
      </c>
      <c r="F1501" s="20" t="str">
        <f>IF('S.D. Paste sheet'!F1501="","",'S.D. Paste sheet'!F1501)</f>
        <v/>
      </c>
      <c r="G1501" s="20" t="str">
        <f>IF('S.D. Paste sheet'!G1501="","",UPPER('S.D. Paste sheet'!G1501))</f>
        <v/>
      </c>
      <c r="H1501" s="20" t="str">
        <f>IF('S.D. Paste sheet'!H1501="","",UPPER('S.D. Paste sheet'!H1501))</f>
        <v/>
      </c>
      <c r="I1501" s="20" t="str">
        <f>IF('S.D. Paste sheet'!I1501="","",'S.D. Paste sheet'!I1501)</f>
        <v/>
      </c>
      <c r="J1501" s="20" t="str">
        <f>IF('S.D. Paste sheet'!J1501="","",'S.D. Paste sheet'!J1501)</f>
        <v/>
      </c>
      <c r="K1501" s="20" t="str">
        <f>IF('S.D. Paste sheet'!K1501="","",'S.D. Paste sheet'!K1501)</f>
        <v/>
      </c>
      <c r="L1501" s="20" t="str">
        <f>IF('S.D. Paste sheet'!L1501="","",'S.D. Paste sheet'!L1501)</f>
        <v/>
      </c>
      <c r="M1501" s="20" t="str">
        <f>IF('S.D. Paste sheet'!M1501="","",'S.D. Paste sheet'!M1501)</f>
        <v/>
      </c>
      <c r="N1501" s="20" t="str">
        <f>IF('S.D. Paste sheet'!N1501="","",'S.D. Paste sheet'!N1501)</f>
        <v/>
      </c>
      <c r="O1501" s="20" t="str">
        <f>IF('S.D. Paste sheet'!O1501="","",'S.D. Paste sheet'!O1501)</f>
        <v/>
      </c>
      <c r="P1501" s="20" t="str">
        <f>IF('S.D. Paste sheet'!P1501="","",'S.D. Paste sheet'!P1501)</f>
        <v/>
      </c>
      <c r="Q1501" s="20" t="str">
        <f>IF('S.D. Paste sheet'!Q1501="","",'S.D. Paste sheet'!Q1501)</f>
        <v/>
      </c>
      <c r="R1501" s="20" t="str">
        <f>IF('S.D. Paste sheet'!R1501="","",'S.D. Paste sheet'!R1501)</f>
        <v/>
      </c>
      <c r="S1501" s="20" t="str">
        <f>IF('S.D. Paste sheet'!S1501="","",'S.D. Paste sheet'!S1501)</f>
        <v/>
      </c>
      <c r="T1501" s="20" t="str">
        <f>IF('S.D. Paste sheet'!T1501="","",'S.D. Paste sheet'!T1501)</f>
        <v/>
      </c>
      <c r="U1501" s="20" t="str">
        <f>IF('S.D. Paste sheet'!U1501="","",'S.D. Paste sheet'!U1501)</f>
        <v/>
      </c>
      <c r="V1501" s="20" t="str">
        <f>IF('S.D. Paste sheet'!V1501="","",'S.D. Paste sheet'!V1501)</f>
        <v/>
      </c>
      <c r="W1501" s="20" t="str">
        <f>IF('S.D. Paste sheet'!W1501="","",'S.D. Paste sheet'!W1501)</f>
        <v/>
      </c>
      <c r="X1501" s="20" t="str">
        <f>IF('S.D. Paste sheet'!X1501="","",'S.D. Paste sheet'!X1501)</f>
        <v/>
      </c>
      <c r="Y1501" s="20" t="str">
        <f>IF('S.D. Paste sheet'!Y1501="","",'S.D. Paste sheet'!Y1501)</f>
        <v/>
      </c>
      <c r="Z1501" s="20" t="str">
        <f>IF('S.D. Paste sheet'!Z1501="","",'S.D. Paste sheet'!Z1501)</f>
        <v/>
      </c>
      <c r="AA1501" s="20" t="str">
        <f>IF('S.D. Paste sheet'!AA1501="","",'S.D. Paste sheet'!AA1501)</f>
        <v/>
      </c>
      <c r="AB1501" s="20" t="str">
        <f>IF('S.D. Paste sheet'!AB1501="","",'S.D. Paste sheet'!AB1501)</f>
        <v/>
      </c>
      <c r="AC1501" s="20" t="str">
        <f>IF('S.D. Paste sheet'!AC1501="","",'S.D. Paste sheet'!AC1501)</f>
        <v/>
      </c>
      <c r="AD1501" s="20" t="str">
        <f>IF('S.D. Paste sheet'!AD1501="","",'S.D. Paste sheet'!AD1501)</f>
        <v/>
      </c>
      <c r="AE1501" s="29"/>
      <c r="AF1501" t="str">
        <f>IF(AK1501="","",IF(AK1501&gt;0,COUNT($AG$2:AG1501),""))</f>
        <v/>
      </c>
      <c r="AG1501" s="25" t="str">
        <f t="shared" si="739"/>
        <v/>
      </c>
      <c r="AH1501" s="25" t="str">
        <f t="shared" si="740"/>
        <v/>
      </c>
      <c r="AI1501" s="25" t="str">
        <f t="shared" si="741"/>
        <v/>
      </c>
      <c r="AJ1501" s="25" t="str">
        <f t="shared" si="742"/>
        <v/>
      </c>
      <c r="AK1501" s="25" t="str">
        <f t="shared" si="743"/>
        <v/>
      </c>
      <c r="AL1501" s="25" t="str">
        <f t="shared" si="744"/>
        <v/>
      </c>
      <c r="AM1501" s="25" t="str">
        <f t="shared" si="745"/>
        <v/>
      </c>
      <c r="AN1501" s="25" t="str">
        <f t="shared" si="746"/>
        <v/>
      </c>
      <c r="AO1501" s="25" t="str">
        <f t="shared" si="747"/>
        <v/>
      </c>
      <c r="AP1501" s="25" t="str">
        <f t="shared" si="748"/>
        <v/>
      </c>
      <c r="AQ1501" s="25" t="str">
        <f t="shared" si="749"/>
        <v/>
      </c>
      <c r="AR1501" s="25" t="str">
        <f t="shared" si="750"/>
        <v/>
      </c>
      <c r="AS1501" s="25" t="str">
        <f t="shared" si="751"/>
        <v/>
      </c>
      <c r="AT1501" s="25" t="str">
        <f t="shared" si="752"/>
        <v/>
      </c>
      <c r="AU1501" s="25" t="str">
        <f t="shared" si="753"/>
        <v/>
      </c>
      <c r="AV1501" s="25" t="str">
        <f t="shared" si="754"/>
        <v/>
      </c>
      <c r="AX1501" t="str">
        <f>IF(BC1501="","",IF(BC1501&gt;0,COUNT($AY$2:AY1501),""))</f>
        <v/>
      </c>
      <c r="AY1501" s="25" t="str">
        <f t="shared" si="755"/>
        <v/>
      </c>
      <c r="AZ1501" s="25" t="str">
        <f t="shared" si="756"/>
        <v/>
      </c>
      <c r="BA1501" s="25" t="str">
        <f t="shared" si="757"/>
        <v/>
      </c>
      <c r="BB1501" s="25" t="str">
        <f t="shared" si="758"/>
        <v/>
      </c>
      <c r="BC1501" s="25" t="str">
        <f t="shared" si="759"/>
        <v/>
      </c>
      <c r="BD1501" s="25" t="str">
        <f t="shared" si="760"/>
        <v/>
      </c>
      <c r="BE1501" s="25" t="str">
        <f t="shared" si="761"/>
        <v/>
      </c>
      <c r="BF1501" s="25" t="str">
        <f t="shared" si="762"/>
        <v/>
      </c>
      <c r="BG1501" s="25" t="str">
        <f t="shared" si="763"/>
        <v/>
      </c>
      <c r="BH1501" s="25" t="str">
        <f t="shared" si="764"/>
        <v/>
      </c>
      <c r="BI1501" s="25" t="str">
        <f t="shared" si="765"/>
        <v/>
      </c>
      <c r="BJ1501" s="25" t="str">
        <f t="shared" si="766"/>
        <v/>
      </c>
      <c r="BK1501" s="25" t="str">
        <f t="shared" si="767"/>
        <v/>
      </c>
      <c r="BL1501" s="25" t="str">
        <f t="shared" si="768"/>
        <v/>
      </c>
      <c r="BM1501" s="25" t="str">
        <f t="shared" si="769"/>
        <v/>
      </c>
      <c r="BN1501" s="25" t="str">
        <f t="shared" si="770"/>
        <v/>
      </c>
    </row>
    <row r="1502" spans="1:66">
      <c r="A1502" s="20" t="str">
        <f>IF('S.D. Paste sheet'!A1502="","",'S.D. Paste sheet'!A1502)</f>
        <v/>
      </c>
      <c r="B1502" s="20" t="str">
        <f>IF('S.D. Paste sheet'!B1502="","",'S.D. Paste sheet'!B1502)</f>
        <v/>
      </c>
      <c r="C1502" s="20" t="str">
        <f>IF('S.D. Paste sheet'!C1502="","",'S.D. Paste sheet'!C1502)</f>
        <v/>
      </c>
      <c r="D1502" s="20" t="str">
        <f>IF('S.D. Paste sheet'!D1502="","",'S.D. Paste sheet'!D1502)</f>
        <v/>
      </c>
      <c r="E1502" s="20" t="str">
        <f>IF('S.D. Paste sheet'!E1502="","",UPPER('S.D. Paste sheet'!E1502))</f>
        <v/>
      </c>
      <c r="F1502" s="20" t="str">
        <f>IF('S.D. Paste sheet'!F1502="","",'S.D. Paste sheet'!F1502)</f>
        <v/>
      </c>
      <c r="G1502" s="20" t="str">
        <f>IF('S.D. Paste sheet'!G1502="","",UPPER('S.D. Paste sheet'!G1502))</f>
        <v/>
      </c>
      <c r="H1502" s="20" t="str">
        <f>IF('S.D. Paste sheet'!H1502="","",UPPER('S.D. Paste sheet'!H1502))</f>
        <v/>
      </c>
      <c r="I1502" s="20" t="str">
        <f>IF('S.D. Paste sheet'!I1502="","",'S.D. Paste sheet'!I1502)</f>
        <v/>
      </c>
      <c r="J1502" s="20" t="str">
        <f>IF('S.D. Paste sheet'!J1502="","",'S.D. Paste sheet'!J1502)</f>
        <v/>
      </c>
      <c r="K1502" s="20" t="str">
        <f>IF('S.D. Paste sheet'!K1502="","",'S.D. Paste sheet'!K1502)</f>
        <v/>
      </c>
      <c r="L1502" s="20" t="str">
        <f>IF('S.D. Paste sheet'!L1502="","",'S.D. Paste sheet'!L1502)</f>
        <v/>
      </c>
      <c r="M1502" s="20" t="str">
        <f>IF('S.D. Paste sheet'!M1502="","",'S.D. Paste sheet'!M1502)</f>
        <v/>
      </c>
      <c r="N1502" s="20" t="str">
        <f>IF('S.D. Paste sheet'!N1502="","",'S.D. Paste sheet'!N1502)</f>
        <v/>
      </c>
      <c r="O1502" s="20" t="str">
        <f>IF('S.D. Paste sheet'!O1502="","",'S.D. Paste sheet'!O1502)</f>
        <v/>
      </c>
      <c r="P1502" s="20" t="str">
        <f>IF('S.D. Paste sheet'!P1502="","",'S.D. Paste sheet'!P1502)</f>
        <v/>
      </c>
      <c r="Q1502" s="20" t="str">
        <f>IF('S.D. Paste sheet'!Q1502="","",'S.D. Paste sheet'!Q1502)</f>
        <v/>
      </c>
      <c r="R1502" s="20" t="str">
        <f>IF('S.D. Paste sheet'!R1502="","",'S.D. Paste sheet'!R1502)</f>
        <v/>
      </c>
      <c r="S1502" s="20" t="str">
        <f>IF('S.D. Paste sheet'!S1502="","",'S.D. Paste sheet'!S1502)</f>
        <v/>
      </c>
      <c r="T1502" s="20" t="str">
        <f>IF('S.D. Paste sheet'!T1502="","",'S.D. Paste sheet'!T1502)</f>
        <v/>
      </c>
      <c r="U1502" s="20" t="str">
        <f>IF('S.D. Paste sheet'!U1502="","",'S.D. Paste sheet'!U1502)</f>
        <v/>
      </c>
      <c r="V1502" s="20" t="str">
        <f>IF('S.D. Paste sheet'!V1502="","",'S.D. Paste sheet'!V1502)</f>
        <v/>
      </c>
      <c r="W1502" s="20" t="str">
        <f>IF('S.D. Paste sheet'!W1502="","",'S.D. Paste sheet'!W1502)</f>
        <v/>
      </c>
      <c r="X1502" s="20" t="str">
        <f>IF('S.D. Paste sheet'!X1502="","",'S.D. Paste sheet'!X1502)</f>
        <v/>
      </c>
      <c r="Y1502" s="20" t="str">
        <f>IF('S.D. Paste sheet'!Y1502="","",'S.D. Paste sheet'!Y1502)</f>
        <v/>
      </c>
      <c r="Z1502" s="20" t="str">
        <f>IF('S.D. Paste sheet'!Z1502="","",'S.D. Paste sheet'!Z1502)</f>
        <v/>
      </c>
      <c r="AA1502" s="20" t="str">
        <f>IF('S.D. Paste sheet'!AA1502="","",'S.D. Paste sheet'!AA1502)</f>
        <v/>
      </c>
      <c r="AB1502" s="20" t="str">
        <f>IF('S.D. Paste sheet'!AB1502="","",'S.D. Paste sheet'!AB1502)</f>
        <v/>
      </c>
      <c r="AC1502" s="20" t="str">
        <f>IF('S.D. Paste sheet'!AC1502="","",'S.D. Paste sheet'!AC1502)</f>
        <v/>
      </c>
      <c r="AD1502" s="20" t="str">
        <f>IF('S.D. Paste sheet'!AD1502="","",'S.D. Paste sheet'!AD1502)</f>
        <v/>
      </c>
      <c r="AE1502" s="29"/>
      <c r="AF1502" t="str">
        <f>IF(AK1502="","",IF(AK1502&gt;0,COUNT($AG$2:AG1502),""))</f>
        <v/>
      </c>
      <c r="AG1502" s="25" t="str">
        <f t="shared" si="739"/>
        <v/>
      </c>
      <c r="AH1502" s="25" t="str">
        <f t="shared" si="740"/>
        <v/>
      </c>
      <c r="AI1502" s="25" t="str">
        <f t="shared" si="741"/>
        <v/>
      </c>
      <c r="AJ1502" s="25" t="str">
        <f t="shared" si="742"/>
        <v/>
      </c>
      <c r="AK1502" s="25" t="str">
        <f t="shared" si="743"/>
        <v/>
      </c>
      <c r="AL1502" s="25" t="str">
        <f t="shared" si="744"/>
        <v/>
      </c>
      <c r="AM1502" s="25" t="str">
        <f t="shared" si="745"/>
        <v/>
      </c>
      <c r="AN1502" s="25" t="str">
        <f t="shared" si="746"/>
        <v/>
      </c>
      <c r="AO1502" s="25" t="str">
        <f t="shared" si="747"/>
        <v/>
      </c>
      <c r="AP1502" s="25" t="str">
        <f t="shared" si="748"/>
        <v/>
      </c>
      <c r="AQ1502" s="25" t="str">
        <f t="shared" si="749"/>
        <v/>
      </c>
      <c r="AR1502" s="25" t="str">
        <f t="shared" si="750"/>
        <v/>
      </c>
      <c r="AS1502" s="25" t="str">
        <f t="shared" si="751"/>
        <v/>
      </c>
      <c r="AT1502" s="25" t="str">
        <f t="shared" si="752"/>
        <v/>
      </c>
      <c r="AU1502" s="25" t="str">
        <f t="shared" si="753"/>
        <v/>
      </c>
      <c r="AV1502" s="25" t="str">
        <f t="shared" si="754"/>
        <v/>
      </c>
      <c r="AX1502" t="str">
        <f>IF(BC1502="","",IF(BC1502&gt;0,COUNT($AY$2:AY1502),""))</f>
        <v/>
      </c>
      <c r="AY1502" s="25" t="str">
        <f t="shared" si="755"/>
        <v/>
      </c>
      <c r="AZ1502" s="25" t="str">
        <f t="shared" si="756"/>
        <v/>
      </c>
      <c r="BA1502" s="25" t="str">
        <f t="shared" si="757"/>
        <v/>
      </c>
      <c r="BB1502" s="25" t="str">
        <f t="shared" si="758"/>
        <v/>
      </c>
      <c r="BC1502" s="25" t="str">
        <f t="shared" si="759"/>
        <v/>
      </c>
      <c r="BD1502" s="25" t="str">
        <f t="shared" si="760"/>
        <v/>
      </c>
      <c r="BE1502" s="25" t="str">
        <f t="shared" si="761"/>
        <v/>
      </c>
      <c r="BF1502" s="25" t="str">
        <f t="shared" si="762"/>
        <v/>
      </c>
      <c r="BG1502" s="25" t="str">
        <f t="shared" si="763"/>
        <v/>
      </c>
      <c r="BH1502" s="25" t="str">
        <f t="shared" si="764"/>
        <v/>
      </c>
      <c r="BI1502" s="25" t="str">
        <f t="shared" si="765"/>
        <v/>
      </c>
      <c r="BJ1502" s="25" t="str">
        <f t="shared" si="766"/>
        <v/>
      </c>
      <c r="BK1502" s="25" t="str">
        <f t="shared" si="767"/>
        <v/>
      </c>
      <c r="BL1502" s="25" t="str">
        <f t="shared" si="768"/>
        <v/>
      </c>
      <c r="BM1502" s="25" t="str">
        <f t="shared" si="769"/>
        <v/>
      </c>
      <c r="BN1502" s="25" t="str">
        <f t="shared" si="770"/>
        <v/>
      </c>
    </row>
    <row r="1503" spans="1:66">
      <c r="A1503" s="20" t="str">
        <f>IF('S.D. Paste sheet'!A1503="","",'S.D. Paste sheet'!A1503)</f>
        <v/>
      </c>
      <c r="B1503" s="20" t="str">
        <f>IF('S.D. Paste sheet'!B1503="","",'S.D. Paste sheet'!B1503)</f>
        <v/>
      </c>
      <c r="C1503" s="20" t="str">
        <f>IF('S.D. Paste sheet'!C1503="","",'S.D. Paste sheet'!C1503)</f>
        <v/>
      </c>
      <c r="D1503" s="20" t="str">
        <f>IF('S.D. Paste sheet'!D1503="","",'S.D. Paste sheet'!D1503)</f>
        <v/>
      </c>
      <c r="E1503" s="20" t="str">
        <f>IF('S.D. Paste sheet'!E1503="","",UPPER('S.D. Paste sheet'!E1503))</f>
        <v/>
      </c>
      <c r="F1503" s="20" t="str">
        <f>IF('S.D. Paste sheet'!F1503="","",'S.D. Paste sheet'!F1503)</f>
        <v/>
      </c>
      <c r="G1503" s="20" t="str">
        <f>IF('S.D. Paste sheet'!G1503="","",UPPER('S.D. Paste sheet'!G1503))</f>
        <v/>
      </c>
      <c r="H1503" s="20" t="str">
        <f>IF('S.D. Paste sheet'!H1503="","",UPPER('S.D. Paste sheet'!H1503))</f>
        <v/>
      </c>
      <c r="I1503" s="20" t="str">
        <f>IF('S.D. Paste sheet'!I1503="","",'S.D. Paste sheet'!I1503)</f>
        <v/>
      </c>
      <c r="J1503" s="20" t="str">
        <f>IF('S.D. Paste sheet'!J1503="","",'S.D. Paste sheet'!J1503)</f>
        <v/>
      </c>
      <c r="K1503" s="20" t="str">
        <f>IF('S.D. Paste sheet'!K1503="","",'S.D. Paste sheet'!K1503)</f>
        <v/>
      </c>
      <c r="L1503" s="20" t="str">
        <f>IF('S.D. Paste sheet'!L1503="","",'S.D. Paste sheet'!L1503)</f>
        <v/>
      </c>
      <c r="M1503" s="20" t="str">
        <f>IF('S.D. Paste sheet'!M1503="","",'S.D. Paste sheet'!M1503)</f>
        <v/>
      </c>
      <c r="N1503" s="20" t="str">
        <f>IF('S.D. Paste sheet'!N1503="","",'S.D. Paste sheet'!N1503)</f>
        <v/>
      </c>
      <c r="O1503" s="20" t="str">
        <f>IF('S.D. Paste sheet'!O1503="","",'S.D. Paste sheet'!O1503)</f>
        <v/>
      </c>
      <c r="P1503" s="20" t="str">
        <f>IF('S.D. Paste sheet'!P1503="","",'S.D. Paste sheet'!P1503)</f>
        <v/>
      </c>
      <c r="Q1503" s="20" t="str">
        <f>IF('S.D. Paste sheet'!Q1503="","",'S.D. Paste sheet'!Q1503)</f>
        <v/>
      </c>
      <c r="R1503" s="20" t="str">
        <f>IF('S.D. Paste sheet'!R1503="","",'S.D. Paste sheet'!R1503)</f>
        <v/>
      </c>
      <c r="S1503" s="20" t="str">
        <f>IF('S.D. Paste sheet'!S1503="","",'S.D. Paste sheet'!S1503)</f>
        <v/>
      </c>
      <c r="T1503" s="20" t="str">
        <f>IF('S.D. Paste sheet'!T1503="","",'S.D. Paste sheet'!T1503)</f>
        <v/>
      </c>
      <c r="U1503" s="20" t="str">
        <f>IF('S.D. Paste sheet'!U1503="","",'S.D. Paste sheet'!U1503)</f>
        <v/>
      </c>
      <c r="V1503" s="20" t="str">
        <f>IF('S.D. Paste sheet'!V1503="","",'S.D. Paste sheet'!V1503)</f>
        <v/>
      </c>
      <c r="W1503" s="20" t="str">
        <f>IF('S.D. Paste sheet'!W1503="","",'S.D. Paste sheet'!W1503)</f>
        <v/>
      </c>
      <c r="X1503" s="20" t="str">
        <f>IF('S.D. Paste sheet'!X1503="","",'S.D. Paste sheet'!X1503)</f>
        <v/>
      </c>
      <c r="Y1503" s="20" t="str">
        <f>IF('S.D. Paste sheet'!Y1503="","",'S.D. Paste sheet'!Y1503)</f>
        <v/>
      </c>
      <c r="Z1503" s="20" t="str">
        <f>IF('S.D. Paste sheet'!Z1503="","",'S.D. Paste sheet'!Z1503)</f>
        <v/>
      </c>
      <c r="AA1503" s="20" t="str">
        <f>IF('S.D. Paste sheet'!AA1503="","",'S.D. Paste sheet'!AA1503)</f>
        <v/>
      </c>
      <c r="AB1503" s="20" t="str">
        <f>IF('S.D. Paste sheet'!AB1503="","",'S.D. Paste sheet'!AB1503)</f>
        <v/>
      </c>
      <c r="AC1503" s="20" t="str">
        <f>IF('S.D. Paste sheet'!AC1503="","",'S.D. Paste sheet'!AC1503)</f>
        <v/>
      </c>
      <c r="AD1503" s="20" t="str">
        <f>IF('S.D. Paste sheet'!AD1503="","",'S.D. Paste sheet'!AD1503)</f>
        <v/>
      </c>
      <c r="AE1503" s="29"/>
      <c r="AF1503" t="str">
        <f>IF(AK1503="","",IF(AK1503&gt;0,COUNT($AG$2:AG1503),""))</f>
        <v/>
      </c>
      <c r="AG1503" s="25" t="str">
        <f t="shared" si="739"/>
        <v/>
      </c>
      <c r="AH1503" s="25" t="str">
        <f t="shared" si="740"/>
        <v/>
      </c>
      <c r="AI1503" s="25" t="str">
        <f t="shared" si="741"/>
        <v/>
      </c>
      <c r="AJ1503" s="25" t="str">
        <f t="shared" si="742"/>
        <v/>
      </c>
      <c r="AK1503" s="25" t="str">
        <f t="shared" si="743"/>
        <v/>
      </c>
      <c r="AL1503" s="25" t="str">
        <f t="shared" si="744"/>
        <v/>
      </c>
      <c r="AM1503" s="25" t="str">
        <f t="shared" si="745"/>
        <v/>
      </c>
      <c r="AN1503" s="25" t="str">
        <f t="shared" si="746"/>
        <v/>
      </c>
      <c r="AO1503" s="25" t="str">
        <f t="shared" si="747"/>
        <v/>
      </c>
      <c r="AP1503" s="25" t="str">
        <f t="shared" si="748"/>
        <v/>
      </c>
      <c r="AQ1503" s="25" t="str">
        <f t="shared" si="749"/>
        <v/>
      </c>
      <c r="AR1503" s="25" t="str">
        <f t="shared" si="750"/>
        <v/>
      </c>
      <c r="AS1503" s="25" t="str">
        <f t="shared" si="751"/>
        <v/>
      </c>
      <c r="AT1503" s="25" t="str">
        <f t="shared" si="752"/>
        <v/>
      </c>
      <c r="AU1503" s="25" t="str">
        <f t="shared" si="753"/>
        <v/>
      </c>
      <c r="AV1503" s="25" t="str">
        <f t="shared" si="754"/>
        <v/>
      </c>
      <c r="AX1503" t="str">
        <f>IF(BC1503="","",IF(BC1503&gt;0,COUNT($AY$2:AY1503),""))</f>
        <v/>
      </c>
      <c r="AY1503" s="25" t="str">
        <f t="shared" si="755"/>
        <v/>
      </c>
      <c r="AZ1503" s="25" t="str">
        <f t="shared" si="756"/>
        <v/>
      </c>
      <c r="BA1503" s="25" t="str">
        <f t="shared" si="757"/>
        <v/>
      </c>
      <c r="BB1503" s="25" t="str">
        <f t="shared" si="758"/>
        <v/>
      </c>
      <c r="BC1503" s="25" t="str">
        <f t="shared" si="759"/>
        <v/>
      </c>
      <c r="BD1503" s="25" t="str">
        <f t="shared" si="760"/>
        <v/>
      </c>
      <c r="BE1503" s="25" t="str">
        <f t="shared" si="761"/>
        <v/>
      </c>
      <c r="BF1503" s="25" t="str">
        <f t="shared" si="762"/>
        <v/>
      </c>
      <c r="BG1503" s="25" t="str">
        <f t="shared" si="763"/>
        <v/>
      </c>
      <c r="BH1503" s="25" t="str">
        <f t="shared" si="764"/>
        <v/>
      </c>
      <c r="BI1503" s="25" t="str">
        <f t="shared" si="765"/>
        <v/>
      </c>
      <c r="BJ1503" s="25" t="str">
        <f t="shared" si="766"/>
        <v/>
      </c>
      <c r="BK1503" s="25" t="str">
        <f t="shared" si="767"/>
        <v/>
      </c>
      <c r="BL1503" s="25" t="str">
        <f t="shared" si="768"/>
        <v/>
      </c>
      <c r="BM1503" s="25" t="str">
        <f t="shared" si="769"/>
        <v/>
      </c>
      <c r="BN1503" s="25" t="str">
        <f t="shared" si="770"/>
        <v/>
      </c>
    </row>
    <row r="1504" spans="1:66">
      <c r="A1504" s="20" t="str">
        <f>IF('S.D. Paste sheet'!A1504="","",'S.D. Paste sheet'!A1504)</f>
        <v/>
      </c>
      <c r="B1504" s="20" t="str">
        <f>IF('S.D. Paste sheet'!B1504="","",'S.D. Paste sheet'!B1504)</f>
        <v/>
      </c>
      <c r="C1504" s="20" t="str">
        <f>IF('S.D. Paste sheet'!C1504="","",'S.D. Paste sheet'!C1504)</f>
        <v/>
      </c>
      <c r="D1504" s="20" t="str">
        <f>IF('S.D. Paste sheet'!D1504="","",'S.D. Paste sheet'!D1504)</f>
        <v/>
      </c>
      <c r="E1504" s="20" t="str">
        <f>IF('S.D. Paste sheet'!E1504="","",UPPER('S.D. Paste sheet'!E1504))</f>
        <v/>
      </c>
      <c r="F1504" s="20" t="str">
        <f>IF('S.D. Paste sheet'!F1504="","",'S.D. Paste sheet'!F1504)</f>
        <v/>
      </c>
      <c r="G1504" s="20" t="str">
        <f>IF('S.D. Paste sheet'!G1504="","",UPPER('S.D. Paste sheet'!G1504))</f>
        <v/>
      </c>
      <c r="H1504" s="20" t="str">
        <f>IF('S.D. Paste sheet'!H1504="","",UPPER('S.D. Paste sheet'!H1504))</f>
        <v/>
      </c>
      <c r="I1504" s="20" t="str">
        <f>IF('S.D. Paste sheet'!I1504="","",'S.D. Paste sheet'!I1504)</f>
        <v/>
      </c>
      <c r="J1504" s="20" t="str">
        <f>IF('S.D. Paste sheet'!J1504="","",'S.D. Paste sheet'!J1504)</f>
        <v/>
      </c>
      <c r="K1504" s="20" t="str">
        <f>IF('S.D. Paste sheet'!K1504="","",'S.D. Paste sheet'!K1504)</f>
        <v/>
      </c>
      <c r="L1504" s="20" t="str">
        <f>IF('S.D. Paste sheet'!L1504="","",'S.D. Paste sheet'!L1504)</f>
        <v/>
      </c>
      <c r="M1504" s="20" t="str">
        <f>IF('S.D. Paste sheet'!M1504="","",'S.D. Paste sheet'!M1504)</f>
        <v/>
      </c>
      <c r="N1504" s="20" t="str">
        <f>IF('S.D. Paste sheet'!N1504="","",'S.D. Paste sheet'!N1504)</f>
        <v/>
      </c>
      <c r="O1504" s="20" t="str">
        <f>IF('S.D. Paste sheet'!O1504="","",'S.D. Paste sheet'!O1504)</f>
        <v/>
      </c>
      <c r="P1504" s="20" t="str">
        <f>IF('S.D. Paste sheet'!P1504="","",'S.D. Paste sheet'!P1504)</f>
        <v/>
      </c>
      <c r="Q1504" s="20" t="str">
        <f>IF('S.D. Paste sheet'!Q1504="","",'S.D. Paste sheet'!Q1504)</f>
        <v/>
      </c>
      <c r="R1504" s="20" t="str">
        <f>IF('S.D. Paste sheet'!R1504="","",'S.D. Paste sheet'!R1504)</f>
        <v/>
      </c>
      <c r="S1504" s="20" t="str">
        <f>IF('S.D. Paste sheet'!S1504="","",'S.D. Paste sheet'!S1504)</f>
        <v/>
      </c>
      <c r="T1504" s="20" t="str">
        <f>IF('S.D. Paste sheet'!T1504="","",'S.D. Paste sheet'!T1504)</f>
        <v/>
      </c>
      <c r="U1504" s="20" t="str">
        <f>IF('S.D. Paste sheet'!U1504="","",'S.D. Paste sheet'!U1504)</f>
        <v/>
      </c>
      <c r="V1504" s="20" t="str">
        <f>IF('S.D. Paste sheet'!V1504="","",'S.D. Paste sheet'!V1504)</f>
        <v/>
      </c>
      <c r="W1504" s="20" t="str">
        <f>IF('S.D. Paste sheet'!W1504="","",'S.D. Paste sheet'!W1504)</f>
        <v/>
      </c>
      <c r="X1504" s="20" t="str">
        <f>IF('S.D. Paste sheet'!X1504="","",'S.D. Paste sheet'!X1504)</f>
        <v/>
      </c>
      <c r="Y1504" s="20" t="str">
        <f>IF('S.D. Paste sheet'!Y1504="","",'S.D. Paste sheet'!Y1504)</f>
        <v/>
      </c>
      <c r="Z1504" s="20" t="str">
        <f>IF('S.D. Paste sheet'!Z1504="","",'S.D. Paste sheet'!Z1504)</f>
        <v/>
      </c>
      <c r="AA1504" s="20" t="str">
        <f>IF('S.D. Paste sheet'!AA1504="","",'S.D. Paste sheet'!AA1504)</f>
        <v/>
      </c>
      <c r="AB1504" s="20" t="str">
        <f>IF('S.D. Paste sheet'!AB1504="","",'S.D. Paste sheet'!AB1504)</f>
        <v/>
      </c>
      <c r="AC1504" s="20" t="str">
        <f>IF('S.D. Paste sheet'!AC1504="","",'S.D. Paste sheet'!AC1504)</f>
        <v/>
      </c>
      <c r="AD1504" s="20" t="str">
        <f>IF('S.D. Paste sheet'!AD1504="","",'S.D. Paste sheet'!AD1504)</f>
        <v/>
      </c>
      <c r="AE1504" s="29"/>
      <c r="AF1504" t="str">
        <f>IF(AK1504="","",IF(AK1504&gt;0,COUNT($AG$2:AG1504),""))</f>
        <v/>
      </c>
      <c r="AG1504" s="25" t="str">
        <f t="shared" si="739"/>
        <v/>
      </c>
      <c r="AH1504" s="25" t="str">
        <f t="shared" si="740"/>
        <v/>
      </c>
      <c r="AI1504" s="25" t="str">
        <f t="shared" si="741"/>
        <v/>
      </c>
      <c r="AJ1504" s="25" t="str">
        <f t="shared" si="742"/>
        <v/>
      </c>
      <c r="AK1504" s="25" t="str">
        <f t="shared" si="743"/>
        <v/>
      </c>
      <c r="AL1504" s="25" t="str">
        <f t="shared" si="744"/>
        <v/>
      </c>
      <c r="AM1504" s="25" t="str">
        <f t="shared" si="745"/>
        <v/>
      </c>
      <c r="AN1504" s="25" t="str">
        <f t="shared" si="746"/>
        <v/>
      </c>
      <c r="AO1504" s="25" t="str">
        <f t="shared" si="747"/>
        <v/>
      </c>
      <c r="AP1504" s="25" t="str">
        <f t="shared" si="748"/>
        <v/>
      </c>
      <c r="AQ1504" s="25" t="str">
        <f t="shared" si="749"/>
        <v/>
      </c>
      <c r="AR1504" s="25" t="str">
        <f t="shared" si="750"/>
        <v/>
      </c>
      <c r="AS1504" s="25" t="str">
        <f t="shared" si="751"/>
        <v/>
      </c>
      <c r="AT1504" s="25" t="str">
        <f t="shared" si="752"/>
        <v/>
      </c>
      <c r="AU1504" s="25" t="str">
        <f t="shared" si="753"/>
        <v/>
      </c>
      <c r="AV1504" s="25" t="str">
        <f t="shared" si="754"/>
        <v/>
      </c>
      <c r="AX1504" t="str">
        <f>IF(BC1504="","",IF(BC1504&gt;0,COUNT($AY$2:AY1504),""))</f>
        <v/>
      </c>
      <c r="AY1504" s="25" t="str">
        <f t="shared" si="755"/>
        <v/>
      </c>
      <c r="AZ1504" s="25" t="str">
        <f t="shared" si="756"/>
        <v/>
      </c>
      <c r="BA1504" s="25" t="str">
        <f t="shared" si="757"/>
        <v/>
      </c>
      <c r="BB1504" s="25" t="str">
        <f t="shared" si="758"/>
        <v/>
      </c>
      <c r="BC1504" s="25" t="str">
        <f t="shared" si="759"/>
        <v/>
      </c>
      <c r="BD1504" s="25" t="str">
        <f t="shared" si="760"/>
        <v/>
      </c>
      <c r="BE1504" s="25" t="str">
        <f t="shared" si="761"/>
        <v/>
      </c>
      <c r="BF1504" s="25" t="str">
        <f t="shared" si="762"/>
        <v/>
      </c>
      <c r="BG1504" s="25" t="str">
        <f t="shared" si="763"/>
        <v/>
      </c>
      <c r="BH1504" s="25" t="str">
        <f t="shared" si="764"/>
        <v/>
      </c>
      <c r="BI1504" s="25" t="str">
        <f t="shared" si="765"/>
        <v/>
      </c>
      <c r="BJ1504" s="25" t="str">
        <f t="shared" si="766"/>
        <v/>
      </c>
      <c r="BK1504" s="25" t="str">
        <f t="shared" si="767"/>
        <v/>
      </c>
      <c r="BL1504" s="25" t="str">
        <f t="shared" si="768"/>
        <v/>
      </c>
      <c r="BM1504" s="25" t="str">
        <f t="shared" si="769"/>
        <v/>
      </c>
      <c r="BN1504" s="25" t="str">
        <f t="shared" si="770"/>
        <v/>
      </c>
    </row>
    <row r="1505" spans="1:66">
      <c r="A1505" s="20" t="str">
        <f>IF('S.D. Paste sheet'!A1505="","",'S.D. Paste sheet'!A1505)</f>
        <v/>
      </c>
      <c r="B1505" s="20" t="str">
        <f>IF('S.D. Paste sheet'!B1505="","",'S.D. Paste sheet'!B1505)</f>
        <v/>
      </c>
      <c r="C1505" s="20" t="str">
        <f>IF('S.D. Paste sheet'!C1505="","",'S.D. Paste sheet'!C1505)</f>
        <v/>
      </c>
      <c r="D1505" s="20" t="str">
        <f>IF('S.D. Paste sheet'!D1505="","",'S.D. Paste sheet'!D1505)</f>
        <v/>
      </c>
      <c r="E1505" s="20" t="str">
        <f>IF('S.D. Paste sheet'!E1505="","",UPPER('S.D. Paste sheet'!E1505))</f>
        <v/>
      </c>
      <c r="F1505" s="20" t="str">
        <f>IF('S.D. Paste sheet'!F1505="","",'S.D. Paste sheet'!F1505)</f>
        <v/>
      </c>
      <c r="G1505" s="20" t="str">
        <f>IF('S.D. Paste sheet'!G1505="","",UPPER('S.D. Paste sheet'!G1505))</f>
        <v/>
      </c>
      <c r="H1505" s="20" t="str">
        <f>IF('S.D. Paste sheet'!H1505="","",UPPER('S.D. Paste sheet'!H1505))</f>
        <v/>
      </c>
      <c r="I1505" s="20" t="str">
        <f>IF('S.D. Paste sheet'!I1505="","",'S.D. Paste sheet'!I1505)</f>
        <v/>
      </c>
      <c r="J1505" s="20" t="str">
        <f>IF('S.D. Paste sheet'!J1505="","",'S.D. Paste sheet'!J1505)</f>
        <v/>
      </c>
      <c r="K1505" s="20" t="str">
        <f>IF('S.D. Paste sheet'!K1505="","",'S.D. Paste sheet'!K1505)</f>
        <v/>
      </c>
      <c r="L1505" s="20" t="str">
        <f>IF('S.D. Paste sheet'!L1505="","",'S.D. Paste sheet'!L1505)</f>
        <v/>
      </c>
      <c r="M1505" s="20" t="str">
        <f>IF('S.D. Paste sheet'!M1505="","",'S.D. Paste sheet'!M1505)</f>
        <v/>
      </c>
      <c r="N1505" s="20" t="str">
        <f>IF('S.D. Paste sheet'!N1505="","",'S.D. Paste sheet'!N1505)</f>
        <v/>
      </c>
      <c r="O1505" s="20" t="str">
        <f>IF('S.D. Paste sheet'!O1505="","",'S.D. Paste sheet'!O1505)</f>
        <v/>
      </c>
      <c r="P1505" s="20" t="str">
        <f>IF('S.D. Paste sheet'!P1505="","",'S.D. Paste sheet'!P1505)</f>
        <v/>
      </c>
      <c r="Q1505" s="20" t="str">
        <f>IF('S.D. Paste sheet'!Q1505="","",'S.D. Paste sheet'!Q1505)</f>
        <v/>
      </c>
      <c r="R1505" s="20" t="str">
        <f>IF('S.D. Paste sheet'!R1505="","",'S.D. Paste sheet'!R1505)</f>
        <v/>
      </c>
      <c r="S1505" s="20" t="str">
        <f>IF('S.D. Paste sheet'!S1505="","",'S.D. Paste sheet'!S1505)</f>
        <v/>
      </c>
      <c r="T1505" s="20" t="str">
        <f>IF('S.D. Paste sheet'!T1505="","",'S.D. Paste sheet'!T1505)</f>
        <v/>
      </c>
      <c r="U1505" s="20" t="str">
        <f>IF('S.D. Paste sheet'!U1505="","",'S.D. Paste sheet'!U1505)</f>
        <v/>
      </c>
      <c r="V1505" s="20" t="str">
        <f>IF('S.D. Paste sheet'!V1505="","",'S.D. Paste sheet'!V1505)</f>
        <v/>
      </c>
      <c r="W1505" s="20" t="str">
        <f>IF('S.D. Paste sheet'!W1505="","",'S.D. Paste sheet'!W1505)</f>
        <v/>
      </c>
      <c r="X1505" s="20" t="str">
        <f>IF('S.D. Paste sheet'!X1505="","",'S.D. Paste sheet'!X1505)</f>
        <v/>
      </c>
      <c r="Y1505" s="20" t="str">
        <f>IF('S.D. Paste sheet'!Y1505="","",'S.D. Paste sheet'!Y1505)</f>
        <v/>
      </c>
      <c r="Z1505" s="20" t="str">
        <f>IF('S.D. Paste sheet'!Z1505="","",'S.D. Paste sheet'!Z1505)</f>
        <v/>
      </c>
      <c r="AA1505" s="20" t="str">
        <f>IF('S.D. Paste sheet'!AA1505="","",'S.D. Paste sheet'!AA1505)</f>
        <v/>
      </c>
      <c r="AB1505" s="20" t="str">
        <f>IF('S.D. Paste sheet'!AB1505="","",'S.D. Paste sheet'!AB1505)</f>
        <v/>
      </c>
      <c r="AC1505" s="20" t="str">
        <f>IF('S.D. Paste sheet'!AC1505="","",'S.D. Paste sheet'!AC1505)</f>
        <v/>
      </c>
      <c r="AD1505" s="20" t="str">
        <f>IF('S.D. Paste sheet'!AD1505="","",'S.D. Paste sheet'!AD1505)</f>
        <v/>
      </c>
      <c r="AE1505" s="29"/>
      <c r="AF1505" t="str">
        <f>IF(AK1505="","",IF(AK1505&gt;0,COUNT($AG$2:AG1505),""))</f>
        <v/>
      </c>
      <c r="AG1505" s="25" t="str">
        <f t="shared" si="739"/>
        <v/>
      </c>
      <c r="AH1505" s="25" t="str">
        <f t="shared" si="740"/>
        <v/>
      </c>
      <c r="AI1505" s="25" t="str">
        <f t="shared" si="741"/>
        <v/>
      </c>
      <c r="AJ1505" s="25" t="str">
        <f t="shared" si="742"/>
        <v/>
      </c>
      <c r="AK1505" s="25" t="str">
        <f t="shared" si="743"/>
        <v/>
      </c>
      <c r="AL1505" s="25" t="str">
        <f t="shared" si="744"/>
        <v/>
      </c>
      <c r="AM1505" s="25" t="str">
        <f t="shared" si="745"/>
        <v/>
      </c>
      <c r="AN1505" s="25" t="str">
        <f t="shared" si="746"/>
        <v/>
      </c>
      <c r="AO1505" s="25" t="str">
        <f t="shared" si="747"/>
        <v/>
      </c>
      <c r="AP1505" s="25" t="str">
        <f t="shared" si="748"/>
        <v/>
      </c>
      <c r="AQ1505" s="25" t="str">
        <f t="shared" si="749"/>
        <v/>
      </c>
      <c r="AR1505" s="25" t="str">
        <f t="shared" si="750"/>
        <v/>
      </c>
      <c r="AS1505" s="25" t="str">
        <f t="shared" si="751"/>
        <v/>
      </c>
      <c r="AT1505" s="25" t="str">
        <f t="shared" si="752"/>
        <v/>
      </c>
      <c r="AU1505" s="25" t="str">
        <f t="shared" si="753"/>
        <v/>
      </c>
      <c r="AV1505" s="25" t="str">
        <f t="shared" si="754"/>
        <v/>
      </c>
      <c r="AX1505" t="str">
        <f>IF(BC1505="","",IF(BC1505&gt;0,COUNT($AY$2:AY1505),""))</f>
        <v/>
      </c>
      <c r="AY1505" s="25" t="str">
        <f t="shared" si="755"/>
        <v/>
      </c>
      <c r="AZ1505" s="25" t="str">
        <f t="shared" si="756"/>
        <v/>
      </c>
      <c r="BA1505" s="25" t="str">
        <f t="shared" si="757"/>
        <v/>
      </c>
      <c r="BB1505" s="25" t="str">
        <f t="shared" si="758"/>
        <v/>
      </c>
      <c r="BC1505" s="25" t="str">
        <f t="shared" si="759"/>
        <v/>
      </c>
      <c r="BD1505" s="25" t="str">
        <f t="shared" si="760"/>
        <v/>
      </c>
      <c r="BE1505" s="25" t="str">
        <f t="shared" si="761"/>
        <v/>
      </c>
      <c r="BF1505" s="25" t="str">
        <f t="shared" si="762"/>
        <v/>
      </c>
      <c r="BG1505" s="25" t="str">
        <f t="shared" si="763"/>
        <v/>
      </c>
      <c r="BH1505" s="25" t="str">
        <f t="shared" si="764"/>
        <v/>
      </c>
      <c r="BI1505" s="25" t="str">
        <f t="shared" si="765"/>
        <v/>
      </c>
      <c r="BJ1505" s="25" t="str">
        <f t="shared" si="766"/>
        <v/>
      </c>
      <c r="BK1505" s="25" t="str">
        <f t="shared" si="767"/>
        <v/>
      </c>
      <c r="BL1505" s="25" t="str">
        <f t="shared" si="768"/>
        <v/>
      </c>
      <c r="BM1505" s="25" t="str">
        <f t="shared" si="769"/>
        <v/>
      </c>
      <c r="BN1505" s="25" t="str">
        <f t="shared" si="770"/>
        <v/>
      </c>
    </row>
    <row r="1506" spans="1:66">
      <c r="A1506" s="20" t="str">
        <f>IF('S.D. Paste sheet'!A1506="","",'S.D. Paste sheet'!A1506)</f>
        <v/>
      </c>
      <c r="B1506" s="20" t="str">
        <f>IF('S.D. Paste sheet'!B1506="","",'S.D. Paste sheet'!B1506)</f>
        <v/>
      </c>
      <c r="C1506" s="20" t="str">
        <f>IF('S.D. Paste sheet'!C1506="","",'S.D. Paste sheet'!C1506)</f>
        <v/>
      </c>
      <c r="D1506" s="20" t="str">
        <f>IF('S.D. Paste sheet'!D1506="","",'S.D. Paste sheet'!D1506)</f>
        <v/>
      </c>
      <c r="E1506" s="20" t="str">
        <f>IF('S.D. Paste sheet'!E1506="","",UPPER('S.D. Paste sheet'!E1506))</f>
        <v/>
      </c>
      <c r="F1506" s="20" t="str">
        <f>IF('S.D. Paste sheet'!F1506="","",'S.D. Paste sheet'!F1506)</f>
        <v/>
      </c>
      <c r="G1506" s="20" t="str">
        <f>IF('S.D. Paste sheet'!G1506="","",UPPER('S.D. Paste sheet'!G1506))</f>
        <v/>
      </c>
      <c r="H1506" s="20" t="str">
        <f>IF('S.D. Paste sheet'!H1506="","",UPPER('S.D. Paste sheet'!H1506))</f>
        <v/>
      </c>
      <c r="I1506" s="20" t="str">
        <f>IF('S.D. Paste sheet'!I1506="","",'S.D. Paste sheet'!I1506)</f>
        <v/>
      </c>
      <c r="J1506" s="20" t="str">
        <f>IF('S.D. Paste sheet'!J1506="","",'S.D. Paste sheet'!J1506)</f>
        <v/>
      </c>
      <c r="K1506" s="20" t="str">
        <f>IF('S.D. Paste sheet'!K1506="","",'S.D. Paste sheet'!K1506)</f>
        <v/>
      </c>
      <c r="L1506" s="20" t="str">
        <f>IF('S.D. Paste sheet'!L1506="","",'S.D. Paste sheet'!L1506)</f>
        <v/>
      </c>
      <c r="M1506" s="20" t="str">
        <f>IF('S.D. Paste sheet'!M1506="","",'S.D. Paste sheet'!M1506)</f>
        <v/>
      </c>
      <c r="N1506" s="20" t="str">
        <f>IF('S.D. Paste sheet'!N1506="","",'S.D. Paste sheet'!N1506)</f>
        <v/>
      </c>
      <c r="O1506" s="20" t="str">
        <f>IF('S.D. Paste sheet'!O1506="","",'S.D. Paste sheet'!O1506)</f>
        <v/>
      </c>
      <c r="P1506" s="20" t="str">
        <f>IF('S.D. Paste sheet'!P1506="","",'S.D. Paste sheet'!P1506)</f>
        <v/>
      </c>
      <c r="Q1506" s="20" t="str">
        <f>IF('S.D. Paste sheet'!Q1506="","",'S.D. Paste sheet'!Q1506)</f>
        <v/>
      </c>
      <c r="R1506" s="20" t="str">
        <f>IF('S.D. Paste sheet'!R1506="","",'S.D. Paste sheet'!R1506)</f>
        <v/>
      </c>
      <c r="S1506" s="20" t="str">
        <f>IF('S.D. Paste sheet'!S1506="","",'S.D. Paste sheet'!S1506)</f>
        <v/>
      </c>
      <c r="T1506" s="20" t="str">
        <f>IF('S.D. Paste sheet'!T1506="","",'S.D. Paste sheet'!T1506)</f>
        <v/>
      </c>
      <c r="U1506" s="20" t="str">
        <f>IF('S.D. Paste sheet'!U1506="","",'S.D. Paste sheet'!U1506)</f>
        <v/>
      </c>
      <c r="V1506" s="20" t="str">
        <f>IF('S.D. Paste sheet'!V1506="","",'S.D. Paste sheet'!V1506)</f>
        <v/>
      </c>
      <c r="W1506" s="20" t="str">
        <f>IF('S.D. Paste sheet'!W1506="","",'S.D. Paste sheet'!W1506)</f>
        <v/>
      </c>
      <c r="X1506" s="20" t="str">
        <f>IF('S.D. Paste sheet'!X1506="","",'S.D. Paste sheet'!X1506)</f>
        <v/>
      </c>
      <c r="Y1506" s="20" t="str">
        <f>IF('S.D. Paste sheet'!Y1506="","",'S.D. Paste sheet'!Y1506)</f>
        <v/>
      </c>
      <c r="Z1506" s="20" t="str">
        <f>IF('S.D. Paste sheet'!Z1506="","",'S.D. Paste sheet'!Z1506)</f>
        <v/>
      </c>
      <c r="AA1506" s="20" t="str">
        <f>IF('S.D. Paste sheet'!AA1506="","",'S.D. Paste sheet'!AA1506)</f>
        <v/>
      </c>
      <c r="AB1506" s="20" t="str">
        <f>IF('S.D. Paste sheet'!AB1506="","",'S.D. Paste sheet'!AB1506)</f>
        <v/>
      </c>
      <c r="AC1506" s="20" t="str">
        <f>IF('S.D. Paste sheet'!AC1506="","",'S.D. Paste sheet'!AC1506)</f>
        <v/>
      </c>
      <c r="AD1506" s="20" t="str">
        <f>IF('S.D. Paste sheet'!AD1506="","",'S.D. Paste sheet'!AD1506)</f>
        <v/>
      </c>
      <c r="AE1506" s="29"/>
      <c r="AF1506" t="str">
        <f>IF(AK1506="","",IF(AK1506&gt;0,COUNT($AG$2:AG1506),""))</f>
        <v/>
      </c>
      <c r="AG1506" s="25" t="str">
        <f t="shared" si="739"/>
        <v/>
      </c>
      <c r="AH1506" s="25" t="str">
        <f t="shared" si="740"/>
        <v/>
      </c>
      <c r="AI1506" s="25" t="str">
        <f t="shared" si="741"/>
        <v/>
      </c>
      <c r="AJ1506" s="25" t="str">
        <f t="shared" si="742"/>
        <v/>
      </c>
      <c r="AK1506" s="25" t="str">
        <f t="shared" si="743"/>
        <v/>
      </c>
      <c r="AL1506" s="25" t="str">
        <f t="shared" si="744"/>
        <v/>
      </c>
      <c r="AM1506" s="25" t="str">
        <f t="shared" si="745"/>
        <v/>
      </c>
      <c r="AN1506" s="25" t="str">
        <f t="shared" si="746"/>
        <v/>
      </c>
      <c r="AO1506" s="25" t="str">
        <f t="shared" si="747"/>
        <v/>
      </c>
      <c r="AP1506" s="25" t="str">
        <f t="shared" si="748"/>
        <v/>
      </c>
      <c r="AQ1506" s="25" t="str">
        <f t="shared" si="749"/>
        <v/>
      </c>
      <c r="AR1506" s="25" t="str">
        <f t="shared" si="750"/>
        <v/>
      </c>
      <c r="AS1506" s="25" t="str">
        <f t="shared" si="751"/>
        <v/>
      </c>
      <c r="AT1506" s="25" t="str">
        <f t="shared" si="752"/>
        <v/>
      </c>
      <c r="AU1506" s="25" t="str">
        <f t="shared" si="753"/>
        <v/>
      </c>
      <c r="AV1506" s="25" t="str">
        <f t="shared" si="754"/>
        <v/>
      </c>
      <c r="AX1506" t="str">
        <f>IF(BC1506="","",IF(BC1506&gt;0,COUNT($AY$2:AY1506),""))</f>
        <v/>
      </c>
      <c r="AY1506" s="25" t="str">
        <f t="shared" si="755"/>
        <v/>
      </c>
      <c r="AZ1506" s="25" t="str">
        <f t="shared" si="756"/>
        <v/>
      </c>
      <c r="BA1506" s="25" t="str">
        <f t="shared" si="757"/>
        <v/>
      </c>
      <c r="BB1506" s="25" t="str">
        <f t="shared" si="758"/>
        <v/>
      </c>
      <c r="BC1506" s="25" t="str">
        <f t="shared" si="759"/>
        <v/>
      </c>
      <c r="BD1506" s="25" t="str">
        <f t="shared" si="760"/>
        <v/>
      </c>
      <c r="BE1506" s="25" t="str">
        <f t="shared" si="761"/>
        <v/>
      </c>
      <c r="BF1506" s="25" t="str">
        <f t="shared" si="762"/>
        <v/>
      </c>
      <c r="BG1506" s="25" t="str">
        <f t="shared" si="763"/>
        <v/>
      </c>
      <c r="BH1506" s="25" t="str">
        <f t="shared" si="764"/>
        <v/>
      </c>
      <c r="BI1506" s="25" t="str">
        <f t="shared" si="765"/>
        <v/>
      </c>
      <c r="BJ1506" s="25" t="str">
        <f t="shared" si="766"/>
        <v/>
      </c>
      <c r="BK1506" s="25" t="str">
        <f t="shared" si="767"/>
        <v/>
      </c>
      <c r="BL1506" s="25" t="str">
        <f t="shared" si="768"/>
        <v/>
      </c>
      <c r="BM1506" s="25" t="str">
        <f t="shared" si="769"/>
        <v/>
      </c>
      <c r="BN1506" s="25" t="str">
        <f t="shared" si="770"/>
        <v/>
      </c>
    </row>
    <row r="1507" spans="1:66">
      <c r="A1507" s="20" t="str">
        <f>IF('S.D. Paste sheet'!A1507="","",'S.D. Paste sheet'!A1507)</f>
        <v/>
      </c>
      <c r="B1507" s="20" t="str">
        <f>IF('S.D. Paste sheet'!B1507="","",'S.D. Paste sheet'!B1507)</f>
        <v/>
      </c>
      <c r="C1507" s="20" t="str">
        <f>IF('S.D. Paste sheet'!C1507="","",'S.D. Paste sheet'!C1507)</f>
        <v/>
      </c>
      <c r="D1507" s="20" t="str">
        <f>IF('S.D. Paste sheet'!D1507="","",'S.D. Paste sheet'!D1507)</f>
        <v/>
      </c>
      <c r="E1507" s="20" t="str">
        <f>IF('S.D. Paste sheet'!E1507="","",UPPER('S.D. Paste sheet'!E1507))</f>
        <v/>
      </c>
      <c r="F1507" s="20" t="str">
        <f>IF('S.D. Paste sheet'!F1507="","",'S.D. Paste sheet'!F1507)</f>
        <v/>
      </c>
      <c r="G1507" s="20" t="str">
        <f>IF('S.D. Paste sheet'!G1507="","",UPPER('S.D. Paste sheet'!G1507))</f>
        <v/>
      </c>
      <c r="H1507" s="20" t="str">
        <f>IF('S.D. Paste sheet'!H1507="","",UPPER('S.D. Paste sheet'!H1507))</f>
        <v/>
      </c>
      <c r="I1507" s="20" t="str">
        <f>IF('S.D. Paste sheet'!I1507="","",'S.D. Paste sheet'!I1507)</f>
        <v/>
      </c>
      <c r="J1507" s="20" t="str">
        <f>IF('S.D. Paste sheet'!J1507="","",'S.D. Paste sheet'!J1507)</f>
        <v/>
      </c>
      <c r="K1507" s="20" t="str">
        <f>IF('S.D. Paste sheet'!K1507="","",'S.D. Paste sheet'!K1507)</f>
        <v/>
      </c>
      <c r="L1507" s="20" t="str">
        <f>IF('S.D. Paste sheet'!L1507="","",'S.D. Paste sheet'!L1507)</f>
        <v/>
      </c>
      <c r="M1507" s="20" t="str">
        <f>IF('S.D. Paste sheet'!M1507="","",'S.D. Paste sheet'!M1507)</f>
        <v/>
      </c>
      <c r="N1507" s="20" t="str">
        <f>IF('S.D. Paste sheet'!N1507="","",'S.D. Paste sheet'!N1507)</f>
        <v/>
      </c>
      <c r="O1507" s="20" t="str">
        <f>IF('S.D. Paste sheet'!O1507="","",'S.D. Paste sheet'!O1507)</f>
        <v/>
      </c>
      <c r="P1507" s="20" t="str">
        <f>IF('S.D. Paste sheet'!P1507="","",'S.D. Paste sheet'!P1507)</f>
        <v/>
      </c>
      <c r="Q1507" s="20" t="str">
        <f>IF('S.D. Paste sheet'!Q1507="","",'S.D. Paste sheet'!Q1507)</f>
        <v/>
      </c>
      <c r="R1507" s="20" t="str">
        <f>IF('S.D. Paste sheet'!R1507="","",'S.D. Paste sheet'!R1507)</f>
        <v/>
      </c>
      <c r="S1507" s="20" t="str">
        <f>IF('S.D. Paste sheet'!S1507="","",'S.D. Paste sheet'!S1507)</f>
        <v/>
      </c>
      <c r="T1507" s="20" t="str">
        <f>IF('S.D. Paste sheet'!T1507="","",'S.D. Paste sheet'!T1507)</f>
        <v/>
      </c>
      <c r="U1507" s="20" t="str">
        <f>IF('S.D. Paste sheet'!U1507="","",'S.D. Paste sheet'!U1507)</f>
        <v/>
      </c>
      <c r="V1507" s="20" t="str">
        <f>IF('S.D. Paste sheet'!V1507="","",'S.D. Paste sheet'!V1507)</f>
        <v/>
      </c>
      <c r="W1507" s="20" t="str">
        <f>IF('S.D. Paste sheet'!W1507="","",'S.D. Paste sheet'!W1507)</f>
        <v/>
      </c>
      <c r="X1507" s="20" t="str">
        <f>IF('S.D. Paste sheet'!X1507="","",'S.D. Paste sheet'!X1507)</f>
        <v/>
      </c>
      <c r="Y1507" s="20" t="str">
        <f>IF('S.D. Paste sheet'!Y1507="","",'S.D. Paste sheet'!Y1507)</f>
        <v/>
      </c>
      <c r="Z1507" s="20" t="str">
        <f>IF('S.D. Paste sheet'!Z1507="","",'S.D. Paste sheet'!Z1507)</f>
        <v/>
      </c>
      <c r="AA1507" s="20" t="str">
        <f>IF('S.D. Paste sheet'!AA1507="","",'S.D. Paste sheet'!AA1507)</f>
        <v/>
      </c>
      <c r="AB1507" s="20" t="str">
        <f>IF('S.D. Paste sheet'!AB1507="","",'S.D. Paste sheet'!AB1507)</f>
        <v/>
      </c>
      <c r="AC1507" s="20" t="str">
        <f>IF('S.D. Paste sheet'!AC1507="","",'S.D. Paste sheet'!AC1507)</f>
        <v/>
      </c>
      <c r="AD1507" s="20" t="str">
        <f>IF('S.D. Paste sheet'!AD1507="","",'S.D. Paste sheet'!AD1507)</f>
        <v/>
      </c>
      <c r="AE1507" s="29"/>
      <c r="AF1507" t="str">
        <f>IF(AK1507="","",IF(AK1507&gt;0,COUNT($AG$2:AG1507),""))</f>
        <v/>
      </c>
      <c r="AG1507" s="25" t="str">
        <f t="shared" si="739"/>
        <v/>
      </c>
      <c r="AH1507" s="25" t="str">
        <f t="shared" si="740"/>
        <v/>
      </c>
      <c r="AI1507" s="25" t="str">
        <f t="shared" si="741"/>
        <v/>
      </c>
      <c r="AJ1507" s="25" t="str">
        <f t="shared" si="742"/>
        <v/>
      </c>
      <c r="AK1507" s="25" t="str">
        <f t="shared" si="743"/>
        <v/>
      </c>
      <c r="AL1507" s="25" t="str">
        <f t="shared" si="744"/>
        <v/>
      </c>
      <c r="AM1507" s="25" t="str">
        <f t="shared" si="745"/>
        <v/>
      </c>
      <c r="AN1507" s="25" t="str">
        <f t="shared" si="746"/>
        <v/>
      </c>
      <c r="AO1507" s="25" t="str">
        <f t="shared" si="747"/>
        <v/>
      </c>
      <c r="AP1507" s="25" t="str">
        <f t="shared" si="748"/>
        <v/>
      </c>
      <c r="AQ1507" s="25" t="str">
        <f t="shared" si="749"/>
        <v/>
      </c>
      <c r="AR1507" s="25" t="str">
        <f t="shared" si="750"/>
        <v/>
      </c>
      <c r="AS1507" s="25" t="str">
        <f t="shared" si="751"/>
        <v/>
      </c>
      <c r="AT1507" s="25" t="str">
        <f t="shared" si="752"/>
        <v/>
      </c>
      <c r="AU1507" s="25" t="str">
        <f t="shared" si="753"/>
        <v/>
      </c>
      <c r="AV1507" s="25" t="str">
        <f t="shared" si="754"/>
        <v/>
      </c>
      <c r="AX1507" t="str">
        <f>IF(BC1507="","",IF(BC1507&gt;0,COUNT($AY$2:AY1507),""))</f>
        <v/>
      </c>
      <c r="AY1507" s="25" t="str">
        <f t="shared" si="755"/>
        <v/>
      </c>
      <c r="AZ1507" s="25" t="str">
        <f t="shared" si="756"/>
        <v/>
      </c>
      <c r="BA1507" s="25" t="str">
        <f t="shared" si="757"/>
        <v/>
      </c>
      <c r="BB1507" s="25" t="str">
        <f t="shared" si="758"/>
        <v/>
      </c>
      <c r="BC1507" s="25" t="str">
        <f t="shared" si="759"/>
        <v/>
      </c>
      <c r="BD1507" s="25" t="str">
        <f t="shared" si="760"/>
        <v/>
      </c>
      <c r="BE1507" s="25" t="str">
        <f t="shared" si="761"/>
        <v/>
      </c>
      <c r="BF1507" s="25" t="str">
        <f t="shared" si="762"/>
        <v/>
      </c>
      <c r="BG1507" s="25" t="str">
        <f t="shared" si="763"/>
        <v/>
      </c>
      <c r="BH1507" s="25" t="str">
        <f t="shared" si="764"/>
        <v/>
      </c>
      <c r="BI1507" s="25" t="str">
        <f t="shared" si="765"/>
        <v/>
      </c>
      <c r="BJ1507" s="25" t="str">
        <f t="shared" si="766"/>
        <v/>
      </c>
      <c r="BK1507" s="25" t="str">
        <f t="shared" si="767"/>
        <v/>
      </c>
      <c r="BL1507" s="25" t="str">
        <f t="shared" si="768"/>
        <v/>
      </c>
      <c r="BM1507" s="25" t="str">
        <f t="shared" si="769"/>
        <v/>
      </c>
      <c r="BN1507" s="25" t="str">
        <f t="shared" si="770"/>
        <v/>
      </c>
    </row>
    <row r="1508" spans="1:66">
      <c r="A1508" s="20" t="str">
        <f>IF('S.D. Paste sheet'!A1508="","",'S.D. Paste sheet'!A1508)</f>
        <v/>
      </c>
      <c r="B1508" s="20" t="str">
        <f>IF('S.D. Paste sheet'!B1508="","",'S.D. Paste sheet'!B1508)</f>
        <v/>
      </c>
      <c r="C1508" s="20" t="str">
        <f>IF('S.D. Paste sheet'!C1508="","",'S.D. Paste sheet'!C1508)</f>
        <v/>
      </c>
      <c r="D1508" s="20" t="str">
        <f>IF('S.D. Paste sheet'!D1508="","",'S.D. Paste sheet'!D1508)</f>
        <v/>
      </c>
      <c r="E1508" s="20" t="str">
        <f>IF('S.D. Paste sheet'!E1508="","",UPPER('S.D. Paste sheet'!E1508))</f>
        <v/>
      </c>
      <c r="F1508" s="20" t="str">
        <f>IF('S.D. Paste sheet'!F1508="","",'S.D. Paste sheet'!F1508)</f>
        <v/>
      </c>
      <c r="G1508" s="20" t="str">
        <f>IF('S.D. Paste sheet'!G1508="","",UPPER('S.D. Paste sheet'!G1508))</f>
        <v/>
      </c>
      <c r="H1508" s="20" t="str">
        <f>IF('S.D. Paste sheet'!H1508="","",UPPER('S.D. Paste sheet'!H1508))</f>
        <v/>
      </c>
      <c r="I1508" s="20" t="str">
        <f>IF('S.D. Paste sheet'!I1508="","",'S.D. Paste sheet'!I1508)</f>
        <v/>
      </c>
      <c r="J1508" s="20" t="str">
        <f>IF('S.D. Paste sheet'!J1508="","",'S.D. Paste sheet'!J1508)</f>
        <v/>
      </c>
      <c r="K1508" s="20" t="str">
        <f>IF('S.D. Paste sheet'!K1508="","",'S.D. Paste sheet'!K1508)</f>
        <v/>
      </c>
      <c r="L1508" s="20" t="str">
        <f>IF('S.D. Paste sheet'!L1508="","",'S.D. Paste sheet'!L1508)</f>
        <v/>
      </c>
      <c r="M1508" s="20" t="str">
        <f>IF('S.D. Paste sheet'!M1508="","",'S.D. Paste sheet'!M1508)</f>
        <v/>
      </c>
      <c r="N1508" s="20" t="str">
        <f>IF('S.D. Paste sheet'!N1508="","",'S.D. Paste sheet'!N1508)</f>
        <v/>
      </c>
      <c r="O1508" s="20" t="str">
        <f>IF('S.D. Paste sheet'!O1508="","",'S.D. Paste sheet'!O1508)</f>
        <v/>
      </c>
      <c r="P1508" s="20" t="str">
        <f>IF('S.D. Paste sheet'!P1508="","",'S.D. Paste sheet'!P1508)</f>
        <v/>
      </c>
      <c r="Q1508" s="20" t="str">
        <f>IF('S.D. Paste sheet'!Q1508="","",'S.D. Paste sheet'!Q1508)</f>
        <v/>
      </c>
      <c r="R1508" s="20" t="str">
        <f>IF('S.D. Paste sheet'!R1508="","",'S.D. Paste sheet'!R1508)</f>
        <v/>
      </c>
      <c r="S1508" s="20" t="str">
        <f>IF('S.D. Paste sheet'!S1508="","",'S.D. Paste sheet'!S1508)</f>
        <v/>
      </c>
      <c r="T1508" s="20" t="str">
        <f>IF('S.D. Paste sheet'!T1508="","",'S.D. Paste sheet'!T1508)</f>
        <v/>
      </c>
      <c r="U1508" s="20" t="str">
        <f>IF('S.D. Paste sheet'!U1508="","",'S.D. Paste sheet'!U1508)</f>
        <v/>
      </c>
      <c r="V1508" s="20" t="str">
        <f>IF('S.D. Paste sheet'!V1508="","",'S.D. Paste sheet'!V1508)</f>
        <v/>
      </c>
      <c r="W1508" s="20" t="str">
        <f>IF('S.D. Paste sheet'!W1508="","",'S.D. Paste sheet'!W1508)</f>
        <v/>
      </c>
      <c r="X1508" s="20" t="str">
        <f>IF('S.D. Paste sheet'!X1508="","",'S.D. Paste sheet'!X1508)</f>
        <v/>
      </c>
      <c r="Y1508" s="20" t="str">
        <f>IF('S.D. Paste sheet'!Y1508="","",'S.D. Paste sheet'!Y1508)</f>
        <v/>
      </c>
      <c r="Z1508" s="20" t="str">
        <f>IF('S.D. Paste sheet'!Z1508="","",'S.D. Paste sheet'!Z1508)</f>
        <v/>
      </c>
      <c r="AA1508" s="20" t="str">
        <f>IF('S.D. Paste sheet'!AA1508="","",'S.D. Paste sheet'!AA1508)</f>
        <v/>
      </c>
      <c r="AB1508" s="20" t="str">
        <f>IF('S.D. Paste sheet'!AB1508="","",'S.D. Paste sheet'!AB1508)</f>
        <v/>
      </c>
      <c r="AC1508" s="20" t="str">
        <f>IF('S.D. Paste sheet'!AC1508="","",'S.D. Paste sheet'!AC1508)</f>
        <v/>
      </c>
      <c r="AD1508" s="20" t="str">
        <f>IF('S.D. Paste sheet'!AD1508="","",'S.D. Paste sheet'!AD1508)</f>
        <v/>
      </c>
      <c r="AE1508" s="29"/>
      <c r="AF1508" t="str">
        <f>IF(AK1508="","",IF(AK1508&gt;0,COUNT($AG$2:AG1508),""))</f>
        <v/>
      </c>
      <c r="AG1508" s="25" t="str">
        <f t="shared" si="739"/>
        <v/>
      </c>
      <c r="AH1508" s="25" t="str">
        <f t="shared" si="740"/>
        <v/>
      </c>
      <c r="AI1508" s="25" t="str">
        <f t="shared" si="741"/>
        <v/>
      </c>
      <c r="AJ1508" s="25" t="str">
        <f t="shared" si="742"/>
        <v/>
      </c>
      <c r="AK1508" s="25" t="str">
        <f t="shared" si="743"/>
        <v/>
      </c>
      <c r="AL1508" s="25" t="str">
        <f t="shared" si="744"/>
        <v/>
      </c>
      <c r="AM1508" s="25" t="str">
        <f t="shared" si="745"/>
        <v/>
      </c>
      <c r="AN1508" s="25" t="str">
        <f t="shared" si="746"/>
        <v/>
      </c>
      <c r="AO1508" s="25" t="str">
        <f t="shared" si="747"/>
        <v/>
      </c>
      <c r="AP1508" s="25" t="str">
        <f t="shared" si="748"/>
        <v/>
      </c>
      <c r="AQ1508" s="25" t="str">
        <f t="shared" si="749"/>
        <v/>
      </c>
      <c r="AR1508" s="25" t="str">
        <f t="shared" si="750"/>
        <v/>
      </c>
      <c r="AS1508" s="25" t="str">
        <f t="shared" si="751"/>
        <v/>
      </c>
      <c r="AT1508" s="25" t="str">
        <f t="shared" si="752"/>
        <v/>
      </c>
      <c r="AU1508" s="25" t="str">
        <f t="shared" si="753"/>
        <v/>
      </c>
      <c r="AV1508" s="25" t="str">
        <f t="shared" si="754"/>
        <v/>
      </c>
      <c r="AX1508" t="str">
        <f>IF(BC1508="","",IF(BC1508&gt;0,COUNT($AY$2:AY1508),""))</f>
        <v/>
      </c>
      <c r="AY1508" s="25" t="str">
        <f t="shared" si="755"/>
        <v/>
      </c>
      <c r="AZ1508" s="25" t="str">
        <f t="shared" si="756"/>
        <v/>
      </c>
      <c r="BA1508" s="25" t="str">
        <f t="shared" si="757"/>
        <v/>
      </c>
      <c r="BB1508" s="25" t="str">
        <f t="shared" si="758"/>
        <v/>
      </c>
      <c r="BC1508" s="25" t="str">
        <f t="shared" si="759"/>
        <v/>
      </c>
      <c r="BD1508" s="25" t="str">
        <f t="shared" si="760"/>
        <v/>
      </c>
      <c r="BE1508" s="25" t="str">
        <f t="shared" si="761"/>
        <v/>
      </c>
      <c r="BF1508" s="25" t="str">
        <f t="shared" si="762"/>
        <v/>
      </c>
      <c r="BG1508" s="25" t="str">
        <f t="shared" si="763"/>
        <v/>
      </c>
      <c r="BH1508" s="25" t="str">
        <f t="shared" si="764"/>
        <v/>
      </c>
      <c r="BI1508" s="25" t="str">
        <f t="shared" si="765"/>
        <v/>
      </c>
      <c r="BJ1508" s="25" t="str">
        <f t="shared" si="766"/>
        <v/>
      </c>
      <c r="BK1508" s="25" t="str">
        <f t="shared" si="767"/>
        <v/>
      </c>
      <c r="BL1508" s="25" t="str">
        <f t="shared" si="768"/>
        <v/>
      </c>
      <c r="BM1508" s="25" t="str">
        <f t="shared" si="769"/>
        <v/>
      </c>
      <c r="BN1508" s="25" t="str">
        <f t="shared" si="770"/>
        <v/>
      </c>
    </row>
    <row r="1509" spans="1:66">
      <c r="A1509" s="20" t="str">
        <f>IF('S.D. Paste sheet'!A1509="","",'S.D. Paste sheet'!A1509)</f>
        <v/>
      </c>
      <c r="B1509" s="20" t="str">
        <f>IF('S.D. Paste sheet'!B1509="","",'S.D. Paste sheet'!B1509)</f>
        <v/>
      </c>
      <c r="C1509" s="20" t="str">
        <f>IF('S.D. Paste sheet'!C1509="","",'S.D. Paste sheet'!C1509)</f>
        <v/>
      </c>
      <c r="D1509" s="20" t="str">
        <f>IF('S.D. Paste sheet'!D1509="","",'S.D. Paste sheet'!D1509)</f>
        <v/>
      </c>
      <c r="E1509" s="20" t="str">
        <f>IF('S.D. Paste sheet'!E1509="","",UPPER('S.D. Paste sheet'!E1509))</f>
        <v/>
      </c>
      <c r="F1509" s="20" t="str">
        <f>IF('S.D. Paste sheet'!F1509="","",'S.D. Paste sheet'!F1509)</f>
        <v/>
      </c>
      <c r="G1509" s="20" t="str">
        <f>IF('S.D. Paste sheet'!G1509="","",UPPER('S.D. Paste sheet'!G1509))</f>
        <v/>
      </c>
      <c r="H1509" s="20" t="str">
        <f>IF('S.D. Paste sheet'!H1509="","",UPPER('S.D. Paste sheet'!H1509))</f>
        <v/>
      </c>
      <c r="I1509" s="20" t="str">
        <f>IF('S.D. Paste sheet'!I1509="","",'S.D. Paste sheet'!I1509)</f>
        <v/>
      </c>
      <c r="J1509" s="20" t="str">
        <f>IF('S.D. Paste sheet'!J1509="","",'S.D. Paste sheet'!J1509)</f>
        <v/>
      </c>
      <c r="K1509" s="20" t="str">
        <f>IF('S.D. Paste sheet'!K1509="","",'S.D. Paste sheet'!K1509)</f>
        <v/>
      </c>
      <c r="L1509" s="20" t="str">
        <f>IF('S.D. Paste sheet'!L1509="","",'S.D. Paste sheet'!L1509)</f>
        <v/>
      </c>
      <c r="M1509" s="20" t="str">
        <f>IF('S.D. Paste sheet'!M1509="","",'S.D. Paste sheet'!M1509)</f>
        <v/>
      </c>
      <c r="N1509" s="20" t="str">
        <f>IF('S.D. Paste sheet'!N1509="","",'S.D. Paste sheet'!N1509)</f>
        <v/>
      </c>
      <c r="O1509" s="20" t="str">
        <f>IF('S.D. Paste sheet'!O1509="","",'S.D. Paste sheet'!O1509)</f>
        <v/>
      </c>
      <c r="P1509" s="20" t="str">
        <f>IF('S.D. Paste sheet'!P1509="","",'S.D. Paste sheet'!P1509)</f>
        <v/>
      </c>
      <c r="Q1509" s="20" t="str">
        <f>IF('S.D. Paste sheet'!Q1509="","",'S.D. Paste sheet'!Q1509)</f>
        <v/>
      </c>
      <c r="R1509" s="20" t="str">
        <f>IF('S.D. Paste sheet'!R1509="","",'S.D. Paste sheet'!R1509)</f>
        <v/>
      </c>
      <c r="S1509" s="20" t="str">
        <f>IF('S.D. Paste sheet'!S1509="","",'S.D. Paste sheet'!S1509)</f>
        <v/>
      </c>
      <c r="T1509" s="20" t="str">
        <f>IF('S.D. Paste sheet'!T1509="","",'S.D. Paste sheet'!T1509)</f>
        <v/>
      </c>
      <c r="U1509" s="20" t="str">
        <f>IF('S.D. Paste sheet'!U1509="","",'S.D. Paste sheet'!U1509)</f>
        <v/>
      </c>
      <c r="V1509" s="20" t="str">
        <f>IF('S.D. Paste sheet'!V1509="","",'S.D. Paste sheet'!V1509)</f>
        <v/>
      </c>
      <c r="W1509" s="20" t="str">
        <f>IF('S.D. Paste sheet'!W1509="","",'S.D. Paste sheet'!W1509)</f>
        <v/>
      </c>
      <c r="X1509" s="20" t="str">
        <f>IF('S.D. Paste sheet'!X1509="","",'S.D. Paste sheet'!X1509)</f>
        <v/>
      </c>
      <c r="Y1509" s="20" t="str">
        <f>IF('S.D. Paste sheet'!Y1509="","",'S.D. Paste sheet'!Y1509)</f>
        <v/>
      </c>
      <c r="Z1509" s="20" t="str">
        <f>IF('S.D. Paste sheet'!Z1509="","",'S.D. Paste sheet'!Z1509)</f>
        <v/>
      </c>
      <c r="AA1509" s="20" t="str">
        <f>IF('S.D. Paste sheet'!AA1509="","",'S.D. Paste sheet'!AA1509)</f>
        <v/>
      </c>
      <c r="AB1509" s="20" t="str">
        <f>IF('S.D. Paste sheet'!AB1509="","",'S.D. Paste sheet'!AB1509)</f>
        <v/>
      </c>
      <c r="AC1509" s="20" t="str">
        <f>IF('S.D. Paste sheet'!AC1509="","",'S.D. Paste sheet'!AC1509)</f>
        <v/>
      </c>
      <c r="AD1509" s="20" t="str">
        <f>IF('S.D. Paste sheet'!AD1509="","",'S.D. Paste sheet'!AD1509)</f>
        <v/>
      </c>
      <c r="AE1509" s="29"/>
      <c r="AF1509" t="str">
        <f>IF(AK1509="","",IF(AK1509&gt;0,COUNT($AG$2:AG1509),""))</f>
        <v/>
      </c>
      <c r="AG1509" s="25" t="str">
        <f t="shared" si="739"/>
        <v/>
      </c>
      <c r="AH1509" s="25" t="str">
        <f t="shared" si="740"/>
        <v/>
      </c>
      <c r="AI1509" s="25" t="str">
        <f t="shared" si="741"/>
        <v/>
      </c>
      <c r="AJ1509" s="25" t="str">
        <f t="shared" si="742"/>
        <v/>
      </c>
      <c r="AK1509" s="25" t="str">
        <f t="shared" si="743"/>
        <v/>
      </c>
      <c r="AL1509" s="25" t="str">
        <f t="shared" si="744"/>
        <v/>
      </c>
      <c r="AM1509" s="25" t="str">
        <f t="shared" si="745"/>
        <v/>
      </c>
      <c r="AN1509" s="25" t="str">
        <f t="shared" si="746"/>
        <v/>
      </c>
      <c r="AO1509" s="25" t="str">
        <f t="shared" si="747"/>
        <v/>
      </c>
      <c r="AP1509" s="25" t="str">
        <f t="shared" si="748"/>
        <v/>
      </c>
      <c r="AQ1509" s="25" t="str">
        <f t="shared" si="749"/>
        <v/>
      </c>
      <c r="AR1509" s="25" t="str">
        <f t="shared" si="750"/>
        <v/>
      </c>
      <c r="AS1509" s="25" t="str">
        <f t="shared" si="751"/>
        <v/>
      </c>
      <c r="AT1509" s="25" t="str">
        <f t="shared" si="752"/>
        <v/>
      </c>
      <c r="AU1509" s="25" t="str">
        <f t="shared" si="753"/>
        <v/>
      </c>
      <c r="AV1509" s="25" t="str">
        <f t="shared" si="754"/>
        <v/>
      </c>
      <c r="AX1509" t="str">
        <f>IF(BC1509="","",IF(BC1509&gt;0,COUNT($AY$2:AY1509),""))</f>
        <v/>
      </c>
      <c r="AY1509" s="25" t="str">
        <f t="shared" si="755"/>
        <v/>
      </c>
      <c r="AZ1509" s="25" t="str">
        <f t="shared" si="756"/>
        <v/>
      </c>
      <c r="BA1509" s="25" t="str">
        <f t="shared" si="757"/>
        <v/>
      </c>
      <c r="BB1509" s="25" t="str">
        <f t="shared" si="758"/>
        <v/>
      </c>
      <c r="BC1509" s="25" t="str">
        <f t="shared" si="759"/>
        <v/>
      </c>
      <c r="BD1509" s="25" t="str">
        <f t="shared" si="760"/>
        <v/>
      </c>
      <c r="BE1509" s="25" t="str">
        <f t="shared" si="761"/>
        <v/>
      </c>
      <c r="BF1509" s="25" t="str">
        <f t="shared" si="762"/>
        <v/>
      </c>
      <c r="BG1509" s="25" t="str">
        <f t="shared" si="763"/>
        <v/>
      </c>
      <c r="BH1509" s="25" t="str">
        <f t="shared" si="764"/>
        <v/>
      </c>
      <c r="BI1509" s="25" t="str">
        <f t="shared" si="765"/>
        <v/>
      </c>
      <c r="BJ1509" s="25" t="str">
        <f t="shared" si="766"/>
        <v/>
      </c>
      <c r="BK1509" s="25" t="str">
        <f t="shared" si="767"/>
        <v/>
      </c>
      <c r="BL1509" s="25" t="str">
        <f t="shared" si="768"/>
        <v/>
      </c>
      <c r="BM1509" s="25" t="str">
        <f t="shared" si="769"/>
        <v/>
      </c>
      <c r="BN1509" s="25" t="str">
        <f t="shared" si="770"/>
        <v/>
      </c>
    </row>
    <row r="1510" spans="1:66">
      <c r="A1510" s="20" t="str">
        <f>IF('S.D. Paste sheet'!A1510="","",'S.D. Paste sheet'!A1510)</f>
        <v/>
      </c>
      <c r="B1510" s="20" t="str">
        <f>IF('S.D. Paste sheet'!B1510="","",'S.D. Paste sheet'!B1510)</f>
        <v/>
      </c>
      <c r="C1510" s="20" t="str">
        <f>IF('S.D. Paste sheet'!C1510="","",'S.D. Paste sheet'!C1510)</f>
        <v/>
      </c>
      <c r="D1510" s="20" t="str">
        <f>IF('S.D. Paste sheet'!D1510="","",'S.D. Paste sheet'!D1510)</f>
        <v/>
      </c>
      <c r="E1510" s="20" t="str">
        <f>IF('S.D. Paste sheet'!E1510="","",UPPER('S.D. Paste sheet'!E1510))</f>
        <v/>
      </c>
      <c r="F1510" s="20" t="str">
        <f>IF('S.D. Paste sheet'!F1510="","",'S.D. Paste sheet'!F1510)</f>
        <v/>
      </c>
      <c r="G1510" s="20" t="str">
        <f>IF('S.D. Paste sheet'!G1510="","",UPPER('S.D. Paste sheet'!G1510))</f>
        <v/>
      </c>
      <c r="H1510" s="20" t="str">
        <f>IF('S.D. Paste sheet'!H1510="","",UPPER('S.D. Paste sheet'!H1510))</f>
        <v/>
      </c>
      <c r="I1510" s="20" t="str">
        <f>IF('S.D. Paste sheet'!I1510="","",'S.D. Paste sheet'!I1510)</f>
        <v/>
      </c>
      <c r="J1510" s="20" t="str">
        <f>IF('S.D. Paste sheet'!J1510="","",'S.D. Paste sheet'!J1510)</f>
        <v/>
      </c>
      <c r="K1510" s="20" t="str">
        <f>IF('S.D. Paste sheet'!K1510="","",'S.D. Paste sheet'!K1510)</f>
        <v/>
      </c>
      <c r="L1510" s="20" t="str">
        <f>IF('S.D. Paste sheet'!L1510="","",'S.D. Paste sheet'!L1510)</f>
        <v/>
      </c>
      <c r="M1510" s="20" t="str">
        <f>IF('S.D. Paste sheet'!M1510="","",'S.D. Paste sheet'!M1510)</f>
        <v/>
      </c>
      <c r="N1510" s="20" t="str">
        <f>IF('S.D. Paste sheet'!N1510="","",'S.D. Paste sheet'!N1510)</f>
        <v/>
      </c>
      <c r="O1510" s="20" t="str">
        <f>IF('S.D. Paste sheet'!O1510="","",'S.D. Paste sheet'!O1510)</f>
        <v/>
      </c>
      <c r="P1510" s="20" t="str">
        <f>IF('S.D. Paste sheet'!P1510="","",'S.D. Paste sheet'!P1510)</f>
        <v/>
      </c>
      <c r="Q1510" s="20" t="str">
        <f>IF('S.D. Paste sheet'!Q1510="","",'S.D. Paste sheet'!Q1510)</f>
        <v/>
      </c>
      <c r="R1510" s="20" t="str">
        <f>IF('S.D. Paste sheet'!R1510="","",'S.D. Paste sheet'!R1510)</f>
        <v/>
      </c>
      <c r="S1510" s="20" t="str">
        <f>IF('S.D. Paste sheet'!S1510="","",'S.D. Paste sheet'!S1510)</f>
        <v/>
      </c>
      <c r="T1510" s="20" t="str">
        <f>IF('S.D. Paste sheet'!T1510="","",'S.D. Paste sheet'!T1510)</f>
        <v/>
      </c>
      <c r="U1510" s="20" t="str">
        <f>IF('S.D. Paste sheet'!U1510="","",'S.D. Paste sheet'!U1510)</f>
        <v/>
      </c>
      <c r="V1510" s="20" t="str">
        <f>IF('S.D. Paste sheet'!V1510="","",'S.D. Paste sheet'!V1510)</f>
        <v/>
      </c>
      <c r="W1510" s="20" t="str">
        <f>IF('S.D. Paste sheet'!W1510="","",'S.D. Paste sheet'!W1510)</f>
        <v/>
      </c>
      <c r="X1510" s="20" t="str">
        <f>IF('S.D. Paste sheet'!X1510="","",'S.D. Paste sheet'!X1510)</f>
        <v/>
      </c>
      <c r="Y1510" s="20" t="str">
        <f>IF('S.D. Paste sheet'!Y1510="","",'S.D. Paste sheet'!Y1510)</f>
        <v/>
      </c>
      <c r="Z1510" s="20" t="str">
        <f>IF('S.D. Paste sheet'!Z1510="","",'S.D. Paste sheet'!Z1510)</f>
        <v/>
      </c>
      <c r="AA1510" s="20" t="str">
        <f>IF('S.D. Paste sheet'!AA1510="","",'S.D. Paste sheet'!AA1510)</f>
        <v/>
      </c>
      <c r="AB1510" s="20" t="str">
        <f>IF('S.D. Paste sheet'!AB1510="","",'S.D. Paste sheet'!AB1510)</f>
        <v/>
      </c>
      <c r="AC1510" s="20" t="str">
        <f>IF('S.D. Paste sheet'!AC1510="","",'S.D. Paste sheet'!AC1510)</f>
        <v/>
      </c>
      <c r="AD1510" s="20" t="str">
        <f>IF('S.D. Paste sheet'!AD1510="","",'S.D. Paste sheet'!AD1510)</f>
        <v/>
      </c>
      <c r="AE1510" s="29"/>
      <c r="AF1510" t="str">
        <f>IF(AK1510="","",IF(AK1510&gt;0,COUNT($AG$2:AG1510),""))</f>
        <v/>
      </c>
      <c r="AG1510" s="25" t="str">
        <f t="shared" si="739"/>
        <v/>
      </c>
      <c r="AH1510" s="25" t="str">
        <f t="shared" si="740"/>
        <v/>
      </c>
      <c r="AI1510" s="25" t="str">
        <f t="shared" si="741"/>
        <v/>
      </c>
      <c r="AJ1510" s="25" t="str">
        <f t="shared" si="742"/>
        <v/>
      </c>
      <c r="AK1510" s="25" t="str">
        <f t="shared" si="743"/>
        <v/>
      </c>
      <c r="AL1510" s="25" t="str">
        <f t="shared" si="744"/>
        <v/>
      </c>
      <c r="AM1510" s="25" t="str">
        <f t="shared" si="745"/>
        <v/>
      </c>
      <c r="AN1510" s="25" t="str">
        <f t="shared" si="746"/>
        <v/>
      </c>
      <c r="AO1510" s="25" t="str">
        <f t="shared" si="747"/>
        <v/>
      </c>
      <c r="AP1510" s="25" t="str">
        <f t="shared" si="748"/>
        <v/>
      </c>
      <c r="AQ1510" s="25" t="str">
        <f t="shared" si="749"/>
        <v/>
      </c>
      <c r="AR1510" s="25" t="str">
        <f t="shared" si="750"/>
        <v/>
      </c>
      <c r="AS1510" s="25" t="str">
        <f t="shared" si="751"/>
        <v/>
      </c>
      <c r="AT1510" s="25" t="str">
        <f t="shared" si="752"/>
        <v/>
      </c>
      <c r="AU1510" s="25" t="str">
        <f t="shared" si="753"/>
        <v/>
      </c>
      <c r="AV1510" s="25" t="str">
        <f t="shared" si="754"/>
        <v/>
      </c>
      <c r="AX1510" t="str">
        <f>IF(BC1510="","",IF(BC1510&gt;0,COUNT($AY$2:AY1510),""))</f>
        <v/>
      </c>
      <c r="AY1510" s="25" t="str">
        <f t="shared" si="755"/>
        <v/>
      </c>
      <c r="AZ1510" s="25" t="str">
        <f t="shared" si="756"/>
        <v/>
      </c>
      <c r="BA1510" s="25" t="str">
        <f t="shared" si="757"/>
        <v/>
      </c>
      <c r="BB1510" s="25" t="str">
        <f t="shared" si="758"/>
        <v/>
      </c>
      <c r="BC1510" s="25" t="str">
        <f t="shared" si="759"/>
        <v/>
      </c>
      <c r="BD1510" s="25" t="str">
        <f t="shared" si="760"/>
        <v/>
      </c>
      <c r="BE1510" s="25" t="str">
        <f t="shared" si="761"/>
        <v/>
      </c>
      <c r="BF1510" s="25" t="str">
        <f t="shared" si="762"/>
        <v/>
      </c>
      <c r="BG1510" s="25" t="str">
        <f t="shared" si="763"/>
        <v/>
      </c>
      <c r="BH1510" s="25" t="str">
        <f t="shared" si="764"/>
        <v/>
      </c>
      <c r="BI1510" s="25" t="str">
        <f t="shared" si="765"/>
        <v/>
      </c>
      <c r="BJ1510" s="25" t="str">
        <f t="shared" si="766"/>
        <v/>
      </c>
      <c r="BK1510" s="25" t="str">
        <f t="shared" si="767"/>
        <v/>
      </c>
      <c r="BL1510" s="25" t="str">
        <f t="shared" si="768"/>
        <v/>
      </c>
      <c r="BM1510" s="25" t="str">
        <f t="shared" si="769"/>
        <v/>
      </c>
      <c r="BN1510" s="25" t="str">
        <f t="shared" si="770"/>
        <v/>
      </c>
    </row>
    <row r="1511" spans="1:66">
      <c r="A1511" s="20" t="str">
        <f>IF('S.D. Paste sheet'!A1511="","",'S.D. Paste sheet'!A1511)</f>
        <v/>
      </c>
      <c r="B1511" s="20" t="str">
        <f>IF('S.D. Paste sheet'!B1511="","",'S.D. Paste sheet'!B1511)</f>
        <v/>
      </c>
      <c r="C1511" s="20" t="str">
        <f>IF('S.D. Paste sheet'!C1511="","",'S.D. Paste sheet'!C1511)</f>
        <v/>
      </c>
      <c r="D1511" s="20" t="str">
        <f>IF('S.D. Paste sheet'!D1511="","",'S.D. Paste sheet'!D1511)</f>
        <v/>
      </c>
      <c r="E1511" s="20" t="str">
        <f>IF('S.D. Paste sheet'!E1511="","",UPPER('S.D. Paste sheet'!E1511))</f>
        <v/>
      </c>
      <c r="F1511" s="20" t="str">
        <f>IF('S.D. Paste sheet'!F1511="","",'S.D. Paste sheet'!F1511)</f>
        <v/>
      </c>
      <c r="G1511" s="20" t="str">
        <f>IF('S.D. Paste sheet'!G1511="","",UPPER('S.D. Paste sheet'!G1511))</f>
        <v/>
      </c>
      <c r="H1511" s="20" t="str">
        <f>IF('S.D. Paste sheet'!H1511="","",UPPER('S.D. Paste sheet'!H1511))</f>
        <v/>
      </c>
      <c r="I1511" s="20" t="str">
        <f>IF('S.D. Paste sheet'!I1511="","",'S.D. Paste sheet'!I1511)</f>
        <v/>
      </c>
      <c r="J1511" s="20" t="str">
        <f>IF('S.D. Paste sheet'!J1511="","",'S.D. Paste sheet'!J1511)</f>
        <v/>
      </c>
      <c r="K1511" s="20" t="str">
        <f>IF('S.D. Paste sheet'!K1511="","",'S.D. Paste sheet'!K1511)</f>
        <v/>
      </c>
      <c r="L1511" s="20" t="str">
        <f>IF('S.D. Paste sheet'!L1511="","",'S.D. Paste sheet'!L1511)</f>
        <v/>
      </c>
      <c r="M1511" s="20" t="str">
        <f>IF('S.D. Paste sheet'!M1511="","",'S.D. Paste sheet'!M1511)</f>
        <v/>
      </c>
      <c r="N1511" s="20" t="str">
        <f>IF('S.D. Paste sheet'!N1511="","",'S.D. Paste sheet'!N1511)</f>
        <v/>
      </c>
      <c r="O1511" s="20" t="str">
        <f>IF('S.D. Paste sheet'!O1511="","",'S.D. Paste sheet'!O1511)</f>
        <v/>
      </c>
      <c r="P1511" s="20" t="str">
        <f>IF('S.D. Paste sheet'!P1511="","",'S.D. Paste sheet'!P1511)</f>
        <v/>
      </c>
      <c r="Q1511" s="20" t="str">
        <f>IF('S.D. Paste sheet'!Q1511="","",'S.D. Paste sheet'!Q1511)</f>
        <v/>
      </c>
      <c r="R1511" s="20" t="str">
        <f>IF('S.D. Paste sheet'!R1511="","",'S.D. Paste sheet'!R1511)</f>
        <v/>
      </c>
      <c r="S1511" s="20" t="str">
        <f>IF('S.D. Paste sheet'!S1511="","",'S.D. Paste sheet'!S1511)</f>
        <v/>
      </c>
      <c r="T1511" s="20" t="str">
        <f>IF('S.D. Paste sheet'!T1511="","",'S.D. Paste sheet'!T1511)</f>
        <v/>
      </c>
      <c r="U1511" s="20" t="str">
        <f>IF('S.D. Paste sheet'!U1511="","",'S.D. Paste sheet'!U1511)</f>
        <v/>
      </c>
      <c r="V1511" s="20" t="str">
        <f>IF('S.D. Paste sheet'!V1511="","",'S.D. Paste sheet'!V1511)</f>
        <v/>
      </c>
      <c r="W1511" s="20" t="str">
        <f>IF('S.D. Paste sheet'!W1511="","",'S.D. Paste sheet'!W1511)</f>
        <v/>
      </c>
      <c r="X1511" s="20" t="str">
        <f>IF('S.D. Paste sheet'!X1511="","",'S.D. Paste sheet'!X1511)</f>
        <v/>
      </c>
      <c r="Y1511" s="20" t="str">
        <f>IF('S.D. Paste sheet'!Y1511="","",'S.D. Paste sheet'!Y1511)</f>
        <v/>
      </c>
      <c r="Z1511" s="20" t="str">
        <f>IF('S.D. Paste sheet'!Z1511="","",'S.D. Paste sheet'!Z1511)</f>
        <v/>
      </c>
      <c r="AA1511" s="20" t="str">
        <f>IF('S.D. Paste sheet'!AA1511="","",'S.D. Paste sheet'!AA1511)</f>
        <v/>
      </c>
      <c r="AB1511" s="20" t="str">
        <f>IF('S.D. Paste sheet'!AB1511="","",'S.D. Paste sheet'!AB1511)</f>
        <v/>
      </c>
      <c r="AC1511" s="20" t="str">
        <f>IF('S.D. Paste sheet'!AC1511="","",'S.D. Paste sheet'!AC1511)</f>
        <v/>
      </c>
      <c r="AD1511" s="20" t="str">
        <f>IF('S.D. Paste sheet'!AD1511="","",'S.D. Paste sheet'!AD1511)</f>
        <v/>
      </c>
      <c r="AE1511" s="29"/>
      <c r="AF1511" t="str">
        <f>IF(AK1511="","",IF(AK1511&gt;0,COUNT($AG$2:AG1511),""))</f>
        <v/>
      </c>
      <c r="AG1511" s="25" t="str">
        <f t="shared" si="739"/>
        <v/>
      </c>
      <c r="AH1511" s="25" t="str">
        <f t="shared" si="740"/>
        <v/>
      </c>
      <c r="AI1511" s="25" t="str">
        <f t="shared" si="741"/>
        <v/>
      </c>
      <c r="AJ1511" s="25" t="str">
        <f t="shared" si="742"/>
        <v/>
      </c>
      <c r="AK1511" s="25" t="str">
        <f t="shared" si="743"/>
        <v/>
      </c>
      <c r="AL1511" s="25" t="str">
        <f t="shared" si="744"/>
        <v/>
      </c>
      <c r="AM1511" s="25" t="str">
        <f t="shared" si="745"/>
        <v/>
      </c>
      <c r="AN1511" s="25" t="str">
        <f t="shared" si="746"/>
        <v/>
      </c>
      <c r="AO1511" s="25" t="str">
        <f t="shared" si="747"/>
        <v/>
      </c>
      <c r="AP1511" s="25" t="str">
        <f t="shared" si="748"/>
        <v/>
      </c>
      <c r="AQ1511" s="25" t="str">
        <f t="shared" si="749"/>
        <v/>
      </c>
      <c r="AR1511" s="25" t="str">
        <f t="shared" si="750"/>
        <v/>
      </c>
      <c r="AS1511" s="25" t="str">
        <f t="shared" si="751"/>
        <v/>
      </c>
      <c r="AT1511" s="25" t="str">
        <f t="shared" si="752"/>
        <v/>
      </c>
      <c r="AU1511" s="25" t="str">
        <f t="shared" si="753"/>
        <v/>
      </c>
      <c r="AV1511" s="25" t="str">
        <f t="shared" si="754"/>
        <v/>
      </c>
      <c r="AX1511" t="str">
        <f>IF(BC1511="","",IF(BC1511&gt;0,COUNT($AY$2:AY1511),""))</f>
        <v/>
      </c>
      <c r="AY1511" s="25" t="str">
        <f t="shared" si="755"/>
        <v/>
      </c>
      <c r="AZ1511" s="25" t="str">
        <f t="shared" si="756"/>
        <v/>
      </c>
      <c r="BA1511" s="25" t="str">
        <f t="shared" si="757"/>
        <v/>
      </c>
      <c r="BB1511" s="25" t="str">
        <f t="shared" si="758"/>
        <v/>
      </c>
      <c r="BC1511" s="25" t="str">
        <f t="shared" si="759"/>
        <v/>
      </c>
      <c r="BD1511" s="25" t="str">
        <f t="shared" si="760"/>
        <v/>
      </c>
      <c r="BE1511" s="25" t="str">
        <f t="shared" si="761"/>
        <v/>
      </c>
      <c r="BF1511" s="25" t="str">
        <f t="shared" si="762"/>
        <v/>
      </c>
      <c r="BG1511" s="25" t="str">
        <f t="shared" si="763"/>
        <v/>
      </c>
      <c r="BH1511" s="25" t="str">
        <f t="shared" si="764"/>
        <v/>
      </c>
      <c r="BI1511" s="25" t="str">
        <f t="shared" si="765"/>
        <v/>
      </c>
      <c r="BJ1511" s="25" t="str">
        <f t="shared" si="766"/>
        <v/>
      </c>
      <c r="BK1511" s="25" t="str">
        <f t="shared" si="767"/>
        <v/>
      </c>
      <c r="BL1511" s="25" t="str">
        <f t="shared" si="768"/>
        <v/>
      </c>
      <c r="BM1511" s="25" t="str">
        <f t="shared" si="769"/>
        <v/>
      </c>
      <c r="BN1511" s="25" t="str">
        <f t="shared" si="770"/>
        <v/>
      </c>
    </row>
    <row r="1512" spans="1:66">
      <c r="A1512" s="20" t="str">
        <f>IF('S.D. Paste sheet'!A1512="","",'S.D. Paste sheet'!A1512)</f>
        <v/>
      </c>
      <c r="B1512" s="20" t="str">
        <f>IF('S.D. Paste sheet'!B1512="","",'S.D. Paste sheet'!B1512)</f>
        <v/>
      </c>
      <c r="C1512" s="20" t="str">
        <f>IF('S.D. Paste sheet'!C1512="","",'S.D. Paste sheet'!C1512)</f>
        <v/>
      </c>
      <c r="D1512" s="20" t="str">
        <f>IF('S.D. Paste sheet'!D1512="","",'S.D. Paste sheet'!D1512)</f>
        <v/>
      </c>
      <c r="E1512" s="20" t="str">
        <f>IF('S.D. Paste sheet'!E1512="","",UPPER('S.D. Paste sheet'!E1512))</f>
        <v/>
      </c>
      <c r="F1512" s="20" t="str">
        <f>IF('S.D. Paste sheet'!F1512="","",'S.D. Paste sheet'!F1512)</f>
        <v/>
      </c>
      <c r="G1512" s="20" t="str">
        <f>IF('S.D. Paste sheet'!G1512="","",UPPER('S.D. Paste sheet'!G1512))</f>
        <v/>
      </c>
      <c r="H1512" s="20" t="str">
        <f>IF('S.D. Paste sheet'!H1512="","",UPPER('S.D. Paste sheet'!H1512))</f>
        <v/>
      </c>
      <c r="I1512" s="20" t="str">
        <f>IF('S.D. Paste sheet'!I1512="","",'S.D. Paste sheet'!I1512)</f>
        <v/>
      </c>
      <c r="J1512" s="20" t="str">
        <f>IF('S.D. Paste sheet'!J1512="","",'S.D. Paste sheet'!J1512)</f>
        <v/>
      </c>
      <c r="K1512" s="20" t="str">
        <f>IF('S.D. Paste sheet'!K1512="","",'S.D. Paste sheet'!K1512)</f>
        <v/>
      </c>
      <c r="L1512" s="20" t="str">
        <f>IF('S.D. Paste sheet'!L1512="","",'S.D. Paste sheet'!L1512)</f>
        <v/>
      </c>
      <c r="M1512" s="20" t="str">
        <f>IF('S.D. Paste sheet'!M1512="","",'S.D. Paste sheet'!M1512)</f>
        <v/>
      </c>
      <c r="N1512" s="20" t="str">
        <f>IF('S.D. Paste sheet'!N1512="","",'S.D. Paste sheet'!N1512)</f>
        <v/>
      </c>
      <c r="O1512" s="20" t="str">
        <f>IF('S.D. Paste sheet'!O1512="","",'S.D. Paste sheet'!O1512)</f>
        <v/>
      </c>
      <c r="P1512" s="20" t="str">
        <f>IF('S.D. Paste sheet'!P1512="","",'S.D. Paste sheet'!P1512)</f>
        <v/>
      </c>
      <c r="Q1512" s="20" t="str">
        <f>IF('S.D. Paste sheet'!Q1512="","",'S.D. Paste sheet'!Q1512)</f>
        <v/>
      </c>
      <c r="R1512" s="20" t="str">
        <f>IF('S.D. Paste sheet'!R1512="","",'S.D. Paste sheet'!R1512)</f>
        <v/>
      </c>
      <c r="S1512" s="20" t="str">
        <f>IF('S.D. Paste sheet'!S1512="","",'S.D. Paste sheet'!S1512)</f>
        <v/>
      </c>
      <c r="T1512" s="20" t="str">
        <f>IF('S.D. Paste sheet'!T1512="","",'S.D. Paste sheet'!T1512)</f>
        <v/>
      </c>
      <c r="U1512" s="20" t="str">
        <f>IF('S.D. Paste sheet'!U1512="","",'S.D. Paste sheet'!U1512)</f>
        <v/>
      </c>
      <c r="V1512" s="20" t="str">
        <f>IF('S.D. Paste sheet'!V1512="","",'S.D. Paste sheet'!V1512)</f>
        <v/>
      </c>
      <c r="W1512" s="20" t="str">
        <f>IF('S.D. Paste sheet'!W1512="","",'S.D. Paste sheet'!W1512)</f>
        <v/>
      </c>
      <c r="X1512" s="20" t="str">
        <f>IF('S.D. Paste sheet'!X1512="","",'S.D. Paste sheet'!X1512)</f>
        <v/>
      </c>
      <c r="Y1512" s="20" t="str">
        <f>IF('S.D. Paste sheet'!Y1512="","",'S.D. Paste sheet'!Y1512)</f>
        <v/>
      </c>
      <c r="Z1512" s="20" t="str">
        <f>IF('S.D. Paste sheet'!Z1512="","",'S.D. Paste sheet'!Z1512)</f>
        <v/>
      </c>
      <c r="AA1512" s="20" t="str">
        <f>IF('S.D. Paste sheet'!AA1512="","",'S.D. Paste sheet'!AA1512)</f>
        <v/>
      </c>
      <c r="AB1512" s="20" t="str">
        <f>IF('S.D. Paste sheet'!AB1512="","",'S.D. Paste sheet'!AB1512)</f>
        <v/>
      </c>
      <c r="AC1512" s="20" t="str">
        <f>IF('S.D. Paste sheet'!AC1512="","",'S.D. Paste sheet'!AC1512)</f>
        <v/>
      </c>
      <c r="AD1512" s="20" t="str">
        <f>IF('S.D. Paste sheet'!AD1512="","",'S.D. Paste sheet'!AD1512)</f>
        <v/>
      </c>
      <c r="AE1512" s="29"/>
      <c r="AF1512" t="str">
        <f>IF(AK1512="","",IF(AK1512&gt;0,COUNT($AG$2:AG1512),""))</f>
        <v/>
      </c>
      <c r="AG1512" s="25" t="str">
        <f t="shared" si="739"/>
        <v/>
      </c>
      <c r="AH1512" s="25" t="str">
        <f t="shared" si="740"/>
        <v/>
      </c>
      <c r="AI1512" s="25" t="str">
        <f t="shared" si="741"/>
        <v/>
      </c>
      <c r="AJ1512" s="25" t="str">
        <f t="shared" si="742"/>
        <v/>
      </c>
      <c r="AK1512" s="25" t="str">
        <f t="shared" si="743"/>
        <v/>
      </c>
      <c r="AL1512" s="25" t="str">
        <f t="shared" si="744"/>
        <v/>
      </c>
      <c r="AM1512" s="25" t="str">
        <f t="shared" si="745"/>
        <v/>
      </c>
      <c r="AN1512" s="25" t="str">
        <f t="shared" si="746"/>
        <v/>
      </c>
      <c r="AO1512" s="25" t="str">
        <f t="shared" si="747"/>
        <v/>
      </c>
      <c r="AP1512" s="25" t="str">
        <f t="shared" si="748"/>
        <v/>
      </c>
      <c r="AQ1512" s="25" t="str">
        <f t="shared" si="749"/>
        <v/>
      </c>
      <c r="AR1512" s="25" t="str">
        <f t="shared" si="750"/>
        <v/>
      </c>
      <c r="AS1512" s="25" t="str">
        <f t="shared" si="751"/>
        <v/>
      </c>
      <c r="AT1512" s="25" t="str">
        <f t="shared" si="752"/>
        <v/>
      </c>
      <c r="AU1512" s="25" t="str">
        <f t="shared" si="753"/>
        <v/>
      </c>
      <c r="AV1512" s="25" t="str">
        <f t="shared" si="754"/>
        <v/>
      </c>
      <c r="AX1512" t="str">
        <f>IF(BC1512="","",IF(BC1512&gt;0,COUNT($AY$2:AY1512),""))</f>
        <v/>
      </c>
      <c r="AY1512" s="25" t="str">
        <f t="shared" si="755"/>
        <v/>
      </c>
      <c r="AZ1512" s="25" t="str">
        <f t="shared" si="756"/>
        <v/>
      </c>
      <c r="BA1512" s="25" t="str">
        <f t="shared" si="757"/>
        <v/>
      </c>
      <c r="BB1512" s="25" t="str">
        <f t="shared" si="758"/>
        <v/>
      </c>
      <c r="BC1512" s="25" t="str">
        <f t="shared" si="759"/>
        <v/>
      </c>
      <c r="BD1512" s="25" t="str">
        <f t="shared" si="760"/>
        <v/>
      </c>
      <c r="BE1512" s="25" t="str">
        <f t="shared" si="761"/>
        <v/>
      </c>
      <c r="BF1512" s="25" t="str">
        <f t="shared" si="762"/>
        <v/>
      </c>
      <c r="BG1512" s="25" t="str">
        <f t="shared" si="763"/>
        <v/>
      </c>
      <c r="BH1512" s="25" t="str">
        <f t="shared" si="764"/>
        <v/>
      </c>
      <c r="BI1512" s="25" t="str">
        <f t="shared" si="765"/>
        <v/>
      </c>
      <c r="BJ1512" s="25" t="str">
        <f t="shared" si="766"/>
        <v/>
      </c>
      <c r="BK1512" s="25" t="str">
        <f t="shared" si="767"/>
        <v/>
      </c>
      <c r="BL1512" s="25" t="str">
        <f t="shared" si="768"/>
        <v/>
      </c>
      <c r="BM1512" s="25" t="str">
        <f t="shared" si="769"/>
        <v/>
      </c>
      <c r="BN1512" s="25" t="str">
        <f t="shared" si="770"/>
        <v/>
      </c>
    </row>
    <row r="1513" spans="1:66">
      <c r="A1513" s="20" t="str">
        <f>IF('S.D. Paste sheet'!A1513="","",'S.D. Paste sheet'!A1513)</f>
        <v/>
      </c>
      <c r="B1513" s="20" t="str">
        <f>IF('S.D. Paste sheet'!B1513="","",'S.D. Paste sheet'!B1513)</f>
        <v/>
      </c>
      <c r="C1513" s="20" t="str">
        <f>IF('S.D. Paste sheet'!C1513="","",'S.D. Paste sheet'!C1513)</f>
        <v/>
      </c>
      <c r="D1513" s="20" t="str">
        <f>IF('S.D. Paste sheet'!D1513="","",'S.D. Paste sheet'!D1513)</f>
        <v/>
      </c>
      <c r="E1513" s="20" t="str">
        <f>IF('S.D. Paste sheet'!E1513="","",UPPER('S.D. Paste sheet'!E1513))</f>
        <v/>
      </c>
      <c r="F1513" s="20" t="str">
        <f>IF('S.D. Paste sheet'!F1513="","",'S.D. Paste sheet'!F1513)</f>
        <v/>
      </c>
      <c r="G1513" s="20" t="str">
        <f>IF('S.D. Paste sheet'!G1513="","",UPPER('S.D. Paste sheet'!G1513))</f>
        <v/>
      </c>
      <c r="H1513" s="20" t="str">
        <f>IF('S.D. Paste sheet'!H1513="","",UPPER('S.D. Paste sheet'!H1513))</f>
        <v/>
      </c>
      <c r="I1513" s="20" t="str">
        <f>IF('S.D. Paste sheet'!I1513="","",'S.D. Paste sheet'!I1513)</f>
        <v/>
      </c>
      <c r="J1513" s="20" t="str">
        <f>IF('S.D. Paste sheet'!J1513="","",'S.D. Paste sheet'!J1513)</f>
        <v/>
      </c>
      <c r="K1513" s="20" t="str">
        <f>IF('S.D. Paste sheet'!K1513="","",'S.D. Paste sheet'!K1513)</f>
        <v/>
      </c>
      <c r="L1513" s="20" t="str">
        <f>IF('S.D. Paste sheet'!L1513="","",'S.D. Paste sheet'!L1513)</f>
        <v/>
      </c>
      <c r="M1513" s="20" t="str">
        <f>IF('S.D. Paste sheet'!M1513="","",'S.D. Paste sheet'!M1513)</f>
        <v/>
      </c>
      <c r="N1513" s="20" t="str">
        <f>IF('S.D. Paste sheet'!N1513="","",'S.D. Paste sheet'!N1513)</f>
        <v/>
      </c>
      <c r="O1513" s="20" t="str">
        <f>IF('S.D. Paste sheet'!O1513="","",'S.D. Paste sheet'!O1513)</f>
        <v/>
      </c>
      <c r="P1513" s="20" t="str">
        <f>IF('S.D. Paste sheet'!P1513="","",'S.D. Paste sheet'!P1513)</f>
        <v/>
      </c>
      <c r="Q1513" s="20" t="str">
        <f>IF('S.D. Paste sheet'!Q1513="","",'S.D. Paste sheet'!Q1513)</f>
        <v/>
      </c>
      <c r="R1513" s="20" t="str">
        <f>IF('S.D. Paste sheet'!R1513="","",'S.D. Paste sheet'!R1513)</f>
        <v/>
      </c>
      <c r="S1513" s="20" t="str">
        <f>IF('S.D. Paste sheet'!S1513="","",'S.D. Paste sheet'!S1513)</f>
        <v/>
      </c>
      <c r="T1513" s="20" t="str">
        <f>IF('S.D. Paste sheet'!T1513="","",'S.D. Paste sheet'!T1513)</f>
        <v/>
      </c>
      <c r="U1513" s="20" t="str">
        <f>IF('S.D. Paste sheet'!U1513="","",'S.D. Paste sheet'!U1513)</f>
        <v/>
      </c>
      <c r="V1513" s="20" t="str">
        <f>IF('S.D. Paste sheet'!V1513="","",'S.D. Paste sheet'!V1513)</f>
        <v/>
      </c>
      <c r="W1513" s="20" t="str">
        <f>IF('S.D. Paste sheet'!W1513="","",'S.D. Paste sheet'!W1513)</f>
        <v/>
      </c>
      <c r="X1513" s="20" t="str">
        <f>IF('S.D. Paste sheet'!X1513="","",'S.D. Paste sheet'!X1513)</f>
        <v/>
      </c>
      <c r="Y1513" s="20" t="str">
        <f>IF('S.D. Paste sheet'!Y1513="","",'S.D. Paste sheet'!Y1513)</f>
        <v/>
      </c>
      <c r="Z1513" s="20" t="str">
        <f>IF('S.D. Paste sheet'!Z1513="","",'S.D. Paste sheet'!Z1513)</f>
        <v/>
      </c>
      <c r="AA1513" s="20" t="str">
        <f>IF('S.D. Paste sheet'!AA1513="","",'S.D. Paste sheet'!AA1513)</f>
        <v/>
      </c>
      <c r="AB1513" s="20" t="str">
        <f>IF('S.D. Paste sheet'!AB1513="","",'S.D. Paste sheet'!AB1513)</f>
        <v/>
      </c>
      <c r="AC1513" s="20" t="str">
        <f>IF('S.D. Paste sheet'!AC1513="","",'S.D. Paste sheet'!AC1513)</f>
        <v/>
      </c>
      <c r="AD1513" s="20" t="str">
        <f>IF('S.D. Paste sheet'!AD1513="","",'S.D. Paste sheet'!AD1513)</f>
        <v/>
      </c>
      <c r="AE1513" s="29"/>
      <c r="AF1513" t="str">
        <f>IF(AK1513="","",IF(AK1513&gt;0,COUNT($AG$2:AG1513),""))</f>
        <v/>
      </c>
      <c r="AG1513" s="25" t="str">
        <f t="shared" si="739"/>
        <v/>
      </c>
      <c r="AH1513" s="25" t="str">
        <f t="shared" si="740"/>
        <v/>
      </c>
      <c r="AI1513" s="25" t="str">
        <f t="shared" si="741"/>
        <v/>
      </c>
      <c r="AJ1513" s="25" t="str">
        <f t="shared" si="742"/>
        <v/>
      </c>
      <c r="AK1513" s="25" t="str">
        <f t="shared" si="743"/>
        <v/>
      </c>
      <c r="AL1513" s="25" t="str">
        <f t="shared" si="744"/>
        <v/>
      </c>
      <c r="AM1513" s="25" t="str">
        <f t="shared" si="745"/>
        <v/>
      </c>
      <c r="AN1513" s="25" t="str">
        <f t="shared" si="746"/>
        <v/>
      </c>
      <c r="AO1513" s="25" t="str">
        <f t="shared" si="747"/>
        <v/>
      </c>
      <c r="AP1513" s="25" t="str">
        <f t="shared" si="748"/>
        <v/>
      </c>
      <c r="AQ1513" s="25" t="str">
        <f t="shared" si="749"/>
        <v/>
      </c>
      <c r="AR1513" s="25" t="str">
        <f t="shared" si="750"/>
        <v/>
      </c>
      <c r="AS1513" s="25" t="str">
        <f t="shared" si="751"/>
        <v/>
      </c>
      <c r="AT1513" s="25" t="str">
        <f t="shared" si="752"/>
        <v/>
      </c>
      <c r="AU1513" s="25" t="str">
        <f t="shared" si="753"/>
        <v/>
      </c>
      <c r="AV1513" s="25" t="str">
        <f t="shared" si="754"/>
        <v/>
      </c>
      <c r="AX1513" t="str">
        <f>IF(BC1513="","",IF(BC1513&gt;0,COUNT($AY$2:AY1513),""))</f>
        <v/>
      </c>
      <c r="AY1513" s="25" t="str">
        <f t="shared" si="755"/>
        <v/>
      </c>
      <c r="AZ1513" s="25" t="str">
        <f t="shared" si="756"/>
        <v/>
      </c>
      <c r="BA1513" s="25" t="str">
        <f t="shared" si="757"/>
        <v/>
      </c>
      <c r="BB1513" s="25" t="str">
        <f t="shared" si="758"/>
        <v/>
      </c>
      <c r="BC1513" s="25" t="str">
        <f t="shared" si="759"/>
        <v/>
      </c>
      <c r="BD1513" s="25" t="str">
        <f t="shared" si="760"/>
        <v/>
      </c>
      <c r="BE1513" s="25" t="str">
        <f t="shared" si="761"/>
        <v/>
      </c>
      <c r="BF1513" s="25" t="str">
        <f t="shared" si="762"/>
        <v/>
      </c>
      <c r="BG1513" s="25" t="str">
        <f t="shared" si="763"/>
        <v/>
      </c>
      <c r="BH1513" s="25" t="str">
        <f t="shared" si="764"/>
        <v/>
      </c>
      <c r="BI1513" s="25" t="str">
        <f t="shared" si="765"/>
        <v/>
      </c>
      <c r="BJ1513" s="25" t="str">
        <f t="shared" si="766"/>
        <v/>
      </c>
      <c r="BK1513" s="25" t="str">
        <f t="shared" si="767"/>
        <v/>
      </c>
      <c r="BL1513" s="25" t="str">
        <f t="shared" si="768"/>
        <v/>
      </c>
      <c r="BM1513" s="25" t="str">
        <f t="shared" si="769"/>
        <v/>
      </c>
      <c r="BN1513" s="25" t="str">
        <f t="shared" si="770"/>
        <v/>
      </c>
    </row>
    <row r="1514" spans="1:66">
      <c r="A1514" s="20" t="str">
        <f>IF('S.D. Paste sheet'!A1514="","",'S.D. Paste sheet'!A1514)</f>
        <v/>
      </c>
      <c r="B1514" s="20" t="str">
        <f>IF('S.D. Paste sheet'!B1514="","",'S.D. Paste sheet'!B1514)</f>
        <v/>
      </c>
      <c r="C1514" s="20" t="str">
        <f>IF('S.D. Paste sheet'!C1514="","",'S.D. Paste sheet'!C1514)</f>
        <v/>
      </c>
      <c r="D1514" s="20" t="str">
        <f>IF('S.D. Paste sheet'!D1514="","",'S.D. Paste sheet'!D1514)</f>
        <v/>
      </c>
      <c r="E1514" s="20" t="str">
        <f>IF('S.D. Paste sheet'!E1514="","",UPPER('S.D. Paste sheet'!E1514))</f>
        <v/>
      </c>
      <c r="F1514" s="20" t="str">
        <f>IF('S.D. Paste sheet'!F1514="","",'S.D. Paste sheet'!F1514)</f>
        <v/>
      </c>
      <c r="G1514" s="20" t="str">
        <f>IF('S.D. Paste sheet'!G1514="","",UPPER('S.D. Paste sheet'!G1514))</f>
        <v/>
      </c>
      <c r="H1514" s="20" t="str">
        <f>IF('S.D. Paste sheet'!H1514="","",UPPER('S.D. Paste sheet'!H1514))</f>
        <v/>
      </c>
      <c r="I1514" s="20" t="str">
        <f>IF('S.D. Paste sheet'!I1514="","",'S.D. Paste sheet'!I1514)</f>
        <v/>
      </c>
      <c r="J1514" s="20" t="str">
        <f>IF('S.D. Paste sheet'!J1514="","",'S.D. Paste sheet'!J1514)</f>
        <v/>
      </c>
      <c r="K1514" s="20" t="str">
        <f>IF('S.D. Paste sheet'!K1514="","",'S.D. Paste sheet'!K1514)</f>
        <v/>
      </c>
      <c r="L1514" s="20" t="str">
        <f>IF('S.D. Paste sheet'!L1514="","",'S.D. Paste sheet'!L1514)</f>
        <v/>
      </c>
      <c r="M1514" s="20" t="str">
        <f>IF('S.D. Paste sheet'!M1514="","",'S.D. Paste sheet'!M1514)</f>
        <v/>
      </c>
      <c r="N1514" s="20" t="str">
        <f>IF('S.D. Paste sheet'!N1514="","",'S.D. Paste sheet'!N1514)</f>
        <v/>
      </c>
      <c r="O1514" s="20" t="str">
        <f>IF('S.D. Paste sheet'!O1514="","",'S.D. Paste sheet'!O1514)</f>
        <v/>
      </c>
      <c r="P1514" s="20" t="str">
        <f>IF('S.D. Paste sheet'!P1514="","",'S.D. Paste sheet'!P1514)</f>
        <v/>
      </c>
      <c r="Q1514" s="20" t="str">
        <f>IF('S.D. Paste sheet'!Q1514="","",'S.D. Paste sheet'!Q1514)</f>
        <v/>
      </c>
      <c r="R1514" s="20" t="str">
        <f>IF('S.D. Paste sheet'!R1514="","",'S.D. Paste sheet'!R1514)</f>
        <v/>
      </c>
      <c r="S1514" s="20" t="str">
        <f>IF('S.D. Paste sheet'!S1514="","",'S.D. Paste sheet'!S1514)</f>
        <v/>
      </c>
      <c r="T1514" s="20" t="str">
        <f>IF('S.D. Paste sheet'!T1514="","",'S.D. Paste sheet'!T1514)</f>
        <v/>
      </c>
      <c r="U1514" s="20" t="str">
        <f>IF('S.D. Paste sheet'!U1514="","",'S.D. Paste sheet'!U1514)</f>
        <v/>
      </c>
      <c r="V1514" s="20" t="str">
        <f>IF('S.D. Paste sheet'!V1514="","",'S.D. Paste sheet'!V1514)</f>
        <v/>
      </c>
      <c r="W1514" s="20" t="str">
        <f>IF('S.D. Paste sheet'!W1514="","",'S.D. Paste sheet'!W1514)</f>
        <v/>
      </c>
      <c r="X1514" s="20" t="str">
        <f>IF('S.D. Paste sheet'!X1514="","",'S.D. Paste sheet'!X1514)</f>
        <v/>
      </c>
      <c r="Y1514" s="20" t="str">
        <f>IF('S.D. Paste sheet'!Y1514="","",'S.D. Paste sheet'!Y1514)</f>
        <v/>
      </c>
      <c r="Z1514" s="20" t="str">
        <f>IF('S.D. Paste sheet'!Z1514="","",'S.D. Paste sheet'!Z1514)</f>
        <v/>
      </c>
      <c r="AA1514" s="20" t="str">
        <f>IF('S.D. Paste sheet'!AA1514="","",'S.D. Paste sheet'!AA1514)</f>
        <v/>
      </c>
      <c r="AB1514" s="20" t="str">
        <f>IF('S.D. Paste sheet'!AB1514="","",'S.D. Paste sheet'!AB1514)</f>
        <v/>
      </c>
      <c r="AC1514" s="20" t="str">
        <f>IF('S.D. Paste sheet'!AC1514="","",'S.D. Paste sheet'!AC1514)</f>
        <v/>
      </c>
      <c r="AD1514" s="20" t="str">
        <f>IF('S.D. Paste sheet'!AD1514="","",'S.D. Paste sheet'!AD1514)</f>
        <v/>
      </c>
      <c r="AE1514" s="29"/>
      <c r="AF1514" t="str">
        <f>IF(AK1514="","",IF(AK1514&gt;0,COUNT($AG$2:AG1514),""))</f>
        <v/>
      </c>
      <c r="AG1514" s="25" t="str">
        <f t="shared" si="739"/>
        <v/>
      </c>
      <c r="AH1514" s="25" t="str">
        <f t="shared" si="740"/>
        <v/>
      </c>
      <c r="AI1514" s="25" t="str">
        <f t="shared" si="741"/>
        <v/>
      </c>
      <c r="AJ1514" s="25" t="str">
        <f t="shared" si="742"/>
        <v/>
      </c>
      <c r="AK1514" s="25" t="str">
        <f t="shared" si="743"/>
        <v/>
      </c>
      <c r="AL1514" s="25" t="str">
        <f t="shared" si="744"/>
        <v/>
      </c>
      <c r="AM1514" s="25" t="str">
        <f t="shared" si="745"/>
        <v/>
      </c>
      <c r="AN1514" s="25" t="str">
        <f t="shared" si="746"/>
        <v/>
      </c>
      <c r="AO1514" s="25" t="str">
        <f t="shared" si="747"/>
        <v/>
      </c>
      <c r="AP1514" s="25" t="str">
        <f t="shared" si="748"/>
        <v/>
      </c>
      <c r="AQ1514" s="25" t="str">
        <f t="shared" si="749"/>
        <v/>
      </c>
      <c r="AR1514" s="25" t="str">
        <f t="shared" si="750"/>
        <v/>
      </c>
      <c r="AS1514" s="25" t="str">
        <f t="shared" si="751"/>
        <v/>
      </c>
      <c r="AT1514" s="25" t="str">
        <f t="shared" si="752"/>
        <v/>
      </c>
      <c r="AU1514" s="25" t="str">
        <f t="shared" si="753"/>
        <v/>
      </c>
      <c r="AV1514" s="25" t="str">
        <f t="shared" si="754"/>
        <v/>
      </c>
      <c r="AX1514" t="str">
        <f>IF(BC1514="","",IF(BC1514&gt;0,COUNT($AY$2:AY1514),""))</f>
        <v/>
      </c>
      <c r="AY1514" s="25" t="str">
        <f t="shared" si="755"/>
        <v/>
      </c>
      <c r="AZ1514" s="25" t="str">
        <f t="shared" si="756"/>
        <v/>
      </c>
      <c r="BA1514" s="25" t="str">
        <f t="shared" si="757"/>
        <v/>
      </c>
      <c r="BB1514" s="25" t="str">
        <f t="shared" si="758"/>
        <v/>
      </c>
      <c r="BC1514" s="25" t="str">
        <f t="shared" si="759"/>
        <v/>
      </c>
      <c r="BD1514" s="25" t="str">
        <f t="shared" si="760"/>
        <v/>
      </c>
      <c r="BE1514" s="25" t="str">
        <f t="shared" si="761"/>
        <v/>
      </c>
      <c r="BF1514" s="25" t="str">
        <f t="shared" si="762"/>
        <v/>
      </c>
      <c r="BG1514" s="25" t="str">
        <f t="shared" si="763"/>
        <v/>
      </c>
      <c r="BH1514" s="25" t="str">
        <f t="shared" si="764"/>
        <v/>
      </c>
      <c r="BI1514" s="25" t="str">
        <f t="shared" si="765"/>
        <v/>
      </c>
      <c r="BJ1514" s="25" t="str">
        <f t="shared" si="766"/>
        <v/>
      </c>
      <c r="BK1514" s="25" t="str">
        <f t="shared" si="767"/>
        <v/>
      </c>
      <c r="BL1514" s="25" t="str">
        <f t="shared" si="768"/>
        <v/>
      </c>
      <c r="BM1514" s="25" t="str">
        <f t="shared" si="769"/>
        <v/>
      </c>
      <c r="BN1514" s="25" t="str">
        <f t="shared" si="770"/>
        <v/>
      </c>
    </row>
    <row r="1515" spans="1:66">
      <c r="A1515" s="20" t="str">
        <f>IF('S.D. Paste sheet'!A1515="","",'S.D. Paste sheet'!A1515)</f>
        <v/>
      </c>
      <c r="B1515" s="20" t="str">
        <f>IF('S.D. Paste sheet'!B1515="","",'S.D. Paste sheet'!B1515)</f>
        <v/>
      </c>
      <c r="C1515" s="20" t="str">
        <f>IF('S.D. Paste sheet'!C1515="","",'S.D. Paste sheet'!C1515)</f>
        <v/>
      </c>
      <c r="D1515" s="20" t="str">
        <f>IF('S.D. Paste sheet'!D1515="","",'S.D. Paste sheet'!D1515)</f>
        <v/>
      </c>
      <c r="E1515" s="20" t="str">
        <f>IF('S.D. Paste sheet'!E1515="","",UPPER('S.D. Paste sheet'!E1515))</f>
        <v/>
      </c>
      <c r="F1515" s="20" t="str">
        <f>IF('S.D. Paste sheet'!F1515="","",'S.D. Paste sheet'!F1515)</f>
        <v/>
      </c>
      <c r="G1515" s="20" t="str">
        <f>IF('S.D. Paste sheet'!G1515="","",UPPER('S.D. Paste sheet'!G1515))</f>
        <v/>
      </c>
      <c r="H1515" s="20" t="str">
        <f>IF('S.D. Paste sheet'!H1515="","",UPPER('S.D. Paste sheet'!H1515))</f>
        <v/>
      </c>
      <c r="I1515" s="20" t="str">
        <f>IF('S.D. Paste sheet'!I1515="","",'S.D. Paste sheet'!I1515)</f>
        <v/>
      </c>
      <c r="J1515" s="20" t="str">
        <f>IF('S.D. Paste sheet'!J1515="","",'S.D. Paste sheet'!J1515)</f>
        <v/>
      </c>
      <c r="K1515" s="20" t="str">
        <f>IF('S.D. Paste sheet'!K1515="","",'S.D. Paste sheet'!K1515)</f>
        <v/>
      </c>
      <c r="L1515" s="20" t="str">
        <f>IF('S.D. Paste sheet'!L1515="","",'S.D. Paste sheet'!L1515)</f>
        <v/>
      </c>
      <c r="M1515" s="20" t="str">
        <f>IF('S.D. Paste sheet'!M1515="","",'S.D. Paste sheet'!M1515)</f>
        <v/>
      </c>
      <c r="N1515" s="20" t="str">
        <f>IF('S.D. Paste sheet'!N1515="","",'S.D. Paste sheet'!N1515)</f>
        <v/>
      </c>
      <c r="O1515" s="20" t="str">
        <f>IF('S.D. Paste sheet'!O1515="","",'S.D. Paste sheet'!O1515)</f>
        <v/>
      </c>
      <c r="P1515" s="20" t="str">
        <f>IF('S.D. Paste sheet'!P1515="","",'S.D. Paste sheet'!P1515)</f>
        <v/>
      </c>
      <c r="Q1515" s="20" t="str">
        <f>IF('S.D. Paste sheet'!Q1515="","",'S.D. Paste sheet'!Q1515)</f>
        <v/>
      </c>
      <c r="R1515" s="20" t="str">
        <f>IF('S.D. Paste sheet'!R1515="","",'S.D. Paste sheet'!R1515)</f>
        <v/>
      </c>
      <c r="S1515" s="20" t="str">
        <f>IF('S.D. Paste sheet'!S1515="","",'S.D. Paste sheet'!S1515)</f>
        <v/>
      </c>
      <c r="T1515" s="20" t="str">
        <f>IF('S.D. Paste sheet'!T1515="","",'S.D. Paste sheet'!T1515)</f>
        <v/>
      </c>
      <c r="U1515" s="20" t="str">
        <f>IF('S.D. Paste sheet'!U1515="","",'S.D. Paste sheet'!U1515)</f>
        <v/>
      </c>
      <c r="V1515" s="20" t="str">
        <f>IF('S.D. Paste sheet'!V1515="","",'S.D. Paste sheet'!V1515)</f>
        <v/>
      </c>
      <c r="W1515" s="20" t="str">
        <f>IF('S.D. Paste sheet'!W1515="","",'S.D. Paste sheet'!W1515)</f>
        <v/>
      </c>
      <c r="X1515" s="20" t="str">
        <f>IF('S.D. Paste sheet'!X1515="","",'S.D. Paste sheet'!X1515)</f>
        <v/>
      </c>
      <c r="Y1515" s="20" t="str">
        <f>IF('S.D. Paste sheet'!Y1515="","",'S.D. Paste sheet'!Y1515)</f>
        <v/>
      </c>
      <c r="Z1515" s="20" t="str">
        <f>IF('S.D. Paste sheet'!Z1515="","",'S.D. Paste sheet'!Z1515)</f>
        <v/>
      </c>
      <c r="AA1515" s="20" t="str">
        <f>IF('S.D. Paste sheet'!AA1515="","",'S.D. Paste sheet'!AA1515)</f>
        <v/>
      </c>
      <c r="AB1515" s="20" t="str">
        <f>IF('S.D. Paste sheet'!AB1515="","",'S.D. Paste sheet'!AB1515)</f>
        <v/>
      </c>
      <c r="AC1515" s="20" t="str">
        <f>IF('S.D. Paste sheet'!AC1515="","",'S.D. Paste sheet'!AC1515)</f>
        <v/>
      </c>
      <c r="AD1515" s="20" t="str">
        <f>IF('S.D. Paste sheet'!AD1515="","",'S.D. Paste sheet'!AD1515)</f>
        <v/>
      </c>
      <c r="AE1515" s="29"/>
      <c r="AF1515" t="str">
        <f>IF(AK1515="","",IF(AK1515&gt;0,COUNT($AG$2:AG1515),""))</f>
        <v/>
      </c>
      <c r="AG1515" s="25" t="str">
        <f t="shared" si="739"/>
        <v/>
      </c>
      <c r="AH1515" s="25" t="str">
        <f t="shared" si="740"/>
        <v/>
      </c>
      <c r="AI1515" s="25" t="str">
        <f t="shared" si="741"/>
        <v/>
      </c>
      <c r="AJ1515" s="25" t="str">
        <f t="shared" si="742"/>
        <v/>
      </c>
      <c r="AK1515" s="25" t="str">
        <f t="shared" si="743"/>
        <v/>
      </c>
      <c r="AL1515" s="25" t="str">
        <f t="shared" si="744"/>
        <v/>
      </c>
      <c r="AM1515" s="25" t="str">
        <f t="shared" si="745"/>
        <v/>
      </c>
      <c r="AN1515" s="25" t="str">
        <f t="shared" si="746"/>
        <v/>
      </c>
      <c r="AO1515" s="25" t="str">
        <f t="shared" si="747"/>
        <v/>
      </c>
      <c r="AP1515" s="25" t="str">
        <f t="shared" si="748"/>
        <v/>
      </c>
      <c r="AQ1515" s="25" t="str">
        <f t="shared" si="749"/>
        <v/>
      </c>
      <c r="AR1515" s="25" t="str">
        <f t="shared" si="750"/>
        <v/>
      </c>
      <c r="AS1515" s="25" t="str">
        <f t="shared" si="751"/>
        <v/>
      </c>
      <c r="AT1515" s="25" t="str">
        <f t="shared" si="752"/>
        <v/>
      </c>
      <c r="AU1515" s="25" t="str">
        <f t="shared" si="753"/>
        <v/>
      </c>
      <c r="AV1515" s="25" t="str">
        <f t="shared" si="754"/>
        <v/>
      </c>
      <c r="AX1515" t="str">
        <f>IF(BC1515="","",IF(BC1515&gt;0,COUNT($AY$2:AY1515),""))</f>
        <v/>
      </c>
      <c r="AY1515" s="25" t="str">
        <f t="shared" si="755"/>
        <v/>
      </c>
      <c r="AZ1515" s="25" t="str">
        <f t="shared" si="756"/>
        <v/>
      </c>
      <c r="BA1515" s="25" t="str">
        <f t="shared" si="757"/>
        <v/>
      </c>
      <c r="BB1515" s="25" t="str">
        <f t="shared" si="758"/>
        <v/>
      </c>
      <c r="BC1515" s="25" t="str">
        <f t="shared" si="759"/>
        <v/>
      </c>
      <c r="BD1515" s="25" t="str">
        <f t="shared" si="760"/>
        <v/>
      </c>
      <c r="BE1515" s="25" t="str">
        <f t="shared" si="761"/>
        <v/>
      </c>
      <c r="BF1515" s="25" t="str">
        <f t="shared" si="762"/>
        <v/>
      </c>
      <c r="BG1515" s="25" t="str">
        <f t="shared" si="763"/>
        <v/>
      </c>
      <c r="BH1515" s="25" t="str">
        <f t="shared" si="764"/>
        <v/>
      </c>
      <c r="BI1515" s="25" t="str">
        <f t="shared" si="765"/>
        <v/>
      </c>
      <c r="BJ1515" s="25" t="str">
        <f t="shared" si="766"/>
        <v/>
      </c>
      <c r="BK1515" s="25" t="str">
        <f t="shared" si="767"/>
        <v/>
      </c>
      <c r="BL1515" s="25" t="str">
        <f t="shared" si="768"/>
        <v/>
      </c>
      <c r="BM1515" s="25" t="str">
        <f t="shared" si="769"/>
        <v/>
      </c>
      <c r="BN1515" s="25" t="str">
        <f t="shared" si="770"/>
        <v/>
      </c>
    </row>
    <row r="1516" spans="1:66">
      <c r="A1516" s="20" t="str">
        <f>IF('S.D. Paste sheet'!A1516="","",'S.D. Paste sheet'!A1516)</f>
        <v/>
      </c>
      <c r="B1516" s="20" t="str">
        <f>IF('S.D. Paste sheet'!B1516="","",'S.D. Paste sheet'!B1516)</f>
        <v/>
      </c>
      <c r="C1516" s="20" t="str">
        <f>IF('S.D. Paste sheet'!C1516="","",'S.D. Paste sheet'!C1516)</f>
        <v/>
      </c>
      <c r="D1516" s="20" t="str">
        <f>IF('S.D. Paste sheet'!D1516="","",'S.D. Paste sheet'!D1516)</f>
        <v/>
      </c>
      <c r="E1516" s="20" t="str">
        <f>IF('S.D. Paste sheet'!E1516="","",UPPER('S.D. Paste sheet'!E1516))</f>
        <v/>
      </c>
      <c r="F1516" s="20" t="str">
        <f>IF('S.D. Paste sheet'!F1516="","",'S.D. Paste sheet'!F1516)</f>
        <v/>
      </c>
      <c r="G1516" s="20" t="str">
        <f>IF('S.D. Paste sheet'!G1516="","",UPPER('S.D. Paste sheet'!G1516))</f>
        <v/>
      </c>
      <c r="H1516" s="20" t="str">
        <f>IF('S.D. Paste sheet'!H1516="","",UPPER('S.D. Paste sheet'!H1516))</f>
        <v/>
      </c>
      <c r="I1516" s="20" t="str">
        <f>IF('S.D. Paste sheet'!I1516="","",'S.D. Paste sheet'!I1516)</f>
        <v/>
      </c>
      <c r="J1516" s="20" t="str">
        <f>IF('S.D. Paste sheet'!J1516="","",'S.D. Paste sheet'!J1516)</f>
        <v/>
      </c>
      <c r="K1516" s="20" t="str">
        <f>IF('S.D. Paste sheet'!K1516="","",'S.D. Paste sheet'!K1516)</f>
        <v/>
      </c>
      <c r="L1516" s="20" t="str">
        <f>IF('S.D. Paste sheet'!L1516="","",'S.D. Paste sheet'!L1516)</f>
        <v/>
      </c>
      <c r="M1516" s="20" t="str">
        <f>IF('S.D. Paste sheet'!M1516="","",'S.D. Paste sheet'!M1516)</f>
        <v/>
      </c>
      <c r="N1516" s="20" t="str">
        <f>IF('S.D. Paste sheet'!N1516="","",'S.D. Paste sheet'!N1516)</f>
        <v/>
      </c>
      <c r="O1516" s="20" t="str">
        <f>IF('S.D. Paste sheet'!O1516="","",'S.D. Paste sheet'!O1516)</f>
        <v/>
      </c>
      <c r="P1516" s="20" t="str">
        <f>IF('S.D. Paste sheet'!P1516="","",'S.D. Paste sheet'!P1516)</f>
        <v/>
      </c>
      <c r="Q1516" s="20" t="str">
        <f>IF('S.D. Paste sheet'!Q1516="","",'S.D. Paste sheet'!Q1516)</f>
        <v/>
      </c>
      <c r="R1516" s="20" t="str">
        <f>IF('S.D. Paste sheet'!R1516="","",'S.D. Paste sheet'!R1516)</f>
        <v/>
      </c>
      <c r="S1516" s="20" t="str">
        <f>IF('S.D. Paste sheet'!S1516="","",'S.D. Paste sheet'!S1516)</f>
        <v/>
      </c>
      <c r="T1516" s="20" t="str">
        <f>IF('S.D. Paste sheet'!T1516="","",'S.D. Paste sheet'!T1516)</f>
        <v/>
      </c>
      <c r="U1516" s="20" t="str">
        <f>IF('S.D. Paste sheet'!U1516="","",'S.D. Paste sheet'!U1516)</f>
        <v/>
      </c>
      <c r="V1516" s="20" t="str">
        <f>IF('S.D. Paste sheet'!V1516="","",'S.D. Paste sheet'!V1516)</f>
        <v/>
      </c>
      <c r="W1516" s="20" t="str">
        <f>IF('S.D. Paste sheet'!W1516="","",'S.D. Paste sheet'!W1516)</f>
        <v/>
      </c>
      <c r="X1516" s="20" t="str">
        <f>IF('S.D. Paste sheet'!X1516="","",'S.D. Paste sheet'!X1516)</f>
        <v/>
      </c>
      <c r="Y1516" s="20" t="str">
        <f>IF('S.D. Paste sheet'!Y1516="","",'S.D. Paste sheet'!Y1516)</f>
        <v/>
      </c>
      <c r="Z1516" s="20" t="str">
        <f>IF('S.D. Paste sheet'!Z1516="","",'S.D. Paste sheet'!Z1516)</f>
        <v/>
      </c>
      <c r="AA1516" s="20" t="str">
        <f>IF('S.D. Paste sheet'!AA1516="","",'S.D. Paste sheet'!AA1516)</f>
        <v/>
      </c>
      <c r="AB1516" s="20" t="str">
        <f>IF('S.D. Paste sheet'!AB1516="","",'S.D. Paste sheet'!AB1516)</f>
        <v/>
      </c>
      <c r="AC1516" s="20" t="str">
        <f>IF('S.D. Paste sheet'!AC1516="","",'S.D. Paste sheet'!AC1516)</f>
        <v/>
      </c>
      <c r="AD1516" s="20" t="str">
        <f>IF('S.D. Paste sheet'!AD1516="","",'S.D. Paste sheet'!AD1516)</f>
        <v/>
      </c>
      <c r="AE1516" s="29"/>
      <c r="AF1516" t="str">
        <f>IF(AK1516="","",IF(AK1516&gt;0,COUNT($AG$2:AG1516),""))</f>
        <v/>
      </c>
      <c r="AG1516" s="25" t="str">
        <f t="shared" si="739"/>
        <v/>
      </c>
      <c r="AH1516" s="25" t="str">
        <f t="shared" si="740"/>
        <v/>
      </c>
      <c r="AI1516" s="25" t="str">
        <f t="shared" si="741"/>
        <v/>
      </c>
      <c r="AJ1516" s="25" t="str">
        <f t="shared" si="742"/>
        <v/>
      </c>
      <c r="AK1516" s="25" t="str">
        <f t="shared" si="743"/>
        <v/>
      </c>
      <c r="AL1516" s="25" t="str">
        <f t="shared" si="744"/>
        <v/>
      </c>
      <c r="AM1516" s="25" t="str">
        <f t="shared" si="745"/>
        <v/>
      </c>
      <c r="AN1516" s="25" t="str">
        <f t="shared" si="746"/>
        <v/>
      </c>
      <c r="AO1516" s="25" t="str">
        <f t="shared" si="747"/>
        <v/>
      </c>
      <c r="AP1516" s="25" t="str">
        <f t="shared" si="748"/>
        <v/>
      </c>
      <c r="AQ1516" s="25" t="str">
        <f t="shared" si="749"/>
        <v/>
      </c>
      <c r="AR1516" s="25" t="str">
        <f t="shared" si="750"/>
        <v/>
      </c>
      <c r="AS1516" s="25" t="str">
        <f t="shared" si="751"/>
        <v/>
      </c>
      <c r="AT1516" s="25" t="str">
        <f t="shared" si="752"/>
        <v/>
      </c>
      <c r="AU1516" s="25" t="str">
        <f t="shared" si="753"/>
        <v/>
      </c>
      <c r="AV1516" s="25" t="str">
        <f t="shared" si="754"/>
        <v/>
      </c>
      <c r="AX1516" t="str">
        <f>IF(BC1516="","",IF(BC1516&gt;0,COUNT($AY$2:AY1516),""))</f>
        <v/>
      </c>
      <c r="AY1516" s="25" t="str">
        <f t="shared" si="755"/>
        <v/>
      </c>
      <c r="AZ1516" s="25" t="str">
        <f t="shared" si="756"/>
        <v/>
      </c>
      <c r="BA1516" s="25" t="str">
        <f t="shared" si="757"/>
        <v/>
      </c>
      <c r="BB1516" s="25" t="str">
        <f t="shared" si="758"/>
        <v/>
      </c>
      <c r="BC1516" s="25" t="str">
        <f t="shared" si="759"/>
        <v/>
      </c>
      <c r="BD1516" s="25" t="str">
        <f t="shared" si="760"/>
        <v/>
      </c>
      <c r="BE1516" s="25" t="str">
        <f t="shared" si="761"/>
        <v/>
      </c>
      <c r="BF1516" s="25" t="str">
        <f t="shared" si="762"/>
        <v/>
      </c>
      <c r="BG1516" s="25" t="str">
        <f t="shared" si="763"/>
        <v/>
      </c>
      <c r="BH1516" s="25" t="str">
        <f t="shared" si="764"/>
        <v/>
      </c>
      <c r="BI1516" s="25" t="str">
        <f t="shared" si="765"/>
        <v/>
      </c>
      <c r="BJ1516" s="25" t="str">
        <f t="shared" si="766"/>
        <v/>
      </c>
      <c r="BK1516" s="25" t="str">
        <f t="shared" si="767"/>
        <v/>
      </c>
      <c r="BL1516" s="25" t="str">
        <f t="shared" si="768"/>
        <v/>
      </c>
      <c r="BM1516" s="25" t="str">
        <f t="shared" si="769"/>
        <v/>
      </c>
      <c r="BN1516" s="25" t="str">
        <f t="shared" si="770"/>
        <v/>
      </c>
    </row>
    <row r="1517" spans="1:66">
      <c r="A1517" s="20" t="str">
        <f>IF('S.D. Paste sheet'!A1517="","",'S.D. Paste sheet'!A1517)</f>
        <v/>
      </c>
      <c r="B1517" s="20" t="str">
        <f>IF('S.D. Paste sheet'!B1517="","",'S.D. Paste sheet'!B1517)</f>
        <v/>
      </c>
      <c r="C1517" s="20" t="str">
        <f>IF('S.D. Paste sheet'!C1517="","",'S.D. Paste sheet'!C1517)</f>
        <v/>
      </c>
      <c r="D1517" s="20" t="str">
        <f>IF('S.D. Paste sheet'!D1517="","",'S.D. Paste sheet'!D1517)</f>
        <v/>
      </c>
      <c r="E1517" s="20" t="str">
        <f>IF('S.D. Paste sheet'!E1517="","",UPPER('S.D. Paste sheet'!E1517))</f>
        <v/>
      </c>
      <c r="F1517" s="20" t="str">
        <f>IF('S.D. Paste sheet'!F1517="","",'S.D. Paste sheet'!F1517)</f>
        <v/>
      </c>
      <c r="G1517" s="20" t="str">
        <f>IF('S.D. Paste sheet'!G1517="","",UPPER('S.D. Paste sheet'!G1517))</f>
        <v/>
      </c>
      <c r="H1517" s="20" t="str">
        <f>IF('S.D. Paste sheet'!H1517="","",UPPER('S.D. Paste sheet'!H1517))</f>
        <v/>
      </c>
      <c r="I1517" s="20" t="str">
        <f>IF('S.D. Paste sheet'!I1517="","",'S.D. Paste sheet'!I1517)</f>
        <v/>
      </c>
      <c r="J1517" s="20" t="str">
        <f>IF('S.D. Paste sheet'!J1517="","",'S.D. Paste sheet'!J1517)</f>
        <v/>
      </c>
      <c r="K1517" s="20" t="str">
        <f>IF('S.D. Paste sheet'!K1517="","",'S.D. Paste sheet'!K1517)</f>
        <v/>
      </c>
      <c r="L1517" s="20" t="str">
        <f>IF('S.D. Paste sheet'!L1517="","",'S.D. Paste sheet'!L1517)</f>
        <v/>
      </c>
      <c r="M1517" s="20" t="str">
        <f>IF('S.D. Paste sheet'!M1517="","",'S.D. Paste sheet'!M1517)</f>
        <v/>
      </c>
      <c r="N1517" s="20" t="str">
        <f>IF('S.D. Paste sheet'!N1517="","",'S.D. Paste sheet'!N1517)</f>
        <v/>
      </c>
      <c r="O1517" s="20" t="str">
        <f>IF('S.D. Paste sheet'!O1517="","",'S.D. Paste sheet'!O1517)</f>
        <v/>
      </c>
      <c r="P1517" s="20" t="str">
        <f>IF('S.D. Paste sheet'!P1517="","",'S.D. Paste sheet'!P1517)</f>
        <v/>
      </c>
      <c r="Q1517" s="20" t="str">
        <f>IF('S.D. Paste sheet'!Q1517="","",'S.D. Paste sheet'!Q1517)</f>
        <v/>
      </c>
      <c r="R1517" s="20" t="str">
        <f>IF('S.D. Paste sheet'!R1517="","",'S.D. Paste sheet'!R1517)</f>
        <v/>
      </c>
      <c r="S1517" s="20" t="str">
        <f>IF('S.D. Paste sheet'!S1517="","",'S.D. Paste sheet'!S1517)</f>
        <v/>
      </c>
      <c r="T1517" s="20" t="str">
        <f>IF('S.D. Paste sheet'!T1517="","",'S.D. Paste sheet'!T1517)</f>
        <v/>
      </c>
      <c r="U1517" s="20" t="str">
        <f>IF('S.D. Paste sheet'!U1517="","",'S.D. Paste sheet'!U1517)</f>
        <v/>
      </c>
      <c r="V1517" s="20" t="str">
        <f>IF('S.D. Paste sheet'!V1517="","",'S.D. Paste sheet'!V1517)</f>
        <v/>
      </c>
      <c r="W1517" s="20" t="str">
        <f>IF('S.D. Paste sheet'!W1517="","",'S.D. Paste sheet'!W1517)</f>
        <v/>
      </c>
      <c r="X1517" s="20" t="str">
        <f>IF('S.D. Paste sheet'!X1517="","",'S.D. Paste sheet'!X1517)</f>
        <v/>
      </c>
      <c r="Y1517" s="20" t="str">
        <f>IF('S.D. Paste sheet'!Y1517="","",'S.D. Paste sheet'!Y1517)</f>
        <v/>
      </c>
      <c r="Z1517" s="20" t="str">
        <f>IF('S.D. Paste sheet'!Z1517="","",'S.D. Paste sheet'!Z1517)</f>
        <v/>
      </c>
      <c r="AA1517" s="20" t="str">
        <f>IF('S.D. Paste sheet'!AA1517="","",'S.D. Paste sheet'!AA1517)</f>
        <v/>
      </c>
      <c r="AB1517" s="20" t="str">
        <f>IF('S.D. Paste sheet'!AB1517="","",'S.D. Paste sheet'!AB1517)</f>
        <v/>
      </c>
      <c r="AC1517" s="20" t="str">
        <f>IF('S.D. Paste sheet'!AC1517="","",'S.D. Paste sheet'!AC1517)</f>
        <v/>
      </c>
      <c r="AD1517" s="20" t="str">
        <f>IF('S.D. Paste sheet'!AD1517="","",'S.D. Paste sheet'!AD1517)</f>
        <v/>
      </c>
      <c r="AE1517" s="29"/>
      <c r="AF1517" t="str">
        <f>IF(AK1517="","",IF(AK1517&gt;0,COUNT($AG$2:AG1517),""))</f>
        <v/>
      </c>
      <c r="AG1517" s="25" t="str">
        <f t="shared" si="739"/>
        <v/>
      </c>
      <c r="AH1517" s="25" t="str">
        <f t="shared" si="740"/>
        <v/>
      </c>
      <c r="AI1517" s="25" t="str">
        <f t="shared" si="741"/>
        <v/>
      </c>
      <c r="AJ1517" s="25" t="str">
        <f t="shared" si="742"/>
        <v/>
      </c>
      <c r="AK1517" s="25" t="str">
        <f t="shared" si="743"/>
        <v/>
      </c>
      <c r="AL1517" s="25" t="str">
        <f t="shared" si="744"/>
        <v/>
      </c>
      <c r="AM1517" s="25" t="str">
        <f t="shared" si="745"/>
        <v/>
      </c>
      <c r="AN1517" s="25" t="str">
        <f t="shared" si="746"/>
        <v/>
      </c>
      <c r="AO1517" s="25" t="str">
        <f t="shared" si="747"/>
        <v/>
      </c>
      <c r="AP1517" s="25" t="str">
        <f t="shared" si="748"/>
        <v/>
      </c>
      <c r="AQ1517" s="25" t="str">
        <f t="shared" si="749"/>
        <v/>
      </c>
      <c r="AR1517" s="25" t="str">
        <f t="shared" si="750"/>
        <v/>
      </c>
      <c r="AS1517" s="25" t="str">
        <f t="shared" si="751"/>
        <v/>
      </c>
      <c r="AT1517" s="25" t="str">
        <f t="shared" si="752"/>
        <v/>
      </c>
      <c r="AU1517" s="25" t="str">
        <f t="shared" si="753"/>
        <v/>
      </c>
      <c r="AV1517" s="25" t="str">
        <f t="shared" si="754"/>
        <v/>
      </c>
      <c r="AX1517" t="str">
        <f>IF(BC1517="","",IF(BC1517&gt;0,COUNT($AY$2:AY1517),""))</f>
        <v/>
      </c>
      <c r="AY1517" s="25" t="str">
        <f t="shared" si="755"/>
        <v/>
      </c>
      <c r="AZ1517" s="25" t="str">
        <f t="shared" si="756"/>
        <v/>
      </c>
      <c r="BA1517" s="25" t="str">
        <f t="shared" si="757"/>
        <v/>
      </c>
      <c r="BB1517" s="25" t="str">
        <f t="shared" si="758"/>
        <v/>
      </c>
      <c r="BC1517" s="25" t="str">
        <f t="shared" si="759"/>
        <v/>
      </c>
      <c r="BD1517" s="25" t="str">
        <f t="shared" si="760"/>
        <v/>
      </c>
      <c r="BE1517" s="25" t="str">
        <f t="shared" si="761"/>
        <v/>
      </c>
      <c r="BF1517" s="25" t="str">
        <f t="shared" si="762"/>
        <v/>
      </c>
      <c r="BG1517" s="25" t="str">
        <f t="shared" si="763"/>
        <v/>
      </c>
      <c r="BH1517" s="25" t="str">
        <f t="shared" si="764"/>
        <v/>
      </c>
      <c r="BI1517" s="25" t="str">
        <f t="shared" si="765"/>
        <v/>
      </c>
      <c r="BJ1517" s="25" t="str">
        <f t="shared" si="766"/>
        <v/>
      </c>
      <c r="BK1517" s="25" t="str">
        <f t="shared" si="767"/>
        <v/>
      </c>
      <c r="BL1517" s="25" t="str">
        <f t="shared" si="768"/>
        <v/>
      </c>
      <c r="BM1517" s="25" t="str">
        <f t="shared" si="769"/>
        <v/>
      </c>
      <c r="BN1517" s="25" t="str">
        <f t="shared" si="770"/>
        <v/>
      </c>
    </row>
    <row r="1518" spans="1:66">
      <c r="A1518" s="20" t="str">
        <f>IF('S.D. Paste sheet'!A1518="","",'S.D. Paste sheet'!A1518)</f>
        <v/>
      </c>
      <c r="B1518" s="20" t="str">
        <f>IF('S.D. Paste sheet'!B1518="","",'S.D. Paste sheet'!B1518)</f>
        <v/>
      </c>
      <c r="C1518" s="20" t="str">
        <f>IF('S.D. Paste sheet'!C1518="","",'S.D. Paste sheet'!C1518)</f>
        <v/>
      </c>
      <c r="D1518" s="20" t="str">
        <f>IF('S.D. Paste sheet'!D1518="","",'S.D. Paste sheet'!D1518)</f>
        <v/>
      </c>
      <c r="E1518" s="20" t="str">
        <f>IF('S.D. Paste sheet'!E1518="","",UPPER('S.D. Paste sheet'!E1518))</f>
        <v/>
      </c>
      <c r="F1518" s="20" t="str">
        <f>IF('S.D. Paste sheet'!F1518="","",'S.D. Paste sheet'!F1518)</f>
        <v/>
      </c>
      <c r="G1518" s="20" t="str">
        <f>IF('S.D. Paste sheet'!G1518="","",UPPER('S.D. Paste sheet'!G1518))</f>
        <v/>
      </c>
      <c r="H1518" s="20" t="str">
        <f>IF('S.D. Paste sheet'!H1518="","",UPPER('S.D. Paste sheet'!H1518))</f>
        <v/>
      </c>
      <c r="I1518" s="20" t="str">
        <f>IF('S.D. Paste sheet'!I1518="","",'S.D. Paste sheet'!I1518)</f>
        <v/>
      </c>
      <c r="J1518" s="20" t="str">
        <f>IF('S.D. Paste sheet'!J1518="","",'S.D. Paste sheet'!J1518)</f>
        <v/>
      </c>
      <c r="K1518" s="20" t="str">
        <f>IF('S.D. Paste sheet'!K1518="","",'S.D. Paste sheet'!K1518)</f>
        <v/>
      </c>
      <c r="L1518" s="20" t="str">
        <f>IF('S.D. Paste sheet'!L1518="","",'S.D. Paste sheet'!L1518)</f>
        <v/>
      </c>
      <c r="M1518" s="20" t="str">
        <f>IF('S.D. Paste sheet'!M1518="","",'S.D. Paste sheet'!M1518)</f>
        <v/>
      </c>
      <c r="N1518" s="20" t="str">
        <f>IF('S.D. Paste sheet'!N1518="","",'S.D. Paste sheet'!N1518)</f>
        <v/>
      </c>
      <c r="O1518" s="20" t="str">
        <f>IF('S.D. Paste sheet'!O1518="","",'S.D. Paste sheet'!O1518)</f>
        <v/>
      </c>
      <c r="P1518" s="20" t="str">
        <f>IF('S.D. Paste sheet'!P1518="","",'S.D. Paste sheet'!P1518)</f>
        <v/>
      </c>
      <c r="Q1518" s="20" t="str">
        <f>IF('S.D. Paste sheet'!Q1518="","",'S.D. Paste sheet'!Q1518)</f>
        <v/>
      </c>
      <c r="R1518" s="20" t="str">
        <f>IF('S.D. Paste sheet'!R1518="","",'S.D. Paste sheet'!R1518)</f>
        <v/>
      </c>
      <c r="S1518" s="20" t="str">
        <f>IF('S.D. Paste sheet'!S1518="","",'S.D. Paste sheet'!S1518)</f>
        <v/>
      </c>
      <c r="T1518" s="20" t="str">
        <f>IF('S.D. Paste sheet'!T1518="","",'S.D. Paste sheet'!T1518)</f>
        <v/>
      </c>
      <c r="U1518" s="20" t="str">
        <f>IF('S.D. Paste sheet'!U1518="","",'S.D. Paste sheet'!U1518)</f>
        <v/>
      </c>
      <c r="V1518" s="20" t="str">
        <f>IF('S.D. Paste sheet'!V1518="","",'S.D. Paste sheet'!V1518)</f>
        <v/>
      </c>
      <c r="W1518" s="20" t="str">
        <f>IF('S.D. Paste sheet'!W1518="","",'S.D. Paste sheet'!W1518)</f>
        <v/>
      </c>
      <c r="X1518" s="20" t="str">
        <f>IF('S.D. Paste sheet'!X1518="","",'S.D. Paste sheet'!X1518)</f>
        <v/>
      </c>
      <c r="Y1518" s="20" t="str">
        <f>IF('S.D. Paste sheet'!Y1518="","",'S.D. Paste sheet'!Y1518)</f>
        <v/>
      </c>
      <c r="Z1518" s="20" t="str">
        <f>IF('S.D. Paste sheet'!Z1518="","",'S.D. Paste sheet'!Z1518)</f>
        <v/>
      </c>
      <c r="AA1518" s="20" t="str">
        <f>IF('S.D. Paste sheet'!AA1518="","",'S.D. Paste sheet'!AA1518)</f>
        <v/>
      </c>
      <c r="AB1518" s="20" t="str">
        <f>IF('S.D. Paste sheet'!AB1518="","",'S.D. Paste sheet'!AB1518)</f>
        <v/>
      </c>
      <c r="AC1518" s="20" t="str">
        <f>IF('S.D. Paste sheet'!AC1518="","",'S.D. Paste sheet'!AC1518)</f>
        <v/>
      </c>
      <c r="AD1518" s="20" t="str">
        <f>IF('S.D. Paste sheet'!AD1518="","",'S.D. Paste sheet'!AD1518)</f>
        <v/>
      </c>
      <c r="AE1518" s="29"/>
      <c r="AF1518" t="str">
        <f>IF(AK1518="","",IF(AK1518&gt;0,COUNT($AG$2:AG1518),""))</f>
        <v/>
      </c>
      <c r="AG1518" s="25" t="str">
        <f t="shared" si="739"/>
        <v/>
      </c>
      <c r="AH1518" s="25" t="str">
        <f t="shared" si="740"/>
        <v/>
      </c>
      <c r="AI1518" s="25" t="str">
        <f t="shared" si="741"/>
        <v/>
      </c>
      <c r="AJ1518" s="25" t="str">
        <f t="shared" si="742"/>
        <v/>
      </c>
      <c r="AK1518" s="25" t="str">
        <f t="shared" si="743"/>
        <v/>
      </c>
      <c r="AL1518" s="25" t="str">
        <f t="shared" si="744"/>
        <v/>
      </c>
      <c r="AM1518" s="25" t="str">
        <f t="shared" si="745"/>
        <v/>
      </c>
      <c r="AN1518" s="25" t="str">
        <f t="shared" si="746"/>
        <v/>
      </c>
      <c r="AO1518" s="25" t="str">
        <f t="shared" si="747"/>
        <v/>
      </c>
      <c r="AP1518" s="25" t="str">
        <f t="shared" si="748"/>
        <v/>
      </c>
      <c r="AQ1518" s="25" t="str">
        <f t="shared" si="749"/>
        <v/>
      </c>
      <c r="AR1518" s="25" t="str">
        <f t="shared" si="750"/>
        <v/>
      </c>
      <c r="AS1518" s="25" t="str">
        <f t="shared" si="751"/>
        <v/>
      </c>
      <c r="AT1518" s="25" t="str">
        <f t="shared" si="752"/>
        <v/>
      </c>
      <c r="AU1518" s="25" t="str">
        <f t="shared" si="753"/>
        <v/>
      </c>
      <c r="AV1518" s="25" t="str">
        <f t="shared" si="754"/>
        <v/>
      </c>
      <c r="AX1518" t="str">
        <f>IF(BC1518="","",IF(BC1518&gt;0,COUNT($AY$2:AY1518),""))</f>
        <v/>
      </c>
      <c r="AY1518" s="25" t="str">
        <f t="shared" si="755"/>
        <v/>
      </c>
      <c r="AZ1518" s="25" t="str">
        <f t="shared" si="756"/>
        <v/>
      </c>
      <c r="BA1518" s="25" t="str">
        <f t="shared" si="757"/>
        <v/>
      </c>
      <c r="BB1518" s="25" t="str">
        <f t="shared" si="758"/>
        <v/>
      </c>
      <c r="BC1518" s="25" t="str">
        <f t="shared" si="759"/>
        <v/>
      </c>
      <c r="BD1518" s="25" t="str">
        <f t="shared" si="760"/>
        <v/>
      </c>
      <c r="BE1518" s="25" t="str">
        <f t="shared" si="761"/>
        <v/>
      </c>
      <c r="BF1518" s="25" t="str">
        <f t="shared" si="762"/>
        <v/>
      </c>
      <c r="BG1518" s="25" t="str">
        <f t="shared" si="763"/>
        <v/>
      </c>
      <c r="BH1518" s="25" t="str">
        <f t="shared" si="764"/>
        <v/>
      </c>
      <c r="BI1518" s="25" t="str">
        <f t="shared" si="765"/>
        <v/>
      </c>
      <c r="BJ1518" s="25" t="str">
        <f t="shared" si="766"/>
        <v/>
      </c>
      <c r="BK1518" s="25" t="str">
        <f t="shared" si="767"/>
        <v/>
      </c>
      <c r="BL1518" s="25" t="str">
        <f t="shared" si="768"/>
        <v/>
      </c>
      <c r="BM1518" s="25" t="str">
        <f t="shared" si="769"/>
        <v/>
      </c>
      <c r="BN1518" s="25" t="str">
        <f t="shared" si="770"/>
        <v/>
      </c>
    </row>
    <row r="1519" spans="1:66">
      <c r="A1519" s="20" t="str">
        <f>IF('S.D. Paste sheet'!A1519="","",'S.D. Paste sheet'!A1519)</f>
        <v/>
      </c>
      <c r="B1519" s="20" t="str">
        <f>IF('S.D. Paste sheet'!B1519="","",'S.D. Paste sheet'!B1519)</f>
        <v/>
      </c>
      <c r="C1519" s="20" t="str">
        <f>IF('S.D. Paste sheet'!C1519="","",'S.D. Paste sheet'!C1519)</f>
        <v/>
      </c>
      <c r="D1519" s="20" t="str">
        <f>IF('S.D. Paste sheet'!D1519="","",'S.D. Paste sheet'!D1519)</f>
        <v/>
      </c>
      <c r="E1519" s="20" t="str">
        <f>IF('S.D. Paste sheet'!E1519="","",UPPER('S.D. Paste sheet'!E1519))</f>
        <v/>
      </c>
      <c r="F1519" s="20" t="str">
        <f>IF('S.D. Paste sheet'!F1519="","",'S.D. Paste sheet'!F1519)</f>
        <v/>
      </c>
      <c r="G1519" s="20" t="str">
        <f>IF('S.D. Paste sheet'!G1519="","",UPPER('S.D. Paste sheet'!G1519))</f>
        <v/>
      </c>
      <c r="H1519" s="20" t="str">
        <f>IF('S.D. Paste sheet'!H1519="","",UPPER('S.D. Paste sheet'!H1519))</f>
        <v/>
      </c>
      <c r="I1519" s="20" t="str">
        <f>IF('S.D. Paste sheet'!I1519="","",'S.D. Paste sheet'!I1519)</f>
        <v/>
      </c>
      <c r="J1519" s="20" t="str">
        <f>IF('S.D. Paste sheet'!J1519="","",'S.D. Paste sheet'!J1519)</f>
        <v/>
      </c>
      <c r="K1519" s="20" t="str">
        <f>IF('S.D. Paste sheet'!K1519="","",'S.D. Paste sheet'!K1519)</f>
        <v/>
      </c>
      <c r="L1519" s="20" t="str">
        <f>IF('S.D. Paste sheet'!L1519="","",'S.D. Paste sheet'!L1519)</f>
        <v/>
      </c>
      <c r="M1519" s="20" t="str">
        <f>IF('S.D. Paste sheet'!M1519="","",'S.D. Paste sheet'!M1519)</f>
        <v/>
      </c>
      <c r="N1519" s="20" t="str">
        <f>IF('S.D. Paste sheet'!N1519="","",'S.D. Paste sheet'!N1519)</f>
        <v/>
      </c>
      <c r="O1519" s="20" t="str">
        <f>IF('S.D. Paste sheet'!O1519="","",'S.D. Paste sheet'!O1519)</f>
        <v/>
      </c>
      <c r="P1519" s="20" t="str">
        <f>IF('S.D. Paste sheet'!P1519="","",'S.D. Paste sheet'!P1519)</f>
        <v/>
      </c>
      <c r="Q1519" s="20" t="str">
        <f>IF('S.D. Paste sheet'!Q1519="","",'S.D. Paste sheet'!Q1519)</f>
        <v/>
      </c>
      <c r="R1519" s="20" t="str">
        <f>IF('S.D. Paste sheet'!R1519="","",'S.D. Paste sheet'!R1519)</f>
        <v/>
      </c>
      <c r="S1519" s="20" t="str">
        <f>IF('S.D. Paste sheet'!S1519="","",'S.D. Paste sheet'!S1519)</f>
        <v/>
      </c>
      <c r="T1519" s="20" t="str">
        <f>IF('S.D. Paste sheet'!T1519="","",'S.D. Paste sheet'!T1519)</f>
        <v/>
      </c>
      <c r="U1519" s="20" t="str">
        <f>IF('S.D. Paste sheet'!U1519="","",'S.D. Paste sheet'!U1519)</f>
        <v/>
      </c>
      <c r="V1519" s="20" t="str">
        <f>IF('S.D. Paste sheet'!V1519="","",'S.D. Paste sheet'!V1519)</f>
        <v/>
      </c>
      <c r="W1519" s="20" t="str">
        <f>IF('S.D. Paste sheet'!W1519="","",'S.D. Paste sheet'!W1519)</f>
        <v/>
      </c>
      <c r="X1519" s="20" t="str">
        <f>IF('S.D. Paste sheet'!X1519="","",'S.D. Paste sheet'!X1519)</f>
        <v/>
      </c>
      <c r="Y1519" s="20" t="str">
        <f>IF('S.D. Paste sheet'!Y1519="","",'S.D. Paste sheet'!Y1519)</f>
        <v/>
      </c>
      <c r="Z1519" s="20" t="str">
        <f>IF('S.D. Paste sheet'!Z1519="","",'S.D. Paste sheet'!Z1519)</f>
        <v/>
      </c>
      <c r="AA1519" s="20" t="str">
        <f>IF('S.D. Paste sheet'!AA1519="","",'S.D. Paste sheet'!AA1519)</f>
        <v/>
      </c>
      <c r="AB1519" s="20" t="str">
        <f>IF('S.D. Paste sheet'!AB1519="","",'S.D. Paste sheet'!AB1519)</f>
        <v/>
      </c>
      <c r="AC1519" s="20" t="str">
        <f>IF('S.D. Paste sheet'!AC1519="","",'S.D. Paste sheet'!AC1519)</f>
        <v/>
      </c>
      <c r="AD1519" s="20" t="str">
        <f>IF('S.D. Paste sheet'!AD1519="","",'S.D. Paste sheet'!AD1519)</f>
        <v/>
      </c>
      <c r="AE1519" s="29"/>
      <c r="AF1519" t="str">
        <f>IF(AK1519="","",IF(AK1519&gt;0,COUNT($AG$2:AG1519),""))</f>
        <v/>
      </c>
      <c r="AG1519" s="25" t="str">
        <f t="shared" si="739"/>
        <v/>
      </c>
      <c r="AH1519" s="25" t="str">
        <f t="shared" si="740"/>
        <v/>
      </c>
      <c r="AI1519" s="25" t="str">
        <f t="shared" si="741"/>
        <v/>
      </c>
      <c r="AJ1519" s="25" t="str">
        <f t="shared" si="742"/>
        <v/>
      </c>
      <c r="AK1519" s="25" t="str">
        <f t="shared" si="743"/>
        <v/>
      </c>
      <c r="AL1519" s="25" t="str">
        <f t="shared" si="744"/>
        <v/>
      </c>
      <c r="AM1519" s="25" t="str">
        <f t="shared" si="745"/>
        <v/>
      </c>
      <c r="AN1519" s="25" t="str">
        <f t="shared" si="746"/>
        <v/>
      </c>
      <c r="AO1519" s="25" t="str">
        <f t="shared" si="747"/>
        <v/>
      </c>
      <c r="AP1519" s="25" t="str">
        <f t="shared" si="748"/>
        <v/>
      </c>
      <c r="AQ1519" s="25" t="str">
        <f t="shared" si="749"/>
        <v/>
      </c>
      <c r="AR1519" s="25" t="str">
        <f t="shared" si="750"/>
        <v/>
      </c>
      <c r="AS1519" s="25" t="str">
        <f t="shared" si="751"/>
        <v/>
      </c>
      <c r="AT1519" s="25" t="str">
        <f t="shared" si="752"/>
        <v/>
      </c>
      <c r="AU1519" s="25" t="str">
        <f t="shared" si="753"/>
        <v/>
      </c>
      <c r="AV1519" s="25" t="str">
        <f t="shared" si="754"/>
        <v/>
      </c>
      <c r="AX1519" t="str">
        <f>IF(BC1519="","",IF(BC1519&gt;0,COUNT($AY$2:AY1519),""))</f>
        <v/>
      </c>
      <c r="AY1519" s="25" t="str">
        <f t="shared" si="755"/>
        <v/>
      </c>
      <c r="AZ1519" s="25" t="str">
        <f t="shared" si="756"/>
        <v/>
      </c>
      <c r="BA1519" s="25" t="str">
        <f t="shared" si="757"/>
        <v/>
      </c>
      <c r="BB1519" s="25" t="str">
        <f t="shared" si="758"/>
        <v/>
      </c>
      <c r="BC1519" s="25" t="str">
        <f t="shared" si="759"/>
        <v/>
      </c>
      <c r="BD1519" s="25" t="str">
        <f t="shared" si="760"/>
        <v/>
      </c>
      <c r="BE1519" s="25" t="str">
        <f t="shared" si="761"/>
        <v/>
      </c>
      <c r="BF1519" s="25" t="str">
        <f t="shared" si="762"/>
        <v/>
      </c>
      <c r="BG1519" s="25" t="str">
        <f t="shared" si="763"/>
        <v/>
      </c>
      <c r="BH1519" s="25" t="str">
        <f t="shared" si="764"/>
        <v/>
      </c>
      <c r="BI1519" s="25" t="str">
        <f t="shared" si="765"/>
        <v/>
      </c>
      <c r="BJ1519" s="25" t="str">
        <f t="shared" si="766"/>
        <v/>
      </c>
      <c r="BK1519" s="25" t="str">
        <f t="shared" si="767"/>
        <v/>
      </c>
      <c r="BL1519" s="25" t="str">
        <f t="shared" si="768"/>
        <v/>
      </c>
      <c r="BM1519" s="25" t="str">
        <f t="shared" si="769"/>
        <v/>
      </c>
      <c r="BN1519" s="25" t="str">
        <f t="shared" si="770"/>
        <v/>
      </c>
    </row>
    <row r="1520" spans="1:66">
      <c r="A1520" s="20" t="str">
        <f>IF('S.D. Paste sheet'!A1520="","",'S.D. Paste sheet'!A1520)</f>
        <v/>
      </c>
      <c r="B1520" s="20" t="str">
        <f>IF('S.D. Paste sheet'!B1520="","",'S.D. Paste sheet'!B1520)</f>
        <v/>
      </c>
      <c r="C1520" s="20" t="str">
        <f>IF('S.D. Paste sheet'!C1520="","",'S.D. Paste sheet'!C1520)</f>
        <v/>
      </c>
      <c r="D1520" s="20" t="str">
        <f>IF('S.D. Paste sheet'!D1520="","",'S.D. Paste sheet'!D1520)</f>
        <v/>
      </c>
      <c r="E1520" s="20" t="str">
        <f>IF('S.D. Paste sheet'!E1520="","",UPPER('S.D. Paste sheet'!E1520))</f>
        <v/>
      </c>
      <c r="F1520" s="20" t="str">
        <f>IF('S.D. Paste sheet'!F1520="","",'S.D. Paste sheet'!F1520)</f>
        <v/>
      </c>
      <c r="G1520" s="20" t="str">
        <f>IF('S.D. Paste sheet'!G1520="","",UPPER('S.D. Paste sheet'!G1520))</f>
        <v/>
      </c>
      <c r="H1520" s="20" t="str">
        <f>IF('S.D. Paste sheet'!H1520="","",UPPER('S.D. Paste sheet'!H1520))</f>
        <v/>
      </c>
      <c r="I1520" s="20" t="str">
        <f>IF('S.D. Paste sheet'!I1520="","",'S.D. Paste sheet'!I1520)</f>
        <v/>
      </c>
      <c r="J1520" s="20" t="str">
        <f>IF('S.D. Paste sheet'!J1520="","",'S.D. Paste sheet'!J1520)</f>
        <v/>
      </c>
      <c r="K1520" s="20" t="str">
        <f>IF('S.D. Paste sheet'!K1520="","",'S.D. Paste sheet'!K1520)</f>
        <v/>
      </c>
      <c r="L1520" s="20" t="str">
        <f>IF('S.D. Paste sheet'!L1520="","",'S.D. Paste sheet'!L1520)</f>
        <v/>
      </c>
      <c r="M1520" s="20" t="str">
        <f>IF('S.D. Paste sheet'!M1520="","",'S.D. Paste sheet'!M1520)</f>
        <v/>
      </c>
      <c r="N1520" s="20" t="str">
        <f>IF('S.D. Paste sheet'!N1520="","",'S.D. Paste sheet'!N1520)</f>
        <v/>
      </c>
      <c r="O1520" s="20" t="str">
        <f>IF('S.D. Paste sheet'!O1520="","",'S.D. Paste sheet'!O1520)</f>
        <v/>
      </c>
      <c r="P1520" s="20" t="str">
        <f>IF('S.D. Paste sheet'!P1520="","",'S.D. Paste sheet'!P1520)</f>
        <v/>
      </c>
      <c r="Q1520" s="20" t="str">
        <f>IF('S.D. Paste sheet'!Q1520="","",'S.D. Paste sheet'!Q1520)</f>
        <v/>
      </c>
      <c r="R1520" s="20" t="str">
        <f>IF('S.D. Paste sheet'!R1520="","",'S.D. Paste sheet'!R1520)</f>
        <v/>
      </c>
      <c r="S1520" s="20" t="str">
        <f>IF('S.D. Paste sheet'!S1520="","",'S.D. Paste sheet'!S1520)</f>
        <v/>
      </c>
      <c r="T1520" s="20" t="str">
        <f>IF('S.D. Paste sheet'!T1520="","",'S.D. Paste sheet'!T1520)</f>
        <v/>
      </c>
      <c r="U1520" s="20" t="str">
        <f>IF('S.D. Paste sheet'!U1520="","",'S.D. Paste sheet'!U1520)</f>
        <v/>
      </c>
      <c r="V1520" s="20" t="str">
        <f>IF('S.D. Paste sheet'!V1520="","",'S.D. Paste sheet'!V1520)</f>
        <v/>
      </c>
      <c r="W1520" s="20" t="str">
        <f>IF('S.D. Paste sheet'!W1520="","",'S.D. Paste sheet'!W1520)</f>
        <v/>
      </c>
      <c r="X1520" s="20" t="str">
        <f>IF('S.D. Paste sheet'!X1520="","",'S.D. Paste sheet'!X1520)</f>
        <v/>
      </c>
      <c r="Y1520" s="20" t="str">
        <f>IF('S.D. Paste sheet'!Y1520="","",'S.D. Paste sheet'!Y1520)</f>
        <v/>
      </c>
      <c r="Z1520" s="20" t="str">
        <f>IF('S.D. Paste sheet'!Z1520="","",'S.D. Paste sheet'!Z1520)</f>
        <v/>
      </c>
      <c r="AA1520" s="20" t="str">
        <f>IF('S.D. Paste sheet'!AA1520="","",'S.D. Paste sheet'!AA1520)</f>
        <v/>
      </c>
      <c r="AB1520" s="20" t="str">
        <f>IF('S.D. Paste sheet'!AB1520="","",'S.D. Paste sheet'!AB1520)</f>
        <v/>
      </c>
      <c r="AC1520" s="20" t="str">
        <f>IF('S.D. Paste sheet'!AC1520="","",'S.D. Paste sheet'!AC1520)</f>
        <v/>
      </c>
      <c r="AD1520" s="20" t="str">
        <f>IF('S.D. Paste sheet'!AD1520="","",'S.D. Paste sheet'!AD1520)</f>
        <v/>
      </c>
      <c r="AE1520" s="29"/>
      <c r="AF1520" t="str">
        <f>IF(AK1520="","",IF(AK1520&gt;0,COUNT($AG$2:AG1520),""))</f>
        <v/>
      </c>
      <c r="AG1520" s="25" t="str">
        <f t="shared" si="739"/>
        <v/>
      </c>
      <c r="AH1520" s="25" t="str">
        <f t="shared" si="740"/>
        <v/>
      </c>
      <c r="AI1520" s="25" t="str">
        <f t="shared" si="741"/>
        <v/>
      </c>
      <c r="AJ1520" s="25" t="str">
        <f t="shared" si="742"/>
        <v/>
      </c>
      <c r="AK1520" s="25" t="str">
        <f t="shared" si="743"/>
        <v/>
      </c>
      <c r="AL1520" s="25" t="str">
        <f t="shared" si="744"/>
        <v/>
      </c>
      <c r="AM1520" s="25" t="str">
        <f t="shared" si="745"/>
        <v/>
      </c>
      <c r="AN1520" s="25" t="str">
        <f t="shared" si="746"/>
        <v/>
      </c>
      <c r="AO1520" s="25" t="str">
        <f t="shared" si="747"/>
        <v/>
      </c>
      <c r="AP1520" s="25" t="str">
        <f t="shared" si="748"/>
        <v/>
      </c>
      <c r="AQ1520" s="25" t="str">
        <f t="shared" si="749"/>
        <v/>
      </c>
      <c r="AR1520" s="25" t="str">
        <f t="shared" si="750"/>
        <v/>
      </c>
      <c r="AS1520" s="25" t="str">
        <f t="shared" si="751"/>
        <v/>
      </c>
      <c r="AT1520" s="25" t="str">
        <f t="shared" si="752"/>
        <v/>
      </c>
      <c r="AU1520" s="25" t="str">
        <f t="shared" si="753"/>
        <v/>
      </c>
      <c r="AV1520" s="25" t="str">
        <f t="shared" si="754"/>
        <v/>
      </c>
      <c r="AX1520" t="str">
        <f>IF(BC1520="","",IF(BC1520&gt;0,COUNT($AY$2:AY1520),""))</f>
        <v/>
      </c>
      <c r="AY1520" s="25" t="str">
        <f t="shared" si="755"/>
        <v/>
      </c>
      <c r="AZ1520" s="25" t="str">
        <f t="shared" si="756"/>
        <v/>
      </c>
      <c r="BA1520" s="25" t="str">
        <f t="shared" si="757"/>
        <v/>
      </c>
      <c r="BB1520" s="25" t="str">
        <f t="shared" si="758"/>
        <v/>
      </c>
      <c r="BC1520" s="25" t="str">
        <f t="shared" si="759"/>
        <v/>
      </c>
      <c r="BD1520" s="25" t="str">
        <f t="shared" si="760"/>
        <v/>
      </c>
      <c r="BE1520" s="25" t="str">
        <f t="shared" si="761"/>
        <v/>
      </c>
      <c r="BF1520" s="25" t="str">
        <f t="shared" si="762"/>
        <v/>
      </c>
      <c r="BG1520" s="25" t="str">
        <f t="shared" si="763"/>
        <v/>
      </c>
      <c r="BH1520" s="25" t="str">
        <f t="shared" si="764"/>
        <v/>
      </c>
      <c r="BI1520" s="25" t="str">
        <f t="shared" si="765"/>
        <v/>
      </c>
      <c r="BJ1520" s="25" t="str">
        <f t="shared" si="766"/>
        <v/>
      </c>
      <c r="BK1520" s="25" t="str">
        <f t="shared" si="767"/>
        <v/>
      </c>
      <c r="BL1520" s="25" t="str">
        <f t="shared" si="768"/>
        <v/>
      </c>
      <c r="BM1520" s="25" t="str">
        <f t="shared" si="769"/>
        <v/>
      </c>
      <c r="BN1520" s="25" t="str">
        <f t="shared" si="770"/>
        <v/>
      </c>
    </row>
    <row r="1521" spans="1:66">
      <c r="A1521" s="20" t="str">
        <f>IF('S.D. Paste sheet'!A1521="","",'S.D. Paste sheet'!A1521)</f>
        <v/>
      </c>
      <c r="B1521" s="20" t="str">
        <f>IF('S.D. Paste sheet'!B1521="","",'S.D. Paste sheet'!B1521)</f>
        <v/>
      </c>
      <c r="C1521" s="20" t="str">
        <f>IF('S.D. Paste sheet'!C1521="","",'S.D. Paste sheet'!C1521)</f>
        <v/>
      </c>
      <c r="D1521" s="20" t="str">
        <f>IF('S.D. Paste sheet'!D1521="","",'S.D. Paste sheet'!D1521)</f>
        <v/>
      </c>
      <c r="E1521" s="20" t="str">
        <f>IF('S.D. Paste sheet'!E1521="","",UPPER('S.D. Paste sheet'!E1521))</f>
        <v/>
      </c>
      <c r="F1521" s="20" t="str">
        <f>IF('S.D. Paste sheet'!F1521="","",'S.D. Paste sheet'!F1521)</f>
        <v/>
      </c>
      <c r="G1521" s="20" t="str">
        <f>IF('S.D. Paste sheet'!G1521="","",UPPER('S.D. Paste sheet'!G1521))</f>
        <v/>
      </c>
      <c r="H1521" s="20" t="str">
        <f>IF('S.D. Paste sheet'!H1521="","",UPPER('S.D. Paste sheet'!H1521))</f>
        <v/>
      </c>
      <c r="I1521" s="20" t="str">
        <f>IF('S.D. Paste sheet'!I1521="","",'S.D. Paste sheet'!I1521)</f>
        <v/>
      </c>
      <c r="J1521" s="20" t="str">
        <f>IF('S.D. Paste sheet'!J1521="","",'S.D. Paste sheet'!J1521)</f>
        <v/>
      </c>
      <c r="K1521" s="20" t="str">
        <f>IF('S.D. Paste sheet'!K1521="","",'S.D. Paste sheet'!K1521)</f>
        <v/>
      </c>
      <c r="L1521" s="20" t="str">
        <f>IF('S.D. Paste sheet'!L1521="","",'S.D. Paste sheet'!L1521)</f>
        <v/>
      </c>
      <c r="M1521" s="20" t="str">
        <f>IF('S.D. Paste sheet'!M1521="","",'S.D. Paste sheet'!M1521)</f>
        <v/>
      </c>
      <c r="N1521" s="20" t="str">
        <f>IF('S.D. Paste sheet'!N1521="","",'S.D. Paste sheet'!N1521)</f>
        <v/>
      </c>
      <c r="O1521" s="20" t="str">
        <f>IF('S.D. Paste sheet'!O1521="","",'S.D. Paste sheet'!O1521)</f>
        <v/>
      </c>
      <c r="P1521" s="20" t="str">
        <f>IF('S.D. Paste sheet'!P1521="","",'S.D. Paste sheet'!P1521)</f>
        <v/>
      </c>
      <c r="Q1521" s="20" t="str">
        <f>IF('S.D. Paste sheet'!Q1521="","",'S.D. Paste sheet'!Q1521)</f>
        <v/>
      </c>
      <c r="R1521" s="20" t="str">
        <f>IF('S.D. Paste sheet'!R1521="","",'S.D. Paste sheet'!R1521)</f>
        <v/>
      </c>
      <c r="S1521" s="20" t="str">
        <f>IF('S.D. Paste sheet'!S1521="","",'S.D. Paste sheet'!S1521)</f>
        <v/>
      </c>
      <c r="T1521" s="20" t="str">
        <f>IF('S.D. Paste sheet'!T1521="","",'S.D. Paste sheet'!T1521)</f>
        <v/>
      </c>
      <c r="U1521" s="20" t="str">
        <f>IF('S.D. Paste sheet'!U1521="","",'S.D. Paste sheet'!U1521)</f>
        <v/>
      </c>
      <c r="V1521" s="20" t="str">
        <f>IF('S.D. Paste sheet'!V1521="","",'S.D. Paste sheet'!V1521)</f>
        <v/>
      </c>
      <c r="W1521" s="20" t="str">
        <f>IF('S.D. Paste sheet'!W1521="","",'S.D. Paste sheet'!W1521)</f>
        <v/>
      </c>
      <c r="X1521" s="20" t="str">
        <f>IF('S.D. Paste sheet'!X1521="","",'S.D. Paste sheet'!X1521)</f>
        <v/>
      </c>
      <c r="Y1521" s="20" t="str">
        <f>IF('S.D. Paste sheet'!Y1521="","",'S.D. Paste sheet'!Y1521)</f>
        <v/>
      </c>
      <c r="Z1521" s="20" t="str">
        <f>IF('S.D. Paste sheet'!Z1521="","",'S.D. Paste sheet'!Z1521)</f>
        <v/>
      </c>
      <c r="AA1521" s="20" t="str">
        <f>IF('S.D. Paste sheet'!AA1521="","",'S.D. Paste sheet'!AA1521)</f>
        <v/>
      </c>
      <c r="AB1521" s="20" t="str">
        <f>IF('S.D. Paste sheet'!AB1521="","",'S.D. Paste sheet'!AB1521)</f>
        <v/>
      </c>
      <c r="AC1521" s="20" t="str">
        <f>IF('S.D. Paste sheet'!AC1521="","",'S.D. Paste sheet'!AC1521)</f>
        <v/>
      </c>
      <c r="AD1521" s="20" t="str">
        <f>IF('S.D. Paste sheet'!AD1521="","",'S.D. Paste sheet'!AD1521)</f>
        <v/>
      </c>
      <c r="AE1521" s="29"/>
      <c r="AF1521" t="str">
        <f>IF(AK1521="","",IF(AK1521&gt;0,COUNT($AG$2:AG1521),""))</f>
        <v/>
      </c>
      <c r="AG1521" s="25" t="str">
        <f t="shared" si="739"/>
        <v/>
      </c>
      <c r="AH1521" s="25" t="str">
        <f t="shared" si="740"/>
        <v/>
      </c>
      <c r="AI1521" s="25" t="str">
        <f t="shared" si="741"/>
        <v/>
      </c>
      <c r="AJ1521" s="25" t="str">
        <f t="shared" si="742"/>
        <v/>
      </c>
      <c r="AK1521" s="25" t="str">
        <f t="shared" si="743"/>
        <v/>
      </c>
      <c r="AL1521" s="25" t="str">
        <f t="shared" si="744"/>
        <v/>
      </c>
      <c r="AM1521" s="25" t="str">
        <f t="shared" si="745"/>
        <v/>
      </c>
      <c r="AN1521" s="25" t="str">
        <f t="shared" si="746"/>
        <v/>
      </c>
      <c r="AO1521" s="25" t="str">
        <f t="shared" si="747"/>
        <v/>
      </c>
      <c r="AP1521" s="25" t="str">
        <f t="shared" si="748"/>
        <v/>
      </c>
      <c r="AQ1521" s="25" t="str">
        <f t="shared" si="749"/>
        <v/>
      </c>
      <c r="AR1521" s="25" t="str">
        <f t="shared" si="750"/>
        <v/>
      </c>
      <c r="AS1521" s="25" t="str">
        <f t="shared" si="751"/>
        <v/>
      </c>
      <c r="AT1521" s="25" t="str">
        <f t="shared" si="752"/>
        <v/>
      </c>
      <c r="AU1521" s="25" t="str">
        <f t="shared" si="753"/>
        <v/>
      </c>
      <c r="AV1521" s="25" t="str">
        <f t="shared" si="754"/>
        <v/>
      </c>
      <c r="AX1521" t="str">
        <f>IF(BC1521="","",IF(BC1521&gt;0,COUNT($AY$2:AY1521),""))</f>
        <v/>
      </c>
      <c r="AY1521" s="25" t="str">
        <f t="shared" si="755"/>
        <v/>
      </c>
      <c r="AZ1521" s="25" t="str">
        <f t="shared" si="756"/>
        <v/>
      </c>
      <c r="BA1521" s="25" t="str">
        <f t="shared" si="757"/>
        <v/>
      </c>
      <c r="BB1521" s="25" t="str">
        <f t="shared" si="758"/>
        <v/>
      </c>
      <c r="BC1521" s="25" t="str">
        <f t="shared" si="759"/>
        <v/>
      </c>
      <c r="BD1521" s="25" t="str">
        <f t="shared" si="760"/>
        <v/>
      </c>
      <c r="BE1521" s="25" t="str">
        <f t="shared" si="761"/>
        <v/>
      </c>
      <c r="BF1521" s="25" t="str">
        <f t="shared" si="762"/>
        <v/>
      </c>
      <c r="BG1521" s="25" t="str">
        <f t="shared" si="763"/>
        <v/>
      </c>
      <c r="BH1521" s="25" t="str">
        <f t="shared" si="764"/>
        <v/>
      </c>
      <c r="BI1521" s="25" t="str">
        <f t="shared" si="765"/>
        <v/>
      </c>
      <c r="BJ1521" s="25" t="str">
        <f t="shared" si="766"/>
        <v/>
      </c>
      <c r="BK1521" s="25" t="str">
        <f t="shared" si="767"/>
        <v/>
      </c>
      <c r="BL1521" s="25" t="str">
        <f t="shared" si="768"/>
        <v/>
      </c>
      <c r="BM1521" s="25" t="str">
        <f t="shared" si="769"/>
        <v/>
      </c>
      <c r="BN1521" s="25" t="str">
        <f t="shared" si="770"/>
        <v/>
      </c>
    </row>
    <row r="1522" spans="1:66">
      <c r="A1522" s="20" t="str">
        <f>IF('S.D. Paste sheet'!A1522="","",'S.D. Paste sheet'!A1522)</f>
        <v/>
      </c>
      <c r="B1522" s="20" t="str">
        <f>IF('S.D. Paste sheet'!B1522="","",'S.D. Paste sheet'!B1522)</f>
        <v/>
      </c>
      <c r="C1522" s="20" t="str">
        <f>IF('S.D. Paste sheet'!C1522="","",'S.D. Paste sheet'!C1522)</f>
        <v/>
      </c>
      <c r="D1522" s="20" t="str">
        <f>IF('S.D. Paste sheet'!D1522="","",'S.D. Paste sheet'!D1522)</f>
        <v/>
      </c>
      <c r="E1522" s="20" t="str">
        <f>IF('S.D. Paste sheet'!E1522="","",UPPER('S.D. Paste sheet'!E1522))</f>
        <v/>
      </c>
      <c r="F1522" s="20" t="str">
        <f>IF('S.D. Paste sheet'!F1522="","",'S.D. Paste sheet'!F1522)</f>
        <v/>
      </c>
      <c r="G1522" s="20" t="str">
        <f>IF('S.D. Paste sheet'!G1522="","",UPPER('S.D. Paste sheet'!G1522))</f>
        <v/>
      </c>
      <c r="H1522" s="20" t="str">
        <f>IF('S.D. Paste sheet'!H1522="","",UPPER('S.D. Paste sheet'!H1522))</f>
        <v/>
      </c>
      <c r="I1522" s="20" t="str">
        <f>IF('S.D. Paste sheet'!I1522="","",'S.D. Paste sheet'!I1522)</f>
        <v/>
      </c>
      <c r="J1522" s="20" t="str">
        <f>IF('S.D. Paste sheet'!J1522="","",'S.D. Paste sheet'!J1522)</f>
        <v/>
      </c>
      <c r="K1522" s="20" t="str">
        <f>IF('S.D. Paste sheet'!K1522="","",'S.D. Paste sheet'!K1522)</f>
        <v/>
      </c>
      <c r="L1522" s="20" t="str">
        <f>IF('S.D. Paste sheet'!L1522="","",'S.D. Paste sheet'!L1522)</f>
        <v/>
      </c>
      <c r="M1522" s="20" t="str">
        <f>IF('S.D. Paste sheet'!M1522="","",'S.D. Paste sheet'!M1522)</f>
        <v/>
      </c>
      <c r="N1522" s="20" t="str">
        <f>IF('S.D. Paste sheet'!N1522="","",'S.D. Paste sheet'!N1522)</f>
        <v/>
      </c>
      <c r="O1522" s="20" t="str">
        <f>IF('S.D. Paste sheet'!O1522="","",'S.D. Paste sheet'!O1522)</f>
        <v/>
      </c>
      <c r="P1522" s="20" t="str">
        <f>IF('S.D. Paste sheet'!P1522="","",'S.D. Paste sheet'!P1522)</f>
        <v/>
      </c>
      <c r="Q1522" s="20" t="str">
        <f>IF('S.D. Paste sheet'!Q1522="","",'S.D. Paste sheet'!Q1522)</f>
        <v/>
      </c>
      <c r="R1522" s="20" t="str">
        <f>IF('S.D. Paste sheet'!R1522="","",'S.D. Paste sheet'!R1522)</f>
        <v/>
      </c>
      <c r="S1522" s="20" t="str">
        <f>IF('S.D. Paste sheet'!S1522="","",'S.D. Paste sheet'!S1522)</f>
        <v/>
      </c>
      <c r="T1522" s="20" t="str">
        <f>IF('S.D. Paste sheet'!T1522="","",'S.D. Paste sheet'!T1522)</f>
        <v/>
      </c>
      <c r="U1522" s="20" t="str">
        <f>IF('S.D. Paste sheet'!U1522="","",'S.D. Paste sheet'!U1522)</f>
        <v/>
      </c>
      <c r="V1522" s="20" t="str">
        <f>IF('S.D. Paste sheet'!V1522="","",'S.D. Paste sheet'!V1522)</f>
        <v/>
      </c>
      <c r="W1522" s="20" t="str">
        <f>IF('S.D. Paste sheet'!W1522="","",'S.D. Paste sheet'!W1522)</f>
        <v/>
      </c>
      <c r="X1522" s="20" t="str">
        <f>IF('S.D. Paste sheet'!X1522="","",'S.D. Paste sheet'!X1522)</f>
        <v/>
      </c>
      <c r="Y1522" s="20" t="str">
        <f>IF('S.D. Paste sheet'!Y1522="","",'S.D. Paste sheet'!Y1522)</f>
        <v/>
      </c>
      <c r="Z1522" s="20" t="str">
        <f>IF('S.D. Paste sheet'!Z1522="","",'S.D. Paste sheet'!Z1522)</f>
        <v/>
      </c>
      <c r="AA1522" s="20" t="str">
        <f>IF('S.D. Paste sheet'!AA1522="","",'S.D. Paste sheet'!AA1522)</f>
        <v/>
      </c>
      <c r="AB1522" s="20" t="str">
        <f>IF('S.D. Paste sheet'!AB1522="","",'S.D. Paste sheet'!AB1522)</f>
        <v/>
      </c>
      <c r="AC1522" s="20" t="str">
        <f>IF('S.D. Paste sheet'!AC1522="","",'S.D. Paste sheet'!AC1522)</f>
        <v/>
      </c>
      <c r="AD1522" s="20" t="str">
        <f>IF('S.D. Paste sheet'!AD1522="","",'S.D. Paste sheet'!AD1522)</f>
        <v/>
      </c>
      <c r="AE1522" s="29"/>
      <c r="AF1522" t="str">
        <f>IF(AK1522="","",IF(AK1522&gt;0,COUNT($AG$2:AG1522),""))</f>
        <v/>
      </c>
      <c r="AG1522" s="25" t="str">
        <f t="shared" si="739"/>
        <v/>
      </c>
      <c r="AH1522" s="25" t="str">
        <f t="shared" si="740"/>
        <v/>
      </c>
      <c r="AI1522" s="25" t="str">
        <f t="shared" si="741"/>
        <v/>
      </c>
      <c r="AJ1522" s="25" t="str">
        <f t="shared" si="742"/>
        <v/>
      </c>
      <c r="AK1522" s="25" t="str">
        <f t="shared" si="743"/>
        <v/>
      </c>
      <c r="AL1522" s="25" t="str">
        <f t="shared" si="744"/>
        <v/>
      </c>
      <c r="AM1522" s="25" t="str">
        <f t="shared" si="745"/>
        <v/>
      </c>
      <c r="AN1522" s="25" t="str">
        <f t="shared" si="746"/>
        <v/>
      </c>
      <c r="AO1522" s="25" t="str">
        <f t="shared" si="747"/>
        <v/>
      </c>
      <c r="AP1522" s="25" t="str">
        <f t="shared" si="748"/>
        <v/>
      </c>
      <c r="AQ1522" s="25" t="str">
        <f t="shared" si="749"/>
        <v/>
      </c>
      <c r="AR1522" s="25" t="str">
        <f t="shared" si="750"/>
        <v/>
      </c>
      <c r="AS1522" s="25" t="str">
        <f t="shared" si="751"/>
        <v/>
      </c>
      <c r="AT1522" s="25" t="str">
        <f t="shared" si="752"/>
        <v/>
      </c>
      <c r="AU1522" s="25" t="str">
        <f t="shared" si="753"/>
        <v/>
      </c>
      <c r="AV1522" s="25" t="str">
        <f t="shared" si="754"/>
        <v/>
      </c>
      <c r="AX1522" t="str">
        <f>IF(BC1522="","",IF(BC1522&gt;0,COUNT($AY$2:AY1522),""))</f>
        <v/>
      </c>
      <c r="AY1522" s="25" t="str">
        <f t="shared" si="755"/>
        <v/>
      </c>
      <c r="AZ1522" s="25" t="str">
        <f t="shared" si="756"/>
        <v/>
      </c>
      <c r="BA1522" s="25" t="str">
        <f t="shared" si="757"/>
        <v/>
      </c>
      <c r="BB1522" s="25" t="str">
        <f t="shared" si="758"/>
        <v/>
      </c>
      <c r="BC1522" s="25" t="str">
        <f t="shared" si="759"/>
        <v/>
      </c>
      <c r="BD1522" s="25" t="str">
        <f t="shared" si="760"/>
        <v/>
      </c>
      <c r="BE1522" s="25" t="str">
        <f t="shared" si="761"/>
        <v/>
      </c>
      <c r="BF1522" s="25" t="str">
        <f t="shared" si="762"/>
        <v/>
      </c>
      <c r="BG1522" s="25" t="str">
        <f t="shared" si="763"/>
        <v/>
      </c>
      <c r="BH1522" s="25" t="str">
        <f t="shared" si="764"/>
        <v/>
      </c>
      <c r="BI1522" s="25" t="str">
        <f t="shared" si="765"/>
        <v/>
      </c>
      <c r="BJ1522" s="25" t="str">
        <f t="shared" si="766"/>
        <v/>
      </c>
      <c r="BK1522" s="25" t="str">
        <f t="shared" si="767"/>
        <v/>
      </c>
      <c r="BL1522" s="25" t="str">
        <f t="shared" si="768"/>
        <v/>
      </c>
      <c r="BM1522" s="25" t="str">
        <f t="shared" si="769"/>
        <v/>
      </c>
      <c r="BN1522" s="25" t="str">
        <f t="shared" si="770"/>
        <v/>
      </c>
    </row>
    <row r="1523" spans="1:66">
      <c r="A1523" s="20" t="str">
        <f>IF('S.D. Paste sheet'!A1523="","",'S.D. Paste sheet'!A1523)</f>
        <v/>
      </c>
      <c r="B1523" s="20" t="str">
        <f>IF('S.D. Paste sheet'!B1523="","",'S.D. Paste sheet'!B1523)</f>
        <v/>
      </c>
      <c r="C1523" s="20" t="str">
        <f>IF('S.D. Paste sheet'!C1523="","",'S.D. Paste sheet'!C1523)</f>
        <v/>
      </c>
      <c r="D1523" s="20" t="str">
        <f>IF('S.D. Paste sheet'!D1523="","",'S.D. Paste sheet'!D1523)</f>
        <v/>
      </c>
      <c r="E1523" s="20" t="str">
        <f>IF('S.D. Paste sheet'!E1523="","",UPPER('S.D. Paste sheet'!E1523))</f>
        <v/>
      </c>
      <c r="F1523" s="20" t="str">
        <f>IF('S.D. Paste sheet'!F1523="","",'S.D. Paste sheet'!F1523)</f>
        <v/>
      </c>
      <c r="G1523" s="20" t="str">
        <f>IF('S.D. Paste sheet'!G1523="","",UPPER('S.D. Paste sheet'!G1523))</f>
        <v/>
      </c>
      <c r="H1523" s="20" t="str">
        <f>IF('S.D. Paste sheet'!H1523="","",UPPER('S.D. Paste sheet'!H1523))</f>
        <v/>
      </c>
      <c r="I1523" s="20" t="str">
        <f>IF('S.D. Paste sheet'!I1523="","",'S.D. Paste sheet'!I1523)</f>
        <v/>
      </c>
      <c r="J1523" s="20" t="str">
        <f>IF('S.D. Paste sheet'!J1523="","",'S.D. Paste sheet'!J1523)</f>
        <v/>
      </c>
      <c r="K1523" s="20" t="str">
        <f>IF('S.D. Paste sheet'!K1523="","",'S.D. Paste sheet'!K1523)</f>
        <v/>
      </c>
      <c r="L1523" s="20" t="str">
        <f>IF('S.D. Paste sheet'!L1523="","",'S.D. Paste sheet'!L1523)</f>
        <v/>
      </c>
      <c r="M1523" s="20" t="str">
        <f>IF('S.D. Paste sheet'!M1523="","",'S.D. Paste sheet'!M1523)</f>
        <v/>
      </c>
      <c r="N1523" s="20" t="str">
        <f>IF('S.D. Paste sheet'!N1523="","",'S.D. Paste sheet'!N1523)</f>
        <v/>
      </c>
      <c r="O1523" s="20" t="str">
        <f>IF('S.D. Paste sheet'!O1523="","",'S.D. Paste sheet'!O1523)</f>
        <v/>
      </c>
      <c r="P1523" s="20" t="str">
        <f>IF('S.D. Paste sheet'!P1523="","",'S.D. Paste sheet'!P1523)</f>
        <v/>
      </c>
      <c r="Q1523" s="20" t="str">
        <f>IF('S.D. Paste sheet'!Q1523="","",'S.D. Paste sheet'!Q1523)</f>
        <v/>
      </c>
      <c r="R1523" s="20" t="str">
        <f>IF('S.D. Paste sheet'!R1523="","",'S.D. Paste sheet'!R1523)</f>
        <v/>
      </c>
      <c r="S1523" s="20" t="str">
        <f>IF('S.D. Paste sheet'!S1523="","",'S.D. Paste sheet'!S1523)</f>
        <v/>
      </c>
      <c r="T1523" s="20" t="str">
        <f>IF('S.D. Paste sheet'!T1523="","",'S.D. Paste sheet'!T1523)</f>
        <v/>
      </c>
      <c r="U1523" s="20" t="str">
        <f>IF('S.D. Paste sheet'!U1523="","",'S.D. Paste sheet'!U1523)</f>
        <v/>
      </c>
      <c r="V1523" s="20" t="str">
        <f>IF('S.D. Paste sheet'!V1523="","",'S.D. Paste sheet'!V1523)</f>
        <v/>
      </c>
      <c r="W1523" s="20" t="str">
        <f>IF('S.D. Paste sheet'!W1523="","",'S.D. Paste sheet'!W1523)</f>
        <v/>
      </c>
      <c r="X1523" s="20" t="str">
        <f>IF('S.D. Paste sheet'!X1523="","",'S.D. Paste sheet'!X1523)</f>
        <v/>
      </c>
      <c r="Y1523" s="20" t="str">
        <f>IF('S.D. Paste sheet'!Y1523="","",'S.D. Paste sheet'!Y1523)</f>
        <v/>
      </c>
      <c r="Z1523" s="20" t="str">
        <f>IF('S.D. Paste sheet'!Z1523="","",'S.D. Paste sheet'!Z1523)</f>
        <v/>
      </c>
      <c r="AA1523" s="20" t="str">
        <f>IF('S.D. Paste sheet'!AA1523="","",'S.D. Paste sheet'!AA1523)</f>
        <v/>
      </c>
      <c r="AB1523" s="20" t="str">
        <f>IF('S.D. Paste sheet'!AB1523="","",'S.D. Paste sheet'!AB1523)</f>
        <v/>
      </c>
      <c r="AC1523" s="20" t="str">
        <f>IF('S.D. Paste sheet'!AC1523="","",'S.D. Paste sheet'!AC1523)</f>
        <v/>
      </c>
      <c r="AD1523" s="20" t="str">
        <f>IF('S.D. Paste sheet'!AD1523="","",'S.D. Paste sheet'!AD1523)</f>
        <v/>
      </c>
      <c r="AE1523" s="29"/>
      <c r="AF1523" t="str">
        <f>IF(AK1523="","",IF(AK1523&gt;0,COUNT($AG$2:AG1523),""))</f>
        <v/>
      </c>
      <c r="AG1523" s="25" t="str">
        <f t="shared" si="739"/>
        <v/>
      </c>
      <c r="AH1523" s="25" t="str">
        <f t="shared" si="740"/>
        <v/>
      </c>
      <c r="AI1523" s="25" t="str">
        <f t="shared" si="741"/>
        <v/>
      </c>
      <c r="AJ1523" s="25" t="str">
        <f t="shared" si="742"/>
        <v/>
      </c>
      <c r="AK1523" s="25" t="str">
        <f t="shared" si="743"/>
        <v/>
      </c>
      <c r="AL1523" s="25" t="str">
        <f t="shared" si="744"/>
        <v/>
      </c>
      <c r="AM1523" s="25" t="str">
        <f t="shared" si="745"/>
        <v/>
      </c>
      <c r="AN1523" s="25" t="str">
        <f t="shared" si="746"/>
        <v/>
      </c>
      <c r="AO1523" s="25" t="str">
        <f t="shared" si="747"/>
        <v/>
      </c>
      <c r="AP1523" s="25" t="str">
        <f t="shared" si="748"/>
        <v/>
      </c>
      <c r="AQ1523" s="25" t="str">
        <f t="shared" si="749"/>
        <v/>
      </c>
      <c r="AR1523" s="25" t="str">
        <f t="shared" si="750"/>
        <v/>
      </c>
      <c r="AS1523" s="25" t="str">
        <f t="shared" si="751"/>
        <v/>
      </c>
      <c r="AT1523" s="25" t="str">
        <f t="shared" si="752"/>
        <v/>
      </c>
      <c r="AU1523" s="25" t="str">
        <f t="shared" si="753"/>
        <v/>
      </c>
      <c r="AV1523" s="25" t="str">
        <f t="shared" si="754"/>
        <v/>
      </c>
      <c r="AX1523" t="str">
        <f>IF(BC1523="","",IF(BC1523&gt;0,COUNT($AY$2:AY1523),""))</f>
        <v/>
      </c>
      <c r="AY1523" s="25" t="str">
        <f t="shared" si="755"/>
        <v/>
      </c>
      <c r="AZ1523" s="25" t="str">
        <f t="shared" si="756"/>
        <v/>
      </c>
      <c r="BA1523" s="25" t="str">
        <f t="shared" si="757"/>
        <v/>
      </c>
      <c r="BB1523" s="25" t="str">
        <f t="shared" si="758"/>
        <v/>
      </c>
      <c r="BC1523" s="25" t="str">
        <f t="shared" si="759"/>
        <v/>
      </c>
      <c r="BD1523" s="25" t="str">
        <f t="shared" si="760"/>
        <v/>
      </c>
      <c r="BE1523" s="25" t="str">
        <f t="shared" si="761"/>
        <v/>
      </c>
      <c r="BF1523" s="25" t="str">
        <f t="shared" si="762"/>
        <v/>
      </c>
      <c r="BG1523" s="25" t="str">
        <f t="shared" si="763"/>
        <v/>
      </c>
      <c r="BH1523" s="25" t="str">
        <f t="shared" si="764"/>
        <v/>
      </c>
      <c r="BI1523" s="25" t="str">
        <f t="shared" si="765"/>
        <v/>
      </c>
      <c r="BJ1523" s="25" t="str">
        <f t="shared" si="766"/>
        <v/>
      </c>
      <c r="BK1523" s="25" t="str">
        <f t="shared" si="767"/>
        <v/>
      </c>
      <c r="BL1523" s="25" t="str">
        <f t="shared" si="768"/>
        <v/>
      </c>
      <c r="BM1523" s="25" t="str">
        <f t="shared" si="769"/>
        <v/>
      </c>
      <c r="BN1523" s="25" t="str">
        <f t="shared" si="770"/>
        <v/>
      </c>
    </row>
    <row r="1524" spans="1:66">
      <c r="A1524" s="20" t="str">
        <f>IF('S.D. Paste sheet'!A1524="","",'S.D. Paste sheet'!A1524)</f>
        <v/>
      </c>
      <c r="B1524" s="20" t="str">
        <f>IF('S.D. Paste sheet'!B1524="","",'S.D. Paste sheet'!B1524)</f>
        <v/>
      </c>
      <c r="C1524" s="20" t="str">
        <f>IF('S.D. Paste sheet'!C1524="","",'S.D. Paste sheet'!C1524)</f>
        <v/>
      </c>
      <c r="D1524" s="20" t="str">
        <f>IF('S.D. Paste sheet'!D1524="","",'S.D. Paste sheet'!D1524)</f>
        <v/>
      </c>
      <c r="E1524" s="20" t="str">
        <f>IF('S.D. Paste sheet'!E1524="","",UPPER('S.D. Paste sheet'!E1524))</f>
        <v/>
      </c>
      <c r="F1524" s="20" t="str">
        <f>IF('S.D. Paste sheet'!F1524="","",'S.D. Paste sheet'!F1524)</f>
        <v/>
      </c>
      <c r="G1524" s="20" t="str">
        <f>IF('S.D. Paste sheet'!G1524="","",UPPER('S.D. Paste sheet'!G1524))</f>
        <v/>
      </c>
      <c r="H1524" s="20" t="str">
        <f>IF('S.D. Paste sheet'!H1524="","",UPPER('S.D. Paste sheet'!H1524))</f>
        <v/>
      </c>
      <c r="I1524" s="20" t="str">
        <f>IF('S.D. Paste sheet'!I1524="","",'S.D. Paste sheet'!I1524)</f>
        <v/>
      </c>
      <c r="J1524" s="20" t="str">
        <f>IF('S.D. Paste sheet'!J1524="","",'S.D. Paste sheet'!J1524)</f>
        <v/>
      </c>
      <c r="K1524" s="20" t="str">
        <f>IF('S.D. Paste sheet'!K1524="","",'S.D. Paste sheet'!K1524)</f>
        <v/>
      </c>
      <c r="L1524" s="20" t="str">
        <f>IF('S.D. Paste sheet'!L1524="","",'S.D. Paste sheet'!L1524)</f>
        <v/>
      </c>
      <c r="M1524" s="20" t="str">
        <f>IF('S.D. Paste sheet'!M1524="","",'S.D. Paste sheet'!M1524)</f>
        <v/>
      </c>
      <c r="N1524" s="20" t="str">
        <f>IF('S.D. Paste sheet'!N1524="","",'S.D. Paste sheet'!N1524)</f>
        <v/>
      </c>
      <c r="O1524" s="20" t="str">
        <f>IF('S.D. Paste sheet'!O1524="","",'S.D. Paste sheet'!O1524)</f>
        <v/>
      </c>
      <c r="P1524" s="20" t="str">
        <f>IF('S.D. Paste sheet'!P1524="","",'S.D. Paste sheet'!P1524)</f>
        <v/>
      </c>
      <c r="Q1524" s="20" t="str">
        <f>IF('S.D. Paste sheet'!Q1524="","",'S.D. Paste sheet'!Q1524)</f>
        <v/>
      </c>
      <c r="R1524" s="20" t="str">
        <f>IF('S.D. Paste sheet'!R1524="","",'S.D. Paste sheet'!R1524)</f>
        <v/>
      </c>
      <c r="S1524" s="20" t="str">
        <f>IF('S.D. Paste sheet'!S1524="","",'S.D. Paste sheet'!S1524)</f>
        <v/>
      </c>
      <c r="T1524" s="20" t="str">
        <f>IF('S.D. Paste sheet'!T1524="","",'S.D. Paste sheet'!T1524)</f>
        <v/>
      </c>
      <c r="U1524" s="20" t="str">
        <f>IF('S.D. Paste sheet'!U1524="","",'S.D. Paste sheet'!U1524)</f>
        <v/>
      </c>
      <c r="V1524" s="20" t="str">
        <f>IF('S.D. Paste sheet'!V1524="","",'S.D. Paste sheet'!V1524)</f>
        <v/>
      </c>
      <c r="W1524" s="20" t="str">
        <f>IF('S.D. Paste sheet'!W1524="","",'S.D. Paste sheet'!W1524)</f>
        <v/>
      </c>
      <c r="X1524" s="20" t="str">
        <f>IF('S.D. Paste sheet'!X1524="","",'S.D. Paste sheet'!X1524)</f>
        <v/>
      </c>
      <c r="Y1524" s="20" t="str">
        <f>IF('S.D. Paste sheet'!Y1524="","",'S.D. Paste sheet'!Y1524)</f>
        <v/>
      </c>
      <c r="Z1524" s="20" t="str">
        <f>IF('S.D. Paste sheet'!Z1524="","",'S.D. Paste sheet'!Z1524)</f>
        <v/>
      </c>
      <c r="AA1524" s="20" t="str">
        <f>IF('S.D. Paste sheet'!AA1524="","",'S.D. Paste sheet'!AA1524)</f>
        <v/>
      </c>
      <c r="AB1524" s="20" t="str">
        <f>IF('S.D. Paste sheet'!AB1524="","",'S.D. Paste sheet'!AB1524)</f>
        <v/>
      </c>
      <c r="AC1524" s="20" t="str">
        <f>IF('S.D. Paste sheet'!AC1524="","",'S.D. Paste sheet'!AC1524)</f>
        <v/>
      </c>
      <c r="AD1524" s="20" t="str">
        <f>IF('S.D. Paste sheet'!AD1524="","",'S.D. Paste sheet'!AD1524)</f>
        <v/>
      </c>
      <c r="AE1524" s="29"/>
      <c r="AF1524" t="str">
        <f>IF(AK1524="","",IF(AK1524&gt;0,COUNT($AG$2:AG1524),""))</f>
        <v/>
      </c>
      <c r="AG1524" s="25" t="str">
        <f t="shared" si="739"/>
        <v/>
      </c>
      <c r="AH1524" s="25" t="str">
        <f t="shared" si="740"/>
        <v/>
      </c>
      <c r="AI1524" s="25" t="str">
        <f t="shared" si="741"/>
        <v/>
      </c>
      <c r="AJ1524" s="25" t="str">
        <f t="shared" si="742"/>
        <v/>
      </c>
      <c r="AK1524" s="25" t="str">
        <f t="shared" si="743"/>
        <v/>
      </c>
      <c r="AL1524" s="25" t="str">
        <f t="shared" si="744"/>
        <v/>
      </c>
      <c r="AM1524" s="25" t="str">
        <f t="shared" si="745"/>
        <v/>
      </c>
      <c r="AN1524" s="25" t="str">
        <f t="shared" si="746"/>
        <v/>
      </c>
      <c r="AO1524" s="25" t="str">
        <f t="shared" si="747"/>
        <v/>
      </c>
      <c r="AP1524" s="25" t="str">
        <f t="shared" si="748"/>
        <v/>
      </c>
      <c r="AQ1524" s="25" t="str">
        <f t="shared" si="749"/>
        <v/>
      </c>
      <c r="AR1524" s="25" t="str">
        <f t="shared" si="750"/>
        <v/>
      </c>
      <c r="AS1524" s="25" t="str">
        <f t="shared" si="751"/>
        <v/>
      </c>
      <c r="AT1524" s="25" t="str">
        <f t="shared" si="752"/>
        <v/>
      </c>
      <c r="AU1524" s="25" t="str">
        <f t="shared" si="753"/>
        <v/>
      </c>
      <c r="AV1524" s="25" t="str">
        <f t="shared" si="754"/>
        <v/>
      </c>
      <c r="AX1524" t="str">
        <f>IF(BC1524="","",IF(BC1524&gt;0,COUNT($AY$2:AY1524),""))</f>
        <v/>
      </c>
      <c r="AY1524" s="25" t="str">
        <f t="shared" si="755"/>
        <v/>
      </c>
      <c r="AZ1524" s="25" t="str">
        <f t="shared" si="756"/>
        <v/>
      </c>
      <c r="BA1524" s="25" t="str">
        <f t="shared" si="757"/>
        <v/>
      </c>
      <c r="BB1524" s="25" t="str">
        <f t="shared" si="758"/>
        <v/>
      </c>
      <c r="BC1524" s="25" t="str">
        <f t="shared" si="759"/>
        <v/>
      </c>
      <c r="BD1524" s="25" t="str">
        <f t="shared" si="760"/>
        <v/>
      </c>
      <c r="BE1524" s="25" t="str">
        <f t="shared" si="761"/>
        <v/>
      </c>
      <c r="BF1524" s="25" t="str">
        <f t="shared" si="762"/>
        <v/>
      </c>
      <c r="BG1524" s="25" t="str">
        <f t="shared" si="763"/>
        <v/>
      </c>
      <c r="BH1524" s="25" t="str">
        <f t="shared" si="764"/>
        <v/>
      </c>
      <c r="BI1524" s="25" t="str">
        <f t="shared" si="765"/>
        <v/>
      </c>
      <c r="BJ1524" s="25" t="str">
        <f t="shared" si="766"/>
        <v/>
      </c>
      <c r="BK1524" s="25" t="str">
        <f t="shared" si="767"/>
        <v/>
      </c>
      <c r="BL1524" s="25" t="str">
        <f t="shared" si="768"/>
        <v/>
      </c>
      <c r="BM1524" s="25" t="str">
        <f t="shared" si="769"/>
        <v/>
      </c>
      <c r="BN1524" s="25" t="str">
        <f t="shared" si="770"/>
        <v/>
      </c>
    </row>
    <row r="1525" spans="1:66">
      <c r="A1525" s="20" t="str">
        <f>IF('S.D. Paste sheet'!A1525="","",'S.D. Paste sheet'!A1525)</f>
        <v/>
      </c>
      <c r="B1525" s="20" t="str">
        <f>IF('S.D. Paste sheet'!B1525="","",'S.D. Paste sheet'!B1525)</f>
        <v/>
      </c>
      <c r="C1525" s="20" t="str">
        <f>IF('S.D. Paste sheet'!C1525="","",'S.D. Paste sheet'!C1525)</f>
        <v/>
      </c>
      <c r="D1525" s="20" t="str">
        <f>IF('S.D. Paste sheet'!D1525="","",'S.D. Paste sheet'!D1525)</f>
        <v/>
      </c>
      <c r="E1525" s="20" t="str">
        <f>IF('S.D. Paste sheet'!E1525="","",UPPER('S.D. Paste sheet'!E1525))</f>
        <v/>
      </c>
      <c r="F1525" s="20" t="str">
        <f>IF('S.D. Paste sheet'!F1525="","",'S.D. Paste sheet'!F1525)</f>
        <v/>
      </c>
      <c r="G1525" s="20" t="str">
        <f>IF('S.D. Paste sheet'!G1525="","",UPPER('S.D. Paste sheet'!G1525))</f>
        <v/>
      </c>
      <c r="H1525" s="20" t="str">
        <f>IF('S.D. Paste sheet'!H1525="","",UPPER('S.D. Paste sheet'!H1525))</f>
        <v/>
      </c>
      <c r="I1525" s="20" t="str">
        <f>IF('S.D. Paste sheet'!I1525="","",'S.D. Paste sheet'!I1525)</f>
        <v/>
      </c>
      <c r="J1525" s="20" t="str">
        <f>IF('S.D. Paste sheet'!J1525="","",'S.D. Paste sheet'!J1525)</f>
        <v/>
      </c>
      <c r="K1525" s="20" t="str">
        <f>IF('S.D. Paste sheet'!K1525="","",'S.D. Paste sheet'!K1525)</f>
        <v/>
      </c>
      <c r="L1525" s="20" t="str">
        <f>IF('S.D. Paste sheet'!L1525="","",'S.D. Paste sheet'!L1525)</f>
        <v/>
      </c>
      <c r="M1525" s="20" t="str">
        <f>IF('S.D. Paste sheet'!M1525="","",'S.D. Paste sheet'!M1525)</f>
        <v/>
      </c>
      <c r="N1525" s="20" t="str">
        <f>IF('S.D. Paste sheet'!N1525="","",'S.D. Paste sheet'!N1525)</f>
        <v/>
      </c>
      <c r="O1525" s="20" t="str">
        <f>IF('S.D. Paste sheet'!O1525="","",'S.D. Paste sheet'!O1525)</f>
        <v/>
      </c>
      <c r="P1525" s="20" t="str">
        <f>IF('S.D. Paste sheet'!P1525="","",'S.D. Paste sheet'!P1525)</f>
        <v/>
      </c>
      <c r="Q1525" s="20" t="str">
        <f>IF('S.D. Paste sheet'!Q1525="","",'S.D. Paste sheet'!Q1525)</f>
        <v/>
      </c>
      <c r="R1525" s="20" t="str">
        <f>IF('S.D. Paste sheet'!R1525="","",'S.D. Paste sheet'!R1525)</f>
        <v/>
      </c>
      <c r="S1525" s="20" t="str">
        <f>IF('S.D. Paste sheet'!S1525="","",'S.D. Paste sheet'!S1525)</f>
        <v/>
      </c>
      <c r="T1525" s="20" t="str">
        <f>IF('S.D. Paste sheet'!T1525="","",'S.D. Paste sheet'!T1525)</f>
        <v/>
      </c>
      <c r="U1525" s="20" t="str">
        <f>IF('S.D. Paste sheet'!U1525="","",'S.D. Paste sheet'!U1525)</f>
        <v/>
      </c>
      <c r="V1525" s="20" t="str">
        <f>IF('S.D. Paste sheet'!V1525="","",'S.D. Paste sheet'!V1525)</f>
        <v/>
      </c>
      <c r="W1525" s="20" t="str">
        <f>IF('S.D. Paste sheet'!W1525="","",'S.D. Paste sheet'!W1525)</f>
        <v/>
      </c>
      <c r="X1525" s="20" t="str">
        <f>IF('S.D. Paste sheet'!X1525="","",'S.D. Paste sheet'!X1525)</f>
        <v/>
      </c>
      <c r="Y1525" s="20" t="str">
        <f>IF('S.D. Paste sheet'!Y1525="","",'S.D. Paste sheet'!Y1525)</f>
        <v/>
      </c>
      <c r="Z1525" s="20" t="str">
        <f>IF('S.D. Paste sheet'!Z1525="","",'S.D. Paste sheet'!Z1525)</f>
        <v/>
      </c>
      <c r="AA1525" s="20" t="str">
        <f>IF('S.D. Paste sheet'!AA1525="","",'S.D. Paste sheet'!AA1525)</f>
        <v/>
      </c>
      <c r="AB1525" s="20" t="str">
        <f>IF('S.D. Paste sheet'!AB1525="","",'S.D. Paste sheet'!AB1525)</f>
        <v/>
      </c>
      <c r="AC1525" s="20" t="str">
        <f>IF('S.D. Paste sheet'!AC1525="","",'S.D. Paste sheet'!AC1525)</f>
        <v/>
      </c>
      <c r="AD1525" s="20" t="str">
        <f>IF('S.D. Paste sheet'!AD1525="","",'S.D. Paste sheet'!AD1525)</f>
        <v/>
      </c>
      <c r="AE1525" s="29"/>
      <c r="AF1525" t="str">
        <f>IF(AK1525="","",IF(AK1525&gt;0,COUNT($AG$2:AG1525),""))</f>
        <v/>
      </c>
      <c r="AG1525" s="25" t="str">
        <f t="shared" si="739"/>
        <v/>
      </c>
      <c r="AH1525" s="25" t="str">
        <f t="shared" si="740"/>
        <v/>
      </c>
      <c r="AI1525" s="25" t="str">
        <f t="shared" si="741"/>
        <v/>
      </c>
      <c r="AJ1525" s="25" t="str">
        <f t="shared" si="742"/>
        <v/>
      </c>
      <c r="AK1525" s="25" t="str">
        <f t="shared" si="743"/>
        <v/>
      </c>
      <c r="AL1525" s="25" t="str">
        <f t="shared" si="744"/>
        <v/>
      </c>
      <c r="AM1525" s="25" t="str">
        <f t="shared" si="745"/>
        <v/>
      </c>
      <c r="AN1525" s="25" t="str">
        <f t="shared" si="746"/>
        <v/>
      </c>
      <c r="AO1525" s="25" t="str">
        <f t="shared" si="747"/>
        <v/>
      </c>
      <c r="AP1525" s="25" t="str">
        <f t="shared" si="748"/>
        <v/>
      </c>
      <c r="AQ1525" s="25" t="str">
        <f t="shared" si="749"/>
        <v/>
      </c>
      <c r="AR1525" s="25" t="str">
        <f t="shared" si="750"/>
        <v/>
      </c>
      <c r="AS1525" s="25" t="str">
        <f t="shared" si="751"/>
        <v/>
      </c>
      <c r="AT1525" s="25" t="str">
        <f t="shared" si="752"/>
        <v/>
      </c>
      <c r="AU1525" s="25" t="str">
        <f t="shared" si="753"/>
        <v/>
      </c>
      <c r="AV1525" s="25" t="str">
        <f t="shared" si="754"/>
        <v/>
      </c>
      <c r="AX1525" t="str">
        <f>IF(BC1525="","",IF(BC1525&gt;0,COUNT($AY$2:AY1525),""))</f>
        <v/>
      </c>
      <c r="AY1525" s="25" t="str">
        <f t="shared" si="755"/>
        <v/>
      </c>
      <c r="AZ1525" s="25" t="str">
        <f t="shared" si="756"/>
        <v/>
      </c>
      <c r="BA1525" s="25" t="str">
        <f t="shared" si="757"/>
        <v/>
      </c>
      <c r="BB1525" s="25" t="str">
        <f t="shared" si="758"/>
        <v/>
      </c>
      <c r="BC1525" s="25" t="str">
        <f t="shared" si="759"/>
        <v/>
      </c>
      <c r="BD1525" s="25" t="str">
        <f t="shared" si="760"/>
        <v/>
      </c>
      <c r="BE1525" s="25" t="str">
        <f t="shared" si="761"/>
        <v/>
      </c>
      <c r="BF1525" s="25" t="str">
        <f t="shared" si="762"/>
        <v/>
      </c>
      <c r="BG1525" s="25" t="str">
        <f t="shared" si="763"/>
        <v/>
      </c>
      <c r="BH1525" s="25" t="str">
        <f t="shared" si="764"/>
        <v/>
      </c>
      <c r="BI1525" s="25" t="str">
        <f t="shared" si="765"/>
        <v/>
      </c>
      <c r="BJ1525" s="25" t="str">
        <f t="shared" si="766"/>
        <v/>
      </c>
      <c r="BK1525" s="25" t="str">
        <f t="shared" si="767"/>
        <v/>
      </c>
      <c r="BL1525" s="25" t="str">
        <f t="shared" si="768"/>
        <v/>
      </c>
      <c r="BM1525" s="25" t="str">
        <f t="shared" si="769"/>
        <v/>
      </c>
      <c r="BN1525" s="25" t="str">
        <f t="shared" si="770"/>
        <v/>
      </c>
    </row>
    <row r="1526" spans="1:66">
      <c r="A1526" s="20" t="str">
        <f>IF('S.D. Paste sheet'!A1526="","",'S.D. Paste sheet'!A1526)</f>
        <v/>
      </c>
      <c r="B1526" s="20" t="str">
        <f>IF('S.D. Paste sheet'!B1526="","",'S.D. Paste sheet'!B1526)</f>
        <v/>
      </c>
      <c r="C1526" s="20" t="str">
        <f>IF('S.D. Paste sheet'!C1526="","",'S.D. Paste sheet'!C1526)</f>
        <v/>
      </c>
      <c r="D1526" s="20" t="str">
        <f>IF('S.D. Paste sheet'!D1526="","",'S.D. Paste sheet'!D1526)</f>
        <v/>
      </c>
      <c r="E1526" s="20" t="str">
        <f>IF('S.D. Paste sheet'!E1526="","",UPPER('S.D. Paste sheet'!E1526))</f>
        <v/>
      </c>
      <c r="F1526" s="20" t="str">
        <f>IF('S.D. Paste sheet'!F1526="","",'S.D. Paste sheet'!F1526)</f>
        <v/>
      </c>
      <c r="G1526" s="20" t="str">
        <f>IF('S.D. Paste sheet'!G1526="","",UPPER('S.D. Paste sheet'!G1526))</f>
        <v/>
      </c>
      <c r="H1526" s="20" t="str">
        <f>IF('S.D. Paste sheet'!H1526="","",UPPER('S.D. Paste sheet'!H1526))</f>
        <v/>
      </c>
      <c r="I1526" s="20" t="str">
        <f>IF('S.D. Paste sheet'!I1526="","",'S.D. Paste sheet'!I1526)</f>
        <v/>
      </c>
      <c r="J1526" s="20" t="str">
        <f>IF('S.D. Paste sheet'!J1526="","",'S.D. Paste sheet'!J1526)</f>
        <v/>
      </c>
      <c r="K1526" s="20" t="str">
        <f>IF('S.D. Paste sheet'!K1526="","",'S.D. Paste sheet'!K1526)</f>
        <v/>
      </c>
      <c r="L1526" s="20" t="str">
        <f>IF('S.D. Paste sheet'!L1526="","",'S.D. Paste sheet'!L1526)</f>
        <v/>
      </c>
      <c r="M1526" s="20" t="str">
        <f>IF('S.D. Paste sheet'!M1526="","",'S.D. Paste sheet'!M1526)</f>
        <v/>
      </c>
      <c r="N1526" s="20" t="str">
        <f>IF('S.D. Paste sheet'!N1526="","",'S.D. Paste sheet'!N1526)</f>
        <v/>
      </c>
      <c r="O1526" s="20" t="str">
        <f>IF('S.D. Paste sheet'!O1526="","",'S.D. Paste sheet'!O1526)</f>
        <v/>
      </c>
      <c r="P1526" s="20" t="str">
        <f>IF('S.D. Paste sheet'!P1526="","",'S.D. Paste sheet'!P1526)</f>
        <v/>
      </c>
      <c r="Q1526" s="20" t="str">
        <f>IF('S.D. Paste sheet'!Q1526="","",'S.D. Paste sheet'!Q1526)</f>
        <v/>
      </c>
      <c r="R1526" s="20" t="str">
        <f>IF('S.D. Paste sheet'!R1526="","",'S.D. Paste sheet'!R1526)</f>
        <v/>
      </c>
      <c r="S1526" s="20" t="str">
        <f>IF('S.D. Paste sheet'!S1526="","",'S.D. Paste sheet'!S1526)</f>
        <v/>
      </c>
      <c r="T1526" s="20" t="str">
        <f>IF('S.D. Paste sheet'!T1526="","",'S.D. Paste sheet'!T1526)</f>
        <v/>
      </c>
      <c r="U1526" s="20" t="str">
        <f>IF('S.D. Paste sheet'!U1526="","",'S.D. Paste sheet'!U1526)</f>
        <v/>
      </c>
      <c r="V1526" s="20" t="str">
        <f>IF('S.D. Paste sheet'!V1526="","",'S.D. Paste sheet'!V1526)</f>
        <v/>
      </c>
      <c r="W1526" s="20" t="str">
        <f>IF('S.D. Paste sheet'!W1526="","",'S.D. Paste sheet'!W1526)</f>
        <v/>
      </c>
      <c r="X1526" s="20" t="str">
        <f>IF('S.D. Paste sheet'!X1526="","",'S.D. Paste sheet'!X1526)</f>
        <v/>
      </c>
      <c r="Y1526" s="20" t="str">
        <f>IF('S.D. Paste sheet'!Y1526="","",'S.D. Paste sheet'!Y1526)</f>
        <v/>
      </c>
      <c r="Z1526" s="20" t="str">
        <f>IF('S.D. Paste sheet'!Z1526="","",'S.D. Paste sheet'!Z1526)</f>
        <v/>
      </c>
      <c r="AA1526" s="20" t="str">
        <f>IF('S.D. Paste sheet'!AA1526="","",'S.D. Paste sheet'!AA1526)</f>
        <v/>
      </c>
      <c r="AB1526" s="20" t="str">
        <f>IF('S.D. Paste sheet'!AB1526="","",'S.D. Paste sheet'!AB1526)</f>
        <v/>
      </c>
      <c r="AC1526" s="20" t="str">
        <f>IF('S.D. Paste sheet'!AC1526="","",'S.D. Paste sheet'!AC1526)</f>
        <v/>
      </c>
      <c r="AD1526" s="20" t="str">
        <f>IF('S.D. Paste sheet'!AD1526="","",'S.D. Paste sheet'!AD1526)</f>
        <v/>
      </c>
      <c r="AE1526" s="29"/>
      <c r="AF1526" t="str">
        <f>IF(AK1526="","",IF(AK1526&gt;0,COUNT($AG$2:AG1526),""))</f>
        <v/>
      </c>
      <c r="AG1526" s="25" t="str">
        <f t="shared" si="739"/>
        <v/>
      </c>
      <c r="AH1526" s="25" t="str">
        <f t="shared" si="740"/>
        <v/>
      </c>
      <c r="AI1526" s="25" t="str">
        <f t="shared" si="741"/>
        <v/>
      </c>
      <c r="AJ1526" s="25" t="str">
        <f t="shared" si="742"/>
        <v/>
      </c>
      <c r="AK1526" s="25" t="str">
        <f t="shared" si="743"/>
        <v/>
      </c>
      <c r="AL1526" s="25" t="str">
        <f t="shared" si="744"/>
        <v/>
      </c>
      <c r="AM1526" s="25" t="str">
        <f t="shared" si="745"/>
        <v/>
      </c>
      <c r="AN1526" s="25" t="str">
        <f t="shared" si="746"/>
        <v/>
      </c>
      <c r="AO1526" s="25" t="str">
        <f t="shared" si="747"/>
        <v/>
      </c>
      <c r="AP1526" s="25" t="str">
        <f t="shared" si="748"/>
        <v/>
      </c>
      <c r="AQ1526" s="25" t="str">
        <f t="shared" si="749"/>
        <v/>
      </c>
      <c r="AR1526" s="25" t="str">
        <f t="shared" si="750"/>
        <v/>
      </c>
      <c r="AS1526" s="25" t="str">
        <f t="shared" si="751"/>
        <v/>
      </c>
      <c r="AT1526" s="25" t="str">
        <f t="shared" si="752"/>
        <v/>
      </c>
      <c r="AU1526" s="25" t="str">
        <f t="shared" si="753"/>
        <v/>
      </c>
      <c r="AV1526" s="25" t="str">
        <f t="shared" si="754"/>
        <v/>
      </c>
      <c r="AX1526" t="str">
        <f>IF(BC1526="","",IF(BC1526&gt;0,COUNT($AY$2:AY1526),""))</f>
        <v/>
      </c>
      <c r="AY1526" s="25" t="str">
        <f t="shared" si="755"/>
        <v/>
      </c>
      <c r="AZ1526" s="25" t="str">
        <f t="shared" si="756"/>
        <v/>
      </c>
      <c r="BA1526" s="25" t="str">
        <f t="shared" si="757"/>
        <v/>
      </c>
      <c r="BB1526" s="25" t="str">
        <f t="shared" si="758"/>
        <v/>
      </c>
      <c r="BC1526" s="25" t="str">
        <f t="shared" si="759"/>
        <v/>
      </c>
      <c r="BD1526" s="25" t="str">
        <f t="shared" si="760"/>
        <v/>
      </c>
      <c r="BE1526" s="25" t="str">
        <f t="shared" si="761"/>
        <v/>
      </c>
      <c r="BF1526" s="25" t="str">
        <f t="shared" si="762"/>
        <v/>
      </c>
      <c r="BG1526" s="25" t="str">
        <f t="shared" si="763"/>
        <v/>
      </c>
      <c r="BH1526" s="25" t="str">
        <f t="shared" si="764"/>
        <v/>
      </c>
      <c r="BI1526" s="25" t="str">
        <f t="shared" si="765"/>
        <v/>
      </c>
      <c r="BJ1526" s="25" t="str">
        <f t="shared" si="766"/>
        <v/>
      </c>
      <c r="BK1526" s="25" t="str">
        <f t="shared" si="767"/>
        <v/>
      </c>
      <c r="BL1526" s="25" t="str">
        <f t="shared" si="768"/>
        <v/>
      </c>
      <c r="BM1526" s="25" t="str">
        <f t="shared" si="769"/>
        <v/>
      </c>
      <c r="BN1526" s="25" t="str">
        <f t="shared" si="770"/>
        <v/>
      </c>
    </row>
    <row r="1527" spans="1:66">
      <c r="A1527" s="20" t="str">
        <f>IF('S.D. Paste sheet'!A1527="","",'S.D. Paste sheet'!A1527)</f>
        <v/>
      </c>
      <c r="B1527" s="20" t="str">
        <f>IF('S.D. Paste sheet'!B1527="","",'S.D. Paste sheet'!B1527)</f>
        <v/>
      </c>
      <c r="C1527" s="20" t="str">
        <f>IF('S.D. Paste sheet'!C1527="","",'S.D. Paste sheet'!C1527)</f>
        <v/>
      </c>
      <c r="D1527" s="20" t="str">
        <f>IF('S.D. Paste sheet'!D1527="","",'S.D. Paste sheet'!D1527)</f>
        <v/>
      </c>
      <c r="E1527" s="20" t="str">
        <f>IF('S.D. Paste sheet'!E1527="","",UPPER('S.D. Paste sheet'!E1527))</f>
        <v/>
      </c>
      <c r="F1527" s="20" t="str">
        <f>IF('S.D. Paste sheet'!F1527="","",'S.D. Paste sheet'!F1527)</f>
        <v/>
      </c>
      <c r="G1527" s="20" t="str">
        <f>IF('S.D. Paste sheet'!G1527="","",UPPER('S.D. Paste sheet'!G1527))</f>
        <v/>
      </c>
      <c r="H1527" s="20" t="str">
        <f>IF('S.D. Paste sheet'!H1527="","",UPPER('S.D. Paste sheet'!H1527))</f>
        <v/>
      </c>
      <c r="I1527" s="20" t="str">
        <f>IF('S.D. Paste sheet'!I1527="","",'S.D. Paste sheet'!I1527)</f>
        <v/>
      </c>
      <c r="J1527" s="20" t="str">
        <f>IF('S.D. Paste sheet'!J1527="","",'S.D. Paste sheet'!J1527)</f>
        <v/>
      </c>
      <c r="K1527" s="20" t="str">
        <f>IF('S.D. Paste sheet'!K1527="","",'S.D. Paste sheet'!K1527)</f>
        <v/>
      </c>
      <c r="L1527" s="20" t="str">
        <f>IF('S.D. Paste sheet'!L1527="","",'S.D. Paste sheet'!L1527)</f>
        <v/>
      </c>
      <c r="M1527" s="20" t="str">
        <f>IF('S.D. Paste sheet'!M1527="","",'S.D. Paste sheet'!M1527)</f>
        <v/>
      </c>
      <c r="N1527" s="20" t="str">
        <f>IF('S.D. Paste sheet'!N1527="","",'S.D. Paste sheet'!N1527)</f>
        <v/>
      </c>
      <c r="O1527" s="20" t="str">
        <f>IF('S.D. Paste sheet'!O1527="","",'S.D. Paste sheet'!O1527)</f>
        <v/>
      </c>
      <c r="P1527" s="20" t="str">
        <f>IF('S.D. Paste sheet'!P1527="","",'S.D. Paste sheet'!P1527)</f>
        <v/>
      </c>
      <c r="Q1527" s="20" t="str">
        <f>IF('S.D. Paste sheet'!Q1527="","",'S.D. Paste sheet'!Q1527)</f>
        <v/>
      </c>
      <c r="R1527" s="20" t="str">
        <f>IF('S.D. Paste sheet'!R1527="","",'S.D. Paste sheet'!R1527)</f>
        <v/>
      </c>
      <c r="S1527" s="20" t="str">
        <f>IF('S.D. Paste sheet'!S1527="","",'S.D. Paste sheet'!S1527)</f>
        <v/>
      </c>
      <c r="T1527" s="20" t="str">
        <f>IF('S.D. Paste sheet'!T1527="","",'S.D. Paste sheet'!T1527)</f>
        <v/>
      </c>
      <c r="U1527" s="20" t="str">
        <f>IF('S.D. Paste sheet'!U1527="","",'S.D. Paste sheet'!U1527)</f>
        <v/>
      </c>
      <c r="V1527" s="20" t="str">
        <f>IF('S.D. Paste sheet'!V1527="","",'S.D. Paste sheet'!V1527)</f>
        <v/>
      </c>
      <c r="W1527" s="20" t="str">
        <f>IF('S.D. Paste sheet'!W1527="","",'S.D. Paste sheet'!W1527)</f>
        <v/>
      </c>
      <c r="X1527" s="20" t="str">
        <f>IF('S.D. Paste sheet'!X1527="","",'S.D. Paste sheet'!X1527)</f>
        <v/>
      </c>
      <c r="Y1527" s="20" t="str">
        <f>IF('S.D. Paste sheet'!Y1527="","",'S.D. Paste sheet'!Y1527)</f>
        <v/>
      </c>
      <c r="Z1527" s="20" t="str">
        <f>IF('S.D. Paste sheet'!Z1527="","",'S.D. Paste sheet'!Z1527)</f>
        <v/>
      </c>
      <c r="AA1527" s="20" t="str">
        <f>IF('S.D. Paste sheet'!AA1527="","",'S.D. Paste sheet'!AA1527)</f>
        <v/>
      </c>
      <c r="AB1527" s="20" t="str">
        <f>IF('S.D. Paste sheet'!AB1527="","",'S.D. Paste sheet'!AB1527)</f>
        <v/>
      </c>
      <c r="AC1527" s="20" t="str">
        <f>IF('S.D. Paste sheet'!AC1527="","",'S.D. Paste sheet'!AC1527)</f>
        <v/>
      </c>
      <c r="AD1527" s="20" t="str">
        <f>IF('S.D. Paste sheet'!AD1527="","",'S.D. Paste sheet'!AD1527)</f>
        <v/>
      </c>
      <c r="AE1527" s="29"/>
      <c r="AF1527" t="str">
        <f>IF(AK1527="","",IF(AK1527&gt;0,COUNT($AG$2:AG1527),""))</f>
        <v/>
      </c>
      <c r="AG1527" s="25" t="str">
        <f t="shared" si="739"/>
        <v/>
      </c>
      <c r="AH1527" s="25" t="str">
        <f t="shared" si="740"/>
        <v/>
      </c>
      <c r="AI1527" s="25" t="str">
        <f t="shared" si="741"/>
        <v/>
      </c>
      <c r="AJ1527" s="25" t="str">
        <f t="shared" si="742"/>
        <v/>
      </c>
      <c r="AK1527" s="25" t="str">
        <f t="shared" si="743"/>
        <v/>
      </c>
      <c r="AL1527" s="25" t="str">
        <f t="shared" si="744"/>
        <v/>
      </c>
      <c r="AM1527" s="25" t="str">
        <f t="shared" si="745"/>
        <v/>
      </c>
      <c r="AN1527" s="25" t="str">
        <f t="shared" si="746"/>
        <v/>
      </c>
      <c r="AO1527" s="25" t="str">
        <f t="shared" si="747"/>
        <v/>
      </c>
      <c r="AP1527" s="25" t="str">
        <f t="shared" si="748"/>
        <v/>
      </c>
      <c r="AQ1527" s="25" t="str">
        <f t="shared" si="749"/>
        <v/>
      </c>
      <c r="AR1527" s="25" t="str">
        <f t="shared" si="750"/>
        <v/>
      </c>
      <c r="AS1527" s="25" t="str">
        <f t="shared" si="751"/>
        <v/>
      </c>
      <c r="AT1527" s="25" t="str">
        <f t="shared" si="752"/>
        <v/>
      </c>
      <c r="AU1527" s="25" t="str">
        <f t="shared" si="753"/>
        <v/>
      </c>
      <c r="AV1527" s="25" t="str">
        <f t="shared" si="754"/>
        <v/>
      </c>
      <c r="AX1527" t="str">
        <f>IF(BC1527="","",IF(BC1527&gt;0,COUNT($AY$2:AY1527),""))</f>
        <v/>
      </c>
      <c r="AY1527" s="25" t="str">
        <f t="shared" si="755"/>
        <v/>
      </c>
      <c r="AZ1527" s="25" t="str">
        <f t="shared" si="756"/>
        <v/>
      </c>
      <c r="BA1527" s="25" t="str">
        <f t="shared" si="757"/>
        <v/>
      </c>
      <c r="BB1527" s="25" t="str">
        <f t="shared" si="758"/>
        <v/>
      </c>
      <c r="BC1527" s="25" t="str">
        <f t="shared" si="759"/>
        <v/>
      </c>
      <c r="BD1527" s="25" t="str">
        <f t="shared" si="760"/>
        <v/>
      </c>
      <c r="BE1527" s="25" t="str">
        <f t="shared" si="761"/>
        <v/>
      </c>
      <c r="BF1527" s="25" t="str">
        <f t="shared" si="762"/>
        <v/>
      </c>
      <c r="BG1527" s="25" t="str">
        <f t="shared" si="763"/>
        <v/>
      </c>
      <c r="BH1527" s="25" t="str">
        <f t="shared" si="764"/>
        <v/>
      </c>
      <c r="BI1527" s="25" t="str">
        <f t="shared" si="765"/>
        <v/>
      </c>
      <c r="BJ1527" s="25" t="str">
        <f t="shared" si="766"/>
        <v/>
      </c>
      <c r="BK1527" s="25" t="str">
        <f t="shared" si="767"/>
        <v/>
      </c>
      <c r="BL1527" s="25" t="str">
        <f t="shared" si="768"/>
        <v/>
      </c>
      <c r="BM1527" s="25" t="str">
        <f t="shared" si="769"/>
        <v/>
      </c>
      <c r="BN1527" s="25" t="str">
        <f t="shared" si="770"/>
        <v/>
      </c>
    </row>
    <row r="1528" spans="1:66">
      <c r="A1528" s="20" t="str">
        <f>IF('S.D. Paste sheet'!A1528="","",'S.D. Paste sheet'!A1528)</f>
        <v/>
      </c>
      <c r="B1528" s="20" t="str">
        <f>IF('S.D. Paste sheet'!B1528="","",'S.D. Paste sheet'!B1528)</f>
        <v/>
      </c>
      <c r="C1528" s="20" t="str">
        <f>IF('S.D. Paste sheet'!C1528="","",'S.D. Paste sheet'!C1528)</f>
        <v/>
      </c>
      <c r="D1528" s="20" t="str">
        <f>IF('S.D. Paste sheet'!D1528="","",'S.D. Paste sheet'!D1528)</f>
        <v/>
      </c>
      <c r="E1528" s="20" t="str">
        <f>IF('S.D. Paste sheet'!E1528="","",UPPER('S.D. Paste sheet'!E1528))</f>
        <v/>
      </c>
      <c r="F1528" s="20" t="str">
        <f>IF('S.D. Paste sheet'!F1528="","",'S.D. Paste sheet'!F1528)</f>
        <v/>
      </c>
      <c r="G1528" s="20" t="str">
        <f>IF('S.D. Paste sheet'!G1528="","",UPPER('S.D. Paste sheet'!G1528))</f>
        <v/>
      </c>
      <c r="H1528" s="20" t="str">
        <f>IF('S.D. Paste sheet'!H1528="","",UPPER('S.D. Paste sheet'!H1528))</f>
        <v/>
      </c>
      <c r="I1528" s="20" t="str">
        <f>IF('S.D. Paste sheet'!I1528="","",'S.D. Paste sheet'!I1528)</f>
        <v/>
      </c>
      <c r="J1528" s="20" t="str">
        <f>IF('S.D. Paste sheet'!J1528="","",'S.D. Paste sheet'!J1528)</f>
        <v/>
      </c>
      <c r="K1528" s="20" t="str">
        <f>IF('S.D. Paste sheet'!K1528="","",'S.D. Paste sheet'!K1528)</f>
        <v/>
      </c>
      <c r="L1528" s="20" t="str">
        <f>IF('S.D. Paste sheet'!L1528="","",'S.D. Paste sheet'!L1528)</f>
        <v/>
      </c>
      <c r="M1528" s="20" t="str">
        <f>IF('S.D. Paste sheet'!M1528="","",'S.D. Paste sheet'!M1528)</f>
        <v/>
      </c>
      <c r="N1528" s="20" t="str">
        <f>IF('S.D. Paste sheet'!N1528="","",'S.D. Paste sheet'!N1528)</f>
        <v/>
      </c>
      <c r="O1528" s="20" t="str">
        <f>IF('S.D. Paste sheet'!O1528="","",'S.D. Paste sheet'!O1528)</f>
        <v/>
      </c>
      <c r="P1528" s="20" t="str">
        <f>IF('S.D. Paste sheet'!P1528="","",'S.D. Paste sheet'!P1528)</f>
        <v/>
      </c>
      <c r="Q1528" s="20" t="str">
        <f>IF('S.D. Paste sheet'!Q1528="","",'S.D. Paste sheet'!Q1528)</f>
        <v/>
      </c>
      <c r="R1528" s="20" t="str">
        <f>IF('S.D. Paste sheet'!R1528="","",'S.D. Paste sheet'!R1528)</f>
        <v/>
      </c>
      <c r="S1528" s="20" t="str">
        <f>IF('S.D. Paste sheet'!S1528="","",'S.D. Paste sheet'!S1528)</f>
        <v/>
      </c>
      <c r="T1528" s="20" t="str">
        <f>IF('S.D. Paste sheet'!T1528="","",'S.D. Paste sheet'!T1528)</f>
        <v/>
      </c>
      <c r="U1528" s="20" t="str">
        <f>IF('S.D. Paste sheet'!U1528="","",'S.D. Paste sheet'!U1528)</f>
        <v/>
      </c>
      <c r="V1528" s="20" t="str">
        <f>IF('S.D. Paste sheet'!V1528="","",'S.D. Paste sheet'!V1528)</f>
        <v/>
      </c>
      <c r="W1528" s="20" t="str">
        <f>IF('S.D. Paste sheet'!W1528="","",'S.D. Paste sheet'!W1528)</f>
        <v/>
      </c>
      <c r="X1528" s="20" t="str">
        <f>IF('S.D. Paste sheet'!X1528="","",'S.D. Paste sheet'!X1528)</f>
        <v/>
      </c>
      <c r="Y1528" s="20" t="str">
        <f>IF('S.D. Paste sheet'!Y1528="","",'S.D. Paste sheet'!Y1528)</f>
        <v/>
      </c>
      <c r="Z1528" s="20" t="str">
        <f>IF('S.D. Paste sheet'!Z1528="","",'S.D. Paste sheet'!Z1528)</f>
        <v/>
      </c>
      <c r="AA1528" s="20" t="str">
        <f>IF('S.D. Paste sheet'!AA1528="","",'S.D. Paste sheet'!AA1528)</f>
        <v/>
      </c>
      <c r="AB1528" s="20" t="str">
        <f>IF('S.D. Paste sheet'!AB1528="","",'S.D. Paste sheet'!AB1528)</f>
        <v/>
      </c>
      <c r="AC1528" s="20" t="str">
        <f>IF('S.D. Paste sheet'!AC1528="","",'S.D. Paste sheet'!AC1528)</f>
        <v/>
      </c>
      <c r="AD1528" s="20" t="str">
        <f>IF('S.D. Paste sheet'!AD1528="","",'S.D. Paste sheet'!AD1528)</f>
        <v/>
      </c>
      <c r="AE1528" s="29"/>
      <c r="AF1528" t="str">
        <f>IF(AK1528="","",IF(AK1528&gt;0,COUNT($AG$2:AG1528),""))</f>
        <v/>
      </c>
      <c r="AG1528" s="25" t="str">
        <f t="shared" si="739"/>
        <v/>
      </c>
      <c r="AH1528" s="25" t="str">
        <f t="shared" si="740"/>
        <v/>
      </c>
      <c r="AI1528" s="25" t="str">
        <f t="shared" si="741"/>
        <v/>
      </c>
      <c r="AJ1528" s="25" t="str">
        <f t="shared" si="742"/>
        <v/>
      </c>
      <c r="AK1528" s="25" t="str">
        <f t="shared" si="743"/>
        <v/>
      </c>
      <c r="AL1528" s="25" t="str">
        <f t="shared" si="744"/>
        <v/>
      </c>
      <c r="AM1528" s="25" t="str">
        <f t="shared" si="745"/>
        <v/>
      </c>
      <c r="AN1528" s="25" t="str">
        <f t="shared" si="746"/>
        <v/>
      </c>
      <c r="AO1528" s="25" t="str">
        <f t="shared" si="747"/>
        <v/>
      </c>
      <c r="AP1528" s="25" t="str">
        <f t="shared" si="748"/>
        <v/>
      </c>
      <c r="AQ1528" s="25" t="str">
        <f t="shared" si="749"/>
        <v/>
      </c>
      <c r="AR1528" s="25" t="str">
        <f t="shared" si="750"/>
        <v/>
      </c>
      <c r="AS1528" s="25" t="str">
        <f t="shared" si="751"/>
        <v/>
      </c>
      <c r="AT1528" s="25" t="str">
        <f t="shared" si="752"/>
        <v/>
      </c>
      <c r="AU1528" s="25" t="str">
        <f t="shared" si="753"/>
        <v/>
      </c>
      <c r="AV1528" s="25" t="str">
        <f t="shared" si="754"/>
        <v/>
      </c>
      <c r="AX1528" t="str">
        <f>IF(BC1528="","",IF(BC1528&gt;0,COUNT($AY$2:AY1528),""))</f>
        <v/>
      </c>
      <c r="AY1528" s="25" t="str">
        <f t="shared" si="755"/>
        <v/>
      </c>
      <c r="AZ1528" s="25" t="str">
        <f t="shared" si="756"/>
        <v/>
      </c>
      <c r="BA1528" s="25" t="str">
        <f t="shared" si="757"/>
        <v/>
      </c>
      <c r="BB1528" s="25" t="str">
        <f t="shared" si="758"/>
        <v/>
      </c>
      <c r="BC1528" s="25" t="str">
        <f t="shared" si="759"/>
        <v/>
      </c>
      <c r="BD1528" s="25" t="str">
        <f t="shared" si="760"/>
        <v/>
      </c>
      <c r="BE1528" s="25" t="str">
        <f t="shared" si="761"/>
        <v/>
      </c>
      <c r="BF1528" s="25" t="str">
        <f t="shared" si="762"/>
        <v/>
      </c>
      <c r="BG1528" s="25" t="str">
        <f t="shared" si="763"/>
        <v/>
      </c>
      <c r="BH1528" s="25" t="str">
        <f t="shared" si="764"/>
        <v/>
      </c>
      <c r="BI1528" s="25" t="str">
        <f t="shared" si="765"/>
        <v/>
      </c>
      <c r="BJ1528" s="25" t="str">
        <f t="shared" si="766"/>
        <v/>
      </c>
      <c r="BK1528" s="25" t="str">
        <f t="shared" si="767"/>
        <v/>
      </c>
      <c r="BL1528" s="25" t="str">
        <f t="shared" si="768"/>
        <v/>
      </c>
      <c r="BM1528" s="25" t="str">
        <f t="shared" si="769"/>
        <v/>
      </c>
      <c r="BN1528" s="25" t="str">
        <f t="shared" si="770"/>
        <v/>
      </c>
    </row>
    <row r="1529" spans="1:66">
      <c r="A1529" s="20" t="str">
        <f>IF('S.D. Paste sheet'!A1529="","",'S.D. Paste sheet'!A1529)</f>
        <v/>
      </c>
      <c r="B1529" s="20" t="str">
        <f>IF('S.D. Paste sheet'!B1529="","",'S.D. Paste sheet'!B1529)</f>
        <v/>
      </c>
      <c r="C1529" s="20" t="str">
        <f>IF('S.D. Paste sheet'!C1529="","",'S.D. Paste sheet'!C1529)</f>
        <v/>
      </c>
      <c r="D1529" s="20" t="str">
        <f>IF('S.D. Paste sheet'!D1529="","",'S.D. Paste sheet'!D1529)</f>
        <v/>
      </c>
      <c r="E1529" s="20" t="str">
        <f>IF('S.D. Paste sheet'!E1529="","",UPPER('S.D. Paste sheet'!E1529))</f>
        <v/>
      </c>
      <c r="F1529" s="20" t="str">
        <f>IF('S.D. Paste sheet'!F1529="","",'S.D. Paste sheet'!F1529)</f>
        <v/>
      </c>
      <c r="G1529" s="20" t="str">
        <f>IF('S.D. Paste sheet'!G1529="","",UPPER('S.D. Paste sheet'!G1529))</f>
        <v/>
      </c>
      <c r="H1529" s="20" t="str">
        <f>IF('S.D. Paste sheet'!H1529="","",UPPER('S.D. Paste sheet'!H1529))</f>
        <v/>
      </c>
      <c r="I1529" s="20" t="str">
        <f>IF('S.D. Paste sheet'!I1529="","",'S.D. Paste sheet'!I1529)</f>
        <v/>
      </c>
      <c r="J1529" s="20" t="str">
        <f>IF('S.D. Paste sheet'!J1529="","",'S.D. Paste sheet'!J1529)</f>
        <v/>
      </c>
      <c r="K1529" s="20" t="str">
        <f>IF('S.D. Paste sheet'!K1529="","",'S.D. Paste sheet'!K1529)</f>
        <v/>
      </c>
      <c r="L1529" s="20" t="str">
        <f>IF('S.D. Paste sheet'!L1529="","",'S.D. Paste sheet'!L1529)</f>
        <v/>
      </c>
      <c r="M1529" s="20" t="str">
        <f>IF('S.D. Paste sheet'!M1529="","",'S.D. Paste sheet'!M1529)</f>
        <v/>
      </c>
      <c r="N1529" s="20" t="str">
        <f>IF('S.D. Paste sheet'!N1529="","",'S.D. Paste sheet'!N1529)</f>
        <v/>
      </c>
      <c r="O1529" s="20" t="str">
        <f>IF('S.D. Paste sheet'!O1529="","",'S.D. Paste sheet'!O1529)</f>
        <v/>
      </c>
      <c r="P1529" s="20" t="str">
        <f>IF('S.D. Paste sheet'!P1529="","",'S.D. Paste sheet'!P1529)</f>
        <v/>
      </c>
      <c r="Q1529" s="20" t="str">
        <f>IF('S.D. Paste sheet'!Q1529="","",'S.D. Paste sheet'!Q1529)</f>
        <v/>
      </c>
      <c r="R1529" s="20" t="str">
        <f>IF('S.D. Paste sheet'!R1529="","",'S.D. Paste sheet'!R1529)</f>
        <v/>
      </c>
      <c r="S1529" s="20" t="str">
        <f>IF('S.D. Paste sheet'!S1529="","",'S.D. Paste sheet'!S1529)</f>
        <v/>
      </c>
      <c r="T1529" s="20" t="str">
        <f>IF('S.D. Paste sheet'!T1529="","",'S.D. Paste sheet'!T1529)</f>
        <v/>
      </c>
      <c r="U1529" s="20" t="str">
        <f>IF('S.D. Paste sheet'!U1529="","",'S.D. Paste sheet'!U1529)</f>
        <v/>
      </c>
      <c r="V1529" s="20" t="str">
        <f>IF('S.D. Paste sheet'!V1529="","",'S.D. Paste sheet'!V1529)</f>
        <v/>
      </c>
      <c r="W1529" s="20" t="str">
        <f>IF('S.D. Paste sheet'!W1529="","",'S.D. Paste sheet'!W1529)</f>
        <v/>
      </c>
      <c r="X1529" s="20" t="str">
        <f>IF('S.D. Paste sheet'!X1529="","",'S.D. Paste sheet'!X1529)</f>
        <v/>
      </c>
      <c r="Y1529" s="20" t="str">
        <f>IF('S.D. Paste sheet'!Y1529="","",'S.D. Paste sheet'!Y1529)</f>
        <v/>
      </c>
      <c r="Z1529" s="20" t="str">
        <f>IF('S.D. Paste sheet'!Z1529="","",'S.D. Paste sheet'!Z1529)</f>
        <v/>
      </c>
      <c r="AA1529" s="20" t="str">
        <f>IF('S.D. Paste sheet'!AA1529="","",'S.D. Paste sheet'!AA1529)</f>
        <v/>
      </c>
      <c r="AB1529" s="20" t="str">
        <f>IF('S.D. Paste sheet'!AB1529="","",'S.D. Paste sheet'!AB1529)</f>
        <v/>
      </c>
      <c r="AC1529" s="20" t="str">
        <f>IF('S.D. Paste sheet'!AC1529="","",'S.D. Paste sheet'!AC1529)</f>
        <v/>
      </c>
      <c r="AD1529" s="20" t="str">
        <f>IF('S.D. Paste sheet'!AD1529="","",'S.D. Paste sheet'!AD1529)</f>
        <v/>
      </c>
      <c r="AE1529" s="29"/>
      <c r="AF1529" t="str">
        <f>IF(AK1529="","",IF(AK1529&gt;0,COUNT($AG$2:AG1529),""))</f>
        <v/>
      </c>
      <c r="AG1529" s="25" t="str">
        <f t="shared" si="739"/>
        <v/>
      </c>
      <c r="AH1529" s="25" t="str">
        <f t="shared" si="740"/>
        <v/>
      </c>
      <c r="AI1529" s="25" t="str">
        <f t="shared" si="741"/>
        <v/>
      </c>
      <c r="AJ1529" s="25" t="str">
        <f t="shared" si="742"/>
        <v/>
      </c>
      <c r="AK1529" s="25" t="str">
        <f t="shared" si="743"/>
        <v/>
      </c>
      <c r="AL1529" s="25" t="str">
        <f t="shared" si="744"/>
        <v/>
      </c>
      <c r="AM1529" s="25" t="str">
        <f t="shared" si="745"/>
        <v/>
      </c>
      <c r="AN1529" s="25" t="str">
        <f t="shared" si="746"/>
        <v/>
      </c>
      <c r="AO1529" s="25" t="str">
        <f t="shared" si="747"/>
        <v/>
      </c>
      <c r="AP1529" s="25" t="str">
        <f t="shared" si="748"/>
        <v/>
      </c>
      <c r="AQ1529" s="25" t="str">
        <f t="shared" si="749"/>
        <v/>
      </c>
      <c r="AR1529" s="25" t="str">
        <f t="shared" si="750"/>
        <v/>
      </c>
      <c r="AS1529" s="25" t="str">
        <f t="shared" si="751"/>
        <v/>
      </c>
      <c r="AT1529" s="25" t="str">
        <f t="shared" si="752"/>
        <v/>
      </c>
      <c r="AU1529" s="25" t="str">
        <f t="shared" si="753"/>
        <v/>
      </c>
      <c r="AV1529" s="25" t="str">
        <f t="shared" si="754"/>
        <v/>
      </c>
      <c r="AX1529" t="str">
        <f>IF(BC1529="","",IF(BC1529&gt;0,COUNT($AY$2:AY1529),""))</f>
        <v/>
      </c>
      <c r="AY1529" s="25" t="str">
        <f t="shared" si="755"/>
        <v/>
      </c>
      <c r="AZ1529" s="25" t="str">
        <f t="shared" si="756"/>
        <v/>
      </c>
      <c r="BA1529" s="25" t="str">
        <f t="shared" si="757"/>
        <v/>
      </c>
      <c r="BB1529" s="25" t="str">
        <f t="shared" si="758"/>
        <v/>
      </c>
      <c r="BC1529" s="25" t="str">
        <f t="shared" si="759"/>
        <v/>
      </c>
      <c r="BD1529" s="25" t="str">
        <f t="shared" si="760"/>
        <v/>
      </c>
      <c r="BE1529" s="25" t="str">
        <f t="shared" si="761"/>
        <v/>
      </c>
      <c r="BF1529" s="25" t="str">
        <f t="shared" si="762"/>
        <v/>
      </c>
      <c r="BG1529" s="25" t="str">
        <f t="shared" si="763"/>
        <v/>
      </c>
      <c r="BH1529" s="25" t="str">
        <f t="shared" si="764"/>
        <v/>
      </c>
      <c r="BI1529" s="25" t="str">
        <f t="shared" si="765"/>
        <v/>
      </c>
      <c r="BJ1529" s="25" t="str">
        <f t="shared" si="766"/>
        <v/>
      </c>
      <c r="BK1529" s="25" t="str">
        <f t="shared" si="767"/>
        <v/>
      </c>
      <c r="BL1529" s="25" t="str">
        <f t="shared" si="768"/>
        <v/>
      </c>
      <c r="BM1529" s="25" t="str">
        <f t="shared" si="769"/>
        <v/>
      </c>
      <c r="BN1529" s="25" t="str">
        <f t="shared" si="770"/>
        <v/>
      </c>
    </row>
    <row r="1530" spans="1:66">
      <c r="A1530" s="20" t="str">
        <f>IF('S.D. Paste sheet'!A1530="","",'S.D. Paste sheet'!A1530)</f>
        <v/>
      </c>
      <c r="B1530" s="20" t="str">
        <f>IF('S.D. Paste sheet'!B1530="","",'S.D. Paste sheet'!B1530)</f>
        <v/>
      </c>
      <c r="C1530" s="20" t="str">
        <f>IF('S.D. Paste sheet'!C1530="","",'S.D. Paste sheet'!C1530)</f>
        <v/>
      </c>
      <c r="D1530" s="20" t="str">
        <f>IF('S.D. Paste sheet'!D1530="","",'S.D. Paste sheet'!D1530)</f>
        <v/>
      </c>
      <c r="E1530" s="20" t="str">
        <f>IF('S.D. Paste sheet'!E1530="","",UPPER('S.D. Paste sheet'!E1530))</f>
        <v/>
      </c>
      <c r="F1530" s="20" t="str">
        <f>IF('S.D. Paste sheet'!F1530="","",'S.D. Paste sheet'!F1530)</f>
        <v/>
      </c>
      <c r="G1530" s="20" t="str">
        <f>IF('S.D. Paste sheet'!G1530="","",UPPER('S.D. Paste sheet'!G1530))</f>
        <v/>
      </c>
      <c r="H1530" s="20" t="str">
        <f>IF('S.D. Paste sheet'!H1530="","",UPPER('S.D. Paste sheet'!H1530))</f>
        <v/>
      </c>
      <c r="I1530" s="20" t="str">
        <f>IF('S.D. Paste sheet'!I1530="","",'S.D. Paste sheet'!I1530)</f>
        <v/>
      </c>
      <c r="J1530" s="20" t="str">
        <f>IF('S.D. Paste sheet'!J1530="","",'S.D. Paste sheet'!J1530)</f>
        <v/>
      </c>
      <c r="K1530" s="20" t="str">
        <f>IF('S.D. Paste sheet'!K1530="","",'S.D. Paste sheet'!K1530)</f>
        <v/>
      </c>
      <c r="L1530" s="20" t="str">
        <f>IF('S.D. Paste sheet'!L1530="","",'S.D. Paste sheet'!L1530)</f>
        <v/>
      </c>
      <c r="M1530" s="20" t="str">
        <f>IF('S.D. Paste sheet'!M1530="","",'S.D. Paste sheet'!M1530)</f>
        <v/>
      </c>
      <c r="N1530" s="20" t="str">
        <f>IF('S.D. Paste sheet'!N1530="","",'S.D. Paste sheet'!N1530)</f>
        <v/>
      </c>
      <c r="O1530" s="20" t="str">
        <f>IF('S.D. Paste sheet'!O1530="","",'S.D. Paste sheet'!O1530)</f>
        <v/>
      </c>
      <c r="P1530" s="20" t="str">
        <f>IF('S.D. Paste sheet'!P1530="","",'S.D. Paste sheet'!P1530)</f>
        <v/>
      </c>
      <c r="Q1530" s="20" t="str">
        <f>IF('S.D. Paste sheet'!Q1530="","",'S.D. Paste sheet'!Q1530)</f>
        <v/>
      </c>
      <c r="R1530" s="20" t="str">
        <f>IF('S.D. Paste sheet'!R1530="","",'S.D. Paste sheet'!R1530)</f>
        <v/>
      </c>
      <c r="S1530" s="20" t="str">
        <f>IF('S.D. Paste sheet'!S1530="","",'S.D. Paste sheet'!S1530)</f>
        <v/>
      </c>
      <c r="T1530" s="20" t="str">
        <f>IF('S.D. Paste sheet'!T1530="","",'S.D. Paste sheet'!T1530)</f>
        <v/>
      </c>
      <c r="U1530" s="20" t="str">
        <f>IF('S.D. Paste sheet'!U1530="","",'S.D. Paste sheet'!U1530)</f>
        <v/>
      </c>
      <c r="V1530" s="20" t="str">
        <f>IF('S.D. Paste sheet'!V1530="","",'S.D. Paste sheet'!V1530)</f>
        <v/>
      </c>
      <c r="W1530" s="20" t="str">
        <f>IF('S.D. Paste sheet'!W1530="","",'S.D. Paste sheet'!W1530)</f>
        <v/>
      </c>
      <c r="X1530" s="20" t="str">
        <f>IF('S.D. Paste sheet'!X1530="","",'S.D. Paste sheet'!X1530)</f>
        <v/>
      </c>
      <c r="Y1530" s="20" t="str">
        <f>IF('S.D. Paste sheet'!Y1530="","",'S.D. Paste sheet'!Y1530)</f>
        <v/>
      </c>
      <c r="Z1530" s="20" t="str">
        <f>IF('S.D. Paste sheet'!Z1530="","",'S.D. Paste sheet'!Z1530)</f>
        <v/>
      </c>
      <c r="AA1530" s="20" t="str">
        <f>IF('S.D. Paste sheet'!AA1530="","",'S.D. Paste sheet'!AA1530)</f>
        <v/>
      </c>
      <c r="AB1530" s="20" t="str">
        <f>IF('S.D. Paste sheet'!AB1530="","",'S.D. Paste sheet'!AB1530)</f>
        <v/>
      </c>
      <c r="AC1530" s="20" t="str">
        <f>IF('S.D. Paste sheet'!AC1530="","",'S.D. Paste sheet'!AC1530)</f>
        <v/>
      </c>
      <c r="AD1530" s="20" t="str">
        <f>IF('S.D. Paste sheet'!AD1530="","",'S.D. Paste sheet'!AD1530)</f>
        <v/>
      </c>
      <c r="AE1530" s="29"/>
      <c r="AF1530" t="str">
        <f>IF(AK1530="","",IF(AK1530&gt;0,COUNT($AG$2:AG1530),""))</f>
        <v/>
      </c>
      <c r="AG1530" s="25" t="str">
        <f t="shared" si="739"/>
        <v/>
      </c>
      <c r="AH1530" s="25" t="str">
        <f t="shared" si="740"/>
        <v/>
      </c>
      <c r="AI1530" s="25" t="str">
        <f t="shared" si="741"/>
        <v/>
      </c>
      <c r="AJ1530" s="25" t="str">
        <f t="shared" si="742"/>
        <v/>
      </c>
      <c r="AK1530" s="25" t="str">
        <f t="shared" si="743"/>
        <v/>
      </c>
      <c r="AL1530" s="25" t="str">
        <f t="shared" si="744"/>
        <v/>
      </c>
      <c r="AM1530" s="25" t="str">
        <f t="shared" si="745"/>
        <v/>
      </c>
      <c r="AN1530" s="25" t="str">
        <f t="shared" si="746"/>
        <v/>
      </c>
      <c r="AO1530" s="25" t="str">
        <f t="shared" si="747"/>
        <v/>
      </c>
      <c r="AP1530" s="25" t="str">
        <f t="shared" si="748"/>
        <v/>
      </c>
      <c r="AQ1530" s="25" t="str">
        <f t="shared" si="749"/>
        <v/>
      </c>
      <c r="AR1530" s="25" t="str">
        <f t="shared" si="750"/>
        <v/>
      </c>
      <c r="AS1530" s="25" t="str">
        <f t="shared" si="751"/>
        <v/>
      </c>
      <c r="AT1530" s="25" t="str">
        <f t="shared" si="752"/>
        <v/>
      </c>
      <c r="AU1530" s="25" t="str">
        <f t="shared" si="753"/>
        <v/>
      </c>
      <c r="AV1530" s="25" t="str">
        <f t="shared" si="754"/>
        <v/>
      </c>
      <c r="AX1530" t="str">
        <f>IF(BC1530="","",IF(BC1530&gt;0,COUNT($AY$2:AY1530),""))</f>
        <v/>
      </c>
      <c r="AY1530" s="25" t="str">
        <f t="shared" si="755"/>
        <v/>
      </c>
      <c r="AZ1530" s="25" t="str">
        <f t="shared" si="756"/>
        <v/>
      </c>
      <c r="BA1530" s="25" t="str">
        <f t="shared" si="757"/>
        <v/>
      </c>
      <c r="BB1530" s="25" t="str">
        <f t="shared" si="758"/>
        <v/>
      </c>
      <c r="BC1530" s="25" t="str">
        <f t="shared" si="759"/>
        <v/>
      </c>
      <c r="BD1530" s="25" t="str">
        <f t="shared" si="760"/>
        <v/>
      </c>
      <c r="BE1530" s="25" t="str">
        <f t="shared" si="761"/>
        <v/>
      </c>
      <c r="BF1530" s="25" t="str">
        <f t="shared" si="762"/>
        <v/>
      </c>
      <c r="BG1530" s="25" t="str">
        <f t="shared" si="763"/>
        <v/>
      </c>
      <c r="BH1530" s="25" t="str">
        <f t="shared" si="764"/>
        <v/>
      </c>
      <c r="BI1530" s="25" t="str">
        <f t="shared" si="765"/>
        <v/>
      </c>
      <c r="BJ1530" s="25" t="str">
        <f t="shared" si="766"/>
        <v/>
      </c>
      <c r="BK1530" s="25" t="str">
        <f t="shared" si="767"/>
        <v/>
      </c>
      <c r="BL1530" s="25" t="str">
        <f t="shared" si="768"/>
        <v/>
      </c>
      <c r="BM1530" s="25" t="str">
        <f t="shared" si="769"/>
        <v/>
      </c>
      <c r="BN1530" s="25" t="str">
        <f t="shared" si="770"/>
        <v/>
      </c>
    </row>
    <row r="1531" spans="1:66">
      <c r="A1531" s="20" t="str">
        <f>IF('S.D. Paste sheet'!A1531="","",'S.D. Paste sheet'!A1531)</f>
        <v/>
      </c>
      <c r="B1531" s="20" t="str">
        <f>IF('S.D. Paste sheet'!B1531="","",'S.D. Paste sheet'!B1531)</f>
        <v/>
      </c>
      <c r="C1531" s="20" t="str">
        <f>IF('S.D. Paste sheet'!C1531="","",'S.D. Paste sheet'!C1531)</f>
        <v/>
      </c>
      <c r="D1531" s="20" t="str">
        <f>IF('S.D. Paste sheet'!D1531="","",'S.D. Paste sheet'!D1531)</f>
        <v/>
      </c>
      <c r="E1531" s="20" t="str">
        <f>IF('S.D. Paste sheet'!E1531="","",UPPER('S.D. Paste sheet'!E1531))</f>
        <v/>
      </c>
      <c r="F1531" s="20" t="str">
        <f>IF('S.D. Paste sheet'!F1531="","",'S.D. Paste sheet'!F1531)</f>
        <v/>
      </c>
      <c r="G1531" s="20" t="str">
        <f>IF('S.D. Paste sheet'!G1531="","",UPPER('S.D. Paste sheet'!G1531))</f>
        <v/>
      </c>
      <c r="H1531" s="20" t="str">
        <f>IF('S.D. Paste sheet'!H1531="","",UPPER('S.D. Paste sheet'!H1531))</f>
        <v/>
      </c>
      <c r="I1531" s="20" t="str">
        <f>IF('S.D. Paste sheet'!I1531="","",'S.D. Paste sheet'!I1531)</f>
        <v/>
      </c>
      <c r="J1531" s="20" t="str">
        <f>IF('S.D. Paste sheet'!J1531="","",'S.D. Paste sheet'!J1531)</f>
        <v/>
      </c>
      <c r="K1531" s="20" t="str">
        <f>IF('S.D. Paste sheet'!K1531="","",'S.D. Paste sheet'!K1531)</f>
        <v/>
      </c>
      <c r="L1531" s="20" t="str">
        <f>IF('S.D. Paste sheet'!L1531="","",'S.D. Paste sheet'!L1531)</f>
        <v/>
      </c>
      <c r="M1531" s="20" t="str">
        <f>IF('S.D. Paste sheet'!M1531="","",'S.D. Paste sheet'!M1531)</f>
        <v/>
      </c>
      <c r="N1531" s="20" t="str">
        <f>IF('S.D. Paste sheet'!N1531="","",'S.D. Paste sheet'!N1531)</f>
        <v/>
      </c>
      <c r="O1531" s="20" t="str">
        <f>IF('S.D. Paste sheet'!O1531="","",'S.D. Paste sheet'!O1531)</f>
        <v/>
      </c>
      <c r="P1531" s="20" t="str">
        <f>IF('S.D. Paste sheet'!P1531="","",'S.D. Paste sheet'!P1531)</f>
        <v/>
      </c>
      <c r="Q1531" s="20" t="str">
        <f>IF('S.D. Paste sheet'!Q1531="","",'S.D. Paste sheet'!Q1531)</f>
        <v/>
      </c>
      <c r="R1531" s="20" t="str">
        <f>IF('S.D. Paste sheet'!R1531="","",'S.D. Paste sheet'!R1531)</f>
        <v/>
      </c>
      <c r="S1531" s="20" t="str">
        <f>IF('S.D. Paste sheet'!S1531="","",'S.D. Paste sheet'!S1531)</f>
        <v/>
      </c>
      <c r="T1531" s="20" t="str">
        <f>IF('S.D. Paste sheet'!T1531="","",'S.D. Paste sheet'!T1531)</f>
        <v/>
      </c>
      <c r="U1531" s="20" t="str">
        <f>IF('S.D. Paste sheet'!U1531="","",'S.D. Paste sheet'!U1531)</f>
        <v/>
      </c>
      <c r="V1531" s="20" t="str">
        <f>IF('S.D. Paste sheet'!V1531="","",'S.D. Paste sheet'!V1531)</f>
        <v/>
      </c>
      <c r="W1531" s="20" t="str">
        <f>IF('S.D. Paste sheet'!W1531="","",'S.D. Paste sheet'!W1531)</f>
        <v/>
      </c>
      <c r="X1531" s="20" t="str">
        <f>IF('S.D. Paste sheet'!X1531="","",'S.D. Paste sheet'!X1531)</f>
        <v/>
      </c>
      <c r="Y1531" s="20" t="str">
        <f>IF('S.D. Paste sheet'!Y1531="","",'S.D. Paste sheet'!Y1531)</f>
        <v/>
      </c>
      <c r="Z1531" s="20" t="str">
        <f>IF('S.D. Paste sheet'!Z1531="","",'S.D. Paste sheet'!Z1531)</f>
        <v/>
      </c>
      <c r="AA1531" s="20" t="str">
        <f>IF('S.D. Paste sheet'!AA1531="","",'S.D. Paste sheet'!AA1531)</f>
        <v/>
      </c>
      <c r="AB1531" s="20" t="str">
        <f>IF('S.D. Paste sheet'!AB1531="","",'S.D. Paste sheet'!AB1531)</f>
        <v/>
      </c>
      <c r="AC1531" s="20" t="str">
        <f>IF('S.D. Paste sheet'!AC1531="","",'S.D. Paste sheet'!AC1531)</f>
        <v/>
      </c>
      <c r="AD1531" s="20" t="str">
        <f>IF('S.D. Paste sheet'!AD1531="","",'S.D. Paste sheet'!AD1531)</f>
        <v/>
      </c>
      <c r="AE1531" s="29"/>
      <c r="AF1531" t="str">
        <f>IF(AK1531="","",IF(AK1531&gt;0,COUNT($AG$2:AG1531),""))</f>
        <v/>
      </c>
      <c r="AG1531" s="25" t="str">
        <f t="shared" si="739"/>
        <v/>
      </c>
      <c r="AH1531" s="25" t="str">
        <f t="shared" si="740"/>
        <v/>
      </c>
      <c r="AI1531" s="25" t="str">
        <f t="shared" si="741"/>
        <v/>
      </c>
      <c r="AJ1531" s="25" t="str">
        <f t="shared" si="742"/>
        <v/>
      </c>
      <c r="AK1531" s="25" t="str">
        <f t="shared" si="743"/>
        <v/>
      </c>
      <c r="AL1531" s="25" t="str">
        <f t="shared" si="744"/>
        <v/>
      </c>
      <c r="AM1531" s="25" t="str">
        <f t="shared" si="745"/>
        <v/>
      </c>
      <c r="AN1531" s="25" t="str">
        <f t="shared" si="746"/>
        <v/>
      </c>
      <c r="AO1531" s="25" t="str">
        <f t="shared" si="747"/>
        <v/>
      </c>
      <c r="AP1531" s="25" t="str">
        <f t="shared" si="748"/>
        <v/>
      </c>
      <c r="AQ1531" s="25" t="str">
        <f t="shared" si="749"/>
        <v/>
      </c>
      <c r="AR1531" s="25" t="str">
        <f t="shared" si="750"/>
        <v/>
      </c>
      <c r="AS1531" s="25" t="str">
        <f t="shared" si="751"/>
        <v/>
      </c>
      <c r="AT1531" s="25" t="str">
        <f t="shared" si="752"/>
        <v/>
      </c>
      <c r="AU1531" s="25" t="str">
        <f t="shared" si="753"/>
        <v/>
      </c>
      <c r="AV1531" s="25" t="str">
        <f t="shared" si="754"/>
        <v/>
      </c>
      <c r="AX1531" t="str">
        <f>IF(BC1531="","",IF(BC1531&gt;0,COUNT($AY$2:AY1531),""))</f>
        <v/>
      </c>
      <c r="AY1531" s="25" t="str">
        <f t="shared" si="755"/>
        <v/>
      </c>
      <c r="AZ1531" s="25" t="str">
        <f t="shared" si="756"/>
        <v/>
      </c>
      <c r="BA1531" s="25" t="str">
        <f t="shared" si="757"/>
        <v/>
      </c>
      <c r="BB1531" s="25" t="str">
        <f t="shared" si="758"/>
        <v/>
      </c>
      <c r="BC1531" s="25" t="str">
        <f t="shared" si="759"/>
        <v/>
      </c>
      <c r="BD1531" s="25" t="str">
        <f t="shared" si="760"/>
        <v/>
      </c>
      <c r="BE1531" s="25" t="str">
        <f t="shared" si="761"/>
        <v/>
      </c>
      <c r="BF1531" s="25" t="str">
        <f t="shared" si="762"/>
        <v/>
      </c>
      <c r="BG1531" s="25" t="str">
        <f t="shared" si="763"/>
        <v/>
      </c>
      <c r="BH1531" s="25" t="str">
        <f t="shared" si="764"/>
        <v/>
      </c>
      <c r="BI1531" s="25" t="str">
        <f t="shared" si="765"/>
        <v/>
      </c>
      <c r="BJ1531" s="25" t="str">
        <f t="shared" si="766"/>
        <v/>
      </c>
      <c r="BK1531" s="25" t="str">
        <f t="shared" si="767"/>
        <v/>
      </c>
      <c r="BL1531" s="25" t="str">
        <f t="shared" si="768"/>
        <v/>
      </c>
      <c r="BM1531" s="25" t="str">
        <f t="shared" si="769"/>
        <v/>
      </c>
      <c r="BN1531" s="25" t="str">
        <f t="shared" si="770"/>
        <v/>
      </c>
    </row>
    <row r="1532" spans="1:66">
      <c r="A1532" s="20" t="str">
        <f>IF('S.D. Paste sheet'!A1532="","",'S.D. Paste sheet'!A1532)</f>
        <v/>
      </c>
      <c r="B1532" s="20" t="str">
        <f>IF('S.D. Paste sheet'!B1532="","",'S.D. Paste sheet'!B1532)</f>
        <v/>
      </c>
      <c r="C1532" s="20" t="str">
        <f>IF('S.D. Paste sheet'!C1532="","",'S.D. Paste sheet'!C1532)</f>
        <v/>
      </c>
      <c r="D1532" s="20" t="str">
        <f>IF('S.D. Paste sheet'!D1532="","",'S.D. Paste sheet'!D1532)</f>
        <v/>
      </c>
      <c r="E1532" s="20" t="str">
        <f>IF('S.D. Paste sheet'!E1532="","",UPPER('S.D. Paste sheet'!E1532))</f>
        <v/>
      </c>
      <c r="F1532" s="20" t="str">
        <f>IF('S.D. Paste sheet'!F1532="","",'S.D. Paste sheet'!F1532)</f>
        <v/>
      </c>
      <c r="G1532" s="20" t="str">
        <f>IF('S.D. Paste sheet'!G1532="","",UPPER('S.D. Paste sheet'!G1532))</f>
        <v/>
      </c>
      <c r="H1532" s="20" t="str">
        <f>IF('S.D. Paste sheet'!H1532="","",UPPER('S.D. Paste sheet'!H1532))</f>
        <v/>
      </c>
      <c r="I1532" s="20" t="str">
        <f>IF('S.D. Paste sheet'!I1532="","",'S.D. Paste sheet'!I1532)</f>
        <v/>
      </c>
      <c r="J1532" s="20" t="str">
        <f>IF('S.D. Paste sheet'!J1532="","",'S.D. Paste sheet'!J1532)</f>
        <v/>
      </c>
      <c r="K1532" s="20" t="str">
        <f>IF('S.D. Paste sheet'!K1532="","",'S.D. Paste sheet'!K1532)</f>
        <v/>
      </c>
      <c r="L1532" s="20" t="str">
        <f>IF('S.D. Paste sheet'!L1532="","",'S.D. Paste sheet'!L1532)</f>
        <v/>
      </c>
      <c r="M1532" s="20" t="str">
        <f>IF('S.D. Paste sheet'!M1532="","",'S.D. Paste sheet'!M1532)</f>
        <v/>
      </c>
      <c r="N1532" s="20" t="str">
        <f>IF('S.D. Paste sheet'!N1532="","",'S.D. Paste sheet'!N1532)</f>
        <v/>
      </c>
      <c r="O1532" s="20" t="str">
        <f>IF('S.D. Paste sheet'!O1532="","",'S.D. Paste sheet'!O1532)</f>
        <v/>
      </c>
      <c r="P1532" s="20" t="str">
        <f>IF('S.D. Paste sheet'!P1532="","",'S.D. Paste sheet'!P1532)</f>
        <v/>
      </c>
      <c r="Q1532" s="20" t="str">
        <f>IF('S.D. Paste sheet'!Q1532="","",'S.D. Paste sheet'!Q1532)</f>
        <v/>
      </c>
      <c r="R1532" s="20" t="str">
        <f>IF('S.D. Paste sheet'!R1532="","",'S.D. Paste sheet'!R1532)</f>
        <v/>
      </c>
      <c r="S1532" s="20" t="str">
        <f>IF('S.D. Paste sheet'!S1532="","",'S.D. Paste sheet'!S1532)</f>
        <v/>
      </c>
      <c r="T1532" s="20" t="str">
        <f>IF('S.D. Paste sheet'!T1532="","",'S.D. Paste sheet'!T1532)</f>
        <v/>
      </c>
      <c r="U1532" s="20" t="str">
        <f>IF('S.D. Paste sheet'!U1532="","",'S.D. Paste sheet'!U1532)</f>
        <v/>
      </c>
      <c r="V1532" s="20" t="str">
        <f>IF('S.D. Paste sheet'!V1532="","",'S.D. Paste sheet'!V1532)</f>
        <v/>
      </c>
      <c r="W1532" s="20" t="str">
        <f>IF('S.D. Paste sheet'!W1532="","",'S.D. Paste sheet'!W1532)</f>
        <v/>
      </c>
      <c r="X1532" s="20" t="str">
        <f>IF('S.D. Paste sheet'!X1532="","",'S.D. Paste sheet'!X1532)</f>
        <v/>
      </c>
      <c r="Y1532" s="20" t="str">
        <f>IF('S.D. Paste sheet'!Y1532="","",'S.D. Paste sheet'!Y1532)</f>
        <v/>
      </c>
      <c r="Z1532" s="20" t="str">
        <f>IF('S.D. Paste sheet'!Z1532="","",'S.D. Paste sheet'!Z1532)</f>
        <v/>
      </c>
      <c r="AA1532" s="20" t="str">
        <f>IF('S.D. Paste sheet'!AA1532="","",'S.D. Paste sheet'!AA1532)</f>
        <v/>
      </c>
      <c r="AB1532" s="20" t="str">
        <f>IF('S.D. Paste sheet'!AB1532="","",'S.D. Paste sheet'!AB1532)</f>
        <v/>
      </c>
      <c r="AC1532" s="20" t="str">
        <f>IF('S.D. Paste sheet'!AC1532="","",'S.D. Paste sheet'!AC1532)</f>
        <v/>
      </c>
      <c r="AD1532" s="20" t="str">
        <f>IF('S.D. Paste sheet'!AD1532="","",'S.D. Paste sheet'!AD1532)</f>
        <v/>
      </c>
      <c r="AE1532" s="29"/>
      <c r="AF1532" t="str">
        <f>IF(AK1532="","",IF(AK1532&gt;0,COUNT($AG$2:AG1532),""))</f>
        <v/>
      </c>
      <c r="AG1532" s="25" t="str">
        <f t="shared" si="739"/>
        <v/>
      </c>
      <c r="AH1532" s="25" t="str">
        <f t="shared" si="740"/>
        <v/>
      </c>
      <c r="AI1532" s="25" t="str">
        <f t="shared" si="741"/>
        <v/>
      </c>
      <c r="AJ1532" s="25" t="str">
        <f t="shared" si="742"/>
        <v/>
      </c>
      <c r="AK1532" s="25" t="str">
        <f t="shared" si="743"/>
        <v/>
      </c>
      <c r="AL1532" s="25" t="str">
        <f t="shared" si="744"/>
        <v/>
      </c>
      <c r="AM1532" s="25" t="str">
        <f t="shared" si="745"/>
        <v/>
      </c>
      <c r="AN1532" s="25" t="str">
        <f t="shared" si="746"/>
        <v/>
      </c>
      <c r="AO1532" s="25" t="str">
        <f t="shared" si="747"/>
        <v/>
      </c>
      <c r="AP1532" s="25" t="str">
        <f t="shared" si="748"/>
        <v/>
      </c>
      <c r="AQ1532" s="25" t="str">
        <f t="shared" si="749"/>
        <v/>
      </c>
      <c r="AR1532" s="25" t="str">
        <f t="shared" si="750"/>
        <v/>
      </c>
      <c r="AS1532" s="25" t="str">
        <f t="shared" si="751"/>
        <v/>
      </c>
      <c r="AT1532" s="25" t="str">
        <f t="shared" si="752"/>
        <v/>
      </c>
      <c r="AU1532" s="25" t="str">
        <f t="shared" si="753"/>
        <v/>
      </c>
      <c r="AV1532" s="25" t="str">
        <f t="shared" si="754"/>
        <v/>
      </c>
      <c r="AX1532" t="str">
        <f>IF(BC1532="","",IF(BC1532&gt;0,COUNT($AY$2:AY1532),""))</f>
        <v/>
      </c>
      <c r="AY1532" s="25" t="str">
        <f t="shared" si="755"/>
        <v/>
      </c>
      <c r="AZ1532" s="25" t="str">
        <f t="shared" si="756"/>
        <v/>
      </c>
      <c r="BA1532" s="25" t="str">
        <f t="shared" si="757"/>
        <v/>
      </c>
      <c r="BB1532" s="25" t="str">
        <f t="shared" si="758"/>
        <v/>
      </c>
      <c r="BC1532" s="25" t="str">
        <f t="shared" si="759"/>
        <v/>
      </c>
      <c r="BD1532" s="25" t="str">
        <f t="shared" si="760"/>
        <v/>
      </c>
      <c r="BE1532" s="25" t="str">
        <f t="shared" si="761"/>
        <v/>
      </c>
      <c r="BF1532" s="25" t="str">
        <f t="shared" si="762"/>
        <v/>
      </c>
      <c r="BG1532" s="25" t="str">
        <f t="shared" si="763"/>
        <v/>
      </c>
      <c r="BH1532" s="25" t="str">
        <f t="shared" si="764"/>
        <v/>
      </c>
      <c r="BI1532" s="25" t="str">
        <f t="shared" si="765"/>
        <v/>
      </c>
      <c r="BJ1532" s="25" t="str">
        <f t="shared" si="766"/>
        <v/>
      </c>
      <c r="BK1532" s="25" t="str">
        <f t="shared" si="767"/>
        <v/>
      </c>
      <c r="BL1532" s="25" t="str">
        <f t="shared" si="768"/>
        <v/>
      </c>
      <c r="BM1532" s="25" t="str">
        <f t="shared" si="769"/>
        <v/>
      </c>
      <c r="BN1532" s="25" t="str">
        <f t="shared" si="770"/>
        <v/>
      </c>
    </row>
    <row r="1533" spans="1:66">
      <c r="A1533" s="20" t="str">
        <f>IF('S.D. Paste sheet'!A1533="","",'S.D. Paste sheet'!A1533)</f>
        <v/>
      </c>
      <c r="B1533" s="20" t="str">
        <f>IF('S.D. Paste sheet'!B1533="","",'S.D. Paste sheet'!B1533)</f>
        <v/>
      </c>
      <c r="C1533" s="20" t="str">
        <f>IF('S.D. Paste sheet'!C1533="","",'S.D. Paste sheet'!C1533)</f>
        <v/>
      </c>
      <c r="D1533" s="20" t="str">
        <f>IF('S.D. Paste sheet'!D1533="","",'S.D. Paste sheet'!D1533)</f>
        <v/>
      </c>
      <c r="E1533" s="20" t="str">
        <f>IF('S.D. Paste sheet'!E1533="","",UPPER('S.D. Paste sheet'!E1533))</f>
        <v/>
      </c>
      <c r="F1533" s="20" t="str">
        <f>IF('S.D. Paste sheet'!F1533="","",'S.D. Paste sheet'!F1533)</f>
        <v/>
      </c>
      <c r="G1533" s="20" t="str">
        <f>IF('S.D. Paste sheet'!G1533="","",UPPER('S.D. Paste sheet'!G1533))</f>
        <v/>
      </c>
      <c r="H1533" s="20" t="str">
        <f>IF('S.D. Paste sheet'!H1533="","",UPPER('S.D. Paste sheet'!H1533))</f>
        <v/>
      </c>
      <c r="I1533" s="20" t="str">
        <f>IF('S.D. Paste sheet'!I1533="","",'S.D. Paste sheet'!I1533)</f>
        <v/>
      </c>
      <c r="J1533" s="20" t="str">
        <f>IF('S.D. Paste sheet'!J1533="","",'S.D. Paste sheet'!J1533)</f>
        <v/>
      </c>
      <c r="K1533" s="20" t="str">
        <f>IF('S.D. Paste sheet'!K1533="","",'S.D. Paste sheet'!K1533)</f>
        <v/>
      </c>
      <c r="L1533" s="20" t="str">
        <f>IF('S.D. Paste sheet'!L1533="","",'S.D. Paste sheet'!L1533)</f>
        <v/>
      </c>
      <c r="M1533" s="20" t="str">
        <f>IF('S.D. Paste sheet'!M1533="","",'S.D. Paste sheet'!M1533)</f>
        <v/>
      </c>
      <c r="N1533" s="20" t="str">
        <f>IF('S.D. Paste sheet'!N1533="","",'S.D. Paste sheet'!N1533)</f>
        <v/>
      </c>
      <c r="O1533" s="20" t="str">
        <f>IF('S.D. Paste sheet'!O1533="","",'S.D. Paste sheet'!O1533)</f>
        <v/>
      </c>
      <c r="P1533" s="20" t="str">
        <f>IF('S.D. Paste sheet'!P1533="","",'S.D. Paste sheet'!P1533)</f>
        <v/>
      </c>
      <c r="Q1533" s="20" t="str">
        <f>IF('S.D. Paste sheet'!Q1533="","",'S.D. Paste sheet'!Q1533)</f>
        <v/>
      </c>
      <c r="R1533" s="20" t="str">
        <f>IF('S.D. Paste sheet'!R1533="","",'S.D. Paste sheet'!R1533)</f>
        <v/>
      </c>
      <c r="S1533" s="20" t="str">
        <f>IF('S.D. Paste sheet'!S1533="","",'S.D. Paste sheet'!S1533)</f>
        <v/>
      </c>
      <c r="T1533" s="20" t="str">
        <f>IF('S.D. Paste sheet'!T1533="","",'S.D. Paste sheet'!T1533)</f>
        <v/>
      </c>
      <c r="U1533" s="20" t="str">
        <f>IF('S.D. Paste sheet'!U1533="","",'S.D. Paste sheet'!U1533)</f>
        <v/>
      </c>
      <c r="V1533" s="20" t="str">
        <f>IF('S.D. Paste sheet'!V1533="","",'S.D. Paste sheet'!V1533)</f>
        <v/>
      </c>
      <c r="W1533" s="20" t="str">
        <f>IF('S.D. Paste sheet'!W1533="","",'S.D. Paste sheet'!W1533)</f>
        <v/>
      </c>
      <c r="X1533" s="20" t="str">
        <f>IF('S.D. Paste sheet'!X1533="","",'S.D. Paste sheet'!X1533)</f>
        <v/>
      </c>
      <c r="Y1533" s="20" t="str">
        <f>IF('S.D. Paste sheet'!Y1533="","",'S.D. Paste sheet'!Y1533)</f>
        <v/>
      </c>
      <c r="Z1533" s="20" t="str">
        <f>IF('S.D. Paste sheet'!Z1533="","",'S.D. Paste sheet'!Z1533)</f>
        <v/>
      </c>
      <c r="AA1533" s="20" t="str">
        <f>IF('S.D. Paste sheet'!AA1533="","",'S.D. Paste sheet'!AA1533)</f>
        <v/>
      </c>
      <c r="AB1533" s="20" t="str">
        <f>IF('S.D. Paste sheet'!AB1533="","",'S.D. Paste sheet'!AB1533)</f>
        <v/>
      </c>
      <c r="AC1533" s="20" t="str">
        <f>IF('S.D. Paste sheet'!AC1533="","",'S.D. Paste sheet'!AC1533)</f>
        <v/>
      </c>
      <c r="AD1533" s="20" t="str">
        <f>IF('S.D. Paste sheet'!AD1533="","",'S.D. Paste sheet'!AD1533)</f>
        <v/>
      </c>
      <c r="AE1533" s="29"/>
      <c r="AF1533" t="str">
        <f>IF(AK1533="","",IF(AK1533&gt;0,COUNT($AG$2:AG1533),""))</f>
        <v/>
      </c>
      <c r="AG1533" s="25" t="str">
        <f t="shared" si="739"/>
        <v/>
      </c>
      <c r="AH1533" s="25" t="str">
        <f t="shared" si="740"/>
        <v/>
      </c>
      <c r="AI1533" s="25" t="str">
        <f t="shared" si="741"/>
        <v/>
      </c>
      <c r="AJ1533" s="25" t="str">
        <f t="shared" si="742"/>
        <v/>
      </c>
      <c r="AK1533" s="25" t="str">
        <f t="shared" si="743"/>
        <v/>
      </c>
      <c r="AL1533" s="25" t="str">
        <f t="shared" si="744"/>
        <v/>
      </c>
      <c r="AM1533" s="25" t="str">
        <f t="shared" si="745"/>
        <v/>
      </c>
      <c r="AN1533" s="25" t="str">
        <f t="shared" si="746"/>
        <v/>
      </c>
      <c r="AO1533" s="25" t="str">
        <f t="shared" si="747"/>
        <v/>
      </c>
      <c r="AP1533" s="25" t="str">
        <f t="shared" si="748"/>
        <v/>
      </c>
      <c r="AQ1533" s="25" t="str">
        <f t="shared" si="749"/>
        <v/>
      </c>
      <c r="AR1533" s="25" t="str">
        <f t="shared" si="750"/>
        <v/>
      </c>
      <c r="AS1533" s="25" t="str">
        <f t="shared" si="751"/>
        <v/>
      </c>
      <c r="AT1533" s="25" t="str">
        <f t="shared" si="752"/>
        <v/>
      </c>
      <c r="AU1533" s="25" t="str">
        <f t="shared" si="753"/>
        <v/>
      </c>
      <c r="AV1533" s="25" t="str">
        <f t="shared" si="754"/>
        <v/>
      </c>
      <c r="AX1533" t="str">
        <f>IF(BC1533="","",IF(BC1533&gt;0,COUNT($AY$2:AY1533),""))</f>
        <v/>
      </c>
      <c r="AY1533" s="25" t="str">
        <f t="shared" si="755"/>
        <v/>
      </c>
      <c r="AZ1533" s="25" t="str">
        <f t="shared" si="756"/>
        <v/>
      </c>
      <c r="BA1533" s="25" t="str">
        <f t="shared" si="757"/>
        <v/>
      </c>
      <c r="BB1533" s="25" t="str">
        <f t="shared" si="758"/>
        <v/>
      </c>
      <c r="BC1533" s="25" t="str">
        <f t="shared" si="759"/>
        <v/>
      </c>
      <c r="BD1533" s="25" t="str">
        <f t="shared" si="760"/>
        <v/>
      </c>
      <c r="BE1533" s="25" t="str">
        <f t="shared" si="761"/>
        <v/>
      </c>
      <c r="BF1533" s="25" t="str">
        <f t="shared" si="762"/>
        <v/>
      </c>
      <c r="BG1533" s="25" t="str">
        <f t="shared" si="763"/>
        <v/>
      </c>
      <c r="BH1533" s="25" t="str">
        <f t="shared" si="764"/>
        <v/>
      </c>
      <c r="BI1533" s="25" t="str">
        <f t="shared" si="765"/>
        <v/>
      </c>
      <c r="BJ1533" s="25" t="str">
        <f t="shared" si="766"/>
        <v/>
      </c>
      <c r="BK1533" s="25" t="str">
        <f t="shared" si="767"/>
        <v/>
      </c>
      <c r="BL1533" s="25" t="str">
        <f t="shared" si="768"/>
        <v/>
      </c>
      <c r="BM1533" s="25" t="str">
        <f t="shared" si="769"/>
        <v/>
      </c>
      <c r="BN1533" s="25" t="str">
        <f t="shared" si="770"/>
        <v/>
      </c>
    </row>
    <row r="1534" spans="1:66">
      <c r="A1534" s="20" t="str">
        <f>IF('S.D. Paste sheet'!A1534="","",'S.D. Paste sheet'!A1534)</f>
        <v/>
      </c>
      <c r="B1534" s="20" t="str">
        <f>IF('S.D. Paste sheet'!B1534="","",'S.D. Paste sheet'!B1534)</f>
        <v/>
      </c>
      <c r="C1534" s="20" t="str">
        <f>IF('S.D. Paste sheet'!C1534="","",'S.D. Paste sheet'!C1534)</f>
        <v/>
      </c>
      <c r="D1534" s="20" t="str">
        <f>IF('S.D. Paste sheet'!D1534="","",'S.D. Paste sheet'!D1534)</f>
        <v/>
      </c>
      <c r="E1534" s="20" t="str">
        <f>IF('S.D. Paste sheet'!E1534="","",UPPER('S.D. Paste sheet'!E1534))</f>
        <v/>
      </c>
      <c r="F1534" s="20" t="str">
        <f>IF('S.D. Paste sheet'!F1534="","",'S.D. Paste sheet'!F1534)</f>
        <v/>
      </c>
      <c r="G1534" s="20" t="str">
        <f>IF('S.D. Paste sheet'!G1534="","",UPPER('S.D. Paste sheet'!G1534))</f>
        <v/>
      </c>
      <c r="H1534" s="20" t="str">
        <f>IF('S.D. Paste sheet'!H1534="","",UPPER('S.D. Paste sheet'!H1534))</f>
        <v/>
      </c>
      <c r="I1534" s="20" t="str">
        <f>IF('S.D. Paste sheet'!I1534="","",'S.D. Paste sheet'!I1534)</f>
        <v/>
      </c>
      <c r="J1534" s="20" t="str">
        <f>IF('S.D. Paste sheet'!J1534="","",'S.D. Paste sheet'!J1534)</f>
        <v/>
      </c>
      <c r="K1534" s="20" t="str">
        <f>IF('S.D. Paste sheet'!K1534="","",'S.D. Paste sheet'!K1534)</f>
        <v/>
      </c>
      <c r="L1534" s="20" t="str">
        <f>IF('S.D. Paste sheet'!L1534="","",'S.D. Paste sheet'!L1534)</f>
        <v/>
      </c>
      <c r="M1534" s="20" t="str">
        <f>IF('S.D. Paste sheet'!M1534="","",'S.D. Paste sheet'!M1534)</f>
        <v/>
      </c>
      <c r="N1534" s="20" t="str">
        <f>IF('S.D. Paste sheet'!N1534="","",'S.D. Paste sheet'!N1534)</f>
        <v/>
      </c>
      <c r="O1534" s="20" t="str">
        <f>IF('S.D. Paste sheet'!O1534="","",'S.D. Paste sheet'!O1534)</f>
        <v/>
      </c>
      <c r="P1534" s="20" t="str">
        <f>IF('S.D. Paste sheet'!P1534="","",'S.D. Paste sheet'!P1534)</f>
        <v/>
      </c>
      <c r="Q1534" s="20" t="str">
        <f>IF('S.D. Paste sheet'!Q1534="","",'S.D. Paste sheet'!Q1534)</f>
        <v/>
      </c>
      <c r="R1534" s="20" t="str">
        <f>IF('S.D. Paste sheet'!R1534="","",'S.D. Paste sheet'!R1534)</f>
        <v/>
      </c>
      <c r="S1534" s="20" t="str">
        <f>IF('S.D. Paste sheet'!S1534="","",'S.D. Paste sheet'!S1534)</f>
        <v/>
      </c>
      <c r="T1534" s="20" t="str">
        <f>IF('S.D. Paste sheet'!T1534="","",'S.D. Paste sheet'!T1534)</f>
        <v/>
      </c>
      <c r="U1534" s="20" t="str">
        <f>IF('S.D. Paste sheet'!U1534="","",'S.D. Paste sheet'!U1534)</f>
        <v/>
      </c>
      <c r="V1534" s="20" t="str">
        <f>IF('S.D. Paste sheet'!V1534="","",'S.D. Paste sheet'!V1534)</f>
        <v/>
      </c>
      <c r="W1534" s="20" t="str">
        <f>IF('S.D. Paste sheet'!W1534="","",'S.D. Paste sheet'!W1534)</f>
        <v/>
      </c>
      <c r="X1534" s="20" t="str">
        <f>IF('S.D. Paste sheet'!X1534="","",'S.D. Paste sheet'!X1534)</f>
        <v/>
      </c>
      <c r="Y1534" s="20" t="str">
        <f>IF('S.D. Paste sheet'!Y1534="","",'S.D. Paste sheet'!Y1534)</f>
        <v/>
      </c>
      <c r="Z1534" s="20" t="str">
        <f>IF('S.D. Paste sheet'!Z1534="","",'S.D. Paste sheet'!Z1534)</f>
        <v/>
      </c>
      <c r="AA1534" s="20" t="str">
        <f>IF('S.D. Paste sheet'!AA1534="","",'S.D. Paste sheet'!AA1534)</f>
        <v/>
      </c>
      <c r="AB1534" s="20" t="str">
        <f>IF('S.D. Paste sheet'!AB1534="","",'S.D. Paste sheet'!AB1534)</f>
        <v/>
      </c>
      <c r="AC1534" s="20" t="str">
        <f>IF('S.D. Paste sheet'!AC1534="","",'S.D. Paste sheet'!AC1534)</f>
        <v/>
      </c>
      <c r="AD1534" s="20" t="str">
        <f>IF('S.D. Paste sheet'!AD1534="","",'S.D. Paste sheet'!AD1534)</f>
        <v/>
      </c>
      <c r="AE1534" s="29"/>
      <c r="AF1534" t="str">
        <f>IF(AK1534="","",IF(AK1534&gt;0,COUNT($AG$2:AG1534),""))</f>
        <v/>
      </c>
      <c r="AG1534" s="25" t="str">
        <f t="shared" si="739"/>
        <v/>
      </c>
      <c r="AH1534" s="25" t="str">
        <f t="shared" si="740"/>
        <v/>
      </c>
      <c r="AI1534" s="25" t="str">
        <f t="shared" si="741"/>
        <v/>
      </c>
      <c r="AJ1534" s="25" t="str">
        <f t="shared" si="742"/>
        <v/>
      </c>
      <c r="AK1534" s="25" t="str">
        <f t="shared" si="743"/>
        <v/>
      </c>
      <c r="AL1534" s="25" t="str">
        <f t="shared" si="744"/>
        <v/>
      </c>
      <c r="AM1534" s="25" t="str">
        <f t="shared" si="745"/>
        <v/>
      </c>
      <c r="AN1534" s="25" t="str">
        <f t="shared" si="746"/>
        <v/>
      </c>
      <c r="AO1534" s="25" t="str">
        <f t="shared" si="747"/>
        <v/>
      </c>
      <c r="AP1534" s="25" t="str">
        <f t="shared" si="748"/>
        <v/>
      </c>
      <c r="AQ1534" s="25" t="str">
        <f t="shared" si="749"/>
        <v/>
      </c>
      <c r="AR1534" s="25" t="str">
        <f t="shared" si="750"/>
        <v/>
      </c>
      <c r="AS1534" s="25" t="str">
        <f t="shared" si="751"/>
        <v/>
      </c>
      <c r="AT1534" s="25" t="str">
        <f t="shared" si="752"/>
        <v/>
      </c>
      <c r="AU1534" s="25" t="str">
        <f t="shared" si="753"/>
        <v/>
      </c>
      <c r="AV1534" s="25" t="str">
        <f t="shared" si="754"/>
        <v/>
      </c>
      <c r="AX1534" t="str">
        <f>IF(BC1534="","",IF(BC1534&gt;0,COUNT($AY$2:AY1534),""))</f>
        <v/>
      </c>
      <c r="AY1534" s="25" t="str">
        <f t="shared" si="755"/>
        <v/>
      </c>
      <c r="AZ1534" s="25" t="str">
        <f t="shared" si="756"/>
        <v/>
      </c>
      <c r="BA1534" s="25" t="str">
        <f t="shared" si="757"/>
        <v/>
      </c>
      <c r="BB1534" s="25" t="str">
        <f t="shared" si="758"/>
        <v/>
      </c>
      <c r="BC1534" s="25" t="str">
        <f t="shared" si="759"/>
        <v/>
      </c>
      <c r="BD1534" s="25" t="str">
        <f t="shared" si="760"/>
        <v/>
      </c>
      <c r="BE1534" s="25" t="str">
        <f t="shared" si="761"/>
        <v/>
      </c>
      <c r="BF1534" s="25" t="str">
        <f t="shared" si="762"/>
        <v/>
      </c>
      <c r="BG1534" s="25" t="str">
        <f t="shared" si="763"/>
        <v/>
      </c>
      <c r="BH1534" s="25" t="str">
        <f t="shared" si="764"/>
        <v/>
      </c>
      <c r="BI1534" s="25" t="str">
        <f t="shared" si="765"/>
        <v/>
      </c>
      <c r="BJ1534" s="25" t="str">
        <f t="shared" si="766"/>
        <v/>
      </c>
      <c r="BK1534" s="25" t="str">
        <f t="shared" si="767"/>
        <v/>
      </c>
      <c r="BL1534" s="25" t="str">
        <f t="shared" si="768"/>
        <v/>
      </c>
      <c r="BM1534" s="25" t="str">
        <f t="shared" si="769"/>
        <v/>
      </c>
      <c r="BN1534" s="25" t="str">
        <f t="shared" si="770"/>
        <v/>
      </c>
    </row>
    <row r="1535" spans="1:66">
      <c r="A1535" s="20" t="str">
        <f>IF('S.D. Paste sheet'!A1535="","",'S.D. Paste sheet'!A1535)</f>
        <v/>
      </c>
      <c r="B1535" s="20" t="str">
        <f>IF('S.D. Paste sheet'!B1535="","",'S.D. Paste sheet'!B1535)</f>
        <v/>
      </c>
      <c r="C1535" s="20" t="str">
        <f>IF('S.D. Paste sheet'!C1535="","",'S.D. Paste sheet'!C1535)</f>
        <v/>
      </c>
      <c r="D1535" s="20" t="str">
        <f>IF('S.D. Paste sheet'!D1535="","",'S.D. Paste sheet'!D1535)</f>
        <v/>
      </c>
      <c r="E1535" s="20" t="str">
        <f>IF('S.D. Paste sheet'!E1535="","",UPPER('S.D. Paste sheet'!E1535))</f>
        <v/>
      </c>
      <c r="F1535" s="20" t="str">
        <f>IF('S.D. Paste sheet'!F1535="","",'S.D. Paste sheet'!F1535)</f>
        <v/>
      </c>
      <c r="G1535" s="20" t="str">
        <f>IF('S.D. Paste sheet'!G1535="","",UPPER('S.D. Paste sheet'!G1535))</f>
        <v/>
      </c>
      <c r="H1535" s="20" t="str">
        <f>IF('S.D. Paste sheet'!H1535="","",UPPER('S.D. Paste sheet'!H1535))</f>
        <v/>
      </c>
      <c r="I1535" s="20" t="str">
        <f>IF('S.D. Paste sheet'!I1535="","",'S.D. Paste sheet'!I1535)</f>
        <v/>
      </c>
      <c r="J1535" s="20" t="str">
        <f>IF('S.D. Paste sheet'!J1535="","",'S.D. Paste sheet'!J1535)</f>
        <v/>
      </c>
      <c r="K1535" s="20" t="str">
        <f>IF('S.D. Paste sheet'!K1535="","",'S.D. Paste sheet'!K1535)</f>
        <v/>
      </c>
      <c r="L1535" s="20" t="str">
        <f>IF('S.D. Paste sheet'!L1535="","",'S.D. Paste sheet'!L1535)</f>
        <v/>
      </c>
      <c r="M1535" s="20" t="str">
        <f>IF('S.D. Paste sheet'!M1535="","",'S.D. Paste sheet'!M1535)</f>
        <v/>
      </c>
      <c r="N1535" s="20" t="str">
        <f>IF('S.D. Paste sheet'!N1535="","",'S.D. Paste sheet'!N1535)</f>
        <v/>
      </c>
      <c r="O1535" s="20" t="str">
        <f>IF('S.D. Paste sheet'!O1535="","",'S.D. Paste sheet'!O1535)</f>
        <v/>
      </c>
      <c r="P1535" s="20" t="str">
        <f>IF('S.D. Paste sheet'!P1535="","",'S.D. Paste sheet'!P1535)</f>
        <v/>
      </c>
      <c r="Q1535" s="20" t="str">
        <f>IF('S.D. Paste sheet'!Q1535="","",'S.D. Paste sheet'!Q1535)</f>
        <v/>
      </c>
      <c r="R1535" s="20" t="str">
        <f>IF('S.D. Paste sheet'!R1535="","",'S.D. Paste sheet'!R1535)</f>
        <v/>
      </c>
      <c r="S1535" s="20" t="str">
        <f>IF('S.D. Paste sheet'!S1535="","",'S.D. Paste sheet'!S1535)</f>
        <v/>
      </c>
      <c r="T1535" s="20" t="str">
        <f>IF('S.D. Paste sheet'!T1535="","",'S.D. Paste sheet'!T1535)</f>
        <v/>
      </c>
      <c r="U1535" s="20" t="str">
        <f>IF('S.D. Paste sheet'!U1535="","",'S.D. Paste sheet'!U1535)</f>
        <v/>
      </c>
      <c r="V1535" s="20" t="str">
        <f>IF('S.D. Paste sheet'!V1535="","",'S.D. Paste sheet'!V1535)</f>
        <v/>
      </c>
      <c r="W1535" s="20" t="str">
        <f>IF('S.D. Paste sheet'!W1535="","",'S.D. Paste sheet'!W1535)</f>
        <v/>
      </c>
      <c r="X1535" s="20" t="str">
        <f>IF('S.D. Paste sheet'!X1535="","",'S.D. Paste sheet'!X1535)</f>
        <v/>
      </c>
      <c r="Y1535" s="20" t="str">
        <f>IF('S.D. Paste sheet'!Y1535="","",'S.D. Paste sheet'!Y1535)</f>
        <v/>
      </c>
      <c r="Z1535" s="20" t="str">
        <f>IF('S.D. Paste sheet'!Z1535="","",'S.D. Paste sheet'!Z1535)</f>
        <v/>
      </c>
      <c r="AA1535" s="20" t="str">
        <f>IF('S.D. Paste sheet'!AA1535="","",'S.D. Paste sheet'!AA1535)</f>
        <v/>
      </c>
      <c r="AB1535" s="20" t="str">
        <f>IF('S.D. Paste sheet'!AB1535="","",'S.D. Paste sheet'!AB1535)</f>
        <v/>
      </c>
      <c r="AC1535" s="20" t="str">
        <f>IF('S.D. Paste sheet'!AC1535="","",'S.D. Paste sheet'!AC1535)</f>
        <v/>
      </c>
      <c r="AD1535" s="20" t="str">
        <f>IF('S.D. Paste sheet'!AD1535="","",'S.D. Paste sheet'!AD1535)</f>
        <v/>
      </c>
      <c r="AE1535" s="29"/>
      <c r="AF1535" t="str">
        <f>IF(AK1535="","",IF(AK1535&gt;0,COUNT($AG$2:AG1535),""))</f>
        <v/>
      </c>
      <c r="AG1535" s="25" t="str">
        <f t="shared" si="739"/>
        <v/>
      </c>
      <c r="AH1535" s="25" t="str">
        <f t="shared" si="740"/>
        <v/>
      </c>
      <c r="AI1535" s="25" t="str">
        <f t="shared" si="741"/>
        <v/>
      </c>
      <c r="AJ1535" s="25" t="str">
        <f t="shared" si="742"/>
        <v/>
      </c>
      <c r="AK1535" s="25" t="str">
        <f t="shared" si="743"/>
        <v/>
      </c>
      <c r="AL1535" s="25" t="str">
        <f t="shared" si="744"/>
        <v/>
      </c>
      <c r="AM1535" s="25" t="str">
        <f t="shared" si="745"/>
        <v/>
      </c>
      <c r="AN1535" s="25" t="str">
        <f t="shared" si="746"/>
        <v/>
      </c>
      <c r="AO1535" s="25" t="str">
        <f t="shared" si="747"/>
        <v/>
      </c>
      <c r="AP1535" s="25" t="str">
        <f t="shared" si="748"/>
        <v/>
      </c>
      <c r="AQ1535" s="25" t="str">
        <f t="shared" si="749"/>
        <v/>
      </c>
      <c r="AR1535" s="25" t="str">
        <f t="shared" si="750"/>
        <v/>
      </c>
      <c r="AS1535" s="25" t="str">
        <f t="shared" si="751"/>
        <v/>
      </c>
      <c r="AT1535" s="25" t="str">
        <f t="shared" si="752"/>
        <v/>
      </c>
      <c r="AU1535" s="25" t="str">
        <f t="shared" si="753"/>
        <v/>
      </c>
      <c r="AV1535" s="25" t="str">
        <f t="shared" si="754"/>
        <v/>
      </c>
      <c r="AX1535" t="str">
        <f>IF(BC1535="","",IF(BC1535&gt;0,COUNT($AY$2:AY1535),""))</f>
        <v/>
      </c>
      <c r="AY1535" s="25" t="str">
        <f t="shared" si="755"/>
        <v/>
      </c>
      <c r="AZ1535" s="25" t="str">
        <f t="shared" si="756"/>
        <v/>
      </c>
      <c r="BA1535" s="25" t="str">
        <f t="shared" si="757"/>
        <v/>
      </c>
      <c r="BB1535" s="25" t="str">
        <f t="shared" si="758"/>
        <v/>
      </c>
      <c r="BC1535" s="25" t="str">
        <f t="shared" si="759"/>
        <v/>
      </c>
      <c r="BD1535" s="25" t="str">
        <f t="shared" si="760"/>
        <v/>
      </c>
      <c r="BE1535" s="25" t="str">
        <f t="shared" si="761"/>
        <v/>
      </c>
      <c r="BF1535" s="25" t="str">
        <f t="shared" si="762"/>
        <v/>
      </c>
      <c r="BG1535" s="25" t="str">
        <f t="shared" si="763"/>
        <v/>
      </c>
      <c r="BH1535" s="25" t="str">
        <f t="shared" si="764"/>
        <v/>
      </c>
      <c r="BI1535" s="25" t="str">
        <f t="shared" si="765"/>
        <v/>
      </c>
      <c r="BJ1535" s="25" t="str">
        <f t="shared" si="766"/>
        <v/>
      </c>
      <c r="BK1535" s="25" t="str">
        <f t="shared" si="767"/>
        <v/>
      </c>
      <c r="BL1535" s="25" t="str">
        <f t="shared" si="768"/>
        <v/>
      </c>
      <c r="BM1535" s="25" t="str">
        <f t="shared" si="769"/>
        <v/>
      </c>
      <c r="BN1535" s="25" t="str">
        <f t="shared" si="770"/>
        <v/>
      </c>
    </row>
    <row r="1536" spans="1:66">
      <c r="A1536" s="20" t="str">
        <f>IF('S.D. Paste sheet'!A1536="","",'S.D. Paste sheet'!A1536)</f>
        <v/>
      </c>
      <c r="B1536" s="20" t="str">
        <f>IF('S.D. Paste sheet'!B1536="","",'S.D. Paste sheet'!B1536)</f>
        <v/>
      </c>
      <c r="C1536" s="20" t="str">
        <f>IF('S.D. Paste sheet'!C1536="","",'S.D. Paste sheet'!C1536)</f>
        <v/>
      </c>
      <c r="D1536" s="20" t="str">
        <f>IF('S.D. Paste sheet'!D1536="","",'S.D. Paste sheet'!D1536)</f>
        <v/>
      </c>
      <c r="E1536" s="20" t="str">
        <f>IF('S.D. Paste sheet'!E1536="","",UPPER('S.D. Paste sheet'!E1536))</f>
        <v/>
      </c>
      <c r="F1536" s="20" t="str">
        <f>IF('S.D. Paste sheet'!F1536="","",'S.D. Paste sheet'!F1536)</f>
        <v/>
      </c>
      <c r="G1536" s="20" t="str">
        <f>IF('S.D. Paste sheet'!G1536="","",UPPER('S.D. Paste sheet'!G1536))</f>
        <v/>
      </c>
      <c r="H1536" s="20" t="str">
        <f>IF('S.D. Paste sheet'!H1536="","",UPPER('S.D. Paste sheet'!H1536))</f>
        <v/>
      </c>
      <c r="I1536" s="20" t="str">
        <f>IF('S.D. Paste sheet'!I1536="","",'S.D. Paste sheet'!I1536)</f>
        <v/>
      </c>
      <c r="J1536" s="20" t="str">
        <f>IF('S.D. Paste sheet'!J1536="","",'S.D. Paste sheet'!J1536)</f>
        <v/>
      </c>
      <c r="K1536" s="20" t="str">
        <f>IF('S.D. Paste sheet'!K1536="","",'S.D. Paste sheet'!K1536)</f>
        <v/>
      </c>
      <c r="L1536" s="20" t="str">
        <f>IF('S.D. Paste sheet'!L1536="","",'S.D. Paste sheet'!L1536)</f>
        <v/>
      </c>
      <c r="M1536" s="20" t="str">
        <f>IF('S.D. Paste sheet'!M1536="","",'S.D. Paste sheet'!M1536)</f>
        <v/>
      </c>
      <c r="N1536" s="20" t="str">
        <f>IF('S.D. Paste sheet'!N1536="","",'S.D. Paste sheet'!N1536)</f>
        <v/>
      </c>
      <c r="O1536" s="20" t="str">
        <f>IF('S.D. Paste sheet'!O1536="","",'S.D. Paste sheet'!O1536)</f>
        <v/>
      </c>
      <c r="P1536" s="20" t="str">
        <f>IF('S.D. Paste sheet'!P1536="","",'S.D. Paste sheet'!P1536)</f>
        <v/>
      </c>
      <c r="Q1536" s="20" t="str">
        <f>IF('S.D. Paste sheet'!Q1536="","",'S.D. Paste sheet'!Q1536)</f>
        <v/>
      </c>
      <c r="R1536" s="20" t="str">
        <f>IF('S.D. Paste sheet'!R1536="","",'S.D. Paste sheet'!R1536)</f>
        <v/>
      </c>
      <c r="S1536" s="20" t="str">
        <f>IF('S.D. Paste sheet'!S1536="","",'S.D. Paste sheet'!S1536)</f>
        <v/>
      </c>
      <c r="T1536" s="20" t="str">
        <f>IF('S.D. Paste sheet'!T1536="","",'S.D. Paste sheet'!T1536)</f>
        <v/>
      </c>
      <c r="U1536" s="20" t="str">
        <f>IF('S.D. Paste sheet'!U1536="","",'S.D. Paste sheet'!U1536)</f>
        <v/>
      </c>
      <c r="V1536" s="20" t="str">
        <f>IF('S.D. Paste sheet'!V1536="","",'S.D. Paste sheet'!V1536)</f>
        <v/>
      </c>
      <c r="W1536" s="20" t="str">
        <f>IF('S.D. Paste sheet'!W1536="","",'S.D. Paste sheet'!W1536)</f>
        <v/>
      </c>
      <c r="X1536" s="20" t="str">
        <f>IF('S.D. Paste sheet'!X1536="","",'S.D. Paste sheet'!X1536)</f>
        <v/>
      </c>
      <c r="Y1536" s="20" t="str">
        <f>IF('S.D. Paste sheet'!Y1536="","",'S.D. Paste sheet'!Y1536)</f>
        <v/>
      </c>
      <c r="Z1536" s="20" t="str">
        <f>IF('S.D. Paste sheet'!Z1536="","",'S.D. Paste sheet'!Z1536)</f>
        <v/>
      </c>
      <c r="AA1536" s="20" t="str">
        <f>IF('S.D. Paste sheet'!AA1536="","",'S.D. Paste sheet'!AA1536)</f>
        <v/>
      </c>
      <c r="AB1536" s="20" t="str">
        <f>IF('S.D. Paste sheet'!AB1536="","",'S.D. Paste sheet'!AB1536)</f>
        <v/>
      </c>
      <c r="AC1536" s="20" t="str">
        <f>IF('S.D. Paste sheet'!AC1536="","",'S.D. Paste sheet'!AC1536)</f>
        <v/>
      </c>
      <c r="AD1536" s="20" t="str">
        <f>IF('S.D. Paste sheet'!AD1536="","",'S.D. Paste sheet'!AD1536)</f>
        <v/>
      </c>
      <c r="AE1536" s="29"/>
      <c r="AF1536" t="str">
        <f>IF(AK1536="","",IF(AK1536&gt;0,COUNT($AG$2:AG1536),""))</f>
        <v/>
      </c>
      <c r="AG1536" s="25" t="str">
        <f t="shared" si="739"/>
        <v/>
      </c>
      <c r="AH1536" s="25" t="str">
        <f t="shared" si="740"/>
        <v/>
      </c>
      <c r="AI1536" s="25" t="str">
        <f t="shared" si="741"/>
        <v/>
      </c>
      <c r="AJ1536" s="25" t="str">
        <f t="shared" si="742"/>
        <v/>
      </c>
      <c r="AK1536" s="25" t="str">
        <f t="shared" si="743"/>
        <v/>
      </c>
      <c r="AL1536" s="25" t="str">
        <f t="shared" si="744"/>
        <v/>
      </c>
      <c r="AM1536" s="25" t="str">
        <f t="shared" si="745"/>
        <v/>
      </c>
      <c r="AN1536" s="25" t="str">
        <f t="shared" si="746"/>
        <v/>
      </c>
      <c r="AO1536" s="25" t="str">
        <f t="shared" si="747"/>
        <v/>
      </c>
      <c r="AP1536" s="25" t="str">
        <f t="shared" si="748"/>
        <v/>
      </c>
      <c r="AQ1536" s="25" t="str">
        <f t="shared" si="749"/>
        <v/>
      </c>
      <c r="AR1536" s="25" t="str">
        <f t="shared" si="750"/>
        <v/>
      </c>
      <c r="AS1536" s="25" t="str">
        <f t="shared" si="751"/>
        <v/>
      </c>
      <c r="AT1536" s="25" t="str">
        <f t="shared" si="752"/>
        <v/>
      </c>
      <c r="AU1536" s="25" t="str">
        <f t="shared" si="753"/>
        <v/>
      </c>
      <c r="AV1536" s="25" t="str">
        <f t="shared" si="754"/>
        <v/>
      </c>
      <c r="AX1536" t="str">
        <f>IF(BC1536="","",IF(BC1536&gt;0,COUNT($AY$2:AY1536),""))</f>
        <v/>
      </c>
      <c r="AY1536" s="25" t="str">
        <f t="shared" si="755"/>
        <v/>
      </c>
      <c r="AZ1536" s="25" t="str">
        <f t="shared" si="756"/>
        <v/>
      </c>
      <c r="BA1536" s="25" t="str">
        <f t="shared" si="757"/>
        <v/>
      </c>
      <c r="BB1536" s="25" t="str">
        <f t="shared" si="758"/>
        <v/>
      </c>
      <c r="BC1536" s="25" t="str">
        <f t="shared" si="759"/>
        <v/>
      </c>
      <c r="BD1536" s="25" t="str">
        <f t="shared" si="760"/>
        <v/>
      </c>
      <c r="BE1536" s="25" t="str">
        <f t="shared" si="761"/>
        <v/>
      </c>
      <c r="BF1536" s="25" t="str">
        <f t="shared" si="762"/>
        <v/>
      </c>
      <c r="BG1536" s="25" t="str">
        <f t="shared" si="763"/>
        <v/>
      </c>
      <c r="BH1536" s="25" t="str">
        <f t="shared" si="764"/>
        <v/>
      </c>
      <c r="BI1536" s="25" t="str">
        <f t="shared" si="765"/>
        <v/>
      </c>
      <c r="BJ1536" s="25" t="str">
        <f t="shared" si="766"/>
        <v/>
      </c>
      <c r="BK1536" s="25" t="str">
        <f t="shared" si="767"/>
        <v/>
      </c>
      <c r="BL1536" s="25" t="str">
        <f t="shared" si="768"/>
        <v/>
      </c>
      <c r="BM1536" s="25" t="str">
        <f t="shared" si="769"/>
        <v/>
      </c>
      <c r="BN1536" s="25" t="str">
        <f t="shared" si="770"/>
        <v/>
      </c>
    </row>
    <row r="1537" spans="1:66">
      <c r="A1537" s="20" t="str">
        <f>IF('S.D. Paste sheet'!A1537="","",'S.D. Paste sheet'!A1537)</f>
        <v/>
      </c>
      <c r="B1537" s="20" t="str">
        <f>IF('S.D. Paste sheet'!B1537="","",'S.D. Paste sheet'!B1537)</f>
        <v/>
      </c>
      <c r="C1537" s="20" t="str">
        <f>IF('S.D. Paste sheet'!C1537="","",'S.D. Paste sheet'!C1537)</f>
        <v/>
      </c>
      <c r="D1537" s="20" t="str">
        <f>IF('S.D. Paste sheet'!D1537="","",'S.D. Paste sheet'!D1537)</f>
        <v/>
      </c>
      <c r="E1537" s="20" t="str">
        <f>IF('S.D. Paste sheet'!E1537="","",UPPER('S.D. Paste sheet'!E1537))</f>
        <v/>
      </c>
      <c r="F1537" s="20" t="str">
        <f>IF('S.D. Paste sheet'!F1537="","",'S.D. Paste sheet'!F1537)</f>
        <v/>
      </c>
      <c r="G1537" s="20" t="str">
        <f>IF('S.D. Paste sheet'!G1537="","",UPPER('S.D. Paste sheet'!G1537))</f>
        <v/>
      </c>
      <c r="H1537" s="20" t="str">
        <f>IF('S.D. Paste sheet'!H1537="","",UPPER('S.D. Paste sheet'!H1537))</f>
        <v/>
      </c>
      <c r="I1537" s="20" t="str">
        <f>IF('S.D. Paste sheet'!I1537="","",'S.D. Paste sheet'!I1537)</f>
        <v/>
      </c>
      <c r="J1537" s="20" t="str">
        <f>IF('S.D. Paste sheet'!J1537="","",'S.D. Paste sheet'!J1537)</f>
        <v/>
      </c>
      <c r="K1537" s="20" t="str">
        <f>IF('S.D. Paste sheet'!K1537="","",'S.D. Paste sheet'!K1537)</f>
        <v/>
      </c>
      <c r="L1537" s="20" t="str">
        <f>IF('S.D. Paste sheet'!L1537="","",'S.D. Paste sheet'!L1537)</f>
        <v/>
      </c>
      <c r="M1537" s="20" t="str">
        <f>IF('S.D. Paste sheet'!M1537="","",'S.D. Paste sheet'!M1537)</f>
        <v/>
      </c>
      <c r="N1537" s="20" t="str">
        <f>IF('S.D. Paste sheet'!N1537="","",'S.D. Paste sheet'!N1537)</f>
        <v/>
      </c>
      <c r="O1537" s="20" t="str">
        <f>IF('S.D. Paste sheet'!O1537="","",'S.D. Paste sheet'!O1537)</f>
        <v/>
      </c>
      <c r="P1537" s="20" t="str">
        <f>IF('S.D. Paste sheet'!P1537="","",'S.D. Paste sheet'!P1537)</f>
        <v/>
      </c>
      <c r="Q1537" s="20" t="str">
        <f>IF('S.D. Paste sheet'!Q1537="","",'S.D. Paste sheet'!Q1537)</f>
        <v/>
      </c>
      <c r="R1537" s="20" t="str">
        <f>IF('S.D. Paste sheet'!R1537="","",'S.D. Paste sheet'!R1537)</f>
        <v/>
      </c>
      <c r="S1537" s="20" t="str">
        <f>IF('S.D. Paste sheet'!S1537="","",'S.D. Paste sheet'!S1537)</f>
        <v/>
      </c>
      <c r="T1537" s="20" t="str">
        <f>IF('S.D. Paste sheet'!T1537="","",'S.D. Paste sheet'!T1537)</f>
        <v/>
      </c>
      <c r="U1537" s="20" t="str">
        <f>IF('S.D. Paste sheet'!U1537="","",'S.D. Paste sheet'!U1537)</f>
        <v/>
      </c>
      <c r="V1537" s="20" t="str">
        <f>IF('S.D. Paste sheet'!V1537="","",'S.D. Paste sheet'!V1537)</f>
        <v/>
      </c>
      <c r="W1537" s="20" t="str">
        <f>IF('S.D. Paste sheet'!W1537="","",'S.D. Paste sheet'!W1537)</f>
        <v/>
      </c>
      <c r="X1537" s="20" t="str">
        <f>IF('S.D. Paste sheet'!X1537="","",'S.D. Paste sheet'!X1537)</f>
        <v/>
      </c>
      <c r="Y1537" s="20" t="str">
        <f>IF('S.D. Paste sheet'!Y1537="","",'S.D. Paste sheet'!Y1537)</f>
        <v/>
      </c>
      <c r="Z1537" s="20" t="str">
        <f>IF('S.D. Paste sheet'!Z1537="","",'S.D. Paste sheet'!Z1537)</f>
        <v/>
      </c>
      <c r="AA1537" s="20" t="str">
        <f>IF('S.D. Paste sheet'!AA1537="","",'S.D. Paste sheet'!AA1537)</f>
        <v/>
      </c>
      <c r="AB1537" s="20" t="str">
        <f>IF('S.D. Paste sheet'!AB1537="","",'S.D. Paste sheet'!AB1537)</f>
        <v/>
      </c>
      <c r="AC1537" s="20" t="str">
        <f>IF('S.D. Paste sheet'!AC1537="","",'S.D. Paste sheet'!AC1537)</f>
        <v/>
      </c>
      <c r="AD1537" s="20" t="str">
        <f>IF('S.D. Paste sheet'!AD1537="","",'S.D. Paste sheet'!AD1537)</f>
        <v/>
      </c>
      <c r="AE1537" s="29"/>
      <c r="AF1537" t="str">
        <f>IF(AK1537="","",IF(AK1537&gt;0,COUNT($AG$2:AG1537),""))</f>
        <v/>
      </c>
      <c r="AG1537" s="25" t="str">
        <f t="shared" si="739"/>
        <v/>
      </c>
      <c r="AH1537" s="25" t="str">
        <f t="shared" si="740"/>
        <v/>
      </c>
      <c r="AI1537" s="25" t="str">
        <f t="shared" si="741"/>
        <v/>
      </c>
      <c r="AJ1537" s="25" t="str">
        <f t="shared" si="742"/>
        <v/>
      </c>
      <c r="AK1537" s="25" t="str">
        <f t="shared" si="743"/>
        <v/>
      </c>
      <c r="AL1537" s="25" t="str">
        <f t="shared" si="744"/>
        <v/>
      </c>
      <c r="AM1537" s="25" t="str">
        <f t="shared" si="745"/>
        <v/>
      </c>
      <c r="AN1537" s="25" t="str">
        <f t="shared" si="746"/>
        <v/>
      </c>
      <c r="AO1537" s="25" t="str">
        <f t="shared" si="747"/>
        <v/>
      </c>
      <c r="AP1537" s="25" t="str">
        <f t="shared" si="748"/>
        <v/>
      </c>
      <c r="AQ1537" s="25" t="str">
        <f t="shared" si="749"/>
        <v/>
      </c>
      <c r="AR1537" s="25" t="str">
        <f t="shared" si="750"/>
        <v/>
      </c>
      <c r="AS1537" s="25" t="str">
        <f t="shared" si="751"/>
        <v/>
      </c>
      <c r="AT1537" s="25" t="str">
        <f t="shared" si="752"/>
        <v/>
      </c>
      <c r="AU1537" s="25" t="str">
        <f t="shared" si="753"/>
        <v/>
      </c>
      <c r="AV1537" s="25" t="str">
        <f t="shared" si="754"/>
        <v/>
      </c>
      <c r="AX1537" t="str">
        <f>IF(BC1537="","",IF(BC1537&gt;0,COUNT($AY$2:AY1537),""))</f>
        <v/>
      </c>
      <c r="AY1537" s="25" t="str">
        <f t="shared" si="755"/>
        <v/>
      </c>
      <c r="AZ1537" s="25" t="str">
        <f t="shared" si="756"/>
        <v/>
      </c>
      <c r="BA1537" s="25" t="str">
        <f t="shared" si="757"/>
        <v/>
      </c>
      <c r="BB1537" s="25" t="str">
        <f t="shared" si="758"/>
        <v/>
      </c>
      <c r="BC1537" s="25" t="str">
        <f t="shared" si="759"/>
        <v/>
      </c>
      <c r="BD1537" s="25" t="str">
        <f t="shared" si="760"/>
        <v/>
      </c>
      <c r="BE1537" s="25" t="str">
        <f t="shared" si="761"/>
        <v/>
      </c>
      <c r="BF1537" s="25" t="str">
        <f t="shared" si="762"/>
        <v/>
      </c>
      <c r="BG1537" s="25" t="str">
        <f t="shared" si="763"/>
        <v/>
      </c>
      <c r="BH1537" s="25" t="str">
        <f t="shared" si="764"/>
        <v/>
      </c>
      <c r="BI1537" s="25" t="str">
        <f t="shared" si="765"/>
        <v/>
      </c>
      <c r="BJ1537" s="25" t="str">
        <f t="shared" si="766"/>
        <v/>
      </c>
      <c r="BK1537" s="25" t="str">
        <f t="shared" si="767"/>
        <v/>
      </c>
      <c r="BL1537" s="25" t="str">
        <f t="shared" si="768"/>
        <v/>
      </c>
      <c r="BM1537" s="25" t="str">
        <f t="shared" si="769"/>
        <v/>
      </c>
      <c r="BN1537" s="25" t="str">
        <f t="shared" si="770"/>
        <v/>
      </c>
    </row>
    <row r="1538" spans="1:66">
      <c r="A1538" s="20" t="str">
        <f>IF('S.D. Paste sheet'!A1538="","",'S.D. Paste sheet'!A1538)</f>
        <v/>
      </c>
      <c r="B1538" s="20" t="str">
        <f>IF('S.D. Paste sheet'!B1538="","",'S.D. Paste sheet'!B1538)</f>
        <v/>
      </c>
      <c r="C1538" s="20" t="str">
        <f>IF('S.D. Paste sheet'!C1538="","",'S.D. Paste sheet'!C1538)</f>
        <v/>
      </c>
      <c r="D1538" s="20" t="str">
        <f>IF('S.D. Paste sheet'!D1538="","",'S.D. Paste sheet'!D1538)</f>
        <v/>
      </c>
      <c r="E1538" s="20" t="str">
        <f>IF('S.D. Paste sheet'!E1538="","",UPPER('S.D. Paste sheet'!E1538))</f>
        <v/>
      </c>
      <c r="F1538" s="20" t="str">
        <f>IF('S.D. Paste sheet'!F1538="","",'S.D. Paste sheet'!F1538)</f>
        <v/>
      </c>
      <c r="G1538" s="20" t="str">
        <f>IF('S.D. Paste sheet'!G1538="","",UPPER('S.D. Paste sheet'!G1538))</f>
        <v/>
      </c>
      <c r="H1538" s="20" t="str">
        <f>IF('S.D. Paste sheet'!H1538="","",UPPER('S.D. Paste sheet'!H1538))</f>
        <v/>
      </c>
      <c r="I1538" s="20" t="str">
        <f>IF('S.D. Paste sheet'!I1538="","",'S.D. Paste sheet'!I1538)</f>
        <v/>
      </c>
      <c r="J1538" s="20" t="str">
        <f>IF('S.D. Paste sheet'!J1538="","",'S.D. Paste sheet'!J1538)</f>
        <v/>
      </c>
      <c r="K1538" s="20" t="str">
        <f>IF('S.D. Paste sheet'!K1538="","",'S.D. Paste sheet'!K1538)</f>
        <v/>
      </c>
      <c r="L1538" s="20" t="str">
        <f>IF('S.D. Paste sheet'!L1538="","",'S.D. Paste sheet'!L1538)</f>
        <v/>
      </c>
      <c r="M1538" s="20" t="str">
        <f>IF('S.D. Paste sheet'!M1538="","",'S.D. Paste sheet'!M1538)</f>
        <v/>
      </c>
      <c r="N1538" s="20" t="str">
        <f>IF('S.D. Paste sheet'!N1538="","",'S.D. Paste sheet'!N1538)</f>
        <v/>
      </c>
      <c r="O1538" s="20" t="str">
        <f>IF('S.D. Paste sheet'!O1538="","",'S.D. Paste sheet'!O1538)</f>
        <v/>
      </c>
      <c r="P1538" s="20" t="str">
        <f>IF('S.D. Paste sheet'!P1538="","",'S.D. Paste sheet'!P1538)</f>
        <v/>
      </c>
      <c r="Q1538" s="20" t="str">
        <f>IF('S.D. Paste sheet'!Q1538="","",'S.D. Paste sheet'!Q1538)</f>
        <v/>
      </c>
      <c r="R1538" s="20" t="str">
        <f>IF('S.D. Paste sheet'!R1538="","",'S.D. Paste sheet'!R1538)</f>
        <v/>
      </c>
      <c r="S1538" s="20" t="str">
        <f>IF('S.D. Paste sheet'!S1538="","",'S.D. Paste sheet'!S1538)</f>
        <v/>
      </c>
      <c r="T1538" s="20" t="str">
        <f>IF('S.D. Paste sheet'!T1538="","",'S.D. Paste sheet'!T1538)</f>
        <v/>
      </c>
      <c r="U1538" s="20" t="str">
        <f>IF('S.D. Paste sheet'!U1538="","",'S.D. Paste sheet'!U1538)</f>
        <v/>
      </c>
      <c r="V1538" s="20" t="str">
        <f>IF('S.D. Paste sheet'!V1538="","",'S.D. Paste sheet'!V1538)</f>
        <v/>
      </c>
      <c r="W1538" s="20" t="str">
        <f>IF('S.D. Paste sheet'!W1538="","",'S.D. Paste sheet'!W1538)</f>
        <v/>
      </c>
      <c r="X1538" s="20" t="str">
        <f>IF('S.D. Paste sheet'!X1538="","",'S.D. Paste sheet'!X1538)</f>
        <v/>
      </c>
      <c r="Y1538" s="20" t="str">
        <f>IF('S.D. Paste sheet'!Y1538="","",'S.D. Paste sheet'!Y1538)</f>
        <v/>
      </c>
      <c r="Z1538" s="20" t="str">
        <f>IF('S.D. Paste sheet'!Z1538="","",'S.D. Paste sheet'!Z1538)</f>
        <v/>
      </c>
      <c r="AA1538" s="20" t="str">
        <f>IF('S.D. Paste sheet'!AA1538="","",'S.D. Paste sheet'!AA1538)</f>
        <v/>
      </c>
      <c r="AB1538" s="20" t="str">
        <f>IF('S.D. Paste sheet'!AB1538="","",'S.D. Paste sheet'!AB1538)</f>
        <v/>
      </c>
      <c r="AC1538" s="20" t="str">
        <f>IF('S.D. Paste sheet'!AC1538="","",'S.D. Paste sheet'!AC1538)</f>
        <v/>
      </c>
      <c r="AD1538" s="20" t="str">
        <f>IF('S.D. Paste sheet'!AD1538="","",'S.D. Paste sheet'!AD1538)</f>
        <v/>
      </c>
      <c r="AE1538" s="29"/>
      <c r="AF1538" t="str">
        <f>IF(AK1538="","",IF(AK1538&gt;0,COUNT($AG$2:AG1538),""))</f>
        <v/>
      </c>
      <c r="AG1538" s="25" t="str">
        <f t="shared" si="739"/>
        <v/>
      </c>
      <c r="AH1538" s="25" t="str">
        <f t="shared" si="740"/>
        <v/>
      </c>
      <c r="AI1538" s="25" t="str">
        <f t="shared" si="741"/>
        <v/>
      </c>
      <c r="AJ1538" s="25" t="str">
        <f t="shared" si="742"/>
        <v/>
      </c>
      <c r="AK1538" s="25" t="str">
        <f t="shared" si="743"/>
        <v/>
      </c>
      <c r="AL1538" s="25" t="str">
        <f t="shared" si="744"/>
        <v/>
      </c>
      <c r="AM1538" s="25" t="str">
        <f t="shared" si="745"/>
        <v/>
      </c>
      <c r="AN1538" s="25" t="str">
        <f t="shared" si="746"/>
        <v/>
      </c>
      <c r="AO1538" s="25" t="str">
        <f t="shared" si="747"/>
        <v/>
      </c>
      <c r="AP1538" s="25" t="str">
        <f t="shared" si="748"/>
        <v/>
      </c>
      <c r="AQ1538" s="25" t="str">
        <f t="shared" si="749"/>
        <v/>
      </c>
      <c r="AR1538" s="25" t="str">
        <f t="shared" si="750"/>
        <v/>
      </c>
      <c r="AS1538" s="25" t="str">
        <f t="shared" si="751"/>
        <v/>
      </c>
      <c r="AT1538" s="25" t="str">
        <f t="shared" si="752"/>
        <v/>
      </c>
      <c r="AU1538" s="25" t="str">
        <f t="shared" si="753"/>
        <v/>
      </c>
      <c r="AV1538" s="25" t="str">
        <f t="shared" si="754"/>
        <v/>
      </c>
      <c r="AX1538" t="str">
        <f>IF(BC1538="","",IF(BC1538&gt;0,COUNT($AY$2:AY1538),""))</f>
        <v/>
      </c>
      <c r="AY1538" s="25" t="str">
        <f t="shared" si="755"/>
        <v/>
      </c>
      <c r="AZ1538" s="25" t="str">
        <f t="shared" si="756"/>
        <v/>
      </c>
      <c r="BA1538" s="25" t="str">
        <f t="shared" si="757"/>
        <v/>
      </c>
      <c r="BB1538" s="25" t="str">
        <f t="shared" si="758"/>
        <v/>
      </c>
      <c r="BC1538" s="25" t="str">
        <f t="shared" si="759"/>
        <v/>
      </c>
      <c r="BD1538" s="25" t="str">
        <f t="shared" si="760"/>
        <v/>
      </c>
      <c r="BE1538" s="25" t="str">
        <f t="shared" si="761"/>
        <v/>
      </c>
      <c r="BF1538" s="25" t="str">
        <f t="shared" si="762"/>
        <v/>
      </c>
      <c r="BG1538" s="25" t="str">
        <f t="shared" si="763"/>
        <v/>
      </c>
      <c r="BH1538" s="25" t="str">
        <f t="shared" si="764"/>
        <v/>
      </c>
      <c r="BI1538" s="25" t="str">
        <f t="shared" si="765"/>
        <v/>
      </c>
      <c r="BJ1538" s="25" t="str">
        <f t="shared" si="766"/>
        <v/>
      </c>
      <c r="BK1538" s="25" t="str">
        <f t="shared" si="767"/>
        <v/>
      </c>
      <c r="BL1538" s="25" t="str">
        <f t="shared" si="768"/>
        <v/>
      </c>
      <c r="BM1538" s="25" t="str">
        <f t="shared" si="769"/>
        <v/>
      </c>
      <c r="BN1538" s="25" t="str">
        <f t="shared" si="770"/>
        <v/>
      </c>
    </row>
    <row r="1539" spans="1:66">
      <c r="A1539" s="20" t="str">
        <f>IF('S.D. Paste sheet'!A1539="","",'S.D. Paste sheet'!A1539)</f>
        <v/>
      </c>
      <c r="B1539" s="20" t="str">
        <f>IF('S.D. Paste sheet'!B1539="","",'S.D. Paste sheet'!B1539)</f>
        <v/>
      </c>
      <c r="C1539" s="20" t="str">
        <f>IF('S.D. Paste sheet'!C1539="","",'S.D. Paste sheet'!C1539)</f>
        <v/>
      </c>
      <c r="D1539" s="20" t="str">
        <f>IF('S.D. Paste sheet'!D1539="","",'S.D. Paste sheet'!D1539)</f>
        <v/>
      </c>
      <c r="E1539" s="20" t="str">
        <f>IF('S.D. Paste sheet'!E1539="","",UPPER('S.D. Paste sheet'!E1539))</f>
        <v/>
      </c>
      <c r="F1539" s="20" t="str">
        <f>IF('S.D. Paste sheet'!F1539="","",'S.D. Paste sheet'!F1539)</f>
        <v/>
      </c>
      <c r="G1539" s="20" t="str">
        <f>IF('S.D. Paste sheet'!G1539="","",UPPER('S.D. Paste sheet'!G1539))</f>
        <v/>
      </c>
      <c r="H1539" s="20" t="str">
        <f>IF('S.D. Paste sheet'!H1539="","",UPPER('S.D. Paste sheet'!H1539))</f>
        <v/>
      </c>
      <c r="I1539" s="20" t="str">
        <f>IF('S.D. Paste sheet'!I1539="","",'S.D. Paste sheet'!I1539)</f>
        <v/>
      </c>
      <c r="J1539" s="20" t="str">
        <f>IF('S.D. Paste sheet'!J1539="","",'S.D. Paste sheet'!J1539)</f>
        <v/>
      </c>
      <c r="K1539" s="20" t="str">
        <f>IF('S.D. Paste sheet'!K1539="","",'S.D. Paste sheet'!K1539)</f>
        <v/>
      </c>
      <c r="L1539" s="20" t="str">
        <f>IF('S.D. Paste sheet'!L1539="","",'S.D. Paste sheet'!L1539)</f>
        <v/>
      </c>
      <c r="M1539" s="20" t="str">
        <f>IF('S.D. Paste sheet'!M1539="","",'S.D. Paste sheet'!M1539)</f>
        <v/>
      </c>
      <c r="N1539" s="20" t="str">
        <f>IF('S.D. Paste sheet'!N1539="","",'S.D. Paste sheet'!N1539)</f>
        <v/>
      </c>
      <c r="O1539" s="20" t="str">
        <f>IF('S.D. Paste sheet'!O1539="","",'S.D. Paste sheet'!O1539)</f>
        <v/>
      </c>
      <c r="P1539" s="20" t="str">
        <f>IF('S.D. Paste sheet'!P1539="","",'S.D. Paste sheet'!P1539)</f>
        <v/>
      </c>
      <c r="Q1539" s="20" t="str">
        <f>IF('S.D. Paste sheet'!Q1539="","",'S.D. Paste sheet'!Q1539)</f>
        <v/>
      </c>
      <c r="R1539" s="20" t="str">
        <f>IF('S.D. Paste sheet'!R1539="","",'S.D. Paste sheet'!R1539)</f>
        <v/>
      </c>
      <c r="S1539" s="20" t="str">
        <f>IF('S.D. Paste sheet'!S1539="","",'S.D. Paste sheet'!S1539)</f>
        <v/>
      </c>
      <c r="T1539" s="20" t="str">
        <f>IF('S.D. Paste sheet'!T1539="","",'S.D. Paste sheet'!T1539)</f>
        <v/>
      </c>
      <c r="U1539" s="20" t="str">
        <f>IF('S.D. Paste sheet'!U1539="","",'S.D. Paste sheet'!U1539)</f>
        <v/>
      </c>
      <c r="V1539" s="20" t="str">
        <f>IF('S.D. Paste sheet'!V1539="","",'S.D. Paste sheet'!V1539)</f>
        <v/>
      </c>
      <c r="W1539" s="20" t="str">
        <f>IF('S.D. Paste sheet'!W1539="","",'S.D. Paste sheet'!W1539)</f>
        <v/>
      </c>
      <c r="X1539" s="20" t="str">
        <f>IF('S.D. Paste sheet'!X1539="","",'S.D. Paste sheet'!X1539)</f>
        <v/>
      </c>
      <c r="Y1539" s="20" t="str">
        <f>IF('S.D. Paste sheet'!Y1539="","",'S.D. Paste sheet'!Y1539)</f>
        <v/>
      </c>
      <c r="Z1539" s="20" t="str">
        <f>IF('S.D. Paste sheet'!Z1539="","",'S.D. Paste sheet'!Z1539)</f>
        <v/>
      </c>
      <c r="AA1539" s="20" t="str">
        <f>IF('S.D. Paste sheet'!AA1539="","",'S.D. Paste sheet'!AA1539)</f>
        <v/>
      </c>
      <c r="AB1539" s="20" t="str">
        <f>IF('S.D. Paste sheet'!AB1539="","",'S.D. Paste sheet'!AB1539)</f>
        <v/>
      </c>
      <c r="AC1539" s="20" t="str">
        <f>IF('S.D. Paste sheet'!AC1539="","",'S.D. Paste sheet'!AC1539)</f>
        <v/>
      </c>
      <c r="AD1539" s="20" t="str">
        <f>IF('S.D. Paste sheet'!AD1539="","",'S.D. Paste sheet'!AD1539)</f>
        <v/>
      </c>
      <c r="AE1539" s="29"/>
      <c r="AF1539" t="str">
        <f>IF(AK1539="","",IF(AK1539&gt;0,COUNT($AG$2:AG1539),""))</f>
        <v/>
      </c>
      <c r="AG1539" s="25" t="str">
        <f t="shared" ref="AG1539:AG1602" si="771">IF(AND($AJ$1=5,$A1539=5),A1539,"")</f>
        <v/>
      </c>
      <c r="AH1539" s="25" t="str">
        <f t="shared" ref="AH1539:AH1602" si="772">IF(AND($AJ$1=5,$A1539=5),B1539,"")</f>
        <v/>
      </c>
      <c r="AI1539" s="25" t="str">
        <f t="shared" ref="AI1539:AI1602" si="773">IF(AND($AJ$1=5,$A1539=5),C1539,"")</f>
        <v/>
      </c>
      <c r="AJ1539" s="25" t="str">
        <f t="shared" ref="AJ1539:AJ1602" si="774">IF(AND($AJ$1=5,$A1539=5),D1539,"")</f>
        <v/>
      </c>
      <c r="AK1539" s="25" t="str">
        <f t="shared" ref="AK1539:AK1602" si="775">IF(AND($AJ$1=5,$A1539=5),E1539,"")</f>
        <v/>
      </c>
      <c r="AL1539" s="25" t="str">
        <f t="shared" ref="AL1539:AL1602" si="776">IF(AND($AJ$1=5,$A1539=5),F1539,"")</f>
        <v/>
      </c>
      <c r="AM1539" s="25" t="str">
        <f t="shared" ref="AM1539:AM1602" si="777">IF(AND($AJ$1=5,$A1539=5),G1539,"")</f>
        <v/>
      </c>
      <c r="AN1539" s="25" t="str">
        <f t="shared" ref="AN1539:AN1602" si="778">IF(AND($AJ$1=5,$A1539=5),H1539,"")</f>
        <v/>
      </c>
      <c r="AO1539" s="25" t="str">
        <f t="shared" ref="AO1539:AO1602" si="779">IF(AND($AJ$1=5,$A1539=5),I1539,"")</f>
        <v/>
      </c>
      <c r="AP1539" s="25" t="str">
        <f t="shared" ref="AP1539:AP1602" si="780">IF(AND($AJ$1=5,$A1539=5),J1539,"")</f>
        <v/>
      </c>
      <c r="AQ1539" s="25" t="str">
        <f t="shared" ref="AQ1539:AQ1602" si="781">IF(AND($AJ$1=5,$A1539=5),K1539,"")</f>
        <v/>
      </c>
      <c r="AR1539" s="25" t="str">
        <f t="shared" ref="AR1539:AR1602" si="782">IF(AND($AJ$1=5,$A1539=5),L1539,"")</f>
        <v/>
      </c>
      <c r="AS1539" s="25" t="str">
        <f t="shared" ref="AS1539:AS1602" si="783">IF(AND($AJ$1=5,$A1539=5),M1539,"")</f>
        <v/>
      </c>
      <c r="AT1539" s="25" t="str">
        <f t="shared" ref="AT1539:AT1602" si="784">IF(AND($AJ$1=5,$A1539=5),N1539,"")</f>
        <v/>
      </c>
      <c r="AU1539" s="25" t="str">
        <f t="shared" ref="AU1539:AU1602" si="785">IF(AND($AJ$1=5,$A1539=5),O1539,"")</f>
        <v/>
      </c>
      <c r="AV1539" s="25" t="str">
        <f t="shared" ref="AV1539:AV1602" si="786">IF(AND($AJ$1=5,$A1539=5),P1539,"")</f>
        <v/>
      </c>
      <c r="AX1539" t="str">
        <f>IF(BC1539="","",IF(BC1539&gt;0,COUNT($AY$2:AY1539),""))</f>
        <v/>
      </c>
      <c r="AY1539" s="25" t="str">
        <f t="shared" ref="AY1539:AY1602" si="787">IF(AND($BB$1=5,$A1539=5,$BC$1=B1539),A1539,"")</f>
        <v/>
      </c>
      <c r="AZ1539" s="25" t="str">
        <f t="shared" ref="AZ1539:AZ1602" si="788">IF(AND($BB$1=5,$A1539=5,$BC$1=$B1539),B1539,"")</f>
        <v/>
      </c>
      <c r="BA1539" s="25" t="str">
        <f t="shared" ref="BA1539:BA1602" si="789">IF(AND($BB$1=5,$A1539=5,$BC$1=$B1539),C1539,"")</f>
        <v/>
      </c>
      <c r="BB1539" s="25" t="str">
        <f t="shared" ref="BB1539:BB1602" si="790">IF(AND($BB$1=5,$A1539=5,$BC$1=$B1539),D1539,"")</f>
        <v/>
      </c>
      <c r="BC1539" s="25" t="str">
        <f t="shared" ref="BC1539:BC1602" si="791">IF(AND($BB$1=5,$A1539=5,$BC$1=$B1539),E1539,"")</f>
        <v/>
      </c>
      <c r="BD1539" s="25" t="str">
        <f t="shared" ref="BD1539:BD1602" si="792">IF(AND($BB$1=5,$A1539=5,$BC$1=$B1539),F1539,"")</f>
        <v/>
      </c>
      <c r="BE1539" s="25" t="str">
        <f t="shared" ref="BE1539:BE1602" si="793">IF(AND($BB$1=5,$A1539=5,$BC$1=$B1539),G1539,"")</f>
        <v/>
      </c>
      <c r="BF1539" s="25" t="str">
        <f t="shared" ref="BF1539:BF1602" si="794">IF(AND($BB$1=5,$A1539=5,$BC$1=$B1539),H1539,"")</f>
        <v/>
      </c>
      <c r="BG1539" s="25" t="str">
        <f t="shared" ref="BG1539:BG1602" si="795">IF(AND($BB$1=5,$A1539=5,$BC$1=$B1539),I1539,"")</f>
        <v/>
      </c>
      <c r="BH1539" s="25" t="str">
        <f t="shared" ref="BH1539:BH1602" si="796">IF(AND($BB$1=5,$A1539=5,$BC$1=$B1539),J1539,"")</f>
        <v/>
      </c>
      <c r="BI1539" s="25" t="str">
        <f t="shared" ref="BI1539:BI1602" si="797">IF(AND($BB$1=5,$A1539=5,$BC$1=$B1539),K1539,"")</f>
        <v/>
      </c>
      <c r="BJ1539" s="25" t="str">
        <f t="shared" ref="BJ1539:BJ1602" si="798">IF(AND($BB$1=5,$A1539=5,$BC$1=$B1539),L1539,"")</f>
        <v/>
      </c>
      <c r="BK1539" s="25" t="str">
        <f t="shared" ref="BK1539:BK1602" si="799">IF(AND($BB$1=5,$A1539=5,$BC$1=$B1539),M1539,"")</f>
        <v/>
      </c>
      <c r="BL1539" s="25" t="str">
        <f t="shared" ref="BL1539:BL1602" si="800">IF(AND($BB$1=5,$A1539=5,$BC$1=$B1539),N1539,"")</f>
        <v/>
      </c>
      <c r="BM1539" s="25" t="str">
        <f t="shared" ref="BM1539:BM1602" si="801">IF(AND($BB$1=5,$A1539=5,$BC$1=$B1539),O1539,"")</f>
        <v/>
      </c>
      <c r="BN1539" s="25" t="str">
        <f t="shared" ref="BN1539:BN1602" si="802">IF(AND($BB$1=5,$A1539=5,$BC$1=$B1539),P1539,"")</f>
        <v/>
      </c>
    </row>
    <row r="1540" spans="1:66">
      <c r="A1540" s="20" t="str">
        <f>IF('S.D. Paste sheet'!A1540="","",'S.D. Paste sheet'!A1540)</f>
        <v/>
      </c>
      <c r="B1540" s="20" t="str">
        <f>IF('S.D. Paste sheet'!B1540="","",'S.D. Paste sheet'!B1540)</f>
        <v/>
      </c>
      <c r="C1540" s="20" t="str">
        <f>IF('S.D. Paste sheet'!C1540="","",'S.D. Paste sheet'!C1540)</f>
        <v/>
      </c>
      <c r="D1540" s="20" t="str">
        <f>IF('S.D. Paste sheet'!D1540="","",'S.D. Paste sheet'!D1540)</f>
        <v/>
      </c>
      <c r="E1540" s="20" t="str">
        <f>IF('S.D. Paste sheet'!E1540="","",UPPER('S.D. Paste sheet'!E1540))</f>
        <v/>
      </c>
      <c r="F1540" s="20" t="str">
        <f>IF('S.D. Paste sheet'!F1540="","",'S.D. Paste sheet'!F1540)</f>
        <v/>
      </c>
      <c r="G1540" s="20" t="str">
        <f>IF('S.D. Paste sheet'!G1540="","",UPPER('S.D. Paste sheet'!G1540))</f>
        <v/>
      </c>
      <c r="H1540" s="20" t="str">
        <f>IF('S.D. Paste sheet'!H1540="","",UPPER('S.D. Paste sheet'!H1540))</f>
        <v/>
      </c>
      <c r="I1540" s="20" t="str">
        <f>IF('S.D. Paste sheet'!I1540="","",'S.D. Paste sheet'!I1540)</f>
        <v/>
      </c>
      <c r="J1540" s="20" t="str">
        <f>IF('S.D. Paste sheet'!J1540="","",'S.D. Paste sheet'!J1540)</f>
        <v/>
      </c>
      <c r="K1540" s="20" t="str">
        <f>IF('S.D. Paste sheet'!K1540="","",'S.D. Paste sheet'!K1540)</f>
        <v/>
      </c>
      <c r="L1540" s="20" t="str">
        <f>IF('S.D. Paste sheet'!L1540="","",'S.D. Paste sheet'!L1540)</f>
        <v/>
      </c>
      <c r="M1540" s="20" t="str">
        <f>IF('S.D. Paste sheet'!M1540="","",'S.D. Paste sheet'!M1540)</f>
        <v/>
      </c>
      <c r="N1540" s="20" t="str">
        <f>IF('S.D. Paste sheet'!N1540="","",'S.D. Paste sheet'!N1540)</f>
        <v/>
      </c>
      <c r="O1540" s="20" t="str">
        <f>IF('S.D. Paste sheet'!O1540="","",'S.D. Paste sheet'!O1540)</f>
        <v/>
      </c>
      <c r="P1540" s="20" t="str">
        <f>IF('S.D. Paste sheet'!P1540="","",'S.D. Paste sheet'!P1540)</f>
        <v/>
      </c>
      <c r="Q1540" s="20" t="str">
        <f>IF('S.D. Paste sheet'!Q1540="","",'S.D. Paste sheet'!Q1540)</f>
        <v/>
      </c>
      <c r="R1540" s="20" t="str">
        <f>IF('S.D. Paste sheet'!R1540="","",'S.D. Paste sheet'!R1540)</f>
        <v/>
      </c>
      <c r="S1540" s="20" t="str">
        <f>IF('S.D. Paste sheet'!S1540="","",'S.D. Paste sheet'!S1540)</f>
        <v/>
      </c>
      <c r="T1540" s="20" t="str">
        <f>IF('S.D. Paste sheet'!T1540="","",'S.D. Paste sheet'!T1540)</f>
        <v/>
      </c>
      <c r="U1540" s="20" t="str">
        <f>IF('S.D. Paste sheet'!U1540="","",'S.D. Paste sheet'!U1540)</f>
        <v/>
      </c>
      <c r="V1540" s="20" t="str">
        <f>IF('S.D. Paste sheet'!V1540="","",'S.D. Paste sheet'!V1540)</f>
        <v/>
      </c>
      <c r="W1540" s="20" t="str">
        <f>IF('S.D. Paste sheet'!W1540="","",'S.D. Paste sheet'!W1540)</f>
        <v/>
      </c>
      <c r="X1540" s="20" t="str">
        <f>IF('S.D. Paste sheet'!X1540="","",'S.D. Paste sheet'!X1540)</f>
        <v/>
      </c>
      <c r="Y1540" s="20" t="str">
        <f>IF('S.D. Paste sheet'!Y1540="","",'S.D. Paste sheet'!Y1540)</f>
        <v/>
      </c>
      <c r="Z1540" s="20" t="str">
        <f>IF('S.D. Paste sheet'!Z1540="","",'S.D. Paste sheet'!Z1540)</f>
        <v/>
      </c>
      <c r="AA1540" s="20" t="str">
        <f>IF('S.D. Paste sheet'!AA1540="","",'S.D. Paste sheet'!AA1540)</f>
        <v/>
      </c>
      <c r="AB1540" s="20" t="str">
        <f>IF('S.D. Paste sheet'!AB1540="","",'S.D. Paste sheet'!AB1540)</f>
        <v/>
      </c>
      <c r="AC1540" s="20" t="str">
        <f>IF('S.D. Paste sheet'!AC1540="","",'S.D. Paste sheet'!AC1540)</f>
        <v/>
      </c>
      <c r="AD1540" s="20" t="str">
        <f>IF('S.D. Paste sheet'!AD1540="","",'S.D. Paste sheet'!AD1540)</f>
        <v/>
      </c>
      <c r="AE1540" s="29"/>
      <c r="AF1540" t="str">
        <f>IF(AK1540="","",IF(AK1540&gt;0,COUNT($AG$2:AG1540),""))</f>
        <v/>
      </c>
      <c r="AG1540" s="25" t="str">
        <f t="shared" si="771"/>
        <v/>
      </c>
      <c r="AH1540" s="25" t="str">
        <f t="shared" si="772"/>
        <v/>
      </c>
      <c r="AI1540" s="25" t="str">
        <f t="shared" si="773"/>
        <v/>
      </c>
      <c r="AJ1540" s="25" t="str">
        <f t="shared" si="774"/>
        <v/>
      </c>
      <c r="AK1540" s="25" t="str">
        <f t="shared" si="775"/>
        <v/>
      </c>
      <c r="AL1540" s="25" t="str">
        <f t="shared" si="776"/>
        <v/>
      </c>
      <c r="AM1540" s="25" t="str">
        <f t="shared" si="777"/>
        <v/>
      </c>
      <c r="AN1540" s="25" t="str">
        <f t="shared" si="778"/>
        <v/>
      </c>
      <c r="AO1540" s="25" t="str">
        <f t="shared" si="779"/>
        <v/>
      </c>
      <c r="AP1540" s="25" t="str">
        <f t="shared" si="780"/>
        <v/>
      </c>
      <c r="AQ1540" s="25" t="str">
        <f t="shared" si="781"/>
        <v/>
      </c>
      <c r="AR1540" s="25" t="str">
        <f t="shared" si="782"/>
        <v/>
      </c>
      <c r="AS1540" s="25" t="str">
        <f t="shared" si="783"/>
        <v/>
      </c>
      <c r="AT1540" s="25" t="str">
        <f t="shared" si="784"/>
        <v/>
      </c>
      <c r="AU1540" s="25" t="str">
        <f t="shared" si="785"/>
        <v/>
      </c>
      <c r="AV1540" s="25" t="str">
        <f t="shared" si="786"/>
        <v/>
      </c>
      <c r="AX1540" t="str">
        <f>IF(BC1540="","",IF(BC1540&gt;0,COUNT($AY$2:AY1540),""))</f>
        <v/>
      </c>
      <c r="AY1540" s="25" t="str">
        <f t="shared" si="787"/>
        <v/>
      </c>
      <c r="AZ1540" s="25" t="str">
        <f t="shared" si="788"/>
        <v/>
      </c>
      <c r="BA1540" s="25" t="str">
        <f t="shared" si="789"/>
        <v/>
      </c>
      <c r="BB1540" s="25" t="str">
        <f t="shared" si="790"/>
        <v/>
      </c>
      <c r="BC1540" s="25" t="str">
        <f t="shared" si="791"/>
        <v/>
      </c>
      <c r="BD1540" s="25" t="str">
        <f t="shared" si="792"/>
        <v/>
      </c>
      <c r="BE1540" s="25" t="str">
        <f t="shared" si="793"/>
        <v/>
      </c>
      <c r="BF1540" s="25" t="str">
        <f t="shared" si="794"/>
        <v/>
      </c>
      <c r="BG1540" s="25" t="str">
        <f t="shared" si="795"/>
        <v/>
      </c>
      <c r="BH1540" s="25" t="str">
        <f t="shared" si="796"/>
        <v/>
      </c>
      <c r="BI1540" s="25" t="str">
        <f t="shared" si="797"/>
        <v/>
      </c>
      <c r="BJ1540" s="25" t="str">
        <f t="shared" si="798"/>
        <v/>
      </c>
      <c r="BK1540" s="25" t="str">
        <f t="shared" si="799"/>
        <v/>
      </c>
      <c r="BL1540" s="25" t="str">
        <f t="shared" si="800"/>
        <v/>
      </c>
      <c r="BM1540" s="25" t="str">
        <f t="shared" si="801"/>
        <v/>
      </c>
      <c r="BN1540" s="25" t="str">
        <f t="shared" si="802"/>
        <v/>
      </c>
    </row>
    <row r="1541" spans="1:66">
      <c r="A1541" s="20" t="str">
        <f>IF('S.D. Paste sheet'!A1541="","",'S.D. Paste sheet'!A1541)</f>
        <v/>
      </c>
      <c r="B1541" s="20" t="str">
        <f>IF('S.D. Paste sheet'!B1541="","",'S.D. Paste sheet'!B1541)</f>
        <v/>
      </c>
      <c r="C1541" s="20" t="str">
        <f>IF('S.D. Paste sheet'!C1541="","",'S.D. Paste sheet'!C1541)</f>
        <v/>
      </c>
      <c r="D1541" s="20" t="str">
        <f>IF('S.D. Paste sheet'!D1541="","",'S.D. Paste sheet'!D1541)</f>
        <v/>
      </c>
      <c r="E1541" s="20" t="str">
        <f>IF('S.D. Paste sheet'!E1541="","",UPPER('S.D. Paste sheet'!E1541))</f>
        <v/>
      </c>
      <c r="F1541" s="20" t="str">
        <f>IF('S.D. Paste sheet'!F1541="","",'S.D. Paste sheet'!F1541)</f>
        <v/>
      </c>
      <c r="G1541" s="20" t="str">
        <f>IF('S.D. Paste sheet'!G1541="","",UPPER('S.D. Paste sheet'!G1541))</f>
        <v/>
      </c>
      <c r="H1541" s="20" t="str">
        <f>IF('S.D. Paste sheet'!H1541="","",UPPER('S.D. Paste sheet'!H1541))</f>
        <v/>
      </c>
      <c r="I1541" s="20" t="str">
        <f>IF('S.D. Paste sheet'!I1541="","",'S.D. Paste sheet'!I1541)</f>
        <v/>
      </c>
      <c r="J1541" s="20" t="str">
        <f>IF('S.D. Paste sheet'!J1541="","",'S.D. Paste sheet'!J1541)</f>
        <v/>
      </c>
      <c r="K1541" s="20" t="str">
        <f>IF('S.D. Paste sheet'!K1541="","",'S.D. Paste sheet'!K1541)</f>
        <v/>
      </c>
      <c r="L1541" s="20" t="str">
        <f>IF('S.D. Paste sheet'!L1541="","",'S.D. Paste sheet'!L1541)</f>
        <v/>
      </c>
      <c r="M1541" s="20" t="str">
        <f>IF('S.D. Paste sheet'!M1541="","",'S.D. Paste sheet'!M1541)</f>
        <v/>
      </c>
      <c r="N1541" s="20" t="str">
        <f>IF('S.D. Paste sheet'!N1541="","",'S.D. Paste sheet'!N1541)</f>
        <v/>
      </c>
      <c r="O1541" s="20" t="str">
        <f>IF('S.D. Paste sheet'!O1541="","",'S.D. Paste sheet'!O1541)</f>
        <v/>
      </c>
      <c r="P1541" s="20" t="str">
        <f>IF('S.D. Paste sheet'!P1541="","",'S.D. Paste sheet'!P1541)</f>
        <v/>
      </c>
      <c r="Q1541" s="20" t="str">
        <f>IF('S.D. Paste sheet'!Q1541="","",'S.D. Paste sheet'!Q1541)</f>
        <v/>
      </c>
      <c r="R1541" s="20" t="str">
        <f>IF('S.D. Paste sheet'!R1541="","",'S.D. Paste sheet'!R1541)</f>
        <v/>
      </c>
      <c r="S1541" s="20" t="str">
        <f>IF('S.D. Paste sheet'!S1541="","",'S.D. Paste sheet'!S1541)</f>
        <v/>
      </c>
      <c r="T1541" s="20" t="str">
        <f>IF('S.D. Paste sheet'!T1541="","",'S.D. Paste sheet'!T1541)</f>
        <v/>
      </c>
      <c r="U1541" s="20" t="str">
        <f>IF('S.D. Paste sheet'!U1541="","",'S.D. Paste sheet'!U1541)</f>
        <v/>
      </c>
      <c r="V1541" s="20" t="str">
        <f>IF('S.D. Paste sheet'!V1541="","",'S.D. Paste sheet'!V1541)</f>
        <v/>
      </c>
      <c r="W1541" s="20" t="str">
        <f>IF('S.D. Paste sheet'!W1541="","",'S.D. Paste sheet'!W1541)</f>
        <v/>
      </c>
      <c r="X1541" s="20" t="str">
        <f>IF('S.D. Paste sheet'!X1541="","",'S.D. Paste sheet'!X1541)</f>
        <v/>
      </c>
      <c r="Y1541" s="20" t="str">
        <f>IF('S.D. Paste sheet'!Y1541="","",'S.D. Paste sheet'!Y1541)</f>
        <v/>
      </c>
      <c r="Z1541" s="20" t="str">
        <f>IF('S.D. Paste sheet'!Z1541="","",'S.D. Paste sheet'!Z1541)</f>
        <v/>
      </c>
      <c r="AA1541" s="20" t="str">
        <f>IF('S.D. Paste sheet'!AA1541="","",'S.D. Paste sheet'!AA1541)</f>
        <v/>
      </c>
      <c r="AB1541" s="20" t="str">
        <f>IF('S.D. Paste sheet'!AB1541="","",'S.D. Paste sheet'!AB1541)</f>
        <v/>
      </c>
      <c r="AC1541" s="20" t="str">
        <f>IF('S.D. Paste sheet'!AC1541="","",'S.D. Paste sheet'!AC1541)</f>
        <v/>
      </c>
      <c r="AD1541" s="20" t="str">
        <f>IF('S.D. Paste sheet'!AD1541="","",'S.D. Paste sheet'!AD1541)</f>
        <v/>
      </c>
      <c r="AE1541" s="29"/>
      <c r="AF1541" t="str">
        <f>IF(AK1541="","",IF(AK1541&gt;0,COUNT($AG$2:AG1541),""))</f>
        <v/>
      </c>
      <c r="AG1541" s="25" t="str">
        <f t="shared" si="771"/>
        <v/>
      </c>
      <c r="AH1541" s="25" t="str">
        <f t="shared" si="772"/>
        <v/>
      </c>
      <c r="AI1541" s="25" t="str">
        <f t="shared" si="773"/>
        <v/>
      </c>
      <c r="AJ1541" s="25" t="str">
        <f t="shared" si="774"/>
        <v/>
      </c>
      <c r="AK1541" s="25" t="str">
        <f t="shared" si="775"/>
        <v/>
      </c>
      <c r="AL1541" s="25" t="str">
        <f t="shared" si="776"/>
        <v/>
      </c>
      <c r="AM1541" s="25" t="str">
        <f t="shared" si="777"/>
        <v/>
      </c>
      <c r="AN1541" s="25" t="str">
        <f t="shared" si="778"/>
        <v/>
      </c>
      <c r="AO1541" s="25" t="str">
        <f t="shared" si="779"/>
        <v/>
      </c>
      <c r="AP1541" s="25" t="str">
        <f t="shared" si="780"/>
        <v/>
      </c>
      <c r="AQ1541" s="25" t="str">
        <f t="shared" si="781"/>
        <v/>
      </c>
      <c r="AR1541" s="25" t="str">
        <f t="shared" si="782"/>
        <v/>
      </c>
      <c r="AS1541" s="25" t="str">
        <f t="shared" si="783"/>
        <v/>
      </c>
      <c r="AT1541" s="25" t="str">
        <f t="shared" si="784"/>
        <v/>
      </c>
      <c r="AU1541" s="25" t="str">
        <f t="shared" si="785"/>
        <v/>
      </c>
      <c r="AV1541" s="25" t="str">
        <f t="shared" si="786"/>
        <v/>
      </c>
      <c r="AX1541" t="str">
        <f>IF(BC1541="","",IF(BC1541&gt;0,COUNT($AY$2:AY1541),""))</f>
        <v/>
      </c>
      <c r="AY1541" s="25" t="str">
        <f t="shared" si="787"/>
        <v/>
      </c>
      <c r="AZ1541" s="25" t="str">
        <f t="shared" si="788"/>
        <v/>
      </c>
      <c r="BA1541" s="25" t="str">
        <f t="shared" si="789"/>
        <v/>
      </c>
      <c r="BB1541" s="25" t="str">
        <f t="shared" si="790"/>
        <v/>
      </c>
      <c r="BC1541" s="25" t="str">
        <f t="shared" si="791"/>
        <v/>
      </c>
      <c r="BD1541" s="25" t="str">
        <f t="shared" si="792"/>
        <v/>
      </c>
      <c r="BE1541" s="25" t="str">
        <f t="shared" si="793"/>
        <v/>
      </c>
      <c r="BF1541" s="25" t="str">
        <f t="shared" si="794"/>
        <v/>
      </c>
      <c r="BG1541" s="25" t="str">
        <f t="shared" si="795"/>
        <v/>
      </c>
      <c r="BH1541" s="25" t="str">
        <f t="shared" si="796"/>
        <v/>
      </c>
      <c r="BI1541" s="25" t="str">
        <f t="shared" si="797"/>
        <v/>
      </c>
      <c r="BJ1541" s="25" t="str">
        <f t="shared" si="798"/>
        <v/>
      </c>
      <c r="BK1541" s="25" t="str">
        <f t="shared" si="799"/>
        <v/>
      </c>
      <c r="BL1541" s="25" t="str">
        <f t="shared" si="800"/>
        <v/>
      </c>
      <c r="BM1541" s="25" t="str">
        <f t="shared" si="801"/>
        <v/>
      </c>
      <c r="BN1541" s="25" t="str">
        <f t="shared" si="802"/>
        <v/>
      </c>
    </row>
    <row r="1542" spans="1:66">
      <c r="A1542" s="20" t="str">
        <f>IF('S.D. Paste sheet'!A1542="","",'S.D. Paste sheet'!A1542)</f>
        <v/>
      </c>
      <c r="B1542" s="20" t="str">
        <f>IF('S.D. Paste sheet'!B1542="","",'S.D. Paste sheet'!B1542)</f>
        <v/>
      </c>
      <c r="C1542" s="20" t="str">
        <f>IF('S.D. Paste sheet'!C1542="","",'S.D. Paste sheet'!C1542)</f>
        <v/>
      </c>
      <c r="D1542" s="20" t="str">
        <f>IF('S.D. Paste sheet'!D1542="","",'S.D. Paste sheet'!D1542)</f>
        <v/>
      </c>
      <c r="E1542" s="20" t="str">
        <f>IF('S.D. Paste sheet'!E1542="","",UPPER('S.D. Paste sheet'!E1542))</f>
        <v/>
      </c>
      <c r="F1542" s="20" t="str">
        <f>IF('S.D. Paste sheet'!F1542="","",'S.D. Paste sheet'!F1542)</f>
        <v/>
      </c>
      <c r="G1542" s="20" t="str">
        <f>IF('S.D. Paste sheet'!G1542="","",UPPER('S.D. Paste sheet'!G1542))</f>
        <v/>
      </c>
      <c r="H1542" s="20" t="str">
        <f>IF('S.D. Paste sheet'!H1542="","",UPPER('S.D. Paste sheet'!H1542))</f>
        <v/>
      </c>
      <c r="I1542" s="20" t="str">
        <f>IF('S.D. Paste sheet'!I1542="","",'S.D. Paste sheet'!I1542)</f>
        <v/>
      </c>
      <c r="J1542" s="20" t="str">
        <f>IF('S.D. Paste sheet'!J1542="","",'S.D. Paste sheet'!J1542)</f>
        <v/>
      </c>
      <c r="K1542" s="20" t="str">
        <f>IF('S.D. Paste sheet'!K1542="","",'S.D. Paste sheet'!K1542)</f>
        <v/>
      </c>
      <c r="L1542" s="20" t="str">
        <f>IF('S.D. Paste sheet'!L1542="","",'S.D. Paste sheet'!L1542)</f>
        <v/>
      </c>
      <c r="M1542" s="20" t="str">
        <f>IF('S.D. Paste sheet'!M1542="","",'S.D. Paste sheet'!M1542)</f>
        <v/>
      </c>
      <c r="N1542" s="20" t="str">
        <f>IF('S.D. Paste sheet'!N1542="","",'S.D. Paste sheet'!N1542)</f>
        <v/>
      </c>
      <c r="O1542" s="20" t="str">
        <f>IF('S.D. Paste sheet'!O1542="","",'S.D. Paste sheet'!O1542)</f>
        <v/>
      </c>
      <c r="P1542" s="20" t="str">
        <f>IF('S.D. Paste sheet'!P1542="","",'S.D. Paste sheet'!P1542)</f>
        <v/>
      </c>
      <c r="Q1542" s="20" t="str">
        <f>IF('S.D. Paste sheet'!Q1542="","",'S.D. Paste sheet'!Q1542)</f>
        <v/>
      </c>
      <c r="R1542" s="20" t="str">
        <f>IF('S.D. Paste sheet'!R1542="","",'S.D. Paste sheet'!R1542)</f>
        <v/>
      </c>
      <c r="S1542" s="20" t="str">
        <f>IF('S.D. Paste sheet'!S1542="","",'S.D. Paste sheet'!S1542)</f>
        <v/>
      </c>
      <c r="T1542" s="20" t="str">
        <f>IF('S.D. Paste sheet'!T1542="","",'S.D. Paste sheet'!T1542)</f>
        <v/>
      </c>
      <c r="U1542" s="20" t="str">
        <f>IF('S.D. Paste sheet'!U1542="","",'S.D. Paste sheet'!U1542)</f>
        <v/>
      </c>
      <c r="V1542" s="20" t="str">
        <f>IF('S.D. Paste sheet'!V1542="","",'S.D. Paste sheet'!V1542)</f>
        <v/>
      </c>
      <c r="W1542" s="20" t="str">
        <f>IF('S.D. Paste sheet'!W1542="","",'S.D. Paste sheet'!W1542)</f>
        <v/>
      </c>
      <c r="X1542" s="20" t="str">
        <f>IF('S.D. Paste sheet'!X1542="","",'S.D. Paste sheet'!X1542)</f>
        <v/>
      </c>
      <c r="Y1542" s="20" t="str">
        <f>IF('S.D. Paste sheet'!Y1542="","",'S.D. Paste sheet'!Y1542)</f>
        <v/>
      </c>
      <c r="Z1542" s="20" t="str">
        <f>IF('S.D. Paste sheet'!Z1542="","",'S.D. Paste sheet'!Z1542)</f>
        <v/>
      </c>
      <c r="AA1542" s="20" t="str">
        <f>IF('S.D. Paste sheet'!AA1542="","",'S.D. Paste sheet'!AA1542)</f>
        <v/>
      </c>
      <c r="AB1542" s="20" t="str">
        <f>IF('S.D. Paste sheet'!AB1542="","",'S.D. Paste sheet'!AB1542)</f>
        <v/>
      </c>
      <c r="AC1542" s="20" t="str">
        <f>IF('S.D. Paste sheet'!AC1542="","",'S.D. Paste sheet'!AC1542)</f>
        <v/>
      </c>
      <c r="AD1542" s="20" t="str">
        <f>IF('S.D. Paste sheet'!AD1542="","",'S.D. Paste sheet'!AD1542)</f>
        <v/>
      </c>
      <c r="AE1542" s="29"/>
      <c r="AF1542" t="str">
        <f>IF(AK1542="","",IF(AK1542&gt;0,COUNT($AG$2:AG1542),""))</f>
        <v/>
      </c>
      <c r="AG1542" s="25" t="str">
        <f t="shared" si="771"/>
        <v/>
      </c>
      <c r="AH1542" s="25" t="str">
        <f t="shared" si="772"/>
        <v/>
      </c>
      <c r="AI1542" s="25" t="str">
        <f t="shared" si="773"/>
        <v/>
      </c>
      <c r="AJ1542" s="25" t="str">
        <f t="shared" si="774"/>
        <v/>
      </c>
      <c r="AK1542" s="25" t="str">
        <f t="shared" si="775"/>
        <v/>
      </c>
      <c r="AL1542" s="25" t="str">
        <f t="shared" si="776"/>
        <v/>
      </c>
      <c r="AM1542" s="25" t="str">
        <f t="shared" si="777"/>
        <v/>
      </c>
      <c r="AN1542" s="25" t="str">
        <f t="shared" si="778"/>
        <v/>
      </c>
      <c r="AO1542" s="25" t="str">
        <f t="shared" si="779"/>
        <v/>
      </c>
      <c r="AP1542" s="25" t="str">
        <f t="shared" si="780"/>
        <v/>
      </c>
      <c r="AQ1542" s="25" t="str">
        <f t="shared" si="781"/>
        <v/>
      </c>
      <c r="AR1542" s="25" t="str">
        <f t="shared" si="782"/>
        <v/>
      </c>
      <c r="AS1542" s="25" t="str">
        <f t="shared" si="783"/>
        <v/>
      </c>
      <c r="AT1542" s="25" t="str">
        <f t="shared" si="784"/>
        <v/>
      </c>
      <c r="AU1542" s="25" t="str">
        <f t="shared" si="785"/>
        <v/>
      </c>
      <c r="AV1542" s="25" t="str">
        <f t="shared" si="786"/>
        <v/>
      </c>
      <c r="AX1542" t="str">
        <f>IF(BC1542="","",IF(BC1542&gt;0,COUNT($AY$2:AY1542),""))</f>
        <v/>
      </c>
      <c r="AY1542" s="25" t="str">
        <f t="shared" si="787"/>
        <v/>
      </c>
      <c r="AZ1542" s="25" t="str">
        <f t="shared" si="788"/>
        <v/>
      </c>
      <c r="BA1542" s="25" t="str">
        <f t="shared" si="789"/>
        <v/>
      </c>
      <c r="BB1542" s="25" t="str">
        <f t="shared" si="790"/>
        <v/>
      </c>
      <c r="BC1542" s="25" t="str">
        <f t="shared" si="791"/>
        <v/>
      </c>
      <c r="BD1542" s="25" t="str">
        <f t="shared" si="792"/>
        <v/>
      </c>
      <c r="BE1542" s="25" t="str">
        <f t="shared" si="793"/>
        <v/>
      </c>
      <c r="BF1542" s="25" t="str">
        <f t="shared" si="794"/>
        <v/>
      </c>
      <c r="BG1542" s="25" t="str">
        <f t="shared" si="795"/>
        <v/>
      </c>
      <c r="BH1542" s="25" t="str">
        <f t="shared" si="796"/>
        <v/>
      </c>
      <c r="BI1542" s="25" t="str">
        <f t="shared" si="797"/>
        <v/>
      </c>
      <c r="BJ1542" s="25" t="str">
        <f t="shared" si="798"/>
        <v/>
      </c>
      <c r="BK1542" s="25" t="str">
        <f t="shared" si="799"/>
        <v/>
      </c>
      <c r="BL1542" s="25" t="str">
        <f t="shared" si="800"/>
        <v/>
      </c>
      <c r="BM1542" s="25" t="str">
        <f t="shared" si="801"/>
        <v/>
      </c>
      <c r="BN1542" s="25" t="str">
        <f t="shared" si="802"/>
        <v/>
      </c>
    </row>
    <row r="1543" spans="1:66">
      <c r="A1543" s="20" t="str">
        <f>IF('S.D. Paste sheet'!A1543="","",'S.D. Paste sheet'!A1543)</f>
        <v/>
      </c>
      <c r="B1543" s="20" t="str">
        <f>IF('S.D. Paste sheet'!B1543="","",'S.D. Paste sheet'!B1543)</f>
        <v/>
      </c>
      <c r="C1543" s="20" t="str">
        <f>IF('S.D. Paste sheet'!C1543="","",'S.D. Paste sheet'!C1543)</f>
        <v/>
      </c>
      <c r="D1543" s="20" t="str">
        <f>IF('S.D. Paste sheet'!D1543="","",'S.D. Paste sheet'!D1543)</f>
        <v/>
      </c>
      <c r="E1543" s="20" t="str">
        <f>IF('S.D. Paste sheet'!E1543="","",UPPER('S.D. Paste sheet'!E1543))</f>
        <v/>
      </c>
      <c r="F1543" s="20" t="str">
        <f>IF('S.D. Paste sheet'!F1543="","",'S.D. Paste sheet'!F1543)</f>
        <v/>
      </c>
      <c r="G1543" s="20" t="str">
        <f>IF('S.D. Paste sheet'!G1543="","",UPPER('S.D. Paste sheet'!G1543))</f>
        <v/>
      </c>
      <c r="H1543" s="20" t="str">
        <f>IF('S.D. Paste sheet'!H1543="","",UPPER('S.D. Paste sheet'!H1543))</f>
        <v/>
      </c>
      <c r="I1543" s="20" t="str">
        <f>IF('S.D. Paste sheet'!I1543="","",'S.D. Paste sheet'!I1543)</f>
        <v/>
      </c>
      <c r="J1543" s="20" t="str">
        <f>IF('S.D. Paste sheet'!J1543="","",'S.D. Paste sheet'!J1543)</f>
        <v/>
      </c>
      <c r="K1543" s="20" t="str">
        <f>IF('S.D. Paste sheet'!K1543="","",'S.D. Paste sheet'!K1543)</f>
        <v/>
      </c>
      <c r="L1543" s="20" t="str">
        <f>IF('S.D. Paste sheet'!L1543="","",'S.D. Paste sheet'!L1543)</f>
        <v/>
      </c>
      <c r="M1543" s="20" t="str">
        <f>IF('S.D. Paste sheet'!M1543="","",'S.D. Paste sheet'!M1543)</f>
        <v/>
      </c>
      <c r="N1543" s="20" t="str">
        <f>IF('S.D. Paste sheet'!N1543="","",'S.D. Paste sheet'!N1543)</f>
        <v/>
      </c>
      <c r="O1543" s="20" t="str">
        <f>IF('S.D. Paste sheet'!O1543="","",'S.D. Paste sheet'!O1543)</f>
        <v/>
      </c>
      <c r="P1543" s="20" t="str">
        <f>IF('S.D. Paste sheet'!P1543="","",'S.D. Paste sheet'!P1543)</f>
        <v/>
      </c>
      <c r="Q1543" s="20" t="str">
        <f>IF('S.D. Paste sheet'!Q1543="","",'S.D. Paste sheet'!Q1543)</f>
        <v/>
      </c>
      <c r="R1543" s="20" t="str">
        <f>IF('S.D. Paste sheet'!R1543="","",'S.D. Paste sheet'!R1543)</f>
        <v/>
      </c>
      <c r="S1543" s="20" t="str">
        <f>IF('S.D. Paste sheet'!S1543="","",'S.D. Paste sheet'!S1543)</f>
        <v/>
      </c>
      <c r="T1543" s="20" t="str">
        <f>IF('S.D. Paste sheet'!T1543="","",'S.D. Paste sheet'!T1543)</f>
        <v/>
      </c>
      <c r="U1543" s="20" t="str">
        <f>IF('S.D. Paste sheet'!U1543="","",'S.D. Paste sheet'!U1543)</f>
        <v/>
      </c>
      <c r="V1543" s="20" t="str">
        <f>IF('S.D. Paste sheet'!V1543="","",'S.D. Paste sheet'!V1543)</f>
        <v/>
      </c>
      <c r="W1543" s="20" t="str">
        <f>IF('S.D. Paste sheet'!W1543="","",'S.D. Paste sheet'!W1543)</f>
        <v/>
      </c>
      <c r="X1543" s="20" t="str">
        <f>IF('S.D. Paste sheet'!X1543="","",'S.D. Paste sheet'!X1543)</f>
        <v/>
      </c>
      <c r="Y1543" s="20" t="str">
        <f>IF('S.D. Paste sheet'!Y1543="","",'S.D. Paste sheet'!Y1543)</f>
        <v/>
      </c>
      <c r="Z1543" s="20" t="str">
        <f>IF('S.D. Paste sheet'!Z1543="","",'S.D. Paste sheet'!Z1543)</f>
        <v/>
      </c>
      <c r="AA1543" s="20" t="str">
        <f>IF('S.D. Paste sheet'!AA1543="","",'S.D. Paste sheet'!AA1543)</f>
        <v/>
      </c>
      <c r="AB1543" s="20" t="str">
        <f>IF('S.D. Paste sheet'!AB1543="","",'S.D. Paste sheet'!AB1543)</f>
        <v/>
      </c>
      <c r="AC1543" s="20" t="str">
        <f>IF('S.D. Paste sheet'!AC1543="","",'S.D. Paste sheet'!AC1543)</f>
        <v/>
      </c>
      <c r="AD1543" s="20" t="str">
        <f>IF('S.D. Paste sheet'!AD1543="","",'S.D. Paste sheet'!AD1543)</f>
        <v/>
      </c>
      <c r="AE1543" s="29"/>
      <c r="AF1543" t="str">
        <f>IF(AK1543="","",IF(AK1543&gt;0,COUNT($AG$2:AG1543),""))</f>
        <v/>
      </c>
      <c r="AG1543" s="25" t="str">
        <f t="shared" si="771"/>
        <v/>
      </c>
      <c r="AH1543" s="25" t="str">
        <f t="shared" si="772"/>
        <v/>
      </c>
      <c r="AI1543" s="25" t="str">
        <f t="shared" si="773"/>
        <v/>
      </c>
      <c r="AJ1543" s="25" t="str">
        <f t="shared" si="774"/>
        <v/>
      </c>
      <c r="AK1543" s="25" t="str">
        <f t="shared" si="775"/>
        <v/>
      </c>
      <c r="AL1543" s="25" t="str">
        <f t="shared" si="776"/>
        <v/>
      </c>
      <c r="AM1543" s="25" t="str">
        <f t="shared" si="777"/>
        <v/>
      </c>
      <c r="AN1543" s="25" t="str">
        <f t="shared" si="778"/>
        <v/>
      </c>
      <c r="AO1543" s="25" t="str">
        <f t="shared" si="779"/>
        <v/>
      </c>
      <c r="AP1543" s="25" t="str">
        <f t="shared" si="780"/>
        <v/>
      </c>
      <c r="AQ1543" s="25" t="str">
        <f t="shared" si="781"/>
        <v/>
      </c>
      <c r="AR1543" s="25" t="str">
        <f t="shared" si="782"/>
        <v/>
      </c>
      <c r="AS1543" s="25" t="str">
        <f t="shared" si="783"/>
        <v/>
      </c>
      <c r="AT1543" s="25" t="str">
        <f t="shared" si="784"/>
        <v/>
      </c>
      <c r="AU1543" s="25" t="str">
        <f t="shared" si="785"/>
        <v/>
      </c>
      <c r="AV1543" s="25" t="str">
        <f t="shared" si="786"/>
        <v/>
      </c>
      <c r="AX1543" t="str">
        <f>IF(BC1543="","",IF(BC1543&gt;0,COUNT($AY$2:AY1543),""))</f>
        <v/>
      </c>
      <c r="AY1543" s="25" t="str">
        <f t="shared" si="787"/>
        <v/>
      </c>
      <c r="AZ1543" s="25" t="str">
        <f t="shared" si="788"/>
        <v/>
      </c>
      <c r="BA1543" s="25" t="str">
        <f t="shared" si="789"/>
        <v/>
      </c>
      <c r="BB1543" s="25" t="str">
        <f t="shared" si="790"/>
        <v/>
      </c>
      <c r="BC1543" s="25" t="str">
        <f t="shared" si="791"/>
        <v/>
      </c>
      <c r="BD1543" s="25" t="str">
        <f t="shared" si="792"/>
        <v/>
      </c>
      <c r="BE1543" s="25" t="str">
        <f t="shared" si="793"/>
        <v/>
      </c>
      <c r="BF1543" s="25" t="str">
        <f t="shared" si="794"/>
        <v/>
      </c>
      <c r="BG1543" s="25" t="str">
        <f t="shared" si="795"/>
        <v/>
      </c>
      <c r="BH1543" s="25" t="str">
        <f t="shared" si="796"/>
        <v/>
      </c>
      <c r="BI1543" s="25" t="str">
        <f t="shared" si="797"/>
        <v/>
      </c>
      <c r="BJ1543" s="25" t="str">
        <f t="shared" si="798"/>
        <v/>
      </c>
      <c r="BK1543" s="25" t="str">
        <f t="shared" si="799"/>
        <v/>
      </c>
      <c r="BL1543" s="25" t="str">
        <f t="shared" si="800"/>
        <v/>
      </c>
      <c r="BM1543" s="25" t="str">
        <f t="shared" si="801"/>
        <v/>
      </c>
      <c r="BN1543" s="25" t="str">
        <f t="shared" si="802"/>
        <v/>
      </c>
    </row>
    <row r="1544" spans="1:66">
      <c r="A1544" s="20" t="str">
        <f>IF('S.D. Paste sheet'!A1544="","",'S.D. Paste sheet'!A1544)</f>
        <v/>
      </c>
      <c r="B1544" s="20" t="str">
        <f>IF('S.D. Paste sheet'!B1544="","",'S.D. Paste sheet'!B1544)</f>
        <v/>
      </c>
      <c r="C1544" s="20" t="str">
        <f>IF('S.D. Paste sheet'!C1544="","",'S.D. Paste sheet'!C1544)</f>
        <v/>
      </c>
      <c r="D1544" s="20" t="str">
        <f>IF('S.D. Paste sheet'!D1544="","",'S.D. Paste sheet'!D1544)</f>
        <v/>
      </c>
      <c r="E1544" s="20" t="str">
        <f>IF('S.D. Paste sheet'!E1544="","",UPPER('S.D. Paste sheet'!E1544))</f>
        <v/>
      </c>
      <c r="F1544" s="20" t="str">
        <f>IF('S.D. Paste sheet'!F1544="","",'S.D. Paste sheet'!F1544)</f>
        <v/>
      </c>
      <c r="G1544" s="20" t="str">
        <f>IF('S.D. Paste sheet'!G1544="","",UPPER('S.D. Paste sheet'!G1544))</f>
        <v/>
      </c>
      <c r="H1544" s="20" t="str">
        <f>IF('S.D. Paste sheet'!H1544="","",UPPER('S.D. Paste sheet'!H1544))</f>
        <v/>
      </c>
      <c r="I1544" s="20" t="str">
        <f>IF('S.D. Paste sheet'!I1544="","",'S.D. Paste sheet'!I1544)</f>
        <v/>
      </c>
      <c r="J1544" s="20" t="str">
        <f>IF('S.D. Paste sheet'!J1544="","",'S.D. Paste sheet'!J1544)</f>
        <v/>
      </c>
      <c r="K1544" s="20" t="str">
        <f>IF('S.D. Paste sheet'!K1544="","",'S.D. Paste sheet'!K1544)</f>
        <v/>
      </c>
      <c r="L1544" s="20" t="str">
        <f>IF('S.D. Paste sheet'!L1544="","",'S.D. Paste sheet'!L1544)</f>
        <v/>
      </c>
      <c r="M1544" s="20" t="str">
        <f>IF('S.D. Paste sheet'!M1544="","",'S.D. Paste sheet'!M1544)</f>
        <v/>
      </c>
      <c r="N1544" s="20" t="str">
        <f>IF('S.D. Paste sheet'!N1544="","",'S.D. Paste sheet'!N1544)</f>
        <v/>
      </c>
      <c r="O1544" s="20" t="str">
        <f>IF('S.D. Paste sheet'!O1544="","",'S.D. Paste sheet'!O1544)</f>
        <v/>
      </c>
      <c r="P1544" s="20" t="str">
        <f>IF('S.D. Paste sheet'!P1544="","",'S.D. Paste sheet'!P1544)</f>
        <v/>
      </c>
      <c r="Q1544" s="20" t="str">
        <f>IF('S.D. Paste sheet'!Q1544="","",'S.D. Paste sheet'!Q1544)</f>
        <v/>
      </c>
      <c r="R1544" s="20" t="str">
        <f>IF('S.D. Paste sheet'!R1544="","",'S.D. Paste sheet'!R1544)</f>
        <v/>
      </c>
      <c r="S1544" s="20" t="str">
        <f>IF('S.D. Paste sheet'!S1544="","",'S.D. Paste sheet'!S1544)</f>
        <v/>
      </c>
      <c r="T1544" s="20" t="str">
        <f>IF('S.D. Paste sheet'!T1544="","",'S.D. Paste sheet'!T1544)</f>
        <v/>
      </c>
      <c r="U1544" s="20" t="str">
        <f>IF('S.D. Paste sheet'!U1544="","",'S.D. Paste sheet'!U1544)</f>
        <v/>
      </c>
      <c r="V1544" s="20" t="str">
        <f>IF('S.D. Paste sheet'!V1544="","",'S.D. Paste sheet'!V1544)</f>
        <v/>
      </c>
      <c r="W1544" s="20" t="str">
        <f>IF('S.D. Paste sheet'!W1544="","",'S.D. Paste sheet'!W1544)</f>
        <v/>
      </c>
      <c r="X1544" s="20" t="str">
        <f>IF('S.D. Paste sheet'!X1544="","",'S.D. Paste sheet'!X1544)</f>
        <v/>
      </c>
      <c r="Y1544" s="20" t="str">
        <f>IF('S.D. Paste sheet'!Y1544="","",'S.D. Paste sheet'!Y1544)</f>
        <v/>
      </c>
      <c r="Z1544" s="20" t="str">
        <f>IF('S.D. Paste sheet'!Z1544="","",'S.D. Paste sheet'!Z1544)</f>
        <v/>
      </c>
      <c r="AA1544" s="20" t="str">
        <f>IF('S.D. Paste sheet'!AA1544="","",'S.D. Paste sheet'!AA1544)</f>
        <v/>
      </c>
      <c r="AB1544" s="20" t="str">
        <f>IF('S.D. Paste sheet'!AB1544="","",'S.D. Paste sheet'!AB1544)</f>
        <v/>
      </c>
      <c r="AC1544" s="20" t="str">
        <f>IF('S.D. Paste sheet'!AC1544="","",'S.D. Paste sheet'!AC1544)</f>
        <v/>
      </c>
      <c r="AD1544" s="20" t="str">
        <f>IF('S.D. Paste sheet'!AD1544="","",'S.D. Paste sheet'!AD1544)</f>
        <v/>
      </c>
      <c r="AE1544" s="29"/>
      <c r="AF1544" t="str">
        <f>IF(AK1544="","",IF(AK1544&gt;0,COUNT($AG$2:AG1544),""))</f>
        <v/>
      </c>
      <c r="AG1544" s="25" t="str">
        <f t="shared" si="771"/>
        <v/>
      </c>
      <c r="AH1544" s="25" t="str">
        <f t="shared" si="772"/>
        <v/>
      </c>
      <c r="AI1544" s="25" t="str">
        <f t="shared" si="773"/>
        <v/>
      </c>
      <c r="AJ1544" s="25" t="str">
        <f t="shared" si="774"/>
        <v/>
      </c>
      <c r="AK1544" s="25" t="str">
        <f t="shared" si="775"/>
        <v/>
      </c>
      <c r="AL1544" s="25" t="str">
        <f t="shared" si="776"/>
        <v/>
      </c>
      <c r="AM1544" s="25" t="str">
        <f t="shared" si="777"/>
        <v/>
      </c>
      <c r="AN1544" s="25" t="str">
        <f t="shared" si="778"/>
        <v/>
      </c>
      <c r="AO1544" s="25" t="str">
        <f t="shared" si="779"/>
        <v/>
      </c>
      <c r="AP1544" s="25" t="str">
        <f t="shared" si="780"/>
        <v/>
      </c>
      <c r="AQ1544" s="25" t="str">
        <f t="shared" si="781"/>
        <v/>
      </c>
      <c r="AR1544" s="25" t="str">
        <f t="shared" si="782"/>
        <v/>
      </c>
      <c r="AS1544" s="25" t="str">
        <f t="shared" si="783"/>
        <v/>
      </c>
      <c r="AT1544" s="25" t="str">
        <f t="shared" si="784"/>
        <v/>
      </c>
      <c r="AU1544" s="25" t="str">
        <f t="shared" si="785"/>
        <v/>
      </c>
      <c r="AV1544" s="25" t="str">
        <f t="shared" si="786"/>
        <v/>
      </c>
      <c r="AX1544" t="str">
        <f>IF(BC1544="","",IF(BC1544&gt;0,COUNT($AY$2:AY1544),""))</f>
        <v/>
      </c>
      <c r="AY1544" s="25" t="str">
        <f t="shared" si="787"/>
        <v/>
      </c>
      <c r="AZ1544" s="25" t="str">
        <f t="shared" si="788"/>
        <v/>
      </c>
      <c r="BA1544" s="25" t="str">
        <f t="shared" si="789"/>
        <v/>
      </c>
      <c r="BB1544" s="25" t="str">
        <f t="shared" si="790"/>
        <v/>
      </c>
      <c r="BC1544" s="25" t="str">
        <f t="shared" si="791"/>
        <v/>
      </c>
      <c r="BD1544" s="25" t="str">
        <f t="shared" si="792"/>
        <v/>
      </c>
      <c r="BE1544" s="25" t="str">
        <f t="shared" si="793"/>
        <v/>
      </c>
      <c r="BF1544" s="25" t="str">
        <f t="shared" si="794"/>
        <v/>
      </c>
      <c r="BG1544" s="25" t="str">
        <f t="shared" si="795"/>
        <v/>
      </c>
      <c r="BH1544" s="25" t="str">
        <f t="shared" si="796"/>
        <v/>
      </c>
      <c r="BI1544" s="25" t="str">
        <f t="shared" si="797"/>
        <v/>
      </c>
      <c r="BJ1544" s="25" t="str">
        <f t="shared" si="798"/>
        <v/>
      </c>
      <c r="BK1544" s="25" t="str">
        <f t="shared" si="799"/>
        <v/>
      </c>
      <c r="BL1544" s="25" t="str">
        <f t="shared" si="800"/>
        <v/>
      </c>
      <c r="BM1544" s="25" t="str">
        <f t="shared" si="801"/>
        <v/>
      </c>
      <c r="BN1544" s="25" t="str">
        <f t="shared" si="802"/>
        <v/>
      </c>
    </row>
    <row r="1545" spans="1:66">
      <c r="A1545" s="20" t="str">
        <f>IF('S.D. Paste sheet'!A1545="","",'S.D. Paste sheet'!A1545)</f>
        <v/>
      </c>
      <c r="B1545" s="20" t="str">
        <f>IF('S.D. Paste sheet'!B1545="","",'S.D. Paste sheet'!B1545)</f>
        <v/>
      </c>
      <c r="C1545" s="20" t="str">
        <f>IF('S.D. Paste sheet'!C1545="","",'S.D. Paste sheet'!C1545)</f>
        <v/>
      </c>
      <c r="D1545" s="20" t="str">
        <f>IF('S.D. Paste sheet'!D1545="","",'S.D. Paste sheet'!D1545)</f>
        <v/>
      </c>
      <c r="E1545" s="20" t="str">
        <f>IF('S.D. Paste sheet'!E1545="","",UPPER('S.D. Paste sheet'!E1545))</f>
        <v/>
      </c>
      <c r="F1545" s="20" t="str">
        <f>IF('S.D. Paste sheet'!F1545="","",'S.D. Paste sheet'!F1545)</f>
        <v/>
      </c>
      <c r="G1545" s="20" t="str">
        <f>IF('S.D. Paste sheet'!G1545="","",UPPER('S.D. Paste sheet'!G1545))</f>
        <v/>
      </c>
      <c r="H1545" s="20" t="str">
        <f>IF('S.D. Paste sheet'!H1545="","",UPPER('S.D. Paste sheet'!H1545))</f>
        <v/>
      </c>
      <c r="I1545" s="20" t="str">
        <f>IF('S.D. Paste sheet'!I1545="","",'S.D. Paste sheet'!I1545)</f>
        <v/>
      </c>
      <c r="J1545" s="20" t="str">
        <f>IF('S.D. Paste sheet'!J1545="","",'S.D. Paste sheet'!J1545)</f>
        <v/>
      </c>
      <c r="K1545" s="20" t="str">
        <f>IF('S.D. Paste sheet'!K1545="","",'S.D. Paste sheet'!K1545)</f>
        <v/>
      </c>
      <c r="L1545" s="20" t="str">
        <f>IF('S.D. Paste sheet'!L1545="","",'S.D. Paste sheet'!L1545)</f>
        <v/>
      </c>
      <c r="M1545" s="20" t="str">
        <f>IF('S.D. Paste sheet'!M1545="","",'S.D. Paste sheet'!M1545)</f>
        <v/>
      </c>
      <c r="N1545" s="20" t="str">
        <f>IF('S.D. Paste sheet'!N1545="","",'S.D. Paste sheet'!N1545)</f>
        <v/>
      </c>
      <c r="O1545" s="20" t="str">
        <f>IF('S.D. Paste sheet'!O1545="","",'S.D. Paste sheet'!O1545)</f>
        <v/>
      </c>
      <c r="P1545" s="20" t="str">
        <f>IF('S.D. Paste sheet'!P1545="","",'S.D. Paste sheet'!P1545)</f>
        <v/>
      </c>
      <c r="Q1545" s="20" t="str">
        <f>IF('S.D. Paste sheet'!Q1545="","",'S.D. Paste sheet'!Q1545)</f>
        <v/>
      </c>
      <c r="R1545" s="20" t="str">
        <f>IF('S.D. Paste sheet'!R1545="","",'S.D. Paste sheet'!R1545)</f>
        <v/>
      </c>
      <c r="S1545" s="20" t="str">
        <f>IF('S.D. Paste sheet'!S1545="","",'S.D. Paste sheet'!S1545)</f>
        <v/>
      </c>
      <c r="T1545" s="20" t="str">
        <f>IF('S.D. Paste sheet'!T1545="","",'S.D. Paste sheet'!T1545)</f>
        <v/>
      </c>
      <c r="U1545" s="20" t="str">
        <f>IF('S.D. Paste sheet'!U1545="","",'S.D. Paste sheet'!U1545)</f>
        <v/>
      </c>
      <c r="V1545" s="20" t="str">
        <f>IF('S.D. Paste sheet'!V1545="","",'S.D. Paste sheet'!V1545)</f>
        <v/>
      </c>
      <c r="W1545" s="20" t="str">
        <f>IF('S.D. Paste sheet'!W1545="","",'S.D. Paste sheet'!W1545)</f>
        <v/>
      </c>
      <c r="X1545" s="20" t="str">
        <f>IF('S.D. Paste sheet'!X1545="","",'S.D. Paste sheet'!X1545)</f>
        <v/>
      </c>
      <c r="Y1545" s="20" t="str">
        <f>IF('S.D. Paste sheet'!Y1545="","",'S.D. Paste sheet'!Y1545)</f>
        <v/>
      </c>
      <c r="Z1545" s="20" t="str">
        <f>IF('S.D. Paste sheet'!Z1545="","",'S.D. Paste sheet'!Z1545)</f>
        <v/>
      </c>
      <c r="AA1545" s="20" t="str">
        <f>IF('S.D. Paste sheet'!AA1545="","",'S.D. Paste sheet'!AA1545)</f>
        <v/>
      </c>
      <c r="AB1545" s="20" t="str">
        <f>IF('S.D. Paste sheet'!AB1545="","",'S.D. Paste sheet'!AB1545)</f>
        <v/>
      </c>
      <c r="AC1545" s="20" t="str">
        <f>IF('S.D. Paste sheet'!AC1545="","",'S.D. Paste sheet'!AC1545)</f>
        <v/>
      </c>
      <c r="AD1545" s="20" t="str">
        <f>IF('S.D. Paste sheet'!AD1545="","",'S.D. Paste sheet'!AD1545)</f>
        <v/>
      </c>
      <c r="AE1545" s="29"/>
      <c r="AF1545" t="str">
        <f>IF(AK1545="","",IF(AK1545&gt;0,COUNT($AG$2:AG1545),""))</f>
        <v/>
      </c>
      <c r="AG1545" s="25" t="str">
        <f t="shared" si="771"/>
        <v/>
      </c>
      <c r="AH1545" s="25" t="str">
        <f t="shared" si="772"/>
        <v/>
      </c>
      <c r="AI1545" s="25" t="str">
        <f t="shared" si="773"/>
        <v/>
      </c>
      <c r="AJ1545" s="25" t="str">
        <f t="shared" si="774"/>
        <v/>
      </c>
      <c r="AK1545" s="25" t="str">
        <f t="shared" si="775"/>
        <v/>
      </c>
      <c r="AL1545" s="25" t="str">
        <f t="shared" si="776"/>
        <v/>
      </c>
      <c r="AM1545" s="25" t="str">
        <f t="shared" si="777"/>
        <v/>
      </c>
      <c r="AN1545" s="25" t="str">
        <f t="shared" si="778"/>
        <v/>
      </c>
      <c r="AO1545" s="25" t="str">
        <f t="shared" si="779"/>
        <v/>
      </c>
      <c r="AP1545" s="25" t="str">
        <f t="shared" si="780"/>
        <v/>
      </c>
      <c r="AQ1545" s="25" t="str">
        <f t="shared" si="781"/>
        <v/>
      </c>
      <c r="AR1545" s="25" t="str">
        <f t="shared" si="782"/>
        <v/>
      </c>
      <c r="AS1545" s="25" t="str">
        <f t="shared" si="783"/>
        <v/>
      </c>
      <c r="AT1545" s="25" t="str">
        <f t="shared" si="784"/>
        <v/>
      </c>
      <c r="AU1545" s="25" t="str">
        <f t="shared" si="785"/>
        <v/>
      </c>
      <c r="AV1545" s="25" t="str">
        <f t="shared" si="786"/>
        <v/>
      </c>
      <c r="AX1545" t="str">
        <f>IF(BC1545="","",IF(BC1545&gt;0,COUNT($AY$2:AY1545),""))</f>
        <v/>
      </c>
      <c r="AY1545" s="25" t="str">
        <f t="shared" si="787"/>
        <v/>
      </c>
      <c r="AZ1545" s="25" t="str">
        <f t="shared" si="788"/>
        <v/>
      </c>
      <c r="BA1545" s="25" t="str">
        <f t="shared" si="789"/>
        <v/>
      </c>
      <c r="BB1545" s="25" t="str">
        <f t="shared" si="790"/>
        <v/>
      </c>
      <c r="BC1545" s="25" t="str">
        <f t="shared" si="791"/>
        <v/>
      </c>
      <c r="BD1545" s="25" t="str">
        <f t="shared" si="792"/>
        <v/>
      </c>
      <c r="BE1545" s="25" t="str">
        <f t="shared" si="793"/>
        <v/>
      </c>
      <c r="BF1545" s="25" t="str">
        <f t="shared" si="794"/>
        <v/>
      </c>
      <c r="BG1545" s="25" t="str">
        <f t="shared" si="795"/>
        <v/>
      </c>
      <c r="BH1545" s="25" t="str">
        <f t="shared" si="796"/>
        <v/>
      </c>
      <c r="BI1545" s="25" t="str">
        <f t="shared" si="797"/>
        <v/>
      </c>
      <c r="BJ1545" s="25" t="str">
        <f t="shared" si="798"/>
        <v/>
      </c>
      <c r="BK1545" s="25" t="str">
        <f t="shared" si="799"/>
        <v/>
      </c>
      <c r="BL1545" s="25" t="str">
        <f t="shared" si="800"/>
        <v/>
      </c>
      <c r="BM1545" s="25" t="str">
        <f t="shared" si="801"/>
        <v/>
      </c>
      <c r="BN1545" s="25" t="str">
        <f t="shared" si="802"/>
        <v/>
      </c>
    </row>
    <row r="1546" spans="1:66">
      <c r="A1546" s="20" t="str">
        <f>IF('S.D. Paste sheet'!A1546="","",'S.D. Paste sheet'!A1546)</f>
        <v/>
      </c>
      <c r="B1546" s="20" t="str">
        <f>IF('S.D. Paste sheet'!B1546="","",'S.D. Paste sheet'!B1546)</f>
        <v/>
      </c>
      <c r="C1546" s="20" t="str">
        <f>IF('S.D. Paste sheet'!C1546="","",'S.D. Paste sheet'!C1546)</f>
        <v/>
      </c>
      <c r="D1546" s="20" t="str">
        <f>IF('S.D. Paste sheet'!D1546="","",'S.D. Paste sheet'!D1546)</f>
        <v/>
      </c>
      <c r="E1546" s="20" t="str">
        <f>IF('S.D. Paste sheet'!E1546="","",UPPER('S.D. Paste sheet'!E1546))</f>
        <v/>
      </c>
      <c r="F1546" s="20" t="str">
        <f>IF('S.D. Paste sheet'!F1546="","",'S.D. Paste sheet'!F1546)</f>
        <v/>
      </c>
      <c r="G1546" s="20" t="str">
        <f>IF('S.D. Paste sheet'!G1546="","",UPPER('S.D. Paste sheet'!G1546))</f>
        <v/>
      </c>
      <c r="H1546" s="20" t="str">
        <f>IF('S.D. Paste sheet'!H1546="","",UPPER('S.D. Paste sheet'!H1546))</f>
        <v/>
      </c>
      <c r="I1546" s="20" t="str">
        <f>IF('S.D. Paste sheet'!I1546="","",'S.D. Paste sheet'!I1546)</f>
        <v/>
      </c>
      <c r="J1546" s="20" t="str">
        <f>IF('S.D. Paste sheet'!J1546="","",'S.D. Paste sheet'!J1546)</f>
        <v/>
      </c>
      <c r="K1546" s="20" t="str">
        <f>IF('S.D. Paste sheet'!K1546="","",'S.D. Paste sheet'!K1546)</f>
        <v/>
      </c>
      <c r="L1546" s="20" t="str">
        <f>IF('S.D. Paste sheet'!L1546="","",'S.D. Paste sheet'!L1546)</f>
        <v/>
      </c>
      <c r="M1546" s="20" t="str">
        <f>IF('S.D. Paste sheet'!M1546="","",'S.D. Paste sheet'!M1546)</f>
        <v/>
      </c>
      <c r="N1546" s="20" t="str">
        <f>IF('S.D. Paste sheet'!N1546="","",'S.D. Paste sheet'!N1546)</f>
        <v/>
      </c>
      <c r="O1546" s="20" t="str">
        <f>IF('S.D. Paste sheet'!O1546="","",'S.D. Paste sheet'!O1546)</f>
        <v/>
      </c>
      <c r="P1546" s="20" t="str">
        <f>IF('S.D. Paste sheet'!P1546="","",'S.D. Paste sheet'!P1546)</f>
        <v/>
      </c>
      <c r="Q1546" s="20" t="str">
        <f>IF('S.D. Paste sheet'!Q1546="","",'S.D. Paste sheet'!Q1546)</f>
        <v/>
      </c>
      <c r="R1546" s="20" t="str">
        <f>IF('S.D. Paste sheet'!R1546="","",'S.D. Paste sheet'!R1546)</f>
        <v/>
      </c>
      <c r="S1546" s="20" t="str">
        <f>IF('S.D. Paste sheet'!S1546="","",'S.D. Paste sheet'!S1546)</f>
        <v/>
      </c>
      <c r="T1546" s="20" t="str">
        <f>IF('S.D. Paste sheet'!T1546="","",'S.D. Paste sheet'!T1546)</f>
        <v/>
      </c>
      <c r="U1546" s="20" t="str">
        <f>IF('S.D. Paste sheet'!U1546="","",'S.D. Paste sheet'!U1546)</f>
        <v/>
      </c>
      <c r="V1546" s="20" t="str">
        <f>IF('S.D. Paste sheet'!V1546="","",'S.D. Paste sheet'!V1546)</f>
        <v/>
      </c>
      <c r="W1546" s="20" t="str">
        <f>IF('S.D. Paste sheet'!W1546="","",'S.D. Paste sheet'!W1546)</f>
        <v/>
      </c>
      <c r="X1546" s="20" t="str">
        <f>IF('S.D. Paste sheet'!X1546="","",'S.D. Paste sheet'!X1546)</f>
        <v/>
      </c>
      <c r="Y1546" s="20" t="str">
        <f>IF('S.D. Paste sheet'!Y1546="","",'S.D. Paste sheet'!Y1546)</f>
        <v/>
      </c>
      <c r="Z1546" s="20" t="str">
        <f>IF('S.D. Paste sheet'!Z1546="","",'S.D. Paste sheet'!Z1546)</f>
        <v/>
      </c>
      <c r="AA1546" s="20" t="str">
        <f>IF('S.D. Paste sheet'!AA1546="","",'S.D. Paste sheet'!AA1546)</f>
        <v/>
      </c>
      <c r="AB1546" s="20" t="str">
        <f>IF('S.D. Paste sheet'!AB1546="","",'S.D. Paste sheet'!AB1546)</f>
        <v/>
      </c>
      <c r="AC1546" s="20" t="str">
        <f>IF('S.D. Paste sheet'!AC1546="","",'S.D. Paste sheet'!AC1546)</f>
        <v/>
      </c>
      <c r="AD1546" s="20" t="str">
        <f>IF('S.D. Paste sheet'!AD1546="","",'S.D. Paste sheet'!AD1546)</f>
        <v/>
      </c>
      <c r="AE1546" s="29"/>
      <c r="AF1546" t="str">
        <f>IF(AK1546="","",IF(AK1546&gt;0,COUNT($AG$2:AG1546),""))</f>
        <v/>
      </c>
      <c r="AG1546" s="25" t="str">
        <f t="shared" si="771"/>
        <v/>
      </c>
      <c r="AH1546" s="25" t="str">
        <f t="shared" si="772"/>
        <v/>
      </c>
      <c r="AI1546" s="25" t="str">
        <f t="shared" si="773"/>
        <v/>
      </c>
      <c r="AJ1546" s="25" t="str">
        <f t="shared" si="774"/>
        <v/>
      </c>
      <c r="AK1546" s="25" t="str">
        <f t="shared" si="775"/>
        <v/>
      </c>
      <c r="AL1546" s="25" t="str">
        <f t="shared" si="776"/>
        <v/>
      </c>
      <c r="AM1546" s="25" t="str">
        <f t="shared" si="777"/>
        <v/>
      </c>
      <c r="AN1546" s="25" t="str">
        <f t="shared" si="778"/>
        <v/>
      </c>
      <c r="AO1546" s="25" t="str">
        <f t="shared" si="779"/>
        <v/>
      </c>
      <c r="AP1546" s="25" t="str">
        <f t="shared" si="780"/>
        <v/>
      </c>
      <c r="AQ1546" s="25" t="str">
        <f t="shared" si="781"/>
        <v/>
      </c>
      <c r="AR1546" s="25" t="str">
        <f t="shared" si="782"/>
        <v/>
      </c>
      <c r="AS1546" s="25" t="str">
        <f t="shared" si="783"/>
        <v/>
      </c>
      <c r="AT1546" s="25" t="str">
        <f t="shared" si="784"/>
        <v/>
      </c>
      <c r="AU1546" s="25" t="str">
        <f t="shared" si="785"/>
        <v/>
      </c>
      <c r="AV1546" s="25" t="str">
        <f t="shared" si="786"/>
        <v/>
      </c>
      <c r="AX1546" t="str">
        <f>IF(BC1546="","",IF(BC1546&gt;0,COUNT($AY$2:AY1546),""))</f>
        <v/>
      </c>
      <c r="AY1546" s="25" t="str">
        <f t="shared" si="787"/>
        <v/>
      </c>
      <c r="AZ1546" s="25" t="str">
        <f t="shared" si="788"/>
        <v/>
      </c>
      <c r="BA1546" s="25" t="str">
        <f t="shared" si="789"/>
        <v/>
      </c>
      <c r="BB1546" s="25" t="str">
        <f t="shared" si="790"/>
        <v/>
      </c>
      <c r="BC1546" s="25" t="str">
        <f t="shared" si="791"/>
        <v/>
      </c>
      <c r="BD1546" s="25" t="str">
        <f t="shared" si="792"/>
        <v/>
      </c>
      <c r="BE1546" s="25" t="str">
        <f t="shared" si="793"/>
        <v/>
      </c>
      <c r="BF1546" s="25" t="str">
        <f t="shared" si="794"/>
        <v/>
      </c>
      <c r="BG1546" s="25" t="str">
        <f t="shared" si="795"/>
        <v/>
      </c>
      <c r="BH1546" s="25" t="str">
        <f t="shared" si="796"/>
        <v/>
      </c>
      <c r="BI1546" s="25" t="str">
        <f t="shared" si="797"/>
        <v/>
      </c>
      <c r="BJ1546" s="25" t="str">
        <f t="shared" si="798"/>
        <v/>
      </c>
      <c r="BK1546" s="25" t="str">
        <f t="shared" si="799"/>
        <v/>
      </c>
      <c r="BL1546" s="25" t="str">
        <f t="shared" si="800"/>
        <v/>
      </c>
      <c r="BM1546" s="25" t="str">
        <f t="shared" si="801"/>
        <v/>
      </c>
      <c r="BN1546" s="25" t="str">
        <f t="shared" si="802"/>
        <v/>
      </c>
    </row>
    <row r="1547" spans="1:66">
      <c r="A1547" s="20" t="str">
        <f>IF('S.D. Paste sheet'!A1547="","",'S.D. Paste sheet'!A1547)</f>
        <v/>
      </c>
      <c r="B1547" s="20" t="str">
        <f>IF('S.D. Paste sheet'!B1547="","",'S.D. Paste sheet'!B1547)</f>
        <v/>
      </c>
      <c r="C1547" s="20" t="str">
        <f>IF('S.D. Paste sheet'!C1547="","",'S.D. Paste sheet'!C1547)</f>
        <v/>
      </c>
      <c r="D1547" s="20" t="str">
        <f>IF('S.D. Paste sheet'!D1547="","",'S.D. Paste sheet'!D1547)</f>
        <v/>
      </c>
      <c r="E1547" s="20" t="str">
        <f>IF('S.D. Paste sheet'!E1547="","",UPPER('S.D. Paste sheet'!E1547))</f>
        <v/>
      </c>
      <c r="F1547" s="20" t="str">
        <f>IF('S.D. Paste sheet'!F1547="","",'S.D. Paste sheet'!F1547)</f>
        <v/>
      </c>
      <c r="G1547" s="20" t="str">
        <f>IF('S.D. Paste sheet'!G1547="","",UPPER('S.D. Paste sheet'!G1547))</f>
        <v/>
      </c>
      <c r="H1547" s="20" t="str">
        <f>IF('S.D. Paste sheet'!H1547="","",UPPER('S.D. Paste sheet'!H1547))</f>
        <v/>
      </c>
      <c r="I1547" s="20" t="str">
        <f>IF('S.D. Paste sheet'!I1547="","",'S.D. Paste sheet'!I1547)</f>
        <v/>
      </c>
      <c r="J1547" s="20" t="str">
        <f>IF('S.D. Paste sheet'!J1547="","",'S.D. Paste sheet'!J1547)</f>
        <v/>
      </c>
      <c r="K1547" s="20" t="str">
        <f>IF('S.D. Paste sheet'!K1547="","",'S.D. Paste sheet'!K1547)</f>
        <v/>
      </c>
      <c r="L1547" s="20" t="str">
        <f>IF('S.D. Paste sheet'!L1547="","",'S.D. Paste sheet'!L1547)</f>
        <v/>
      </c>
      <c r="M1547" s="20" t="str">
        <f>IF('S.D. Paste sheet'!M1547="","",'S.D. Paste sheet'!M1547)</f>
        <v/>
      </c>
      <c r="N1547" s="20" t="str">
        <f>IF('S.D. Paste sheet'!N1547="","",'S.D. Paste sheet'!N1547)</f>
        <v/>
      </c>
      <c r="O1547" s="20" t="str">
        <f>IF('S.D. Paste sheet'!O1547="","",'S.D. Paste sheet'!O1547)</f>
        <v/>
      </c>
      <c r="P1547" s="20" t="str">
        <f>IF('S.D. Paste sheet'!P1547="","",'S.D. Paste sheet'!P1547)</f>
        <v/>
      </c>
      <c r="Q1547" s="20" t="str">
        <f>IF('S.D. Paste sheet'!Q1547="","",'S.D. Paste sheet'!Q1547)</f>
        <v/>
      </c>
      <c r="R1547" s="20" t="str">
        <f>IF('S.D. Paste sheet'!R1547="","",'S.D. Paste sheet'!R1547)</f>
        <v/>
      </c>
      <c r="S1547" s="20" t="str">
        <f>IF('S.D. Paste sheet'!S1547="","",'S.D. Paste sheet'!S1547)</f>
        <v/>
      </c>
      <c r="T1547" s="20" t="str">
        <f>IF('S.D. Paste sheet'!T1547="","",'S.D. Paste sheet'!T1547)</f>
        <v/>
      </c>
      <c r="U1547" s="20" t="str">
        <f>IF('S.D. Paste sheet'!U1547="","",'S.D. Paste sheet'!U1547)</f>
        <v/>
      </c>
      <c r="V1547" s="20" t="str">
        <f>IF('S.D. Paste sheet'!V1547="","",'S.D. Paste sheet'!V1547)</f>
        <v/>
      </c>
      <c r="W1547" s="20" t="str">
        <f>IF('S.D. Paste sheet'!W1547="","",'S.D. Paste sheet'!W1547)</f>
        <v/>
      </c>
      <c r="X1547" s="20" t="str">
        <f>IF('S.D. Paste sheet'!X1547="","",'S.D. Paste sheet'!X1547)</f>
        <v/>
      </c>
      <c r="Y1547" s="20" t="str">
        <f>IF('S.D. Paste sheet'!Y1547="","",'S.D. Paste sheet'!Y1547)</f>
        <v/>
      </c>
      <c r="Z1547" s="20" t="str">
        <f>IF('S.D. Paste sheet'!Z1547="","",'S.D. Paste sheet'!Z1547)</f>
        <v/>
      </c>
      <c r="AA1547" s="20" t="str">
        <f>IF('S.D. Paste sheet'!AA1547="","",'S.D. Paste sheet'!AA1547)</f>
        <v/>
      </c>
      <c r="AB1547" s="20" t="str">
        <f>IF('S.D. Paste sheet'!AB1547="","",'S.D. Paste sheet'!AB1547)</f>
        <v/>
      </c>
      <c r="AC1547" s="20" t="str">
        <f>IF('S.D. Paste sheet'!AC1547="","",'S.D. Paste sheet'!AC1547)</f>
        <v/>
      </c>
      <c r="AD1547" s="20" t="str">
        <f>IF('S.D. Paste sheet'!AD1547="","",'S.D. Paste sheet'!AD1547)</f>
        <v/>
      </c>
      <c r="AE1547" s="29"/>
      <c r="AF1547" t="str">
        <f>IF(AK1547="","",IF(AK1547&gt;0,COUNT($AG$2:AG1547),""))</f>
        <v/>
      </c>
      <c r="AG1547" s="25" t="str">
        <f t="shared" si="771"/>
        <v/>
      </c>
      <c r="AH1547" s="25" t="str">
        <f t="shared" si="772"/>
        <v/>
      </c>
      <c r="AI1547" s="25" t="str">
        <f t="shared" si="773"/>
        <v/>
      </c>
      <c r="AJ1547" s="25" t="str">
        <f t="shared" si="774"/>
        <v/>
      </c>
      <c r="AK1547" s="25" t="str">
        <f t="shared" si="775"/>
        <v/>
      </c>
      <c r="AL1547" s="25" t="str">
        <f t="shared" si="776"/>
        <v/>
      </c>
      <c r="AM1547" s="25" t="str">
        <f t="shared" si="777"/>
        <v/>
      </c>
      <c r="AN1547" s="25" t="str">
        <f t="shared" si="778"/>
        <v/>
      </c>
      <c r="AO1547" s="25" t="str">
        <f t="shared" si="779"/>
        <v/>
      </c>
      <c r="AP1547" s="25" t="str">
        <f t="shared" si="780"/>
        <v/>
      </c>
      <c r="AQ1547" s="25" t="str">
        <f t="shared" si="781"/>
        <v/>
      </c>
      <c r="AR1547" s="25" t="str">
        <f t="shared" si="782"/>
        <v/>
      </c>
      <c r="AS1547" s="25" t="str">
        <f t="shared" si="783"/>
        <v/>
      </c>
      <c r="AT1547" s="25" t="str">
        <f t="shared" si="784"/>
        <v/>
      </c>
      <c r="AU1547" s="25" t="str">
        <f t="shared" si="785"/>
        <v/>
      </c>
      <c r="AV1547" s="25" t="str">
        <f t="shared" si="786"/>
        <v/>
      </c>
      <c r="AX1547" t="str">
        <f>IF(BC1547="","",IF(BC1547&gt;0,COUNT($AY$2:AY1547),""))</f>
        <v/>
      </c>
      <c r="AY1547" s="25" t="str">
        <f t="shared" si="787"/>
        <v/>
      </c>
      <c r="AZ1547" s="25" t="str">
        <f t="shared" si="788"/>
        <v/>
      </c>
      <c r="BA1547" s="25" t="str">
        <f t="shared" si="789"/>
        <v/>
      </c>
      <c r="BB1547" s="25" t="str">
        <f t="shared" si="790"/>
        <v/>
      </c>
      <c r="BC1547" s="25" t="str">
        <f t="shared" si="791"/>
        <v/>
      </c>
      <c r="BD1547" s="25" t="str">
        <f t="shared" si="792"/>
        <v/>
      </c>
      <c r="BE1547" s="25" t="str">
        <f t="shared" si="793"/>
        <v/>
      </c>
      <c r="BF1547" s="25" t="str">
        <f t="shared" si="794"/>
        <v/>
      </c>
      <c r="BG1547" s="25" t="str">
        <f t="shared" si="795"/>
        <v/>
      </c>
      <c r="BH1547" s="25" t="str">
        <f t="shared" si="796"/>
        <v/>
      </c>
      <c r="BI1547" s="25" t="str">
        <f t="shared" si="797"/>
        <v/>
      </c>
      <c r="BJ1547" s="25" t="str">
        <f t="shared" si="798"/>
        <v/>
      </c>
      <c r="BK1547" s="25" t="str">
        <f t="shared" si="799"/>
        <v/>
      </c>
      <c r="BL1547" s="25" t="str">
        <f t="shared" si="800"/>
        <v/>
      </c>
      <c r="BM1547" s="25" t="str">
        <f t="shared" si="801"/>
        <v/>
      </c>
      <c r="BN1547" s="25" t="str">
        <f t="shared" si="802"/>
        <v/>
      </c>
    </row>
    <row r="1548" spans="1:66">
      <c r="A1548" s="20" t="str">
        <f>IF('S.D. Paste sheet'!A1548="","",'S.D. Paste sheet'!A1548)</f>
        <v/>
      </c>
      <c r="B1548" s="20" t="str">
        <f>IF('S.D. Paste sheet'!B1548="","",'S.D. Paste sheet'!B1548)</f>
        <v/>
      </c>
      <c r="C1548" s="20" t="str">
        <f>IF('S.D. Paste sheet'!C1548="","",'S.D. Paste sheet'!C1548)</f>
        <v/>
      </c>
      <c r="D1548" s="20" t="str">
        <f>IF('S.D. Paste sheet'!D1548="","",'S.D. Paste sheet'!D1548)</f>
        <v/>
      </c>
      <c r="E1548" s="20" t="str">
        <f>IF('S.D. Paste sheet'!E1548="","",UPPER('S.D. Paste sheet'!E1548))</f>
        <v/>
      </c>
      <c r="F1548" s="20" t="str">
        <f>IF('S.D. Paste sheet'!F1548="","",'S.D. Paste sheet'!F1548)</f>
        <v/>
      </c>
      <c r="G1548" s="20" t="str">
        <f>IF('S.D. Paste sheet'!G1548="","",UPPER('S.D. Paste sheet'!G1548))</f>
        <v/>
      </c>
      <c r="H1548" s="20" t="str">
        <f>IF('S.D. Paste sheet'!H1548="","",UPPER('S.D. Paste sheet'!H1548))</f>
        <v/>
      </c>
      <c r="I1548" s="20" t="str">
        <f>IF('S.D. Paste sheet'!I1548="","",'S.D. Paste sheet'!I1548)</f>
        <v/>
      </c>
      <c r="J1548" s="20" t="str">
        <f>IF('S.D. Paste sheet'!J1548="","",'S.D. Paste sheet'!J1548)</f>
        <v/>
      </c>
      <c r="K1548" s="20" t="str">
        <f>IF('S.D. Paste sheet'!K1548="","",'S.D. Paste sheet'!K1548)</f>
        <v/>
      </c>
      <c r="L1548" s="20" t="str">
        <f>IF('S.D. Paste sheet'!L1548="","",'S.D. Paste sheet'!L1548)</f>
        <v/>
      </c>
      <c r="M1548" s="20" t="str">
        <f>IF('S.D. Paste sheet'!M1548="","",'S.D. Paste sheet'!M1548)</f>
        <v/>
      </c>
      <c r="N1548" s="20" t="str">
        <f>IF('S.D. Paste sheet'!N1548="","",'S.D. Paste sheet'!N1548)</f>
        <v/>
      </c>
      <c r="O1548" s="20" t="str">
        <f>IF('S.D. Paste sheet'!O1548="","",'S.D. Paste sheet'!O1548)</f>
        <v/>
      </c>
      <c r="P1548" s="20" t="str">
        <f>IF('S.D. Paste sheet'!P1548="","",'S.D. Paste sheet'!P1548)</f>
        <v/>
      </c>
      <c r="Q1548" s="20" t="str">
        <f>IF('S.D. Paste sheet'!Q1548="","",'S.D. Paste sheet'!Q1548)</f>
        <v/>
      </c>
      <c r="R1548" s="20" t="str">
        <f>IF('S.D. Paste sheet'!R1548="","",'S.D. Paste sheet'!R1548)</f>
        <v/>
      </c>
      <c r="S1548" s="20" t="str">
        <f>IF('S.D. Paste sheet'!S1548="","",'S.D. Paste sheet'!S1548)</f>
        <v/>
      </c>
      <c r="T1548" s="20" t="str">
        <f>IF('S.D. Paste sheet'!T1548="","",'S.D. Paste sheet'!T1548)</f>
        <v/>
      </c>
      <c r="U1548" s="20" t="str">
        <f>IF('S.D. Paste sheet'!U1548="","",'S.D. Paste sheet'!U1548)</f>
        <v/>
      </c>
      <c r="V1548" s="20" t="str">
        <f>IF('S.D. Paste sheet'!V1548="","",'S.D. Paste sheet'!V1548)</f>
        <v/>
      </c>
      <c r="W1548" s="20" t="str">
        <f>IF('S.D. Paste sheet'!W1548="","",'S.D. Paste sheet'!W1548)</f>
        <v/>
      </c>
      <c r="X1548" s="20" t="str">
        <f>IF('S.D. Paste sheet'!X1548="","",'S.D. Paste sheet'!X1548)</f>
        <v/>
      </c>
      <c r="Y1548" s="20" t="str">
        <f>IF('S.D. Paste sheet'!Y1548="","",'S.D. Paste sheet'!Y1548)</f>
        <v/>
      </c>
      <c r="Z1548" s="20" t="str">
        <f>IF('S.D. Paste sheet'!Z1548="","",'S.D. Paste sheet'!Z1548)</f>
        <v/>
      </c>
      <c r="AA1548" s="20" t="str">
        <f>IF('S.D. Paste sheet'!AA1548="","",'S.D. Paste sheet'!AA1548)</f>
        <v/>
      </c>
      <c r="AB1548" s="20" t="str">
        <f>IF('S.D. Paste sheet'!AB1548="","",'S.D. Paste sheet'!AB1548)</f>
        <v/>
      </c>
      <c r="AC1548" s="20" t="str">
        <f>IF('S.D. Paste sheet'!AC1548="","",'S.D. Paste sheet'!AC1548)</f>
        <v/>
      </c>
      <c r="AD1548" s="20" t="str">
        <f>IF('S.D. Paste sheet'!AD1548="","",'S.D. Paste sheet'!AD1548)</f>
        <v/>
      </c>
      <c r="AE1548" s="29"/>
      <c r="AF1548" t="str">
        <f>IF(AK1548="","",IF(AK1548&gt;0,COUNT($AG$2:AG1548),""))</f>
        <v/>
      </c>
      <c r="AG1548" s="25" t="str">
        <f t="shared" si="771"/>
        <v/>
      </c>
      <c r="AH1548" s="25" t="str">
        <f t="shared" si="772"/>
        <v/>
      </c>
      <c r="AI1548" s="25" t="str">
        <f t="shared" si="773"/>
        <v/>
      </c>
      <c r="AJ1548" s="25" t="str">
        <f t="shared" si="774"/>
        <v/>
      </c>
      <c r="AK1548" s="25" t="str">
        <f t="shared" si="775"/>
        <v/>
      </c>
      <c r="AL1548" s="25" t="str">
        <f t="shared" si="776"/>
        <v/>
      </c>
      <c r="AM1548" s="25" t="str">
        <f t="shared" si="777"/>
        <v/>
      </c>
      <c r="AN1548" s="25" t="str">
        <f t="shared" si="778"/>
        <v/>
      </c>
      <c r="AO1548" s="25" t="str">
        <f t="shared" si="779"/>
        <v/>
      </c>
      <c r="AP1548" s="25" t="str">
        <f t="shared" si="780"/>
        <v/>
      </c>
      <c r="AQ1548" s="25" t="str">
        <f t="shared" si="781"/>
        <v/>
      </c>
      <c r="AR1548" s="25" t="str">
        <f t="shared" si="782"/>
        <v/>
      </c>
      <c r="AS1548" s="25" t="str">
        <f t="shared" si="783"/>
        <v/>
      </c>
      <c r="AT1548" s="25" t="str">
        <f t="shared" si="784"/>
        <v/>
      </c>
      <c r="AU1548" s="25" t="str">
        <f t="shared" si="785"/>
        <v/>
      </c>
      <c r="AV1548" s="25" t="str">
        <f t="shared" si="786"/>
        <v/>
      </c>
      <c r="AX1548" t="str">
        <f>IF(BC1548="","",IF(BC1548&gt;0,COUNT($AY$2:AY1548),""))</f>
        <v/>
      </c>
      <c r="AY1548" s="25" t="str">
        <f t="shared" si="787"/>
        <v/>
      </c>
      <c r="AZ1548" s="25" t="str">
        <f t="shared" si="788"/>
        <v/>
      </c>
      <c r="BA1548" s="25" t="str">
        <f t="shared" si="789"/>
        <v/>
      </c>
      <c r="BB1548" s="25" t="str">
        <f t="shared" si="790"/>
        <v/>
      </c>
      <c r="BC1548" s="25" t="str">
        <f t="shared" si="791"/>
        <v/>
      </c>
      <c r="BD1548" s="25" t="str">
        <f t="shared" si="792"/>
        <v/>
      </c>
      <c r="BE1548" s="25" t="str">
        <f t="shared" si="793"/>
        <v/>
      </c>
      <c r="BF1548" s="25" t="str">
        <f t="shared" si="794"/>
        <v/>
      </c>
      <c r="BG1548" s="25" t="str">
        <f t="shared" si="795"/>
        <v/>
      </c>
      <c r="BH1548" s="25" t="str">
        <f t="shared" si="796"/>
        <v/>
      </c>
      <c r="BI1548" s="25" t="str">
        <f t="shared" si="797"/>
        <v/>
      </c>
      <c r="BJ1548" s="25" t="str">
        <f t="shared" si="798"/>
        <v/>
      </c>
      <c r="BK1548" s="25" t="str">
        <f t="shared" si="799"/>
        <v/>
      </c>
      <c r="BL1548" s="25" t="str">
        <f t="shared" si="800"/>
        <v/>
      </c>
      <c r="BM1548" s="25" t="str">
        <f t="shared" si="801"/>
        <v/>
      </c>
      <c r="BN1548" s="25" t="str">
        <f t="shared" si="802"/>
        <v/>
      </c>
    </row>
    <row r="1549" spans="1:66">
      <c r="A1549" s="20" t="str">
        <f>IF('S.D. Paste sheet'!A1549="","",'S.D. Paste sheet'!A1549)</f>
        <v/>
      </c>
      <c r="B1549" s="20" t="str">
        <f>IF('S.D. Paste sheet'!B1549="","",'S.D. Paste sheet'!B1549)</f>
        <v/>
      </c>
      <c r="C1549" s="20" t="str">
        <f>IF('S.D. Paste sheet'!C1549="","",'S.D. Paste sheet'!C1549)</f>
        <v/>
      </c>
      <c r="D1549" s="20" t="str">
        <f>IF('S.D. Paste sheet'!D1549="","",'S.D. Paste sheet'!D1549)</f>
        <v/>
      </c>
      <c r="E1549" s="20" t="str">
        <f>IF('S.D. Paste sheet'!E1549="","",UPPER('S.D. Paste sheet'!E1549))</f>
        <v/>
      </c>
      <c r="F1549" s="20" t="str">
        <f>IF('S.D. Paste sheet'!F1549="","",'S.D. Paste sheet'!F1549)</f>
        <v/>
      </c>
      <c r="G1549" s="20" t="str">
        <f>IF('S.D. Paste sheet'!G1549="","",UPPER('S.D. Paste sheet'!G1549))</f>
        <v/>
      </c>
      <c r="H1549" s="20" t="str">
        <f>IF('S.D. Paste sheet'!H1549="","",UPPER('S.D. Paste sheet'!H1549))</f>
        <v/>
      </c>
      <c r="I1549" s="20" t="str">
        <f>IF('S.D. Paste sheet'!I1549="","",'S.D. Paste sheet'!I1549)</f>
        <v/>
      </c>
      <c r="J1549" s="20" t="str">
        <f>IF('S.D. Paste sheet'!J1549="","",'S.D. Paste sheet'!J1549)</f>
        <v/>
      </c>
      <c r="K1549" s="20" t="str">
        <f>IF('S.D. Paste sheet'!K1549="","",'S.D. Paste sheet'!K1549)</f>
        <v/>
      </c>
      <c r="L1549" s="20" t="str">
        <f>IF('S.D. Paste sheet'!L1549="","",'S.D. Paste sheet'!L1549)</f>
        <v/>
      </c>
      <c r="M1549" s="20" t="str">
        <f>IF('S.D. Paste sheet'!M1549="","",'S.D. Paste sheet'!M1549)</f>
        <v/>
      </c>
      <c r="N1549" s="20" t="str">
        <f>IF('S.D. Paste sheet'!N1549="","",'S.D. Paste sheet'!N1549)</f>
        <v/>
      </c>
      <c r="O1549" s="20" t="str">
        <f>IF('S.D. Paste sheet'!O1549="","",'S.D. Paste sheet'!O1549)</f>
        <v/>
      </c>
      <c r="P1549" s="20" t="str">
        <f>IF('S.D. Paste sheet'!P1549="","",'S.D. Paste sheet'!P1549)</f>
        <v/>
      </c>
      <c r="Q1549" s="20" t="str">
        <f>IF('S.D. Paste sheet'!Q1549="","",'S.D. Paste sheet'!Q1549)</f>
        <v/>
      </c>
      <c r="R1549" s="20" t="str">
        <f>IF('S.D. Paste sheet'!R1549="","",'S.D. Paste sheet'!R1549)</f>
        <v/>
      </c>
      <c r="S1549" s="20" t="str">
        <f>IF('S.D. Paste sheet'!S1549="","",'S.D. Paste sheet'!S1549)</f>
        <v/>
      </c>
      <c r="T1549" s="20" t="str">
        <f>IF('S.D. Paste sheet'!T1549="","",'S.D. Paste sheet'!T1549)</f>
        <v/>
      </c>
      <c r="U1549" s="20" t="str">
        <f>IF('S.D. Paste sheet'!U1549="","",'S.D. Paste sheet'!U1549)</f>
        <v/>
      </c>
      <c r="V1549" s="20" t="str">
        <f>IF('S.D. Paste sheet'!V1549="","",'S.D. Paste sheet'!V1549)</f>
        <v/>
      </c>
      <c r="W1549" s="20" t="str">
        <f>IF('S.D. Paste sheet'!W1549="","",'S.D. Paste sheet'!W1549)</f>
        <v/>
      </c>
      <c r="X1549" s="20" t="str">
        <f>IF('S.D. Paste sheet'!X1549="","",'S.D. Paste sheet'!X1549)</f>
        <v/>
      </c>
      <c r="Y1549" s="20" t="str">
        <f>IF('S.D. Paste sheet'!Y1549="","",'S.D. Paste sheet'!Y1549)</f>
        <v/>
      </c>
      <c r="Z1549" s="20" t="str">
        <f>IF('S.D. Paste sheet'!Z1549="","",'S.D. Paste sheet'!Z1549)</f>
        <v/>
      </c>
      <c r="AA1549" s="20" t="str">
        <f>IF('S.D. Paste sheet'!AA1549="","",'S.D. Paste sheet'!AA1549)</f>
        <v/>
      </c>
      <c r="AB1549" s="20" t="str">
        <f>IF('S.D. Paste sheet'!AB1549="","",'S.D. Paste sheet'!AB1549)</f>
        <v/>
      </c>
      <c r="AC1549" s="20" t="str">
        <f>IF('S.D. Paste sheet'!AC1549="","",'S.D. Paste sheet'!AC1549)</f>
        <v/>
      </c>
      <c r="AD1549" s="20" t="str">
        <f>IF('S.D. Paste sheet'!AD1549="","",'S.D. Paste sheet'!AD1549)</f>
        <v/>
      </c>
      <c r="AE1549" s="29"/>
      <c r="AF1549" t="str">
        <f>IF(AK1549="","",IF(AK1549&gt;0,COUNT($AG$2:AG1549),""))</f>
        <v/>
      </c>
      <c r="AG1549" s="25" t="str">
        <f t="shared" si="771"/>
        <v/>
      </c>
      <c r="AH1549" s="25" t="str">
        <f t="shared" si="772"/>
        <v/>
      </c>
      <c r="AI1549" s="25" t="str">
        <f t="shared" si="773"/>
        <v/>
      </c>
      <c r="AJ1549" s="25" t="str">
        <f t="shared" si="774"/>
        <v/>
      </c>
      <c r="AK1549" s="25" t="str">
        <f t="shared" si="775"/>
        <v/>
      </c>
      <c r="AL1549" s="25" t="str">
        <f t="shared" si="776"/>
        <v/>
      </c>
      <c r="AM1549" s="25" t="str">
        <f t="shared" si="777"/>
        <v/>
      </c>
      <c r="AN1549" s="25" t="str">
        <f t="shared" si="778"/>
        <v/>
      </c>
      <c r="AO1549" s="25" t="str">
        <f t="shared" si="779"/>
        <v/>
      </c>
      <c r="AP1549" s="25" t="str">
        <f t="shared" si="780"/>
        <v/>
      </c>
      <c r="AQ1549" s="25" t="str">
        <f t="shared" si="781"/>
        <v/>
      </c>
      <c r="AR1549" s="25" t="str">
        <f t="shared" si="782"/>
        <v/>
      </c>
      <c r="AS1549" s="25" t="str">
        <f t="shared" si="783"/>
        <v/>
      </c>
      <c r="AT1549" s="25" t="str">
        <f t="shared" si="784"/>
        <v/>
      </c>
      <c r="AU1549" s="25" t="str">
        <f t="shared" si="785"/>
        <v/>
      </c>
      <c r="AV1549" s="25" t="str">
        <f t="shared" si="786"/>
        <v/>
      </c>
      <c r="AX1549" t="str">
        <f>IF(BC1549="","",IF(BC1549&gt;0,COUNT($AY$2:AY1549),""))</f>
        <v/>
      </c>
      <c r="AY1549" s="25" t="str">
        <f t="shared" si="787"/>
        <v/>
      </c>
      <c r="AZ1549" s="25" t="str">
        <f t="shared" si="788"/>
        <v/>
      </c>
      <c r="BA1549" s="25" t="str">
        <f t="shared" si="789"/>
        <v/>
      </c>
      <c r="BB1549" s="25" t="str">
        <f t="shared" si="790"/>
        <v/>
      </c>
      <c r="BC1549" s="25" t="str">
        <f t="shared" si="791"/>
        <v/>
      </c>
      <c r="BD1549" s="25" t="str">
        <f t="shared" si="792"/>
        <v/>
      </c>
      <c r="BE1549" s="25" t="str">
        <f t="shared" si="793"/>
        <v/>
      </c>
      <c r="BF1549" s="25" t="str">
        <f t="shared" si="794"/>
        <v/>
      </c>
      <c r="BG1549" s="25" t="str">
        <f t="shared" si="795"/>
        <v/>
      </c>
      <c r="BH1549" s="25" t="str">
        <f t="shared" si="796"/>
        <v/>
      </c>
      <c r="BI1549" s="25" t="str">
        <f t="shared" si="797"/>
        <v/>
      </c>
      <c r="BJ1549" s="25" t="str">
        <f t="shared" si="798"/>
        <v/>
      </c>
      <c r="BK1549" s="25" t="str">
        <f t="shared" si="799"/>
        <v/>
      </c>
      <c r="BL1549" s="25" t="str">
        <f t="shared" si="800"/>
        <v/>
      </c>
      <c r="BM1549" s="25" t="str">
        <f t="shared" si="801"/>
        <v/>
      </c>
      <c r="BN1549" s="25" t="str">
        <f t="shared" si="802"/>
        <v/>
      </c>
    </row>
    <row r="1550" spans="1:66">
      <c r="A1550" s="20" t="str">
        <f>IF('S.D. Paste sheet'!A1550="","",'S.D. Paste sheet'!A1550)</f>
        <v/>
      </c>
      <c r="B1550" s="20" t="str">
        <f>IF('S.D. Paste sheet'!B1550="","",'S.D. Paste sheet'!B1550)</f>
        <v/>
      </c>
      <c r="C1550" s="20" t="str">
        <f>IF('S.D. Paste sheet'!C1550="","",'S.D. Paste sheet'!C1550)</f>
        <v/>
      </c>
      <c r="D1550" s="20" t="str">
        <f>IF('S.D. Paste sheet'!D1550="","",'S.D. Paste sheet'!D1550)</f>
        <v/>
      </c>
      <c r="E1550" s="20" t="str">
        <f>IF('S.D. Paste sheet'!E1550="","",UPPER('S.D. Paste sheet'!E1550))</f>
        <v/>
      </c>
      <c r="F1550" s="20" t="str">
        <f>IF('S.D. Paste sheet'!F1550="","",'S.D. Paste sheet'!F1550)</f>
        <v/>
      </c>
      <c r="G1550" s="20" t="str">
        <f>IF('S.D. Paste sheet'!G1550="","",UPPER('S.D. Paste sheet'!G1550))</f>
        <v/>
      </c>
      <c r="H1550" s="20" t="str">
        <f>IF('S.D. Paste sheet'!H1550="","",UPPER('S.D. Paste sheet'!H1550))</f>
        <v/>
      </c>
      <c r="I1550" s="20" t="str">
        <f>IF('S.D. Paste sheet'!I1550="","",'S.D. Paste sheet'!I1550)</f>
        <v/>
      </c>
      <c r="J1550" s="20" t="str">
        <f>IF('S.D. Paste sheet'!J1550="","",'S.D. Paste sheet'!J1550)</f>
        <v/>
      </c>
      <c r="K1550" s="20" t="str">
        <f>IF('S.D. Paste sheet'!K1550="","",'S.D. Paste sheet'!K1550)</f>
        <v/>
      </c>
      <c r="L1550" s="20" t="str">
        <f>IF('S.D. Paste sheet'!L1550="","",'S.D. Paste sheet'!L1550)</f>
        <v/>
      </c>
      <c r="M1550" s="20" t="str">
        <f>IF('S.D. Paste sheet'!M1550="","",'S.D. Paste sheet'!M1550)</f>
        <v/>
      </c>
      <c r="N1550" s="20" t="str">
        <f>IF('S.D. Paste sheet'!N1550="","",'S.D. Paste sheet'!N1550)</f>
        <v/>
      </c>
      <c r="O1550" s="20" t="str">
        <f>IF('S.D. Paste sheet'!O1550="","",'S.D. Paste sheet'!O1550)</f>
        <v/>
      </c>
      <c r="P1550" s="20" t="str">
        <f>IF('S.D. Paste sheet'!P1550="","",'S.D. Paste sheet'!P1550)</f>
        <v/>
      </c>
      <c r="Q1550" s="20" t="str">
        <f>IF('S.D. Paste sheet'!Q1550="","",'S.D. Paste sheet'!Q1550)</f>
        <v/>
      </c>
      <c r="R1550" s="20" t="str">
        <f>IF('S.D. Paste sheet'!R1550="","",'S.D. Paste sheet'!R1550)</f>
        <v/>
      </c>
      <c r="S1550" s="20" t="str">
        <f>IF('S.D. Paste sheet'!S1550="","",'S.D. Paste sheet'!S1550)</f>
        <v/>
      </c>
      <c r="T1550" s="20" t="str">
        <f>IF('S.D. Paste sheet'!T1550="","",'S.D. Paste sheet'!T1550)</f>
        <v/>
      </c>
      <c r="U1550" s="20" t="str">
        <f>IF('S.D. Paste sheet'!U1550="","",'S.D. Paste sheet'!U1550)</f>
        <v/>
      </c>
      <c r="V1550" s="20" t="str">
        <f>IF('S.D. Paste sheet'!V1550="","",'S.D. Paste sheet'!V1550)</f>
        <v/>
      </c>
      <c r="W1550" s="20" t="str">
        <f>IF('S.D. Paste sheet'!W1550="","",'S.D. Paste sheet'!W1550)</f>
        <v/>
      </c>
      <c r="X1550" s="20" t="str">
        <f>IF('S.D. Paste sheet'!X1550="","",'S.D. Paste sheet'!X1550)</f>
        <v/>
      </c>
      <c r="Y1550" s="20" t="str">
        <f>IF('S.D. Paste sheet'!Y1550="","",'S.D. Paste sheet'!Y1550)</f>
        <v/>
      </c>
      <c r="Z1550" s="20" t="str">
        <f>IF('S.D. Paste sheet'!Z1550="","",'S.D. Paste sheet'!Z1550)</f>
        <v/>
      </c>
      <c r="AA1550" s="20" t="str">
        <f>IF('S.D. Paste sheet'!AA1550="","",'S.D. Paste sheet'!AA1550)</f>
        <v/>
      </c>
      <c r="AB1550" s="20" t="str">
        <f>IF('S.D. Paste sheet'!AB1550="","",'S.D. Paste sheet'!AB1550)</f>
        <v/>
      </c>
      <c r="AC1550" s="20" t="str">
        <f>IF('S.D. Paste sheet'!AC1550="","",'S.D. Paste sheet'!AC1550)</f>
        <v/>
      </c>
      <c r="AD1550" s="20" t="str">
        <f>IF('S.D. Paste sheet'!AD1550="","",'S.D. Paste sheet'!AD1550)</f>
        <v/>
      </c>
      <c r="AE1550" s="29"/>
      <c r="AF1550" t="str">
        <f>IF(AK1550="","",IF(AK1550&gt;0,COUNT($AG$2:AG1550),""))</f>
        <v/>
      </c>
      <c r="AG1550" s="25" t="str">
        <f t="shared" si="771"/>
        <v/>
      </c>
      <c r="AH1550" s="25" t="str">
        <f t="shared" si="772"/>
        <v/>
      </c>
      <c r="AI1550" s="25" t="str">
        <f t="shared" si="773"/>
        <v/>
      </c>
      <c r="AJ1550" s="25" t="str">
        <f t="shared" si="774"/>
        <v/>
      </c>
      <c r="AK1550" s="25" t="str">
        <f t="shared" si="775"/>
        <v/>
      </c>
      <c r="AL1550" s="25" t="str">
        <f t="shared" si="776"/>
        <v/>
      </c>
      <c r="AM1550" s="25" t="str">
        <f t="shared" si="777"/>
        <v/>
      </c>
      <c r="AN1550" s="25" t="str">
        <f t="shared" si="778"/>
        <v/>
      </c>
      <c r="AO1550" s="25" t="str">
        <f t="shared" si="779"/>
        <v/>
      </c>
      <c r="AP1550" s="25" t="str">
        <f t="shared" si="780"/>
        <v/>
      </c>
      <c r="AQ1550" s="25" t="str">
        <f t="shared" si="781"/>
        <v/>
      </c>
      <c r="AR1550" s="25" t="str">
        <f t="shared" si="782"/>
        <v/>
      </c>
      <c r="AS1550" s="25" t="str">
        <f t="shared" si="783"/>
        <v/>
      </c>
      <c r="AT1550" s="25" t="str">
        <f t="shared" si="784"/>
        <v/>
      </c>
      <c r="AU1550" s="25" t="str">
        <f t="shared" si="785"/>
        <v/>
      </c>
      <c r="AV1550" s="25" t="str">
        <f t="shared" si="786"/>
        <v/>
      </c>
      <c r="AX1550" t="str">
        <f>IF(BC1550="","",IF(BC1550&gt;0,COUNT($AY$2:AY1550),""))</f>
        <v/>
      </c>
      <c r="AY1550" s="25" t="str">
        <f t="shared" si="787"/>
        <v/>
      </c>
      <c r="AZ1550" s="25" t="str">
        <f t="shared" si="788"/>
        <v/>
      </c>
      <c r="BA1550" s="25" t="str">
        <f t="shared" si="789"/>
        <v/>
      </c>
      <c r="BB1550" s="25" t="str">
        <f t="shared" si="790"/>
        <v/>
      </c>
      <c r="BC1550" s="25" t="str">
        <f t="shared" si="791"/>
        <v/>
      </c>
      <c r="BD1550" s="25" t="str">
        <f t="shared" si="792"/>
        <v/>
      </c>
      <c r="BE1550" s="25" t="str">
        <f t="shared" si="793"/>
        <v/>
      </c>
      <c r="BF1550" s="25" t="str">
        <f t="shared" si="794"/>
        <v/>
      </c>
      <c r="BG1550" s="25" t="str">
        <f t="shared" si="795"/>
        <v/>
      </c>
      <c r="BH1550" s="25" t="str">
        <f t="shared" si="796"/>
        <v/>
      </c>
      <c r="BI1550" s="25" t="str">
        <f t="shared" si="797"/>
        <v/>
      </c>
      <c r="BJ1550" s="25" t="str">
        <f t="shared" si="798"/>
        <v/>
      </c>
      <c r="BK1550" s="25" t="str">
        <f t="shared" si="799"/>
        <v/>
      </c>
      <c r="BL1550" s="25" t="str">
        <f t="shared" si="800"/>
        <v/>
      </c>
      <c r="BM1550" s="25" t="str">
        <f t="shared" si="801"/>
        <v/>
      </c>
      <c r="BN1550" s="25" t="str">
        <f t="shared" si="802"/>
        <v/>
      </c>
    </row>
    <row r="1551" spans="1:66">
      <c r="A1551" s="20" t="str">
        <f>IF('S.D. Paste sheet'!A1551="","",'S.D. Paste sheet'!A1551)</f>
        <v/>
      </c>
      <c r="B1551" s="20" t="str">
        <f>IF('S.D. Paste sheet'!B1551="","",'S.D. Paste sheet'!B1551)</f>
        <v/>
      </c>
      <c r="C1551" s="20" t="str">
        <f>IF('S.D. Paste sheet'!C1551="","",'S.D. Paste sheet'!C1551)</f>
        <v/>
      </c>
      <c r="D1551" s="20" t="str">
        <f>IF('S.D. Paste sheet'!D1551="","",'S.D. Paste sheet'!D1551)</f>
        <v/>
      </c>
      <c r="E1551" s="20" t="str">
        <f>IF('S.D. Paste sheet'!E1551="","",UPPER('S.D. Paste sheet'!E1551))</f>
        <v/>
      </c>
      <c r="F1551" s="20" t="str">
        <f>IF('S.D. Paste sheet'!F1551="","",'S.D. Paste sheet'!F1551)</f>
        <v/>
      </c>
      <c r="G1551" s="20" t="str">
        <f>IF('S.D. Paste sheet'!G1551="","",UPPER('S.D. Paste sheet'!G1551))</f>
        <v/>
      </c>
      <c r="H1551" s="20" t="str">
        <f>IF('S.D. Paste sheet'!H1551="","",UPPER('S.D. Paste sheet'!H1551))</f>
        <v/>
      </c>
      <c r="I1551" s="20" t="str">
        <f>IF('S.D. Paste sheet'!I1551="","",'S.D. Paste sheet'!I1551)</f>
        <v/>
      </c>
      <c r="J1551" s="20" t="str">
        <f>IF('S.D. Paste sheet'!J1551="","",'S.D. Paste sheet'!J1551)</f>
        <v/>
      </c>
      <c r="K1551" s="20" t="str">
        <f>IF('S.D. Paste sheet'!K1551="","",'S.D. Paste sheet'!K1551)</f>
        <v/>
      </c>
      <c r="L1551" s="20" t="str">
        <f>IF('S.D. Paste sheet'!L1551="","",'S.D. Paste sheet'!L1551)</f>
        <v/>
      </c>
      <c r="M1551" s="20" t="str">
        <f>IF('S.D. Paste sheet'!M1551="","",'S.D. Paste sheet'!M1551)</f>
        <v/>
      </c>
      <c r="N1551" s="20" t="str">
        <f>IF('S.D. Paste sheet'!N1551="","",'S.D. Paste sheet'!N1551)</f>
        <v/>
      </c>
      <c r="O1551" s="20" t="str">
        <f>IF('S.D. Paste sheet'!O1551="","",'S.D. Paste sheet'!O1551)</f>
        <v/>
      </c>
      <c r="P1551" s="20" t="str">
        <f>IF('S.D. Paste sheet'!P1551="","",'S.D. Paste sheet'!P1551)</f>
        <v/>
      </c>
      <c r="Q1551" s="20" t="str">
        <f>IF('S.D. Paste sheet'!Q1551="","",'S.D. Paste sheet'!Q1551)</f>
        <v/>
      </c>
      <c r="R1551" s="20" t="str">
        <f>IF('S.D. Paste sheet'!R1551="","",'S.D. Paste sheet'!R1551)</f>
        <v/>
      </c>
      <c r="S1551" s="20" t="str">
        <f>IF('S.D. Paste sheet'!S1551="","",'S.D. Paste sheet'!S1551)</f>
        <v/>
      </c>
      <c r="T1551" s="20" t="str">
        <f>IF('S.D. Paste sheet'!T1551="","",'S.D. Paste sheet'!T1551)</f>
        <v/>
      </c>
      <c r="U1551" s="20" t="str">
        <f>IF('S.D. Paste sheet'!U1551="","",'S.D. Paste sheet'!U1551)</f>
        <v/>
      </c>
      <c r="V1551" s="20" t="str">
        <f>IF('S.D. Paste sheet'!V1551="","",'S.D. Paste sheet'!V1551)</f>
        <v/>
      </c>
      <c r="W1551" s="20" t="str">
        <f>IF('S.D. Paste sheet'!W1551="","",'S.D. Paste sheet'!W1551)</f>
        <v/>
      </c>
      <c r="X1551" s="20" t="str">
        <f>IF('S.D. Paste sheet'!X1551="","",'S.D. Paste sheet'!X1551)</f>
        <v/>
      </c>
      <c r="Y1551" s="20" t="str">
        <f>IF('S.D. Paste sheet'!Y1551="","",'S.D. Paste sheet'!Y1551)</f>
        <v/>
      </c>
      <c r="Z1551" s="20" t="str">
        <f>IF('S.D. Paste sheet'!Z1551="","",'S.D. Paste sheet'!Z1551)</f>
        <v/>
      </c>
      <c r="AA1551" s="20" t="str">
        <f>IF('S.D. Paste sheet'!AA1551="","",'S.D. Paste sheet'!AA1551)</f>
        <v/>
      </c>
      <c r="AB1551" s="20" t="str">
        <f>IF('S.D. Paste sheet'!AB1551="","",'S.D. Paste sheet'!AB1551)</f>
        <v/>
      </c>
      <c r="AC1551" s="20" t="str">
        <f>IF('S.D. Paste sheet'!AC1551="","",'S.D. Paste sheet'!AC1551)</f>
        <v/>
      </c>
      <c r="AD1551" s="20" t="str">
        <f>IF('S.D. Paste sheet'!AD1551="","",'S.D. Paste sheet'!AD1551)</f>
        <v/>
      </c>
      <c r="AE1551" s="29"/>
      <c r="AF1551" t="str">
        <f>IF(AK1551="","",IF(AK1551&gt;0,COUNT($AG$2:AG1551),""))</f>
        <v/>
      </c>
      <c r="AG1551" s="25" t="str">
        <f t="shared" si="771"/>
        <v/>
      </c>
      <c r="AH1551" s="25" t="str">
        <f t="shared" si="772"/>
        <v/>
      </c>
      <c r="AI1551" s="25" t="str">
        <f t="shared" si="773"/>
        <v/>
      </c>
      <c r="AJ1551" s="25" t="str">
        <f t="shared" si="774"/>
        <v/>
      </c>
      <c r="AK1551" s="25" t="str">
        <f t="shared" si="775"/>
        <v/>
      </c>
      <c r="AL1551" s="25" t="str">
        <f t="shared" si="776"/>
        <v/>
      </c>
      <c r="AM1551" s="25" t="str">
        <f t="shared" si="777"/>
        <v/>
      </c>
      <c r="AN1551" s="25" t="str">
        <f t="shared" si="778"/>
        <v/>
      </c>
      <c r="AO1551" s="25" t="str">
        <f t="shared" si="779"/>
        <v/>
      </c>
      <c r="AP1551" s="25" t="str">
        <f t="shared" si="780"/>
        <v/>
      </c>
      <c r="AQ1551" s="25" t="str">
        <f t="shared" si="781"/>
        <v/>
      </c>
      <c r="AR1551" s="25" t="str">
        <f t="shared" si="782"/>
        <v/>
      </c>
      <c r="AS1551" s="25" t="str">
        <f t="shared" si="783"/>
        <v/>
      </c>
      <c r="AT1551" s="25" t="str">
        <f t="shared" si="784"/>
        <v/>
      </c>
      <c r="AU1551" s="25" t="str">
        <f t="shared" si="785"/>
        <v/>
      </c>
      <c r="AV1551" s="25" t="str">
        <f t="shared" si="786"/>
        <v/>
      </c>
      <c r="AX1551" t="str">
        <f>IF(BC1551="","",IF(BC1551&gt;0,COUNT($AY$2:AY1551),""))</f>
        <v/>
      </c>
      <c r="AY1551" s="25" t="str">
        <f t="shared" si="787"/>
        <v/>
      </c>
      <c r="AZ1551" s="25" t="str">
        <f t="shared" si="788"/>
        <v/>
      </c>
      <c r="BA1551" s="25" t="str">
        <f t="shared" si="789"/>
        <v/>
      </c>
      <c r="BB1551" s="25" t="str">
        <f t="shared" si="790"/>
        <v/>
      </c>
      <c r="BC1551" s="25" t="str">
        <f t="shared" si="791"/>
        <v/>
      </c>
      <c r="BD1551" s="25" t="str">
        <f t="shared" si="792"/>
        <v/>
      </c>
      <c r="BE1551" s="25" t="str">
        <f t="shared" si="793"/>
        <v/>
      </c>
      <c r="BF1551" s="25" t="str">
        <f t="shared" si="794"/>
        <v/>
      </c>
      <c r="BG1551" s="25" t="str">
        <f t="shared" si="795"/>
        <v/>
      </c>
      <c r="BH1551" s="25" t="str">
        <f t="shared" si="796"/>
        <v/>
      </c>
      <c r="BI1551" s="25" t="str">
        <f t="shared" si="797"/>
        <v/>
      </c>
      <c r="BJ1551" s="25" t="str">
        <f t="shared" si="798"/>
        <v/>
      </c>
      <c r="BK1551" s="25" t="str">
        <f t="shared" si="799"/>
        <v/>
      </c>
      <c r="BL1551" s="25" t="str">
        <f t="shared" si="800"/>
        <v/>
      </c>
      <c r="BM1551" s="25" t="str">
        <f t="shared" si="801"/>
        <v/>
      </c>
      <c r="BN1551" s="25" t="str">
        <f t="shared" si="802"/>
        <v/>
      </c>
    </row>
    <row r="1552" spans="1:66">
      <c r="A1552" s="20" t="str">
        <f>IF('S.D. Paste sheet'!A1552="","",'S.D. Paste sheet'!A1552)</f>
        <v/>
      </c>
      <c r="B1552" s="20" t="str">
        <f>IF('S.D. Paste sheet'!B1552="","",'S.D. Paste sheet'!B1552)</f>
        <v/>
      </c>
      <c r="C1552" s="20" t="str">
        <f>IF('S.D. Paste sheet'!C1552="","",'S.D. Paste sheet'!C1552)</f>
        <v/>
      </c>
      <c r="D1552" s="20" t="str">
        <f>IF('S.D. Paste sheet'!D1552="","",'S.D. Paste sheet'!D1552)</f>
        <v/>
      </c>
      <c r="E1552" s="20" t="str">
        <f>IF('S.D. Paste sheet'!E1552="","",UPPER('S.D. Paste sheet'!E1552))</f>
        <v/>
      </c>
      <c r="F1552" s="20" t="str">
        <f>IF('S.D. Paste sheet'!F1552="","",'S.D. Paste sheet'!F1552)</f>
        <v/>
      </c>
      <c r="G1552" s="20" t="str">
        <f>IF('S.D. Paste sheet'!G1552="","",UPPER('S.D. Paste sheet'!G1552))</f>
        <v/>
      </c>
      <c r="H1552" s="20" t="str">
        <f>IF('S.D. Paste sheet'!H1552="","",UPPER('S.D. Paste sheet'!H1552))</f>
        <v/>
      </c>
      <c r="I1552" s="20" t="str">
        <f>IF('S.D. Paste sheet'!I1552="","",'S.D. Paste sheet'!I1552)</f>
        <v/>
      </c>
      <c r="J1552" s="20" t="str">
        <f>IF('S.D. Paste sheet'!J1552="","",'S.D. Paste sheet'!J1552)</f>
        <v/>
      </c>
      <c r="K1552" s="20" t="str">
        <f>IF('S.D. Paste sheet'!K1552="","",'S.D. Paste sheet'!K1552)</f>
        <v/>
      </c>
      <c r="L1552" s="20" t="str">
        <f>IF('S.D. Paste sheet'!L1552="","",'S.D. Paste sheet'!L1552)</f>
        <v/>
      </c>
      <c r="M1552" s="20" t="str">
        <f>IF('S.D. Paste sheet'!M1552="","",'S.D. Paste sheet'!M1552)</f>
        <v/>
      </c>
      <c r="N1552" s="20" t="str">
        <f>IF('S.D. Paste sheet'!N1552="","",'S.D. Paste sheet'!N1552)</f>
        <v/>
      </c>
      <c r="O1552" s="20" t="str">
        <f>IF('S.D. Paste sheet'!O1552="","",'S.D. Paste sheet'!O1552)</f>
        <v/>
      </c>
      <c r="P1552" s="20" t="str">
        <f>IF('S.D. Paste sheet'!P1552="","",'S.D. Paste sheet'!P1552)</f>
        <v/>
      </c>
      <c r="Q1552" s="20" t="str">
        <f>IF('S.D. Paste sheet'!Q1552="","",'S.D. Paste sheet'!Q1552)</f>
        <v/>
      </c>
      <c r="R1552" s="20" t="str">
        <f>IF('S.D. Paste sheet'!R1552="","",'S.D. Paste sheet'!R1552)</f>
        <v/>
      </c>
      <c r="S1552" s="20" t="str">
        <f>IF('S.D. Paste sheet'!S1552="","",'S.D. Paste sheet'!S1552)</f>
        <v/>
      </c>
      <c r="T1552" s="20" t="str">
        <f>IF('S.D. Paste sheet'!T1552="","",'S.D. Paste sheet'!T1552)</f>
        <v/>
      </c>
      <c r="U1552" s="20" t="str">
        <f>IF('S.D. Paste sheet'!U1552="","",'S.D. Paste sheet'!U1552)</f>
        <v/>
      </c>
      <c r="V1552" s="20" t="str">
        <f>IF('S.D. Paste sheet'!V1552="","",'S.D. Paste sheet'!V1552)</f>
        <v/>
      </c>
      <c r="W1552" s="20" t="str">
        <f>IF('S.D. Paste sheet'!W1552="","",'S.D. Paste sheet'!W1552)</f>
        <v/>
      </c>
      <c r="X1552" s="20" t="str">
        <f>IF('S.D. Paste sheet'!X1552="","",'S.D. Paste sheet'!X1552)</f>
        <v/>
      </c>
      <c r="Y1552" s="20" t="str">
        <f>IF('S.D. Paste sheet'!Y1552="","",'S.D. Paste sheet'!Y1552)</f>
        <v/>
      </c>
      <c r="Z1552" s="20" t="str">
        <f>IF('S.D. Paste sheet'!Z1552="","",'S.D. Paste sheet'!Z1552)</f>
        <v/>
      </c>
      <c r="AA1552" s="20" t="str">
        <f>IF('S.D. Paste sheet'!AA1552="","",'S.D. Paste sheet'!AA1552)</f>
        <v/>
      </c>
      <c r="AB1552" s="20" t="str">
        <f>IF('S.D. Paste sheet'!AB1552="","",'S.D. Paste sheet'!AB1552)</f>
        <v/>
      </c>
      <c r="AC1552" s="20" t="str">
        <f>IF('S.D. Paste sheet'!AC1552="","",'S.D. Paste sheet'!AC1552)</f>
        <v/>
      </c>
      <c r="AD1552" s="20" t="str">
        <f>IF('S.D. Paste sheet'!AD1552="","",'S.D. Paste sheet'!AD1552)</f>
        <v/>
      </c>
      <c r="AE1552" s="29"/>
      <c r="AF1552" t="str">
        <f>IF(AK1552="","",IF(AK1552&gt;0,COUNT($AG$2:AG1552),""))</f>
        <v/>
      </c>
      <c r="AG1552" s="25" t="str">
        <f t="shared" si="771"/>
        <v/>
      </c>
      <c r="AH1552" s="25" t="str">
        <f t="shared" si="772"/>
        <v/>
      </c>
      <c r="AI1552" s="25" t="str">
        <f t="shared" si="773"/>
        <v/>
      </c>
      <c r="AJ1552" s="25" t="str">
        <f t="shared" si="774"/>
        <v/>
      </c>
      <c r="AK1552" s="25" t="str">
        <f t="shared" si="775"/>
        <v/>
      </c>
      <c r="AL1552" s="25" t="str">
        <f t="shared" si="776"/>
        <v/>
      </c>
      <c r="AM1552" s="25" t="str">
        <f t="shared" si="777"/>
        <v/>
      </c>
      <c r="AN1552" s="25" t="str">
        <f t="shared" si="778"/>
        <v/>
      </c>
      <c r="AO1552" s="25" t="str">
        <f t="shared" si="779"/>
        <v/>
      </c>
      <c r="AP1552" s="25" t="str">
        <f t="shared" si="780"/>
        <v/>
      </c>
      <c r="AQ1552" s="25" t="str">
        <f t="shared" si="781"/>
        <v/>
      </c>
      <c r="AR1552" s="25" t="str">
        <f t="shared" si="782"/>
        <v/>
      </c>
      <c r="AS1552" s="25" t="str">
        <f t="shared" si="783"/>
        <v/>
      </c>
      <c r="AT1552" s="25" t="str">
        <f t="shared" si="784"/>
        <v/>
      </c>
      <c r="AU1552" s="25" t="str">
        <f t="shared" si="785"/>
        <v/>
      </c>
      <c r="AV1552" s="25" t="str">
        <f t="shared" si="786"/>
        <v/>
      </c>
      <c r="AX1552" t="str">
        <f>IF(BC1552="","",IF(BC1552&gt;0,COUNT($AY$2:AY1552),""))</f>
        <v/>
      </c>
      <c r="AY1552" s="25" t="str">
        <f t="shared" si="787"/>
        <v/>
      </c>
      <c r="AZ1552" s="25" t="str">
        <f t="shared" si="788"/>
        <v/>
      </c>
      <c r="BA1552" s="25" t="str">
        <f t="shared" si="789"/>
        <v/>
      </c>
      <c r="BB1552" s="25" t="str">
        <f t="shared" si="790"/>
        <v/>
      </c>
      <c r="BC1552" s="25" t="str">
        <f t="shared" si="791"/>
        <v/>
      </c>
      <c r="BD1552" s="25" t="str">
        <f t="shared" si="792"/>
        <v/>
      </c>
      <c r="BE1552" s="25" t="str">
        <f t="shared" si="793"/>
        <v/>
      </c>
      <c r="BF1552" s="25" t="str">
        <f t="shared" si="794"/>
        <v/>
      </c>
      <c r="BG1552" s="25" t="str">
        <f t="shared" si="795"/>
        <v/>
      </c>
      <c r="BH1552" s="25" t="str">
        <f t="shared" si="796"/>
        <v/>
      </c>
      <c r="BI1552" s="25" t="str">
        <f t="shared" si="797"/>
        <v/>
      </c>
      <c r="BJ1552" s="25" t="str">
        <f t="shared" si="798"/>
        <v/>
      </c>
      <c r="BK1552" s="25" t="str">
        <f t="shared" si="799"/>
        <v/>
      </c>
      <c r="BL1552" s="25" t="str">
        <f t="shared" si="800"/>
        <v/>
      </c>
      <c r="BM1552" s="25" t="str">
        <f t="shared" si="801"/>
        <v/>
      </c>
      <c r="BN1552" s="25" t="str">
        <f t="shared" si="802"/>
        <v/>
      </c>
    </row>
    <row r="1553" spans="1:66">
      <c r="A1553" s="20" t="str">
        <f>IF('S.D. Paste sheet'!A1553="","",'S.D. Paste sheet'!A1553)</f>
        <v/>
      </c>
      <c r="B1553" s="20" t="str">
        <f>IF('S.D. Paste sheet'!B1553="","",'S.D. Paste sheet'!B1553)</f>
        <v/>
      </c>
      <c r="C1553" s="20" t="str">
        <f>IF('S.D. Paste sheet'!C1553="","",'S.D. Paste sheet'!C1553)</f>
        <v/>
      </c>
      <c r="D1553" s="20" t="str">
        <f>IF('S.D. Paste sheet'!D1553="","",'S.D. Paste sheet'!D1553)</f>
        <v/>
      </c>
      <c r="E1553" s="20" t="str">
        <f>IF('S.D. Paste sheet'!E1553="","",UPPER('S.D. Paste sheet'!E1553))</f>
        <v/>
      </c>
      <c r="F1553" s="20" t="str">
        <f>IF('S.D. Paste sheet'!F1553="","",'S.D. Paste sheet'!F1553)</f>
        <v/>
      </c>
      <c r="G1553" s="20" t="str">
        <f>IF('S.D. Paste sheet'!G1553="","",UPPER('S.D. Paste sheet'!G1553))</f>
        <v/>
      </c>
      <c r="H1553" s="20" t="str">
        <f>IF('S.D. Paste sheet'!H1553="","",UPPER('S.D. Paste sheet'!H1553))</f>
        <v/>
      </c>
      <c r="I1553" s="20" t="str">
        <f>IF('S.D. Paste sheet'!I1553="","",'S.D. Paste sheet'!I1553)</f>
        <v/>
      </c>
      <c r="J1553" s="20" t="str">
        <f>IF('S.D. Paste sheet'!J1553="","",'S.D. Paste sheet'!J1553)</f>
        <v/>
      </c>
      <c r="K1553" s="20" t="str">
        <f>IF('S.D. Paste sheet'!K1553="","",'S.D. Paste sheet'!K1553)</f>
        <v/>
      </c>
      <c r="L1553" s="20" t="str">
        <f>IF('S.D. Paste sheet'!L1553="","",'S.D. Paste sheet'!L1553)</f>
        <v/>
      </c>
      <c r="M1553" s="20" t="str">
        <f>IF('S.D. Paste sheet'!M1553="","",'S.D. Paste sheet'!M1553)</f>
        <v/>
      </c>
      <c r="N1553" s="20" t="str">
        <f>IF('S.D. Paste sheet'!N1553="","",'S.D. Paste sheet'!N1553)</f>
        <v/>
      </c>
      <c r="O1553" s="20" t="str">
        <f>IF('S.D. Paste sheet'!O1553="","",'S.D. Paste sheet'!O1553)</f>
        <v/>
      </c>
      <c r="P1553" s="20" t="str">
        <f>IF('S.D. Paste sheet'!P1553="","",'S.D. Paste sheet'!P1553)</f>
        <v/>
      </c>
      <c r="Q1553" s="20" t="str">
        <f>IF('S.D. Paste sheet'!Q1553="","",'S.D. Paste sheet'!Q1553)</f>
        <v/>
      </c>
      <c r="R1553" s="20" t="str">
        <f>IF('S.D. Paste sheet'!R1553="","",'S.D. Paste sheet'!R1553)</f>
        <v/>
      </c>
      <c r="S1553" s="20" t="str">
        <f>IF('S.D. Paste sheet'!S1553="","",'S.D. Paste sheet'!S1553)</f>
        <v/>
      </c>
      <c r="T1553" s="20" t="str">
        <f>IF('S.D. Paste sheet'!T1553="","",'S.D. Paste sheet'!T1553)</f>
        <v/>
      </c>
      <c r="U1553" s="20" t="str">
        <f>IF('S.D. Paste sheet'!U1553="","",'S.D. Paste sheet'!U1553)</f>
        <v/>
      </c>
      <c r="V1553" s="20" t="str">
        <f>IF('S.D. Paste sheet'!V1553="","",'S.D. Paste sheet'!V1553)</f>
        <v/>
      </c>
      <c r="W1553" s="20" t="str">
        <f>IF('S.D. Paste sheet'!W1553="","",'S.D. Paste sheet'!W1553)</f>
        <v/>
      </c>
      <c r="X1553" s="20" t="str">
        <f>IF('S.D. Paste sheet'!X1553="","",'S.D. Paste sheet'!X1553)</f>
        <v/>
      </c>
      <c r="Y1553" s="20" t="str">
        <f>IF('S.D. Paste sheet'!Y1553="","",'S.D. Paste sheet'!Y1553)</f>
        <v/>
      </c>
      <c r="Z1553" s="20" t="str">
        <f>IF('S.D. Paste sheet'!Z1553="","",'S.D. Paste sheet'!Z1553)</f>
        <v/>
      </c>
      <c r="AA1553" s="20" t="str">
        <f>IF('S.D. Paste sheet'!AA1553="","",'S.D. Paste sheet'!AA1553)</f>
        <v/>
      </c>
      <c r="AB1553" s="20" t="str">
        <f>IF('S.D. Paste sheet'!AB1553="","",'S.D. Paste sheet'!AB1553)</f>
        <v/>
      </c>
      <c r="AC1553" s="20" t="str">
        <f>IF('S.D. Paste sheet'!AC1553="","",'S.D. Paste sheet'!AC1553)</f>
        <v/>
      </c>
      <c r="AD1553" s="20" t="str">
        <f>IF('S.D. Paste sheet'!AD1553="","",'S.D. Paste sheet'!AD1553)</f>
        <v/>
      </c>
      <c r="AE1553" s="29"/>
      <c r="AF1553" t="str">
        <f>IF(AK1553="","",IF(AK1553&gt;0,COUNT($AG$2:AG1553),""))</f>
        <v/>
      </c>
      <c r="AG1553" s="25" t="str">
        <f t="shared" si="771"/>
        <v/>
      </c>
      <c r="AH1553" s="25" t="str">
        <f t="shared" si="772"/>
        <v/>
      </c>
      <c r="AI1553" s="25" t="str">
        <f t="shared" si="773"/>
        <v/>
      </c>
      <c r="AJ1553" s="25" t="str">
        <f t="shared" si="774"/>
        <v/>
      </c>
      <c r="AK1553" s="25" t="str">
        <f t="shared" si="775"/>
        <v/>
      </c>
      <c r="AL1553" s="25" t="str">
        <f t="shared" si="776"/>
        <v/>
      </c>
      <c r="AM1553" s="25" t="str">
        <f t="shared" si="777"/>
        <v/>
      </c>
      <c r="AN1553" s="25" t="str">
        <f t="shared" si="778"/>
        <v/>
      </c>
      <c r="AO1553" s="25" t="str">
        <f t="shared" si="779"/>
        <v/>
      </c>
      <c r="AP1553" s="25" t="str">
        <f t="shared" si="780"/>
        <v/>
      </c>
      <c r="AQ1553" s="25" t="str">
        <f t="shared" si="781"/>
        <v/>
      </c>
      <c r="AR1553" s="25" t="str">
        <f t="shared" si="782"/>
        <v/>
      </c>
      <c r="AS1553" s="25" t="str">
        <f t="shared" si="783"/>
        <v/>
      </c>
      <c r="AT1553" s="25" t="str">
        <f t="shared" si="784"/>
        <v/>
      </c>
      <c r="AU1553" s="25" t="str">
        <f t="shared" si="785"/>
        <v/>
      </c>
      <c r="AV1553" s="25" t="str">
        <f t="shared" si="786"/>
        <v/>
      </c>
      <c r="AX1553" t="str">
        <f>IF(BC1553="","",IF(BC1553&gt;0,COUNT($AY$2:AY1553),""))</f>
        <v/>
      </c>
      <c r="AY1553" s="25" t="str">
        <f t="shared" si="787"/>
        <v/>
      </c>
      <c r="AZ1553" s="25" t="str">
        <f t="shared" si="788"/>
        <v/>
      </c>
      <c r="BA1553" s="25" t="str">
        <f t="shared" si="789"/>
        <v/>
      </c>
      <c r="BB1553" s="25" t="str">
        <f t="shared" si="790"/>
        <v/>
      </c>
      <c r="BC1553" s="25" t="str">
        <f t="shared" si="791"/>
        <v/>
      </c>
      <c r="BD1553" s="25" t="str">
        <f t="shared" si="792"/>
        <v/>
      </c>
      <c r="BE1553" s="25" t="str">
        <f t="shared" si="793"/>
        <v/>
      </c>
      <c r="BF1553" s="25" t="str">
        <f t="shared" si="794"/>
        <v/>
      </c>
      <c r="BG1553" s="25" t="str">
        <f t="shared" si="795"/>
        <v/>
      </c>
      <c r="BH1553" s="25" t="str">
        <f t="shared" si="796"/>
        <v/>
      </c>
      <c r="BI1553" s="25" t="str">
        <f t="shared" si="797"/>
        <v/>
      </c>
      <c r="BJ1553" s="25" t="str">
        <f t="shared" si="798"/>
        <v/>
      </c>
      <c r="BK1553" s="25" t="str">
        <f t="shared" si="799"/>
        <v/>
      </c>
      <c r="BL1553" s="25" t="str">
        <f t="shared" si="800"/>
        <v/>
      </c>
      <c r="BM1553" s="25" t="str">
        <f t="shared" si="801"/>
        <v/>
      </c>
      <c r="BN1553" s="25" t="str">
        <f t="shared" si="802"/>
        <v/>
      </c>
    </row>
    <row r="1554" spans="1:66">
      <c r="A1554" s="20" t="str">
        <f>IF('S.D. Paste sheet'!A1554="","",'S.D. Paste sheet'!A1554)</f>
        <v/>
      </c>
      <c r="B1554" s="20" t="str">
        <f>IF('S.D. Paste sheet'!B1554="","",'S.D. Paste sheet'!B1554)</f>
        <v/>
      </c>
      <c r="C1554" s="20" t="str">
        <f>IF('S.D. Paste sheet'!C1554="","",'S.D. Paste sheet'!C1554)</f>
        <v/>
      </c>
      <c r="D1554" s="20" t="str">
        <f>IF('S.D. Paste sheet'!D1554="","",'S.D. Paste sheet'!D1554)</f>
        <v/>
      </c>
      <c r="E1554" s="20" t="str">
        <f>IF('S.D. Paste sheet'!E1554="","",UPPER('S.D. Paste sheet'!E1554))</f>
        <v/>
      </c>
      <c r="F1554" s="20" t="str">
        <f>IF('S.D. Paste sheet'!F1554="","",'S.D. Paste sheet'!F1554)</f>
        <v/>
      </c>
      <c r="G1554" s="20" t="str">
        <f>IF('S.D. Paste sheet'!G1554="","",UPPER('S.D. Paste sheet'!G1554))</f>
        <v/>
      </c>
      <c r="H1554" s="20" t="str">
        <f>IF('S.D. Paste sheet'!H1554="","",UPPER('S.D. Paste sheet'!H1554))</f>
        <v/>
      </c>
      <c r="I1554" s="20" t="str">
        <f>IF('S.D. Paste sheet'!I1554="","",'S.D. Paste sheet'!I1554)</f>
        <v/>
      </c>
      <c r="J1554" s="20" t="str">
        <f>IF('S.D. Paste sheet'!J1554="","",'S.D. Paste sheet'!J1554)</f>
        <v/>
      </c>
      <c r="K1554" s="20" t="str">
        <f>IF('S.D. Paste sheet'!K1554="","",'S.D. Paste sheet'!K1554)</f>
        <v/>
      </c>
      <c r="L1554" s="20" t="str">
        <f>IF('S.D. Paste sheet'!L1554="","",'S.D. Paste sheet'!L1554)</f>
        <v/>
      </c>
      <c r="M1554" s="20" t="str">
        <f>IF('S.D. Paste sheet'!M1554="","",'S.D. Paste sheet'!M1554)</f>
        <v/>
      </c>
      <c r="N1554" s="20" t="str">
        <f>IF('S.D. Paste sheet'!N1554="","",'S.D. Paste sheet'!N1554)</f>
        <v/>
      </c>
      <c r="O1554" s="20" t="str">
        <f>IF('S.D. Paste sheet'!O1554="","",'S.D. Paste sheet'!O1554)</f>
        <v/>
      </c>
      <c r="P1554" s="20" t="str">
        <f>IF('S.D. Paste sheet'!P1554="","",'S.D. Paste sheet'!P1554)</f>
        <v/>
      </c>
      <c r="Q1554" s="20" t="str">
        <f>IF('S.D. Paste sheet'!Q1554="","",'S.D. Paste sheet'!Q1554)</f>
        <v/>
      </c>
      <c r="R1554" s="20" t="str">
        <f>IF('S.D. Paste sheet'!R1554="","",'S.D. Paste sheet'!R1554)</f>
        <v/>
      </c>
      <c r="S1554" s="20" t="str">
        <f>IF('S.D. Paste sheet'!S1554="","",'S.D. Paste sheet'!S1554)</f>
        <v/>
      </c>
      <c r="T1554" s="20" t="str">
        <f>IF('S.D. Paste sheet'!T1554="","",'S.D. Paste sheet'!T1554)</f>
        <v/>
      </c>
      <c r="U1554" s="20" t="str">
        <f>IF('S.D. Paste sheet'!U1554="","",'S.D. Paste sheet'!U1554)</f>
        <v/>
      </c>
      <c r="V1554" s="20" t="str">
        <f>IF('S.D. Paste sheet'!V1554="","",'S.D. Paste sheet'!V1554)</f>
        <v/>
      </c>
      <c r="W1554" s="20" t="str">
        <f>IF('S.D. Paste sheet'!W1554="","",'S.D. Paste sheet'!W1554)</f>
        <v/>
      </c>
      <c r="X1554" s="20" t="str">
        <f>IF('S.D. Paste sheet'!X1554="","",'S.D. Paste sheet'!X1554)</f>
        <v/>
      </c>
      <c r="Y1554" s="20" t="str">
        <f>IF('S.D. Paste sheet'!Y1554="","",'S.D. Paste sheet'!Y1554)</f>
        <v/>
      </c>
      <c r="Z1554" s="20" t="str">
        <f>IF('S.D. Paste sheet'!Z1554="","",'S.D. Paste sheet'!Z1554)</f>
        <v/>
      </c>
      <c r="AA1554" s="20" t="str">
        <f>IF('S.D. Paste sheet'!AA1554="","",'S.D. Paste sheet'!AA1554)</f>
        <v/>
      </c>
      <c r="AB1554" s="20" t="str">
        <f>IF('S.D. Paste sheet'!AB1554="","",'S.D. Paste sheet'!AB1554)</f>
        <v/>
      </c>
      <c r="AC1554" s="20" t="str">
        <f>IF('S.D. Paste sheet'!AC1554="","",'S.D. Paste sheet'!AC1554)</f>
        <v/>
      </c>
      <c r="AD1554" s="20" t="str">
        <f>IF('S.D. Paste sheet'!AD1554="","",'S.D. Paste sheet'!AD1554)</f>
        <v/>
      </c>
      <c r="AE1554" s="29"/>
      <c r="AF1554" t="str">
        <f>IF(AK1554="","",IF(AK1554&gt;0,COUNT($AG$2:AG1554),""))</f>
        <v/>
      </c>
      <c r="AG1554" s="25" t="str">
        <f t="shared" si="771"/>
        <v/>
      </c>
      <c r="AH1554" s="25" t="str">
        <f t="shared" si="772"/>
        <v/>
      </c>
      <c r="AI1554" s="25" t="str">
        <f t="shared" si="773"/>
        <v/>
      </c>
      <c r="AJ1554" s="25" t="str">
        <f t="shared" si="774"/>
        <v/>
      </c>
      <c r="AK1554" s="25" t="str">
        <f t="shared" si="775"/>
        <v/>
      </c>
      <c r="AL1554" s="25" t="str">
        <f t="shared" si="776"/>
        <v/>
      </c>
      <c r="AM1554" s="25" t="str">
        <f t="shared" si="777"/>
        <v/>
      </c>
      <c r="AN1554" s="25" t="str">
        <f t="shared" si="778"/>
        <v/>
      </c>
      <c r="AO1554" s="25" t="str">
        <f t="shared" si="779"/>
        <v/>
      </c>
      <c r="AP1554" s="25" t="str">
        <f t="shared" si="780"/>
        <v/>
      </c>
      <c r="AQ1554" s="25" t="str">
        <f t="shared" si="781"/>
        <v/>
      </c>
      <c r="AR1554" s="25" t="str">
        <f t="shared" si="782"/>
        <v/>
      </c>
      <c r="AS1554" s="25" t="str">
        <f t="shared" si="783"/>
        <v/>
      </c>
      <c r="AT1554" s="25" t="str">
        <f t="shared" si="784"/>
        <v/>
      </c>
      <c r="AU1554" s="25" t="str">
        <f t="shared" si="785"/>
        <v/>
      </c>
      <c r="AV1554" s="25" t="str">
        <f t="shared" si="786"/>
        <v/>
      </c>
      <c r="AX1554" t="str">
        <f>IF(BC1554="","",IF(BC1554&gt;0,COUNT($AY$2:AY1554),""))</f>
        <v/>
      </c>
      <c r="AY1554" s="25" t="str">
        <f t="shared" si="787"/>
        <v/>
      </c>
      <c r="AZ1554" s="25" t="str">
        <f t="shared" si="788"/>
        <v/>
      </c>
      <c r="BA1554" s="25" t="str">
        <f t="shared" si="789"/>
        <v/>
      </c>
      <c r="BB1554" s="25" t="str">
        <f t="shared" si="790"/>
        <v/>
      </c>
      <c r="BC1554" s="25" t="str">
        <f t="shared" si="791"/>
        <v/>
      </c>
      <c r="BD1554" s="25" t="str">
        <f t="shared" si="792"/>
        <v/>
      </c>
      <c r="BE1554" s="25" t="str">
        <f t="shared" si="793"/>
        <v/>
      </c>
      <c r="BF1554" s="25" t="str">
        <f t="shared" si="794"/>
        <v/>
      </c>
      <c r="BG1554" s="25" t="str">
        <f t="shared" si="795"/>
        <v/>
      </c>
      <c r="BH1554" s="25" t="str">
        <f t="shared" si="796"/>
        <v/>
      </c>
      <c r="BI1554" s="25" t="str">
        <f t="shared" si="797"/>
        <v/>
      </c>
      <c r="BJ1554" s="25" t="str">
        <f t="shared" si="798"/>
        <v/>
      </c>
      <c r="BK1554" s="25" t="str">
        <f t="shared" si="799"/>
        <v/>
      </c>
      <c r="BL1554" s="25" t="str">
        <f t="shared" si="800"/>
        <v/>
      </c>
      <c r="BM1554" s="25" t="str">
        <f t="shared" si="801"/>
        <v/>
      </c>
      <c r="BN1554" s="25" t="str">
        <f t="shared" si="802"/>
        <v/>
      </c>
    </row>
    <row r="1555" spans="1:66">
      <c r="A1555" s="20" t="str">
        <f>IF('S.D. Paste sheet'!A1555="","",'S.D. Paste sheet'!A1555)</f>
        <v/>
      </c>
      <c r="B1555" s="20" t="str">
        <f>IF('S.D. Paste sheet'!B1555="","",'S.D. Paste sheet'!B1555)</f>
        <v/>
      </c>
      <c r="C1555" s="20" t="str">
        <f>IF('S.D. Paste sheet'!C1555="","",'S.D. Paste sheet'!C1555)</f>
        <v/>
      </c>
      <c r="D1555" s="20" t="str">
        <f>IF('S.D. Paste sheet'!D1555="","",'S.D. Paste sheet'!D1555)</f>
        <v/>
      </c>
      <c r="E1555" s="20" t="str">
        <f>IF('S.D. Paste sheet'!E1555="","",UPPER('S.D. Paste sheet'!E1555))</f>
        <v/>
      </c>
      <c r="F1555" s="20" t="str">
        <f>IF('S.D. Paste sheet'!F1555="","",'S.D. Paste sheet'!F1555)</f>
        <v/>
      </c>
      <c r="G1555" s="20" t="str">
        <f>IF('S.D. Paste sheet'!G1555="","",UPPER('S.D. Paste sheet'!G1555))</f>
        <v/>
      </c>
      <c r="H1555" s="20" t="str">
        <f>IF('S.D. Paste sheet'!H1555="","",UPPER('S.D. Paste sheet'!H1555))</f>
        <v/>
      </c>
      <c r="I1555" s="20" t="str">
        <f>IF('S.D. Paste sheet'!I1555="","",'S.D. Paste sheet'!I1555)</f>
        <v/>
      </c>
      <c r="J1555" s="20" t="str">
        <f>IF('S.D. Paste sheet'!J1555="","",'S.D. Paste sheet'!J1555)</f>
        <v/>
      </c>
      <c r="K1555" s="20" t="str">
        <f>IF('S.D. Paste sheet'!K1555="","",'S.D. Paste sheet'!K1555)</f>
        <v/>
      </c>
      <c r="L1555" s="20" t="str">
        <f>IF('S.D. Paste sheet'!L1555="","",'S.D. Paste sheet'!L1555)</f>
        <v/>
      </c>
      <c r="M1555" s="20" t="str">
        <f>IF('S.D. Paste sheet'!M1555="","",'S.D. Paste sheet'!M1555)</f>
        <v/>
      </c>
      <c r="N1555" s="20" t="str">
        <f>IF('S.D. Paste sheet'!N1555="","",'S.D. Paste sheet'!N1555)</f>
        <v/>
      </c>
      <c r="O1555" s="20" t="str">
        <f>IF('S.D. Paste sheet'!O1555="","",'S.D. Paste sheet'!O1555)</f>
        <v/>
      </c>
      <c r="P1555" s="20" t="str">
        <f>IF('S.D. Paste sheet'!P1555="","",'S.D. Paste sheet'!P1555)</f>
        <v/>
      </c>
      <c r="Q1555" s="20" t="str">
        <f>IF('S.D. Paste sheet'!Q1555="","",'S.D. Paste sheet'!Q1555)</f>
        <v/>
      </c>
      <c r="R1555" s="20" t="str">
        <f>IF('S.D. Paste sheet'!R1555="","",'S.D. Paste sheet'!R1555)</f>
        <v/>
      </c>
      <c r="S1555" s="20" t="str">
        <f>IF('S.D. Paste sheet'!S1555="","",'S.D. Paste sheet'!S1555)</f>
        <v/>
      </c>
      <c r="T1555" s="20" t="str">
        <f>IF('S.D. Paste sheet'!T1555="","",'S.D. Paste sheet'!T1555)</f>
        <v/>
      </c>
      <c r="U1555" s="20" t="str">
        <f>IF('S.D. Paste sheet'!U1555="","",'S.D. Paste sheet'!U1555)</f>
        <v/>
      </c>
      <c r="V1555" s="20" t="str">
        <f>IF('S.D. Paste sheet'!V1555="","",'S.D. Paste sheet'!V1555)</f>
        <v/>
      </c>
      <c r="W1555" s="20" t="str">
        <f>IF('S.D. Paste sheet'!W1555="","",'S.D. Paste sheet'!W1555)</f>
        <v/>
      </c>
      <c r="X1555" s="20" t="str">
        <f>IF('S.D. Paste sheet'!X1555="","",'S.D. Paste sheet'!X1555)</f>
        <v/>
      </c>
      <c r="Y1555" s="20" t="str">
        <f>IF('S.D. Paste sheet'!Y1555="","",'S.D. Paste sheet'!Y1555)</f>
        <v/>
      </c>
      <c r="Z1555" s="20" t="str">
        <f>IF('S.D. Paste sheet'!Z1555="","",'S.D. Paste sheet'!Z1555)</f>
        <v/>
      </c>
      <c r="AA1555" s="20" t="str">
        <f>IF('S.D. Paste sheet'!AA1555="","",'S.D. Paste sheet'!AA1555)</f>
        <v/>
      </c>
      <c r="AB1555" s="20" t="str">
        <f>IF('S.D. Paste sheet'!AB1555="","",'S.D. Paste sheet'!AB1555)</f>
        <v/>
      </c>
      <c r="AC1555" s="20" t="str">
        <f>IF('S.D. Paste sheet'!AC1555="","",'S.D. Paste sheet'!AC1555)</f>
        <v/>
      </c>
      <c r="AD1555" s="20" t="str">
        <f>IF('S.D. Paste sheet'!AD1555="","",'S.D. Paste sheet'!AD1555)</f>
        <v/>
      </c>
      <c r="AE1555" s="29"/>
      <c r="AF1555" t="str">
        <f>IF(AK1555="","",IF(AK1555&gt;0,COUNT($AG$2:AG1555),""))</f>
        <v/>
      </c>
      <c r="AG1555" s="25" t="str">
        <f t="shared" si="771"/>
        <v/>
      </c>
      <c r="AH1555" s="25" t="str">
        <f t="shared" si="772"/>
        <v/>
      </c>
      <c r="AI1555" s="25" t="str">
        <f t="shared" si="773"/>
        <v/>
      </c>
      <c r="AJ1555" s="25" t="str">
        <f t="shared" si="774"/>
        <v/>
      </c>
      <c r="AK1555" s="25" t="str">
        <f t="shared" si="775"/>
        <v/>
      </c>
      <c r="AL1555" s="25" t="str">
        <f t="shared" si="776"/>
        <v/>
      </c>
      <c r="AM1555" s="25" t="str">
        <f t="shared" si="777"/>
        <v/>
      </c>
      <c r="AN1555" s="25" t="str">
        <f t="shared" si="778"/>
        <v/>
      </c>
      <c r="AO1555" s="25" t="str">
        <f t="shared" si="779"/>
        <v/>
      </c>
      <c r="AP1555" s="25" t="str">
        <f t="shared" si="780"/>
        <v/>
      </c>
      <c r="AQ1555" s="25" t="str">
        <f t="shared" si="781"/>
        <v/>
      </c>
      <c r="AR1555" s="25" t="str">
        <f t="shared" si="782"/>
        <v/>
      </c>
      <c r="AS1555" s="25" t="str">
        <f t="shared" si="783"/>
        <v/>
      </c>
      <c r="AT1555" s="25" t="str">
        <f t="shared" si="784"/>
        <v/>
      </c>
      <c r="AU1555" s="25" t="str">
        <f t="shared" si="785"/>
        <v/>
      </c>
      <c r="AV1555" s="25" t="str">
        <f t="shared" si="786"/>
        <v/>
      </c>
      <c r="AX1555" t="str">
        <f>IF(BC1555="","",IF(BC1555&gt;0,COUNT($AY$2:AY1555),""))</f>
        <v/>
      </c>
      <c r="AY1555" s="25" t="str">
        <f t="shared" si="787"/>
        <v/>
      </c>
      <c r="AZ1555" s="25" t="str">
        <f t="shared" si="788"/>
        <v/>
      </c>
      <c r="BA1555" s="25" t="str">
        <f t="shared" si="789"/>
        <v/>
      </c>
      <c r="BB1555" s="25" t="str">
        <f t="shared" si="790"/>
        <v/>
      </c>
      <c r="BC1555" s="25" t="str">
        <f t="shared" si="791"/>
        <v/>
      </c>
      <c r="BD1555" s="25" t="str">
        <f t="shared" si="792"/>
        <v/>
      </c>
      <c r="BE1555" s="25" t="str">
        <f t="shared" si="793"/>
        <v/>
      </c>
      <c r="BF1555" s="25" t="str">
        <f t="shared" si="794"/>
        <v/>
      </c>
      <c r="BG1555" s="25" t="str">
        <f t="shared" si="795"/>
        <v/>
      </c>
      <c r="BH1555" s="25" t="str">
        <f t="shared" si="796"/>
        <v/>
      </c>
      <c r="BI1555" s="25" t="str">
        <f t="shared" si="797"/>
        <v/>
      </c>
      <c r="BJ1555" s="25" t="str">
        <f t="shared" si="798"/>
        <v/>
      </c>
      <c r="BK1555" s="25" t="str">
        <f t="shared" si="799"/>
        <v/>
      </c>
      <c r="BL1555" s="25" t="str">
        <f t="shared" si="800"/>
        <v/>
      </c>
      <c r="BM1555" s="25" t="str">
        <f t="shared" si="801"/>
        <v/>
      </c>
      <c r="BN1555" s="25" t="str">
        <f t="shared" si="802"/>
        <v/>
      </c>
    </row>
    <row r="1556" spans="1:66">
      <c r="A1556" s="20" t="str">
        <f>IF('S.D. Paste sheet'!A1556="","",'S.D. Paste sheet'!A1556)</f>
        <v/>
      </c>
      <c r="B1556" s="20" t="str">
        <f>IF('S.D. Paste sheet'!B1556="","",'S.D. Paste sheet'!B1556)</f>
        <v/>
      </c>
      <c r="C1556" s="20" t="str">
        <f>IF('S.D. Paste sheet'!C1556="","",'S.D. Paste sheet'!C1556)</f>
        <v/>
      </c>
      <c r="D1556" s="20" t="str">
        <f>IF('S.D. Paste sheet'!D1556="","",'S.D. Paste sheet'!D1556)</f>
        <v/>
      </c>
      <c r="E1556" s="20" t="str">
        <f>IF('S.D. Paste sheet'!E1556="","",UPPER('S.D. Paste sheet'!E1556))</f>
        <v/>
      </c>
      <c r="F1556" s="20" t="str">
        <f>IF('S.D. Paste sheet'!F1556="","",'S.D. Paste sheet'!F1556)</f>
        <v/>
      </c>
      <c r="G1556" s="20" t="str">
        <f>IF('S.D. Paste sheet'!G1556="","",UPPER('S.D. Paste sheet'!G1556))</f>
        <v/>
      </c>
      <c r="H1556" s="20" t="str">
        <f>IF('S.D. Paste sheet'!H1556="","",UPPER('S.D. Paste sheet'!H1556))</f>
        <v/>
      </c>
      <c r="I1556" s="20" t="str">
        <f>IF('S.D. Paste sheet'!I1556="","",'S.D. Paste sheet'!I1556)</f>
        <v/>
      </c>
      <c r="J1556" s="20" t="str">
        <f>IF('S.D. Paste sheet'!J1556="","",'S.D. Paste sheet'!J1556)</f>
        <v/>
      </c>
      <c r="K1556" s="20" t="str">
        <f>IF('S.D. Paste sheet'!K1556="","",'S.D. Paste sheet'!K1556)</f>
        <v/>
      </c>
      <c r="L1556" s="20" t="str">
        <f>IF('S.D. Paste sheet'!L1556="","",'S.D. Paste sheet'!L1556)</f>
        <v/>
      </c>
      <c r="M1556" s="20" t="str">
        <f>IF('S.D. Paste sheet'!M1556="","",'S.D. Paste sheet'!M1556)</f>
        <v/>
      </c>
      <c r="N1556" s="20" t="str">
        <f>IF('S.D. Paste sheet'!N1556="","",'S.D. Paste sheet'!N1556)</f>
        <v/>
      </c>
      <c r="O1556" s="20" t="str">
        <f>IF('S.D. Paste sheet'!O1556="","",'S.D. Paste sheet'!O1556)</f>
        <v/>
      </c>
      <c r="P1556" s="20" t="str">
        <f>IF('S.D. Paste sheet'!P1556="","",'S.D. Paste sheet'!P1556)</f>
        <v/>
      </c>
      <c r="Q1556" s="20" t="str">
        <f>IF('S.D. Paste sheet'!Q1556="","",'S.D. Paste sheet'!Q1556)</f>
        <v/>
      </c>
      <c r="R1556" s="20" t="str">
        <f>IF('S.D. Paste sheet'!R1556="","",'S.D. Paste sheet'!R1556)</f>
        <v/>
      </c>
      <c r="S1556" s="20" t="str">
        <f>IF('S.D. Paste sheet'!S1556="","",'S.D. Paste sheet'!S1556)</f>
        <v/>
      </c>
      <c r="T1556" s="20" t="str">
        <f>IF('S.D. Paste sheet'!T1556="","",'S.D. Paste sheet'!T1556)</f>
        <v/>
      </c>
      <c r="U1556" s="20" t="str">
        <f>IF('S.D. Paste sheet'!U1556="","",'S.D. Paste sheet'!U1556)</f>
        <v/>
      </c>
      <c r="V1556" s="20" t="str">
        <f>IF('S.D. Paste sheet'!V1556="","",'S.D. Paste sheet'!V1556)</f>
        <v/>
      </c>
      <c r="W1556" s="20" t="str">
        <f>IF('S.D. Paste sheet'!W1556="","",'S.D. Paste sheet'!W1556)</f>
        <v/>
      </c>
      <c r="X1556" s="20" t="str">
        <f>IF('S.D. Paste sheet'!X1556="","",'S.D. Paste sheet'!X1556)</f>
        <v/>
      </c>
      <c r="Y1556" s="20" t="str">
        <f>IF('S.D. Paste sheet'!Y1556="","",'S.D. Paste sheet'!Y1556)</f>
        <v/>
      </c>
      <c r="Z1556" s="20" t="str">
        <f>IF('S.D. Paste sheet'!Z1556="","",'S.D. Paste sheet'!Z1556)</f>
        <v/>
      </c>
      <c r="AA1556" s="20" t="str">
        <f>IF('S.D. Paste sheet'!AA1556="","",'S.D. Paste sheet'!AA1556)</f>
        <v/>
      </c>
      <c r="AB1556" s="20" t="str">
        <f>IF('S.D. Paste sheet'!AB1556="","",'S.D. Paste sheet'!AB1556)</f>
        <v/>
      </c>
      <c r="AC1556" s="20" t="str">
        <f>IF('S.D. Paste sheet'!AC1556="","",'S.D. Paste sheet'!AC1556)</f>
        <v/>
      </c>
      <c r="AD1556" s="20" t="str">
        <f>IF('S.D. Paste sheet'!AD1556="","",'S.D. Paste sheet'!AD1556)</f>
        <v/>
      </c>
      <c r="AE1556" s="29"/>
      <c r="AF1556" t="str">
        <f>IF(AK1556="","",IF(AK1556&gt;0,COUNT($AG$2:AG1556),""))</f>
        <v/>
      </c>
      <c r="AG1556" s="25" t="str">
        <f t="shared" si="771"/>
        <v/>
      </c>
      <c r="AH1556" s="25" t="str">
        <f t="shared" si="772"/>
        <v/>
      </c>
      <c r="AI1556" s="25" t="str">
        <f t="shared" si="773"/>
        <v/>
      </c>
      <c r="AJ1556" s="25" t="str">
        <f t="shared" si="774"/>
        <v/>
      </c>
      <c r="AK1556" s="25" t="str">
        <f t="shared" si="775"/>
        <v/>
      </c>
      <c r="AL1556" s="25" t="str">
        <f t="shared" si="776"/>
        <v/>
      </c>
      <c r="AM1556" s="25" t="str">
        <f t="shared" si="777"/>
        <v/>
      </c>
      <c r="AN1556" s="25" t="str">
        <f t="shared" si="778"/>
        <v/>
      </c>
      <c r="AO1556" s="25" t="str">
        <f t="shared" si="779"/>
        <v/>
      </c>
      <c r="AP1556" s="25" t="str">
        <f t="shared" si="780"/>
        <v/>
      </c>
      <c r="AQ1556" s="25" t="str">
        <f t="shared" si="781"/>
        <v/>
      </c>
      <c r="AR1556" s="25" t="str">
        <f t="shared" si="782"/>
        <v/>
      </c>
      <c r="AS1556" s="25" t="str">
        <f t="shared" si="783"/>
        <v/>
      </c>
      <c r="AT1556" s="25" t="str">
        <f t="shared" si="784"/>
        <v/>
      </c>
      <c r="AU1556" s="25" t="str">
        <f t="shared" si="785"/>
        <v/>
      </c>
      <c r="AV1556" s="25" t="str">
        <f t="shared" si="786"/>
        <v/>
      </c>
      <c r="AX1556" t="str">
        <f>IF(BC1556="","",IF(BC1556&gt;0,COUNT($AY$2:AY1556),""))</f>
        <v/>
      </c>
      <c r="AY1556" s="25" t="str">
        <f t="shared" si="787"/>
        <v/>
      </c>
      <c r="AZ1556" s="25" t="str">
        <f t="shared" si="788"/>
        <v/>
      </c>
      <c r="BA1556" s="25" t="str">
        <f t="shared" si="789"/>
        <v/>
      </c>
      <c r="BB1556" s="25" t="str">
        <f t="shared" si="790"/>
        <v/>
      </c>
      <c r="BC1556" s="25" t="str">
        <f t="shared" si="791"/>
        <v/>
      </c>
      <c r="BD1556" s="25" t="str">
        <f t="shared" si="792"/>
        <v/>
      </c>
      <c r="BE1556" s="25" t="str">
        <f t="shared" si="793"/>
        <v/>
      </c>
      <c r="BF1556" s="25" t="str">
        <f t="shared" si="794"/>
        <v/>
      </c>
      <c r="BG1556" s="25" t="str">
        <f t="shared" si="795"/>
        <v/>
      </c>
      <c r="BH1556" s="25" t="str">
        <f t="shared" si="796"/>
        <v/>
      </c>
      <c r="BI1556" s="25" t="str">
        <f t="shared" si="797"/>
        <v/>
      </c>
      <c r="BJ1556" s="25" t="str">
        <f t="shared" si="798"/>
        <v/>
      </c>
      <c r="BK1556" s="25" t="str">
        <f t="shared" si="799"/>
        <v/>
      </c>
      <c r="BL1556" s="25" t="str">
        <f t="shared" si="800"/>
        <v/>
      </c>
      <c r="BM1556" s="25" t="str">
        <f t="shared" si="801"/>
        <v/>
      </c>
      <c r="BN1556" s="25" t="str">
        <f t="shared" si="802"/>
        <v/>
      </c>
    </row>
    <row r="1557" spans="1:66">
      <c r="A1557" s="20" t="str">
        <f>IF('S.D. Paste sheet'!A1557="","",'S.D. Paste sheet'!A1557)</f>
        <v/>
      </c>
      <c r="B1557" s="20" t="str">
        <f>IF('S.D. Paste sheet'!B1557="","",'S.D. Paste sheet'!B1557)</f>
        <v/>
      </c>
      <c r="C1557" s="20" t="str">
        <f>IF('S.D. Paste sheet'!C1557="","",'S.D. Paste sheet'!C1557)</f>
        <v/>
      </c>
      <c r="D1557" s="20" t="str">
        <f>IF('S.D. Paste sheet'!D1557="","",'S.D. Paste sheet'!D1557)</f>
        <v/>
      </c>
      <c r="E1557" s="20" t="str">
        <f>IF('S.D. Paste sheet'!E1557="","",UPPER('S.D. Paste sheet'!E1557))</f>
        <v/>
      </c>
      <c r="F1557" s="20" t="str">
        <f>IF('S.D. Paste sheet'!F1557="","",'S.D. Paste sheet'!F1557)</f>
        <v/>
      </c>
      <c r="G1557" s="20" t="str">
        <f>IF('S.D. Paste sheet'!G1557="","",UPPER('S.D. Paste sheet'!G1557))</f>
        <v/>
      </c>
      <c r="H1557" s="20" t="str">
        <f>IF('S.D. Paste sheet'!H1557="","",UPPER('S.D. Paste sheet'!H1557))</f>
        <v/>
      </c>
      <c r="I1557" s="20" t="str">
        <f>IF('S.D. Paste sheet'!I1557="","",'S.D. Paste sheet'!I1557)</f>
        <v/>
      </c>
      <c r="J1557" s="20" t="str">
        <f>IF('S.D. Paste sheet'!J1557="","",'S.D. Paste sheet'!J1557)</f>
        <v/>
      </c>
      <c r="K1557" s="20" t="str">
        <f>IF('S.D. Paste sheet'!K1557="","",'S.D. Paste sheet'!K1557)</f>
        <v/>
      </c>
      <c r="L1557" s="20" t="str">
        <f>IF('S.D. Paste sheet'!L1557="","",'S.D. Paste sheet'!L1557)</f>
        <v/>
      </c>
      <c r="M1557" s="20" t="str">
        <f>IF('S.D. Paste sheet'!M1557="","",'S.D. Paste sheet'!M1557)</f>
        <v/>
      </c>
      <c r="N1557" s="20" t="str">
        <f>IF('S.D. Paste sheet'!N1557="","",'S.D. Paste sheet'!N1557)</f>
        <v/>
      </c>
      <c r="O1557" s="20" t="str">
        <f>IF('S.D. Paste sheet'!O1557="","",'S.D. Paste sheet'!O1557)</f>
        <v/>
      </c>
      <c r="P1557" s="20" t="str">
        <f>IF('S.D. Paste sheet'!P1557="","",'S.D. Paste sheet'!P1557)</f>
        <v/>
      </c>
      <c r="Q1557" s="20" t="str">
        <f>IF('S.D. Paste sheet'!Q1557="","",'S.D. Paste sheet'!Q1557)</f>
        <v/>
      </c>
      <c r="R1557" s="20" t="str">
        <f>IF('S.D. Paste sheet'!R1557="","",'S.D. Paste sheet'!R1557)</f>
        <v/>
      </c>
      <c r="S1557" s="20" t="str">
        <f>IF('S.D. Paste sheet'!S1557="","",'S.D. Paste sheet'!S1557)</f>
        <v/>
      </c>
      <c r="T1557" s="20" t="str">
        <f>IF('S.D. Paste sheet'!T1557="","",'S.D. Paste sheet'!T1557)</f>
        <v/>
      </c>
      <c r="U1557" s="20" t="str">
        <f>IF('S.D. Paste sheet'!U1557="","",'S.D. Paste sheet'!U1557)</f>
        <v/>
      </c>
      <c r="V1557" s="20" t="str">
        <f>IF('S.D. Paste sheet'!V1557="","",'S.D. Paste sheet'!V1557)</f>
        <v/>
      </c>
      <c r="W1557" s="20" t="str">
        <f>IF('S.D. Paste sheet'!W1557="","",'S.D. Paste sheet'!W1557)</f>
        <v/>
      </c>
      <c r="X1557" s="20" t="str">
        <f>IF('S.D. Paste sheet'!X1557="","",'S.D. Paste sheet'!X1557)</f>
        <v/>
      </c>
      <c r="Y1557" s="20" t="str">
        <f>IF('S.D. Paste sheet'!Y1557="","",'S.D. Paste sheet'!Y1557)</f>
        <v/>
      </c>
      <c r="Z1557" s="20" t="str">
        <f>IF('S.D. Paste sheet'!Z1557="","",'S.D. Paste sheet'!Z1557)</f>
        <v/>
      </c>
      <c r="AA1557" s="20" t="str">
        <f>IF('S.D. Paste sheet'!AA1557="","",'S.D. Paste sheet'!AA1557)</f>
        <v/>
      </c>
      <c r="AB1557" s="20" t="str">
        <f>IF('S.D. Paste sheet'!AB1557="","",'S.D. Paste sheet'!AB1557)</f>
        <v/>
      </c>
      <c r="AC1557" s="20" t="str">
        <f>IF('S.D. Paste sheet'!AC1557="","",'S.D. Paste sheet'!AC1557)</f>
        <v/>
      </c>
      <c r="AD1557" s="20" t="str">
        <f>IF('S.D. Paste sheet'!AD1557="","",'S.D. Paste sheet'!AD1557)</f>
        <v/>
      </c>
      <c r="AE1557" s="29"/>
      <c r="AF1557" t="str">
        <f>IF(AK1557="","",IF(AK1557&gt;0,COUNT($AG$2:AG1557),""))</f>
        <v/>
      </c>
      <c r="AG1557" s="25" t="str">
        <f t="shared" si="771"/>
        <v/>
      </c>
      <c r="AH1557" s="25" t="str">
        <f t="shared" si="772"/>
        <v/>
      </c>
      <c r="AI1557" s="25" t="str">
        <f t="shared" si="773"/>
        <v/>
      </c>
      <c r="AJ1557" s="25" t="str">
        <f t="shared" si="774"/>
        <v/>
      </c>
      <c r="AK1557" s="25" t="str">
        <f t="shared" si="775"/>
        <v/>
      </c>
      <c r="AL1557" s="25" t="str">
        <f t="shared" si="776"/>
        <v/>
      </c>
      <c r="AM1557" s="25" t="str">
        <f t="shared" si="777"/>
        <v/>
      </c>
      <c r="AN1557" s="25" t="str">
        <f t="shared" si="778"/>
        <v/>
      </c>
      <c r="AO1557" s="25" t="str">
        <f t="shared" si="779"/>
        <v/>
      </c>
      <c r="AP1557" s="25" t="str">
        <f t="shared" si="780"/>
        <v/>
      </c>
      <c r="AQ1557" s="25" t="str">
        <f t="shared" si="781"/>
        <v/>
      </c>
      <c r="AR1557" s="25" t="str">
        <f t="shared" si="782"/>
        <v/>
      </c>
      <c r="AS1557" s="25" t="str">
        <f t="shared" si="783"/>
        <v/>
      </c>
      <c r="AT1557" s="25" t="str">
        <f t="shared" si="784"/>
        <v/>
      </c>
      <c r="AU1557" s="25" t="str">
        <f t="shared" si="785"/>
        <v/>
      </c>
      <c r="AV1557" s="25" t="str">
        <f t="shared" si="786"/>
        <v/>
      </c>
      <c r="AX1557" t="str">
        <f>IF(BC1557="","",IF(BC1557&gt;0,COUNT($AY$2:AY1557),""))</f>
        <v/>
      </c>
      <c r="AY1557" s="25" t="str">
        <f t="shared" si="787"/>
        <v/>
      </c>
      <c r="AZ1557" s="25" t="str">
        <f t="shared" si="788"/>
        <v/>
      </c>
      <c r="BA1557" s="25" t="str">
        <f t="shared" si="789"/>
        <v/>
      </c>
      <c r="BB1557" s="25" t="str">
        <f t="shared" si="790"/>
        <v/>
      </c>
      <c r="BC1557" s="25" t="str">
        <f t="shared" si="791"/>
        <v/>
      </c>
      <c r="BD1557" s="25" t="str">
        <f t="shared" si="792"/>
        <v/>
      </c>
      <c r="BE1557" s="25" t="str">
        <f t="shared" si="793"/>
        <v/>
      </c>
      <c r="BF1557" s="25" t="str">
        <f t="shared" si="794"/>
        <v/>
      </c>
      <c r="BG1557" s="25" t="str">
        <f t="shared" si="795"/>
        <v/>
      </c>
      <c r="BH1557" s="25" t="str">
        <f t="shared" si="796"/>
        <v/>
      </c>
      <c r="BI1557" s="25" t="str">
        <f t="shared" si="797"/>
        <v/>
      </c>
      <c r="BJ1557" s="25" t="str">
        <f t="shared" si="798"/>
        <v/>
      </c>
      <c r="BK1557" s="25" t="str">
        <f t="shared" si="799"/>
        <v/>
      </c>
      <c r="BL1557" s="25" t="str">
        <f t="shared" si="800"/>
        <v/>
      </c>
      <c r="BM1557" s="25" t="str">
        <f t="shared" si="801"/>
        <v/>
      </c>
      <c r="BN1557" s="25" t="str">
        <f t="shared" si="802"/>
        <v/>
      </c>
    </row>
    <row r="1558" spans="1:66">
      <c r="A1558" s="20" t="str">
        <f>IF('S.D. Paste sheet'!A1558="","",'S.D. Paste sheet'!A1558)</f>
        <v/>
      </c>
      <c r="B1558" s="20" t="str">
        <f>IF('S.D. Paste sheet'!B1558="","",'S.D. Paste sheet'!B1558)</f>
        <v/>
      </c>
      <c r="C1558" s="20" t="str">
        <f>IF('S.D. Paste sheet'!C1558="","",'S.D. Paste sheet'!C1558)</f>
        <v/>
      </c>
      <c r="D1558" s="20" t="str">
        <f>IF('S.D. Paste sheet'!D1558="","",'S.D. Paste sheet'!D1558)</f>
        <v/>
      </c>
      <c r="E1558" s="20" t="str">
        <f>IF('S.D. Paste sheet'!E1558="","",UPPER('S.D. Paste sheet'!E1558))</f>
        <v/>
      </c>
      <c r="F1558" s="20" t="str">
        <f>IF('S.D. Paste sheet'!F1558="","",'S.D. Paste sheet'!F1558)</f>
        <v/>
      </c>
      <c r="G1558" s="20" t="str">
        <f>IF('S.D. Paste sheet'!G1558="","",UPPER('S.D. Paste sheet'!G1558))</f>
        <v/>
      </c>
      <c r="H1558" s="20" t="str">
        <f>IF('S.D. Paste sheet'!H1558="","",UPPER('S.D. Paste sheet'!H1558))</f>
        <v/>
      </c>
      <c r="I1558" s="20" t="str">
        <f>IF('S.D. Paste sheet'!I1558="","",'S.D. Paste sheet'!I1558)</f>
        <v/>
      </c>
      <c r="J1558" s="20" t="str">
        <f>IF('S.D. Paste sheet'!J1558="","",'S.D. Paste sheet'!J1558)</f>
        <v/>
      </c>
      <c r="K1558" s="20" t="str">
        <f>IF('S.D. Paste sheet'!K1558="","",'S.D. Paste sheet'!K1558)</f>
        <v/>
      </c>
      <c r="L1558" s="20" t="str">
        <f>IF('S.D. Paste sheet'!L1558="","",'S.D. Paste sheet'!L1558)</f>
        <v/>
      </c>
      <c r="M1558" s="20" t="str">
        <f>IF('S.D. Paste sheet'!M1558="","",'S.D. Paste sheet'!M1558)</f>
        <v/>
      </c>
      <c r="N1558" s="20" t="str">
        <f>IF('S.D. Paste sheet'!N1558="","",'S.D. Paste sheet'!N1558)</f>
        <v/>
      </c>
      <c r="O1558" s="20" t="str">
        <f>IF('S.D. Paste sheet'!O1558="","",'S.D. Paste sheet'!O1558)</f>
        <v/>
      </c>
      <c r="P1558" s="20" t="str">
        <f>IF('S.D. Paste sheet'!P1558="","",'S.D. Paste sheet'!P1558)</f>
        <v/>
      </c>
      <c r="Q1558" s="20" t="str">
        <f>IF('S.D. Paste sheet'!Q1558="","",'S.D. Paste sheet'!Q1558)</f>
        <v/>
      </c>
      <c r="R1558" s="20" t="str">
        <f>IF('S.D. Paste sheet'!R1558="","",'S.D. Paste sheet'!R1558)</f>
        <v/>
      </c>
      <c r="S1558" s="20" t="str">
        <f>IF('S.D. Paste sheet'!S1558="","",'S.D. Paste sheet'!S1558)</f>
        <v/>
      </c>
      <c r="T1558" s="20" t="str">
        <f>IF('S.D. Paste sheet'!T1558="","",'S.D. Paste sheet'!T1558)</f>
        <v/>
      </c>
      <c r="U1558" s="20" t="str">
        <f>IF('S.D. Paste sheet'!U1558="","",'S.D. Paste sheet'!U1558)</f>
        <v/>
      </c>
      <c r="V1558" s="20" t="str">
        <f>IF('S.D. Paste sheet'!V1558="","",'S.D. Paste sheet'!V1558)</f>
        <v/>
      </c>
      <c r="W1558" s="20" t="str">
        <f>IF('S.D. Paste sheet'!W1558="","",'S.D. Paste sheet'!W1558)</f>
        <v/>
      </c>
      <c r="X1558" s="20" t="str">
        <f>IF('S.D. Paste sheet'!X1558="","",'S.D. Paste sheet'!X1558)</f>
        <v/>
      </c>
      <c r="Y1558" s="20" t="str">
        <f>IF('S.D. Paste sheet'!Y1558="","",'S.D. Paste sheet'!Y1558)</f>
        <v/>
      </c>
      <c r="Z1558" s="20" t="str">
        <f>IF('S.D. Paste sheet'!Z1558="","",'S.D. Paste sheet'!Z1558)</f>
        <v/>
      </c>
      <c r="AA1558" s="20" t="str">
        <f>IF('S.D. Paste sheet'!AA1558="","",'S.D. Paste sheet'!AA1558)</f>
        <v/>
      </c>
      <c r="AB1558" s="20" t="str">
        <f>IF('S.D. Paste sheet'!AB1558="","",'S.D. Paste sheet'!AB1558)</f>
        <v/>
      </c>
      <c r="AC1558" s="20" t="str">
        <f>IF('S.D. Paste sheet'!AC1558="","",'S.D. Paste sheet'!AC1558)</f>
        <v/>
      </c>
      <c r="AD1558" s="20" t="str">
        <f>IF('S.D. Paste sheet'!AD1558="","",'S.D. Paste sheet'!AD1558)</f>
        <v/>
      </c>
      <c r="AE1558" s="29"/>
      <c r="AF1558" t="str">
        <f>IF(AK1558="","",IF(AK1558&gt;0,COUNT($AG$2:AG1558),""))</f>
        <v/>
      </c>
      <c r="AG1558" s="25" t="str">
        <f t="shared" si="771"/>
        <v/>
      </c>
      <c r="AH1558" s="25" t="str">
        <f t="shared" si="772"/>
        <v/>
      </c>
      <c r="AI1558" s="25" t="str">
        <f t="shared" si="773"/>
        <v/>
      </c>
      <c r="AJ1558" s="25" t="str">
        <f t="shared" si="774"/>
        <v/>
      </c>
      <c r="AK1558" s="25" t="str">
        <f t="shared" si="775"/>
        <v/>
      </c>
      <c r="AL1558" s="25" t="str">
        <f t="shared" si="776"/>
        <v/>
      </c>
      <c r="AM1558" s="25" t="str">
        <f t="shared" si="777"/>
        <v/>
      </c>
      <c r="AN1558" s="25" t="str">
        <f t="shared" si="778"/>
        <v/>
      </c>
      <c r="AO1558" s="25" t="str">
        <f t="shared" si="779"/>
        <v/>
      </c>
      <c r="AP1558" s="25" t="str">
        <f t="shared" si="780"/>
        <v/>
      </c>
      <c r="AQ1558" s="25" t="str">
        <f t="shared" si="781"/>
        <v/>
      </c>
      <c r="AR1558" s="25" t="str">
        <f t="shared" si="782"/>
        <v/>
      </c>
      <c r="AS1558" s="25" t="str">
        <f t="shared" si="783"/>
        <v/>
      </c>
      <c r="AT1558" s="25" t="str">
        <f t="shared" si="784"/>
        <v/>
      </c>
      <c r="AU1558" s="25" t="str">
        <f t="shared" si="785"/>
        <v/>
      </c>
      <c r="AV1558" s="25" t="str">
        <f t="shared" si="786"/>
        <v/>
      </c>
      <c r="AX1558" t="str">
        <f>IF(BC1558="","",IF(BC1558&gt;0,COUNT($AY$2:AY1558),""))</f>
        <v/>
      </c>
      <c r="AY1558" s="25" t="str">
        <f t="shared" si="787"/>
        <v/>
      </c>
      <c r="AZ1558" s="25" t="str">
        <f t="shared" si="788"/>
        <v/>
      </c>
      <c r="BA1558" s="25" t="str">
        <f t="shared" si="789"/>
        <v/>
      </c>
      <c r="BB1558" s="25" t="str">
        <f t="shared" si="790"/>
        <v/>
      </c>
      <c r="BC1558" s="25" t="str">
        <f t="shared" si="791"/>
        <v/>
      </c>
      <c r="BD1558" s="25" t="str">
        <f t="shared" si="792"/>
        <v/>
      </c>
      <c r="BE1558" s="25" t="str">
        <f t="shared" si="793"/>
        <v/>
      </c>
      <c r="BF1558" s="25" t="str">
        <f t="shared" si="794"/>
        <v/>
      </c>
      <c r="BG1558" s="25" t="str">
        <f t="shared" si="795"/>
        <v/>
      </c>
      <c r="BH1558" s="25" t="str">
        <f t="shared" si="796"/>
        <v/>
      </c>
      <c r="BI1558" s="25" t="str">
        <f t="shared" si="797"/>
        <v/>
      </c>
      <c r="BJ1558" s="25" t="str">
        <f t="shared" si="798"/>
        <v/>
      </c>
      <c r="BK1558" s="25" t="str">
        <f t="shared" si="799"/>
        <v/>
      </c>
      <c r="BL1558" s="25" t="str">
        <f t="shared" si="800"/>
        <v/>
      </c>
      <c r="BM1558" s="25" t="str">
        <f t="shared" si="801"/>
        <v/>
      </c>
      <c r="BN1558" s="25" t="str">
        <f t="shared" si="802"/>
        <v/>
      </c>
    </row>
    <row r="1559" spans="1:66">
      <c r="A1559" s="20" t="str">
        <f>IF('S.D. Paste sheet'!A1559="","",'S.D. Paste sheet'!A1559)</f>
        <v/>
      </c>
      <c r="B1559" s="20" t="str">
        <f>IF('S.D. Paste sheet'!B1559="","",'S.D. Paste sheet'!B1559)</f>
        <v/>
      </c>
      <c r="C1559" s="20" t="str">
        <f>IF('S.D. Paste sheet'!C1559="","",'S.D. Paste sheet'!C1559)</f>
        <v/>
      </c>
      <c r="D1559" s="20" t="str">
        <f>IF('S.D. Paste sheet'!D1559="","",'S.D. Paste sheet'!D1559)</f>
        <v/>
      </c>
      <c r="E1559" s="20" t="str">
        <f>IF('S.D. Paste sheet'!E1559="","",UPPER('S.D. Paste sheet'!E1559))</f>
        <v/>
      </c>
      <c r="F1559" s="20" t="str">
        <f>IF('S.D. Paste sheet'!F1559="","",'S.D. Paste sheet'!F1559)</f>
        <v/>
      </c>
      <c r="G1559" s="20" t="str">
        <f>IF('S.D. Paste sheet'!G1559="","",UPPER('S.D. Paste sheet'!G1559))</f>
        <v/>
      </c>
      <c r="H1559" s="20" t="str">
        <f>IF('S.D. Paste sheet'!H1559="","",UPPER('S.D. Paste sheet'!H1559))</f>
        <v/>
      </c>
      <c r="I1559" s="20" t="str">
        <f>IF('S.D. Paste sheet'!I1559="","",'S.D. Paste sheet'!I1559)</f>
        <v/>
      </c>
      <c r="J1559" s="20" t="str">
        <f>IF('S.D. Paste sheet'!J1559="","",'S.D. Paste sheet'!J1559)</f>
        <v/>
      </c>
      <c r="K1559" s="20" t="str">
        <f>IF('S.D. Paste sheet'!K1559="","",'S.D. Paste sheet'!K1559)</f>
        <v/>
      </c>
      <c r="L1559" s="20" t="str">
        <f>IF('S.D. Paste sheet'!L1559="","",'S.D. Paste sheet'!L1559)</f>
        <v/>
      </c>
      <c r="M1559" s="20" t="str">
        <f>IF('S.D. Paste sheet'!M1559="","",'S.D. Paste sheet'!M1559)</f>
        <v/>
      </c>
      <c r="N1559" s="20" t="str">
        <f>IF('S.D. Paste sheet'!N1559="","",'S.D. Paste sheet'!N1559)</f>
        <v/>
      </c>
      <c r="O1559" s="20" t="str">
        <f>IF('S.D. Paste sheet'!O1559="","",'S.D. Paste sheet'!O1559)</f>
        <v/>
      </c>
      <c r="P1559" s="20" t="str">
        <f>IF('S.D. Paste sheet'!P1559="","",'S.D. Paste sheet'!P1559)</f>
        <v/>
      </c>
      <c r="Q1559" s="20" t="str">
        <f>IF('S.D. Paste sheet'!Q1559="","",'S.D. Paste sheet'!Q1559)</f>
        <v/>
      </c>
      <c r="R1559" s="20" t="str">
        <f>IF('S.D. Paste sheet'!R1559="","",'S.D. Paste sheet'!R1559)</f>
        <v/>
      </c>
      <c r="S1559" s="20" t="str">
        <f>IF('S.D. Paste sheet'!S1559="","",'S.D. Paste sheet'!S1559)</f>
        <v/>
      </c>
      <c r="T1559" s="20" t="str">
        <f>IF('S.D. Paste sheet'!T1559="","",'S.D. Paste sheet'!T1559)</f>
        <v/>
      </c>
      <c r="U1559" s="20" t="str">
        <f>IF('S.D. Paste sheet'!U1559="","",'S.D. Paste sheet'!U1559)</f>
        <v/>
      </c>
      <c r="V1559" s="20" t="str">
        <f>IF('S.D. Paste sheet'!V1559="","",'S.D. Paste sheet'!V1559)</f>
        <v/>
      </c>
      <c r="W1559" s="20" t="str">
        <f>IF('S.D. Paste sheet'!W1559="","",'S.D. Paste sheet'!W1559)</f>
        <v/>
      </c>
      <c r="X1559" s="20" t="str">
        <f>IF('S.D. Paste sheet'!X1559="","",'S.D. Paste sheet'!X1559)</f>
        <v/>
      </c>
      <c r="Y1559" s="20" t="str">
        <f>IF('S.D. Paste sheet'!Y1559="","",'S.D. Paste sheet'!Y1559)</f>
        <v/>
      </c>
      <c r="Z1559" s="20" t="str">
        <f>IF('S.D. Paste sheet'!Z1559="","",'S.D. Paste sheet'!Z1559)</f>
        <v/>
      </c>
      <c r="AA1559" s="20" t="str">
        <f>IF('S.D. Paste sheet'!AA1559="","",'S.D. Paste sheet'!AA1559)</f>
        <v/>
      </c>
      <c r="AB1559" s="20" t="str">
        <f>IF('S.D. Paste sheet'!AB1559="","",'S.D. Paste sheet'!AB1559)</f>
        <v/>
      </c>
      <c r="AC1559" s="20" t="str">
        <f>IF('S.D. Paste sheet'!AC1559="","",'S.D. Paste sheet'!AC1559)</f>
        <v/>
      </c>
      <c r="AD1559" s="20" t="str">
        <f>IF('S.D. Paste sheet'!AD1559="","",'S.D. Paste sheet'!AD1559)</f>
        <v/>
      </c>
      <c r="AE1559" s="29"/>
      <c r="AF1559" t="str">
        <f>IF(AK1559="","",IF(AK1559&gt;0,COUNT($AG$2:AG1559),""))</f>
        <v/>
      </c>
      <c r="AG1559" s="25" t="str">
        <f t="shared" si="771"/>
        <v/>
      </c>
      <c r="AH1559" s="25" t="str">
        <f t="shared" si="772"/>
        <v/>
      </c>
      <c r="AI1559" s="25" t="str">
        <f t="shared" si="773"/>
        <v/>
      </c>
      <c r="AJ1559" s="25" t="str">
        <f t="shared" si="774"/>
        <v/>
      </c>
      <c r="AK1559" s="25" t="str">
        <f t="shared" si="775"/>
        <v/>
      </c>
      <c r="AL1559" s="25" t="str">
        <f t="shared" si="776"/>
        <v/>
      </c>
      <c r="AM1559" s="25" t="str">
        <f t="shared" si="777"/>
        <v/>
      </c>
      <c r="AN1559" s="25" t="str">
        <f t="shared" si="778"/>
        <v/>
      </c>
      <c r="AO1559" s="25" t="str">
        <f t="shared" si="779"/>
        <v/>
      </c>
      <c r="AP1559" s="25" t="str">
        <f t="shared" si="780"/>
        <v/>
      </c>
      <c r="AQ1559" s="25" t="str">
        <f t="shared" si="781"/>
        <v/>
      </c>
      <c r="AR1559" s="25" t="str">
        <f t="shared" si="782"/>
        <v/>
      </c>
      <c r="AS1559" s="25" t="str">
        <f t="shared" si="783"/>
        <v/>
      </c>
      <c r="AT1559" s="25" t="str">
        <f t="shared" si="784"/>
        <v/>
      </c>
      <c r="AU1559" s="25" t="str">
        <f t="shared" si="785"/>
        <v/>
      </c>
      <c r="AV1559" s="25" t="str">
        <f t="shared" si="786"/>
        <v/>
      </c>
      <c r="AX1559" t="str">
        <f>IF(BC1559="","",IF(BC1559&gt;0,COUNT($AY$2:AY1559),""))</f>
        <v/>
      </c>
      <c r="AY1559" s="25" t="str">
        <f t="shared" si="787"/>
        <v/>
      </c>
      <c r="AZ1559" s="25" t="str">
        <f t="shared" si="788"/>
        <v/>
      </c>
      <c r="BA1559" s="25" t="str">
        <f t="shared" si="789"/>
        <v/>
      </c>
      <c r="BB1559" s="25" t="str">
        <f t="shared" si="790"/>
        <v/>
      </c>
      <c r="BC1559" s="25" t="str">
        <f t="shared" si="791"/>
        <v/>
      </c>
      <c r="BD1559" s="25" t="str">
        <f t="shared" si="792"/>
        <v/>
      </c>
      <c r="BE1559" s="25" t="str">
        <f t="shared" si="793"/>
        <v/>
      </c>
      <c r="BF1559" s="25" t="str">
        <f t="shared" si="794"/>
        <v/>
      </c>
      <c r="BG1559" s="25" t="str">
        <f t="shared" si="795"/>
        <v/>
      </c>
      <c r="BH1559" s="25" t="str">
        <f t="shared" si="796"/>
        <v/>
      </c>
      <c r="BI1559" s="25" t="str">
        <f t="shared" si="797"/>
        <v/>
      </c>
      <c r="BJ1559" s="25" t="str">
        <f t="shared" si="798"/>
        <v/>
      </c>
      <c r="BK1559" s="25" t="str">
        <f t="shared" si="799"/>
        <v/>
      </c>
      <c r="BL1559" s="25" t="str">
        <f t="shared" si="800"/>
        <v/>
      </c>
      <c r="BM1559" s="25" t="str">
        <f t="shared" si="801"/>
        <v/>
      </c>
      <c r="BN1559" s="25" t="str">
        <f t="shared" si="802"/>
        <v/>
      </c>
    </row>
    <row r="1560" spans="1:66">
      <c r="A1560" s="20" t="str">
        <f>IF('S.D. Paste sheet'!A1560="","",'S.D. Paste sheet'!A1560)</f>
        <v/>
      </c>
      <c r="B1560" s="20" t="str">
        <f>IF('S.D. Paste sheet'!B1560="","",'S.D. Paste sheet'!B1560)</f>
        <v/>
      </c>
      <c r="C1560" s="20" t="str">
        <f>IF('S.D. Paste sheet'!C1560="","",'S.D. Paste sheet'!C1560)</f>
        <v/>
      </c>
      <c r="D1560" s="20" t="str">
        <f>IF('S.D. Paste sheet'!D1560="","",'S.D. Paste sheet'!D1560)</f>
        <v/>
      </c>
      <c r="E1560" s="20" t="str">
        <f>IF('S.D. Paste sheet'!E1560="","",UPPER('S.D. Paste sheet'!E1560))</f>
        <v/>
      </c>
      <c r="F1560" s="20" t="str">
        <f>IF('S.D. Paste sheet'!F1560="","",'S.D. Paste sheet'!F1560)</f>
        <v/>
      </c>
      <c r="G1560" s="20" t="str">
        <f>IF('S.D. Paste sheet'!G1560="","",UPPER('S.D. Paste sheet'!G1560))</f>
        <v/>
      </c>
      <c r="H1560" s="20" t="str">
        <f>IF('S.D. Paste sheet'!H1560="","",UPPER('S.D. Paste sheet'!H1560))</f>
        <v/>
      </c>
      <c r="I1560" s="20" t="str">
        <f>IF('S.D. Paste sheet'!I1560="","",'S.D. Paste sheet'!I1560)</f>
        <v/>
      </c>
      <c r="J1560" s="20" t="str">
        <f>IF('S.D. Paste sheet'!J1560="","",'S.D. Paste sheet'!J1560)</f>
        <v/>
      </c>
      <c r="K1560" s="20" t="str">
        <f>IF('S.D. Paste sheet'!K1560="","",'S.D. Paste sheet'!K1560)</f>
        <v/>
      </c>
      <c r="L1560" s="20" t="str">
        <f>IF('S.D. Paste sheet'!L1560="","",'S.D. Paste sheet'!L1560)</f>
        <v/>
      </c>
      <c r="M1560" s="20" t="str">
        <f>IF('S.D. Paste sheet'!M1560="","",'S.D. Paste sheet'!M1560)</f>
        <v/>
      </c>
      <c r="N1560" s="20" t="str">
        <f>IF('S.D. Paste sheet'!N1560="","",'S.D. Paste sheet'!N1560)</f>
        <v/>
      </c>
      <c r="O1560" s="20" t="str">
        <f>IF('S.D. Paste sheet'!O1560="","",'S.D. Paste sheet'!O1560)</f>
        <v/>
      </c>
      <c r="P1560" s="20" t="str">
        <f>IF('S.D. Paste sheet'!P1560="","",'S.D. Paste sheet'!P1560)</f>
        <v/>
      </c>
      <c r="Q1560" s="20" t="str">
        <f>IF('S.D. Paste sheet'!Q1560="","",'S.D. Paste sheet'!Q1560)</f>
        <v/>
      </c>
      <c r="R1560" s="20" t="str">
        <f>IF('S.D. Paste sheet'!R1560="","",'S.D. Paste sheet'!R1560)</f>
        <v/>
      </c>
      <c r="S1560" s="20" t="str">
        <f>IF('S.D. Paste sheet'!S1560="","",'S.D. Paste sheet'!S1560)</f>
        <v/>
      </c>
      <c r="T1560" s="20" t="str">
        <f>IF('S.D. Paste sheet'!T1560="","",'S.D. Paste sheet'!T1560)</f>
        <v/>
      </c>
      <c r="U1560" s="20" t="str">
        <f>IF('S.D. Paste sheet'!U1560="","",'S.D. Paste sheet'!U1560)</f>
        <v/>
      </c>
      <c r="V1560" s="20" t="str">
        <f>IF('S.D. Paste sheet'!V1560="","",'S.D. Paste sheet'!V1560)</f>
        <v/>
      </c>
      <c r="W1560" s="20" t="str">
        <f>IF('S.D. Paste sheet'!W1560="","",'S.D. Paste sheet'!W1560)</f>
        <v/>
      </c>
      <c r="X1560" s="20" t="str">
        <f>IF('S.D. Paste sheet'!X1560="","",'S.D. Paste sheet'!X1560)</f>
        <v/>
      </c>
      <c r="Y1560" s="20" t="str">
        <f>IF('S.D. Paste sheet'!Y1560="","",'S.D. Paste sheet'!Y1560)</f>
        <v/>
      </c>
      <c r="Z1560" s="20" t="str">
        <f>IF('S.D. Paste sheet'!Z1560="","",'S.D. Paste sheet'!Z1560)</f>
        <v/>
      </c>
      <c r="AA1560" s="20" t="str">
        <f>IF('S.D. Paste sheet'!AA1560="","",'S.D. Paste sheet'!AA1560)</f>
        <v/>
      </c>
      <c r="AB1560" s="20" t="str">
        <f>IF('S.D. Paste sheet'!AB1560="","",'S.D. Paste sheet'!AB1560)</f>
        <v/>
      </c>
      <c r="AC1560" s="20" t="str">
        <f>IF('S.D. Paste sheet'!AC1560="","",'S.D. Paste sheet'!AC1560)</f>
        <v/>
      </c>
      <c r="AD1560" s="20" t="str">
        <f>IF('S.D. Paste sheet'!AD1560="","",'S.D. Paste sheet'!AD1560)</f>
        <v/>
      </c>
      <c r="AE1560" s="29"/>
      <c r="AF1560" t="str">
        <f>IF(AK1560="","",IF(AK1560&gt;0,COUNT($AG$2:AG1560),""))</f>
        <v/>
      </c>
      <c r="AG1560" s="25" t="str">
        <f t="shared" si="771"/>
        <v/>
      </c>
      <c r="AH1560" s="25" t="str">
        <f t="shared" si="772"/>
        <v/>
      </c>
      <c r="AI1560" s="25" t="str">
        <f t="shared" si="773"/>
        <v/>
      </c>
      <c r="AJ1560" s="25" t="str">
        <f t="shared" si="774"/>
        <v/>
      </c>
      <c r="AK1560" s="25" t="str">
        <f t="shared" si="775"/>
        <v/>
      </c>
      <c r="AL1560" s="25" t="str">
        <f t="shared" si="776"/>
        <v/>
      </c>
      <c r="AM1560" s="25" t="str">
        <f t="shared" si="777"/>
        <v/>
      </c>
      <c r="AN1560" s="25" t="str">
        <f t="shared" si="778"/>
        <v/>
      </c>
      <c r="AO1560" s="25" t="str">
        <f t="shared" si="779"/>
        <v/>
      </c>
      <c r="AP1560" s="25" t="str">
        <f t="shared" si="780"/>
        <v/>
      </c>
      <c r="AQ1560" s="25" t="str">
        <f t="shared" si="781"/>
        <v/>
      </c>
      <c r="AR1560" s="25" t="str">
        <f t="shared" si="782"/>
        <v/>
      </c>
      <c r="AS1560" s="25" t="str">
        <f t="shared" si="783"/>
        <v/>
      </c>
      <c r="AT1560" s="25" t="str">
        <f t="shared" si="784"/>
        <v/>
      </c>
      <c r="AU1560" s="25" t="str">
        <f t="shared" si="785"/>
        <v/>
      </c>
      <c r="AV1560" s="25" t="str">
        <f t="shared" si="786"/>
        <v/>
      </c>
      <c r="AX1560" t="str">
        <f>IF(BC1560="","",IF(BC1560&gt;0,COUNT($AY$2:AY1560),""))</f>
        <v/>
      </c>
      <c r="AY1560" s="25" t="str">
        <f t="shared" si="787"/>
        <v/>
      </c>
      <c r="AZ1560" s="25" t="str">
        <f t="shared" si="788"/>
        <v/>
      </c>
      <c r="BA1560" s="25" t="str">
        <f t="shared" si="789"/>
        <v/>
      </c>
      <c r="BB1560" s="25" t="str">
        <f t="shared" si="790"/>
        <v/>
      </c>
      <c r="BC1560" s="25" t="str">
        <f t="shared" si="791"/>
        <v/>
      </c>
      <c r="BD1560" s="25" t="str">
        <f t="shared" si="792"/>
        <v/>
      </c>
      <c r="BE1560" s="25" t="str">
        <f t="shared" si="793"/>
        <v/>
      </c>
      <c r="BF1560" s="25" t="str">
        <f t="shared" si="794"/>
        <v/>
      </c>
      <c r="BG1560" s="25" t="str">
        <f t="shared" si="795"/>
        <v/>
      </c>
      <c r="BH1560" s="25" t="str">
        <f t="shared" si="796"/>
        <v/>
      </c>
      <c r="BI1560" s="25" t="str">
        <f t="shared" si="797"/>
        <v/>
      </c>
      <c r="BJ1560" s="25" t="str">
        <f t="shared" si="798"/>
        <v/>
      </c>
      <c r="BK1560" s="25" t="str">
        <f t="shared" si="799"/>
        <v/>
      </c>
      <c r="BL1560" s="25" t="str">
        <f t="shared" si="800"/>
        <v/>
      </c>
      <c r="BM1560" s="25" t="str">
        <f t="shared" si="801"/>
        <v/>
      </c>
      <c r="BN1560" s="25" t="str">
        <f t="shared" si="802"/>
        <v/>
      </c>
    </row>
    <row r="1561" spans="1:66">
      <c r="A1561" s="20" t="str">
        <f>IF('S.D. Paste sheet'!A1561="","",'S.D. Paste sheet'!A1561)</f>
        <v/>
      </c>
      <c r="B1561" s="20" t="str">
        <f>IF('S.D. Paste sheet'!B1561="","",'S.D. Paste sheet'!B1561)</f>
        <v/>
      </c>
      <c r="C1561" s="20" t="str">
        <f>IF('S.D. Paste sheet'!C1561="","",'S.D. Paste sheet'!C1561)</f>
        <v/>
      </c>
      <c r="D1561" s="20" t="str">
        <f>IF('S.D. Paste sheet'!D1561="","",'S.D. Paste sheet'!D1561)</f>
        <v/>
      </c>
      <c r="E1561" s="20" t="str">
        <f>IF('S.D. Paste sheet'!E1561="","",UPPER('S.D. Paste sheet'!E1561))</f>
        <v/>
      </c>
      <c r="F1561" s="20" t="str">
        <f>IF('S.D. Paste sheet'!F1561="","",'S.D. Paste sheet'!F1561)</f>
        <v/>
      </c>
      <c r="G1561" s="20" t="str">
        <f>IF('S.D. Paste sheet'!G1561="","",UPPER('S.D. Paste sheet'!G1561))</f>
        <v/>
      </c>
      <c r="H1561" s="20" t="str">
        <f>IF('S.D. Paste sheet'!H1561="","",UPPER('S.D. Paste sheet'!H1561))</f>
        <v/>
      </c>
      <c r="I1561" s="20" t="str">
        <f>IF('S.D. Paste sheet'!I1561="","",'S.D. Paste sheet'!I1561)</f>
        <v/>
      </c>
      <c r="J1561" s="20" t="str">
        <f>IF('S.D. Paste sheet'!J1561="","",'S.D. Paste sheet'!J1561)</f>
        <v/>
      </c>
      <c r="K1561" s="20" t="str">
        <f>IF('S.D. Paste sheet'!K1561="","",'S.D. Paste sheet'!K1561)</f>
        <v/>
      </c>
      <c r="L1561" s="20" t="str">
        <f>IF('S.D. Paste sheet'!L1561="","",'S.D. Paste sheet'!L1561)</f>
        <v/>
      </c>
      <c r="M1561" s="20" t="str">
        <f>IF('S.D. Paste sheet'!M1561="","",'S.D. Paste sheet'!M1561)</f>
        <v/>
      </c>
      <c r="N1561" s="20" t="str">
        <f>IF('S.D. Paste sheet'!N1561="","",'S.D. Paste sheet'!N1561)</f>
        <v/>
      </c>
      <c r="O1561" s="20" t="str">
        <f>IF('S.D. Paste sheet'!O1561="","",'S.D. Paste sheet'!O1561)</f>
        <v/>
      </c>
      <c r="P1561" s="20" t="str">
        <f>IF('S.D. Paste sheet'!P1561="","",'S.D. Paste sheet'!P1561)</f>
        <v/>
      </c>
      <c r="Q1561" s="20" t="str">
        <f>IF('S.D. Paste sheet'!Q1561="","",'S.D. Paste sheet'!Q1561)</f>
        <v/>
      </c>
      <c r="R1561" s="20" t="str">
        <f>IF('S.D. Paste sheet'!R1561="","",'S.D. Paste sheet'!R1561)</f>
        <v/>
      </c>
      <c r="S1561" s="20" t="str">
        <f>IF('S.D. Paste sheet'!S1561="","",'S.D. Paste sheet'!S1561)</f>
        <v/>
      </c>
      <c r="T1561" s="20" t="str">
        <f>IF('S.D. Paste sheet'!T1561="","",'S.D. Paste sheet'!T1561)</f>
        <v/>
      </c>
      <c r="U1561" s="20" t="str">
        <f>IF('S.D. Paste sheet'!U1561="","",'S.D. Paste sheet'!U1561)</f>
        <v/>
      </c>
      <c r="V1561" s="20" t="str">
        <f>IF('S.D. Paste sheet'!V1561="","",'S.D. Paste sheet'!V1561)</f>
        <v/>
      </c>
      <c r="W1561" s="20" t="str">
        <f>IF('S.D. Paste sheet'!W1561="","",'S.D. Paste sheet'!W1561)</f>
        <v/>
      </c>
      <c r="X1561" s="20" t="str">
        <f>IF('S.D. Paste sheet'!X1561="","",'S.D. Paste sheet'!X1561)</f>
        <v/>
      </c>
      <c r="Y1561" s="20" t="str">
        <f>IF('S.D. Paste sheet'!Y1561="","",'S.D. Paste sheet'!Y1561)</f>
        <v/>
      </c>
      <c r="Z1561" s="20" t="str">
        <f>IF('S.D. Paste sheet'!Z1561="","",'S.D. Paste sheet'!Z1561)</f>
        <v/>
      </c>
      <c r="AA1561" s="20" t="str">
        <f>IF('S.D. Paste sheet'!AA1561="","",'S.D. Paste sheet'!AA1561)</f>
        <v/>
      </c>
      <c r="AB1561" s="20" t="str">
        <f>IF('S.D. Paste sheet'!AB1561="","",'S.D. Paste sheet'!AB1561)</f>
        <v/>
      </c>
      <c r="AC1561" s="20" t="str">
        <f>IF('S.D. Paste sheet'!AC1561="","",'S.D. Paste sheet'!AC1561)</f>
        <v/>
      </c>
      <c r="AD1561" s="20" t="str">
        <f>IF('S.D. Paste sheet'!AD1561="","",'S.D. Paste sheet'!AD1561)</f>
        <v/>
      </c>
      <c r="AE1561" s="29"/>
      <c r="AF1561" t="str">
        <f>IF(AK1561="","",IF(AK1561&gt;0,COUNT($AG$2:AG1561),""))</f>
        <v/>
      </c>
      <c r="AG1561" s="25" t="str">
        <f t="shared" si="771"/>
        <v/>
      </c>
      <c r="AH1561" s="25" t="str">
        <f t="shared" si="772"/>
        <v/>
      </c>
      <c r="AI1561" s="25" t="str">
        <f t="shared" si="773"/>
        <v/>
      </c>
      <c r="AJ1561" s="25" t="str">
        <f t="shared" si="774"/>
        <v/>
      </c>
      <c r="AK1561" s="25" t="str">
        <f t="shared" si="775"/>
        <v/>
      </c>
      <c r="AL1561" s="25" t="str">
        <f t="shared" si="776"/>
        <v/>
      </c>
      <c r="AM1561" s="25" t="str">
        <f t="shared" si="777"/>
        <v/>
      </c>
      <c r="AN1561" s="25" t="str">
        <f t="shared" si="778"/>
        <v/>
      </c>
      <c r="AO1561" s="25" t="str">
        <f t="shared" si="779"/>
        <v/>
      </c>
      <c r="AP1561" s="25" t="str">
        <f t="shared" si="780"/>
        <v/>
      </c>
      <c r="AQ1561" s="25" t="str">
        <f t="shared" si="781"/>
        <v/>
      </c>
      <c r="AR1561" s="25" t="str">
        <f t="shared" si="782"/>
        <v/>
      </c>
      <c r="AS1561" s="25" t="str">
        <f t="shared" si="783"/>
        <v/>
      </c>
      <c r="AT1561" s="25" t="str">
        <f t="shared" si="784"/>
        <v/>
      </c>
      <c r="AU1561" s="25" t="str">
        <f t="shared" si="785"/>
        <v/>
      </c>
      <c r="AV1561" s="25" t="str">
        <f t="shared" si="786"/>
        <v/>
      </c>
      <c r="AX1561" t="str">
        <f>IF(BC1561="","",IF(BC1561&gt;0,COUNT($AY$2:AY1561),""))</f>
        <v/>
      </c>
      <c r="AY1561" s="25" t="str">
        <f t="shared" si="787"/>
        <v/>
      </c>
      <c r="AZ1561" s="25" t="str">
        <f t="shared" si="788"/>
        <v/>
      </c>
      <c r="BA1561" s="25" t="str">
        <f t="shared" si="789"/>
        <v/>
      </c>
      <c r="BB1561" s="25" t="str">
        <f t="shared" si="790"/>
        <v/>
      </c>
      <c r="BC1561" s="25" t="str">
        <f t="shared" si="791"/>
        <v/>
      </c>
      <c r="BD1561" s="25" t="str">
        <f t="shared" si="792"/>
        <v/>
      </c>
      <c r="BE1561" s="25" t="str">
        <f t="shared" si="793"/>
        <v/>
      </c>
      <c r="BF1561" s="25" t="str">
        <f t="shared" si="794"/>
        <v/>
      </c>
      <c r="BG1561" s="25" t="str">
        <f t="shared" si="795"/>
        <v/>
      </c>
      <c r="BH1561" s="25" t="str">
        <f t="shared" si="796"/>
        <v/>
      </c>
      <c r="BI1561" s="25" t="str">
        <f t="shared" si="797"/>
        <v/>
      </c>
      <c r="BJ1561" s="25" t="str">
        <f t="shared" si="798"/>
        <v/>
      </c>
      <c r="BK1561" s="25" t="str">
        <f t="shared" si="799"/>
        <v/>
      </c>
      <c r="BL1561" s="25" t="str">
        <f t="shared" si="800"/>
        <v/>
      </c>
      <c r="BM1561" s="25" t="str">
        <f t="shared" si="801"/>
        <v/>
      </c>
      <c r="BN1561" s="25" t="str">
        <f t="shared" si="802"/>
        <v/>
      </c>
    </row>
    <row r="1562" spans="1:66">
      <c r="A1562" s="20" t="str">
        <f>IF('S.D. Paste sheet'!A1562="","",'S.D. Paste sheet'!A1562)</f>
        <v/>
      </c>
      <c r="B1562" s="20" t="str">
        <f>IF('S.D. Paste sheet'!B1562="","",'S.D. Paste sheet'!B1562)</f>
        <v/>
      </c>
      <c r="C1562" s="20" t="str">
        <f>IF('S.D. Paste sheet'!C1562="","",'S.D. Paste sheet'!C1562)</f>
        <v/>
      </c>
      <c r="D1562" s="20" t="str">
        <f>IF('S.D. Paste sheet'!D1562="","",'S.D. Paste sheet'!D1562)</f>
        <v/>
      </c>
      <c r="E1562" s="20" t="str">
        <f>IF('S.D. Paste sheet'!E1562="","",UPPER('S.D. Paste sheet'!E1562))</f>
        <v/>
      </c>
      <c r="F1562" s="20" t="str">
        <f>IF('S.D. Paste sheet'!F1562="","",'S.D. Paste sheet'!F1562)</f>
        <v/>
      </c>
      <c r="G1562" s="20" t="str">
        <f>IF('S.D. Paste sheet'!G1562="","",UPPER('S.D. Paste sheet'!G1562))</f>
        <v/>
      </c>
      <c r="H1562" s="20" t="str">
        <f>IF('S.D. Paste sheet'!H1562="","",UPPER('S.D. Paste sheet'!H1562))</f>
        <v/>
      </c>
      <c r="I1562" s="20" t="str">
        <f>IF('S.D. Paste sheet'!I1562="","",'S.D. Paste sheet'!I1562)</f>
        <v/>
      </c>
      <c r="J1562" s="20" t="str">
        <f>IF('S.D. Paste sheet'!J1562="","",'S.D. Paste sheet'!J1562)</f>
        <v/>
      </c>
      <c r="K1562" s="20" t="str">
        <f>IF('S.D. Paste sheet'!K1562="","",'S.D. Paste sheet'!K1562)</f>
        <v/>
      </c>
      <c r="L1562" s="20" t="str">
        <f>IF('S.D. Paste sheet'!L1562="","",'S.D. Paste sheet'!L1562)</f>
        <v/>
      </c>
      <c r="M1562" s="20" t="str">
        <f>IF('S.D. Paste sheet'!M1562="","",'S.D. Paste sheet'!M1562)</f>
        <v/>
      </c>
      <c r="N1562" s="20" t="str">
        <f>IF('S.D. Paste sheet'!N1562="","",'S.D. Paste sheet'!N1562)</f>
        <v/>
      </c>
      <c r="O1562" s="20" t="str">
        <f>IF('S.D. Paste sheet'!O1562="","",'S.D. Paste sheet'!O1562)</f>
        <v/>
      </c>
      <c r="P1562" s="20" t="str">
        <f>IF('S.D. Paste sheet'!P1562="","",'S.D. Paste sheet'!P1562)</f>
        <v/>
      </c>
      <c r="Q1562" s="20" t="str">
        <f>IF('S.D. Paste sheet'!Q1562="","",'S.D. Paste sheet'!Q1562)</f>
        <v/>
      </c>
      <c r="R1562" s="20" t="str">
        <f>IF('S.D. Paste sheet'!R1562="","",'S.D. Paste sheet'!R1562)</f>
        <v/>
      </c>
      <c r="S1562" s="20" t="str">
        <f>IF('S.D. Paste sheet'!S1562="","",'S.D. Paste sheet'!S1562)</f>
        <v/>
      </c>
      <c r="T1562" s="20" t="str">
        <f>IF('S.D. Paste sheet'!T1562="","",'S.D. Paste sheet'!T1562)</f>
        <v/>
      </c>
      <c r="U1562" s="20" t="str">
        <f>IF('S.D. Paste sheet'!U1562="","",'S.D. Paste sheet'!U1562)</f>
        <v/>
      </c>
      <c r="V1562" s="20" t="str">
        <f>IF('S.D. Paste sheet'!V1562="","",'S.D. Paste sheet'!V1562)</f>
        <v/>
      </c>
      <c r="W1562" s="20" t="str">
        <f>IF('S.D. Paste sheet'!W1562="","",'S.D. Paste sheet'!W1562)</f>
        <v/>
      </c>
      <c r="X1562" s="20" t="str">
        <f>IF('S.D. Paste sheet'!X1562="","",'S.D. Paste sheet'!X1562)</f>
        <v/>
      </c>
      <c r="Y1562" s="20" t="str">
        <f>IF('S.D. Paste sheet'!Y1562="","",'S.D. Paste sheet'!Y1562)</f>
        <v/>
      </c>
      <c r="Z1562" s="20" t="str">
        <f>IF('S.D. Paste sheet'!Z1562="","",'S.D. Paste sheet'!Z1562)</f>
        <v/>
      </c>
      <c r="AA1562" s="20" t="str">
        <f>IF('S.D. Paste sheet'!AA1562="","",'S.D. Paste sheet'!AA1562)</f>
        <v/>
      </c>
      <c r="AB1562" s="20" t="str">
        <f>IF('S.D. Paste sheet'!AB1562="","",'S.D. Paste sheet'!AB1562)</f>
        <v/>
      </c>
      <c r="AC1562" s="20" t="str">
        <f>IF('S.D. Paste sheet'!AC1562="","",'S.D. Paste sheet'!AC1562)</f>
        <v/>
      </c>
      <c r="AD1562" s="20" t="str">
        <f>IF('S.D. Paste sheet'!AD1562="","",'S.D. Paste sheet'!AD1562)</f>
        <v/>
      </c>
      <c r="AE1562" s="29"/>
      <c r="AF1562" t="str">
        <f>IF(AK1562="","",IF(AK1562&gt;0,COUNT($AG$2:AG1562),""))</f>
        <v/>
      </c>
      <c r="AG1562" s="25" t="str">
        <f t="shared" si="771"/>
        <v/>
      </c>
      <c r="AH1562" s="25" t="str">
        <f t="shared" si="772"/>
        <v/>
      </c>
      <c r="AI1562" s="25" t="str">
        <f t="shared" si="773"/>
        <v/>
      </c>
      <c r="AJ1562" s="25" t="str">
        <f t="shared" si="774"/>
        <v/>
      </c>
      <c r="AK1562" s="25" t="str">
        <f t="shared" si="775"/>
        <v/>
      </c>
      <c r="AL1562" s="25" t="str">
        <f t="shared" si="776"/>
        <v/>
      </c>
      <c r="AM1562" s="25" t="str">
        <f t="shared" si="777"/>
        <v/>
      </c>
      <c r="AN1562" s="25" t="str">
        <f t="shared" si="778"/>
        <v/>
      </c>
      <c r="AO1562" s="25" t="str">
        <f t="shared" si="779"/>
        <v/>
      </c>
      <c r="AP1562" s="25" t="str">
        <f t="shared" si="780"/>
        <v/>
      </c>
      <c r="AQ1562" s="25" t="str">
        <f t="shared" si="781"/>
        <v/>
      </c>
      <c r="AR1562" s="25" t="str">
        <f t="shared" si="782"/>
        <v/>
      </c>
      <c r="AS1562" s="25" t="str">
        <f t="shared" si="783"/>
        <v/>
      </c>
      <c r="AT1562" s="25" t="str">
        <f t="shared" si="784"/>
        <v/>
      </c>
      <c r="AU1562" s="25" t="str">
        <f t="shared" si="785"/>
        <v/>
      </c>
      <c r="AV1562" s="25" t="str">
        <f t="shared" si="786"/>
        <v/>
      </c>
      <c r="AX1562" t="str">
        <f>IF(BC1562="","",IF(BC1562&gt;0,COUNT($AY$2:AY1562),""))</f>
        <v/>
      </c>
      <c r="AY1562" s="25" t="str">
        <f t="shared" si="787"/>
        <v/>
      </c>
      <c r="AZ1562" s="25" t="str">
        <f t="shared" si="788"/>
        <v/>
      </c>
      <c r="BA1562" s="25" t="str">
        <f t="shared" si="789"/>
        <v/>
      </c>
      <c r="BB1562" s="25" t="str">
        <f t="shared" si="790"/>
        <v/>
      </c>
      <c r="BC1562" s="25" t="str">
        <f t="shared" si="791"/>
        <v/>
      </c>
      <c r="BD1562" s="25" t="str">
        <f t="shared" si="792"/>
        <v/>
      </c>
      <c r="BE1562" s="25" t="str">
        <f t="shared" si="793"/>
        <v/>
      </c>
      <c r="BF1562" s="25" t="str">
        <f t="shared" si="794"/>
        <v/>
      </c>
      <c r="BG1562" s="25" t="str">
        <f t="shared" si="795"/>
        <v/>
      </c>
      <c r="BH1562" s="25" t="str">
        <f t="shared" si="796"/>
        <v/>
      </c>
      <c r="BI1562" s="25" t="str">
        <f t="shared" si="797"/>
        <v/>
      </c>
      <c r="BJ1562" s="25" t="str">
        <f t="shared" si="798"/>
        <v/>
      </c>
      <c r="BK1562" s="25" t="str">
        <f t="shared" si="799"/>
        <v/>
      </c>
      <c r="BL1562" s="25" t="str">
        <f t="shared" si="800"/>
        <v/>
      </c>
      <c r="BM1562" s="25" t="str">
        <f t="shared" si="801"/>
        <v/>
      </c>
      <c r="BN1562" s="25" t="str">
        <f t="shared" si="802"/>
        <v/>
      </c>
    </row>
    <row r="1563" spans="1:66">
      <c r="A1563" s="20" t="str">
        <f>IF('S.D. Paste sheet'!A1563="","",'S.D. Paste sheet'!A1563)</f>
        <v/>
      </c>
      <c r="B1563" s="20" t="str">
        <f>IF('S.D. Paste sheet'!B1563="","",'S.D. Paste sheet'!B1563)</f>
        <v/>
      </c>
      <c r="C1563" s="20" t="str">
        <f>IF('S.D. Paste sheet'!C1563="","",'S.D. Paste sheet'!C1563)</f>
        <v/>
      </c>
      <c r="D1563" s="20" t="str">
        <f>IF('S.D. Paste sheet'!D1563="","",'S.D. Paste sheet'!D1563)</f>
        <v/>
      </c>
      <c r="E1563" s="20" t="str">
        <f>IF('S.D. Paste sheet'!E1563="","",UPPER('S.D. Paste sheet'!E1563))</f>
        <v/>
      </c>
      <c r="F1563" s="20" t="str">
        <f>IF('S.D. Paste sheet'!F1563="","",'S.D. Paste sheet'!F1563)</f>
        <v/>
      </c>
      <c r="G1563" s="20" t="str">
        <f>IF('S.D. Paste sheet'!G1563="","",UPPER('S.D. Paste sheet'!G1563))</f>
        <v/>
      </c>
      <c r="H1563" s="20" t="str">
        <f>IF('S.D. Paste sheet'!H1563="","",UPPER('S.D. Paste sheet'!H1563))</f>
        <v/>
      </c>
      <c r="I1563" s="20" t="str">
        <f>IF('S.D. Paste sheet'!I1563="","",'S.D. Paste sheet'!I1563)</f>
        <v/>
      </c>
      <c r="J1563" s="20" t="str">
        <f>IF('S.D. Paste sheet'!J1563="","",'S.D. Paste sheet'!J1563)</f>
        <v/>
      </c>
      <c r="K1563" s="20" t="str">
        <f>IF('S.D. Paste sheet'!K1563="","",'S.D. Paste sheet'!K1563)</f>
        <v/>
      </c>
      <c r="L1563" s="20" t="str">
        <f>IF('S.D. Paste sheet'!L1563="","",'S.D. Paste sheet'!L1563)</f>
        <v/>
      </c>
      <c r="M1563" s="20" t="str">
        <f>IF('S.D. Paste sheet'!M1563="","",'S.D. Paste sheet'!M1563)</f>
        <v/>
      </c>
      <c r="N1563" s="20" t="str">
        <f>IF('S.D. Paste sheet'!N1563="","",'S.D. Paste sheet'!N1563)</f>
        <v/>
      </c>
      <c r="O1563" s="20" t="str">
        <f>IF('S.D. Paste sheet'!O1563="","",'S.D. Paste sheet'!O1563)</f>
        <v/>
      </c>
      <c r="P1563" s="20" t="str">
        <f>IF('S.D. Paste sheet'!P1563="","",'S.D. Paste sheet'!P1563)</f>
        <v/>
      </c>
      <c r="Q1563" s="20" t="str">
        <f>IF('S.D. Paste sheet'!Q1563="","",'S.D. Paste sheet'!Q1563)</f>
        <v/>
      </c>
      <c r="R1563" s="20" t="str">
        <f>IF('S.D. Paste sheet'!R1563="","",'S.D. Paste sheet'!R1563)</f>
        <v/>
      </c>
      <c r="S1563" s="20" t="str">
        <f>IF('S.D. Paste sheet'!S1563="","",'S.D. Paste sheet'!S1563)</f>
        <v/>
      </c>
      <c r="T1563" s="20" t="str">
        <f>IF('S.D. Paste sheet'!T1563="","",'S.D. Paste sheet'!T1563)</f>
        <v/>
      </c>
      <c r="U1563" s="20" t="str">
        <f>IF('S.D. Paste sheet'!U1563="","",'S.D. Paste sheet'!U1563)</f>
        <v/>
      </c>
      <c r="V1563" s="20" t="str">
        <f>IF('S.D. Paste sheet'!V1563="","",'S.D. Paste sheet'!V1563)</f>
        <v/>
      </c>
      <c r="W1563" s="20" t="str">
        <f>IF('S.D. Paste sheet'!W1563="","",'S.D. Paste sheet'!W1563)</f>
        <v/>
      </c>
      <c r="X1563" s="20" t="str">
        <f>IF('S.D. Paste sheet'!X1563="","",'S.D. Paste sheet'!X1563)</f>
        <v/>
      </c>
      <c r="Y1563" s="20" t="str">
        <f>IF('S.D. Paste sheet'!Y1563="","",'S.D. Paste sheet'!Y1563)</f>
        <v/>
      </c>
      <c r="Z1563" s="20" t="str">
        <f>IF('S.D. Paste sheet'!Z1563="","",'S.D. Paste sheet'!Z1563)</f>
        <v/>
      </c>
      <c r="AA1563" s="20" t="str">
        <f>IF('S.D. Paste sheet'!AA1563="","",'S.D. Paste sheet'!AA1563)</f>
        <v/>
      </c>
      <c r="AB1563" s="20" t="str">
        <f>IF('S.D. Paste sheet'!AB1563="","",'S.D. Paste sheet'!AB1563)</f>
        <v/>
      </c>
      <c r="AC1563" s="20" t="str">
        <f>IF('S.D. Paste sheet'!AC1563="","",'S.D. Paste sheet'!AC1563)</f>
        <v/>
      </c>
      <c r="AD1563" s="20" t="str">
        <f>IF('S.D. Paste sheet'!AD1563="","",'S.D. Paste sheet'!AD1563)</f>
        <v/>
      </c>
      <c r="AE1563" s="29"/>
      <c r="AF1563" t="str">
        <f>IF(AK1563="","",IF(AK1563&gt;0,COUNT($AG$2:AG1563),""))</f>
        <v/>
      </c>
      <c r="AG1563" s="25" t="str">
        <f t="shared" si="771"/>
        <v/>
      </c>
      <c r="AH1563" s="25" t="str">
        <f t="shared" si="772"/>
        <v/>
      </c>
      <c r="AI1563" s="25" t="str">
        <f t="shared" si="773"/>
        <v/>
      </c>
      <c r="AJ1563" s="25" t="str">
        <f t="shared" si="774"/>
        <v/>
      </c>
      <c r="AK1563" s="25" t="str">
        <f t="shared" si="775"/>
        <v/>
      </c>
      <c r="AL1563" s="25" t="str">
        <f t="shared" si="776"/>
        <v/>
      </c>
      <c r="AM1563" s="25" t="str">
        <f t="shared" si="777"/>
        <v/>
      </c>
      <c r="AN1563" s="25" t="str">
        <f t="shared" si="778"/>
        <v/>
      </c>
      <c r="AO1563" s="25" t="str">
        <f t="shared" si="779"/>
        <v/>
      </c>
      <c r="AP1563" s="25" t="str">
        <f t="shared" si="780"/>
        <v/>
      </c>
      <c r="AQ1563" s="25" t="str">
        <f t="shared" si="781"/>
        <v/>
      </c>
      <c r="AR1563" s="25" t="str">
        <f t="shared" si="782"/>
        <v/>
      </c>
      <c r="AS1563" s="25" t="str">
        <f t="shared" si="783"/>
        <v/>
      </c>
      <c r="AT1563" s="25" t="str">
        <f t="shared" si="784"/>
        <v/>
      </c>
      <c r="AU1563" s="25" t="str">
        <f t="shared" si="785"/>
        <v/>
      </c>
      <c r="AV1563" s="25" t="str">
        <f t="shared" si="786"/>
        <v/>
      </c>
      <c r="AX1563" t="str">
        <f>IF(BC1563="","",IF(BC1563&gt;0,COUNT($AY$2:AY1563),""))</f>
        <v/>
      </c>
      <c r="AY1563" s="25" t="str">
        <f t="shared" si="787"/>
        <v/>
      </c>
      <c r="AZ1563" s="25" t="str">
        <f t="shared" si="788"/>
        <v/>
      </c>
      <c r="BA1563" s="25" t="str">
        <f t="shared" si="789"/>
        <v/>
      </c>
      <c r="BB1563" s="25" t="str">
        <f t="shared" si="790"/>
        <v/>
      </c>
      <c r="BC1563" s="25" t="str">
        <f t="shared" si="791"/>
        <v/>
      </c>
      <c r="BD1563" s="25" t="str">
        <f t="shared" si="792"/>
        <v/>
      </c>
      <c r="BE1563" s="25" t="str">
        <f t="shared" si="793"/>
        <v/>
      </c>
      <c r="BF1563" s="25" t="str">
        <f t="shared" si="794"/>
        <v/>
      </c>
      <c r="BG1563" s="25" t="str">
        <f t="shared" si="795"/>
        <v/>
      </c>
      <c r="BH1563" s="25" t="str">
        <f t="shared" si="796"/>
        <v/>
      </c>
      <c r="BI1563" s="25" t="str">
        <f t="shared" si="797"/>
        <v/>
      </c>
      <c r="BJ1563" s="25" t="str">
        <f t="shared" si="798"/>
        <v/>
      </c>
      <c r="BK1563" s="25" t="str">
        <f t="shared" si="799"/>
        <v/>
      </c>
      <c r="BL1563" s="25" t="str">
        <f t="shared" si="800"/>
        <v/>
      </c>
      <c r="BM1563" s="25" t="str">
        <f t="shared" si="801"/>
        <v/>
      </c>
      <c r="BN1563" s="25" t="str">
        <f t="shared" si="802"/>
        <v/>
      </c>
    </row>
    <row r="1564" spans="1:66">
      <c r="A1564" s="20" t="str">
        <f>IF('S.D. Paste sheet'!A1564="","",'S.D. Paste sheet'!A1564)</f>
        <v/>
      </c>
      <c r="B1564" s="20" t="str">
        <f>IF('S.D. Paste sheet'!B1564="","",'S.D. Paste sheet'!B1564)</f>
        <v/>
      </c>
      <c r="C1564" s="20" t="str">
        <f>IF('S.D. Paste sheet'!C1564="","",'S.D. Paste sheet'!C1564)</f>
        <v/>
      </c>
      <c r="D1564" s="20" t="str">
        <f>IF('S.D. Paste sheet'!D1564="","",'S.D. Paste sheet'!D1564)</f>
        <v/>
      </c>
      <c r="E1564" s="20" t="str">
        <f>IF('S.D. Paste sheet'!E1564="","",UPPER('S.D. Paste sheet'!E1564))</f>
        <v/>
      </c>
      <c r="F1564" s="20" t="str">
        <f>IF('S.D. Paste sheet'!F1564="","",'S.D. Paste sheet'!F1564)</f>
        <v/>
      </c>
      <c r="G1564" s="20" t="str">
        <f>IF('S.D. Paste sheet'!G1564="","",UPPER('S.D. Paste sheet'!G1564))</f>
        <v/>
      </c>
      <c r="H1564" s="20" t="str">
        <f>IF('S.D. Paste sheet'!H1564="","",UPPER('S.D. Paste sheet'!H1564))</f>
        <v/>
      </c>
      <c r="I1564" s="20" t="str">
        <f>IF('S.D. Paste sheet'!I1564="","",'S.D. Paste sheet'!I1564)</f>
        <v/>
      </c>
      <c r="J1564" s="20" t="str">
        <f>IF('S.D. Paste sheet'!J1564="","",'S.D. Paste sheet'!J1564)</f>
        <v/>
      </c>
      <c r="K1564" s="20" t="str">
        <f>IF('S.D. Paste sheet'!K1564="","",'S.D. Paste sheet'!K1564)</f>
        <v/>
      </c>
      <c r="L1564" s="20" t="str">
        <f>IF('S.D. Paste sheet'!L1564="","",'S.D. Paste sheet'!L1564)</f>
        <v/>
      </c>
      <c r="M1564" s="20" t="str">
        <f>IF('S.D. Paste sheet'!M1564="","",'S.D. Paste sheet'!M1564)</f>
        <v/>
      </c>
      <c r="N1564" s="20" t="str">
        <f>IF('S.D. Paste sheet'!N1564="","",'S.D. Paste sheet'!N1564)</f>
        <v/>
      </c>
      <c r="O1564" s="20" t="str">
        <f>IF('S.D. Paste sheet'!O1564="","",'S.D. Paste sheet'!O1564)</f>
        <v/>
      </c>
      <c r="P1564" s="20" t="str">
        <f>IF('S.D. Paste sheet'!P1564="","",'S.D. Paste sheet'!P1564)</f>
        <v/>
      </c>
      <c r="Q1564" s="20" t="str">
        <f>IF('S.D. Paste sheet'!Q1564="","",'S.D. Paste sheet'!Q1564)</f>
        <v/>
      </c>
      <c r="R1564" s="20" t="str">
        <f>IF('S.D. Paste sheet'!R1564="","",'S.D. Paste sheet'!R1564)</f>
        <v/>
      </c>
      <c r="S1564" s="20" t="str">
        <f>IF('S.D. Paste sheet'!S1564="","",'S.D. Paste sheet'!S1564)</f>
        <v/>
      </c>
      <c r="T1564" s="20" t="str">
        <f>IF('S.D. Paste sheet'!T1564="","",'S.D. Paste sheet'!T1564)</f>
        <v/>
      </c>
      <c r="U1564" s="20" t="str">
        <f>IF('S.D. Paste sheet'!U1564="","",'S.D. Paste sheet'!U1564)</f>
        <v/>
      </c>
      <c r="V1564" s="20" t="str">
        <f>IF('S.D. Paste sheet'!V1564="","",'S.D. Paste sheet'!V1564)</f>
        <v/>
      </c>
      <c r="W1564" s="20" t="str">
        <f>IF('S.D. Paste sheet'!W1564="","",'S.D. Paste sheet'!W1564)</f>
        <v/>
      </c>
      <c r="X1564" s="20" t="str">
        <f>IF('S.D. Paste sheet'!X1564="","",'S.D. Paste sheet'!X1564)</f>
        <v/>
      </c>
      <c r="Y1564" s="20" t="str">
        <f>IF('S.D. Paste sheet'!Y1564="","",'S.D. Paste sheet'!Y1564)</f>
        <v/>
      </c>
      <c r="Z1564" s="20" t="str">
        <f>IF('S.D. Paste sheet'!Z1564="","",'S.D. Paste sheet'!Z1564)</f>
        <v/>
      </c>
      <c r="AA1564" s="20" t="str">
        <f>IF('S.D. Paste sheet'!AA1564="","",'S.D. Paste sheet'!AA1564)</f>
        <v/>
      </c>
      <c r="AB1564" s="20" t="str">
        <f>IF('S.D. Paste sheet'!AB1564="","",'S.D. Paste sheet'!AB1564)</f>
        <v/>
      </c>
      <c r="AC1564" s="20" t="str">
        <f>IF('S.D. Paste sheet'!AC1564="","",'S.D. Paste sheet'!AC1564)</f>
        <v/>
      </c>
      <c r="AD1564" s="20" t="str">
        <f>IF('S.D. Paste sheet'!AD1564="","",'S.D. Paste sheet'!AD1564)</f>
        <v/>
      </c>
      <c r="AE1564" s="29"/>
      <c r="AF1564" t="str">
        <f>IF(AK1564="","",IF(AK1564&gt;0,COUNT($AG$2:AG1564),""))</f>
        <v/>
      </c>
      <c r="AG1564" s="25" t="str">
        <f t="shared" si="771"/>
        <v/>
      </c>
      <c r="AH1564" s="25" t="str">
        <f t="shared" si="772"/>
        <v/>
      </c>
      <c r="AI1564" s="25" t="str">
        <f t="shared" si="773"/>
        <v/>
      </c>
      <c r="AJ1564" s="25" t="str">
        <f t="shared" si="774"/>
        <v/>
      </c>
      <c r="AK1564" s="25" t="str">
        <f t="shared" si="775"/>
        <v/>
      </c>
      <c r="AL1564" s="25" t="str">
        <f t="shared" si="776"/>
        <v/>
      </c>
      <c r="AM1564" s="25" t="str">
        <f t="shared" si="777"/>
        <v/>
      </c>
      <c r="AN1564" s="25" t="str">
        <f t="shared" si="778"/>
        <v/>
      </c>
      <c r="AO1564" s="25" t="str">
        <f t="shared" si="779"/>
        <v/>
      </c>
      <c r="AP1564" s="25" t="str">
        <f t="shared" si="780"/>
        <v/>
      </c>
      <c r="AQ1564" s="25" t="str">
        <f t="shared" si="781"/>
        <v/>
      </c>
      <c r="AR1564" s="25" t="str">
        <f t="shared" si="782"/>
        <v/>
      </c>
      <c r="AS1564" s="25" t="str">
        <f t="shared" si="783"/>
        <v/>
      </c>
      <c r="AT1564" s="25" t="str">
        <f t="shared" si="784"/>
        <v/>
      </c>
      <c r="AU1564" s="25" t="str">
        <f t="shared" si="785"/>
        <v/>
      </c>
      <c r="AV1564" s="25" t="str">
        <f t="shared" si="786"/>
        <v/>
      </c>
      <c r="AX1564" t="str">
        <f>IF(BC1564="","",IF(BC1564&gt;0,COUNT($AY$2:AY1564),""))</f>
        <v/>
      </c>
      <c r="AY1564" s="25" t="str">
        <f t="shared" si="787"/>
        <v/>
      </c>
      <c r="AZ1564" s="25" t="str">
        <f t="shared" si="788"/>
        <v/>
      </c>
      <c r="BA1564" s="25" t="str">
        <f t="shared" si="789"/>
        <v/>
      </c>
      <c r="BB1564" s="25" t="str">
        <f t="shared" si="790"/>
        <v/>
      </c>
      <c r="BC1564" s="25" t="str">
        <f t="shared" si="791"/>
        <v/>
      </c>
      <c r="BD1564" s="25" t="str">
        <f t="shared" si="792"/>
        <v/>
      </c>
      <c r="BE1564" s="25" t="str">
        <f t="shared" si="793"/>
        <v/>
      </c>
      <c r="BF1564" s="25" t="str">
        <f t="shared" si="794"/>
        <v/>
      </c>
      <c r="BG1564" s="25" t="str">
        <f t="shared" si="795"/>
        <v/>
      </c>
      <c r="BH1564" s="25" t="str">
        <f t="shared" si="796"/>
        <v/>
      </c>
      <c r="BI1564" s="25" t="str">
        <f t="shared" si="797"/>
        <v/>
      </c>
      <c r="BJ1564" s="25" t="str">
        <f t="shared" si="798"/>
        <v/>
      </c>
      <c r="BK1564" s="25" t="str">
        <f t="shared" si="799"/>
        <v/>
      </c>
      <c r="BL1564" s="25" t="str">
        <f t="shared" si="800"/>
        <v/>
      </c>
      <c r="BM1564" s="25" t="str">
        <f t="shared" si="801"/>
        <v/>
      </c>
      <c r="BN1564" s="25" t="str">
        <f t="shared" si="802"/>
        <v/>
      </c>
    </row>
    <row r="1565" spans="1:66">
      <c r="A1565" s="20" t="str">
        <f>IF('S.D. Paste sheet'!A1565="","",'S.D. Paste sheet'!A1565)</f>
        <v/>
      </c>
      <c r="B1565" s="20" t="str">
        <f>IF('S.D. Paste sheet'!B1565="","",'S.D. Paste sheet'!B1565)</f>
        <v/>
      </c>
      <c r="C1565" s="20" t="str">
        <f>IF('S.D. Paste sheet'!C1565="","",'S.D. Paste sheet'!C1565)</f>
        <v/>
      </c>
      <c r="D1565" s="20" t="str">
        <f>IF('S.D. Paste sheet'!D1565="","",'S.D. Paste sheet'!D1565)</f>
        <v/>
      </c>
      <c r="E1565" s="20" t="str">
        <f>IF('S.D. Paste sheet'!E1565="","",UPPER('S.D. Paste sheet'!E1565))</f>
        <v/>
      </c>
      <c r="F1565" s="20" t="str">
        <f>IF('S.D. Paste sheet'!F1565="","",'S.D. Paste sheet'!F1565)</f>
        <v/>
      </c>
      <c r="G1565" s="20" t="str">
        <f>IF('S.D. Paste sheet'!G1565="","",UPPER('S.D. Paste sheet'!G1565))</f>
        <v/>
      </c>
      <c r="H1565" s="20" t="str">
        <f>IF('S.D. Paste sheet'!H1565="","",UPPER('S.D. Paste sheet'!H1565))</f>
        <v/>
      </c>
      <c r="I1565" s="20" t="str">
        <f>IF('S.D. Paste sheet'!I1565="","",'S.D. Paste sheet'!I1565)</f>
        <v/>
      </c>
      <c r="J1565" s="20" t="str">
        <f>IF('S.D. Paste sheet'!J1565="","",'S.D. Paste sheet'!J1565)</f>
        <v/>
      </c>
      <c r="K1565" s="20" t="str">
        <f>IF('S.D. Paste sheet'!K1565="","",'S.D. Paste sheet'!K1565)</f>
        <v/>
      </c>
      <c r="L1565" s="20" t="str">
        <f>IF('S.D. Paste sheet'!L1565="","",'S.D. Paste sheet'!L1565)</f>
        <v/>
      </c>
      <c r="M1565" s="20" t="str">
        <f>IF('S.D. Paste sheet'!M1565="","",'S.D. Paste sheet'!M1565)</f>
        <v/>
      </c>
      <c r="N1565" s="20" t="str">
        <f>IF('S.D. Paste sheet'!N1565="","",'S.D. Paste sheet'!N1565)</f>
        <v/>
      </c>
      <c r="O1565" s="20" t="str">
        <f>IF('S.D. Paste sheet'!O1565="","",'S.D. Paste sheet'!O1565)</f>
        <v/>
      </c>
      <c r="P1565" s="20" t="str">
        <f>IF('S.D. Paste sheet'!P1565="","",'S.D. Paste sheet'!P1565)</f>
        <v/>
      </c>
      <c r="Q1565" s="20" t="str">
        <f>IF('S.D. Paste sheet'!Q1565="","",'S.D. Paste sheet'!Q1565)</f>
        <v/>
      </c>
      <c r="R1565" s="20" t="str">
        <f>IF('S.D. Paste sheet'!R1565="","",'S.D. Paste sheet'!R1565)</f>
        <v/>
      </c>
      <c r="S1565" s="20" t="str">
        <f>IF('S.D. Paste sheet'!S1565="","",'S.D. Paste sheet'!S1565)</f>
        <v/>
      </c>
      <c r="T1565" s="20" t="str">
        <f>IF('S.D. Paste sheet'!T1565="","",'S.D. Paste sheet'!T1565)</f>
        <v/>
      </c>
      <c r="U1565" s="20" t="str">
        <f>IF('S.D. Paste sheet'!U1565="","",'S.D. Paste sheet'!U1565)</f>
        <v/>
      </c>
      <c r="V1565" s="20" t="str">
        <f>IF('S.D. Paste sheet'!V1565="","",'S.D. Paste sheet'!V1565)</f>
        <v/>
      </c>
      <c r="W1565" s="20" t="str">
        <f>IF('S.D. Paste sheet'!W1565="","",'S.D. Paste sheet'!W1565)</f>
        <v/>
      </c>
      <c r="X1565" s="20" t="str">
        <f>IF('S.D. Paste sheet'!X1565="","",'S.D. Paste sheet'!X1565)</f>
        <v/>
      </c>
      <c r="Y1565" s="20" t="str">
        <f>IF('S.D. Paste sheet'!Y1565="","",'S.D. Paste sheet'!Y1565)</f>
        <v/>
      </c>
      <c r="Z1565" s="20" t="str">
        <f>IF('S.D. Paste sheet'!Z1565="","",'S.D. Paste sheet'!Z1565)</f>
        <v/>
      </c>
      <c r="AA1565" s="20" t="str">
        <f>IF('S.D. Paste sheet'!AA1565="","",'S.D. Paste sheet'!AA1565)</f>
        <v/>
      </c>
      <c r="AB1565" s="20" t="str">
        <f>IF('S.D. Paste sheet'!AB1565="","",'S.D. Paste sheet'!AB1565)</f>
        <v/>
      </c>
      <c r="AC1565" s="20" t="str">
        <f>IF('S.D. Paste sheet'!AC1565="","",'S.D. Paste sheet'!AC1565)</f>
        <v/>
      </c>
      <c r="AD1565" s="20" t="str">
        <f>IF('S.D. Paste sheet'!AD1565="","",'S.D. Paste sheet'!AD1565)</f>
        <v/>
      </c>
      <c r="AE1565" s="29"/>
      <c r="AF1565" t="str">
        <f>IF(AK1565="","",IF(AK1565&gt;0,COUNT($AG$2:AG1565),""))</f>
        <v/>
      </c>
      <c r="AG1565" s="25" t="str">
        <f t="shared" si="771"/>
        <v/>
      </c>
      <c r="AH1565" s="25" t="str">
        <f t="shared" si="772"/>
        <v/>
      </c>
      <c r="AI1565" s="25" t="str">
        <f t="shared" si="773"/>
        <v/>
      </c>
      <c r="AJ1565" s="25" t="str">
        <f t="shared" si="774"/>
        <v/>
      </c>
      <c r="AK1565" s="25" t="str">
        <f t="shared" si="775"/>
        <v/>
      </c>
      <c r="AL1565" s="25" t="str">
        <f t="shared" si="776"/>
        <v/>
      </c>
      <c r="AM1565" s="25" t="str">
        <f t="shared" si="777"/>
        <v/>
      </c>
      <c r="AN1565" s="25" t="str">
        <f t="shared" si="778"/>
        <v/>
      </c>
      <c r="AO1565" s="25" t="str">
        <f t="shared" si="779"/>
        <v/>
      </c>
      <c r="AP1565" s="25" t="str">
        <f t="shared" si="780"/>
        <v/>
      </c>
      <c r="AQ1565" s="25" t="str">
        <f t="shared" si="781"/>
        <v/>
      </c>
      <c r="AR1565" s="25" t="str">
        <f t="shared" si="782"/>
        <v/>
      </c>
      <c r="AS1565" s="25" t="str">
        <f t="shared" si="783"/>
        <v/>
      </c>
      <c r="AT1565" s="25" t="str">
        <f t="shared" si="784"/>
        <v/>
      </c>
      <c r="AU1565" s="25" t="str">
        <f t="shared" si="785"/>
        <v/>
      </c>
      <c r="AV1565" s="25" t="str">
        <f t="shared" si="786"/>
        <v/>
      </c>
      <c r="AX1565" t="str">
        <f>IF(BC1565="","",IF(BC1565&gt;0,COUNT($AY$2:AY1565),""))</f>
        <v/>
      </c>
      <c r="AY1565" s="25" t="str">
        <f t="shared" si="787"/>
        <v/>
      </c>
      <c r="AZ1565" s="25" t="str">
        <f t="shared" si="788"/>
        <v/>
      </c>
      <c r="BA1565" s="25" t="str">
        <f t="shared" si="789"/>
        <v/>
      </c>
      <c r="BB1565" s="25" t="str">
        <f t="shared" si="790"/>
        <v/>
      </c>
      <c r="BC1565" s="25" t="str">
        <f t="shared" si="791"/>
        <v/>
      </c>
      <c r="BD1565" s="25" t="str">
        <f t="shared" si="792"/>
        <v/>
      </c>
      <c r="BE1565" s="25" t="str">
        <f t="shared" si="793"/>
        <v/>
      </c>
      <c r="BF1565" s="25" t="str">
        <f t="shared" si="794"/>
        <v/>
      </c>
      <c r="BG1565" s="25" t="str">
        <f t="shared" si="795"/>
        <v/>
      </c>
      <c r="BH1565" s="25" t="str">
        <f t="shared" si="796"/>
        <v/>
      </c>
      <c r="BI1565" s="25" t="str">
        <f t="shared" si="797"/>
        <v/>
      </c>
      <c r="BJ1565" s="25" t="str">
        <f t="shared" si="798"/>
        <v/>
      </c>
      <c r="BK1565" s="25" t="str">
        <f t="shared" si="799"/>
        <v/>
      </c>
      <c r="BL1565" s="25" t="str">
        <f t="shared" si="800"/>
        <v/>
      </c>
      <c r="BM1565" s="25" t="str">
        <f t="shared" si="801"/>
        <v/>
      </c>
      <c r="BN1565" s="25" t="str">
        <f t="shared" si="802"/>
        <v/>
      </c>
    </row>
    <row r="1566" spans="1:66">
      <c r="A1566" s="20" t="str">
        <f>IF('S.D. Paste sheet'!A1566="","",'S.D. Paste sheet'!A1566)</f>
        <v/>
      </c>
      <c r="B1566" s="20" t="str">
        <f>IF('S.D. Paste sheet'!B1566="","",'S.D. Paste sheet'!B1566)</f>
        <v/>
      </c>
      <c r="C1566" s="20" t="str">
        <f>IF('S.D. Paste sheet'!C1566="","",'S.D. Paste sheet'!C1566)</f>
        <v/>
      </c>
      <c r="D1566" s="20" t="str">
        <f>IF('S.D. Paste sheet'!D1566="","",'S.D. Paste sheet'!D1566)</f>
        <v/>
      </c>
      <c r="E1566" s="20" t="str">
        <f>IF('S.D. Paste sheet'!E1566="","",UPPER('S.D. Paste sheet'!E1566))</f>
        <v/>
      </c>
      <c r="F1566" s="20" t="str">
        <f>IF('S.D. Paste sheet'!F1566="","",'S.D. Paste sheet'!F1566)</f>
        <v/>
      </c>
      <c r="G1566" s="20" t="str">
        <f>IF('S.D. Paste sheet'!G1566="","",UPPER('S.D. Paste sheet'!G1566))</f>
        <v/>
      </c>
      <c r="H1566" s="20" t="str">
        <f>IF('S.D. Paste sheet'!H1566="","",UPPER('S.D. Paste sheet'!H1566))</f>
        <v/>
      </c>
      <c r="I1566" s="20" t="str">
        <f>IF('S.D. Paste sheet'!I1566="","",'S.D. Paste sheet'!I1566)</f>
        <v/>
      </c>
      <c r="J1566" s="20" t="str">
        <f>IF('S.D. Paste sheet'!J1566="","",'S.D. Paste sheet'!J1566)</f>
        <v/>
      </c>
      <c r="K1566" s="20" t="str">
        <f>IF('S.D. Paste sheet'!K1566="","",'S.D. Paste sheet'!K1566)</f>
        <v/>
      </c>
      <c r="L1566" s="20" t="str">
        <f>IF('S.D. Paste sheet'!L1566="","",'S.D. Paste sheet'!L1566)</f>
        <v/>
      </c>
      <c r="M1566" s="20" t="str">
        <f>IF('S.D. Paste sheet'!M1566="","",'S.D. Paste sheet'!M1566)</f>
        <v/>
      </c>
      <c r="N1566" s="20" t="str">
        <f>IF('S.D. Paste sheet'!N1566="","",'S.D. Paste sheet'!N1566)</f>
        <v/>
      </c>
      <c r="O1566" s="20" t="str">
        <f>IF('S.D. Paste sheet'!O1566="","",'S.D. Paste sheet'!O1566)</f>
        <v/>
      </c>
      <c r="P1566" s="20" t="str">
        <f>IF('S.D. Paste sheet'!P1566="","",'S.D. Paste sheet'!P1566)</f>
        <v/>
      </c>
      <c r="Q1566" s="20" t="str">
        <f>IF('S.D. Paste sheet'!Q1566="","",'S.D. Paste sheet'!Q1566)</f>
        <v/>
      </c>
      <c r="R1566" s="20" t="str">
        <f>IF('S.D. Paste sheet'!R1566="","",'S.D. Paste sheet'!R1566)</f>
        <v/>
      </c>
      <c r="S1566" s="20" t="str">
        <f>IF('S.D. Paste sheet'!S1566="","",'S.D. Paste sheet'!S1566)</f>
        <v/>
      </c>
      <c r="T1566" s="20" t="str">
        <f>IF('S.D. Paste sheet'!T1566="","",'S.D. Paste sheet'!T1566)</f>
        <v/>
      </c>
      <c r="U1566" s="20" t="str">
        <f>IF('S.D. Paste sheet'!U1566="","",'S.D. Paste sheet'!U1566)</f>
        <v/>
      </c>
      <c r="V1566" s="20" t="str">
        <f>IF('S.D. Paste sheet'!V1566="","",'S.D. Paste sheet'!V1566)</f>
        <v/>
      </c>
      <c r="W1566" s="20" t="str">
        <f>IF('S.D. Paste sheet'!W1566="","",'S.D. Paste sheet'!W1566)</f>
        <v/>
      </c>
      <c r="X1566" s="20" t="str">
        <f>IF('S.D. Paste sheet'!X1566="","",'S.D. Paste sheet'!X1566)</f>
        <v/>
      </c>
      <c r="Y1566" s="20" t="str">
        <f>IF('S.D. Paste sheet'!Y1566="","",'S.D. Paste sheet'!Y1566)</f>
        <v/>
      </c>
      <c r="Z1566" s="20" t="str">
        <f>IF('S.D. Paste sheet'!Z1566="","",'S.D. Paste sheet'!Z1566)</f>
        <v/>
      </c>
      <c r="AA1566" s="20" t="str">
        <f>IF('S.D. Paste sheet'!AA1566="","",'S.D. Paste sheet'!AA1566)</f>
        <v/>
      </c>
      <c r="AB1566" s="20" t="str">
        <f>IF('S.D. Paste sheet'!AB1566="","",'S.D. Paste sheet'!AB1566)</f>
        <v/>
      </c>
      <c r="AC1566" s="20" t="str">
        <f>IF('S.D. Paste sheet'!AC1566="","",'S.D. Paste sheet'!AC1566)</f>
        <v/>
      </c>
      <c r="AD1566" s="20" t="str">
        <f>IF('S.D. Paste sheet'!AD1566="","",'S.D. Paste sheet'!AD1566)</f>
        <v/>
      </c>
      <c r="AE1566" s="29"/>
      <c r="AF1566" t="str">
        <f>IF(AK1566="","",IF(AK1566&gt;0,COUNT($AG$2:AG1566),""))</f>
        <v/>
      </c>
      <c r="AG1566" s="25" t="str">
        <f t="shared" si="771"/>
        <v/>
      </c>
      <c r="AH1566" s="25" t="str">
        <f t="shared" si="772"/>
        <v/>
      </c>
      <c r="AI1566" s="25" t="str">
        <f t="shared" si="773"/>
        <v/>
      </c>
      <c r="AJ1566" s="25" t="str">
        <f t="shared" si="774"/>
        <v/>
      </c>
      <c r="AK1566" s="25" t="str">
        <f t="shared" si="775"/>
        <v/>
      </c>
      <c r="AL1566" s="25" t="str">
        <f t="shared" si="776"/>
        <v/>
      </c>
      <c r="AM1566" s="25" t="str">
        <f t="shared" si="777"/>
        <v/>
      </c>
      <c r="AN1566" s="25" t="str">
        <f t="shared" si="778"/>
        <v/>
      </c>
      <c r="AO1566" s="25" t="str">
        <f t="shared" si="779"/>
        <v/>
      </c>
      <c r="AP1566" s="25" t="str">
        <f t="shared" si="780"/>
        <v/>
      </c>
      <c r="AQ1566" s="25" t="str">
        <f t="shared" si="781"/>
        <v/>
      </c>
      <c r="AR1566" s="25" t="str">
        <f t="shared" si="782"/>
        <v/>
      </c>
      <c r="AS1566" s="25" t="str">
        <f t="shared" si="783"/>
        <v/>
      </c>
      <c r="AT1566" s="25" t="str">
        <f t="shared" si="784"/>
        <v/>
      </c>
      <c r="AU1566" s="25" t="str">
        <f t="shared" si="785"/>
        <v/>
      </c>
      <c r="AV1566" s="25" t="str">
        <f t="shared" si="786"/>
        <v/>
      </c>
      <c r="AX1566" t="str">
        <f>IF(BC1566="","",IF(BC1566&gt;0,COUNT($AY$2:AY1566),""))</f>
        <v/>
      </c>
      <c r="AY1566" s="25" t="str">
        <f t="shared" si="787"/>
        <v/>
      </c>
      <c r="AZ1566" s="25" t="str">
        <f t="shared" si="788"/>
        <v/>
      </c>
      <c r="BA1566" s="25" t="str">
        <f t="shared" si="789"/>
        <v/>
      </c>
      <c r="BB1566" s="25" t="str">
        <f t="shared" si="790"/>
        <v/>
      </c>
      <c r="BC1566" s="25" t="str">
        <f t="shared" si="791"/>
        <v/>
      </c>
      <c r="BD1566" s="25" t="str">
        <f t="shared" si="792"/>
        <v/>
      </c>
      <c r="BE1566" s="25" t="str">
        <f t="shared" si="793"/>
        <v/>
      </c>
      <c r="BF1566" s="25" t="str">
        <f t="shared" si="794"/>
        <v/>
      </c>
      <c r="BG1566" s="25" t="str">
        <f t="shared" si="795"/>
        <v/>
      </c>
      <c r="BH1566" s="25" t="str">
        <f t="shared" si="796"/>
        <v/>
      </c>
      <c r="BI1566" s="25" t="str">
        <f t="shared" si="797"/>
        <v/>
      </c>
      <c r="BJ1566" s="25" t="str">
        <f t="shared" si="798"/>
        <v/>
      </c>
      <c r="BK1566" s="25" t="str">
        <f t="shared" si="799"/>
        <v/>
      </c>
      <c r="BL1566" s="25" t="str">
        <f t="shared" si="800"/>
        <v/>
      </c>
      <c r="BM1566" s="25" t="str">
        <f t="shared" si="801"/>
        <v/>
      </c>
      <c r="BN1566" s="25" t="str">
        <f t="shared" si="802"/>
        <v/>
      </c>
    </row>
    <row r="1567" spans="1:66">
      <c r="A1567" s="20" t="str">
        <f>IF('S.D. Paste sheet'!A1567="","",'S.D. Paste sheet'!A1567)</f>
        <v/>
      </c>
      <c r="B1567" s="20" t="str">
        <f>IF('S.D. Paste sheet'!B1567="","",'S.D. Paste sheet'!B1567)</f>
        <v/>
      </c>
      <c r="C1567" s="20" t="str">
        <f>IF('S.D. Paste sheet'!C1567="","",'S.D. Paste sheet'!C1567)</f>
        <v/>
      </c>
      <c r="D1567" s="20" t="str">
        <f>IF('S.D. Paste sheet'!D1567="","",'S.D. Paste sheet'!D1567)</f>
        <v/>
      </c>
      <c r="E1567" s="20" t="str">
        <f>IF('S.D. Paste sheet'!E1567="","",UPPER('S.D. Paste sheet'!E1567))</f>
        <v/>
      </c>
      <c r="F1567" s="20" t="str">
        <f>IF('S.D. Paste sheet'!F1567="","",'S.D. Paste sheet'!F1567)</f>
        <v/>
      </c>
      <c r="G1567" s="20" t="str">
        <f>IF('S.D. Paste sheet'!G1567="","",UPPER('S.D. Paste sheet'!G1567))</f>
        <v/>
      </c>
      <c r="H1567" s="20" t="str">
        <f>IF('S.D. Paste sheet'!H1567="","",UPPER('S.D. Paste sheet'!H1567))</f>
        <v/>
      </c>
      <c r="I1567" s="20" t="str">
        <f>IF('S.D. Paste sheet'!I1567="","",'S.D. Paste sheet'!I1567)</f>
        <v/>
      </c>
      <c r="J1567" s="20" t="str">
        <f>IF('S.D. Paste sheet'!J1567="","",'S.D. Paste sheet'!J1567)</f>
        <v/>
      </c>
      <c r="K1567" s="20" t="str">
        <f>IF('S.D. Paste sheet'!K1567="","",'S.D. Paste sheet'!K1567)</f>
        <v/>
      </c>
      <c r="L1567" s="20" t="str">
        <f>IF('S.D. Paste sheet'!L1567="","",'S.D. Paste sheet'!L1567)</f>
        <v/>
      </c>
      <c r="M1567" s="20" t="str">
        <f>IF('S.D. Paste sheet'!M1567="","",'S.D. Paste sheet'!M1567)</f>
        <v/>
      </c>
      <c r="N1567" s="20" t="str">
        <f>IF('S.D. Paste sheet'!N1567="","",'S.D. Paste sheet'!N1567)</f>
        <v/>
      </c>
      <c r="O1567" s="20" t="str">
        <f>IF('S.D. Paste sheet'!O1567="","",'S.D. Paste sheet'!O1567)</f>
        <v/>
      </c>
      <c r="P1567" s="20" t="str">
        <f>IF('S.D. Paste sheet'!P1567="","",'S.D. Paste sheet'!P1567)</f>
        <v/>
      </c>
      <c r="Q1567" s="20" t="str">
        <f>IF('S.D. Paste sheet'!Q1567="","",'S.D. Paste sheet'!Q1567)</f>
        <v/>
      </c>
      <c r="R1567" s="20" t="str">
        <f>IF('S.D. Paste sheet'!R1567="","",'S.D. Paste sheet'!R1567)</f>
        <v/>
      </c>
      <c r="S1567" s="20" t="str">
        <f>IF('S.D. Paste sheet'!S1567="","",'S.D. Paste sheet'!S1567)</f>
        <v/>
      </c>
      <c r="T1567" s="20" t="str">
        <f>IF('S.D. Paste sheet'!T1567="","",'S.D. Paste sheet'!T1567)</f>
        <v/>
      </c>
      <c r="U1567" s="20" t="str">
        <f>IF('S.D. Paste sheet'!U1567="","",'S.D. Paste sheet'!U1567)</f>
        <v/>
      </c>
      <c r="V1567" s="20" t="str">
        <f>IF('S.D. Paste sheet'!V1567="","",'S.D. Paste sheet'!V1567)</f>
        <v/>
      </c>
      <c r="W1567" s="20" t="str">
        <f>IF('S.D. Paste sheet'!W1567="","",'S.D. Paste sheet'!W1567)</f>
        <v/>
      </c>
      <c r="X1567" s="20" t="str">
        <f>IF('S.D. Paste sheet'!X1567="","",'S.D. Paste sheet'!X1567)</f>
        <v/>
      </c>
      <c r="Y1567" s="20" t="str">
        <f>IF('S.D. Paste sheet'!Y1567="","",'S.D. Paste sheet'!Y1567)</f>
        <v/>
      </c>
      <c r="Z1567" s="20" t="str">
        <f>IF('S.D. Paste sheet'!Z1567="","",'S.D. Paste sheet'!Z1567)</f>
        <v/>
      </c>
      <c r="AA1567" s="20" t="str">
        <f>IF('S.D. Paste sheet'!AA1567="","",'S.D. Paste sheet'!AA1567)</f>
        <v/>
      </c>
      <c r="AB1567" s="20" t="str">
        <f>IF('S.D. Paste sheet'!AB1567="","",'S.D. Paste sheet'!AB1567)</f>
        <v/>
      </c>
      <c r="AC1567" s="20" t="str">
        <f>IF('S.D. Paste sheet'!AC1567="","",'S.D. Paste sheet'!AC1567)</f>
        <v/>
      </c>
      <c r="AD1567" s="20" t="str">
        <f>IF('S.D. Paste sheet'!AD1567="","",'S.D. Paste sheet'!AD1567)</f>
        <v/>
      </c>
      <c r="AE1567" s="29"/>
      <c r="AF1567" t="str">
        <f>IF(AK1567="","",IF(AK1567&gt;0,COUNT($AG$2:AG1567),""))</f>
        <v/>
      </c>
      <c r="AG1567" s="25" t="str">
        <f t="shared" si="771"/>
        <v/>
      </c>
      <c r="AH1567" s="25" t="str">
        <f t="shared" si="772"/>
        <v/>
      </c>
      <c r="AI1567" s="25" t="str">
        <f t="shared" si="773"/>
        <v/>
      </c>
      <c r="AJ1567" s="25" t="str">
        <f t="shared" si="774"/>
        <v/>
      </c>
      <c r="AK1567" s="25" t="str">
        <f t="shared" si="775"/>
        <v/>
      </c>
      <c r="AL1567" s="25" t="str">
        <f t="shared" si="776"/>
        <v/>
      </c>
      <c r="AM1567" s="25" t="str">
        <f t="shared" si="777"/>
        <v/>
      </c>
      <c r="AN1567" s="25" t="str">
        <f t="shared" si="778"/>
        <v/>
      </c>
      <c r="AO1567" s="25" t="str">
        <f t="shared" si="779"/>
        <v/>
      </c>
      <c r="AP1567" s="25" t="str">
        <f t="shared" si="780"/>
        <v/>
      </c>
      <c r="AQ1567" s="25" t="str">
        <f t="shared" si="781"/>
        <v/>
      </c>
      <c r="AR1567" s="25" t="str">
        <f t="shared" si="782"/>
        <v/>
      </c>
      <c r="AS1567" s="25" t="str">
        <f t="shared" si="783"/>
        <v/>
      </c>
      <c r="AT1567" s="25" t="str">
        <f t="shared" si="784"/>
        <v/>
      </c>
      <c r="AU1567" s="25" t="str">
        <f t="shared" si="785"/>
        <v/>
      </c>
      <c r="AV1567" s="25" t="str">
        <f t="shared" si="786"/>
        <v/>
      </c>
      <c r="AX1567" t="str">
        <f>IF(BC1567="","",IF(BC1567&gt;0,COUNT($AY$2:AY1567),""))</f>
        <v/>
      </c>
      <c r="AY1567" s="25" t="str">
        <f t="shared" si="787"/>
        <v/>
      </c>
      <c r="AZ1567" s="25" t="str">
        <f t="shared" si="788"/>
        <v/>
      </c>
      <c r="BA1567" s="25" t="str">
        <f t="shared" si="789"/>
        <v/>
      </c>
      <c r="BB1567" s="25" t="str">
        <f t="shared" si="790"/>
        <v/>
      </c>
      <c r="BC1567" s="25" t="str">
        <f t="shared" si="791"/>
        <v/>
      </c>
      <c r="BD1567" s="25" t="str">
        <f t="shared" si="792"/>
        <v/>
      </c>
      <c r="BE1567" s="25" t="str">
        <f t="shared" si="793"/>
        <v/>
      </c>
      <c r="BF1567" s="25" t="str">
        <f t="shared" si="794"/>
        <v/>
      </c>
      <c r="BG1567" s="25" t="str">
        <f t="shared" si="795"/>
        <v/>
      </c>
      <c r="BH1567" s="25" t="str">
        <f t="shared" si="796"/>
        <v/>
      </c>
      <c r="BI1567" s="25" t="str">
        <f t="shared" si="797"/>
        <v/>
      </c>
      <c r="BJ1567" s="25" t="str">
        <f t="shared" si="798"/>
        <v/>
      </c>
      <c r="BK1567" s="25" t="str">
        <f t="shared" si="799"/>
        <v/>
      </c>
      <c r="BL1567" s="25" t="str">
        <f t="shared" si="800"/>
        <v/>
      </c>
      <c r="BM1567" s="25" t="str">
        <f t="shared" si="801"/>
        <v/>
      </c>
      <c r="BN1567" s="25" t="str">
        <f t="shared" si="802"/>
        <v/>
      </c>
    </row>
    <row r="1568" spans="1:66">
      <c r="A1568" s="20" t="str">
        <f>IF('S.D. Paste sheet'!A1568="","",'S.D. Paste sheet'!A1568)</f>
        <v/>
      </c>
      <c r="B1568" s="20" t="str">
        <f>IF('S.D. Paste sheet'!B1568="","",'S.D. Paste sheet'!B1568)</f>
        <v/>
      </c>
      <c r="C1568" s="20" t="str">
        <f>IF('S.D. Paste sheet'!C1568="","",'S.D. Paste sheet'!C1568)</f>
        <v/>
      </c>
      <c r="D1568" s="20" t="str">
        <f>IF('S.D. Paste sheet'!D1568="","",'S.D. Paste sheet'!D1568)</f>
        <v/>
      </c>
      <c r="E1568" s="20" t="str">
        <f>IF('S.D. Paste sheet'!E1568="","",UPPER('S.D. Paste sheet'!E1568))</f>
        <v/>
      </c>
      <c r="F1568" s="20" t="str">
        <f>IF('S.D. Paste sheet'!F1568="","",'S.D. Paste sheet'!F1568)</f>
        <v/>
      </c>
      <c r="G1568" s="20" t="str">
        <f>IF('S.D. Paste sheet'!G1568="","",UPPER('S.D. Paste sheet'!G1568))</f>
        <v/>
      </c>
      <c r="H1568" s="20" t="str">
        <f>IF('S.D. Paste sheet'!H1568="","",UPPER('S.D. Paste sheet'!H1568))</f>
        <v/>
      </c>
      <c r="I1568" s="20" t="str">
        <f>IF('S.D. Paste sheet'!I1568="","",'S.D. Paste sheet'!I1568)</f>
        <v/>
      </c>
      <c r="J1568" s="20" t="str">
        <f>IF('S.D. Paste sheet'!J1568="","",'S.D. Paste sheet'!J1568)</f>
        <v/>
      </c>
      <c r="K1568" s="20" t="str">
        <f>IF('S.D. Paste sheet'!K1568="","",'S.D. Paste sheet'!K1568)</f>
        <v/>
      </c>
      <c r="L1568" s="20" t="str">
        <f>IF('S.D. Paste sheet'!L1568="","",'S.D. Paste sheet'!L1568)</f>
        <v/>
      </c>
      <c r="M1568" s="20" t="str">
        <f>IF('S.D. Paste sheet'!M1568="","",'S.D. Paste sheet'!M1568)</f>
        <v/>
      </c>
      <c r="N1568" s="20" t="str">
        <f>IF('S.D. Paste sheet'!N1568="","",'S.D. Paste sheet'!N1568)</f>
        <v/>
      </c>
      <c r="O1568" s="20" t="str">
        <f>IF('S.D. Paste sheet'!O1568="","",'S.D. Paste sheet'!O1568)</f>
        <v/>
      </c>
      <c r="P1568" s="20" t="str">
        <f>IF('S.D. Paste sheet'!P1568="","",'S.D. Paste sheet'!P1568)</f>
        <v/>
      </c>
      <c r="Q1568" s="20" t="str">
        <f>IF('S.D. Paste sheet'!Q1568="","",'S.D. Paste sheet'!Q1568)</f>
        <v/>
      </c>
      <c r="R1568" s="20" t="str">
        <f>IF('S.D. Paste sheet'!R1568="","",'S.D. Paste sheet'!R1568)</f>
        <v/>
      </c>
      <c r="S1568" s="20" t="str">
        <f>IF('S.D. Paste sheet'!S1568="","",'S.D. Paste sheet'!S1568)</f>
        <v/>
      </c>
      <c r="T1568" s="20" t="str">
        <f>IF('S.D. Paste sheet'!T1568="","",'S.D. Paste sheet'!T1568)</f>
        <v/>
      </c>
      <c r="U1568" s="20" t="str">
        <f>IF('S.D. Paste sheet'!U1568="","",'S.D. Paste sheet'!U1568)</f>
        <v/>
      </c>
      <c r="V1568" s="20" t="str">
        <f>IF('S.D. Paste sheet'!V1568="","",'S.D. Paste sheet'!V1568)</f>
        <v/>
      </c>
      <c r="W1568" s="20" t="str">
        <f>IF('S.D. Paste sheet'!W1568="","",'S.D. Paste sheet'!W1568)</f>
        <v/>
      </c>
      <c r="X1568" s="20" t="str">
        <f>IF('S.D. Paste sheet'!X1568="","",'S.D. Paste sheet'!X1568)</f>
        <v/>
      </c>
      <c r="Y1568" s="20" t="str">
        <f>IF('S.D. Paste sheet'!Y1568="","",'S.D. Paste sheet'!Y1568)</f>
        <v/>
      </c>
      <c r="Z1568" s="20" t="str">
        <f>IF('S.D. Paste sheet'!Z1568="","",'S.D. Paste sheet'!Z1568)</f>
        <v/>
      </c>
      <c r="AA1568" s="20" t="str">
        <f>IF('S.D. Paste sheet'!AA1568="","",'S.D. Paste sheet'!AA1568)</f>
        <v/>
      </c>
      <c r="AB1568" s="20" t="str">
        <f>IF('S.D. Paste sheet'!AB1568="","",'S.D. Paste sheet'!AB1568)</f>
        <v/>
      </c>
      <c r="AC1568" s="20" t="str">
        <f>IF('S.D. Paste sheet'!AC1568="","",'S.D. Paste sheet'!AC1568)</f>
        <v/>
      </c>
      <c r="AD1568" s="20" t="str">
        <f>IF('S.D. Paste sheet'!AD1568="","",'S.D. Paste sheet'!AD1568)</f>
        <v/>
      </c>
      <c r="AE1568" s="29"/>
      <c r="AF1568" t="str">
        <f>IF(AK1568="","",IF(AK1568&gt;0,COUNT($AG$2:AG1568),""))</f>
        <v/>
      </c>
      <c r="AG1568" s="25" t="str">
        <f t="shared" si="771"/>
        <v/>
      </c>
      <c r="AH1568" s="25" t="str">
        <f t="shared" si="772"/>
        <v/>
      </c>
      <c r="AI1568" s="25" t="str">
        <f t="shared" si="773"/>
        <v/>
      </c>
      <c r="AJ1568" s="25" t="str">
        <f t="shared" si="774"/>
        <v/>
      </c>
      <c r="AK1568" s="25" t="str">
        <f t="shared" si="775"/>
        <v/>
      </c>
      <c r="AL1568" s="25" t="str">
        <f t="shared" si="776"/>
        <v/>
      </c>
      <c r="AM1568" s="25" t="str">
        <f t="shared" si="777"/>
        <v/>
      </c>
      <c r="AN1568" s="25" t="str">
        <f t="shared" si="778"/>
        <v/>
      </c>
      <c r="AO1568" s="25" t="str">
        <f t="shared" si="779"/>
        <v/>
      </c>
      <c r="AP1568" s="25" t="str">
        <f t="shared" si="780"/>
        <v/>
      </c>
      <c r="AQ1568" s="25" t="str">
        <f t="shared" si="781"/>
        <v/>
      </c>
      <c r="AR1568" s="25" t="str">
        <f t="shared" si="782"/>
        <v/>
      </c>
      <c r="AS1568" s="25" t="str">
        <f t="shared" si="783"/>
        <v/>
      </c>
      <c r="AT1568" s="25" t="str">
        <f t="shared" si="784"/>
        <v/>
      </c>
      <c r="AU1568" s="25" t="str">
        <f t="shared" si="785"/>
        <v/>
      </c>
      <c r="AV1568" s="25" t="str">
        <f t="shared" si="786"/>
        <v/>
      </c>
      <c r="AX1568" t="str">
        <f>IF(BC1568="","",IF(BC1568&gt;0,COUNT($AY$2:AY1568),""))</f>
        <v/>
      </c>
      <c r="AY1568" s="25" t="str">
        <f t="shared" si="787"/>
        <v/>
      </c>
      <c r="AZ1568" s="25" t="str">
        <f t="shared" si="788"/>
        <v/>
      </c>
      <c r="BA1568" s="25" t="str">
        <f t="shared" si="789"/>
        <v/>
      </c>
      <c r="BB1568" s="25" t="str">
        <f t="shared" si="790"/>
        <v/>
      </c>
      <c r="BC1568" s="25" t="str">
        <f t="shared" si="791"/>
        <v/>
      </c>
      <c r="BD1568" s="25" t="str">
        <f t="shared" si="792"/>
        <v/>
      </c>
      <c r="BE1568" s="25" t="str">
        <f t="shared" si="793"/>
        <v/>
      </c>
      <c r="BF1568" s="25" t="str">
        <f t="shared" si="794"/>
        <v/>
      </c>
      <c r="BG1568" s="25" t="str">
        <f t="shared" si="795"/>
        <v/>
      </c>
      <c r="BH1568" s="25" t="str">
        <f t="shared" si="796"/>
        <v/>
      </c>
      <c r="BI1568" s="25" t="str">
        <f t="shared" si="797"/>
        <v/>
      </c>
      <c r="BJ1568" s="25" t="str">
        <f t="shared" si="798"/>
        <v/>
      </c>
      <c r="BK1568" s="25" t="str">
        <f t="shared" si="799"/>
        <v/>
      </c>
      <c r="BL1568" s="25" t="str">
        <f t="shared" si="800"/>
        <v/>
      </c>
      <c r="BM1568" s="25" t="str">
        <f t="shared" si="801"/>
        <v/>
      </c>
      <c r="BN1568" s="25" t="str">
        <f t="shared" si="802"/>
        <v/>
      </c>
    </row>
    <row r="1569" spans="1:66">
      <c r="A1569" s="20" t="str">
        <f>IF('S.D. Paste sheet'!A1569="","",'S.D. Paste sheet'!A1569)</f>
        <v/>
      </c>
      <c r="B1569" s="20" t="str">
        <f>IF('S.D. Paste sheet'!B1569="","",'S.D. Paste sheet'!B1569)</f>
        <v/>
      </c>
      <c r="C1569" s="20" t="str">
        <f>IF('S.D. Paste sheet'!C1569="","",'S.D. Paste sheet'!C1569)</f>
        <v/>
      </c>
      <c r="D1569" s="20" t="str">
        <f>IF('S.D. Paste sheet'!D1569="","",'S.D. Paste sheet'!D1569)</f>
        <v/>
      </c>
      <c r="E1569" s="20" t="str">
        <f>IF('S.D. Paste sheet'!E1569="","",UPPER('S.D. Paste sheet'!E1569))</f>
        <v/>
      </c>
      <c r="F1569" s="20" t="str">
        <f>IF('S.D. Paste sheet'!F1569="","",'S.D. Paste sheet'!F1569)</f>
        <v/>
      </c>
      <c r="G1569" s="20" t="str">
        <f>IF('S.D. Paste sheet'!G1569="","",UPPER('S.D. Paste sheet'!G1569))</f>
        <v/>
      </c>
      <c r="H1569" s="20" t="str">
        <f>IF('S.D. Paste sheet'!H1569="","",UPPER('S.D. Paste sheet'!H1569))</f>
        <v/>
      </c>
      <c r="I1569" s="20" t="str">
        <f>IF('S.D. Paste sheet'!I1569="","",'S.D. Paste sheet'!I1569)</f>
        <v/>
      </c>
      <c r="J1569" s="20" t="str">
        <f>IF('S.D. Paste sheet'!J1569="","",'S.D. Paste sheet'!J1569)</f>
        <v/>
      </c>
      <c r="K1569" s="20" t="str">
        <f>IF('S.D. Paste sheet'!K1569="","",'S.D. Paste sheet'!K1569)</f>
        <v/>
      </c>
      <c r="L1569" s="20" t="str">
        <f>IF('S.D. Paste sheet'!L1569="","",'S.D. Paste sheet'!L1569)</f>
        <v/>
      </c>
      <c r="M1569" s="20" t="str">
        <f>IF('S.D. Paste sheet'!M1569="","",'S.D. Paste sheet'!M1569)</f>
        <v/>
      </c>
      <c r="N1569" s="20" t="str">
        <f>IF('S.D. Paste sheet'!N1569="","",'S.D. Paste sheet'!N1569)</f>
        <v/>
      </c>
      <c r="O1569" s="20" t="str">
        <f>IF('S.D. Paste sheet'!O1569="","",'S.D. Paste sheet'!O1569)</f>
        <v/>
      </c>
      <c r="P1569" s="20" t="str">
        <f>IF('S.D. Paste sheet'!P1569="","",'S.D. Paste sheet'!P1569)</f>
        <v/>
      </c>
      <c r="Q1569" s="20" t="str">
        <f>IF('S.D. Paste sheet'!Q1569="","",'S.D. Paste sheet'!Q1569)</f>
        <v/>
      </c>
      <c r="R1569" s="20" t="str">
        <f>IF('S.D. Paste sheet'!R1569="","",'S.D. Paste sheet'!R1569)</f>
        <v/>
      </c>
      <c r="S1569" s="20" t="str">
        <f>IF('S.D. Paste sheet'!S1569="","",'S.D. Paste sheet'!S1569)</f>
        <v/>
      </c>
      <c r="T1569" s="20" t="str">
        <f>IF('S.D. Paste sheet'!T1569="","",'S.D. Paste sheet'!T1569)</f>
        <v/>
      </c>
      <c r="U1569" s="20" t="str">
        <f>IF('S.D. Paste sheet'!U1569="","",'S.D. Paste sheet'!U1569)</f>
        <v/>
      </c>
      <c r="V1569" s="20" t="str">
        <f>IF('S.D. Paste sheet'!V1569="","",'S.D. Paste sheet'!V1569)</f>
        <v/>
      </c>
      <c r="W1569" s="20" t="str">
        <f>IF('S.D. Paste sheet'!W1569="","",'S.D. Paste sheet'!W1569)</f>
        <v/>
      </c>
      <c r="X1569" s="20" t="str">
        <f>IF('S.D. Paste sheet'!X1569="","",'S.D. Paste sheet'!X1569)</f>
        <v/>
      </c>
      <c r="Y1569" s="20" t="str">
        <f>IF('S.D. Paste sheet'!Y1569="","",'S.D. Paste sheet'!Y1569)</f>
        <v/>
      </c>
      <c r="Z1569" s="20" t="str">
        <f>IF('S.D. Paste sheet'!Z1569="","",'S.D. Paste sheet'!Z1569)</f>
        <v/>
      </c>
      <c r="AA1569" s="20" t="str">
        <f>IF('S.D. Paste sheet'!AA1569="","",'S.D. Paste sheet'!AA1569)</f>
        <v/>
      </c>
      <c r="AB1569" s="20" t="str">
        <f>IF('S.D. Paste sheet'!AB1569="","",'S.D. Paste sheet'!AB1569)</f>
        <v/>
      </c>
      <c r="AC1569" s="20" t="str">
        <f>IF('S.D. Paste sheet'!AC1569="","",'S.D. Paste sheet'!AC1569)</f>
        <v/>
      </c>
      <c r="AD1569" s="20" t="str">
        <f>IF('S.D. Paste sheet'!AD1569="","",'S.D. Paste sheet'!AD1569)</f>
        <v/>
      </c>
      <c r="AE1569" s="29"/>
      <c r="AF1569" t="str">
        <f>IF(AK1569="","",IF(AK1569&gt;0,COUNT($AG$2:AG1569),""))</f>
        <v/>
      </c>
      <c r="AG1569" s="25" t="str">
        <f t="shared" si="771"/>
        <v/>
      </c>
      <c r="AH1569" s="25" t="str">
        <f t="shared" si="772"/>
        <v/>
      </c>
      <c r="AI1569" s="25" t="str">
        <f t="shared" si="773"/>
        <v/>
      </c>
      <c r="AJ1569" s="25" t="str">
        <f t="shared" si="774"/>
        <v/>
      </c>
      <c r="AK1569" s="25" t="str">
        <f t="shared" si="775"/>
        <v/>
      </c>
      <c r="AL1569" s="25" t="str">
        <f t="shared" si="776"/>
        <v/>
      </c>
      <c r="AM1569" s="25" t="str">
        <f t="shared" si="777"/>
        <v/>
      </c>
      <c r="AN1569" s="25" t="str">
        <f t="shared" si="778"/>
        <v/>
      </c>
      <c r="AO1569" s="25" t="str">
        <f t="shared" si="779"/>
        <v/>
      </c>
      <c r="AP1569" s="25" t="str">
        <f t="shared" si="780"/>
        <v/>
      </c>
      <c r="AQ1569" s="25" t="str">
        <f t="shared" si="781"/>
        <v/>
      </c>
      <c r="AR1569" s="25" t="str">
        <f t="shared" si="782"/>
        <v/>
      </c>
      <c r="AS1569" s="25" t="str">
        <f t="shared" si="783"/>
        <v/>
      </c>
      <c r="AT1569" s="25" t="str">
        <f t="shared" si="784"/>
        <v/>
      </c>
      <c r="AU1569" s="25" t="str">
        <f t="shared" si="785"/>
        <v/>
      </c>
      <c r="AV1569" s="25" t="str">
        <f t="shared" si="786"/>
        <v/>
      </c>
      <c r="AX1569" t="str">
        <f>IF(BC1569="","",IF(BC1569&gt;0,COUNT($AY$2:AY1569),""))</f>
        <v/>
      </c>
      <c r="AY1569" s="25" t="str">
        <f t="shared" si="787"/>
        <v/>
      </c>
      <c r="AZ1569" s="25" t="str">
        <f t="shared" si="788"/>
        <v/>
      </c>
      <c r="BA1569" s="25" t="str">
        <f t="shared" si="789"/>
        <v/>
      </c>
      <c r="BB1569" s="25" t="str">
        <f t="shared" si="790"/>
        <v/>
      </c>
      <c r="BC1569" s="25" t="str">
        <f t="shared" si="791"/>
        <v/>
      </c>
      <c r="BD1569" s="25" t="str">
        <f t="shared" si="792"/>
        <v/>
      </c>
      <c r="BE1569" s="25" t="str">
        <f t="shared" si="793"/>
        <v/>
      </c>
      <c r="BF1569" s="25" t="str">
        <f t="shared" si="794"/>
        <v/>
      </c>
      <c r="BG1569" s="25" t="str">
        <f t="shared" si="795"/>
        <v/>
      </c>
      <c r="BH1569" s="25" t="str">
        <f t="shared" si="796"/>
        <v/>
      </c>
      <c r="BI1569" s="25" t="str">
        <f t="shared" si="797"/>
        <v/>
      </c>
      <c r="BJ1569" s="25" t="str">
        <f t="shared" si="798"/>
        <v/>
      </c>
      <c r="BK1569" s="25" t="str">
        <f t="shared" si="799"/>
        <v/>
      </c>
      <c r="BL1569" s="25" t="str">
        <f t="shared" si="800"/>
        <v/>
      </c>
      <c r="BM1569" s="25" t="str">
        <f t="shared" si="801"/>
        <v/>
      </c>
      <c r="BN1569" s="25" t="str">
        <f t="shared" si="802"/>
        <v/>
      </c>
    </row>
    <row r="1570" spans="1:66">
      <c r="A1570" s="20" t="str">
        <f>IF('S.D. Paste sheet'!A1570="","",'S.D. Paste sheet'!A1570)</f>
        <v/>
      </c>
      <c r="B1570" s="20" t="str">
        <f>IF('S.D. Paste sheet'!B1570="","",'S.D. Paste sheet'!B1570)</f>
        <v/>
      </c>
      <c r="C1570" s="20" t="str">
        <f>IF('S.D. Paste sheet'!C1570="","",'S.D. Paste sheet'!C1570)</f>
        <v/>
      </c>
      <c r="D1570" s="20" t="str">
        <f>IF('S.D. Paste sheet'!D1570="","",'S.D. Paste sheet'!D1570)</f>
        <v/>
      </c>
      <c r="E1570" s="20" t="str">
        <f>IF('S.D. Paste sheet'!E1570="","",UPPER('S.D. Paste sheet'!E1570))</f>
        <v/>
      </c>
      <c r="F1570" s="20" t="str">
        <f>IF('S.D. Paste sheet'!F1570="","",'S.D. Paste sheet'!F1570)</f>
        <v/>
      </c>
      <c r="G1570" s="20" t="str">
        <f>IF('S.D. Paste sheet'!G1570="","",UPPER('S.D. Paste sheet'!G1570))</f>
        <v/>
      </c>
      <c r="H1570" s="20" t="str">
        <f>IF('S.D. Paste sheet'!H1570="","",UPPER('S.D. Paste sheet'!H1570))</f>
        <v/>
      </c>
      <c r="I1570" s="20" t="str">
        <f>IF('S.D. Paste sheet'!I1570="","",'S.D. Paste sheet'!I1570)</f>
        <v/>
      </c>
      <c r="J1570" s="20" t="str">
        <f>IF('S.D. Paste sheet'!J1570="","",'S.D. Paste sheet'!J1570)</f>
        <v/>
      </c>
      <c r="K1570" s="20" t="str">
        <f>IF('S.D. Paste sheet'!K1570="","",'S.D. Paste sheet'!K1570)</f>
        <v/>
      </c>
      <c r="L1570" s="20" t="str">
        <f>IF('S.D. Paste sheet'!L1570="","",'S.D. Paste sheet'!L1570)</f>
        <v/>
      </c>
      <c r="M1570" s="20" t="str">
        <f>IF('S.D. Paste sheet'!M1570="","",'S.D. Paste sheet'!M1570)</f>
        <v/>
      </c>
      <c r="N1570" s="20" t="str">
        <f>IF('S.D. Paste sheet'!N1570="","",'S.D. Paste sheet'!N1570)</f>
        <v/>
      </c>
      <c r="O1570" s="20" t="str">
        <f>IF('S.D. Paste sheet'!O1570="","",'S.D. Paste sheet'!O1570)</f>
        <v/>
      </c>
      <c r="P1570" s="20" t="str">
        <f>IF('S.D. Paste sheet'!P1570="","",'S.D. Paste sheet'!P1570)</f>
        <v/>
      </c>
      <c r="Q1570" s="20" t="str">
        <f>IF('S.D. Paste sheet'!Q1570="","",'S.D. Paste sheet'!Q1570)</f>
        <v/>
      </c>
      <c r="R1570" s="20" t="str">
        <f>IF('S.D. Paste sheet'!R1570="","",'S.D. Paste sheet'!R1570)</f>
        <v/>
      </c>
      <c r="S1570" s="20" t="str">
        <f>IF('S.D. Paste sheet'!S1570="","",'S.D. Paste sheet'!S1570)</f>
        <v/>
      </c>
      <c r="T1570" s="20" t="str">
        <f>IF('S.D. Paste sheet'!T1570="","",'S.D. Paste sheet'!T1570)</f>
        <v/>
      </c>
      <c r="U1570" s="20" t="str">
        <f>IF('S.D. Paste sheet'!U1570="","",'S.D. Paste sheet'!U1570)</f>
        <v/>
      </c>
      <c r="V1570" s="20" t="str">
        <f>IF('S.D. Paste sheet'!V1570="","",'S.D. Paste sheet'!V1570)</f>
        <v/>
      </c>
      <c r="W1570" s="20" t="str">
        <f>IF('S.D. Paste sheet'!W1570="","",'S.D. Paste sheet'!W1570)</f>
        <v/>
      </c>
      <c r="X1570" s="20" t="str">
        <f>IF('S.D. Paste sheet'!X1570="","",'S.D. Paste sheet'!X1570)</f>
        <v/>
      </c>
      <c r="Y1570" s="20" t="str">
        <f>IF('S.D. Paste sheet'!Y1570="","",'S.D. Paste sheet'!Y1570)</f>
        <v/>
      </c>
      <c r="Z1570" s="20" t="str">
        <f>IF('S.D. Paste sheet'!Z1570="","",'S.D. Paste sheet'!Z1570)</f>
        <v/>
      </c>
      <c r="AA1570" s="20" t="str">
        <f>IF('S.D. Paste sheet'!AA1570="","",'S.D. Paste sheet'!AA1570)</f>
        <v/>
      </c>
      <c r="AB1570" s="20" t="str">
        <f>IF('S.D. Paste sheet'!AB1570="","",'S.D. Paste sheet'!AB1570)</f>
        <v/>
      </c>
      <c r="AC1570" s="20" t="str">
        <f>IF('S.D. Paste sheet'!AC1570="","",'S.D. Paste sheet'!AC1570)</f>
        <v/>
      </c>
      <c r="AD1570" s="20" t="str">
        <f>IF('S.D. Paste sheet'!AD1570="","",'S.D. Paste sheet'!AD1570)</f>
        <v/>
      </c>
      <c r="AE1570" s="29"/>
      <c r="AF1570" t="str">
        <f>IF(AK1570="","",IF(AK1570&gt;0,COUNT($AG$2:AG1570),""))</f>
        <v/>
      </c>
      <c r="AG1570" s="25" t="str">
        <f t="shared" si="771"/>
        <v/>
      </c>
      <c r="AH1570" s="25" t="str">
        <f t="shared" si="772"/>
        <v/>
      </c>
      <c r="AI1570" s="25" t="str">
        <f t="shared" si="773"/>
        <v/>
      </c>
      <c r="AJ1570" s="25" t="str">
        <f t="shared" si="774"/>
        <v/>
      </c>
      <c r="AK1570" s="25" t="str">
        <f t="shared" si="775"/>
        <v/>
      </c>
      <c r="AL1570" s="25" t="str">
        <f t="shared" si="776"/>
        <v/>
      </c>
      <c r="AM1570" s="25" t="str">
        <f t="shared" si="777"/>
        <v/>
      </c>
      <c r="AN1570" s="25" t="str">
        <f t="shared" si="778"/>
        <v/>
      </c>
      <c r="AO1570" s="25" t="str">
        <f t="shared" si="779"/>
        <v/>
      </c>
      <c r="AP1570" s="25" t="str">
        <f t="shared" si="780"/>
        <v/>
      </c>
      <c r="AQ1570" s="25" t="str">
        <f t="shared" si="781"/>
        <v/>
      </c>
      <c r="AR1570" s="25" t="str">
        <f t="shared" si="782"/>
        <v/>
      </c>
      <c r="AS1570" s="25" t="str">
        <f t="shared" si="783"/>
        <v/>
      </c>
      <c r="AT1570" s="25" t="str">
        <f t="shared" si="784"/>
        <v/>
      </c>
      <c r="AU1570" s="25" t="str">
        <f t="shared" si="785"/>
        <v/>
      </c>
      <c r="AV1570" s="25" t="str">
        <f t="shared" si="786"/>
        <v/>
      </c>
      <c r="AX1570" t="str">
        <f>IF(BC1570="","",IF(BC1570&gt;0,COUNT($AY$2:AY1570),""))</f>
        <v/>
      </c>
      <c r="AY1570" s="25" t="str">
        <f t="shared" si="787"/>
        <v/>
      </c>
      <c r="AZ1570" s="25" t="str">
        <f t="shared" si="788"/>
        <v/>
      </c>
      <c r="BA1570" s="25" t="str">
        <f t="shared" si="789"/>
        <v/>
      </c>
      <c r="BB1570" s="25" t="str">
        <f t="shared" si="790"/>
        <v/>
      </c>
      <c r="BC1570" s="25" t="str">
        <f t="shared" si="791"/>
        <v/>
      </c>
      <c r="BD1570" s="25" t="str">
        <f t="shared" si="792"/>
        <v/>
      </c>
      <c r="BE1570" s="25" t="str">
        <f t="shared" si="793"/>
        <v/>
      </c>
      <c r="BF1570" s="25" t="str">
        <f t="shared" si="794"/>
        <v/>
      </c>
      <c r="BG1570" s="25" t="str">
        <f t="shared" si="795"/>
        <v/>
      </c>
      <c r="BH1570" s="25" t="str">
        <f t="shared" si="796"/>
        <v/>
      </c>
      <c r="BI1570" s="25" t="str">
        <f t="shared" si="797"/>
        <v/>
      </c>
      <c r="BJ1570" s="25" t="str">
        <f t="shared" si="798"/>
        <v/>
      </c>
      <c r="BK1570" s="25" t="str">
        <f t="shared" si="799"/>
        <v/>
      </c>
      <c r="BL1570" s="25" t="str">
        <f t="shared" si="800"/>
        <v/>
      </c>
      <c r="BM1570" s="25" t="str">
        <f t="shared" si="801"/>
        <v/>
      </c>
      <c r="BN1570" s="25" t="str">
        <f t="shared" si="802"/>
        <v/>
      </c>
    </row>
    <row r="1571" spans="1:66">
      <c r="A1571" s="20" t="str">
        <f>IF('S.D. Paste sheet'!A1571="","",'S.D. Paste sheet'!A1571)</f>
        <v/>
      </c>
      <c r="B1571" s="20" t="str">
        <f>IF('S.D. Paste sheet'!B1571="","",'S.D. Paste sheet'!B1571)</f>
        <v/>
      </c>
      <c r="C1571" s="20" t="str">
        <f>IF('S.D. Paste sheet'!C1571="","",'S.D. Paste sheet'!C1571)</f>
        <v/>
      </c>
      <c r="D1571" s="20" t="str">
        <f>IF('S.D. Paste sheet'!D1571="","",'S.D. Paste sheet'!D1571)</f>
        <v/>
      </c>
      <c r="E1571" s="20" t="str">
        <f>IF('S.D. Paste sheet'!E1571="","",UPPER('S.D. Paste sheet'!E1571))</f>
        <v/>
      </c>
      <c r="F1571" s="20" t="str">
        <f>IF('S.D. Paste sheet'!F1571="","",'S.D. Paste sheet'!F1571)</f>
        <v/>
      </c>
      <c r="G1571" s="20" t="str">
        <f>IF('S.D. Paste sheet'!G1571="","",UPPER('S.D. Paste sheet'!G1571))</f>
        <v/>
      </c>
      <c r="H1571" s="20" t="str">
        <f>IF('S.D. Paste sheet'!H1571="","",UPPER('S.D. Paste sheet'!H1571))</f>
        <v/>
      </c>
      <c r="I1571" s="20" t="str">
        <f>IF('S.D. Paste sheet'!I1571="","",'S.D. Paste sheet'!I1571)</f>
        <v/>
      </c>
      <c r="J1571" s="20" t="str">
        <f>IF('S.D. Paste sheet'!J1571="","",'S.D. Paste sheet'!J1571)</f>
        <v/>
      </c>
      <c r="K1571" s="20" t="str">
        <f>IF('S.D. Paste sheet'!K1571="","",'S.D. Paste sheet'!K1571)</f>
        <v/>
      </c>
      <c r="L1571" s="20" t="str">
        <f>IF('S.D. Paste sheet'!L1571="","",'S.D. Paste sheet'!L1571)</f>
        <v/>
      </c>
      <c r="M1571" s="20" t="str">
        <f>IF('S.D. Paste sheet'!M1571="","",'S.D. Paste sheet'!M1571)</f>
        <v/>
      </c>
      <c r="N1571" s="20" t="str">
        <f>IF('S.D. Paste sheet'!N1571="","",'S.D. Paste sheet'!N1571)</f>
        <v/>
      </c>
      <c r="O1571" s="20" t="str">
        <f>IF('S.D. Paste sheet'!O1571="","",'S.D. Paste sheet'!O1571)</f>
        <v/>
      </c>
      <c r="P1571" s="20" t="str">
        <f>IF('S.D. Paste sheet'!P1571="","",'S.D. Paste sheet'!P1571)</f>
        <v/>
      </c>
      <c r="Q1571" s="20" t="str">
        <f>IF('S.D. Paste sheet'!Q1571="","",'S.D. Paste sheet'!Q1571)</f>
        <v/>
      </c>
      <c r="R1571" s="20" t="str">
        <f>IF('S.D. Paste sheet'!R1571="","",'S.D. Paste sheet'!R1571)</f>
        <v/>
      </c>
      <c r="S1571" s="20" t="str">
        <f>IF('S.D. Paste sheet'!S1571="","",'S.D. Paste sheet'!S1571)</f>
        <v/>
      </c>
      <c r="T1571" s="20" t="str">
        <f>IF('S.D. Paste sheet'!T1571="","",'S.D. Paste sheet'!T1571)</f>
        <v/>
      </c>
      <c r="U1571" s="20" t="str">
        <f>IF('S.D. Paste sheet'!U1571="","",'S.D. Paste sheet'!U1571)</f>
        <v/>
      </c>
      <c r="V1571" s="20" t="str">
        <f>IF('S.D. Paste sheet'!V1571="","",'S.D. Paste sheet'!V1571)</f>
        <v/>
      </c>
      <c r="W1571" s="20" t="str">
        <f>IF('S.D. Paste sheet'!W1571="","",'S.D. Paste sheet'!W1571)</f>
        <v/>
      </c>
      <c r="X1571" s="20" t="str">
        <f>IF('S.D. Paste sheet'!X1571="","",'S.D. Paste sheet'!X1571)</f>
        <v/>
      </c>
      <c r="Y1571" s="20" t="str">
        <f>IF('S.D. Paste sheet'!Y1571="","",'S.D. Paste sheet'!Y1571)</f>
        <v/>
      </c>
      <c r="Z1571" s="20" t="str">
        <f>IF('S.D. Paste sheet'!Z1571="","",'S.D. Paste sheet'!Z1571)</f>
        <v/>
      </c>
      <c r="AA1571" s="20" t="str">
        <f>IF('S.D. Paste sheet'!AA1571="","",'S.D. Paste sheet'!AA1571)</f>
        <v/>
      </c>
      <c r="AB1571" s="20" t="str">
        <f>IF('S.D. Paste sheet'!AB1571="","",'S.D. Paste sheet'!AB1571)</f>
        <v/>
      </c>
      <c r="AC1571" s="20" t="str">
        <f>IF('S.D. Paste sheet'!AC1571="","",'S.D. Paste sheet'!AC1571)</f>
        <v/>
      </c>
      <c r="AD1571" s="20" t="str">
        <f>IF('S.D. Paste sheet'!AD1571="","",'S.D. Paste sheet'!AD1571)</f>
        <v/>
      </c>
      <c r="AE1571" s="29"/>
      <c r="AF1571" t="str">
        <f>IF(AK1571="","",IF(AK1571&gt;0,COUNT($AG$2:AG1571),""))</f>
        <v/>
      </c>
      <c r="AG1571" s="25" t="str">
        <f t="shared" si="771"/>
        <v/>
      </c>
      <c r="AH1571" s="25" t="str">
        <f t="shared" si="772"/>
        <v/>
      </c>
      <c r="AI1571" s="25" t="str">
        <f t="shared" si="773"/>
        <v/>
      </c>
      <c r="AJ1571" s="25" t="str">
        <f t="shared" si="774"/>
        <v/>
      </c>
      <c r="AK1571" s="25" t="str">
        <f t="shared" si="775"/>
        <v/>
      </c>
      <c r="AL1571" s="25" t="str">
        <f t="shared" si="776"/>
        <v/>
      </c>
      <c r="AM1571" s="25" t="str">
        <f t="shared" si="777"/>
        <v/>
      </c>
      <c r="AN1571" s="25" t="str">
        <f t="shared" si="778"/>
        <v/>
      </c>
      <c r="AO1571" s="25" t="str">
        <f t="shared" si="779"/>
        <v/>
      </c>
      <c r="AP1571" s="25" t="str">
        <f t="shared" si="780"/>
        <v/>
      </c>
      <c r="AQ1571" s="25" t="str">
        <f t="shared" si="781"/>
        <v/>
      </c>
      <c r="AR1571" s="25" t="str">
        <f t="shared" si="782"/>
        <v/>
      </c>
      <c r="AS1571" s="25" t="str">
        <f t="shared" si="783"/>
        <v/>
      </c>
      <c r="AT1571" s="25" t="str">
        <f t="shared" si="784"/>
        <v/>
      </c>
      <c r="AU1571" s="25" t="str">
        <f t="shared" si="785"/>
        <v/>
      </c>
      <c r="AV1571" s="25" t="str">
        <f t="shared" si="786"/>
        <v/>
      </c>
      <c r="AX1571" t="str">
        <f>IF(BC1571="","",IF(BC1571&gt;0,COUNT($AY$2:AY1571),""))</f>
        <v/>
      </c>
      <c r="AY1571" s="25" t="str">
        <f t="shared" si="787"/>
        <v/>
      </c>
      <c r="AZ1571" s="25" t="str">
        <f t="shared" si="788"/>
        <v/>
      </c>
      <c r="BA1571" s="25" t="str">
        <f t="shared" si="789"/>
        <v/>
      </c>
      <c r="BB1571" s="25" t="str">
        <f t="shared" si="790"/>
        <v/>
      </c>
      <c r="BC1571" s="25" t="str">
        <f t="shared" si="791"/>
        <v/>
      </c>
      <c r="BD1571" s="25" t="str">
        <f t="shared" si="792"/>
        <v/>
      </c>
      <c r="BE1571" s="25" t="str">
        <f t="shared" si="793"/>
        <v/>
      </c>
      <c r="BF1571" s="25" t="str">
        <f t="shared" si="794"/>
        <v/>
      </c>
      <c r="BG1571" s="25" t="str">
        <f t="shared" si="795"/>
        <v/>
      </c>
      <c r="BH1571" s="25" t="str">
        <f t="shared" si="796"/>
        <v/>
      </c>
      <c r="BI1571" s="25" t="str">
        <f t="shared" si="797"/>
        <v/>
      </c>
      <c r="BJ1571" s="25" t="str">
        <f t="shared" si="798"/>
        <v/>
      </c>
      <c r="BK1571" s="25" t="str">
        <f t="shared" si="799"/>
        <v/>
      </c>
      <c r="BL1571" s="25" t="str">
        <f t="shared" si="800"/>
        <v/>
      </c>
      <c r="BM1571" s="25" t="str">
        <f t="shared" si="801"/>
        <v/>
      </c>
      <c r="BN1571" s="25" t="str">
        <f t="shared" si="802"/>
        <v/>
      </c>
    </row>
    <row r="1572" spans="1:66">
      <c r="A1572" s="20" t="str">
        <f>IF('S.D. Paste sheet'!A1572="","",'S.D. Paste sheet'!A1572)</f>
        <v/>
      </c>
      <c r="B1572" s="20" t="str">
        <f>IF('S.D. Paste sheet'!B1572="","",'S.D. Paste sheet'!B1572)</f>
        <v/>
      </c>
      <c r="C1572" s="20" t="str">
        <f>IF('S.D. Paste sheet'!C1572="","",'S.D. Paste sheet'!C1572)</f>
        <v/>
      </c>
      <c r="D1572" s="20" t="str">
        <f>IF('S.D. Paste sheet'!D1572="","",'S.D. Paste sheet'!D1572)</f>
        <v/>
      </c>
      <c r="E1572" s="20" t="str">
        <f>IF('S.D. Paste sheet'!E1572="","",UPPER('S.D. Paste sheet'!E1572))</f>
        <v/>
      </c>
      <c r="F1572" s="20" t="str">
        <f>IF('S.D. Paste sheet'!F1572="","",'S.D. Paste sheet'!F1572)</f>
        <v/>
      </c>
      <c r="G1572" s="20" t="str">
        <f>IF('S.D. Paste sheet'!G1572="","",UPPER('S.D. Paste sheet'!G1572))</f>
        <v/>
      </c>
      <c r="H1572" s="20" t="str">
        <f>IF('S.D. Paste sheet'!H1572="","",UPPER('S.D. Paste sheet'!H1572))</f>
        <v/>
      </c>
      <c r="I1572" s="20" t="str">
        <f>IF('S.D. Paste sheet'!I1572="","",'S.D. Paste sheet'!I1572)</f>
        <v/>
      </c>
      <c r="J1572" s="20" t="str">
        <f>IF('S.D. Paste sheet'!J1572="","",'S.D. Paste sheet'!J1572)</f>
        <v/>
      </c>
      <c r="K1572" s="20" t="str">
        <f>IF('S.D. Paste sheet'!K1572="","",'S.D. Paste sheet'!K1572)</f>
        <v/>
      </c>
      <c r="L1572" s="20" t="str">
        <f>IF('S.D. Paste sheet'!L1572="","",'S.D. Paste sheet'!L1572)</f>
        <v/>
      </c>
      <c r="M1572" s="20" t="str">
        <f>IF('S.D. Paste sheet'!M1572="","",'S.D. Paste sheet'!M1572)</f>
        <v/>
      </c>
      <c r="N1572" s="20" t="str">
        <f>IF('S.D. Paste sheet'!N1572="","",'S.D. Paste sheet'!N1572)</f>
        <v/>
      </c>
      <c r="O1572" s="20" t="str">
        <f>IF('S.D. Paste sheet'!O1572="","",'S.D. Paste sheet'!O1572)</f>
        <v/>
      </c>
      <c r="P1572" s="20" t="str">
        <f>IF('S.D. Paste sheet'!P1572="","",'S.D. Paste sheet'!P1572)</f>
        <v/>
      </c>
      <c r="Q1572" s="20" t="str">
        <f>IF('S.D. Paste sheet'!Q1572="","",'S.D. Paste sheet'!Q1572)</f>
        <v/>
      </c>
      <c r="R1572" s="20" t="str">
        <f>IF('S.D. Paste sheet'!R1572="","",'S.D. Paste sheet'!R1572)</f>
        <v/>
      </c>
      <c r="S1572" s="20" t="str">
        <f>IF('S.D. Paste sheet'!S1572="","",'S.D. Paste sheet'!S1572)</f>
        <v/>
      </c>
      <c r="T1572" s="20" t="str">
        <f>IF('S.D. Paste sheet'!T1572="","",'S.D. Paste sheet'!T1572)</f>
        <v/>
      </c>
      <c r="U1572" s="20" t="str">
        <f>IF('S.D. Paste sheet'!U1572="","",'S.D. Paste sheet'!U1572)</f>
        <v/>
      </c>
      <c r="V1572" s="20" t="str">
        <f>IF('S.D. Paste sheet'!V1572="","",'S.D. Paste sheet'!V1572)</f>
        <v/>
      </c>
      <c r="W1572" s="20" t="str">
        <f>IF('S.D. Paste sheet'!W1572="","",'S.D. Paste sheet'!W1572)</f>
        <v/>
      </c>
      <c r="X1572" s="20" t="str">
        <f>IF('S.D. Paste sheet'!X1572="","",'S.D. Paste sheet'!X1572)</f>
        <v/>
      </c>
      <c r="Y1572" s="20" t="str">
        <f>IF('S.D. Paste sheet'!Y1572="","",'S.D. Paste sheet'!Y1572)</f>
        <v/>
      </c>
      <c r="Z1572" s="20" t="str">
        <f>IF('S.D. Paste sheet'!Z1572="","",'S.D. Paste sheet'!Z1572)</f>
        <v/>
      </c>
      <c r="AA1572" s="20" t="str">
        <f>IF('S.D. Paste sheet'!AA1572="","",'S.D. Paste sheet'!AA1572)</f>
        <v/>
      </c>
      <c r="AB1572" s="20" t="str">
        <f>IF('S.D. Paste sheet'!AB1572="","",'S.D. Paste sheet'!AB1572)</f>
        <v/>
      </c>
      <c r="AC1572" s="20" t="str">
        <f>IF('S.D. Paste sheet'!AC1572="","",'S.D. Paste sheet'!AC1572)</f>
        <v/>
      </c>
      <c r="AD1572" s="20" t="str">
        <f>IF('S.D. Paste sheet'!AD1572="","",'S.D. Paste sheet'!AD1572)</f>
        <v/>
      </c>
      <c r="AE1572" s="29"/>
      <c r="AF1572" t="str">
        <f>IF(AK1572="","",IF(AK1572&gt;0,COUNT($AG$2:AG1572),""))</f>
        <v/>
      </c>
      <c r="AG1572" s="25" t="str">
        <f t="shared" si="771"/>
        <v/>
      </c>
      <c r="AH1572" s="25" t="str">
        <f t="shared" si="772"/>
        <v/>
      </c>
      <c r="AI1572" s="25" t="str">
        <f t="shared" si="773"/>
        <v/>
      </c>
      <c r="AJ1572" s="25" t="str">
        <f t="shared" si="774"/>
        <v/>
      </c>
      <c r="AK1572" s="25" t="str">
        <f t="shared" si="775"/>
        <v/>
      </c>
      <c r="AL1572" s="25" t="str">
        <f t="shared" si="776"/>
        <v/>
      </c>
      <c r="AM1572" s="25" t="str">
        <f t="shared" si="777"/>
        <v/>
      </c>
      <c r="AN1572" s="25" t="str">
        <f t="shared" si="778"/>
        <v/>
      </c>
      <c r="AO1572" s="25" t="str">
        <f t="shared" si="779"/>
        <v/>
      </c>
      <c r="AP1572" s="25" t="str">
        <f t="shared" si="780"/>
        <v/>
      </c>
      <c r="AQ1572" s="25" t="str">
        <f t="shared" si="781"/>
        <v/>
      </c>
      <c r="AR1572" s="25" t="str">
        <f t="shared" si="782"/>
        <v/>
      </c>
      <c r="AS1572" s="25" t="str">
        <f t="shared" si="783"/>
        <v/>
      </c>
      <c r="AT1572" s="25" t="str">
        <f t="shared" si="784"/>
        <v/>
      </c>
      <c r="AU1572" s="25" t="str">
        <f t="shared" si="785"/>
        <v/>
      </c>
      <c r="AV1572" s="25" t="str">
        <f t="shared" si="786"/>
        <v/>
      </c>
      <c r="AX1572" t="str">
        <f>IF(BC1572="","",IF(BC1572&gt;0,COUNT($AY$2:AY1572),""))</f>
        <v/>
      </c>
      <c r="AY1572" s="25" t="str">
        <f t="shared" si="787"/>
        <v/>
      </c>
      <c r="AZ1572" s="25" t="str">
        <f t="shared" si="788"/>
        <v/>
      </c>
      <c r="BA1572" s="25" t="str">
        <f t="shared" si="789"/>
        <v/>
      </c>
      <c r="BB1572" s="25" t="str">
        <f t="shared" si="790"/>
        <v/>
      </c>
      <c r="BC1572" s="25" t="str">
        <f t="shared" si="791"/>
        <v/>
      </c>
      <c r="BD1572" s="25" t="str">
        <f t="shared" si="792"/>
        <v/>
      </c>
      <c r="BE1572" s="25" t="str">
        <f t="shared" si="793"/>
        <v/>
      </c>
      <c r="BF1572" s="25" t="str">
        <f t="shared" si="794"/>
        <v/>
      </c>
      <c r="BG1572" s="25" t="str">
        <f t="shared" si="795"/>
        <v/>
      </c>
      <c r="BH1572" s="25" t="str">
        <f t="shared" si="796"/>
        <v/>
      </c>
      <c r="BI1572" s="25" t="str">
        <f t="shared" si="797"/>
        <v/>
      </c>
      <c r="BJ1572" s="25" t="str">
        <f t="shared" si="798"/>
        <v/>
      </c>
      <c r="BK1572" s="25" t="str">
        <f t="shared" si="799"/>
        <v/>
      </c>
      <c r="BL1572" s="25" t="str">
        <f t="shared" si="800"/>
        <v/>
      </c>
      <c r="BM1572" s="25" t="str">
        <f t="shared" si="801"/>
        <v/>
      </c>
      <c r="BN1572" s="25" t="str">
        <f t="shared" si="802"/>
        <v/>
      </c>
    </row>
    <row r="1573" spans="1:66">
      <c r="A1573" s="20" t="str">
        <f>IF('S.D. Paste sheet'!A1573="","",'S.D. Paste sheet'!A1573)</f>
        <v/>
      </c>
      <c r="B1573" s="20" t="str">
        <f>IF('S.D. Paste sheet'!B1573="","",'S.D. Paste sheet'!B1573)</f>
        <v/>
      </c>
      <c r="C1573" s="20" t="str">
        <f>IF('S.D. Paste sheet'!C1573="","",'S.D. Paste sheet'!C1573)</f>
        <v/>
      </c>
      <c r="D1573" s="20" t="str">
        <f>IF('S.D. Paste sheet'!D1573="","",'S.D. Paste sheet'!D1573)</f>
        <v/>
      </c>
      <c r="E1573" s="20" t="str">
        <f>IF('S.D. Paste sheet'!E1573="","",UPPER('S.D. Paste sheet'!E1573))</f>
        <v/>
      </c>
      <c r="F1573" s="20" t="str">
        <f>IF('S.D. Paste sheet'!F1573="","",'S.D. Paste sheet'!F1573)</f>
        <v/>
      </c>
      <c r="G1573" s="20" t="str">
        <f>IF('S.D. Paste sheet'!G1573="","",UPPER('S.D. Paste sheet'!G1573))</f>
        <v/>
      </c>
      <c r="H1573" s="20" t="str">
        <f>IF('S.D. Paste sheet'!H1573="","",UPPER('S.D. Paste sheet'!H1573))</f>
        <v/>
      </c>
      <c r="I1573" s="20" t="str">
        <f>IF('S.D. Paste sheet'!I1573="","",'S.D. Paste sheet'!I1573)</f>
        <v/>
      </c>
      <c r="J1573" s="20" t="str">
        <f>IF('S.D. Paste sheet'!J1573="","",'S.D. Paste sheet'!J1573)</f>
        <v/>
      </c>
      <c r="K1573" s="20" t="str">
        <f>IF('S.D. Paste sheet'!K1573="","",'S.D. Paste sheet'!K1573)</f>
        <v/>
      </c>
      <c r="L1573" s="20" t="str">
        <f>IF('S.D. Paste sheet'!L1573="","",'S.D. Paste sheet'!L1573)</f>
        <v/>
      </c>
      <c r="M1573" s="20" t="str">
        <f>IF('S.D. Paste sheet'!M1573="","",'S.D. Paste sheet'!M1573)</f>
        <v/>
      </c>
      <c r="N1573" s="20" t="str">
        <f>IF('S.D. Paste sheet'!N1573="","",'S.D. Paste sheet'!N1573)</f>
        <v/>
      </c>
      <c r="O1573" s="20" t="str">
        <f>IF('S.D. Paste sheet'!O1573="","",'S.D. Paste sheet'!O1573)</f>
        <v/>
      </c>
      <c r="P1573" s="20" t="str">
        <f>IF('S.D. Paste sheet'!P1573="","",'S.D. Paste sheet'!P1573)</f>
        <v/>
      </c>
      <c r="Q1573" s="20" t="str">
        <f>IF('S.D. Paste sheet'!Q1573="","",'S.D. Paste sheet'!Q1573)</f>
        <v/>
      </c>
      <c r="R1573" s="20" t="str">
        <f>IF('S.D. Paste sheet'!R1573="","",'S.D. Paste sheet'!R1573)</f>
        <v/>
      </c>
      <c r="S1573" s="20" t="str">
        <f>IF('S.D. Paste sheet'!S1573="","",'S.D. Paste sheet'!S1573)</f>
        <v/>
      </c>
      <c r="T1573" s="20" t="str">
        <f>IF('S.D. Paste sheet'!T1573="","",'S.D. Paste sheet'!T1573)</f>
        <v/>
      </c>
      <c r="U1573" s="20" t="str">
        <f>IF('S.D. Paste sheet'!U1573="","",'S.D. Paste sheet'!U1573)</f>
        <v/>
      </c>
      <c r="V1573" s="20" t="str">
        <f>IF('S.D. Paste sheet'!V1573="","",'S.D. Paste sheet'!V1573)</f>
        <v/>
      </c>
      <c r="W1573" s="20" t="str">
        <f>IF('S.D. Paste sheet'!W1573="","",'S.D. Paste sheet'!W1573)</f>
        <v/>
      </c>
      <c r="X1573" s="20" t="str">
        <f>IF('S.D. Paste sheet'!X1573="","",'S.D. Paste sheet'!X1573)</f>
        <v/>
      </c>
      <c r="Y1573" s="20" t="str">
        <f>IF('S.D. Paste sheet'!Y1573="","",'S.D. Paste sheet'!Y1573)</f>
        <v/>
      </c>
      <c r="Z1573" s="20" t="str">
        <f>IF('S.D. Paste sheet'!Z1573="","",'S.D. Paste sheet'!Z1573)</f>
        <v/>
      </c>
      <c r="AA1573" s="20" t="str">
        <f>IF('S.D. Paste sheet'!AA1573="","",'S.D. Paste sheet'!AA1573)</f>
        <v/>
      </c>
      <c r="AB1573" s="20" t="str">
        <f>IF('S.D. Paste sheet'!AB1573="","",'S.D. Paste sheet'!AB1573)</f>
        <v/>
      </c>
      <c r="AC1573" s="20" t="str">
        <f>IF('S.D. Paste sheet'!AC1573="","",'S.D. Paste sheet'!AC1573)</f>
        <v/>
      </c>
      <c r="AD1573" s="20" t="str">
        <f>IF('S.D. Paste sheet'!AD1573="","",'S.D. Paste sheet'!AD1573)</f>
        <v/>
      </c>
      <c r="AE1573" s="29"/>
      <c r="AF1573" t="str">
        <f>IF(AK1573="","",IF(AK1573&gt;0,COUNT($AG$2:AG1573),""))</f>
        <v/>
      </c>
      <c r="AG1573" s="25" t="str">
        <f t="shared" si="771"/>
        <v/>
      </c>
      <c r="AH1573" s="25" t="str">
        <f t="shared" si="772"/>
        <v/>
      </c>
      <c r="AI1573" s="25" t="str">
        <f t="shared" si="773"/>
        <v/>
      </c>
      <c r="AJ1573" s="25" t="str">
        <f t="shared" si="774"/>
        <v/>
      </c>
      <c r="AK1573" s="25" t="str">
        <f t="shared" si="775"/>
        <v/>
      </c>
      <c r="AL1573" s="25" t="str">
        <f t="shared" si="776"/>
        <v/>
      </c>
      <c r="AM1573" s="25" t="str">
        <f t="shared" si="777"/>
        <v/>
      </c>
      <c r="AN1573" s="25" t="str">
        <f t="shared" si="778"/>
        <v/>
      </c>
      <c r="AO1573" s="25" t="str">
        <f t="shared" si="779"/>
        <v/>
      </c>
      <c r="AP1573" s="25" t="str">
        <f t="shared" si="780"/>
        <v/>
      </c>
      <c r="AQ1573" s="25" t="str">
        <f t="shared" si="781"/>
        <v/>
      </c>
      <c r="AR1573" s="25" t="str">
        <f t="shared" si="782"/>
        <v/>
      </c>
      <c r="AS1573" s="25" t="str">
        <f t="shared" si="783"/>
        <v/>
      </c>
      <c r="AT1573" s="25" t="str">
        <f t="shared" si="784"/>
        <v/>
      </c>
      <c r="AU1573" s="25" t="str">
        <f t="shared" si="785"/>
        <v/>
      </c>
      <c r="AV1573" s="25" t="str">
        <f t="shared" si="786"/>
        <v/>
      </c>
      <c r="AX1573" t="str">
        <f>IF(BC1573="","",IF(BC1573&gt;0,COUNT($AY$2:AY1573),""))</f>
        <v/>
      </c>
      <c r="AY1573" s="25" t="str">
        <f t="shared" si="787"/>
        <v/>
      </c>
      <c r="AZ1573" s="25" t="str">
        <f t="shared" si="788"/>
        <v/>
      </c>
      <c r="BA1573" s="25" t="str">
        <f t="shared" si="789"/>
        <v/>
      </c>
      <c r="BB1573" s="25" t="str">
        <f t="shared" si="790"/>
        <v/>
      </c>
      <c r="BC1573" s="25" t="str">
        <f t="shared" si="791"/>
        <v/>
      </c>
      <c r="BD1573" s="25" t="str">
        <f t="shared" si="792"/>
        <v/>
      </c>
      <c r="BE1573" s="25" t="str">
        <f t="shared" si="793"/>
        <v/>
      </c>
      <c r="BF1573" s="25" t="str">
        <f t="shared" si="794"/>
        <v/>
      </c>
      <c r="BG1573" s="25" t="str">
        <f t="shared" si="795"/>
        <v/>
      </c>
      <c r="BH1573" s="25" t="str">
        <f t="shared" si="796"/>
        <v/>
      </c>
      <c r="BI1573" s="25" t="str">
        <f t="shared" si="797"/>
        <v/>
      </c>
      <c r="BJ1573" s="25" t="str">
        <f t="shared" si="798"/>
        <v/>
      </c>
      <c r="BK1573" s="25" t="str">
        <f t="shared" si="799"/>
        <v/>
      </c>
      <c r="BL1573" s="25" t="str">
        <f t="shared" si="800"/>
        <v/>
      </c>
      <c r="BM1573" s="25" t="str">
        <f t="shared" si="801"/>
        <v/>
      </c>
      <c r="BN1573" s="25" t="str">
        <f t="shared" si="802"/>
        <v/>
      </c>
    </row>
    <row r="1574" spans="1:66">
      <c r="A1574" s="20" t="str">
        <f>IF('S.D. Paste sheet'!A1574="","",'S.D. Paste sheet'!A1574)</f>
        <v/>
      </c>
      <c r="B1574" s="20" t="str">
        <f>IF('S.D. Paste sheet'!B1574="","",'S.D. Paste sheet'!B1574)</f>
        <v/>
      </c>
      <c r="C1574" s="20" t="str">
        <f>IF('S.D. Paste sheet'!C1574="","",'S.D. Paste sheet'!C1574)</f>
        <v/>
      </c>
      <c r="D1574" s="20" t="str">
        <f>IF('S.D. Paste sheet'!D1574="","",'S.D. Paste sheet'!D1574)</f>
        <v/>
      </c>
      <c r="E1574" s="20" t="str">
        <f>IF('S.D. Paste sheet'!E1574="","",UPPER('S.D. Paste sheet'!E1574))</f>
        <v/>
      </c>
      <c r="F1574" s="20" t="str">
        <f>IF('S.D. Paste sheet'!F1574="","",'S.D. Paste sheet'!F1574)</f>
        <v/>
      </c>
      <c r="G1574" s="20" t="str">
        <f>IF('S.D. Paste sheet'!G1574="","",UPPER('S.D. Paste sheet'!G1574))</f>
        <v/>
      </c>
      <c r="H1574" s="20" t="str">
        <f>IF('S.D. Paste sheet'!H1574="","",UPPER('S.D. Paste sheet'!H1574))</f>
        <v/>
      </c>
      <c r="I1574" s="20" t="str">
        <f>IF('S.D. Paste sheet'!I1574="","",'S.D. Paste sheet'!I1574)</f>
        <v/>
      </c>
      <c r="J1574" s="20" t="str">
        <f>IF('S.D. Paste sheet'!J1574="","",'S.D. Paste sheet'!J1574)</f>
        <v/>
      </c>
      <c r="K1574" s="20" t="str">
        <f>IF('S.D. Paste sheet'!K1574="","",'S.D. Paste sheet'!K1574)</f>
        <v/>
      </c>
      <c r="L1574" s="20" t="str">
        <f>IF('S.D. Paste sheet'!L1574="","",'S.D. Paste sheet'!L1574)</f>
        <v/>
      </c>
      <c r="M1574" s="20" t="str">
        <f>IF('S.D. Paste sheet'!M1574="","",'S.D. Paste sheet'!M1574)</f>
        <v/>
      </c>
      <c r="N1574" s="20" t="str">
        <f>IF('S.D. Paste sheet'!N1574="","",'S.D. Paste sheet'!N1574)</f>
        <v/>
      </c>
      <c r="O1574" s="20" t="str">
        <f>IF('S.D. Paste sheet'!O1574="","",'S.D. Paste sheet'!O1574)</f>
        <v/>
      </c>
      <c r="P1574" s="20" t="str">
        <f>IF('S.D. Paste sheet'!P1574="","",'S.D. Paste sheet'!P1574)</f>
        <v/>
      </c>
      <c r="Q1574" s="20" t="str">
        <f>IF('S.D. Paste sheet'!Q1574="","",'S.D. Paste sheet'!Q1574)</f>
        <v/>
      </c>
      <c r="R1574" s="20" t="str">
        <f>IF('S.D. Paste sheet'!R1574="","",'S.D. Paste sheet'!R1574)</f>
        <v/>
      </c>
      <c r="S1574" s="20" t="str">
        <f>IF('S.D. Paste sheet'!S1574="","",'S.D. Paste sheet'!S1574)</f>
        <v/>
      </c>
      <c r="T1574" s="20" t="str">
        <f>IF('S.D. Paste sheet'!T1574="","",'S.D. Paste sheet'!T1574)</f>
        <v/>
      </c>
      <c r="U1574" s="20" t="str">
        <f>IF('S.D. Paste sheet'!U1574="","",'S.D. Paste sheet'!U1574)</f>
        <v/>
      </c>
      <c r="V1574" s="20" t="str">
        <f>IF('S.D. Paste sheet'!V1574="","",'S.D. Paste sheet'!V1574)</f>
        <v/>
      </c>
      <c r="W1574" s="20" t="str">
        <f>IF('S.D. Paste sheet'!W1574="","",'S.D. Paste sheet'!W1574)</f>
        <v/>
      </c>
      <c r="X1574" s="20" t="str">
        <f>IF('S.D. Paste sheet'!X1574="","",'S.D. Paste sheet'!X1574)</f>
        <v/>
      </c>
      <c r="Y1574" s="20" t="str">
        <f>IF('S.D. Paste sheet'!Y1574="","",'S.D. Paste sheet'!Y1574)</f>
        <v/>
      </c>
      <c r="Z1574" s="20" t="str">
        <f>IF('S.D. Paste sheet'!Z1574="","",'S.D. Paste sheet'!Z1574)</f>
        <v/>
      </c>
      <c r="AA1574" s="20" t="str">
        <f>IF('S.D. Paste sheet'!AA1574="","",'S.D. Paste sheet'!AA1574)</f>
        <v/>
      </c>
      <c r="AB1574" s="20" t="str">
        <f>IF('S.D. Paste sheet'!AB1574="","",'S.D. Paste sheet'!AB1574)</f>
        <v/>
      </c>
      <c r="AC1574" s="20" t="str">
        <f>IF('S.D. Paste sheet'!AC1574="","",'S.D. Paste sheet'!AC1574)</f>
        <v/>
      </c>
      <c r="AD1574" s="20" t="str">
        <f>IF('S.D. Paste sheet'!AD1574="","",'S.D. Paste sheet'!AD1574)</f>
        <v/>
      </c>
      <c r="AE1574" s="29"/>
      <c r="AF1574" t="str">
        <f>IF(AK1574="","",IF(AK1574&gt;0,COUNT($AG$2:AG1574),""))</f>
        <v/>
      </c>
      <c r="AG1574" s="25" t="str">
        <f t="shared" si="771"/>
        <v/>
      </c>
      <c r="AH1574" s="25" t="str">
        <f t="shared" si="772"/>
        <v/>
      </c>
      <c r="AI1574" s="25" t="str">
        <f t="shared" si="773"/>
        <v/>
      </c>
      <c r="AJ1574" s="25" t="str">
        <f t="shared" si="774"/>
        <v/>
      </c>
      <c r="AK1574" s="25" t="str">
        <f t="shared" si="775"/>
        <v/>
      </c>
      <c r="AL1574" s="25" t="str">
        <f t="shared" si="776"/>
        <v/>
      </c>
      <c r="AM1574" s="25" t="str">
        <f t="shared" si="777"/>
        <v/>
      </c>
      <c r="AN1574" s="25" t="str">
        <f t="shared" si="778"/>
        <v/>
      </c>
      <c r="AO1574" s="25" t="str">
        <f t="shared" si="779"/>
        <v/>
      </c>
      <c r="AP1574" s="25" t="str">
        <f t="shared" si="780"/>
        <v/>
      </c>
      <c r="AQ1574" s="25" t="str">
        <f t="shared" si="781"/>
        <v/>
      </c>
      <c r="AR1574" s="25" t="str">
        <f t="shared" si="782"/>
        <v/>
      </c>
      <c r="AS1574" s="25" t="str">
        <f t="shared" si="783"/>
        <v/>
      </c>
      <c r="AT1574" s="25" t="str">
        <f t="shared" si="784"/>
        <v/>
      </c>
      <c r="AU1574" s="25" t="str">
        <f t="shared" si="785"/>
        <v/>
      </c>
      <c r="AV1574" s="25" t="str">
        <f t="shared" si="786"/>
        <v/>
      </c>
      <c r="AX1574" t="str">
        <f>IF(BC1574="","",IF(BC1574&gt;0,COUNT($AY$2:AY1574),""))</f>
        <v/>
      </c>
      <c r="AY1574" s="25" t="str">
        <f t="shared" si="787"/>
        <v/>
      </c>
      <c r="AZ1574" s="25" t="str">
        <f t="shared" si="788"/>
        <v/>
      </c>
      <c r="BA1574" s="25" t="str">
        <f t="shared" si="789"/>
        <v/>
      </c>
      <c r="BB1574" s="25" t="str">
        <f t="shared" si="790"/>
        <v/>
      </c>
      <c r="BC1574" s="25" t="str">
        <f t="shared" si="791"/>
        <v/>
      </c>
      <c r="BD1574" s="25" t="str">
        <f t="shared" si="792"/>
        <v/>
      </c>
      <c r="BE1574" s="25" t="str">
        <f t="shared" si="793"/>
        <v/>
      </c>
      <c r="BF1574" s="25" t="str">
        <f t="shared" si="794"/>
        <v/>
      </c>
      <c r="BG1574" s="25" t="str">
        <f t="shared" si="795"/>
        <v/>
      </c>
      <c r="BH1574" s="25" t="str">
        <f t="shared" si="796"/>
        <v/>
      </c>
      <c r="BI1574" s="25" t="str">
        <f t="shared" si="797"/>
        <v/>
      </c>
      <c r="BJ1574" s="25" t="str">
        <f t="shared" si="798"/>
        <v/>
      </c>
      <c r="BK1574" s="25" t="str">
        <f t="shared" si="799"/>
        <v/>
      </c>
      <c r="BL1574" s="25" t="str">
        <f t="shared" si="800"/>
        <v/>
      </c>
      <c r="BM1574" s="25" t="str">
        <f t="shared" si="801"/>
        <v/>
      </c>
      <c r="BN1574" s="25" t="str">
        <f t="shared" si="802"/>
        <v/>
      </c>
    </row>
    <row r="1575" spans="1:66">
      <c r="A1575" s="20" t="str">
        <f>IF('S.D. Paste sheet'!A1575="","",'S.D. Paste sheet'!A1575)</f>
        <v/>
      </c>
      <c r="B1575" s="20" t="str">
        <f>IF('S.D. Paste sheet'!B1575="","",'S.D. Paste sheet'!B1575)</f>
        <v/>
      </c>
      <c r="C1575" s="20" t="str">
        <f>IF('S.D. Paste sheet'!C1575="","",'S.D. Paste sheet'!C1575)</f>
        <v/>
      </c>
      <c r="D1575" s="20" t="str">
        <f>IF('S.D. Paste sheet'!D1575="","",'S.D. Paste sheet'!D1575)</f>
        <v/>
      </c>
      <c r="E1575" s="20" t="str">
        <f>IF('S.D. Paste sheet'!E1575="","",UPPER('S.D. Paste sheet'!E1575))</f>
        <v/>
      </c>
      <c r="F1575" s="20" t="str">
        <f>IF('S.D. Paste sheet'!F1575="","",'S.D. Paste sheet'!F1575)</f>
        <v/>
      </c>
      <c r="G1575" s="20" t="str">
        <f>IF('S.D. Paste sheet'!G1575="","",UPPER('S.D. Paste sheet'!G1575))</f>
        <v/>
      </c>
      <c r="H1575" s="20" t="str">
        <f>IF('S.D. Paste sheet'!H1575="","",UPPER('S.D. Paste sheet'!H1575))</f>
        <v/>
      </c>
      <c r="I1575" s="20" t="str">
        <f>IF('S.D. Paste sheet'!I1575="","",'S.D. Paste sheet'!I1575)</f>
        <v/>
      </c>
      <c r="J1575" s="20" t="str">
        <f>IF('S.D. Paste sheet'!J1575="","",'S.D. Paste sheet'!J1575)</f>
        <v/>
      </c>
      <c r="K1575" s="20" t="str">
        <f>IF('S.D. Paste sheet'!K1575="","",'S.D. Paste sheet'!K1575)</f>
        <v/>
      </c>
      <c r="L1575" s="20" t="str">
        <f>IF('S.D. Paste sheet'!L1575="","",'S.D. Paste sheet'!L1575)</f>
        <v/>
      </c>
      <c r="M1575" s="20" t="str">
        <f>IF('S.D. Paste sheet'!M1575="","",'S.D. Paste sheet'!M1575)</f>
        <v/>
      </c>
      <c r="N1575" s="20" t="str">
        <f>IF('S.D. Paste sheet'!N1575="","",'S.D. Paste sheet'!N1575)</f>
        <v/>
      </c>
      <c r="O1575" s="20" t="str">
        <f>IF('S.D. Paste sheet'!O1575="","",'S.D. Paste sheet'!O1575)</f>
        <v/>
      </c>
      <c r="P1575" s="20" t="str">
        <f>IF('S.D. Paste sheet'!P1575="","",'S.D. Paste sheet'!P1575)</f>
        <v/>
      </c>
      <c r="Q1575" s="20" t="str">
        <f>IF('S.D. Paste sheet'!Q1575="","",'S.D. Paste sheet'!Q1575)</f>
        <v/>
      </c>
      <c r="R1575" s="20" t="str">
        <f>IF('S.D. Paste sheet'!R1575="","",'S.D. Paste sheet'!R1575)</f>
        <v/>
      </c>
      <c r="S1575" s="20" t="str">
        <f>IF('S.D. Paste sheet'!S1575="","",'S.D. Paste sheet'!S1575)</f>
        <v/>
      </c>
      <c r="T1575" s="20" t="str">
        <f>IF('S.D. Paste sheet'!T1575="","",'S.D. Paste sheet'!T1575)</f>
        <v/>
      </c>
      <c r="U1575" s="20" t="str">
        <f>IF('S.D. Paste sheet'!U1575="","",'S.D. Paste sheet'!U1575)</f>
        <v/>
      </c>
      <c r="V1575" s="20" t="str">
        <f>IF('S.D. Paste sheet'!V1575="","",'S.D. Paste sheet'!V1575)</f>
        <v/>
      </c>
      <c r="W1575" s="20" t="str">
        <f>IF('S.D. Paste sheet'!W1575="","",'S.D. Paste sheet'!W1575)</f>
        <v/>
      </c>
      <c r="X1575" s="20" t="str">
        <f>IF('S.D. Paste sheet'!X1575="","",'S.D. Paste sheet'!X1575)</f>
        <v/>
      </c>
      <c r="Y1575" s="20" t="str">
        <f>IF('S.D. Paste sheet'!Y1575="","",'S.D. Paste sheet'!Y1575)</f>
        <v/>
      </c>
      <c r="Z1575" s="20" t="str">
        <f>IF('S.D. Paste sheet'!Z1575="","",'S.D. Paste sheet'!Z1575)</f>
        <v/>
      </c>
      <c r="AA1575" s="20" t="str">
        <f>IF('S.D. Paste sheet'!AA1575="","",'S.D. Paste sheet'!AA1575)</f>
        <v/>
      </c>
      <c r="AB1575" s="20" t="str">
        <f>IF('S.D. Paste sheet'!AB1575="","",'S.D. Paste sheet'!AB1575)</f>
        <v/>
      </c>
      <c r="AC1575" s="20" t="str">
        <f>IF('S.D. Paste sheet'!AC1575="","",'S.D. Paste sheet'!AC1575)</f>
        <v/>
      </c>
      <c r="AD1575" s="20" t="str">
        <f>IF('S.D. Paste sheet'!AD1575="","",'S.D. Paste sheet'!AD1575)</f>
        <v/>
      </c>
      <c r="AE1575" s="29"/>
      <c r="AF1575" t="str">
        <f>IF(AK1575="","",IF(AK1575&gt;0,COUNT($AG$2:AG1575),""))</f>
        <v/>
      </c>
      <c r="AG1575" s="25" t="str">
        <f t="shared" si="771"/>
        <v/>
      </c>
      <c r="AH1575" s="25" t="str">
        <f t="shared" si="772"/>
        <v/>
      </c>
      <c r="AI1575" s="25" t="str">
        <f t="shared" si="773"/>
        <v/>
      </c>
      <c r="AJ1575" s="25" t="str">
        <f t="shared" si="774"/>
        <v/>
      </c>
      <c r="AK1575" s="25" t="str">
        <f t="shared" si="775"/>
        <v/>
      </c>
      <c r="AL1575" s="25" t="str">
        <f t="shared" si="776"/>
        <v/>
      </c>
      <c r="AM1575" s="25" t="str">
        <f t="shared" si="777"/>
        <v/>
      </c>
      <c r="AN1575" s="25" t="str">
        <f t="shared" si="778"/>
        <v/>
      </c>
      <c r="AO1575" s="25" t="str">
        <f t="shared" si="779"/>
        <v/>
      </c>
      <c r="AP1575" s="25" t="str">
        <f t="shared" si="780"/>
        <v/>
      </c>
      <c r="AQ1575" s="25" t="str">
        <f t="shared" si="781"/>
        <v/>
      </c>
      <c r="AR1575" s="25" t="str">
        <f t="shared" si="782"/>
        <v/>
      </c>
      <c r="AS1575" s="25" t="str">
        <f t="shared" si="783"/>
        <v/>
      </c>
      <c r="AT1575" s="25" t="str">
        <f t="shared" si="784"/>
        <v/>
      </c>
      <c r="AU1575" s="25" t="str">
        <f t="shared" si="785"/>
        <v/>
      </c>
      <c r="AV1575" s="25" t="str">
        <f t="shared" si="786"/>
        <v/>
      </c>
      <c r="AX1575" t="str">
        <f>IF(BC1575="","",IF(BC1575&gt;0,COUNT($AY$2:AY1575),""))</f>
        <v/>
      </c>
      <c r="AY1575" s="25" t="str">
        <f t="shared" si="787"/>
        <v/>
      </c>
      <c r="AZ1575" s="25" t="str">
        <f t="shared" si="788"/>
        <v/>
      </c>
      <c r="BA1575" s="25" t="str">
        <f t="shared" si="789"/>
        <v/>
      </c>
      <c r="BB1575" s="25" t="str">
        <f t="shared" si="790"/>
        <v/>
      </c>
      <c r="BC1575" s="25" t="str">
        <f t="shared" si="791"/>
        <v/>
      </c>
      <c r="BD1575" s="25" t="str">
        <f t="shared" si="792"/>
        <v/>
      </c>
      <c r="BE1575" s="25" t="str">
        <f t="shared" si="793"/>
        <v/>
      </c>
      <c r="BF1575" s="25" t="str">
        <f t="shared" si="794"/>
        <v/>
      </c>
      <c r="BG1575" s="25" t="str">
        <f t="shared" si="795"/>
        <v/>
      </c>
      <c r="BH1575" s="25" t="str">
        <f t="shared" si="796"/>
        <v/>
      </c>
      <c r="BI1575" s="25" t="str">
        <f t="shared" si="797"/>
        <v/>
      </c>
      <c r="BJ1575" s="25" t="str">
        <f t="shared" si="798"/>
        <v/>
      </c>
      <c r="BK1575" s="25" t="str">
        <f t="shared" si="799"/>
        <v/>
      </c>
      <c r="BL1575" s="25" t="str">
        <f t="shared" si="800"/>
        <v/>
      </c>
      <c r="BM1575" s="25" t="str">
        <f t="shared" si="801"/>
        <v/>
      </c>
      <c r="BN1575" s="25" t="str">
        <f t="shared" si="802"/>
        <v/>
      </c>
    </row>
    <row r="1576" spans="1:66">
      <c r="A1576" s="20" t="str">
        <f>IF('S.D. Paste sheet'!A1576="","",'S.D. Paste sheet'!A1576)</f>
        <v/>
      </c>
      <c r="B1576" s="20" t="str">
        <f>IF('S.D. Paste sheet'!B1576="","",'S.D. Paste sheet'!B1576)</f>
        <v/>
      </c>
      <c r="C1576" s="20" t="str">
        <f>IF('S.D. Paste sheet'!C1576="","",'S.D. Paste sheet'!C1576)</f>
        <v/>
      </c>
      <c r="D1576" s="20" t="str">
        <f>IF('S.D. Paste sheet'!D1576="","",'S.D. Paste sheet'!D1576)</f>
        <v/>
      </c>
      <c r="E1576" s="20" t="str">
        <f>IF('S.D. Paste sheet'!E1576="","",UPPER('S.D. Paste sheet'!E1576))</f>
        <v/>
      </c>
      <c r="F1576" s="20" t="str">
        <f>IF('S.D. Paste sheet'!F1576="","",'S.D. Paste sheet'!F1576)</f>
        <v/>
      </c>
      <c r="G1576" s="20" t="str">
        <f>IF('S.D. Paste sheet'!G1576="","",UPPER('S.D. Paste sheet'!G1576))</f>
        <v/>
      </c>
      <c r="H1576" s="20" t="str">
        <f>IF('S.D. Paste sheet'!H1576="","",UPPER('S.D. Paste sheet'!H1576))</f>
        <v/>
      </c>
      <c r="I1576" s="20" t="str">
        <f>IF('S.D. Paste sheet'!I1576="","",'S.D. Paste sheet'!I1576)</f>
        <v/>
      </c>
      <c r="J1576" s="20" t="str">
        <f>IF('S.D. Paste sheet'!J1576="","",'S.D. Paste sheet'!J1576)</f>
        <v/>
      </c>
      <c r="K1576" s="20" t="str">
        <f>IF('S.D. Paste sheet'!K1576="","",'S.D. Paste sheet'!K1576)</f>
        <v/>
      </c>
      <c r="L1576" s="20" t="str">
        <f>IF('S.D. Paste sheet'!L1576="","",'S.D. Paste sheet'!L1576)</f>
        <v/>
      </c>
      <c r="M1576" s="20" t="str">
        <f>IF('S.D. Paste sheet'!M1576="","",'S.D. Paste sheet'!M1576)</f>
        <v/>
      </c>
      <c r="N1576" s="20" t="str">
        <f>IF('S.D. Paste sheet'!N1576="","",'S.D. Paste sheet'!N1576)</f>
        <v/>
      </c>
      <c r="O1576" s="20" t="str">
        <f>IF('S.D. Paste sheet'!O1576="","",'S.D. Paste sheet'!O1576)</f>
        <v/>
      </c>
      <c r="P1576" s="20" t="str">
        <f>IF('S.D. Paste sheet'!P1576="","",'S.D. Paste sheet'!P1576)</f>
        <v/>
      </c>
      <c r="Q1576" s="20" t="str">
        <f>IF('S.D. Paste sheet'!Q1576="","",'S.D. Paste sheet'!Q1576)</f>
        <v/>
      </c>
      <c r="R1576" s="20" t="str">
        <f>IF('S.D. Paste sheet'!R1576="","",'S.D. Paste sheet'!R1576)</f>
        <v/>
      </c>
      <c r="S1576" s="20" t="str">
        <f>IF('S.D. Paste sheet'!S1576="","",'S.D. Paste sheet'!S1576)</f>
        <v/>
      </c>
      <c r="T1576" s="20" t="str">
        <f>IF('S.D. Paste sheet'!T1576="","",'S.D. Paste sheet'!T1576)</f>
        <v/>
      </c>
      <c r="U1576" s="20" t="str">
        <f>IF('S.D. Paste sheet'!U1576="","",'S.D. Paste sheet'!U1576)</f>
        <v/>
      </c>
      <c r="V1576" s="20" t="str">
        <f>IF('S.D. Paste sheet'!V1576="","",'S.D. Paste sheet'!V1576)</f>
        <v/>
      </c>
      <c r="W1576" s="20" t="str">
        <f>IF('S.D. Paste sheet'!W1576="","",'S.D. Paste sheet'!W1576)</f>
        <v/>
      </c>
      <c r="X1576" s="20" t="str">
        <f>IF('S.D. Paste sheet'!X1576="","",'S.D. Paste sheet'!X1576)</f>
        <v/>
      </c>
      <c r="Y1576" s="20" t="str">
        <f>IF('S.D. Paste sheet'!Y1576="","",'S.D. Paste sheet'!Y1576)</f>
        <v/>
      </c>
      <c r="Z1576" s="20" t="str">
        <f>IF('S.D. Paste sheet'!Z1576="","",'S.D. Paste sheet'!Z1576)</f>
        <v/>
      </c>
      <c r="AA1576" s="20" t="str">
        <f>IF('S.D. Paste sheet'!AA1576="","",'S.D. Paste sheet'!AA1576)</f>
        <v/>
      </c>
      <c r="AB1576" s="20" t="str">
        <f>IF('S.D. Paste sheet'!AB1576="","",'S.D. Paste sheet'!AB1576)</f>
        <v/>
      </c>
      <c r="AC1576" s="20" t="str">
        <f>IF('S.D. Paste sheet'!AC1576="","",'S.D. Paste sheet'!AC1576)</f>
        <v/>
      </c>
      <c r="AD1576" s="20" t="str">
        <f>IF('S.D. Paste sheet'!AD1576="","",'S.D. Paste sheet'!AD1576)</f>
        <v/>
      </c>
      <c r="AE1576" s="29"/>
      <c r="AF1576" t="str">
        <f>IF(AK1576="","",IF(AK1576&gt;0,COUNT($AG$2:AG1576),""))</f>
        <v/>
      </c>
      <c r="AG1576" s="25" t="str">
        <f t="shared" si="771"/>
        <v/>
      </c>
      <c r="AH1576" s="25" t="str">
        <f t="shared" si="772"/>
        <v/>
      </c>
      <c r="AI1576" s="25" t="str">
        <f t="shared" si="773"/>
        <v/>
      </c>
      <c r="AJ1576" s="25" t="str">
        <f t="shared" si="774"/>
        <v/>
      </c>
      <c r="AK1576" s="25" t="str">
        <f t="shared" si="775"/>
        <v/>
      </c>
      <c r="AL1576" s="25" t="str">
        <f t="shared" si="776"/>
        <v/>
      </c>
      <c r="AM1576" s="25" t="str">
        <f t="shared" si="777"/>
        <v/>
      </c>
      <c r="AN1576" s="25" t="str">
        <f t="shared" si="778"/>
        <v/>
      </c>
      <c r="AO1576" s="25" t="str">
        <f t="shared" si="779"/>
        <v/>
      </c>
      <c r="AP1576" s="25" t="str">
        <f t="shared" si="780"/>
        <v/>
      </c>
      <c r="AQ1576" s="25" t="str">
        <f t="shared" si="781"/>
        <v/>
      </c>
      <c r="AR1576" s="25" t="str">
        <f t="shared" si="782"/>
        <v/>
      </c>
      <c r="AS1576" s="25" t="str">
        <f t="shared" si="783"/>
        <v/>
      </c>
      <c r="AT1576" s="25" t="str">
        <f t="shared" si="784"/>
        <v/>
      </c>
      <c r="AU1576" s="25" t="str">
        <f t="shared" si="785"/>
        <v/>
      </c>
      <c r="AV1576" s="25" t="str">
        <f t="shared" si="786"/>
        <v/>
      </c>
      <c r="AX1576" t="str">
        <f>IF(BC1576="","",IF(BC1576&gt;0,COUNT($AY$2:AY1576),""))</f>
        <v/>
      </c>
      <c r="AY1576" s="25" t="str">
        <f t="shared" si="787"/>
        <v/>
      </c>
      <c r="AZ1576" s="25" t="str">
        <f t="shared" si="788"/>
        <v/>
      </c>
      <c r="BA1576" s="25" t="str">
        <f t="shared" si="789"/>
        <v/>
      </c>
      <c r="BB1576" s="25" t="str">
        <f t="shared" si="790"/>
        <v/>
      </c>
      <c r="BC1576" s="25" t="str">
        <f t="shared" si="791"/>
        <v/>
      </c>
      <c r="BD1576" s="25" t="str">
        <f t="shared" si="792"/>
        <v/>
      </c>
      <c r="BE1576" s="25" t="str">
        <f t="shared" si="793"/>
        <v/>
      </c>
      <c r="BF1576" s="25" t="str">
        <f t="shared" si="794"/>
        <v/>
      </c>
      <c r="BG1576" s="25" t="str">
        <f t="shared" si="795"/>
        <v/>
      </c>
      <c r="BH1576" s="25" t="str">
        <f t="shared" si="796"/>
        <v/>
      </c>
      <c r="BI1576" s="25" t="str">
        <f t="shared" si="797"/>
        <v/>
      </c>
      <c r="BJ1576" s="25" t="str">
        <f t="shared" si="798"/>
        <v/>
      </c>
      <c r="BK1576" s="25" t="str">
        <f t="shared" si="799"/>
        <v/>
      </c>
      <c r="BL1576" s="25" t="str">
        <f t="shared" si="800"/>
        <v/>
      </c>
      <c r="BM1576" s="25" t="str">
        <f t="shared" si="801"/>
        <v/>
      </c>
      <c r="BN1576" s="25" t="str">
        <f t="shared" si="802"/>
        <v/>
      </c>
    </row>
    <row r="1577" spans="1:66">
      <c r="A1577" s="20" t="str">
        <f>IF('S.D. Paste sheet'!A1577="","",'S.D. Paste sheet'!A1577)</f>
        <v/>
      </c>
      <c r="B1577" s="20" t="str">
        <f>IF('S.D. Paste sheet'!B1577="","",'S.D. Paste sheet'!B1577)</f>
        <v/>
      </c>
      <c r="C1577" s="20" t="str">
        <f>IF('S.D. Paste sheet'!C1577="","",'S.D. Paste sheet'!C1577)</f>
        <v/>
      </c>
      <c r="D1577" s="20" t="str">
        <f>IF('S.D. Paste sheet'!D1577="","",'S.D. Paste sheet'!D1577)</f>
        <v/>
      </c>
      <c r="E1577" s="20" t="str">
        <f>IF('S.D. Paste sheet'!E1577="","",UPPER('S.D. Paste sheet'!E1577))</f>
        <v/>
      </c>
      <c r="F1577" s="20" t="str">
        <f>IF('S.D. Paste sheet'!F1577="","",'S.D. Paste sheet'!F1577)</f>
        <v/>
      </c>
      <c r="G1577" s="20" t="str">
        <f>IF('S.D. Paste sheet'!G1577="","",UPPER('S.D. Paste sheet'!G1577))</f>
        <v/>
      </c>
      <c r="H1577" s="20" t="str">
        <f>IF('S.D. Paste sheet'!H1577="","",UPPER('S.D. Paste sheet'!H1577))</f>
        <v/>
      </c>
      <c r="I1577" s="20" t="str">
        <f>IF('S.D. Paste sheet'!I1577="","",'S.D. Paste sheet'!I1577)</f>
        <v/>
      </c>
      <c r="J1577" s="20" t="str">
        <f>IF('S.D. Paste sheet'!J1577="","",'S.D. Paste sheet'!J1577)</f>
        <v/>
      </c>
      <c r="K1577" s="20" t="str">
        <f>IF('S.D. Paste sheet'!K1577="","",'S.D. Paste sheet'!K1577)</f>
        <v/>
      </c>
      <c r="L1577" s="20" t="str">
        <f>IF('S.D. Paste sheet'!L1577="","",'S.D. Paste sheet'!L1577)</f>
        <v/>
      </c>
      <c r="M1577" s="20" t="str">
        <f>IF('S.D. Paste sheet'!M1577="","",'S.D. Paste sheet'!M1577)</f>
        <v/>
      </c>
      <c r="N1577" s="20" t="str">
        <f>IF('S.D. Paste sheet'!N1577="","",'S.D. Paste sheet'!N1577)</f>
        <v/>
      </c>
      <c r="O1577" s="20" t="str">
        <f>IF('S.D. Paste sheet'!O1577="","",'S.D. Paste sheet'!O1577)</f>
        <v/>
      </c>
      <c r="P1577" s="20" t="str">
        <f>IF('S.D. Paste sheet'!P1577="","",'S.D. Paste sheet'!P1577)</f>
        <v/>
      </c>
      <c r="Q1577" s="20" t="str">
        <f>IF('S.D. Paste sheet'!Q1577="","",'S.D. Paste sheet'!Q1577)</f>
        <v/>
      </c>
      <c r="R1577" s="20" t="str">
        <f>IF('S.D. Paste sheet'!R1577="","",'S.D. Paste sheet'!R1577)</f>
        <v/>
      </c>
      <c r="S1577" s="20" t="str">
        <f>IF('S.D. Paste sheet'!S1577="","",'S.D. Paste sheet'!S1577)</f>
        <v/>
      </c>
      <c r="T1577" s="20" t="str">
        <f>IF('S.D. Paste sheet'!T1577="","",'S.D. Paste sheet'!T1577)</f>
        <v/>
      </c>
      <c r="U1577" s="20" t="str">
        <f>IF('S.D. Paste sheet'!U1577="","",'S.D. Paste sheet'!U1577)</f>
        <v/>
      </c>
      <c r="V1577" s="20" t="str">
        <f>IF('S.D. Paste sheet'!V1577="","",'S.D. Paste sheet'!V1577)</f>
        <v/>
      </c>
      <c r="W1577" s="20" t="str">
        <f>IF('S.D. Paste sheet'!W1577="","",'S.D. Paste sheet'!W1577)</f>
        <v/>
      </c>
      <c r="X1577" s="20" t="str">
        <f>IF('S.D. Paste sheet'!X1577="","",'S.D. Paste sheet'!X1577)</f>
        <v/>
      </c>
      <c r="Y1577" s="20" t="str">
        <f>IF('S.D. Paste sheet'!Y1577="","",'S.D. Paste sheet'!Y1577)</f>
        <v/>
      </c>
      <c r="Z1577" s="20" t="str">
        <f>IF('S.D. Paste sheet'!Z1577="","",'S.D. Paste sheet'!Z1577)</f>
        <v/>
      </c>
      <c r="AA1577" s="20" t="str">
        <f>IF('S.D. Paste sheet'!AA1577="","",'S.D. Paste sheet'!AA1577)</f>
        <v/>
      </c>
      <c r="AB1577" s="20" t="str">
        <f>IF('S.D. Paste sheet'!AB1577="","",'S.D. Paste sheet'!AB1577)</f>
        <v/>
      </c>
      <c r="AC1577" s="20" t="str">
        <f>IF('S.D. Paste sheet'!AC1577="","",'S.D. Paste sheet'!AC1577)</f>
        <v/>
      </c>
      <c r="AD1577" s="20" t="str">
        <f>IF('S.D. Paste sheet'!AD1577="","",'S.D. Paste sheet'!AD1577)</f>
        <v/>
      </c>
      <c r="AE1577" s="29"/>
      <c r="AF1577" t="str">
        <f>IF(AK1577="","",IF(AK1577&gt;0,COUNT($AG$2:AG1577),""))</f>
        <v/>
      </c>
      <c r="AG1577" s="25" t="str">
        <f t="shared" si="771"/>
        <v/>
      </c>
      <c r="AH1577" s="25" t="str">
        <f t="shared" si="772"/>
        <v/>
      </c>
      <c r="AI1577" s="25" t="str">
        <f t="shared" si="773"/>
        <v/>
      </c>
      <c r="AJ1577" s="25" t="str">
        <f t="shared" si="774"/>
        <v/>
      </c>
      <c r="AK1577" s="25" t="str">
        <f t="shared" si="775"/>
        <v/>
      </c>
      <c r="AL1577" s="25" t="str">
        <f t="shared" si="776"/>
        <v/>
      </c>
      <c r="AM1577" s="25" t="str">
        <f t="shared" si="777"/>
        <v/>
      </c>
      <c r="AN1577" s="25" t="str">
        <f t="shared" si="778"/>
        <v/>
      </c>
      <c r="AO1577" s="25" t="str">
        <f t="shared" si="779"/>
        <v/>
      </c>
      <c r="AP1577" s="25" t="str">
        <f t="shared" si="780"/>
        <v/>
      </c>
      <c r="AQ1577" s="25" t="str">
        <f t="shared" si="781"/>
        <v/>
      </c>
      <c r="AR1577" s="25" t="str">
        <f t="shared" si="782"/>
        <v/>
      </c>
      <c r="AS1577" s="25" t="str">
        <f t="shared" si="783"/>
        <v/>
      </c>
      <c r="AT1577" s="25" t="str">
        <f t="shared" si="784"/>
        <v/>
      </c>
      <c r="AU1577" s="25" t="str">
        <f t="shared" si="785"/>
        <v/>
      </c>
      <c r="AV1577" s="25" t="str">
        <f t="shared" si="786"/>
        <v/>
      </c>
      <c r="AX1577" t="str">
        <f>IF(BC1577="","",IF(BC1577&gt;0,COUNT($AY$2:AY1577),""))</f>
        <v/>
      </c>
      <c r="AY1577" s="25" t="str">
        <f t="shared" si="787"/>
        <v/>
      </c>
      <c r="AZ1577" s="25" t="str">
        <f t="shared" si="788"/>
        <v/>
      </c>
      <c r="BA1577" s="25" t="str">
        <f t="shared" si="789"/>
        <v/>
      </c>
      <c r="BB1577" s="25" t="str">
        <f t="shared" si="790"/>
        <v/>
      </c>
      <c r="BC1577" s="25" t="str">
        <f t="shared" si="791"/>
        <v/>
      </c>
      <c r="BD1577" s="25" t="str">
        <f t="shared" si="792"/>
        <v/>
      </c>
      <c r="BE1577" s="25" t="str">
        <f t="shared" si="793"/>
        <v/>
      </c>
      <c r="BF1577" s="25" t="str">
        <f t="shared" si="794"/>
        <v/>
      </c>
      <c r="BG1577" s="25" t="str">
        <f t="shared" si="795"/>
        <v/>
      </c>
      <c r="BH1577" s="25" t="str">
        <f t="shared" si="796"/>
        <v/>
      </c>
      <c r="BI1577" s="25" t="str">
        <f t="shared" si="797"/>
        <v/>
      </c>
      <c r="BJ1577" s="25" t="str">
        <f t="shared" si="798"/>
        <v/>
      </c>
      <c r="BK1577" s="25" t="str">
        <f t="shared" si="799"/>
        <v/>
      </c>
      <c r="BL1577" s="25" t="str">
        <f t="shared" si="800"/>
        <v/>
      </c>
      <c r="BM1577" s="25" t="str">
        <f t="shared" si="801"/>
        <v/>
      </c>
      <c r="BN1577" s="25" t="str">
        <f t="shared" si="802"/>
        <v/>
      </c>
    </row>
    <row r="1578" spans="1:66">
      <c r="A1578" s="20" t="str">
        <f>IF('S.D. Paste sheet'!A1578="","",'S.D. Paste sheet'!A1578)</f>
        <v/>
      </c>
      <c r="B1578" s="20" t="str">
        <f>IF('S.D. Paste sheet'!B1578="","",'S.D. Paste sheet'!B1578)</f>
        <v/>
      </c>
      <c r="C1578" s="20" t="str">
        <f>IF('S.D. Paste sheet'!C1578="","",'S.D. Paste sheet'!C1578)</f>
        <v/>
      </c>
      <c r="D1578" s="20" t="str">
        <f>IF('S.D. Paste sheet'!D1578="","",'S.D. Paste sheet'!D1578)</f>
        <v/>
      </c>
      <c r="E1578" s="20" t="str">
        <f>IF('S.D. Paste sheet'!E1578="","",UPPER('S.D. Paste sheet'!E1578))</f>
        <v/>
      </c>
      <c r="F1578" s="20" t="str">
        <f>IF('S.D. Paste sheet'!F1578="","",'S.D. Paste sheet'!F1578)</f>
        <v/>
      </c>
      <c r="G1578" s="20" t="str">
        <f>IF('S.D. Paste sheet'!G1578="","",UPPER('S.D. Paste sheet'!G1578))</f>
        <v/>
      </c>
      <c r="H1578" s="20" t="str">
        <f>IF('S.D. Paste sheet'!H1578="","",UPPER('S.D. Paste sheet'!H1578))</f>
        <v/>
      </c>
      <c r="I1578" s="20" t="str">
        <f>IF('S.D. Paste sheet'!I1578="","",'S.D. Paste sheet'!I1578)</f>
        <v/>
      </c>
      <c r="J1578" s="20" t="str">
        <f>IF('S.D. Paste sheet'!J1578="","",'S.D. Paste sheet'!J1578)</f>
        <v/>
      </c>
      <c r="K1578" s="20" t="str">
        <f>IF('S.D. Paste sheet'!K1578="","",'S.D. Paste sheet'!K1578)</f>
        <v/>
      </c>
      <c r="L1578" s="20" t="str">
        <f>IF('S.D. Paste sheet'!L1578="","",'S.D. Paste sheet'!L1578)</f>
        <v/>
      </c>
      <c r="M1578" s="20" t="str">
        <f>IF('S.D. Paste sheet'!M1578="","",'S.D. Paste sheet'!M1578)</f>
        <v/>
      </c>
      <c r="N1578" s="20" t="str">
        <f>IF('S.D. Paste sheet'!N1578="","",'S.D. Paste sheet'!N1578)</f>
        <v/>
      </c>
      <c r="O1578" s="20" t="str">
        <f>IF('S.D. Paste sheet'!O1578="","",'S.D. Paste sheet'!O1578)</f>
        <v/>
      </c>
      <c r="P1578" s="20" t="str">
        <f>IF('S.D. Paste sheet'!P1578="","",'S.D. Paste sheet'!P1578)</f>
        <v/>
      </c>
      <c r="Q1578" s="20" t="str">
        <f>IF('S.D. Paste sheet'!Q1578="","",'S.D. Paste sheet'!Q1578)</f>
        <v/>
      </c>
      <c r="R1578" s="20" t="str">
        <f>IF('S.D. Paste sheet'!R1578="","",'S.D. Paste sheet'!R1578)</f>
        <v/>
      </c>
      <c r="S1578" s="20" t="str">
        <f>IF('S.D. Paste sheet'!S1578="","",'S.D. Paste sheet'!S1578)</f>
        <v/>
      </c>
      <c r="T1578" s="20" t="str">
        <f>IF('S.D. Paste sheet'!T1578="","",'S.D. Paste sheet'!T1578)</f>
        <v/>
      </c>
      <c r="U1578" s="20" t="str">
        <f>IF('S.D. Paste sheet'!U1578="","",'S.D. Paste sheet'!U1578)</f>
        <v/>
      </c>
      <c r="V1578" s="20" t="str">
        <f>IF('S.D. Paste sheet'!V1578="","",'S.D. Paste sheet'!V1578)</f>
        <v/>
      </c>
      <c r="W1578" s="20" t="str">
        <f>IF('S.D. Paste sheet'!W1578="","",'S.D. Paste sheet'!W1578)</f>
        <v/>
      </c>
      <c r="X1578" s="20" t="str">
        <f>IF('S.D. Paste sheet'!X1578="","",'S.D. Paste sheet'!X1578)</f>
        <v/>
      </c>
      <c r="Y1578" s="20" t="str">
        <f>IF('S.D. Paste sheet'!Y1578="","",'S.D. Paste sheet'!Y1578)</f>
        <v/>
      </c>
      <c r="Z1578" s="20" t="str">
        <f>IF('S.D. Paste sheet'!Z1578="","",'S.D. Paste sheet'!Z1578)</f>
        <v/>
      </c>
      <c r="AA1578" s="20" t="str">
        <f>IF('S.D. Paste sheet'!AA1578="","",'S.D. Paste sheet'!AA1578)</f>
        <v/>
      </c>
      <c r="AB1578" s="20" t="str">
        <f>IF('S.D. Paste sheet'!AB1578="","",'S.D. Paste sheet'!AB1578)</f>
        <v/>
      </c>
      <c r="AC1578" s="20" t="str">
        <f>IF('S.D. Paste sheet'!AC1578="","",'S.D. Paste sheet'!AC1578)</f>
        <v/>
      </c>
      <c r="AD1578" s="20" t="str">
        <f>IF('S.D. Paste sheet'!AD1578="","",'S.D. Paste sheet'!AD1578)</f>
        <v/>
      </c>
      <c r="AE1578" s="29"/>
      <c r="AF1578" t="str">
        <f>IF(AK1578="","",IF(AK1578&gt;0,COUNT($AG$2:AG1578),""))</f>
        <v/>
      </c>
      <c r="AG1578" s="25" t="str">
        <f t="shared" si="771"/>
        <v/>
      </c>
      <c r="AH1578" s="25" t="str">
        <f t="shared" si="772"/>
        <v/>
      </c>
      <c r="AI1578" s="25" t="str">
        <f t="shared" si="773"/>
        <v/>
      </c>
      <c r="AJ1578" s="25" t="str">
        <f t="shared" si="774"/>
        <v/>
      </c>
      <c r="AK1578" s="25" t="str">
        <f t="shared" si="775"/>
        <v/>
      </c>
      <c r="AL1578" s="25" t="str">
        <f t="shared" si="776"/>
        <v/>
      </c>
      <c r="AM1578" s="25" t="str">
        <f t="shared" si="777"/>
        <v/>
      </c>
      <c r="AN1578" s="25" t="str">
        <f t="shared" si="778"/>
        <v/>
      </c>
      <c r="AO1578" s="25" t="str">
        <f t="shared" si="779"/>
        <v/>
      </c>
      <c r="AP1578" s="25" t="str">
        <f t="shared" si="780"/>
        <v/>
      </c>
      <c r="AQ1578" s="25" t="str">
        <f t="shared" si="781"/>
        <v/>
      </c>
      <c r="AR1578" s="25" t="str">
        <f t="shared" si="782"/>
        <v/>
      </c>
      <c r="AS1578" s="25" t="str">
        <f t="shared" si="783"/>
        <v/>
      </c>
      <c r="AT1578" s="25" t="str">
        <f t="shared" si="784"/>
        <v/>
      </c>
      <c r="AU1578" s="25" t="str">
        <f t="shared" si="785"/>
        <v/>
      </c>
      <c r="AV1578" s="25" t="str">
        <f t="shared" si="786"/>
        <v/>
      </c>
      <c r="AX1578" t="str">
        <f>IF(BC1578="","",IF(BC1578&gt;0,COUNT($AY$2:AY1578),""))</f>
        <v/>
      </c>
      <c r="AY1578" s="25" t="str">
        <f t="shared" si="787"/>
        <v/>
      </c>
      <c r="AZ1578" s="25" t="str">
        <f t="shared" si="788"/>
        <v/>
      </c>
      <c r="BA1578" s="25" t="str">
        <f t="shared" si="789"/>
        <v/>
      </c>
      <c r="BB1578" s="25" t="str">
        <f t="shared" si="790"/>
        <v/>
      </c>
      <c r="BC1578" s="25" t="str">
        <f t="shared" si="791"/>
        <v/>
      </c>
      <c r="BD1578" s="25" t="str">
        <f t="shared" si="792"/>
        <v/>
      </c>
      <c r="BE1578" s="25" t="str">
        <f t="shared" si="793"/>
        <v/>
      </c>
      <c r="BF1578" s="25" t="str">
        <f t="shared" si="794"/>
        <v/>
      </c>
      <c r="BG1578" s="25" t="str">
        <f t="shared" si="795"/>
        <v/>
      </c>
      <c r="BH1578" s="25" t="str">
        <f t="shared" si="796"/>
        <v/>
      </c>
      <c r="BI1578" s="25" t="str">
        <f t="shared" si="797"/>
        <v/>
      </c>
      <c r="BJ1578" s="25" t="str">
        <f t="shared" si="798"/>
        <v/>
      </c>
      <c r="BK1578" s="25" t="str">
        <f t="shared" si="799"/>
        <v/>
      </c>
      <c r="BL1578" s="25" t="str">
        <f t="shared" si="800"/>
        <v/>
      </c>
      <c r="BM1578" s="25" t="str">
        <f t="shared" si="801"/>
        <v/>
      </c>
      <c r="BN1578" s="25" t="str">
        <f t="shared" si="802"/>
        <v/>
      </c>
    </row>
    <row r="1579" spans="1:66">
      <c r="A1579" s="20" t="str">
        <f>IF('S.D. Paste sheet'!A1579="","",'S.D. Paste sheet'!A1579)</f>
        <v/>
      </c>
      <c r="B1579" s="20" t="str">
        <f>IF('S.D. Paste sheet'!B1579="","",'S.D. Paste sheet'!B1579)</f>
        <v/>
      </c>
      <c r="C1579" s="20" t="str">
        <f>IF('S.D. Paste sheet'!C1579="","",'S.D. Paste sheet'!C1579)</f>
        <v/>
      </c>
      <c r="D1579" s="20" t="str">
        <f>IF('S.D. Paste sheet'!D1579="","",'S.D. Paste sheet'!D1579)</f>
        <v/>
      </c>
      <c r="E1579" s="20" t="str">
        <f>IF('S.D. Paste sheet'!E1579="","",UPPER('S.D. Paste sheet'!E1579))</f>
        <v/>
      </c>
      <c r="F1579" s="20" t="str">
        <f>IF('S.D. Paste sheet'!F1579="","",'S.D. Paste sheet'!F1579)</f>
        <v/>
      </c>
      <c r="G1579" s="20" t="str">
        <f>IF('S.D. Paste sheet'!G1579="","",UPPER('S.D. Paste sheet'!G1579))</f>
        <v/>
      </c>
      <c r="H1579" s="20" t="str">
        <f>IF('S.D. Paste sheet'!H1579="","",UPPER('S.D. Paste sheet'!H1579))</f>
        <v/>
      </c>
      <c r="I1579" s="20" t="str">
        <f>IF('S.D. Paste sheet'!I1579="","",'S.D. Paste sheet'!I1579)</f>
        <v/>
      </c>
      <c r="J1579" s="20" t="str">
        <f>IF('S.D. Paste sheet'!J1579="","",'S.D. Paste sheet'!J1579)</f>
        <v/>
      </c>
      <c r="K1579" s="20" t="str">
        <f>IF('S.D. Paste sheet'!K1579="","",'S.D. Paste sheet'!K1579)</f>
        <v/>
      </c>
      <c r="L1579" s="20" t="str">
        <f>IF('S.D. Paste sheet'!L1579="","",'S.D. Paste sheet'!L1579)</f>
        <v/>
      </c>
      <c r="M1579" s="20" t="str">
        <f>IF('S.D. Paste sheet'!M1579="","",'S.D. Paste sheet'!M1579)</f>
        <v/>
      </c>
      <c r="N1579" s="20" t="str">
        <f>IF('S.D. Paste sheet'!N1579="","",'S.D. Paste sheet'!N1579)</f>
        <v/>
      </c>
      <c r="O1579" s="20" t="str">
        <f>IF('S.D. Paste sheet'!O1579="","",'S.D. Paste sheet'!O1579)</f>
        <v/>
      </c>
      <c r="P1579" s="20" t="str">
        <f>IF('S.D. Paste sheet'!P1579="","",'S.D. Paste sheet'!P1579)</f>
        <v/>
      </c>
      <c r="Q1579" s="20" t="str">
        <f>IF('S.D. Paste sheet'!Q1579="","",'S.D. Paste sheet'!Q1579)</f>
        <v/>
      </c>
      <c r="R1579" s="20" t="str">
        <f>IF('S.D. Paste sheet'!R1579="","",'S.D. Paste sheet'!R1579)</f>
        <v/>
      </c>
      <c r="S1579" s="20" t="str">
        <f>IF('S.D. Paste sheet'!S1579="","",'S.D. Paste sheet'!S1579)</f>
        <v/>
      </c>
      <c r="T1579" s="20" t="str">
        <f>IF('S.D. Paste sheet'!T1579="","",'S.D. Paste sheet'!T1579)</f>
        <v/>
      </c>
      <c r="U1579" s="20" t="str">
        <f>IF('S.D. Paste sheet'!U1579="","",'S.D. Paste sheet'!U1579)</f>
        <v/>
      </c>
      <c r="V1579" s="20" t="str">
        <f>IF('S.D. Paste sheet'!V1579="","",'S.D. Paste sheet'!V1579)</f>
        <v/>
      </c>
      <c r="W1579" s="20" t="str">
        <f>IF('S.D. Paste sheet'!W1579="","",'S.D. Paste sheet'!W1579)</f>
        <v/>
      </c>
      <c r="X1579" s="20" t="str">
        <f>IF('S.D. Paste sheet'!X1579="","",'S.D. Paste sheet'!X1579)</f>
        <v/>
      </c>
      <c r="Y1579" s="20" t="str">
        <f>IF('S.D. Paste sheet'!Y1579="","",'S.D. Paste sheet'!Y1579)</f>
        <v/>
      </c>
      <c r="Z1579" s="20" t="str">
        <f>IF('S.D. Paste sheet'!Z1579="","",'S.D. Paste sheet'!Z1579)</f>
        <v/>
      </c>
      <c r="AA1579" s="20" t="str">
        <f>IF('S.D. Paste sheet'!AA1579="","",'S.D. Paste sheet'!AA1579)</f>
        <v/>
      </c>
      <c r="AB1579" s="20" t="str">
        <f>IF('S.D. Paste sheet'!AB1579="","",'S.D. Paste sheet'!AB1579)</f>
        <v/>
      </c>
      <c r="AC1579" s="20" t="str">
        <f>IF('S.D. Paste sheet'!AC1579="","",'S.D. Paste sheet'!AC1579)</f>
        <v/>
      </c>
      <c r="AD1579" s="20" t="str">
        <f>IF('S.D. Paste sheet'!AD1579="","",'S.D. Paste sheet'!AD1579)</f>
        <v/>
      </c>
      <c r="AE1579" s="29"/>
      <c r="AF1579" t="str">
        <f>IF(AK1579="","",IF(AK1579&gt;0,COUNT($AG$2:AG1579),""))</f>
        <v/>
      </c>
      <c r="AG1579" s="25" t="str">
        <f t="shared" si="771"/>
        <v/>
      </c>
      <c r="AH1579" s="25" t="str">
        <f t="shared" si="772"/>
        <v/>
      </c>
      <c r="AI1579" s="25" t="str">
        <f t="shared" si="773"/>
        <v/>
      </c>
      <c r="AJ1579" s="25" t="str">
        <f t="shared" si="774"/>
        <v/>
      </c>
      <c r="AK1579" s="25" t="str">
        <f t="shared" si="775"/>
        <v/>
      </c>
      <c r="AL1579" s="25" t="str">
        <f t="shared" si="776"/>
        <v/>
      </c>
      <c r="AM1579" s="25" t="str">
        <f t="shared" si="777"/>
        <v/>
      </c>
      <c r="AN1579" s="25" t="str">
        <f t="shared" si="778"/>
        <v/>
      </c>
      <c r="AO1579" s="25" t="str">
        <f t="shared" si="779"/>
        <v/>
      </c>
      <c r="AP1579" s="25" t="str">
        <f t="shared" si="780"/>
        <v/>
      </c>
      <c r="AQ1579" s="25" t="str">
        <f t="shared" si="781"/>
        <v/>
      </c>
      <c r="AR1579" s="25" t="str">
        <f t="shared" si="782"/>
        <v/>
      </c>
      <c r="AS1579" s="25" t="str">
        <f t="shared" si="783"/>
        <v/>
      </c>
      <c r="AT1579" s="25" t="str">
        <f t="shared" si="784"/>
        <v/>
      </c>
      <c r="AU1579" s="25" t="str">
        <f t="shared" si="785"/>
        <v/>
      </c>
      <c r="AV1579" s="25" t="str">
        <f t="shared" si="786"/>
        <v/>
      </c>
      <c r="AX1579" t="str">
        <f>IF(BC1579="","",IF(BC1579&gt;0,COUNT($AY$2:AY1579),""))</f>
        <v/>
      </c>
      <c r="AY1579" s="25" t="str">
        <f t="shared" si="787"/>
        <v/>
      </c>
      <c r="AZ1579" s="25" t="str">
        <f t="shared" si="788"/>
        <v/>
      </c>
      <c r="BA1579" s="25" t="str">
        <f t="shared" si="789"/>
        <v/>
      </c>
      <c r="BB1579" s="25" t="str">
        <f t="shared" si="790"/>
        <v/>
      </c>
      <c r="BC1579" s="25" t="str">
        <f t="shared" si="791"/>
        <v/>
      </c>
      <c r="BD1579" s="25" t="str">
        <f t="shared" si="792"/>
        <v/>
      </c>
      <c r="BE1579" s="25" t="str">
        <f t="shared" si="793"/>
        <v/>
      </c>
      <c r="BF1579" s="25" t="str">
        <f t="shared" si="794"/>
        <v/>
      </c>
      <c r="BG1579" s="25" t="str">
        <f t="shared" si="795"/>
        <v/>
      </c>
      <c r="BH1579" s="25" t="str">
        <f t="shared" si="796"/>
        <v/>
      </c>
      <c r="BI1579" s="25" t="str">
        <f t="shared" si="797"/>
        <v/>
      </c>
      <c r="BJ1579" s="25" t="str">
        <f t="shared" si="798"/>
        <v/>
      </c>
      <c r="BK1579" s="25" t="str">
        <f t="shared" si="799"/>
        <v/>
      </c>
      <c r="BL1579" s="25" t="str">
        <f t="shared" si="800"/>
        <v/>
      </c>
      <c r="BM1579" s="25" t="str">
        <f t="shared" si="801"/>
        <v/>
      </c>
      <c r="BN1579" s="25" t="str">
        <f t="shared" si="802"/>
        <v/>
      </c>
    </row>
    <row r="1580" spans="1:66">
      <c r="A1580" s="20" t="str">
        <f>IF('S.D. Paste sheet'!A1580="","",'S.D. Paste sheet'!A1580)</f>
        <v/>
      </c>
      <c r="B1580" s="20" t="str">
        <f>IF('S.D. Paste sheet'!B1580="","",'S.D. Paste sheet'!B1580)</f>
        <v/>
      </c>
      <c r="C1580" s="20" t="str">
        <f>IF('S.D. Paste sheet'!C1580="","",'S.D. Paste sheet'!C1580)</f>
        <v/>
      </c>
      <c r="D1580" s="20" t="str">
        <f>IF('S.D. Paste sheet'!D1580="","",'S.D. Paste sheet'!D1580)</f>
        <v/>
      </c>
      <c r="E1580" s="20" t="str">
        <f>IF('S.D. Paste sheet'!E1580="","",UPPER('S.D. Paste sheet'!E1580))</f>
        <v/>
      </c>
      <c r="F1580" s="20" t="str">
        <f>IF('S.D. Paste sheet'!F1580="","",'S.D. Paste sheet'!F1580)</f>
        <v/>
      </c>
      <c r="G1580" s="20" t="str">
        <f>IF('S.D. Paste sheet'!G1580="","",UPPER('S.D. Paste sheet'!G1580))</f>
        <v/>
      </c>
      <c r="H1580" s="20" t="str">
        <f>IF('S.D. Paste sheet'!H1580="","",UPPER('S.D. Paste sheet'!H1580))</f>
        <v/>
      </c>
      <c r="I1580" s="20" t="str">
        <f>IF('S.D. Paste sheet'!I1580="","",'S.D. Paste sheet'!I1580)</f>
        <v/>
      </c>
      <c r="J1580" s="20" t="str">
        <f>IF('S.D. Paste sheet'!J1580="","",'S.D. Paste sheet'!J1580)</f>
        <v/>
      </c>
      <c r="K1580" s="20" t="str">
        <f>IF('S.D. Paste sheet'!K1580="","",'S.D. Paste sheet'!K1580)</f>
        <v/>
      </c>
      <c r="L1580" s="20" t="str">
        <f>IF('S.D. Paste sheet'!L1580="","",'S.D. Paste sheet'!L1580)</f>
        <v/>
      </c>
      <c r="M1580" s="20" t="str">
        <f>IF('S.D. Paste sheet'!M1580="","",'S.D. Paste sheet'!M1580)</f>
        <v/>
      </c>
      <c r="N1580" s="20" t="str">
        <f>IF('S.D. Paste sheet'!N1580="","",'S.D. Paste sheet'!N1580)</f>
        <v/>
      </c>
      <c r="O1580" s="20" t="str">
        <f>IF('S.D. Paste sheet'!O1580="","",'S.D. Paste sheet'!O1580)</f>
        <v/>
      </c>
      <c r="P1580" s="20" t="str">
        <f>IF('S.D. Paste sheet'!P1580="","",'S.D. Paste sheet'!P1580)</f>
        <v/>
      </c>
      <c r="Q1580" s="20" t="str">
        <f>IF('S.D. Paste sheet'!Q1580="","",'S.D. Paste sheet'!Q1580)</f>
        <v/>
      </c>
      <c r="R1580" s="20" t="str">
        <f>IF('S.D. Paste sheet'!R1580="","",'S.D. Paste sheet'!R1580)</f>
        <v/>
      </c>
      <c r="S1580" s="20" t="str">
        <f>IF('S.D. Paste sheet'!S1580="","",'S.D. Paste sheet'!S1580)</f>
        <v/>
      </c>
      <c r="T1580" s="20" t="str">
        <f>IF('S.D. Paste sheet'!T1580="","",'S.D. Paste sheet'!T1580)</f>
        <v/>
      </c>
      <c r="U1580" s="20" t="str">
        <f>IF('S.D. Paste sheet'!U1580="","",'S.D. Paste sheet'!U1580)</f>
        <v/>
      </c>
      <c r="V1580" s="20" t="str">
        <f>IF('S.D. Paste sheet'!V1580="","",'S.D. Paste sheet'!V1580)</f>
        <v/>
      </c>
      <c r="W1580" s="20" t="str">
        <f>IF('S.D. Paste sheet'!W1580="","",'S.D. Paste sheet'!W1580)</f>
        <v/>
      </c>
      <c r="X1580" s="20" t="str">
        <f>IF('S.D. Paste sheet'!X1580="","",'S.D. Paste sheet'!X1580)</f>
        <v/>
      </c>
      <c r="Y1580" s="20" t="str">
        <f>IF('S.D. Paste sheet'!Y1580="","",'S.D. Paste sheet'!Y1580)</f>
        <v/>
      </c>
      <c r="Z1580" s="20" t="str">
        <f>IF('S.D. Paste sheet'!Z1580="","",'S.D. Paste sheet'!Z1580)</f>
        <v/>
      </c>
      <c r="AA1580" s="20" t="str">
        <f>IF('S.D. Paste sheet'!AA1580="","",'S.D. Paste sheet'!AA1580)</f>
        <v/>
      </c>
      <c r="AB1580" s="20" t="str">
        <f>IF('S.D. Paste sheet'!AB1580="","",'S.D. Paste sheet'!AB1580)</f>
        <v/>
      </c>
      <c r="AC1580" s="20" t="str">
        <f>IF('S.D. Paste sheet'!AC1580="","",'S.D. Paste sheet'!AC1580)</f>
        <v/>
      </c>
      <c r="AD1580" s="20" t="str">
        <f>IF('S.D. Paste sheet'!AD1580="","",'S.D. Paste sheet'!AD1580)</f>
        <v/>
      </c>
      <c r="AE1580" s="29"/>
      <c r="AF1580" t="str">
        <f>IF(AK1580="","",IF(AK1580&gt;0,COUNT($AG$2:AG1580),""))</f>
        <v/>
      </c>
      <c r="AG1580" s="25" t="str">
        <f t="shared" si="771"/>
        <v/>
      </c>
      <c r="AH1580" s="25" t="str">
        <f t="shared" si="772"/>
        <v/>
      </c>
      <c r="AI1580" s="25" t="str">
        <f t="shared" si="773"/>
        <v/>
      </c>
      <c r="AJ1580" s="25" t="str">
        <f t="shared" si="774"/>
        <v/>
      </c>
      <c r="AK1580" s="25" t="str">
        <f t="shared" si="775"/>
        <v/>
      </c>
      <c r="AL1580" s="25" t="str">
        <f t="shared" si="776"/>
        <v/>
      </c>
      <c r="AM1580" s="25" t="str">
        <f t="shared" si="777"/>
        <v/>
      </c>
      <c r="AN1580" s="25" t="str">
        <f t="shared" si="778"/>
        <v/>
      </c>
      <c r="AO1580" s="25" t="str">
        <f t="shared" si="779"/>
        <v/>
      </c>
      <c r="AP1580" s="25" t="str">
        <f t="shared" si="780"/>
        <v/>
      </c>
      <c r="AQ1580" s="25" t="str">
        <f t="shared" si="781"/>
        <v/>
      </c>
      <c r="AR1580" s="25" t="str">
        <f t="shared" si="782"/>
        <v/>
      </c>
      <c r="AS1580" s="25" t="str">
        <f t="shared" si="783"/>
        <v/>
      </c>
      <c r="AT1580" s="25" t="str">
        <f t="shared" si="784"/>
        <v/>
      </c>
      <c r="AU1580" s="25" t="str">
        <f t="shared" si="785"/>
        <v/>
      </c>
      <c r="AV1580" s="25" t="str">
        <f t="shared" si="786"/>
        <v/>
      </c>
      <c r="AX1580" t="str">
        <f>IF(BC1580="","",IF(BC1580&gt;0,COUNT($AY$2:AY1580),""))</f>
        <v/>
      </c>
      <c r="AY1580" s="25" t="str">
        <f t="shared" si="787"/>
        <v/>
      </c>
      <c r="AZ1580" s="25" t="str">
        <f t="shared" si="788"/>
        <v/>
      </c>
      <c r="BA1580" s="25" t="str">
        <f t="shared" si="789"/>
        <v/>
      </c>
      <c r="BB1580" s="25" t="str">
        <f t="shared" si="790"/>
        <v/>
      </c>
      <c r="BC1580" s="25" t="str">
        <f t="shared" si="791"/>
        <v/>
      </c>
      <c r="BD1580" s="25" t="str">
        <f t="shared" si="792"/>
        <v/>
      </c>
      <c r="BE1580" s="25" t="str">
        <f t="shared" si="793"/>
        <v/>
      </c>
      <c r="BF1580" s="25" t="str">
        <f t="shared" si="794"/>
        <v/>
      </c>
      <c r="BG1580" s="25" t="str">
        <f t="shared" si="795"/>
        <v/>
      </c>
      <c r="BH1580" s="25" t="str">
        <f t="shared" si="796"/>
        <v/>
      </c>
      <c r="BI1580" s="25" t="str">
        <f t="shared" si="797"/>
        <v/>
      </c>
      <c r="BJ1580" s="25" t="str">
        <f t="shared" si="798"/>
        <v/>
      </c>
      <c r="BK1580" s="25" t="str">
        <f t="shared" si="799"/>
        <v/>
      </c>
      <c r="BL1580" s="25" t="str">
        <f t="shared" si="800"/>
        <v/>
      </c>
      <c r="BM1580" s="25" t="str">
        <f t="shared" si="801"/>
        <v/>
      </c>
      <c r="BN1580" s="25" t="str">
        <f t="shared" si="802"/>
        <v/>
      </c>
    </row>
    <row r="1581" spans="1:66">
      <c r="A1581" s="20" t="str">
        <f>IF('S.D. Paste sheet'!A1581="","",'S.D. Paste sheet'!A1581)</f>
        <v/>
      </c>
      <c r="B1581" s="20" t="str">
        <f>IF('S.D. Paste sheet'!B1581="","",'S.D. Paste sheet'!B1581)</f>
        <v/>
      </c>
      <c r="C1581" s="20" t="str">
        <f>IF('S.D. Paste sheet'!C1581="","",'S.D. Paste sheet'!C1581)</f>
        <v/>
      </c>
      <c r="D1581" s="20" t="str">
        <f>IF('S.D. Paste sheet'!D1581="","",'S.D. Paste sheet'!D1581)</f>
        <v/>
      </c>
      <c r="E1581" s="20" t="str">
        <f>IF('S.D. Paste sheet'!E1581="","",UPPER('S.D. Paste sheet'!E1581))</f>
        <v/>
      </c>
      <c r="F1581" s="20" t="str">
        <f>IF('S.D. Paste sheet'!F1581="","",'S.D. Paste sheet'!F1581)</f>
        <v/>
      </c>
      <c r="G1581" s="20" t="str">
        <f>IF('S.D. Paste sheet'!G1581="","",UPPER('S.D. Paste sheet'!G1581))</f>
        <v/>
      </c>
      <c r="H1581" s="20" t="str">
        <f>IF('S.D. Paste sheet'!H1581="","",UPPER('S.D. Paste sheet'!H1581))</f>
        <v/>
      </c>
      <c r="I1581" s="20" t="str">
        <f>IF('S.D. Paste sheet'!I1581="","",'S.D. Paste sheet'!I1581)</f>
        <v/>
      </c>
      <c r="J1581" s="20" t="str">
        <f>IF('S.D. Paste sheet'!J1581="","",'S.D. Paste sheet'!J1581)</f>
        <v/>
      </c>
      <c r="K1581" s="20" t="str">
        <f>IF('S.D. Paste sheet'!K1581="","",'S.D. Paste sheet'!K1581)</f>
        <v/>
      </c>
      <c r="L1581" s="20" t="str">
        <f>IF('S.D. Paste sheet'!L1581="","",'S.D. Paste sheet'!L1581)</f>
        <v/>
      </c>
      <c r="M1581" s="20" t="str">
        <f>IF('S.D. Paste sheet'!M1581="","",'S.D. Paste sheet'!M1581)</f>
        <v/>
      </c>
      <c r="N1581" s="20" t="str">
        <f>IF('S.D. Paste sheet'!N1581="","",'S.D. Paste sheet'!N1581)</f>
        <v/>
      </c>
      <c r="O1581" s="20" t="str">
        <f>IF('S.D. Paste sheet'!O1581="","",'S.D. Paste sheet'!O1581)</f>
        <v/>
      </c>
      <c r="P1581" s="20" t="str">
        <f>IF('S.D. Paste sheet'!P1581="","",'S.D. Paste sheet'!P1581)</f>
        <v/>
      </c>
      <c r="Q1581" s="20" t="str">
        <f>IF('S.D. Paste sheet'!Q1581="","",'S.D. Paste sheet'!Q1581)</f>
        <v/>
      </c>
      <c r="R1581" s="20" t="str">
        <f>IF('S.D. Paste sheet'!R1581="","",'S.D. Paste sheet'!R1581)</f>
        <v/>
      </c>
      <c r="S1581" s="20" t="str">
        <f>IF('S.D. Paste sheet'!S1581="","",'S.D. Paste sheet'!S1581)</f>
        <v/>
      </c>
      <c r="T1581" s="20" t="str">
        <f>IF('S.D. Paste sheet'!T1581="","",'S.D. Paste sheet'!T1581)</f>
        <v/>
      </c>
      <c r="U1581" s="20" t="str">
        <f>IF('S.D. Paste sheet'!U1581="","",'S.D. Paste sheet'!U1581)</f>
        <v/>
      </c>
      <c r="V1581" s="20" t="str">
        <f>IF('S.D. Paste sheet'!V1581="","",'S.D. Paste sheet'!V1581)</f>
        <v/>
      </c>
      <c r="W1581" s="20" t="str">
        <f>IF('S.D. Paste sheet'!W1581="","",'S.D. Paste sheet'!W1581)</f>
        <v/>
      </c>
      <c r="X1581" s="20" t="str">
        <f>IF('S.D. Paste sheet'!X1581="","",'S.D. Paste sheet'!X1581)</f>
        <v/>
      </c>
      <c r="Y1581" s="20" t="str">
        <f>IF('S.D. Paste sheet'!Y1581="","",'S.D. Paste sheet'!Y1581)</f>
        <v/>
      </c>
      <c r="Z1581" s="20" t="str">
        <f>IF('S.D. Paste sheet'!Z1581="","",'S.D. Paste sheet'!Z1581)</f>
        <v/>
      </c>
      <c r="AA1581" s="20" t="str">
        <f>IF('S.D. Paste sheet'!AA1581="","",'S.D. Paste sheet'!AA1581)</f>
        <v/>
      </c>
      <c r="AB1581" s="20" t="str">
        <f>IF('S.D. Paste sheet'!AB1581="","",'S.D. Paste sheet'!AB1581)</f>
        <v/>
      </c>
      <c r="AC1581" s="20" t="str">
        <f>IF('S.D. Paste sheet'!AC1581="","",'S.D. Paste sheet'!AC1581)</f>
        <v/>
      </c>
      <c r="AD1581" s="20" t="str">
        <f>IF('S.D. Paste sheet'!AD1581="","",'S.D. Paste sheet'!AD1581)</f>
        <v/>
      </c>
      <c r="AE1581" s="29"/>
      <c r="AF1581" t="str">
        <f>IF(AK1581="","",IF(AK1581&gt;0,COUNT($AG$2:AG1581),""))</f>
        <v/>
      </c>
      <c r="AG1581" s="25" t="str">
        <f t="shared" si="771"/>
        <v/>
      </c>
      <c r="AH1581" s="25" t="str">
        <f t="shared" si="772"/>
        <v/>
      </c>
      <c r="AI1581" s="25" t="str">
        <f t="shared" si="773"/>
        <v/>
      </c>
      <c r="AJ1581" s="25" t="str">
        <f t="shared" si="774"/>
        <v/>
      </c>
      <c r="AK1581" s="25" t="str">
        <f t="shared" si="775"/>
        <v/>
      </c>
      <c r="AL1581" s="25" t="str">
        <f t="shared" si="776"/>
        <v/>
      </c>
      <c r="AM1581" s="25" t="str">
        <f t="shared" si="777"/>
        <v/>
      </c>
      <c r="AN1581" s="25" t="str">
        <f t="shared" si="778"/>
        <v/>
      </c>
      <c r="AO1581" s="25" t="str">
        <f t="shared" si="779"/>
        <v/>
      </c>
      <c r="AP1581" s="25" t="str">
        <f t="shared" si="780"/>
        <v/>
      </c>
      <c r="AQ1581" s="25" t="str">
        <f t="shared" si="781"/>
        <v/>
      </c>
      <c r="AR1581" s="25" t="str">
        <f t="shared" si="782"/>
        <v/>
      </c>
      <c r="AS1581" s="25" t="str">
        <f t="shared" si="783"/>
        <v/>
      </c>
      <c r="AT1581" s="25" t="str">
        <f t="shared" si="784"/>
        <v/>
      </c>
      <c r="AU1581" s="25" t="str">
        <f t="shared" si="785"/>
        <v/>
      </c>
      <c r="AV1581" s="25" t="str">
        <f t="shared" si="786"/>
        <v/>
      </c>
      <c r="AX1581" t="str">
        <f>IF(BC1581="","",IF(BC1581&gt;0,COUNT($AY$2:AY1581),""))</f>
        <v/>
      </c>
      <c r="AY1581" s="25" t="str">
        <f t="shared" si="787"/>
        <v/>
      </c>
      <c r="AZ1581" s="25" t="str">
        <f t="shared" si="788"/>
        <v/>
      </c>
      <c r="BA1581" s="25" t="str">
        <f t="shared" si="789"/>
        <v/>
      </c>
      <c r="BB1581" s="25" t="str">
        <f t="shared" si="790"/>
        <v/>
      </c>
      <c r="BC1581" s="25" t="str">
        <f t="shared" si="791"/>
        <v/>
      </c>
      <c r="BD1581" s="25" t="str">
        <f t="shared" si="792"/>
        <v/>
      </c>
      <c r="BE1581" s="25" t="str">
        <f t="shared" si="793"/>
        <v/>
      </c>
      <c r="BF1581" s="25" t="str">
        <f t="shared" si="794"/>
        <v/>
      </c>
      <c r="BG1581" s="25" t="str">
        <f t="shared" si="795"/>
        <v/>
      </c>
      <c r="BH1581" s="25" t="str">
        <f t="shared" si="796"/>
        <v/>
      </c>
      <c r="BI1581" s="25" t="str">
        <f t="shared" si="797"/>
        <v/>
      </c>
      <c r="BJ1581" s="25" t="str">
        <f t="shared" si="798"/>
        <v/>
      </c>
      <c r="BK1581" s="25" t="str">
        <f t="shared" si="799"/>
        <v/>
      </c>
      <c r="BL1581" s="25" t="str">
        <f t="shared" si="800"/>
        <v/>
      </c>
      <c r="BM1581" s="25" t="str">
        <f t="shared" si="801"/>
        <v/>
      </c>
      <c r="BN1581" s="25" t="str">
        <f t="shared" si="802"/>
        <v/>
      </c>
    </row>
    <row r="1582" spans="1:66">
      <c r="A1582" s="20" t="str">
        <f>IF('S.D. Paste sheet'!A1582="","",'S.D. Paste sheet'!A1582)</f>
        <v/>
      </c>
      <c r="B1582" s="20" t="str">
        <f>IF('S.D. Paste sheet'!B1582="","",'S.D. Paste sheet'!B1582)</f>
        <v/>
      </c>
      <c r="C1582" s="20" t="str">
        <f>IF('S.D. Paste sheet'!C1582="","",'S.D. Paste sheet'!C1582)</f>
        <v/>
      </c>
      <c r="D1582" s="20" t="str">
        <f>IF('S.D. Paste sheet'!D1582="","",'S.D. Paste sheet'!D1582)</f>
        <v/>
      </c>
      <c r="E1582" s="20" t="str">
        <f>IF('S.D. Paste sheet'!E1582="","",UPPER('S.D. Paste sheet'!E1582))</f>
        <v/>
      </c>
      <c r="F1582" s="20" t="str">
        <f>IF('S.D. Paste sheet'!F1582="","",'S.D. Paste sheet'!F1582)</f>
        <v/>
      </c>
      <c r="G1582" s="20" t="str">
        <f>IF('S.D. Paste sheet'!G1582="","",UPPER('S.D. Paste sheet'!G1582))</f>
        <v/>
      </c>
      <c r="H1582" s="20" t="str">
        <f>IF('S.D. Paste sheet'!H1582="","",UPPER('S.D. Paste sheet'!H1582))</f>
        <v/>
      </c>
      <c r="I1582" s="20" t="str">
        <f>IF('S.D. Paste sheet'!I1582="","",'S.D. Paste sheet'!I1582)</f>
        <v/>
      </c>
      <c r="J1582" s="20" t="str">
        <f>IF('S.D. Paste sheet'!J1582="","",'S.D. Paste sheet'!J1582)</f>
        <v/>
      </c>
      <c r="K1582" s="20" t="str">
        <f>IF('S.D. Paste sheet'!K1582="","",'S.D. Paste sheet'!K1582)</f>
        <v/>
      </c>
      <c r="L1582" s="20" t="str">
        <f>IF('S.D. Paste sheet'!L1582="","",'S.D. Paste sheet'!L1582)</f>
        <v/>
      </c>
      <c r="M1582" s="20" t="str">
        <f>IF('S.D. Paste sheet'!M1582="","",'S.D. Paste sheet'!M1582)</f>
        <v/>
      </c>
      <c r="N1582" s="20" t="str">
        <f>IF('S.D. Paste sheet'!N1582="","",'S.D. Paste sheet'!N1582)</f>
        <v/>
      </c>
      <c r="O1582" s="20" t="str">
        <f>IF('S.D. Paste sheet'!O1582="","",'S.D. Paste sheet'!O1582)</f>
        <v/>
      </c>
      <c r="P1582" s="20" t="str">
        <f>IF('S.D. Paste sheet'!P1582="","",'S.D. Paste sheet'!P1582)</f>
        <v/>
      </c>
      <c r="Q1582" s="20" t="str">
        <f>IF('S.D. Paste sheet'!Q1582="","",'S.D. Paste sheet'!Q1582)</f>
        <v/>
      </c>
      <c r="R1582" s="20" t="str">
        <f>IF('S.D. Paste sheet'!R1582="","",'S.D. Paste sheet'!R1582)</f>
        <v/>
      </c>
      <c r="S1582" s="20" t="str">
        <f>IF('S.D. Paste sheet'!S1582="","",'S.D. Paste sheet'!S1582)</f>
        <v/>
      </c>
      <c r="T1582" s="20" t="str">
        <f>IF('S.D. Paste sheet'!T1582="","",'S.D. Paste sheet'!T1582)</f>
        <v/>
      </c>
      <c r="U1582" s="20" t="str">
        <f>IF('S.D. Paste sheet'!U1582="","",'S.D. Paste sheet'!U1582)</f>
        <v/>
      </c>
      <c r="V1582" s="20" t="str">
        <f>IF('S.D. Paste sheet'!V1582="","",'S.D. Paste sheet'!V1582)</f>
        <v/>
      </c>
      <c r="W1582" s="20" t="str">
        <f>IF('S.D. Paste sheet'!W1582="","",'S.D. Paste sheet'!W1582)</f>
        <v/>
      </c>
      <c r="X1582" s="20" t="str">
        <f>IF('S.D. Paste sheet'!X1582="","",'S.D. Paste sheet'!X1582)</f>
        <v/>
      </c>
      <c r="Y1582" s="20" t="str">
        <f>IF('S.D. Paste sheet'!Y1582="","",'S.D. Paste sheet'!Y1582)</f>
        <v/>
      </c>
      <c r="Z1582" s="20" t="str">
        <f>IF('S.D. Paste sheet'!Z1582="","",'S.D. Paste sheet'!Z1582)</f>
        <v/>
      </c>
      <c r="AA1582" s="20" t="str">
        <f>IF('S.D. Paste sheet'!AA1582="","",'S.D. Paste sheet'!AA1582)</f>
        <v/>
      </c>
      <c r="AB1582" s="20" t="str">
        <f>IF('S.D. Paste sheet'!AB1582="","",'S.D. Paste sheet'!AB1582)</f>
        <v/>
      </c>
      <c r="AC1582" s="20" t="str">
        <f>IF('S.D. Paste sheet'!AC1582="","",'S.D. Paste sheet'!AC1582)</f>
        <v/>
      </c>
      <c r="AD1582" s="20" t="str">
        <f>IF('S.D. Paste sheet'!AD1582="","",'S.D. Paste sheet'!AD1582)</f>
        <v/>
      </c>
      <c r="AE1582" s="29"/>
      <c r="AF1582" t="str">
        <f>IF(AK1582="","",IF(AK1582&gt;0,COUNT($AG$2:AG1582),""))</f>
        <v/>
      </c>
      <c r="AG1582" s="25" t="str">
        <f t="shared" si="771"/>
        <v/>
      </c>
      <c r="AH1582" s="25" t="str">
        <f t="shared" si="772"/>
        <v/>
      </c>
      <c r="AI1582" s="25" t="str">
        <f t="shared" si="773"/>
        <v/>
      </c>
      <c r="AJ1582" s="25" t="str">
        <f t="shared" si="774"/>
        <v/>
      </c>
      <c r="AK1582" s="25" t="str">
        <f t="shared" si="775"/>
        <v/>
      </c>
      <c r="AL1582" s="25" t="str">
        <f t="shared" si="776"/>
        <v/>
      </c>
      <c r="AM1582" s="25" t="str">
        <f t="shared" si="777"/>
        <v/>
      </c>
      <c r="AN1582" s="25" t="str">
        <f t="shared" si="778"/>
        <v/>
      </c>
      <c r="AO1582" s="25" t="str">
        <f t="shared" si="779"/>
        <v/>
      </c>
      <c r="AP1582" s="25" t="str">
        <f t="shared" si="780"/>
        <v/>
      </c>
      <c r="AQ1582" s="25" t="str">
        <f t="shared" si="781"/>
        <v/>
      </c>
      <c r="AR1582" s="25" t="str">
        <f t="shared" si="782"/>
        <v/>
      </c>
      <c r="AS1582" s="25" t="str">
        <f t="shared" si="783"/>
        <v/>
      </c>
      <c r="AT1582" s="25" t="str">
        <f t="shared" si="784"/>
        <v/>
      </c>
      <c r="AU1582" s="25" t="str">
        <f t="shared" si="785"/>
        <v/>
      </c>
      <c r="AV1582" s="25" t="str">
        <f t="shared" si="786"/>
        <v/>
      </c>
      <c r="AX1582" t="str">
        <f>IF(BC1582="","",IF(BC1582&gt;0,COUNT($AY$2:AY1582),""))</f>
        <v/>
      </c>
      <c r="AY1582" s="25" t="str">
        <f t="shared" si="787"/>
        <v/>
      </c>
      <c r="AZ1582" s="25" t="str">
        <f t="shared" si="788"/>
        <v/>
      </c>
      <c r="BA1582" s="25" t="str">
        <f t="shared" si="789"/>
        <v/>
      </c>
      <c r="BB1582" s="25" t="str">
        <f t="shared" si="790"/>
        <v/>
      </c>
      <c r="BC1582" s="25" t="str">
        <f t="shared" si="791"/>
        <v/>
      </c>
      <c r="BD1582" s="25" t="str">
        <f t="shared" si="792"/>
        <v/>
      </c>
      <c r="BE1582" s="25" t="str">
        <f t="shared" si="793"/>
        <v/>
      </c>
      <c r="BF1582" s="25" t="str">
        <f t="shared" si="794"/>
        <v/>
      </c>
      <c r="BG1582" s="25" t="str">
        <f t="shared" si="795"/>
        <v/>
      </c>
      <c r="BH1582" s="25" t="str">
        <f t="shared" si="796"/>
        <v/>
      </c>
      <c r="BI1582" s="25" t="str">
        <f t="shared" si="797"/>
        <v/>
      </c>
      <c r="BJ1582" s="25" t="str">
        <f t="shared" si="798"/>
        <v/>
      </c>
      <c r="BK1582" s="25" t="str">
        <f t="shared" si="799"/>
        <v/>
      </c>
      <c r="BL1582" s="25" t="str">
        <f t="shared" si="800"/>
        <v/>
      </c>
      <c r="BM1582" s="25" t="str">
        <f t="shared" si="801"/>
        <v/>
      </c>
      <c r="BN1582" s="25" t="str">
        <f t="shared" si="802"/>
        <v/>
      </c>
    </row>
    <row r="1583" spans="1:66">
      <c r="A1583" s="20" t="str">
        <f>IF('S.D. Paste sheet'!A1583="","",'S.D. Paste sheet'!A1583)</f>
        <v/>
      </c>
      <c r="B1583" s="20" t="str">
        <f>IF('S.D. Paste sheet'!B1583="","",'S.D. Paste sheet'!B1583)</f>
        <v/>
      </c>
      <c r="C1583" s="20" t="str">
        <f>IF('S.D. Paste sheet'!C1583="","",'S.D. Paste sheet'!C1583)</f>
        <v/>
      </c>
      <c r="D1583" s="20" t="str">
        <f>IF('S.D. Paste sheet'!D1583="","",'S.D. Paste sheet'!D1583)</f>
        <v/>
      </c>
      <c r="E1583" s="20" t="str">
        <f>IF('S.D. Paste sheet'!E1583="","",UPPER('S.D. Paste sheet'!E1583))</f>
        <v/>
      </c>
      <c r="F1583" s="20" t="str">
        <f>IF('S.D. Paste sheet'!F1583="","",'S.D. Paste sheet'!F1583)</f>
        <v/>
      </c>
      <c r="G1583" s="20" t="str">
        <f>IF('S.D. Paste sheet'!G1583="","",UPPER('S.D. Paste sheet'!G1583))</f>
        <v/>
      </c>
      <c r="H1583" s="20" t="str">
        <f>IF('S.D. Paste sheet'!H1583="","",UPPER('S.D. Paste sheet'!H1583))</f>
        <v/>
      </c>
      <c r="I1583" s="20" t="str">
        <f>IF('S.D. Paste sheet'!I1583="","",'S.D. Paste sheet'!I1583)</f>
        <v/>
      </c>
      <c r="J1583" s="20" t="str">
        <f>IF('S.D. Paste sheet'!J1583="","",'S.D. Paste sheet'!J1583)</f>
        <v/>
      </c>
      <c r="K1583" s="20" t="str">
        <f>IF('S.D. Paste sheet'!K1583="","",'S.D. Paste sheet'!K1583)</f>
        <v/>
      </c>
      <c r="L1583" s="20" t="str">
        <f>IF('S.D. Paste sheet'!L1583="","",'S.D. Paste sheet'!L1583)</f>
        <v/>
      </c>
      <c r="M1583" s="20" t="str">
        <f>IF('S.D. Paste sheet'!M1583="","",'S.D. Paste sheet'!M1583)</f>
        <v/>
      </c>
      <c r="N1583" s="20" t="str">
        <f>IF('S.D. Paste sheet'!N1583="","",'S.D. Paste sheet'!N1583)</f>
        <v/>
      </c>
      <c r="O1583" s="20" t="str">
        <f>IF('S.D. Paste sheet'!O1583="","",'S.D. Paste sheet'!O1583)</f>
        <v/>
      </c>
      <c r="P1583" s="20" t="str">
        <f>IF('S.D. Paste sheet'!P1583="","",'S.D. Paste sheet'!P1583)</f>
        <v/>
      </c>
      <c r="Q1583" s="20" t="str">
        <f>IF('S.D. Paste sheet'!Q1583="","",'S.D. Paste sheet'!Q1583)</f>
        <v/>
      </c>
      <c r="R1583" s="20" t="str">
        <f>IF('S.D. Paste sheet'!R1583="","",'S.D. Paste sheet'!R1583)</f>
        <v/>
      </c>
      <c r="S1583" s="20" t="str">
        <f>IF('S.D. Paste sheet'!S1583="","",'S.D. Paste sheet'!S1583)</f>
        <v/>
      </c>
      <c r="T1583" s="20" t="str">
        <f>IF('S.D. Paste sheet'!T1583="","",'S.D. Paste sheet'!T1583)</f>
        <v/>
      </c>
      <c r="U1583" s="20" t="str">
        <f>IF('S.D. Paste sheet'!U1583="","",'S.D. Paste sheet'!U1583)</f>
        <v/>
      </c>
      <c r="V1583" s="20" t="str">
        <f>IF('S.D. Paste sheet'!V1583="","",'S.D. Paste sheet'!V1583)</f>
        <v/>
      </c>
      <c r="W1583" s="20" t="str">
        <f>IF('S.D. Paste sheet'!W1583="","",'S.D. Paste sheet'!W1583)</f>
        <v/>
      </c>
      <c r="X1583" s="20" t="str">
        <f>IF('S.D. Paste sheet'!X1583="","",'S.D. Paste sheet'!X1583)</f>
        <v/>
      </c>
      <c r="Y1583" s="20" t="str">
        <f>IF('S.D. Paste sheet'!Y1583="","",'S.D. Paste sheet'!Y1583)</f>
        <v/>
      </c>
      <c r="Z1583" s="20" t="str">
        <f>IF('S.D. Paste sheet'!Z1583="","",'S.D. Paste sheet'!Z1583)</f>
        <v/>
      </c>
      <c r="AA1583" s="20" t="str">
        <f>IF('S.D. Paste sheet'!AA1583="","",'S.D. Paste sheet'!AA1583)</f>
        <v/>
      </c>
      <c r="AB1583" s="20" t="str">
        <f>IF('S.D. Paste sheet'!AB1583="","",'S.D. Paste sheet'!AB1583)</f>
        <v/>
      </c>
      <c r="AC1583" s="20" t="str">
        <f>IF('S.D. Paste sheet'!AC1583="","",'S.D. Paste sheet'!AC1583)</f>
        <v/>
      </c>
      <c r="AD1583" s="20" t="str">
        <f>IF('S.D. Paste sheet'!AD1583="","",'S.D. Paste sheet'!AD1583)</f>
        <v/>
      </c>
      <c r="AE1583" s="29"/>
      <c r="AF1583" t="str">
        <f>IF(AK1583="","",IF(AK1583&gt;0,COUNT($AG$2:AG1583),""))</f>
        <v/>
      </c>
      <c r="AG1583" s="25" t="str">
        <f t="shared" si="771"/>
        <v/>
      </c>
      <c r="AH1583" s="25" t="str">
        <f t="shared" si="772"/>
        <v/>
      </c>
      <c r="AI1583" s="25" t="str">
        <f t="shared" si="773"/>
        <v/>
      </c>
      <c r="AJ1583" s="25" t="str">
        <f t="shared" si="774"/>
        <v/>
      </c>
      <c r="AK1583" s="25" t="str">
        <f t="shared" si="775"/>
        <v/>
      </c>
      <c r="AL1583" s="25" t="str">
        <f t="shared" si="776"/>
        <v/>
      </c>
      <c r="AM1583" s="25" t="str">
        <f t="shared" si="777"/>
        <v/>
      </c>
      <c r="AN1583" s="25" t="str">
        <f t="shared" si="778"/>
        <v/>
      </c>
      <c r="AO1583" s="25" t="str">
        <f t="shared" si="779"/>
        <v/>
      </c>
      <c r="AP1583" s="25" t="str">
        <f t="shared" si="780"/>
        <v/>
      </c>
      <c r="AQ1583" s="25" t="str">
        <f t="shared" si="781"/>
        <v/>
      </c>
      <c r="AR1583" s="25" t="str">
        <f t="shared" si="782"/>
        <v/>
      </c>
      <c r="AS1583" s="25" t="str">
        <f t="shared" si="783"/>
        <v/>
      </c>
      <c r="AT1583" s="25" t="str">
        <f t="shared" si="784"/>
        <v/>
      </c>
      <c r="AU1583" s="25" t="str">
        <f t="shared" si="785"/>
        <v/>
      </c>
      <c r="AV1583" s="25" t="str">
        <f t="shared" si="786"/>
        <v/>
      </c>
      <c r="AX1583" t="str">
        <f>IF(BC1583="","",IF(BC1583&gt;0,COUNT($AY$2:AY1583),""))</f>
        <v/>
      </c>
      <c r="AY1583" s="25" t="str">
        <f t="shared" si="787"/>
        <v/>
      </c>
      <c r="AZ1583" s="25" t="str">
        <f t="shared" si="788"/>
        <v/>
      </c>
      <c r="BA1583" s="25" t="str">
        <f t="shared" si="789"/>
        <v/>
      </c>
      <c r="BB1583" s="25" t="str">
        <f t="shared" si="790"/>
        <v/>
      </c>
      <c r="BC1583" s="25" t="str">
        <f t="shared" si="791"/>
        <v/>
      </c>
      <c r="BD1583" s="25" t="str">
        <f t="shared" si="792"/>
        <v/>
      </c>
      <c r="BE1583" s="25" t="str">
        <f t="shared" si="793"/>
        <v/>
      </c>
      <c r="BF1583" s="25" t="str">
        <f t="shared" si="794"/>
        <v/>
      </c>
      <c r="BG1583" s="25" t="str">
        <f t="shared" si="795"/>
        <v/>
      </c>
      <c r="BH1583" s="25" t="str">
        <f t="shared" si="796"/>
        <v/>
      </c>
      <c r="BI1583" s="25" t="str">
        <f t="shared" si="797"/>
        <v/>
      </c>
      <c r="BJ1583" s="25" t="str">
        <f t="shared" si="798"/>
        <v/>
      </c>
      <c r="BK1583" s="25" t="str">
        <f t="shared" si="799"/>
        <v/>
      </c>
      <c r="BL1583" s="25" t="str">
        <f t="shared" si="800"/>
        <v/>
      </c>
      <c r="BM1583" s="25" t="str">
        <f t="shared" si="801"/>
        <v/>
      </c>
      <c r="BN1583" s="25" t="str">
        <f t="shared" si="802"/>
        <v/>
      </c>
    </row>
    <row r="1584" spans="1:66">
      <c r="A1584" s="20" t="str">
        <f>IF('S.D. Paste sheet'!A1584="","",'S.D. Paste sheet'!A1584)</f>
        <v/>
      </c>
      <c r="B1584" s="20" t="str">
        <f>IF('S.D. Paste sheet'!B1584="","",'S.D. Paste sheet'!B1584)</f>
        <v/>
      </c>
      <c r="C1584" s="20" t="str">
        <f>IF('S.D. Paste sheet'!C1584="","",'S.D. Paste sheet'!C1584)</f>
        <v/>
      </c>
      <c r="D1584" s="20" t="str">
        <f>IF('S.D. Paste sheet'!D1584="","",'S.D. Paste sheet'!D1584)</f>
        <v/>
      </c>
      <c r="E1584" s="20" t="str">
        <f>IF('S.D. Paste sheet'!E1584="","",UPPER('S.D. Paste sheet'!E1584))</f>
        <v/>
      </c>
      <c r="F1584" s="20" t="str">
        <f>IF('S.D. Paste sheet'!F1584="","",'S.D. Paste sheet'!F1584)</f>
        <v/>
      </c>
      <c r="G1584" s="20" t="str">
        <f>IF('S.D. Paste sheet'!G1584="","",UPPER('S.D. Paste sheet'!G1584))</f>
        <v/>
      </c>
      <c r="H1584" s="20" t="str">
        <f>IF('S.D. Paste sheet'!H1584="","",UPPER('S.D. Paste sheet'!H1584))</f>
        <v/>
      </c>
      <c r="I1584" s="20" t="str">
        <f>IF('S.D. Paste sheet'!I1584="","",'S.D. Paste sheet'!I1584)</f>
        <v/>
      </c>
      <c r="J1584" s="20" t="str">
        <f>IF('S.D. Paste sheet'!J1584="","",'S.D. Paste sheet'!J1584)</f>
        <v/>
      </c>
      <c r="K1584" s="20" t="str">
        <f>IF('S.D. Paste sheet'!K1584="","",'S.D. Paste sheet'!K1584)</f>
        <v/>
      </c>
      <c r="L1584" s="20" t="str">
        <f>IF('S.D. Paste sheet'!L1584="","",'S.D. Paste sheet'!L1584)</f>
        <v/>
      </c>
      <c r="M1584" s="20" t="str">
        <f>IF('S.D. Paste sheet'!M1584="","",'S.D. Paste sheet'!M1584)</f>
        <v/>
      </c>
      <c r="N1584" s="20" t="str">
        <f>IF('S.D. Paste sheet'!N1584="","",'S.D. Paste sheet'!N1584)</f>
        <v/>
      </c>
      <c r="O1584" s="20" t="str">
        <f>IF('S.D. Paste sheet'!O1584="","",'S.D. Paste sheet'!O1584)</f>
        <v/>
      </c>
      <c r="P1584" s="20" t="str">
        <f>IF('S.D. Paste sheet'!P1584="","",'S.D. Paste sheet'!P1584)</f>
        <v/>
      </c>
      <c r="Q1584" s="20" t="str">
        <f>IF('S.D. Paste sheet'!Q1584="","",'S.D. Paste sheet'!Q1584)</f>
        <v/>
      </c>
      <c r="R1584" s="20" t="str">
        <f>IF('S.D. Paste sheet'!R1584="","",'S.D. Paste sheet'!R1584)</f>
        <v/>
      </c>
      <c r="S1584" s="20" t="str">
        <f>IF('S.D. Paste sheet'!S1584="","",'S.D. Paste sheet'!S1584)</f>
        <v/>
      </c>
      <c r="T1584" s="20" t="str">
        <f>IF('S.D. Paste sheet'!T1584="","",'S.D. Paste sheet'!T1584)</f>
        <v/>
      </c>
      <c r="U1584" s="20" t="str">
        <f>IF('S.D. Paste sheet'!U1584="","",'S.D. Paste sheet'!U1584)</f>
        <v/>
      </c>
      <c r="V1584" s="20" t="str">
        <f>IF('S.D. Paste sheet'!V1584="","",'S.D. Paste sheet'!V1584)</f>
        <v/>
      </c>
      <c r="W1584" s="20" t="str">
        <f>IF('S.D. Paste sheet'!W1584="","",'S.D. Paste sheet'!W1584)</f>
        <v/>
      </c>
      <c r="X1584" s="20" t="str">
        <f>IF('S.D. Paste sheet'!X1584="","",'S.D. Paste sheet'!X1584)</f>
        <v/>
      </c>
      <c r="Y1584" s="20" t="str">
        <f>IF('S.D. Paste sheet'!Y1584="","",'S.D. Paste sheet'!Y1584)</f>
        <v/>
      </c>
      <c r="Z1584" s="20" t="str">
        <f>IF('S.D. Paste sheet'!Z1584="","",'S.D. Paste sheet'!Z1584)</f>
        <v/>
      </c>
      <c r="AA1584" s="20" t="str">
        <f>IF('S.D. Paste sheet'!AA1584="","",'S.D. Paste sheet'!AA1584)</f>
        <v/>
      </c>
      <c r="AB1584" s="20" t="str">
        <f>IF('S.D. Paste sheet'!AB1584="","",'S.D. Paste sheet'!AB1584)</f>
        <v/>
      </c>
      <c r="AC1584" s="20" t="str">
        <f>IF('S.D. Paste sheet'!AC1584="","",'S.D. Paste sheet'!AC1584)</f>
        <v/>
      </c>
      <c r="AD1584" s="20" t="str">
        <f>IF('S.D. Paste sheet'!AD1584="","",'S.D. Paste sheet'!AD1584)</f>
        <v/>
      </c>
      <c r="AE1584" s="29"/>
      <c r="AF1584" t="str">
        <f>IF(AK1584="","",IF(AK1584&gt;0,COUNT($AG$2:AG1584),""))</f>
        <v/>
      </c>
      <c r="AG1584" s="25" t="str">
        <f t="shared" si="771"/>
        <v/>
      </c>
      <c r="AH1584" s="25" t="str">
        <f t="shared" si="772"/>
        <v/>
      </c>
      <c r="AI1584" s="25" t="str">
        <f t="shared" si="773"/>
        <v/>
      </c>
      <c r="AJ1584" s="25" t="str">
        <f t="shared" si="774"/>
        <v/>
      </c>
      <c r="AK1584" s="25" t="str">
        <f t="shared" si="775"/>
        <v/>
      </c>
      <c r="AL1584" s="25" t="str">
        <f t="shared" si="776"/>
        <v/>
      </c>
      <c r="AM1584" s="25" t="str">
        <f t="shared" si="777"/>
        <v/>
      </c>
      <c r="AN1584" s="25" t="str">
        <f t="shared" si="778"/>
        <v/>
      </c>
      <c r="AO1584" s="25" t="str">
        <f t="shared" si="779"/>
        <v/>
      </c>
      <c r="AP1584" s="25" t="str">
        <f t="shared" si="780"/>
        <v/>
      </c>
      <c r="AQ1584" s="25" t="str">
        <f t="shared" si="781"/>
        <v/>
      </c>
      <c r="AR1584" s="25" t="str">
        <f t="shared" si="782"/>
        <v/>
      </c>
      <c r="AS1584" s="25" t="str">
        <f t="shared" si="783"/>
        <v/>
      </c>
      <c r="AT1584" s="25" t="str">
        <f t="shared" si="784"/>
        <v/>
      </c>
      <c r="AU1584" s="25" t="str">
        <f t="shared" si="785"/>
        <v/>
      </c>
      <c r="AV1584" s="25" t="str">
        <f t="shared" si="786"/>
        <v/>
      </c>
      <c r="AX1584" t="str">
        <f>IF(BC1584="","",IF(BC1584&gt;0,COUNT($AY$2:AY1584),""))</f>
        <v/>
      </c>
      <c r="AY1584" s="25" t="str">
        <f t="shared" si="787"/>
        <v/>
      </c>
      <c r="AZ1584" s="25" t="str">
        <f t="shared" si="788"/>
        <v/>
      </c>
      <c r="BA1584" s="25" t="str">
        <f t="shared" si="789"/>
        <v/>
      </c>
      <c r="BB1584" s="25" t="str">
        <f t="shared" si="790"/>
        <v/>
      </c>
      <c r="BC1584" s="25" t="str">
        <f t="shared" si="791"/>
        <v/>
      </c>
      <c r="BD1584" s="25" t="str">
        <f t="shared" si="792"/>
        <v/>
      </c>
      <c r="BE1584" s="25" t="str">
        <f t="shared" si="793"/>
        <v/>
      </c>
      <c r="BF1584" s="25" t="str">
        <f t="shared" si="794"/>
        <v/>
      </c>
      <c r="BG1584" s="25" t="str">
        <f t="shared" si="795"/>
        <v/>
      </c>
      <c r="BH1584" s="25" t="str">
        <f t="shared" si="796"/>
        <v/>
      </c>
      <c r="BI1584" s="25" t="str">
        <f t="shared" si="797"/>
        <v/>
      </c>
      <c r="BJ1584" s="25" t="str">
        <f t="shared" si="798"/>
        <v/>
      </c>
      <c r="BK1584" s="25" t="str">
        <f t="shared" si="799"/>
        <v/>
      </c>
      <c r="BL1584" s="25" t="str">
        <f t="shared" si="800"/>
        <v/>
      </c>
      <c r="BM1584" s="25" t="str">
        <f t="shared" si="801"/>
        <v/>
      </c>
      <c r="BN1584" s="25" t="str">
        <f t="shared" si="802"/>
        <v/>
      </c>
    </row>
    <row r="1585" spans="1:66">
      <c r="A1585" s="20" t="str">
        <f>IF('S.D. Paste sheet'!A1585="","",'S.D. Paste sheet'!A1585)</f>
        <v/>
      </c>
      <c r="B1585" s="20" t="str">
        <f>IF('S.D. Paste sheet'!B1585="","",'S.D. Paste sheet'!B1585)</f>
        <v/>
      </c>
      <c r="C1585" s="20" t="str">
        <f>IF('S.D. Paste sheet'!C1585="","",'S.D. Paste sheet'!C1585)</f>
        <v/>
      </c>
      <c r="D1585" s="20" t="str">
        <f>IF('S.D. Paste sheet'!D1585="","",'S.D. Paste sheet'!D1585)</f>
        <v/>
      </c>
      <c r="E1585" s="20" t="str">
        <f>IF('S.D. Paste sheet'!E1585="","",UPPER('S.D. Paste sheet'!E1585))</f>
        <v/>
      </c>
      <c r="F1585" s="20" t="str">
        <f>IF('S.D. Paste sheet'!F1585="","",'S.D. Paste sheet'!F1585)</f>
        <v/>
      </c>
      <c r="G1585" s="20" t="str">
        <f>IF('S.D. Paste sheet'!G1585="","",UPPER('S.D. Paste sheet'!G1585))</f>
        <v/>
      </c>
      <c r="H1585" s="20" t="str">
        <f>IF('S.D. Paste sheet'!H1585="","",UPPER('S.D. Paste sheet'!H1585))</f>
        <v/>
      </c>
      <c r="I1585" s="20" t="str">
        <f>IF('S.D. Paste sheet'!I1585="","",'S.D. Paste sheet'!I1585)</f>
        <v/>
      </c>
      <c r="J1585" s="20" t="str">
        <f>IF('S.D. Paste sheet'!J1585="","",'S.D. Paste sheet'!J1585)</f>
        <v/>
      </c>
      <c r="K1585" s="20" t="str">
        <f>IF('S.D. Paste sheet'!K1585="","",'S.D. Paste sheet'!K1585)</f>
        <v/>
      </c>
      <c r="L1585" s="20" t="str">
        <f>IF('S.D. Paste sheet'!L1585="","",'S.D. Paste sheet'!L1585)</f>
        <v/>
      </c>
      <c r="M1585" s="20" t="str">
        <f>IF('S.D. Paste sheet'!M1585="","",'S.D. Paste sheet'!M1585)</f>
        <v/>
      </c>
      <c r="N1585" s="20" t="str">
        <f>IF('S.D. Paste sheet'!N1585="","",'S.D. Paste sheet'!N1585)</f>
        <v/>
      </c>
      <c r="O1585" s="20" t="str">
        <f>IF('S.D. Paste sheet'!O1585="","",'S.D. Paste sheet'!O1585)</f>
        <v/>
      </c>
      <c r="P1585" s="20" t="str">
        <f>IF('S.D. Paste sheet'!P1585="","",'S.D. Paste sheet'!P1585)</f>
        <v/>
      </c>
      <c r="Q1585" s="20" t="str">
        <f>IF('S.D. Paste sheet'!Q1585="","",'S.D. Paste sheet'!Q1585)</f>
        <v/>
      </c>
      <c r="R1585" s="20" t="str">
        <f>IF('S.D. Paste sheet'!R1585="","",'S.D. Paste sheet'!R1585)</f>
        <v/>
      </c>
      <c r="S1585" s="20" t="str">
        <f>IF('S.D. Paste sheet'!S1585="","",'S.D. Paste sheet'!S1585)</f>
        <v/>
      </c>
      <c r="T1585" s="20" t="str">
        <f>IF('S.D. Paste sheet'!T1585="","",'S.D. Paste sheet'!T1585)</f>
        <v/>
      </c>
      <c r="U1585" s="20" t="str">
        <f>IF('S.D. Paste sheet'!U1585="","",'S.D. Paste sheet'!U1585)</f>
        <v/>
      </c>
      <c r="V1585" s="20" t="str">
        <f>IF('S.D. Paste sheet'!V1585="","",'S.D. Paste sheet'!V1585)</f>
        <v/>
      </c>
      <c r="W1585" s="20" t="str">
        <f>IF('S.D. Paste sheet'!W1585="","",'S.D. Paste sheet'!W1585)</f>
        <v/>
      </c>
      <c r="X1585" s="20" t="str">
        <f>IF('S.D. Paste sheet'!X1585="","",'S.D. Paste sheet'!X1585)</f>
        <v/>
      </c>
      <c r="Y1585" s="20" t="str">
        <f>IF('S.D. Paste sheet'!Y1585="","",'S.D. Paste sheet'!Y1585)</f>
        <v/>
      </c>
      <c r="Z1585" s="20" t="str">
        <f>IF('S.D. Paste sheet'!Z1585="","",'S.D. Paste sheet'!Z1585)</f>
        <v/>
      </c>
      <c r="AA1585" s="20" t="str">
        <f>IF('S.D. Paste sheet'!AA1585="","",'S.D. Paste sheet'!AA1585)</f>
        <v/>
      </c>
      <c r="AB1585" s="20" t="str">
        <f>IF('S.D. Paste sheet'!AB1585="","",'S.D. Paste sheet'!AB1585)</f>
        <v/>
      </c>
      <c r="AC1585" s="20" t="str">
        <f>IF('S.D. Paste sheet'!AC1585="","",'S.D. Paste sheet'!AC1585)</f>
        <v/>
      </c>
      <c r="AD1585" s="20" t="str">
        <f>IF('S.D. Paste sheet'!AD1585="","",'S.D. Paste sheet'!AD1585)</f>
        <v/>
      </c>
      <c r="AE1585" s="29"/>
      <c r="AF1585" t="str">
        <f>IF(AK1585="","",IF(AK1585&gt;0,COUNT($AG$2:AG1585),""))</f>
        <v/>
      </c>
      <c r="AG1585" s="25" t="str">
        <f t="shared" si="771"/>
        <v/>
      </c>
      <c r="AH1585" s="25" t="str">
        <f t="shared" si="772"/>
        <v/>
      </c>
      <c r="AI1585" s="25" t="str">
        <f t="shared" si="773"/>
        <v/>
      </c>
      <c r="AJ1585" s="25" t="str">
        <f t="shared" si="774"/>
        <v/>
      </c>
      <c r="AK1585" s="25" t="str">
        <f t="shared" si="775"/>
        <v/>
      </c>
      <c r="AL1585" s="25" t="str">
        <f t="shared" si="776"/>
        <v/>
      </c>
      <c r="AM1585" s="25" t="str">
        <f t="shared" si="777"/>
        <v/>
      </c>
      <c r="AN1585" s="25" t="str">
        <f t="shared" si="778"/>
        <v/>
      </c>
      <c r="AO1585" s="25" t="str">
        <f t="shared" si="779"/>
        <v/>
      </c>
      <c r="AP1585" s="25" t="str">
        <f t="shared" si="780"/>
        <v/>
      </c>
      <c r="AQ1585" s="25" t="str">
        <f t="shared" si="781"/>
        <v/>
      </c>
      <c r="AR1585" s="25" t="str">
        <f t="shared" si="782"/>
        <v/>
      </c>
      <c r="AS1585" s="25" t="str">
        <f t="shared" si="783"/>
        <v/>
      </c>
      <c r="AT1585" s="25" t="str">
        <f t="shared" si="784"/>
        <v/>
      </c>
      <c r="AU1585" s="25" t="str">
        <f t="shared" si="785"/>
        <v/>
      </c>
      <c r="AV1585" s="25" t="str">
        <f t="shared" si="786"/>
        <v/>
      </c>
      <c r="AX1585" t="str">
        <f>IF(BC1585="","",IF(BC1585&gt;0,COUNT($AY$2:AY1585),""))</f>
        <v/>
      </c>
      <c r="AY1585" s="25" t="str">
        <f t="shared" si="787"/>
        <v/>
      </c>
      <c r="AZ1585" s="25" t="str">
        <f t="shared" si="788"/>
        <v/>
      </c>
      <c r="BA1585" s="25" t="str">
        <f t="shared" si="789"/>
        <v/>
      </c>
      <c r="BB1585" s="25" t="str">
        <f t="shared" si="790"/>
        <v/>
      </c>
      <c r="BC1585" s="25" t="str">
        <f t="shared" si="791"/>
        <v/>
      </c>
      <c r="BD1585" s="25" t="str">
        <f t="shared" si="792"/>
        <v/>
      </c>
      <c r="BE1585" s="25" t="str">
        <f t="shared" si="793"/>
        <v/>
      </c>
      <c r="BF1585" s="25" t="str">
        <f t="shared" si="794"/>
        <v/>
      </c>
      <c r="BG1585" s="25" t="str">
        <f t="shared" si="795"/>
        <v/>
      </c>
      <c r="BH1585" s="25" t="str">
        <f t="shared" si="796"/>
        <v/>
      </c>
      <c r="BI1585" s="25" t="str">
        <f t="shared" si="797"/>
        <v/>
      </c>
      <c r="BJ1585" s="25" t="str">
        <f t="shared" si="798"/>
        <v/>
      </c>
      <c r="BK1585" s="25" t="str">
        <f t="shared" si="799"/>
        <v/>
      </c>
      <c r="BL1585" s="25" t="str">
        <f t="shared" si="800"/>
        <v/>
      </c>
      <c r="BM1585" s="25" t="str">
        <f t="shared" si="801"/>
        <v/>
      </c>
      <c r="BN1585" s="25" t="str">
        <f t="shared" si="802"/>
        <v/>
      </c>
    </row>
    <row r="1586" spans="1:66">
      <c r="A1586" s="20" t="str">
        <f>IF('S.D. Paste sheet'!A1586="","",'S.D. Paste sheet'!A1586)</f>
        <v/>
      </c>
      <c r="B1586" s="20" t="str">
        <f>IF('S.D. Paste sheet'!B1586="","",'S.D. Paste sheet'!B1586)</f>
        <v/>
      </c>
      <c r="C1586" s="20" t="str">
        <f>IF('S.D. Paste sheet'!C1586="","",'S.D. Paste sheet'!C1586)</f>
        <v/>
      </c>
      <c r="D1586" s="20" t="str">
        <f>IF('S.D. Paste sheet'!D1586="","",'S.D. Paste sheet'!D1586)</f>
        <v/>
      </c>
      <c r="E1586" s="20" t="str">
        <f>IF('S.D. Paste sheet'!E1586="","",UPPER('S.D. Paste sheet'!E1586))</f>
        <v/>
      </c>
      <c r="F1586" s="20" t="str">
        <f>IF('S.D. Paste sheet'!F1586="","",'S.D. Paste sheet'!F1586)</f>
        <v/>
      </c>
      <c r="G1586" s="20" t="str">
        <f>IF('S.D. Paste sheet'!G1586="","",UPPER('S.D. Paste sheet'!G1586))</f>
        <v/>
      </c>
      <c r="H1586" s="20" t="str">
        <f>IF('S.D. Paste sheet'!H1586="","",UPPER('S.D. Paste sheet'!H1586))</f>
        <v/>
      </c>
      <c r="I1586" s="20" t="str">
        <f>IF('S.D. Paste sheet'!I1586="","",'S.D. Paste sheet'!I1586)</f>
        <v/>
      </c>
      <c r="J1586" s="20" t="str">
        <f>IF('S.D. Paste sheet'!J1586="","",'S.D. Paste sheet'!J1586)</f>
        <v/>
      </c>
      <c r="K1586" s="20" t="str">
        <f>IF('S.D. Paste sheet'!K1586="","",'S.D. Paste sheet'!K1586)</f>
        <v/>
      </c>
      <c r="L1586" s="20" t="str">
        <f>IF('S.D. Paste sheet'!L1586="","",'S.D. Paste sheet'!L1586)</f>
        <v/>
      </c>
      <c r="M1586" s="20" t="str">
        <f>IF('S.D. Paste sheet'!M1586="","",'S.D. Paste sheet'!M1586)</f>
        <v/>
      </c>
      <c r="N1586" s="20" t="str">
        <f>IF('S.D. Paste sheet'!N1586="","",'S.D. Paste sheet'!N1586)</f>
        <v/>
      </c>
      <c r="O1586" s="20" t="str">
        <f>IF('S.D. Paste sheet'!O1586="","",'S.D. Paste sheet'!O1586)</f>
        <v/>
      </c>
      <c r="P1586" s="20" t="str">
        <f>IF('S.D. Paste sheet'!P1586="","",'S.D. Paste sheet'!P1586)</f>
        <v/>
      </c>
      <c r="Q1586" s="20" t="str">
        <f>IF('S.D. Paste sheet'!Q1586="","",'S.D. Paste sheet'!Q1586)</f>
        <v/>
      </c>
      <c r="R1586" s="20" t="str">
        <f>IF('S.D. Paste sheet'!R1586="","",'S.D. Paste sheet'!R1586)</f>
        <v/>
      </c>
      <c r="S1586" s="20" t="str">
        <f>IF('S.D. Paste sheet'!S1586="","",'S.D. Paste sheet'!S1586)</f>
        <v/>
      </c>
      <c r="T1586" s="20" t="str">
        <f>IF('S.D. Paste sheet'!T1586="","",'S.D. Paste sheet'!T1586)</f>
        <v/>
      </c>
      <c r="U1586" s="20" t="str">
        <f>IF('S.D. Paste sheet'!U1586="","",'S.D. Paste sheet'!U1586)</f>
        <v/>
      </c>
      <c r="V1586" s="20" t="str">
        <f>IF('S.D. Paste sheet'!V1586="","",'S.D. Paste sheet'!V1586)</f>
        <v/>
      </c>
      <c r="W1586" s="20" t="str">
        <f>IF('S.D. Paste sheet'!W1586="","",'S.D. Paste sheet'!W1586)</f>
        <v/>
      </c>
      <c r="X1586" s="20" t="str">
        <f>IF('S.D. Paste sheet'!X1586="","",'S.D. Paste sheet'!X1586)</f>
        <v/>
      </c>
      <c r="Y1586" s="20" t="str">
        <f>IF('S.D. Paste sheet'!Y1586="","",'S.D. Paste sheet'!Y1586)</f>
        <v/>
      </c>
      <c r="Z1586" s="20" t="str">
        <f>IF('S.D. Paste sheet'!Z1586="","",'S.D. Paste sheet'!Z1586)</f>
        <v/>
      </c>
      <c r="AA1586" s="20" t="str">
        <f>IF('S.D. Paste sheet'!AA1586="","",'S.D. Paste sheet'!AA1586)</f>
        <v/>
      </c>
      <c r="AB1586" s="20" t="str">
        <f>IF('S.D. Paste sheet'!AB1586="","",'S.D. Paste sheet'!AB1586)</f>
        <v/>
      </c>
      <c r="AC1586" s="20" t="str">
        <f>IF('S.D. Paste sheet'!AC1586="","",'S.D. Paste sheet'!AC1586)</f>
        <v/>
      </c>
      <c r="AD1586" s="20" t="str">
        <f>IF('S.D. Paste sheet'!AD1586="","",'S.D. Paste sheet'!AD1586)</f>
        <v/>
      </c>
      <c r="AE1586" s="29"/>
      <c r="AF1586" t="str">
        <f>IF(AK1586="","",IF(AK1586&gt;0,COUNT($AG$2:AG1586),""))</f>
        <v/>
      </c>
      <c r="AG1586" s="25" t="str">
        <f t="shared" si="771"/>
        <v/>
      </c>
      <c r="AH1586" s="25" t="str">
        <f t="shared" si="772"/>
        <v/>
      </c>
      <c r="AI1586" s="25" t="str">
        <f t="shared" si="773"/>
        <v/>
      </c>
      <c r="AJ1586" s="25" t="str">
        <f t="shared" si="774"/>
        <v/>
      </c>
      <c r="AK1586" s="25" t="str">
        <f t="shared" si="775"/>
        <v/>
      </c>
      <c r="AL1586" s="25" t="str">
        <f t="shared" si="776"/>
        <v/>
      </c>
      <c r="AM1586" s="25" t="str">
        <f t="shared" si="777"/>
        <v/>
      </c>
      <c r="AN1586" s="25" t="str">
        <f t="shared" si="778"/>
        <v/>
      </c>
      <c r="AO1586" s="25" t="str">
        <f t="shared" si="779"/>
        <v/>
      </c>
      <c r="AP1586" s="25" t="str">
        <f t="shared" si="780"/>
        <v/>
      </c>
      <c r="AQ1586" s="25" t="str">
        <f t="shared" si="781"/>
        <v/>
      </c>
      <c r="AR1586" s="25" t="str">
        <f t="shared" si="782"/>
        <v/>
      </c>
      <c r="AS1586" s="25" t="str">
        <f t="shared" si="783"/>
        <v/>
      </c>
      <c r="AT1586" s="25" t="str">
        <f t="shared" si="784"/>
        <v/>
      </c>
      <c r="AU1586" s="25" t="str">
        <f t="shared" si="785"/>
        <v/>
      </c>
      <c r="AV1586" s="25" t="str">
        <f t="shared" si="786"/>
        <v/>
      </c>
      <c r="AX1586" t="str">
        <f>IF(BC1586="","",IF(BC1586&gt;0,COUNT($AY$2:AY1586),""))</f>
        <v/>
      </c>
      <c r="AY1586" s="25" t="str">
        <f t="shared" si="787"/>
        <v/>
      </c>
      <c r="AZ1586" s="25" t="str">
        <f t="shared" si="788"/>
        <v/>
      </c>
      <c r="BA1586" s="25" t="str">
        <f t="shared" si="789"/>
        <v/>
      </c>
      <c r="BB1586" s="25" t="str">
        <f t="shared" si="790"/>
        <v/>
      </c>
      <c r="BC1586" s="25" t="str">
        <f t="shared" si="791"/>
        <v/>
      </c>
      <c r="BD1586" s="25" t="str">
        <f t="shared" si="792"/>
        <v/>
      </c>
      <c r="BE1586" s="25" t="str">
        <f t="shared" si="793"/>
        <v/>
      </c>
      <c r="BF1586" s="25" t="str">
        <f t="shared" si="794"/>
        <v/>
      </c>
      <c r="BG1586" s="25" t="str">
        <f t="shared" si="795"/>
        <v/>
      </c>
      <c r="BH1586" s="25" t="str">
        <f t="shared" si="796"/>
        <v/>
      </c>
      <c r="BI1586" s="25" t="str">
        <f t="shared" si="797"/>
        <v/>
      </c>
      <c r="BJ1586" s="25" t="str">
        <f t="shared" si="798"/>
        <v/>
      </c>
      <c r="BK1586" s="25" t="str">
        <f t="shared" si="799"/>
        <v/>
      </c>
      <c r="BL1586" s="25" t="str">
        <f t="shared" si="800"/>
        <v/>
      </c>
      <c r="BM1586" s="25" t="str">
        <f t="shared" si="801"/>
        <v/>
      </c>
      <c r="BN1586" s="25" t="str">
        <f t="shared" si="802"/>
        <v/>
      </c>
    </row>
    <row r="1587" spans="1:66">
      <c r="A1587" s="20" t="str">
        <f>IF('S.D. Paste sheet'!A1587="","",'S.D. Paste sheet'!A1587)</f>
        <v/>
      </c>
      <c r="B1587" s="20" t="str">
        <f>IF('S.D. Paste sheet'!B1587="","",'S.D. Paste sheet'!B1587)</f>
        <v/>
      </c>
      <c r="C1587" s="20" t="str">
        <f>IF('S.D. Paste sheet'!C1587="","",'S.D. Paste sheet'!C1587)</f>
        <v/>
      </c>
      <c r="D1587" s="20" t="str">
        <f>IF('S.D. Paste sheet'!D1587="","",'S.D. Paste sheet'!D1587)</f>
        <v/>
      </c>
      <c r="E1587" s="20" t="str">
        <f>IF('S.D. Paste sheet'!E1587="","",UPPER('S.D. Paste sheet'!E1587))</f>
        <v/>
      </c>
      <c r="F1587" s="20" t="str">
        <f>IF('S.D. Paste sheet'!F1587="","",'S.D. Paste sheet'!F1587)</f>
        <v/>
      </c>
      <c r="G1587" s="20" t="str">
        <f>IF('S.D. Paste sheet'!G1587="","",UPPER('S.D. Paste sheet'!G1587))</f>
        <v/>
      </c>
      <c r="H1587" s="20" t="str">
        <f>IF('S.D. Paste sheet'!H1587="","",UPPER('S.D. Paste sheet'!H1587))</f>
        <v/>
      </c>
      <c r="I1587" s="20" t="str">
        <f>IF('S.D. Paste sheet'!I1587="","",'S.D. Paste sheet'!I1587)</f>
        <v/>
      </c>
      <c r="J1587" s="20" t="str">
        <f>IF('S.D. Paste sheet'!J1587="","",'S.D. Paste sheet'!J1587)</f>
        <v/>
      </c>
      <c r="K1587" s="20" t="str">
        <f>IF('S.D. Paste sheet'!K1587="","",'S.D. Paste sheet'!K1587)</f>
        <v/>
      </c>
      <c r="L1587" s="20" t="str">
        <f>IF('S.D. Paste sheet'!L1587="","",'S.D. Paste sheet'!L1587)</f>
        <v/>
      </c>
      <c r="M1587" s="20" t="str">
        <f>IF('S.D. Paste sheet'!M1587="","",'S.D. Paste sheet'!M1587)</f>
        <v/>
      </c>
      <c r="N1587" s="20" t="str">
        <f>IF('S.D. Paste sheet'!N1587="","",'S.D. Paste sheet'!N1587)</f>
        <v/>
      </c>
      <c r="O1587" s="20" t="str">
        <f>IF('S.D. Paste sheet'!O1587="","",'S.D. Paste sheet'!O1587)</f>
        <v/>
      </c>
      <c r="P1587" s="20" t="str">
        <f>IF('S.D. Paste sheet'!P1587="","",'S.D. Paste sheet'!P1587)</f>
        <v/>
      </c>
      <c r="Q1587" s="20" t="str">
        <f>IF('S.D. Paste sheet'!Q1587="","",'S.D. Paste sheet'!Q1587)</f>
        <v/>
      </c>
      <c r="R1587" s="20" t="str">
        <f>IF('S.D. Paste sheet'!R1587="","",'S.D. Paste sheet'!R1587)</f>
        <v/>
      </c>
      <c r="S1587" s="20" t="str">
        <f>IF('S.D. Paste sheet'!S1587="","",'S.D. Paste sheet'!S1587)</f>
        <v/>
      </c>
      <c r="T1587" s="20" t="str">
        <f>IF('S.D. Paste sheet'!T1587="","",'S.D. Paste sheet'!T1587)</f>
        <v/>
      </c>
      <c r="U1587" s="20" t="str">
        <f>IF('S.D. Paste sheet'!U1587="","",'S.D. Paste sheet'!U1587)</f>
        <v/>
      </c>
      <c r="V1587" s="20" t="str">
        <f>IF('S.D. Paste sheet'!V1587="","",'S.D. Paste sheet'!V1587)</f>
        <v/>
      </c>
      <c r="W1587" s="20" t="str">
        <f>IF('S.D. Paste sheet'!W1587="","",'S.D. Paste sheet'!W1587)</f>
        <v/>
      </c>
      <c r="X1587" s="20" t="str">
        <f>IF('S.D. Paste sheet'!X1587="","",'S.D. Paste sheet'!X1587)</f>
        <v/>
      </c>
      <c r="Y1587" s="20" t="str">
        <f>IF('S.D. Paste sheet'!Y1587="","",'S.D. Paste sheet'!Y1587)</f>
        <v/>
      </c>
      <c r="Z1587" s="20" t="str">
        <f>IF('S.D. Paste sheet'!Z1587="","",'S.D. Paste sheet'!Z1587)</f>
        <v/>
      </c>
      <c r="AA1587" s="20" t="str">
        <f>IF('S.D. Paste sheet'!AA1587="","",'S.D. Paste sheet'!AA1587)</f>
        <v/>
      </c>
      <c r="AB1587" s="20" t="str">
        <f>IF('S.D. Paste sheet'!AB1587="","",'S.D. Paste sheet'!AB1587)</f>
        <v/>
      </c>
      <c r="AC1587" s="20" t="str">
        <f>IF('S.D. Paste sheet'!AC1587="","",'S.D. Paste sheet'!AC1587)</f>
        <v/>
      </c>
      <c r="AD1587" s="20" t="str">
        <f>IF('S.D. Paste sheet'!AD1587="","",'S.D. Paste sheet'!AD1587)</f>
        <v/>
      </c>
      <c r="AE1587" s="29"/>
      <c r="AF1587" t="str">
        <f>IF(AK1587="","",IF(AK1587&gt;0,COUNT($AG$2:AG1587),""))</f>
        <v/>
      </c>
      <c r="AG1587" s="25" t="str">
        <f t="shared" si="771"/>
        <v/>
      </c>
      <c r="AH1587" s="25" t="str">
        <f t="shared" si="772"/>
        <v/>
      </c>
      <c r="AI1587" s="25" t="str">
        <f t="shared" si="773"/>
        <v/>
      </c>
      <c r="AJ1587" s="25" t="str">
        <f t="shared" si="774"/>
        <v/>
      </c>
      <c r="AK1587" s="25" t="str">
        <f t="shared" si="775"/>
        <v/>
      </c>
      <c r="AL1587" s="25" t="str">
        <f t="shared" si="776"/>
        <v/>
      </c>
      <c r="AM1587" s="25" t="str">
        <f t="shared" si="777"/>
        <v/>
      </c>
      <c r="AN1587" s="25" t="str">
        <f t="shared" si="778"/>
        <v/>
      </c>
      <c r="AO1587" s="25" t="str">
        <f t="shared" si="779"/>
        <v/>
      </c>
      <c r="AP1587" s="25" t="str">
        <f t="shared" si="780"/>
        <v/>
      </c>
      <c r="AQ1587" s="25" t="str">
        <f t="shared" si="781"/>
        <v/>
      </c>
      <c r="AR1587" s="25" t="str">
        <f t="shared" si="782"/>
        <v/>
      </c>
      <c r="AS1587" s="25" t="str">
        <f t="shared" si="783"/>
        <v/>
      </c>
      <c r="AT1587" s="25" t="str">
        <f t="shared" si="784"/>
        <v/>
      </c>
      <c r="AU1587" s="25" t="str">
        <f t="shared" si="785"/>
        <v/>
      </c>
      <c r="AV1587" s="25" t="str">
        <f t="shared" si="786"/>
        <v/>
      </c>
      <c r="AX1587" t="str">
        <f>IF(BC1587="","",IF(BC1587&gt;0,COUNT($AY$2:AY1587),""))</f>
        <v/>
      </c>
      <c r="AY1587" s="25" t="str">
        <f t="shared" si="787"/>
        <v/>
      </c>
      <c r="AZ1587" s="25" t="str">
        <f t="shared" si="788"/>
        <v/>
      </c>
      <c r="BA1587" s="25" t="str">
        <f t="shared" si="789"/>
        <v/>
      </c>
      <c r="BB1587" s="25" t="str">
        <f t="shared" si="790"/>
        <v/>
      </c>
      <c r="BC1587" s="25" t="str">
        <f t="shared" si="791"/>
        <v/>
      </c>
      <c r="BD1587" s="25" t="str">
        <f t="shared" si="792"/>
        <v/>
      </c>
      <c r="BE1587" s="25" t="str">
        <f t="shared" si="793"/>
        <v/>
      </c>
      <c r="BF1587" s="25" t="str">
        <f t="shared" si="794"/>
        <v/>
      </c>
      <c r="BG1587" s="25" t="str">
        <f t="shared" si="795"/>
        <v/>
      </c>
      <c r="BH1587" s="25" t="str">
        <f t="shared" si="796"/>
        <v/>
      </c>
      <c r="BI1587" s="25" t="str">
        <f t="shared" si="797"/>
        <v/>
      </c>
      <c r="BJ1587" s="25" t="str">
        <f t="shared" si="798"/>
        <v/>
      </c>
      <c r="BK1587" s="25" t="str">
        <f t="shared" si="799"/>
        <v/>
      </c>
      <c r="BL1587" s="25" t="str">
        <f t="shared" si="800"/>
        <v/>
      </c>
      <c r="BM1587" s="25" t="str">
        <f t="shared" si="801"/>
        <v/>
      </c>
      <c r="BN1587" s="25" t="str">
        <f t="shared" si="802"/>
        <v/>
      </c>
    </row>
    <row r="1588" spans="1:66">
      <c r="A1588" s="20" t="str">
        <f>IF('S.D. Paste sheet'!A1588="","",'S.D. Paste sheet'!A1588)</f>
        <v/>
      </c>
      <c r="B1588" s="20" t="str">
        <f>IF('S.D. Paste sheet'!B1588="","",'S.D. Paste sheet'!B1588)</f>
        <v/>
      </c>
      <c r="C1588" s="20" t="str">
        <f>IF('S.D. Paste sheet'!C1588="","",'S.D. Paste sheet'!C1588)</f>
        <v/>
      </c>
      <c r="D1588" s="20" t="str">
        <f>IF('S.D. Paste sheet'!D1588="","",'S.D. Paste sheet'!D1588)</f>
        <v/>
      </c>
      <c r="E1588" s="20" t="str">
        <f>IF('S.D. Paste sheet'!E1588="","",UPPER('S.D. Paste sheet'!E1588))</f>
        <v/>
      </c>
      <c r="F1588" s="20" t="str">
        <f>IF('S.D. Paste sheet'!F1588="","",'S.D. Paste sheet'!F1588)</f>
        <v/>
      </c>
      <c r="G1588" s="20" t="str">
        <f>IF('S.D. Paste sheet'!G1588="","",UPPER('S.D. Paste sheet'!G1588))</f>
        <v/>
      </c>
      <c r="H1588" s="20" t="str">
        <f>IF('S.D. Paste sheet'!H1588="","",UPPER('S.D. Paste sheet'!H1588))</f>
        <v/>
      </c>
      <c r="I1588" s="20" t="str">
        <f>IF('S.D. Paste sheet'!I1588="","",'S.D. Paste sheet'!I1588)</f>
        <v/>
      </c>
      <c r="J1588" s="20" t="str">
        <f>IF('S.D. Paste sheet'!J1588="","",'S.D. Paste sheet'!J1588)</f>
        <v/>
      </c>
      <c r="K1588" s="20" t="str">
        <f>IF('S.D. Paste sheet'!K1588="","",'S.D. Paste sheet'!K1588)</f>
        <v/>
      </c>
      <c r="L1588" s="20" t="str">
        <f>IF('S.D. Paste sheet'!L1588="","",'S.D. Paste sheet'!L1588)</f>
        <v/>
      </c>
      <c r="M1588" s="20" t="str">
        <f>IF('S.D. Paste sheet'!M1588="","",'S.D. Paste sheet'!M1588)</f>
        <v/>
      </c>
      <c r="N1588" s="20" t="str">
        <f>IF('S.D. Paste sheet'!N1588="","",'S.D. Paste sheet'!N1588)</f>
        <v/>
      </c>
      <c r="O1588" s="20" t="str">
        <f>IF('S.D. Paste sheet'!O1588="","",'S.D. Paste sheet'!O1588)</f>
        <v/>
      </c>
      <c r="P1588" s="20" t="str">
        <f>IF('S.D. Paste sheet'!P1588="","",'S.D. Paste sheet'!P1588)</f>
        <v/>
      </c>
      <c r="Q1588" s="20" t="str">
        <f>IF('S.D. Paste sheet'!Q1588="","",'S.D. Paste sheet'!Q1588)</f>
        <v/>
      </c>
      <c r="R1588" s="20" t="str">
        <f>IF('S.D. Paste sheet'!R1588="","",'S.D. Paste sheet'!R1588)</f>
        <v/>
      </c>
      <c r="S1588" s="20" t="str">
        <f>IF('S.D. Paste sheet'!S1588="","",'S.D. Paste sheet'!S1588)</f>
        <v/>
      </c>
      <c r="T1588" s="20" t="str">
        <f>IF('S.D. Paste sheet'!T1588="","",'S.D. Paste sheet'!T1588)</f>
        <v/>
      </c>
      <c r="U1588" s="20" t="str">
        <f>IF('S.D. Paste sheet'!U1588="","",'S.D. Paste sheet'!U1588)</f>
        <v/>
      </c>
      <c r="V1588" s="20" t="str">
        <f>IF('S.D. Paste sheet'!V1588="","",'S.D. Paste sheet'!V1588)</f>
        <v/>
      </c>
      <c r="W1588" s="20" t="str">
        <f>IF('S.D. Paste sheet'!W1588="","",'S.D. Paste sheet'!W1588)</f>
        <v/>
      </c>
      <c r="X1588" s="20" t="str">
        <f>IF('S.D. Paste sheet'!X1588="","",'S.D. Paste sheet'!X1588)</f>
        <v/>
      </c>
      <c r="Y1588" s="20" t="str">
        <f>IF('S.D. Paste sheet'!Y1588="","",'S.D. Paste sheet'!Y1588)</f>
        <v/>
      </c>
      <c r="Z1588" s="20" t="str">
        <f>IF('S.D. Paste sheet'!Z1588="","",'S.D. Paste sheet'!Z1588)</f>
        <v/>
      </c>
      <c r="AA1588" s="20" t="str">
        <f>IF('S.D. Paste sheet'!AA1588="","",'S.D. Paste sheet'!AA1588)</f>
        <v/>
      </c>
      <c r="AB1588" s="20" t="str">
        <f>IF('S.D. Paste sheet'!AB1588="","",'S.D. Paste sheet'!AB1588)</f>
        <v/>
      </c>
      <c r="AC1588" s="20" t="str">
        <f>IF('S.D. Paste sheet'!AC1588="","",'S.D. Paste sheet'!AC1588)</f>
        <v/>
      </c>
      <c r="AD1588" s="20" t="str">
        <f>IF('S.D. Paste sheet'!AD1588="","",'S.D. Paste sheet'!AD1588)</f>
        <v/>
      </c>
      <c r="AE1588" s="29"/>
      <c r="AF1588" t="str">
        <f>IF(AK1588="","",IF(AK1588&gt;0,COUNT($AG$2:AG1588),""))</f>
        <v/>
      </c>
      <c r="AG1588" s="25" t="str">
        <f t="shared" si="771"/>
        <v/>
      </c>
      <c r="AH1588" s="25" t="str">
        <f t="shared" si="772"/>
        <v/>
      </c>
      <c r="AI1588" s="25" t="str">
        <f t="shared" si="773"/>
        <v/>
      </c>
      <c r="AJ1588" s="25" t="str">
        <f t="shared" si="774"/>
        <v/>
      </c>
      <c r="AK1588" s="25" t="str">
        <f t="shared" si="775"/>
        <v/>
      </c>
      <c r="AL1588" s="25" t="str">
        <f t="shared" si="776"/>
        <v/>
      </c>
      <c r="AM1588" s="25" t="str">
        <f t="shared" si="777"/>
        <v/>
      </c>
      <c r="AN1588" s="25" t="str">
        <f t="shared" si="778"/>
        <v/>
      </c>
      <c r="AO1588" s="25" t="str">
        <f t="shared" si="779"/>
        <v/>
      </c>
      <c r="AP1588" s="25" t="str">
        <f t="shared" si="780"/>
        <v/>
      </c>
      <c r="AQ1588" s="25" t="str">
        <f t="shared" si="781"/>
        <v/>
      </c>
      <c r="AR1588" s="25" t="str">
        <f t="shared" si="782"/>
        <v/>
      </c>
      <c r="AS1588" s="25" t="str">
        <f t="shared" si="783"/>
        <v/>
      </c>
      <c r="AT1588" s="25" t="str">
        <f t="shared" si="784"/>
        <v/>
      </c>
      <c r="AU1588" s="25" t="str">
        <f t="shared" si="785"/>
        <v/>
      </c>
      <c r="AV1588" s="25" t="str">
        <f t="shared" si="786"/>
        <v/>
      </c>
      <c r="AX1588" t="str">
        <f>IF(BC1588="","",IF(BC1588&gt;0,COUNT($AY$2:AY1588),""))</f>
        <v/>
      </c>
      <c r="AY1588" s="25" t="str">
        <f t="shared" si="787"/>
        <v/>
      </c>
      <c r="AZ1588" s="25" t="str">
        <f t="shared" si="788"/>
        <v/>
      </c>
      <c r="BA1588" s="25" t="str">
        <f t="shared" si="789"/>
        <v/>
      </c>
      <c r="BB1588" s="25" t="str">
        <f t="shared" si="790"/>
        <v/>
      </c>
      <c r="BC1588" s="25" t="str">
        <f t="shared" si="791"/>
        <v/>
      </c>
      <c r="BD1588" s="25" t="str">
        <f t="shared" si="792"/>
        <v/>
      </c>
      <c r="BE1588" s="25" t="str">
        <f t="shared" si="793"/>
        <v/>
      </c>
      <c r="BF1588" s="25" t="str">
        <f t="shared" si="794"/>
        <v/>
      </c>
      <c r="BG1588" s="25" t="str">
        <f t="shared" si="795"/>
        <v/>
      </c>
      <c r="BH1588" s="25" t="str">
        <f t="shared" si="796"/>
        <v/>
      </c>
      <c r="BI1588" s="25" t="str">
        <f t="shared" si="797"/>
        <v/>
      </c>
      <c r="BJ1588" s="25" t="str">
        <f t="shared" si="798"/>
        <v/>
      </c>
      <c r="BK1588" s="25" t="str">
        <f t="shared" si="799"/>
        <v/>
      </c>
      <c r="BL1588" s="25" t="str">
        <f t="shared" si="800"/>
        <v/>
      </c>
      <c r="BM1588" s="25" t="str">
        <f t="shared" si="801"/>
        <v/>
      </c>
      <c r="BN1588" s="25" t="str">
        <f t="shared" si="802"/>
        <v/>
      </c>
    </row>
    <row r="1589" spans="1:66">
      <c r="A1589" s="20" t="str">
        <f>IF('S.D. Paste sheet'!A1589="","",'S.D. Paste sheet'!A1589)</f>
        <v/>
      </c>
      <c r="B1589" s="20" t="str">
        <f>IF('S.D. Paste sheet'!B1589="","",'S.D. Paste sheet'!B1589)</f>
        <v/>
      </c>
      <c r="C1589" s="20" t="str">
        <f>IF('S.D. Paste sheet'!C1589="","",'S.D. Paste sheet'!C1589)</f>
        <v/>
      </c>
      <c r="D1589" s="20" t="str">
        <f>IF('S.D. Paste sheet'!D1589="","",'S.D. Paste sheet'!D1589)</f>
        <v/>
      </c>
      <c r="E1589" s="20" t="str">
        <f>IF('S.D. Paste sheet'!E1589="","",UPPER('S.D. Paste sheet'!E1589))</f>
        <v/>
      </c>
      <c r="F1589" s="20" t="str">
        <f>IF('S.D. Paste sheet'!F1589="","",'S.D. Paste sheet'!F1589)</f>
        <v/>
      </c>
      <c r="G1589" s="20" t="str">
        <f>IF('S.D. Paste sheet'!G1589="","",UPPER('S.D. Paste sheet'!G1589))</f>
        <v/>
      </c>
      <c r="H1589" s="20" t="str">
        <f>IF('S.D. Paste sheet'!H1589="","",UPPER('S.D. Paste sheet'!H1589))</f>
        <v/>
      </c>
      <c r="I1589" s="20" t="str">
        <f>IF('S.D. Paste sheet'!I1589="","",'S.D. Paste sheet'!I1589)</f>
        <v/>
      </c>
      <c r="J1589" s="20" t="str">
        <f>IF('S.D. Paste sheet'!J1589="","",'S.D. Paste sheet'!J1589)</f>
        <v/>
      </c>
      <c r="K1589" s="20" t="str">
        <f>IF('S.D. Paste sheet'!K1589="","",'S.D. Paste sheet'!K1589)</f>
        <v/>
      </c>
      <c r="L1589" s="20" t="str">
        <f>IF('S.D. Paste sheet'!L1589="","",'S.D. Paste sheet'!L1589)</f>
        <v/>
      </c>
      <c r="M1589" s="20" t="str">
        <f>IF('S.D. Paste sheet'!M1589="","",'S.D. Paste sheet'!M1589)</f>
        <v/>
      </c>
      <c r="N1589" s="20" t="str">
        <f>IF('S.D. Paste sheet'!N1589="","",'S.D. Paste sheet'!N1589)</f>
        <v/>
      </c>
      <c r="O1589" s="20" t="str">
        <f>IF('S.D. Paste sheet'!O1589="","",'S.D. Paste sheet'!O1589)</f>
        <v/>
      </c>
      <c r="P1589" s="20" t="str">
        <f>IF('S.D. Paste sheet'!P1589="","",'S.D. Paste sheet'!P1589)</f>
        <v/>
      </c>
      <c r="Q1589" s="20" t="str">
        <f>IF('S.D. Paste sheet'!Q1589="","",'S.D. Paste sheet'!Q1589)</f>
        <v/>
      </c>
      <c r="R1589" s="20" t="str">
        <f>IF('S.D. Paste sheet'!R1589="","",'S.D. Paste sheet'!R1589)</f>
        <v/>
      </c>
      <c r="S1589" s="20" t="str">
        <f>IF('S.D. Paste sheet'!S1589="","",'S.D. Paste sheet'!S1589)</f>
        <v/>
      </c>
      <c r="T1589" s="20" t="str">
        <f>IF('S.D. Paste sheet'!T1589="","",'S.D. Paste sheet'!T1589)</f>
        <v/>
      </c>
      <c r="U1589" s="20" t="str">
        <f>IF('S.D. Paste sheet'!U1589="","",'S.D. Paste sheet'!U1589)</f>
        <v/>
      </c>
      <c r="V1589" s="20" t="str">
        <f>IF('S.D. Paste sheet'!V1589="","",'S.D. Paste sheet'!V1589)</f>
        <v/>
      </c>
      <c r="W1589" s="20" t="str">
        <f>IF('S.D. Paste sheet'!W1589="","",'S.D. Paste sheet'!W1589)</f>
        <v/>
      </c>
      <c r="X1589" s="20" t="str">
        <f>IF('S.D. Paste sheet'!X1589="","",'S.D. Paste sheet'!X1589)</f>
        <v/>
      </c>
      <c r="Y1589" s="20" t="str">
        <f>IF('S.D. Paste sheet'!Y1589="","",'S.D. Paste sheet'!Y1589)</f>
        <v/>
      </c>
      <c r="Z1589" s="20" t="str">
        <f>IF('S.D. Paste sheet'!Z1589="","",'S.D. Paste sheet'!Z1589)</f>
        <v/>
      </c>
      <c r="AA1589" s="20" t="str">
        <f>IF('S.D. Paste sheet'!AA1589="","",'S.D. Paste sheet'!AA1589)</f>
        <v/>
      </c>
      <c r="AB1589" s="20" t="str">
        <f>IF('S.D. Paste sheet'!AB1589="","",'S.D. Paste sheet'!AB1589)</f>
        <v/>
      </c>
      <c r="AC1589" s="20" t="str">
        <f>IF('S.D. Paste sheet'!AC1589="","",'S.D. Paste sheet'!AC1589)</f>
        <v/>
      </c>
      <c r="AD1589" s="20" t="str">
        <f>IF('S.D. Paste sheet'!AD1589="","",'S.D. Paste sheet'!AD1589)</f>
        <v/>
      </c>
      <c r="AE1589" s="29"/>
      <c r="AF1589" t="str">
        <f>IF(AK1589="","",IF(AK1589&gt;0,COUNT($AG$2:AG1589),""))</f>
        <v/>
      </c>
      <c r="AG1589" s="25" t="str">
        <f t="shared" si="771"/>
        <v/>
      </c>
      <c r="AH1589" s="25" t="str">
        <f t="shared" si="772"/>
        <v/>
      </c>
      <c r="AI1589" s="25" t="str">
        <f t="shared" si="773"/>
        <v/>
      </c>
      <c r="AJ1589" s="25" t="str">
        <f t="shared" si="774"/>
        <v/>
      </c>
      <c r="AK1589" s="25" t="str">
        <f t="shared" si="775"/>
        <v/>
      </c>
      <c r="AL1589" s="25" t="str">
        <f t="shared" si="776"/>
        <v/>
      </c>
      <c r="AM1589" s="25" t="str">
        <f t="shared" si="777"/>
        <v/>
      </c>
      <c r="AN1589" s="25" t="str">
        <f t="shared" si="778"/>
        <v/>
      </c>
      <c r="AO1589" s="25" t="str">
        <f t="shared" si="779"/>
        <v/>
      </c>
      <c r="AP1589" s="25" t="str">
        <f t="shared" si="780"/>
        <v/>
      </c>
      <c r="AQ1589" s="25" t="str">
        <f t="shared" si="781"/>
        <v/>
      </c>
      <c r="AR1589" s="25" t="str">
        <f t="shared" si="782"/>
        <v/>
      </c>
      <c r="AS1589" s="25" t="str">
        <f t="shared" si="783"/>
        <v/>
      </c>
      <c r="AT1589" s="25" t="str">
        <f t="shared" si="784"/>
        <v/>
      </c>
      <c r="AU1589" s="25" t="str">
        <f t="shared" si="785"/>
        <v/>
      </c>
      <c r="AV1589" s="25" t="str">
        <f t="shared" si="786"/>
        <v/>
      </c>
      <c r="AX1589" t="str">
        <f>IF(BC1589="","",IF(BC1589&gt;0,COUNT($AY$2:AY1589),""))</f>
        <v/>
      </c>
      <c r="AY1589" s="25" t="str">
        <f t="shared" si="787"/>
        <v/>
      </c>
      <c r="AZ1589" s="25" t="str">
        <f t="shared" si="788"/>
        <v/>
      </c>
      <c r="BA1589" s="25" t="str">
        <f t="shared" si="789"/>
        <v/>
      </c>
      <c r="BB1589" s="25" t="str">
        <f t="shared" si="790"/>
        <v/>
      </c>
      <c r="BC1589" s="25" t="str">
        <f t="shared" si="791"/>
        <v/>
      </c>
      <c r="BD1589" s="25" t="str">
        <f t="shared" si="792"/>
        <v/>
      </c>
      <c r="BE1589" s="25" t="str">
        <f t="shared" si="793"/>
        <v/>
      </c>
      <c r="BF1589" s="25" t="str">
        <f t="shared" si="794"/>
        <v/>
      </c>
      <c r="BG1589" s="25" t="str">
        <f t="shared" si="795"/>
        <v/>
      </c>
      <c r="BH1589" s="25" t="str">
        <f t="shared" si="796"/>
        <v/>
      </c>
      <c r="BI1589" s="25" t="str">
        <f t="shared" si="797"/>
        <v/>
      </c>
      <c r="BJ1589" s="25" t="str">
        <f t="shared" si="798"/>
        <v/>
      </c>
      <c r="BK1589" s="25" t="str">
        <f t="shared" si="799"/>
        <v/>
      </c>
      <c r="BL1589" s="25" t="str">
        <f t="shared" si="800"/>
        <v/>
      </c>
      <c r="BM1589" s="25" t="str">
        <f t="shared" si="801"/>
        <v/>
      </c>
      <c r="BN1589" s="25" t="str">
        <f t="shared" si="802"/>
        <v/>
      </c>
    </row>
    <row r="1590" spans="1:66">
      <c r="A1590" s="20" t="str">
        <f>IF('S.D. Paste sheet'!A1590="","",'S.D. Paste sheet'!A1590)</f>
        <v/>
      </c>
      <c r="B1590" s="20" t="str">
        <f>IF('S.D. Paste sheet'!B1590="","",'S.D. Paste sheet'!B1590)</f>
        <v/>
      </c>
      <c r="C1590" s="20" t="str">
        <f>IF('S.D. Paste sheet'!C1590="","",'S.D. Paste sheet'!C1590)</f>
        <v/>
      </c>
      <c r="D1590" s="20" t="str">
        <f>IF('S.D. Paste sheet'!D1590="","",'S.D. Paste sheet'!D1590)</f>
        <v/>
      </c>
      <c r="E1590" s="20" t="str">
        <f>IF('S.D. Paste sheet'!E1590="","",UPPER('S.D. Paste sheet'!E1590))</f>
        <v/>
      </c>
      <c r="F1590" s="20" t="str">
        <f>IF('S.D. Paste sheet'!F1590="","",'S.D. Paste sheet'!F1590)</f>
        <v/>
      </c>
      <c r="G1590" s="20" t="str">
        <f>IF('S.D. Paste sheet'!G1590="","",UPPER('S.D. Paste sheet'!G1590))</f>
        <v/>
      </c>
      <c r="H1590" s="20" t="str">
        <f>IF('S.D. Paste sheet'!H1590="","",UPPER('S.D. Paste sheet'!H1590))</f>
        <v/>
      </c>
      <c r="I1590" s="20" t="str">
        <f>IF('S.D. Paste sheet'!I1590="","",'S.D. Paste sheet'!I1590)</f>
        <v/>
      </c>
      <c r="J1590" s="20" t="str">
        <f>IF('S.D. Paste sheet'!J1590="","",'S.D. Paste sheet'!J1590)</f>
        <v/>
      </c>
      <c r="K1590" s="20" t="str">
        <f>IF('S.D. Paste sheet'!K1590="","",'S.D. Paste sheet'!K1590)</f>
        <v/>
      </c>
      <c r="L1590" s="20" t="str">
        <f>IF('S.D. Paste sheet'!L1590="","",'S.D. Paste sheet'!L1590)</f>
        <v/>
      </c>
      <c r="M1590" s="20" t="str">
        <f>IF('S.D. Paste sheet'!M1590="","",'S.D. Paste sheet'!M1590)</f>
        <v/>
      </c>
      <c r="N1590" s="20" t="str">
        <f>IF('S.D. Paste sheet'!N1590="","",'S.D. Paste sheet'!N1590)</f>
        <v/>
      </c>
      <c r="O1590" s="20" t="str">
        <f>IF('S.D. Paste sheet'!O1590="","",'S.D. Paste sheet'!O1590)</f>
        <v/>
      </c>
      <c r="P1590" s="20" t="str">
        <f>IF('S.D. Paste sheet'!P1590="","",'S.D. Paste sheet'!P1590)</f>
        <v/>
      </c>
      <c r="Q1590" s="20" t="str">
        <f>IF('S.D. Paste sheet'!Q1590="","",'S.D. Paste sheet'!Q1590)</f>
        <v/>
      </c>
      <c r="R1590" s="20" t="str">
        <f>IF('S.D. Paste sheet'!R1590="","",'S.D. Paste sheet'!R1590)</f>
        <v/>
      </c>
      <c r="S1590" s="20" t="str">
        <f>IF('S.D. Paste sheet'!S1590="","",'S.D. Paste sheet'!S1590)</f>
        <v/>
      </c>
      <c r="T1590" s="20" t="str">
        <f>IF('S.D. Paste sheet'!T1590="","",'S.D. Paste sheet'!T1590)</f>
        <v/>
      </c>
      <c r="U1590" s="20" t="str">
        <f>IF('S.D. Paste sheet'!U1590="","",'S.D. Paste sheet'!U1590)</f>
        <v/>
      </c>
      <c r="V1590" s="20" t="str">
        <f>IF('S.D. Paste sheet'!V1590="","",'S.D. Paste sheet'!V1590)</f>
        <v/>
      </c>
      <c r="W1590" s="20" t="str">
        <f>IF('S.D. Paste sheet'!W1590="","",'S.D. Paste sheet'!W1590)</f>
        <v/>
      </c>
      <c r="X1590" s="20" t="str">
        <f>IF('S.D. Paste sheet'!X1590="","",'S.D. Paste sheet'!X1590)</f>
        <v/>
      </c>
      <c r="Y1590" s="20" t="str">
        <f>IF('S.D. Paste sheet'!Y1590="","",'S.D. Paste sheet'!Y1590)</f>
        <v/>
      </c>
      <c r="Z1590" s="20" t="str">
        <f>IF('S.D. Paste sheet'!Z1590="","",'S.D. Paste sheet'!Z1590)</f>
        <v/>
      </c>
      <c r="AA1590" s="20" t="str">
        <f>IF('S.D. Paste sheet'!AA1590="","",'S.D. Paste sheet'!AA1590)</f>
        <v/>
      </c>
      <c r="AB1590" s="20" t="str">
        <f>IF('S.D. Paste sheet'!AB1590="","",'S.D. Paste sheet'!AB1590)</f>
        <v/>
      </c>
      <c r="AC1590" s="20" t="str">
        <f>IF('S.D. Paste sheet'!AC1590="","",'S.D. Paste sheet'!AC1590)</f>
        <v/>
      </c>
      <c r="AD1590" s="20" t="str">
        <f>IF('S.D. Paste sheet'!AD1590="","",'S.D. Paste sheet'!AD1590)</f>
        <v/>
      </c>
      <c r="AE1590" s="29"/>
      <c r="AF1590" t="str">
        <f>IF(AK1590="","",IF(AK1590&gt;0,COUNT($AG$2:AG1590),""))</f>
        <v/>
      </c>
      <c r="AG1590" s="25" t="str">
        <f t="shared" si="771"/>
        <v/>
      </c>
      <c r="AH1590" s="25" t="str">
        <f t="shared" si="772"/>
        <v/>
      </c>
      <c r="AI1590" s="25" t="str">
        <f t="shared" si="773"/>
        <v/>
      </c>
      <c r="AJ1590" s="25" t="str">
        <f t="shared" si="774"/>
        <v/>
      </c>
      <c r="AK1590" s="25" t="str">
        <f t="shared" si="775"/>
        <v/>
      </c>
      <c r="AL1590" s="25" t="str">
        <f t="shared" si="776"/>
        <v/>
      </c>
      <c r="AM1590" s="25" t="str">
        <f t="shared" si="777"/>
        <v/>
      </c>
      <c r="AN1590" s="25" t="str">
        <f t="shared" si="778"/>
        <v/>
      </c>
      <c r="AO1590" s="25" t="str">
        <f t="shared" si="779"/>
        <v/>
      </c>
      <c r="AP1590" s="25" t="str">
        <f t="shared" si="780"/>
        <v/>
      </c>
      <c r="AQ1590" s="25" t="str">
        <f t="shared" si="781"/>
        <v/>
      </c>
      <c r="AR1590" s="25" t="str">
        <f t="shared" si="782"/>
        <v/>
      </c>
      <c r="AS1590" s="25" t="str">
        <f t="shared" si="783"/>
        <v/>
      </c>
      <c r="AT1590" s="25" t="str">
        <f t="shared" si="784"/>
        <v/>
      </c>
      <c r="AU1590" s="25" t="str">
        <f t="shared" si="785"/>
        <v/>
      </c>
      <c r="AV1590" s="25" t="str">
        <f t="shared" si="786"/>
        <v/>
      </c>
      <c r="AX1590" t="str">
        <f>IF(BC1590="","",IF(BC1590&gt;0,COUNT($AY$2:AY1590),""))</f>
        <v/>
      </c>
      <c r="AY1590" s="25" t="str">
        <f t="shared" si="787"/>
        <v/>
      </c>
      <c r="AZ1590" s="25" t="str">
        <f t="shared" si="788"/>
        <v/>
      </c>
      <c r="BA1590" s="25" t="str">
        <f t="shared" si="789"/>
        <v/>
      </c>
      <c r="BB1590" s="25" t="str">
        <f t="shared" si="790"/>
        <v/>
      </c>
      <c r="BC1590" s="25" t="str">
        <f t="shared" si="791"/>
        <v/>
      </c>
      <c r="BD1590" s="25" t="str">
        <f t="shared" si="792"/>
        <v/>
      </c>
      <c r="BE1590" s="25" t="str">
        <f t="shared" si="793"/>
        <v/>
      </c>
      <c r="BF1590" s="25" t="str">
        <f t="shared" si="794"/>
        <v/>
      </c>
      <c r="BG1590" s="25" t="str">
        <f t="shared" si="795"/>
        <v/>
      </c>
      <c r="BH1590" s="25" t="str">
        <f t="shared" si="796"/>
        <v/>
      </c>
      <c r="BI1590" s="25" t="str">
        <f t="shared" si="797"/>
        <v/>
      </c>
      <c r="BJ1590" s="25" t="str">
        <f t="shared" si="798"/>
        <v/>
      </c>
      <c r="BK1590" s="25" t="str">
        <f t="shared" si="799"/>
        <v/>
      </c>
      <c r="BL1590" s="25" t="str">
        <f t="shared" si="800"/>
        <v/>
      </c>
      <c r="BM1590" s="25" t="str">
        <f t="shared" si="801"/>
        <v/>
      </c>
      <c r="BN1590" s="25" t="str">
        <f t="shared" si="802"/>
        <v/>
      </c>
    </row>
    <row r="1591" spans="1:66">
      <c r="A1591" s="20" t="str">
        <f>IF('S.D. Paste sheet'!A1591="","",'S.D. Paste sheet'!A1591)</f>
        <v/>
      </c>
      <c r="B1591" s="20" t="str">
        <f>IF('S.D. Paste sheet'!B1591="","",'S.D. Paste sheet'!B1591)</f>
        <v/>
      </c>
      <c r="C1591" s="20" t="str">
        <f>IF('S.D. Paste sheet'!C1591="","",'S.D. Paste sheet'!C1591)</f>
        <v/>
      </c>
      <c r="D1591" s="20" t="str">
        <f>IF('S.D. Paste sheet'!D1591="","",'S.D. Paste sheet'!D1591)</f>
        <v/>
      </c>
      <c r="E1591" s="20" t="str">
        <f>IF('S.D. Paste sheet'!E1591="","",UPPER('S.D. Paste sheet'!E1591))</f>
        <v/>
      </c>
      <c r="F1591" s="20" t="str">
        <f>IF('S.D. Paste sheet'!F1591="","",'S.D. Paste sheet'!F1591)</f>
        <v/>
      </c>
      <c r="G1591" s="20" t="str">
        <f>IF('S.D. Paste sheet'!G1591="","",UPPER('S.D. Paste sheet'!G1591))</f>
        <v/>
      </c>
      <c r="H1591" s="20" t="str">
        <f>IF('S.D. Paste sheet'!H1591="","",UPPER('S.D. Paste sheet'!H1591))</f>
        <v/>
      </c>
      <c r="I1591" s="20" t="str">
        <f>IF('S.D. Paste sheet'!I1591="","",'S.D. Paste sheet'!I1591)</f>
        <v/>
      </c>
      <c r="J1591" s="20" t="str">
        <f>IF('S.D. Paste sheet'!J1591="","",'S.D. Paste sheet'!J1591)</f>
        <v/>
      </c>
      <c r="K1591" s="20" t="str">
        <f>IF('S.D. Paste sheet'!K1591="","",'S.D. Paste sheet'!K1591)</f>
        <v/>
      </c>
      <c r="L1591" s="20" t="str">
        <f>IF('S.D. Paste sheet'!L1591="","",'S.D. Paste sheet'!L1591)</f>
        <v/>
      </c>
      <c r="M1591" s="20" t="str">
        <f>IF('S.D. Paste sheet'!M1591="","",'S.D. Paste sheet'!M1591)</f>
        <v/>
      </c>
      <c r="N1591" s="20" t="str">
        <f>IF('S.D. Paste sheet'!N1591="","",'S.D. Paste sheet'!N1591)</f>
        <v/>
      </c>
      <c r="O1591" s="20" t="str">
        <f>IF('S.D. Paste sheet'!O1591="","",'S.D. Paste sheet'!O1591)</f>
        <v/>
      </c>
      <c r="P1591" s="20" t="str">
        <f>IF('S.D. Paste sheet'!P1591="","",'S.D. Paste sheet'!P1591)</f>
        <v/>
      </c>
      <c r="Q1591" s="20" t="str">
        <f>IF('S.D. Paste sheet'!Q1591="","",'S.D. Paste sheet'!Q1591)</f>
        <v/>
      </c>
      <c r="R1591" s="20" t="str">
        <f>IF('S.D. Paste sheet'!R1591="","",'S.D. Paste sheet'!R1591)</f>
        <v/>
      </c>
      <c r="S1591" s="20" t="str">
        <f>IF('S.D. Paste sheet'!S1591="","",'S.D. Paste sheet'!S1591)</f>
        <v/>
      </c>
      <c r="T1591" s="20" t="str">
        <f>IF('S.D. Paste sheet'!T1591="","",'S.D. Paste sheet'!T1591)</f>
        <v/>
      </c>
      <c r="U1591" s="20" t="str">
        <f>IF('S.D. Paste sheet'!U1591="","",'S.D. Paste sheet'!U1591)</f>
        <v/>
      </c>
      <c r="V1591" s="20" t="str">
        <f>IF('S.D. Paste sheet'!V1591="","",'S.D. Paste sheet'!V1591)</f>
        <v/>
      </c>
      <c r="W1591" s="20" t="str">
        <f>IF('S.D. Paste sheet'!W1591="","",'S.D. Paste sheet'!W1591)</f>
        <v/>
      </c>
      <c r="X1591" s="20" t="str">
        <f>IF('S.D. Paste sheet'!X1591="","",'S.D. Paste sheet'!X1591)</f>
        <v/>
      </c>
      <c r="Y1591" s="20" t="str">
        <f>IF('S.D. Paste sheet'!Y1591="","",'S.D. Paste sheet'!Y1591)</f>
        <v/>
      </c>
      <c r="Z1591" s="20" t="str">
        <f>IF('S.D. Paste sheet'!Z1591="","",'S.D. Paste sheet'!Z1591)</f>
        <v/>
      </c>
      <c r="AA1591" s="20" t="str">
        <f>IF('S.D. Paste sheet'!AA1591="","",'S.D. Paste sheet'!AA1591)</f>
        <v/>
      </c>
      <c r="AB1591" s="20" t="str">
        <f>IF('S.D. Paste sheet'!AB1591="","",'S.D. Paste sheet'!AB1591)</f>
        <v/>
      </c>
      <c r="AC1591" s="20" t="str">
        <f>IF('S.D. Paste sheet'!AC1591="","",'S.D. Paste sheet'!AC1591)</f>
        <v/>
      </c>
      <c r="AD1591" s="20" t="str">
        <f>IF('S.D. Paste sheet'!AD1591="","",'S.D. Paste sheet'!AD1591)</f>
        <v/>
      </c>
      <c r="AE1591" s="29"/>
      <c r="AF1591" t="str">
        <f>IF(AK1591="","",IF(AK1591&gt;0,COUNT($AG$2:AG1591),""))</f>
        <v/>
      </c>
      <c r="AG1591" s="25" t="str">
        <f t="shared" si="771"/>
        <v/>
      </c>
      <c r="AH1591" s="25" t="str">
        <f t="shared" si="772"/>
        <v/>
      </c>
      <c r="AI1591" s="25" t="str">
        <f t="shared" si="773"/>
        <v/>
      </c>
      <c r="AJ1591" s="25" t="str">
        <f t="shared" si="774"/>
        <v/>
      </c>
      <c r="AK1591" s="25" t="str">
        <f t="shared" si="775"/>
        <v/>
      </c>
      <c r="AL1591" s="25" t="str">
        <f t="shared" si="776"/>
        <v/>
      </c>
      <c r="AM1591" s="25" t="str">
        <f t="shared" si="777"/>
        <v/>
      </c>
      <c r="AN1591" s="25" t="str">
        <f t="shared" si="778"/>
        <v/>
      </c>
      <c r="AO1591" s="25" t="str">
        <f t="shared" si="779"/>
        <v/>
      </c>
      <c r="AP1591" s="25" t="str">
        <f t="shared" si="780"/>
        <v/>
      </c>
      <c r="AQ1591" s="25" t="str">
        <f t="shared" si="781"/>
        <v/>
      </c>
      <c r="AR1591" s="25" t="str">
        <f t="shared" si="782"/>
        <v/>
      </c>
      <c r="AS1591" s="25" t="str">
        <f t="shared" si="783"/>
        <v/>
      </c>
      <c r="AT1591" s="25" t="str">
        <f t="shared" si="784"/>
        <v/>
      </c>
      <c r="AU1591" s="25" t="str">
        <f t="shared" si="785"/>
        <v/>
      </c>
      <c r="AV1591" s="25" t="str">
        <f t="shared" si="786"/>
        <v/>
      </c>
      <c r="AX1591" t="str">
        <f>IF(BC1591="","",IF(BC1591&gt;0,COUNT($AY$2:AY1591),""))</f>
        <v/>
      </c>
      <c r="AY1591" s="25" t="str">
        <f t="shared" si="787"/>
        <v/>
      </c>
      <c r="AZ1591" s="25" t="str">
        <f t="shared" si="788"/>
        <v/>
      </c>
      <c r="BA1591" s="25" t="str">
        <f t="shared" si="789"/>
        <v/>
      </c>
      <c r="BB1591" s="25" t="str">
        <f t="shared" si="790"/>
        <v/>
      </c>
      <c r="BC1591" s="25" t="str">
        <f t="shared" si="791"/>
        <v/>
      </c>
      <c r="BD1591" s="25" t="str">
        <f t="shared" si="792"/>
        <v/>
      </c>
      <c r="BE1591" s="25" t="str">
        <f t="shared" si="793"/>
        <v/>
      </c>
      <c r="BF1591" s="25" t="str">
        <f t="shared" si="794"/>
        <v/>
      </c>
      <c r="BG1591" s="25" t="str">
        <f t="shared" si="795"/>
        <v/>
      </c>
      <c r="BH1591" s="25" t="str">
        <f t="shared" si="796"/>
        <v/>
      </c>
      <c r="BI1591" s="25" t="str">
        <f t="shared" si="797"/>
        <v/>
      </c>
      <c r="BJ1591" s="25" t="str">
        <f t="shared" si="798"/>
        <v/>
      </c>
      <c r="BK1591" s="25" t="str">
        <f t="shared" si="799"/>
        <v/>
      </c>
      <c r="BL1591" s="25" t="str">
        <f t="shared" si="800"/>
        <v/>
      </c>
      <c r="BM1591" s="25" t="str">
        <f t="shared" si="801"/>
        <v/>
      </c>
      <c r="BN1591" s="25" t="str">
        <f t="shared" si="802"/>
        <v/>
      </c>
    </row>
    <row r="1592" spans="1:66">
      <c r="A1592" s="20" t="str">
        <f>IF('S.D. Paste sheet'!A1592="","",'S.D. Paste sheet'!A1592)</f>
        <v/>
      </c>
      <c r="B1592" s="20" t="str">
        <f>IF('S.D. Paste sheet'!B1592="","",'S.D. Paste sheet'!B1592)</f>
        <v/>
      </c>
      <c r="C1592" s="20" t="str">
        <f>IF('S.D. Paste sheet'!C1592="","",'S.D. Paste sheet'!C1592)</f>
        <v/>
      </c>
      <c r="D1592" s="20" t="str">
        <f>IF('S.D. Paste sheet'!D1592="","",'S.D. Paste sheet'!D1592)</f>
        <v/>
      </c>
      <c r="E1592" s="20" t="str">
        <f>IF('S.D. Paste sheet'!E1592="","",UPPER('S.D. Paste sheet'!E1592))</f>
        <v/>
      </c>
      <c r="F1592" s="20" t="str">
        <f>IF('S.D. Paste sheet'!F1592="","",'S.D. Paste sheet'!F1592)</f>
        <v/>
      </c>
      <c r="G1592" s="20" t="str">
        <f>IF('S.D. Paste sheet'!G1592="","",UPPER('S.D. Paste sheet'!G1592))</f>
        <v/>
      </c>
      <c r="H1592" s="20" t="str">
        <f>IF('S.D. Paste sheet'!H1592="","",UPPER('S.D. Paste sheet'!H1592))</f>
        <v/>
      </c>
      <c r="I1592" s="20" t="str">
        <f>IF('S.D. Paste sheet'!I1592="","",'S.D. Paste sheet'!I1592)</f>
        <v/>
      </c>
      <c r="J1592" s="20" t="str">
        <f>IF('S.D. Paste sheet'!J1592="","",'S.D. Paste sheet'!J1592)</f>
        <v/>
      </c>
      <c r="K1592" s="20" t="str">
        <f>IF('S.D. Paste sheet'!K1592="","",'S.D. Paste sheet'!K1592)</f>
        <v/>
      </c>
      <c r="L1592" s="20" t="str">
        <f>IF('S.D. Paste sheet'!L1592="","",'S.D. Paste sheet'!L1592)</f>
        <v/>
      </c>
      <c r="M1592" s="20" t="str">
        <f>IF('S.D. Paste sheet'!M1592="","",'S.D. Paste sheet'!M1592)</f>
        <v/>
      </c>
      <c r="N1592" s="20" t="str">
        <f>IF('S.D. Paste sheet'!N1592="","",'S.D. Paste sheet'!N1592)</f>
        <v/>
      </c>
      <c r="O1592" s="20" t="str">
        <f>IF('S.D. Paste sheet'!O1592="","",'S.D. Paste sheet'!O1592)</f>
        <v/>
      </c>
      <c r="P1592" s="20" t="str">
        <f>IF('S.D. Paste sheet'!P1592="","",'S.D. Paste sheet'!P1592)</f>
        <v/>
      </c>
      <c r="Q1592" s="20" t="str">
        <f>IF('S.D. Paste sheet'!Q1592="","",'S.D. Paste sheet'!Q1592)</f>
        <v/>
      </c>
      <c r="R1592" s="20" t="str">
        <f>IF('S.D. Paste sheet'!R1592="","",'S.D. Paste sheet'!R1592)</f>
        <v/>
      </c>
      <c r="S1592" s="20" t="str">
        <f>IF('S.D. Paste sheet'!S1592="","",'S.D. Paste sheet'!S1592)</f>
        <v/>
      </c>
      <c r="T1592" s="20" t="str">
        <f>IF('S.D. Paste sheet'!T1592="","",'S.D. Paste sheet'!T1592)</f>
        <v/>
      </c>
      <c r="U1592" s="20" t="str">
        <f>IF('S.D. Paste sheet'!U1592="","",'S.D. Paste sheet'!U1592)</f>
        <v/>
      </c>
      <c r="V1592" s="20" t="str">
        <f>IF('S.D. Paste sheet'!V1592="","",'S.D. Paste sheet'!V1592)</f>
        <v/>
      </c>
      <c r="W1592" s="20" t="str">
        <f>IF('S.D. Paste sheet'!W1592="","",'S.D. Paste sheet'!W1592)</f>
        <v/>
      </c>
      <c r="X1592" s="20" t="str">
        <f>IF('S.D. Paste sheet'!X1592="","",'S.D. Paste sheet'!X1592)</f>
        <v/>
      </c>
      <c r="Y1592" s="20" t="str">
        <f>IF('S.D. Paste sheet'!Y1592="","",'S.D. Paste sheet'!Y1592)</f>
        <v/>
      </c>
      <c r="Z1592" s="20" t="str">
        <f>IF('S.D. Paste sheet'!Z1592="","",'S.D. Paste sheet'!Z1592)</f>
        <v/>
      </c>
      <c r="AA1592" s="20" t="str">
        <f>IF('S.D. Paste sheet'!AA1592="","",'S.D. Paste sheet'!AA1592)</f>
        <v/>
      </c>
      <c r="AB1592" s="20" t="str">
        <f>IF('S.D. Paste sheet'!AB1592="","",'S.D. Paste sheet'!AB1592)</f>
        <v/>
      </c>
      <c r="AC1592" s="20" t="str">
        <f>IF('S.D. Paste sheet'!AC1592="","",'S.D. Paste sheet'!AC1592)</f>
        <v/>
      </c>
      <c r="AD1592" s="20" t="str">
        <f>IF('S.D. Paste sheet'!AD1592="","",'S.D. Paste sheet'!AD1592)</f>
        <v/>
      </c>
      <c r="AE1592" s="29"/>
      <c r="AF1592" t="str">
        <f>IF(AK1592="","",IF(AK1592&gt;0,COUNT($AG$2:AG1592),""))</f>
        <v/>
      </c>
      <c r="AG1592" s="25" t="str">
        <f t="shared" si="771"/>
        <v/>
      </c>
      <c r="AH1592" s="25" t="str">
        <f t="shared" si="772"/>
        <v/>
      </c>
      <c r="AI1592" s="25" t="str">
        <f t="shared" si="773"/>
        <v/>
      </c>
      <c r="AJ1592" s="25" t="str">
        <f t="shared" si="774"/>
        <v/>
      </c>
      <c r="AK1592" s="25" t="str">
        <f t="shared" si="775"/>
        <v/>
      </c>
      <c r="AL1592" s="25" t="str">
        <f t="shared" si="776"/>
        <v/>
      </c>
      <c r="AM1592" s="25" t="str">
        <f t="shared" si="777"/>
        <v/>
      </c>
      <c r="AN1592" s="25" t="str">
        <f t="shared" si="778"/>
        <v/>
      </c>
      <c r="AO1592" s="25" t="str">
        <f t="shared" si="779"/>
        <v/>
      </c>
      <c r="AP1592" s="25" t="str">
        <f t="shared" si="780"/>
        <v/>
      </c>
      <c r="AQ1592" s="25" t="str">
        <f t="shared" si="781"/>
        <v/>
      </c>
      <c r="AR1592" s="25" t="str">
        <f t="shared" si="782"/>
        <v/>
      </c>
      <c r="AS1592" s="25" t="str">
        <f t="shared" si="783"/>
        <v/>
      </c>
      <c r="AT1592" s="25" t="str">
        <f t="shared" si="784"/>
        <v/>
      </c>
      <c r="AU1592" s="25" t="str">
        <f t="shared" si="785"/>
        <v/>
      </c>
      <c r="AV1592" s="25" t="str">
        <f t="shared" si="786"/>
        <v/>
      </c>
      <c r="AX1592" t="str">
        <f>IF(BC1592="","",IF(BC1592&gt;0,COUNT($AY$2:AY1592),""))</f>
        <v/>
      </c>
      <c r="AY1592" s="25" t="str">
        <f t="shared" si="787"/>
        <v/>
      </c>
      <c r="AZ1592" s="25" t="str">
        <f t="shared" si="788"/>
        <v/>
      </c>
      <c r="BA1592" s="25" t="str">
        <f t="shared" si="789"/>
        <v/>
      </c>
      <c r="BB1592" s="25" t="str">
        <f t="shared" si="790"/>
        <v/>
      </c>
      <c r="BC1592" s="25" t="str">
        <f t="shared" si="791"/>
        <v/>
      </c>
      <c r="BD1592" s="25" t="str">
        <f t="shared" si="792"/>
        <v/>
      </c>
      <c r="BE1592" s="25" t="str">
        <f t="shared" si="793"/>
        <v/>
      </c>
      <c r="BF1592" s="25" t="str">
        <f t="shared" si="794"/>
        <v/>
      </c>
      <c r="BG1592" s="25" t="str">
        <f t="shared" si="795"/>
        <v/>
      </c>
      <c r="BH1592" s="25" t="str">
        <f t="shared" si="796"/>
        <v/>
      </c>
      <c r="BI1592" s="25" t="str">
        <f t="shared" si="797"/>
        <v/>
      </c>
      <c r="BJ1592" s="25" t="str">
        <f t="shared" si="798"/>
        <v/>
      </c>
      <c r="BK1592" s="25" t="str">
        <f t="shared" si="799"/>
        <v/>
      </c>
      <c r="BL1592" s="25" t="str">
        <f t="shared" si="800"/>
        <v/>
      </c>
      <c r="BM1592" s="25" t="str">
        <f t="shared" si="801"/>
        <v/>
      </c>
      <c r="BN1592" s="25" t="str">
        <f t="shared" si="802"/>
        <v/>
      </c>
    </row>
    <row r="1593" spans="1:66">
      <c r="A1593" s="20" t="str">
        <f>IF('S.D. Paste sheet'!A1593="","",'S.D. Paste sheet'!A1593)</f>
        <v/>
      </c>
      <c r="B1593" s="20" t="str">
        <f>IF('S.D. Paste sheet'!B1593="","",'S.D. Paste sheet'!B1593)</f>
        <v/>
      </c>
      <c r="C1593" s="20" t="str">
        <f>IF('S.D. Paste sheet'!C1593="","",'S.D. Paste sheet'!C1593)</f>
        <v/>
      </c>
      <c r="D1593" s="20" t="str">
        <f>IF('S.D. Paste sheet'!D1593="","",'S.D. Paste sheet'!D1593)</f>
        <v/>
      </c>
      <c r="E1593" s="20" t="str">
        <f>IF('S.D. Paste sheet'!E1593="","",UPPER('S.D. Paste sheet'!E1593))</f>
        <v/>
      </c>
      <c r="F1593" s="20" t="str">
        <f>IF('S.D. Paste sheet'!F1593="","",'S.D. Paste sheet'!F1593)</f>
        <v/>
      </c>
      <c r="G1593" s="20" t="str">
        <f>IF('S.D. Paste sheet'!G1593="","",UPPER('S.D. Paste sheet'!G1593))</f>
        <v/>
      </c>
      <c r="H1593" s="20" t="str">
        <f>IF('S.D. Paste sheet'!H1593="","",UPPER('S.D. Paste sheet'!H1593))</f>
        <v/>
      </c>
      <c r="I1593" s="20" t="str">
        <f>IF('S.D. Paste sheet'!I1593="","",'S.D. Paste sheet'!I1593)</f>
        <v/>
      </c>
      <c r="J1593" s="20" t="str">
        <f>IF('S.D. Paste sheet'!J1593="","",'S.D. Paste sheet'!J1593)</f>
        <v/>
      </c>
      <c r="K1593" s="20" t="str">
        <f>IF('S.D. Paste sheet'!K1593="","",'S.D. Paste sheet'!K1593)</f>
        <v/>
      </c>
      <c r="L1593" s="20" t="str">
        <f>IF('S.D. Paste sheet'!L1593="","",'S.D. Paste sheet'!L1593)</f>
        <v/>
      </c>
      <c r="M1593" s="20" t="str">
        <f>IF('S.D. Paste sheet'!M1593="","",'S.D. Paste sheet'!M1593)</f>
        <v/>
      </c>
      <c r="N1593" s="20" t="str">
        <f>IF('S.D. Paste sheet'!N1593="","",'S.D. Paste sheet'!N1593)</f>
        <v/>
      </c>
      <c r="O1593" s="20" t="str">
        <f>IF('S.D. Paste sheet'!O1593="","",'S.D. Paste sheet'!O1593)</f>
        <v/>
      </c>
      <c r="P1593" s="20" t="str">
        <f>IF('S.D. Paste sheet'!P1593="","",'S.D. Paste sheet'!P1593)</f>
        <v/>
      </c>
      <c r="Q1593" s="20" t="str">
        <f>IF('S.D. Paste sheet'!Q1593="","",'S.D. Paste sheet'!Q1593)</f>
        <v/>
      </c>
      <c r="R1593" s="20" t="str">
        <f>IF('S.D. Paste sheet'!R1593="","",'S.D. Paste sheet'!R1593)</f>
        <v/>
      </c>
      <c r="S1593" s="20" t="str">
        <f>IF('S.D. Paste sheet'!S1593="","",'S.D. Paste sheet'!S1593)</f>
        <v/>
      </c>
      <c r="T1593" s="20" t="str">
        <f>IF('S.D. Paste sheet'!T1593="","",'S.D. Paste sheet'!T1593)</f>
        <v/>
      </c>
      <c r="U1593" s="20" t="str">
        <f>IF('S.D. Paste sheet'!U1593="","",'S.D. Paste sheet'!U1593)</f>
        <v/>
      </c>
      <c r="V1593" s="20" t="str">
        <f>IF('S.D. Paste sheet'!V1593="","",'S.D. Paste sheet'!V1593)</f>
        <v/>
      </c>
      <c r="W1593" s="20" t="str">
        <f>IF('S.D. Paste sheet'!W1593="","",'S.D. Paste sheet'!W1593)</f>
        <v/>
      </c>
      <c r="X1593" s="20" t="str">
        <f>IF('S.D. Paste sheet'!X1593="","",'S.D. Paste sheet'!X1593)</f>
        <v/>
      </c>
      <c r="Y1593" s="20" t="str">
        <f>IF('S.D. Paste sheet'!Y1593="","",'S.D. Paste sheet'!Y1593)</f>
        <v/>
      </c>
      <c r="Z1593" s="20" t="str">
        <f>IF('S.D. Paste sheet'!Z1593="","",'S.D. Paste sheet'!Z1593)</f>
        <v/>
      </c>
      <c r="AA1593" s="20" t="str">
        <f>IF('S.D. Paste sheet'!AA1593="","",'S.D. Paste sheet'!AA1593)</f>
        <v/>
      </c>
      <c r="AB1593" s="20" t="str">
        <f>IF('S.D. Paste sheet'!AB1593="","",'S.D. Paste sheet'!AB1593)</f>
        <v/>
      </c>
      <c r="AC1593" s="20" t="str">
        <f>IF('S.D. Paste sheet'!AC1593="","",'S.D. Paste sheet'!AC1593)</f>
        <v/>
      </c>
      <c r="AD1593" s="20" t="str">
        <f>IF('S.D. Paste sheet'!AD1593="","",'S.D. Paste sheet'!AD1593)</f>
        <v/>
      </c>
      <c r="AE1593" s="29"/>
      <c r="AF1593" t="str">
        <f>IF(AK1593="","",IF(AK1593&gt;0,COUNT($AG$2:AG1593),""))</f>
        <v/>
      </c>
      <c r="AG1593" s="25" t="str">
        <f t="shared" si="771"/>
        <v/>
      </c>
      <c r="AH1593" s="25" t="str">
        <f t="shared" si="772"/>
        <v/>
      </c>
      <c r="AI1593" s="25" t="str">
        <f t="shared" si="773"/>
        <v/>
      </c>
      <c r="AJ1593" s="25" t="str">
        <f t="shared" si="774"/>
        <v/>
      </c>
      <c r="AK1593" s="25" t="str">
        <f t="shared" si="775"/>
        <v/>
      </c>
      <c r="AL1593" s="25" t="str">
        <f t="shared" si="776"/>
        <v/>
      </c>
      <c r="AM1593" s="25" t="str">
        <f t="shared" si="777"/>
        <v/>
      </c>
      <c r="AN1593" s="25" t="str">
        <f t="shared" si="778"/>
        <v/>
      </c>
      <c r="AO1593" s="25" t="str">
        <f t="shared" si="779"/>
        <v/>
      </c>
      <c r="AP1593" s="25" t="str">
        <f t="shared" si="780"/>
        <v/>
      </c>
      <c r="AQ1593" s="25" t="str">
        <f t="shared" si="781"/>
        <v/>
      </c>
      <c r="AR1593" s="25" t="str">
        <f t="shared" si="782"/>
        <v/>
      </c>
      <c r="AS1593" s="25" t="str">
        <f t="shared" si="783"/>
        <v/>
      </c>
      <c r="AT1593" s="25" t="str">
        <f t="shared" si="784"/>
        <v/>
      </c>
      <c r="AU1593" s="25" t="str">
        <f t="shared" si="785"/>
        <v/>
      </c>
      <c r="AV1593" s="25" t="str">
        <f t="shared" si="786"/>
        <v/>
      </c>
      <c r="AX1593" t="str">
        <f>IF(BC1593="","",IF(BC1593&gt;0,COUNT($AY$2:AY1593),""))</f>
        <v/>
      </c>
      <c r="AY1593" s="25" t="str">
        <f t="shared" si="787"/>
        <v/>
      </c>
      <c r="AZ1593" s="25" t="str">
        <f t="shared" si="788"/>
        <v/>
      </c>
      <c r="BA1593" s="25" t="str">
        <f t="shared" si="789"/>
        <v/>
      </c>
      <c r="BB1593" s="25" t="str">
        <f t="shared" si="790"/>
        <v/>
      </c>
      <c r="BC1593" s="25" t="str">
        <f t="shared" si="791"/>
        <v/>
      </c>
      <c r="BD1593" s="25" t="str">
        <f t="shared" si="792"/>
        <v/>
      </c>
      <c r="BE1593" s="25" t="str">
        <f t="shared" si="793"/>
        <v/>
      </c>
      <c r="BF1593" s="25" t="str">
        <f t="shared" si="794"/>
        <v/>
      </c>
      <c r="BG1593" s="25" t="str">
        <f t="shared" si="795"/>
        <v/>
      </c>
      <c r="BH1593" s="25" t="str">
        <f t="shared" si="796"/>
        <v/>
      </c>
      <c r="BI1593" s="25" t="str">
        <f t="shared" si="797"/>
        <v/>
      </c>
      <c r="BJ1593" s="25" t="str">
        <f t="shared" si="798"/>
        <v/>
      </c>
      <c r="BK1593" s="25" t="str">
        <f t="shared" si="799"/>
        <v/>
      </c>
      <c r="BL1593" s="25" t="str">
        <f t="shared" si="800"/>
        <v/>
      </c>
      <c r="BM1593" s="25" t="str">
        <f t="shared" si="801"/>
        <v/>
      </c>
      <c r="BN1593" s="25" t="str">
        <f t="shared" si="802"/>
        <v/>
      </c>
    </row>
    <row r="1594" spans="1:66">
      <c r="A1594" s="20" t="str">
        <f>IF('S.D. Paste sheet'!A1594="","",'S.D. Paste sheet'!A1594)</f>
        <v/>
      </c>
      <c r="B1594" s="20" t="str">
        <f>IF('S.D. Paste sheet'!B1594="","",'S.D. Paste sheet'!B1594)</f>
        <v/>
      </c>
      <c r="C1594" s="20" t="str">
        <f>IF('S.D. Paste sheet'!C1594="","",'S.D. Paste sheet'!C1594)</f>
        <v/>
      </c>
      <c r="D1594" s="20" t="str">
        <f>IF('S.D. Paste sheet'!D1594="","",'S.D. Paste sheet'!D1594)</f>
        <v/>
      </c>
      <c r="E1594" s="20" t="str">
        <f>IF('S.D. Paste sheet'!E1594="","",UPPER('S.D. Paste sheet'!E1594))</f>
        <v/>
      </c>
      <c r="F1594" s="20" t="str">
        <f>IF('S.D. Paste sheet'!F1594="","",'S.D. Paste sheet'!F1594)</f>
        <v/>
      </c>
      <c r="G1594" s="20" t="str">
        <f>IF('S.D. Paste sheet'!G1594="","",UPPER('S.D. Paste sheet'!G1594))</f>
        <v/>
      </c>
      <c r="H1594" s="20" t="str">
        <f>IF('S.D. Paste sheet'!H1594="","",UPPER('S.D. Paste sheet'!H1594))</f>
        <v/>
      </c>
      <c r="I1594" s="20" t="str">
        <f>IF('S.D. Paste sheet'!I1594="","",'S.D. Paste sheet'!I1594)</f>
        <v/>
      </c>
      <c r="J1594" s="20" t="str">
        <f>IF('S.D. Paste sheet'!J1594="","",'S.D. Paste sheet'!J1594)</f>
        <v/>
      </c>
      <c r="K1594" s="20" t="str">
        <f>IF('S.D. Paste sheet'!K1594="","",'S.D. Paste sheet'!K1594)</f>
        <v/>
      </c>
      <c r="L1594" s="20" t="str">
        <f>IF('S.D. Paste sheet'!L1594="","",'S.D. Paste sheet'!L1594)</f>
        <v/>
      </c>
      <c r="M1594" s="20" t="str">
        <f>IF('S.D. Paste sheet'!M1594="","",'S.D. Paste sheet'!M1594)</f>
        <v/>
      </c>
      <c r="N1594" s="20" t="str">
        <f>IF('S.D. Paste sheet'!N1594="","",'S.D. Paste sheet'!N1594)</f>
        <v/>
      </c>
      <c r="O1594" s="20" t="str">
        <f>IF('S.D. Paste sheet'!O1594="","",'S.D. Paste sheet'!O1594)</f>
        <v/>
      </c>
      <c r="P1594" s="20" t="str">
        <f>IF('S.D. Paste sheet'!P1594="","",'S.D. Paste sheet'!P1594)</f>
        <v/>
      </c>
      <c r="Q1594" s="20" t="str">
        <f>IF('S.D. Paste sheet'!Q1594="","",'S.D. Paste sheet'!Q1594)</f>
        <v/>
      </c>
      <c r="R1594" s="20" t="str">
        <f>IF('S.D. Paste sheet'!R1594="","",'S.D. Paste sheet'!R1594)</f>
        <v/>
      </c>
      <c r="S1594" s="20" t="str">
        <f>IF('S.D. Paste sheet'!S1594="","",'S.D. Paste sheet'!S1594)</f>
        <v/>
      </c>
      <c r="T1594" s="20" t="str">
        <f>IF('S.D. Paste sheet'!T1594="","",'S.D. Paste sheet'!T1594)</f>
        <v/>
      </c>
      <c r="U1594" s="20" t="str">
        <f>IF('S.D. Paste sheet'!U1594="","",'S.D. Paste sheet'!U1594)</f>
        <v/>
      </c>
      <c r="V1594" s="20" t="str">
        <f>IF('S.D. Paste sheet'!V1594="","",'S.D. Paste sheet'!V1594)</f>
        <v/>
      </c>
      <c r="W1594" s="20" t="str">
        <f>IF('S.D. Paste sheet'!W1594="","",'S.D. Paste sheet'!W1594)</f>
        <v/>
      </c>
      <c r="X1594" s="20" t="str">
        <f>IF('S.D. Paste sheet'!X1594="","",'S.D. Paste sheet'!X1594)</f>
        <v/>
      </c>
      <c r="Y1594" s="20" t="str">
        <f>IF('S.D. Paste sheet'!Y1594="","",'S.D. Paste sheet'!Y1594)</f>
        <v/>
      </c>
      <c r="Z1594" s="20" t="str">
        <f>IF('S.D. Paste sheet'!Z1594="","",'S.D. Paste sheet'!Z1594)</f>
        <v/>
      </c>
      <c r="AA1594" s="20" t="str">
        <f>IF('S.D. Paste sheet'!AA1594="","",'S.D. Paste sheet'!AA1594)</f>
        <v/>
      </c>
      <c r="AB1594" s="20" t="str">
        <f>IF('S.D. Paste sheet'!AB1594="","",'S.D. Paste sheet'!AB1594)</f>
        <v/>
      </c>
      <c r="AC1594" s="20" t="str">
        <f>IF('S.D. Paste sheet'!AC1594="","",'S.D. Paste sheet'!AC1594)</f>
        <v/>
      </c>
      <c r="AD1594" s="20" t="str">
        <f>IF('S.D. Paste sheet'!AD1594="","",'S.D. Paste sheet'!AD1594)</f>
        <v/>
      </c>
      <c r="AE1594" s="29"/>
      <c r="AF1594" t="str">
        <f>IF(AK1594="","",IF(AK1594&gt;0,COUNT($AG$2:AG1594),""))</f>
        <v/>
      </c>
      <c r="AG1594" s="25" t="str">
        <f t="shared" si="771"/>
        <v/>
      </c>
      <c r="AH1594" s="25" t="str">
        <f t="shared" si="772"/>
        <v/>
      </c>
      <c r="AI1594" s="25" t="str">
        <f t="shared" si="773"/>
        <v/>
      </c>
      <c r="AJ1594" s="25" t="str">
        <f t="shared" si="774"/>
        <v/>
      </c>
      <c r="AK1594" s="25" t="str">
        <f t="shared" si="775"/>
        <v/>
      </c>
      <c r="AL1594" s="25" t="str">
        <f t="shared" si="776"/>
        <v/>
      </c>
      <c r="AM1594" s="25" t="str">
        <f t="shared" si="777"/>
        <v/>
      </c>
      <c r="AN1594" s="25" t="str">
        <f t="shared" si="778"/>
        <v/>
      </c>
      <c r="AO1594" s="25" t="str">
        <f t="shared" si="779"/>
        <v/>
      </c>
      <c r="AP1594" s="25" t="str">
        <f t="shared" si="780"/>
        <v/>
      </c>
      <c r="AQ1594" s="25" t="str">
        <f t="shared" si="781"/>
        <v/>
      </c>
      <c r="AR1594" s="25" t="str">
        <f t="shared" si="782"/>
        <v/>
      </c>
      <c r="AS1594" s="25" t="str">
        <f t="shared" si="783"/>
        <v/>
      </c>
      <c r="AT1594" s="25" t="str">
        <f t="shared" si="784"/>
        <v/>
      </c>
      <c r="AU1594" s="25" t="str">
        <f t="shared" si="785"/>
        <v/>
      </c>
      <c r="AV1594" s="25" t="str">
        <f t="shared" si="786"/>
        <v/>
      </c>
      <c r="AX1594" t="str">
        <f>IF(BC1594="","",IF(BC1594&gt;0,COUNT($AY$2:AY1594),""))</f>
        <v/>
      </c>
      <c r="AY1594" s="25" t="str">
        <f t="shared" si="787"/>
        <v/>
      </c>
      <c r="AZ1594" s="25" t="str">
        <f t="shared" si="788"/>
        <v/>
      </c>
      <c r="BA1594" s="25" t="str">
        <f t="shared" si="789"/>
        <v/>
      </c>
      <c r="BB1594" s="25" t="str">
        <f t="shared" si="790"/>
        <v/>
      </c>
      <c r="BC1594" s="25" t="str">
        <f t="shared" si="791"/>
        <v/>
      </c>
      <c r="BD1594" s="25" t="str">
        <f t="shared" si="792"/>
        <v/>
      </c>
      <c r="BE1594" s="25" t="str">
        <f t="shared" si="793"/>
        <v/>
      </c>
      <c r="BF1594" s="25" t="str">
        <f t="shared" si="794"/>
        <v/>
      </c>
      <c r="BG1594" s="25" t="str">
        <f t="shared" si="795"/>
        <v/>
      </c>
      <c r="BH1594" s="25" t="str">
        <f t="shared" si="796"/>
        <v/>
      </c>
      <c r="BI1594" s="25" t="str">
        <f t="shared" si="797"/>
        <v/>
      </c>
      <c r="BJ1594" s="25" t="str">
        <f t="shared" si="798"/>
        <v/>
      </c>
      <c r="BK1594" s="25" t="str">
        <f t="shared" si="799"/>
        <v/>
      </c>
      <c r="BL1594" s="25" t="str">
        <f t="shared" si="800"/>
        <v/>
      </c>
      <c r="BM1594" s="25" t="str">
        <f t="shared" si="801"/>
        <v/>
      </c>
      <c r="BN1594" s="25" t="str">
        <f t="shared" si="802"/>
        <v/>
      </c>
    </row>
    <row r="1595" spans="1:66">
      <c r="A1595" s="20" t="str">
        <f>IF('S.D. Paste sheet'!A1595="","",'S.D. Paste sheet'!A1595)</f>
        <v/>
      </c>
      <c r="B1595" s="20" t="str">
        <f>IF('S.D. Paste sheet'!B1595="","",'S.D. Paste sheet'!B1595)</f>
        <v/>
      </c>
      <c r="C1595" s="20" t="str">
        <f>IF('S.D. Paste sheet'!C1595="","",'S.D. Paste sheet'!C1595)</f>
        <v/>
      </c>
      <c r="D1595" s="20" t="str">
        <f>IF('S.D. Paste sheet'!D1595="","",'S.D. Paste sheet'!D1595)</f>
        <v/>
      </c>
      <c r="E1595" s="20" t="str">
        <f>IF('S.D. Paste sheet'!E1595="","",UPPER('S.D. Paste sheet'!E1595))</f>
        <v/>
      </c>
      <c r="F1595" s="20" t="str">
        <f>IF('S.D. Paste sheet'!F1595="","",'S.D. Paste sheet'!F1595)</f>
        <v/>
      </c>
      <c r="G1595" s="20" t="str">
        <f>IF('S.D. Paste sheet'!G1595="","",UPPER('S.D. Paste sheet'!G1595))</f>
        <v/>
      </c>
      <c r="H1595" s="20" t="str">
        <f>IF('S.D. Paste sheet'!H1595="","",UPPER('S.D. Paste sheet'!H1595))</f>
        <v/>
      </c>
      <c r="I1595" s="20" t="str">
        <f>IF('S.D. Paste sheet'!I1595="","",'S.D. Paste sheet'!I1595)</f>
        <v/>
      </c>
      <c r="J1595" s="20" t="str">
        <f>IF('S.D. Paste sheet'!J1595="","",'S.D. Paste sheet'!J1595)</f>
        <v/>
      </c>
      <c r="K1595" s="20" t="str">
        <f>IF('S.D. Paste sheet'!K1595="","",'S.D. Paste sheet'!K1595)</f>
        <v/>
      </c>
      <c r="L1595" s="20" t="str">
        <f>IF('S.D. Paste sheet'!L1595="","",'S.D. Paste sheet'!L1595)</f>
        <v/>
      </c>
      <c r="M1595" s="20" t="str">
        <f>IF('S.D. Paste sheet'!M1595="","",'S.D. Paste sheet'!M1595)</f>
        <v/>
      </c>
      <c r="N1595" s="20" t="str">
        <f>IF('S.D. Paste sheet'!N1595="","",'S.D. Paste sheet'!N1595)</f>
        <v/>
      </c>
      <c r="O1595" s="20" t="str">
        <f>IF('S.D. Paste sheet'!O1595="","",'S.D. Paste sheet'!O1595)</f>
        <v/>
      </c>
      <c r="P1595" s="20" t="str">
        <f>IF('S.D. Paste sheet'!P1595="","",'S.D. Paste sheet'!P1595)</f>
        <v/>
      </c>
      <c r="Q1595" s="20" t="str">
        <f>IF('S.D. Paste sheet'!Q1595="","",'S.D. Paste sheet'!Q1595)</f>
        <v/>
      </c>
      <c r="R1595" s="20" t="str">
        <f>IF('S.D. Paste sheet'!R1595="","",'S.D. Paste sheet'!R1595)</f>
        <v/>
      </c>
      <c r="S1595" s="20" t="str">
        <f>IF('S.D. Paste sheet'!S1595="","",'S.D. Paste sheet'!S1595)</f>
        <v/>
      </c>
      <c r="T1595" s="20" t="str">
        <f>IF('S.D. Paste sheet'!T1595="","",'S.D. Paste sheet'!T1595)</f>
        <v/>
      </c>
      <c r="U1595" s="20" t="str">
        <f>IF('S.D. Paste sheet'!U1595="","",'S.D. Paste sheet'!U1595)</f>
        <v/>
      </c>
      <c r="V1595" s="20" t="str">
        <f>IF('S.D. Paste sheet'!V1595="","",'S.D. Paste sheet'!V1595)</f>
        <v/>
      </c>
      <c r="W1595" s="20" t="str">
        <f>IF('S.D. Paste sheet'!W1595="","",'S.D. Paste sheet'!W1595)</f>
        <v/>
      </c>
      <c r="X1595" s="20" t="str">
        <f>IF('S.D. Paste sheet'!X1595="","",'S.D. Paste sheet'!X1595)</f>
        <v/>
      </c>
      <c r="Y1595" s="20" t="str">
        <f>IF('S.D. Paste sheet'!Y1595="","",'S.D. Paste sheet'!Y1595)</f>
        <v/>
      </c>
      <c r="Z1595" s="20" t="str">
        <f>IF('S.D. Paste sheet'!Z1595="","",'S.D. Paste sheet'!Z1595)</f>
        <v/>
      </c>
      <c r="AA1595" s="20" t="str">
        <f>IF('S.D. Paste sheet'!AA1595="","",'S.D. Paste sheet'!AA1595)</f>
        <v/>
      </c>
      <c r="AB1595" s="20" t="str">
        <f>IF('S.D. Paste sheet'!AB1595="","",'S.D. Paste sheet'!AB1595)</f>
        <v/>
      </c>
      <c r="AC1595" s="20" t="str">
        <f>IF('S.D. Paste sheet'!AC1595="","",'S.D. Paste sheet'!AC1595)</f>
        <v/>
      </c>
      <c r="AD1595" s="20" t="str">
        <f>IF('S.D. Paste sheet'!AD1595="","",'S.D. Paste sheet'!AD1595)</f>
        <v/>
      </c>
      <c r="AE1595" s="29"/>
      <c r="AF1595" t="str">
        <f>IF(AK1595="","",IF(AK1595&gt;0,COUNT($AG$2:AG1595),""))</f>
        <v/>
      </c>
      <c r="AG1595" s="25" t="str">
        <f t="shared" si="771"/>
        <v/>
      </c>
      <c r="AH1595" s="25" t="str">
        <f t="shared" si="772"/>
        <v/>
      </c>
      <c r="AI1595" s="25" t="str">
        <f t="shared" si="773"/>
        <v/>
      </c>
      <c r="AJ1595" s="25" t="str">
        <f t="shared" si="774"/>
        <v/>
      </c>
      <c r="AK1595" s="25" t="str">
        <f t="shared" si="775"/>
        <v/>
      </c>
      <c r="AL1595" s="25" t="str">
        <f t="shared" si="776"/>
        <v/>
      </c>
      <c r="AM1595" s="25" t="str">
        <f t="shared" si="777"/>
        <v/>
      </c>
      <c r="AN1595" s="25" t="str">
        <f t="shared" si="778"/>
        <v/>
      </c>
      <c r="AO1595" s="25" t="str">
        <f t="shared" si="779"/>
        <v/>
      </c>
      <c r="AP1595" s="25" t="str">
        <f t="shared" si="780"/>
        <v/>
      </c>
      <c r="AQ1595" s="25" t="str">
        <f t="shared" si="781"/>
        <v/>
      </c>
      <c r="AR1595" s="25" t="str">
        <f t="shared" si="782"/>
        <v/>
      </c>
      <c r="AS1595" s="25" t="str">
        <f t="shared" si="783"/>
        <v/>
      </c>
      <c r="AT1595" s="25" t="str">
        <f t="shared" si="784"/>
        <v/>
      </c>
      <c r="AU1595" s="25" t="str">
        <f t="shared" si="785"/>
        <v/>
      </c>
      <c r="AV1595" s="25" t="str">
        <f t="shared" si="786"/>
        <v/>
      </c>
      <c r="AX1595" t="str">
        <f>IF(BC1595="","",IF(BC1595&gt;0,COUNT($AY$2:AY1595),""))</f>
        <v/>
      </c>
      <c r="AY1595" s="25" t="str">
        <f t="shared" si="787"/>
        <v/>
      </c>
      <c r="AZ1595" s="25" t="str">
        <f t="shared" si="788"/>
        <v/>
      </c>
      <c r="BA1595" s="25" t="str">
        <f t="shared" si="789"/>
        <v/>
      </c>
      <c r="BB1595" s="25" t="str">
        <f t="shared" si="790"/>
        <v/>
      </c>
      <c r="BC1595" s="25" t="str">
        <f t="shared" si="791"/>
        <v/>
      </c>
      <c r="BD1595" s="25" t="str">
        <f t="shared" si="792"/>
        <v/>
      </c>
      <c r="BE1595" s="25" t="str">
        <f t="shared" si="793"/>
        <v/>
      </c>
      <c r="BF1595" s="25" t="str">
        <f t="shared" si="794"/>
        <v/>
      </c>
      <c r="BG1595" s="25" t="str">
        <f t="shared" si="795"/>
        <v/>
      </c>
      <c r="BH1595" s="25" t="str">
        <f t="shared" si="796"/>
        <v/>
      </c>
      <c r="BI1595" s="25" t="str">
        <f t="shared" si="797"/>
        <v/>
      </c>
      <c r="BJ1595" s="25" t="str">
        <f t="shared" si="798"/>
        <v/>
      </c>
      <c r="BK1595" s="25" t="str">
        <f t="shared" si="799"/>
        <v/>
      </c>
      <c r="BL1595" s="25" t="str">
        <f t="shared" si="800"/>
        <v/>
      </c>
      <c r="BM1595" s="25" t="str">
        <f t="shared" si="801"/>
        <v/>
      </c>
      <c r="BN1595" s="25" t="str">
        <f t="shared" si="802"/>
        <v/>
      </c>
    </row>
    <row r="1596" spans="1:66">
      <c r="A1596" s="20" t="str">
        <f>IF('S.D. Paste sheet'!A1596="","",'S.D. Paste sheet'!A1596)</f>
        <v/>
      </c>
      <c r="B1596" s="20" t="str">
        <f>IF('S.D. Paste sheet'!B1596="","",'S.D. Paste sheet'!B1596)</f>
        <v/>
      </c>
      <c r="C1596" s="20" t="str">
        <f>IF('S.D. Paste sheet'!C1596="","",'S.D. Paste sheet'!C1596)</f>
        <v/>
      </c>
      <c r="D1596" s="20" t="str">
        <f>IF('S.D. Paste sheet'!D1596="","",'S.D. Paste sheet'!D1596)</f>
        <v/>
      </c>
      <c r="E1596" s="20" t="str">
        <f>IF('S.D. Paste sheet'!E1596="","",UPPER('S.D. Paste sheet'!E1596))</f>
        <v/>
      </c>
      <c r="F1596" s="20" t="str">
        <f>IF('S.D. Paste sheet'!F1596="","",'S.D. Paste sheet'!F1596)</f>
        <v/>
      </c>
      <c r="G1596" s="20" t="str">
        <f>IF('S.D. Paste sheet'!G1596="","",UPPER('S.D. Paste sheet'!G1596))</f>
        <v/>
      </c>
      <c r="H1596" s="20" t="str">
        <f>IF('S.D. Paste sheet'!H1596="","",UPPER('S.D. Paste sheet'!H1596))</f>
        <v/>
      </c>
      <c r="I1596" s="20" t="str">
        <f>IF('S.D. Paste sheet'!I1596="","",'S.D. Paste sheet'!I1596)</f>
        <v/>
      </c>
      <c r="J1596" s="20" t="str">
        <f>IF('S.D. Paste sheet'!J1596="","",'S.D. Paste sheet'!J1596)</f>
        <v/>
      </c>
      <c r="K1596" s="20" t="str">
        <f>IF('S.D. Paste sheet'!K1596="","",'S.D. Paste sheet'!K1596)</f>
        <v/>
      </c>
      <c r="L1596" s="20" t="str">
        <f>IF('S.D. Paste sheet'!L1596="","",'S.D. Paste sheet'!L1596)</f>
        <v/>
      </c>
      <c r="M1596" s="20" t="str">
        <f>IF('S.D. Paste sheet'!M1596="","",'S.D. Paste sheet'!M1596)</f>
        <v/>
      </c>
      <c r="N1596" s="20" t="str">
        <f>IF('S.D. Paste sheet'!N1596="","",'S.D. Paste sheet'!N1596)</f>
        <v/>
      </c>
      <c r="O1596" s="20" t="str">
        <f>IF('S.D. Paste sheet'!O1596="","",'S.D. Paste sheet'!O1596)</f>
        <v/>
      </c>
      <c r="P1596" s="20" t="str">
        <f>IF('S.D. Paste sheet'!P1596="","",'S.D. Paste sheet'!P1596)</f>
        <v/>
      </c>
      <c r="Q1596" s="20" t="str">
        <f>IF('S.D. Paste sheet'!Q1596="","",'S.D. Paste sheet'!Q1596)</f>
        <v/>
      </c>
      <c r="R1596" s="20" t="str">
        <f>IF('S.D. Paste sheet'!R1596="","",'S.D. Paste sheet'!R1596)</f>
        <v/>
      </c>
      <c r="S1596" s="20" t="str">
        <f>IF('S.D. Paste sheet'!S1596="","",'S.D. Paste sheet'!S1596)</f>
        <v/>
      </c>
      <c r="T1596" s="20" t="str">
        <f>IF('S.D. Paste sheet'!T1596="","",'S.D. Paste sheet'!T1596)</f>
        <v/>
      </c>
      <c r="U1596" s="20" t="str">
        <f>IF('S.D. Paste sheet'!U1596="","",'S.D. Paste sheet'!U1596)</f>
        <v/>
      </c>
      <c r="V1596" s="20" t="str">
        <f>IF('S.D. Paste sheet'!V1596="","",'S.D. Paste sheet'!V1596)</f>
        <v/>
      </c>
      <c r="W1596" s="20" t="str">
        <f>IF('S.D. Paste sheet'!W1596="","",'S.D. Paste sheet'!W1596)</f>
        <v/>
      </c>
      <c r="X1596" s="20" t="str">
        <f>IF('S.D. Paste sheet'!X1596="","",'S.D. Paste sheet'!X1596)</f>
        <v/>
      </c>
      <c r="Y1596" s="20" t="str">
        <f>IF('S.D. Paste sheet'!Y1596="","",'S.D. Paste sheet'!Y1596)</f>
        <v/>
      </c>
      <c r="Z1596" s="20" t="str">
        <f>IF('S.D. Paste sheet'!Z1596="","",'S.D. Paste sheet'!Z1596)</f>
        <v/>
      </c>
      <c r="AA1596" s="20" t="str">
        <f>IF('S.D. Paste sheet'!AA1596="","",'S.D. Paste sheet'!AA1596)</f>
        <v/>
      </c>
      <c r="AB1596" s="20" t="str">
        <f>IF('S.D. Paste sheet'!AB1596="","",'S.D. Paste sheet'!AB1596)</f>
        <v/>
      </c>
      <c r="AC1596" s="20" t="str">
        <f>IF('S.D. Paste sheet'!AC1596="","",'S.D. Paste sheet'!AC1596)</f>
        <v/>
      </c>
      <c r="AD1596" s="20" t="str">
        <f>IF('S.D. Paste sheet'!AD1596="","",'S.D. Paste sheet'!AD1596)</f>
        <v/>
      </c>
      <c r="AE1596" s="29"/>
      <c r="AF1596" t="str">
        <f>IF(AK1596="","",IF(AK1596&gt;0,COUNT($AG$2:AG1596),""))</f>
        <v/>
      </c>
      <c r="AG1596" s="25" t="str">
        <f t="shared" si="771"/>
        <v/>
      </c>
      <c r="AH1596" s="25" t="str">
        <f t="shared" si="772"/>
        <v/>
      </c>
      <c r="AI1596" s="25" t="str">
        <f t="shared" si="773"/>
        <v/>
      </c>
      <c r="AJ1596" s="25" t="str">
        <f t="shared" si="774"/>
        <v/>
      </c>
      <c r="AK1596" s="25" t="str">
        <f t="shared" si="775"/>
        <v/>
      </c>
      <c r="AL1596" s="25" t="str">
        <f t="shared" si="776"/>
        <v/>
      </c>
      <c r="AM1596" s="25" t="str">
        <f t="shared" si="777"/>
        <v/>
      </c>
      <c r="AN1596" s="25" t="str">
        <f t="shared" si="778"/>
        <v/>
      </c>
      <c r="AO1596" s="25" t="str">
        <f t="shared" si="779"/>
        <v/>
      </c>
      <c r="AP1596" s="25" t="str">
        <f t="shared" si="780"/>
        <v/>
      </c>
      <c r="AQ1596" s="25" t="str">
        <f t="shared" si="781"/>
        <v/>
      </c>
      <c r="AR1596" s="25" t="str">
        <f t="shared" si="782"/>
        <v/>
      </c>
      <c r="AS1596" s="25" t="str">
        <f t="shared" si="783"/>
        <v/>
      </c>
      <c r="AT1596" s="25" t="str">
        <f t="shared" si="784"/>
        <v/>
      </c>
      <c r="AU1596" s="25" t="str">
        <f t="shared" si="785"/>
        <v/>
      </c>
      <c r="AV1596" s="25" t="str">
        <f t="shared" si="786"/>
        <v/>
      </c>
      <c r="AX1596" t="str">
        <f>IF(BC1596="","",IF(BC1596&gt;0,COUNT($AY$2:AY1596),""))</f>
        <v/>
      </c>
      <c r="AY1596" s="25" t="str">
        <f t="shared" si="787"/>
        <v/>
      </c>
      <c r="AZ1596" s="25" t="str">
        <f t="shared" si="788"/>
        <v/>
      </c>
      <c r="BA1596" s="25" t="str">
        <f t="shared" si="789"/>
        <v/>
      </c>
      <c r="BB1596" s="25" t="str">
        <f t="shared" si="790"/>
        <v/>
      </c>
      <c r="BC1596" s="25" t="str">
        <f t="shared" si="791"/>
        <v/>
      </c>
      <c r="BD1596" s="25" t="str">
        <f t="shared" si="792"/>
        <v/>
      </c>
      <c r="BE1596" s="25" t="str">
        <f t="shared" si="793"/>
        <v/>
      </c>
      <c r="BF1596" s="25" t="str">
        <f t="shared" si="794"/>
        <v/>
      </c>
      <c r="BG1596" s="25" t="str">
        <f t="shared" si="795"/>
        <v/>
      </c>
      <c r="BH1596" s="25" t="str">
        <f t="shared" si="796"/>
        <v/>
      </c>
      <c r="BI1596" s="25" t="str">
        <f t="shared" si="797"/>
        <v/>
      </c>
      <c r="BJ1596" s="25" t="str">
        <f t="shared" si="798"/>
        <v/>
      </c>
      <c r="BK1596" s="25" t="str">
        <f t="shared" si="799"/>
        <v/>
      </c>
      <c r="BL1596" s="25" t="str">
        <f t="shared" si="800"/>
        <v/>
      </c>
      <c r="BM1596" s="25" t="str">
        <f t="shared" si="801"/>
        <v/>
      </c>
      <c r="BN1596" s="25" t="str">
        <f t="shared" si="802"/>
        <v/>
      </c>
    </row>
    <row r="1597" spans="1:66">
      <c r="A1597" s="20" t="str">
        <f>IF('S.D. Paste sheet'!A1597="","",'S.D. Paste sheet'!A1597)</f>
        <v/>
      </c>
      <c r="B1597" s="20" t="str">
        <f>IF('S.D. Paste sheet'!B1597="","",'S.D. Paste sheet'!B1597)</f>
        <v/>
      </c>
      <c r="C1597" s="20" t="str">
        <f>IF('S.D. Paste sheet'!C1597="","",'S.D. Paste sheet'!C1597)</f>
        <v/>
      </c>
      <c r="D1597" s="20" t="str">
        <f>IF('S.D. Paste sheet'!D1597="","",'S.D. Paste sheet'!D1597)</f>
        <v/>
      </c>
      <c r="E1597" s="20" t="str">
        <f>IF('S.D. Paste sheet'!E1597="","",UPPER('S.D. Paste sheet'!E1597))</f>
        <v/>
      </c>
      <c r="F1597" s="20" t="str">
        <f>IF('S.D. Paste sheet'!F1597="","",'S.D. Paste sheet'!F1597)</f>
        <v/>
      </c>
      <c r="G1597" s="20" t="str">
        <f>IF('S.D. Paste sheet'!G1597="","",UPPER('S.D. Paste sheet'!G1597))</f>
        <v/>
      </c>
      <c r="H1597" s="20" t="str">
        <f>IF('S.D. Paste sheet'!H1597="","",UPPER('S.D. Paste sheet'!H1597))</f>
        <v/>
      </c>
      <c r="I1597" s="20" t="str">
        <f>IF('S.D. Paste sheet'!I1597="","",'S.D. Paste sheet'!I1597)</f>
        <v/>
      </c>
      <c r="J1597" s="20" t="str">
        <f>IF('S.D. Paste sheet'!J1597="","",'S.D. Paste sheet'!J1597)</f>
        <v/>
      </c>
      <c r="K1597" s="20" t="str">
        <f>IF('S.D. Paste sheet'!K1597="","",'S.D. Paste sheet'!K1597)</f>
        <v/>
      </c>
      <c r="L1597" s="20" t="str">
        <f>IF('S.D. Paste sheet'!L1597="","",'S.D. Paste sheet'!L1597)</f>
        <v/>
      </c>
      <c r="M1597" s="20" t="str">
        <f>IF('S.D. Paste sheet'!M1597="","",'S.D. Paste sheet'!M1597)</f>
        <v/>
      </c>
      <c r="N1597" s="20" t="str">
        <f>IF('S.D. Paste sheet'!N1597="","",'S.D. Paste sheet'!N1597)</f>
        <v/>
      </c>
      <c r="O1597" s="20" t="str">
        <f>IF('S.D. Paste sheet'!O1597="","",'S.D. Paste sheet'!O1597)</f>
        <v/>
      </c>
      <c r="P1597" s="20" t="str">
        <f>IF('S.D. Paste sheet'!P1597="","",'S.D. Paste sheet'!P1597)</f>
        <v/>
      </c>
      <c r="Q1597" s="20" t="str">
        <f>IF('S.D. Paste sheet'!Q1597="","",'S.D. Paste sheet'!Q1597)</f>
        <v/>
      </c>
      <c r="R1597" s="20" t="str">
        <f>IF('S.D. Paste sheet'!R1597="","",'S.D. Paste sheet'!R1597)</f>
        <v/>
      </c>
      <c r="S1597" s="20" t="str">
        <f>IF('S.D. Paste sheet'!S1597="","",'S.D. Paste sheet'!S1597)</f>
        <v/>
      </c>
      <c r="T1597" s="20" t="str">
        <f>IF('S.D. Paste sheet'!T1597="","",'S.D. Paste sheet'!T1597)</f>
        <v/>
      </c>
      <c r="U1597" s="20" t="str">
        <f>IF('S.D. Paste sheet'!U1597="","",'S.D. Paste sheet'!U1597)</f>
        <v/>
      </c>
      <c r="V1597" s="20" t="str">
        <f>IF('S.D. Paste sheet'!V1597="","",'S.D. Paste sheet'!V1597)</f>
        <v/>
      </c>
      <c r="W1597" s="20" t="str">
        <f>IF('S.D. Paste sheet'!W1597="","",'S.D. Paste sheet'!W1597)</f>
        <v/>
      </c>
      <c r="X1597" s="20" t="str">
        <f>IF('S.D. Paste sheet'!X1597="","",'S.D. Paste sheet'!X1597)</f>
        <v/>
      </c>
      <c r="Y1597" s="20" t="str">
        <f>IF('S.D. Paste sheet'!Y1597="","",'S.D. Paste sheet'!Y1597)</f>
        <v/>
      </c>
      <c r="Z1597" s="20" t="str">
        <f>IF('S.D. Paste sheet'!Z1597="","",'S.D. Paste sheet'!Z1597)</f>
        <v/>
      </c>
      <c r="AA1597" s="20" t="str">
        <f>IF('S.D. Paste sheet'!AA1597="","",'S.D. Paste sheet'!AA1597)</f>
        <v/>
      </c>
      <c r="AB1597" s="20" t="str">
        <f>IF('S.D. Paste sheet'!AB1597="","",'S.D. Paste sheet'!AB1597)</f>
        <v/>
      </c>
      <c r="AC1597" s="20" t="str">
        <f>IF('S.D. Paste sheet'!AC1597="","",'S.D. Paste sheet'!AC1597)</f>
        <v/>
      </c>
      <c r="AD1597" s="20" t="str">
        <f>IF('S.D. Paste sheet'!AD1597="","",'S.D. Paste sheet'!AD1597)</f>
        <v/>
      </c>
      <c r="AE1597" s="29"/>
      <c r="AF1597" t="str">
        <f>IF(AK1597="","",IF(AK1597&gt;0,COUNT($AG$2:AG1597),""))</f>
        <v/>
      </c>
      <c r="AG1597" s="25" t="str">
        <f t="shared" si="771"/>
        <v/>
      </c>
      <c r="AH1597" s="25" t="str">
        <f t="shared" si="772"/>
        <v/>
      </c>
      <c r="AI1597" s="25" t="str">
        <f t="shared" si="773"/>
        <v/>
      </c>
      <c r="AJ1597" s="25" t="str">
        <f t="shared" si="774"/>
        <v/>
      </c>
      <c r="AK1597" s="25" t="str">
        <f t="shared" si="775"/>
        <v/>
      </c>
      <c r="AL1597" s="25" t="str">
        <f t="shared" si="776"/>
        <v/>
      </c>
      <c r="AM1597" s="25" t="str">
        <f t="shared" si="777"/>
        <v/>
      </c>
      <c r="AN1597" s="25" t="str">
        <f t="shared" si="778"/>
        <v/>
      </c>
      <c r="AO1597" s="25" t="str">
        <f t="shared" si="779"/>
        <v/>
      </c>
      <c r="AP1597" s="25" t="str">
        <f t="shared" si="780"/>
        <v/>
      </c>
      <c r="AQ1597" s="25" t="str">
        <f t="shared" si="781"/>
        <v/>
      </c>
      <c r="AR1597" s="25" t="str">
        <f t="shared" si="782"/>
        <v/>
      </c>
      <c r="AS1597" s="25" t="str">
        <f t="shared" si="783"/>
        <v/>
      </c>
      <c r="AT1597" s="25" t="str">
        <f t="shared" si="784"/>
        <v/>
      </c>
      <c r="AU1597" s="25" t="str">
        <f t="shared" si="785"/>
        <v/>
      </c>
      <c r="AV1597" s="25" t="str">
        <f t="shared" si="786"/>
        <v/>
      </c>
      <c r="AX1597" t="str">
        <f>IF(BC1597="","",IF(BC1597&gt;0,COUNT($AY$2:AY1597),""))</f>
        <v/>
      </c>
      <c r="AY1597" s="25" t="str">
        <f t="shared" si="787"/>
        <v/>
      </c>
      <c r="AZ1597" s="25" t="str">
        <f t="shared" si="788"/>
        <v/>
      </c>
      <c r="BA1597" s="25" t="str">
        <f t="shared" si="789"/>
        <v/>
      </c>
      <c r="BB1597" s="25" t="str">
        <f t="shared" si="790"/>
        <v/>
      </c>
      <c r="BC1597" s="25" t="str">
        <f t="shared" si="791"/>
        <v/>
      </c>
      <c r="BD1597" s="25" t="str">
        <f t="shared" si="792"/>
        <v/>
      </c>
      <c r="BE1597" s="25" t="str">
        <f t="shared" si="793"/>
        <v/>
      </c>
      <c r="BF1597" s="25" t="str">
        <f t="shared" si="794"/>
        <v/>
      </c>
      <c r="BG1597" s="25" t="str">
        <f t="shared" si="795"/>
        <v/>
      </c>
      <c r="BH1597" s="25" t="str">
        <f t="shared" si="796"/>
        <v/>
      </c>
      <c r="BI1597" s="25" t="str">
        <f t="shared" si="797"/>
        <v/>
      </c>
      <c r="BJ1597" s="25" t="str">
        <f t="shared" si="798"/>
        <v/>
      </c>
      <c r="BK1597" s="25" t="str">
        <f t="shared" si="799"/>
        <v/>
      </c>
      <c r="BL1597" s="25" t="str">
        <f t="shared" si="800"/>
        <v/>
      </c>
      <c r="BM1597" s="25" t="str">
        <f t="shared" si="801"/>
        <v/>
      </c>
      <c r="BN1597" s="25" t="str">
        <f t="shared" si="802"/>
        <v/>
      </c>
    </row>
    <row r="1598" spans="1:66">
      <c r="A1598" s="20" t="str">
        <f>IF('S.D. Paste sheet'!A1598="","",'S.D. Paste sheet'!A1598)</f>
        <v/>
      </c>
      <c r="B1598" s="20" t="str">
        <f>IF('S.D. Paste sheet'!B1598="","",'S.D. Paste sheet'!B1598)</f>
        <v/>
      </c>
      <c r="C1598" s="20" t="str">
        <f>IF('S.D. Paste sheet'!C1598="","",'S.D. Paste sheet'!C1598)</f>
        <v/>
      </c>
      <c r="D1598" s="20" t="str">
        <f>IF('S.D. Paste sheet'!D1598="","",'S.D. Paste sheet'!D1598)</f>
        <v/>
      </c>
      <c r="E1598" s="20" t="str">
        <f>IF('S.D. Paste sheet'!E1598="","",UPPER('S.D. Paste sheet'!E1598))</f>
        <v/>
      </c>
      <c r="F1598" s="20" t="str">
        <f>IF('S.D. Paste sheet'!F1598="","",'S.D. Paste sheet'!F1598)</f>
        <v/>
      </c>
      <c r="G1598" s="20" t="str">
        <f>IF('S.D. Paste sheet'!G1598="","",UPPER('S.D. Paste sheet'!G1598))</f>
        <v/>
      </c>
      <c r="H1598" s="20" t="str">
        <f>IF('S.D. Paste sheet'!H1598="","",UPPER('S.D. Paste sheet'!H1598))</f>
        <v/>
      </c>
      <c r="I1598" s="20" t="str">
        <f>IF('S.D. Paste sheet'!I1598="","",'S.D. Paste sheet'!I1598)</f>
        <v/>
      </c>
      <c r="J1598" s="20" t="str">
        <f>IF('S.D. Paste sheet'!J1598="","",'S.D. Paste sheet'!J1598)</f>
        <v/>
      </c>
      <c r="K1598" s="20" t="str">
        <f>IF('S.D. Paste sheet'!K1598="","",'S.D. Paste sheet'!K1598)</f>
        <v/>
      </c>
      <c r="L1598" s="20" t="str">
        <f>IF('S.D. Paste sheet'!L1598="","",'S.D. Paste sheet'!L1598)</f>
        <v/>
      </c>
      <c r="M1598" s="20" t="str">
        <f>IF('S.D. Paste sheet'!M1598="","",'S.D. Paste sheet'!M1598)</f>
        <v/>
      </c>
      <c r="N1598" s="20" t="str">
        <f>IF('S.D. Paste sheet'!N1598="","",'S.D. Paste sheet'!N1598)</f>
        <v/>
      </c>
      <c r="O1598" s="20" t="str">
        <f>IF('S.D. Paste sheet'!O1598="","",'S.D. Paste sheet'!O1598)</f>
        <v/>
      </c>
      <c r="P1598" s="20" t="str">
        <f>IF('S.D. Paste sheet'!P1598="","",'S.D. Paste sheet'!P1598)</f>
        <v/>
      </c>
      <c r="Q1598" s="20" t="str">
        <f>IF('S.D. Paste sheet'!Q1598="","",'S.D. Paste sheet'!Q1598)</f>
        <v/>
      </c>
      <c r="R1598" s="20" t="str">
        <f>IF('S.D. Paste sheet'!R1598="","",'S.D. Paste sheet'!R1598)</f>
        <v/>
      </c>
      <c r="S1598" s="20" t="str">
        <f>IF('S.D. Paste sheet'!S1598="","",'S.D. Paste sheet'!S1598)</f>
        <v/>
      </c>
      <c r="T1598" s="20" t="str">
        <f>IF('S.D. Paste sheet'!T1598="","",'S.D. Paste sheet'!T1598)</f>
        <v/>
      </c>
      <c r="U1598" s="20" t="str">
        <f>IF('S.D. Paste sheet'!U1598="","",'S.D. Paste sheet'!U1598)</f>
        <v/>
      </c>
      <c r="V1598" s="20" t="str">
        <f>IF('S.D. Paste sheet'!V1598="","",'S.D. Paste sheet'!V1598)</f>
        <v/>
      </c>
      <c r="W1598" s="20" t="str">
        <f>IF('S.D. Paste sheet'!W1598="","",'S.D. Paste sheet'!W1598)</f>
        <v/>
      </c>
      <c r="X1598" s="20" t="str">
        <f>IF('S.D. Paste sheet'!X1598="","",'S.D. Paste sheet'!X1598)</f>
        <v/>
      </c>
      <c r="Y1598" s="20" t="str">
        <f>IF('S.D. Paste sheet'!Y1598="","",'S.D. Paste sheet'!Y1598)</f>
        <v/>
      </c>
      <c r="Z1598" s="20" t="str">
        <f>IF('S.D. Paste sheet'!Z1598="","",'S.D. Paste sheet'!Z1598)</f>
        <v/>
      </c>
      <c r="AA1598" s="20" t="str">
        <f>IF('S.D. Paste sheet'!AA1598="","",'S.D. Paste sheet'!AA1598)</f>
        <v/>
      </c>
      <c r="AB1598" s="20" t="str">
        <f>IF('S.D. Paste sheet'!AB1598="","",'S.D. Paste sheet'!AB1598)</f>
        <v/>
      </c>
      <c r="AC1598" s="20" t="str">
        <f>IF('S.D. Paste sheet'!AC1598="","",'S.D. Paste sheet'!AC1598)</f>
        <v/>
      </c>
      <c r="AD1598" s="20" t="str">
        <f>IF('S.D. Paste sheet'!AD1598="","",'S.D. Paste sheet'!AD1598)</f>
        <v/>
      </c>
      <c r="AE1598" s="29"/>
      <c r="AF1598" t="str">
        <f>IF(AK1598="","",IF(AK1598&gt;0,COUNT($AG$2:AG1598),""))</f>
        <v/>
      </c>
      <c r="AG1598" s="25" t="str">
        <f t="shared" si="771"/>
        <v/>
      </c>
      <c r="AH1598" s="25" t="str">
        <f t="shared" si="772"/>
        <v/>
      </c>
      <c r="AI1598" s="25" t="str">
        <f t="shared" si="773"/>
        <v/>
      </c>
      <c r="AJ1598" s="25" t="str">
        <f t="shared" si="774"/>
        <v/>
      </c>
      <c r="AK1598" s="25" t="str">
        <f t="shared" si="775"/>
        <v/>
      </c>
      <c r="AL1598" s="25" t="str">
        <f t="shared" si="776"/>
        <v/>
      </c>
      <c r="AM1598" s="25" t="str">
        <f t="shared" si="777"/>
        <v/>
      </c>
      <c r="AN1598" s="25" t="str">
        <f t="shared" si="778"/>
        <v/>
      </c>
      <c r="AO1598" s="25" t="str">
        <f t="shared" si="779"/>
        <v/>
      </c>
      <c r="AP1598" s="25" t="str">
        <f t="shared" si="780"/>
        <v/>
      </c>
      <c r="AQ1598" s="25" t="str">
        <f t="shared" si="781"/>
        <v/>
      </c>
      <c r="AR1598" s="25" t="str">
        <f t="shared" si="782"/>
        <v/>
      </c>
      <c r="AS1598" s="25" t="str">
        <f t="shared" si="783"/>
        <v/>
      </c>
      <c r="AT1598" s="25" t="str">
        <f t="shared" si="784"/>
        <v/>
      </c>
      <c r="AU1598" s="25" t="str">
        <f t="shared" si="785"/>
        <v/>
      </c>
      <c r="AV1598" s="25" t="str">
        <f t="shared" si="786"/>
        <v/>
      </c>
      <c r="AX1598" t="str">
        <f>IF(BC1598="","",IF(BC1598&gt;0,COUNT($AY$2:AY1598),""))</f>
        <v/>
      </c>
      <c r="AY1598" s="25" t="str">
        <f t="shared" si="787"/>
        <v/>
      </c>
      <c r="AZ1598" s="25" t="str">
        <f t="shared" si="788"/>
        <v/>
      </c>
      <c r="BA1598" s="25" t="str">
        <f t="shared" si="789"/>
        <v/>
      </c>
      <c r="BB1598" s="25" t="str">
        <f t="shared" si="790"/>
        <v/>
      </c>
      <c r="BC1598" s="25" t="str">
        <f t="shared" si="791"/>
        <v/>
      </c>
      <c r="BD1598" s="25" t="str">
        <f t="shared" si="792"/>
        <v/>
      </c>
      <c r="BE1598" s="25" t="str">
        <f t="shared" si="793"/>
        <v/>
      </c>
      <c r="BF1598" s="25" t="str">
        <f t="shared" si="794"/>
        <v/>
      </c>
      <c r="BG1598" s="25" t="str">
        <f t="shared" si="795"/>
        <v/>
      </c>
      <c r="BH1598" s="25" t="str">
        <f t="shared" si="796"/>
        <v/>
      </c>
      <c r="BI1598" s="25" t="str">
        <f t="shared" si="797"/>
        <v/>
      </c>
      <c r="BJ1598" s="25" t="str">
        <f t="shared" si="798"/>
        <v/>
      </c>
      <c r="BK1598" s="25" t="str">
        <f t="shared" si="799"/>
        <v/>
      </c>
      <c r="BL1598" s="25" t="str">
        <f t="shared" si="800"/>
        <v/>
      </c>
      <c r="BM1598" s="25" t="str">
        <f t="shared" si="801"/>
        <v/>
      </c>
      <c r="BN1598" s="25" t="str">
        <f t="shared" si="802"/>
        <v/>
      </c>
    </row>
    <row r="1599" spans="1:66">
      <c r="A1599" s="20" t="str">
        <f>IF('S.D. Paste sheet'!A1599="","",'S.D. Paste sheet'!A1599)</f>
        <v/>
      </c>
      <c r="B1599" s="20" t="str">
        <f>IF('S.D. Paste sheet'!B1599="","",'S.D. Paste sheet'!B1599)</f>
        <v/>
      </c>
      <c r="C1599" s="20" t="str">
        <f>IF('S.D. Paste sheet'!C1599="","",'S.D. Paste sheet'!C1599)</f>
        <v/>
      </c>
      <c r="D1599" s="20" t="str">
        <f>IF('S.D. Paste sheet'!D1599="","",'S.D. Paste sheet'!D1599)</f>
        <v/>
      </c>
      <c r="E1599" s="20" t="str">
        <f>IF('S.D. Paste sheet'!E1599="","",UPPER('S.D. Paste sheet'!E1599))</f>
        <v/>
      </c>
      <c r="F1599" s="20" t="str">
        <f>IF('S.D. Paste sheet'!F1599="","",'S.D. Paste sheet'!F1599)</f>
        <v/>
      </c>
      <c r="G1599" s="20" t="str">
        <f>IF('S.D. Paste sheet'!G1599="","",UPPER('S.D. Paste sheet'!G1599))</f>
        <v/>
      </c>
      <c r="H1599" s="20" t="str">
        <f>IF('S.D. Paste sheet'!H1599="","",UPPER('S.D. Paste sheet'!H1599))</f>
        <v/>
      </c>
      <c r="I1599" s="20" t="str">
        <f>IF('S.D. Paste sheet'!I1599="","",'S.D. Paste sheet'!I1599)</f>
        <v/>
      </c>
      <c r="J1599" s="20" t="str">
        <f>IF('S.D. Paste sheet'!J1599="","",'S.D. Paste sheet'!J1599)</f>
        <v/>
      </c>
      <c r="K1599" s="20" t="str">
        <f>IF('S.D. Paste sheet'!K1599="","",'S.D. Paste sheet'!K1599)</f>
        <v/>
      </c>
      <c r="L1599" s="20" t="str">
        <f>IF('S.D. Paste sheet'!L1599="","",'S.D. Paste sheet'!L1599)</f>
        <v/>
      </c>
      <c r="M1599" s="20" t="str">
        <f>IF('S.D. Paste sheet'!M1599="","",'S.D. Paste sheet'!M1599)</f>
        <v/>
      </c>
      <c r="N1599" s="20" t="str">
        <f>IF('S.D. Paste sheet'!N1599="","",'S.D. Paste sheet'!N1599)</f>
        <v/>
      </c>
      <c r="O1599" s="20" t="str">
        <f>IF('S.D. Paste sheet'!O1599="","",'S.D. Paste sheet'!O1599)</f>
        <v/>
      </c>
      <c r="P1599" s="20" t="str">
        <f>IF('S.D. Paste sheet'!P1599="","",'S.D. Paste sheet'!P1599)</f>
        <v/>
      </c>
      <c r="Q1599" s="20" t="str">
        <f>IF('S.D. Paste sheet'!Q1599="","",'S.D. Paste sheet'!Q1599)</f>
        <v/>
      </c>
      <c r="R1599" s="20" t="str">
        <f>IF('S.D. Paste sheet'!R1599="","",'S.D. Paste sheet'!R1599)</f>
        <v/>
      </c>
      <c r="S1599" s="20" t="str">
        <f>IF('S.D. Paste sheet'!S1599="","",'S.D. Paste sheet'!S1599)</f>
        <v/>
      </c>
      <c r="T1599" s="20" t="str">
        <f>IF('S.D. Paste sheet'!T1599="","",'S.D. Paste sheet'!T1599)</f>
        <v/>
      </c>
      <c r="U1599" s="20" t="str">
        <f>IF('S.D. Paste sheet'!U1599="","",'S.D. Paste sheet'!U1599)</f>
        <v/>
      </c>
      <c r="V1599" s="20" t="str">
        <f>IF('S.D. Paste sheet'!V1599="","",'S.D. Paste sheet'!V1599)</f>
        <v/>
      </c>
      <c r="W1599" s="20" t="str">
        <f>IF('S.D. Paste sheet'!W1599="","",'S.D. Paste sheet'!W1599)</f>
        <v/>
      </c>
      <c r="X1599" s="20" t="str">
        <f>IF('S.D. Paste sheet'!X1599="","",'S.D. Paste sheet'!X1599)</f>
        <v/>
      </c>
      <c r="Y1599" s="20" t="str">
        <f>IF('S.D. Paste sheet'!Y1599="","",'S.D. Paste sheet'!Y1599)</f>
        <v/>
      </c>
      <c r="Z1599" s="20" t="str">
        <f>IF('S.D. Paste sheet'!Z1599="","",'S.D. Paste sheet'!Z1599)</f>
        <v/>
      </c>
      <c r="AA1599" s="20" t="str">
        <f>IF('S.D. Paste sheet'!AA1599="","",'S.D. Paste sheet'!AA1599)</f>
        <v/>
      </c>
      <c r="AB1599" s="20" t="str">
        <f>IF('S.D. Paste sheet'!AB1599="","",'S.D. Paste sheet'!AB1599)</f>
        <v/>
      </c>
      <c r="AC1599" s="20" t="str">
        <f>IF('S.D. Paste sheet'!AC1599="","",'S.D. Paste sheet'!AC1599)</f>
        <v/>
      </c>
      <c r="AD1599" s="20" t="str">
        <f>IF('S.D. Paste sheet'!AD1599="","",'S.D. Paste sheet'!AD1599)</f>
        <v/>
      </c>
      <c r="AE1599" s="29"/>
      <c r="AF1599" t="str">
        <f>IF(AK1599="","",IF(AK1599&gt;0,COUNT($AG$2:AG1599),""))</f>
        <v/>
      </c>
      <c r="AG1599" s="25" t="str">
        <f t="shared" si="771"/>
        <v/>
      </c>
      <c r="AH1599" s="25" t="str">
        <f t="shared" si="772"/>
        <v/>
      </c>
      <c r="AI1599" s="25" t="str">
        <f t="shared" si="773"/>
        <v/>
      </c>
      <c r="AJ1599" s="25" t="str">
        <f t="shared" si="774"/>
        <v/>
      </c>
      <c r="AK1599" s="25" t="str">
        <f t="shared" si="775"/>
        <v/>
      </c>
      <c r="AL1599" s="25" t="str">
        <f t="shared" si="776"/>
        <v/>
      </c>
      <c r="AM1599" s="25" t="str">
        <f t="shared" si="777"/>
        <v/>
      </c>
      <c r="AN1599" s="25" t="str">
        <f t="shared" si="778"/>
        <v/>
      </c>
      <c r="AO1599" s="25" t="str">
        <f t="shared" si="779"/>
        <v/>
      </c>
      <c r="AP1599" s="25" t="str">
        <f t="shared" si="780"/>
        <v/>
      </c>
      <c r="AQ1599" s="25" t="str">
        <f t="shared" si="781"/>
        <v/>
      </c>
      <c r="AR1599" s="25" t="str">
        <f t="shared" si="782"/>
        <v/>
      </c>
      <c r="AS1599" s="25" t="str">
        <f t="shared" si="783"/>
        <v/>
      </c>
      <c r="AT1599" s="25" t="str">
        <f t="shared" si="784"/>
        <v/>
      </c>
      <c r="AU1599" s="25" t="str">
        <f t="shared" si="785"/>
        <v/>
      </c>
      <c r="AV1599" s="25" t="str">
        <f t="shared" si="786"/>
        <v/>
      </c>
      <c r="AX1599" t="str">
        <f>IF(BC1599="","",IF(BC1599&gt;0,COUNT($AY$2:AY1599),""))</f>
        <v/>
      </c>
      <c r="AY1599" s="25" t="str">
        <f t="shared" si="787"/>
        <v/>
      </c>
      <c r="AZ1599" s="25" t="str">
        <f t="shared" si="788"/>
        <v/>
      </c>
      <c r="BA1599" s="25" t="str">
        <f t="shared" si="789"/>
        <v/>
      </c>
      <c r="BB1599" s="25" t="str">
        <f t="shared" si="790"/>
        <v/>
      </c>
      <c r="BC1599" s="25" t="str">
        <f t="shared" si="791"/>
        <v/>
      </c>
      <c r="BD1599" s="25" t="str">
        <f t="shared" si="792"/>
        <v/>
      </c>
      <c r="BE1599" s="25" t="str">
        <f t="shared" si="793"/>
        <v/>
      </c>
      <c r="BF1599" s="25" t="str">
        <f t="shared" si="794"/>
        <v/>
      </c>
      <c r="BG1599" s="25" t="str">
        <f t="shared" si="795"/>
        <v/>
      </c>
      <c r="BH1599" s="25" t="str">
        <f t="shared" si="796"/>
        <v/>
      </c>
      <c r="BI1599" s="25" t="str">
        <f t="shared" si="797"/>
        <v/>
      </c>
      <c r="BJ1599" s="25" t="str">
        <f t="shared" si="798"/>
        <v/>
      </c>
      <c r="BK1599" s="25" t="str">
        <f t="shared" si="799"/>
        <v/>
      </c>
      <c r="BL1599" s="25" t="str">
        <f t="shared" si="800"/>
        <v/>
      </c>
      <c r="BM1599" s="25" t="str">
        <f t="shared" si="801"/>
        <v/>
      </c>
      <c r="BN1599" s="25" t="str">
        <f t="shared" si="802"/>
        <v/>
      </c>
    </row>
    <row r="1600" spans="1:66">
      <c r="A1600" s="20" t="str">
        <f>IF('S.D. Paste sheet'!A1600="","",'S.D. Paste sheet'!A1600)</f>
        <v/>
      </c>
      <c r="B1600" s="20" t="str">
        <f>IF('S.D. Paste sheet'!B1600="","",'S.D. Paste sheet'!B1600)</f>
        <v/>
      </c>
      <c r="C1600" s="20" t="str">
        <f>IF('S.D. Paste sheet'!C1600="","",'S.D. Paste sheet'!C1600)</f>
        <v/>
      </c>
      <c r="D1600" s="20" t="str">
        <f>IF('S.D. Paste sheet'!D1600="","",'S.D. Paste sheet'!D1600)</f>
        <v/>
      </c>
      <c r="E1600" s="20" t="str">
        <f>IF('S.D. Paste sheet'!E1600="","",UPPER('S.D. Paste sheet'!E1600))</f>
        <v/>
      </c>
      <c r="F1600" s="20" t="str">
        <f>IF('S.D. Paste sheet'!F1600="","",'S.D. Paste sheet'!F1600)</f>
        <v/>
      </c>
      <c r="G1600" s="20" t="str">
        <f>IF('S.D. Paste sheet'!G1600="","",UPPER('S.D. Paste sheet'!G1600))</f>
        <v/>
      </c>
      <c r="H1600" s="20" t="str">
        <f>IF('S.D. Paste sheet'!H1600="","",UPPER('S.D. Paste sheet'!H1600))</f>
        <v/>
      </c>
      <c r="I1600" s="20" t="str">
        <f>IF('S.D. Paste sheet'!I1600="","",'S.D. Paste sheet'!I1600)</f>
        <v/>
      </c>
      <c r="J1600" s="20" t="str">
        <f>IF('S.D. Paste sheet'!J1600="","",'S.D. Paste sheet'!J1600)</f>
        <v/>
      </c>
      <c r="K1600" s="20" t="str">
        <f>IF('S.D. Paste sheet'!K1600="","",'S.D. Paste sheet'!K1600)</f>
        <v/>
      </c>
      <c r="L1600" s="20" t="str">
        <f>IF('S.D. Paste sheet'!L1600="","",'S.D. Paste sheet'!L1600)</f>
        <v/>
      </c>
      <c r="M1600" s="20" t="str">
        <f>IF('S.D. Paste sheet'!M1600="","",'S.D. Paste sheet'!M1600)</f>
        <v/>
      </c>
      <c r="N1600" s="20" t="str">
        <f>IF('S.D. Paste sheet'!N1600="","",'S.D. Paste sheet'!N1600)</f>
        <v/>
      </c>
      <c r="O1600" s="20" t="str">
        <f>IF('S.D. Paste sheet'!O1600="","",'S.D. Paste sheet'!O1600)</f>
        <v/>
      </c>
      <c r="P1600" s="20" t="str">
        <f>IF('S.D. Paste sheet'!P1600="","",'S.D. Paste sheet'!P1600)</f>
        <v/>
      </c>
      <c r="Q1600" s="20" t="str">
        <f>IF('S.D. Paste sheet'!Q1600="","",'S.D. Paste sheet'!Q1600)</f>
        <v/>
      </c>
      <c r="R1600" s="20" t="str">
        <f>IF('S.D. Paste sheet'!R1600="","",'S.D. Paste sheet'!R1600)</f>
        <v/>
      </c>
      <c r="S1600" s="20" t="str">
        <f>IF('S.D. Paste sheet'!S1600="","",'S.D. Paste sheet'!S1600)</f>
        <v/>
      </c>
      <c r="T1600" s="20" t="str">
        <f>IF('S.D. Paste sheet'!T1600="","",'S.D. Paste sheet'!T1600)</f>
        <v/>
      </c>
      <c r="U1600" s="20" t="str">
        <f>IF('S.D. Paste sheet'!U1600="","",'S.D. Paste sheet'!U1600)</f>
        <v/>
      </c>
      <c r="V1600" s="20" t="str">
        <f>IF('S.D. Paste sheet'!V1600="","",'S.D. Paste sheet'!V1600)</f>
        <v/>
      </c>
      <c r="W1600" s="20" t="str">
        <f>IF('S.D. Paste sheet'!W1600="","",'S.D. Paste sheet'!W1600)</f>
        <v/>
      </c>
      <c r="X1600" s="20" t="str">
        <f>IF('S.D. Paste sheet'!X1600="","",'S.D. Paste sheet'!X1600)</f>
        <v/>
      </c>
      <c r="Y1600" s="20" t="str">
        <f>IF('S.D. Paste sheet'!Y1600="","",'S.D. Paste sheet'!Y1600)</f>
        <v/>
      </c>
      <c r="Z1600" s="20" t="str">
        <f>IF('S.D. Paste sheet'!Z1600="","",'S.D. Paste sheet'!Z1600)</f>
        <v/>
      </c>
      <c r="AA1600" s="20" t="str">
        <f>IF('S.D. Paste sheet'!AA1600="","",'S.D. Paste sheet'!AA1600)</f>
        <v/>
      </c>
      <c r="AB1600" s="20" t="str">
        <f>IF('S.D. Paste sheet'!AB1600="","",'S.D. Paste sheet'!AB1600)</f>
        <v/>
      </c>
      <c r="AC1600" s="20" t="str">
        <f>IF('S.D. Paste sheet'!AC1600="","",'S.D. Paste sheet'!AC1600)</f>
        <v/>
      </c>
      <c r="AD1600" s="20" t="str">
        <f>IF('S.D. Paste sheet'!AD1600="","",'S.D. Paste sheet'!AD1600)</f>
        <v/>
      </c>
      <c r="AE1600" s="29"/>
      <c r="AF1600" t="str">
        <f>IF(AK1600="","",IF(AK1600&gt;0,COUNT($AG$2:AG1600),""))</f>
        <v/>
      </c>
      <c r="AG1600" s="25" t="str">
        <f t="shared" si="771"/>
        <v/>
      </c>
      <c r="AH1600" s="25" t="str">
        <f t="shared" si="772"/>
        <v/>
      </c>
      <c r="AI1600" s="25" t="str">
        <f t="shared" si="773"/>
        <v/>
      </c>
      <c r="AJ1600" s="25" t="str">
        <f t="shared" si="774"/>
        <v/>
      </c>
      <c r="AK1600" s="25" t="str">
        <f t="shared" si="775"/>
        <v/>
      </c>
      <c r="AL1600" s="25" t="str">
        <f t="shared" si="776"/>
        <v/>
      </c>
      <c r="AM1600" s="25" t="str">
        <f t="shared" si="777"/>
        <v/>
      </c>
      <c r="AN1600" s="25" t="str">
        <f t="shared" si="778"/>
        <v/>
      </c>
      <c r="AO1600" s="25" t="str">
        <f t="shared" si="779"/>
        <v/>
      </c>
      <c r="AP1600" s="25" t="str">
        <f t="shared" si="780"/>
        <v/>
      </c>
      <c r="AQ1600" s="25" t="str">
        <f t="shared" si="781"/>
        <v/>
      </c>
      <c r="AR1600" s="25" t="str">
        <f t="shared" si="782"/>
        <v/>
      </c>
      <c r="AS1600" s="25" t="str">
        <f t="shared" si="783"/>
        <v/>
      </c>
      <c r="AT1600" s="25" t="str">
        <f t="shared" si="784"/>
        <v/>
      </c>
      <c r="AU1600" s="25" t="str">
        <f t="shared" si="785"/>
        <v/>
      </c>
      <c r="AV1600" s="25" t="str">
        <f t="shared" si="786"/>
        <v/>
      </c>
      <c r="AX1600" t="str">
        <f>IF(BC1600="","",IF(BC1600&gt;0,COUNT($AY$2:AY1600),""))</f>
        <v/>
      </c>
      <c r="AY1600" s="25" t="str">
        <f t="shared" si="787"/>
        <v/>
      </c>
      <c r="AZ1600" s="25" t="str">
        <f t="shared" si="788"/>
        <v/>
      </c>
      <c r="BA1600" s="25" t="str">
        <f t="shared" si="789"/>
        <v/>
      </c>
      <c r="BB1600" s="25" t="str">
        <f t="shared" si="790"/>
        <v/>
      </c>
      <c r="BC1600" s="25" t="str">
        <f t="shared" si="791"/>
        <v/>
      </c>
      <c r="BD1600" s="25" t="str">
        <f t="shared" si="792"/>
        <v/>
      </c>
      <c r="BE1600" s="25" t="str">
        <f t="shared" si="793"/>
        <v/>
      </c>
      <c r="BF1600" s="25" t="str">
        <f t="shared" si="794"/>
        <v/>
      </c>
      <c r="BG1600" s="25" t="str">
        <f t="shared" si="795"/>
        <v/>
      </c>
      <c r="BH1600" s="25" t="str">
        <f t="shared" si="796"/>
        <v/>
      </c>
      <c r="BI1600" s="25" t="str">
        <f t="shared" si="797"/>
        <v/>
      </c>
      <c r="BJ1600" s="25" t="str">
        <f t="shared" si="798"/>
        <v/>
      </c>
      <c r="BK1600" s="25" t="str">
        <f t="shared" si="799"/>
        <v/>
      </c>
      <c r="BL1600" s="25" t="str">
        <f t="shared" si="800"/>
        <v/>
      </c>
      <c r="BM1600" s="25" t="str">
        <f t="shared" si="801"/>
        <v/>
      </c>
      <c r="BN1600" s="25" t="str">
        <f t="shared" si="802"/>
        <v/>
      </c>
    </row>
    <row r="1601" spans="1:66">
      <c r="A1601" s="20" t="str">
        <f>IF('S.D. Paste sheet'!A1601="","",'S.D. Paste sheet'!A1601)</f>
        <v/>
      </c>
      <c r="B1601" s="20" t="str">
        <f>IF('S.D. Paste sheet'!B1601="","",'S.D. Paste sheet'!B1601)</f>
        <v/>
      </c>
      <c r="C1601" s="20" t="str">
        <f>IF('S.D. Paste sheet'!C1601="","",'S.D. Paste sheet'!C1601)</f>
        <v/>
      </c>
      <c r="D1601" s="20" t="str">
        <f>IF('S.D. Paste sheet'!D1601="","",'S.D. Paste sheet'!D1601)</f>
        <v/>
      </c>
      <c r="E1601" s="20" t="str">
        <f>IF('S.D. Paste sheet'!E1601="","",UPPER('S.D. Paste sheet'!E1601))</f>
        <v/>
      </c>
      <c r="F1601" s="20" t="str">
        <f>IF('S.D. Paste sheet'!F1601="","",'S.D. Paste sheet'!F1601)</f>
        <v/>
      </c>
      <c r="G1601" s="20" t="str">
        <f>IF('S.D. Paste sheet'!G1601="","",UPPER('S.D. Paste sheet'!G1601))</f>
        <v/>
      </c>
      <c r="H1601" s="20" t="str">
        <f>IF('S.D. Paste sheet'!H1601="","",UPPER('S.D. Paste sheet'!H1601))</f>
        <v/>
      </c>
      <c r="I1601" s="20" t="str">
        <f>IF('S.D. Paste sheet'!I1601="","",'S.D. Paste sheet'!I1601)</f>
        <v/>
      </c>
      <c r="J1601" s="20" t="str">
        <f>IF('S.D. Paste sheet'!J1601="","",'S.D. Paste sheet'!J1601)</f>
        <v/>
      </c>
      <c r="K1601" s="20" t="str">
        <f>IF('S.D. Paste sheet'!K1601="","",'S.D. Paste sheet'!K1601)</f>
        <v/>
      </c>
      <c r="L1601" s="20" t="str">
        <f>IF('S.D. Paste sheet'!L1601="","",'S.D. Paste sheet'!L1601)</f>
        <v/>
      </c>
      <c r="M1601" s="20" t="str">
        <f>IF('S.D. Paste sheet'!M1601="","",'S.D. Paste sheet'!M1601)</f>
        <v/>
      </c>
      <c r="N1601" s="20" t="str">
        <f>IF('S.D. Paste sheet'!N1601="","",'S.D. Paste sheet'!N1601)</f>
        <v/>
      </c>
      <c r="O1601" s="20" t="str">
        <f>IF('S.D. Paste sheet'!O1601="","",'S.D. Paste sheet'!O1601)</f>
        <v/>
      </c>
      <c r="P1601" s="20" t="str">
        <f>IF('S.D. Paste sheet'!P1601="","",'S.D. Paste sheet'!P1601)</f>
        <v/>
      </c>
      <c r="Q1601" s="20" t="str">
        <f>IF('S.D. Paste sheet'!Q1601="","",'S.D. Paste sheet'!Q1601)</f>
        <v/>
      </c>
      <c r="R1601" s="20" t="str">
        <f>IF('S.D. Paste sheet'!R1601="","",'S.D. Paste sheet'!R1601)</f>
        <v/>
      </c>
      <c r="S1601" s="20" t="str">
        <f>IF('S.D. Paste sheet'!S1601="","",'S.D. Paste sheet'!S1601)</f>
        <v/>
      </c>
      <c r="T1601" s="20" t="str">
        <f>IF('S.D. Paste sheet'!T1601="","",'S.D. Paste sheet'!T1601)</f>
        <v/>
      </c>
      <c r="U1601" s="20" t="str">
        <f>IF('S.D. Paste sheet'!U1601="","",'S.D. Paste sheet'!U1601)</f>
        <v/>
      </c>
      <c r="V1601" s="20" t="str">
        <f>IF('S.D. Paste sheet'!V1601="","",'S.D. Paste sheet'!V1601)</f>
        <v/>
      </c>
      <c r="W1601" s="20" t="str">
        <f>IF('S.D. Paste sheet'!W1601="","",'S.D. Paste sheet'!W1601)</f>
        <v/>
      </c>
      <c r="X1601" s="20" t="str">
        <f>IF('S.D. Paste sheet'!X1601="","",'S.D. Paste sheet'!X1601)</f>
        <v/>
      </c>
      <c r="Y1601" s="20" t="str">
        <f>IF('S.D. Paste sheet'!Y1601="","",'S.D. Paste sheet'!Y1601)</f>
        <v/>
      </c>
      <c r="Z1601" s="20" t="str">
        <f>IF('S.D. Paste sheet'!Z1601="","",'S.D. Paste sheet'!Z1601)</f>
        <v/>
      </c>
      <c r="AA1601" s="20" t="str">
        <f>IF('S.D. Paste sheet'!AA1601="","",'S.D. Paste sheet'!AA1601)</f>
        <v/>
      </c>
      <c r="AB1601" s="20" t="str">
        <f>IF('S.D. Paste sheet'!AB1601="","",'S.D. Paste sheet'!AB1601)</f>
        <v/>
      </c>
      <c r="AC1601" s="20" t="str">
        <f>IF('S.D. Paste sheet'!AC1601="","",'S.D. Paste sheet'!AC1601)</f>
        <v/>
      </c>
      <c r="AD1601" s="20" t="str">
        <f>IF('S.D. Paste sheet'!AD1601="","",'S.D. Paste sheet'!AD1601)</f>
        <v/>
      </c>
      <c r="AE1601" s="29"/>
      <c r="AF1601" t="str">
        <f>IF(AK1601="","",IF(AK1601&gt;0,COUNT($AG$2:AG1601),""))</f>
        <v/>
      </c>
      <c r="AG1601" s="25" t="str">
        <f t="shared" si="771"/>
        <v/>
      </c>
      <c r="AH1601" s="25" t="str">
        <f t="shared" si="772"/>
        <v/>
      </c>
      <c r="AI1601" s="25" t="str">
        <f t="shared" si="773"/>
        <v/>
      </c>
      <c r="AJ1601" s="25" t="str">
        <f t="shared" si="774"/>
        <v/>
      </c>
      <c r="AK1601" s="25" t="str">
        <f t="shared" si="775"/>
        <v/>
      </c>
      <c r="AL1601" s="25" t="str">
        <f t="shared" si="776"/>
        <v/>
      </c>
      <c r="AM1601" s="25" t="str">
        <f t="shared" si="777"/>
        <v/>
      </c>
      <c r="AN1601" s="25" t="str">
        <f t="shared" si="778"/>
        <v/>
      </c>
      <c r="AO1601" s="25" t="str">
        <f t="shared" si="779"/>
        <v/>
      </c>
      <c r="AP1601" s="25" t="str">
        <f t="shared" si="780"/>
        <v/>
      </c>
      <c r="AQ1601" s="25" t="str">
        <f t="shared" si="781"/>
        <v/>
      </c>
      <c r="AR1601" s="25" t="str">
        <f t="shared" si="782"/>
        <v/>
      </c>
      <c r="AS1601" s="25" t="str">
        <f t="shared" si="783"/>
        <v/>
      </c>
      <c r="AT1601" s="25" t="str">
        <f t="shared" si="784"/>
        <v/>
      </c>
      <c r="AU1601" s="25" t="str">
        <f t="shared" si="785"/>
        <v/>
      </c>
      <c r="AV1601" s="25" t="str">
        <f t="shared" si="786"/>
        <v/>
      </c>
      <c r="AX1601" t="str">
        <f>IF(BC1601="","",IF(BC1601&gt;0,COUNT($AY$2:AY1601),""))</f>
        <v/>
      </c>
      <c r="AY1601" s="25" t="str">
        <f t="shared" si="787"/>
        <v/>
      </c>
      <c r="AZ1601" s="25" t="str">
        <f t="shared" si="788"/>
        <v/>
      </c>
      <c r="BA1601" s="25" t="str">
        <f t="shared" si="789"/>
        <v/>
      </c>
      <c r="BB1601" s="25" t="str">
        <f t="shared" si="790"/>
        <v/>
      </c>
      <c r="BC1601" s="25" t="str">
        <f t="shared" si="791"/>
        <v/>
      </c>
      <c r="BD1601" s="25" t="str">
        <f t="shared" si="792"/>
        <v/>
      </c>
      <c r="BE1601" s="25" t="str">
        <f t="shared" si="793"/>
        <v/>
      </c>
      <c r="BF1601" s="25" t="str">
        <f t="shared" si="794"/>
        <v/>
      </c>
      <c r="BG1601" s="25" t="str">
        <f t="shared" si="795"/>
        <v/>
      </c>
      <c r="BH1601" s="25" t="str">
        <f t="shared" si="796"/>
        <v/>
      </c>
      <c r="BI1601" s="25" t="str">
        <f t="shared" si="797"/>
        <v/>
      </c>
      <c r="BJ1601" s="25" t="str">
        <f t="shared" si="798"/>
        <v/>
      </c>
      <c r="BK1601" s="25" t="str">
        <f t="shared" si="799"/>
        <v/>
      </c>
      <c r="BL1601" s="25" t="str">
        <f t="shared" si="800"/>
        <v/>
      </c>
      <c r="BM1601" s="25" t="str">
        <f t="shared" si="801"/>
        <v/>
      </c>
      <c r="BN1601" s="25" t="str">
        <f t="shared" si="802"/>
        <v/>
      </c>
    </row>
    <row r="1602" spans="1:66">
      <c r="A1602" s="20" t="str">
        <f>IF('S.D. Paste sheet'!A1602="","",'S.D. Paste sheet'!A1602)</f>
        <v/>
      </c>
      <c r="B1602" s="20" t="str">
        <f>IF('S.D. Paste sheet'!B1602="","",'S.D. Paste sheet'!B1602)</f>
        <v/>
      </c>
      <c r="C1602" s="20" t="str">
        <f>IF('S.D. Paste sheet'!C1602="","",'S.D. Paste sheet'!C1602)</f>
        <v/>
      </c>
      <c r="D1602" s="20" t="str">
        <f>IF('S.D. Paste sheet'!D1602="","",'S.D. Paste sheet'!D1602)</f>
        <v/>
      </c>
      <c r="E1602" s="20" t="str">
        <f>IF('S.D. Paste sheet'!E1602="","",UPPER('S.D. Paste sheet'!E1602))</f>
        <v/>
      </c>
      <c r="F1602" s="20" t="str">
        <f>IF('S.D. Paste sheet'!F1602="","",'S.D. Paste sheet'!F1602)</f>
        <v/>
      </c>
      <c r="G1602" s="20" t="str">
        <f>IF('S.D. Paste sheet'!G1602="","",UPPER('S.D. Paste sheet'!G1602))</f>
        <v/>
      </c>
      <c r="H1602" s="20" t="str">
        <f>IF('S.D. Paste sheet'!H1602="","",UPPER('S.D. Paste sheet'!H1602))</f>
        <v/>
      </c>
      <c r="I1602" s="20" t="str">
        <f>IF('S.D. Paste sheet'!I1602="","",'S.D. Paste sheet'!I1602)</f>
        <v/>
      </c>
      <c r="J1602" s="20" t="str">
        <f>IF('S.D. Paste sheet'!J1602="","",'S.D. Paste sheet'!J1602)</f>
        <v/>
      </c>
      <c r="K1602" s="20" t="str">
        <f>IF('S.D. Paste sheet'!K1602="","",'S.D. Paste sheet'!K1602)</f>
        <v/>
      </c>
      <c r="L1602" s="20" t="str">
        <f>IF('S.D. Paste sheet'!L1602="","",'S.D. Paste sheet'!L1602)</f>
        <v/>
      </c>
      <c r="M1602" s="20" t="str">
        <f>IF('S.D. Paste sheet'!M1602="","",'S.D. Paste sheet'!M1602)</f>
        <v/>
      </c>
      <c r="N1602" s="20" t="str">
        <f>IF('S.D. Paste sheet'!N1602="","",'S.D. Paste sheet'!N1602)</f>
        <v/>
      </c>
      <c r="O1602" s="20" t="str">
        <f>IF('S.D. Paste sheet'!O1602="","",'S.D. Paste sheet'!O1602)</f>
        <v/>
      </c>
      <c r="P1602" s="20" t="str">
        <f>IF('S.D. Paste sheet'!P1602="","",'S.D. Paste sheet'!P1602)</f>
        <v/>
      </c>
      <c r="Q1602" s="20" t="str">
        <f>IF('S.D. Paste sheet'!Q1602="","",'S.D. Paste sheet'!Q1602)</f>
        <v/>
      </c>
      <c r="R1602" s="20" t="str">
        <f>IF('S.D. Paste sheet'!R1602="","",'S.D. Paste sheet'!R1602)</f>
        <v/>
      </c>
      <c r="S1602" s="20" t="str">
        <f>IF('S.D. Paste sheet'!S1602="","",'S.D. Paste sheet'!S1602)</f>
        <v/>
      </c>
      <c r="T1602" s="20" t="str">
        <f>IF('S.D. Paste sheet'!T1602="","",'S.D. Paste sheet'!T1602)</f>
        <v/>
      </c>
      <c r="U1602" s="20" t="str">
        <f>IF('S.D. Paste sheet'!U1602="","",'S.D. Paste sheet'!U1602)</f>
        <v/>
      </c>
      <c r="V1602" s="20" t="str">
        <f>IF('S.D. Paste sheet'!V1602="","",'S.D. Paste sheet'!V1602)</f>
        <v/>
      </c>
      <c r="W1602" s="20" t="str">
        <f>IF('S.D. Paste sheet'!W1602="","",'S.D. Paste sheet'!W1602)</f>
        <v/>
      </c>
      <c r="X1602" s="20" t="str">
        <f>IF('S.D. Paste sheet'!X1602="","",'S.D. Paste sheet'!X1602)</f>
        <v/>
      </c>
      <c r="Y1602" s="20" t="str">
        <f>IF('S.D. Paste sheet'!Y1602="","",'S.D. Paste sheet'!Y1602)</f>
        <v/>
      </c>
      <c r="Z1602" s="20" t="str">
        <f>IF('S.D. Paste sheet'!Z1602="","",'S.D. Paste sheet'!Z1602)</f>
        <v/>
      </c>
      <c r="AA1602" s="20" t="str">
        <f>IF('S.D. Paste sheet'!AA1602="","",'S.D. Paste sheet'!AA1602)</f>
        <v/>
      </c>
      <c r="AB1602" s="20" t="str">
        <f>IF('S.D. Paste sheet'!AB1602="","",'S.D. Paste sheet'!AB1602)</f>
        <v/>
      </c>
      <c r="AC1602" s="20" t="str">
        <f>IF('S.D. Paste sheet'!AC1602="","",'S.D. Paste sheet'!AC1602)</f>
        <v/>
      </c>
      <c r="AD1602" s="20" t="str">
        <f>IF('S.D. Paste sheet'!AD1602="","",'S.D. Paste sheet'!AD1602)</f>
        <v/>
      </c>
      <c r="AE1602" s="29"/>
      <c r="AF1602" t="str">
        <f>IF(AK1602="","",IF(AK1602&gt;0,COUNT($AG$2:AG1602),""))</f>
        <v/>
      </c>
      <c r="AG1602" s="25" t="str">
        <f t="shared" si="771"/>
        <v/>
      </c>
      <c r="AH1602" s="25" t="str">
        <f t="shared" si="772"/>
        <v/>
      </c>
      <c r="AI1602" s="25" t="str">
        <f t="shared" si="773"/>
        <v/>
      </c>
      <c r="AJ1602" s="25" t="str">
        <f t="shared" si="774"/>
        <v/>
      </c>
      <c r="AK1602" s="25" t="str">
        <f t="shared" si="775"/>
        <v/>
      </c>
      <c r="AL1602" s="25" t="str">
        <f t="shared" si="776"/>
        <v/>
      </c>
      <c r="AM1602" s="25" t="str">
        <f t="shared" si="777"/>
        <v/>
      </c>
      <c r="AN1602" s="25" t="str">
        <f t="shared" si="778"/>
        <v/>
      </c>
      <c r="AO1602" s="25" t="str">
        <f t="shared" si="779"/>
        <v/>
      </c>
      <c r="AP1602" s="25" t="str">
        <f t="shared" si="780"/>
        <v/>
      </c>
      <c r="AQ1602" s="25" t="str">
        <f t="shared" si="781"/>
        <v/>
      </c>
      <c r="AR1602" s="25" t="str">
        <f t="shared" si="782"/>
        <v/>
      </c>
      <c r="AS1602" s="25" t="str">
        <f t="shared" si="783"/>
        <v/>
      </c>
      <c r="AT1602" s="25" t="str">
        <f t="shared" si="784"/>
        <v/>
      </c>
      <c r="AU1602" s="25" t="str">
        <f t="shared" si="785"/>
        <v/>
      </c>
      <c r="AV1602" s="25" t="str">
        <f t="shared" si="786"/>
        <v/>
      </c>
      <c r="AX1602" t="str">
        <f>IF(BC1602="","",IF(BC1602&gt;0,COUNT($AY$2:AY1602),""))</f>
        <v/>
      </c>
      <c r="AY1602" s="25" t="str">
        <f t="shared" si="787"/>
        <v/>
      </c>
      <c r="AZ1602" s="25" t="str">
        <f t="shared" si="788"/>
        <v/>
      </c>
      <c r="BA1602" s="25" t="str">
        <f t="shared" si="789"/>
        <v/>
      </c>
      <c r="BB1602" s="25" t="str">
        <f t="shared" si="790"/>
        <v/>
      </c>
      <c r="BC1602" s="25" t="str">
        <f t="shared" si="791"/>
        <v/>
      </c>
      <c r="BD1602" s="25" t="str">
        <f t="shared" si="792"/>
        <v/>
      </c>
      <c r="BE1602" s="25" t="str">
        <f t="shared" si="793"/>
        <v/>
      </c>
      <c r="BF1602" s="25" t="str">
        <f t="shared" si="794"/>
        <v/>
      </c>
      <c r="BG1602" s="25" t="str">
        <f t="shared" si="795"/>
        <v/>
      </c>
      <c r="BH1602" s="25" t="str">
        <f t="shared" si="796"/>
        <v/>
      </c>
      <c r="BI1602" s="25" t="str">
        <f t="shared" si="797"/>
        <v/>
      </c>
      <c r="BJ1602" s="25" t="str">
        <f t="shared" si="798"/>
        <v/>
      </c>
      <c r="BK1602" s="25" t="str">
        <f t="shared" si="799"/>
        <v/>
      </c>
      <c r="BL1602" s="25" t="str">
        <f t="shared" si="800"/>
        <v/>
      </c>
      <c r="BM1602" s="25" t="str">
        <f t="shared" si="801"/>
        <v/>
      </c>
      <c r="BN1602" s="25" t="str">
        <f t="shared" si="802"/>
        <v/>
      </c>
    </row>
    <row r="1603" spans="1:66">
      <c r="A1603" s="20" t="str">
        <f>IF('S.D. Paste sheet'!A1603="","",'S.D. Paste sheet'!A1603)</f>
        <v/>
      </c>
      <c r="B1603" s="20" t="str">
        <f>IF('S.D. Paste sheet'!B1603="","",'S.D. Paste sheet'!B1603)</f>
        <v/>
      </c>
      <c r="C1603" s="20" t="str">
        <f>IF('S.D. Paste sheet'!C1603="","",'S.D. Paste sheet'!C1603)</f>
        <v/>
      </c>
      <c r="D1603" s="20" t="str">
        <f>IF('S.D. Paste sheet'!D1603="","",'S.D. Paste sheet'!D1603)</f>
        <v/>
      </c>
      <c r="E1603" s="20" t="str">
        <f>IF('S.D. Paste sheet'!E1603="","",UPPER('S.D. Paste sheet'!E1603))</f>
        <v/>
      </c>
      <c r="F1603" s="20" t="str">
        <f>IF('S.D. Paste sheet'!F1603="","",'S.D. Paste sheet'!F1603)</f>
        <v/>
      </c>
      <c r="G1603" s="20" t="str">
        <f>IF('S.D. Paste sheet'!G1603="","",UPPER('S.D. Paste sheet'!G1603))</f>
        <v/>
      </c>
      <c r="H1603" s="20" t="str">
        <f>IF('S.D. Paste sheet'!H1603="","",UPPER('S.D. Paste sheet'!H1603))</f>
        <v/>
      </c>
      <c r="I1603" s="20" t="str">
        <f>IF('S.D. Paste sheet'!I1603="","",'S.D. Paste sheet'!I1603)</f>
        <v/>
      </c>
      <c r="J1603" s="20" t="str">
        <f>IF('S.D. Paste sheet'!J1603="","",'S.D. Paste sheet'!J1603)</f>
        <v/>
      </c>
      <c r="K1603" s="20" t="str">
        <f>IF('S.D. Paste sheet'!K1603="","",'S.D. Paste sheet'!K1603)</f>
        <v/>
      </c>
      <c r="L1603" s="20" t="str">
        <f>IF('S.D. Paste sheet'!L1603="","",'S.D. Paste sheet'!L1603)</f>
        <v/>
      </c>
      <c r="M1603" s="20" t="str">
        <f>IF('S.D. Paste sheet'!M1603="","",'S.D. Paste sheet'!M1603)</f>
        <v/>
      </c>
      <c r="N1603" s="20" t="str">
        <f>IF('S.D. Paste sheet'!N1603="","",'S.D. Paste sheet'!N1603)</f>
        <v/>
      </c>
      <c r="O1603" s="20" t="str">
        <f>IF('S.D. Paste sheet'!O1603="","",'S.D. Paste sheet'!O1603)</f>
        <v/>
      </c>
      <c r="P1603" s="20" t="str">
        <f>IF('S.D. Paste sheet'!P1603="","",'S.D. Paste sheet'!P1603)</f>
        <v/>
      </c>
      <c r="Q1603" s="20" t="str">
        <f>IF('S.D. Paste sheet'!Q1603="","",'S.D. Paste sheet'!Q1603)</f>
        <v/>
      </c>
      <c r="R1603" s="20" t="str">
        <f>IF('S.D. Paste sheet'!R1603="","",'S.D. Paste sheet'!R1603)</f>
        <v/>
      </c>
      <c r="S1603" s="20" t="str">
        <f>IF('S.D. Paste sheet'!S1603="","",'S.D. Paste sheet'!S1603)</f>
        <v/>
      </c>
      <c r="T1603" s="20" t="str">
        <f>IF('S.D. Paste sheet'!T1603="","",'S.D. Paste sheet'!T1603)</f>
        <v/>
      </c>
      <c r="U1603" s="20" t="str">
        <f>IF('S.D. Paste sheet'!U1603="","",'S.D. Paste sheet'!U1603)</f>
        <v/>
      </c>
      <c r="V1603" s="20" t="str">
        <f>IF('S.D. Paste sheet'!V1603="","",'S.D. Paste sheet'!V1603)</f>
        <v/>
      </c>
      <c r="W1603" s="20" t="str">
        <f>IF('S.D. Paste sheet'!W1603="","",'S.D. Paste sheet'!W1603)</f>
        <v/>
      </c>
      <c r="X1603" s="20" t="str">
        <f>IF('S.D. Paste sheet'!X1603="","",'S.D. Paste sheet'!X1603)</f>
        <v/>
      </c>
      <c r="Y1603" s="20" t="str">
        <f>IF('S.D. Paste sheet'!Y1603="","",'S.D. Paste sheet'!Y1603)</f>
        <v/>
      </c>
      <c r="Z1603" s="20" t="str">
        <f>IF('S.D. Paste sheet'!Z1603="","",'S.D. Paste sheet'!Z1603)</f>
        <v/>
      </c>
      <c r="AA1603" s="20" t="str">
        <f>IF('S.D. Paste sheet'!AA1603="","",'S.D. Paste sheet'!AA1603)</f>
        <v/>
      </c>
      <c r="AB1603" s="20" t="str">
        <f>IF('S.D. Paste sheet'!AB1603="","",'S.D. Paste sheet'!AB1603)</f>
        <v/>
      </c>
      <c r="AC1603" s="20" t="str">
        <f>IF('S.D. Paste sheet'!AC1603="","",'S.D. Paste sheet'!AC1603)</f>
        <v/>
      </c>
      <c r="AD1603" s="20" t="str">
        <f>IF('S.D. Paste sheet'!AD1603="","",'S.D. Paste sheet'!AD1603)</f>
        <v/>
      </c>
      <c r="AE1603" s="29"/>
      <c r="AF1603" t="str">
        <f>IF(AK1603="","",IF(AK1603&gt;0,COUNT($AG$2:AG1603),""))</f>
        <v/>
      </c>
      <c r="AG1603" s="25" t="str">
        <f t="shared" ref="AG1603:AG1666" si="803">IF(AND($AJ$1=5,$A1603=5),A1603,"")</f>
        <v/>
      </c>
      <c r="AH1603" s="25" t="str">
        <f t="shared" ref="AH1603:AH1666" si="804">IF(AND($AJ$1=5,$A1603=5),B1603,"")</f>
        <v/>
      </c>
      <c r="AI1603" s="25" t="str">
        <f t="shared" ref="AI1603:AI1666" si="805">IF(AND($AJ$1=5,$A1603=5),C1603,"")</f>
        <v/>
      </c>
      <c r="AJ1603" s="25" t="str">
        <f t="shared" ref="AJ1603:AJ1666" si="806">IF(AND($AJ$1=5,$A1603=5),D1603,"")</f>
        <v/>
      </c>
      <c r="AK1603" s="25" t="str">
        <f t="shared" ref="AK1603:AK1666" si="807">IF(AND($AJ$1=5,$A1603=5),E1603,"")</f>
        <v/>
      </c>
      <c r="AL1603" s="25" t="str">
        <f t="shared" ref="AL1603:AL1666" si="808">IF(AND($AJ$1=5,$A1603=5),F1603,"")</f>
        <v/>
      </c>
      <c r="AM1603" s="25" t="str">
        <f t="shared" ref="AM1603:AM1666" si="809">IF(AND($AJ$1=5,$A1603=5),G1603,"")</f>
        <v/>
      </c>
      <c r="AN1603" s="25" t="str">
        <f t="shared" ref="AN1603:AN1666" si="810">IF(AND($AJ$1=5,$A1603=5),H1603,"")</f>
        <v/>
      </c>
      <c r="AO1603" s="25" t="str">
        <f t="shared" ref="AO1603:AO1666" si="811">IF(AND($AJ$1=5,$A1603=5),I1603,"")</f>
        <v/>
      </c>
      <c r="AP1603" s="25" t="str">
        <f t="shared" ref="AP1603:AP1666" si="812">IF(AND($AJ$1=5,$A1603=5),J1603,"")</f>
        <v/>
      </c>
      <c r="AQ1603" s="25" t="str">
        <f t="shared" ref="AQ1603:AQ1666" si="813">IF(AND($AJ$1=5,$A1603=5),K1603,"")</f>
        <v/>
      </c>
      <c r="AR1603" s="25" t="str">
        <f t="shared" ref="AR1603:AR1666" si="814">IF(AND($AJ$1=5,$A1603=5),L1603,"")</f>
        <v/>
      </c>
      <c r="AS1603" s="25" t="str">
        <f t="shared" ref="AS1603:AS1666" si="815">IF(AND($AJ$1=5,$A1603=5),M1603,"")</f>
        <v/>
      </c>
      <c r="AT1603" s="25" t="str">
        <f t="shared" ref="AT1603:AT1666" si="816">IF(AND($AJ$1=5,$A1603=5),N1603,"")</f>
        <v/>
      </c>
      <c r="AU1603" s="25" t="str">
        <f t="shared" ref="AU1603:AU1666" si="817">IF(AND($AJ$1=5,$A1603=5),O1603,"")</f>
        <v/>
      </c>
      <c r="AV1603" s="25" t="str">
        <f t="shared" ref="AV1603:AV1666" si="818">IF(AND($AJ$1=5,$A1603=5),P1603,"")</f>
        <v/>
      </c>
      <c r="AX1603" t="str">
        <f>IF(BC1603="","",IF(BC1603&gt;0,COUNT($AY$2:AY1603),""))</f>
        <v/>
      </c>
      <c r="AY1603" s="25" t="str">
        <f t="shared" ref="AY1603:AY1666" si="819">IF(AND($BB$1=5,$A1603=5,$BC$1=B1603),A1603,"")</f>
        <v/>
      </c>
      <c r="AZ1603" s="25" t="str">
        <f t="shared" ref="AZ1603:AZ1666" si="820">IF(AND($BB$1=5,$A1603=5,$BC$1=$B1603),B1603,"")</f>
        <v/>
      </c>
      <c r="BA1603" s="25" t="str">
        <f t="shared" ref="BA1603:BA1666" si="821">IF(AND($BB$1=5,$A1603=5,$BC$1=$B1603),C1603,"")</f>
        <v/>
      </c>
      <c r="BB1603" s="25" t="str">
        <f t="shared" ref="BB1603:BB1666" si="822">IF(AND($BB$1=5,$A1603=5,$BC$1=$B1603),D1603,"")</f>
        <v/>
      </c>
      <c r="BC1603" s="25" t="str">
        <f t="shared" ref="BC1603:BC1666" si="823">IF(AND($BB$1=5,$A1603=5,$BC$1=$B1603),E1603,"")</f>
        <v/>
      </c>
      <c r="BD1603" s="25" t="str">
        <f t="shared" ref="BD1603:BD1666" si="824">IF(AND($BB$1=5,$A1603=5,$BC$1=$B1603),F1603,"")</f>
        <v/>
      </c>
      <c r="BE1603" s="25" t="str">
        <f t="shared" ref="BE1603:BE1666" si="825">IF(AND($BB$1=5,$A1603=5,$BC$1=$B1603),G1603,"")</f>
        <v/>
      </c>
      <c r="BF1603" s="25" t="str">
        <f t="shared" ref="BF1603:BF1666" si="826">IF(AND($BB$1=5,$A1603=5,$BC$1=$B1603),H1603,"")</f>
        <v/>
      </c>
      <c r="BG1603" s="25" t="str">
        <f t="shared" ref="BG1603:BG1666" si="827">IF(AND($BB$1=5,$A1603=5,$BC$1=$B1603),I1603,"")</f>
        <v/>
      </c>
      <c r="BH1603" s="25" t="str">
        <f t="shared" ref="BH1603:BH1666" si="828">IF(AND($BB$1=5,$A1603=5,$BC$1=$B1603),J1603,"")</f>
        <v/>
      </c>
      <c r="BI1603" s="25" t="str">
        <f t="shared" ref="BI1603:BI1666" si="829">IF(AND($BB$1=5,$A1603=5,$BC$1=$B1603),K1603,"")</f>
        <v/>
      </c>
      <c r="BJ1603" s="25" t="str">
        <f t="shared" ref="BJ1603:BJ1666" si="830">IF(AND($BB$1=5,$A1603=5,$BC$1=$B1603),L1603,"")</f>
        <v/>
      </c>
      <c r="BK1603" s="25" t="str">
        <f t="shared" ref="BK1603:BK1666" si="831">IF(AND($BB$1=5,$A1603=5,$BC$1=$B1603),M1603,"")</f>
        <v/>
      </c>
      <c r="BL1603" s="25" t="str">
        <f t="shared" ref="BL1603:BL1666" si="832">IF(AND($BB$1=5,$A1603=5,$BC$1=$B1603),N1603,"")</f>
        <v/>
      </c>
      <c r="BM1603" s="25" t="str">
        <f t="shared" ref="BM1603:BM1666" si="833">IF(AND($BB$1=5,$A1603=5,$BC$1=$B1603),O1603,"")</f>
        <v/>
      </c>
      <c r="BN1603" s="25" t="str">
        <f t="shared" ref="BN1603:BN1666" si="834">IF(AND($BB$1=5,$A1603=5,$BC$1=$B1603),P1603,"")</f>
        <v/>
      </c>
    </row>
    <row r="1604" spans="1:66">
      <c r="A1604" s="20" t="str">
        <f>IF('S.D. Paste sheet'!A1604="","",'S.D. Paste sheet'!A1604)</f>
        <v/>
      </c>
      <c r="B1604" s="20" t="str">
        <f>IF('S.D. Paste sheet'!B1604="","",'S.D. Paste sheet'!B1604)</f>
        <v/>
      </c>
      <c r="C1604" s="20" t="str">
        <f>IF('S.D. Paste sheet'!C1604="","",'S.D. Paste sheet'!C1604)</f>
        <v/>
      </c>
      <c r="D1604" s="20" t="str">
        <f>IF('S.D. Paste sheet'!D1604="","",'S.D. Paste sheet'!D1604)</f>
        <v/>
      </c>
      <c r="E1604" s="20" t="str">
        <f>IF('S.D. Paste sheet'!E1604="","",UPPER('S.D. Paste sheet'!E1604))</f>
        <v/>
      </c>
      <c r="F1604" s="20" t="str">
        <f>IF('S.D. Paste sheet'!F1604="","",'S.D. Paste sheet'!F1604)</f>
        <v/>
      </c>
      <c r="G1604" s="20" t="str">
        <f>IF('S.D. Paste sheet'!G1604="","",UPPER('S.D. Paste sheet'!G1604))</f>
        <v/>
      </c>
      <c r="H1604" s="20" t="str">
        <f>IF('S.D. Paste sheet'!H1604="","",UPPER('S.D. Paste sheet'!H1604))</f>
        <v/>
      </c>
      <c r="I1604" s="20" t="str">
        <f>IF('S.D. Paste sheet'!I1604="","",'S.D. Paste sheet'!I1604)</f>
        <v/>
      </c>
      <c r="J1604" s="20" t="str">
        <f>IF('S.D. Paste sheet'!J1604="","",'S.D. Paste sheet'!J1604)</f>
        <v/>
      </c>
      <c r="K1604" s="20" t="str">
        <f>IF('S.D. Paste sheet'!K1604="","",'S.D. Paste sheet'!K1604)</f>
        <v/>
      </c>
      <c r="L1604" s="20" t="str">
        <f>IF('S.D. Paste sheet'!L1604="","",'S.D. Paste sheet'!L1604)</f>
        <v/>
      </c>
      <c r="M1604" s="20" t="str">
        <f>IF('S.D. Paste sheet'!M1604="","",'S.D. Paste sheet'!M1604)</f>
        <v/>
      </c>
      <c r="N1604" s="20" t="str">
        <f>IF('S.D. Paste sheet'!N1604="","",'S.D. Paste sheet'!N1604)</f>
        <v/>
      </c>
      <c r="O1604" s="20" t="str">
        <f>IF('S.D. Paste sheet'!O1604="","",'S.D. Paste sheet'!O1604)</f>
        <v/>
      </c>
      <c r="P1604" s="20" t="str">
        <f>IF('S.D. Paste sheet'!P1604="","",'S.D. Paste sheet'!P1604)</f>
        <v/>
      </c>
      <c r="Q1604" s="20" t="str">
        <f>IF('S.D. Paste sheet'!Q1604="","",'S.D. Paste sheet'!Q1604)</f>
        <v/>
      </c>
      <c r="R1604" s="20" t="str">
        <f>IF('S.D. Paste sheet'!R1604="","",'S.D. Paste sheet'!R1604)</f>
        <v/>
      </c>
      <c r="S1604" s="20" t="str">
        <f>IF('S.D. Paste sheet'!S1604="","",'S.D. Paste sheet'!S1604)</f>
        <v/>
      </c>
      <c r="T1604" s="20" t="str">
        <f>IF('S.D. Paste sheet'!T1604="","",'S.D. Paste sheet'!T1604)</f>
        <v/>
      </c>
      <c r="U1604" s="20" t="str">
        <f>IF('S.D. Paste sheet'!U1604="","",'S.D. Paste sheet'!U1604)</f>
        <v/>
      </c>
      <c r="V1604" s="20" t="str">
        <f>IF('S.D. Paste sheet'!V1604="","",'S.D. Paste sheet'!V1604)</f>
        <v/>
      </c>
      <c r="W1604" s="20" t="str">
        <f>IF('S.D. Paste sheet'!W1604="","",'S.D. Paste sheet'!W1604)</f>
        <v/>
      </c>
      <c r="X1604" s="20" t="str">
        <f>IF('S.D. Paste sheet'!X1604="","",'S.D. Paste sheet'!X1604)</f>
        <v/>
      </c>
      <c r="Y1604" s="20" t="str">
        <f>IF('S.D. Paste sheet'!Y1604="","",'S.D. Paste sheet'!Y1604)</f>
        <v/>
      </c>
      <c r="Z1604" s="20" t="str">
        <f>IF('S.D. Paste sheet'!Z1604="","",'S.D. Paste sheet'!Z1604)</f>
        <v/>
      </c>
      <c r="AA1604" s="20" t="str">
        <f>IF('S.D. Paste sheet'!AA1604="","",'S.D. Paste sheet'!AA1604)</f>
        <v/>
      </c>
      <c r="AB1604" s="20" t="str">
        <f>IF('S.D. Paste sheet'!AB1604="","",'S.D. Paste sheet'!AB1604)</f>
        <v/>
      </c>
      <c r="AC1604" s="20" t="str">
        <f>IF('S.D. Paste sheet'!AC1604="","",'S.D. Paste sheet'!AC1604)</f>
        <v/>
      </c>
      <c r="AD1604" s="20" t="str">
        <f>IF('S.D. Paste sheet'!AD1604="","",'S.D. Paste sheet'!AD1604)</f>
        <v/>
      </c>
      <c r="AE1604" s="29"/>
      <c r="AF1604" t="str">
        <f>IF(AK1604="","",IF(AK1604&gt;0,COUNT($AG$2:AG1604),""))</f>
        <v/>
      </c>
      <c r="AG1604" s="25" t="str">
        <f t="shared" si="803"/>
        <v/>
      </c>
      <c r="AH1604" s="25" t="str">
        <f t="shared" si="804"/>
        <v/>
      </c>
      <c r="AI1604" s="25" t="str">
        <f t="shared" si="805"/>
        <v/>
      </c>
      <c r="AJ1604" s="25" t="str">
        <f t="shared" si="806"/>
        <v/>
      </c>
      <c r="AK1604" s="25" t="str">
        <f t="shared" si="807"/>
        <v/>
      </c>
      <c r="AL1604" s="25" t="str">
        <f t="shared" si="808"/>
        <v/>
      </c>
      <c r="AM1604" s="25" t="str">
        <f t="shared" si="809"/>
        <v/>
      </c>
      <c r="AN1604" s="25" t="str">
        <f t="shared" si="810"/>
        <v/>
      </c>
      <c r="AO1604" s="25" t="str">
        <f t="shared" si="811"/>
        <v/>
      </c>
      <c r="AP1604" s="25" t="str">
        <f t="shared" si="812"/>
        <v/>
      </c>
      <c r="AQ1604" s="25" t="str">
        <f t="shared" si="813"/>
        <v/>
      </c>
      <c r="AR1604" s="25" t="str">
        <f t="shared" si="814"/>
        <v/>
      </c>
      <c r="AS1604" s="25" t="str">
        <f t="shared" si="815"/>
        <v/>
      </c>
      <c r="AT1604" s="25" t="str">
        <f t="shared" si="816"/>
        <v/>
      </c>
      <c r="AU1604" s="25" t="str">
        <f t="shared" si="817"/>
        <v/>
      </c>
      <c r="AV1604" s="25" t="str">
        <f t="shared" si="818"/>
        <v/>
      </c>
      <c r="AX1604" t="str">
        <f>IF(BC1604="","",IF(BC1604&gt;0,COUNT($AY$2:AY1604),""))</f>
        <v/>
      </c>
      <c r="AY1604" s="25" t="str">
        <f t="shared" si="819"/>
        <v/>
      </c>
      <c r="AZ1604" s="25" t="str">
        <f t="shared" si="820"/>
        <v/>
      </c>
      <c r="BA1604" s="25" t="str">
        <f t="shared" si="821"/>
        <v/>
      </c>
      <c r="BB1604" s="25" t="str">
        <f t="shared" si="822"/>
        <v/>
      </c>
      <c r="BC1604" s="25" t="str">
        <f t="shared" si="823"/>
        <v/>
      </c>
      <c r="BD1604" s="25" t="str">
        <f t="shared" si="824"/>
        <v/>
      </c>
      <c r="BE1604" s="25" t="str">
        <f t="shared" si="825"/>
        <v/>
      </c>
      <c r="BF1604" s="25" t="str">
        <f t="shared" si="826"/>
        <v/>
      </c>
      <c r="BG1604" s="25" t="str">
        <f t="shared" si="827"/>
        <v/>
      </c>
      <c r="BH1604" s="25" t="str">
        <f t="shared" si="828"/>
        <v/>
      </c>
      <c r="BI1604" s="25" t="str">
        <f t="shared" si="829"/>
        <v/>
      </c>
      <c r="BJ1604" s="25" t="str">
        <f t="shared" si="830"/>
        <v/>
      </c>
      <c r="BK1604" s="25" t="str">
        <f t="shared" si="831"/>
        <v/>
      </c>
      <c r="BL1604" s="25" t="str">
        <f t="shared" si="832"/>
        <v/>
      </c>
      <c r="BM1604" s="25" t="str">
        <f t="shared" si="833"/>
        <v/>
      </c>
      <c r="BN1604" s="25" t="str">
        <f t="shared" si="834"/>
        <v/>
      </c>
    </row>
    <row r="1605" spans="1:66">
      <c r="A1605" s="20" t="str">
        <f>IF('S.D. Paste sheet'!A1605="","",'S.D. Paste sheet'!A1605)</f>
        <v/>
      </c>
      <c r="B1605" s="20" t="str">
        <f>IF('S.D. Paste sheet'!B1605="","",'S.D. Paste sheet'!B1605)</f>
        <v/>
      </c>
      <c r="C1605" s="20" t="str">
        <f>IF('S.D. Paste sheet'!C1605="","",'S.D. Paste sheet'!C1605)</f>
        <v/>
      </c>
      <c r="D1605" s="20" t="str">
        <f>IF('S.D. Paste sheet'!D1605="","",'S.D. Paste sheet'!D1605)</f>
        <v/>
      </c>
      <c r="E1605" s="20" t="str">
        <f>IF('S.D. Paste sheet'!E1605="","",UPPER('S.D. Paste sheet'!E1605))</f>
        <v/>
      </c>
      <c r="F1605" s="20" t="str">
        <f>IF('S.D. Paste sheet'!F1605="","",'S.D. Paste sheet'!F1605)</f>
        <v/>
      </c>
      <c r="G1605" s="20" t="str">
        <f>IF('S.D. Paste sheet'!G1605="","",UPPER('S.D. Paste sheet'!G1605))</f>
        <v/>
      </c>
      <c r="H1605" s="20" t="str">
        <f>IF('S.D. Paste sheet'!H1605="","",UPPER('S.D. Paste sheet'!H1605))</f>
        <v/>
      </c>
      <c r="I1605" s="20" t="str">
        <f>IF('S.D. Paste sheet'!I1605="","",'S.D. Paste sheet'!I1605)</f>
        <v/>
      </c>
      <c r="J1605" s="20" t="str">
        <f>IF('S.D. Paste sheet'!J1605="","",'S.D. Paste sheet'!J1605)</f>
        <v/>
      </c>
      <c r="K1605" s="20" t="str">
        <f>IF('S.D. Paste sheet'!K1605="","",'S.D. Paste sheet'!K1605)</f>
        <v/>
      </c>
      <c r="L1605" s="20" t="str">
        <f>IF('S.D. Paste sheet'!L1605="","",'S.D. Paste sheet'!L1605)</f>
        <v/>
      </c>
      <c r="M1605" s="20" t="str">
        <f>IF('S.D. Paste sheet'!M1605="","",'S.D. Paste sheet'!M1605)</f>
        <v/>
      </c>
      <c r="N1605" s="20" t="str">
        <f>IF('S.D. Paste sheet'!N1605="","",'S.D. Paste sheet'!N1605)</f>
        <v/>
      </c>
      <c r="O1605" s="20" t="str">
        <f>IF('S.D. Paste sheet'!O1605="","",'S.D. Paste sheet'!O1605)</f>
        <v/>
      </c>
      <c r="P1605" s="20" t="str">
        <f>IF('S.D. Paste sheet'!P1605="","",'S.D. Paste sheet'!P1605)</f>
        <v/>
      </c>
      <c r="Q1605" s="20" t="str">
        <f>IF('S.D. Paste sheet'!Q1605="","",'S.D. Paste sheet'!Q1605)</f>
        <v/>
      </c>
      <c r="R1605" s="20" t="str">
        <f>IF('S.D. Paste sheet'!R1605="","",'S.D. Paste sheet'!R1605)</f>
        <v/>
      </c>
      <c r="S1605" s="20" t="str">
        <f>IF('S.D. Paste sheet'!S1605="","",'S.D. Paste sheet'!S1605)</f>
        <v/>
      </c>
      <c r="T1605" s="20" t="str">
        <f>IF('S.D. Paste sheet'!T1605="","",'S.D. Paste sheet'!T1605)</f>
        <v/>
      </c>
      <c r="U1605" s="20" t="str">
        <f>IF('S.D. Paste sheet'!U1605="","",'S.D. Paste sheet'!U1605)</f>
        <v/>
      </c>
      <c r="V1605" s="20" t="str">
        <f>IF('S.D. Paste sheet'!V1605="","",'S.D. Paste sheet'!V1605)</f>
        <v/>
      </c>
      <c r="W1605" s="20" t="str">
        <f>IF('S.D. Paste sheet'!W1605="","",'S.D. Paste sheet'!W1605)</f>
        <v/>
      </c>
      <c r="X1605" s="20" t="str">
        <f>IF('S.D. Paste sheet'!X1605="","",'S.D. Paste sheet'!X1605)</f>
        <v/>
      </c>
      <c r="Y1605" s="20" t="str">
        <f>IF('S.D. Paste sheet'!Y1605="","",'S.D. Paste sheet'!Y1605)</f>
        <v/>
      </c>
      <c r="Z1605" s="20" t="str">
        <f>IF('S.D. Paste sheet'!Z1605="","",'S.D. Paste sheet'!Z1605)</f>
        <v/>
      </c>
      <c r="AA1605" s="20" t="str">
        <f>IF('S.D. Paste sheet'!AA1605="","",'S.D. Paste sheet'!AA1605)</f>
        <v/>
      </c>
      <c r="AB1605" s="20" t="str">
        <f>IF('S.D. Paste sheet'!AB1605="","",'S.D. Paste sheet'!AB1605)</f>
        <v/>
      </c>
      <c r="AC1605" s="20" t="str">
        <f>IF('S.D. Paste sheet'!AC1605="","",'S.D. Paste sheet'!AC1605)</f>
        <v/>
      </c>
      <c r="AD1605" s="20" t="str">
        <f>IF('S.D. Paste sheet'!AD1605="","",'S.D. Paste sheet'!AD1605)</f>
        <v/>
      </c>
      <c r="AE1605" s="29"/>
      <c r="AF1605" t="str">
        <f>IF(AK1605="","",IF(AK1605&gt;0,COUNT($AG$2:AG1605),""))</f>
        <v/>
      </c>
      <c r="AG1605" s="25" t="str">
        <f t="shared" si="803"/>
        <v/>
      </c>
      <c r="AH1605" s="25" t="str">
        <f t="shared" si="804"/>
        <v/>
      </c>
      <c r="AI1605" s="25" t="str">
        <f t="shared" si="805"/>
        <v/>
      </c>
      <c r="AJ1605" s="25" t="str">
        <f t="shared" si="806"/>
        <v/>
      </c>
      <c r="AK1605" s="25" t="str">
        <f t="shared" si="807"/>
        <v/>
      </c>
      <c r="AL1605" s="25" t="str">
        <f t="shared" si="808"/>
        <v/>
      </c>
      <c r="AM1605" s="25" t="str">
        <f t="shared" si="809"/>
        <v/>
      </c>
      <c r="AN1605" s="25" t="str">
        <f t="shared" si="810"/>
        <v/>
      </c>
      <c r="AO1605" s="25" t="str">
        <f t="shared" si="811"/>
        <v/>
      </c>
      <c r="AP1605" s="25" t="str">
        <f t="shared" si="812"/>
        <v/>
      </c>
      <c r="AQ1605" s="25" t="str">
        <f t="shared" si="813"/>
        <v/>
      </c>
      <c r="AR1605" s="25" t="str">
        <f t="shared" si="814"/>
        <v/>
      </c>
      <c r="AS1605" s="25" t="str">
        <f t="shared" si="815"/>
        <v/>
      </c>
      <c r="AT1605" s="25" t="str">
        <f t="shared" si="816"/>
        <v/>
      </c>
      <c r="AU1605" s="25" t="str">
        <f t="shared" si="817"/>
        <v/>
      </c>
      <c r="AV1605" s="25" t="str">
        <f t="shared" si="818"/>
        <v/>
      </c>
      <c r="AX1605" t="str">
        <f>IF(BC1605="","",IF(BC1605&gt;0,COUNT($AY$2:AY1605),""))</f>
        <v/>
      </c>
      <c r="AY1605" s="25" t="str">
        <f t="shared" si="819"/>
        <v/>
      </c>
      <c r="AZ1605" s="25" t="str">
        <f t="shared" si="820"/>
        <v/>
      </c>
      <c r="BA1605" s="25" t="str">
        <f t="shared" si="821"/>
        <v/>
      </c>
      <c r="BB1605" s="25" t="str">
        <f t="shared" si="822"/>
        <v/>
      </c>
      <c r="BC1605" s="25" t="str">
        <f t="shared" si="823"/>
        <v/>
      </c>
      <c r="BD1605" s="25" t="str">
        <f t="shared" si="824"/>
        <v/>
      </c>
      <c r="BE1605" s="25" t="str">
        <f t="shared" si="825"/>
        <v/>
      </c>
      <c r="BF1605" s="25" t="str">
        <f t="shared" si="826"/>
        <v/>
      </c>
      <c r="BG1605" s="25" t="str">
        <f t="shared" si="827"/>
        <v/>
      </c>
      <c r="BH1605" s="25" t="str">
        <f t="shared" si="828"/>
        <v/>
      </c>
      <c r="BI1605" s="25" t="str">
        <f t="shared" si="829"/>
        <v/>
      </c>
      <c r="BJ1605" s="25" t="str">
        <f t="shared" si="830"/>
        <v/>
      </c>
      <c r="BK1605" s="25" t="str">
        <f t="shared" si="831"/>
        <v/>
      </c>
      <c r="BL1605" s="25" t="str">
        <f t="shared" si="832"/>
        <v/>
      </c>
      <c r="BM1605" s="25" t="str">
        <f t="shared" si="833"/>
        <v/>
      </c>
      <c r="BN1605" s="25" t="str">
        <f t="shared" si="834"/>
        <v/>
      </c>
    </row>
    <row r="1606" spans="1:66">
      <c r="A1606" s="20" t="str">
        <f>IF('S.D. Paste sheet'!A1606="","",'S.D. Paste sheet'!A1606)</f>
        <v/>
      </c>
      <c r="B1606" s="20" t="str">
        <f>IF('S.D. Paste sheet'!B1606="","",'S.D. Paste sheet'!B1606)</f>
        <v/>
      </c>
      <c r="C1606" s="20" t="str">
        <f>IF('S.D. Paste sheet'!C1606="","",'S.D. Paste sheet'!C1606)</f>
        <v/>
      </c>
      <c r="D1606" s="20" t="str">
        <f>IF('S.D. Paste sheet'!D1606="","",'S.D. Paste sheet'!D1606)</f>
        <v/>
      </c>
      <c r="E1606" s="20" t="str">
        <f>IF('S.D. Paste sheet'!E1606="","",UPPER('S.D. Paste sheet'!E1606))</f>
        <v/>
      </c>
      <c r="F1606" s="20" t="str">
        <f>IF('S.D. Paste sheet'!F1606="","",'S.D. Paste sheet'!F1606)</f>
        <v/>
      </c>
      <c r="G1606" s="20" t="str">
        <f>IF('S.D. Paste sheet'!G1606="","",UPPER('S.D. Paste sheet'!G1606))</f>
        <v/>
      </c>
      <c r="H1606" s="20" t="str">
        <f>IF('S.D. Paste sheet'!H1606="","",UPPER('S.D. Paste sheet'!H1606))</f>
        <v/>
      </c>
      <c r="I1606" s="20" t="str">
        <f>IF('S.D. Paste sheet'!I1606="","",'S.D. Paste sheet'!I1606)</f>
        <v/>
      </c>
      <c r="J1606" s="20" t="str">
        <f>IF('S.D. Paste sheet'!J1606="","",'S.D. Paste sheet'!J1606)</f>
        <v/>
      </c>
      <c r="K1606" s="20" t="str">
        <f>IF('S.D. Paste sheet'!K1606="","",'S.D. Paste sheet'!K1606)</f>
        <v/>
      </c>
      <c r="L1606" s="20" t="str">
        <f>IF('S.D. Paste sheet'!L1606="","",'S.D. Paste sheet'!L1606)</f>
        <v/>
      </c>
      <c r="M1606" s="20" t="str">
        <f>IF('S.D. Paste sheet'!M1606="","",'S.D. Paste sheet'!M1606)</f>
        <v/>
      </c>
      <c r="N1606" s="20" t="str">
        <f>IF('S.D. Paste sheet'!N1606="","",'S.D. Paste sheet'!N1606)</f>
        <v/>
      </c>
      <c r="O1606" s="20" t="str">
        <f>IF('S.D. Paste sheet'!O1606="","",'S.D. Paste sheet'!O1606)</f>
        <v/>
      </c>
      <c r="P1606" s="20" t="str">
        <f>IF('S.D. Paste sheet'!P1606="","",'S.D. Paste sheet'!P1606)</f>
        <v/>
      </c>
      <c r="Q1606" s="20" t="str">
        <f>IF('S.D. Paste sheet'!Q1606="","",'S.D. Paste sheet'!Q1606)</f>
        <v/>
      </c>
      <c r="R1606" s="20" t="str">
        <f>IF('S.D. Paste sheet'!R1606="","",'S.D. Paste sheet'!R1606)</f>
        <v/>
      </c>
      <c r="S1606" s="20" t="str">
        <f>IF('S.D. Paste sheet'!S1606="","",'S.D. Paste sheet'!S1606)</f>
        <v/>
      </c>
      <c r="T1606" s="20" t="str">
        <f>IF('S.D. Paste sheet'!T1606="","",'S.D. Paste sheet'!T1606)</f>
        <v/>
      </c>
      <c r="U1606" s="20" t="str">
        <f>IF('S.D. Paste sheet'!U1606="","",'S.D. Paste sheet'!U1606)</f>
        <v/>
      </c>
      <c r="V1606" s="20" t="str">
        <f>IF('S.D. Paste sheet'!V1606="","",'S.D. Paste sheet'!V1606)</f>
        <v/>
      </c>
      <c r="W1606" s="20" t="str">
        <f>IF('S.D. Paste sheet'!W1606="","",'S.D. Paste sheet'!W1606)</f>
        <v/>
      </c>
      <c r="X1606" s="20" t="str">
        <f>IF('S.D. Paste sheet'!X1606="","",'S.D. Paste sheet'!X1606)</f>
        <v/>
      </c>
      <c r="Y1606" s="20" t="str">
        <f>IF('S.D. Paste sheet'!Y1606="","",'S.D. Paste sheet'!Y1606)</f>
        <v/>
      </c>
      <c r="Z1606" s="20" t="str">
        <f>IF('S.D. Paste sheet'!Z1606="","",'S.D. Paste sheet'!Z1606)</f>
        <v/>
      </c>
      <c r="AA1606" s="20" t="str">
        <f>IF('S.D. Paste sheet'!AA1606="","",'S.D. Paste sheet'!AA1606)</f>
        <v/>
      </c>
      <c r="AB1606" s="20" t="str">
        <f>IF('S.D. Paste sheet'!AB1606="","",'S.D. Paste sheet'!AB1606)</f>
        <v/>
      </c>
      <c r="AC1606" s="20" t="str">
        <f>IF('S.D. Paste sheet'!AC1606="","",'S.D. Paste sheet'!AC1606)</f>
        <v/>
      </c>
      <c r="AD1606" s="20" t="str">
        <f>IF('S.D. Paste sheet'!AD1606="","",'S.D. Paste sheet'!AD1606)</f>
        <v/>
      </c>
      <c r="AE1606" s="29"/>
      <c r="AF1606" t="str">
        <f>IF(AK1606="","",IF(AK1606&gt;0,COUNT($AG$2:AG1606),""))</f>
        <v/>
      </c>
      <c r="AG1606" s="25" t="str">
        <f t="shared" si="803"/>
        <v/>
      </c>
      <c r="AH1606" s="25" t="str">
        <f t="shared" si="804"/>
        <v/>
      </c>
      <c r="AI1606" s="25" t="str">
        <f t="shared" si="805"/>
        <v/>
      </c>
      <c r="AJ1606" s="25" t="str">
        <f t="shared" si="806"/>
        <v/>
      </c>
      <c r="AK1606" s="25" t="str">
        <f t="shared" si="807"/>
        <v/>
      </c>
      <c r="AL1606" s="25" t="str">
        <f t="shared" si="808"/>
        <v/>
      </c>
      <c r="AM1606" s="25" t="str">
        <f t="shared" si="809"/>
        <v/>
      </c>
      <c r="AN1606" s="25" t="str">
        <f t="shared" si="810"/>
        <v/>
      </c>
      <c r="AO1606" s="25" t="str">
        <f t="shared" si="811"/>
        <v/>
      </c>
      <c r="AP1606" s="25" t="str">
        <f t="shared" si="812"/>
        <v/>
      </c>
      <c r="AQ1606" s="25" t="str">
        <f t="shared" si="813"/>
        <v/>
      </c>
      <c r="AR1606" s="25" t="str">
        <f t="shared" si="814"/>
        <v/>
      </c>
      <c r="AS1606" s="25" t="str">
        <f t="shared" si="815"/>
        <v/>
      </c>
      <c r="AT1606" s="25" t="str">
        <f t="shared" si="816"/>
        <v/>
      </c>
      <c r="AU1606" s="25" t="str">
        <f t="shared" si="817"/>
        <v/>
      </c>
      <c r="AV1606" s="25" t="str">
        <f t="shared" si="818"/>
        <v/>
      </c>
      <c r="AX1606" t="str">
        <f>IF(BC1606="","",IF(BC1606&gt;0,COUNT($AY$2:AY1606),""))</f>
        <v/>
      </c>
      <c r="AY1606" s="25" t="str">
        <f t="shared" si="819"/>
        <v/>
      </c>
      <c r="AZ1606" s="25" t="str">
        <f t="shared" si="820"/>
        <v/>
      </c>
      <c r="BA1606" s="25" t="str">
        <f t="shared" si="821"/>
        <v/>
      </c>
      <c r="BB1606" s="25" t="str">
        <f t="shared" si="822"/>
        <v/>
      </c>
      <c r="BC1606" s="25" t="str">
        <f t="shared" si="823"/>
        <v/>
      </c>
      <c r="BD1606" s="25" t="str">
        <f t="shared" si="824"/>
        <v/>
      </c>
      <c r="BE1606" s="25" t="str">
        <f t="shared" si="825"/>
        <v/>
      </c>
      <c r="BF1606" s="25" t="str">
        <f t="shared" si="826"/>
        <v/>
      </c>
      <c r="BG1606" s="25" t="str">
        <f t="shared" si="827"/>
        <v/>
      </c>
      <c r="BH1606" s="25" t="str">
        <f t="shared" si="828"/>
        <v/>
      </c>
      <c r="BI1606" s="25" t="str">
        <f t="shared" si="829"/>
        <v/>
      </c>
      <c r="BJ1606" s="25" t="str">
        <f t="shared" si="830"/>
        <v/>
      </c>
      <c r="BK1606" s="25" t="str">
        <f t="shared" si="831"/>
        <v/>
      </c>
      <c r="BL1606" s="25" t="str">
        <f t="shared" si="832"/>
        <v/>
      </c>
      <c r="BM1606" s="25" t="str">
        <f t="shared" si="833"/>
        <v/>
      </c>
      <c r="BN1606" s="25" t="str">
        <f t="shared" si="834"/>
        <v/>
      </c>
    </row>
    <row r="1607" spans="1:66">
      <c r="A1607" s="20" t="str">
        <f>IF('S.D. Paste sheet'!A1607="","",'S.D. Paste sheet'!A1607)</f>
        <v/>
      </c>
      <c r="B1607" s="20" t="str">
        <f>IF('S.D. Paste sheet'!B1607="","",'S.D. Paste sheet'!B1607)</f>
        <v/>
      </c>
      <c r="C1607" s="20" t="str">
        <f>IF('S.D. Paste sheet'!C1607="","",'S.D. Paste sheet'!C1607)</f>
        <v/>
      </c>
      <c r="D1607" s="20" t="str">
        <f>IF('S.D. Paste sheet'!D1607="","",'S.D. Paste sheet'!D1607)</f>
        <v/>
      </c>
      <c r="E1607" s="20" t="str">
        <f>IF('S.D. Paste sheet'!E1607="","",UPPER('S.D. Paste sheet'!E1607))</f>
        <v/>
      </c>
      <c r="F1607" s="20" t="str">
        <f>IF('S.D. Paste sheet'!F1607="","",'S.D. Paste sheet'!F1607)</f>
        <v/>
      </c>
      <c r="G1607" s="20" t="str">
        <f>IF('S.D. Paste sheet'!G1607="","",UPPER('S.D. Paste sheet'!G1607))</f>
        <v/>
      </c>
      <c r="H1607" s="20" t="str">
        <f>IF('S.D. Paste sheet'!H1607="","",UPPER('S.D. Paste sheet'!H1607))</f>
        <v/>
      </c>
      <c r="I1607" s="20" t="str">
        <f>IF('S.D. Paste sheet'!I1607="","",'S.D. Paste sheet'!I1607)</f>
        <v/>
      </c>
      <c r="J1607" s="20" t="str">
        <f>IF('S.D. Paste sheet'!J1607="","",'S.D. Paste sheet'!J1607)</f>
        <v/>
      </c>
      <c r="K1607" s="20" t="str">
        <f>IF('S.D. Paste sheet'!K1607="","",'S.D. Paste sheet'!K1607)</f>
        <v/>
      </c>
      <c r="L1607" s="20" t="str">
        <f>IF('S.D. Paste sheet'!L1607="","",'S.D. Paste sheet'!L1607)</f>
        <v/>
      </c>
      <c r="M1607" s="20" t="str">
        <f>IF('S.D. Paste sheet'!M1607="","",'S.D. Paste sheet'!M1607)</f>
        <v/>
      </c>
      <c r="N1607" s="20" t="str">
        <f>IF('S.D. Paste sheet'!N1607="","",'S.D. Paste sheet'!N1607)</f>
        <v/>
      </c>
      <c r="O1607" s="20" t="str">
        <f>IF('S.D. Paste sheet'!O1607="","",'S.D. Paste sheet'!O1607)</f>
        <v/>
      </c>
      <c r="P1607" s="20" t="str">
        <f>IF('S.D. Paste sheet'!P1607="","",'S.D. Paste sheet'!P1607)</f>
        <v/>
      </c>
      <c r="Q1607" s="20" t="str">
        <f>IF('S.D. Paste sheet'!Q1607="","",'S.D. Paste sheet'!Q1607)</f>
        <v/>
      </c>
      <c r="R1607" s="20" t="str">
        <f>IF('S.D. Paste sheet'!R1607="","",'S.D. Paste sheet'!R1607)</f>
        <v/>
      </c>
      <c r="S1607" s="20" t="str">
        <f>IF('S.D. Paste sheet'!S1607="","",'S.D. Paste sheet'!S1607)</f>
        <v/>
      </c>
      <c r="T1607" s="20" t="str">
        <f>IF('S.D. Paste sheet'!T1607="","",'S.D. Paste sheet'!T1607)</f>
        <v/>
      </c>
      <c r="U1607" s="20" t="str">
        <f>IF('S.D. Paste sheet'!U1607="","",'S.D. Paste sheet'!U1607)</f>
        <v/>
      </c>
      <c r="V1607" s="20" t="str">
        <f>IF('S.D. Paste sheet'!V1607="","",'S.D. Paste sheet'!V1607)</f>
        <v/>
      </c>
      <c r="W1607" s="20" t="str">
        <f>IF('S.D. Paste sheet'!W1607="","",'S.D. Paste sheet'!W1607)</f>
        <v/>
      </c>
      <c r="X1607" s="20" t="str">
        <f>IF('S.D. Paste sheet'!X1607="","",'S.D. Paste sheet'!X1607)</f>
        <v/>
      </c>
      <c r="Y1607" s="20" t="str">
        <f>IF('S.D. Paste sheet'!Y1607="","",'S.D. Paste sheet'!Y1607)</f>
        <v/>
      </c>
      <c r="Z1607" s="20" t="str">
        <f>IF('S.D. Paste sheet'!Z1607="","",'S.D. Paste sheet'!Z1607)</f>
        <v/>
      </c>
      <c r="AA1607" s="20" t="str">
        <f>IF('S.D. Paste sheet'!AA1607="","",'S.D. Paste sheet'!AA1607)</f>
        <v/>
      </c>
      <c r="AB1607" s="20" t="str">
        <f>IF('S.D. Paste sheet'!AB1607="","",'S.D. Paste sheet'!AB1607)</f>
        <v/>
      </c>
      <c r="AC1607" s="20" t="str">
        <f>IF('S.D. Paste sheet'!AC1607="","",'S.D. Paste sheet'!AC1607)</f>
        <v/>
      </c>
      <c r="AD1607" s="20" t="str">
        <f>IF('S.D. Paste sheet'!AD1607="","",'S.D. Paste sheet'!AD1607)</f>
        <v/>
      </c>
      <c r="AE1607" s="29"/>
      <c r="AF1607" t="str">
        <f>IF(AK1607="","",IF(AK1607&gt;0,COUNT($AG$2:AG1607),""))</f>
        <v/>
      </c>
      <c r="AG1607" s="25" t="str">
        <f t="shared" si="803"/>
        <v/>
      </c>
      <c r="AH1607" s="25" t="str">
        <f t="shared" si="804"/>
        <v/>
      </c>
      <c r="AI1607" s="25" t="str">
        <f t="shared" si="805"/>
        <v/>
      </c>
      <c r="AJ1607" s="25" t="str">
        <f t="shared" si="806"/>
        <v/>
      </c>
      <c r="AK1607" s="25" t="str">
        <f t="shared" si="807"/>
        <v/>
      </c>
      <c r="AL1607" s="25" t="str">
        <f t="shared" si="808"/>
        <v/>
      </c>
      <c r="AM1607" s="25" t="str">
        <f t="shared" si="809"/>
        <v/>
      </c>
      <c r="AN1607" s="25" t="str">
        <f t="shared" si="810"/>
        <v/>
      </c>
      <c r="AO1607" s="25" t="str">
        <f t="shared" si="811"/>
        <v/>
      </c>
      <c r="AP1607" s="25" t="str">
        <f t="shared" si="812"/>
        <v/>
      </c>
      <c r="AQ1607" s="25" t="str">
        <f t="shared" si="813"/>
        <v/>
      </c>
      <c r="AR1607" s="25" t="str">
        <f t="shared" si="814"/>
        <v/>
      </c>
      <c r="AS1607" s="25" t="str">
        <f t="shared" si="815"/>
        <v/>
      </c>
      <c r="AT1607" s="25" t="str">
        <f t="shared" si="816"/>
        <v/>
      </c>
      <c r="AU1607" s="25" t="str">
        <f t="shared" si="817"/>
        <v/>
      </c>
      <c r="AV1607" s="25" t="str">
        <f t="shared" si="818"/>
        <v/>
      </c>
      <c r="AX1607" t="str">
        <f>IF(BC1607="","",IF(BC1607&gt;0,COUNT($AY$2:AY1607),""))</f>
        <v/>
      </c>
      <c r="AY1607" s="25" t="str">
        <f t="shared" si="819"/>
        <v/>
      </c>
      <c r="AZ1607" s="25" t="str">
        <f t="shared" si="820"/>
        <v/>
      </c>
      <c r="BA1607" s="25" t="str">
        <f t="shared" si="821"/>
        <v/>
      </c>
      <c r="BB1607" s="25" t="str">
        <f t="shared" si="822"/>
        <v/>
      </c>
      <c r="BC1607" s="25" t="str">
        <f t="shared" si="823"/>
        <v/>
      </c>
      <c r="BD1607" s="25" t="str">
        <f t="shared" si="824"/>
        <v/>
      </c>
      <c r="BE1607" s="25" t="str">
        <f t="shared" si="825"/>
        <v/>
      </c>
      <c r="BF1607" s="25" t="str">
        <f t="shared" si="826"/>
        <v/>
      </c>
      <c r="BG1607" s="25" t="str">
        <f t="shared" si="827"/>
        <v/>
      </c>
      <c r="BH1607" s="25" t="str">
        <f t="shared" si="828"/>
        <v/>
      </c>
      <c r="BI1607" s="25" t="str">
        <f t="shared" si="829"/>
        <v/>
      </c>
      <c r="BJ1607" s="25" t="str">
        <f t="shared" si="830"/>
        <v/>
      </c>
      <c r="BK1607" s="25" t="str">
        <f t="shared" si="831"/>
        <v/>
      </c>
      <c r="BL1607" s="25" t="str">
        <f t="shared" si="832"/>
        <v/>
      </c>
      <c r="BM1607" s="25" t="str">
        <f t="shared" si="833"/>
        <v/>
      </c>
      <c r="BN1607" s="25" t="str">
        <f t="shared" si="834"/>
        <v/>
      </c>
    </row>
    <row r="1608" spans="1:66">
      <c r="A1608" s="20" t="str">
        <f>IF('S.D. Paste sheet'!A1608="","",'S.D. Paste sheet'!A1608)</f>
        <v/>
      </c>
      <c r="B1608" s="20" t="str">
        <f>IF('S.D. Paste sheet'!B1608="","",'S.D. Paste sheet'!B1608)</f>
        <v/>
      </c>
      <c r="C1608" s="20" t="str">
        <f>IF('S.D. Paste sheet'!C1608="","",'S.D. Paste sheet'!C1608)</f>
        <v/>
      </c>
      <c r="D1608" s="20" t="str">
        <f>IF('S.D. Paste sheet'!D1608="","",'S.D. Paste sheet'!D1608)</f>
        <v/>
      </c>
      <c r="E1608" s="20" t="str">
        <f>IF('S.D. Paste sheet'!E1608="","",UPPER('S.D. Paste sheet'!E1608))</f>
        <v/>
      </c>
      <c r="F1608" s="20" t="str">
        <f>IF('S.D. Paste sheet'!F1608="","",'S.D. Paste sheet'!F1608)</f>
        <v/>
      </c>
      <c r="G1608" s="20" t="str">
        <f>IF('S.D. Paste sheet'!G1608="","",UPPER('S.D. Paste sheet'!G1608))</f>
        <v/>
      </c>
      <c r="H1608" s="20" t="str">
        <f>IF('S.D. Paste sheet'!H1608="","",UPPER('S.D. Paste sheet'!H1608))</f>
        <v/>
      </c>
      <c r="I1608" s="20" t="str">
        <f>IF('S.D. Paste sheet'!I1608="","",'S.D. Paste sheet'!I1608)</f>
        <v/>
      </c>
      <c r="J1608" s="20" t="str">
        <f>IF('S.D. Paste sheet'!J1608="","",'S.D. Paste sheet'!J1608)</f>
        <v/>
      </c>
      <c r="K1608" s="20" t="str">
        <f>IF('S.D. Paste sheet'!K1608="","",'S.D. Paste sheet'!K1608)</f>
        <v/>
      </c>
      <c r="L1608" s="20" t="str">
        <f>IF('S.D. Paste sheet'!L1608="","",'S.D. Paste sheet'!L1608)</f>
        <v/>
      </c>
      <c r="M1608" s="20" t="str">
        <f>IF('S.D. Paste sheet'!M1608="","",'S.D. Paste sheet'!M1608)</f>
        <v/>
      </c>
      <c r="N1608" s="20" t="str">
        <f>IF('S.D. Paste sheet'!N1608="","",'S.D. Paste sheet'!N1608)</f>
        <v/>
      </c>
      <c r="O1608" s="20" t="str">
        <f>IF('S.D. Paste sheet'!O1608="","",'S.D. Paste sheet'!O1608)</f>
        <v/>
      </c>
      <c r="P1608" s="20" t="str">
        <f>IF('S.D. Paste sheet'!P1608="","",'S.D. Paste sheet'!P1608)</f>
        <v/>
      </c>
      <c r="Q1608" s="20" t="str">
        <f>IF('S.D. Paste sheet'!Q1608="","",'S.D. Paste sheet'!Q1608)</f>
        <v/>
      </c>
      <c r="R1608" s="20" t="str">
        <f>IF('S.D. Paste sheet'!R1608="","",'S.D. Paste sheet'!R1608)</f>
        <v/>
      </c>
      <c r="S1608" s="20" t="str">
        <f>IF('S.D. Paste sheet'!S1608="","",'S.D. Paste sheet'!S1608)</f>
        <v/>
      </c>
      <c r="T1608" s="20" t="str">
        <f>IF('S.D. Paste sheet'!T1608="","",'S.D. Paste sheet'!T1608)</f>
        <v/>
      </c>
      <c r="U1608" s="20" t="str">
        <f>IF('S.D. Paste sheet'!U1608="","",'S.D. Paste sheet'!U1608)</f>
        <v/>
      </c>
      <c r="V1608" s="20" t="str">
        <f>IF('S.D. Paste sheet'!V1608="","",'S.D. Paste sheet'!V1608)</f>
        <v/>
      </c>
      <c r="W1608" s="20" t="str">
        <f>IF('S.D. Paste sheet'!W1608="","",'S.D. Paste sheet'!W1608)</f>
        <v/>
      </c>
      <c r="X1608" s="20" t="str">
        <f>IF('S.D. Paste sheet'!X1608="","",'S.D. Paste sheet'!X1608)</f>
        <v/>
      </c>
      <c r="Y1608" s="20" t="str">
        <f>IF('S.D. Paste sheet'!Y1608="","",'S.D. Paste sheet'!Y1608)</f>
        <v/>
      </c>
      <c r="Z1608" s="20" t="str">
        <f>IF('S.D. Paste sheet'!Z1608="","",'S.D. Paste sheet'!Z1608)</f>
        <v/>
      </c>
      <c r="AA1608" s="20" t="str">
        <f>IF('S.D. Paste sheet'!AA1608="","",'S.D. Paste sheet'!AA1608)</f>
        <v/>
      </c>
      <c r="AB1608" s="20" t="str">
        <f>IF('S.D. Paste sheet'!AB1608="","",'S.D. Paste sheet'!AB1608)</f>
        <v/>
      </c>
      <c r="AC1608" s="20" t="str">
        <f>IF('S.D. Paste sheet'!AC1608="","",'S.D. Paste sheet'!AC1608)</f>
        <v/>
      </c>
      <c r="AD1608" s="20" t="str">
        <f>IF('S.D. Paste sheet'!AD1608="","",'S.D. Paste sheet'!AD1608)</f>
        <v/>
      </c>
      <c r="AE1608" s="29"/>
      <c r="AF1608" t="str">
        <f>IF(AK1608="","",IF(AK1608&gt;0,COUNT($AG$2:AG1608),""))</f>
        <v/>
      </c>
      <c r="AG1608" s="25" t="str">
        <f t="shared" si="803"/>
        <v/>
      </c>
      <c r="AH1608" s="25" t="str">
        <f t="shared" si="804"/>
        <v/>
      </c>
      <c r="AI1608" s="25" t="str">
        <f t="shared" si="805"/>
        <v/>
      </c>
      <c r="AJ1608" s="25" t="str">
        <f t="shared" si="806"/>
        <v/>
      </c>
      <c r="AK1608" s="25" t="str">
        <f t="shared" si="807"/>
        <v/>
      </c>
      <c r="AL1608" s="25" t="str">
        <f t="shared" si="808"/>
        <v/>
      </c>
      <c r="AM1608" s="25" t="str">
        <f t="shared" si="809"/>
        <v/>
      </c>
      <c r="AN1608" s="25" t="str">
        <f t="shared" si="810"/>
        <v/>
      </c>
      <c r="AO1608" s="25" t="str">
        <f t="shared" si="811"/>
        <v/>
      </c>
      <c r="AP1608" s="25" t="str">
        <f t="shared" si="812"/>
        <v/>
      </c>
      <c r="AQ1608" s="25" t="str">
        <f t="shared" si="813"/>
        <v/>
      </c>
      <c r="AR1608" s="25" t="str">
        <f t="shared" si="814"/>
        <v/>
      </c>
      <c r="AS1608" s="25" t="str">
        <f t="shared" si="815"/>
        <v/>
      </c>
      <c r="AT1608" s="25" t="str">
        <f t="shared" si="816"/>
        <v/>
      </c>
      <c r="AU1608" s="25" t="str">
        <f t="shared" si="817"/>
        <v/>
      </c>
      <c r="AV1608" s="25" t="str">
        <f t="shared" si="818"/>
        <v/>
      </c>
      <c r="AX1608" t="str">
        <f>IF(BC1608="","",IF(BC1608&gt;0,COUNT($AY$2:AY1608),""))</f>
        <v/>
      </c>
      <c r="AY1608" s="25" t="str">
        <f t="shared" si="819"/>
        <v/>
      </c>
      <c r="AZ1608" s="25" t="str">
        <f t="shared" si="820"/>
        <v/>
      </c>
      <c r="BA1608" s="25" t="str">
        <f t="shared" si="821"/>
        <v/>
      </c>
      <c r="BB1608" s="25" t="str">
        <f t="shared" si="822"/>
        <v/>
      </c>
      <c r="BC1608" s="25" t="str">
        <f t="shared" si="823"/>
        <v/>
      </c>
      <c r="BD1608" s="25" t="str">
        <f t="shared" si="824"/>
        <v/>
      </c>
      <c r="BE1608" s="25" t="str">
        <f t="shared" si="825"/>
        <v/>
      </c>
      <c r="BF1608" s="25" t="str">
        <f t="shared" si="826"/>
        <v/>
      </c>
      <c r="BG1608" s="25" t="str">
        <f t="shared" si="827"/>
        <v/>
      </c>
      <c r="BH1608" s="25" t="str">
        <f t="shared" si="828"/>
        <v/>
      </c>
      <c r="BI1608" s="25" t="str">
        <f t="shared" si="829"/>
        <v/>
      </c>
      <c r="BJ1608" s="25" t="str">
        <f t="shared" si="830"/>
        <v/>
      </c>
      <c r="BK1608" s="25" t="str">
        <f t="shared" si="831"/>
        <v/>
      </c>
      <c r="BL1608" s="25" t="str">
        <f t="shared" si="832"/>
        <v/>
      </c>
      <c r="BM1608" s="25" t="str">
        <f t="shared" si="833"/>
        <v/>
      </c>
      <c r="BN1608" s="25" t="str">
        <f t="shared" si="834"/>
        <v/>
      </c>
    </row>
    <row r="1609" spans="1:66">
      <c r="A1609" s="20" t="str">
        <f>IF('S.D. Paste sheet'!A1609="","",'S.D. Paste sheet'!A1609)</f>
        <v/>
      </c>
      <c r="B1609" s="20" t="str">
        <f>IF('S.D. Paste sheet'!B1609="","",'S.D. Paste sheet'!B1609)</f>
        <v/>
      </c>
      <c r="C1609" s="20" t="str">
        <f>IF('S.D. Paste sheet'!C1609="","",'S.D. Paste sheet'!C1609)</f>
        <v/>
      </c>
      <c r="D1609" s="20" t="str">
        <f>IF('S.D. Paste sheet'!D1609="","",'S.D. Paste sheet'!D1609)</f>
        <v/>
      </c>
      <c r="E1609" s="20" t="str">
        <f>IF('S.D. Paste sheet'!E1609="","",UPPER('S.D. Paste sheet'!E1609))</f>
        <v/>
      </c>
      <c r="F1609" s="20" t="str">
        <f>IF('S.D. Paste sheet'!F1609="","",'S.D. Paste sheet'!F1609)</f>
        <v/>
      </c>
      <c r="G1609" s="20" t="str">
        <f>IF('S.D. Paste sheet'!G1609="","",UPPER('S.D. Paste sheet'!G1609))</f>
        <v/>
      </c>
      <c r="H1609" s="20" t="str">
        <f>IF('S.D. Paste sheet'!H1609="","",UPPER('S.D. Paste sheet'!H1609))</f>
        <v/>
      </c>
      <c r="I1609" s="20" t="str">
        <f>IF('S.D. Paste sheet'!I1609="","",'S.D. Paste sheet'!I1609)</f>
        <v/>
      </c>
      <c r="J1609" s="20" t="str">
        <f>IF('S.D. Paste sheet'!J1609="","",'S.D. Paste sheet'!J1609)</f>
        <v/>
      </c>
      <c r="K1609" s="20" t="str">
        <f>IF('S.D. Paste sheet'!K1609="","",'S.D. Paste sheet'!K1609)</f>
        <v/>
      </c>
      <c r="L1609" s="20" t="str">
        <f>IF('S.D. Paste sheet'!L1609="","",'S.D. Paste sheet'!L1609)</f>
        <v/>
      </c>
      <c r="M1609" s="20" t="str">
        <f>IF('S.D. Paste sheet'!M1609="","",'S.D. Paste sheet'!M1609)</f>
        <v/>
      </c>
      <c r="N1609" s="20" t="str">
        <f>IF('S.D. Paste sheet'!N1609="","",'S.D. Paste sheet'!N1609)</f>
        <v/>
      </c>
      <c r="O1609" s="20" t="str">
        <f>IF('S.D. Paste sheet'!O1609="","",'S.D. Paste sheet'!O1609)</f>
        <v/>
      </c>
      <c r="P1609" s="20" t="str">
        <f>IF('S.D. Paste sheet'!P1609="","",'S.D. Paste sheet'!P1609)</f>
        <v/>
      </c>
      <c r="Q1609" s="20" t="str">
        <f>IF('S.D. Paste sheet'!Q1609="","",'S.D. Paste sheet'!Q1609)</f>
        <v/>
      </c>
      <c r="R1609" s="20" t="str">
        <f>IF('S.D. Paste sheet'!R1609="","",'S.D. Paste sheet'!R1609)</f>
        <v/>
      </c>
      <c r="S1609" s="20" t="str">
        <f>IF('S.D. Paste sheet'!S1609="","",'S.D. Paste sheet'!S1609)</f>
        <v/>
      </c>
      <c r="T1609" s="20" t="str">
        <f>IF('S.D. Paste sheet'!T1609="","",'S.D. Paste sheet'!T1609)</f>
        <v/>
      </c>
      <c r="U1609" s="20" t="str">
        <f>IF('S.D. Paste sheet'!U1609="","",'S.D. Paste sheet'!U1609)</f>
        <v/>
      </c>
      <c r="V1609" s="20" t="str">
        <f>IF('S.D. Paste sheet'!V1609="","",'S.D. Paste sheet'!V1609)</f>
        <v/>
      </c>
      <c r="W1609" s="20" t="str">
        <f>IF('S.D. Paste sheet'!W1609="","",'S.D. Paste sheet'!W1609)</f>
        <v/>
      </c>
      <c r="X1609" s="20" t="str">
        <f>IF('S.D. Paste sheet'!X1609="","",'S.D. Paste sheet'!X1609)</f>
        <v/>
      </c>
      <c r="Y1609" s="20" t="str">
        <f>IF('S.D. Paste sheet'!Y1609="","",'S.D. Paste sheet'!Y1609)</f>
        <v/>
      </c>
      <c r="Z1609" s="20" t="str">
        <f>IF('S.D. Paste sheet'!Z1609="","",'S.D. Paste sheet'!Z1609)</f>
        <v/>
      </c>
      <c r="AA1609" s="20" t="str">
        <f>IF('S.D. Paste sheet'!AA1609="","",'S.D. Paste sheet'!AA1609)</f>
        <v/>
      </c>
      <c r="AB1609" s="20" t="str">
        <f>IF('S.D. Paste sheet'!AB1609="","",'S.D. Paste sheet'!AB1609)</f>
        <v/>
      </c>
      <c r="AC1609" s="20" t="str">
        <f>IF('S.D. Paste sheet'!AC1609="","",'S.D. Paste sheet'!AC1609)</f>
        <v/>
      </c>
      <c r="AD1609" s="20" t="str">
        <f>IF('S.D. Paste sheet'!AD1609="","",'S.D. Paste sheet'!AD1609)</f>
        <v/>
      </c>
      <c r="AE1609" s="29"/>
      <c r="AF1609" t="str">
        <f>IF(AK1609="","",IF(AK1609&gt;0,COUNT($AG$2:AG1609),""))</f>
        <v/>
      </c>
      <c r="AG1609" s="25" t="str">
        <f t="shared" si="803"/>
        <v/>
      </c>
      <c r="AH1609" s="25" t="str">
        <f t="shared" si="804"/>
        <v/>
      </c>
      <c r="AI1609" s="25" t="str">
        <f t="shared" si="805"/>
        <v/>
      </c>
      <c r="AJ1609" s="25" t="str">
        <f t="shared" si="806"/>
        <v/>
      </c>
      <c r="AK1609" s="25" t="str">
        <f t="shared" si="807"/>
        <v/>
      </c>
      <c r="AL1609" s="25" t="str">
        <f t="shared" si="808"/>
        <v/>
      </c>
      <c r="AM1609" s="25" t="str">
        <f t="shared" si="809"/>
        <v/>
      </c>
      <c r="AN1609" s="25" t="str">
        <f t="shared" si="810"/>
        <v/>
      </c>
      <c r="AO1609" s="25" t="str">
        <f t="shared" si="811"/>
        <v/>
      </c>
      <c r="AP1609" s="25" t="str">
        <f t="shared" si="812"/>
        <v/>
      </c>
      <c r="AQ1609" s="25" t="str">
        <f t="shared" si="813"/>
        <v/>
      </c>
      <c r="AR1609" s="25" t="str">
        <f t="shared" si="814"/>
        <v/>
      </c>
      <c r="AS1609" s="25" t="str">
        <f t="shared" si="815"/>
        <v/>
      </c>
      <c r="AT1609" s="25" t="str">
        <f t="shared" si="816"/>
        <v/>
      </c>
      <c r="AU1609" s="25" t="str">
        <f t="shared" si="817"/>
        <v/>
      </c>
      <c r="AV1609" s="25" t="str">
        <f t="shared" si="818"/>
        <v/>
      </c>
      <c r="AX1609" t="str">
        <f>IF(BC1609="","",IF(BC1609&gt;0,COUNT($AY$2:AY1609),""))</f>
        <v/>
      </c>
      <c r="AY1609" s="25" t="str">
        <f t="shared" si="819"/>
        <v/>
      </c>
      <c r="AZ1609" s="25" t="str">
        <f t="shared" si="820"/>
        <v/>
      </c>
      <c r="BA1609" s="25" t="str">
        <f t="shared" si="821"/>
        <v/>
      </c>
      <c r="BB1609" s="25" t="str">
        <f t="shared" si="822"/>
        <v/>
      </c>
      <c r="BC1609" s="25" t="str">
        <f t="shared" si="823"/>
        <v/>
      </c>
      <c r="BD1609" s="25" t="str">
        <f t="shared" si="824"/>
        <v/>
      </c>
      <c r="BE1609" s="25" t="str">
        <f t="shared" si="825"/>
        <v/>
      </c>
      <c r="BF1609" s="25" t="str">
        <f t="shared" si="826"/>
        <v/>
      </c>
      <c r="BG1609" s="25" t="str">
        <f t="shared" si="827"/>
        <v/>
      </c>
      <c r="BH1609" s="25" t="str">
        <f t="shared" si="828"/>
        <v/>
      </c>
      <c r="BI1609" s="25" t="str">
        <f t="shared" si="829"/>
        <v/>
      </c>
      <c r="BJ1609" s="25" t="str">
        <f t="shared" si="830"/>
        <v/>
      </c>
      <c r="BK1609" s="25" t="str">
        <f t="shared" si="831"/>
        <v/>
      </c>
      <c r="BL1609" s="25" t="str">
        <f t="shared" si="832"/>
        <v/>
      </c>
      <c r="BM1609" s="25" t="str">
        <f t="shared" si="833"/>
        <v/>
      </c>
      <c r="BN1609" s="25" t="str">
        <f t="shared" si="834"/>
        <v/>
      </c>
    </row>
    <row r="1610" spans="1:66">
      <c r="A1610" s="20" t="str">
        <f>IF('S.D. Paste sheet'!A1610="","",'S.D. Paste sheet'!A1610)</f>
        <v/>
      </c>
      <c r="B1610" s="20" t="str">
        <f>IF('S.D. Paste sheet'!B1610="","",'S.D. Paste sheet'!B1610)</f>
        <v/>
      </c>
      <c r="C1610" s="20" t="str">
        <f>IF('S.D. Paste sheet'!C1610="","",'S.D. Paste sheet'!C1610)</f>
        <v/>
      </c>
      <c r="D1610" s="20" t="str">
        <f>IF('S.D. Paste sheet'!D1610="","",'S.D. Paste sheet'!D1610)</f>
        <v/>
      </c>
      <c r="E1610" s="20" t="str">
        <f>IF('S.D. Paste sheet'!E1610="","",UPPER('S.D. Paste sheet'!E1610))</f>
        <v/>
      </c>
      <c r="F1610" s="20" t="str">
        <f>IF('S.D. Paste sheet'!F1610="","",'S.D. Paste sheet'!F1610)</f>
        <v/>
      </c>
      <c r="G1610" s="20" t="str">
        <f>IF('S.D. Paste sheet'!G1610="","",UPPER('S.D. Paste sheet'!G1610))</f>
        <v/>
      </c>
      <c r="H1610" s="20" t="str">
        <f>IF('S.D. Paste sheet'!H1610="","",UPPER('S.D. Paste sheet'!H1610))</f>
        <v/>
      </c>
      <c r="I1610" s="20" t="str">
        <f>IF('S.D. Paste sheet'!I1610="","",'S.D. Paste sheet'!I1610)</f>
        <v/>
      </c>
      <c r="J1610" s="20" t="str">
        <f>IF('S.D. Paste sheet'!J1610="","",'S.D. Paste sheet'!J1610)</f>
        <v/>
      </c>
      <c r="K1610" s="20" t="str">
        <f>IF('S.D. Paste sheet'!K1610="","",'S.D. Paste sheet'!K1610)</f>
        <v/>
      </c>
      <c r="L1610" s="20" t="str">
        <f>IF('S.D. Paste sheet'!L1610="","",'S.D. Paste sheet'!L1610)</f>
        <v/>
      </c>
      <c r="M1610" s="20" t="str">
        <f>IF('S.D. Paste sheet'!M1610="","",'S.D. Paste sheet'!M1610)</f>
        <v/>
      </c>
      <c r="N1610" s="20" t="str">
        <f>IF('S.D. Paste sheet'!N1610="","",'S.D. Paste sheet'!N1610)</f>
        <v/>
      </c>
      <c r="O1610" s="20" t="str">
        <f>IF('S.D. Paste sheet'!O1610="","",'S.D. Paste sheet'!O1610)</f>
        <v/>
      </c>
      <c r="P1610" s="20" t="str">
        <f>IF('S.D. Paste sheet'!P1610="","",'S.D. Paste sheet'!P1610)</f>
        <v/>
      </c>
      <c r="Q1610" s="20" t="str">
        <f>IF('S.D. Paste sheet'!Q1610="","",'S.D. Paste sheet'!Q1610)</f>
        <v/>
      </c>
      <c r="R1610" s="20" t="str">
        <f>IF('S.D. Paste sheet'!R1610="","",'S.D. Paste sheet'!R1610)</f>
        <v/>
      </c>
      <c r="S1610" s="20" t="str">
        <f>IF('S.D. Paste sheet'!S1610="","",'S.D. Paste sheet'!S1610)</f>
        <v/>
      </c>
      <c r="T1610" s="20" t="str">
        <f>IF('S.D. Paste sheet'!T1610="","",'S.D. Paste sheet'!T1610)</f>
        <v/>
      </c>
      <c r="U1610" s="20" t="str">
        <f>IF('S.D. Paste sheet'!U1610="","",'S.D. Paste sheet'!U1610)</f>
        <v/>
      </c>
      <c r="V1610" s="20" t="str">
        <f>IF('S.D. Paste sheet'!V1610="","",'S.D. Paste sheet'!V1610)</f>
        <v/>
      </c>
      <c r="W1610" s="20" t="str">
        <f>IF('S.D. Paste sheet'!W1610="","",'S.D. Paste sheet'!W1610)</f>
        <v/>
      </c>
      <c r="X1610" s="20" t="str">
        <f>IF('S.D. Paste sheet'!X1610="","",'S.D. Paste sheet'!X1610)</f>
        <v/>
      </c>
      <c r="Y1610" s="20" t="str">
        <f>IF('S.D. Paste sheet'!Y1610="","",'S.D. Paste sheet'!Y1610)</f>
        <v/>
      </c>
      <c r="Z1610" s="20" t="str">
        <f>IF('S.D. Paste sheet'!Z1610="","",'S.D. Paste sheet'!Z1610)</f>
        <v/>
      </c>
      <c r="AA1610" s="20" t="str">
        <f>IF('S.D. Paste sheet'!AA1610="","",'S.D. Paste sheet'!AA1610)</f>
        <v/>
      </c>
      <c r="AB1610" s="20" t="str">
        <f>IF('S.D. Paste sheet'!AB1610="","",'S.D. Paste sheet'!AB1610)</f>
        <v/>
      </c>
      <c r="AC1610" s="20" t="str">
        <f>IF('S.D. Paste sheet'!AC1610="","",'S.D. Paste sheet'!AC1610)</f>
        <v/>
      </c>
      <c r="AD1610" s="20" t="str">
        <f>IF('S.D. Paste sheet'!AD1610="","",'S.D. Paste sheet'!AD1610)</f>
        <v/>
      </c>
      <c r="AE1610" s="29"/>
      <c r="AF1610" t="str">
        <f>IF(AK1610="","",IF(AK1610&gt;0,COUNT($AG$2:AG1610),""))</f>
        <v/>
      </c>
      <c r="AG1610" s="25" t="str">
        <f t="shared" si="803"/>
        <v/>
      </c>
      <c r="AH1610" s="25" t="str">
        <f t="shared" si="804"/>
        <v/>
      </c>
      <c r="AI1610" s="25" t="str">
        <f t="shared" si="805"/>
        <v/>
      </c>
      <c r="AJ1610" s="25" t="str">
        <f t="shared" si="806"/>
        <v/>
      </c>
      <c r="AK1610" s="25" t="str">
        <f t="shared" si="807"/>
        <v/>
      </c>
      <c r="AL1610" s="25" t="str">
        <f t="shared" si="808"/>
        <v/>
      </c>
      <c r="AM1610" s="25" t="str">
        <f t="shared" si="809"/>
        <v/>
      </c>
      <c r="AN1610" s="25" t="str">
        <f t="shared" si="810"/>
        <v/>
      </c>
      <c r="AO1610" s="25" t="str">
        <f t="shared" si="811"/>
        <v/>
      </c>
      <c r="AP1610" s="25" t="str">
        <f t="shared" si="812"/>
        <v/>
      </c>
      <c r="AQ1610" s="25" t="str">
        <f t="shared" si="813"/>
        <v/>
      </c>
      <c r="AR1610" s="25" t="str">
        <f t="shared" si="814"/>
        <v/>
      </c>
      <c r="AS1610" s="25" t="str">
        <f t="shared" si="815"/>
        <v/>
      </c>
      <c r="AT1610" s="25" t="str">
        <f t="shared" si="816"/>
        <v/>
      </c>
      <c r="AU1610" s="25" t="str">
        <f t="shared" si="817"/>
        <v/>
      </c>
      <c r="AV1610" s="25" t="str">
        <f t="shared" si="818"/>
        <v/>
      </c>
      <c r="AX1610" t="str">
        <f>IF(BC1610="","",IF(BC1610&gt;0,COUNT($AY$2:AY1610),""))</f>
        <v/>
      </c>
      <c r="AY1610" s="25" t="str">
        <f t="shared" si="819"/>
        <v/>
      </c>
      <c r="AZ1610" s="25" t="str">
        <f t="shared" si="820"/>
        <v/>
      </c>
      <c r="BA1610" s="25" t="str">
        <f t="shared" si="821"/>
        <v/>
      </c>
      <c r="BB1610" s="25" t="str">
        <f t="shared" si="822"/>
        <v/>
      </c>
      <c r="BC1610" s="25" t="str">
        <f t="shared" si="823"/>
        <v/>
      </c>
      <c r="BD1610" s="25" t="str">
        <f t="shared" si="824"/>
        <v/>
      </c>
      <c r="BE1610" s="25" t="str">
        <f t="shared" si="825"/>
        <v/>
      </c>
      <c r="BF1610" s="25" t="str">
        <f t="shared" si="826"/>
        <v/>
      </c>
      <c r="BG1610" s="25" t="str">
        <f t="shared" si="827"/>
        <v/>
      </c>
      <c r="BH1610" s="25" t="str">
        <f t="shared" si="828"/>
        <v/>
      </c>
      <c r="BI1610" s="25" t="str">
        <f t="shared" si="829"/>
        <v/>
      </c>
      <c r="BJ1610" s="25" t="str">
        <f t="shared" si="830"/>
        <v/>
      </c>
      <c r="BK1610" s="25" t="str">
        <f t="shared" si="831"/>
        <v/>
      </c>
      <c r="BL1610" s="25" t="str">
        <f t="shared" si="832"/>
        <v/>
      </c>
      <c r="BM1610" s="25" t="str">
        <f t="shared" si="833"/>
        <v/>
      </c>
      <c r="BN1610" s="25" t="str">
        <f t="shared" si="834"/>
        <v/>
      </c>
    </row>
    <row r="1611" spans="1:66">
      <c r="A1611" s="20" t="str">
        <f>IF('S.D. Paste sheet'!A1611="","",'S.D. Paste sheet'!A1611)</f>
        <v/>
      </c>
      <c r="B1611" s="20" t="str">
        <f>IF('S.D. Paste sheet'!B1611="","",'S.D. Paste sheet'!B1611)</f>
        <v/>
      </c>
      <c r="C1611" s="20" t="str">
        <f>IF('S.D. Paste sheet'!C1611="","",'S.D. Paste sheet'!C1611)</f>
        <v/>
      </c>
      <c r="D1611" s="20" t="str">
        <f>IF('S.D. Paste sheet'!D1611="","",'S.D. Paste sheet'!D1611)</f>
        <v/>
      </c>
      <c r="E1611" s="20" t="str">
        <f>IF('S.D. Paste sheet'!E1611="","",UPPER('S.D. Paste sheet'!E1611))</f>
        <v/>
      </c>
      <c r="F1611" s="20" t="str">
        <f>IF('S.D. Paste sheet'!F1611="","",'S.D. Paste sheet'!F1611)</f>
        <v/>
      </c>
      <c r="G1611" s="20" t="str">
        <f>IF('S.D. Paste sheet'!G1611="","",UPPER('S.D. Paste sheet'!G1611))</f>
        <v/>
      </c>
      <c r="H1611" s="20" t="str">
        <f>IF('S.D. Paste sheet'!H1611="","",UPPER('S.D. Paste sheet'!H1611))</f>
        <v/>
      </c>
      <c r="I1611" s="20" t="str">
        <f>IF('S.D. Paste sheet'!I1611="","",'S.D. Paste sheet'!I1611)</f>
        <v/>
      </c>
      <c r="J1611" s="20" t="str">
        <f>IF('S.D. Paste sheet'!J1611="","",'S.D. Paste sheet'!J1611)</f>
        <v/>
      </c>
      <c r="K1611" s="20" t="str">
        <f>IF('S.D. Paste sheet'!K1611="","",'S.D. Paste sheet'!K1611)</f>
        <v/>
      </c>
      <c r="L1611" s="20" t="str">
        <f>IF('S.D. Paste sheet'!L1611="","",'S.D. Paste sheet'!L1611)</f>
        <v/>
      </c>
      <c r="M1611" s="20" t="str">
        <f>IF('S.D. Paste sheet'!M1611="","",'S.D. Paste sheet'!M1611)</f>
        <v/>
      </c>
      <c r="N1611" s="20" t="str">
        <f>IF('S.D. Paste sheet'!N1611="","",'S.D. Paste sheet'!N1611)</f>
        <v/>
      </c>
      <c r="O1611" s="20" t="str">
        <f>IF('S.D. Paste sheet'!O1611="","",'S.D. Paste sheet'!O1611)</f>
        <v/>
      </c>
      <c r="P1611" s="20" t="str">
        <f>IF('S.D. Paste sheet'!P1611="","",'S.D. Paste sheet'!P1611)</f>
        <v/>
      </c>
      <c r="Q1611" s="20" t="str">
        <f>IF('S.D. Paste sheet'!Q1611="","",'S.D. Paste sheet'!Q1611)</f>
        <v/>
      </c>
      <c r="R1611" s="20" t="str">
        <f>IF('S.D. Paste sheet'!R1611="","",'S.D. Paste sheet'!R1611)</f>
        <v/>
      </c>
      <c r="S1611" s="20" t="str">
        <f>IF('S.D. Paste sheet'!S1611="","",'S.D. Paste sheet'!S1611)</f>
        <v/>
      </c>
      <c r="T1611" s="20" t="str">
        <f>IF('S.D. Paste sheet'!T1611="","",'S.D. Paste sheet'!T1611)</f>
        <v/>
      </c>
      <c r="U1611" s="20" t="str">
        <f>IF('S.D. Paste sheet'!U1611="","",'S.D. Paste sheet'!U1611)</f>
        <v/>
      </c>
      <c r="V1611" s="20" t="str">
        <f>IF('S.D. Paste sheet'!V1611="","",'S.D. Paste sheet'!V1611)</f>
        <v/>
      </c>
      <c r="W1611" s="20" t="str">
        <f>IF('S.D. Paste sheet'!W1611="","",'S.D. Paste sheet'!W1611)</f>
        <v/>
      </c>
      <c r="X1611" s="20" t="str">
        <f>IF('S.D. Paste sheet'!X1611="","",'S.D. Paste sheet'!X1611)</f>
        <v/>
      </c>
      <c r="Y1611" s="20" t="str">
        <f>IF('S.D. Paste sheet'!Y1611="","",'S.D. Paste sheet'!Y1611)</f>
        <v/>
      </c>
      <c r="Z1611" s="20" t="str">
        <f>IF('S.D. Paste sheet'!Z1611="","",'S.D. Paste sheet'!Z1611)</f>
        <v/>
      </c>
      <c r="AA1611" s="20" t="str">
        <f>IF('S.D. Paste sheet'!AA1611="","",'S.D. Paste sheet'!AA1611)</f>
        <v/>
      </c>
      <c r="AB1611" s="20" t="str">
        <f>IF('S.D. Paste sheet'!AB1611="","",'S.D. Paste sheet'!AB1611)</f>
        <v/>
      </c>
      <c r="AC1611" s="20" t="str">
        <f>IF('S.D. Paste sheet'!AC1611="","",'S.D. Paste sheet'!AC1611)</f>
        <v/>
      </c>
      <c r="AD1611" s="20" t="str">
        <f>IF('S.D. Paste sheet'!AD1611="","",'S.D. Paste sheet'!AD1611)</f>
        <v/>
      </c>
      <c r="AE1611" s="29"/>
      <c r="AF1611" t="str">
        <f>IF(AK1611="","",IF(AK1611&gt;0,COUNT($AG$2:AG1611),""))</f>
        <v/>
      </c>
      <c r="AG1611" s="25" t="str">
        <f t="shared" si="803"/>
        <v/>
      </c>
      <c r="AH1611" s="25" t="str">
        <f t="shared" si="804"/>
        <v/>
      </c>
      <c r="AI1611" s="25" t="str">
        <f t="shared" si="805"/>
        <v/>
      </c>
      <c r="AJ1611" s="25" t="str">
        <f t="shared" si="806"/>
        <v/>
      </c>
      <c r="AK1611" s="25" t="str">
        <f t="shared" si="807"/>
        <v/>
      </c>
      <c r="AL1611" s="25" t="str">
        <f t="shared" si="808"/>
        <v/>
      </c>
      <c r="AM1611" s="25" t="str">
        <f t="shared" si="809"/>
        <v/>
      </c>
      <c r="AN1611" s="25" t="str">
        <f t="shared" si="810"/>
        <v/>
      </c>
      <c r="AO1611" s="25" t="str">
        <f t="shared" si="811"/>
        <v/>
      </c>
      <c r="AP1611" s="25" t="str">
        <f t="shared" si="812"/>
        <v/>
      </c>
      <c r="AQ1611" s="25" t="str">
        <f t="shared" si="813"/>
        <v/>
      </c>
      <c r="AR1611" s="25" t="str">
        <f t="shared" si="814"/>
        <v/>
      </c>
      <c r="AS1611" s="25" t="str">
        <f t="shared" si="815"/>
        <v/>
      </c>
      <c r="AT1611" s="25" t="str">
        <f t="shared" si="816"/>
        <v/>
      </c>
      <c r="AU1611" s="25" t="str">
        <f t="shared" si="817"/>
        <v/>
      </c>
      <c r="AV1611" s="25" t="str">
        <f t="shared" si="818"/>
        <v/>
      </c>
      <c r="AX1611" t="str">
        <f>IF(BC1611="","",IF(BC1611&gt;0,COUNT($AY$2:AY1611),""))</f>
        <v/>
      </c>
      <c r="AY1611" s="25" t="str">
        <f t="shared" si="819"/>
        <v/>
      </c>
      <c r="AZ1611" s="25" t="str">
        <f t="shared" si="820"/>
        <v/>
      </c>
      <c r="BA1611" s="25" t="str">
        <f t="shared" si="821"/>
        <v/>
      </c>
      <c r="BB1611" s="25" t="str">
        <f t="shared" si="822"/>
        <v/>
      </c>
      <c r="BC1611" s="25" t="str">
        <f t="shared" si="823"/>
        <v/>
      </c>
      <c r="BD1611" s="25" t="str">
        <f t="shared" si="824"/>
        <v/>
      </c>
      <c r="BE1611" s="25" t="str">
        <f t="shared" si="825"/>
        <v/>
      </c>
      <c r="BF1611" s="25" t="str">
        <f t="shared" si="826"/>
        <v/>
      </c>
      <c r="BG1611" s="25" t="str">
        <f t="shared" si="827"/>
        <v/>
      </c>
      <c r="BH1611" s="25" t="str">
        <f t="shared" si="828"/>
        <v/>
      </c>
      <c r="BI1611" s="25" t="str">
        <f t="shared" si="829"/>
        <v/>
      </c>
      <c r="BJ1611" s="25" t="str">
        <f t="shared" si="830"/>
        <v/>
      </c>
      <c r="BK1611" s="25" t="str">
        <f t="shared" si="831"/>
        <v/>
      </c>
      <c r="BL1611" s="25" t="str">
        <f t="shared" si="832"/>
        <v/>
      </c>
      <c r="BM1611" s="25" t="str">
        <f t="shared" si="833"/>
        <v/>
      </c>
      <c r="BN1611" s="25" t="str">
        <f t="shared" si="834"/>
        <v/>
      </c>
    </row>
    <row r="1612" spans="1:66">
      <c r="A1612" s="20" t="str">
        <f>IF('S.D. Paste sheet'!A1612="","",'S.D. Paste sheet'!A1612)</f>
        <v/>
      </c>
      <c r="B1612" s="20" t="str">
        <f>IF('S.D. Paste sheet'!B1612="","",'S.D. Paste sheet'!B1612)</f>
        <v/>
      </c>
      <c r="C1612" s="20" t="str">
        <f>IF('S.D. Paste sheet'!C1612="","",'S.D. Paste sheet'!C1612)</f>
        <v/>
      </c>
      <c r="D1612" s="20" t="str">
        <f>IF('S.D. Paste sheet'!D1612="","",'S.D. Paste sheet'!D1612)</f>
        <v/>
      </c>
      <c r="E1612" s="20" t="str">
        <f>IF('S.D. Paste sheet'!E1612="","",UPPER('S.D. Paste sheet'!E1612))</f>
        <v/>
      </c>
      <c r="F1612" s="20" t="str">
        <f>IF('S.D. Paste sheet'!F1612="","",'S.D. Paste sheet'!F1612)</f>
        <v/>
      </c>
      <c r="G1612" s="20" t="str">
        <f>IF('S.D. Paste sheet'!G1612="","",UPPER('S.D. Paste sheet'!G1612))</f>
        <v/>
      </c>
      <c r="H1612" s="20" t="str">
        <f>IF('S.D. Paste sheet'!H1612="","",UPPER('S.D. Paste sheet'!H1612))</f>
        <v/>
      </c>
      <c r="I1612" s="20" t="str">
        <f>IF('S.D. Paste sheet'!I1612="","",'S.D. Paste sheet'!I1612)</f>
        <v/>
      </c>
      <c r="J1612" s="20" t="str">
        <f>IF('S.D. Paste sheet'!J1612="","",'S.D. Paste sheet'!J1612)</f>
        <v/>
      </c>
      <c r="K1612" s="20" t="str">
        <f>IF('S.D. Paste sheet'!K1612="","",'S.D. Paste sheet'!K1612)</f>
        <v/>
      </c>
      <c r="L1612" s="20" t="str">
        <f>IF('S.D. Paste sheet'!L1612="","",'S.D. Paste sheet'!L1612)</f>
        <v/>
      </c>
      <c r="M1612" s="20" t="str">
        <f>IF('S.D. Paste sheet'!M1612="","",'S.D. Paste sheet'!M1612)</f>
        <v/>
      </c>
      <c r="N1612" s="20" t="str">
        <f>IF('S.D. Paste sheet'!N1612="","",'S.D. Paste sheet'!N1612)</f>
        <v/>
      </c>
      <c r="O1612" s="20" t="str">
        <f>IF('S.D. Paste sheet'!O1612="","",'S.D. Paste sheet'!O1612)</f>
        <v/>
      </c>
      <c r="P1612" s="20" t="str">
        <f>IF('S.D. Paste sheet'!P1612="","",'S.D. Paste sheet'!P1612)</f>
        <v/>
      </c>
      <c r="Q1612" s="20" t="str">
        <f>IF('S.D. Paste sheet'!Q1612="","",'S.D. Paste sheet'!Q1612)</f>
        <v/>
      </c>
      <c r="R1612" s="20" t="str">
        <f>IF('S.D. Paste sheet'!R1612="","",'S.D. Paste sheet'!R1612)</f>
        <v/>
      </c>
      <c r="S1612" s="20" t="str">
        <f>IF('S.D. Paste sheet'!S1612="","",'S.D. Paste sheet'!S1612)</f>
        <v/>
      </c>
      <c r="T1612" s="20" t="str">
        <f>IF('S.D. Paste sheet'!T1612="","",'S.D. Paste sheet'!T1612)</f>
        <v/>
      </c>
      <c r="U1612" s="20" t="str">
        <f>IF('S.D. Paste sheet'!U1612="","",'S.D. Paste sheet'!U1612)</f>
        <v/>
      </c>
      <c r="V1612" s="20" t="str">
        <f>IF('S.D. Paste sheet'!V1612="","",'S.D. Paste sheet'!V1612)</f>
        <v/>
      </c>
      <c r="W1612" s="20" t="str">
        <f>IF('S.D. Paste sheet'!W1612="","",'S.D. Paste sheet'!W1612)</f>
        <v/>
      </c>
      <c r="X1612" s="20" t="str">
        <f>IF('S.D. Paste sheet'!X1612="","",'S.D. Paste sheet'!X1612)</f>
        <v/>
      </c>
      <c r="Y1612" s="20" t="str">
        <f>IF('S.D. Paste sheet'!Y1612="","",'S.D. Paste sheet'!Y1612)</f>
        <v/>
      </c>
      <c r="Z1612" s="20" t="str">
        <f>IF('S.D. Paste sheet'!Z1612="","",'S.D. Paste sheet'!Z1612)</f>
        <v/>
      </c>
      <c r="AA1612" s="20" t="str">
        <f>IF('S.D. Paste sheet'!AA1612="","",'S.D. Paste sheet'!AA1612)</f>
        <v/>
      </c>
      <c r="AB1612" s="20" t="str">
        <f>IF('S.D. Paste sheet'!AB1612="","",'S.D. Paste sheet'!AB1612)</f>
        <v/>
      </c>
      <c r="AC1612" s="20" t="str">
        <f>IF('S.D. Paste sheet'!AC1612="","",'S.D. Paste sheet'!AC1612)</f>
        <v/>
      </c>
      <c r="AD1612" s="20" t="str">
        <f>IF('S.D. Paste sheet'!AD1612="","",'S.D. Paste sheet'!AD1612)</f>
        <v/>
      </c>
      <c r="AE1612" s="29"/>
      <c r="AF1612" t="str">
        <f>IF(AK1612="","",IF(AK1612&gt;0,COUNT($AG$2:AG1612),""))</f>
        <v/>
      </c>
      <c r="AG1612" s="25" t="str">
        <f t="shared" si="803"/>
        <v/>
      </c>
      <c r="AH1612" s="25" t="str">
        <f t="shared" si="804"/>
        <v/>
      </c>
      <c r="AI1612" s="25" t="str">
        <f t="shared" si="805"/>
        <v/>
      </c>
      <c r="AJ1612" s="25" t="str">
        <f t="shared" si="806"/>
        <v/>
      </c>
      <c r="AK1612" s="25" t="str">
        <f t="shared" si="807"/>
        <v/>
      </c>
      <c r="AL1612" s="25" t="str">
        <f t="shared" si="808"/>
        <v/>
      </c>
      <c r="AM1612" s="25" t="str">
        <f t="shared" si="809"/>
        <v/>
      </c>
      <c r="AN1612" s="25" t="str">
        <f t="shared" si="810"/>
        <v/>
      </c>
      <c r="AO1612" s="25" t="str">
        <f t="shared" si="811"/>
        <v/>
      </c>
      <c r="AP1612" s="25" t="str">
        <f t="shared" si="812"/>
        <v/>
      </c>
      <c r="AQ1612" s="25" t="str">
        <f t="shared" si="813"/>
        <v/>
      </c>
      <c r="AR1612" s="25" t="str">
        <f t="shared" si="814"/>
        <v/>
      </c>
      <c r="AS1612" s="25" t="str">
        <f t="shared" si="815"/>
        <v/>
      </c>
      <c r="AT1612" s="25" t="str">
        <f t="shared" si="816"/>
        <v/>
      </c>
      <c r="AU1612" s="25" t="str">
        <f t="shared" si="817"/>
        <v/>
      </c>
      <c r="AV1612" s="25" t="str">
        <f t="shared" si="818"/>
        <v/>
      </c>
      <c r="AX1612" t="str">
        <f>IF(BC1612="","",IF(BC1612&gt;0,COUNT($AY$2:AY1612),""))</f>
        <v/>
      </c>
      <c r="AY1612" s="25" t="str">
        <f t="shared" si="819"/>
        <v/>
      </c>
      <c r="AZ1612" s="25" t="str">
        <f t="shared" si="820"/>
        <v/>
      </c>
      <c r="BA1612" s="25" t="str">
        <f t="shared" si="821"/>
        <v/>
      </c>
      <c r="BB1612" s="25" t="str">
        <f t="shared" si="822"/>
        <v/>
      </c>
      <c r="BC1612" s="25" t="str">
        <f t="shared" si="823"/>
        <v/>
      </c>
      <c r="BD1612" s="25" t="str">
        <f t="shared" si="824"/>
        <v/>
      </c>
      <c r="BE1612" s="25" t="str">
        <f t="shared" si="825"/>
        <v/>
      </c>
      <c r="BF1612" s="25" t="str">
        <f t="shared" si="826"/>
        <v/>
      </c>
      <c r="BG1612" s="25" t="str">
        <f t="shared" si="827"/>
        <v/>
      </c>
      <c r="BH1612" s="25" t="str">
        <f t="shared" si="828"/>
        <v/>
      </c>
      <c r="BI1612" s="25" t="str">
        <f t="shared" si="829"/>
        <v/>
      </c>
      <c r="BJ1612" s="25" t="str">
        <f t="shared" si="830"/>
        <v/>
      </c>
      <c r="BK1612" s="25" t="str">
        <f t="shared" si="831"/>
        <v/>
      </c>
      <c r="BL1612" s="25" t="str">
        <f t="shared" si="832"/>
        <v/>
      </c>
      <c r="BM1612" s="25" t="str">
        <f t="shared" si="833"/>
        <v/>
      </c>
      <c r="BN1612" s="25" t="str">
        <f t="shared" si="834"/>
        <v/>
      </c>
    </row>
    <row r="1613" spans="1:66">
      <c r="A1613" s="20" t="str">
        <f>IF('S.D. Paste sheet'!A1613="","",'S.D. Paste sheet'!A1613)</f>
        <v/>
      </c>
      <c r="B1613" s="20" t="str">
        <f>IF('S.D. Paste sheet'!B1613="","",'S.D. Paste sheet'!B1613)</f>
        <v/>
      </c>
      <c r="C1613" s="20" t="str">
        <f>IF('S.D. Paste sheet'!C1613="","",'S.D. Paste sheet'!C1613)</f>
        <v/>
      </c>
      <c r="D1613" s="20" t="str">
        <f>IF('S.D. Paste sheet'!D1613="","",'S.D. Paste sheet'!D1613)</f>
        <v/>
      </c>
      <c r="E1613" s="20" t="str">
        <f>IF('S.D. Paste sheet'!E1613="","",UPPER('S.D. Paste sheet'!E1613))</f>
        <v/>
      </c>
      <c r="F1613" s="20" t="str">
        <f>IF('S.D. Paste sheet'!F1613="","",'S.D. Paste sheet'!F1613)</f>
        <v/>
      </c>
      <c r="G1613" s="20" t="str">
        <f>IF('S.D. Paste sheet'!G1613="","",UPPER('S.D. Paste sheet'!G1613))</f>
        <v/>
      </c>
      <c r="H1613" s="20" t="str">
        <f>IF('S.D. Paste sheet'!H1613="","",UPPER('S.D. Paste sheet'!H1613))</f>
        <v/>
      </c>
      <c r="I1613" s="20" t="str">
        <f>IF('S.D. Paste sheet'!I1613="","",'S.D. Paste sheet'!I1613)</f>
        <v/>
      </c>
      <c r="J1613" s="20" t="str">
        <f>IF('S.D. Paste sheet'!J1613="","",'S.D. Paste sheet'!J1613)</f>
        <v/>
      </c>
      <c r="K1613" s="20" t="str">
        <f>IF('S.D. Paste sheet'!K1613="","",'S.D. Paste sheet'!K1613)</f>
        <v/>
      </c>
      <c r="L1613" s="20" t="str">
        <f>IF('S.D. Paste sheet'!L1613="","",'S.D. Paste sheet'!L1613)</f>
        <v/>
      </c>
      <c r="M1613" s="20" t="str">
        <f>IF('S.D. Paste sheet'!M1613="","",'S.D. Paste sheet'!M1613)</f>
        <v/>
      </c>
      <c r="N1613" s="20" t="str">
        <f>IF('S.D. Paste sheet'!N1613="","",'S.D. Paste sheet'!N1613)</f>
        <v/>
      </c>
      <c r="O1613" s="20" t="str">
        <f>IF('S.D. Paste sheet'!O1613="","",'S.D. Paste sheet'!O1613)</f>
        <v/>
      </c>
      <c r="P1613" s="20" t="str">
        <f>IF('S.D. Paste sheet'!P1613="","",'S.D. Paste sheet'!P1613)</f>
        <v/>
      </c>
      <c r="Q1613" s="20" t="str">
        <f>IF('S.D. Paste sheet'!Q1613="","",'S.D. Paste sheet'!Q1613)</f>
        <v/>
      </c>
      <c r="R1613" s="20" t="str">
        <f>IF('S.D. Paste sheet'!R1613="","",'S.D. Paste sheet'!R1613)</f>
        <v/>
      </c>
      <c r="S1613" s="20" t="str">
        <f>IF('S.D. Paste sheet'!S1613="","",'S.D. Paste sheet'!S1613)</f>
        <v/>
      </c>
      <c r="T1613" s="20" t="str">
        <f>IF('S.D. Paste sheet'!T1613="","",'S.D. Paste sheet'!T1613)</f>
        <v/>
      </c>
      <c r="U1613" s="20" t="str">
        <f>IF('S.D. Paste sheet'!U1613="","",'S.D. Paste sheet'!U1613)</f>
        <v/>
      </c>
      <c r="V1613" s="20" t="str">
        <f>IF('S.D. Paste sheet'!V1613="","",'S.D. Paste sheet'!V1613)</f>
        <v/>
      </c>
      <c r="W1613" s="20" t="str">
        <f>IF('S.D. Paste sheet'!W1613="","",'S.D. Paste sheet'!W1613)</f>
        <v/>
      </c>
      <c r="X1613" s="20" t="str">
        <f>IF('S.D. Paste sheet'!X1613="","",'S.D. Paste sheet'!X1613)</f>
        <v/>
      </c>
      <c r="Y1613" s="20" t="str">
        <f>IF('S.D. Paste sheet'!Y1613="","",'S.D. Paste sheet'!Y1613)</f>
        <v/>
      </c>
      <c r="Z1613" s="20" t="str">
        <f>IF('S.D. Paste sheet'!Z1613="","",'S.D. Paste sheet'!Z1613)</f>
        <v/>
      </c>
      <c r="AA1613" s="20" t="str">
        <f>IF('S.D. Paste sheet'!AA1613="","",'S.D. Paste sheet'!AA1613)</f>
        <v/>
      </c>
      <c r="AB1613" s="20" t="str">
        <f>IF('S.D. Paste sheet'!AB1613="","",'S.D. Paste sheet'!AB1613)</f>
        <v/>
      </c>
      <c r="AC1613" s="20" t="str">
        <f>IF('S.D. Paste sheet'!AC1613="","",'S.D. Paste sheet'!AC1613)</f>
        <v/>
      </c>
      <c r="AD1613" s="20" t="str">
        <f>IF('S.D. Paste sheet'!AD1613="","",'S.D. Paste sheet'!AD1613)</f>
        <v/>
      </c>
      <c r="AE1613" s="29"/>
      <c r="AF1613" t="str">
        <f>IF(AK1613="","",IF(AK1613&gt;0,COUNT($AG$2:AG1613),""))</f>
        <v/>
      </c>
      <c r="AG1613" s="25" t="str">
        <f t="shared" si="803"/>
        <v/>
      </c>
      <c r="AH1613" s="25" t="str">
        <f t="shared" si="804"/>
        <v/>
      </c>
      <c r="AI1613" s="25" t="str">
        <f t="shared" si="805"/>
        <v/>
      </c>
      <c r="AJ1613" s="25" t="str">
        <f t="shared" si="806"/>
        <v/>
      </c>
      <c r="AK1613" s="25" t="str">
        <f t="shared" si="807"/>
        <v/>
      </c>
      <c r="AL1613" s="25" t="str">
        <f t="shared" si="808"/>
        <v/>
      </c>
      <c r="AM1613" s="25" t="str">
        <f t="shared" si="809"/>
        <v/>
      </c>
      <c r="AN1613" s="25" t="str">
        <f t="shared" si="810"/>
        <v/>
      </c>
      <c r="AO1613" s="25" t="str">
        <f t="shared" si="811"/>
        <v/>
      </c>
      <c r="AP1613" s="25" t="str">
        <f t="shared" si="812"/>
        <v/>
      </c>
      <c r="AQ1613" s="25" t="str">
        <f t="shared" si="813"/>
        <v/>
      </c>
      <c r="AR1613" s="25" t="str">
        <f t="shared" si="814"/>
        <v/>
      </c>
      <c r="AS1613" s="25" t="str">
        <f t="shared" si="815"/>
        <v/>
      </c>
      <c r="AT1613" s="25" t="str">
        <f t="shared" si="816"/>
        <v/>
      </c>
      <c r="AU1613" s="25" t="str">
        <f t="shared" si="817"/>
        <v/>
      </c>
      <c r="AV1613" s="25" t="str">
        <f t="shared" si="818"/>
        <v/>
      </c>
      <c r="AX1613" t="str">
        <f>IF(BC1613="","",IF(BC1613&gt;0,COUNT($AY$2:AY1613),""))</f>
        <v/>
      </c>
      <c r="AY1613" s="25" t="str">
        <f t="shared" si="819"/>
        <v/>
      </c>
      <c r="AZ1613" s="25" t="str">
        <f t="shared" si="820"/>
        <v/>
      </c>
      <c r="BA1613" s="25" t="str">
        <f t="shared" si="821"/>
        <v/>
      </c>
      <c r="BB1613" s="25" t="str">
        <f t="shared" si="822"/>
        <v/>
      </c>
      <c r="BC1613" s="25" t="str">
        <f t="shared" si="823"/>
        <v/>
      </c>
      <c r="BD1613" s="25" t="str">
        <f t="shared" si="824"/>
        <v/>
      </c>
      <c r="BE1613" s="25" t="str">
        <f t="shared" si="825"/>
        <v/>
      </c>
      <c r="BF1613" s="25" t="str">
        <f t="shared" si="826"/>
        <v/>
      </c>
      <c r="BG1613" s="25" t="str">
        <f t="shared" si="827"/>
        <v/>
      </c>
      <c r="BH1613" s="25" t="str">
        <f t="shared" si="828"/>
        <v/>
      </c>
      <c r="BI1613" s="25" t="str">
        <f t="shared" si="829"/>
        <v/>
      </c>
      <c r="BJ1613" s="25" t="str">
        <f t="shared" si="830"/>
        <v/>
      </c>
      <c r="BK1613" s="25" t="str">
        <f t="shared" si="831"/>
        <v/>
      </c>
      <c r="BL1613" s="25" t="str">
        <f t="shared" si="832"/>
        <v/>
      </c>
      <c r="BM1613" s="25" t="str">
        <f t="shared" si="833"/>
        <v/>
      </c>
      <c r="BN1613" s="25" t="str">
        <f t="shared" si="834"/>
        <v/>
      </c>
    </row>
    <row r="1614" spans="1:66">
      <c r="A1614" s="20" t="str">
        <f>IF('S.D. Paste sheet'!A1614="","",'S.D. Paste sheet'!A1614)</f>
        <v/>
      </c>
      <c r="B1614" s="20" t="str">
        <f>IF('S.D. Paste sheet'!B1614="","",'S.D. Paste sheet'!B1614)</f>
        <v/>
      </c>
      <c r="C1614" s="20" t="str">
        <f>IF('S.D. Paste sheet'!C1614="","",'S.D. Paste sheet'!C1614)</f>
        <v/>
      </c>
      <c r="D1614" s="20" t="str">
        <f>IF('S.D. Paste sheet'!D1614="","",'S.D. Paste sheet'!D1614)</f>
        <v/>
      </c>
      <c r="E1614" s="20" t="str">
        <f>IF('S.D. Paste sheet'!E1614="","",UPPER('S.D. Paste sheet'!E1614))</f>
        <v/>
      </c>
      <c r="F1614" s="20" t="str">
        <f>IF('S.D. Paste sheet'!F1614="","",'S.D. Paste sheet'!F1614)</f>
        <v/>
      </c>
      <c r="G1614" s="20" t="str">
        <f>IF('S.D. Paste sheet'!G1614="","",UPPER('S.D. Paste sheet'!G1614))</f>
        <v/>
      </c>
      <c r="H1614" s="20" t="str">
        <f>IF('S.D. Paste sheet'!H1614="","",UPPER('S.D. Paste sheet'!H1614))</f>
        <v/>
      </c>
      <c r="I1614" s="20" t="str">
        <f>IF('S.D. Paste sheet'!I1614="","",'S.D. Paste sheet'!I1614)</f>
        <v/>
      </c>
      <c r="J1614" s="20" t="str">
        <f>IF('S.D. Paste sheet'!J1614="","",'S.D. Paste sheet'!J1614)</f>
        <v/>
      </c>
      <c r="K1614" s="20" t="str">
        <f>IF('S.D. Paste sheet'!K1614="","",'S.D. Paste sheet'!K1614)</f>
        <v/>
      </c>
      <c r="L1614" s="20" t="str">
        <f>IF('S.D. Paste sheet'!L1614="","",'S.D. Paste sheet'!L1614)</f>
        <v/>
      </c>
      <c r="M1614" s="20" t="str">
        <f>IF('S.D. Paste sheet'!M1614="","",'S.D. Paste sheet'!M1614)</f>
        <v/>
      </c>
      <c r="N1614" s="20" t="str">
        <f>IF('S.D. Paste sheet'!N1614="","",'S.D. Paste sheet'!N1614)</f>
        <v/>
      </c>
      <c r="O1614" s="20" t="str">
        <f>IF('S.D. Paste sheet'!O1614="","",'S.D. Paste sheet'!O1614)</f>
        <v/>
      </c>
      <c r="P1614" s="20" t="str">
        <f>IF('S.D. Paste sheet'!P1614="","",'S.D. Paste sheet'!P1614)</f>
        <v/>
      </c>
      <c r="Q1614" s="20" t="str">
        <f>IF('S.D. Paste sheet'!Q1614="","",'S.D. Paste sheet'!Q1614)</f>
        <v/>
      </c>
      <c r="R1614" s="20" t="str">
        <f>IF('S.D. Paste sheet'!R1614="","",'S.D. Paste sheet'!R1614)</f>
        <v/>
      </c>
      <c r="S1614" s="20" t="str">
        <f>IF('S.D. Paste sheet'!S1614="","",'S.D. Paste sheet'!S1614)</f>
        <v/>
      </c>
      <c r="T1614" s="20" t="str">
        <f>IF('S.D. Paste sheet'!T1614="","",'S.D. Paste sheet'!T1614)</f>
        <v/>
      </c>
      <c r="U1614" s="20" t="str">
        <f>IF('S.D. Paste sheet'!U1614="","",'S.D. Paste sheet'!U1614)</f>
        <v/>
      </c>
      <c r="V1614" s="20" t="str">
        <f>IF('S.D. Paste sheet'!V1614="","",'S.D. Paste sheet'!V1614)</f>
        <v/>
      </c>
      <c r="W1614" s="20" t="str">
        <f>IF('S.D. Paste sheet'!W1614="","",'S.D. Paste sheet'!W1614)</f>
        <v/>
      </c>
      <c r="X1614" s="20" t="str">
        <f>IF('S.D. Paste sheet'!X1614="","",'S.D. Paste sheet'!X1614)</f>
        <v/>
      </c>
      <c r="Y1614" s="20" t="str">
        <f>IF('S.D. Paste sheet'!Y1614="","",'S.D. Paste sheet'!Y1614)</f>
        <v/>
      </c>
      <c r="Z1614" s="20" t="str">
        <f>IF('S.D. Paste sheet'!Z1614="","",'S.D. Paste sheet'!Z1614)</f>
        <v/>
      </c>
      <c r="AA1614" s="20" t="str">
        <f>IF('S.D. Paste sheet'!AA1614="","",'S.D. Paste sheet'!AA1614)</f>
        <v/>
      </c>
      <c r="AB1614" s="20" t="str">
        <f>IF('S.D. Paste sheet'!AB1614="","",'S.D. Paste sheet'!AB1614)</f>
        <v/>
      </c>
      <c r="AC1614" s="20" t="str">
        <f>IF('S.D. Paste sheet'!AC1614="","",'S.D. Paste sheet'!AC1614)</f>
        <v/>
      </c>
      <c r="AD1614" s="20" t="str">
        <f>IF('S.D. Paste sheet'!AD1614="","",'S.D. Paste sheet'!AD1614)</f>
        <v/>
      </c>
      <c r="AE1614" s="29"/>
      <c r="AF1614" t="str">
        <f>IF(AK1614="","",IF(AK1614&gt;0,COUNT($AG$2:AG1614),""))</f>
        <v/>
      </c>
      <c r="AG1614" s="25" t="str">
        <f t="shared" si="803"/>
        <v/>
      </c>
      <c r="AH1614" s="25" t="str">
        <f t="shared" si="804"/>
        <v/>
      </c>
      <c r="AI1614" s="25" t="str">
        <f t="shared" si="805"/>
        <v/>
      </c>
      <c r="AJ1614" s="25" t="str">
        <f t="shared" si="806"/>
        <v/>
      </c>
      <c r="AK1614" s="25" t="str">
        <f t="shared" si="807"/>
        <v/>
      </c>
      <c r="AL1614" s="25" t="str">
        <f t="shared" si="808"/>
        <v/>
      </c>
      <c r="AM1614" s="25" t="str">
        <f t="shared" si="809"/>
        <v/>
      </c>
      <c r="AN1614" s="25" t="str">
        <f t="shared" si="810"/>
        <v/>
      </c>
      <c r="AO1614" s="25" t="str">
        <f t="shared" si="811"/>
        <v/>
      </c>
      <c r="AP1614" s="25" t="str">
        <f t="shared" si="812"/>
        <v/>
      </c>
      <c r="AQ1614" s="25" t="str">
        <f t="shared" si="813"/>
        <v/>
      </c>
      <c r="AR1614" s="25" t="str">
        <f t="shared" si="814"/>
        <v/>
      </c>
      <c r="AS1614" s="25" t="str">
        <f t="shared" si="815"/>
        <v/>
      </c>
      <c r="AT1614" s="25" t="str">
        <f t="shared" si="816"/>
        <v/>
      </c>
      <c r="AU1614" s="25" t="str">
        <f t="shared" si="817"/>
        <v/>
      </c>
      <c r="AV1614" s="25" t="str">
        <f t="shared" si="818"/>
        <v/>
      </c>
      <c r="AX1614" t="str">
        <f>IF(BC1614="","",IF(BC1614&gt;0,COUNT($AY$2:AY1614),""))</f>
        <v/>
      </c>
      <c r="AY1614" s="25" t="str">
        <f t="shared" si="819"/>
        <v/>
      </c>
      <c r="AZ1614" s="25" t="str">
        <f t="shared" si="820"/>
        <v/>
      </c>
      <c r="BA1614" s="25" t="str">
        <f t="shared" si="821"/>
        <v/>
      </c>
      <c r="BB1614" s="25" t="str">
        <f t="shared" si="822"/>
        <v/>
      </c>
      <c r="BC1614" s="25" t="str">
        <f t="shared" si="823"/>
        <v/>
      </c>
      <c r="BD1614" s="25" t="str">
        <f t="shared" si="824"/>
        <v/>
      </c>
      <c r="BE1614" s="25" t="str">
        <f t="shared" si="825"/>
        <v/>
      </c>
      <c r="BF1614" s="25" t="str">
        <f t="shared" si="826"/>
        <v/>
      </c>
      <c r="BG1614" s="25" t="str">
        <f t="shared" si="827"/>
        <v/>
      </c>
      <c r="BH1614" s="25" t="str">
        <f t="shared" si="828"/>
        <v/>
      </c>
      <c r="BI1614" s="25" t="str">
        <f t="shared" si="829"/>
        <v/>
      </c>
      <c r="BJ1614" s="25" t="str">
        <f t="shared" si="830"/>
        <v/>
      </c>
      <c r="BK1614" s="25" t="str">
        <f t="shared" si="831"/>
        <v/>
      </c>
      <c r="BL1614" s="25" t="str">
        <f t="shared" si="832"/>
        <v/>
      </c>
      <c r="BM1614" s="25" t="str">
        <f t="shared" si="833"/>
        <v/>
      </c>
      <c r="BN1614" s="25" t="str">
        <f t="shared" si="834"/>
        <v/>
      </c>
    </row>
    <row r="1615" spans="1:66">
      <c r="A1615" s="20" t="str">
        <f>IF('S.D. Paste sheet'!A1615="","",'S.D. Paste sheet'!A1615)</f>
        <v/>
      </c>
      <c r="B1615" s="20" t="str">
        <f>IF('S.D. Paste sheet'!B1615="","",'S.D. Paste sheet'!B1615)</f>
        <v/>
      </c>
      <c r="C1615" s="20" t="str">
        <f>IF('S.D. Paste sheet'!C1615="","",'S.D. Paste sheet'!C1615)</f>
        <v/>
      </c>
      <c r="D1615" s="20" t="str">
        <f>IF('S.D. Paste sheet'!D1615="","",'S.D. Paste sheet'!D1615)</f>
        <v/>
      </c>
      <c r="E1615" s="20" t="str">
        <f>IF('S.D. Paste sheet'!E1615="","",UPPER('S.D. Paste sheet'!E1615))</f>
        <v/>
      </c>
      <c r="F1615" s="20" t="str">
        <f>IF('S.D. Paste sheet'!F1615="","",'S.D. Paste sheet'!F1615)</f>
        <v/>
      </c>
      <c r="G1615" s="20" t="str">
        <f>IF('S.D. Paste sheet'!G1615="","",UPPER('S.D. Paste sheet'!G1615))</f>
        <v/>
      </c>
      <c r="H1615" s="20" t="str">
        <f>IF('S.D. Paste sheet'!H1615="","",UPPER('S.D. Paste sheet'!H1615))</f>
        <v/>
      </c>
      <c r="I1615" s="20" t="str">
        <f>IF('S.D. Paste sheet'!I1615="","",'S.D. Paste sheet'!I1615)</f>
        <v/>
      </c>
      <c r="J1615" s="20" t="str">
        <f>IF('S.D. Paste sheet'!J1615="","",'S.D. Paste sheet'!J1615)</f>
        <v/>
      </c>
      <c r="K1615" s="20" t="str">
        <f>IF('S.D. Paste sheet'!K1615="","",'S.D. Paste sheet'!K1615)</f>
        <v/>
      </c>
      <c r="L1615" s="20" t="str">
        <f>IF('S.D. Paste sheet'!L1615="","",'S.D. Paste sheet'!L1615)</f>
        <v/>
      </c>
      <c r="M1615" s="20" t="str">
        <f>IF('S.D. Paste sheet'!M1615="","",'S.D. Paste sheet'!M1615)</f>
        <v/>
      </c>
      <c r="N1615" s="20" t="str">
        <f>IF('S.D. Paste sheet'!N1615="","",'S.D. Paste sheet'!N1615)</f>
        <v/>
      </c>
      <c r="O1615" s="20" t="str">
        <f>IF('S.D. Paste sheet'!O1615="","",'S.D. Paste sheet'!O1615)</f>
        <v/>
      </c>
      <c r="P1615" s="20" t="str">
        <f>IF('S.D. Paste sheet'!P1615="","",'S.D. Paste sheet'!P1615)</f>
        <v/>
      </c>
      <c r="Q1615" s="20" t="str">
        <f>IF('S.D. Paste sheet'!Q1615="","",'S.D. Paste sheet'!Q1615)</f>
        <v/>
      </c>
      <c r="R1615" s="20" t="str">
        <f>IF('S.D. Paste sheet'!R1615="","",'S.D. Paste sheet'!R1615)</f>
        <v/>
      </c>
      <c r="S1615" s="20" t="str">
        <f>IF('S.D. Paste sheet'!S1615="","",'S.D. Paste sheet'!S1615)</f>
        <v/>
      </c>
      <c r="T1615" s="20" t="str">
        <f>IF('S.D. Paste sheet'!T1615="","",'S.D. Paste sheet'!T1615)</f>
        <v/>
      </c>
      <c r="U1615" s="20" t="str">
        <f>IF('S.D. Paste sheet'!U1615="","",'S.D. Paste sheet'!U1615)</f>
        <v/>
      </c>
      <c r="V1615" s="20" t="str">
        <f>IF('S.D. Paste sheet'!V1615="","",'S.D. Paste sheet'!V1615)</f>
        <v/>
      </c>
      <c r="W1615" s="20" t="str">
        <f>IF('S.D. Paste sheet'!W1615="","",'S.D. Paste sheet'!W1615)</f>
        <v/>
      </c>
      <c r="X1615" s="20" t="str">
        <f>IF('S.D. Paste sheet'!X1615="","",'S.D. Paste sheet'!X1615)</f>
        <v/>
      </c>
      <c r="Y1615" s="20" t="str">
        <f>IF('S.D. Paste sheet'!Y1615="","",'S.D. Paste sheet'!Y1615)</f>
        <v/>
      </c>
      <c r="Z1615" s="20" t="str">
        <f>IF('S.D. Paste sheet'!Z1615="","",'S.D. Paste sheet'!Z1615)</f>
        <v/>
      </c>
      <c r="AA1615" s="20" t="str">
        <f>IF('S.D. Paste sheet'!AA1615="","",'S.D. Paste sheet'!AA1615)</f>
        <v/>
      </c>
      <c r="AB1615" s="20" t="str">
        <f>IF('S.D. Paste sheet'!AB1615="","",'S.D. Paste sheet'!AB1615)</f>
        <v/>
      </c>
      <c r="AC1615" s="20" t="str">
        <f>IF('S.D. Paste sheet'!AC1615="","",'S.D. Paste sheet'!AC1615)</f>
        <v/>
      </c>
      <c r="AD1615" s="20" t="str">
        <f>IF('S.D. Paste sheet'!AD1615="","",'S.D. Paste sheet'!AD1615)</f>
        <v/>
      </c>
      <c r="AE1615" s="29"/>
      <c r="AF1615" t="str">
        <f>IF(AK1615="","",IF(AK1615&gt;0,COUNT($AG$2:AG1615),""))</f>
        <v/>
      </c>
      <c r="AG1615" s="25" t="str">
        <f t="shared" si="803"/>
        <v/>
      </c>
      <c r="AH1615" s="25" t="str">
        <f t="shared" si="804"/>
        <v/>
      </c>
      <c r="AI1615" s="25" t="str">
        <f t="shared" si="805"/>
        <v/>
      </c>
      <c r="AJ1615" s="25" t="str">
        <f t="shared" si="806"/>
        <v/>
      </c>
      <c r="AK1615" s="25" t="str">
        <f t="shared" si="807"/>
        <v/>
      </c>
      <c r="AL1615" s="25" t="str">
        <f t="shared" si="808"/>
        <v/>
      </c>
      <c r="AM1615" s="25" t="str">
        <f t="shared" si="809"/>
        <v/>
      </c>
      <c r="AN1615" s="25" t="str">
        <f t="shared" si="810"/>
        <v/>
      </c>
      <c r="AO1615" s="25" t="str">
        <f t="shared" si="811"/>
        <v/>
      </c>
      <c r="AP1615" s="25" t="str">
        <f t="shared" si="812"/>
        <v/>
      </c>
      <c r="AQ1615" s="25" t="str">
        <f t="shared" si="813"/>
        <v/>
      </c>
      <c r="AR1615" s="25" t="str">
        <f t="shared" si="814"/>
        <v/>
      </c>
      <c r="AS1615" s="25" t="str">
        <f t="shared" si="815"/>
        <v/>
      </c>
      <c r="AT1615" s="25" t="str">
        <f t="shared" si="816"/>
        <v/>
      </c>
      <c r="AU1615" s="25" t="str">
        <f t="shared" si="817"/>
        <v/>
      </c>
      <c r="AV1615" s="25" t="str">
        <f t="shared" si="818"/>
        <v/>
      </c>
      <c r="AX1615" t="str">
        <f>IF(BC1615="","",IF(BC1615&gt;0,COUNT($AY$2:AY1615),""))</f>
        <v/>
      </c>
      <c r="AY1615" s="25" t="str">
        <f t="shared" si="819"/>
        <v/>
      </c>
      <c r="AZ1615" s="25" t="str">
        <f t="shared" si="820"/>
        <v/>
      </c>
      <c r="BA1615" s="25" t="str">
        <f t="shared" si="821"/>
        <v/>
      </c>
      <c r="BB1615" s="25" t="str">
        <f t="shared" si="822"/>
        <v/>
      </c>
      <c r="BC1615" s="25" t="str">
        <f t="shared" si="823"/>
        <v/>
      </c>
      <c r="BD1615" s="25" t="str">
        <f t="shared" si="824"/>
        <v/>
      </c>
      <c r="BE1615" s="25" t="str">
        <f t="shared" si="825"/>
        <v/>
      </c>
      <c r="BF1615" s="25" t="str">
        <f t="shared" si="826"/>
        <v/>
      </c>
      <c r="BG1615" s="25" t="str">
        <f t="shared" si="827"/>
        <v/>
      </c>
      <c r="BH1615" s="25" t="str">
        <f t="shared" si="828"/>
        <v/>
      </c>
      <c r="BI1615" s="25" t="str">
        <f t="shared" si="829"/>
        <v/>
      </c>
      <c r="BJ1615" s="25" t="str">
        <f t="shared" si="830"/>
        <v/>
      </c>
      <c r="BK1615" s="25" t="str">
        <f t="shared" si="831"/>
        <v/>
      </c>
      <c r="BL1615" s="25" t="str">
        <f t="shared" si="832"/>
        <v/>
      </c>
      <c r="BM1615" s="25" t="str">
        <f t="shared" si="833"/>
        <v/>
      </c>
      <c r="BN1615" s="25" t="str">
        <f t="shared" si="834"/>
        <v/>
      </c>
    </row>
    <row r="1616" spans="1:66">
      <c r="A1616" s="20" t="str">
        <f>IF('S.D. Paste sheet'!A1616="","",'S.D. Paste sheet'!A1616)</f>
        <v/>
      </c>
      <c r="B1616" s="20" t="str">
        <f>IF('S.D. Paste sheet'!B1616="","",'S.D. Paste sheet'!B1616)</f>
        <v/>
      </c>
      <c r="C1616" s="20" t="str">
        <f>IF('S.D. Paste sheet'!C1616="","",'S.D. Paste sheet'!C1616)</f>
        <v/>
      </c>
      <c r="D1616" s="20" t="str">
        <f>IF('S.D. Paste sheet'!D1616="","",'S.D. Paste sheet'!D1616)</f>
        <v/>
      </c>
      <c r="E1616" s="20" t="str">
        <f>IF('S.D. Paste sheet'!E1616="","",UPPER('S.D. Paste sheet'!E1616))</f>
        <v/>
      </c>
      <c r="F1616" s="20" t="str">
        <f>IF('S.D. Paste sheet'!F1616="","",'S.D. Paste sheet'!F1616)</f>
        <v/>
      </c>
      <c r="G1616" s="20" t="str">
        <f>IF('S.D. Paste sheet'!G1616="","",UPPER('S.D. Paste sheet'!G1616))</f>
        <v/>
      </c>
      <c r="H1616" s="20" t="str">
        <f>IF('S.D. Paste sheet'!H1616="","",UPPER('S.D. Paste sheet'!H1616))</f>
        <v/>
      </c>
      <c r="I1616" s="20" t="str">
        <f>IF('S.D. Paste sheet'!I1616="","",'S.D. Paste sheet'!I1616)</f>
        <v/>
      </c>
      <c r="J1616" s="20" t="str">
        <f>IF('S.D. Paste sheet'!J1616="","",'S.D. Paste sheet'!J1616)</f>
        <v/>
      </c>
      <c r="K1616" s="20" t="str">
        <f>IF('S.D. Paste sheet'!K1616="","",'S.D. Paste sheet'!K1616)</f>
        <v/>
      </c>
      <c r="L1616" s="20" t="str">
        <f>IF('S.D. Paste sheet'!L1616="","",'S.D. Paste sheet'!L1616)</f>
        <v/>
      </c>
      <c r="M1616" s="20" t="str">
        <f>IF('S.D. Paste sheet'!M1616="","",'S.D. Paste sheet'!M1616)</f>
        <v/>
      </c>
      <c r="N1616" s="20" t="str">
        <f>IF('S.D. Paste sheet'!N1616="","",'S.D. Paste sheet'!N1616)</f>
        <v/>
      </c>
      <c r="O1616" s="20" t="str">
        <f>IF('S.D. Paste sheet'!O1616="","",'S.D. Paste sheet'!O1616)</f>
        <v/>
      </c>
      <c r="P1616" s="20" t="str">
        <f>IF('S.D. Paste sheet'!P1616="","",'S.D. Paste sheet'!P1616)</f>
        <v/>
      </c>
      <c r="Q1616" s="20" t="str">
        <f>IF('S.D. Paste sheet'!Q1616="","",'S.D. Paste sheet'!Q1616)</f>
        <v/>
      </c>
      <c r="R1616" s="20" t="str">
        <f>IF('S.D. Paste sheet'!R1616="","",'S.D. Paste sheet'!R1616)</f>
        <v/>
      </c>
      <c r="S1616" s="20" t="str">
        <f>IF('S.D. Paste sheet'!S1616="","",'S.D. Paste sheet'!S1616)</f>
        <v/>
      </c>
      <c r="T1616" s="20" t="str">
        <f>IF('S.D. Paste sheet'!T1616="","",'S.D. Paste sheet'!T1616)</f>
        <v/>
      </c>
      <c r="U1616" s="20" t="str">
        <f>IF('S.D. Paste sheet'!U1616="","",'S.D. Paste sheet'!U1616)</f>
        <v/>
      </c>
      <c r="V1616" s="20" t="str">
        <f>IF('S.D. Paste sheet'!V1616="","",'S.D. Paste sheet'!V1616)</f>
        <v/>
      </c>
      <c r="W1616" s="20" t="str">
        <f>IF('S.D. Paste sheet'!W1616="","",'S.D. Paste sheet'!W1616)</f>
        <v/>
      </c>
      <c r="X1616" s="20" t="str">
        <f>IF('S.D. Paste sheet'!X1616="","",'S.D. Paste sheet'!X1616)</f>
        <v/>
      </c>
      <c r="Y1616" s="20" t="str">
        <f>IF('S.D. Paste sheet'!Y1616="","",'S.D. Paste sheet'!Y1616)</f>
        <v/>
      </c>
      <c r="Z1616" s="20" t="str">
        <f>IF('S.D. Paste sheet'!Z1616="","",'S.D. Paste sheet'!Z1616)</f>
        <v/>
      </c>
      <c r="AA1616" s="20" t="str">
        <f>IF('S.D. Paste sheet'!AA1616="","",'S.D. Paste sheet'!AA1616)</f>
        <v/>
      </c>
      <c r="AB1616" s="20" t="str">
        <f>IF('S.D. Paste sheet'!AB1616="","",'S.D. Paste sheet'!AB1616)</f>
        <v/>
      </c>
      <c r="AC1616" s="20" t="str">
        <f>IF('S.D. Paste sheet'!AC1616="","",'S.D. Paste sheet'!AC1616)</f>
        <v/>
      </c>
      <c r="AD1616" s="20" t="str">
        <f>IF('S.D. Paste sheet'!AD1616="","",'S.D. Paste sheet'!AD1616)</f>
        <v/>
      </c>
      <c r="AE1616" s="29"/>
      <c r="AF1616" t="str">
        <f>IF(AK1616="","",IF(AK1616&gt;0,COUNT($AG$2:AG1616),""))</f>
        <v/>
      </c>
      <c r="AG1616" s="25" t="str">
        <f t="shared" si="803"/>
        <v/>
      </c>
      <c r="AH1616" s="25" t="str">
        <f t="shared" si="804"/>
        <v/>
      </c>
      <c r="AI1616" s="25" t="str">
        <f t="shared" si="805"/>
        <v/>
      </c>
      <c r="AJ1616" s="25" t="str">
        <f t="shared" si="806"/>
        <v/>
      </c>
      <c r="AK1616" s="25" t="str">
        <f t="shared" si="807"/>
        <v/>
      </c>
      <c r="AL1616" s="25" t="str">
        <f t="shared" si="808"/>
        <v/>
      </c>
      <c r="AM1616" s="25" t="str">
        <f t="shared" si="809"/>
        <v/>
      </c>
      <c r="AN1616" s="25" t="str">
        <f t="shared" si="810"/>
        <v/>
      </c>
      <c r="AO1616" s="25" t="str">
        <f t="shared" si="811"/>
        <v/>
      </c>
      <c r="AP1616" s="25" t="str">
        <f t="shared" si="812"/>
        <v/>
      </c>
      <c r="AQ1616" s="25" t="str">
        <f t="shared" si="813"/>
        <v/>
      </c>
      <c r="AR1616" s="25" t="str">
        <f t="shared" si="814"/>
        <v/>
      </c>
      <c r="AS1616" s="25" t="str">
        <f t="shared" si="815"/>
        <v/>
      </c>
      <c r="AT1616" s="25" t="str">
        <f t="shared" si="816"/>
        <v/>
      </c>
      <c r="AU1616" s="25" t="str">
        <f t="shared" si="817"/>
        <v/>
      </c>
      <c r="AV1616" s="25" t="str">
        <f t="shared" si="818"/>
        <v/>
      </c>
      <c r="AX1616" t="str">
        <f>IF(BC1616="","",IF(BC1616&gt;0,COUNT($AY$2:AY1616),""))</f>
        <v/>
      </c>
      <c r="AY1616" s="25" t="str">
        <f t="shared" si="819"/>
        <v/>
      </c>
      <c r="AZ1616" s="25" t="str">
        <f t="shared" si="820"/>
        <v/>
      </c>
      <c r="BA1616" s="25" t="str">
        <f t="shared" si="821"/>
        <v/>
      </c>
      <c r="BB1616" s="25" t="str">
        <f t="shared" si="822"/>
        <v/>
      </c>
      <c r="BC1616" s="25" t="str">
        <f t="shared" si="823"/>
        <v/>
      </c>
      <c r="BD1616" s="25" t="str">
        <f t="shared" si="824"/>
        <v/>
      </c>
      <c r="BE1616" s="25" t="str">
        <f t="shared" si="825"/>
        <v/>
      </c>
      <c r="BF1616" s="25" t="str">
        <f t="shared" si="826"/>
        <v/>
      </c>
      <c r="BG1616" s="25" t="str">
        <f t="shared" si="827"/>
        <v/>
      </c>
      <c r="BH1616" s="25" t="str">
        <f t="shared" si="828"/>
        <v/>
      </c>
      <c r="BI1616" s="25" t="str">
        <f t="shared" si="829"/>
        <v/>
      </c>
      <c r="BJ1616" s="25" t="str">
        <f t="shared" si="830"/>
        <v/>
      </c>
      <c r="BK1616" s="25" t="str">
        <f t="shared" si="831"/>
        <v/>
      </c>
      <c r="BL1616" s="25" t="str">
        <f t="shared" si="832"/>
        <v/>
      </c>
      <c r="BM1616" s="25" t="str">
        <f t="shared" si="833"/>
        <v/>
      </c>
      <c r="BN1616" s="25" t="str">
        <f t="shared" si="834"/>
        <v/>
      </c>
    </row>
    <row r="1617" spans="1:66">
      <c r="A1617" s="20" t="str">
        <f>IF('S.D. Paste sheet'!A1617="","",'S.D. Paste sheet'!A1617)</f>
        <v/>
      </c>
      <c r="B1617" s="20" t="str">
        <f>IF('S.D. Paste sheet'!B1617="","",'S.D. Paste sheet'!B1617)</f>
        <v/>
      </c>
      <c r="C1617" s="20" t="str">
        <f>IF('S.D. Paste sheet'!C1617="","",'S.D. Paste sheet'!C1617)</f>
        <v/>
      </c>
      <c r="D1617" s="20" t="str">
        <f>IF('S.D. Paste sheet'!D1617="","",'S.D. Paste sheet'!D1617)</f>
        <v/>
      </c>
      <c r="E1617" s="20" t="str">
        <f>IF('S.D. Paste sheet'!E1617="","",UPPER('S.D. Paste sheet'!E1617))</f>
        <v/>
      </c>
      <c r="F1617" s="20" t="str">
        <f>IF('S.D. Paste sheet'!F1617="","",'S.D. Paste sheet'!F1617)</f>
        <v/>
      </c>
      <c r="G1617" s="20" t="str">
        <f>IF('S.D. Paste sheet'!G1617="","",UPPER('S.D. Paste sheet'!G1617))</f>
        <v/>
      </c>
      <c r="H1617" s="20" t="str">
        <f>IF('S.D. Paste sheet'!H1617="","",UPPER('S.D. Paste sheet'!H1617))</f>
        <v/>
      </c>
      <c r="I1617" s="20" t="str">
        <f>IF('S.D. Paste sheet'!I1617="","",'S.D. Paste sheet'!I1617)</f>
        <v/>
      </c>
      <c r="J1617" s="20" t="str">
        <f>IF('S.D. Paste sheet'!J1617="","",'S.D. Paste sheet'!J1617)</f>
        <v/>
      </c>
      <c r="K1617" s="20" t="str">
        <f>IF('S.D. Paste sheet'!K1617="","",'S.D. Paste sheet'!K1617)</f>
        <v/>
      </c>
      <c r="L1617" s="20" t="str">
        <f>IF('S.D. Paste sheet'!L1617="","",'S.D. Paste sheet'!L1617)</f>
        <v/>
      </c>
      <c r="M1617" s="20" t="str">
        <f>IF('S.D. Paste sheet'!M1617="","",'S.D. Paste sheet'!M1617)</f>
        <v/>
      </c>
      <c r="N1617" s="20" t="str">
        <f>IF('S.D. Paste sheet'!N1617="","",'S.D. Paste sheet'!N1617)</f>
        <v/>
      </c>
      <c r="O1617" s="20" t="str">
        <f>IF('S.D. Paste sheet'!O1617="","",'S.D. Paste sheet'!O1617)</f>
        <v/>
      </c>
      <c r="P1617" s="20" t="str">
        <f>IF('S.D. Paste sheet'!P1617="","",'S.D. Paste sheet'!P1617)</f>
        <v/>
      </c>
      <c r="Q1617" s="20" t="str">
        <f>IF('S.D. Paste sheet'!Q1617="","",'S.D. Paste sheet'!Q1617)</f>
        <v/>
      </c>
      <c r="R1617" s="20" t="str">
        <f>IF('S.D. Paste sheet'!R1617="","",'S.D. Paste sheet'!R1617)</f>
        <v/>
      </c>
      <c r="S1617" s="20" t="str">
        <f>IF('S.D. Paste sheet'!S1617="","",'S.D. Paste sheet'!S1617)</f>
        <v/>
      </c>
      <c r="T1617" s="20" t="str">
        <f>IF('S.D. Paste sheet'!T1617="","",'S.D. Paste sheet'!T1617)</f>
        <v/>
      </c>
      <c r="U1617" s="20" t="str">
        <f>IF('S.D. Paste sheet'!U1617="","",'S.D. Paste sheet'!U1617)</f>
        <v/>
      </c>
      <c r="V1617" s="20" t="str">
        <f>IF('S.D. Paste sheet'!V1617="","",'S.D. Paste sheet'!V1617)</f>
        <v/>
      </c>
      <c r="W1617" s="20" t="str">
        <f>IF('S.D. Paste sheet'!W1617="","",'S.D. Paste sheet'!W1617)</f>
        <v/>
      </c>
      <c r="X1617" s="20" t="str">
        <f>IF('S.D. Paste sheet'!X1617="","",'S.D. Paste sheet'!X1617)</f>
        <v/>
      </c>
      <c r="Y1617" s="20" t="str">
        <f>IF('S.D. Paste sheet'!Y1617="","",'S.D. Paste sheet'!Y1617)</f>
        <v/>
      </c>
      <c r="Z1617" s="20" t="str">
        <f>IF('S.D. Paste sheet'!Z1617="","",'S.D. Paste sheet'!Z1617)</f>
        <v/>
      </c>
      <c r="AA1617" s="20" t="str">
        <f>IF('S.D. Paste sheet'!AA1617="","",'S.D. Paste sheet'!AA1617)</f>
        <v/>
      </c>
      <c r="AB1617" s="20" t="str">
        <f>IF('S.D. Paste sheet'!AB1617="","",'S.D. Paste sheet'!AB1617)</f>
        <v/>
      </c>
      <c r="AC1617" s="20" t="str">
        <f>IF('S.D. Paste sheet'!AC1617="","",'S.D. Paste sheet'!AC1617)</f>
        <v/>
      </c>
      <c r="AD1617" s="20" t="str">
        <f>IF('S.D. Paste sheet'!AD1617="","",'S.D. Paste sheet'!AD1617)</f>
        <v/>
      </c>
      <c r="AE1617" s="29"/>
      <c r="AF1617" t="str">
        <f>IF(AK1617="","",IF(AK1617&gt;0,COUNT($AG$2:AG1617),""))</f>
        <v/>
      </c>
      <c r="AG1617" s="25" t="str">
        <f t="shared" si="803"/>
        <v/>
      </c>
      <c r="AH1617" s="25" t="str">
        <f t="shared" si="804"/>
        <v/>
      </c>
      <c r="AI1617" s="25" t="str">
        <f t="shared" si="805"/>
        <v/>
      </c>
      <c r="AJ1617" s="25" t="str">
        <f t="shared" si="806"/>
        <v/>
      </c>
      <c r="AK1617" s="25" t="str">
        <f t="shared" si="807"/>
        <v/>
      </c>
      <c r="AL1617" s="25" t="str">
        <f t="shared" si="808"/>
        <v/>
      </c>
      <c r="AM1617" s="25" t="str">
        <f t="shared" si="809"/>
        <v/>
      </c>
      <c r="AN1617" s="25" t="str">
        <f t="shared" si="810"/>
        <v/>
      </c>
      <c r="AO1617" s="25" t="str">
        <f t="shared" si="811"/>
        <v/>
      </c>
      <c r="AP1617" s="25" t="str">
        <f t="shared" si="812"/>
        <v/>
      </c>
      <c r="AQ1617" s="25" t="str">
        <f t="shared" si="813"/>
        <v/>
      </c>
      <c r="AR1617" s="25" t="str">
        <f t="shared" si="814"/>
        <v/>
      </c>
      <c r="AS1617" s="25" t="str">
        <f t="shared" si="815"/>
        <v/>
      </c>
      <c r="AT1617" s="25" t="str">
        <f t="shared" si="816"/>
        <v/>
      </c>
      <c r="AU1617" s="25" t="str">
        <f t="shared" si="817"/>
        <v/>
      </c>
      <c r="AV1617" s="25" t="str">
        <f t="shared" si="818"/>
        <v/>
      </c>
      <c r="AX1617" t="str">
        <f>IF(BC1617="","",IF(BC1617&gt;0,COUNT($AY$2:AY1617),""))</f>
        <v/>
      </c>
      <c r="AY1617" s="25" t="str">
        <f t="shared" si="819"/>
        <v/>
      </c>
      <c r="AZ1617" s="25" t="str">
        <f t="shared" si="820"/>
        <v/>
      </c>
      <c r="BA1617" s="25" t="str">
        <f t="shared" si="821"/>
        <v/>
      </c>
      <c r="BB1617" s="25" t="str">
        <f t="shared" si="822"/>
        <v/>
      </c>
      <c r="BC1617" s="25" t="str">
        <f t="shared" si="823"/>
        <v/>
      </c>
      <c r="BD1617" s="25" t="str">
        <f t="shared" si="824"/>
        <v/>
      </c>
      <c r="BE1617" s="25" t="str">
        <f t="shared" si="825"/>
        <v/>
      </c>
      <c r="BF1617" s="25" t="str">
        <f t="shared" si="826"/>
        <v/>
      </c>
      <c r="BG1617" s="25" t="str">
        <f t="shared" si="827"/>
        <v/>
      </c>
      <c r="BH1617" s="25" t="str">
        <f t="shared" si="828"/>
        <v/>
      </c>
      <c r="BI1617" s="25" t="str">
        <f t="shared" si="829"/>
        <v/>
      </c>
      <c r="BJ1617" s="25" t="str">
        <f t="shared" si="830"/>
        <v/>
      </c>
      <c r="BK1617" s="25" t="str">
        <f t="shared" si="831"/>
        <v/>
      </c>
      <c r="BL1617" s="25" t="str">
        <f t="shared" si="832"/>
        <v/>
      </c>
      <c r="BM1617" s="25" t="str">
        <f t="shared" si="833"/>
        <v/>
      </c>
      <c r="BN1617" s="25" t="str">
        <f t="shared" si="834"/>
        <v/>
      </c>
    </row>
    <row r="1618" spans="1:66">
      <c r="A1618" s="20" t="str">
        <f>IF('S.D. Paste sheet'!A1618="","",'S.D. Paste sheet'!A1618)</f>
        <v/>
      </c>
      <c r="B1618" s="20" t="str">
        <f>IF('S.D. Paste sheet'!B1618="","",'S.D. Paste sheet'!B1618)</f>
        <v/>
      </c>
      <c r="C1618" s="20" t="str">
        <f>IF('S.D. Paste sheet'!C1618="","",'S.D. Paste sheet'!C1618)</f>
        <v/>
      </c>
      <c r="D1618" s="20" t="str">
        <f>IF('S.D. Paste sheet'!D1618="","",'S.D. Paste sheet'!D1618)</f>
        <v/>
      </c>
      <c r="E1618" s="20" t="str">
        <f>IF('S.D. Paste sheet'!E1618="","",UPPER('S.D. Paste sheet'!E1618))</f>
        <v/>
      </c>
      <c r="F1618" s="20" t="str">
        <f>IF('S.D. Paste sheet'!F1618="","",'S.D. Paste sheet'!F1618)</f>
        <v/>
      </c>
      <c r="G1618" s="20" t="str">
        <f>IF('S.D. Paste sheet'!G1618="","",UPPER('S.D. Paste sheet'!G1618))</f>
        <v/>
      </c>
      <c r="H1618" s="20" t="str">
        <f>IF('S.D. Paste sheet'!H1618="","",UPPER('S.D. Paste sheet'!H1618))</f>
        <v/>
      </c>
      <c r="I1618" s="20" t="str">
        <f>IF('S.D. Paste sheet'!I1618="","",'S.D. Paste sheet'!I1618)</f>
        <v/>
      </c>
      <c r="J1618" s="20" t="str">
        <f>IF('S.D. Paste sheet'!J1618="","",'S.D. Paste sheet'!J1618)</f>
        <v/>
      </c>
      <c r="K1618" s="20" t="str">
        <f>IF('S.D. Paste sheet'!K1618="","",'S.D. Paste sheet'!K1618)</f>
        <v/>
      </c>
      <c r="L1618" s="20" t="str">
        <f>IF('S.D. Paste sheet'!L1618="","",'S.D. Paste sheet'!L1618)</f>
        <v/>
      </c>
      <c r="M1618" s="20" t="str">
        <f>IF('S.D. Paste sheet'!M1618="","",'S.D. Paste sheet'!M1618)</f>
        <v/>
      </c>
      <c r="N1618" s="20" t="str">
        <f>IF('S.D. Paste sheet'!N1618="","",'S.D. Paste sheet'!N1618)</f>
        <v/>
      </c>
      <c r="O1618" s="20" t="str">
        <f>IF('S.D. Paste sheet'!O1618="","",'S.D. Paste sheet'!O1618)</f>
        <v/>
      </c>
      <c r="P1618" s="20" t="str">
        <f>IF('S.D. Paste sheet'!P1618="","",'S.D. Paste sheet'!P1618)</f>
        <v/>
      </c>
      <c r="Q1618" s="20" t="str">
        <f>IF('S.D. Paste sheet'!Q1618="","",'S.D. Paste sheet'!Q1618)</f>
        <v/>
      </c>
      <c r="R1618" s="20" t="str">
        <f>IF('S.D. Paste sheet'!R1618="","",'S.D. Paste sheet'!R1618)</f>
        <v/>
      </c>
      <c r="S1618" s="20" t="str">
        <f>IF('S.D. Paste sheet'!S1618="","",'S.D. Paste sheet'!S1618)</f>
        <v/>
      </c>
      <c r="T1618" s="20" t="str">
        <f>IF('S.D. Paste sheet'!T1618="","",'S.D. Paste sheet'!T1618)</f>
        <v/>
      </c>
      <c r="U1618" s="20" t="str">
        <f>IF('S.D. Paste sheet'!U1618="","",'S.D. Paste sheet'!U1618)</f>
        <v/>
      </c>
      <c r="V1618" s="20" t="str">
        <f>IF('S.D. Paste sheet'!V1618="","",'S.D. Paste sheet'!V1618)</f>
        <v/>
      </c>
      <c r="W1618" s="20" t="str">
        <f>IF('S.D. Paste sheet'!W1618="","",'S.D. Paste sheet'!W1618)</f>
        <v/>
      </c>
      <c r="X1618" s="20" t="str">
        <f>IF('S.D. Paste sheet'!X1618="","",'S.D. Paste sheet'!X1618)</f>
        <v/>
      </c>
      <c r="Y1618" s="20" t="str">
        <f>IF('S.D. Paste sheet'!Y1618="","",'S.D. Paste sheet'!Y1618)</f>
        <v/>
      </c>
      <c r="Z1618" s="20" t="str">
        <f>IF('S.D. Paste sheet'!Z1618="","",'S.D. Paste sheet'!Z1618)</f>
        <v/>
      </c>
      <c r="AA1618" s="20" t="str">
        <f>IF('S.D. Paste sheet'!AA1618="","",'S.D. Paste sheet'!AA1618)</f>
        <v/>
      </c>
      <c r="AB1618" s="20" t="str">
        <f>IF('S.D. Paste sheet'!AB1618="","",'S.D. Paste sheet'!AB1618)</f>
        <v/>
      </c>
      <c r="AC1618" s="20" t="str">
        <f>IF('S.D. Paste sheet'!AC1618="","",'S.D. Paste sheet'!AC1618)</f>
        <v/>
      </c>
      <c r="AD1618" s="20" t="str">
        <f>IF('S.D. Paste sheet'!AD1618="","",'S.D. Paste sheet'!AD1618)</f>
        <v/>
      </c>
      <c r="AE1618" s="29"/>
      <c r="AF1618" t="str">
        <f>IF(AK1618="","",IF(AK1618&gt;0,COUNT($AG$2:AG1618),""))</f>
        <v/>
      </c>
      <c r="AG1618" s="25" t="str">
        <f t="shared" si="803"/>
        <v/>
      </c>
      <c r="AH1618" s="25" t="str">
        <f t="shared" si="804"/>
        <v/>
      </c>
      <c r="AI1618" s="25" t="str">
        <f t="shared" si="805"/>
        <v/>
      </c>
      <c r="AJ1618" s="25" t="str">
        <f t="shared" si="806"/>
        <v/>
      </c>
      <c r="AK1618" s="25" t="str">
        <f t="shared" si="807"/>
        <v/>
      </c>
      <c r="AL1618" s="25" t="str">
        <f t="shared" si="808"/>
        <v/>
      </c>
      <c r="AM1618" s="25" t="str">
        <f t="shared" si="809"/>
        <v/>
      </c>
      <c r="AN1618" s="25" t="str">
        <f t="shared" si="810"/>
        <v/>
      </c>
      <c r="AO1618" s="25" t="str">
        <f t="shared" si="811"/>
        <v/>
      </c>
      <c r="AP1618" s="25" t="str">
        <f t="shared" si="812"/>
        <v/>
      </c>
      <c r="AQ1618" s="25" t="str">
        <f t="shared" si="813"/>
        <v/>
      </c>
      <c r="AR1618" s="25" t="str">
        <f t="shared" si="814"/>
        <v/>
      </c>
      <c r="AS1618" s="25" t="str">
        <f t="shared" si="815"/>
        <v/>
      </c>
      <c r="AT1618" s="25" t="str">
        <f t="shared" si="816"/>
        <v/>
      </c>
      <c r="AU1618" s="25" t="str">
        <f t="shared" si="817"/>
        <v/>
      </c>
      <c r="AV1618" s="25" t="str">
        <f t="shared" si="818"/>
        <v/>
      </c>
      <c r="AX1618" t="str">
        <f>IF(BC1618="","",IF(BC1618&gt;0,COUNT($AY$2:AY1618),""))</f>
        <v/>
      </c>
      <c r="AY1618" s="25" t="str">
        <f t="shared" si="819"/>
        <v/>
      </c>
      <c r="AZ1618" s="25" t="str">
        <f t="shared" si="820"/>
        <v/>
      </c>
      <c r="BA1618" s="25" t="str">
        <f t="shared" si="821"/>
        <v/>
      </c>
      <c r="BB1618" s="25" t="str">
        <f t="shared" si="822"/>
        <v/>
      </c>
      <c r="BC1618" s="25" t="str">
        <f t="shared" si="823"/>
        <v/>
      </c>
      <c r="BD1618" s="25" t="str">
        <f t="shared" si="824"/>
        <v/>
      </c>
      <c r="BE1618" s="25" t="str">
        <f t="shared" si="825"/>
        <v/>
      </c>
      <c r="BF1618" s="25" t="str">
        <f t="shared" si="826"/>
        <v/>
      </c>
      <c r="BG1618" s="25" t="str">
        <f t="shared" si="827"/>
        <v/>
      </c>
      <c r="BH1618" s="25" t="str">
        <f t="shared" si="828"/>
        <v/>
      </c>
      <c r="BI1618" s="25" t="str">
        <f t="shared" si="829"/>
        <v/>
      </c>
      <c r="BJ1618" s="25" t="str">
        <f t="shared" si="830"/>
        <v/>
      </c>
      <c r="BK1618" s="25" t="str">
        <f t="shared" si="831"/>
        <v/>
      </c>
      <c r="BL1618" s="25" t="str">
        <f t="shared" si="832"/>
        <v/>
      </c>
      <c r="BM1618" s="25" t="str">
        <f t="shared" si="833"/>
        <v/>
      </c>
      <c r="BN1618" s="25" t="str">
        <f t="shared" si="834"/>
        <v/>
      </c>
    </row>
    <row r="1619" spans="1:66">
      <c r="A1619" s="20" t="str">
        <f>IF('S.D. Paste sheet'!A1619="","",'S.D. Paste sheet'!A1619)</f>
        <v/>
      </c>
      <c r="B1619" s="20" t="str">
        <f>IF('S.D. Paste sheet'!B1619="","",'S.D. Paste sheet'!B1619)</f>
        <v/>
      </c>
      <c r="C1619" s="20" t="str">
        <f>IF('S.D. Paste sheet'!C1619="","",'S.D. Paste sheet'!C1619)</f>
        <v/>
      </c>
      <c r="D1619" s="20" t="str">
        <f>IF('S.D. Paste sheet'!D1619="","",'S.D. Paste sheet'!D1619)</f>
        <v/>
      </c>
      <c r="E1619" s="20" t="str">
        <f>IF('S.D. Paste sheet'!E1619="","",UPPER('S.D. Paste sheet'!E1619))</f>
        <v/>
      </c>
      <c r="F1619" s="20" t="str">
        <f>IF('S.D. Paste sheet'!F1619="","",'S.D. Paste sheet'!F1619)</f>
        <v/>
      </c>
      <c r="G1619" s="20" t="str">
        <f>IF('S.D. Paste sheet'!G1619="","",UPPER('S.D. Paste sheet'!G1619))</f>
        <v/>
      </c>
      <c r="H1619" s="20" t="str">
        <f>IF('S.D. Paste sheet'!H1619="","",UPPER('S.D. Paste sheet'!H1619))</f>
        <v/>
      </c>
      <c r="I1619" s="20" t="str">
        <f>IF('S.D. Paste sheet'!I1619="","",'S.D. Paste sheet'!I1619)</f>
        <v/>
      </c>
      <c r="J1619" s="20" t="str">
        <f>IF('S.D. Paste sheet'!J1619="","",'S.D. Paste sheet'!J1619)</f>
        <v/>
      </c>
      <c r="K1619" s="20" t="str">
        <f>IF('S.D. Paste sheet'!K1619="","",'S.D. Paste sheet'!K1619)</f>
        <v/>
      </c>
      <c r="L1619" s="20" t="str">
        <f>IF('S.D. Paste sheet'!L1619="","",'S.D. Paste sheet'!L1619)</f>
        <v/>
      </c>
      <c r="M1619" s="20" t="str">
        <f>IF('S.D. Paste sheet'!M1619="","",'S.D. Paste sheet'!M1619)</f>
        <v/>
      </c>
      <c r="N1619" s="20" t="str">
        <f>IF('S.D. Paste sheet'!N1619="","",'S.D. Paste sheet'!N1619)</f>
        <v/>
      </c>
      <c r="O1619" s="20" t="str">
        <f>IF('S.D. Paste sheet'!O1619="","",'S.D. Paste sheet'!O1619)</f>
        <v/>
      </c>
      <c r="P1619" s="20" t="str">
        <f>IF('S.D. Paste sheet'!P1619="","",'S.D. Paste sheet'!P1619)</f>
        <v/>
      </c>
      <c r="Q1619" s="20" t="str">
        <f>IF('S.D. Paste sheet'!Q1619="","",'S.D. Paste sheet'!Q1619)</f>
        <v/>
      </c>
      <c r="R1619" s="20" t="str">
        <f>IF('S.D. Paste sheet'!R1619="","",'S.D. Paste sheet'!R1619)</f>
        <v/>
      </c>
      <c r="S1619" s="20" t="str">
        <f>IF('S.D. Paste sheet'!S1619="","",'S.D. Paste sheet'!S1619)</f>
        <v/>
      </c>
      <c r="T1619" s="20" t="str">
        <f>IF('S.D. Paste sheet'!T1619="","",'S.D. Paste sheet'!T1619)</f>
        <v/>
      </c>
      <c r="U1619" s="20" t="str">
        <f>IF('S.D. Paste sheet'!U1619="","",'S.D. Paste sheet'!U1619)</f>
        <v/>
      </c>
      <c r="V1619" s="20" t="str">
        <f>IF('S.D. Paste sheet'!V1619="","",'S.D. Paste sheet'!V1619)</f>
        <v/>
      </c>
      <c r="W1619" s="20" t="str">
        <f>IF('S.D. Paste sheet'!W1619="","",'S.D. Paste sheet'!W1619)</f>
        <v/>
      </c>
      <c r="X1619" s="20" t="str">
        <f>IF('S.D. Paste sheet'!X1619="","",'S.D. Paste sheet'!X1619)</f>
        <v/>
      </c>
      <c r="Y1619" s="20" t="str">
        <f>IF('S.D. Paste sheet'!Y1619="","",'S.D. Paste sheet'!Y1619)</f>
        <v/>
      </c>
      <c r="Z1619" s="20" t="str">
        <f>IF('S.D. Paste sheet'!Z1619="","",'S.D. Paste sheet'!Z1619)</f>
        <v/>
      </c>
      <c r="AA1619" s="20" t="str">
        <f>IF('S.D. Paste sheet'!AA1619="","",'S.D. Paste sheet'!AA1619)</f>
        <v/>
      </c>
      <c r="AB1619" s="20" t="str">
        <f>IF('S.D. Paste sheet'!AB1619="","",'S.D. Paste sheet'!AB1619)</f>
        <v/>
      </c>
      <c r="AC1619" s="20" t="str">
        <f>IF('S.D. Paste sheet'!AC1619="","",'S.D. Paste sheet'!AC1619)</f>
        <v/>
      </c>
      <c r="AD1619" s="20" t="str">
        <f>IF('S.D. Paste sheet'!AD1619="","",'S.D. Paste sheet'!AD1619)</f>
        <v/>
      </c>
      <c r="AE1619" s="29"/>
      <c r="AF1619" t="str">
        <f>IF(AK1619="","",IF(AK1619&gt;0,COUNT($AG$2:AG1619),""))</f>
        <v/>
      </c>
      <c r="AG1619" s="25" t="str">
        <f t="shared" si="803"/>
        <v/>
      </c>
      <c r="AH1619" s="25" t="str">
        <f t="shared" si="804"/>
        <v/>
      </c>
      <c r="AI1619" s="25" t="str">
        <f t="shared" si="805"/>
        <v/>
      </c>
      <c r="AJ1619" s="25" t="str">
        <f t="shared" si="806"/>
        <v/>
      </c>
      <c r="AK1619" s="25" t="str">
        <f t="shared" si="807"/>
        <v/>
      </c>
      <c r="AL1619" s="25" t="str">
        <f t="shared" si="808"/>
        <v/>
      </c>
      <c r="AM1619" s="25" t="str">
        <f t="shared" si="809"/>
        <v/>
      </c>
      <c r="AN1619" s="25" t="str">
        <f t="shared" si="810"/>
        <v/>
      </c>
      <c r="AO1619" s="25" t="str">
        <f t="shared" si="811"/>
        <v/>
      </c>
      <c r="AP1619" s="25" t="str">
        <f t="shared" si="812"/>
        <v/>
      </c>
      <c r="AQ1619" s="25" t="str">
        <f t="shared" si="813"/>
        <v/>
      </c>
      <c r="AR1619" s="25" t="str">
        <f t="shared" si="814"/>
        <v/>
      </c>
      <c r="AS1619" s="25" t="str">
        <f t="shared" si="815"/>
        <v/>
      </c>
      <c r="AT1619" s="25" t="str">
        <f t="shared" si="816"/>
        <v/>
      </c>
      <c r="AU1619" s="25" t="str">
        <f t="shared" si="817"/>
        <v/>
      </c>
      <c r="AV1619" s="25" t="str">
        <f t="shared" si="818"/>
        <v/>
      </c>
      <c r="AX1619" t="str">
        <f>IF(BC1619="","",IF(BC1619&gt;0,COUNT($AY$2:AY1619),""))</f>
        <v/>
      </c>
      <c r="AY1619" s="25" t="str">
        <f t="shared" si="819"/>
        <v/>
      </c>
      <c r="AZ1619" s="25" t="str">
        <f t="shared" si="820"/>
        <v/>
      </c>
      <c r="BA1619" s="25" t="str">
        <f t="shared" si="821"/>
        <v/>
      </c>
      <c r="BB1619" s="25" t="str">
        <f t="shared" si="822"/>
        <v/>
      </c>
      <c r="BC1619" s="25" t="str">
        <f t="shared" si="823"/>
        <v/>
      </c>
      <c r="BD1619" s="25" t="str">
        <f t="shared" si="824"/>
        <v/>
      </c>
      <c r="BE1619" s="25" t="str">
        <f t="shared" si="825"/>
        <v/>
      </c>
      <c r="BF1619" s="25" t="str">
        <f t="shared" si="826"/>
        <v/>
      </c>
      <c r="BG1619" s="25" t="str">
        <f t="shared" si="827"/>
        <v/>
      </c>
      <c r="BH1619" s="25" t="str">
        <f t="shared" si="828"/>
        <v/>
      </c>
      <c r="BI1619" s="25" t="str">
        <f t="shared" si="829"/>
        <v/>
      </c>
      <c r="BJ1619" s="25" t="str">
        <f t="shared" si="830"/>
        <v/>
      </c>
      <c r="BK1619" s="25" t="str">
        <f t="shared" si="831"/>
        <v/>
      </c>
      <c r="BL1619" s="25" t="str">
        <f t="shared" si="832"/>
        <v/>
      </c>
      <c r="BM1619" s="25" t="str">
        <f t="shared" si="833"/>
        <v/>
      </c>
      <c r="BN1619" s="25" t="str">
        <f t="shared" si="834"/>
        <v/>
      </c>
    </row>
    <row r="1620" spans="1:66">
      <c r="A1620" s="20" t="str">
        <f>IF('S.D. Paste sheet'!A1620="","",'S.D. Paste sheet'!A1620)</f>
        <v/>
      </c>
      <c r="B1620" s="20" t="str">
        <f>IF('S.D. Paste sheet'!B1620="","",'S.D. Paste sheet'!B1620)</f>
        <v/>
      </c>
      <c r="C1620" s="20" t="str">
        <f>IF('S.D. Paste sheet'!C1620="","",'S.D. Paste sheet'!C1620)</f>
        <v/>
      </c>
      <c r="D1620" s="20" t="str">
        <f>IF('S.D. Paste sheet'!D1620="","",'S.D. Paste sheet'!D1620)</f>
        <v/>
      </c>
      <c r="E1620" s="20" t="str">
        <f>IF('S.D. Paste sheet'!E1620="","",UPPER('S.D. Paste sheet'!E1620))</f>
        <v/>
      </c>
      <c r="F1620" s="20" t="str">
        <f>IF('S.D. Paste sheet'!F1620="","",'S.D. Paste sheet'!F1620)</f>
        <v/>
      </c>
      <c r="G1620" s="20" t="str">
        <f>IF('S.D. Paste sheet'!G1620="","",UPPER('S.D. Paste sheet'!G1620))</f>
        <v/>
      </c>
      <c r="H1620" s="20" t="str">
        <f>IF('S.D. Paste sheet'!H1620="","",UPPER('S.D. Paste sheet'!H1620))</f>
        <v/>
      </c>
      <c r="I1620" s="20" t="str">
        <f>IF('S.D. Paste sheet'!I1620="","",'S.D. Paste sheet'!I1620)</f>
        <v/>
      </c>
      <c r="J1620" s="20" t="str">
        <f>IF('S.D. Paste sheet'!J1620="","",'S.D. Paste sheet'!J1620)</f>
        <v/>
      </c>
      <c r="K1620" s="20" t="str">
        <f>IF('S.D. Paste sheet'!K1620="","",'S.D. Paste sheet'!K1620)</f>
        <v/>
      </c>
      <c r="L1620" s="20" t="str">
        <f>IF('S.D. Paste sheet'!L1620="","",'S.D. Paste sheet'!L1620)</f>
        <v/>
      </c>
      <c r="M1620" s="20" t="str">
        <f>IF('S.D. Paste sheet'!M1620="","",'S.D. Paste sheet'!M1620)</f>
        <v/>
      </c>
      <c r="N1620" s="20" t="str">
        <f>IF('S.D. Paste sheet'!N1620="","",'S.D. Paste sheet'!N1620)</f>
        <v/>
      </c>
      <c r="O1620" s="20" t="str">
        <f>IF('S.D. Paste sheet'!O1620="","",'S.D. Paste sheet'!O1620)</f>
        <v/>
      </c>
      <c r="P1620" s="20" t="str">
        <f>IF('S.D. Paste sheet'!P1620="","",'S.D. Paste sheet'!P1620)</f>
        <v/>
      </c>
      <c r="Q1620" s="20" t="str">
        <f>IF('S.D. Paste sheet'!Q1620="","",'S.D. Paste sheet'!Q1620)</f>
        <v/>
      </c>
      <c r="R1620" s="20" t="str">
        <f>IF('S.D. Paste sheet'!R1620="","",'S.D. Paste sheet'!R1620)</f>
        <v/>
      </c>
      <c r="S1620" s="20" t="str">
        <f>IF('S.D. Paste sheet'!S1620="","",'S.D. Paste sheet'!S1620)</f>
        <v/>
      </c>
      <c r="T1620" s="20" t="str">
        <f>IF('S.D. Paste sheet'!T1620="","",'S.D. Paste sheet'!T1620)</f>
        <v/>
      </c>
      <c r="U1620" s="20" t="str">
        <f>IF('S.D. Paste sheet'!U1620="","",'S.D. Paste sheet'!U1620)</f>
        <v/>
      </c>
      <c r="V1620" s="20" t="str">
        <f>IF('S.D. Paste sheet'!V1620="","",'S.D. Paste sheet'!V1620)</f>
        <v/>
      </c>
      <c r="W1620" s="20" t="str">
        <f>IF('S.D. Paste sheet'!W1620="","",'S.D. Paste sheet'!W1620)</f>
        <v/>
      </c>
      <c r="X1620" s="20" t="str">
        <f>IF('S.D. Paste sheet'!X1620="","",'S.D. Paste sheet'!X1620)</f>
        <v/>
      </c>
      <c r="Y1620" s="20" t="str">
        <f>IF('S.D. Paste sheet'!Y1620="","",'S.D. Paste sheet'!Y1620)</f>
        <v/>
      </c>
      <c r="Z1620" s="20" t="str">
        <f>IF('S.D. Paste sheet'!Z1620="","",'S.D. Paste sheet'!Z1620)</f>
        <v/>
      </c>
      <c r="AA1620" s="20" t="str">
        <f>IF('S.D. Paste sheet'!AA1620="","",'S.D. Paste sheet'!AA1620)</f>
        <v/>
      </c>
      <c r="AB1620" s="20" t="str">
        <f>IF('S.D. Paste sheet'!AB1620="","",'S.D. Paste sheet'!AB1620)</f>
        <v/>
      </c>
      <c r="AC1620" s="20" t="str">
        <f>IF('S.D. Paste sheet'!AC1620="","",'S.D. Paste sheet'!AC1620)</f>
        <v/>
      </c>
      <c r="AD1620" s="20" t="str">
        <f>IF('S.D. Paste sheet'!AD1620="","",'S.D. Paste sheet'!AD1620)</f>
        <v/>
      </c>
      <c r="AE1620" s="29"/>
      <c r="AF1620" t="str">
        <f>IF(AK1620="","",IF(AK1620&gt;0,COUNT($AG$2:AG1620),""))</f>
        <v/>
      </c>
      <c r="AG1620" s="25" t="str">
        <f t="shared" si="803"/>
        <v/>
      </c>
      <c r="AH1620" s="25" t="str">
        <f t="shared" si="804"/>
        <v/>
      </c>
      <c r="AI1620" s="25" t="str">
        <f t="shared" si="805"/>
        <v/>
      </c>
      <c r="AJ1620" s="25" t="str">
        <f t="shared" si="806"/>
        <v/>
      </c>
      <c r="AK1620" s="25" t="str">
        <f t="shared" si="807"/>
        <v/>
      </c>
      <c r="AL1620" s="25" t="str">
        <f t="shared" si="808"/>
        <v/>
      </c>
      <c r="AM1620" s="25" t="str">
        <f t="shared" si="809"/>
        <v/>
      </c>
      <c r="AN1620" s="25" t="str">
        <f t="shared" si="810"/>
        <v/>
      </c>
      <c r="AO1620" s="25" t="str">
        <f t="shared" si="811"/>
        <v/>
      </c>
      <c r="AP1620" s="25" t="str">
        <f t="shared" si="812"/>
        <v/>
      </c>
      <c r="AQ1620" s="25" t="str">
        <f t="shared" si="813"/>
        <v/>
      </c>
      <c r="AR1620" s="25" t="str">
        <f t="shared" si="814"/>
        <v/>
      </c>
      <c r="AS1620" s="25" t="str">
        <f t="shared" si="815"/>
        <v/>
      </c>
      <c r="AT1620" s="25" t="str">
        <f t="shared" si="816"/>
        <v/>
      </c>
      <c r="AU1620" s="25" t="str">
        <f t="shared" si="817"/>
        <v/>
      </c>
      <c r="AV1620" s="25" t="str">
        <f t="shared" si="818"/>
        <v/>
      </c>
      <c r="AX1620" t="str">
        <f>IF(BC1620="","",IF(BC1620&gt;0,COUNT($AY$2:AY1620),""))</f>
        <v/>
      </c>
      <c r="AY1620" s="25" t="str">
        <f t="shared" si="819"/>
        <v/>
      </c>
      <c r="AZ1620" s="25" t="str">
        <f t="shared" si="820"/>
        <v/>
      </c>
      <c r="BA1620" s="25" t="str">
        <f t="shared" si="821"/>
        <v/>
      </c>
      <c r="BB1620" s="25" t="str">
        <f t="shared" si="822"/>
        <v/>
      </c>
      <c r="BC1620" s="25" t="str">
        <f t="shared" si="823"/>
        <v/>
      </c>
      <c r="BD1620" s="25" t="str">
        <f t="shared" si="824"/>
        <v/>
      </c>
      <c r="BE1620" s="25" t="str">
        <f t="shared" si="825"/>
        <v/>
      </c>
      <c r="BF1620" s="25" t="str">
        <f t="shared" si="826"/>
        <v/>
      </c>
      <c r="BG1620" s="25" t="str">
        <f t="shared" si="827"/>
        <v/>
      </c>
      <c r="BH1620" s="25" t="str">
        <f t="shared" si="828"/>
        <v/>
      </c>
      <c r="BI1620" s="25" t="str">
        <f t="shared" si="829"/>
        <v/>
      </c>
      <c r="BJ1620" s="25" t="str">
        <f t="shared" si="830"/>
        <v/>
      </c>
      <c r="BK1620" s="25" t="str">
        <f t="shared" si="831"/>
        <v/>
      </c>
      <c r="BL1620" s="25" t="str">
        <f t="shared" si="832"/>
        <v/>
      </c>
      <c r="BM1620" s="25" t="str">
        <f t="shared" si="833"/>
        <v/>
      </c>
      <c r="BN1620" s="25" t="str">
        <f t="shared" si="834"/>
        <v/>
      </c>
    </row>
    <row r="1621" spans="1:66">
      <c r="A1621" s="20" t="str">
        <f>IF('S.D. Paste sheet'!A1621="","",'S.D. Paste sheet'!A1621)</f>
        <v/>
      </c>
      <c r="B1621" s="20" t="str">
        <f>IF('S.D. Paste sheet'!B1621="","",'S.D. Paste sheet'!B1621)</f>
        <v/>
      </c>
      <c r="C1621" s="20" t="str">
        <f>IF('S.D. Paste sheet'!C1621="","",'S.D. Paste sheet'!C1621)</f>
        <v/>
      </c>
      <c r="D1621" s="20" t="str">
        <f>IF('S.D. Paste sheet'!D1621="","",'S.D. Paste sheet'!D1621)</f>
        <v/>
      </c>
      <c r="E1621" s="20" t="str">
        <f>IF('S.D. Paste sheet'!E1621="","",UPPER('S.D. Paste sheet'!E1621))</f>
        <v/>
      </c>
      <c r="F1621" s="20" t="str">
        <f>IF('S.D. Paste sheet'!F1621="","",'S.D. Paste sheet'!F1621)</f>
        <v/>
      </c>
      <c r="G1621" s="20" t="str">
        <f>IF('S.D. Paste sheet'!G1621="","",UPPER('S.D. Paste sheet'!G1621))</f>
        <v/>
      </c>
      <c r="H1621" s="20" t="str">
        <f>IF('S.D. Paste sheet'!H1621="","",UPPER('S.D. Paste sheet'!H1621))</f>
        <v/>
      </c>
      <c r="I1621" s="20" t="str">
        <f>IF('S.D. Paste sheet'!I1621="","",'S.D. Paste sheet'!I1621)</f>
        <v/>
      </c>
      <c r="J1621" s="20" t="str">
        <f>IF('S.D. Paste sheet'!J1621="","",'S.D. Paste sheet'!J1621)</f>
        <v/>
      </c>
      <c r="K1621" s="20" t="str">
        <f>IF('S.D. Paste sheet'!K1621="","",'S.D. Paste sheet'!K1621)</f>
        <v/>
      </c>
      <c r="L1621" s="20" t="str">
        <f>IF('S.D. Paste sheet'!L1621="","",'S.D. Paste sheet'!L1621)</f>
        <v/>
      </c>
      <c r="M1621" s="20" t="str">
        <f>IF('S.D. Paste sheet'!M1621="","",'S.D. Paste sheet'!M1621)</f>
        <v/>
      </c>
      <c r="N1621" s="20" t="str">
        <f>IF('S.D. Paste sheet'!N1621="","",'S.D. Paste sheet'!N1621)</f>
        <v/>
      </c>
      <c r="O1621" s="20" t="str">
        <f>IF('S.D. Paste sheet'!O1621="","",'S.D. Paste sheet'!O1621)</f>
        <v/>
      </c>
      <c r="P1621" s="20" t="str">
        <f>IF('S.D. Paste sheet'!P1621="","",'S.D. Paste sheet'!P1621)</f>
        <v/>
      </c>
      <c r="Q1621" s="20" t="str">
        <f>IF('S.D. Paste sheet'!Q1621="","",'S.D. Paste sheet'!Q1621)</f>
        <v/>
      </c>
      <c r="R1621" s="20" t="str">
        <f>IF('S.D. Paste sheet'!R1621="","",'S.D. Paste sheet'!R1621)</f>
        <v/>
      </c>
      <c r="S1621" s="20" t="str">
        <f>IF('S.D. Paste sheet'!S1621="","",'S.D. Paste sheet'!S1621)</f>
        <v/>
      </c>
      <c r="T1621" s="20" t="str">
        <f>IF('S.D. Paste sheet'!T1621="","",'S.D. Paste sheet'!T1621)</f>
        <v/>
      </c>
      <c r="U1621" s="20" t="str">
        <f>IF('S.D. Paste sheet'!U1621="","",'S.D. Paste sheet'!U1621)</f>
        <v/>
      </c>
      <c r="V1621" s="20" t="str">
        <f>IF('S.D. Paste sheet'!V1621="","",'S.D. Paste sheet'!V1621)</f>
        <v/>
      </c>
      <c r="W1621" s="20" t="str">
        <f>IF('S.D. Paste sheet'!W1621="","",'S.D. Paste sheet'!W1621)</f>
        <v/>
      </c>
      <c r="X1621" s="20" t="str">
        <f>IF('S.D. Paste sheet'!X1621="","",'S.D. Paste sheet'!X1621)</f>
        <v/>
      </c>
      <c r="Y1621" s="20" t="str">
        <f>IF('S.D. Paste sheet'!Y1621="","",'S.D. Paste sheet'!Y1621)</f>
        <v/>
      </c>
      <c r="Z1621" s="20" t="str">
        <f>IF('S.D. Paste sheet'!Z1621="","",'S.D. Paste sheet'!Z1621)</f>
        <v/>
      </c>
      <c r="AA1621" s="20" t="str">
        <f>IF('S.D. Paste sheet'!AA1621="","",'S.D. Paste sheet'!AA1621)</f>
        <v/>
      </c>
      <c r="AB1621" s="20" t="str">
        <f>IF('S.D. Paste sheet'!AB1621="","",'S.D. Paste sheet'!AB1621)</f>
        <v/>
      </c>
      <c r="AC1621" s="20" t="str">
        <f>IF('S.D. Paste sheet'!AC1621="","",'S.D. Paste sheet'!AC1621)</f>
        <v/>
      </c>
      <c r="AD1621" s="20" t="str">
        <f>IF('S.D. Paste sheet'!AD1621="","",'S.D. Paste sheet'!AD1621)</f>
        <v/>
      </c>
      <c r="AE1621" s="29"/>
      <c r="AF1621" t="str">
        <f>IF(AK1621="","",IF(AK1621&gt;0,COUNT($AG$2:AG1621),""))</f>
        <v/>
      </c>
      <c r="AG1621" s="25" t="str">
        <f t="shared" si="803"/>
        <v/>
      </c>
      <c r="AH1621" s="25" t="str">
        <f t="shared" si="804"/>
        <v/>
      </c>
      <c r="AI1621" s="25" t="str">
        <f t="shared" si="805"/>
        <v/>
      </c>
      <c r="AJ1621" s="25" t="str">
        <f t="shared" si="806"/>
        <v/>
      </c>
      <c r="AK1621" s="25" t="str">
        <f t="shared" si="807"/>
        <v/>
      </c>
      <c r="AL1621" s="25" t="str">
        <f t="shared" si="808"/>
        <v/>
      </c>
      <c r="AM1621" s="25" t="str">
        <f t="shared" si="809"/>
        <v/>
      </c>
      <c r="AN1621" s="25" t="str">
        <f t="shared" si="810"/>
        <v/>
      </c>
      <c r="AO1621" s="25" t="str">
        <f t="shared" si="811"/>
        <v/>
      </c>
      <c r="AP1621" s="25" t="str">
        <f t="shared" si="812"/>
        <v/>
      </c>
      <c r="AQ1621" s="25" t="str">
        <f t="shared" si="813"/>
        <v/>
      </c>
      <c r="AR1621" s="25" t="str">
        <f t="shared" si="814"/>
        <v/>
      </c>
      <c r="AS1621" s="25" t="str">
        <f t="shared" si="815"/>
        <v/>
      </c>
      <c r="AT1621" s="25" t="str">
        <f t="shared" si="816"/>
        <v/>
      </c>
      <c r="AU1621" s="25" t="str">
        <f t="shared" si="817"/>
        <v/>
      </c>
      <c r="AV1621" s="25" t="str">
        <f t="shared" si="818"/>
        <v/>
      </c>
      <c r="AX1621" t="str">
        <f>IF(BC1621="","",IF(BC1621&gt;0,COUNT($AY$2:AY1621),""))</f>
        <v/>
      </c>
      <c r="AY1621" s="25" t="str">
        <f t="shared" si="819"/>
        <v/>
      </c>
      <c r="AZ1621" s="25" t="str">
        <f t="shared" si="820"/>
        <v/>
      </c>
      <c r="BA1621" s="25" t="str">
        <f t="shared" si="821"/>
        <v/>
      </c>
      <c r="BB1621" s="25" t="str">
        <f t="shared" si="822"/>
        <v/>
      </c>
      <c r="BC1621" s="25" t="str">
        <f t="shared" si="823"/>
        <v/>
      </c>
      <c r="BD1621" s="25" t="str">
        <f t="shared" si="824"/>
        <v/>
      </c>
      <c r="BE1621" s="25" t="str">
        <f t="shared" si="825"/>
        <v/>
      </c>
      <c r="BF1621" s="25" t="str">
        <f t="shared" si="826"/>
        <v/>
      </c>
      <c r="BG1621" s="25" t="str">
        <f t="shared" si="827"/>
        <v/>
      </c>
      <c r="BH1621" s="25" t="str">
        <f t="shared" si="828"/>
        <v/>
      </c>
      <c r="BI1621" s="25" t="str">
        <f t="shared" si="829"/>
        <v/>
      </c>
      <c r="BJ1621" s="25" t="str">
        <f t="shared" si="830"/>
        <v/>
      </c>
      <c r="BK1621" s="25" t="str">
        <f t="shared" si="831"/>
        <v/>
      </c>
      <c r="BL1621" s="25" t="str">
        <f t="shared" si="832"/>
        <v/>
      </c>
      <c r="BM1621" s="25" t="str">
        <f t="shared" si="833"/>
        <v/>
      </c>
      <c r="BN1621" s="25" t="str">
        <f t="shared" si="834"/>
        <v/>
      </c>
    </row>
    <row r="1622" spans="1:66">
      <c r="A1622" s="20" t="str">
        <f>IF('S.D. Paste sheet'!A1622="","",'S.D. Paste sheet'!A1622)</f>
        <v/>
      </c>
      <c r="B1622" s="20" t="str">
        <f>IF('S.D. Paste sheet'!B1622="","",'S.D. Paste sheet'!B1622)</f>
        <v/>
      </c>
      <c r="C1622" s="20" t="str">
        <f>IF('S.D. Paste sheet'!C1622="","",'S.D. Paste sheet'!C1622)</f>
        <v/>
      </c>
      <c r="D1622" s="20" t="str">
        <f>IF('S.D. Paste sheet'!D1622="","",'S.D. Paste sheet'!D1622)</f>
        <v/>
      </c>
      <c r="E1622" s="20" t="str">
        <f>IF('S.D. Paste sheet'!E1622="","",UPPER('S.D. Paste sheet'!E1622))</f>
        <v/>
      </c>
      <c r="F1622" s="20" t="str">
        <f>IF('S.D. Paste sheet'!F1622="","",'S.D. Paste sheet'!F1622)</f>
        <v/>
      </c>
      <c r="G1622" s="20" t="str">
        <f>IF('S.D. Paste sheet'!G1622="","",UPPER('S.D. Paste sheet'!G1622))</f>
        <v/>
      </c>
      <c r="H1622" s="20" t="str">
        <f>IF('S.D. Paste sheet'!H1622="","",UPPER('S.D. Paste sheet'!H1622))</f>
        <v/>
      </c>
      <c r="I1622" s="20" t="str">
        <f>IF('S.D. Paste sheet'!I1622="","",'S.D. Paste sheet'!I1622)</f>
        <v/>
      </c>
      <c r="J1622" s="20" t="str">
        <f>IF('S.D. Paste sheet'!J1622="","",'S.D. Paste sheet'!J1622)</f>
        <v/>
      </c>
      <c r="K1622" s="20" t="str">
        <f>IF('S.D. Paste sheet'!K1622="","",'S.D. Paste sheet'!K1622)</f>
        <v/>
      </c>
      <c r="L1622" s="20" t="str">
        <f>IF('S.D. Paste sheet'!L1622="","",'S.D. Paste sheet'!L1622)</f>
        <v/>
      </c>
      <c r="M1622" s="20" t="str">
        <f>IF('S.D. Paste sheet'!M1622="","",'S.D. Paste sheet'!M1622)</f>
        <v/>
      </c>
      <c r="N1622" s="20" t="str">
        <f>IF('S.D. Paste sheet'!N1622="","",'S.D. Paste sheet'!N1622)</f>
        <v/>
      </c>
      <c r="O1622" s="20" t="str">
        <f>IF('S.D. Paste sheet'!O1622="","",'S.D. Paste sheet'!O1622)</f>
        <v/>
      </c>
      <c r="P1622" s="20" t="str">
        <f>IF('S.D. Paste sheet'!P1622="","",'S.D. Paste sheet'!P1622)</f>
        <v/>
      </c>
      <c r="Q1622" s="20" t="str">
        <f>IF('S.D. Paste sheet'!Q1622="","",'S.D. Paste sheet'!Q1622)</f>
        <v/>
      </c>
      <c r="R1622" s="20" t="str">
        <f>IF('S.D. Paste sheet'!R1622="","",'S.D. Paste sheet'!R1622)</f>
        <v/>
      </c>
      <c r="S1622" s="20" t="str">
        <f>IF('S.D. Paste sheet'!S1622="","",'S.D. Paste sheet'!S1622)</f>
        <v/>
      </c>
      <c r="T1622" s="20" t="str">
        <f>IF('S.D. Paste sheet'!T1622="","",'S.D. Paste sheet'!T1622)</f>
        <v/>
      </c>
      <c r="U1622" s="20" t="str">
        <f>IF('S.D. Paste sheet'!U1622="","",'S.D. Paste sheet'!U1622)</f>
        <v/>
      </c>
      <c r="V1622" s="20" t="str">
        <f>IF('S.D. Paste sheet'!V1622="","",'S.D. Paste sheet'!V1622)</f>
        <v/>
      </c>
      <c r="W1622" s="20" t="str">
        <f>IF('S.D. Paste sheet'!W1622="","",'S.D. Paste sheet'!W1622)</f>
        <v/>
      </c>
      <c r="X1622" s="20" t="str">
        <f>IF('S.D. Paste sheet'!X1622="","",'S.D. Paste sheet'!X1622)</f>
        <v/>
      </c>
      <c r="Y1622" s="20" t="str">
        <f>IF('S.D. Paste sheet'!Y1622="","",'S.D. Paste sheet'!Y1622)</f>
        <v/>
      </c>
      <c r="Z1622" s="20" t="str">
        <f>IF('S.D. Paste sheet'!Z1622="","",'S.D. Paste sheet'!Z1622)</f>
        <v/>
      </c>
      <c r="AA1622" s="20" t="str">
        <f>IF('S.D. Paste sheet'!AA1622="","",'S.D. Paste sheet'!AA1622)</f>
        <v/>
      </c>
      <c r="AB1622" s="20" t="str">
        <f>IF('S.D. Paste sheet'!AB1622="","",'S.D. Paste sheet'!AB1622)</f>
        <v/>
      </c>
      <c r="AC1622" s="20" t="str">
        <f>IF('S.D. Paste sheet'!AC1622="","",'S.D. Paste sheet'!AC1622)</f>
        <v/>
      </c>
      <c r="AD1622" s="20" t="str">
        <f>IF('S.D. Paste sheet'!AD1622="","",'S.D. Paste sheet'!AD1622)</f>
        <v/>
      </c>
      <c r="AE1622" s="29"/>
      <c r="AF1622" t="str">
        <f>IF(AK1622="","",IF(AK1622&gt;0,COUNT($AG$2:AG1622),""))</f>
        <v/>
      </c>
      <c r="AG1622" s="25" t="str">
        <f t="shared" si="803"/>
        <v/>
      </c>
      <c r="AH1622" s="25" t="str">
        <f t="shared" si="804"/>
        <v/>
      </c>
      <c r="AI1622" s="25" t="str">
        <f t="shared" si="805"/>
        <v/>
      </c>
      <c r="AJ1622" s="25" t="str">
        <f t="shared" si="806"/>
        <v/>
      </c>
      <c r="AK1622" s="25" t="str">
        <f t="shared" si="807"/>
        <v/>
      </c>
      <c r="AL1622" s="25" t="str">
        <f t="shared" si="808"/>
        <v/>
      </c>
      <c r="AM1622" s="25" t="str">
        <f t="shared" si="809"/>
        <v/>
      </c>
      <c r="AN1622" s="25" t="str">
        <f t="shared" si="810"/>
        <v/>
      </c>
      <c r="AO1622" s="25" t="str">
        <f t="shared" si="811"/>
        <v/>
      </c>
      <c r="AP1622" s="25" t="str">
        <f t="shared" si="812"/>
        <v/>
      </c>
      <c r="AQ1622" s="25" t="str">
        <f t="shared" si="813"/>
        <v/>
      </c>
      <c r="AR1622" s="25" t="str">
        <f t="shared" si="814"/>
        <v/>
      </c>
      <c r="AS1622" s="25" t="str">
        <f t="shared" si="815"/>
        <v/>
      </c>
      <c r="AT1622" s="25" t="str">
        <f t="shared" si="816"/>
        <v/>
      </c>
      <c r="AU1622" s="25" t="str">
        <f t="shared" si="817"/>
        <v/>
      </c>
      <c r="AV1622" s="25" t="str">
        <f t="shared" si="818"/>
        <v/>
      </c>
      <c r="AX1622" t="str">
        <f>IF(BC1622="","",IF(BC1622&gt;0,COUNT($AY$2:AY1622),""))</f>
        <v/>
      </c>
      <c r="AY1622" s="25" t="str">
        <f t="shared" si="819"/>
        <v/>
      </c>
      <c r="AZ1622" s="25" t="str">
        <f t="shared" si="820"/>
        <v/>
      </c>
      <c r="BA1622" s="25" t="str">
        <f t="shared" si="821"/>
        <v/>
      </c>
      <c r="BB1622" s="25" t="str">
        <f t="shared" si="822"/>
        <v/>
      </c>
      <c r="BC1622" s="25" t="str">
        <f t="shared" si="823"/>
        <v/>
      </c>
      <c r="BD1622" s="25" t="str">
        <f t="shared" si="824"/>
        <v/>
      </c>
      <c r="BE1622" s="25" t="str">
        <f t="shared" si="825"/>
        <v/>
      </c>
      <c r="BF1622" s="25" t="str">
        <f t="shared" si="826"/>
        <v/>
      </c>
      <c r="BG1622" s="25" t="str">
        <f t="shared" si="827"/>
        <v/>
      </c>
      <c r="BH1622" s="25" t="str">
        <f t="shared" si="828"/>
        <v/>
      </c>
      <c r="BI1622" s="25" t="str">
        <f t="shared" si="829"/>
        <v/>
      </c>
      <c r="BJ1622" s="25" t="str">
        <f t="shared" si="830"/>
        <v/>
      </c>
      <c r="BK1622" s="25" t="str">
        <f t="shared" si="831"/>
        <v/>
      </c>
      <c r="BL1622" s="25" t="str">
        <f t="shared" si="832"/>
        <v/>
      </c>
      <c r="BM1622" s="25" t="str">
        <f t="shared" si="833"/>
        <v/>
      </c>
      <c r="BN1622" s="25" t="str">
        <f t="shared" si="834"/>
        <v/>
      </c>
    </row>
    <row r="1623" spans="1:66">
      <c r="A1623" s="20" t="str">
        <f>IF('S.D. Paste sheet'!A1623="","",'S.D. Paste sheet'!A1623)</f>
        <v/>
      </c>
      <c r="B1623" s="20" t="str">
        <f>IF('S.D. Paste sheet'!B1623="","",'S.D. Paste sheet'!B1623)</f>
        <v/>
      </c>
      <c r="C1623" s="20" t="str">
        <f>IF('S.D. Paste sheet'!C1623="","",'S.D. Paste sheet'!C1623)</f>
        <v/>
      </c>
      <c r="D1623" s="20" t="str">
        <f>IF('S.D. Paste sheet'!D1623="","",'S.D. Paste sheet'!D1623)</f>
        <v/>
      </c>
      <c r="E1623" s="20" t="str">
        <f>IF('S.D. Paste sheet'!E1623="","",UPPER('S.D. Paste sheet'!E1623))</f>
        <v/>
      </c>
      <c r="F1623" s="20" t="str">
        <f>IF('S.D. Paste sheet'!F1623="","",'S.D. Paste sheet'!F1623)</f>
        <v/>
      </c>
      <c r="G1623" s="20" t="str">
        <f>IF('S.D. Paste sheet'!G1623="","",UPPER('S.D. Paste sheet'!G1623))</f>
        <v/>
      </c>
      <c r="H1623" s="20" t="str">
        <f>IF('S.D. Paste sheet'!H1623="","",UPPER('S.D. Paste sheet'!H1623))</f>
        <v/>
      </c>
      <c r="I1623" s="20" t="str">
        <f>IF('S.D. Paste sheet'!I1623="","",'S.D. Paste sheet'!I1623)</f>
        <v/>
      </c>
      <c r="J1623" s="20" t="str">
        <f>IF('S.D. Paste sheet'!J1623="","",'S.D. Paste sheet'!J1623)</f>
        <v/>
      </c>
      <c r="K1623" s="20" t="str">
        <f>IF('S.D. Paste sheet'!K1623="","",'S.D. Paste sheet'!K1623)</f>
        <v/>
      </c>
      <c r="L1623" s="20" t="str">
        <f>IF('S.D. Paste sheet'!L1623="","",'S.D. Paste sheet'!L1623)</f>
        <v/>
      </c>
      <c r="M1623" s="20" t="str">
        <f>IF('S.D. Paste sheet'!M1623="","",'S.D. Paste sheet'!M1623)</f>
        <v/>
      </c>
      <c r="N1623" s="20" t="str">
        <f>IF('S.D. Paste sheet'!N1623="","",'S.D. Paste sheet'!N1623)</f>
        <v/>
      </c>
      <c r="O1623" s="20" t="str">
        <f>IF('S.D. Paste sheet'!O1623="","",'S.D. Paste sheet'!O1623)</f>
        <v/>
      </c>
      <c r="P1623" s="20" t="str">
        <f>IF('S.D. Paste sheet'!P1623="","",'S.D. Paste sheet'!P1623)</f>
        <v/>
      </c>
      <c r="Q1623" s="20" t="str">
        <f>IF('S.D. Paste sheet'!Q1623="","",'S.D. Paste sheet'!Q1623)</f>
        <v/>
      </c>
      <c r="R1623" s="20" t="str">
        <f>IF('S.D. Paste sheet'!R1623="","",'S.D. Paste sheet'!R1623)</f>
        <v/>
      </c>
      <c r="S1623" s="20" t="str">
        <f>IF('S.D. Paste sheet'!S1623="","",'S.D. Paste sheet'!S1623)</f>
        <v/>
      </c>
      <c r="T1623" s="20" t="str">
        <f>IF('S.D. Paste sheet'!T1623="","",'S.D. Paste sheet'!T1623)</f>
        <v/>
      </c>
      <c r="U1623" s="20" t="str">
        <f>IF('S.D. Paste sheet'!U1623="","",'S.D. Paste sheet'!U1623)</f>
        <v/>
      </c>
      <c r="V1623" s="20" t="str">
        <f>IF('S.D. Paste sheet'!V1623="","",'S.D. Paste sheet'!V1623)</f>
        <v/>
      </c>
      <c r="W1623" s="20" t="str">
        <f>IF('S.D. Paste sheet'!W1623="","",'S.D. Paste sheet'!W1623)</f>
        <v/>
      </c>
      <c r="X1623" s="20" t="str">
        <f>IF('S.D. Paste sheet'!X1623="","",'S.D. Paste sheet'!X1623)</f>
        <v/>
      </c>
      <c r="Y1623" s="20" t="str">
        <f>IF('S.D. Paste sheet'!Y1623="","",'S.D. Paste sheet'!Y1623)</f>
        <v/>
      </c>
      <c r="Z1623" s="20" t="str">
        <f>IF('S.D. Paste sheet'!Z1623="","",'S.D. Paste sheet'!Z1623)</f>
        <v/>
      </c>
      <c r="AA1623" s="20" t="str">
        <f>IF('S.D. Paste sheet'!AA1623="","",'S.D. Paste sheet'!AA1623)</f>
        <v/>
      </c>
      <c r="AB1623" s="20" t="str">
        <f>IF('S.D. Paste sheet'!AB1623="","",'S.D. Paste sheet'!AB1623)</f>
        <v/>
      </c>
      <c r="AC1623" s="20" t="str">
        <f>IF('S.D. Paste sheet'!AC1623="","",'S.D. Paste sheet'!AC1623)</f>
        <v/>
      </c>
      <c r="AD1623" s="20" t="str">
        <f>IF('S.D. Paste sheet'!AD1623="","",'S.D. Paste sheet'!AD1623)</f>
        <v/>
      </c>
      <c r="AE1623" s="29"/>
      <c r="AF1623" t="str">
        <f>IF(AK1623="","",IF(AK1623&gt;0,COUNT($AG$2:AG1623),""))</f>
        <v/>
      </c>
      <c r="AG1623" s="25" t="str">
        <f t="shared" si="803"/>
        <v/>
      </c>
      <c r="AH1623" s="25" t="str">
        <f t="shared" si="804"/>
        <v/>
      </c>
      <c r="AI1623" s="25" t="str">
        <f t="shared" si="805"/>
        <v/>
      </c>
      <c r="AJ1623" s="25" t="str">
        <f t="shared" si="806"/>
        <v/>
      </c>
      <c r="AK1623" s="25" t="str">
        <f t="shared" si="807"/>
        <v/>
      </c>
      <c r="AL1623" s="25" t="str">
        <f t="shared" si="808"/>
        <v/>
      </c>
      <c r="AM1623" s="25" t="str">
        <f t="shared" si="809"/>
        <v/>
      </c>
      <c r="AN1623" s="25" t="str">
        <f t="shared" si="810"/>
        <v/>
      </c>
      <c r="AO1623" s="25" t="str">
        <f t="shared" si="811"/>
        <v/>
      </c>
      <c r="AP1623" s="25" t="str">
        <f t="shared" si="812"/>
        <v/>
      </c>
      <c r="AQ1623" s="25" t="str">
        <f t="shared" si="813"/>
        <v/>
      </c>
      <c r="AR1623" s="25" t="str">
        <f t="shared" si="814"/>
        <v/>
      </c>
      <c r="AS1623" s="25" t="str">
        <f t="shared" si="815"/>
        <v/>
      </c>
      <c r="AT1623" s="25" t="str">
        <f t="shared" si="816"/>
        <v/>
      </c>
      <c r="AU1623" s="25" t="str">
        <f t="shared" si="817"/>
        <v/>
      </c>
      <c r="AV1623" s="25" t="str">
        <f t="shared" si="818"/>
        <v/>
      </c>
      <c r="AX1623" t="str">
        <f>IF(BC1623="","",IF(BC1623&gt;0,COUNT($AY$2:AY1623),""))</f>
        <v/>
      </c>
      <c r="AY1623" s="25" t="str">
        <f t="shared" si="819"/>
        <v/>
      </c>
      <c r="AZ1623" s="25" t="str">
        <f t="shared" si="820"/>
        <v/>
      </c>
      <c r="BA1623" s="25" t="str">
        <f t="shared" si="821"/>
        <v/>
      </c>
      <c r="BB1623" s="25" t="str">
        <f t="shared" si="822"/>
        <v/>
      </c>
      <c r="BC1623" s="25" t="str">
        <f t="shared" si="823"/>
        <v/>
      </c>
      <c r="BD1623" s="25" t="str">
        <f t="shared" si="824"/>
        <v/>
      </c>
      <c r="BE1623" s="25" t="str">
        <f t="shared" si="825"/>
        <v/>
      </c>
      <c r="BF1623" s="25" t="str">
        <f t="shared" si="826"/>
        <v/>
      </c>
      <c r="BG1623" s="25" t="str">
        <f t="shared" si="827"/>
        <v/>
      </c>
      <c r="BH1623" s="25" t="str">
        <f t="shared" si="828"/>
        <v/>
      </c>
      <c r="BI1623" s="25" t="str">
        <f t="shared" si="829"/>
        <v/>
      </c>
      <c r="BJ1623" s="25" t="str">
        <f t="shared" si="830"/>
        <v/>
      </c>
      <c r="BK1623" s="25" t="str">
        <f t="shared" si="831"/>
        <v/>
      </c>
      <c r="BL1623" s="25" t="str">
        <f t="shared" si="832"/>
        <v/>
      </c>
      <c r="BM1623" s="25" t="str">
        <f t="shared" si="833"/>
        <v/>
      </c>
      <c r="BN1623" s="25" t="str">
        <f t="shared" si="834"/>
        <v/>
      </c>
    </row>
    <row r="1624" spans="1:66">
      <c r="A1624" s="20" t="str">
        <f>IF('S.D. Paste sheet'!A1624="","",'S.D. Paste sheet'!A1624)</f>
        <v/>
      </c>
      <c r="B1624" s="20" t="str">
        <f>IF('S.D. Paste sheet'!B1624="","",'S.D. Paste sheet'!B1624)</f>
        <v/>
      </c>
      <c r="C1624" s="20" t="str">
        <f>IF('S.D. Paste sheet'!C1624="","",'S.D. Paste sheet'!C1624)</f>
        <v/>
      </c>
      <c r="D1624" s="20" t="str">
        <f>IF('S.D. Paste sheet'!D1624="","",'S.D. Paste sheet'!D1624)</f>
        <v/>
      </c>
      <c r="E1624" s="20" t="str">
        <f>IF('S.D. Paste sheet'!E1624="","",UPPER('S.D. Paste sheet'!E1624))</f>
        <v/>
      </c>
      <c r="F1624" s="20" t="str">
        <f>IF('S.D. Paste sheet'!F1624="","",'S.D. Paste sheet'!F1624)</f>
        <v/>
      </c>
      <c r="G1624" s="20" t="str">
        <f>IF('S.D. Paste sheet'!G1624="","",UPPER('S.D. Paste sheet'!G1624))</f>
        <v/>
      </c>
      <c r="H1624" s="20" t="str">
        <f>IF('S.D. Paste sheet'!H1624="","",UPPER('S.D. Paste sheet'!H1624))</f>
        <v/>
      </c>
      <c r="I1624" s="20" t="str">
        <f>IF('S.D. Paste sheet'!I1624="","",'S.D. Paste sheet'!I1624)</f>
        <v/>
      </c>
      <c r="J1624" s="20" t="str">
        <f>IF('S.D. Paste sheet'!J1624="","",'S.D. Paste sheet'!J1624)</f>
        <v/>
      </c>
      <c r="K1624" s="20" t="str">
        <f>IF('S.D. Paste sheet'!K1624="","",'S.D. Paste sheet'!K1624)</f>
        <v/>
      </c>
      <c r="L1624" s="20" t="str">
        <f>IF('S.D. Paste sheet'!L1624="","",'S.D. Paste sheet'!L1624)</f>
        <v/>
      </c>
      <c r="M1624" s="20" t="str">
        <f>IF('S.D. Paste sheet'!M1624="","",'S.D. Paste sheet'!M1624)</f>
        <v/>
      </c>
      <c r="N1624" s="20" t="str">
        <f>IF('S.D. Paste sheet'!N1624="","",'S.D. Paste sheet'!N1624)</f>
        <v/>
      </c>
      <c r="O1624" s="20" t="str">
        <f>IF('S.D. Paste sheet'!O1624="","",'S.D. Paste sheet'!O1624)</f>
        <v/>
      </c>
      <c r="P1624" s="20" t="str">
        <f>IF('S.D. Paste sheet'!P1624="","",'S.D. Paste sheet'!P1624)</f>
        <v/>
      </c>
      <c r="Q1624" s="20" t="str">
        <f>IF('S.D. Paste sheet'!Q1624="","",'S.D. Paste sheet'!Q1624)</f>
        <v/>
      </c>
      <c r="R1624" s="20" t="str">
        <f>IF('S.D. Paste sheet'!R1624="","",'S.D. Paste sheet'!R1624)</f>
        <v/>
      </c>
      <c r="S1624" s="20" t="str">
        <f>IF('S.D. Paste sheet'!S1624="","",'S.D. Paste sheet'!S1624)</f>
        <v/>
      </c>
      <c r="T1624" s="20" t="str">
        <f>IF('S.D. Paste sheet'!T1624="","",'S.D. Paste sheet'!T1624)</f>
        <v/>
      </c>
      <c r="U1624" s="20" t="str">
        <f>IF('S.D. Paste sheet'!U1624="","",'S.D. Paste sheet'!U1624)</f>
        <v/>
      </c>
      <c r="V1624" s="20" t="str">
        <f>IF('S.D. Paste sheet'!V1624="","",'S.D. Paste sheet'!V1624)</f>
        <v/>
      </c>
      <c r="W1624" s="20" t="str">
        <f>IF('S.D. Paste sheet'!W1624="","",'S.D. Paste sheet'!W1624)</f>
        <v/>
      </c>
      <c r="X1624" s="20" t="str">
        <f>IF('S.D. Paste sheet'!X1624="","",'S.D. Paste sheet'!X1624)</f>
        <v/>
      </c>
      <c r="Y1624" s="20" t="str">
        <f>IF('S.D. Paste sheet'!Y1624="","",'S.D. Paste sheet'!Y1624)</f>
        <v/>
      </c>
      <c r="Z1624" s="20" t="str">
        <f>IF('S.D. Paste sheet'!Z1624="","",'S.D. Paste sheet'!Z1624)</f>
        <v/>
      </c>
      <c r="AA1624" s="20" t="str">
        <f>IF('S.D. Paste sheet'!AA1624="","",'S.D. Paste sheet'!AA1624)</f>
        <v/>
      </c>
      <c r="AB1624" s="20" t="str">
        <f>IF('S.D. Paste sheet'!AB1624="","",'S.D. Paste sheet'!AB1624)</f>
        <v/>
      </c>
      <c r="AC1624" s="20" t="str">
        <f>IF('S.D. Paste sheet'!AC1624="","",'S.D. Paste sheet'!AC1624)</f>
        <v/>
      </c>
      <c r="AD1624" s="20" t="str">
        <f>IF('S.D. Paste sheet'!AD1624="","",'S.D. Paste sheet'!AD1624)</f>
        <v/>
      </c>
      <c r="AE1624" s="29"/>
      <c r="AF1624" t="str">
        <f>IF(AK1624="","",IF(AK1624&gt;0,COUNT($AG$2:AG1624),""))</f>
        <v/>
      </c>
      <c r="AG1624" s="25" t="str">
        <f t="shared" si="803"/>
        <v/>
      </c>
      <c r="AH1624" s="25" t="str">
        <f t="shared" si="804"/>
        <v/>
      </c>
      <c r="AI1624" s="25" t="str">
        <f t="shared" si="805"/>
        <v/>
      </c>
      <c r="AJ1624" s="25" t="str">
        <f t="shared" si="806"/>
        <v/>
      </c>
      <c r="AK1624" s="25" t="str">
        <f t="shared" si="807"/>
        <v/>
      </c>
      <c r="AL1624" s="25" t="str">
        <f t="shared" si="808"/>
        <v/>
      </c>
      <c r="AM1624" s="25" t="str">
        <f t="shared" si="809"/>
        <v/>
      </c>
      <c r="AN1624" s="25" t="str">
        <f t="shared" si="810"/>
        <v/>
      </c>
      <c r="AO1624" s="25" t="str">
        <f t="shared" si="811"/>
        <v/>
      </c>
      <c r="AP1624" s="25" t="str">
        <f t="shared" si="812"/>
        <v/>
      </c>
      <c r="AQ1624" s="25" t="str">
        <f t="shared" si="813"/>
        <v/>
      </c>
      <c r="AR1624" s="25" t="str">
        <f t="shared" si="814"/>
        <v/>
      </c>
      <c r="AS1624" s="25" t="str">
        <f t="shared" si="815"/>
        <v/>
      </c>
      <c r="AT1624" s="25" t="str">
        <f t="shared" si="816"/>
        <v/>
      </c>
      <c r="AU1624" s="25" t="str">
        <f t="shared" si="817"/>
        <v/>
      </c>
      <c r="AV1624" s="25" t="str">
        <f t="shared" si="818"/>
        <v/>
      </c>
      <c r="AX1624" t="str">
        <f>IF(BC1624="","",IF(BC1624&gt;0,COUNT($AY$2:AY1624),""))</f>
        <v/>
      </c>
      <c r="AY1624" s="25" t="str">
        <f t="shared" si="819"/>
        <v/>
      </c>
      <c r="AZ1624" s="25" t="str">
        <f t="shared" si="820"/>
        <v/>
      </c>
      <c r="BA1624" s="25" t="str">
        <f t="shared" si="821"/>
        <v/>
      </c>
      <c r="BB1624" s="25" t="str">
        <f t="shared" si="822"/>
        <v/>
      </c>
      <c r="BC1624" s="25" t="str">
        <f t="shared" si="823"/>
        <v/>
      </c>
      <c r="BD1624" s="25" t="str">
        <f t="shared" si="824"/>
        <v/>
      </c>
      <c r="BE1624" s="25" t="str">
        <f t="shared" si="825"/>
        <v/>
      </c>
      <c r="BF1624" s="25" t="str">
        <f t="shared" si="826"/>
        <v/>
      </c>
      <c r="BG1624" s="25" t="str">
        <f t="shared" si="827"/>
        <v/>
      </c>
      <c r="BH1624" s="25" t="str">
        <f t="shared" si="828"/>
        <v/>
      </c>
      <c r="BI1624" s="25" t="str">
        <f t="shared" si="829"/>
        <v/>
      </c>
      <c r="BJ1624" s="25" t="str">
        <f t="shared" si="830"/>
        <v/>
      </c>
      <c r="BK1624" s="25" t="str">
        <f t="shared" si="831"/>
        <v/>
      </c>
      <c r="BL1624" s="25" t="str">
        <f t="shared" si="832"/>
        <v/>
      </c>
      <c r="BM1624" s="25" t="str">
        <f t="shared" si="833"/>
        <v/>
      </c>
      <c r="BN1624" s="25" t="str">
        <f t="shared" si="834"/>
        <v/>
      </c>
    </row>
    <row r="1625" spans="1:66">
      <c r="A1625" s="20" t="str">
        <f>IF('S.D. Paste sheet'!A1625="","",'S.D. Paste sheet'!A1625)</f>
        <v/>
      </c>
      <c r="B1625" s="20" t="str">
        <f>IF('S.D. Paste sheet'!B1625="","",'S.D. Paste sheet'!B1625)</f>
        <v/>
      </c>
      <c r="C1625" s="20" t="str">
        <f>IF('S.D. Paste sheet'!C1625="","",'S.D. Paste sheet'!C1625)</f>
        <v/>
      </c>
      <c r="D1625" s="20" t="str">
        <f>IF('S.D. Paste sheet'!D1625="","",'S.D. Paste sheet'!D1625)</f>
        <v/>
      </c>
      <c r="E1625" s="20" t="str">
        <f>IF('S.D. Paste sheet'!E1625="","",UPPER('S.D. Paste sheet'!E1625))</f>
        <v/>
      </c>
      <c r="F1625" s="20" t="str">
        <f>IF('S.D. Paste sheet'!F1625="","",'S.D. Paste sheet'!F1625)</f>
        <v/>
      </c>
      <c r="G1625" s="20" t="str">
        <f>IF('S.D. Paste sheet'!G1625="","",UPPER('S.D. Paste sheet'!G1625))</f>
        <v/>
      </c>
      <c r="H1625" s="20" t="str">
        <f>IF('S.D. Paste sheet'!H1625="","",UPPER('S.D. Paste sheet'!H1625))</f>
        <v/>
      </c>
      <c r="I1625" s="20" t="str">
        <f>IF('S.D. Paste sheet'!I1625="","",'S.D. Paste sheet'!I1625)</f>
        <v/>
      </c>
      <c r="J1625" s="20" t="str">
        <f>IF('S.D. Paste sheet'!J1625="","",'S.D. Paste sheet'!J1625)</f>
        <v/>
      </c>
      <c r="K1625" s="20" t="str">
        <f>IF('S.D. Paste sheet'!K1625="","",'S.D. Paste sheet'!K1625)</f>
        <v/>
      </c>
      <c r="L1625" s="20" t="str">
        <f>IF('S.D. Paste sheet'!L1625="","",'S.D. Paste sheet'!L1625)</f>
        <v/>
      </c>
      <c r="M1625" s="20" t="str">
        <f>IF('S.D. Paste sheet'!M1625="","",'S.D. Paste sheet'!M1625)</f>
        <v/>
      </c>
      <c r="N1625" s="20" t="str">
        <f>IF('S.D. Paste sheet'!N1625="","",'S.D. Paste sheet'!N1625)</f>
        <v/>
      </c>
      <c r="O1625" s="20" t="str">
        <f>IF('S.D. Paste sheet'!O1625="","",'S.D. Paste sheet'!O1625)</f>
        <v/>
      </c>
      <c r="P1625" s="20" t="str">
        <f>IF('S.D. Paste sheet'!P1625="","",'S.D. Paste sheet'!P1625)</f>
        <v/>
      </c>
      <c r="Q1625" s="20" t="str">
        <f>IF('S.D. Paste sheet'!Q1625="","",'S.D. Paste sheet'!Q1625)</f>
        <v/>
      </c>
      <c r="R1625" s="20" t="str">
        <f>IF('S.D. Paste sheet'!R1625="","",'S.D. Paste sheet'!R1625)</f>
        <v/>
      </c>
      <c r="S1625" s="20" t="str">
        <f>IF('S.D. Paste sheet'!S1625="","",'S.D. Paste sheet'!S1625)</f>
        <v/>
      </c>
      <c r="T1625" s="20" t="str">
        <f>IF('S.D. Paste sheet'!T1625="","",'S.D. Paste sheet'!T1625)</f>
        <v/>
      </c>
      <c r="U1625" s="20" t="str">
        <f>IF('S.D. Paste sheet'!U1625="","",'S.D. Paste sheet'!U1625)</f>
        <v/>
      </c>
      <c r="V1625" s="20" t="str">
        <f>IF('S.D. Paste sheet'!V1625="","",'S.D. Paste sheet'!V1625)</f>
        <v/>
      </c>
      <c r="W1625" s="20" t="str">
        <f>IF('S.D. Paste sheet'!W1625="","",'S.D. Paste sheet'!W1625)</f>
        <v/>
      </c>
      <c r="X1625" s="20" t="str">
        <f>IF('S.D. Paste sheet'!X1625="","",'S.D. Paste sheet'!X1625)</f>
        <v/>
      </c>
      <c r="Y1625" s="20" t="str">
        <f>IF('S.D. Paste sheet'!Y1625="","",'S.D. Paste sheet'!Y1625)</f>
        <v/>
      </c>
      <c r="Z1625" s="20" t="str">
        <f>IF('S.D. Paste sheet'!Z1625="","",'S.D. Paste sheet'!Z1625)</f>
        <v/>
      </c>
      <c r="AA1625" s="20" t="str">
        <f>IF('S.D. Paste sheet'!AA1625="","",'S.D. Paste sheet'!AA1625)</f>
        <v/>
      </c>
      <c r="AB1625" s="20" t="str">
        <f>IF('S.D. Paste sheet'!AB1625="","",'S.D. Paste sheet'!AB1625)</f>
        <v/>
      </c>
      <c r="AC1625" s="20" t="str">
        <f>IF('S.D. Paste sheet'!AC1625="","",'S.D. Paste sheet'!AC1625)</f>
        <v/>
      </c>
      <c r="AD1625" s="20" t="str">
        <f>IF('S.D. Paste sheet'!AD1625="","",'S.D. Paste sheet'!AD1625)</f>
        <v/>
      </c>
      <c r="AE1625" s="29"/>
      <c r="AF1625" t="str">
        <f>IF(AK1625="","",IF(AK1625&gt;0,COUNT($AG$2:AG1625),""))</f>
        <v/>
      </c>
      <c r="AG1625" s="25" t="str">
        <f t="shared" si="803"/>
        <v/>
      </c>
      <c r="AH1625" s="25" t="str">
        <f t="shared" si="804"/>
        <v/>
      </c>
      <c r="AI1625" s="25" t="str">
        <f t="shared" si="805"/>
        <v/>
      </c>
      <c r="AJ1625" s="25" t="str">
        <f t="shared" si="806"/>
        <v/>
      </c>
      <c r="AK1625" s="25" t="str">
        <f t="shared" si="807"/>
        <v/>
      </c>
      <c r="AL1625" s="25" t="str">
        <f t="shared" si="808"/>
        <v/>
      </c>
      <c r="AM1625" s="25" t="str">
        <f t="shared" si="809"/>
        <v/>
      </c>
      <c r="AN1625" s="25" t="str">
        <f t="shared" si="810"/>
        <v/>
      </c>
      <c r="AO1625" s="25" t="str">
        <f t="shared" si="811"/>
        <v/>
      </c>
      <c r="AP1625" s="25" t="str">
        <f t="shared" si="812"/>
        <v/>
      </c>
      <c r="AQ1625" s="25" t="str">
        <f t="shared" si="813"/>
        <v/>
      </c>
      <c r="AR1625" s="25" t="str">
        <f t="shared" si="814"/>
        <v/>
      </c>
      <c r="AS1625" s="25" t="str">
        <f t="shared" si="815"/>
        <v/>
      </c>
      <c r="AT1625" s="25" t="str">
        <f t="shared" si="816"/>
        <v/>
      </c>
      <c r="AU1625" s="25" t="str">
        <f t="shared" si="817"/>
        <v/>
      </c>
      <c r="AV1625" s="25" t="str">
        <f t="shared" si="818"/>
        <v/>
      </c>
      <c r="AX1625" t="str">
        <f>IF(BC1625="","",IF(BC1625&gt;0,COUNT($AY$2:AY1625),""))</f>
        <v/>
      </c>
      <c r="AY1625" s="25" t="str">
        <f t="shared" si="819"/>
        <v/>
      </c>
      <c r="AZ1625" s="25" t="str">
        <f t="shared" si="820"/>
        <v/>
      </c>
      <c r="BA1625" s="25" t="str">
        <f t="shared" si="821"/>
        <v/>
      </c>
      <c r="BB1625" s="25" t="str">
        <f t="shared" si="822"/>
        <v/>
      </c>
      <c r="BC1625" s="25" t="str">
        <f t="shared" si="823"/>
        <v/>
      </c>
      <c r="BD1625" s="25" t="str">
        <f t="shared" si="824"/>
        <v/>
      </c>
      <c r="BE1625" s="25" t="str">
        <f t="shared" si="825"/>
        <v/>
      </c>
      <c r="BF1625" s="25" t="str">
        <f t="shared" si="826"/>
        <v/>
      </c>
      <c r="BG1625" s="25" t="str">
        <f t="shared" si="827"/>
        <v/>
      </c>
      <c r="BH1625" s="25" t="str">
        <f t="shared" si="828"/>
        <v/>
      </c>
      <c r="BI1625" s="25" t="str">
        <f t="shared" si="829"/>
        <v/>
      </c>
      <c r="BJ1625" s="25" t="str">
        <f t="shared" si="830"/>
        <v/>
      </c>
      <c r="BK1625" s="25" t="str">
        <f t="shared" si="831"/>
        <v/>
      </c>
      <c r="BL1625" s="25" t="str">
        <f t="shared" si="832"/>
        <v/>
      </c>
      <c r="BM1625" s="25" t="str">
        <f t="shared" si="833"/>
        <v/>
      </c>
      <c r="BN1625" s="25" t="str">
        <f t="shared" si="834"/>
        <v/>
      </c>
    </row>
    <row r="1626" spans="1:66">
      <c r="A1626" s="20" t="str">
        <f>IF('S.D. Paste sheet'!A1626="","",'S.D. Paste sheet'!A1626)</f>
        <v/>
      </c>
      <c r="B1626" s="20" t="str">
        <f>IF('S.D. Paste sheet'!B1626="","",'S.D. Paste sheet'!B1626)</f>
        <v/>
      </c>
      <c r="C1626" s="20" t="str">
        <f>IF('S.D. Paste sheet'!C1626="","",'S.D. Paste sheet'!C1626)</f>
        <v/>
      </c>
      <c r="D1626" s="20" t="str">
        <f>IF('S.D. Paste sheet'!D1626="","",'S.D. Paste sheet'!D1626)</f>
        <v/>
      </c>
      <c r="E1626" s="20" t="str">
        <f>IF('S.D. Paste sheet'!E1626="","",UPPER('S.D. Paste sheet'!E1626))</f>
        <v/>
      </c>
      <c r="F1626" s="20" t="str">
        <f>IF('S.D. Paste sheet'!F1626="","",'S.D. Paste sheet'!F1626)</f>
        <v/>
      </c>
      <c r="G1626" s="20" t="str">
        <f>IF('S.D. Paste sheet'!G1626="","",UPPER('S.D. Paste sheet'!G1626))</f>
        <v/>
      </c>
      <c r="H1626" s="20" t="str">
        <f>IF('S.D. Paste sheet'!H1626="","",UPPER('S.D. Paste sheet'!H1626))</f>
        <v/>
      </c>
      <c r="I1626" s="20" t="str">
        <f>IF('S.D. Paste sheet'!I1626="","",'S.D. Paste sheet'!I1626)</f>
        <v/>
      </c>
      <c r="J1626" s="20" t="str">
        <f>IF('S.D. Paste sheet'!J1626="","",'S.D. Paste sheet'!J1626)</f>
        <v/>
      </c>
      <c r="K1626" s="20" t="str">
        <f>IF('S.D. Paste sheet'!K1626="","",'S.D. Paste sheet'!K1626)</f>
        <v/>
      </c>
      <c r="L1626" s="20" t="str">
        <f>IF('S.D. Paste sheet'!L1626="","",'S.D. Paste sheet'!L1626)</f>
        <v/>
      </c>
      <c r="M1626" s="20" t="str">
        <f>IF('S.D. Paste sheet'!M1626="","",'S.D. Paste sheet'!M1626)</f>
        <v/>
      </c>
      <c r="N1626" s="20" t="str">
        <f>IF('S.D. Paste sheet'!N1626="","",'S.D. Paste sheet'!N1626)</f>
        <v/>
      </c>
      <c r="O1626" s="20" t="str">
        <f>IF('S.D. Paste sheet'!O1626="","",'S.D. Paste sheet'!O1626)</f>
        <v/>
      </c>
      <c r="P1626" s="20" t="str">
        <f>IF('S.D. Paste sheet'!P1626="","",'S.D. Paste sheet'!P1626)</f>
        <v/>
      </c>
      <c r="Q1626" s="20" t="str">
        <f>IF('S.D. Paste sheet'!Q1626="","",'S.D. Paste sheet'!Q1626)</f>
        <v/>
      </c>
      <c r="R1626" s="20" t="str">
        <f>IF('S.D. Paste sheet'!R1626="","",'S.D. Paste sheet'!R1626)</f>
        <v/>
      </c>
      <c r="S1626" s="20" t="str">
        <f>IF('S.D. Paste sheet'!S1626="","",'S.D. Paste sheet'!S1626)</f>
        <v/>
      </c>
      <c r="T1626" s="20" t="str">
        <f>IF('S.D. Paste sheet'!T1626="","",'S.D. Paste sheet'!T1626)</f>
        <v/>
      </c>
      <c r="U1626" s="20" t="str">
        <f>IF('S.D. Paste sheet'!U1626="","",'S.D. Paste sheet'!U1626)</f>
        <v/>
      </c>
      <c r="V1626" s="20" t="str">
        <f>IF('S.D. Paste sheet'!V1626="","",'S.D. Paste sheet'!V1626)</f>
        <v/>
      </c>
      <c r="W1626" s="20" t="str">
        <f>IF('S.D. Paste sheet'!W1626="","",'S.D. Paste sheet'!W1626)</f>
        <v/>
      </c>
      <c r="X1626" s="20" t="str">
        <f>IF('S.D. Paste sheet'!X1626="","",'S.D. Paste sheet'!X1626)</f>
        <v/>
      </c>
      <c r="Y1626" s="20" t="str">
        <f>IF('S.D. Paste sheet'!Y1626="","",'S.D. Paste sheet'!Y1626)</f>
        <v/>
      </c>
      <c r="Z1626" s="20" t="str">
        <f>IF('S.D. Paste sheet'!Z1626="","",'S.D. Paste sheet'!Z1626)</f>
        <v/>
      </c>
      <c r="AA1626" s="20" t="str">
        <f>IF('S.D. Paste sheet'!AA1626="","",'S.D. Paste sheet'!AA1626)</f>
        <v/>
      </c>
      <c r="AB1626" s="20" t="str">
        <f>IF('S.D. Paste sheet'!AB1626="","",'S.D. Paste sheet'!AB1626)</f>
        <v/>
      </c>
      <c r="AC1626" s="20" t="str">
        <f>IF('S.D. Paste sheet'!AC1626="","",'S.D. Paste sheet'!AC1626)</f>
        <v/>
      </c>
      <c r="AD1626" s="20" t="str">
        <f>IF('S.D. Paste sheet'!AD1626="","",'S.D. Paste sheet'!AD1626)</f>
        <v/>
      </c>
      <c r="AE1626" s="29"/>
      <c r="AF1626" t="str">
        <f>IF(AK1626="","",IF(AK1626&gt;0,COUNT($AG$2:AG1626),""))</f>
        <v/>
      </c>
      <c r="AG1626" s="25" t="str">
        <f t="shared" si="803"/>
        <v/>
      </c>
      <c r="AH1626" s="25" t="str">
        <f t="shared" si="804"/>
        <v/>
      </c>
      <c r="AI1626" s="25" t="str">
        <f t="shared" si="805"/>
        <v/>
      </c>
      <c r="AJ1626" s="25" t="str">
        <f t="shared" si="806"/>
        <v/>
      </c>
      <c r="AK1626" s="25" t="str">
        <f t="shared" si="807"/>
        <v/>
      </c>
      <c r="AL1626" s="25" t="str">
        <f t="shared" si="808"/>
        <v/>
      </c>
      <c r="AM1626" s="25" t="str">
        <f t="shared" si="809"/>
        <v/>
      </c>
      <c r="AN1626" s="25" t="str">
        <f t="shared" si="810"/>
        <v/>
      </c>
      <c r="AO1626" s="25" t="str">
        <f t="shared" si="811"/>
        <v/>
      </c>
      <c r="AP1626" s="25" t="str">
        <f t="shared" si="812"/>
        <v/>
      </c>
      <c r="AQ1626" s="25" t="str">
        <f t="shared" si="813"/>
        <v/>
      </c>
      <c r="AR1626" s="25" t="str">
        <f t="shared" si="814"/>
        <v/>
      </c>
      <c r="AS1626" s="25" t="str">
        <f t="shared" si="815"/>
        <v/>
      </c>
      <c r="AT1626" s="25" t="str">
        <f t="shared" si="816"/>
        <v/>
      </c>
      <c r="AU1626" s="25" t="str">
        <f t="shared" si="817"/>
        <v/>
      </c>
      <c r="AV1626" s="25" t="str">
        <f t="shared" si="818"/>
        <v/>
      </c>
      <c r="AX1626" t="str">
        <f>IF(BC1626="","",IF(BC1626&gt;0,COUNT($AY$2:AY1626),""))</f>
        <v/>
      </c>
      <c r="AY1626" s="25" t="str">
        <f t="shared" si="819"/>
        <v/>
      </c>
      <c r="AZ1626" s="25" t="str">
        <f t="shared" si="820"/>
        <v/>
      </c>
      <c r="BA1626" s="25" t="str">
        <f t="shared" si="821"/>
        <v/>
      </c>
      <c r="BB1626" s="25" t="str">
        <f t="shared" si="822"/>
        <v/>
      </c>
      <c r="BC1626" s="25" t="str">
        <f t="shared" si="823"/>
        <v/>
      </c>
      <c r="BD1626" s="25" t="str">
        <f t="shared" si="824"/>
        <v/>
      </c>
      <c r="BE1626" s="25" t="str">
        <f t="shared" si="825"/>
        <v/>
      </c>
      <c r="BF1626" s="25" t="str">
        <f t="shared" si="826"/>
        <v/>
      </c>
      <c r="BG1626" s="25" t="str">
        <f t="shared" si="827"/>
        <v/>
      </c>
      <c r="BH1626" s="25" t="str">
        <f t="shared" si="828"/>
        <v/>
      </c>
      <c r="BI1626" s="25" t="str">
        <f t="shared" si="829"/>
        <v/>
      </c>
      <c r="BJ1626" s="25" t="str">
        <f t="shared" si="830"/>
        <v/>
      </c>
      <c r="BK1626" s="25" t="str">
        <f t="shared" si="831"/>
        <v/>
      </c>
      <c r="BL1626" s="25" t="str">
        <f t="shared" si="832"/>
        <v/>
      </c>
      <c r="BM1626" s="25" t="str">
        <f t="shared" si="833"/>
        <v/>
      </c>
      <c r="BN1626" s="25" t="str">
        <f t="shared" si="834"/>
        <v/>
      </c>
    </row>
    <row r="1627" spans="1:66">
      <c r="A1627" s="20" t="str">
        <f>IF('S.D. Paste sheet'!A1627="","",'S.D. Paste sheet'!A1627)</f>
        <v/>
      </c>
      <c r="B1627" s="20" t="str">
        <f>IF('S.D. Paste sheet'!B1627="","",'S.D. Paste sheet'!B1627)</f>
        <v/>
      </c>
      <c r="C1627" s="20" t="str">
        <f>IF('S.D. Paste sheet'!C1627="","",'S.D. Paste sheet'!C1627)</f>
        <v/>
      </c>
      <c r="D1627" s="20" t="str">
        <f>IF('S.D. Paste sheet'!D1627="","",'S.D. Paste sheet'!D1627)</f>
        <v/>
      </c>
      <c r="E1627" s="20" t="str">
        <f>IF('S.D. Paste sheet'!E1627="","",UPPER('S.D. Paste sheet'!E1627))</f>
        <v/>
      </c>
      <c r="F1627" s="20" t="str">
        <f>IF('S.D. Paste sheet'!F1627="","",'S.D. Paste sheet'!F1627)</f>
        <v/>
      </c>
      <c r="G1627" s="20" t="str">
        <f>IF('S.D. Paste sheet'!G1627="","",UPPER('S.D. Paste sheet'!G1627))</f>
        <v/>
      </c>
      <c r="H1627" s="20" t="str">
        <f>IF('S.D. Paste sheet'!H1627="","",UPPER('S.D. Paste sheet'!H1627))</f>
        <v/>
      </c>
      <c r="I1627" s="20" t="str">
        <f>IF('S.D. Paste sheet'!I1627="","",'S.D. Paste sheet'!I1627)</f>
        <v/>
      </c>
      <c r="J1627" s="20" t="str">
        <f>IF('S.D. Paste sheet'!J1627="","",'S.D. Paste sheet'!J1627)</f>
        <v/>
      </c>
      <c r="K1627" s="20" t="str">
        <f>IF('S.D. Paste sheet'!K1627="","",'S.D. Paste sheet'!K1627)</f>
        <v/>
      </c>
      <c r="L1627" s="20" t="str">
        <f>IF('S.D. Paste sheet'!L1627="","",'S.D. Paste sheet'!L1627)</f>
        <v/>
      </c>
      <c r="M1627" s="20" t="str">
        <f>IF('S.D. Paste sheet'!M1627="","",'S.D. Paste sheet'!M1627)</f>
        <v/>
      </c>
      <c r="N1627" s="20" t="str">
        <f>IF('S.D. Paste sheet'!N1627="","",'S.D. Paste sheet'!N1627)</f>
        <v/>
      </c>
      <c r="O1627" s="20" t="str">
        <f>IF('S.D. Paste sheet'!O1627="","",'S.D. Paste sheet'!O1627)</f>
        <v/>
      </c>
      <c r="P1627" s="20" t="str">
        <f>IF('S.D. Paste sheet'!P1627="","",'S.D. Paste sheet'!P1627)</f>
        <v/>
      </c>
      <c r="Q1627" s="20" t="str">
        <f>IF('S.D. Paste sheet'!Q1627="","",'S.D. Paste sheet'!Q1627)</f>
        <v/>
      </c>
      <c r="R1627" s="20" t="str">
        <f>IF('S.D. Paste sheet'!R1627="","",'S.D. Paste sheet'!R1627)</f>
        <v/>
      </c>
      <c r="S1627" s="20" t="str">
        <f>IF('S.D. Paste sheet'!S1627="","",'S.D. Paste sheet'!S1627)</f>
        <v/>
      </c>
      <c r="T1627" s="20" t="str">
        <f>IF('S.D. Paste sheet'!T1627="","",'S.D. Paste sheet'!T1627)</f>
        <v/>
      </c>
      <c r="U1627" s="20" t="str">
        <f>IF('S.D. Paste sheet'!U1627="","",'S.D. Paste sheet'!U1627)</f>
        <v/>
      </c>
      <c r="V1627" s="20" t="str">
        <f>IF('S.D. Paste sheet'!V1627="","",'S.D. Paste sheet'!V1627)</f>
        <v/>
      </c>
      <c r="W1627" s="20" t="str">
        <f>IF('S.D. Paste sheet'!W1627="","",'S.D. Paste sheet'!W1627)</f>
        <v/>
      </c>
      <c r="X1627" s="20" t="str">
        <f>IF('S.D. Paste sheet'!X1627="","",'S.D. Paste sheet'!X1627)</f>
        <v/>
      </c>
      <c r="Y1627" s="20" t="str">
        <f>IF('S.D. Paste sheet'!Y1627="","",'S.D. Paste sheet'!Y1627)</f>
        <v/>
      </c>
      <c r="Z1627" s="20" t="str">
        <f>IF('S.D. Paste sheet'!Z1627="","",'S.D. Paste sheet'!Z1627)</f>
        <v/>
      </c>
      <c r="AA1627" s="20" t="str">
        <f>IF('S.D. Paste sheet'!AA1627="","",'S.D. Paste sheet'!AA1627)</f>
        <v/>
      </c>
      <c r="AB1627" s="20" t="str">
        <f>IF('S.D. Paste sheet'!AB1627="","",'S.D. Paste sheet'!AB1627)</f>
        <v/>
      </c>
      <c r="AC1627" s="20" t="str">
        <f>IF('S.D. Paste sheet'!AC1627="","",'S.D. Paste sheet'!AC1627)</f>
        <v/>
      </c>
      <c r="AD1627" s="20" t="str">
        <f>IF('S.D. Paste sheet'!AD1627="","",'S.D. Paste sheet'!AD1627)</f>
        <v/>
      </c>
      <c r="AE1627" s="29"/>
      <c r="AF1627" t="str">
        <f>IF(AK1627="","",IF(AK1627&gt;0,COUNT($AG$2:AG1627),""))</f>
        <v/>
      </c>
      <c r="AG1627" s="25" t="str">
        <f t="shared" si="803"/>
        <v/>
      </c>
      <c r="AH1627" s="25" t="str">
        <f t="shared" si="804"/>
        <v/>
      </c>
      <c r="AI1627" s="25" t="str">
        <f t="shared" si="805"/>
        <v/>
      </c>
      <c r="AJ1627" s="25" t="str">
        <f t="shared" si="806"/>
        <v/>
      </c>
      <c r="AK1627" s="25" t="str">
        <f t="shared" si="807"/>
        <v/>
      </c>
      <c r="AL1627" s="25" t="str">
        <f t="shared" si="808"/>
        <v/>
      </c>
      <c r="AM1627" s="25" t="str">
        <f t="shared" si="809"/>
        <v/>
      </c>
      <c r="AN1627" s="25" t="str">
        <f t="shared" si="810"/>
        <v/>
      </c>
      <c r="AO1627" s="25" t="str">
        <f t="shared" si="811"/>
        <v/>
      </c>
      <c r="AP1627" s="25" t="str">
        <f t="shared" si="812"/>
        <v/>
      </c>
      <c r="AQ1627" s="25" t="str">
        <f t="shared" si="813"/>
        <v/>
      </c>
      <c r="AR1627" s="25" t="str">
        <f t="shared" si="814"/>
        <v/>
      </c>
      <c r="AS1627" s="25" t="str">
        <f t="shared" si="815"/>
        <v/>
      </c>
      <c r="AT1627" s="25" t="str">
        <f t="shared" si="816"/>
        <v/>
      </c>
      <c r="AU1627" s="25" t="str">
        <f t="shared" si="817"/>
        <v/>
      </c>
      <c r="AV1627" s="25" t="str">
        <f t="shared" si="818"/>
        <v/>
      </c>
      <c r="AX1627" t="str">
        <f>IF(BC1627="","",IF(BC1627&gt;0,COUNT($AY$2:AY1627),""))</f>
        <v/>
      </c>
      <c r="AY1627" s="25" t="str">
        <f t="shared" si="819"/>
        <v/>
      </c>
      <c r="AZ1627" s="25" t="str">
        <f t="shared" si="820"/>
        <v/>
      </c>
      <c r="BA1627" s="25" t="str">
        <f t="shared" si="821"/>
        <v/>
      </c>
      <c r="BB1627" s="25" t="str">
        <f t="shared" si="822"/>
        <v/>
      </c>
      <c r="BC1627" s="25" t="str">
        <f t="shared" si="823"/>
        <v/>
      </c>
      <c r="BD1627" s="25" t="str">
        <f t="shared" si="824"/>
        <v/>
      </c>
      <c r="BE1627" s="25" t="str">
        <f t="shared" si="825"/>
        <v/>
      </c>
      <c r="BF1627" s="25" t="str">
        <f t="shared" si="826"/>
        <v/>
      </c>
      <c r="BG1627" s="25" t="str">
        <f t="shared" si="827"/>
        <v/>
      </c>
      <c r="BH1627" s="25" t="str">
        <f t="shared" si="828"/>
        <v/>
      </c>
      <c r="BI1627" s="25" t="str">
        <f t="shared" si="829"/>
        <v/>
      </c>
      <c r="BJ1627" s="25" t="str">
        <f t="shared" si="830"/>
        <v/>
      </c>
      <c r="BK1627" s="25" t="str">
        <f t="shared" si="831"/>
        <v/>
      </c>
      <c r="BL1627" s="25" t="str">
        <f t="shared" si="832"/>
        <v/>
      </c>
      <c r="BM1627" s="25" t="str">
        <f t="shared" si="833"/>
        <v/>
      </c>
      <c r="BN1627" s="25" t="str">
        <f t="shared" si="834"/>
        <v/>
      </c>
    </row>
    <row r="1628" spans="1:66">
      <c r="A1628" s="20" t="str">
        <f>IF('S.D. Paste sheet'!A1628="","",'S.D. Paste sheet'!A1628)</f>
        <v/>
      </c>
      <c r="B1628" s="20" t="str">
        <f>IF('S.D. Paste sheet'!B1628="","",'S.D. Paste sheet'!B1628)</f>
        <v/>
      </c>
      <c r="C1628" s="20" t="str">
        <f>IF('S.D. Paste sheet'!C1628="","",'S.D. Paste sheet'!C1628)</f>
        <v/>
      </c>
      <c r="D1628" s="20" t="str">
        <f>IF('S.D. Paste sheet'!D1628="","",'S.D. Paste sheet'!D1628)</f>
        <v/>
      </c>
      <c r="E1628" s="20" t="str">
        <f>IF('S.D. Paste sheet'!E1628="","",UPPER('S.D. Paste sheet'!E1628))</f>
        <v/>
      </c>
      <c r="F1628" s="20" t="str">
        <f>IF('S.D. Paste sheet'!F1628="","",'S.D. Paste sheet'!F1628)</f>
        <v/>
      </c>
      <c r="G1628" s="20" t="str">
        <f>IF('S.D. Paste sheet'!G1628="","",UPPER('S.D. Paste sheet'!G1628))</f>
        <v/>
      </c>
      <c r="H1628" s="20" t="str">
        <f>IF('S.D. Paste sheet'!H1628="","",UPPER('S.D. Paste sheet'!H1628))</f>
        <v/>
      </c>
      <c r="I1628" s="20" t="str">
        <f>IF('S.D. Paste sheet'!I1628="","",'S.D. Paste sheet'!I1628)</f>
        <v/>
      </c>
      <c r="J1628" s="20" t="str">
        <f>IF('S.D. Paste sheet'!J1628="","",'S.D. Paste sheet'!J1628)</f>
        <v/>
      </c>
      <c r="K1628" s="20" t="str">
        <f>IF('S.D. Paste sheet'!K1628="","",'S.D. Paste sheet'!K1628)</f>
        <v/>
      </c>
      <c r="L1628" s="20" t="str">
        <f>IF('S.D. Paste sheet'!L1628="","",'S.D. Paste sheet'!L1628)</f>
        <v/>
      </c>
      <c r="M1628" s="20" t="str">
        <f>IF('S.D. Paste sheet'!M1628="","",'S.D. Paste sheet'!M1628)</f>
        <v/>
      </c>
      <c r="N1628" s="20" t="str">
        <f>IF('S.D. Paste sheet'!N1628="","",'S.D. Paste sheet'!N1628)</f>
        <v/>
      </c>
      <c r="O1628" s="20" t="str">
        <f>IF('S.D. Paste sheet'!O1628="","",'S.D. Paste sheet'!O1628)</f>
        <v/>
      </c>
      <c r="P1628" s="20" t="str">
        <f>IF('S.D. Paste sheet'!P1628="","",'S.D. Paste sheet'!P1628)</f>
        <v/>
      </c>
      <c r="Q1628" s="20" t="str">
        <f>IF('S.D. Paste sheet'!Q1628="","",'S.D. Paste sheet'!Q1628)</f>
        <v/>
      </c>
      <c r="R1628" s="20" t="str">
        <f>IF('S.D. Paste sheet'!R1628="","",'S.D. Paste sheet'!R1628)</f>
        <v/>
      </c>
      <c r="S1628" s="20" t="str">
        <f>IF('S.D. Paste sheet'!S1628="","",'S.D. Paste sheet'!S1628)</f>
        <v/>
      </c>
      <c r="T1628" s="20" t="str">
        <f>IF('S.D. Paste sheet'!T1628="","",'S.D. Paste sheet'!T1628)</f>
        <v/>
      </c>
      <c r="U1628" s="20" t="str">
        <f>IF('S.D. Paste sheet'!U1628="","",'S.D. Paste sheet'!U1628)</f>
        <v/>
      </c>
      <c r="V1628" s="20" t="str">
        <f>IF('S.D. Paste sheet'!V1628="","",'S.D. Paste sheet'!V1628)</f>
        <v/>
      </c>
      <c r="W1628" s="20" t="str">
        <f>IF('S.D. Paste sheet'!W1628="","",'S.D. Paste sheet'!W1628)</f>
        <v/>
      </c>
      <c r="X1628" s="20" t="str">
        <f>IF('S.D. Paste sheet'!X1628="","",'S.D. Paste sheet'!X1628)</f>
        <v/>
      </c>
      <c r="Y1628" s="20" t="str">
        <f>IF('S.D. Paste sheet'!Y1628="","",'S.D. Paste sheet'!Y1628)</f>
        <v/>
      </c>
      <c r="Z1628" s="20" t="str">
        <f>IF('S.D. Paste sheet'!Z1628="","",'S.D. Paste sheet'!Z1628)</f>
        <v/>
      </c>
      <c r="AA1628" s="20" t="str">
        <f>IF('S.D. Paste sheet'!AA1628="","",'S.D. Paste sheet'!AA1628)</f>
        <v/>
      </c>
      <c r="AB1628" s="20" t="str">
        <f>IF('S.D. Paste sheet'!AB1628="","",'S.D. Paste sheet'!AB1628)</f>
        <v/>
      </c>
      <c r="AC1628" s="20" t="str">
        <f>IF('S.D. Paste sheet'!AC1628="","",'S.D. Paste sheet'!AC1628)</f>
        <v/>
      </c>
      <c r="AD1628" s="20" t="str">
        <f>IF('S.D. Paste sheet'!AD1628="","",'S.D. Paste sheet'!AD1628)</f>
        <v/>
      </c>
      <c r="AE1628" s="29"/>
      <c r="AF1628" t="str">
        <f>IF(AK1628="","",IF(AK1628&gt;0,COUNT($AG$2:AG1628),""))</f>
        <v/>
      </c>
      <c r="AG1628" s="25" t="str">
        <f t="shared" si="803"/>
        <v/>
      </c>
      <c r="AH1628" s="25" t="str">
        <f t="shared" si="804"/>
        <v/>
      </c>
      <c r="AI1628" s="25" t="str">
        <f t="shared" si="805"/>
        <v/>
      </c>
      <c r="AJ1628" s="25" t="str">
        <f t="shared" si="806"/>
        <v/>
      </c>
      <c r="AK1628" s="25" t="str">
        <f t="shared" si="807"/>
        <v/>
      </c>
      <c r="AL1628" s="25" t="str">
        <f t="shared" si="808"/>
        <v/>
      </c>
      <c r="AM1628" s="25" t="str">
        <f t="shared" si="809"/>
        <v/>
      </c>
      <c r="AN1628" s="25" t="str">
        <f t="shared" si="810"/>
        <v/>
      </c>
      <c r="AO1628" s="25" t="str">
        <f t="shared" si="811"/>
        <v/>
      </c>
      <c r="AP1628" s="25" t="str">
        <f t="shared" si="812"/>
        <v/>
      </c>
      <c r="AQ1628" s="25" t="str">
        <f t="shared" si="813"/>
        <v/>
      </c>
      <c r="AR1628" s="25" t="str">
        <f t="shared" si="814"/>
        <v/>
      </c>
      <c r="AS1628" s="25" t="str">
        <f t="shared" si="815"/>
        <v/>
      </c>
      <c r="AT1628" s="25" t="str">
        <f t="shared" si="816"/>
        <v/>
      </c>
      <c r="AU1628" s="25" t="str">
        <f t="shared" si="817"/>
        <v/>
      </c>
      <c r="AV1628" s="25" t="str">
        <f t="shared" si="818"/>
        <v/>
      </c>
      <c r="AX1628" t="str">
        <f>IF(BC1628="","",IF(BC1628&gt;0,COUNT($AY$2:AY1628),""))</f>
        <v/>
      </c>
      <c r="AY1628" s="25" t="str">
        <f t="shared" si="819"/>
        <v/>
      </c>
      <c r="AZ1628" s="25" t="str">
        <f t="shared" si="820"/>
        <v/>
      </c>
      <c r="BA1628" s="25" t="str">
        <f t="shared" si="821"/>
        <v/>
      </c>
      <c r="BB1628" s="25" t="str">
        <f t="shared" si="822"/>
        <v/>
      </c>
      <c r="BC1628" s="25" t="str">
        <f t="shared" si="823"/>
        <v/>
      </c>
      <c r="BD1628" s="25" t="str">
        <f t="shared" si="824"/>
        <v/>
      </c>
      <c r="BE1628" s="25" t="str">
        <f t="shared" si="825"/>
        <v/>
      </c>
      <c r="BF1628" s="25" t="str">
        <f t="shared" si="826"/>
        <v/>
      </c>
      <c r="BG1628" s="25" t="str">
        <f t="shared" si="827"/>
        <v/>
      </c>
      <c r="BH1628" s="25" t="str">
        <f t="shared" si="828"/>
        <v/>
      </c>
      <c r="BI1628" s="25" t="str">
        <f t="shared" si="829"/>
        <v/>
      </c>
      <c r="BJ1628" s="25" t="str">
        <f t="shared" si="830"/>
        <v/>
      </c>
      <c r="BK1628" s="25" t="str">
        <f t="shared" si="831"/>
        <v/>
      </c>
      <c r="BL1628" s="25" t="str">
        <f t="shared" si="832"/>
        <v/>
      </c>
      <c r="BM1628" s="25" t="str">
        <f t="shared" si="833"/>
        <v/>
      </c>
      <c r="BN1628" s="25" t="str">
        <f t="shared" si="834"/>
        <v/>
      </c>
    </row>
    <row r="1629" spans="1:66">
      <c r="A1629" s="20" t="str">
        <f>IF('S.D. Paste sheet'!A1629="","",'S.D. Paste sheet'!A1629)</f>
        <v/>
      </c>
      <c r="B1629" s="20" t="str">
        <f>IF('S.D. Paste sheet'!B1629="","",'S.D. Paste sheet'!B1629)</f>
        <v/>
      </c>
      <c r="C1629" s="20" t="str">
        <f>IF('S.D. Paste sheet'!C1629="","",'S.D. Paste sheet'!C1629)</f>
        <v/>
      </c>
      <c r="D1629" s="20" t="str">
        <f>IF('S.D. Paste sheet'!D1629="","",'S.D. Paste sheet'!D1629)</f>
        <v/>
      </c>
      <c r="E1629" s="20" t="str">
        <f>IF('S.D. Paste sheet'!E1629="","",UPPER('S.D. Paste sheet'!E1629))</f>
        <v/>
      </c>
      <c r="F1629" s="20" t="str">
        <f>IF('S.D. Paste sheet'!F1629="","",'S.D. Paste sheet'!F1629)</f>
        <v/>
      </c>
      <c r="G1629" s="20" t="str">
        <f>IF('S.D. Paste sheet'!G1629="","",UPPER('S.D. Paste sheet'!G1629))</f>
        <v/>
      </c>
      <c r="H1629" s="20" t="str">
        <f>IF('S.D. Paste sheet'!H1629="","",UPPER('S.D. Paste sheet'!H1629))</f>
        <v/>
      </c>
      <c r="I1629" s="20" t="str">
        <f>IF('S.D. Paste sheet'!I1629="","",'S.D. Paste sheet'!I1629)</f>
        <v/>
      </c>
      <c r="J1629" s="20" t="str">
        <f>IF('S.D. Paste sheet'!J1629="","",'S.D. Paste sheet'!J1629)</f>
        <v/>
      </c>
      <c r="K1629" s="20" t="str">
        <f>IF('S.D. Paste sheet'!K1629="","",'S.D. Paste sheet'!K1629)</f>
        <v/>
      </c>
      <c r="L1629" s="20" t="str">
        <f>IF('S.D. Paste sheet'!L1629="","",'S.D. Paste sheet'!L1629)</f>
        <v/>
      </c>
      <c r="M1629" s="20" t="str">
        <f>IF('S.D. Paste sheet'!M1629="","",'S.D. Paste sheet'!M1629)</f>
        <v/>
      </c>
      <c r="N1629" s="20" t="str">
        <f>IF('S.D. Paste sheet'!N1629="","",'S.D. Paste sheet'!N1629)</f>
        <v/>
      </c>
      <c r="O1629" s="20" t="str">
        <f>IF('S.D. Paste sheet'!O1629="","",'S.D. Paste sheet'!O1629)</f>
        <v/>
      </c>
      <c r="P1629" s="20" t="str">
        <f>IF('S.D. Paste sheet'!P1629="","",'S.D. Paste sheet'!P1629)</f>
        <v/>
      </c>
      <c r="Q1629" s="20" t="str">
        <f>IF('S.D. Paste sheet'!Q1629="","",'S.D. Paste sheet'!Q1629)</f>
        <v/>
      </c>
      <c r="R1629" s="20" t="str">
        <f>IF('S.D. Paste sheet'!R1629="","",'S.D. Paste sheet'!R1629)</f>
        <v/>
      </c>
      <c r="S1629" s="20" t="str">
        <f>IF('S.D. Paste sheet'!S1629="","",'S.D. Paste sheet'!S1629)</f>
        <v/>
      </c>
      <c r="T1629" s="20" t="str">
        <f>IF('S.D. Paste sheet'!T1629="","",'S.D. Paste sheet'!T1629)</f>
        <v/>
      </c>
      <c r="U1629" s="20" t="str">
        <f>IF('S.D. Paste sheet'!U1629="","",'S.D. Paste sheet'!U1629)</f>
        <v/>
      </c>
      <c r="V1629" s="20" t="str">
        <f>IF('S.D. Paste sheet'!V1629="","",'S.D. Paste sheet'!V1629)</f>
        <v/>
      </c>
      <c r="W1629" s="20" t="str">
        <f>IF('S.D. Paste sheet'!W1629="","",'S.D. Paste sheet'!W1629)</f>
        <v/>
      </c>
      <c r="X1629" s="20" t="str">
        <f>IF('S.D. Paste sheet'!X1629="","",'S.D. Paste sheet'!X1629)</f>
        <v/>
      </c>
      <c r="Y1629" s="20" t="str">
        <f>IF('S.D. Paste sheet'!Y1629="","",'S.D. Paste sheet'!Y1629)</f>
        <v/>
      </c>
      <c r="Z1629" s="20" t="str">
        <f>IF('S.D. Paste sheet'!Z1629="","",'S.D. Paste sheet'!Z1629)</f>
        <v/>
      </c>
      <c r="AA1629" s="20" t="str">
        <f>IF('S.D. Paste sheet'!AA1629="","",'S.D. Paste sheet'!AA1629)</f>
        <v/>
      </c>
      <c r="AB1629" s="20" t="str">
        <f>IF('S.D. Paste sheet'!AB1629="","",'S.D. Paste sheet'!AB1629)</f>
        <v/>
      </c>
      <c r="AC1629" s="20" t="str">
        <f>IF('S.D. Paste sheet'!AC1629="","",'S.D. Paste sheet'!AC1629)</f>
        <v/>
      </c>
      <c r="AD1629" s="20" t="str">
        <f>IF('S.D. Paste sheet'!AD1629="","",'S.D. Paste sheet'!AD1629)</f>
        <v/>
      </c>
      <c r="AE1629" s="29"/>
      <c r="AF1629" t="str">
        <f>IF(AK1629="","",IF(AK1629&gt;0,COUNT($AG$2:AG1629),""))</f>
        <v/>
      </c>
      <c r="AG1629" s="25" t="str">
        <f t="shared" si="803"/>
        <v/>
      </c>
      <c r="AH1629" s="25" t="str">
        <f t="shared" si="804"/>
        <v/>
      </c>
      <c r="AI1629" s="25" t="str">
        <f t="shared" si="805"/>
        <v/>
      </c>
      <c r="AJ1629" s="25" t="str">
        <f t="shared" si="806"/>
        <v/>
      </c>
      <c r="AK1629" s="25" t="str">
        <f t="shared" si="807"/>
        <v/>
      </c>
      <c r="AL1629" s="25" t="str">
        <f t="shared" si="808"/>
        <v/>
      </c>
      <c r="AM1629" s="25" t="str">
        <f t="shared" si="809"/>
        <v/>
      </c>
      <c r="AN1629" s="25" t="str">
        <f t="shared" si="810"/>
        <v/>
      </c>
      <c r="AO1629" s="25" t="str">
        <f t="shared" si="811"/>
        <v/>
      </c>
      <c r="AP1629" s="25" t="str">
        <f t="shared" si="812"/>
        <v/>
      </c>
      <c r="AQ1629" s="25" t="str">
        <f t="shared" si="813"/>
        <v/>
      </c>
      <c r="AR1629" s="25" t="str">
        <f t="shared" si="814"/>
        <v/>
      </c>
      <c r="AS1629" s="25" t="str">
        <f t="shared" si="815"/>
        <v/>
      </c>
      <c r="AT1629" s="25" t="str">
        <f t="shared" si="816"/>
        <v/>
      </c>
      <c r="AU1629" s="25" t="str">
        <f t="shared" si="817"/>
        <v/>
      </c>
      <c r="AV1629" s="25" t="str">
        <f t="shared" si="818"/>
        <v/>
      </c>
      <c r="AX1629" t="str">
        <f>IF(BC1629="","",IF(BC1629&gt;0,COUNT($AY$2:AY1629),""))</f>
        <v/>
      </c>
      <c r="AY1629" s="25" t="str">
        <f t="shared" si="819"/>
        <v/>
      </c>
      <c r="AZ1629" s="25" t="str">
        <f t="shared" si="820"/>
        <v/>
      </c>
      <c r="BA1629" s="25" t="str">
        <f t="shared" si="821"/>
        <v/>
      </c>
      <c r="BB1629" s="25" t="str">
        <f t="shared" si="822"/>
        <v/>
      </c>
      <c r="BC1629" s="25" t="str">
        <f t="shared" si="823"/>
        <v/>
      </c>
      <c r="BD1629" s="25" t="str">
        <f t="shared" si="824"/>
        <v/>
      </c>
      <c r="BE1629" s="25" t="str">
        <f t="shared" si="825"/>
        <v/>
      </c>
      <c r="BF1629" s="25" t="str">
        <f t="shared" si="826"/>
        <v/>
      </c>
      <c r="BG1629" s="25" t="str">
        <f t="shared" si="827"/>
        <v/>
      </c>
      <c r="BH1629" s="25" t="str">
        <f t="shared" si="828"/>
        <v/>
      </c>
      <c r="BI1629" s="25" t="str">
        <f t="shared" si="829"/>
        <v/>
      </c>
      <c r="BJ1629" s="25" t="str">
        <f t="shared" si="830"/>
        <v/>
      </c>
      <c r="BK1629" s="25" t="str">
        <f t="shared" si="831"/>
        <v/>
      </c>
      <c r="BL1629" s="25" t="str">
        <f t="shared" si="832"/>
        <v/>
      </c>
      <c r="BM1629" s="25" t="str">
        <f t="shared" si="833"/>
        <v/>
      </c>
      <c r="BN1629" s="25" t="str">
        <f t="shared" si="834"/>
        <v/>
      </c>
    </row>
    <row r="1630" spans="1:66">
      <c r="A1630" s="20" t="str">
        <f>IF('S.D. Paste sheet'!A1630="","",'S.D. Paste sheet'!A1630)</f>
        <v/>
      </c>
      <c r="B1630" s="20" t="str">
        <f>IF('S.D. Paste sheet'!B1630="","",'S.D. Paste sheet'!B1630)</f>
        <v/>
      </c>
      <c r="C1630" s="20" t="str">
        <f>IF('S.D. Paste sheet'!C1630="","",'S.D. Paste sheet'!C1630)</f>
        <v/>
      </c>
      <c r="D1630" s="20" t="str">
        <f>IF('S.D. Paste sheet'!D1630="","",'S.D. Paste sheet'!D1630)</f>
        <v/>
      </c>
      <c r="E1630" s="20" t="str">
        <f>IF('S.D. Paste sheet'!E1630="","",UPPER('S.D. Paste sheet'!E1630))</f>
        <v/>
      </c>
      <c r="F1630" s="20" t="str">
        <f>IF('S.D. Paste sheet'!F1630="","",'S.D. Paste sheet'!F1630)</f>
        <v/>
      </c>
      <c r="G1630" s="20" t="str">
        <f>IF('S.D. Paste sheet'!G1630="","",UPPER('S.D. Paste sheet'!G1630))</f>
        <v/>
      </c>
      <c r="H1630" s="20" t="str">
        <f>IF('S.D. Paste sheet'!H1630="","",UPPER('S.D. Paste sheet'!H1630))</f>
        <v/>
      </c>
      <c r="I1630" s="20" t="str">
        <f>IF('S.D. Paste sheet'!I1630="","",'S.D. Paste sheet'!I1630)</f>
        <v/>
      </c>
      <c r="J1630" s="20" t="str">
        <f>IF('S.D. Paste sheet'!J1630="","",'S.D. Paste sheet'!J1630)</f>
        <v/>
      </c>
      <c r="K1630" s="20" t="str">
        <f>IF('S.D. Paste sheet'!K1630="","",'S.D. Paste sheet'!K1630)</f>
        <v/>
      </c>
      <c r="L1630" s="20" t="str">
        <f>IF('S.D. Paste sheet'!L1630="","",'S.D. Paste sheet'!L1630)</f>
        <v/>
      </c>
      <c r="M1630" s="20" t="str">
        <f>IF('S.D. Paste sheet'!M1630="","",'S.D. Paste sheet'!M1630)</f>
        <v/>
      </c>
      <c r="N1630" s="20" t="str">
        <f>IF('S.D. Paste sheet'!N1630="","",'S.D. Paste sheet'!N1630)</f>
        <v/>
      </c>
      <c r="O1630" s="20" t="str">
        <f>IF('S.D. Paste sheet'!O1630="","",'S.D. Paste sheet'!O1630)</f>
        <v/>
      </c>
      <c r="P1630" s="20" t="str">
        <f>IF('S.D. Paste sheet'!P1630="","",'S.D. Paste sheet'!P1630)</f>
        <v/>
      </c>
      <c r="Q1630" s="20" t="str">
        <f>IF('S.D. Paste sheet'!Q1630="","",'S.D. Paste sheet'!Q1630)</f>
        <v/>
      </c>
      <c r="R1630" s="20" t="str">
        <f>IF('S.D. Paste sheet'!R1630="","",'S.D. Paste sheet'!R1630)</f>
        <v/>
      </c>
      <c r="S1630" s="20" t="str">
        <f>IF('S.D. Paste sheet'!S1630="","",'S.D. Paste sheet'!S1630)</f>
        <v/>
      </c>
      <c r="T1630" s="20" t="str">
        <f>IF('S.D. Paste sheet'!T1630="","",'S.D. Paste sheet'!T1630)</f>
        <v/>
      </c>
      <c r="U1630" s="20" t="str">
        <f>IF('S.D. Paste sheet'!U1630="","",'S.D. Paste sheet'!U1630)</f>
        <v/>
      </c>
      <c r="V1630" s="20" t="str">
        <f>IF('S.D. Paste sheet'!V1630="","",'S.D. Paste sheet'!V1630)</f>
        <v/>
      </c>
      <c r="W1630" s="20" t="str">
        <f>IF('S.D. Paste sheet'!W1630="","",'S.D. Paste sheet'!W1630)</f>
        <v/>
      </c>
      <c r="X1630" s="20" t="str">
        <f>IF('S.D. Paste sheet'!X1630="","",'S.D. Paste sheet'!X1630)</f>
        <v/>
      </c>
      <c r="Y1630" s="20" t="str">
        <f>IF('S.D. Paste sheet'!Y1630="","",'S.D. Paste sheet'!Y1630)</f>
        <v/>
      </c>
      <c r="Z1630" s="20" t="str">
        <f>IF('S.D. Paste sheet'!Z1630="","",'S.D. Paste sheet'!Z1630)</f>
        <v/>
      </c>
      <c r="AA1630" s="20" t="str">
        <f>IF('S.D. Paste sheet'!AA1630="","",'S.D. Paste sheet'!AA1630)</f>
        <v/>
      </c>
      <c r="AB1630" s="20" t="str">
        <f>IF('S.D. Paste sheet'!AB1630="","",'S.D. Paste sheet'!AB1630)</f>
        <v/>
      </c>
      <c r="AC1630" s="20" t="str">
        <f>IF('S.D. Paste sheet'!AC1630="","",'S.D. Paste sheet'!AC1630)</f>
        <v/>
      </c>
      <c r="AD1630" s="20" t="str">
        <f>IF('S.D. Paste sheet'!AD1630="","",'S.D. Paste sheet'!AD1630)</f>
        <v/>
      </c>
      <c r="AE1630" s="29"/>
      <c r="AF1630" t="str">
        <f>IF(AK1630="","",IF(AK1630&gt;0,COUNT($AG$2:AG1630),""))</f>
        <v/>
      </c>
      <c r="AG1630" s="25" t="str">
        <f t="shared" si="803"/>
        <v/>
      </c>
      <c r="AH1630" s="25" t="str">
        <f t="shared" si="804"/>
        <v/>
      </c>
      <c r="AI1630" s="25" t="str">
        <f t="shared" si="805"/>
        <v/>
      </c>
      <c r="AJ1630" s="25" t="str">
        <f t="shared" si="806"/>
        <v/>
      </c>
      <c r="AK1630" s="25" t="str">
        <f t="shared" si="807"/>
        <v/>
      </c>
      <c r="AL1630" s="25" t="str">
        <f t="shared" si="808"/>
        <v/>
      </c>
      <c r="AM1630" s="25" t="str">
        <f t="shared" si="809"/>
        <v/>
      </c>
      <c r="AN1630" s="25" t="str">
        <f t="shared" si="810"/>
        <v/>
      </c>
      <c r="AO1630" s="25" t="str">
        <f t="shared" si="811"/>
        <v/>
      </c>
      <c r="AP1630" s="25" t="str">
        <f t="shared" si="812"/>
        <v/>
      </c>
      <c r="AQ1630" s="25" t="str">
        <f t="shared" si="813"/>
        <v/>
      </c>
      <c r="AR1630" s="25" t="str">
        <f t="shared" si="814"/>
        <v/>
      </c>
      <c r="AS1630" s="25" t="str">
        <f t="shared" si="815"/>
        <v/>
      </c>
      <c r="AT1630" s="25" t="str">
        <f t="shared" si="816"/>
        <v/>
      </c>
      <c r="AU1630" s="25" t="str">
        <f t="shared" si="817"/>
        <v/>
      </c>
      <c r="AV1630" s="25" t="str">
        <f t="shared" si="818"/>
        <v/>
      </c>
      <c r="AX1630" t="str">
        <f>IF(BC1630="","",IF(BC1630&gt;0,COUNT($AY$2:AY1630),""))</f>
        <v/>
      </c>
      <c r="AY1630" s="25" t="str">
        <f t="shared" si="819"/>
        <v/>
      </c>
      <c r="AZ1630" s="25" t="str">
        <f t="shared" si="820"/>
        <v/>
      </c>
      <c r="BA1630" s="25" t="str">
        <f t="shared" si="821"/>
        <v/>
      </c>
      <c r="BB1630" s="25" t="str">
        <f t="shared" si="822"/>
        <v/>
      </c>
      <c r="BC1630" s="25" t="str">
        <f t="shared" si="823"/>
        <v/>
      </c>
      <c r="BD1630" s="25" t="str">
        <f t="shared" si="824"/>
        <v/>
      </c>
      <c r="BE1630" s="25" t="str">
        <f t="shared" si="825"/>
        <v/>
      </c>
      <c r="BF1630" s="25" t="str">
        <f t="shared" si="826"/>
        <v/>
      </c>
      <c r="BG1630" s="25" t="str">
        <f t="shared" si="827"/>
        <v/>
      </c>
      <c r="BH1630" s="25" t="str">
        <f t="shared" si="828"/>
        <v/>
      </c>
      <c r="BI1630" s="25" t="str">
        <f t="shared" si="829"/>
        <v/>
      </c>
      <c r="BJ1630" s="25" t="str">
        <f t="shared" si="830"/>
        <v/>
      </c>
      <c r="BK1630" s="25" t="str">
        <f t="shared" si="831"/>
        <v/>
      </c>
      <c r="BL1630" s="25" t="str">
        <f t="shared" si="832"/>
        <v/>
      </c>
      <c r="BM1630" s="25" t="str">
        <f t="shared" si="833"/>
        <v/>
      </c>
      <c r="BN1630" s="25" t="str">
        <f t="shared" si="834"/>
        <v/>
      </c>
    </row>
    <row r="1631" spans="1:66">
      <c r="A1631" s="20" t="str">
        <f>IF('S.D. Paste sheet'!A1631="","",'S.D. Paste sheet'!A1631)</f>
        <v/>
      </c>
      <c r="B1631" s="20" t="str">
        <f>IF('S.D. Paste sheet'!B1631="","",'S.D. Paste sheet'!B1631)</f>
        <v/>
      </c>
      <c r="C1631" s="20" t="str">
        <f>IF('S.D. Paste sheet'!C1631="","",'S.D. Paste sheet'!C1631)</f>
        <v/>
      </c>
      <c r="D1631" s="20" t="str">
        <f>IF('S.D. Paste sheet'!D1631="","",'S.D. Paste sheet'!D1631)</f>
        <v/>
      </c>
      <c r="E1631" s="20" t="str">
        <f>IF('S.D. Paste sheet'!E1631="","",UPPER('S.D. Paste sheet'!E1631))</f>
        <v/>
      </c>
      <c r="F1631" s="20" t="str">
        <f>IF('S.D. Paste sheet'!F1631="","",'S.D. Paste sheet'!F1631)</f>
        <v/>
      </c>
      <c r="G1631" s="20" t="str">
        <f>IF('S.D. Paste sheet'!G1631="","",UPPER('S.D. Paste sheet'!G1631))</f>
        <v/>
      </c>
      <c r="H1631" s="20" t="str">
        <f>IF('S.D. Paste sheet'!H1631="","",UPPER('S.D. Paste sheet'!H1631))</f>
        <v/>
      </c>
      <c r="I1631" s="20" t="str">
        <f>IF('S.D. Paste sheet'!I1631="","",'S.D. Paste sheet'!I1631)</f>
        <v/>
      </c>
      <c r="J1631" s="20" t="str">
        <f>IF('S.D. Paste sheet'!J1631="","",'S.D. Paste sheet'!J1631)</f>
        <v/>
      </c>
      <c r="K1631" s="20" t="str">
        <f>IF('S.D. Paste sheet'!K1631="","",'S.D. Paste sheet'!K1631)</f>
        <v/>
      </c>
      <c r="L1631" s="20" t="str">
        <f>IF('S.D. Paste sheet'!L1631="","",'S.D. Paste sheet'!L1631)</f>
        <v/>
      </c>
      <c r="M1631" s="20" t="str">
        <f>IF('S.D. Paste sheet'!M1631="","",'S.D. Paste sheet'!M1631)</f>
        <v/>
      </c>
      <c r="N1631" s="20" t="str">
        <f>IF('S.D. Paste sheet'!N1631="","",'S.D. Paste sheet'!N1631)</f>
        <v/>
      </c>
      <c r="O1631" s="20" t="str">
        <f>IF('S.D. Paste sheet'!O1631="","",'S.D. Paste sheet'!O1631)</f>
        <v/>
      </c>
      <c r="P1631" s="20" t="str">
        <f>IF('S.D. Paste sheet'!P1631="","",'S.D. Paste sheet'!P1631)</f>
        <v/>
      </c>
      <c r="Q1631" s="20" t="str">
        <f>IF('S.D. Paste sheet'!Q1631="","",'S.D. Paste sheet'!Q1631)</f>
        <v/>
      </c>
      <c r="R1631" s="20" t="str">
        <f>IF('S.D. Paste sheet'!R1631="","",'S.D. Paste sheet'!R1631)</f>
        <v/>
      </c>
      <c r="S1631" s="20" t="str">
        <f>IF('S.D. Paste sheet'!S1631="","",'S.D. Paste sheet'!S1631)</f>
        <v/>
      </c>
      <c r="T1631" s="20" t="str">
        <f>IF('S.D. Paste sheet'!T1631="","",'S.D. Paste sheet'!T1631)</f>
        <v/>
      </c>
      <c r="U1631" s="20" t="str">
        <f>IF('S.D. Paste sheet'!U1631="","",'S.D. Paste sheet'!U1631)</f>
        <v/>
      </c>
      <c r="V1631" s="20" t="str">
        <f>IF('S.D. Paste sheet'!V1631="","",'S.D. Paste sheet'!V1631)</f>
        <v/>
      </c>
      <c r="W1631" s="20" t="str">
        <f>IF('S.D. Paste sheet'!W1631="","",'S.D. Paste sheet'!W1631)</f>
        <v/>
      </c>
      <c r="X1631" s="20" t="str">
        <f>IF('S.D. Paste sheet'!X1631="","",'S.D. Paste sheet'!X1631)</f>
        <v/>
      </c>
      <c r="Y1631" s="20" t="str">
        <f>IF('S.D. Paste sheet'!Y1631="","",'S.D. Paste sheet'!Y1631)</f>
        <v/>
      </c>
      <c r="Z1631" s="20" t="str">
        <f>IF('S.D. Paste sheet'!Z1631="","",'S.D. Paste sheet'!Z1631)</f>
        <v/>
      </c>
      <c r="AA1631" s="20" t="str">
        <f>IF('S.D. Paste sheet'!AA1631="","",'S.D. Paste sheet'!AA1631)</f>
        <v/>
      </c>
      <c r="AB1631" s="20" t="str">
        <f>IF('S.D. Paste sheet'!AB1631="","",'S.D. Paste sheet'!AB1631)</f>
        <v/>
      </c>
      <c r="AC1631" s="20" t="str">
        <f>IF('S.D. Paste sheet'!AC1631="","",'S.D. Paste sheet'!AC1631)</f>
        <v/>
      </c>
      <c r="AD1631" s="20" t="str">
        <f>IF('S.D. Paste sheet'!AD1631="","",'S.D. Paste sheet'!AD1631)</f>
        <v/>
      </c>
      <c r="AE1631" s="29"/>
      <c r="AF1631" t="str">
        <f>IF(AK1631="","",IF(AK1631&gt;0,COUNT($AG$2:AG1631),""))</f>
        <v/>
      </c>
      <c r="AG1631" s="25" t="str">
        <f t="shared" si="803"/>
        <v/>
      </c>
      <c r="AH1631" s="25" t="str">
        <f t="shared" si="804"/>
        <v/>
      </c>
      <c r="AI1631" s="25" t="str">
        <f t="shared" si="805"/>
        <v/>
      </c>
      <c r="AJ1631" s="25" t="str">
        <f t="shared" si="806"/>
        <v/>
      </c>
      <c r="AK1631" s="25" t="str">
        <f t="shared" si="807"/>
        <v/>
      </c>
      <c r="AL1631" s="25" t="str">
        <f t="shared" si="808"/>
        <v/>
      </c>
      <c r="AM1631" s="25" t="str">
        <f t="shared" si="809"/>
        <v/>
      </c>
      <c r="AN1631" s="25" t="str">
        <f t="shared" si="810"/>
        <v/>
      </c>
      <c r="AO1631" s="25" t="str">
        <f t="shared" si="811"/>
        <v/>
      </c>
      <c r="AP1631" s="25" t="str">
        <f t="shared" si="812"/>
        <v/>
      </c>
      <c r="AQ1631" s="25" t="str">
        <f t="shared" si="813"/>
        <v/>
      </c>
      <c r="AR1631" s="25" t="str">
        <f t="shared" si="814"/>
        <v/>
      </c>
      <c r="AS1631" s="25" t="str">
        <f t="shared" si="815"/>
        <v/>
      </c>
      <c r="AT1631" s="25" t="str">
        <f t="shared" si="816"/>
        <v/>
      </c>
      <c r="AU1631" s="25" t="str">
        <f t="shared" si="817"/>
        <v/>
      </c>
      <c r="AV1631" s="25" t="str">
        <f t="shared" si="818"/>
        <v/>
      </c>
      <c r="AX1631" t="str">
        <f>IF(BC1631="","",IF(BC1631&gt;0,COUNT($AY$2:AY1631),""))</f>
        <v/>
      </c>
      <c r="AY1631" s="25" t="str">
        <f t="shared" si="819"/>
        <v/>
      </c>
      <c r="AZ1631" s="25" t="str">
        <f t="shared" si="820"/>
        <v/>
      </c>
      <c r="BA1631" s="25" t="str">
        <f t="shared" si="821"/>
        <v/>
      </c>
      <c r="BB1631" s="25" t="str">
        <f t="shared" si="822"/>
        <v/>
      </c>
      <c r="BC1631" s="25" t="str">
        <f t="shared" si="823"/>
        <v/>
      </c>
      <c r="BD1631" s="25" t="str">
        <f t="shared" si="824"/>
        <v/>
      </c>
      <c r="BE1631" s="25" t="str">
        <f t="shared" si="825"/>
        <v/>
      </c>
      <c r="BF1631" s="25" t="str">
        <f t="shared" si="826"/>
        <v/>
      </c>
      <c r="BG1631" s="25" t="str">
        <f t="shared" si="827"/>
        <v/>
      </c>
      <c r="BH1631" s="25" t="str">
        <f t="shared" si="828"/>
        <v/>
      </c>
      <c r="BI1631" s="25" t="str">
        <f t="shared" si="829"/>
        <v/>
      </c>
      <c r="BJ1631" s="25" t="str">
        <f t="shared" si="830"/>
        <v/>
      </c>
      <c r="BK1631" s="25" t="str">
        <f t="shared" si="831"/>
        <v/>
      </c>
      <c r="BL1631" s="25" t="str">
        <f t="shared" si="832"/>
        <v/>
      </c>
      <c r="BM1631" s="25" t="str">
        <f t="shared" si="833"/>
        <v/>
      </c>
      <c r="BN1631" s="25" t="str">
        <f t="shared" si="834"/>
        <v/>
      </c>
    </row>
    <row r="1632" spans="1:66">
      <c r="A1632" s="20" t="str">
        <f>IF('S.D. Paste sheet'!A1632="","",'S.D. Paste sheet'!A1632)</f>
        <v/>
      </c>
      <c r="B1632" s="20" t="str">
        <f>IF('S.D. Paste sheet'!B1632="","",'S.D. Paste sheet'!B1632)</f>
        <v/>
      </c>
      <c r="C1632" s="20" t="str">
        <f>IF('S.D. Paste sheet'!C1632="","",'S.D. Paste sheet'!C1632)</f>
        <v/>
      </c>
      <c r="D1632" s="20" t="str">
        <f>IF('S.D. Paste sheet'!D1632="","",'S.D. Paste sheet'!D1632)</f>
        <v/>
      </c>
      <c r="E1632" s="20" t="str">
        <f>IF('S.D. Paste sheet'!E1632="","",UPPER('S.D. Paste sheet'!E1632))</f>
        <v/>
      </c>
      <c r="F1632" s="20" t="str">
        <f>IF('S.D. Paste sheet'!F1632="","",'S.D. Paste sheet'!F1632)</f>
        <v/>
      </c>
      <c r="G1632" s="20" t="str">
        <f>IF('S.D. Paste sheet'!G1632="","",UPPER('S.D. Paste sheet'!G1632))</f>
        <v/>
      </c>
      <c r="H1632" s="20" t="str">
        <f>IF('S.D. Paste sheet'!H1632="","",UPPER('S.D. Paste sheet'!H1632))</f>
        <v/>
      </c>
      <c r="I1632" s="20" t="str">
        <f>IF('S.D. Paste sheet'!I1632="","",'S.D. Paste sheet'!I1632)</f>
        <v/>
      </c>
      <c r="J1632" s="20" t="str">
        <f>IF('S.D. Paste sheet'!J1632="","",'S.D. Paste sheet'!J1632)</f>
        <v/>
      </c>
      <c r="K1632" s="20" t="str">
        <f>IF('S.D. Paste sheet'!K1632="","",'S.D. Paste sheet'!K1632)</f>
        <v/>
      </c>
      <c r="L1632" s="20" t="str">
        <f>IF('S.D. Paste sheet'!L1632="","",'S.D. Paste sheet'!L1632)</f>
        <v/>
      </c>
      <c r="M1632" s="20" t="str">
        <f>IF('S.D. Paste sheet'!M1632="","",'S.D. Paste sheet'!M1632)</f>
        <v/>
      </c>
      <c r="N1632" s="20" t="str">
        <f>IF('S.D. Paste sheet'!N1632="","",'S.D. Paste sheet'!N1632)</f>
        <v/>
      </c>
      <c r="O1632" s="20" t="str">
        <f>IF('S.D. Paste sheet'!O1632="","",'S.D. Paste sheet'!O1632)</f>
        <v/>
      </c>
      <c r="P1632" s="20" t="str">
        <f>IF('S.D. Paste sheet'!P1632="","",'S.D. Paste sheet'!P1632)</f>
        <v/>
      </c>
      <c r="Q1632" s="20" t="str">
        <f>IF('S.D. Paste sheet'!Q1632="","",'S.D. Paste sheet'!Q1632)</f>
        <v/>
      </c>
      <c r="R1632" s="20" t="str">
        <f>IF('S.D. Paste sheet'!R1632="","",'S.D. Paste sheet'!R1632)</f>
        <v/>
      </c>
      <c r="S1632" s="20" t="str">
        <f>IF('S.D. Paste sheet'!S1632="","",'S.D. Paste sheet'!S1632)</f>
        <v/>
      </c>
      <c r="T1632" s="20" t="str">
        <f>IF('S.D. Paste sheet'!T1632="","",'S.D. Paste sheet'!T1632)</f>
        <v/>
      </c>
      <c r="U1632" s="20" t="str">
        <f>IF('S.D. Paste sheet'!U1632="","",'S.D. Paste sheet'!U1632)</f>
        <v/>
      </c>
      <c r="V1632" s="20" t="str">
        <f>IF('S.D. Paste sheet'!V1632="","",'S.D. Paste sheet'!V1632)</f>
        <v/>
      </c>
      <c r="W1632" s="20" t="str">
        <f>IF('S.D. Paste sheet'!W1632="","",'S.D. Paste sheet'!W1632)</f>
        <v/>
      </c>
      <c r="X1632" s="20" t="str">
        <f>IF('S.D. Paste sheet'!X1632="","",'S.D. Paste sheet'!X1632)</f>
        <v/>
      </c>
      <c r="Y1632" s="20" t="str">
        <f>IF('S.D. Paste sheet'!Y1632="","",'S.D. Paste sheet'!Y1632)</f>
        <v/>
      </c>
      <c r="Z1632" s="20" t="str">
        <f>IF('S.D. Paste sheet'!Z1632="","",'S.D. Paste sheet'!Z1632)</f>
        <v/>
      </c>
      <c r="AA1632" s="20" t="str">
        <f>IF('S.D. Paste sheet'!AA1632="","",'S.D. Paste sheet'!AA1632)</f>
        <v/>
      </c>
      <c r="AB1632" s="20" t="str">
        <f>IF('S.D. Paste sheet'!AB1632="","",'S.D. Paste sheet'!AB1632)</f>
        <v/>
      </c>
      <c r="AC1632" s="20" t="str">
        <f>IF('S.D. Paste sheet'!AC1632="","",'S.D. Paste sheet'!AC1632)</f>
        <v/>
      </c>
      <c r="AD1632" s="20" t="str">
        <f>IF('S.D. Paste sheet'!AD1632="","",'S.D. Paste sheet'!AD1632)</f>
        <v/>
      </c>
      <c r="AE1632" s="29"/>
      <c r="AF1632" t="str">
        <f>IF(AK1632="","",IF(AK1632&gt;0,COUNT($AG$2:AG1632),""))</f>
        <v/>
      </c>
      <c r="AG1632" s="25" t="str">
        <f t="shared" si="803"/>
        <v/>
      </c>
      <c r="AH1632" s="25" t="str">
        <f t="shared" si="804"/>
        <v/>
      </c>
      <c r="AI1632" s="25" t="str">
        <f t="shared" si="805"/>
        <v/>
      </c>
      <c r="AJ1632" s="25" t="str">
        <f t="shared" si="806"/>
        <v/>
      </c>
      <c r="AK1632" s="25" t="str">
        <f t="shared" si="807"/>
        <v/>
      </c>
      <c r="AL1632" s="25" t="str">
        <f t="shared" si="808"/>
        <v/>
      </c>
      <c r="AM1632" s="25" t="str">
        <f t="shared" si="809"/>
        <v/>
      </c>
      <c r="AN1632" s="25" t="str">
        <f t="shared" si="810"/>
        <v/>
      </c>
      <c r="AO1632" s="25" t="str">
        <f t="shared" si="811"/>
        <v/>
      </c>
      <c r="AP1632" s="25" t="str">
        <f t="shared" si="812"/>
        <v/>
      </c>
      <c r="AQ1632" s="25" t="str">
        <f t="shared" si="813"/>
        <v/>
      </c>
      <c r="AR1632" s="25" t="str">
        <f t="shared" si="814"/>
        <v/>
      </c>
      <c r="AS1632" s="25" t="str">
        <f t="shared" si="815"/>
        <v/>
      </c>
      <c r="AT1632" s="25" t="str">
        <f t="shared" si="816"/>
        <v/>
      </c>
      <c r="AU1632" s="25" t="str">
        <f t="shared" si="817"/>
        <v/>
      </c>
      <c r="AV1632" s="25" t="str">
        <f t="shared" si="818"/>
        <v/>
      </c>
      <c r="AX1632" t="str">
        <f>IF(BC1632="","",IF(BC1632&gt;0,COUNT($AY$2:AY1632),""))</f>
        <v/>
      </c>
      <c r="AY1632" s="25" t="str">
        <f t="shared" si="819"/>
        <v/>
      </c>
      <c r="AZ1632" s="25" t="str">
        <f t="shared" si="820"/>
        <v/>
      </c>
      <c r="BA1632" s="25" t="str">
        <f t="shared" si="821"/>
        <v/>
      </c>
      <c r="BB1632" s="25" t="str">
        <f t="shared" si="822"/>
        <v/>
      </c>
      <c r="BC1632" s="25" t="str">
        <f t="shared" si="823"/>
        <v/>
      </c>
      <c r="BD1632" s="25" t="str">
        <f t="shared" si="824"/>
        <v/>
      </c>
      <c r="BE1632" s="25" t="str">
        <f t="shared" si="825"/>
        <v/>
      </c>
      <c r="BF1632" s="25" t="str">
        <f t="shared" si="826"/>
        <v/>
      </c>
      <c r="BG1632" s="25" t="str">
        <f t="shared" si="827"/>
        <v/>
      </c>
      <c r="BH1632" s="25" t="str">
        <f t="shared" si="828"/>
        <v/>
      </c>
      <c r="BI1632" s="25" t="str">
        <f t="shared" si="829"/>
        <v/>
      </c>
      <c r="BJ1632" s="25" t="str">
        <f t="shared" si="830"/>
        <v/>
      </c>
      <c r="BK1632" s="25" t="str">
        <f t="shared" si="831"/>
        <v/>
      </c>
      <c r="BL1632" s="25" t="str">
        <f t="shared" si="832"/>
        <v/>
      </c>
      <c r="BM1632" s="25" t="str">
        <f t="shared" si="833"/>
        <v/>
      </c>
      <c r="BN1632" s="25" t="str">
        <f t="shared" si="834"/>
        <v/>
      </c>
    </row>
    <row r="1633" spans="1:66">
      <c r="A1633" s="20" t="str">
        <f>IF('S.D. Paste sheet'!A1633="","",'S.D. Paste sheet'!A1633)</f>
        <v/>
      </c>
      <c r="B1633" s="20" t="str">
        <f>IF('S.D. Paste sheet'!B1633="","",'S.D. Paste sheet'!B1633)</f>
        <v/>
      </c>
      <c r="C1633" s="20" t="str">
        <f>IF('S.D. Paste sheet'!C1633="","",'S.D. Paste sheet'!C1633)</f>
        <v/>
      </c>
      <c r="D1633" s="20" t="str">
        <f>IF('S.D. Paste sheet'!D1633="","",'S.D. Paste sheet'!D1633)</f>
        <v/>
      </c>
      <c r="E1633" s="20" t="str">
        <f>IF('S.D. Paste sheet'!E1633="","",UPPER('S.D. Paste sheet'!E1633))</f>
        <v/>
      </c>
      <c r="F1633" s="20" t="str">
        <f>IF('S.D. Paste sheet'!F1633="","",'S.D. Paste sheet'!F1633)</f>
        <v/>
      </c>
      <c r="G1633" s="20" t="str">
        <f>IF('S.D. Paste sheet'!G1633="","",UPPER('S.D. Paste sheet'!G1633))</f>
        <v/>
      </c>
      <c r="H1633" s="20" t="str">
        <f>IF('S.D. Paste sheet'!H1633="","",UPPER('S.D. Paste sheet'!H1633))</f>
        <v/>
      </c>
      <c r="I1633" s="20" t="str">
        <f>IF('S.D. Paste sheet'!I1633="","",'S.D. Paste sheet'!I1633)</f>
        <v/>
      </c>
      <c r="J1633" s="20" t="str">
        <f>IF('S.D. Paste sheet'!J1633="","",'S.D. Paste sheet'!J1633)</f>
        <v/>
      </c>
      <c r="K1633" s="20" t="str">
        <f>IF('S.D. Paste sheet'!K1633="","",'S.D. Paste sheet'!K1633)</f>
        <v/>
      </c>
      <c r="L1633" s="20" t="str">
        <f>IF('S.D. Paste sheet'!L1633="","",'S.D. Paste sheet'!L1633)</f>
        <v/>
      </c>
      <c r="M1633" s="20" t="str">
        <f>IF('S.D. Paste sheet'!M1633="","",'S.D. Paste sheet'!M1633)</f>
        <v/>
      </c>
      <c r="N1633" s="20" t="str">
        <f>IF('S.D. Paste sheet'!N1633="","",'S.D. Paste sheet'!N1633)</f>
        <v/>
      </c>
      <c r="O1633" s="20" t="str">
        <f>IF('S.D. Paste sheet'!O1633="","",'S.D. Paste sheet'!O1633)</f>
        <v/>
      </c>
      <c r="P1633" s="20" t="str">
        <f>IF('S.D. Paste sheet'!P1633="","",'S.D. Paste sheet'!P1633)</f>
        <v/>
      </c>
      <c r="Q1633" s="20" t="str">
        <f>IF('S.D. Paste sheet'!Q1633="","",'S.D. Paste sheet'!Q1633)</f>
        <v/>
      </c>
      <c r="R1633" s="20" t="str">
        <f>IF('S.D. Paste sheet'!R1633="","",'S.D. Paste sheet'!R1633)</f>
        <v/>
      </c>
      <c r="S1633" s="20" t="str">
        <f>IF('S.D. Paste sheet'!S1633="","",'S.D. Paste sheet'!S1633)</f>
        <v/>
      </c>
      <c r="T1633" s="20" t="str">
        <f>IF('S.D. Paste sheet'!T1633="","",'S.D. Paste sheet'!T1633)</f>
        <v/>
      </c>
      <c r="U1633" s="20" t="str">
        <f>IF('S.D. Paste sheet'!U1633="","",'S.D. Paste sheet'!U1633)</f>
        <v/>
      </c>
      <c r="V1633" s="20" t="str">
        <f>IF('S.D. Paste sheet'!V1633="","",'S.D. Paste sheet'!V1633)</f>
        <v/>
      </c>
      <c r="W1633" s="20" t="str">
        <f>IF('S.D. Paste sheet'!W1633="","",'S.D. Paste sheet'!W1633)</f>
        <v/>
      </c>
      <c r="X1633" s="20" t="str">
        <f>IF('S.D. Paste sheet'!X1633="","",'S.D. Paste sheet'!X1633)</f>
        <v/>
      </c>
      <c r="Y1633" s="20" t="str">
        <f>IF('S.D. Paste sheet'!Y1633="","",'S.D. Paste sheet'!Y1633)</f>
        <v/>
      </c>
      <c r="Z1633" s="20" t="str">
        <f>IF('S.D. Paste sheet'!Z1633="","",'S.D. Paste sheet'!Z1633)</f>
        <v/>
      </c>
      <c r="AA1633" s="20" t="str">
        <f>IF('S.D. Paste sheet'!AA1633="","",'S.D. Paste sheet'!AA1633)</f>
        <v/>
      </c>
      <c r="AB1633" s="20" t="str">
        <f>IF('S.D. Paste sheet'!AB1633="","",'S.D. Paste sheet'!AB1633)</f>
        <v/>
      </c>
      <c r="AC1633" s="20" t="str">
        <f>IF('S.D. Paste sheet'!AC1633="","",'S.D. Paste sheet'!AC1633)</f>
        <v/>
      </c>
      <c r="AD1633" s="20" t="str">
        <f>IF('S.D. Paste sheet'!AD1633="","",'S.D. Paste sheet'!AD1633)</f>
        <v/>
      </c>
      <c r="AE1633" s="29"/>
      <c r="AF1633" t="str">
        <f>IF(AK1633="","",IF(AK1633&gt;0,COUNT($AG$2:AG1633),""))</f>
        <v/>
      </c>
      <c r="AG1633" s="25" t="str">
        <f t="shared" si="803"/>
        <v/>
      </c>
      <c r="AH1633" s="25" t="str">
        <f t="shared" si="804"/>
        <v/>
      </c>
      <c r="AI1633" s="25" t="str">
        <f t="shared" si="805"/>
        <v/>
      </c>
      <c r="AJ1633" s="25" t="str">
        <f t="shared" si="806"/>
        <v/>
      </c>
      <c r="AK1633" s="25" t="str">
        <f t="shared" si="807"/>
        <v/>
      </c>
      <c r="AL1633" s="25" t="str">
        <f t="shared" si="808"/>
        <v/>
      </c>
      <c r="AM1633" s="25" t="str">
        <f t="shared" si="809"/>
        <v/>
      </c>
      <c r="AN1633" s="25" t="str">
        <f t="shared" si="810"/>
        <v/>
      </c>
      <c r="AO1633" s="25" t="str">
        <f t="shared" si="811"/>
        <v/>
      </c>
      <c r="AP1633" s="25" t="str">
        <f t="shared" si="812"/>
        <v/>
      </c>
      <c r="AQ1633" s="25" t="str">
        <f t="shared" si="813"/>
        <v/>
      </c>
      <c r="AR1633" s="25" t="str">
        <f t="shared" si="814"/>
        <v/>
      </c>
      <c r="AS1633" s="25" t="str">
        <f t="shared" si="815"/>
        <v/>
      </c>
      <c r="AT1633" s="25" t="str">
        <f t="shared" si="816"/>
        <v/>
      </c>
      <c r="AU1633" s="25" t="str">
        <f t="shared" si="817"/>
        <v/>
      </c>
      <c r="AV1633" s="25" t="str">
        <f t="shared" si="818"/>
        <v/>
      </c>
      <c r="AX1633" t="str">
        <f>IF(BC1633="","",IF(BC1633&gt;0,COUNT($AY$2:AY1633),""))</f>
        <v/>
      </c>
      <c r="AY1633" s="25" t="str">
        <f t="shared" si="819"/>
        <v/>
      </c>
      <c r="AZ1633" s="25" t="str">
        <f t="shared" si="820"/>
        <v/>
      </c>
      <c r="BA1633" s="25" t="str">
        <f t="shared" si="821"/>
        <v/>
      </c>
      <c r="BB1633" s="25" t="str">
        <f t="shared" si="822"/>
        <v/>
      </c>
      <c r="BC1633" s="25" t="str">
        <f t="shared" si="823"/>
        <v/>
      </c>
      <c r="BD1633" s="25" t="str">
        <f t="shared" si="824"/>
        <v/>
      </c>
      <c r="BE1633" s="25" t="str">
        <f t="shared" si="825"/>
        <v/>
      </c>
      <c r="BF1633" s="25" t="str">
        <f t="shared" si="826"/>
        <v/>
      </c>
      <c r="BG1633" s="25" t="str">
        <f t="shared" si="827"/>
        <v/>
      </c>
      <c r="BH1633" s="25" t="str">
        <f t="shared" si="828"/>
        <v/>
      </c>
      <c r="BI1633" s="25" t="str">
        <f t="shared" si="829"/>
        <v/>
      </c>
      <c r="BJ1633" s="25" t="str">
        <f t="shared" si="830"/>
        <v/>
      </c>
      <c r="BK1633" s="25" t="str">
        <f t="shared" si="831"/>
        <v/>
      </c>
      <c r="BL1633" s="25" t="str">
        <f t="shared" si="832"/>
        <v/>
      </c>
      <c r="BM1633" s="25" t="str">
        <f t="shared" si="833"/>
        <v/>
      </c>
      <c r="BN1633" s="25" t="str">
        <f t="shared" si="834"/>
        <v/>
      </c>
    </row>
    <row r="1634" spans="1:66">
      <c r="A1634" s="20" t="str">
        <f>IF('S.D. Paste sheet'!A1634="","",'S.D. Paste sheet'!A1634)</f>
        <v/>
      </c>
      <c r="B1634" s="20" t="str">
        <f>IF('S.D. Paste sheet'!B1634="","",'S.D. Paste sheet'!B1634)</f>
        <v/>
      </c>
      <c r="C1634" s="20" t="str">
        <f>IF('S.D. Paste sheet'!C1634="","",'S.D. Paste sheet'!C1634)</f>
        <v/>
      </c>
      <c r="D1634" s="20" t="str">
        <f>IF('S.D. Paste sheet'!D1634="","",'S.D. Paste sheet'!D1634)</f>
        <v/>
      </c>
      <c r="E1634" s="20" t="str">
        <f>IF('S.D. Paste sheet'!E1634="","",UPPER('S.D. Paste sheet'!E1634))</f>
        <v/>
      </c>
      <c r="F1634" s="20" t="str">
        <f>IF('S.D. Paste sheet'!F1634="","",'S.D. Paste sheet'!F1634)</f>
        <v/>
      </c>
      <c r="G1634" s="20" t="str">
        <f>IF('S.D. Paste sheet'!G1634="","",UPPER('S.D. Paste sheet'!G1634))</f>
        <v/>
      </c>
      <c r="H1634" s="20" t="str">
        <f>IF('S.D. Paste sheet'!H1634="","",UPPER('S.D. Paste sheet'!H1634))</f>
        <v/>
      </c>
      <c r="I1634" s="20" t="str">
        <f>IF('S.D. Paste sheet'!I1634="","",'S.D. Paste sheet'!I1634)</f>
        <v/>
      </c>
      <c r="J1634" s="20" t="str">
        <f>IF('S.D. Paste sheet'!J1634="","",'S.D. Paste sheet'!J1634)</f>
        <v/>
      </c>
      <c r="K1634" s="20" t="str">
        <f>IF('S.D. Paste sheet'!K1634="","",'S.D. Paste sheet'!K1634)</f>
        <v/>
      </c>
      <c r="L1634" s="20" t="str">
        <f>IF('S.D. Paste sheet'!L1634="","",'S.D. Paste sheet'!L1634)</f>
        <v/>
      </c>
      <c r="M1634" s="20" t="str">
        <f>IF('S.D. Paste sheet'!M1634="","",'S.D. Paste sheet'!M1634)</f>
        <v/>
      </c>
      <c r="N1634" s="20" t="str">
        <f>IF('S.D. Paste sheet'!N1634="","",'S.D. Paste sheet'!N1634)</f>
        <v/>
      </c>
      <c r="O1634" s="20" t="str">
        <f>IF('S.D. Paste sheet'!O1634="","",'S.D. Paste sheet'!O1634)</f>
        <v/>
      </c>
      <c r="P1634" s="20" t="str">
        <f>IF('S.D. Paste sheet'!P1634="","",'S.D. Paste sheet'!P1634)</f>
        <v/>
      </c>
      <c r="Q1634" s="20" t="str">
        <f>IF('S.D. Paste sheet'!Q1634="","",'S.D. Paste sheet'!Q1634)</f>
        <v/>
      </c>
      <c r="R1634" s="20" t="str">
        <f>IF('S.D. Paste sheet'!R1634="","",'S.D. Paste sheet'!R1634)</f>
        <v/>
      </c>
      <c r="S1634" s="20" t="str">
        <f>IF('S.D. Paste sheet'!S1634="","",'S.D. Paste sheet'!S1634)</f>
        <v/>
      </c>
      <c r="T1634" s="20" t="str">
        <f>IF('S.D. Paste sheet'!T1634="","",'S.D. Paste sheet'!T1634)</f>
        <v/>
      </c>
      <c r="U1634" s="20" t="str">
        <f>IF('S.D. Paste sheet'!U1634="","",'S.D. Paste sheet'!U1634)</f>
        <v/>
      </c>
      <c r="V1634" s="20" t="str">
        <f>IF('S.D. Paste sheet'!V1634="","",'S.D. Paste sheet'!V1634)</f>
        <v/>
      </c>
      <c r="W1634" s="20" t="str">
        <f>IF('S.D. Paste sheet'!W1634="","",'S.D. Paste sheet'!W1634)</f>
        <v/>
      </c>
      <c r="X1634" s="20" t="str">
        <f>IF('S.D. Paste sheet'!X1634="","",'S.D. Paste sheet'!X1634)</f>
        <v/>
      </c>
      <c r="Y1634" s="20" t="str">
        <f>IF('S.D. Paste sheet'!Y1634="","",'S.D. Paste sheet'!Y1634)</f>
        <v/>
      </c>
      <c r="Z1634" s="20" t="str">
        <f>IF('S.D. Paste sheet'!Z1634="","",'S.D. Paste sheet'!Z1634)</f>
        <v/>
      </c>
      <c r="AA1634" s="20" t="str">
        <f>IF('S.D. Paste sheet'!AA1634="","",'S.D. Paste sheet'!AA1634)</f>
        <v/>
      </c>
      <c r="AB1634" s="20" t="str">
        <f>IF('S.D. Paste sheet'!AB1634="","",'S.D. Paste sheet'!AB1634)</f>
        <v/>
      </c>
      <c r="AC1634" s="20" t="str">
        <f>IF('S.D. Paste sheet'!AC1634="","",'S.D. Paste sheet'!AC1634)</f>
        <v/>
      </c>
      <c r="AD1634" s="20" t="str">
        <f>IF('S.D. Paste sheet'!AD1634="","",'S.D. Paste sheet'!AD1634)</f>
        <v/>
      </c>
      <c r="AE1634" s="29"/>
      <c r="AF1634" t="str">
        <f>IF(AK1634="","",IF(AK1634&gt;0,COUNT($AG$2:AG1634),""))</f>
        <v/>
      </c>
      <c r="AG1634" s="25" t="str">
        <f t="shared" si="803"/>
        <v/>
      </c>
      <c r="AH1634" s="25" t="str">
        <f t="shared" si="804"/>
        <v/>
      </c>
      <c r="AI1634" s="25" t="str">
        <f t="shared" si="805"/>
        <v/>
      </c>
      <c r="AJ1634" s="25" t="str">
        <f t="shared" si="806"/>
        <v/>
      </c>
      <c r="AK1634" s="25" t="str">
        <f t="shared" si="807"/>
        <v/>
      </c>
      <c r="AL1634" s="25" t="str">
        <f t="shared" si="808"/>
        <v/>
      </c>
      <c r="AM1634" s="25" t="str">
        <f t="shared" si="809"/>
        <v/>
      </c>
      <c r="AN1634" s="25" t="str">
        <f t="shared" si="810"/>
        <v/>
      </c>
      <c r="AO1634" s="25" t="str">
        <f t="shared" si="811"/>
        <v/>
      </c>
      <c r="AP1634" s="25" t="str">
        <f t="shared" si="812"/>
        <v/>
      </c>
      <c r="AQ1634" s="25" t="str">
        <f t="shared" si="813"/>
        <v/>
      </c>
      <c r="AR1634" s="25" t="str">
        <f t="shared" si="814"/>
        <v/>
      </c>
      <c r="AS1634" s="25" t="str">
        <f t="shared" si="815"/>
        <v/>
      </c>
      <c r="AT1634" s="25" t="str">
        <f t="shared" si="816"/>
        <v/>
      </c>
      <c r="AU1634" s="25" t="str">
        <f t="shared" si="817"/>
        <v/>
      </c>
      <c r="AV1634" s="25" t="str">
        <f t="shared" si="818"/>
        <v/>
      </c>
      <c r="AX1634" t="str">
        <f>IF(BC1634="","",IF(BC1634&gt;0,COUNT($AY$2:AY1634),""))</f>
        <v/>
      </c>
      <c r="AY1634" s="25" t="str">
        <f t="shared" si="819"/>
        <v/>
      </c>
      <c r="AZ1634" s="25" t="str">
        <f t="shared" si="820"/>
        <v/>
      </c>
      <c r="BA1634" s="25" t="str">
        <f t="shared" si="821"/>
        <v/>
      </c>
      <c r="BB1634" s="25" t="str">
        <f t="shared" si="822"/>
        <v/>
      </c>
      <c r="BC1634" s="25" t="str">
        <f t="shared" si="823"/>
        <v/>
      </c>
      <c r="BD1634" s="25" t="str">
        <f t="shared" si="824"/>
        <v/>
      </c>
      <c r="BE1634" s="25" t="str">
        <f t="shared" si="825"/>
        <v/>
      </c>
      <c r="BF1634" s="25" t="str">
        <f t="shared" si="826"/>
        <v/>
      </c>
      <c r="BG1634" s="25" t="str">
        <f t="shared" si="827"/>
        <v/>
      </c>
      <c r="BH1634" s="25" t="str">
        <f t="shared" si="828"/>
        <v/>
      </c>
      <c r="BI1634" s="25" t="str">
        <f t="shared" si="829"/>
        <v/>
      </c>
      <c r="BJ1634" s="25" t="str">
        <f t="shared" si="830"/>
        <v/>
      </c>
      <c r="BK1634" s="25" t="str">
        <f t="shared" si="831"/>
        <v/>
      </c>
      <c r="BL1634" s="25" t="str">
        <f t="shared" si="832"/>
        <v/>
      </c>
      <c r="BM1634" s="25" t="str">
        <f t="shared" si="833"/>
        <v/>
      </c>
      <c r="BN1634" s="25" t="str">
        <f t="shared" si="834"/>
        <v/>
      </c>
    </row>
    <row r="1635" spans="1:66">
      <c r="A1635" s="20" t="str">
        <f>IF('S.D. Paste sheet'!A1635="","",'S.D. Paste sheet'!A1635)</f>
        <v/>
      </c>
      <c r="B1635" s="20" t="str">
        <f>IF('S.D. Paste sheet'!B1635="","",'S.D. Paste sheet'!B1635)</f>
        <v/>
      </c>
      <c r="C1635" s="20" t="str">
        <f>IF('S.D. Paste sheet'!C1635="","",'S.D. Paste sheet'!C1635)</f>
        <v/>
      </c>
      <c r="D1635" s="20" t="str">
        <f>IF('S.D. Paste sheet'!D1635="","",'S.D. Paste sheet'!D1635)</f>
        <v/>
      </c>
      <c r="E1635" s="20" t="str">
        <f>IF('S.D. Paste sheet'!E1635="","",UPPER('S.D. Paste sheet'!E1635))</f>
        <v/>
      </c>
      <c r="F1635" s="20" t="str">
        <f>IF('S.D. Paste sheet'!F1635="","",'S.D. Paste sheet'!F1635)</f>
        <v/>
      </c>
      <c r="G1635" s="20" t="str">
        <f>IF('S.D. Paste sheet'!G1635="","",UPPER('S.D. Paste sheet'!G1635))</f>
        <v/>
      </c>
      <c r="H1635" s="20" t="str">
        <f>IF('S.D. Paste sheet'!H1635="","",UPPER('S.D. Paste sheet'!H1635))</f>
        <v/>
      </c>
      <c r="I1635" s="20" t="str">
        <f>IF('S.D. Paste sheet'!I1635="","",'S.D. Paste sheet'!I1635)</f>
        <v/>
      </c>
      <c r="J1635" s="20" t="str">
        <f>IF('S.D. Paste sheet'!J1635="","",'S.D. Paste sheet'!J1635)</f>
        <v/>
      </c>
      <c r="K1635" s="20" t="str">
        <f>IF('S.D. Paste sheet'!K1635="","",'S.D. Paste sheet'!K1635)</f>
        <v/>
      </c>
      <c r="L1635" s="20" t="str">
        <f>IF('S.D. Paste sheet'!L1635="","",'S.D. Paste sheet'!L1635)</f>
        <v/>
      </c>
      <c r="M1635" s="20" t="str">
        <f>IF('S.D. Paste sheet'!M1635="","",'S.D. Paste sheet'!M1635)</f>
        <v/>
      </c>
      <c r="N1635" s="20" t="str">
        <f>IF('S.D. Paste sheet'!N1635="","",'S.D. Paste sheet'!N1635)</f>
        <v/>
      </c>
      <c r="O1635" s="20" t="str">
        <f>IF('S.D. Paste sheet'!O1635="","",'S.D. Paste sheet'!O1635)</f>
        <v/>
      </c>
      <c r="P1635" s="20" t="str">
        <f>IF('S.D. Paste sheet'!P1635="","",'S.D. Paste sheet'!P1635)</f>
        <v/>
      </c>
      <c r="Q1635" s="20" t="str">
        <f>IF('S.D. Paste sheet'!Q1635="","",'S.D. Paste sheet'!Q1635)</f>
        <v/>
      </c>
      <c r="R1635" s="20" t="str">
        <f>IF('S.D. Paste sheet'!R1635="","",'S.D. Paste sheet'!R1635)</f>
        <v/>
      </c>
      <c r="S1635" s="20" t="str">
        <f>IF('S.D. Paste sheet'!S1635="","",'S.D. Paste sheet'!S1635)</f>
        <v/>
      </c>
      <c r="T1635" s="20" t="str">
        <f>IF('S.D. Paste sheet'!T1635="","",'S.D. Paste sheet'!T1635)</f>
        <v/>
      </c>
      <c r="U1635" s="20" t="str">
        <f>IF('S.D. Paste sheet'!U1635="","",'S.D. Paste sheet'!U1635)</f>
        <v/>
      </c>
      <c r="V1635" s="20" t="str">
        <f>IF('S.D. Paste sheet'!V1635="","",'S.D. Paste sheet'!V1635)</f>
        <v/>
      </c>
      <c r="W1635" s="20" t="str">
        <f>IF('S.D. Paste sheet'!W1635="","",'S.D. Paste sheet'!W1635)</f>
        <v/>
      </c>
      <c r="X1635" s="20" t="str">
        <f>IF('S.D. Paste sheet'!X1635="","",'S.D. Paste sheet'!X1635)</f>
        <v/>
      </c>
      <c r="Y1635" s="20" t="str">
        <f>IF('S.D. Paste sheet'!Y1635="","",'S.D. Paste sheet'!Y1635)</f>
        <v/>
      </c>
      <c r="Z1635" s="20" t="str">
        <f>IF('S.D. Paste sheet'!Z1635="","",'S.D. Paste sheet'!Z1635)</f>
        <v/>
      </c>
      <c r="AA1635" s="20" t="str">
        <f>IF('S.D. Paste sheet'!AA1635="","",'S.D. Paste sheet'!AA1635)</f>
        <v/>
      </c>
      <c r="AB1635" s="20" t="str">
        <f>IF('S.D. Paste sheet'!AB1635="","",'S.D. Paste sheet'!AB1635)</f>
        <v/>
      </c>
      <c r="AC1635" s="20" t="str">
        <f>IF('S.D. Paste sheet'!AC1635="","",'S.D. Paste sheet'!AC1635)</f>
        <v/>
      </c>
      <c r="AD1635" s="20" t="str">
        <f>IF('S.D. Paste sheet'!AD1635="","",'S.D. Paste sheet'!AD1635)</f>
        <v/>
      </c>
      <c r="AE1635" s="29"/>
      <c r="AF1635" t="str">
        <f>IF(AK1635="","",IF(AK1635&gt;0,COUNT($AG$2:AG1635),""))</f>
        <v/>
      </c>
      <c r="AG1635" s="25" t="str">
        <f t="shared" si="803"/>
        <v/>
      </c>
      <c r="AH1635" s="25" t="str">
        <f t="shared" si="804"/>
        <v/>
      </c>
      <c r="AI1635" s="25" t="str">
        <f t="shared" si="805"/>
        <v/>
      </c>
      <c r="AJ1635" s="25" t="str">
        <f t="shared" si="806"/>
        <v/>
      </c>
      <c r="AK1635" s="25" t="str">
        <f t="shared" si="807"/>
        <v/>
      </c>
      <c r="AL1635" s="25" t="str">
        <f t="shared" si="808"/>
        <v/>
      </c>
      <c r="AM1635" s="25" t="str">
        <f t="shared" si="809"/>
        <v/>
      </c>
      <c r="AN1635" s="25" t="str">
        <f t="shared" si="810"/>
        <v/>
      </c>
      <c r="AO1635" s="25" t="str">
        <f t="shared" si="811"/>
        <v/>
      </c>
      <c r="AP1635" s="25" t="str">
        <f t="shared" si="812"/>
        <v/>
      </c>
      <c r="AQ1635" s="25" t="str">
        <f t="shared" si="813"/>
        <v/>
      </c>
      <c r="AR1635" s="25" t="str">
        <f t="shared" si="814"/>
        <v/>
      </c>
      <c r="AS1635" s="25" t="str">
        <f t="shared" si="815"/>
        <v/>
      </c>
      <c r="AT1635" s="25" t="str">
        <f t="shared" si="816"/>
        <v/>
      </c>
      <c r="AU1635" s="25" t="str">
        <f t="shared" si="817"/>
        <v/>
      </c>
      <c r="AV1635" s="25" t="str">
        <f t="shared" si="818"/>
        <v/>
      </c>
      <c r="AX1635" t="str">
        <f>IF(BC1635="","",IF(BC1635&gt;0,COUNT($AY$2:AY1635),""))</f>
        <v/>
      </c>
      <c r="AY1635" s="25" t="str">
        <f t="shared" si="819"/>
        <v/>
      </c>
      <c r="AZ1635" s="25" t="str">
        <f t="shared" si="820"/>
        <v/>
      </c>
      <c r="BA1635" s="25" t="str">
        <f t="shared" si="821"/>
        <v/>
      </c>
      <c r="BB1635" s="25" t="str">
        <f t="shared" si="822"/>
        <v/>
      </c>
      <c r="BC1635" s="25" t="str">
        <f t="shared" si="823"/>
        <v/>
      </c>
      <c r="BD1635" s="25" t="str">
        <f t="shared" si="824"/>
        <v/>
      </c>
      <c r="BE1635" s="25" t="str">
        <f t="shared" si="825"/>
        <v/>
      </c>
      <c r="BF1635" s="25" t="str">
        <f t="shared" si="826"/>
        <v/>
      </c>
      <c r="BG1635" s="25" t="str">
        <f t="shared" si="827"/>
        <v/>
      </c>
      <c r="BH1635" s="25" t="str">
        <f t="shared" si="828"/>
        <v/>
      </c>
      <c r="BI1635" s="25" t="str">
        <f t="shared" si="829"/>
        <v/>
      </c>
      <c r="BJ1635" s="25" t="str">
        <f t="shared" si="830"/>
        <v/>
      </c>
      <c r="BK1635" s="25" t="str">
        <f t="shared" si="831"/>
        <v/>
      </c>
      <c r="BL1635" s="25" t="str">
        <f t="shared" si="832"/>
        <v/>
      </c>
      <c r="BM1635" s="25" t="str">
        <f t="shared" si="833"/>
        <v/>
      </c>
      <c r="BN1635" s="25" t="str">
        <f t="shared" si="834"/>
        <v/>
      </c>
    </row>
    <row r="1636" spans="1:66">
      <c r="A1636" s="20" t="str">
        <f>IF('S.D. Paste sheet'!A1636="","",'S.D. Paste sheet'!A1636)</f>
        <v/>
      </c>
      <c r="B1636" s="20" t="str">
        <f>IF('S.D. Paste sheet'!B1636="","",'S.D. Paste sheet'!B1636)</f>
        <v/>
      </c>
      <c r="C1636" s="20" t="str">
        <f>IF('S.D. Paste sheet'!C1636="","",'S.D. Paste sheet'!C1636)</f>
        <v/>
      </c>
      <c r="D1636" s="20" t="str">
        <f>IF('S.D. Paste sheet'!D1636="","",'S.D. Paste sheet'!D1636)</f>
        <v/>
      </c>
      <c r="E1636" s="20" t="str">
        <f>IF('S.D. Paste sheet'!E1636="","",UPPER('S.D. Paste sheet'!E1636))</f>
        <v/>
      </c>
      <c r="F1636" s="20" t="str">
        <f>IF('S.D. Paste sheet'!F1636="","",'S.D. Paste sheet'!F1636)</f>
        <v/>
      </c>
      <c r="G1636" s="20" t="str">
        <f>IF('S.D. Paste sheet'!G1636="","",UPPER('S.D. Paste sheet'!G1636))</f>
        <v/>
      </c>
      <c r="H1636" s="20" t="str">
        <f>IF('S.D. Paste sheet'!H1636="","",UPPER('S.D. Paste sheet'!H1636))</f>
        <v/>
      </c>
      <c r="I1636" s="20" t="str">
        <f>IF('S.D. Paste sheet'!I1636="","",'S.D. Paste sheet'!I1636)</f>
        <v/>
      </c>
      <c r="J1636" s="20" t="str">
        <f>IF('S.D. Paste sheet'!J1636="","",'S.D. Paste sheet'!J1636)</f>
        <v/>
      </c>
      <c r="K1636" s="20" t="str">
        <f>IF('S.D. Paste sheet'!K1636="","",'S.D. Paste sheet'!K1636)</f>
        <v/>
      </c>
      <c r="L1636" s="20" t="str">
        <f>IF('S.D. Paste sheet'!L1636="","",'S.D. Paste sheet'!L1636)</f>
        <v/>
      </c>
      <c r="M1636" s="20" t="str">
        <f>IF('S.D. Paste sheet'!M1636="","",'S.D. Paste sheet'!M1636)</f>
        <v/>
      </c>
      <c r="N1636" s="20" t="str">
        <f>IF('S.D. Paste sheet'!N1636="","",'S.D. Paste sheet'!N1636)</f>
        <v/>
      </c>
      <c r="O1636" s="20" t="str">
        <f>IF('S.D. Paste sheet'!O1636="","",'S.D. Paste sheet'!O1636)</f>
        <v/>
      </c>
      <c r="P1636" s="20" t="str">
        <f>IF('S.D. Paste sheet'!P1636="","",'S.D. Paste sheet'!P1636)</f>
        <v/>
      </c>
      <c r="Q1636" s="20" t="str">
        <f>IF('S.D. Paste sheet'!Q1636="","",'S.D. Paste sheet'!Q1636)</f>
        <v/>
      </c>
      <c r="R1636" s="20" t="str">
        <f>IF('S.D. Paste sheet'!R1636="","",'S.D. Paste sheet'!R1636)</f>
        <v/>
      </c>
      <c r="S1636" s="20" t="str">
        <f>IF('S.D. Paste sheet'!S1636="","",'S.D. Paste sheet'!S1636)</f>
        <v/>
      </c>
      <c r="T1636" s="20" t="str">
        <f>IF('S.D. Paste sheet'!T1636="","",'S.D. Paste sheet'!T1636)</f>
        <v/>
      </c>
      <c r="U1636" s="20" t="str">
        <f>IF('S.D. Paste sheet'!U1636="","",'S.D. Paste sheet'!U1636)</f>
        <v/>
      </c>
      <c r="V1636" s="20" t="str">
        <f>IF('S.D. Paste sheet'!V1636="","",'S.D. Paste sheet'!V1636)</f>
        <v/>
      </c>
      <c r="W1636" s="20" t="str">
        <f>IF('S.D. Paste sheet'!W1636="","",'S.D. Paste sheet'!W1636)</f>
        <v/>
      </c>
      <c r="X1636" s="20" t="str">
        <f>IF('S.D. Paste sheet'!X1636="","",'S.D. Paste sheet'!X1636)</f>
        <v/>
      </c>
      <c r="Y1636" s="20" t="str">
        <f>IF('S.D. Paste sheet'!Y1636="","",'S.D. Paste sheet'!Y1636)</f>
        <v/>
      </c>
      <c r="Z1636" s="20" t="str">
        <f>IF('S.D. Paste sheet'!Z1636="","",'S.D. Paste sheet'!Z1636)</f>
        <v/>
      </c>
      <c r="AA1636" s="20" t="str">
        <f>IF('S.D. Paste sheet'!AA1636="","",'S.D. Paste sheet'!AA1636)</f>
        <v/>
      </c>
      <c r="AB1636" s="20" t="str">
        <f>IF('S.D. Paste sheet'!AB1636="","",'S.D. Paste sheet'!AB1636)</f>
        <v/>
      </c>
      <c r="AC1636" s="20" t="str">
        <f>IF('S.D. Paste sheet'!AC1636="","",'S.D. Paste sheet'!AC1636)</f>
        <v/>
      </c>
      <c r="AD1636" s="20" t="str">
        <f>IF('S.D. Paste sheet'!AD1636="","",'S.D. Paste sheet'!AD1636)</f>
        <v/>
      </c>
      <c r="AE1636" s="29"/>
      <c r="AF1636" t="str">
        <f>IF(AK1636="","",IF(AK1636&gt;0,COUNT($AG$2:AG1636),""))</f>
        <v/>
      </c>
      <c r="AG1636" s="25" t="str">
        <f t="shared" si="803"/>
        <v/>
      </c>
      <c r="AH1636" s="25" t="str">
        <f t="shared" si="804"/>
        <v/>
      </c>
      <c r="AI1636" s="25" t="str">
        <f t="shared" si="805"/>
        <v/>
      </c>
      <c r="AJ1636" s="25" t="str">
        <f t="shared" si="806"/>
        <v/>
      </c>
      <c r="AK1636" s="25" t="str">
        <f t="shared" si="807"/>
        <v/>
      </c>
      <c r="AL1636" s="25" t="str">
        <f t="shared" si="808"/>
        <v/>
      </c>
      <c r="AM1636" s="25" t="str">
        <f t="shared" si="809"/>
        <v/>
      </c>
      <c r="AN1636" s="25" t="str">
        <f t="shared" si="810"/>
        <v/>
      </c>
      <c r="AO1636" s="25" t="str">
        <f t="shared" si="811"/>
        <v/>
      </c>
      <c r="AP1636" s="25" t="str">
        <f t="shared" si="812"/>
        <v/>
      </c>
      <c r="AQ1636" s="25" t="str">
        <f t="shared" si="813"/>
        <v/>
      </c>
      <c r="AR1636" s="25" t="str">
        <f t="shared" si="814"/>
        <v/>
      </c>
      <c r="AS1636" s="25" t="str">
        <f t="shared" si="815"/>
        <v/>
      </c>
      <c r="AT1636" s="25" t="str">
        <f t="shared" si="816"/>
        <v/>
      </c>
      <c r="AU1636" s="25" t="str">
        <f t="shared" si="817"/>
        <v/>
      </c>
      <c r="AV1636" s="25" t="str">
        <f t="shared" si="818"/>
        <v/>
      </c>
      <c r="AX1636" t="str">
        <f>IF(BC1636="","",IF(BC1636&gt;0,COUNT($AY$2:AY1636),""))</f>
        <v/>
      </c>
      <c r="AY1636" s="25" t="str">
        <f t="shared" si="819"/>
        <v/>
      </c>
      <c r="AZ1636" s="25" t="str">
        <f t="shared" si="820"/>
        <v/>
      </c>
      <c r="BA1636" s="25" t="str">
        <f t="shared" si="821"/>
        <v/>
      </c>
      <c r="BB1636" s="25" t="str">
        <f t="shared" si="822"/>
        <v/>
      </c>
      <c r="BC1636" s="25" t="str">
        <f t="shared" si="823"/>
        <v/>
      </c>
      <c r="BD1636" s="25" t="str">
        <f t="shared" si="824"/>
        <v/>
      </c>
      <c r="BE1636" s="25" t="str">
        <f t="shared" si="825"/>
        <v/>
      </c>
      <c r="BF1636" s="25" t="str">
        <f t="shared" si="826"/>
        <v/>
      </c>
      <c r="BG1636" s="25" t="str">
        <f t="shared" si="827"/>
        <v/>
      </c>
      <c r="BH1636" s="25" t="str">
        <f t="shared" si="828"/>
        <v/>
      </c>
      <c r="BI1636" s="25" t="str">
        <f t="shared" si="829"/>
        <v/>
      </c>
      <c r="BJ1636" s="25" t="str">
        <f t="shared" si="830"/>
        <v/>
      </c>
      <c r="BK1636" s="25" t="str">
        <f t="shared" si="831"/>
        <v/>
      </c>
      <c r="BL1636" s="25" t="str">
        <f t="shared" si="832"/>
        <v/>
      </c>
      <c r="BM1636" s="25" t="str">
        <f t="shared" si="833"/>
        <v/>
      </c>
      <c r="BN1636" s="25" t="str">
        <f t="shared" si="834"/>
        <v/>
      </c>
    </row>
    <row r="1637" spans="1:66">
      <c r="A1637" s="20" t="str">
        <f>IF('S.D. Paste sheet'!A1637="","",'S.D. Paste sheet'!A1637)</f>
        <v/>
      </c>
      <c r="B1637" s="20" t="str">
        <f>IF('S.D. Paste sheet'!B1637="","",'S.D. Paste sheet'!B1637)</f>
        <v/>
      </c>
      <c r="C1637" s="20" t="str">
        <f>IF('S.D. Paste sheet'!C1637="","",'S.D. Paste sheet'!C1637)</f>
        <v/>
      </c>
      <c r="D1637" s="20" t="str">
        <f>IF('S.D. Paste sheet'!D1637="","",'S.D. Paste sheet'!D1637)</f>
        <v/>
      </c>
      <c r="E1637" s="20" t="str">
        <f>IF('S.D. Paste sheet'!E1637="","",UPPER('S.D. Paste sheet'!E1637))</f>
        <v/>
      </c>
      <c r="F1637" s="20" t="str">
        <f>IF('S.D. Paste sheet'!F1637="","",'S.D. Paste sheet'!F1637)</f>
        <v/>
      </c>
      <c r="G1637" s="20" t="str">
        <f>IF('S.D. Paste sheet'!G1637="","",UPPER('S.D. Paste sheet'!G1637))</f>
        <v/>
      </c>
      <c r="H1637" s="20" t="str">
        <f>IF('S.D. Paste sheet'!H1637="","",UPPER('S.D. Paste sheet'!H1637))</f>
        <v/>
      </c>
      <c r="I1637" s="20" t="str">
        <f>IF('S.D. Paste sheet'!I1637="","",'S.D. Paste sheet'!I1637)</f>
        <v/>
      </c>
      <c r="J1637" s="20" t="str">
        <f>IF('S.D. Paste sheet'!J1637="","",'S.D. Paste sheet'!J1637)</f>
        <v/>
      </c>
      <c r="K1637" s="20" t="str">
        <f>IF('S.D. Paste sheet'!K1637="","",'S.D. Paste sheet'!K1637)</f>
        <v/>
      </c>
      <c r="L1637" s="20" t="str">
        <f>IF('S.D. Paste sheet'!L1637="","",'S.D. Paste sheet'!L1637)</f>
        <v/>
      </c>
      <c r="M1637" s="20" t="str">
        <f>IF('S.D. Paste sheet'!M1637="","",'S.D. Paste sheet'!M1637)</f>
        <v/>
      </c>
      <c r="N1637" s="20" t="str">
        <f>IF('S.D. Paste sheet'!N1637="","",'S.D. Paste sheet'!N1637)</f>
        <v/>
      </c>
      <c r="O1637" s="20" t="str">
        <f>IF('S.D. Paste sheet'!O1637="","",'S.D. Paste sheet'!O1637)</f>
        <v/>
      </c>
      <c r="P1637" s="20" t="str">
        <f>IF('S.D. Paste sheet'!P1637="","",'S.D. Paste sheet'!P1637)</f>
        <v/>
      </c>
      <c r="Q1637" s="20" t="str">
        <f>IF('S.D. Paste sheet'!Q1637="","",'S.D. Paste sheet'!Q1637)</f>
        <v/>
      </c>
      <c r="R1637" s="20" t="str">
        <f>IF('S.D. Paste sheet'!R1637="","",'S.D. Paste sheet'!R1637)</f>
        <v/>
      </c>
      <c r="S1637" s="20" t="str">
        <f>IF('S.D. Paste sheet'!S1637="","",'S.D. Paste sheet'!S1637)</f>
        <v/>
      </c>
      <c r="T1637" s="20" t="str">
        <f>IF('S.D. Paste sheet'!T1637="","",'S.D. Paste sheet'!T1637)</f>
        <v/>
      </c>
      <c r="U1637" s="20" t="str">
        <f>IF('S.D. Paste sheet'!U1637="","",'S.D. Paste sheet'!U1637)</f>
        <v/>
      </c>
      <c r="V1637" s="20" t="str">
        <f>IF('S.D. Paste sheet'!V1637="","",'S.D. Paste sheet'!V1637)</f>
        <v/>
      </c>
      <c r="W1637" s="20" t="str">
        <f>IF('S.D. Paste sheet'!W1637="","",'S.D. Paste sheet'!W1637)</f>
        <v/>
      </c>
      <c r="X1637" s="20" t="str">
        <f>IF('S.D. Paste sheet'!X1637="","",'S.D. Paste sheet'!X1637)</f>
        <v/>
      </c>
      <c r="Y1637" s="20" t="str">
        <f>IF('S.D. Paste sheet'!Y1637="","",'S.D. Paste sheet'!Y1637)</f>
        <v/>
      </c>
      <c r="Z1637" s="20" t="str">
        <f>IF('S.D. Paste sheet'!Z1637="","",'S.D. Paste sheet'!Z1637)</f>
        <v/>
      </c>
      <c r="AA1637" s="20" t="str">
        <f>IF('S.D. Paste sheet'!AA1637="","",'S.D. Paste sheet'!AA1637)</f>
        <v/>
      </c>
      <c r="AB1637" s="20" t="str">
        <f>IF('S.D. Paste sheet'!AB1637="","",'S.D. Paste sheet'!AB1637)</f>
        <v/>
      </c>
      <c r="AC1637" s="20" t="str">
        <f>IF('S.D. Paste sheet'!AC1637="","",'S.D. Paste sheet'!AC1637)</f>
        <v/>
      </c>
      <c r="AD1637" s="20" t="str">
        <f>IF('S.D. Paste sheet'!AD1637="","",'S.D. Paste sheet'!AD1637)</f>
        <v/>
      </c>
      <c r="AE1637" s="29"/>
      <c r="AF1637" t="str">
        <f>IF(AK1637="","",IF(AK1637&gt;0,COUNT($AG$2:AG1637),""))</f>
        <v/>
      </c>
      <c r="AG1637" s="25" t="str">
        <f t="shared" si="803"/>
        <v/>
      </c>
      <c r="AH1637" s="25" t="str">
        <f t="shared" si="804"/>
        <v/>
      </c>
      <c r="AI1637" s="25" t="str">
        <f t="shared" si="805"/>
        <v/>
      </c>
      <c r="AJ1637" s="25" t="str">
        <f t="shared" si="806"/>
        <v/>
      </c>
      <c r="AK1637" s="25" t="str">
        <f t="shared" si="807"/>
        <v/>
      </c>
      <c r="AL1637" s="25" t="str">
        <f t="shared" si="808"/>
        <v/>
      </c>
      <c r="AM1637" s="25" t="str">
        <f t="shared" si="809"/>
        <v/>
      </c>
      <c r="AN1637" s="25" t="str">
        <f t="shared" si="810"/>
        <v/>
      </c>
      <c r="AO1637" s="25" t="str">
        <f t="shared" si="811"/>
        <v/>
      </c>
      <c r="AP1637" s="25" t="str">
        <f t="shared" si="812"/>
        <v/>
      </c>
      <c r="AQ1637" s="25" t="str">
        <f t="shared" si="813"/>
        <v/>
      </c>
      <c r="AR1637" s="25" t="str">
        <f t="shared" si="814"/>
        <v/>
      </c>
      <c r="AS1637" s="25" t="str">
        <f t="shared" si="815"/>
        <v/>
      </c>
      <c r="AT1637" s="25" t="str">
        <f t="shared" si="816"/>
        <v/>
      </c>
      <c r="AU1637" s="25" t="str">
        <f t="shared" si="817"/>
        <v/>
      </c>
      <c r="AV1637" s="25" t="str">
        <f t="shared" si="818"/>
        <v/>
      </c>
      <c r="AX1637" t="str">
        <f>IF(BC1637="","",IF(BC1637&gt;0,COUNT($AY$2:AY1637),""))</f>
        <v/>
      </c>
      <c r="AY1637" s="25" t="str">
        <f t="shared" si="819"/>
        <v/>
      </c>
      <c r="AZ1637" s="25" t="str">
        <f t="shared" si="820"/>
        <v/>
      </c>
      <c r="BA1637" s="25" t="str">
        <f t="shared" si="821"/>
        <v/>
      </c>
      <c r="BB1637" s="25" t="str">
        <f t="shared" si="822"/>
        <v/>
      </c>
      <c r="BC1637" s="25" t="str">
        <f t="shared" si="823"/>
        <v/>
      </c>
      <c r="BD1637" s="25" t="str">
        <f t="shared" si="824"/>
        <v/>
      </c>
      <c r="BE1637" s="25" t="str">
        <f t="shared" si="825"/>
        <v/>
      </c>
      <c r="BF1637" s="25" t="str">
        <f t="shared" si="826"/>
        <v/>
      </c>
      <c r="BG1637" s="25" t="str">
        <f t="shared" si="827"/>
        <v/>
      </c>
      <c r="BH1637" s="25" t="str">
        <f t="shared" si="828"/>
        <v/>
      </c>
      <c r="BI1637" s="25" t="str">
        <f t="shared" si="829"/>
        <v/>
      </c>
      <c r="BJ1637" s="25" t="str">
        <f t="shared" si="830"/>
        <v/>
      </c>
      <c r="BK1637" s="25" t="str">
        <f t="shared" si="831"/>
        <v/>
      </c>
      <c r="BL1637" s="25" t="str">
        <f t="shared" si="832"/>
        <v/>
      </c>
      <c r="BM1637" s="25" t="str">
        <f t="shared" si="833"/>
        <v/>
      </c>
      <c r="BN1637" s="25" t="str">
        <f t="shared" si="834"/>
        <v/>
      </c>
    </row>
    <row r="1638" spans="1:66">
      <c r="A1638" s="20" t="str">
        <f>IF('S.D. Paste sheet'!A1638="","",'S.D. Paste sheet'!A1638)</f>
        <v/>
      </c>
      <c r="B1638" s="20" t="str">
        <f>IF('S.D. Paste sheet'!B1638="","",'S.D. Paste sheet'!B1638)</f>
        <v/>
      </c>
      <c r="C1638" s="20" t="str">
        <f>IF('S.D. Paste sheet'!C1638="","",'S.D. Paste sheet'!C1638)</f>
        <v/>
      </c>
      <c r="D1638" s="20" t="str">
        <f>IF('S.D. Paste sheet'!D1638="","",'S.D. Paste sheet'!D1638)</f>
        <v/>
      </c>
      <c r="E1638" s="20" t="str">
        <f>IF('S.D. Paste sheet'!E1638="","",UPPER('S.D. Paste sheet'!E1638))</f>
        <v/>
      </c>
      <c r="F1638" s="20" t="str">
        <f>IF('S.D. Paste sheet'!F1638="","",'S.D. Paste sheet'!F1638)</f>
        <v/>
      </c>
      <c r="G1638" s="20" t="str">
        <f>IF('S.D. Paste sheet'!G1638="","",UPPER('S.D. Paste sheet'!G1638))</f>
        <v/>
      </c>
      <c r="H1638" s="20" t="str">
        <f>IF('S.D. Paste sheet'!H1638="","",UPPER('S.D. Paste sheet'!H1638))</f>
        <v/>
      </c>
      <c r="I1638" s="20" t="str">
        <f>IF('S.D. Paste sheet'!I1638="","",'S.D. Paste sheet'!I1638)</f>
        <v/>
      </c>
      <c r="J1638" s="20" t="str">
        <f>IF('S.D. Paste sheet'!J1638="","",'S.D. Paste sheet'!J1638)</f>
        <v/>
      </c>
      <c r="K1638" s="20" t="str">
        <f>IF('S.D. Paste sheet'!K1638="","",'S.D. Paste sheet'!K1638)</f>
        <v/>
      </c>
      <c r="L1638" s="20" t="str">
        <f>IF('S.D. Paste sheet'!L1638="","",'S.D. Paste sheet'!L1638)</f>
        <v/>
      </c>
      <c r="M1638" s="20" t="str">
        <f>IF('S.D. Paste sheet'!M1638="","",'S.D. Paste sheet'!M1638)</f>
        <v/>
      </c>
      <c r="N1638" s="20" t="str">
        <f>IF('S.D. Paste sheet'!N1638="","",'S.D. Paste sheet'!N1638)</f>
        <v/>
      </c>
      <c r="O1638" s="20" t="str">
        <f>IF('S.D. Paste sheet'!O1638="","",'S.D. Paste sheet'!O1638)</f>
        <v/>
      </c>
      <c r="P1638" s="20" t="str">
        <f>IF('S.D. Paste sheet'!P1638="","",'S.D. Paste sheet'!P1638)</f>
        <v/>
      </c>
      <c r="Q1638" s="20" t="str">
        <f>IF('S.D. Paste sheet'!Q1638="","",'S.D. Paste sheet'!Q1638)</f>
        <v/>
      </c>
      <c r="R1638" s="20" t="str">
        <f>IF('S.D. Paste sheet'!R1638="","",'S.D. Paste sheet'!R1638)</f>
        <v/>
      </c>
      <c r="S1638" s="20" t="str">
        <f>IF('S.D. Paste sheet'!S1638="","",'S.D. Paste sheet'!S1638)</f>
        <v/>
      </c>
      <c r="T1638" s="20" t="str">
        <f>IF('S.D. Paste sheet'!T1638="","",'S.D. Paste sheet'!T1638)</f>
        <v/>
      </c>
      <c r="U1638" s="20" t="str">
        <f>IF('S.D. Paste sheet'!U1638="","",'S.D. Paste sheet'!U1638)</f>
        <v/>
      </c>
      <c r="V1638" s="20" t="str">
        <f>IF('S.D. Paste sheet'!V1638="","",'S.D. Paste sheet'!V1638)</f>
        <v/>
      </c>
      <c r="W1638" s="20" t="str">
        <f>IF('S.D. Paste sheet'!W1638="","",'S.D. Paste sheet'!W1638)</f>
        <v/>
      </c>
      <c r="X1638" s="20" t="str">
        <f>IF('S.D. Paste sheet'!X1638="","",'S.D. Paste sheet'!X1638)</f>
        <v/>
      </c>
      <c r="Y1638" s="20" t="str">
        <f>IF('S.D. Paste sheet'!Y1638="","",'S.D. Paste sheet'!Y1638)</f>
        <v/>
      </c>
      <c r="Z1638" s="20" t="str">
        <f>IF('S.D. Paste sheet'!Z1638="","",'S.D. Paste sheet'!Z1638)</f>
        <v/>
      </c>
      <c r="AA1638" s="20" t="str">
        <f>IF('S.D. Paste sheet'!AA1638="","",'S.D. Paste sheet'!AA1638)</f>
        <v/>
      </c>
      <c r="AB1638" s="20" t="str">
        <f>IF('S.D. Paste sheet'!AB1638="","",'S.D. Paste sheet'!AB1638)</f>
        <v/>
      </c>
      <c r="AC1638" s="20" t="str">
        <f>IF('S.D. Paste sheet'!AC1638="","",'S.D. Paste sheet'!AC1638)</f>
        <v/>
      </c>
      <c r="AD1638" s="20" t="str">
        <f>IF('S.D. Paste sheet'!AD1638="","",'S.D. Paste sheet'!AD1638)</f>
        <v/>
      </c>
      <c r="AE1638" s="29"/>
      <c r="AF1638" t="str">
        <f>IF(AK1638="","",IF(AK1638&gt;0,COUNT($AG$2:AG1638),""))</f>
        <v/>
      </c>
      <c r="AG1638" s="25" t="str">
        <f t="shared" si="803"/>
        <v/>
      </c>
      <c r="AH1638" s="25" t="str">
        <f t="shared" si="804"/>
        <v/>
      </c>
      <c r="AI1638" s="25" t="str">
        <f t="shared" si="805"/>
        <v/>
      </c>
      <c r="AJ1638" s="25" t="str">
        <f t="shared" si="806"/>
        <v/>
      </c>
      <c r="AK1638" s="25" t="str">
        <f t="shared" si="807"/>
        <v/>
      </c>
      <c r="AL1638" s="25" t="str">
        <f t="shared" si="808"/>
        <v/>
      </c>
      <c r="AM1638" s="25" t="str">
        <f t="shared" si="809"/>
        <v/>
      </c>
      <c r="AN1638" s="25" t="str">
        <f t="shared" si="810"/>
        <v/>
      </c>
      <c r="AO1638" s="25" t="str">
        <f t="shared" si="811"/>
        <v/>
      </c>
      <c r="AP1638" s="25" t="str">
        <f t="shared" si="812"/>
        <v/>
      </c>
      <c r="AQ1638" s="25" t="str">
        <f t="shared" si="813"/>
        <v/>
      </c>
      <c r="AR1638" s="25" t="str">
        <f t="shared" si="814"/>
        <v/>
      </c>
      <c r="AS1638" s="25" t="str">
        <f t="shared" si="815"/>
        <v/>
      </c>
      <c r="AT1638" s="25" t="str">
        <f t="shared" si="816"/>
        <v/>
      </c>
      <c r="AU1638" s="25" t="str">
        <f t="shared" si="817"/>
        <v/>
      </c>
      <c r="AV1638" s="25" t="str">
        <f t="shared" si="818"/>
        <v/>
      </c>
      <c r="AX1638" t="str">
        <f>IF(BC1638="","",IF(BC1638&gt;0,COUNT($AY$2:AY1638),""))</f>
        <v/>
      </c>
      <c r="AY1638" s="25" t="str">
        <f t="shared" si="819"/>
        <v/>
      </c>
      <c r="AZ1638" s="25" t="str">
        <f t="shared" si="820"/>
        <v/>
      </c>
      <c r="BA1638" s="25" t="str">
        <f t="shared" si="821"/>
        <v/>
      </c>
      <c r="BB1638" s="25" t="str">
        <f t="shared" si="822"/>
        <v/>
      </c>
      <c r="BC1638" s="25" t="str">
        <f t="shared" si="823"/>
        <v/>
      </c>
      <c r="BD1638" s="25" t="str">
        <f t="shared" si="824"/>
        <v/>
      </c>
      <c r="BE1638" s="25" t="str">
        <f t="shared" si="825"/>
        <v/>
      </c>
      <c r="BF1638" s="25" t="str">
        <f t="shared" si="826"/>
        <v/>
      </c>
      <c r="BG1638" s="25" t="str">
        <f t="shared" si="827"/>
        <v/>
      </c>
      <c r="BH1638" s="25" t="str">
        <f t="shared" si="828"/>
        <v/>
      </c>
      <c r="BI1638" s="25" t="str">
        <f t="shared" si="829"/>
        <v/>
      </c>
      <c r="BJ1638" s="25" t="str">
        <f t="shared" si="830"/>
        <v/>
      </c>
      <c r="BK1638" s="25" t="str">
        <f t="shared" si="831"/>
        <v/>
      </c>
      <c r="BL1638" s="25" t="str">
        <f t="shared" si="832"/>
        <v/>
      </c>
      <c r="BM1638" s="25" t="str">
        <f t="shared" si="833"/>
        <v/>
      </c>
      <c r="BN1638" s="25" t="str">
        <f t="shared" si="834"/>
        <v/>
      </c>
    </row>
    <row r="1639" spans="1:66">
      <c r="A1639" s="20" t="str">
        <f>IF('S.D. Paste sheet'!A1639="","",'S.D. Paste sheet'!A1639)</f>
        <v/>
      </c>
      <c r="B1639" s="20" t="str">
        <f>IF('S.D. Paste sheet'!B1639="","",'S.D. Paste sheet'!B1639)</f>
        <v/>
      </c>
      <c r="C1639" s="20" t="str">
        <f>IF('S.D. Paste sheet'!C1639="","",'S.D. Paste sheet'!C1639)</f>
        <v/>
      </c>
      <c r="D1639" s="20" t="str">
        <f>IF('S.D. Paste sheet'!D1639="","",'S.D. Paste sheet'!D1639)</f>
        <v/>
      </c>
      <c r="E1639" s="20" t="str">
        <f>IF('S.D. Paste sheet'!E1639="","",UPPER('S.D. Paste sheet'!E1639))</f>
        <v/>
      </c>
      <c r="F1639" s="20" t="str">
        <f>IF('S.D. Paste sheet'!F1639="","",'S.D. Paste sheet'!F1639)</f>
        <v/>
      </c>
      <c r="G1639" s="20" t="str">
        <f>IF('S.D. Paste sheet'!G1639="","",UPPER('S.D. Paste sheet'!G1639))</f>
        <v/>
      </c>
      <c r="H1639" s="20" t="str">
        <f>IF('S.D. Paste sheet'!H1639="","",UPPER('S.D. Paste sheet'!H1639))</f>
        <v/>
      </c>
      <c r="I1639" s="20" t="str">
        <f>IF('S.D. Paste sheet'!I1639="","",'S.D. Paste sheet'!I1639)</f>
        <v/>
      </c>
      <c r="J1639" s="20" t="str">
        <f>IF('S.D. Paste sheet'!J1639="","",'S.D. Paste sheet'!J1639)</f>
        <v/>
      </c>
      <c r="K1639" s="20" t="str">
        <f>IF('S.D. Paste sheet'!K1639="","",'S.D. Paste sheet'!K1639)</f>
        <v/>
      </c>
      <c r="L1639" s="20" t="str">
        <f>IF('S.D. Paste sheet'!L1639="","",'S.D. Paste sheet'!L1639)</f>
        <v/>
      </c>
      <c r="M1639" s="20" t="str">
        <f>IF('S.D. Paste sheet'!M1639="","",'S.D. Paste sheet'!M1639)</f>
        <v/>
      </c>
      <c r="N1639" s="20" t="str">
        <f>IF('S.D. Paste sheet'!N1639="","",'S.D. Paste sheet'!N1639)</f>
        <v/>
      </c>
      <c r="O1639" s="20" t="str">
        <f>IF('S.D. Paste sheet'!O1639="","",'S.D. Paste sheet'!O1639)</f>
        <v/>
      </c>
      <c r="P1639" s="20" t="str">
        <f>IF('S.D. Paste sheet'!P1639="","",'S.D. Paste sheet'!P1639)</f>
        <v/>
      </c>
      <c r="Q1639" s="20" t="str">
        <f>IF('S.D. Paste sheet'!Q1639="","",'S.D. Paste sheet'!Q1639)</f>
        <v/>
      </c>
      <c r="R1639" s="20" t="str">
        <f>IF('S.D. Paste sheet'!R1639="","",'S.D. Paste sheet'!R1639)</f>
        <v/>
      </c>
      <c r="S1639" s="20" t="str">
        <f>IF('S.D. Paste sheet'!S1639="","",'S.D. Paste sheet'!S1639)</f>
        <v/>
      </c>
      <c r="T1639" s="20" t="str">
        <f>IF('S.D. Paste sheet'!T1639="","",'S.D. Paste sheet'!T1639)</f>
        <v/>
      </c>
      <c r="U1639" s="20" t="str">
        <f>IF('S.D. Paste sheet'!U1639="","",'S.D. Paste sheet'!U1639)</f>
        <v/>
      </c>
      <c r="V1639" s="20" t="str">
        <f>IF('S.D. Paste sheet'!V1639="","",'S.D. Paste sheet'!V1639)</f>
        <v/>
      </c>
      <c r="W1639" s="20" t="str">
        <f>IF('S.D. Paste sheet'!W1639="","",'S.D. Paste sheet'!W1639)</f>
        <v/>
      </c>
      <c r="X1639" s="20" t="str">
        <f>IF('S.D. Paste sheet'!X1639="","",'S.D. Paste sheet'!X1639)</f>
        <v/>
      </c>
      <c r="Y1639" s="20" t="str">
        <f>IF('S.D. Paste sheet'!Y1639="","",'S.D. Paste sheet'!Y1639)</f>
        <v/>
      </c>
      <c r="Z1639" s="20" t="str">
        <f>IF('S.D. Paste sheet'!Z1639="","",'S.D. Paste sheet'!Z1639)</f>
        <v/>
      </c>
      <c r="AA1639" s="20" t="str">
        <f>IF('S.D. Paste sheet'!AA1639="","",'S.D. Paste sheet'!AA1639)</f>
        <v/>
      </c>
      <c r="AB1639" s="20" t="str">
        <f>IF('S.D. Paste sheet'!AB1639="","",'S.D. Paste sheet'!AB1639)</f>
        <v/>
      </c>
      <c r="AC1639" s="20" t="str">
        <f>IF('S.D. Paste sheet'!AC1639="","",'S.D. Paste sheet'!AC1639)</f>
        <v/>
      </c>
      <c r="AD1639" s="20" t="str">
        <f>IF('S.D. Paste sheet'!AD1639="","",'S.D. Paste sheet'!AD1639)</f>
        <v/>
      </c>
      <c r="AE1639" s="29"/>
      <c r="AF1639" t="str">
        <f>IF(AK1639="","",IF(AK1639&gt;0,COUNT($AG$2:AG1639),""))</f>
        <v/>
      </c>
      <c r="AG1639" s="25" t="str">
        <f t="shared" si="803"/>
        <v/>
      </c>
      <c r="AH1639" s="25" t="str">
        <f t="shared" si="804"/>
        <v/>
      </c>
      <c r="AI1639" s="25" t="str">
        <f t="shared" si="805"/>
        <v/>
      </c>
      <c r="AJ1639" s="25" t="str">
        <f t="shared" si="806"/>
        <v/>
      </c>
      <c r="AK1639" s="25" t="str">
        <f t="shared" si="807"/>
        <v/>
      </c>
      <c r="AL1639" s="25" t="str">
        <f t="shared" si="808"/>
        <v/>
      </c>
      <c r="AM1639" s="25" t="str">
        <f t="shared" si="809"/>
        <v/>
      </c>
      <c r="AN1639" s="25" t="str">
        <f t="shared" si="810"/>
        <v/>
      </c>
      <c r="AO1639" s="25" t="str">
        <f t="shared" si="811"/>
        <v/>
      </c>
      <c r="AP1639" s="25" t="str">
        <f t="shared" si="812"/>
        <v/>
      </c>
      <c r="AQ1639" s="25" t="str">
        <f t="shared" si="813"/>
        <v/>
      </c>
      <c r="AR1639" s="25" t="str">
        <f t="shared" si="814"/>
        <v/>
      </c>
      <c r="AS1639" s="25" t="str">
        <f t="shared" si="815"/>
        <v/>
      </c>
      <c r="AT1639" s="25" t="str">
        <f t="shared" si="816"/>
        <v/>
      </c>
      <c r="AU1639" s="25" t="str">
        <f t="shared" si="817"/>
        <v/>
      </c>
      <c r="AV1639" s="25" t="str">
        <f t="shared" si="818"/>
        <v/>
      </c>
      <c r="AX1639" t="str">
        <f>IF(BC1639="","",IF(BC1639&gt;0,COUNT($AY$2:AY1639),""))</f>
        <v/>
      </c>
      <c r="AY1639" s="25" t="str">
        <f t="shared" si="819"/>
        <v/>
      </c>
      <c r="AZ1639" s="25" t="str">
        <f t="shared" si="820"/>
        <v/>
      </c>
      <c r="BA1639" s="25" t="str">
        <f t="shared" si="821"/>
        <v/>
      </c>
      <c r="BB1639" s="25" t="str">
        <f t="shared" si="822"/>
        <v/>
      </c>
      <c r="BC1639" s="25" t="str">
        <f t="shared" si="823"/>
        <v/>
      </c>
      <c r="BD1639" s="25" t="str">
        <f t="shared" si="824"/>
        <v/>
      </c>
      <c r="BE1639" s="25" t="str">
        <f t="shared" si="825"/>
        <v/>
      </c>
      <c r="BF1639" s="25" t="str">
        <f t="shared" si="826"/>
        <v/>
      </c>
      <c r="BG1639" s="25" t="str">
        <f t="shared" si="827"/>
        <v/>
      </c>
      <c r="BH1639" s="25" t="str">
        <f t="shared" si="828"/>
        <v/>
      </c>
      <c r="BI1639" s="25" t="str">
        <f t="shared" si="829"/>
        <v/>
      </c>
      <c r="BJ1639" s="25" t="str">
        <f t="shared" si="830"/>
        <v/>
      </c>
      <c r="BK1639" s="25" t="str">
        <f t="shared" si="831"/>
        <v/>
      </c>
      <c r="BL1639" s="25" t="str">
        <f t="shared" si="832"/>
        <v/>
      </c>
      <c r="BM1639" s="25" t="str">
        <f t="shared" si="833"/>
        <v/>
      </c>
      <c r="BN1639" s="25" t="str">
        <f t="shared" si="834"/>
        <v/>
      </c>
    </row>
    <row r="1640" spans="1:66">
      <c r="A1640" s="20" t="str">
        <f>IF('S.D. Paste sheet'!A1640="","",'S.D. Paste sheet'!A1640)</f>
        <v/>
      </c>
      <c r="B1640" s="20" t="str">
        <f>IF('S.D. Paste sheet'!B1640="","",'S.D. Paste sheet'!B1640)</f>
        <v/>
      </c>
      <c r="C1640" s="20" t="str">
        <f>IF('S.D. Paste sheet'!C1640="","",'S.D. Paste sheet'!C1640)</f>
        <v/>
      </c>
      <c r="D1640" s="20" t="str">
        <f>IF('S.D. Paste sheet'!D1640="","",'S.D. Paste sheet'!D1640)</f>
        <v/>
      </c>
      <c r="E1640" s="20" t="str">
        <f>IF('S.D. Paste sheet'!E1640="","",UPPER('S.D. Paste sheet'!E1640))</f>
        <v/>
      </c>
      <c r="F1640" s="20" t="str">
        <f>IF('S.D. Paste sheet'!F1640="","",'S.D. Paste sheet'!F1640)</f>
        <v/>
      </c>
      <c r="G1640" s="20" t="str">
        <f>IF('S.D. Paste sheet'!G1640="","",UPPER('S.D. Paste sheet'!G1640))</f>
        <v/>
      </c>
      <c r="H1640" s="20" t="str">
        <f>IF('S.D. Paste sheet'!H1640="","",UPPER('S.D. Paste sheet'!H1640))</f>
        <v/>
      </c>
      <c r="I1640" s="20" t="str">
        <f>IF('S.D. Paste sheet'!I1640="","",'S.D. Paste sheet'!I1640)</f>
        <v/>
      </c>
      <c r="J1640" s="20" t="str">
        <f>IF('S.D. Paste sheet'!J1640="","",'S.D. Paste sheet'!J1640)</f>
        <v/>
      </c>
      <c r="K1640" s="20" t="str">
        <f>IF('S.D. Paste sheet'!K1640="","",'S.D. Paste sheet'!K1640)</f>
        <v/>
      </c>
      <c r="L1640" s="20" t="str">
        <f>IF('S.D. Paste sheet'!L1640="","",'S.D. Paste sheet'!L1640)</f>
        <v/>
      </c>
      <c r="M1640" s="20" t="str">
        <f>IF('S.D. Paste sheet'!M1640="","",'S.D. Paste sheet'!M1640)</f>
        <v/>
      </c>
      <c r="N1640" s="20" t="str">
        <f>IF('S.D. Paste sheet'!N1640="","",'S.D. Paste sheet'!N1640)</f>
        <v/>
      </c>
      <c r="O1640" s="20" t="str">
        <f>IF('S.D. Paste sheet'!O1640="","",'S.D. Paste sheet'!O1640)</f>
        <v/>
      </c>
      <c r="P1640" s="20" t="str">
        <f>IF('S.D. Paste sheet'!P1640="","",'S.D. Paste sheet'!P1640)</f>
        <v/>
      </c>
      <c r="Q1640" s="20" t="str">
        <f>IF('S.D. Paste sheet'!Q1640="","",'S.D. Paste sheet'!Q1640)</f>
        <v/>
      </c>
      <c r="R1640" s="20" t="str">
        <f>IF('S.D. Paste sheet'!R1640="","",'S.D. Paste sheet'!R1640)</f>
        <v/>
      </c>
      <c r="S1640" s="20" t="str">
        <f>IF('S.D. Paste sheet'!S1640="","",'S.D. Paste sheet'!S1640)</f>
        <v/>
      </c>
      <c r="T1640" s="20" t="str">
        <f>IF('S.D. Paste sheet'!T1640="","",'S.D. Paste sheet'!T1640)</f>
        <v/>
      </c>
      <c r="U1640" s="20" t="str">
        <f>IF('S.D. Paste sheet'!U1640="","",'S.D. Paste sheet'!U1640)</f>
        <v/>
      </c>
      <c r="V1640" s="20" t="str">
        <f>IF('S.D. Paste sheet'!V1640="","",'S.D. Paste sheet'!V1640)</f>
        <v/>
      </c>
      <c r="W1640" s="20" t="str">
        <f>IF('S.D. Paste sheet'!W1640="","",'S.D. Paste sheet'!W1640)</f>
        <v/>
      </c>
      <c r="X1640" s="20" t="str">
        <f>IF('S.D. Paste sheet'!X1640="","",'S.D. Paste sheet'!X1640)</f>
        <v/>
      </c>
      <c r="Y1640" s="20" t="str">
        <f>IF('S.D. Paste sheet'!Y1640="","",'S.D. Paste sheet'!Y1640)</f>
        <v/>
      </c>
      <c r="Z1640" s="20" t="str">
        <f>IF('S.D. Paste sheet'!Z1640="","",'S.D. Paste sheet'!Z1640)</f>
        <v/>
      </c>
      <c r="AA1640" s="20" t="str">
        <f>IF('S.D. Paste sheet'!AA1640="","",'S.D. Paste sheet'!AA1640)</f>
        <v/>
      </c>
      <c r="AB1640" s="20" t="str">
        <f>IF('S.D. Paste sheet'!AB1640="","",'S.D. Paste sheet'!AB1640)</f>
        <v/>
      </c>
      <c r="AC1640" s="20" t="str">
        <f>IF('S.D. Paste sheet'!AC1640="","",'S.D. Paste sheet'!AC1640)</f>
        <v/>
      </c>
      <c r="AD1640" s="20" t="str">
        <f>IF('S.D. Paste sheet'!AD1640="","",'S.D. Paste sheet'!AD1640)</f>
        <v/>
      </c>
      <c r="AE1640" s="29"/>
      <c r="AF1640" t="str">
        <f>IF(AK1640="","",IF(AK1640&gt;0,COUNT($AG$2:AG1640),""))</f>
        <v/>
      </c>
      <c r="AG1640" s="25" t="str">
        <f t="shared" si="803"/>
        <v/>
      </c>
      <c r="AH1640" s="25" t="str">
        <f t="shared" si="804"/>
        <v/>
      </c>
      <c r="AI1640" s="25" t="str">
        <f t="shared" si="805"/>
        <v/>
      </c>
      <c r="AJ1640" s="25" t="str">
        <f t="shared" si="806"/>
        <v/>
      </c>
      <c r="AK1640" s="25" t="str">
        <f t="shared" si="807"/>
        <v/>
      </c>
      <c r="AL1640" s="25" t="str">
        <f t="shared" si="808"/>
        <v/>
      </c>
      <c r="AM1640" s="25" t="str">
        <f t="shared" si="809"/>
        <v/>
      </c>
      <c r="AN1640" s="25" t="str">
        <f t="shared" si="810"/>
        <v/>
      </c>
      <c r="AO1640" s="25" t="str">
        <f t="shared" si="811"/>
        <v/>
      </c>
      <c r="AP1640" s="25" t="str">
        <f t="shared" si="812"/>
        <v/>
      </c>
      <c r="AQ1640" s="25" t="str">
        <f t="shared" si="813"/>
        <v/>
      </c>
      <c r="AR1640" s="25" t="str">
        <f t="shared" si="814"/>
        <v/>
      </c>
      <c r="AS1640" s="25" t="str">
        <f t="shared" si="815"/>
        <v/>
      </c>
      <c r="AT1640" s="25" t="str">
        <f t="shared" si="816"/>
        <v/>
      </c>
      <c r="AU1640" s="25" t="str">
        <f t="shared" si="817"/>
        <v/>
      </c>
      <c r="AV1640" s="25" t="str">
        <f t="shared" si="818"/>
        <v/>
      </c>
      <c r="AX1640" t="str">
        <f>IF(BC1640="","",IF(BC1640&gt;0,COUNT($AY$2:AY1640),""))</f>
        <v/>
      </c>
      <c r="AY1640" s="25" t="str">
        <f t="shared" si="819"/>
        <v/>
      </c>
      <c r="AZ1640" s="25" t="str">
        <f t="shared" si="820"/>
        <v/>
      </c>
      <c r="BA1640" s="25" t="str">
        <f t="shared" si="821"/>
        <v/>
      </c>
      <c r="BB1640" s="25" t="str">
        <f t="shared" si="822"/>
        <v/>
      </c>
      <c r="BC1640" s="25" t="str">
        <f t="shared" si="823"/>
        <v/>
      </c>
      <c r="BD1640" s="25" t="str">
        <f t="shared" si="824"/>
        <v/>
      </c>
      <c r="BE1640" s="25" t="str">
        <f t="shared" si="825"/>
        <v/>
      </c>
      <c r="BF1640" s="25" t="str">
        <f t="shared" si="826"/>
        <v/>
      </c>
      <c r="BG1640" s="25" t="str">
        <f t="shared" si="827"/>
        <v/>
      </c>
      <c r="BH1640" s="25" t="str">
        <f t="shared" si="828"/>
        <v/>
      </c>
      <c r="BI1640" s="25" t="str">
        <f t="shared" si="829"/>
        <v/>
      </c>
      <c r="BJ1640" s="25" t="str">
        <f t="shared" si="830"/>
        <v/>
      </c>
      <c r="BK1640" s="25" t="str">
        <f t="shared" si="831"/>
        <v/>
      </c>
      <c r="BL1640" s="25" t="str">
        <f t="shared" si="832"/>
        <v/>
      </c>
      <c r="BM1640" s="25" t="str">
        <f t="shared" si="833"/>
        <v/>
      </c>
      <c r="BN1640" s="25" t="str">
        <f t="shared" si="834"/>
        <v/>
      </c>
    </row>
    <row r="1641" spans="1:66">
      <c r="A1641" s="20" t="str">
        <f>IF('S.D. Paste sheet'!A1641="","",'S.D. Paste sheet'!A1641)</f>
        <v/>
      </c>
      <c r="B1641" s="20" t="str">
        <f>IF('S.D. Paste sheet'!B1641="","",'S.D. Paste sheet'!B1641)</f>
        <v/>
      </c>
      <c r="C1641" s="20" t="str">
        <f>IF('S.D. Paste sheet'!C1641="","",'S.D. Paste sheet'!C1641)</f>
        <v/>
      </c>
      <c r="D1641" s="20" t="str">
        <f>IF('S.D. Paste sheet'!D1641="","",'S.D. Paste sheet'!D1641)</f>
        <v/>
      </c>
      <c r="E1641" s="20" t="str">
        <f>IF('S.D. Paste sheet'!E1641="","",UPPER('S.D. Paste sheet'!E1641))</f>
        <v/>
      </c>
      <c r="F1641" s="20" t="str">
        <f>IF('S.D. Paste sheet'!F1641="","",'S.D. Paste sheet'!F1641)</f>
        <v/>
      </c>
      <c r="G1641" s="20" t="str">
        <f>IF('S.D. Paste sheet'!G1641="","",UPPER('S.D. Paste sheet'!G1641))</f>
        <v/>
      </c>
      <c r="H1641" s="20" t="str">
        <f>IF('S.D. Paste sheet'!H1641="","",UPPER('S.D. Paste sheet'!H1641))</f>
        <v/>
      </c>
      <c r="I1641" s="20" t="str">
        <f>IF('S.D. Paste sheet'!I1641="","",'S.D. Paste sheet'!I1641)</f>
        <v/>
      </c>
      <c r="J1641" s="20" t="str">
        <f>IF('S.D. Paste sheet'!J1641="","",'S.D. Paste sheet'!J1641)</f>
        <v/>
      </c>
      <c r="K1641" s="20" t="str">
        <f>IF('S.D. Paste sheet'!K1641="","",'S.D. Paste sheet'!K1641)</f>
        <v/>
      </c>
      <c r="L1641" s="20" t="str">
        <f>IF('S.D. Paste sheet'!L1641="","",'S.D. Paste sheet'!L1641)</f>
        <v/>
      </c>
      <c r="M1641" s="20" t="str">
        <f>IF('S.D. Paste sheet'!M1641="","",'S.D. Paste sheet'!M1641)</f>
        <v/>
      </c>
      <c r="N1641" s="20" t="str">
        <f>IF('S.D. Paste sheet'!N1641="","",'S.D. Paste sheet'!N1641)</f>
        <v/>
      </c>
      <c r="O1641" s="20" t="str">
        <f>IF('S.D. Paste sheet'!O1641="","",'S.D. Paste sheet'!O1641)</f>
        <v/>
      </c>
      <c r="P1641" s="20" t="str">
        <f>IF('S.D. Paste sheet'!P1641="","",'S.D. Paste sheet'!P1641)</f>
        <v/>
      </c>
      <c r="Q1641" s="20" t="str">
        <f>IF('S.D. Paste sheet'!Q1641="","",'S.D. Paste sheet'!Q1641)</f>
        <v/>
      </c>
      <c r="R1641" s="20" t="str">
        <f>IF('S.D. Paste sheet'!R1641="","",'S.D. Paste sheet'!R1641)</f>
        <v/>
      </c>
      <c r="S1641" s="20" t="str">
        <f>IF('S.D. Paste sheet'!S1641="","",'S.D. Paste sheet'!S1641)</f>
        <v/>
      </c>
      <c r="T1641" s="20" t="str">
        <f>IF('S.D. Paste sheet'!T1641="","",'S.D. Paste sheet'!T1641)</f>
        <v/>
      </c>
      <c r="U1641" s="20" t="str">
        <f>IF('S.D. Paste sheet'!U1641="","",'S.D. Paste sheet'!U1641)</f>
        <v/>
      </c>
      <c r="V1641" s="20" t="str">
        <f>IF('S.D. Paste sheet'!V1641="","",'S.D. Paste sheet'!V1641)</f>
        <v/>
      </c>
      <c r="W1641" s="20" t="str">
        <f>IF('S.D. Paste sheet'!W1641="","",'S.D. Paste sheet'!W1641)</f>
        <v/>
      </c>
      <c r="X1641" s="20" t="str">
        <f>IF('S.D. Paste sheet'!X1641="","",'S.D. Paste sheet'!X1641)</f>
        <v/>
      </c>
      <c r="Y1641" s="20" t="str">
        <f>IF('S.D. Paste sheet'!Y1641="","",'S.D. Paste sheet'!Y1641)</f>
        <v/>
      </c>
      <c r="Z1641" s="20" t="str">
        <f>IF('S.D. Paste sheet'!Z1641="","",'S.D. Paste sheet'!Z1641)</f>
        <v/>
      </c>
      <c r="AA1641" s="20" t="str">
        <f>IF('S.D. Paste sheet'!AA1641="","",'S.D. Paste sheet'!AA1641)</f>
        <v/>
      </c>
      <c r="AB1641" s="20" t="str">
        <f>IF('S.D. Paste sheet'!AB1641="","",'S.D. Paste sheet'!AB1641)</f>
        <v/>
      </c>
      <c r="AC1641" s="20" t="str">
        <f>IF('S.D. Paste sheet'!AC1641="","",'S.D. Paste sheet'!AC1641)</f>
        <v/>
      </c>
      <c r="AD1641" s="20" t="str">
        <f>IF('S.D. Paste sheet'!AD1641="","",'S.D. Paste sheet'!AD1641)</f>
        <v/>
      </c>
      <c r="AE1641" s="29"/>
      <c r="AF1641" t="str">
        <f>IF(AK1641="","",IF(AK1641&gt;0,COUNT($AG$2:AG1641),""))</f>
        <v/>
      </c>
      <c r="AG1641" s="25" t="str">
        <f t="shared" si="803"/>
        <v/>
      </c>
      <c r="AH1641" s="25" t="str">
        <f t="shared" si="804"/>
        <v/>
      </c>
      <c r="AI1641" s="25" t="str">
        <f t="shared" si="805"/>
        <v/>
      </c>
      <c r="AJ1641" s="25" t="str">
        <f t="shared" si="806"/>
        <v/>
      </c>
      <c r="AK1641" s="25" t="str">
        <f t="shared" si="807"/>
        <v/>
      </c>
      <c r="AL1641" s="25" t="str">
        <f t="shared" si="808"/>
        <v/>
      </c>
      <c r="AM1641" s="25" t="str">
        <f t="shared" si="809"/>
        <v/>
      </c>
      <c r="AN1641" s="25" t="str">
        <f t="shared" si="810"/>
        <v/>
      </c>
      <c r="AO1641" s="25" t="str">
        <f t="shared" si="811"/>
        <v/>
      </c>
      <c r="AP1641" s="25" t="str">
        <f t="shared" si="812"/>
        <v/>
      </c>
      <c r="AQ1641" s="25" t="str">
        <f t="shared" si="813"/>
        <v/>
      </c>
      <c r="AR1641" s="25" t="str">
        <f t="shared" si="814"/>
        <v/>
      </c>
      <c r="AS1641" s="25" t="str">
        <f t="shared" si="815"/>
        <v/>
      </c>
      <c r="AT1641" s="25" t="str">
        <f t="shared" si="816"/>
        <v/>
      </c>
      <c r="AU1641" s="25" t="str">
        <f t="shared" si="817"/>
        <v/>
      </c>
      <c r="AV1641" s="25" t="str">
        <f t="shared" si="818"/>
        <v/>
      </c>
      <c r="AX1641" t="str">
        <f>IF(BC1641="","",IF(BC1641&gt;0,COUNT($AY$2:AY1641),""))</f>
        <v/>
      </c>
      <c r="AY1641" s="25" t="str">
        <f t="shared" si="819"/>
        <v/>
      </c>
      <c r="AZ1641" s="25" t="str">
        <f t="shared" si="820"/>
        <v/>
      </c>
      <c r="BA1641" s="25" t="str">
        <f t="shared" si="821"/>
        <v/>
      </c>
      <c r="BB1641" s="25" t="str">
        <f t="shared" si="822"/>
        <v/>
      </c>
      <c r="BC1641" s="25" t="str">
        <f t="shared" si="823"/>
        <v/>
      </c>
      <c r="BD1641" s="25" t="str">
        <f t="shared" si="824"/>
        <v/>
      </c>
      <c r="BE1641" s="25" t="str">
        <f t="shared" si="825"/>
        <v/>
      </c>
      <c r="BF1641" s="25" t="str">
        <f t="shared" si="826"/>
        <v/>
      </c>
      <c r="BG1641" s="25" t="str">
        <f t="shared" si="827"/>
        <v/>
      </c>
      <c r="BH1641" s="25" t="str">
        <f t="shared" si="828"/>
        <v/>
      </c>
      <c r="BI1641" s="25" t="str">
        <f t="shared" si="829"/>
        <v/>
      </c>
      <c r="BJ1641" s="25" t="str">
        <f t="shared" si="830"/>
        <v/>
      </c>
      <c r="BK1641" s="25" t="str">
        <f t="shared" si="831"/>
        <v/>
      </c>
      <c r="BL1641" s="25" t="str">
        <f t="shared" si="832"/>
        <v/>
      </c>
      <c r="BM1641" s="25" t="str">
        <f t="shared" si="833"/>
        <v/>
      </c>
      <c r="BN1641" s="25" t="str">
        <f t="shared" si="834"/>
        <v/>
      </c>
    </row>
    <row r="1642" spans="1:66">
      <c r="A1642" s="20" t="str">
        <f>IF('S.D. Paste sheet'!A1642="","",'S.D. Paste sheet'!A1642)</f>
        <v/>
      </c>
      <c r="B1642" s="20" t="str">
        <f>IF('S.D. Paste sheet'!B1642="","",'S.D. Paste sheet'!B1642)</f>
        <v/>
      </c>
      <c r="C1642" s="20" t="str">
        <f>IF('S.D. Paste sheet'!C1642="","",'S.D. Paste sheet'!C1642)</f>
        <v/>
      </c>
      <c r="D1642" s="20" t="str">
        <f>IF('S.D. Paste sheet'!D1642="","",'S.D. Paste sheet'!D1642)</f>
        <v/>
      </c>
      <c r="E1642" s="20" t="str">
        <f>IF('S.D. Paste sheet'!E1642="","",UPPER('S.D. Paste sheet'!E1642))</f>
        <v/>
      </c>
      <c r="F1642" s="20" t="str">
        <f>IF('S.D. Paste sheet'!F1642="","",'S.D. Paste sheet'!F1642)</f>
        <v/>
      </c>
      <c r="G1642" s="20" t="str">
        <f>IF('S.D. Paste sheet'!G1642="","",UPPER('S.D. Paste sheet'!G1642))</f>
        <v/>
      </c>
      <c r="H1642" s="20" t="str">
        <f>IF('S.D. Paste sheet'!H1642="","",UPPER('S.D. Paste sheet'!H1642))</f>
        <v/>
      </c>
      <c r="I1642" s="20" t="str">
        <f>IF('S.D. Paste sheet'!I1642="","",'S.D. Paste sheet'!I1642)</f>
        <v/>
      </c>
      <c r="J1642" s="20" t="str">
        <f>IF('S.D. Paste sheet'!J1642="","",'S.D. Paste sheet'!J1642)</f>
        <v/>
      </c>
      <c r="K1642" s="20" t="str">
        <f>IF('S.D. Paste sheet'!K1642="","",'S.D. Paste sheet'!K1642)</f>
        <v/>
      </c>
      <c r="L1642" s="20" t="str">
        <f>IF('S.D. Paste sheet'!L1642="","",'S.D. Paste sheet'!L1642)</f>
        <v/>
      </c>
      <c r="M1642" s="20" t="str">
        <f>IF('S.D. Paste sheet'!M1642="","",'S.D. Paste sheet'!M1642)</f>
        <v/>
      </c>
      <c r="N1642" s="20" t="str">
        <f>IF('S.D. Paste sheet'!N1642="","",'S.D. Paste sheet'!N1642)</f>
        <v/>
      </c>
      <c r="O1642" s="20" t="str">
        <f>IF('S.D. Paste sheet'!O1642="","",'S.D. Paste sheet'!O1642)</f>
        <v/>
      </c>
      <c r="P1642" s="20" t="str">
        <f>IF('S.D. Paste sheet'!P1642="","",'S.D. Paste sheet'!P1642)</f>
        <v/>
      </c>
      <c r="Q1642" s="20" t="str">
        <f>IF('S.D. Paste sheet'!Q1642="","",'S.D. Paste sheet'!Q1642)</f>
        <v/>
      </c>
      <c r="R1642" s="20" t="str">
        <f>IF('S.D. Paste sheet'!R1642="","",'S.D. Paste sheet'!R1642)</f>
        <v/>
      </c>
      <c r="S1642" s="20" t="str">
        <f>IF('S.D. Paste sheet'!S1642="","",'S.D. Paste sheet'!S1642)</f>
        <v/>
      </c>
      <c r="T1642" s="20" t="str">
        <f>IF('S.D. Paste sheet'!T1642="","",'S.D. Paste sheet'!T1642)</f>
        <v/>
      </c>
      <c r="U1642" s="20" t="str">
        <f>IF('S.D. Paste sheet'!U1642="","",'S.D. Paste sheet'!U1642)</f>
        <v/>
      </c>
      <c r="V1642" s="20" t="str">
        <f>IF('S.D. Paste sheet'!V1642="","",'S.D. Paste sheet'!V1642)</f>
        <v/>
      </c>
      <c r="W1642" s="20" t="str">
        <f>IF('S.D. Paste sheet'!W1642="","",'S.D. Paste sheet'!W1642)</f>
        <v/>
      </c>
      <c r="X1642" s="20" t="str">
        <f>IF('S.D. Paste sheet'!X1642="","",'S.D. Paste sheet'!X1642)</f>
        <v/>
      </c>
      <c r="Y1642" s="20" t="str">
        <f>IF('S.D. Paste sheet'!Y1642="","",'S.D. Paste sheet'!Y1642)</f>
        <v/>
      </c>
      <c r="Z1642" s="20" t="str">
        <f>IF('S.D. Paste sheet'!Z1642="","",'S.D. Paste sheet'!Z1642)</f>
        <v/>
      </c>
      <c r="AA1642" s="20" t="str">
        <f>IF('S.D. Paste sheet'!AA1642="","",'S.D. Paste sheet'!AA1642)</f>
        <v/>
      </c>
      <c r="AB1642" s="20" t="str">
        <f>IF('S.D. Paste sheet'!AB1642="","",'S.D. Paste sheet'!AB1642)</f>
        <v/>
      </c>
      <c r="AC1642" s="20" t="str">
        <f>IF('S.D. Paste sheet'!AC1642="","",'S.D. Paste sheet'!AC1642)</f>
        <v/>
      </c>
      <c r="AD1642" s="20" t="str">
        <f>IF('S.D. Paste sheet'!AD1642="","",'S.D. Paste sheet'!AD1642)</f>
        <v/>
      </c>
      <c r="AE1642" s="29"/>
      <c r="AF1642" t="str">
        <f>IF(AK1642="","",IF(AK1642&gt;0,COUNT($AG$2:AG1642),""))</f>
        <v/>
      </c>
      <c r="AG1642" s="25" t="str">
        <f t="shared" si="803"/>
        <v/>
      </c>
      <c r="AH1642" s="25" t="str">
        <f t="shared" si="804"/>
        <v/>
      </c>
      <c r="AI1642" s="25" t="str">
        <f t="shared" si="805"/>
        <v/>
      </c>
      <c r="AJ1642" s="25" t="str">
        <f t="shared" si="806"/>
        <v/>
      </c>
      <c r="AK1642" s="25" t="str">
        <f t="shared" si="807"/>
        <v/>
      </c>
      <c r="AL1642" s="25" t="str">
        <f t="shared" si="808"/>
        <v/>
      </c>
      <c r="AM1642" s="25" t="str">
        <f t="shared" si="809"/>
        <v/>
      </c>
      <c r="AN1642" s="25" t="str">
        <f t="shared" si="810"/>
        <v/>
      </c>
      <c r="AO1642" s="25" t="str">
        <f t="shared" si="811"/>
        <v/>
      </c>
      <c r="AP1642" s="25" t="str">
        <f t="shared" si="812"/>
        <v/>
      </c>
      <c r="AQ1642" s="25" t="str">
        <f t="shared" si="813"/>
        <v/>
      </c>
      <c r="AR1642" s="25" t="str">
        <f t="shared" si="814"/>
        <v/>
      </c>
      <c r="AS1642" s="25" t="str">
        <f t="shared" si="815"/>
        <v/>
      </c>
      <c r="AT1642" s="25" t="str">
        <f t="shared" si="816"/>
        <v/>
      </c>
      <c r="AU1642" s="25" t="str">
        <f t="shared" si="817"/>
        <v/>
      </c>
      <c r="AV1642" s="25" t="str">
        <f t="shared" si="818"/>
        <v/>
      </c>
      <c r="AX1642" t="str">
        <f>IF(BC1642="","",IF(BC1642&gt;0,COUNT($AY$2:AY1642),""))</f>
        <v/>
      </c>
      <c r="AY1642" s="25" t="str">
        <f t="shared" si="819"/>
        <v/>
      </c>
      <c r="AZ1642" s="25" t="str">
        <f t="shared" si="820"/>
        <v/>
      </c>
      <c r="BA1642" s="25" t="str">
        <f t="shared" si="821"/>
        <v/>
      </c>
      <c r="BB1642" s="25" t="str">
        <f t="shared" si="822"/>
        <v/>
      </c>
      <c r="BC1642" s="25" t="str">
        <f t="shared" si="823"/>
        <v/>
      </c>
      <c r="BD1642" s="25" t="str">
        <f t="shared" si="824"/>
        <v/>
      </c>
      <c r="BE1642" s="25" t="str">
        <f t="shared" si="825"/>
        <v/>
      </c>
      <c r="BF1642" s="25" t="str">
        <f t="shared" si="826"/>
        <v/>
      </c>
      <c r="BG1642" s="25" t="str">
        <f t="shared" si="827"/>
        <v/>
      </c>
      <c r="BH1642" s="25" t="str">
        <f t="shared" si="828"/>
        <v/>
      </c>
      <c r="BI1642" s="25" t="str">
        <f t="shared" si="829"/>
        <v/>
      </c>
      <c r="BJ1642" s="25" t="str">
        <f t="shared" si="830"/>
        <v/>
      </c>
      <c r="BK1642" s="25" t="str">
        <f t="shared" si="831"/>
        <v/>
      </c>
      <c r="BL1642" s="25" t="str">
        <f t="shared" si="832"/>
        <v/>
      </c>
      <c r="BM1642" s="25" t="str">
        <f t="shared" si="833"/>
        <v/>
      </c>
      <c r="BN1642" s="25" t="str">
        <f t="shared" si="834"/>
        <v/>
      </c>
    </row>
    <row r="1643" spans="1:66">
      <c r="A1643" s="20" t="str">
        <f>IF('S.D. Paste sheet'!A1643="","",'S.D. Paste sheet'!A1643)</f>
        <v/>
      </c>
      <c r="B1643" s="20" t="str">
        <f>IF('S.D. Paste sheet'!B1643="","",'S.D. Paste sheet'!B1643)</f>
        <v/>
      </c>
      <c r="C1643" s="20" t="str">
        <f>IF('S.D. Paste sheet'!C1643="","",'S.D. Paste sheet'!C1643)</f>
        <v/>
      </c>
      <c r="D1643" s="20" t="str">
        <f>IF('S.D. Paste sheet'!D1643="","",'S.D. Paste sheet'!D1643)</f>
        <v/>
      </c>
      <c r="E1643" s="20" t="str">
        <f>IF('S.D. Paste sheet'!E1643="","",UPPER('S.D. Paste sheet'!E1643))</f>
        <v/>
      </c>
      <c r="F1643" s="20" t="str">
        <f>IF('S.D. Paste sheet'!F1643="","",'S.D. Paste sheet'!F1643)</f>
        <v/>
      </c>
      <c r="G1643" s="20" t="str">
        <f>IF('S.D. Paste sheet'!G1643="","",UPPER('S.D. Paste sheet'!G1643))</f>
        <v/>
      </c>
      <c r="H1643" s="20" t="str">
        <f>IF('S.D. Paste sheet'!H1643="","",UPPER('S.D. Paste sheet'!H1643))</f>
        <v/>
      </c>
      <c r="I1643" s="20" t="str">
        <f>IF('S.D. Paste sheet'!I1643="","",'S.D. Paste sheet'!I1643)</f>
        <v/>
      </c>
      <c r="J1643" s="20" t="str">
        <f>IF('S.D. Paste sheet'!J1643="","",'S.D. Paste sheet'!J1643)</f>
        <v/>
      </c>
      <c r="K1643" s="20" t="str">
        <f>IF('S.D. Paste sheet'!K1643="","",'S.D. Paste sheet'!K1643)</f>
        <v/>
      </c>
      <c r="L1643" s="20" t="str">
        <f>IF('S.D. Paste sheet'!L1643="","",'S.D. Paste sheet'!L1643)</f>
        <v/>
      </c>
      <c r="M1643" s="20" t="str">
        <f>IF('S.D. Paste sheet'!M1643="","",'S.D. Paste sheet'!M1643)</f>
        <v/>
      </c>
      <c r="N1643" s="20" t="str">
        <f>IF('S.D. Paste sheet'!N1643="","",'S.D. Paste sheet'!N1643)</f>
        <v/>
      </c>
      <c r="O1643" s="20" t="str">
        <f>IF('S.D. Paste sheet'!O1643="","",'S.D. Paste sheet'!O1643)</f>
        <v/>
      </c>
      <c r="P1643" s="20" t="str">
        <f>IF('S.D. Paste sheet'!P1643="","",'S.D. Paste sheet'!P1643)</f>
        <v/>
      </c>
      <c r="Q1643" s="20" t="str">
        <f>IF('S.D. Paste sheet'!Q1643="","",'S.D. Paste sheet'!Q1643)</f>
        <v/>
      </c>
      <c r="R1643" s="20" t="str">
        <f>IF('S.D. Paste sheet'!R1643="","",'S.D. Paste sheet'!R1643)</f>
        <v/>
      </c>
      <c r="S1643" s="20" t="str">
        <f>IF('S.D. Paste sheet'!S1643="","",'S.D. Paste sheet'!S1643)</f>
        <v/>
      </c>
      <c r="T1643" s="20" t="str">
        <f>IF('S.D. Paste sheet'!T1643="","",'S.D. Paste sheet'!T1643)</f>
        <v/>
      </c>
      <c r="U1643" s="20" t="str">
        <f>IF('S.D. Paste sheet'!U1643="","",'S.D. Paste sheet'!U1643)</f>
        <v/>
      </c>
      <c r="V1643" s="20" t="str">
        <f>IF('S.D. Paste sheet'!V1643="","",'S.D. Paste sheet'!V1643)</f>
        <v/>
      </c>
      <c r="W1643" s="20" t="str">
        <f>IF('S.D. Paste sheet'!W1643="","",'S.D. Paste sheet'!W1643)</f>
        <v/>
      </c>
      <c r="X1643" s="20" t="str">
        <f>IF('S.D. Paste sheet'!X1643="","",'S.D. Paste sheet'!X1643)</f>
        <v/>
      </c>
      <c r="Y1643" s="20" t="str">
        <f>IF('S.D. Paste sheet'!Y1643="","",'S.D. Paste sheet'!Y1643)</f>
        <v/>
      </c>
      <c r="Z1643" s="20" t="str">
        <f>IF('S.D. Paste sheet'!Z1643="","",'S.D. Paste sheet'!Z1643)</f>
        <v/>
      </c>
      <c r="AA1643" s="20" t="str">
        <f>IF('S.D. Paste sheet'!AA1643="","",'S.D. Paste sheet'!AA1643)</f>
        <v/>
      </c>
      <c r="AB1643" s="20" t="str">
        <f>IF('S.D. Paste sheet'!AB1643="","",'S.D. Paste sheet'!AB1643)</f>
        <v/>
      </c>
      <c r="AC1643" s="20" t="str">
        <f>IF('S.D. Paste sheet'!AC1643="","",'S.D. Paste sheet'!AC1643)</f>
        <v/>
      </c>
      <c r="AD1643" s="20" t="str">
        <f>IF('S.D. Paste sheet'!AD1643="","",'S.D. Paste sheet'!AD1643)</f>
        <v/>
      </c>
      <c r="AE1643" s="29"/>
      <c r="AF1643" t="str">
        <f>IF(AK1643="","",IF(AK1643&gt;0,COUNT($AG$2:AG1643),""))</f>
        <v/>
      </c>
      <c r="AG1643" s="25" t="str">
        <f t="shared" si="803"/>
        <v/>
      </c>
      <c r="AH1643" s="25" t="str">
        <f t="shared" si="804"/>
        <v/>
      </c>
      <c r="AI1643" s="25" t="str">
        <f t="shared" si="805"/>
        <v/>
      </c>
      <c r="AJ1643" s="25" t="str">
        <f t="shared" si="806"/>
        <v/>
      </c>
      <c r="AK1643" s="25" t="str">
        <f t="shared" si="807"/>
        <v/>
      </c>
      <c r="AL1643" s="25" t="str">
        <f t="shared" si="808"/>
        <v/>
      </c>
      <c r="AM1643" s="25" t="str">
        <f t="shared" si="809"/>
        <v/>
      </c>
      <c r="AN1643" s="25" t="str">
        <f t="shared" si="810"/>
        <v/>
      </c>
      <c r="AO1643" s="25" t="str">
        <f t="shared" si="811"/>
        <v/>
      </c>
      <c r="AP1643" s="25" t="str">
        <f t="shared" si="812"/>
        <v/>
      </c>
      <c r="AQ1643" s="25" t="str">
        <f t="shared" si="813"/>
        <v/>
      </c>
      <c r="AR1643" s="25" t="str">
        <f t="shared" si="814"/>
        <v/>
      </c>
      <c r="AS1643" s="25" t="str">
        <f t="shared" si="815"/>
        <v/>
      </c>
      <c r="AT1643" s="25" t="str">
        <f t="shared" si="816"/>
        <v/>
      </c>
      <c r="AU1643" s="25" t="str">
        <f t="shared" si="817"/>
        <v/>
      </c>
      <c r="AV1643" s="25" t="str">
        <f t="shared" si="818"/>
        <v/>
      </c>
      <c r="AX1643" t="str">
        <f>IF(BC1643="","",IF(BC1643&gt;0,COUNT($AY$2:AY1643),""))</f>
        <v/>
      </c>
      <c r="AY1643" s="25" t="str">
        <f t="shared" si="819"/>
        <v/>
      </c>
      <c r="AZ1643" s="25" t="str">
        <f t="shared" si="820"/>
        <v/>
      </c>
      <c r="BA1643" s="25" t="str">
        <f t="shared" si="821"/>
        <v/>
      </c>
      <c r="BB1643" s="25" t="str">
        <f t="shared" si="822"/>
        <v/>
      </c>
      <c r="BC1643" s="25" t="str">
        <f t="shared" si="823"/>
        <v/>
      </c>
      <c r="BD1643" s="25" t="str">
        <f t="shared" si="824"/>
        <v/>
      </c>
      <c r="BE1643" s="25" t="str">
        <f t="shared" si="825"/>
        <v/>
      </c>
      <c r="BF1643" s="25" t="str">
        <f t="shared" si="826"/>
        <v/>
      </c>
      <c r="BG1643" s="25" t="str">
        <f t="shared" si="827"/>
        <v/>
      </c>
      <c r="BH1643" s="25" t="str">
        <f t="shared" si="828"/>
        <v/>
      </c>
      <c r="BI1643" s="25" t="str">
        <f t="shared" si="829"/>
        <v/>
      </c>
      <c r="BJ1643" s="25" t="str">
        <f t="shared" si="830"/>
        <v/>
      </c>
      <c r="BK1643" s="25" t="str">
        <f t="shared" si="831"/>
        <v/>
      </c>
      <c r="BL1643" s="25" t="str">
        <f t="shared" si="832"/>
        <v/>
      </c>
      <c r="BM1643" s="25" t="str">
        <f t="shared" si="833"/>
        <v/>
      </c>
      <c r="BN1643" s="25" t="str">
        <f t="shared" si="834"/>
        <v/>
      </c>
    </row>
    <row r="1644" spans="1:66">
      <c r="A1644" s="20" t="str">
        <f>IF('S.D. Paste sheet'!A1644="","",'S.D. Paste sheet'!A1644)</f>
        <v/>
      </c>
      <c r="B1644" s="20" t="str">
        <f>IF('S.D. Paste sheet'!B1644="","",'S.D. Paste sheet'!B1644)</f>
        <v/>
      </c>
      <c r="C1644" s="20" t="str">
        <f>IF('S.D. Paste sheet'!C1644="","",'S.D. Paste sheet'!C1644)</f>
        <v/>
      </c>
      <c r="D1644" s="20" t="str">
        <f>IF('S.D. Paste sheet'!D1644="","",'S.D. Paste sheet'!D1644)</f>
        <v/>
      </c>
      <c r="E1644" s="20" t="str">
        <f>IF('S.D. Paste sheet'!E1644="","",UPPER('S.D. Paste sheet'!E1644))</f>
        <v/>
      </c>
      <c r="F1644" s="20" t="str">
        <f>IF('S.D. Paste sheet'!F1644="","",'S.D. Paste sheet'!F1644)</f>
        <v/>
      </c>
      <c r="G1644" s="20" t="str">
        <f>IF('S.D. Paste sheet'!G1644="","",UPPER('S.D. Paste sheet'!G1644))</f>
        <v/>
      </c>
      <c r="H1644" s="20" t="str">
        <f>IF('S.D. Paste sheet'!H1644="","",UPPER('S.D. Paste sheet'!H1644))</f>
        <v/>
      </c>
      <c r="I1644" s="20" t="str">
        <f>IF('S.D. Paste sheet'!I1644="","",'S.D. Paste sheet'!I1644)</f>
        <v/>
      </c>
      <c r="J1644" s="20" t="str">
        <f>IF('S.D. Paste sheet'!J1644="","",'S.D. Paste sheet'!J1644)</f>
        <v/>
      </c>
      <c r="K1644" s="20" t="str">
        <f>IF('S.D. Paste sheet'!K1644="","",'S.D. Paste sheet'!K1644)</f>
        <v/>
      </c>
      <c r="L1644" s="20" t="str">
        <f>IF('S.D. Paste sheet'!L1644="","",'S.D. Paste sheet'!L1644)</f>
        <v/>
      </c>
      <c r="M1644" s="20" t="str">
        <f>IF('S.D. Paste sheet'!M1644="","",'S.D. Paste sheet'!M1644)</f>
        <v/>
      </c>
      <c r="N1644" s="20" t="str">
        <f>IF('S.D. Paste sheet'!N1644="","",'S.D. Paste sheet'!N1644)</f>
        <v/>
      </c>
      <c r="O1644" s="20" t="str">
        <f>IF('S.D. Paste sheet'!O1644="","",'S.D. Paste sheet'!O1644)</f>
        <v/>
      </c>
      <c r="P1644" s="20" t="str">
        <f>IF('S.D. Paste sheet'!P1644="","",'S.D. Paste sheet'!P1644)</f>
        <v/>
      </c>
      <c r="Q1644" s="20" t="str">
        <f>IF('S.D. Paste sheet'!Q1644="","",'S.D. Paste sheet'!Q1644)</f>
        <v/>
      </c>
      <c r="R1644" s="20" t="str">
        <f>IF('S.D. Paste sheet'!R1644="","",'S.D. Paste sheet'!R1644)</f>
        <v/>
      </c>
      <c r="S1644" s="20" t="str">
        <f>IF('S.D. Paste sheet'!S1644="","",'S.D. Paste sheet'!S1644)</f>
        <v/>
      </c>
      <c r="T1644" s="20" t="str">
        <f>IF('S.D. Paste sheet'!T1644="","",'S.D. Paste sheet'!T1644)</f>
        <v/>
      </c>
      <c r="U1644" s="20" t="str">
        <f>IF('S.D. Paste sheet'!U1644="","",'S.D. Paste sheet'!U1644)</f>
        <v/>
      </c>
      <c r="V1644" s="20" t="str">
        <f>IF('S.D. Paste sheet'!V1644="","",'S.D. Paste sheet'!V1644)</f>
        <v/>
      </c>
      <c r="W1644" s="20" t="str">
        <f>IF('S.D. Paste sheet'!W1644="","",'S.D. Paste sheet'!W1644)</f>
        <v/>
      </c>
      <c r="X1644" s="20" t="str">
        <f>IF('S.D. Paste sheet'!X1644="","",'S.D. Paste sheet'!X1644)</f>
        <v/>
      </c>
      <c r="Y1644" s="20" t="str">
        <f>IF('S.D. Paste sheet'!Y1644="","",'S.D. Paste sheet'!Y1644)</f>
        <v/>
      </c>
      <c r="Z1644" s="20" t="str">
        <f>IF('S.D. Paste sheet'!Z1644="","",'S.D. Paste sheet'!Z1644)</f>
        <v/>
      </c>
      <c r="AA1644" s="20" t="str">
        <f>IF('S.D. Paste sheet'!AA1644="","",'S.D. Paste sheet'!AA1644)</f>
        <v/>
      </c>
      <c r="AB1644" s="20" t="str">
        <f>IF('S.D. Paste sheet'!AB1644="","",'S.D. Paste sheet'!AB1644)</f>
        <v/>
      </c>
      <c r="AC1644" s="20" t="str">
        <f>IF('S.D. Paste sheet'!AC1644="","",'S.D. Paste sheet'!AC1644)</f>
        <v/>
      </c>
      <c r="AD1644" s="20" t="str">
        <f>IF('S.D. Paste sheet'!AD1644="","",'S.D. Paste sheet'!AD1644)</f>
        <v/>
      </c>
      <c r="AE1644" s="29"/>
      <c r="AF1644" t="str">
        <f>IF(AK1644="","",IF(AK1644&gt;0,COUNT($AG$2:AG1644),""))</f>
        <v/>
      </c>
      <c r="AG1644" s="25" t="str">
        <f t="shared" si="803"/>
        <v/>
      </c>
      <c r="AH1644" s="25" t="str">
        <f t="shared" si="804"/>
        <v/>
      </c>
      <c r="AI1644" s="25" t="str">
        <f t="shared" si="805"/>
        <v/>
      </c>
      <c r="AJ1644" s="25" t="str">
        <f t="shared" si="806"/>
        <v/>
      </c>
      <c r="AK1644" s="25" t="str">
        <f t="shared" si="807"/>
        <v/>
      </c>
      <c r="AL1644" s="25" t="str">
        <f t="shared" si="808"/>
        <v/>
      </c>
      <c r="AM1644" s="25" t="str">
        <f t="shared" si="809"/>
        <v/>
      </c>
      <c r="AN1644" s="25" t="str">
        <f t="shared" si="810"/>
        <v/>
      </c>
      <c r="AO1644" s="25" t="str">
        <f t="shared" si="811"/>
        <v/>
      </c>
      <c r="AP1644" s="25" t="str">
        <f t="shared" si="812"/>
        <v/>
      </c>
      <c r="AQ1644" s="25" t="str">
        <f t="shared" si="813"/>
        <v/>
      </c>
      <c r="AR1644" s="25" t="str">
        <f t="shared" si="814"/>
        <v/>
      </c>
      <c r="AS1644" s="25" t="str">
        <f t="shared" si="815"/>
        <v/>
      </c>
      <c r="AT1644" s="25" t="str">
        <f t="shared" si="816"/>
        <v/>
      </c>
      <c r="AU1644" s="25" t="str">
        <f t="shared" si="817"/>
        <v/>
      </c>
      <c r="AV1644" s="25" t="str">
        <f t="shared" si="818"/>
        <v/>
      </c>
      <c r="AX1644" t="str">
        <f>IF(BC1644="","",IF(BC1644&gt;0,COUNT($AY$2:AY1644),""))</f>
        <v/>
      </c>
      <c r="AY1644" s="25" t="str">
        <f t="shared" si="819"/>
        <v/>
      </c>
      <c r="AZ1644" s="25" t="str">
        <f t="shared" si="820"/>
        <v/>
      </c>
      <c r="BA1644" s="25" t="str">
        <f t="shared" si="821"/>
        <v/>
      </c>
      <c r="BB1644" s="25" t="str">
        <f t="shared" si="822"/>
        <v/>
      </c>
      <c r="BC1644" s="25" t="str">
        <f t="shared" si="823"/>
        <v/>
      </c>
      <c r="BD1644" s="25" t="str">
        <f t="shared" si="824"/>
        <v/>
      </c>
      <c r="BE1644" s="25" t="str">
        <f t="shared" si="825"/>
        <v/>
      </c>
      <c r="BF1644" s="25" t="str">
        <f t="shared" si="826"/>
        <v/>
      </c>
      <c r="BG1644" s="25" t="str">
        <f t="shared" si="827"/>
        <v/>
      </c>
      <c r="BH1644" s="25" t="str">
        <f t="shared" si="828"/>
        <v/>
      </c>
      <c r="BI1644" s="25" t="str">
        <f t="shared" si="829"/>
        <v/>
      </c>
      <c r="BJ1644" s="25" t="str">
        <f t="shared" si="830"/>
        <v/>
      </c>
      <c r="BK1644" s="25" t="str">
        <f t="shared" si="831"/>
        <v/>
      </c>
      <c r="BL1644" s="25" t="str">
        <f t="shared" si="832"/>
        <v/>
      </c>
      <c r="BM1644" s="25" t="str">
        <f t="shared" si="833"/>
        <v/>
      </c>
      <c r="BN1644" s="25" t="str">
        <f t="shared" si="834"/>
        <v/>
      </c>
    </row>
    <row r="1645" spans="1:66">
      <c r="A1645" s="20" t="str">
        <f>IF('S.D. Paste sheet'!A1645="","",'S.D. Paste sheet'!A1645)</f>
        <v/>
      </c>
      <c r="B1645" s="20" t="str">
        <f>IF('S.D. Paste sheet'!B1645="","",'S.D. Paste sheet'!B1645)</f>
        <v/>
      </c>
      <c r="C1645" s="20" t="str">
        <f>IF('S.D. Paste sheet'!C1645="","",'S.D. Paste sheet'!C1645)</f>
        <v/>
      </c>
      <c r="D1645" s="20" t="str">
        <f>IF('S.D. Paste sheet'!D1645="","",'S.D. Paste sheet'!D1645)</f>
        <v/>
      </c>
      <c r="E1645" s="20" t="str">
        <f>IF('S.D. Paste sheet'!E1645="","",UPPER('S.D. Paste sheet'!E1645))</f>
        <v/>
      </c>
      <c r="F1645" s="20" t="str">
        <f>IF('S.D. Paste sheet'!F1645="","",'S.D. Paste sheet'!F1645)</f>
        <v/>
      </c>
      <c r="G1645" s="20" t="str">
        <f>IF('S.D. Paste sheet'!G1645="","",UPPER('S.D. Paste sheet'!G1645))</f>
        <v/>
      </c>
      <c r="H1645" s="20" t="str">
        <f>IF('S.D. Paste sheet'!H1645="","",UPPER('S.D. Paste sheet'!H1645))</f>
        <v/>
      </c>
      <c r="I1645" s="20" t="str">
        <f>IF('S.D. Paste sheet'!I1645="","",'S.D. Paste sheet'!I1645)</f>
        <v/>
      </c>
      <c r="J1645" s="20" t="str">
        <f>IF('S.D. Paste sheet'!J1645="","",'S.D. Paste sheet'!J1645)</f>
        <v/>
      </c>
      <c r="K1645" s="20" t="str">
        <f>IF('S.D. Paste sheet'!K1645="","",'S.D. Paste sheet'!K1645)</f>
        <v/>
      </c>
      <c r="L1645" s="20" t="str">
        <f>IF('S.D. Paste sheet'!L1645="","",'S.D. Paste sheet'!L1645)</f>
        <v/>
      </c>
      <c r="M1645" s="20" t="str">
        <f>IF('S.D. Paste sheet'!M1645="","",'S.D. Paste sheet'!M1645)</f>
        <v/>
      </c>
      <c r="N1645" s="20" t="str">
        <f>IF('S.D. Paste sheet'!N1645="","",'S.D. Paste sheet'!N1645)</f>
        <v/>
      </c>
      <c r="O1645" s="20" t="str">
        <f>IF('S.D. Paste sheet'!O1645="","",'S.D. Paste sheet'!O1645)</f>
        <v/>
      </c>
      <c r="P1645" s="20" t="str">
        <f>IF('S.D. Paste sheet'!P1645="","",'S.D. Paste sheet'!P1645)</f>
        <v/>
      </c>
      <c r="Q1645" s="20" t="str">
        <f>IF('S.D. Paste sheet'!Q1645="","",'S.D. Paste sheet'!Q1645)</f>
        <v/>
      </c>
      <c r="R1645" s="20" t="str">
        <f>IF('S.D. Paste sheet'!R1645="","",'S.D. Paste sheet'!R1645)</f>
        <v/>
      </c>
      <c r="S1645" s="20" t="str">
        <f>IF('S.D. Paste sheet'!S1645="","",'S.D. Paste sheet'!S1645)</f>
        <v/>
      </c>
      <c r="T1645" s="20" t="str">
        <f>IF('S.D. Paste sheet'!T1645="","",'S.D. Paste sheet'!T1645)</f>
        <v/>
      </c>
      <c r="U1645" s="20" t="str">
        <f>IF('S.D. Paste sheet'!U1645="","",'S.D. Paste sheet'!U1645)</f>
        <v/>
      </c>
      <c r="V1645" s="20" t="str">
        <f>IF('S.D. Paste sheet'!V1645="","",'S.D. Paste sheet'!V1645)</f>
        <v/>
      </c>
      <c r="W1645" s="20" t="str">
        <f>IF('S.D. Paste sheet'!W1645="","",'S.D. Paste sheet'!W1645)</f>
        <v/>
      </c>
      <c r="X1645" s="20" t="str">
        <f>IF('S.D. Paste sheet'!X1645="","",'S.D. Paste sheet'!X1645)</f>
        <v/>
      </c>
      <c r="Y1645" s="20" t="str">
        <f>IF('S.D. Paste sheet'!Y1645="","",'S.D. Paste sheet'!Y1645)</f>
        <v/>
      </c>
      <c r="Z1645" s="20" t="str">
        <f>IF('S.D. Paste sheet'!Z1645="","",'S.D. Paste sheet'!Z1645)</f>
        <v/>
      </c>
      <c r="AA1645" s="20" t="str">
        <f>IF('S.D. Paste sheet'!AA1645="","",'S.D. Paste sheet'!AA1645)</f>
        <v/>
      </c>
      <c r="AB1645" s="20" t="str">
        <f>IF('S.D. Paste sheet'!AB1645="","",'S.D. Paste sheet'!AB1645)</f>
        <v/>
      </c>
      <c r="AC1645" s="20" t="str">
        <f>IF('S.D. Paste sheet'!AC1645="","",'S.D. Paste sheet'!AC1645)</f>
        <v/>
      </c>
      <c r="AD1645" s="20" t="str">
        <f>IF('S.D. Paste sheet'!AD1645="","",'S.D. Paste sheet'!AD1645)</f>
        <v/>
      </c>
      <c r="AE1645" s="29"/>
      <c r="AF1645" t="str">
        <f>IF(AK1645="","",IF(AK1645&gt;0,COUNT($AG$2:AG1645),""))</f>
        <v/>
      </c>
      <c r="AG1645" s="25" t="str">
        <f t="shared" si="803"/>
        <v/>
      </c>
      <c r="AH1645" s="25" t="str">
        <f t="shared" si="804"/>
        <v/>
      </c>
      <c r="AI1645" s="25" t="str">
        <f t="shared" si="805"/>
        <v/>
      </c>
      <c r="AJ1645" s="25" t="str">
        <f t="shared" si="806"/>
        <v/>
      </c>
      <c r="AK1645" s="25" t="str">
        <f t="shared" si="807"/>
        <v/>
      </c>
      <c r="AL1645" s="25" t="str">
        <f t="shared" si="808"/>
        <v/>
      </c>
      <c r="AM1645" s="25" t="str">
        <f t="shared" si="809"/>
        <v/>
      </c>
      <c r="AN1645" s="25" t="str">
        <f t="shared" si="810"/>
        <v/>
      </c>
      <c r="AO1645" s="25" t="str">
        <f t="shared" si="811"/>
        <v/>
      </c>
      <c r="AP1645" s="25" t="str">
        <f t="shared" si="812"/>
        <v/>
      </c>
      <c r="AQ1645" s="25" t="str">
        <f t="shared" si="813"/>
        <v/>
      </c>
      <c r="AR1645" s="25" t="str">
        <f t="shared" si="814"/>
        <v/>
      </c>
      <c r="AS1645" s="25" t="str">
        <f t="shared" si="815"/>
        <v/>
      </c>
      <c r="AT1645" s="25" t="str">
        <f t="shared" si="816"/>
        <v/>
      </c>
      <c r="AU1645" s="25" t="str">
        <f t="shared" si="817"/>
        <v/>
      </c>
      <c r="AV1645" s="25" t="str">
        <f t="shared" si="818"/>
        <v/>
      </c>
      <c r="AX1645" t="str">
        <f>IF(BC1645="","",IF(BC1645&gt;0,COUNT($AY$2:AY1645),""))</f>
        <v/>
      </c>
      <c r="AY1645" s="25" t="str">
        <f t="shared" si="819"/>
        <v/>
      </c>
      <c r="AZ1645" s="25" t="str">
        <f t="shared" si="820"/>
        <v/>
      </c>
      <c r="BA1645" s="25" t="str">
        <f t="shared" si="821"/>
        <v/>
      </c>
      <c r="BB1645" s="25" t="str">
        <f t="shared" si="822"/>
        <v/>
      </c>
      <c r="BC1645" s="25" t="str">
        <f t="shared" si="823"/>
        <v/>
      </c>
      <c r="BD1645" s="25" t="str">
        <f t="shared" si="824"/>
        <v/>
      </c>
      <c r="BE1645" s="25" t="str">
        <f t="shared" si="825"/>
        <v/>
      </c>
      <c r="BF1645" s="25" t="str">
        <f t="shared" si="826"/>
        <v/>
      </c>
      <c r="BG1645" s="25" t="str">
        <f t="shared" si="827"/>
        <v/>
      </c>
      <c r="BH1645" s="25" t="str">
        <f t="shared" si="828"/>
        <v/>
      </c>
      <c r="BI1645" s="25" t="str">
        <f t="shared" si="829"/>
        <v/>
      </c>
      <c r="BJ1645" s="25" t="str">
        <f t="shared" si="830"/>
        <v/>
      </c>
      <c r="BK1645" s="25" t="str">
        <f t="shared" si="831"/>
        <v/>
      </c>
      <c r="BL1645" s="25" t="str">
        <f t="shared" si="832"/>
        <v/>
      </c>
      <c r="BM1645" s="25" t="str">
        <f t="shared" si="833"/>
        <v/>
      </c>
      <c r="BN1645" s="25" t="str">
        <f t="shared" si="834"/>
        <v/>
      </c>
    </row>
    <row r="1646" spans="1:66">
      <c r="A1646" s="20" t="str">
        <f>IF('S.D. Paste sheet'!A1646="","",'S.D. Paste sheet'!A1646)</f>
        <v/>
      </c>
      <c r="B1646" s="20" t="str">
        <f>IF('S.D. Paste sheet'!B1646="","",'S.D. Paste sheet'!B1646)</f>
        <v/>
      </c>
      <c r="C1646" s="20" t="str">
        <f>IF('S.D. Paste sheet'!C1646="","",'S.D. Paste sheet'!C1646)</f>
        <v/>
      </c>
      <c r="D1646" s="20" t="str">
        <f>IF('S.D. Paste sheet'!D1646="","",'S.D. Paste sheet'!D1646)</f>
        <v/>
      </c>
      <c r="E1646" s="20" t="str">
        <f>IF('S.D. Paste sheet'!E1646="","",UPPER('S.D. Paste sheet'!E1646))</f>
        <v/>
      </c>
      <c r="F1646" s="20" t="str">
        <f>IF('S.D. Paste sheet'!F1646="","",'S.D. Paste sheet'!F1646)</f>
        <v/>
      </c>
      <c r="G1646" s="20" t="str">
        <f>IF('S.D. Paste sheet'!G1646="","",UPPER('S.D. Paste sheet'!G1646))</f>
        <v/>
      </c>
      <c r="H1646" s="20" t="str">
        <f>IF('S.D. Paste sheet'!H1646="","",UPPER('S.D. Paste sheet'!H1646))</f>
        <v/>
      </c>
      <c r="I1646" s="20" t="str">
        <f>IF('S.D. Paste sheet'!I1646="","",'S.D. Paste sheet'!I1646)</f>
        <v/>
      </c>
      <c r="J1646" s="20" t="str">
        <f>IF('S.D. Paste sheet'!J1646="","",'S.D. Paste sheet'!J1646)</f>
        <v/>
      </c>
      <c r="K1646" s="20" t="str">
        <f>IF('S.D. Paste sheet'!K1646="","",'S.D. Paste sheet'!K1646)</f>
        <v/>
      </c>
      <c r="L1646" s="20" t="str">
        <f>IF('S.D. Paste sheet'!L1646="","",'S.D. Paste sheet'!L1646)</f>
        <v/>
      </c>
      <c r="M1646" s="20" t="str">
        <f>IF('S.D. Paste sheet'!M1646="","",'S.D. Paste sheet'!M1646)</f>
        <v/>
      </c>
      <c r="N1646" s="20" t="str">
        <f>IF('S.D. Paste sheet'!N1646="","",'S.D. Paste sheet'!N1646)</f>
        <v/>
      </c>
      <c r="O1646" s="20" t="str">
        <f>IF('S.D. Paste sheet'!O1646="","",'S.D. Paste sheet'!O1646)</f>
        <v/>
      </c>
      <c r="P1646" s="20" t="str">
        <f>IF('S.D. Paste sheet'!P1646="","",'S.D. Paste sheet'!P1646)</f>
        <v/>
      </c>
      <c r="Q1646" s="20" t="str">
        <f>IF('S.D. Paste sheet'!Q1646="","",'S.D. Paste sheet'!Q1646)</f>
        <v/>
      </c>
      <c r="R1646" s="20" t="str">
        <f>IF('S.D. Paste sheet'!R1646="","",'S.D. Paste sheet'!R1646)</f>
        <v/>
      </c>
      <c r="S1646" s="20" t="str">
        <f>IF('S.D. Paste sheet'!S1646="","",'S.D. Paste sheet'!S1646)</f>
        <v/>
      </c>
      <c r="T1646" s="20" t="str">
        <f>IF('S.D. Paste sheet'!T1646="","",'S.D. Paste sheet'!T1646)</f>
        <v/>
      </c>
      <c r="U1646" s="20" t="str">
        <f>IF('S.D. Paste sheet'!U1646="","",'S.D. Paste sheet'!U1646)</f>
        <v/>
      </c>
      <c r="V1646" s="20" t="str">
        <f>IF('S.D. Paste sheet'!V1646="","",'S.D. Paste sheet'!V1646)</f>
        <v/>
      </c>
      <c r="W1646" s="20" t="str">
        <f>IF('S.D. Paste sheet'!W1646="","",'S.D. Paste sheet'!W1646)</f>
        <v/>
      </c>
      <c r="X1646" s="20" t="str">
        <f>IF('S.D. Paste sheet'!X1646="","",'S.D. Paste sheet'!X1646)</f>
        <v/>
      </c>
      <c r="Y1646" s="20" t="str">
        <f>IF('S.D. Paste sheet'!Y1646="","",'S.D. Paste sheet'!Y1646)</f>
        <v/>
      </c>
      <c r="Z1646" s="20" t="str">
        <f>IF('S.D. Paste sheet'!Z1646="","",'S.D. Paste sheet'!Z1646)</f>
        <v/>
      </c>
      <c r="AA1646" s="20" t="str">
        <f>IF('S.D. Paste sheet'!AA1646="","",'S.D. Paste sheet'!AA1646)</f>
        <v/>
      </c>
      <c r="AB1646" s="20" t="str">
        <f>IF('S.D. Paste sheet'!AB1646="","",'S.D. Paste sheet'!AB1646)</f>
        <v/>
      </c>
      <c r="AC1646" s="20" t="str">
        <f>IF('S.D. Paste sheet'!AC1646="","",'S.D. Paste sheet'!AC1646)</f>
        <v/>
      </c>
      <c r="AD1646" s="20" t="str">
        <f>IF('S.D. Paste sheet'!AD1646="","",'S.D. Paste sheet'!AD1646)</f>
        <v/>
      </c>
      <c r="AE1646" s="29"/>
      <c r="AF1646" t="str">
        <f>IF(AK1646="","",IF(AK1646&gt;0,COUNT($AG$2:AG1646),""))</f>
        <v/>
      </c>
      <c r="AG1646" s="25" t="str">
        <f t="shared" si="803"/>
        <v/>
      </c>
      <c r="AH1646" s="25" t="str">
        <f t="shared" si="804"/>
        <v/>
      </c>
      <c r="AI1646" s="25" t="str">
        <f t="shared" si="805"/>
        <v/>
      </c>
      <c r="AJ1646" s="25" t="str">
        <f t="shared" si="806"/>
        <v/>
      </c>
      <c r="AK1646" s="25" t="str">
        <f t="shared" si="807"/>
        <v/>
      </c>
      <c r="AL1646" s="25" t="str">
        <f t="shared" si="808"/>
        <v/>
      </c>
      <c r="AM1646" s="25" t="str">
        <f t="shared" si="809"/>
        <v/>
      </c>
      <c r="AN1646" s="25" t="str">
        <f t="shared" si="810"/>
        <v/>
      </c>
      <c r="AO1646" s="25" t="str">
        <f t="shared" si="811"/>
        <v/>
      </c>
      <c r="AP1646" s="25" t="str">
        <f t="shared" si="812"/>
        <v/>
      </c>
      <c r="AQ1646" s="25" t="str">
        <f t="shared" si="813"/>
        <v/>
      </c>
      <c r="AR1646" s="25" t="str">
        <f t="shared" si="814"/>
        <v/>
      </c>
      <c r="AS1646" s="25" t="str">
        <f t="shared" si="815"/>
        <v/>
      </c>
      <c r="AT1646" s="25" t="str">
        <f t="shared" si="816"/>
        <v/>
      </c>
      <c r="AU1646" s="25" t="str">
        <f t="shared" si="817"/>
        <v/>
      </c>
      <c r="AV1646" s="25" t="str">
        <f t="shared" si="818"/>
        <v/>
      </c>
      <c r="AX1646" t="str">
        <f>IF(BC1646="","",IF(BC1646&gt;0,COUNT($AY$2:AY1646),""))</f>
        <v/>
      </c>
      <c r="AY1646" s="25" t="str">
        <f t="shared" si="819"/>
        <v/>
      </c>
      <c r="AZ1646" s="25" t="str">
        <f t="shared" si="820"/>
        <v/>
      </c>
      <c r="BA1646" s="25" t="str">
        <f t="shared" si="821"/>
        <v/>
      </c>
      <c r="BB1646" s="25" t="str">
        <f t="shared" si="822"/>
        <v/>
      </c>
      <c r="BC1646" s="25" t="str">
        <f t="shared" si="823"/>
        <v/>
      </c>
      <c r="BD1646" s="25" t="str">
        <f t="shared" si="824"/>
        <v/>
      </c>
      <c r="BE1646" s="25" t="str">
        <f t="shared" si="825"/>
        <v/>
      </c>
      <c r="BF1646" s="25" t="str">
        <f t="shared" si="826"/>
        <v/>
      </c>
      <c r="BG1646" s="25" t="str">
        <f t="shared" si="827"/>
        <v/>
      </c>
      <c r="BH1646" s="25" t="str">
        <f t="shared" si="828"/>
        <v/>
      </c>
      <c r="BI1646" s="25" t="str">
        <f t="shared" si="829"/>
        <v/>
      </c>
      <c r="BJ1646" s="25" t="str">
        <f t="shared" si="830"/>
        <v/>
      </c>
      <c r="BK1646" s="25" t="str">
        <f t="shared" si="831"/>
        <v/>
      </c>
      <c r="BL1646" s="25" t="str">
        <f t="shared" si="832"/>
        <v/>
      </c>
      <c r="BM1646" s="25" t="str">
        <f t="shared" si="833"/>
        <v/>
      </c>
      <c r="BN1646" s="25" t="str">
        <f t="shared" si="834"/>
        <v/>
      </c>
    </row>
    <row r="1647" spans="1:66">
      <c r="A1647" s="20" t="str">
        <f>IF('S.D. Paste sheet'!A1647="","",'S.D. Paste sheet'!A1647)</f>
        <v/>
      </c>
      <c r="B1647" s="20" t="str">
        <f>IF('S.D. Paste sheet'!B1647="","",'S.D. Paste sheet'!B1647)</f>
        <v/>
      </c>
      <c r="C1647" s="20" t="str">
        <f>IF('S.D. Paste sheet'!C1647="","",'S.D. Paste sheet'!C1647)</f>
        <v/>
      </c>
      <c r="D1647" s="20" t="str">
        <f>IF('S.D. Paste sheet'!D1647="","",'S.D. Paste sheet'!D1647)</f>
        <v/>
      </c>
      <c r="E1647" s="20" t="str">
        <f>IF('S.D. Paste sheet'!E1647="","",UPPER('S.D. Paste sheet'!E1647))</f>
        <v/>
      </c>
      <c r="F1647" s="20" t="str">
        <f>IF('S.D. Paste sheet'!F1647="","",'S.D. Paste sheet'!F1647)</f>
        <v/>
      </c>
      <c r="G1647" s="20" t="str">
        <f>IF('S.D. Paste sheet'!G1647="","",UPPER('S.D. Paste sheet'!G1647))</f>
        <v/>
      </c>
      <c r="H1647" s="20" t="str">
        <f>IF('S.D. Paste sheet'!H1647="","",UPPER('S.D. Paste sheet'!H1647))</f>
        <v/>
      </c>
      <c r="I1647" s="20" t="str">
        <f>IF('S.D. Paste sheet'!I1647="","",'S.D. Paste sheet'!I1647)</f>
        <v/>
      </c>
      <c r="J1647" s="20" t="str">
        <f>IF('S.D. Paste sheet'!J1647="","",'S.D. Paste sheet'!J1647)</f>
        <v/>
      </c>
      <c r="K1647" s="20" t="str">
        <f>IF('S.D. Paste sheet'!K1647="","",'S.D. Paste sheet'!K1647)</f>
        <v/>
      </c>
      <c r="L1647" s="20" t="str">
        <f>IF('S.D. Paste sheet'!L1647="","",'S.D. Paste sheet'!L1647)</f>
        <v/>
      </c>
      <c r="M1647" s="20" t="str">
        <f>IF('S.D. Paste sheet'!M1647="","",'S.D. Paste sheet'!M1647)</f>
        <v/>
      </c>
      <c r="N1647" s="20" t="str">
        <f>IF('S.D. Paste sheet'!N1647="","",'S.D. Paste sheet'!N1647)</f>
        <v/>
      </c>
      <c r="O1647" s="20" t="str">
        <f>IF('S.D. Paste sheet'!O1647="","",'S.D. Paste sheet'!O1647)</f>
        <v/>
      </c>
      <c r="P1647" s="20" t="str">
        <f>IF('S.D. Paste sheet'!P1647="","",'S.D. Paste sheet'!P1647)</f>
        <v/>
      </c>
      <c r="Q1647" s="20" t="str">
        <f>IF('S.D. Paste sheet'!Q1647="","",'S.D. Paste sheet'!Q1647)</f>
        <v/>
      </c>
      <c r="R1647" s="20" t="str">
        <f>IF('S.D. Paste sheet'!R1647="","",'S.D. Paste sheet'!R1647)</f>
        <v/>
      </c>
      <c r="S1647" s="20" t="str">
        <f>IF('S.D. Paste sheet'!S1647="","",'S.D. Paste sheet'!S1647)</f>
        <v/>
      </c>
      <c r="T1647" s="20" t="str">
        <f>IF('S.D. Paste sheet'!T1647="","",'S.D. Paste sheet'!T1647)</f>
        <v/>
      </c>
      <c r="U1647" s="20" t="str">
        <f>IF('S.D. Paste sheet'!U1647="","",'S.D. Paste sheet'!U1647)</f>
        <v/>
      </c>
      <c r="V1647" s="20" t="str">
        <f>IF('S.D. Paste sheet'!V1647="","",'S.D. Paste sheet'!V1647)</f>
        <v/>
      </c>
      <c r="W1647" s="20" t="str">
        <f>IF('S.D. Paste sheet'!W1647="","",'S.D. Paste sheet'!W1647)</f>
        <v/>
      </c>
      <c r="X1647" s="20" t="str">
        <f>IF('S.D. Paste sheet'!X1647="","",'S.D. Paste sheet'!X1647)</f>
        <v/>
      </c>
      <c r="Y1647" s="20" t="str">
        <f>IF('S.D. Paste sheet'!Y1647="","",'S.D. Paste sheet'!Y1647)</f>
        <v/>
      </c>
      <c r="Z1647" s="20" t="str">
        <f>IF('S.D. Paste sheet'!Z1647="","",'S.D. Paste sheet'!Z1647)</f>
        <v/>
      </c>
      <c r="AA1647" s="20" t="str">
        <f>IF('S.D. Paste sheet'!AA1647="","",'S.D. Paste sheet'!AA1647)</f>
        <v/>
      </c>
      <c r="AB1647" s="20" t="str">
        <f>IF('S.D. Paste sheet'!AB1647="","",'S.D. Paste sheet'!AB1647)</f>
        <v/>
      </c>
      <c r="AC1647" s="20" t="str">
        <f>IF('S.D. Paste sheet'!AC1647="","",'S.D. Paste sheet'!AC1647)</f>
        <v/>
      </c>
      <c r="AD1647" s="20" t="str">
        <f>IF('S.D. Paste sheet'!AD1647="","",'S.D. Paste sheet'!AD1647)</f>
        <v/>
      </c>
      <c r="AE1647" s="29"/>
      <c r="AF1647" t="str">
        <f>IF(AK1647="","",IF(AK1647&gt;0,COUNT($AG$2:AG1647),""))</f>
        <v/>
      </c>
      <c r="AG1647" s="25" t="str">
        <f t="shared" si="803"/>
        <v/>
      </c>
      <c r="AH1647" s="25" t="str">
        <f t="shared" si="804"/>
        <v/>
      </c>
      <c r="AI1647" s="25" t="str">
        <f t="shared" si="805"/>
        <v/>
      </c>
      <c r="AJ1647" s="25" t="str">
        <f t="shared" si="806"/>
        <v/>
      </c>
      <c r="AK1647" s="25" t="str">
        <f t="shared" si="807"/>
        <v/>
      </c>
      <c r="AL1647" s="25" t="str">
        <f t="shared" si="808"/>
        <v/>
      </c>
      <c r="AM1647" s="25" t="str">
        <f t="shared" si="809"/>
        <v/>
      </c>
      <c r="AN1647" s="25" t="str">
        <f t="shared" si="810"/>
        <v/>
      </c>
      <c r="AO1647" s="25" t="str">
        <f t="shared" si="811"/>
        <v/>
      </c>
      <c r="AP1647" s="25" t="str">
        <f t="shared" si="812"/>
        <v/>
      </c>
      <c r="AQ1647" s="25" t="str">
        <f t="shared" si="813"/>
        <v/>
      </c>
      <c r="AR1647" s="25" t="str">
        <f t="shared" si="814"/>
        <v/>
      </c>
      <c r="AS1647" s="25" t="str">
        <f t="shared" si="815"/>
        <v/>
      </c>
      <c r="AT1647" s="25" t="str">
        <f t="shared" si="816"/>
        <v/>
      </c>
      <c r="AU1647" s="25" t="str">
        <f t="shared" si="817"/>
        <v/>
      </c>
      <c r="AV1647" s="25" t="str">
        <f t="shared" si="818"/>
        <v/>
      </c>
      <c r="AX1647" t="str">
        <f>IF(BC1647="","",IF(BC1647&gt;0,COUNT($AY$2:AY1647),""))</f>
        <v/>
      </c>
      <c r="AY1647" s="25" t="str">
        <f t="shared" si="819"/>
        <v/>
      </c>
      <c r="AZ1647" s="25" t="str">
        <f t="shared" si="820"/>
        <v/>
      </c>
      <c r="BA1647" s="25" t="str">
        <f t="shared" si="821"/>
        <v/>
      </c>
      <c r="BB1647" s="25" t="str">
        <f t="shared" si="822"/>
        <v/>
      </c>
      <c r="BC1647" s="25" t="str">
        <f t="shared" si="823"/>
        <v/>
      </c>
      <c r="BD1647" s="25" t="str">
        <f t="shared" si="824"/>
        <v/>
      </c>
      <c r="BE1647" s="25" t="str">
        <f t="shared" si="825"/>
        <v/>
      </c>
      <c r="BF1647" s="25" t="str">
        <f t="shared" si="826"/>
        <v/>
      </c>
      <c r="BG1647" s="25" t="str">
        <f t="shared" si="827"/>
        <v/>
      </c>
      <c r="BH1647" s="25" t="str">
        <f t="shared" si="828"/>
        <v/>
      </c>
      <c r="BI1647" s="25" t="str">
        <f t="shared" si="829"/>
        <v/>
      </c>
      <c r="BJ1647" s="25" t="str">
        <f t="shared" si="830"/>
        <v/>
      </c>
      <c r="BK1647" s="25" t="str">
        <f t="shared" si="831"/>
        <v/>
      </c>
      <c r="BL1647" s="25" t="str">
        <f t="shared" si="832"/>
        <v/>
      </c>
      <c r="BM1647" s="25" t="str">
        <f t="shared" si="833"/>
        <v/>
      </c>
      <c r="BN1647" s="25" t="str">
        <f t="shared" si="834"/>
        <v/>
      </c>
    </row>
    <row r="1648" spans="1:66">
      <c r="A1648" s="20" t="str">
        <f>IF('S.D. Paste sheet'!A1648="","",'S.D. Paste sheet'!A1648)</f>
        <v/>
      </c>
      <c r="B1648" s="20" t="str">
        <f>IF('S.D. Paste sheet'!B1648="","",'S.D. Paste sheet'!B1648)</f>
        <v/>
      </c>
      <c r="C1648" s="20" t="str">
        <f>IF('S.D. Paste sheet'!C1648="","",'S.D. Paste sheet'!C1648)</f>
        <v/>
      </c>
      <c r="D1648" s="20" t="str">
        <f>IF('S.D. Paste sheet'!D1648="","",'S.D. Paste sheet'!D1648)</f>
        <v/>
      </c>
      <c r="E1648" s="20" t="str">
        <f>IF('S.D. Paste sheet'!E1648="","",UPPER('S.D. Paste sheet'!E1648))</f>
        <v/>
      </c>
      <c r="F1648" s="20" t="str">
        <f>IF('S.D. Paste sheet'!F1648="","",'S.D. Paste sheet'!F1648)</f>
        <v/>
      </c>
      <c r="G1648" s="20" t="str">
        <f>IF('S.D. Paste sheet'!G1648="","",UPPER('S.D. Paste sheet'!G1648))</f>
        <v/>
      </c>
      <c r="H1648" s="20" t="str">
        <f>IF('S.D. Paste sheet'!H1648="","",UPPER('S.D. Paste sheet'!H1648))</f>
        <v/>
      </c>
      <c r="I1648" s="20" t="str">
        <f>IF('S.D. Paste sheet'!I1648="","",'S.D. Paste sheet'!I1648)</f>
        <v/>
      </c>
      <c r="J1648" s="20" t="str">
        <f>IF('S.D. Paste sheet'!J1648="","",'S.D. Paste sheet'!J1648)</f>
        <v/>
      </c>
      <c r="K1648" s="20" t="str">
        <f>IF('S.D. Paste sheet'!K1648="","",'S.D. Paste sheet'!K1648)</f>
        <v/>
      </c>
      <c r="L1648" s="20" t="str">
        <f>IF('S.D. Paste sheet'!L1648="","",'S.D. Paste sheet'!L1648)</f>
        <v/>
      </c>
      <c r="M1648" s="20" t="str">
        <f>IF('S.D. Paste sheet'!M1648="","",'S.D. Paste sheet'!M1648)</f>
        <v/>
      </c>
      <c r="N1648" s="20" t="str">
        <f>IF('S.D. Paste sheet'!N1648="","",'S.D. Paste sheet'!N1648)</f>
        <v/>
      </c>
      <c r="O1648" s="20" t="str">
        <f>IF('S.D. Paste sheet'!O1648="","",'S.D. Paste sheet'!O1648)</f>
        <v/>
      </c>
      <c r="P1648" s="20" t="str">
        <f>IF('S.D. Paste sheet'!P1648="","",'S.D. Paste sheet'!P1648)</f>
        <v/>
      </c>
      <c r="Q1648" s="20" t="str">
        <f>IF('S.D. Paste sheet'!Q1648="","",'S.D. Paste sheet'!Q1648)</f>
        <v/>
      </c>
      <c r="R1648" s="20" t="str">
        <f>IF('S.D. Paste sheet'!R1648="","",'S.D. Paste sheet'!R1648)</f>
        <v/>
      </c>
      <c r="S1648" s="20" t="str">
        <f>IF('S.D. Paste sheet'!S1648="","",'S.D. Paste sheet'!S1648)</f>
        <v/>
      </c>
      <c r="T1648" s="20" t="str">
        <f>IF('S.D. Paste sheet'!T1648="","",'S.D. Paste sheet'!T1648)</f>
        <v/>
      </c>
      <c r="U1648" s="20" t="str">
        <f>IF('S.D. Paste sheet'!U1648="","",'S.D. Paste sheet'!U1648)</f>
        <v/>
      </c>
      <c r="V1648" s="20" t="str">
        <f>IF('S.D. Paste sheet'!V1648="","",'S.D. Paste sheet'!V1648)</f>
        <v/>
      </c>
      <c r="W1648" s="20" t="str">
        <f>IF('S.D. Paste sheet'!W1648="","",'S.D. Paste sheet'!W1648)</f>
        <v/>
      </c>
      <c r="X1648" s="20" t="str">
        <f>IF('S.D. Paste sheet'!X1648="","",'S.D. Paste sheet'!X1648)</f>
        <v/>
      </c>
      <c r="Y1648" s="20" t="str">
        <f>IF('S.D. Paste sheet'!Y1648="","",'S.D. Paste sheet'!Y1648)</f>
        <v/>
      </c>
      <c r="Z1648" s="20" t="str">
        <f>IF('S.D. Paste sheet'!Z1648="","",'S.D. Paste sheet'!Z1648)</f>
        <v/>
      </c>
      <c r="AA1648" s="20" t="str">
        <f>IF('S.D. Paste sheet'!AA1648="","",'S.D. Paste sheet'!AA1648)</f>
        <v/>
      </c>
      <c r="AB1648" s="20" t="str">
        <f>IF('S.D. Paste sheet'!AB1648="","",'S.D. Paste sheet'!AB1648)</f>
        <v/>
      </c>
      <c r="AC1648" s="20" t="str">
        <f>IF('S.D. Paste sheet'!AC1648="","",'S.D. Paste sheet'!AC1648)</f>
        <v/>
      </c>
      <c r="AD1648" s="20" t="str">
        <f>IF('S.D. Paste sheet'!AD1648="","",'S.D. Paste sheet'!AD1648)</f>
        <v/>
      </c>
      <c r="AE1648" s="29"/>
      <c r="AF1648" t="str">
        <f>IF(AK1648="","",IF(AK1648&gt;0,COUNT($AG$2:AG1648),""))</f>
        <v/>
      </c>
      <c r="AG1648" s="25" t="str">
        <f t="shared" si="803"/>
        <v/>
      </c>
      <c r="AH1648" s="25" t="str">
        <f t="shared" si="804"/>
        <v/>
      </c>
      <c r="AI1648" s="25" t="str">
        <f t="shared" si="805"/>
        <v/>
      </c>
      <c r="AJ1648" s="25" t="str">
        <f t="shared" si="806"/>
        <v/>
      </c>
      <c r="AK1648" s="25" t="str">
        <f t="shared" si="807"/>
        <v/>
      </c>
      <c r="AL1648" s="25" t="str">
        <f t="shared" si="808"/>
        <v/>
      </c>
      <c r="AM1648" s="25" t="str">
        <f t="shared" si="809"/>
        <v/>
      </c>
      <c r="AN1648" s="25" t="str">
        <f t="shared" si="810"/>
        <v/>
      </c>
      <c r="AO1648" s="25" t="str">
        <f t="shared" si="811"/>
        <v/>
      </c>
      <c r="AP1648" s="25" t="str">
        <f t="shared" si="812"/>
        <v/>
      </c>
      <c r="AQ1648" s="25" t="str">
        <f t="shared" si="813"/>
        <v/>
      </c>
      <c r="AR1648" s="25" t="str">
        <f t="shared" si="814"/>
        <v/>
      </c>
      <c r="AS1648" s="25" t="str">
        <f t="shared" si="815"/>
        <v/>
      </c>
      <c r="AT1648" s="25" t="str">
        <f t="shared" si="816"/>
        <v/>
      </c>
      <c r="AU1648" s="25" t="str">
        <f t="shared" si="817"/>
        <v/>
      </c>
      <c r="AV1648" s="25" t="str">
        <f t="shared" si="818"/>
        <v/>
      </c>
      <c r="AX1648" t="str">
        <f>IF(BC1648="","",IF(BC1648&gt;0,COUNT($AY$2:AY1648),""))</f>
        <v/>
      </c>
      <c r="AY1648" s="25" t="str">
        <f t="shared" si="819"/>
        <v/>
      </c>
      <c r="AZ1648" s="25" t="str">
        <f t="shared" si="820"/>
        <v/>
      </c>
      <c r="BA1648" s="25" t="str">
        <f t="shared" si="821"/>
        <v/>
      </c>
      <c r="BB1648" s="25" t="str">
        <f t="shared" si="822"/>
        <v/>
      </c>
      <c r="BC1648" s="25" t="str">
        <f t="shared" si="823"/>
        <v/>
      </c>
      <c r="BD1648" s="25" t="str">
        <f t="shared" si="824"/>
        <v/>
      </c>
      <c r="BE1648" s="25" t="str">
        <f t="shared" si="825"/>
        <v/>
      </c>
      <c r="BF1648" s="25" t="str">
        <f t="shared" si="826"/>
        <v/>
      </c>
      <c r="BG1648" s="25" t="str">
        <f t="shared" si="827"/>
        <v/>
      </c>
      <c r="BH1648" s="25" t="str">
        <f t="shared" si="828"/>
        <v/>
      </c>
      <c r="BI1648" s="25" t="str">
        <f t="shared" si="829"/>
        <v/>
      </c>
      <c r="BJ1648" s="25" t="str">
        <f t="shared" si="830"/>
        <v/>
      </c>
      <c r="BK1648" s="25" t="str">
        <f t="shared" si="831"/>
        <v/>
      </c>
      <c r="BL1648" s="25" t="str">
        <f t="shared" si="832"/>
        <v/>
      </c>
      <c r="BM1648" s="25" t="str">
        <f t="shared" si="833"/>
        <v/>
      </c>
      <c r="BN1648" s="25" t="str">
        <f t="shared" si="834"/>
        <v/>
      </c>
    </row>
    <row r="1649" spans="1:66">
      <c r="A1649" s="20" t="str">
        <f>IF('S.D. Paste sheet'!A1649="","",'S.D. Paste sheet'!A1649)</f>
        <v/>
      </c>
      <c r="B1649" s="20" t="str">
        <f>IF('S.D. Paste sheet'!B1649="","",'S.D. Paste sheet'!B1649)</f>
        <v/>
      </c>
      <c r="C1649" s="20" t="str">
        <f>IF('S.D. Paste sheet'!C1649="","",'S.D. Paste sheet'!C1649)</f>
        <v/>
      </c>
      <c r="D1649" s="20" t="str">
        <f>IF('S.D. Paste sheet'!D1649="","",'S.D. Paste sheet'!D1649)</f>
        <v/>
      </c>
      <c r="E1649" s="20" t="str">
        <f>IF('S.D. Paste sheet'!E1649="","",UPPER('S.D. Paste sheet'!E1649))</f>
        <v/>
      </c>
      <c r="F1649" s="20" t="str">
        <f>IF('S.D. Paste sheet'!F1649="","",'S.D. Paste sheet'!F1649)</f>
        <v/>
      </c>
      <c r="G1649" s="20" t="str">
        <f>IF('S.D. Paste sheet'!G1649="","",UPPER('S.D. Paste sheet'!G1649))</f>
        <v/>
      </c>
      <c r="H1649" s="20" t="str">
        <f>IF('S.D. Paste sheet'!H1649="","",UPPER('S.D. Paste sheet'!H1649))</f>
        <v/>
      </c>
      <c r="I1649" s="20" t="str">
        <f>IF('S.D. Paste sheet'!I1649="","",'S.D. Paste sheet'!I1649)</f>
        <v/>
      </c>
      <c r="J1649" s="20" t="str">
        <f>IF('S.D. Paste sheet'!J1649="","",'S.D. Paste sheet'!J1649)</f>
        <v/>
      </c>
      <c r="K1649" s="20" t="str">
        <f>IF('S.D. Paste sheet'!K1649="","",'S.D. Paste sheet'!K1649)</f>
        <v/>
      </c>
      <c r="L1649" s="20" t="str">
        <f>IF('S.D. Paste sheet'!L1649="","",'S.D. Paste sheet'!L1649)</f>
        <v/>
      </c>
      <c r="M1649" s="20" t="str">
        <f>IF('S.D. Paste sheet'!M1649="","",'S.D. Paste sheet'!M1649)</f>
        <v/>
      </c>
      <c r="N1649" s="20" t="str">
        <f>IF('S.D. Paste sheet'!N1649="","",'S.D. Paste sheet'!N1649)</f>
        <v/>
      </c>
      <c r="O1649" s="20" t="str">
        <f>IF('S.D. Paste sheet'!O1649="","",'S.D. Paste sheet'!O1649)</f>
        <v/>
      </c>
      <c r="P1649" s="20" t="str">
        <f>IF('S.D. Paste sheet'!P1649="","",'S.D. Paste sheet'!P1649)</f>
        <v/>
      </c>
      <c r="Q1649" s="20" t="str">
        <f>IF('S.D. Paste sheet'!Q1649="","",'S.D. Paste sheet'!Q1649)</f>
        <v/>
      </c>
      <c r="R1649" s="20" t="str">
        <f>IF('S.D. Paste sheet'!R1649="","",'S.D. Paste sheet'!R1649)</f>
        <v/>
      </c>
      <c r="S1649" s="20" t="str">
        <f>IF('S.D. Paste sheet'!S1649="","",'S.D. Paste sheet'!S1649)</f>
        <v/>
      </c>
      <c r="T1649" s="20" t="str">
        <f>IF('S.D. Paste sheet'!T1649="","",'S.D. Paste sheet'!T1649)</f>
        <v/>
      </c>
      <c r="U1649" s="20" t="str">
        <f>IF('S.D. Paste sheet'!U1649="","",'S.D. Paste sheet'!U1649)</f>
        <v/>
      </c>
      <c r="V1649" s="20" t="str">
        <f>IF('S.D. Paste sheet'!V1649="","",'S.D. Paste sheet'!V1649)</f>
        <v/>
      </c>
      <c r="W1649" s="20" t="str">
        <f>IF('S.D. Paste sheet'!W1649="","",'S.D. Paste sheet'!W1649)</f>
        <v/>
      </c>
      <c r="X1649" s="20" t="str">
        <f>IF('S.D. Paste sheet'!X1649="","",'S.D. Paste sheet'!X1649)</f>
        <v/>
      </c>
      <c r="Y1649" s="20" t="str">
        <f>IF('S.D. Paste sheet'!Y1649="","",'S.D. Paste sheet'!Y1649)</f>
        <v/>
      </c>
      <c r="Z1649" s="20" t="str">
        <f>IF('S.D. Paste sheet'!Z1649="","",'S.D. Paste sheet'!Z1649)</f>
        <v/>
      </c>
      <c r="AA1649" s="20" t="str">
        <f>IF('S.D. Paste sheet'!AA1649="","",'S.D. Paste sheet'!AA1649)</f>
        <v/>
      </c>
      <c r="AB1649" s="20" t="str">
        <f>IF('S.D. Paste sheet'!AB1649="","",'S.D. Paste sheet'!AB1649)</f>
        <v/>
      </c>
      <c r="AC1649" s="20" t="str">
        <f>IF('S.D. Paste sheet'!AC1649="","",'S.D. Paste sheet'!AC1649)</f>
        <v/>
      </c>
      <c r="AD1649" s="20" t="str">
        <f>IF('S.D. Paste sheet'!AD1649="","",'S.D. Paste sheet'!AD1649)</f>
        <v/>
      </c>
      <c r="AE1649" s="29"/>
      <c r="AF1649" t="str">
        <f>IF(AK1649="","",IF(AK1649&gt;0,COUNT($AG$2:AG1649),""))</f>
        <v/>
      </c>
      <c r="AG1649" s="25" t="str">
        <f t="shared" si="803"/>
        <v/>
      </c>
      <c r="AH1649" s="25" t="str">
        <f t="shared" si="804"/>
        <v/>
      </c>
      <c r="AI1649" s="25" t="str">
        <f t="shared" si="805"/>
        <v/>
      </c>
      <c r="AJ1649" s="25" t="str">
        <f t="shared" si="806"/>
        <v/>
      </c>
      <c r="AK1649" s="25" t="str">
        <f t="shared" si="807"/>
        <v/>
      </c>
      <c r="AL1649" s="25" t="str">
        <f t="shared" si="808"/>
        <v/>
      </c>
      <c r="AM1649" s="25" t="str">
        <f t="shared" si="809"/>
        <v/>
      </c>
      <c r="AN1649" s="25" t="str">
        <f t="shared" si="810"/>
        <v/>
      </c>
      <c r="AO1649" s="25" t="str">
        <f t="shared" si="811"/>
        <v/>
      </c>
      <c r="AP1649" s="25" t="str">
        <f t="shared" si="812"/>
        <v/>
      </c>
      <c r="AQ1649" s="25" t="str">
        <f t="shared" si="813"/>
        <v/>
      </c>
      <c r="AR1649" s="25" t="str">
        <f t="shared" si="814"/>
        <v/>
      </c>
      <c r="AS1649" s="25" t="str">
        <f t="shared" si="815"/>
        <v/>
      </c>
      <c r="AT1649" s="25" t="str">
        <f t="shared" si="816"/>
        <v/>
      </c>
      <c r="AU1649" s="25" t="str">
        <f t="shared" si="817"/>
        <v/>
      </c>
      <c r="AV1649" s="25" t="str">
        <f t="shared" si="818"/>
        <v/>
      </c>
      <c r="AX1649" t="str">
        <f>IF(BC1649="","",IF(BC1649&gt;0,COUNT($AY$2:AY1649),""))</f>
        <v/>
      </c>
      <c r="AY1649" s="25" t="str">
        <f t="shared" si="819"/>
        <v/>
      </c>
      <c r="AZ1649" s="25" t="str">
        <f t="shared" si="820"/>
        <v/>
      </c>
      <c r="BA1649" s="25" t="str">
        <f t="shared" si="821"/>
        <v/>
      </c>
      <c r="BB1649" s="25" t="str">
        <f t="shared" si="822"/>
        <v/>
      </c>
      <c r="BC1649" s="25" t="str">
        <f t="shared" si="823"/>
        <v/>
      </c>
      <c r="BD1649" s="25" t="str">
        <f t="shared" si="824"/>
        <v/>
      </c>
      <c r="BE1649" s="25" t="str">
        <f t="shared" si="825"/>
        <v/>
      </c>
      <c r="BF1649" s="25" t="str">
        <f t="shared" si="826"/>
        <v/>
      </c>
      <c r="BG1649" s="25" t="str">
        <f t="shared" si="827"/>
        <v/>
      </c>
      <c r="BH1649" s="25" t="str">
        <f t="shared" si="828"/>
        <v/>
      </c>
      <c r="BI1649" s="25" t="str">
        <f t="shared" si="829"/>
        <v/>
      </c>
      <c r="BJ1649" s="25" t="str">
        <f t="shared" si="830"/>
        <v/>
      </c>
      <c r="BK1649" s="25" t="str">
        <f t="shared" si="831"/>
        <v/>
      </c>
      <c r="BL1649" s="25" t="str">
        <f t="shared" si="832"/>
        <v/>
      </c>
      <c r="BM1649" s="25" t="str">
        <f t="shared" si="833"/>
        <v/>
      </c>
      <c r="BN1649" s="25" t="str">
        <f t="shared" si="834"/>
        <v/>
      </c>
    </row>
    <row r="1650" spans="1:66">
      <c r="A1650" s="20" t="str">
        <f>IF('S.D. Paste sheet'!A1650="","",'S.D. Paste sheet'!A1650)</f>
        <v/>
      </c>
      <c r="B1650" s="20" t="str">
        <f>IF('S.D. Paste sheet'!B1650="","",'S.D. Paste sheet'!B1650)</f>
        <v/>
      </c>
      <c r="C1650" s="20" t="str">
        <f>IF('S.D. Paste sheet'!C1650="","",'S.D. Paste sheet'!C1650)</f>
        <v/>
      </c>
      <c r="D1650" s="20" t="str">
        <f>IF('S.D. Paste sheet'!D1650="","",'S.D. Paste sheet'!D1650)</f>
        <v/>
      </c>
      <c r="E1650" s="20" t="str">
        <f>IF('S.D. Paste sheet'!E1650="","",UPPER('S.D. Paste sheet'!E1650))</f>
        <v/>
      </c>
      <c r="F1650" s="20" t="str">
        <f>IF('S.D. Paste sheet'!F1650="","",'S.D. Paste sheet'!F1650)</f>
        <v/>
      </c>
      <c r="G1650" s="20" t="str">
        <f>IF('S.D. Paste sheet'!G1650="","",UPPER('S.D. Paste sheet'!G1650))</f>
        <v/>
      </c>
      <c r="H1650" s="20" t="str">
        <f>IF('S.D. Paste sheet'!H1650="","",UPPER('S.D. Paste sheet'!H1650))</f>
        <v/>
      </c>
      <c r="I1650" s="20" t="str">
        <f>IF('S.D. Paste sheet'!I1650="","",'S.D. Paste sheet'!I1650)</f>
        <v/>
      </c>
      <c r="J1650" s="20" t="str">
        <f>IF('S.D. Paste sheet'!J1650="","",'S.D. Paste sheet'!J1650)</f>
        <v/>
      </c>
      <c r="K1650" s="20" t="str">
        <f>IF('S.D. Paste sheet'!K1650="","",'S.D. Paste sheet'!K1650)</f>
        <v/>
      </c>
      <c r="L1650" s="20" t="str">
        <f>IF('S.D. Paste sheet'!L1650="","",'S.D. Paste sheet'!L1650)</f>
        <v/>
      </c>
      <c r="M1650" s="20" t="str">
        <f>IF('S.D. Paste sheet'!M1650="","",'S.D. Paste sheet'!M1650)</f>
        <v/>
      </c>
      <c r="N1650" s="20" t="str">
        <f>IF('S.D. Paste sheet'!N1650="","",'S.D. Paste sheet'!N1650)</f>
        <v/>
      </c>
      <c r="O1650" s="20" t="str">
        <f>IF('S.D. Paste sheet'!O1650="","",'S.D. Paste sheet'!O1650)</f>
        <v/>
      </c>
      <c r="P1650" s="20" t="str">
        <f>IF('S.D. Paste sheet'!P1650="","",'S.D. Paste sheet'!P1650)</f>
        <v/>
      </c>
      <c r="Q1650" s="20" t="str">
        <f>IF('S.D. Paste sheet'!Q1650="","",'S.D. Paste sheet'!Q1650)</f>
        <v/>
      </c>
      <c r="R1650" s="20" t="str">
        <f>IF('S.D. Paste sheet'!R1650="","",'S.D. Paste sheet'!R1650)</f>
        <v/>
      </c>
      <c r="S1650" s="20" t="str">
        <f>IF('S.D. Paste sheet'!S1650="","",'S.D. Paste sheet'!S1650)</f>
        <v/>
      </c>
      <c r="T1650" s="20" t="str">
        <f>IF('S.D. Paste sheet'!T1650="","",'S.D. Paste sheet'!T1650)</f>
        <v/>
      </c>
      <c r="U1650" s="20" t="str">
        <f>IF('S.D. Paste sheet'!U1650="","",'S.D. Paste sheet'!U1650)</f>
        <v/>
      </c>
      <c r="V1650" s="20" t="str">
        <f>IF('S.D. Paste sheet'!V1650="","",'S.D. Paste sheet'!V1650)</f>
        <v/>
      </c>
      <c r="W1650" s="20" t="str">
        <f>IF('S.D. Paste sheet'!W1650="","",'S.D. Paste sheet'!W1650)</f>
        <v/>
      </c>
      <c r="X1650" s="20" t="str">
        <f>IF('S.D. Paste sheet'!X1650="","",'S.D. Paste sheet'!X1650)</f>
        <v/>
      </c>
      <c r="Y1650" s="20" t="str">
        <f>IF('S.D. Paste sheet'!Y1650="","",'S.D. Paste sheet'!Y1650)</f>
        <v/>
      </c>
      <c r="Z1650" s="20" t="str">
        <f>IF('S.D. Paste sheet'!Z1650="","",'S.D. Paste sheet'!Z1650)</f>
        <v/>
      </c>
      <c r="AA1650" s="20" t="str">
        <f>IF('S.D. Paste sheet'!AA1650="","",'S.D. Paste sheet'!AA1650)</f>
        <v/>
      </c>
      <c r="AB1650" s="20" t="str">
        <f>IF('S.D. Paste sheet'!AB1650="","",'S.D. Paste sheet'!AB1650)</f>
        <v/>
      </c>
      <c r="AC1650" s="20" t="str">
        <f>IF('S.D. Paste sheet'!AC1650="","",'S.D. Paste sheet'!AC1650)</f>
        <v/>
      </c>
      <c r="AD1650" s="20" t="str">
        <f>IF('S.D. Paste sheet'!AD1650="","",'S.D. Paste sheet'!AD1650)</f>
        <v/>
      </c>
      <c r="AE1650" s="29"/>
      <c r="AF1650" t="str">
        <f>IF(AK1650="","",IF(AK1650&gt;0,COUNT($AG$2:AG1650),""))</f>
        <v/>
      </c>
      <c r="AG1650" s="25" t="str">
        <f t="shared" si="803"/>
        <v/>
      </c>
      <c r="AH1650" s="25" t="str">
        <f t="shared" si="804"/>
        <v/>
      </c>
      <c r="AI1650" s="25" t="str">
        <f t="shared" si="805"/>
        <v/>
      </c>
      <c r="AJ1650" s="25" t="str">
        <f t="shared" si="806"/>
        <v/>
      </c>
      <c r="AK1650" s="25" t="str">
        <f t="shared" si="807"/>
        <v/>
      </c>
      <c r="AL1650" s="25" t="str">
        <f t="shared" si="808"/>
        <v/>
      </c>
      <c r="AM1650" s="25" t="str">
        <f t="shared" si="809"/>
        <v/>
      </c>
      <c r="AN1650" s="25" t="str">
        <f t="shared" si="810"/>
        <v/>
      </c>
      <c r="AO1650" s="25" t="str">
        <f t="shared" si="811"/>
        <v/>
      </c>
      <c r="AP1650" s="25" t="str">
        <f t="shared" si="812"/>
        <v/>
      </c>
      <c r="AQ1650" s="25" t="str">
        <f t="shared" si="813"/>
        <v/>
      </c>
      <c r="AR1650" s="25" t="str">
        <f t="shared" si="814"/>
        <v/>
      </c>
      <c r="AS1650" s="25" t="str">
        <f t="shared" si="815"/>
        <v/>
      </c>
      <c r="AT1650" s="25" t="str">
        <f t="shared" si="816"/>
        <v/>
      </c>
      <c r="AU1650" s="25" t="str">
        <f t="shared" si="817"/>
        <v/>
      </c>
      <c r="AV1650" s="25" t="str">
        <f t="shared" si="818"/>
        <v/>
      </c>
      <c r="AX1650" t="str">
        <f>IF(BC1650="","",IF(BC1650&gt;0,COUNT($AY$2:AY1650),""))</f>
        <v/>
      </c>
      <c r="AY1650" s="25" t="str">
        <f t="shared" si="819"/>
        <v/>
      </c>
      <c r="AZ1650" s="25" t="str">
        <f t="shared" si="820"/>
        <v/>
      </c>
      <c r="BA1650" s="25" t="str">
        <f t="shared" si="821"/>
        <v/>
      </c>
      <c r="BB1650" s="25" t="str">
        <f t="shared" si="822"/>
        <v/>
      </c>
      <c r="BC1650" s="25" t="str">
        <f t="shared" si="823"/>
        <v/>
      </c>
      <c r="BD1650" s="25" t="str">
        <f t="shared" si="824"/>
        <v/>
      </c>
      <c r="BE1650" s="25" t="str">
        <f t="shared" si="825"/>
        <v/>
      </c>
      <c r="BF1650" s="25" t="str">
        <f t="shared" si="826"/>
        <v/>
      </c>
      <c r="BG1650" s="25" t="str">
        <f t="shared" si="827"/>
        <v/>
      </c>
      <c r="BH1650" s="25" t="str">
        <f t="shared" si="828"/>
        <v/>
      </c>
      <c r="BI1650" s="25" t="str">
        <f t="shared" si="829"/>
        <v/>
      </c>
      <c r="BJ1650" s="25" t="str">
        <f t="shared" si="830"/>
        <v/>
      </c>
      <c r="BK1650" s="25" t="str">
        <f t="shared" si="831"/>
        <v/>
      </c>
      <c r="BL1650" s="25" t="str">
        <f t="shared" si="832"/>
        <v/>
      </c>
      <c r="BM1650" s="25" t="str">
        <f t="shared" si="833"/>
        <v/>
      </c>
      <c r="BN1650" s="25" t="str">
        <f t="shared" si="834"/>
        <v/>
      </c>
    </row>
    <row r="1651" spans="1:66">
      <c r="A1651" s="20" t="str">
        <f>IF('S.D. Paste sheet'!A1651="","",'S.D. Paste sheet'!A1651)</f>
        <v/>
      </c>
      <c r="B1651" s="20" t="str">
        <f>IF('S.D. Paste sheet'!B1651="","",'S.D. Paste sheet'!B1651)</f>
        <v/>
      </c>
      <c r="C1651" s="20" t="str">
        <f>IF('S.D. Paste sheet'!C1651="","",'S.D. Paste sheet'!C1651)</f>
        <v/>
      </c>
      <c r="D1651" s="20" t="str">
        <f>IF('S.D. Paste sheet'!D1651="","",'S.D. Paste sheet'!D1651)</f>
        <v/>
      </c>
      <c r="E1651" s="20" t="str">
        <f>IF('S.D. Paste sheet'!E1651="","",UPPER('S.D. Paste sheet'!E1651))</f>
        <v/>
      </c>
      <c r="F1651" s="20" t="str">
        <f>IF('S.D. Paste sheet'!F1651="","",'S.D. Paste sheet'!F1651)</f>
        <v/>
      </c>
      <c r="G1651" s="20" t="str">
        <f>IF('S.D. Paste sheet'!G1651="","",UPPER('S.D. Paste sheet'!G1651))</f>
        <v/>
      </c>
      <c r="H1651" s="20" t="str">
        <f>IF('S.D. Paste sheet'!H1651="","",UPPER('S.D. Paste sheet'!H1651))</f>
        <v/>
      </c>
      <c r="I1651" s="20" t="str">
        <f>IF('S.D. Paste sheet'!I1651="","",'S.D. Paste sheet'!I1651)</f>
        <v/>
      </c>
      <c r="J1651" s="20" t="str">
        <f>IF('S.D. Paste sheet'!J1651="","",'S.D. Paste sheet'!J1651)</f>
        <v/>
      </c>
      <c r="K1651" s="20" t="str">
        <f>IF('S.D. Paste sheet'!K1651="","",'S.D. Paste sheet'!K1651)</f>
        <v/>
      </c>
      <c r="L1651" s="20" t="str">
        <f>IF('S.D. Paste sheet'!L1651="","",'S.D. Paste sheet'!L1651)</f>
        <v/>
      </c>
      <c r="M1651" s="20" t="str">
        <f>IF('S.D. Paste sheet'!M1651="","",'S.D. Paste sheet'!M1651)</f>
        <v/>
      </c>
      <c r="N1651" s="20" t="str">
        <f>IF('S.D. Paste sheet'!N1651="","",'S.D. Paste sheet'!N1651)</f>
        <v/>
      </c>
      <c r="O1651" s="20" t="str">
        <f>IF('S.D. Paste sheet'!O1651="","",'S.D. Paste sheet'!O1651)</f>
        <v/>
      </c>
      <c r="P1651" s="20" t="str">
        <f>IF('S.D. Paste sheet'!P1651="","",'S.D. Paste sheet'!P1651)</f>
        <v/>
      </c>
      <c r="Q1651" s="20" t="str">
        <f>IF('S.D. Paste sheet'!Q1651="","",'S.D. Paste sheet'!Q1651)</f>
        <v/>
      </c>
      <c r="R1651" s="20" t="str">
        <f>IF('S.D. Paste sheet'!R1651="","",'S.D. Paste sheet'!R1651)</f>
        <v/>
      </c>
      <c r="S1651" s="20" t="str">
        <f>IF('S.D. Paste sheet'!S1651="","",'S.D. Paste sheet'!S1651)</f>
        <v/>
      </c>
      <c r="T1651" s="20" t="str">
        <f>IF('S.D. Paste sheet'!T1651="","",'S.D. Paste sheet'!T1651)</f>
        <v/>
      </c>
      <c r="U1651" s="20" t="str">
        <f>IF('S.D. Paste sheet'!U1651="","",'S.D. Paste sheet'!U1651)</f>
        <v/>
      </c>
      <c r="V1651" s="20" t="str">
        <f>IF('S.D. Paste sheet'!V1651="","",'S.D. Paste sheet'!V1651)</f>
        <v/>
      </c>
      <c r="W1651" s="20" t="str">
        <f>IF('S.D. Paste sheet'!W1651="","",'S.D. Paste sheet'!W1651)</f>
        <v/>
      </c>
      <c r="X1651" s="20" t="str">
        <f>IF('S.D. Paste sheet'!X1651="","",'S.D. Paste sheet'!X1651)</f>
        <v/>
      </c>
      <c r="Y1651" s="20" t="str">
        <f>IF('S.D. Paste sheet'!Y1651="","",'S.D. Paste sheet'!Y1651)</f>
        <v/>
      </c>
      <c r="Z1651" s="20" t="str">
        <f>IF('S.D. Paste sheet'!Z1651="","",'S.D. Paste sheet'!Z1651)</f>
        <v/>
      </c>
      <c r="AA1651" s="20" t="str">
        <f>IF('S.D. Paste sheet'!AA1651="","",'S.D. Paste sheet'!AA1651)</f>
        <v/>
      </c>
      <c r="AB1651" s="20" t="str">
        <f>IF('S.D. Paste sheet'!AB1651="","",'S.D. Paste sheet'!AB1651)</f>
        <v/>
      </c>
      <c r="AC1651" s="20" t="str">
        <f>IF('S.D. Paste sheet'!AC1651="","",'S.D. Paste sheet'!AC1651)</f>
        <v/>
      </c>
      <c r="AD1651" s="20" t="str">
        <f>IF('S.D. Paste sheet'!AD1651="","",'S.D. Paste sheet'!AD1651)</f>
        <v/>
      </c>
      <c r="AE1651" s="29"/>
      <c r="AF1651" t="str">
        <f>IF(AK1651="","",IF(AK1651&gt;0,COUNT($AG$2:AG1651),""))</f>
        <v/>
      </c>
      <c r="AG1651" s="25" t="str">
        <f t="shared" si="803"/>
        <v/>
      </c>
      <c r="AH1651" s="25" t="str">
        <f t="shared" si="804"/>
        <v/>
      </c>
      <c r="AI1651" s="25" t="str">
        <f t="shared" si="805"/>
        <v/>
      </c>
      <c r="AJ1651" s="25" t="str">
        <f t="shared" si="806"/>
        <v/>
      </c>
      <c r="AK1651" s="25" t="str">
        <f t="shared" si="807"/>
        <v/>
      </c>
      <c r="AL1651" s="25" t="str">
        <f t="shared" si="808"/>
        <v/>
      </c>
      <c r="AM1651" s="25" t="str">
        <f t="shared" si="809"/>
        <v/>
      </c>
      <c r="AN1651" s="25" t="str">
        <f t="shared" si="810"/>
        <v/>
      </c>
      <c r="AO1651" s="25" t="str">
        <f t="shared" si="811"/>
        <v/>
      </c>
      <c r="AP1651" s="25" t="str">
        <f t="shared" si="812"/>
        <v/>
      </c>
      <c r="AQ1651" s="25" t="str">
        <f t="shared" si="813"/>
        <v/>
      </c>
      <c r="AR1651" s="25" t="str">
        <f t="shared" si="814"/>
        <v/>
      </c>
      <c r="AS1651" s="25" t="str">
        <f t="shared" si="815"/>
        <v/>
      </c>
      <c r="AT1651" s="25" t="str">
        <f t="shared" si="816"/>
        <v/>
      </c>
      <c r="AU1651" s="25" t="str">
        <f t="shared" si="817"/>
        <v/>
      </c>
      <c r="AV1651" s="25" t="str">
        <f t="shared" si="818"/>
        <v/>
      </c>
      <c r="AX1651" t="str">
        <f>IF(BC1651="","",IF(BC1651&gt;0,COUNT($AY$2:AY1651),""))</f>
        <v/>
      </c>
      <c r="AY1651" s="25" t="str">
        <f t="shared" si="819"/>
        <v/>
      </c>
      <c r="AZ1651" s="25" t="str">
        <f t="shared" si="820"/>
        <v/>
      </c>
      <c r="BA1651" s="25" t="str">
        <f t="shared" si="821"/>
        <v/>
      </c>
      <c r="BB1651" s="25" t="str">
        <f t="shared" si="822"/>
        <v/>
      </c>
      <c r="BC1651" s="25" t="str">
        <f t="shared" si="823"/>
        <v/>
      </c>
      <c r="BD1651" s="25" t="str">
        <f t="shared" si="824"/>
        <v/>
      </c>
      <c r="BE1651" s="25" t="str">
        <f t="shared" si="825"/>
        <v/>
      </c>
      <c r="BF1651" s="25" t="str">
        <f t="shared" si="826"/>
        <v/>
      </c>
      <c r="BG1651" s="25" t="str">
        <f t="shared" si="827"/>
        <v/>
      </c>
      <c r="BH1651" s="25" t="str">
        <f t="shared" si="828"/>
        <v/>
      </c>
      <c r="BI1651" s="25" t="str">
        <f t="shared" si="829"/>
        <v/>
      </c>
      <c r="BJ1651" s="25" t="str">
        <f t="shared" si="830"/>
        <v/>
      </c>
      <c r="BK1651" s="25" t="str">
        <f t="shared" si="831"/>
        <v/>
      </c>
      <c r="BL1651" s="25" t="str">
        <f t="shared" si="832"/>
        <v/>
      </c>
      <c r="BM1651" s="25" t="str">
        <f t="shared" si="833"/>
        <v/>
      </c>
      <c r="BN1651" s="25" t="str">
        <f t="shared" si="834"/>
        <v/>
      </c>
    </row>
    <row r="1652" spans="1:66">
      <c r="A1652" s="20" t="str">
        <f>IF('S.D. Paste sheet'!A1652="","",'S.D. Paste sheet'!A1652)</f>
        <v/>
      </c>
      <c r="B1652" s="20" t="str">
        <f>IF('S.D. Paste sheet'!B1652="","",'S.D. Paste sheet'!B1652)</f>
        <v/>
      </c>
      <c r="C1652" s="20" t="str">
        <f>IF('S.D. Paste sheet'!C1652="","",'S.D. Paste sheet'!C1652)</f>
        <v/>
      </c>
      <c r="D1652" s="20" t="str">
        <f>IF('S.D. Paste sheet'!D1652="","",'S.D. Paste sheet'!D1652)</f>
        <v/>
      </c>
      <c r="E1652" s="20" t="str">
        <f>IF('S.D. Paste sheet'!E1652="","",UPPER('S.D. Paste sheet'!E1652))</f>
        <v/>
      </c>
      <c r="F1652" s="20" t="str">
        <f>IF('S.D. Paste sheet'!F1652="","",'S.D. Paste sheet'!F1652)</f>
        <v/>
      </c>
      <c r="G1652" s="20" t="str">
        <f>IF('S.D. Paste sheet'!G1652="","",UPPER('S.D. Paste sheet'!G1652))</f>
        <v/>
      </c>
      <c r="H1652" s="20" t="str">
        <f>IF('S.D. Paste sheet'!H1652="","",UPPER('S.D. Paste sheet'!H1652))</f>
        <v/>
      </c>
      <c r="I1652" s="20" t="str">
        <f>IF('S.D. Paste sheet'!I1652="","",'S.D. Paste sheet'!I1652)</f>
        <v/>
      </c>
      <c r="J1652" s="20" t="str">
        <f>IF('S.D. Paste sheet'!J1652="","",'S.D. Paste sheet'!J1652)</f>
        <v/>
      </c>
      <c r="K1652" s="20" t="str">
        <f>IF('S.D. Paste sheet'!K1652="","",'S.D. Paste sheet'!K1652)</f>
        <v/>
      </c>
      <c r="L1652" s="20" t="str">
        <f>IF('S.D. Paste sheet'!L1652="","",'S.D. Paste sheet'!L1652)</f>
        <v/>
      </c>
      <c r="M1652" s="20" t="str">
        <f>IF('S.D. Paste sheet'!M1652="","",'S.D. Paste sheet'!M1652)</f>
        <v/>
      </c>
      <c r="N1652" s="20" t="str">
        <f>IF('S.D. Paste sheet'!N1652="","",'S.D. Paste sheet'!N1652)</f>
        <v/>
      </c>
      <c r="O1652" s="20" t="str">
        <f>IF('S.D. Paste sheet'!O1652="","",'S.D. Paste sheet'!O1652)</f>
        <v/>
      </c>
      <c r="P1652" s="20" t="str">
        <f>IF('S.D. Paste sheet'!P1652="","",'S.D. Paste sheet'!P1652)</f>
        <v/>
      </c>
      <c r="Q1652" s="20" t="str">
        <f>IF('S.D. Paste sheet'!Q1652="","",'S.D. Paste sheet'!Q1652)</f>
        <v/>
      </c>
      <c r="R1652" s="20" t="str">
        <f>IF('S.D. Paste sheet'!R1652="","",'S.D. Paste sheet'!R1652)</f>
        <v/>
      </c>
      <c r="S1652" s="20" t="str">
        <f>IF('S.D. Paste sheet'!S1652="","",'S.D. Paste sheet'!S1652)</f>
        <v/>
      </c>
      <c r="T1652" s="20" t="str">
        <f>IF('S.D. Paste sheet'!T1652="","",'S.D. Paste sheet'!T1652)</f>
        <v/>
      </c>
      <c r="U1652" s="20" t="str">
        <f>IF('S.D. Paste sheet'!U1652="","",'S.D. Paste sheet'!U1652)</f>
        <v/>
      </c>
      <c r="V1652" s="20" t="str">
        <f>IF('S.D. Paste sheet'!V1652="","",'S.D. Paste sheet'!V1652)</f>
        <v/>
      </c>
      <c r="W1652" s="20" t="str">
        <f>IF('S.D. Paste sheet'!W1652="","",'S.D. Paste sheet'!W1652)</f>
        <v/>
      </c>
      <c r="X1652" s="20" t="str">
        <f>IF('S.D. Paste sheet'!X1652="","",'S.D. Paste sheet'!X1652)</f>
        <v/>
      </c>
      <c r="Y1652" s="20" t="str">
        <f>IF('S.D. Paste sheet'!Y1652="","",'S.D. Paste sheet'!Y1652)</f>
        <v/>
      </c>
      <c r="Z1652" s="20" t="str">
        <f>IF('S.D. Paste sheet'!Z1652="","",'S.D. Paste sheet'!Z1652)</f>
        <v/>
      </c>
      <c r="AA1652" s="20" t="str">
        <f>IF('S.D. Paste sheet'!AA1652="","",'S.D. Paste sheet'!AA1652)</f>
        <v/>
      </c>
      <c r="AB1652" s="20" t="str">
        <f>IF('S.D. Paste sheet'!AB1652="","",'S.D. Paste sheet'!AB1652)</f>
        <v/>
      </c>
      <c r="AC1652" s="20" t="str">
        <f>IF('S.D. Paste sheet'!AC1652="","",'S.D. Paste sheet'!AC1652)</f>
        <v/>
      </c>
      <c r="AD1652" s="20" t="str">
        <f>IF('S.D. Paste sheet'!AD1652="","",'S.D. Paste sheet'!AD1652)</f>
        <v/>
      </c>
      <c r="AE1652" s="29"/>
      <c r="AF1652" t="str">
        <f>IF(AK1652="","",IF(AK1652&gt;0,COUNT($AG$2:AG1652),""))</f>
        <v/>
      </c>
      <c r="AG1652" s="25" t="str">
        <f t="shared" si="803"/>
        <v/>
      </c>
      <c r="AH1652" s="25" t="str">
        <f t="shared" si="804"/>
        <v/>
      </c>
      <c r="AI1652" s="25" t="str">
        <f t="shared" si="805"/>
        <v/>
      </c>
      <c r="AJ1652" s="25" t="str">
        <f t="shared" si="806"/>
        <v/>
      </c>
      <c r="AK1652" s="25" t="str">
        <f t="shared" si="807"/>
        <v/>
      </c>
      <c r="AL1652" s="25" t="str">
        <f t="shared" si="808"/>
        <v/>
      </c>
      <c r="AM1652" s="25" t="str">
        <f t="shared" si="809"/>
        <v/>
      </c>
      <c r="AN1652" s="25" t="str">
        <f t="shared" si="810"/>
        <v/>
      </c>
      <c r="AO1652" s="25" t="str">
        <f t="shared" si="811"/>
        <v/>
      </c>
      <c r="AP1652" s="25" t="str">
        <f t="shared" si="812"/>
        <v/>
      </c>
      <c r="AQ1652" s="25" t="str">
        <f t="shared" si="813"/>
        <v/>
      </c>
      <c r="AR1652" s="25" t="str">
        <f t="shared" si="814"/>
        <v/>
      </c>
      <c r="AS1652" s="25" t="str">
        <f t="shared" si="815"/>
        <v/>
      </c>
      <c r="AT1652" s="25" t="str">
        <f t="shared" si="816"/>
        <v/>
      </c>
      <c r="AU1652" s="25" t="str">
        <f t="shared" si="817"/>
        <v/>
      </c>
      <c r="AV1652" s="25" t="str">
        <f t="shared" si="818"/>
        <v/>
      </c>
      <c r="AX1652" t="str">
        <f>IF(BC1652="","",IF(BC1652&gt;0,COUNT($AY$2:AY1652),""))</f>
        <v/>
      </c>
      <c r="AY1652" s="25" t="str">
        <f t="shared" si="819"/>
        <v/>
      </c>
      <c r="AZ1652" s="25" t="str">
        <f t="shared" si="820"/>
        <v/>
      </c>
      <c r="BA1652" s="25" t="str">
        <f t="shared" si="821"/>
        <v/>
      </c>
      <c r="BB1652" s="25" t="str">
        <f t="shared" si="822"/>
        <v/>
      </c>
      <c r="BC1652" s="25" t="str">
        <f t="shared" si="823"/>
        <v/>
      </c>
      <c r="BD1652" s="25" t="str">
        <f t="shared" si="824"/>
        <v/>
      </c>
      <c r="BE1652" s="25" t="str">
        <f t="shared" si="825"/>
        <v/>
      </c>
      <c r="BF1652" s="25" t="str">
        <f t="shared" si="826"/>
        <v/>
      </c>
      <c r="BG1652" s="25" t="str">
        <f t="shared" si="827"/>
        <v/>
      </c>
      <c r="BH1652" s="25" t="str">
        <f t="shared" si="828"/>
        <v/>
      </c>
      <c r="BI1652" s="25" t="str">
        <f t="shared" si="829"/>
        <v/>
      </c>
      <c r="BJ1652" s="25" t="str">
        <f t="shared" si="830"/>
        <v/>
      </c>
      <c r="BK1652" s="25" t="str">
        <f t="shared" si="831"/>
        <v/>
      </c>
      <c r="BL1652" s="25" t="str">
        <f t="shared" si="832"/>
        <v/>
      </c>
      <c r="BM1652" s="25" t="str">
        <f t="shared" si="833"/>
        <v/>
      </c>
      <c r="BN1652" s="25" t="str">
        <f t="shared" si="834"/>
        <v/>
      </c>
    </row>
    <row r="1653" spans="1:66">
      <c r="A1653" s="20" t="str">
        <f>IF('S.D. Paste sheet'!A1653="","",'S.D. Paste sheet'!A1653)</f>
        <v/>
      </c>
      <c r="B1653" s="20" t="str">
        <f>IF('S.D. Paste sheet'!B1653="","",'S.D. Paste sheet'!B1653)</f>
        <v/>
      </c>
      <c r="C1653" s="20" t="str">
        <f>IF('S.D. Paste sheet'!C1653="","",'S.D. Paste sheet'!C1653)</f>
        <v/>
      </c>
      <c r="D1653" s="20" t="str">
        <f>IF('S.D. Paste sheet'!D1653="","",'S.D. Paste sheet'!D1653)</f>
        <v/>
      </c>
      <c r="E1653" s="20" t="str">
        <f>IF('S.D. Paste sheet'!E1653="","",UPPER('S.D. Paste sheet'!E1653))</f>
        <v/>
      </c>
      <c r="F1653" s="20" t="str">
        <f>IF('S.D. Paste sheet'!F1653="","",'S.D. Paste sheet'!F1653)</f>
        <v/>
      </c>
      <c r="G1653" s="20" t="str">
        <f>IF('S.D. Paste sheet'!G1653="","",UPPER('S.D. Paste sheet'!G1653))</f>
        <v/>
      </c>
      <c r="H1653" s="20" t="str">
        <f>IF('S.D. Paste sheet'!H1653="","",UPPER('S.D. Paste sheet'!H1653))</f>
        <v/>
      </c>
      <c r="I1653" s="20" t="str">
        <f>IF('S.D. Paste sheet'!I1653="","",'S.D. Paste sheet'!I1653)</f>
        <v/>
      </c>
      <c r="J1653" s="20" t="str">
        <f>IF('S.D. Paste sheet'!J1653="","",'S.D. Paste sheet'!J1653)</f>
        <v/>
      </c>
      <c r="K1653" s="20" t="str">
        <f>IF('S.D. Paste sheet'!K1653="","",'S.D. Paste sheet'!K1653)</f>
        <v/>
      </c>
      <c r="L1653" s="20" t="str">
        <f>IF('S.D. Paste sheet'!L1653="","",'S.D. Paste sheet'!L1653)</f>
        <v/>
      </c>
      <c r="M1653" s="20" t="str">
        <f>IF('S.D. Paste sheet'!M1653="","",'S.D. Paste sheet'!M1653)</f>
        <v/>
      </c>
      <c r="N1653" s="20" t="str">
        <f>IF('S.D. Paste sheet'!N1653="","",'S.D. Paste sheet'!N1653)</f>
        <v/>
      </c>
      <c r="O1653" s="20" t="str">
        <f>IF('S.D. Paste sheet'!O1653="","",'S.D. Paste sheet'!O1653)</f>
        <v/>
      </c>
      <c r="P1653" s="20" t="str">
        <f>IF('S.D. Paste sheet'!P1653="","",'S.D. Paste sheet'!P1653)</f>
        <v/>
      </c>
      <c r="Q1653" s="20" t="str">
        <f>IF('S.D. Paste sheet'!Q1653="","",'S.D. Paste sheet'!Q1653)</f>
        <v/>
      </c>
      <c r="R1653" s="20" t="str">
        <f>IF('S.D. Paste sheet'!R1653="","",'S.D. Paste sheet'!R1653)</f>
        <v/>
      </c>
      <c r="S1653" s="20" t="str">
        <f>IF('S.D. Paste sheet'!S1653="","",'S.D. Paste sheet'!S1653)</f>
        <v/>
      </c>
      <c r="T1653" s="20" t="str">
        <f>IF('S.D. Paste sheet'!T1653="","",'S.D. Paste sheet'!T1653)</f>
        <v/>
      </c>
      <c r="U1653" s="20" t="str">
        <f>IF('S.D. Paste sheet'!U1653="","",'S.D. Paste sheet'!U1653)</f>
        <v/>
      </c>
      <c r="V1653" s="20" t="str">
        <f>IF('S.D. Paste sheet'!V1653="","",'S.D. Paste sheet'!V1653)</f>
        <v/>
      </c>
      <c r="W1653" s="20" t="str">
        <f>IF('S.D. Paste sheet'!W1653="","",'S.D. Paste sheet'!W1653)</f>
        <v/>
      </c>
      <c r="X1653" s="20" t="str">
        <f>IF('S.D. Paste sheet'!X1653="","",'S.D. Paste sheet'!X1653)</f>
        <v/>
      </c>
      <c r="Y1653" s="20" t="str">
        <f>IF('S.D. Paste sheet'!Y1653="","",'S.D. Paste sheet'!Y1653)</f>
        <v/>
      </c>
      <c r="Z1653" s="20" t="str">
        <f>IF('S.D. Paste sheet'!Z1653="","",'S.D. Paste sheet'!Z1653)</f>
        <v/>
      </c>
      <c r="AA1653" s="20" t="str">
        <f>IF('S.D. Paste sheet'!AA1653="","",'S.D. Paste sheet'!AA1653)</f>
        <v/>
      </c>
      <c r="AB1653" s="20" t="str">
        <f>IF('S.D. Paste sheet'!AB1653="","",'S.D. Paste sheet'!AB1653)</f>
        <v/>
      </c>
      <c r="AC1653" s="20" t="str">
        <f>IF('S.D. Paste sheet'!AC1653="","",'S.D. Paste sheet'!AC1653)</f>
        <v/>
      </c>
      <c r="AD1653" s="20" t="str">
        <f>IF('S.D. Paste sheet'!AD1653="","",'S.D. Paste sheet'!AD1653)</f>
        <v/>
      </c>
      <c r="AE1653" s="29"/>
      <c r="AF1653" t="str">
        <f>IF(AK1653="","",IF(AK1653&gt;0,COUNT($AG$2:AG1653),""))</f>
        <v/>
      </c>
      <c r="AG1653" s="25" t="str">
        <f t="shared" si="803"/>
        <v/>
      </c>
      <c r="AH1653" s="25" t="str">
        <f t="shared" si="804"/>
        <v/>
      </c>
      <c r="AI1653" s="25" t="str">
        <f t="shared" si="805"/>
        <v/>
      </c>
      <c r="AJ1653" s="25" t="str">
        <f t="shared" si="806"/>
        <v/>
      </c>
      <c r="AK1653" s="25" t="str">
        <f t="shared" si="807"/>
        <v/>
      </c>
      <c r="AL1653" s="25" t="str">
        <f t="shared" si="808"/>
        <v/>
      </c>
      <c r="AM1653" s="25" t="str">
        <f t="shared" si="809"/>
        <v/>
      </c>
      <c r="AN1653" s="25" t="str">
        <f t="shared" si="810"/>
        <v/>
      </c>
      <c r="AO1653" s="25" t="str">
        <f t="shared" si="811"/>
        <v/>
      </c>
      <c r="AP1653" s="25" t="str">
        <f t="shared" si="812"/>
        <v/>
      </c>
      <c r="AQ1653" s="25" t="str">
        <f t="shared" si="813"/>
        <v/>
      </c>
      <c r="AR1653" s="25" t="str">
        <f t="shared" si="814"/>
        <v/>
      </c>
      <c r="AS1653" s="25" t="str">
        <f t="shared" si="815"/>
        <v/>
      </c>
      <c r="AT1653" s="25" t="str">
        <f t="shared" si="816"/>
        <v/>
      </c>
      <c r="AU1653" s="25" t="str">
        <f t="shared" si="817"/>
        <v/>
      </c>
      <c r="AV1653" s="25" t="str">
        <f t="shared" si="818"/>
        <v/>
      </c>
      <c r="AX1653" t="str">
        <f>IF(BC1653="","",IF(BC1653&gt;0,COUNT($AY$2:AY1653),""))</f>
        <v/>
      </c>
      <c r="AY1653" s="25" t="str">
        <f t="shared" si="819"/>
        <v/>
      </c>
      <c r="AZ1653" s="25" t="str">
        <f t="shared" si="820"/>
        <v/>
      </c>
      <c r="BA1653" s="25" t="str">
        <f t="shared" si="821"/>
        <v/>
      </c>
      <c r="BB1653" s="25" t="str">
        <f t="shared" si="822"/>
        <v/>
      </c>
      <c r="BC1653" s="25" t="str">
        <f t="shared" si="823"/>
        <v/>
      </c>
      <c r="BD1653" s="25" t="str">
        <f t="shared" si="824"/>
        <v/>
      </c>
      <c r="BE1653" s="25" t="str">
        <f t="shared" si="825"/>
        <v/>
      </c>
      <c r="BF1653" s="25" t="str">
        <f t="shared" si="826"/>
        <v/>
      </c>
      <c r="BG1653" s="25" t="str">
        <f t="shared" si="827"/>
        <v/>
      </c>
      <c r="BH1653" s="25" t="str">
        <f t="shared" si="828"/>
        <v/>
      </c>
      <c r="BI1653" s="25" t="str">
        <f t="shared" si="829"/>
        <v/>
      </c>
      <c r="BJ1653" s="25" t="str">
        <f t="shared" si="830"/>
        <v/>
      </c>
      <c r="BK1653" s="25" t="str">
        <f t="shared" si="831"/>
        <v/>
      </c>
      <c r="BL1653" s="25" t="str">
        <f t="shared" si="832"/>
        <v/>
      </c>
      <c r="BM1653" s="25" t="str">
        <f t="shared" si="833"/>
        <v/>
      </c>
      <c r="BN1653" s="25" t="str">
        <f t="shared" si="834"/>
        <v/>
      </c>
    </row>
    <row r="1654" spans="1:66">
      <c r="A1654" s="20" t="str">
        <f>IF('S.D. Paste sheet'!A1654="","",'S.D. Paste sheet'!A1654)</f>
        <v/>
      </c>
      <c r="B1654" s="20" t="str">
        <f>IF('S.D. Paste sheet'!B1654="","",'S.D. Paste sheet'!B1654)</f>
        <v/>
      </c>
      <c r="C1654" s="20" t="str">
        <f>IF('S.D. Paste sheet'!C1654="","",'S.D. Paste sheet'!C1654)</f>
        <v/>
      </c>
      <c r="D1654" s="20" t="str">
        <f>IF('S.D. Paste sheet'!D1654="","",'S.D. Paste sheet'!D1654)</f>
        <v/>
      </c>
      <c r="E1654" s="20" t="str">
        <f>IF('S.D. Paste sheet'!E1654="","",UPPER('S.D. Paste sheet'!E1654))</f>
        <v/>
      </c>
      <c r="F1654" s="20" t="str">
        <f>IF('S.D. Paste sheet'!F1654="","",'S.D. Paste sheet'!F1654)</f>
        <v/>
      </c>
      <c r="G1654" s="20" t="str">
        <f>IF('S.D. Paste sheet'!G1654="","",UPPER('S.D. Paste sheet'!G1654))</f>
        <v/>
      </c>
      <c r="H1654" s="20" t="str">
        <f>IF('S.D. Paste sheet'!H1654="","",UPPER('S.D. Paste sheet'!H1654))</f>
        <v/>
      </c>
      <c r="I1654" s="20" t="str">
        <f>IF('S.D. Paste sheet'!I1654="","",'S.D. Paste sheet'!I1654)</f>
        <v/>
      </c>
      <c r="J1654" s="20" t="str">
        <f>IF('S.D. Paste sheet'!J1654="","",'S.D. Paste sheet'!J1654)</f>
        <v/>
      </c>
      <c r="K1654" s="20" t="str">
        <f>IF('S.D. Paste sheet'!K1654="","",'S.D. Paste sheet'!K1654)</f>
        <v/>
      </c>
      <c r="L1654" s="20" t="str">
        <f>IF('S.D. Paste sheet'!L1654="","",'S.D. Paste sheet'!L1654)</f>
        <v/>
      </c>
      <c r="M1654" s="20" t="str">
        <f>IF('S.D. Paste sheet'!M1654="","",'S.D. Paste sheet'!M1654)</f>
        <v/>
      </c>
      <c r="N1654" s="20" t="str">
        <f>IF('S.D. Paste sheet'!N1654="","",'S.D. Paste sheet'!N1654)</f>
        <v/>
      </c>
      <c r="O1654" s="20" t="str">
        <f>IF('S.D. Paste sheet'!O1654="","",'S.D. Paste sheet'!O1654)</f>
        <v/>
      </c>
      <c r="P1654" s="20" t="str">
        <f>IF('S.D. Paste sheet'!P1654="","",'S.D. Paste sheet'!P1654)</f>
        <v/>
      </c>
      <c r="Q1654" s="20" t="str">
        <f>IF('S.D. Paste sheet'!Q1654="","",'S.D. Paste sheet'!Q1654)</f>
        <v/>
      </c>
      <c r="R1654" s="20" t="str">
        <f>IF('S.D. Paste sheet'!R1654="","",'S.D. Paste sheet'!R1654)</f>
        <v/>
      </c>
      <c r="S1654" s="20" t="str">
        <f>IF('S.D. Paste sheet'!S1654="","",'S.D. Paste sheet'!S1654)</f>
        <v/>
      </c>
      <c r="T1654" s="20" t="str">
        <f>IF('S.D. Paste sheet'!T1654="","",'S.D. Paste sheet'!T1654)</f>
        <v/>
      </c>
      <c r="U1654" s="20" t="str">
        <f>IF('S.D. Paste sheet'!U1654="","",'S.D. Paste sheet'!U1654)</f>
        <v/>
      </c>
      <c r="V1654" s="20" t="str">
        <f>IF('S.D. Paste sheet'!V1654="","",'S.D. Paste sheet'!V1654)</f>
        <v/>
      </c>
      <c r="W1654" s="20" t="str">
        <f>IF('S.D. Paste sheet'!W1654="","",'S.D. Paste sheet'!W1654)</f>
        <v/>
      </c>
      <c r="X1654" s="20" t="str">
        <f>IF('S.D. Paste sheet'!X1654="","",'S.D. Paste sheet'!X1654)</f>
        <v/>
      </c>
      <c r="Y1654" s="20" t="str">
        <f>IF('S.D. Paste sheet'!Y1654="","",'S.D. Paste sheet'!Y1654)</f>
        <v/>
      </c>
      <c r="Z1654" s="20" t="str">
        <f>IF('S.D. Paste sheet'!Z1654="","",'S.D. Paste sheet'!Z1654)</f>
        <v/>
      </c>
      <c r="AA1654" s="20" t="str">
        <f>IF('S.D. Paste sheet'!AA1654="","",'S.D. Paste sheet'!AA1654)</f>
        <v/>
      </c>
      <c r="AB1654" s="20" t="str">
        <f>IF('S.D. Paste sheet'!AB1654="","",'S.D. Paste sheet'!AB1654)</f>
        <v/>
      </c>
      <c r="AC1654" s="20" t="str">
        <f>IF('S.D. Paste sheet'!AC1654="","",'S.D. Paste sheet'!AC1654)</f>
        <v/>
      </c>
      <c r="AD1654" s="20" t="str">
        <f>IF('S.D. Paste sheet'!AD1654="","",'S.D. Paste sheet'!AD1654)</f>
        <v/>
      </c>
      <c r="AE1654" s="29"/>
      <c r="AF1654" t="str">
        <f>IF(AK1654="","",IF(AK1654&gt;0,COUNT($AG$2:AG1654),""))</f>
        <v/>
      </c>
      <c r="AG1654" s="25" t="str">
        <f t="shared" si="803"/>
        <v/>
      </c>
      <c r="AH1654" s="25" t="str">
        <f t="shared" si="804"/>
        <v/>
      </c>
      <c r="AI1654" s="25" t="str">
        <f t="shared" si="805"/>
        <v/>
      </c>
      <c r="AJ1654" s="25" t="str">
        <f t="shared" si="806"/>
        <v/>
      </c>
      <c r="AK1654" s="25" t="str">
        <f t="shared" si="807"/>
        <v/>
      </c>
      <c r="AL1654" s="25" t="str">
        <f t="shared" si="808"/>
        <v/>
      </c>
      <c r="AM1654" s="25" t="str">
        <f t="shared" si="809"/>
        <v/>
      </c>
      <c r="AN1654" s="25" t="str">
        <f t="shared" si="810"/>
        <v/>
      </c>
      <c r="AO1654" s="25" t="str">
        <f t="shared" si="811"/>
        <v/>
      </c>
      <c r="AP1654" s="25" t="str">
        <f t="shared" si="812"/>
        <v/>
      </c>
      <c r="AQ1654" s="25" t="str">
        <f t="shared" si="813"/>
        <v/>
      </c>
      <c r="AR1654" s="25" t="str">
        <f t="shared" si="814"/>
        <v/>
      </c>
      <c r="AS1654" s="25" t="str">
        <f t="shared" si="815"/>
        <v/>
      </c>
      <c r="AT1654" s="25" t="str">
        <f t="shared" si="816"/>
        <v/>
      </c>
      <c r="AU1654" s="25" t="str">
        <f t="shared" si="817"/>
        <v/>
      </c>
      <c r="AV1654" s="25" t="str">
        <f t="shared" si="818"/>
        <v/>
      </c>
      <c r="AX1654" t="str">
        <f>IF(BC1654="","",IF(BC1654&gt;0,COUNT($AY$2:AY1654),""))</f>
        <v/>
      </c>
      <c r="AY1654" s="25" t="str">
        <f t="shared" si="819"/>
        <v/>
      </c>
      <c r="AZ1654" s="25" t="str">
        <f t="shared" si="820"/>
        <v/>
      </c>
      <c r="BA1654" s="25" t="str">
        <f t="shared" si="821"/>
        <v/>
      </c>
      <c r="BB1654" s="25" t="str">
        <f t="shared" si="822"/>
        <v/>
      </c>
      <c r="BC1654" s="25" t="str">
        <f t="shared" si="823"/>
        <v/>
      </c>
      <c r="BD1654" s="25" t="str">
        <f t="shared" si="824"/>
        <v/>
      </c>
      <c r="BE1654" s="25" t="str">
        <f t="shared" si="825"/>
        <v/>
      </c>
      <c r="BF1654" s="25" t="str">
        <f t="shared" si="826"/>
        <v/>
      </c>
      <c r="BG1654" s="25" t="str">
        <f t="shared" si="827"/>
        <v/>
      </c>
      <c r="BH1654" s="25" t="str">
        <f t="shared" si="828"/>
        <v/>
      </c>
      <c r="BI1654" s="25" t="str">
        <f t="shared" si="829"/>
        <v/>
      </c>
      <c r="BJ1654" s="25" t="str">
        <f t="shared" si="830"/>
        <v/>
      </c>
      <c r="BK1654" s="25" t="str">
        <f t="shared" si="831"/>
        <v/>
      </c>
      <c r="BL1654" s="25" t="str">
        <f t="shared" si="832"/>
        <v/>
      </c>
      <c r="BM1654" s="25" t="str">
        <f t="shared" si="833"/>
        <v/>
      </c>
      <c r="BN1654" s="25" t="str">
        <f t="shared" si="834"/>
        <v/>
      </c>
    </row>
    <row r="1655" spans="1:66">
      <c r="A1655" s="20" t="str">
        <f>IF('S.D. Paste sheet'!A1655="","",'S.D. Paste sheet'!A1655)</f>
        <v/>
      </c>
      <c r="B1655" s="20" t="str">
        <f>IF('S.D. Paste sheet'!B1655="","",'S.D. Paste sheet'!B1655)</f>
        <v/>
      </c>
      <c r="C1655" s="20" t="str">
        <f>IF('S.D. Paste sheet'!C1655="","",'S.D. Paste sheet'!C1655)</f>
        <v/>
      </c>
      <c r="D1655" s="20" t="str">
        <f>IF('S.D. Paste sheet'!D1655="","",'S.D. Paste sheet'!D1655)</f>
        <v/>
      </c>
      <c r="E1655" s="20" t="str">
        <f>IF('S.D. Paste sheet'!E1655="","",UPPER('S.D. Paste sheet'!E1655))</f>
        <v/>
      </c>
      <c r="F1655" s="20" t="str">
        <f>IF('S.D. Paste sheet'!F1655="","",'S.D. Paste sheet'!F1655)</f>
        <v/>
      </c>
      <c r="G1655" s="20" t="str">
        <f>IF('S.D. Paste sheet'!G1655="","",UPPER('S.D. Paste sheet'!G1655))</f>
        <v/>
      </c>
      <c r="H1655" s="20" t="str">
        <f>IF('S.D. Paste sheet'!H1655="","",UPPER('S.D. Paste sheet'!H1655))</f>
        <v/>
      </c>
      <c r="I1655" s="20" t="str">
        <f>IF('S.D. Paste sheet'!I1655="","",'S.D. Paste sheet'!I1655)</f>
        <v/>
      </c>
      <c r="J1655" s="20" t="str">
        <f>IF('S.D. Paste sheet'!J1655="","",'S.D. Paste sheet'!J1655)</f>
        <v/>
      </c>
      <c r="K1655" s="20" t="str">
        <f>IF('S.D. Paste sheet'!K1655="","",'S.D. Paste sheet'!K1655)</f>
        <v/>
      </c>
      <c r="L1655" s="20" t="str">
        <f>IF('S.D. Paste sheet'!L1655="","",'S.D. Paste sheet'!L1655)</f>
        <v/>
      </c>
      <c r="M1655" s="20" t="str">
        <f>IF('S.D. Paste sheet'!M1655="","",'S.D. Paste sheet'!M1655)</f>
        <v/>
      </c>
      <c r="N1655" s="20" t="str">
        <f>IF('S.D. Paste sheet'!N1655="","",'S.D. Paste sheet'!N1655)</f>
        <v/>
      </c>
      <c r="O1655" s="20" t="str">
        <f>IF('S.D. Paste sheet'!O1655="","",'S.D. Paste sheet'!O1655)</f>
        <v/>
      </c>
      <c r="P1655" s="20" t="str">
        <f>IF('S.D. Paste sheet'!P1655="","",'S.D. Paste sheet'!P1655)</f>
        <v/>
      </c>
      <c r="Q1655" s="20" t="str">
        <f>IF('S.D. Paste sheet'!Q1655="","",'S.D. Paste sheet'!Q1655)</f>
        <v/>
      </c>
      <c r="R1655" s="20" t="str">
        <f>IF('S.D. Paste sheet'!R1655="","",'S.D. Paste sheet'!R1655)</f>
        <v/>
      </c>
      <c r="S1655" s="20" t="str">
        <f>IF('S.D. Paste sheet'!S1655="","",'S.D. Paste sheet'!S1655)</f>
        <v/>
      </c>
      <c r="T1655" s="20" t="str">
        <f>IF('S.D. Paste sheet'!T1655="","",'S.D. Paste sheet'!T1655)</f>
        <v/>
      </c>
      <c r="U1655" s="20" t="str">
        <f>IF('S.D. Paste sheet'!U1655="","",'S.D. Paste sheet'!U1655)</f>
        <v/>
      </c>
      <c r="V1655" s="20" t="str">
        <f>IF('S.D. Paste sheet'!V1655="","",'S.D. Paste sheet'!V1655)</f>
        <v/>
      </c>
      <c r="W1655" s="20" t="str">
        <f>IF('S.D. Paste sheet'!W1655="","",'S.D. Paste sheet'!W1655)</f>
        <v/>
      </c>
      <c r="X1655" s="20" t="str">
        <f>IF('S.D. Paste sheet'!X1655="","",'S.D. Paste sheet'!X1655)</f>
        <v/>
      </c>
      <c r="Y1655" s="20" t="str">
        <f>IF('S.D. Paste sheet'!Y1655="","",'S.D. Paste sheet'!Y1655)</f>
        <v/>
      </c>
      <c r="Z1655" s="20" t="str">
        <f>IF('S.D. Paste sheet'!Z1655="","",'S.D. Paste sheet'!Z1655)</f>
        <v/>
      </c>
      <c r="AA1655" s="20" t="str">
        <f>IF('S.D. Paste sheet'!AA1655="","",'S.D. Paste sheet'!AA1655)</f>
        <v/>
      </c>
      <c r="AB1655" s="20" t="str">
        <f>IF('S.D. Paste sheet'!AB1655="","",'S.D. Paste sheet'!AB1655)</f>
        <v/>
      </c>
      <c r="AC1655" s="20" t="str">
        <f>IF('S.D. Paste sheet'!AC1655="","",'S.D. Paste sheet'!AC1655)</f>
        <v/>
      </c>
      <c r="AD1655" s="20" t="str">
        <f>IF('S.D. Paste sheet'!AD1655="","",'S.D. Paste sheet'!AD1655)</f>
        <v/>
      </c>
      <c r="AE1655" s="29"/>
      <c r="AF1655" t="str">
        <f>IF(AK1655="","",IF(AK1655&gt;0,COUNT($AG$2:AG1655),""))</f>
        <v/>
      </c>
      <c r="AG1655" s="25" t="str">
        <f t="shared" si="803"/>
        <v/>
      </c>
      <c r="AH1655" s="25" t="str">
        <f t="shared" si="804"/>
        <v/>
      </c>
      <c r="AI1655" s="25" t="str">
        <f t="shared" si="805"/>
        <v/>
      </c>
      <c r="AJ1655" s="25" t="str">
        <f t="shared" si="806"/>
        <v/>
      </c>
      <c r="AK1655" s="25" t="str">
        <f t="shared" si="807"/>
        <v/>
      </c>
      <c r="AL1655" s="25" t="str">
        <f t="shared" si="808"/>
        <v/>
      </c>
      <c r="AM1655" s="25" t="str">
        <f t="shared" si="809"/>
        <v/>
      </c>
      <c r="AN1655" s="25" t="str">
        <f t="shared" si="810"/>
        <v/>
      </c>
      <c r="AO1655" s="25" t="str">
        <f t="shared" si="811"/>
        <v/>
      </c>
      <c r="AP1655" s="25" t="str">
        <f t="shared" si="812"/>
        <v/>
      </c>
      <c r="AQ1655" s="25" t="str">
        <f t="shared" si="813"/>
        <v/>
      </c>
      <c r="AR1655" s="25" t="str">
        <f t="shared" si="814"/>
        <v/>
      </c>
      <c r="AS1655" s="25" t="str">
        <f t="shared" si="815"/>
        <v/>
      </c>
      <c r="AT1655" s="25" t="str">
        <f t="shared" si="816"/>
        <v/>
      </c>
      <c r="AU1655" s="25" t="str">
        <f t="shared" si="817"/>
        <v/>
      </c>
      <c r="AV1655" s="25" t="str">
        <f t="shared" si="818"/>
        <v/>
      </c>
      <c r="AX1655" t="str">
        <f>IF(BC1655="","",IF(BC1655&gt;0,COUNT($AY$2:AY1655),""))</f>
        <v/>
      </c>
      <c r="AY1655" s="25" t="str">
        <f t="shared" si="819"/>
        <v/>
      </c>
      <c r="AZ1655" s="25" t="str">
        <f t="shared" si="820"/>
        <v/>
      </c>
      <c r="BA1655" s="25" t="str">
        <f t="shared" si="821"/>
        <v/>
      </c>
      <c r="BB1655" s="25" t="str">
        <f t="shared" si="822"/>
        <v/>
      </c>
      <c r="BC1655" s="25" t="str">
        <f t="shared" si="823"/>
        <v/>
      </c>
      <c r="BD1655" s="25" t="str">
        <f t="shared" si="824"/>
        <v/>
      </c>
      <c r="BE1655" s="25" t="str">
        <f t="shared" si="825"/>
        <v/>
      </c>
      <c r="BF1655" s="25" t="str">
        <f t="shared" si="826"/>
        <v/>
      </c>
      <c r="BG1655" s="25" t="str">
        <f t="shared" si="827"/>
        <v/>
      </c>
      <c r="BH1655" s="25" t="str">
        <f t="shared" si="828"/>
        <v/>
      </c>
      <c r="BI1655" s="25" t="str">
        <f t="shared" si="829"/>
        <v/>
      </c>
      <c r="BJ1655" s="25" t="str">
        <f t="shared" si="830"/>
        <v/>
      </c>
      <c r="BK1655" s="25" t="str">
        <f t="shared" si="831"/>
        <v/>
      </c>
      <c r="BL1655" s="25" t="str">
        <f t="shared" si="832"/>
        <v/>
      </c>
      <c r="BM1655" s="25" t="str">
        <f t="shared" si="833"/>
        <v/>
      </c>
      <c r="BN1655" s="25" t="str">
        <f t="shared" si="834"/>
        <v/>
      </c>
    </row>
    <row r="1656" spans="1:66">
      <c r="A1656" s="20" t="str">
        <f>IF('S.D. Paste sheet'!A1656="","",'S.D. Paste sheet'!A1656)</f>
        <v/>
      </c>
      <c r="B1656" s="20" t="str">
        <f>IF('S.D. Paste sheet'!B1656="","",'S.D. Paste sheet'!B1656)</f>
        <v/>
      </c>
      <c r="C1656" s="20" t="str">
        <f>IF('S.D. Paste sheet'!C1656="","",'S.D. Paste sheet'!C1656)</f>
        <v/>
      </c>
      <c r="D1656" s="20" t="str">
        <f>IF('S.D. Paste sheet'!D1656="","",'S.D. Paste sheet'!D1656)</f>
        <v/>
      </c>
      <c r="E1656" s="20" t="str">
        <f>IF('S.D. Paste sheet'!E1656="","",UPPER('S.D. Paste sheet'!E1656))</f>
        <v/>
      </c>
      <c r="F1656" s="20" t="str">
        <f>IF('S.D. Paste sheet'!F1656="","",'S.D. Paste sheet'!F1656)</f>
        <v/>
      </c>
      <c r="G1656" s="20" t="str">
        <f>IF('S.D. Paste sheet'!G1656="","",UPPER('S.D. Paste sheet'!G1656))</f>
        <v/>
      </c>
      <c r="H1656" s="20" t="str">
        <f>IF('S.D. Paste sheet'!H1656="","",UPPER('S.D. Paste sheet'!H1656))</f>
        <v/>
      </c>
      <c r="I1656" s="20" t="str">
        <f>IF('S.D. Paste sheet'!I1656="","",'S.D. Paste sheet'!I1656)</f>
        <v/>
      </c>
      <c r="J1656" s="20" t="str">
        <f>IF('S.D. Paste sheet'!J1656="","",'S.D. Paste sheet'!J1656)</f>
        <v/>
      </c>
      <c r="K1656" s="20" t="str">
        <f>IF('S.D. Paste sheet'!K1656="","",'S.D. Paste sheet'!K1656)</f>
        <v/>
      </c>
      <c r="L1656" s="20" t="str">
        <f>IF('S.D. Paste sheet'!L1656="","",'S.D. Paste sheet'!L1656)</f>
        <v/>
      </c>
      <c r="M1656" s="20" t="str">
        <f>IF('S.D. Paste sheet'!M1656="","",'S.D. Paste sheet'!M1656)</f>
        <v/>
      </c>
      <c r="N1656" s="20" t="str">
        <f>IF('S.D. Paste sheet'!N1656="","",'S.D. Paste sheet'!N1656)</f>
        <v/>
      </c>
      <c r="O1656" s="20" t="str">
        <f>IF('S.D. Paste sheet'!O1656="","",'S.D. Paste sheet'!O1656)</f>
        <v/>
      </c>
      <c r="P1656" s="20" t="str">
        <f>IF('S.D. Paste sheet'!P1656="","",'S.D. Paste sheet'!P1656)</f>
        <v/>
      </c>
      <c r="Q1656" s="20" t="str">
        <f>IF('S.D. Paste sheet'!Q1656="","",'S.D. Paste sheet'!Q1656)</f>
        <v/>
      </c>
      <c r="R1656" s="20" t="str">
        <f>IF('S.D. Paste sheet'!R1656="","",'S.D. Paste sheet'!R1656)</f>
        <v/>
      </c>
      <c r="S1656" s="20" t="str">
        <f>IF('S.D. Paste sheet'!S1656="","",'S.D. Paste sheet'!S1656)</f>
        <v/>
      </c>
      <c r="T1656" s="20" t="str">
        <f>IF('S.D. Paste sheet'!T1656="","",'S.D. Paste sheet'!T1656)</f>
        <v/>
      </c>
      <c r="U1656" s="20" t="str">
        <f>IF('S.D. Paste sheet'!U1656="","",'S.D. Paste sheet'!U1656)</f>
        <v/>
      </c>
      <c r="V1656" s="20" t="str">
        <f>IF('S.D. Paste sheet'!V1656="","",'S.D. Paste sheet'!V1656)</f>
        <v/>
      </c>
      <c r="W1656" s="20" t="str">
        <f>IF('S.D. Paste sheet'!W1656="","",'S.D. Paste sheet'!W1656)</f>
        <v/>
      </c>
      <c r="X1656" s="20" t="str">
        <f>IF('S.D. Paste sheet'!X1656="","",'S.D. Paste sheet'!X1656)</f>
        <v/>
      </c>
      <c r="Y1656" s="20" t="str">
        <f>IF('S.D. Paste sheet'!Y1656="","",'S.D. Paste sheet'!Y1656)</f>
        <v/>
      </c>
      <c r="Z1656" s="20" t="str">
        <f>IF('S.D. Paste sheet'!Z1656="","",'S.D. Paste sheet'!Z1656)</f>
        <v/>
      </c>
      <c r="AA1656" s="20" t="str">
        <f>IF('S.D. Paste sheet'!AA1656="","",'S.D. Paste sheet'!AA1656)</f>
        <v/>
      </c>
      <c r="AB1656" s="20" t="str">
        <f>IF('S.D. Paste sheet'!AB1656="","",'S.D. Paste sheet'!AB1656)</f>
        <v/>
      </c>
      <c r="AC1656" s="20" t="str">
        <f>IF('S.D. Paste sheet'!AC1656="","",'S.D. Paste sheet'!AC1656)</f>
        <v/>
      </c>
      <c r="AD1656" s="20" t="str">
        <f>IF('S.D. Paste sheet'!AD1656="","",'S.D. Paste sheet'!AD1656)</f>
        <v/>
      </c>
      <c r="AE1656" s="29"/>
      <c r="AF1656" t="str">
        <f>IF(AK1656="","",IF(AK1656&gt;0,COUNT($AG$2:AG1656),""))</f>
        <v/>
      </c>
      <c r="AG1656" s="25" t="str">
        <f t="shared" si="803"/>
        <v/>
      </c>
      <c r="AH1656" s="25" t="str">
        <f t="shared" si="804"/>
        <v/>
      </c>
      <c r="AI1656" s="25" t="str">
        <f t="shared" si="805"/>
        <v/>
      </c>
      <c r="AJ1656" s="25" t="str">
        <f t="shared" si="806"/>
        <v/>
      </c>
      <c r="AK1656" s="25" t="str">
        <f t="shared" si="807"/>
        <v/>
      </c>
      <c r="AL1656" s="25" t="str">
        <f t="shared" si="808"/>
        <v/>
      </c>
      <c r="AM1656" s="25" t="str">
        <f t="shared" si="809"/>
        <v/>
      </c>
      <c r="AN1656" s="25" t="str">
        <f t="shared" si="810"/>
        <v/>
      </c>
      <c r="AO1656" s="25" t="str">
        <f t="shared" si="811"/>
        <v/>
      </c>
      <c r="AP1656" s="25" t="str">
        <f t="shared" si="812"/>
        <v/>
      </c>
      <c r="AQ1656" s="25" t="str">
        <f t="shared" si="813"/>
        <v/>
      </c>
      <c r="AR1656" s="25" t="str">
        <f t="shared" si="814"/>
        <v/>
      </c>
      <c r="AS1656" s="25" t="str">
        <f t="shared" si="815"/>
        <v/>
      </c>
      <c r="AT1656" s="25" t="str">
        <f t="shared" si="816"/>
        <v/>
      </c>
      <c r="AU1656" s="25" t="str">
        <f t="shared" si="817"/>
        <v/>
      </c>
      <c r="AV1656" s="25" t="str">
        <f t="shared" si="818"/>
        <v/>
      </c>
      <c r="AX1656" t="str">
        <f>IF(BC1656="","",IF(BC1656&gt;0,COUNT($AY$2:AY1656),""))</f>
        <v/>
      </c>
      <c r="AY1656" s="25" t="str">
        <f t="shared" si="819"/>
        <v/>
      </c>
      <c r="AZ1656" s="25" t="str">
        <f t="shared" si="820"/>
        <v/>
      </c>
      <c r="BA1656" s="25" t="str">
        <f t="shared" si="821"/>
        <v/>
      </c>
      <c r="BB1656" s="25" t="str">
        <f t="shared" si="822"/>
        <v/>
      </c>
      <c r="BC1656" s="25" t="str">
        <f t="shared" si="823"/>
        <v/>
      </c>
      <c r="BD1656" s="25" t="str">
        <f t="shared" si="824"/>
        <v/>
      </c>
      <c r="BE1656" s="25" t="str">
        <f t="shared" si="825"/>
        <v/>
      </c>
      <c r="BF1656" s="25" t="str">
        <f t="shared" si="826"/>
        <v/>
      </c>
      <c r="BG1656" s="25" t="str">
        <f t="shared" si="827"/>
        <v/>
      </c>
      <c r="BH1656" s="25" t="str">
        <f t="shared" si="828"/>
        <v/>
      </c>
      <c r="BI1656" s="25" t="str">
        <f t="shared" si="829"/>
        <v/>
      </c>
      <c r="BJ1656" s="25" t="str">
        <f t="shared" si="830"/>
        <v/>
      </c>
      <c r="BK1656" s="25" t="str">
        <f t="shared" si="831"/>
        <v/>
      </c>
      <c r="BL1656" s="25" t="str">
        <f t="shared" si="832"/>
        <v/>
      </c>
      <c r="BM1656" s="25" t="str">
        <f t="shared" si="833"/>
        <v/>
      </c>
      <c r="BN1656" s="25" t="str">
        <f t="shared" si="834"/>
        <v/>
      </c>
    </row>
    <row r="1657" spans="1:66">
      <c r="A1657" s="20" t="str">
        <f>IF('S.D. Paste sheet'!A1657="","",'S.D. Paste sheet'!A1657)</f>
        <v/>
      </c>
      <c r="B1657" s="20" t="str">
        <f>IF('S.D. Paste sheet'!B1657="","",'S.D. Paste sheet'!B1657)</f>
        <v/>
      </c>
      <c r="C1657" s="20" t="str">
        <f>IF('S.D. Paste sheet'!C1657="","",'S.D. Paste sheet'!C1657)</f>
        <v/>
      </c>
      <c r="D1657" s="20" t="str">
        <f>IF('S.D. Paste sheet'!D1657="","",'S.D. Paste sheet'!D1657)</f>
        <v/>
      </c>
      <c r="E1657" s="20" t="str">
        <f>IF('S.D. Paste sheet'!E1657="","",UPPER('S.D. Paste sheet'!E1657))</f>
        <v/>
      </c>
      <c r="F1657" s="20" t="str">
        <f>IF('S.D. Paste sheet'!F1657="","",'S.D. Paste sheet'!F1657)</f>
        <v/>
      </c>
      <c r="G1657" s="20" t="str">
        <f>IF('S.D. Paste sheet'!G1657="","",UPPER('S.D. Paste sheet'!G1657))</f>
        <v/>
      </c>
      <c r="H1657" s="20" t="str">
        <f>IF('S.D. Paste sheet'!H1657="","",UPPER('S.D. Paste sheet'!H1657))</f>
        <v/>
      </c>
      <c r="I1657" s="20" t="str">
        <f>IF('S.D. Paste sheet'!I1657="","",'S.D. Paste sheet'!I1657)</f>
        <v/>
      </c>
      <c r="J1657" s="20" t="str">
        <f>IF('S.D. Paste sheet'!J1657="","",'S.D. Paste sheet'!J1657)</f>
        <v/>
      </c>
      <c r="K1657" s="20" t="str">
        <f>IF('S.D. Paste sheet'!K1657="","",'S.D. Paste sheet'!K1657)</f>
        <v/>
      </c>
      <c r="L1657" s="20" t="str">
        <f>IF('S.D. Paste sheet'!L1657="","",'S.D. Paste sheet'!L1657)</f>
        <v/>
      </c>
      <c r="M1657" s="20" t="str">
        <f>IF('S.D. Paste sheet'!M1657="","",'S.D. Paste sheet'!M1657)</f>
        <v/>
      </c>
      <c r="N1657" s="20" t="str">
        <f>IF('S.D. Paste sheet'!N1657="","",'S.D. Paste sheet'!N1657)</f>
        <v/>
      </c>
      <c r="O1657" s="20" t="str">
        <f>IF('S.D. Paste sheet'!O1657="","",'S.D. Paste sheet'!O1657)</f>
        <v/>
      </c>
      <c r="P1657" s="20" t="str">
        <f>IF('S.D. Paste sheet'!P1657="","",'S.D. Paste sheet'!P1657)</f>
        <v/>
      </c>
      <c r="Q1657" s="20" t="str">
        <f>IF('S.D. Paste sheet'!Q1657="","",'S.D. Paste sheet'!Q1657)</f>
        <v/>
      </c>
      <c r="R1657" s="20" t="str">
        <f>IF('S.D. Paste sheet'!R1657="","",'S.D. Paste sheet'!R1657)</f>
        <v/>
      </c>
      <c r="S1657" s="20" t="str">
        <f>IF('S.D. Paste sheet'!S1657="","",'S.D. Paste sheet'!S1657)</f>
        <v/>
      </c>
      <c r="T1657" s="20" t="str">
        <f>IF('S.D. Paste sheet'!T1657="","",'S.D. Paste sheet'!T1657)</f>
        <v/>
      </c>
      <c r="U1657" s="20" t="str">
        <f>IF('S.D. Paste sheet'!U1657="","",'S.D. Paste sheet'!U1657)</f>
        <v/>
      </c>
      <c r="V1657" s="20" t="str">
        <f>IF('S.D. Paste sheet'!V1657="","",'S.D. Paste sheet'!V1657)</f>
        <v/>
      </c>
      <c r="W1657" s="20" t="str">
        <f>IF('S.D. Paste sheet'!W1657="","",'S.D. Paste sheet'!W1657)</f>
        <v/>
      </c>
      <c r="X1657" s="20" t="str">
        <f>IF('S.D. Paste sheet'!X1657="","",'S.D. Paste sheet'!X1657)</f>
        <v/>
      </c>
      <c r="Y1657" s="20" t="str">
        <f>IF('S.D. Paste sheet'!Y1657="","",'S.D. Paste sheet'!Y1657)</f>
        <v/>
      </c>
      <c r="Z1657" s="20" t="str">
        <f>IF('S.D. Paste sheet'!Z1657="","",'S.D. Paste sheet'!Z1657)</f>
        <v/>
      </c>
      <c r="AA1657" s="20" t="str">
        <f>IF('S.D. Paste sheet'!AA1657="","",'S.D. Paste sheet'!AA1657)</f>
        <v/>
      </c>
      <c r="AB1657" s="20" t="str">
        <f>IF('S.D. Paste sheet'!AB1657="","",'S.D. Paste sheet'!AB1657)</f>
        <v/>
      </c>
      <c r="AC1657" s="20" t="str">
        <f>IF('S.D. Paste sheet'!AC1657="","",'S.D. Paste sheet'!AC1657)</f>
        <v/>
      </c>
      <c r="AD1657" s="20" t="str">
        <f>IF('S.D. Paste sheet'!AD1657="","",'S.D. Paste sheet'!AD1657)</f>
        <v/>
      </c>
      <c r="AE1657" s="29"/>
      <c r="AF1657" t="str">
        <f>IF(AK1657="","",IF(AK1657&gt;0,COUNT($AG$2:AG1657),""))</f>
        <v/>
      </c>
      <c r="AG1657" s="25" t="str">
        <f t="shared" si="803"/>
        <v/>
      </c>
      <c r="AH1657" s="25" t="str">
        <f t="shared" si="804"/>
        <v/>
      </c>
      <c r="AI1657" s="25" t="str">
        <f t="shared" si="805"/>
        <v/>
      </c>
      <c r="AJ1657" s="25" t="str">
        <f t="shared" si="806"/>
        <v/>
      </c>
      <c r="AK1657" s="25" t="str">
        <f t="shared" si="807"/>
        <v/>
      </c>
      <c r="AL1657" s="25" t="str">
        <f t="shared" si="808"/>
        <v/>
      </c>
      <c r="AM1657" s="25" t="str">
        <f t="shared" si="809"/>
        <v/>
      </c>
      <c r="AN1657" s="25" t="str">
        <f t="shared" si="810"/>
        <v/>
      </c>
      <c r="AO1657" s="25" t="str">
        <f t="shared" si="811"/>
        <v/>
      </c>
      <c r="AP1657" s="25" t="str">
        <f t="shared" si="812"/>
        <v/>
      </c>
      <c r="AQ1657" s="25" t="str">
        <f t="shared" si="813"/>
        <v/>
      </c>
      <c r="AR1657" s="25" t="str">
        <f t="shared" si="814"/>
        <v/>
      </c>
      <c r="AS1657" s="25" t="str">
        <f t="shared" si="815"/>
        <v/>
      </c>
      <c r="AT1657" s="25" t="str">
        <f t="shared" si="816"/>
        <v/>
      </c>
      <c r="AU1657" s="25" t="str">
        <f t="shared" si="817"/>
        <v/>
      </c>
      <c r="AV1657" s="25" t="str">
        <f t="shared" si="818"/>
        <v/>
      </c>
      <c r="AX1657" t="str">
        <f>IF(BC1657="","",IF(BC1657&gt;0,COUNT($AY$2:AY1657),""))</f>
        <v/>
      </c>
      <c r="AY1657" s="25" t="str">
        <f t="shared" si="819"/>
        <v/>
      </c>
      <c r="AZ1657" s="25" t="str">
        <f t="shared" si="820"/>
        <v/>
      </c>
      <c r="BA1657" s="25" t="str">
        <f t="shared" si="821"/>
        <v/>
      </c>
      <c r="BB1657" s="25" t="str">
        <f t="shared" si="822"/>
        <v/>
      </c>
      <c r="BC1657" s="25" t="str">
        <f t="shared" si="823"/>
        <v/>
      </c>
      <c r="BD1657" s="25" t="str">
        <f t="shared" si="824"/>
        <v/>
      </c>
      <c r="BE1657" s="25" t="str">
        <f t="shared" si="825"/>
        <v/>
      </c>
      <c r="BF1657" s="25" t="str">
        <f t="shared" si="826"/>
        <v/>
      </c>
      <c r="BG1657" s="25" t="str">
        <f t="shared" si="827"/>
        <v/>
      </c>
      <c r="BH1657" s="25" t="str">
        <f t="shared" si="828"/>
        <v/>
      </c>
      <c r="BI1657" s="25" t="str">
        <f t="shared" si="829"/>
        <v/>
      </c>
      <c r="BJ1657" s="25" t="str">
        <f t="shared" si="830"/>
        <v/>
      </c>
      <c r="BK1657" s="25" t="str">
        <f t="shared" si="831"/>
        <v/>
      </c>
      <c r="BL1657" s="25" t="str">
        <f t="shared" si="832"/>
        <v/>
      </c>
      <c r="BM1657" s="25" t="str">
        <f t="shared" si="833"/>
        <v/>
      </c>
      <c r="BN1657" s="25" t="str">
        <f t="shared" si="834"/>
        <v/>
      </c>
    </row>
    <row r="1658" spans="1:66">
      <c r="A1658" s="20" t="str">
        <f>IF('S.D. Paste sheet'!A1658="","",'S.D. Paste sheet'!A1658)</f>
        <v/>
      </c>
      <c r="B1658" s="20" t="str">
        <f>IF('S.D. Paste sheet'!B1658="","",'S.D. Paste sheet'!B1658)</f>
        <v/>
      </c>
      <c r="C1658" s="20" t="str">
        <f>IF('S.D. Paste sheet'!C1658="","",'S.D. Paste sheet'!C1658)</f>
        <v/>
      </c>
      <c r="D1658" s="20" t="str">
        <f>IF('S.D. Paste sheet'!D1658="","",'S.D. Paste sheet'!D1658)</f>
        <v/>
      </c>
      <c r="E1658" s="20" t="str">
        <f>IF('S.D. Paste sheet'!E1658="","",UPPER('S.D. Paste sheet'!E1658))</f>
        <v/>
      </c>
      <c r="F1658" s="20" t="str">
        <f>IF('S.D. Paste sheet'!F1658="","",'S.D. Paste sheet'!F1658)</f>
        <v/>
      </c>
      <c r="G1658" s="20" t="str">
        <f>IF('S.D. Paste sheet'!G1658="","",UPPER('S.D. Paste sheet'!G1658))</f>
        <v/>
      </c>
      <c r="H1658" s="20" t="str">
        <f>IF('S.D. Paste sheet'!H1658="","",UPPER('S.D. Paste sheet'!H1658))</f>
        <v/>
      </c>
      <c r="I1658" s="20" t="str">
        <f>IF('S.D. Paste sheet'!I1658="","",'S.D. Paste sheet'!I1658)</f>
        <v/>
      </c>
      <c r="J1658" s="20" t="str">
        <f>IF('S.D. Paste sheet'!J1658="","",'S.D. Paste sheet'!J1658)</f>
        <v/>
      </c>
      <c r="K1658" s="20" t="str">
        <f>IF('S.D. Paste sheet'!K1658="","",'S.D. Paste sheet'!K1658)</f>
        <v/>
      </c>
      <c r="L1658" s="20" t="str">
        <f>IF('S.D. Paste sheet'!L1658="","",'S.D. Paste sheet'!L1658)</f>
        <v/>
      </c>
      <c r="M1658" s="20" t="str">
        <f>IF('S.D. Paste sheet'!M1658="","",'S.D. Paste sheet'!M1658)</f>
        <v/>
      </c>
      <c r="N1658" s="20" t="str">
        <f>IF('S.D. Paste sheet'!N1658="","",'S.D. Paste sheet'!N1658)</f>
        <v/>
      </c>
      <c r="O1658" s="20" t="str">
        <f>IF('S.D. Paste sheet'!O1658="","",'S.D. Paste sheet'!O1658)</f>
        <v/>
      </c>
      <c r="P1658" s="20" t="str">
        <f>IF('S.D. Paste sheet'!P1658="","",'S.D. Paste sheet'!P1658)</f>
        <v/>
      </c>
      <c r="Q1658" s="20" t="str">
        <f>IF('S.D. Paste sheet'!Q1658="","",'S.D. Paste sheet'!Q1658)</f>
        <v/>
      </c>
      <c r="R1658" s="20" t="str">
        <f>IF('S.D. Paste sheet'!R1658="","",'S.D. Paste sheet'!R1658)</f>
        <v/>
      </c>
      <c r="S1658" s="20" t="str">
        <f>IF('S.D. Paste sheet'!S1658="","",'S.D. Paste sheet'!S1658)</f>
        <v/>
      </c>
      <c r="T1658" s="20" t="str">
        <f>IF('S.D. Paste sheet'!T1658="","",'S.D. Paste sheet'!T1658)</f>
        <v/>
      </c>
      <c r="U1658" s="20" t="str">
        <f>IF('S.D. Paste sheet'!U1658="","",'S.D. Paste sheet'!U1658)</f>
        <v/>
      </c>
      <c r="V1658" s="20" t="str">
        <f>IF('S.D. Paste sheet'!V1658="","",'S.D. Paste sheet'!V1658)</f>
        <v/>
      </c>
      <c r="W1658" s="20" t="str">
        <f>IF('S.D. Paste sheet'!W1658="","",'S.D. Paste sheet'!W1658)</f>
        <v/>
      </c>
      <c r="X1658" s="20" t="str">
        <f>IF('S.D. Paste sheet'!X1658="","",'S.D. Paste sheet'!X1658)</f>
        <v/>
      </c>
      <c r="Y1658" s="20" t="str">
        <f>IF('S.D. Paste sheet'!Y1658="","",'S.D. Paste sheet'!Y1658)</f>
        <v/>
      </c>
      <c r="Z1658" s="20" t="str">
        <f>IF('S.D. Paste sheet'!Z1658="","",'S.D. Paste sheet'!Z1658)</f>
        <v/>
      </c>
      <c r="AA1658" s="20" t="str">
        <f>IF('S.D. Paste sheet'!AA1658="","",'S.D. Paste sheet'!AA1658)</f>
        <v/>
      </c>
      <c r="AB1658" s="20" t="str">
        <f>IF('S.D. Paste sheet'!AB1658="","",'S.D. Paste sheet'!AB1658)</f>
        <v/>
      </c>
      <c r="AC1658" s="20" t="str">
        <f>IF('S.D. Paste sheet'!AC1658="","",'S.D. Paste sheet'!AC1658)</f>
        <v/>
      </c>
      <c r="AD1658" s="20" t="str">
        <f>IF('S.D. Paste sheet'!AD1658="","",'S.D. Paste sheet'!AD1658)</f>
        <v/>
      </c>
      <c r="AE1658" s="29"/>
      <c r="AF1658" t="str">
        <f>IF(AK1658="","",IF(AK1658&gt;0,COUNT($AG$2:AG1658),""))</f>
        <v/>
      </c>
      <c r="AG1658" s="25" t="str">
        <f t="shared" si="803"/>
        <v/>
      </c>
      <c r="AH1658" s="25" t="str">
        <f t="shared" si="804"/>
        <v/>
      </c>
      <c r="AI1658" s="25" t="str">
        <f t="shared" si="805"/>
        <v/>
      </c>
      <c r="AJ1658" s="25" t="str">
        <f t="shared" si="806"/>
        <v/>
      </c>
      <c r="AK1658" s="25" t="str">
        <f t="shared" si="807"/>
        <v/>
      </c>
      <c r="AL1658" s="25" t="str">
        <f t="shared" si="808"/>
        <v/>
      </c>
      <c r="AM1658" s="25" t="str">
        <f t="shared" si="809"/>
        <v/>
      </c>
      <c r="AN1658" s="25" t="str">
        <f t="shared" si="810"/>
        <v/>
      </c>
      <c r="AO1658" s="25" t="str">
        <f t="shared" si="811"/>
        <v/>
      </c>
      <c r="AP1658" s="25" t="str">
        <f t="shared" si="812"/>
        <v/>
      </c>
      <c r="AQ1658" s="25" t="str">
        <f t="shared" si="813"/>
        <v/>
      </c>
      <c r="AR1658" s="25" t="str">
        <f t="shared" si="814"/>
        <v/>
      </c>
      <c r="AS1658" s="25" t="str">
        <f t="shared" si="815"/>
        <v/>
      </c>
      <c r="AT1658" s="25" t="str">
        <f t="shared" si="816"/>
        <v/>
      </c>
      <c r="AU1658" s="25" t="str">
        <f t="shared" si="817"/>
        <v/>
      </c>
      <c r="AV1658" s="25" t="str">
        <f t="shared" si="818"/>
        <v/>
      </c>
      <c r="AX1658" t="str">
        <f>IF(BC1658="","",IF(BC1658&gt;0,COUNT($AY$2:AY1658),""))</f>
        <v/>
      </c>
      <c r="AY1658" s="25" t="str">
        <f t="shared" si="819"/>
        <v/>
      </c>
      <c r="AZ1658" s="25" t="str">
        <f t="shared" si="820"/>
        <v/>
      </c>
      <c r="BA1658" s="25" t="str">
        <f t="shared" si="821"/>
        <v/>
      </c>
      <c r="BB1658" s="25" t="str">
        <f t="shared" si="822"/>
        <v/>
      </c>
      <c r="BC1658" s="25" t="str">
        <f t="shared" si="823"/>
        <v/>
      </c>
      <c r="BD1658" s="25" t="str">
        <f t="shared" si="824"/>
        <v/>
      </c>
      <c r="BE1658" s="25" t="str">
        <f t="shared" si="825"/>
        <v/>
      </c>
      <c r="BF1658" s="25" t="str">
        <f t="shared" si="826"/>
        <v/>
      </c>
      <c r="BG1658" s="25" t="str">
        <f t="shared" si="827"/>
        <v/>
      </c>
      <c r="BH1658" s="25" t="str">
        <f t="shared" si="828"/>
        <v/>
      </c>
      <c r="BI1658" s="25" t="str">
        <f t="shared" si="829"/>
        <v/>
      </c>
      <c r="BJ1658" s="25" t="str">
        <f t="shared" si="830"/>
        <v/>
      </c>
      <c r="BK1658" s="25" t="str">
        <f t="shared" si="831"/>
        <v/>
      </c>
      <c r="BL1658" s="25" t="str">
        <f t="shared" si="832"/>
        <v/>
      </c>
      <c r="BM1658" s="25" t="str">
        <f t="shared" si="833"/>
        <v/>
      </c>
      <c r="BN1658" s="25" t="str">
        <f t="shared" si="834"/>
        <v/>
      </c>
    </row>
    <row r="1659" spans="1:66">
      <c r="A1659" s="20" t="str">
        <f>IF('S.D. Paste sheet'!A1659="","",'S.D. Paste sheet'!A1659)</f>
        <v/>
      </c>
      <c r="B1659" s="20" t="str">
        <f>IF('S.D. Paste sheet'!B1659="","",'S.D. Paste sheet'!B1659)</f>
        <v/>
      </c>
      <c r="C1659" s="20" t="str">
        <f>IF('S.D. Paste sheet'!C1659="","",'S.D. Paste sheet'!C1659)</f>
        <v/>
      </c>
      <c r="D1659" s="20" t="str">
        <f>IF('S.D. Paste sheet'!D1659="","",'S.D. Paste sheet'!D1659)</f>
        <v/>
      </c>
      <c r="E1659" s="20" t="str">
        <f>IF('S.D. Paste sheet'!E1659="","",UPPER('S.D. Paste sheet'!E1659))</f>
        <v/>
      </c>
      <c r="F1659" s="20" t="str">
        <f>IF('S.D. Paste sheet'!F1659="","",'S.D. Paste sheet'!F1659)</f>
        <v/>
      </c>
      <c r="G1659" s="20" t="str">
        <f>IF('S.D. Paste sheet'!G1659="","",UPPER('S.D. Paste sheet'!G1659))</f>
        <v/>
      </c>
      <c r="H1659" s="20" t="str">
        <f>IF('S.D. Paste sheet'!H1659="","",UPPER('S.D. Paste sheet'!H1659))</f>
        <v/>
      </c>
      <c r="I1659" s="20" t="str">
        <f>IF('S.D. Paste sheet'!I1659="","",'S.D. Paste sheet'!I1659)</f>
        <v/>
      </c>
      <c r="J1659" s="20" t="str">
        <f>IF('S.D. Paste sheet'!J1659="","",'S.D. Paste sheet'!J1659)</f>
        <v/>
      </c>
      <c r="K1659" s="20" t="str">
        <f>IF('S.D. Paste sheet'!K1659="","",'S.D. Paste sheet'!K1659)</f>
        <v/>
      </c>
      <c r="L1659" s="20" t="str">
        <f>IF('S.D. Paste sheet'!L1659="","",'S.D. Paste sheet'!L1659)</f>
        <v/>
      </c>
      <c r="M1659" s="20" t="str">
        <f>IF('S.D. Paste sheet'!M1659="","",'S.D. Paste sheet'!M1659)</f>
        <v/>
      </c>
      <c r="N1659" s="20" t="str">
        <f>IF('S.D. Paste sheet'!N1659="","",'S.D. Paste sheet'!N1659)</f>
        <v/>
      </c>
      <c r="O1659" s="20" t="str">
        <f>IF('S.D. Paste sheet'!O1659="","",'S.D. Paste sheet'!O1659)</f>
        <v/>
      </c>
      <c r="P1659" s="20" t="str">
        <f>IF('S.D. Paste sheet'!P1659="","",'S.D. Paste sheet'!P1659)</f>
        <v/>
      </c>
      <c r="Q1659" s="20" t="str">
        <f>IF('S.D. Paste sheet'!Q1659="","",'S.D. Paste sheet'!Q1659)</f>
        <v/>
      </c>
      <c r="R1659" s="20" t="str">
        <f>IF('S.D. Paste sheet'!R1659="","",'S.D. Paste sheet'!R1659)</f>
        <v/>
      </c>
      <c r="S1659" s="20" t="str">
        <f>IF('S.D. Paste sheet'!S1659="","",'S.D. Paste sheet'!S1659)</f>
        <v/>
      </c>
      <c r="T1659" s="20" t="str">
        <f>IF('S.D. Paste sheet'!T1659="","",'S.D. Paste sheet'!T1659)</f>
        <v/>
      </c>
      <c r="U1659" s="20" t="str">
        <f>IF('S.D. Paste sheet'!U1659="","",'S.D. Paste sheet'!U1659)</f>
        <v/>
      </c>
      <c r="V1659" s="20" t="str">
        <f>IF('S.D. Paste sheet'!V1659="","",'S.D. Paste sheet'!V1659)</f>
        <v/>
      </c>
      <c r="W1659" s="20" t="str">
        <f>IF('S.D. Paste sheet'!W1659="","",'S.D. Paste sheet'!W1659)</f>
        <v/>
      </c>
      <c r="X1659" s="20" t="str">
        <f>IF('S.D. Paste sheet'!X1659="","",'S.D. Paste sheet'!X1659)</f>
        <v/>
      </c>
      <c r="Y1659" s="20" t="str">
        <f>IF('S.D. Paste sheet'!Y1659="","",'S.D. Paste sheet'!Y1659)</f>
        <v/>
      </c>
      <c r="Z1659" s="20" t="str">
        <f>IF('S.D. Paste sheet'!Z1659="","",'S.D. Paste sheet'!Z1659)</f>
        <v/>
      </c>
      <c r="AA1659" s="20" t="str">
        <f>IF('S.D. Paste sheet'!AA1659="","",'S.D. Paste sheet'!AA1659)</f>
        <v/>
      </c>
      <c r="AB1659" s="20" t="str">
        <f>IF('S.D. Paste sheet'!AB1659="","",'S.D. Paste sheet'!AB1659)</f>
        <v/>
      </c>
      <c r="AC1659" s="20" t="str">
        <f>IF('S.D. Paste sheet'!AC1659="","",'S.D. Paste sheet'!AC1659)</f>
        <v/>
      </c>
      <c r="AD1659" s="20" t="str">
        <f>IF('S.D. Paste sheet'!AD1659="","",'S.D. Paste sheet'!AD1659)</f>
        <v/>
      </c>
      <c r="AE1659" s="29"/>
      <c r="AF1659" t="str">
        <f>IF(AK1659="","",IF(AK1659&gt;0,COUNT($AG$2:AG1659),""))</f>
        <v/>
      </c>
      <c r="AG1659" s="25" t="str">
        <f t="shared" si="803"/>
        <v/>
      </c>
      <c r="AH1659" s="25" t="str">
        <f t="shared" si="804"/>
        <v/>
      </c>
      <c r="AI1659" s="25" t="str">
        <f t="shared" si="805"/>
        <v/>
      </c>
      <c r="AJ1659" s="25" t="str">
        <f t="shared" si="806"/>
        <v/>
      </c>
      <c r="AK1659" s="25" t="str">
        <f t="shared" si="807"/>
        <v/>
      </c>
      <c r="AL1659" s="25" t="str">
        <f t="shared" si="808"/>
        <v/>
      </c>
      <c r="AM1659" s="25" t="str">
        <f t="shared" si="809"/>
        <v/>
      </c>
      <c r="AN1659" s="25" t="str">
        <f t="shared" si="810"/>
        <v/>
      </c>
      <c r="AO1659" s="25" t="str">
        <f t="shared" si="811"/>
        <v/>
      </c>
      <c r="AP1659" s="25" t="str">
        <f t="shared" si="812"/>
        <v/>
      </c>
      <c r="AQ1659" s="25" t="str">
        <f t="shared" si="813"/>
        <v/>
      </c>
      <c r="AR1659" s="25" t="str">
        <f t="shared" si="814"/>
        <v/>
      </c>
      <c r="AS1659" s="25" t="str">
        <f t="shared" si="815"/>
        <v/>
      </c>
      <c r="AT1659" s="25" t="str">
        <f t="shared" si="816"/>
        <v/>
      </c>
      <c r="AU1659" s="25" t="str">
        <f t="shared" si="817"/>
        <v/>
      </c>
      <c r="AV1659" s="25" t="str">
        <f t="shared" si="818"/>
        <v/>
      </c>
      <c r="AX1659" t="str">
        <f>IF(BC1659="","",IF(BC1659&gt;0,COUNT($AY$2:AY1659),""))</f>
        <v/>
      </c>
      <c r="AY1659" s="25" t="str">
        <f t="shared" si="819"/>
        <v/>
      </c>
      <c r="AZ1659" s="25" t="str">
        <f t="shared" si="820"/>
        <v/>
      </c>
      <c r="BA1659" s="25" t="str">
        <f t="shared" si="821"/>
        <v/>
      </c>
      <c r="BB1659" s="25" t="str">
        <f t="shared" si="822"/>
        <v/>
      </c>
      <c r="BC1659" s="25" t="str">
        <f t="shared" si="823"/>
        <v/>
      </c>
      <c r="BD1659" s="25" t="str">
        <f t="shared" si="824"/>
        <v/>
      </c>
      <c r="BE1659" s="25" t="str">
        <f t="shared" si="825"/>
        <v/>
      </c>
      <c r="BF1659" s="25" t="str">
        <f t="shared" si="826"/>
        <v/>
      </c>
      <c r="BG1659" s="25" t="str">
        <f t="shared" si="827"/>
        <v/>
      </c>
      <c r="BH1659" s="25" t="str">
        <f t="shared" si="828"/>
        <v/>
      </c>
      <c r="BI1659" s="25" t="str">
        <f t="shared" si="829"/>
        <v/>
      </c>
      <c r="BJ1659" s="25" t="str">
        <f t="shared" si="830"/>
        <v/>
      </c>
      <c r="BK1659" s="25" t="str">
        <f t="shared" si="831"/>
        <v/>
      </c>
      <c r="BL1659" s="25" t="str">
        <f t="shared" si="832"/>
        <v/>
      </c>
      <c r="BM1659" s="25" t="str">
        <f t="shared" si="833"/>
        <v/>
      </c>
      <c r="BN1659" s="25" t="str">
        <f t="shared" si="834"/>
        <v/>
      </c>
    </row>
    <row r="1660" spans="1:66">
      <c r="A1660" s="20" t="str">
        <f>IF('S.D. Paste sheet'!A1660="","",'S.D. Paste sheet'!A1660)</f>
        <v/>
      </c>
      <c r="B1660" s="20" t="str">
        <f>IF('S.D. Paste sheet'!B1660="","",'S.D. Paste sheet'!B1660)</f>
        <v/>
      </c>
      <c r="C1660" s="20" t="str">
        <f>IF('S.D. Paste sheet'!C1660="","",'S.D. Paste sheet'!C1660)</f>
        <v/>
      </c>
      <c r="D1660" s="20" t="str">
        <f>IF('S.D. Paste sheet'!D1660="","",'S.D. Paste sheet'!D1660)</f>
        <v/>
      </c>
      <c r="E1660" s="20" t="str">
        <f>IF('S.D. Paste sheet'!E1660="","",UPPER('S.D. Paste sheet'!E1660))</f>
        <v/>
      </c>
      <c r="F1660" s="20" t="str">
        <f>IF('S.D. Paste sheet'!F1660="","",'S.D. Paste sheet'!F1660)</f>
        <v/>
      </c>
      <c r="G1660" s="20" t="str">
        <f>IF('S.D. Paste sheet'!G1660="","",UPPER('S.D. Paste sheet'!G1660))</f>
        <v/>
      </c>
      <c r="H1660" s="20" t="str">
        <f>IF('S.D. Paste sheet'!H1660="","",UPPER('S.D. Paste sheet'!H1660))</f>
        <v/>
      </c>
      <c r="I1660" s="20" t="str">
        <f>IF('S.D. Paste sheet'!I1660="","",'S.D. Paste sheet'!I1660)</f>
        <v/>
      </c>
      <c r="J1660" s="20" t="str">
        <f>IF('S.D. Paste sheet'!J1660="","",'S.D. Paste sheet'!J1660)</f>
        <v/>
      </c>
      <c r="K1660" s="20" t="str">
        <f>IF('S.D. Paste sheet'!K1660="","",'S.D. Paste sheet'!K1660)</f>
        <v/>
      </c>
      <c r="L1660" s="20" t="str">
        <f>IF('S.D. Paste sheet'!L1660="","",'S.D. Paste sheet'!L1660)</f>
        <v/>
      </c>
      <c r="M1660" s="20" t="str">
        <f>IF('S.D. Paste sheet'!M1660="","",'S.D. Paste sheet'!M1660)</f>
        <v/>
      </c>
      <c r="N1660" s="20" t="str">
        <f>IF('S.D. Paste sheet'!N1660="","",'S.D. Paste sheet'!N1660)</f>
        <v/>
      </c>
      <c r="O1660" s="20" t="str">
        <f>IF('S.D. Paste sheet'!O1660="","",'S.D. Paste sheet'!O1660)</f>
        <v/>
      </c>
      <c r="P1660" s="20" t="str">
        <f>IF('S.D. Paste sheet'!P1660="","",'S.D. Paste sheet'!P1660)</f>
        <v/>
      </c>
      <c r="Q1660" s="20" t="str">
        <f>IF('S.D. Paste sheet'!Q1660="","",'S.D. Paste sheet'!Q1660)</f>
        <v/>
      </c>
      <c r="R1660" s="20" t="str">
        <f>IF('S.D. Paste sheet'!R1660="","",'S.D. Paste sheet'!R1660)</f>
        <v/>
      </c>
      <c r="S1660" s="20" t="str">
        <f>IF('S.D. Paste sheet'!S1660="","",'S.D. Paste sheet'!S1660)</f>
        <v/>
      </c>
      <c r="T1660" s="20" t="str">
        <f>IF('S.D. Paste sheet'!T1660="","",'S.D. Paste sheet'!T1660)</f>
        <v/>
      </c>
      <c r="U1660" s="20" t="str">
        <f>IF('S.D. Paste sheet'!U1660="","",'S.D. Paste sheet'!U1660)</f>
        <v/>
      </c>
      <c r="V1660" s="20" t="str">
        <f>IF('S.D. Paste sheet'!V1660="","",'S.D. Paste sheet'!V1660)</f>
        <v/>
      </c>
      <c r="W1660" s="20" t="str">
        <f>IF('S.D. Paste sheet'!W1660="","",'S.D. Paste sheet'!W1660)</f>
        <v/>
      </c>
      <c r="X1660" s="20" t="str">
        <f>IF('S.D. Paste sheet'!X1660="","",'S.D. Paste sheet'!X1660)</f>
        <v/>
      </c>
      <c r="Y1660" s="20" t="str">
        <f>IF('S.D. Paste sheet'!Y1660="","",'S.D. Paste sheet'!Y1660)</f>
        <v/>
      </c>
      <c r="Z1660" s="20" t="str">
        <f>IF('S.D. Paste sheet'!Z1660="","",'S.D. Paste sheet'!Z1660)</f>
        <v/>
      </c>
      <c r="AA1660" s="20" t="str">
        <f>IF('S.D. Paste sheet'!AA1660="","",'S.D. Paste sheet'!AA1660)</f>
        <v/>
      </c>
      <c r="AB1660" s="20" t="str">
        <f>IF('S.D. Paste sheet'!AB1660="","",'S.D. Paste sheet'!AB1660)</f>
        <v/>
      </c>
      <c r="AC1660" s="20" t="str">
        <f>IF('S.D. Paste sheet'!AC1660="","",'S.D. Paste sheet'!AC1660)</f>
        <v/>
      </c>
      <c r="AD1660" s="20" t="str">
        <f>IF('S.D. Paste sheet'!AD1660="","",'S.D. Paste sheet'!AD1660)</f>
        <v/>
      </c>
      <c r="AE1660" s="29"/>
      <c r="AF1660" t="str">
        <f>IF(AK1660="","",IF(AK1660&gt;0,COUNT($AG$2:AG1660),""))</f>
        <v/>
      </c>
      <c r="AG1660" s="25" t="str">
        <f t="shared" si="803"/>
        <v/>
      </c>
      <c r="AH1660" s="25" t="str">
        <f t="shared" si="804"/>
        <v/>
      </c>
      <c r="AI1660" s="25" t="str">
        <f t="shared" si="805"/>
        <v/>
      </c>
      <c r="AJ1660" s="25" t="str">
        <f t="shared" si="806"/>
        <v/>
      </c>
      <c r="AK1660" s="25" t="str">
        <f t="shared" si="807"/>
        <v/>
      </c>
      <c r="AL1660" s="25" t="str">
        <f t="shared" si="808"/>
        <v/>
      </c>
      <c r="AM1660" s="25" t="str">
        <f t="shared" si="809"/>
        <v/>
      </c>
      <c r="AN1660" s="25" t="str">
        <f t="shared" si="810"/>
        <v/>
      </c>
      <c r="AO1660" s="25" t="str">
        <f t="shared" si="811"/>
        <v/>
      </c>
      <c r="AP1660" s="25" t="str">
        <f t="shared" si="812"/>
        <v/>
      </c>
      <c r="AQ1660" s="25" t="str">
        <f t="shared" si="813"/>
        <v/>
      </c>
      <c r="AR1660" s="25" t="str">
        <f t="shared" si="814"/>
        <v/>
      </c>
      <c r="AS1660" s="25" t="str">
        <f t="shared" si="815"/>
        <v/>
      </c>
      <c r="AT1660" s="25" t="str">
        <f t="shared" si="816"/>
        <v/>
      </c>
      <c r="AU1660" s="25" t="str">
        <f t="shared" si="817"/>
        <v/>
      </c>
      <c r="AV1660" s="25" t="str">
        <f t="shared" si="818"/>
        <v/>
      </c>
      <c r="AX1660" t="str">
        <f>IF(BC1660="","",IF(BC1660&gt;0,COUNT($AY$2:AY1660),""))</f>
        <v/>
      </c>
      <c r="AY1660" s="25" t="str">
        <f t="shared" si="819"/>
        <v/>
      </c>
      <c r="AZ1660" s="25" t="str">
        <f t="shared" si="820"/>
        <v/>
      </c>
      <c r="BA1660" s="25" t="str">
        <f t="shared" si="821"/>
        <v/>
      </c>
      <c r="BB1660" s="25" t="str">
        <f t="shared" si="822"/>
        <v/>
      </c>
      <c r="BC1660" s="25" t="str">
        <f t="shared" si="823"/>
        <v/>
      </c>
      <c r="BD1660" s="25" t="str">
        <f t="shared" si="824"/>
        <v/>
      </c>
      <c r="BE1660" s="25" t="str">
        <f t="shared" si="825"/>
        <v/>
      </c>
      <c r="BF1660" s="25" t="str">
        <f t="shared" si="826"/>
        <v/>
      </c>
      <c r="BG1660" s="25" t="str">
        <f t="shared" si="827"/>
        <v/>
      </c>
      <c r="BH1660" s="25" t="str">
        <f t="shared" si="828"/>
        <v/>
      </c>
      <c r="BI1660" s="25" t="str">
        <f t="shared" si="829"/>
        <v/>
      </c>
      <c r="BJ1660" s="25" t="str">
        <f t="shared" si="830"/>
        <v/>
      </c>
      <c r="BK1660" s="25" t="str">
        <f t="shared" si="831"/>
        <v/>
      </c>
      <c r="BL1660" s="25" t="str">
        <f t="shared" si="832"/>
        <v/>
      </c>
      <c r="BM1660" s="25" t="str">
        <f t="shared" si="833"/>
        <v/>
      </c>
      <c r="BN1660" s="25" t="str">
        <f t="shared" si="834"/>
        <v/>
      </c>
    </row>
    <row r="1661" spans="1:66">
      <c r="A1661" s="20" t="str">
        <f>IF('S.D. Paste sheet'!A1661="","",'S.D. Paste sheet'!A1661)</f>
        <v/>
      </c>
      <c r="B1661" s="20" t="str">
        <f>IF('S.D. Paste sheet'!B1661="","",'S.D. Paste sheet'!B1661)</f>
        <v/>
      </c>
      <c r="C1661" s="20" t="str">
        <f>IF('S.D. Paste sheet'!C1661="","",'S.D. Paste sheet'!C1661)</f>
        <v/>
      </c>
      <c r="D1661" s="20" t="str">
        <f>IF('S.D. Paste sheet'!D1661="","",'S.D. Paste sheet'!D1661)</f>
        <v/>
      </c>
      <c r="E1661" s="20" t="str">
        <f>IF('S.D. Paste sheet'!E1661="","",UPPER('S.D. Paste sheet'!E1661))</f>
        <v/>
      </c>
      <c r="F1661" s="20" t="str">
        <f>IF('S.D. Paste sheet'!F1661="","",'S.D. Paste sheet'!F1661)</f>
        <v/>
      </c>
      <c r="G1661" s="20" t="str">
        <f>IF('S.D. Paste sheet'!G1661="","",UPPER('S.D. Paste sheet'!G1661))</f>
        <v/>
      </c>
      <c r="H1661" s="20" t="str">
        <f>IF('S.D. Paste sheet'!H1661="","",UPPER('S.D. Paste sheet'!H1661))</f>
        <v/>
      </c>
      <c r="I1661" s="20" t="str">
        <f>IF('S.D. Paste sheet'!I1661="","",'S.D. Paste sheet'!I1661)</f>
        <v/>
      </c>
      <c r="J1661" s="20" t="str">
        <f>IF('S.D. Paste sheet'!J1661="","",'S.D. Paste sheet'!J1661)</f>
        <v/>
      </c>
      <c r="K1661" s="20" t="str">
        <f>IF('S.D. Paste sheet'!K1661="","",'S.D. Paste sheet'!K1661)</f>
        <v/>
      </c>
      <c r="L1661" s="20" t="str">
        <f>IF('S.D. Paste sheet'!L1661="","",'S.D. Paste sheet'!L1661)</f>
        <v/>
      </c>
      <c r="M1661" s="20" t="str">
        <f>IF('S.D. Paste sheet'!M1661="","",'S.D. Paste sheet'!M1661)</f>
        <v/>
      </c>
      <c r="N1661" s="20" t="str">
        <f>IF('S.D. Paste sheet'!N1661="","",'S.D. Paste sheet'!N1661)</f>
        <v/>
      </c>
      <c r="O1661" s="20" t="str">
        <f>IF('S.D. Paste sheet'!O1661="","",'S.D. Paste sheet'!O1661)</f>
        <v/>
      </c>
      <c r="P1661" s="20" t="str">
        <f>IF('S.D. Paste sheet'!P1661="","",'S.D. Paste sheet'!P1661)</f>
        <v/>
      </c>
      <c r="Q1661" s="20" t="str">
        <f>IF('S.D. Paste sheet'!Q1661="","",'S.D. Paste sheet'!Q1661)</f>
        <v/>
      </c>
      <c r="R1661" s="20" t="str">
        <f>IF('S.D. Paste sheet'!R1661="","",'S.D. Paste sheet'!R1661)</f>
        <v/>
      </c>
      <c r="S1661" s="20" t="str">
        <f>IF('S.D. Paste sheet'!S1661="","",'S.D. Paste sheet'!S1661)</f>
        <v/>
      </c>
      <c r="T1661" s="20" t="str">
        <f>IF('S.D. Paste sheet'!T1661="","",'S.D. Paste sheet'!T1661)</f>
        <v/>
      </c>
      <c r="U1661" s="20" t="str">
        <f>IF('S.D. Paste sheet'!U1661="","",'S.D. Paste sheet'!U1661)</f>
        <v/>
      </c>
      <c r="V1661" s="20" t="str">
        <f>IF('S.D. Paste sheet'!V1661="","",'S.D. Paste sheet'!V1661)</f>
        <v/>
      </c>
      <c r="W1661" s="20" t="str">
        <f>IF('S.D. Paste sheet'!W1661="","",'S.D. Paste sheet'!W1661)</f>
        <v/>
      </c>
      <c r="X1661" s="20" t="str">
        <f>IF('S.D. Paste sheet'!X1661="","",'S.D. Paste sheet'!X1661)</f>
        <v/>
      </c>
      <c r="Y1661" s="20" t="str">
        <f>IF('S.D. Paste sheet'!Y1661="","",'S.D. Paste sheet'!Y1661)</f>
        <v/>
      </c>
      <c r="Z1661" s="20" t="str">
        <f>IF('S.D. Paste sheet'!Z1661="","",'S.D. Paste sheet'!Z1661)</f>
        <v/>
      </c>
      <c r="AA1661" s="20" t="str">
        <f>IF('S.D. Paste sheet'!AA1661="","",'S.D. Paste sheet'!AA1661)</f>
        <v/>
      </c>
      <c r="AB1661" s="20" t="str">
        <f>IF('S.D. Paste sheet'!AB1661="","",'S.D. Paste sheet'!AB1661)</f>
        <v/>
      </c>
      <c r="AC1661" s="20" t="str">
        <f>IF('S.D. Paste sheet'!AC1661="","",'S.D. Paste sheet'!AC1661)</f>
        <v/>
      </c>
      <c r="AD1661" s="20" t="str">
        <f>IF('S.D. Paste sheet'!AD1661="","",'S.D. Paste sheet'!AD1661)</f>
        <v/>
      </c>
      <c r="AE1661" s="29"/>
      <c r="AF1661" t="str">
        <f>IF(AK1661="","",IF(AK1661&gt;0,COUNT($AG$2:AG1661),""))</f>
        <v/>
      </c>
      <c r="AG1661" s="25" t="str">
        <f t="shared" si="803"/>
        <v/>
      </c>
      <c r="AH1661" s="25" t="str">
        <f t="shared" si="804"/>
        <v/>
      </c>
      <c r="AI1661" s="25" t="str">
        <f t="shared" si="805"/>
        <v/>
      </c>
      <c r="AJ1661" s="25" t="str">
        <f t="shared" si="806"/>
        <v/>
      </c>
      <c r="AK1661" s="25" t="str">
        <f t="shared" si="807"/>
        <v/>
      </c>
      <c r="AL1661" s="25" t="str">
        <f t="shared" si="808"/>
        <v/>
      </c>
      <c r="AM1661" s="25" t="str">
        <f t="shared" si="809"/>
        <v/>
      </c>
      <c r="AN1661" s="25" t="str">
        <f t="shared" si="810"/>
        <v/>
      </c>
      <c r="AO1661" s="25" t="str">
        <f t="shared" si="811"/>
        <v/>
      </c>
      <c r="AP1661" s="25" t="str">
        <f t="shared" si="812"/>
        <v/>
      </c>
      <c r="AQ1661" s="25" t="str">
        <f t="shared" si="813"/>
        <v/>
      </c>
      <c r="AR1661" s="25" t="str">
        <f t="shared" si="814"/>
        <v/>
      </c>
      <c r="AS1661" s="25" t="str">
        <f t="shared" si="815"/>
        <v/>
      </c>
      <c r="AT1661" s="25" t="str">
        <f t="shared" si="816"/>
        <v/>
      </c>
      <c r="AU1661" s="25" t="str">
        <f t="shared" si="817"/>
        <v/>
      </c>
      <c r="AV1661" s="25" t="str">
        <f t="shared" si="818"/>
        <v/>
      </c>
      <c r="AX1661" t="str">
        <f>IF(BC1661="","",IF(BC1661&gt;0,COUNT($AY$2:AY1661),""))</f>
        <v/>
      </c>
      <c r="AY1661" s="25" t="str">
        <f t="shared" si="819"/>
        <v/>
      </c>
      <c r="AZ1661" s="25" t="str">
        <f t="shared" si="820"/>
        <v/>
      </c>
      <c r="BA1661" s="25" t="str">
        <f t="shared" si="821"/>
        <v/>
      </c>
      <c r="BB1661" s="25" t="str">
        <f t="shared" si="822"/>
        <v/>
      </c>
      <c r="BC1661" s="25" t="str">
        <f t="shared" si="823"/>
        <v/>
      </c>
      <c r="BD1661" s="25" t="str">
        <f t="shared" si="824"/>
        <v/>
      </c>
      <c r="BE1661" s="25" t="str">
        <f t="shared" si="825"/>
        <v/>
      </c>
      <c r="BF1661" s="25" t="str">
        <f t="shared" si="826"/>
        <v/>
      </c>
      <c r="BG1661" s="25" t="str">
        <f t="shared" si="827"/>
        <v/>
      </c>
      <c r="BH1661" s="25" t="str">
        <f t="shared" si="828"/>
        <v/>
      </c>
      <c r="BI1661" s="25" t="str">
        <f t="shared" si="829"/>
        <v/>
      </c>
      <c r="BJ1661" s="25" t="str">
        <f t="shared" si="830"/>
        <v/>
      </c>
      <c r="BK1661" s="25" t="str">
        <f t="shared" si="831"/>
        <v/>
      </c>
      <c r="BL1661" s="25" t="str">
        <f t="shared" si="832"/>
        <v/>
      </c>
      <c r="BM1661" s="25" t="str">
        <f t="shared" si="833"/>
        <v/>
      </c>
      <c r="BN1661" s="25" t="str">
        <f t="shared" si="834"/>
        <v/>
      </c>
    </row>
    <row r="1662" spans="1:66">
      <c r="A1662" s="20" t="str">
        <f>IF('S.D. Paste sheet'!A1662="","",'S.D. Paste sheet'!A1662)</f>
        <v/>
      </c>
      <c r="B1662" s="20" t="str">
        <f>IF('S.D. Paste sheet'!B1662="","",'S.D. Paste sheet'!B1662)</f>
        <v/>
      </c>
      <c r="C1662" s="20" t="str">
        <f>IF('S.D. Paste sheet'!C1662="","",'S.D. Paste sheet'!C1662)</f>
        <v/>
      </c>
      <c r="D1662" s="20" t="str">
        <f>IF('S.D. Paste sheet'!D1662="","",'S.D. Paste sheet'!D1662)</f>
        <v/>
      </c>
      <c r="E1662" s="20" t="str">
        <f>IF('S.D. Paste sheet'!E1662="","",UPPER('S.D. Paste sheet'!E1662))</f>
        <v/>
      </c>
      <c r="F1662" s="20" t="str">
        <f>IF('S.D. Paste sheet'!F1662="","",'S.D. Paste sheet'!F1662)</f>
        <v/>
      </c>
      <c r="G1662" s="20" t="str">
        <f>IF('S.D. Paste sheet'!G1662="","",UPPER('S.D. Paste sheet'!G1662))</f>
        <v/>
      </c>
      <c r="H1662" s="20" t="str">
        <f>IF('S.D. Paste sheet'!H1662="","",UPPER('S.D. Paste sheet'!H1662))</f>
        <v/>
      </c>
      <c r="I1662" s="20" t="str">
        <f>IF('S.D. Paste sheet'!I1662="","",'S.D. Paste sheet'!I1662)</f>
        <v/>
      </c>
      <c r="J1662" s="20" t="str">
        <f>IF('S.D. Paste sheet'!J1662="","",'S.D. Paste sheet'!J1662)</f>
        <v/>
      </c>
      <c r="K1662" s="20" t="str">
        <f>IF('S.D. Paste sheet'!K1662="","",'S.D. Paste sheet'!K1662)</f>
        <v/>
      </c>
      <c r="L1662" s="20" t="str">
        <f>IF('S.D. Paste sheet'!L1662="","",'S.D. Paste sheet'!L1662)</f>
        <v/>
      </c>
      <c r="M1662" s="20" t="str">
        <f>IF('S.D. Paste sheet'!M1662="","",'S.D. Paste sheet'!M1662)</f>
        <v/>
      </c>
      <c r="N1662" s="20" t="str">
        <f>IF('S.D. Paste sheet'!N1662="","",'S.D. Paste sheet'!N1662)</f>
        <v/>
      </c>
      <c r="O1662" s="20" t="str">
        <f>IF('S.D. Paste sheet'!O1662="","",'S.D. Paste sheet'!O1662)</f>
        <v/>
      </c>
      <c r="P1662" s="20" t="str">
        <f>IF('S.D. Paste sheet'!P1662="","",'S.D. Paste sheet'!P1662)</f>
        <v/>
      </c>
      <c r="Q1662" s="20" t="str">
        <f>IF('S.D. Paste sheet'!Q1662="","",'S.D. Paste sheet'!Q1662)</f>
        <v/>
      </c>
      <c r="R1662" s="20" t="str">
        <f>IF('S.D. Paste sheet'!R1662="","",'S.D. Paste sheet'!R1662)</f>
        <v/>
      </c>
      <c r="S1662" s="20" t="str">
        <f>IF('S.D. Paste sheet'!S1662="","",'S.D. Paste sheet'!S1662)</f>
        <v/>
      </c>
      <c r="T1662" s="20" t="str">
        <f>IF('S.D. Paste sheet'!T1662="","",'S.D. Paste sheet'!T1662)</f>
        <v/>
      </c>
      <c r="U1662" s="20" t="str">
        <f>IF('S.D. Paste sheet'!U1662="","",'S.D. Paste sheet'!U1662)</f>
        <v/>
      </c>
      <c r="V1662" s="20" t="str">
        <f>IF('S.D. Paste sheet'!V1662="","",'S.D. Paste sheet'!V1662)</f>
        <v/>
      </c>
      <c r="W1662" s="20" t="str">
        <f>IF('S.D. Paste sheet'!W1662="","",'S.D. Paste sheet'!W1662)</f>
        <v/>
      </c>
      <c r="X1662" s="20" t="str">
        <f>IF('S.D. Paste sheet'!X1662="","",'S.D. Paste sheet'!X1662)</f>
        <v/>
      </c>
      <c r="Y1662" s="20" t="str">
        <f>IF('S.D. Paste sheet'!Y1662="","",'S.D. Paste sheet'!Y1662)</f>
        <v/>
      </c>
      <c r="Z1662" s="20" t="str">
        <f>IF('S.D. Paste sheet'!Z1662="","",'S.D. Paste sheet'!Z1662)</f>
        <v/>
      </c>
      <c r="AA1662" s="20" t="str">
        <f>IF('S.D. Paste sheet'!AA1662="","",'S.D. Paste sheet'!AA1662)</f>
        <v/>
      </c>
      <c r="AB1662" s="20" t="str">
        <f>IF('S.D. Paste sheet'!AB1662="","",'S.D. Paste sheet'!AB1662)</f>
        <v/>
      </c>
      <c r="AC1662" s="20" t="str">
        <f>IF('S.D. Paste sheet'!AC1662="","",'S.D. Paste sheet'!AC1662)</f>
        <v/>
      </c>
      <c r="AD1662" s="20" t="str">
        <f>IF('S.D. Paste sheet'!AD1662="","",'S.D. Paste sheet'!AD1662)</f>
        <v/>
      </c>
      <c r="AE1662" s="29"/>
      <c r="AF1662" t="str">
        <f>IF(AK1662="","",IF(AK1662&gt;0,COUNT($AG$2:AG1662),""))</f>
        <v/>
      </c>
      <c r="AG1662" s="25" t="str">
        <f t="shared" si="803"/>
        <v/>
      </c>
      <c r="AH1662" s="25" t="str">
        <f t="shared" si="804"/>
        <v/>
      </c>
      <c r="AI1662" s="25" t="str">
        <f t="shared" si="805"/>
        <v/>
      </c>
      <c r="AJ1662" s="25" t="str">
        <f t="shared" si="806"/>
        <v/>
      </c>
      <c r="AK1662" s="25" t="str">
        <f t="shared" si="807"/>
        <v/>
      </c>
      <c r="AL1662" s="25" t="str">
        <f t="shared" si="808"/>
        <v/>
      </c>
      <c r="AM1662" s="25" t="str">
        <f t="shared" si="809"/>
        <v/>
      </c>
      <c r="AN1662" s="25" t="str">
        <f t="shared" si="810"/>
        <v/>
      </c>
      <c r="AO1662" s="25" t="str">
        <f t="shared" si="811"/>
        <v/>
      </c>
      <c r="AP1662" s="25" t="str">
        <f t="shared" si="812"/>
        <v/>
      </c>
      <c r="AQ1662" s="25" t="str">
        <f t="shared" si="813"/>
        <v/>
      </c>
      <c r="AR1662" s="25" t="str">
        <f t="shared" si="814"/>
        <v/>
      </c>
      <c r="AS1662" s="25" t="str">
        <f t="shared" si="815"/>
        <v/>
      </c>
      <c r="AT1662" s="25" t="str">
        <f t="shared" si="816"/>
        <v/>
      </c>
      <c r="AU1662" s="25" t="str">
        <f t="shared" si="817"/>
        <v/>
      </c>
      <c r="AV1662" s="25" t="str">
        <f t="shared" si="818"/>
        <v/>
      </c>
      <c r="AX1662" t="str">
        <f>IF(BC1662="","",IF(BC1662&gt;0,COUNT($AY$2:AY1662),""))</f>
        <v/>
      </c>
      <c r="AY1662" s="25" t="str">
        <f t="shared" si="819"/>
        <v/>
      </c>
      <c r="AZ1662" s="25" t="str">
        <f t="shared" si="820"/>
        <v/>
      </c>
      <c r="BA1662" s="25" t="str">
        <f t="shared" si="821"/>
        <v/>
      </c>
      <c r="BB1662" s="25" t="str">
        <f t="shared" si="822"/>
        <v/>
      </c>
      <c r="BC1662" s="25" t="str">
        <f t="shared" si="823"/>
        <v/>
      </c>
      <c r="BD1662" s="25" t="str">
        <f t="shared" si="824"/>
        <v/>
      </c>
      <c r="BE1662" s="25" t="str">
        <f t="shared" si="825"/>
        <v/>
      </c>
      <c r="BF1662" s="25" t="str">
        <f t="shared" si="826"/>
        <v/>
      </c>
      <c r="BG1662" s="25" t="str">
        <f t="shared" si="827"/>
        <v/>
      </c>
      <c r="BH1662" s="25" t="str">
        <f t="shared" si="828"/>
        <v/>
      </c>
      <c r="BI1662" s="25" t="str">
        <f t="shared" si="829"/>
        <v/>
      </c>
      <c r="BJ1662" s="25" t="str">
        <f t="shared" si="830"/>
        <v/>
      </c>
      <c r="BK1662" s="25" t="str">
        <f t="shared" si="831"/>
        <v/>
      </c>
      <c r="BL1662" s="25" t="str">
        <f t="shared" si="832"/>
        <v/>
      </c>
      <c r="BM1662" s="25" t="str">
        <f t="shared" si="833"/>
        <v/>
      </c>
      <c r="BN1662" s="25" t="str">
        <f t="shared" si="834"/>
        <v/>
      </c>
    </row>
    <row r="1663" spans="1:66">
      <c r="A1663" s="20" t="str">
        <f>IF('S.D. Paste sheet'!A1663="","",'S.D. Paste sheet'!A1663)</f>
        <v/>
      </c>
      <c r="B1663" s="20" t="str">
        <f>IF('S.D. Paste sheet'!B1663="","",'S.D. Paste sheet'!B1663)</f>
        <v/>
      </c>
      <c r="C1663" s="20" t="str">
        <f>IF('S.D. Paste sheet'!C1663="","",'S.D. Paste sheet'!C1663)</f>
        <v/>
      </c>
      <c r="D1663" s="20" t="str">
        <f>IF('S.D. Paste sheet'!D1663="","",'S.D. Paste sheet'!D1663)</f>
        <v/>
      </c>
      <c r="E1663" s="20" t="str">
        <f>IF('S.D. Paste sheet'!E1663="","",UPPER('S.D. Paste sheet'!E1663))</f>
        <v/>
      </c>
      <c r="F1663" s="20" t="str">
        <f>IF('S.D. Paste sheet'!F1663="","",'S.D. Paste sheet'!F1663)</f>
        <v/>
      </c>
      <c r="G1663" s="20" t="str">
        <f>IF('S.D. Paste sheet'!G1663="","",UPPER('S.D. Paste sheet'!G1663))</f>
        <v/>
      </c>
      <c r="H1663" s="20" t="str">
        <f>IF('S.D. Paste sheet'!H1663="","",UPPER('S.D. Paste sheet'!H1663))</f>
        <v/>
      </c>
      <c r="I1663" s="20" t="str">
        <f>IF('S.D. Paste sheet'!I1663="","",'S.D. Paste sheet'!I1663)</f>
        <v/>
      </c>
      <c r="J1663" s="20" t="str">
        <f>IF('S.D. Paste sheet'!J1663="","",'S.D. Paste sheet'!J1663)</f>
        <v/>
      </c>
      <c r="K1663" s="20" t="str">
        <f>IF('S.D. Paste sheet'!K1663="","",'S.D. Paste sheet'!K1663)</f>
        <v/>
      </c>
      <c r="L1663" s="20" t="str">
        <f>IF('S.D. Paste sheet'!L1663="","",'S.D. Paste sheet'!L1663)</f>
        <v/>
      </c>
      <c r="M1663" s="20" t="str">
        <f>IF('S.D. Paste sheet'!M1663="","",'S.D. Paste sheet'!M1663)</f>
        <v/>
      </c>
      <c r="N1663" s="20" t="str">
        <f>IF('S.D. Paste sheet'!N1663="","",'S.D. Paste sheet'!N1663)</f>
        <v/>
      </c>
      <c r="O1663" s="20" t="str">
        <f>IF('S.D. Paste sheet'!O1663="","",'S.D. Paste sheet'!O1663)</f>
        <v/>
      </c>
      <c r="P1663" s="20" t="str">
        <f>IF('S.D. Paste sheet'!P1663="","",'S.D. Paste sheet'!P1663)</f>
        <v/>
      </c>
      <c r="Q1663" s="20" t="str">
        <f>IF('S.D. Paste sheet'!Q1663="","",'S.D. Paste sheet'!Q1663)</f>
        <v/>
      </c>
      <c r="R1663" s="20" t="str">
        <f>IF('S.D. Paste sheet'!R1663="","",'S.D. Paste sheet'!R1663)</f>
        <v/>
      </c>
      <c r="S1663" s="20" t="str">
        <f>IF('S.D. Paste sheet'!S1663="","",'S.D. Paste sheet'!S1663)</f>
        <v/>
      </c>
      <c r="T1663" s="20" t="str">
        <f>IF('S.D. Paste sheet'!T1663="","",'S.D. Paste sheet'!T1663)</f>
        <v/>
      </c>
      <c r="U1663" s="20" t="str">
        <f>IF('S.D. Paste sheet'!U1663="","",'S.D. Paste sheet'!U1663)</f>
        <v/>
      </c>
      <c r="V1663" s="20" t="str">
        <f>IF('S.D. Paste sheet'!V1663="","",'S.D. Paste sheet'!V1663)</f>
        <v/>
      </c>
      <c r="W1663" s="20" t="str">
        <f>IF('S.D. Paste sheet'!W1663="","",'S.D. Paste sheet'!W1663)</f>
        <v/>
      </c>
      <c r="X1663" s="20" t="str">
        <f>IF('S.D. Paste sheet'!X1663="","",'S.D. Paste sheet'!X1663)</f>
        <v/>
      </c>
      <c r="Y1663" s="20" t="str">
        <f>IF('S.D. Paste sheet'!Y1663="","",'S.D. Paste sheet'!Y1663)</f>
        <v/>
      </c>
      <c r="Z1663" s="20" t="str">
        <f>IF('S.D. Paste sheet'!Z1663="","",'S.D. Paste sheet'!Z1663)</f>
        <v/>
      </c>
      <c r="AA1663" s="20" t="str">
        <f>IF('S.D. Paste sheet'!AA1663="","",'S.D. Paste sheet'!AA1663)</f>
        <v/>
      </c>
      <c r="AB1663" s="20" t="str">
        <f>IF('S.D. Paste sheet'!AB1663="","",'S.D. Paste sheet'!AB1663)</f>
        <v/>
      </c>
      <c r="AC1663" s="20" t="str">
        <f>IF('S.D. Paste sheet'!AC1663="","",'S.D. Paste sheet'!AC1663)</f>
        <v/>
      </c>
      <c r="AD1663" s="20" t="str">
        <f>IF('S.D. Paste sheet'!AD1663="","",'S.D. Paste sheet'!AD1663)</f>
        <v/>
      </c>
      <c r="AE1663" s="29"/>
      <c r="AF1663" t="str">
        <f>IF(AK1663="","",IF(AK1663&gt;0,COUNT($AG$2:AG1663),""))</f>
        <v/>
      </c>
      <c r="AG1663" s="25" t="str">
        <f t="shared" si="803"/>
        <v/>
      </c>
      <c r="AH1663" s="25" t="str">
        <f t="shared" si="804"/>
        <v/>
      </c>
      <c r="AI1663" s="25" t="str">
        <f t="shared" si="805"/>
        <v/>
      </c>
      <c r="AJ1663" s="25" t="str">
        <f t="shared" si="806"/>
        <v/>
      </c>
      <c r="AK1663" s="25" t="str">
        <f t="shared" si="807"/>
        <v/>
      </c>
      <c r="AL1663" s="25" t="str">
        <f t="shared" si="808"/>
        <v/>
      </c>
      <c r="AM1663" s="25" t="str">
        <f t="shared" si="809"/>
        <v/>
      </c>
      <c r="AN1663" s="25" t="str">
        <f t="shared" si="810"/>
        <v/>
      </c>
      <c r="AO1663" s="25" t="str">
        <f t="shared" si="811"/>
        <v/>
      </c>
      <c r="AP1663" s="25" t="str">
        <f t="shared" si="812"/>
        <v/>
      </c>
      <c r="AQ1663" s="25" t="str">
        <f t="shared" si="813"/>
        <v/>
      </c>
      <c r="AR1663" s="25" t="str">
        <f t="shared" si="814"/>
        <v/>
      </c>
      <c r="AS1663" s="25" t="str">
        <f t="shared" si="815"/>
        <v/>
      </c>
      <c r="AT1663" s="25" t="str">
        <f t="shared" si="816"/>
        <v/>
      </c>
      <c r="AU1663" s="25" t="str">
        <f t="shared" si="817"/>
        <v/>
      </c>
      <c r="AV1663" s="25" t="str">
        <f t="shared" si="818"/>
        <v/>
      </c>
      <c r="AX1663" t="str">
        <f>IF(BC1663="","",IF(BC1663&gt;0,COUNT($AY$2:AY1663),""))</f>
        <v/>
      </c>
      <c r="AY1663" s="25" t="str">
        <f t="shared" si="819"/>
        <v/>
      </c>
      <c r="AZ1663" s="25" t="str">
        <f t="shared" si="820"/>
        <v/>
      </c>
      <c r="BA1663" s="25" t="str">
        <f t="shared" si="821"/>
        <v/>
      </c>
      <c r="BB1663" s="25" t="str">
        <f t="shared" si="822"/>
        <v/>
      </c>
      <c r="BC1663" s="25" t="str">
        <f t="shared" si="823"/>
        <v/>
      </c>
      <c r="BD1663" s="25" t="str">
        <f t="shared" si="824"/>
        <v/>
      </c>
      <c r="BE1663" s="25" t="str">
        <f t="shared" si="825"/>
        <v/>
      </c>
      <c r="BF1663" s="25" t="str">
        <f t="shared" si="826"/>
        <v/>
      </c>
      <c r="BG1663" s="25" t="str">
        <f t="shared" si="827"/>
        <v/>
      </c>
      <c r="BH1663" s="25" t="str">
        <f t="shared" si="828"/>
        <v/>
      </c>
      <c r="BI1663" s="25" t="str">
        <f t="shared" si="829"/>
        <v/>
      </c>
      <c r="BJ1663" s="25" t="str">
        <f t="shared" si="830"/>
        <v/>
      </c>
      <c r="BK1663" s="25" t="str">
        <f t="shared" si="831"/>
        <v/>
      </c>
      <c r="BL1663" s="25" t="str">
        <f t="shared" si="832"/>
        <v/>
      </c>
      <c r="BM1663" s="25" t="str">
        <f t="shared" si="833"/>
        <v/>
      </c>
      <c r="BN1663" s="25" t="str">
        <f t="shared" si="834"/>
        <v/>
      </c>
    </row>
    <row r="1664" spans="1:66">
      <c r="A1664" s="20" t="str">
        <f>IF('S.D. Paste sheet'!A1664="","",'S.D. Paste sheet'!A1664)</f>
        <v/>
      </c>
      <c r="B1664" s="20" t="str">
        <f>IF('S.D. Paste sheet'!B1664="","",'S.D. Paste sheet'!B1664)</f>
        <v/>
      </c>
      <c r="C1664" s="20" t="str">
        <f>IF('S.D. Paste sheet'!C1664="","",'S.D. Paste sheet'!C1664)</f>
        <v/>
      </c>
      <c r="D1664" s="20" t="str">
        <f>IF('S.D. Paste sheet'!D1664="","",'S.D. Paste sheet'!D1664)</f>
        <v/>
      </c>
      <c r="E1664" s="20" t="str">
        <f>IF('S.D. Paste sheet'!E1664="","",UPPER('S.D. Paste sheet'!E1664))</f>
        <v/>
      </c>
      <c r="F1664" s="20" t="str">
        <f>IF('S.D. Paste sheet'!F1664="","",'S.D. Paste sheet'!F1664)</f>
        <v/>
      </c>
      <c r="G1664" s="20" t="str">
        <f>IF('S.D. Paste sheet'!G1664="","",UPPER('S.D. Paste sheet'!G1664))</f>
        <v/>
      </c>
      <c r="H1664" s="20" t="str">
        <f>IF('S.D. Paste sheet'!H1664="","",UPPER('S.D. Paste sheet'!H1664))</f>
        <v/>
      </c>
      <c r="I1664" s="20" t="str">
        <f>IF('S.D. Paste sheet'!I1664="","",'S.D. Paste sheet'!I1664)</f>
        <v/>
      </c>
      <c r="J1664" s="20" t="str">
        <f>IF('S.D. Paste sheet'!J1664="","",'S.D. Paste sheet'!J1664)</f>
        <v/>
      </c>
      <c r="K1664" s="20" t="str">
        <f>IF('S.D. Paste sheet'!K1664="","",'S.D. Paste sheet'!K1664)</f>
        <v/>
      </c>
      <c r="L1664" s="20" t="str">
        <f>IF('S.D. Paste sheet'!L1664="","",'S.D. Paste sheet'!L1664)</f>
        <v/>
      </c>
      <c r="M1664" s="20" t="str">
        <f>IF('S.D. Paste sheet'!M1664="","",'S.D. Paste sheet'!M1664)</f>
        <v/>
      </c>
      <c r="N1664" s="20" t="str">
        <f>IF('S.D. Paste sheet'!N1664="","",'S.D. Paste sheet'!N1664)</f>
        <v/>
      </c>
      <c r="O1664" s="20" t="str">
        <f>IF('S.D. Paste sheet'!O1664="","",'S.D. Paste sheet'!O1664)</f>
        <v/>
      </c>
      <c r="P1664" s="20" t="str">
        <f>IF('S.D. Paste sheet'!P1664="","",'S.D. Paste sheet'!P1664)</f>
        <v/>
      </c>
      <c r="Q1664" s="20" t="str">
        <f>IF('S.D. Paste sheet'!Q1664="","",'S.D. Paste sheet'!Q1664)</f>
        <v/>
      </c>
      <c r="R1664" s="20" t="str">
        <f>IF('S.D. Paste sheet'!R1664="","",'S.D. Paste sheet'!R1664)</f>
        <v/>
      </c>
      <c r="S1664" s="20" t="str">
        <f>IF('S.D. Paste sheet'!S1664="","",'S.D. Paste sheet'!S1664)</f>
        <v/>
      </c>
      <c r="T1664" s="20" t="str">
        <f>IF('S.D. Paste sheet'!T1664="","",'S.D. Paste sheet'!T1664)</f>
        <v/>
      </c>
      <c r="U1664" s="20" t="str">
        <f>IF('S.D. Paste sheet'!U1664="","",'S.D. Paste sheet'!U1664)</f>
        <v/>
      </c>
      <c r="V1664" s="20" t="str">
        <f>IF('S.D. Paste sheet'!V1664="","",'S.D. Paste sheet'!V1664)</f>
        <v/>
      </c>
      <c r="W1664" s="20" t="str">
        <f>IF('S.D. Paste sheet'!W1664="","",'S.D. Paste sheet'!W1664)</f>
        <v/>
      </c>
      <c r="X1664" s="20" t="str">
        <f>IF('S.D. Paste sheet'!X1664="","",'S.D. Paste sheet'!X1664)</f>
        <v/>
      </c>
      <c r="Y1664" s="20" t="str">
        <f>IF('S.D. Paste sheet'!Y1664="","",'S.D. Paste sheet'!Y1664)</f>
        <v/>
      </c>
      <c r="Z1664" s="20" t="str">
        <f>IF('S.D. Paste sheet'!Z1664="","",'S.D. Paste sheet'!Z1664)</f>
        <v/>
      </c>
      <c r="AA1664" s="20" t="str">
        <f>IF('S.D. Paste sheet'!AA1664="","",'S.D. Paste sheet'!AA1664)</f>
        <v/>
      </c>
      <c r="AB1664" s="20" t="str">
        <f>IF('S.D. Paste sheet'!AB1664="","",'S.D. Paste sheet'!AB1664)</f>
        <v/>
      </c>
      <c r="AC1664" s="20" t="str">
        <f>IF('S.D. Paste sheet'!AC1664="","",'S.D. Paste sheet'!AC1664)</f>
        <v/>
      </c>
      <c r="AD1664" s="20" t="str">
        <f>IF('S.D. Paste sheet'!AD1664="","",'S.D. Paste sheet'!AD1664)</f>
        <v/>
      </c>
      <c r="AE1664" s="29"/>
      <c r="AF1664" t="str">
        <f>IF(AK1664="","",IF(AK1664&gt;0,COUNT($AG$2:AG1664),""))</f>
        <v/>
      </c>
      <c r="AG1664" s="25" t="str">
        <f t="shared" si="803"/>
        <v/>
      </c>
      <c r="AH1664" s="25" t="str">
        <f t="shared" si="804"/>
        <v/>
      </c>
      <c r="AI1664" s="25" t="str">
        <f t="shared" si="805"/>
        <v/>
      </c>
      <c r="AJ1664" s="25" t="str">
        <f t="shared" si="806"/>
        <v/>
      </c>
      <c r="AK1664" s="25" t="str">
        <f t="shared" si="807"/>
        <v/>
      </c>
      <c r="AL1664" s="25" t="str">
        <f t="shared" si="808"/>
        <v/>
      </c>
      <c r="AM1664" s="25" t="str">
        <f t="shared" si="809"/>
        <v/>
      </c>
      <c r="AN1664" s="25" t="str">
        <f t="shared" si="810"/>
        <v/>
      </c>
      <c r="AO1664" s="25" t="str">
        <f t="shared" si="811"/>
        <v/>
      </c>
      <c r="AP1664" s="25" t="str">
        <f t="shared" si="812"/>
        <v/>
      </c>
      <c r="AQ1664" s="25" t="str">
        <f t="shared" si="813"/>
        <v/>
      </c>
      <c r="AR1664" s="25" t="str">
        <f t="shared" si="814"/>
        <v/>
      </c>
      <c r="AS1664" s="25" t="str">
        <f t="shared" si="815"/>
        <v/>
      </c>
      <c r="AT1664" s="25" t="str">
        <f t="shared" si="816"/>
        <v/>
      </c>
      <c r="AU1664" s="25" t="str">
        <f t="shared" si="817"/>
        <v/>
      </c>
      <c r="AV1664" s="25" t="str">
        <f t="shared" si="818"/>
        <v/>
      </c>
      <c r="AX1664" t="str">
        <f>IF(BC1664="","",IF(BC1664&gt;0,COUNT($AY$2:AY1664),""))</f>
        <v/>
      </c>
      <c r="AY1664" s="25" t="str">
        <f t="shared" si="819"/>
        <v/>
      </c>
      <c r="AZ1664" s="25" t="str">
        <f t="shared" si="820"/>
        <v/>
      </c>
      <c r="BA1664" s="25" t="str">
        <f t="shared" si="821"/>
        <v/>
      </c>
      <c r="BB1664" s="25" t="str">
        <f t="shared" si="822"/>
        <v/>
      </c>
      <c r="BC1664" s="25" t="str">
        <f t="shared" si="823"/>
        <v/>
      </c>
      <c r="BD1664" s="25" t="str">
        <f t="shared" si="824"/>
        <v/>
      </c>
      <c r="BE1664" s="25" t="str">
        <f t="shared" si="825"/>
        <v/>
      </c>
      <c r="BF1664" s="25" t="str">
        <f t="shared" si="826"/>
        <v/>
      </c>
      <c r="BG1664" s="25" t="str">
        <f t="shared" si="827"/>
        <v/>
      </c>
      <c r="BH1664" s="25" t="str">
        <f t="shared" si="828"/>
        <v/>
      </c>
      <c r="BI1664" s="25" t="str">
        <f t="shared" si="829"/>
        <v/>
      </c>
      <c r="BJ1664" s="25" t="str">
        <f t="shared" si="830"/>
        <v/>
      </c>
      <c r="BK1664" s="25" t="str">
        <f t="shared" si="831"/>
        <v/>
      </c>
      <c r="BL1664" s="25" t="str">
        <f t="shared" si="832"/>
        <v/>
      </c>
      <c r="BM1664" s="25" t="str">
        <f t="shared" si="833"/>
        <v/>
      </c>
      <c r="BN1664" s="25" t="str">
        <f t="shared" si="834"/>
        <v/>
      </c>
    </row>
    <row r="1665" spans="1:66">
      <c r="A1665" s="20" t="str">
        <f>IF('S.D. Paste sheet'!A1665="","",'S.D. Paste sheet'!A1665)</f>
        <v/>
      </c>
      <c r="B1665" s="20" t="str">
        <f>IF('S.D. Paste sheet'!B1665="","",'S.D. Paste sheet'!B1665)</f>
        <v/>
      </c>
      <c r="C1665" s="20" t="str">
        <f>IF('S.D. Paste sheet'!C1665="","",'S.D. Paste sheet'!C1665)</f>
        <v/>
      </c>
      <c r="D1665" s="20" t="str">
        <f>IF('S.D. Paste sheet'!D1665="","",'S.D. Paste sheet'!D1665)</f>
        <v/>
      </c>
      <c r="E1665" s="20" t="str">
        <f>IF('S.D. Paste sheet'!E1665="","",UPPER('S.D. Paste sheet'!E1665))</f>
        <v/>
      </c>
      <c r="F1665" s="20" t="str">
        <f>IF('S.D. Paste sheet'!F1665="","",'S.D. Paste sheet'!F1665)</f>
        <v/>
      </c>
      <c r="G1665" s="20" t="str">
        <f>IF('S.D. Paste sheet'!G1665="","",UPPER('S.D. Paste sheet'!G1665))</f>
        <v/>
      </c>
      <c r="H1665" s="20" t="str">
        <f>IF('S.D. Paste sheet'!H1665="","",UPPER('S.D. Paste sheet'!H1665))</f>
        <v/>
      </c>
      <c r="I1665" s="20" t="str">
        <f>IF('S.D. Paste sheet'!I1665="","",'S.D. Paste sheet'!I1665)</f>
        <v/>
      </c>
      <c r="J1665" s="20" t="str">
        <f>IF('S.D. Paste sheet'!J1665="","",'S.D. Paste sheet'!J1665)</f>
        <v/>
      </c>
      <c r="K1665" s="20" t="str">
        <f>IF('S.D. Paste sheet'!K1665="","",'S.D. Paste sheet'!K1665)</f>
        <v/>
      </c>
      <c r="L1665" s="20" t="str">
        <f>IF('S.D. Paste sheet'!L1665="","",'S.D. Paste sheet'!L1665)</f>
        <v/>
      </c>
      <c r="M1665" s="20" t="str">
        <f>IF('S.D. Paste sheet'!M1665="","",'S.D. Paste sheet'!M1665)</f>
        <v/>
      </c>
      <c r="N1665" s="20" t="str">
        <f>IF('S.D. Paste sheet'!N1665="","",'S.D. Paste sheet'!N1665)</f>
        <v/>
      </c>
      <c r="O1665" s="20" t="str">
        <f>IF('S.D. Paste sheet'!O1665="","",'S.D. Paste sheet'!O1665)</f>
        <v/>
      </c>
      <c r="P1665" s="20" t="str">
        <f>IF('S.D. Paste sheet'!P1665="","",'S.D. Paste sheet'!P1665)</f>
        <v/>
      </c>
      <c r="Q1665" s="20" t="str">
        <f>IF('S.D. Paste sheet'!Q1665="","",'S.D. Paste sheet'!Q1665)</f>
        <v/>
      </c>
      <c r="R1665" s="20" t="str">
        <f>IF('S.D. Paste sheet'!R1665="","",'S.D. Paste sheet'!R1665)</f>
        <v/>
      </c>
      <c r="S1665" s="20" t="str">
        <f>IF('S.D. Paste sheet'!S1665="","",'S.D. Paste sheet'!S1665)</f>
        <v/>
      </c>
      <c r="T1665" s="20" t="str">
        <f>IF('S.D. Paste sheet'!T1665="","",'S.D. Paste sheet'!T1665)</f>
        <v/>
      </c>
      <c r="U1665" s="20" t="str">
        <f>IF('S.D. Paste sheet'!U1665="","",'S.D. Paste sheet'!U1665)</f>
        <v/>
      </c>
      <c r="V1665" s="20" t="str">
        <f>IF('S.D. Paste sheet'!V1665="","",'S.D. Paste sheet'!V1665)</f>
        <v/>
      </c>
      <c r="W1665" s="20" t="str">
        <f>IF('S.D. Paste sheet'!W1665="","",'S.D. Paste sheet'!W1665)</f>
        <v/>
      </c>
      <c r="X1665" s="20" t="str">
        <f>IF('S.D. Paste sheet'!X1665="","",'S.D. Paste sheet'!X1665)</f>
        <v/>
      </c>
      <c r="Y1665" s="20" t="str">
        <f>IF('S.D. Paste sheet'!Y1665="","",'S.D. Paste sheet'!Y1665)</f>
        <v/>
      </c>
      <c r="Z1665" s="20" t="str">
        <f>IF('S.D. Paste sheet'!Z1665="","",'S.D. Paste sheet'!Z1665)</f>
        <v/>
      </c>
      <c r="AA1665" s="20" t="str">
        <f>IF('S.D. Paste sheet'!AA1665="","",'S.D. Paste sheet'!AA1665)</f>
        <v/>
      </c>
      <c r="AB1665" s="20" t="str">
        <f>IF('S.D. Paste sheet'!AB1665="","",'S.D. Paste sheet'!AB1665)</f>
        <v/>
      </c>
      <c r="AC1665" s="20" t="str">
        <f>IF('S.D. Paste sheet'!AC1665="","",'S.D. Paste sheet'!AC1665)</f>
        <v/>
      </c>
      <c r="AD1665" s="20" t="str">
        <f>IF('S.D. Paste sheet'!AD1665="","",'S.D. Paste sheet'!AD1665)</f>
        <v/>
      </c>
      <c r="AE1665" s="29"/>
      <c r="AF1665" t="str">
        <f>IF(AK1665="","",IF(AK1665&gt;0,COUNT($AG$2:AG1665),""))</f>
        <v/>
      </c>
      <c r="AG1665" s="25" t="str">
        <f t="shared" si="803"/>
        <v/>
      </c>
      <c r="AH1665" s="25" t="str">
        <f t="shared" si="804"/>
        <v/>
      </c>
      <c r="AI1665" s="25" t="str">
        <f t="shared" si="805"/>
        <v/>
      </c>
      <c r="AJ1665" s="25" t="str">
        <f t="shared" si="806"/>
        <v/>
      </c>
      <c r="AK1665" s="25" t="str">
        <f t="shared" si="807"/>
        <v/>
      </c>
      <c r="AL1665" s="25" t="str">
        <f t="shared" si="808"/>
        <v/>
      </c>
      <c r="AM1665" s="25" t="str">
        <f t="shared" si="809"/>
        <v/>
      </c>
      <c r="AN1665" s="25" t="str">
        <f t="shared" si="810"/>
        <v/>
      </c>
      <c r="AO1665" s="25" t="str">
        <f t="shared" si="811"/>
        <v/>
      </c>
      <c r="AP1665" s="25" t="str">
        <f t="shared" si="812"/>
        <v/>
      </c>
      <c r="AQ1665" s="25" t="str">
        <f t="shared" si="813"/>
        <v/>
      </c>
      <c r="AR1665" s="25" t="str">
        <f t="shared" si="814"/>
        <v/>
      </c>
      <c r="AS1665" s="25" t="str">
        <f t="shared" si="815"/>
        <v/>
      </c>
      <c r="AT1665" s="25" t="str">
        <f t="shared" si="816"/>
        <v/>
      </c>
      <c r="AU1665" s="25" t="str">
        <f t="shared" si="817"/>
        <v/>
      </c>
      <c r="AV1665" s="25" t="str">
        <f t="shared" si="818"/>
        <v/>
      </c>
      <c r="AX1665" t="str">
        <f>IF(BC1665="","",IF(BC1665&gt;0,COUNT($AY$2:AY1665),""))</f>
        <v/>
      </c>
      <c r="AY1665" s="25" t="str">
        <f t="shared" si="819"/>
        <v/>
      </c>
      <c r="AZ1665" s="25" t="str">
        <f t="shared" si="820"/>
        <v/>
      </c>
      <c r="BA1665" s="25" t="str">
        <f t="shared" si="821"/>
        <v/>
      </c>
      <c r="BB1665" s="25" t="str">
        <f t="shared" si="822"/>
        <v/>
      </c>
      <c r="BC1665" s="25" t="str">
        <f t="shared" si="823"/>
        <v/>
      </c>
      <c r="BD1665" s="25" t="str">
        <f t="shared" si="824"/>
        <v/>
      </c>
      <c r="BE1665" s="25" t="str">
        <f t="shared" si="825"/>
        <v/>
      </c>
      <c r="BF1665" s="25" t="str">
        <f t="shared" si="826"/>
        <v/>
      </c>
      <c r="BG1665" s="25" t="str">
        <f t="shared" si="827"/>
        <v/>
      </c>
      <c r="BH1665" s="25" t="str">
        <f t="shared" si="828"/>
        <v/>
      </c>
      <c r="BI1665" s="25" t="str">
        <f t="shared" si="829"/>
        <v/>
      </c>
      <c r="BJ1665" s="25" t="str">
        <f t="shared" si="830"/>
        <v/>
      </c>
      <c r="BK1665" s="25" t="str">
        <f t="shared" si="831"/>
        <v/>
      </c>
      <c r="BL1665" s="25" t="str">
        <f t="shared" si="832"/>
        <v/>
      </c>
      <c r="BM1665" s="25" t="str">
        <f t="shared" si="833"/>
        <v/>
      </c>
      <c r="BN1665" s="25" t="str">
        <f t="shared" si="834"/>
        <v/>
      </c>
    </row>
    <row r="1666" spans="1:66">
      <c r="A1666" s="20" t="str">
        <f>IF('S.D. Paste sheet'!A1666="","",'S.D. Paste sheet'!A1666)</f>
        <v/>
      </c>
      <c r="B1666" s="20" t="str">
        <f>IF('S.D. Paste sheet'!B1666="","",'S.D. Paste sheet'!B1666)</f>
        <v/>
      </c>
      <c r="C1666" s="20" t="str">
        <f>IF('S.D. Paste sheet'!C1666="","",'S.D. Paste sheet'!C1666)</f>
        <v/>
      </c>
      <c r="D1666" s="20" t="str">
        <f>IF('S.D. Paste sheet'!D1666="","",'S.D. Paste sheet'!D1666)</f>
        <v/>
      </c>
      <c r="E1666" s="20" t="str">
        <f>IF('S.D. Paste sheet'!E1666="","",UPPER('S.D. Paste sheet'!E1666))</f>
        <v/>
      </c>
      <c r="F1666" s="20" t="str">
        <f>IF('S.D. Paste sheet'!F1666="","",'S.D. Paste sheet'!F1666)</f>
        <v/>
      </c>
      <c r="G1666" s="20" t="str">
        <f>IF('S.D. Paste sheet'!G1666="","",UPPER('S.D. Paste sheet'!G1666))</f>
        <v/>
      </c>
      <c r="H1666" s="20" t="str">
        <f>IF('S.D. Paste sheet'!H1666="","",UPPER('S.D. Paste sheet'!H1666))</f>
        <v/>
      </c>
      <c r="I1666" s="20" t="str">
        <f>IF('S.D. Paste sheet'!I1666="","",'S.D. Paste sheet'!I1666)</f>
        <v/>
      </c>
      <c r="J1666" s="20" t="str">
        <f>IF('S.D. Paste sheet'!J1666="","",'S.D. Paste sheet'!J1666)</f>
        <v/>
      </c>
      <c r="K1666" s="20" t="str">
        <f>IF('S.D. Paste sheet'!K1666="","",'S.D. Paste sheet'!K1666)</f>
        <v/>
      </c>
      <c r="L1666" s="20" t="str">
        <f>IF('S.D. Paste sheet'!L1666="","",'S.D. Paste sheet'!L1666)</f>
        <v/>
      </c>
      <c r="M1666" s="20" t="str">
        <f>IF('S.D. Paste sheet'!M1666="","",'S.D. Paste sheet'!M1666)</f>
        <v/>
      </c>
      <c r="N1666" s="20" t="str">
        <f>IF('S.D. Paste sheet'!N1666="","",'S.D. Paste sheet'!N1666)</f>
        <v/>
      </c>
      <c r="O1666" s="20" t="str">
        <f>IF('S.D. Paste sheet'!O1666="","",'S.D. Paste sheet'!O1666)</f>
        <v/>
      </c>
      <c r="P1666" s="20" t="str">
        <f>IF('S.D. Paste sheet'!P1666="","",'S.D. Paste sheet'!P1666)</f>
        <v/>
      </c>
      <c r="Q1666" s="20" t="str">
        <f>IF('S.D. Paste sheet'!Q1666="","",'S.D. Paste sheet'!Q1666)</f>
        <v/>
      </c>
      <c r="R1666" s="20" t="str">
        <f>IF('S.D. Paste sheet'!R1666="","",'S.D. Paste sheet'!R1666)</f>
        <v/>
      </c>
      <c r="S1666" s="20" t="str">
        <f>IF('S.D. Paste sheet'!S1666="","",'S.D. Paste sheet'!S1666)</f>
        <v/>
      </c>
      <c r="T1666" s="20" t="str">
        <f>IF('S.D. Paste sheet'!T1666="","",'S.D. Paste sheet'!T1666)</f>
        <v/>
      </c>
      <c r="U1666" s="20" t="str">
        <f>IF('S.D. Paste sheet'!U1666="","",'S.D. Paste sheet'!U1666)</f>
        <v/>
      </c>
      <c r="V1666" s="20" t="str">
        <f>IF('S.D. Paste sheet'!V1666="","",'S.D. Paste sheet'!V1666)</f>
        <v/>
      </c>
      <c r="W1666" s="20" t="str">
        <f>IF('S.D. Paste sheet'!W1666="","",'S.D. Paste sheet'!W1666)</f>
        <v/>
      </c>
      <c r="X1666" s="20" t="str">
        <f>IF('S.D. Paste sheet'!X1666="","",'S.D. Paste sheet'!X1666)</f>
        <v/>
      </c>
      <c r="Y1666" s="20" t="str">
        <f>IF('S.D. Paste sheet'!Y1666="","",'S.D. Paste sheet'!Y1666)</f>
        <v/>
      </c>
      <c r="Z1666" s="20" t="str">
        <f>IF('S.D. Paste sheet'!Z1666="","",'S.D. Paste sheet'!Z1666)</f>
        <v/>
      </c>
      <c r="AA1666" s="20" t="str">
        <f>IF('S.D. Paste sheet'!AA1666="","",'S.D. Paste sheet'!AA1666)</f>
        <v/>
      </c>
      <c r="AB1666" s="20" t="str">
        <f>IF('S.D. Paste sheet'!AB1666="","",'S.D. Paste sheet'!AB1666)</f>
        <v/>
      </c>
      <c r="AC1666" s="20" t="str">
        <f>IF('S.D. Paste sheet'!AC1666="","",'S.D. Paste sheet'!AC1666)</f>
        <v/>
      </c>
      <c r="AD1666" s="20" t="str">
        <f>IF('S.D. Paste sheet'!AD1666="","",'S.D. Paste sheet'!AD1666)</f>
        <v/>
      </c>
      <c r="AE1666" s="29"/>
      <c r="AF1666" t="str">
        <f>IF(AK1666="","",IF(AK1666&gt;0,COUNT($AG$2:AG1666),""))</f>
        <v/>
      </c>
      <c r="AG1666" s="25" t="str">
        <f t="shared" si="803"/>
        <v/>
      </c>
      <c r="AH1666" s="25" t="str">
        <f t="shared" si="804"/>
        <v/>
      </c>
      <c r="AI1666" s="25" t="str">
        <f t="shared" si="805"/>
        <v/>
      </c>
      <c r="AJ1666" s="25" t="str">
        <f t="shared" si="806"/>
        <v/>
      </c>
      <c r="AK1666" s="25" t="str">
        <f t="shared" si="807"/>
        <v/>
      </c>
      <c r="AL1666" s="25" t="str">
        <f t="shared" si="808"/>
        <v/>
      </c>
      <c r="AM1666" s="25" t="str">
        <f t="shared" si="809"/>
        <v/>
      </c>
      <c r="AN1666" s="25" t="str">
        <f t="shared" si="810"/>
        <v/>
      </c>
      <c r="AO1666" s="25" t="str">
        <f t="shared" si="811"/>
        <v/>
      </c>
      <c r="AP1666" s="25" t="str">
        <f t="shared" si="812"/>
        <v/>
      </c>
      <c r="AQ1666" s="25" t="str">
        <f t="shared" si="813"/>
        <v/>
      </c>
      <c r="AR1666" s="25" t="str">
        <f t="shared" si="814"/>
        <v/>
      </c>
      <c r="AS1666" s="25" t="str">
        <f t="shared" si="815"/>
        <v/>
      </c>
      <c r="AT1666" s="25" t="str">
        <f t="shared" si="816"/>
        <v/>
      </c>
      <c r="AU1666" s="25" t="str">
        <f t="shared" si="817"/>
        <v/>
      </c>
      <c r="AV1666" s="25" t="str">
        <f t="shared" si="818"/>
        <v/>
      </c>
      <c r="AX1666" t="str">
        <f>IF(BC1666="","",IF(BC1666&gt;0,COUNT($AY$2:AY1666),""))</f>
        <v/>
      </c>
      <c r="AY1666" s="25" t="str">
        <f t="shared" si="819"/>
        <v/>
      </c>
      <c r="AZ1666" s="25" t="str">
        <f t="shared" si="820"/>
        <v/>
      </c>
      <c r="BA1666" s="25" t="str">
        <f t="shared" si="821"/>
        <v/>
      </c>
      <c r="BB1666" s="25" t="str">
        <f t="shared" si="822"/>
        <v/>
      </c>
      <c r="BC1666" s="25" t="str">
        <f t="shared" si="823"/>
        <v/>
      </c>
      <c r="BD1666" s="25" t="str">
        <f t="shared" si="824"/>
        <v/>
      </c>
      <c r="BE1666" s="25" t="str">
        <f t="shared" si="825"/>
        <v/>
      </c>
      <c r="BF1666" s="25" t="str">
        <f t="shared" si="826"/>
        <v/>
      </c>
      <c r="BG1666" s="25" t="str">
        <f t="shared" si="827"/>
        <v/>
      </c>
      <c r="BH1666" s="25" t="str">
        <f t="shared" si="828"/>
        <v/>
      </c>
      <c r="BI1666" s="25" t="str">
        <f t="shared" si="829"/>
        <v/>
      </c>
      <c r="BJ1666" s="25" t="str">
        <f t="shared" si="830"/>
        <v/>
      </c>
      <c r="BK1666" s="25" t="str">
        <f t="shared" si="831"/>
        <v/>
      </c>
      <c r="BL1666" s="25" t="str">
        <f t="shared" si="832"/>
        <v/>
      </c>
      <c r="BM1666" s="25" t="str">
        <f t="shared" si="833"/>
        <v/>
      </c>
      <c r="BN1666" s="25" t="str">
        <f t="shared" si="834"/>
        <v/>
      </c>
    </row>
    <row r="1667" spans="1:66">
      <c r="A1667" s="20" t="str">
        <f>IF('S.D. Paste sheet'!A1667="","",'S.D. Paste sheet'!A1667)</f>
        <v/>
      </c>
      <c r="B1667" s="20" t="str">
        <f>IF('S.D. Paste sheet'!B1667="","",'S.D. Paste sheet'!B1667)</f>
        <v/>
      </c>
      <c r="C1667" s="20" t="str">
        <f>IF('S.D. Paste sheet'!C1667="","",'S.D. Paste sheet'!C1667)</f>
        <v/>
      </c>
      <c r="D1667" s="20" t="str">
        <f>IF('S.D. Paste sheet'!D1667="","",'S.D. Paste sheet'!D1667)</f>
        <v/>
      </c>
      <c r="E1667" s="20" t="str">
        <f>IF('S.D. Paste sheet'!E1667="","",UPPER('S.D. Paste sheet'!E1667))</f>
        <v/>
      </c>
      <c r="F1667" s="20" t="str">
        <f>IF('S.D. Paste sheet'!F1667="","",'S.D. Paste sheet'!F1667)</f>
        <v/>
      </c>
      <c r="G1667" s="20" t="str">
        <f>IF('S.D. Paste sheet'!G1667="","",UPPER('S.D. Paste sheet'!G1667))</f>
        <v/>
      </c>
      <c r="H1667" s="20" t="str">
        <f>IF('S.D. Paste sheet'!H1667="","",UPPER('S.D. Paste sheet'!H1667))</f>
        <v/>
      </c>
      <c r="I1667" s="20" t="str">
        <f>IF('S.D. Paste sheet'!I1667="","",'S.D. Paste sheet'!I1667)</f>
        <v/>
      </c>
      <c r="J1667" s="20" t="str">
        <f>IF('S.D. Paste sheet'!J1667="","",'S.D. Paste sheet'!J1667)</f>
        <v/>
      </c>
      <c r="K1667" s="20" t="str">
        <f>IF('S.D. Paste sheet'!K1667="","",'S.D. Paste sheet'!K1667)</f>
        <v/>
      </c>
      <c r="L1667" s="20" t="str">
        <f>IF('S.D. Paste sheet'!L1667="","",'S.D. Paste sheet'!L1667)</f>
        <v/>
      </c>
      <c r="M1667" s="20" t="str">
        <f>IF('S.D. Paste sheet'!M1667="","",'S.D. Paste sheet'!M1667)</f>
        <v/>
      </c>
      <c r="N1667" s="20" t="str">
        <f>IF('S.D. Paste sheet'!N1667="","",'S.D. Paste sheet'!N1667)</f>
        <v/>
      </c>
      <c r="O1667" s="20" t="str">
        <f>IF('S.D. Paste sheet'!O1667="","",'S.D. Paste sheet'!O1667)</f>
        <v/>
      </c>
      <c r="P1667" s="20" t="str">
        <f>IF('S.D. Paste sheet'!P1667="","",'S.D. Paste sheet'!P1667)</f>
        <v/>
      </c>
      <c r="Q1667" s="20" t="str">
        <f>IF('S.D. Paste sheet'!Q1667="","",'S.D. Paste sheet'!Q1667)</f>
        <v/>
      </c>
      <c r="R1667" s="20" t="str">
        <f>IF('S.D. Paste sheet'!R1667="","",'S.D. Paste sheet'!R1667)</f>
        <v/>
      </c>
      <c r="S1667" s="20" t="str">
        <f>IF('S.D. Paste sheet'!S1667="","",'S.D. Paste sheet'!S1667)</f>
        <v/>
      </c>
      <c r="T1667" s="20" t="str">
        <f>IF('S.D. Paste sheet'!T1667="","",'S.D. Paste sheet'!T1667)</f>
        <v/>
      </c>
      <c r="U1667" s="20" t="str">
        <f>IF('S.D. Paste sheet'!U1667="","",'S.D. Paste sheet'!U1667)</f>
        <v/>
      </c>
      <c r="V1667" s="20" t="str">
        <f>IF('S.D. Paste sheet'!V1667="","",'S.D. Paste sheet'!V1667)</f>
        <v/>
      </c>
      <c r="W1667" s="20" t="str">
        <f>IF('S.D. Paste sheet'!W1667="","",'S.D. Paste sheet'!W1667)</f>
        <v/>
      </c>
      <c r="X1667" s="20" t="str">
        <f>IF('S.D. Paste sheet'!X1667="","",'S.D. Paste sheet'!X1667)</f>
        <v/>
      </c>
      <c r="Y1667" s="20" t="str">
        <f>IF('S.D. Paste sheet'!Y1667="","",'S.D. Paste sheet'!Y1667)</f>
        <v/>
      </c>
      <c r="Z1667" s="20" t="str">
        <f>IF('S.D. Paste sheet'!Z1667="","",'S.D. Paste sheet'!Z1667)</f>
        <v/>
      </c>
      <c r="AA1667" s="20" t="str">
        <f>IF('S.D. Paste sheet'!AA1667="","",'S.D. Paste sheet'!AA1667)</f>
        <v/>
      </c>
      <c r="AB1667" s="20" t="str">
        <f>IF('S.D. Paste sheet'!AB1667="","",'S.D. Paste sheet'!AB1667)</f>
        <v/>
      </c>
      <c r="AC1667" s="20" t="str">
        <f>IF('S.D. Paste sheet'!AC1667="","",'S.D. Paste sheet'!AC1667)</f>
        <v/>
      </c>
      <c r="AD1667" s="20" t="str">
        <f>IF('S.D. Paste sheet'!AD1667="","",'S.D. Paste sheet'!AD1667)</f>
        <v/>
      </c>
      <c r="AE1667" s="29"/>
      <c r="AF1667" t="str">
        <f>IF(AK1667="","",IF(AK1667&gt;0,COUNT($AG$2:AG1667),""))</f>
        <v/>
      </c>
      <c r="AG1667" s="25" t="str">
        <f t="shared" ref="AG1667:AG1730" si="835">IF(AND($AJ$1=5,$A1667=5),A1667,"")</f>
        <v/>
      </c>
      <c r="AH1667" s="25" t="str">
        <f t="shared" ref="AH1667:AH1730" si="836">IF(AND($AJ$1=5,$A1667=5),B1667,"")</f>
        <v/>
      </c>
      <c r="AI1667" s="25" t="str">
        <f t="shared" ref="AI1667:AI1730" si="837">IF(AND($AJ$1=5,$A1667=5),C1667,"")</f>
        <v/>
      </c>
      <c r="AJ1667" s="25" t="str">
        <f t="shared" ref="AJ1667:AJ1730" si="838">IF(AND($AJ$1=5,$A1667=5),D1667,"")</f>
        <v/>
      </c>
      <c r="AK1667" s="25" t="str">
        <f t="shared" ref="AK1667:AK1730" si="839">IF(AND($AJ$1=5,$A1667=5),E1667,"")</f>
        <v/>
      </c>
      <c r="AL1667" s="25" t="str">
        <f t="shared" ref="AL1667:AL1730" si="840">IF(AND($AJ$1=5,$A1667=5),F1667,"")</f>
        <v/>
      </c>
      <c r="AM1667" s="25" t="str">
        <f t="shared" ref="AM1667:AM1730" si="841">IF(AND($AJ$1=5,$A1667=5),G1667,"")</f>
        <v/>
      </c>
      <c r="AN1667" s="25" t="str">
        <f t="shared" ref="AN1667:AN1730" si="842">IF(AND($AJ$1=5,$A1667=5),H1667,"")</f>
        <v/>
      </c>
      <c r="AO1667" s="25" t="str">
        <f t="shared" ref="AO1667:AO1730" si="843">IF(AND($AJ$1=5,$A1667=5),I1667,"")</f>
        <v/>
      </c>
      <c r="AP1667" s="25" t="str">
        <f t="shared" ref="AP1667:AP1730" si="844">IF(AND($AJ$1=5,$A1667=5),J1667,"")</f>
        <v/>
      </c>
      <c r="AQ1667" s="25" t="str">
        <f t="shared" ref="AQ1667:AQ1730" si="845">IF(AND($AJ$1=5,$A1667=5),K1667,"")</f>
        <v/>
      </c>
      <c r="AR1667" s="25" t="str">
        <f t="shared" ref="AR1667:AR1730" si="846">IF(AND($AJ$1=5,$A1667=5),L1667,"")</f>
        <v/>
      </c>
      <c r="AS1667" s="25" t="str">
        <f t="shared" ref="AS1667:AS1730" si="847">IF(AND($AJ$1=5,$A1667=5),M1667,"")</f>
        <v/>
      </c>
      <c r="AT1667" s="25" t="str">
        <f t="shared" ref="AT1667:AT1730" si="848">IF(AND($AJ$1=5,$A1667=5),N1667,"")</f>
        <v/>
      </c>
      <c r="AU1667" s="25" t="str">
        <f t="shared" ref="AU1667:AU1730" si="849">IF(AND($AJ$1=5,$A1667=5),O1667,"")</f>
        <v/>
      </c>
      <c r="AV1667" s="25" t="str">
        <f t="shared" ref="AV1667:AV1730" si="850">IF(AND($AJ$1=5,$A1667=5),P1667,"")</f>
        <v/>
      </c>
      <c r="AX1667" t="str">
        <f>IF(BC1667="","",IF(BC1667&gt;0,COUNT($AY$2:AY1667),""))</f>
        <v/>
      </c>
      <c r="AY1667" s="25" t="str">
        <f t="shared" ref="AY1667:AY1730" si="851">IF(AND($BB$1=5,$A1667=5,$BC$1=B1667),A1667,"")</f>
        <v/>
      </c>
      <c r="AZ1667" s="25" t="str">
        <f t="shared" ref="AZ1667:AZ1730" si="852">IF(AND($BB$1=5,$A1667=5,$BC$1=$B1667),B1667,"")</f>
        <v/>
      </c>
      <c r="BA1667" s="25" t="str">
        <f t="shared" ref="BA1667:BA1730" si="853">IF(AND($BB$1=5,$A1667=5,$BC$1=$B1667),C1667,"")</f>
        <v/>
      </c>
      <c r="BB1667" s="25" t="str">
        <f t="shared" ref="BB1667:BB1730" si="854">IF(AND($BB$1=5,$A1667=5,$BC$1=$B1667),D1667,"")</f>
        <v/>
      </c>
      <c r="BC1667" s="25" t="str">
        <f t="shared" ref="BC1667:BC1730" si="855">IF(AND($BB$1=5,$A1667=5,$BC$1=$B1667),E1667,"")</f>
        <v/>
      </c>
      <c r="BD1667" s="25" t="str">
        <f t="shared" ref="BD1667:BD1730" si="856">IF(AND($BB$1=5,$A1667=5,$BC$1=$B1667),F1667,"")</f>
        <v/>
      </c>
      <c r="BE1667" s="25" t="str">
        <f t="shared" ref="BE1667:BE1730" si="857">IF(AND($BB$1=5,$A1667=5,$BC$1=$B1667),G1667,"")</f>
        <v/>
      </c>
      <c r="BF1667" s="25" t="str">
        <f t="shared" ref="BF1667:BF1730" si="858">IF(AND($BB$1=5,$A1667=5,$BC$1=$B1667),H1667,"")</f>
        <v/>
      </c>
      <c r="BG1667" s="25" t="str">
        <f t="shared" ref="BG1667:BG1730" si="859">IF(AND($BB$1=5,$A1667=5,$BC$1=$B1667),I1667,"")</f>
        <v/>
      </c>
      <c r="BH1667" s="25" t="str">
        <f t="shared" ref="BH1667:BH1730" si="860">IF(AND($BB$1=5,$A1667=5,$BC$1=$B1667),J1667,"")</f>
        <v/>
      </c>
      <c r="BI1667" s="25" t="str">
        <f t="shared" ref="BI1667:BI1730" si="861">IF(AND($BB$1=5,$A1667=5,$BC$1=$B1667),K1667,"")</f>
        <v/>
      </c>
      <c r="BJ1667" s="25" t="str">
        <f t="shared" ref="BJ1667:BJ1730" si="862">IF(AND($BB$1=5,$A1667=5,$BC$1=$B1667),L1667,"")</f>
        <v/>
      </c>
      <c r="BK1667" s="25" t="str">
        <f t="shared" ref="BK1667:BK1730" si="863">IF(AND($BB$1=5,$A1667=5,$BC$1=$B1667),M1667,"")</f>
        <v/>
      </c>
      <c r="BL1667" s="25" t="str">
        <f t="shared" ref="BL1667:BL1730" si="864">IF(AND($BB$1=5,$A1667=5,$BC$1=$B1667),N1667,"")</f>
        <v/>
      </c>
      <c r="BM1667" s="25" t="str">
        <f t="shared" ref="BM1667:BM1730" si="865">IF(AND($BB$1=5,$A1667=5,$BC$1=$B1667),O1667,"")</f>
        <v/>
      </c>
      <c r="BN1667" s="25" t="str">
        <f t="shared" ref="BN1667:BN1730" si="866">IF(AND($BB$1=5,$A1667=5,$BC$1=$B1667),P1667,"")</f>
        <v/>
      </c>
    </row>
    <row r="1668" spans="1:66">
      <c r="A1668" s="20" t="str">
        <f>IF('S.D. Paste sheet'!A1668="","",'S.D. Paste sheet'!A1668)</f>
        <v/>
      </c>
      <c r="B1668" s="20" t="str">
        <f>IF('S.D. Paste sheet'!B1668="","",'S.D. Paste sheet'!B1668)</f>
        <v/>
      </c>
      <c r="C1668" s="20" t="str">
        <f>IF('S.D. Paste sheet'!C1668="","",'S.D. Paste sheet'!C1668)</f>
        <v/>
      </c>
      <c r="D1668" s="20" t="str">
        <f>IF('S.D. Paste sheet'!D1668="","",'S.D. Paste sheet'!D1668)</f>
        <v/>
      </c>
      <c r="E1668" s="20" t="str">
        <f>IF('S.D. Paste sheet'!E1668="","",UPPER('S.D. Paste sheet'!E1668))</f>
        <v/>
      </c>
      <c r="F1668" s="20" t="str">
        <f>IF('S.D. Paste sheet'!F1668="","",'S.D. Paste sheet'!F1668)</f>
        <v/>
      </c>
      <c r="G1668" s="20" t="str">
        <f>IF('S.D. Paste sheet'!G1668="","",UPPER('S.D. Paste sheet'!G1668))</f>
        <v/>
      </c>
      <c r="H1668" s="20" t="str">
        <f>IF('S.D. Paste sheet'!H1668="","",UPPER('S.D. Paste sheet'!H1668))</f>
        <v/>
      </c>
      <c r="I1668" s="20" t="str">
        <f>IF('S.D. Paste sheet'!I1668="","",'S.D. Paste sheet'!I1668)</f>
        <v/>
      </c>
      <c r="J1668" s="20" t="str">
        <f>IF('S.D. Paste sheet'!J1668="","",'S.D. Paste sheet'!J1668)</f>
        <v/>
      </c>
      <c r="K1668" s="20" t="str">
        <f>IF('S.D. Paste sheet'!K1668="","",'S.D. Paste sheet'!K1668)</f>
        <v/>
      </c>
      <c r="L1668" s="20" t="str">
        <f>IF('S.D. Paste sheet'!L1668="","",'S.D. Paste sheet'!L1668)</f>
        <v/>
      </c>
      <c r="M1668" s="20" t="str">
        <f>IF('S.D. Paste sheet'!M1668="","",'S.D. Paste sheet'!M1668)</f>
        <v/>
      </c>
      <c r="N1668" s="20" t="str">
        <f>IF('S.D. Paste sheet'!N1668="","",'S.D. Paste sheet'!N1668)</f>
        <v/>
      </c>
      <c r="O1668" s="20" t="str">
        <f>IF('S.D. Paste sheet'!O1668="","",'S.D. Paste sheet'!O1668)</f>
        <v/>
      </c>
      <c r="P1668" s="20" t="str">
        <f>IF('S.D. Paste sheet'!P1668="","",'S.D. Paste sheet'!P1668)</f>
        <v/>
      </c>
      <c r="Q1668" s="20" t="str">
        <f>IF('S.D. Paste sheet'!Q1668="","",'S.D. Paste sheet'!Q1668)</f>
        <v/>
      </c>
      <c r="R1668" s="20" t="str">
        <f>IF('S.D. Paste sheet'!R1668="","",'S.D. Paste sheet'!R1668)</f>
        <v/>
      </c>
      <c r="S1668" s="20" t="str">
        <f>IF('S.D. Paste sheet'!S1668="","",'S.D. Paste sheet'!S1668)</f>
        <v/>
      </c>
      <c r="T1668" s="20" t="str">
        <f>IF('S.D. Paste sheet'!T1668="","",'S.D. Paste sheet'!T1668)</f>
        <v/>
      </c>
      <c r="U1668" s="20" t="str">
        <f>IF('S.D. Paste sheet'!U1668="","",'S.D. Paste sheet'!U1668)</f>
        <v/>
      </c>
      <c r="V1668" s="20" t="str">
        <f>IF('S.D. Paste sheet'!V1668="","",'S.D. Paste sheet'!V1668)</f>
        <v/>
      </c>
      <c r="W1668" s="20" t="str">
        <f>IF('S.D. Paste sheet'!W1668="","",'S.D. Paste sheet'!W1668)</f>
        <v/>
      </c>
      <c r="X1668" s="20" t="str">
        <f>IF('S.D. Paste sheet'!X1668="","",'S.D. Paste sheet'!X1668)</f>
        <v/>
      </c>
      <c r="Y1668" s="20" t="str">
        <f>IF('S.D. Paste sheet'!Y1668="","",'S.D. Paste sheet'!Y1668)</f>
        <v/>
      </c>
      <c r="Z1668" s="20" t="str">
        <f>IF('S.D. Paste sheet'!Z1668="","",'S.D. Paste sheet'!Z1668)</f>
        <v/>
      </c>
      <c r="AA1668" s="20" t="str">
        <f>IF('S.D. Paste sheet'!AA1668="","",'S.D. Paste sheet'!AA1668)</f>
        <v/>
      </c>
      <c r="AB1668" s="20" t="str">
        <f>IF('S.D. Paste sheet'!AB1668="","",'S.D. Paste sheet'!AB1668)</f>
        <v/>
      </c>
      <c r="AC1668" s="20" t="str">
        <f>IF('S.D. Paste sheet'!AC1668="","",'S.D. Paste sheet'!AC1668)</f>
        <v/>
      </c>
      <c r="AD1668" s="20" t="str">
        <f>IF('S.D. Paste sheet'!AD1668="","",'S.D. Paste sheet'!AD1668)</f>
        <v/>
      </c>
      <c r="AE1668" s="29"/>
      <c r="AF1668" t="str">
        <f>IF(AK1668="","",IF(AK1668&gt;0,COUNT($AG$2:AG1668),""))</f>
        <v/>
      </c>
      <c r="AG1668" s="25" t="str">
        <f t="shared" si="835"/>
        <v/>
      </c>
      <c r="AH1668" s="25" t="str">
        <f t="shared" si="836"/>
        <v/>
      </c>
      <c r="AI1668" s="25" t="str">
        <f t="shared" si="837"/>
        <v/>
      </c>
      <c r="AJ1668" s="25" t="str">
        <f t="shared" si="838"/>
        <v/>
      </c>
      <c r="AK1668" s="25" t="str">
        <f t="shared" si="839"/>
        <v/>
      </c>
      <c r="AL1668" s="25" t="str">
        <f t="shared" si="840"/>
        <v/>
      </c>
      <c r="AM1668" s="25" t="str">
        <f t="shared" si="841"/>
        <v/>
      </c>
      <c r="AN1668" s="25" t="str">
        <f t="shared" si="842"/>
        <v/>
      </c>
      <c r="AO1668" s="25" t="str">
        <f t="shared" si="843"/>
        <v/>
      </c>
      <c r="AP1668" s="25" t="str">
        <f t="shared" si="844"/>
        <v/>
      </c>
      <c r="AQ1668" s="25" t="str">
        <f t="shared" si="845"/>
        <v/>
      </c>
      <c r="AR1668" s="25" t="str">
        <f t="shared" si="846"/>
        <v/>
      </c>
      <c r="AS1668" s="25" t="str">
        <f t="shared" si="847"/>
        <v/>
      </c>
      <c r="AT1668" s="25" t="str">
        <f t="shared" si="848"/>
        <v/>
      </c>
      <c r="AU1668" s="25" t="str">
        <f t="shared" si="849"/>
        <v/>
      </c>
      <c r="AV1668" s="25" t="str">
        <f t="shared" si="850"/>
        <v/>
      </c>
      <c r="AX1668" t="str">
        <f>IF(BC1668="","",IF(BC1668&gt;0,COUNT($AY$2:AY1668),""))</f>
        <v/>
      </c>
      <c r="AY1668" s="25" t="str">
        <f t="shared" si="851"/>
        <v/>
      </c>
      <c r="AZ1668" s="25" t="str">
        <f t="shared" si="852"/>
        <v/>
      </c>
      <c r="BA1668" s="25" t="str">
        <f t="shared" si="853"/>
        <v/>
      </c>
      <c r="BB1668" s="25" t="str">
        <f t="shared" si="854"/>
        <v/>
      </c>
      <c r="BC1668" s="25" t="str">
        <f t="shared" si="855"/>
        <v/>
      </c>
      <c r="BD1668" s="25" t="str">
        <f t="shared" si="856"/>
        <v/>
      </c>
      <c r="BE1668" s="25" t="str">
        <f t="shared" si="857"/>
        <v/>
      </c>
      <c r="BF1668" s="25" t="str">
        <f t="shared" si="858"/>
        <v/>
      </c>
      <c r="BG1668" s="25" t="str">
        <f t="shared" si="859"/>
        <v/>
      </c>
      <c r="BH1668" s="25" t="str">
        <f t="shared" si="860"/>
        <v/>
      </c>
      <c r="BI1668" s="25" t="str">
        <f t="shared" si="861"/>
        <v/>
      </c>
      <c r="BJ1668" s="25" t="str">
        <f t="shared" si="862"/>
        <v/>
      </c>
      <c r="BK1668" s="25" t="str">
        <f t="shared" si="863"/>
        <v/>
      </c>
      <c r="BL1668" s="25" t="str">
        <f t="shared" si="864"/>
        <v/>
      </c>
      <c r="BM1668" s="25" t="str">
        <f t="shared" si="865"/>
        <v/>
      </c>
      <c r="BN1668" s="25" t="str">
        <f t="shared" si="866"/>
        <v/>
      </c>
    </row>
    <row r="1669" spans="1:66">
      <c r="A1669" s="20" t="str">
        <f>IF('S.D. Paste sheet'!A1669="","",'S.D. Paste sheet'!A1669)</f>
        <v/>
      </c>
      <c r="B1669" s="20" t="str">
        <f>IF('S.D. Paste sheet'!B1669="","",'S.D. Paste sheet'!B1669)</f>
        <v/>
      </c>
      <c r="C1669" s="20" t="str">
        <f>IF('S.D. Paste sheet'!C1669="","",'S.D. Paste sheet'!C1669)</f>
        <v/>
      </c>
      <c r="D1669" s="20" t="str">
        <f>IF('S.D. Paste sheet'!D1669="","",'S.D. Paste sheet'!D1669)</f>
        <v/>
      </c>
      <c r="E1669" s="20" t="str">
        <f>IF('S.D. Paste sheet'!E1669="","",UPPER('S.D. Paste sheet'!E1669))</f>
        <v/>
      </c>
      <c r="F1669" s="20" t="str">
        <f>IF('S.D. Paste sheet'!F1669="","",'S.D. Paste sheet'!F1669)</f>
        <v/>
      </c>
      <c r="G1669" s="20" t="str">
        <f>IF('S.D. Paste sheet'!G1669="","",UPPER('S.D. Paste sheet'!G1669))</f>
        <v/>
      </c>
      <c r="H1669" s="20" t="str">
        <f>IF('S.D. Paste sheet'!H1669="","",UPPER('S.D. Paste sheet'!H1669))</f>
        <v/>
      </c>
      <c r="I1669" s="20" t="str">
        <f>IF('S.D. Paste sheet'!I1669="","",'S.D. Paste sheet'!I1669)</f>
        <v/>
      </c>
      <c r="J1669" s="20" t="str">
        <f>IF('S.D. Paste sheet'!J1669="","",'S.D. Paste sheet'!J1669)</f>
        <v/>
      </c>
      <c r="K1669" s="20" t="str">
        <f>IF('S.D. Paste sheet'!K1669="","",'S.D. Paste sheet'!K1669)</f>
        <v/>
      </c>
      <c r="L1669" s="20" t="str">
        <f>IF('S.D. Paste sheet'!L1669="","",'S.D. Paste sheet'!L1669)</f>
        <v/>
      </c>
      <c r="M1669" s="20" t="str">
        <f>IF('S.D. Paste sheet'!M1669="","",'S.D. Paste sheet'!M1669)</f>
        <v/>
      </c>
      <c r="N1669" s="20" t="str">
        <f>IF('S.D. Paste sheet'!N1669="","",'S.D. Paste sheet'!N1669)</f>
        <v/>
      </c>
      <c r="O1669" s="20" t="str">
        <f>IF('S.D. Paste sheet'!O1669="","",'S.D. Paste sheet'!O1669)</f>
        <v/>
      </c>
      <c r="P1669" s="20" t="str">
        <f>IF('S.D. Paste sheet'!P1669="","",'S.D. Paste sheet'!P1669)</f>
        <v/>
      </c>
      <c r="Q1669" s="20" t="str">
        <f>IF('S.D. Paste sheet'!Q1669="","",'S.D. Paste sheet'!Q1669)</f>
        <v/>
      </c>
      <c r="R1669" s="20" t="str">
        <f>IF('S.D. Paste sheet'!R1669="","",'S.D. Paste sheet'!R1669)</f>
        <v/>
      </c>
      <c r="S1669" s="20" t="str">
        <f>IF('S.D. Paste sheet'!S1669="","",'S.D. Paste sheet'!S1669)</f>
        <v/>
      </c>
      <c r="T1669" s="20" t="str">
        <f>IF('S.D. Paste sheet'!T1669="","",'S.D. Paste sheet'!T1669)</f>
        <v/>
      </c>
      <c r="U1669" s="20" t="str">
        <f>IF('S.D. Paste sheet'!U1669="","",'S.D. Paste sheet'!U1669)</f>
        <v/>
      </c>
      <c r="V1669" s="20" t="str">
        <f>IF('S.D. Paste sheet'!V1669="","",'S.D. Paste sheet'!V1669)</f>
        <v/>
      </c>
      <c r="W1669" s="20" t="str">
        <f>IF('S.D. Paste sheet'!W1669="","",'S.D. Paste sheet'!W1669)</f>
        <v/>
      </c>
      <c r="X1669" s="20" t="str">
        <f>IF('S.D. Paste sheet'!X1669="","",'S.D. Paste sheet'!X1669)</f>
        <v/>
      </c>
      <c r="Y1669" s="20" t="str">
        <f>IF('S.D. Paste sheet'!Y1669="","",'S.D. Paste sheet'!Y1669)</f>
        <v/>
      </c>
      <c r="Z1669" s="20" t="str">
        <f>IF('S.D. Paste sheet'!Z1669="","",'S.D. Paste sheet'!Z1669)</f>
        <v/>
      </c>
      <c r="AA1669" s="20" t="str">
        <f>IF('S.D. Paste sheet'!AA1669="","",'S.D. Paste sheet'!AA1669)</f>
        <v/>
      </c>
      <c r="AB1669" s="20" t="str">
        <f>IF('S.D. Paste sheet'!AB1669="","",'S.D. Paste sheet'!AB1669)</f>
        <v/>
      </c>
      <c r="AC1669" s="20" t="str">
        <f>IF('S.D. Paste sheet'!AC1669="","",'S.D. Paste sheet'!AC1669)</f>
        <v/>
      </c>
      <c r="AD1669" s="20" t="str">
        <f>IF('S.D. Paste sheet'!AD1669="","",'S.D. Paste sheet'!AD1669)</f>
        <v/>
      </c>
      <c r="AE1669" s="29"/>
      <c r="AF1669" t="str">
        <f>IF(AK1669="","",IF(AK1669&gt;0,COUNT($AG$2:AG1669),""))</f>
        <v/>
      </c>
      <c r="AG1669" s="25" t="str">
        <f t="shared" si="835"/>
        <v/>
      </c>
      <c r="AH1669" s="25" t="str">
        <f t="shared" si="836"/>
        <v/>
      </c>
      <c r="AI1669" s="25" t="str">
        <f t="shared" si="837"/>
        <v/>
      </c>
      <c r="AJ1669" s="25" t="str">
        <f t="shared" si="838"/>
        <v/>
      </c>
      <c r="AK1669" s="25" t="str">
        <f t="shared" si="839"/>
        <v/>
      </c>
      <c r="AL1669" s="25" t="str">
        <f t="shared" si="840"/>
        <v/>
      </c>
      <c r="AM1669" s="25" t="str">
        <f t="shared" si="841"/>
        <v/>
      </c>
      <c r="AN1669" s="25" t="str">
        <f t="shared" si="842"/>
        <v/>
      </c>
      <c r="AO1669" s="25" t="str">
        <f t="shared" si="843"/>
        <v/>
      </c>
      <c r="AP1669" s="25" t="str">
        <f t="shared" si="844"/>
        <v/>
      </c>
      <c r="AQ1669" s="25" t="str">
        <f t="shared" si="845"/>
        <v/>
      </c>
      <c r="AR1669" s="25" t="str">
        <f t="shared" si="846"/>
        <v/>
      </c>
      <c r="AS1669" s="25" t="str">
        <f t="shared" si="847"/>
        <v/>
      </c>
      <c r="AT1669" s="25" t="str">
        <f t="shared" si="848"/>
        <v/>
      </c>
      <c r="AU1669" s="25" t="str">
        <f t="shared" si="849"/>
        <v/>
      </c>
      <c r="AV1669" s="25" t="str">
        <f t="shared" si="850"/>
        <v/>
      </c>
      <c r="AX1669" t="str">
        <f>IF(BC1669="","",IF(BC1669&gt;0,COUNT($AY$2:AY1669),""))</f>
        <v/>
      </c>
      <c r="AY1669" s="25" t="str">
        <f t="shared" si="851"/>
        <v/>
      </c>
      <c r="AZ1669" s="25" t="str">
        <f t="shared" si="852"/>
        <v/>
      </c>
      <c r="BA1669" s="25" t="str">
        <f t="shared" si="853"/>
        <v/>
      </c>
      <c r="BB1669" s="25" t="str">
        <f t="shared" si="854"/>
        <v/>
      </c>
      <c r="BC1669" s="25" t="str">
        <f t="shared" si="855"/>
        <v/>
      </c>
      <c r="BD1669" s="25" t="str">
        <f t="shared" si="856"/>
        <v/>
      </c>
      <c r="BE1669" s="25" t="str">
        <f t="shared" si="857"/>
        <v/>
      </c>
      <c r="BF1669" s="25" t="str">
        <f t="shared" si="858"/>
        <v/>
      </c>
      <c r="BG1669" s="25" t="str">
        <f t="shared" si="859"/>
        <v/>
      </c>
      <c r="BH1669" s="25" t="str">
        <f t="shared" si="860"/>
        <v/>
      </c>
      <c r="BI1669" s="25" t="str">
        <f t="shared" si="861"/>
        <v/>
      </c>
      <c r="BJ1669" s="25" t="str">
        <f t="shared" si="862"/>
        <v/>
      </c>
      <c r="BK1669" s="25" t="str">
        <f t="shared" si="863"/>
        <v/>
      </c>
      <c r="BL1669" s="25" t="str">
        <f t="shared" si="864"/>
        <v/>
      </c>
      <c r="BM1669" s="25" t="str">
        <f t="shared" si="865"/>
        <v/>
      </c>
      <c r="BN1669" s="25" t="str">
        <f t="shared" si="866"/>
        <v/>
      </c>
    </row>
    <row r="1670" spans="1:66">
      <c r="A1670" s="20" t="str">
        <f>IF('S.D. Paste sheet'!A1670="","",'S.D. Paste sheet'!A1670)</f>
        <v/>
      </c>
      <c r="B1670" s="20" t="str">
        <f>IF('S.D. Paste sheet'!B1670="","",'S.D. Paste sheet'!B1670)</f>
        <v/>
      </c>
      <c r="C1670" s="20" t="str">
        <f>IF('S.D. Paste sheet'!C1670="","",'S.D. Paste sheet'!C1670)</f>
        <v/>
      </c>
      <c r="D1670" s="20" t="str">
        <f>IF('S.D. Paste sheet'!D1670="","",'S.D. Paste sheet'!D1670)</f>
        <v/>
      </c>
      <c r="E1670" s="20" t="str">
        <f>IF('S.D. Paste sheet'!E1670="","",UPPER('S.D. Paste sheet'!E1670))</f>
        <v/>
      </c>
      <c r="F1670" s="20" t="str">
        <f>IF('S.D. Paste sheet'!F1670="","",'S.D. Paste sheet'!F1670)</f>
        <v/>
      </c>
      <c r="G1670" s="20" t="str">
        <f>IF('S.D. Paste sheet'!G1670="","",UPPER('S.D. Paste sheet'!G1670))</f>
        <v/>
      </c>
      <c r="H1670" s="20" t="str">
        <f>IF('S.D. Paste sheet'!H1670="","",UPPER('S.D. Paste sheet'!H1670))</f>
        <v/>
      </c>
      <c r="I1670" s="20" t="str">
        <f>IF('S.D. Paste sheet'!I1670="","",'S.D. Paste sheet'!I1670)</f>
        <v/>
      </c>
      <c r="J1670" s="20" t="str">
        <f>IF('S.D. Paste sheet'!J1670="","",'S.D. Paste sheet'!J1670)</f>
        <v/>
      </c>
      <c r="K1670" s="20" t="str">
        <f>IF('S.D. Paste sheet'!K1670="","",'S.D. Paste sheet'!K1670)</f>
        <v/>
      </c>
      <c r="L1670" s="20" t="str">
        <f>IF('S.D. Paste sheet'!L1670="","",'S.D. Paste sheet'!L1670)</f>
        <v/>
      </c>
      <c r="M1670" s="20" t="str">
        <f>IF('S.D. Paste sheet'!M1670="","",'S.D. Paste sheet'!M1670)</f>
        <v/>
      </c>
      <c r="N1670" s="20" t="str">
        <f>IF('S.D. Paste sheet'!N1670="","",'S.D. Paste sheet'!N1670)</f>
        <v/>
      </c>
      <c r="O1670" s="20" t="str">
        <f>IF('S.D. Paste sheet'!O1670="","",'S.D. Paste sheet'!O1670)</f>
        <v/>
      </c>
      <c r="P1670" s="20" t="str">
        <f>IF('S.D. Paste sheet'!P1670="","",'S.D. Paste sheet'!P1670)</f>
        <v/>
      </c>
      <c r="Q1670" s="20" t="str">
        <f>IF('S.D. Paste sheet'!Q1670="","",'S.D. Paste sheet'!Q1670)</f>
        <v/>
      </c>
      <c r="R1670" s="20" t="str">
        <f>IF('S.D. Paste sheet'!R1670="","",'S.D. Paste sheet'!R1670)</f>
        <v/>
      </c>
      <c r="S1670" s="20" t="str">
        <f>IF('S.D. Paste sheet'!S1670="","",'S.D. Paste sheet'!S1670)</f>
        <v/>
      </c>
      <c r="T1670" s="20" t="str">
        <f>IF('S.D. Paste sheet'!T1670="","",'S.D. Paste sheet'!T1670)</f>
        <v/>
      </c>
      <c r="U1670" s="20" t="str">
        <f>IF('S.D. Paste sheet'!U1670="","",'S.D. Paste sheet'!U1670)</f>
        <v/>
      </c>
      <c r="V1670" s="20" t="str">
        <f>IF('S.D. Paste sheet'!V1670="","",'S.D. Paste sheet'!V1670)</f>
        <v/>
      </c>
      <c r="W1670" s="20" t="str">
        <f>IF('S.D. Paste sheet'!W1670="","",'S.D. Paste sheet'!W1670)</f>
        <v/>
      </c>
      <c r="X1670" s="20" t="str">
        <f>IF('S.D. Paste sheet'!X1670="","",'S.D. Paste sheet'!X1670)</f>
        <v/>
      </c>
      <c r="Y1670" s="20" t="str">
        <f>IF('S.D. Paste sheet'!Y1670="","",'S.D. Paste sheet'!Y1670)</f>
        <v/>
      </c>
      <c r="Z1670" s="20" t="str">
        <f>IF('S.D. Paste sheet'!Z1670="","",'S.D. Paste sheet'!Z1670)</f>
        <v/>
      </c>
      <c r="AA1670" s="20" t="str">
        <f>IF('S.D. Paste sheet'!AA1670="","",'S.D. Paste sheet'!AA1670)</f>
        <v/>
      </c>
      <c r="AB1670" s="20" t="str">
        <f>IF('S.D. Paste sheet'!AB1670="","",'S.D. Paste sheet'!AB1670)</f>
        <v/>
      </c>
      <c r="AC1670" s="20" t="str">
        <f>IF('S.D. Paste sheet'!AC1670="","",'S.D. Paste sheet'!AC1670)</f>
        <v/>
      </c>
      <c r="AD1670" s="20" t="str">
        <f>IF('S.D. Paste sheet'!AD1670="","",'S.D. Paste sheet'!AD1670)</f>
        <v/>
      </c>
      <c r="AE1670" s="29"/>
      <c r="AF1670" t="str">
        <f>IF(AK1670="","",IF(AK1670&gt;0,COUNT($AG$2:AG1670),""))</f>
        <v/>
      </c>
      <c r="AG1670" s="25" t="str">
        <f t="shared" si="835"/>
        <v/>
      </c>
      <c r="AH1670" s="25" t="str">
        <f t="shared" si="836"/>
        <v/>
      </c>
      <c r="AI1670" s="25" t="str">
        <f t="shared" si="837"/>
        <v/>
      </c>
      <c r="AJ1670" s="25" t="str">
        <f t="shared" si="838"/>
        <v/>
      </c>
      <c r="AK1670" s="25" t="str">
        <f t="shared" si="839"/>
        <v/>
      </c>
      <c r="AL1670" s="25" t="str">
        <f t="shared" si="840"/>
        <v/>
      </c>
      <c r="AM1670" s="25" t="str">
        <f t="shared" si="841"/>
        <v/>
      </c>
      <c r="AN1670" s="25" t="str">
        <f t="shared" si="842"/>
        <v/>
      </c>
      <c r="AO1670" s="25" t="str">
        <f t="shared" si="843"/>
        <v/>
      </c>
      <c r="AP1670" s="25" t="str">
        <f t="shared" si="844"/>
        <v/>
      </c>
      <c r="AQ1670" s="25" t="str">
        <f t="shared" si="845"/>
        <v/>
      </c>
      <c r="AR1670" s="25" t="str">
        <f t="shared" si="846"/>
        <v/>
      </c>
      <c r="AS1670" s="25" t="str">
        <f t="shared" si="847"/>
        <v/>
      </c>
      <c r="AT1670" s="25" t="str">
        <f t="shared" si="848"/>
        <v/>
      </c>
      <c r="AU1670" s="25" t="str">
        <f t="shared" si="849"/>
        <v/>
      </c>
      <c r="AV1670" s="25" t="str">
        <f t="shared" si="850"/>
        <v/>
      </c>
      <c r="AX1670" t="str">
        <f>IF(BC1670="","",IF(BC1670&gt;0,COUNT($AY$2:AY1670),""))</f>
        <v/>
      </c>
      <c r="AY1670" s="25" t="str">
        <f t="shared" si="851"/>
        <v/>
      </c>
      <c r="AZ1670" s="25" t="str">
        <f t="shared" si="852"/>
        <v/>
      </c>
      <c r="BA1670" s="25" t="str">
        <f t="shared" si="853"/>
        <v/>
      </c>
      <c r="BB1670" s="25" t="str">
        <f t="shared" si="854"/>
        <v/>
      </c>
      <c r="BC1670" s="25" t="str">
        <f t="shared" si="855"/>
        <v/>
      </c>
      <c r="BD1670" s="25" t="str">
        <f t="shared" si="856"/>
        <v/>
      </c>
      <c r="BE1670" s="25" t="str">
        <f t="shared" si="857"/>
        <v/>
      </c>
      <c r="BF1670" s="25" t="str">
        <f t="shared" si="858"/>
        <v/>
      </c>
      <c r="BG1670" s="25" t="str">
        <f t="shared" si="859"/>
        <v/>
      </c>
      <c r="BH1670" s="25" t="str">
        <f t="shared" si="860"/>
        <v/>
      </c>
      <c r="BI1670" s="25" t="str">
        <f t="shared" si="861"/>
        <v/>
      </c>
      <c r="BJ1670" s="25" t="str">
        <f t="shared" si="862"/>
        <v/>
      </c>
      <c r="BK1670" s="25" t="str">
        <f t="shared" si="863"/>
        <v/>
      </c>
      <c r="BL1670" s="25" t="str">
        <f t="shared" si="864"/>
        <v/>
      </c>
      <c r="BM1670" s="25" t="str">
        <f t="shared" si="865"/>
        <v/>
      </c>
      <c r="BN1670" s="25" t="str">
        <f t="shared" si="866"/>
        <v/>
      </c>
    </row>
    <row r="1671" spans="1:66">
      <c r="A1671" s="20" t="str">
        <f>IF('S.D. Paste sheet'!A1671="","",'S.D. Paste sheet'!A1671)</f>
        <v/>
      </c>
      <c r="B1671" s="20" t="str">
        <f>IF('S.D. Paste sheet'!B1671="","",'S.D. Paste sheet'!B1671)</f>
        <v/>
      </c>
      <c r="C1671" s="20" t="str">
        <f>IF('S.D. Paste sheet'!C1671="","",'S.D. Paste sheet'!C1671)</f>
        <v/>
      </c>
      <c r="D1671" s="20" t="str">
        <f>IF('S.D. Paste sheet'!D1671="","",'S.D. Paste sheet'!D1671)</f>
        <v/>
      </c>
      <c r="E1671" s="20" t="str">
        <f>IF('S.D. Paste sheet'!E1671="","",UPPER('S.D. Paste sheet'!E1671))</f>
        <v/>
      </c>
      <c r="F1671" s="20" t="str">
        <f>IF('S.D. Paste sheet'!F1671="","",'S.D. Paste sheet'!F1671)</f>
        <v/>
      </c>
      <c r="G1671" s="20" t="str">
        <f>IF('S.D. Paste sheet'!G1671="","",UPPER('S.D. Paste sheet'!G1671))</f>
        <v/>
      </c>
      <c r="H1671" s="20" t="str">
        <f>IF('S.D. Paste sheet'!H1671="","",UPPER('S.D. Paste sheet'!H1671))</f>
        <v/>
      </c>
      <c r="I1671" s="20" t="str">
        <f>IF('S.D. Paste sheet'!I1671="","",'S.D. Paste sheet'!I1671)</f>
        <v/>
      </c>
      <c r="J1671" s="20" t="str">
        <f>IF('S.D. Paste sheet'!J1671="","",'S.D. Paste sheet'!J1671)</f>
        <v/>
      </c>
      <c r="K1671" s="20" t="str">
        <f>IF('S.D. Paste sheet'!K1671="","",'S.D. Paste sheet'!K1671)</f>
        <v/>
      </c>
      <c r="L1671" s="20" t="str">
        <f>IF('S.D. Paste sheet'!L1671="","",'S.D. Paste sheet'!L1671)</f>
        <v/>
      </c>
      <c r="M1671" s="20" t="str">
        <f>IF('S.D. Paste sheet'!M1671="","",'S.D. Paste sheet'!M1671)</f>
        <v/>
      </c>
      <c r="N1671" s="20" t="str">
        <f>IF('S.D. Paste sheet'!N1671="","",'S.D. Paste sheet'!N1671)</f>
        <v/>
      </c>
      <c r="O1671" s="20" t="str">
        <f>IF('S.D. Paste sheet'!O1671="","",'S.D. Paste sheet'!O1671)</f>
        <v/>
      </c>
      <c r="P1671" s="20" t="str">
        <f>IF('S.D. Paste sheet'!P1671="","",'S.D. Paste sheet'!P1671)</f>
        <v/>
      </c>
      <c r="Q1671" s="20" t="str">
        <f>IF('S.D. Paste sheet'!Q1671="","",'S.D. Paste sheet'!Q1671)</f>
        <v/>
      </c>
      <c r="R1671" s="20" t="str">
        <f>IF('S.D. Paste sheet'!R1671="","",'S.D. Paste sheet'!R1671)</f>
        <v/>
      </c>
      <c r="S1671" s="20" t="str">
        <f>IF('S.D. Paste sheet'!S1671="","",'S.D. Paste sheet'!S1671)</f>
        <v/>
      </c>
      <c r="T1671" s="20" t="str">
        <f>IF('S.D. Paste sheet'!T1671="","",'S.D. Paste sheet'!T1671)</f>
        <v/>
      </c>
      <c r="U1671" s="20" t="str">
        <f>IF('S.D. Paste sheet'!U1671="","",'S.D. Paste sheet'!U1671)</f>
        <v/>
      </c>
      <c r="V1671" s="20" t="str">
        <f>IF('S.D. Paste sheet'!V1671="","",'S.D. Paste sheet'!V1671)</f>
        <v/>
      </c>
      <c r="W1671" s="20" t="str">
        <f>IF('S.D. Paste sheet'!W1671="","",'S.D. Paste sheet'!W1671)</f>
        <v/>
      </c>
      <c r="X1671" s="20" t="str">
        <f>IF('S.D. Paste sheet'!X1671="","",'S.D. Paste sheet'!X1671)</f>
        <v/>
      </c>
      <c r="Y1671" s="20" t="str">
        <f>IF('S.D. Paste sheet'!Y1671="","",'S.D. Paste sheet'!Y1671)</f>
        <v/>
      </c>
      <c r="Z1671" s="20" t="str">
        <f>IF('S.D. Paste sheet'!Z1671="","",'S.D. Paste sheet'!Z1671)</f>
        <v/>
      </c>
      <c r="AA1671" s="20" t="str">
        <f>IF('S.D. Paste sheet'!AA1671="","",'S.D. Paste sheet'!AA1671)</f>
        <v/>
      </c>
      <c r="AB1671" s="20" t="str">
        <f>IF('S.D. Paste sheet'!AB1671="","",'S.D. Paste sheet'!AB1671)</f>
        <v/>
      </c>
      <c r="AC1671" s="20" t="str">
        <f>IF('S.D. Paste sheet'!AC1671="","",'S.D. Paste sheet'!AC1671)</f>
        <v/>
      </c>
      <c r="AD1671" s="20" t="str">
        <f>IF('S.D. Paste sheet'!AD1671="","",'S.D. Paste sheet'!AD1671)</f>
        <v/>
      </c>
      <c r="AE1671" s="29"/>
      <c r="AF1671" t="str">
        <f>IF(AK1671="","",IF(AK1671&gt;0,COUNT($AG$2:AG1671),""))</f>
        <v/>
      </c>
      <c r="AG1671" s="25" t="str">
        <f t="shared" si="835"/>
        <v/>
      </c>
      <c r="AH1671" s="25" t="str">
        <f t="shared" si="836"/>
        <v/>
      </c>
      <c r="AI1671" s="25" t="str">
        <f t="shared" si="837"/>
        <v/>
      </c>
      <c r="AJ1671" s="25" t="str">
        <f t="shared" si="838"/>
        <v/>
      </c>
      <c r="AK1671" s="25" t="str">
        <f t="shared" si="839"/>
        <v/>
      </c>
      <c r="AL1671" s="25" t="str">
        <f t="shared" si="840"/>
        <v/>
      </c>
      <c r="AM1671" s="25" t="str">
        <f t="shared" si="841"/>
        <v/>
      </c>
      <c r="AN1671" s="25" t="str">
        <f t="shared" si="842"/>
        <v/>
      </c>
      <c r="AO1671" s="25" t="str">
        <f t="shared" si="843"/>
        <v/>
      </c>
      <c r="AP1671" s="25" t="str">
        <f t="shared" si="844"/>
        <v/>
      </c>
      <c r="AQ1671" s="25" t="str">
        <f t="shared" si="845"/>
        <v/>
      </c>
      <c r="AR1671" s="25" t="str">
        <f t="shared" si="846"/>
        <v/>
      </c>
      <c r="AS1671" s="25" t="str">
        <f t="shared" si="847"/>
        <v/>
      </c>
      <c r="AT1671" s="25" t="str">
        <f t="shared" si="848"/>
        <v/>
      </c>
      <c r="AU1671" s="25" t="str">
        <f t="shared" si="849"/>
        <v/>
      </c>
      <c r="AV1671" s="25" t="str">
        <f t="shared" si="850"/>
        <v/>
      </c>
      <c r="AX1671" t="str">
        <f>IF(BC1671="","",IF(BC1671&gt;0,COUNT($AY$2:AY1671),""))</f>
        <v/>
      </c>
      <c r="AY1671" s="25" t="str">
        <f t="shared" si="851"/>
        <v/>
      </c>
      <c r="AZ1671" s="25" t="str">
        <f t="shared" si="852"/>
        <v/>
      </c>
      <c r="BA1671" s="25" t="str">
        <f t="shared" si="853"/>
        <v/>
      </c>
      <c r="BB1671" s="25" t="str">
        <f t="shared" si="854"/>
        <v/>
      </c>
      <c r="BC1671" s="25" t="str">
        <f t="shared" si="855"/>
        <v/>
      </c>
      <c r="BD1671" s="25" t="str">
        <f t="shared" si="856"/>
        <v/>
      </c>
      <c r="BE1671" s="25" t="str">
        <f t="shared" si="857"/>
        <v/>
      </c>
      <c r="BF1671" s="25" t="str">
        <f t="shared" si="858"/>
        <v/>
      </c>
      <c r="BG1671" s="25" t="str">
        <f t="shared" si="859"/>
        <v/>
      </c>
      <c r="BH1671" s="25" t="str">
        <f t="shared" si="860"/>
        <v/>
      </c>
      <c r="BI1671" s="25" t="str">
        <f t="shared" si="861"/>
        <v/>
      </c>
      <c r="BJ1671" s="25" t="str">
        <f t="shared" si="862"/>
        <v/>
      </c>
      <c r="BK1671" s="25" t="str">
        <f t="shared" si="863"/>
        <v/>
      </c>
      <c r="BL1671" s="25" t="str">
        <f t="shared" si="864"/>
        <v/>
      </c>
      <c r="BM1671" s="25" t="str">
        <f t="shared" si="865"/>
        <v/>
      </c>
      <c r="BN1671" s="25" t="str">
        <f t="shared" si="866"/>
        <v/>
      </c>
    </row>
    <row r="1672" spans="1:66">
      <c r="A1672" s="20" t="str">
        <f>IF('S.D. Paste sheet'!A1672="","",'S.D. Paste sheet'!A1672)</f>
        <v/>
      </c>
      <c r="B1672" s="20" t="str">
        <f>IF('S.D. Paste sheet'!B1672="","",'S.D. Paste sheet'!B1672)</f>
        <v/>
      </c>
      <c r="C1672" s="20" t="str">
        <f>IF('S.D. Paste sheet'!C1672="","",'S.D. Paste sheet'!C1672)</f>
        <v/>
      </c>
      <c r="D1672" s="20" t="str">
        <f>IF('S.D. Paste sheet'!D1672="","",'S.D. Paste sheet'!D1672)</f>
        <v/>
      </c>
      <c r="E1672" s="20" t="str">
        <f>IF('S.D. Paste sheet'!E1672="","",UPPER('S.D. Paste sheet'!E1672))</f>
        <v/>
      </c>
      <c r="F1672" s="20" t="str">
        <f>IF('S.D. Paste sheet'!F1672="","",'S.D. Paste sheet'!F1672)</f>
        <v/>
      </c>
      <c r="G1672" s="20" t="str">
        <f>IF('S.D. Paste sheet'!G1672="","",UPPER('S.D. Paste sheet'!G1672))</f>
        <v/>
      </c>
      <c r="H1672" s="20" t="str">
        <f>IF('S.D. Paste sheet'!H1672="","",UPPER('S.D. Paste sheet'!H1672))</f>
        <v/>
      </c>
      <c r="I1672" s="20" t="str">
        <f>IF('S.D. Paste sheet'!I1672="","",'S.D. Paste sheet'!I1672)</f>
        <v/>
      </c>
      <c r="J1672" s="20" t="str">
        <f>IF('S.D. Paste sheet'!J1672="","",'S.D. Paste sheet'!J1672)</f>
        <v/>
      </c>
      <c r="K1672" s="20" t="str">
        <f>IF('S.D. Paste sheet'!K1672="","",'S.D. Paste sheet'!K1672)</f>
        <v/>
      </c>
      <c r="L1672" s="20" t="str">
        <f>IF('S.D. Paste sheet'!L1672="","",'S.D. Paste sheet'!L1672)</f>
        <v/>
      </c>
      <c r="M1672" s="20" t="str">
        <f>IF('S.D. Paste sheet'!M1672="","",'S.D. Paste sheet'!M1672)</f>
        <v/>
      </c>
      <c r="N1672" s="20" t="str">
        <f>IF('S.D. Paste sheet'!N1672="","",'S.D. Paste sheet'!N1672)</f>
        <v/>
      </c>
      <c r="O1672" s="20" t="str">
        <f>IF('S.D. Paste sheet'!O1672="","",'S.D. Paste sheet'!O1672)</f>
        <v/>
      </c>
      <c r="P1672" s="20" t="str">
        <f>IF('S.D. Paste sheet'!P1672="","",'S.D. Paste sheet'!P1672)</f>
        <v/>
      </c>
      <c r="Q1672" s="20" t="str">
        <f>IF('S.D. Paste sheet'!Q1672="","",'S.D. Paste sheet'!Q1672)</f>
        <v/>
      </c>
      <c r="R1672" s="20" t="str">
        <f>IF('S.D. Paste sheet'!R1672="","",'S.D. Paste sheet'!R1672)</f>
        <v/>
      </c>
      <c r="S1672" s="20" t="str">
        <f>IF('S.D. Paste sheet'!S1672="","",'S.D. Paste sheet'!S1672)</f>
        <v/>
      </c>
      <c r="T1672" s="20" t="str">
        <f>IF('S.D. Paste sheet'!T1672="","",'S.D. Paste sheet'!T1672)</f>
        <v/>
      </c>
      <c r="U1672" s="20" t="str">
        <f>IF('S.D. Paste sheet'!U1672="","",'S.D. Paste sheet'!U1672)</f>
        <v/>
      </c>
      <c r="V1672" s="20" t="str">
        <f>IF('S.D. Paste sheet'!V1672="","",'S.D. Paste sheet'!V1672)</f>
        <v/>
      </c>
      <c r="W1672" s="20" t="str">
        <f>IF('S.D. Paste sheet'!W1672="","",'S.D. Paste sheet'!W1672)</f>
        <v/>
      </c>
      <c r="X1672" s="20" t="str">
        <f>IF('S.D. Paste sheet'!X1672="","",'S.D. Paste sheet'!X1672)</f>
        <v/>
      </c>
      <c r="Y1672" s="20" t="str">
        <f>IF('S.D. Paste sheet'!Y1672="","",'S.D. Paste sheet'!Y1672)</f>
        <v/>
      </c>
      <c r="Z1672" s="20" t="str">
        <f>IF('S.D. Paste sheet'!Z1672="","",'S.D. Paste sheet'!Z1672)</f>
        <v/>
      </c>
      <c r="AA1672" s="20" t="str">
        <f>IF('S.D. Paste sheet'!AA1672="","",'S.D. Paste sheet'!AA1672)</f>
        <v/>
      </c>
      <c r="AB1672" s="20" t="str">
        <f>IF('S.D. Paste sheet'!AB1672="","",'S.D. Paste sheet'!AB1672)</f>
        <v/>
      </c>
      <c r="AC1672" s="20" t="str">
        <f>IF('S.D. Paste sheet'!AC1672="","",'S.D. Paste sheet'!AC1672)</f>
        <v/>
      </c>
      <c r="AD1672" s="20" t="str">
        <f>IF('S.D. Paste sheet'!AD1672="","",'S.D. Paste sheet'!AD1672)</f>
        <v/>
      </c>
      <c r="AE1672" s="29"/>
      <c r="AF1672" t="str">
        <f>IF(AK1672="","",IF(AK1672&gt;0,COUNT($AG$2:AG1672),""))</f>
        <v/>
      </c>
      <c r="AG1672" s="25" t="str">
        <f t="shared" si="835"/>
        <v/>
      </c>
      <c r="AH1672" s="25" t="str">
        <f t="shared" si="836"/>
        <v/>
      </c>
      <c r="AI1672" s="25" t="str">
        <f t="shared" si="837"/>
        <v/>
      </c>
      <c r="AJ1672" s="25" t="str">
        <f t="shared" si="838"/>
        <v/>
      </c>
      <c r="AK1672" s="25" t="str">
        <f t="shared" si="839"/>
        <v/>
      </c>
      <c r="AL1672" s="25" t="str">
        <f t="shared" si="840"/>
        <v/>
      </c>
      <c r="AM1672" s="25" t="str">
        <f t="shared" si="841"/>
        <v/>
      </c>
      <c r="AN1672" s="25" t="str">
        <f t="shared" si="842"/>
        <v/>
      </c>
      <c r="AO1672" s="25" t="str">
        <f t="shared" si="843"/>
        <v/>
      </c>
      <c r="AP1672" s="25" t="str">
        <f t="shared" si="844"/>
        <v/>
      </c>
      <c r="AQ1672" s="25" t="str">
        <f t="shared" si="845"/>
        <v/>
      </c>
      <c r="AR1672" s="25" t="str">
        <f t="shared" si="846"/>
        <v/>
      </c>
      <c r="AS1672" s="25" t="str">
        <f t="shared" si="847"/>
        <v/>
      </c>
      <c r="AT1672" s="25" t="str">
        <f t="shared" si="848"/>
        <v/>
      </c>
      <c r="AU1672" s="25" t="str">
        <f t="shared" si="849"/>
        <v/>
      </c>
      <c r="AV1672" s="25" t="str">
        <f t="shared" si="850"/>
        <v/>
      </c>
      <c r="AX1672" t="str">
        <f>IF(BC1672="","",IF(BC1672&gt;0,COUNT($AY$2:AY1672),""))</f>
        <v/>
      </c>
      <c r="AY1672" s="25" t="str">
        <f t="shared" si="851"/>
        <v/>
      </c>
      <c r="AZ1672" s="25" t="str">
        <f t="shared" si="852"/>
        <v/>
      </c>
      <c r="BA1672" s="25" t="str">
        <f t="shared" si="853"/>
        <v/>
      </c>
      <c r="BB1672" s="25" t="str">
        <f t="shared" si="854"/>
        <v/>
      </c>
      <c r="BC1672" s="25" t="str">
        <f t="shared" si="855"/>
        <v/>
      </c>
      <c r="BD1672" s="25" t="str">
        <f t="shared" si="856"/>
        <v/>
      </c>
      <c r="BE1672" s="25" t="str">
        <f t="shared" si="857"/>
        <v/>
      </c>
      <c r="BF1672" s="25" t="str">
        <f t="shared" si="858"/>
        <v/>
      </c>
      <c r="BG1672" s="25" t="str">
        <f t="shared" si="859"/>
        <v/>
      </c>
      <c r="BH1672" s="25" t="str">
        <f t="shared" si="860"/>
        <v/>
      </c>
      <c r="BI1672" s="25" t="str">
        <f t="shared" si="861"/>
        <v/>
      </c>
      <c r="BJ1672" s="25" t="str">
        <f t="shared" si="862"/>
        <v/>
      </c>
      <c r="BK1672" s="25" t="str">
        <f t="shared" si="863"/>
        <v/>
      </c>
      <c r="BL1672" s="25" t="str">
        <f t="shared" si="864"/>
        <v/>
      </c>
      <c r="BM1672" s="25" t="str">
        <f t="shared" si="865"/>
        <v/>
      </c>
      <c r="BN1672" s="25" t="str">
        <f t="shared" si="866"/>
        <v/>
      </c>
    </row>
    <row r="1673" spans="1:66">
      <c r="A1673" s="20" t="str">
        <f>IF('S.D. Paste sheet'!A1673="","",'S.D. Paste sheet'!A1673)</f>
        <v/>
      </c>
      <c r="B1673" s="20" t="str">
        <f>IF('S.D. Paste sheet'!B1673="","",'S.D. Paste sheet'!B1673)</f>
        <v/>
      </c>
      <c r="C1673" s="20" t="str">
        <f>IF('S.D. Paste sheet'!C1673="","",'S.D. Paste sheet'!C1673)</f>
        <v/>
      </c>
      <c r="D1673" s="20" t="str">
        <f>IF('S.D. Paste sheet'!D1673="","",'S.D. Paste sheet'!D1673)</f>
        <v/>
      </c>
      <c r="E1673" s="20" t="str">
        <f>IF('S.D. Paste sheet'!E1673="","",UPPER('S.D. Paste sheet'!E1673))</f>
        <v/>
      </c>
      <c r="F1673" s="20" t="str">
        <f>IF('S.D. Paste sheet'!F1673="","",'S.D. Paste sheet'!F1673)</f>
        <v/>
      </c>
      <c r="G1673" s="20" t="str">
        <f>IF('S.D. Paste sheet'!G1673="","",UPPER('S.D. Paste sheet'!G1673))</f>
        <v/>
      </c>
      <c r="H1673" s="20" t="str">
        <f>IF('S.D. Paste sheet'!H1673="","",UPPER('S.D. Paste sheet'!H1673))</f>
        <v/>
      </c>
      <c r="I1673" s="20" t="str">
        <f>IF('S.D. Paste sheet'!I1673="","",'S.D. Paste sheet'!I1673)</f>
        <v/>
      </c>
      <c r="J1673" s="20" t="str">
        <f>IF('S.D. Paste sheet'!J1673="","",'S.D. Paste sheet'!J1673)</f>
        <v/>
      </c>
      <c r="K1673" s="20" t="str">
        <f>IF('S.D. Paste sheet'!K1673="","",'S.D. Paste sheet'!K1673)</f>
        <v/>
      </c>
      <c r="L1673" s="20" t="str">
        <f>IF('S.D. Paste sheet'!L1673="","",'S.D. Paste sheet'!L1673)</f>
        <v/>
      </c>
      <c r="M1673" s="20" t="str">
        <f>IF('S.D. Paste sheet'!M1673="","",'S.D. Paste sheet'!M1673)</f>
        <v/>
      </c>
      <c r="N1673" s="20" t="str">
        <f>IF('S.D. Paste sheet'!N1673="","",'S.D. Paste sheet'!N1673)</f>
        <v/>
      </c>
      <c r="O1673" s="20" t="str">
        <f>IF('S.D. Paste sheet'!O1673="","",'S.D. Paste sheet'!O1673)</f>
        <v/>
      </c>
      <c r="P1673" s="20" t="str">
        <f>IF('S.D. Paste sheet'!P1673="","",'S.D. Paste sheet'!P1673)</f>
        <v/>
      </c>
      <c r="Q1673" s="20" t="str">
        <f>IF('S.D. Paste sheet'!Q1673="","",'S.D. Paste sheet'!Q1673)</f>
        <v/>
      </c>
      <c r="R1673" s="20" t="str">
        <f>IF('S.D. Paste sheet'!R1673="","",'S.D. Paste sheet'!R1673)</f>
        <v/>
      </c>
      <c r="S1673" s="20" t="str">
        <f>IF('S.D. Paste sheet'!S1673="","",'S.D. Paste sheet'!S1673)</f>
        <v/>
      </c>
      <c r="T1673" s="20" t="str">
        <f>IF('S.D. Paste sheet'!T1673="","",'S.D. Paste sheet'!T1673)</f>
        <v/>
      </c>
      <c r="U1673" s="20" t="str">
        <f>IF('S.D. Paste sheet'!U1673="","",'S.D. Paste sheet'!U1673)</f>
        <v/>
      </c>
      <c r="V1673" s="20" t="str">
        <f>IF('S.D. Paste sheet'!V1673="","",'S.D. Paste sheet'!V1673)</f>
        <v/>
      </c>
      <c r="W1673" s="20" t="str">
        <f>IF('S.D. Paste sheet'!W1673="","",'S.D. Paste sheet'!W1673)</f>
        <v/>
      </c>
      <c r="X1673" s="20" t="str">
        <f>IF('S.D. Paste sheet'!X1673="","",'S.D. Paste sheet'!X1673)</f>
        <v/>
      </c>
      <c r="Y1673" s="20" t="str">
        <f>IF('S.D. Paste sheet'!Y1673="","",'S.D. Paste sheet'!Y1673)</f>
        <v/>
      </c>
      <c r="Z1673" s="20" t="str">
        <f>IF('S.D. Paste sheet'!Z1673="","",'S.D. Paste sheet'!Z1673)</f>
        <v/>
      </c>
      <c r="AA1673" s="20" t="str">
        <f>IF('S.D. Paste sheet'!AA1673="","",'S.D. Paste sheet'!AA1673)</f>
        <v/>
      </c>
      <c r="AB1673" s="20" t="str">
        <f>IF('S.D. Paste sheet'!AB1673="","",'S.D. Paste sheet'!AB1673)</f>
        <v/>
      </c>
      <c r="AC1673" s="20" t="str">
        <f>IF('S.D. Paste sheet'!AC1673="","",'S.D. Paste sheet'!AC1673)</f>
        <v/>
      </c>
      <c r="AD1673" s="20" t="str">
        <f>IF('S.D. Paste sheet'!AD1673="","",'S.D. Paste sheet'!AD1673)</f>
        <v/>
      </c>
      <c r="AE1673" s="29"/>
      <c r="AF1673" t="str">
        <f>IF(AK1673="","",IF(AK1673&gt;0,COUNT($AG$2:AG1673),""))</f>
        <v/>
      </c>
      <c r="AG1673" s="25" t="str">
        <f t="shared" si="835"/>
        <v/>
      </c>
      <c r="AH1673" s="25" t="str">
        <f t="shared" si="836"/>
        <v/>
      </c>
      <c r="AI1673" s="25" t="str">
        <f t="shared" si="837"/>
        <v/>
      </c>
      <c r="AJ1673" s="25" t="str">
        <f t="shared" si="838"/>
        <v/>
      </c>
      <c r="AK1673" s="25" t="str">
        <f t="shared" si="839"/>
        <v/>
      </c>
      <c r="AL1673" s="25" t="str">
        <f t="shared" si="840"/>
        <v/>
      </c>
      <c r="AM1673" s="25" t="str">
        <f t="shared" si="841"/>
        <v/>
      </c>
      <c r="AN1673" s="25" t="str">
        <f t="shared" si="842"/>
        <v/>
      </c>
      <c r="AO1673" s="25" t="str">
        <f t="shared" si="843"/>
        <v/>
      </c>
      <c r="AP1673" s="25" t="str">
        <f t="shared" si="844"/>
        <v/>
      </c>
      <c r="AQ1673" s="25" t="str">
        <f t="shared" si="845"/>
        <v/>
      </c>
      <c r="AR1673" s="25" t="str">
        <f t="shared" si="846"/>
        <v/>
      </c>
      <c r="AS1673" s="25" t="str">
        <f t="shared" si="847"/>
        <v/>
      </c>
      <c r="AT1673" s="25" t="str">
        <f t="shared" si="848"/>
        <v/>
      </c>
      <c r="AU1673" s="25" t="str">
        <f t="shared" si="849"/>
        <v/>
      </c>
      <c r="AV1673" s="25" t="str">
        <f t="shared" si="850"/>
        <v/>
      </c>
      <c r="AX1673" t="str">
        <f>IF(BC1673="","",IF(BC1673&gt;0,COUNT($AY$2:AY1673),""))</f>
        <v/>
      </c>
      <c r="AY1673" s="25" t="str">
        <f t="shared" si="851"/>
        <v/>
      </c>
      <c r="AZ1673" s="25" t="str">
        <f t="shared" si="852"/>
        <v/>
      </c>
      <c r="BA1673" s="25" t="str">
        <f t="shared" si="853"/>
        <v/>
      </c>
      <c r="BB1673" s="25" t="str">
        <f t="shared" si="854"/>
        <v/>
      </c>
      <c r="BC1673" s="25" t="str">
        <f t="shared" si="855"/>
        <v/>
      </c>
      <c r="BD1673" s="25" t="str">
        <f t="shared" si="856"/>
        <v/>
      </c>
      <c r="BE1673" s="25" t="str">
        <f t="shared" si="857"/>
        <v/>
      </c>
      <c r="BF1673" s="25" t="str">
        <f t="shared" si="858"/>
        <v/>
      </c>
      <c r="BG1673" s="25" t="str">
        <f t="shared" si="859"/>
        <v/>
      </c>
      <c r="BH1673" s="25" t="str">
        <f t="shared" si="860"/>
        <v/>
      </c>
      <c r="BI1673" s="25" t="str">
        <f t="shared" si="861"/>
        <v/>
      </c>
      <c r="BJ1673" s="25" t="str">
        <f t="shared" si="862"/>
        <v/>
      </c>
      <c r="BK1673" s="25" t="str">
        <f t="shared" si="863"/>
        <v/>
      </c>
      <c r="BL1673" s="25" t="str">
        <f t="shared" si="864"/>
        <v/>
      </c>
      <c r="BM1673" s="25" t="str">
        <f t="shared" si="865"/>
        <v/>
      </c>
      <c r="BN1673" s="25" t="str">
        <f t="shared" si="866"/>
        <v/>
      </c>
    </row>
    <row r="1674" spans="1:66">
      <c r="A1674" s="20" t="str">
        <f>IF('S.D. Paste sheet'!A1674="","",'S.D. Paste sheet'!A1674)</f>
        <v/>
      </c>
      <c r="B1674" s="20" t="str">
        <f>IF('S.D. Paste sheet'!B1674="","",'S.D. Paste sheet'!B1674)</f>
        <v/>
      </c>
      <c r="C1674" s="20" t="str">
        <f>IF('S.D. Paste sheet'!C1674="","",'S.D. Paste sheet'!C1674)</f>
        <v/>
      </c>
      <c r="D1674" s="20" t="str">
        <f>IF('S.D. Paste sheet'!D1674="","",'S.D. Paste sheet'!D1674)</f>
        <v/>
      </c>
      <c r="E1674" s="20" t="str">
        <f>IF('S.D. Paste sheet'!E1674="","",UPPER('S.D. Paste sheet'!E1674))</f>
        <v/>
      </c>
      <c r="F1674" s="20" t="str">
        <f>IF('S.D. Paste sheet'!F1674="","",'S.D. Paste sheet'!F1674)</f>
        <v/>
      </c>
      <c r="G1674" s="20" t="str">
        <f>IF('S.D. Paste sheet'!G1674="","",UPPER('S.D. Paste sheet'!G1674))</f>
        <v/>
      </c>
      <c r="H1674" s="20" t="str">
        <f>IF('S.D. Paste sheet'!H1674="","",UPPER('S.D. Paste sheet'!H1674))</f>
        <v/>
      </c>
      <c r="I1674" s="20" t="str">
        <f>IF('S.D. Paste sheet'!I1674="","",'S.D. Paste sheet'!I1674)</f>
        <v/>
      </c>
      <c r="J1674" s="20" t="str">
        <f>IF('S.D. Paste sheet'!J1674="","",'S.D. Paste sheet'!J1674)</f>
        <v/>
      </c>
      <c r="K1674" s="20" t="str">
        <f>IF('S.D. Paste sheet'!K1674="","",'S.D. Paste sheet'!K1674)</f>
        <v/>
      </c>
      <c r="L1674" s="20" t="str">
        <f>IF('S.D. Paste sheet'!L1674="","",'S.D. Paste sheet'!L1674)</f>
        <v/>
      </c>
      <c r="M1674" s="20" t="str">
        <f>IF('S.D. Paste sheet'!M1674="","",'S.D. Paste sheet'!M1674)</f>
        <v/>
      </c>
      <c r="N1674" s="20" t="str">
        <f>IF('S.D. Paste sheet'!N1674="","",'S.D. Paste sheet'!N1674)</f>
        <v/>
      </c>
      <c r="O1674" s="20" t="str">
        <f>IF('S.D. Paste sheet'!O1674="","",'S.D. Paste sheet'!O1674)</f>
        <v/>
      </c>
      <c r="P1674" s="20" t="str">
        <f>IF('S.D. Paste sheet'!P1674="","",'S.D. Paste sheet'!P1674)</f>
        <v/>
      </c>
      <c r="Q1674" s="20" t="str">
        <f>IF('S.D. Paste sheet'!Q1674="","",'S.D. Paste sheet'!Q1674)</f>
        <v/>
      </c>
      <c r="R1674" s="20" t="str">
        <f>IF('S.D. Paste sheet'!R1674="","",'S.D. Paste sheet'!R1674)</f>
        <v/>
      </c>
      <c r="S1674" s="20" t="str">
        <f>IF('S.D. Paste sheet'!S1674="","",'S.D. Paste sheet'!S1674)</f>
        <v/>
      </c>
      <c r="T1674" s="20" t="str">
        <f>IF('S.D. Paste sheet'!T1674="","",'S.D. Paste sheet'!T1674)</f>
        <v/>
      </c>
      <c r="U1674" s="20" t="str">
        <f>IF('S.D. Paste sheet'!U1674="","",'S.D. Paste sheet'!U1674)</f>
        <v/>
      </c>
      <c r="V1674" s="20" t="str">
        <f>IF('S.D. Paste sheet'!V1674="","",'S.D. Paste sheet'!V1674)</f>
        <v/>
      </c>
      <c r="W1674" s="20" t="str">
        <f>IF('S.D. Paste sheet'!W1674="","",'S.D. Paste sheet'!W1674)</f>
        <v/>
      </c>
      <c r="X1674" s="20" t="str">
        <f>IF('S.D. Paste sheet'!X1674="","",'S.D. Paste sheet'!X1674)</f>
        <v/>
      </c>
      <c r="Y1674" s="20" t="str">
        <f>IF('S.D. Paste sheet'!Y1674="","",'S.D. Paste sheet'!Y1674)</f>
        <v/>
      </c>
      <c r="Z1674" s="20" t="str">
        <f>IF('S.D. Paste sheet'!Z1674="","",'S.D. Paste sheet'!Z1674)</f>
        <v/>
      </c>
      <c r="AA1674" s="20" t="str">
        <f>IF('S.D. Paste sheet'!AA1674="","",'S.D. Paste sheet'!AA1674)</f>
        <v/>
      </c>
      <c r="AB1674" s="20" t="str">
        <f>IF('S.D. Paste sheet'!AB1674="","",'S.D. Paste sheet'!AB1674)</f>
        <v/>
      </c>
      <c r="AC1674" s="20" t="str">
        <f>IF('S.D. Paste sheet'!AC1674="","",'S.D. Paste sheet'!AC1674)</f>
        <v/>
      </c>
      <c r="AD1674" s="20" t="str">
        <f>IF('S.D. Paste sheet'!AD1674="","",'S.D. Paste sheet'!AD1674)</f>
        <v/>
      </c>
      <c r="AE1674" s="29"/>
      <c r="AF1674" t="str">
        <f>IF(AK1674="","",IF(AK1674&gt;0,COUNT($AG$2:AG1674),""))</f>
        <v/>
      </c>
      <c r="AG1674" s="25" t="str">
        <f t="shared" si="835"/>
        <v/>
      </c>
      <c r="AH1674" s="25" t="str">
        <f t="shared" si="836"/>
        <v/>
      </c>
      <c r="AI1674" s="25" t="str">
        <f t="shared" si="837"/>
        <v/>
      </c>
      <c r="AJ1674" s="25" t="str">
        <f t="shared" si="838"/>
        <v/>
      </c>
      <c r="AK1674" s="25" t="str">
        <f t="shared" si="839"/>
        <v/>
      </c>
      <c r="AL1674" s="25" t="str">
        <f t="shared" si="840"/>
        <v/>
      </c>
      <c r="AM1674" s="25" t="str">
        <f t="shared" si="841"/>
        <v/>
      </c>
      <c r="AN1674" s="25" t="str">
        <f t="shared" si="842"/>
        <v/>
      </c>
      <c r="AO1674" s="25" t="str">
        <f t="shared" si="843"/>
        <v/>
      </c>
      <c r="AP1674" s="25" t="str">
        <f t="shared" si="844"/>
        <v/>
      </c>
      <c r="AQ1674" s="25" t="str">
        <f t="shared" si="845"/>
        <v/>
      </c>
      <c r="AR1674" s="25" t="str">
        <f t="shared" si="846"/>
        <v/>
      </c>
      <c r="AS1674" s="25" t="str">
        <f t="shared" si="847"/>
        <v/>
      </c>
      <c r="AT1674" s="25" t="str">
        <f t="shared" si="848"/>
        <v/>
      </c>
      <c r="AU1674" s="25" t="str">
        <f t="shared" si="849"/>
        <v/>
      </c>
      <c r="AV1674" s="25" t="str">
        <f t="shared" si="850"/>
        <v/>
      </c>
      <c r="AX1674" t="str">
        <f>IF(BC1674="","",IF(BC1674&gt;0,COUNT($AY$2:AY1674),""))</f>
        <v/>
      </c>
      <c r="AY1674" s="25" t="str">
        <f t="shared" si="851"/>
        <v/>
      </c>
      <c r="AZ1674" s="25" t="str">
        <f t="shared" si="852"/>
        <v/>
      </c>
      <c r="BA1674" s="25" t="str">
        <f t="shared" si="853"/>
        <v/>
      </c>
      <c r="BB1674" s="25" t="str">
        <f t="shared" si="854"/>
        <v/>
      </c>
      <c r="BC1674" s="25" t="str">
        <f t="shared" si="855"/>
        <v/>
      </c>
      <c r="BD1674" s="25" t="str">
        <f t="shared" si="856"/>
        <v/>
      </c>
      <c r="BE1674" s="25" t="str">
        <f t="shared" si="857"/>
        <v/>
      </c>
      <c r="BF1674" s="25" t="str">
        <f t="shared" si="858"/>
        <v/>
      </c>
      <c r="BG1674" s="25" t="str">
        <f t="shared" si="859"/>
        <v/>
      </c>
      <c r="BH1674" s="25" t="str">
        <f t="shared" si="860"/>
        <v/>
      </c>
      <c r="BI1674" s="25" t="str">
        <f t="shared" si="861"/>
        <v/>
      </c>
      <c r="BJ1674" s="25" t="str">
        <f t="shared" si="862"/>
        <v/>
      </c>
      <c r="BK1674" s="25" t="str">
        <f t="shared" si="863"/>
        <v/>
      </c>
      <c r="BL1674" s="25" t="str">
        <f t="shared" si="864"/>
        <v/>
      </c>
      <c r="BM1674" s="25" t="str">
        <f t="shared" si="865"/>
        <v/>
      </c>
      <c r="BN1674" s="25" t="str">
        <f t="shared" si="866"/>
        <v/>
      </c>
    </row>
    <row r="1675" spans="1:66">
      <c r="A1675" s="20" t="str">
        <f>IF('S.D. Paste sheet'!A1675="","",'S.D. Paste sheet'!A1675)</f>
        <v/>
      </c>
      <c r="B1675" s="20" t="str">
        <f>IF('S.D. Paste sheet'!B1675="","",'S.D. Paste sheet'!B1675)</f>
        <v/>
      </c>
      <c r="C1675" s="20" t="str">
        <f>IF('S.D. Paste sheet'!C1675="","",'S.D. Paste sheet'!C1675)</f>
        <v/>
      </c>
      <c r="D1675" s="20" t="str">
        <f>IF('S.D. Paste sheet'!D1675="","",'S.D. Paste sheet'!D1675)</f>
        <v/>
      </c>
      <c r="E1675" s="20" t="str">
        <f>IF('S.D. Paste sheet'!E1675="","",UPPER('S.D. Paste sheet'!E1675))</f>
        <v/>
      </c>
      <c r="F1675" s="20" t="str">
        <f>IF('S.D. Paste sheet'!F1675="","",'S.D. Paste sheet'!F1675)</f>
        <v/>
      </c>
      <c r="G1675" s="20" t="str">
        <f>IF('S.D. Paste sheet'!G1675="","",UPPER('S.D. Paste sheet'!G1675))</f>
        <v/>
      </c>
      <c r="H1675" s="20" t="str">
        <f>IF('S.D. Paste sheet'!H1675="","",UPPER('S.D. Paste sheet'!H1675))</f>
        <v/>
      </c>
      <c r="I1675" s="20" t="str">
        <f>IF('S.D. Paste sheet'!I1675="","",'S.D. Paste sheet'!I1675)</f>
        <v/>
      </c>
      <c r="J1675" s="20" t="str">
        <f>IF('S.D. Paste sheet'!J1675="","",'S.D. Paste sheet'!J1675)</f>
        <v/>
      </c>
      <c r="K1675" s="20" t="str">
        <f>IF('S.D. Paste sheet'!K1675="","",'S.D. Paste sheet'!K1675)</f>
        <v/>
      </c>
      <c r="L1675" s="20" t="str">
        <f>IF('S.D. Paste sheet'!L1675="","",'S.D. Paste sheet'!L1675)</f>
        <v/>
      </c>
      <c r="M1675" s="20" t="str">
        <f>IF('S.D. Paste sheet'!M1675="","",'S.D. Paste sheet'!M1675)</f>
        <v/>
      </c>
      <c r="N1675" s="20" t="str">
        <f>IF('S.D. Paste sheet'!N1675="","",'S.D. Paste sheet'!N1675)</f>
        <v/>
      </c>
      <c r="O1675" s="20" t="str">
        <f>IF('S.D. Paste sheet'!O1675="","",'S.D. Paste sheet'!O1675)</f>
        <v/>
      </c>
      <c r="P1675" s="20" t="str">
        <f>IF('S.D. Paste sheet'!P1675="","",'S.D. Paste sheet'!P1675)</f>
        <v/>
      </c>
      <c r="Q1675" s="20" t="str">
        <f>IF('S.D. Paste sheet'!Q1675="","",'S.D. Paste sheet'!Q1675)</f>
        <v/>
      </c>
      <c r="R1675" s="20" t="str">
        <f>IF('S.D. Paste sheet'!R1675="","",'S.D. Paste sheet'!R1675)</f>
        <v/>
      </c>
      <c r="S1675" s="20" t="str">
        <f>IF('S.D. Paste sheet'!S1675="","",'S.D. Paste sheet'!S1675)</f>
        <v/>
      </c>
      <c r="T1675" s="20" t="str">
        <f>IF('S.D. Paste sheet'!T1675="","",'S.D. Paste sheet'!T1675)</f>
        <v/>
      </c>
      <c r="U1675" s="20" t="str">
        <f>IF('S.D. Paste sheet'!U1675="","",'S.D. Paste sheet'!U1675)</f>
        <v/>
      </c>
      <c r="V1675" s="20" t="str">
        <f>IF('S.D. Paste sheet'!V1675="","",'S.D. Paste sheet'!V1675)</f>
        <v/>
      </c>
      <c r="W1675" s="20" t="str">
        <f>IF('S.D. Paste sheet'!W1675="","",'S.D. Paste sheet'!W1675)</f>
        <v/>
      </c>
      <c r="X1675" s="20" t="str">
        <f>IF('S.D. Paste sheet'!X1675="","",'S.D. Paste sheet'!X1675)</f>
        <v/>
      </c>
      <c r="Y1675" s="20" t="str">
        <f>IF('S.D. Paste sheet'!Y1675="","",'S.D. Paste sheet'!Y1675)</f>
        <v/>
      </c>
      <c r="Z1675" s="20" t="str">
        <f>IF('S.D. Paste sheet'!Z1675="","",'S.D. Paste sheet'!Z1675)</f>
        <v/>
      </c>
      <c r="AA1675" s="20" t="str">
        <f>IF('S.D. Paste sheet'!AA1675="","",'S.D. Paste sheet'!AA1675)</f>
        <v/>
      </c>
      <c r="AB1675" s="20" t="str">
        <f>IF('S.D. Paste sheet'!AB1675="","",'S.D. Paste sheet'!AB1675)</f>
        <v/>
      </c>
      <c r="AC1675" s="20" t="str">
        <f>IF('S.D. Paste sheet'!AC1675="","",'S.D. Paste sheet'!AC1675)</f>
        <v/>
      </c>
      <c r="AD1675" s="20" t="str">
        <f>IF('S.D. Paste sheet'!AD1675="","",'S.D. Paste sheet'!AD1675)</f>
        <v/>
      </c>
      <c r="AE1675" s="29"/>
      <c r="AF1675" t="str">
        <f>IF(AK1675="","",IF(AK1675&gt;0,COUNT($AG$2:AG1675),""))</f>
        <v/>
      </c>
      <c r="AG1675" s="25" t="str">
        <f t="shared" si="835"/>
        <v/>
      </c>
      <c r="AH1675" s="25" t="str">
        <f t="shared" si="836"/>
        <v/>
      </c>
      <c r="AI1675" s="25" t="str">
        <f t="shared" si="837"/>
        <v/>
      </c>
      <c r="AJ1675" s="25" t="str">
        <f t="shared" si="838"/>
        <v/>
      </c>
      <c r="AK1675" s="25" t="str">
        <f t="shared" si="839"/>
        <v/>
      </c>
      <c r="AL1675" s="25" t="str">
        <f t="shared" si="840"/>
        <v/>
      </c>
      <c r="AM1675" s="25" t="str">
        <f t="shared" si="841"/>
        <v/>
      </c>
      <c r="AN1675" s="25" t="str">
        <f t="shared" si="842"/>
        <v/>
      </c>
      <c r="AO1675" s="25" t="str">
        <f t="shared" si="843"/>
        <v/>
      </c>
      <c r="AP1675" s="25" t="str">
        <f t="shared" si="844"/>
        <v/>
      </c>
      <c r="AQ1675" s="25" t="str">
        <f t="shared" si="845"/>
        <v/>
      </c>
      <c r="AR1675" s="25" t="str">
        <f t="shared" si="846"/>
        <v/>
      </c>
      <c r="AS1675" s="25" t="str">
        <f t="shared" si="847"/>
        <v/>
      </c>
      <c r="AT1675" s="25" t="str">
        <f t="shared" si="848"/>
        <v/>
      </c>
      <c r="AU1675" s="25" t="str">
        <f t="shared" si="849"/>
        <v/>
      </c>
      <c r="AV1675" s="25" t="str">
        <f t="shared" si="850"/>
        <v/>
      </c>
      <c r="AX1675" t="str">
        <f>IF(BC1675="","",IF(BC1675&gt;0,COUNT($AY$2:AY1675),""))</f>
        <v/>
      </c>
      <c r="AY1675" s="25" t="str">
        <f t="shared" si="851"/>
        <v/>
      </c>
      <c r="AZ1675" s="25" t="str">
        <f t="shared" si="852"/>
        <v/>
      </c>
      <c r="BA1675" s="25" t="str">
        <f t="shared" si="853"/>
        <v/>
      </c>
      <c r="BB1675" s="25" t="str">
        <f t="shared" si="854"/>
        <v/>
      </c>
      <c r="BC1675" s="25" t="str">
        <f t="shared" si="855"/>
        <v/>
      </c>
      <c r="BD1675" s="25" t="str">
        <f t="shared" si="856"/>
        <v/>
      </c>
      <c r="BE1675" s="25" t="str">
        <f t="shared" si="857"/>
        <v/>
      </c>
      <c r="BF1675" s="25" t="str">
        <f t="shared" si="858"/>
        <v/>
      </c>
      <c r="BG1675" s="25" t="str">
        <f t="shared" si="859"/>
        <v/>
      </c>
      <c r="BH1675" s="25" t="str">
        <f t="shared" si="860"/>
        <v/>
      </c>
      <c r="BI1675" s="25" t="str">
        <f t="shared" si="861"/>
        <v/>
      </c>
      <c r="BJ1675" s="25" t="str">
        <f t="shared" si="862"/>
        <v/>
      </c>
      <c r="BK1675" s="25" t="str">
        <f t="shared" si="863"/>
        <v/>
      </c>
      <c r="BL1675" s="25" t="str">
        <f t="shared" si="864"/>
        <v/>
      </c>
      <c r="BM1675" s="25" t="str">
        <f t="shared" si="865"/>
        <v/>
      </c>
      <c r="BN1675" s="25" t="str">
        <f t="shared" si="866"/>
        <v/>
      </c>
    </row>
    <row r="1676" spans="1:66">
      <c r="A1676" s="20" t="str">
        <f>IF('S.D. Paste sheet'!A1676="","",'S.D. Paste sheet'!A1676)</f>
        <v/>
      </c>
      <c r="B1676" s="20" t="str">
        <f>IF('S.D. Paste sheet'!B1676="","",'S.D. Paste sheet'!B1676)</f>
        <v/>
      </c>
      <c r="C1676" s="20" t="str">
        <f>IF('S.D. Paste sheet'!C1676="","",'S.D. Paste sheet'!C1676)</f>
        <v/>
      </c>
      <c r="D1676" s="20" t="str">
        <f>IF('S.D. Paste sheet'!D1676="","",'S.D. Paste sheet'!D1676)</f>
        <v/>
      </c>
      <c r="E1676" s="20" t="str">
        <f>IF('S.D. Paste sheet'!E1676="","",UPPER('S.D. Paste sheet'!E1676))</f>
        <v/>
      </c>
      <c r="F1676" s="20" t="str">
        <f>IF('S.D. Paste sheet'!F1676="","",'S.D. Paste sheet'!F1676)</f>
        <v/>
      </c>
      <c r="G1676" s="20" t="str">
        <f>IF('S.D. Paste sheet'!G1676="","",UPPER('S.D. Paste sheet'!G1676))</f>
        <v/>
      </c>
      <c r="H1676" s="20" t="str">
        <f>IF('S.D. Paste sheet'!H1676="","",UPPER('S.D. Paste sheet'!H1676))</f>
        <v/>
      </c>
      <c r="I1676" s="20" t="str">
        <f>IF('S.D. Paste sheet'!I1676="","",'S.D. Paste sheet'!I1676)</f>
        <v/>
      </c>
      <c r="J1676" s="20" t="str">
        <f>IF('S.D. Paste sheet'!J1676="","",'S.D. Paste sheet'!J1676)</f>
        <v/>
      </c>
      <c r="K1676" s="20" t="str">
        <f>IF('S.D. Paste sheet'!K1676="","",'S.D. Paste sheet'!K1676)</f>
        <v/>
      </c>
      <c r="L1676" s="20" t="str">
        <f>IF('S.D. Paste sheet'!L1676="","",'S.D. Paste sheet'!L1676)</f>
        <v/>
      </c>
      <c r="M1676" s="20" t="str">
        <f>IF('S.D. Paste sheet'!M1676="","",'S.D. Paste sheet'!M1676)</f>
        <v/>
      </c>
      <c r="N1676" s="20" t="str">
        <f>IF('S.D. Paste sheet'!N1676="","",'S.D. Paste sheet'!N1676)</f>
        <v/>
      </c>
      <c r="O1676" s="20" t="str">
        <f>IF('S.D. Paste sheet'!O1676="","",'S.D. Paste sheet'!O1676)</f>
        <v/>
      </c>
      <c r="P1676" s="20" t="str">
        <f>IF('S.D. Paste sheet'!P1676="","",'S.D. Paste sheet'!P1676)</f>
        <v/>
      </c>
      <c r="Q1676" s="20" t="str">
        <f>IF('S.D. Paste sheet'!Q1676="","",'S.D. Paste sheet'!Q1676)</f>
        <v/>
      </c>
      <c r="R1676" s="20" t="str">
        <f>IF('S.D. Paste sheet'!R1676="","",'S.D. Paste sheet'!R1676)</f>
        <v/>
      </c>
      <c r="S1676" s="20" t="str">
        <f>IF('S.D. Paste sheet'!S1676="","",'S.D. Paste sheet'!S1676)</f>
        <v/>
      </c>
      <c r="T1676" s="20" t="str">
        <f>IF('S.D. Paste sheet'!T1676="","",'S.D. Paste sheet'!T1676)</f>
        <v/>
      </c>
      <c r="U1676" s="20" t="str">
        <f>IF('S.D. Paste sheet'!U1676="","",'S.D. Paste sheet'!U1676)</f>
        <v/>
      </c>
      <c r="V1676" s="20" t="str">
        <f>IF('S.D. Paste sheet'!V1676="","",'S.D. Paste sheet'!V1676)</f>
        <v/>
      </c>
      <c r="W1676" s="20" t="str">
        <f>IF('S.D. Paste sheet'!W1676="","",'S.D. Paste sheet'!W1676)</f>
        <v/>
      </c>
      <c r="X1676" s="20" t="str">
        <f>IF('S.D. Paste sheet'!X1676="","",'S.D. Paste sheet'!X1676)</f>
        <v/>
      </c>
      <c r="Y1676" s="20" t="str">
        <f>IF('S.D. Paste sheet'!Y1676="","",'S.D. Paste sheet'!Y1676)</f>
        <v/>
      </c>
      <c r="Z1676" s="20" t="str">
        <f>IF('S.D. Paste sheet'!Z1676="","",'S.D. Paste sheet'!Z1676)</f>
        <v/>
      </c>
      <c r="AA1676" s="20" t="str">
        <f>IF('S.D. Paste sheet'!AA1676="","",'S.D. Paste sheet'!AA1676)</f>
        <v/>
      </c>
      <c r="AB1676" s="20" t="str">
        <f>IF('S.D. Paste sheet'!AB1676="","",'S.D. Paste sheet'!AB1676)</f>
        <v/>
      </c>
      <c r="AC1676" s="20" t="str">
        <f>IF('S.D. Paste sheet'!AC1676="","",'S.D. Paste sheet'!AC1676)</f>
        <v/>
      </c>
      <c r="AD1676" s="20" t="str">
        <f>IF('S.D. Paste sheet'!AD1676="","",'S.D. Paste sheet'!AD1676)</f>
        <v/>
      </c>
      <c r="AE1676" s="29"/>
      <c r="AF1676" t="str">
        <f>IF(AK1676="","",IF(AK1676&gt;0,COUNT($AG$2:AG1676),""))</f>
        <v/>
      </c>
      <c r="AG1676" s="25" t="str">
        <f t="shared" si="835"/>
        <v/>
      </c>
      <c r="AH1676" s="25" t="str">
        <f t="shared" si="836"/>
        <v/>
      </c>
      <c r="AI1676" s="25" t="str">
        <f t="shared" si="837"/>
        <v/>
      </c>
      <c r="AJ1676" s="25" t="str">
        <f t="shared" si="838"/>
        <v/>
      </c>
      <c r="AK1676" s="25" t="str">
        <f t="shared" si="839"/>
        <v/>
      </c>
      <c r="AL1676" s="25" t="str">
        <f t="shared" si="840"/>
        <v/>
      </c>
      <c r="AM1676" s="25" t="str">
        <f t="shared" si="841"/>
        <v/>
      </c>
      <c r="AN1676" s="25" t="str">
        <f t="shared" si="842"/>
        <v/>
      </c>
      <c r="AO1676" s="25" t="str">
        <f t="shared" si="843"/>
        <v/>
      </c>
      <c r="AP1676" s="25" t="str">
        <f t="shared" si="844"/>
        <v/>
      </c>
      <c r="AQ1676" s="25" t="str">
        <f t="shared" si="845"/>
        <v/>
      </c>
      <c r="AR1676" s="25" t="str">
        <f t="shared" si="846"/>
        <v/>
      </c>
      <c r="AS1676" s="25" t="str">
        <f t="shared" si="847"/>
        <v/>
      </c>
      <c r="AT1676" s="25" t="str">
        <f t="shared" si="848"/>
        <v/>
      </c>
      <c r="AU1676" s="25" t="str">
        <f t="shared" si="849"/>
        <v/>
      </c>
      <c r="AV1676" s="25" t="str">
        <f t="shared" si="850"/>
        <v/>
      </c>
      <c r="AX1676" t="str">
        <f>IF(BC1676="","",IF(BC1676&gt;0,COUNT($AY$2:AY1676),""))</f>
        <v/>
      </c>
      <c r="AY1676" s="25" t="str">
        <f t="shared" si="851"/>
        <v/>
      </c>
      <c r="AZ1676" s="25" t="str">
        <f t="shared" si="852"/>
        <v/>
      </c>
      <c r="BA1676" s="25" t="str">
        <f t="shared" si="853"/>
        <v/>
      </c>
      <c r="BB1676" s="25" t="str">
        <f t="shared" si="854"/>
        <v/>
      </c>
      <c r="BC1676" s="25" t="str">
        <f t="shared" si="855"/>
        <v/>
      </c>
      <c r="BD1676" s="25" t="str">
        <f t="shared" si="856"/>
        <v/>
      </c>
      <c r="BE1676" s="25" t="str">
        <f t="shared" si="857"/>
        <v/>
      </c>
      <c r="BF1676" s="25" t="str">
        <f t="shared" si="858"/>
        <v/>
      </c>
      <c r="BG1676" s="25" t="str">
        <f t="shared" si="859"/>
        <v/>
      </c>
      <c r="BH1676" s="25" t="str">
        <f t="shared" si="860"/>
        <v/>
      </c>
      <c r="BI1676" s="25" t="str">
        <f t="shared" si="861"/>
        <v/>
      </c>
      <c r="BJ1676" s="25" t="str">
        <f t="shared" si="862"/>
        <v/>
      </c>
      <c r="BK1676" s="25" t="str">
        <f t="shared" si="863"/>
        <v/>
      </c>
      <c r="BL1676" s="25" t="str">
        <f t="shared" si="864"/>
        <v/>
      </c>
      <c r="BM1676" s="25" t="str">
        <f t="shared" si="865"/>
        <v/>
      </c>
      <c r="BN1676" s="25" t="str">
        <f t="shared" si="866"/>
        <v/>
      </c>
    </row>
    <row r="1677" spans="1:66">
      <c r="A1677" s="20" t="str">
        <f>IF('S.D. Paste sheet'!A1677="","",'S.D. Paste sheet'!A1677)</f>
        <v/>
      </c>
      <c r="B1677" s="20" t="str">
        <f>IF('S.D. Paste sheet'!B1677="","",'S.D. Paste sheet'!B1677)</f>
        <v/>
      </c>
      <c r="C1677" s="20" t="str">
        <f>IF('S.D. Paste sheet'!C1677="","",'S.D. Paste sheet'!C1677)</f>
        <v/>
      </c>
      <c r="D1677" s="20" t="str">
        <f>IF('S.D. Paste sheet'!D1677="","",'S.D. Paste sheet'!D1677)</f>
        <v/>
      </c>
      <c r="E1677" s="20" t="str">
        <f>IF('S.D. Paste sheet'!E1677="","",UPPER('S.D. Paste sheet'!E1677))</f>
        <v/>
      </c>
      <c r="F1677" s="20" t="str">
        <f>IF('S.D. Paste sheet'!F1677="","",'S.D. Paste sheet'!F1677)</f>
        <v/>
      </c>
      <c r="G1677" s="20" t="str">
        <f>IF('S.D. Paste sheet'!G1677="","",UPPER('S.D. Paste sheet'!G1677))</f>
        <v/>
      </c>
      <c r="H1677" s="20" t="str">
        <f>IF('S.D. Paste sheet'!H1677="","",UPPER('S.D. Paste sheet'!H1677))</f>
        <v/>
      </c>
      <c r="I1677" s="20" t="str">
        <f>IF('S.D. Paste sheet'!I1677="","",'S.D. Paste sheet'!I1677)</f>
        <v/>
      </c>
      <c r="J1677" s="20" t="str">
        <f>IF('S.D. Paste sheet'!J1677="","",'S.D. Paste sheet'!J1677)</f>
        <v/>
      </c>
      <c r="K1677" s="20" t="str">
        <f>IF('S.D. Paste sheet'!K1677="","",'S.D. Paste sheet'!K1677)</f>
        <v/>
      </c>
      <c r="L1677" s="20" t="str">
        <f>IF('S.D. Paste sheet'!L1677="","",'S.D. Paste sheet'!L1677)</f>
        <v/>
      </c>
      <c r="M1677" s="20" t="str">
        <f>IF('S.D. Paste sheet'!M1677="","",'S.D. Paste sheet'!M1677)</f>
        <v/>
      </c>
      <c r="N1677" s="20" t="str">
        <f>IF('S.D. Paste sheet'!N1677="","",'S.D. Paste sheet'!N1677)</f>
        <v/>
      </c>
      <c r="O1677" s="20" t="str">
        <f>IF('S.D. Paste sheet'!O1677="","",'S.D. Paste sheet'!O1677)</f>
        <v/>
      </c>
      <c r="P1677" s="20" t="str">
        <f>IF('S.D. Paste sheet'!P1677="","",'S.D. Paste sheet'!P1677)</f>
        <v/>
      </c>
      <c r="Q1677" s="20" t="str">
        <f>IF('S.D. Paste sheet'!Q1677="","",'S.D. Paste sheet'!Q1677)</f>
        <v/>
      </c>
      <c r="R1677" s="20" t="str">
        <f>IF('S.D. Paste sheet'!R1677="","",'S.D. Paste sheet'!R1677)</f>
        <v/>
      </c>
      <c r="S1677" s="20" t="str">
        <f>IF('S.D. Paste sheet'!S1677="","",'S.D. Paste sheet'!S1677)</f>
        <v/>
      </c>
      <c r="T1677" s="20" t="str">
        <f>IF('S.D. Paste sheet'!T1677="","",'S.D. Paste sheet'!T1677)</f>
        <v/>
      </c>
      <c r="U1677" s="20" t="str">
        <f>IF('S.D. Paste sheet'!U1677="","",'S.D. Paste sheet'!U1677)</f>
        <v/>
      </c>
      <c r="V1677" s="20" t="str">
        <f>IF('S.D. Paste sheet'!V1677="","",'S.D. Paste sheet'!V1677)</f>
        <v/>
      </c>
      <c r="W1677" s="20" t="str">
        <f>IF('S.D. Paste sheet'!W1677="","",'S.D. Paste sheet'!W1677)</f>
        <v/>
      </c>
      <c r="X1677" s="20" t="str">
        <f>IF('S.D. Paste sheet'!X1677="","",'S.D. Paste sheet'!X1677)</f>
        <v/>
      </c>
      <c r="Y1677" s="20" t="str">
        <f>IF('S.D. Paste sheet'!Y1677="","",'S.D. Paste sheet'!Y1677)</f>
        <v/>
      </c>
      <c r="Z1677" s="20" t="str">
        <f>IF('S.D. Paste sheet'!Z1677="","",'S.D. Paste sheet'!Z1677)</f>
        <v/>
      </c>
      <c r="AA1677" s="20" t="str">
        <f>IF('S.D. Paste sheet'!AA1677="","",'S.D. Paste sheet'!AA1677)</f>
        <v/>
      </c>
      <c r="AB1677" s="20" t="str">
        <f>IF('S.D. Paste sheet'!AB1677="","",'S.D. Paste sheet'!AB1677)</f>
        <v/>
      </c>
      <c r="AC1677" s="20" t="str">
        <f>IF('S.D. Paste sheet'!AC1677="","",'S.D. Paste sheet'!AC1677)</f>
        <v/>
      </c>
      <c r="AD1677" s="20" t="str">
        <f>IF('S.D. Paste sheet'!AD1677="","",'S.D. Paste sheet'!AD1677)</f>
        <v/>
      </c>
      <c r="AE1677" s="29"/>
      <c r="AF1677" t="str">
        <f>IF(AK1677="","",IF(AK1677&gt;0,COUNT($AG$2:AG1677),""))</f>
        <v/>
      </c>
      <c r="AG1677" s="25" t="str">
        <f t="shared" si="835"/>
        <v/>
      </c>
      <c r="AH1677" s="25" t="str">
        <f t="shared" si="836"/>
        <v/>
      </c>
      <c r="AI1677" s="25" t="str">
        <f t="shared" si="837"/>
        <v/>
      </c>
      <c r="AJ1677" s="25" t="str">
        <f t="shared" si="838"/>
        <v/>
      </c>
      <c r="AK1677" s="25" t="str">
        <f t="shared" si="839"/>
        <v/>
      </c>
      <c r="AL1677" s="25" t="str">
        <f t="shared" si="840"/>
        <v/>
      </c>
      <c r="AM1677" s="25" t="str">
        <f t="shared" si="841"/>
        <v/>
      </c>
      <c r="AN1677" s="25" t="str">
        <f t="shared" si="842"/>
        <v/>
      </c>
      <c r="AO1677" s="25" t="str">
        <f t="shared" si="843"/>
        <v/>
      </c>
      <c r="AP1677" s="25" t="str">
        <f t="shared" si="844"/>
        <v/>
      </c>
      <c r="AQ1677" s="25" t="str">
        <f t="shared" si="845"/>
        <v/>
      </c>
      <c r="AR1677" s="25" t="str">
        <f t="shared" si="846"/>
        <v/>
      </c>
      <c r="AS1677" s="25" t="str">
        <f t="shared" si="847"/>
        <v/>
      </c>
      <c r="AT1677" s="25" t="str">
        <f t="shared" si="848"/>
        <v/>
      </c>
      <c r="AU1677" s="25" t="str">
        <f t="shared" si="849"/>
        <v/>
      </c>
      <c r="AV1677" s="25" t="str">
        <f t="shared" si="850"/>
        <v/>
      </c>
      <c r="AX1677" t="str">
        <f>IF(BC1677="","",IF(BC1677&gt;0,COUNT($AY$2:AY1677),""))</f>
        <v/>
      </c>
      <c r="AY1677" s="25" t="str">
        <f t="shared" si="851"/>
        <v/>
      </c>
      <c r="AZ1677" s="25" t="str">
        <f t="shared" si="852"/>
        <v/>
      </c>
      <c r="BA1677" s="25" t="str">
        <f t="shared" si="853"/>
        <v/>
      </c>
      <c r="BB1677" s="25" t="str">
        <f t="shared" si="854"/>
        <v/>
      </c>
      <c r="BC1677" s="25" t="str">
        <f t="shared" si="855"/>
        <v/>
      </c>
      <c r="BD1677" s="25" t="str">
        <f t="shared" si="856"/>
        <v/>
      </c>
      <c r="BE1677" s="25" t="str">
        <f t="shared" si="857"/>
        <v/>
      </c>
      <c r="BF1677" s="25" t="str">
        <f t="shared" si="858"/>
        <v/>
      </c>
      <c r="BG1677" s="25" t="str">
        <f t="shared" si="859"/>
        <v/>
      </c>
      <c r="BH1677" s="25" t="str">
        <f t="shared" si="860"/>
        <v/>
      </c>
      <c r="BI1677" s="25" t="str">
        <f t="shared" si="861"/>
        <v/>
      </c>
      <c r="BJ1677" s="25" t="str">
        <f t="shared" si="862"/>
        <v/>
      </c>
      <c r="BK1677" s="25" t="str">
        <f t="shared" si="863"/>
        <v/>
      </c>
      <c r="BL1677" s="25" t="str">
        <f t="shared" si="864"/>
        <v/>
      </c>
      <c r="BM1677" s="25" t="str">
        <f t="shared" si="865"/>
        <v/>
      </c>
      <c r="BN1677" s="25" t="str">
        <f t="shared" si="866"/>
        <v/>
      </c>
    </row>
    <row r="1678" spans="1:66">
      <c r="A1678" s="20" t="str">
        <f>IF('S.D. Paste sheet'!A1678="","",'S.D. Paste sheet'!A1678)</f>
        <v/>
      </c>
      <c r="B1678" s="20" t="str">
        <f>IF('S.D. Paste sheet'!B1678="","",'S.D. Paste sheet'!B1678)</f>
        <v/>
      </c>
      <c r="C1678" s="20" t="str">
        <f>IF('S.D. Paste sheet'!C1678="","",'S.D. Paste sheet'!C1678)</f>
        <v/>
      </c>
      <c r="D1678" s="20" t="str">
        <f>IF('S.D. Paste sheet'!D1678="","",'S.D. Paste sheet'!D1678)</f>
        <v/>
      </c>
      <c r="E1678" s="20" t="str">
        <f>IF('S.D. Paste sheet'!E1678="","",UPPER('S.D. Paste sheet'!E1678))</f>
        <v/>
      </c>
      <c r="F1678" s="20" t="str">
        <f>IF('S.D. Paste sheet'!F1678="","",'S.D. Paste sheet'!F1678)</f>
        <v/>
      </c>
      <c r="G1678" s="20" t="str">
        <f>IF('S.D. Paste sheet'!G1678="","",UPPER('S.D. Paste sheet'!G1678))</f>
        <v/>
      </c>
      <c r="H1678" s="20" t="str">
        <f>IF('S.D. Paste sheet'!H1678="","",UPPER('S.D. Paste sheet'!H1678))</f>
        <v/>
      </c>
      <c r="I1678" s="20" t="str">
        <f>IF('S.D. Paste sheet'!I1678="","",'S.D. Paste sheet'!I1678)</f>
        <v/>
      </c>
      <c r="J1678" s="20" t="str">
        <f>IF('S.D. Paste sheet'!J1678="","",'S.D. Paste sheet'!J1678)</f>
        <v/>
      </c>
      <c r="K1678" s="20" t="str">
        <f>IF('S.D. Paste sheet'!K1678="","",'S.D. Paste sheet'!K1678)</f>
        <v/>
      </c>
      <c r="L1678" s="20" t="str">
        <f>IF('S.D. Paste sheet'!L1678="","",'S.D. Paste sheet'!L1678)</f>
        <v/>
      </c>
      <c r="M1678" s="20" t="str">
        <f>IF('S.D. Paste sheet'!M1678="","",'S.D. Paste sheet'!M1678)</f>
        <v/>
      </c>
      <c r="N1678" s="20" t="str">
        <f>IF('S.D. Paste sheet'!N1678="","",'S.D. Paste sheet'!N1678)</f>
        <v/>
      </c>
      <c r="O1678" s="20" t="str">
        <f>IF('S.D. Paste sheet'!O1678="","",'S.D. Paste sheet'!O1678)</f>
        <v/>
      </c>
      <c r="P1678" s="20" t="str">
        <f>IF('S.D. Paste sheet'!P1678="","",'S.D. Paste sheet'!P1678)</f>
        <v/>
      </c>
      <c r="Q1678" s="20" t="str">
        <f>IF('S.D. Paste sheet'!Q1678="","",'S.D. Paste sheet'!Q1678)</f>
        <v/>
      </c>
      <c r="R1678" s="20" t="str">
        <f>IF('S.D. Paste sheet'!R1678="","",'S.D. Paste sheet'!R1678)</f>
        <v/>
      </c>
      <c r="S1678" s="20" t="str">
        <f>IF('S.D. Paste sheet'!S1678="","",'S.D. Paste sheet'!S1678)</f>
        <v/>
      </c>
      <c r="T1678" s="20" t="str">
        <f>IF('S.D. Paste sheet'!T1678="","",'S.D. Paste sheet'!T1678)</f>
        <v/>
      </c>
      <c r="U1678" s="20" t="str">
        <f>IF('S.D. Paste sheet'!U1678="","",'S.D. Paste sheet'!U1678)</f>
        <v/>
      </c>
      <c r="V1678" s="20" t="str">
        <f>IF('S.D. Paste sheet'!V1678="","",'S.D. Paste sheet'!V1678)</f>
        <v/>
      </c>
      <c r="W1678" s="20" t="str">
        <f>IF('S.D. Paste sheet'!W1678="","",'S.D. Paste sheet'!W1678)</f>
        <v/>
      </c>
      <c r="X1678" s="20" t="str">
        <f>IF('S.D. Paste sheet'!X1678="","",'S.D. Paste sheet'!X1678)</f>
        <v/>
      </c>
      <c r="Y1678" s="20" t="str">
        <f>IF('S.D. Paste sheet'!Y1678="","",'S.D. Paste sheet'!Y1678)</f>
        <v/>
      </c>
      <c r="Z1678" s="20" t="str">
        <f>IF('S.D. Paste sheet'!Z1678="","",'S.D. Paste sheet'!Z1678)</f>
        <v/>
      </c>
      <c r="AA1678" s="20" t="str">
        <f>IF('S.D. Paste sheet'!AA1678="","",'S.D. Paste sheet'!AA1678)</f>
        <v/>
      </c>
      <c r="AB1678" s="20" t="str">
        <f>IF('S.D. Paste sheet'!AB1678="","",'S.D. Paste sheet'!AB1678)</f>
        <v/>
      </c>
      <c r="AC1678" s="20" t="str">
        <f>IF('S.D. Paste sheet'!AC1678="","",'S.D. Paste sheet'!AC1678)</f>
        <v/>
      </c>
      <c r="AD1678" s="20" t="str">
        <f>IF('S.D. Paste sheet'!AD1678="","",'S.D. Paste sheet'!AD1678)</f>
        <v/>
      </c>
      <c r="AE1678" s="29"/>
      <c r="AF1678" t="str">
        <f>IF(AK1678="","",IF(AK1678&gt;0,COUNT($AG$2:AG1678),""))</f>
        <v/>
      </c>
      <c r="AG1678" s="25" t="str">
        <f t="shared" si="835"/>
        <v/>
      </c>
      <c r="AH1678" s="25" t="str">
        <f t="shared" si="836"/>
        <v/>
      </c>
      <c r="AI1678" s="25" t="str">
        <f t="shared" si="837"/>
        <v/>
      </c>
      <c r="AJ1678" s="25" t="str">
        <f t="shared" si="838"/>
        <v/>
      </c>
      <c r="AK1678" s="25" t="str">
        <f t="shared" si="839"/>
        <v/>
      </c>
      <c r="AL1678" s="25" t="str">
        <f t="shared" si="840"/>
        <v/>
      </c>
      <c r="AM1678" s="25" t="str">
        <f t="shared" si="841"/>
        <v/>
      </c>
      <c r="AN1678" s="25" t="str">
        <f t="shared" si="842"/>
        <v/>
      </c>
      <c r="AO1678" s="25" t="str">
        <f t="shared" si="843"/>
        <v/>
      </c>
      <c r="AP1678" s="25" t="str">
        <f t="shared" si="844"/>
        <v/>
      </c>
      <c r="AQ1678" s="25" t="str">
        <f t="shared" si="845"/>
        <v/>
      </c>
      <c r="AR1678" s="25" t="str">
        <f t="shared" si="846"/>
        <v/>
      </c>
      <c r="AS1678" s="25" t="str">
        <f t="shared" si="847"/>
        <v/>
      </c>
      <c r="AT1678" s="25" t="str">
        <f t="shared" si="848"/>
        <v/>
      </c>
      <c r="AU1678" s="25" t="str">
        <f t="shared" si="849"/>
        <v/>
      </c>
      <c r="AV1678" s="25" t="str">
        <f t="shared" si="850"/>
        <v/>
      </c>
      <c r="AX1678" t="str">
        <f>IF(BC1678="","",IF(BC1678&gt;0,COUNT($AY$2:AY1678),""))</f>
        <v/>
      </c>
      <c r="AY1678" s="25" t="str">
        <f t="shared" si="851"/>
        <v/>
      </c>
      <c r="AZ1678" s="25" t="str">
        <f t="shared" si="852"/>
        <v/>
      </c>
      <c r="BA1678" s="25" t="str">
        <f t="shared" si="853"/>
        <v/>
      </c>
      <c r="BB1678" s="25" t="str">
        <f t="shared" si="854"/>
        <v/>
      </c>
      <c r="BC1678" s="25" t="str">
        <f t="shared" si="855"/>
        <v/>
      </c>
      <c r="BD1678" s="25" t="str">
        <f t="shared" si="856"/>
        <v/>
      </c>
      <c r="BE1678" s="25" t="str">
        <f t="shared" si="857"/>
        <v/>
      </c>
      <c r="BF1678" s="25" t="str">
        <f t="shared" si="858"/>
        <v/>
      </c>
      <c r="BG1678" s="25" t="str">
        <f t="shared" si="859"/>
        <v/>
      </c>
      <c r="BH1678" s="25" t="str">
        <f t="shared" si="860"/>
        <v/>
      </c>
      <c r="BI1678" s="25" t="str">
        <f t="shared" si="861"/>
        <v/>
      </c>
      <c r="BJ1678" s="25" t="str">
        <f t="shared" si="862"/>
        <v/>
      </c>
      <c r="BK1678" s="25" t="str">
        <f t="shared" si="863"/>
        <v/>
      </c>
      <c r="BL1678" s="25" t="str">
        <f t="shared" si="864"/>
        <v/>
      </c>
      <c r="BM1678" s="25" t="str">
        <f t="shared" si="865"/>
        <v/>
      </c>
      <c r="BN1678" s="25" t="str">
        <f t="shared" si="866"/>
        <v/>
      </c>
    </row>
    <row r="1679" spans="1:66">
      <c r="A1679" s="20" t="str">
        <f>IF('S.D. Paste sheet'!A1679="","",'S.D. Paste sheet'!A1679)</f>
        <v/>
      </c>
      <c r="B1679" s="20" t="str">
        <f>IF('S.D. Paste sheet'!B1679="","",'S.D. Paste sheet'!B1679)</f>
        <v/>
      </c>
      <c r="C1679" s="20" t="str">
        <f>IF('S.D. Paste sheet'!C1679="","",'S.D. Paste sheet'!C1679)</f>
        <v/>
      </c>
      <c r="D1679" s="20" t="str">
        <f>IF('S.D. Paste sheet'!D1679="","",'S.D. Paste sheet'!D1679)</f>
        <v/>
      </c>
      <c r="E1679" s="20" t="str">
        <f>IF('S.D. Paste sheet'!E1679="","",UPPER('S.D. Paste sheet'!E1679))</f>
        <v/>
      </c>
      <c r="F1679" s="20" t="str">
        <f>IF('S.D. Paste sheet'!F1679="","",'S.D. Paste sheet'!F1679)</f>
        <v/>
      </c>
      <c r="G1679" s="20" t="str">
        <f>IF('S.D. Paste sheet'!G1679="","",UPPER('S.D. Paste sheet'!G1679))</f>
        <v/>
      </c>
      <c r="H1679" s="20" t="str">
        <f>IF('S.D. Paste sheet'!H1679="","",UPPER('S.D. Paste sheet'!H1679))</f>
        <v/>
      </c>
      <c r="I1679" s="20" t="str">
        <f>IF('S.D. Paste sheet'!I1679="","",'S.D. Paste sheet'!I1679)</f>
        <v/>
      </c>
      <c r="J1679" s="20" t="str">
        <f>IF('S.D. Paste sheet'!J1679="","",'S.D. Paste sheet'!J1679)</f>
        <v/>
      </c>
      <c r="K1679" s="20" t="str">
        <f>IF('S.D. Paste sheet'!K1679="","",'S.D. Paste sheet'!K1679)</f>
        <v/>
      </c>
      <c r="L1679" s="20" t="str">
        <f>IF('S.D. Paste sheet'!L1679="","",'S.D. Paste sheet'!L1679)</f>
        <v/>
      </c>
      <c r="M1679" s="20" t="str">
        <f>IF('S.D. Paste sheet'!M1679="","",'S.D. Paste sheet'!M1679)</f>
        <v/>
      </c>
      <c r="N1679" s="20" t="str">
        <f>IF('S.D. Paste sheet'!N1679="","",'S.D. Paste sheet'!N1679)</f>
        <v/>
      </c>
      <c r="O1679" s="20" t="str">
        <f>IF('S.D. Paste sheet'!O1679="","",'S.D. Paste sheet'!O1679)</f>
        <v/>
      </c>
      <c r="P1679" s="20" t="str">
        <f>IF('S.D. Paste sheet'!P1679="","",'S.D. Paste sheet'!P1679)</f>
        <v/>
      </c>
      <c r="Q1679" s="20" t="str">
        <f>IF('S.D. Paste sheet'!Q1679="","",'S.D. Paste sheet'!Q1679)</f>
        <v/>
      </c>
      <c r="R1679" s="20" t="str">
        <f>IF('S.D. Paste sheet'!R1679="","",'S.D. Paste sheet'!R1679)</f>
        <v/>
      </c>
      <c r="S1679" s="20" t="str">
        <f>IF('S.D. Paste sheet'!S1679="","",'S.D. Paste sheet'!S1679)</f>
        <v/>
      </c>
      <c r="T1679" s="20" t="str">
        <f>IF('S.D. Paste sheet'!T1679="","",'S.D. Paste sheet'!T1679)</f>
        <v/>
      </c>
      <c r="U1679" s="20" t="str">
        <f>IF('S.D. Paste sheet'!U1679="","",'S.D. Paste sheet'!U1679)</f>
        <v/>
      </c>
      <c r="V1679" s="20" t="str">
        <f>IF('S.D. Paste sheet'!V1679="","",'S.D. Paste sheet'!V1679)</f>
        <v/>
      </c>
      <c r="W1679" s="20" t="str">
        <f>IF('S.D. Paste sheet'!W1679="","",'S.D. Paste sheet'!W1679)</f>
        <v/>
      </c>
      <c r="X1679" s="20" t="str">
        <f>IF('S.D. Paste sheet'!X1679="","",'S.D. Paste sheet'!X1679)</f>
        <v/>
      </c>
      <c r="Y1679" s="20" t="str">
        <f>IF('S.D. Paste sheet'!Y1679="","",'S.D. Paste sheet'!Y1679)</f>
        <v/>
      </c>
      <c r="Z1679" s="20" t="str">
        <f>IF('S.D. Paste sheet'!Z1679="","",'S.D. Paste sheet'!Z1679)</f>
        <v/>
      </c>
      <c r="AA1679" s="20" t="str">
        <f>IF('S.D. Paste sheet'!AA1679="","",'S.D. Paste sheet'!AA1679)</f>
        <v/>
      </c>
      <c r="AB1679" s="20" t="str">
        <f>IF('S.D. Paste sheet'!AB1679="","",'S.D. Paste sheet'!AB1679)</f>
        <v/>
      </c>
      <c r="AC1679" s="20" t="str">
        <f>IF('S.D. Paste sheet'!AC1679="","",'S.D. Paste sheet'!AC1679)</f>
        <v/>
      </c>
      <c r="AD1679" s="20" t="str">
        <f>IF('S.D. Paste sheet'!AD1679="","",'S.D. Paste sheet'!AD1679)</f>
        <v/>
      </c>
      <c r="AE1679" s="29"/>
      <c r="AF1679" t="str">
        <f>IF(AK1679="","",IF(AK1679&gt;0,COUNT($AG$2:AG1679),""))</f>
        <v/>
      </c>
      <c r="AG1679" s="25" t="str">
        <f t="shared" si="835"/>
        <v/>
      </c>
      <c r="AH1679" s="25" t="str">
        <f t="shared" si="836"/>
        <v/>
      </c>
      <c r="AI1679" s="25" t="str">
        <f t="shared" si="837"/>
        <v/>
      </c>
      <c r="AJ1679" s="25" t="str">
        <f t="shared" si="838"/>
        <v/>
      </c>
      <c r="AK1679" s="25" t="str">
        <f t="shared" si="839"/>
        <v/>
      </c>
      <c r="AL1679" s="25" t="str">
        <f t="shared" si="840"/>
        <v/>
      </c>
      <c r="AM1679" s="25" t="str">
        <f t="shared" si="841"/>
        <v/>
      </c>
      <c r="AN1679" s="25" t="str">
        <f t="shared" si="842"/>
        <v/>
      </c>
      <c r="AO1679" s="25" t="str">
        <f t="shared" si="843"/>
        <v/>
      </c>
      <c r="AP1679" s="25" t="str">
        <f t="shared" si="844"/>
        <v/>
      </c>
      <c r="AQ1679" s="25" t="str">
        <f t="shared" si="845"/>
        <v/>
      </c>
      <c r="AR1679" s="25" t="str">
        <f t="shared" si="846"/>
        <v/>
      </c>
      <c r="AS1679" s="25" t="str">
        <f t="shared" si="847"/>
        <v/>
      </c>
      <c r="AT1679" s="25" t="str">
        <f t="shared" si="848"/>
        <v/>
      </c>
      <c r="AU1679" s="25" t="str">
        <f t="shared" si="849"/>
        <v/>
      </c>
      <c r="AV1679" s="25" t="str">
        <f t="shared" si="850"/>
        <v/>
      </c>
      <c r="AX1679" t="str">
        <f>IF(BC1679="","",IF(BC1679&gt;0,COUNT($AY$2:AY1679),""))</f>
        <v/>
      </c>
      <c r="AY1679" s="25" t="str">
        <f t="shared" si="851"/>
        <v/>
      </c>
      <c r="AZ1679" s="25" t="str">
        <f t="shared" si="852"/>
        <v/>
      </c>
      <c r="BA1679" s="25" t="str">
        <f t="shared" si="853"/>
        <v/>
      </c>
      <c r="BB1679" s="25" t="str">
        <f t="shared" si="854"/>
        <v/>
      </c>
      <c r="BC1679" s="25" t="str">
        <f t="shared" si="855"/>
        <v/>
      </c>
      <c r="BD1679" s="25" t="str">
        <f t="shared" si="856"/>
        <v/>
      </c>
      <c r="BE1679" s="25" t="str">
        <f t="shared" si="857"/>
        <v/>
      </c>
      <c r="BF1679" s="25" t="str">
        <f t="shared" si="858"/>
        <v/>
      </c>
      <c r="BG1679" s="25" t="str">
        <f t="shared" si="859"/>
        <v/>
      </c>
      <c r="BH1679" s="25" t="str">
        <f t="shared" si="860"/>
        <v/>
      </c>
      <c r="BI1679" s="25" t="str">
        <f t="shared" si="861"/>
        <v/>
      </c>
      <c r="BJ1679" s="25" t="str">
        <f t="shared" si="862"/>
        <v/>
      </c>
      <c r="BK1679" s="25" t="str">
        <f t="shared" si="863"/>
        <v/>
      </c>
      <c r="BL1679" s="25" t="str">
        <f t="shared" si="864"/>
        <v/>
      </c>
      <c r="BM1679" s="25" t="str">
        <f t="shared" si="865"/>
        <v/>
      </c>
      <c r="BN1679" s="25" t="str">
        <f t="shared" si="866"/>
        <v/>
      </c>
    </row>
    <row r="1680" spans="1:66">
      <c r="A1680" s="20" t="str">
        <f>IF('S.D. Paste sheet'!A1680="","",'S.D. Paste sheet'!A1680)</f>
        <v/>
      </c>
      <c r="B1680" s="20" t="str">
        <f>IF('S.D. Paste sheet'!B1680="","",'S.D. Paste sheet'!B1680)</f>
        <v/>
      </c>
      <c r="C1680" s="20" t="str">
        <f>IF('S.D. Paste sheet'!C1680="","",'S.D. Paste sheet'!C1680)</f>
        <v/>
      </c>
      <c r="D1680" s="20" t="str">
        <f>IF('S.D. Paste sheet'!D1680="","",'S.D. Paste sheet'!D1680)</f>
        <v/>
      </c>
      <c r="E1680" s="20" t="str">
        <f>IF('S.D. Paste sheet'!E1680="","",UPPER('S.D. Paste sheet'!E1680))</f>
        <v/>
      </c>
      <c r="F1680" s="20" t="str">
        <f>IF('S.D. Paste sheet'!F1680="","",'S.D. Paste sheet'!F1680)</f>
        <v/>
      </c>
      <c r="G1680" s="20" t="str">
        <f>IF('S.D. Paste sheet'!G1680="","",UPPER('S.D. Paste sheet'!G1680))</f>
        <v/>
      </c>
      <c r="H1680" s="20" t="str">
        <f>IF('S.D. Paste sheet'!H1680="","",UPPER('S.D. Paste sheet'!H1680))</f>
        <v/>
      </c>
      <c r="I1680" s="20" t="str">
        <f>IF('S.D. Paste sheet'!I1680="","",'S.D. Paste sheet'!I1680)</f>
        <v/>
      </c>
      <c r="J1680" s="20" t="str">
        <f>IF('S.D. Paste sheet'!J1680="","",'S.D. Paste sheet'!J1680)</f>
        <v/>
      </c>
      <c r="K1680" s="20" t="str">
        <f>IF('S.D. Paste sheet'!K1680="","",'S.D. Paste sheet'!K1680)</f>
        <v/>
      </c>
      <c r="L1680" s="20" t="str">
        <f>IF('S.D. Paste sheet'!L1680="","",'S.D. Paste sheet'!L1680)</f>
        <v/>
      </c>
      <c r="M1680" s="20" t="str">
        <f>IF('S.D. Paste sheet'!M1680="","",'S.D. Paste sheet'!M1680)</f>
        <v/>
      </c>
      <c r="N1680" s="20" t="str">
        <f>IF('S.D. Paste sheet'!N1680="","",'S.D. Paste sheet'!N1680)</f>
        <v/>
      </c>
      <c r="O1680" s="20" t="str">
        <f>IF('S.D. Paste sheet'!O1680="","",'S.D. Paste sheet'!O1680)</f>
        <v/>
      </c>
      <c r="P1680" s="20" t="str">
        <f>IF('S.D. Paste sheet'!P1680="","",'S.D. Paste sheet'!P1680)</f>
        <v/>
      </c>
      <c r="Q1680" s="20" t="str">
        <f>IF('S.D. Paste sheet'!Q1680="","",'S.D. Paste sheet'!Q1680)</f>
        <v/>
      </c>
      <c r="R1680" s="20" t="str">
        <f>IF('S.D. Paste sheet'!R1680="","",'S.D. Paste sheet'!R1680)</f>
        <v/>
      </c>
      <c r="S1680" s="20" t="str">
        <f>IF('S.D. Paste sheet'!S1680="","",'S.D. Paste sheet'!S1680)</f>
        <v/>
      </c>
      <c r="T1680" s="20" t="str">
        <f>IF('S.D. Paste sheet'!T1680="","",'S.D. Paste sheet'!T1680)</f>
        <v/>
      </c>
      <c r="U1680" s="20" t="str">
        <f>IF('S.D. Paste sheet'!U1680="","",'S.D. Paste sheet'!U1680)</f>
        <v/>
      </c>
      <c r="V1680" s="20" t="str">
        <f>IF('S.D. Paste sheet'!V1680="","",'S.D. Paste sheet'!V1680)</f>
        <v/>
      </c>
      <c r="W1680" s="20" t="str">
        <f>IF('S.D. Paste sheet'!W1680="","",'S.D. Paste sheet'!W1680)</f>
        <v/>
      </c>
      <c r="X1680" s="20" t="str">
        <f>IF('S.D. Paste sheet'!X1680="","",'S.D. Paste sheet'!X1680)</f>
        <v/>
      </c>
      <c r="Y1680" s="20" t="str">
        <f>IF('S.D. Paste sheet'!Y1680="","",'S.D. Paste sheet'!Y1680)</f>
        <v/>
      </c>
      <c r="Z1680" s="20" t="str">
        <f>IF('S.D. Paste sheet'!Z1680="","",'S.D. Paste sheet'!Z1680)</f>
        <v/>
      </c>
      <c r="AA1680" s="20" t="str">
        <f>IF('S.D. Paste sheet'!AA1680="","",'S.D. Paste sheet'!AA1680)</f>
        <v/>
      </c>
      <c r="AB1680" s="20" t="str">
        <f>IF('S.D. Paste sheet'!AB1680="","",'S.D. Paste sheet'!AB1680)</f>
        <v/>
      </c>
      <c r="AC1680" s="20" t="str">
        <f>IF('S.D. Paste sheet'!AC1680="","",'S.D. Paste sheet'!AC1680)</f>
        <v/>
      </c>
      <c r="AD1680" s="20" t="str">
        <f>IF('S.D. Paste sheet'!AD1680="","",'S.D. Paste sheet'!AD1680)</f>
        <v/>
      </c>
      <c r="AE1680" s="29"/>
      <c r="AF1680" t="str">
        <f>IF(AK1680="","",IF(AK1680&gt;0,COUNT($AG$2:AG1680),""))</f>
        <v/>
      </c>
      <c r="AG1680" s="25" t="str">
        <f t="shared" si="835"/>
        <v/>
      </c>
      <c r="AH1680" s="25" t="str">
        <f t="shared" si="836"/>
        <v/>
      </c>
      <c r="AI1680" s="25" t="str">
        <f t="shared" si="837"/>
        <v/>
      </c>
      <c r="AJ1680" s="25" t="str">
        <f t="shared" si="838"/>
        <v/>
      </c>
      <c r="AK1680" s="25" t="str">
        <f t="shared" si="839"/>
        <v/>
      </c>
      <c r="AL1680" s="25" t="str">
        <f t="shared" si="840"/>
        <v/>
      </c>
      <c r="AM1680" s="25" t="str">
        <f t="shared" si="841"/>
        <v/>
      </c>
      <c r="AN1680" s="25" t="str">
        <f t="shared" si="842"/>
        <v/>
      </c>
      <c r="AO1680" s="25" t="str">
        <f t="shared" si="843"/>
        <v/>
      </c>
      <c r="AP1680" s="25" t="str">
        <f t="shared" si="844"/>
        <v/>
      </c>
      <c r="AQ1680" s="25" t="str">
        <f t="shared" si="845"/>
        <v/>
      </c>
      <c r="AR1680" s="25" t="str">
        <f t="shared" si="846"/>
        <v/>
      </c>
      <c r="AS1680" s="25" t="str">
        <f t="shared" si="847"/>
        <v/>
      </c>
      <c r="AT1680" s="25" t="str">
        <f t="shared" si="848"/>
        <v/>
      </c>
      <c r="AU1680" s="25" t="str">
        <f t="shared" si="849"/>
        <v/>
      </c>
      <c r="AV1680" s="25" t="str">
        <f t="shared" si="850"/>
        <v/>
      </c>
      <c r="AX1680" t="str">
        <f>IF(BC1680="","",IF(BC1680&gt;0,COUNT($AY$2:AY1680),""))</f>
        <v/>
      </c>
      <c r="AY1680" s="25" t="str">
        <f t="shared" si="851"/>
        <v/>
      </c>
      <c r="AZ1680" s="25" t="str">
        <f t="shared" si="852"/>
        <v/>
      </c>
      <c r="BA1680" s="25" t="str">
        <f t="shared" si="853"/>
        <v/>
      </c>
      <c r="BB1680" s="25" t="str">
        <f t="shared" si="854"/>
        <v/>
      </c>
      <c r="BC1680" s="25" t="str">
        <f t="shared" si="855"/>
        <v/>
      </c>
      <c r="BD1680" s="25" t="str">
        <f t="shared" si="856"/>
        <v/>
      </c>
      <c r="BE1680" s="25" t="str">
        <f t="shared" si="857"/>
        <v/>
      </c>
      <c r="BF1680" s="25" t="str">
        <f t="shared" si="858"/>
        <v/>
      </c>
      <c r="BG1680" s="25" t="str">
        <f t="shared" si="859"/>
        <v/>
      </c>
      <c r="BH1680" s="25" t="str">
        <f t="shared" si="860"/>
        <v/>
      </c>
      <c r="BI1680" s="25" t="str">
        <f t="shared" si="861"/>
        <v/>
      </c>
      <c r="BJ1680" s="25" t="str">
        <f t="shared" si="862"/>
        <v/>
      </c>
      <c r="BK1680" s="25" t="str">
        <f t="shared" si="863"/>
        <v/>
      </c>
      <c r="BL1680" s="25" t="str">
        <f t="shared" si="864"/>
        <v/>
      </c>
      <c r="BM1680" s="25" t="str">
        <f t="shared" si="865"/>
        <v/>
      </c>
      <c r="BN1680" s="25" t="str">
        <f t="shared" si="866"/>
        <v/>
      </c>
    </row>
    <row r="1681" spans="1:66">
      <c r="A1681" s="20" t="str">
        <f>IF('S.D. Paste sheet'!A1681="","",'S.D. Paste sheet'!A1681)</f>
        <v/>
      </c>
      <c r="B1681" s="20" t="str">
        <f>IF('S.D. Paste sheet'!B1681="","",'S.D. Paste sheet'!B1681)</f>
        <v/>
      </c>
      <c r="C1681" s="20" t="str">
        <f>IF('S.D. Paste sheet'!C1681="","",'S.D. Paste sheet'!C1681)</f>
        <v/>
      </c>
      <c r="D1681" s="20" t="str">
        <f>IF('S.D. Paste sheet'!D1681="","",'S.D. Paste sheet'!D1681)</f>
        <v/>
      </c>
      <c r="E1681" s="20" t="str">
        <f>IF('S.D. Paste sheet'!E1681="","",UPPER('S.D. Paste sheet'!E1681))</f>
        <v/>
      </c>
      <c r="F1681" s="20" t="str">
        <f>IF('S.D. Paste sheet'!F1681="","",'S.D. Paste sheet'!F1681)</f>
        <v/>
      </c>
      <c r="G1681" s="20" t="str">
        <f>IF('S.D. Paste sheet'!G1681="","",UPPER('S.D. Paste sheet'!G1681))</f>
        <v/>
      </c>
      <c r="H1681" s="20" t="str">
        <f>IF('S.D. Paste sheet'!H1681="","",UPPER('S.D. Paste sheet'!H1681))</f>
        <v/>
      </c>
      <c r="I1681" s="20" t="str">
        <f>IF('S.D. Paste sheet'!I1681="","",'S.D. Paste sheet'!I1681)</f>
        <v/>
      </c>
      <c r="J1681" s="20" t="str">
        <f>IF('S.D. Paste sheet'!J1681="","",'S.D. Paste sheet'!J1681)</f>
        <v/>
      </c>
      <c r="K1681" s="20" t="str">
        <f>IF('S.D. Paste sheet'!K1681="","",'S.D. Paste sheet'!K1681)</f>
        <v/>
      </c>
      <c r="L1681" s="20" t="str">
        <f>IF('S.D. Paste sheet'!L1681="","",'S.D. Paste sheet'!L1681)</f>
        <v/>
      </c>
      <c r="M1681" s="20" t="str">
        <f>IF('S.D. Paste sheet'!M1681="","",'S.D. Paste sheet'!M1681)</f>
        <v/>
      </c>
      <c r="N1681" s="20" t="str">
        <f>IF('S.D. Paste sheet'!N1681="","",'S.D. Paste sheet'!N1681)</f>
        <v/>
      </c>
      <c r="O1681" s="20" t="str">
        <f>IF('S.D. Paste sheet'!O1681="","",'S.D. Paste sheet'!O1681)</f>
        <v/>
      </c>
      <c r="P1681" s="20" t="str">
        <f>IF('S.D. Paste sheet'!P1681="","",'S.D. Paste sheet'!P1681)</f>
        <v/>
      </c>
      <c r="Q1681" s="20" t="str">
        <f>IF('S.D. Paste sheet'!Q1681="","",'S.D. Paste sheet'!Q1681)</f>
        <v/>
      </c>
      <c r="R1681" s="20" t="str">
        <f>IF('S.D. Paste sheet'!R1681="","",'S.D. Paste sheet'!R1681)</f>
        <v/>
      </c>
      <c r="S1681" s="20" t="str">
        <f>IF('S.D. Paste sheet'!S1681="","",'S.D. Paste sheet'!S1681)</f>
        <v/>
      </c>
      <c r="T1681" s="20" t="str">
        <f>IF('S.D. Paste sheet'!T1681="","",'S.D. Paste sheet'!T1681)</f>
        <v/>
      </c>
      <c r="U1681" s="20" t="str">
        <f>IF('S.D. Paste sheet'!U1681="","",'S.D. Paste sheet'!U1681)</f>
        <v/>
      </c>
      <c r="V1681" s="20" t="str">
        <f>IF('S.D. Paste sheet'!V1681="","",'S.D. Paste sheet'!V1681)</f>
        <v/>
      </c>
      <c r="W1681" s="20" t="str">
        <f>IF('S.D. Paste sheet'!W1681="","",'S.D. Paste sheet'!W1681)</f>
        <v/>
      </c>
      <c r="X1681" s="20" t="str">
        <f>IF('S.D. Paste sheet'!X1681="","",'S.D. Paste sheet'!X1681)</f>
        <v/>
      </c>
      <c r="Y1681" s="20" t="str">
        <f>IF('S.D. Paste sheet'!Y1681="","",'S.D. Paste sheet'!Y1681)</f>
        <v/>
      </c>
      <c r="Z1681" s="20" t="str">
        <f>IF('S.D. Paste sheet'!Z1681="","",'S.D. Paste sheet'!Z1681)</f>
        <v/>
      </c>
      <c r="AA1681" s="20" t="str">
        <f>IF('S.D. Paste sheet'!AA1681="","",'S.D. Paste sheet'!AA1681)</f>
        <v/>
      </c>
      <c r="AB1681" s="20" t="str">
        <f>IF('S.D. Paste sheet'!AB1681="","",'S.D. Paste sheet'!AB1681)</f>
        <v/>
      </c>
      <c r="AC1681" s="20" t="str">
        <f>IF('S.D. Paste sheet'!AC1681="","",'S.D. Paste sheet'!AC1681)</f>
        <v/>
      </c>
      <c r="AD1681" s="20" t="str">
        <f>IF('S.D. Paste sheet'!AD1681="","",'S.D. Paste sheet'!AD1681)</f>
        <v/>
      </c>
      <c r="AE1681" s="29"/>
      <c r="AF1681" t="str">
        <f>IF(AK1681="","",IF(AK1681&gt;0,COUNT($AG$2:AG1681),""))</f>
        <v/>
      </c>
      <c r="AG1681" s="25" t="str">
        <f t="shared" si="835"/>
        <v/>
      </c>
      <c r="AH1681" s="25" t="str">
        <f t="shared" si="836"/>
        <v/>
      </c>
      <c r="AI1681" s="25" t="str">
        <f t="shared" si="837"/>
        <v/>
      </c>
      <c r="AJ1681" s="25" t="str">
        <f t="shared" si="838"/>
        <v/>
      </c>
      <c r="AK1681" s="25" t="str">
        <f t="shared" si="839"/>
        <v/>
      </c>
      <c r="AL1681" s="25" t="str">
        <f t="shared" si="840"/>
        <v/>
      </c>
      <c r="AM1681" s="25" t="str">
        <f t="shared" si="841"/>
        <v/>
      </c>
      <c r="AN1681" s="25" t="str">
        <f t="shared" si="842"/>
        <v/>
      </c>
      <c r="AO1681" s="25" t="str">
        <f t="shared" si="843"/>
        <v/>
      </c>
      <c r="AP1681" s="25" t="str">
        <f t="shared" si="844"/>
        <v/>
      </c>
      <c r="AQ1681" s="25" t="str">
        <f t="shared" si="845"/>
        <v/>
      </c>
      <c r="AR1681" s="25" t="str">
        <f t="shared" si="846"/>
        <v/>
      </c>
      <c r="AS1681" s="25" t="str">
        <f t="shared" si="847"/>
        <v/>
      </c>
      <c r="AT1681" s="25" t="str">
        <f t="shared" si="848"/>
        <v/>
      </c>
      <c r="AU1681" s="25" t="str">
        <f t="shared" si="849"/>
        <v/>
      </c>
      <c r="AV1681" s="25" t="str">
        <f t="shared" si="850"/>
        <v/>
      </c>
      <c r="AX1681" t="str">
        <f>IF(BC1681="","",IF(BC1681&gt;0,COUNT($AY$2:AY1681),""))</f>
        <v/>
      </c>
      <c r="AY1681" s="25" t="str">
        <f t="shared" si="851"/>
        <v/>
      </c>
      <c r="AZ1681" s="25" t="str">
        <f t="shared" si="852"/>
        <v/>
      </c>
      <c r="BA1681" s="25" t="str">
        <f t="shared" si="853"/>
        <v/>
      </c>
      <c r="BB1681" s="25" t="str">
        <f t="shared" si="854"/>
        <v/>
      </c>
      <c r="BC1681" s="25" t="str">
        <f t="shared" si="855"/>
        <v/>
      </c>
      <c r="BD1681" s="25" t="str">
        <f t="shared" si="856"/>
        <v/>
      </c>
      <c r="BE1681" s="25" t="str">
        <f t="shared" si="857"/>
        <v/>
      </c>
      <c r="BF1681" s="25" t="str">
        <f t="shared" si="858"/>
        <v/>
      </c>
      <c r="BG1681" s="25" t="str">
        <f t="shared" si="859"/>
        <v/>
      </c>
      <c r="BH1681" s="25" t="str">
        <f t="shared" si="860"/>
        <v/>
      </c>
      <c r="BI1681" s="25" t="str">
        <f t="shared" si="861"/>
        <v/>
      </c>
      <c r="BJ1681" s="25" t="str">
        <f t="shared" si="862"/>
        <v/>
      </c>
      <c r="BK1681" s="25" t="str">
        <f t="shared" si="863"/>
        <v/>
      </c>
      <c r="BL1681" s="25" t="str">
        <f t="shared" si="864"/>
        <v/>
      </c>
      <c r="BM1681" s="25" t="str">
        <f t="shared" si="865"/>
        <v/>
      </c>
      <c r="BN1681" s="25" t="str">
        <f t="shared" si="866"/>
        <v/>
      </c>
    </row>
    <row r="1682" spans="1:66">
      <c r="A1682" s="20" t="str">
        <f>IF('S.D. Paste sheet'!A1682="","",'S.D. Paste sheet'!A1682)</f>
        <v/>
      </c>
      <c r="B1682" s="20" t="str">
        <f>IF('S.D. Paste sheet'!B1682="","",'S.D. Paste sheet'!B1682)</f>
        <v/>
      </c>
      <c r="C1682" s="20" t="str">
        <f>IF('S.D. Paste sheet'!C1682="","",'S.D. Paste sheet'!C1682)</f>
        <v/>
      </c>
      <c r="D1682" s="20" t="str">
        <f>IF('S.D. Paste sheet'!D1682="","",'S.D. Paste sheet'!D1682)</f>
        <v/>
      </c>
      <c r="E1682" s="20" t="str">
        <f>IF('S.D. Paste sheet'!E1682="","",UPPER('S.D. Paste sheet'!E1682))</f>
        <v/>
      </c>
      <c r="F1682" s="20" t="str">
        <f>IF('S.D. Paste sheet'!F1682="","",'S.D. Paste sheet'!F1682)</f>
        <v/>
      </c>
      <c r="G1682" s="20" t="str">
        <f>IF('S.D. Paste sheet'!G1682="","",UPPER('S.D. Paste sheet'!G1682))</f>
        <v/>
      </c>
      <c r="H1682" s="20" t="str">
        <f>IF('S.D. Paste sheet'!H1682="","",UPPER('S.D. Paste sheet'!H1682))</f>
        <v/>
      </c>
      <c r="I1682" s="20" t="str">
        <f>IF('S.D. Paste sheet'!I1682="","",'S.D. Paste sheet'!I1682)</f>
        <v/>
      </c>
      <c r="J1682" s="20" t="str">
        <f>IF('S.D. Paste sheet'!J1682="","",'S.D. Paste sheet'!J1682)</f>
        <v/>
      </c>
      <c r="K1682" s="20" t="str">
        <f>IF('S.D. Paste sheet'!K1682="","",'S.D. Paste sheet'!K1682)</f>
        <v/>
      </c>
      <c r="L1682" s="20" t="str">
        <f>IF('S.D. Paste sheet'!L1682="","",'S.D. Paste sheet'!L1682)</f>
        <v/>
      </c>
      <c r="M1682" s="20" t="str">
        <f>IF('S.D. Paste sheet'!M1682="","",'S.D. Paste sheet'!M1682)</f>
        <v/>
      </c>
      <c r="N1682" s="20" t="str">
        <f>IF('S.D. Paste sheet'!N1682="","",'S.D. Paste sheet'!N1682)</f>
        <v/>
      </c>
      <c r="O1682" s="20" t="str">
        <f>IF('S.D. Paste sheet'!O1682="","",'S.D. Paste sheet'!O1682)</f>
        <v/>
      </c>
      <c r="P1682" s="20" t="str">
        <f>IF('S.D. Paste sheet'!P1682="","",'S.D. Paste sheet'!P1682)</f>
        <v/>
      </c>
      <c r="Q1682" s="20" t="str">
        <f>IF('S.D. Paste sheet'!Q1682="","",'S.D. Paste sheet'!Q1682)</f>
        <v/>
      </c>
      <c r="R1682" s="20" t="str">
        <f>IF('S.D. Paste sheet'!R1682="","",'S.D. Paste sheet'!R1682)</f>
        <v/>
      </c>
      <c r="S1682" s="20" t="str">
        <f>IF('S.D. Paste sheet'!S1682="","",'S.D. Paste sheet'!S1682)</f>
        <v/>
      </c>
      <c r="T1682" s="20" t="str">
        <f>IF('S.D. Paste sheet'!T1682="","",'S.D. Paste sheet'!T1682)</f>
        <v/>
      </c>
      <c r="U1682" s="20" t="str">
        <f>IF('S.D. Paste sheet'!U1682="","",'S.D. Paste sheet'!U1682)</f>
        <v/>
      </c>
      <c r="V1682" s="20" t="str">
        <f>IF('S.D. Paste sheet'!V1682="","",'S.D. Paste sheet'!V1682)</f>
        <v/>
      </c>
      <c r="W1682" s="20" t="str">
        <f>IF('S.D. Paste sheet'!W1682="","",'S.D. Paste sheet'!W1682)</f>
        <v/>
      </c>
      <c r="X1682" s="20" t="str">
        <f>IF('S.D. Paste sheet'!X1682="","",'S.D. Paste sheet'!X1682)</f>
        <v/>
      </c>
      <c r="Y1682" s="20" t="str">
        <f>IF('S.D. Paste sheet'!Y1682="","",'S.D. Paste sheet'!Y1682)</f>
        <v/>
      </c>
      <c r="Z1682" s="20" t="str">
        <f>IF('S.D. Paste sheet'!Z1682="","",'S.D. Paste sheet'!Z1682)</f>
        <v/>
      </c>
      <c r="AA1682" s="20" t="str">
        <f>IF('S.D. Paste sheet'!AA1682="","",'S.D. Paste sheet'!AA1682)</f>
        <v/>
      </c>
      <c r="AB1682" s="20" t="str">
        <f>IF('S.D. Paste sheet'!AB1682="","",'S.D. Paste sheet'!AB1682)</f>
        <v/>
      </c>
      <c r="AC1682" s="20" t="str">
        <f>IF('S.D. Paste sheet'!AC1682="","",'S.D. Paste sheet'!AC1682)</f>
        <v/>
      </c>
      <c r="AD1682" s="20" t="str">
        <f>IF('S.D. Paste sheet'!AD1682="","",'S.D. Paste sheet'!AD1682)</f>
        <v/>
      </c>
      <c r="AE1682" s="29"/>
      <c r="AF1682" t="str">
        <f>IF(AK1682="","",IF(AK1682&gt;0,COUNT($AG$2:AG1682),""))</f>
        <v/>
      </c>
      <c r="AG1682" s="25" t="str">
        <f t="shared" si="835"/>
        <v/>
      </c>
      <c r="AH1682" s="25" t="str">
        <f t="shared" si="836"/>
        <v/>
      </c>
      <c r="AI1682" s="25" t="str">
        <f t="shared" si="837"/>
        <v/>
      </c>
      <c r="AJ1682" s="25" t="str">
        <f t="shared" si="838"/>
        <v/>
      </c>
      <c r="AK1682" s="25" t="str">
        <f t="shared" si="839"/>
        <v/>
      </c>
      <c r="AL1682" s="25" t="str">
        <f t="shared" si="840"/>
        <v/>
      </c>
      <c r="AM1682" s="25" t="str">
        <f t="shared" si="841"/>
        <v/>
      </c>
      <c r="AN1682" s="25" t="str">
        <f t="shared" si="842"/>
        <v/>
      </c>
      <c r="AO1682" s="25" t="str">
        <f t="shared" si="843"/>
        <v/>
      </c>
      <c r="AP1682" s="25" t="str">
        <f t="shared" si="844"/>
        <v/>
      </c>
      <c r="AQ1682" s="25" t="str">
        <f t="shared" si="845"/>
        <v/>
      </c>
      <c r="AR1682" s="25" t="str">
        <f t="shared" si="846"/>
        <v/>
      </c>
      <c r="AS1682" s="25" t="str">
        <f t="shared" si="847"/>
        <v/>
      </c>
      <c r="AT1682" s="25" t="str">
        <f t="shared" si="848"/>
        <v/>
      </c>
      <c r="AU1682" s="25" t="str">
        <f t="shared" si="849"/>
        <v/>
      </c>
      <c r="AV1682" s="25" t="str">
        <f t="shared" si="850"/>
        <v/>
      </c>
      <c r="AX1682" t="str">
        <f>IF(BC1682="","",IF(BC1682&gt;0,COUNT($AY$2:AY1682),""))</f>
        <v/>
      </c>
      <c r="AY1682" s="25" t="str">
        <f t="shared" si="851"/>
        <v/>
      </c>
      <c r="AZ1682" s="25" t="str">
        <f t="shared" si="852"/>
        <v/>
      </c>
      <c r="BA1682" s="25" t="str">
        <f t="shared" si="853"/>
        <v/>
      </c>
      <c r="BB1682" s="25" t="str">
        <f t="shared" si="854"/>
        <v/>
      </c>
      <c r="BC1682" s="25" t="str">
        <f t="shared" si="855"/>
        <v/>
      </c>
      <c r="BD1682" s="25" t="str">
        <f t="shared" si="856"/>
        <v/>
      </c>
      <c r="BE1682" s="25" t="str">
        <f t="shared" si="857"/>
        <v/>
      </c>
      <c r="BF1682" s="25" t="str">
        <f t="shared" si="858"/>
        <v/>
      </c>
      <c r="BG1682" s="25" t="str">
        <f t="shared" si="859"/>
        <v/>
      </c>
      <c r="BH1682" s="25" t="str">
        <f t="shared" si="860"/>
        <v/>
      </c>
      <c r="BI1682" s="25" t="str">
        <f t="shared" si="861"/>
        <v/>
      </c>
      <c r="BJ1682" s="25" t="str">
        <f t="shared" si="862"/>
        <v/>
      </c>
      <c r="BK1682" s="25" t="str">
        <f t="shared" si="863"/>
        <v/>
      </c>
      <c r="BL1682" s="25" t="str">
        <f t="shared" si="864"/>
        <v/>
      </c>
      <c r="BM1682" s="25" t="str">
        <f t="shared" si="865"/>
        <v/>
      </c>
      <c r="BN1682" s="25" t="str">
        <f t="shared" si="866"/>
        <v/>
      </c>
    </row>
    <row r="1683" spans="1:66">
      <c r="A1683" s="20" t="str">
        <f>IF('S.D. Paste sheet'!A1683="","",'S.D. Paste sheet'!A1683)</f>
        <v/>
      </c>
      <c r="B1683" s="20" t="str">
        <f>IF('S.D. Paste sheet'!B1683="","",'S.D. Paste sheet'!B1683)</f>
        <v/>
      </c>
      <c r="C1683" s="20" t="str">
        <f>IF('S.D. Paste sheet'!C1683="","",'S.D. Paste sheet'!C1683)</f>
        <v/>
      </c>
      <c r="D1683" s="20" t="str">
        <f>IF('S.D. Paste sheet'!D1683="","",'S.D. Paste sheet'!D1683)</f>
        <v/>
      </c>
      <c r="E1683" s="20" t="str">
        <f>IF('S.D. Paste sheet'!E1683="","",UPPER('S.D. Paste sheet'!E1683))</f>
        <v/>
      </c>
      <c r="F1683" s="20" t="str">
        <f>IF('S.D. Paste sheet'!F1683="","",'S.D. Paste sheet'!F1683)</f>
        <v/>
      </c>
      <c r="G1683" s="20" t="str">
        <f>IF('S.D. Paste sheet'!G1683="","",UPPER('S.D. Paste sheet'!G1683))</f>
        <v/>
      </c>
      <c r="H1683" s="20" t="str">
        <f>IF('S.D. Paste sheet'!H1683="","",UPPER('S.D. Paste sheet'!H1683))</f>
        <v/>
      </c>
      <c r="I1683" s="20" t="str">
        <f>IF('S.D. Paste sheet'!I1683="","",'S.D. Paste sheet'!I1683)</f>
        <v/>
      </c>
      <c r="J1683" s="20" t="str">
        <f>IF('S.D. Paste sheet'!J1683="","",'S.D. Paste sheet'!J1683)</f>
        <v/>
      </c>
      <c r="K1683" s="20" t="str">
        <f>IF('S.D. Paste sheet'!K1683="","",'S.D. Paste sheet'!K1683)</f>
        <v/>
      </c>
      <c r="L1683" s="20" t="str">
        <f>IF('S.D. Paste sheet'!L1683="","",'S.D. Paste sheet'!L1683)</f>
        <v/>
      </c>
      <c r="M1683" s="20" t="str">
        <f>IF('S.D. Paste sheet'!M1683="","",'S.D. Paste sheet'!M1683)</f>
        <v/>
      </c>
      <c r="N1683" s="20" t="str">
        <f>IF('S.D. Paste sheet'!N1683="","",'S.D. Paste sheet'!N1683)</f>
        <v/>
      </c>
      <c r="O1683" s="20" t="str">
        <f>IF('S.D. Paste sheet'!O1683="","",'S.D. Paste sheet'!O1683)</f>
        <v/>
      </c>
      <c r="P1683" s="20" t="str">
        <f>IF('S.D. Paste sheet'!P1683="","",'S.D. Paste sheet'!P1683)</f>
        <v/>
      </c>
      <c r="Q1683" s="20" t="str">
        <f>IF('S.D. Paste sheet'!Q1683="","",'S.D. Paste sheet'!Q1683)</f>
        <v/>
      </c>
      <c r="R1683" s="20" t="str">
        <f>IF('S.D. Paste sheet'!R1683="","",'S.D. Paste sheet'!R1683)</f>
        <v/>
      </c>
      <c r="S1683" s="20" t="str">
        <f>IF('S.D. Paste sheet'!S1683="","",'S.D. Paste sheet'!S1683)</f>
        <v/>
      </c>
      <c r="T1683" s="20" t="str">
        <f>IF('S.D. Paste sheet'!T1683="","",'S.D. Paste sheet'!T1683)</f>
        <v/>
      </c>
      <c r="U1683" s="20" t="str">
        <f>IF('S.D. Paste sheet'!U1683="","",'S.D. Paste sheet'!U1683)</f>
        <v/>
      </c>
      <c r="V1683" s="20" t="str">
        <f>IF('S.D. Paste sheet'!V1683="","",'S.D. Paste sheet'!V1683)</f>
        <v/>
      </c>
      <c r="W1683" s="20" t="str">
        <f>IF('S.D. Paste sheet'!W1683="","",'S.D. Paste sheet'!W1683)</f>
        <v/>
      </c>
      <c r="X1683" s="20" t="str">
        <f>IF('S.D. Paste sheet'!X1683="","",'S.D. Paste sheet'!X1683)</f>
        <v/>
      </c>
      <c r="Y1683" s="20" t="str">
        <f>IF('S.D. Paste sheet'!Y1683="","",'S.D. Paste sheet'!Y1683)</f>
        <v/>
      </c>
      <c r="Z1683" s="20" t="str">
        <f>IF('S.D. Paste sheet'!Z1683="","",'S.D. Paste sheet'!Z1683)</f>
        <v/>
      </c>
      <c r="AA1683" s="20" t="str">
        <f>IF('S.D. Paste sheet'!AA1683="","",'S.D. Paste sheet'!AA1683)</f>
        <v/>
      </c>
      <c r="AB1683" s="20" t="str">
        <f>IF('S.D. Paste sheet'!AB1683="","",'S.D. Paste sheet'!AB1683)</f>
        <v/>
      </c>
      <c r="AC1683" s="20" t="str">
        <f>IF('S.D. Paste sheet'!AC1683="","",'S.D. Paste sheet'!AC1683)</f>
        <v/>
      </c>
      <c r="AD1683" s="20" t="str">
        <f>IF('S.D. Paste sheet'!AD1683="","",'S.D. Paste sheet'!AD1683)</f>
        <v/>
      </c>
      <c r="AE1683" s="29"/>
      <c r="AF1683" t="str">
        <f>IF(AK1683="","",IF(AK1683&gt;0,COUNT($AG$2:AG1683),""))</f>
        <v/>
      </c>
      <c r="AG1683" s="25" t="str">
        <f t="shared" si="835"/>
        <v/>
      </c>
      <c r="AH1683" s="25" t="str">
        <f t="shared" si="836"/>
        <v/>
      </c>
      <c r="AI1683" s="25" t="str">
        <f t="shared" si="837"/>
        <v/>
      </c>
      <c r="AJ1683" s="25" t="str">
        <f t="shared" si="838"/>
        <v/>
      </c>
      <c r="AK1683" s="25" t="str">
        <f t="shared" si="839"/>
        <v/>
      </c>
      <c r="AL1683" s="25" t="str">
        <f t="shared" si="840"/>
        <v/>
      </c>
      <c r="AM1683" s="25" t="str">
        <f t="shared" si="841"/>
        <v/>
      </c>
      <c r="AN1683" s="25" t="str">
        <f t="shared" si="842"/>
        <v/>
      </c>
      <c r="AO1683" s="25" t="str">
        <f t="shared" si="843"/>
        <v/>
      </c>
      <c r="AP1683" s="25" t="str">
        <f t="shared" si="844"/>
        <v/>
      </c>
      <c r="AQ1683" s="25" t="str">
        <f t="shared" si="845"/>
        <v/>
      </c>
      <c r="AR1683" s="25" t="str">
        <f t="shared" si="846"/>
        <v/>
      </c>
      <c r="AS1683" s="25" t="str">
        <f t="shared" si="847"/>
        <v/>
      </c>
      <c r="AT1683" s="25" t="str">
        <f t="shared" si="848"/>
        <v/>
      </c>
      <c r="AU1683" s="25" t="str">
        <f t="shared" si="849"/>
        <v/>
      </c>
      <c r="AV1683" s="25" t="str">
        <f t="shared" si="850"/>
        <v/>
      </c>
      <c r="AX1683" t="str">
        <f>IF(BC1683="","",IF(BC1683&gt;0,COUNT($AY$2:AY1683),""))</f>
        <v/>
      </c>
      <c r="AY1683" s="25" t="str">
        <f t="shared" si="851"/>
        <v/>
      </c>
      <c r="AZ1683" s="25" t="str">
        <f t="shared" si="852"/>
        <v/>
      </c>
      <c r="BA1683" s="25" t="str">
        <f t="shared" si="853"/>
        <v/>
      </c>
      <c r="BB1683" s="25" t="str">
        <f t="shared" si="854"/>
        <v/>
      </c>
      <c r="BC1683" s="25" t="str">
        <f t="shared" si="855"/>
        <v/>
      </c>
      <c r="BD1683" s="25" t="str">
        <f t="shared" si="856"/>
        <v/>
      </c>
      <c r="BE1683" s="25" t="str">
        <f t="shared" si="857"/>
        <v/>
      </c>
      <c r="BF1683" s="25" t="str">
        <f t="shared" si="858"/>
        <v/>
      </c>
      <c r="BG1683" s="25" t="str">
        <f t="shared" si="859"/>
        <v/>
      </c>
      <c r="BH1683" s="25" t="str">
        <f t="shared" si="860"/>
        <v/>
      </c>
      <c r="BI1683" s="25" t="str">
        <f t="shared" si="861"/>
        <v/>
      </c>
      <c r="BJ1683" s="25" t="str">
        <f t="shared" si="862"/>
        <v/>
      </c>
      <c r="BK1683" s="25" t="str">
        <f t="shared" si="863"/>
        <v/>
      </c>
      <c r="BL1683" s="25" t="str">
        <f t="shared" si="864"/>
        <v/>
      </c>
      <c r="BM1683" s="25" t="str">
        <f t="shared" si="865"/>
        <v/>
      </c>
      <c r="BN1683" s="25" t="str">
        <f t="shared" si="866"/>
        <v/>
      </c>
    </row>
    <row r="1684" spans="1:66">
      <c r="A1684" s="20" t="str">
        <f>IF('S.D. Paste sheet'!A1684="","",'S.D. Paste sheet'!A1684)</f>
        <v/>
      </c>
      <c r="B1684" s="20" t="str">
        <f>IF('S.D. Paste sheet'!B1684="","",'S.D. Paste sheet'!B1684)</f>
        <v/>
      </c>
      <c r="C1684" s="20" t="str">
        <f>IF('S.D. Paste sheet'!C1684="","",'S.D. Paste sheet'!C1684)</f>
        <v/>
      </c>
      <c r="D1684" s="20" t="str">
        <f>IF('S.D. Paste sheet'!D1684="","",'S.D. Paste sheet'!D1684)</f>
        <v/>
      </c>
      <c r="E1684" s="20" t="str">
        <f>IF('S.D. Paste sheet'!E1684="","",UPPER('S.D. Paste sheet'!E1684))</f>
        <v/>
      </c>
      <c r="F1684" s="20" t="str">
        <f>IF('S.D. Paste sheet'!F1684="","",'S.D. Paste sheet'!F1684)</f>
        <v/>
      </c>
      <c r="G1684" s="20" t="str">
        <f>IF('S.D. Paste sheet'!G1684="","",UPPER('S.D. Paste sheet'!G1684))</f>
        <v/>
      </c>
      <c r="H1684" s="20" t="str">
        <f>IF('S.D. Paste sheet'!H1684="","",UPPER('S.D. Paste sheet'!H1684))</f>
        <v/>
      </c>
      <c r="I1684" s="20" t="str">
        <f>IF('S.D. Paste sheet'!I1684="","",'S.D. Paste sheet'!I1684)</f>
        <v/>
      </c>
      <c r="J1684" s="20" t="str">
        <f>IF('S.D. Paste sheet'!J1684="","",'S.D. Paste sheet'!J1684)</f>
        <v/>
      </c>
      <c r="K1684" s="20" t="str">
        <f>IF('S.D. Paste sheet'!K1684="","",'S.D. Paste sheet'!K1684)</f>
        <v/>
      </c>
      <c r="L1684" s="20" t="str">
        <f>IF('S.D. Paste sheet'!L1684="","",'S.D. Paste sheet'!L1684)</f>
        <v/>
      </c>
      <c r="M1684" s="20" t="str">
        <f>IF('S.D. Paste sheet'!M1684="","",'S.D. Paste sheet'!M1684)</f>
        <v/>
      </c>
      <c r="N1684" s="20" t="str">
        <f>IF('S.D. Paste sheet'!N1684="","",'S.D. Paste sheet'!N1684)</f>
        <v/>
      </c>
      <c r="O1684" s="20" t="str">
        <f>IF('S.D. Paste sheet'!O1684="","",'S.D. Paste sheet'!O1684)</f>
        <v/>
      </c>
      <c r="P1684" s="20" t="str">
        <f>IF('S.D. Paste sheet'!P1684="","",'S.D. Paste sheet'!P1684)</f>
        <v/>
      </c>
      <c r="Q1684" s="20" t="str">
        <f>IF('S.D. Paste sheet'!Q1684="","",'S.D. Paste sheet'!Q1684)</f>
        <v/>
      </c>
      <c r="R1684" s="20" t="str">
        <f>IF('S.D. Paste sheet'!R1684="","",'S.D. Paste sheet'!R1684)</f>
        <v/>
      </c>
      <c r="S1684" s="20" t="str">
        <f>IF('S.D. Paste sheet'!S1684="","",'S.D. Paste sheet'!S1684)</f>
        <v/>
      </c>
      <c r="T1684" s="20" t="str">
        <f>IF('S.D. Paste sheet'!T1684="","",'S.D. Paste sheet'!T1684)</f>
        <v/>
      </c>
      <c r="U1684" s="20" t="str">
        <f>IF('S.D. Paste sheet'!U1684="","",'S.D. Paste sheet'!U1684)</f>
        <v/>
      </c>
      <c r="V1684" s="20" t="str">
        <f>IF('S.D. Paste sheet'!V1684="","",'S.D. Paste sheet'!V1684)</f>
        <v/>
      </c>
      <c r="W1684" s="20" t="str">
        <f>IF('S.D. Paste sheet'!W1684="","",'S.D. Paste sheet'!W1684)</f>
        <v/>
      </c>
      <c r="X1684" s="20" t="str">
        <f>IF('S.D. Paste sheet'!X1684="","",'S.D. Paste sheet'!X1684)</f>
        <v/>
      </c>
      <c r="Y1684" s="20" t="str">
        <f>IF('S.D. Paste sheet'!Y1684="","",'S.D. Paste sheet'!Y1684)</f>
        <v/>
      </c>
      <c r="Z1684" s="20" t="str">
        <f>IF('S.D. Paste sheet'!Z1684="","",'S.D. Paste sheet'!Z1684)</f>
        <v/>
      </c>
      <c r="AA1684" s="20" t="str">
        <f>IF('S.D. Paste sheet'!AA1684="","",'S.D. Paste sheet'!AA1684)</f>
        <v/>
      </c>
      <c r="AB1684" s="20" t="str">
        <f>IF('S.D. Paste sheet'!AB1684="","",'S.D. Paste sheet'!AB1684)</f>
        <v/>
      </c>
      <c r="AC1684" s="20" t="str">
        <f>IF('S.D. Paste sheet'!AC1684="","",'S.D. Paste sheet'!AC1684)</f>
        <v/>
      </c>
      <c r="AD1684" s="20" t="str">
        <f>IF('S.D. Paste sheet'!AD1684="","",'S.D. Paste sheet'!AD1684)</f>
        <v/>
      </c>
      <c r="AE1684" s="29"/>
      <c r="AF1684" t="str">
        <f>IF(AK1684="","",IF(AK1684&gt;0,COUNT($AG$2:AG1684),""))</f>
        <v/>
      </c>
      <c r="AG1684" s="25" t="str">
        <f t="shared" si="835"/>
        <v/>
      </c>
      <c r="AH1684" s="25" t="str">
        <f t="shared" si="836"/>
        <v/>
      </c>
      <c r="AI1684" s="25" t="str">
        <f t="shared" si="837"/>
        <v/>
      </c>
      <c r="AJ1684" s="25" t="str">
        <f t="shared" si="838"/>
        <v/>
      </c>
      <c r="AK1684" s="25" t="str">
        <f t="shared" si="839"/>
        <v/>
      </c>
      <c r="AL1684" s="25" t="str">
        <f t="shared" si="840"/>
        <v/>
      </c>
      <c r="AM1684" s="25" t="str">
        <f t="shared" si="841"/>
        <v/>
      </c>
      <c r="AN1684" s="25" t="str">
        <f t="shared" si="842"/>
        <v/>
      </c>
      <c r="AO1684" s="25" t="str">
        <f t="shared" si="843"/>
        <v/>
      </c>
      <c r="AP1684" s="25" t="str">
        <f t="shared" si="844"/>
        <v/>
      </c>
      <c r="AQ1684" s="25" t="str">
        <f t="shared" si="845"/>
        <v/>
      </c>
      <c r="AR1684" s="25" t="str">
        <f t="shared" si="846"/>
        <v/>
      </c>
      <c r="AS1684" s="25" t="str">
        <f t="shared" si="847"/>
        <v/>
      </c>
      <c r="AT1684" s="25" t="str">
        <f t="shared" si="848"/>
        <v/>
      </c>
      <c r="AU1684" s="25" t="str">
        <f t="shared" si="849"/>
        <v/>
      </c>
      <c r="AV1684" s="25" t="str">
        <f t="shared" si="850"/>
        <v/>
      </c>
      <c r="AX1684" t="str">
        <f>IF(BC1684="","",IF(BC1684&gt;0,COUNT($AY$2:AY1684),""))</f>
        <v/>
      </c>
      <c r="AY1684" s="25" t="str">
        <f t="shared" si="851"/>
        <v/>
      </c>
      <c r="AZ1684" s="25" t="str">
        <f t="shared" si="852"/>
        <v/>
      </c>
      <c r="BA1684" s="25" t="str">
        <f t="shared" si="853"/>
        <v/>
      </c>
      <c r="BB1684" s="25" t="str">
        <f t="shared" si="854"/>
        <v/>
      </c>
      <c r="BC1684" s="25" t="str">
        <f t="shared" si="855"/>
        <v/>
      </c>
      <c r="BD1684" s="25" t="str">
        <f t="shared" si="856"/>
        <v/>
      </c>
      <c r="BE1684" s="25" t="str">
        <f t="shared" si="857"/>
        <v/>
      </c>
      <c r="BF1684" s="25" t="str">
        <f t="shared" si="858"/>
        <v/>
      </c>
      <c r="BG1684" s="25" t="str">
        <f t="shared" si="859"/>
        <v/>
      </c>
      <c r="BH1684" s="25" t="str">
        <f t="shared" si="860"/>
        <v/>
      </c>
      <c r="BI1684" s="25" t="str">
        <f t="shared" si="861"/>
        <v/>
      </c>
      <c r="BJ1684" s="25" t="str">
        <f t="shared" si="862"/>
        <v/>
      </c>
      <c r="BK1684" s="25" t="str">
        <f t="shared" si="863"/>
        <v/>
      </c>
      <c r="BL1684" s="25" t="str">
        <f t="shared" si="864"/>
        <v/>
      </c>
      <c r="BM1684" s="25" t="str">
        <f t="shared" si="865"/>
        <v/>
      </c>
      <c r="BN1684" s="25" t="str">
        <f t="shared" si="866"/>
        <v/>
      </c>
    </row>
    <row r="1685" spans="1:66">
      <c r="A1685" s="20" t="str">
        <f>IF('S.D. Paste sheet'!A1685="","",'S.D. Paste sheet'!A1685)</f>
        <v/>
      </c>
      <c r="B1685" s="20" t="str">
        <f>IF('S.D. Paste sheet'!B1685="","",'S.D. Paste sheet'!B1685)</f>
        <v/>
      </c>
      <c r="C1685" s="20" t="str">
        <f>IF('S.D. Paste sheet'!C1685="","",'S.D. Paste sheet'!C1685)</f>
        <v/>
      </c>
      <c r="D1685" s="20" t="str">
        <f>IF('S.D. Paste sheet'!D1685="","",'S.D. Paste sheet'!D1685)</f>
        <v/>
      </c>
      <c r="E1685" s="20" t="str">
        <f>IF('S.D. Paste sheet'!E1685="","",UPPER('S.D. Paste sheet'!E1685))</f>
        <v/>
      </c>
      <c r="F1685" s="20" t="str">
        <f>IF('S.D. Paste sheet'!F1685="","",'S.D. Paste sheet'!F1685)</f>
        <v/>
      </c>
      <c r="G1685" s="20" t="str">
        <f>IF('S.D. Paste sheet'!G1685="","",UPPER('S.D. Paste sheet'!G1685))</f>
        <v/>
      </c>
      <c r="H1685" s="20" t="str">
        <f>IF('S.D. Paste sheet'!H1685="","",UPPER('S.D. Paste sheet'!H1685))</f>
        <v/>
      </c>
      <c r="I1685" s="20" t="str">
        <f>IF('S.D. Paste sheet'!I1685="","",'S.D. Paste sheet'!I1685)</f>
        <v/>
      </c>
      <c r="J1685" s="20" t="str">
        <f>IF('S.D. Paste sheet'!J1685="","",'S.D. Paste sheet'!J1685)</f>
        <v/>
      </c>
      <c r="K1685" s="20" t="str">
        <f>IF('S.D. Paste sheet'!K1685="","",'S.D. Paste sheet'!K1685)</f>
        <v/>
      </c>
      <c r="L1685" s="20" t="str">
        <f>IF('S.D. Paste sheet'!L1685="","",'S.D. Paste sheet'!L1685)</f>
        <v/>
      </c>
      <c r="M1685" s="20" t="str">
        <f>IF('S.D. Paste sheet'!M1685="","",'S.D. Paste sheet'!M1685)</f>
        <v/>
      </c>
      <c r="N1685" s="20" t="str">
        <f>IF('S.D. Paste sheet'!N1685="","",'S.D. Paste sheet'!N1685)</f>
        <v/>
      </c>
      <c r="O1685" s="20" t="str">
        <f>IF('S.D. Paste sheet'!O1685="","",'S.D. Paste sheet'!O1685)</f>
        <v/>
      </c>
      <c r="P1685" s="20" t="str">
        <f>IF('S.D. Paste sheet'!P1685="","",'S.D. Paste sheet'!P1685)</f>
        <v/>
      </c>
      <c r="Q1685" s="20" t="str">
        <f>IF('S.D. Paste sheet'!Q1685="","",'S.D. Paste sheet'!Q1685)</f>
        <v/>
      </c>
      <c r="R1685" s="20" t="str">
        <f>IF('S.D. Paste sheet'!R1685="","",'S.D. Paste sheet'!R1685)</f>
        <v/>
      </c>
      <c r="S1685" s="20" t="str">
        <f>IF('S.D. Paste sheet'!S1685="","",'S.D. Paste sheet'!S1685)</f>
        <v/>
      </c>
      <c r="T1685" s="20" t="str">
        <f>IF('S.D. Paste sheet'!T1685="","",'S.D. Paste sheet'!T1685)</f>
        <v/>
      </c>
      <c r="U1685" s="20" t="str">
        <f>IF('S.D. Paste sheet'!U1685="","",'S.D. Paste sheet'!U1685)</f>
        <v/>
      </c>
      <c r="V1685" s="20" t="str">
        <f>IF('S.D. Paste sheet'!V1685="","",'S.D. Paste sheet'!V1685)</f>
        <v/>
      </c>
      <c r="W1685" s="20" t="str">
        <f>IF('S.D. Paste sheet'!W1685="","",'S.D. Paste sheet'!W1685)</f>
        <v/>
      </c>
      <c r="X1685" s="20" t="str">
        <f>IF('S.D. Paste sheet'!X1685="","",'S.D. Paste sheet'!X1685)</f>
        <v/>
      </c>
      <c r="Y1685" s="20" t="str">
        <f>IF('S.D. Paste sheet'!Y1685="","",'S.D. Paste sheet'!Y1685)</f>
        <v/>
      </c>
      <c r="Z1685" s="20" t="str">
        <f>IF('S.D. Paste sheet'!Z1685="","",'S.D. Paste sheet'!Z1685)</f>
        <v/>
      </c>
      <c r="AA1685" s="20" t="str">
        <f>IF('S.D. Paste sheet'!AA1685="","",'S.D. Paste sheet'!AA1685)</f>
        <v/>
      </c>
      <c r="AB1685" s="20" t="str">
        <f>IF('S.D. Paste sheet'!AB1685="","",'S.D. Paste sheet'!AB1685)</f>
        <v/>
      </c>
      <c r="AC1685" s="20" t="str">
        <f>IF('S.D. Paste sheet'!AC1685="","",'S.D. Paste sheet'!AC1685)</f>
        <v/>
      </c>
      <c r="AD1685" s="20" t="str">
        <f>IF('S.D. Paste sheet'!AD1685="","",'S.D. Paste sheet'!AD1685)</f>
        <v/>
      </c>
      <c r="AE1685" s="29"/>
      <c r="AF1685" t="str">
        <f>IF(AK1685="","",IF(AK1685&gt;0,COUNT($AG$2:AG1685),""))</f>
        <v/>
      </c>
      <c r="AG1685" s="25" t="str">
        <f t="shared" si="835"/>
        <v/>
      </c>
      <c r="AH1685" s="25" t="str">
        <f t="shared" si="836"/>
        <v/>
      </c>
      <c r="AI1685" s="25" t="str">
        <f t="shared" si="837"/>
        <v/>
      </c>
      <c r="AJ1685" s="25" t="str">
        <f t="shared" si="838"/>
        <v/>
      </c>
      <c r="AK1685" s="25" t="str">
        <f t="shared" si="839"/>
        <v/>
      </c>
      <c r="AL1685" s="25" t="str">
        <f t="shared" si="840"/>
        <v/>
      </c>
      <c r="AM1685" s="25" t="str">
        <f t="shared" si="841"/>
        <v/>
      </c>
      <c r="AN1685" s="25" t="str">
        <f t="shared" si="842"/>
        <v/>
      </c>
      <c r="AO1685" s="25" t="str">
        <f t="shared" si="843"/>
        <v/>
      </c>
      <c r="AP1685" s="25" t="str">
        <f t="shared" si="844"/>
        <v/>
      </c>
      <c r="AQ1685" s="25" t="str">
        <f t="shared" si="845"/>
        <v/>
      </c>
      <c r="AR1685" s="25" t="str">
        <f t="shared" si="846"/>
        <v/>
      </c>
      <c r="AS1685" s="25" t="str">
        <f t="shared" si="847"/>
        <v/>
      </c>
      <c r="AT1685" s="25" t="str">
        <f t="shared" si="848"/>
        <v/>
      </c>
      <c r="AU1685" s="25" t="str">
        <f t="shared" si="849"/>
        <v/>
      </c>
      <c r="AV1685" s="25" t="str">
        <f t="shared" si="850"/>
        <v/>
      </c>
      <c r="AX1685" t="str">
        <f>IF(BC1685="","",IF(BC1685&gt;0,COUNT($AY$2:AY1685),""))</f>
        <v/>
      </c>
      <c r="AY1685" s="25" t="str">
        <f t="shared" si="851"/>
        <v/>
      </c>
      <c r="AZ1685" s="25" t="str">
        <f t="shared" si="852"/>
        <v/>
      </c>
      <c r="BA1685" s="25" t="str">
        <f t="shared" si="853"/>
        <v/>
      </c>
      <c r="BB1685" s="25" t="str">
        <f t="shared" si="854"/>
        <v/>
      </c>
      <c r="BC1685" s="25" t="str">
        <f t="shared" si="855"/>
        <v/>
      </c>
      <c r="BD1685" s="25" t="str">
        <f t="shared" si="856"/>
        <v/>
      </c>
      <c r="BE1685" s="25" t="str">
        <f t="shared" si="857"/>
        <v/>
      </c>
      <c r="BF1685" s="25" t="str">
        <f t="shared" si="858"/>
        <v/>
      </c>
      <c r="BG1685" s="25" t="str">
        <f t="shared" si="859"/>
        <v/>
      </c>
      <c r="BH1685" s="25" t="str">
        <f t="shared" si="860"/>
        <v/>
      </c>
      <c r="BI1685" s="25" t="str">
        <f t="shared" si="861"/>
        <v/>
      </c>
      <c r="BJ1685" s="25" t="str">
        <f t="shared" si="862"/>
        <v/>
      </c>
      <c r="BK1685" s="25" t="str">
        <f t="shared" si="863"/>
        <v/>
      </c>
      <c r="BL1685" s="25" t="str">
        <f t="shared" si="864"/>
        <v/>
      </c>
      <c r="BM1685" s="25" t="str">
        <f t="shared" si="865"/>
        <v/>
      </c>
      <c r="BN1685" s="25" t="str">
        <f t="shared" si="866"/>
        <v/>
      </c>
    </row>
    <row r="1686" spans="1:66">
      <c r="A1686" s="20" t="str">
        <f>IF('S.D. Paste sheet'!A1686="","",'S.D. Paste sheet'!A1686)</f>
        <v/>
      </c>
      <c r="B1686" s="20" t="str">
        <f>IF('S.D. Paste sheet'!B1686="","",'S.D. Paste sheet'!B1686)</f>
        <v/>
      </c>
      <c r="C1686" s="20" t="str">
        <f>IF('S.D. Paste sheet'!C1686="","",'S.D. Paste sheet'!C1686)</f>
        <v/>
      </c>
      <c r="D1686" s="20" t="str">
        <f>IF('S.D. Paste sheet'!D1686="","",'S.D. Paste sheet'!D1686)</f>
        <v/>
      </c>
      <c r="E1686" s="20" t="str">
        <f>IF('S.D. Paste sheet'!E1686="","",UPPER('S.D. Paste sheet'!E1686))</f>
        <v/>
      </c>
      <c r="F1686" s="20" t="str">
        <f>IF('S.D. Paste sheet'!F1686="","",'S.D. Paste sheet'!F1686)</f>
        <v/>
      </c>
      <c r="G1686" s="20" t="str">
        <f>IF('S.D. Paste sheet'!G1686="","",UPPER('S.D. Paste sheet'!G1686))</f>
        <v/>
      </c>
      <c r="H1686" s="20" t="str">
        <f>IF('S.D. Paste sheet'!H1686="","",UPPER('S.D. Paste sheet'!H1686))</f>
        <v/>
      </c>
      <c r="I1686" s="20" t="str">
        <f>IF('S.D. Paste sheet'!I1686="","",'S.D. Paste sheet'!I1686)</f>
        <v/>
      </c>
      <c r="J1686" s="20" t="str">
        <f>IF('S.D. Paste sheet'!J1686="","",'S.D. Paste sheet'!J1686)</f>
        <v/>
      </c>
      <c r="K1686" s="20" t="str">
        <f>IF('S.D. Paste sheet'!K1686="","",'S.D. Paste sheet'!K1686)</f>
        <v/>
      </c>
      <c r="L1686" s="20" t="str">
        <f>IF('S.D. Paste sheet'!L1686="","",'S.D. Paste sheet'!L1686)</f>
        <v/>
      </c>
      <c r="M1686" s="20" t="str">
        <f>IF('S.D. Paste sheet'!M1686="","",'S.D. Paste sheet'!M1686)</f>
        <v/>
      </c>
      <c r="N1686" s="20" t="str">
        <f>IF('S.D. Paste sheet'!N1686="","",'S.D. Paste sheet'!N1686)</f>
        <v/>
      </c>
      <c r="O1686" s="20" t="str">
        <f>IF('S.D. Paste sheet'!O1686="","",'S.D. Paste sheet'!O1686)</f>
        <v/>
      </c>
      <c r="P1686" s="20" t="str">
        <f>IF('S.D. Paste sheet'!P1686="","",'S.D. Paste sheet'!P1686)</f>
        <v/>
      </c>
      <c r="Q1686" s="20" t="str">
        <f>IF('S.D. Paste sheet'!Q1686="","",'S.D. Paste sheet'!Q1686)</f>
        <v/>
      </c>
      <c r="R1686" s="20" t="str">
        <f>IF('S.D. Paste sheet'!R1686="","",'S.D. Paste sheet'!R1686)</f>
        <v/>
      </c>
      <c r="S1686" s="20" t="str">
        <f>IF('S.D. Paste sheet'!S1686="","",'S.D. Paste sheet'!S1686)</f>
        <v/>
      </c>
      <c r="T1686" s="20" t="str">
        <f>IF('S.D. Paste sheet'!T1686="","",'S.D. Paste sheet'!T1686)</f>
        <v/>
      </c>
      <c r="U1686" s="20" t="str">
        <f>IF('S.D. Paste sheet'!U1686="","",'S.D. Paste sheet'!U1686)</f>
        <v/>
      </c>
      <c r="V1686" s="20" t="str">
        <f>IF('S.D. Paste sheet'!V1686="","",'S.D. Paste sheet'!V1686)</f>
        <v/>
      </c>
      <c r="W1686" s="20" t="str">
        <f>IF('S.D. Paste sheet'!W1686="","",'S.D. Paste sheet'!W1686)</f>
        <v/>
      </c>
      <c r="X1686" s="20" t="str">
        <f>IF('S.D. Paste sheet'!X1686="","",'S.D. Paste sheet'!X1686)</f>
        <v/>
      </c>
      <c r="Y1686" s="20" t="str">
        <f>IF('S.D. Paste sheet'!Y1686="","",'S.D. Paste sheet'!Y1686)</f>
        <v/>
      </c>
      <c r="Z1686" s="20" t="str">
        <f>IF('S.D. Paste sheet'!Z1686="","",'S.D. Paste sheet'!Z1686)</f>
        <v/>
      </c>
      <c r="AA1686" s="20" t="str">
        <f>IF('S.D. Paste sheet'!AA1686="","",'S.D. Paste sheet'!AA1686)</f>
        <v/>
      </c>
      <c r="AB1686" s="20" t="str">
        <f>IF('S.D. Paste sheet'!AB1686="","",'S.D. Paste sheet'!AB1686)</f>
        <v/>
      </c>
      <c r="AC1686" s="20" t="str">
        <f>IF('S.D. Paste sheet'!AC1686="","",'S.D. Paste sheet'!AC1686)</f>
        <v/>
      </c>
      <c r="AD1686" s="20" t="str">
        <f>IF('S.D. Paste sheet'!AD1686="","",'S.D. Paste sheet'!AD1686)</f>
        <v/>
      </c>
      <c r="AE1686" s="29"/>
      <c r="AF1686" t="str">
        <f>IF(AK1686="","",IF(AK1686&gt;0,COUNT($AG$2:AG1686),""))</f>
        <v/>
      </c>
      <c r="AG1686" s="25" t="str">
        <f t="shared" si="835"/>
        <v/>
      </c>
      <c r="AH1686" s="25" t="str">
        <f t="shared" si="836"/>
        <v/>
      </c>
      <c r="AI1686" s="25" t="str">
        <f t="shared" si="837"/>
        <v/>
      </c>
      <c r="AJ1686" s="25" t="str">
        <f t="shared" si="838"/>
        <v/>
      </c>
      <c r="AK1686" s="25" t="str">
        <f t="shared" si="839"/>
        <v/>
      </c>
      <c r="AL1686" s="25" t="str">
        <f t="shared" si="840"/>
        <v/>
      </c>
      <c r="AM1686" s="25" t="str">
        <f t="shared" si="841"/>
        <v/>
      </c>
      <c r="AN1686" s="25" t="str">
        <f t="shared" si="842"/>
        <v/>
      </c>
      <c r="AO1686" s="25" t="str">
        <f t="shared" si="843"/>
        <v/>
      </c>
      <c r="AP1686" s="25" t="str">
        <f t="shared" si="844"/>
        <v/>
      </c>
      <c r="AQ1686" s="25" t="str">
        <f t="shared" si="845"/>
        <v/>
      </c>
      <c r="AR1686" s="25" t="str">
        <f t="shared" si="846"/>
        <v/>
      </c>
      <c r="AS1686" s="25" t="str">
        <f t="shared" si="847"/>
        <v/>
      </c>
      <c r="AT1686" s="25" t="str">
        <f t="shared" si="848"/>
        <v/>
      </c>
      <c r="AU1686" s="25" t="str">
        <f t="shared" si="849"/>
        <v/>
      </c>
      <c r="AV1686" s="25" t="str">
        <f t="shared" si="850"/>
        <v/>
      </c>
      <c r="AX1686" t="str">
        <f>IF(BC1686="","",IF(BC1686&gt;0,COUNT($AY$2:AY1686),""))</f>
        <v/>
      </c>
      <c r="AY1686" s="25" t="str">
        <f t="shared" si="851"/>
        <v/>
      </c>
      <c r="AZ1686" s="25" t="str">
        <f t="shared" si="852"/>
        <v/>
      </c>
      <c r="BA1686" s="25" t="str">
        <f t="shared" si="853"/>
        <v/>
      </c>
      <c r="BB1686" s="25" t="str">
        <f t="shared" si="854"/>
        <v/>
      </c>
      <c r="BC1686" s="25" t="str">
        <f t="shared" si="855"/>
        <v/>
      </c>
      <c r="BD1686" s="25" t="str">
        <f t="shared" si="856"/>
        <v/>
      </c>
      <c r="BE1686" s="25" t="str">
        <f t="shared" si="857"/>
        <v/>
      </c>
      <c r="BF1686" s="25" t="str">
        <f t="shared" si="858"/>
        <v/>
      </c>
      <c r="BG1686" s="25" t="str">
        <f t="shared" si="859"/>
        <v/>
      </c>
      <c r="BH1686" s="25" t="str">
        <f t="shared" si="860"/>
        <v/>
      </c>
      <c r="BI1686" s="25" t="str">
        <f t="shared" si="861"/>
        <v/>
      </c>
      <c r="BJ1686" s="25" t="str">
        <f t="shared" si="862"/>
        <v/>
      </c>
      <c r="BK1686" s="25" t="str">
        <f t="shared" si="863"/>
        <v/>
      </c>
      <c r="BL1686" s="25" t="str">
        <f t="shared" si="864"/>
        <v/>
      </c>
      <c r="BM1686" s="25" t="str">
        <f t="shared" si="865"/>
        <v/>
      </c>
      <c r="BN1686" s="25" t="str">
        <f t="shared" si="866"/>
        <v/>
      </c>
    </row>
    <row r="1687" spans="1:66">
      <c r="A1687" s="20" t="str">
        <f>IF('S.D. Paste sheet'!A1687="","",'S.D. Paste sheet'!A1687)</f>
        <v/>
      </c>
      <c r="B1687" s="20" t="str">
        <f>IF('S.D. Paste sheet'!B1687="","",'S.D. Paste sheet'!B1687)</f>
        <v/>
      </c>
      <c r="C1687" s="20" t="str">
        <f>IF('S.D. Paste sheet'!C1687="","",'S.D. Paste sheet'!C1687)</f>
        <v/>
      </c>
      <c r="D1687" s="20" t="str">
        <f>IF('S.D. Paste sheet'!D1687="","",'S.D. Paste sheet'!D1687)</f>
        <v/>
      </c>
      <c r="E1687" s="20" t="str">
        <f>IF('S.D. Paste sheet'!E1687="","",UPPER('S.D. Paste sheet'!E1687))</f>
        <v/>
      </c>
      <c r="F1687" s="20" t="str">
        <f>IF('S.D. Paste sheet'!F1687="","",'S.D. Paste sheet'!F1687)</f>
        <v/>
      </c>
      <c r="G1687" s="20" t="str">
        <f>IF('S.D. Paste sheet'!G1687="","",UPPER('S.D. Paste sheet'!G1687))</f>
        <v/>
      </c>
      <c r="H1687" s="20" t="str">
        <f>IF('S.D. Paste sheet'!H1687="","",UPPER('S.D. Paste sheet'!H1687))</f>
        <v/>
      </c>
      <c r="I1687" s="20" t="str">
        <f>IF('S.D. Paste sheet'!I1687="","",'S.D. Paste sheet'!I1687)</f>
        <v/>
      </c>
      <c r="J1687" s="20" t="str">
        <f>IF('S.D. Paste sheet'!J1687="","",'S.D. Paste sheet'!J1687)</f>
        <v/>
      </c>
      <c r="K1687" s="20" t="str">
        <f>IF('S.D. Paste sheet'!K1687="","",'S.D. Paste sheet'!K1687)</f>
        <v/>
      </c>
      <c r="L1687" s="20" t="str">
        <f>IF('S.D. Paste sheet'!L1687="","",'S.D. Paste sheet'!L1687)</f>
        <v/>
      </c>
      <c r="M1687" s="20" t="str">
        <f>IF('S.D. Paste sheet'!M1687="","",'S.D. Paste sheet'!M1687)</f>
        <v/>
      </c>
      <c r="N1687" s="20" t="str">
        <f>IF('S.D. Paste sheet'!N1687="","",'S.D. Paste sheet'!N1687)</f>
        <v/>
      </c>
      <c r="O1687" s="20" t="str">
        <f>IF('S.D. Paste sheet'!O1687="","",'S.D. Paste sheet'!O1687)</f>
        <v/>
      </c>
      <c r="P1687" s="20" t="str">
        <f>IF('S.D. Paste sheet'!P1687="","",'S.D. Paste sheet'!P1687)</f>
        <v/>
      </c>
      <c r="Q1687" s="20" t="str">
        <f>IF('S.D. Paste sheet'!Q1687="","",'S.D. Paste sheet'!Q1687)</f>
        <v/>
      </c>
      <c r="R1687" s="20" t="str">
        <f>IF('S.D. Paste sheet'!R1687="","",'S.D. Paste sheet'!R1687)</f>
        <v/>
      </c>
      <c r="S1687" s="20" t="str">
        <f>IF('S.D. Paste sheet'!S1687="","",'S.D. Paste sheet'!S1687)</f>
        <v/>
      </c>
      <c r="T1687" s="20" t="str">
        <f>IF('S.D. Paste sheet'!T1687="","",'S.D. Paste sheet'!T1687)</f>
        <v/>
      </c>
      <c r="U1687" s="20" t="str">
        <f>IF('S.D. Paste sheet'!U1687="","",'S.D. Paste sheet'!U1687)</f>
        <v/>
      </c>
      <c r="V1687" s="20" t="str">
        <f>IF('S.D. Paste sheet'!V1687="","",'S.D. Paste sheet'!V1687)</f>
        <v/>
      </c>
      <c r="W1687" s="20" t="str">
        <f>IF('S.D. Paste sheet'!W1687="","",'S.D. Paste sheet'!W1687)</f>
        <v/>
      </c>
      <c r="X1687" s="20" t="str">
        <f>IF('S.D. Paste sheet'!X1687="","",'S.D. Paste sheet'!X1687)</f>
        <v/>
      </c>
      <c r="Y1687" s="20" t="str">
        <f>IF('S.D. Paste sheet'!Y1687="","",'S.D. Paste sheet'!Y1687)</f>
        <v/>
      </c>
      <c r="Z1687" s="20" t="str">
        <f>IF('S.D. Paste sheet'!Z1687="","",'S.D. Paste sheet'!Z1687)</f>
        <v/>
      </c>
      <c r="AA1687" s="20" t="str">
        <f>IF('S.D. Paste sheet'!AA1687="","",'S.D. Paste sheet'!AA1687)</f>
        <v/>
      </c>
      <c r="AB1687" s="20" t="str">
        <f>IF('S.D. Paste sheet'!AB1687="","",'S.D. Paste sheet'!AB1687)</f>
        <v/>
      </c>
      <c r="AC1687" s="20" t="str">
        <f>IF('S.D. Paste sheet'!AC1687="","",'S.D. Paste sheet'!AC1687)</f>
        <v/>
      </c>
      <c r="AD1687" s="20" t="str">
        <f>IF('S.D. Paste sheet'!AD1687="","",'S.D. Paste sheet'!AD1687)</f>
        <v/>
      </c>
      <c r="AE1687" s="29"/>
      <c r="AF1687" t="str">
        <f>IF(AK1687="","",IF(AK1687&gt;0,COUNT($AG$2:AG1687),""))</f>
        <v/>
      </c>
      <c r="AG1687" s="25" t="str">
        <f t="shared" si="835"/>
        <v/>
      </c>
      <c r="AH1687" s="25" t="str">
        <f t="shared" si="836"/>
        <v/>
      </c>
      <c r="AI1687" s="25" t="str">
        <f t="shared" si="837"/>
        <v/>
      </c>
      <c r="AJ1687" s="25" t="str">
        <f t="shared" si="838"/>
        <v/>
      </c>
      <c r="AK1687" s="25" t="str">
        <f t="shared" si="839"/>
        <v/>
      </c>
      <c r="AL1687" s="25" t="str">
        <f t="shared" si="840"/>
        <v/>
      </c>
      <c r="AM1687" s="25" t="str">
        <f t="shared" si="841"/>
        <v/>
      </c>
      <c r="AN1687" s="25" t="str">
        <f t="shared" si="842"/>
        <v/>
      </c>
      <c r="AO1687" s="25" t="str">
        <f t="shared" si="843"/>
        <v/>
      </c>
      <c r="AP1687" s="25" t="str">
        <f t="shared" si="844"/>
        <v/>
      </c>
      <c r="AQ1687" s="25" t="str">
        <f t="shared" si="845"/>
        <v/>
      </c>
      <c r="AR1687" s="25" t="str">
        <f t="shared" si="846"/>
        <v/>
      </c>
      <c r="AS1687" s="25" t="str">
        <f t="shared" si="847"/>
        <v/>
      </c>
      <c r="AT1687" s="25" t="str">
        <f t="shared" si="848"/>
        <v/>
      </c>
      <c r="AU1687" s="25" t="str">
        <f t="shared" si="849"/>
        <v/>
      </c>
      <c r="AV1687" s="25" t="str">
        <f t="shared" si="850"/>
        <v/>
      </c>
      <c r="AX1687" t="str">
        <f>IF(BC1687="","",IF(BC1687&gt;0,COUNT($AY$2:AY1687),""))</f>
        <v/>
      </c>
      <c r="AY1687" s="25" t="str">
        <f t="shared" si="851"/>
        <v/>
      </c>
      <c r="AZ1687" s="25" t="str">
        <f t="shared" si="852"/>
        <v/>
      </c>
      <c r="BA1687" s="25" t="str">
        <f t="shared" si="853"/>
        <v/>
      </c>
      <c r="BB1687" s="25" t="str">
        <f t="shared" si="854"/>
        <v/>
      </c>
      <c r="BC1687" s="25" t="str">
        <f t="shared" si="855"/>
        <v/>
      </c>
      <c r="BD1687" s="25" t="str">
        <f t="shared" si="856"/>
        <v/>
      </c>
      <c r="BE1687" s="25" t="str">
        <f t="shared" si="857"/>
        <v/>
      </c>
      <c r="BF1687" s="25" t="str">
        <f t="shared" si="858"/>
        <v/>
      </c>
      <c r="BG1687" s="25" t="str">
        <f t="shared" si="859"/>
        <v/>
      </c>
      <c r="BH1687" s="25" t="str">
        <f t="shared" si="860"/>
        <v/>
      </c>
      <c r="BI1687" s="25" t="str">
        <f t="shared" si="861"/>
        <v/>
      </c>
      <c r="BJ1687" s="25" t="str">
        <f t="shared" si="862"/>
        <v/>
      </c>
      <c r="BK1687" s="25" t="str">
        <f t="shared" si="863"/>
        <v/>
      </c>
      <c r="BL1687" s="25" t="str">
        <f t="shared" si="864"/>
        <v/>
      </c>
      <c r="BM1687" s="25" t="str">
        <f t="shared" si="865"/>
        <v/>
      </c>
      <c r="BN1687" s="25" t="str">
        <f t="shared" si="866"/>
        <v/>
      </c>
    </row>
    <row r="1688" spans="1:66">
      <c r="A1688" s="20" t="str">
        <f>IF('S.D. Paste sheet'!A1688="","",'S.D. Paste sheet'!A1688)</f>
        <v/>
      </c>
      <c r="B1688" s="20" t="str">
        <f>IF('S.D. Paste sheet'!B1688="","",'S.D. Paste sheet'!B1688)</f>
        <v/>
      </c>
      <c r="C1688" s="20" t="str">
        <f>IF('S.D. Paste sheet'!C1688="","",'S.D. Paste sheet'!C1688)</f>
        <v/>
      </c>
      <c r="D1688" s="20" t="str">
        <f>IF('S.D. Paste sheet'!D1688="","",'S.D. Paste sheet'!D1688)</f>
        <v/>
      </c>
      <c r="E1688" s="20" t="str">
        <f>IF('S.D. Paste sheet'!E1688="","",UPPER('S.D. Paste sheet'!E1688))</f>
        <v/>
      </c>
      <c r="F1688" s="20" t="str">
        <f>IF('S.D. Paste sheet'!F1688="","",'S.D. Paste sheet'!F1688)</f>
        <v/>
      </c>
      <c r="G1688" s="20" t="str">
        <f>IF('S.D. Paste sheet'!G1688="","",UPPER('S.D. Paste sheet'!G1688))</f>
        <v/>
      </c>
      <c r="H1688" s="20" t="str">
        <f>IF('S.D. Paste sheet'!H1688="","",UPPER('S.D. Paste sheet'!H1688))</f>
        <v/>
      </c>
      <c r="I1688" s="20" t="str">
        <f>IF('S.D. Paste sheet'!I1688="","",'S.D. Paste sheet'!I1688)</f>
        <v/>
      </c>
      <c r="J1688" s="20" t="str">
        <f>IF('S.D. Paste sheet'!J1688="","",'S.D. Paste sheet'!J1688)</f>
        <v/>
      </c>
      <c r="K1688" s="20" t="str">
        <f>IF('S.D. Paste sheet'!K1688="","",'S.D. Paste sheet'!K1688)</f>
        <v/>
      </c>
      <c r="L1688" s="20" t="str">
        <f>IF('S.D. Paste sheet'!L1688="","",'S.D. Paste sheet'!L1688)</f>
        <v/>
      </c>
      <c r="M1688" s="20" t="str">
        <f>IF('S.D. Paste sheet'!M1688="","",'S.D. Paste sheet'!M1688)</f>
        <v/>
      </c>
      <c r="N1688" s="20" t="str">
        <f>IF('S.D. Paste sheet'!N1688="","",'S.D. Paste sheet'!N1688)</f>
        <v/>
      </c>
      <c r="O1688" s="20" t="str">
        <f>IF('S.D. Paste sheet'!O1688="","",'S.D. Paste sheet'!O1688)</f>
        <v/>
      </c>
      <c r="P1688" s="20" t="str">
        <f>IF('S.D. Paste sheet'!P1688="","",'S.D. Paste sheet'!P1688)</f>
        <v/>
      </c>
      <c r="Q1688" s="20" t="str">
        <f>IF('S.D. Paste sheet'!Q1688="","",'S.D. Paste sheet'!Q1688)</f>
        <v/>
      </c>
      <c r="R1688" s="20" t="str">
        <f>IF('S.D. Paste sheet'!R1688="","",'S.D. Paste sheet'!R1688)</f>
        <v/>
      </c>
      <c r="S1688" s="20" t="str">
        <f>IF('S.D. Paste sheet'!S1688="","",'S.D. Paste sheet'!S1688)</f>
        <v/>
      </c>
      <c r="T1688" s="20" t="str">
        <f>IF('S.D. Paste sheet'!T1688="","",'S.D. Paste sheet'!T1688)</f>
        <v/>
      </c>
      <c r="U1688" s="20" t="str">
        <f>IF('S.D. Paste sheet'!U1688="","",'S.D. Paste sheet'!U1688)</f>
        <v/>
      </c>
      <c r="V1688" s="20" t="str">
        <f>IF('S.D. Paste sheet'!V1688="","",'S.D. Paste sheet'!V1688)</f>
        <v/>
      </c>
      <c r="W1688" s="20" t="str">
        <f>IF('S.D. Paste sheet'!W1688="","",'S.D. Paste sheet'!W1688)</f>
        <v/>
      </c>
      <c r="X1688" s="20" t="str">
        <f>IF('S.D. Paste sheet'!X1688="","",'S.D. Paste sheet'!X1688)</f>
        <v/>
      </c>
      <c r="Y1688" s="20" t="str">
        <f>IF('S.D. Paste sheet'!Y1688="","",'S.D. Paste sheet'!Y1688)</f>
        <v/>
      </c>
      <c r="Z1688" s="20" t="str">
        <f>IF('S.D. Paste sheet'!Z1688="","",'S.D. Paste sheet'!Z1688)</f>
        <v/>
      </c>
      <c r="AA1688" s="20" t="str">
        <f>IF('S.D. Paste sheet'!AA1688="","",'S.D. Paste sheet'!AA1688)</f>
        <v/>
      </c>
      <c r="AB1688" s="20" t="str">
        <f>IF('S.D. Paste sheet'!AB1688="","",'S.D. Paste sheet'!AB1688)</f>
        <v/>
      </c>
      <c r="AC1688" s="20" t="str">
        <f>IF('S.D. Paste sheet'!AC1688="","",'S.D. Paste sheet'!AC1688)</f>
        <v/>
      </c>
      <c r="AD1688" s="20" t="str">
        <f>IF('S.D. Paste sheet'!AD1688="","",'S.D. Paste sheet'!AD1688)</f>
        <v/>
      </c>
      <c r="AE1688" s="29"/>
      <c r="AF1688" t="str">
        <f>IF(AK1688="","",IF(AK1688&gt;0,COUNT($AG$2:AG1688),""))</f>
        <v/>
      </c>
      <c r="AG1688" s="25" t="str">
        <f t="shared" si="835"/>
        <v/>
      </c>
      <c r="AH1688" s="25" t="str">
        <f t="shared" si="836"/>
        <v/>
      </c>
      <c r="AI1688" s="25" t="str">
        <f t="shared" si="837"/>
        <v/>
      </c>
      <c r="AJ1688" s="25" t="str">
        <f t="shared" si="838"/>
        <v/>
      </c>
      <c r="AK1688" s="25" t="str">
        <f t="shared" si="839"/>
        <v/>
      </c>
      <c r="AL1688" s="25" t="str">
        <f t="shared" si="840"/>
        <v/>
      </c>
      <c r="AM1688" s="25" t="str">
        <f t="shared" si="841"/>
        <v/>
      </c>
      <c r="AN1688" s="25" t="str">
        <f t="shared" si="842"/>
        <v/>
      </c>
      <c r="AO1688" s="25" t="str">
        <f t="shared" si="843"/>
        <v/>
      </c>
      <c r="AP1688" s="25" t="str">
        <f t="shared" si="844"/>
        <v/>
      </c>
      <c r="AQ1688" s="25" t="str">
        <f t="shared" si="845"/>
        <v/>
      </c>
      <c r="AR1688" s="25" t="str">
        <f t="shared" si="846"/>
        <v/>
      </c>
      <c r="AS1688" s="25" t="str">
        <f t="shared" si="847"/>
        <v/>
      </c>
      <c r="AT1688" s="25" t="str">
        <f t="shared" si="848"/>
        <v/>
      </c>
      <c r="AU1688" s="25" t="str">
        <f t="shared" si="849"/>
        <v/>
      </c>
      <c r="AV1688" s="25" t="str">
        <f t="shared" si="850"/>
        <v/>
      </c>
      <c r="AX1688" t="str">
        <f>IF(BC1688="","",IF(BC1688&gt;0,COUNT($AY$2:AY1688),""))</f>
        <v/>
      </c>
      <c r="AY1688" s="25" t="str">
        <f t="shared" si="851"/>
        <v/>
      </c>
      <c r="AZ1688" s="25" t="str">
        <f t="shared" si="852"/>
        <v/>
      </c>
      <c r="BA1688" s="25" t="str">
        <f t="shared" si="853"/>
        <v/>
      </c>
      <c r="BB1688" s="25" t="str">
        <f t="shared" si="854"/>
        <v/>
      </c>
      <c r="BC1688" s="25" t="str">
        <f t="shared" si="855"/>
        <v/>
      </c>
      <c r="BD1688" s="25" t="str">
        <f t="shared" si="856"/>
        <v/>
      </c>
      <c r="BE1688" s="25" t="str">
        <f t="shared" si="857"/>
        <v/>
      </c>
      <c r="BF1688" s="25" t="str">
        <f t="shared" si="858"/>
        <v/>
      </c>
      <c r="BG1688" s="25" t="str">
        <f t="shared" si="859"/>
        <v/>
      </c>
      <c r="BH1688" s="25" t="str">
        <f t="shared" si="860"/>
        <v/>
      </c>
      <c r="BI1688" s="25" t="str">
        <f t="shared" si="861"/>
        <v/>
      </c>
      <c r="BJ1688" s="25" t="str">
        <f t="shared" si="862"/>
        <v/>
      </c>
      <c r="BK1688" s="25" t="str">
        <f t="shared" si="863"/>
        <v/>
      </c>
      <c r="BL1688" s="25" t="str">
        <f t="shared" si="864"/>
        <v/>
      </c>
      <c r="BM1688" s="25" t="str">
        <f t="shared" si="865"/>
        <v/>
      </c>
      <c r="BN1688" s="25" t="str">
        <f t="shared" si="866"/>
        <v/>
      </c>
    </row>
    <row r="1689" spans="1:66">
      <c r="A1689" s="20" t="str">
        <f>IF('S.D. Paste sheet'!A1689="","",'S.D. Paste sheet'!A1689)</f>
        <v/>
      </c>
      <c r="B1689" s="20" t="str">
        <f>IF('S.D. Paste sheet'!B1689="","",'S.D. Paste sheet'!B1689)</f>
        <v/>
      </c>
      <c r="C1689" s="20" t="str">
        <f>IF('S.D. Paste sheet'!C1689="","",'S.D. Paste sheet'!C1689)</f>
        <v/>
      </c>
      <c r="D1689" s="20" t="str">
        <f>IF('S.D. Paste sheet'!D1689="","",'S.D. Paste sheet'!D1689)</f>
        <v/>
      </c>
      <c r="E1689" s="20" t="str">
        <f>IF('S.D. Paste sheet'!E1689="","",UPPER('S.D. Paste sheet'!E1689))</f>
        <v/>
      </c>
      <c r="F1689" s="20" t="str">
        <f>IF('S.D. Paste sheet'!F1689="","",'S.D. Paste sheet'!F1689)</f>
        <v/>
      </c>
      <c r="G1689" s="20" t="str">
        <f>IF('S.D. Paste sheet'!G1689="","",UPPER('S.D. Paste sheet'!G1689))</f>
        <v/>
      </c>
      <c r="H1689" s="20" t="str">
        <f>IF('S.D. Paste sheet'!H1689="","",UPPER('S.D. Paste sheet'!H1689))</f>
        <v/>
      </c>
      <c r="I1689" s="20" t="str">
        <f>IF('S.D. Paste sheet'!I1689="","",'S.D. Paste sheet'!I1689)</f>
        <v/>
      </c>
      <c r="J1689" s="20" t="str">
        <f>IF('S.D. Paste sheet'!J1689="","",'S.D. Paste sheet'!J1689)</f>
        <v/>
      </c>
      <c r="K1689" s="20" t="str">
        <f>IF('S.D. Paste sheet'!K1689="","",'S.D. Paste sheet'!K1689)</f>
        <v/>
      </c>
      <c r="L1689" s="20" t="str">
        <f>IF('S.D. Paste sheet'!L1689="","",'S.D. Paste sheet'!L1689)</f>
        <v/>
      </c>
      <c r="M1689" s="20" t="str">
        <f>IF('S.D. Paste sheet'!M1689="","",'S.D. Paste sheet'!M1689)</f>
        <v/>
      </c>
      <c r="N1689" s="20" t="str">
        <f>IF('S.D. Paste sheet'!N1689="","",'S.D. Paste sheet'!N1689)</f>
        <v/>
      </c>
      <c r="O1689" s="20" t="str">
        <f>IF('S.D. Paste sheet'!O1689="","",'S.D. Paste sheet'!O1689)</f>
        <v/>
      </c>
      <c r="P1689" s="20" t="str">
        <f>IF('S.D. Paste sheet'!P1689="","",'S.D. Paste sheet'!P1689)</f>
        <v/>
      </c>
      <c r="Q1689" s="20" t="str">
        <f>IF('S.D. Paste sheet'!Q1689="","",'S.D. Paste sheet'!Q1689)</f>
        <v/>
      </c>
      <c r="R1689" s="20" t="str">
        <f>IF('S.D. Paste sheet'!R1689="","",'S.D. Paste sheet'!R1689)</f>
        <v/>
      </c>
      <c r="S1689" s="20" t="str">
        <f>IF('S.D. Paste sheet'!S1689="","",'S.D. Paste sheet'!S1689)</f>
        <v/>
      </c>
      <c r="T1689" s="20" t="str">
        <f>IF('S.D. Paste sheet'!T1689="","",'S.D. Paste sheet'!T1689)</f>
        <v/>
      </c>
      <c r="U1689" s="20" t="str">
        <f>IF('S.D. Paste sheet'!U1689="","",'S.D. Paste sheet'!U1689)</f>
        <v/>
      </c>
      <c r="V1689" s="20" t="str">
        <f>IF('S.D. Paste sheet'!V1689="","",'S.D. Paste sheet'!V1689)</f>
        <v/>
      </c>
      <c r="W1689" s="20" t="str">
        <f>IF('S.D. Paste sheet'!W1689="","",'S.D. Paste sheet'!W1689)</f>
        <v/>
      </c>
      <c r="X1689" s="20" t="str">
        <f>IF('S.D. Paste sheet'!X1689="","",'S.D. Paste sheet'!X1689)</f>
        <v/>
      </c>
      <c r="Y1689" s="20" t="str">
        <f>IF('S.D. Paste sheet'!Y1689="","",'S.D. Paste sheet'!Y1689)</f>
        <v/>
      </c>
      <c r="Z1689" s="20" t="str">
        <f>IF('S.D. Paste sheet'!Z1689="","",'S.D. Paste sheet'!Z1689)</f>
        <v/>
      </c>
      <c r="AA1689" s="20" t="str">
        <f>IF('S.D. Paste sheet'!AA1689="","",'S.D. Paste sheet'!AA1689)</f>
        <v/>
      </c>
      <c r="AB1689" s="20" t="str">
        <f>IF('S.D. Paste sheet'!AB1689="","",'S.D. Paste sheet'!AB1689)</f>
        <v/>
      </c>
      <c r="AC1689" s="20" t="str">
        <f>IF('S.D. Paste sheet'!AC1689="","",'S.D. Paste sheet'!AC1689)</f>
        <v/>
      </c>
      <c r="AD1689" s="20" t="str">
        <f>IF('S.D. Paste sheet'!AD1689="","",'S.D. Paste sheet'!AD1689)</f>
        <v/>
      </c>
      <c r="AE1689" s="29"/>
      <c r="AF1689" t="str">
        <f>IF(AK1689="","",IF(AK1689&gt;0,COUNT($AG$2:AG1689),""))</f>
        <v/>
      </c>
      <c r="AG1689" s="25" t="str">
        <f t="shared" si="835"/>
        <v/>
      </c>
      <c r="AH1689" s="25" t="str">
        <f t="shared" si="836"/>
        <v/>
      </c>
      <c r="AI1689" s="25" t="str">
        <f t="shared" si="837"/>
        <v/>
      </c>
      <c r="AJ1689" s="25" t="str">
        <f t="shared" si="838"/>
        <v/>
      </c>
      <c r="AK1689" s="25" t="str">
        <f t="shared" si="839"/>
        <v/>
      </c>
      <c r="AL1689" s="25" t="str">
        <f t="shared" si="840"/>
        <v/>
      </c>
      <c r="AM1689" s="25" t="str">
        <f t="shared" si="841"/>
        <v/>
      </c>
      <c r="AN1689" s="25" t="str">
        <f t="shared" si="842"/>
        <v/>
      </c>
      <c r="AO1689" s="25" t="str">
        <f t="shared" si="843"/>
        <v/>
      </c>
      <c r="AP1689" s="25" t="str">
        <f t="shared" si="844"/>
        <v/>
      </c>
      <c r="AQ1689" s="25" t="str">
        <f t="shared" si="845"/>
        <v/>
      </c>
      <c r="AR1689" s="25" t="str">
        <f t="shared" si="846"/>
        <v/>
      </c>
      <c r="AS1689" s="25" t="str">
        <f t="shared" si="847"/>
        <v/>
      </c>
      <c r="AT1689" s="25" t="str">
        <f t="shared" si="848"/>
        <v/>
      </c>
      <c r="AU1689" s="25" t="str">
        <f t="shared" si="849"/>
        <v/>
      </c>
      <c r="AV1689" s="25" t="str">
        <f t="shared" si="850"/>
        <v/>
      </c>
      <c r="AX1689" t="str">
        <f>IF(BC1689="","",IF(BC1689&gt;0,COUNT($AY$2:AY1689),""))</f>
        <v/>
      </c>
      <c r="AY1689" s="25" t="str">
        <f t="shared" si="851"/>
        <v/>
      </c>
      <c r="AZ1689" s="25" t="str">
        <f t="shared" si="852"/>
        <v/>
      </c>
      <c r="BA1689" s="25" t="str">
        <f t="shared" si="853"/>
        <v/>
      </c>
      <c r="BB1689" s="25" t="str">
        <f t="shared" si="854"/>
        <v/>
      </c>
      <c r="BC1689" s="25" t="str">
        <f t="shared" si="855"/>
        <v/>
      </c>
      <c r="BD1689" s="25" t="str">
        <f t="shared" si="856"/>
        <v/>
      </c>
      <c r="BE1689" s="25" t="str">
        <f t="shared" si="857"/>
        <v/>
      </c>
      <c r="BF1689" s="25" t="str">
        <f t="shared" si="858"/>
        <v/>
      </c>
      <c r="BG1689" s="25" t="str">
        <f t="shared" si="859"/>
        <v/>
      </c>
      <c r="BH1689" s="25" t="str">
        <f t="shared" si="860"/>
        <v/>
      </c>
      <c r="BI1689" s="25" t="str">
        <f t="shared" si="861"/>
        <v/>
      </c>
      <c r="BJ1689" s="25" t="str">
        <f t="shared" si="862"/>
        <v/>
      </c>
      <c r="BK1689" s="25" t="str">
        <f t="shared" si="863"/>
        <v/>
      </c>
      <c r="BL1689" s="25" t="str">
        <f t="shared" si="864"/>
        <v/>
      </c>
      <c r="BM1689" s="25" t="str">
        <f t="shared" si="865"/>
        <v/>
      </c>
      <c r="BN1689" s="25" t="str">
        <f t="shared" si="866"/>
        <v/>
      </c>
    </row>
    <row r="1690" spans="1:66">
      <c r="A1690" s="20" t="str">
        <f>IF('S.D. Paste sheet'!A1690="","",'S.D. Paste sheet'!A1690)</f>
        <v/>
      </c>
      <c r="B1690" s="20" t="str">
        <f>IF('S.D. Paste sheet'!B1690="","",'S.D. Paste sheet'!B1690)</f>
        <v/>
      </c>
      <c r="C1690" s="20" t="str">
        <f>IF('S.D. Paste sheet'!C1690="","",'S.D. Paste sheet'!C1690)</f>
        <v/>
      </c>
      <c r="D1690" s="20" t="str">
        <f>IF('S.D. Paste sheet'!D1690="","",'S.D. Paste sheet'!D1690)</f>
        <v/>
      </c>
      <c r="E1690" s="20" t="str">
        <f>IF('S.D. Paste sheet'!E1690="","",UPPER('S.D. Paste sheet'!E1690))</f>
        <v/>
      </c>
      <c r="F1690" s="20" t="str">
        <f>IF('S.D. Paste sheet'!F1690="","",'S.D. Paste sheet'!F1690)</f>
        <v/>
      </c>
      <c r="G1690" s="20" t="str">
        <f>IF('S.D. Paste sheet'!G1690="","",UPPER('S.D. Paste sheet'!G1690))</f>
        <v/>
      </c>
      <c r="H1690" s="20" t="str">
        <f>IF('S.D. Paste sheet'!H1690="","",UPPER('S.D. Paste sheet'!H1690))</f>
        <v/>
      </c>
      <c r="I1690" s="20" t="str">
        <f>IF('S.D. Paste sheet'!I1690="","",'S.D. Paste sheet'!I1690)</f>
        <v/>
      </c>
      <c r="J1690" s="20" t="str">
        <f>IF('S.D. Paste sheet'!J1690="","",'S.D. Paste sheet'!J1690)</f>
        <v/>
      </c>
      <c r="K1690" s="20" t="str">
        <f>IF('S.D. Paste sheet'!K1690="","",'S.D. Paste sheet'!K1690)</f>
        <v/>
      </c>
      <c r="L1690" s="20" t="str">
        <f>IF('S.D. Paste sheet'!L1690="","",'S.D. Paste sheet'!L1690)</f>
        <v/>
      </c>
      <c r="M1690" s="20" t="str">
        <f>IF('S.D. Paste sheet'!M1690="","",'S.D. Paste sheet'!M1690)</f>
        <v/>
      </c>
      <c r="N1690" s="20" t="str">
        <f>IF('S.D. Paste sheet'!N1690="","",'S.D. Paste sheet'!N1690)</f>
        <v/>
      </c>
      <c r="O1690" s="20" t="str">
        <f>IF('S.D. Paste sheet'!O1690="","",'S.D. Paste sheet'!O1690)</f>
        <v/>
      </c>
      <c r="P1690" s="20" t="str">
        <f>IF('S.D. Paste sheet'!P1690="","",'S.D. Paste sheet'!P1690)</f>
        <v/>
      </c>
      <c r="Q1690" s="20" t="str">
        <f>IF('S.D. Paste sheet'!Q1690="","",'S.D. Paste sheet'!Q1690)</f>
        <v/>
      </c>
      <c r="R1690" s="20" t="str">
        <f>IF('S.D. Paste sheet'!R1690="","",'S.D. Paste sheet'!R1690)</f>
        <v/>
      </c>
      <c r="S1690" s="20" t="str">
        <f>IF('S.D. Paste sheet'!S1690="","",'S.D. Paste sheet'!S1690)</f>
        <v/>
      </c>
      <c r="T1690" s="20" t="str">
        <f>IF('S.D. Paste sheet'!T1690="","",'S.D. Paste sheet'!T1690)</f>
        <v/>
      </c>
      <c r="U1690" s="20" t="str">
        <f>IF('S.D. Paste sheet'!U1690="","",'S.D. Paste sheet'!U1690)</f>
        <v/>
      </c>
      <c r="V1690" s="20" t="str">
        <f>IF('S.D. Paste sheet'!V1690="","",'S.D. Paste sheet'!V1690)</f>
        <v/>
      </c>
      <c r="W1690" s="20" t="str">
        <f>IF('S.D. Paste sheet'!W1690="","",'S.D. Paste sheet'!W1690)</f>
        <v/>
      </c>
      <c r="X1690" s="20" t="str">
        <f>IF('S.D. Paste sheet'!X1690="","",'S.D. Paste sheet'!X1690)</f>
        <v/>
      </c>
      <c r="Y1690" s="20" t="str">
        <f>IF('S.D. Paste sheet'!Y1690="","",'S.D. Paste sheet'!Y1690)</f>
        <v/>
      </c>
      <c r="Z1690" s="20" t="str">
        <f>IF('S.D. Paste sheet'!Z1690="","",'S.D. Paste sheet'!Z1690)</f>
        <v/>
      </c>
      <c r="AA1690" s="20" t="str">
        <f>IF('S.D. Paste sheet'!AA1690="","",'S.D. Paste sheet'!AA1690)</f>
        <v/>
      </c>
      <c r="AB1690" s="20" t="str">
        <f>IF('S.D. Paste sheet'!AB1690="","",'S.D. Paste sheet'!AB1690)</f>
        <v/>
      </c>
      <c r="AC1690" s="20" t="str">
        <f>IF('S.D. Paste sheet'!AC1690="","",'S.D. Paste sheet'!AC1690)</f>
        <v/>
      </c>
      <c r="AD1690" s="20" t="str">
        <f>IF('S.D. Paste sheet'!AD1690="","",'S.D. Paste sheet'!AD1690)</f>
        <v/>
      </c>
      <c r="AE1690" s="29"/>
      <c r="AF1690" t="str">
        <f>IF(AK1690="","",IF(AK1690&gt;0,COUNT($AG$2:AG1690),""))</f>
        <v/>
      </c>
      <c r="AG1690" s="25" t="str">
        <f t="shared" si="835"/>
        <v/>
      </c>
      <c r="AH1690" s="25" t="str">
        <f t="shared" si="836"/>
        <v/>
      </c>
      <c r="AI1690" s="25" t="str">
        <f t="shared" si="837"/>
        <v/>
      </c>
      <c r="AJ1690" s="25" t="str">
        <f t="shared" si="838"/>
        <v/>
      </c>
      <c r="AK1690" s="25" t="str">
        <f t="shared" si="839"/>
        <v/>
      </c>
      <c r="AL1690" s="25" t="str">
        <f t="shared" si="840"/>
        <v/>
      </c>
      <c r="AM1690" s="25" t="str">
        <f t="shared" si="841"/>
        <v/>
      </c>
      <c r="AN1690" s="25" t="str">
        <f t="shared" si="842"/>
        <v/>
      </c>
      <c r="AO1690" s="25" t="str">
        <f t="shared" si="843"/>
        <v/>
      </c>
      <c r="AP1690" s="25" t="str">
        <f t="shared" si="844"/>
        <v/>
      </c>
      <c r="AQ1690" s="25" t="str">
        <f t="shared" si="845"/>
        <v/>
      </c>
      <c r="AR1690" s="25" t="str">
        <f t="shared" si="846"/>
        <v/>
      </c>
      <c r="AS1690" s="25" t="str">
        <f t="shared" si="847"/>
        <v/>
      </c>
      <c r="AT1690" s="25" t="str">
        <f t="shared" si="848"/>
        <v/>
      </c>
      <c r="AU1690" s="25" t="str">
        <f t="shared" si="849"/>
        <v/>
      </c>
      <c r="AV1690" s="25" t="str">
        <f t="shared" si="850"/>
        <v/>
      </c>
      <c r="AX1690" t="str">
        <f>IF(BC1690="","",IF(BC1690&gt;0,COUNT($AY$2:AY1690),""))</f>
        <v/>
      </c>
      <c r="AY1690" s="25" t="str">
        <f t="shared" si="851"/>
        <v/>
      </c>
      <c r="AZ1690" s="25" t="str">
        <f t="shared" si="852"/>
        <v/>
      </c>
      <c r="BA1690" s="25" t="str">
        <f t="shared" si="853"/>
        <v/>
      </c>
      <c r="BB1690" s="25" t="str">
        <f t="shared" si="854"/>
        <v/>
      </c>
      <c r="BC1690" s="25" t="str">
        <f t="shared" si="855"/>
        <v/>
      </c>
      <c r="BD1690" s="25" t="str">
        <f t="shared" si="856"/>
        <v/>
      </c>
      <c r="BE1690" s="25" t="str">
        <f t="shared" si="857"/>
        <v/>
      </c>
      <c r="BF1690" s="25" t="str">
        <f t="shared" si="858"/>
        <v/>
      </c>
      <c r="BG1690" s="25" t="str">
        <f t="shared" si="859"/>
        <v/>
      </c>
      <c r="BH1690" s="25" t="str">
        <f t="shared" si="860"/>
        <v/>
      </c>
      <c r="BI1690" s="25" t="str">
        <f t="shared" si="861"/>
        <v/>
      </c>
      <c r="BJ1690" s="25" t="str">
        <f t="shared" si="862"/>
        <v/>
      </c>
      <c r="BK1690" s="25" t="str">
        <f t="shared" si="863"/>
        <v/>
      </c>
      <c r="BL1690" s="25" t="str">
        <f t="shared" si="864"/>
        <v/>
      </c>
      <c r="BM1690" s="25" t="str">
        <f t="shared" si="865"/>
        <v/>
      </c>
      <c r="BN1690" s="25" t="str">
        <f t="shared" si="866"/>
        <v/>
      </c>
    </row>
    <row r="1691" spans="1:66">
      <c r="A1691" s="20" t="str">
        <f>IF('S.D. Paste sheet'!A1691="","",'S.D. Paste sheet'!A1691)</f>
        <v/>
      </c>
      <c r="B1691" s="20" t="str">
        <f>IF('S.D. Paste sheet'!B1691="","",'S.D. Paste sheet'!B1691)</f>
        <v/>
      </c>
      <c r="C1691" s="20" t="str">
        <f>IF('S.D. Paste sheet'!C1691="","",'S.D. Paste sheet'!C1691)</f>
        <v/>
      </c>
      <c r="D1691" s="20" t="str">
        <f>IF('S.D. Paste sheet'!D1691="","",'S.D. Paste sheet'!D1691)</f>
        <v/>
      </c>
      <c r="E1691" s="20" t="str">
        <f>IF('S.D. Paste sheet'!E1691="","",UPPER('S.D. Paste sheet'!E1691))</f>
        <v/>
      </c>
      <c r="F1691" s="20" t="str">
        <f>IF('S.D. Paste sheet'!F1691="","",'S.D. Paste sheet'!F1691)</f>
        <v/>
      </c>
      <c r="G1691" s="20" t="str">
        <f>IF('S.D. Paste sheet'!G1691="","",UPPER('S.D. Paste sheet'!G1691))</f>
        <v/>
      </c>
      <c r="H1691" s="20" t="str">
        <f>IF('S.D. Paste sheet'!H1691="","",UPPER('S.D. Paste sheet'!H1691))</f>
        <v/>
      </c>
      <c r="I1691" s="20" t="str">
        <f>IF('S.D. Paste sheet'!I1691="","",'S.D. Paste sheet'!I1691)</f>
        <v/>
      </c>
      <c r="J1691" s="20" t="str">
        <f>IF('S.D. Paste sheet'!J1691="","",'S.D. Paste sheet'!J1691)</f>
        <v/>
      </c>
      <c r="K1691" s="20" t="str">
        <f>IF('S.D. Paste sheet'!K1691="","",'S.D. Paste sheet'!K1691)</f>
        <v/>
      </c>
      <c r="L1691" s="20" t="str">
        <f>IF('S.D. Paste sheet'!L1691="","",'S.D. Paste sheet'!L1691)</f>
        <v/>
      </c>
      <c r="M1691" s="20" t="str">
        <f>IF('S.D. Paste sheet'!M1691="","",'S.D. Paste sheet'!M1691)</f>
        <v/>
      </c>
      <c r="N1691" s="20" t="str">
        <f>IF('S.D. Paste sheet'!N1691="","",'S.D. Paste sheet'!N1691)</f>
        <v/>
      </c>
      <c r="O1691" s="20" t="str">
        <f>IF('S.D. Paste sheet'!O1691="","",'S.D. Paste sheet'!O1691)</f>
        <v/>
      </c>
      <c r="P1691" s="20" t="str">
        <f>IF('S.D. Paste sheet'!P1691="","",'S.D. Paste sheet'!P1691)</f>
        <v/>
      </c>
      <c r="Q1691" s="20" t="str">
        <f>IF('S.D. Paste sheet'!Q1691="","",'S.D. Paste sheet'!Q1691)</f>
        <v/>
      </c>
      <c r="R1691" s="20" t="str">
        <f>IF('S.D. Paste sheet'!R1691="","",'S.D. Paste sheet'!R1691)</f>
        <v/>
      </c>
      <c r="S1691" s="20" t="str">
        <f>IF('S.D. Paste sheet'!S1691="","",'S.D. Paste sheet'!S1691)</f>
        <v/>
      </c>
      <c r="T1691" s="20" t="str">
        <f>IF('S.D. Paste sheet'!T1691="","",'S.D. Paste sheet'!T1691)</f>
        <v/>
      </c>
      <c r="U1691" s="20" t="str">
        <f>IF('S.D. Paste sheet'!U1691="","",'S.D. Paste sheet'!U1691)</f>
        <v/>
      </c>
      <c r="V1691" s="20" t="str">
        <f>IF('S.D. Paste sheet'!V1691="","",'S.D. Paste sheet'!V1691)</f>
        <v/>
      </c>
      <c r="W1691" s="20" t="str">
        <f>IF('S.D. Paste sheet'!W1691="","",'S.D. Paste sheet'!W1691)</f>
        <v/>
      </c>
      <c r="X1691" s="20" t="str">
        <f>IF('S.D. Paste sheet'!X1691="","",'S.D. Paste sheet'!X1691)</f>
        <v/>
      </c>
      <c r="Y1691" s="20" t="str">
        <f>IF('S.D. Paste sheet'!Y1691="","",'S.D. Paste sheet'!Y1691)</f>
        <v/>
      </c>
      <c r="Z1691" s="20" t="str">
        <f>IF('S.D. Paste sheet'!Z1691="","",'S.D. Paste sheet'!Z1691)</f>
        <v/>
      </c>
      <c r="AA1691" s="20" t="str">
        <f>IF('S.D. Paste sheet'!AA1691="","",'S.D. Paste sheet'!AA1691)</f>
        <v/>
      </c>
      <c r="AB1691" s="20" t="str">
        <f>IF('S.D. Paste sheet'!AB1691="","",'S.D. Paste sheet'!AB1691)</f>
        <v/>
      </c>
      <c r="AC1691" s="20" t="str">
        <f>IF('S.D. Paste sheet'!AC1691="","",'S.D. Paste sheet'!AC1691)</f>
        <v/>
      </c>
      <c r="AD1691" s="20" t="str">
        <f>IF('S.D. Paste sheet'!AD1691="","",'S.D. Paste sheet'!AD1691)</f>
        <v/>
      </c>
      <c r="AE1691" s="29"/>
      <c r="AF1691" t="str">
        <f>IF(AK1691="","",IF(AK1691&gt;0,COUNT($AG$2:AG1691),""))</f>
        <v/>
      </c>
      <c r="AG1691" s="25" t="str">
        <f t="shared" si="835"/>
        <v/>
      </c>
      <c r="AH1691" s="25" t="str">
        <f t="shared" si="836"/>
        <v/>
      </c>
      <c r="AI1691" s="25" t="str">
        <f t="shared" si="837"/>
        <v/>
      </c>
      <c r="AJ1691" s="25" t="str">
        <f t="shared" si="838"/>
        <v/>
      </c>
      <c r="AK1691" s="25" t="str">
        <f t="shared" si="839"/>
        <v/>
      </c>
      <c r="AL1691" s="25" t="str">
        <f t="shared" si="840"/>
        <v/>
      </c>
      <c r="AM1691" s="25" t="str">
        <f t="shared" si="841"/>
        <v/>
      </c>
      <c r="AN1691" s="25" t="str">
        <f t="shared" si="842"/>
        <v/>
      </c>
      <c r="AO1691" s="25" t="str">
        <f t="shared" si="843"/>
        <v/>
      </c>
      <c r="AP1691" s="25" t="str">
        <f t="shared" si="844"/>
        <v/>
      </c>
      <c r="AQ1691" s="25" t="str">
        <f t="shared" si="845"/>
        <v/>
      </c>
      <c r="AR1691" s="25" t="str">
        <f t="shared" si="846"/>
        <v/>
      </c>
      <c r="AS1691" s="25" t="str">
        <f t="shared" si="847"/>
        <v/>
      </c>
      <c r="AT1691" s="25" t="str">
        <f t="shared" si="848"/>
        <v/>
      </c>
      <c r="AU1691" s="25" t="str">
        <f t="shared" si="849"/>
        <v/>
      </c>
      <c r="AV1691" s="25" t="str">
        <f t="shared" si="850"/>
        <v/>
      </c>
      <c r="AX1691" t="str">
        <f>IF(BC1691="","",IF(BC1691&gt;0,COUNT($AY$2:AY1691),""))</f>
        <v/>
      </c>
      <c r="AY1691" s="25" t="str">
        <f t="shared" si="851"/>
        <v/>
      </c>
      <c r="AZ1691" s="25" t="str">
        <f t="shared" si="852"/>
        <v/>
      </c>
      <c r="BA1691" s="25" t="str">
        <f t="shared" si="853"/>
        <v/>
      </c>
      <c r="BB1691" s="25" t="str">
        <f t="shared" si="854"/>
        <v/>
      </c>
      <c r="BC1691" s="25" t="str">
        <f t="shared" si="855"/>
        <v/>
      </c>
      <c r="BD1691" s="25" t="str">
        <f t="shared" si="856"/>
        <v/>
      </c>
      <c r="BE1691" s="25" t="str">
        <f t="shared" si="857"/>
        <v/>
      </c>
      <c r="BF1691" s="25" t="str">
        <f t="shared" si="858"/>
        <v/>
      </c>
      <c r="BG1691" s="25" t="str">
        <f t="shared" si="859"/>
        <v/>
      </c>
      <c r="BH1691" s="25" t="str">
        <f t="shared" si="860"/>
        <v/>
      </c>
      <c r="BI1691" s="25" t="str">
        <f t="shared" si="861"/>
        <v/>
      </c>
      <c r="BJ1691" s="25" t="str">
        <f t="shared" si="862"/>
        <v/>
      </c>
      <c r="BK1691" s="25" t="str">
        <f t="shared" si="863"/>
        <v/>
      </c>
      <c r="BL1691" s="25" t="str">
        <f t="shared" si="864"/>
        <v/>
      </c>
      <c r="BM1691" s="25" t="str">
        <f t="shared" si="865"/>
        <v/>
      </c>
      <c r="BN1691" s="25" t="str">
        <f t="shared" si="866"/>
        <v/>
      </c>
    </row>
    <row r="1692" spans="1:66">
      <c r="A1692" s="20" t="str">
        <f>IF('S.D. Paste sheet'!A1692="","",'S.D. Paste sheet'!A1692)</f>
        <v/>
      </c>
      <c r="B1692" s="20" t="str">
        <f>IF('S.D. Paste sheet'!B1692="","",'S.D. Paste sheet'!B1692)</f>
        <v/>
      </c>
      <c r="C1692" s="20" t="str">
        <f>IF('S.D. Paste sheet'!C1692="","",'S.D. Paste sheet'!C1692)</f>
        <v/>
      </c>
      <c r="D1692" s="20" t="str">
        <f>IF('S.D. Paste sheet'!D1692="","",'S.D. Paste sheet'!D1692)</f>
        <v/>
      </c>
      <c r="E1692" s="20" t="str">
        <f>IF('S.D. Paste sheet'!E1692="","",UPPER('S.D. Paste sheet'!E1692))</f>
        <v/>
      </c>
      <c r="F1692" s="20" t="str">
        <f>IF('S.D. Paste sheet'!F1692="","",'S.D. Paste sheet'!F1692)</f>
        <v/>
      </c>
      <c r="G1692" s="20" t="str">
        <f>IF('S.D. Paste sheet'!G1692="","",UPPER('S.D. Paste sheet'!G1692))</f>
        <v/>
      </c>
      <c r="H1692" s="20" t="str">
        <f>IF('S.D. Paste sheet'!H1692="","",UPPER('S.D. Paste sheet'!H1692))</f>
        <v/>
      </c>
      <c r="I1692" s="20" t="str">
        <f>IF('S.D. Paste sheet'!I1692="","",'S.D. Paste sheet'!I1692)</f>
        <v/>
      </c>
      <c r="J1692" s="20" t="str">
        <f>IF('S.D. Paste sheet'!J1692="","",'S.D. Paste sheet'!J1692)</f>
        <v/>
      </c>
      <c r="K1692" s="20" t="str">
        <f>IF('S.D. Paste sheet'!K1692="","",'S.D. Paste sheet'!K1692)</f>
        <v/>
      </c>
      <c r="L1692" s="20" t="str">
        <f>IF('S.D. Paste sheet'!L1692="","",'S.D. Paste sheet'!L1692)</f>
        <v/>
      </c>
      <c r="M1692" s="20" t="str">
        <f>IF('S.D. Paste sheet'!M1692="","",'S.D. Paste sheet'!M1692)</f>
        <v/>
      </c>
      <c r="N1692" s="20" t="str">
        <f>IF('S.D. Paste sheet'!N1692="","",'S.D. Paste sheet'!N1692)</f>
        <v/>
      </c>
      <c r="O1692" s="20" t="str">
        <f>IF('S.D. Paste sheet'!O1692="","",'S.D. Paste sheet'!O1692)</f>
        <v/>
      </c>
      <c r="P1692" s="20" t="str">
        <f>IF('S.D. Paste sheet'!P1692="","",'S.D. Paste sheet'!P1692)</f>
        <v/>
      </c>
      <c r="Q1692" s="20" t="str">
        <f>IF('S.D. Paste sheet'!Q1692="","",'S.D. Paste sheet'!Q1692)</f>
        <v/>
      </c>
      <c r="R1692" s="20" t="str">
        <f>IF('S.D. Paste sheet'!R1692="","",'S.D. Paste sheet'!R1692)</f>
        <v/>
      </c>
      <c r="S1692" s="20" t="str">
        <f>IF('S.D. Paste sheet'!S1692="","",'S.D. Paste sheet'!S1692)</f>
        <v/>
      </c>
      <c r="T1692" s="20" t="str">
        <f>IF('S.D. Paste sheet'!T1692="","",'S.D. Paste sheet'!T1692)</f>
        <v/>
      </c>
      <c r="U1692" s="20" t="str">
        <f>IF('S.D. Paste sheet'!U1692="","",'S.D. Paste sheet'!U1692)</f>
        <v/>
      </c>
      <c r="V1692" s="20" t="str">
        <f>IF('S.D. Paste sheet'!V1692="","",'S.D. Paste sheet'!V1692)</f>
        <v/>
      </c>
      <c r="W1692" s="20" t="str">
        <f>IF('S.D. Paste sheet'!W1692="","",'S.D. Paste sheet'!W1692)</f>
        <v/>
      </c>
      <c r="X1692" s="20" t="str">
        <f>IF('S.D. Paste sheet'!X1692="","",'S.D. Paste sheet'!X1692)</f>
        <v/>
      </c>
      <c r="Y1692" s="20" t="str">
        <f>IF('S.D. Paste sheet'!Y1692="","",'S.D. Paste sheet'!Y1692)</f>
        <v/>
      </c>
      <c r="Z1692" s="20" t="str">
        <f>IF('S.D. Paste sheet'!Z1692="","",'S.D. Paste sheet'!Z1692)</f>
        <v/>
      </c>
      <c r="AA1692" s="20" t="str">
        <f>IF('S.D. Paste sheet'!AA1692="","",'S.D. Paste sheet'!AA1692)</f>
        <v/>
      </c>
      <c r="AB1692" s="20" t="str">
        <f>IF('S.D. Paste sheet'!AB1692="","",'S.D. Paste sheet'!AB1692)</f>
        <v/>
      </c>
      <c r="AC1692" s="20" t="str">
        <f>IF('S.D. Paste sheet'!AC1692="","",'S.D. Paste sheet'!AC1692)</f>
        <v/>
      </c>
      <c r="AD1692" s="20" t="str">
        <f>IF('S.D. Paste sheet'!AD1692="","",'S.D. Paste sheet'!AD1692)</f>
        <v/>
      </c>
      <c r="AE1692" s="29"/>
      <c r="AF1692" t="str">
        <f>IF(AK1692="","",IF(AK1692&gt;0,COUNT($AG$2:AG1692),""))</f>
        <v/>
      </c>
      <c r="AG1692" s="25" t="str">
        <f t="shared" si="835"/>
        <v/>
      </c>
      <c r="AH1692" s="25" t="str">
        <f t="shared" si="836"/>
        <v/>
      </c>
      <c r="AI1692" s="25" t="str">
        <f t="shared" si="837"/>
        <v/>
      </c>
      <c r="AJ1692" s="25" t="str">
        <f t="shared" si="838"/>
        <v/>
      </c>
      <c r="AK1692" s="25" t="str">
        <f t="shared" si="839"/>
        <v/>
      </c>
      <c r="AL1692" s="25" t="str">
        <f t="shared" si="840"/>
        <v/>
      </c>
      <c r="AM1692" s="25" t="str">
        <f t="shared" si="841"/>
        <v/>
      </c>
      <c r="AN1692" s="25" t="str">
        <f t="shared" si="842"/>
        <v/>
      </c>
      <c r="AO1692" s="25" t="str">
        <f t="shared" si="843"/>
        <v/>
      </c>
      <c r="AP1692" s="25" t="str">
        <f t="shared" si="844"/>
        <v/>
      </c>
      <c r="AQ1692" s="25" t="str">
        <f t="shared" si="845"/>
        <v/>
      </c>
      <c r="AR1692" s="25" t="str">
        <f t="shared" si="846"/>
        <v/>
      </c>
      <c r="AS1692" s="25" t="str">
        <f t="shared" si="847"/>
        <v/>
      </c>
      <c r="AT1692" s="25" t="str">
        <f t="shared" si="848"/>
        <v/>
      </c>
      <c r="AU1692" s="25" t="str">
        <f t="shared" si="849"/>
        <v/>
      </c>
      <c r="AV1692" s="25" t="str">
        <f t="shared" si="850"/>
        <v/>
      </c>
      <c r="AX1692" t="str">
        <f>IF(BC1692="","",IF(BC1692&gt;0,COUNT($AY$2:AY1692),""))</f>
        <v/>
      </c>
      <c r="AY1692" s="25" t="str">
        <f t="shared" si="851"/>
        <v/>
      </c>
      <c r="AZ1692" s="25" t="str">
        <f t="shared" si="852"/>
        <v/>
      </c>
      <c r="BA1692" s="25" t="str">
        <f t="shared" si="853"/>
        <v/>
      </c>
      <c r="BB1692" s="25" t="str">
        <f t="shared" si="854"/>
        <v/>
      </c>
      <c r="BC1692" s="25" t="str">
        <f t="shared" si="855"/>
        <v/>
      </c>
      <c r="BD1692" s="25" t="str">
        <f t="shared" si="856"/>
        <v/>
      </c>
      <c r="BE1692" s="25" t="str">
        <f t="shared" si="857"/>
        <v/>
      </c>
      <c r="BF1692" s="25" t="str">
        <f t="shared" si="858"/>
        <v/>
      </c>
      <c r="BG1692" s="25" t="str">
        <f t="shared" si="859"/>
        <v/>
      </c>
      <c r="BH1692" s="25" t="str">
        <f t="shared" si="860"/>
        <v/>
      </c>
      <c r="BI1692" s="25" t="str">
        <f t="shared" si="861"/>
        <v/>
      </c>
      <c r="BJ1692" s="25" t="str">
        <f t="shared" si="862"/>
        <v/>
      </c>
      <c r="BK1692" s="25" t="str">
        <f t="shared" si="863"/>
        <v/>
      </c>
      <c r="BL1692" s="25" t="str">
        <f t="shared" si="864"/>
        <v/>
      </c>
      <c r="BM1692" s="25" t="str">
        <f t="shared" si="865"/>
        <v/>
      </c>
      <c r="BN1692" s="25" t="str">
        <f t="shared" si="866"/>
        <v/>
      </c>
    </row>
    <row r="1693" spans="1:66">
      <c r="A1693" s="20" t="str">
        <f>IF('S.D. Paste sheet'!A1693="","",'S.D. Paste sheet'!A1693)</f>
        <v/>
      </c>
      <c r="B1693" s="20" t="str">
        <f>IF('S.D. Paste sheet'!B1693="","",'S.D. Paste sheet'!B1693)</f>
        <v/>
      </c>
      <c r="C1693" s="20" t="str">
        <f>IF('S.D. Paste sheet'!C1693="","",'S.D. Paste sheet'!C1693)</f>
        <v/>
      </c>
      <c r="D1693" s="20" t="str">
        <f>IF('S.D. Paste sheet'!D1693="","",'S.D. Paste sheet'!D1693)</f>
        <v/>
      </c>
      <c r="E1693" s="20" t="str">
        <f>IF('S.D. Paste sheet'!E1693="","",UPPER('S.D. Paste sheet'!E1693))</f>
        <v/>
      </c>
      <c r="F1693" s="20" t="str">
        <f>IF('S.D. Paste sheet'!F1693="","",'S.D. Paste sheet'!F1693)</f>
        <v/>
      </c>
      <c r="G1693" s="20" t="str">
        <f>IF('S.D. Paste sheet'!G1693="","",UPPER('S.D. Paste sheet'!G1693))</f>
        <v/>
      </c>
      <c r="H1693" s="20" t="str">
        <f>IF('S.D. Paste sheet'!H1693="","",UPPER('S.D. Paste sheet'!H1693))</f>
        <v/>
      </c>
      <c r="I1693" s="20" t="str">
        <f>IF('S.D. Paste sheet'!I1693="","",'S.D. Paste sheet'!I1693)</f>
        <v/>
      </c>
      <c r="J1693" s="20" t="str">
        <f>IF('S.D. Paste sheet'!J1693="","",'S.D. Paste sheet'!J1693)</f>
        <v/>
      </c>
      <c r="K1693" s="20" t="str">
        <f>IF('S.D. Paste sheet'!K1693="","",'S.D. Paste sheet'!K1693)</f>
        <v/>
      </c>
      <c r="L1693" s="20" t="str">
        <f>IF('S.D. Paste sheet'!L1693="","",'S.D. Paste sheet'!L1693)</f>
        <v/>
      </c>
      <c r="M1693" s="20" t="str">
        <f>IF('S.D. Paste sheet'!M1693="","",'S.D. Paste sheet'!M1693)</f>
        <v/>
      </c>
      <c r="N1693" s="20" t="str">
        <f>IF('S.D. Paste sheet'!N1693="","",'S.D. Paste sheet'!N1693)</f>
        <v/>
      </c>
      <c r="O1693" s="20" t="str">
        <f>IF('S.D. Paste sheet'!O1693="","",'S.D. Paste sheet'!O1693)</f>
        <v/>
      </c>
      <c r="P1693" s="20" t="str">
        <f>IF('S.D. Paste sheet'!P1693="","",'S.D. Paste sheet'!P1693)</f>
        <v/>
      </c>
      <c r="Q1693" s="20" t="str">
        <f>IF('S.D. Paste sheet'!Q1693="","",'S.D. Paste sheet'!Q1693)</f>
        <v/>
      </c>
      <c r="R1693" s="20" t="str">
        <f>IF('S.D. Paste sheet'!R1693="","",'S.D. Paste sheet'!R1693)</f>
        <v/>
      </c>
      <c r="S1693" s="20" t="str">
        <f>IF('S.D. Paste sheet'!S1693="","",'S.D. Paste sheet'!S1693)</f>
        <v/>
      </c>
      <c r="T1693" s="20" t="str">
        <f>IF('S.D. Paste sheet'!T1693="","",'S.D. Paste sheet'!T1693)</f>
        <v/>
      </c>
      <c r="U1693" s="20" t="str">
        <f>IF('S.D. Paste sheet'!U1693="","",'S.D. Paste sheet'!U1693)</f>
        <v/>
      </c>
      <c r="V1693" s="20" t="str">
        <f>IF('S.D. Paste sheet'!V1693="","",'S.D. Paste sheet'!V1693)</f>
        <v/>
      </c>
      <c r="W1693" s="20" t="str">
        <f>IF('S.D. Paste sheet'!W1693="","",'S.D. Paste sheet'!W1693)</f>
        <v/>
      </c>
      <c r="X1693" s="20" t="str">
        <f>IF('S.D. Paste sheet'!X1693="","",'S.D. Paste sheet'!X1693)</f>
        <v/>
      </c>
      <c r="Y1693" s="20" t="str">
        <f>IF('S.D. Paste sheet'!Y1693="","",'S.D. Paste sheet'!Y1693)</f>
        <v/>
      </c>
      <c r="Z1693" s="20" t="str">
        <f>IF('S.D. Paste sheet'!Z1693="","",'S.D. Paste sheet'!Z1693)</f>
        <v/>
      </c>
      <c r="AA1693" s="20" t="str">
        <f>IF('S.D. Paste sheet'!AA1693="","",'S.D. Paste sheet'!AA1693)</f>
        <v/>
      </c>
      <c r="AB1693" s="20" t="str">
        <f>IF('S.D. Paste sheet'!AB1693="","",'S.D. Paste sheet'!AB1693)</f>
        <v/>
      </c>
      <c r="AC1693" s="20" t="str">
        <f>IF('S.D. Paste sheet'!AC1693="","",'S.D. Paste sheet'!AC1693)</f>
        <v/>
      </c>
      <c r="AD1693" s="20" t="str">
        <f>IF('S.D. Paste sheet'!AD1693="","",'S.D. Paste sheet'!AD1693)</f>
        <v/>
      </c>
      <c r="AE1693" s="29"/>
      <c r="AF1693" t="str">
        <f>IF(AK1693="","",IF(AK1693&gt;0,COUNT($AG$2:AG1693),""))</f>
        <v/>
      </c>
      <c r="AG1693" s="25" t="str">
        <f t="shared" si="835"/>
        <v/>
      </c>
      <c r="AH1693" s="25" t="str">
        <f t="shared" si="836"/>
        <v/>
      </c>
      <c r="AI1693" s="25" t="str">
        <f t="shared" si="837"/>
        <v/>
      </c>
      <c r="AJ1693" s="25" t="str">
        <f t="shared" si="838"/>
        <v/>
      </c>
      <c r="AK1693" s="25" t="str">
        <f t="shared" si="839"/>
        <v/>
      </c>
      <c r="AL1693" s="25" t="str">
        <f t="shared" si="840"/>
        <v/>
      </c>
      <c r="AM1693" s="25" t="str">
        <f t="shared" si="841"/>
        <v/>
      </c>
      <c r="AN1693" s="25" t="str">
        <f t="shared" si="842"/>
        <v/>
      </c>
      <c r="AO1693" s="25" t="str">
        <f t="shared" si="843"/>
        <v/>
      </c>
      <c r="AP1693" s="25" t="str">
        <f t="shared" si="844"/>
        <v/>
      </c>
      <c r="AQ1693" s="25" t="str">
        <f t="shared" si="845"/>
        <v/>
      </c>
      <c r="AR1693" s="25" t="str">
        <f t="shared" si="846"/>
        <v/>
      </c>
      <c r="AS1693" s="25" t="str">
        <f t="shared" si="847"/>
        <v/>
      </c>
      <c r="AT1693" s="25" t="str">
        <f t="shared" si="848"/>
        <v/>
      </c>
      <c r="AU1693" s="25" t="str">
        <f t="shared" si="849"/>
        <v/>
      </c>
      <c r="AV1693" s="25" t="str">
        <f t="shared" si="850"/>
        <v/>
      </c>
      <c r="AX1693" t="str">
        <f>IF(BC1693="","",IF(BC1693&gt;0,COUNT($AY$2:AY1693),""))</f>
        <v/>
      </c>
      <c r="AY1693" s="25" t="str">
        <f t="shared" si="851"/>
        <v/>
      </c>
      <c r="AZ1693" s="25" t="str">
        <f t="shared" si="852"/>
        <v/>
      </c>
      <c r="BA1693" s="25" t="str">
        <f t="shared" si="853"/>
        <v/>
      </c>
      <c r="BB1693" s="25" t="str">
        <f t="shared" si="854"/>
        <v/>
      </c>
      <c r="BC1693" s="25" t="str">
        <f t="shared" si="855"/>
        <v/>
      </c>
      <c r="BD1693" s="25" t="str">
        <f t="shared" si="856"/>
        <v/>
      </c>
      <c r="BE1693" s="25" t="str">
        <f t="shared" si="857"/>
        <v/>
      </c>
      <c r="BF1693" s="25" t="str">
        <f t="shared" si="858"/>
        <v/>
      </c>
      <c r="BG1693" s="25" t="str">
        <f t="shared" si="859"/>
        <v/>
      </c>
      <c r="BH1693" s="25" t="str">
        <f t="shared" si="860"/>
        <v/>
      </c>
      <c r="BI1693" s="25" t="str">
        <f t="shared" si="861"/>
        <v/>
      </c>
      <c r="BJ1693" s="25" t="str">
        <f t="shared" si="862"/>
        <v/>
      </c>
      <c r="BK1693" s="25" t="str">
        <f t="shared" si="863"/>
        <v/>
      </c>
      <c r="BL1693" s="25" t="str">
        <f t="shared" si="864"/>
        <v/>
      </c>
      <c r="BM1693" s="25" t="str">
        <f t="shared" si="865"/>
        <v/>
      </c>
      <c r="BN1693" s="25" t="str">
        <f t="shared" si="866"/>
        <v/>
      </c>
    </row>
    <row r="1694" spans="1:66">
      <c r="A1694" s="20" t="str">
        <f>IF('S.D. Paste sheet'!A1694="","",'S.D. Paste sheet'!A1694)</f>
        <v/>
      </c>
      <c r="B1694" s="20" t="str">
        <f>IF('S.D. Paste sheet'!B1694="","",'S.D. Paste sheet'!B1694)</f>
        <v/>
      </c>
      <c r="C1694" s="20" t="str">
        <f>IF('S.D. Paste sheet'!C1694="","",'S.D. Paste sheet'!C1694)</f>
        <v/>
      </c>
      <c r="D1694" s="20" t="str">
        <f>IF('S.D. Paste sheet'!D1694="","",'S.D. Paste sheet'!D1694)</f>
        <v/>
      </c>
      <c r="E1694" s="20" t="str">
        <f>IF('S.D. Paste sheet'!E1694="","",UPPER('S.D. Paste sheet'!E1694))</f>
        <v/>
      </c>
      <c r="F1694" s="20" t="str">
        <f>IF('S.D. Paste sheet'!F1694="","",'S.D. Paste sheet'!F1694)</f>
        <v/>
      </c>
      <c r="G1694" s="20" t="str">
        <f>IF('S.D. Paste sheet'!G1694="","",UPPER('S.D. Paste sheet'!G1694))</f>
        <v/>
      </c>
      <c r="H1694" s="20" t="str">
        <f>IF('S.D. Paste sheet'!H1694="","",UPPER('S.D. Paste sheet'!H1694))</f>
        <v/>
      </c>
      <c r="I1694" s="20" t="str">
        <f>IF('S.D. Paste sheet'!I1694="","",'S.D. Paste sheet'!I1694)</f>
        <v/>
      </c>
      <c r="J1694" s="20" t="str">
        <f>IF('S.D. Paste sheet'!J1694="","",'S.D. Paste sheet'!J1694)</f>
        <v/>
      </c>
      <c r="K1694" s="20" t="str">
        <f>IF('S.D. Paste sheet'!K1694="","",'S.D. Paste sheet'!K1694)</f>
        <v/>
      </c>
      <c r="L1694" s="20" t="str">
        <f>IF('S.D. Paste sheet'!L1694="","",'S.D. Paste sheet'!L1694)</f>
        <v/>
      </c>
      <c r="M1694" s="20" t="str">
        <f>IF('S.D. Paste sheet'!M1694="","",'S.D. Paste sheet'!M1694)</f>
        <v/>
      </c>
      <c r="N1694" s="20" t="str">
        <f>IF('S.D. Paste sheet'!N1694="","",'S.D. Paste sheet'!N1694)</f>
        <v/>
      </c>
      <c r="O1694" s="20" t="str">
        <f>IF('S.D. Paste sheet'!O1694="","",'S.D. Paste sheet'!O1694)</f>
        <v/>
      </c>
      <c r="P1694" s="20" t="str">
        <f>IF('S.D. Paste sheet'!P1694="","",'S.D. Paste sheet'!P1694)</f>
        <v/>
      </c>
      <c r="Q1694" s="20" t="str">
        <f>IF('S.D. Paste sheet'!Q1694="","",'S.D. Paste sheet'!Q1694)</f>
        <v/>
      </c>
      <c r="R1694" s="20" t="str">
        <f>IF('S.D. Paste sheet'!R1694="","",'S.D. Paste sheet'!R1694)</f>
        <v/>
      </c>
      <c r="S1694" s="20" t="str">
        <f>IF('S.D. Paste sheet'!S1694="","",'S.D. Paste sheet'!S1694)</f>
        <v/>
      </c>
      <c r="T1694" s="20" t="str">
        <f>IF('S.D. Paste sheet'!T1694="","",'S.D. Paste sheet'!T1694)</f>
        <v/>
      </c>
      <c r="U1694" s="20" t="str">
        <f>IF('S.D. Paste sheet'!U1694="","",'S.D. Paste sheet'!U1694)</f>
        <v/>
      </c>
      <c r="V1694" s="20" t="str">
        <f>IF('S.D. Paste sheet'!V1694="","",'S.D. Paste sheet'!V1694)</f>
        <v/>
      </c>
      <c r="W1694" s="20" t="str">
        <f>IF('S.D. Paste sheet'!W1694="","",'S.D. Paste sheet'!W1694)</f>
        <v/>
      </c>
      <c r="X1694" s="20" t="str">
        <f>IF('S.D. Paste sheet'!X1694="","",'S.D. Paste sheet'!X1694)</f>
        <v/>
      </c>
      <c r="Y1694" s="20" t="str">
        <f>IF('S.D. Paste sheet'!Y1694="","",'S.D. Paste sheet'!Y1694)</f>
        <v/>
      </c>
      <c r="Z1694" s="20" t="str">
        <f>IF('S.D. Paste sheet'!Z1694="","",'S.D. Paste sheet'!Z1694)</f>
        <v/>
      </c>
      <c r="AA1694" s="20" t="str">
        <f>IF('S.D. Paste sheet'!AA1694="","",'S.D. Paste sheet'!AA1694)</f>
        <v/>
      </c>
      <c r="AB1694" s="20" t="str">
        <f>IF('S.D. Paste sheet'!AB1694="","",'S.D. Paste sheet'!AB1694)</f>
        <v/>
      </c>
      <c r="AC1694" s="20" t="str">
        <f>IF('S.D. Paste sheet'!AC1694="","",'S.D. Paste sheet'!AC1694)</f>
        <v/>
      </c>
      <c r="AD1694" s="20" t="str">
        <f>IF('S.D. Paste sheet'!AD1694="","",'S.D. Paste sheet'!AD1694)</f>
        <v/>
      </c>
      <c r="AE1694" s="29"/>
      <c r="AF1694" t="str">
        <f>IF(AK1694="","",IF(AK1694&gt;0,COUNT($AG$2:AG1694),""))</f>
        <v/>
      </c>
      <c r="AG1694" s="25" t="str">
        <f t="shared" si="835"/>
        <v/>
      </c>
      <c r="AH1694" s="25" t="str">
        <f t="shared" si="836"/>
        <v/>
      </c>
      <c r="AI1694" s="25" t="str">
        <f t="shared" si="837"/>
        <v/>
      </c>
      <c r="AJ1694" s="25" t="str">
        <f t="shared" si="838"/>
        <v/>
      </c>
      <c r="AK1694" s="25" t="str">
        <f t="shared" si="839"/>
        <v/>
      </c>
      <c r="AL1694" s="25" t="str">
        <f t="shared" si="840"/>
        <v/>
      </c>
      <c r="AM1694" s="25" t="str">
        <f t="shared" si="841"/>
        <v/>
      </c>
      <c r="AN1694" s="25" t="str">
        <f t="shared" si="842"/>
        <v/>
      </c>
      <c r="AO1694" s="25" t="str">
        <f t="shared" si="843"/>
        <v/>
      </c>
      <c r="AP1694" s="25" t="str">
        <f t="shared" si="844"/>
        <v/>
      </c>
      <c r="AQ1694" s="25" t="str">
        <f t="shared" si="845"/>
        <v/>
      </c>
      <c r="AR1694" s="25" t="str">
        <f t="shared" si="846"/>
        <v/>
      </c>
      <c r="AS1694" s="25" t="str">
        <f t="shared" si="847"/>
        <v/>
      </c>
      <c r="AT1694" s="25" t="str">
        <f t="shared" si="848"/>
        <v/>
      </c>
      <c r="AU1694" s="25" t="str">
        <f t="shared" si="849"/>
        <v/>
      </c>
      <c r="AV1694" s="25" t="str">
        <f t="shared" si="850"/>
        <v/>
      </c>
      <c r="AX1694" t="str">
        <f>IF(BC1694="","",IF(BC1694&gt;0,COUNT($AY$2:AY1694),""))</f>
        <v/>
      </c>
      <c r="AY1694" s="25" t="str">
        <f t="shared" si="851"/>
        <v/>
      </c>
      <c r="AZ1694" s="25" t="str">
        <f t="shared" si="852"/>
        <v/>
      </c>
      <c r="BA1694" s="25" t="str">
        <f t="shared" si="853"/>
        <v/>
      </c>
      <c r="BB1694" s="25" t="str">
        <f t="shared" si="854"/>
        <v/>
      </c>
      <c r="BC1694" s="25" t="str">
        <f t="shared" si="855"/>
        <v/>
      </c>
      <c r="BD1694" s="25" t="str">
        <f t="shared" si="856"/>
        <v/>
      </c>
      <c r="BE1694" s="25" t="str">
        <f t="shared" si="857"/>
        <v/>
      </c>
      <c r="BF1694" s="25" t="str">
        <f t="shared" si="858"/>
        <v/>
      </c>
      <c r="BG1694" s="25" t="str">
        <f t="shared" si="859"/>
        <v/>
      </c>
      <c r="BH1694" s="25" t="str">
        <f t="shared" si="860"/>
        <v/>
      </c>
      <c r="BI1694" s="25" t="str">
        <f t="shared" si="861"/>
        <v/>
      </c>
      <c r="BJ1694" s="25" t="str">
        <f t="shared" si="862"/>
        <v/>
      </c>
      <c r="BK1694" s="25" t="str">
        <f t="shared" si="863"/>
        <v/>
      </c>
      <c r="BL1694" s="25" t="str">
        <f t="shared" si="864"/>
        <v/>
      </c>
      <c r="BM1694" s="25" t="str">
        <f t="shared" si="865"/>
        <v/>
      </c>
      <c r="BN1694" s="25" t="str">
        <f t="shared" si="866"/>
        <v/>
      </c>
    </row>
    <row r="1695" spans="1:66">
      <c r="A1695" s="20" t="str">
        <f>IF('S.D. Paste sheet'!A1695="","",'S.D. Paste sheet'!A1695)</f>
        <v/>
      </c>
      <c r="B1695" s="20" t="str">
        <f>IF('S.D. Paste sheet'!B1695="","",'S.D. Paste sheet'!B1695)</f>
        <v/>
      </c>
      <c r="C1695" s="20" t="str">
        <f>IF('S.D. Paste sheet'!C1695="","",'S.D. Paste sheet'!C1695)</f>
        <v/>
      </c>
      <c r="D1695" s="20" t="str">
        <f>IF('S.D. Paste sheet'!D1695="","",'S.D. Paste sheet'!D1695)</f>
        <v/>
      </c>
      <c r="E1695" s="20" t="str">
        <f>IF('S.D. Paste sheet'!E1695="","",UPPER('S.D. Paste sheet'!E1695))</f>
        <v/>
      </c>
      <c r="F1695" s="20" t="str">
        <f>IF('S.D. Paste sheet'!F1695="","",'S.D. Paste sheet'!F1695)</f>
        <v/>
      </c>
      <c r="G1695" s="20" t="str">
        <f>IF('S.D. Paste sheet'!G1695="","",UPPER('S.D. Paste sheet'!G1695))</f>
        <v/>
      </c>
      <c r="H1695" s="20" t="str">
        <f>IF('S.D. Paste sheet'!H1695="","",UPPER('S.D. Paste sheet'!H1695))</f>
        <v/>
      </c>
      <c r="I1695" s="20" t="str">
        <f>IF('S.D. Paste sheet'!I1695="","",'S.D. Paste sheet'!I1695)</f>
        <v/>
      </c>
      <c r="J1695" s="20" t="str">
        <f>IF('S.D. Paste sheet'!J1695="","",'S.D. Paste sheet'!J1695)</f>
        <v/>
      </c>
      <c r="K1695" s="20" t="str">
        <f>IF('S.D. Paste sheet'!K1695="","",'S.D. Paste sheet'!K1695)</f>
        <v/>
      </c>
      <c r="L1695" s="20" t="str">
        <f>IF('S.D. Paste sheet'!L1695="","",'S.D. Paste sheet'!L1695)</f>
        <v/>
      </c>
      <c r="M1695" s="20" t="str">
        <f>IF('S.D. Paste sheet'!M1695="","",'S.D. Paste sheet'!M1695)</f>
        <v/>
      </c>
      <c r="N1695" s="20" t="str">
        <f>IF('S.D. Paste sheet'!N1695="","",'S.D. Paste sheet'!N1695)</f>
        <v/>
      </c>
      <c r="O1695" s="20" t="str">
        <f>IF('S.D. Paste sheet'!O1695="","",'S.D. Paste sheet'!O1695)</f>
        <v/>
      </c>
      <c r="P1695" s="20" t="str">
        <f>IF('S.D. Paste sheet'!P1695="","",'S.D. Paste sheet'!P1695)</f>
        <v/>
      </c>
      <c r="Q1695" s="20" t="str">
        <f>IF('S.D. Paste sheet'!Q1695="","",'S.D. Paste sheet'!Q1695)</f>
        <v/>
      </c>
      <c r="R1695" s="20" t="str">
        <f>IF('S.D. Paste sheet'!R1695="","",'S.D. Paste sheet'!R1695)</f>
        <v/>
      </c>
      <c r="S1695" s="20" t="str">
        <f>IF('S.D. Paste sheet'!S1695="","",'S.D. Paste sheet'!S1695)</f>
        <v/>
      </c>
      <c r="T1695" s="20" t="str">
        <f>IF('S.D. Paste sheet'!T1695="","",'S.D. Paste sheet'!T1695)</f>
        <v/>
      </c>
      <c r="U1695" s="20" t="str">
        <f>IF('S.D. Paste sheet'!U1695="","",'S.D. Paste sheet'!U1695)</f>
        <v/>
      </c>
      <c r="V1695" s="20" t="str">
        <f>IF('S.D. Paste sheet'!V1695="","",'S.D. Paste sheet'!V1695)</f>
        <v/>
      </c>
      <c r="W1695" s="20" t="str">
        <f>IF('S.D. Paste sheet'!W1695="","",'S.D. Paste sheet'!W1695)</f>
        <v/>
      </c>
      <c r="X1695" s="20" t="str">
        <f>IF('S.D. Paste sheet'!X1695="","",'S.D. Paste sheet'!X1695)</f>
        <v/>
      </c>
      <c r="Y1695" s="20" t="str">
        <f>IF('S.D. Paste sheet'!Y1695="","",'S.D. Paste sheet'!Y1695)</f>
        <v/>
      </c>
      <c r="Z1695" s="20" t="str">
        <f>IF('S.D. Paste sheet'!Z1695="","",'S.D. Paste sheet'!Z1695)</f>
        <v/>
      </c>
      <c r="AA1695" s="20" t="str">
        <f>IF('S.D. Paste sheet'!AA1695="","",'S.D. Paste sheet'!AA1695)</f>
        <v/>
      </c>
      <c r="AB1695" s="20" t="str">
        <f>IF('S.D. Paste sheet'!AB1695="","",'S.D. Paste sheet'!AB1695)</f>
        <v/>
      </c>
      <c r="AC1695" s="20" t="str">
        <f>IF('S.D. Paste sheet'!AC1695="","",'S.D. Paste sheet'!AC1695)</f>
        <v/>
      </c>
      <c r="AD1695" s="20" t="str">
        <f>IF('S.D. Paste sheet'!AD1695="","",'S.D. Paste sheet'!AD1695)</f>
        <v/>
      </c>
      <c r="AE1695" s="29"/>
      <c r="AF1695" t="str">
        <f>IF(AK1695="","",IF(AK1695&gt;0,COUNT($AG$2:AG1695),""))</f>
        <v/>
      </c>
      <c r="AG1695" s="25" t="str">
        <f t="shared" si="835"/>
        <v/>
      </c>
      <c r="AH1695" s="25" t="str">
        <f t="shared" si="836"/>
        <v/>
      </c>
      <c r="AI1695" s="25" t="str">
        <f t="shared" si="837"/>
        <v/>
      </c>
      <c r="AJ1695" s="25" t="str">
        <f t="shared" si="838"/>
        <v/>
      </c>
      <c r="AK1695" s="25" t="str">
        <f t="shared" si="839"/>
        <v/>
      </c>
      <c r="AL1695" s="25" t="str">
        <f t="shared" si="840"/>
        <v/>
      </c>
      <c r="AM1695" s="25" t="str">
        <f t="shared" si="841"/>
        <v/>
      </c>
      <c r="AN1695" s="25" t="str">
        <f t="shared" si="842"/>
        <v/>
      </c>
      <c r="AO1695" s="25" t="str">
        <f t="shared" si="843"/>
        <v/>
      </c>
      <c r="AP1695" s="25" t="str">
        <f t="shared" si="844"/>
        <v/>
      </c>
      <c r="AQ1695" s="25" t="str">
        <f t="shared" si="845"/>
        <v/>
      </c>
      <c r="AR1695" s="25" t="str">
        <f t="shared" si="846"/>
        <v/>
      </c>
      <c r="AS1695" s="25" t="str">
        <f t="shared" si="847"/>
        <v/>
      </c>
      <c r="AT1695" s="25" t="str">
        <f t="shared" si="848"/>
        <v/>
      </c>
      <c r="AU1695" s="25" t="str">
        <f t="shared" si="849"/>
        <v/>
      </c>
      <c r="AV1695" s="25" t="str">
        <f t="shared" si="850"/>
        <v/>
      </c>
      <c r="AX1695" t="str">
        <f>IF(BC1695="","",IF(BC1695&gt;0,COUNT($AY$2:AY1695),""))</f>
        <v/>
      </c>
      <c r="AY1695" s="25" t="str">
        <f t="shared" si="851"/>
        <v/>
      </c>
      <c r="AZ1695" s="25" t="str">
        <f t="shared" si="852"/>
        <v/>
      </c>
      <c r="BA1695" s="25" t="str">
        <f t="shared" si="853"/>
        <v/>
      </c>
      <c r="BB1695" s="25" t="str">
        <f t="shared" si="854"/>
        <v/>
      </c>
      <c r="BC1695" s="25" t="str">
        <f t="shared" si="855"/>
        <v/>
      </c>
      <c r="BD1695" s="25" t="str">
        <f t="shared" si="856"/>
        <v/>
      </c>
      <c r="BE1695" s="25" t="str">
        <f t="shared" si="857"/>
        <v/>
      </c>
      <c r="BF1695" s="25" t="str">
        <f t="shared" si="858"/>
        <v/>
      </c>
      <c r="BG1695" s="25" t="str">
        <f t="shared" si="859"/>
        <v/>
      </c>
      <c r="BH1695" s="25" t="str">
        <f t="shared" si="860"/>
        <v/>
      </c>
      <c r="BI1695" s="25" t="str">
        <f t="shared" si="861"/>
        <v/>
      </c>
      <c r="BJ1695" s="25" t="str">
        <f t="shared" si="862"/>
        <v/>
      </c>
      <c r="BK1695" s="25" t="str">
        <f t="shared" si="863"/>
        <v/>
      </c>
      <c r="BL1695" s="25" t="str">
        <f t="shared" si="864"/>
        <v/>
      </c>
      <c r="BM1695" s="25" t="str">
        <f t="shared" si="865"/>
        <v/>
      </c>
      <c r="BN1695" s="25" t="str">
        <f t="shared" si="866"/>
        <v/>
      </c>
    </row>
    <row r="1696" spans="1:66">
      <c r="A1696" s="20" t="str">
        <f>IF('S.D. Paste sheet'!A1696="","",'S.D. Paste sheet'!A1696)</f>
        <v/>
      </c>
      <c r="B1696" s="20" t="str">
        <f>IF('S.D. Paste sheet'!B1696="","",'S.D. Paste sheet'!B1696)</f>
        <v/>
      </c>
      <c r="C1696" s="20" t="str">
        <f>IF('S.D. Paste sheet'!C1696="","",'S.D. Paste sheet'!C1696)</f>
        <v/>
      </c>
      <c r="D1696" s="20" t="str">
        <f>IF('S.D. Paste sheet'!D1696="","",'S.D. Paste sheet'!D1696)</f>
        <v/>
      </c>
      <c r="E1696" s="20" t="str">
        <f>IF('S.D. Paste sheet'!E1696="","",UPPER('S.D. Paste sheet'!E1696))</f>
        <v/>
      </c>
      <c r="F1696" s="20" t="str">
        <f>IF('S.D. Paste sheet'!F1696="","",'S.D. Paste sheet'!F1696)</f>
        <v/>
      </c>
      <c r="G1696" s="20" t="str">
        <f>IF('S.D. Paste sheet'!G1696="","",UPPER('S.D. Paste sheet'!G1696))</f>
        <v/>
      </c>
      <c r="H1696" s="20" t="str">
        <f>IF('S.D. Paste sheet'!H1696="","",UPPER('S.D. Paste sheet'!H1696))</f>
        <v/>
      </c>
      <c r="I1696" s="20" t="str">
        <f>IF('S.D. Paste sheet'!I1696="","",'S.D. Paste sheet'!I1696)</f>
        <v/>
      </c>
      <c r="J1696" s="20" t="str">
        <f>IF('S.D. Paste sheet'!J1696="","",'S.D. Paste sheet'!J1696)</f>
        <v/>
      </c>
      <c r="K1696" s="20" t="str">
        <f>IF('S.D. Paste sheet'!K1696="","",'S.D. Paste sheet'!K1696)</f>
        <v/>
      </c>
      <c r="L1696" s="20" t="str">
        <f>IF('S.D. Paste sheet'!L1696="","",'S.D. Paste sheet'!L1696)</f>
        <v/>
      </c>
      <c r="M1696" s="20" t="str">
        <f>IF('S.D. Paste sheet'!M1696="","",'S.D. Paste sheet'!M1696)</f>
        <v/>
      </c>
      <c r="N1696" s="20" t="str">
        <f>IF('S.D. Paste sheet'!N1696="","",'S.D. Paste sheet'!N1696)</f>
        <v/>
      </c>
      <c r="O1696" s="20" t="str">
        <f>IF('S.D. Paste sheet'!O1696="","",'S.D. Paste sheet'!O1696)</f>
        <v/>
      </c>
      <c r="P1696" s="20" t="str">
        <f>IF('S.D. Paste sheet'!P1696="","",'S.D. Paste sheet'!P1696)</f>
        <v/>
      </c>
      <c r="Q1696" s="20" t="str">
        <f>IF('S.D. Paste sheet'!Q1696="","",'S.D. Paste sheet'!Q1696)</f>
        <v/>
      </c>
      <c r="R1696" s="20" t="str">
        <f>IF('S.D. Paste sheet'!R1696="","",'S.D. Paste sheet'!R1696)</f>
        <v/>
      </c>
      <c r="S1696" s="20" t="str">
        <f>IF('S.D. Paste sheet'!S1696="","",'S.D. Paste sheet'!S1696)</f>
        <v/>
      </c>
      <c r="T1696" s="20" t="str">
        <f>IF('S.D. Paste sheet'!T1696="","",'S.D. Paste sheet'!T1696)</f>
        <v/>
      </c>
      <c r="U1696" s="20" t="str">
        <f>IF('S.D. Paste sheet'!U1696="","",'S.D. Paste sheet'!U1696)</f>
        <v/>
      </c>
      <c r="V1696" s="20" t="str">
        <f>IF('S.D. Paste sheet'!V1696="","",'S.D. Paste sheet'!V1696)</f>
        <v/>
      </c>
      <c r="W1696" s="20" t="str">
        <f>IF('S.D. Paste sheet'!W1696="","",'S.D. Paste sheet'!W1696)</f>
        <v/>
      </c>
      <c r="X1696" s="20" t="str">
        <f>IF('S.D. Paste sheet'!X1696="","",'S.D. Paste sheet'!X1696)</f>
        <v/>
      </c>
      <c r="Y1696" s="20" t="str">
        <f>IF('S.D. Paste sheet'!Y1696="","",'S.D. Paste sheet'!Y1696)</f>
        <v/>
      </c>
      <c r="Z1696" s="20" t="str">
        <f>IF('S.D. Paste sheet'!Z1696="","",'S.D. Paste sheet'!Z1696)</f>
        <v/>
      </c>
      <c r="AA1696" s="20" t="str">
        <f>IF('S.D. Paste sheet'!AA1696="","",'S.D. Paste sheet'!AA1696)</f>
        <v/>
      </c>
      <c r="AB1696" s="20" t="str">
        <f>IF('S.D. Paste sheet'!AB1696="","",'S.D. Paste sheet'!AB1696)</f>
        <v/>
      </c>
      <c r="AC1696" s="20" t="str">
        <f>IF('S.D. Paste sheet'!AC1696="","",'S.D. Paste sheet'!AC1696)</f>
        <v/>
      </c>
      <c r="AD1696" s="20" t="str">
        <f>IF('S.D. Paste sheet'!AD1696="","",'S.D. Paste sheet'!AD1696)</f>
        <v/>
      </c>
      <c r="AE1696" s="29"/>
      <c r="AF1696" t="str">
        <f>IF(AK1696="","",IF(AK1696&gt;0,COUNT($AG$2:AG1696),""))</f>
        <v/>
      </c>
      <c r="AG1696" s="25" t="str">
        <f t="shared" si="835"/>
        <v/>
      </c>
      <c r="AH1696" s="25" t="str">
        <f t="shared" si="836"/>
        <v/>
      </c>
      <c r="AI1696" s="25" t="str">
        <f t="shared" si="837"/>
        <v/>
      </c>
      <c r="AJ1696" s="25" t="str">
        <f t="shared" si="838"/>
        <v/>
      </c>
      <c r="AK1696" s="25" t="str">
        <f t="shared" si="839"/>
        <v/>
      </c>
      <c r="AL1696" s="25" t="str">
        <f t="shared" si="840"/>
        <v/>
      </c>
      <c r="AM1696" s="25" t="str">
        <f t="shared" si="841"/>
        <v/>
      </c>
      <c r="AN1696" s="25" t="str">
        <f t="shared" si="842"/>
        <v/>
      </c>
      <c r="AO1696" s="25" t="str">
        <f t="shared" si="843"/>
        <v/>
      </c>
      <c r="AP1696" s="25" t="str">
        <f t="shared" si="844"/>
        <v/>
      </c>
      <c r="AQ1696" s="25" t="str">
        <f t="shared" si="845"/>
        <v/>
      </c>
      <c r="AR1696" s="25" t="str">
        <f t="shared" si="846"/>
        <v/>
      </c>
      <c r="AS1696" s="25" t="str">
        <f t="shared" si="847"/>
        <v/>
      </c>
      <c r="AT1696" s="25" t="str">
        <f t="shared" si="848"/>
        <v/>
      </c>
      <c r="AU1696" s="25" t="str">
        <f t="shared" si="849"/>
        <v/>
      </c>
      <c r="AV1696" s="25" t="str">
        <f t="shared" si="850"/>
        <v/>
      </c>
      <c r="AX1696" t="str">
        <f>IF(BC1696="","",IF(BC1696&gt;0,COUNT($AY$2:AY1696),""))</f>
        <v/>
      </c>
      <c r="AY1696" s="25" t="str">
        <f t="shared" si="851"/>
        <v/>
      </c>
      <c r="AZ1696" s="25" t="str">
        <f t="shared" si="852"/>
        <v/>
      </c>
      <c r="BA1696" s="25" t="str">
        <f t="shared" si="853"/>
        <v/>
      </c>
      <c r="BB1696" s="25" t="str">
        <f t="shared" si="854"/>
        <v/>
      </c>
      <c r="BC1696" s="25" t="str">
        <f t="shared" si="855"/>
        <v/>
      </c>
      <c r="BD1696" s="25" t="str">
        <f t="shared" si="856"/>
        <v/>
      </c>
      <c r="BE1696" s="25" t="str">
        <f t="shared" si="857"/>
        <v/>
      </c>
      <c r="BF1696" s="25" t="str">
        <f t="shared" si="858"/>
        <v/>
      </c>
      <c r="BG1696" s="25" t="str">
        <f t="shared" si="859"/>
        <v/>
      </c>
      <c r="BH1696" s="25" t="str">
        <f t="shared" si="860"/>
        <v/>
      </c>
      <c r="BI1696" s="25" t="str">
        <f t="shared" si="861"/>
        <v/>
      </c>
      <c r="BJ1696" s="25" t="str">
        <f t="shared" si="862"/>
        <v/>
      </c>
      <c r="BK1696" s="25" t="str">
        <f t="shared" si="863"/>
        <v/>
      </c>
      <c r="BL1696" s="25" t="str">
        <f t="shared" si="864"/>
        <v/>
      </c>
      <c r="BM1696" s="25" t="str">
        <f t="shared" si="865"/>
        <v/>
      </c>
      <c r="BN1696" s="25" t="str">
        <f t="shared" si="866"/>
        <v/>
      </c>
    </row>
    <row r="1697" spans="1:66">
      <c r="A1697" s="20" t="str">
        <f>IF('S.D. Paste sheet'!A1697="","",'S.D. Paste sheet'!A1697)</f>
        <v/>
      </c>
      <c r="B1697" s="20" t="str">
        <f>IF('S.D. Paste sheet'!B1697="","",'S.D. Paste sheet'!B1697)</f>
        <v/>
      </c>
      <c r="C1697" s="20" t="str">
        <f>IF('S.D. Paste sheet'!C1697="","",'S.D. Paste sheet'!C1697)</f>
        <v/>
      </c>
      <c r="D1697" s="20" t="str">
        <f>IF('S.D. Paste sheet'!D1697="","",'S.D. Paste sheet'!D1697)</f>
        <v/>
      </c>
      <c r="E1697" s="20" t="str">
        <f>IF('S.D. Paste sheet'!E1697="","",UPPER('S.D. Paste sheet'!E1697))</f>
        <v/>
      </c>
      <c r="F1697" s="20" t="str">
        <f>IF('S.D. Paste sheet'!F1697="","",'S.D. Paste sheet'!F1697)</f>
        <v/>
      </c>
      <c r="G1697" s="20" t="str">
        <f>IF('S.D. Paste sheet'!G1697="","",UPPER('S.D. Paste sheet'!G1697))</f>
        <v/>
      </c>
      <c r="H1697" s="20" t="str">
        <f>IF('S.D. Paste sheet'!H1697="","",UPPER('S.D. Paste sheet'!H1697))</f>
        <v/>
      </c>
      <c r="I1697" s="20" t="str">
        <f>IF('S.D. Paste sheet'!I1697="","",'S.D. Paste sheet'!I1697)</f>
        <v/>
      </c>
      <c r="J1697" s="20" t="str">
        <f>IF('S.D. Paste sheet'!J1697="","",'S.D. Paste sheet'!J1697)</f>
        <v/>
      </c>
      <c r="K1697" s="20" t="str">
        <f>IF('S.D. Paste sheet'!K1697="","",'S.D. Paste sheet'!K1697)</f>
        <v/>
      </c>
      <c r="L1697" s="20" t="str">
        <f>IF('S.D. Paste sheet'!L1697="","",'S.D. Paste sheet'!L1697)</f>
        <v/>
      </c>
      <c r="M1697" s="20" t="str">
        <f>IF('S.D. Paste sheet'!M1697="","",'S.D. Paste sheet'!M1697)</f>
        <v/>
      </c>
      <c r="N1697" s="20" t="str">
        <f>IF('S.D. Paste sheet'!N1697="","",'S.D. Paste sheet'!N1697)</f>
        <v/>
      </c>
      <c r="O1697" s="20" t="str">
        <f>IF('S.D. Paste sheet'!O1697="","",'S.D. Paste sheet'!O1697)</f>
        <v/>
      </c>
      <c r="P1697" s="20" t="str">
        <f>IF('S.D. Paste sheet'!P1697="","",'S.D. Paste sheet'!P1697)</f>
        <v/>
      </c>
      <c r="Q1697" s="20" t="str">
        <f>IF('S.D. Paste sheet'!Q1697="","",'S.D. Paste sheet'!Q1697)</f>
        <v/>
      </c>
      <c r="R1697" s="20" t="str">
        <f>IF('S.D. Paste sheet'!R1697="","",'S.D. Paste sheet'!R1697)</f>
        <v/>
      </c>
      <c r="S1697" s="20" t="str">
        <f>IF('S.D. Paste sheet'!S1697="","",'S.D. Paste sheet'!S1697)</f>
        <v/>
      </c>
      <c r="T1697" s="20" t="str">
        <f>IF('S.D. Paste sheet'!T1697="","",'S.D. Paste sheet'!T1697)</f>
        <v/>
      </c>
      <c r="U1697" s="20" t="str">
        <f>IF('S.D. Paste sheet'!U1697="","",'S.D. Paste sheet'!U1697)</f>
        <v/>
      </c>
      <c r="V1697" s="20" t="str">
        <f>IF('S.D. Paste sheet'!V1697="","",'S.D. Paste sheet'!V1697)</f>
        <v/>
      </c>
      <c r="W1697" s="20" t="str">
        <f>IF('S.D. Paste sheet'!W1697="","",'S.D. Paste sheet'!W1697)</f>
        <v/>
      </c>
      <c r="X1697" s="20" t="str">
        <f>IF('S.D. Paste sheet'!X1697="","",'S.D. Paste sheet'!X1697)</f>
        <v/>
      </c>
      <c r="Y1697" s="20" t="str">
        <f>IF('S.D. Paste sheet'!Y1697="","",'S.D. Paste sheet'!Y1697)</f>
        <v/>
      </c>
      <c r="Z1697" s="20" t="str">
        <f>IF('S.D. Paste sheet'!Z1697="","",'S.D. Paste sheet'!Z1697)</f>
        <v/>
      </c>
      <c r="AA1697" s="20" t="str">
        <f>IF('S.D. Paste sheet'!AA1697="","",'S.D. Paste sheet'!AA1697)</f>
        <v/>
      </c>
      <c r="AB1697" s="20" t="str">
        <f>IF('S.D. Paste sheet'!AB1697="","",'S.D. Paste sheet'!AB1697)</f>
        <v/>
      </c>
      <c r="AC1697" s="20" t="str">
        <f>IF('S.D. Paste sheet'!AC1697="","",'S.D. Paste sheet'!AC1697)</f>
        <v/>
      </c>
      <c r="AD1697" s="20" t="str">
        <f>IF('S.D. Paste sheet'!AD1697="","",'S.D. Paste sheet'!AD1697)</f>
        <v/>
      </c>
      <c r="AE1697" s="29"/>
      <c r="AF1697" t="str">
        <f>IF(AK1697="","",IF(AK1697&gt;0,COUNT($AG$2:AG1697),""))</f>
        <v/>
      </c>
      <c r="AG1697" s="25" t="str">
        <f t="shared" si="835"/>
        <v/>
      </c>
      <c r="AH1697" s="25" t="str">
        <f t="shared" si="836"/>
        <v/>
      </c>
      <c r="AI1697" s="25" t="str">
        <f t="shared" si="837"/>
        <v/>
      </c>
      <c r="AJ1697" s="25" t="str">
        <f t="shared" si="838"/>
        <v/>
      </c>
      <c r="AK1697" s="25" t="str">
        <f t="shared" si="839"/>
        <v/>
      </c>
      <c r="AL1697" s="25" t="str">
        <f t="shared" si="840"/>
        <v/>
      </c>
      <c r="AM1697" s="25" t="str">
        <f t="shared" si="841"/>
        <v/>
      </c>
      <c r="AN1697" s="25" t="str">
        <f t="shared" si="842"/>
        <v/>
      </c>
      <c r="AO1697" s="25" t="str">
        <f t="shared" si="843"/>
        <v/>
      </c>
      <c r="AP1697" s="25" t="str">
        <f t="shared" si="844"/>
        <v/>
      </c>
      <c r="AQ1697" s="25" t="str">
        <f t="shared" si="845"/>
        <v/>
      </c>
      <c r="AR1697" s="25" t="str">
        <f t="shared" si="846"/>
        <v/>
      </c>
      <c r="AS1697" s="25" t="str">
        <f t="shared" si="847"/>
        <v/>
      </c>
      <c r="AT1697" s="25" t="str">
        <f t="shared" si="848"/>
        <v/>
      </c>
      <c r="AU1697" s="25" t="str">
        <f t="shared" si="849"/>
        <v/>
      </c>
      <c r="AV1697" s="25" t="str">
        <f t="shared" si="850"/>
        <v/>
      </c>
      <c r="AX1697" t="str">
        <f>IF(BC1697="","",IF(BC1697&gt;0,COUNT($AY$2:AY1697),""))</f>
        <v/>
      </c>
      <c r="AY1697" s="25" t="str">
        <f t="shared" si="851"/>
        <v/>
      </c>
      <c r="AZ1697" s="25" t="str">
        <f t="shared" si="852"/>
        <v/>
      </c>
      <c r="BA1697" s="25" t="str">
        <f t="shared" si="853"/>
        <v/>
      </c>
      <c r="BB1697" s="25" t="str">
        <f t="shared" si="854"/>
        <v/>
      </c>
      <c r="BC1697" s="25" t="str">
        <f t="shared" si="855"/>
        <v/>
      </c>
      <c r="BD1697" s="25" t="str">
        <f t="shared" si="856"/>
        <v/>
      </c>
      <c r="BE1697" s="25" t="str">
        <f t="shared" si="857"/>
        <v/>
      </c>
      <c r="BF1697" s="25" t="str">
        <f t="shared" si="858"/>
        <v/>
      </c>
      <c r="BG1697" s="25" t="str">
        <f t="shared" si="859"/>
        <v/>
      </c>
      <c r="BH1697" s="25" t="str">
        <f t="shared" si="860"/>
        <v/>
      </c>
      <c r="BI1697" s="25" t="str">
        <f t="shared" si="861"/>
        <v/>
      </c>
      <c r="BJ1697" s="25" t="str">
        <f t="shared" si="862"/>
        <v/>
      </c>
      <c r="BK1697" s="25" t="str">
        <f t="shared" si="863"/>
        <v/>
      </c>
      <c r="BL1697" s="25" t="str">
        <f t="shared" si="864"/>
        <v/>
      </c>
      <c r="BM1697" s="25" t="str">
        <f t="shared" si="865"/>
        <v/>
      </c>
      <c r="BN1697" s="25" t="str">
        <f t="shared" si="866"/>
        <v/>
      </c>
    </row>
    <row r="1698" spans="1:66">
      <c r="A1698" s="20" t="str">
        <f>IF('S.D. Paste sheet'!A1698="","",'S.D. Paste sheet'!A1698)</f>
        <v/>
      </c>
      <c r="B1698" s="20" t="str">
        <f>IF('S.D. Paste sheet'!B1698="","",'S.D. Paste sheet'!B1698)</f>
        <v/>
      </c>
      <c r="C1698" s="20" t="str">
        <f>IF('S.D. Paste sheet'!C1698="","",'S.D. Paste sheet'!C1698)</f>
        <v/>
      </c>
      <c r="D1698" s="20" t="str">
        <f>IF('S.D. Paste sheet'!D1698="","",'S.D. Paste sheet'!D1698)</f>
        <v/>
      </c>
      <c r="E1698" s="20" t="str">
        <f>IF('S.D. Paste sheet'!E1698="","",UPPER('S.D. Paste sheet'!E1698))</f>
        <v/>
      </c>
      <c r="F1698" s="20" t="str">
        <f>IF('S.D. Paste sheet'!F1698="","",'S.D. Paste sheet'!F1698)</f>
        <v/>
      </c>
      <c r="G1698" s="20" t="str">
        <f>IF('S.D. Paste sheet'!G1698="","",UPPER('S.D. Paste sheet'!G1698))</f>
        <v/>
      </c>
      <c r="H1698" s="20" t="str">
        <f>IF('S.D. Paste sheet'!H1698="","",UPPER('S.D. Paste sheet'!H1698))</f>
        <v/>
      </c>
      <c r="I1698" s="20" t="str">
        <f>IF('S.D. Paste sheet'!I1698="","",'S.D. Paste sheet'!I1698)</f>
        <v/>
      </c>
      <c r="J1698" s="20" t="str">
        <f>IF('S.D. Paste sheet'!J1698="","",'S.D. Paste sheet'!J1698)</f>
        <v/>
      </c>
      <c r="K1698" s="20" t="str">
        <f>IF('S.D. Paste sheet'!K1698="","",'S.D. Paste sheet'!K1698)</f>
        <v/>
      </c>
      <c r="L1698" s="20" t="str">
        <f>IF('S.D. Paste sheet'!L1698="","",'S.D. Paste sheet'!L1698)</f>
        <v/>
      </c>
      <c r="M1698" s="20" t="str">
        <f>IF('S.D. Paste sheet'!M1698="","",'S.D. Paste sheet'!M1698)</f>
        <v/>
      </c>
      <c r="N1698" s="20" t="str">
        <f>IF('S.D. Paste sheet'!N1698="","",'S.D. Paste sheet'!N1698)</f>
        <v/>
      </c>
      <c r="O1698" s="20" t="str">
        <f>IF('S.D. Paste sheet'!O1698="","",'S.D. Paste sheet'!O1698)</f>
        <v/>
      </c>
      <c r="P1698" s="20" t="str">
        <f>IF('S.D. Paste sheet'!P1698="","",'S.D. Paste sheet'!P1698)</f>
        <v/>
      </c>
      <c r="Q1698" s="20" t="str">
        <f>IF('S.D. Paste sheet'!Q1698="","",'S.D. Paste sheet'!Q1698)</f>
        <v/>
      </c>
      <c r="R1698" s="20" t="str">
        <f>IF('S.D. Paste sheet'!R1698="","",'S.D. Paste sheet'!R1698)</f>
        <v/>
      </c>
      <c r="S1698" s="20" t="str">
        <f>IF('S.D. Paste sheet'!S1698="","",'S.D. Paste sheet'!S1698)</f>
        <v/>
      </c>
      <c r="T1698" s="20" t="str">
        <f>IF('S.D. Paste sheet'!T1698="","",'S.D. Paste sheet'!T1698)</f>
        <v/>
      </c>
      <c r="U1698" s="20" t="str">
        <f>IF('S.D. Paste sheet'!U1698="","",'S.D. Paste sheet'!U1698)</f>
        <v/>
      </c>
      <c r="V1698" s="20" t="str">
        <f>IF('S.D. Paste sheet'!V1698="","",'S.D. Paste sheet'!V1698)</f>
        <v/>
      </c>
      <c r="W1698" s="20" t="str">
        <f>IF('S.D. Paste sheet'!W1698="","",'S.D. Paste sheet'!W1698)</f>
        <v/>
      </c>
      <c r="X1698" s="20" t="str">
        <f>IF('S.D. Paste sheet'!X1698="","",'S.D. Paste sheet'!X1698)</f>
        <v/>
      </c>
      <c r="Y1698" s="20" t="str">
        <f>IF('S.D. Paste sheet'!Y1698="","",'S.D. Paste sheet'!Y1698)</f>
        <v/>
      </c>
      <c r="Z1698" s="20" t="str">
        <f>IF('S.D. Paste sheet'!Z1698="","",'S.D. Paste sheet'!Z1698)</f>
        <v/>
      </c>
      <c r="AA1698" s="20" t="str">
        <f>IF('S.D. Paste sheet'!AA1698="","",'S.D. Paste sheet'!AA1698)</f>
        <v/>
      </c>
      <c r="AB1698" s="20" t="str">
        <f>IF('S.D. Paste sheet'!AB1698="","",'S.D. Paste sheet'!AB1698)</f>
        <v/>
      </c>
      <c r="AC1698" s="20" t="str">
        <f>IF('S.D. Paste sheet'!AC1698="","",'S.D. Paste sheet'!AC1698)</f>
        <v/>
      </c>
      <c r="AD1698" s="20" t="str">
        <f>IF('S.D. Paste sheet'!AD1698="","",'S.D. Paste sheet'!AD1698)</f>
        <v/>
      </c>
      <c r="AE1698" s="29"/>
      <c r="AF1698" t="str">
        <f>IF(AK1698="","",IF(AK1698&gt;0,COUNT($AG$2:AG1698),""))</f>
        <v/>
      </c>
      <c r="AG1698" s="25" t="str">
        <f t="shared" si="835"/>
        <v/>
      </c>
      <c r="AH1698" s="25" t="str">
        <f t="shared" si="836"/>
        <v/>
      </c>
      <c r="AI1698" s="25" t="str">
        <f t="shared" si="837"/>
        <v/>
      </c>
      <c r="AJ1698" s="25" t="str">
        <f t="shared" si="838"/>
        <v/>
      </c>
      <c r="AK1698" s="25" t="str">
        <f t="shared" si="839"/>
        <v/>
      </c>
      <c r="AL1698" s="25" t="str">
        <f t="shared" si="840"/>
        <v/>
      </c>
      <c r="AM1698" s="25" t="str">
        <f t="shared" si="841"/>
        <v/>
      </c>
      <c r="AN1698" s="25" t="str">
        <f t="shared" si="842"/>
        <v/>
      </c>
      <c r="AO1698" s="25" t="str">
        <f t="shared" si="843"/>
        <v/>
      </c>
      <c r="AP1698" s="25" t="str">
        <f t="shared" si="844"/>
        <v/>
      </c>
      <c r="AQ1698" s="25" t="str">
        <f t="shared" si="845"/>
        <v/>
      </c>
      <c r="AR1698" s="25" t="str">
        <f t="shared" si="846"/>
        <v/>
      </c>
      <c r="AS1698" s="25" t="str">
        <f t="shared" si="847"/>
        <v/>
      </c>
      <c r="AT1698" s="25" t="str">
        <f t="shared" si="848"/>
        <v/>
      </c>
      <c r="AU1698" s="25" t="str">
        <f t="shared" si="849"/>
        <v/>
      </c>
      <c r="AV1698" s="25" t="str">
        <f t="shared" si="850"/>
        <v/>
      </c>
      <c r="AX1698" t="str">
        <f>IF(BC1698="","",IF(BC1698&gt;0,COUNT($AY$2:AY1698),""))</f>
        <v/>
      </c>
      <c r="AY1698" s="25" t="str">
        <f t="shared" si="851"/>
        <v/>
      </c>
      <c r="AZ1698" s="25" t="str">
        <f t="shared" si="852"/>
        <v/>
      </c>
      <c r="BA1698" s="25" t="str">
        <f t="shared" si="853"/>
        <v/>
      </c>
      <c r="BB1698" s="25" t="str">
        <f t="shared" si="854"/>
        <v/>
      </c>
      <c r="BC1698" s="25" t="str">
        <f t="shared" si="855"/>
        <v/>
      </c>
      <c r="BD1698" s="25" t="str">
        <f t="shared" si="856"/>
        <v/>
      </c>
      <c r="BE1698" s="25" t="str">
        <f t="shared" si="857"/>
        <v/>
      </c>
      <c r="BF1698" s="25" t="str">
        <f t="shared" si="858"/>
        <v/>
      </c>
      <c r="BG1698" s="25" t="str">
        <f t="shared" si="859"/>
        <v/>
      </c>
      <c r="BH1698" s="25" t="str">
        <f t="shared" si="860"/>
        <v/>
      </c>
      <c r="BI1698" s="25" t="str">
        <f t="shared" si="861"/>
        <v/>
      </c>
      <c r="BJ1698" s="25" t="str">
        <f t="shared" si="862"/>
        <v/>
      </c>
      <c r="BK1698" s="25" t="str">
        <f t="shared" si="863"/>
        <v/>
      </c>
      <c r="BL1698" s="25" t="str">
        <f t="shared" si="864"/>
        <v/>
      </c>
      <c r="BM1698" s="25" t="str">
        <f t="shared" si="865"/>
        <v/>
      </c>
      <c r="BN1698" s="25" t="str">
        <f t="shared" si="866"/>
        <v/>
      </c>
    </row>
    <row r="1699" spans="1:66">
      <c r="A1699" s="20" t="str">
        <f>IF('S.D. Paste sheet'!A1699="","",'S.D. Paste sheet'!A1699)</f>
        <v/>
      </c>
      <c r="B1699" s="20" t="str">
        <f>IF('S.D. Paste sheet'!B1699="","",'S.D. Paste sheet'!B1699)</f>
        <v/>
      </c>
      <c r="C1699" s="20" t="str">
        <f>IF('S.D. Paste sheet'!C1699="","",'S.D. Paste sheet'!C1699)</f>
        <v/>
      </c>
      <c r="D1699" s="20" t="str">
        <f>IF('S.D. Paste sheet'!D1699="","",'S.D. Paste sheet'!D1699)</f>
        <v/>
      </c>
      <c r="E1699" s="20" t="str">
        <f>IF('S.D. Paste sheet'!E1699="","",UPPER('S.D. Paste sheet'!E1699))</f>
        <v/>
      </c>
      <c r="F1699" s="20" t="str">
        <f>IF('S.D. Paste sheet'!F1699="","",'S.D. Paste sheet'!F1699)</f>
        <v/>
      </c>
      <c r="G1699" s="20" t="str">
        <f>IF('S.D. Paste sheet'!G1699="","",UPPER('S.D. Paste sheet'!G1699))</f>
        <v/>
      </c>
      <c r="H1699" s="20" t="str">
        <f>IF('S.D. Paste sheet'!H1699="","",UPPER('S.D. Paste sheet'!H1699))</f>
        <v/>
      </c>
      <c r="I1699" s="20" t="str">
        <f>IF('S.D. Paste sheet'!I1699="","",'S.D. Paste sheet'!I1699)</f>
        <v/>
      </c>
      <c r="J1699" s="20" t="str">
        <f>IF('S.D. Paste sheet'!J1699="","",'S.D. Paste sheet'!J1699)</f>
        <v/>
      </c>
      <c r="K1699" s="20" t="str">
        <f>IF('S.D. Paste sheet'!K1699="","",'S.D. Paste sheet'!K1699)</f>
        <v/>
      </c>
      <c r="L1699" s="20" t="str">
        <f>IF('S.D. Paste sheet'!L1699="","",'S.D. Paste sheet'!L1699)</f>
        <v/>
      </c>
      <c r="M1699" s="20" t="str">
        <f>IF('S.D. Paste sheet'!M1699="","",'S.D. Paste sheet'!M1699)</f>
        <v/>
      </c>
      <c r="N1699" s="20" t="str">
        <f>IF('S.D. Paste sheet'!N1699="","",'S.D. Paste sheet'!N1699)</f>
        <v/>
      </c>
      <c r="O1699" s="20" t="str">
        <f>IF('S.D. Paste sheet'!O1699="","",'S.D. Paste sheet'!O1699)</f>
        <v/>
      </c>
      <c r="P1699" s="20" t="str">
        <f>IF('S.D. Paste sheet'!P1699="","",'S.D. Paste sheet'!P1699)</f>
        <v/>
      </c>
      <c r="Q1699" s="20" t="str">
        <f>IF('S.D. Paste sheet'!Q1699="","",'S.D. Paste sheet'!Q1699)</f>
        <v/>
      </c>
      <c r="R1699" s="20" t="str">
        <f>IF('S.D. Paste sheet'!R1699="","",'S.D. Paste sheet'!R1699)</f>
        <v/>
      </c>
      <c r="S1699" s="20" t="str">
        <f>IF('S.D. Paste sheet'!S1699="","",'S.D. Paste sheet'!S1699)</f>
        <v/>
      </c>
      <c r="T1699" s="20" t="str">
        <f>IF('S.D. Paste sheet'!T1699="","",'S.D. Paste sheet'!T1699)</f>
        <v/>
      </c>
      <c r="U1699" s="20" t="str">
        <f>IF('S.D. Paste sheet'!U1699="","",'S.D. Paste sheet'!U1699)</f>
        <v/>
      </c>
      <c r="V1699" s="20" t="str">
        <f>IF('S.D. Paste sheet'!V1699="","",'S.D. Paste sheet'!V1699)</f>
        <v/>
      </c>
      <c r="W1699" s="20" t="str">
        <f>IF('S.D. Paste sheet'!W1699="","",'S.D. Paste sheet'!W1699)</f>
        <v/>
      </c>
      <c r="X1699" s="20" t="str">
        <f>IF('S.D. Paste sheet'!X1699="","",'S.D. Paste sheet'!X1699)</f>
        <v/>
      </c>
      <c r="Y1699" s="20" t="str">
        <f>IF('S.D. Paste sheet'!Y1699="","",'S.D. Paste sheet'!Y1699)</f>
        <v/>
      </c>
      <c r="Z1699" s="20" t="str">
        <f>IF('S.D. Paste sheet'!Z1699="","",'S.D. Paste sheet'!Z1699)</f>
        <v/>
      </c>
      <c r="AA1699" s="20" t="str">
        <f>IF('S.D. Paste sheet'!AA1699="","",'S.D. Paste sheet'!AA1699)</f>
        <v/>
      </c>
      <c r="AB1699" s="20" t="str">
        <f>IF('S.D. Paste sheet'!AB1699="","",'S.D. Paste sheet'!AB1699)</f>
        <v/>
      </c>
      <c r="AC1699" s="20" t="str">
        <f>IF('S.D. Paste sheet'!AC1699="","",'S.D. Paste sheet'!AC1699)</f>
        <v/>
      </c>
      <c r="AD1699" s="20" t="str">
        <f>IF('S.D. Paste sheet'!AD1699="","",'S.D. Paste sheet'!AD1699)</f>
        <v/>
      </c>
      <c r="AE1699" s="29"/>
      <c r="AF1699" t="str">
        <f>IF(AK1699="","",IF(AK1699&gt;0,COUNT($AG$2:AG1699),""))</f>
        <v/>
      </c>
      <c r="AG1699" s="25" t="str">
        <f t="shared" si="835"/>
        <v/>
      </c>
      <c r="AH1699" s="25" t="str">
        <f t="shared" si="836"/>
        <v/>
      </c>
      <c r="AI1699" s="25" t="str">
        <f t="shared" si="837"/>
        <v/>
      </c>
      <c r="AJ1699" s="25" t="str">
        <f t="shared" si="838"/>
        <v/>
      </c>
      <c r="AK1699" s="25" t="str">
        <f t="shared" si="839"/>
        <v/>
      </c>
      <c r="AL1699" s="25" t="str">
        <f t="shared" si="840"/>
        <v/>
      </c>
      <c r="AM1699" s="25" t="str">
        <f t="shared" si="841"/>
        <v/>
      </c>
      <c r="AN1699" s="25" t="str">
        <f t="shared" si="842"/>
        <v/>
      </c>
      <c r="AO1699" s="25" t="str">
        <f t="shared" si="843"/>
        <v/>
      </c>
      <c r="AP1699" s="25" t="str">
        <f t="shared" si="844"/>
        <v/>
      </c>
      <c r="AQ1699" s="25" t="str">
        <f t="shared" si="845"/>
        <v/>
      </c>
      <c r="AR1699" s="25" t="str">
        <f t="shared" si="846"/>
        <v/>
      </c>
      <c r="AS1699" s="25" t="str">
        <f t="shared" si="847"/>
        <v/>
      </c>
      <c r="AT1699" s="25" t="str">
        <f t="shared" si="848"/>
        <v/>
      </c>
      <c r="AU1699" s="25" t="str">
        <f t="shared" si="849"/>
        <v/>
      </c>
      <c r="AV1699" s="25" t="str">
        <f t="shared" si="850"/>
        <v/>
      </c>
      <c r="AX1699" t="str">
        <f>IF(BC1699="","",IF(BC1699&gt;0,COUNT($AY$2:AY1699),""))</f>
        <v/>
      </c>
      <c r="AY1699" s="25" t="str">
        <f t="shared" si="851"/>
        <v/>
      </c>
      <c r="AZ1699" s="25" t="str">
        <f t="shared" si="852"/>
        <v/>
      </c>
      <c r="BA1699" s="25" t="str">
        <f t="shared" si="853"/>
        <v/>
      </c>
      <c r="BB1699" s="25" t="str">
        <f t="shared" si="854"/>
        <v/>
      </c>
      <c r="BC1699" s="25" t="str">
        <f t="shared" si="855"/>
        <v/>
      </c>
      <c r="BD1699" s="25" t="str">
        <f t="shared" si="856"/>
        <v/>
      </c>
      <c r="BE1699" s="25" t="str">
        <f t="shared" si="857"/>
        <v/>
      </c>
      <c r="BF1699" s="25" t="str">
        <f t="shared" si="858"/>
        <v/>
      </c>
      <c r="BG1699" s="25" t="str">
        <f t="shared" si="859"/>
        <v/>
      </c>
      <c r="BH1699" s="25" t="str">
        <f t="shared" si="860"/>
        <v/>
      </c>
      <c r="BI1699" s="25" t="str">
        <f t="shared" si="861"/>
        <v/>
      </c>
      <c r="BJ1699" s="25" t="str">
        <f t="shared" si="862"/>
        <v/>
      </c>
      <c r="BK1699" s="25" t="str">
        <f t="shared" si="863"/>
        <v/>
      </c>
      <c r="BL1699" s="25" t="str">
        <f t="shared" si="864"/>
        <v/>
      </c>
      <c r="BM1699" s="25" t="str">
        <f t="shared" si="865"/>
        <v/>
      </c>
      <c r="BN1699" s="25" t="str">
        <f t="shared" si="866"/>
        <v/>
      </c>
    </row>
    <row r="1700" spans="1:66">
      <c r="A1700" s="20" t="str">
        <f>IF('S.D. Paste sheet'!A1700="","",'S.D. Paste sheet'!A1700)</f>
        <v/>
      </c>
      <c r="B1700" s="20" t="str">
        <f>IF('S.D. Paste sheet'!B1700="","",'S.D. Paste sheet'!B1700)</f>
        <v/>
      </c>
      <c r="C1700" s="20" t="str">
        <f>IF('S.D. Paste sheet'!C1700="","",'S.D. Paste sheet'!C1700)</f>
        <v/>
      </c>
      <c r="D1700" s="20" t="str">
        <f>IF('S.D. Paste sheet'!D1700="","",'S.D. Paste sheet'!D1700)</f>
        <v/>
      </c>
      <c r="E1700" s="20" t="str">
        <f>IF('S.D. Paste sheet'!E1700="","",UPPER('S.D. Paste sheet'!E1700))</f>
        <v/>
      </c>
      <c r="F1700" s="20" t="str">
        <f>IF('S.D. Paste sheet'!F1700="","",'S.D. Paste sheet'!F1700)</f>
        <v/>
      </c>
      <c r="G1700" s="20" t="str">
        <f>IF('S.D. Paste sheet'!G1700="","",UPPER('S.D. Paste sheet'!G1700))</f>
        <v/>
      </c>
      <c r="H1700" s="20" t="str">
        <f>IF('S.D. Paste sheet'!H1700="","",UPPER('S.D. Paste sheet'!H1700))</f>
        <v/>
      </c>
      <c r="I1700" s="20" t="str">
        <f>IF('S.D. Paste sheet'!I1700="","",'S.D. Paste sheet'!I1700)</f>
        <v/>
      </c>
      <c r="J1700" s="20" t="str">
        <f>IF('S.D. Paste sheet'!J1700="","",'S.D. Paste sheet'!J1700)</f>
        <v/>
      </c>
      <c r="K1700" s="20" t="str">
        <f>IF('S.D. Paste sheet'!K1700="","",'S.D. Paste sheet'!K1700)</f>
        <v/>
      </c>
      <c r="L1700" s="20" t="str">
        <f>IF('S.D. Paste sheet'!L1700="","",'S.D. Paste sheet'!L1700)</f>
        <v/>
      </c>
      <c r="M1700" s="20" t="str">
        <f>IF('S.D. Paste sheet'!M1700="","",'S.D. Paste sheet'!M1700)</f>
        <v/>
      </c>
      <c r="N1700" s="20" t="str">
        <f>IF('S.D. Paste sheet'!N1700="","",'S.D. Paste sheet'!N1700)</f>
        <v/>
      </c>
      <c r="O1700" s="20" t="str">
        <f>IF('S.D. Paste sheet'!O1700="","",'S.D. Paste sheet'!O1700)</f>
        <v/>
      </c>
      <c r="P1700" s="20" t="str">
        <f>IF('S.D. Paste sheet'!P1700="","",'S.D. Paste sheet'!P1700)</f>
        <v/>
      </c>
      <c r="Q1700" s="20" t="str">
        <f>IF('S.D. Paste sheet'!Q1700="","",'S.D. Paste sheet'!Q1700)</f>
        <v/>
      </c>
      <c r="R1700" s="20" t="str">
        <f>IF('S.D. Paste sheet'!R1700="","",'S.D. Paste sheet'!R1700)</f>
        <v/>
      </c>
      <c r="S1700" s="20" t="str">
        <f>IF('S.D. Paste sheet'!S1700="","",'S.D. Paste sheet'!S1700)</f>
        <v/>
      </c>
      <c r="T1700" s="20" t="str">
        <f>IF('S.D. Paste sheet'!T1700="","",'S.D. Paste sheet'!T1700)</f>
        <v/>
      </c>
      <c r="U1700" s="20" t="str">
        <f>IF('S.D. Paste sheet'!U1700="","",'S.D. Paste sheet'!U1700)</f>
        <v/>
      </c>
      <c r="V1700" s="20" t="str">
        <f>IF('S.D. Paste sheet'!V1700="","",'S.D. Paste sheet'!V1700)</f>
        <v/>
      </c>
      <c r="W1700" s="20" t="str">
        <f>IF('S.D. Paste sheet'!W1700="","",'S.D. Paste sheet'!W1700)</f>
        <v/>
      </c>
      <c r="X1700" s="20" t="str">
        <f>IF('S.D. Paste sheet'!X1700="","",'S.D. Paste sheet'!X1700)</f>
        <v/>
      </c>
      <c r="Y1700" s="20" t="str">
        <f>IF('S.D. Paste sheet'!Y1700="","",'S.D. Paste sheet'!Y1700)</f>
        <v/>
      </c>
      <c r="Z1700" s="20" t="str">
        <f>IF('S.D. Paste sheet'!Z1700="","",'S.D. Paste sheet'!Z1700)</f>
        <v/>
      </c>
      <c r="AA1700" s="20" t="str">
        <f>IF('S.D. Paste sheet'!AA1700="","",'S.D. Paste sheet'!AA1700)</f>
        <v/>
      </c>
      <c r="AB1700" s="20" t="str">
        <f>IF('S.D. Paste sheet'!AB1700="","",'S.D. Paste sheet'!AB1700)</f>
        <v/>
      </c>
      <c r="AC1700" s="20" t="str">
        <f>IF('S.D. Paste sheet'!AC1700="","",'S.D. Paste sheet'!AC1700)</f>
        <v/>
      </c>
      <c r="AD1700" s="20" t="str">
        <f>IF('S.D. Paste sheet'!AD1700="","",'S.D. Paste sheet'!AD1700)</f>
        <v/>
      </c>
      <c r="AE1700" s="29"/>
      <c r="AF1700" t="str">
        <f>IF(AK1700="","",IF(AK1700&gt;0,COUNT($AG$2:AG1700),""))</f>
        <v/>
      </c>
      <c r="AG1700" s="25" t="str">
        <f t="shared" si="835"/>
        <v/>
      </c>
      <c r="AH1700" s="25" t="str">
        <f t="shared" si="836"/>
        <v/>
      </c>
      <c r="AI1700" s="25" t="str">
        <f t="shared" si="837"/>
        <v/>
      </c>
      <c r="AJ1700" s="25" t="str">
        <f t="shared" si="838"/>
        <v/>
      </c>
      <c r="AK1700" s="25" t="str">
        <f t="shared" si="839"/>
        <v/>
      </c>
      <c r="AL1700" s="25" t="str">
        <f t="shared" si="840"/>
        <v/>
      </c>
      <c r="AM1700" s="25" t="str">
        <f t="shared" si="841"/>
        <v/>
      </c>
      <c r="AN1700" s="25" t="str">
        <f t="shared" si="842"/>
        <v/>
      </c>
      <c r="AO1700" s="25" t="str">
        <f t="shared" si="843"/>
        <v/>
      </c>
      <c r="AP1700" s="25" t="str">
        <f t="shared" si="844"/>
        <v/>
      </c>
      <c r="AQ1700" s="25" t="str">
        <f t="shared" si="845"/>
        <v/>
      </c>
      <c r="AR1700" s="25" t="str">
        <f t="shared" si="846"/>
        <v/>
      </c>
      <c r="AS1700" s="25" t="str">
        <f t="shared" si="847"/>
        <v/>
      </c>
      <c r="AT1700" s="25" t="str">
        <f t="shared" si="848"/>
        <v/>
      </c>
      <c r="AU1700" s="25" t="str">
        <f t="shared" si="849"/>
        <v/>
      </c>
      <c r="AV1700" s="25" t="str">
        <f t="shared" si="850"/>
        <v/>
      </c>
      <c r="AX1700" t="str">
        <f>IF(BC1700="","",IF(BC1700&gt;0,COUNT($AY$2:AY1700),""))</f>
        <v/>
      </c>
      <c r="AY1700" s="25" t="str">
        <f t="shared" si="851"/>
        <v/>
      </c>
      <c r="AZ1700" s="25" t="str">
        <f t="shared" si="852"/>
        <v/>
      </c>
      <c r="BA1700" s="25" t="str">
        <f t="shared" si="853"/>
        <v/>
      </c>
      <c r="BB1700" s="25" t="str">
        <f t="shared" si="854"/>
        <v/>
      </c>
      <c r="BC1700" s="25" t="str">
        <f t="shared" si="855"/>
        <v/>
      </c>
      <c r="BD1700" s="25" t="str">
        <f t="shared" si="856"/>
        <v/>
      </c>
      <c r="BE1700" s="25" t="str">
        <f t="shared" si="857"/>
        <v/>
      </c>
      <c r="BF1700" s="25" t="str">
        <f t="shared" si="858"/>
        <v/>
      </c>
      <c r="BG1700" s="25" t="str">
        <f t="shared" si="859"/>
        <v/>
      </c>
      <c r="BH1700" s="25" t="str">
        <f t="shared" si="860"/>
        <v/>
      </c>
      <c r="BI1700" s="25" t="str">
        <f t="shared" si="861"/>
        <v/>
      </c>
      <c r="BJ1700" s="25" t="str">
        <f t="shared" si="862"/>
        <v/>
      </c>
      <c r="BK1700" s="25" t="str">
        <f t="shared" si="863"/>
        <v/>
      </c>
      <c r="BL1700" s="25" t="str">
        <f t="shared" si="864"/>
        <v/>
      </c>
      <c r="BM1700" s="25" t="str">
        <f t="shared" si="865"/>
        <v/>
      </c>
      <c r="BN1700" s="25" t="str">
        <f t="shared" si="866"/>
        <v/>
      </c>
    </row>
    <row r="1701" spans="1:66">
      <c r="A1701" s="20" t="str">
        <f>IF('S.D. Paste sheet'!A1701="","",'S.D. Paste sheet'!A1701)</f>
        <v/>
      </c>
      <c r="B1701" s="20" t="str">
        <f>IF('S.D. Paste sheet'!B1701="","",'S.D. Paste sheet'!B1701)</f>
        <v/>
      </c>
      <c r="C1701" s="20" t="str">
        <f>IF('S.D. Paste sheet'!C1701="","",'S.D. Paste sheet'!C1701)</f>
        <v/>
      </c>
      <c r="D1701" s="20" t="str">
        <f>IF('S.D. Paste sheet'!D1701="","",'S.D. Paste sheet'!D1701)</f>
        <v/>
      </c>
      <c r="E1701" s="20" t="str">
        <f>IF('S.D. Paste sheet'!E1701="","",UPPER('S.D. Paste sheet'!E1701))</f>
        <v/>
      </c>
      <c r="F1701" s="20" t="str">
        <f>IF('S.D. Paste sheet'!F1701="","",'S.D. Paste sheet'!F1701)</f>
        <v/>
      </c>
      <c r="G1701" s="20" t="str">
        <f>IF('S.D. Paste sheet'!G1701="","",UPPER('S.D. Paste sheet'!G1701))</f>
        <v/>
      </c>
      <c r="H1701" s="20" t="str">
        <f>IF('S.D. Paste sheet'!H1701="","",UPPER('S.D. Paste sheet'!H1701))</f>
        <v/>
      </c>
      <c r="I1701" s="20" t="str">
        <f>IF('S.D. Paste sheet'!I1701="","",'S.D. Paste sheet'!I1701)</f>
        <v/>
      </c>
      <c r="J1701" s="20" t="str">
        <f>IF('S.D. Paste sheet'!J1701="","",'S.D. Paste sheet'!J1701)</f>
        <v/>
      </c>
      <c r="K1701" s="20" t="str">
        <f>IF('S.D. Paste sheet'!K1701="","",'S.D. Paste sheet'!K1701)</f>
        <v/>
      </c>
      <c r="L1701" s="20" t="str">
        <f>IF('S.D. Paste sheet'!L1701="","",'S.D. Paste sheet'!L1701)</f>
        <v/>
      </c>
      <c r="M1701" s="20" t="str">
        <f>IF('S.D. Paste sheet'!M1701="","",'S.D. Paste sheet'!M1701)</f>
        <v/>
      </c>
      <c r="N1701" s="20" t="str">
        <f>IF('S.D. Paste sheet'!N1701="","",'S.D. Paste sheet'!N1701)</f>
        <v/>
      </c>
      <c r="O1701" s="20" t="str">
        <f>IF('S.D. Paste sheet'!O1701="","",'S.D. Paste sheet'!O1701)</f>
        <v/>
      </c>
      <c r="P1701" s="20" t="str">
        <f>IF('S.D. Paste sheet'!P1701="","",'S.D. Paste sheet'!P1701)</f>
        <v/>
      </c>
      <c r="Q1701" s="20" t="str">
        <f>IF('S.D. Paste sheet'!Q1701="","",'S.D. Paste sheet'!Q1701)</f>
        <v/>
      </c>
      <c r="R1701" s="20" t="str">
        <f>IF('S.D. Paste sheet'!R1701="","",'S.D. Paste sheet'!R1701)</f>
        <v/>
      </c>
      <c r="S1701" s="20" t="str">
        <f>IF('S.D. Paste sheet'!S1701="","",'S.D. Paste sheet'!S1701)</f>
        <v/>
      </c>
      <c r="T1701" s="20" t="str">
        <f>IF('S.D. Paste sheet'!T1701="","",'S.D. Paste sheet'!T1701)</f>
        <v/>
      </c>
      <c r="U1701" s="20" t="str">
        <f>IF('S.D. Paste sheet'!U1701="","",'S.D. Paste sheet'!U1701)</f>
        <v/>
      </c>
      <c r="V1701" s="20" t="str">
        <f>IF('S.D. Paste sheet'!V1701="","",'S.D. Paste sheet'!V1701)</f>
        <v/>
      </c>
      <c r="W1701" s="20" t="str">
        <f>IF('S.D. Paste sheet'!W1701="","",'S.D. Paste sheet'!W1701)</f>
        <v/>
      </c>
      <c r="X1701" s="20" t="str">
        <f>IF('S.D. Paste sheet'!X1701="","",'S.D. Paste sheet'!X1701)</f>
        <v/>
      </c>
      <c r="Y1701" s="20" t="str">
        <f>IF('S.D. Paste sheet'!Y1701="","",'S.D. Paste sheet'!Y1701)</f>
        <v/>
      </c>
      <c r="Z1701" s="20" t="str">
        <f>IF('S.D. Paste sheet'!Z1701="","",'S.D. Paste sheet'!Z1701)</f>
        <v/>
      </c>
      <c r="AA1701" s="20" t="str">
        <f>IF('S.D. Paste sheet'!AA1701="","",'S.D. Paste sheet'!AA1701)</f>
        <v/>
      </c>
      <c r="AB1701" s="20" t="str">
        <f>IF('S.D. Paste sheet'!AB1701="","",'S.D. Paste sheet'!AB1701)</f>
        <v/>
      </c>
      <c r="AC1701" s="20" t="str">
        <f>IF('S.D. Paste sheet'!AC1701="","",'S.D. Paste sheet'!AC1701)</f>
        <v/>
      </c>
      <c r="AD1701" s="20" t="str">
        <f>IF('S.D. Paste sheet'!AD1701="","",'S.D. Paste sheet'!AD1701)</f>
        <v/>
      </c>
      <c r="AE1701" s="29"/>
      <c r="AF1701" t="str">
        <f>IF(AK1701="","",IF(AK1701&gt;0,COUNT($AG$2:AG1701),""))</f>
        <v/>
      </c>
      <c r="AG1701" s="25" t="str">
        <f t="shared" si="835"/>
        <v/>
      </c>
      <c r="AH1701" s="25" t="str">
        <f t="shared" si="836"/>
        <v/>
      </c>
      <c r="AI1701" s="25" t="str">
        <f t="shared" si="837"/>
        <v/>
      </c>
      <c r="AJ1701" s="25" t="str">
        <f t="shared" si="838"/>
        <v/>
      </c>
      <c r="AK1701" s="25" t="str">
        <f t="shared" si="839"/>
        <v/>
      </c>
      <c r="AL1701" s="25" t="str">
        <f t="shared" si="840"/>
        <v/>
      </c>
      <c r="AM1701" s="25" t="str">
        <f t="shared" si="841"/>
        <v/>
      </c>
      <c r="AN1701" s="25" t="str">
        <f t="shared" si="842"/>
        <v/>
      </c>
      <c r="AO1701" s="25" t="str">
        <f t="shared" si="843"/>
        <v/>
      </c>
      <c r="AP1701" s="25" t="str">
        <f t="shared" si="844"/>
        <v/>
      </c>
      <c r="AQ1701" s="25" t="str">
        <f t="shared" si="845"/>
        <v/>
      </c>
      <c r="AR1701" s="25" t="str">
        <f t="shared" si="846"/>
        <v/>
      </c>
      <c r="AS1701" s="25" t="str">
        <f t="shared" si="847"/>
        <v/>
      </c>
      <c r="AT1701" s="25" t="str">
        <f t="shared" si="848"/>
        <v/>
      </c>
      <c r="AU1701" s="25" t="str">
        <f t="shared" si="849"/>
        <v/>
      </c>
      <c r="AV1701" s="25" t="str">
        <f t="shared" si="850"/>
        <v/>
      </c>
      <c r="AX1701" t="str">
        <f>IF(BC1701="","",IF(BC1701&gt;0,COUNT($AY$2:AY1701),""))</f>
        <v/>
      </c>
      <c r="AY1701" s="25" t="str">
        <f t="shared" si="851"/>
        <v/>
      </c>
      <c r="AZ1701" s="25" t="str">
        <f t="shared" si="852"/>
        <v/>
      </c>
      <c r="BA1701" s="25" t="str">
        <f t="shared" si="853"/>
        <v/>
      </c>
      <c r="BB1701" s="25" t="str">
        <f t="shared" si="854"/>
        <v/>
      </c>
      <c r="BC1701" s="25" t="str">
        <f t="shared" si="855"/>
        <v/>
      </c>
      <c r="BD1701" s="25" t="str">
        <f t="shared" si="856"/>
        <v/>
      </c>
      <c r="BE1701" s="25" t="str">
        <f t="shared" si="857"/>
        <v/>
      </c>
      <c r="BF1701" s="25" t="str">
        <f t="shared" si="858"/>
        <v/>
      </c>
      <c r="BG1701" s="25" t="str">
        <f t="shared" si="859"/>
        <v/>
      </c>
      <c r="BH1701" s="25" t="str">
        <f t="shared" si="860"/>
        <v/>
      </c>
      <c r="BI1701" s="25" t="str">
        <f t="shared" si="861"/>
        <v/>
      </c>
      <c r="BJ1701" s="25" t="str">
        <f t="shared" si="862"/>
        <v/>
      </c>
      <c r="BK1701" s="25" t="str">
        <f t="shared" si="863"/>
        <v/>
      </c>
      <c r="BL1701" s="25" t="str">
        <f t="shared" si="864"/>
        <v/>
      </c>
      <c r="BM1701" s="25" t="str">
        <f t="shared" si="865"/>
        <v/>
      </c>
      <c r="BN1701" s="25" t="str">
        <f t="shared" si="866"/>
        <v/>
      </c>
    </row>
    <row r="1702" spans="1:66">
      <c r="A1702" s="20" t="str">
        <f>IF('S.D. Paste sheet'!A1702="","",'S.D. Paste sheet'!A1702)</f>
        <v/>
      </c>
      <c r="B1702" s="20" t="str">
        <f>IF('S.D. Paste sheet'!B1702="","",'S.D. Paste sheet'!B1702)</f>
        <v/>
      </c>
      <c r="C1702" s="20" t="str">
        <f>IF('S.D. Paste sheet'!C1702="","",'S.D. Paste sheet'!C1702)</f>
        <v/>
      </c>
      <c r="D1702" s="20" t="str">
        <f>IF('S.D. Paste sheet'!D1702="","",'S.D. Paste sheet'!D1702)</f>
        <v/>
      </c>
      <c r="E1702" s="20" t="str">
        <f>IF('S.D. Paste sheet'!E1702="","",UPPER('S.D. Paste sheet'!E1702))</f>
        <v/>
      </c>
      <c r="F1702" s="20" t="str">
        <f>IF('S.D. Paste sheet'!F1702="","",'S.D. Paste sheet'!F1702)</f>
        <v/>
      </c>
      <c r="G1702" s="20" t="str">
        <f>IF('S.D. Paste sheet'!G1702="","",UPPER('S.D. Paste sheet'!G1702))</f>
        <v/>
      </c>
      <c r="H1702" s="20" t="str">
        <f>IF('S.D. Paste sheet'!H1702="","",UPPER('S.D. Paste sheet'!H1702))</f>
        <v/>
      </c>
      <c r="I1702" s="20" t="str">
        <f>IF('S.D. Paste sheet'!I1702="","",'S.D. Paste sheet'!I1702)</f>
        <v/>
      </c>
      <c r="J1702" s="20" t="str">
        <f>IF('S.D. Paste sheet'!J1702="","",'S.D. Paste sheet'!J1702)</f>
        <v/>
      </c>
      <c r="K1702" s="20" t="str">
        <f>IF('S.D. Paste sheet'!K1702="","",'S.D. Paste sheet'!K1702)</f>
        <v/>
      </c>
      <c r="L1702" s="20" t="str">
        <f>IF('S.D. Paste sheet'!L1702="","",'S.D. Paste sheet'!L1702)</f>
        <v/>
      </c>
      <c r="M1702" s="20" t="str">
        <f>IF('S.D. Paste sheet'!M1702="","",'S.D. Paste sheet'!M1702)</f>
        <v/>
      </c>
      <c r="N1702" s="20" t="str">
        <f>IF('S.D. Paste sheet'!N1702="","",'S.D. Paste sheet'!N1702)</f>
        <v/>
      </c>
      <c r="O1702" s="20" t="str">
        <f>IF('S.D. Paste sheet'!O1702="","",'S.D. Paste sheet'!O1702)</f>
        <v/>
      </c>
      <c r="P1702" s="20" t="str">
        <f>IF('S.D. Paste sheet'!P1702="","",'S.D. Paste sheet'!P1702)</f>
        <v/>
      </c>
      <c r="Q1702" s="20" t="str">
        <f>IF('S.D. Paste sheet'!Q1702="","",'S.D. Paste sheet'!Q1702)</f>
        <v/>
      </c>
      <c r="R1702" s="20" t="str">
        <f>IF('S.D. Paste sheet'!R1702="","",'S.D. Paste sheet'!R1702)</f>
        <v/>
      </c>
      <c r="S1702" s="20" t="str">
        <f>IF('S.D. Paste sheet'!S1702="","",'S.D. Paste sheet'!S1702)</f>
        <v/>
      </c>
      <c r="T1702" s="20" t="str">
        <f>IF('S.D. Paste sheet'!T1702="","",'S.D. Paste sheet'!T1702)</f>
        <v/>
      </c>
      <c r="U1702" s="20" t="str">
        <f>IF('S.D. Paste sheet'!U1702="","",'S.D. Paste sheet'!U1702)</f>
        <v/>
      </c>
      <c r="V1702" s="20" t="str">
        <f>IF('S.D. Paste sheet'!V1702="","",'S.D. Paste sheet'!V1702)</f>
        <v/>
      </c>
      <c r="W1702" s="20" t="str">
        <f>IF('S.D. Paste sheet'!W1702="","",'S.D. Paste sheet'!W1702)</f>
        <v/>
      </c>
      <c r="X1702" s="20" t="str">
        <f>IF('S.D. Paste sheet'!X1702="","",'S.D. Paste sheet'!X1702)</f>
        <v/>
      </c>
      <c r="Y1702" s="20" t="str">
        <f>IF('S.D. Paste sheet'!Y1702="","",'S.D. Paste sheet'!Y1702)</f>
        <v/>
      </c>
      <c r="Z1702" s="20" t="str">
        <f>IF('S.D. Paste sheet'!Z1702="","",'S.D. Paste sheet'!Z1702)</f>
        <v/>
      </c>
      <c r="AA1702" s="20" t="str">
        <f>IF('S.D. Paste sheet'!AA1702="","",'S.D. Paste sheet'!AA1702)</f>
        <v/>
      </c>
      <c r="AB1702" s="20" t="str">
        <f>IF('S.D. Paste sheet'!AB1702="","",'S.D. Paste sheet'!AB1702)</f>
        <v/>
      </c>
      <c r="AC1702" s="20" t="str">
        <f>IF('S.D. Paste sheet'!AC1702="","",'S.D. Paste sheet'!AC1702)</f>
        <v/>
      </c>
      <c r="AD1702" s="20" t="str">
        <f>IF('S.D. Paste sheet'!AD1702="","",'S.D. Paste sheet'!AD1702)</f>
        <v/>
      </c>
      <c r="AE1702" s="29"/>
      <c r="AF1702" t="str">
        <f>IF(AK1702="","",IF(AK1702&gt;0,COUNT($AG$2:AG1702),""))</f>
        <v/>
      </c>
      <c r="AG1702" s="25" t="str">
        <f t="shared" si="835"/>
        <v/>
      </c>
      <c r="AH1702" s="25" t="str">
        <f t="shared" si="836"/>
        <v/>
      </c>
      <c r="AI1702" s="25" t="str">
        <f t="shared" si="837"/>
        <v/>
      </c>
      <c r="AJ1702" s="25" t="str">
        <f t="shared" si="838"/>
        <v/>
      </c>
      <c r="AK1702" s="25" t="str">
        <f t="shared" si="839"/>
        <v/>
      </c>
      <c r="AL1702" s="25" t="str">
        <f t="shared" si="840"/>
        <v/>
      </c>
      <c r="AM1702" s="25" t="str">
        <f t="shared" si="841"/>
        <v/>
      </c>
      <c r="AN1702" s="25" t="str">
        <f t="shared" si="842"/>
        <v/>
      </c>
      <c r="AO1702" s="25" t="str">
        <f t="shared" si="843"/>
        <v/>
      </c>
      <c r="AP1702" s="25" t="str">
        <f t="shared" si="844"/>
        <v/>
      </c>
      <c r="AQ1702" s="25" t="str">
        <f t="shared" si="845"/>
        <v/>
      </c>
      <c r="AR1702" s="25" t="str">
        <f t="shared" si="846"/>
        <v/>
      </c>
      <c r="AS1702" s="25" t="str">
        <f t="shared" si="847"/>
        <v/>
      </c>
      <c r="AT1702" s="25" t="str">
        <f t="shared" si="848"/>
        <v/>
      </c>
      <c r="AU1702" s="25" t="str">
        <f t="shared" si="849"/>
        <v/>
      </c>
      <c r="AV1702" s="25" t="str">
        <f t="shared" si="850"/>
        <v/>
      </c>
      <c r="AX1702" t="str">
        <f>IF(BC1702="","",IF(BC1702&gt;0,COUNT($AY$2:AY1702),""))</f>
        <v/>
      </c>
      <c r="AY1702" s="25" t="str">
        <f t="shared" si="851"/>
        <v/>
      </c>
      <c r="AZ1702" s="25" t="str">
        <f t="shared" si="852"/>
        <v/>
      </c>
      <c r="BA1702" s="25" t="str">
        <f t="shared" si="853"/>
        <v/>
      </c>
      <c r="BB1702" s="25" t="str">
        <f t="shared" si="854"/>
        <v/>
      </c>
      <c r="BC1702" s="25" t="str">
        <f t="shared" si="855"/>
        <v/>
      </c>
      <c r="BD1702" s="25" t="str">
        <f t="shared" si="856"/>
        <v/>
      </c>
      <c r="BE1702" s="25" t="str">
        <f t="shared" si="857"/>
        <v/>
      </c>
      <c r="BF1702" s="25" t="str">
        <f t="shared" si="858"/>
        <v/>
      </c>
      <c r="BG1702" s="25" t="str">
        <f t="shared" si="859"/>
        <v/>
      </c>
      <c r="BH1702" s="25" t="str">
        <f t="shared" si="860"/>
        <v/>
      </c>
      <c r="BI1702" s="25" t="str">
        <f t="shared" si="861"/>
        <v/>
      </c>
      <c r="BJ1702" s="25" t="str">
        <f t="shared" si="862"/>
        <v/>
      </c>
      <c r="BK1702" s="25" t="str">
        <f t="shared" si="863"/>
        <v/>
      </c>
      <c r="BL1702" s="25" t="str">
        <f t="shared" si="864"/>
        <v/>
      </c>
      <c r="BM1702" s="25" t="str">
        <f t="shared" si="865"/>
        <v/>
      </c>
      <c r="BN1702" s="25" t="str">
        <f t="shared" si="866"/>
        <v/>
      </c>
    </row>
    <row r="1703" spans="1:66">
      <c r="A1703" s="20" t="str">
        <f>IF('S.D. Paste sheet'!A1703="","",'S.D. Paste sheet'!A1703)</f>
        <v/>
      </c>
      <c r="B1703" s="20" t="str">
        <f>IF('S.D. Paste sheet'!B1703="","",'S.D. Paste sheet'!B1703)</f>
        <v/>
      </c>
      <c r="C1703" s="20" t="str">
        <f>IF('S.D. Paste sheet'!C1703="","",'S.D. Paste sheet'!C1703)</f>
        <v/>
      </c>
      <c r="D1703" s="20" t="str">
        <f>IF('S.D. Paste sheet'!D1703="","",'S.D. Paste sheet'!D1703)</f>
        <v/>
      </c>
      <c r="E1703" s="20" t="str">
        <f>IF('S.D. Paste sheet'!E1703="","",UPPER('S.D. Paste sheet'!E1703))</f>
        <v/>
      </c>
      <c r="F1703" s="20" t="str">
        <f>IF('S.D. Paste sheet'!F1703="","",'S.D. Paste sheet'!F1703)</f>
        <v/>
      </c>
      <c r="G1703" s="20" t="str">
        <f>IF('S.D. Paste sheet'!G1703="","",UPPER('S.D. Paste sheet'!G1703))</f>
        <v/>
      </c>
      <c r="H1703" s="20" t="str">
        <f>IF('S.D. Paste sheet'!H1703="","",UPPER('S.D. Paste sheet'!H1703))</f>
        <v/>
      </c>
      <c r="I1703" s="20" t="str">
        <f>IF('S.D. Paste sheet'!I1703="","",'S.D. Paste sheet'!I1703)</f>
        <v/>
      </c>
      <c r="J1703" s="20" t="str">
        <f>IF('S.D. Paste sheet'!J1703="","",'S.D. Paste sheet'!J1703)</f>
        <v/>
      </c>
      <c r="K1703" s="20" t="str">
        <f>IF('S.D. Paste sheet'!K1703="","",'S.D. Paste sheet'!K1703)</f>
        <v/>
      </c>
      <c r="L1703" s="20" t="str">
        <f>IF('S.D. Paste sheet'!L1703="","",'S.D. Paste sheet'!L1703)</f>
        <v/>
      </c>
      <c r="M1703" s="20" t="str">
        <f>IF('S.D. Paste sheet'!M1703="","",'S.D. Paste sheet'!M1703)</f>
        <v/>
      </c>
      <c r="N1703" s="20" t="str">
        <f>IF('S.D. Paste sheet'!N1703="","",'S.D. Paste sheet'!N1703)</f>
        <v/>
      </c>
      <c r="O1703" s="20" t="str">
        <f>IF('S.D. Paste sheet'!O1703="","",'S.D. Paste sheet'!O1703)</f>
        <v/>
      </c>
      <c r="P1703" s="20" t="str">
        <f>IF('S.D. Paste sheet'!P1703="","",'S.D. Paste sheet'!P1703)</f>
        <v/>
      </c>
      <c r="Q1703" s="20" t="str">
        <f>IF('S.D. Paste sheet'!Q1703="","",'S.D. Paste sheet'!Q1703)</f>
        <v/>
      </c>
      <c r="R1703" s="20" t="str">
        <f>IF('S.D. Paste sheet'!R1703="","",'S.D. Paste sheet'!R1703)</f>
        <v/>
      </c>
      <c r="S1703" s="20" t="str">
        <f>IF('S.D. Paste sheet'!S1703="","",'S.D. Paste sheet'!S1703)</f>
        <v/>
      </c>
      <c r="T1703" s="20" t="str">
        <f>IF('S.D. Paste sheet'!T1703="","",'S.D. Paste sheet'!T1703)</f>
        <v/>
      </c>
      <c r="U1703" s="20" t="str">
        <f>IF('S.D. Paste sheet'!U1703="","",'S.D. Paste sheet'!U1703)</f>
        <v/>
      </c>
      <c r="V1703" s="20" t="str">
        <f>IF('S.D. Paste sheet'!V1703="","",'S.D. Paste sheet'!V1703)</f>
        <v/>
      </c>
      <c r="W1703" s="20" t="str">
        <f>IF('S.D. Paste sheet'!W1703="","",'S.D. Paste sheet'!W1703)</f>
        <v/>
      </c>
      <c r="X1703" s="20" t="str">
        <f>IF('S.D. Paste sheet'!X1703="","",'S.D. Paste sheet'!X1703)</f>
        <v/>
      </c>
      <c r="Y1703" s="20" t="str">
        <f>IF('S.D. Paste sheet'!Y1703="","",'S.D. Paste sheet'!Y1703)</f>
        <v/>
      </c>
      <c r="Z1703" s="20" t="str">
        <f>IF('S.D. Paste sheet'!Z1703="","",'S.D. Paste sheet'!Z1703)</f>
        <v/>
      </c>
      <c r="AA1703" s="20" t="str">
        <f>IF('S.D. Paste sheet'!AA1703="","",'S.D. Paste sheet'!AA1703)</f>
        <v/>
      </c>
      <c r="AB1703" s="20" t="str">
        <f>IF('S.D. Paste sheet'!AB1703="","",'S.D. Paste sheet'!AB1703)</f>
        <v/>
      </c>
      <c r="AC1703" s="20" t="str">
        <f>IF('S.D. Paste sheet'!AC1703="","",'S.D. Paste sheet'!AC1703)</f>
        <v/>
      </c>
      <c r="AD1703" s="20" t="str">
        <f>IF('S.D. Paste sheet'!AD1703="","",'S.D. Paste sheet'!AD1703)</f>
        <v/>
      </c>
      <c r="AE1703" s="29"/>
      <c r="AF1703" t="str">
        <f>IF(AK1703="","",IF(AK1703&gt;0,COUNT($AG$2:AG1703),""))</f>
        <v/>
      </c>
      <c r="AG1703" s="25" t="str">
        <f t="shared" si="835"/>
        <v/>
      </c>
      <c r="AH1703" s="25" t="str">
        <f t="shared" si="836"/>
        <v/>
      </c>
      <c r="AI1703" s="25" t="str">
        <f t="shared" si="837"/>
        <v/>
      </c>
      <c r="AJ1703" s="25" t="str">
        <f t="shared" si="838"/>
        <v/>
      </c>
      <c r="AK1703" s="25" t="str">
        <f t="shared" si="839"/>
        <v/>
      </c>
      <c r="AL1703" s="25" t="str">
        <f t="shared" si="840"/>
        <v/>
      </c>
      <c r="AM1703" s="25" t="str">
        <f t="shared" si="841"/>
        <v/>
      </c>
      <c r="AN1703" s="25" t="str">
        <f t="shared" si="842"/>
        <v/>
      </c>
      <c r="AO1703" s="25" t="str">
        <f t="shared" si="843"/>
        <v/>
      </c>
      <c r="AP1703" s="25" t="str">
        <f t="shared" si="844"/>
        <v/>
      </c>
      <c r="AQ1703" s="25" t="str">
        <f t="shared" si="845"/>
        <v/>
      </c>
      <c r="AR1703" s="25" t="str">
        <f t="shared" si="846"/>
        <v/>
      </c>
      <c r="AS1703" s="25" t="str">
        <f t="shared" si="847"/>
        <v/>
      </c>
      <c r="AT1703" s="25" t="str">
        <f t="shared" si="848"/>
        <v/>
      </c>
      <c r="AU1703" s="25" t="str">
        <f t="shared" si="849"/>
        <v/>
      </c>
      <c r="AV1703" s="25" t="str">
        <f t="shared" si="850"/>
        <v/>
      </c>
      <c r="AX1703" t="str">
        <f>IF(BC1703="","",IF(BC1703&gt;0,COUNT($AY$2:AY1703),""))</f>
        <v/>
      </c>
      <c r="AY1703" s="25" t="str">
        <f t="shared" si="851"/>
        <v/>
      </c>
      <c r="AZ1703" s="25" t="str">
        <f t="shared" si="852"/>
        <v/>
      </c>
      <c r="BA1703" s="25" t="str">
        <f t="shared" si="853"/>
        <v/>
      </c>
      <c r="BB1703" s="25" t="str">
        <f t="shared" si="854"/>
        <v/>
      </c>
      <c r="BC1703" s="25" t="str">
        <f t="shared" si="855"/>
        <v/>
      </c>
      <c r="BD1703" s="25" t="str">
        <f t="shared" si="856"/>
        <v/>
      </c>
      <c r="BE1703" s="25" t="str">
        <f t="shared" si="857"/>
        <v/>
      </c>
      <c r="BF1703" s="25" t="str">
        <f t="shared" si="858"/>
        <v/>
      </c>
      <c r="BG1703" s="25" t="str">
        <f t="shared" si="859"/>
        <v/>
      </c>
      <c r="BH1703" s="25" t="str">
        <f t="shared" si="860"/>
        <v/>
      </c>
      <c r="BI1703" s="25" t="str">
        <f t="shared" si="861"/>
        <v/>
      </c>
      <c r="BJ1703" s="25" t="str">
        <f t="shared" si="862"/>
        <v/>
      </c>
      <c r="BK1703" s="25" t="str">
        <f t="shared" si="863"/>
        <v/>
      </c>
      <c r="BL1703" s="25" t="str">
        <f t="shared" si="864"/>
        <v/>
      </c>
      <c r="BM1703" s="25" t="str">
        <f t="shared" si="865"/>
        <v/>
      </c>
      <c r="BN1703" s="25" t="str">
        <f t="shared" si="866"/>
        <v/>
      </c>
    </row>
    <row r="1704" spans="1:66">
      <c r="A1704" s="20" t="str">
        <f>IF('S.D. Paste sheet'!A1704="","",'S.D. Paste sheet'!A1704)</f>
        <v/>
      </c>
      <c r="B1704" s="20" t="str">
        <f>IF('S.D. Paste sheet'!B1704="","",'S.D. Paste sheet'!B1704)</f>
        <v/>
      </c>
      <c r="C1704" s="20" t="str">
        <f>IF('S.D. Paste sheet'!C1704="","",'S.D. Paste sheet'!C1704)</f>
        <v/>
      </c>
      <c r="D1704" s="20" t="str">
        <f>IF('S.D. Paste sheet'!D1704="","",'S.D. Paste sheet'!D1704)</f>
        <v/>
      </c>
      <c r="E1704" s="20" t="str">
        <f>IF('S.D. Paste sheet'!E1704="","",UPPER('S.D. Paste sheet'!E1704))</f>
        <v/>
      </c>
      <c r="F1704" s="20" t="str">
        <f>IF('S.D. Paste sheet'!F1704="","",'S.D. Paste sheet'!F1704)</f>
        <v/>
      </c>
      <c r="G1704" s="20" t="str">
        <f>IF('S.D. Paste sheet'!G1704="","",UPPER('S.D. Paste sheet'!G1704))</f>
        <v/>
      </c>
      <c r="H1704" s="20" t="str">
        <f>IF('S.D. Paste sheet'!H1704="","",UPPER('S.D. Paste sheet'!H1704))</f>
        <v/>
      </c>
      <c r="I1704" s="20" t="str">
        <f>IF('S.D. Paste sheet'!I1704="","",'S.D. Paste sheet'!I1704)</f>
        <v/>
      </c>
      <c r="J1704" s="20" t="str">
        <f>IF('S.D. Paste sheet'!J1704="","",'S.D. Paste sheet'!J1704)</f>
        <v/>
      </c>
      <c r="K1704" s="20" t="str">
        <f>IF('S.D. Paste sheet'!K1704="","",'S.D. Paste sheet'!K1704)</f>
        <v/>
      </c>
      <c r="L1704" s="20" t="str">
        <f>IF('S.D. Paste sheet'!L1704="","",'S.D. Paste sheet'!L1704)</f>
        <v/>
      </c>
      <c r="M1704" s="20" t="str">
        <f>IF('S.D. Paste sheet'!M1704="","",'S.D. Paste sheet'!M1704)</f>
        <v/>
      </c>
      <c r="N1704" s="20" t="str">
        <f>IF('S.D. Paste sheet'!N1704="","",'S.D. Paste sheet'!N1704)</f>
        <v/>
      </c>
      <c r="O1704" s="20" t="str">
        <f>IF('S.D. Paste sheet'!O1704="","",'S.D. Paste sheet'!O1704)</f>
        <v/>
      </c>
      <c r="P1704" s="20" t="str">
        <f>IF('S.D. Paste sheet'!P1704="","",'S.D. Paste sheet'!P1704)</f>
        <v/>
      </c>
      <c r="Q1704" s="20" t="str">
        <f>IF('S.D. Paste sheet'!Q1704="","",'S.D. Paste sheet'!Q1704)</f>
        <v/>
      </c>
      <c r="R1704" s="20" t="str">
        <f>IF('S.D. Paste sheet'!R1704="","",'S.D. Paste sheet'!R1704)</f>
        <v/>
      </c>
      <c r="S1704" s="20" t="str">
        <f>IF('S.D. Paste sheet'!S1704="","",'S.D. Paste sheet'!S1704)</f>
        <v/>
      </c>
      <c r="T1704" s="20" t="str">
        <f>IF('S.D. Paste sheet'!T1704="","",'S.D. Paste sheet'!T1704)</f>
        <v/>
      </c>
      <c r="U1704" s="20" t="str">
        <f>IF('S.D. Paste sheet'!U1704="","",'S.D. Paste sheet'!U1704)</f>
        <v/>
      </c>
      <c r="V1704" s="20" t="str">
        <f>IF('S.D. Paste sheet'!V1704="","",'S.D. Paste sheet'!V1704)</f>
        <v/>
      </c>
      <c r="W1704" s="20" t="str">
        <f>IF('S.D. Paste sheet'!W1704="","",'S.D. Paste sheet'!W1704)</f>
        <v/>
      </c>
      <c r="X1704" s="20" t="str">
        <f>IF('S.D. Paste sheet'!X1704="","",'S.D. Paste sheet'!X1704)</f>
        <v/>
      </c>
      <c r="Y1704" s="20" t="str">
        <f>IF('S.D. Paste sheet'!Y1704="","",'S.D. Paste sheet'!Y1704)</f>
        <v/>
      </c>
      <c r="Z1704" s="20" t="str">
        <f>IF('S.D. Paste sheet'!Z1704="","",'S.D. Paste sheet'!Z1704)</f>
        <v/>
      </c>
      <c r="AA1704" s="20" t="str">
        <f>IF('S.D. Paste sheet'!AA1704="","",'S.D. Paste sheet'!AA1704)</f>
        <v/>
      </c>
      <c r="AB1704" s="20" t="str">
        <f>IF('S.D. Paste sheet'!AB1704="","",'S.D. Paste sheet'!AB1704)</f>
        <v/>
      </c>
      <c r="AC1704" s="20" t="str">
        <f>IF('S.D. Paste sheet'!AC1704="","",'S.D. Paste sheet'!AC1704)</f>
        <v/>
      </c>
      <c r="AD1704" s="20" t="str">
        <f>IF('S.D. Paste sheet'!AD1704="","",'S.D. Paste sheet'!AD1704)</f>
        <v/>
      </c>
      <c r="AE1704" s="29"/>
      <c r="AF1704" t="str">
        <f>IF(AK1704="","",IF(AK1704&gt;0,COUNT($AG$2:AG1704),""))</f>
        <v/>
      </c>
      <c r="AG1704" s="25" t="str">
        <f t="shared" si="835"/>
        <v/>
      </c>
      <c r="AH1704" s="25" t="str">
        <f t="shared" si="836"/>
        <v/>
      </c>
      <c r="AI1704" s="25" t="str">
        <f t="shared" si="837"/>
        <v/>
      </c>
      <c r="AJ1704" s="25" t="str">
        <f t="shared" si="838"/>
        <v/>
      </c>
      <c r="AK1704" s="25" t="str">
        <f t="shared" si="839"/>
        <v/>
      </c>
      <c r="AL1704" s="25" t="str">
        <f t="shared" si="840"/>
        <v/>
      </c>
      <c r="AM1704" s="25" t="str">
        <f t="shared" si="841"/>
        <v/>
      </c>
      <c r="AN1704" s="25" t="str">
        <f t="shared" si="842"/>
        <v/>
      </c>
      <c r="AO1704" s="25" t="str">
        <f t="shared" si="843"/>
        <v/>
      </c>
      <c r="AP1704" s="25" t="str">
        <f t="shared" si="844"/>
        <v/>
      </c>
      <c r="AQ1704" s="25" t="str">
        <f t="shared" si="845"/>
        <v/>
      </c>
      <c r="AR1704" s="25" t="str">
        <f t="shared" si="846"/>
        <v/>
      </c>
      <c r="AS1704" s="25" t="str">
        <f t="shared" si="847"/>
        <v/>
      </c>
      <c r="AT1704" s="25" t="str">
        <f t="shared" si="848"/>
        <v/>
      </c>
      <c r="AU1704" s="25" t="str">
        <f t="shared" si="849"/>
        <v/>
      </c>
      <c r="AV1704" s="25" t="str">
        <f t="shared" si="850"/>
        <v/>
      </c>
      <c r="AX1704" t="str">
        <f>IF(BC1704="","",IF(BC1704&gt;0,COUNT($AY$2:AY1704),""))</f>
        <v/>
      </c>
      <c r="AY1704" s="25" t="str">
        <f t="shared" si="851"/>
        <v/>
      </c>
      <c r="AZ1704" s="25" t="str">
        <f t="shared" si="852"/>
        <v/>
      </c>
      <c r="BA1704" s="25" t="str">
        <f t="shared" si="853"/>
        <v/>
      </c>
      <c r="BB1704" s="25" t="str">
        <f t="shared" si="854"/>
        <v/>
      </c>
      <c r="BC1704" s="25" t="str">
        <f t="shared" si="855"/>
        <v/>
      </c>
      <c r="BD1704" s="25" t="str">
        <f t="shared" si="856"/>
        <v/>
      </c>
      <c r="BE1704" s="25" t="str">
        <f t="shared" si="857"/>
        <v/>
      </c>
      <c r="BF1704" s="25" t="str">
        <f t="shared" si="858"/>
        <v/>
      </c>
      <c r="BG1704" s="25" t="str">
        <f t="shared" si="859"/>
        <v/>
      </c>
      <c r="BH1704" s="25" t="str">
        <f t="shared" si="860"/>
        <v/>
      </c>
      <c r="BI1704" s="25" t="str">
        <f t="shared" si="861"/>
        <v/>
      </c>
      <c r="BJ1704" s="25" t="str">
        <f t="shared" si="862"/>
        <v/>
      </c>
      <c r="BK1704" s="25" t="str">
        <f t="shared" si="863"/>
        <v/>
      </c>
      <c r="BL1704" s="25" t="str">
        <f t="shared" si="864"/>
        <v/>
      </c>
      <c r="BM1704" s="25" t="str">
        <f t="shared" si="865"/>
        <v/>
      </c>
      <c r="BN1704" s="25" t="str">
        <f t="shared" si="866"/>
        <v/>
      </c>
    </row>
    <row r="1705" spans="1:66">
      <c r="A1705" s="20" t="str">
        <f>IF('S.D. Paste sheet'!A1705="","",'S.D. Paste sheet'!A1705)</f>
        <v/>
      </c>
      <c r="B1705" s="20" t="str">
        <f>IF('S.D. Paste sheet'!B1705="","",'S.D. Paste sheet'!B1705)</f>
        <v/>
      </c>
      <c r="C1705" s="20" t="str">
        <f>IF('S.D. Paste sheet'!C1705="","",'S.D. Paste sheet'!C1705)</f>
        <v/>
      </c>
      <c r="D1705" s="20" t="str">
        <f>IF('S.D. Paste sheet'!D1705="","",'S.D. Paste sheet'!D1705)</f>
        <v/>
      </c>
      <c r="E1705" s="20" t="str">
        <f>IF('S.D. Paste sheet'!E1705="","",UPPER('S.D. Paste sheet'!E1705))</f>
        <v/>
      </c>
      <c r="F1705" s="20" t="str">
        <f>IF('S.D. Paste sheet'!F1705="","",'S.D. Paste sheet'!F1705)</f>
        <v/>
      </c>
      <c r="G1705" s="20" t="str">
        <f>IF('S.D. Paste sheet'!G1705="","",UPPER('S.D. Paste sheet'!G1705))</f>
        <v/>
      </c>
      <c r="H1705" s="20" t="str">
        <f>IF('S.D. Paste sheet'!H1705="","",UPPER('S.D. Paste sheet'!H1705))</f>
        <v/>
      </c>
      <c r="I1705" s="20" t="str">
        <f>IF('S.D. Paste sheet'!I1705="","",'S.D. Paste sheet'!I1705)</f>
        <v/>
      </c>
      <c r="J1705" s="20" t="str">
        <f>IF('S.D. Paste sheet'!J1705="","",'S.D. Paste sheet'!J1705)</f>
        <v/>
      </c>
      <c r="K1705" s="20" t="str">
        <f>IF('S.D. Paste sheet'!K1705="","",'S.D. Paste sheet'!K1705)</f>
        <v/>
      </c>
      <c r="L1705" s="20" t="str">
        <f>IF('S.D. Paste sheet'!L1705="","",'S.D. Paste sheet'!L1705)</f>
        <v/>
      </c>
      <c r="M1705" s="20" t="str">
        <f>IF('S.D. Paste sheet'!M1705="","",'S.D. Paste sheet'!M1705)</f>
        <v/>
      </c>
      <c r="N1705" s="20" t="str">
        <f>IF('S.D. Paste sheet'!N1705="","",'S.D. Paste sheet'!N1705)</f>
        <v/>
      </c>
      <c r="O1705" s="20" t="str">
        <f>IF('S.D. Paste sheet'!O1705="","",'S.D. Paste sheet'!O1705)</f>
        <v/>
      </c>
      <c r="P1705" s="20" t="str">
        <f>IF('S.D. Paste sheet'!P1705="","",'S.D. Paste sheet'!P1705)</f>
        <v/>
      </c>
      <c r="Q1705" s="20" t="str">
        <f>IF('S.D. Paste sheet'!Q1705="","",'S.D. Paste sheet'!Q1705)</f>
        <v/>
      </c>
      <c r="R1705" s="20" t="str">
        <f>IF('S.D. Paste sheet'!R1705="","",'S.D. Paste sheet'!R1705)</f>
        <v/>
      </c>
      <c r="S1705" s="20" t="str">
        <f>IF('S.D. Paste sheet'!S1705="","",'S.D. Paste sheet'!S1705)</f>
        <v/>
      </c>
      <c r="T1705" s="20" t="str">
        <f>IF('S.D. Paste sheet'!T1705="","",'S.D. Paste sheet'!T1705)</f>
        <v/>
      </c>
      <c r="U1705" s="20" t="str">
        <f>IF('S.D. Paste sheet'!U1705="","",'S.D. Paste sheet'!U1705)</f>
        <v/>
      </c>
      <c r="V1705" s="20" t="str">
        <f>IF('S.D. Paste sheet'!V1705="","",'S.D. Paste sheet'!V1705)</f>
        <v/>
      </c>
      <c r="W1705" s="20" t="str">
        <f>IF('S.D. Paste sheet'!W1705="","",'S.D. Paste sheet'!W1705)</f>
        <v/>
      </c>
      <c r="X1705" s="20" t="str">
        <f>IF('S.D. Paste sheet'!X1705="","",'S.D. Paste sheet'!X1705)</f>
        <v/>
      </c>
      <c r="Y1705" s="20" t="str">
        <f>IF('S.D. Paste sheet'!Y1705="","",'S.D. Paste sheet'!Y1705)</f>
        <v/>
      </c>
      <c r="Z1705" s="20" t="str">
        <f>IF('S.D. Paste sheet'!Z1705="","",'S.D. Paste sheet'!Z1705)</f>
        <v/>
      </c>
      <c r="AA1705" s="20" t="str">
        <f>IF('S.D. Paste sheet'!AA1705="","",'S.D. Paste sheet'!AA1705)</f>
        <v/>
      </c>
      <c r="AB1705" s="20" t="str">
        <f>IF('S.D. Paste sheet'!AB1705="","",'S.D. Paste sheet'!AB1705)</f>
        <v/>
      </c>
      <c r="AC1705" s="20" t="str">
        <f>IF('S.D. Paste sheet'!AC1705="","",'S.D. Paste sheet'!AC1705)</f>
        <v/>
      </c>
      <c r="AD1705" s="20" t="str">
        <f>IF('S.D. Paste sheet'!AD1705="","",'S.D. Paste sheet'!AD1705)</f>
        <v/>
      </c>
      <c r="AE1705" s="29"/>
      <c r="AF1705" t="str">
        <f>IF(AK1705="","",IF(AK1705&gt;0,COUNT($AG$2:AG1705),""))</f>
        <v/>
      </c>
      <c r="AG1705" s="25" t="str">
        <f t="shared" si="835"/>
        <v/>
      </c>
      <c r="AH1705" s="25" t="str">
        <f t="shared" si="836"/>
        <v/>
      </c>
      <c r="AI1705" s="25" t="str">
        <f t="shared" si="837"/>
        <v/>
      </c>
      <c r="AJ1705" s="25" t="str">
        <f t="shared" si="838"/>
        <v/>
      </c>
      <c r="AK1705" s="25" t="str">
        <f t="shared" si="839"/>
        <v/>
      </c>
      <c r="AL1705" s="25" t="str">
        <f t="shared" si="840"/>
        <v/>
      </c>
      <c r="AM1705" s="25" t="str">
        <f t="shared" si="841"/>
        <v/>
      </c>
      <c r="AN1705" s="25" t="str">
        <f t="shared" si="842"/>
        <v/>
      </c>
      <c r="AO1705" s="25" t="str">
        <f t="shared" si="843"/>
        <v/>
      </c>
      <c r="AP1705" s="25" t="str">
        <f t="shared" si="844"/>
        <v/>
      </c>
      <c r="AQ1705" s="25" t="str">
        <f t="shared" si="845"/>
        <v/>
      </c>
      <c r="AR1705" s="25" t="str">
        <f t="shared" si="846"/>
        <v/>
      </c>
      <c r="AS1705" s="25" t="str">
        <f t="shared" si="847"/>
        <v/>
      </c>
      <c r="AT1705" s="25" t="str">
        <f t="shared" si="848"/>
        <v/>
      </c>
      <c r="AU1705" s="25" t="str">
        <f t="shared" si="849"/>
        <v/>
      </c>
      <c r="AV1705" s="25" t="str">
        <f t="shared" si="850"/>
        <v/>
      </c>
      <c r="AX1705" t="str">
        <f>IF(BC1705="","",IF(BC1705&gt;0,COUNT($AY$2:AY1705),""))</f>
        <v/>
      </c>
      <c r="AY1705" s="25" t="str">
        <f t="shared" si="851"/>
        <v/>
      </c>
      <c r="AZ1705" s="25" t="str">
        <f t="shared" si="852"/>
        <v/>
      </c>
      <c r="BA1705" s="25" t="str">
        <f t="shared" si="853"/>
        <v/>
      </c>
      <c r="BB1705" s="25" t="str">
        <f t="shared" si="854"/>
        <v/>
      </c>
      <c r="BC1705" s="25" t="str">
        <f t="shared" si="855"/>
        <v/>
      </c>
      <c r="BD1705" s="25" t="str">
        <f t="shared" si="856"/>
        <v/>
      </c>
      <c r="BE1705" s="25" t="str">
        <f t="shared" si="857"/>
        <v/>
      </c>
      <c r="BF1705" s="25" t="str">
        <f t="shared" si="858"/>
        <v/>
      </c>
      <c r="BG1705" s="25" t="str">
        <f t="shared" si="859"/>
        <v/>
      </c>
      <c r="BH1705" s="25" t="str">
        <f t="shared" si="860"/>
        <v/>
      </c>
      <c r="BI1705" s="25" t="str">
        <f t="shared" si="861"/>
        <v/>
      </c>
      <c r="BJ1705" s="25" t="str">
        <f t="shared" si="862"/>
        <v/>
      </c>
      <c r="BK1705" s="25" t="str">
        <f t="shared" si="863"/>
        <v/>
      </c>
      <c r="BL1705" s="25" t="str">
        <f t="shared" si="864"/>
        <v/>
      </c>
      <c r="BM1705" s="25" t="str">
        <f t="shared" si="865"/>
        <v/>
      </c>
      <c r="BN1705" s="25" t="str">
        <f t="shared" si="866"/>
        <v/>
      </c>
    </row>
    <row r="1706" spans="1:66">
      <c r="A1706" s="20" t="str">
        <f>IF('S.D. Paste sheet'!A1706="","",'S.D. Paste sheet'!A1706)</f>
        <v/>
      </c>
      <c r="B1706" s="20" t="str">
        <f>IF('S.D. Paste sheet'!B1706="","",'S.D. Paste sheet'!B1706)</f>
        <v/>
      </c>
      <c r="C1706" s="20" t="str">
        <f>IF('S.D. Paste sheet'!C1706="","",'S.D. Paste sheet'!C1706)</f>
        <v/>
      </c>
      <c r="D1706" s="20" t="str">
        <f>IF('S.D. Paste sheet'!D1706="","",'S.D. Paste sheet'!D1706)</f>
        <v/>
      </c>
      <c r="E1706" s="20" t="str">
        <f>IF('S.D. Paste sheet'!E1706="","",UPPER('S.D. Paste sheet'!E1706))</f>
        <v/>
      </c>
      <c r="F1706" s="20" t="str">
        <f>IF('S.D. Paste sheet'!F1706="","",'S.D. Paste sheet'!F1706)</f>
        <v/>
      </c>
      <c r="G1706" s="20" t="str">
        <f>IF('S.D. Paste sheet'!G1706="","",UPPER('S.D. Paste sheet'!G1706))</f>
        <v/>
      </c>
      <c r="H1706" s="20" t="str">
        <f>IF('S.D. Paste sheet'!H1706="","",UPPER('S.D. Paste sheet'!H1706))</f>
        <v/>
      </c>
      <c r="I1706" s="20" t="str">
        <f>IF('S.D. Paste sheet'!I1706="","",'S.D. Paste sheet'!I1706)</f>
        <v/>
      </c>
      <c r="J1706" s="20" t="str">
        <f>IF('S.D. Paste sheet'!J1706="","",'S.D. Paste sheet'!J1706)</f>
        <v/>
      </c>
      <c r="K1706" s="20" t="str">
        <f>IF('S.D. Paste sheet'!K1706="","",'S.D. Paste sheet'!K1706)</f>
        <v/>
      </c>
      <c r="L1706" s="20" t="str">
        <f>IF('S.D. Paste sheet'!L1706="","",'S.D. Paste sheet'!L1706)</f>
        <v/>
      </c>
      <c r="M1706" s="20" t="str">
        <f>IF('S.D. Paste sheet'!M1706="","",'S.D. Paste sheet'!M1706)</f>
        <v/>
      </c>
      <c r="N1706" s="20" t="str">
        <f>IF('S.D. Paste sheet'!N1706="","",'S.D. Paste sheet'!N1706)</f>
        <v/>
      </c>
      <c r="O1706" s="20" t="str">
        <f>IF('S.D. Paste sheet'!O1706="","",'S.D. Paste sheet'!O1706)</f>
        <v/>
      </c>
      <c r="P1706" s="20" t="str">
        <f>IF('S.D. Paste sheet'!P1706="","",'S.D. Paste sheet'!P1706)</f>
        <v/>
      </c>
      <c r="Q1706" s="20" t="str">
        <f>IF('S.D. Paste sheet'!Q1706="","",'S.D. Paste sheet'!Q1706)</f>
        <v/>
      </c>
      <c r="R1706" s="20" t="str">
        <f>IF('S.D. Paste sheet'!R1706="","",'S.D. Paste sheet'!R1706)</f>
        <v/>
      </c>
      <c r="S1706" s="20" t="str">
        <f>IF('S.D. Paste sheet'!S1706="","",'S.D. Paste sheet'!S1706)</f>
        <v/>
      </c>
      <c r="T1706" s="20" t="str">
        <f>IF('S.D. Paste sheet'!T1706="","",'S.D. Paste sheet'!T1706)</f>
        <v/>
      </c>
      <c r="U1706" s="20" t="str">
        <f>IF('S.D. Paste sheet'!U1706="","",'S.D. Paste sheet'!U1706)</f>
        <v/>
      </c>
      <c r="V1706" s="20" t="str">
        <f>IF('S.D. Paste sheet'!V1706="","",'S.D. Paste sheet'!V1706)</f>
        <v/>
      </c>
      <c r="W1706" s="20" t="str">
        <f>IF('S.D. Paste sheet'!W1706="","",'S.D. Paste sheet'!W1706)</f>
        <v/>
      </c>
      <c r="X1706" s="20" t="str">
        <f>IF('S.D. Paste sheet'!X1706="","",'S.D. Paste sheet'!X1706)</f>
        <v/>
      </c>
      <c r="Y1706" s="20" t="str">
        <f>IF('S.D. Paste sheet'!Y1706="","",'S.D. Paste sheet'!Y1706)</f>
        <v/>
      </c>
      <c r="Z1706" s="20" t="str">
        <f>IF('S.D. Paste sheet'!Z1706="","",'S.D. Paste sheet'!Z1706)</f>
        <v/>
      </c>
      <c r="AA1706" s="20" t="str">
        <f>IF('S.D. Paste sheet'!AA1706="","",'S.D. Paste sheet'!AA1706)</f>
        <v/>
      </c>
      <c r="AB1706" s="20" t="str">
        <f>IF('S.D. Paste sheet'!AB1706="","",'S.D. Paste sheet'!AB1706)</f>
        <v/>
      </c>
      <c r="AC1706" s="20" t="str">
        <f>IF('S.D. Paste sheet'!AC1706="","",'S.D. Paste sheet'!AC1706)</f>
        <v/>
      </c>
      <c r="AD1706" s="20" t="str">
        <f>IF('S.D. Paste sheet'!AD1706="","",'S.D. Paste sheet'!AD1706)</f>
        <v/>
      </c>
      <c r="AE1706" s="29"/>
      <c r="AF1706" t="str">
        <f>IF(AK1706="","",IF(AK1706&gt;0,COUNT($AG$2:AG1706),""))</f>
        <v/>
      </c>
      <c r="AG1706" s="25" t="str">
        <f t="shared" si="835"/>
        <v/>
      </c>
      <c r="AH1706" s="25" t="str">
        <f t="shared" si="836"/>
        <v/>
      </c>
      <c r="AI1706" s="25" t="str">
        <f t="shared" si="837"/>
        <v/>
      </c>
      <c r="AJ1706" s="25" t="str">
        <f t="shared" si="838"/>
        <v/>
      </c>
      <c r="AK1706" s="25" t="str">
        <f t="shared" si="839"/>
        <v/>
      </c>
      <c r="AL1706" s="25" t="str">
        <f t="shared" si="840"/>
        <v/>
      </c>
      <c r="AM1706" s="25" t="str">
        <f t="shared" si="841"/>
        <v/>
      </c>
      <c r="AN1706" s="25" t="str">
        <f t="shared" si="842"/>
        <v/>
      </c>
      <c r="AO1706" s="25" t="str">
        <f t="shared" si="843"/>
        <v/>
      </c>
      <c r="AP1706" s="25" t="str">
        <f t="shared" si="844"/>
        <v/>
      </c>
      <c r="AQ1706" s="25" t="str">
        <f t="shared" si="845"/>
        <v/>
      </c>
      <c r="AR1706" s="25" t="str">
        <f t="shared" si="846"/>
        <v/>
      </c>
      <c r="AS1706" s="25" t="str">
        <f t="shared" si="847"/>
        <v/>
      </c>
      <c r="AT1706" s="25" t="str">
        <f t="shared" si="848"/>
        <v/>
      </c>
      <c r="AU1706" s="25" t="str">
        <f t="shared" si="849"/>
        <v/>
      </c>
      <c r="AV1706" s="25" t="str">
        <f t="shared" si="850"/>
        <v/>
      </c>
      <c r="AX1706" t="str">
        <f>IF(BC1706="","",IF(BC1706&gt;0,COUNT($AY$2:AY1706),""))</f>
        <v/>
      </c>
      <c r="AY1706" s="25" t="str">
        <f t="shared" si="851"/>
        <v/>
      </c>
      <c r="AZ1706" s="25" t="str">
        <f t="shared" si="852"/>
        <v/>
      </c>
      <c r="BA1706" s="25" t="str">
        <f t="shared" si="853"/>
        <v/>
      </c>
      <c r="BB1706" s="25" t="str">
        <f t="shared" si="854"/>
        <v/>
      </c>
      <c r="BC1706" s="25" t="str">
        <f t="shared" si="855"/>
        <v/>
      </c>
      <c r="BD1706" s="25" t="str">
        <f t="shared" si="856"/>
        <v/>
      </c>
      <c r="BE1706" s="25" t="str">
        <f t="shared" si="857"/>
        <v/>
      </c>
      <c r="BF1706" s="25" t="str">
        <f t="shared" si="858"/>
        <v/>
      </c>
      <c r="BG1706" s="25" t="str">
        <f t="shared" si="859"/>
        <v/>
      </c>
      <c r="BH1706" s="25" t="str">
        <f t="shared" si="860"/>
        <v/>
      </c>
      <c r="BI1706" s="25" t="str">
        <f t="shared" si="861"/>
        <v/>
      </c>
      <c r="BJ1706" s="25" t="str">
        <f t="shared" si="862"/>
        <v/>
      </c>
      <c r="BK1706" s="25" t="str">
        <f t="shared" si="863"/>
        <v/>
      </c>
      <c r="BL1706" s="25" t="str">
        <f t="shared" si="864"/>
        <v/>
      </c>
      <c r="BM1706" s="25" t="str">
        <f t="shared" si="865"/>
        <v/>
      </c>
      <c r="BN1706" s="25" t="str">
        <f t="shared" si="866"/>
        <v/>
      </c>
    </row>
    <row r="1707" spans="1:66">
      <c r="A1707" s="20" t="str">
        <f>IF('S.D. Paste sheet'!A1707="","",'S.D. Paste sheet'!A1707)</f>
        <v/>
      </c>
      <c r="B1707" s="20" t="str">
        <f>IF('S.D. Paste sheet'!B1707="","",'S.D. Paste sheet'!B1707)</f>
        <v/>
      </c>
      <c r="C1707" s="20" t="str">
        <f>IF('S.D. Paste sheet'!C1707="","",'S.D. Paste sheet'!C1707)</f>
        <v/>
      </c>
      <c r="D1707" s="20" t="str">
        <f>IF('S.D. Paste sheet'!D1707="","",'S.D. Paste sheet'!D1707)</f>
        <v/>
      </c>
      <c r="E1707" s="20" t="str">
        <f>IF('S.D. Paste sheet'!E1707="","",UPPER('S.D. Paste sheet'!E1707))</f>
        <v/>
      </c>
      <c r="F1707" s="20" t="str">
        <f>IF('S.D. Paste sheet'!F1707="","",'S.D. Paste sheet'!F1707)</f>
        <v/>
      </c>
      <c r="G1707" s="20" t="str">
        <f>IF('S.D. Paste sheet'!G1707="","",UPPER('S.D. Paste sheet'!G1707))</f>
        <v/>
      </c>
      <c r="H1707" s="20" t="str">
        <f>IF('S.D. Paste sheet'!H1707="","",UPPER('S.D. Paste sheet'!H1707))</f>
        <v/>
      </c>
      <c r="I1707" s="20" t="str">
        <f>IF('S.D. Paste sheet'!I1707="","",'S.D. Paste sheet'!I1707)</f>
        <v/>
      </c>
      <c r="J1707" s="20" t="str">
        <f>IF('S.D. Paste sheet'!J1707="","",'S.D. Paste sheet'!J1707)</f>
        <v/>
      </c>
      <c r="K1707" s="20" t="str">
        <f>IF('S.D. Paste sheet'!K1707="","",'S.D. Paste sheet'!K1707)</f>
        <v/>
      </c>
      <c r="L1707" s="20" t="str">
        <f>IF('S.D. Paste sheet'!L1707="","",'S.D. Paste sheet'!L1707)</f>
        <v/>
      </c>
      <c r="M1707" s="20" t="str">
        <f>IF('S.D. Paste sheet'!M1707="","",'S.D. Paste sheet'!M1707)</f>
        <v/>
      </c>
      <c r="N1707" s="20" t="str">
        <f>IF('S.D. Paste sheet'!N1707="","",'S.D. Paste sheet'!N1707)</f>
        <v/>
      </c>
      <c r="O1707" s="20" t="str">
        <f>IF('S.D. Paste sheet'!O1707="","",'S.D. Paste sheet'!O1707)</f>
        <v/>
      </c>
      <c r="P1707" s="20" t="str">
        <f>IF('S.D. Paste sheet'!P1707="","",'S.D. Paste sheet'!P1707)</f>
        <v/>
      </c>
      <c r="Q1707" s="20" t="str">
        <f>IF('S.D. Paste sheet'!Q1707="","",'S.D. Paste sheet'!Q1707)</f>
        <v/>
      </c>
      <c r="R1707" s="20" t="str">
        <f>IF('S.D. Paste sheet'!R1707="","",'S.D. Paste sheet'!R1707)</f>
        <v/>
      </c>
      <c r="S1707" s="20" t="str">
        <f>IF('S.D. Paste sheet'!S1707="","",'S.D. Paste sheet'!S1707)</f>
        <v/>
      </c>
      <c r="T1707" s="20" t="str">
        <f>IF('S.D. Paste sheet'!T1707="","",'S.D. Paste sheet'!T1707)</f>
        <v/>
      </c>
      <c r="U1707" s="20" t="str">
        <f>IF('S.D. Paste sheet'!U1707="","",'S.D. Paste sheet'!U1707)</f>
        <v/>
      </c>
      <c r="V1707" s="20" t="str">
        <f>IF('S.D. Paste sheet'!V1707="","",'S.D. Paste sheet'!V1707)</f>
        <v/>
      </c>
      <c r="W1707" s="20" t="str">
        <f>IF('S.D. Paste sheet'!W1707="","",'S.D. Paste sheet'!W1707)</f>
        <v/>
      </c>
      <c r="X1707" s="20" t="str">
        <f>IF('S.D. Paste sheet'!X1707="","",'S.D. Paste sheet'!X1707)</f>
        <v/>
      </c>
      <c r="Y1707" s="20" t="str">
        <f>IF('S.D. Paste sheet'!Y1707="","",'S.D. Paste sheet'!Y1707)</f>
        <v/>
      </c>
      <c r="Z1707" s="20" t="str">
        <f>IF('S.D. Paste sheet'!Z1707="","",'S.D. Paste sheet'!Z1707)</f>
        <v/>
      </c>
      <c r="AA1707" s="20" t="str">
        <f>IF('S.D. Paste sheet'!AA1707="","",'S.D. Paste sheet'!AA1707)</f>
        <v/>
      </c>
      <c r="AB1707" s="20" t="str">
        <f>IF('S.D. Paste sheet'!AB1707="","",'S.D. Paste sheet'!AB1707)</f>
        <v/>
      </c>
      <c r="AC1707" s="20" t="str">
        <f>IF('S.D. Paste sheet'!AC1707="","",'S.D. Paste sheet'!AC1707)</f>
        <v/>
      </c>
      <c r="AD1707" s="20" t="str">
        <f>IF('S.D. Paste sheet'!AD1707="","",'S.D. Paste sheet'!AD1707)</f>
        <v/>
      </c>
      <c r="AE1707" s="29"/>
      <c r="AF1707" t="str">
        <f>IF(AK1707="","",IF(AK1707&gt;0,COUNT($AG$2:AG1707),""))</f>
        <v/>
      </c>
      <c r="AG1707" s="25" t="str">
        <f t="shared" si="835"/>
        <v/>
      </c>
      <c r="AH1707" s="25" t="str">
        <f t="shared" si="836"/>
        <v/>
      </c>
      <c r="AI1707" s="25" t="str">
        <f t="shared" si="837"/>
        <v/>
      </c>
      <c r="AJ1707" s="25" t="str">
        <f t="shared" si="838"/>
        <v/>
      </c>
      <c r="AK1707" s="25" t="str">
        <f t="shared" si="839"/>
        <v/>
      </c>
      <c r="AL1707" s="25" t="str">
        <f t="shared" si="840"/>
        <v/>
      </c>
      <c r="AM1707" s="25" t="str">
        <f t="shared" si="841"/>
        <v/>
      </c>
      <c r="AN1707" s="25" t="str">
        <f t="shared" si="842"/>
        <v/>
      </c>
      <c r="AO1707" s="25" t="str">
        <f t="shared" si="843"/>
        <v/>
      </c>
      <c r="AP1707" s="25" t="str">
        <f t="shared" si="844"/>
        <v/>
      </c>
      <c r="AQ1707" s="25" t="str">
        <f t="shared" si="845"/>
        <v/>
      </c>
      <c r="AR1707" s="25" t="str">
        <f t="shared" si="846"/>
        <v/>
      </c>
      <c r="AS1707" s="25" t="str">
        <f t="shared" si="847"/>
        <v/>
      </c>
      <c r="AT1707" s="25" t="str">
        <f t="shared" si="848"/>
        <v/>
      </c>
      <c r="AU1707" s="25" t="str">
        <f t="shared" si="849"/>
        <v/>
      </c>
      <c r="AV1707" s="25" t="str">
        <f t="shared" si="850"/>
        <v/>
      </c>
      <c r="AX1707" t="str">
        <f>IF(BC1707="","",IF(BC1707&gt;0,COUNT($AY$2:AY1707),""))</f>
        <v/>
      </c>
      <c r="AY1707" s="25" t="str">
        <f t="shared" si="851"/>
        <v/>
      </c>
      <c r="AZ1707" s="25" t="str">
        <f t="shared" si="852"/>
        <v/>
      </c>
      <c r="BA1707" s="25" t="str">
        <f t="shared" si="853"/>
        <v/>
      </c>
      <c r="BB1707" s="25" t="str">
        <f t="shared" si="854"/>
        <v/>
      </c>
      <c r="BC1707" s="25" t="str">
        <f t="shared" si="855"/>
        <v/>
      </c>
      <c r="BD1707" s="25" t="str">
        <f t="shared" si="856"/>
        <v/>
      </c>
      <c r="BE1707" s="25" t="str">
        <f t="shared" si="857"/>
        <v/>
      </c>
      <c r="BF1707" s="25" t="str">
        <f t="shared" si="858"/>
        <v/>
      </c>
      <c r="BG1707" s="25" t="str">
        <f t="shared" si="859"/>
        <v/>
      </c>
      <c r="BH1707" s="25" t="str">
        <f t="shared" si="860"/>
        <v/>
      </c>
      <c r="BI1707" s="25" t="str">
        <f t="shared" si="861"/>
        <v/>
      </c>
      <c r="BJ1707" s="25" t="str">
        <f t="shared" si="862"/>
        <v/>
      </c>
      <c r="BK1707" s="25" t="str">
        <f t="shared" si="863"/>
        <v/>
      </c>
      <c r="BL1707" s="25" t="str">
        <f t="shared" si="864"/>
        <v/>
      </c>
      <c r="BM1707" s="25" t="str">
        <f t="shared" si="865"/>
        <v/>
      </c>
      <c r="BN1707" s="25" t="str">
        <f t="shared" si="866"/>
        <v/>
      </c>
    </row>
    <row r="1708" spans="1:66">
      <c r="A1708" s="20" t="str">
        <f>IF('S.D. Paste sheet'!A1708="","",'S.D. Paste sheet'!A1708)</f>
        <v/>
      </c>
      <c r="B1708" s="20" t="str">
        <f>IF('S.D. Paste sheet'!B1708="","",'S.D. Paste sheet'!B1708)</f>
        <v/>
      </c>
      <c r="C1708" s="20" t="str">
        <f>IF('S.D. Paste sheet'!C1708="","",'S.D. Paste sheet'!C1708)</f>
        <v/>
      </c>
      <c r="D1708" s="20" t="str">
        <f>IF('S.D. Paste sheet'!D1708="","",'S.D. Paste sheet'!D1708)</f>
        <v/>
      </c>
      <c r="E1708" s="20" t="str">
        <f>IF('S.D. Paste sheet'!E1708="","",UPPER('S.D. Paste sheet'!E1708))</f>
        <v/>
      </c>
      <c r="F1708" s="20" t="str">
        <f>IF('S.D. Paste sheet'!F1708="","",'S.D. Paste sheet'!F1708)</f>
        <v/>
      </c>
      <c r="G1708" s="20" t="str">
        <f>IF('S.D. Paste sheet'!G1708="","",UPPER('S.D. Paste sheet'!G1708))</f>
        <v/>
      </c>
      <c r="H1708" s="20" t="str">
        <f>IF('S.D. Paste sheet'!H1708="","",UPPER('S.D. Paste sheet'!H1708))</f>
        <v/>
      </c>
      <c r="I1708" s="20" t="str">
        <f>IF('S.D. Paste sheet'!I1708="","",'S.D. Paste sheet'!I1708)</f>
        <v/>
      </c>
      <c r="J1708" s="20" t="str">
        <f>IF('S.D. Paste sheet'!J1708="","",'S.D. Paste sheet'!J1708)</f>
        <v/>
      </c>
      <c r="K1708" s="20" t="str">
        <f>IF('S.D. Paste sheet'!K1708="","",'S.D. Paste sheet'!K1708)</f>
        <v/>
      </c>
      <c r="L1708" s="20" t="str">
        <f>IF('S.D. Paste sheet'!L1708="","",'S.D. Paste sheet'!L1708)</f>
        <v/>
      </c>
      <c r="M1708" s="20" t="str">
        <f>IF('S.D. Paste sheet'!M1708="","",'S.D. Paste sheet'!M1708)</f>
        <v/>
      </c>
      <c r="N1708" s="20" t="str">
        <f>IF('S.D. Paste sheet'!N1708="","",'S.D. Paste sheet'!N1708)</f>
        <v/>
      </c>
      <c r="O1708" s="20" t="str">
        <f>IF('S.D. Paste sheet'!O1708="","",'S.D. Paste sheet'!O1708)</f>
        <v/>
      </c>
      <c r="P1708" s="20" t="str">
        <f>IF('S.D. Paste sheet'!P1708="","",'S.D. Paste sheet'!P1708)</f>
        <v/>
      </c>
      <c r="Q1708" s="20" t="str">
        <f>IF('S.D. Paste sheet'!Q1708="","",'S.D. Paste sheet'!Q1708)</f>
        <v/>
      </c>
      <c r="R1708" s="20" t="str">
        <f>IF('S.D. Paste sheet'!R1708="","",'S.D. Paste sheet'!R1708)</f>
        <v/>
      </c>
      <c r="S1708" s="20" t="str">
        <f>IF('S.D. Paste sheet'!S1708="","",'S.D. Paste sheet'!S1708)</f>
        <v/>
      </c>
      <c r="T1708" s="20" t="str">
        <f>IF('S.D. Paste sheet'!T1708="","",'S.D. Paste sheet'!T1708)</f>
        <v/>
      </c>
      <c r="U1708" s="20" t="str">
        <f>IF('S.D. Paste sheet'!U1708="","",'S.D. Paste sheet'!U1708)</f>
        <v/>
      </c>
      <c r="V1708" s="20" t="str">
        <f>IF('S.D. Paste sheet'!V1708="","",'S.D. Paste sheet'!V1708)</f>
        <v/>
      </c>
      <c r="W1708" s="20" t="str">
        <f>IF('S.D. Paste sheet'!W1708="","",'S.D. Paste sheet'!W1708)</f>
        <v/>
      </c>
      <c r="X1708" s="20" t="str">
        <f>IF('S.D. Paste sheet'!X1708="","",'S.D. Paste sheet'!X1708)</f>
        <v/>
      </c>
      <c r="Y1708" s="20" t="str">
        <f>IF('S.D. Paste sheet'!Y1708="","",'S.D. Paste sheet'!Y1708)</f>
        <v/>
      </c>
      <c r="Z1708" s="20" t="str">
        <f>IF('S.D. Paste sheet'!Z1708="","",'S.D. Paste sheet'!Z1708)</f>
        <v/>
      </c>
      <c r="AA1708" s="20" t="str">
        <f>IF('S.D. Paste sheet'!AA1708="","",'S.D. Paste sheet'!AA1708)</f>
        <v/>
      </c>
      <c r="AB1708" s="20" t="str">
        <f>IF('S.D. Paste sheet'!AB1708="","",'S.D. Paste sheet'!AB1708)</f>
        <v/>
      </c>
      <c r="AC1708" s="20" t="str">
        <f>IF('S.D. Paste sheet'!AC1708="","",'S.D. Paste sheet'!AC1708)</f>
        <v/>
      </c>
      <c r="AD1708" s="20" t="str">
        <f>IF('S.D. Paste sheet'!AD1708="","",'S.D. Paste sheet'!AD1708)</f>
        <v/>
      </c>
      <c r="AE1708" s="29"/>
      <c r="AF1708" t="str">
        <f>IF(AK1708="","",IF(AK1708&gt;0,COUNT($AG$2:AG1708),""))</f>
        <v/>
      </c>
      <c r="AG1708" s="25" t="str">
        <f t="shared" si="835"/>
        <v/>
      </c>
      <c r="AH1708" s="25" t="str">
        <f t="shared" si="836"/>
        <v/>
      </c>
      <c r="AI1708" s="25" t="str">
        <f t="shared" si="837"/>
        <v/>
      </c>
      <c r="AJ1708" s="25" t="str">
        <f t="shared" si="838"/>
        <v/>
      </c>
      <c r="AK1708" s="25" t="str">
        <f t="shared" si="839"/>
        <v/>
      </c>
      <c r="AL1708" s="25" t="str">
        <f t="shared" si="840"/>
        <v/>
      </c>
      <c r="AM1708" s="25" t="str">
        <f t="shared" si="841"/>
        <v/>
      </c>
      <c r="AN1708" s="25" t="str">
        <f t="shared" si="842"/>
        <v/>
      </c>
      <c r="AO1708" s="25" t="str">
        <f t="shared" si="843"/>
        <v/>
      </c>
      <c r="AP1708" s="25" t="str">
        <f t="shared" si="844"/>
        <v/>
      </c>
      <c r="AQ1708" s="25" t="str">
        <f t="shared" si="845"/>
        <v/>
      </c>
      <c r="AR1708" s="25" t="str">
        <f t="shared" si="846"/>
        <v/>
      </c>
      <c r="AS1708" s="25" t="str">
        <f t="shared" si="847"/>
        <v/>
      </c>
      <c r="AT1708" s="25" t="str">
        <f t="shared" si="848"/>
        <v/>
      </c>
      <c r="AU1708" s="25" t="str">
        <f t="shared" si="849"/>
        <v/>
      </c>
      <c r="AV1708" s="25" t="str">
        <f t="shared" si="850"/>
        <v/>
      </c>
      <c r="AX1708" t="str">
        <f>IF(BC1708="","",IF(BC1708&gt;0,COUNT($AY$2:AY1708),""))</f>
        <v/>
      </c>
      <c r="AY1708" s="25" t="str">
        <f t="shared" si="851"/>
        <v/>
      </c>
      <c r="AZ1708" s="25" t="str">
        <f t="shared" si="852"/>
        <v/>
      </c>
      <c r="BA1708" s="25" t="str">
        <f t="shared" si="853"/>
        <v/>
      </c>
      <c r="BB1708" s="25" t="str">
        <f t="shared" si="854"/>
        <v/>
      </c>
      <c r="BC1708" s="25" t="str">
        <f t="shared" si="855"/>
        <v/>
      </c>
      <c r="BD1708" s="25" t="str">
        <f t="shared" si="856"/>
        <v/>
      </c>
      <c r="BE1708" s="25" t="str">
        <f t="shared" si="857"/>
        <v/>
      </c>
      <c r="BF1708" s="25" t="str">
        <f t="shared" si="858"/>
        <v/>
      </c>
      <c r="BG1708" s="25" t="str">
        <f t="shared" si="859"/>
        <v/>
      </c>
      <c r="BH1708" s="25" t="str">
        <f t="shared" si="860"/>
        <v/>
      </c>
      <c r="BI1708" s="25" t="str">
        <f t="shared" si="861"/>
        <v/>
      </c>
      <c r="BJ1708" s="25" t="str">
        <f t="shared" si="862"/>
        <v/>
      </c>
      <c r="BK1708" s="25" t="str">
        <f t="shared" si="863"/>
        <v/>
      </c>
      <c r="BL1708" s="25" t="str">
        <f t="shared" si="864"/>
        <v/>
      </c>
      <c r="BM1708" s="25" t="str">
        <f t="shared" si="865"/>
        <v/>
      </c>
      <c r="BN1708" s="25" t="str">
        <f t="shared" si="866"/>
        <v/>
      </c>
    </row>
    <row r="1709" spans="1:66">
      <c r="A1709" s="20" t="str">
        <f>IF('S.D. Paste sheet'!A1709="","",'S.D. Paste sheet'!A1709)</f>
        <v/>
      </c>
      <c r="B1709" s="20" t="str">
        <f>IF('S.D. Paste sheet'!B1709="","",'S.D. Paste sheet'!B1709)</f>
        <v/>
      </c>
      <c r="C1709" s="20" t="str">
        <f>IF('S.D. Paste sheet'!C1709="","",'S.D. Paste sheet'!C1709)</f>
        <v/>
      </c>
      <c r="D1709" s="20" t="str">
        <f>IF('S.D. Paste sheet'!D1709="","",'S.D. Paste sheet'!D1709)</f>
        <v/>
      </c>
      <c r="E1709" s="20" t="str">
        <f>IF('S.D. Paste sheet'!E1709="","",UPPER('S.D. Paste sheet'!E1709))</f>
        <v/>
      </c>
      <c r="F1709" s="20" t="str">
        <f>IF('S.D. Paste sheet'!F1709="","",'S.D. Paste sheet'!F1709)</f>
        <v/>
      </c>
      <c r="G1709" s="20" t="str">
        <f>IF('S.D. Paste sheet'!G1709="","",UPPER('S.D. Paste sheet'!G1709))</f>
        <v/>
      </c>
      <c r="H1709" s="20" t="str">
        <f>IF('S.D. Paste sheet'!H1709="","",UPPER('S.D. Paste sheet'!H1709))</f>
        <v/>
      </c>
      <c r="I1709" s="20" t="str">
        <f>IF('S.D. Paste sheet'!I1709="","",'S.D. Paste sheet'!I1709)</f>
        <v/>
      </c>
      <c r="J1709" s="20" t="str">
        <f>IF('S.D. Paste sheet'!J1709="","",'S.D. Paste sheet'!J1709)</f>
        <v/>
      </c>
      <c r="K1709" s="20" t="str">
        <f>IF('S.D. Paste sheet'!K1709="","",'S.D. Paste sheet'!K1709)</f>
        <v/>
      </c>
      <c r="L1709" s="20" t="str">
        <f>IF('S.D. Paste sheet'!L1709="","",'S.D. Paste sheet'!L1709)</f>
        <v/>
      </c>
      <c r="M1709" s="20" t="str">
        <f>IF('S.D. Paste sheet'!M1709="","",'S.D. Paste sheet'!M1709)</f>
        <v/>
      </c>
      <c r="N1709" s="20" t="str">
        <f>IF('S.D. Paste sheet'!N1709="","",'S.D. Paste sheet'!N1709)</f>
        <v/>
      </c>
      <c r="O1709" s="20" t="str">
        <f>IF('S.D. Paste sheet'!O1709="","",'S.D. Paste sheet'!O1709)</f>
        <v/>
      </c>
      <c r="P1709" s="20" t="str">
        <f>IF('S.D. Paste sheet'!P1709="","",'S.D. Paste sheet'!P1709)</f>
        <v/>
      </c>
      <c r="Q1709" s="20" t="str">
        <f>IF('S.D. Paste sheet'!Q1709="","",'S.D. Paste sheet'!Q1709)</f>
        <v/>
      </c>
      <c r="R1709" s="20" t="str">
        <f>IF('S.D. Paste sheet'!R1709="","",'S.D. Paste sheet'!R1709)</f>
        <v/>
      </c>
      <c r="S1709" s="20" t="str">
        <f>IF('S.D. Paste sheet'!S1709="","",'S.D. Paste sheet'!S1709)</f>
        <v/>
      </c>
      <c r="T1709" s="20" t="str">
        <f>IF('S.D. Paste sheet'!T1709="","",'S.D. Paste sheet'!T1709)</f>
        <v/>
      </c>
      <c r="U1709" s="20" t="str">
        <f>IF('S.D. Paste sheet'!U1709="","",'S.D. Paste sheet'!U1709)</f>
        <v/>
      </c>
      <c r="V1709" s="20" t="str">
        <f>IF('S.D. Paste sheet'!V1709="","",'S.D. Paste sheet'!V1709)</f>
        <v/>
      </c>
      <c r="W1709" s="20" t="str">
        <f>IF('S.D. Paste sheet'!W1709="","",'S.D. Paste sheet'!W1709)</f>
        <v/>
      </c>
      <c r="X1709" s="20" t="str">
        <f>IF('S.D. Paste sheet'!X1709="","",'S.D. Paste sheet'!X1709)</f>
        <v/>
      </c>
      <c r="Y1709" s="20" t="str">
        <f>IF('S.D. Paste sheet'!Y1709="","",'S.D. Paste sheet'!Y1709)</f>
        <v/>
      </c>
      <c r="Z1709" s="20" t="str">
        <f>IF('S.D. Paste sheet'!Z1709="","",'S.D. Paste sheet'!Z1709)</f>
        <v/>
      </c>
      <c r="AA1709" s="20" t="str">
        <f>IF('S.D. Paste sheet'!AA1709="","",'S.D. Paste sheet'!AA1709)</f>
        <v/>
      </c>
      <c r="AB1709" s="20" t="str">
        <f>IF('S.D. Paste sheet'!AB1709="","",'S.D. Paste sheet'!AB1709)</f>
        <v/>
      </c>
      <c r="AC1709" s="20" t="str">
        <f>IF('S.D. Paste sheet'!AC1709="","",'S.D. Paste sheet'!AC1709)</f>
        <v/>
      </c>
      <c r="AD1709" s="20" t="str">
        <f>IF('S.D. Paste sheet'!AD1709="","",'S.D. Paste sheet'!AD1709)</f>
        <v/>
      </c>
      <c r="AE1709" s="29"/>
      <c r="AF1709" t="str">
        <f>IF(AK1709="","",IF(AK1709&gt;0,COUNT($AG$2:AG1709),""))</f>
        <v/>
      </c>
      <c r="AG1709" s="25" t="str">
        <f t="shared" si="835"/>
        <v/>
      </c>
      <c r="AH1709" s="25" t="str">
        <f t="shared" si="836"/>
        <v/>
      </c>
      <c r="AI1709" s="25" t="str">
        <f t="shared" si="837"/>
        <v/>
      </c>
      <c r="AJ1709" s="25" t="str">
        <f t="shared" si="838"/>
        <v/>
      </c>
      <c r="AK1709" s="25" t="str">
        <f t="shared" si="839"/>
        <v/>
      </c>
      <c r="AL1709" s="25" t="str">
        <f t="shared" si="840"/>
        <v/>
      </c>
      <c r="AM1709" s="25" t="str">
        <f t="shared" si="841"/>
        <v/>
      </c>
      <c r="AN1709" s="25" t="str">
        <f t="shared" si="842"/>
        <v/>
      </c>
      <c r="AO1709" s="25" t="str">
        <f t="shared" si="843"/>
        <v/>
      </c>
      <c r="AP1709" s="25" t="str">
        <f t="shared" si="844"/>
        <v/>
      </c>
      <c r="AQ1709" s="25" t="str">
        <f t="shared" si="845"/>
        <v/>
      </c>
      <c r="AR1709" s="25" t="str">
        <f t="shared" si="846"/>
        <v/>
      </c>
      <c r="AS1709" s="25" t="str">
        <f t="shared" si="847"/>
        <v/>
      </c>
      <c r="AT1709" s="25" t="str">
        <f t="shared" si="848"/>
        <v/>
      </c>
      <c r="AU1709" s="25" t="str">
        <f t="shared" si="849"/>
        <v/>
      </c>
      <c r="AV1709" s="25" t="str">
        <f t="shared" si="850"/>
        <v/>
      </c>
      <c r="AX1709" t="str">
        <f>IF(BC1709="","",IF(BC1709&gt;0,COUNT($AY$2:AY1709),""))</f>
        <v/>
      </c>
      <c r="AY1709" s="25" t="str">
        <f t="shared" si="851"/>
        <v/>
      </c>
      <c r="AZ1709" s="25" t="str">
        <f t="shared" si="852"/>
        <v/>
      </c>
      <c r="BA1709" s="25" t="str">
        <f t="shared" si="853"/>
        <v/>
      </c>
      <c r="BB1709" s="25" t="str">
        <f t="shared" si="854"/>
        <v/>
      </c>
      <c r="BC1709" s="25" t="str">
        <f t="shared" si="855"/>
        <v/>
      </c>
      <c r="BD1709" s="25" t="str">
        <f t="shared" si="856"/>
        <v/>
      </c>
      <c r="BE1709" s="25" t="str">
        <f t="shared" si="857"/>
        <v/>
      </c>
      <c r="BF1709" s="25" t="str">
        <f t="shared" si="858"/>
        <v/>
      </c>
      <c r="BG1709" s="25" t="str">
        <f t="shared" si="859"/>
        <v/>
      </c>
      <c r="BH1709" s="25" t="str">
        <f t="shared" si="860"/>
        <v/>
      </c>
      <c r="BI1709" s="25" t="str">
        <f t="shared" si="861"/>
        <v/>
      </c>
      <c r="BJ1709" s="25" t="str">
        <f t="shared" si="862"/>
        <v/>
      </c>
      <c r="BK1709" s="25" t="str">
        <f t="shared" si="863"/>
        <v/>
      </c>
      <c r="BL1709" s="25" t="str">
        <f t="shared" si="864"/>
        <v/>
      </c>
      <c r="BM1709" s="25" t="str">
        <f t="shared" si="865"/>
        <v/>
      </c>
      <c r="BN1709" s="25" t="str">
        <f t="shared" si="866"/>
        <v/>
      </c>
    </row>
    <row r="1710" spans="1:66">
      <c r="A1710" s="20" t="str">
        <f>IF('S.D. Paste sheet'!A1710="","",'S.D. Paste sheet'!A1710)</f>
        <v/>
      </c>
      <c r="B1710" s="20" t="str">
        <f>IF('S.D. Paste sheet'!B1710="","",'S.D. Paste sheet'!B1710)</f>
        <v/>
      </c>
      <c r="C1710" s="20" t="str">
        <f>IF('S.D. Paste sheet'!C1710="","",'S.D. Paste sheet'!C1710)</f>
        <v/>
      </c>
      <c r="D1710" s="20" t="str">
        <f>IF('S.D. Paste sheet'!D1710="","",'S.D. Paste sheet'!D1710)</f>
        <v/>
      </c>
      <c r="E1710" s="20" t="str">
        <f>IF('S.D. Paste sheet'!E1710="","",UPPER('S.D. Paste sheet'!E1710))</f>
        <v/>
      </c>
      <c r="F1710" s="20" t="str">
        <f>IF('S.D. Paste sheet'!F1710="","",'S.D. Paste sheet'!F1710)</f>
        <v/>
      </c>
      <c r="G1710" s="20" t="str">
        <f>IF('S.D. Paste sheet'!G1710="","",UPPER('S.D. Paste sheet'!G1710))</f>
        <v/>
      </c>
      <c r="H1710" s="20" t="str">
        <f>IF('S.D. Paste sheet'!H1710="","",UPPER('S.D. Paste sheet'!H1710))</f>
        <v/>
      </c>
      <c r="I1710" s="20" t="str">
        <f>IF('S.D. Paste sheet'!I1710="","",'S.D. Paste sheet'!I1710)</f>
        <v/>
      </c>
      <c r="J1710" s="20" t="str">
        <f>IF('S.D. Paste sheet'!J1710="","",'S.D. Paste sheet'!J1710)</f>
        <v/>
      </c>
      <c r="K1710" s="20" t="str">
        <f>IF('S.D. Paste sheet'!K1710="","",'S.D. Paste sheet'!K1710)</f>
        <v/>
      </c>
      <c r="L1710" s="20" t="str">
        <f>IF('S.D. Paste sheet'!L1710="","",'S.D. Paste sheet'!L1710)</f>
        <v/>
      </c>
      <c r="M1710" s="20" t="str">
        <f>IF('S.D. Paste sheet'!M1710="","",'S.D. Paste sheet'!M1710)</f>
        <v/>
      </c>
      <c r="N1710" s="20" t="str">
        <f>IF('S.D. Paste sheet'!N1710="","",'S.D. Paste sheet'!N1710)</f>
        <v/>
      </c>
      <c r="O1710" s="20" t="str">
        <f>IF('S.D. Paste sheet'!O1710="","",'S.D. Paste sheet'!O1710)</f>
        <v/>
      </c>
      <c r="P1710" s="20" t="str">
        <f>IF('S.D. Paste sheet'!P1710="","",'S.D. Paste sheet'!P1710)</f>
        <v/>
      </c>
      <c r="Q1710" s="20" t="str">
        <f>IF('S.D. Paste sheet'!Q1710="","",'S.D. Paste sheet'!Q1710)</f>
        <v/>
      </c>
      <c r="R1710" s="20" t="str">
        <f>IF('S.D. Paste sheet'!R1710="","",'S.D. Paste sheet'!R1710)</f>
        <v/>
      </c>
      <c r="S1710" s="20" t="str">
        <f>IF('S.D. Paste sheet'!S1710="","",'S.D. Paste sheet'!S1710)</f>
        <v/>
      </c>
      <c r="T1710" s="20" t="str">
        <f>IF('S.D. Paste sheet'!T1710="","",'S.D. Paste sheet'!T1710)</f>
        <v/>
      </c>
      <c r="U1710" s="20" t="str">
        <f>IF('S.D. Paste sheet'!U1710="","",'S.D. Paste sheet'!U1710)</f>
        <v/>
      </c>
      <c r="V1710" s="20" t="str">
        <f>IF('S.D. Paste sheet'!V1710="","",'S.D. Paste sheet'!V1710)</f>
        <v/>
      </c>
      <c r="W1710" s="20" t="str">
        <f>IF('S.D. Paste sheet'!W1710="","",'S.D. Paste sheet'!W1710)</f>
        <v/>
      </c>
      <c r="X1710" s="20" t="str">
        <f>IF('S.D. Paste sheet'!X1710="","",'S.D. Paste sheet'!X1710)</f>
        <v/>
      </c>
      <c r="Y1710" s="20" t="str">
        <f>IF('S.D. Paste sheet'!Y1710="","",'S.D. Paste sheet'!Y1710)</f>
        <v/>
      </c>
      <c r="Z1710" s="20" t="str">
        <f>IF('S.D. Paste sheet'!Z1710="","",'S.D. Paste sheet'!Z1710)</f>
        <v/>
      </c>
      <c r="AA1710" s="20" t="str">
        <f>IF('S.D. Paste sheet'!AA1710="","",'S.D. Paste sheet'!AA1710)</f>
        <v/>
      </c>
      <c r="AB1710" s="20" t="str">
        <f>IF('S.D. Paste sheet'!AB1710="","",'S.D. Paste sheet'!AB1710)</f>
        <v/>
      </c>
      <c r="AC1710" s="20" t="str">
        <f>IF('S.D. Paste sheet'!AC1710="","",'S.D. Paste sheet'!AC1710)</f>
        <v/>
      </c>
      <c r="AD1710" s="20" t="str">
        <f>IF('S.D. Paste sheet'!AD1710="","",'S.D. Paste sheet'!AD1710)</f>
        <v/>
      </c>
      <c r="AE1710" s="29"/>
      <c r="AF1710" t="str">
        <f>IF(AK1710="","",IF(AK1710&gt;0,COUNT($AG$2:AG1710),""))</f>
        <v/>
      </c>
      <c r="AG1710" s="25" t="str">
        <f t="shared" si="835"/>
        <v/>
      </c>
      <c r="AH1710" s="25" t="str">
        <f t="shared" si="836"/>
        <v/>
      </c>
      <c r="AI1710" s="25" t="str">
        <f t="shared" si="837"/>
        <v/>
      </c>
      <c r="AJ1710" s="25" t="str">
        <f t="shared" si="838"/>
        <v/>
      </c>
      <c r="AK1710" s="25" t="str">
        <f t="shared" si="839"/>
        <v/>
      </c>
      <c r="AL1710" s="25" t="str">
        <f t="shared" si="840"/>
        <v/>
      </c>
      <c r="AM1710" s="25" t="str">
        <f t="shared" si="841"/>
        <v/>
      </c>
      <c r="AN1710" s="25" t="str">
        <f t="shared" si="842"/>
        <v/>
      </c>
      <c r="AO1710" s="25" t="str">
        <f t="shared" si="843"/>
        <v/>
      </c>
      <c r="AP1710" s="25" t="str">
        <f t="shared" si="844"/>
        <v/>
      </c>
      <c r="AQ1710" s="25" t="str">
        <f t="shared" si="845"/>
        <v/>
      </c>
      <c r="AR1710" s="25" t="str">
        <f t="shared" si="846"/>
        <v/>
      </c>
      <c r="AS1710" s="25" t="str">
        <f t="shared" si="847"/>
        <v/>
      </c>
      <c r="AT1710" s="25" t="str">
        <f t="shared" si="848"/>
        <v/>
      </c>
      <c r="AU1710" s="25" t="str">
        <f t="shared" si="849"/>
        <v/>
      </c>
      <c r="AV1710" s="25" t="str">
        <f t="shared" si="850"/>
        <v/>
      </c>
      <c r="AX1710" t="str">
        <f>IF(BC1710="","",IF(BC1710&gt;0,COUNT($AY$2:AY1710),""))</f>
        <v/>
      </c>
      <c r="AY1710" s="25" t="str">
        <f t="shared" si="851"/>
        <v/>
      </c>
      <c r="AZ1710" s="25" t="str">
        <f t="shared" si="852"/>
        <v/>
      </c>
      <c r="BA1710" s="25" t="str">
        <f t="shared" si="853"/>
        <v/>
      </c>
      <c r="BB1710" s="25" t="str">
        <f t="shared" si="854"/>
        <v/>
      </c>
      <c r="BC1710" s="25" t="str">
        <f t="shared" si="855"/>
        <v/>
      </c>
      <c r="BD1710" s="25" t="str">
        <f t="shared" si="856"/>
        <v/>
      </c>
      <c r="BE1710" s="25" t="str">
        <f t="shared" si="857"/>
        <v/>
      </c>
      <c r="BF1710" s="25" t="str">
        <f t="shared" si="858"/>
        <v/>
      </c>
      <c r="BG1710" s="25" t="str">
        <f t="shared" si="859"/>
        <v/>
      </c>
      <c r="BH1710" s="25" t="str">
        <f t="shared" si="860"/>
        <v/>
      </c>
      <c r="BI1710" s="25" t="str">
        <f t="shared" si="861"/>
        <v/>
      </c>
      <c r="BJ1710" s="25" t="str">
        <f t="shared" si="862"/>
        <v/>
      </c>
      <c r="BK1710" s="25" t="str">
        <f t="shared" si="863"/>
        <v/>
      </c>
      <c r="BL1710" s="25" t="str">
        <f t="shared" si="864"/>
        <v/>
      </c>
      <c r="BM1710" s="25" t="str">
        <f t="shared" si="865"/>
        <v/>
      </c>
      <c r="BN1710" s="25" t="str">
        <f t="shared" si="866"/>
        <v/>
      </c>
    </row>
    <row r="1711" spans="1:66">
      <c r="A1711" s="20" t="str">
        <f>IF('S.D. Paste sheet'!A1711="","",'S.D. Paste sheet'!A1711)</f>
        <v/>
      </c>
      <c r="B1711" s="20" t="str">
        <f>IF('S.D. Paste sheet'!B1711="","",'S.D. Paste sheet'!B1711)</f>
        <v/>
      </c>
      <c r="C1711" s="20" t="str">
        <f>IF('S.D. Paste sheet'!C1711="","",'S.D. Paste sheet'!C1711)</f>
        <v/>
      </c>
      <c r="D1711" s="20" t="str">
        <f>IF('S.D. Paste sheet'!D1711="","",'S.D. Paste sheet'!D1711)</f>
        <v/>
      </c>
      <c r="E1711" s="20" t="str">
        <f>IF('S.D. Paste sheet'!E1711="","",UPPER('S.D. Paste sheet'!E1711))</f>
        <v/>
      </c>
      <c r="F1711" s="20" t="str">
        <f>IF('S.D. Paste sheet'!F1711="","",'S.D. Paste sheet'!F1711)</f>
        <v/>
      </c>
      <c r="G1711" s="20" t="str">
        <f>IF('S.D. Paste sheet'!G1711="","",UPPER('S.D. Paste sheet'!G1711))</f>
        <v/>
      </c>
      <c r="H1711" s="20" t="str">
        <f>IF('S.D. Paste sheet'!H1711="","",UPPER('S.D. Paste sheet'!H1711))</f>
        <v/>
      </c>
      <c r="I1711" s="20" t="str">
        <f>IF('S.D. Paste sheet'!I1711="","",'S.D. Paste sheet'!I1711)</f>
        <v/>
      </c>
      <c r="J1711" s="20" t="str">
        <f>IF('S.D. Paste sheet'!J1711="","",'S.D. Paste sheet'!J1711)</f>
        <v/>
      </c>
      <c r="K1711" s="20" t="str">
        <f>IF('S.D. Paste sheet'!K1711="","",'S.D. Paste sheet'!K1711)</f>
        <v/>
      </c>
      <c r="L1711" s="20" t="str">
        <f>IF('S.D. Paste sheet'!L1711="","",'S.D. Paste sheet'!L1711)</f>
        <v/>
      </c>
      <c r="M1711" s="20" t="str">
        <f>IF('S.D. Paste sheet'!M1711="","",'S.D. Paste sheet'!M1711)</f>
        <v/>
      </c>
      <c r="N1711" s="20" t="str">
        <f>IF('S.D. Paste sheet'!N1711="","",'S.D. Paste sheet'!N1711)</f>
        <v/>
      </c>
      <c r="O1711" s="20" t="str">
        <f>IF('S.D. Paste sheet'!O1711="","",'S.D. Paste sheet'!O1711)</f>
        <v/>
      </c>
      <c r="P1711" s="20" t="str">
        <f>IF('S.D. Paste sheet'!P1711="","",'S.D. Paste sheet'!P1711)</f>
        <v/>
      </c>
      <c r="Q1711" s="20" t="str">
        <f>IF('S.D. Paste sheet'!Q1711="","",'S.D. Paste sheet'!Q1711)</f>
        <v/>
      </c>
      <c r="R1711" s="20" t="str">
        <f>IF('S.D. Paste sheet'!R1711="","",'S.D. Paste sheet'!R1711)</f>
        <v/>
      </c>
      <c r="S1711" s="20" t="str">
        <f>IF('S.D. Paste sheet'!S1711="","",'S.D. Paste sheet'!S1711)</f>
        <v/>
      </c>
      <c r="T1711" s="20" t="str">
        <f>IF('S.D. Paste sheet'!T1711="","",'S.D. Paste sheet'!T1711)</f>
        <v/>
      </c>
      <c r="U1711" s="20" t="str">
        <f>IF('S.D. Paste sheet'!U1711="","",'S.D. Paste sheet'!U1711)</f>
        <v/>
      </c>
      <c r="V1711" s="20" t="str">
        <f>IF('S.D. Paste sheet'!V1711="","",'S.D. Paste sheet'!V1711)</f>
        <v/>
      </c>
      <c r="W1711" s="20" t="str">
        <f>IF('S.D. Paste sheet'!W1711="","",'S.D. Paste sheet'!W1711)</f>
        <v/>
      </c>
      <c r="X1711" s="20" t="str">
        <f>IF('S.D. Paste sheet'!X1711="","",'S.D. Paste sheet'!X1711)</f>
        <v/>
      </c>
      <c r="Y1711" s="20" t="str">
        <f>IF('S.D. Paste sheet'!Y1711="","",'S.D. Paste sheet'!Y1711)</f>
        <v/>
      </c>
      <c r="Z1711" s="20" t="str">
        <f>IF('S.D. Paste sheet'!Z1711="","",'S.D. Paste sheet'!Z1711)</f>
        <v/>
      </c>
      <c r="AA1711" s="20" t="str">
        <f>IF('S.D. Paste sheet'!AA1711="","",'S.D. Paste sheet'!AA1711)</f>
        <v/>
      </c>
      <c r="AB1711" s="20" t="str">
        <f>IF('S.D. Paste sheet'!AB1711="","",'S.D. Paste sheet'!AB1711)</f>
        <v/>
      </c>
      <c r="AC1711" s="20" t="str">
        <f>IF('S.D. Paste sheet'!AC1711="","",'S.D. Paste sheet'!AC1711)</f>
        <v/>
      </c>
      <c r="AD1711" s="20" t="str">
        <f>IF('S.D. Paste sheet'!AD1711="","",'S.D. Paste sheet'!AD1711)</f>
        <v/>
      </c>
      <c r="AE1711" s="29"/>
      <c r="AF1711" t="str">
        <f>IF(AK1711="","",IF(AK1711&gt;0,COUNT($AG$2:AG1711),""))</f>
        <v/>
      </c>
      <c r="AG1711" s="25" t="str">
        <f t="shared" si="835"/>
        <v/>
      </c>
      <c r="AH1711" s="25" t="str">
        <f t="shared" si="836"/>
        <v/>
      </c>
      <c r="AI1711" s="25" t="str">
        <f t="shared" si="837"/>
        <v/>
      </c>
      <c r="AJ1711" s="25" t="str">
        <f t="shared" si="838"/>
        <v/>
      </c>
      <c r="AK1711" s="25" t="str">
        <f t="shared" si="839"/>
        <v/>
      </c>
      <c r="AL1711" s="25" t="str">
        <f t="shared" si="840"/>
        <v/>
      </c>
      <c r="AM1711" s="25" t="str">
        <f t="shared" si="841"/>
        <v/>
      </c>
      <c r="AN1711" s="25" t="str">
        <f t="shared" si="842"/>
        <v/>
      </c>
      <c r="AO1711" s="25" t="str">
        <f t="shared" si="843"/>
        <v/>
      </c>
      <c r="AP1711" s="25" t="str">
        <f t="shared" si="844"/>
        <v/>
      </c>
      <c r="AQ1711" s="25" t="str">
        <f t="shared" si="845"/>
        <v/>
      </c>
      <c r="AR1711" s="25" t="str">
        <f t="shared" si="846"/>
        <v/>
      </c>
      <c r="AS1711" s="25" t="str">
        <f t="shared" si="847"/>
        <v/>
      </c>
      <c r="AT1711" s="25" t="str">
        <f t="shared" si="848"/>
        <v/>
      </c>
      <c r="AU1711" s="25" t="str">
        <f t="shared" si="849"/>
        <v/>
      </c>
      <c r="AV1711" s="25" t="str">
        <f t="shared" si="850"/>
        <v/>
      </c>
      <c r="AX1711" t="str">
        <f>IF(BC1711="","",IF(BC1711&gt;0,COUNT($AY$2:AY1711),""))</f>
        <v/>
      </c>
      <c r="AY1711" s="25" t="str">
        <f t="shared" si="851"/>
        <v/>
      </c>
      <c r="AZ1711" s="25" t="str">
        <f t="shared" si="852"/>
        <v/>
      </c>
      <c r="BA1711" s="25" t="str">
        <f t="shared" si="853"/>
        <v/>
      </c>
      <c r="BB1711" s="25" t="str">
        <f t="shared" si="854"/>
        <v/>
      </c>
      <c r="BC1711" s="25" t="str">
        <f t="shared" si="855"/>
        <v/>
      </c>
      <c r="BD1711" s="25" t="str">
        <f t="shared" si="856"/>
        <v/>
      </c>
      <c r="BE1711" s="25" t="str">
        <f t="shared" si="857"/>
        <v/>
      </c>
      <c r="BF1711" s="25" t="str">
        <f t="shared" si="858"/>
        <v/>
      </c>
      <c r="BG1711" s="25" t="str">
        <f t="shared" si="859"/>
        <v/>
      </c>
      <c r="BH1711" s="25" t="str">
        <f t="shared" si="860"/>
        <v/>
      </c>
      <c r="BI1711" s="25" t="str">
        <f t="shared" si="861"/>
        <v/>
      </c>
      <c r="BJ1711" s="25" t="str">
        <f t="shared" si="862"/>
        <v/>
      </c>
      <c r="BK1711" s="25" t="str">
        <f t="shared" si="863"/>
        <v/>
      </c>
      <c r="BL1711" s="25" t="str">
        <f t="shared" si="864"/>
        <v/>
      </c>
      <c r="BM1711" s="25" t="str">
        <f t="shared" si="865"/>
        <v/>
      </c>
      <c r="BN1711" s="25" t="str">
        <f t="shared" si="866"/>
        <v/>
      </c>
    </row>
    <row r="1712" spans="1:66">
      <c r="A1712" s="20" t="str">
        <f>IF('S.D. Paste sheet'!A1712="","",'S.D. Paste sheet'!A1712)</f>
        <v/>
      </c>
      <c r="B1712" s="20" t="str">
        <f>IF('S.D. Paste sheet'!B1712="","",'S.D. Paste sheet'!B1712)</f>
        <v/>
      </c>
      <c r="C1712" s="20" t="str">
        <f>IF('S.D. Paste sheet'!C1712="","",'S.D. Paste sheet'!C1712)</f>
        <v/>
      </c>
      <c r="D1712" s="20" t="str">
        <f>IF('S.D. Paste sheet'!D1712="","",'S.D. Paste sheet'!D1712)</f>
        <v/>
      </c>
      <c r="E1712" s="20" t="str">
        <f>IF('S.D. Paste sheet'!E1712="","",UPPER('S.D. Paste sheet'!E1712))</f>
        <v/>
      </c>
      <c r="F1712" s="20" t="str">
        <f>IF('S.D. Paste sheet'!F1712="","",'S.D. Paste sheet'!F1712)</f>
        <v/>
      </c>
      <c r="G1712" s="20" t="str">
        <f>IF('S.D. Paste sheet'!G1712="","",UPPER('S.D. Paste sheet'!G1712))</f>
        <v/>
      </c>
      <c r="H1712" s="20" t="str">
        <f>IF('S.D. Paste sheet'!H1712="","",UPPER('S.D. Paste sheet'!H1712))</f>
        <v/>
      </c>
      <c r="I1712" s="20" t="str">
        <f>IF('S.D. Paste sheet'!I1712="","",'S.D. Paste sheet'!I1712)</f>
        <v/>
      </c>
      <c r="J1712" s="20" t="str">
        <f>IF('S.D. Paste sheet'!J1712="","",'S.D. Paste sheet'!J1712)</f>
        <v/>
      </c>
      <c r="K1712" s="20" t="str">
        <f>IF('S.D. Paste sheet'!K1712="","",'S.D. Paste sheet'!K1712)</f>
        <v/>
      </c>
      <c r="L1712" s="20" t="str">
        <f>IF('S.D. Paste sheet'!L1712="","",'S.D. Paste sheet'!L1712)</f>
        <v/>
      </c>
      <c r="M1712" s="20" t="str">
        <f>IF('S.D. Paste sheet'!M1712="","",'S.D. Paste sheet'!M1712)</f>
        <v/>
      </c>
      <c r="N1712" s="20" t="str">
        <f>IF('S.D. Paste sheet'!N1712="","",'S.D. Paste sheet'!N1712)</f>
        <v/>
      </c>
      <c r="O1712" s="20" t="str">
        <f>IF('S.D. Paste sheet'!O1712="","",'S.D. Paste sheet'!O1712)</f>
        <v/>
      </c>
      <c r="P1712" s="20" t="str">
        <f>IF('S.D. Paste sheet'!P1712="","",'S.D. Paste sheet'!P1712)</f>
        <v/>
      </c>
      <c r="Q1712" s="20" t="str">
        <f>IF('S.D. Paste sheet'!Q1712="","",'S.D. Paste sheet'!Q1712)</f>
        <v/>
      </c>
      <c r="R1712" s="20" t="str">
        <f>IF('S.D. Paste sheet'!R1712="","",'S.D. Paste sheet'!R1712)</f>
        <v/>
      </c>
      <c r="S1712" s="20" t="str">
        <f>IF('S.D. Paste sheet'!S1712="","",'S.D. Paste sheet'!S1712)</f>
        <v/>
      </c>
      <c r="T1712" s="20" t="str">
        <f>IF('S.D. Paste sheet'!T1712="","",'S.D. Paste sheet'!T1712)</f>
        <v/>
      </c>
      <c r="U1712" s="20" t="str">
        <f>IF('S.D. Paste sheet'!U1712="","",'S.D. Paste sheet'!U1712)</f>
        <v/>
      </c>
      <c r="V1712" s="20" t="str">
        <f>IF('S.D. Paste sheet'!V1712="","",'S.D. Paste sheet'!V1712)</f>
        <v/>
      </c>
      <c r="W1712" s="20" t="str">
        <f>IF('S.D. Paste sheet'!W1712="","",'S.D. Paste sheet'!W1712)</f>
        <v/>
      </c>
      <c r="X1712" s="20" t="str">
        <f>IF('S.D. Paste sheet'!X1712="","",'S.D. Paste sheet'!X1712)</f>
        <v/>
      </c>
      <c r="Y1712" s="20" t="str">
        <f>IF('S.D. Paste sheet'!Y1712="","",'S.D. Paste sheet'!Y1712)</f>
        <v/>
      </c>
      <c r="Z1712" s="20" t="str">
        <f>IF('S.D. Paste sheet'!Z1712="","",'S.D. Paste sheet'!Z1712)</f>
        <v/>
      </c>
      <c r="AA1712" s="20" t="str">
        <f>IF('S.D. Paste sheet'!AA1712="","",'S.D. Paste sheet'!AA1712)</f>
        <v/>
      </c>
      <c r="AB1712" s="20" t="str">
        <f>IF('S.D. Paste sheet'!AB1712="","",'S.D. Paste sheet'!AB1712)</f>
        <v/>
      </c>
      <c r="AC1712" s="20" t="str">
        <f>IF('S.D. Paste sheet'!AC1712="","",'S.D. Paste sheet'!AC1712)</f>
        <v/>
      </c>
      <c r="AD1712" s="20" t="str">
        <f>IF('S.D. Paste sheet'!AD1712="","",'S.D. Paste sheet'!AD1712)</f>
        <v/>
      </c>
      <c r="AE1712" s="29"/>
      <c r="AF1712" t="str">
        <f>IF(AK1712="","",IF(AK1712&gt;0,COUNT($AG$2:AG1712),""))</f>
        <v/>
      </c>
      <c r="AG1712" s="25" t="str">
        <f t="shared" si="835"/>
        <v/>
      </c>
      <c r="AH1712" s="25" t="str">
        <f t="shared" si="836"/>
        <v/>
      </c>
      <c r="AI1712" s="25" t="str">
        <f t="shared" si="837"/>
        <v/>
      </c>
      <c r="AJ1712" s="25" t="str">
        <f t="shared" si="838"/>
        <v/>
      </c>
      <c r="AK1712" s="25" t="str">
        <f t="shared" si="839"/>
        <v/>
      </c>
      <c r="AL1712" s="25" t="str">
        <f t="shared" si="840"/>
        <v/>
      </c>
      <c r="AM1712" s="25" t="str">
        <f t="shared" si="841"/>
        <v/>
      </c>
      <c r="AN1712" s="25" t="str">
        <f t="shared" si="842"/>
        <v/>
      </c>
      <c r="AO1712" s="25" t="str">
        <f t="shared" si="843"/>
        <v/>
      </c>
      <c r="AP1712" s="25" t="str">
        <f t="shared" si="844"/>
        <v/>
      </c>
      <c r="AQ1712" s="25" t="str">
        <f t="shared" si="845"/>
        <v/>
      </c>
      <c r="AR1712" s="25" t="str">
        <f t="shared" si="846"/>
        <v/>
      </c>
      <c r="AS1712" s="25" t="str">
        <f t="shared" si="847"/>
        <v/>
      </c>
      <c r="AT1712" s="25" t="str">
        <f t="shared" si="848"/>
        <v/>
      </c>
      <c r="AU1712" s="25" t="str">
        <f t="shared" si="849"/>
        <v/>
      </c>
      <c r="AV1712" s="25" t="str">
        <f t="shared" si="850"/>
        <v/>
      </c>
      <c r="AX1712" t="str">
        <f>IF(BC1712="","",IF(BC1712&gt;0,COUNT($AY$2:AY1712),""))</f>
        <v/>
      </c>
      <c r="AY1712" s="25" t="str">
        <f t="shared" si="851"/>
        <v/>
      </c>
      <c r="AZ1712" s="25" t="str">
        <f t="shared" si="852"/>
        <v/>
      </c>
      <c r="BA1712" s="25" t="str">
        <f t="shared" si="853"/>
        <v/>
      </c>
      <c r="BB1712" s="25" t="str">
        <f t="shared" si="854"/>
        <v/>
      </c>
      <c r="BC1712" s="25" t="str">
        <f t="shared" si="855"/>
        <v/>
      </c>
      <c r="BD1712" s="25" t="str">
        <f t="shared" si="856"/>
        <v/>
      </c>
      <c r="BE1712" s="25" t="str">
        <f t="shared" si="857"/>
        <v/>
      </c>
      <c r="BF1712" s="25" t="str">
        <f t="shared" si="858"/>
        <v/>
      </c>
      <c r="BG1712" s="25" t="str">
        <f t="shared" si="859"/>
        <v/>
      </c>
      <c r="BH1712" s="25" t="str">
        <f t="shared" si="860"/>
        <v/>
      </c>
      <c r="BI1712" s="25" t="str">
        <f t="shared" si="861"/>
        <v/>
      </c>
      <c r="BJ1712" s="25" t="str">
        <f t="shared" si="862"/>
        <v/>
      </c>
      <c r="BK1712" s="25" t="str">
        <f t="shared" si="863"/>
        <v/>
      </c>
      <c r="BL1712" s="25" t="str">
        <f t="shared" si="864"/>
        <v/>
      </c>
      <c r="BM1712" s="25" t="str">
        <f t="shared" si="865"/>
        <v/>
      </c>
      <c r="BN1712" s="25" t="str">
        <f t="shared" si="866"/>
        <v/>
      </c>
    </row>
    <row r="1713" spans="1:66">
      <c r="A1713" s="20" t="str">
        <f>IF('S.D. Paste sheet'!A1713="","",'S.D. Paste sheet'!A1713)</f>
        <v/>
      </c>
      <c r="B1713" s="20" t="str">
        <f>IF('S.D. Paste sheet'!B1713="","",'S.D. Paste sheet'!B1713)</f>
        <v/>
      </c>
      <c r="C1713" s="20" t="str">
        <f>IF('S.D. Paste sheet'!C1713="","",'S.D. Paste sheet'!C1713)</f>
        <v/>
      </c>
      <c r="D1713" s="20" t="str">
        <f>IF('S.D. Paste sheet'!D1713="","",'S.D. Paste sheet'!D1713)</f>
        <v/>
      </c>
      <c r="E1713" s="20" t="str">
        <f>IF('S.D. Paste sheet'!E1713="","",UPPER('S.D. Paste sheet'!E1713))</f>
        <v/>
      </c>
      <c r="F1713" s="20" t="str">
        <f>IF('S.D. Paste sheet'!F1713="","",'S.D. Paste sheet'!F1713)</f>
        <v/>
      </c>
      <c r="G1713" s="20" t="str">
        <f>IF('S.D. Paste sheet'!G1713="","",UPPER('S.D. Paste sheet'!G1713))</f>
        <v/>
      </c>
      <c r="H1713" s="20" t="str">
        <f>IF('S.D. Paste sheet'!H1713="","",UPPER('S.D. Paste sheet'!H1713))</f>
        <v/>
      </c>
      <c r="I1713" s="20" t="str">
        <f>IF('S.D. Paste sheet'!I1713="","",'S.D. Paste sheet'!I1713)</f>
        <v/>
      </c>
      <c r="J1713" s="20" t="str">
        <f>IF('S.D. Paste sheet'!J1713="","",'S.D. Paste sheet'!J1713)</f>
        <v/>
      </c>
      <c r="K1713" s="20" t="str">
        <f>IF('S.D. Paste sheet'!K1713="","",'S.D. Paste sheet'!K1713)</f>
        <v/>
      </c>
      <c r="L1713" s="20" t="str">
        <f>IF('S.D. Paste sheet'!L1713="","",'S.D. Paste sheet'!L1713)</f>
        <v/>
      </c>
      <c r="M1713" s="20" t="str">
        <f>IF('S.D. Paste sheet'!M1713="","",'S.D. Paste sheet'!M1713)</f>
        <v/>
      </c>
      <c r="N1713" s="20" t="str">
        <f>IF('S.D. Paste sheet'!N1713="","",'S.D. Paste sheet'!N1713)</f>
        <v/>
      </c>
      <c r="O1713" s="20" t="str">
        <f>IF('S.D. Paste sheet'!O1713="","",'S.D. Paste sheet'!O1713)</f>
        <v/>
      </c>
      <c r="P1713" s="20" t="str">
        <f>IF('S.D. Paste sheet'!P1713="","",'S.D. Paste sheet'!P1713)</f>
        <v/>
      </c>
      <c r="Q1713" s="20" t="str">
        <f>IF('S.D. Paste sheet'!Q1713="","",'S.D. Paste sheet'!Q1713)</f>
        <v/>
      </c>
      <c r="R1713" s="20" t="str">
        <f>IF('S.D. Paste sheet'!R1713="","",'S.D. Paste sheet'!R1713)</f>
        <v/>
      </c>
      <c r="S1713" s="20" t="str">
        <f>IF('S.D. Paste sheet'!S1713="","",'S.D. Paste sheet'!S1713)</f>
        <v/>
      </c>
      <c r="T1713" s="20" t="str">
        <f>IF('S.D. Paste sheet'!T1713="","",'S.D. Paste sheet'!T1713)</f>
        <v/>
      </c>
      <c r="U1713" s="20" t="str">
        <f>IF('S.D. Paste sheet'!U1713="","",'S.D. Paste sheet'!U1713)</f>
        <v/>
      </c>
      <c r="V1713" s="20" t="str">
        <f>IF('S.D. Paste sheet'!V1713="","",'S.D. Paste sheet'!V1713)</f>
        <v/>
      </c>
      <c r="W1713" s="20" t="str">
        <f>IF('S.D. Paste sheet'!W1713="","",'S.D. Paste sheet'!W1713)</f>
        <v/>
      </c>
      <c r="X1713" s="20" t="str">
        <f>IF('S.D. Paste sheet'!X1713="","",'S.D. Paste sheet'!X1713)</f>
        <v/>
      </c>
      <c r="Y1713" s="20" t="str">
        <f>IF('S.D. Paste sheet'!Y1713="","",'S.D. Paste sheet'!Y1713)</f>
        <v/>
      </c>
      <c r="Z1713" s="20" t="str">
        <f>IF('S.D. Paste sheet'!Z1713="","",'S.D. Paste sheet'!Z1713)</f>
        <v/>
      </c>
      <c r="AA1713" s="20" t="str">
        <f>IF('S.D. Paste sheet'!AA1713="","",'S.D. Paste sheet'!AA1713)</f>
        <v/>
      </c>
      <c r="AB1713" s="20" t="str">
        <f>IF('S.D. Paste sheet'!AB1713="","",'S.D. Paste sheet'!AB1713)</f>
        <v/>
      </c>
      <c r="AC1713" s="20" t="str">
        <f>IF('S.D. Paste sheet'!AC1713="","",'S.D. Paste sheet'!AC1713)</f>
        <v/>
      </c>
      <c r="AD1713" s="20" t="str">
        <f>IF('S.D. Paste sheet'!AD1713="","",'S.D. Paste sheet'!AD1713)</f>
        <v/>
      </c>
      <c r="AE1713" s="29"/>
      <c r="AF1713" t="str">
        <f>IF(AK1713="","",IF(AK1713&gt;0,COUNT($AG$2:AG1713),""))</f>
        <v/>
      </c>
      <c r="AG1713" s="25" t="str">
        <f t="shared" si="835"/>
        <v/>
      </c>
      <c r="AH1713" s="25" t="str">
        <f t="shared" si="836"/>
        <v/>
      </c>
      <c r="AI1713" s="25" t="str">
        <f t="shared" si="837"/>
        <v/>
      </c>
      <c r="AJ1713" s="25" t="str">
        <f t="shared" si="838"/>
        <v/>
      </c>
      <c r="AK1713" s="25" t="str">
        <f t="shared" si="839"/>
        <v/>
      </c>
      <c r="AL1713" s="25" t="str">
        <f t="shared" si="840"/>
        <v/>
      </c>
      <c r="AM1713" s="25" t="str">
        <f t="shared" si="841"/>
        <v/>
      </c>
      <c r="AN1713" s="25" t="str">
        <f t="shared" si="842"/>
        <v/>
      </c>
      <c r="AO1713" s="25" t="str">
        <f t="shared" si="843"/>
        <v/>
      </c>
      <c r="AP1713" s="25" t="str">
        <f t="shared" si="844"/>
        <v/>
      </c>
      <c r="AQ1713" s="25" t="str">
        <f t="shared" si="845"/>
        <v/>
      </c>
      <c r="AR1713" s="25" t="str">
        <f t="shared" si="846"/>
        <v/>
      </c>
      <c r="AS1713" s="25" t="str">
        <f t="shared" si="847"/>
        <v/>
      </c>
      <c r="AT1713" s="25" t="str">
        <f t="shared" si="848"/>
        <v/>
      </c>
      <c r="AU1713" s="25" t="str">
        <f t="shared" si="849"/>
        <v/>
      </c>
      <c r="AV1713" s="25" t="str">
        <f t="shared" si="850"/>
        <v/>
      </c>
      <c r="AX1713" t="str">
        <f>IF(BC1713="","",IF(BC1713&gt;0,COUNT($AY$2:AY1713),""))</f>
        <v/>
      </c>
      <c r="AY1713" s="25" t="str">
        <f t="shared" si="851"/>
        <v/>
      </c>
      <c r="AZ1713" s="25" t="str">
        <f t="shared" si="852"/>
        <v/>
      </c>
      <c r="BA1713" s="25" t="str">
        <f t="shared" si="853"/>
        <v/>
      </c>
      <c r="BB1713" s="25" t="str">
        <f t="shared" si="854"/>
        <v/>
      </c>
      <c r="BC1713" s="25" t="str">
        <f t="shared" si="855"/>
        <v/>
      </c>
      <c r="BD1713" s="25" t="str">
        <f t="shared" si="856"/>
        <v/>
      </c>
      <c r="BE1713" s="25" t="str">
        <f t="shared" si="857"/>
        <v/>
      </c>
      <c r="BF1713" s="25" t="str">
        <f t="shared" si="858"/>
        <v/>
      </c>
      <c r="BG1713" s="25" t="str">
        <f t="shared" si="859"/>
        <v/>
      </c>
      <c r="BH1713" s="25" t="str">
        <f t="shared" si="860"/>
        <v/>
      </c>
      <c r="BI1713" s="25" t="str">
        <f t="shared" si="861"/>
        <v/>
      </c>
      <c r="BJ1713" s="25" t="str">
        <f t="shared" si="862"/>
        <v/>
      </c>
      <c r="BK1713" s="25" t="str">
        <f t="shared" si="863"/>
        <v/>
      </c>
      <c r="BL1713" s="25" t="str">
        <f t="shared" si="864"/>
        <v/>
      </c>
      <c r="BM1713" s="25" t="str">
        <f t="shared" si="865"/>
        <v/>
      </c>
      <c r="BN1713" s="25" t="str">
        <f t="shared" si="866"/>
        <v/>
      </c>
    </row>
    <row r="1714" spans="1:66">
      <c r="A1714" s="20" t="str">
        <f>IF('S.D. Paste sheet'!A1714="","",'S.D. Paste sheet'!A1714)</f>
        <v/>
      </c>
      <c r="B1714" s="20" t="str">
        <f>IF('S.D. Paste sheet'!B1714="","",'S.D. Paste sheet'!B1714)</f>
        <v/>
      </c>
      <c r="C1714" s="20" t="str">
        <f>IF('S.D. Paste sheet'!C1714="","",'S.D. Paste sheet'!C1714)</f>
        <v/>
      </c>
      <c r="D1714" s="20" t="str">
        <f>IF('S.D. Paste sheet'!D1714="","",'S.D. Paste sheet'!D1714)</f>
        <v/>
      </c>
      <c r="E1714" s="20" t="str">
        <f>IF('S.D. Paste sheet'!E1714="","",UPPER('S.D. Paste sheet'!E1714))</f>
        <v/>
      </c>
      <c r="F1714" s="20" t="str">
        <f>IF('S.D. Paste sheet'!F1714="","",'S.D. Paste sheet'!F1714)</f>
        <v/>
      </c>
      <c r="G1714" s="20" t="str">
        <f>IF('S.D. Paste sheet'!G1714="","",UPPER('S.D. Paste sheet'!G1714))</f>
        <v/>
      </c>
      <c r="H1714" s="20" t="str">
        <f>IF('S.D. Paste sheet'!H1714="","",UPPER('S.D. Paste sheet'!H1714))</f>
        <v/>
      </c>
      <c r="I1714" s="20" t="str">
        <f>IF('S.D. Paste sheet'!I1714="","",'S.D. Paste sheet'!I1714)</f>
        <v/>
      </c>
      <c r="J1714" s="20" t="str">
        <f>IF('S.D. Paste sheet'!J1714="","",'S.D. Paste sheet'!J1714)</f>
        <v/>
      </c>
      <c r="K1714" s="20" t="str">
        <f>IF('S.D. Paste sheet'!K1714="","",'S.D. Paste sheet'!K1714)</f>
        <v/>
      </c>
      <c r="L1714" s="20" t="str">
        <f>IF('S.D. Paste sheet'!L1714="","",'S.D. Paste sheet'!L1714)</f>
        <v/>
      </c>
      <c r="M1714" s="20" t="str">
        <f>IF('S.D. Paste sheet'!M1714="","",'S.D. Paste sheet'!M1714)</f>
        <v/>
      </c>
      <c r="N1714" s="20" t="str">
        <f>IF('S.D. Paste sheet'!N1714="","",'S.D. Paste sheet'!N1714)</f>
        <v/>
      </c>
      <c r="O1714" s="20" t="str">
        <f>IF('S.D. Paste sheet'!O1714="","",'S.D. Paste sheet'!O1714)</f>
        <v/>
      </c>
      <c r="P1714" s="20" t="str">
        <f>IF('S.D. Paste sheet'!P1714="","",'S.D. Paste sheet'!P1714)</f>
        <v/>
      </c>
      <c r="Q1714" s="20" t="str">
        <f>IF('S.D. Paste sheet'!Q1714="","",'S.D. Paste sheet'!Q1714)</f>
        <v/>
      </c>
      <c r="R1714" s="20" t="str">
        <f>IF('S.D. Paste sheet'!R1714="","",'S.D. Paste sheet'!R1714)</f>
        <v/>
      </c>
      <c r="S1714" s="20" t="str">
        <f>IF('S.D. Paste sheet'!S1714="","",'S.D. Paste sheet'!S1714)</f>
        <v/>
      </c>
      <c r="T1714" s="20" t="str">
        <f>IF('S.D. Paste sheet'!T1714="","",'S.D. Paste sheet'!T1714)</f>
        <v/>
      </c>
      <c r="U1714" s="20" t="str">
        <f>IF('S.D. Paste sheet'!U1714="","",'S.D. Paste sheet'!U1714)</f>
        <v/>
      </c>
      <c r="V1714" s="20" t="str">
        <f>IF('S.D. Paste sheet'!V1714="","",'S.D. Paste sheet'!V1714)</f>
        <v/>
      </c>
      <c r="W1714" s="20" t="str">
        <f>IF('S.D. Paste sheet'!W1714="","",'S.D. Paste sheet'!W1714)</f>
        <v/>
      </c>
      <c r="X1714" s="20" t="str">
        <f>IF('S.D. Paste sheet'!X1714="","",'S.D. Paste sheet'!X1714)</f>
        <v/>
      </c>
      <c r="Y1714" s="20" t="str">
        <f>IF('S.D. Paste sheet'!Y1714="","",'S.D. Paste sheet'!Y1714)</f>
        <v/>
      </c>
      <c r="Z1714" s="20" t="str">
        <f>IF('S.D. Paste sheet'!Z1714="","",'S.D. Paste sheet'!Z1714)</f>
        <v/>
      </c>
      <c r="AA1714" s="20" t="str">
        <f>IF('S.D. Paste sheet'!AA1714="","",'S.D. Paste sheet'!AA1714)</f>
        <v/>
      </c>
      <c r="AB1714" s="20" t="str">
        <f>IF('S.D. Paste sheet'!AB1714="","",'S.D. Paste sheet'!AB1714)</f>
        <v/>
      </c>
      <c r="AC1714" s="20" t="str">
        <f>IF('S.D. Paste sheet'!AC1714="","",'S.D. Paste sheet'!AC1714)</f>
        <v/>
      </c>
      <c r="AD1714" s="20" t="str">
        <f>IF('S.D. Paste sheet'!AD1714="","",'S.D. Paste sheet'!AD1714)</f>
        <v/>
      </c>
      <c r="AE1714" s="29"/>
      <c r="AF1714" t="str">
        <f>IF(AK1714="","",IF(AK1714&gt;0,COUNT($AG$2:AG1714),""))</f>
        <v/>
      </c>
      <c r="AG1714" s="25" t="str">
        <f t="shared" si="835"/>
        <v/>
      </c>
      <c r="AH1714" s="25" t="str">
        <f t="shared" si="836"/>
        <v/>
      </c>
      <c r="AI1714" s="25" t="str">
        <f t="shared" si="837"/>
        <v/>
      </c>
      <c r="AJ1714" s="25" t="str">
        <f t="shared" si="838"/>
        <v/>
      </c>
      <c r="AK1714" s="25" t="str">
        <f t="shared" si="839"/>
        <v/>
      </c>
      <c r="AL1714" s="25" t="str">
        <f t="shared" si="840"/>
        <v/>
      </c>
      <c r="AM1714" s="25" t="str">
        <f t="shared" si="841"/>
        <v/>
      </c>
      <c r="AN1714" s="25" t="str">
        <f t="shared" si="842"/>
        <v/>
      </c>
      <c r="AO1714" s="25" t="str">
        <f t="shared" si="843"/>
        <v/>
      </c>
      <c r="AP1714" s="25" t="str">
        <f t="shared" si="844"/>
        <v/>
      </c>
      <c r="AQ1714" s="25" t="str">
        <f t="shared" si="845"/>
        <v/>
      </c>
      <c r="AR1714" s="25" t="str">
        <f t="shared" si="846"/>
        <v/>
      </c>
      <c r="AS1714" s="25" t="str">
        <f t="shared" si="847"/>
        <v/>
      </c>
      <c r="AT1714" s="25" t="str">
        <f t="shared" si="848"/>
        <v/>
      </c>
      <c r="AU1714" s="25" t="str">
        <f t="shared" si="849"/>
        <v/>
      </c>
      <c r="AV1714" s="25" t="str">
        <f t="shared" si="850"/>
        <v/>
      </c>
      <c r="AX1714" t="str">
        <f>IF(BC1714="","",IF(BC1714&gt;0,COUNT($AY$2:AY1714),""))</f>
        <v/>
      </c>
      <c r="AY1714" s="25" t="str">
        <f t="shared" si="851"/>
        <v/>
      </c>
      <c r="AZ1714" s="25" t="str">
        <f t="shared" si="852"/>
        <v/>
      </c>
      <c r="BA1714" s="25" t="str">
        <f t="shared" si="853"/>
        <v/>
      </c>
      <c r="BB1714" s="25" t="str">
        <f t="shared" si="854"/>
        <v/>
      </c>
      <c r="BC1714" s="25" t="str">
        <f t="shared" si="855"/>
        <v/>
      </c>
      <c r="BD1714" s="25" t="str">
        <f t="shared" si="856"/>
        <v/>
      </c>
      <c r="BE1714" s="25" t="str">
        <f t="shared" si="857"/>
        <v/>
      </c>
      <c r="BF1714" s="25" t="str">
        <f t="shared" si="858"/>
        <v/>
      </c>
      <c r="BG1714" s="25" t="str">
        <f t="shared" si="859"/>
        <v/>
      </c>
      <c r="BH1714" s="25" t="str">
        <f t="shared" si="860"/>
        <v/>
      </c>
      <c r="BI1714" s="25" t="str">
        <f t="shared" si="861"/>
        <v/>
      </c>
      <c r="BJ1714" s="25" t="str">
        <f t="shared" si="862"/>
        <v/>
      </c>
      <c r="BK1714" s="25" t="str">
        <f t="shared" si="863"/>
        <v/>
      </c>
      <c r="BL1714" s="25" t="str">
        <f t="shared" si="864"/>
        <v/>
      </c>
      <c r="BM1714" s="25" t="str">
        <f t="shared" si="865"/>
        <v/>
      </c>
      <c r="BN1714" s="25" t="str">
        <f t="shared" si="866"/>
        <v/>
      </c>
    </row>
    <row r="1715" spans="1:66">
      <c r="A1715" s="20" t="str">
        <f>IF('S.D. Paste sheet'!A1715="","",'S.D. Paste sheet'!A1715)</f>
        <v/>
      </c>
      <c r="B1715" s="20" t="str">
        <f>IF('S.D. Paste sheet'!B1715="","",'S.D. Paste sheet'!B1715)</f>
        <v/>
      </c>
      <c r="C1715" s="20" t="str">
        <f>IF('S.D. Paste sheet'!C1715="","",'S.D. Paste sheet'!C1715)</f>
        <v/>
      </c>
      <c r="D1715" s="20" t="str">
        <f>IF('S.D. Paste sheet'!D1715="","",'S.D. Paste sheet'!D1715)</f>
        <v/>
      </c>
      <c r="E1715" s="20" t="str">
        <f>IF('S.D. Paste sheet'!E1715="","",UPPER('S.D. Paste sheet'!E1715))</f>
        <v/>
      </c>
      <c r="F1715" s="20" t="str">
        <f>IF('S.D. Paste sheet'!F1715="","",'S.D. Paste sheet'!F1715)</f>
        <v/>
      </c>
      <c r="G1715" s="20" t="str">
        <f>IF('S.D. Paste sheet'!G1715="","",UPPER('S.D. Paste sheet'!G1715))</f>
        <v/>
      </c>
      <c r="H1715" s="20" t="str">
        <f>IF('S.D. Paste sheet'!H1715="","",UPPER('S.D. Paste sheet'!H1715))</f>
        <v/>
      </c>
      <c r="I1715" s="20" t="str">
        <f>IF('S.D. Paste sheet'!I1715="","",'S.D. Paste sheet'!I1715)</f>
        <v/>
      </c>
      <c r="J1715" s="20" t="str">
        <f>IF('S.D. Paste sheet'!J1715="","",'S.D. Paste sheet'!J1715)</f>
        <v/>
      </c>
      <c r="K1715" s="20" t="str">
        <f>IF('S.D. Paste sheet'!K1715="","",'S.D. Paste sheet'!K1715)</f>
        <v/>
      </c>
      <c r="L1715" s="20" t="str">
        <f>IF('S.D. Paste sheet'!L1715="","",'S.D. Paste sheet'!L1715)</f>
        <v/>
      </c>
      <c r="M1715" s="20" t="str">
        <f>IF('S.D. Paste sheet'!M1715="","",'S.D. Paste sheet'!M1715)</f>
        <v/>
      </c>
      <c r="N1715" s="20" t="str">
        <f>IF('S.D. Paste sheet'!N1715="","",'S.D. Paste sheet'!N1715)</f>
        <v/>
      </c>
      <c r="O1715" s="20" t="str">
        <f>IF('S.D. Paste sheet'!O1715="","",'S.D. Paste sheet'!O1715)</f>
        <v/>
      </c>
      <c r="P1715" s="20" t="str">
        <f>IF('S.D. Paste sheet'!P1715="","",'S.D. Paste sheet'!P1715)</f>
        <v/>
      </c>
      <c r="Q1715" s="20" t="str">
        <f>IF('S.D. Paste sheet'!Q1715="","",'S.D. Paste sheet'!Q1715)</f>
        <v/>
      </c>
      <c r="R1715" s="20" t="str">
        <f>IF('S.D. Paste sheet'!R1715="","",'S.D. Paste sheet'!R1715)</f>
        <v/>
      </c>
      <c r="S1715" s="20" t="str">
        <f>IF('S.D. Paste sheet'!S1715="","",'S.D. Paste sheet'!S1715)</f>
        <v/>
      </c>
      <c r="T1715" s="20" t="str">
        <f>IF('S.D. Paste sheet'!T1715="","",'S.D. Paste sheet'!T1715)</f>
        <v/>
      </c>
      <c r="U1715" s="20" t="str">
        <f>IF('S.D. Paste sheet'!U1715="","",'S.D. Paste sheet'!U1715)</f>
        <v/>
      </c>
      <c r="V1715" s="20" t="str">
        <f>IF('S.D. Paste sheet'!V1715="","",'S.D. Paste sheet'!V1715)</f>
        <v/>
      </c>
      <c r="W1715" s="20" t="str">
        <f>IF('S.D. Paste sheet'!W1715="","",'S.D. Paste sheet'!W1715)</f>
        <v/>
      </c>
      <c r="X1715" s="20" t="str">
        <f>IF('S.D. Paste sheet'!X1715="","",'S.D. Paste sheet'!X1715)</f>
        <v/>
      </c>
      <c r="Y1715" s="20" t="str">
        <f>IF('S.D. Paste sheet'!Y1715="","",'S.D. Paste sheet'!Y1715)</f>
        <v/>
      </c>
      <c r="Z1715" s="20" t="str">
        <f>IF('S.D. Paste sheet'!Z1715="","",'S.D. Paste sheet'!Z1715)</f>
        <v/>
      </c>
      <c r="AA1715" s="20" t="str">
        <f>IF('S.D. Paste sheet'!AA1715="","",'S.D. Paste sheet'!AA1715)</f>
        <v/>
      </c>
      <c r="AB1715" s="20" t="str">
        <f>IF('S.D. Paste sheet'!AB1715="","",'S.D. Paste sheet'!AB1715)</f>
        <v/>
      </c>
      <c r="AC1715" s="20" t="str">
        <f>IF('S.D. Paste sheet'!AC1715="","",'S.D. Paste sheet'!AC1715)</f>
        <v/>
      </c>
      <c r="AD1715" s="20" t="str">
        <f>IF('S.D. Paste sheet'!AD1715="","",'S.D. Paste sheet'!AD1715)</f>
        <v/>
      </c>
      <c r="AE1715" s="29"/>
      <c r="AF1715" t="str">
        <f>IF(AK1715="","",IF(AK1715&gt;0,COUNT($AG$2:AG1715),""))</f>
        <v/>
      </c>
      <c r="AG1715" s="25" t="str">
        <f t="shared" si="835"/>
        <v/>
      </c>
      <c r="AH1715" s="25" t="str">
        <f t="shared" si="836"/>
        <v/>
      </c>
      <c r="AI1715" s="25" t="str">
        <f t="shared" si="837"/>
        <v/>
      </c>
      <c r="AJ1715" s="25" t="str">
        <f t="shared" si="838"/>
        <v/>
      </c>
      <c r="AK1715" s="25" t="str">
        <f t="shared" si="839"/>
        <v/>
      </c>
      <c r="AL1715" s="25" t="str">
        <f t="shared" si="840"/>
        <v/>
      </c>
      <c r="AM1715" s="25" t="str">
        <f t="shared" si="841"/>
        <v/>
      </c>
      <c r="AN1715" s="25" t="str">
        <f t="shared" si="842"/>
        <v/>
      </c>
      <c r="AO1715" s="25" t="str">
        <f t="shared" si="843"/>
        <v/>
      </c>
      <c r="AP1715" s="25" t="str">
        <f t="shared" si="844"/>
        <v/>
      </c>
      <c r="AQ1715" s="25" t="str">
        <f t="shared" si="845"/>
        <v/>
      </c>
      <c r="AR1715" s="25" t="str">
        <f t="shared" si="846"/>
        <v/>
      </c>
      <c r="AS1715" s="25" t="str">
        <f t="shared" si="847"/>
        <v/>
      </c>
      <c r="AT1715" s="25" t="str">
        <f t="shared" si="848"/>
        <v/>
      </c>
      <c r="AU1715" s="25" t="str">
        <f t="shared" si="849"/>
        <v/>
      </c>
      <c r="AV1715" s="25" t="str">
        <f t="shared" si="850"/>
        <v/>
      </c>
      <c r="AX1715" t="str">
        <f>IF(BC1715="","",IF(BC1715&gt;0,COUNT($AY$2:AY1715),""))</f>
        <v/>
      </c>
      <c r="AY1715" s="25" t="str">
        <f t="shared" si="851"/>
        <v/>
      </c>
      <c r="AZ1715" s="25" t="str">
        <f t="shared" si="852"/>
        <v/>
      </c>
      <c r="BA1715" s="25" t="str">
        <f t="shared" si="853"/>
        <v/>
      </c>
      <c r="BB1715" s="25" t="str">
        <f t="shared" si="854"/>
        <v/>
      </c>
      <c r="BC1715" s="25" t="str">
        <f t="shared" si="855"/>
        <v/>
      </c>
      <c r="BD1715" s="25" t="str">
        <f t="shared" si="856"/>
        <v/>
      </c>
      <c r="BE1715" s="25" t="str">
        <f t="shared" si="857"/>
        <v/>
      </c>
      <c r="BF1715" s="25" t="str">
        <f t="shared" si="858"/>
        <v/>
      </c>
      <c r="BG1715" s="25" t="str">
        <f t="shared" si="859"/>
        <v/>
      </c>
      <c r="BH1715" s="25" t="str">
        <f t="shared" si="860"/>
        <v/>
      </c>
      <c r="BI1715" s="25" t="str">
        <f t="shared" si="861"/>
        <v/>
      </c>
      <c r="BJ1715" s="25" t="str">
        <f t="shared" si="862"/>
        <v/>
      </c>
      <c r="BK1715" s="25" t="str">
        <f t="shared" si="863"/>
        <v/>
      </c>
      <c r="BL1715" s="25" t="str">
        <f t="shared" si="864"/>
        <v/>
      </c>
      <c r="BM1715" s="25" t="str">
        <f t="shared" si="865"/>
        <v/>
      </c>
      <c r="BN1715" s="25" t="str">
        <f t="shared" si="866"/>
        <v/>
      </c>
    </row>
    <row r="1716" spans="1:66">
      <c r="A1716" s="20" t="str">
        <f>IF('S.D. Paste sheet'!A1716="","",'S.D. Paste sheet'!A1716)</f>
        <v/>
      </c>
      <c r="B1716" s="20" t="str">
        <f>IF('S.D. Paste sheet'!B1716="","",'S.D. Paste sheet'!B1716)</f>
        <v/>
      </c>
      <c r="C1716" s="20" t="str">
        <f>IF('S.D. Paste sheet'!C1716="","",'S.D. Paste sheet'!C1716)</f>
        <v/>
      </c>
      <c r="D1716" s="20" t="str">
        <f>IF('S.D. Paste sheet'!D1716="","",'S.D. Paste sheet'!D1716)</f>
        <v/>
      </c>
      <c r="E1716" s="20" t="str">
        <f>IF('S.D. Paste sheet'!E1716="","",UPPER('S.D. Paste sheet'!E1716))</f>
        <v/>
      </c>
      <c r="F1716" s="20" t="str">
        <f>IF('S.D. Paste sheet'!F1716="","",'S.D. Paste sheet'!F1716)</f>
        <v/>
      </c>
      <c r="G1716" s="20" t="str">
        <f>IF('S.D. Paste sheet'!G1716="","",UPPER('S.D. Paste sheet'!G1716))</f>
        <v/>
      </c>
      <c r="H1716" s="20" t="str">
        <f>IF('S.D. Paste sheet'!H1716="","",UPPER('S.D. Paste sheet'!H1716))</f>
        <v/>
      </c>
      <c r="I1716" s="20" t="str">
        <f>IF('S.D. Paste sheet'!I1716="","",'S.D. Paste sheet'!I1716)</f>
        <v/>
      </c>
      <c r="J1716" s="20" t="str">
        <f>IF('S.D. Paste sheet'!J1716="","",'S.D. Paste sheet'!J1716)</f>
        <v/>
      </c>
      <c r="K1716" s="20" t="str">
        <f>IF('S.D. Paste sheet'!K1716="","",'S.D. Paste sheet'!K1716)</f>
        <v/>
      </c>
      <c r="L1716" s="20" t="str">
        <f>IF('S.D. Paste sheet'!L1716="","",'S.D. Paste sheet'!L1716)</f>
        <v/>
      </c>
      <c r="M1716" s="20" t="str">
        <f>IF('S.D. Paste sheet'!M1716="","",'S.D. Paste sheet'!M1716)</f>
        <v/>
      </c>
      <c r="N1716" s="20" t="str">
        <f>IF('S.D. Paste sheet'!N1716="","",'S.D. Paste sheet'!N1716)</f>
        <v/>
      </c>
      <c r="O1716" s="20" t="str">
        <f>IF('S.D. Paste sheet'!O1716="","",'S.D. Paste sheet'!O1716)</f>
        <v/>
      </c>
      <c r="P1716" s="20" t="str">
        <f>IF('S.D. Paste sheet'!P1716="","",'S.D. Paste sheet'!P1716)</f>
        <v/>
      </c>
      <c r="Q1716" s="20" t="str">
        <f>IF('S.D. Paste sheet'!Q1716="","",'S.D. Paste sheet'!Q1716)</f>
        <v/>
      </c>
      <c r="R1716" s="20" t="str">
        <f>IF('S.D. Paste sheet'!R1716="","",'S.D. Paste sheet'!R1716)</f>
        <v/>
      </c>
      <c r="S1716" s="20" t="str">
        <f>IF('S.D. Paste sheet'!S1716="","",'S.D. Paste sheet'!S1716)</f>
        <v/>
      </c>
      <c r="T1716" s="20" t="str">
        <f>IF('S.D. Paste sheet'!T1716="","",'S.D. Paste sheet'!T1716)</f>
        <v/>
      </c>
      <c r="U1716" s="20" t="str">
        <f>IF('S.D. Paste sheet'!U1716="","",'S.D. Paste sheet'!U1716)</f>
        <v/>
      </c>
      <c r="V1716" s="20" t="str">
        <f>IF('S.D. Paste sheet'!V1716="","",'S.D. Paste sheet'!V1716)</f>
        <v/>
      </c>
      <c r="W1716" s="20" t="str">
        <f>IF('S.D. Paste sheet'!W1716="","",'S.D. Paste sheet'!W1716)</f>
        <v/>
      </c>
      <c r="X1716" s="20" t="str">
        <f>IF('S.D. Paste sheet'!X1716="","",'S.D. Paste sheet'!X1716)</f>
        <v/>
      </c>
      <c r="Y1716" s="20" t="str">
        <f>IF('S.D. Paste sheet'!Y1716="","",'S.D. Paste sheet'!Y1716)</f>
        <v/>
      </c>
      <c r="Z1716" s="20" t="str">
        <f>IF('S.D. Paste sheet'!Z1716="","",'S.D. Paste sheet'!Z1716)</f>
        <v/>
      </c>
      <c r="AA1716" s="20" t="str">
        <f>IF('S.D. Paste sheet'!AA1716="","",'S.D. Paste sheet'!AA1716)</f>
        <v/>
      </c>
      <c r="AB1716" s="20" t="str">
        <f>IF('S.D. Paste sheet'!AB1716="","",'S.D. Paste sheet'!AB1716)</f>
        <v/>
      </c>
      <c r="AC1716" s="20" t="str">
        <f>IF('S.D. Paste sheet'!AC1716="","",'S.D. Paste sheet'!AC1716)</f>
        <v/>
      </c>
      <c r="AD1716" s="20" t="str">
        <f>IF('S.D. Paste sheet'!AD1716="","",'S.D. Paste sheet'!AD1716)</f>
        <v/>
      </c>
      <c r="AE1716" s="29"/>
      <c r="AF1716" t="str">
        <f>IF(AK1716="","",IF(AK1716&gt;0,COUNT($AG$2:AG1716),""))</f>
        <v/>
      </c>
      <c r="AG1716" s="25" t="str">
        <f t="shared" si="835"/>
        <v/>
      </c>
      <c r="AH1716" s="25" t="str">
        <f t="shared" si="836"/>
        <v/>
      </c>
      <c r="AI1716" s="25" t="str">
        <f t="shared" si="837"/>
        <v/>
      </c>
      <c r="AJ1716" s="25" t="str">
        <f t="shared" si="838"/>
        <v/>
      </c>
      <c r="AK1716" s="25" t="str">
        <f t="shared" si="839"/>
        <v/>
      </c>
      <c r="AL1716" s="25" t="str">
        <f t="shared" si="840"/>
        <v/>
      </c>
      <c r="AM1716" s="25" t="str">
        <f t="shared" si="841"/>
        <v/>
      </c>
      <c r="AN1716" s="25" t="str">
        <f t="shared" si="842"/>
        <v/>
      </c>
      <c r="AO1716" s="25" t="str">
        <f t="shared" si="843"/>
        <v/>
      </c>
      <c r="AP1716" s="25" t="str">
        <f t="shared" si="844"/>
        <v/>
      </c>
      <c r="AQ1716" s="25" t="str">
        <f t="shared" si="845"/>
        <v/>
      </c>
      <c r="AR1716" s="25" t="str">
        <f t="shared" si="846"/>
        <v/>
      </c>
      <c r="AS1716" s="25" t="str">
        <f t="shared" si="847"/>
        <v/>
      </c>
      <c r="AT1716" s="25" t="str">
        <f t="shared" si="848"/>
        <v/>
      </c>
      <c r="AU1716" s="25" t="str">
        <f t="shared" si="849"/>
        <v/>
      </c>
      <c r="AV1716" s="25" t="str">
        <f t="shared" si="850"/>
        <v/>
      </c>
      <c r="AX1716" t="str">
        <f>IF(BC1716="","",IF(BC1716&gt;0,COUNT($AY$2:AY1716),""))</f>
        <v/>
      </c>
      <c r="AY1716" s="25" t="str">
        <f t="shared" si="851"/>
        <v/>
      </c>
      <c r="AZ1716" s="25" t="str">
        <f t="shared" si="852"/>
        <v/>
      </c>
      <c r="BA1716" s="25" t="str">
        <f t="shared" si="853"/>
        <v/>
      </c>
      <c r="BB1716" s="25" t="str">
        <f t="shared" si="854"/>
        <v/>
      </c>
      <c r="BC1716" s="25" t="str">
        <f t="shared" si="855"/>
        <v/>
      </c>
      <c r="BD1716" s="25" t="str">
        <f t="shared" si="856"/>
        <v/>
      </c>
      <c r="BE1716" s="25" t="str">
        <f t="shared" si="857"/>
        <v/>
      </c>
      <c r="BF1716" s="25" t="str">
        <f t="shared" si="858"/>
        <v/>
      </c>
      <c r="BG1716" s="25" t="str">
        <f t="shared" si="859"/>
        <v/>
      </c>
      <c r="BH1716" s="25" t="str">
        <f t="shared" si="860"/>
        <v/>
      </c>
      <c r="BI1716" s="25" t="str">
        <f t="shared" si="861"/>
        <v/>
      </c>
      <c r="BJ1716" s="25" t="str">
        <f t="shared" si="862"/>
        <v/>
      </c>
      <c r="BK1716" s="25" t="str">
        <f t="shared" si="863"/>
        <v/>
      </c>
      <c r="BL1716" s="25" t="str">
        <f t="shared" si="864"/>
        <v/>
      </c>
      <c r="BM1716" s="25" t="str">
        <f t="shared" si="865"/>
        <v/>
      </c>
      <c r="BN1716" s="25" t="str">
        <f t="shared" si="866"/>
        <v/>
      </c>
    </row>
    <row r="1717" spans="1:66">
      <c r="A1717" s="20" t="str">
        <f>IF('S.D. Paste sheet'!A1717="","",'S.D. Paste sheet'!A1717)</f>
        <v/>
      </c>
      <c r="B1717" s="20" t="str">
        <f>IF('S.D. Paste sheet'!B1717="","",'S.D. Paste sheet'!B1717)</f>
        <v/>
      </c>
      <c r="C1717" s="20" t="str">
        <f>IF('S.D. Paste sheet'!C1717="","",'S.D. Paste sheet'!C1717)</f>
        <v/>
      </c>
      <c r="D1717" s="20" t="str">
        <f>IF('S.D. Paste sheet'!D1717="","",'S.D. Paste sheet'!D1717)</f>
        <v/>
      </c>
      <c r="E1717" s="20" t="str">
        <f>IF('S.D. Paste sheet'!E1717="","",UPPER('S.D. Paste sheet'!E1717))</f>
        <v/>
      </c>
      <c r="F1717" s="20" t="str">
        <f>IF('S.D. Paste sheet'!F1717="","",'S.D. Paste sheet'!F1717)</f>
        <v/>
      </c>
      <c r="G1717" s="20" t="str">
        <f>IF('S.D. Paste sheet'!G1717="","",UPPER('S.D. Paste sheet'!G1717))</f>
        <v/>
      </c>
      <c r="H1717" s="20" t="str">
        <f>IF('S.D. Paste sheet'!H1717="","",UPPER('S.D. Paste sheet'!H1717))</f>
        <v/>
      </c>
      <c r="I1717" s="20" t="str">
        <f>IF('S.D. Paste sheet'!I1717="","",'S.D. Paste sheet'!I1717)</f>
        <v/>
      </c>
      <c r="J1717" s="20" t="str">
        <f>IF('S.D. Paste sheet'!J1717="","",'S.D. Paste sheet'!J1717)</f>
        <v/>
      </c>
      <c r="K1717" s="20" t="str">
        <f>IF('S.D. Paste sheet'!K1717="","",'S.D. Paste sheet'!K1717)</f>
        <v/>
      </c>
      <c r="L1717" s="20" t="str">
        <f>IF('S.D. Paste sheet'!L1717="","",'S.D. Paste sheet'!L1717)</f>
        <v/>
      </c>
      <c r="M1717" s="20" t="str">
        <f>IF('S.D. Paste sheet'!M1717="","",'S.D. Paste sheet'!M1717)</f>
        <v/>
      </c>
      <c r="N1717" s="20" t="str">
        <f>IF('S.D. Paste sheet'!N1717="","",'S.D. Paste sheet'!N1717)</f>
        <v/>
      </c>
      <c r="O1717" s="20" t="str">
        <f>IF('S.D. Paste sheet'!O1717="","",'S.D. Paste sheet'!O1717)</f>
        <v/>
      </c>
      <c r="P1717" s="20" t="str">
        <f>IF('S.D. Paste sheet'!P1717="","",'S.D. Paste sheet'!P1717)</f>
        <v/>
      </c>
      <c r="Q1717" s="20" t="str">
        <f>IF('S.D. Paste sheet'!Q1717="","",'S.D. Paste sheet'!Q1717)</f>
        <v/>
      </c>
      <c r="R1717" s="20" t="str">
        <f>IF('S.D. Paste sheet'!R1717="","",'S.D. Paste sheet'!R1717)</f>
        <v/>
      </c>
      <c r="S1717" s="20" t="str">
        <f>IF('S.D. Paste sheet'!S1717="","",'S.D. Paste sheet'!S1717)</f>
        <v/>
      </c>
      <c r="T1717" s="20" t="str">
        <f>IF('S.D. Paste sheet'!T1717="","",'S.D. Paste sheet'!T1717)</f>
        <v/>
      </c>
      <c r="U1717" s="20" t="str">
        <f>IF('S.D. Paste sheet'!U1717="","",'S.D. Paste sheet'!U1717)</f>
        <v/>
      </c>
      <c r="V1717" s="20" t="str">
        <f>IF('S.D. Paste sheet'!V1717="","",'S.D. Paste sheet'!V1717)</f>
        <v/>
      </c>
      <c r="W1717" s="20" t="str">
        <f>IF('S.D. Paste sheet'!W1717="","",'S.D. Paste sheet'!W1717)</f>
        <v/>
      </c>
      <c r="X1717" s="20" t="str">
        <f>IF('S.D. Paste sheet'!X1717="","",'S.D. Paste sheet'!X1717)</f>
        <v/>
      </c>
      <c r="Y1717" s="20" t="str">
        <f>IF('S.D. Paste sheet'!Y1717="","",'S.D. Paste sheet'!Y1717)</f>
        <v/>
      </c>
      <c r="Z1717" s="20" t="str">
        <f>IF('S.D. Paste sheet'!Z1717="","",'S.D. Paste sheet'!Z1717)</f>
        <v/>
      </c>
      <c r="AA1717" s="20" t="str">
        <f>IF('S.D. Paste sheet'!AA1717="","",'S.D. Paste sheet'!AA1717)</f>
        <v/>
      </c>
      <c r="AB1717" s="20" t="str">
        <f>IF('S.D. Paste sheet'!AB1717="","",'S.D. Paste sheet'!AB1717)</f>
        <v/>
      </c>
      <c r="AC1717" s="20" t="str">
        <f>IF('S.D. Paste sheet'!AC1717="","",'S.D. Paste sheet'!AC1717)</f>
        <v/>
      </c>
      <c r="AD1717" s="20" t="str">
        <f>IF('S.D. Paste sheet'!AD1717="","",'S.D. Paste sheet'!AD1717)</f>
        <v/>
      </c>
      <c r="AE1717" s="29"/>
      <c r="AF1717" t="str">
        <f>IF(AK1717="","",IF(AK1717&gt;0,COUNT($AG$2:AG1717),""))</f>
        <v/>
      </c>
      <c r="AG1717" s="25" t="str">
        <f t="shared" si="835"/>
        <v/>
      </c>
      <c r="AH1717" s="25" t="str">
        <f t="shared" si="836"/>
        <v/>
      </c>
      <c r="AI1717" s="25" t="str">
        <f t="shared" si="837"/>
        <v/>
      </c>
      <c r="AJ1717" s="25" t="str">
        <f t="shared" si="838"/>
        <v/>
      </c>
      <c r="AK1717" s="25" t="str">
        <f t="shared" si="839"/>
        <v/>
      </c>
      <c r="AL1717" s="25" t="str">
        <f t="shared" si="840"/>
        <v/>
      </c>
      <c r="AM1717" s="25" t="str">
        <f t="shared" si="841"/>
        <v/>
      </c>
      <c r="AN1717" s="25" t="str">
        <f t="shared" si="842"/>
        <v/>
      </c>
      <c r="AO1717" s="25" t="str">
        <f t="shared" si="843"/>
        <v/>
      </c>
      <c r="AP1717" s="25" t="str">
        <f t="shared" si="844"/>
        <v/>
      </c>
      <c r="AQ1717" s="25" t="str">
        <f t="shared" si="845"/>
        <v/>
      </c>
      <c r="AR1717" s="25" t="str">
        <f t="shared" si="846"/>
        <v/>
      </c>
      <c r="AS1717" s="25" t="str">
        <f t="shared" si="847"/>
        <v/>
      </c>
      <c r="AT1717" s="25" t="str">
        <f t="shared" si="848"/>
        <v/>
      </c>
      <c r="AU1717" s="25" t="str">
        <f t="shared" si="849"/>
        <v/>
      </c>
      <c r="AV1717" s="25" t="str">
        <f t="shared" si="850"/>
        <v/>
      </c>
      <c r="AX1717" t="str">
        <f>IF(BC1717="","",IF(BC1717&gt;0,COUNT($AY$2:AY1717),""))</f>
        <v/>
      </c>
      <c r="AY1717" s="25" t="str">
        <f t="shared" si="851"/>
        <v/>
      </c>
      <c r="AZ1717" s="25" t="str">
        <f t="shared" si="852"/>
        <v/>
      </c>
      <c r="BA1717" s="25" t="str">
        <f t="shared" si="853"/>
        <v/>
      </c>
      <c r="BB1717" s="25" t="str">
        <f t="shared" si="854"/>
        <v/>
      </c>
      <c r="BC1717" s="25" t="str">
        <f t="shared" si="855"/>
        <v/>
      </c>
      <c r="BD1717" s="25" t="str">
        <f t="shared" si="856"/>
        <v/>
      </c>
      <c r="BE1717" s="25" t="str">
        <f t="shared" si="857"/>
        <v/>
      </c>
      <c r="BF1717" s="25" t="str">
        <f t="shared" si="858"/>
        <v/>
      </c>
      <c r="BG1717" s="25" t="str">
        <f t="shared" si="859"/>
        <v/>
      </c>
      <c r="BH1717" s="25" t="str">
        <f t="shared" si="860"/>
        <v/>
      </c>
      <c r="BI1717" s="25" t="str">
        <f t="shared" si="861"/>
        <v/>
      </c>
      <c r="BJ1717" s="25" t="str">
        <f t="shared" si="862"/>
        <v/>
      </c>
      <c r="BK1717" s="25" t="str">
        <f t="shared" si="863"/>
        <v/>
      </c>
      <c r="BL1717" s="25" t="str">
        <f t="shared" si="864"/>
        <v/>
      </c>
      <c r="BM1717" s="25" t="str">
        <f t="shared" si="865"/>
        <v/>
      </c>
      <c r="BN1717" s="25" t="str">
        <f t="shared" si="866"/>
        <v/>
      </c>
    </row>
    <row r="1718" spans="1:66">
      <c r="A1718" s="20" t="str">
        <f>IF('S.D. Paste sheet'!A1718="","",'S.D. Paste sheet'!A1718)</f>
        <v/>
      </c>
      <c r="B1718" s="20" t="str">
        <f>IF('S.D. Paste sheet'!B1718="","",'S.D. Paste sheet'!B1718)</f>
        <v/>
      </c>
      <c r="C1718" s="20" t="str">
        <f>IF('S.D. Paste sheet'!C1718="","",'S.D. Paste sheet'!C1718)</f>
        <v/>
      </c>
      <c r="D1718" s="20" t="str">
        <f>IF('S.D. Paste sheet'!D1718="","",'S.D. Paste sheet'!D1718)</f>
        <v/>
      </c>
      <c r="E1718" s="20" t="str">
        <f>IF('S.D. Paste sheet'!E1718="","",UPPER('S.D. Paste sheet'!E1718))</f>
        <v/>
      </c>
      <c r="F1718" s="20" t="str">
        <f>IF('S.D. Paste sheet'!F1718="","",'S.D. Paste sheet'!F1718)</f>
        <v/>
      </c>
      <c r="G1718" s="20" t="str">
        <f>IF('S.D. Paste sheet'!G1718="","",UPPER('S.D. Paste sheet'!G1718))</f>
        <v/>
      </c>
      <c r="H1718" s="20" t="str">
        <f>IF('S.D. Paste sheet'!H1718="","",UPPER('S.D. Paste sheet'!H1718))</f>
        <v/>
      </c>
      <c r="I1718" s="20" t="str">
        <f>IF('S.D. Paste sheet'!I1718="","",'S.D. Paste sheet'!I1718)</f>
        <v/>
      </c>
      <c r="J1718" s="20" t="str">
        <f>IF('S.D. Paste sheet'!J1718="","",'S.D. Paste sheet'!J1718)</f>
        <v/>
      </c>
      <c r="K1718" s="20" t="str">
        <f>IF('S.D. Paste sheet'!K1718="","",'S.D. Paste sheet'!K1718)</f>
        <v/>
      </c>
      <c r="L1718" s="20" t="str">
        <f>IF('S.D. Paste sheet'!L1718="","",'S.D. Paste sheet'!L1718)</f>
        <v/>
      </c>
      <c r="M1718" s="20" t="str">
        <f>IF('S.D. Paste sheet'!M1718="","",'S.D. Paste sheet'!M1718)</f>
        <v/>
      </c>
      <c r="N1718" s="20" t="str">
        <f>IF('S.D. Paste sheet'!N1718="","",'S.D. Paste sheet'!N1718)</f>
        <v/>
      </c>
      <c r="O1718" s="20" t="str">
        <f>IF('S.D. Paste sheet'!O1718="","",'S.D. Paste sheet'!O1718)</f>
        <v/>
      </c>
      <c r="P1718" s="20" t="str">
        <f>IF('S.D. Paste sheet'!P1718="","",'S.D. Paste sheet'!P1718)</f>
        <v/>
      </c>
      <c r="Q1718" s="20" t="str">
        <f>IF('S.D. Paste sheet'!Q1718="","",'S.D. Paste sheet'!Q1718)</f>
        <v/>
      </c>
      <c r="R1718" s="20" t="str">
        <f>IF('S.D. Paste sheet'!R1718="","",'S.D. Paste sheet'!R1718)</f>
        <v/>
      </c>
      <c r="S1718" s="20" t="str">
        <f>IF('S.D. Paste sheet'!S1718="","",'S.D. Paste sheet'!S1718)</f>
        <v/>
      </c>
      <c r="T1718" s="20" t="str">
        <f>IF('S.D. Paste sheet'!T1718="","",'S.D. Paste sheet'!T1718)</f>
        <v/>
      </c>
      <c r="U1718" s="20" t="str">
        <f>IF('S.D. Paste sheet'!U1718="","",'S.D. Paste sheet'!U1718)</f>
        <v/>
      </c>
      <c r="V1718" s="20" t="str">
        <f>IF('S.D. Paste sheet'!V1718="","",'S.D. Paste sheet'!V1718)</f>
        <v/>
      </c>
      <c r="W1718" s="20" t="str">
        <f>IF('S.D. Paste sheet'!W1718="","",'S.D. Paste sheet'!W1718)</f>
        <v/>
      </c>
      <c r="X1718" s="20" t="str">
        <f>IF('S.D. Paste sheet'!X1718="","",'S.D. Paste sheet'!X1718)</f>
        <v/>
      </c>
      <c r="Y1718" s="20" t="str">
        <f>IF('S.D. Paste sheet'!Y1718="","",'S.D. Paste sheet'!Y1718)</f>
        <v/>
      </c>
      <c r="Z1718" s="20" t="str">
        <f>IF('S.D. Paste sheet'!Z1718="","",'S.D. Paste sheet'!Z1718)</f>
        <v/>
      </c>
      <c r="AA1718" s="20" t="str">
        <f>IF('S.D. Paste sheet'!AA1718="","",'S.D. Paste sheet'!AA1718)</f>
        <v/>
      </c>
      <c r="AB1718" s="20" t="str">
        <f>IF('S.D. Paste sheet'!AB1718="","",'S.D. Paste sheet'!AB1718)</f>
        <v/>
      </c>
      <c r="AC1718" s="20" t="str">
        <f>IF('S.D. Paste sheet'!AC1718="","",'S.D. Paste sheet'!AC1718)</f>
        <v/>
      </c>
      <c r="AD1718" s="20" t="str">
        <f>IF('S.D. Paste sheet'!AD1718="","",'S.D. Paste sheet'!AD1718)</f>
        <v/>
      </c>
      <c r="AE1718" s="29"/>
      <c r="AF1718" t="str">
        <f>IF(AK1718="","",IF(AK1718&gt;0,COUNT($AG$2:AG1718),""))</f>
        <v/>
      </c>
      <c r="AG1718" s="25" t="str">
        <f t="shared" si="835"/>
        <v/>
      </c>
      <c r="AH1718" s="25" t="str">
        <f t="shared" si="836"/>
        <v/>
      </c>
      <c r="AI1718" s="25" t="str">
        <f t="shared" si="837"/>
        <v/>
      </c>
      <c r="AJ1718" s="25" t="str">
        <f t="shared" si="838"/>
        <v/>
      </c>
      <c r="AK1718" s="25" t="str">
        <f t="shared" si="839"/>
        <v/>
      </c>
      <c r="AL1718" s="25" t="str">
        <f t="shared" si="840"/>
        <v/>
      </c>
      <c r="AM1718" s="25" t="str">
        <f t="shared" si="841"/>
        <v/>
      </c>
      <c r="AN1718" s="25" t="str">
        <f t="shared" si="842"/>
        <v/>
      </c>
      <c r="AO1718" s="25" t="str">
        <f t="shared" si="843"/>
        <v/>
      </c>
      <c r="AP1718" s="25" t="str">
        <f t="shared" si="844"/>
        <v/>
      </c>
      <c r="AQ1718" s="25" t="str">
        <f t="shared" si="845"/>
        <v/>
      </c>
      <c r="AR1718" s="25" t="str">
        <f t="shared" si="846"/>
        <v/>
      </c>
      <c r="AS1718" s="25" t="str">
        <f t="shared" si="847"/>
        <v/>
      </c>
      <c r="AT1718" s="25" t="str">
        <f t="shared" si="848"/>
        <v/>
      </c>
      <c r="AU1718" s="25" t="str">
        <f t="shared" si="849"/>
        <v/>
      </c>
      <c r="AV1718" s="25" t="str">
        <f t="shared" si="850"/>
        <v/>
      </c>
      <c r="AX1718" t="str">
        <f>IF(BC1718="","",IF(BC1718&gt;0,COUNT($AY$2:AY1718),""))</f>
        <v/>
      </c>
      <c r="AY1718" s="25" t="str">
        <f t="shared" si="851"/>
        <v/>
      </c>
      <c r="AZ1718" s="25" t="str">
        <f t="shared" si="852"/>
        <v/>
      </c>
      <c r="BA1718" s="25" t="str">
        <f t="shared" si="853"/>
        <v/>
      </c>
      <c r="BB1718" s="25" t="str">
        <f t="shared" si="854"/>
        <v/>
      </c>
      <c r="BC1718" s="25" t="str">
        <f t="shared" si="855"/>
        <v/>
      </c>
      <c r="BD1718" s="25" t="str">
        <f t="shared" si="856"/>
        <v/>
      </c>
      <c r="BE1718" s="25" t="str">
        <f t="shared" si="857"/>
        <v/>
      </c>
      <c r="BF1718" s="25" t="str">
        <f t="shared" si="858"/>
        <v/>
      </c>
      <c r="BG1718" s="25" t="str">
        <f t="shared" si="859"/>
        <v/>
      </c>
      <c r="BH1718" s="25" t="str">
        <f t="shared" si="860"/>
        <v/>
      </c>
      <c r="BI1718" s="25" t="str">
        <f t="shared" si="861"/>
        <v/>
      </c>
      <c r="BJ1718" s="25" t="str">
        <f t="shared" si="862"/>
        <v/>
      </c>
      <c r="BK1718" s="25" t="str">
        <f t="shared" si="863"/>
        <v/>
      </c>
      <c r="BL1718" s="25" t="str">
        <f t="shared" si="864"/>
        <v/>
      </c>
      <c r="BM1718" s="25" t="str">
        <f t="shared" si="865"/>
        <v/>
      </c>
      <c r="BN1718" s="25" t="str">
        <f t="shared" si="866"/>
        <v/>
      </c>
    </row>
    <row r="1719" spans="1:66">
      <c r="A1719" s="20" t="str">
        <f>IF('S.D. Paste sheet'!A1719="","",'S.D. Paste sheet'!A1719)</f>
        <v/>
      </c>
      <c r="B1719" s="20" t="str">
        <f>IF('S.D. Paste sheet'!B1719="","",'S.D. Paste sheet'!B1719)</f>
        <v/>
      </c>
      <c r="C1719" s="20" t="str">
        <f>IF('S.D. Paste sheet'!C1719="","",'S.D. Paste sheet'!C1719)</f>
        <v/>
      </c>
      <c r="D1719" s="20" t="str">
        <f>IF('S.D. Paste sheet'!D1719="","",'S.D. Paste sheet'!D1719)</f>
        <v/>
      </c>
      <c r="E1719" s="20" t="str">
        <f>IF('S.D. Paste sheet'!E1719="","",UPPER('S.D. Paste sheet'!E1719))</f>
        <v/>
      </c>
      <c r="F1719" s="20" t="str">
        <f>IF('S.D. Paste sheet'!F1719="","",'S.D. Paste sheet'!F1719)</f>
        <v/>
      </c>
      <c r="G1719" s="20" t="str">
        <f>IF('S.D. Paste sheet'!G1719="","",UPPER('S.D. Paste sheet'!G1719))</f>
        <v/>
      </c>
      <c r="H1719" s="20" t="str">
        <f>IF('S.D. Paste sheet'!H1719="","",UPPER('S.D. Paste sheet'!H1719))</f>
        <v/>
      </c>
      <c r="I1719" s="20" t="str">
        <f>IF('S.D. Paste sheet'!I1719="","",'S.D. Paste sheet'!I1719)</f>
        <v/>
      </c>
      <c r="J1719" s="20" t="str">
        <f>IF('S.D. Paste sheet'!J1719="","",'S.D. Paste sheet'!J1719)</f>
        <v/>
      </c>
      <c r="K1719" s="20" t="str">
        <f>IF('S.D. Paste sheet'!K1719="","",'S.D. Paste sheet'!K1719)</f>
        <v/>
      </c>
      <c r="L1719" s="20" t="str">
        <f>IF('S.D. Paste sheet'!L1719="","",'S.D. Paste sheet'!L1719)</f>
        <v/>
      </c>
      <c r="M1719" s="20" t="str">
        <f>IF('S.D. Paste sheet'!M1719="","",'S.D. Paste sheet'!M1719)</f>
        <v/>
      </c>
      <c r="N1719" s="20" t="str">
        <f>IF('S.D. Paste sheet'!N1719="","",'S.D. Paste sheet'!N1719)</f>
        <v/>
      </c>
      <c r="O1719" s="20" t="str">
        <f>IF('S.D. Paste sheet'!O1719="","",'S.D. Paste sheet'!O1719)</f>
        <v/>
      </c>
      <c r="P1719" s="20" t="str">
        <f>IF('S.D. Paste sheet'!P1719="","",'S.D. Paste sheet'!P1719)</f>
        <v/>
      </c>
      <c r="Q1719" s="20" t="str">
        <f>IF('S.D. Paste sheet'!Q1719="","",'S.D. Paste sheet'!Q1719)</f>
        <v/>
      </c>
      <c r="R1719" s="20" t="str">
        <f>IF('S.D. Paste sheet'!R1719="","",'S.D. Paste sheet'!R1719)</f>
        <v/>
      </c>
      <c r="S1719" s="20" t="str">
        <f>IF('S.D. Paste sheet'!S1719="","",'S.D. Paste sheet'!S1719)</f>
        <v/>
      </c>
      <c r="T1719" s="20" t="str">
        <f>IF('S.D. Paste sheet'!T1719="","",'S.D. Paste sheet'!T1719)</f>
        <v/>
      </c>
      <c r="U1719" s="20" t="str">
        <f>IF('S.D. Paste sheet'!U1719="","",'S.D. Paste sheet'!U1719)</f>
        <v/>
      </c>
      <c r="V1719" s="20" t="str">
        <f>IF('S.D. Paste sheet'!V1719="","",'S.D. Paste sheet'!V1719)</f>
        <v/>
      </c>
      <c r="W1719" s="20" t="str">
        <f>IF('S.D. Paste sheet'!W1719="","",'S.D. Paste sheet'!W1719)</f>
        <v/>
      </c>
      <c r="X1719" s="20" t="str">
        <f>IF('S.D. Paste sheet'!X1719="","",'S.D. Paste sheet'!X1719)</f>
        <v/>
      </c>
      <c r="Y1719" s="20" t="str">
        <f>IF('S.D. Paste sheet'!Y1719="","",'S.D. Paste sheet'!Y1719)</f>
        <v/>
      </c>
      <c r="Z1719" s="20" t="str">
        <f>IF('S.D. Paste sheet'!Z1719="","",'S.D. Paste sheet'!Z1719)</f>
        <v/>
      </c>
      <c r="AA1719" s="20" t="str">
        <f>IF('S.D. Paste sheet'!AA1719="","",'S.D. Paste sheet'!AA1719)</f>
        <v/>
      </c>
      <c r="AB1719" s="20" t="str">
        <f>IF('S.D. Paste sheet'!AB1719="","",'S.D. Paste sheet'!AB1719)</f>
        <v/>
      </c>
      <c r="AC1719" s="20" t="str">
        <f>IF('S.D. Paste sheet'!AC1719="","",'S.D. Paste sheet'!AC1719)</f>
        <v/>
      </c>
      <c r="AD1719" s="20" t="str">
        <f>IF('S.D. Paste sheet'!AD1719="","",'S.D. Paste sheet'!AD1719)</f>
        <v/>
      </c>
      <c r="AE1719" s="29"/>
      <c r="AF1719" t="str">
        <f>IF(AK1719="","",IF(AK1719&gt;0,COUNT($AG$2:AG1719),""))</f>
        <v/>
      </c>
      <c r="AG1719" s="25" t="str">
        <f t="shared" si="835"/>
        <v/>
      </c>
      <c r="AH1719" s="25" t="str">
        <f t="shared" si="836"/>
        <v/>
      </c>
      <c r="AI1719" s="25" t="str">
        <f t="shared" si="837"/>
        <v/>
      </c>
      <c r="AJ1719" s="25" t="str">
        <f t="shared" si="838"/>
        <v/>
      </c>
      <c r="AK1719" s="25" t="str">
        <f t="shared" si="839"/>
        <v/>
      </c>
      <c r="AL1719" s="25" t="str">
        <f t="shared" si="840"/>
        <v/>
      </c>
      <c r="AM1719" s="25" t="str">
        <f t="shared" si="841"/>
        <v/>
      </c>
      <c r="AN1719" s="25" t="str">
        <f t="shared" si="842"/>
        <v/>
      </c>
      <c r="AO1719" s="25" t="str">
        <f t="shared" si="843"/>
        <v/>
      </c>
      <c r="AP1719" s="25" t="str">
        <f t="shared" si="844"/>
        <v/>
      </c>
      <c r="AQ1719" s="25" t="str">
        <f t="shared" si="845"/>
        <v/>
      </c>
      <c r="AR1719" s="25" t="str">
        <f t="shared" si="846"/>
        <v/>
      </c>
      <c r="AS1719" s="25" t="str">
        <f t="shared" si="847"/>
        <v/>
      </c>
      <c r="AT1719" s="25" t="str">
        <f t="shared" si="848"/>
        <v/>
      </c>
      <c r="AU1719" s="25" t="str">
        <f t="shared" si="849"/>
        <v/>
      </c>
      <c r="AV1719" s="25" t="str">
        <f t="shared" si="850"/>
        <v/>
      </c>
      <c r="AX1719" t="str">
        <f>IF(BC1719="","",IF(BC1719&gt;0,COUNT($AY$2:AY1719),""))</f>
        <v/>
      </c>
      <c r="AY1719" s="25" t="str">
        <f t="shared" si="851"/>
        <v/>
      </c>
      <c r="AZ1719" s="25" t="str">
        <f t="shared" si="852"/>
        <v/>
      </c>
      <c r="BA1719" s="25" t="str">
        <f t="shared" si="853"/>
        <v/>
      </c>
      <c r="BB1719" s="25" t="str">
        <f t="shared" si="854"/>
        <v/>
      </c>
      <c r="BC1719" s="25" t="str">
        <f t="shared" si="855"/>
        <v/>
      </c>
      <c r="BD1719" s="25" t="str">
        <f t="shared" si="856"/>
        <v/>
      </c>
      <c r="BE1719" s="25" t="str">
        <f t="shared" si="857"/>
        <v/>
      </c>
      <c r="BF1719" s="25" t="str">
        <f t="shared" si="858"/>
        <v/>
      </c>
      <c r="BG1719" s="25" t="str">
        <f t="shared" si="859"/>
        <v/>
      </c>
      <c r="BH1719" s="25" t="str">
        <f t="shared" si="860"/>
        <v/>
      </c>
      <c r="BI1719" s="25" t="str">
        <f t="shared" si="861"/>
        <v/>
      </c>
      <c r="BJ1719" s="25" t="str">
        <f t="shared" si="862"/>
        <v/>
      </c>
      <c r="BK1719" s="25" t="str">
        <f t="shared" si="863"/>
        <v/>
      </c>
      <c r="BL1719" s="25" t="str">
        <f t="shared" si="864"/>
        <v/>
      </c>
      <c r="BM1719" s="25" t="str">
        <f t="shared" si="865"/>
        <v/>
      </c>
      <c r="BN1719" s="25" t="str">
        <f t="shared" si="866"/>
        <v/>
      </c>
    </row>
    <row r="1720" spans="1:66">
      <c r="A1720" s="20" t="str">
        <f>IF('S.D. Paste sheet'!A1720="","",'S.D. Paste sheet'!A1720)</f>
        <v/>
      </c>
      <c r="B1720" s="20" t="str">
        <f>IF('S.D. Paste sheet'!B1720="","",'S.D. Paste sheet'!B1720)</f>
        <v/>
      </c>
      <c r="C1720" s="20" t="str">
        <f>IF('S.D. Paste sheet'!C1720="","",'S.D. Paste sheet'!C1720)</f>
        <v/>
      </c>
      <c r="D1720" s="20" t="str">
        <f>IF('S.D. Paste sheet'!D1720="","",'S.D. Paste sheet'!D1720)</f>
        <v/>
      </c>
      <c r="E1720" s="20" t="str">
        <f>IF('S.D. Paste sheet'!E1720="","",UPPER('S.D. Paste sheet'!E1720))</f>
        <v/>
      </c>
      <c r="F1720" s="20" t="str">
        <f>IF('S.D. Paste sheet'!F1720="","",'S.D. Paste sheet'!F1720)</f>
        <v/>
      </c>
      <c r="G1720" s="20" t="str">
        <f>IF('S.D. Paste sheet'!G1720="","",UPPER('S.D. Paste sheet'!G1720))</f>
        <v/>
      </c>
      <c r="H1720" s="20" t="str">
        <f>IF('S.D. Paste sheet'!H1720="","",UPPER('S.D. Paste sheet'!H1720))</f>
        <v/>
      </c>
      <c r="I1720" s="20" t="str">
        <f>IF('S.D. Paste sheet'!I1720="","",'S.D. Paste sheet'!I1720)</f>
        <v/>
      </c>
      <c r="J1720" s="20" t="str">
        <f>IF('S.D. Paste sheet'!J1720="","",'S.D. Paste sheet'!J1720)</f>
        <v/>
      </c>
      <c r="K1720" s="20" t="str">
        <f>IF('S.D. Paste sheet'!K1720="","",'S.D. Paste sheet'!K1720)</f>
        <v/>
      </c>
      <c r="L1720" s="20" t="str">
        <f>IF('S.D. Paste sheet'!L1720="","",'S.D. Paste sheet'!L1720)</f>
        <v/>
      </c>
      <c r="M1720" s="20" t="str">
        <f>IF('S.D. Paste sheet'!M1720="","",'S.D. Paste sheet'!M1720)</f>
        <v/>
      </c>
      <c r="N1720" s="20" t="str">
        <f>IF('S.D. Paste sheet'!N1720="","",'S.D. Paste sheet'!N1720)</f>
        <v/>
      </c>
      <c r="O1720" s="20" t="str">
        <f>IF('S.D. Paste sheet'!O1720="","",'S.D. Paste sheet'!O1720)</f>
        <v/>
      </c>
      <c r="P1720" s="20" t="str">
        <f>IF('S.D. Paste sheet'!P1720="","",'S.D. Paste sheet'!P1720)</f>
        <v/>
      </c>
      <c r="Q1720" s="20" t="str">
        <f>IF('S.D. Paste sheet'!Q1720="","",'S.D. Paste sheet'!Q1720)</f>
        <v/>
      </c>
      <c r="R1720" s="20" t="str">
        <f>IF('S.D. Paste sheet'!R1720="","",'S.D. Paste sheet'!R1720)</f>
        <v/>
      </c>
      <c r="S1720" s="20" t="str">
        <f>IF('S.D. Paste sheet'!S1720="","",'S.D. Paste sheet'!S1720)</f>
        <v/>
      </c>
      <c r="T1720" s="20" t="str">
        <f>IF('S.D. Paste sheet'!T1720="","",'S.D. Paste sheet'!T1720)</f>
        <v/>
      </c>
      <c r="U1720" s="20" t="str">
        <f>IF('S.D. Paste sheet'!U1720="","",'S.D. Paste sheet'!U1720)</f>
        <v/>
      </c>
      <c r="V1720" s="20" t="str">
        <f>IF('S.D. Paste sheet'!V1720="","",'S.D. Paste sheet'!V1720)</f>
        <v/>
      </c>
      <c r="W1720" s="20" t="str">
        <f>IF('S.D. Paste sheet'!W1720="","",'S.D. Paste sheet'!W1720)</f>
        <v/>
      </c>
      <c r="X1720" s="20" t="str">
        <f>IF('S.D. Paste sheet'!X1720="","",'S.D. Paste sheet'!X1720)</f>
        <v/>
      </c>
      <c r="Y1720" s="20" t="str">
        <f>IF('S.D. Paste sheet'!Y1720="","",'S.D. Paste sheet'!Y1720)</f>
        <v/>
      </c>
      <c r="Z1720" s="20" t="str">
        <f>IF('S.D. Paste sheet'!Z1720="","",'S.D. Paste sheet'!Z1720)</f>
        <v/>
      </c>
      <c r="AA1720" s="20" t="str">
        <f>IF('S.D. Paste sheet'!AA1720="","",'S.D. Paste sheet'!AA1720)</f>
        <v/>
      </c>
      <c r="AB1720" s="20" t="str">
        <f>IF('S.D. Paste sheet'!AB1720="","",'S.D. Paste sheet'!AB1720)</f>
        <v/>
      </c>
      <c r="AC1720" s="20" t="str">
        <f>IF('S.D. Paste sheet'!AC1720="","",'S.D. Paste sheet'!AC1720)</f>
        <v/>
      </c>
      <c r="AD1720" s="20" t="str">
        <f>IF('S.D. Paste sheet'!AD1720="","",'S.D. Paste sheet'!AD1720)</f>
        <v/>
      </c>
      <c r="AE1720" s="29"/>
      <c r="AF1720" t="str">
        <f>IF(AK1720="","",IF(AK1720&gt;0,COUNT($AG$2:AG1720),""))</f>
        <v/>
      </c>
      <c r="AG1720" s="25" t="str">
        <f t="shared" si="835"/>
        <v/>
      </c>
      <c r="AH1720" s="25" t="str">
        <f t="shared" si="836"/>
        <v/>
      </c>
      <c r="AI1720" s="25" t="str">
        <f t="shared" si="837"/>
        <v/>
      </c>
      <c r="AJ1720" s="25" t="str">
        <f t="shared" si="838"/>
        <v/>
      </c>
      <c r="AK1720" s="25" t="str">
        <f t="shared" si="839"/>
        <v/>
      </c>
      <c r="AL1720" s="25" t="str">
        <f t="shared" si="840"/>
        <v/>
      </c>
      <c r="AM1720" s="25" t="str">
        <f t="shared" si="841"/>
        <v/>
      </c>
      <c r="AN1720" s="25" t="str">
        <f t="shared" si="842"/>
        <v/>
      </c>
      <c r="AO1720" s="25" t="str">
        <f t="shared" si="843"/>
        <v/>
      </c>
      <c r="AP1720" s="25" t="str">
        <f t="shared" si="844"/>
        <v/>
      </c>
      <c r="AQ1720" s="25" t="str">
        <f t="shared" si="845"/>
        <v/>
      </c>
      <c r="AR1720" s="25" t="str">
        <f t="shared" si="846"/>
        <v/>
      </c>
      <c r="AS1720" s="25" t="str">
        <f t="shared" si="847"/>
        <v/>
      </c>
      <c r="AT1720" s="25" t="str">
        <f t="shared" si="848"/>
        <v/>
      </c>
      <c r="AU1720" s="25" t="str">
        <f t="shared" si="849"/>
        <v/>
      </c>
      <c r="AV1720" s="25" t="str">
        <f t="shared" si="850"/>
        <v/>
      </c>
      <c r="AX1720" t="str">
        <f>IF(BC1720="","",IF(BC1720&gt;0,COUNT($AY$2:AY1720),""))</f>
        <v/>
      </c>
      <c r="AY1720" s="25" t="str">
        <f t="shared" si="851"/>
        <v/>
      </c>
      <c r="AZ1720" s="25" t="str">
        <f t="shared" si="852"/>
        <v/>
      </c>
      <c r="BA1720" s="25" t="str">
        <f t="shared" si="853"/>
        <v/>
      </c>
      <c r="BB1720" s="25" t="str">
        <f t="shared" si="854"/>
        <v/>
      </c>
      <c r="BC1720" s="25" t="str">
        <f t="shared" si="855"/>
        <v/>
      </c>
      <c r="BD1720" s="25" t="str">
        <f t="shared" si="856"/>
        <v/>
      </c>
      <c r="BE1720" s="25" t="str">
        <f t="shared" si="857"/>
        <v/>
      </c>
      <c r="BF1720" s="25" t="str">
        <f t="shared" si="858"/>
        <v/>
      </c>
      <c r="BG1720" s="25" t="str">
        <f t="shared" si="859"/>
        <v/>
      </c>
      <c r="BH1720" s="25" t="str">
        <f t="shared" si="860"/>
        <v/>
      </c>
      <c r="BI1720" s="25" t="str">
        <f t="shared" si="861"/>
        <v/>
      </c>
      <c r="BJ1720" s="25" t="str">
        <f t="shared" si="862"/>
        <v/>
      </c>
      <c r="BK1720" s="25" t="str">
        <f t="shared" si="863"/>
        <v/>
      </c>
      <c r="BL1720" s="25" t="str">
        <f t="shared" si="864"/>
        <v/>
      </c>
      <c r="BM1720" s="25" t="str">
        <f t="shared" si="865"/>
        <v/>
      </c>
      <c r="BN1720" s="25" t="str">
        <f t="shared" si="866"/>
        <v/>
      </c>
    </row>
    <row r="1721" spans="1:66">
      <c r="A1721" s="20" t="str">
        <f>IF('S.D. Paste sheet'!A1721="","",'S.D. Paste sheet'!A1721)</f>
        <v/>
      </c>
      <c r="B1721" s="20" t="str">
        <f>IF('S.D. Paste sheet'!B1721="","",'S.D. Paste sheet'!B1721)</f>
        <v/>
      </c>
      <c r="C1721" s="20" t="str">
        <f>IF('S.D. Paste sheet'!C1721="","",'S.D. Paste sheet'!C1721)</f>
        <v/>
      </c>
      <c r="D1721" s="20" t="str">
        <f>IF('S.D. Paste sheet'!D1721="","",'S.D. Paste sheet'!D1721)</f>
        <v/>
      </c>
      <c r="E1721" s="20" t="str">
        <f>IF('S.D. Paste sheet'!E1721="","",UPPER('S.D. Paste sheet'!E1721))</f>
        <v/>
      </c>
      <c r="F1721" s="20" t="str">
        <f>IF('S.D. Paste sheet'!F1721="","",'S.D. Paste sheet'!F1721)</f>
        <v/>
      </c>
      <c r="G1721" s="20" t="str">
        <f>IF('S.D. Paste sheet'!G1721="","",UPPER('S.D. Paste sheet'!G1721))</f>
        <v/>
      </c>
      <c r="H1721" s="20" t="str">
        <f>IF('S.D. Paste sheet'!H1721="","",UPPER('S.D. Paste sheet'!H1721))</f>
        <v/>
      </c>
      <c r="I1721" s="20" t="str">
        <f>IF('S.D. Paste sheet'!I1721="","",'S.D. Paste sheet'!I1721)</f>
        <v/>
      </c>
      <c r="J1721" s="20" t="str">
        <f>IF('S.D. Paste sheet'!J1721="","",'S.D. Paste sheet'!J1721)</f>
        <v/>
      </c>
      <c r="K1721" s="20" t="str">
        <f>IF('S.D. Paste sheet'!K1721="","",'S.D. Paste sheet'!K1721)</f>
        <v/>
      </c>
      <c r="L1721" s="20" t="str">
        <f>IF('S.D. Paste sheet'!L1721="","",'S.D. Paste sheet'!L1721)</f>
        <v/>
      </c>
      <c r="M1721" s="20" t="str">
        <f>IF('S.D. Paste sheet'!M1721="","",'S.D. Paste sheet'!M1721)</f>
        <v/>
      </c>
      <c r="N1721" s="20" t="str">
        <f>IF('S.D. Paste sheet'!N1721="","",'S.D. Paste sheet'!N1721)</f>
        <v/>
      </c>
      <c r="O1721" s="20" t="str">
        <f>IF('S.D. Paste sheet'!O1721="","",'S.D. Paste sheet'!O1721)</f>
        <v/>
      </c>
      <c r="P1721" s="20" t="str">
        <f>IF('S.D. Paste sheet'!P1721="","",'S.D. Paste sheet'!P1721)</f>
        <v/>
      </c>
      <c r="Q1721" s="20" t="str">
        <f>IF('S.D. Paste sheet'!Q1721="","",'S.D. Paste sheet'!Q1721)</f>
        <v/>
      </c>
      <c r="R1721" s="20" t="str">
        <f>IF('S.D. Paste sheet'!R1721="","",'S.D. Paste sheet'!R1721)</f>
        <v/>
      </c>
      <c r="S1721" s="20" t="str">
        <f>IF('S.D. Paste sheet'!S1721="","",'S.D. Paste sheet'!S1721)</f>
        <v/>
      </c>
      <c r="T1721" s="20" t="str">
        <f>IF('S.D. Paste sheet'!T1721="","",'S.D. Paste sheet'!T1721)</f>
        <v/>
      </c>
      <c r="U1721" s="20" t="str">
        <f>IF('S.D. Paste sheet'!U1721="","",'S.D. Paste sheet'!U1721)</f>
        <v/>
      </c>
      <c r="V1721" s="20" t="str">
        <f>IF('S.D. Paste sheet'!V1721="","",'S.D. Paste sheet'!V1721)</f>
        <v/>
      </c>
      <c r="W1721" s="20" t="str">
        <f>IF('S.D. Paste sheet'!W1721="","",'S.D. Paste sheet'!W1721)</f>
        <v/>
      </c>
      <c r="X1721" s="20" t="str">
        <f>IF('S.D. Paste sheet'!X1721="","",'S.D. Paste sheet'!X1721)</f>
        <v/>
      </c>
      <c r="Y1721" s="20" t="str">
        <f>IF('S.D. Paste sheet'!Y1721="","",'S.D. Paste sheet'!Y1721)</f>
        <v/>
      </c>
      <c r="Z1721" s="20" t="str">
        <f>IF('S.D. Paste sheet'!Z1721="","",'S.D. Paste sheet'!Z1721)</f>
        <v/>
      </c>
      <c r="AA1721" s="20" t="str">
        <f>IF('S.D. Paste sheet'!AA1721="","",'S.D. Paste sheet'!AA1721)</f>
        <v/>
      </c>
      <c r="AB1721" s="20" t="str">
        <f>IF('S.D. Paste sheet'!AB1721="","",'S.D. Paste sheet'!AB1721)</f>
        <v/>
      </c>
      <c r="AC1721" s="20" t="str">
        <f>IF('S.D. Paste sheet'!AC1721="","",'S.D. Paste sheet'!AC1721)</f>
        <v/>
      </c>
      <c r="AD1721" s="20" t="str">
        <f>IF('S.D. Paste sheet'!AD1721="","",'S.D. Paste sheet'!AD1721)</f>
        <v/>
      </c>
      <c r="AE1721" s="29"/>
      <c r="AF1721" t="str">
        <f>IF(AK1721="","",IF(AK1721&gt;0,COUNT($AG$2:AG1721),""))</f>
        <v/>
      </c>
      <c r="AG1721" s="25" t="str">
        <f t="shared" si="835"/>
        <v/>
      </c>
      <c r="AH1721" s="25" t="str">
        <f t="shared" si="836"/>
        <v/>
      </c>
      <c r="AI1721" s="25" t="str">
        <f t="shared" si="837"/>
        <v/>
      </c>
      <c r="AJ1721" s="25" t="str">
        <f t="shared" si="838"/>
        <v/>
      </c>
      <c r="AK1721" s="25" t="str">
        <f t="shared" si="839"/>
        <v/>
      </c>
      <c r="AL1721" s="25" t="str">
        <f t="shared" si="840"/>
        <v/>
      </c>
      <c r="AM1721" s="25" t="str">
        <f t="shared" si="841"/>
        <v/>
      </c>
      <c r="AN1721" s="25" t="str">
        <f t="shared" si="842"/>
        <v/>
      </c>
      <c r="AO1721" s="25" t="str">
        <f t="shared" si="843"/>
        <v/>
      </c>
      <c r="AP1721" s="25" t="str">
        <f t="shared" si="844"/>
        <v/>
      </c>
      <c r="AQ1721" s="25" t="str">
        <f t="shared" si="845"/>
        <v/>
      </c>
      <c r="AR1721" s="25" t="str">
        <f t="shared" si="846"/>
        <v/>
      </c>
      <c r="AS1721" s="25" t="str">
        <f t="shared" si="847"/>
        <v/>
      </c>
      <c r="AT1721" s="25" t="str">
        <f t="shared" si="848"/>
        <v/>
      </c>
      <c r="AU1721" s="25" t="str">
        <f t="shared" si="849"/>
        <v/>
      </c>
      <c r="AV1721" s="25" t="str">
        <f t="shared" si="850"/>
        <v/>
      </c>
      <c r="AX1721" t="str">
        <f>IF(BC1721="","",IF(BC1721&gt;0,COUNT($AY$2:AY1721),""))</f>
        <v/>
      </c>
      <c r="AY1721" s="25" t="str">
        <f t="shared" si="851"/>
        <v/>
      </c>
      <c r="AZ1721" s="25" t="str">
        <f t="shared" si="852"/>
        <v/>
      </c>
      <c r="BA1721" s="25" t="str">
        <f t="shared" si="853"/>
        <v/>
      </c>
      <c r="BB1721" s="25" t="str">
        <f t="shared" si="854"/>
        <v/>
      </c>
      <c r="BC1721" s="25" t="str">
        <f t="shared" si="855"/>
        <v/>
      </c>
      <c r="BD1721" s="25" t="str">
        <f t="shared" si="856"/>
        <v/>
      </c>
      <c r="BE1721" s="25" t="str">
        <f t="shared" si="857"/>
        <v/>
      </c>
      <c r="BF1721" s="25" t="str">
        <f t="shared" si="858"/>
        <v/>
      </c>
      <c r="BG1721" s="25" t="str">
        <f t="shared" si="859"/>
        <v/>
      </c>
      <c r="BH1721" s="25" t="str">
        <f t="shared" si="860"/>
        <v/>
      </c>
      <c r="BI1721" s="25" t="str">
        <f t="shared" si="861"/>
        <v/>
      </c>
      <c r="BJ1721" s="25" t="str">
        <f t="shared" si="862"/>
        <v/>
      </c>
      <c r="BK1721" s="25" t="str">
        <f t="shared" si="863"/>
        <v/>
      </c>
      <c r="BL1721" s="25" t="str">
        <f t="shared" si="864"/>
        <v/>
      </c>
      <c r="BM1721" s="25" t="str">
        <f t="shared" si="865"/>
        <v/>
      </c>
      <c r="BN1721" s="25" t="str">
        <f t="shared" si="866"/>
        <v/>
      </c>
    </row>
    <row r="1722" spans="1:66">
      <c r="A1722" s="20" t="str">
        <f>IF('S.D. Paste sheet'!A1722="","",'S.D. Paste sheet'!A1722)</f>
        <v/>
      </c>
      <c r="B1722" s="20" t="str">
        <f>IF('S.D. Paste sheet'!B1722="","",'S.D. Paste sheet'!B1722)</f>
        <v/>
      </c>
      <c r="C1722" s="20" t="str">
        <f>IF('S.D. Paste sheet'!C1722="","",'S.D. Paste sheet'!C1722)</f>
        <v/>
      </c>
      <c r="D1722" s="20" t="str">
        <f>IF('S.D. Paste sheet'!D1722="","",'S.D. Paste sheet'!D1722)</f>
        <v/>
      </c>
      <c r="E1722" s="20" t="str">
        <f>IF('S.D. Paste sheet'!E1722="","",UPPER('S.D. Paste sheet'!E1722))</f>
        <v/>
      </c>
      <c r="F1722" s="20" t="str">
        <f>IF('S.D. Paste sheet'!F1722="","",'S.D. Paste sheet'!F1722)</f>
        <v/>
      </c>
      <c r="G1722" s="20" t="str">
        <f>IF('S.D. Paste sheet'!G1722="","",UPPER('S.D. Paste sheet'!G1722))</f>
        <v/>
      </c>
      <c r="H1722" s="20" t="str">
        <f>IF('S.D. Paste sheet'!H1722="","",UPPER('S.D. Paste sheet'!H1722))</f>
        <v/>
      </c>
      <c r="I1722" s="20" t="str">
        <f>IF('S.D. Paste sheet'!I1722="","",'S.D. Paste sheet'!I1722)</f>
        <v/>
      </c>
      <c r="J1722" s="20" t="str">
        <f>IF('S.D. Paste sheet'!J1722="","",'S.D. Paste sheet'!J1722)</f>
        <v/>
      </c>
      <c r="K1722" s="20" t="str">
        <f>IF('S.D. Paste sheet'!K1722="","",'S.D. Paste sheet'!K1722)</f>
        <v/>
      </c>
      <c r="L1722" s="20" t="str">
        <f>IF('S.D. Paste sheet'!L1722="","",'S.D. Paste sheet'!L1722)</f>
        <v/>
      </c>
      <c r="M1722" s="20" t="str">
        <f>IF('S.D. Paste sheet'!M1722="","",'S.D. Paste sheet'!M1722)</f>
        <v/>
      </c>
      <c r="N1722" s="20" t="str">
        <f>IF('S.D. Paste sheet'!N1722="","",'S.D. Paste sheet'!N1722)</f>
        <v/>
      </c>
      <c r="O1722" s="20" t="str">
        <f>IF('S.D. Paste sheet'!O1722="","",'S.D. Paste sheet'!O1722)</f>
        <v/>
      </c>
      <c r="P1722" s="20" t="str">
        <f>IF('S.D. Paste sheet'!P1722="","",'S.D. Paste sheet'!P1722)</f>
        <v/>
      </c>
      <c r="Q1722" s="20" t="str">
        <f>IF('S.D. Paste sheet'!Q1722="","",'S.D. Paste sheet'!Q1722)</f>
        <v/>
      </c>
      <c r="R1722" s="20" t="str">
        <f>IF('S.D. Paste sheet'!R1722="","",'S.D. Paste sheet'!R1722)</f>
        <v/>
      </c>
      <c r="S1722" s="20" t="str">
        <f>IF('S.D. Paste sheet'!S1722="","",'S.D. Paste sheet'!S1722)</f>
        <v/>
      </c>
      <c r="T1722" s="20" t="str">
        <f>IF('S.D. Paste sheet'!T1722="","",'S.D. Paste sheet'!T1722)</f>
        <v/>
      </c>
      <c r="U1722" s="20" t="str">
        <f>IF('S.D. Paste sheet'!U1722="","",'S.D. Paste sheet'!U1722)</f>
        <v/>
      </c>
      <c r="V1722" s="20" t="str">
        <f>IF('S.D. Paste sheet'!V1722="","",'S.D. Paste sheet'!V1722)</f>
        <v/>
      </c>
      <c r="W1722" s="20" t="str">
        <f>IF('S.D. Paste sheet'!W1722="","",'S.D. Paste sheet'!W1722)</f>
        <v/>
      </c>
      <c r="X1722" s="20" t="str">
        <f>IF('S.D. Paste sheet'!X1722="","",'S.D. Paste sheet'!X1722)</f>
        <v/>
      </c>
      <c r="Y1722" s="20" t="str">
        <f>IF('S.D. Paste sheet'!Y1722="","",'S.D. Paste sheet'!Y1722)</f>
        <v/>
      </c>
      <c r="Z1722" s="20" t="str">
        <f>IF('S.D. Paste sheet'!Z1722="","",'S.D. Paste sheet'!Z1722)</f>
        <v/>
      </c>
      <c r="AA1722" s="20" t="str">
        <f>IF('S.D. Paste sheet'!AA1722="","",'S.D. Paste sheet'!AA1722)</f>
        <v/>
      </c>
      <c r="AB1722" s="20" t="str">
        <f>IF('S.D. Paste sheet'!AB1722="","",'S.D. Paste sheet'!AB1722)</f>
        <v/>
      </c>
      <c r="AC1722" s="20" t="str">
        <f>IF('S.D. Paste sheet'!AC1722="","",'S.D. Paste sheet'!AC1722)</f>
        <v/>
      </c>
      <c r="AD1722" s="20" t="str">
        <f>IF('S.D. Paste sheet'!AD1722="","",'S.D. Paste sheet'!AD1722)</f>
        <v/>
      </c>
      <c r="AE1722" s="29"/>
      <c r="AF1722" t="str">
        <f>IF(AK1722="","",IF(AK1722&gt;0,COUNT($AG$2:AG1722),""))</f>
        <v/>
      </c>
      <c r="AG1722" s="25" t="str">
        <f t="shared" si="835"/>
        <v/>
      </c>
      <c r="AH1722" s="25" t="str">
        <f t="shared" si="836"/>
        <v/>
      </c>
      <c r="AI1722" s="25" t="str">
        <f t="shared" si="837"/>
        <v/>
      </c>
      <c r="AJ1722" s="25" t="str">
        <f t="shared" si="838"/>
        <v/>
      </c>
      <c r="AK1722" s="25" t="str">
        <f t="shared" si="839"/>
        <v/>
      </c>
      <c r="AL1722" s="25" t="str">
        <f t="shared" si="840"/>
        <v/>
      </c>
      <c r="AM1722" s="25" t="str">
        <f t="shared" si="841"/>
        <v/>
      </c>
      <c r="AN1722" s="25" t="str">
        <f t="shared" si="842"/>
        <v/>
      </c>
      <c r="AO1722" s="25" t="str">
        <f t="shared" si="843"/>
        <v/>
      </c>
      <c r="AP1722" s="25" t="str">
        <f t="shared" si="844"/>
        <v/>
      </c>
      <c r="AQ1722" s="25" t="str">
        <f t="shared" si="845"/>
        <v/>
      </c>
      <c r="AR1722" s="25" t="str">
        <f t="shared" si="846"/>
        <v/>
      </c>
      <c r="AS1722" s="25" t="str">
        <f t="shared" si="847"/>
        <v/>
      </c>
      <c r="AT1722" s="25" t="str">
        <f t="shared" si="848"/>
        <v/>
      </c>
      <c r="AU1722" s="25" t="str">
        <f t="shared" si="849"/>
        <v/>
      </c>
      <c r="AV1722" s="25" t="str">
        <f t="shared" si="850"/>
        <v/>
      </c>
      <c r="AX1722" t="str">
        <f>IF(BC1722="","",IF(BC1722&gt;0,COUNT($AY$2:AY1722),""))</f>
        <v/>
      </c>
      <c r="AY1722" s="25" t="str">
        <f t="shared" si="851"/>
        <v/>
      </c>
      <c r="AZ1722" s="25" t="str">
        <f t="shared" si="852"/>
        <v/>
      </c>
      <c r="BA1722" s="25" t="str">
        <f t="shared" si="853"/>
        <v/>
      </c>
      <c r="BB1722" s="25" t="str">
        <f t="shared" si="854"/>
        <v/>
      </c>
      <c r="BC1722" s="25" t="str">
        <f t="shared" si="855"/>
        <v/>
      </c>
      <c r="BD1722" s="25" t="str">
        <f t="shared" si="856"/>
        <v/>
      </c>
      <c r="BE1722" s="25" t="str">
        <f t="shared" si="857"/>
        <v/>
      </c>
      <c r="BF1722" s="25" t="str">
        <f t="shared" si="858"/>
        <v/>
      </c>
      <c r="BG1722" s="25" t="str">
        <f t="shared" si="859"/>
        <v/>
      </c>
      <c r="BH1722" s="25" t="str">
        <f t="shared" si="860"/>
        <v/>
      </c>
      <c r="BI1722" s="25" t="str">
        <f t="shared" si="861"/>
        <v/>
      </c>
      <c r="BJ1722" s="25" t="str">
        <f t="shared" si="862"/>
        <v/>
      </c>
      <c r="BK1722" s="25" t="str">
        <f t="shared" si="863"/>
        <v/>
      </c>
      <c r="BL1722" s="25" t="str">
        <f t="shared" si="864"/>
        <v/>
      </c>
      <c r="BM1722" s="25" t="str">
        <f t="shared" si="865"/>
        <v/>
      </c>
      <c r="BN1722" s="25" t="str">
        <f t="shared" si="866"/>
        <v/>
      </c>
    </row>
    <row r="1723" spans="1:66">
      <c r="A1723" s="20" t="str">
        <f>IF('S.D. Paste sheet'!A1723="","",'S.D. Paste sheet'!A1723)</f>
        <v/>
      </c>
      <c r="B1723" s="20" t="str">
        <f>IF('S.D. Paste sheet'!B1723="","",'S.D. Paste sheet'!B1723)</f>
        <v/>
      </c>
      <c r="C1723" s="20" t="str">
        <f>IF('S.D. Paste sheet'!C1723="","",'S.D. Paste sheet'!C1723)</f>
        <v/>
      </c>
      <c r="D1723" s="20" t="str">
        <f>IF('S.D. Paste sheet'!D1723="","",'S.D. Paste sheet'!D1723)</f>
        <v/>
      </c>
      <c r="E1723" s="20" t="str">
        <f>IF('S.D. Paste sheet'!E1723="","",UPPER('S.D. Paste sheet'!E1723))</f>
        <v/>
      </c>
      <c r="F1723" s="20" t="str">
        <f>IF('S.D. Paste sheet'!F1723="","",'S.D. Paste sheet'!F1723)</f>
        <v/>
      </c>
      <c r="G1723" s="20" t="str">
        <f>IF('S.D. Paste sheet'!G1723="","",UPPER('S.D. Paste sheet'!G1723))</f>
        <v/>
      </c>
      <c r="H1723" s="20" t="str">
        <f>IF('S.D. Paste sheet'!H1723="","",UPPER('S.D. Paste sheet'!H1723))</f>
        <v/>
      </c>
      <c r="I1723" s="20" t="str">
        <f>IF('S.D. Paste sheet'!I1723="","",'S.D. Paste sheet'!I1723)</f>
        <v/>
      </c>
      <c r="J1723" s="20" t="str">
        <f>IF('S.D. Paste sheet'!J1723="","",'S.D. Paste sheet'!J1723)</f>
        <v/>
      </c>
      <c r="K1723" s="20" t="str">
        <f>IF('S.D. Paste sheet'!K1723="","",'S.D. Paste sheet'!K1723)</f>
        <v/>
      </c>
      <c r="L1723" s="20" t="str">
        <f>IF('S.D. Paste sheet'!L1723="","",'S.D. Paste sheet'!L1723)</f>
        <v/>
      </c>
      <c r="M1723" s="20" t="str">
        <f>IF('S.D. Paste sheet'!M1723="","",'S.D. Paste sheet'!M1723)</f>
        <v/>
      </c>
      <c r="N1723" s="20" t="str">
        <f>IF('S.D. Paste sheet'!N1723="","",'S.D. Paste sheet'!N1723)</f>
        <v/>
      </c>
      <c r="O1723" s="20" t="str">
        <f>IF('S.D. Paste sheet'!O1723="","",'S.D. Paste sheet'!O1723)</f>
        <v/>
      </c>
      <c r="P1723" s="20" t="str">
        <f>IF('S.D. Paste sheet'!P1723="","",'S.D. Paste sheet'!P1723)</f>
        <v/>
      </c>
      <c r="Q1723" s="20" t="str">
        <f>IF('S.D. Paste sheet'!Q1723="","",'S.D. Paste sheet'!Q1723)</f>
        <v/>
      </c>
      <c r="R1723" s="20" t="str">
        <f>IF('S.D. Paste sheet'!R1723="","",'S.D. Paste sheet'!R1723)</f>
        <v/>
      </c>
      <c r="S1723" s="20" t="str">
        <f>IF('S.D. Paste sheet'!S1723="","",'S.D. Paste sheet'!S1723)</f>
        <v/>
      </c>
      <c r="T1723" s="20" t="str">
        <f>IF('S.D. Paste sheet'!T1723="","",'S.D. Paste sheet'!T1723)</f>
        <v/>
      </c>
      <c r="U1723" s="20" t="str">
        <f>IF('S.D. Paste sheet'!U1723="","",'S.D. Paste sheet'!U1723)</f>
        <v/>
      </c>
      <c r="V1723" s="20" t="str">
        <f>IF('S.D. Paste sheet'!V1723="","",'S.D. Paste sheet'!V1723)</f>
        <v/>
      </c>
      <c r="W1723" s="20" t="str">
        <f>IF('S.D. Paste sheet'!W1723="","",'S.D. Paste sheet'!W1723)</f>
        <v/>
      </c>
      <c r="X1723" s="20" t="str">
        <f>IF('S.D. Paste sheet'!X1723="","",'S.D. Paste sheet'!X1723)</f>
        <v/>
      </c>
      <c r="Y1723" s="20" t="str">
        <f>IF('S.D. Paste sheet'!Y1723="","",'S.D. Paste sheet'!Y1723)</f>
        <v/>
      </c>
      <c r="Z1723" s="20" t="str">
        <f>IF('S.D. Paste sheet'!Z1723="","",'S.D. Paste sheet'!Z1723)</f>
        <v/>
      </c>
      <c r="AA1723" s="20" t="str">
        <f>IF('S.D. Paste sheet'!AA1723="","",'S.D. Paste sheet'!AA1723)</f>
        <v/>
      </c>
      <c r="AB1723" s="20" t="str">
        <f>IF('S.D. Paste sheet'!AB1723="","",'S.D. Paste sheet'!AB1723)</f>
        <v/>
      </c>
      <c r="AC1723" s="20" t="str">
        <f>IF('S.D. Paste sheet'!AC1723="","",'S.D. Paste sheet'!AC1723)</f>
        <v/>
      </c>
      <c r="AD1723" s="20" t="str">
        <f>IF('S.D. Paste sheet'!AD1723="","",'S.D. Paste sheet'!AD1723)</f>
        <v/>
      </c>
      <c r="AE1723" s="29"/>
      <c r="AF1723" t="str">
        <f>IF(AK1723="","",IF(AK1723&gt;0,COUNT($AG$2:AG1723),""))</f>
        <v/>
      </c>
      <c r="AG1723" s="25" t="str">
        <f t="shared" si="835"/>
        <v/>
      </c>
      <c r="AH1723" s="25" t="str">
        <f t="shared" si="836"/>
        <v/>
      </c>
      <c r="AI1723" s="25" t="str">
        <f t="shared" si="837"/>
        <v/>
      </c>
      <c r="AJ1723" s="25" t="str">
        <f t="shared" si="838"/>
        <v/>
      </c>
      <c r="AK1723" s="25" t="str">
        <f t="shared" si="839"/>
        <v/>
      </c>
      <c r="AL1723" s="25" t="str">
        <f t="shared" si="840"/>
        <v/>
      </c>
      <c r="AM1723" s="25" t="str">
        <f t="shared" si="841"/>
        <v/>
      </c>
      <c r="AN1723" s="25" t="str">
        <f t="shared" si="842"/>
        <v/>
      </c>
      <c r="AO1723" s="25" t="str">
        <f t="shared" si="843"/>
        <v/>
      </c>
      <c r="AP1723" s="25" t="str">
        <f t="shared" si="844"/>
        <v/>
      </c>
      <c r="AQ1723" s="25" t="str">
        <f t="shared" si="845"/>
        <v/>
      </c>
      <c r="AR1723" s="25" t="str">
        <f t="shared" si="846"/>
        <v/>
      </c>
      <c r="AS1723" s="25" t="str">
        <f t="shared" si="847"/>
        <v/>
      </c>
      <c r="AT1723" s="25" t="str">
        <f t="shared" si="848"/>
        <v/>
      </c>
      <c r="AU1723" s="25" t="str">
        <f t="shared" si="849"/>
        <v/>
      </c>
      <c r="AV1723" s="25" t="str">
        <f t="shared" si="850"/>
        <v/>
      </c>
      <c r="AX1723" t="str">
        <f>IF(BC1723="","",IF(BC1723&gt;0,COUNT($AY$2:AY1723),""))</f>
        <v/>
      </c>
      <c r="AY1723" s="25" t="str">
        <f t="shared" si="851"/>
        <v/>
      </c>
      <c r="AZ1723" s="25" t="str">
        <f t="shared" si="852"/>
        <v/>
      </c>
      <c r="BA1723" s="25" t="str">
        <f t="shared" si="853"/>
        <v/>
      </c>
      <c r="BB1723" s="25" t="str">
        <f t="shared" si="854"/>
        <v/>
      </c>
      <c r="BC1723" s="25" t="str">
        <f t="shared" si="855"/>
        <v/>
      </c>
      <c r="BD1723" s="25" t="str">
        <f t="shared" si="856"/>
        <v/>
      </c>
      <c r="BE1723" s="25" t="str">
        <f t="shared" si="857"/>
        <v/>
      </c>
      <c r="BF1723" s="25" t="str">
        <f t="shared" si="858"/>
        <v/>
      </c>
      <c r="BG1723" s="25" t="str">
        <f t="shared" si="859"/>
        <v/>
      </c>
      <c r="BH1723" s="25" t="str">
        <f t="shared" si="860"/>
        <v/>
      </c>
      <c r="BI1723" s="25" t="str">
        <f t="shared" si="861"/>
        <v/>
      </c>
      <c r="BJ1723" s="25" t="str">
        <f t="shared" si="862"/>
        <v/>
      </c>
      <c r="BK1723" s="25" t="str">
        <f t="shared" si="863"/>
        <v/>
      </c>
      <c r="BL1723" s="25" t="str">
        <f t="shared" si="864"/>
        <v/>
      </c>
      <c r="BM1723" s="25" t="str">
        <f t="shared" si="865"/>
        <v/>
      </c>
      <c r="BN1723" s="25" t="str">
        <f t="shared" si="866"/>
        <v/>
      </c>
    </row>
    <row r="1724" spans="1:66">
      <c r="A1724" s="20" t="str">
        <f>IF('S.D. Paste sheet'!A1724="","",'S.D. Paste sheet'!A1724)</f>
        <v/>
      </c>
      <c r="B1724" s="20" t="str">
        <f>IF('S.D. Paste sheet'!B1724="","",'S.D. Paste sheet'!B1724)</f>
        <v/>
      </c>
      <c r="C1724" s="20" t="str">
        <f>IF('S.D. Paste sheet'!C1724="","",'S.D. Paste sheet'!C1724)</f>
        <v/>
      </c>
      <c r="D1724" s="20" t="str">
        <f>IF('S.D. Paste sheet'!D1724="","",'S.D. Paste sheet'!D1724)</f>
        <v/>
      </c>
      <c r="E1724" s="20" t="str">
        <f>IF('S.D. Paste sheet'!E1724="","",UPPER('S.D. Paste sheet'!E1724))</f>
        <v/>
      </c>
      <c r="F1724" s="20" t="str">
        <f>IF('S.D. Paste sheet'!F1724="","",'S.D. Paste sheet'!F1724)</f>
        <v/>
      </c>
      <c r="G1724" s="20" t="str">
        <f>IF('S.D. Paste sheet'!G1724="","",UPPER('S.D. Paste sheet'!G1724))</f>
        <v/>
      </c>
      <c r="H1724" s="20" t="str">
        <f>IF('S.D. Paste sheet'!H1724="","",UPPER('S.D. Paste sheet'!H1724))</f>
        <v/>
      </c>
      <c r="I1724" s="20" t="str">
        <f>IF('S.D. Paste sheet'!I1724="","",'S.D. Paste sheet'!I1724)</f>
        <v/>
      </c>
      <c r="J1724" s="20" t="str">
        <f>IF('S.D. Paste sheet'!J1724="","",'S.D. Paste sheet'!J1724)</f>
        <v/>
      </c>
      <c r="K1724" s="20" t="str">
        <f>IF('S.D. Paste sheet'!K1724="","",'S.D. Paste sheet'!K1724)</f>
        <v/>
      </c>
      <c r="L1724" s="20" t="str">
        <f>IF('S.D. Paste sheet'!L1724="","",'S.D. Paste sheet'!L1724)</f>
        <v/>
      </c>
      <c r="M1724" s="20" t="str">
        <f>IF('S.D. Paste sheet'!M1724="","",'S.D. Paste sheet'!M1724)</f>
        <v/>
      </c>
      <c r="N1724" s="20" t="str">
        <f>IF('S.D. Paste sheet'!N1724="","",'S.D. Paste sheet'!N1724)</f>
        <v/>
      </c>
      <c r="O1724" s="20" t="str">
        <f>IF('S.D. Paste sheet'!O1724="","",'S.D. Paste sheet'!O1724)</f>
        <v/>
      </c>
      <c r="P1724" s="20" t="str">
        <f>IF('S.D. Paste sheet'!P1724="","",'S.D. Paste sheet'!P1724)</f>
        <v/>
      </c>
      <c r="Q1724" s="20" t="str">
        <f>IF('S.D. Paste sheet'!Q1724="","",'S.D. Paste sheet'!Q1724)</f>
        <v/>
      </c>
      <c r="R1724" s="20" t="str">
        <f>IF('S.D. Paste sheet'!R1724="","",'S.D. Paste sheet'!R1724)</f>
        <v/>
      </c>
      <c r="S1724" s="20" t="str">
        <f>IF('S.D. Paste sheet'!S1724="","",'S.D. Paste sheet'!S1724)</f>
        <v/>
      </c>
      <c r="T1724" s="20" t="str">
        <f>IF('S.D. Paste sheet'!T1724="","",'S.D. Paste sheet'!T1724)</f>
        <v/>
      </c>
      <c r="U1724" s="20" t="str">
        <f>IF('S.D. Paste sheet'!U1724="","",'S.D. Paste sheet'!U1724)</f>
        <v/>
      </c>
      <c r="V1724" s="20" t="str">
        <f>IF('S.D. Paste sheet'!V1724="","",'S.D. Paste sheet'!V1724)</f>
        <v/>
      </c>
      <c r="W1724" s="20" t="str">
        <f>IF('S.D. Paste sheet'!W1724="","",'S.D. Paste sheet'!W1724)</f>
        <v/>
      </c>
      <c r="X1724" s="20" t="str">
        <f>IF('S.D. Paste sheet'!X1724="","",'S.D. Paste sheet'!X1724)</f>
        <v/>
      </c>
      <c r="Y1724" s="20" t="str">
        <f>IF('S.D. Paste sheet'!Y1724="","",'S.D. Paste sheet'!Y1724)</f>
        <v/>
      </c>
      <c r="Z1724" s="20" t="str">
        <f>IF('S.D. Paste sheet'!Z1724="","",'S.D. Paste sheet'!Z1724)</f>
        <v/>
      </c>
      <c r="AA1724" s="20" t="str">
        <f>IF('S.D. Paste sheet'!AA1724="","",'S.D. Paste sheet'!AA1724)</f>
        <v/>
      </c>
      <c r="AB1724" s="20" t="str">
        <f>IF('S.D. Paste sheet'!AB1724="","",'S.D. Paste sheet'!AB1724)</f>
        <v/>
      </c>
      <c r="AC1724" s="20" t="str">
        <f>IF('S.D. Paste sheet'!AC1724="","",'S.D. Paste sheet'!AC1724)</f>
        <v/>
      </c>
      <c r="AD1724" s="20" t="str">
        <f>IF('S.D. Paste sheet'!AD1724="","",'S.D. Paste sheet'!AD1724)</f>
        <v/>
      </c>
      <c r="AE1724" s="29"/>
      <c r="AF1724" t="str">
        <f>IF(AK1724="","",IF(AK1724&gt;0,COUNT($AG$2:AG1724),""))</f>
        <v/>
      </c>
      <c r="AG1724" s="25" t="str">
        <f t="shared" si="835"/>
        <v/>
      </c>
      <c r="AH1724" s="25" t="str">
        <f t="shared" si="836"/>
        <v/>
      </c>
      <c r="AI1724" s="25" t="str">
        <f t="shared" si="837"/>
        <v/>
      </c>
      <c r="AJ1724" s="25" t="str">
        <f t="shared" si="838"/>
        <v/>
      </c>
      <c r="AK1724" s="25" t="str">
        <f t="shared" si="839"/>
        <v/>
      </c>
      <c r="AL1724" s="25" t="str">
        <f t="shared" si="840"/>
        <v/>
      </c>
      <c r="AM1724" s="25" t="str">
        <f t="shared" si="841"/>
        <v/>
      </c>
      <c r="AN1724" s="25" t="str">
        <f t="shared" si="842"/>
        <v/>
      </c>
      <c r="AO1724" s="25" t="str">
        <f t="shared" si="843"/>
        <v/>
      </c>
      <c r="AP1724" s="25" t="str">
        <f t="shared" si="844"/>
        <v/>
      </c>
      <c r="AQ1724" s="25" t="str">
        <f t="shared" si="845"/>
        <v/>
      </c>
      <c r="AR1724" s="25" t="str">
        <f t="shared" si="846"/>
        <v/>
      </c>
      <c r="AS1724" s="25" t="str">
        <f t="shared" si="847"/>
        <v/>
      </c>
      <c r="AT1724" s="25" t="str">
        <f t="shared" si="848"/>
        <v/>
      </c>
      <c r="AU1724" s="25" t="str">
        <f t="shared" si="849"/>
        <v/>
      </c>
      <c r="AV1724" s="25" t="str">
        <f t="shared" si="850"/>
        <v/>
      </c>
      <c r="AX1724" t="str">
        <f>IF(BC1724="","",IF(BC1724&gt;0,COUNT($AY$2:AY1724),""))</f>
        <v/>
      </c>
      <c r="AY1724" s="25" t="str">
        <f t="shared" si="851"/>
        <v/>
      </c>
      <c r="AZ1724" s="25" t="str">
        <f t="shared" si="852"/>
        <v/>
      </c>
      <c r="BA1724" s="25" t="str">
        <f t="shared" si="853"/>
        <v/>
      </c>
      <c r="BB1724" s="25" t="str">
        <f t="shared" si="854"/>
        <v/>
      </c>
      <c r="BC1724" s="25" t="str">
        <f t="shared" si="855"/>
        <v/>
      </c>
      <c r="BD1724" s="25" t="str">
        <f t="shared" si="856"/>
        <v/>
      </c>
      <c r="BE1724" s="25" t="str">
        <f t="shared" si="857"/>
        <v/>
      </c>
      <c r="BF1724" s="25" t="str">
        <f t="shared" si="858"/>
        <v/>
      </c>
      <c r="BG1724" s="25" t="str">
        <f t="shared" si="859"/>
        <v/>
      </c>
      <c r="BH1724" s="25" t="str">
        <f t="shared" si="860"/>
        <v/>
      </c>
      <c r="BI1724" s="25" t="str">
        <f t="shared" si="861"/>
        <v/>
      </c>
      <c r="BJ1724" s="25" t="str">
        <f t="shared" si="862"/>
        <v/>
      </c>
      <c r="BK1724" s="25" t="str">
        <f t="shared" si="863"/>
        <v/>
      </c>
      <c r="BL1724" s="25" t="str">
        <f t="shared" si="864"/>
        <v/>
      </c>
      <c r="BM1724" s="25" t="str">
        <f t="shared" si="865"/>
        <v/>
      </c>
      <c r="BN1724" s="25" t="str">
        <f t="shared" si="866"/>
        <v/>
      </c>
    </row>
    <row r="1725" spans="1:66">
      <c r="A1725" s="20" t="str">
        <f>IF('S.D. Paste sheet'!A1725="","",'S.D. Paste sheet'!A1725)</f>
        <v/>
      </c>
      <c r="B1725" s="20" t="str">
        <f>IF('S.D. Paste sheet'!B1725="","",'S.D. Paste sheet'!B1725)</f>
        <v/>
      </c>
      <c r="C1725" s="20" t="str">
        <f>IF('S.D. Paste sheet'!C1725="","",'S.D. Paste sheet'!C1725)</f>
        <v/>
      </c>
      <c r="D1725" s="20" t="str">
        <f>IF('S.D. Paste sheet'!D1725="","",'S.D. Paste sheet'!D1725)</f>
        <v/>
      </c>
      <c r="E1725" s="20" t="str">
        <f>IF('S.D. Paste sheet'!E1725="","",UPPER('S.D. Paste sheet'!E1725))</f>
        <v/>
      </c>
      <c r="F1725" s="20" t="str">
        <f>IF('S.D. Paste sheet'!F1725="","",'S.D. Paste sheet'!F1725)</f>
        <v/>
      </c>
      <c r="G1725" s="20" t="str">
        <f>IF('S.D. Paste sheet'!G1725="","",UPPER('S.D. Paste sheet'!G1725))</f>
        <v/>
      </c>
      <c r="H1725" s="20" t="str">
        <f>IF('S.D. Paste sheet'!H1725="","",UPPER('S.D. Paste sheet'!H1725))</f>
        <v/>
      </c>
      <c r="I1725" s="20" t="str">
        <f>IF('S.D. Paste sheet'!I1725="","",'S.D. Paste sheet'!I1725)</f>
        <v/>
      </c>
      <c r="J1725" s="20" t="str">
        <f>IF('S.D. Paste sheet'!J1725="","",'S.D. Paste sheet'!J1725)</f>
        <v/>
      </c>
      <c r="K1725" s="20" t="str">
        <f>IF('S.D. Paste sheet'!K1725="","",'S.D. Paste sheet'!K1725)</f>
        <v/>
      </c>
      <c r="L1725" s="20" t="str">
        <f>IF('S.D. Paste sheet'!L1725="","",'S.D. Paste sheet'!L1725)</f>
        <v/>
      </c>
      <c r="M1725" s="20" t="str">
        <f>IF('S.D. Paste sheet'!M1725="","",'S.D. Paste sheet'!M1725)</f>
        <v/>
      </c>
      <c r="N1725" s="20" t="str">
        <f>IF('S.D. Paste sheet'!N1725="","",'S.D. Paste sheet'!N1725)</f>
        <v/>
      </c>
      <c r="O1725" s="20" t="str">
        <f>IF('S.D. Paste sheet'!O1725="","",'S.D. Paste sheet'!O1725)</f>
        <v/>
      </c>
      <c r="P1725" s="20" t="str">
        <f>IF('S.D. Paste sheet'!P1725="","",'S.D. Paste sheet'!P1725)</f>
        <v/>
      </c>
      <c r="Q1725" s="20" t="str">
        <f>IF('S.D. Paste sheet'!Q1725="","",'S.D. Paste sheet'!Q1725)</f>
        <v/>
      </c>
      <c r="R1725" s="20" t="str">
        <f>IF('S.D. Paste sheet'!R1725="","",'S.D. Paste sheet'!R1725)</f>
        <v/>
      </c>
      <c r="S1725" s="20" t="str">
        <f>IF('S.D. Paste sheet'!S1725="","",'S.D. Paste sheet'!S1725)</f>
        <v/>
      </c>
      <c r="T1725" s="20" t="str">
        <f>IF('S.D. Paste sheet'!T1725="","",'S.D. Paste sheet'!T1725)</f>
        <v/>
      </c>
      <c r="U1725" s="20" t="str">
        <f>IF('S.D. Paste sheet'!U1725="","",'S.D. Paste sheet'!U1725)</f>
        <v/>
      </c>
      <c r="V1725" s="20" t="str">
        <f>IF('S.D. Paste sheet'!V1725="","",'S.D. Paste sheet'!V1725)</f>
        <v/>
      </c>
      <c r="W1725" s="20" t="str">
        <f>IF('S.D. Paste sheet'!W1725="","",'S.D. Paste sheet'!W1725)</f>
        <v/>
      </c>
      <c r="X1725" s="20" t="str">
        <f>IF('S.D. Paste sheet'!X1725="","",'S.D. Paste sheet'!X1725)</f>
        <v/>
      </c>
      <c r="Y1725" s="20" t="str">
        <f>IF('S.D. Paste sheet'!Y1725="","",'S.D. Paste sheet'!Y1725)</f>
        <v/>
      </c>
      <c r="Z1725" s="20" t="str">
        <f>IF('S.D. Paste sheet'!Z1725="","",'S.D. Paste sheet'!Z1725)</f>
        <v/>
      </c>
      <c r="AA1725" s="20" t="str">
        <f>IF('S.D. Paste sheet'!AA1725="","",'S.D. Paste sheet'!AA1725)</f>
        <v/>
      </c>
      <c r="AB1725" s="20" t="str">
        <f>IF('S.D. Paste sheet'!AB1725="","",'S.D. Paste sheet'!AB1725)</f>
        <v/>
      </c>
      <c r="AC1725" s="20" t="str">
        <f>IF('S.D. Paste sheet'!AC1725="","",'S.D. Paste sheet'!AC1725)</f>
        <v/>
      </c>
      <c r="AD1725" s="20" t="str">
        <f>IF('S.D. Paste sheet'!AD1725="","",'S.D. Paste sheet'!AD1725)</f>
        <v/>
      </c>
      <c r="AE1725" s="29"/>
      <c r="AF1725" t="str">
        <f>IF(AK1725="","",IF(AK1725&gt;0,COUNT($AG$2:AG1725),""))</f>
        <v/>
      </c>
      <c r="AG1725" s="25" t="str">
        <f t="shared" si="835"/>
        <v/>
      </c>
      <c r="AH1725" s="25" t="str">
        <f t="shared" si="836"/>
        <v/>
      </c>
      <c r="AI1725" s="25" t="str">
        <f t="shared" si="837"/>
        <v/>
      </c>
      <c r="AJ1725" s="25" t="str">
        <f t="shared" si="838"/>
        <v/>
      </c>
      <c r="AK1725" s="25" t="str">
        <f t="shared" si="839"/>
        <v/>
      </c>
      <c r="AL1725" s="25" t="str">
        <f t="shared" si="840"/>
        <v/>
      </c>
      <c r="AM1725" s="25" t="str">
        <f t="shared" si="841"/>
        <v/>
      </c>
      <c r="AN1725" s="25" t="str">
        <f t="shared" si="842"/>
        <v/>
      </c>
      <c r="AO1725" s="25" t="str">
        <f t="shared" si="843"/>
        <v/>
      </c>
      <c r="AP1725" s="25" t="str">
        <f t="shared" si="844"/>
        <v/>
      </c>
      <c r="AQ1725" s="25" t="str">
        <f t="shared" si="845"/>
        <v/>
      </c>
      <c r="AR1725" s="25" t="str">
        <f t="shared" si="846"/>
        <v/>
      </c>
      <c r="AS1725" s="25" t="str">
        <f t="shared" si="847"/>
        <v/>
      </c>
      <c r="AT1725" s="25" t="str">
        <f t="shared" si="848"/>
        <v/>
      </c>
      <c r="AU1725" s="25" t="str">
        <f t="shared" si="849"/>
        <v/>
      </c>
      <c r="AV1725" s="25" t="str">
        <f t="shared" si="850"/>
        <v/>
      </c>
      <c r="AX1725" t="str">
        <f>IF(BC1725="","",IF(BC1725&gt;0,COUNT($AY$2:AY1725),""))</f>
        <v/>
      </c>
      <c r="AY1725" s="25" t="str">
        <f t="shared" si="851"/>
        <v/>
      </c>
      <c r="AZ1725" s="25" t="str">
        <f t="shared" si="852"/>
        <v/>
      </c>
      <c r="BA1725" s="25" t="str">
        <f t="shared" si="853"/>
        <v/>
      </c>
      <c r="BB1725" s="25" t="str">
        <f t="shared" si="854"/>
        <v/>
      </c>
      <c r="BC1725" s="25" t="str">
        <f t="shared" si="855"/>
        <v/>
      </c>
      <c r="BD1725" s="25" t="str">
        <f t="shared" si="856"/>
        <v/>
      </c>
      <c r="BE1725" s="25" t="str">
        <f t="shared" si="857"/>
        <v/>
      </c>
      <c r="BF1725" s="25" t="str">
        <f t="shared" si="858"/>
        <v/>
      </c>
      <c r="BG1725" s="25" t="str">
        <f t="shared" si="859"/>
        <v/>
      </c>
      <c r="BH1725" s="25" t="str">
        <f t="shared" si="860"/>
        <v/>
      </c>
      <c r="BI1725" s="25" t="str">
        <f t="shared" si="861"/>
        <v/>
      </c>
      <c r="BJ1725" s="25" t="str">
        <f t="shared" si="862"/>
        <v/>
      </c>
      <c r="BK1725" s="25" t="str">
        <f t="shared" si="863"/>
        <v/>
      </c>
      <c r="BL1725" s="25" t="str">
        <f t="shared" si="864"/>
        <v/>
      </c>
      <c r="BM1725" s="25" t="str">
        <f t="shared" si="865"/>
        <v/>
      </c>
      <c r="BN1725" s="25" t="str">
        <f t="shared" si="866"/>
        <v/>
      </c>
    </row>
    <row r="1726" spans="1:66">
      <c r="A1726" s="20" t="str">
        <f>IF('S.D. Paste sheet'!A1726="","",'S.D. Paste sheet'!A1726)</f>
        <v/>
      </c>
      <c r="B1726" s="20" t="str">
        <f>IF('S.D. Paste sheet'!B1726="","",'S.D. Paste sheet'!B1726)</f>
        <v/>
      </c>
      <c r="C1726" s="20" t="str">
        <f>IF('S.D. Paste sheet'!C1726="","",'S.D. Paste sheet'!C1726)</f>
        <v/>
      </c>
      <c r="D1726" s="20" t="str">
        <f>IF('S.D. Paste sheet'!D1726="","",'S.D. Paste sheet'!D1726)</f>
        <v/>
      </c>
      <c r="E1726" s="20" t="str">
        <f>IF('S.D. Paste sheet'!E1726="","",UPPER('S.D. Paste sheet'!E1726))</f>
        <v/>
      </c>
      <c r="F1726" s="20" t="str">
        <f>IF('S.D. Paste sheet'!F1726="","",'S.D. Paste sheet'!F1726)</f>
        <v/>
      </c>
      <c r="G1726" s="20" t="str">
        <f>IF('S.D. Paste sheet'!G1726="","",UPPER('S.D. Paste sheet'!G1726))</f>
        <v/>
      </c>
      <c r="H1726" s="20" t="str">
        <f>IF('S.D. Paste sheet'!H1726="","",UPPER('S.D. Paste sheet'!H1726))</f>
        <v/>
      </c>
      <c r="I1726" s="20" t="str">
        <f>IF('S.D. Paste sheet'!I1726="","",'S.D. Paste sheet'!I1726)</f>
        <v/>
      </c>
      <c r="J1726" s="20" t="str">
        <f>IF('S.D. Paste sheet'!J1726="","",'S.D. Paste sheet'!J1726)</f>
        <v/>
      </c>
      <c r="K1726" s="20" t="str">
        <f>IF('S.D. Paste sheet'!K1726="","",'S.D. Paste sheet'!K1726)</f>
        <v/>
      </c>
      <c r="L1726" s="20" t="str">
        <f>IF('S.D. Paste sheet'!L1726="","",'S.D. Paste sheet'!L1726)</f>
        <v/>
      </c>
      <c r="M1726" s="20" t="str">
        <f>IF('S.D. Paste sheet'!M1726="","",'S.D. Paste sheet'!M1726)</f>
        <v/>
      </c>
      <c r="N1726" s="20" t="str">
        <f>IF('S.D. Paste sheet'!N1726="","",'S.D. Paste sheet'!N1726)</f>
        <v/>
      </c>
      <c r="O1726" s="20" t="str">
        <f>IF('S.D. Paste sheet'!O1726="","",'S.D. Paste sheet'!O1726)</f>
        <v/>
      </c>
      <c r="P1726" s="20" t="str">
        <f>IF('S.D. Paste sheet'!P1726="","",'S.D. Paste sheet'!P1726)</f>
        <v/>
      </c>
      <c r="Q1726" s="20" t="str">
        <f>IF('S.D. Paste sheet'!Q1726="","",'S.D. Paste sheet'!Q1726)</f>
        <v/>
      </c>
      <c r="R1726" s="20" t="str">
        <f>IF('S.D. Paste sheet'!R1726="","",'S.D. Paste sheet'!R1726)</f>
        <v/>
      </c>
      <c r="S1726" s="20" t="str">
        <f>IF('S.D. Paste sheet'!S1726="","",'S.D. Paste sheet'!S1726)</f>
        <v/>
      </c>
      <c r="T1726" s="20" t="str">
        <f>IF('S.D. Paste sheet'!T1726="","",'S.D. Paste sheet'!T1726)</f>
        <v/>
      </c>
      <c r="U1726" s="20" t="str">
        <f>IF('S.D. Paste sheet'!U1726="","",'S.D. Paste sheet'!U1726)</f>
        <v/>
      </c>
      <c r="V1726" s="20" t="str">
        <f>IF('S.D. Paste sheet'!V1726="","",'S.D. Paste sheet'!V1726)</f>
        <v/>
      </c>
      <c r="W1726" s="20" t="str">
        <f>IF('S.D. Paste sheet'!W1726="","",'S.D. Paste sheet'!W1726)</f>
        <v/>
      </c>
      <c r="X1726" s="20" t="str">
        <f>IF('S.D. Paste sheet'!X1726="","",'S.D. Paste sheet'!X1726)</f>
        <v/>
      </c>
      <c r="Y1726" s="20" t="str">
        <f>IF('S.D. Paste sheet'!Y1726="","",'S.D. Paste sheet'!Y1726)</f>
        <v/>
      </c>
      <c r="Z1726" s="20" t="str">
        <f>IF('S.D. Paste sheet'!Z1726="","",'S.D. Paste sheet'!Z1726)</f>
        <v/>
      </c>
      <c r="AA1726" s="20" t="str">
        <f>IF('S.D. Paste sheet'!AA1726="","",'S.D. Paste sheet'!AA1726)</f>
        <v/>
      </c>
      <c r="AB1726" s="20" t="str">
        <f>IF('S.D. Paste sheet'!AB1726="","",'S.D. Paste sheet'!AB1726)</f>
        <v/>
      </c>
      <c r="AC1726" s="20" t="str">
        <f>IF('S.D. Paste sheet'!AC1726="","",'S.D. Paste sheet'!AC1726)</f>
        <v/>
      </c>
      <c r="AD1726" s="20" t="str">
        <f>IF('S.D. Paste sheet'!AD1726="","",'S.D. Paste sheet'!AD1726)</f>
        <v/>
      </c>
      <c r="AE1726" s="29"/>
      <c r="AF1726" t="str">
        <f>IF(AK1726="","",IF(AK1726&gt;0,COUNT($AG$2:AG1726),""))</f>
        <v/>
      </c>
      <c r="AG1726" s="25" t="str">
        <f t="shared" si="835"/>
        <v/>
      </c>
      <c r="AH1726" s="25" t="str">
        <f t="shared" si="836"/>
        <v/>
      </c>
      <c r="AI1726" s="25" t="str">
        <f t="shared" si="837"/>
        <v/>
      </c>
      <c r="AJ1726" s="25" t="str">
        <f t="shared" si="838"/>
        <v/>
      </c>
      <c r="AK1726" s="25" t="str">
        <f t="shared" si="839"/>
        <v/>
      </c>
      <c r="AL1726" s="25" t="str">
        <f t="shared" si="840"/>
        <v/>
      </c>
      <c r="AM1726" s="25" t="str">
        <f t="shared" si="841"/>
        <v/>
      </c>
      <c r="AN1726" s="25" t="str">
        <f t="shared" si="842"/>
        <v/>
      </c>
      <c r="AO1726" s="25" t="str">
        <f t="shared" si="843"/>
        <v/>
      </c>
      <c r="AP1726" s="25" t="str">
        <f t="shared" si="844"/>
        <v/>
      </c>
      <c r="AQ1726" s="25" t="str">
        <f t="shared" si="845"/>
        <v/>
      </c>
      <c r="AR1726" s="25" t="str">
        <f t="shared" si="846"/>
        <v/>
      </c>
      <c r="AS1726" s="25" t="str">
        <f t="shared" si="847"/>
        <v/>
      </c>
      <c r="AT1726" s="25" t="str">
        <f t="shared" si="848"/>
        <v/>
      </c>
      <c r="AU1726" s="25" t="str">
        <f t="shared" si="849"/>
        <v/>
      </c>
      <c r="AV1726" s="25" t="str">
        <f t="shared" si="850"/>
        <v/>
      </c>
      <c r="AX1726" t="str">
        <f>IF(BC1726="","",IF(BC1726&gt;0,COUNT($AY$2:AY1726),""))</f>
        <v/>
      </c>
      <c r="AY1726" s="25" t="str">
        <f t="shared" si="851"/>
        <v/>
      </c>
      <c r="AZ1726" s="25" t="str">
        <f t="shared" si="852"/>
        <v/>
      </c>
      <c r="BA1726" s="25" t="str">
        <f t="shared" si="853"/>
        <v/>
      </c>
      <c r="BB1726" s="25" t="str">
        <f t="shared" si="854"/>
        <v/>
      </c>
      <c r="BC1726" s="25" t="str">
        <f t="shared" si="855"/>
        <v/>
      </c>
      <c r="BD1726" s="25" t="str">
        <f t="shared" si="856"/>
        <v/>
      </c>
      <c r="BE1726" s="25" t="str">
        <f t="shared" si="857"/>
        <v/>
      </c>
      <c r="BF1726" s="25" t="str">
        <f t="shared" si="858"/>
        <v/>
      </c>
      <c r="BG1726" s="25" t="str">
        <f t="shared" si="859"/>
        <v/>
      </c>
      <c r="BH1726" s="25" t="str">
        <f t="shared" si="860"/>
        <v/>
      </c>
      <c r="BI1726" s="25" t="str">
        <f t="shared" si="861"/>
        <v/>
      </c>
      <c r="BJ1726" s="25" t="str">
        <f t="shared" si="862"/>
        <v/>
      </c>
      <c r="BK1726" s="25" t="str">
        <f t="shared" si="863"/>
        <v/>
      </c>
      <c r="BL1726" s="25" t="str">
        <f t="shared" si="864"/>
        <v/>
      </c>
      <c r="BM1726" s="25" t="str">
        <f t="shared" si="865"/>
        <v/>
      </c>
      <c r="BN1726" s="25" t="str">
        <f t="shared" si="866"/>
        <v/>
      </c>
    </row>
    <row r="1727" spans="1:66">
      <c r="A1727" s="20" t="str">
        <f>IF('S.D. Paste sheet'!A1727="","",'S.D. Paste sheet'!A1727)</f>
        <v/>
      </c>
      <c r="B1727" s="20" t="str">
        <f>IF('S.D. Paste sheet'!B1727="","",'S.D. Paste sheet'!B1727)</f>
        <v/>
      </c>
      <c r="C1727" s="20" t="str">
        <f>IF('S.D. Paste sheet'!C1727="","",'S.D. Paste sheet'!C1727)</f>
        <v/>
      </c>
      <c r="D1727" s="20" t="str">
        <f>IF('S.D. Paste sheet'!D1727="","",'S.D. Paste sheet'!D1727)</f>
        <v/>
      </c>
      <c r="E1727" s="20" t="str">
        <f>IF('S.D. Paste sheet'!E1727="","",UPPER('S.D. Paste sheet'!E1727))</f>
        <v/>
      </c>
      <c r="F1727" s="20" t="str">
        <f>IF('S.D. Paste sheet'!F1727="","",'S.D. Paste sheet'!F1727)</f>
        <v/>
      </c>
      <c r="G1727" s="20" t="str">
        <f>IF('S.D. Paste sheet'!G1727="","",UPPER('S.D. Paste sheet'!G1727))</f>
        <v/>
      </c>
      <c r="H1727" s="20" t="str">
        <f>IF('S.D. Paste sheet'!H1727="","",UPPER('S.D. Paste sheet'!H1727))</f>
        <v/>
      </c>
      <c r="I1727" s="20" t="str">
        <f>IF('S.D. Paste sheet'!I1727="","",'S.D. Paste sheet'!I1727)</f>
        <v/>
      </c>
      <c r="J1727" s="20" t="str">
        <f>IF('S.D. Paste sheet'!J1727="","",'S.D. Paste sheet'!J1727)</f>
        <v/>
      </c>
      <c r="K1727" s="20" t="str">
        <f>IF('S.D. Paste sheet'!K1727="","",'S.D. Paste sheet'!K1727)</f>
        <v/>
      </c>
      <c r="L1727" s="20" t="str">
        <f>IF('S.D. Paste sheet'!L1727="","",'S.D. Paste sheet'!L1727)</f>
        <v/>
      </c>
      <c r="M1727" s="20" t="str">
        <f>IF('S.D. Paste sheet'!M1727="","",'S.D. Paste sheet'!M1727)</f>
        <v/>
      </c>
      <c r="N1727" s="20" t="str">
        <f>IF('S.D. Paste sheet'!N1727="","",'S.D. Paste sheet'!N1727)</f>
        <v/>
      </c>
      <c r="O1727" s="20" t="str">
        <f>IF('S.D. Paste sheet'!O1727="","",'S.D. Paste sheet'!O1727)</f>
        <v/>
      </c>
      <c r="P1727" s="20" t="str">
        <f>IF('S.D. Paste sheet'!P1727="","",'S.D. Paste sheet'!P1727)</f>
        <v/>
      </c>
      <c r="Q1727" s="20" t="str">
        <f>IF('S.D. Paste sheet'!Q1727="","",'S.D. Paste sheet'!Q1727)</f>
        <v/>
      </c>
      <c r="R1727" s="20" t="str">
        <f>IF('S.D. Paste sheet'!R1727="","",'S.D. Paste sheet'!R1727)</f>
        <v/>
      </c>
      <c r="S1727" s="20" t="str">
        <f>IF('S.D. Paste sheet'!S1727="","",'S.D. Paste sheet'!S1727)</f>
        <v/>
      </c>
      <c r="T1727" s="20" t="str">
        <f>IF('S.D. Paste sheet'!T1727="","",'S.D. Paste sheet'!T1727)</f>
        <v/>
      </c>
      <c r="U1727" s="20" t="str">
        <f>IF('S.D. Paste sheet'!U1727="","",'S.D. Paste sheet'!U1727)</f>
        <v/>
      </c>
      <c r="V1727" s="20" t="str">
        <f>IF('S.D. Paste sheet'!V1727="","",'S.D. Paste sheet'!V1727)</f>
        <v/>
      </c>
      <c r="W1727" s="20" t="str">
        <f>IF('S.D. Paste sheet'!W1727="","",'S.D. Paste sheet'!W1727)</f>
        <v/>
      </c>
      <c r="X1727" s="20" t="str">
        <f>IF('S.D. Paste sheet'!X1727="","",'S.D. Paste sheet'!X1727)</f>
        <v/>
      </c>
      <c r="Y1727" s="20" t="str">
        <f>IF('S.D. Paste sheet'!Y1727="","",'S.D. Paste sheet'!Y1727)</f>
        <v/>
      </c>
      <c r="Z1727" s="20" t="str">
        <f>IF('S.D. Paste sheet'!Z1727="","",'S.D. Paste sheet'!Z1727)</f>
        <v/>
      </c>
      <c r="AA1727" s="20" t="str">
        <f>IF('S.D. Paste sheet'!AA1727="","",'S.D. Paste sheet'!AA1727)</f>
        <v/>
      </c>
      <c r="AB1727" s="20" t="str">
        <f>IF('S.D. Paste sheet'!AB1727="","",'S.D. Paste sheet'!AB1727)</f>
        <v/>
      </c>
      <c r="AC1727" s="20" t="str">
        <f>IF('S.D. Paste sheet'!AC1727="","",'S.D. Paste sheet'!AC1727)</f>
        <v/>
      </c>
      <c r="AD1727" s="20" t="str">
        <f>IF('S.D. Paste sheet'!AD1727="","",'S.D. Paste sheet'!AD1727)</f>
        <v/>
      </c>
      <c r="AE1727" s="29"/>
      <c r="AF1727" t="str">
        <f>IF(AK1727="","",IF(AK1727&gt;0,COUNT($AG$2:AG1727),""))</f>
        <v/>
      </c>
      <c r="AG1727" s="25" t="str">
        <f t="shared" si="835"/>
        <v/>
      </c>
      <c r="AH1727" s="25" t="str">
        <f t="shared" si="836"/>
        <v/>
      </c>
      <c r="AI1727" s="25" t="str">
        <f t="shared" si="837"/>
        <v/>
      </c>
      <c r="AJ1727" s="25" t="str">
        <f t="shared" si="838"/>
        <v/>
      </c>
      <c r="AK1727" s="25" t="str">
        <f t="shared" si="839"/>
        <v/>
      </c>
      <c r="AL1727" s="25" t="str">
        <f t="shared" si="840"/>
        <v/>
      </c>
      <c r="AM1727" s="25" t="str">
        <f t="shared" si="841"/>
        <v/>
      </c>
      <c r="AN1727" s="25" t="str">
        <f t="shared" si="842"/>
        <v/>
      </c>
      <c r="AO1727" s="25" t="str">
        <f t="shared" si="843"/>
        <v/>
      </c>
      <c r="AP1727" s="25" t="str">
        <f t="shared" si="844"/>
        <v/>
      </c>
      <c r="AQ1727" s="25" t="str">
        <f t="shared" si="845"/>
        <v/>
      </c>
      <c r="AR1727" s="25" t="str">
        <f t="shared" si="846"/>
        <v/>
      </c>
      <c r="AS1727" s="25" t="str">
        <f t="shared" si="847"/>
        <v/>
      </c>
      <c r="AT1727" s="25" t="str">
        <f t="shared" si="848"/>
        <v/>
      </c>
      <c r="AU1727" s="25" t="str">
        <f t="shared" si="849"/>
        <v/>
      </c>
      <c r="AV1727" s="25" t="str">
        <f t="shared" si="850"/>
        <v/>
      </c>
      <c r="AX1727" t="str">
        <f>IF(BC1727="","",IF(BC1727&gt;0,COUNT($AY$2:AY1727),""))</f>
        <v/>
      </c>
      <c r="AY1727" s="25" t="str">
        <f t="shared" si="851"/>
        <v/>
      </c>
      <c r="AZ1727" s="25" t="str">
        <f t="shared" si="852"/>
        <v/>
      </c>
      <c r="BA1727" s="25" t="str">
        <f t="shared" si="853"/>
        <v/>
      </c>
      <c r="BB1727" s="25" t="str">
        <f t="shared" si="854"/>
        <v/>
      </c>
      <c r="BC1727" s="25" t="str">
        <f t="shared" si="855"/>
        <v/>
      </c>
      <c r="BD1727" s="25" t="str">
        <f t="shared" si="856"/>
        <v/>
      </c>
      <c r="BE1727" s="25" t="str">
        <f t="shared" si="857"/>
        <v/>
      </c>
      <c r="BF1727" s="25" t="str">
        <f t="shared" si="858"/>
        <v/>
      </c>
      <c r="BG1727" s="25" t="str">
        <f t="shared" si="859"/>
        <v/>
      </c>
      <c r="BH1727" s="25" t="str">
        <f t="shared" si="860"/>
        <v/>
      </c>
      <c r="BI1727" s="25" t="str">
        <f t="shared" si="861"/>
        <v/>
      </c>
      <c r="BJ1727" s="25" t="str">
        <f t="shared" si="862"/>
        <v/>
      </c>
      <c r="BK1727" s="25" t="str">
        <f t="shared" si="863"/>
        <v/>
      </c>
      <c r="BL1727" s="25" t="str">
        <f t="shared" si="864"/>
        <v/>
      </c>
      <c r="BM1727" s="25" t="str">
        <f t="shared" si="865"/>
        <v/>
      </c>
      <c r="BN1727" s="25" t="str">
        <f t="shared" si="866"/>
        <v/>
      </c>
    </row>
    <row r="1728" spans="1:66">
      <c r="A1728" s="20" t="str">
        <f>IF('S.D. Paste sheet'!A1728="","",'S.D. Paste sheet'!A1728)</f>
        <v/>
      </c>
      <c r="B1728" s="20" t="str">
        <f>IF('S.D. Paste sheet'!B1728="","",'S.D. Paste sheet'!B1728)</f>
        <v/>
      </c>
      <c r="C1728" s="20" t="str">
        <f>IF('S.D. Paste sheet'!C1728="","",'S.D. Paste sheet'!C1728)</f>
        <v/>
      </c>
      <c r="D1728" s="20" t="str">
        <f>IF('S.D. Paste sheet'!D1728="","",'S.D. Paste sheet'!D1728)</f>
        <v/>
      </c>
      <c r="E1728" s="20" t="str">
        <f>IF('S.D. Paste sheet'!E1728="","",UPPER('S.D. Paste sheet'!E1728))</f>
        <v/>
      </c>
      <c r="F1728" s="20" t="str">
        <f>IF('S.D. Paste sheet'!F1728="","",'S.D. Paste sheet'!F1728)</f>
        <v/>
      </c>
      <c r="G1728" s="20" t="str">
        <f>IF('S.D. Paste sheet'!G1728="","",UPPER('S.D. Paste sheet'!G1728))</f>
        <v/>
      </c>
      <c r="H1728" s="20" t="str">
        <f>IF('S.D. Paste sheet'!H1728="","",UPPER('S.D. Paste sheet'!H1728))</f>
        <v/>
      </c>
      <c r="I1728" s="20" t="str">
        <f>IF('S.D. Paste sheet'!I1728="","",'S.D. Paste sheet'!I1728)</f>
        <v/>
      </c>
      <c r="J1728" s="20" t="str">
        <f>IF('S.D. Paste sheet'!J1728="","",'S.D. Paste sheet'!J1728)</f>
        <v/>
      </c>
      <c r="K1728" s="20" t="str">
        <f>IF('S.D. Paste sheet'!K1728="","",'S.D. Paste sheet'!K1728)</f>
        <v/>
      </c>
      <c r="L1728" s="20" t="str">
        <f>IF('S.D. Paste sheet'!L1728="","",'S.D. Paste sheet'!L1728)</f>
        <v/>
      </c>
      <c r="M1728" s="20" t="str">
        <f>IF('S.D. Paste sheet'!M1728="","",'S.D. Paste sheet'!M1728)</f>
        <v/>
      </c>
      <c r="N1728" s="20" t="str">
        <f>IF('S.D. Paste sheet'!N1728="","",'S.D. Paste sheet'!N1728)</f>
        <v/>
      </c>
      <c r="O1728" s="20" t="str">
        <f>IF('S.D. Paste sheet'!O1728="","",'S.D. Paste sheet'!O1728)</f>
        <v/>
      </c>
      <c r="P1728" s="20" t="str">
        <f>IF('S.D. Paste sheet'!P1728="","",'S.D. Paste sheet'!P1728)</f>
        <v/>
      </c>
      <c r="Q1728" s="20" t="str">
        <f>IF('S.D. Paste sheet'!Q1728="","",'S.D. Paste sheet'!Q1728)</f>
        <v/>
      </c>
      <c r="R1728" s="20" t="str">
        <f>IF('S.D. Paste sheet'!R1728="","",'S.D. Paste sheet'!R1728)</f>
        <v/>
      </c>
      <c r="S1728" s="20" t="str">
        <f>IF('S.D. Paste sheet'!S1728="","",'S.D. Paste sheet'!S1728)</f>
        <v/>
      </c>
      <c r="T1728" s="20" t="str">
        <f>IF('S.D. Paste sheet'!T1728="","",'S.D. Paste sheet'!T1728)</f>
        <v/>
      </c>
      <c r="U1728" s="20" t="str">
        <f>IF('S.D. Paste sheet'!U1728="","",'S.D. Paste sheet'!U1728)</f>
        <v/>
      </c>
      <c r="V1728" s="20" t="str">
        <f>IF('S.D. Paste sheet'!V1728="","",'S.D. Paste sheet'!V1728)</f>
        <v/>
      </c>
      <c r="W1728" s="20" t="str">
        <f>IF('S.D. Paste sheet'!W1728="","",'S.D. Paste sheet'!W1728)</f>
        <v/>
      </c>
      <c r="X1728" s="20" t="str">
        <f>IF('S.D. Paste sheet'!X1728="","",'S.D. Paste sheet'!X1728)</f>
        <v/>
      </c>
      <c r="Y1728" s="20" t="str">
        <f>IF('S.D. Paste sheet'!Y1728="","",'S.D. Paste sheet'!Y1728)</f>
        <v/>
      </c>
      <c r="Z1728" s="20" t="str">
        <f>IF('S.D. Paste sheet'!Z1728="","",'S.D. Paste sheet'!Z1728)</f>
        <v/>
      </c>
      <c r="AA1728" s="20" t="str">
        <f>IF('S.D. Paste sheet'!AA1728="","",'S.D. Paste sheet'!AA1728)</f>
        <v/>
      </c>
      <c r="AB1728" s="20" t="str">
        <f>IF('S.D. Paste sheet'!AB1728="","",'S.D. Paste sheet'!AB1728)</f>
        <v/>
      </c>
      <c r="AC1728" s="20" t="str">
        <f>IF('S.D. Paste sheet'!AC1728="","",'S.D. Paste sheet'!AC1728)</f>
        <v/>
      </c>
      <c r="AD1728" s="20" t="str">
        <f>IF('S.D. Paste sheet'!AD1728="","",'S.D. Paste sheet'!AD1728)</f>
        <v/>
      </c>
      <c r="AE1728" s="29"/>
      <c r="AF1728" t="str">
        <f>IF(AK1728="","",IF(AK1728&gt;0,COUNT($AG$2:AG1728),""))</f>
        <v/>
      </c>
      <c r="AG1728" s="25" t="str">
        <f t="shared" si="835"/>
        <v/>
      </c>
      <c r="AH1728" s="25" t="str">
        <f t="shared" si="836"/>
        <v/>
      </c>
      <c r="AI1728" s="25" t="str">
        <f t="shared" si="837"/>
        <v/>
      </c>
      <c r="AJ1728" s="25" t="str">
        <f t="shared" si="838"/>
        <v/>
      </c>
      <c r="AK1728" s="25" t="str">
        <f t="shared" si="839"/>
        <v/>
      </c>
      <c r="AL1728" s="25" t="str">
        <f t="shared" si="840"/>
        <v/>
      </c>
      <c r="AM1728" s="25" t="str">
        <f t="shared" si="841"/>
        <v/>
      </c>
      <c r="AN1728" s="25" t="str">
        <f t="shared" si="842"/>
        <v/>
      </c>
      <c r="AO1728" s="25" t="str">
        <f t="shared" si="843"/>
        <v/>
      </c>
      <c r="AP1728" s="25" t="str">
        <f t="shared" si="844"/>
        <v/>
      </c>
      <c r="AQ1728" s="25" t="str">
        <f t="shared" si="845"/>
        <v/>
      </c>
      <c r="AR1728" s="25" t="str">
        <f t="shared" si="846"/>
        <v/>
      </c>
      <c r="AS1728" s="25" t="str">
        <f t="shared" si="847"/>
        <v/>
      </c>
      <c r="AT1728" s="25" t="str">
        <f t="shared" si="848"/>
        <v/>
      </c>
      <c r="AU1728" s="25" t="str">
        <f t="shared" si="849"/>
        <v/>
      </c>
      <c r="AV1728" s="25" t="str">
        <f t="shared" si="850"/>
        <v/>
      </c>
      <c r="AX1728" t="str">
        <f>IF(BC1728="","",IF(BC1728&gt;0,COUNT($AY$2:AY1728),""))</f>
        <v/>
      </c>
      <c r="AY1728" s="25" t="str">
        <f t="shared" si="851"/>
        <v/>
      </c>
      <c r="AZ1728" s="25" t="str">
        <f t="shared" si="852"/>
        <v/>
      </c>
      <c r="BA1728" s="25" t="str">
        <f t="shared" si="853"/>
        <v/>
      </c>
      <c r="BB1728" s="25" t="str">
        <f t="shared" si="854"/>
        <v/>
      </c>
      <c r="BC1728" s="25" t="str">
        <f t="shared" si="855"/>
        <v/>
      </c>
      <c r="BD1728" s="25" t="str">
        <f t="shared" si="856"/>
        <v/>
      </c>
      <c r="BE1728" s="25" t="str">
        <f t="shared" si="857"/>
        <v/>
      </c>
      <c r="BF1728" s="25" t="str">
        <f t="shared" si="858"/>
        <v/>
      </c>
      <c r="BG1728" s="25" t="str">
        <f t="shared" si="859"/>
        <v/>
      </c>
      <c r="BH1728" s="25" t="str">
        <f t="shared" si="860"/>
        <v/>
      </c>
      <c r="BI1728" s="25" t="str">
        <f t="shared" si="861"/>
        <v/>
      </c>
      <c r="BJ1728" s="25" t="str">
        <f t="shared" si="862"/>
        <v/>
      </c>
      <c r="BK1728" s="25" t="str">
        <f t="shared" si="863"/>
        <v/>
      </c>
      <c r="BL1728" s="25" t="str">
        <f t="shared" si="864"/>
        <v/>
      </c>
      <c r="BM1728" s="25" t="str">
        <f t="shared" si="865"/>
        <v/>
      </c>
      <c r="BN1728" s="25" t="str">
        <f t="shared" si="866"/>
        <v/>
      </c>
    </row>
    <row r="1729" spans="1:66">
      <c r="A1729" s="20" t="str">
        <f>IF('S.D. Paste sheet'!A1729="","",'S.D. Paste sheet'!A1729)</f>
        <v/>
      </c>
      <c r="B1729" s="20" t="str">
        <f>IF('S.D. Paste sheet'!B1729="","",'S.D. Paste sheet'!B1729)</f>
        <v/>
      </c>
      <c r="C1729" s="20" t="str">
        <f>IF('S.D. Paste sheet'!C1729="","",'S.D. Paste sheet'!C1729)</f>
        <v/>
      </c>
      <c r="D1729" s="20" t="str">
        <f>IF('S.D. Paste sheet'!D1729="","",'S.D. Paste sheet'!D1729)</f>
        <v/>
      </c>
      <c r="E1729" s="20" t="str">
        <f>IF('S.D. Paste sheet'!E1729="","",UPPER('S.D. Paste sheet'!E1729))</f>
        <v/>
      </c>
      <c r="F1729" s="20" t="str">
        <f>IF('S.D. Paste sheet'!F1729="","",'S.D. Paste sheet'!F1729)</f>
        <v/>
      </c>
      <c r="G1729" s="20" t="str">
        <f>IF('S.D. Paste sheet'!G1729="","",UPPER('S.D. Paste sheet'!G1729))</f>
        <v/>
      </c>
      <c r="H1729" s="20" t="str">
        <f>IF('S.D. Paste sheet'!H1729="","",UPPER('S.D. Paste sheet'!H1729))</f>
        <v/>
      </c>
      <c r="I1729" s="20" t="str">
        <f>IF('S.D. Paste sheet'!I1729="","",'S.D. Paste sheet'!I1729)</f>
        <v/>
      </c>
      <c r="J1729" s="20" t="str">
        <f>IF('S.D. Paste sheet'!J1729="","",'S.D. Paste sheet'!J1729)</f>
        <v/>
      </c>
      <c r="K1729" s="20" t="str">
        <f>IF('S.D. Paste sheet'!K1729="","",'S.D. Paste sheet'!K1729)</f>
        <v/>
      </c>
      <c r="L1729" s="20" t="str">
        <f>IF('S.D. Paste sheet'!L1729="","",'S.D. Paste sheet'!L1729)</f>
        <v/>
      </c>
      <c r="M1729" s="20" t="str">
        <f>IF('S.D. Paste sheet'!M1729="","",'S.D. Paste sheet'!M1729)</f>
        <v/>
      </c>
      <c r="N1729" s="20" t="str">
        <f>IF('S.D. Paste sheet'!N1729="","",'S.D. Paste sheet'!N1729)</f>
        <v/>
      </c>
      <c r="O1729" s="20" t="str">
        <f>IF('S.D. Paste sheet'!O1729="","",'S.D. Paste sheet'!O1729)</f>
        <v/>
      </c>
      <c r="P1729" s="20" t="str">
        <f>IF('S.D. Paste sheet'!P1729="","",'S.D. Paste sheet'!P1729)</f>
        <v/>
      </c>
      <c r="Q1729" s="20" t="str">
        <f>IF('S.D. Paste sheet'!Q1729="","",'S.D. Paste sheet'!Q1729)</f>
        <v/>
      </c>
      <c r="R1729" s="20" t="str">
        <f>IF('S.D. Paste sheet'!R1729="","",'S.D. Paste sheet'!R1729)</f>
        <v/>
      </c>
      <c r="S1729" s="20" t="str">
        <f>IF('S.D. Paste sheet'!S1729="","",'S.D. Paste sheet'!S1729)</f>
        <v/>
      </c>
      <c r="T1729" s="20" t="str">
        <f>IF('S.D. Paste sheet'!T1729="","",'S.D. Paste sheet'!T1729)</f>
        <v/>
      </c>
      <c r="U1729" s="20" t="str">
        <f>IF('S.D. Paste sheet'!U1729="","",'S.D. Paste sheet'!U1729)</f>
        <v/>
      </c>
      <c r="V1729" s="20" t="str">
        <f>IF('S.D. Paste sheet'!V1729="","",'S.D. Paste sheet'!V1729)</f>
        <v/>
      </c>
      <c r="W1729" s="20" t="str">
        <f>IF('S.D. Paste sheet'!W1729="","",'S.D. Paste sheet'!W1729)</f>
        <v/>
      </c>
      <c r="X1729" s="20" t="str">
        <f>IF('S.D. Paste sheet'!X1729="","",'S.D. Paste sheet'!X1729)</f>
        <v/>
      </c>
      <c r="Y1729" s="20" t="str">
        <f>IF('S.D. Paste sheet'!Y1729="","",'S.D. Paste sheet'!Y1729)</f>
        <v/>
      </c>
      <c r="Z1729" s="20" t="str">
        <f>IF('S.D. Paste sheet'!Z1729="","",'S.D. Paste sheet'!Z1729)</f>
        <v/>
      </c>
      <c r="AA1729" s="20" t="str">
        <f>IF('S.D. Paste sheet'!AA1729="","",'S.D. Paste sheet'!AA1729)</f>
        <v/>
      </c>
      <c r="AB1729" s="20" t="str">
        <f>IF('S.D. Paste sheet'!AB1729="","",'S.D. Paste sheet'!AB1729)</f>
        <v/>
      </c>
      <c r="AC1729" s="20" t="str">
        <f>IF('S.D. Paste sheet'!AC1729="","",'S.D. Paste sheet'!AC1729)</f>
        <v/>
      </c>
      <c r="AD1729" s="20" t="str">
        <f>IF('S.D. Paste sheet'!AD1729="","",'S.D. Paste sheet'!AD1729)</f>
        <v/>
      </c>
      <c r="AE1729" s="29"/>
      <c r="AF1729" t="str">
        <f>IF(AK1729="","",IF(AK1729&gt;0,COUNT($AG$2:AG1729),""))</f>
        <v/>
      </c>
      <c r="AG1729" s="25" t="str">
        <f t="shared" si="835"/>
        <v/>
      </c>
      <c r="AH1729" s="25" t="str">
        <f t="shared" si="836"/>
        <v/>
      </c>
      <c r="AI1729" s="25" t="str">
        <f t="shared" si="837"/>
        <v/>
      </c>
      <c r="AJ1729" s="25" t="str">
        <f t="shared" si="838"/>
        <v/>
      </c>
      <c r="AK1729" s="25" t="str">
        <f t="shared" si="839"/>
        <v/>
      </c>
      <c r="AL1729" s="25" t="str">
        <f t="shared" si="840"/>
        <v/>
      </c>
      <c r="AM1729" s="25" t="str">
        <f t="shared" si="841"/>
        <v/>
      </c>
      <c r="AN1729" s="25" t="str">
        <f t="shared" si="842"/>
        <v/>
      </c>
      <c r="AO1729" s="25" t="str">
        <f t="shared" si="843"/>
        <v/>
      </c>
      <c r="AP1729" s="25" t="str">
        <f t="shared" si="844"/>
        <v/>
      </c>
      <c r="AQ1729" s="25" t="str">
        <f t="shared" si="845"/>
        <v/>
      </c>
      <c r="AR1729" s="25" t="str">
        <f t="shared" si="846"/>
        <v/>
      </c>
      <c r="AS1729" s="25" t="str">
        <f t="shared" si="847"/>
        <v/>
      </c>
      <c r="AT1729" s="25" t="str">
        <f t="shared" si="848"/>
        <v/>
      </c>
      <c r="AU1729" s="25" t="str">
        <f t="shared" si="849"/>
        <v/>
      </c>
      <c r="AV1729" s="25" t="str">
        <f t="shared" si="850"/>
        <v/>
      </c>
      <c r="AX1729" t="str">
        <f>IF(BC1729="","",IF(BC1729&gt;0,COUNT($AY$2:AY1729),""))</f>
        <v/>
      </c>
      <c r="AY1729" s="25" t="str">
        <f t="shared" si="851"/>
        <v/>
      </c>
      <c r="AZ1729" s="25" t="str">
        <f t="shared" si="852"/>
        <v/>
      </c>
      <c r="BA1729" s="25" t="str">
        <f t="shared" si="853"/>
        <v/>
      </c>
      <c r="BB1729" s="25" t="str">
        <f t="shared" si="854"/>
        <v/>
      </c>
      <c r="BC1729" s="25" t="str">
        <f t="shared" si="855"/>
        <v/>
      </c>
      <c r="BD1729" s="25" t="str">
        <f t="shared" si="856"/>
        <v/>
      </c>
      <c r="BE1729" s="25" t="str">
        <f t="shared" si="857"/>
        <v/>
      </c>
      <c r="BF1729" s="25" t="str">
        <f t="shared" si="858"/>
        <v/>
      </c>
      <c r="BG1729" s="25" t="str">
        <f t="shared" si="859"/>
        <v/>
      </c>
      <c r="BH1729" s="25" t="str">
        <f t="shared" si="860"/>
        <v/>
      </c>
      <c r="BI1729" s="25" t="str">
        <f t="shared" si="861"/>
        <v/>
      </c>
      <c r="BJ1729" s="25" t="str">
        <f t="shared" si="862"/>
        <v/>
      </c>
      <c r="BK1729" s="25" t="str">
        <f t="shared" si="863"/>
        <v/>
      </c>
      <c r="BL1729" s="25" t="str">
        <f t="shared" si="864"/>
        <v/>
      </c>
      <c r="BM1729" s="25" t="str">
        <f t="shared" si="865"/>
        <v/>
      </c>
      <c r="BN1729" s="25" t="str">
        <f t="shared" si="866"/>
        <v/>
      </c>
    </row>
    <row r="1730" spans="1:66">
      <c r="A1730" s="20" t="str">
        <f>IF('S.D. Paste sheet'!A1730="","",'S.D. Paste sheet'!A1730)</f>
        <v/>
      </c>
      <c r="B1730" s="20" t="str">
        <f>IF('S.D. Paste sheet'!B1730="","",'S.D. Paste sheet'!B1730)</f>
        <v/>
      </c>
      <c r="C1730" s="20" t="str">
        <f>IF('S.D. Paste sheet'!C1730="","",'S.D. Paste sheet'!C1730)</f>
        <v/>
      </c>
      <c r="D1730" s="20" t="str">
        <f>IF('S.D. Paste sheet'!D1730="","",'S.D. Paste sheet'!D1730)</f>
        <v/>
      </c>
      <c r="E1730" s="20" t="str">
        <f>IF('S.D. Paste sheet'!E1730="","",UPPER('S.D. Paste sheet'!E1730))</f>
        <v/>
      </c>
      <c r="F1730" s="20" t="str">
        <f>IF('S.D. Paste sheet'!F1730="","",'S.D. Paste sheet'!F1730)</f>
        <v/>
      </c>
      <c r="G1730" s="20" t="str">
        <f>IF('S.D. Paste sheet'!G1730="","",UPPER('S.D. Paste sheet'!G1730))</f>
        <v/>
      </c>
      <c r="H1730" s="20" t="str">
        <f>IF('S.D. Paste sheet'!H1730="","",UPPER('S.D. Paste sheet'!H1730))</f>
        <v/>
      </c>
      <c r="I1730" s="20" t="str">
        <f>IF('S.D. Paste sheet'!I1730="","",'S.D. Paste sheet'!I1730)</f>
        <v/>
      </c>
      <c r="J1730" s="20" t="str">
        <f>IF('S.D. Paste sheet'!J1730="","",'S.D. Paste sheet'!J1730)</f>
        <v/>
      </c>
      <c r="K1730" s="20" t="str">
        <f>IF('S.D. Paste sheet'!K1730="","",'S.D. Paste sheet'!K1730)</f>
        <v/>
      </c>
      <c r="L1730" s="20" t="str">
        <f>IF('S.D. Paste sheet'!L1730="","",'S.D. Paste sheet'!L1730)</f>
        <v/>
      </c>
      <c r="M1730" s="20" t="str">
        <f>IF('S.D. Paste sheet'!M1730="","",'S.D. Paste sheet'!M1730)</f>
        <v/>
      </c>
      <c r="N1730" s="20" t="str">
        <f>IF('S.D. Paste sheet'!N1730="","",'S.D. Paste sheet'!N1730)</f>
        <v/>
      </c>
      <c r="O1730" s="20" t="str">
        <f>IF('S.D. Paste sheet'!O1730="","",'S.D. Paste sheet'!O1730)</f>
        <v/>
      </c>
      <c r="P1730" s="20" t="str">
        <f>IF('S.D. Paste sheet'!P1730="","",'S.D. Paste sheet'!P1730)</f>
        <v/>
      </c>
      <c r="Q1730" s="20" t="str">
        <f>IF('S.D. Paste sheet'!Q1730="","",'S.D. Paste sheet'!Q1730)</f>
        <v/>
      </c>
      <c r="R1730" s="20" t="str">
        <f>IF('S.D. Paste sheet'!R1730="","",'S.D. Paste sheet'!R1730)</f>
        <v/>
      </c>
      <c r="S1730" s="20" t="str">
        <f>IF('S.D. Paste sheet'!S1730="","",'S.D. Paste sheet'!S1730)</f>
        <v/>
      </c>
      <c r="T1730" s="20" t="str">
        <f>IF('S.D. Paste sheet'!T1730="","",'S.D. Paste sheet'!T1730)</f>
        <v/>
      </c>
      <c r="U1730" s="20" t="str">
        <f>IF('S.D. Paste sheet'!U1730="","",'S.D. Paste sheet'!U1730)</f>
        <v/>
      </c>
      <c r="V1730" s="20" t="str">
        <f>IF('S.D. Paste sheet'!V1730="","",'S.D. Paste sheet'!V1730)</f>
        <v/>
      </c>
      <c r="W1730" s="20" t="str">
        <f>IF('S.D. Paste sheet'!W1730="","",'S.D. Paste sheet'!W1730)</f>
        <v/>
      </c>
      <c r="X1730" s="20" t="str">
        <f>IF('S.D. Paste sheet'!X1730="","",'S.D. Paste sheet'!X1730)</f>
        <v/>
      </c>
      <c r="Y1730" s="20" t="str">
        <f>IF('S.D. Paste sheet'!Y1730="","",'S.D. Paste sheet'!Y1730)</f>
        <v/>
      </c>
      <c r="Z1730" s="20" t="str">
        <f>IF('S.D. Paste sheet'!Z1730="","",'S.D. Paste sheet'!Z1730)</f>
        <v/>
      </c>
      <c r="AA1730" s="20" t="str">
        <f>IF('S.D. Paste sheet'!AA1730="","",'S.D. Paste sheet'!AA1730)</f>
        <v/>
      </c>
      <c r="AB1730" s="20" t="str">
        <f>IF('S.D. Paste sheet'!AB1730="","",'S.D. Paste sheet'!AB1730)</f>
        <v/>
      </c>
      <c r="AC1730" s="20" t="str">
        <f>IF('S.D. Paste sheet'!AC1730="","",'S.D. Paste sheet'!AC1730)</f>
        <v/>
      </c>
      <c r="AD1730" s="20" t="str">
        <f>IF('S.D. Paste sheet'!AD1730="","",'S.D. Paste sheet'!AD1730)</f>
        <v/>
      </c>
      <c r="AE1730" s="29"/>
      <c r="AF1730" t="str">
        <f>IF(AK1730="","",IF(AK1730&gt;0,COUNT($AG$2:AG1730),""))</f>
        <v/>
      </c>
      <c r="AG1730" s="25" t="str">
        <f t="shared" si="835"/>
        <v/>
      </c>
      <c r="AH1730" s="25" t="str">
        <f t="shared" si="836"/>
        <v/>
      </c>
      <c r="AI1730" s="25" t="str">
        <f t="shared" si="837"/>
        <v/>
      </c>
      <c r="AJ1730" s="25" t="str">
        <f t="shared" si="838"/>
        <v/>
      </c>
      <c r="AK1730" s="25" t="str">
        <f t="shared" si="839"/>
        <v/>
      </c>
      <c r="AL1730" s="25" t="str">
        <f t="shared" si="840"/>
        <v/>
      </c>
      <c r="AM1730" s="25" t="str">
        <f t="shared" si="841"/>
        <v/>
      </c>
      <c r="AN1730" s="25" t="str">
        <f t="shared" si="842"/>
        <v/>
      </c>
      <c r="AO1730" s="25" t="str">
        <f t="shared" si="843"/>
        <v/>
      </c>
      <c r="AP1730" s="25" t="str">
        <f t="shared" si="844"/>
        <v/>
      </c>
      <c r="AQ1730" s="25" t="str">
        <f t="shared" si="845"/>
        <v/>
      </c>
      <c r="AR1730" s="25" t="str">
        <f t="shared" si="846"/>
        <v/>
      </c>
      <c r="AS1730" s="25" t="str">
        <f t="shared" si="847"/>
        <v/>
      </c>
      <c r="AT1730" s="25" t="str">
        <f t="shared" si="848"/>
        <v/>
      </c>
      <c r="AU1730" s="25" t="str">
        <f t="shared" si="849"/>
        <v/>
      </c>
      <c r="AV1730" s="25" t="str">
        <f t="shared" si="850"/>
        <v/>
      </c>
      <c r="AX1730" t="str">
        <f>IF(BC1730="","",IF(BC1730&gt;0,COUNT($AY$2:AY1730),""))</f>
        <v/>
      </c>
      <c r="AY1730" s="25" t="str">
        <f t="shared" si="851"/>
        <v/>
      </c>
      <c r="AZ1730" s="25" t="str">
        <f t="shared" si="852"/>
        <v/>
      </c>
      <c r="BA1730" s="25" t="str">
        <f t="shared" si="853"/>
        <v/>
      </c>
      <c r="BB1730" s="25" t="str">
        <f t="shared" si="854"/>
        <v/>
      </c>
      <c r="BC1730" s="25" t="str">
        <f t="shared" si="855"/>
        <v/>
      </c>
      <c r="BD1730" s="25" t="str">
        <f t="shared" si="856"/>
        <v/>
      </c>
      <c r="BE1730" s="25" t="str">
        <f t="shared" si="857"/>
        <v/>
      </c>
      <c r="BF1730" s="25" t="str">
        <f t="shared" si="858"/>
        <v/>
      </c>
      <c r="BG1730" s="25" t="str">
        <f t="shared" si="859"/>
        <v/>
      </c>
      <c r="BH1730" s="25" t="str">
        <f t="shared" si="860"/>
        <v/>
      </c>
      <c r="BI1730" s="25" t="str">
        <f t="shared" si="861"/>
        <v/>
      </c>
      <c r="BJ1730" s="25" t="str">
        <f t="shared" si="862"/>
        <v/>
      </c>
      <c r="BK1730" s="25" t="str">
        <f t="shared" si="863"/>
        <v/>
      </c>
      <c r="BL1730" s="25" t="str">
        <f t="shared" si="864"/>
        <v/>
      </c>
      <c r="BM1730" s="25" t="str">
        <f t="shared" si="865"/>
        <v/>
      </c>
      <c r="BN1730" s="25" t="str">
        <f t="shared" si="866"/>
        <v/>
      </c>
    </row>
    <row r="1731" spans="1:66">
      <c r="A1731" s="20" t="str">
        <f>IF('S.D. Paste sheet'!A1731="","",'S.D. Paste sheet'!A1731)</f>
        <v/>
      </c>
      <c r="B1731" s="20" t="str">
        <f>IF('S.D. Paste sheet'!B1731="","",'S.D. Paste sheet'!B1731)</f>
        <v/>
      </c>
      <c r="C1731" s="20" t="str">
        <f>IF('S.D. Paste sheet'!C1731="","",'S.D. Paste sheet'!C1731)</f>
        <v/>
      </c>
      <c r="D1731" s="20" t="str">
        <f>IF('S.D. Paste sheet'!D1731="","",'S.D. Paste sheet'!D1731)</f>
        <v/>
      </c>
      <c r="E1731" s="20" t="str">
        <f>IF('S.D. Paste sheet'!E1731="","",UPPER('S.D. Paste sheet'!E1731))</f>
        <v/>
      </c>
      <c r="F1731" s="20" t="str">
        <f>IF('S.D. Paste sheet'!F1731="","",'S.D. Paste sheet'!F1731)</f>
        <v/>
      </c>
      <c r="G1731" s="20" t="str">
        <f>IF('S.D. Paste sheet'!G1731="","",UPPER('S.D. Paste sheet'!G1731))</f>
        <v/>
      </c>
      <c r="H1731" s="20" t="str">
        <f>IF('S.D. Paste sheet'!H1731="","",UPPER('S.D. Paste sheet'!H1731))</f>
        <v/>
      </c>
      <c r="I1731" s="20" t="str">
        <f>IF('S.D. Paste sheet'!I1731="","",'S.D. Paste sheet'!I1731)</f>
        <v/>
      </c>
      <c r="J1731" s="20" t="str">
        <f>IF('S.D. Paste sheet'!J1731="","",'S.D. Paste sheet'!J1731)</f>
        <v/>
      </c>
      <c r="K1731" s="20" t="str">
        <f>IF('S.D. Paste sheet'!K1731="","",'S.D. Paste sheet'!K1731)</f>
        <v/>
      </c>
      <c r="L1731" s="20" t="str">
        <f>IF('S.D. Paste sheet'!L1731="","",'S.D. Paste sheet'!L1731)</f>
        <v/>
      </c>
      <c r="M1731" s="20" t="str">
        <f>IF('S.D. Paste sheet'!M1731="","",'S.D. Paste sheet'!M1731)</f>
        <v/>
      </c>
      <c r="N1731" s="20" t="str">
        <f>IF('S.D. Paste sheet'!N1731="","",'S.D. Paste sheet'!N1731)</f>
        <v/>
      </c>
      <c r="O1731" s="20" t="str">
        <f>IF('S.D. Paste sheet'!O1731="","",'S.D. Paste sheet'!O1731)</f>
        <v/>
      </c>
      <c r="P1731" s="20" t="str">
        <f>IF('S.D. Paste sheet'!P1731="","",'S.D. Paste sheet'!P1731)</f>
        <v/>
      </c>
      <c r="Q1731" s="20" t="str">
        <f>IF('S.D. Paste sheet'!Q1731="","",'S.D. Paste sheet'!Q1731)</f>
        <v/>
      </c>
      <c r="R1731" s="20" t="str">
        <f>IF('S.D. Paste sheet'!R1731="","",'S.D. Paste sheet'!R1731)</f>
        <v/>
      </c>
      <c r="S1731" s="20" t="str">
        <f>IF('S.D. Paste sheet'!S1731="","",'S.D. Paste sheet'!S1731)</f>
        <v/>
      </c>
      <c r="T1731" s="20" t="str">
        <f>IF('S.D. Paste sheet'!T1731="","",'S.D. Paste sheet'!T1731)</f>
        <v/>
      </c>
      <c r="U1731" s="20" t="str">
        <f>IF('S.D. Paste sheet'!U1731="","",'S.D. Paste sheet'!U1731)</f>
        <v/>
      </c>
      <c r="V1731" s="20" t="str">
        <f>IF('S.D. Paste sheet'!V1731="","",'S.D. Paste sheet'!V1731)</f>
        <v/>
      </c>
      <c r="W1731" s="20" t="str">
        <f>IF('S.D. Paste sheet'!W1731="","",'S.D. Paste sheet'!W1731)</f>
        <v/>
      </c>
      <c r="X1731" s="20" t="str">
        <f>IF('S.D. Paste sheet'!X1731="","",'S.D. Paste sheet'!X1731)</f>
        <v/>
      </c>
      <c r="Y1731" s="20" t="str">
        <f>IF('S.D. Paste sheet'!Y1731="","",'S.D. Paste sheet'!Y1731)</f>
        <v/>
      </c>
      <c r="Z1731" s="20" t="str">
        <f>IF('S.D. Paste sheet'!Z1731="","",'S.D. Paste sheet'!Z1731)</f>
        <v/>
      </c>
      <c r="AA1731" s="20" t="str">
        <f>IF('S.D. Paste sheet'!AA1731="","",'S.D. Paste sheet'!AA1731)</f>
        <v/>
      </c>
      <c r="AB1731" s="20" t="str">
        <f>IF('S.D. Paste sheet'!AB1731="","",'S.D. Paste sheet'!AB1731)</f>
        <v/>
      </c>
      <c r="AC1731" s="20" t="str">
        <f>IF('S.D. Paste sheet'!AC1731="","",'S.D. Paste sheet'!AC1731)</f>
        <v/>
      </c>
      <c r="AD1731" s="20" t="str">
        <f>IF('S.D. Paste sheet'!AD1731="","",'S.D. Paste sheet'!AD1731)</f>
        <v/>
      </c>
      <c r="AE1731" s="29"/>
      <c r="AF1731" t="str">
        <f>IF(AK1731="","",IF(AK1731&gt;0,COUNT($AG$2:AG1731),""))</f>
        <v/>
      </c>
      <c r="AG1731" s="25" t="str">
        <f t="shared" ref="AG1731:AG1794" si="867">IF(AND($AJ$1=5,$A1731=5),A1731,"")</f>
        <v/>
      </c>
      <c r="AH1731" s="25" t="str">
        <f t="shared" ref="AH1731:AH1794" si="868">IF(AND($AJ$1=5,$A1731=5),B1731,"")</f>
        <v/>
      </c>
      <c r="AI1731" s="25" t="str">
        <f t="shared" ref="AI1731:AI1794" si="869">IF(AND($AJ$1=5,$A1731=5),C1731,"")</f>
        <v/>
      </c>
      <c r="AJ1731" s="25" t="str">
        <f t="shared" ref="AJ1731:AJ1794" si="870">IF(AND($AJ$1=5,$A1731=5),D1731,"")</f>
        <v/>
      </c>
      <c r="AK1731" s="25" t="str">
        <f t="shared" ref="AK1731:AK1794" si="871">IF(AND($AJ$1=5,$A1731=5),E1731,"")</f>
        <v/>
      </c>
      <c r="AL1731" s="25" t="str">
        <f t="shared" ref="AL1731:AL1794" si="872">IF(AND($AJ$1=5,$A1731=5),F1731,"")</f>
        <v/>
      </c>
      <c r="AM1731" s="25" t="str">
        <f t="shared" ref="AM1731:AM1794" si="873">IF(AND($AJ$1=5,$A1731=5),G1731,"")</f>
        <v/>
      </c>
      <c r="AN1731" s="25" t="str">
        <f t="shared" ref="AN1731:AN1794" si="874">IF(AND($AJ$1=5,$A1731=5),H1731,"")</f>
        <v/>
      </c>
      <c r="AO1731" s="25" t="str">
        <f t="shared" ref="AO1731:AO1794" si="875">IF(AND($AJ$1=5,$A1731=5),I1731,"")</f>
        <v/>
      </c>
      <c r="AP1731" s="25" t="str">
        <f t="shared" ref="AP1731:AP1794" si="876">IF(AND($AJ$1=5,$A1731=5),J1731,"")</f>
        <v/>
      </c>
      <c r="AQ1731" s="25" t="str">
        <f t="shared" ref="AQ1731:AQ1794" si="877">IF(AND($AJ$1=5,$A1731=5),K1731,"")</f>
        <v/>
      </c>
      <c r="AR1731" s="25" t="str">
        <f t="shared" ref="AR1731:AR1794" si="878">IF(AND($AJ$1=5,$A1731=5),L1731,"")</f>
        <v/>
      </c>
      <c r="AS1731" s="25" t="str">
        <f t="shared" ref="AS1731:AS1794" si="879">IF(AND($AJ$1=5,$A1731=5),M1731,"")</f>
        <v/>
      </c>
      <c r="AT1731" s="25" t="str">
        <f t="shared" ref="AT1731:AT1794" si="880">IF(AND($AJ$1=5,$A1731=5),N1731,"")</f>
        <v/>
      </c>
      <c r="AU1731" s="25" t="str">
        <f t="shared" ref="AU1731:AU1794" si="881">IF(AND($AJ$1=5,$A1731=5),O1731,"")</f>
        <v/>
      </c>
      <c r="AV1731" s="25" t="str">
        <f t="shared" ref="AV1731:AV1794" si="882">IF(AND($AJ$1=5,$A1731=5),P1731,"")</f>
        <v/>
      </c>
      <c r="AX1731" t="str">
        <f>IF(BC1731="","",IF(BC1731&gt;0,COUNT($AY$2:AY1731),""))</f>
        <v/>
      </c>
      <c r="AY1731" s="25" t="str">
        <f t="shared" ref="AY1731:AY1794" si="883">IF(AND($BB$1=5,$A1731=5,$BC$1=B1731),A1731,"")</f>
        <v/>
      </c>
      <c r="AZ1731" s="25" t="str">
        <f t="shared" ref="AZ1731:AZ1794" si="884">IF(AND($BB$1=5,$A1731=5,$BC$1=$B1731),B1731,"")</f>
        <v/>
      </c>
      <c r="BA1731" s="25" t="str">
        <f t="shared" ref="BA1731:BA1794" si="885">IF(AND($BB$1=5,$A1731=5,$BC$1=$B1731),C1731,"")</f>
        <v/>
      </c>
      <c r="BB1731" s="25" t="str">
        <f t="shared" ref="BB1731:BB1794" si="886">IF(AND($BB$1=5,$A1731=5,$BC$1=$B1731),D1731,"")</f>
        <v/>
      </c>
      <c r="BC1731" s="25" t="str">
        <f t="shared" ref="BC1731:BC1794" si="887">IF(AND($BB$1=5,$A1731=5,$BC$1=$B1731),E1731,"")</f>
        <v/>
      </c>
      <c r="BD1731" s="25" t="str">
        <f t="shared" ref="BD1731:BD1794" si="888">IF(AND($BB$1=5,$A1731=5,$BC$1=$B1731),F1731,"")</f>
        <v/>
      </c>
      <c r="BE1731" s="25" t="str">
        <f t="shared" ref="BE1731:BE1794" si="889">IF(AND($BB$1=5,$A1731=5,$BC$1=$B1731),G1731,"")</f>
        <v/>
      </c>
      <c r="BF1731" s="25" t="str">
        <f t="shared" ref="BF1731:BF1794" si="890">IF(AND($BB$1=5,$A1731=5,$BC$1=$B1731),H1731,"")</f>
        <v/>
      </c>
      <c r="BG1731" s="25" t="str">
        <f t="shared" ref="BG1731:BG1794" si="891">IF(AND($BB$1=5,$A1731=5,$BC$1=$B1731),I1731,"")</f>
        <v/>
      </c>
      <c r="BH1731" s="25" t="str">
        <f t="shared" ref="BH1731:BH1794" si="892">IF(AND($BB$1=5,$A1731=5,$BC$1=$B1731),J1731,"")</f>
        <v/>
      </c>
      <c r="BI1731" s="25" t="str">
        <f t="shared" ref="BI1731:BI1794" si="893">IF(AND($BB$1=5,$A1731=5,$BC$1=$B1731),K1731,"")</f>
        <v/>
      </c>
      <c r="BJ1731" s="25" t="str">
        <f t="shared" ref="BJ1731:BJ1794" si="894">IF(AND($BB$1=5,$A1731=5,$BC$1=$B1731),L1731,"")</f>
        <v/>
      </c>
      <c r="BK1731" s="25" t="str">
        <f t="shared" ref="BK1731:BK1794" si="895">IF(AND($BB$1=5,$A1731=5,$BC$1=$B1731),M1731,"")</f>
        <v/>
      </c>
      <c r="BL1731" s="25" t="str">
        <f t="shared" ref="BL1731:BL1794" si="896">IF(AND($BB$1=5,$A1731=5,$BC$1=$B1731),N1731,"")</f>
        <v/>
      </c>
      <c r="BM1731" s="25" t="str">
        <f t="shared" ref="BM1731:BM1794" si="897">IF(AND($BB$1=5,$A1731=5,$BC$1=$B1731),O1731,"")</f>
        <v/>
      </c>
      <c r="BN1731" s="25" t="str">
        <f t="shared" ref="BN1731:BN1794" si="898">IF(AND($BB$1=5,$A1731=5,$BC$1=$B1731),P1731,"")</f>
        <v/>
      </c>
    </row>
    <row r="1732" spans="1:66">
      <c r="A1732" s="20" t="str">
        <f>IF('S.D. Paste sheet'!A1732="","",'S.D. Paste sheet'!A1732)</f>
        <v/>
      </c>
      <c r="B1732" s="20" t="str">
        <f>IF('S.D. Paste sheet'!B1732="","",'S.D. Paste sheet'!B1732)</f>
        <v/>
      </c>
      <c r="C1732" s="20" t="str">
        <f>IF('S.D. Paste sheet'!C1732="","",'S.D. Paste sheet'!C1732)</f>
        <v/>
      </c>
      <c r="D1732" s="20" t="str">
        <f>IF('S.D. Paste sheet'!D1732="","",'S.D. Paste sheet'!D1732)</f>
        <v/>
      </c>
      <c r="E1732" s="20" t="str">
        <f>IF('S.D. Paste sheet'!E1732="","",UPPER('S.D. Paste sheet'!E1732))</f>
        <v/>
      </c>
      <c r="F1732" s="20" t="str">
        <f>IF('S.D. Paste sheet'!F1732="","",'S.D. Paste sheet'!F1732)</f>
        <v/>
      </c>
      <c r="G1732" s="20" t="str">
        <f>IF('S.D. Paste sheet'!G1732="","",UPPER('S.D. Paste sheet'!G1732))</f>
        <v/>
      </c>
      <c r="H1732" s="20" t="str">
        <f>IF('S.D. Paste sheet'!H1732="","",UPPER('S.D. Paste sheet'!H1732))</f>
        <v/>
      </c>
      <c r="I1732" s="20" t="str">
        <f>IF('S.D. Paste sheet'!I1732="","",'S.D. Paste sheet'!I1732)</f>
        <v/>
      </c>
      <c r="J1732" s="20" t="str">
        <f>IF('S.D. Paste sheet'!J1732="","",'S.D. Paste sheet'!J1732)</f>
        <v/>
      </c>
      <c r="K1732" s="20" t="str">
        <f>IF('S.D. Paste sheet'!K1732="","",'S.D. Paste sheet'!K1732)</f>
        <v/>
      </c>
      <c r="L1732" s="20" t="str">
        <f>IF('S.D. Paste sheet'!L1732="","",'S.D. Paste sheet'!L1732)</f>
        <v/>
      </c>
      <c r="M1732" s="20" t="str">
        <f>IF('S.D. Paste sheet'!M1732="","",'S.D. Paste sheet'!M1732)</f>
        <v/>
      </c>
      <c r="N1732" s="20" t="str">
        <f>IF('S.D. Paste sheet'!N1732="","",'S.D. Paste sheet'!N1732)</f>
        <v/>
      </c>
      <c r="O1732" s="20" t="str">
        <f>IF('S.D. Paste sheet'!O1732="","",'S.D. Paste sheet'!O1732)</f>
        <v/>
      </c>
      <c r="P1732" s="20" t="str">
        <f>IF('S.D. Paste sheet'!P1732="","",'S.D. Paste sheet'!P1732)</f>
        <v/>
      </c>
      <c r="Q1732" s="20" t="str">
        <f>IF('S.D. Paste sheet'!Q1732="","",'S.D. Paste sheet'!Q1732)</f>
        <v/>
      </c>
      <c r="R1732" s="20" t="str">
        <f>IF('S.D. Paste sheet'!R1732="","",'S.D. Paste sheet'!R1732)</f>
        <v/>
      </c>
      <c r="S1732" s="20" t="str">
        <f>IF('S.D. Paste sheet'!S1732="","",'S.D. Paste sheet'!S1732)</f>
        <v/>
      </c>
      <c r="T1732" s="20" t="str">
        <f>IF('S.D. Paste sheet'!T1732="","",'S.D. Paste sheet'!T1732)</f>
        <v/>
      </c>
      <c r="U1732" s="20" t="str">
        <f>IF('S.D. Paste sheet'!U1732="","",'S.D. Paste sheet'!U1732)</f>
        <v/>
      </c>
      <c r="V1732" s="20" t="str">
        <f>IF('S.D. Paste sheet'!V1732="","",'S.D. Paste sheet'!V1732)</f>
        <v/>
      </c>
      <c r="W1732" s="20" t="str">
        <f>IF('S.D. Paste sheet'!W1732="","",'S.D. Paste sheet'!W1732)</f>
        <v/>
      </c>
      <c r="X1732" s="20" t="str">
        <f>IF('S.D. Paste sheet'!X1732="","",'S.D. Paste sheet'!X1732)</f>
        <v/>
      </c>
      <c r="Y1732" s="20" t="str">
        <f>IF('S.D. Paste sheet'!Y1732="","",'S.D. Paste sheet'!Y1732)</f>
        <v/>
      </c>
      <c r="Z1732" s="20" t="str">
        <f>IF('S.D. Paste sheet'!Z1732="","",'S.D. Paste sheet'!Z1732)</f>
        <v/>
      </c>
      <c r="AA1732" s="20" t="str">
        <f>IF('S.D. Paste sheet'!AA1732="","",'S.D. Paste sheet'!AA1732)</f>
        <v/>
      </c>
      <c r="AB1732" s="20" t="str">
        <f>IF('S.D. Paste sheet'!AB1732="","",'S.D. Paste sheet'!AB1732)</f>
        <v/>
      </c>
      <c r="AC1732" s="20" t="str">
        <f>IF('S.D. Paste sheet'!AC1732="","",'S.D. Paste sheet'!AC1732)</f>
        <v/>
      </c>
      <c r="AD1732" s="20" t="str">
        <f>IF('S.D. Paste sheet'!AD1732="","",'S.D. Paste sheet'!AD1732)</f>
        <v/>
      </c>
      <c r="AE1732" s="29"/>
      <c r="AF1732" t="str">
        <f>IF(AK1732="","",IF(AK1732&gt;0,COUNT($AG$2:AG1732),""))</f>
        <v/>
      </c>
      <c r="AG1732" s="25" t="str">
        <f t="shared" si="867"/>
        <v/>
      </c>
      <c r="AH1732" s="25" t="str">
        <f t="shared" si="868"/>
        <v/>
      </c>
      <c r="AI1732" s="25" t="str">
        <f t="shared" si="869"/>
        <v/>
      </c>
      <c r="AJ1732" s="25" t="str">
        <f t="shared" si="870"/>
        <v/>
      </c>
      <c r="AK1732" s="25" t="str">
        <f t="shared" si="871"/>
        <v/>
      </c>
      <c r="AL1732" s="25" t="str">
        <f t="shared" si="872"/>
        <v/>
      </c>
      <c r="AM1732" s="25" t="str">
        <f t="shared" si="873"/>
        <v/>
      </c>
      <c r="AN1732" s="25" t="str">
        <f t="shared" si="874"/>
        <v/>
      </c>
      <c r="AO1732" s="25" t="str">
        <f t="shared" si="875"/>
        <v/>
      </c>
      <c r="AP1732" s="25" t="str">
        <f t="shared" si="876"/>
        <v/>
      </c>
      <c r="AQ1732" s="25" t="str">
        <f t="shared" si="877"/>
        <v/>
      </c>
      <c r="AR1732" s="25" t="str">
        <f t="shared" si="878"/>
        <v/>
      </c>
      <c r="AS1732" s="25" t="str">
        <f t="shared" si="879"/>
        <v/>
      </c>
      <c r="AT1732" s="25" t="str">
        <f t="shared" si="880"/>
        <v/>
      </c>
      <c r="AU1732" s="25" t="str">
        <f t="shared" si="881"/>
        <v/>
      </c>
      <c r="AV1732" s="25" t="str">
        <f t="shared" si="882"/>
        <v/>
      </c>
      <c r="AX1732" t="str">
        <f>IF(BC1732="","",IF(BC1732&gt;0,COUNT($AY$2:AY1732),""))</f>
        <v/>
      </c>
      <c r="AY1732" s="25" t="str">
        <f t="shared" si="883"/>
        <v/>
      </c>
      <c r="AZ1732" s="25" t="str">
        <f t="shared" si="884"/>
        <v/>
      </c>
      <c r="BA1732" s="25" t="str">
        <f t="shared" si="885"/>
        <v/>
      </c>
      <c r="BB1732" s="25" t="str">
        <f t="shared" si="886"/>
        <v/>
      </c>
      <c r="BC1732" s="25" t="str">
        <f t="shared" si="887"/>
        <v/>
      </c>
      <c r="BD1732" s="25" t="str">
        <f t="shared" si="888"/>
        <v/>
      </c>
      <c r="BE1732" s="25" t="str">
        <f t="shared" si="889"/>
        <v/>
      </c>
      <c r="BF1732" s="25" t="str">
        <f t="shared" si="890"/>
        <v/>
      </c>
      <c r="BG1732" s="25" t="str">
        <f t="shared" si="891"/>
        <v/>
      </c>
      <c r="BH1732" s="25" t="str">
        <f t="shared" si="892"/>
        <v/>
      </c>
      <c r="BI1732" s="25" t="str">
        <f t="shared" si="893"/>
        <v/>
      </c>
      <c r="BJ1732" s="25" t="str">
        <f t="shared" si="894"/>
        <v/>
      </c>
      <c r="BK1732" s="25" t="str">
        <f t="shared" si="895"/>
        <v/>
      </c>
      <c r="BL1732" s="25" t="str">
        <f t="shared" si="896"/>
        <v/>
      </c>
      <c r="BM1732" s="25" t="str">
        <f t="shared" si="897"/>
        <v/>
      </c>
      <c r="BN1732" s="25" t="str">
        <f t="shared" si="898"/>
        <v/>
      </c>
    </row>
    <row r="1733" spans="1:66">
      <c r="A1733" s="20" t="str">
        <f>IF('S.D. Paste sheet'!A1733="","",'S.D. Paste sheet'!A1733)</f>
        <v/>
      </c>
      <c r="B1733" s="20" t="str">
        <f>IF('S.D. Paste sheet'!B1733="","",'S.D. Paste sheet'!B1733)</f>
        <v/>
      </c>
      <c r="C1733" s="20" t="str">
        <f>IF('S.D. Paste sheet'!C1733="","",'S.D. Paste sheet'!C1733)</f>
        <v/>
      </c>
      <c r="D1733" s="20" t="str">
        <f>IF('S.D. Paste sheet'!D1733="","",'S.D. Paste sheet'!D1733)</f>
        <v/>
      </c>
      <c r="E1733" s="20" t="str">
        <f>IF('S.D. Paste sheet'!E1733="","",UPPER('S.D. Paste sheet'!E1733))</f>
        <v/>
      </c>
      <c r="F1733" s="20" t="str">
        <f>IF('S.D. Paste sheet'!F1733="","",'S.D. Paste sheet'!F1733)</f>
        <v/>
      </c>
      <c r="G1733" s="20" t="str">
        <f>IF('S.D. Paste sheet'!G1733="","",UPPER('S.D. Paste sheet'!G1733))</f>
        <v/>
      </c>
      <c r="H1733" s="20" t="str">
        <f>IF('S.D. Paste sheet'!H1733="","",UPPER('S.D. Paste sheet'!H1733))</f>
        <v/>
      </c>
      <c r="I1733" s="20" t="str">
        <f>IF('S.D. Paste sheet'!I1733="","",'S.D. Paste sheet'!I1733)</f>
        <v/>
      </c>
      <c r="J1733" s="20" t="str">
        <f>IF('S.D. Paste sheet'!J1733="","",'S.D. Paste sheet'!J1733)</f>
        <v/>
      </c>
      <c r="K1733" s="20" t="str">
        <f>IF('S.D. Paste sheet'!K1733="","",'S.D. Paste sheet'!K1733)</f>
        <v/>
      </c>
      <c r="L1733" s="20" t="str">
        <f>IF('S.D. Paste sheet'!L1733="","",'S.D. Paste sheet'!L1733)</f>
        <v/>
      </c>
      <c r="M1733" s="20" t="str">
        <f>IF('S.D. Paste sheet'!M1733="","",'S.D. Paste sheet'!M1733)</f>
        <v/>
      </c>
      <c r="N1733" s="20" t="str">
        <f>IF('S.D. Paste sheet'!N1733="","",'S.D. Paste sheet'!N1733)</f>
        <v/>
      </c>
      <c r="O1733" s="20" t="str">
        <f>IF('S.D. Paste sheet'!O1733="","",'S.D. Paste sheet'!O1733)</f>
        <v/>
      </c>
      <c r="P1733" s="20" t="str">
        <f>IF('S.D. Paste sheet'!P1733="","",'S.D. Paste sheet'!P1733)</f>
        <v/>
      </c>
      <c r="Q1733" s="20" t="str">
        <f>IF('S.D. Paste sheet'!Q1733="","",'S.D. Paste sheet'!Q1733)</f>
        <v/>
      </c>
      <c r="R1733" s="20" t="str">
        <f>IF('S.D. Paste sheet'!R1733="","",'S.D. Paste sheet'!R1733)</f>
        <v/>
      </c>
      <c r="S1733" s="20" t="str">
        <f>IF('S.D. Paste sheet'!S1733="","",'S.D. Paste sheet'!S1733)</f>
        <v/>
      </c>
      <c r="T1733" s="20" t="str">
        <f>IF('S.D. Paste sheet'!T1733="","",'S.D. Paste sheet'!T1733)</f>
        <v/>
      </c>
      <c r="U1733" s="20" t="str">
        <f>IF('S.D. Paste sheet'!U1733="","",'S.D. Paste sheet'!U1733)</f>
        <v/>
      </c>
      <c r="V1733" s="20" t="str">
        <f>IF('S.D. Paste sheet'!V1733="","",'S.D. Paste sheet'!V1733)</f>
        <v/>
      </c>
      <c r="W1733" s="20" t="str">
        <f>IF('S.D. Paste sheet'!W1733="","",'S.D. Paste sheet'!W1733)</f>
        <v/>
      </c>
      <c r="X1733" s="20" t="str">
        <f>IF('S.D. Paste sheet'!X1733="","",'S.D. Paste sheet'!X1733)</f>
        <v/>
      </c>
      <c r="Y1733" s="20" t="str">
        <f>IF('S.D. Paste sheet'!Y1733="","",'S.D. Paste sheet'!Y1733)</f>
        <v/>
      </c>
      <c r="Z1733" s="20" t="str">
        <f>IF('S.D. Paste sheet'!Z1733="","",'S.D. Paste sheet'!Z1733)</f>
        <v/>
      </c>
      <c r="AA1733" s="20" t="str">
        <f>IF('S.D. Paste sheet'!AA1733="","",'S.D. Paste sheet'!AA1733)</f>
        <v/>
      </c>
      <c r="AB1733" s="20" t="str">
        <f>IF('S.D. Paste sheet'!AB1733="","",'S.D. Paste sheet'!AB1733)</f>
        <v/>
      </c>
      <c r="AC1733" s="20" t="str">
        <f>IF('S.D. Paste sheet'!AC1733="","",'S.D. Paste sheet'!AC1733)</f>
        <v/>
      </c>
      <c r="AD1733" s="20" t="str">
        <f>IF('S.D. Paste sheet'!AD1733="","",'S.D. Paste sheet'!AD1733)</f>
        <v/>
      </c>
      <c r="AE1733" s="29"/>
      <c r="AF1733" t="str">
        <f>IF(AK1733="","",IF(AK1733&gt;0,COUNT($AG$2:AG1733),""))</f>
        <v/>
      </c>
      <c r="AG1733" s="25" t="str">
        <f t="shared" si="867"/>
        <v/>
      </c>
      <c r="AH1733" s="25" t="str">
        <f t="shared" si="868"/>
        <v/>
      </c>
      <c r="AI1733" s="25" t="str">
        <f t="shared" si="869"/>
        <v/>
      </c>
      <c r="AJ1733" s="25" t="str">
        <f t="shared" si="870"/>
        <v/>
      </c>
      <c r="AK1733" s="25" t="str">
        <f t="shared" si="871"/>
        <v/>
      </c>
      <c r="AL1733" s="25" t="str">
        <f t="shared" si="872"/>
        <v/>
      </c>
      <c r="AM1733" s="25" t="str">
        <f t="shared" si="873"/>
        <v/>
      </c>
      <c r="AN1733" s="25" t="str">
        <f t="shared" si="874"/>
        <v/>
      </c>
      <c r="AO1733" s="25" t="str">
        <f t="shared" si="875"/>
        <v/>
      </c>
      <c r="AP1733" s="25" t="str">
        <f t="shared" si="876"/>
        <v/>
      </c>
      <c r="AQ1733" s="25" t="str">
        <f t="shared" si="877"/>
        <v/>
      </c>
      <c r="AR1733" s="25" t="str">
        <f t="shared" si="878"/>
        <v/>
      </c>
      <c r="AS1733" s="25" t="str">
        <f t="shared" si="879"/>
        <v/>
      </c>
      <c r="AT1733" s="25" t="str">
        <f t="shared" si="880"/>
        <v/>
      </c>
      <c r="AU1733" s="25" t="str">
        <f t="shared" si="881"/>
        <v/>
      </c>
      <c r="AV1733" s="25" t="str">
        <f t="shared" si="882"/>
        <v/>
      </c>
      <c r="AX1733" t="str">
        <f>IF(BC1733="","",IF(BC1733&gt;0,COUNT($AY$2:AY1733),""))</f>
        <v/>
      </c>
      <c r="AY1733" s="25" t="str">
        <f t="shared" si="883"/>
        <v/>
      </c>
      <c r="AZ1733" s="25" t="str">
        <f t="shared" si="884"/>
        <v/>
      </c>
      <c r="BA1733" s="25" t="str">
        <f t="shared" si="885"/>
        <v/>
      </c>
      <c r="BB1733" s="25" t="str">
        <f t="shared" si="886"/>
        <v/>
      </c>
      <c r="BC1733" s="25" t="str">
        <f t="shared" si="887"/>
        <v/>
      </c>
      <c r="BD1733" s="25" t="str">
        <f t="shared" si="888"/>
        <v/>
      </c>
      <c r="BE1733" s="25" t="str">
        <f t="shared" si="889"/>
        <v/>
      </c>
      <c r="BF1733" s="25" t="str">
        <f t="shared" si="890"/>
        <v/>
      </c>
      <c r="BG1733" s="25" t="str">
        <f t="shared" si="891"/>
        <v/>
      </c>
      <c r="BH1733" s="25" t="str">
        <f t="shared" si="892"/>
        <v/>
      </c>
      <c r="BI1733" s="25" t="str">
        <f t="shared" si="893"/>
        <v/>
      </c>
      <c r="BJ1733" s="25" t="str">
        <f t="shared" si="894"/>
        <v/>
      </c>
      <c r="BK1733" s="25" t="str">
        <f t="shared" si="895"/>
        <v/>
      </c>
      <c r="BL1733" s="25" t="str">
        <f t="shared" si="896"/>
        <v/>
      </c>
      <c r="BM1733" s="25" t="str">
        <f t="shared" si="897"/>
        <v/>
      </c>
      <c r="BN1733" s="25" t="str">
        <f t="shared" si="898"/>
        <v/>
      </c>
    </row>
    <row r="1734" spans="1:66">
      <c r="A1734" s="20" t="str">
        <f>IF('S.D. Paste sheet'!A1734="","",'S.D. Paste sheet'!A1734)</f>
        <v/>
      </c>
      <c r="B1734" s="20" t="str">
        <f>IF('S.D. Paste sheet'!B1734="","",'S.D. Paste sheet'!B1734)</f>
        <v/>
      </c>
      <c r="C1734" s="20" t="str">
        <f>IF('S.D. Paste sheet'!C1734="","",'S.D. Paste sheet'!C1734)</f>
        <v/>
      </c>
      <c r="D1734" s="20" t="str">
        <f>IF('S.D. Paste sheet'!D1734="","",'S.D. Paste sheet'!D1734)</f>
        <v/>
      </c>
      <c r="E1734" s="20" t="str">
        <f>IF('S.D. Paste sheet'!E1734="","",UPPER('S.D. Paste sheet'!E1734))</f>
        <v/>
      </c>
      <c r="F1734" s="20" t="str">
        <f>IF('S.D. Paste sheet'!F1734="","",'S.D. Paste sheet'!F1734)</f>
        <v/>
      </c>
      <c r="G1734" s="20" t="str">
        <f>IF('S.D. Paste sheet'!G1734="","",UPPER('S.D. Paste sheet'!G1734))</f>
        <v/>
      </c>
      <c r="H1734" s="20" t="str">
        <f>IF('S.D. Paste sheet'!H1734="","",UPPER('S.D. Paste sheet'!H1734))</f>
        <v/>
      </c>
      <c r="I1734" s="20" t="str">
        <f>IF('S.D. Paste sheet'!I1734="","",'S.D. Paste sheet'!I1734)</f>
        <v/>
      </c>
      <c r="J1734" s="20" t="str">
        <f>IF('S.D. Paste sheet'!J1734="","",'S.D. Paste sheet'!J1734)</f>
        <v/>
      </c>
      <c r="K1734" s="20" t="str">
        <f>IF('S.D. Paste sheet'!K1734="","",'S.D. Paste sheet'!K1734)</f>
        <v/>
      </c>
      <c r="L1734" s="20" t="str">
        <f>IF('S.D. Paste sheet'!L1734="","",'S.D. Paste sheet'!L1734)</f>
        <v/>
      </c>
      <c r="M1734" s="20" t="str">
        <f>IF('S.D. Paste sheet'!M1734="","",'S.D. Paste sheet'!M1734)</f>
        <v/>
      </c>
      <c r="N1734" s="20" t="str">
        <f>IF('S.D. Paste sheet'!N1734="","",'S.D. Paste sheet'!N1734)</f>
        <v/>
      </c>
      <c r="O1734" s="20" t="str">
        <f>IF('S.D. Paste sheet'!O1734="","",'S.D. Paste sheet'!O1734)</f>
        <v/>
      </c>
      <c r="P1734" s="20" t="str">
        <f>IF('S.D. Paste sheet'!P1734="","",'S.D. Paste sheet'!P1734)</f>
        <v/>
      </c>
      <c r="Q1734" s="20" t="str">
        <f>IF('S.D. Paste sheet'!Q1734="","",'S.D. Paste sheet'!Q1734)</f>
        <v/>
      </c>
      <c r="R1734" s="20" t="str">
        <f>IF('S.D. Paste sheet'!R1734="","",'S.D. Paste sheet'!R1734)</f>
        <v/>
      </c>
      <c r="S1734" s="20" t="str">
        <f>IF('S.D. Paste sheet'!S1734="","",'S.D. Paste sheet'!S1734)</f>
        <v/>
      </c>
      <c r="T1734" s="20" t="str">
        <f>IF('S.D. Paste sheet'!T1734="","",'S.D. Paste sheet'!T1734)</f>
        <v/>
      </c>
      <c r="U1734" s="20" t="str">
        <f>IF('S.D. Paste sheet'!U1734="","",'S.D. Paste sheet'!U1734)</f>
        <v/>
      </c>
      <c r="V1734" s="20" t="str">
        <f>IF('S.D. Paste sheet'!V1734="","",'S.D. Paste sheet'!V1734)</f>
        <v/>
      </c>
      <c r="W1734" s="20" t="str">
        <f>IF('S.D. Paste sheet'!W1734="","",'S.D. Paste sheet'!W1734)</f>
        <v/>
      </c>
      <c r="X1734" s="20" t="str">
        <f>IF('S.D. Paste sheet'!X1734="","",'S.D. Paste sheet'!X1734)</f>
        <v/>
      </c>
      <c r="Y1734" s="20" t="str">
        <f>IF('S.D. Paste sheet'!Y1734="","",'S.D. Paste sheet'!Y1734)</f>
        <v/>
      </c>
      <c r="Z1734" s="20" t="str">
        <f>IF('S.D. Paste sheet'!Z1734="","",'S.D. Paste sheet'!Z1734)</f>
        <v/>
      </c>
      <c r="AA1734" s="20" t="str">
        <f>IF('S.D. Paste sheet'!AA1734="","",'S.D. Paste sheet'!AA1734)</f>
        <v/>
      </c>
      <c r="AB1734" s="20" t="str">
        <f>IF('S.D. Paste sheet'!AB1734="","",'S.D. Paste sheet'!AB1734)</f>
        <v/>
      </c>
      <c r="AC1734" s="20" t="str">
        <f>IF('S.D. Paste sheet'!AC1734="","",'S.D. Paste sheet'!AC1734)</f>
        <v/>
      </c>
      <c r="AD1734" s="20" t="str">
        <f>IF('S.D. Paste sheet'!AD1734="","",'S.D. Paste sheet'!AD1734)</f>
        <v/>
      </c>
      <c r="AE1734" s="29"/>
      <c r="AF1734" t="str">
        <f>IF(AK1734="","",IF(AK1734&gt;0,COUNT($AG$2:AG1734),""))</f>
        <v/>
      </c>
      <c r="AG1734" s="25" t="str">
        <f t="shared" si="867"/>
        <v/>
      </c>
      <c r="AH1734" s="25" t="str">
        <f t="shared" si="868"/>
        <v/>
      </c>
      <c r="AI1734" s="25" t="str">
        <f t="shared" si="869"/>
        <v/>
      </c>
      <c r="AJ1734" s="25" t="str">
        <f t="shared" si="870"/>
        <v/>
      </c>
      <c r="AK1734" s="25" t="str">
        <f t="shared" si="871"/>
        <v/>
      </c>
      <c r="AL1734" s="25" t="str">
        <f t="shared" si="872"/>
        <v/>
      </c>
      <c r="AM1734" s="25" t="str">
        <f t="shared" si="873"/>
        <v/>
      </c>
      <c r="AN1734" s="25" t="str">
        <f t="shared" si="874"/>
        <v/>
      </c>
      <c r="AO1734" s="25" t="str">
        <f t="shared" si="875"/>
        <v/>
      </c>
      <c r="AP1734" s="25" t="str">
        <f t="shared" si="876"/>
        <v/>
      </c>
      <c r="AQ1734" s="25" t="str">
        <f t="shared" si="877"/>
        <v/>
      </c>
      <c r="AR1734" s="25" t="str">
        <f t="shared" si="878"/>
        <v/>
      </c>
      <c r="AS1734" s="25" t="str">
        <f t="shared" si="879"/>
        <v/>
      </c>
      <c r="AT1734" s="25" t="str">
        <f t="shared" si="880"/>
        <v/>
      </c>
      <c r="AU1734" s="25" t="str">
        <f t="shared" si="881"/>
        <v/>
      </c>
      <c r="AV1734" s="25" t="str">
        <f t="shared" si="882"/>
        <v/>
      </c>
      <c r="AX1734" t="str">
        <f>IF(BC1734="","",IF(BC1734&gt;0,COUNT($AY$2:AY1734),""))</f>
        <v/>
      </c>
      <c r="AY1734" s="25" t="str">
        <f t="shared" si="883"/>
        <v/>
      </c>
      <c r="AZ1734" s="25" t="str">
        <f t="shared" si="884"/>
        <v/>
      </c>
      <c r="BA1734" s="25" t="str">
        <f t="shared" si="885"/>
        <v/>
      </c>
      <c r="BB1734" s="25" t="str">
        <f t="shared" si="886"/>
        <v/>
      </c>
      <c r="BC1734" s="25" t="str">
        <f t="shared" si="887"/>
        <v/>
      </c>
      <c r="BD1734" s="25" t="str">
        <f t="shared" si="888"/>
        <v/>
      </c>
      <c r="BE1734" s="25" t="str">
        <f t="shared" si="889"/>
        <v/>
      </c>
      <c r="BF1734" s="25" t="str">
        <f t="shared" si="890"/>
        <v/>
      </c>
      <c r="BG1734" s="25" t="str">
        <f t="shared" si="891"/>
        <v/>
      </c>
      <c r="BH1734" s="25" t="str">
        <f t="shared" si="892"/>
        <v/>
      </c>
      <c r="BI1734" s="25" t="str">
        <f t="shared" si="893"/>
        <v/>
      </c>
      <c r="BJ1734" s="25" t="str">
        <f t="shared" si="894"/>
        <v/>
      </c>
      <c r="BK1734" s="25" t="str">
        <f t="shared" si="895"/>
        <v/>
      </c>
      <c r="BL1734" s="25" t="str">
        <f t="shared" si="896"/>
        <v/>
      </c>
      <c r="BM1734" s="25" t="str">
        <f t="shared" si="897"/>
        <v/>
      </c>
      <c r="BN1734" s="25" t="str">
        <f t="shared" si="898"/>
        <v/>
      </c>
    </row>
    <row r="1735" spans="1:66">
      <c r="A1735" s="20" t="str">
        <f>IF('S.D. Paste sheet'!A1735="","",'S.D. Paste sheet'!A1735)</f>
        <v/>
      </c>
      <c r="B1735" s="20" t="str">
        <f>IF('S.D. Paste sheet'!B1735="","",'S.D. Paste sheet'!B1735)</f>
        <v/>
      </c>
      <c r="C1735" s="20" t="str">
        <f>IF('S.D. Paste sheet'!C1735="","",'S.D. Paste sheet'!C1735)</f>
        <v/>
      </c>
      <c r="D1735" s="20" t="str">
        <f>IF('S.D. Paste sheet'!D1735="","",'S.D. Paste sheet'!D1735)</f>
        <v/>
      </c>
      <c r="E1735" s="20" t="str">
        <f>IF('S.D. Paste sheet'!E1735="","",UPPER('S.D. Paste sheet'!E1735))</f>
        <v/>
      </c>
      <c r="F1735" s="20" t="str">
        <f>IF('S.D. Paste sheet'!F1735="","",'S.D. Paste sheet'!F1735)</f>
        <v/>
      </c>
      <c r="G1735" s="20" t="str">
        <f>IF('S.D. Paste sheet'!G1735="","",UPPER('S.D. Paste sheet'!G1735))</f>
        <v/>
      </c>
      <c r="H1735" s="20" t="str">
        <f>IF('S.D. Paste sheet'!H1735="","",UPPER('S.D. Paste sheet'!H1735))</f>
        <v/>
      </c>
      <c r="I1735" s="20" t="str">
        <f>IF('S.D. Paste sheet'!I1735="","",'S.D. Paste sheet'!I1735)</f>
        <v/>
      </c>
      <c r="J1735" s="20" t="str">
        <f>IF('S.D. Paste sheet'!J1735="","",'S.D. Paste sheet'!J1735)</f>
        <v/>
      </c>
      <c r="K1735" s="20" t="str">
        <f>IF('S.D. Paste sheet'!K1735="","",'S.D. Paste sheet'!K1735)</f>
        <v/>
      </c>
      <c r="L1735" s="20" t="str">
        <f>IF('S.D. Paste sheet'!L1735="","",'S.D. Paste sheet'!L1735)</f>
        <v/>
      </c>
      <c r="M1735" s="20" t="str">
        <f>IF('S.D. Paste sheet'!M1735="","",'S.D. Paste sheet'!M1735)</f>
        <v/>
      </c>
      <c r="N1735" s="20" t="str">
        <f>IF('S.D. Paste sheet'!N1735="","",'S.D. Paste sheet'!N1735)</f>
        <v/>
      </c>
      <c r="O1735" s="20" t="str">
        <f>IF('S.D. Paste sheet'!O1735="","",'S.D. Paste sheet'!O1735)</f>
        <v/>
      </c>
      <c r="P1735" s="20" t="str">
        <f>IF('S.D. Paste sheet'!P1735="","",'S.D. Paste sheet'!P1735)</f>
        <v/>
      </c>
      <c r="Q1735" s="20" t="str">
        <f>IF('S.D. Paste sheet'!Q1735="","",'S.D. Paste sheet'!Q1735)</f>
        <v/>
      </c>
      <c r="R1735" s="20" t="str">
        <f>IF('S.D. Paste sheet'!R1735="","",'S.D. Paste sheet'!R1735)</f>
        <v/>
      </c>
      <c r="S1735" s="20" t="str">
        <f>IF('S.D. Paste sheet'!S1735="","",'S.D. Paste sheet'!S1735)</f>
        <v/>
      </c>
      <c r="T1735" s="20" t="str">
        <f>IF('S.D. Paste sheet'!T1735="","",'S.D. Paste sheet'!T1735)</f>
        <v/>
      </c>
      <c r="U1735" s="20" t="str">
        <f>IF('S.D. Paste sheet'!U1735="","",'S.D. Paste sheet'!U1735)</f>
        <v/>
      </c>
      <c r="V1735" s="20" t="str">
        <f>IF('S.D. Paste sheet'!V1735="","",'S.D. Paste sheet'!V1735)</f>
        <v/>
      </c>
      <c r="W1735" s="20" t="str">
        <f>IF('S.D. Paste sheet'!W1735="","",'S.D. Paste sheet'!W1735)</f>
        <v/>
      </c>
      <c r="X1735" s="20" t="str">
        <f>IF('S.D. Paste sheet'!X1735="","",'S.D. Paste sheet'!X1735)</f>
        <v/>
      </c>
      <c r="Y1735" s="20" t="str">
        <f>IF('S.D. Paste sheet'!Y1735="","",'S.D. Paste sheet'!Y1735)</f>
        <v/>
      </c>
      <c r="Z1735" s="20" t="str">
        <f>IF('S.D. Paste sheet'!Z1735="","",'S.D. Paste sheet'!Z1735)</f>
        <v/>
      </c>
      <c r="AA1735" s="20" t="str">
        <f>IF('S.D. Paste sheet'!AA1735="","",'S.D. Paste sheet'!AA1735)</f>
        <v/>
      </c>
      <c r="AB1735" s="20" t="str">
        <f>IF('S.D. Paste sheet'!AB1735="","",'S.D. Paste sheet'!AB1735)</f>
        <v/>
      </c>
      <c r="AC1735" s="20" t="str">
        <f>IF('S.D. Paste sheet'!AC1735="","",'S.D. Paste sheet'!AC1735)</f>
        <v/>
      </c>
      <c r="AD1735" s="20" t="str">
        <f>IF('S.D. Paste sheet'!AD1735="","",'S.D. Paste sheet'!AD1735)</f>
        <v/>
      </c>
      <c r="AE1735" s="29"/>
      <c r="AF1735" t="str">
        <f>IF(AK1735="","",IF(AK1735&gt;0,COUNT($AG$2:AG1735),""))</f>
        <v/>
      </c>
      <c r="AG1735" s="25" t="str">
        <f t="shared" si="867"/>
        <v/>
      </c>
      <c r="AH1735" s="25" t="str">
        <f t="shared" si="868"/>
        <v/>
      </c>
      <c r="AI1735" s="25" t="str">
        <f t="shared" si="869"/>
        <v/>
      </c>
      <c r="AJ1735" s="25" t="str">
        <f t="shared" si="870"/>
        <v/>
      </c>
      <c r="AK1735" s="25" t="str">
        <f t="shared" si="871"/>
        <v/>
      </c>
      <c r="AL1735" s="25" t="str">
        <f t="shared" si="872"/>
        <v/>
      </c>
      <c r="AM1735" s="25" t="str">
        <f t="shared" si="873"/>
        <v/>
      </c>
      <c r="AN1735" s="25" t="str">
        <f t="shared" si="874"/>
        <v/>
      </c>
      <c r="AO1735" s="25" t="str">
        <f t="shared" si="875"/>
        <v/>
      </c>
      <c r="AP1735" s="25" t="str">
        <f t="shared" si="876"/>
        <v/>
      </c>
      <c r="AQ1735" s="25" t="str">
        <f t="shared" si="877"/>
        <v/>
      </c>
      <c r="AR1735" s="25" t="str">
        <f t="shared" si="878"/>
        <v/>
      </c>
      <c r="AS1735" s="25" t="str">
        <f t="shared" si="879"/>
        <v/>
      </c>
      <c r="AT1735" s="25" t="str">
        <f t="shared" si="880"/>
        <v/>
      </c>
      <c r="AU1735" s="25" t="str">
        <f t="shared" si="881"/>
        <v/>
      </c>
      <c r="AV1735" s="25" t="str">
        <f t="shared" si="882"/>
        <v/>
      </c>
      <c r="AX1735" t="str">
        <f>IF(BC1735="","",IF(BC1735&gt;0,COUNT($AY$2:AY1735),""))</f>
        <v/>
      </c>
      <c r="AY1735" s="25" t="str">
        <f t="shared" si="883"/>
        <v/>
      </c>
      <c r="AZ1735" s="25" t="str">
        <f t="shared" si="884"/>
        <v/>
      </c>
      <c r="BA1735" s="25" t="str">
        <f t="shared" si="885"/>
        <v/>
      </c>
      <c r="BB1735" s="25" t="str">
        <f t="shared" si="886"/>
        <v/>
      </c>
      <c r="BC1735" s="25" t="str">
        <f t="shared" si="887"/>
        <v/>
      </c>
      <c r="BD1735" s="25" t="str">
        <f t="shared" si="888"/>
        <v/>
      </c>
      <c r="BE1735" s="25" t="str">
        <f t="shared" si="889"/>
        <v/>
      </c>
      <c r="BF1735" s="25" t="str">
        <f t="shared" si="890"/>
        <v/>
      </c>
      <c r="BG1735" s="25" t="str">
        <f t="shared" si="891"/>
        <v/>
      </c>
      <c r="BH1735" s="25" t="str">
        <f t="shared" si="892"/>
        <v/>
      </c>
      <c r="BI1735" s="25" t="str">
        <f t="shared" si="893"/>
        <v/>
      </c>
      <c r="BJ1735" s="25" t="str">
        <f t="shared" si="894"/>
        <v/>
      </c>
      <c r="BK1735" s="25" t="str">
        <f t="shared" si="895"/>
        <v/>
      </c>
      <c r="BL1735" s="25" t="str">
        <f t="shared" si="896"/>
        <v/>
      </c>
      <c r="BM1735" s="25" t="str">
        <f t="shared" si="897"/>
        <v/>
      </c>
      <c r="BN1735" s="25" t="str">
        <f t="shared" si="898"/>
        <v/>
      </c>
    </row>
    <row r="1736" spans="1:66">
      <c r="A1736" s="20" t="str">
        <f>IF('S.D. Paste sheet'!A1736="","",'S.D. Paste sheet'!A1736)</f>
        <v/>
      </c>
      <c r="B1736" s="20" t="str">
        <f>IF('S.D. Paste sheet'!B1736="","",'S.D. Paste sheet'!B1736)</f>
        <v/>
      </c>
      <c r="C1736" s="20" t="str">
        <f>IF('S.D. Paste sheet'!C1736="","",'S.D. Paste sheet'!C1736)</f>
        <v/>
      </c>
      <c r="D1736" s="20" t="str">
        <f>IF('S.D. Paste sheet'!D1736="","",'S.D. Paste sheet'!D1736)</f>
        <v/>
      </c>
      <c r="E1736" s="20" t="str">
        <f>IF('S.D. Paste sheet'!E1736="","",UPPER('S.D. Paste sheet'!E1736))</f>
        <v/>
      </c>
      <c r="F1736" s="20" t="str">
        <f>IF('S.D. Paste sheet'!F1736="","",'S.D. Paste sheet'!F1736)</f>
        <v/>
      </c>
      <c r="G1736" s="20" t="str">
        <f>IF('S.D. Paste sheet'!G1736="","",UPPER('S.D. Paste sheet'!G1736))</f>
        <v/>
      </c>
      <c r="H1736" s="20" t="str">
        <f>IF('S.D. Paste sheet'!H1736="","",UPPER('S.D. Paste sheet'!H1736))</f>
        <v/>
      </c>
      <c r="I1736" s="20" t="str">
        <f>IF('S.D. Paste sheet'!I1736="","",'S.D. Paste sheet'!I1736)</f>
        <v/>
      </c>
      <c r="J1736" s="20" t="str">
        <f>IF('S.D. Paste sheet'!J1736="","",'S.D. Paste sheet'!J1736)</f>
        <v/>
      </c>
      <c r="K1736" s="20" t="str">
        <f>IF('S.D. Paste sheet'!K1736="","",'S.D. Paste sheet'!K1736)</f>
        <v/>
      </c>
      <c r="L1736" s="20" t="str">
        <f>IF('S.D. Paste sheet'!L1736="","",'S.D. Paste sheet'!L1736)</f>
        <v/>
      </c>
      <c r="M1736" s="20" t="str">
        <f>IF('S.D. Paste sheet'!M1736="","",'S.D. Paste sheet'!M1736)</f>
        <v/>
      </c>
      <c r="N1736" s="20" t="str">
        <f>IF('S.D. Paste sheet'!N1736="","",'S.D. Paste sheet'!N1736)</f>
        <v/>
      </c>
      <c r="O1736" s="20" t="str">
        <f>IF('S.D. Paste sheet'!O1736="","",'S.D. Paste sheet'!O1736)</f>
        <v/>
      </c>
      <c r="P1736" s="20" t="str">
        <f>IF('S.D. Paste sheet'!P1736="","",'S.D. Paste sheet'!P1736)</f>
        <v/>
      </c>
      <c r="Q1736" s="20" t="str">
        <f>IF('S.D. Paste sheet'!Q1736="","",'S.D. Paste sheet'!Q1736)</f>
        <v/>
      </c>
      <c r="R1736" s="20" t="str">
        <f>IF('S.D. Paste sheet'!R1736="","",'S.D. Paste sheet'!R1736)</f>
        <v/>
      </c>
      <c r="S1736" s="20" t="str">
        <f>IF('S.D. Paste sheet'!S1736="","",'S.D. Paste sheet'!S1736)</f>
        <v/>
      </c>
      <c r="T1736" s="20" t="str">
        <f>IF('S.D. Paste sheet'!T1736="","",'S.D. Paste sheet'!T1736)</f>
        <v/>
      </c>
      <c r="U1736" s="20" t="str">
        <f>IF('S.D. Paste sheet'!U1736="","",'S.D. Paste sheet'!U1736)</f>
        <v/>
      </c>
      <c r="V1736" s="20" t="str">
        <f>IF('S.D. Paste sheet'!V1736="","",'S.D. Paste sheet'!V1736)</f>
        <v/>
      </c>
      <c r="W1736" s="20" t="str">
        <f>IF('S.D. Paste sheet'!W1736="","",'S.D. Paste sheet'!W1736)</f>
        <v/>
      </c>
      <c r="X1736" s="20" t="str">
        <f>IF('S.D. Paste sheet'!X1736="","",'S.D. Paste sheet'!X1736)</f>
        <v/>
      </c>
      <c r="Y1736" s="20" t="str">
        <f>IF('S.D. Paste sheet'!Y1736="","",'S.D. Paste sheet'!Y1736)</f>
        <v/>
      </c>
      <c r="Z1736" s="20" t="str">
        <f>IF('S.D. Paste sheet'!Z1736="","",'S.D. Paste sheet'!Z1736)</f>
        <v/>
      </c>
      <c r="AA1736" s="20" t="str">
        <f>IF('S.D. Paste sheet'!AA1736="","",'S.D. Paste sheet'!AA1736)</f>
        <v/>
      </c>
      <c r="AB1736" s="20" t="str">
        <f>IF('S.D. Paste sheet'!AB1736="","",'S.D. Paste sheet'!AB1736)</f>
        <v/>
      </c>
      <c r="AC1736" s="20" t="str">
        <f>IF('S.D. Paste sheet'!AC1736="","",'S.D. Paste sheet'!AC1736)</f>
        <v/>
      </c>
      <c r="AD1736" s="20" t="str">
        <f>IF('S.D. Paste sheet'!AD1736="","",'S.D. Paste sheet'!AD1736)</f>
        <v/>
      </c>
      <c r="AE1736" s="29"/>
      <c r="AF1736" t="str">
        <f>IF(AK1736="","",IF(AK1736&gt;0,COUNT($AG$2:AG1736),""))</f>
        <v/>
      </c>
      <c r="AG1736" s="25" t="str">
        <f t="shared" si="867"/>
        <v/>
      </c>
      <c r="AH1736" s="25" t="str">
        <f t="shared" si="868"/>
        <v/>
      </c>
      <c r="AI1736" s="25" t="str">
        <f t="shared" si="869"/>
        <v/>
      </c>
      <c r="AJ1736" s="25" t="str">
        <f t="shared" si="870"/>
        <v/>
      </c>
      <c r="AK1736" s="25" t="str">
        <f t="shared" si="871"/>
        <v/>
      </c>
      <c r="AL1736" s="25" t="str">
        <f t="shared" si="872"/>
        <v/>
      </c>
      <c r="AM1736" s="25" t="str">
        <f t="shared" si="873"/>
        <v/>
      </c>
      <c r="AN1736" s="25" t="str">
        <f t="shared" si="874"/>
        <v/>
      </c>
      <c r="AO1736" s="25" t="str">
        <f t="shared" si="875"/>
        <v/>
      </c>
      <c r="AP1736" s="25" t="str">
        <f t="shared" si="876"/>
        <v/>
      </c>
      <c r="AQ1736" s="25" t="str">
        <f t="shared" si="877"/>
        <v/>
      </c>
      <c r="AR1736" s="25" t="str">
        <f t="shared" si="878"/>
        <v/>
      </c>
      <c r="AS1736" s="25" t="str">
        <f t="shared" si="879"/>
        <v/>
      </c>
      <c r="AT1736" s="25" t="str">
        <f t="shared" si="880"/>
        <v/>
      </c>
      <c r="AU1736" s="25" t="str">
        <f t="shared" si="881"/>
        <v/>
      </c>
      <c r="AV1736" s="25" t="str">
        <f t="shared" si="882"/>
        <v/>
      </c>
      <c r="AX1736" t="str">
        <f>IF(BC1736="","",IF(BC1736&gt;0,COUNT($AY$2:AY1736),""))</f>
        <v/>
      </c>
      <c r="AY1736" s="25" t="str">
        <f t="shared" si="883"/>
        <v/>
      </c>
      <c r="AZ1736" s="25" t="str">
        <f t="shared" si="884"/>
        <v/>
      </c>
      <c r="BA1736" s="25" t="str">
        <f t="shared" si="885"/>
        <v/>
      </c>
      <c r="BB1736" s="25" t="str">
        <f t="shared" si="886"/>
        <v/>
      </c>
      <c r="BC1736" s="25" t="str">
        <f t="shared" si="887"/>
        <v/>
      </c>
      <c r="BD1736" s="25" t="str">
        <f t="shared" si="888"/>
        <v/>
      </c>
      <c r="BE1736" s="25" t="str">
        <f t="shared" si="889"/>
        <v/>
      </c>
      <c r="BF1736" s="25" t="str">
        <f t="shared" si="890"/>
        <v/>
      </c>
      <c r="BG1736" s="25" t="str">
        <f t="shared" si="891"/>
        <v/>
      </c>
      <c r="BH1736" s="25" t="str">
        <f t="shared" si="892"/>
        <v/>
      </c>
      <c r="BI1736" s="25" t="str">
        <f t="shared" si="893"/>
        <v/>
      </c>
      <c r="BJ1736" s="25" t="str">
        <f t="shared" si="894"/>
        <v/>
      </c>
      <c r="BK1736" s="25" t="str">
        <f t="shared" si="895"/>
        <v/>
      </c>
      <c r="BL1736" s="25" t="str">
        <f t="shared" si="896"/>
        <v/>
      </c>
      <c r="BM1736" s="25" t="str">
        <f t="shared" si="897"/>
        <v/>
      </c>
      <c r="BN1736" s="25" t="str">
        <f t="shared" si="898"/>
        <v/>
      </c>
    </row>
    <row r="1737" spans="1:66">
      <c r="A1737" s="20" t="str">
        <f>IF('S.D. Paste sheet'!A1737="","",'S.D. Paste sheet'!A1737)</f>
        <v/>
      </c>
      <c r="B1737" s="20" t="str">
        <f>IF('S.D. Paste sheet'!B1737="","",'S.D. Paste sheet'!B1737)</f>
        <v/>
      </c>
      <c r="C1737" s="20" t="str">
        <f>IF('S.D. Paste sheet'!C1737="","",'S.D. Paste sheet'!C1737)</f>
        <v/>
      </c>
      <c r="D1737" s="20" t="str">
        <f>IF('S.D. Paste sheet'!D1737="","",'S.D. Paste sheet'!D1737)</f>
        <v/>
      </c>
      <c r="E1737" s="20" t="str">
        <f>IF('S.D. Paste sheet'!E1737="","",UPPER('S.D. Paste sheet'!E1737))</f>
        <v/>
      </c>
      <c r="F1737" s="20" t="str">
        <f>IF('S.D. Paste sheet'!F1737="","",'S.D. Paste sheet'!F1737)</f>
        <v/>
      </c>
      <c r="G1737" s="20" t="str">
        <f>IF('S.D. Paste sheet'!G1737="","",UPPER('S.D. Paste sheet'!G1737))</f>
        <v/>
      </c>
      <c r="H1737" s="20" t="str">
        <f>IF('S.D. Paste sheet'!H1737="","",UPPER('S.D. Paste sheet'!H1737))</f>
        <v/>
      </c>
      <c r="I1737" s="20" t="str">
        <f>IF('S.D. Paste sheet'!I1737="","",'S.D. Paste sheet'!I1737)</f>
        <v/>
      </c>
      <c r="J1737" s="20" t="str">
        <f>IF('S.D. Paste sheet'!J1737="","",'S.D. Paste sheet'!J1737)</f>
        <v/>
      </c>
      <c r="K1737" s="20" t="str">
        <f>IF('S.D. Paste sheet'!K1737="","",'S.D. Paste sheet'!K1737)</f>
        <v/>
      </c>
      <c r="L1737" s="20" t="str">
        <f>IF('S.D. Paste sheet'!L1737="","",'S.D. Paste sheet'!L1737)</f>
        <v/>
      </c>
      <c r="M1737" s="20" t="str">
        <f>IF('S.D. Paste sheet'!M1737="","",'S.D. Paste sheet'!M1737)</f>
        <v/>
      </c>
      <c r="N1737" s="20" t="str">
        <f>IF('S.D. Paste sheet'!N1737="","",'S.D. Paste sheet'!N1737)</f>
        <v/>
      </c>
      <c r="O1737" s="20" t="str">
        <f>IF('S.D. Paste sheet'!O1737="","",'S.D. Paste sheet'!O1737)</f>
        <v/>
      </c>
      <c r="P1737" s="20" t="str">
        <f>IF('S.D. Paste sheet'!P1737="","",'S.D. Paste sheet'!P1737)</f>
        <v/>
      </c>
      <c r="Q1737" s="20" t="str">
        <f>IF('S.D. Paste sheet'!Q1737="","",'S.D. Paste sheet'!Q1737)</f>
        <v/>
      </c>
      <c r="R1737" s="20" t="str">
        <f>IF('S.D. Paste sheet'!R1737="","",'S.D. Paste sheet'!R1737)</f>
        <v/>
      </c>
      <c r="S1737" s="20" t="str">
        <f>IF('S.D. Paste sheet'!S1737="","",'S.D. Paste sheet'!S1737)</f>
        <v/>
      </c>
      <c r="T1737" s="20" t="str">
        <f>IF('S.D. Paste sheet'!T1737="","",'S.D. Paste sheet'!T1737)</f>
        <v/>
      </c>
      <c r="U1737" s="20" t="str">
        <f>IF('S.D. Paste sheet'!U1737="","",'S.D. Paste sheet'!U1737)</f>
        <v/>
      </c>
      <c r="V1737" s="20" t="str">
        <f>IF('S.D. Paste sheet'!V1737="","",'S.D. Paste sheet'!V1737)</f>
        <v/>
      </c>
      <c r="W1737" s="20" t="str">
        <f>IF('S.D. Paste sheet'!W1737="","",'S.D. Paste sheet'!W1737)</f>
        <v/>
      </c>
      <c r="X1737" s="20" t="str">
        <f>IF('S.D. Paste sheet'!X1737="","",'S.D. Paste sheet'!X1737)</f>
        <v/>
      </c>
      <c r="Y1737" s="20" t="str">
        <f>IF('S.D. Paste sheet'!Y1737="","",'S.D. Paste sheet'!Y1737)</f>
        <v/>
      </c>
      <c r="Z1737" s="20" t="str">
        <f>IF('S.D. Paste sheet'!Z1737="","",'S.D. Paste sheet'!Z1737)</f>
        <v/>
      </c>
      <c r="AA1737" s="20" t="str">
        <f>IF('S.D. Paste sheet'!AA1737="","",'S.D. Paste sheet'!AA1737)</f>
        <v/>
      </c>
      <c r="AB1737" s="20" t="str">
        <f>IF('S.D. Paste sheet'!AB1737="","",'S.D. Paste sheet'!AB1737)</f>
        <v/>
      </c>
      <c r="AC1737" s="20" t="str">
        <f>IF('S.D. Paste sheet'!AC1737="","",'S.D. Paste sheet'!AC1737)</f>
        <v/>
      </c>
      <c r="AD1737" s="20" t="str">
        <f>IF('S.D. Paste sheet'!AD1737="","",'S.D. Paste sheet'!AD1737)</f>
        <v/>
      </c>
      <c r="AE1737" s="29"/>
      <c r="AF1737" t="str">
        <f>IF(AK1737="","",IF(AK1737&gt;0,COUNT($AG$2:AG1737),""))</f>
        <v/>
      </c>
      <c r="AG1737" s="25" t="str">
        <f t="shared" si="867"/>
        <v/>
      </c>
      <c r="AH1737" s="25" t="str">
        <f t="shared" si="868"/>
        <v/>
      </c>
      <c r="AI1737" s="25" t="str">
        <f t="shared" si="869"/>
        <v/>
      </c>
      <c r="AJ1737" s="25" t="str">
        <f t="shared" si="870"/>
        <v/>
      </c>
      <c r="AK1737" s="25" t="str">
        <f t="shared" si="871"/>
        <v/>
      </c>
      <c r="AL1737" s="25" t="str">
        <f t="shared" si="872"/>
        <v/>
      </c>
      <c r="AM1737" s="25" t="str">
        <f t="shared" si="873"/>
        <v/>
      </c>
      <c r="AN1737" s="25" t="str">
        <f t="shared" si="874"/>
        <v/>
      </c>
      <c r="AO1737" s="25" t="str">
        <f t="shared" si="875"/>
        <v/>
      </c>
      <c r="AP1737" s="25" t="str">
        <f t="shared" si="876"/>
        <v/>
      </c>
      <c r="AQ1737" s="25" t="str">
        <f t="shared" si="877"/>
        <v/>
      </c>
      <c r="AR1737" s="25" t="str">
        <f t="shared" si="878"/>
        <v/>
      </c>
      <c r="AS1737" s="25" t="str">
        <f t="shared" si="879"/>
        <v/>
      </c>
      <c r="AT1737" s="25" t="str">
        <f t="shared" si="880"/>
        <v/>
      </c>
      <c r="AU1737" s="25" t="str">
        <f t="shared" si="881"/>
        <v/>
      </c>
      <c r="AV1737" s="25" t="str">
        <f t="shared" si="882"/>
        <v/>
      </c>
      <c r="AX1737" t="str">
        <f>IF(BC1737="","",IF(BC1737&gt;0,COUNT($AY$2:AY1737),""))</f>
        <v/>
      </c>
      <c r="AY1737" s="25" t="str">
        <f t="shared" si="883"/>
        <v/>
      </c>
      <c r="AZ1737" s="25" t="str">
        <f t="shared" si="884"/>
        <v/>
      </c>
      <c r="BA1737" s="25" t="str">
        <f t="shared" si="885"/>
        <v/>
      </c>
      <c r="BB1737" s="25" t="str">
        <f t="shared" si="886"/>
        <v/>
      </c>
      <c r="BC1737" s="25" t="str">
        <f t="shared" si="887"/>
        <v/>
      </c>
      <c r="BD1737" s="25" t="str">
        <f t="shared" si="888"/>
        <v/>
      </c>
      <c r="BE1737" s="25" t="str">
        <f t="shared" si="889"/>
        <v/>
      </c>
      <c r="BF1737" s="25" t="str">
        <f t="shared" si="890"/>
        <v/>
      </c>
      <c r="BG1737" s="25" t="str">
        <f t="shared" si="891"/>
        <v/>
      </c>
      <c r="BH1737" s="25" t="str">
        <f t="shared" si="892"/>
        <v/>
      </c>
      <c r="BI1737" s="25" t="str">
        <f t="shared" si="893"/>
        <v/>
      </c>
      <c r="BJ1737" s="25" t="str">
        <f t="shared" si="894"/>
        <v/>
      </c>
      <c r="BK1737" s="25" t="str">
        <f t="shared" si="895"/>
        <v/>
      </c>
      <c r="BL1737" s="25" t="str">
        <f t="shared" si="896"/>
        <v/>
      </c>
      <c r="BM1737" s="25" t="str">
        <f t="shared" si="897"/>
        <v/>
      </c>
      <c r="BN1737" s="25" t="str">
        <f t="shared" si="898"/>
        <v/>
      </c>
    </row>
    <row r="1738" spans="1:66">
      <c r="A1738" s="20" t="str">
        <f>IF('S.D. Paste sheet'!A1738="","",'S.D. Paste sheet'!A1738)</f>
        <v/>
      </c>
      <c r="B1738" s="20" t="str">
        <f>IF('S.D. Paste sheet'!B1738="","",'S.D. Paste sheet'!B1738)</f>
        <v/>
      </c>
      <c r="C1738" s="20" t="str">
        <f>IF('S.D. Paste sheet'!C1738="","",'S.D. Paste sheet'!C1738)</f>
        <v/>
      </c>
      <c r="D1738" s="20" t="str">
        <f>IF('S.D. Paste sheet'!D1738="","",'S.D. Paste sheet'!D1738)</f>
        <v/>
      </c>
      <c r="E1738" s="20" t="str">
        <f>IF('S.D. Paste sheet'!E1738="","",UPPER('S.D. Paste sheet'!E1738))</f>
        <v/>
      </c>
      <c r="F1738" s="20" t="str">
        <f>IF('S.D. Paste sheet'!F1738="","",'S.D. Paste sheet'!F1738)</f>
        <v/>
      </c>
      <c r="G1738" s="20" t="str">
        <f>IF('S.D. Paste sheet'!G1738="","",UPPER('S.D. Paste sheet'!G1738))</f>
        <v/>
      </c>
      <c r="H1738" s="20" t="str">
        <f>IF('S.D. Paste sheet'!H1738="","",UPPER('S.D. Paste sheet'!H1738))</f>
        <v/>
      </c>
      <c r="I1738" s="20" t="str">
        <f>IF('S.D. Paste sheet'!I1738="","",'S.D. Paste sheet'!I1738)</f>
        <v/>
      </c>
      <c r="J1738" s="20" t="str">
        <f>IF('S.D. Paste sheet'!J1738="","",'S.D. Paste sheet'!J1738)</f>
        <v/>
      </c>
      <c r="K1738" s="20" t="str">
        <f>IF('S.D. Paste sheet'!K1738="","",'S.D. Paste sheet'!K1738)</f>
        <v/>
      </c>
      <c r="L1738" s="20" t="str">
        <f>IF('S.D. Paste sheet'!L1738="","",'S.D. Paste sheet'!L1738)</f>
        <v/>
      </c>
      <c r="M1738" s="20" t="str">
        <f>IF('S.D. Paste sheet'!M1738="","",'S.D. Paste sheet'!M1738)</f>
        <v/>
      </c>
      <c r="N1738" s="20" t="str">
        <f>IF('S.D. Paste sheet'!N1738="","",'S.D. Paste sheet'!N1738)</f>
        <v/>
      </c>
      <c r="O1738" s="20" t="str">
        <f>IF('S.D. Paste sheet'!O1738="","",'S.D. Paste sheet'!O1738)</f>
        <v/>
      </c>
      <c r="P1738" s="20" t="str">
        <f>IF('S.D. Paste sheet'!P1738="","",'S.D. Paste sheet'!P1738)</f>
        <v/>
      </c>
      <c r="Q1738" s="20" t="str">
        <f>IF('S.D. Paste sheet'!Q1738="","",'S.D. Paste sheet'!Q1738)</f>
        <v/>
      </c>
      <c r="R1738" s="20" t="str">
        <f>IF('S.D. Paste sheet'!R1738="","",'S.D. Paste sheet'!R1738)</f>
        <v/>
      </c>
      <c r="S1738" s="20" t="str">
        <f>IF('S.D. Paste sheet'!S1738="","",'S.D. Paste sheet'!S1738)</f>
        <v/>
      </c>
      <c r="T1738" s="20" t="str">
        <f>IF('S.D. Paste sheet'!T1738="","",'S.D. Paste sheet'!T1738)</f>
        <v/>
      </c>
      <c r="U1738" s="20" t="str">
        <f>IF('S.D. Paste sheet'!U1738="","",'S.D. Paste sheet'!U1738)</f>
        <v/>
      </c>
      <c r="V1738" s="20" t="str">
        <f>IF('S.D. Paste sheet'!V1738="","",'S.D. Paste sheet'!V1738)</f>
        <v/>
      </c>
      <c r="W1738" s="20" t="str">
        <f>IF('S.D. Paste sheet'!W1738="","",'S.D. Paste sheet'!W1738)</f>
        <v/>
      </c>
      <c r="X1738" s="20" t="str">
        <f>IF('S.D. Paste sheet'!X1738="","",'S.D. Paste sheet'!X1738)</f>
        <v/>
      </c>
      <c r="Y1738" s="20" t="str">
        <f>IF('S.D. Paste sheet'!Y1738="","",'S.D. Paste sheet'!Y1738)</f>
        <v/>
      </c>
      <c r="Z1738" s="20" t="str">
        <f>IF('S.D. Paste sheet'!Z1738="","",'S.D. Paste sheet'!Z1738)</f>
        <v/>
      </c>
      <c r="AA1738" s="20" t="str">
        <f>IF('S.D. Paste sheet'!AA1738="","",'S.D. Paste sheet'!AA1738)</f>
        <v/>
      </c>
      <c r="AB1738" s="20" t="str">
        <f>IF('S.D. Paste sheet'!AB1738="","",'S.D. Paste sheet'!AB1738)</f>
        <v/>
      </c>
      <c r="AC1738" s="20" t="str">
        <f>IF('S.D. Paste sheet'!AC1738="","",'S.D. Paste sheet'!AC1738)</f>
        <v/>
      </c>
      <c r="AD1738" s="20" t="str">
        <f>IF('S.D. Paste sheet'!AD1738="","",'S.D. Paste sheet'!AD1738)</f>
        <v/>
      </c>
      <c r="AE1738" s="29"/>
      <c r="AF1738" t="str">
        <f>IF(AK1738="","",IF(AK1738&gt;0,COUNT($AG$2:AG1738),""))</f>
        <v/>
      </c>
      <c r="AG1738" s="25" t="str">
        <f t="shared" si="867"/>
        <v/>
      </c>
      <c r="AH1738" s="25" t="str">
        <f t="shared" si="868"/>
        <v/>
      </c>
      <c r="AI1738" s="25" t="str">
        <f t="shared" si="869"/>
        <v/>
      </c>
      <c r="AJ1738" s="25" t="str">
        <f t="shared" si="870"/>
        <v/>
      </c>
      <c r="AK1738" s="25" t="str">
        <f t="shared" si="871"/>
        <v/>
      </c>
      <c r="AL1738" s="25" t="str">
        <f t="shared" si="872"/>
        <v/>
      </c>
      <c r="AM1738" s="25" t="str">
        <f t="shared" si="873"/>
        <v/>
      </c>
      <c r="AN1738" s="25" t="str">
        <f t="shared" si="874"/>
        <v/>
      </c>
      <c r="AO1738" s="25" t="str">
        <f t="shared" si="875"/>
        <v/>
      </c>
      <c r="AP1738" s="25" t="str">
        <f t="shared" si="876"/>
        <v/>
      </c>
      <c r="AQ1738" s="25" t="str">
        <f t="shared" si="877"/>
        <v/>
      </c>
      <c r="AR1738" s="25" t="str">
        <f t="shared" si="878"/>
        <v/>
      </c>
      <c r="AS1738" s="25" t="str">
        <f t="shared" si="879"/>
        <v/>
      </c>
      <c r="AT1738" s="25" t="str">
        <f t="shared" si="880"/>
        <v/>
      </c>
      <c r="AU1738" s="25" t="str">
        <f t="shared" si="881"/>
        <v/>
      </c>
      <c r="AV1738" s="25" t="str">
        <f t="shared" si="882"/>
        <v/>
      </c>
      <c r="AX1738" t="str">
        <f>IF(BC1738="","",IF(BC1738&gt;0,COUNT($AY$2:AY1738),""))</f>
        <v/>
      </c>
      <c r="AY1738" s="25" t="str">
        <f t="shared" si="883"/>
        <v/>
      </c>
      <c r="AZ1738" s="25" t="str">
        <f t="shared" si="884"/>
        <v/>
      </c>
      <c r="BA1738" s="25" t="str">
        <f t="shared" si="885"/>
        <v/>
      </c>
      <c r="BB1738" s="25" t="str">
        <f t="shared" si="886"/>
        <v/>
      </c>
      <c r="BC1738" s="25" t="str">
        <f t="shared" si="887"/>
        <v/>
      </c>
      <c r="BD1738" s="25" t="str">
        <f t="shared" si="888"/>
        <v/>
      </c>
      <c r="BE1738" s="25" t="str">
        <f t="shared" si="889"/>
        <v/>
      </c>
      <c r="BF1738" s="25" t="str">
        <f t="shared" si="890"/>
        <v/>
      </c>
      <c r="BG1738" s="25" t="str">
        <f t="shared" si="891"/>
        <v/>
      </c>
      <c r="BH1738" s="25" t="str">
        <f t="shared" si="892"/>
        <v/>
      </c>
      <c r="BI1738" s="25" t="str">
        <f t="shared" si="893"/>
        <v/>
      </c>
      <c r="BJ1738" s="25" t="str">
        <f t="shared" si="894"/>
        <v/>
      </c>
      <c r="BK1738" s="25" t="str">
        <f t="shared" si="895"/>
        <v/>
      </c>
      <c r="BL1738" s="25" t="str">
        <f t="shared" si="896"/>
        <v/>
      </c>
      <c r="BM1738" s="25" t="str">
        <f t="shared" si="897"/>
        <v/>
      </c>
      <c r="BN1738" s="25" t="str">
        <f t="shared" si="898"/>
        <v/>
      </c>
    </row>
    <row r="1739" spans="1:66">
      <c r="A1739" s="20" t="str">
        <f>IF('S.D. Paste sheet'!A1739="","",'S.D. Paste sheet'!A1739)</f>
        <v/>
      </c>
      <c r="B1739" s="20" t="str">
        <f>IF('S.D. Paste sheet'!B1739="","",'S.D. Paste sheet'!B1739)</f>
        <v/>
      </c>
      <c r="C1739" s="20" t="str">
        <f>IF('S.D. Paste sheet'!C1739="","",'S.D. Paste sheet'!C1739)</f>
        <v/>
      </c>
      <c r="D1739" s="20" t="str">
        <f>IF('S.D. Paste sheet'!D1739="","",'S.D. Paste sheet'!D1739)</f>
        <v/>
      </c>
      <c r="E1739" s="20" t="str">
        <f>IF('S.D. Paste sheet'!E1739="","",UPPER('S.D. Paste sheet'!E1739))</f>
        <v/>
      </c>
      <c r="F1739" s="20" t="str">
        <f>IF('S.D. Paste sheet'!F1739="","",'S.D. Paste sheet'!F1739)</f>
        <v/>
      </c>
      <c r="G1739" s="20" t="str">
        <f>IF('S.D. Paste sheet'!G1739="","",UPPER('S.D. Paste sheet'!G1739))</f>
        <v/>
      </c>
      <c r="H1739" s="20" t="str">
        <f>IF('S.D. Paste sheet'!H1739="","",UPPER('S.D. Paste sheet'!H1739))</f>
        <v/>
      </c>
      <c r="I1739" s="20" t="str">
        <f>IF('S.D. Paste sheet'!I1739="","",'S.D. Paste sheet'!I1739)</f>
        <v/>
      </c>
      <c r="J1739" s="20" t="str">
        <f>IF('S.D. Paste sheet'!J1739="","",'S.D. Paste sheet'!J1739)</f>
        <v/>
      </c>
      <c r="K1739" s="20" t="str">
        <f>IF('S.D. Paste sheet'!K1739="","",'S.D. Paste sheet'!K1739)</f>
        <v/>
      </c>
      <c r="L1739" s="20" t="str">
        <f>IF('S.D. Paste sheet'!L1739="","",'S.D. Paste sheet'!L1739)</f>
        <v/>
      </c>
      <c r="M1739" s="20" t="str">
        <f>IF('S.D. Paste sheet'!M1739="","",'S.D. Paste sheet'!M1739)</f>
        <v/>
      </c>
      <c r="N1739" s="20" t="str">
        <f>IF('S.D. Paste sheet'!N1739="","",'S.D. Paste sheet'!N1739)</f>
        <v/>
      </c>
      <c r="O1739" s="20" t="str">
        <f>IF('S.D. Paste sheet'!O1739="","",'S.D. Paste sheet'!O1739)</f>
        <v/>
      </c>
      <c r="P1739" s="20" t="str">
        <f>IF('S.D. Paste sheet'!P1739="","",'S.D. Paste sheet'!P1739)</f>
        <v/>
      </c>
      <c r="Q1739" s="20" t="str">
        <f>IF('S.D. Paste sheet'!Q1739="","",'S.D. Paste sheet'!Q1739)</f>
        <v/>
      </c>
      <c r="R1739" s="20" t="str">
        <f>IF('S.D. Paste sheet'!R1739="","",'S.D. Paste sheet'!R1739)</f>
        <v/>
      </c>
      <c r="S1739" s="20" t="str">
        <f>IF('S.D. Paste sheet'!S1739="","",'S.D. Paste sheet'!S1739)</f>
        <v/>
      </c>
      <c r="T1739" s="20" t="str">
        <f>IF('S.D. Paste sheet'!T1739="","",'S.D. Paste sheet'!T1739)</f>
        <v/>
      </c>
      <c r="U1739" s="20" t="str">
        <f>IF('S.D. Paste sheet'!U1739="","",'S.D. Paste sheet'!U1739)</f>
        <v/>
      </c>
      <c r="V1739" s="20" t="str">
        <f>IF('S.D. Paste sheet'!V1739="","",'S.D. Paste sheet'!V1739)</f>
        <v/>
      </c>
      <c r="W1739" s="20" t="str">
        <f>IF('S.D. Paste sheet'!W1739="","",'S.D. Paste sheet'!W1739)</f>
        <v/>
      </c>
      <c r="X1739" s="20" t="str">
        <f>IF('S.D. Paste sheet'!X1739="","",'S.D. Paste sheet'!X1739)</f>
        <v/>
      </c>
      <c r="Y1739" s="20" t="str">
        <f>IF('S.D. Paste sheet'!Y1739="","",'S.D. Paste sheet'!Y1739)</f>
        <v/>
      </c>
      <c r="Z1739" s="20" t="str">
        <f>IF('S.D. Paste sheet'!Z1739="","",'S.D. Paste sheet'!Z1739)</f>
        <v/>
      </c>
      <c r="AA1739" s="20" t="str">
        <f>IF('S.D. Paste sheet'!AA1739="","",'S.D. Paste sheet'!AA1739)</f>
        <v/>
      </c>
      <c r="AB1739" s="20" t="str">
        <f>IF('S.D. Paste sheet'!AB1739="","",'S.D. Paste sheet'!AB1739)</f>
        <v/>
      </c>
      <c r="AC1739" s="20" t="str">
        <f>IF('S.D. Paste sheet'!AC1739="","",'S.D. Paste sheet'!AC1739)</f>
        <v/>
      </c>
      <c r="AD1739" s="20" t="str">
        <f>IF('S.D. Paste sheet'!AD1739="","",'S.D. Paste sheet'!AD1739)</f>
        <v/>
      </c>
      <c r="AE1739" s="29"/>
      <c r="AF1739" t="str">
        <f>IF(AK1739="","",IF(AK1739&gt;0,COUNT($AG$2:AG1739),""))</f>
        <v/>
      </c>
      <c r="AG1739" s="25" t="str">
        <f t="shared" si="867"/>
        <v/>
      </c>
      <c r="AH1739" s="25" t="str">
        <f t="shared" si="868"/>
        <v/>
      </c>
      <c r="AI1739" s="25" t="str">
        <f t="shared" si="869"/>
        <v/>
      </c>
      <c r="AJ1739" s="25" t="str">
        <f t="shared" si="870"/>
        <v/>
      </c>
      <c r="AK1739" s="25" t="str">
        <f t="shared" si="871"/>
        <v/>
      </c>
      <c r="AL1739" s="25" t="str">
        <f t="shared" si="872"/>
        <v/>
      </c>
      <c r="AM1739" s="25" t="str">
        <f t="shared" si="873"/>
        <v/>
      </c>
      <c r="AN1739" s="25" t="str">
        <f t="shared" si="874"/>
        <v/>
      </c>
      <c r="AO1739" s="25" t="str">
        <f t="shared" si="875"/>
        <v/>
      </c>
      <c r="AP1739" s="25" t="str">
        <f t="shared" si="876"/>
        <v/>
      </c>
      <c r="AQ1739" s="25" t="str">
        <f t="shared" si="877"/>
        <v/>
      </c>
      <c r="AR1739" s="25" t="str">
        <f t="shared" si="878"/>
        <v/>
      </c>
      <c r="AS1739" s="25" t="str">
        <f t="shared" si="879"/>
        <v/>
      </c>
      <c r="AT1739" s="25" t="str">
        <f t="shared" si="880"/>
        <v/>
      </c>
      <c r="AU1739" s="25" t="str">
        <f t="shared" si="881"/>
        <v/>
      </c>
      <c r="AV1739" s="25" t="str">
        <f t="shared" si="882"/>
        <v/>
      </c>
      <c r="AX1739" t="str">
        <f>IF(BC1739="","",IF(BC1739&gt;0,COUNT($AY$2:AY1739),""))</f>
        <v/>
      </c>
      <c r="AY1739" s="25" t="str">
        <f t="shared" si="883"/>
        <v/>
      </c>
      <c r="AZ1739" s="25" t="str">
        <f t="shared" si="884"/>
        <v/>
      </c>
      <c r="BA1739" s="25" t="str">
        <f t="shared" si="885"/>
        <v/>
      </c>
      <c r="BB1739" s="25" t="str">
        <f t="shared" si="886"/>
        <v/>
      </c>
      <c r="BC1739" s="25" t="str">
        <f t="shared" si="887"/>
        <v/>
      </c>
      <c r="BD1739" s="25" t="str">
        <f t="shared" si="888"/>
        <v/>
      </c>
      <c r="BE1739" s="25" t="str">
        <f t="shared" si="889"/>
        <v/>
      </c>
      <c r="BF1739" s="25" t="str">
        <f t="shared" si="890"/>
        <v/>
      </c>
      <c r="BG1739" s="25" t="str">
        <f t="shared" si="891"/>
        <v/>
      </c>
      <c r="BH1739" s="25" t="str">
        <f t="shared" si="892"/>
        <v/>
      </c>
      <c r="BI1739" s="25" t="str">
        <f t="shared" si="893"/>
        <v/>
      </c>
      <c r="BJ1739" s="25" t="str">
        <f t="shared" si="894"/>
        <v/>
      </c>
      <c r="BK1739" s="25" t="str">
        <f t="shared" si="895"/>
        <v/>
      </c>
      <c r="BL1739" s="25" t="str">
        <f t="shared" si="896"/>
        <v/>
      </c>
      <c r="BM1739" s="25" t="str">
        <f t="shared" si="897"/>
        <v/>
      </c>
      <c r="BN1739" s="25" t="str">
        <f t="shared" si="898"/>
        <v/>
      </c>
    </row>
    <row r="1740" spans="1:66">
      <c r="A1740" s="20" t="str">
        <f>IF('S.D. Paste sheet'!A1740="","",'S.D. Paste sheet'!A1740)</f>
        <v/>
      </c>
      <c r="B1740" s="20" t="str">
        <f>IF('S.D. Paste sheet'!B1740="","",'S.D. Paste sheet'!B1740)</f>
        <v/>
      </c>
      <c r="C1740" s="20" t="str">
        <f>IF('S.D. Paste sheet'!C1740="","",'S.D. Paste sheet'!C1740)</f>
        <v/>
      </c>
      <c r="D1740" s="20" t="str">
        <f>IF('S.D. Paste sheet'!D1740="","",'S.D. Paste sheet'!D1740)</f>
        <v/>
      </c>
      <c r="E1740" s="20" t="str">
        <f>IF('S.D. Paste sheet'!E1740="","",UPPER('S.D. Paste sheet'!E1740))</f>
        <v/>
      </c>
      <c r="F1740" s="20" t="str">
        <f>IF('S.D. Paste sheet'!F1740="","",'S.D. Paste sheet'!F1740)</f>
        <v/>
      </c>
      <c r="G1740" s="20" t="str">
        <f>IF('S.D. Paste sheet'!G1740="","",UPPER('S.D. Paste sheet'!G1740))</f>
        <v/>
      </c>
      <c r="H1740" s="20" t="str">
        <f>IF('S.D. Paste sheet'!H1740="","",UPPER('S.D. Paste sheet'!H1740))</f>
        <v/>
      </c>
      <c r="I1740" s="20" t="str">
        <f>IF('S.D. Paste sheet'!I1740="","",'S.D. Paste sheet'!I1740)</f>
        <v/>
      </c>
      <c r="J1740" s="20" t="str">
        <f>IF('S.D. Paste sheet'!J1740="","",'S.D. Paste sheet'!J1740)</f>
        <v/>
      </c>
      <c r="K1740" s="20" t="str">
        <f>IF('S.D. Paste sheet'!K1740="","",'S.D. Paste sheet'!K1740)</f>
        <v/>
      </c>
      <c r="L1740" s="20" t="str">
        <f>IF('S.D. Paste sheet'!L1740="","",'S.D. Paste sheet'!L1740)</f>
        <v/>
      </c>
      <c r="M1740" s="20" t="str">
        <f>IF('S.D. Paste sheet'!M1740="","",'S.D. Paste sheet'!M1740)</f>
        <v/>
      </c>
      <c r="N1740" s="20" t="str">
        <f>IF('S.D. Paste sheet'!N1740="","",'S.D. Paste sheet'!N1740)</f>
        <v/>
      </c>
      <c r="O1740" s="20" t="str">
        <f>IF('S.D. Paste sheet'!O1740="","",'S.D. Paste sheet'!O1740)</f>
        <v/>
      </c>
      <c r="P1740" s="20" t="str">
        <f>IF('S.D. Paste sheet'!P1740="","",'S.D. Paste sheet'!P1740)</f>
        <v/>
      </c>
      <c r="Q1740" s="20" t="str">
        <f>IF('S.D. Paste sheet'!Q1740="","",'S.D. Paste sheet'!Q1740)</f>
        <v/>
      </c>
      <c r="R1740" s="20" t="str">
        <f>IF('S.D. Paste sheet'!R1740="","",'S.D. Paste sheet'!R1740)</f>
        <v/>
      </c>
      <c r="S1740" s="20" t="str">
        <f>IF('S.D. Paste sheet'!S1740="","",'S.D. Paste sheet'!S1740)</f>
        <v/>
      </c>
      <c r="T1740" s="20" t="str">
        <f>IF('S.D. Paste sheet'!T1740="","",'S.D. Paste sheet'!T1740)</f>
        <v/>
      </c>
      <c r="U1740" s="20" t="str">
        <f>IF('S.D. Paste sheet'!U1740="","",'S.D. Paste sheet'!U1740)</f>
        <v/>
      </c>
      <c r="V1740" s="20" t="str">
        <f>IF('S.D. Paste sheet'!V1740="","",'S.D. Paste sheet'!V1740)</f>
        <v/>
      </c>
      <c r="W1740" s="20" t="str">
        <f>IF('S.D. Paste sheet'!W1740="","",'S.D. Paste sheet'!W1740)</f>
        <v/>
      </c>
      <c r="X1740" s="20" t="str">
        <f>IF('S.D. Paste sheet'!X1740="","",'S.D. Paste sheet'!X1740)</f>
        <v/>
      </c>
      <c r="Y1740" s="20" t="str">
        <f>IF('S.D. Paste sheet'!Y1740="","",'S.D. Paste sheet'!Y1740)</f>
        <v/>
      </c>
      <c r="Z1740" s="20" t="str">
        <f>IF('S.D. Paste sheet'!Z1740="","",'S.D. Paste sheet'!Z1740)</f>
        <v/>
      </c>
      <c r="AA1740" s="20" t="str">
        <f>IF('S.D. Paste sheet'!AA1740="","",'S.D. Paste sheet'!AA1740)</f>
        <v/>
      </c>
      <c r="AB1740" s="20" t="str">
        <f>IF('S.D. Paste sheet'!AB1740="","",'S.D. Paste sheet'!AB1740)</f>
        <v/>
      </c>
      <c r="AC1740" s="20" t="str">
        <f>IF('S.D. Paste sheet'!AC1740="","",'S.D. Paste sheet'!AC1740)</f>
        <v/>
      </c>
      <c r="AD1740" s="20" t="str">
        <f>IF('S.D. Paste sheet'!AD1740="","",'S.D. Paste sheet'!AD1740)</f>
        <v/>
      </c>
      <c r="AE1740" s="29"/>
      <c r="AF1740" t="str">
        <f>IF(AK1740="","",IF(AK1740&gt;0,COUNT($AG$2:AG1740),""))</f>
        <v/>
      </c>
      <c r="AG1740" s="25" t="str">
        <f t="shared" si="867"/>
        <v/>
      </c>
      <c r="AH1740" s="25" t="str">
        <f t="shared" si="868"/>
        <v/>
      </c>
      <c r="AI1740" s="25" t="str">
        <f t="shared" si="869"/>
        <v/>
      </c>
      <c r="AJ1740" s="25" t="str">
        <f t="shared" si="870"/>
        <v/>
      </c>
      <c r="AK1740" s="25" t="str">
        <f t="shared" si="871"/>
        <v/>
      </c>
      <c r="AL1740" s="25" t="str">
        <f t="shared" si="872"/>
        <v/>
      </c>
      <c r="AM1740" s="25" t="str">
        <f t="shared" si="873"/>
        <v/>
      </c>
      <c r="AN1740" s="25" t="str">
        <f t="shared" si="874"/>
        <v/>
      </c>
      <c r="AO1740" s="25" t="str">
        <f t="shared" si="875"/>
        <v/>
      </c>
      <c r="AP1740" s="25" t="str">
        <f t="shared" si="876"/>
        <v/>
      </c>
      <c r="AQ1740" s="25" t="str">
        <f t="shared" si="877"/>
        <v/>
      </c>
      <c r="AR1740" s="25" t="str">
        <f t="shared" si="878"/>
        <v/>
      </c>
      <c r="AS1740" s="25" t="str">
        <f t="shared" si="879"/>
        <v/>
      </c>
      <c r="AT1740" s="25" t="str">
        <f t="shared" si="880"/>
        <v/>
      </c>
      <c r="AU1740" s="25" t="str">
        <f t="shared" si="881"/>
        <v/>
      </c>
      <c r="AV1740" s="25" t="str">
        <f t="shared" si="882"/>
        <v/>
      </c>
      <c r="AX1740" t="str">
        <f>IF(BC1740="","",IF(BC1740&gt;0,COUNT($AY$2:AY1740),""))</f>
        <v/>
      </c>
      <c r="AY1740" s="25" t="str">
        <f t="shared" si="883"/>
        <v/>
      </c>
      <c r="AZ1740" s="25" t="str">
        <f t="shared" si="884"/>
        <v/>
      </c>
      <c r="BA1740" s="25" t="str">
        <f t="shared" si="885"/>
        <v/>
      </c>
      <c r="BB1740" s="25" t="str">
        <f t="shared" si="886"/>
        <v/>
      </c>
      <c r="BC1740" s="25" t="str">
        <f t="shared" si="887"/>
        <v/>
      </c>
      <c r="BD1740" s="25" t="str">
        <f t="shared" si="888"/>
        <v/>
      </c>
      <c r="BE1740" s="25" t="str">
        <f t="shared" si="889"/>
        <v/>
      </c>
      <c r="BF1740" s="25" t="str">
        <f t="shared" si="890"/>
        <v/>
      </c>
      <c r="BG1740" s="25" t="str">
        <f t="shared" si="891"/>
        <v/>
      </c>
      <c r="BH1740" s="25" t="str">
        <f t="shared" si="892"/>
        <v/>
      </c>
      <c r="BI1740" s="25" t="str">
        <f t="shared" si="893"/>
        <v/>
      </c>
      <c r="BJ1740" s="25" t="str">
        <f t="shared" si="894"/>
        <v/>
      </c>
      <c r="BK1740" s="25" t="str">
        <f t="shared" si="895"/>
        <v/>
      </c>
      <c r="BL1740" s="25" t="str">
        <f t="shared" si="896"/>
        <v/>
      </c>
      <c r="BM1740" s="25" t="str">
        <f t="shared" si="897"/>
        <v/>
      </c>
      <c r="BN1740" s="25" t="str">
        <f t="shared" si="898"/>
        <v/>
      </c>
    </row>
    <row r="1741" spans="1:66">
      <c r="A1741" s="20" t="str">
        <f>IF('S.D. Paste sheet'!A1741="","",'S.D. Paste sheet'!A1741)</f>
        <v/>
      </c>
      <c r="B1741" s="20" t="str">
        <f>IF('S.D. Paste sheet'!B1741="","",'S.D. Paste sheet'!B1741)</f>
        <v/>
      </c>
      <c r="C1741" s="20" t="str">
        <f>IF('S.D. Paste sheet'!C1741="","",'S.D. Paste sheet'!C1741)</f>
        <v/>
      </c>
      <c r="D1741" s="20" t="str">
        <f>IF('S.D. Paste sheet'!D1741="","",'S.D. Paste sheet'!D1741)</f>
        <v/>
      </c>
      <c r="E1741" s="20" t="str">
        <f>IF('S.D. Paste sheet'!E1741="","",UPPER('S.D. Paste sheet'!E1741))</f>
        <v/>
      </c>
      <c r="F1741" s="20" t="str">
        <f>IF('S.D. Paste sheet'!F1741="","",'S.D. Paste sheet'!F1741)</f>
        <v/>
      </c>
      <c r="G1741" s="20" t="str">
        <f>IF('S.D. Paste sheet'!G1741="","",UPPER('S.D. Paste sheet'!G1741))</f>
        <v/>
      </c>
      <c r="H1741" s="20" t="str">
        <f>IF('S.D. Paste sheet'!H1741="","",UPPER('S.D. Paste sheet'!H1741))</f>
        <v/>
      </c>
      <c r="I1741" s="20" t="str">
        <f>IF('S.D. Paste sheet'!I1741="","",'S.D. Paste sheet'!I1741)</f>
        <v/>
      </c>
      <c r="J1741" s="20" t="str">
        <f>IF('S.D. Paste sheet'!J1741="","",'S.D. Paste sheet'!J1741)</f>
        <v/>
      </c>
      <c r="K1741" s="20" t="str">
        <f>IF('S.D. Paste sheet'!K1741="","",'S.D. Paste sheet'!K1741)</f>
        <v/>
      </c>
      <c r="L1741" s="20" t="str">
        <f>IF('S.D. Paste sheet'!L1741="","",'S.D. Paste sheet'!L1741)</f>
        <v/>
      </c>
      <c r="M1741" s="20" t="str">
        <f>IF('S.D. Paste sheet'!M1741="","",'S.D. Paste sheet'!M1741)</f>
        <v/>
      </c>
      <c r="N1741" s="20" t="str">
        <f>IF('S.D. Paste sheet'!N1741="","",'S.D. Paste sheet'!N1741)</f>
        <v/>
      </c>
      <c r="O1741" s="20" t="str">
        <f>IF('S.D. Paste sheet'!O1741="","",'S.D. Paste sheet'!O1741)</f>
        <v/>
      </c>
      <c r="P1741" s="20" t="str">
        <f>IF('S.D. Paste sheet'!P1741="","",'S.D. Paste sheet'!P1741)</f>
        <v/>
      </c>
      <c r="Q1741" s="20" t="str">
        <f>IF('S.D. Paste sheet'!Q1741="","",'S.D. Paste sheet'!Q1741)</f>
        <v/>
      </c>
      <c r="R1741" s="20" t="str">
        <f>IF('S.D. Paste sheet'!R1741="","",'S.D. Paste sheet'!R1741)</f>
        <v/>
      </c>
      <c r="S1741" s="20" t="str">
        <f>IF('S.D. Paste sheet'!S1741="","",'S.D. Paste sheet'!S1741)</f>
        <v/>
      </c>
      <c r="T1741" s="20" t="str">
        <f>IF('S.D. Paste sheet'!T1741="","",'S.D. Paste sheet'!T1741)</f>
        <v/>
      </c>
      <c r="U1741" s="20" t="str">
        <f>IF('S.D. Paste sheet'!U1741="","",'S.D. Paste sheet'!U1741)</f>
        <v/>
      </c>
      <c r="V1741" s="20" t="str">
        <f>IF('S.D. Paste sheet'!V1741="","",'S.D. Paste sheet'!V1741)</f>
        <v/>
      </c>
      <c r="W1741" s="20" t="str">
        <f>IF('S.D. Paste sheet'!W1741="","",'S.D. Paste sheet'!W1741)</f>
        <v/>
      </c>
      <c r="X1741" s="20" t="str">
        <f>IF('S.D. Paste sheet'!X1741="","",'S.D. Paste sheet'!X1741)</f>
        <v/>
      </c>
      <c r="Y1741" s="20" t="str">
        <f>IF('S.D. Paste sheet'!Y1741="","",'S.D. Paste sheet'!Y1741)</f>
        <v/>
      </c>
      <c r="Z1741" s="20" t="str">
        <f>IF('S.D. Paste sheet'!Z1741="","",'S.D. Paste sheet'!Z1741)</f>
        <v/>
      </c>
      <c r="AA1741" s="20" t="str">
        <f>IF('S.D. Paste sheet'!AA1741="","",'S.D. Paste sheet'!AA1741)</f>
        <v/>
      </c>
      <c r="AB1741" s="20" t="str">
        <f>IF('S.D. Paste sheet'!AB1741="","",'S.D. Paste sheet'!AB1741)</f>
        <v/>
      </c>
      <c r="AC1741" s="20" t="str">
        <f>IF('S.D. Paste sheet'!AC1741="","",'S.D. Paste sheet'!AC1741)</f>
        <v/>
      </c>
      <c r="AD1741" s="20" t="str">
        <f>IF('S.D. Paste sheet'!AD1741="","",'S.D. Paste sheet'!AD1741)</f>
        <v/>
      </c>
      <c r="AE1741" s="29"/>
      <c r="AF1741" t="str">
        <f>IF(AK1741="","",IF(AK1741&gt;0,COUNT($AG$2:AG1741),""))</f>
        <v/>
      </c>
      <c r="AG1741" s="25" t="str">
        <f t="shared" si="867"/>
        <v/>
      </c>
      <c r="AH1741" s="25" t="str">
        <f t="shared" si="868"/>
        <v/>
      </c>
      <c r="AI1741" s="25" t="str">
        <f t="shared" si="869"/>
        <v/>
      </c>
      <c r="AJ1741" s="25" t="str">
        <f t="shared" si="870"/>
        <v/>
      </c>
      <c r="AK1741" s="25" t="str">
        <f t="shared" si="871"/>
        <v/>
      </c>
      <c r="AL1741" s="25" t="str">
        <f t="shared" si="872"/>
        <v/>
      </c>
      <c r="AM1741" s="25" t="str">
        <f t="shared" si="873"/>
        <v/>
      </c>
      <c r="AN1741" s="25" t="str">
        <f t="shared" si="874"/>
        <v/>
      </c>
      <c r="AO1741" s="25" t="str">
        <f t="shared" si="875"/>
        <v/>
      </c>
      <c r="AP1741" s="25" t="str">
        <f t="shared" si="876"/>
        <v/>
      </c>
      <c r="AQ1741" s="25" t="str">
        <f t="shared" si="877"/>
        <v/>
      </c>
      <c r="AR1741" s="25" t="str">
        <f t="shared" si="878"/>
        <v/>
      </c>
      <c r="AS1741" s="25" t="str">
        <f t="shared" si="879"/>
        <v/>
      </c>
      <c r="AT1741" s="25" t="str">
        <f t="shared" si="880"/>
        <v/>
      </c>
      <c r="AU1741" s="25" t="str">
        <f t="shared" si="881"/>
        <v/>
      </c>
      <c r="AV1741" s="25" t="str">
        <f t="shared" si="882"/>
        <v/>
      </c>
      <c r="AX1741" t="str">
        <f>IF(BC1741="","",IF(BC1741&gt;0,COUNT($AY$2:AY1741),""))</f>
        <v/>
      </c>
      <c r="AY1741" s="25" t="str">
        <f t="shared" si="883"/>
        <v/>
      </c>
      <c r="AZ1741" s="25" t="str">
        <f t="shared" si="884"/>
        <v/>
      </c>
      <c r="BA1741" s="25" t="str">
        <f t="shared" si="885"/>
        <v/>
      </c>
      <c r="BB1741" s="25" t="str">
        <f t="shared" si="886"/>
        <v/>
      </c>
      <c r="BC1741" s="25" t="str">
        <f t="shared" si="887"/>
        <v/>
      </c>
      <c r="BD1741" s="25" t="str">
        <f t="shared" si="888"/>
        <v/>
      </c>
      <c r="BE1741" s="25" t="str">
        <f t="shared" si="889"/>
        <v/>
      </c>
      <c r="BF1741" s="25" t="str">
        <f t="shared" si="890"/>
        <v/>
      </c>
      <c r="BG1741" s="25" t="str">
        <f t="shared" si="891"/>
        <v/>
      </c>
      <c r="BH1741" s="25" t="str">
        <f t="shared" si="892"/>
        <v/>
      </c>
      <c r="BI1741" s="25" t="str">
        <f t="shared" si="893"/>
        <v/>
      </c>
      <c r="BJ1741" s="25" t="str">
        <f t="shared" si="894"/>
        <v/>
      </c>
      <c r="BK1741" s="25" t="str">
        <f t="shared" si="895"/>
        <v/>
      </c>
      <c r="BL1741" s="25" t="str">
        <f t="shared" si="896"/>
        <v/>
      </c>
      <c r="BM1741" s="25" t="str">
        <f t="shared" si="897"/>
        <v/>
      </c>
      <c r="BN1741" s="25" t="str">
        <f t="shared" si="898"/>
        <v/>
      </c>
    </row>
    <row r="1742" spans="1:66">
      <c r="A1742" s="20" t="str">
        <f>IF('S.D. Paste sheet'!A1742="","",'S.D. Paste sheet'!A1742)</f>
        <v/>
      </c>
      <c r="B1742" s="20" t="str">
        <f>IF('S.D. Paste sheet'!B1742="","",'S.D. Paste sheet'!B1742)</f>
        <v/>
      </c>
      <c r="C1742" s="20" t="str">
        <f>IF('S.D. Paste sheet'!C1742="","",'S.D. Paste sheet'!C1742)</f>
        <v/>
      </c>
      <c r="D1742" s="20" t="str">
        <f>IF('S.D. Paste sheet'!D1742="","",'S.D. Paste sheet'!D1742)</f>
        <v/>
      </c>
      <c r="E1742" s="20" t="str">
        <f>IF('S.D. Paste sheet'!E1742="","",UPPER('S.D. Paste sheet'!E1742))</f>
        <v/>
      </c>
      <c r="F1742" s="20" t="str">
        <f>IF('S.D. Paste sheet'!F1742="","",'S.D. Paste sheet'!F1742)</f>
        <v/>
      </c>
      <c r="G1742" s="20" t="str">
        <f>IF('S.D. Paste sheet'!G1742="","",UPPER('S.D. Paste sheet'!G1742))</f>
        <v/>
      </c>
      <c r="H1742" s="20" t="str">
        <f>IF('S.D. Paste sheet'!H1742="","",UPPER('S.D. Paste sheet'!H1742))</f>
        <v/>
      </c>
      <c r="I1742" s="20" t="str">
        <f>IF('S.D. Paste sheet'!I1742="","",'S.D. Paste sheet'!I1742)</f>
        <v/>
      </c>
      <c r="J1742" s="20" t="str">
        <f>IF('S.D. Paste sheet'!J1742="","",'S.D. Paste sheet'!J1742)</f>
        <v/>
      </c>
      <c r="K1742" s="20" t="str">
        <f>IF('S.D. Paste sheet'!K1742="","",'S.D. Paste sheet'!K1742)</f>
        <v/>
      </c>
      <c r="L1742" s="20" t="str">
        <f>IF('S.D. Paste sheet'!L1742="","",'S.D. Paste sheet'!L1742)</f>
        <v/>
      </c>
      <c r="M1742" s="20" t="str">
        <f>IF('S.D. Paste sheet'!M1742="","",'S.D. Paste sheet'!M1742)</f>
        <v/>
      </c>
      <c r="N1742" s="20" t="str">
        <f>IF('S.D. Paste sheet'!N1742="","",'S.D. Paste sheet'!N1742)</f>
        <v/>
      </c>
      <c r="O1742" s="20" t="str">
        <f>IF('S.D. Paste sheet'!O1742="","",'S.D. Paste sheet'!O1742)</f>
        <v/>
      </c>
      <c r="P1742" s="20" t="str">
        <f>IF('S.D. Paste sheet'!P1742="","",'S.D. Paste sheet'!P1742)</f>
        <v/>
      </c>
      <c r="Q1742" s="20" t="str">
        <f>IF('S.D. Paste sheet'!Q1742="","",'S.D. Paste sheet'!Q1742)</f>
        <v/>
      </c>
      <c r="R1742" s="20" t="str">
        <f>IF('S.D. Paste sheet'!R1742="","",'S.D. Paste sheet'!R1742)</f>
        <v/>
      </c>
      <c r="S1742" s="20" t="str">
        <f>IF('S.D. Paste sheet'!S1742="","",'S.D. Paste sheet'!S1742)</f>
        <v/>
      </c>
      <c r="T1742" s="20" t="str">
        <f>IF('S.D. Paste sheet'!T1742="","",'S.D. Paste sheet'!T1742)</f>
        <v/>
      </c>
      <c r="U1742" s="20" t="str">
        <f>IF('S.D. Paste sheet'!U1742="","",'S.D. Paste sheet'!U1742)</f>
        <v/>
      </c>
      <c r="V1742" s="20" t="str">
        <f>IF('S.D. Paste sheet'!V1742="","",'S.D. Paste sheet'!V1742)</f>
        <v/>
      </c>
      <c r="W1742" s="20" t="str">
        <f>IF('S.D. Paste sheet'!W1742="","",'S.D. Paste sheet'!W1742)</f>
        <v/>
      </c>
      <c r="X1742" s="20" t="str">
        <f>IF('S.D. Paste sheet'!X1742="","",'S.D. Paste sheet'!X1742)</f>
        <v/>
      </c>
      <c r="Y1742" s="20" t="str">
        <f>IF('S.D. Paste sheet'!Y1742="","",'S.D. Paste sheet'!Y1742)</f>
        <v/>
      </c>
      <c r="Z1742" s="20" t="str">
        <f>IF('S.D. Paste sheet'!Z1742="","",'S.D. Paste sheet'!Z1742)</f>
        <v/>
      </c>
      <c r="AA1742" s="20" t="str">
        <f>IF('S.D. Paste sheet'!AA1742="","",'S.D. Paste sheet'!AA1742)</f>
        <v/>
      </c>
      <c r="AB1742" s="20" t="str">
        <f>IF('S.D. Paste sheet'!AB1742="","",'S.D. Paste sheet'!AB1742)</f>
        <v/>
      </c>
      <c r="AC1742" s="20" t="str">
        <f>IF('S.D. Paste sheet'!AC1742="","",'S.D. Paste sheet'!AC1742)</f>
        <v/>
      </c>
      <c r="AD1742" s="20" t="str">
        <f>IF('S.D. Paste sheet'!AD1742="","",'S.D. Paste sheet'!AD1742)</f>
        <v/>
      </c>
      <c r="AE1742" s="29"/>
      <c r="AF1742" t="str">
        <f>IF(AK1742="","",IF(AK1742&gt;0,COUNT($AG$2:AG1742),""))</f>
        <v/>
      </c>
      <c r="AG1742" s="25" t="str">
        <f t="shared" si="867"/>
        <v/>
      </c>
      <c r="AH1742" s="25" t="str">
        <f t="shared" si="868"/>
        <v/>
      </c>
      <c r="AI1742" s="25" t="str">
        <f t="shared" si="869"/>
        <v/>
      </c>
      <c r="AJ1742" s="25" t="str">
        <f t="shared" si="870"/>
        <v/>
      </c>
      <c r="AK1742" s="25" t="str">
        <f t="shared" si="871"/>
        <v/>
      </c>
      <c r="AL1742" s="25" t="str">
        <f t="shared" si="872"/>
        <v/>
      </c>
      <c r="AM1742" s="25" t="str">
        <f t="shared" si="873"/>
        <v/>
      </c>
      <c r="AN1742" s="25" t="str">
        <f t="shared" si="874"/>
        <v/>
      </c>
      <c r="AO1742" s="25" t="str">
        <f t="shared" si="875"/>
        <v/>
      </c>
      <c r="AP1742" s="25" t="str">
        <f t="shared" si="876"/>
        <v/>
      </c>
      <c r="AQ1742" s="25" t="str">
        <f t="shared" si="877"/>
        <v/>
      </c>
      <c r="AR1742" s="25" t="str">
        <f t="shared" si="878"/>
        <v/>
      </c>
      <c r="AS1742" s="25" t="str">
        <f t="shared" si="879"/>
        <v/>
      </c>
      <c r="AT1742" s="25" t="str">
        <f t="shared" si="880"/>
        <v/>
      </c>
      <c r="AU1742" s="25" t="str">
        <f t="shared" si="881"/>
        <v/>
      </c>
      <c r="AV1742" s="25" t="str">
        <f t="shared" si="882"/>
        <v/>
      </c>
      <c r="AX1742" t="str">
        <f>IF(BC1742="","",IF(BC1742&gt;0,COUNT($AY$2:AY1742),""))</f>
        <v/>
      </c>
      <c r="AY1742" s="25" t="str">
        <f t="shared" si="883"/>
        <v/>
      </c>
      <c r="AZ1742" s="25" t="str">
        <f t="shared" si="884"/>
        <v/>
      </c>
      <c r="BA1742" s="25" t="str">
        <f t="shared" si="885"/>
        <v/>
      </c>
      <c r="BB1742" s="25" t="str">
        <f t="shared" si="886"/>
        <v/>
      </c>
      <c r="BC1742" s="25" t="str">
        <f t="shared" si="887"/>
        <v/>
      </c>
      <c r="BD1742" s="25" t="str">
        <f t="shared" si="888"/>
        <v/>
      </c>
      <c r="BE1742" s="25" t="str">
        <f t="shared" si="889"/>
        <v/>
      </c>
      <c r="BF1742" s="25" t="str">
        <f t="shared" si="890"/>
        <v/>
      </c>
      <c r="BG1742" s="25" t="str">
        <f t="shared" si="891"/>
        <v/>
      </c>
      <c r="BH1742" s="25" t="str">
        <f t="shared" si="892"/>
        <v/>
      </c>
      <c r="BI1742" s="25" t="str">
        <f t="shared" si="893"/>
        <v/>
      </c>
      <c r="BJ1742" s="25" t="str">
        <f t="shared" si="894"/>
        <v/>
      </c>
      <c r="BK1742" s="25" t="str">
        <f t="shared" si="895"/>
        <v/>
      </c>
      <c r="BL1742" s="25" t="str">
        <f t="shared" si="896"/>
        <v/>
      </c>
      <c r="BM1742" s="25" t="str">
        <f t="shared" si="897"/>
        <v/>
      </c>
      <c r="BN1742" s="25" t="str">
        <f t="shared" si="898"/>
        <v/>
      </c>
    </row>
    <row r="1743" spans="1:66">
      <c r="A1743" s="20" t="str">
        <f>IF('S.D. Paste sheet'!A1743="","",'S.D. Paste sheet'!A1743)</f>
        <v/>
      </c>
      <c r="B1743" s="20" t="str">
        <f>IF('S.D. Paste sheet'!B1743="","",'S.D. Paste sheet'!B1743)</f>
        <v/>
      </c>
      <c r="C1743" s="20" t="str">
        <f>IF('S.D. Paste sheet'!C1743="","",'S.D. Paste sheet'!C1743)</f>
        <v/>
      </c>
      <c r="D1743" s="20" t="str">
        <f>IF('S.D. Paste sheet'!D1743="","",'S.D. Paste sheet'!D1743)</f>
        <v/>
      </c>
      <c r="E1743" s="20" t="str">
        <f>IF('S.D. Paste sheet'!E1743="","",UPPER('S.D. Paste sheet'!E1743))</f>
        <v/>
      </c>
      <c r="F1743" s="20" t="str">
        <f>IF('S.D. Paste sheet'!F1743="","",'S.D. Paste sheet'!F1743)</f>
        <v/>
      </c>
      <c r="G1743" s="20" t="str">
        <f>IF('S.D. Paste sheet'!G1743="","",UPPER('S.D. Paste sheet'!G1743))</f>
        <v/>
      </c>
      <c r="H1743" s="20" t="str">
        <f>IF('S.D. Paste sheet'!H1743="","",UPPER('S.D. Paste sheet'!H1743))</f>
        <v/>
      </c>
      <c r="I1743" s="20" t="str">
        <f>IF('S.D. Paste sheet'!I1743="","",'S.D. Paste sheet'!I1743)</f>
        <v/>
      </c>
      <c r="J1743" s="20" t="str">
        <f>IF('S.D. Paste sheet'!J1743="","",'S.D. Paste sheet'!J1743)</f>
        <v/>
      </c>
      <c r="K1743" s="20" t="str">
        <f>IF('S.D. Paste sheet'!K1743="","",'S.D. Paste sheet'!K1743)</f>
        <v/>
      </c>
      <c r="L1743" s="20" t="str">
        <f>IF('S.D. Paste sheet'!L1743="","",'S.D. Paste sheet'!L1743)</f>
        <v/>
      </c>
      <c r="M1743" s="20" t="str">
        <f>IF('S.D. Paste sheet'!M1743="","",'S.D. Paste sheet'!M1743)</f>
        <v/>
      </c>
      <c r="N1743" s="20" t="str">
        <f>IF('S.D. Paste sheet'!N1743="","",'S.D. Paste sheet'!N1743)</f>
        <v/>
      </c>
      <c r="O1743" s="20" t="str">
        <f>IF('S.D. Paste sheet'!O1743="","",'S.D. Paste sheet'!O1743)</f>
        <v/>
      </c>
      <c r="P1743" s="20" t="str">
        <f>IF('S.D. Paste sheet'!P1743="","",'S.D. Paste sheet'!P1743)</f>
        <v/>
      </c>
      <c r="Q1743" s="20" t="str">
        <f>IF('S.D. Paste sheet'!Q1743="","",'S.D. Paste sheet'!Q1743)</f>
        <v/>
      </c>
      <c r="R1743" s="20" t="str">
        <f>IF('S.D. Paste sheet'!R1743="","",'S.D. Paste sheet'!R1743)</f>
        <v/>
      </c>
      <c r="S1743" s="20" t="str">
        <f>IF('S.D. Paste sheet'!S1743="","",'S.D. Paste sheet'!S1743)</f>
        <v/>
      </c>
      <c r="T1743" s="20" t="str">
        <f>IF('S.D. Paste sheet'!T1743="","",'S.D. Paste sheet'!T1743)</f>
        <v/>
      </c>
      <c r="U1743" s="20" t="str">
        <f>IF('S.D. Paste sheet'!U1743="","",'S.D. Paste sheet'!U1743)</f>
        <v/>
      </c>
      <c r="V1743" s="20" t="str">
        <f>IF('S.D. Paste sheet'!V1743="","",'S.D. Paste sheet'!V1743)</f>
        <v/>
      </c>
      <c r="W1743" s="20" t="str">
        <f>IF('S.D. Paste sheet'!W1743="","",'S.D. Paste sheet'!W1743)</f>
        <v/>
      </c>
      <c r="X1743" s="20" t="str">
        <f>IF('S.D. Paste sheet'!X1743="","",'S.D. Paste sheet'!X1743)</f>
        <v/>
      </c>
      <c r="Y1743" s="20" t="str">
        <f>IF('S.D. Paste sheet'!Y1743="","",'S.D. Paste sheet'!Y1743)</f>
        <v/>
      </c>
      <c r="Z1743" s="20" t="str">
        <f>IF('S.D. Paste sheet'!Z1743="","",'S.D. Paste sheet'!Z1743)</f>
        <v/>
      </c>
      <c r="AA1743" s="20" t="str">
        <f>IF('S.D. Paste sheet'!AA1743="","",'S.D. Paste sheet'!AA1743)</f>
        <v/>
      </c>
      <c r="AB1743" s="20" t="str">
        <f>IF('S.D. Paste sheet'!AB1743="","",'S.D. Paste sheet'!AB1743)</f>
        <v/>
      </c>
      <c r="AC1743" s="20" t="str">
        <f>IF('S.D. Paste sheet'!AC1743="","",'S.D. Paste sheet'!AC1743)</f>
        <v/>
      </c>
      <c r="AD1743" s="20" t="str">
        <f>IF('S.D. Paste sheet'!AD1743="","",'S.D. Paste sheet'!AD1743)</f>
        <v/>
      </c>
      <c r="AE1743" s="29"/>
      <c r="AF1743" t="str">
        <f>IF(AK1743="","",IF(AK1743&gt;0,COUNT($AG$2:AG1743),""))</f>
        <v/>
      </c>
      <c r="AG1743" s="25" t="str">
        <f t="shared" si="867"/>
        <v/>
      </c>
      <c r="AH1743" s="25" t="str">
        <f t="shared" si="868"/>
        <v/>
      </c>
      <c r="AI1743" s="25" t="str">
        <f t="shared" si="869"/>
        <v/>
      </c>
      <c r="AJ1743" s="25" t="str">
        <f t="shared" si="870"/>
        <v/>
      </c>
      <c r="AK1743" s="25" t="str">
        <f t="shared" si="871"/>
        <v/>
      </c>
      <c r="AL1743" s="25" t="str">
        <f t="shared" si="872"/>
        <v/>
      </c>
      <c r="AM1743" s="25" t="str">
        <f t="shared" si="873"/>
        <v/>
      </c>
      <c r="AN1743" s="25" t="str">
        <f t="shared" si="874"/>
        <v/>
      </c>
      <c r="AO1743" s="25" t="str">
        <f t="shared" si="875"/>
        <v/>
      </c>
      <c r="AP1743" s="25" t="str">
        <f t="shared" si="876"/>
        <v/>
      </c>
      <c r="AQ1743" s="25" t="str">
        <f t="shared" si="877"/>
        <v/>
      </c>
      <c r="AR1743" s="25" t="str">
        <f t="shared" si="878"/>
        <v/>
      </c>
      <c r="AS1743" s="25" t="str">
        <f t="shared" si="879"/>
        <v/>
      </c>
      <c r="AT1743" s="25" t="str">
        <f t="shared" si="880"/>
        <v/>
      </c>
      <c r="AU1743" s="25" t="str">
        <f t="shared" si="881"/>
        <v/>
      </c>
      <c r="AV1743" s="25" t="str">
        <f t="shared" si="882"/>
        <v/>
      </c>
      <c r="AX1743" t="str">
        <f>IF(BC1743="","",IF(BC1743&gt;0,COUNT($AY$2:AY1743),""))</f>
        <v/>
      </c>
      <c r="AY1743" s="25" t="str">
        <f t="shared" si="883"/>
        <v/>
      </c>
      <c r="AZ1743" s="25" t="str">
        <f t="shared" si="884"/>
        <v/>
      </c>
      <c r="BA1743" s="25" t="str">
        <f t="shared" si="885"/>
        <v/>
      </c>
      <c r="BB1743" s="25" t="str">
        <f t="shared" si="886"/>
        <v/>
      </c>
      <c r="BC1743" s="25" t="str">
        <f t="shared" si="887"/>
        <v/>
      </c>
      <c r="BD1743" s="25" t="str">
        <f t="shared" si="888"/>
        <v/>
      </c>
      <c r="BE1743" s="25" t="str">
        <f t="shared" si="889"/>
        <v/>
      </c>
      <c r="BF1743" s="25" t="str">
        <f t="shared" si="890"/>
        <v/>
      </c>
      <c r="BG1743" s="25" t="str">
        <f t="shared" si="891"/>
        <v/>
      </c>
      <c r="BH1743" s="25" t="str">
        <f t="shared" si="892"/>
        <v/>
      </c>
      <c r="BI1743" s="25" t="str">
        <f t="shared" si="893"/>
        <v/>
      </c>
      <c r="BJ1743" s="25" t="str">
        <f t="shared" si="894"/>
        <v/>
      </c>
      <c r="BK1743" s="25" t="str">
        <f t="shared" si="895"/>
        <v/>
      </c>
      <c r="BL1743" s="25" t="str">
        <f t="shared" si="896"/>
        <v/>
      </c>
      <c r="BM1743" s="25" t="str">
        <f t="shared" si="897"/>
        <v/>
      </c>
      <c r="BN1743" s="25" t="str">
        <f t="shared" si="898"/>
        <v/>
      </c>
    </row>
    <row r="1744" spans="1:66">
      <c r="A1744" s="20" t="str">
        <f>IF('S.D. Paste sheet'!A1744="","",'S.D. Paste sheet'!A1744)</f>
        <v/>
      </c>
      <c r="B1744" s="20" t="str">
        <f>IF('S.D. Paste sheet'!B1744="","",'S.D. Paste sheet'!B1744)</f>
        <v/>
      </c>
      <c r="C1744" s="20" t="str">
        <f>IF('S.D. Paste sheet'!C1744="","",'S.D. Paste sheet'!C1744)</f>
        <v/>
      </c>
      <c r="D1744" s="20" t="str">
        <f>IF('S.D. Paste sheet'!D1744="","",'S.D. Paste sheet'!D1744)</f>
        <v/>
      </c>
      <c r="E1744" s="20" t="str">
        <f>IF('S.D. Paste sheet'!E1744="","",UPPER('S.D. Paste sheet'!E1744))</f>
        <v/>
      </c>
      <c r="F1744" s="20" t="str">
        <f>IF('S.D. Paste sheet'!F1744="","",'S.D. Paste sheet'!F1744)</f>
        <v/>
      </c>
      <c r="G1744" s="20" t="str">
        <f>IF('S.D. Paste sheet'!G1744="","",UPPER('S.D. Paste sheet'!G1744))</f>
        <v/>
      </c>
      <c r="H1744" s="20" t="str">
        <f>IF('S.D. Paste sheet'!H1744="","",UPPER('S.D. Paste sheet'!H1744))</f>
        <v/>
      </c>
      <c r="I1744" s="20" t="str">
        <f>IF('S.D. Paste sheet'!I1744="","",'S.D. Paste sheet'!I1744)</f>
        <v/>
      </c>
      <c r="J1744" s="20" t="str">
        <f>IF('S.D. Paste sheet'!J1744="","",'S.D. Paste sheet'!J1744)</f>
        <v/>
      </c>
      <c r="K1744" s="20" t="str">
        <f>IF('S.D. Paste sheet'!K1744="","",'S.D. Paste sheet'!K1744)</f>
        <v/>
      </c>
      <c r="L1744" s="20" t="str">
        <f>IF('S.D. Paste sheet'!L1744="","",'S.D. Paste sheet'!L1744)</f>
        <v/>
      </c>
      <c r="M1744" s="20" t="str">
        <f>IF('S.D. Paste sheet'!M1744="","",'S.D. Paste sheet'!M1744)</f>
        <v/>
      </c>
      <c r="N1744" s="20" t="str">
        <f>IF('S.D. Paste sheet'!N1744="","",'S.D. Paste sheet'!N1744)</f>
        <v/>
      </c>
      <c r="O1744" s="20" t="str">
        <f>IF('S.D. Paste sheet'!O1744="","",'S.D. Paste sheet'!O1744)</f>
        <v/>
      </c>
      <c r="P1744" s="20" t="str">
        <f>IF('S.D. Paste sheet'!P1744="","",'S.D. Paste sheet'!P1744)</f>
        <v/>
      </c>
      <c r="Q1744" s="20" t="str">
        <f>IF('S.D. Paste sheet'!Q1744="","",'S.D. Paste sheet'!Q1744)</f>
        <v/>
      </c>
      <c r="R1744" s="20" t="str">
        <f>IF('S.D. Paste sheet'!R1744="","",'S.D. Paste sheet'!R1744)</f>
        <v/>
      </c>
      <c r="S1744" s="20" t="str">
        <f>IF('S.D. Paste sheet'!S1744="","",'S.D. Paste sheet'!S1744)</f>
        <v/>
      </c>
      <c r="T1744" s="20" t="str">
        <f>IF('S.D. Paste sheet'!T1744="","",'S.D. Paste sheet'!T1744)</f>
        <v/>
      </c>
      <c r="U1744" s="20" t="str">
        <f>IF('S.D. Paste sheet'!U1744="","",'S.D. Paste sheet'!U1744)</f>
        <v/>
      </c>
      <c r="V1744" s="20" t="str">
        <f>IF('S.D. Paste sheet'!V1744="","",'S.D. Paste sheet'!V1744)</f>
        <v/>
      </c>
      <c r="W1744" s="20" t="str">
        <f>IF('S.D. Paste sheet'!W1744="","",'S.D. Paste sheet'!W1744)</f>
        <v/>
      </c>
      <c r="X1744" s="20" t="str">
        <f>IF('S.D. Paste sheet'!X1744="","",'S.D. Paste sheet'!X1744)</f>
        <v/>
      </c>
      <c r="Y1744" s="20" t="str">
        <f>IF('S.D. Paste sheet'!Y1744="","",'S.D. Paste sheet'!Y1744)</f>
        <v/>
      </c>
      <c r="Z1744" s="20" t="str">
        <f>IF('S.D. Paste sheet'!Z1744="","",'S.D. Paste sheet'!Z1744)</f>
        <v/>
      </c>
      <c r="AA1744" s="20" t="str">
        <f>IF('S.D. Paste sheet'!AA1744="","",'S.D. Paste sheet'!AA1744)</f>
        <v/>
      </c>
      <c r="AB1744" s="20" t="str">
        <f>IF('S.D. Paste sheet'!AB1744="","",'S.D. Paste sheet'!AB1744)</f>
        <v/>
      </c>
      <c r="AC1744" s="20" t="str">
        <f>IF('S.D. Paste sheet'!AC1744="","",'S.D. Paste sheet'!AC1744)</f>
        <v/>
      </c>
      <c r="AD1744" s="20" t="str">
        <f>IF('S.D. Paste sheet'!AD1744="","",'S.D. Paste sheet'!AD1744)</f>
        <v/>
      </c>
      <c r="AE1744" s="29"/>
      <c r="AF1744" t="str">
        <f>IF(AK1744="","",IF(AK1744&gt;0,COUNT($AG$2:AG1744),""))</f>
        <v/>
      </c>
      <c r="AG1744" s="25" t="str">
        <f t="shared" si="867"/>
        <v/>
      </c>
      <c r="AH1744" s="25" t="str">
        <f t="shared" si="868"/>
        <v/>
      </c>
      <c r="AI1744" s="25" t="str">
        <f t="shared" si="869"/>
        <v/>
      </c>
      <c r="AJ1744" s="25" t="str">
        <f t="shared" si="870"/>
        <v/>
      </c>
      <c r="AK1744" s="25" t="str">
        <f t="shared" si="871"/>
        <v/>
      </c>
      <c r="AL1744" s="25" t="str">
        <f t="shared" si="872"/>
        <v/>
      </c>
      <c r="AM1744" s="25" t="str">
        <f t="shared" si="873"/>
        <v/>
      </c>
      <c r="AN1744" s="25" t="str">
        <f t="shared" si="874"/>
        <v/>
      </c>
      <c r="AO1744" s="25" t="str">
        <f t="shared" si="875"/>
        <v/>
      </c>
      <c r="AP1744" s="25" t="str">
        <f t="shared" si="876"/>
        <v/>
      </c>
      <c r="AQ1744" s="25" t="str">
        <f t="shared" si="877"/>
        <v/>
      </c>
      <c r="AR1744" s="25" t="str">
        <f t="shared" si="878"/>
        <v/>
      </c>
      <c r="AS1744" s="25" t="str">
        <f t="shared" si="879"/>
        <v/>
      </c>
      <c r="AT1744" s="25" t="str">
        <f t="shared" si="880"/>
        <v/>
      </c>
      <c r="AU1744" s="25" t="str">
        <f t="shared" si="881"/>
        <v/>
      </c>
      <c r="AV1744" s="25" t="str">
        <f t="shared" si="882"/>
        <v/>
      </c>
      <c r="AX1744" t="str">
        <f>IF(BC1744="","",IF(BC1744&gt;0,COUNT($AY$2:AY1744),""))</f>
        <v/>
      </c>
      <c r="AY1744" s="25" t="str">
        <f t="shared" si="883"/>
        <v/>
      </c>
      <c r="AZ1744" s="25" t="str">
        <f t="shared" si="884"/>
        <v/>
      </c>
      <c r="BA1744" s="25" t="str">
        <f t="shared" si="885"/>
        <v/>
      </c>
      <c r="BB1744" s="25" t="str">
        <f t="shared" si="886"/>
        <v/>
      </c>
      <c r="BC1744" s="25" t="str">
        <f t="shared" si="887"/>
        <v/>
      </c>
      <c r="BD1744" s="25" t="str">
        <f t="shared" si="888"/>
        <v/>
      </c>
      <c r="BE1744" s="25" t="str">
        <f t="shared" si="889"/>
        <v/>
      </c>
      <c r="BF1744" s="25" t="str">
        <f t="shared" si="890"/>
        <v/>
      </c>
      <c r="BG1744" s="25" t="str">
        <f t="shared" si="891"/>
        <v/>
      </c>
      <c r="BH1744" s="25" t="str">
        <f t="shared" si="892"/>
        <v/>
      </c>
      <c r="BI1744" s="25" t="str">
        <f t="shared" si="893"/>
        <v/>
      </c>
      <c r="BJ1744" s="25" t="str">
        <f t="shared" si="894"/>
        <v/>
      </c>
      <c r="BK1744" s="25" t="str">
        <f t="shared" si="895"/>
        <v/>
      </c>
      <c r="BL1744" s="25" t="str">
        <f t="shared" si="896"/>
        <v/>
      </c>
      <c r="BM1744" s="25" t="str">
        <f t="shared" si="897"/>
        <v/>
      </c>
      <c r="BN1744" s="25" t="str">
        <f t="shared" si="898"/>
        <v/>
      </c>
    </row>
    <row r="1745" spans="1:66">
      <c r="A1745" s="20" t="str">
        <f>IF('S.D. Paste sheet'!A1745="","",'S.D. Paste sheet'!A1745)</f>
        <v/>
      </c>
      <c r="B1745" s="20" t="str">
        <f>IF('S.D. Paste sheet'!B1745="","",'S.D. Paste sheet'!B1745)</f>
        <v/>
      </c>
      <c r="C1745" s="20" t="str">
        <f>IF('S.D. Paste sheet'!C1745="","",'S.D. Paste sheet'!C1745)</f>
        <v/>
      </c>
      <c r="D1745" s="20" t="str">
        <f>IF('S.D. Paste sheet'!D1745="","",'S.D. Paste sheet'!D1745)</f>
        <v/>
      </c>
      <c r="E1745" s="20" t="str">
        <f>IF('S.D. Paste sheet'!E1745="","",UPPER('S.D. Paste sheet'!E1745))</f>
        <v/>
      </c>
      <c r="F1745" s="20" t="str">
        <f>IF('S.D. Paste sheet'!F1745="","",'S.D. Paste sheet'!F1745)</f>
        <v/>
      </c>
      <c r="G1745" s="20" t="str">
        <f>IF('S.D. Paste sheet'!G1745="","",UPPER('S.D. Paste sheet'!G1745))</f>
        <v/>
      </c>
      <c r="H1745" s="20" t="str">
        <f>IF('S.D. Paste sheet'!H1745="","",UPPER('S.D. Paste sheet'!H1745))</f>
        <v/>
      </c>
      <c r="I1745" s="20" t="str">
        <f>IF('S.D. Paste sheet'!I1745="","",'S.D. Paste sheet'!I1745)</f>
        <v/>
      </c>
      <c r="J1745" s="20" t="str">
        <f>IF('S.D. Paste sheet'!J1745="","",'S.D. Paste sheet'!J1745)</f>
        <v/>
      </c>
      <c r="K1745" s="20" t="str">
        <f>IF('S.D. Paste sheet'!K1745="","",'S.D. Paste sheet'!K1745)</f>
        <v/>
      </c>
      <c r="L1745" s="20" t="str">
        <f>IF('S.D. Paste sheet'!L1745="","",'S.D. Paste sheet'!L1745)</f>
        <v/>
      </c>
      <c r="M1745" s="20" t="str">
        <f>IF('S.D. Paste sheet'!M1745="","",'S.D. Paste sheet'!M1745)</f>
        <v/>
      </c>
      <c r="N1745" s="20" t="str">
        <f>IF('S.D. Paste sheet'!N1745="","",'S.D. Paste sheet'!N1745)</f>
        <v/>
      </c>
      <c r="O1745" s="20" t="str">
        <f>IF('S.D. Paste sheet'!O1745="","",'S.D. Paste sheet'!O1745)</f>
        <v/>
      </c>
      <c r="P1745" s="20" t="str">
        <f>IF('S.D. Paste sheet'!P1745="","",'S.D. Paste sheet'!P1745)</f>
        <v/>
      </c>
      <c r="Q1745" s="20" t="str">
        <f>IF('S.D. Paste sheet'!Q1745="","",'S.D. Paste sheet'!Q1745)</f>
        <v/>
      </c>
      <c r="R1745" s="20" t="str">
        <f>IF('S.D. Paste sheet'!R1745="","",'S.D. Paste sheet'!R1745)</f>
        <v/>
      </c>
      <c r="S1745" s="20" t="str">
        <f>IF('S.D. Paste sheet'!S1745="","",'S.D. Paste sheet'!S1745)</f>
        <v/>
      </c>
      <c r="T1745" s="20" t="str">
        <f>IF('S.D. Paste sheet'!T1745="","",'S.D. Paste sheet'!T1745)</f>
        <v/>
      </c>
      <c r="U1745" s="20" t="str">
        <f>IF('S.D. Paste sheet'!U1745="","",'S.D. Paste sheet'!U1745)</f>
        <v/>
      </c>
      <c r="V1745" s="20" t="str">
        <f>IF('S.D. Paste sheet'!V1745="","",'S.D. Paste sheet'!V1745)</f>
        <v/>
      </c>
      <c r="W1745" s="20" t="str">
        <f>IF('S.D. Paste sheet'!W1745="","",'S.D. Paste sheet'!W1745)</f>
        <v/>
      </c>
      <c r="X1745" s="20" t="str">
        <f>IF('S.D. Paste sheet'!X1745="","",'S.D. Paste sheet'!X1745)</f>
        <v/>
      </c>
      <c r="Y1745" s="20" t="str">
        <f>IF('S.D. Paste sheet'!Y1745="","",'S.D. Paste sheet'!Y1745)</f>
        <v/>
      </c>
      <c r="Z1745" s="20" t="str">
        <f>IF('S.D. Paste sheet'!Z1745="","",'S.D. Paste sheet'!Z1745)</f>
        <v/>
      </c>
      <c r="AA1745" s="20" t="str">
        <f>IF('S.D. Paste sheet'!AA1745="","",'S.D. Paste sheet'!AA1745)</f>
        <v/>
      </c>
      <c r="AB1745" s="20" t="str">
        <f>IF('S.D. Paste sheet'!AB1745="","",'S.D. Paste sheet'!AB1745)</f>
        <v/>
      </c>
      <c r="AC1745" s="20" t="str">
        <f>IF('S.D. Paste sheet'!AC1745="","",'S.D. Paste sheet'!AC1745)</f>
        <v/>
      </c>
      <c r="AD1745" s="20" t="str">
        <f>IF('S.D. Paste sheet'!AD1745="","",'S.D. Paste sheet'!AD1745)</f>
        <v/>
      </c>
      <c r="AE1745" s="29"/>
      <c r="AF1745" t="str">
        <f>IF(AK1745="","",IF(AK1745&gt;0,COUNT($AG$2:AG1745),""))</f>
        <v/>
      </c>
      <c r="AG1745" s="25" t="str">
        <f t="shared" si="867"/>
        <v/>
      </c>
      <c r="AH1745" s="25" t="str">
        <f t="shared" si="868"/>
        <v/>
      </c>
      <c r="AI1745" s="25" t="str">
        <f t="shared" si="869"/>
        <v/>
      </c>
      <c r="AJ1745" s="25" t="str">
        <f t="shared" si="870"/>
        <v/>
      </c>
      <c r="AK1745" s="25" t="str">
        <f t="shared" si="871"/>
        <v/>
      </c>
      <c r="AL1745" s="25" t="str">
        <f t="shared" si="872"/>
        <v/>
      </c>
      <c r="AM1745" s="25" t="str">
        <f t="shared" si="873"/>
        <v/>
      </c>
      <c r="AN1745" s="25" t="str">
        <f t="shared" si="874"/>
        <v/>
      </c>
      <c r="AO1745" s="25" t="str">
        <f t="shared" si="875"/>
        <v/>
      </c>
      <c r="AP1745" s="25" t="str">
        <f t="shared" si="876"/>
        <v/>
      </c>
      <c r="AQ1745" s="25" t="str">
        <f t="shared" si="877"/>
        <v/>
      </c>
      <c r="AR1745" s="25" t="str">
        <f t="shared" si="878"/>
        <v/>
      </c>
      <c r="AS1745" s="25" t="str">
        <f t="shared" si="879"/>
        <v/>
      </c>
      <c r="AT1745" s="25" t="str">
        <f t="shared" si="880"/>
        <v/>
      </c>
      <c r="AU1745" s="25" t="str">
        <f t="shared" si="881"/>
        <v/>
      </c>
      <c r="AV1745" s="25" t="str">
        <f t="shared" si="882"/>
        <v/>
      </c>
      <c r="AX1745" t="str">
        <f>IF(BC1745="","",IF(BC1745&gt;0,COUNT($AY$2:AY1745),""))</f>
        <v/>
      </c>
      <c r="AY1745" s="25" t="str">
        <f t="shared" si="883"/>
        <v/>
      </c>
      <c r="AZ1745" s="25" t="str">
        <f t="shared" si="884"/>
        <v/>
      </c>
      <c r="BA1745" s="25" t="str">
        <f t="shared" si="885"/>
        <v/>
      </c>
      <c r="BB1745" s="25" t="str">
        <f t="shared" si="886"/>
        <v/>
      </c>
      <c r="BC1745" s="25" t="str">
        <f t="shared" si="887"/>
        <v/>
      </c>
      <c r="BD1745" s="25" t="str">
        <f t="shared" si="888"/>
        <v/>
      </c>
      <c r="BE1745" s="25" t="str">
        <f t="shared" si="889"/>
        <v/>
      </c>
      <c r="BF1745" s="25" t="str">
        <f t="shared" si="890"/>
        <v/>
      </c>
      <c r="BG1745" s="25" t="str">
        <f t="shared" si="891"/>
        <v/>
      </c>
      <c r="BH1745" s="25" t="str">
        <f t="shared" si="892"/>
        <v/>
      </c>
      <c r="BI1745" s="25" t="str">
        <f t="shared" si="893"/>
        <v/>
      </c>
      <c r="BJ1745" s="25" t="str">
        <f t="shared" si="894"/>
        <v/>
      </c>
      <c r="BK1745" s="25" t="str">
        <f t="shared" si="895"/>
        <v/>
      </c>
      <c r="BL1745" s="25" t="str">
        <f t="shared" si="896"/>
        <v/>
      </c>
      <c r="BM1745" s="25" t="str">
        <f t="shared" si="897"/>
        <v/>
      </c>
      <c r="BN1745" s="25" t="str">
        <f t="shared" si="898"/>
        <v/>
      </c>
    </row>
    <row r="1746" spans="1:66">
      <c r="A1746" s="20" t="str">
        <f>IF('S.D. Paste sheet'!A1746="","",'S.D. Paste sheet'!A1746)</f>
        <v/>
      </c>
      <c r="B1746" s="20" t="str">
        <f>IF('S.D. Paste sheet'!B1746="","",'S.D. Paste sheet'!B1746)</f>
        <v/>
      </c>
      <c r="C1746" s="20" t="str">
        <f>IF('S.D. Paste sheet'!C1746="","",'S.D. Paste sheet'!C1746)</f>
        <v/>
      </c>
      <c r="D1746" s="20" t="str">
        <f>IF('S.D. Paste sheet'!D1746="","",'S.D. Paste sheet'!D1746)</f>
        <v/>
      </c>
      <c r="E1746" s="20" t="str">
        <f>IF('S.D. Paste sheet'!E1746="","",UPPER('S.D. Paste sheet'!E1746))</f>
        <v/>
      </c>
      <c r="F1746" s="20" t="str">
        <f>IF('S.D. Paste sheet'!F1746="","",'S.D. Paste sheet'!F1746)</f>
        <v/>
      </c>
      <c r="G1746" s="20" t="str">
        <f>IF('S.D. Paste sheet'!G1746="","",UPPER('S.D. Paste sheet'!G1746))</f>
        <v/>
      </c>
      <c r="H1746" s="20" t="str">
        <f>IF('S.D. Paste sheet'!H1746="","",UPPER('S.D. Paste sheet'!H1746))</f>
        <v/>
      </c>
      <c r="I1746" s="20" t="str">
        <f>IF('S.D. Paste sheet'!I1746="","",'S.D. Paste sheet'!I1746)</f>
        <v/>
      </c>
      <c r="J1746" s="20" t="str">
        <f>IF('S.D. Paste sheet'!J1746="","",'S.D. Paste sheet'!J1746)</f>
        <v/>
      </c>
      <c r="K1746" s="20" t="str">
        <f>IF('S.D. Paste sheet'!K1746="","",'S.D. Paste sheet'!K1746)</f>
        <v/>
      </c>
      <c r="L1746" s="20" t="str">
        <f>IF('S.D. Paste sheet'!L1746="","",'S.D. Paste sheet'!L1746)</f>
        <v/>
      </c>
      <c r="M1746" s="20" t="str">
        <f>IF('S.D. Paste sheet'!M1746="","",'S.D. Paste sheet'!M1746)</f>
        <v/>
      </c>
      <c r="N1746" s="20" t="str">
        <f>IF('S.D. Paste sheet'!N1746="","",'S.D. Paste sheet'!N1746)</f>
        <v/>
      </c>
      <c r="O1746" s="20" t="str">
        <f>IF('S.D. Paste sheet'!O1746="","",'S.D. Paste sheet'!O1746)</f>
        <v/>
      </c>
      <c r="P1746" s="20" t="str">
        <f>IF('S.D. Paste sheet'!P1746="","",'S.D. Paste sheet'!P1746)</f>
        <v/>
      </c>
      <c r="Q1746" s="20" t="str">
        <f>IF('S.D. Paste sheet'!Q1746="","",'S.D. Paste sheet'!Q1746)</f>
        <v/>
      </c>
      <c r="R1746" s="20" t="str">
        <f>IF('S.D. Paste sheet'!R1746="","",'S.D. Paste sheet'!R1746)</f>
        <v/>
      </c>
      <c r="S1746" s="20" t="str">
        <f>IF('S.D. Paste sheet'!S1746="","",'S.D. Paste sheet'!S1746)</f>
        <v/>
      </c>
      <c r="T1746" s="20" t="str">
        <f>IF('S.D. Paste sheet'!T1746="","",'S.D. Paste sheet'!T1746)</f>
        <v/>
      </c>
      <c r="U1746" s="20" t="str">
        <f>IF('S.D. Paste sheet'!U1746="","",'S.D. Paste sheet'!U1746)</f>
        <v/>
      </c>
      <c r="V1746" s="20" t="str">
        <f>IF('S.D. Paste sheet'!V1746="","",'S.D. Paste sheet'!V1746)</f>
        <v/>
      </c>
      <c r="W1746" s="20" t="str">
        <f>IF('S.D. Paste sheet'!W1746="","",'S.D. Paste sheet'!W1746)</f>
        <v/>
      </c>
      <c r="X1746" s="20" t="str">
        <f>IF('S.D. Paste sheet'!X1746="","",'S.D. Paste sheet'!X1746)</f>
        <v/>
      </c>
      <c r="Y1746" s="20" t="str">
        <f>IF('S.D. Paste sheet'!Y1746="","",'S.D. Paste sheet'!Y1746)</f>
        <v/>
      </c>
      <c r="Z1746" s="20" t="str">
        <f>IF('S.D. Paste sheet'!Z1746="","",'S.D. Paste sheet'!Z1746)</f>
        <v/>
      </c>
      <c r="AA1746" s="20" t="str">
        <f>IF('S.D. Paste sheet'!AA1746="","",'S.D. Paste sheet'!AA1746)</f>
        <v/>
      </c>
      <c r="AB1746" s="20" t="str">
        <f>IF('S.D. Paste sheet'!AB1746="","",'S.D. Paste sheet'!AB1746)</f>
        <v/>
      </c>
      <c r="AC1746" s="20" t="str">
        <f>IF('S.D. Paste sheet'!AC1746="","",'S.D. Paste sheet'!AC1746)</f>
        <v/>
      </c>
      <c r="AD1746" s="20" t="str">
        <f>IF('S.D. Paste sheet'!AD1746="","",'S.D. Paste sheet'!AD1746)</f>
        <v/>
      </c>
      <c r="AE1746" s="29"/>
      <c r="AF1746" t="str">
        <f>IF(AK1746="","",IF(AK1746&gt;0,COUNT($AG$2:AG1746),""))</f>
        <v/>
      </c>
      <c r="AG1746" s="25" t="str">
        <f t="shared" si="867"/>
        <v/>
      </c>
      <c r="AH1746" s="25" t="str">
        <f t="shared" si="868"/>
        <v/>
      </c>
      <c r="AI1746" s="25" t="str">
        <f t="shared" si="869"/>
        <v/>
      </c>
      <c r="AJ1746" s="25" t="str">
        <f t="shared" si="870"/>
        <v/>
      </c>
      <c r="AK1746" s="25" t="str">
        <f t="shared" si="871"/>
        <v/>
      </c>
      <c r="AL1746" s="25" t="str">
        <f t="shared" si="872"/>
        <v/>
      </c>
      <c r="AM1746" s="25" t="str">
        <f t="shared" si="873"/>
        <v/>
      </c>
      <c r="AN1746" s="25" t="str">
        <f t="shared" si="874"/>
        <v/>
      </c>
      <c r="AO1746" s="25" t="str">
        <f t="shared" si="875"/>
        <v/>
      </c>
      <c r="AP1746" s="25" t="str">
        <f t="shared" si="876"/>
        <v/>
      </c>
      <c r="AQ1746" s="25" t="str">
        <f t="shared" si="877"/>
        <v/>
      </c>
      <c r="AR1746" s="25" t="str">
        <f t="shared" si="878"/>
        <v/>
      </c>
      <c r="AS1746" s="25" t="str">
        <f t="shared" si="879"/>
        <v/>
      </c>
      <c r="AT1746" s="25" t="str">
        <f t="shared" si="880"/>
        <v/>
      </c>
      <c r="AU1746" s="25" t="str">
        <f t="shared" si="881"/>
        <v/>
      </c>
      <c r="AV1746" s="25" t="str">
        <f t="shared" si="882"/>
        <v/>
      </c>
      <c r="AX1746" t="str">
        <f>IF(BC1746="","",IF(BC1746&gt;0,COUNT($AY$2:AY1746),""))</f>
        <v/>
      </c>
      <c r="AY1746" s="25" t="str">
        <f t="shared" si="883"/>
        <v/>
      </c>
      <c r="AZ1746" s="25" t="str">
        <f t="shared" si="884"/>
        <v/>
      </c>
      <c r="BA1746" s="25" t="str">
        <f t="shared" si="885"/>
        <v/>
      </c>
      <c r="BB1746" s="25" t="str">
        <f t="shared" si="886"/>
        <v/>
      </c>
      <c r="BC1746" s="25" t="str">
        <f t="shared" si="887"/>
        <v/>
      </c>
      <c r="BD1746" s="25" t="str">
        <f t="shared" si="888"/>
        <v/>
      </c>
      <c r="BE1746" s="25" t="str">
        <f t="shared" si="889"/>
        <v/>
      </c>
      <c r="BF1746" s="25" t="str">
        <f t="shared" si="890"/>
        <v/>
      </c>
      <c r="BG1746" s="25" t="str">
        <f t="shared" si="891"/>
        <v/>
      </c>
      <c r="BH1746" s="25" t="str">
        <f t="shared" si="892"/>
        <v/>
      </c>
      <c r="BI1746" s="25" t="str">
        <f t="shared" si="893"/>
        <v/>
      </c>
      <c r="BJ1746" s="25" t="str">
        <f t="shared" si="894"/>
        <v/>
      </c>
      <c r="BK1746" s="25" t="str">
        <f t="shared" si="895"/>
        <v/>
      </c>
      <c r="BL1746" s="25" t="str">
        <f t="shared" si="896"/>
        <v/>
      </c>
      <c r="BM1746" s="25" t="str">
        <f t="shared" si="897"/>
        <v/>
      </c>
      <c r="BN1746" s="25" t="str">
        <f t="shared" si="898"/>
        <v/>
      </c>
    </row>
    <row r="1747" spans="1:66">
      <c r="A1747" s="20" t="str">
        <f>IF('S.D. Paste sheet'!A1747="","",'S.D. Paste sheet'!A1747)</f>
        <v/>
      </c>
      <c r="B1747" s="20" t="str">
        <f>IF('S.D. Paste sheet'!B1747="","",'S.D. Paste sheet'!B1747)</f>
        <v/>
      </c>
      <c r="C1747" s="20" t="str">
        <f>IF('S.D. Paste sheet'!C1747="","",'S.D. Paste sheet'!C1747)</f>
        <v/>
      </c>
      <c r="D1747" s="20" t="str">
        <f>IF('S.D. Paste sheet'!D1747="","",'S.D. Paste sheet'!D1747)</f>
        <v/>
      </c>
      <c r="E1747" s="20" t="str">
        <f>IF('S.D. Paste sheet'!E1747="","",UPPER('S.D. Paste sheet'!E1747))</f>
        <v/>
      </c>
      <c r="F1747" s="20" t="str">
        <f>IF('S.D. Paste sheet'!F1747="","",'S.D. Paste sheet'!F1747)</f>
        <v/>
      </c>
      <c r="G1747" s="20" t="str">
        <f>IF('S.D. Paste sheet'!G1747="","",UPPER('S.D. Paste sheet'!G1747))</f>
        <v/>
      </c>
      <c r="H1747" s="20" t="str">
        <f>IF('S.D. Paste sheet'!H1747="","",UPPER('S.D. Paste sheet'!H1747))</f>
        <v/>
      </c>
      <c r="I1747" s="20" t="str">
        <f>IF('S.D. Paste sheet'!I1747="","",'S.D. Paste sheet'!I1747)</f>
        <v/>
      </c>
      <c r="J1747" s="20" t="str">
        <f>IF('S.D. Paste sheet'!J1747="","",'S.D. Paste sheet'!J1747)</f>
        <v/>
      </c>
      <c r="K1747" s="20" t="str">
        <f>IF('S.D. Paste sheet'!K1747="","",'S.D. Paste sheet'!K1747)</f>
        <v/>
      </c>
      <c r="L1747" s="20" t="str">
        <f>IF('S.D. Paste sheet'!L1747="","",'S.D. Paste sheet'!L1747)</f>
        <v/>
      </c>
      <c r="M1747" s="20" t="str">
        <f>IF('S.D. Paste sheet'!M1747="","",'S.D. Paste sheet'!M1747)</f>
        <v/>
      </c>
      <c r="N1747" s="20" t="str">
        <f>IF('S.D. Paste sheet'!N1747="","",'S.D. Paste sheet'!N1747)</f>
        <v/>
      </c>
      <c r="O1747" s="20" t="str">
        <f>IF('S.D. Paste sheet'!O1747="","",'S.D. Paste sheet'!O1747)</f>
        <v/>
      </c>
      <c r="P1747" s="20" t="str">
        <f>IF('S.D. Paste sheet'!P1747="","",'S.D. Paste sheet'!P1747)</f>
        <v/>
      </c>
      <c r="Q1747" s="20" t="str">
        <f>IF('S.D. Paste sheet'!Q1747="","",'S.D. Paste sheet'!Q1747)</f>
        <v/>
      </c>
      <c r="R1747" s="20" t="str">
        <f>IF('S.D. Paste sheet'!R1747="","",'S.D. Paste sheet'!R1747)</f>
        <v/>
      </c>
      <c r="S1747" s="20" t="str">
        <f>IF('S.D. Paste sheet'!S1747="","",'S.D. Paste sheet'!S1747)</f>
        <v/>
      </c>
      <c r="T1747" s="20" t="str">
        <f>IF('S.D. Paste sheet'!T1747="","",'S.D. Paste sheet'!T1747)</f>
        <v/>
      </c>
      <c r="U1747" s="20" t="str">
        <f>IF('S.D. Paste sheet'!U1747="","",'S.D. Paste sheet'!U1747)</f>
        <v/>
      </c>
      <c r="V1747" s="20" t="str">
        <f>IF('S.D. Paste sheet'!V1747="","",'S.D. Paste sheet'!V1747)</f>
        <v/>
      </c>
      <c r="W1747" s="20" t="str">
        <f>IF('S.D. Paste sheet'!W1747="","",'S.D. Paste sheet'!W1747)</f>
        <v/>
      </c>
      <c r="X1747" s="20" t="str">
        <f>IF('S.D. Paste sheet'!X1747="","",'S.D. Paste sheet'!X1747)</f>
        <v/>
      </c>
      <c r="Y1747" s="20" t="str">
        <f>IF('S.D. Paste sheet'!Y1747="","",'S.D. Paste sheet'!Y1747)</f>
        <v/>
      </c>
      <c r="Z1747" s="20" t="str">
        <f>IF('S.D. Paste sheet'!Z1747="","",'S.D. Paste sheet'!Z1747)</f>
        <v/>
      </c>
      <c r="AA1747" s="20" t="str">
        <f>IF('S.D. Paste sheet'!AA1747="","",'S.D. Paste sheet'!AA1747)</f>
        <v/>
      </c>
      <c r="AB1747" s="20" t="str">
        <f>IF('S.D. Paste sheet'!AB1747="","",'S.D. Paste sheet'!AB1747)</f>
        <v/>
      </c>
      <c r="AC1747" s="20" t="str">
        <f>IF('S.D. Paste sheet'!AC1747="","",'S.D. Paste sheet'!AC1747)</f>
        <v/>
      </c>
      <c r="AD1747" s="20" t="str">
        <f>IF('S.D. Paste sheet'!AD1747="","",'S.D. Paste sheet'!AD1747)</f>
        <v/>
      </c>
      <c r="AE1747" s="29"/>
      <c r="AF1747" t="str">
        <f>IF(AK1747="","",IF(AK1747&gt;0,COUNT($AG$2:AG1747),""))</f>
        <v/>
      </c>
      <c r="AG1747" s="25" t="str">
        <f t="shared" si="867"/>
        <v/>
      </c>
      <c r="AH1747" s="25" t="str">
        <f t="shared" si="868"/>
        <v/>
      </c>
      <c r="AI1747" s="25" t="str">
        <f t="shared" si="869"/>
        <v/>
      </c>
      <c r="AJ1747" s="25" t="str">
        <f t="shared" si="870"/>
        <v/>
      </c>
      <c r="AK1747" s="25" t="str">
        <f t="shared" si="871"/>
        <v/>
      </c>
      <c r="AL1747" s="25" t="str">
        <f t="shared" si="872"/>
        <v/>
      </c>
      <c r="AM1747" s="25" t="str">
        <f t="shared" si="873"/>
        <v/>
      </c>
      <c r="AN1747" s="25" t="str">
        <f t="shared" si="874"/>
        <v/>
      </c>
      <c r="AO1747" s="25" t="str">
        <f t="shared" si="875"/>
        <v/>
      </c>
      <c r="AP1747" s="25" t="str">
        <f t="shared" si="876"/>
        <v/>
      </c>
      <c r="AQ1747" s="25" t="str">
        <f t="shared" si="877"/>
        <v/>
      </c>
      <c r="AR1747" s="25" t="str">
        <f t="shared" si="878"/>
        <v/>
      </c>
      <c r="AS1747" s="25" t="str">
        <f t="shared" si="879"/>
        <v/>
      </c>
      <c r="AT1747" s="25" t="str">
        <f t="shared" si="880"/>
        <v/>
      </c>
      <c r="AU1747" s="25" t="str">
        <f t="shared" si="881"/>
        <v/>
      </c>
      <c r="AV1747" s="25" t="str">
        <f t="shared" si="882"/>
        <v/>
      </c>
      <c r="AX1747" t="str">
        <f>IF(BC1747="","",IF(BC1747&gt;0,COUNT($AY$2:AY1747),""))</f>
        <v/>
      </c>
      <c r="AY1747" s="25" t="str">
        <f t="shared" si="883"/>
        <v/>
      </c>
      <c r="AZ1747" s="25" t="str">
        <f t="shared" si="884"/>
        <v/>
      </c>
      <c r="BA1747" s="25" t="str">
        <f t="shared" si="885"/>
        <v/>
      </c>
      <c r="BB1747" s="25" t="str">
        <f t="shared" si="886"/>
        <v/>
      </c>
      <c r="BC1747" s="25" t="str">
        <f t="shared" si="887"/>
        <v/>
      </c>
      <c r="BD1747" s="25" t="str">
        <f t="shared" si="888"/>
        <v/>
      </c>
      <c r="BE1747" s="25" t="str">
        <f t="shared" si="889"/>
        <v/>
      </c>
      <c r="BF1747" s="25" t="str">
        <f t="shared" si="890"/>
        <v/>
      </c>
      <c r="BG1747" s="25" t="str">
        <f t="shared" si="891"/>
        <v/>
      </c>
      <c r="BH1747" s="25" t="str">
        <f t="shared" si="892"/>
        <v/>
      </c>
      <c r="BI1747" s="25" t="str">
        <f t="shared" si="893"/>
        <v/>
      </c>
      <c r="BJ1747" s="25" t="str">
        <f t="shared" si="894"/>
        <v/>
      </c>
      <c r="BK1747" s="25" t="str">
        <f t="shared" si="895"/>
        <v/>
      </c>
      <c r="BL1747" s="25" t="str">
        <f t="shared" si="896"/>
        <v/>
      </c>
      <c r="BM1747" s="25" t="str">
        <f t="shared" si="897"/>
        <v/>
      </c>
      <c r="BN1747" s="25" t="str">
        <f t="shared" si="898"/>
        <v/>
      </c>
    </row>
    <row r="1748" spans="1:66">
      <c r="A1748" s="20" t="str">
        <f>IF('S.D. Paste sheet'!A1748="","",'S.D. Paste sheet'!A1748)</f>
        <v/>
      </c>
      <c r="B1748" s="20" t="str">
        <f>IF('S.D. Paste sheet'!B1748="","",'S.D. Paste sheet'!B1748)</f>
        <v/>
      </c>
      <c r="C1748" s="20" t="str">
        <f>IF('S.D. Paste sheet'!C1748="","",'S.D. Paste sheet'!C1748)</f>
        <v/>
      </c>
      <c r="D1748" s="20" t="str">
        <f>IF('S.D. Paste sheet'!D1748="","",'S.D. Paste sheet'!D1748)</f>
        <v/>
      </c>
      <c r="E1748" s="20" t="str">
        <f>IF('S.D. Paste sheet'!E1748="","",UPPER('S.D. Paste sheet'!E1748))</f>
        <v/>
      </c>
      <c r="F1748" s="20" t="str">
        <f>IF('S.D. Paste sheet'!F1748="","",'S.D. Paste sheet'!F1748)</f>
        <v/>
      </c>
      <c r="G1748" s="20" t="str">
        <f>IF('S.D. Paste sheet'!G1748="","",UPPER('S.D. Paste sheet'!G1748))</f>
        <v/>
      </c>
      <c r="H1748" s="20" t="str">
        <f>IF('S.D. Paste sheet'!H1748="","",UPPER('S.D. Paste sheet'!H1748))</f>
        <v/>
      </c>
      <c r="I1748" s="20" t="str">
        <f>IF('S.D. Paste sheet'!I1748="","",'S.D. Paste sheet'!I1748)</f>
        <v/>
      </c>
      <c r="J1748" s="20" t="str">
        <f>IF('S.D. Paste sheet'!J1748="","",'S.D. Paste sheet'!J1748)</f>
        <v/>
      </c>
      <c r="K1748" s="20" t="str">
        <f>IF('S.D. Paste sheet'!K1748="","",'S.D. Paste sheet'!K1748)</f>
        <v/>
      </c>
      <c r="L1748" s="20" t="str">
        <f>IF('S.D. Paste sheet'!L1748="","",'S.D. Paste sheet'!L1748)</f>
        <v/>
      </c>
      <c r="M1748" s="20" t="str">
        <f>IF('S.D. Paste sheet'!M1748="","",'S.D. Paste sheet'!M1748)</f>
        <v/>
      </c>
      <c r="N1748" s="20" t="str">
        <f>IF('S.D. Paste sheet'!N1748="","",'S.D. Paste sheet'!N1748)</f>
        <v/>
      </c>
      <c r="O1748" s="20" t="str">
        <f>IF('S.D. Paste sheet'!O1748="","",'S.D. Paste sheet'!O1748)</f>
        <v/>
      </c>
      <c r="P1748" s="20" t="str">
        <f>IF('S.D. Paste sheet'!P1748="","",'S.D. Paste sheet'!P1748)</f>
        <v/>
      </c>
      <c r="Q1748" s="20" t="str">
        <f>IF('S.D. Paste sheet'!Q1748="","",'S.D. Paste sheet'!Q1748)</f>
        <v/>
      </c>
      <c r="R1748" s="20" t="str">
        <f>IF('S.D. Paste sheet'!R1748="","",'S.D. Paste sheet'!R1748)</f>
        <v/>
      </c>
      <c r="S1748" s="20" t="str">
        <f>IF('S.D. Paste sheet'!S1748="","",'S.D. Paste sheet'!S1748)</f>
        <v/>
      </c>
      <c r="T1748" s="20" t="str">
        <f>IF('S.D. Paste sheet'!T1748="","",'S.D. Paste sheet'!T1748)</f>
        <v/>
      </c>
      <c r="U1748" s="20" t="str">
        <f>IF('S.D. Paste sheet'!U1748="","",'S.D. Paste sheet'!U1748)</f>
        <v/>
      </c>
      <c r="V1748" s="20" t="str">
        <f>IF('S.D. Paste sheet'!V1748="","",'S.D. Paste sheet'!V1748)</f>
        <v/>
      </c>
      <c r="W1748" s="20" t="str">
        <f>IF('S.D. Paste sheet'!W1748="","",'S.D. Paste sheet'!W1748)</f>
        <v/>
      </c>
      <c r="X1748" s="20" t="str">
        <f>IF('S.D. Paste sheet'!X1748="","",'S.D. Paste sheet'!X1748)</f>
        <v/>
      </c>
      <c r="Y1748" s="20" t="str">
        <f>IF('S.D. Paste sheet'!Y1748="","",'S.D. Paste sheet'!Y1748)</f>
        <v/>
      </c>
      <c r="Z1748" s="20" t="str">
        <f>IF('S.D. Paste sheet'!Z1748="","",'S.D. Paste sheet'!Z1748)</f>
        <v/>
      </c>
      <c r="AA1748" s="20" t="str">
        <f>IF('S.D. Paste sheet'!AA1748="","",'S.D. Paste sheet'!AA1748)</f>
        <v/>
      </c>
      <c r="AB1748" s="20" t="str">
        <f>IF('S.D. Paste sheet'!AB1748="","",'S.D. Paste sheet'!AB1748)</f>
        <v/>
      </c>
      <c r="AC1748" s="20" t="str">
        <f>IF('S.D. Paste sheet'!AC1748="","",'S.D. Paste sheet'!AC1748)</f>
        <v/>
      </c>
      <c r="AD1748" s="20" t="str">
        <f>IF('S.D. Paste sheet'!AD1748="","",'S.D. Paste sheet'!AD1748)</f>
        <v/>
      </c>
      <c r="AE1748" s="29"/>
      <c r="AF1748" t="str">
        <f>IF(AK1748="","",IF(AK1748&gt;0,COUNT($AG$2:AG1748),""))</f>
        <v/>
      </c>
      <c r="AG1748" s="25" t="str">
        <f t="shared" si="867"/>
        <v/>
      </c>
      <c r="AH1748" s="25" t="str">
        <f t="shared" si="868"/>
        <v/>
      </c>
      <c r="AI1748" s="25" t="str">
        <f t="shared" si="869"/>
        <v/>
      </c>
      <c r="AJ1748" s="25" t="str">
        <f t="shared" si="870"/>
        <v/>
      </c>
      <c r="AK1748" s="25" t="str">
        <f t="shared" si="871"/>
        <v/>
      </c>
      <c r="AL1748" s="25" t="str">
        <f t="shared" si="872"/>
        <v/>
      </c>
      <c r="AM1748" s="25" t="str">
        <f t="shared" si="873"/>
        <v/>
      </c>
      <c r="AN1748" s="25" t="str">
        <f t="shared" si="874"/>
        <v/>
      </c>
      <c r="AO1748" s="25" t="str">
        <f t="shared" si="875"/>
        <v/>
      </c>
      <c r="AP1748" s="25" t="str">
        <f t="shared" si="876"/>
        <v/>
      </c>
      <c r="AQ1748" s="25" t="str">
        <f t="shared" si="877"/>
        <v/>
      </c>
      <c r="AR1748" s="25" t="str">
        <f t="shared" si="878"/>
        <v/>
      </c>
      <c r="AS1748" s="25" t="str">
        <f t="shared" si="879"/>
        <v/>
      </c>
      <c r="AT1748" s="25" t="str">
        <f t="shared" si="880"/>
        <v/>
      </c>
      <c r="AU1748" s="25" t="str">
        <f t="shared" si="881"/>
        <v/>
      </c>
      <c r="AV1748" s="25" t="str">
        <f t="shared" si="882"/>
        <v/>
      </c>
      <c r="AX1748" t="str">
        <f>IF(BC1748="","",IF(BC1748&gt;0,COUNT($AY$2:AY1748),""))</f>
        <v/>
      </c>
      <c r="AY1748" s="25" t="str">
        <f t="shared" si="883"/>
        <v/>
      </c>
      <c r="AZ1748" s="25" t="str">
        <f t="shared" si="884"/>
        <v/>
      </c>
      <c r="BA1748" s="25" t="str">
        <f t="shared" si="885"/>
        <v/>
      </c>
      <c r="BB1748" s="25" t="str">
        <f t="shared" si="886"/>
        <v/>
      </c>
      <c r="BC1748" s="25" t="str">
        <f t="shared" si="887"/>
        <v/>
      </c>
      <c r="BD1748" s="25" t="str">
        <f t="shared" si="888"/>
        <v/>
      </c>
      <c r="BE1748" s="25" t="str">
        <f t="shared" si="889"/>
        <v/>
      </c>
      <c r="BF1748" s="25" t="str">
        <f t="shared" si="890"/>
        <v/>
      </c>
      <c r="BG1748" s="25" t="str">
        <f t="shared" si="891"/>
        <v/>
      </c>
      <c r="BH1748" s="25" t="str">
        <f t="shared" si="892"/>
        <v/>
      </c>
      <c r="BI1748" s="25" t="str">
        <f t="shared" si="893"/>
        <v/>
      </c>
      <c r="BJ1748" s="25" t="str">
        <f t="shared" si="894"/>
        <v/>
      </c>
      <c r="BK1748" s="25" t="str">
        <f t="shared" si="895"/>
        <v/>
      </c>
      <c r="BL1748" s="25" t="str">
        <f t="shared" si="896"/>
        <v/>
      </c>
      <c r="BM1748" s="25" t="str">
        <f t="shared" si="897"/>
        <v/>
      </c>
      <c r="BN1748" s="25" t="str">
        <f t="shared" si="898"/>
        <v/>
      </c>
    </row>
    <row r="1749" spans="1:66">
      <c r="A1749" s="20" t="str">
        <f>IF('S.D. Paste sheet'!A1749="","",'S.D. Paste sheet'!A1749)</f>
        <v/>
      </c>
      <c r="B1749" s="20" t="str">
        <f>IF('S.D. Paste sheet'!B1749="","",'S.D. Paste sheet'!B1749)</f>
        <v/>
      </c>
      <c r="C1749" s="20" t="str">
        <f>IF('S.D. Paste sheet'!C1749="","",'S.D. Paste sheet'!C1749)</f>
        <v/>
      </c>
      <c r="D1749" s="20" t="str">
        <f>IF('S.D. Paste sheet'!D1749="","",'S.D. Paste sheet'!D1749)</f>
        <v/>
      </c>
      <c r="E1749" s="20" t="str">
        <f>IF('S.D. Paste sheet'!E1749="","",UPPER('S.D. Paste sheet'!E1749))</f>
        <v/>
      </c>
      <c r="F1749" s="20" t="str">
        <f>IF('S.D. Paste sheet'!F1749="","",'S.D. Paste sheet'!F1749)</f>
        <v/>
      </c>
      <c r="G1749" s="20" t="str">
        <f>IF('S.D. Paste sheet'!G1749="","",UPPER('S.D. Paste sheet'!G1749))</f>
        <v/>
      </c>
      <c r="H1749" s="20" t="str">
        <f>IF('S.D. Paste sheet'!H1749="","",UPPER('S.D. Paste sheet'!H1749))</f>
        <v/>
      </c>
      <c r="I1749" s="20" t="str">
        <f>IF('S.D. Paste sheet'!I1749="","",'S.D. Paste sheet'!I1749)</f>
        <v/>
      </c>
      <c r="J1749" s="20" t="str">
        <f>IF('S.D. Paste sheet'!J1749="","",'S.D. Paste sheet'!J1749)</f>
        <v/>
      </c>
      <c r="K1749" s="20" t="str">
        <f>IF('S.D. Paste sheet'!K1749="","",'S.D. Paste sheet'!K1749)</f>
        <v/>
      </c>
      <c r="L1749" s="20" t="str">
        <f>IF('S.D. Paste sheet'!L1749="","",'S.D. Paste sheet'!L1749)</f>
        <v/>
      </c>
      <c r="M1749" s="20" t="str">
        <f>IF('S.D. Paste sheet'!M1749="","",'S.D. Paste sheet'!M1749)</f>
        <v/>
      </c>
      <c r="N1749" s="20" t="str">
        <f>IF('S.D. Paste sheet'!N1749="","",'S.D. Paste sheet'!N1749)</f>
        <v/>
      </c>
      <c r="O1749" s="20" t="str">
        <f>IF('S.D. Paste sheet'!O1749="","",'S.D. Paste sheet'!O1749)</f>
        <v/>
      </c>
      <c r="P1749" s="20" t="str">
        <f>IF('S.D. Paste sheet'!P1749="","",'S.D. Paste sheet'!P1749)</f>
        <v/>
      </c>
      <c r="Q1749" s="20" t="str">
        <f>IF('S.D. Paste sheet'!Q1749="","",'S.D. Paste sheet'!Q1749)</f>
        <v/>
      </c>
      <c r="R1749" s="20" t="str">
        <f>IF('S.D. Paste sheet'!R1749="","",'S.D. Paste sheet'!R1749)</f>
        <v/>
      </c>
      <c r="S1749" s="20" t="str">
        <f>IF('S.D. Paste sheet'!S1749="","",'S.D. Paste sheet'!S1749)</f>
        <v/>
      </c>
      <c r="T1749" s="20" t="str">
        <f>IF('S.D. Paste sheet'!T1749="","",'S.D. Paste sheet'!T1749)</f>
        <v/>
      </c>
      <c r="U1749" s="20" t="str">
        <f>IF('S.D. Paste sheet'!U1749="","",'S.D. Paste sheet'!U1749)</f>
        <v/>
      </c>
      <c r="V1749" s="20" t="str">
        <f>IF('S.D. Paste sheet'!V1749="","",'S.D. Paste sheet'!V1749)</f>
        <v/>
      </c>
      <c r="W1749" s="20" t="str">
        <f>IF('S.D. Paste sheet'!W1749="","",'S.D. Paste sheet'!W1749)</f>
        <v/>
      </c>
      <c r="X1749" s="20" t="str">
        <f>IF('S.D. Paste sheet'!X1749="","",'S.D. Paste sheet'!X1749)</f>
        <v/>
      </c>
      <c r="Y1749" s="20" t="str">
        <f>IF('S.D. Paste sheet'!Y1749="","",'S.D. Paste sheet'!Y1749)</f>
        <v/>
      </c>
      <c r="Z1749" s="20" t="str">
        <f>IF('S.D. Paste sheet'!Z1749="","",'S.D. Paste sheet'!Z1749)</f>
        <v/>
      </c>
      <c r="AA1749" s="20" t="str">
        <f>IF('S.D. Paste sheet'!AA1749="","",'S.D. Paste sheet'!AA1749)</f>
        <v/>
      </c>
      <c r="AB1749" s="20" t="str">
        <f>IF('S.D. Paste sheet'!AB1749="","",'S.D. Paste sheet'!AB1749)</f>
        <v/>
      </c>
      <c r="AC1749" s="20" t="str">
        <f>IF('S.D. Paste sheet'!AC1749="","",'S.D. Paste sheet'!AC1749)</f>
        <v/>
      </c>
      <c r="AD1749" s="20" t="str">
        <f>IF('S.D. Paste sheet'!AD1749="","",'S.D. Paste sheet'!AD1749)</f>
        <v/>
      </c>
      <c r="AE1749" s="29"/>
      <c r="AF1749" t="str">
        <f>IF(AK1749="","",IF(AK1749&gt;0,COUNT($AG$2:AG1749),""))</f>
        <v/>
      </c>
      <c r="AG1749" s="25" t="str">
        <f t="shared" si="867"/>
        <v/>
      </c>
      <c r="AH1749" s="25" t="str">
        <f t="shared" si="868"/>
        <v/>
      </c>
      <c r="AI1749" s="25" t="str">
        <f t="shared" si="869"/>
        <v/>
      </c>
      <c r="AJ1749" s="25" t="str">
        <f t="shared" si="870"/>
        <v/>
      </c>
      <c r="AK1749" s="25" t="str">
        <f t="shared" si="871"/>
        <v/>
      </c>
      <c r="AL1749" s="25" t="str">
        <f t="shared" si="872"/>
        <v/>
      </c>
      <c r="AM1749" s="25" t="str">
        <f t="shared" si="873"/>
        <v/>
      </c>
      <c r="AN1749" s="25" t="str">
        <f t="shared" si="874"/>
        <v/>
      </c>
      <c r="AO1749" s="25" t="str">
        <f t="shared" si="875"/>
        <v/>
      </c>
      <c r="AP1749" s="25" t="str">
        <f t="shared" si="876"/>
        <v/>
      </c>
      <c r="AQ1749" s="25" t="str">
        <f t="shared" si="877"/>
        <v/>
      </c>
      <c r="AR1749" s="25" t="str">
        <f t="shared" si="878"/>
        <v/>
      </c>
      <c r="AS1749" s="25" t="str">
        <f t="shared" si="879"/>
        <v/>
      </c>
      <c r="AT1749" s="25" t="str">
        <f t="shared" si="880"/>
        <v/>
      </c>
      <c r="AU1749" s="25" t="str">
        <f t="shared" si="881"/>
        <v/>
      </c>
      <c r="AV1749" s="25" t="str">
        <f t="shared" si="882"/>
        <v/>
      </c>
      <c r="AX1749" t="str">
        <f>IF(BC1749="","",IF(BC1749&gt;0,COUNT($AY$2:AY1749),""))</f>
        <v/>
      </c>
      <c r="AY1749" s="25" t="str">
        <f t="shared" si="883"/>
        <v/>
      </c>
      <c r="AZ1749" s="25" t="str">
        <f t="shared" si="884"/>
        <v/>
      </c>
      <c r="BA1749" s="25" t="str">
        <f t="shared" si="885"/>
        <v/>
      </c>
      <c r="BB1749" s="25" t="str">
        <f t="shared" si="886"/>
        <v/>
      </c>
      <c r="BC1749" s="25" t="str">
        <f t="shared" si="887"/>
        <v/>
      </c>
      <c r="BD1749" s="25" t="str">
        <f t="shared" si="888"/>
        <v/>
      </c>
      <c r="BE1749" s="25" t="str">
        <f t="shared" si="889"/>
        <v/>
      </c>
      <c r="BF1749" s="25" t="str">
        <f t="shared" si="890"/>
        <v/>
      </c>
      <c r="BG1749" s="25" t="str">
        <f t="shared" si="891"/>
        <v/>
      </c>
      <c r="BH1749" s="25" t="str">
        <f t="shared" si="892"/>
        <v/>
      </c>
      <c r="BI1749" s="25" t="str">
        <f t="shared" si="893"/>
        <v/>
      </c>
      <c r="BJ1749" s="25" t="str">
        <f t="shared" si="894"/>
        <v/>
      </c>
      <c r="BK1749" s="25" t="str">
        <f t="shared" si="895"/>
        <v/>
      </c>
      <c r="BL1749" s="25" t="str">
        <f t="shared" si="896"/>
        <v/>
      </c>
      <c r="BM1749" s="25" t="str">
        <f t="shared" si="897"/>
        <v/>
      </c>
      <c r="BN1749" s="25" t="str">
        <f t="shared" si="898"/>
        <v/>
      </c>
    </row>
    <row r="1750" spans="1:66">
      <c r="A1750" s="20" t="str">
        <f>IF('S.D. Paste sheet'!A1750="","",'S.D. Paste sheet'!A1750)</f>
        <v/>
      </c>
      <c r="B1750" s="20" t="str">
        <f>IF('S.D. Paste sheet'!B1750="","",'S.D. Paste sheet'!B1750)</f>
        <v/>
      </c>
      <c r="C1750" s="20" t="str">
        <f>IF('S.D. Paste sheet'!C1750="","",'S.D. Paste sheet'!C1750)</f>
        <v/>
      </c>
      <c r="D1750" s="20" t="str">
        <f>IF('S.D. Paste sheet'!D1750="","",'S.D. Paste sheet'!D1750)</f>
        <v/>
      </c>
      <c r="E1750" s="20" t="str">
        <f>IF('S.D. Paste sheet'!E1750="","",UPPER('S.D. Paste sheet'!E1750))</f>
        <v/>
      </c>
      <c r="F1750" s="20" t="str">
        <f>IF('S.D. Paste sheet'!F1750="","",'S.D. Paste sheet'!F1750)</f>
        <v/>
      </c>
      <c r="G1750" s="20" t="str">
        <f>IF('S.D. Paste sheet'!G1750="","",UPPER('S.D. Paste sheet'!G1750))</f>
        <v/>
      </c>
      <c r="H1750" s="20" t="str">
        <f>IF('S.D. Paste sheet'!H1750="","",UPPER('S.D. Paste sheet'!H1750))</f>
        <v/>
      </c>
      <c r="I1750" s="20" t="str">
        <f>IF('S.D. Paste sheet'!I1750="","",'S.D. Paste sheet'!I1750)</f>
        <v/>
      </c>
      <c r="J1750" s="20" t="str">
        <f>IF('S.D. Paste sheet'!J1750="","",'S.D. Paste sheet'!J1750)</f>
        <v/>
      </c>
      <c r="K1750" s="20" t="str">
        <f>IF('S.D. Paste sheet'!K1750="","",'S.D. Paste sheet'!K1750)</f>
        <v/>
      </c>
      <c r="L1750" s="20" t="str">
        <f>IF('S.D. Paste sheet'!L1750="","",'S.D. Paste sheet'!L1750)</f>
        <v/>
      </c>
      <c r="M1750" s="20" t="str">
        <f>IF('S.D. Paste sheet'!M1750="","",'S.D. Paste sheet'!M1750)</f>
        <v/>
      </c>
      <c r="N1750" s="20" t="str">
        <f>IF('S.D. Paste sheet'!N1750="","",'S.D. Paste sheet'!N1750)</f>
        <v/>
      </c>
      <c r="O1750" s="20" t="str">
        <f>IF('S.D. Paste sheet'!O1750="","",'S.D. Paste sheet'!O1750)</f>
        <v/>
      </c>
      <c r="P1750" s="20" t="str">
        <f>IF('S.D. Paste sheet'!P1750="","",'S.D. Paste sheet'!P1750)</f>
        <v/>
      </c>
      <c r="Q1750" s="20" t="str">
        <f>IF('S.D. Paste sheet'!Q1750="","",'S.D. Paste sheet'!Q1750)</f>
        <v/>
      </c>
      <c r="R1750" s="20" t="str">
        <f>IF('S.D. Paste sheet'!R1750="","",'S.D. Paste sheet'!R1750)</f>
        <v/>
      </c>
      <c r="S1750" s="20" t="str">
        <f>IF('S.D. Paste sheet'!S1750="","",'S.D. Paste sheet'!S1750)</f>
        <v/>
      </c>
      <c r="T1750" s="20" t="str">
        <f>IF('S.D. Paste sheet'!T1750="","",'S.D. Paste sheet'!T1750)</f>
        <v/>
      </c>
      <c r="U1750" s="20" t="str">
        <f>IF('S.D. Paste sheet'!U1750="","",'S.D. Paste sheet'!U1750)</f>
        <v/>
      </c>
      <c r="V1750" s="20" t="str">
        <f>IF('S.D. Paste sheet'!V1750="","",'S.D. Paste sheet'!V1750)</f>
        <v/>
      </c>
      <c r="W1750" s="20" t="str">
        <f>IF('S.D. Paste sheet'!W1750="","",'S.D. Paste sheet'!W1750)</f>
        <v/>
      </c>
      <c r="X1750" s="20" t="str">
        <f>IF('S.D. Paste sheet'!X1750="","",'S.D. Paste sheet'!X1750)</f>
        <v/>
      </c>
      <c r="Y1750" s="20" t="str">
        <f>IF('S.D. Paste sheet'!Y1750="","",'S.D. Paste sheet'!Y1750)</f>
        <v/>
      </c>
      <c r="Z1750" s="20" t="str">
        <f>IF('S.D. Paste sheet'!Z1750="","",'S.D. Paste sheet'!Z1750)</f>
        <v/>
      </c>
      <c r="AA1750" s="20" t="str">
        <f>IF('S.D. Paste sheet'!AA1750="","",'S.D. Paste sheet'!AA1750)</f>
        <v/>
      </c>
      <c r="AB1750" s="20" t="str">
        <f>IF('S.D. Paste sheet'!AB1750="","",'S.D. Paste sheet'!AB1750)</f>
        <v/>
      </c>
      <c r="AC1750" s="20" t="str">
        <f>IF('S.D. Paste sheet'!AC1750="","",'S.D. Paste sheet'!AC1750)</f>
        <v/>
      </c>
      <c r="AD1750" s="20" t="str">
        <f>IF('S.D. Paste sheet'!AD1750="","",'S.D. Paste sheet'!AD1750)</f>
        <v/>
      </c>
      <c r="AE1750" s="29"/>
      <c r="AF1750" t="str">
        <f>IF(AK1750="","",IF(AK1750&gt;0,COUNT($AG$2:AG1750),""))</f>
        <v/>
      </c>
      <c r="AG1750" s="25" t="str">
        <f t="shared" si="867"/>
        <v/>
      </c>
      <c r="AH1750" s="25" t="str">
        <f t="shared" si="868"/>
        <v/>
      </c>
      <c r="AI1750" s="25" t="str">
        <f t="shared" si="869"/>
        <v/>
      </c>
      <c r="AJ1750" s="25" t="str">
        <f t="shared" si="870"/>
        <v/>
      </c>
      <c r="AK1750" s="25" t="str">
        <f t="shared" si="871"/>
        <v/>
      </c>
      <c r="AL1750" s="25" t="str">
        <f t="shared" si="872"/>
        <v/>
      </c>
      <c r="AM1750" s="25" t="str">
        <f t="shared" si="873"/>
        <v/>
      </c>
      <c r="AN1750" s="25" t="str">
        <f t="shared" si="874"/>
        <v/>
      </c>
      <c r="AO1750" s="25" t="str">
        <f t="shared" si="875"/>
        <v/>
      </c>
      <c r="AP1750" s="25" t="str">
        <f t="shared" si="876"/>
        <v/>
      </c>
      <c r="AQ1750" s="25" t="str">
        <f t="shared" si="877"/>
        <v/>
      </c>
      <c r="AR1750" s="25" t="str">
        <f t="shared" si="878"/>
        <v/>
      </c>
      <c r="AS1750" s="25" t="str">
        <f t="shared" si="879"/>
        <v/>
      </c>
      <c r="AT1750" s="25" t="str">
        <f t="shared" si="880"/>
        <v/>
      </c>
      <c r="AU1750" s="25" t="str">
        <f t="shared" si="881"/>
        <v/>
      </c>
      <c r="AV1750" s="25" t="str">
        <f t="shared" si="882"/>
        <v/>
      </c>
      <c r="AX1750" t="str">
        <f>IF(BC1750="","",IF(BC1750&gt;0,COUNT($AY$2:AY1750),""))</f>
        <v/>
      </c>
      <c r="AY1750" s="25" t="str">
        <f t="shared" si="883"/>
        <v/>
      </c>
      <c r="AZ1750" s="25" t="str">
        <f t="shared" si="884"/>
        <v/>
      </c>
      <c r="BA1750" s="25" t="str">
        <f t="shared" si="885"/>
        <v/>
      </c>
      <c r="BB1750" s="25" t="str">
        <f t="shared" si="886"/>
        <v/>
      </c>
      <c r="BC1750" s="25" t="str">
        <f t="shared" si="887"/>
        <v/>
      </c>
      <c r="BD1750" s="25" t="str">
        <f t="shared" si="888"/>
        <v/>
      </c>
      <c r="BE1750" s="25" t="str">
        <f t="shared" si="889"/>
        <v/>
      </c>
      <c r="BF1750" s="25" t="str">
        <f t="shared" si="890"/>
        <v/>
      </c>
      <c r="BG1750" s="25" t="str">
        <f t="shared" si="891"/>
        <v/>
      </c>
      <c r="BH1750" s="25" t="str">
        <f t="shared" si="892"/>
        <v/>
      </c>
      <c r="BI1750" s="25" t="str">
        <f t="shared" si="893"/>
        <v/>
      </c>
      <c r="BJ1750" s="25" t="str">
        <f t="shared" si="894"/>
        <v/>
      </c>
      <c r="BK1750" s="25" t="str">
        <f t="shared" si="895"/>
        <v/>
      </c>
      <c r="BL1750" s="25" t="str">
        <f t="shared" si="896"/>
        <v/>
      </c>
      <c r="BM1750" s="25" t="str">
        <f t="shared" si="897"/>
        <v/>
      </c>
      <c r="BN1750" s="25" t="str">
        <f t="shared" si="898"/>
        <v/>
      </c>
    </row>
    <row r="1751" spans="1:66">
      <c r="A1751" s="20" t="str">
        <f>IF('S.D. Paste sheet'!A1751="","",'S.D. Paste sheet'!A1751)</f>
        <v/>
      </c>
      <c r="B1751" s="20" t="str">
        <f>IF('S.D. Paste sheet'!B1751="","",'S.D. Paste sheet'!B1751)</f>
        <v/>
      </c>
      <c r="C1751" s="20" t="str">
        <f>IF('S.D. Paste sheet'!C1751="","",'S.D. Paste sheet'!C1751)</f>
        <v/>
      </c>
      <c r="D1751" s="20" t="str">
        <f>IF('S.D. Paste sheet'!D1751="","",'S.D. Paste sheet'!D1751)</f>
        <v/>
      </c>
      <c r="E1751" s="20" t="str">
        <f>IF('S.D. Paste sheet'!E1751="","",UPPER('S.D. Paste sheet'!E1751))</f>
        <v/>
      </c>
      <c r="F1751" s="20" t="str">
        <f>IF('S.D. Paste sheet'!F1751="","",'S.D. Paste sheet'!F1751)</f>
        <v/>
      </c>
      <c r="G1751" s="20" t="str">
        <f>IF('S.D. Paste sheet'!G1751="","",UPPER('S.D. Paste sheet'!G1751))</f>
        <v/>
      </c>
      <c r="H1751" s="20" t="str">
        <f>IF('S.D. Paste sheet'!H1751="","",UPPER('S.D. Paste sheet'!H1751))</f>
        <v/>
      </c>
      <c r="I1751" s="20" t="str">
        <f>IF('S.D. Paste sheet'!I1751="","",'S.D. Paste sheet'!I1751)</f>
        <v/>
      </c>
      <c r="J1751" s="20" t="str">
        <f>IF('S.D. Paste sheet'!J1751="","",'S.D. Paste sheet'!J1751)</f>
        <v/>
      </c>
      <c r="K1751" s="20" t="str">
        <f>IF('S.D. Paste sheet'!K1751="","",'S.D. Paste sheet'!K1751)</f>
        <v/>
      </c>
      <c r="L1751" s="20" t="str">
        <f>IF('S.D. Paste sheet'!L1751="","",'S.D. Paste sheet'!L1751)</f>
        <v/>
      </c>
      <c r="M1751" s="20" t="str">
        <f>IF('S.D. Paste sheet'!M1751="","",'S.D. Paste sheet'!M1751)</f>
        <v/>
      </c>
      <c r="N1751" s="20" t="str">
        <f>IF('S.D. Paste sheet'!N1751="","",'S.D. Paste sheet'!N1751)</f>
        <v/>
      </c>
      <c r="O1751" s="20" t="str">
        <f>IF('S.D. Paste sheet'!O1751="","",'S.D. Paste sheet'!O1751)</f>
        <v/>
      </c>
      <c r="P1751" s="20" t="str">
        <f>IF('S.D. Paste sheet'!P1751="","",'S.D. Paste sheet'!P1751)</f>
        <v/>
      </c>
      <c r="Q1751" s="20" t="str">
        <f>IF('S.D. Paste sheet'!Q1751="","",'S.D. Paste sheet'!Q1751)</f>
        <v/>
      </c>
      <c r="R1751" s="20" t="str">
        <f>IF('S.D. Paste sheet'!R1751="","",'S.D. Paste sheet'!R1751)</f>
        <v/>
      </c>
      <c r="S1751" s="20" t="str">
        <f>IF('S.D. Paste sheet'!S1751="","",'S.D. Paste sheet'!S1751)</f>
        <v/>
      </c>
      <c r="T1751" s="20" t="str">
        <f>IF('S.D. Paste sheet'!T1751="","",'S.D. Paste sheet'!T1751)</f>
        <v/>
      </c>
      <c r="U1751" s="20" t="str">
        <f>IF('S.D. Paste sheet'!U1751="","",'S.D. Paste sheet'!U1751)</f>
        <v/>
      </c>
      <c r="V1751" s="20" t="str">
        <f>IF('S.D. Paste sheet'!V1751="","",'S.D. Paste sheet'!V1751)</f>
        <v/>
      </c>
      <c r="W1751" s="20" t="str">
        <f>IF('S.D. Paste sheet'!W1751="","",'S.D. Paste sheet'!W1751)</f>
        <v/>
      </c>
      <c r="X1751" s="20" t="str">
        <f>IF('S.D. Paste sheet'!X1751="","",'S.D. Paste sheet'!X1751)</f>
        <v/>
      </c>
      <c r="Y1751" s="20" t="str">
        <f>IF('S.D. Paste sheet'!Y1751="","",'S.D. Paste sheet'!Y1751)</f>
        <v/>
      </c>
      <c r="Z1751" s="20" t="str">
        <f>IF('S.D. Paste sheet'!Z1751="","",'S.D. Paste sheet'!Z1751)</f>
        <v/>
      </c>
      <c r="AA1751" s="20" t="str">
        <f>IF('S.D. Paste sheet'!AA1751="","",'S.D. Paste sheet'!AA1751)</f>
        <v/>
      </c>
      <c r="AB1751" s="20" t="str">
        <f>IF('S.D. Paste sheet'!AB1751="","",'S.D. Paste sheet'!AB1751)</f>
        <v/>
      </c>
      <c r="AC1751" s="20" t="str">
        <f>IF('S.D. Paste sheet'!AC1751="","",'S.D. Paste sheet'!AC1751)</f>
        <v/>
      </c>
      <c r="AD1751" s="20" t="str">
        <f>IF('S.D. Paste sheet'!AD1751="","",'S.D. Paste sheet'!AD1751)</f>
        <v/>
      </c>
      <c r="AE1751" s="29"/>
      <c r="AF1751" t="str">
        <f>IF(AK1751="","",IF(AK1751&gt;0,COUNT($AG$2:AG1751),""))</f>
        <v/>
      </c>
      <c r="AG1751" s="25" t="str">
        <f t="shared" si="867"/>
        <v/>
      </c>
      <c r="AH1751" s="25" t="str">
        <f t="shared" si="868"/>
        <v/>
      </c>
      <c r="AI1751" s="25" t="str">
        <f t="shared" si="869"/>
        <v/>
      </c>
      <c r="AJ1751" s="25" t="str">
        <f t="shared" si="870"/>
        <v/>
      </c>
      <c r="AK1751" s="25" t="str">
        <f t="shared" si="871"/>
        <v/>
      </c>
      <c r="AL1751" s="25" t="str">
        <f t="shared" si="872"/>
        <v/>
      </c>
      <c r="AM1751" s="25" t="str">
        <f t="shared" si="873"/>
        <v/>
      </c>
      <c r="AN1751" s="25" t="str">
        <f t="shared" si="874"/>
        <v/>
      </c>
      <c r="AO1751" s="25" t="str">
        <f t="shared" si="875"/>
        <v/>
      </c>
      <c r="AP1751" s="25" t="str">
        <f t="shared" si="876"/>
        <v/>
      </c>
      <c r="AQ1751" s="25" t="str">
        <f t="shared" si="877"/>
        <v/>
      </c>
      <c r="AR1751" s="25" t="str">
        <f t="shared" si="878"/>
        <v/>
      </c>
      <c r="AS1751" s="25" t="str">
        <f t="shared" si="879"/>
        <v/>
      </c>
      <c r="AT1751" s="25" t="str">
        <f t="shared" si="880"/>
        <v/>
      </c>
      <c r="AU1751" s="25" t="str">
        <f t="shared" si="881"/>
        <v/>
      </c>
      <c r="AV1751" s="25" t="str">
        <f t="shared" si="882"/>
        <v/>
      </c>
      <c r="AX1751" t="str">
        <f>IF(BC1751="","",IF(BC1751&gt;0,COUNT($AY$2:AY1751),""))</f>
        <v/>
      </c>
      <c r="AY1751" s="25" t="str">
        <f t="shared" si="883"/>
        <v/>
      </c>
      <c r="AZ1751" s="25" t="str">
        <f t="shared" si="884"/>
        <v/>
      </c>
      <c r="BA1751" s="25" t="str">
        <f t="shared" si="885"/>
        <v/>
      </c>
      <c r="BB1751" s="25" t="str">
        <f t="shared" si="886"/>
        <v/>
      </c>
      <c r="BC1751" s="25" t="str">
        <f t="shared" si="887"/>
        <v/>
      </c>
      <c r="BD1751" s="25" t="str">
        <f t="shared" si="888"/>
        <v/>
      </c>
      <c r="BE1751" s="25" t="str">
        <f t="shared" si="889"/>
        <v/>
      </c>
      <c r="BF1751" s="25" t="str">
        <f t="shared" si="890"/>
        <v/>
      </c>
      <c r="BG1751" s="25" t="str">
        <f t="shared" si="891"/>
        <v/>
      </c>
      <c r="BH1751" s="25" t="str">
        <f t="shared" si="892"/>
        <v/>
      </c>
      <c r="BI1751" s="25" t="str">
        <f t="shared" si="893"/>
        <v/>
      </c>
      <c r="BJ1751" s="25" t="str">
        <f t="shared" si="894"/>
        <v/>
      </c>
      <c r="BK1751" s="25" t="str">
        <f t="shared" si="895"/>
        <v/>
      </c>
      <c r="BL1751" s="25" t="str">
        <f t="shared" si="896"/>
        <v/>
      </c>
      <c r="BM1751" s="25" t="str">
        <f t="shared" si="897"/>
        <v/>
      </c>
      <c r="BN1751" s="25" t="str">
        <f t="shared" si="898"/>
        <v/>
      </c>
    </row>
    <row r="1752" spans="1:66">
      <c r="A1752" s="20" t="str">
        <f>IF('S.D. Paste sheet'!A1752="","",'S.D. Paste sheet'!A1752)</f>
        <v/>
      </c>
      <c r="B1752" s="20" t="str">
        <f>IF('S.D. Paste sheet'!B1752="","",'S.D. Paste sheet'!B1752)</f>
        <v/>
      </c>
      <c r="C1752" s="20" t="str">
        <f>IF('S.D. Paste sheet'!C1752="","",'S.D. Paste sheet'!C1752)</f>
        <v/>
      </c>
      <c r="D1752" s="20" t="str">
        <f>IF('S.D. Paste sheet'!D1752="","",'S.D. Paste sheet'!D1752)</f>
        <v/>
      </c>
      <c r="E1752" s="20" t="str">
        <f>IF('S.D. Paste sheet'!E1752="","",UPPER('S.D. Paste sheet'!E1752))</f>
        <v/>
      </c>
      <c r="F1752" s="20" t="str">
        <f>IF('S.D. Paste sheet'!F1752="","",'S.D. Paste sheet'!F1752)</f>
        <v/>
      </c>
      <c r="G1752" s="20" t="str">
        <f>IF('S.D. Paste sheet'!G1752="","",UPPER('S.D. Paste sheet'!G1752))</f>
        <v/>
      </c>
      <c r="H1752" s="20" t="str">
        <f>IF('S.D. Paste sheet'!H1752="","",UPPER('S.D. Paste sheet'!H1752))</f>
        <v/>
      </c>
      <c r="I1752" s="20" t="str">
        <f>IF('S.D. Paste sheet'!I1752="","",'S.D. Paste sheet'!I1752)</f>
        <v/>
      </c>
      <c r="J1752" s="20" t="str">
        <f>IF('S.D. Paste sheet'!J1752="","",'S.D. Paste sheet'!J1752)</f>
        <v/>
      </c>
      <c r="K1752" s="20" t="str">
        <f>IF('S.D. Paste sheet'!K1752="","",'S.D. Paste sheet'!K1752)</f>
        <v/>
      </c>
      <c r="L1752" s="20" t="str">
        <f>IF('S.D. Paste sheet'!L1752="","",'S.D. Paste sheet'!L1752)</f>
        <v/>
      </c>
      <c r="M1752" s="20" t="str">
        <f>IF('S.D. Paste sheet'!M1752="","",'S.D. Paste sheet'!M1752)</f>
        <v/>
      </c>
      <c r="N1752" s="20" t="str">
        <f>IF('S.D. Paste sheet'!N1752="","",'S.D. Paste sheet'!N1752)</f>
        <v/>
      </c>
      <c r="O1752" s="20" t="str">
        <f>IF('S.D. Paste sheet'!O1752="","",'S.D. Paste sheet'!O1752)</f>
        <v/>
      </c>
      <c r="P1752" s="20" t="str">
        <f>IF('S.D. Paste sheet'!P1752="","",'S.D. Paste sheet'!P1752)</f>
        <v/>
      </c>
      <c r="Q1752" s="20" t="str">
        <f>IF('S.D. Paste sheet'!Q1752="","",'S.D. Paste sheet'!Q1752)</f>
        <v/>
      </c>
      <c r="R1752" s="20" t="str">
        <f>IF('S.D. Paste sheet'!R1752="","",'S.D. Paste sheet'!R1752)</f>
        <v/>
      </c>
      <c r="S1752" s="20" t="str">
        <f>IF('S.D. Paste sheet'!S1752="","",'S.D. Paste sheet'!S1752)</f>
        <v/>
      </c>
      <c r="T1752" s="20" t="str">
        <f>IF('S.D. Paste sheet'!T1752="","",'S.D. Paste sheet'!T1752)</f>
        <v/>
      </c>
      <c r="U1752" s="20" t="str">
        <f>IF('S.D. Paste sheet'!U1752="","",'S.D. Paste sheet'!U1752)</f>
        <v/>
      </c>
      <c r="V1752" s="20" t="str">
        <f>IF('S.D. Paste sheet'!V1752="","",'S.D. Paste sheet'!V1752)</f>
        <v/>
      </c>
      <c r="W1752" s="20" t="str">
        <f>IF('S.D. Paste sheet'!W1752="","",'S.D. Paste sheet'!W1752)</f>
        <v/>
      </c>
      <c r="X1752" s="20" t="str">
        <f>IF('S.D. Paste sheet'!X1752="","",'S.D. Paste sheet'!X1752)</f>
        <v/>
      </c>
      <c r="Y1752" s="20" t="str">
        <f>IF('S.D. Paste sheet'!Y1752="","",'S.D. Paste sheet'!Y1752)</f>
        <v/>
      </c>
      <c r="Z1752" s="20" t="str">
        <f>IF('S.D. Paste sheet'!Z1752="","",'S.D. Paste sheet'!Z1752)</f>
        <v/>
      </c>
      <c r="AA1752" s="20" t="str">
        <f>IF('S.D. Paste sheet'!AA1752="","",'S.D. Paste sheet'!AA1752)</f>
        <v/>
      </c>
      <c r="AB1752" s="20" t="str">
        <f>IF('S.D. Paste sheet'!AB1752="","",'S.D. Paste sheet'!AB1752)</f>
        <v/>
      </c>
      <c r="AC1752" s="20" t="str">
        <f>IF('S.D. Paste sheet'!AC1752="","",'S.D. Paste sheet'!AC1752)</f>
        <v/>
      </c>
      <c r="AD1752" s="20" t="str">
        <f>IF('S.D. Paste sheet'!AD1752="","",'S.D. Paste sheet'!AD1752)</f>
        <v/>
      </c>
      <c r="AE1752" s="29"/>
      <c r="AF1752" t="str">
        <f>IF(AK1752="","",IF(AK1752&gt;0,COUNT($AG$2:AG1752),""))</f>
        <v/>
      </c>
      <c r="AG1752" s="25" t="str">
        <f t="shared" si="867"/>
        <v/>
      </c>
      <c r="AH1752" s="25" t="str">
        <f t="shared" si="868"/>
        <v/>
      </c>
      <c r="AI1752" s="25" t="str">
        <f t="shared" si="869"/>
        <v/>
      </c>
      <c r="AJ1752" s="25" t="str">
        <f t="shared" si="870"/>
        <v/>
      </c>
      <c r="AK1752" s="25" t="str">
        <f t="shared" si="871"/>
        <v/>
      </c>
      <c r="AL1752" s="25" t="str">
        <f t="shared" si="872"/>
        <v/>
      </c>
      <c r="AM1752" s="25" t="str">
        <f t="shared" si="873"/>
        <v/>
      </c>
      <c r="AN1752" s="25" t="str">
        <f t="shared" si="874"/>
        <v/>
      </c>
      <c r="AO1752" s="25" t="str">
        <f t="shared" si="875"/>
        <v/>
      </c>
      <c r="AP1752" s="25" t="str">
        <f t="shared" si="876"/>
        <v/>
      </c>
      <c r="AQ1752" s="25" t="str">
        <f t="shared" si="877"/>
        <v/>
      </c>
      <c r="AR1752" s="25" t="str">
        <f t="shared" si="878"/>
        <v/>
      </c>
      <c r="AS1752" s="25" t="str">
        <f t="shared" si="879"/>
        <v/>
      </c>
      <c r="AT1752" s="25" t="str">
        <f t="shared" si="880"/>
        <v/>
      </c>
      <c r="AU1752" s="25" t="str">
        <f t="shared" si="881"/>
        <v/>
      </c>
      <c r="AV1752" s="25" t="str">
        <f t="shared" si="882"/>
        <v/>
      </c>
      <c r="AX1752" t="str">
        <f>IF(BC1752="","",IF(BC1752&gt;0,COUNT($AY$2:AY1752),""))</f>
        <v/>
      </c>
      <c r="AY1752" s="25" t="str">
        <f t="shared" si="883"/>
        <v/>
      </c>
      <c r="AZ1752" s="25" t="str">
        <f t="shared" si="884"/>
        <v/>
      </c>
      <c r="BA1752" s="25" t="str">
        <f t="shared" si="885"/>
        <v/>
      </c>
      <c r="BB1752" s="25" t="str">
        <f t="shared" si="886"/>
        <v/>
      </c>
      <c r="BC1752" s="25" t="str">
        <f t="shared" si="887"/>
        <v/>
      </c>
      <c r="BD1752" s="25" t="str">
        <f t="shared" si="888"/>
        <v/>
      </c>
      <c r="BE1752" s="25" t="str">
        <f t="shared" si="889"/>
        <v/>
      </c>
      <c r="BF1752" s="25" t="str">
        <f t="shared" si="890"/>
        <v/>
      </c>
      <c r="BG1752" s="25" t="str">
        <f t="shared" si="891"/>
        <v/>
      </c>
      <c r="BH1752" s="25" t="str">
        <f t="shared" si="892"/>
        <v/>
      </c>
      <c r="BI1752" s="25" t="str">
        <f t="shared" si="893"/>
        <v/>
      </c>
      <c r="BJ1752" s="25" t="str">
        <f t="shared" si="894"/>
        <v/>
      </c>
      <c r="BK1752" s="25" t="str">
        <f t="shared" si="895"/>
        <v/>
      </c>
      <c r="BL1752" s="25" t="str">
        <f t="shared" si="896"/>
        <v/>
      </c>
      <c r="BM1752" s="25" t="str">
        <f t="shared" si="897"/>
        <v/>
      </c>
      <c r="BN1752" s="25" t="str">
        <f t="shared" si="898"/>
        <v/>
      </c>
    </row>
    <row r="1753" spans="1:66">
      <c r="A1753" s="20" t="str">
        <f>IF('S.D. Paste sheet'!A1753="","",'S.D. Paste sheet'!A1753)</f>
        <v/>
      </c>
      <c r="B1753" s="20" t="str">
        <f>IF('S.D. Paste sheet'!B1753="","",'S.D. Paste sheet'!B1753)</f>
        <v/>
      </c>
      <c r="C1753" s="20" t="str">
        <f>IF('S.D. Paste sheet'!C1753="","",'S.D. Paste sheet'!C1753)</f>
        <v/>
      </c>
      <c r="D1753" s="20" t="str">
        <f>IF('S.D. Paste sheet'!D1753="","",'S.D. Paste sheet'!D1753)</f>
        <v/>
      </c>
      <c r="E1753" s="20" t="str">
        <f>IF('S.D. Paste sheet'!E1753="","",UPPER('S.D. Paste sheet'!E1753))</f>
        <v/>
      </c>
      <c r="F1753" s="20" t="str">
        <f>IF('S.D. Paste sheet'!F1753="","",'S.D. Paste sheet'!F1753)</f>
        <v/>
      </c>
      <c r="G1753" s="20" t="str">
        <f>IF('S.D. Paste sheet'!G1753="","",UPPER('S.D. Paste sheet'!G1753))</f>
        <v/>
      </c>
      <c r="H1753" s="20" t="str">
        <f>IF('S.D. Paste sheet'!H1753="","",UPPER('S.D. Paste sheet'!H1753))</f>
        <v/>
      </c>
      <c r="I1753" s="20" t="str">
        <f>IF('S.D. Paste sheet'!I1753="","",'S.D. Paste sheet'!I1753)</f>
        <v/>
      </c>
      <c r="J1753" s="20" t="str">
        <f>IF('S.D. Paste sheet'!J1753="","",'S.D. Paste sheet'!J1753)</f>
        <v/>
      </c>
      <c r="K1753" s="20" t="str">
        <f>IF('S.D. Paste sheet'!K1753="","",'S.D. Paste sheet'!K1753)</f>
        <v/>
      </c>
      <c r="L1753" s="20" t="str">
        <f>IF('S.D. Paste sheet'!L1753="","",'S.D. Paste sheet'!L1753)</f>
        <v/>
      </c>
      <c r="M1753" s="20" t="str">
        <f>IF('S.D. Paste sheet'!M1753="","",'S.D. Paste sheet'!M1753)</f>
        <v/>
      </c>
      <c r="N1753" s="20" t="str">
        <f>IF('S.D. Paste sheet'!N1753="","",'S.D. Paste sheet'!N1753)</f>
        <v/>
      </c>
      <c r="O1753" s="20" t="str">
        <f>IF('S.D. Paste sheet'!O1753="","",'S.D. Paste sheet'!O1753)</f>
        <v/>
      </c>
      <c r="P1753" s="20" t="str">
        <f>IF('S.D. Paste sheet'!P1753="","",'S.D. Paste sheet'!P1753)</f>
        <v/>
      </c>
      <c r="Q1753" s="20" t="str">
        <f>IF('S.D. Paste sheet'!Q1753="","",'S.D. Paste sheet'!Q1753)</f>
        <v/>
      </c>
      <c r="R1753" s="20" t="str">
        <f>IF('S.D. Paste sheet'!R1753="","",'S.D. Paste sheet'!R1753)</f>
        <v/>
      </c>
      <c r="S1753" s="20" t="str">
        <f>IF('S.D. Paste sheet'!S1753="","",'S.D. Paste sheet'!S1753)</f>
        <v/>
      </c>
      <c r="T1753" s="20" t="str">
        <f>IF('S.D. Paste sheet'!T1753="","",'S.D. Paste sheet'!T1753)</f>
        <v/>
      </c>
      <c r="U1753" s="20" t="str">
        <f>IF('S.D. Paste sheet'!U1753="","",'S.D. Paste sheet'!U1753)</f>
        <v/>
      </c>
      <c r="V1753" s="20" t="str">
        <f>IF('S.D. Paste sheet'!V1753="","",'S.D. Paste sheet'!V1753)</f>
        <v/>
      </c>
      <c r="W1753" s="20" t="str">
        <f>IF('S.D. Paste sheet'!W1753="","",'S.D. Paste sheet'!W1753)</f>
        <v/>
      </c>
      <c r="X1753" s="20" t="str">
        <f>IF('S.D. Paste sheet'!X1753="","",'S.D. Paste sheet'!X1753)</f>
        <v/>
      </c>
      <c r="Y1753" s="20" t="str">
        <f>IF('S.D. Paste sheet'!Y1753="","",'S.D. Paste sheet'!Y1753)</f>
        <v/>
      </c>
      <c r="Z1753" s="20" t="str">
        <f>IF('S.D. Paste sheet'!Z1753="","",'S.D. Paste sheet'!Z1753)</f>
        <v/>
      </c>
      <c r="AA1753" s="20" t="str">
        <f>IF('S.D. Paste sheet'!AA1753="","",'S.D. Paste sheet'!AA1753)</f>
        <v/>
      </c>
      <c r="AB1753" s="20" t="str">
        <f>IF('S.D. Paste sheet'!AB1753="","",'S.D. Paste sheet'!AB1753)</f>
        <v/>
      </c>
      <c r="AC1753" s="20" t="str">
        <f>IF('S.D. Paste sheet'!AC1753="","",'S.D. Paste sheet'!AC1753)</f>
        <v/>
      </c>
      <c r="AD1753" s="20" t="str">
        <f>IF('S.D. Paste sheet'!AD1753="","",'S.D. Paste sheet'!AD1753)</f>
        <v/>
      </c>
      <c r="AE1753" s="29"/>
      <c r="AF1753" t="str">
        <f>IF(AK1753="","",IF(AK1753&gt;0,COUNT($AG$2:AG1753),""))</f>
        <v/>
      </c>
      <c r="AG1753" s="25" t="str">
        <f t="shared" si="867"/>
        <v/>
      </c>
      <c r="AH1753" s="25" t="str">
        <f t="shared" si="868"/>
        <v/>
      </c>
      <c r="AI1753" s="25" t="str">
        <f t="shared" si="869"/>
        <v/>
      </c>
      <c r="AJ1753" s="25" t="str">
        <f t="shared" si="870"/>
        <v/>
      </c>
      <c r="AK1753" s="25" t="str">
        <f t="shared" si="871"/>
        <v/>
      </c>
      <c r="AL1753" s="25" t="str">
        <f t="shared" si="872"/>
        <v/>
      </c>
      <c r="AM1753" s="25" t="str">
        <f t="shared" si="873"/>
        <v/>
      </c>
      <c r="AN1753" s="25" t="str">
        <f t="shared" si="874"/>
        <v/>
      </c>
      <c r="AO1753" s="25" t="str">
        <f t="shared" si="875"/>
        <v/>
      </c>
      <c r="AP1753" s="25" t="str">
        <f t="shared" si="876"/>
        <v/>
      </c>
      <c r="AQ1753" s="25" t="str">
        <f t="shared" si="877"/>
        <v/>
      </c>
      <c r="AR1753" s="25" t="str">
        <f t="shared" si="878"/>
        <v/>
      </c>
      <c r="AS1753" s="25" t="str">
        <f t="shared" si="879"/>
        <v/>
      </c>
      <c r="AT1753" s="25" t="str">
        <f t="shared" si="880"/>
        <v/>
      </c>
      <c r="AU1753" s="25" t="str">
        <f t="shared" si="881"/>
        <v/>
      </c>
      <c r="AV1753" s="25" t="str">
        <f t="shared" si="882"/>
        <v/>
      </c>
      <c r="AX1753" t="str">
        <f>IF(BC1753="","",IF(BC1753&gt;0,COUNT($AY$2:AY1753),""))</f>
        <v/>
      </c>
      <c r="AY1753" s="25" t="str">
        <f t="shared" si="883"/>
        <v/>
      </c>
      <c r="AZ1753" s="25" t="str">
        <f t="shared" si="884"/>
        <v/>
      </c>
      <c r="BA1753" s="25" t="str">
        <f t="shared" si="885"/>
        <v/>
      </c>
      <c r="BB1753" s="25" t="str">
        <f t="shared" si="886"/>
        <v/>
      </c>
      <c r="BC1753" s="25" t="str">
        <f t="shared" si="887"/>
        <v/>
      </c>
      <c r="BD1753" s="25" t="str">
        <f t="shared" si="888"/>
        <v/>
      </c>
      <c r="BE1753" s="25" t="str">
        <f t="shared" si="889"/>
        <v/>
      </c>
      <c r="BF1753" s="25" t="str">
        <f t="shared" si="890"/>
        <v/>
      </c>
      <c r="BG1753" s="25" t="str">
        <f t="shared" si="891"/>
        <v/>
      </c>
      <c r="BH1753" s="25" t="str">
        <f t="shared" si="892"/>
        <v/>
      </c>
      <c r="BI1753" s="25" t="str">
        <f t="shared" si="893"/>
        <v/>
      </c>
      <c r="BJ1753" s="25" t="str">
        <f t="shared" si="894"/>
        <v/>
      </c>
      <c r="BK1753" s="25" t="str">
        <f t="shared" si="895"/>
        <v/>
      </c>
      <c r="BL1753" s="25" t="str">
        <f t="shared" si="896"/>
        <v/>
      </c>
      <c r="BM1753" s="25" t="str">
        <f t="shared" si="897"/>
        <v/>
      </c>
      <c r="BN1753" s="25" t="str">
        <f t="shared" si="898"/>
        <v/>
      </c>
    </row>
    <row r="1754" spans="1:66">
      <c r="A1754" s="20" t="str">
        <f>IF('S.D. Paste sheet'!A1754="","",'S.D. Paste sheet'!A1754)</f>
        <v/>
      </c>
      <c r="B1754" s="20" t="str">
        <f>IF('S.D. Paste sheet'!B1754="","",'S.D. Paste sheet'!B1754)</f>
        <v/>
      </c>
      <c r="C1754" s="20" t="str">
        <f>IF('S.D. Paste sheet'!C1754="","",'S.D. Paste sheet'!C1754)</f>
        <v/>
      </c>
      <c r="D1754" s="20" t="str">
        <f>IF('S.D. Paste sheet'!D1754="","",'S.D. Paste sheet'!D1754)</f>
        <v/>
      </c>
      <c r="E1754" s="20" t="str">
        <f>IF('S.D. Paste sheet'!E1754="","",UPPER('S.D. Paste sheet'!E1754))</f>
        <v/>
      </c>
      <c r="F1754" s="20" t="str">
        <f>IF('S.D. Paste sheet'!F1754="","",'S.D. Paste sheet'!F1754)</f>
        <v/>
      </c>
      <c r="G1754" s="20" t="str">
        <f>IF('S.D. Paste sheet'!G1754="","",UPPER('S.D. Paste sheet'!G1754))</f>
        <v/>
      </c>
      <c r="H1754" s="20" t="str">
        <f>IF('S.D. Paste sheet'!H1754="","",UPPER('S.D. Paste sheet'!H1754))</f>
        <v/>
      </c>
      <c r="I1754" s="20" t="str">
        <f>IF('S.D. Paste sheet'!I1754="","",'S.D. Paste sheet'!I1754)</f>
        <v/>
      </c>
      <c r="J1754" s="20" t="str">
        <f>IF('S.D. Paste sheet'!J1754="","",'S.D. Paste sheet'!J1754)</f>
        <v/>
      </c>
      <c r="K1754" s="20" t="str">
        <f>IF('S.D. Paste sheet'!K1754="","",'S.D. Paste sheet'!K1754)</f>
        <v/>
      </c>
      <c r="L1754" s="20" t="str">
        <f>IF('S.D. Paste sheet'!L1754="","",'S.D. Paste sheet'!L1754)</f>
        <v/>
      </c>
      <c r="M1754" s="20" t="str">
        <f>IF('S.D. Paste sheet'!M1754="","",'S.D. Paste sheet'!M1754)</f>
        <v/>
      </c>
      <c r="N1754" s="20" t="str">
        <f>IF('S.D. Paste sheet'!N1754="","",'S.D. Paste sheet'!N1754)</f>
        <v/>
      </c>
      <c r="O1754" s="20" t="str">
        <f>IF('S.D. Paste sheet'!O1754="","",'S.D. Paste sheet'!O1754)</f>
        <v/>
      </c>
      <c r="P1754" s="20" t="str">
        <f>IF('S.D. Paste sheet'!P1754="","",'S.D. Paste sheet'!P1754)</f>
        <v/>
      </c>
      <c r="Q1754" s="20" t="str">
        <f>IF('S.D. Paste sheet'!Q1754="","",'S.D. Paste sheet'!Q1754)</f>
        <v/>
      </c>
      <c r="R1754" s="20" t="str">
        <f>IF('S.D. Paste sheet'!R1754="","",'S.D. Paste sheet'!R1754)</f>
        <v/>
      </c>
      <c r="S1754" s="20" t="str">
        <f>IF('S.D. Paste sheet'!S1754="","",'S.D. Paste sheet'!S1754)</f>
        <v/>
      </c>
      <c r="T1754" s="20" t="str">
        <f>IF('S.D. Paste sheet'!T1754="","",'S.D. Paste sheet'!T1754)</f>
        <v/>
      </c>
      <c r="U1754" s="20" t="str">
        <f>IF('S.D. Paste sheet'!U1754="","",'S.D. Paste sheet'!U1754)</f>
        <v/>
      </c>
      <c r="V1754" s="20" t="str">
        <f>IF('S.D. Paste sheet'!V1754="","",'S.D. Paste sheet'!V1754)</f>
        <v/>
      </c>
      <c r="W1754" s="20" t="str">
        <f>IF('S.D. Paste sheet'!W1754="","",'S.D. Paste sheet'!W1754)</f>
        <v/>
      </c>
      <c r="X1754" s="20" t="str">
        <f>IF('S.D. Paste sheet'!X1754="","",'S.D. Paste sheet'!X1754)</f>
        <v/>
      </c>
      <c r="Y1754" s="20" t="str">
        <f>IF('S.D. Paste sheet'!Y1754="","",'S.D. Paste sheet'!Y1754)</f>
        <v/>
      </c>
      <c r="Z1754" s="20" t="str">
        <f>IF('S.D. Paste sheet'!Z1754="","",'S.D. Paste sheet'!Z1754)</f>
        <v/>
      </c>
      <c r="AA1754" s="20" t="str">
        <f>IF('S.D. Paste sheet'!AA1754="","",'S.D. Paste sheet'!AA1754)</f>
        <v/>
      </c>
      <c r="AB1754" s="20" t="str">
        <f>IF('S.D. Paste sheet'!AB1754="","",'S.D. Paste sheet'!AB1754)</f>
        <v/>
      </c>
      <c r="AC1754" s="20" t="str">
        <f>IF('S.D. Paste sheet'!AC1754="","",'S.D. Paste sheet'!AC1754)</f>
        <v/>
      </c>
      <c r="AD1754" s="20" t="str">
        <f>IF('S.D. Paste sheet'!AD1754="","",'S.D. Paste sheet'!AD1754)</f>
        <v/>
      </c>
      <c r="AE1754" s="29"/>
      <c r="AF1754" t="str">
        <f>IF(AK1754="","",IF(AK1754&gt;0,COUNT($AG$2:AG1754),""))</f>
        <v/>
      </c>
      <c r="AG1754" s="25" t="str">
        <f t="shared" si="867"/>
        <v/>
      </c>
      <c r="AH1754" s="25" t="str">
        <f t="shared" si="868"/>
        <v/>
      </c>
      <c r="AI1754" s="25" t="str">
        <f t="shared" si="869"/>
        <v/>
      </c>
      <c r="AJ1754" s="25" t="str">
        <f t="shared" si="870"/>
        <v/>
      </c>
      <c r="AK1754" s="25" t="str">
        <f t="shared" si="871"/>
        <v/>
      </c>
      <c r="AL1754" s="25" t="str">
        <f t="shared" si="872"/>
        <v/>
      </c>
      <c r="AM1754" s="25" t="str">
        <f t="shared" si="873"/>
        <v/>
      </c>
      <c r="AN1754" s="25" t="str">
        <f t="shared" si="874"/>
        <v/>
      </c>
      <c r="AO1754" s="25" t="str">
        <f t="shared" si="875"/>
        <v/>
      </c>
      <c r="AP1754" s="25" t="str">
        <f t="shared" si="876"/>
        <v/>
      </c>
      <c r="AQ1754" s="25" t="str">
        <f t="shared" si="877"/>
        <v/>
      </c>
      <c r="AR1754" s="25" t="str">
        <f t="shared" si="878"/>
        <v/>
      </c>
      <c r="AS1754" s="25" t="str">
        <f t="shared" si="879"/>
        <v/>
      </c>
      <c r="AT1754" s="25" t="str">
        <f t="shared" si="880"/>
        <v/>
      </c>
      <c r="AU1754" s="25" t="str">
        <f t="shared" si="881"/>
        <v/>
      </c>
      <c r="AV1754" s="25" t="str">
        <f t="shared" si="882"/>
        <v/>
      </c>
      <c r="AX1754" t="str">
        <f>IF(BC1754="","",IF(BC1754&gt;0,COUNT($AY$2:AY1754),""))</f>
        <v/>
      </c>
      <c r="AY1754" s="25" t="str">
        <f t="shared" si="883"/>
        <v/>
      </c>
      <c r="AZ1754" s="25" t="str">
        <f t="shared" si="884"/>
        <v/>
      </c>
      <c r="BA1754" s="25" t="str">
        <f t="shared" si="885"/>
        <v/>
      </c>
      <c r="BB1754" s="25" t="str">
        <f t="shared" si="886"/>
        <v/>
      </c>
      <c r="BC1754" s="25" t="str">
        <f t="shared" si="887"/>
        <v/>
      </c>
      <c r="BD1754" s="25" t="str">
        <f t="shared" si="888"/>
        <v/>
      </c>
      <c r="BE1754" s="25" t="str">
        <f t="shared" si="889"/>
        <v/>
      </c>
      <c r="BF1754" s="25" t="str">
        <f t="shared" si="890"/>
        <v/>
      </c>
      <c r="BG1754" s="25" t="str">
        <f t="shared" si="891"/>
        <v/>
      </c>
      <c r="BH1754" s="25" t="str">
        <f t="shared" si="892"/>
        <v/>
      </c>
      <c r="BI1754" s="25" t="str">
        <f t="shared" si="893"/>
        <v/>
      </c>
      <c r="BJ1754" s="25" t="str">
        <f t="shared" si="894"/>
        <v/>
      </c>
      <c r="BK1754" s="25" t="str">
        <f t="shared" si="895"/>
        <v/>
      </c>
      <c r="BL1754" s="25" t="str">
        <f t="shared" si="896"/>
        <v/>
      </c>
      <c r="BM1754" s="25" t="str">
        <f t="shared" si="897"/>
        <v/>
      </c>
      <c r="BN1754" s="25" t="str">
        <f t="shared" si="898"/>
        <v/>
      </c>
    </row>
    <row r="1755" spans="1:66">
      <c r="A1755" s="20" t="str">
        <f>IF('S.D. Paste sheet'!A1755="","",'S.D. Paste sheet'!A1755)</f>
        <v/>
      </c>
      <c r="B1755" s="20" t="str">
        <f>IF('S.D. Paste sheet'!B1755="","",'S.D. Paste sheet'!B1755)</f>
        <v/>
      </c>
      <c r="C1755" s="20" t="str">
        <f>IF('S.D. Paste sheet'!C1755="","",'S.D. Paste sheet'!C1755)</f>
        <v/>
      </c>
      <c r="D1755" s="20" t="str">
        <f>IF('S.D. Paste sheet'!D1755="","",'S.D. Paste sheet'!D1755)</f>
        <v/>
      </c>
      <c r="E1755" s="20" t="str">
        <f>IF('S.D. Paste sheet'!E1755="","",UPPER('S.D. Paste sheet'!E1755))</f>
        <v/>
      </c>
      <c r="F1755" s="20" t="str">
        <f>IF('S.D. Paste sheet'!F1755="","",'S.D. Paste sheet'!F1755)</f>
        <v/>
      </c>
      <c r="G1755" s="20" t="str">
        <f>IF('S.D. Paste sheet'!G1755="","",UPPER('S.D. Paste sheet'!G1755))</f>
        <v/>
      </c>
      <c r="H1755" s="20" t="str">
        <f>IF('S.D. Paste sheet'!H1755="","",UPPER('S.D. Paste sheet'!H1755))</f>
        <v/>
      </c>
      <c r="I1755" s="20" t="str">
        <f>IF('S.D. Paste sheet'!I1755="","",'S.D. Paste sheet'!I1755)</f>
        <v/>
      </c>
      <c r="J1755" s="20" t="str">
        <f>IF('S.D. Paste sheet'!J1755="","",'S.D. Paste sheet'!J1755)</f>
        <v/>
      </c>
      <c r="K1755" s="20" t="str">
        <f>IF('S.D. Paste sheet'!K1755="","",'S.D. Paste sheet'!K1755)</f>
        <v/>
      </c>
      <c r="L1755" s="20" t="str">
        <f>IF('S.D. Paste sheet'!L1755="","",'S.D. Paste sheet'!L1755)</f>
        <v/>
      </c>
      <c r="M1755" s="20" t="str">
        <f>IF('S.D. Paste sheet'!M1755="","",'S.D. Paste sheet'!M1755)</f>
        <v/>
      </c>
      <c r="N1755" s="20" t="str">
        <f>IF('S.D. Paste sheet'!N1755="","",'S.D. Paste sheet'!N1755)</f>
        <v/>
      </c>
      <c r="O1755" s="20" t="str">
        <f>IF('S.D. Paste sheet'!O1755="","",'S.D. Paste sheet'!O1755)</f>
        <v/>
      </c>
      <c r="P1755" s="20" t="str">
        <f>IF('S.D. Paste sheet'!P1755="","",'S.D. Paste sheet'!P1755)</f>
        <v/>
      </c>
      <c r="Q1755" s="20" t="str">
        <f>IF('S.D. Paste sheet'!Q1755="","",'S.D. Paste sheet'!Q1755)</f>
        <v/>
      </c>
      <c r="R1755" s="20" t="str">
        <f>IF('S.D. Paste sheet'!R1755="","",'S.D. Paste sheet'!R1755)</f>
        <v/>
      </c>
      <c r="S1755" s="20" t="str">
        <f>IF('S.D. Paste sheet'!S1755="","",'S.D. Paste sheet'!S1755)</f>
        <v/>
      </c>
      <c r="T1755" s="20" t="str">
        <f>IF('S.D. Paste sheet'!T1755="","",'S.D. Paste sheet'!T1755)</f>
        <v/>
      </c>
      <c r="U1755" s="20" t="str">
        <f>IF('S.D. Paste sheet'!U1755="","",'S.D. Paste sheet'!U1755)</f>
        <v/>
      </c>
      <c r="V1755" s="20" t="str">
        <f>IF('S.D. Paste sheet'!V1755="","",'S.D. Paste sheet'!V1755)</f>
        <v/>
      </c>
      <c r="W1755" s="20" t="str">
        <f>IF('S.D. Paste sheet'!W1755="","",'S.D. Paste sheet'!W1755)</f>
        <v/>
      </c>
      <c r="X1755" s="20" t="str">
        <f>IF('S.D. Paste sheet'!X1755="","",'S.D. Paste sheet'!X1755)</f>
        <v/>
      </c>
      <c r="Y1755" s="20" t="str">
        <f>IF('S.D. Paste sheet'!Y1755="","",'S.D. Paste sheet'!Y1755)</f>
        <v/>
      </c>
      <c r="Z1755" s="20" t="str">
        <f>IF('S.D. Paste sheet'!Z1755="","",'S.D. Paste sheet'!Z1755)</f>
        <v/>
      </c>
      <c r="AA1755" s="20" t="str">
        <f>IF('S.D. Paste sheet'!AA1755="","",'S.D. Paste sheet'!AA1755)</f>
        <v/>
      </c>
      <c r="AB1755" s="20" t="str">
        <f>IF('S.D. Paste sheet'!AB1755="","",'S.D. Paste sheet'!AB1755)</f>
        <v/>
      </c>
      <c r="AC1755" s="20" t="str">
        <f>IF('S.D. Paste sheet'!AC1755="","",'S.D. Paste sheet'!AC1755)</f>
        <v/>
      </c>
      <c r="AD1755" s="20" t="str">
        <f>IF('S.D. Paste sheet'!AD1755="","",'S.D. Paste sheet'!AD1755)</f>
        <v/>
      </c>
      <c r="AE1755" s="29"/>
      <c r="AF1755" t="str">
        <f>IF(AK1755="","",IF(AK1755&gt;0,COUNT($AG$2:AG1755),""))</f>
        <v/>
      </c>
      <c r="AG1755" s="25" t="str">
        <f t="shared" si="867"/>
        <v/>
      </c>
      <c r="AH1755" s="25" t="str">
        <f t="shared" si="868"/>
        <v/>
      </c>
      <c r="AI1755" s="25" t="str">
        <f t="shared" si="869"/>
        <v/>
      </c>
      <c r="AJ1755" s="25" t="str">
        <f t="shared" si="870"/>
        <v/>
      </c>
      <c r="AK1755" s="25" t="str">
        <f t="shared" si="871"/>
        <v/>
      </c>
      <c r="AL1755" s="25" t="str">
        <f t="shared" si="872"/>
        <v/>
      </c>
      <c r="AM1755" s="25" t="str">
        <f t="shared" si="873"/>
        <v/>
      </c>
      <c r="AN1755" s="25" t="str">
        <f t="shared" si="874"/>
        <v/>
      </c>
      <c r="AO1755" s="25" t="str">
        <f t="shared" si="875"/>
        <v/>
      </c>
      <c r="AP1755" s="25" t="str">
        <f t="shared" si="876"/>
        <v/>
      </c>
      <c r="AQ1755" s="25" t="str">
        <f t="shared" si="877"/>
        <v/>
      </c>
      <c r="AR1755" s="25" t="str">
        <f t="shared" si="878"/>
        <v/>
      </c>
      <c r="AS1755" s="25" t="str">
        <f t="shared" si="879"/>
        <v/>
      </c>
      <c r="AT1755" s="25" t="str">
        <f t="shared" si="880"/>
        <v/>
      </c>
      <c r="AU1755" s="25" t="str">
        <f t="shared" si="881"/>
        <v/>
      </c>
      <c r="AV1755" s="25" t="str">
        <f t="shared" si="882"/>
        <v/>
      </c>
      <c r="AX1755" t="str">
        <f>IF(BC1755="","",IF(BC1755&gt;0,COUNT($AY$2:AY1755),""))</f>
        <v/>
      </c>
      <c r="AY1755" s="25" t="str">
        <f t="shared" si="883"/>
        <v/>
      </c>
      <c r="AZ1755" s="25" t="str">
        <f t="shared" si="884"/>
        <v/>
      </c>
      <c r="BA1755" s="25" t="str">
        <f t="shared" si="885"/>
        <v/>
      </c>
      <c r="BB1755" s="25" t="str">
        <f t="shared" si="886"/>
        <v/>
      </c>
      <c r="BC1755" s="25" t="str">
        <f t="shared" si="887"/>
        <v/>
      </c>
      <c r="BD1755" s="25" t="str">
        <f t="shared" si="888"/>
        <v/>
      </c>
      <c r="BE1755" s="25" t="str">
        <f t="shared" si="889"/>
        <v/>
      </c>
      <c r="BF1755" s="25" t="str">
        <f t="shared" si="890"/>
        <v/>
      </c>
      <c r="BG1755" s="25" t="str">
        <f t="shared" si="891"/>
        <v/>
      </c>
      <c r="BH1755" s="25" t="str">
        <f t="shared" si="892"/>
        <v/>
      </c>
      <c r="BI1755" s="25" t="str">
        <f t="shared" si="893"/>
        <v/>
      </c>
      <c r="BJ1755" s="25" t="str">
        <f t="shared" si="894"/>
        <v/>
      </c>
      <c r="BK1755" s="25" t="str">
        <f t="shared" si="895"/>
        <v/>
      </c>
      <c r="BL1755" s="25" t="str">
        <f t="shared" si="896"/>
        <v/>
      </c>
      <c r="BM1755" s="25" t="str">
        <f t="shared" si="897"/>
        <v/>
      </c>
      <c r="BN1755" s="25" t="str">
        <f t="shared" si="898"/>
        <v/>
      </c>
    </row>
    <row r="1756" spans="1:66">
      <c r="A1756" s="20" t="str">
        <f>IF('S.D. Paste sheet'!A1756="","",'S.D. Paste sheet'!A1756)</f>
        <v/>
      </c>
      <c r="B1756" s="20" t="str">
        <f>IF('S.D. Paste sheet'!B1756="","",'S.D. Paste sheet'!B1756)</f>
        <v/>
      </c>
      <c r="C1756" s="20" t="str">
        <f>IF('S.D. Paste sheet'!C1756="","",'S.D. Paste sheet'!C1756)</f>
        <v/>
      </c>
      <c r="D1756" s="20" t="str">
        <f>IF('S.D. Paste sheet'!D1756="","",'S.D. Paste sheet'!D1756)</f>
        <v/>
      </c>
      <c r="E1756" s="20" t="str">
        <f>IF('S.D. Paste sheet'!E1756="","",UPPER('S.D. Paste sheet'!E1756))</f>
        <v/>
      </c>
      <c r="F1756" s="20" t="str">
        <f>IF('S.D. Paste sheet'!F1756="","",'S.D. Paste sheet'!F1756)</f>
        <v/>
      </c>
      <c r="G1756" s="20" t="str">
        <f>IF('S.D. Paste sheet'!G1756="","",UPPER('S.D. Paste sheet'!G1756))</f>
        <v/>
      </c>
      <c r="H1756" s="20" t="str">
        <f>IF('S.D. Paste sheet'!H1756="","",UPPER('S.D. Paste sheet'!H1756))</f>
        <v/>
      </c>
      <c r="I1756" s="20" t="str">
        <f>IF('S.D. Paste sheet'!I1756="","",'S.D. Paste sheet'!I1756)</f>
        <v/>
      </c>
      <c r="J1756" s="20" t="str">
        <f>IF('S.D. Paste sheet'!J1756="","",'S.D. Paste sheet'!J1756)</f>
        <v/>
      </c>
      <c r="K1756" s="20" t="str">
        <f>IF('S.D. Paste sheet'!K1756="","",'S.D. Paste sheet'!K1756)</f>
        <v/>
      </c>
      <c r="L1756" s="20" t="str">
        <f>IF('S.D. Paste sheet'!L1756="","",'S.D. Paste sheet'!L1756)</f>
        <v/>
      </c>
      <c r="M1756" s="20" t="str">
        <f>IF('S.D. Paste sheet'!M1756="","",'S.D. Paste sheet'!M1756)</f>
        <v/>
      </c>
      <c r="N1756" s="20" t="str">
        <f>IF('S.D. Paste sheet'!N1756="","",'S.D. Paste sheet'!N1756)</f>
        <v/>
      </c>
      <c r="O1756" s="20" t="str">
        <f>IF('S.D. Paste sheet'!O1756="","",'S.D. Paste sheet'!O1756)</f>
        <v/>
      </c>
      <c r="P1756" s="20" t="str">
        <f>IF('S.D. Paste sheet'!P1756="","",'S.D. Paste sheet'!P1756)</f>
        <v/>
      </c>
      <c r="Q1756" s="20" t="str">
        <f>IF('S.D. Paste sheet'!Q1756="","",'S.D. Paste sheet'!Q1756)</f>
        <v/>
      </c>
      <c r="R1756" s="20" t="str">
        <f>IF('S.D. Paste sheet'!R1756="","",'S.D. Paste sheet'!R1756)</f>
        <v/>
      </c>
      <c r="S1756" s="20" t="str">
        <f>IF('S.D. Paste sheet'!S1756="","",'S.D. Paste sheet'!S1756)</f>
        <v/>
      </c>
      <c r="T1756" s="20" t="str">
        <f>IF('S.D. Paste sheet'!T1756="","",'S.D. Paste sheet'!T1756)</f>
        <v/>
      </c>
      <c r="U1756" s="20" t="str">
        <f>IF('S.D. Paste sheet'!U1756="","",'S.D. Paste sheet'!U1756)</f>
        <v/>
      </c>
      <c r="V1756" s="20" t="str">
        <f>IF('S.D. Paste sheet'!V1756="","",'S.D. Paste sheet'!V1756)</f>
        <v/>
      </c>
      <c r="W1756" s="20" t="str">
        <f>IF('S.D. Paste sheet'!W1756="","",'S.D. Paste sheet'!W1756)</f>
        <v/>
      </c>
      <c r="X1756" s="20" t="str">
        <f>IF('S.D. Paste sheet'!X1756="","",'S.D. Paste sheet'!X1756)</f>
        <v/>
      </c>
      <c r="Y1756" s="20" t="str">
        <f>IF('S.D. Paste sheet'!Y1756="","",'S.D. Paste sheet'!Y1756)</f>
        <v/>
      </c>
      <c r="Z1756" s="20" t="str">
        <f>IF('S.D. Paste sheet'!Z1756="","",'S.D. Paste sheet'!Z1756)</f>
        <v/>
      </c>
      <c r="AA1756" s="20" t="str">
        <f>IF('S.D. Paste sheet'!AA1756="","",'S.D. Paste sheet'!AA1756)</f>
        <v/>
      </c>
      <c r="AB1756" s="20" t="str">
        <f>IF('S.D. Paste sheet'!AB1756="","",'S.D. Paste sheet'!AB1756)</f>
        <v/>
      </c>
      <c r="AC1756" s="20" t="str">
        <f>IF('S.D. Paste sheet'!AC1756="","",'S.D. Paste sheet'!AC1756)</f>
        <v/>
      </c>
      <c r="AD1756" s="20" t="str">
        <f>IF('S.D. Paste sheet'!AD1756="","",'S.D. Paste sheet'!AD1756)</f>
        <v/>
      </c>
      <c r="AE1756" s="29"/>
      <c r="AF1756" t="str">
        <f>IF(AK1756="","",IF(AK1756&gt;0,COUNT($AG$2:AG1756),""))</f>
        <v/>
      </c>
      <c r="AG1756" s="25" t="str">
        <f t="shared" si="867"/>
        <v/>
      </c>
      <c r="AH1756" s="25" t="str">
        <f t="shared" si="868"/>
        <v/>
      </c>
      <c r="AI1756" s="25" t="str">
        <f t="shared" si="869"/>
        <v/>
      </c>
      <c r="AJ1756" s="25" t="str">
        <f t="shared" si="870"/>
        <v/>
      </c>
      <c r="AK1756" s="25" t="str">
        <f t="shared" si="871"/>
        <v/>
      </c>
      <c r="AL1756" s="25" t="str">
        <f t="shared" si="872"/>
        <v/>
      </c>
      <c r="AM1756" s="25" t="str">
        <f t="shared" si="873"/>
        <v/>
      </c>
      <c r="AN1756" s="25" t="str">
        <f t="shared" si="874"/>
        <v/>
      </c>
      <c r="AO1756" s="25" t="str">
        <f t="shared" si="875"/>
        <v/>
      </c>
      <c r="AP1756" s="25" t="str">
        <f t="shared" si="876"/>
        <v/>
      </c>
      <c r="AQ1756" s="25" t="str">
        <f t="shared" si="877"/>
        <v/>
      </c>
      <c r="AR1756" s="25" t="str">
        <f t="shared" si="878"/>
        <v/>
      </c>
      <c r="AS1756" s="25" t="str">
        <f t="shared" si="879"/>
        <v/>
      </c>
      <c r="AT1756" s="25" t="str">
        <f t="shared" si="880"/>
        <v/>
      </c>
      <c r="AU1756" s="25" t="str">
        <f t="shared" si="881"/>
        <v/>
      </c>
      <c r="AV1756" s="25" t="str">
        <f t="shared" si="882"/>
        <v/>
      </c>
      <c r="AX1756" t="str">
        <f>IF(BC1756="","",IF(BC1756&gt;0,COUNT($AY$2:AY1756),""))</f>
        <v/>
      </c>
      <c r="AY1756" s="25" t="str">
        <f t="shared" si="883"/>
        <v/>
      </c>
      <c r="AZ1756" s="25" t="str">
        <f t="shared" si="884"/>
        <v/>
      </c>
      <c r="BA1756" s="25" t="str">
        <f t="shared" si="885"/>
        <v/>
      </c>
      <c r="BB1756" s="25" t="str">
        <f t="shared" si="886"/>
        <v/>
      </c>
      <c r="BC1756" s="25" t="str">
        <f t="shared" si="887"/>
        <v/>
      </c>
      <c r="BD1756" s="25" t="str">
        <f t="shared" si="888"/>
        <v/>
      </c>
      <c r="BE1756" s="25" t="str">
        <f t="shared" si="889"/>
        <v/>
      </c>
      <c r="BF1756" s="25" t="str">
        <f t="shared" si="890"/>
        <v/>
      </c>
      <c r="BG1756" s="25" t="str">
        <f t="shared" si="891"/>
        <v/>
      </c>
      <c r="BH1756" s="25" t="str">
        <f t="shared" si="892"/>
        <v/>
      </c>
      <c r="BI1756" s="25" t="str">
        <f t="shared" si="893"/>
        <v/>
      </c>
      <c r="BJ1756" s="25" t="str">
        <f t="shared" si="894"/>
        <v/>
      </c>
      <c r="BK1756" s="25" t="str">
        <f t="shared" si="895"/>
        <v/>
      </c>
      <c r="BL1756" s="25" t="str">
        <f t="shared" si="896"/>
        <v/>
      </c>
      <c r="BM1756" s="25" t="str">
        <f t="shared" si="897"/>
        <v/>
      </c>
      <c r="BN1756" s="25" t="str">
        <f t="shared" si="898"/>
        <v/>
      </c>
    </row>
    <row r="1757" spans="1:66">
      <c r="A1757" s="20" t="str">
        <f>IF('S.D. Paste sheet'!A1757="","",'S.D. Paste sheet'!A1757)</f>
        <v/>
      </c>
      <c r="B1757" s="20" t="str">
        <f>IF('S.D. Paste sheet'!B1757="","",'S.D. Paste sheet'!B1757)</f>
        <v/>
      </c>
      <c r="C1757" s="20" t="str">
        <f>IF('S.D. Paste sheet'!C1757="","",'S.D. Paste sheet'!C1757)</f>
        <v/>
      </c>
      <c r="D1757" s="20" t="str">
        <f>IF('S.D. Paste sheet'!D1757="","",'S.D. Paste sheet'!D1757)</f>
        <v/>
      </c>
      <c r="E1757" s="20" t="str">
        <f>IF('S.D. Paste sheet'!E1757="","",UPPER('S.D. Paste sheet'!E1757))</f>
        <v/>
      </c>
      <c r="F1757" s="20" t="str">
        <f>IF('S.D. Paste sheet'!F1757="","",'S.D. Paste sheet'!F1757)</f>
        <v/>
      </c>
      <c r="G1757" s="20" t="str">
        <f>IF('S.D. Paste sheet'!G1757="","",UPPER('S.D. Paste sheet'!G1757))</f>
        <v/>
      </c>
      <c r="H1757" s="20" t="str">
        <f>IF('S.D. Paste sheet'!H1757="","",UPPER('S.D. Paste sheet'!H1757))</f>
        <v/>
      </c>
      <c r="I1757" s="20" t="str">
        <f>IF('S.D. Paste sheet'!I1757="","",'S.D. Paste sheet'!I1757)</f>
        <v/>
      </c>
      <c r="J1757" s="20" t="str">
        <f>IF('S.D. Paste sheet'!J1757="","",'S.D. Paste sheet'!J1757)</f>
        <v/>
      </c>
      <c r="K1757" s="20" t="str">
        <f>IF('S.D. Paste sheet'!K1757="","",'S.D. Paste sheet'!K1757)</f>
        <v/>
      </c>
      <c r="L1757" s="20" t="str">
        <f>IF('S.D. Paste sheet'!L1757="","",'S.D. Paste sheet'!L1757)</f>
        <v/>
      </c>
      <c r="M1757" s="20" t="str">
        <f>IF('S.D. Paste sheet'!M1757="","",'S.D. Paste sheet'!M1757)</f>
        <v/>
      </c>
      <c r="N1757" s="20" t="str">
        <f>IF('S.D. Paste sheet'!N1757="","",'S.D. Paste sheet'!N1757)</f>
        <v/>
      </c>
      <c r="O1757" s="20" t="str">
        <f>IF('S.D. Paste sheet'!O1757="","",'S.D. Paste sheet'!O1757)</f>
        <v/>
      </c>
      <c r="P1757" s="20" t="str">
        <f>IF('S.D. Paste sheet'!P1757="","",'S.D. Paste sheet'!P1757)</f>
        <v/>
      </c>
      <c r="Q1757" s="20" t="str">
        <f>IF('S.D. Paste sheet'!Q1757="","",'S.D. Paste sheet'!Q1757)</f>
        <v/>
      </c>
      <c r="R1757" s="20" t="str">
        <f>IF('S.D. Paste sheet'!R1757="","",'S.D. Paste sheet'!R1757)</f>
        <v/>
      </c>
      <c r="S1757" s="20" t="str">
        <f>IF('S.D. Paste sheet'!S1757="","",'S.D. Paste sheet'!S1757)</f>
        <v/>
      </c>
      <c r="T1757" s="20" t="str">
        <f>IF('S.D. Paste sheet'!T1757="","",'S.D. Paste sheet'!T1757)</f>
        <v/>
      </c>
      <c r="U1757" s="20" t="str">
        <f>IF('S.D. Paste sheet'!U1757="","",'S.D. Paste sheet'!U1757)</f>
        <v/>
      </c>
      <c r="V1757" s="20" t="str">
        <f>IF('S.D. Paste sheet'!V1757="","",'S.D. Paste sheet'!V1757)</f>
        <v/>
      </c>
      <c r="W1757" s="20" t="str">
        <f>IF('S.D. Paste sheet'!W1757="","",'S.D. Paste sheet'!W1757)</f>
        <v/>
      </c>
      <c r="X1757" s="20" t="str">
        <f>IF('S.D. Paste sheet'!X1757="","",'S.D. Paste sheet'!X1757)</f>
        <v/>
      </c>
      <c r="Y1757" s="20" t="str">
        <f>IF('S.D. Paste sheet'!Y1757="","",'S.D. Paste sheet'!Y1757)</f>
        <v/>
      </c>
      <c r="Z1757" s="20" t="str">
        <f>IF('S.D. Paste sheet'!Z1757="","",'S.D. Paste sheet'!Z1757)</f>
        <v/>
      </c>
      <c r="AA1757" s="20" t="str">
        <f>IF('S.D. Paste sheet'!AA1757="","",'S.D. Paste sheet'!AA1757)</f>
        <v/>
      </c>
      <c r="AB1757" s="20" t="str">
        <f>IF('S.D. Paste sheet'!AB1757="","",'S.D. Paste sheet'!AB1757)</f>
        <v/>
      </c>
      <c r="AC1757" s="20" t="str">
        <f>IF('S.D. Paste sheet'!AC1757="","",'S.D. Paste sheet'!AC1757)</f>
        <v/>
      </c>
      <c r="AD1757" s="20" t="str">
        <f>IF('S.D. Paste sheet'!AD1757="","",'S.D. Paste sheet'!AD1757)</f>
        <v/>
      </c>
      <c r="AE1757" s="29"/>
      <c r="AF1757" t="str">
        <f>IF(AK1757="","",IF(AK1757&gt;0,COUNT($AG$2:AG1757),""))</f>
        <v/>
      </c>
      <c r="AG1757" s="25" t="str">
        <f t="shared" si="867"/>
        <v/>
      </c>
      <c r="AH1757" s="25" t="str">
        <f t="shared" si="868"/>
        <v/>
      </c>
      <c r="AI1757" s="25" t="str">
        <f t="shared" si="869"/>
        <v/>
      </c>
      <c r="AJ1757" s="25" t="str">
        <f t="shared" si="870"/>
        <v/>
      </c>
      <c r="AK1757" s="25" t="str">
        <f t="shared" si="871"/>
        <v/>
      </c>
      <c r="AL1757" s="25" t="str">
        <f t="shared" si="872"/>
        <v/>
      </c>
      <c r="AM1757" s="25" t="str">
        <f t="shared" si="873"/>
        <v/>
      </c>
      <c r="AN1757" s="25" t="str">
        <f t="shared" si="874"/>
        <v/>
      </c>
      <c r="AO1757" s="25" t="str">
        <f t="shared" si="875"/>
        <v/>
      </c>
      <c r="AP1757" s="25" t="str">
        <f t="shared" si="876"/>
        <v/>
      </c>
      <c r="AQ1757" s="25" t="str">
        <f t="shared" si="877"/>
        <v/>
      </c>
      <c r="AR1757" s="25" t="str">
        <f t="shared" si="878"/>
        <v/>
      </c>
      <c r="AS1757" s="25" t="str">
        <f t="shared" si="879"/>
        <v/>
      </c>
      <c r="AT1757" s="25" t="str">
        <f t="shared" si="880"/>
        <v/>
      </c>
      <c r="AU1757" s="25" t="str">
        <f t="shared" si="881"/>
        <v/>
      </c>
      <c r="AV1757" s="25" t="str">
        <f t="shared" si="882"/>
        <v/>
      </c>
      <c r="AX1757" t="str">
        <f>IF(BC1757="","",IF(BC1757&gt;0,COUNT($AY$2:AY1757),""))</f>
        <v/>
      </c>
      <c r="AY1757" s="25" t="str">
        <f t="shared" si="883"/>
        <v/>
      </c>
      <c r="AZ1757" s="25" t="str">
        <f t="shared" si="884"/>
        <v/>
      </c>
      <c r="BA1757" s="25" t="str">
        <f t="shared" si="885"/>
        <v/>
      </c>
      <c r="BB1757" s="25" t="str">
        <f t="shared" si="886"/>
        <v/>
      </c>
      <c r="BC1757" s="25" t="str">
        <f t="shared" si="887"/>
        <v/>
      </c>
      <c r="BD1757" s="25" t="str">
        <f t="shared" si="888"/>
        <v/>
      </c>
      <c r="BE1757" s="25" t="str">
        <f t="shared" si="889"/>
        <v/>
      </c>
      <c r="BF1757" s="25" t="str">
        <f t="shared" si="890"/>
        <v/>
      </c>
      <c r="BG1757" s="25" t="str">
        <f t="shared" si="891"/>
        <v/>
      </c>
      <c r="BH1757" s="25" t="str">
        <f t="shared" si="892"/>
        <v/>
      </c>
      <c r="BI1757" s="25" t="str">
        <f t="shared" si="893"/>
        <v/>
      </c>
      <c r="BJ1757" s="25" t="str">
        <f t="shared" si="894"/>
        <v/>
      </c>
      <c r="BK1757" s="25" t="str">
        <f t="shared" si="895"/>
        <v/>
      </c>
      <c r="BL1757" s="25" t="str">
        <f t="shared" si="896"/>
        <v/>
      </c>
      <c r="BM1757" s="25" t="str">
        <f t="shared" si="897"/>
        <v/>
      </c>
      <c r="BN1757" s="25" t="str">
        <f t="shared" si="898"/>
        <v/>
      </c>
    </row>
    <row r="1758" spans="1:66">
      <c r="A1758" s="20" t="str">
        <f>IF('S.D. Paste sheet'!A1758="","",'S.D. Paste sheet'!A1758)</f>
        <v/>
      </c>
      <c r="B1758" s="20" t="str">
        <f>IF('S.D. Paste sheet'!B1758="","",'S.D. Paste sheet'!B1758)</f>
        <v/>
      </c>
      <c r="C1758" s="20" t="str">
        <f>IF('S.D. Paste sheet'!C1758="","",'S.D. Paste sheet'!C1758)</f>
        <v/>
      </c>
      <c r="D1758" s="20" t="str">
        <f>IF('S.D. Paste sheet'!D1758="","",'S.D. Paste sheet'!D1758)</f>
        <v/>
      </c>
      <c r="E1758" s="20" t="str">
        <f>IF('S.D. Paste sheet'!E1758="","",UPPER('S.D. Paste sheet'!E1758))</f>
        <v/>
      </c>
      <c r="F1758" s="20" t="str">
        <f>IF('S.D. Paste sheet'!F1758="","",'S.D. Paste sheet'!F1758)</f>
        <v/>
      </c>
      <c r="G1758" s="20" t="str">
        <f>IF('S.D. Paste sheet'!G1758="","",UPPER('S.D. Paste sheet'!G1758))</f>
        <v/>
      </c>
      <c r="H1758" s="20" t="str">
        <f>IF('S.D. Paste sheet'!H1758="","",UPPER('S.D. Paste sheet'!H1758))</f>
        <v/>
      </c>
      <c r="I1758" s="20" t="str">
        <f>IF('S.D. Paste sheet'!I1758="","",'S.D. Paste sheet'!I1758)</f>
        <v/>
      </c>
      <c r="J1758" s="20" t="str">
        <f>IF('S.D. Paste sheet'!J1758="","",'S.D. Paste sheet'!J1758)</f>
        <v/>
      </c>
      <c r="K1758" s="20" t="str">
        <f>IF('S.D. Paste sheet'!K1758="","",'S.D. Paste sheet'!K1758)</f>
        <v/>
      </c>
      <c r="L1758" s="20" t="str">
        <f>IF('S.D. Paste sheet'!L1758="","",'S.D. Paste sheet'!L1758)</f>
        <v/>
      </c>
      <c r="M1758" s="20" t="str">
        <f>IF('S.D. Paste sheet'!M1758="","",'S.D. Paste sheet'!M1758)</f>
        <v/>
      </c>
      <c r="N1758" s="20" t="str">
        <f>IF('S.D. Paste sheet'!N1758="","",'S.D. Paste sheet'!N1758)</f>
        <v/>
      </c>
      <c r="O1758" s="20" t="str">
        <f>IF('S.D. Paste sheet'!O1758="","",'S.D. Paste sheet'!O1758)</f>
        <v/>
      </c>
      <c r="P1758" s="20" t="str">
        <f>IF('S.D. Paste sheet'!P1758="","",'S.D. Paste sheet'!P1758)</f>
        <v/>
      </c>
      <c r="Q1758" s="20" t="str">
        <f>IF('S.D. Paste sheet'!Q1758="","",'S.D. Paste sheet'!Q1758)</f>
        <v/>
      </c>
      <c r="R1758" s="20" t="str">
        <f>IF('S.D. Paste sheet'!R1758="","",'S.D. Paste sheet'!R1758)</f>
        <v/>
      </c>
      <c r="S1758" s="20" t="str">
        <f>IF('S.D. Paste sheet'!S1758="","",'S.D. Paste sheet'!S1758)</f>
        <v/>
      </c>
      <c r="T1758" s="20" t="str">
        <f>IF('S.D. Paste sheet'!T1758="","",'S.D. Paste sheet'!T1758)</f>
        <v/>
      </c>
      <c r="U1758" s="20" t="str">
        <f>IF('S.D. Paste sheet'!U1758="","",'S.D. Paste sheet'!U1758)</f>
        <v/>
      </c>
      <c r="V1758" s="20" t="str">
        <f>IF('S.D. Paste sheet'!V1758="","",'S.D. Paste sheet'!V1758)</f>
        <v/>
      </c>
      <c r="W1758" s="20" t="str">
        <f>IF('S.D. Paste sheet'!W1758="","",'S.D. Paste sheet'!W1758)</f>
        <v/>
      </c>
      <c r="X1758" s="20" t="str">
        <f>IF('S.D. Paste sheet'!X1758="","",'S.D. Paste sheet'!X1758)</f>
        <v/>
      </c>
      <c r="Y1758" s="20" t="str">
        <f>IF('S.D. Paste sheet'!Y1758="","",'S.D. Paste sheet'!Y1758)</f>
        <v/>
      </c>
      <c r="Z1758" s="20" t="str">
        <f>IF('S.D. Paste sheet'!Z1758="","",'S.D. Paste sheet'!Z1758)</f>
        <v/>
      </c>
      <c r="AA1758" s="20" t="str">
        <f>IF('S.D. Paste sheet'!AA1758="","",'S.D. Paste sheet'!AA1758)</f>
        <v/>
      </c>
      <c r="AB1758" s="20" t="str">
        <f>IF('S.D. Paste sheet'!AB1758="","",'S.D. Paste sheet'!AB1758)</f>
        <v/>
      </c>
      <c r="AC1758" s="20" t="str">
        <f>IF('S.D. Paste sheet'!AC1758="","",'S.D. Paste sheet'!AC1758)</f>
        <v/>
      </c>
      <c r="AD1758" s="20" t="str">
        <f>IF('S.D. Paste sheet'!AD1758="","",'S.D. Paste sheet'!AD1758)</f>
        <v/>
      </c>
      <c r="AE1758" s="29"/>
      <c r="AF1758" t="str">
        <f>IF(AK1758="","",IF(AK1758&gt;0,COUNT($AG$2:AG1758),""))</f>
        <v/>
      </c>
      <c r="AG1758" s="25" t="str">
        <f t="shared" si="867"/>
        <v/>
      </c>
      <c r="AH1758" s="25" t="str">
        <f t="shared" si="868"/>
        <v/>
      </c>
      <c r="AI1758" s="25" t="str">
        <f t="shared" si="869"/>
        <v/>
      </c>
      <c r="AJ1758" s="25" t="str">
        <f t="shared" si="870"/>
        <v/>
      </c>
      <c r="AK1758" s="25" t="str">
        <f t="shared" si="871"/>
        <v/>
      </c>
      <c r="AL1758" s="25" t="str">
        <f t="shared" si="872"/>
        <v/>
      </c>
      <c r="AM1758" s="25" t="str">
        <f t="shared" si="873"/>
        <v/>
      </c>
      <c r="AN1758" s="25" t="str">
        <f t="shared" si="874"/>
        <v/>
      </c>
      <c r="AO1758" s="25" t="str">
        <f t="shared" si="875"/>
        <v/>
      </c>
      <c r="AP1758" s="25" t="str">
        <f t="shared" si="876"/>
        <v/>
      </c>
      <c r="AQ1758" s="25" t="str">
        <f t="shared" si="877"/>
        <v/>
      </c>
      <c r="AR1758" s="25" t="str">
        <f t="shared" si="878"/>
        <v/>
      </c>
      <c r="AS1758" s="25" t="str">
        <f t="shared" si="879"/>
        <v/>
      </c>
      <c r="AT1758" s="25" t="str">
        <f t="shared" si="880"/>
        <v/>
      </c>
      <c r="AU1758" s="25" t="str">
        <f t="shared" si="881"/>
        <v/>
      </c>
      <c r="AV1758" s="25" t="str">
        <f t="shared" si="882"/>
        <v/>
      </c>
      <c r="AX1758" t="str">
        <f>IF(BC1758="","",IF(BC1758&gt;0,COUNT($AY$2:AY1758),""))</f>
        <v/>
      </c>
      <c r="AY1758" s="25" t="str">
        <f t="shared" si="883"/>
        <v/>
      </c>
      <c r="AZ1758" s="25" t="str">
        <f t="shared" si="884"/>
        <v/>
      </c>
      <c r="BA1758" s="25" t="str">
        <f t="shared" si="885"/>
        <v/>
      </c>
      <c r="BB1758" s="25" t="str">
        <f t="shared" si="886"/>
        <v/>
      </c>
      <c r="BC1758" s="25" t="str">
        <f t="shared" si="887"/>
        <v/>
      </c>
      <c r="BD1758" s="25" t="str">
        <f t="shared" si="888"/>
        <v/>
      </c>
      <c r="BE1758" s="25" t="str">
        <f t="shared" si="889"/>
        <v/>
      </c>
      <c r="BF1758" s="25" t="str">
        <f t="shared" si="890"/>
        <v/>
      </c>
      <c r="BG1758" s="25" t="str">
        <f t="shared" si="891"/>
        <v/>
      </c>
      <c r="BH1758" s="25" t="str">
        <f t="shared" si="892"/>
        <v/>
      </c>
      <c r="BI1758" s="25" t="str">
        <f t="shared" si="893"/>
        <v/>
      </c>
      <c r="BJ1758" s="25" t="str">
        <f t="shared" si="894"/>
        <v/>
      </c>
      <c r="BK1758" s="25" t="str">
        <f t="shared" si="895"/>
        <v/>
      </c>
      <c r="BL1758" s="25" t="str">
        <f t="shared" si="896"/>
        <v/>
      </c>
      <c r="BM1758" s="25" t="str">
        <f t="shared" si="897"/>
        <v/>
      </c>
      <c r="BN1758" s="25" t="str">
        <f t="shared" si="898"/>
        <v/>
      </c>
    </row>
    <row r="1759" spans="1:66">
      <c r="A1759" s="20" t="str">
        <f>IF('S.D. Paste sheet'!A1759="","",'S.D. Paste sheet'!A1759)</f>
        <v/>
      </c>
      <c r="B1759" s="20" t="str">
        <f>IF('S.D. Paste sheet'!B1759="","",'S.D. Paste sheet'!B1759)</f>
        <v/>
      </c>
      <c r="C1759" s="20" t="str">
        <f>IF('S.D. Paste sheet'!C1759="","",'S.D. Paste sheet'!C1759)</f>
        <v/>
      </c>
      <c r="D1759" s="20" t="str">
        <f>IF('S.D. Paste sheet'!D1759="","",'S.D. Paste sheet'!D1759)</f>
        <v/>
      </c>
      <c r="E1759" s="20" t="str">
        <f>IF('S.D. Paste sheet'!E1759="","",UPPER('S.D. Paste sheet'!E1759))</f>
        <v/>
      </c>
      <c r="F1759" s="20" t="str">
        <f>IF('S.D. Paste sheet'!F1759="","",'S.D. Paste sheet'!F1759)</f>
        <v/>
      </c>
      <c r="G1759" s="20" t="str">
        <f>IF('S.D. Paste sheet'!G1759="","",UPPER('S.D. Paste sheet'!G1759))</f>
        <v/>
      </c>
      <c r="H1759" s="20" t="str">
        <f>IF('S.D. Paste sheet'!H1759="","",UPPER('S.D. Paste sheet'!H1759))</f>
        <v/>
      </c>
      <c r="I1759" s="20" t="str">
        <f>IF('S.D. Paste sheet'!I1759="","",'S.D. Paste sheet'!I1759)</f>
        <v/>
      </c>
      <c r="J1759" s="20" t="str">
        <f>IF('S.D. Paste sheet'!J1759="","",'S.D. Paste sheet'!J1759)</f>
        <v/>
      </c>
      <c r="K1759" s="20" t="str">
        <f>IF('S.D. Paste sheet'!K1759="","",'S.D. Paste sheet'!K1759)</f>
        <v/>
      </c>
      <c r="L1759" s="20" t="str">
        <f>IF('S.D. Paste sheet'!L1759="","",'S.D. Paste sheet'!L1759)</f>
        <v/>
      </c>
      <c r="M1759" s="20" t="str">
        <f>IF('S.D. Paste sheet'!M1759="","",'S.D. Paste sheet'!M1759)</f>
        <v/>
      </c>
      <c r="N1759" s="20" t="str">
        <f>IF('S.D. Paste sheet'!N1759="","",'S.D. Paste sheet'!N1759)</f>
        <v/>
      </c>
      <c r="O1759" s="20" t="str">
        <f>IF('S.D. Paste sheet'!O1759="","",'S.D. Paste sheet'!O1759)</f>
        <v/>
      </c>
      <c r="P1759" s="20" t="str">
        <f>IF('S.D. Paste sheet'!P1759="","",'S.D. Paste sheet'!P1759)</f>
        <v/>
      </c>
      <c r="Q1759" s="20" t="str">
        <f>IF('S.D. Paste sheet'!Q1759="","",'S.D. Paste sheet'!Q1759)</f>
        <v/>
      </c>
      <c r="R1759" s="20" t="str">
        <f>IF('S.D. Paste sheet'!R1759="","",'S.D. Paste sheet'!R1759)</f>
        <v/>
      </c>
      <c r="S1759" s="20" t="str">
        <f>IF('S.D. Paste sheet'!S1759="","",'S.D. Paste sheet'!S1759)</f>
        <v/>
      </c>
      <c r="T1759" s="20" t="str">
        <f>IF('S.D. Paste sheet'!T1759="","",'S.D. Paste sheet'!T1759)</f>
        <v/>
      </c>
      <c r="U1759" s="20" t="str">
        <f>IF('S.D. Paste sheet'!U1759="","",'S.D. Paste sheet'!U1759)</f>
        <v/>
      </c>
      <c r="V1759" s="20" t="str">
        <f>IF('S.D. Paste sheet'!V1759="","",'S.D. Paste sheet'!V1759)</f>
        <v/>
      </c>
      <c r="W1759" s="20" t="str">
        <f>IF('S.D. Paste sheet'!W1759="","",'S.D. Paste sheet'!W1759)</f>
        <v/>
      </c>
      <c r="X1759" s="20" t="str">
        <f>IF('S.D. Paste sheet'!X1759="","",'S.D. Paste sheet'!X1759)</f>
        <v/>
      </c>
      <c r="Y1759" s="20" t="str">
        <f>IF('S.D. Paste sheet'!Y1759="","",'S.D. Paste sheet'!Y1759)</f>
        <v/>
      </c>
      <c r="Z1759" s="20" t="str">
        <f>IF('S.D. Paste sheet'!Z1759="","",'S.D. Paste sheet'!Z1759)</f>
        <v/>
      </c>
      <c r="AA1759" s="20" t="str">
        <f>IF('S.D. Paste sheet'!AA1759="","",'S.D. Paste sheet'!AA1759)</f>
        <v/>
      </c>
      <c r="AB1759" s="20" t="str">
        <f>IF('S.D. Paste sheet'!AB1759="","",'S.D. Paste sheet'!AB1759)</f>
        <v/>
      </c>
      <c r="AC1759" s="20" t="str">
        <f>IF('S.D. Paste sheet'!AC1759="","",'S.D. Paste sheet'!AC1759)</f>
        <v/>
      </c>
      <c r="AD1759" s="20" t="str">
        <f>IF('S.D. Paste sheet'!AD1759="","",'S.D. Paste sheet'!AD1759)</f>
        <v/>
      </c>
      <c r="AE1759" s="29"/>
      <c r="AF1759" t="str">
        <f>IF(AK1759="","",IF(AK1759&gt;0,COUNT($AG$2:AG1759),""))</f>
        <v/>
      </c>
      <c r="AG1759" s="25" t="str">
        <f t="shared" si="867"/>
        <v/>
      </c>
      <c r="AH1759" s="25" t="str">
        <f t="shared" si="868"/>
        <v/>
      </c>
      <c r="AI1759" s="25" t="str">
        <f t="shared" si="869"/>
        <v/>
      </c>
      <c r="AJ1759" s="25" t="str">
        <f t="shared" si="870"/>
        <v/>
      </c>
      <c r="AK1759" s="25" t="str">
        <f t="shared" si="871"/>
        <v/>
      </c>
      <c r="AL1759" s="25" t="str">
        <f t="shared" si="872"/>
        <v/>
      </c>
      <c r="AM1759" s="25" t="str">
        <f t="shared" si="873"/>
        <v/>
      </c>
      <c r="AN1759" s="25" t="str">
        <f t="shared" si="874"/>
        <v/>
      </c>
      <c r="AO1759" s="25" t="str">
        <f t="shared" si="875"/>
        <v/>
      </c>
      <c r="AP1759" s="25" t="str">
        <f t="shared" si="876"/>
        <v/>
      </c>
      <c r="AQ1759" s="25" t="str">
        <f t="shared" si="877"/>
        <v/>
      </c>
      <c r="AR1759" s="25" t="str">
        <f t="shared" si="878"/>
        <v/>
      </c>
      <c r="AS1759" s="25" t="str">
        <f t="shared" si="879"/>
        <v/>
      </c>
      <c r="AT1759" s="25" t="str">
        <f t="shared" si="880"/>
        <v/>
      </c>
      <c r="AU1759" s="25" t="str">
        <f t="shared" si="881"/>
        <v/>
      </c>
      <c r="AV1759" s="25" t="str">
        <f t="shared" si="882"/>
        <v/>
      </c>
      <c r="AX1759" t="str">
        <f>IF(BC1759="","",IF(BC1759&gt;0,COUNT($AY$2:AY1759),""))</f>
        <v/>
      </c>
      <c r="AY1759" s="25" t="str">
        <f t="shared" si="883"/>
        <v/>
      </c>
      <c r="AZ1759" s="25" t="str">
        <f t="shared" si="884"/>
        <v/>
      </c>
      <c r="BA1759" s="25" t="str">
        <f t="shared" si="885"/>
        <v/>
      </c>
      <c r="BB1759" s="25" t="str">
        <f t="shared" si="886"/>
        <v/>
      </c>
      <c r="BC1759" s="25" t="str">
        <f t="shared" si="887"/>
        <v/>
      </c>
      <c r="BD1759" s="25" t="str">
        <f t="shared" si="888"/>
        <v/>
      </c>
      <c r="BE1759" s="25" t="str">
        <f t="shared" si="889"/>
        <v/>
      </c>
      <c r="BF1759" s="25" t="str">
        <f t="shared" si="890"/>
        <v/>
      </c>
      <c r="BG1759" s="25" t="str">
        <f t="shared" si="891"/>
        <v/>
      </c>
      <c r="BH1759" s="25" t="str">
        <f t="shared" si="892"/>
        <v/>
      </c>
      <c r="BI1759" s="25" t="str">
        <f t="shared" si="893"/>
        <v/>
      </c>
      <c r="BJ1759" s="25" t="str">
        <f t="shared" si="894"/>
        <v/>
      </c>
      <c r="BK1759" s="25" t="str">
        <f t="shared" si="895"/>
        <v/>
      </c>
      <c r="BL1759" s="25" t="str">
        <f t="shared" si="896"/>
        <v/>
      </c>
      <c r="BM1759" s="25" t="str">
        <f t="shared" si="897"/>
        <v/>
      </c>
      <c r="BN1759" s="25" t="str">
        <f t="shared" si="898"/>
        <v/>
      </c>
    </row>
    <row r="1760" spans="1:66">
      <c r="A1760" s="20" t="str">
        <f>IF('S.D. Paste sheet'!A1760="","",'S.D. Paste sheet'!A1760)</f>
        <v/>
      </c>
      <c r="B1760" s="20" t="str">
        <f>IF('S.D. Paste sheet'!B1760="","",'S.D. Paste sheet'!B1760)</f>
        <v/>
      </c>
      <c r="C1760" s="20" t="str">
        <f>IF('S.D. Paste sheet'!C1760="","",'S.D. Paste sheet'!C1760)</f>
        <v/>
      </c>
      <c r="D1760" s="20" t="str">
        <f>IF('S.D. Paste sheet'!D1760="","",'S.D. Paste sheet'!D1760)</f>
        <v/>
      </c>
      <c r="E1760" s="20" t="str">
        <f>IF('S.D. Paste sheet'!E1760="","",UPPER('S.D. Paste sheet'!E1760))</f>
        <v/>
      </c>
      <c r="F1760" s="20" t="str">
        <f>IF('S.D. Paste sheet'!F1760="","",'S.D. Paste sheet'!F1760)</f>
        <v/>
      </c>
      <c r="G1760" s="20" t="str">
        <f>IF('S.D. Paste sheet'!G1760="","",UPPER('S.D. Paste sheet'!G1760))</f>
        <v/>
      </c>
      <c r="H1760" s="20" t="str">
        <f>IF('S.D. Paste sheet'!H1760="","",UPPER('S.D. Paste sheet'!H1760))</f>
        <v/>
      </c>
      <c r="I1760" s="20" t="str">
        <f>IF('S.D. Paste sheet'!I1760="","",'S.D. Paste sheet'!I1760)</f>
        <v/>
      </c>
      <c r="J1760" s="20" t="str">
        <f>IF('S.D. Paste sheet'!J1760="","",'S.D. Paste sheet'!J1760)</f>
        <v/>
      </c>
      <c r="K1760" s="20" t="str">
        <f>IF('S.D. Paste sheet'!K1760="","",'S.D. Paste sheet'!K1760)</f>
        <v/>
      </c>
      <c r="L1760" s="20" t="str">
        <f>IF('S.D. Paste sheet'!L1760="","",'S.D. Paste sheet'!L1760)</f>
        <v/>
      </c>
      <c r="M1760" s="20" t="str">
        <f>IF('S.D. Paste sheet'!M1760="","",'S.D. Paste sheet'!M1760)</f>
        <v/>
      </c>
      <c r="N1760" s="20" t="str">
        <f>IF('S.D. Paste sheet'!N1760="","",'S.D. Paste sheet'!N1760)</f>
        <v/>
      </c>
      <c r="O1760" s="20" t="str">
        <f>IF('S.D. Paste sheet'!O1760="","",'S.D. Paste sheet'!O1760)</f>
        <v/>
      </c>
      <c r="P1760" s="20" t="str">
        <f>IF('S.D. Paste sheet'!P1760="","",'S.D. Paste sheet'!P1760)</f>
        <v/>
      </c>
      <c r="Q1760" s="20" t="str">
        <f>IF('S.D. Paste sheet'!Q1760="","",'S.D. Paste sheet'!Q1760)</f>
        <v/>
      </c>
      <c r="R1760" s="20" t="str">
        <f>IF('S.D. Paste sheet'!R1760="","",'S.D. Paste sheet'!R1760)</f>
        <v/>
      </c>
      <c r="S1760" s="20" t="str">
        <f>IF('S.D. Paste sheet'!S1760="","",'S.D. Paste sheet'!S1760)</f>
        <v/>
      </c>
      <c r="T1760" s="20" t="str">
        <f>IF('S.D. Paste sheet'!T1760="","",'S.D. Paste sheet'!T1760)</f>
        <v/>
      </c>
      <c r="U1760" s="20" t="str">
        <f>IF('S.D. Paste sheet'!U1760="","",'S.D. Paste sheet'!U1760)</f>
        <v/>
      </c>
      <c r="V1760" s="20" t="str">
        <f>IF('S.D. Paste sheet'!V1760="","",'S.D. Paste sheet'!V1760)</f>
        <v/>
      </c>
      <c r="W1760" s="20" t="str">
        <f>IF('S.D. Paste sheet'!W1760="","",'S.D. Paste sheet'!W1760)</f>
        <v/>
      </c>
      <c r="X1760" s="20" t="str">
        <f>IF('S.D. Paste sheet'!X1760="","",'S.D. Paste sheet'!X1760)</f>
        <v/>
      </c>
      <c r="Y1760" s="20" t="str">
        <f>IF('S.D. Paste sheet'!Y1760="","",'S.D. Paste sheet'!Y1760)</f>
        <v/>
      </c>
      <c r="Z1760" s="20" t="str">
        <f>IF('S.D. Paste sheet'!Z1760="","",'S.D. Paste sheet'!Z1760)</f>
        <v/>
      </c>
      <c r="AA1760" s="20" t="str">
        <f>IF('S.D. Paste sheet'!AA1760="","",'S.D. Paste sheet'!AA1760)</f>
        <v/>
      </c>
      <c r="AB1760" s="20" t="str">
        <f>IF('S.D. Paste sheet'!AB1760="","",'S.D. Paste sheet'!AB1760)</f>
        <v/>
      </c>
      <c r="AC1760" s="20" t="str">
        <f>IF('S.D. Paste sheet'!AC1760="","",'S.D. Paste sheet'!AC1760)</f>
        <v/>
      </c>
      <c r="AD1760" s="20" t="str">
        <f>IF('S.D. Paste sheet'!AD1760="","",'S.D. Paste sheet'!AD1760)</f>
        <v/>
      </c>
      <c r="AE1760" s="29"/>
      <c r="AF1760" t="str">
        <f>IF(AK1760="","",IF(AK1760&gt;0,COUNT($AG$2:AG1760),""))</f>
        <v/>
      </c>
      <c r="AG1760" s="25" t="str">
        <f t="shared" si="867"/>
        <v/>
      </c>
      <c r="AH1760" s="25" t="str">
        <f t="shared" si="868"/>
        <v/>
      </c>
      <c r="AI1760" s="25" t="str">
        <f t="shared" si="869"/>
        <v/>
      </c>
      <c r="AJ1760" s="25" t="str">
        <f t="shared" si="870"/>
        <v/>
      </c>
      <c r="AK1760" s="25" t="str">
        <f t="shared" si="871"/>
        <v/>
      </c>
      <c r="AL1760" s="25" t="str">
        <f t="shared" si="872"/>
        <v/>
      </c>
      <c r="AM1760" s="25" t="str">
        <f t="shared" si="873"/>
        <v/>
      </c>
      <c r="AN1760" s="25" t="str">
        <f t="shared" si="874"/>
        <v/>
      </c>
      <c r="AO1760" s="25" t="str">
        <f t="shared" si="875"/>
        <v/>
      </c>
      <c r="AP1760" s="25" t="str">
        <f t="shared" si="876"/>
        <v/>
      </c>
      <c r="AQ1760" s="25" t="str">
        <f t="shared" si="877"/>
        <v/>
      </c>
      <c r="AR1760" s="25" t="str">
        <f t="shared" si="878"/>
        <v/>
      </c>
      <c r="AS1760" s="25" t="str">
        <f t="shared" si="879"/>
        <v/>
      </c>
      <c r="AT1760" s="25" t="str">
        <f t="shared" si="880"/>
        <v/>
      </c>
      <c r="AU1760" s="25" t="str">
        <f t="shared" si="881"/>
        <v/>
      </c>
      <c r="AV1760" s="25" t="str">
        <f t="shared" si="882"/>
        <v/>
      </c>
      <c r="AX1760" t="str">
        <f>IF(BC1760="","",IF(BC1760&gt;0,COUNT($AY$2:AY1760),""))</f>
        <v/>
      </c>
      <c r="AY1760" s="25" t="str">
        <f t="shared" si="883"/>
        <v/>
      </c>
      <c r="AZ1760" s="25" t="str">
        <f t="shared" si="884"/>
        <v/>
      </c>
      <c r="BA1760" s="25" t="str">
        <f t="shared" si="885"/>
        <v/>
      </c>
      <c r="BB1760" s="25" t="str">
        <f t="shared" si="886"/>
        <v/>
      </c>
      <c r="BC1760" s="25" t="str">
        <f t="shared" si="887"/>
        <v/>
      </c>
      <c r="BD1760" s="25" t="str">
        <f t="shared" si="888"/>
        <v/>
      </c>
      <c r="BE1760" s="25" t="str">
        <f t="shared" si="889"/>
        <v/>
      </c>
      <c r="BF1760" s="25" t="str">
        <f t="shared" si="890"/>
        <v/>
      </c>
      <c r="BG1760" s="25" t="str">
        <f t="shared" si="891"/>
        <v/>
      </c>
      <c r="BH1760" s="25" t="str">
        <f t="shared" si="892"/>
        <v/>
      </c>
      <c r="BI1760" s="25" t="str">
        <f t="shared" si="893"/>
        <v/>
      </c>
      <c r="BJ1760" s="25" t="str">
        <f t="shared" si="894"/>
        <v/>
      </c>
      <c r="BK1760" s="25" t="str">
        <f t="shared" si="895"/>
        <v/>
      </c>
      <c r="BL1760" s="25" t="str">
        <f t="shared" si="896"/>
        <v/>
      </c>
      <c r="BM1760" s="25" t="str">
        <f t="shared" si="897"/>
        <v/>
      </c>
      <c r="BN1760" s="25" t="str">
        <f t="shared" si="898"/>
        <v/>
      </c>
    </row>
    <row r="1761" spans="1:66">
      <c r="A1761" s="20" t="str">
        <f>IF('S.D. Paste sheet'!A1761="","",'S.D. Paste sheet'!A1761)</f>
        <v/>
      </c>
      <c r="B1761" s="20" t="str">
        <f>IF('S.D. Paste sheet'!B1761="","",'S.D. Paste sheet'!B1761)</f>
        <v/>
      </c>
      <c r="C1761" s="20" t="str">
        <f>IF('S.D. Paste sheet'!C1761="","",'S.D. Paste sheet'!C1761)</f>
        <v/>
      </c>
      <c r="D1761" s="20" t="str">
        <f>IF('S.D. Paste sheet'!D1761="","",'S.D. Paste sheet'!D1761)</f>
        <v/>
      </c>
      <c r="E1761" s="20" t="str">
        <f>IF('S.D. Paste sheet'!E1761="","",UPPER('S.D. Paste sheet'!E1761))</f>
        <v/>
      </c>
      <c r="F1761" s="20" t="str">
        <f>IF('S.D. Paste sheet'!F1761="","",'S.D. Paste sheet'!F1761)</f>
        <v/>
      </c>
      <c r="G1761" s="20" t="str">
        <f>IF('S.D. Paste sheet'!G1761="","",UPPER('S.D. Paste sheet'!G1761))</f>
        <v/>
      </c>
      <c r="H1761" s="20" t="str">
        <f>IF('S.D. Paste sheet'!H1761="","",UPPER('S.D. Paste sheet'!H1761))</f>
        <v/>
      </c>
      <c r="I1761" s="20" t="str">
        <f>IF('S.D. Paste sheet'!I1761="","",'S.D. Paste sheet'!I1761)</f>
        <v/>
      </c>
      <c r="J1761" s="20" t="str">
        <f>IF('S.D. Paste sheet'!J1761="","",'S.D. Paste sheet'!J1761)</f>
        <v/>
      </c>
      <c r="K1761" s="20" t="str">
        <f>IF('S.D. Paste sheet'!K1761="","",'S.D. Paste sheet'!K1761)</f>
        <v/>
      </c>
      <c r="L1761" s="20" t="str">
        <f>IF('S.D. Paste sheet'!L1761="","",'S.D. Paste sheet'!L1761)</f>
        <v/>
      </c>
      <c r="M1761" s="20" t="str">
        <f>IF('S.D. Paste sheet'!M1761="","",'S.D. Paste sheet'!M1761)</f>
        <v/>
      </c>
      <c r="N1761" s="20" t="str">
        <f>IF('S.D. Paste sheet'!N1761="","",'S.D. Paste sheet'!N1761)</f>
        <v/>
      </c>
      <c r="O1761" s="20" t="str">
        <f>IF('S.D. Paste sheet'!O1761="","",'S.D. Paste sheet'!O1761)</f>
        <v/>
      </c>
      <c r="P1761" s="20" t="str">
        <f>IF('S.D. Paste sheet'!P1761="","",'S.D. Paste sheet'!P1761)</f>
        <v/>
      </c>
      <c r="Q1761" s="20" t="str">
        <f>IF('S.D. Paste sheet'!Q1761="","",'S.D. Paste sheet'!Q1761)</f>
        <v/>
      </c>
      <c r="R1761" s="20" t="str">
        <f>IF('S.D. Paste sheet'!R1761="","",'S.D. Paste sheet'!R1761)</f>
        <v/>
      </c>
      <c r="S1761" s="20" t="str">
        <f>IF('S.D. Paste sheet'!S1761="","",'S.D. Paste sheet'!S1761)</f>
        <v/>
      </c>
      <c r="T1761" s="20" t="str">
        <f>IF('S.D. Paste sheet'!T1761="","",'S.D. Paste sheet'!T1761)</f>
        <v/>
      </c>
      <c r="U1761" s="20" t="str">
        <f>IF('S.D. Paste sheet'!U1761="","",'S.D. Paste sheet'!U1761)</f>
        <v/>
      </c>
      <c r="V1761" s="20" t="str">
        <f>IF('S.D. Paste sheet'!V1761="","",'S.D. Paste sheet'!V1761)</f>
        <v/>
      </c>
      <c r="W1761" s="20" t="str">
        <f>IF('S.D. Paste sheet'!W1761="","",'S.D. Paste sheet'!W1761)</f>
        <v/>
      </c>
      <c r="X1761" s="20" t="str">
        <f>IF('S.D. Paste sheet'!X1761="","",'S.D. Paste sheet'!X1761)</f>
        <v/>
      </c>
      <c r="Y1761" s="20" t="str">
        <f>IF('S.D. Paste sheet'!Y1761="","",'S.D. Paste sheet'!Y1761)</f>
        <v/>
      </c>
      <c r="Z1761" s="20" t="str">
        <f>IF('S.D. Paste sheet'!Z1761="","",'S.D. Paste sheet'!Z1761)</f>
        <v/>
      </c>
      <c r="AA1761" s="20" t="str">
        <f>IF('S.D. Paste sheet'!AA1761="","",'S.D. Paste sheet'!AA1761)</f>
        <v/>
      </c>
      <c r="AB1761" s="20" t="str">
        <f>IF('S.D. Paste sheet'!AB1761="","",'S.D. Paste sheet'!AB1761)</f>
        <v/>
      </c>
      <c r="AC1761" s="20" t="str">
        <f>IF('S.D. Paste sheet'!AC1761="","",'S.D. Paste sheet'!AC1761)</f>
        <v/>
      </c>
      <c r="AD1761" s="20" t="str">
        <f>IF('S.D. Paste sheet'!AD1761="","",'S.D. Paste sheet'!AD1761)</f>
        <v/>
      </c>
      <c r="AE1761" s="29"/>
      <c r="AF1761" t="str">
        <f>IF(AK1761="","",IF(AK1761&gt;0,COUNT($AG$2:AG1761),""))</f>
        <v/>
      </c>
      <c r="AG1761" s="25" t="str">
        <f t="shared" si="867"/>
        <v/>
      </c>
      <c r="AH1761" s="25" t="str">
        <f t="shared" si="868"/>
        <v/>
      </c>
      <c r="AI1761" s="25" t="str">
        <f t="shared" si="869"/>
        <v/>
      </c>
      <c r="AJ1761" s="25" t="str">
        <f t="shared" si="870"/>
        <v/>
      </c>
      <c r="AK1761" s="25" t="str">
        <f t="shared" si="871"/>
        <v/>
      </c>
      <c r="AL1761" s="25" t="str">
        <f t="shared" si="872"/>
        <v/>
      </c>
      <c r="AM1761" s="25" t="str">
        <f t="shared" si="873"/>
        <v/>
      </c>
      <c r="AN1761" s="25" t="str">
        <f t="shared" si="874"/>
        <v/>
      </c>
      <c r="AO1761" s="25" t="str">
        <f t="shared" si="875"/>
        <v/>
      </c>
      <c r="AP1761" s="25" t="str">
        <f t="shared" si="876"/>
        <v/>
      </c>
      <c r="AQ1761" s="25" t="str">
        <f t="shared" si="877"/>
        <v/>
      </c>
      <c r="AR1761" s="25" t="str">
        <f t="shared" si="878"/>
        <v/>
      </c>
      <c r="AS1761" s="25" t="str">
        <f t="shared" si="879"/>
        <v/>
      </c>
      <c r="AT1761" s="25" t="str">
        <f t="shared" si="880"/>
        <v/>
      </c>
      <c r="AU1761" s="25" t="str">
        <f t="shared" si="881"/>
        <v/>
      </c>
      <c r="AV1761" s="25" t="str">
        <f t="shared" si="882"/>
        <v/>
      </c>
      <c r="AX1761" t="str">
        <f>IF(BC1761="","",IF(BC1761&gt;0,COUNT($AY$2:AY1761),""))</f>
        <v/>
      </c>
      <c r="AY1761" s="25" t="str">
        <f t="shared" si="883"/>
        <v/>
      </c>
      <c r="AZ1761" s="25" t="str">
        <f t="shared" si="884"/>
        <v/>
      </c>
      <c r="BA1761" s="25" t="str">
        <f t="shared" si="885"/>
        <v/>
      </c>
      <c r="BB1761" s="25" t="str">
        <f t="shared" si="886"/>
        <v/>
      </c>
      <c r="BC1761" s="25" t="str">
        <f t="shared" si="887"/>
        <v/>
      </c>
      <c r="BD1761" s="25" t="str">
        <f t="shared" si="888"/>
        <v/>
      </c>
      <c r="BE1761" s="25" t="str">
        <f t="shared" si="889"/>
        <v/>
      </c>
      <c r="BF1761" s="25" t="str">
        <f t="shared" si="890"/>
        <v/>
      </c>
      <c r="BG1761" s="25" t="str">
        <f t="shared" si="891"/>
        <v/>
      </c>
      <c r="BH1761" s="25" t="str">
        <f t="shared" si="892"/>
        <v/>
      </c>
      <c r="BI1761" s="25" t="str">
        <f t="shared" si="893"/>
        <v/>
      </c>
      <c r="BJ1761" s="25" t="str">
        <f t="shared" si="894"/>
        <v/>
      </c>
      <c r="BK1761" s="25" t="str">
        <f t="shared" si="895"/>
        <v/>
      </c>
      <c r="BL1761" s="25" t="str">
        <f t="shared" si="896"/>
        <v/>
      </c>
      <c r="BM1761" s="25" t="str">
        <f t="shared" si="897"/>
        <v/>
      </c>
      <c r="BN1761" s="25" t="str">
        <f t="shared" si="898"/>
        <v/>
      </c>
    </row>
    <row r="1762" spans="1:66">
      <c r="A1762" s="20" t="str">
        <f>IF('S.D. Paste sheet'!A1762="","",'S.D. Paste sheet'!A1762)</f>
        <v/>
      </c>
      <c r="B1762" s="20" t="str">
        <f>IF('S.D. Paste sheet'!B1762="","",'S.D. Paste sheet'!B1762)</f>
        <v/>
      </c>
      <c r="C1762" s="20" t="str">
        <f>IF('S.D. Paste sheet'!C1762="","",'S.D. Paste sheet'!C1762)</f>
        <v/>
      </c>
      <c r="D1762" s="20" t="str">
        <f>IF('S.D. Paste sheet'!D1762="","",'S.D. Paste sheet'!D1762)</f>
        <v/>
      </c>
      <c r="E1762" s="20" t="str">
        <f>IF('S.D. Paste sheet'!E1762="","",UPPER('S.D. Paste sheet'!E1762))</f>
        <v/>
      </c>
      <c r="F1762" s="20" t="str">
        <f>IF('S.D. Paste sheet'!F1762="","",'S.D. Paste sheet'!F1762)</f>
        <v/>
      </c>
      <c r="G1762" s="20" t="str">
        <f>IF('S.D. Paste sheet'!G1762="","",UPPER('S.D. Paste sheet'!G1762))</f>
        <v/>
      </c>
      <c r="H1762" s="20" t="str">
        <f>IF('S.D. Paste sheet'!H1762="","",UPPER('S.D. Paste sheet'!H1762))</f>
        <v/>
      </c>
      <c r="I1762" s="20" t="str">
        <f>IF('S.D. Paste sheet'!I1762="","",'S.D. Paste sheet'!I1762)</f>
        <v/>
      </c>
      <c r="J1762" s="20" t="str">
        <f>IF('S.D. Paste sheet'!J1762="","",'S.D. Paste sheet'!J1762)</f>
        <v/>
      </c>
      <c r="K1762" s="20" t="str">
        <f>IF('S.D. Paste sheet'!K1762="","",'S.D. Paste sheet'!K1762)</f>
        <v/>
      </c>
      <c r="L1762" s="20" t="str">
        <f>IF('S.D. Paste sheet'!L1762="","",'S.D. Paste sheet'!L1762)</f>
        <v/>
      </c>
      <c r="M1762" s="20" t="str">
        <f>IF('S.D. Paste sheet'!M1762="","",'S.D. Paste sheet'!M1762)</f>
        <v/>
      </c>
      <c r="N1762" s="20" t="str">
        <f>IF('S.D. Paste sheet'!N1762="","",'S.D. Paste sheet'!N1762)</f>
        <v/>
      </c>
      <c r="O1762" s="20" t="str">
        <f>IF('S.D. Paste sheet'!O1762="","",'S.D. Paste sheet'!O1762)</f>
        <v/>
      </c>
      <c r="P1762" s="20" t="str">
        <f>IF('S.D. Paste sheet'!P1762="","",'S.D. Paste sheet'!P1762)</f>
        <v/>
      </c>
      <c r="Q1762" s="20" t="str">
        <f>IF('S.D. Paste sheet'!Q1762="","",'S.D. Paste sheet'!Q1762)</f>
        <v/>
      </c>
      <c r="R1762" s="20" t="str">
        <f>IF('S.D. Paste sheet'!R1762="","",'S.D. Paste sheet'!R1762)</f>
        <v/>
      </c>
      <c r="S1762" s="20" t="str">
        <f>IF('S.D. Paste sheet'!S1762="","",'S.D. Paste sheet'!S1762)</f>
        <v/>
      </c>
      <c r="T1762" s="20" t="str">
        <f>IF('S.D. Paste sheet'!T1762="","",'S.D. Paste sheet'!T1762)</f>
        <v/>
      </c>
      <c r="U1762" s="20" t="str">
        <f>IF('S.D. Paste sheet'!U1762="","",'S.D. Paste sheet'!U1762)</f>
        <v/>
      </c>
      <c r="V1762" s="20" t="str">
        <f>IF('S.D. Paste sheet'!V1762="","",'S.D. Paste sheet'!V1762)</f>
        <v/>
      </c>
      <c r="W1762" s="20" t="str">
        <f>IF('S.D. Paste sheet'!W1762="","",'S.D. Paste sheet'!W1762)</f>
        <v/>
      </c>
      <c r="X1762" s="20" t="str">
        <f>IF('S.D. Paste sheet'!X1762="","",'S.D. Paste sheet'!X1762)</f>
        <v/>
      </c>
      <c r="Y1762" s="20" t="str">
        <f>IF('S.D. Paste sheet'!Y1762="","",'S.D. Paste sheet'!Y1762)</f>
        <v/>
      </c>
      <c r="Z1762" s="20" t="str">
        <f>IF('S.D. Paste sheet'!Z1762="","",'S.D. Paste sheet'!Z1762)</f>
        <v/>
      </c>
      <c r="AA1762" s="20" t="str">
        <f>IF('S.D. Paste sheet'!AA1762="","",'S.D. Paste sheet'!AA1762)</f>
        <v/>
      </c>
      <c r="AB1762" s="20" t="str">
        <f>IF('S.D. Paste sheet'!AB1762="","",'S.D. Paste sheet'!AB1762)</f>
        <v/>
      </c>
      <c r="AC1762" s="20" t="str">
        <f>IF('S.D. Paste sheet'!AC1762="","",'S.D. Paste sheet'!AC1762)</f>
        <v/>
      </c>
      <c r="AD1762" s="20" t="str">
        <f>IF('S.D. Paste sheet'!AD1762="","",'S.D. Paste sheet'!AD1762)</f>
        <v/>
      </c>
      <c r="AE1762" s="29"/>
      <c r="AF1762" t="str">
        <f>IF(AK1762="","",IF(AK1762&gt;0,COUNT($AG$2:AG1762),""))</f>
        <v/>
      </c>
      <c r="AG1762" s="25" t="str">
        <f t="shared" si="867"/>
        <v/>
      </c>
      <c r="AH1762" s="25" t="str">
        <f t="shared" si="868"/>
        <v/>
      </c>
      <c r="AI1762" s="25" t="str">
        <f t="shared" si="869"/>
        <v/>
      </c>
      <c r="AJ1762" s="25" t="str">
        <f t="shared" si="870"/>
        <v/>
      </c>
      <c r="AK1762" s="25" t="str">
        <f t="shared" si="871"/>
        <v/>
      </c>
      <c r="AL1762" s="25" t="str">
        <f t="shared" si="872"/>
        <v/>
      </c>
      <c r="AM1762" s="25" t="str">
        <f t="shared" si="873"/>
        <v/>
      </c>
      <c r="AN1762" s="25" t="str">
        <f t="shared" si="874"/>
        <v/>
      </c>
      <c r="AO1762" s="25" t="str">
        <f t="shared" si="875"/>
        <v/>
      </c>
      <c r="AP1762" s="25" t="str">
        <f t="shared" si="876"/>
        <v/>
      </c>
      <c r="AQ1762" s="25" t="str">
        <f t="shared" si="877"/>
        <v/>
      </c>
      <c r="AR1762" s="25" t="str">
        <f t="shared" si="878"/>
        <v/>
      </c>
      <c r="AS1762" s="25" t="str">
        <f t="shared" si="879"/>
        <v/>
      </c>
      <c r="AT1762" s="25" t="str">
        <f t="shared" si="880"/>
        <v/>
      </c>
      <c r="AU1762" s="25" t="str">
        <f t="shared" si="881"/>
        <v/>
      </c>
      <c r="AV1762" s="25" t="str">
        <f t="shared" si="882"/>
        <v/>
      </c>
      <c r="AX1762" t="str">
        <f>IF(BC1762="","",IF(BC1762&gt;0,COUNT($AY$2:AY1762),""))</f>
        <v/>
      </c>
      <c r="AY1762" s="25" t="str">
        <f t="shared" si="883"/>
        <v/>
      </c>
      <c r="AZ1762" s="25" t="str">
        <f t="shared" si="884"/>
        <v/>
      </c>
      <c r="BA1762" s="25" t="str">
        <f t="shared" si="885"/>
        <v/>
      </c>
      <c r="BB1762" s="25" t="str">
        <f t="shared" si="886"/>
        <v/>
      </c>
      <c r="BC1762" s="25" t="str">
        <f t="shared" si="887"/>
        <v/>
      </c>
      <c r="BD1762" s="25" t="str">
        <f t="shared" si="888"/>
        <v/>
      </c>
      <c r="BE1762" s="25" t="str">
        <f t="shared" si="889"/>
        <v/>
      </c>
      <c r="BF1762" s="25" t="str">
        <f t="shared" si="890"/>
        <v/>
      </c>
      <c r="BG1762" s="25" t="str">
        <f t="shared" si="891"/>
        <v/>
      </c>
      <c r="BH1762" s="25" t="str">
        <f t="shared" si="892"/>
        <v/>
      </c>
      <c r="BI1762" s="25" t="str">
        <f t="shared" si="893"/>
        <v/>
      </c>
      <c r="BJ1762" s="25" t="str">
        <f t="shared" si="894"/>
        <v/>
      </c>
      <c r="BK1762" s="25" t="str">
        <f t="shared" si="895"/>
        <v/>
      </c>
      <c r="BL1762" s="25" t="str">
        <f t="shared" si="896"/>
        <v/>
      </c>
      <c r="BM1762" s="25" t="str">
        <f t="shared" si="897"/>
        <v/>
      </c>
      <c r="BN1762" s="25" t="str">
        <f t="shared" si="898"/>
        <v/>
      </c>
    </row>
    <row r="1763" spans="1:66">
      <c r="A1763" s="20" t="str">
        <f>IF('S.D. Paste sheet'!A1763="","",'S.D. Paste sheet'!A1763)</f>
        <v/>
      </c>
      <c r="B1763" s="20" t="str">
        <f>IF('S.D. Paste sheet'!B1763="","",'S.D. Paste sheet'!B1763)</f>
        <v/>
      </c>
      <c r="C1763" s="20" t="str">
        <f>IF('S.D. Paste sheet'!C1763="","",'S.D. Paste sheet'!C1763)</f>
        <v/>
      </c>
      <c r="D1763" s="20" t="str">
        <f>IF('S.D. Paste sheet'!D1763="","",'S.D. Paste sheet'!D1763)</f>
        <v/>
      </c>
      <c r="E1763" s="20" t="str">
        <f>IF('S.D. Paste sheet'!E1763="","",UPPER('S.D. Paste sheet'!E1763))</f>
        <v/>
      </c>
      <c r="F1763" s="20" t="str">
        <f>IF('S.D. Paste sheet'!F1763="","",'S.D. Paste sheet'!F1763)</f>
        <v/>
      </c>
      <c r="G1763" s="20" t="str">
        <f>IF('S.D. Paste sheet'!G1763="","",UPPER('S.D. Paste sheet'!G1763))</f>
        <v/>
      </c>
      <c r="H1763" s="20" t="str">
        <f>IF('S.D. Paste sheet'!H1763="","",UPPER('S.D. Paste sheet'!H1763))</f>
        <v/>
      </c>
      <c r="I1763" s="20" t="str">
        <f>IF('S.D. Paste sheet'!I1763="","",'S.D. Paste sheet'!I1763)</f>
        <v/>
      </c>
      <c r="J1763" s="20" t="str">
        <f>IF('S.D. Paste sheet'!J1763="","",'S.D. Paste sheet'!J1763)</f>
        <v/>
      </c>
      <c r="K1763" s="20" t="str">
        <f>IF('S.D. Paste sheet'!K1763="","",'S.D. Paste sheet'!K1763)</f>
        <v/>
      </c>
      <c r="L1763" s="20" t="str">
        <f>IF('S.D. Paste sheet'!L1763="","",'S.D. Paste sheet'!L1763)</f>
        <v/>
      </c>
      <c r="M1763" s="20" t="str">
        <f>IF('S.D. Paste sheet'!M1763="","",'S.D. Paste sheet'!M1763)</f>
        <v/>
      </c>
      <c r="N1763" s="20" t="str">
        <f>IF('S.D. Paste sheet'!N1763="","",'S.D. Paste sheet'!N1763)</f>
        <v/>
      </c>
      <c r="O1763" s="20" t="str">
        <f>IF('S.D. Paste sheet'!O1763="","",'S.D. Paste sheet'!O1763)</f>
        <v/>
      </c>
      <c r="P1763" s="20" t="str">
        <f>IF('S.D. Paste sheet'!P1763="","",'S.D. Paste sheet'!P1763)</f>
        <v/>
      </c>
      <c r="Q1763" s="20" t="str">
        <f>IF('S.D. Paste sheet'!Q1763="","",'S.D. Paste sheet'!Q1763)</f>
        <v/>
      </c>
      <c r="R1763" s="20" t="str">
        <f>IF('S.D. Paste sheet'!R1763="","",'S.D. Paste sheet'!R1763)</f>
        <v/>
      </c>
      <c r="S1763" s="20" t="str">
        <f>IF('S.D. Paste sheet'!S1763="","",'S.D. Paste sheet'!S1763)</f>
        <v/>
      </c>
      <c r="T1763" s="20" t="str">
        <f>IF('S.D. Paste sheet'!T1763="","",'S.D. Paste sheet'!T1763)</f>
        <v/>
      </c>
      <c r="U1763" s="20" t="str">
        <f>IF('S.D. Paste sheet'!U1763="","",'S.D. Paste sheet'!U1763)</f>
        <v/>
      </c>
      <c r="V1763" s="20" t="str">
        <f>IF('S.D. Paste sheet'!V1763="","",'S.D. Paste sheet'!V1763)</f>
        <v/>
      </c>
      <c r="W1763" s="20" t="str">
        <f>IF('S.D. Paste sheet'!W1763="","",'S.D. Paste sheet'!W1763)</f>
        <v/>
      </c>
      <c r="X1763" s="20" t="str">
        <f>IF('S.D. Paste sheet'!X1763="","",'S.D. Paste sheet'!X1763)</f>
        <v/>
      </c>
      <c r="Y1763" s="20" t="str">
        <f>IF('S.D. Paste sheet'!Y1763="","",'S.D. Paste sheet'!Y1763)</f>
        <v/>
      </c>
      <c r="Z1763" s="20" t="str">
        <f>IF('S.D. Paste sheet'!Z1763="","",'S.D. Paste sheet'!Z1763)</f>
        <v/>
      </c>
      <c r="AA1763" s="20" t="str">
        <f>IF('S.D. Paste sheet'!AA1763="","",'S.D. Paste sheet'!AA1763)</f>
        <v/>
      </c>
      <c r="AB1763" s="20" t="str">
        <f>IF('S.D. Paste sheet'!AB1763="","",'S.D. Paste sheet'!AB1763)</f>
        <v/>
      </c>
      <c r="AC1763" s="20" t="str">
        <f>IF('S.D. Paste sheet'!AC1763="","",'S.D. Paste sheet'!AC1763)</f>
        <v/>
      </c>
      <c r="AD1763" s="20" t="str">
        <f>IF('S.D. Paste sheet'!AD1763="","",'S.D. Paste sheet'!AD1763)</f>
        <v/>
      </c>
      <c r="AE1763" s="29"/>
      <c r="AF1763" t="str">
        <f>IF(AK1763="","",IF(AK1763&gt;0,COUNT($AG$2:AG1763),""))</f>
        <v/>
      </c>
      <c r="AG1763" s="25" t="str">
        <f t="shared" si="867"/>
        <v/>
      </c>
      <c r="AH1763" s="25" t="str">
        <f t="shared" si="868"/>
        <v/>
      </c>
      <c r="AI1763" s="25" t="str">
        <f t="shared" si="869"/>
        <v/>
      </c>
      <c r="AJ1763" s="25" t="str">
        <f t="shared" si="870"/>
        <v/>
      </c>
      <c r="AK1763" s="25" t="str">
        <f t="shared" si="871"/>
        <v/>
      </c>
      <c r="AL1763" s="25" t="str">
        <f t="shared" si="872"/>
        <v/>
      </c>
      <c r="AM1763" s="25" t="str">
        <f t="shared" si="873"/>
        <v/>
      </c>
      <c r="AN1763" s="25" t="str">
        <f t="shared" si="874"/>
        <v/>
      </c>
      <c r="AO1763" s="25" t="str">
        <f t="shared" si="875"/>
        <v/>
      </c>
      <c r="AP1763" s="25" t="str">
        <f t="shared" si="876"/>
        <v/>
      </c>
      <c r="AQ1763" s="25" t="str">
        <f t="shared" si="877"/>
        <v/>
      </c>
      <c r="AR1763" s="25" t="str">
        <f t="shared" si="878"/>
        <v/>
      </c>
      <c r="AS1763" s="25" t="str">
        <f t="shared" si="879"/>
        <v/>
      </c>
      <c r="AT1763" s="25" t="str">
        <f t="shared" si="880"/>
        <v/>
      </c>
      <c r="AU1763" s="25" t="str">
        <f t="shared" si="881"/>
        <v/>
      </c>
      <c r="AV1763" s="25" t="str">
        <f t="shared" si="882"/>
        <v/>
      </c>
      <c r="AX1763" t="str">
        <f>IF(BC1763="","",IF(BC1763&gt;0,COUNT($AY$2:AY1763),""))</f>
        <v/>
      </c>
      <c r="AY1763" s="25" t="str">
        <f t="shared" si="883"/>
        <v/>
      </c>
      <c r="AZ1763" s="25" t="str">
        <f t="shared" si="884"/>
        <v/>
      </c>
      <c r="BA1763" s="25" t="str">
        <f t="shared" si="885"/>
        <v/>
      </c>
      <c r="BB1763" s="25" t="str">
        <f t="shared" si="886"/>
        <v/>
      </c>
      <c r="BC1763" s="25" t="str">
        <f t="shared" si="887"/>
        <v/>
      </c>
      <c r="BD1763" s="25" t="str">
        <f t="shared" si="888"/>
        <v/>
      </c>
      <c r="BE1763" s="25" t="str">
        <f t="shared" si="889"/>
        <v/>
      </c>
      <c r="BF1763" s="25" t="str">
        <f t="shared" si="890"/>
        <v/>
      </c>
      <c r="BG1763" s="25" t="str">
        <f t="shared" si="891"/>
        <v/>
      </c>
      <c r="BH1763" s="25" t="str">
        <f t="shared" si="892"/>
        <v/>
      </c>
      <c r="BI1763" s="25" t="str">
        <f t="shared" si="893"/>
        <v/>
      </c>
      <c r="BJ1763" s="25" t="str">
        <f t="shared" si="894"/>
        <v/>
      </c>
      <c r="BK1763" s="25" t="str">
        <f t="shared" si="895"/>
        <v/>
      </c>
      <c r="BL1763" s="25" t="str">
        <f t="shared" si="896"/>
        <v/>
      </c>
      <c r="BM1763" s="25" t="str">
        <f t="shared" si="897"/>
        <v/>
      </c>
      <c r="BN1763" s="25" t="str">
        <f t="shared" si="898"/>
        <v/>
      </c>
    </row>
    <row r="1764" spans="1:66">
      <c r="A1764" s="20" t="str">
        <f>IF('S.D. Paste sheet'!A1764="","",'S.D. Paste sheet'!A1764)</f>
        <v/>
      </c>
      <c r="B1764" s="20" t="str">
        <f>IF('S.D. Paste sheet'!B1764="","",'S.D. Paste sheet'!B1764)</f>
        <v/>
      </c>
      <c r="C1764" s="20" t="str">
        <f>IF('S.D. Paste sheet'!C1764="","",'S.D. Paste sheet'!C1764)</f>
        <v/>
      </c>
      <c r="D1764" s="20" t="str">
        <f>IF('S.D. Paste sheet'!D1764="","",'S.D. Paste sheet'!D1764)</f>
        <v/>
      </c>
      <c r="E1764" s="20" t="str">
        <f>IF('S.D. Paste sheet'!E1764="","",UPPER('S.D. Paste sheet'!E1764))</f>
        <v/>
      </c>
      <c r="F1764" s="20" t="str">
        <f>IF('S.D. Paste sheet'!F1764="","",'S.D. Paste sheet'!F1764)</f>
        <v/>
      </c>
      <c r="G1764" s="20" t="str">
        <f>IF('S.D. Paste sheet'!G1764="","",UPPER('S.D. Paste sheet'!G1764))</f>
        <v/>
      </c>
      <c r="H1764" s="20" t="str">
        <f>IF('S.D. Paste sheet'!H1764="","",UPPER('S.D. Paste sheet'!H1764))</f>
        <v/>
      </c>
      <c r="I1764" s="20" t="str">
        <f>IF('S.D. Paste sheet'!I1764="","",'S.D. Paste sheet'!I1764)</f>
        <v/>
      </c>
      <c r="J1764" s="20" t="str">
        <f>IF('S.D. Paste sheet'!J1764="","",'S.D. Paste sheet'!J1764)</f>
        <v/>
      </c>
      <c r="K1764" s="20" t="str">
        <f>IF('S.D. Paste sheet'!K1764="","",'S.D. Paste sheet'!K1764)</f>
        <v/>
      </c>
      <c r="L1764" s="20" t="str">
        <f>IF('S.D. Paste sheet'!L1764="","",'S.D. Paste sheet'!L1764)</f>
        <v/>
      </c>
      <c r="M1764" s="20" t="str">
        <f>IF('S.D. Paste sheet'!M1764="","",'S.D. Paste sheet'!M1764)</f>
        <v/>
      </c>
      <c r="N1764" s="20" t="str">
        <f>IF('S.D. Paste sheet'!N1764="","",'S.D. Paste sheet'!N1764)</f>
        <v/>
      </c>
      <c r="O1764" s="20" t="str">
        <f>IF('S.D. Paste sheet'!O1764="","",'S.D. Paste sheet'!O1764)</f>
        <v/>
      </c>
      <c r="P1764" s="20" t="str">
        <f>IF('S.D. Paste sheet'!P1764="","",'S.D. Paste sheet'!P1764)</f>
        <v/>
      </c>
      <c r="Q1764" s="20" t="str">
        <f>IF('S.D. Paste sheet'!Q1764="","",'S.D. Paste sheet'!Q1764)</f>
        <v/>
      </c>
      <c r="R1764" s="20" t="str">
        <f>IF('S.D. Paste sheet'!R1764="","",'S.D. Paste sheet'!R1764)</f>
        <v/>
      </c>
      <c r="S1764" s="20" t="str">
        <f>IF('S.D. Paste sheet'!S1764="","",'S.D. Paste sheet'!S1764)</f>
        <v/>
      </c>
      <c r="T1764" s="20" t="str">
        <f>IF('S.D. Paste sheet'!T1764="","",'S.D. Paste sheet'!T1764)</f>
        <v/>
      </c>
      <c r="U1764" s="20" t="str">
        <f>IF('S.D. Paste sheet'!U1764="","",'S.D. Paste sheet'!U1764)</f>
        <v/>
      </c>
      <c r="V1764" s="20" t="str">
        <f>IF('S.D. Paste sheet'!V1764="","",'S.D. Paste sheet'!V1764)</f>
        <v/>
      </c>
      <c r="W1764" s="20" t="str">
        <f>IF('S.D. Paste sheet'!W1764="","",'S.D. Paste sheet'!W1764)</f>
        <v/>
      </c>
      <c r="X1764" s="20" t="str">
        <f>IF('S.D. Paste sheet'!X1764="","",'S.D. Paste sheet'!X1764)</f>
        <v/>
      </c>
      <c r="Y1764" s="20" t="str">
        <f>IF('S.D. Paste sheet'!Y1764="","",'S.D. Paste sheet'!Y1764)</f>
        <v/>
      </c>
      <c r="Z1764" s="20" t="str">
        <f>IF('S.D. Paste sheet'!Z1764="","",'S.D. Paste sheet'!Z1764)</f>
        <v/>
      </c>
      <c r="AA1764" s="20" t="str">
        <f>IF('S.D. Paste sheet'!AA1764="","",'S.D. Paste sheet'!AA1764)</f>
        <v/>
      </c>
      <c r="AB1764" s="20" t="str">
        <f>IF('S.D. Paste sheet'!AB1764="","",'S.D. Paste sheet'!AB1764)</f>
        <v/>
      </c>
      <c r="AC1764" s="20" t="str">
        <f>IF('S.D. Paste sheet'!AC1764="","",'S.D. Paste sheet'!AC1764)</f>
        <v/>
      </c>
      <c r="AD1764" s="20" t="str">
        <f>IF('S.D. Paste sheet'!AD1764="","",'S.D. Paste sheet'!AD1764)</f>
        <v/>
      </c>
      <c r="AE1764" s="29"/>
      <c r="AF1764" t="str">
        <f>IF(AK1764="","",IF(AK1764&gt;0,COUNT($AG$2:AG1764),""))</f>
        <v/>
      </c>
      <c r="AG1764" s="25" t="str">
        <f t="shared" si="867"/>
        <v/>
      </c>
      <c r="AH1764" s="25" t="str">
        <f t="shared" si="868"/>
        <v/>
      </c>
      <c r="AI1764" s="25" t="str">
        <f t="shared" si="869"/>
        <v/>
      </c>
      <c r="AJ1764" s="25" t="str">
        <f t="shared" si="870"/>
        <v/>
      </c>
      <c r="AK1764" s="25" t="str">
        <f t="shared" si="871"/>
        <v/>
      </c>
      <c r="AL1764" s="25" t="str">
        <f t="shared" si="872"/>
        <v/>
      </c>
      <c r="AM1764" s="25" t="str">
        <f t="shared" si="873"/>
        <v/>
      </c>
      <c r="AN1764" s="25" t="str">
        <f t="shared" si="874"/>
        <v/>
      </c>
      <c r="AO1764" s="25" t="str">
        <f t="shared" si="875"/>
        <v/>
      </c>
      <c r="AP1764" s="25" t="str">
        <f t="shared" si="876"/>
        <v/>
      </c>
      <c r="AQ1764" s="25" t="str">
        <f t="shared" si="877"/>
        <v/>
      </c>
      <c r="AR1764" s="25" t="str">
        <f t="shared" si="878"/>
        <v/>
      </c>
      <c r="AS1764" s="25" t="str">
        <f t="shared" si="879"/>
        <v/>
      </c>
      <c r="AT1764" s="25" t="str">
        <f t="shared" si="880"/>
        <v/>
      </c>
      <c r="AU1764" s="25" t="str">
        <f t="shared" si="881"/>
        <v/>
      </c>
      <c r="AV1764" s="25" t="str">
        <f t="shared" si="882"/>
        <v/>
      </c>
      <c r="AX1764" t="str">
        <f>IF(BC1764="","",IF(BC1764&gt;0,COUNT($AY$2:AY1764),""))</f>
        <v/>
      </c>
      <c r="AY1764" s="25" t="str">
        <f t="shared" si="883"/>
        <v/>
      </c>
      <c r="AZ1764" s="25" t="str">
        <f t="shared" si="884"/>
        <v/>
      </c>
      <c r="BA1764" s="25" t="str">
        <f t="shared" si="885"/>
        <v/>
      </c>
      <c r="BB1764" s="25" t="str">
        <f t="shared" si="886"/>
        <v/>
      </c>
      <c r="BC1764" s="25" t="str">
        <f t="shared" si="887"/>
        <v/>
      </c>
      <c r="BD1764" s="25" t="str">
        <f t="shared" si="888"/>
        <v/>
      </c>
      <c r="BE1764" s="25" t="str">
        <f t="shared" si="889"/>
        <v/>
      </c>
      <c r="BF1764" s="25" t="str">
        <f t="shared" si="890"/>
        <v/>
      </c>
      <c r="BG1764" s="25" t="str">
        <f t="shared" si="891"/>
        <v/>
      </c>
      <c r="BH1764" s="25" t="str">
        <f t="shared" si="892"/>
        <v/>
      </c>
      <c r="BI1764" s="25" t="str">
        <f t="shared" si="893"/>
        <v/>
      </c>
      <c r="BJ1764" s="25" t="str">
        <f t="shared" si="894"/>
        <v/>
      </c>
      <c r="BK1764" s="25" t="str">
        <f t="shared" si="895"/>
        <v/>
      </c>
      <c r="BL1764" s="25" t="str">
        <f t="shared" si="896"/>
        <v/>
      </c>
      <c r="BM1764" s="25" t="str">
        <f t="shared" si="897"/>
        <v/>
      </c>
      <c r="BN1764" s="25" t="str">
        <f t="shared" si="898"/>
        <v/>
      </c>
    </row>
    <row r="1765" spans="1:66">
      <c r="A1765" s="20" t="str">
        <f>IF('S.D. Paste sheet'!A1765="","",'S.D. Paste sheet'!A1765)</f>
        <v/>
      </c>
      <c r="B1765" s="20" t="str">
        <f>IF('S.D. Paste sheet'!B1765="","",'S.D. Paste sheet'!B1765)</f>
        <v/>
      </c>
      <c r="C1765" s="20" t="str">
        <f>IF('S.D. Paste sheet'!C1765="","",'S.D. Paste sheet'!C1765)</f>
        <v/>
      </c>
      <c r="D1765" s="20" t="str">
        <f>IF('S.D. Paste sheet'!D1765="","",'S.D. Paste sheet'!D1765)</f>
        <v/>
      </c>
      <c r="E1765" s="20" t="str">
        <f>IF('S.D. Paste sheet'!E1765="","",UPPER('S.D. Paste sheet'!E1765))</f>
        <v/>
      </c>
      <c r="F1765" s="20" t="str">
        <f>IF('S.D. Paste sheet'!F1765="","",'S.D. Paste sheet'!F1765)</f>
        <v/>
      </c>
      <c r="G1765" s="20" t="str">
        <f>IF('S.D. Paste sheet'!G1765="","",UPPER('S.D. Paste sheet'!G1765))</f>
        <v/>
      </c>
      <c r="H1765" s="20" t="str">
        <f>IF('S.D. Paste sheet'!H1765="","",UPPER('S.D. Paste sheet'!H1765))</f>
        <v/>
      </c>
      <c r="I1765" s="20" t="str">
        <f>IF('S.D. Paste sheet'!I1765="","",'S.D. Paste sheet'!I1765)</f>
        <v/>
      </c>
      <c r="J1765" s="20" t="str">
        <f>IF('S.D. Paste sheet'!J1765="","",'S.D. Paste sheet'!J1765)</f>
        <v/>
      </c>
      <c r="K1765" s="20" t="str">
        <f>IF('S.D. Paste sheet'!K1765="","",'S.D. Paste sheet'!K1765)</f>
        <v/>
      </c>
      <c r="L1765" s="20" t="str">
        <f>IF('S.D. Paste sheet'!L1765="","",'S.D. Paste sheet'!L1765)</f>
        <v/>
      </c>
      <c r="M1765" s="20" t="str">
        <f>IF('S.D. Paste sheet'!M1765="","",'S.D. Paste sheet'!M1765)</f>
        <v/>
      </c>
      <c r="N1765" s="20" t="str">
        <f>IF('S.D. Paste sheet'!N1765="","",'S.D. Paste sheet'!N1765)</f>
        <v/>
      </c>
      <c r="O1765" s="20" t="str">
        <f>IF('S.D. Paste sheet'!O1765="","",'S.D. Paste sheet'!O1765)</f>
        <v/>
      </c>
      <c r="P1765" s="20" t="str">
        <f>IF('S.D. Paste sheet'!P1765="","",'S.D. Paste sheet'!P1765)</f>
        <v/>
      </c>
      <c r="Q1765" s="20" t="str">
        <f>IF('S.D. Paste sheet'!Q1765="","",'S.D. Paste sheet'!Q1765)</f>
        <v/>
      </c>
      <c r="R1765" s="20" t="str">
        <f>IF('S.D. Paste sheet'!R1765="","",'S.D. Paste sheet'!R1765)</f>
        <v/>
      </c>
      <c r="S1765" s="20" t="str">
        <f>IF('S.D. Paste sheet'!S1765="","",'S.D. Paste sheet'!S1765)</f>
        <v/>
      </c>
      <c r="T1765" s="20" t="str">
        <f>IF('S.D. Paste sheet'!T1765="","",'S.D. Paste sheet'!T1765)</f>
        <v/>
      </c>
      <c r="U1765" s="20" t="str">
        <f>IF('S.D. Paste sheet'!U1765="","",'S.D. Paste sheet'!U1765)</f>
        <v/>
      </c>
      <c r="V1765" s="20" t="str">
        <f>IF('S.D. Paste sheet'!V1765="","",'S.D. Paste sheet'!V1765)</f>
        <v/>
      </c>
      <c r="W1765" s="20" t="str">
        <f>IF('S.D. Paste sheet'!W1765="","",'S.D. Paste sheet'!W1765)</f>
        <v/>
      </c>
      <c r="X1765" s="20" t="str">
        <f>IF('S.D. Paste sheet'!X1765="","",'S.D. Paste sheet'!X1765)</f>
        <v/>
      </c>
      <c r="Y1765" s="20" t="str">
        <f>IF('S.D. Paste sheet'!Y1765="","",'S.D. Paste sheet'!Y1765)</f>
        <v/>
      </c>
      <c r="Z1765" s="20" t="str">
        <f>IF('S.D. Paste sheet'!Z1765="","",'S.D. Paste sheet'!Z1765)</f>
        <v/>
      </c>
      <c r="AA1765" s="20" t="str">
        <f>IF('S.D. Paste sheet'!AA1765="","",'S.D. Paste sheet'!AA1765)</f>
        <v/>
      </c>
      <c r="AB1765" s="20" t="str">
        <f>IF('S.D. Paste sheet'!AB1765="","",'S.D. Paste sheet'!AB1765)</f>
        <v/>
      </c>
      <c r="AC1765" s="20" t="str">
        <f>IF('S.D. Paste sheet'!AC1765="","",'S.D. Paste sheet'!AC1765)</f>
        <v/>
      </c>
      <c r="AD1765" s="20" t="str">
        <f>IF('S.D. Paste sheet'!AD1765="","",'S.D. Paste sheet'!AD1765)</f>
        <v/>
      </c>
      <c r="AE1765" s="29"/>
      <c r="AF1765" t="str">
        <f>IF(AK1765="","",IF(AK1765&gt;0,COUNT($AG$2:AG1765),""))</f>
        <v/>
      </c>
      <c r="AG1765" s="25" t="str">
        <f t="shared" si="867"/>
        <v/>
      </c>
      <c r="AH1765" s="25" t="str">
        <f t="shared" si="868"/>
        <v/>
      </c>
      <c r="AI1765" s="25" t="str">
        <f t="shared" si="869"/>
        <v/>
      </c>
      <c r="AJ1765" s="25" t="str">
        <f t="shared" si="870"/>
        <v/>
      </c>
      <c r="AK1765" s="25" t="str">
        <f t="shared" si="871"/>
        <v/>
      </c>
      <c r="AL1765" s="25" t="str">
        <f t="shared" si="872"/>
        <v/>
      </c>
      <c r="AM1765" s="25" t="str">
        <f t="shared" si="873"/>
        <v/>
      </c>
      <c r="AN1765" s="25" t="str">
        <f t="shared" si="874"/>
        <v/>
      </c>
      <c r="AO1765" s="25" t="str">
        <f t="shared" si="875"/>
        <v/>
      </c>
      <c r="AP1765" s="25" t="str">
        <f t="shared" si="876"/>
        <v/>
      </c>
      <c r="AQ1765" s="25" t="str">
        <f t="shared" si="877"/>
        <v/>
      </c>
      <c r="AR1765" s="25" t="str">
        <f t="shared" si="878"/>
        <v/>
      </c>
      <c r="AS1765" s="25" t="str">
        <f t="shared" si="879"/>
        <v/>
      </c>
      <c r="AT1765" s="25" t="str">
        <f t="shared" si="880"/>
        <v/>
      </c>
      <c r="AU1765" s="25" t="str">
        <f t="shared" si="881"/>
        <v/>
      </c>
      <c r="AV1765" s="25" t="str">
        <f t="shared" si="882"/>
        <v/>
      </c>
      <c r="AX1765" t="str">
        <f>IF(BC1765="","",IF(BC1765&gt;0,COUNT($AY$2:AY1765),""))</f>
        <v/>
      </c>
      <c r="AY1765" s="25" t="str">
        <f t="shared" si="883"/>
        <v/>
      </c>
      <c r="AZ1765" s="25" t="str">
        <f t="shared" si="884"/>
        <v/>
      </c>
      <c r="BA1765" s="25" t="str">
        <f t="shared" si="885"/>
        <v/>
      </c>
      <c r="BB1765" s="25" t="str">
        <f t="shared" si="886"/>
        <v/>
      </c>
      <c r="BC1765" s="25" t="str">
        <f t="shared" si="887"/>
        <v/>
      </c>
      <c r="BD1765" s="25" t="str">
        <f t="shared" si="888"/>
        <v/>
      </c>
      <c r="BE1765" s="25" t="str">
        <f t="shared" si="889"/>
        <v/>
      </c>
      <c r="BF1765" s="25" t="str">
        <f t="shared" si="890"/>
        <v/>
      </c>
      <c r="BG1765" s="25" t="str">
        <f t="shared" si="891"/>
        <v/>
      </c>
      <c r="BH1765" s="25" t="str">
        <f t="shared" si="892"/>
        <v/>
      </c>
      <c r="BI1765" s="25" t="str">
        <f t="shared" si="893"/>
        <v/>
      </c>
      <c r="BJ1765" s="25" t="str">
        <f t="shared" si="894"/>
        <v/>
      </c>
      <c r="BK1765" s="25" t="str">
        <f t="shared" si="895"/>
        <v/>
      </c>
      <c r="BL1765" s="25" t="str">
        <f t="shared" si="896"/>
        <v/>
      </c>
      <c r="BM1765" s="25" t="str">
        <f t="shared" si="897"/>
        <v/>
      </c>
      <c r="BN1765" s="25" t="str">
        <f t="shared" si="898"/>
        <v/>
      </c>
    </row>
    <row r="1766" spans="1:66">
      <c r="A1766" s="20" t="str">
        <f>IF('S.D. Paste sheet'!A1766="","",'S.D. Paste sheet'!A1766)</f>
        <v/>
      </c>
      <c r="B1766" s="20" t="str">
        <f>IF('S.D. Paste sheet'!B1766="","",'S.D. Paste sheet'!B1766)</f>
        <v/>
      </c>
      <c r="C1766" s="20" t="str">
        <f>IF('S.D. Paste sheet'!C1766="","",'S.D. Paste sheet'!C1766)</f>
        <v/>
      </c>
      <c r="D1766" s="20" t="str">
        <f>IF('S.D. Paste sheet'!D1766="","",'S.D. Paste sheet'!D1766)</f>
        <v/>
      </c>
      <c r="E1766" s="20" t="str">
        <f>IF('S.D. Paste sheet'!E1766="","",UPPER('S.D. Paste sheet'!E1766))</f>
        <v/>
      </c>
      <c r="F1766" s="20" t="str">
        <f>IF('S.D. Paste sheet'!F1766="","",'S.D. Paste sheet'!F1766)</f>
        <v/>
      </c>
      <c r="G1766" s="20" t="str">
        <f>IF('S.D. Paste sheet'!G1766="","",UPPER('S.D. Paste sheet'!G1766))</f>
        <v/>
      </c>
      <c r="H1766" s="20" t="str">
        <f>IF('S.D. Paste sheet'!H1766="","",UPPER('S.D. Paste sheet'!H1766))</f>
        <v/>
      </c>
      <c r="I1766" s="20" t="str">
        <f>IF('S.D. Paste sheet'!I1766="","",'S.D. Paste sheet'!I1766)</f>
        <v/>
      </c>
      <c r="J1766" s="20" t="str">
        <f>IF('S.D. Paste sheet'!J1766="","",'S.D. Paste sheet'!J1766)</f>
        <v/>
      </c>
      <c r="K1766" s="20" t="str">
        <f>IF('S.D. Paste sheet'!K1766="","",'S.D. Paste sheet'!K1766)</f>
        <v/>
      </c>
      <c r="L1766" s="20" t="str">
        <f>IF('S.D. Paste sheet'!L1766="","",'S.D. Paste sheet'!L1766)</f>
        <v/>
      </c>
      <c r="M1766" s="20" t="str">
        <f>IF('S.D. Paste sheet'!M1766="","",'S.D. Paste sheet'!M1766)</f>
        <v/>
      </c>
      <c r="N1766" s="20" t="str">
        <f>IF('S.D. Paste sheet'!N1766="","",'S.D. Paste sheet'!N1766)</f>
        <v/>
      </c>
      <c r="O1766" s="20" t="str">
        <f>IF('S.D. Paste sheet'!O1766="","",'S.D. Paste sheet'!O1766)</f>
        <v/>
      </c>
      <c r="P1766" s="20" t="str">
        <f>IF('S.D. Paste sheet'!P1766="","",'S.D. Paste sheet'!P1766)</f>
        <v/>
      </c>
      <c r="Q1766" s="20" t="str">
        <f>IF('S.D. Paste sheet'!Q1766="","",'S.D. Paste sheet'!Q1766)</f>
        <v/>
      </c>
      <c r="R1766" s="20" t="str">
        <f>IF('S.D. Paste sheet'!R1766="","",'S.D. Paste sheet'!R1766)</f>
        <v/>
      </c>
      <c r="S1766" s="20" t="str">
        <f>IF('S.D. Paste sheet'!S1766="","",'S.D. Paste sheet'!S1766)</f>
        <v/>
      </c>
      <c r="T1766" s="20" t="str">
        <f>IF('S.D. Paste sheet'!T1766="","",'S.D. Paste sheet'!T1766)</f>
        <v/>
      </c>
      <c r="U1766" s="20" t="str">
        <f>IF('S.D. Paste sheet'!U1766="","",'S.D. Paste sheet'!U1766)</f>
        <v/>
      </c>
      <c r="V1766" s="20" t="str">
        <f>IF('S.D. Paste sheet'!V1766="","",'S.D. Paste sheet'!V1766)</f>
        <v/>
      </c>
      <c r="W1766" s="20" t="str">
        <f>IF('S.D. Paste sheet'!W1766="","",'S.D. Paste sheet'!W1766)</f>
        <v/>
      </c>
      <c r="X1766" s="20" t="str">
        <f>IF('S.D. Paste sheet'!X1766="","",'S.D. Paste sheet'!X1766)</f>
        <v/>
      </c>
      <c r="Y1766" s="20" t="str">
        <f>IF('S.D. Paste sheet'!Y1766="","",'S.D. Paste sheet'!Y1766)</f>
        <v/>
      </c>
      <c r="Z1766" s="20" t="str">
        <f>IF('S.D. Paste sheet'!Z1766="","",'S.D. Paste sheet'!Z1766)</f>
        <v/>
      </c>
      <c r="AA1766" s="20" t="str">
        <f>IF('S.D. Paste sheet'!AA1766="","",'S.D. Paste sheet'!AA1766)</f>
        <v/>
      </c>
      <c r="AB1766" s="20" t="str">
        <f>IF('S.D. Paste sheet'!AB1766="","",'S.D. Paste sheet'!AB1766)</f>
        <v/>
      </c>
      <c r="AC1766" s="20" t="str">
        <f>IF('S.D. Paste sheet'!AC1766="","",'S.D. Paste sheet'!AC1766)</f>
        <v/>
      </c>
      <c r="AD1766" s="20" t="str">
        <f>IF('S.D. Paste sheet'!AD1766="","",'S.D. Paste sheet'!AD1766)</f>
        <v/>
      </c>
      <c r="AE1766" s="29"/>
      <c r="AF1766" t="str">
        <f>IF(AK1766="","",IF(AK1766&gt;0,COUNT($AG$2:AG1766),""))</f>
        <v/>
      </c>
      <c r="AG1766" s="25" t="str">
        <f t="shared" si="867"/>
        <v/>
      </c>
      <c r="AH1766" s="25" t="str">
        <f t="shared" si="868"/>
        <v/>
      </c>
      <c r="AI1766" s="25" t="str">
        <f t="shared" si="869"/>
        <v/>
      </c>
      <c r="AJ1766" s="25" t="str">
        <f t="shared" si="870"/>
        <v/>
      </c>
      <c r="AK1766" s="25" t="str">
        <f t="shared" si="871"/>
        <v/>
      </c>
      <c r="AL1766" s="25" t="str">
        <f t="shared" si="872"/>
        <v/>
      </c>
      <c r="AM1766" s="25" t="str">
        <f t="shared" si="873"/>
        <v/>
      </c>
      <c r="AN1766" s="25" t="str">
        <f t="shared" si="874"/>
        <v/>
      </c>
      <c r="AO1766" s="25" t="str">
        <f t="shared" si="875"/>
        <v/>
      </c>
      <c r="AP1766" s="25" t="str">
        <f t="shared" si="876"/>
        <v/>
      </c>
      <c r="AQ1766" s="25" t="str">
        <f t="shared" si="877"/>
        <v/>
      </c>
      <c r="AR1766" s="25" t="str">
        <f t="shared" si="878"/>
        <v/>
      </c>
      <c r="AS1766" s="25" t="str">
        <f t="shared" si="879"/>
        <v/>
      </c>
      <c r="AT1766" s="25" t="str">
        <f t="shared" si="880"/>
        <v/>
      </c>
      <c r="AU1766" s="25" t="str">
        <f t="shared" si="881"/>
        <v/>
      </c>
      <c r="AV1766" s="25" t="str">
        <f t="shared" si="882"/>
        <v/>
      </c>
      <c r="AX1766" t="str">
        <f>IF(BC1766="","",IF(BC1766&gt;0,COUNT($AY$2:AY1766),""))</f>
        <v/>
      </c>
      <c r="AY1766" s="25" t="str">
        <f t="shared" si="883"/>
        <v/>
      </c>
      <c r="AZ1766" s="25" t="str">
        <f t="shared" si="884"/>
        <v/>
      </c>
      <c r="BA1766" s="25" t="str">
        <f t="shared" si="885"/>
        <v/>
      </c>
      <c r="BB1766" s="25" t="str">
        <f t="shared" si="886"/>
        <v/>
      </c>
      <c r="BC1766" s="25" t="str">
        <f t="shared" si="887"/>
        <v/>
      </c>
      <c r="BD1766" s="25" t="str">
        <f t="shared" si="888"/>
        <v/>
      </c>
      <c r="BE1766" s="25" t="str">
        <f t="shared" si="889"/>
        <v/>
      </c>
      <c r="BF1766" s="25" t="str">
        <f t="shared" si="890"/>
        <v/>
      </c>
      <c r="BG1766" s="25" t="str">
        <f t="shared" si="891"/>
        <v/>
      </c>
      <c r="BH1766" s="25" t="str">
        <f t="shared" si="892"/>
        <v/>
      </c>
      <c r="BI1766" s="25" t="str">
        <f t="shared" si="893"/>
        <v/>
      </c>
      <c r="BJ1766" s="25" t="str">
        <f t="shared" si="894"/>
        <v/>
      </c>
      <c r="BK1766" s="25" t="str">
        <f t="shared" si="895"/>
        <v/>
      </c>
      <c r="BL1766" s="25" t="str">
        <f t="shared" si="896"/>
        <v/>
      </c>
      <c r="BM1766" s="25" t="str">
        <f t="shared" si="897"/>
        <v/>
      </c>
      <c r="BN1766" s="25" t="str">
        <f t="shared" si="898"/>
        <v/>
      </c>
    </row>
    <row r="1767" spans="1:66">
      <c r="A1767" s="20" t="str">
        <f>IF('S.D. Paste sheet'!A1767="","",'S.D. Paste sheet'!A1767)</f>
        <v/>
      </c>
      <c r="B1767" s="20" t="str">
        <f>IF('S.D. Paste sheet'!B1767="","",'S.D. Paste sheet'!B1767)</f>
        <v/>
      </c>
      <c r="C1767" s="20" t="str">
        <f>IF('S.D. Paste sheet'!C1767="","",'S.D. Paste sheet'!C1767)</f>
        <v/>
      </c>
      <c r="D1767" s="20" t="str">
        <f>IF('S.D. Paste sheet'!D1767="","",'S.D. Paste sheet'!D1767)</f>
        <v/>
      </c>
      <c r="E1767" s="20" t="str">
        <f>IF('S.D. Paste sheet'!E1767="","",UPPER('S.D. Paste sheet'!E1767))</f>
        <v/>
      </c>
      <c r="F1767" s="20" t="str">
        <f>IF('S.D. Paste sheet'!F1767="","",'S.D. Paste sheet'!F1767)</f>
        <v/>
      </c>
      <c r="G1767" s="20" t="str">
        <f>IF('S.D. Paste sheet'!G1767="","",UPPER('S.D. Paste sheet'!G1767))</f>
        <v/>
      </c>
      <c r="H1767" s="20" t="str">
        <f>IF('S.D. Paste sheet'!H1767="","",UPPER('S.D. Paste sheet'!H1767))</f>
        <v/>
      </c>
      <c r="I1767" s="20" t="str">
        <f>IF('S.D. Paste sheet'!I1767="","",'S.D. Paste sheet'!I1767)</f>
        <v/>
      </c>
      <c r="J1767" s="20" t="str">
        <f>IF('S.D. Paste sheet'!J1767="","",'S.D. Paste sheet'!J1767)</f>
        <v/>
      </c>
      <c r="K1767" s="20" t="str">
        <f>IF('S.D. Paste sheet'!K1767="","",'S.D. Paste sheet'!K1767)</f>
        <v/>
      </c>
      <c r="L1767" s="20" t="str">
        <f>IF('S.D. Paste sheet'!L1767="","",'S.D. Paste sheet'!L1767)</f>
        <v/>
      </c>
      <c r="M1767" s="20" t="str">
        <f>IF('S.D. Paste sheet'!M1767="","",'S.D. Paste sheet'!M1767)</f>
        <v/>
      </c>
      <c r="N1767" s="20" t="str">
        <f>IF('S.D. Paste sheet'!N1767="","",'S.D. Paste sheet'!N1767)</f>
        <v/>
      </c>
      <c r="O1767" s="20" t="str">
        <f>IF('S.D. Paste sheet'!O1767="","",'S.D. Paste sheet'!O1767)</f>
        <v/>
      </c>
      <c r="P1767" s="20" t="str">
        <f>IF('S.D. Paste sheet'!P1767="","",'S.D. Paste sheet'!P1767)</f>
        <v/>
      </c>
      <c r="Q1767" s="20" t="str">
        <f>IF('S.D. Paste sheet'!Q1767="","",'S.D. Paste sheet'!Q1767)</f>
        <v/>
      </c>
      <c r="R1767" s="20" t="str">
        <f>IF('S.D. Paste sheet'!R1767="","",'S.D. Paste sheet'!R1767)</f>
        <v/>
      </c>
      <c r="S1767" s="20" t="str">
        <f>IF('S.D. Paste sheet'!S1767="","",'S.D. Paste sheet'!S1767)</f>
        <v/>
      </c>
      <c r="T1767" s="20" t="str">
        <f>IF('S.D. Paste sheet'!T1767="","",'S.D. Paste sheet'!T1767)</f>
        <v/>
      </c>
      <c r="U1767" s="20" t="str">
        <f>IF('S.D. Paste sheet'!U1767="","",'S.D. Paste sheet'!U1767)</f>
        <v/>
      </c>
      <c r="V1767" s="20" t="str">
        <f>IF('S.D. Paste sheet'!V1767="","",'S.D. Paste sheet'!V1767)</f>
        <v/>
      </c>
      <c r="W1767" s="20" t="str">
        <f>IF('S.D. Paste sheet'!W1767="","",'S.D. Paste sheet'!W1767)</f>
        <v/>
      </c>
      <c r="X1767" s="20" t="str">
        <f>IF('S.D. Paste sheet'!X1767="","",'S.D. Paste sheet'!X1767)</f>
        <v/>
      </c>
      <c r="Y1767" s="20" t="str">
        <f>IF('S.D. Paste sheet'!Y1767="","",'S.D. Paste sheet'!Y1767)</f>
        <v/>
      </c>
      <c r="Z1767" s="20" t="str">
        <f>IF('S.D. Paste sheet'!Z1767="","",'S.D. Paste sheet'!Z1767)</f>
        <v/>
      </c>
      <c r="AA1767" s="20" t="str">
        <f>IF('S.D. Paste sheet'!AA1767="","",'S.D. Paste sheet'!AA1767)</f>
        <v/>
      </c>
      <c r="AB1767" s="20" t="str">
        <f>IF('S.D. Paste sheet'!AB1767="","",'S.D. Paste sheet'!AB1767)</f>
        <v/>
      </c>
      <c r="AC1767" s="20" t="str">
        <f>IF('S.D. Paste sheet'!AC1767="","",'S.D. Paste sheet'!AC1767)</f>
        <v/>
      </c>
      <c r="AD1767" s="20" t="str">
        <f>IF('S.D. Paste sheet'!AD1767="","",'S.D. Paste sheet'!AD1767)</f>
        <v/>
      </c>
      <c r="AE1767" s="29"/>
      <c r="AF1767" t="str">
        <f>IF(AK1767="","",IF(AK1767&gt;0,COUNT($AG$2:AG1767),""))</f>
        <v/>
      </c>
      <c r="AG1767" s="25" t="str">
        <f t="shared" si="867"/>
        <v/>
      </c>
      <c r="AH1767" s="25" t="str">
        <f t="shared" si="868"/>
        <v/>
      </c>
      <c r="AI1767" s="25" t="str">
        <f t="shared" si="869"/>
        <v/>
      </c>
      <c r="AJ1767" s="25" t="str">
        <f t="shared" si="870"/>
        <v/>
      </c>
      <c r="AK1767" s="25" t="str">
        <f t="shared" si="871"/>
        <v/>
      </c>
      <c r="AL1767" s="25" t="str">
        <f t="shared" si="872"/>
        <v/>
      </c>
      <c r="AM1767" s="25" t="str">
        <f t="shared" si="873"/>
        <v/>
      </c>
      <c r="AN1767" s="25" t="str">
        <f t="shared" si="874"/>
        <v/>
      </c>
      <c r="AO1767" s="25" t="str">
        <f t="shared" si="875"/>
        <v/>
      </c>
      <c r="AP1767" s="25" t="str">
        <f t="shared" si="876"/>
        <v/>
      </c>
      <c r="AQ1767" s="25" t="str">
        <f t="shared" si="877"/>
        <v/>
      </c>
      <c r="AR1767" s="25" t="str">
        <f t="shared" si="878"/>
        <v/>
      </c>
      <c r="AS1767" s="25" t="str">
        <f t="shared" si="879"/>
        <v/>
      </c>
      <c r="AT1767" s="25" t="str">
        <f t="shared" si="880"/>
        <v/>
      </c>
      <c r="AU1767" s="25" t="str">
        <f t="shared" si="881"/>
        <v/>
      </c>
      <c r="AV1767" s="25" t="str">
        <f t="shared" si="882"/>
        <v/>
      </c>
      <c r="AX1767" t="str">
        <f>IF(BC1767="","",IF(BC1767&gt;0,COUNT($AY$2:AY1767),""))</f>
        <v/>
      </c>
      <c r="AY1767" s="25" t="str">
        <f t="shared" si="883"/>
        <v/>
      </c>
      <c r="AZ1767" s="25" t="str">
        <f t="shared" si="884"/>
        <v/>
      </c>
      <c r="BA1767" s="25" t="str">
        <f t="shared" si="885"/>
        <v/>
      </c>
      <c r="BB1767" s="25" t="str">
        <f t="shared" si="886"/>
        <v/>
      </c>
      <c r="BC1767" s="25" t="str">
        <f t="shared" si="887"/>
        <v/>
      </c>
      <c r="BD1767" s="25" t="str">
        <f t="shared" si="888"/>
        <v/>
      </c>
      <c r="BE1767" s="25" t="str">
        <f t="shared" si="889"/>
        <v/>
      </c>
      <c r="BF1767" s="25" t="str">
        <f t="shared" si="890"/>
        <v/>
      </c>
      <c r="BG1767" s="25" t="str">
        <f t="shared" si="891"/>
        <v/>
      </c>
      <c r="BH1767" s="25" t="str">
        <f t="shared" si="892"/>
        <v/>
      </c>
      <c r="BI1767" s="25" t="str">
        <f t="shared" si="893"/>
        <v/>
      </c>
      <c r="BJ1767" s="25" t="str">
        <f t="shared" si="894"/>
        <v/>
      </c>
      <c r="BK1767" s="25" t="str">
        <f t="shared" si="895"/>
        <v/>
      </c>
      <c r="BL1767" s="25" t="str">
        <f t="shared" si="896"/>
        <v/>
      </c>
      <c r="BM1767" s="25" t="str">
        <f t="shared" si="897"/>
        <v/>
      </c>
      <c r="BN1767" s="25" t="str">
        <f t="shared" si="898"/>
        <v/>
      </c>
    </row>
    <row r="1768" spans="1:66">
      <c r="A1768" s="20" t="str">
        <f>IF('S.D. Paste sheet'!A1768="","",'S.D. Paste sheet'!A1768)</f>
        <v/>
      </c>
      <c r="B1768" s="20" t="str">
        <f>IF('S.D. Paste sheet'!B1768="","",'S.D. Paste sheet'!B1768)</f>
        <v/>
      </c>
      <c r="C1768" s="20" t="str">
        <f>IF('S.D. Paste sheet'!C1768="","",'S.D. Paste sheet'!C1768)</f>
        <v/>
      </c>
      <c r="D1768" s="20" t="str">
        <f>IF('S.D. Paste sheet'!D1768="","",'S.D. Paste sheet'!D1768)</f>
        <v/>
      </c>
      <c r="E1768" s="20" t="str">
        <f>IF('S.D. Paste sheet'!E1768="","",UPPER('S.D. Paste sheet'!E1768))</f>
        <v/>
      </c>
      <c r="F1768" s="20" t="str">
        <f>IF('S.D. Paste sheet'!F1768="","",'S.D. Paste sheet'!F1768)</f>
        <v/>
      </c>
      <c r="G1768" s="20" t="str">
        <f>IF('S.D. Paste sheet'!G1768="","",UPPER('S.D. Paste sheet'!G1768))</f>
        <v/>
      </c>
      <c r="H1768" s="20" t="str">
        <f>IF('S.D. Paste sheet'!H1768="","",UPPER('S.D. Paste sheet'!H1768))</f>
        <v/>
      </c>
      <c r="I1768" s="20" t="str">
        <f>IF('S.D. Paste sheet'!I1768="","",'S.D. Paste sheet'!I1768)</f>
        <v/>
      </c>
      <c r="J1768" s="20" t="str">
        <f>IF('S.D. Paste sheet'!J1768="","",'S.D. Paste sheet'!J1768)</f>
        <v/>
      </c>
      <c r="K1768" s="20" t="str">
        <f>IF('S.D. Paste sheet'!K1768="","",'S.D. Paste sheet'!K1768)</f>
        <v/>
      </c>
      <c r="L1768" s="20" t="str">
        <f>IF('S.D. Paste sheet'!L1768="","",'S.D. Paste sheet'!L1768)</f>
        <v/>
      </c>
      <c r="M1768" s="20" t="str">
        <f>IF('S.D. Paste sheet'!M1768="","",'S.D. Paste sheet'!M1768)</f>
        <v/>
      </c>
      <c r="N1768" s="20" t="str">
        <f>IF('S.D. Paste sheet'!N1768="","",'S.D. Paste sheet'!N1768)</f>
        <v/>
      </c>
      <c r="O1768" s="20" t="str">
        <f>IF('S.D. Paste sheet'!O1768="","",'S.D. Paste sheet'!O1768)</f>
        <v/>
      </c>
      <c r="P1768" s="20" t="str">
        <f>IF('S.D. Paste sheet'!P1768="","",'S.D. Paste sheet'!P1768)</f>
        <v/>
      </c>
      <c r="Q1768" s="20" t="str">
        <f>IF('S.D. Paste sheet'!Q1768="","",'S.D. Paste sheet'!Q1768)</f>
        <v/>
      </c>
      <c r="R1768" s="20" t="str">
        <f>IF('S.D. Paste sheet'!R1768="","",'S.D. Paste sheet'!R1768)</f>
        <v/>
      </c>
      <c r="S1768" s="20" t="str">
        <f>IF('S.D. Paste sheet'!S1768="","",'S.D. Paste sheet'!S1768)</f>
        <v/>
      </c>
      <c r="T1768" s="20" t="str">
        <f>IF('S.D. Paste sheet'!T1768="","",'S.D. Paste sheet'!T1768)</f>
        <v/>
      </c>
      <c r="U1768" s="20" t="str">
        <f>IF('S.D. Paste sheet'!U1768="","",'S.D. Paste sheet'!U1768)</f>
        <v/>
      </c>
      <c r="V1768" s="20" t="str">
        <f>IF('S.D. Paste sheet'!V1768="","",'S.D. Paste sheet'!V1768)</f>
        <v/>
      </c>
      <c r="W1768" s="20" t="str">
        <f>IF('S.D. Paste sheet'!W1768="","",'S.D. Paste sheet'!W1768)</f>
        <v/>
      </c>
      <c r="X1768" s="20" t="str">
        <f>IF('S.D. Paste sheet'!X1768="","",'S.D. Paste sheet'!X1768)</f>
        <v/>
      </c>
      <c r="Y1768" s="20" t="str">
        <f>IF('S.D. Paste sheet'!Y1768="","",'S.D. Paste sheet'!Y1768)</f>
        <v/>
      </c>
      <c r="Z1768" s="20" t="str">
        <f>IF('S.D. Paste sheet'!Z1768="","",'S.D. Paste sheet'!Z1768)</f>
        <v/>
      </c>
      <c r="AA1768" s="20" t="str">
        <f>IF('S.D. Paste sheet'!AA1768="","",'S.D. Paste sheet'!AA1768)</f>
        <v/>
      </c>
      <c r="AB1768" s="20" t="str">
        <f>IF('S.D. Paste sheet'!AB1768="","",'S.D. Paste sheet'!AB1768)</f>
        <v/>
      </c>
      <c r="AC1768" s="20" t="str">
        <f>IF('S.D. Paste sheet'!AC1768="","",'S.D. Paste sheet'!AC1768)</f>
        <v/>
      </c>
      <c r="AD1768" s="20" t="str">
        <f>IF('S.D. Paste sheet'!AD1768="","",'S.D. Paste sheet'!AD1768)</f>
        <v/>
      </c>
      <c r="AE1768" s="29"/>
      <c r="AF1768" t="str">
        <f>IF(AK1768="","",IF(AK1768&gt;0,COUNT($AG$2:AG1768),""))</f>
        <v/>
      </c>
      <c r="AG1768" s="25" t="str">
        <f t="shared" si="867"/>
        <v/>
      </c>
      <c r="AH1768" s="25" t="str">
        <f t="shared" si="868"/>
        <v/>
      </c>
      <c r="AI1768" s="25" t="str">
        <f t="shared" si="869"/>
        <v/>
      </c>
      <c r="AJ1768" s="25" t="str">
        <f t="shared" si="870"/>
        <v/>
      </c>
      <c r="AK1768" s="25" t="str">
        <f t="shared" si="871"/>
        <v/>
      </c>
      <c r="AL1768" s="25" t="str">
        <f t="shared" si="872"/>
        <v/>
      </c>
      <c r="AM1768" s="25" t="str">
        <f t="shared" si="873"/>
        <v/>
      </c>
      <c r="AN1768" s="25" t="str">
        <f t="shared" si="874"/>
        <v/>
      </c>
      <c r="AO1768" s="25" t="str">
        <f t="shared" si="875"/>
        <v/>
      </c>
      <c r="AP1768" s="25" t="str">
        <f t="shared" si="876"/>
        <v/>
      </c>
      <c r="AQ1768" s="25" t="str">
        <f t="shared" si="877"/>
        <v/>
      </c>
      <c r="AR1768" s="25" t="str">
        <f t="shared" si="878"/>
        <v/>
      </c>
      <c r="AS1768" s="25" t="str">
        <f t="shared" si="879"/>
        <v/>
      </c>
      <c r="AT1768" s="25" t="str">
        <f t="shared" si="880"/>
        <v/>
      </c>
      <c r="AU1768" s="25" t="str">
        <f t="shared" si="881"/>
        <v/>
      </c>
      <c r="AV1768" s="25" t="str">
        <f t="shared" si="882"/>
        <v/>
      </c>
      <c r="AX1768" t="str">
        <f>IF(BC1768="","",IF(BC1768&gt;0,COUNT($AY$2:AY1768),""))</f>
        <v/>
      </c>
      <c r="AY1768" s="25" t="str">
        <f t="shared" si="883"/>
        <v/>
      </c>
      <c r="AZ1768" s="25" t="str">
        <f t="shared" si="884"/>
        <v/>
      </c>
      <c r="BA1768" s="25" t="str">
        <f t="shared" si="885"/>
        <v/>
      </c>
      <c r="BB1768" s="25" t="str">
        <f t="shared" si="886"/>
        <v/>
      </c>
      <c r="BC1768" s="25" t="str">
        <f t="shared" si="887"/>
        <v/>
      </c>
      <c r="BD1768" s="25" t="str">
        <f t="shared" si="888"/>
        <v/>
      </c>
      <c r="BE1768" s="25" t="str">
        <f t="shared" si="889"/>
        <v/>
      </c>
      <c r="BF1768" s="25" t="str">
        <f t="shared" si="890"/>
        <v/>
      </c>
      <c r="BG1768" s="25" t="str">
        <f t="shared" si="891"/>
        <v/>
      </c>
      <c r="BH1768" s="25" t="str">
        <f t="shared" si="892"/>
        <v/>
      </c>
      <c r="BI1768" s="25" t="str">
        <f t="shared" si="893"/>
        <v/>
      </c>
      <c r="BJ1768" s="25" t="str">
        <f t="shared" si="894"/>
        <v/>
      </c>
      <c r="BK1768" s="25" t="str">
        <f t="shared" si="895"/>
        <v/>
      </c>
      <c r="BL1768" s="25" t="str">
        <f t="shared" si="896"/>
        <v/>
      </c>
      <c r="BM1768" s="25" t="str">
        <f t="shared" si="897"/>
        <v/>
      </c>
      <c r="BN1768" s="25" t="str">
        <f t="shared" si="898"/>
        <v/>
      </c>
    </row>
    <row r="1769" spans="1:66">
      <c r="A1769" s="20" t="str">
        <f>IF('S.D. Paste sheet'!A1769="","",'S.D. Paste sheet'!A1769)</f>
        <v/>
      </c>
      <c r="B1769" s="20" t="str">
        <f>IF('S.D. Paste sheet'!B1769="","",'S.D. Paste sheet'!B1769)</f>
        <v/>
      </c>
      <c r="C1769" s="20" t="str">
        <f>IF('S.D. Paste sheet'!C1769="","",'S.D. Paste sheet'!C1769)</f>
        <v/>
      </c>
      <c r="D1769" s="20" t="str">
        <f>IF('S.D. Paste sheet'!D1769="","",'S.D. Paste sheet'!D1769)</f>
        <v/>
      </c>
      <c r="E1769" s="20" t="str">
        <f>IF('S.D. Paste sheet'!E1769="","",UPPER('S.D. Paste sheet'!E1769))</f>
        <v/>
      </c>
      <c r="F1769" s="20" t="str">
        <f>IF('S.D. Paste sheet'!F1769="","",'S.D. Paste sheet'!F1769)</f>
        <v/>
      </c>
      <c r="G1769" s="20" t="str">
        <f>IF('S.D. Paste sheet'!G1769="","",UPPER('S.D. Paste sheet'!G1769))</f>
        <v/>
      </c>
      <c r="H1769" s="20" t="str">
        <f>IF('S.D. Paste sheet'!H1769="","",UPPER('S.D. Paste sheet'!H1769))</f>
        <v/>
      </c>
      <c r="I1769" s="20" t="str">
        <f>IF('S.D. Paste sheet'!I1769="","",'S.D. Paste sheet'!I1769)</f>
        <v/>
      </c>
      <c r="J1769" s="20" t="str">
        <f>IF('S.D. Paste sheet'!J1769="","",'S.D. Paste sheet'!J1769)</f>
        <v/>
      </c>
      <c r="K1769" s="20" t="str">
        <f>IF('S.D. Paste sheet'!K1769="","",'S.D. Paste sheet'!K1769)</f>
        <v/>
      </c>
      <c r="L1769" s="20" t="str">
        <f>IF('S.D. Paste sheet'!L1769="","",'S.D. Paste sheet'!L1769)</f>
        <v/>
      </c>
      <c r="M1769" s="20" t="str">
        <f>IF('S.D. Paste sheet'!M1769="","",'S.D. Paste sheet'!M1769)</f>
        <v/>
      </c>
      <c r="N1769" s="20" t="str">
        <f>IF('S.D. Paste sheet'!N1769="","",'S.D. Paste sheet'!N1769)</f>
        <v/>
      </c>
      <c r="O1769" s="20" t="str">
        <f>IF('S.D. Paste sheet'!O1769="","",'S.D. Paste sheet'!O1769)</f>
        <v/>
      </c>
      <c r="P1769" s="20" t="str">
        <f>IF('S.D. Paste sheet'!P1769="","",'S.D. Paste sheet'!P1769)</f>
        <v/>
      </c>
      <c r="Q1769" s="20" t="str">
        <f>IF('S.D. Paste sheet'!Q1769="","",'S.D. Paste sheet'!Q1769)</f>
        <v/>
      </c>
      <c r="R1769" s="20" t="str">
        <f>IF('S.D. Paste sheet'!R1769="","",'S.D. Paste sheet'!R1769)</f>
        <v/>
      </c>
      <c r="S1769" s="20" t="str">
        <f>IF('S.D. Paste sheet'!S1769="","",'S.D. Paste sheet'!S1769)</f>
        <v/>
      </c>
      <c r="T1769" s="20" t="str">
        <f>IF('S.D. Paste sheet'!T1769="","",'S.D. Paste sheet'!T1769)</f>
        <v/>
      </c>
      <c r="U1769" s="20" t="str">
        <f>IF('S.D. Paste sheet'!U1769="","",'S.D. Paste sheet'!U1769)</f>
        <v/>
      </c>
      <c r="V1769" s="20" t="str">
        <f>IF('S.D. Paste sheet'!V1769="","",'S.D. Paste sheet'!V1769)</f>
        <v/>
      </c>
      <c r="W1769" s="20" t="str">
        <f>IF('S.D. Paste sheet'!W1769="","",'S.D. Paste sheet'!W1769)</f>
        <v/>
      </c>
      <c r="X1769" s="20" t="str">
        <f>IF('S.D. Paste sheet'!X1769="","",'S.D. Paste sheet'!X1769)</f>
        <v/>
      </c>
      <c r="Y1769" s="20" t="str">
        <f>IF('S.D. Paste sheet'!Y1769="","",'S.D. Paste sheet'!Y1769)</f>
        <v/>
      </c>
      <c r="Z1769" s="20" t="str">
        <f>IF('S.D. Paste sheet'!Z1769="","",'S.D. Paste sheet'!Z1769)</f>
        <v/>
      </c>
      <c r="AA1769" s="20" t="str">
        <f>IF('S.D. Paste sheet'!AA1769="","",'S.D. Paste sheet'!AA1769)</f>
        <v/>
      </c>
      <c r="AB1769" s="20" t="str">
        <f>IF('S.D. Paste sheet'!AB1769="","",'S.D. Paste sheet'!AB1769)</f>
        <v/>
      </c>
      <c r="AC1769" s="20" t="str">
        <f>IF('S.D. Paste sheet'!AC1769="","",'S.D. Paste sheet'!AC1769)</f>
        <v/>
      </c>
      <c r="AD1769" s="20" t="str">
        <f>IF('S.D. Paste sheet'!AD1769="","",'S.D. Paste sheet'!AD1769)</f>
        <v/>
      </c>
      <c r="AE1769" s="29"/>
      <c r="AF1769" t="str">
        <f>IF(AK1769="","",IF(AK1769&gt;0,COUNT($AG$2:AG1769),""))</f>
        <v/>
      </c>
      <c r="AG1769" s="25" t="str">
        <f t="shared" si="867"/>
        <v/>
      </c>
      <c r="AH1769" s="25" t="str">
        <f t="shared" si="868"/>
        <v/>
      </c>
      <c r="AI1769" s="25" t="str">
        <f t="shared" si="869"/>
        <v/>
      </c>
      <c r="AJ1769" s="25" t="str">
        <f t="shared" si="870"/>
        <v/>
      </c>
      <c r="AK1769" s="25" t="str">
        <f t="shared" si="871"/>
        <v/>
      </c>
      <c r="AL1769" s="25" t="str">
        <f t="shared" si="872"/>
        <v/>
      </c>
      <c r="AM1769" s="25" t="str">
        <f t="shared" si="873"/>
        <v/>
      </c>
      <c r="AN1769" s="25" t="str">
        <f t="shared" si="874"/>
        <v/>
      </c>
      <c r="AO1769" s="25" t="str">
        <f t="shared" si="875"/>
        <v/>
      </c>
      <c r="AP1769" s="25" t="str">
        <f t="shared" si="876"/>
        <v/>
      </c>
      <c r="AQ1769" s="25" t="str">
        <f t="shared" si="877"/>
        <v/>
      </c>
      <c r="AR1769" s="25" t="str">
        <f t="shared" si="878"/>
        <v/>
      </c>
      <c r="AS1769" s="25" t="str">
        <f t="shared" si="879"/>
        <v/>
      </c>
      <c r="AT1769" s="25" t="str">
        <f t="shared" si="880"/>
        <v/>
      </c>
      <c r="AU1769" s="25" t="str">
        <f t="shared" si="881"/>
        <v/>
      </c>
      <c r="AV1769" s="25" t="str">
        <f t="shared" si="882"/>
        <v/>
      </c>
      <c r="AX1769" t="str">
        <f>IF(BC1769="","",IF(BC1769&gt;0,COUNT($AY$2:AY1769),""))</f>
        <v/>
      </c>
      <c r="AY1769" s="25" t="str">
        <f t="shared" si="883"/>
        <v/>
      </c>
      <c r="AZ1769" s="25" t="str">
        <f t="shared" si="884"/>
        <v/>
      </c>
      <c r="BA1769" s="25" t="str">
        <f t="shared" si="885"/>
        <v/>
      </c>
      <c r="BB1769" s="25" t="str">
        <f t="shared" si="886"/>
        <v/>
      </c>
      <c r="BC1769" s="25" t="str">
        <f t="shared" si="887"/>
        <v/>
      </c>
      <c r="BD1769" s="25" t="str">
        <f t="shared" si="888"/>
        <v/>
      </c>
      <c r="BE1769" s="25" t="str">
        <f t="shared" si="889"/>
        <v/>
      </c>
      <c r="BF1769" s="25" t="str">
        <f t="shared" si="890"/>
        <v/>
      </c>
      <c r="BG1769" s="25" t="str">
        <f t="shared" si="891"/>
        <v/>
      </c>
      <c r="BH1769" s="25" t="str">
        <f t="shared" si="892"/>
        <v/>
      </c>
      <c r="BI1769" s="25" t="str">
        <f t="shared" si="893"/>
        <v/>
      </c>
      <c r="BJ1769" s="25" t="str">
        <f t="shared" si="894"/>
        <v/>
      </c>
      <c r="BK1769" s="25" t="str">
        <f t="shared" si="895"/>
        <v/>
      </c>
      <c r="BL1769" s="25" t="str">
        <f t="shared" si="896"/>
        <v/>
      </c>
      <c r="BM1769" s="25" t="str">
        <f t="shared" si="897"/>
        <v/>
      </c>
      <c r="BN1769" s="25" t="str">
        <f t="shared" si="898"/>
        <v/>
      </c>
    </row>
    <row r="1770" spans="1:66">
      <c r="A1770" s="20" t="str">
        <f>IF('S.D. Paste sheet'!A1770="","",'S.D. Paste sheet'!A1770)</f>
        <v/>
      </c>
      <c r="B1770" s="20" t="str">
        <f>IF('S.D. Paste sheet'!B1770="","",'S.D. Paste sheet'!B1770)</f>
        <v/>
      </c>
      <c r="C1770" s="20" t="str">
        <f>IF('S.D. Paste sheet'!C1770="","",'S.D. Paste sheet'!C1770)</f>
        <v/>
      </c>
      <c r="D1770" s="20" t="str">
        <f>IF('S.D. Paste sheet'!D1770="","",'S.D. Paste sheet'!D1770)</f>
        <v/>
      </c>
      <c r="E1770" s="20" t="str">
        <f>IF('S.D. Paste sheet'!E1770="","",UPPER('S.D. Paste sheet'!E1770))</f>
        <v/>
      </c>
      <c r="F1770" s="20" t="str">
        <f>IF('S.D. Paste sheet'!F1770="","",'S.D. Paste sheet'!F1770)</f>
        <v/>
      </c>
      <c r="G1770" s="20" t="str">
        <f>IF('S.D. Paste sheet'!G1770="","",UPPER('S.D. Paste sheet'!G1770))</f>
        <v/>
      </c>
      <c r="H1770" s="20" t="str">
        <f>IF('S.D. Paste sheet'!H1770="","",UPPER('S.D. Paste sheet'!H1770))</f>
        <v/>
      </c>
      <c r="I1770" s="20" t="str">
        <f>IF('S.D. Paste sheet'!I1770="","",'S.D. Paste sheet'!I1770)</f>
        <v/>
      </c>
      <c r="J1770" s="20" t="str">
        <f>IF('S.D. Paste sheet'!J1770="","",'S.D. Paste sheet'!J1770)</f>
        <v/>
      </c>
      <c r="K1770" s="20" t="str">
        <f>IF('S.D. Paste sheet'!K1770="","",'S.D. Paste sheet'!K1770)</f>
        <v/>
      </c>
      <c r="L1770" s="20" t="str">
        <f>IF('S.D. Paste sheet'!L1770="","",'S.D. Paste sheet'!L1770)</f>
        <v/>
      </c>
      <c r="M1770" s="20" t="str">
        <f>IF('S.D. Paste sheet'!M1770="","",'S.D. Paste sheet'!M1770)</f>
        <v/>
      </c>
      <c r="N1770" s="20" t="str">
        <f>IF('S.D. Paste sheet'!N1770="","",'S.D. Paste sheet'!N1770)</f>
        <v/>
      </c>
      <c r="O1770" s="20" t="str">
        <f>IF('S.D. Paste sheet'!O1770="","",'S.D. Paste sheet'!O1770)</f>
        <v/>
      </c>
      <c r="P1770" s="20" t="str">
        <f>IF('S.D. Paste sheet'!P1770="","",'S.D. Paste sheet'!P1770)</f>
        <v/>
      </c>
      <c r="Q1770" s="20" t="str">
        <f>IF('S.D. Paste sheet'!Q1770="","",'S.D. Paste sheet'!Q1770)</f>
        <v/>
      </c>
      <c r="R1770" s="20" t="str">
        <f>IF('S.D. Paste sheet'!R1770="","",'S.D. Paste sheet'!R1770)</f>
        <v/>
      </c>
      <c r="S1770" s="20" t="str">
        <f>IF('S.D. Paste sheet'!S1770="","",'S.D. Paste sheet'!S1770)</f>
        <v/>
      </c>
      <c r="T1770" s="20" t="str">
        <f>IF('S.D. Paste sheet'!T1770="","",'S.D. Paste sheet'!T1770)</f>
        <v/>
      </c>
      <c r="U1770" s="20" t="str">
        <f>IF('S.D. Paste sheet'!U1770="","",'S.D. Paste sheet'!U1770)</f>
        <v/>
      </c>
      <c r="V1770" s="20" t="str">
        <f>IF('S.D. Paste sheet'!V1770="","",'S.D. Paste sheet'!V1770)</f>
        <v/>
      </c>
      <c r="W1770" s="20" t="str">
        <f>IF('S.D. Paste sheet'!W1770="","",'S.D. Paste sheet'!W1770)</f>
        <v/>
      </c>
      <c r="X1770" s="20" t="str">
        <f>IF('S.D. Paste sheet'!X1770="","",'S.D. Paste sheet'!X1770)</f>
        <v/>
      </c>
      <c r="Y1770" s="20" t="str">
        <f>IF('S.D. Paste sheet'!Y1770="","",'S.D. Paste sheet'!Y1770)</f>
        <v/>
      </c>
      <c r="Z1770" s="20" t="str">
        <f>IF('S.D. Paste sheet'!Z1770="","",'S.D. Paste sheet'!Z1770)</f>
        <v/>
      </c>
      <c r="AA1770" s="20" t="str">
        <f>IF('S.D. Paste sheet'!AA1770="","",'S.D. Paste sheet'!AA1770)</f>
        <v/>
      </c>
      <c r="AB1770" s="20" t="str">
        <f>IF('S.D. Paste sheet'!AB1770="","",'S.D. Paste sheet'!AB1770)</f>
        <v/>
      </c>
      <c r="AC1770" s="20" t="str">
        <f>IF('S.D. Paste sheet'!AC1770="","",'S.D. Paste sheet'!AC1770)</f>
        <v/>
      </c>
      <c r="AD1770" s="20" t="str">
        <f>IF('S.D. Paste sheet'!AD1770="","",'S.D. Paste sheet'!AD1770)</f>
        <v/>
      </c>
      <c r="AE1770" s="29"/>
      <c r="AF1770" t="str">
        <f>IF(AK1770="","",IF(AK1770&gt;0,COUNT($AG$2:AG1770),""))</f>
        <v/>
      </c>
      <c r="AG1770" s="25" t="str">
        <f t="shared" si="867"/>
        <v/>
      </c>
      <c r="AH1770" s="25" t="str">
        <f t="shared" si="868"/>
        <v/>
      </c>
      <c r="AI1770" s="25" t="str">
        <f t="shared" si="869"/>
        <v/>
      </c>
      <c r="AJ1770" s="25" t="str">
        <f t="shared" si="870"/>
        <v/>
      </c>
      <c r="AK1770" s="25" t="str">
        <f t="shared" si="871"/>
        <v/>
      </c>
      <c r="AL1770" s="25" t="str">
        <f t="shared" si="872"/>
        <v/>
      </c>
      <c r="AM1770" s="25" t="str">
        <f t="shared" si="873"/>
        <v/>
      </c>
      <c r="AN1770" s="25" t="str">
        <f t="shared" si="874"/>
        <v/>
      </c>
      <c r="AO1770" s="25" t="str">
        <f t="shared" si="875"/>
        <v/>
      </c>
      <c r="AP1770" s="25" t="str">
        <f t="shared" si="876"/>
        <v/>
      </c>
      <c r="AQ1770" s="25" t="str">
        <f t="shared" si="877"/>
        <v/>
      </c>
      <c r="AR1770" s="25" t="str">
        <f t="shared" si="878"/>
        <v/>
      </c>
      <c r="AS1770" s="25" t="str">
        <f t="shared" si="879"/>
        <v/>
      </c>
      <c r="AT1770" s="25" t="str">
        <f t="shared" si="880"/>
        <v/>
      </c>
      <c r="AU1770" s="25" t="str">
        <f t="shared" si="881"/>
        <v/>
      </c>
      <c r="AV1770" s="25" t="str">
        <f t="shared" si="882"/>
        <v/>
      </c>
      <c r="AX1770" t="str">
        <f>IF(BC1770="","",IF(BC1770&gt;0,COUNT($AY$2:AY1770),""))</f>
        <v/>
      </c>
      <c r="AY1770" s="25" t="str">
        <f t="shared" si="883"/>
        <v/>
      </c>
      <c r="AZ1770" s="25" t="str">
        <f t="shared" si="884"/>
        <v/>
      </c>
      <c r="BA1770" s="25" t="str">
        <f t="shared" si="885"/>
        <v/>
      </c>
      <c r="BB1770" s="25" t="str">
        <f t="shared" si="886"/>
        <v/>
      </c>
      <c r="BC1770" s="25" t="str">
        <f t="shared" si="887"/>
        <v/>
      </c>
      <c r="BD1770" s="25" t="str">
        <f t="shared" si="888"/>
        <v/>
      </c>
      <c r="BE1770" s="25" t="str">
        <f t="shared" si="889"/>
        <v/>
      </c>
      <c r="BF1770" s="25" t="str">
        <f t="shared" si="890"/>
        <v/>
      </c>
      <c r="BG1770" s="25" t="str">
        <f t="shared" si="891"/>
        <v/>
      </c>
      <c r="BH1770" s="25" t="str">
        <f t="shared" si="892"/>
        <v/>
      </c>
      <c r="BI1770" s="25" t="str">
        <f t="shared" si="893"/>
        <v/>
      </c>
      <c r="BJ1770" s="25" t="str">
        <f t="shared" si="894"/>
        <v/>
      </c>
      <c r="BK1770" s="25" t="str">
        <f t="shared" si="895"/>
        <v/>
      </c>
      <c r="BL1770" s="25" t="str">
        <f t="shared" si="896"/>
        <v/>
      </c>
      <c r="BM1770" s="25" t="str">
        <f t="shared" si="897"/>
        <v/>
      </c>
      <c r="BN1770" s="25" t="str">
        <f t="shared" si="898"/>
        <v/>
      </c>
    </row>
    <row r="1771" spans="1:66">
      <c r="A1771" s="20" t="str">
        <f>IF('S.D. Paste sheet'!A1771="","",'S.D. Paste sheet'!A1771)</f>
        <v/>
      </c>
      <c r="B1771" s="20" t="str">
        <f>IF('S.D. Paste sheet'!B1771="","",'S.D. Paste sheet'!B1771)</f>
        <v/>
      </c>
      <c r="C1771" s="20" t="str">
        <f>IF('S.D. Paste sheet'!C1771="","",'S.D. Paste sheet'!C1771)</f>
        <v/>
      </c>
      <c r="D1771" s="20" t="str">
        <f>IF('S.D. Paste sheet'!D1771="","",'S.D. Paste sheet'!D1771)</f>
        <v/>
      </c>
      <c r="E1771" s="20" t="str">
        <f>IF('S.D. Paste sheet'!E1771="","",UPPER('S.D. Paste sheet'!E1771))</f>
        <v/>
      </c>
      <c r="F1771" s="20" t="str">
        <f>IF('S.D. Paste sheet'!F1771="","",'S.D. Paste sheet'!F1771)</f>
        <v/>
      </c>
      <c r="G1771" s="20" t="str">
        <f>IF('S.D. Paste sheet'!G1771="","",UPPER('S.D. Paste sheet'!G1771))</f>
        <v/>
      </c>
      <c r="H1771" s="20" t="str">
        <f>IF('S.D. Paste sheet'!H1771="","",UPPER('S.D. Paste sheet'!H1771))</f>
        <v/>
      </c>
      <c r="I1771" s="20" t="str">
        <f>IF('S.D. Paste sheet'!I1771="","",'S.D. Paste sheet'!I1771)</f>
        <v/>
      </c>
      <c r="J1771" s="20" t="str">
        <f>IF('S.D. Paste sheet'!J1771="","",'S.D. Paste sheet'!J1771)</f>
        <v/>
      </c>
      <c r="K1771" s="20" t="str">
        <f>IF('S.D. Paste sheet'!K1771="","",'S.D. Paste sheet'!K1771)</f>
        <v/>
      </c>
      <c r="L1771" s="20" t="str">
        <f>IF('S.D. Paste sheet'!L1771="","",'S.D. Paste sheet'!L1771)</f>
        <v/>
      </c>
      <c r="M1771" s="20" t="str">
        <f>IF('S.D. Paste sheet'!M1771="","",'S.D. Paste sheet'!M1771)</f>
        <v/>
      </c>
      <c r="N1771" s="20" t="str">
        <f>IF('S.D. Paste sheet'!N1771="","",'S.D. Paste sheet'!N1771)</f>
        <v/>
      </c>
      <c r="O1771" s="20" t="str">
        <f>IF('S.D. Paste sheet'!O1771="","",'S.D. Paste sheet'!O1771)</f>
        <v/>
      </c>
      <c r="P1771" s="20" t="str">
        <f>IF('S.D. Paste sheet'!P1771="","",'S.D. Paste sheet'!P1771)</f>
        <v/>
      </c>
      <c r="Q1771" s="20" t="str">
        <f>IF('S.D. Paste sheet'!Q1771="","",'S.D. Paste sheet'!Q1771)</f>
        <v/>
      </c>
      <c r="R1771" s="20" t="str">
        <f>IF('S.D. Paste sheet'!R1771="","",'S.D. Paste sheet'!R1771)</f>
        <v/>
      </c>
      <c r="S1771" s="20" t="str">
        <f>IF('S.D. Paste sheet'!S1771="","",'S.D. Paste sheet'!S1771)</f>
        <v/>
      </c>
      <c r="T1771" s="20" t="str">
        <f>IF('S.D. Paste sheet'!T1771="","",'S.D. Paste sheet'!T1771)</f>
        <v/>
      </c>
      <c r="U1771" s="20" t="str">
        <f>IF('S.D. Paste sheet'!U1771="","",'S.D. Paste sheet'!U1771)</f>
        <v/>
      </c>
      <c r="V1771" s="20" t="str">
        <f>IF('S.D. Paste sheet'!V1771="","",'S.D. Paste sheet'!V1771)</f>
        <v/>
      </c>
      <c r="W1771" s="20" t="str">
        <f>IF('S.D. Paste sheet'!W1771="","",'S.D. Paste sheet'!W1771)</f>
        <v/>
      </c>
      <c r="X1771" s="20" t="str">
        <f>IF('S.D. Paste sheet'!X1771="","",'S.D. Paste sheet'!X1771)</f>
        <v/>
      </c>
      <c r="Y1771" s="20" t="str">
        <f>IF('S.D. Paste sheet'!Y1771="","",'S.D. Paste sheet'!Y1771)</f>
        <v/>
      </c>
      <c r="Z1771" s="20" t="str">
        <f>IF('S.D. Paste sheet'!Z1771="","",'S.D. Paste sheet'!Z1771)</f>
        <v/>
      </c>
      <c r="AA1771" s="20" t="str">
        <f>IF('S.D. Paste sheet'!AA1771="","",'S.D. Paste sheet'!AA1771)</f>
        <v/>
      </c>
      <c r="AB1771" s="20" t="str">
        <f>IF('S.D. Paste sheet'!AB1771="","",'S.D. Paste sheet'!AB1771)</f>
        <v/>
      </c>
      <c r="AC1771" s="20" t="str">
        <f>IF('S.D. Paste sheet'!AC1771="","",'S.D. Paste sheet'!AC1771)</f>
        <v/>
      </c>
      <c r="AD1771" s="20" t="str">
        <f>IF('S.D. Paste sheet'!AD1771="","",'S.D. Paste sheet'!AD1771)</f>
        <v/>
      </c>
      <c r="AE1771" s="29"/>
      <c r="AF1771" t="str">
        <f>IF(AK1771="","",IF(AK1771&gt;0,COUNT($AG$2:AG1771),""))</f>
        <v/>
      </c>
      <c r="AG1771" s="25" t="str">
        <f t="shared" si="867"/>
        <v/>
      </c>
      <c r="AH1771" s="25" t="str">
        <f t="shared" si="868"/>
        <v/>
      </c>
      <c r="AI1771" s="25" t="str">
        <f t="shared" si="869"/>
        <v/>
      </c>
      <c r="AJ1771" s="25" t="str">
        <f t="shared" si="870"/>
        <v/>
      </c>
      <c r="AK1771" s="25" t="str">
        <f t="shared" si="871"/>
        <v/>
      </c>
      <c r="AL1771" s="25" t="str">
        <f t="shared" si="872"/>
        <v/>
      </c>
      <c r="AM1771" s="25" t="str">
        <f t="shared" si="873"/>
        <v/>
      </c>
      <c r="AN1771" s="25" t="str">
        <f t="shared" si="874"/>
        <v/>
      </c>
      <c r="AO1771" s="25" t="str">
        <f t="shared" si="875"/>
        <v/>
      </c>
      <c r="AP1771" s="25" t="str">
        <f t="shared" si="876"/>
        <v/>
      </c>
      <c r="AQ1771" s="25" t="str">
        <f t="shared" si="877"/>
        <v/>
      </c>
      <c r="AR1771" s="25" t="str">
        <f t="shared" si="878"/>
        <v/>
      </c>
      <c r="AS1771" s="25" t="str">
        <f t="shared" si="879"/>
        <v/>
      </c>
      <c r="AT1771" s="25" t="str">
        <f t="shared" si="880"/>
        <v/>
      </c>
      <c r="AU1771" s="25" t="str">
        <f t="shared" si="881"/>
        <v/>
      </c>
      <c r="AV1771" s="25" t="str">
        <f t="shared" si="882"/>
        <v/>
      </c>
      <c r="AX1771" t="str">
        <f>IF(BC1771="","",IF(BC1771&gt;0,COUNT($AY$2:AY1771),""))</f>
        <v/>
      </c>
      <c r="AY1771" s="25" t="str">
        <f t="shared" si="883"/>
        <v/>
      </c>
      <c r="AZ1771" s="25" t="str">
        <f t="shared" si="884"/>
        <v/>
      </c>
      <c r="BA1771" s="25" t="str">
        <f t="shared" si="885"/>
        <v/>
      </c>
      <c r="BB1771" s="25" t="str">
        <f t="shared" si="886"/>
        <v/>
      </c>
      <c r="BC1771" s="25" t="str">
        <f t="shared" si="887"/>
        <v/>
      </c>
      <c r="BD1771" s="25" t="str">
        <f t="shared" si="888"/>
        <v/>
      </c>
      <c r="BE1771" s="25" t="str">
        <f t="shared" si="889"/>
        <v/>
      </c>
      <c r="BF1771" s="25" t="str">
        <f t="shared" si="890"/>
        <v/>
      </c>
      <c r="BG1771" s="25" t="str">
        <f t="shared" si="891"/>
        <v/>
      </c>
      <c r="BH1771" s="25" t="str">
        <f t="shared" si="892"/>
        <v/>
      </c>
      <c r="BI1771" s="25" t="str">
        <f t="shared" si="893"/>
        <v/>
      </c>
      <c r="BJ1771" s="25" t="str">
        <f t="shared" si="894"/>
        <v/>
      </c>
      <c r="BK1771" s="25" t="str">
        <f t="shared" si="895"/>
        <v/>
      </c>
      <c r="BL1771" s="25" t="str">
        <f t="shared" si="896"/>
        <v/>
      </c>
      <c r="BM1771" s="25" t="str">
        <f t="shared" si="897"/>
        <v/>
      </c>
      <c r="BN1771" s="25" t="str">
        <f t="shared" si="898"/>
        <v/>
      </c>
    </row>
    <row r="1772" spans="1:66">
      <c r="A1772" s="20" t="str">
        <f>IF('S.D. Paste sheet'!A1772="","",'S.D. Paste sheet'!A1772)</f>
        <v/>
      </c>
      <c r="B1772" s="20" t="str">
        <f>IF('S.D. Paste sheet'!B1772="","",'S.D. Paste sheet'!B1772)</f>
        <v/>
      </c>
      <c r="C1772" s="20" t="str">
        <f>IF('S.D. Paste sheet'!C1772="","",'S.D. Paste sheet'!C1772)</f>
        <v/>
      </c>
      <c r="D1772" s="20" t="str">
        <f>IF('S.D. Paste sheet'!D1772="","",'S.D. Paste sheet'!D1772)</f>
        <v/>
      </c>
      <c r="E1772" s="20" t="str">
        <f>IF('S.D. Paste sheet'!E1772="","",UPPER('S.D. Paste sheet'!E1772))</f>
        <v/>
      </c>
      <c r="F1772" s="20" t="str">
        <f>IF('S.D. Paste sheet'!F1772="","",'S.D. Paste sheet'!F1772)</f>
        <v/>
      </c>
      <c r="G1772" s="20" t="str">
        <f>IF('S.D. Paste sheet'!G1772="","",UPPER('S.D. Paste sheet'!G1772))</f>
        <v/>
      </c>
      <c r="H1772" s="20" t="str">
        <f>IF('S.D. Paste sheet'!H1772="","",UPPER('S.D. Paste sheet'!H1772))</f>
        <v/>
      </c>
      <c r="I1772" s="20" t="str">
        <f>IF('S.D. Paste sheet'!I1772="","",'S.D. Paste sheet'!I1772)</f>
        <v/>
      </c>
      <c r="J1772" s="20" t="str">
        <f>IF('S.D. Paste sheet'!J1772="","",'S.D. Paste sheet'!J1772)</f>
        <v/>
      </c>
      <c r="K1772" s="20" t="str">
        <f>IF('S.D. Paste sheet'!K1772="","",'S.D. Paste sheet'!K1772)</f>
        <v/>
      </c>
      <c r="L1772" s="20" t="str">
        <f>IF('S.D. Paste sheet'!L1772="","",'S.D. Paste sheet'!L1772)</f>
        <v/>
      </c>
      <c r="M1772" s="20" t="str">
        <f>IF('S.D. Paste sheet'!M1772="","",'S.D. Paste sheet'!M1772)</f>
        <v/>
      </c>
      <c r="N1772" s="20" t="str">
        <f>IF('S.D. Paste sheet'!N1772="","",'S.D. Paste sheet'!N1772)</f>
        <v/>
      </c>
      <c r="O1772" s="20" t="str">
        <f>IF('S.D. Paste sheet'!O1772="","",'S.D. Paste sheet'!O1772)</f>
        <v/>
      </c>
      <c r="P1772" s="20" t="str">
        <f>IF('S.D. Paste sheet'!P1772="","",'S.D. Paste sheet'!P1772)</f>
        <v/>
      </c>
      <c r="Q1772" s="20" t="str">
        <f>IF('S.D. Paste sheet'!Q1772="","",'S.D. Paste sheet'!Q1772)</f>
        <v/>
      </c>
      <c r="R1772" s="20" t="str">
        <f>IF('S.D. Paste sheet'!R1772="","",'S.D. Paste sheet'!R1772)</f>
        <v/>
      </c>
      <c r="S1772" s="20" t="str">
        <f>IF('S.D. Paste sheet'!S1772="","",'S.D. Paste sheet'!S1772)</f>
        <v/>
      </c>
      <c r="T1772" s="20" t="str">
        <f>IF('S.D. Paste sheet'!T1772="","",'S.D. Paste sheet'!T1772)</f>
        <v/>
      </c>
      <c r="U1772" s="20" t="str">
        <f>IF('S.D. Paste sheet'!U1772="","",'S.D. Paste sheet'!U1772)</f>
        <v/>
      </c>
      <c r="V1772" s="20" t="str">
        <f>IF('S.D. Paste sheet'!V1772="","",'S.D. Paste sheet'!V1772)</f>
        <v/>
      </c>
      <c r="W1772" s="20" t="str">
        <f>IF('S.D. Paste sheet'!W1772="","",'S.D. Paste sheet'!W1772)</f>
        <v/>
      </c>
      <c r="X1772" s="20" t="str">
        <f>IF('S.D. Paste sheet'!X1772="","",'S.D. Paste sheet'!X1772)</f>
        <v/>
      </c>
      <c r="Y1772" s="20" t="str">
        <f>IF('S.D. Paste sheet'!Y1772="","",'S.D. Paste sheet'!Y1772)</f>
        <v/>
      </c>
      <c r="Z1772" s="20" t="str">
        <f>IF('S.D. Paste sheet'!Z1772="","",'S.D. Paste sheet'!Z1772)</f>
        <v/>
      </c>
      <c r="AA1772" s="20" t="str">
        <f>IF('S.D. Paste sheet'!AA1772="","",'S.D. Paste sheet'!AA1772)</f>
        <v/>
      </c>
      <c r="AB1772" s="20" t="str">
        <f>IF('S.D. Paste sheet'!AB1772="","",'S.D. Paste sheet'!AB1772)</f>
        <v/>
      </c>
      <c r="AC1772" s="20" t="str">
        <f>IF('S.D. Paste sheet'!AC1772="","",'S.D. Paste sheet'!AC1772)</f>
        <v/>
      </c>
      <c r="AD1772" s="20" t="str">
        <f>IF('S.D. Paste sheet'!AD1772="","",'S.D. Paste sheet'!AD1772)</f>
        <v/>
      </c>
      <c r="AE1772" s="29"/>
      <c r="AF1772" t="str">
        <f>IF(AK1772="","",IF(AK1772&gt;0,COUNT($AG$2:AG1772),""))</f>
        <v/>
      </c>
      <c r="AG1772" s="25" t="str">
        <f t="shared" si="867"/>
        <v/>
      </c>
      <c r="AH1772" s="25" t="str">
        <f t="shared" si="868"/>
        <v/>
      </c>
      <c r="AI1772" s="25" t="str">
        <f t="shared" si="869"/>
        <v/>
      </c>
      <c r="AJ1772" s="25" t="str">
        <f t="shared" si="870"/>
        <v/>
      </c>
      <c r="AK1772" s="25" t="str">
        <f t="shared" si="871"/>
        <v/>
      </c>
      <c r="AL1772" s="25" t="str">
        <f t="shared" si="872"/>
        <v/>
      </c>
      <c r="AM1772" s="25" t="str">
        <f t="shared" si="873"/>
        <v/>
      </c>
      <c r="AN1772" s="25" t="str">
        <f t="shared" si="874"/>
        <v/>
      </c>
      <c r="AO1772" s="25" t="str">
        <f t="shared" si="875"/>
        <v/>
      </c>
      <c r="AP1772" s="25" t="str">
        <f t="shared" si="876"/>
        <v/>
      </c>
      <c r="AQ1772" s="25" t="str">
        <f t="shared" si="877"/>
        <v/>
      </c>
      <c r="AR1772" s="25" t="str">
        <f t="shared" si="878"/>
        <v/>
      </c>
      <c r="AS1772" s="25" t="str">
        <f t="shared" si="879"/>
        <v/>
      </c>
      <c r="AT1772" s="25" t="str">
        <f t="shared" si="880"/>
        <v/>
      </c>
      <c r="AU1772" s="25" t="str">
        <f t="shared" si="881"/>
        <v/>
      </c>
      <c r="AV1772" s="25" t="str">
        <f t="shared" si="882"/>
        <v/>
      </c>
      <c r="AX1772" t="str">
        <f>IF(BC1772="","",IF(BC1772&gt;0,COUNT($AY$2:AY1772),""))</f>
        <v/>
      </c>
      <c r="AY1772" s="25" t="str">
        <f t="shared" si="883"/>
        <v/>
      </c>
      <c r="AZ1772" s="25" t="str">
        <f t="shared" si="884"/>
        <v/>
      </c>
      <c r="BA1772" s="25" t="str">
        <f t="shared" si="885"/>
        <v/>
      </c>
      <c r="BB1772" s="25" t="str">
        <f t="shared" si="886"/>
        <v/>
      </c>
      <c r="BC1772" s="25" t="str">
        <f t="shared" si="887"/>
        <v/>
      </c>
      <c r="BD1772" s="25" t="str">
        <f t="shared" si="888"/>
        <v/>
      </c>
      <c r="BE1772" s="25" t="str">
        <f t="shared" si="889"/>
        <v/>
      </c>
      <c r="BF1772" s="25" t="str">
        <f t="shared" si="890"/>
        <v/>
      </c>
      <c r="BG1772" s="25" t="str">
        <f t="shared" si="891"/>
        <v/>
      </c>
      <c r="BH1772" s="25" t="str">
        <f t="shared" si="892"/>
        <v/>
      </c>
      <c r="BI1772" s="25" t="str">
        <f t="shared" si="893"/>
        <v/>
      </c>
      <c r="BJ1772" s="25" t="str">
        <f t="shared" si="894"/>
        <v/>
      </c>
      <c r="BK1772" s="25" t="str">
        <f t="shared" si="895"/>
        <v/>
      </c>
      <c r="BL1772" s="25" t="str">
        <f t="shared" si="896"/>
        <v/>
      </c>
      <c r="BM1772" s="25" t="str">
        <f t="shared" si="897"/>
        <v/>
      </c>
      <c r="BN1772" s="25" t="str">
        <f t="shared" si="898"/>
        <v/>
      </c>
    </row>
    <row r="1773" spans="1:66">
      <c r="A1773" s="20" t="str">
        <f>IF('S.D. Paste sheet'!A1773="","",'S.D. Paste sheet'!A1773)</f>
        <v/>
      </c>
      <c r="B1773" s="20" t="str">
        <f>IF('S.D. Paste sheet'!B1773="","",'S.D. Paste sheet'!B1773)</f>
        <v/>
      </c>
      <c r="C1773" s="20" t="str">
        <f>IF('S.D. Paste sheet'!C1773="","",'S.D. Paste sheet'!C1773)</f>
        <v/>
      </c>
      <c r="D1773" s="20" t="str">
        <f>IF('S.D. Paste sheet'!D1773="","",'S.D. Paste sheet'!D1773)</f>
        <v/>
      </c>
      <c r="E1773" s="20" t="str">
        <f>IF('S.D. Paste sheet'!E1773="","",UPPER('S.D. Paste sheet'!E1773))</f>
        <v/>
      </c>
      <c r="F1773" s="20" t="str">
        <f>IF('S.D. Paste sheet'!F1773="","",'S.D. Paste sheet'!F1773)</f>
        <v/>
      </c>
      <c r="G1773" s="20" t="str">
        <f>IF('S.D. Paste sheet'!G1773="","",UPPER('S.D. Paste sheet'!G1773))</f>
        <v/>
      </c>
      <c r="H1773" s="20" t="str">
        <f>IF('S.D. Paste sheet'!H1773="","",UPPER('S.D. Paste sheet'!H1773))</f>
        <v/>
      </c>
      <c r="I1773" s="20" t="str">
        <f>IF('S.D. Paste sheet'!I1773="","",'S.D. Paste sheet'!I1773)</f>
        <v/>
      </c>
      <c r="J1773" s="20" t="str">
        <f>IF('S.D. Paste sheet'!J1773="","",'S.D. Paste sheet'!J1773)</f>
        <v/>
      </c>
      <c r="K1773" s="20" t="str">
        <f>IF('S.D. Paste sheet'!K1773="","",'S.D. Paste sheet'!K1773)</f>
        <v/>
      </c>
      <c r="L1773" s="20" t="str">
        <f>IF('S.D. Paste sheet'!L1773="","",'S.D. Paste sheet'!L1773)</f>
        <v/>
      </c>
      <c r="M1773" s="20" t="str">
        <f>IF('S.D. Paste sheet'!M1773="","",'S.D. Paste sheet'!M1773)</f>
        <v/>
      </c>
      <c r="N1773" s="20" t="str">
        <f>IF('S.D. Paste sheet'!N1773="","",'S.D. Paste sheet'!N1773)</f>
        <v/>
      </c>
      <c r="O1773" s="20" t="str">
        <f>IF('S.D. Paste sheet'!O1773="","",'S.D. Paste sheet'!O1773)</f>
        <v/>
      </c>
      <c r="P1773" s="20" t="str">
        <f>IF('S.D. Paste sheet'!P1773="","",'S.D. Paste sheet'!P1773)</f>
        <v/>
      </c>
      <c r="Q1773" s="20" t="str">
        <f>IF('S.D. Paste sheet'!Q1773="","",'S.D. Paste sheet'!Q1773)</f>
        <v/>
      </c>
      <c r="R1773" s="20" t="str">
        <f>IF('S.D. Paste sheet'!R1773="","",'S.D. Paste sheet'!R1773)</f>
        <v/>
      </c>
      <c r="S1773" s="20" t="str">
        <f>IF('S.D. Paste sheet'!S1773="","",'S.D. Paste sheet'!S1773)</f>
        <v/>
      </c>
      <c r="T1773" s="20" t="str">
        <f>IF('S.D. Paste sheet'!T1773="","",'S.D. Paste sheet'!T1773)</f>
        <v/>
      </c>
      <c r="U1773" s="20" t="str">
        <f>IF('S.D. Paste sheet'!U1773="","",'S.D. Paste sheet'!U1773)</f>
        <v/>
      </c>
      <c r="V1773" s="20" t="str">
        <f>IF('S.D. Paste sheet'!V1773="","",'S.D. Paste sheet'!V1773)</f>
        <v/>
      </c>
      <c r="W1773" s="20" t="str">
        <f>IF('S.D. Paste sheet'!W1773="","",'S.D. Paste sheet'!W1773)</f>
        <v/>
      </c>
      <c r="X1773" s="20" t="str">
        <f>IF('S.D. Paste sheet'!X1773="","",'S.D. Paste sheet'!X1773)</f>
        <v/>
      </c>
      <c r="Y1773" s="20" t="str">
        <f>IF('S.D. Paste sheet'!Y1773="","",'S.D. Paste sheet'!Y1773)</f>
        <v/>
      </c>
      <c r="Z1773" s="20" t="str">
        <f>IF('S.D. Paste sheet'!Z1773="","",'S.D. Paste sheet'!Z1773)</f>
        <v/>
      </c>
      <c r="AA1773" s="20" t="str">
        <f>IF('S.D. Paste sheet'!AA1773="","",'S.D. Paste sheet'!AA1773)</f>
        <v/>
      </c>
      <c r="AB1773" s="20" t="str">
        <f>IF('S.D. Paste sheet'!AB1773="","",'S.D. Paste sheet'!AB1773)</f>
        <v/>
      </c>
      <c r="AC1773" s="20" t="str">
        <f>IF('S.D. Paste sheet'!AC1773="","",'S.D. Paste sheet'!AC1773)</f>
        <v/>
      </c>
      <c r="AD1773" s="20" t="str">
        <f>IF('S.D. Paste sheet'!AD1773="","",'S.D. Paste sheet'!AD1773)</f>
        <v/>
      </c>
      <c r="AE1773" s="29"/>
      <c r="AF1773" t="str">
        <f>IF(AK1773="","",IF(AK1773&gt;0,COUNT($AG$2:AG1773),""))</f>
        <v/>
      </c>
      <c r="AG1773" s="25" t="str">
        <f t="shared" si="867"/>
        <v/>
      </c>
      <c r="AH1773" s="25" t="str">
        <f t="shared" si="868"/>
        <v/>
      </c>
      <c r="AI1773" s="25" t="str">
        <f t="shared" si="869"/>
        <v/>
      </c>
      <c r="AJ1773" s="25" t="str">
        <f t="shared" si="870"/>
        <v/>
      </c>
      <c r="AK1773" s="25" t="str">
        <f t="shared" si="871"/>
        <v/>
      </c>
      <c r="AL1773" s="25" t="str">
        <f t="shared" si="872"/>
        <v/>
      </c>
      <c r="AM1773" s="25" t="str">
        <f t="shared" si="873"/>
        <v/>
      </c>
      <c r="AN1773" s="25" t="str">
        <f t="shared" si="874"/>
        <v/>
      </c>
      <c r="AO1773" s="25" t="str">
        <f t="shared" si="875"/>
        <v/>
      </c>
      <c r="AP1773" s="25" t="str">
        <f t="shared" si="876"/>
        <v/>
      </c>
      <c r="AQ1773" s="25" t="str">
        <f t="shared" si="877"/>
        <v/>
      </c>
      <c r="AR1773" s="25" t="str">
        <f t="shared" si="878"/>
        <v/>
      </c>
      <c r="AS1773" s="25" t="str">
        <f t="shared" si="879"/>
        <v/>
      </c>
      <c r="AT1773" s="25" t="str">
        <f t="shared" si="880"/>
        <v/>
      </c>
      <c r="AU1773" s="25" t="str">
        <f t="shared" si="881"/>
        <v/>
      </c>
      <c r="AV1773" s="25" t="str">
        <f t="shared" si="882"/>
        <v/>
      </c>
      <c r="AX1773" t="str">
        <f>IF(BC1773="","",IF(BC1773&gt;0,COUNT($AY$2:AY1773),""))</f>
        <v/>
      </c>
      <c r="AY1773" s="25" t="str">
        <f t="shared" si="883"/>
        <v/>
      </c>
      <c r="AZ1773" s="25" t="str">
        <f t="shared" si="884"/>
        <v/>
      </c>
      <c r="BA1773" s="25" t="str">
        <f t="shared" si="885"/>
        <v/>
      </c>
      <c r="BB1773" s="25" t="str">
        <f t="shared" si="886"/>
        <v/>
      </c>
      <c r="BC1773" s="25" t="str">
        <f t="shared" si="887"/>
        <v/>
      </c>
      <c r="BD1773" s="25" t="str">
        <f t="shared" si="888"/>
        <v/>
      </c>
      <c r="BE1773" s="25" t="str">
        <f t="shared" si="889"/>
        <v/>
      </c>
      <c r="BF1773" s="25" t="str">
        <f t="shared" si="890"/>
        <v/>
      </c>
      <c r="BG1773" s="25" t="str">
        <f t="shared" si="891"/>
        <v/>
      </c>
      <c r="BH1773" s="25" t="str">
        <f t="shared" si="892"/>
        <v/>
      </c>
      <c r="BI1773" s="25" t="str">
        <f t="shared" si="893"/>
        <v/>
      </c>
      <c r="BJ1773" s="25" t="str">
        <f t="shared" si="894"/>
        <v/>
      </c>
      <c r="BK1773" s="25" t="str">
        <f t="shared" si="895"/>
        <v/>
      </c>
      <c r="BL1773" s="25" t="str">
        <f t="shared" si="896"/>
        <v/>
      </c>
      <c r="BM1773" s="25" t="str">
        <f t="shared" si="897"/>
        <v/>
      </c>
      <c r="BN1773" s="25" t="str">
        <f t="shared" si="898"/>
        <v/>
      </c>
    </row>
    <row r="1774" spans="1:66">
      <c r="A1774" s="20" t="str">
        <f>IF('S.D. Paste sheet'!A1774="","",'S.D. Paste sheet'!A1774)</f>
        <v/>
      </c>
      <c r="B1774" s="20" t="str">
        <f>IF('S.D. Paste sheet'!B1774="","",'S.D. Paste sheet'!B1774)</f>
        <v/>
      </c>
      <c r="C1774" s="20" t="str">
        <f>IF('S.D. Paste sheet'!C1774="","",'S.D. Paste sheet'!C1774)</f>
        <v/>
      </c>
      <c r="D1774" s="20" t="str">
        <f>IF('S.D. Paste sheet'!D1774="","",'S.D. Paste sheet'!D1774)</f>
        <v/>
      </c>
      <c r="E1774" s="20" t="str">
        <f>IF('S.D. Paste sheet'!E1774="","",UPPER('S.D. Paste sheet'!E1774))</f>
        <v/>
      </c>
      <c r="F1774" s="20" t="str">
        <f>IF('S.D. Paste sheet'!F1774="","",'S.D. Paste sheet'!F1774)</f>
        <v/>
      </c>
      <c r="G1774" s="20" t="str">
        <f>IF('S.D. Paste sheet'!G1774="","",UPPER('S.D. Paste sheet'!G1774))</f>
        <v/>
      </c>
      <c r="H1774" s="20" t="str">
        <f>IF('S.D. Paste sheet'!H1774="","",UPPER('S.D. Paste sheet'!H1774))</f>
        <v/>
      </c>
      <c r="I1774" s="20" t="str">
        <f>IF('S.D. Paste sheet'!I1774="","",'S.D. Paste sheet'!I1774)</f>
        <v/>
      </c>
      <c r="J1774" s="20" t="str">
        <f>IF('S.D. Paste sheet'!J1774="","",'S.D. Paste sheet'!J1774)</f>
        <v/>
      </c>
      <c r="K1774" s="20" t="str">
        <f>IF('S.D. Paste sheet'!K1774="","",'S.D. Paste sheet'!K1774)</f>
        <v/>
      </c>
      <c r="L1774" s="20" t="str">
        <f>IF('S.D. Paste sheet'!L1774="","",'S.D. Paste sheet'!L1774)</f>
        <v/>
      </c>
      <c r="M1774" s="20" t="str">
        <f>IF('S.D. Paste sheet'!M1774="","",'S.D. Paste sheet'!M1774)</f>
        <v/>
      </c>
      <c r="N1774" s="20" t="str">
        <f>IF('S.D. Paste sheet'!N1774="","",'S.D. Paste sheet'!N1774)</f>
        <v/>
      </c>
      <c r="O1774" s="20" t="str">
        <f>IF('S.D. Paste sheet'!O1774="","",'S.D. Paste sheet'!O1774)</f>
        <v/>
      </c>
      <c r="P1774" s="20" t="str">
        <f>IF('S.D. Paste sheet'!P1774="","",'S.D. Paste sheet'!P1774)</f>
        <v/>
      </c>
      <c r="Q1774" s="20" t="str">
        <f>IF('S.D. Paste sheet'!Q1774="","",'S.D. Paste sheet'!Q1774)</f>
        <v/>
      </c>
      <c r="R1774" s="20" t="str">
        <f>IF('S.D. Paste sheet'!R1774="","",'S.D. Paste sheet'!R1774)</f>
        <v/>
      </c>
      <c r="S1774" s="20" t="str">
        <f>IF('S.D. Paste sheet'!S1774="","",'S.D. Paste sheet'!S1774)</f>
        <v/>
      </c>
      <c r="T1774" s="20" t="str">
        <f>IF('S.D. Paste sheet'!T1774="","",'S.D. Paste sheet'!T1774)</f>
        <v/>
      </c>
      <c r="U1774" s="20" t="str">
        <f>IF('S.D. Paste sheet'!U1774="","",'S.D. Paste sheet'!U1774)</f>
        <v/>
      </c>
      <c r="V1774" s="20" t="str">
        <f>IF('S.D. Paste sheet'!V1774="","",'S.D. Paste sheet'!V1774)</f>
        <v/>
      </c>
      <c r="W1774" s="20" t="str">
        <f>IF('S.D. Paste sheet'!W1774="","",'S.D. Paste sheet'!W1774)</f>
        <v/>
      </c>
      <c r="X1774" s="20" t="str">
        <f>IF('S.D. Paste sheet'!X1774="","",'S.D. Paste sheet'!X1774)</f>
        <v/>
      </c>
      <c r="Y1774" s="20" t="str">
        <f>IF('S.D. Paste sheet'!Y1774="","",'S.D. Paste sheet'!Y1774)</f>
        <v/>
      </c>
      <c r="Z1774" s="20" t="str">
        <f>IF('S.D. Paste sheet'!Z1774="","",'S.D. Paste sheet'!Z1774)</f>
        <v/>
      </c>
      <c r="AA1774" s="20" t="str">
        <f>IF('S.D. Paste sheet'!AA1774="","",'S.D. Paste sheet'!AA1774)</f>
        <v/>
      </c>
      <c r="AB1774" s="20" t="str">
        <f>IF('S.D. Paste sheet'!AB1774="","",'S.D. Paste sheet'!AB1774)</f>
        <v/>
      </c>
      <c r="AC1774" s="20" t="str">
        <f>IF('S.D. Paste sheet'!AC1774="","",'S.D. Paste sheet'!AC1774)</f>
        <v/>
      </c>
      <c r="AD1774" s="20" t="str">
        <f>IF('S.D. Paste sheet'!AD1774="","",'S.D. Paste sheet'!AD1774)</f>
        <v/>
      </c>
      <c r="AE1774" s="29"/>
      <c r="AF1774" t="str">
        <f>IF(AK1774="","",IF(AK1774&gt;0,COUNT($AG$2:AG1774),""))</f>
        <v/>
      </c>
      <c r="AG1774" s="25" t="str">
        <f t="shared" si="867"/>
        <v/>
      </c>
      <c r="AH1774" s="25" t="str">
        <f t="shared" si="868"/>
        <v/>
      </c>
      <c r="AI1774" s="25" t="str">
        <f t="shared" si="869"/>
        <v/>
      </c>
      <c r="AJ1774" s="25" t="str">
        <f t="shared" si="870"/>
        <v/>
      </c>
      <c r="AK1774" s="25" t="str">
        <f t="shared" si="871"/>
        <v/>
      </c>
      <c r="AL1774" s="25" t="str">
        <f t="shared" si="872"/>
        <v/>
      </c>
      <c r="AM1774" s="25" t="str">
        <f t="shared" si="873"/>
        <v/>
      </c>
      <c r="AN1774" s="25" t="str">
        <f t="shared" si="874"/>
        <v/>
      </c>
      <c r="AO1774" s="25" t="str">
        <f t="shared" si="875"/>
        <v/>
      </c>
      <c r="AP1774" s="25" t="str">
        <f t="shared" si="876"/>
        <v/>
      </c>
      <c r="AQ1774" s="25" t="str">
        <f t="shared" si="877"/>
        <v/>
      </c>
      <c r="AR1774" s="25" t="str">
        <f t="shared" si="878"/>
        <v/>
      </c>
      <c r="AS1774" s="25" t="str">
        <f t="shared" si="879"/>
        <v/>
      </c>
      <c r="AT1774" s="25" t="str">
        <f t="shared" si="880"/>
        <v/>
      </c>
      <c r="AU1774" s="25" t="str">
        <f t="shared" si="881"/>
        <v/>
      </c>
      <c r="AV1774" s="25" t="str">
        <f t="shared" si="882"/>
        <v/>
      </c>
      <c r="AX1774" t="str">
        <f>IF(BC1774="","",IF(BC1774&gt;0,COUNT($AY$2:AY1774),""))</f>
        <v/>
      </c>
      <c r="AY1774" s="25" t="str">
        <f t="shared" si="883"/>
        <v/>
      </c>
      <c r="AZ1774" s="25" t="str">
        <f t="shared" si="884"/>
        <v/>
      </c>
      <c r="BA1774" s="25" t="str">
        <f t="shared" si="885"/>
        <v/>
      </c>
      <c r="BB1774" s="25" t="str">
        <f t="shared" si="886"/>
        <v/>
      </c>
      <c r="BC1774" s="25" t="str">
        <f t="shared" si="887"/>
        <v/>
      </c>
      <c r="BD1774" s="25" t="str">
        <f t="shared" si="888"/>
        <v/>
      </c>
      <c r="BE1774" s="25" t="str">
        <f t="shared" si="889"/>
        <v/>
      </c>
      <c r="BF1774" s="25" t="str">
        <f t="shared" si="890"/>
        <v/>
      </c>
      <c r="BG1774" s="25" t="str">
        <f t="shared" si="891"/>
        <v/>
      </c>
      <c r="BH1774" s="25" t="str">
        <f t="shared" si="892"/>
        <v/>
      </c>
      <c r="BI1774" s="25" t="str">
        <f t="shared" si="893"/>
        <v/>
      </c>
      <c r="BJ1774" s="25" t="str">
        <f t="shared" si="894"/>
        <v/>
      </c>
      <c r="BK1774" s="25" t="str">
        <f t="shared" si="895"/>
        <v/>
      </c>
      <c r="BL1774" s="25" t="str">
        <f t="shared" si="896"/>
        <v/>
      </c>
      <c r="BM1774" s="25" t="str">
        <f t="shared" si="897"/>
        <v/>
      </c>
      <c r="BN1774" s="25" t="str">
        <f t="shared" si="898"/>
        <v/>
      </c>
    </row>
    <row r="1775" spans="1:66">
      <c r="A1775" s="20" t="str">
        <f>IF('S.D. Paste sheet'!A1775="","",'S.D. Paste sheet'!A1775)</f>
        <v/>
      </c>
      <c r="B1775" s="20" t="str">
        <f>IF('S.D. Paste sheet'!B1775="","",'S.D. Paste sheet'!B1775)</f>
        <v/>
      </c>
      <c r="C1775" s="20" t="str">
        <f>IF('S.D. Paste sheet'!C1775="","",'S.D. Paste sheet'!C1775)</f>
        <v/>
      </c>
      <c r="D1775" s="20" t="str">
        <f>IF('S.D. Paste sheet'!D1775="","",'S.D. Paste sheet'!D1775)</f>
        <v/>
      </c>
      <c r="E1775" s="20" t="str">
        <f>IF('S.D. Paste sheet'!E1775="","",UPPER('S.D. Paste sheet'!E1775))</f>
        <v/>
      </c>
      <c r="F1775" s="20" t="str">
        <f>IF('S.D. Paste sheet'!F1775="","",'S.D. Paste sheet'!F1775)</f>
        <v/>
      </c>
      <c r="G1775" s="20" t="str">
        <f>IF('S.D. Paste sheet'!G1775="","",UPPER('S.D. Paste sheet'!G1775))</f>
        <v/>
      </c>
      <c r="H1775" s="20" t="str">
        <f>IF('S.D. Paste sheet'!H1775="","",UPPER('S.D. Paste sheet'!H1775))</f>
        <v/>
      </c>
      <c r="I1775" s="20" t="str">
        <f>IF('S.D. Paste sheet'!I1775="","",'S.D. Paste sheet'!I1775)</f>
        <v/>
      </c>
      <c r="J1775" s="20" t="str">
        <f>IF('S.D. Paste sheet'!J1775="","",'S.D. Paste sheet'!J1775)</f>
        <v/>
      </c>
      <c r="K1775" s="20" t="str">
        <f>IF('S.D. Paste sheet'!K1775="","",'S.D. Paste sheet'!K1775)</f>
        <v/>
      </c>
      <c r="L1775" s="20" t="str">
        <f>IF('S.D. Paste sheet'!L1775="","",'S.D. Paste sheet'!L1775)</f>
        <v/>
      </c>
      <c r="M1775" s="20" t="str">
        <f>IF('S.D. Paste sheet'!M1775="","",'S.D. Paste sheet'!M1775)</f>
        <v/>
      </c>
      <c r="N1775" s="20" t="str">
        <f>IF('S.D. Paste sheet'!N1775="","",'S.D. Paste sheet'!N1775)</f>
        <v/>
      </c>
      <c r="O1775" s="20" t="str">
        <f>IF('S.D. Paste sheet'!O1775="","",'S.D. Paste sheet'!O1775)</f>
        <v/>
      </c>
      <c r="P1775" s="20" t="str">
        <f>IF('S.D. Paste sheet'!P1775="","",'S.D. Paste sheet'!P1775)</f>
        <v/>
      </c>
      <c r="Q1775" s="20" t="str">
        <f>IF('S.D. Paste sheet'!Q1775="","",'S.D. Paste sheet'!Q1775)</f>
        <v/>
      </c>
      <c r="R1775" s="20" t="str">
        <f>IF('S.D. Paste sheet'!R1775="","",'S.D. Paste sheet'!R1775)</f>
        <v/>
      </c>
      <c r="S1775" s="20" t="str">
        <f>IF('S.D. Paste sheet'!S1775="","",'S.D. Paste sheet'!S1775)</f>
        <v/>
      </c>
      <c r="T1775" s="20" t="str">
        <f>IF('S.D. Paste sheet'!T1775="","",'S.D. Paste sheet'!T1775)</f>
        <v/>
      </c>
      <c r="U1775" s="20" t="str">
        <f>IF('S.D. Paste sheet'!U1775="","",'S.D. Paste sheet'!U1775)</f>
        <v/>
      </c>
      <c r="V1775" s="20" t="str">
        <f>IF('S.D. Paste sheet'!V1775="","",'S.D. Paste sheet'!V1775)</f>
        <v/>
      </c>
      <c r="W1775" s="20" t="str">
        <f>IF('S.D. Paste sheet'!W1775="","",'S.D. Paste sheet'!W1775)</f>
        <v/>
      </c>
      <c r="X1775" s="20" t="str">
        <f>IF('S.D. Paste sheet'!X1775="","",'S.D. Paste sheet'!X1775)</f>
        <v/>
      </c>
      <c r="Y1775" s="20" t="str">
        <f>IF('S.D. Paste sheet'!Y1775="","",'S.D. Paste sheet'!Y1775)</f>
        <v/>
      </c>
      <c r="Z1775" s="20" t="str">
        <f>IF('S.D. Paste sheet'!Z1775="","",'S.D. Paste sheet'!Z1775)</f>
        <v/>
      </c>
      <c r="AA1775" s="20" t="str">
        <f>IF('S.D. Paste sheet'!AA1775="","",'S.D. Paste sheet'!AA1775)</f>
        <v/>
      </c>
      <c r="AB1775" s="20" t="str">
        <f>IF('S.D. Paste sheet'!AB1775="","",'S.D. Paste sheet'!AB1775)</f>
        <v/>
      </c>
      <c r="AC1775" s="20" t="str">
        <f>IF('S.D. Paste sheet'!AC1775="","",'S.D. Paste sheet'!AC1775)</f>
        <v/>
      </c>
      <c r="AD1775" s="20" t="str">
        <f>IF('S.D. Paste sheet'!AD1775="","",'S.D. Paste sheet'!AD1775)</f>
        <v/>
      </c>
      <c r="AE1775" s="29"/>
      <c r="AF1775" t="str">
        <f>IF(AK1775="","",IF(AK1775&gt;0,COUNT($AG$2:AG1775),""))</f>
        <v/>
      </c>
      <c r="AG1775" s="25" t="str">
        <f t="shared" si="867"/>
        <v/>
      </c>
      <c r="AH1775" s="25" t="str">
        <f t="shared" si="868"/>
        <v/>
      </c>
      <c r="AI1775" s="25" t="str">
        <f t="shared" si="869"/>
        <v/>
      </c>
      <c r="AJ1775" s="25" t="str">
        <f t="shared" si="870"/>
        <v/>
      </c>
      <c r="AK1775" s="25" t="str">
        <f t="shared" si="871"/>
        <v/>
      </c>
      <c r="AL1775" s="25" t="str">
        <f t="shared" si="872"/>
        <v/>
      </c>
      <c r="AM1775" s="25" t="str">
        <f t="shared" si="873"/>
        <v/>
      </c>
      <c r="AN1775" s="25" t="str">
        <f t="shared" si="874"/>
        <v/>
      </c>
      <c r="AO1775" s="25" t="str">
        <f t="shared" si="875"/>
        <v/>
      </c>
      <c r="AP1775" s="25" t="str">
        <f t="shared" si="876"/>
        <v/>
      </c>
      <c r="AQ1775" s="25" t="str">
        <f t="shared" si="877"/>
        <v/>
      </c>
      <c r="AR1775" s="25" t="str">
        <f t="shared" si="878"/>
        <v/>
      </c>
      <c r="AS1775" s="25" t="str">
        <f t="shared" si="879"/>
        <v/>
      </c>
      <c r="AT1775" s="25" t="str">
        <f t="shared" si="880"/>
        <v/>
      </c>
      <c r="AU1775" s="25" t="str">
        <f t="shared" si="881"/>
        <v/>
      </c>
      <c r="AV1775" s="25" t="str">
        <f t="shared" si="882"/>
        <v/>
      </c>
      <c r="AX1775" t="str">
        <f>IF(BC1775="","",IF(BC1775&gt;0,COUNT($AY$2:AY1775),""))</f>
        <v/>
      </c>
      <c r="AY1775" s="25" t="str">
        <f t="shared" si="883"/>
        <v/>
      </c>
      <c r="AZ1775" s="25" t="str">
        <f t="shared" si="884"/>
        <v/>
      </c>
      <c r="BA1775" s="25" t="str">
        <f t="shared" si="885"/>
        <v/>
      </c>
      <c r="BB1775" s="25" t="str">
        <f t="shared" si="886"/>
        <v/>
      </c>
      <c r="BC1775" s="25" t="str">
        <f t="shared" si="887"/>
        <v/>
      </c>
      <c r="BD1775" s="25" t="str">
        <f t="shared" si="888"/>
        <v/>
      </c>
      <c r="BE1775" s="25" t="str">
        <f t="shared" si="889"/>
        <v/>
      </c>
      <c r="BF1775" s="25" t="str">
        <f t="shared" si="890"/>
        <v/>
      </c>
      <c r="BG1775" s="25" t="str">
        <f t="shared" si="891"/>
        <v/>
      </c>
      <c r="BH1775" s="25" t="str">
        <f t="shared" si="892"/>
        <v/>
      </c>
      <c r="BI1775" s="25" t="str">
        <f t="shared" si="893"/>
        <v/>
      </c>
      <c r="BJ1775" s="25" t="str">
        <f t="shared" si="894"/>
        <v/>
      </c>
      <c r="BK1775" s="25" t="str">
        <f t="shared" si="895"/>
        <v/>
      </c>
      <c r="BL1775" s="25" t="str">
        <f t="shared" si="896"/>
        <v/>
      </c>
      <c r="BM1775" s="25" t="str">
        <f t="shared" si="897"/>
        <v/>
      </c>
      <c r="BN1775" s="25" t="str">
        <f t="shared" si="898"/>
        <v/>
      </c>
    </row>
    <row r="1776" spans="1:66">
      <c r="A1776" s="20" t="str">
        <f>IF('S.D. Paste sheet'!A1776="","",'S.D. Paste sheet'!A1776)</f>
        <v/>
      </c>
      <c r="B1776" s="20" t="str">
        <f>IF('S.D. Paste sheet'!B1776="","",'S.D. Paste sheet'!B1776)</f>
        <v/>
      </c>
      <c r="C1776" s="20" t="str">
        <f>IF('S.D. Paste sheet'!C1776="","",'S.D. Paste sheet'!C1776)</f>
        <v/>
      </c>
      <c r="D1776" s="20" t="str">
        <f>IF('S.D. Paste sheet'!D1776="","",'S.D. Paste sheet'!D1776)</f>
        <v/>
      </c>
      <c r="E1776" s="20" t="str">
        <f>IF('S.D. Paste sheet'!E1776="","",UPPER('S.D. Paste sheet'!E1776))</f>
        <v/>
      </c>
      <c r="F1776" s="20" t="str">
        <f>IF('S.D. Paste sheet'!F1776="","",'S.D. Paste sheet'!F1776)</f>
        <v/>
      </c>
      <c r="G1776" s="20" t="str">
        <f>IF('S.D. Paste sheet'!G1776="","",UPPER('S.D. Paste sheet'!G1776))</f>
        <v/>
      </c>
      <c r="H1776" s="20" t="str">
        <f>IF('S.D. Paste sheet'!H1776="","",UPPER('S.D. Paste sheet'!H1776))</f>
        <v/>
      </c>
      <c r="I1776" s="20" t="str">
        <f>IF('S.D. Paste sheet'!I1776="","",'S.D. Paste sheet'!I1776)</f>
        <v/>
      </c>
      <c r="J1776" s="20" t="str">
        <f>IF('S.D. Paste sheet'!J1776="","",'S.D. Paste sheet'!J1776)</f>
        <v/>
      </c>
      <c r="K1776" s="20" t="str">
        <f>IF('S.D. Paste sheet'!K1776="","",'S.D. Paste sheet'!K1776)</f>
        <v/>
      </c>
      <c r="L1776" s="20" t="str">
        <f>IF('S.D. Paste sheet'!L1776="","",'S.D. Paste sheet'!L1776)</f>
        <v/>
      </c>
      <c r="M1776" s="20" t="str">
        <f>IF('S.D. Paste sheet'!M1776="","",'S.D. Paste sheet'!M1776)</f>
        <v/>
      </c>
      <c r="N1776" s="20" t="str">
        <f>IF('S.D. Paste sheet'!N1776="","",'S.D. Paste sheet'!N1776)</f>
        <v/>
      </c>
      <c r="O1776" s="20" t="str">
        <f>IF('S.D. Paste sheet'!O1776="","",'S.D. Paste sheet'!O1776)</f>
        <v/>
      </c>
      <c r="P1776" s="20" t="str">
        <f>IF('S.D. Paste sheet'!P1776="","",'S.D. Paste sheet'!P1776)</f>
        <v/>
      </c>
      <c r="Q1776" s="20" t="str">
        <f>IF('S.D. Paste sheet'!Q1776="","",'S.D. Paste sheet'!Q1776)</f>
        <v/>
      </c>
      <c r="R1776" s="20" t="str">
        <f>IF('S.D. Paste sheet'!R1776="","",'S.D. Paste sheet'!R1776)</f>
        <v/>
      </c>
      <c r="S1776" s="20" t="str">
        <f>IF('S.D. Paste sheet'!S1776="","",'S.D. Paste sheet'!S1776)</f>
        <v/>
      </c>
      <c r="T1776" s="20" t="str">
        <f>IF('S.D. Paste sheet'!T1776="","",'S.D. Paste sheet'!T1776)</f>
        <v/>
      </c>
      <c r="U1776" s="20" t="str">
        <f>IF('S.D. Paste sheet'!U1776="","",'S.D. Paste sheet'!U1776)</f>
        <v/>
      </c>
      <c r="V1776" s="20" t="str">
        <f>IF('S.D. Paste sheet'!V1776="","",'S.D. Paste sheet'!V1776)</f>
        <v/>
      </c>
      <c r="W1776" s="20" t="str">
        <f>IF('S.D. Paste sheet'!W1776="","",'S.D. Paste sheet'!W1776)</f>
        <v/>
      </c>
      <c r="X1776" s="20" t="str">
        <f>IF('S.D. Paste sheet'!X1776="","",'S.D. Paste sheet'!X1776)</f>
        <v/>
      </c>
      <c r="Y1776" s="20" t="str">
        <f>IF('S.D. Paste sheet'!Y1776="","",'S.D. Paste sheet'!Y1776)</f>
        <v/>
      </c>
      <c r="Z1776" s="20" t="str">
        <f>IF('S.D. Paste sheet'!Z1776="","",'S.D. Paste sheet'!Z1776)</f>
        <v/>
      </c>
      <c r="AA1776" s="20" t="str">
        <f>IF('S.D. Paste sheet'!AA1776="","",'S.D. Paste sheet'!AA1776)</f>
        <v/>
      </c>
      <c r="AB1776" s="20" t="str">
        <f>IF('S.D. Paste sheet'!AB1776="","",'S.D. Paste sheet'!AB1776)</f>
        <v/>
      </c>
      <c r="AC1776" s="20" t="str">
        <f>IF('S.D. Paste sheet'!AC1776="","",'S.D. Paste sheet'!AC1776)</f>
        <v/>
      </c>
      <c r="AD1776" s="20" t="str">
        <f>IF('S.D. Paste sheet'!AD1776="","",'S.D. Paste sheet'!AD1776)</f>
        <v/>
      </c>
      <c r="AE1776" s="29"/>
      <c r="AF1776" t="str">
        <f>IF(AK1776="","",IF(AK1776&gt;0,COUNT($AG$2:AG1776),""))</f>
        <v/>
      </c>
      <c r="AG1776" s="25" t="str">
        <f t="shared" si="867"/>
        <v/>
      </c>
      <c r="AH1776" s="25" t="str">
        <f t="shared" si="868"/>
        <v/>
      </c>
      <c r="AI1776" s="25" t="str">
        <f t="shared" si="869"/>
        <v/>
      </c>
      <c r="AJ1776" s="25" t="str">
        <f t="shared" si="870"/>
        <v/>
      </c>
      <c r="AK1776" s="25" t="str">
        <f t="shared" si="871"/>
        <v/>
      </c>
      <c r="AL1776" s="25" t="str">
        <f t="shared" si="872"/>
        <v/>
      </c>
      <c r="AM1776" s="25" t="str">
        <f t="shared" si="873"/>
        <v/>
      </c>
      <c r="AN1776" s="25" t="str">
        <f t="shared" si="874"/>
        <v/>
      </c>
      <c r="AO1776" s="25" t="str">
        <f t="shared" si="875"/>
        <v/>
      </c>
      <c r="AP1776" s="25" t="str">
        <f t="shared" si="876"/>
        <v/>
      </c>
      <c r="AQ1776" s="25" t="str">
        <f t="shared" si="877"/>
        <v/>
      </c>
      <c r="AR1776" s="25" t="str">
        <f t="shared" si="878"/>
        <v/>
      </c>
      <c r="AS1776" s="25" t="str">
        <f t="shared" si="879"/>
        <v/>
      </c>
      <c r="AT1776" s="25" t="str">
        <f t="shared" si="880"/>
        <v/>
      </c>
      <c r="AU1776" s="25" t="str">
        <f t="shared" si="881"/>
        <v/>
      </c>
      <c r="AV1776" s="25" t="str">
        <f t="shared" si="882"/>
        <v/>
      </c>
      <c r="AX1776" t="str">
        <f>IF(BC1776="","",IF(BC1776&gt;0,COUNT($AY$2:AY1776),""))</f>
        <v/>
      </c>
      <c r="AY1776" s="25" t="str">
        <f t="shared" si="883"/>
        <v/>
      </c>
      <c r="AZ1776" s="25" t="str">
        <f t="shared" si="884"/>
        <v/>
      </c>
      <c r="BA1776" s="25" t="str">
        <f t="shared" si="885"/>
        <v/>
      </c>
      <c r="BB1776" s="25" t="str">
        <f t="shared" si="886"/>
        <v/>
      </c>
      <c r="BC1776" s="25" t="str">
        <f t="shared" si="887"/>
        <v/>
      </c>
      <c r="BD1776" s="25" t="str">
        <f t="shared" si="888"/>
        <v/>
      </c>
      <c r="BE1776" s="25" t="str">
        <f t="shared" si="889"/>
        <v/>
      </c>
      <c r="BF1776" s="25" t="str">
        <f t="shared" si="890"/>
        <v/>
      </c>
      <c r="BG1776" s="25" t="str">
        <f t="shared" si="891"/>
        <v/>
      </c>
      <c r="BH1776" s="25" t="str">
        <f t="shared" si="892"/>
        <v/>
      </c>
      <c r="BI1776" s="25" t="str">
        <f t="shared" si="893"/>
        <v/>
      </c>
      <c r="BJ1776" s="25" t="str">
        <f t="shared" si="894"/>
        <v/>
      </c>
      <c r="BK1776" s="25" t="str">
        <f t="shared" si="895"/>
        <v/>
      </c>
      <c r="BL1776" s="25" t="str">
        <f t="shared" si="896"/>
        <v/>
      </c>
      <c r="BM1776" s="25" t="str">
        <f t="shared" si="897"/>
        <v/>
      </c>
      <c r="BN1776" s="25" t="str">
        <f t="shared" si="898"/>
        <v/>
      </c>
    </row>
    <row r="1777" spans="1:66">
      <c r="A1777" s="20" t="str">
        <f>IF('S.D. Paste sheet'!A1777="","",'S.D. Paste sheet'!A1777)</f>
        <v/>
      </c>
      <c r="B1777" s="20" t="str">
        <f>IF('S.D. Paste sheet'!B1777="","",'S.D. Paste sheet'!B1777)</f>
        <v/>
      </c>
      <c r="C1777" s="20" t="str">
        <f>IF('S.D. Paste sheet'!C1777="","",'S.D. Paste sheet'!C1777)</f>
        <v/>
      </c>
      <c r="D1777" s="20" t="str">
        <f>IF('S.D. Paste sheet'!D1777="","",'S.D. Paste sheet'!D1777)</f>
        <v/>
      </c>
      <c r="E1777" s="20" t="str">
        <f>IF('S.D. Paste sheet'!E1777="","",UPPER('S.D. Paste sheet'!E1777))</f>
        <v/>
      </c>
      <c r="F1777" s="20" t="str">
        <f>IF('S.D. Paste sheet'!F1777="","",'S.D. Paste sheet'!F1777)</f>
        <v/>
      </c>
      <c r="G1777" s="20" t="str">
        <f>IF('S.D. Paste sheet'!G1777="","",UPPER('S.D. Paste sheet'!G1777))</f>
        <v/>
      </c>
      <c r="H1777" s="20" t="str">
        <f>IF('S.D. Paste sheet'!H1777="","",UPPER('S.D. Paste sheet'!H1777))</f>
        <v/>
      </c>
      <c r="I1777" s="20" t="str">
        <f>IF('S.D. Paste sheet'!I1777="","",'S.D. Paste sheet'!I1777)</f>
        <v/>
      </c>
      <c r="J1777" s="20" t="str">
        <f>IF('S.D. Paste sheet'!J1777="","",'S.D. Paste sheet'!J1777)</f>
        <v/>
      </c>
      <c r="K1777" s="20" t="str">
        <f>IF('S.D. Paste sheet'!K1777="","",'S.D. Paste sheet'!K1777)</f>
        <v/>
      </c>
      <c r="L1777" s="20" t="str">
        <f>IF('S.D. Paste sheet'!L1777="","",'S.D. Paste sheet'!L1777)</f>
        <v/>
      </c>
      <c r="M1777" s="20" t="str">
        <f>IF('S.D. Paste sheet'!M1777="","",'S.D. Paste sheet'!M1777)</f>
        <v/>
      </c>
      <c r="N1777" s="20" t="str">
        <f>IF('S.D. Paste sheet'!N1777="","",'S.D. Paste sheet'!N1777)</f>
        <v/>
      </c>
      <c r="O1777" s="20" t="str">
        <f>IF('S.D. Paste sheet'!O1777="","",'S.D. Paste sheet'!O1777)</f>
        <v/>
      </c>
      <c r="P1777" s="20" t="str">
        <f>IF('S.D. Paste sheet'!P1777="","",'S.D. Paste sheet'!P1777)</f>
        <v/>
      </c>
      <c r="Q1777" s="20" t="str">
        <f>IF('S.D. Paste sheet'!Q1777="","",'S.D. Paste sheet'!Q1777)</f>
        <v/>
      </c>
      <c r="R1777" s="20" t="str">
        <f>IF('S.D. Paste sheet'!R1777="","",'S.D. Paste sheet'!R1777)</f>
        <v/>
      </c>
      <c r="S1777" s="20" t="str">
        <f>IF('S.D. Paste sheet'!S1777="","",'S.D. Paste sheet'!S1777)</f>
        <v/>
      </c>
      <c r="T1777" s="20" t="str">
        <f>IF('S.D. Paste sheet'!T1777="","",'S.D. Paste sheet'!T1777)</f>
        <v/>
      </c>
      <c r="U1777" s="20" t="str">
        <f>IF('S.D. Paste sheet'!U1777="","",'S.D. Paste sheet'!U1777)</f>
        <v/>
      </c>
      <c r="V1777" s="20" t="str">
        <f>IF('S.D. Paste sheet'!V1777="","",'S.D. Paste sheet'!V1777)</f>
        <v/>
      </c>
      <c r="W1777" s="20" t="str">
        <f>IF('S.D. Paste sheet'!W1777="","",'S.D. Paste sheet'!W1777)</f>
        <v/>
      </c>
      <c r="X1777" s="20" t="str">
        <f>IF('S.D. Paste sheet'!X1777="","",'S.D. Paste sheet'!X1777)</f>
        <v/>
      </c>
      <c r="Y1777" s="20" t="str">
        <f>IF('S.D. Paste sheet'!Y1777="","",'S.D. Paste sheet'!Y1777)</f>
        <v/>
      </c>
      <c r="Z1777" s="20" t="str">
        <f>IF('S.D. Paste sheet'!Z1777="","",'S.D. Paste sheet'!Z1777)</f>
        <v/>
      </c>
      <c r="AA1777" s="20" t="str">
        <f>IF('S.D. Paste sheet'!AA1777="","",'S.D. Paste sheet'!AA1777)</f>
        <v/>
      </c>
      <c r="AB1777" s="20" t="str">
        <f>IF('S.D. Paste sheet'!AB1777="","",'S.D. Paste sheet'!AB1777)</f>
        <v/>
      </c>
      <c r="AC1777" s="20" t="str">
        <f>IF('S.D. Paste sheet'!AC1777="","",'S.D. Paste sheet'!AC1777)</f>
        <v/>
      </c>
      <c r="AD1777" s="20" t="str">
        <f>IF('S.D. Paste sheet'!AD1777="","",'S.D. Paste sheet'!AD1777)</f>
        <v/>
      </c>
      <c r="AE1777" s="29"/>
      <c r="AF1777" t="str">
        <f>IF(AK1777="","",IF(AK1777&gt;0,COUNT($AG$2:AG1777),""))</f>
        <v/>
      </c>
      <c r="AG1777" s="25" t="str">
        <f t="shared" si="867"/>
        <v/>
      </c>
      <c r="AH1777" s="25" t="str">
        <f t="shared" si="868"/>
        <v/>
      </c>
      <c r="AI1777" s="25" t="str">
        <f t="shared" si="869"/>
        <v/>
      </c>
      <c r="AJ1777" s="25" t="str">
        <f t="shared" si="870"/>
        <v/>
      </c>
      <c r="AK1777" s="25" t="str">
        <f t="shared" si="871"/>
        <v/>
      </c>
      <c r="AL1777" s="25" t="str">
        <f t="shared" si="872"/>
        <v/>
      </c>
      <c r="AM1777" s="25" t="str">
        <f t="shared" si="873"/>
        <v/>
      </c>
      <c r="AN1777" s="25" t="str">
        <f t="shared" si="874"/>
        <v/>
      </c>
      <c r="AO1777" s="25" t="str">
        <f t="shared" si="875"/>
        <v/>
      </c>
      <c r="AP1777" s="25" t="str">
        <f t="shared" si="876"/>
        <v/>
      </c>
      <c r="AQ1777" s="25" t="str">
        <f t="shared" si="877"/>
        <v/>
      </c>
      <c r="AR1777" s="25" t="str">
        <f t="shared" si="878"/>
        <v/>
      </c>
      <c r="AS1777" s="25" t="str">
        <f t="shared" si="879"/>
        <v/>
      </c>
      <c r="AT1777" s="25" t="str">
        <f t="shared" si="880"/>
        <v/>
      </c>
      <c r="AU1777" s="25" t="str">
        <f t="shared" si="881"/>
        <v/>
      </c>
      <c r="AV1777" s="25" t="str">
        <f t="shared" si="882"/>
        <v/>
      </c>
      <c r="AX1777" t="str">
        <f>IF(BC1777="","",IF(BC1777&gt;0,COUNT($AY$2:AY1777),""))</f>
        <v/>
      </c>
      <c r="AY1777" s="25" t="str">
        <f t="shared" si="883"/>
        <v/>
      </c>
      <c r="AZ1777" s="25" t="str">
        <f t="shared" si="884"/>
        <v/>
      </c>
      <c r="BA1777" s="25" t="str">
        <f t="shared" si="885"/>
        <v/>
      </c>
      <c r="BB1777" s="25" t="str">
        <f t="shared" si="886"/>
        <v/>
      </c>
      <c r="BC1777" s="25" t="str">
        <f t="shared" si="887"/>
        <v/>
      </c>
      <c r="BD1777" s="25" t="str">
        <f t="shared" si="888"/>
        <v/>
      </c>
      <c r="BE1777" s="25" t="str">
        <f t="shared" si="889"/>
        <v/>
      </c>
      <c r="BF1777" s="25" t="str">
        <f t="shared" si="890"/>
        <v/>
      </c>
      <c r="BG1777" s="25" t="str">
        <f t="shared" si="891"/>
        <v/>
      </c>
      <c r="BH1777" s="25" t="str">
        <f t="shared" si="892"/>
        <v/>
      </c>
      <c r="BI1777" s="25" t="str">
        <f t="shared" si="893"/>
        <v/>
      </c>
      <c r="BJ1777" s="25" t="str">
        <f t="shared" si="894"/>
        <v/>
      </c>
      <c r="BK1777" s="25" t="str">
        <f t="shared" si="895"/>
        <v/>
      </c>
      <c r="BL1777" s="25" t="str">
        <f t="shared" si="896"/>
        <v/>
      </c>
      <c r="BM1777" s="25" t="str">
        <f t="shared" si="897"/>
        <v/>
      </c>
      <c r="BN1777" s="25" t="str">
        <f t="shared" si="898"/>
        <v/>
      </c>
    </row>
    <row r="1778" spans="1:66">
      <c r="A1778" s="20" t="str">
        <f>IF('S.D. Paste sheet'!A1778="","",'S.D. Paste sheet'!A1778)</f>
        <v/>
      </c>
      <c r="B1778" s="20" t="str">
        <f>IF('S.D. Paste sheet'!B1778="","",'S.D. Paste sheet'!B1778)</f>
        <v/>
      </c>
      <c r="C1778" s="20" t="str">
        <f>IF('S.D. Paste sheet'!C1778="","",'S.D. Paste sheet'!C1778)</f>
        <v/>
      </c>
      <c r="D1778" s="20" t="str">
        <f>IF('S.D. Paste sheet'!D1778="","",'S.D. Paste sheet'!D1778)</f>
        <v/>
      </c>
      <c r="E1778" s="20" t="str">
        <f>IF('S.D. Paste sheet'!E1778="","",UPPER('S.D. Paste sheet'!E1778))</f>
        <v/>
      </c>
      <c r="F1778" s="20" t="str">
        <f>IF('S.D. Paste sheet'!F1778="","",'S.D. Paste sheet'!F1778)</f>
        <v/>
      </c>
      <c r="G1778" s="20" t="str">
        <f>IF('S.D. Paste sheet'!G1778="","",UPPER('S.D. Paste sheet'!G1778))</f>
        <v/>
      </c>
      <c r="H1778" s="20" t="str">
        <f>IF('S.D. Paste sheet'!H1778="","",UPPER('S.D. Paste sheet'!H1778))</f>
        <v/>
      </c>
      <c r="I1778" s="20" t="str">
        <f>IF('S.D. Paste sheet'!I1778="","",'S.D. Paste sheet'!I1778)</f>
        <v/>
      </c>
      <c r="J1778" s="20" t="str">
        <f>IF('S.D. Paste sheet'!J1778="","",'S.D. Paste sheet'!J1778)</f>
        <v/>
      </c>
      <c r="K1778" s="20" t="str">
        <f>IF('S.D. Paste sheet'!K1778="","",'S.D. Paste sheet'!K1778)</f>
        <v/>
      </c>
      <c r="L1778" s="20" t="str">
        <f>IF('S.D. Paste sheet'!L1778="","",'S.D. Paste sheet'!L1778)</f>
        <v/>
      </c>
      <c r="M1778" s="20" t="str">
        <f>IF('S.D. Paste sheet'!M1778="","",'S.D. Paste sheet'!M1778)</f>
        <v/>
      </c>
      <c r="N1778" s="20" t="str">
        <f>IF('S.D. Paste sheet'!N1778="","",'S.D. Paste sheet'!N1778)</f>
        <v/>
      </c>
      <c r="O1778" s="20" t="str">
        <f>IF('S.D. Paste sheet'!O1778="","",'S.D. Paste sheet'!O1778)</f>
        <v/>
      </c>
      <c r="P1778" s="20" t="str">
        <f>IF('S.D. Paste sheet'!P1778="","",'S.D. Paste sheet'!P1778)</f>
        <v/>
      </c>
      <c r="Q1778" s="20" t="str">
        <f>IF('S.D. Paste sheet'!Q1778="","",'S.D. Paste sheet'!Q1778)</f>
        <v/>
      </c>
      <c r="R1778" s="20" t="str">
        <f>IF('S.D. Paste sheet'!R1778="","",'S.D. Paste sheet'!R1778)</f>
        <v/>
      </c>
      <c r="S1778" s="20" t="str">
        <f>IF('S.D. Paste sheet'!S1778="","",'S.D. Paste sheet'!S1778)</f>
        <v/>
      </c>
      <c r="T1778" s="20" t="str">
        <f>IF('S.D. Paste sheet'!T1778="","",'S.D. Paste sheet'!T1778)</f>
        <v/>
      </c>
      <c r="U1778" s="20" t="str">
        <f>IF('S.D. Paste sheet'!U1778="","",'S.D. Paste sheet'!U1778)</f>
        <v/>
      </c>
      <c r="V1778" s="20" t="str">
        <f>IF('S.D. Paste sheet'!V1778="","",'S.D. Paste sheet'!V1778)</f>
        <v/>
      </c>
      <c r="W1778" s="20" t="str">
        <f>IF('S.D. Paste sheet'!W1778="","",'S.D. Paste sheet'!W1778)</f>
        <v/>
      </c>
      <c r="X1778" s="20" t="str">
        <f>IF('S.D. Paste sheet'!X1778="","",'S.D. Paste sheet'!X1778)</f>
        <v/>
      </c>
      <c r="Y1778" s="20" t="str">
        <f>IF('S.D. Paste sheet'!Y1778="","",'S.D. Paste sheet'!Y1778)</f>
        <v/>
      </c>
      <c r="Z1778" s="20" t="str">
        <f>IF('S.D. Paste sheet'!Z1778="","",'S.D. Paste sheet'!Z1778)</f>
        <v/>
      </c>
      <c r="AA1778" s="20" t="str">
        <f>IF('S.D. Paste sheet'!AA1778="","",'S.D. Paste sheet'!AA1778)</f>
        <v/>
      </c>
      <c r="AB1778" s="20" t="str">
        <f>IF('S.D. Paste sheet'!AB1778="","",'S.D. Paste sheet'!AB1778)</f>
        <v/>
      </c>
      <c r="AC1778" s="20" t="str">
        <f>IF('S.D. Paste sheet'!AC1778="","",'S.D. Paste sheet'!AC1778)</f>
        <v/>
      </c>
      <c r="AD1778" s="20" t="str">
        <f>IF('S.D. Paste sheet'!AD1778="","",'S.D. Paste sheet'!AD1778)</f>
        <v/>
      </c>
      <c r="AE1778" s="29"/>
      <c r="AF1778" t="str">
        <f>IF(AK1778="","",IF(AK1778&gt;0,COUNT($AG$2:AG1778),""))</f>
        <v/>
      </c>
      <c r="AG1778" s="25" t="str">
        <f t="shared" si="867"/>
        <v/>
      </c>
      <c r="AH1778" s="25" t="str">
        <f t="shared" si="868"/>
        <v/>
      </c>
      <c r="AI1778" s="25" t="str">
        <f t="shared" si="869"/>
        <v/>
      </c>
      <c r="AJ1778" s="25" t="str">
        <f t="shared" si="870"/>
        <v/>
      </c>
      <c r="AK1778" s="25" t="str">
        <f t="shared" si="871"/>
        <v/>
      </c>
      <c r="AL1778" s="25" t="str">
        <f t="shared" si="872"/>
        <v/>
      </c>
      <c r="AM1778" s="25" t="str">
        <f t="shared" si="873"/>
        <v/>
      </c>
      <c r="AN1778" s="25" t="str">
        <f t="shared" si="874"/>
        <v/>
      </c>
      <c r="AO1778" s="25" t="str">
        <f t="shared" si="875"/>
        <v/>
      </c>
      <c r="AP1778" s="25" t="str">
        <f t="shared" si="876"/>
        <v/>
      </c>
      <c r="AQ1778" s="25" t="str">
        <f t="shared" si="877"/>
        <v/>
      </c>
      <c r="AR1778" s="25" t="str">
        <f t="shared" si="878"/>
        <v/>
      </c>
      <c r="AS1778" s="25" t="str">
        <f t="shared" si="879"/>
        <v/>
      </c>
      <c r="AT1778" s="25" t="str">
        <f t="shared" si="880"/>
        <v/>
      </c>
      <c r="AU1778" s="25" t="str">
        <f t="shared" si="881"/>
        <v/>
      </c>
      <c r="AV1778" s="25" t="str">
        <f t="shared" si="882"/>
        <v/>
      </c>
      <c r="AX1778" t="str">
        <f>IF(BC1778="","",IF(BC1778&gt;0,COUNT($AY$2:AY1778),""))</f>
        <v/>
      </c>
      <c r="AY1778" s="25" t="str">
        <f t="shared" si="883"/>
        <v/>
      </c>
      <c r="AZ1778" s="25" t="str">
        <f t="shared" si="884"/>
        <v/>
      </c>
      <c r="BA1778" s="25" t="str">
        <f t="shared" si="885"/>
        <v/>
      </c>
      <c r="BB1778" s="25" t="str">
        <f t="shared" si="886"/>
        <v/>
      </c>
      <c r="BC1778" s="25" t="str">
        <f t="shared" si="887"/>
        <v/>
      </c>
      <c r="BD1778" s="25" t="str">
        <f t="shared" si="888"/>
        <v/>
      </c>
      <c r="BE1778" s="25" t="str">
        <f t="shared" si="889"/>
        <v/>
      </c>
      <c r="BF1778" s="25" t="str">
        <f t="shared" si="890"/>
        <v/>
      </c>
      <c r="BG1778" s="25" t="str">
        <f t="shared" si="891"/>
        <v/>
      </c>
      <c r="BH1778" s="25" t="str">
        <f t="shared" si="892"/>
        <v/>
      </c>
      <c r="BI1778" s="25" t="str">
        <f t="shared" si="893"/>
        <v/>
      </c>
      <c r="BJ1778" s="25" t="str">
        <f t="shared" si="894"/>
        <v/>
      </c>
      <c r="BK1778" s="25" t="str">
        <f t="shared" si="895"/>
        <v/>
      </c>
      <c r="BL1778" s="25" t="str">
        <f t="shared" si="896"/>
        <v/>
      </c>
      <c r="BM1778" s="25" t="str">
        <f t="shared" si="897"/>
        <v/>
      </c>
      <c r="BN1778" s="25" t="str">
        <f t="shared" si="898"/>
        <v/>
      </c>
    </row>
    <row r="1779" spans="1:66">
      <c r="A1779" s="20" t="str">
        <f>IF('S.D. Paste sheet'!A1779="","",'S.D. Paste sheet'!A1779)</f>
        <v/>
      </c>
      <c r="B1779" s="20" t="str">
        <f>IF('S.D. Paste sheet'!B1779="","",'S.D. Paste sheet'!B1779)</f>
        <v/>
      </c>
      <c r="C1779" s="20" t="str">
        <f>IF('S.D. Paste sheet'!C1779="","",'S.D. Paste sheet'!C1779)</f>
        <v/>
      </c>
      <c r="D1779" s="20" t="str">
        <f>IF('S.D. Paste sheet'!D1779="","",'S.D. Paste sheet'!D1779)</f>
        <v/>
      </c>
      <c r="E1779" s="20" t="str">
        <f>IF('S.D. Paste sheet'!E1779="","",UPPER('S.D. Paste sheet'!E1779))</f>
        <v/>
      </c>
      <c r="F1779" s="20" t="str">
        <f>IF('S.D. Paste sheet'!F1779="","",'S.D. Paste sheet'!F1779)</f>
        <v/>
      </c>
      <c r="G1779" s="20" t="str">
        <f>IF('S.D. Paste sheet'!G1779="","",UPPER('S.D. Paste sheet'!G1779))</f>
        <v/>
      </c>
      <c r="H1779" s="20" t="str">
        <f>IF('S.D. Paste sheet'!H1779="","",UPPER('S.D. Paste sheet'!H1779))</f>
        <v/>
      </c>
      <c r="I1779" s="20" t="str">
        <f>IF('S.D. Paste sheet'!I1779="","",'S.D. Paste sheet'!I1779)</f>
        <v/>
      </c>
      <c r="J1779" s="20" t="str">
        <f>IF('S.D. Paste sheet'!J1779="","",'S.D. Paste sheet'!J1779)</f>
        <v/>
      </c>
      <c r="K1779" s="20" t="str">
        <f>IF('S.D. Paste sheet'!K1779="","",'S.D. Paste sheet'!K1779)</f>
        <v/>
      </c>
      <c r="L1779" s="20" t="str">
        <f>IF('S.D. Paste sheet'!L1779="","",'S.D. Paste sheet'!L1779)</f>
        <v/>
      </c>
      <c r="M1779" s="20" t="str">
        <f>IF('S.D. Paste sheet'!M1779="","",'S.D. Paste sheet'!M1779)</f>
        <v/>
      </c>
      <c r="N1779" s="20" t="str">
        <f>IF('S.D. Paste sheet'!N1779="","",'S.D. Paste sheet'!N1779)</f>
        <v/>
      </c>
      <c r="O1779" s="20" t="str">
        <f>IF('S.D. Paste sheet'!O1779="","",'S.D. Paste sheet'!O1779)</f>
        <v/>
      </c>
      <c r="P1779" s="20" t="str">
        <f>IF('S.D. Paste sheet'!P1779="","",'S.D. Paste sheet'!P1779)</f>
        <v/>
      </c>
      <c r="Q1779" s="20" t="str">
        <f>IF('S.D. Paste sheet'!Q1779="","",'S.D. Paste sheet'!Q1779)</f>
        <v/>
      </c>
      <c r="R1779" s="20" t="str">
        <f>IF('S.D. Paste sheet'!R1779="","",'S.D. Paste sheet'!R1779)</f>
        <v/>
      </c>
      <c r="S1779" s="20" t="str">
        <f>IF('S.D. Paste sheet'!S1779="","",'S.D. Paste sheet'!S1779)</f>
        <v/>
      </c>
      <c r="T1779" s="20" t="str">
        <f>IF('S.D. Paste sheet'!T1779="","",'S.D. Paste sheet'!T1779)</f>
        <v/>
      </c>
      <c r="U1779" s="20" t="str">
        <f>IF('S.D. Paste sheet'!U1779="","",'S.D. Paste sheet'!U1779)</f>
        <v/>
      </c>
      <c r="V1779" s="20" t="str">
        <f>IF('S.D. Paste sheet'!V1779="","",'S.D. Paste sheet'!V1779)</f>
        <v/>
      </c>
      <c r="W1779" s="20" t="str">
        <f>IF('S.D. Paste sheet'!W1779="","",'S.D. Paste sheet'!W1779)</f>
        <v/>
      </c>
      <c r="X1779" s="20" t="str">
        <f>IF('S.D. Paste sheet'!X1779="","",'S.D. Paste sheet'!X1779)</f>
        <v/>
      </c>
      <c r="Y1779" s="20" t="str">
        <f>IF('S.D. Paste sheet'!Y1779="","",'S.D. Paste sheet'!Y1779)</f>
        <v/>
      </c>
      <c r="Z1779" s="20" t="str">
        <f>IF('S.D. Paste sheet'!Z1779="","",'S.D. Paste sheet'!Z1779)</f>
        <v/>
      </c>
      <c r="AA1779" s="20" t="str">
        <f>IF('S.D. Paste sheet'!AA1779="","",'S.D. Paste sheet'!AA1779)</f>
        <v/>
      </c>
      <c r="AB1779" s="20" t="str">
        <f>IF('S.D. Paste sheet'!AB1779="","",'S.D. Paste sheet'!AB1779)</f>
        <v/>
      </c>
      <c r="AC1779" s="20" t="str">
        <f>IF('S.D. Paste sheet'!AC1779="","",'S.D. Paste sheet'!AC1779)</f>
        <v/>
      </c>
      <c r="AD1779" s="20" t="str">
        <f>IF('S.D. Paste sheet'!AD1779="","",'S.D. Paste sheet'!AD1779)</f>
        <v/>
      </c>
      <c r="AE1779" s="29"/>
      <c r="AF1779" t="str">
        <f>IF(AK1779="","",IF(AK1779&gt;0,COUNT($AG$2:AG1779),""))</f>
        <v/>
      </c>
      <c r="AG1779" s="25" t="str">
        <f t="shared" si="867"/>
        <v/>
      </c>
      <c r="AH1779" s="25" t="str">
        <f t="shared" si="868"/>
        <v/>
      </c>
      <c r="AI1779" s="25" t="str">
        <f t="shared" si="869"/>
        <v/>
      </c>
      <c r="AJ1779" s="25" t="str">
        <f t="shared" si="870"/>
        <v/>
      </c>
      <c r="AK1779" s="25" t="str">
        <f t="shared" si="871"/>
        <v/>
      </c>
      <c r="AL1779" s="25" t="str">
        <f t="shared" si="872"/>
        <v/>
      </c>
      <c r="AM1779" s="25" t="str">
        <f t="shared" si="873"/>
        <v/>
      </c>
      <c r="AN1779" s="25" t="str">
        <f t="shared" si="874"/>
        <v/>
      </c>
      <c r="AO1779" s="25" t="str">
        <f t="shared" si="875"/>
        <v/>
      </c>
      <c r="AP1779" s="25" t="str">
        <f t="shared" si="876"/>
        <v/>
      </c>
      <c r="AQ1779" s="25" t="str">
        <f t="shared" si="877"/>
        <v/>
      </c>
      <c r="AR1779" s="25" t="str">
        <f t="shared" si="878"/>
        <v/>
      </c>
      <c r="AS1779" s="25" t="str">
        <f t="shared" si="879"/>
        <v/>
      </c>
      <c r="AT1779" s="25" t="str">
        <f t="shared" si="880"/>
        <v/>
      </c>
      <c r="AU1779" s="25" t="str">
        <f t="shared" si="881"/>
        <v/>
      </c>
      <c r="AV1779" s="25" t="str">
        <f t="shared" si="882"/>
        <v/>
      </c>
      <c r="AX1779" t="str">
        <f>IF(BC1779="","",IF(BC1779&gt;0,COUNT($AY$2:AY1779),""))</f>
        <v/>
      </c>
      <c r="AY1779" s="25" t="str">
        <f t="shared" si="883"/>
        <v/>
      </c>
      <c r="AZ1779" s="25" t="str">
        <f t="shared" si="884"/>
        <v/>
      </c>
      <c r="BA1779" s="25" t="str">
        <f t="shared" si="885"/>
        <v/>
      </c>
      <c r="BB1779" s="25" t="str">
        <f t="shared" si="886"/>
        <v/>
      </c>
      <c r="BC1779" s="25" t="str">
        <f t="shared" si="887"/>
        <v/>
      </c>
      <c r="BD1779" s="25" t="str">
        <f t="shared" si="888"/>
        <v/>
      </c>
      <c r="BE1779" s="25" t="str">
        <f t="shared" si="889"/>
        <v/>
      </c>
      <c r="BF1779" s="25" t="str">
        <f t="shared" si="890"/>
        <v/>
      </c>
      <c r="BG1779" s="25" t="str">
        <f t="shared" si="891"/>
        <v/>
      </c>
      <c r="BH1779" s="25" t="str">
        <f t="shared" si="892"/>
        <v/>
      </c>
      <c r="BI1779" s="25" t="str">
        <f t="shared" si="893"/>
        <v/>
      </c>
      <c r="BJ1779" s="25" t="str">
        <f t="shared" si="894"/>
        <v/>
      </c>
      <c r="BK1779" s="25" t="str">
        <f t="shared" si="895"/>
        <v/>
      </c>
      <c r="BL1779" s="25" t="str">
        <f t="shared" si="896"/>
        <v/>
      </c>
      <c r="BM1779" s="25" t="str">
        <f t="shared" si="897"/>
        <v/>
      </c>
      <c r="BN1779" s="25" t="str">
        <f t="shared" si="898"/>
        <v/>
      </c>
    </row>
    <row r="1780" spans="1:66">
      <c r="A1780" s="20" t="str">
        <f>IF('S.D. Paste sheet'!A1780="","",'S.D. Paste sheet'!A1780)</f>
        <v/>
      </c>
      <c r="B1780" s="20" t="str">
        <f>IF('S.D. Paste sheet'!B1780="","",'S.D. Paste sheet'!B1780)</f>
        <v/>
      </c>
      <c r="C1780" s="20" t="str">
        <f>IF('S.D. Paste sheet'!C1780="","",'S.D. Paste sheet'!C1780)</f>
        <v/>
      </c>
      <c r="D1780" s="20" t="str">
        <f>IF('S.D. Paste sheet'!D1780="","",'S.D. Paste sheet'!D1780)</f>
        <v/>
      </c>
      <c r="E1780" s="20" t="str">
        <f>IF('S.D. Paste sheet'!E1780="","",UPPER('S.D. Paste sheet'!E1780))</f>
        <v/>
      </c>
      <c r="F1780" s="20" t="str">
        <f>IF('S.D. Paste sheet'!F1780="","",'S.D. Paste sheet'!F1780)</f>
        <v/>
      </c>
      <c r="G1780" s="20" t="str">
        <f>IF('S.D. Paste sheet'!G1780="","",UPPER('S.D. Paste sheet'!G1780))</f>
        <v/>
      </c>
      <c r="H1780" s="20" t="str">
        <f>IF('S.D. Paste sheet'!H1780="","",UPPER('S.D. Paste sheet'!H1780))</f>
        <v/>
      </c>
      <c r="I1780" s="20" t="str">
        <f>IF('S.D. Paste sheet'!I1780="","",'S.D. Paste sheet'!I1780)</f>
        <v/>
      </c>
      <c r="J1780" s="20" t="str">
        <f>IF('S.D. Paste sheet'!J1780="","",'S.D. Paste sheet'!J1780)</f>
        <v/>
      </c>
      <c r="K1780" s="20" t="str">
        <f>IF('S.D. Paste sheet'!K1780="","",'S.D. Paste sheet'!K1780)</f>
        <v/>
      </c>
      <c r="L1780" s="20" t="str">
        <f>IF('S.D. Paste sheet'!L1780="","",'S.D. Paste sheet'!L1780)</f>
        <v/>
      </c>
      <c r="M1780" s="20" t="str">
        <f>IF('S.D. Paste sheet'!M1780="","",'S.D. Paste sheet'!M1780)</f>
        <v/>
      </c>
      <c r="N1780" s="20" t="str">
        <f>IF('S.D. Paste sheet'!N1780="","",'S.D. Paste sheet'!N1780)</f>
        <v/>
      </c>
      <c r="O1780" s="20" t="str">
        <f>IF('S.D. Paste sheet'!O1780="","",'S.D. Paste sheet'!O1780)</f>
        <v/>
      </c>
      <c r="P1780" s="20" t="str">
        <f>IF('S.D. Paste sheet'!P1780="","",'S.D. Paste sheet'!P1780)</f>
        <v/>
      </c>
      <c r="Q1780" s="20" t="str">
        <f>IF('S.D. Paste sheet'!Q1780="","",'S.D. Paste sheet'!Q1780)</f>
        <v/>
      </c>
      <c r="R1780" s="20" t="str">
        <f>IF('S.D. Paste sheet'!R1780="","",'S.D. Paste sheet'!R1780)</f>
        <v/>
      </c>
      <c r="S1780" s="20" t="str">
        <f>IF('S.D. Paste sheet'!S1780="","",'S.D. Paste sheet'!S1780)</f>
        <v/>
      </c>
      <c r="T1780" s="20" t="str">
        <f>IF('S.D. Paste sheet'!T1780="","",'S.D. Paste sheet'!T1780)</f>
        <v/>
      </c>
      <c r="U1780" s="20" t="str">
        <f>IF('S.D. Paste sheet'!U1780="","",'S.D. Paste sheet'!U1780)</f>
        <v/>
      </c>
      <c r="V1780" s="20" t="str">
        <f>IF('S.D. Paste sheet'!V1780="","",'S.D. Paste sheet'!V1780)</f>
        <v/>
      </c>
      <c r="W1780" s="20" t="str">
        <f>IF('S.D. Paste sheet'!W1780="","",'S.D. Paste sheet'!W1780)</f>
        <v/>
      </c>
      <c r="X1780" s="20" t="str">
        <f>IF('S.D. Paste sheet'!X1780="","",'S.D. Paste sheet'!X1780)</f>
        <v/>
      </c>
      <c r="Y1780" s="20" t="str">
        <f>IF('S.D. Paste sheet'!Y1780="","",'S.D. Paste sheet'!Y1780)</f>
        <v/>
      </c>
      <c r="Z1780" s="20" t="str">
        <f>IF('S.D. Paste sheet'!Z1780="","",'S.D. Paste sheet'!Z1780)</f>
        <v/>
      </c>
      <c r="AA1780" s="20" t="str">
        <f>IF('S.D. Paste sheet'!AA1780="","",'S.D. Paste sheet'!AA1780)</f>
        <v/>
      </c>
      <c r="AB1780" s="20" t="str">
        <f>IF('S.D. Paste sheet'!AB1780="","",'S.D. Paste sheet'!AB1780)</f>
        <v/>
      </c>
      <c r="AC1780" s="20" t="str">
        <f>IF('S.D. Paste sheet'!AC1780="","",'S.D. Paste sheet'!AC1780)</f>
        <v/>
      </c>
      <c r="AD1780" s="20" t="str">
        <f>IF('S.D. Paste sheet'!AD1780="","",'S.D. Paste sheet'!AD1780)</f>
        <v/>
      </c>
      <c r="AE1780" s="29"/>
      <c r="AF1780" t="str">
        <f>IF(AK1780="","",IF(AK1780&gt;0,COUNT($AG$2:AG1780),""))</f>
        <v/>
      </c>
      <c r="AG1780" s="25" t="str">
        <f t="shared" si="867"/>
        <v/>
      </c>
      <c r="AH1780" s="25" t="str">
        <f t="shared" si="868"/>
        <v/>
      </c>
      <c r="AI1780" s="25" t="str">
        <f t="shared" si="869"/>
        <v/>
      </c>
      <c r="AJ1780" s="25" t="str">
        <f t="shared" si="870"/>
        <v/>
      </c>
      <c r="AK1780" s="25" t="str">
        <f t="shared" si="871"/>
        <v/>
      </c>
      <c r="AL1780" s="25" t="str">
        <f t="shared" si="872"/>
        <v/>
      </c>
      <c r="AM1780" s="25" t="str">
        <f t="shared" si="873"/>
        <v/>
      </c>
      <c r="AN1780" s="25" t="str">
        <f t="shared" si="874"/>
        <v/>
      </c>
      <c r="AO1780" s="25" t="str">
        <f t="shared" si="875"/>
        <v/>
      </c>
      <c r="AP1780" s="25" t="str">
        <f t="shared" si="876"/>
        <v/>
      </c>
      <c r="AQ1780" s="25" t="str">
        <f t="shared" si="877"/>
        <v/>
      </c>
      <c r="AR1780" s="25" t="str">
        <f t="shared" si="878"/>
        <v/>
      </c>
      <c r="AS1780" s="25" t="str">
        <f t="shared" si="879"/>
        <v/>
      </c>
      <c r="AT1780" s="25" t="str">
        <f t="shared" si="880"/>
        <v/>
      </c>
      <c r="AU1780" s="25" t="str">
        <f t="shared" si="881"/>
        <v/>
      </c>
      <c r="AV1780" s="25" t="str">
        <f t="shared" si="882"/>
        <v/>
      </c>
      <c r="AX1780" t="str">
        <f>IF(BC1780="","",IF(BC1780&gt;0,COUNT($AY$2:AY1780),""))</f>
        <v/>
      </c>
      <c r="AY1780" s="25" t="str">
        <f t="shared" si="883"/>
        <v/>
      </c>
      <c r="AZ1780" s="25" t="str">
        <f t="shared" si="884"/>
        <v/>
      </c>
      <c r="BA1780" s="25" t="str">
        <f t="shared" si="885"/>
        <v/>
      </c>
      <c r="BB1780" s="25" t="str">
        <f t="shared" si="886"/>
        <v/>
      </c>
      <c r="BC1780" s="25" t="str">
        <f t="shared" si="887"/>
        <v/>
      </c>
      <c r="BD1780" s="25" t="str">
        <f t="shared" si="888"/>
        <v/>
      </c>
      <c r="BE1780" s="25" t="str">
        <f t="shared" si="889"/>
        <v/>
      </c>
      <c r="BF1780" s="25" t="str">
        <f t="shared" si="890"/>
        <v/>
      </c>
      <c r="BG1780" s="25" t="str">
        <f t="shared" si="891"/>
        <v/>
      </c>
      <c r="BH1780" s="25" t="str">
        <f t="shared" si="892"/>
        <v/>
      </c>
      <c r="BI1780" s="25" t="str">
        <f t="shared" si="893"/>
        <v/>
      </c>
      <c r="BJ1780" s="25" t="str">
        <f t="shared" si="894"/>
        <v/>
      </c>
      <c r="BK1780" s="25" t="str">
        <f t="shared" si="895"/>
        <v/>
      </c>
      <c r="BL1780" s="25" t="str">
        <f t="shared" si="896"/>
        <v/>
      </c>
      <c r="BM1780" s="25" t="str">
        <f t="shared" si="897"/>
        <v/>
      </c>
      <c r="BN1780" s="25" t="str">
        <f t="shared" si="898"/>
        <v/>
      </c>
    </row>
    <row r="1781" spans="1:66">
      <c r="A1781" s="20" t="str">
        <f>IF('S.D. Paste sheet'!A1781="","",'S.D. Paste sheet'!A1781)</f>
        <v/>
      </c>
      <c r="B1781" s="20" t="str">
        <f>IF('S.D. Paste sheet'!B1781="","",'S.D. Paste sheet'!B1781)</f>
        <v/>
      </c>
      <c r="C1781" s="20" t="str">
        <f>IF('S.D. Paste sheet'!C1781="","",'S.D. Paste sheet'!C1781)</f>
        <v/>
      </c>
      <c r="D1781" s="20" t="str">
        <f>IF('S.D. Paste sheet'!D1781="","",'S.D. Paste sheet'!D1781)</f>
        <v/>
      </c>
      <c r="E1781" s="20" t="str">
        <f>IF('S.D. Paste sheet'!E1781="","",UPPER('S.D. Paste sheet'!E1781))</f>
        <v/>
      </c>
      <c r="F1781" s="20" t="str">
        <f>IF('S.D. Paste sheet'!F1781="","",'S.D. Paste sheet'!F1781)</f>
        <v/>
      </c>
      <c r="G1781" s="20" t="str">
        <f>IF('S.D. Paste sheet'!G1781="","",UPPER('S.D. Paste sheet'!G1781))</f>
        <v/>
      </c>
      <c r="H1781" s="20" t="str">
        <f>IF('S.D. Paste sheet'!H1781="","",UPPER('S.D. Paste sheet'!H1781))</f>
        <v/>
      </c>
      <c r="I1781" s="20" t="str">
        <f>IF('S.D. Paste sheet'!I1781="","",'S.D. Paste sheet'!I1781)</f>
        <v/>
      </c>
      <c r="J1781" s="20" t="str">
        <f>IF('S.D. Paste sheet'!J1781="","",'S.D. Paste sheet'!J1781)</f>
        <v/>
      </c>
      <c r="K1781" s="20" t="str">
        <f>IF('S.D. Paste sheet'!K1781="","",'S.D. Paste sheet'!K1781)</f>
        <v/>
      </c>
      <c r="L1781" s="20" t="str">
        <f>IF('S.D. Paste sheet'!L1781="","",'S.D. Paste sheet'!L1781)</f>
        <v/>
      </c>
      <c r="M1781" s="20" t="str">
        <f>IF('S.D. Paste sheet'!M1781="","",'S.D. Paste sheet'!M1781)</f>
        <v/>
      </c>
      <c r="N1781" s="20" t="str">
        <f>IF('S.D. Paste sheet'!N1781="","",'S.D. Paste sheet'!N1781)</f>
        <v/>
      </c>
      <c r="O1781" s="20" t="str">
        <f>IF('S.D. Paste sheet'!O1781="","",'S.D. Paste sheet'!O1781)</f>
        <v/>
      </c>
      <c r="P1781" s="20" t="str">
        <f>IF('S.D. Paste sheet'!P1781="","",'S.D. Paste sheet'!P1781)</f>
        <v/>
      </c>
      <c r="Q1781" s="20" t="str">
        <f>IF('S.D. Paste sheet'!Q1781="","",'S.D. Paste sheet'!Q1781)</f>
        <v/>
      </c>
      <c r="R1781" s="20" t="str">
        <f>IF('S.D. Paste sheet'!R1781="","",'S.D. Paste sheet'!R1781)</f>
        <v/>
      </c>
      <c r="S1781" s="20" t="str">
        <f>IF('S.D. Paste sheet'!S1781="","",'S.D. Paste sheet'!S1781)</f>
        <v/>
      </c>
      <c r="T1781" s="20" t="str">
        <f>IF('S.D. Paste sheet'!T1781="","",'S.D. Paste sheet'!T1781)</f>
        <v/>
      </c>
      <c r="U1781" s="20" t="str">
        <f>IF('S.D. Paste sheet'!U1781="","",'S.D. Paste sheet'!U1781)</f>
        <v/>
      </c>
      <c r="V1781" s="20" t="str">
        <f>IF('S.D. Paste sheet'!V1781="","",'S.D. Paste sheet'!V1781)</f>
        <v/>
      </c>
      <c r="W1781" s="20" t="str">
        <f>IF('S.D. Paste sheet'!W1781="","",'S.D. Paste sheet'!W1781)</f>
        <v/>
      </c>
      <c r="X1781" s="20" t="str">
        <f>IF('S.D. Paste sheet'!X1781="","",'S.D. Paste sheet'!X1781)</f>
        <v/>
      </c>
      <c r="Y1781" s="20" t="str">
        <f>IF('S.D. Paste sheet'!Y1781="","",'S.D. Paste sheet'!Y1781)</f>
        <v/>
      </c>
      <c r="Z1781" s="20" t="str">
        <f>IF('S.D. Paste sheet'!Z1781="","",'S.D. Paste sheet'!Z1781)</f>
        <v/>
      </c>
      <c r="AA1781" s="20" t="str">
        <f>IF('S.D. Paste sheet'!AA1781="","",'S.D. Paste sheet'!AA1781)</f>
        <v/>
      </c>
      <c r="AB1781" s="20" t="str">
        <f>IF('S.D. Paste sheet'!AB1781="","",'S.D. Paste sheet'!AB1781)</f>
        <v/>
      </c>
      <c r="AC1781" s="20" t="str">
        <f>IF('S.D. Paste sheet'!AC1781="","",'S.D. Paste sheet'!AC1781)</f>
        <v/>
      </c>
      <c r="AD1781" s="20" t="str">
        <f>IF('S.D. Paste sheet'!AD1781="","",'S.D. Paste sheet'!AD1781)</f>
        <v/>
      </c>
      <c r="AE1781" s="29"/>
      <c r="AF1781" t="str">
        <f>IF(AK1781="","",IF(AK1781&gt;0,COUNT($AG$2:AG1781),""))</f>
        <v/>
      </c>
      <c r="AG1781" s="25" t="str">
        <f t="shared" si="867"/>
        <v/>
      </c>
      <c r="AH1781" s="25" t="str">
        <f t="shared" si="868"/>
        <v/>
      </c>
      <c r="AI1781" s="25" t="str">
        <f t="shared" si="869"/>
        <v/>
      </c>
      <c r="AJ1781" s="25" t="str">
        <f t="shared" si="870"/>
        <v/>
      </c>
      <c r="AK1781" s="25" t="str">
        <f t="shared" si="871"/>
        <v/>
      </c>
      <c r="AL1781" s="25" t="str">
        <f t="shared" si="872"/>
        <v/>
      </c>
      <c r="AM1781" s="25" t="str">
        <f t="shared" si="873"/>
        <v/>
      </c>
      <c r="AN1781" s="25" t="str">
        <f t="shared" si="874"/>
        <v/>
      </c>
      <c r="AO1781" s="25" t="str">
        <f t="shared" si="875"/>
        <v/>
      </c>
      <c r="AP1781" s="25" t="str">
        <f t="shared" si="876"/>
        <v/>
      </c>
      <c r="AQ1781" s="25" t="str">
        <f t="shared" si="877"/>
        <v/>
      </c>
      <c r="AR1781" s="25" t="str">
        <f t="shared" si="878"/>
        <v/>
      </c>
      <c r="AS1781" s="25" t="str">
        <f t="shared" si="879"/>
        <v/>
      </c>
      <c r="AT1781" s="25" t="str">
        <f t="shared" si="880"/>
        <v/>
      </c>
      <c r="AU1781" s="25" t="str">
        <f t="shared" si="881"/>
        <v/>
      </c>
      <c r="AV1781" s="25" t="str">
        <f t="shared" si="882"/>
        <v/>
      </c>
      <c r="AX1781" t="str">
        <f>IF(BC1781="","",IF(BC1781&gt;0,COUNT($AY$2:AY1781),""))</f>
        <v/>
      </c>
      <c r="AY1781" s="25" t="str">
        <f t="shared" si="883"/>
        <v/>
      </c>
      <c r="AZ1781" s="25" t="str">
        <f t="shared" si="884"/>
        <v/>
      </c>
      <c r="BA1781" s="25" t="str">
        <f t="shared" si="885"/>
        <v/>
      </c>
      <c r="BB1781" s="25" t="str">
        <f t="shared" si="886"/>
        <v/>
      </c>
      <c r="BC1781" s="25" t="str">
        <f t="shared" si="887"/>
        <v/>
      </c>
      <c r="BD1781" s="25" t="str">
        <f t="shared" si="888"/>
        <v/>
      </c>
      <c r="BE1781" s="25" t="str">
        <f t="shared" si="889"/>
        <v/>
      </c>
      <c r="BF1781" s="25" t="str">
        <f t="shared" si="890"/>
        <v/>
      </c>
      <c r="BG1781" s="25" t="str">
        <f t="shared" si="891"/>
        <v/>
      </c>
      <c r="BH1781" s="25" t="str">
        <f t="shared" si="892"/>
        <v/>
      </c>
      <c r="BI1781" s="25" t="str">
        <f t="shared" si="893"/>
        <v/>
      </c>
      <c r="BJ1781" s="25" t="str">
        <f t="shared" si="894"/>
        <v/>
      </c>
      <c r="BK1781" s="25" t="str">
        <f t="shared" si="895"/>
        <v/>
      </c>
      <c r="BL1781" s="25" t="str">
        <f t="shared" si="896"/>
        <v/>
      </c>
      <c r="BM1781" s="25" t="str">
        <f t="shared" si="897"/>
        <v/>
      </c>
      <c r="BN1781" s="25" t="str">
        <f t="shared" si="898"/>
        <v/>
      </c>
    </row>
    <row r="1782" spans="1:66">
      <c r="A1782" s="20" t="str">
        <f>IF('S.D. Paste sheet'!A1782="","",'S.D. Paste sheet'!A1782)</f>
        <v/>
      </c>
      <c r="B1782" s="20" t="str">
        <f>IF('S.D. Paste sheet'!B1782="","",'S.D. Paste sheet'!B1782)</f>
        <v/>
      </c>
      <c r="C1782" s="20" t="str">
        <f>IF('S.D. Paste sheet'!C1782="","",'S.D. Paste sheet'!C1782)</f>
        <v/>
      </c>
      <c r="D1782" s="20" t="str">
        <f>IF('S.D. Paste sheet'!D1782="","",'S.D. Paste sheet'!D1782)</f>
        <v/>
      </c>
      <c r="E1782" s="20" t="str">
        <f>IF('S.D. Paste sheet'!E1782="","",UPPER('S.D. Paste sheet'!E1782))</f>
        <v/>
      </c>
      <c r="F1782" s="20" t="str">
        <f>IF('S.D. Paste sheet'!F1782="","",'S.D. Paste sheet'!F1782)</f>
        <v/>
      </c>
      <c r="G1782" s="20" t="str">
        <f>IF('S.D. Paste sheet'!G1782="","",UPPER('S.D. Paste sheet'!G1782))</f>
        <v/>
      </c>
      <c r="H1782" s="20" t="str">
        <f>IF('S.D. Paste sheet'!H1782="","",UPPER('S.D. Paste sheet'!H1782))</f>
        <v/>
      </c>
      <c r="I1782" s="20" t="str">
        <f>IF('S.D. Paste sheet'!I1782="","",'S.D. Paste sheet'!I1782)</f>
        <v/>
      </c>
      <c r="J1782" s="20" t="str">
        <f>IF('S.D. Paste sheet'!J1782="","",'S.D. Paste sheet'!J1782)</f>
        <v/>
      </c>
      <c r="K1782" s="20" t="str">
        <f>IF('S.D. Paste sheet'!K1782="","",'S.D. Paste sheet'!K1782)</f>
        <v/>
      </c>
      <c r="L1782" s="20" t="str">
        <f>IF('S.D. Paste sheet'!L1782="","",'S.D. Paste sheet'!L1782)</f>
        <v/>
      </c>
      <c r="M1782" s="20" t="str">
        <f>IF('S.D. Paste sheet'!M1782="","",'S.D. Paste sheet'!M1782)</f>
        <v/>
      </c>
      <c r="N1782" s="20" t="str">
        <f>IF('S.D. Paste sheet'!N1782="","",'S.D. Paste sheet'!N1782)</f>
        <v/>
      </c>
      <c r="O1782" s="20" t="str">
        <f>IF('S.D. Paste sheet'!O1782="","",'S.D. Paste sheet'!O1782)</f>
        <v/>
      </c>
      <c r="P1782" s="20" t="str">
        <f>IF('S.D. Paste sheet'!P1782="","",'S.D. Paste sheet'!P1782)</f>
        <v/>
      </c>
      <c r="Q1782" s="20" t="str">
        <f>IF('S.D. Paste sheet'!Q1782="","",'S.D. Paste sheet'!Q1782)</f>
        <v/>
      </c>
      <c r="R1782" s="20" t="str">
        <f>IF('S.D. Paste sheet'!R1782="","",'S.D. Paste sheet'!R1782)</f>
        <v/>
      </c>
      <c r="S1782" s="20" t="str">
        <f>IF('S.D. Paste sheet'!S1782="","",'S.D. Paste sheet'!S1782)</f>
        <v/>
      </c>
      <c r="T1782" s="20" t="str">
        <f>IF('S.D. Paste sheet'!T1782="","",'S.D. Paste sheet'!T1782)</f>
        <v/>
      </c>
      <c r="U1782" s="20" t="str">
        <f>IF('S.D. Paste sheet'!U1782="","",'S.D. Paste sheet'!U1782)</f>
        <v/>
      </c>
      <c r="V1782" s="20" t="str">
        <f>IF('S.D. Paste sheet'!V1782="","",'S.D. Paste sheet'!V1782)</f>
        <v/>
      </c>
      <c r="W1782" s="20" t="str">
        <f>IF('S.D. Paste sheet'!W1782="","",'S.D. Paste sheet'!W1782)</f>
        <v/>
      </c>
      <c r="X1782" s="20" t="str">
        <f>IF('S.D. Paste sheet'!X1782="","",'S.D. Paste sheet'!X1782)</f>
        <v/>
      </c>
      <c r="Y1782" s="20" t="str">
        <f>IF('S.D. Paste sheet'!Y1782="","",'S.D. Paste sheet'!Y1782)</f>
        <v/>
      </c>
      <c r="Z1782" s="20" t="str">
        <f>IF('S.D. Paste sheet'!Z1782="","",'S.D. Paste sheet'!Z1782)</f>
        <v/>
      </c>
      <c r="AA1782" s="20" t="str">
        <f>IF('S.D. Paste sheet'!AA1782="","",'S.D. Paste sheet'!AA1782)</f>
        <v/>
      </c>
      <c r="AB1782" s="20" t="str">
        <f>IF('S.D. Paste sheet'!AB1782="","",'S.D. Paste sheet'!AB1782)</f>
        <v/>
      </c>
      <c r="AC1782" s="20" t="str">
        <f>IF('S.D. Paste sheet'!AC1782="","",'S.D. Paste sheet'!AC1782)</f>
        <v/>
      </c>
      <c r="AD1782" s="20" t="str">
        <f>IF('S.D. Paste sheet'!AD1782="","",'S.D. Paste sheet'!AD1782)</f>
        <v/>
      </c>
      <c r="AE1782" s="29"/>
      <c r="AF1782" t="str">
        <f>IF(AK1782="","",IF(AK1782&gt;0,COUNT($AG$2:AG1782),""))</f>
        <v/>
      </c>
      <c r="AG1782" s="25" t="str">
        <f t="shared" si="867"/>
        <v/>
      </c>
      <c r="AH1782" s="25" t="str">
        <f t="shared" si="868"/>
        <v/>
      </c>
      <c r="AI1782" s="25" t="str">
        <f t="shared" si="869"/>
        <v/>
      </c>
      <c r="AJ1782" s="25" t="str">
        <f t="shared" si="870"/>
        <v/>
      </c>
      <c r="AK1782" s="25" t="str">
        <f t="shared" si="871"/>
        <v/>
      </c>
      <c r="AL1782" s="25" t="str">
        <f t="shared" si="872"/>
        <v/>
      </c>
      <c r="AM1782" s="25" t="str">
        <f t="shared" si="873"/>
        <v/>
      </c>
      <c r="AN1782" s="25" t="str">
        <f t="shared" si="874"/>
        <v/>
      </c>
      <c r="AO1782" s="25" t="str">
        <f t="shared" si="875"/>
        <v/>
      </c>
      <c r="AP1782" s="25" t="str">
        <f t="shared" si="876"/>
        <v/>
      </c>
      <c r="AQ1782" s="25" t="str">
        <f t="shared" si="877"/>
        <v/>
      </c>
      <c r="AR1782" s="25" t="str">
        <f t="shared" si="878"/>
        <v/>
      </c>
      <c r="AS1782" s="25" t="str">
        <f t="shared" si="879"/>
        <v/>
      </c>
      <c r="AT1782" s="25" t="str">
        <f t="shared" si="880"/>
        <v/>
      </c>
      <c r="AU1782" s="25" t="str">
        <f t="shared" si="881"/>
        <v/>
      </c>
      <c r="AV1782" s="25" t="str">
        <f t="shared" si="882"/>
        <v/>
      </c>
      <c r="AX1782" t="str">
        <f>IF(BC1782="","",IF(BC1782&gt;0,COUNT($AY$2:AY1782),""))</f>
        <v/>
      </c>
      <c r="AY1782" s="25" t="str">
        <f t="shared" si="883"/>
        <v/>
      </c>
      <c r="AZ1782" s="25" t="str">
        <f t="shared" si="884"/>
        <v/>
      </c>
      <c r="BA1782" s="25" t="str">
        <f t="shared" si="885"/>
        <v/>
      </c>
      <c r="BB1782" s="25" t="str">
        <f t="shared" si="886"/>
        <v/>
      </c>
      <c r="BC1782" s="25" t="str">
        <f t="shared" si="887"/>
        <v/>
      </c>
      <c r="BD1782" s="25" t="str">
        <f t="shared" si="888"/>
        <v/>
      </c>
      <c r="BE1782" s="25" t="str">
        <f t="shared" si="889"/>
        <v/>
      </c>
      <c r="BF1782" s="25" t="str">
        <f t="shared" si="890"/>
        <v/>
      </c>
      <c r="BG1782" s="25" t="str">
        <f t="shared" si="891"/>
        <v/>
      </c>
      <c r="BH1782" s="25" t="str">
        <f t="shared" si="892"/>
        <v/>
      </c>
      <c r="BI1782" s="25" t="str">
        <f t="shared" si="893"/>
        <v/>
      </c>
      <c r="BJ1782" s="25" t="str">
        <f t="shared" si="894"/>
        <v/>
      </c>
      <c r="BK1782" s="25" t="str">
        <f t="shared" si="895"/>
        <v/>
      </c>
      <c r="BL1782" s="25" t="str">
        <f t="shared" si="896"/>
        <v/>
      </c>
      <c r="BM1782" s="25" t="str">
        <f t="shared" si="897"/>
        <v/>
      </c>
      <c r="BN1782" s="25" t="str">
        <f t="shared" si="898"/>
        <v/>
      </c>
    </row>
    <row r="1783" spans="1:66">
      <c r="A1783" s="20" t="str">
        <f>IF('S.D. Paste sheet'!A1783="","",'S.D. Paste sheet'!A1783)</f>
        <v/>
      </c>
      <c r="B1783" s="20" t="str">
        <f>IF('S.D. Paste sheet'!B1783="","",'S.D. Paste sheet'!B1783)</f>
        <v/>
      </c>
      <c r="C1783" s="20" t="str">
        <f>IF('S.D. Paste sheet'!C1783="","",'S.D. Paste sheet'!C1783)</f>
        <v/>
      </c>
      <c r="D1783" s="20" t="str">
        <f>IF('S.D. Paste sheet'!D1783="","",'S.D. Paste sheet'!D1783)</f>
        <v/>
      </c>
      <c r="E1783" s="20" t="str">
        <f>IF('S.D. Paste sheet'!E1783="","",UPPER('S.D. Paste sheet'!E1783))</f>
        <v/>
      </c>
      <c r="F1783" s="20" t="str">
        <f>IF('S.D. Paste sheet'!F1783="","",'S.D. Paste sheet'!F1783)</f>
        <v/>
      </c>
      <c r="G1783" s="20" t="str">
        <f>IF('S.D. Paste sheet'!G1783="","",UPPER('S.D. Paste sheet'!G1783))</f>
        <v/>
      </c>
      <c r="H1783" s="20" t="str">
        <f>IF('S.D. Paste sheet'!H1783="","",UPPER('S.D. Paste sheet'!H1783))</f>
        <v/>
      </c>
      <c r="I1783" s="20" t="str">
        <f>IF('S.D. Paste sheet'!I1783="","",'S.D. Paste sheet'!I1783)</f>
        <v/>
      </c>
      <c r="J1783" s="20" t="str">
        <f>IF('S.D. Paste sheet'!J1783="","",'S.D. Paste sheet'!J1783)</f>
        <v/>
      </c>
      <c r="K1783" s="20" t="str">
        <f>IF('S.D. Paste sheet'!K1783="","",'S.D. Paste sheet'!K1783)</f>
        <v/>
      </c>
      <c r="L1783" s="20" t="str">
        <f>IF('S.D. Paste sheet'!L1783="","",'S.D. Paste sheet'!L1783)</f>
        <v/>
      </c>
      <c r="M1783" s="20" t="str">
        <f>IF('S.D. Paste sheet'!M1783="","",'S.D. Paste sheet'!M1783)</f>
        <v/>
      </c>
      <c r="N1783" s="20" t="str">
        <f>IF('S.D. Paste sheet'!N1783="","",'S.D. Paste sheet'!N1783)</f>
        <v/>
      </c>
      <c r="O1783" s="20" t="str">
        <f>IF('S.D. Paste sheet'!O1783="","",'S.D. Paste sheet'!O1783)</f>
        <v/>
      </c>
      <c r="P1783" s="20" t="str">
        <f>IF('S.D. Paste sheet'!P1783="","",'S.D. Paste sheet'!P1783)</f>
        <v/>
      </c>
      <c r="Q1783" s="20" t="str">
        <f>IF('S.D. Paste sheet'!Q1783="","",'S.D. Paste sheet'!Q1783)</f>
        <v/>
      </c>
      <c r="R1783" s="20" t="str">
        <f>IF('S.D. Paste sheet'!R1783="","",'S.D. Paste sheet'!R1783)</f>
        <v/>
      </c>
      <c r="S1783" s="20" t="str">
        <f>IF('S.D. Paste sheet'!S1783="","",'S.D. Paste sheet'!S1783)</f>
        <v/>
      </c>
      <c r="T1783" s="20" t="str">
        <f>IF('S.D. Paste sheet'!T1783="","",'S.D. Paste sheet'!T1783)</f>
        <v/>
      </c>
      <c r="U1783" s="20" t="str">
        <f>IF('S.D. Paste sheet'!U1783="","",'S.D. Paste sheet'!U1783)</f>
        <v/>
      </c>
      <c r="V1783" s="20" t="str">
        <f>IF('S.D. Paste sheet'!V1783="","",'S.D. Paste sheet'!V1783)</f>
        <v/>
      </c>
      <c r="W1783" s="20" t="str">
        <f>IF('S.D. Paste sheet'!W1783="","",'S.D. Paste sheet'!W1783)</f>
        <v/>
      </c>
      <c r="X1783" s="20" t="str">
        <f>IF('S.D. Paste sheet'!X1783="","",'S.D. Paste sheet'!X1783)</f>
        <v/>
      </c>
      <c r="Y1783" s="20" t="str">
        <f>IF('S.D. Paste sheet'!Y1783="","",'S.D. Paste sheet'!Y1783)</f>
        <v/>
      </c>
      <c r="Z1783" s="20" t="str">
        <f>IF('S.D. Paste sheet'!Z1783="","",'S.D. Paste sheet'!Z1783)</f>
        <v/>
      </c>
      <c r="AA1783" s="20" t="str">
        <f>IF('S.D. Paste sheet'!AA1783="","",'S.D. Paste sheet'!AA1783)</f>
        <v/>
      </c>
      <c r="AB1783" s="20" t="str">
        <f>IF('S.D. Paste sheet'!AB1783="","",'S.D. Paste sheet'!AB1783)</f>
        <v/>
      </c>
      <c r="AC1783" s="20" t="str">
        <f>IF('S.D. Paste sheet'!AC1783="","",'S.D. Paste sheet'!AC1783)</f>
        <v/>
      </c>
      <c r="AD1783" s="20" t="str">
        <f>IF('S.D. Paste sheet'!AD1783="","",'S.D. Paste sheet'!AD1783)</f>
        <v/>
      </c>
      <c r="AE1783" s="29"/>
      <c r="AF1783" t="str">
        <f>IF(AK1783="","",IF(AK1783&gt;0,COUNT($AG$2:AG1783),""))</f>
        <v/>
      </c>
      <c r="AG1783" s="25" t="str">
        <f t="shared" si="867"/>
        <v/>
      </c>
      <c r="AH1783" s="25" t="str">
        <f t="shared" si="868"/>
        <v/>
      </c>
      <c r="AI1783" s="25" t="str">
        <f t="shared" si="869"/>
        <v/>
      </c>
      <c r="AJ1783" s="25" t="str">
        <f t="shared" si="870"/>
        <v/>
      </c>
      <c r="AK1783" s="25" t="str">
        <f t="shared" si="871"/>
        <v/>
      </c>
      <c r="AL1783" s="25" t="str">
        <f t="shared" si="872"/>
        <v/>
      </c>
      <c r="AM1783" s="25" t="str">
        <f t="shared" si="873"/>
        <v/>
      </c>
      <c r="AN1783" s="25" t="str">
        <f t="shared" si="874"/>
        <v/>
      </c>
      <c r="AO1783" s="25" t="str">
        <f t="shared" si="875"/>
        <v/>
      </c>
      <c r="AP1783" s="25" t="str">
        <f t="shared" si="876"/>
        <v/>
      </c>
      <c r="AQ1783" s="25" t="str">
        <f t="shared" si="877"/>
        <v/>
      </c>
      <c r="AR1783" s="25" t="str">
        <f t="shared" si="878"/>
        <v/>
      </c>
      <c r="AS1783" s="25" t="str">
        <f t="shared" si="879"/>
        <v/>
      </c>
      <c r="AT1783" s="25" t="str">
        <f t="shared" si="880"/>
        <v/>
      </c>
      <c r="AU1783" s="25" t="str">
        <f t="shared" si="881"/>
        <v/>
      </c>
      <c r="AV1783" s="25" t="str">
        <f t="shared" si="882"/>
        <v/>
      </c>
      <c r="AX1783" t="str">
        <f>IF(BC1783="","",IF(BC1783&gt;0,COUNT($AY$2:AY1783),""))</f>
        <v/>
      </c>
      <c r="AY1783" s="25" t="str">
        <f t="shared" si="883"/>
        <v/>
      </c>
      <c r="AZ1783" s="25" t="str">
        <f t="shared" si="884"/>
        <v/>
      </c>
      <c r="BA1783" s="25" t="str">
        <f t="shared" si="885"/>
        <v/>
      </c>
      <c r="BB1783" s="25" t="str">
        <f t="shared" si="886"/>
        <v/>
      </c>
      <c r="BC1783" s="25" t="str">
        <f t="shared" si="887"/>
        <v/>
      </c>
      <c r="BD1783" s="25" t="str">
        <f t="shared" si="888"/>
        <v/>
      </c>
      <c r="BE1783" s="25" t="str">
        <f t="shared" si="889"/>
        <v/>
      </c>
      <c r="BF1783" s="25" t="str">
        <f t="shared" si="890"/>
        <v/>
      </c>
      <c r="BG1783" s="25" t="str">
        <f t="shared" si="891"/>
        <v/>
      </c>
      <c r="BH1783" s="25" t="str">
        <f t="shared" si="892"/>
        <v/>
      </c>
      <c r="BI1783" s="25" t="str">
        <f t="shared" si="893"/>
        <v/>
      </c>
      <c r="BJ1783" s="25" t="str">
        <f t="shared" si="894"/>
        <v/>
      </c>
      <c r="BK1783" s="25" t="str">
        <f t="shared" si="895"/>
        <v/>
      </c>
      <c r="BL1783" s="25" t="str">
        <f t="shared" si="896"/>
        <v/>
      </c>
      <c r="BM1783" s="25" t="str">
        <f t="shared" si="897"/>
        <v/>
      </c>
      <c r="BN1783" s="25" t="str">
        <f t="shared" si="898"/>
        <v/>
      </c>
    </row>
    <row r="1784" spans="1:66">
      <c r="A1784" s="20" t="str">
        <f>IF('S.D. Paste sheet'!A1784="","",'S.D. Paste sheet'!A1784)</f>
        <v/>
      </c>
      <c r="B1784" s="20" t="str">
        <f>IF('S.D. Paste sheet'!B1784="","",'S.D. Paste sheet'!B1784)</f>
        <v/>
      </c>
      <c r="C1784" s="20" t="str">
        <f>IF('S.D. Paste sheet'!C1784="","",'S.D. Paste sheet'!C1784)</f>
        <v/>
      </c>
      <c r="D1784" s="20" t="str">
        <f>IF('S.D. Paste sheet'!D1784="","",'S.D. Paste sheet'!D1784)</f>
        <v/>
      </c>
      <c r="E1784" s="20" t="str">
        <f>IF('S.D. Paste sheet'!E1784="","",UPPER('S.D. Paste sheet'!E1784))</f>
        <v/>
      </c>
      <c r="F1784" s="20" t="str">
        <f>IF('S.D. Paste sheet'!F1784="","",'S.D. Paste sheet'!F1784)</f>
        <v/>
      </c>
      <c r="G1784" s="20" t="str">
        <f>IF('S.D. Paste sheet'!G1784="","",UPPER('S.D. Paste sheet'!G1784))</f>
        <v/>
      </c>
      <c r="H1784" s="20" t="str">
        <f>IF('S.D. Paste sheet'!H1784="","",UPPER('S.D. Paste sheet'!H1784))</f>
        <v/>
      </c>
      <c r="I1784" s="20" t="str">
        <f>IF('S.D. Paste sheet'!I1784="","",'S.D. Paste sheet'!I1784)</f>
        <v/>
      </c>
      <c r="J1784" s="20" t="str">
        <f>IF('S.D. Paste sheet'!J1784="","",'S.D. Paste sheet'!J1784)</f>
        <v/>
      </c>
      <c r="K1784" s="20" t="str">
        <f>IF('S.D. Paste sheet'!K1784="","",'S.D. Paste sheet'!K1784)</f>
        <v/>
      </c>
      <c r="L1784" s="20" t="str">
        <f>IF('S.D. Paste sheet'!L1784="","",'S.D. Paste sheet'!L1784)</f>
        <v/>
      </c>
      <c r="M1784" s="20" t="str">
        <f>IF('S.D. Paste sheet'!M1784="","",'S.D. Paste sheet'!M1784)</f>
        <v/>
      </c>
      <c r="N1784" s="20" t="str">
        <f>IF('S.D. Paste sheet'!N1784="","",'S.D. Paste sheet'!N1784)</f>
        <v/>
      </c>
      <c r="O1784" s="20" t="str">
        <f>IF('S.D. Paste sheet'!O1784="","",'S.D. Paste sheet'!O1784)</f>
        <v/>
      </c>
      <c r="P1784" s="20" t="str">
        <f>IF('S.D. Paste sheet'!P1784="","",'S.D. Paste sheet'!P1784)</f>
        <v/>
      </c>
      <c r="Q1784" s="20" t="str">
        <f>IF('S.D. Paste sheet'!Q1784="","",'S.D. Paste sheet'!Q1784)</f>
        <v/>
      </c>
      <c r="R1784" s="20" t="str">
        <f>IF('S.D. Paste sheet'!R1784="","",'S.D. Paste sheet'!R1784)</f>
        <v/>
      </c>
      <c r="S1784" s="20" t="str">
        <f>IF('S.D. Paste sheet'!S1784="","",'S.D. Paste sheet'!S1784)</f>
        <v/>
      </c>
      <c r="T1784" s="20" t="str">
        <f>IF('S.D. Paste sheet'!T1784="","",'S.D. Paste sheet'!T1784)</f>
        <v/>
      </c>
      <c r="U1784" s="20" t="str">
        <f>IF('S.D. Paste sheet'!U1784="","",'S.D. Paste sheet'!U1784)</f>
        <v/>
      </c>
      <c r="V1784" s="20" t="str">
        <f>IF('S.D. Paste sheet'!V1784="","",'S.D. Paste sheet'!V1784)</f>
        <v/>
      </c>
      <c r="W1784" s="20" t="str">
        <f>IF('S.D. Paste sheet'!W1784="","",'S.D. Paste sheet'!W1784)</f>
        <v/>
      </c>
      <c r="X1784" s="20" t="str">
        <f>IF('S.D. Paste sheet'!X1784="","",'S.D. Paste sheet'!X1784)</f>
        <v/>
      </c>
      <c r="Y1784" s="20" t="str">
        <f>IF('S.D. Paste sheet'!Y1784="","",'S.D. Paste sheet'!Y1784)</f>
        <v/>
      </c>
      <c r="Z1784" s="20" t="str">
        <f>IF('S.D. Paste sheet'!Z1784="","",'S.D. Paste sheet'!Z1784)</f>
        <v/>
      </c>
      <c r="AA1784" s="20" t="str">
        <f>IF('S.D. Paste sheet'!AA1784="","",'S.D. Paste sheet'!AA1784)</f>
        <v/>
      </c>
      <c r="AB1784" s="20" t="str">
        <f>IF('S.D. Paste sheet'!AB1784="","",'S.D. Paste sheet'!AB1784)</f>
        <v/>
      </c>
      <c r="AC1784" s="20" t="str">
        <f>IF('S.D. Paste sheet'!AC1784="","",'S.D. Paste sheet'!AC1784)</f>
        <v/>
      </c>
      <c r="AD1784" s="20" t="str">
        <f>IF('S.D. Paste sheet'!AD1784="","",'S.D. Paste sheet'!AD1784)</f>
        <v/>
      </c>
      <c r="AE1784" s="29"/>
      <c r="AF1784" t="str">
        <f>IF(AK1784="","",IF(AK1784&gt;0,COUNT($AG$2:AG1784),""))</f>
        <v/>
      </c>
      <c r="AG1784" s="25" t="str">
        <f t="shared" si="867"/>
        <v/>
      </c>
      <c r="AH1784" s="25" t="str">
        <f t="shared" si="868"/>
        <v/>
      </c>
      <c r="AI1784" s="25" t="str">
        <f t="shared" si="869"/>
        <v/>
      </c>
      <c r="AJ1784" s="25" t="str">
        <f t="shared" si="870"/>
        <v/>
      </c>
      <c r="AK1784" s="25" t="str">
        <f t="shared" si="871"/>
        <v/>
      </c>
      <c r="AL1784" s="25" t="str">
        <f t="shared" si="872"/>
        <v/>
      </c>
      <c r="AM1784" s="25" t="str">
        <f t="shared" si="873"/>
        <v/>
      </c>
      <c r="AN1784" s="25" t="str">
        <f t="shared" si="874"/>
        <v/>
      </c>
      <c r="AO1784" s="25" t="str">
        <f t="shared" si="875"/>
        <v/>
      </c>
      <c r="AP1784" s="25" t="str">
        <f t="shared" si="876"/>
        <v/>
      </c>
      <c r="AQ1784" s="25" t="str">
        <f t="shared" si="877"/>
        <v/>
      </c>
      <c r="AR1784" s="25" t="str">
        <f t="shared" si="878"/>
        <v/>
      </c>
      <c r="AS1784" s="25" t="str">
        <f t="shared" si="879"/>
        <v/>
      </c>
      <c r="AT1784" s="25" t="str">
        <f t="shared" si="880"/>
        <v/>
      </c>
      <c r="AU1784" s="25" t="str">
        <f t="shared" si="881"/>
        <v/>
      </c>
      <c r="AV1784" s="25" t="str">
        <f t="shared" si="882"/>
        <v/>
      </c>
      <c r="AX1784" t="str">
        <f>IF(BC1784="","",IF(BC1784&gt;0,COUNT($AY$2:AY1784),""))</f>
        <v/>
      </c>
      <c r="AY1784" s="25" t="str">
        <f t="shared" si="883"/>
        <v/>
      </c>
      <c r="AZ1784" s="25" t="str">
        <f t="shared" si="884"/>
        <v/>
      </c>
      <c r="BA1784" s="25" t="str">
        <f t="shared" si="885"/>
        <v/>
      </c>
      <c r="BB1784" s="25" t="str">
        <f t="shared" si="886"/>
        <v/>
      </c>
      <c r="BC1784" s="25" t="str">
        <f t="shared" si="887"/>
        <v/>
      </c>
      <c r="BD1784" s="25" t="str">
        <f t="shared" si="888"/>
        <v/>
      </c>
      <c r="BE1784" s="25" t="str">
        <f t="shared" si="889"/>
        <v/>
      </c>
      <c r="BF1784" s="25" t="str">
        <f t="shared" si="890"/>
        <v/>
      </c>
      <c r="BG1784" s="25" t="str">
        <f t="shared" si="891"/>
        <v/>
      </c>
      <c r="BH1784" s="25" t="str">
        <f t="shared" si="892"/>
        <v/>
      </c>
      <c r="BI1784" s="25" t="str">
        <f t="shared" si="893"/>
        <v/>
      </c>
      <c r="BJ1784" s="25" t="str">
        <f t="shared" si="894"/>
        <v/>
      </c>
      <c r="BK1784" s="25" t="str">
        <f t="shared" si="895"/>
        <v/>
      </c>
      <c r="BL1784" s="25" t="str">
        <f t="shared" si="896"/>
        <v/>
      </c>
      <c r="BM1784" s="25" t="str">
        <f t="shared" si="897"/>
        <v/>
      </c>
      <c r="BN1784" s="25" t="str">
        <f t="shared" si="898"/>
        <v/>
      </c>
    </row>
    <row r="1785" spans="1:66">
      <c r="A1785" s="20" t="str">
        <f>IF('S.D. Paste sheet'!A1785="","",'S.D. Paste sheet'!A1785)</f>
        <v/>
      </c>
      <c r="B1785" s="20" t="str">
        <f>IF('S.D. Paste sheet'!B1785="","",'S.D. Paste sheet'!B1785)</f>
        <v/>
      </c>
      <c r="C1785" s="20" t="str">
        <f>IF('S.D. Paste sheet'!C1785="","",'S.D. Paste sheet'!C1785)</f>
        <v/>
      </c>
      <c r="D1785" s="20" t="str">
        <f>IF('S.D. Paste sheet'!D1785="","",'S.D. Paste sheet'!D1785)</f>
        <v/>
      </c>
      <c r="E1785" s="20" t="str">
        <f>IF('S.D. Paste sheet'!E1785="","",UPPER('S.D. Paste sheet'!E1785))</f>
        <v/>
      </c>
      <c r="F1785" s="20" t="str">
        <f>IF('S.D. Paste sheet'!F1785="","",'S.D. Paste sheet'!F1785)</f>
        <v/>
      </c>
      <c r="G1785" s="20" t="str">
        <f>IF('S.D. Paste sheet'!G1785="","",UPPER('S.D. Paste sheet'!G1785))</f>
        <v/>
      </c>
      <c r="H1785" s="20" t="str">
        <f>IF('S.D. Paste sheet'!H1785="","",UPPER('S.D. Paste sheet'!H1785))</f>
        <v/>
      </c>
      <c r="I1785" s="20" t="str">
        <f>IF('S.D. Paste sheet'!I1785="","",'S.D. Paste sheet'!I1785)</f>
        <v/>
      </c>
      <c r="J1785" s="20" t="str">
        <f>IF('S.D. Paste sheet'!J1785="","",'S.D. Paste sheet'!J1785)</f>
        <v/>
      </c>
      <c r="K1785" s="20" t="str">
        <f>IF('S.D. Paste sheet'!K1785="","",'S.D. Paste sheet'!K1785)</f>
        <v/>
      </c>
      <c r="L1785" s="20" t="str">
        <f>IF('S.D. Paste sheet'!L1785="","",'S.D. Paste sheet'!L1785)</f>
        <v/>
      </c>
      <c r="M1785" s="20" t="str">
        <f>IF('S.D. Paste sheet'!M1785="","",'S.D. Paste sheet'!M1785)</f>
        <v/>
      </c>
      <c r="N1785" s="20" t="str">
        <f>IF('S.D. Paste sheet'!N1785="","",'S.D. Paste sheet'!N1785)</f>
        <v/>
      </c>
      <c r="O1785" s="20" t="str">
        <f>IF('S.D. Paste sheet'!O1785="","",'S.D. Paste sheet'!O1785)</f>
        <v/>
      </c>
      <c r="P1785" s="20" t="str">
        <f>IF('S.D. Paste sheet'!P1785="","",'S.D. Paste sheet'!P1785)</f>
        <v/>
      </c>
      <c r="Q1785" s="20" t="str">
        <f>IF('S.D. Paste sheet'!Q1785="","",'S.D. Paste sheet'!Q1785)</f>
        <v/>
      </c>
      <c r="R1785" s="20" t="str">
        <f>IF('S.D. Paste sheet'!R1785="","",'S.D. Paste sheet'!R1785)</f>
        <v/>
      </c>
      <c r="S1785" s="20" t="str">
        <f>IF('S.D. Paste sheet'!S1785="","",'S.D. Paste sheet'!S1785)</f>
        <v/>
      </c>
      <c r="T1785" s="20" t="str">
        <f>IF('S.D. Paste sheet'!T1785="","",'S.D. Paste sheet'!T1785)</f>
        <v/>
      </c>
      <c r="U1785" s="20" t="str">
        <f>IF('S.D. Paste sheet'!U1785="","",'S.D. Paste sheet'!U1785)</f>
        <v/>
      </c>
      <c r="V1785" s="20" t="str">
        <f>IF('S.D. Paste sheet'!V1785="","",'S.D. Paste sheet'!V1785)</f>
        <v/>
      </c>
      <c r="W1785" s="20" t="str">
        <f>IF('S.D. Paste sheet'!W1785="","",'S.D. Paste sheet'!W1785)</f>
        <v/>
      </c>
      <c r="X1785" s="20" t="str">
        <f>IF('S.D. Paste sheet'!X1785="","",'S.D. Paste sheet'!X1785)</f>
        <v/>
      </c>
      <c r="Y1785" s="20" t="str">
        <f>IF('S.D. Paste sheet'!Y1785="","",'S.D. Paste sheet'!Y1785)</f>
        <v/>
      </c>
      <c r="Z1785" s="20" t="str">
        <f>IF('S.D. Paste sheet'!Z1785="","",'S.D. Paste sheet'!Z1785)</f>
        <v/>
      </c>
      <c r="AA1785" s="20" t="str">
        <f>IF('S.D. Paste sheet'!AA1785="","",'S.D. Paste sheet'!AA1785)</f>
        <v/>
      </c>
      <c r="AB1785" s="20" t="str">
        <f>IF('S.D. Paste sheet'!AB1785="","",'S.D. Paste sheet'!AB1785)</f>
        <v/>
      </c>
      <c r="AC1785" s="20" t="str">
        <f>IF('S.D. Paste sheet'!AC1785="","",'S.D. Paste sheet'!AC1785)</f>
        <v/>
      </c>
      <c r="AD1785" s="20" t="str">
        <f>IF('S.D. Paste sheet'!AD1785="","",'S.D. Paste sheet'!AD1785)</f>
        <v/>
      </c>
      <c r="AE1785" s="29"/>
      <c r="AF1785" t="str">
        <f>IF(AK1785="","",IF(AK1785&gt;0,COUNT($AG$2:AG1785),""))</f>
        <v/>
      </c>
      <c r="AG1785" s="25" t="str">
        <f t="shared" si="867"/>
        <v/>
      </c>
      <c r="AH1785" s="25" t="str">
        <f t="shared" si="868"/>
        <v/>
      </c>
      <c r="AI1785" s="25" t="str">
        <f t="shared" si="869"/>
        <v/>
      </c>
      <c r="AJ1785" s="25" t="str">
        <f t="shared" si="870"/>
        <v/>
      </c>
      <c r="AK1785" s="25" t="str">
        <f t="shared" si="871"/>
        <v/>
      </c>
      <c r="AL1785" s="25" t="str">
        <f t="shared" si="872"/>
        <v/>
      </c>
      <c r="AM1785" s="25" t="str">
        <f t="shared" si="873"/>
        <v/>
      </c>
      <c r="AN1785" s="25" t="str">
        <f t="shared" si="874"/>
        <v/>
      </c>
      <c r="AO1785" s="25" t="str">
        <f t="shared" si="875"/>
        <v/>
      </c>
      <c r="AP1785" s="25" t="str">
        <f t="shared" si="876"/>
        <v/>
      </c>
      <c r="AQ1785" s="25" t="str">
        <f t="shared" si="877"/>
        <v/>
      </c>
      <c r="AR1785" s="25" t="str">
        <f t="shared" si="878"/>
        <v/>
      </c>
      <c r="AS1785" s="25" t="str">
        <f t="shared" si="879"/>
        <v/>
      </c>
      <c r="AT1785" s="25" t="str">
        <f t="shared" si="880"/>
        <v/>
      </c>
      <c r="AU1785" s="25" t="str">
        <f t="shared" si="881"/>
        <v/>
      </c>
      <c r="AV1785" s="25" t="str">
        <f t="shared" si="882"/>
        <v/>
      </c>
      <c r="AX1785" t="str">
        <f>IF(BC1785="","",IF(BC1785&gt;0,COUNT($AY$2:AY1785),""))</f>
        <v/>
      </c>
      <c r="AY1785" s="25" t="str">
        <f t="shared" si="883"/>
        <v/>
      </c>
      <c r="AZ1785" s="25" t="str">
        <f t="shared" si="884"/>
        <v/>
      </c>
      <c r="BA1785" s="25" t="str">
        <f t="shared" si="885"/>
        <v/>
      </c>
      <c r="BB1785" s="25" t="str">
        <f t="shared" si="886"/>
        <v/>
      </c>
      <c r="BC1785" s="25" t="str">
        <f t="shared" si="887"/>
        <v/>
      </c>
      <c r="BD1785" s="25" t="str">
        <f t="shared" si="888"/>
        <v/>
      </c>
      <c r="BE1785" s="25" t="str">
        <f t="shared" si="889"/>
        <v/>
      </c>
      <c r="BF1785" s="25" t="str">
        <f t="shared" si="890"/>
        <v/>
      </c>
      <c r="BG1785" s="25" t="str">
        <f t="shared" si="891"/>
        <v/>
      </c>
      <c r="BH1785" s="25" t="str">
        <f t="shared" si="892"/>
        <v/>
      </c>
      <c r="BI1785" s="25" t="str">
        <f t="shared" si="893"/>
        <v/>
      </c>
      <c r="BJ1785" s="25" t="str">
        <f t="shared" si="894"/>
        <v/>
      </c>
      <c r="BK1785" s="25" t="str">
        <f t="shared" si="895"/>
        <v/>
      </c>
      <c r="BL1785" s="25" t="str">
        <f t="shared" si="896"/>
        <v/>
      </c>
      <c r="BM1785" s="25" t="str">
        <f t="shared" si="897"/>
        <v/>
      </c>
      <c r="BN1785" s="25" t="str">
        <f t="shared" si="898"/>
        <v/>
      </c>
    </row>
    <row r="1786" spans="1:66">
      <c r="A1786" s="20" t="str">
        <f>IF('S.D. Paste sheet'!A1786="","",'S.D. Paste sheet'!A1786)</f>
        <v/>
      </c>
      <c r="B1786" s="20" t="str">
        <f>IF('S.D. Paste sheet'!B1786="","",'S.D. Paste sheet'!B1786)</f>
        <v/>
      </c>
      <c r="C1786" s="20" t="str">
        <f>IF('S.D. Paste sheet'!C1786="","",'S.D. Paste sheet'!C1786)</f>
        <v/>
      </c>
      <c r="D1786" s="20" t="str">
        <f>IF('S.D. Paste sheet'!D1786="","",'S.D. Paste sheet'!D1786)</f>
        <v/>
      </c>
      <c r="E1786" s="20" t="str">
        <f>IF('S.D. Paste sheet'!E1786="","",UPPER('S.D. Paste sheet'!E1786))</f>
        <v/>
      </c>
      <c r="F1786" s="20" t="str">
        <f>IF('S.D. Paste sheet'!F1786="","",'S.D. Paste sheet'!F1786)</f>
        <v/>
      </c>
      <c r="G1786" s="20" t="str">
        <f>IF('S.D. Paste sheet'!G1786="","",UPPER('S.D. Paste sheet'!G1786))</f>
        <v/>
      </c>
      <c r="H1786" s="20" t="str">
        <f>IF('S.D. Paste sheet'!H1786="","",UPPER('S.D. Paste sheet'!H1786))</f>
        <v/>
      </c>
      <c r="I1786" s="20" t="str">
        <f>IF('S.D. Paste sheet'!I1786="","",'S.D. Paste sheet'!I1786)</f>
        <v/>
      </c>
      <c r="J1786" s="20" t="str">
        <f>IF('S.D. Paste sheet'!J1786="","",'S.D. Paste sheet'!J1786)</f>
        <v/>
      </c>
      <c r="K1786" s="20" t="str">
        <f>IF('S.D. Paste sheet'!K1786="","",'S.D. Paste sheet'!K1786)</f>
        <v/>
      </c>
      <c r="L1786" s="20" t="str">
        <f>IF('S.D. Paste sheet'!L1786="","",'S.D. Paste sheet'!L1786)</f>
        <v/>
      </c>
      <c r="M1786" s="20" t="str">
        <f>IF('S.D. Paste sheet'!M1786="","",'S.D. Paste sheet'!M1786)</f>
        <v/>
      </c>
      <c r="N1786" s="20" t="str">
        <f>IF('S.D. Paste sheet'!N1786="","",'S.D. Paste sheet'!N1786)</f>
        <v/>
      </c>
      <c r="O1786" s="20" t="str">
        <f>IF('S.D. Paste sheet'!O1786="","",'S.D. Paste sheet'!O1786)</f>
        <v/>
      </c>
      <c r="P1786" s="20" t="str">
        <f>IF('S.D. Paste sheet'!P1786="","",'S.D. Paste sheet'!P1786)</f>
        <v/>
      </c>
      <c r="Q1786" s="20" t="str">
        <f>IF('S.D. Paste sheet'!Q1786="","",'S.D. Paste sheet'!Q1786)</f>
        <v/>
      </c>
      <c r="R1786" s="20" t="str">
        <f>IF('S.D. Paste sheet'!R1786="","",'S.D. Paste sheet'!R1786)</f>
        <v/>
      </c>
      <c r="S1786" s="20" t="str">
        <f>IF('S.D. Paste sheet'!S1786="","",'S.D. Paste sheet'!S1786)</f>
        <v/>
      </c>
      <c r="T1786" s="20" t="str">
        <f>IF('S.D. Paste sheet'!T1786="","",'S.D. Paste sheet'!T1786)</f>
        <v/>
      </c>
      <c r="U1786" s="20" t="str">
        <f>IF('S.D. Paste sheet'!U1786="","",'S.D. Paste sheet'!U1786)</f>
        <v/>
      </c>
      <c r="V1786" s="20" t="str">
        <f>IF('S.D. Paste sheet'!V1786="","",'S.D. Paste sheet'!V1786)</f>
        <v/>
      </c>
      <c r="W1786" s="20" t="str">
        <f>IF('S.D. Paste sheet'!W1786="","",'S.D. Paste sheet'!W1786)</f>
        <v/>
      </c>
      <c r="X1786" s="20" t="str">
        <f>IF('S.D. Paste sheet'!X1786="","",'S.D. Paste sheet'!X1786)</f>
        <v/>
      </c>
      <c r="Y1786" s="20" t="str">
        <f>IF('S.D. Paste sheet'!Y1786="","",'S.D. Paste sheet'!Y1786)</f>
        <v/>
      </c>
      <c r="Z1786" s="20" t="str">
        <f>IF('S.D. Paste sheet'!Z1786="","",'S.D. Paste sheet'!Z1786)</f>
        <v/>
      </c>
      <c r="AA1786" s="20" t="str">
        <f>IF('S.D. Paste sheet'!AA1786="","",'S.D. Paste sheet'!AA1786)</f>
        <v/>
      </c>
      <c r="AB1786" s="20" t="str">
        <f>IF('S.D. Paste sheet'!AB1786="","",'S.D. Paste sheet'!AB1786)</f>
        <v/>
      </c>
      <c r="AC1786" s="20" t="str">
        <f>IF('S.D. Paste sheet'!AC1786="","",'S.D. Paste sheet'!AC1786)</f>
        <v/>
      </c>
      <c r="AD1786" s="20" t="str">
        <f>IF('S.D. Paste sheet'!AD1786="","",'S.D. Paste sheet'!AD1786)</f>
        <v/>
      </c>
      <c r="AE1786" s="29"/>
      <c r="AF1786" t="str">
        <f>IF(AK1786="","",IF(AK1786&gt;0,COUNT($AG$2:AG1786),""))</f>
        <v/>
      </c>
      <c r="AG1786" s="25" t="str">
        <f t="shared" si="867"/>
        <v/>
      </c>
      <c r="AH1786" s="25" t="str">
        <f t="shared" si="868"/>
        <v/>
      </c>
      <c r="AI1786" s="25" t="str">
        <f t="shared" si="869"/>
        <v/>
      </c>
      <c r="AJ1786" s="25" t="str">
        <f t="shared" si="870"/>
        <v/>
      </c>
      <c r="AK1786" s="25" t="str">
        <f t="shared" si="871"/>
        <v/>
      </c>
      <c r="AL1786" s="25" t="str">
        <f t="shared" si="872"/>
        <v/>
      </c>
      <c r="AM1786" s="25" t="str">
        <f t="shared" si="873"/>
        <v/>
      </c>
      <c r="AN1786" s="25" t="str">
        <f t="shared" si="874"/>
        <v/>
      </c>
      <c r="AO1786" s="25" t="str">
        <f t="shared" si="875"/>
        <v/>
      </c>
      <c r="AP1786" s="25" t="str">
        <f t="shared" si="876"/>
        <v/>
      </c>
      <c r="AQ1786" s="25" t="str">
        <f t="shared" si="877"/>
        <v/>
      </c>
      <c r="AR1786" s="25" t="str">
        <f t="shared" si="878"/>
        <v/>
      </c>
      <c r="AS1786" s="25" t="str">
        <f t="shared" si="879"/>
        <v/>
      </c>
      <c r="AT1786" s="25" t="str">
        <f t="shared" si="880"/>
        <v/>
      </c>
      <c r="AU1786" s="25" t="str">
        <f t="shared" si="881"/>
        <v/>
      </c>
      <c r="AV1786" s="25" t="str">
        <f t="shared" si="882"/>
        <v/>
      </c>
      <c r="AX1786" t="str">
        <f>IF(BC1786="","",IF(BC1786&gt;0,COUNT($AY$2:AY1786),""))</f>
        <v/>
      </c>
      <c r="AY1786" s="25" t="str">
        <f t="shared" si="883"/>
        <v/>
      </c>
      <c r="AZ1786" s="25" t="str">
        <f t="shared" si="884"/>
        <v/>
      </c>
      <c r="BA1786" s="25" t="str">
        <f t="shared" si="885"/>
        <v/>
      </c>
      <c r="BB1786" s="25" t="str">
        <f t="shared" si="886"/>
        <v/>
      </c>
      <c r="BC1786" s="25" t="str">
        <f t="shared" si="887"/>
        <v/>
      </c>
      <c r="BD1786" s="25" t="str">
        <f t="shared" si="888"/>
        <v/>
      </c>
      <c r="BE1786" s="25" t="str">
        <f t="shared" si="889"/>
        <v/>
      </c>
      <c r="BF1786" s="25" t="str">
        <f t="shared" si="890"/>
        <v/>
      </c>
      <c r="BG1786" s="25" t="str">
        <f t="shared" si="891"/>
        <v/>
      </c>
      <c r="BH1786" s="25" t="str">
        <f t="shared" si="892"/>
        <v/>
      </c>
      <c r="BI1786" s="25" t="str">
        <f t="shared" si="893"/>
        <v/>
      </c>
      <c r="BJ1786" s="25" t="str">
        <f t="shared" si="894"/>
        <v/>
      </c>
      <c r="BK1786" s="25" t="str">
        <f t="shared" si="895"/>
        <v/>
      </c>
      <c r="BL1786" s="25" t="str">
        <f t="shared" si="896"/>
        <v/>
      </c>
      <c r="BM1786" s="25" t="str">
        <f t="shared" si="897"/>
        <v/>
      </c>
      <c r="BN1786" s="25" t="str">
        <f t="shared" si="898"/>
        <v/>
      </c>
    </row>
    <row r="1787" spans="1:66">
      <c r="A1787" s="20" t="str">
        <f>IF('S.D. Paste sheet'!A1787="","",'S.D. Paste sheet'!A1787)</f>
        <v/>
      </c>
      <c r="B1787" s="20" t="str">
        <f>IF('S.D. Paste sheet'!B1787="","",'S.D. Paste sheet'!B1787)</f>
        <v/>
      </c>
      <c r="C1787" s="20" t="str">
        <f>IF('S.D. Paste sheet'!C1787="","",'S.D. Paste sheet'!C1787)</f>
        <v/>
      </c>
      <c r="D1787" s="20" t="str">
        <f>IF('S.D. Paste sheet'!D1787="","",'S.D. Paste sheet'!D1787)</f>
        <v/>
      </c>
      <c r="E1787" s="20" t="str">
        <f>IF('S.D. Paste sheet'!E1787="","",UPPER('S.D. Paste sheet'!E1787))</f>
        <v/>
      </c>
      <c r="F1787" s="20" t="str">
        <f>IF('S.D. Paste sheet'!F1787="","",'S.D. Paste sheet'!F1787)</f>
        <v/>
      </c>
      <c r="G1787" s="20" t="str">
        <f>IF('S.D. Paste sheet'!G1787="","",UPPER('S.D. Paste sheet'!G1787))</f>
        <v/>
      </c>
      <c r="H1787" s="20" t="str">
        <f>IF('S.D. Paste sheet'!H1787="","",UPPER('S.D. Paste sheet'!H1787))</f>
        <v/>
      </c>
      <c r="I1787" s="20" t="str">
        <f>IF('S.D. Paste sheet'!I1787="","",'S.D. Paste sheet'!I1787)</f>
        <v/>
      </c>
      <c r="J1787" s="20" t="str">
        <f>IF('S.D. Paste sheet'!J1787="","",'S.D. Paste sheet'!J1787)</f>
        <v/>
      </c>
      <c r="K1787" s="20" t="str">
        <f>IF('S.D. Paste sheet'!K1787="","",'S.D. Paste sheet'!K1787)</f>
        <v/>
      </c>
      <c r="L1787" s="20" t="str">
        <f>IF('S.D. Paste sheet'!L1787="","",'S.D. Paste sheet'!L1787)</f>
        <v/>
      </c>
      <c r="M1787" s="20" t="str">
        <f>IF('S.D. Paste sheet'!M1787="","",'S.D. Paste sheet'!M1787)</f>
        <v/>
      </c>
      <c r="N1787" s="20" t="str">
        <f>IF('S.D. Paste sheet'!N1787="","",'S.D. Paste sheet'!N1787)</f>
        <v/>
      </c>
      <c r="O1787" s="20" t="str">
        <f>IF('S.D. Paste sheet'!O1787="","",'S.D. Paste sheet'!O1787)</f>
        <v/>
      </c>
      <c r="P1787" s="20" t="str">
        <f>IF('S.D. Paste sheet'!P1787="","",'S.D. Paste sheet'!P1787)</f>
        <v/>
      </c>
      <c r="Q1787" s="20" t="str">
        <f>IF('S.D. Paste sheet'!Q1787="","",'S.D. Paste sheet'!Q1787)</f>
        <v/>
      </c>
      <c r="R1787" s="20" t="str">
        <f>IF('S.D. Paste sheet'!R1787="","",'S.D. Paste sheet'!R1787)</f>
        <v/>
      </c>
      <c r="S1787" s="20" t="str">
        <f>IF('S.D. Paste sheet'!S1787="","",'S.D. Paste sheet'!S1787)</f>
        <v/>
      </c>
      <c r="T1787" s="20" t="str">
        <f>IF('S.D. Paste sheet'!T1787="","",'S.D. Paste sheet'!T1787)</f>
        <v/>
      </c>
      <c r="U1787" s="20" t="str">
        <f>IF('S.D. Paste sheet'!U1787="","",'S.D. Paste sheet'!U1787)</f>
        <v/>
      </c>
      <c r="V1787" s="20" t="str">
        <f>IF('S.D. Paste sheet'!V1787="","",'S.D. Paste sheet'!V1787)</f>
        <v/>
      </c>
      <c r="W1787" s="20" t="str">
        <f>IF('S.D. Paste sheet'!W1787="","",'S.D. Paste sheet'!W1787)</f>
        <v/>
      </c>
      <c r="X1787" s="20" t="str">
        <f>IF('S.D. Paste sheet'!X1787="","",'S.D. Paste sheet'!X1787)</f>
        <v/>
      </c>
      <c r="Y1787" s="20" t="str">
        <f>IF('S.D. Paste sheet'!Y1787="","",'S.D. Paste sheet'!Y1787)</f>
        <v/>
      </c>
      <c r="Z1787" s="20" t="str">
        <f>IF('S.D. Paste sheet'!Z1787="","",'S.D. Paste sheet'!Z1787)</f>
        <v/>
      </c>
      <c r="AA1787" s="20" t="str">
        <f>IF('S.D. Paste sheet'!AA1787="","",'S.D. Paste sheet'!AA1787)</f>
        <v/>
      </c>
      <c r="AB1787" s="20" t="str">
        <f>IF('S.D. Paste sheet'!AB1787="","",'S.D. Paste sheet'!AB1787)</f>
        <v/>
      </c>
      <c r="AC1787" s="20" t="str">
        <f>IF('S.D. Paste sheet'!AC1787="","",'S.D. Paste sheet'!AC1787)</f>
        <v/>
      </c>
      <c r="AD1787" s="20" t="str">
        <f>IF('S.D. Paste sheet'!AD1787="","",'S.D. Paste sheet'!AD1787)</f>
        <v/>
      </c>
      <c r="AE1787" s="29"/>
      <c r="AF1787" t="str">
        <f>IF(AK1787="","",IF(AK1787&gt;0,COUNT($AG$2:AG1787),""))</f>
        <v/>
      </c>
      <c r="AG1787" s="25" t="str">
        <f t="shared" si="867"/>
        <v/>
      </c>
      <c r="AH1787" s="25" t="str">
        <f t="shared" si="868"/>
        <v/>
      </c>
      <c r="AI1787" s="25" t="str">
        <f t="shared" si="869"/>
        <v/>
      </c>
      <c r="AJ1787" s="25" t="str">
        <f t="shared" si="870"/>
        <v/>
      </c>
      <c r="AK1787" s="25" t="str">
        <f t="shared" si="871"/>
        <v/>
      </c>
      <c r="AL1787" s="25" t="str">
        <f t="shared" si="872"/>
        <v/>
      </c>
      <c r="AM1787" s="25" t="str">
        <f t="shared" si="873"/>
        <v/>
      </c>
      <c r="AN1787" s="25" t="str">
        <f t="shared" si="874"/>
        <v/>
      </c>
      <c r="AO1787" s="25" t="str">
        <f t="shared" si="875"/>
        <v/>
      </c>
      <c r="AP1787" s="25" t="str">
        <f t="shared" si="876"/>
        <v/>
      </c>
      <c r="AQ1787" s="25" t="str">
        <f t="shared" si="877"/>
        <v/>
      </c>
      <c r="AR1787" s="25" t="str">
        <f t="shared" si="878"/>
        <v/>
      </c>
      <c r="AS1787" s="25" t="str">
        <f t="shared" si="879"/>
        <v/>
      </c>
      <c r="AT1787" s="25" t="str">
        <f t="shared" si="880"/>
        <v/>
      </c>
      <c r="AU1787" s="25" t="str">
        <f t="shared" si="881"/>
        <v/>
      </c>
      <c r="AV1787" s="25" t="str">
        <f t="shared" si="882"/>
        <v/>
      </c>
      <c r="AX1787" t="str">
        <f>IF(BC1787="","",IF(BC1787&gt;0,COUNT($AY$2:AY1787),""))</f>
        <v/>
      </c>
      <c r="AY1787" s="25" t="str">
        <f t="shared" si="883"/>
        <v/>
      </c>
      <c r="AZ1787" s="25" t="str">
        <f t="shared" si="884"/>
        <v/>
      </c>
      <c r="BA1787" s="25" t="str">
        <f t="shared" si="885"/>
        <v/>
      </c>
      <c r="BB1787" s="25" t="str">
        <f t="shared" si="886"/>
        <v/>
      </c>
      <c r="BC1787" s="25" t="str">
        <f t="shared" si="887"/>
        <v/>
      </c>
      <c r="BD1787" s="25" t="str">
        <f t="shared" si="888"/>
        <v/>
      </c>
      <c r="BE1787" s="25" t="str">
        <f t="shared" si="889"/>
        <v/>
      </c>
      <c r="BF1787" s="25" t="str">
        <f t="shared" si="890"/>
        <v/>
      </c>
      <c r="BG1787" s="25" t="str">
        <f t="shared" si="891"/>
        <v/>
      </c>
      <c r="BH1787" s="25" t="str">
        <f t="shared" si="892"/>
        <v/>
      </c>
      <c r="BI1787" s="25" t="str">
        <f t="shared" si="893"/>
        <v/>
      </c>
      <c r="BJ1787" s="25" t="str">
        <f t="shared" si="894"/>
        <v/>
      </c>
      <c r="BK1787" s="25" t="str">
        <f t="shared" si="895"/>
        <v/>
      </c>
      <c r="BL1787" s="25" t="str">
        <f t="shared" si="896"/>
        <v/>
      </c>
      <c r="BM1787" s="25" t="str">
        <f t="shared" si="897"/>
        <v/>
      </c>
      <c r="BN1787" s="25" t="str">
        <f t="shared" si="898"/>
        <v/>
      </c>
    </row>
    <row r="1788" spans="1:66">
      <c r="A1788" s="20" t="str">
        <f>IF('S.D. Paste sheet'!A1788="","",'S.D. Paste sheet'!A1788)</f>
        <v/>
      </c>
      <c r="B1788" s="20" t="str">
        <f>IF('S.D. Paste sheet'!B1788="","",'S.D. Paste sheet'!B1788)</f>
        <v/>
      </c>
      <c r="C1788" s="20" t="str">
        <f>IF('S.D. Paste sheet'!C1788="","",'S.D. Paste sheet'!C1788)</f>
        <v/>
      </c>
      <c r="D1788" s="20" t="str">
        <f>IF('S.D. Paste sheet'!D1788="","",'S.D. Paste sheet'!D1788)</f>
        <v/>
      </c>
      <c r="E1788" s="20" t="str">
        <f>IF('S.D. Paste sheet'!E1788="","",UPPER('S.D. Paste sheet'!E1788))</f>
        <v/>
      </c>
      <c r="F1788" s="20" t="str">
        <f>IF('S.D. Paste sheet'!F1788="","",'S.D. Paste sheet'!F1788)</f>
        <v/>
      </c>
      <c r="G1788" s="20" t="str">
        <f>IF('S.D. Paste sheet'!G1788="","",UPPER('S.D. Paste sheet'!G1788))</f>
        <v/>
      </c>
      <c r="H1788" s="20" t="str">
        <f>IF('S.D. Paste sheet'!H1788="","",UPPER('S.D. Paste sheet'!H1788))</f>
        <v/>
      </c>
      <c r="I1788" s="20" t="str">
        <f>IF('S.D. Paste sheet'!I1788="","",'S.D. Paste sheet'!I1788)</f>
        <v/>
      </c>
      <c r="J1788" s="20" t="str">
        <f>IF('S.D. Paste sheet'!J1788="","",'S.D. Paste sheet'!J1788)</f>
        <v/>
      </c>
      <c r="K1788" s="20" t="str">
        <f>IF('S.D. Paste sheet'!K1788="","",'S.D. Paste sheet'!K1788)</f>
        <v/>
      </c>
      <c r="L1788" s="20" t="str">
        <f>IF('S.D. Paste sheet'!L1788="","",'S.D. Paste sheet'!L1788)</f>
        <v/>
      </c>
      <c r="M1788" s="20" t="str">
        <f>IF('S.D. Paste sheet'!M1788="","",'S.D. Paste sheet'!M1788)</f>
        <v/>
      </c>
      <c r="N1788" s="20" t="str">
        <f>IF('S.D. Paste sheet'!N1788="","",'S.D. Paste sheet'!N1788)</f>
        <v/>
      </c>
      <c r="O1788" s="20" t="str">
        <f>IF('S.D. Paste sheet'!O1788="","",'S.D. Paste sheet'!O1788)</f>
        <v/>
      </c>
      <c r="P1788" s="20" t="str">
        <f>IF('S.D. Paste sheet'!P1788="","",'S.D. Paste sheet'!P1788)</f>
        <v/>
      </c>
      <c r="Q1788" s="20" t="str">
        <f>IF('S.D. Paste sheet'!Q1788="","",'S.D. Paste sheet'!Q1788)</f>
        <v/>
      </c>
      <c r="R1788" s="20" t="str">
        <f>IF('S.D. Paste sheet'!R1788="","",'S.D. Paste sheet'!R1788)</f>
        <v/>
      </c>
      <c r="S1788" s="20" t="str">
        <f>IF('S.D. Paste sheet'!S1788="","",'S.D. Paste sheet'!S1788)</f>
        <v/>
      </c>
      <c r="T1788" s="20" t="str">
        <f>IF('S.D. Paste sheet'!T1788="","",'S.D. Paste sheet'!T1788)</f>
        <v/>
      </c>
      <c r="U1788" s="20" t="str">
        <f>IF('S.D. Paste sheet'!U1788="","",'S.D. Paste sheet'!U1788)</f>
        <v/>
      </c>
      <c r="V1788" s="20" t="str">
        <f>IF('S.D. Paste sheet'!V1788="","",'S.D. Paste sheet'!V1788)</f>
        <v/>
      </c>
      <c r="W1788" s="20" t="str">
        <f>IF('S.D. Paste sheet'!W1788="","",'S.D. Paste sheet'!W1788)</f>
        <v/>
      </c>
      <c r="X1788" s="20" t="str">
        <f>IF('S.D. Paste sheet'!X1788="","",'S.D. Paste sheet'!X1788)</f>
        <v/>
      </c>
      <c r="Y1788" s="20" t="str">
        <f>IF('S.D. Paste sheet'!Y1788="","",'S.D. Paste sheet'!Y1788)</f>
        <v/>
      </c>
      <c r="Z1788" s="20" t="str">
        <f>IF('S.D. Paste sheet'!Z1788="","",'S.D. Paste sheet'!Z1788)</f>
        <v/>
      </c>
      <c r="AA1788" s="20" t="str">
        <f>IF('S.D. Paste sheet'!AA1788="","",'S.D. Paste sheet'!AA1788)</f>
        <v/>
      </c>
      <c r="AB1788" s="20" t="str">
        <f>IF('S.D. Paste sheet'!AB1788="","",'S.D. Paste sheet'!AB1788)</f>
        <v/>
      </c>
      <c r="AC1788" s="20" t="str">
        <f>IF('S.D. Paste sheet'!AC1788="","",'S.D. Paste sheet'!AC1788)</f>
        <v/>
      </c>
      <c r="AD1788" s="20" t="str">
        <f>IF('S.D. Paste sheet'!AD1788="","",'S.D. Paste sheet'!AD1788)</f>
        <v/>
      </c>
      <c r="AE1788" s="29"/>
      <c r="AF1788" t="str">
        <f>IF(AK1788="","",IF(AK1788&gt;0,COUNT($AG$2:AG1788),""))</f>
        <v/>
      </c>
      <c r="AG1788" s="25" t="str">
        <f t="shared" si="867"/>
        <v/>
      </c>
      <c r="AH1788" s="25" t="str">
        <f t="shared" si="868"/>
        <v/>
      </c>
      <c r="AI1788" s="25" t="str">
        <f t="shared" si="869"/>
        <v/>
      </c>
      <c r="AJ1788" s="25" t="str">
        <f t="shared" si="870"/>
        <v/>
      </c>
      <c r="AK1788" s="25" t="str">
        <f t="shared" si="871"/>
        <v/>
      </c>
      <c r="AL1788" s="25" t="str">
        <f t="shared" si="872"/>
        <v/>
      </c>
      <c r="AM1788" s="25" t="str">
        <f t="shared" si="873"/>
        <v/>
      </c>
      <c r="AN1788" s="25" t="str">
        <f t="shared" si="874"/>
        <v/>
      </c>
      <c r="AO1788" s="25" t="str">
        <f t="shared" si="875"/>
        <v/>
      </c>
      <c r="AP1788" s="25" t="str">
        <f t="shared" si="876"/>
        <v/>
      </c>
      <c r="AQ1788" s="25" t="str">
        <f t="shared" si="877"/>
        <v/>
      </c>
      <c r="AR1788" s="25" t="str">
        <f t="shared" si="878"/>
        <v/>
      </c>
      <c r="AS1788" s="25" t="str">
        <f t="shared" si="879"/>
        <v/>
      </c>
      <c r="AT1788" s="25" t="str">
        <f t="shared" si="880"/>
        <v/>
      </c>
      <c r="AU1788" s="25" t="str">
        <f t="shared" si="881"/>
        <v/>
      </c>
      <c r="AV1788" s="25" t="str">
        <f t="shared" si="882"/>
        <v/>
      </c>
      <c r="AX1788" t="str">
        <f>IF(BC1788="","",IF(BC1788&gt;0,COUNT($AY$2:AY1788),""))</f>
        <v/>
      </c>
      <c r="AY1788" s="25" t="str">
        <f t="shared" si="883"/>
        <v/>
      </c>
      <c r="AZ1788" s="25" t="str">
        <f t="shared" si="884"/>
        <v/>
      </c>
      <c r="BA1788" s="25" t="str">
        <f t="shared" si="885"/>
        <v/>
      </c>
      <c r="BB1788" s="25" t="str">
        <f t="shared" si="886"/>
        <v/>
      </c>
      <c r="BC1788" s="25" t="str">
        <f t="shared" si="887"/>
        <v/>
      </c>
      <c r="BD1788" s="25" t="str">
        <f t="shared" si="888"/>
        <v/>
      </c>
      <c r="BE1788" s="25" t="str">
        <f t="shared" si="889"/>
        <v/>
      </c>
      <c r="BF1788" s="25" t="str">
        <f t="shared" si="890"/>
        <v/>
      </c>
      <c r="BG1788" s="25" t="str">
        <f t="shared" si="891"/>
        <v/>
      </c>
      <c r="BH1788" s="25" t="str">
        <f t="shared" si="892"/>
        <v/>
      </c>
      <c r="BI1788" s="25" t="str">
        <f t="shared" si="893"/>
        <v/>
      </c>
      <c r="BJ1788" s="25" t="str">
        <f t="shared" si="894"/>
        <v/>
      </c>
      <c r="BK1788" s="25" t="str">
        <f t="shared" si="895"/>
        <v/>
      </c>
      <c r="BL1788" s="25" t="str">
        <f t="shared" si="896"/>
        <v/>
      </c>
      <c r="BM1788" s="25" t="str">
        <f t="shared" si="897"/>
        <v/>
      </c>
      <c r="BN1788" s="25" t="str">
        <f t="shared" si="898"/>
        <v/>
      </c>
    </row>
    <row r="1789" spans="1:66">
      <c r="A1789" s="20" t="str">
        <f>IF('S.D. Paste sheet'!A1789="","",'S.D. Paste sheet'!A1789)</f>
        <v/>
      </c>
      <c r="B1789" s="20" t="str">
        <f>IF('S.D. Paste sheet'!B1789="","",'S.D. Paste sheet'!B1789)</f>
        <v/>
      </c>
      <c r="C1789" s="20" t="str">
        <f>IF('S.D. Paste sheet'!C1789="","",'S.D. Paste sheet'!C1789)</f>
        <v/>
      </c>
      <c r="D1789" s="20" t="str">
        <f>IF('S.D. Paste sheet'!D1789="","",'S.D. Paste sheet'!D1789)</f>
        <v/>
      </c>
      <c r="E1789" s="20" t="str">
        <f>IF('S.D. Paste sheet'!E1789="","",UPPER('S.D. Paste sheet'!E1789))</f>
        <v/>
      </c>
      <c r="F1789" s="20" t="str">
        <f>IF('S.D. Paste sheet'!F1789="","",'S.D. Paste sheet'!F1789)</f>
        <v/>
      </c>
      <c r="G1789" s="20" t="str">
        <f>IF('S.D. Paste sheet'!G1789="","",UPPER('S.D. Paste sheet'!G1789))</f>
        <v/>
      </c>
      <c r="H1789" s="20" t="str">
        <f>IF('S.D. Paste sheet'!H1789="","",UPPER('S.D. Paste sheet'!H1789))</f>
        <v/>
      </c>
      <c r="I1789" s="20" t="str">
        <f>IF('S.D. Paste sheet'!I1789="","",'S.D. Paste sheet'!I1789)</f>
        <v/>
      </c>
      <c r="J1789" s="20" t="str">
        <f>IF('S.D. Paste sheet'!J1789="","",'S.D. Paste sheet'!J1789)</f>
        <v/>
      </c>
      <c r="K1789" s="20" t="str">
        <f>IF('S.D. Paste sheet'!K1789="","",'S.D. Paste sheet'!K1789)</f>
        <v/>
      </c>
      <c r="L1789" s="20" t="str">
        <f>IF('S.D. Paste sheet'!L1789="","",'S.D. Paste sheet'!L1789)</f>
        <v/>
      </c>
      <c r="M1789" s="20" t="str">
        <f>IF('S.D. Paste sheet'!M1789="","",'S.D. Paste sheet'!M1789)</f>
        <v/>
      </c>
      <c r="N1789" s="20" t="str">
        <f>IF('S.D. Paste sheet'!N1789="","",'S.D. Paste sheet'!N1789)</f>
        <v/>
      </c>
      <c r="O1789" s="20" t="str">
        <f>IF('S.D. Paste sheet'!O1789="","",'S.D. Paste sheet'!O1789)</f>
        <v/>
      </c>
      <c r="P1789" s="20" t="str">
        <f>IF('S.D. Paste sheet'!P1789="","",'S.D. Paste sheet'!P1789)</f>
        <v/>
      </c>
      <c r="Q1789" s="20" t="str">
        <f>IF('S.D. Paste sheet'!Q1789="","",'S.D. Paste sheet'!Q1789)</f>
        <v/>
      </c>
      <c r="R1789" s="20" t="str">
        <f>IF('S.D. Paste sheet'!R1789="","",'S.D. Paste sheet'!R1789)</f>
        <v/>
      </c>
      <c r="S1789" s="20" t="str">
        <f>IF('S.D. Paste sheet'!S1789="","",'S.D. Paste sheet'!S1789)</f>
        <v/>
      </c>
      <c r="T1789" s="20" t="str">
        <f>IF('S.D. Paste sheet'!T1789="","",'S.D. Paste sheet'!T1789)</f>
        <v/>
      </c>
      <c r="U1789" s="20" t="str">
        <f>IF('S.D. Paste sheet'!U1789="","",'S.D. Paste sheet'!U1789)</f>
        <v/>
      </c>
      <c r="V1789" s="20" t="str">
        <f>IF('S.D. Paste sheet'!V1789="","",'S.D. Paste sheet'!V1789)</f>
        <v/>
      </c>
      <c r="W1789" s="20" t="str">
        <f>IF('S.D. Paste sheet'!W1789="","",'S.D. Paste sheet'!W1789)</f>
        <v/>
      </c>
      <c r="X1789" s="20" t="str">
        <f>IF('S.D. Paste sheet'!X1789="","",'S.D. Paste sheet'!X1789)</f>
        <v/>
      </c>
      <c r="Y1789" s="20" t="str">
        <f>IF('S.D. Paste sheet'!Y1789="","",'S.D. Paste sheet'!Y1789)</f>
        <v/>
      </c>
      <c r="Z1789" s="20" t="str">
        <f>IF('S.D. Paste sheet'!Z1789="","",'S.D. Paste sheet'!Z1789)</f>
        <v/>
      </c>
      <c r="AA1789" s="20" t="str">
        <f>IF('S.D. Paste sheet'!AA1789="","",'S.D. Paste sheet'!AA1789)</f>
        <v/>
      </c>
      <c r="AB1789" s="20" t="str">
        <f>IF('S.D. Paste sheet'!AB1789="","",'S.D. Paste sheet'!AB1789)</f>
        <v/>
      </c>
      <c r="AC1789" s="20" t="str">
        <f>IF('S.D. Paste sheet'!AC1789="","",'S.D. Paste sheet'!AC1789)</f>
        <v/>
      </c>
      <c r="AD1789" s="20" t="str">
        <f>IF('S.D. Paste sheet'!AD1789="","",'S.D. Paste sheet'!AD1789)</f>
        <v/>
      </c>
      <c r="AE1789" s="29"/>
      <c r="AF1789" t="str">
        <f>IF(AK1789="","",IF(AK1789&gt;0,COUNT($AG$2:AG1789),""))</f>
        <v/>
      </c>
      <c r="AG1789" s="25" t="str">
        <f t="shared" si="867"/>
        <v/>
      </c>
      <c r="AH1789" s="25" t="str">
        <f t="shared" si="868"/>
        <v/>
      </c>
      <c r="AI1789" s="25" t="str">
        <f t="shared" si="869"/>
        <v/>
      </c>
      <c r="AJ1789" s="25" t="str">
        <f t="shared" si="870"/>
        <v/>
      </c>
      <c r="AK1789" s="25" t="str">
        <f t="shared" si="871"/>
        <v/>
      </c>
      <c r="AL1789" s="25" t="str">
        <f t="shared" si="872"/>
        <v/>
      </c>
      <c r="AM1789" s="25" t="str">
        <f t="shared" si="873"/>
        <v/>
      </c>
      <c r="AN1789" s="25" t="str">
        <f t="shared" si="874"/>
        <v/>
      </c>
      <c r="AO1789" s="25" t="str">
        <f t="shared" si="875"/>
        <v/>
      </c>
      <c r="AP1789" s="25" t="str">
        <f t="shared" si="876"/>
        <v/>
      </c>
      <c r="AQ1789" s="25" t="str">
        <f t="shared" si="877"/>
        <v/>
      </c>
      <c r="AR1789" s="25" t="str">
        <f t="shared" si="878"/>
        <v/>
      </c>
      <c r="AS1789" s="25" t="str">
        <f t="shared" si="879"/>
        <v/>
      </c>
      <c r="AT1789" s="25" t="str">
        <f t="shared" si="880"/>
        <v/>
      </c>
      <c r="AU1789" s="25" t="str">
        <f t="shared" si="881"/>
        <v/>
      </c>
      <c r="AV1789" s="25" t="str">
        <f t="shared" si="882"/>
        <v/>
      </c>
      <c r="AX1789" t="str">
        <f>IF(BC1789="","",IF(BC1789&gt;0,COUNT($AY$2:AY1789),""))</f>
        <v/>
      </c>
      <c r="AY1789" s="25" t="str">
        <f t="shared" si="883"/>
        <v/>
      </c>
      <c r="AZ1789" s="25" t="str">
        <f t="shared" si="884"/>
        <v/>
      </c>
      <c r="BA1789" s="25" t="str">
        <f t="shared" si="885"/>
        <v/>
      </c>
      <c r="BB1789" s="25" t="str">
        <f t="shared" si="886"/>
        <v/>
      </c>
      <c r="BC1789" s="25" t="str">
        <f t="shared" si="887"/>
        <v/>
      </c>
      <c r="BD1789" s="25" t="str">
        <f t="shared" si="888"/>
        <v/>
      </c>
      <c r="BE1789" s="25" t="str">
        <f t="shared" si="889"/>
        <v/>
      </c>
      <c r="BF1789" s="25" t="str">
        <f t="shared" si="890"/>
        <v/>
      </c>
      <c r="BG1789" s="25" t="str">
        <f t="shared" si="891"/>
        <v/>
      </c>
      <c r="BH1789" s="25" t="str">
        <f t="shared" si="892"/>
        <v/>
      </c>
      <c r="BI1789" s="25" t="str">
        <f t="shared" si="893"/>
        <v/>
      </c>
      <c r="BJ1789" s="25" t="str">
        <f t="shared" si="894"/>
        <v/>
      </c>
      <c r="BK1789" s="25" t="str">
        <f t="shared" si="895"/>
        <v/>
      </c>
      <c r="BL1789" s="25" t="str">
        <f t="shared" si="896"/>
        <v/>
      </c>
      <c r="BM1789" s="25" t="str">
        <f t="shared" si="897"/>
        <v/>
      </c>
      <c r="BN1789" s="25" t="str">
        <f t="shared" si="898"/>
        <v/>
      </c>
    </row>
    <row r="1790" spans="1:66">
      <c r="A1790" s="20" t="str">
        <f>IF('S.D. Paste sheet'!A1790="","",'S.D. Paste sheet'!A1790)</f>
        <v/>
      </c>
      <c r="B1790" s="20" t="str">
        <f>IF('S.D. Paste sheet'!B1790="","",'S.D. Paste sheet'!B1790)</f>
        <v/>
      </c>
      <c r="C1790" s="20" t="str">
        <f>IF('S.D. Paste sheet'!C1790="","",'S.D. Paste sheet'!C1790)</f>
        <v/>
      </c>
      <c r="D1790" s="20" t="str">
        <f>IF('S.D. Paste sheet'!D1790="","",'S.D. Paste sheet'!D1790)</f>
        <v/>
      </c>
      <c r="E1790" s="20" t="str">
        <f>IF('S.D. Paste sheet'!E1790="","",UPPER('S.D. Paste sheet'!E1790))</f>
        <v/>
      </c>
      <c r="F1790" s="20" t="str">
        <f>IF('S.D. Paste sheet'!F1790="","",'S.D. Paste sheet'!F1790)</f>
        <v/>
      </c>
      <c r="G1790" s="20" t="str">
        <f>IF('S.D. Paste sheet'!G1790="","",UPPER('S.D. Paste sheet'!G1790))</f>
        <v/>
      </c>
      <c r="H1790" s="20" t="str">
        <f>IF('S.D. Paste sheet'!H1790="","",UPPER('S.D. Paste sheet'!H1790))</f>
        <v/>
      </c>
      <c r="I1790" s="20" t="str">
        <f>IF('S.D. Paste sheet'!I1790="","",'S.D. Paste sheet'!I1790)</f>
        <v/>
      </c>
      <c r="J1790" s="20" t="str">
        <f>IF('S.D. Paste sheet'!J1790="","",'S.D. Paste sheet'!J1790)</f>
        <v/>
      </c>
      <c r="K1790" s="20" t="str">
        <f>IF('S.D. Paste sheet'!K1790="","",'S.D. Paste sheet'!K1790)</f>
        <v/>
      </c>
      <c r="L1790" s="20" t="str">
        <f>IF('S.D. Paste sheet'!L1790="","",'S.D. Paste sheet'!L1790)</f>
        <v/>
      </c>
      <c r="M1790" s="20" t="str">
        <f>IF('S.D. Paste sheet'!M1790="","",'S.D. Paste sheet'!M1790)</f>
        <v/>
      </c>
      <c r="N1790" s="20" t="str">
        <f>IF('S.D. Paste sheet'!N1790="","",'S.D. Paste sheet'!N1790)</f>
        <v/>
      </c>
      <c r="O1790" s="20" t="str">
        <f>IF('S.D. Paste sheet'!O1790="","",'S.D. Paste sheet'!O1790)</f>
        <v/>
      </c>
      <c r="P1790" s="20" t="str">
        <f>IF('S.D. Paste sheet'!P1790="","",'S.D. Paste sheet'!P1790)</f>
        <v/>
      </c>
      <c r="Q1790" s="20" t="str">
        <f>IF('S.D. Paste sheet'!Q1790="","",'S.D. Paste sheet'!Q1790)</f>
        <v/>
      </c>
      <c r="R1790" s="20" t="str">
        <f>IF('S.D. Paste sheet'!R1790="","",'S.D. Paste sheet'!R1790)</f>
        <v/>
      </c>
      <c r="S1790" s="20" t="str">
        <f>IF('S.D. Paste sheet'!S1790="","",'S.D. Paste sheet'!S1790)</f>
        <v/>
      </c>
      <c r="T1790" s="20" t="str">
        <f>IF('S.D. Paste sheet'!T1790="","",'S.D. Paste sheet'!T1790)</f>
        <v/>
      </c>
      <c r="U1790" s="20" t="str">
        <f>IF('S.D. Paste sheet'!U1790="","",'S.D. Paste sheet'!U1790)</f>
        <v/>
      </c>
      <c r="V1790" s="20" t="str">
        <f>IF('S.D. Paste sheet'!V1790="","",'S.D. Paste sheet'!V1790)</f>
        <v/>
      </c>
      <c r="W1790" s="20" t="str">
        <f>IF('S.D. Paste sheet'!W1790="","",'S.D. Paste sheet'!W1790)</f>
        <v/>
      </c>
      <c r="X1790" s="20" t="str">
        <f>IF('S.D. Paste sheet'!X1790="","",'S.D. Paste sheet'!X1790)</f>
        <v/>
      </c>
      <c r="Y1790" s="20" t="str">
        <f>IF('S.D. Paste sheet'!Y1790="","",'S.D. Paste sheet'!Y1790)</f>
        <v/>
      </c>
      <c r="Z1790" s="20" t="str">
        <f>IF('S.D. Paste sheet'!Z1790="","",'S.D. Paste sheet'!Z1790)</f>
        <v/>
      </c>
      <c r="AA1790" s="20" t="str">
        <f>IF('S.D. Paste sheet'!AA1790="","",'S.D. Paste sheet'!AA1790)</f>
        <v/>
      </c>
      <c r="AB1790" s="20" t="str">
        <f>IF('S.D. Paste sheet'!AB1790="","",'S.D. Paste sheet'!AB1790)</f>
        <v/>
      </c>
      <c r="AC1790" s="20" t="str">
        <f>IF('S.D. Paste sheet'!AC1790="","",'S.D. Paste sheet'!AC1790)</f>
        <v/>
      </c>
      <c r="AD1790" s="20" t="str">
        <f>IF('S.D. Paste sheet'!AD1790="","",'S.D. Paste sheet'!AD1790)</f>
        <v/>
      </c>
      <c r="AE1790" s="29"/>
      <c r="AF1790" t="str">
        <f>IF(AK1790="","",IF(AK1790&gt;0,COUNT($AG$2:AG1790),""))</f>
        <v/>
      </c>
      <c r="AG1790" s="25" t="str">
        <f t="shared" si="867"/>
        <v/>
      </c>
      <c r="AH1790" s="25" t="str">
        <f t="shared" si="868"/>
        <v/>
      </c>
      <c r="AI1790" s="25" t="str">
        <f t="shared" si="869"/>
        <v/>
      </c>
      <c r="AJ1790" s="25" t="str">
        <f t="shared" si="870"/>
        <v/>
      </c>
      <c r="AK1790" s="25" t="str">
        <f t="shared" si="871"/>
        <v/>
      </c>
      <c r="AL1790" s="25" t="str">
        <f t="shared" si="872"/>
        <v/>
      </c>
      <c r="AM1790" s="25" t="str">
        <f t="shared" si="873"/>
        <v/>
      </c>
      <c r="AN1790" s="25" t="str">
        <f t="shared" si="874"/>
        <v/>
      </c>
      <c r="AO1790" s="25" t="str">
        <f t="shared" si="875"/>
        <v/>
      </c>
      <c r="AP1790" s="25" t="str">
        <f t="shared" si="876"/>
        <v/>
      </c>
      <c r="AQ1790" s="25" t="str">
        <f t="shared" si="877"/>
        <v/>
      </c>
      <c r="AR1790" s="25" t="str">
        <f t="shared" si="878"/>
        <v/>
      </c>
      <c r="AS1790" s="25" t="str">
        <f t="shared" si="879"/>
        <v/>
      </c>
      <c r="AT1790" s="25" t="str">
        <f t="shared" si="880"/>
        <v/>
      </c>
      <c r="AU1790" s="25" t="str">
        <f t="shared" si="881"/>
        <v/>
      </c>
      <c r="AV1790" s="25" t="str">
        <f t="shared" si="882"/>
        <v/>
      </c>
      <c r="AX1790" t="str">
        <f>IF(BC1790="","",IF(BC1790&gt;0,COUNT($AY$2:AY1790),""))</f>
        <v/>
      </c>
      <c r="AY1790" s="25" t="str">
        <f t="shared" si="883"/>
        <v/>
      </c>
      <c r="AZ1790" s="25" t="str">
        <f t="shared" si="884"/>
        <v/>
      </c>
      <c r="BA1790" s="25" t="str">
        <f t="shared" si="885"/>
        <v/>
      </c>
      <c r="BB1790" s="25" t="str">
        <f t="shared" si="886"/>
        <v/>
      </c>
      <c r="BC1790" s="25" t="str">
        <f t="shared" si="887"/>
        <v/>
      </c>
      <c r="BD1790" s="25" t="str">
        <f t="shared" si="888"/>
        <v/>
      </c>
      <c r="BE1790" s="25" t="str">
        <f t="shared" si="889"/>
        <v/>
      </c>
      <c r="BF1790" s="25" t="str">
        <f t="shared" si="890"/>
        <v/>
      </c>
      <c r="BG1790" s="25" t="str">
        <f t="shared" si="891"/>
        <v/>
      </c>
      <c r="BH1790" s="25" t="str">
        <f t="shared" si="892"/>
        <v/>
      </c>
      <c r="BI1790" s="25" t="str">
        <f t="shared" si="893"/>
        <v/>
      </c>
      <c r="BJ1790" s="25" t="str">
        <f t="shared" si="894"/>
        <v/>
      </c>
      <c r="BK1790" s="25" t="str">
        <f t="shared" si="895"/>
        <v/>
      </c>
      <c r="BL1790" s="25" t="str">
        <f t="shared" si="896"/>
        <v/>
      </c>
      <c r="BM1790" s="25" t="str">
        <f t="shared" si="897"/>
        <v/>
      </c>
      <c r="BN1790" s="25" t="str">
        <f t="shared" si="898"/>
        <v/>
      </c>
    </row>
    <row r="1791" spans="1:66">
      <c r="A1791" s="20" t="str">
        <f>IF('S.D. Paste sheet'!A1791="","",'S.D. Paste sheet'!A1791)</f>
        <v/>
      </c>
      <c r="B1791" s="20" t="str">
        <f>IF('S.D. Paste sheet'!B1791="","",'S.D. Paste sheet'!B1791)</f>
        <v/>
      </c>
      <c r="C1791" s="20" t="str">
        <f>IF('S.D. Paste sheet'!C1791="","",'S.D. Paste sheet'!C1791)</f>
        <v/>
      </c>
      <c r="D1791" s="20" t="str">
        <f>IF('S.D. Paste sheet'!D1791="","",'S.D. Paste sheet'!D1791)</f>
        <v/>
      </c>
      <c r="E1791" s="20" t="str">
        <f>IF('S.D. Paste sheet'!E1791="","",UPPER('S.D. Paste sheet'!E1791))</f>
        <v/>
      </c>
      <c r="F1791" s="20" t="str">
        <f>IF('S.D. Paste sheet'!F1791="","",'S.D. Paste sheet'!F1791)</f>
        <v/>
      </c>
      <c r="G1791" s="20" t="str">
        <f>IF('S.D. Paste sheet'!G1791="","",UPPER('S.D. Paste sheet'!G1791))</f>
        <v/>
      </c>
      <c r="H1791" s="20" t="str">
        <f>IF('S.D. Paste sheet'!H1791="","",UPPER('S.D. Paste sheet'!H1791))</f>
        <v/>
      </c>
      <c r="I1791" s="20" t="str">
        <f>IF('S.D. Paste sheet'!I1791="","",'S.D. Paste sheet'!I1791)</f>
        <v/>
      </c>
      <c r="J1791" s="20" t="str">
        <f>IF('S.D. Paste sheet'!J1791="","",'S.D. Paste sheet'!J1791)</f>
        <v/>
      </c>
      <c r="K1791" s="20" t="str">
        <f>IF('S.D. Paste sheet'!K1791="","",'S.D. Paste sheet'!K1791)</f>
        <v/>
      </c>
      <c r="L1791" s="20" t="str">
        <f>IF('S.D. Paste sheet'!L1791="","",'S.D. Paste sheet'!L1791)</f>
        <v/>
      </c>
      <c r="M1791" s="20" t="str">
        <f>IF('S.D. Paste sheet'!M1791="","",'S.D. Paste sheet'!M1791)</f>
        <v/>
      </c>
      <c r="N1791" s="20" t="str">
        <f>IF('S.D. Paste sheet'!N1791="","",'S.D. Paste sheet'!N1791)</f>
        <v/>
      </c>
      <c r="O1791" s="20" t="str">
        <f>IF('S.D. Paste sheet'!O1791="","",'S.D. Paste sheet'!O1791)</f>
        <v/>
      </c>
      <c r="P1791" s="20" t="str">
        <f>IF('S.D. Paste sheet'!P1791="","",'S.D. Paste sheet'!P1791)</f>
        <v/>
      </c>
      <c r="Q1791" s="20" t="str">
        <f>IF('S.D. Paste sheet'!Q1791="","",'S.D. Paste sheet'!Q1791)</f>
        <v/>
      </c>
      <c r="R1791" s="20" t="str">
        <f>IF('S.D. Paste sheet'!R1791="","",'S.D. Paste sheet'!R1791)</f>
        <v/>
      </c>
      <c r="S1791" s="20" t="str">
        <f>IF('S.D. Paste sheet'!S1791="","",'S.D. Paste sheet'!S1791)</f>
        <v/>
      </c>
      <c r="T1791" s="20" t="str">
        <f>IF('S.D. Paste sheet'!T1791="","",'S.D. Paste sheet'!T1791)</f>
        <v/>
      </c>
      <c r="U1791" s="20" t="str">
        <f>IF('S.D. Paste sheet'!U1791="","",'S.D. Paste sheet'!U1791)</f>
        <v/>
      </c>
      <c r="V1791" s="20" t="str">
        <f>IF('S.D. Paste sheet'!V1791="","",'S.D. Paste sheet'!V1791)</f>
        <v/>
      </c>
      <c r="W1791" s="20" t="str">
        <f>IF('S.D. Paste sheet'!W1791="","",'S.D. Paste sheet'!W1791)</f>
        <v/>
      </c>
      <c r="X1791" s="20" t="str">
        <f>IF('S.D. Paste sheet'!X1791="","",'S.D. Paste sheet'!X1791)</f>
        <v/>
      </c>
      <c r="Y1791" s="20" t="str">
        <f>IF('S.D. Paste sheet'!Y1791="","",'S.D. Paste sheet'!Y1791)</f>
        <v/>
      </c>
      <c r="Z1791" s="20" t="str">
        <f>IF('S.D. Paste sheet'!Z1791="","",'S.D. Paste sheet'!Z1791)</f>
        <v/>
      </c>
      <c r="AA1791" s="20" t="str">
        <f>IF('S.D. Paste sheet'!AA1791="","",'S.D. Paste sheet'!AA1791)</f>
        <v/>
      </c>
      <c r="AB1791" s="20" t="str">
        <f>IF('S.D. Paste sheet'!AB1791="","",'S.D. Paste sheet'!AB1791)</f>
        <v/>
      </c>
      <c r="AC1791" s="20" t="str">
        <f>IF('S.D. Paste sheet'!AC1791="","",'S.D. Paste sheet'!AC1791)</f>
        <v/>
      </c>
      <c r="AD1791" s="20" t="str">
        <f>IF('S.D. Paste sheet'!AD1791="","",'S.D. Paste sheet'!AD1791)</f>
        <v/>
      </c>
      <c r="AE1791" s="29"/>
      <c r="AF1791" t="str">
        <f>IF(AK1791="","",IF(AK1791&gt;0,COUNT($AG$2:AG1791),""))</f>
        <v/>
      </c>
      <c r="AG1791" s="25" t="str">
        <f t="shared" si="867"/>
        <v/>
      </c>
      <c r="AH1791" s="25" t="str">
        <f t="shared" si="868"/>
        <v/>
      </c>
      <c r="AI1791" s="25" t="str">
        <f t="shared" si="869"/>
        <v/>
      </c>
      <c r="AJ1791" s="25" t="str">
        <f t="shared" si="870"/>
        <v/>
      </c>
      <c r="AK1791" s="25" t="str">
        <f t="shared" si="871"/>
        <v/>
      </c>
      <c r="AL1791" s="25" t="str">
        <f t="shared" si="872"/>
        <v/>
      </c>
      <c r="AM1791" s="25" t="str">
        <f t="shared" si="873"/>
        <v/>
      </c>
      <c r="AN1791" s="25" t="str">
        <f t="shared" si="874"/>
        <v/>
      </c>
      <c r="AO1791" s="25" t="str">
        <f t="shared" si="875"/>
        <v/>
      </c>
      <c r="AP1791" s="25" t="str">
        <f t="shared" si="876"/>
        <v/>
      </c>
      <c r="AQ1791" s="25" t="str">
        <f t="shared" si="877"/>
        <v/>
      </c>
      <c r="AR1791" s="25" t="str">
        <f t="shared" si="878"/>
        <v/>
      </c>
      <c r="AS1791" s="25" t="str">
        <f t="shared" si="879"/>
        <v/>
      </c>
      <c r="AT1791" s="25" t="str">
        <f t="shared" si="880"/>
        <v/>
      </c>
      <c r="AU1791" s="25" t="str">
        <f t="shared" si="881"/>
        <v/>
      </c>
      <c r="AV1791" s="25" t="str">
        <f t="shared" si="882"/>
        <v/>
      </c>
      <c r="AX1791" t="str">
        <f>IF(BC1791="","",IF(BC1791&gt;0,COUNT($AY$2:AY1791),""))</f>
        <v/>
      </c>
      <c r="AY1791" s="25" t="str">
        <f t="shared" si="883"/>
        <v/>
      </c>
      <c r="AZ1791" s="25" t="str">
        <f t="shared" si="884"/>
        <v/>
      </c>
      <c r="BA1791" s="25" t="str">
        <f t="shared" si="885"/>
        <v/>
      </c>
      <c r="BB1791" s="25" t="str">
        <f t="shared" si="886"/>
        <v/>
      </c>
      <c r="BC1791" s="25" t="str">
        <f t="shared" si="887"/>
        <v/>
      </c>
      <c r="BD1791" s="25" t="str">
        <f t="shared" si="888"/>
        <v/>
      </c>
      <c r="BE1791" s="25" t="str">
        <f t="shared" si="889"/>
        <v/>
      </c>
      <c r="BF1791" s="25" t="str">
        <f t="shared" si="890"/>
        <v/>
      </c>
      <c r="BG1791" s="25" t="str">
        <f t="shared" si="891"/>
        <v/>
      </c>
      <c r="BH1791" s="25" t="str">
        <f t="shared" si="892"/>
        <v/>
      </c>
      <c r="BI1791" s="25" t="str">
        <f t="shared" si="893"/>
        <v/>
      </c>
      <c r="BJ1791" s="25" t="str">
        <f t="shared" si="894"/>
        <v/>
      </c>
      <c r="BK1791" s="25" t="str">
        <f t="shared" si="895"/>
        <v/>
      </c>
      <c r="BL1791" s="25" t="str">
        <f t="shared" si="896"/>
        <v/>
      </c>
      <c r="BM1791" s="25" t="str">
        <f t="shared" si="897"/>
        <v/>
      </c>
      <c r="BN1791" s="25" t="str">
        <f t="shared" si="898"/>
        <v/>
      </c>
    </row>
    <row r="1792" spans="1:66">
      <c r="A1792" s="20" t="str">
        <f>IF('S.D. Paste sheet'!A1792="","",'S.D. Paste sheet'!A1792)</f>
        <v/>
      </c>
      <c r="B1792" s="20" t="str">
        <f>IF('S.D. Paste sheet'!B1792="","",'S.D. Paste sheet'!B1792)</f>
        <v/>
      </c>
      <c r="C1792" s="20" t="str">
        <f>IF('S.D. Paste sheet'!C1792="","",'S.D. Paste sheet'!C1792)</f>
        <v/>
      </c>
      <c r="D1792" s="20" t="str">
        <f>IF('S.D. Paste sheet'!D1792="","",'S.D. Paste sheet'!D1792)</f>
        <v/>
      </c>
      <c r="E1792" s="20" t="str">
        <f>IF('S.D. Paste sheet'!E1792="","",UPPER('S.D. Paste sheet'!E1792))</f>
        <v/>
      </c>
      <c r="F1792" s="20" t="str">
        <f>IF('S.D. Paste sheet'!F1792="","",'S.D. Paste sheet'!F1792)</f>
        <v/>
      </c>
      <c r="G1792" s="20" t="str">
        <f>IF('S.D. Paste sheet'!G1792="","",UPPER('S.D. Paste sheet'!G1792))</f>
        <v/>
      </c>
      <c r="H1792" s="20" t="str">
        <f>IF('S.D. Paste sheet'!H1792="","",UPPER('S.D. Paste sheet'!H1792))</f>
        <v/>
      </c>
      <c r="I1792" s="20" t="str">
        <f>IF('S.D. Paste sheet'!I1792="","",'S.D. Paste sheet'!I1792)</f>
        <v/>
      </c>
      <c r="J1792" s="20" t="str">
        <f>IF('S.D. Paste sheet'!J1792="","",'S.D. Paste sheet'!J1792)</f>
        <v/>
      </c>
      <c r="K1792" s="20" t="str">
        <f>IF('S.D. Paste sheet'!K1792="","",'S.D. Paste sheet'!K1792)</f>
        <v/>
      </c>
      <c r="L1792" s="20" t="str">
        <f>IF('S.D. Paste sheet'!L1792="","",'S.D. Paste sheet'!L1792)</f>
        <v/>
      </c>
      <c r="M1792" s="20" t="str">
        <f>IF('S.D. Paste sheet'!M1792="","",'S.D. Paste sheet'!M1792)</f>
        <v/>
      </c>
      <c r="N1792" s="20" t="str">
        <f>IF('S.D. Paste sheet'!N1792="","",'S.D. Paste sheet'!N1792)</f>
        <v/>
      </c>
      <c r="O1792" s="20" t="str">
        <f>IF('S.D. Paste sheet'!O1792="","",'S.D. Paste sheet'!O1792)</f>
        <v/>
      </c>
      <c r="P1792" s="20" t="str">
        <f>IF('S.D. Paste sheet'!P1792="","",'S.D. Paste sheet'!P1792)</f>
        <v/>
      </c>
      <c r="Q1792" s="20" t="str">
        <f>IF('S.D. Paste sheet'!Q1792="","",'S.D. Paste sheet'!Q1792)</f>
        <v/>
      </c>
      <c r="R1792" s="20" t="str">
        <f>IF('S.D. Paste sheet'!R1792="","",'S.D. Paste sheet'!R1792)</f>
        <v/>
      </c>
      <c r="S1792" s="20" t="str">
        <f>IF('S.D. Paste sheet'!S1792="","",'S.D. Paste sheet'!S1792)</f>
        <v/>
      </c>
      <c r="T1792" s="20" t="str">
        <f>IF('S.D. Paste sheet'!T1792="","",'S.D. Paste sheet'!T1792)</f>
        <v/>
      </c>
      <c r="U1792" s="20" t="str">
        <f>IF('S.D. Paste sheet'!U1792="","",'S.D. Paste sheet'!U1792)</f>
        <v/>
      </c>
      <c r="V1792" s="20" t="str">
        <f>IF('S.D. Paste sheet'!V1792="","",'S.D. Paste sheet'!V1792)</f>
        <v/>
      </c>
      <c r="W1792" s="20" t="str">
        <f>IF('S.D. Paste sheet'!W1792="","",'S.D. Paste sheet'!W1792)</f>
        <v/>
      </c>
      <c r="X1792" s="20" t="str">
        <f>IF('S.D. Paste sheet'!X1792="","",'S.D. Paste sheet'!X1792)</f>
        <v/>
      </c>
      <c r="Y1792" s="20" t="str">
        <f>IF('S.D. Paste sheet'!Y1792="","",'S.D. Paste sheet'!Y1792)</f>
        <v/>
      </c>
      <c r="Z1792" s="20" t="str">
        <f>IF('S.D. Paste sheet'!Z1792="","",'S.D. Paste sheet'!Z1792)</f>
        <v/>
      </c>
      <c r="AA1792" s="20" t="str">
        <f>IF('S.D. Paste sheet'!AA1792="","",'S.D. Paste sheet'!AA1792)</f>
        <v/>
      </c>
      <c r="AB1792" s="20" t="str">
        <f>IF('S.D. Paste sheet'!AB1792="","",'S.D. Paste sheet'!AB1792)</f>
        <v/>
      </c>
      <c r="AC1792" s="20" t="str">
        <f>IF('S.D. Paste sheet'!AC1792="","",'S.D. Paste sheet'!AC1792)</f>
        <v/>
      </c>
      <c r="AD1792" s="20" t="str">
        <f>IF('S.D. Paste sheet'!AD1792="","",'S.D. Paste sheet'!AD1792)</f>
        <v/>
      </c>
      <c r="AE1792" s="29"/>
      <c r="AF1792" t="str">
        <f>IF(AK1792="","",IF(AK1792&gt;0,COUNT($AG$2:AG1792),""))</f>
        <v/>
      </c>
      <c r="AG1792" s="25" t="str">
        <f t="shared" si="867"/>
        <v/>
      </c>
      <c r="AH1792" s="25" t="str">
        <f t="shared" si="868"/>
        <v/>
      </c>
      <c r="AI1792" s="25" t="str">
        <f t="shared" si="869"/>
        <v/>
      </c>
      <c r="AJ1792" s="25" t="str">
        <f t="shared" si="870"/>
        <v/>
      </c>
      <c r="AK1792" s="25" t="str">
        <f t="shared" si="871"/>
        <v/>
      </c>
      <c r="AL1792" s="25" t="str">
        <f t="shared" si="872"/>
        <v/>
      </c>
      <c r="AM1792" s="25" t="str">
        <f t="shared" si="873"/>
        <v/>
      </c>
      <c r="AN1792" s="25" t="str">
        <f t="shared" si="874"/>
        <v/>
      </c>
      <c r="AO1792" s="25" t="str">
        <f t="shared" si="875"/>
        <v/>
      </c>
      <c r="AP1792" s="25" t="str">
        <f t="shared" si="876"/>
        <v/>
      </c>
      <c r="AQ1792" s="25" t="str">
        <f t="shared" si="877"/>
        <v/>
      </c>
      <c r="AR1792" s="25" t="str">
        <f t="shared" si="878"/>
        <v/>
      </c>
      <c r="AS1792" s="25" t="str">
        <f t="shared" si="879"/>
        <v/>
      </c>
      <c r="AT1792" s="25" t="str">
        <f t="shared" si="880"/>
        <v/>
      </c>
      <c r="AU1792" s="25" t="str">
        <f t="shared" si="881"/>
        <v/>
      </c>
      <c r="AV1792" s="25" t="str">
        <f t="shared" si="882"/>
        <v/>
      </c>
      <c r="AX1792" t="str">
        <f>IF(BC1792="","",IF(BC1792&gt;0,COUNT($AY$2:AY1792),""))</f>
        <v/>
      </c>
      <c r="AY1792" s="25" t="str">
        <f t="shared" si="883"/>
        <v/>
      </c>
      <c r="AZ1792" s="25" t="str">
        <f t="shared" si="884"/>
        <v/>
      </c>
      <c r="BA1792" s="25" t="str">
        <f t="shared" si="885"/>
        <v/>
      </c>
      <c r="BB1792" s="25" t="str">
        <f t="shared" si="886"/>
        <v/>
      </c>
      <c r="BC1792" s="25" t="str">
        <f t="shared" si="887"/>
        <v/>
      </c>
      <c r="BD1792" s="25" t="str">
        <f t="shared" si="888"/>
        <v/>
      </c>
      <c r="BE1792" s="25" t="str">
        <f t="shared" si="889"/>
        <v/>
      </c>
      <c r="BF1792" s="25" t="str">
        <f t="shared" si="890"/>
        <v/>
      </c>
      <c r="BG1792" s="25" t="str">
        <f t="shared" si="891"/>
        <v/>
      </c>
      <c r="BH1792" s="25" t="str">
        <f t="shared" si="892"/>
        <v/>
      </c>
      <c r="BI1792" s="25" t="str">
        <f t="shared" si="893"/>
        <v/>
      </c>
      <c r="BJ1792" s="25" t="str">
        <f t="shared" si="894"/>
        <v/>
      </c>
      <c r="BK1792" s="25" t="str">
        <f t="shared" si="895"/>
        <v/>
      </c>
      <c r="BL1792" s="25" t="str">
        <f t="shared" si="896"/>
        <v/>
      </c>
      <c r="BM1792" s="25" t="str">
        <f t="shared" si="897"/>
        <v/>
      </c>
      <c r="BN1792" s="25" t="str">
        <f t="shared" si="898"/>
        <v/>
      </c>
    </row>
    <row r="1793" spans="1:66">
      <c r="A1793" s="20" t="str">
        <f>IF('S.D. Paste sheet'!A1793="","",'S.D. Paste sheet'!A1793)</f>
        <v/>
      </c>
      <c r="B1793" s="20" t="str">
        <f>IF('S.D. Paste sheet'!B1793="","",'S.D. Paste sheet'!B1793)</f>
        <v/>
      </c>
      <c r="C1793" s="20" t="str">
        <f>IF('S.D. Paste sheet'!C1793="","",'S.D. Paste sheet'!C1793)</f>
        <v/>
      </c>
      <c r="D1793" s="20" t="str">
        <f>IF('S.D. Paste sheet'!D1793="","",'S.D. Paste sheet'!D1793)</f>
        <v/>
      </c>
      <c r="E1793" s="20" t="str">
        <f>IF('S.D. Paste sheet'!E1793="","",UPPER('S.D. Paste sheet'!E1793))</f>
        <v/>
      </c>
      <c r="F1793" s="20" t="str">
        <f>IF('S.D. Paste sheet'!F1793="","",'S.D. Paste sheet'!F1793)</f>
        <v/>
      </c>
      <c r="G1793" s="20" t="str">
        <f>IF('S.D. Paste sheet'!G1793="","",UPPER('S.D. Paste sheet'!G1793))</f>
        <v/>
      </c>
      <c r="H1793" s="20" t="str">
        <f>IF('S.D. Paste sheet'!H1793="","",UPPER('S.D. Paste sheet'!H1793))</f>
        <v/>
      </c>
      <c r="I1793" s="20" t="str">
        <f>IF('S.D. Paste sheet'!I1793="","",'S.D. Paste sheet'!I1793)</f>
        <v/>
      </c>
      <c r="J1793" s="20" t="str">
        <f>IF('S.D. Paste sheet'!J1793="","",'S.D. Paste sheet'!J1793)</f>
        <v/>
      </c>
      <c r="K1793" s="20" t="str">
        <f>IF('S.D. Paste sheet'!K1793="","",'S.D. Paste sheet'!K1793)</f>
        <v/>
      </c>
      <c r="L1793" s="20" t="str">
        <f>IF('S.D. Paste sheet'!L1793="","",'S.D. Paste sheet'!L1793)</f>
        <v/>
      </c>
      <c r="M1793" s="20" t="str">
        <f>IF('S.D. Paste sheet'!M1793="","",'S.D. Paste sheet'!M1793)</f>
        <v/>
      </c>
      <c r="N1793" s="20" t="str">
        <f>IF('S.D. Paste sheet'!N1793="","",'S.D. Paste sheet'!N1793)</f>
        <v/>
      </c>
      <c r="O1793" s="20" t="str">
        <f>IF('S.D. Paste sheet'!O1793="","",'S.D. Paste sheet'!O1793)</f>
        <v/>
      </c>
      <c r="P1793" s="20" t="str">
        <f>IF('S.D. Paste sheet'!P1793="","",'S.D. Paste sheet'!P1793)</f>
        <v/>
      </c>
      <c r="Q1793" s="20" t="str">
        <f>IF('S.D. Paste sheet'!Q1793="","",'S.D. Paste sheet'!Q1793)</f>
        <v/>
      </c>
      <c r="R1793" s="20" t="str">
        <f>IF('S.D. Paste sheet'!R1793="","",'S.D. Paste sheet'!R1793)</f>
        <v/>
      </c>
      <c r="S1793" s="20" t="str">
        <f>IF('S.D. Paste sheet'!S1793="","",'S.D. Paste sheet'!S1793)</f>
        <v/>
      </c>
      <c r="T1793" s="20" t="str">
        <f>IF('S.D. Paste sheet'!T1793="","",'S.D. Paste sheet'!T1793)</f>
        <v/>
      </c>
      <c r="U1793" s="20" t="str">
        <f>IF('S.D. Paste sheet'!U1793="","",'S.D. Paste sheet'!U1793)</f>
        <v/>
      </c>
      <c r="V1793" s="20" t="str">
        <f>IF('S.D. Paste sheet'!V1793="","",'S.D. Paste sheet'!V1793)</f>
        <v/>
      </c>
      <c r="W1793" s="20" t="str">
        <f>IF('S.D. Paste sheet'!W1793="","",'S.D. Paste sheet'!W1793)</f>
        <v/>
      </c>
      <c r="X1793" s="20" t="str">
        <f>IF('S.D. Paste sheet'!X1793="","",'S.D. Paste sheet'!X1793)</f>
        <v/>
      </c>
      <c r="Y1793" s="20" t="str">
        <f>IF('S.D. Paste sheet'!Y1793="","",'S.D. Paste sheet'!Y1793)</f>
        <v/>
      </c>
      <c r="Z1793" s="20" t="str">
        <f>IF('S.D. Paste sheet'!Z1793="","",'S.D. Paste sheet'!Z1793)</f>
        <v/>
      </c>
      <c r="AA1793" s="20" t="str">
        <f>IF('S.D. Paste sheet'!AA1793="","",'S.D. Paste sheet'!AA1793)</f>
        <v/>
      </c>
      <c r="AB1793" s="20" t="str">
        <f>IF('S.D. Paste sheet'!AB1793="","",'S.D. Paste sheet'!AB1793)</f>
        <v/>
      </c>
      <c r="AC1793" s="20" t="str">
        <f>IF('S.D. Paste sheet'!AC1793="","",'S.D. Paste sheet'!AC1793)</f>
        <v/>
      </c>
      <c r="AD1793" s="20" t="str">
        <f>IF('S.D. Paste sheet'!AD1793="","",'S.D. Paste sheet'!AD1793)</f>
        <v/>
      </c>
      <c r="AE1793" s="29"/>
      <c r="AF1793" t="str">
        <f>IF(AK1793="","",IF(AK1793&gt;0,COUNT($AG$2:AG1793),""))</f>
        <v/>
      </c>
      <c r="AG1793" s="25" t="str">
        <f t="shared" si="867"/>
        <v/>
      </c>
      <c r="AH1793" s="25" t="str">
        <f t="shared" si="868"/>
        <v/>
      </c>
      <c r="AI1793" s="25" t="str">
        <f t="shared" si="869"/>
        <v/>
      </c>
      <c r="AJ1793" s="25" t="str">
        <f t="shared" si="870"/>
        <v/>
      </c>
      <c r="AK1793" s="25" t="str">
        <f t="shared" si="871"/>
        <v/>
      </c>
      <c r="AL1793" s="25" t="str">
        <f t="shared" si="872"/>
        <v/>
      </c>
      <c r="AM1793" s="25" t="str">
        <f t="shared" si="873"/>
        <v/>
      </c>
      <c r="AN1793" s="25" t="str">
        <f t="shared" si="874"/>
        <v/>
      </c>
      <c r="AO1793" s="25" t="str">
        <f t="shared" si="875"/>
        <v/>
      </c>
      <c r="AP1793" s="25" t="str">
        <f t="shared" si="876"/>
        <v/>
      </c>
      <c r="AQ1793" s="25" t="str">
        <f t="shared" si="877"/>
        <v/>
      </c>
      <c r="AR1793" s="25" t="str">
        <f t="shared" si="878"/>
        <v/>
      </c>
      <c r="AS1793" s="25" t="str">
        <f t="shared" si="879"/>
        <v/>
      </c>
      <c r="AT1793" s="25" t="str">
        <f t="shared" si="880"/>
        <v/>
      </c>
      <c r="AU1793" s="25" t="str">
        <f t="shared" si="881"/>
        <v/>
      </c>
      <c r="AV1793" s="25" t="str">
        <f t="shared" si="882"/>
        <v/>
      </c>
      <c r="AX1793" t="str">
        <f>IF(BC1793="","",IF(BC1793&gt;0,COUNT($AY$2:AY1793),""))</f>
        <v/>
      </c>
      <c r="AY1793" s="25" t="str">
        <f t="shared" si="883"/>
        <v/>
      </c>
      <c r="AZ1793" s="25" t="str">
        <f t="shared" si="884"/>
        <v/>
      </c>
      <c r="BA1793" s="25" t="str">
        <f t="shared" si="885"/>
        <v/>
      </c>
      <c r="BB1793" s="25" t="str">
        <f t="shared" si="886"/>
        <v/>
      </c>
      <c r="BC1793" s="25" t="str">
        <f t="shared" si="887"/>
        <v/>
      </c>
      <c r="BD1793" s="25" t="str">
        <f t="shared" si="888"/>
        <v/>
      </c>
      <c r="BE1793" s="25" t="str">
        <f t="shared" si="889"/>
        <v/>
      </c>
      <c r="BF1793" s="25" t="str">
        <f t="shared" si="890"/>
        <v/>
      </c>
      <c r="BG1793" s="25" t="str">
        <f t="shared" si="891"/>
        <v/>
      </c>
      <c r="BH1793" s="25" t="str">
        <f t="shared" si="892"/>
        <v/>
      </c>
      <c r="BI1793" s="25" t="str">
        <f t="shared" si="893"/>
        <v/>
      </c>
      <c r="BJ1793" s="25" t="str">
        <f t="shared" si="894"/>
        <v/>
      </c>
      <c r="BK1793" s="25" t="str">
        <f t="shared" si="895"/>
        <v/>
      </c>
      <c r="BL1793" s="25" t="str">
        <f t="shared" si="896"/>
        <v/>
      </c>
      <c r="BM1793" s="25" t="str">
        <f t="shared" si="897"/>
        <v/>
      </c>
      <c r="BN1793" s="25" t="str">
        <f t="shared" si="898"/>
        <v/>
      </c>
    </row>
    <row r="1794" spans="1:66">
      <c r="A1794" s="20" t="str">
        <f>IF('S.D. Paste sheet'!A1794="","",'S.D. Paste sheet'!A1794)</f>
        <v/>
      </c>
      <c r="B1794" s="20" t="str">
        <f>IF('S.D. Paste sheet'!B1794="","",'S.D. Paste sheet'!B1794)</f>
        <v/>
      </c>
      <c r="C1794" s="20" t="str">
        <f>IF('S.D. Paste sheet'!C1794="","",'S.D. Paste sheet'!C1794)</f>
        <v/>
      </c>
      <c r="D1794" s="20" t="str">
        <f>IF('S.D. Paste sheet'!D1794="","",'S.D. Paste sheet'!D1794)</f>
        <v/>
      </c>
      <c r="E1794" s="20" t="str">
        <f>IF('S.D. Paste sheet'!E1794="","",UPPER('S.D. Paste sheet'!E1794))</f>
        <v/>
      </c>
      <c r="F1794" s="20" t="str">
        <f>IF('S.D. Paste sheet'!F1794="","",'S.D. Paste sheet'!F1794)</f>
        <v/>
      </c>
      <c r="G1794" s="20" t="str">
        <f>IF('S.D. Paste sheet'!G1794="","",UPPER('S.D. Paste sheet'!G1794))</f>
        <v/>
      </c>
      <c r="H1794" s="20" t="str">
        <f>IF('S.D. Paste sheet'!H1794="","",UPPER('S.D. Paste sheet'!H1794))</f>
        <v/>
      </c>
      <c r="I1794" s="20" t="str">
        <f>IF('S.D. Paste sheet'!I1794="","",'S.D. Paste sheet'!I1794)</f>
        <v/>
      </c>
      <c r="J1794" s="20" t="str">
        <f>IF('S.D. Paste sheet'!J1794="","",'S.D. Paste sheet'!J1794)</f>
        <v/>
      </c>
      <c r="K1794" s="20" t="str">
        <f>IF('S.D. Paste sheet'!K1794="","",'S.D. Paste sheet'!K1794)</f>
        <v/>
      </c>
      <c r="L1794" s="20" t="str">
        <f>IF('S.D. Paste sheet'!L1794="","",'S.D. Paste sheet'!L1794)</f>
        <v/>
      </c>
      <c r="M1794" s="20" t="str">
        <f>IF('S.D. Paste sheet'!M1794="","",'S.D. Paste sheet'!M1794)</f>
        <v/>
      </c>
      <c r="N1794" s="20" t="str">
        <f>IF('S.D. Paste sheet'!N1794="","",'S.D. Paste sheet'!N1794)</f>
        <v/>
      </c>
      <c r="O1794" s="20" t="str">
        <f>IF('S.D. Paste sheet'!O1794="","",'S.D. Paste sheet'!O1794)</f>
        <v/>
      </c>
      <c r="P1794" s="20" t="str">
        <f>IF('S.D. Paste sheet'!P1794="","",'S.D. Paste sheet'!P1794)</f>
        <v/>
      </c>
      <c r="Q1794" s="20" t="str">
        <f>IF('S.D. Paste sheet'!Q1794="","",'S.D. Paste sheet'!Q1794)</f>
        <v/>
      </c>
      <c r="R1794" s="20" t="str">
        <f>IF('S.D. Paste sheet'!R1794="","",'S.D. Paste sheet'!R1794)</f>
        <v/>
      </c>
      <c r="S1794" s="20" t="str">
        <f>IF('S.D. Paste sheet'!S1794="","",'S.D. Paste sheet'!S1794)</f>
        <v/>
      </c>
      <c r="T1794" s="20" t="str">
        <f>IF('S.D. Paste sheet'!T1794="","",'S.D. Paste sheet'!T1794)</f>
        <v/>
      </c>
      <c r="U1794" s="20" t="str">
        <f>IF('S.D. Paste sheet'!U1794="","",'S.D. Paste sheet'!U1794)</f>
        <v/>
      </c>
      <c r="V1794" s="20" t="str">
        <f>IF('S.D. Paste sheet'!V1794="","",'S.D. Paste sheet'!V1794)</f>
        <v/>
      </c>
      <c r="W1794" s="20" t="str">
        <f>IF('S.D. Paste sheet'!W1794="","",'S.D. Paste sheet'!W1794)</f>
        <v/>
      </c>
      <c r="X1794" s="20" t="str">
        <f>IF('S.D. Paste sheet'!X1794="","",'S.D. Paste sheet'!X1794)</f>
        <v/>
      </c>
      <c r="Y1794" s="20" t="str">
        <f>IF('S.D. Paste sheet'!Y1794="","",'S.D. Paste sheet'!Y1794)</f>
        <v/>
      </c>
      <c r="Z1794" s="20" t="str">
        <f>IF('S.D. Paste sheet'!Z1794="","",'S.D. Paste sheet'!Z1794)</f>
        <v/>
      </c>
      <c r="AA1794" s="20" t="str">
        <f>IF('S.D. Paste sheet'!AA1794="","",'S.D. Paste sheet'!AA1794)</f>
        <v/>
      </c>
      <c r="AB1794" s="20" t="str">
        <f>IF('S.D. Paste sheet'!AB1794="","",'S.D. Paste sheet'!AB1794)</f>
        <v/>
      </c>
      <c r="AC1794" s="20" t="str">
        <f>IF('S.D. Paste sheet'!AC1794="","",'S.D. Paste sheet'!AC1794)</f>
        <v/>
      </c>
      <c r="AD1794" s="20" t="str">
        <f>IF('S.D. Paste sheet'!AD1794="","",'S.D. Paste sheet'!AD1794)</f>
        <v/>
      </c>
      <c r="AE1794" s="29"/>
      <c r="AF1794" t="str">
        <f>IF(AK1794="","",IF(AK1794&gt;0,COUNT($AG$2:AG1794),""))</f>
        <v/>
      </c>
      <c r="AG1794" s="25" t="str">
        <f t="shared" si="867"/>
        <v/>
      </c>
      <c r="AH1794" s="25" t="str">
        <f t="shared" si="868"/>
        <v/>
      </c>
      <c r="AI1794" s="25" t="str">
        <f t="shared" si="869"/>
        <v/>
      </c>
      <c r="AJ1794" s="25" t="str">
        <f t="shared" si="870"/>
        <v/>
      </c>
      <c r="AK1794" s="25" t="str">
        <f t="shared" si="871"/>
        <v/>
      </c>
      <c r="AL1794" s="25" t="str">
        <f t="shared" si="872"/>
        <v/>
      </c>
      <c r="AM1794" s="25" t="str">
        <f t="shared" si="873"/>
        <v/>
      </c>
      <c r="AN1794" s="25" t="str">
        <f t="shared" si="874"/>
        <v/>
      </c>
      <c r="AO1794" s="25" t="str">
        <f t="shared" si="875"/>
        <v/>
      </c>
      <c r="AP1794" s="25" t="str">
        <f t="shared" si="876"/>
        <v/>
      </c>
      <c r="AQ1794" s="25" t="str">
        <f t="shared" si="877"/>
        <v/>
      </c>
      <c r="AR1794" s="25" t="str">
        <f t="shared" si="878"/>
        <v/>
      </c>
      <c r="AS1794" s="25" t="str">
        <f t="shared" si="879"/>
        <v/>
      </c>
      <c r="AT1794" s="25" t="str">
        <f t="shared" si="880"/>
        <v/>
      </c>
      <c r="AU1794" s="25" t="str">
        <f t="shared" si="881"/>
        <v/>
      </c>
      <c r="AV1794" s="25" t="str">
        <f t="shared" si="882"/>
        <v/>
      </c>
      <c r="AX1794" t="str">
        <f>IF(BC1794="","",IF(BC1794&gt;0,COUNT($AY$2:AY1794),""))</f>
        <v/>
      </c>
      <c r="AY1794" s="25" t="str">
        <f t="shared" si="883"/>
        <v/>
      </c>
      <c r="AZ1794" s="25" t="str">
        <f t="shared" si="884"/>
        <v/>
      </c>
      <c r="BA1794" s="25" t="str">
        <f t="shared" si="885"/>
        <v/>
      </c>
      <c r="BB1794" s="25" t="str">
        <f t="shared" si="886"/>
        <v/>
      </c>
      <c r="BC1794" s="25" t="str">
        <f t="shared" si="887"/>
        <v/>
      </c>
      <c r="BD1794" s="25" t="str">
        <f t="shared" si="888"/>
        <v/>
      </c>
      <c r="BE1794" s="25" t="str">
        <f t="shared" si="889"/>
        <v/>
      </c>
      <c r="BF1794" s="25" t="str">
        <f t="shared" si="890"/>
        <v/>
      </c>
      <c r="BG1794" s="25" t="str">
        <f t="shared" si="891"/>
        <v/>
      </c>
      <c r="BH1794" s="25" t="str">
        <f t="shared" si="892"/>
        <v/>
      </c>
      <c r="BI1794" s="25" t="str">
        <f t="shared" si="893"/>
        <v/>
      </c>
      <c r="BJ1794" s="25" t="str">
        <f t="shared" si="894"/>
        <v/>
      </c>
      <c r="BK1794" s="25" t="str">
        <f t="shared" si="895"/>
        <v/>
      </c>
      <c r="BL1794" s="25" t="str">
        <f t="shared" si="896"/>
        <v/>
      </c>
      <c r="BM1794" s="25" t="str">
        <f t="shared" si="897"/>
        <v/>
      </c>
      <c r="BN1794" s="25" t="str">
        <f t="shared" si="898"/>
        <v/>
      </c>
    </row>
    <row r="1795" spans="1:66">
      <c r="A1795" s="20" t="str">
        <f>IF('S.D. Paste sheet'!A1795="","",'S.D. Paste sheet'!A1795)</f>
        <v/>
      </c>
      <c r="B1795" s="20" t="str">
        <f>IF('S.D. Paste sheet'!B1795="","",'S.D. Paste sheet'!B1795)</f>
        <v/>
      </c>
      <c r="C1795" s="20" t="str">
        <f>IF('S.D. Paste sheet'!C1795="","",'S.D. Paste sheet'!C1795)</f>
        <v/>
      </c>
      <c r="D1795" s="20" t="str">
        <f>IF('S.D. Paste sheet'!D1795="","",'S.D. Paste sheet'!D1795)</f>
        <v/>
      </c>
      <c r="E1795" s="20" t="str">
        <f>IF('S.D. Paste sheet'!E1795="","",UPPER('S.D. Paste sheet'!E1795))</f>
        <v/>
      </c>
      <c r="F1795" s="20" t="str">
        <f>IF('S.D. Paste sheet'!F1795="","",'S.D. Paste sheet'!F1795)</f>
        <v/>
      </c>
      <c r="G1795" s="20" t="str">
        <f>IF('S.D. Paste sheet'!G1795="","",UPPER('S.D. Paste sheet'!G1795))</f>
        <v/>
      </c>
      <c r="H1795" s="20" t="str">
        <f>IF('S.D. Paste sheet'!H1795="","",UPPER('S.D. Paste sheet'!H1795))</f>
        <v/>
      </c>
      <c r="I1795" s="20" t="str">
        <f>IF('S.D. Paste sheet'!I1795="","",'S.D. Paste sheet'!I1795)</f>
        <v/>
      </c>
      <c r="J1795" s="20" t="str">
        <f>IF('S.D. Paste sheet'!J1795="","",'S.D. Paste sheet'!J1795)</f>
        <v/>
      </c>
      <c r="K1795" s="20" t="str">
        <f>IF('S.D. Paste sheet'!K1795="","",'S.D. Paste sheet'!K1795)</f>
        <v/>
      </c>
      <c r="L1795" s="20" t="str">
        <f>IF('S.D. Paste sheet'!L1795="","",'S.D. Paste sheet'!L1795)</f>
        <v/>
      </c>
      <c r="M1795" s="20" t="str">
        <f>IF('S.D. Paste sheet'!M1795="","",'S.D. Paste sheet'!M1795)</f>
        <v/>
      </c>
      <c r="N1795" s="20" t="str">
        <f>IF('S.D. Paste sheet'!N1795="","",'S.D. Paste sheet'!N1795)</f>
        <v/>
      </c>
      <c r="O1795" s="20" t="str">
        <f>IF('S.D. Paste sheet'!O1795="","",'S.D. Paste sheet'!O1795)</f>
        <v/>
      </c>
      <c r="P1795" s="20" t="str">
        <f>IF('S.D. Paste sheet'!P1795="","",'S.D. Paste sheet'!P1795)</f>
        <v/>
      </c>
      <c r="Q1795" s="20" t="str">
        <f>IF('S.D. Paste sheet'!Q1795="","",'S.D. Paste sheet'!Q1795)</f>
        <v/>
      </c>
      <c r="R1795" s="20" t="str">
        <f>IF('S.D. Paste sheet'!R1795="","",'S.D. Paste sheet'!R1795)</f>
        <v/>
      </c>
      <c r="S1795" s="20" t="str">
        <f>IF('S.D. Paste sheet'!S1795="","",'S.D. Paste sheet'!S1795)</f>
        <v/>
      </c>
      <c r="T1795" s="20" t="str">
        <f>IF('S.D. Paste sheet'!T1795="","",'S.D. Paste sheet'!T1795)</f>
        <v/>
      </c>
      <c r="U1795" s="20" t="str">
        <f>IF('S.D. Paste sheet'!U1795="","",'S.D. Paste sheet'!U1795)</f>
        <v/>
      </c>
      <c r="V1795" s="20" t="str">
        <f>IF('S.D. Paste sheet'!V1795="","",'S.D. Paste sheet'!V1795)</f>
        <v/>
      </c>
      <c r="W1795" s="20" t="str">
        <f>IF('S.D. Paste sheet'!W1795="","",'S.D. Paste sheet'!W1795)</f>
        <v/>
      </c>
      <c r="X1795" s="20" t="str">
        <f>IF('S.D. Paste sheet'!X1795="","",'S.D. Paste sheet'!X1795)</f>
        <v/>
      </c>
      <c r="Y1795" s="20" t="str">
        <f>IF('S.D. Paste sheet'!Y1795="","",'S.D. Paste sheet'!Y1795)</f>
        <v/>
      </c>
      <c r="Z1795" s="20" t="str">
        <f>IF('S.D. Paste sheet'!Z1795="","",'S.D. Paste sheet'!Z1795)</f>
        <v/>
      </c>
      <c r="AA1795" s="20" t="str">
        <f>IF('S.D. Paste sheet'!AA1795="","",'S.D. Paste sheet'!AA1795)</f>
        <v/>
      </c>
      <c r="AB1795" s="20" t="str">
        <f>IF('S.D. Paste sheet'!AB1795="","",'S.D. Paste sheet'!AB1795)</f>
        <v/>
      </c>
      <c r="AC1795" s="20" t="str">
        <f>IF('S.D. Paste sheet'!AC1795="","",'S.D. Paste sheet'!AC1795)</f>
        <v/>
      </c>
      <c r="AD1795" s="20" t="str">
        <f>IF('S.D. Paste sheet'!AD1795="","",'S.D. Paste sheet'!AD1795)</f>
        <v/>
      </c>
      <c r="AE1795" s="29"/>
      <c r="AF1795" t="str">
        <f>IF(AK1795="","",IF(AK1795&gt;0,COUNT($AG$2:AG1795),""))</f>
        <v/>
      </c>
      <c r="AG1795" s="25" t="str">
        <f t="shared" ref="AG1795:AG1858" si="899">IF(AND($AJ$1=5,$A1795=5),A1795,"")</f>
        <v/>
      </c>
      <c r="AH1795" s="25" t="str">
        <f t="shared" ref="AH1795:AH1858" si="900">IF(AND($AJ$1=5,$A1795=5),B1795,"")</f>
        <v/>
      </c>
      <c r="AI1795" s="25" t="str">
        <f t="shared" ref="AI1795:AI1858" si="901">IF(AND($AJ$1=5,$A1795=5),C1795,"")</f>
        <v/>
      </c>
      <c r="AJ1795" s="25" t="str">
        <f t="shared" ref="AJ1795:AJ1858" si="902">IF(AND($AJ$1=5,$A1795=5),D1795,"")</f>
        <v/>
      </c>
      <c r="AK1795" s="25" t="str">
        <f t="shared" ref="AK1795:AK1858" si="903">IF(AND($AJ$1=5,$A1795=5),E1795,"")</f>
        <v/>
      </c>
      <c r="AL1795" s="25" t="str">
        <f t="shared" ref="AL1795:AL1858" si="904">IF(AND($AJ$1=5,$A1795=5),F1795,"")</f>
        <v/>
      </c>
      <c r="AM1795" s="25" t="str">
        <f t="shared" ref="AM1795:AM1858" si="905">IF(AND($AJ$1=5,$A1795=5),G1795,"")</f>
        <v/>
      </c>
      <c r="AN1795" s="25" t="str">
        <f t="shared" ref="AN1795:AN1858" si="906">IF(AND($AJ$1=5,$A1795=5),H1795,"")</f>
        <v/>
      </c>
      <c r="AO1795" s="25" t="str">
        <f t="shared" ref="AO1795:AO1858" si="907">IF(AND($AJ$1=5,$A1795=5),I1795,"")</f>
        <v/>
      </c>
      <c r="AP1795" s="25" t="str">
        <f t="shared" ref="AP1795:AP1858" si="908">IF(AND($AJ$1=5,$A1795=5),J1795,"")</f>
        <v/>
      </c>
      <c r="AQ1795" s="25" t="str">
        <f t="shared" ref="AQ1795:AQ1858" si="909">IF(AND($AJ$1=5,$A1795=5),K1795,"")</f>
        <v/>
      </c>
      <c r="AR1795" s="25" t="str">
        <f t="shared" ref="AR1795:AR1858" si="910">IF(AND($AJ$1=5,$A1795=5),L1795,"")</f>
        <v/>
      </c>
      <c r="AS1795" s="25" t="str">
        <f t="shared" ref="AS1795:AS1858" si="911">IF(AND($AJ$1=5,$A1795=5),M1795,"")</f>
        <v/>
      </c>
      <c r="AT1795" s="25" t="str">
        <f t="shared" ref="AT1795:AT1858" si="912">IF(AND($AJ$1=5,$A1795=5),N1795,"")</f>
        <v/>
      </c>
      <c r="AU1795" s="25" t="str">
        <f t="shared" ref="AU1795:AU1858" si="913">IF(AND($AJ$1=5,$A1795=5),O1795,"")</f>
        <v/>
      </c>
      <c r="AV1795" s="25" t="str">
        <f t="shared" ref="AV1795:AV1858" si="914">IF(AND($AJ$1=5,$A1795=5),P1795,"")</f>
        <v/>
      </c>
      <c r="AX1795" t="str">
        <f>IF(BC1795="","",IF(BC1795&gt;0,COUNT($AY$2:AY1795),""))</f>
        <v/>
      </c>
      <c r="AY1795" s="25" t="str">
        <f t="shared" ref="AY1795:AY1858" si="915">IF(AND($BB$1=5,$A1795=5,$BC$1=B1795),A1795,"")</f>
        <v/>
      </c>
      <c r="AZ1795" s="25" t="str">
        <f t="shared" ref="AZ1795:AZ1858" si="916">IF(AND($BB$1=5,$A1795=5,$BC$1=$B1795),B1795,"")</f>
        <v/>
      </c>
      <c r="BA1795" s="25" t="str">
        <f t="shared" ref="BA1795:BA1858" si="917">IF(AND($BB$1=5,$A1795=5,$BC$1=$B1795),C1795,"")</f>
        <v/>
      </c>
      <c r="BB1795" s="25" t="str">
        <f t="shared" ref="BB1795:BB1858" si="918">IF(AND($BB$1=5,$A1795=5,$BC$1=$B1795),D1795,"")</f>
        <v/>
      </c>
      <c r="BC1795" s="25" t="str">
        <f t="shared" ref="BC1795:BC1858" si="919">IF(AND($BB$1=5,$A1795=5,$BC$1=$B1795),E1795,"")</f>
        <v/>
      </c>
      <c r="BD1795" s="25" t="str">
        <f t="shared" ref="BD1795:BD1858" si="920">IF(AND($BB$1=5,$A1795=5,$BC$1=$B1795),F1795,"")</f>
        <v/>
      </c>
      <c r="BE1795" s="25" t="str">
        <f t="shared" ref="BE1795:BE1858" si="921">IF(AND($BB$1=5,$A1795=5,$BC$1=$B1795),G1795,"")</f>
        <v/>
      </c>
      <c r="BF1795" s="25" t="str">
        <f t="shared" ref="BF1795:BF1858" si="922">IF(AND($BB$1=5,$A1795=5,$BC$1=$B1795),H1795,"")</f>
        <v/>
      </c>
      <c r="BG1795" s="25" t="str">
        <f t="shared" ref="BG1795:BG1858" si="923">IF(AND($BB$1=5,$A1795=5,$BC$1=$B1795),I1795,"")</f>
        <v/>
      </c>
      <c r="BH1795" s="25" t="str">
        <f t="shared" ref="BH1795:BH1858" si="924">IF(AND($BB$1=5,$A1795=5,$BC$1=$B1795),J1795,"")</f>
        <v/>
      </c>
      <c r="BI1795" s="25" t="str">
        <f t="shared" ref="BI1795:BI1858" si="925">IF(AND($BB$1=5,$A1795=5,$BC$1=$B1795),K1795,"")</f>
        <v/>
      </c>
      <c r="BJ1795" s="25" t="str">
        <f t="shared" ref="BJ1795:BJ1858" si="926">IF(AND($BB$1=5,$A1795=5,$BC$1=$B1795),L1795,"")</f>
        <v/>
      </c>
      <c r="BK1795" s="25" t="str">
        <f t="shared" ref="BK1795:BK1858" si="927">IF(AND($BB$1=5,$A1795=5,$BC$1=$B1795),M1795,"")</f>
        <v/>
      </c>
      <c r="BL1795" s="25" t="str">
        <f t="shared" ref="BL1795:BL1858" si="928">IF(AND($BB$1=5,$A1795=5,$BC$1=$B1795),N1795,"")</f>
        <v/>
      </c>
      <c r="BM1795" s="25" t="str">
        <f t="shared" ref="BM1795:BM1858" si="929">IF(AND($BB$1=5,$A1795=5,$BC$1=$B1795),O1795,"")</f>
        <v/>
      </c>
      <c r="BN1795" s="25" t="str">
        <f t="shared" ref="BN1795:BN1858" si="930">IF(AND($BB$1=5,$A1795=5,$BC$1=$B1795),P1795,"")</f>
        <v/>
      </c>
    </row>
    <row r="1796" spans="1:66">
      <c r="A1796" s="20" t="str">
        <f>IF('S.D. Paste sheet'!A1796="","",'S.D. Paste sheet'!A1796)</f>
        <v/>
      </c>
      <c r="B1796" s="20" t="str">
        <f>IF('S.D. Paste sheet'!B1796="","",'S.D. Paste sheet'!B1796)</f>
        <v/>
      </c>
      <c r="C1796" s="20" t="str">
        <f>IF('S.D. Paste sheet'!C1796="","",'S.D. Paste sheet'!C1796)</f>
        <v/>
      </c>
      <c r="D1796" s="20" t="str">
        <f>IF('S.D. Paste sheet'!D1796="","",'S.D. Paste sheet'!D1796)</f>
        <v/>
      </c>
      <c r="E1796" s="20" t="str">
        <f>IF('S.D. Paste sheet'!E1796="","",UPPER('S.D. Paste sheet'!E1796))</f>
        <v/>
      </c>
      <c r="F1796" s="20" t="str">
        <f>IF('S.D. Paste sheet'!F1796="","",'S.D. Paste sheet'!F1796)</f>
        <v/>
      </c>
      <c r="G1796" s="20" t="str">
        <f>IF('S.D. Paste sheet'!G1796="","",UPPER('S.D. Paste sheet'!G1796))</f>
        <v/>
      </c>
      <c r="H1796" s="20" t="str">
        <f>IF('S.D. Paste sheet'!H1796="","",UPPER('S.D. Paste sheet'!H1796))</f>
        <v/>
      </c>
      <c r="I1796" s="20" t="str">
        <f>IF('S.D. Paste sheet'!I1796="","",'S.D. Paste sheet'!I1796)</f>
        <v/>
      </c>
      <c r="J1796" s="20" t="str">
        <f>IF('S.D. Paste sheet'!J1796="","",'S.D. Paste sheet'!J1796)</f>
        <v/>
      </c>
      <c r="K1796" s="20" t="str">
        <f>IF('S.D. Paste sheet'!K1796="","",'S.D. Paste sheet'!K1796)</f>
        <v/>
      </c>
      <c r="L1796" s="20" t="str">
        <f>IF('S.D. Paste sheet'!L1796="","",'S.D. Paste sheet'!L1796)</f>
        <v/>
      </c>
      <c r="M1796" s="20" t="str">
        <f>IF('S.D. Paste sheet'!M1796="","",'S.D. Paste sheet'!M1796)</f>
        <v/>
      </c>
      <c r="N1796" s="20" t="str">
        <f>IF('S.D. Paste sheet'!N1796="","",'S.D. Paste sheet'!N1796)</f>
        <v/>
      </c>
      <c r="O1796" s="20" t="str">
        <f>IF('S.D. Paste sheet'!O1796="","",'S.D. Paste sheet'!O1796)</f>
        <v/>
      </c>
      <c r="P1796" s="20" t="str">
        <f>IF('S.D. Paste sheet'!P1796="","",'S.D. Paste sheet'!P1796)</f>
        <v/>
      </c>
      <c r="Q1796" s="20" t="str">
        <f>IF('S.D. Paste sheet'!Q1796="","",'S.D. Paste sheet'!Q1796)</f>
        <v/>
      </c>
      <c r="R1796" s="20" t="str">
        <f>IF('S.D. Paste sheet'!R1796="","",'S.D. Paste sheet'!R1796)</f>
        <v/>
      </c>
      <c r="S1796" s="20" t="str">
        <f>IF('S.D. Paste sheet'!S1796="","",'S.D. Paste sheet'!S1796)</f>
        <v/>
      </c>
      <c r="T1796" s="20" t="str">
        <f>IF('S.D. Paste sheet'!T1796="","",'S.D. Paste sheet'!T1796)</f>
        <v/>
      </c>
      <c r="U1796" s="20" t="str">
        <f>IF('S.D. Paste sheet'!U1796="","",'S.D. Paste sheet'!U1796)</f>
        <v/>
      </c>
      <c r="V1796" s="20" t="str">
        <f>IF('S.D. Paste sheet'!V1796="","",'S.D. Paste sheet'!V1796)</f>
        <v/>
      </c>
      <c r="W1796" s="20" t="str">
        <f>IF('S.D. Paste sheet'!W1796="","",'S.D. Paste sheet'!W1796)</f>
        <v/>
      </c>
      <c r="X1796" s="20" t="str">
        <f>IF('S.D. Paste sheet'!X1796="","",'S.D. Paste sheet'!X1796)</f>
        <v/>
      </c>
      <c r="Y1796" s="20" t="str">
        <f>IF('S.D. Paste sheet'!Y1796="","",'S.D. Paste sheet'!Y1796)</f>
        <v/>
      </c>
      <c r="Z1796" s="20" t="str">
        <f>IF('S.D. Paste sheet'!Z1796="","",'S.D. Paste sheet'!Z1796)</f>
        <v/>
      </c>
      <c r="AA1796" s="20" t="str">
        <f>IF('S.D. Paste sheet'!AA1796="","",'S.D. Paste sheet'!AA1796)</f>
        <v/>
      </c>
      <c r="AB1796" s="20" t="str">
        <f>IF('S.D. Paste sheet'!AB1796="","",'S.D. Paste sheet'!AB1796)</f>
        <v/>
      </c>
      <c r="AC1796" s="20" t="str">
        <f>IF('S.D. Paste sheet'!AC1796="","",'S.D. Paste sheet'!AC1796)</f>
        <v/>
      </c>
      <c r="AD1796" s="20" t="str">
        <f>IF('S.D. Paste sheet'!AD1796="","",'S.D. Paste sheet'!AD1796)</f>
        <v/>
      </c>
      <c r="AE1796" s="29"/>
      <c r="AF1796" t="str">
        <f>IF(AK1796="","",IF(AK1796&gt;0,COUNT($AG$2:AG1796),""))</f>
        <v/>
      </c>
      <c r="AG1796" s="25" t="str">
        <f t="shared" si="899"/>
        <v/>
      </c>
      <c r="AH1796" s="25" t="str">
        <f t="shared" si="900"/>
        <v/>
      </c>
      <c r="AI1796" s="25" t="str">
        <f t="shared" si="901"/>
        <v/>
      </c>
      <c r="AJ1796" s="25" t="str">
        <f t="shared" si="902"/>
        <v/>
      </c>
      <c r="AK1796" s="25" t="str">
        <f t="shared" si="903"/>
        <v/>
      </c>
      <c r="AL1796" s="25" t="str">
        <f t="shared" si="904"/>
        <v/>
      </c>
      <c r="AM1796" s="25" t="str">
        <f t="shared" si="905"/>
        <v/>
      </c>
      <c r="AN1796" s="25" t="str">
        <f t="shared" si="906"/>
        <v/>
      </c>
      <c r="AO1796" s="25" t="str">
        <f t="shared" si="907"/>
        <v/>
      </c>
      <c r="AP1796" s="25" t="str">
        <f t="shared" si="908"/>
        <v/>
      </c>
      <c r="AQ1796" s="25" t="str">
        <f t="shared" si="909"/>
        <v/>
      </c>
      <c r="AR1796" s="25" t="str">
        <f t="shared" si="910"/>
        <v/>
      </c>
      <c r="AS1796" s="25" t="str">
        <f t="shared" si="911"/>
        <v/>
      </c>
      <c r="AT1796" s="25" t="str">
        <f t="shared" si="912"/>
        <v/>
      </c>
      <c r="AU1796" s="25" t="str">
        <f t="shared" si="913"/>
        <v/>
      </c>
      <c r="AV1796" s="25" t="str">
        <f t="shared" si="914"/>
        <v/>
      </c>
      <c r="AX1796" t="str">
        <f>IF(BC1796="","",IF(BC1796&gt;0,COUNT($AY$2:AY1796),""))</f>
        <v/>
      </c>
      <c r="AY1796" s="25" t="str">
        <f t="shared" si="915"/>
        <v/>
      </c>
      <c r="AZ1796" s="25" t="str">
        <f t="shared" si="916"/>
        <v/>
      </c>
      <c r="BA1796" s="25" t="str">
        <f t="shared" si="917"/>
        <v/>
      </c>
      <c r="BB1796" s="25" t="str">
        <f t="shared" si="918"/>
        <v/>
      </c>
      <c r="BC1796" s="25" t="str">
        <f t="shared" si="919"/>
        <v/>
      </c>
      <c r="BD1796" s="25" t="str">
        <f t="shared" si="920"/>
        <v/>
      </c>
      <c r="BE1796" s="25" t="str">
        <f t="shared" si="921"/>
        <v/>
      </c>
      <c r="BF1796" s="25" t="str">
        <f t="shared" si="922"/>
        <v/>
      </c>
      <c r="BG1796" s="25" t="str">
        <f t="shared" si="923"/>
        <v/>
      </c>
      <c r="BH1796" s="25" t="str">
        <f t="shared" si="924"/>
        <v/>
      </c>
      <c r="BI1796" s="25" t="str">
        <f t="shared" si="925"/>
        <v/>
      </c>
      <c r="BJ1796" s="25" t="str">
        <f t="shared" si="926"/>
        <v/>
      </c>
      <c r="BK1796" s="25" t="str">
        <f t="shared" si="927"/>
        <v/>
      </c>
      <c r="BL1796" s="25" t="str">
        <f t="shared" si="928"/>
        <v/>
      </c>
      <c r="BM1796" s="25" t="str">
        <f t="shared" si="929"/>
        <v/>
      </c>
      <c r="BN1796" s="25" t="str">
        <f t="shared" si="930"/>
        <v/>
      </c>
    </row>
    <row r="1797" spans="1:66">
      <c r="A1797" s="20" t="str">
        <f>IF('S.D. Paste sheet'!A1797="","",'S.D. Paste sheet'!A1797)</f>
        <v/>
      </c>
      <c r="B1797" s="20" t="str">
        <f>IF('S.D. Paste sheet'!B1797="","",'S.D. Paste sheet'!B1797)</f>
        <v/>
      </c>
      <c r="C1797" s="20" t="str">
        <f>IF('S.D. Paste sheet'!C1797="","",'S.D. Paste sheet'!C1797)</f>
        <v/>
      </c>
      <c r="D1797" s="20" t="str">
        <f>IF('S.D. Paste sheet'!D1797="","",'S.D. Paste sheet'!D1797)</f>
        <v/>
      </c>
      <c r="E1797" s="20" t="str">
        <f>IF('S.D. Paste sheet'!E1797="","",UPPER('S.D. Paste sheet'!E1797))</f>
        <v/>
      </c>
      <c r="F1797" s="20" t="str">
        <f>IF('S.D. Paste sheet'!F1797="","",'S.D. Paste sheet'!F1797)</f>
        <v/>
      </c>
      <c r="G1797" s="20" t="str">
        <f>IF('S.D. Paste sheet'!G1797="","",UPPER('S.D. Paste sheet'!G1797))</f>
        <v/>
      </c>
      <c r="H1797" s="20" t="str">
        <f>IF('S.D. Paste sheet'!H1797="","",UPPER('S.D. Paste sheet'!H1797))</f>
        <v/>
      </c>
      <c r="I1797" s="20" t="str">
        <f>IF('S.D. Paste sheet'!I1797="","",'S.D. Paste sheet'!I1797)</f>
        <v/>
      </c>
      <c r="J1797" s="20" t="str">
        <f>IF('S.D. Paste sheet'!J1797="","",'S.D. Paste sheet'!J1797)</f>
        <v/>
      </c>
      <c r="K1797" s="20" t="str">
        <f>IF('S.D. Paste sheet'!K1797="","",'S.D. Paste sheet'!K1797)</f>
        <v/>
      </c>
      <c r="L1797" s="20" t="str">
        <f>IF('S.D. Paste sheet'!L1797="","",'S.D. Paste sheet'!L1797)</f>
        <v/>
      </c>
      <c r="M1797" s="20" t="str">
        <f>IF('S.D. Paste sheet'!M1797="","",'S.D. Paste sheet'!M1797)</f>
        <v/>
      </c>
      <c r="N1797" s="20" t="str">
        <f>IF('S.D. Paste sheet'!N1797="","",'S.D. Paste sheet'!N1797)</f>
        <v/>
      </c>
      <c r="O1797" s="20" t="str">
        <f>IF('S.D. Paste sheet'!O1797="","",'S.D. Paste sheet'!O1797)</f>
        <v/>
      </c>
      <c r="P1797" s="20" t="str">
        <f>IF('S.D. Paste sheet'!P1797="","",'S.D. Paste sheet'!P1797)</f>
        <v/>
      </c>
      <c r="Q1797" s="20" t="str">
        <f>IF('S.D. Paste sheet'!Q1797="","",'S.D. Paste sheet'!Q1797)</f>
        <v/>
      </c>
      <c r="R1797" s="20" t="str">
        <f>IF('S.D. Paste sheet'!R1797="","",'S.D. Paste sheet'!R1797)</f>
        <v/>
      </c>
      <c r="S1797" s="20" t="str">
        <f>IF('S.D. Paste sheet'!S1797="","",'S.D. Paste sheet'!S1797)</f>
        <v/>
      </c>
      <c r="T1797" s="20" t="str">
        <f>IF('S.D. Paste sheet'!T1797="","",'S.D. Paste sheet'!T1797)</f>
        <v/>
      </c>
      <c r="U1797" s="20" t="str">
        <f>IF('S.D. Paste sheet'!U1797="","",'S.D. Paste sheet'!U1797)</f>
        <v/>
      </c>
      <c r="V1797" s="20" t="str">
        <f>IF('S.D. Paste sheet'!V1797="","",'S.D. Paste sheet'!V1797)</f>
        <v/>
      </c>
      <c r="W1797" s="20" t="str">
        <f>IF('S.D. Paste sheet'!W1797="","",'S.D. Paste sheet'!W1797)</f>
        <v/>
      </c>
      <c r="X1797" s="20" t="str">
        <f>IF('S.D. Paste sheet'!X1797="","",'S.D. Paste sheet'!X1797)</f>
        <v/>
      </c>
      <c r="Y1797" s="20" t="str">
        <f>IF('S.D. Paste sheet'!Y1797="","",'S.D. Paste sheet'!Y1797)</f>
        <v/>
      </c>
      <c r="Z1797" s="20" t="str">
        <f>IF('S.D. Paste sheet'!Z1797="","",'S.D. Paste sheet'!Z1797)</f>
        <v/>
      </c>
      <c r="AA1797" s="20" t="str">
        <f>IF('S.D. Paste sheet'!AA1797="","",'S.D. Paste sheet'!AA1797)</f>
        <v/>
      </c>
      <c r="AB1797" s="20" t="str">
        <f>IF('S.D. Paste sheet'!AB1797="","",'S.D. Paste sheet'!AB1797)</f>
        <v/>
      </c>
      <c r="AC1797" s="20" t="str">
        <f>IF('S.D. Paste sheet'!AC1797="","",'S.D. Paste sheet'!AC1797)</f>
        <v/>
      </c>
      <c r="AD1797" s="20" t="str">
        <f>IF('S.D. Paste sheet'!AD1797="","",'S.D. Paste sheet'!AD1797)</f>
        <v/>
      </c>
      <c r="AE1797" s="29"/>
      <c r="AF1797" t="str">
        <f>IF(AK1797="","",IF(AK1797&gt;0,COUNT($AG$2:AG1797),""))</f>
        <v/>
      </c>
      <c r="AG1797" s="25" t="str">
        <f t="shared" si="899"/>
        <v/>
      </c>
      <c r="AH1797" s="25" t="str">
        <f t="shared" si="900"/>
        <v/>
      </c>
      <c r="AI1797" s="25" t="str">
        <f t="shared" si="901"/>
        <v/>
      </c>
      <c r="AJ1797" s="25" t="str">
        <f t="shared" si="902"/>
        <v/>
      </c>
      <c r="AK1797" s="25" t="str">
        <f t="shared" si="903"/>
        <v/>
      </c>
      <c r="AL1797" s="25" t="str">
        <f t="shared" si="904"/>
        <v/>
      </c>
      <c r="AM1797" s="25" t="str">
        <f t="shared" si="905"/>
        <v/>
      </c>
      <c r="AN1797" s="25" t="str">
        <f t="shared" si="906"/>
        <v/>
      </c>
      <c r="AO1797" s="25" t="str">
        <f t="shared" si="907"/>
        <v/>
      </c>
      <c r="AP1797" s="25" t="str">
        <f t="shared" si="908"/>
        <v/>
      </c>
      <c r="AQ1797" s="25" t="str">
        <f t="shared" si="909"/>
        <v/>
      </c>
      <c r="AR1797" s="25" t="str">
        <f t="shared" si="910"/>
        <v/>
      </c>
      <c r="AS1797" s="25" t="str">
        <f t="shared" si="911"/>
        <v/>
      </c>
      <c r="AT1797" s="25" t="str">
        <f t="shared" si="912"/>
        <v/>
      </c>
      <c r="AU1797" s="25" t="str">
        <f t="shared" si="913"/>
        <v/>
      </c>
      <c r="AV1797" s="25" t="str">
        <f t="shared" si="914"/>
        <v/>
      </c>
      <c r="AX1797" t="str">
        <f>IF(BC1797="","",IF(BC1797&gt;0,COUNT($AY$2:AY1797),""))</f>
        <v/>
      </c>
      <c r="AY1797" s="25" t="str">
        <f t="shared" si="915"/>
        <v/>
      </c>
      <c r="AZ1797" s="25" t="str">
        <f t="shared" si="916"/>
        <v/>
      </c>
      <c r="BA1797" s="25" t="str">
        <f t="shared" si="917"/>
        <v/>
      </c>
      <c r="BB1797" s="25" t="str">
        <f t="shared" si="918"/>
        <v/>
      </c>
      <c r="BC1797" s="25" t="str">
        <f t="shared" si="919"/>
        <v/>
      </c>
      <c r="BD1797" s="25" t="str">
        <f t="shared" si="920"/>
        <v/>
      </c>
      <c r="BE1797" s="25" t="str">
        <f t="shared" si="921"/>
        <v/>
      </c>
      <c r="BF1797" s="25" t="str">
        <f t="shared" si="922"/>
        <v/>
      </c>
      <c r="BG1797" s="25" t="str">
        <f t="shared" si="923"/>
        <v/>
      </c>
      <c r="BH1797" s="25" t="str">
        <f t="shared" si="924"/>
        <v/>
      </c>
      <c r="BI1797" s="25" t="str">
        <f t="shared" si="925"/>
        <v/>
      </c>
      <c r="BJ1797" s="25" t="str">
        <f t="shared" si="926"/>
        <v/>
      </c>
      <c r="BK1797" s="25" t="str">
        <f t="shared" si="927"/>
        <v/>
      </c>
      <c r="BL1797" s="25" t="str">
        <f t="shared" si="928"/>
        <v/>
      </c>
      <c r="BM1797" s="25" t="str">
        <f t="shared" si="929"/>
        <v/>
      </c>
      <c r="BN1797" s="25" t="str">
        <f t="shared" si="930"/>
        <v/>
      </c>
    </row>
    <row r="1798" spans="1:66">
      <c r="A1798" s="20" t="str">
        <f>IF('S.D. Paste sheet'!A1798="","",'S.D. Paste sheet'!A1798)</f>
        <v/>
      </c>
      <c r="B1798" s="20" t="str">
        <f>IF('S.D. Paste sheet'!B1798="","",'S.D. Paste sheet'!B1798)</f>
        <v/>
      </c>
      <c r="C1798" s="20" t="str">
        <f>IF('S.D. Paste sheet'!C1798="","",'S.D. Paste sheet'!C1798)</f>
        <v/>
      </c>
      <c r="D1798" s="20" t="str">
        <f>IF('S.D. Paste sheet'!D1798="","",'S.D. Paste sheet'!D1798)</f>
        <v/>
      </c>
      <c r="E1798" s="20" t="str">
        <f>IF('S.D. Paste sheet'!E1798="","",UPPER('S.D. Paste sheet'!E1798))</f>
        <v/>
      </c>
      <c r="F1798" s="20" t="str">
        <f>IF('S.D. Paste sheet'!F1798="","",'S.D. Paste sheet'!F1798)</f>
        <v/>
      </c>
      <c r="G1798" s="20" t="str">
        <f>IF('S.D. Paste sheet'!G1798="","",UPPER('S.D. Paste sheet'!G1798))</f>
        <v/>
      </c>
      <c r="H1798" s="20" t="str">
        <f>IF('S.D. Paste sheet'!H1798="","",UPPER('S.D. Paste sheet'!H1798))</f>
        <v/>
      </c>
      <c r="I1798" s="20" t="str">
        <f>IF('S.D. Paste sheet'!I1798="","",'S.D. Paste sheet'!I1798)</f>
        <v/>
      </c>
      <c r="J1798" s="20" t="str">
        <f>IF('S.D. Paste sheet'!J1798="","",'S.D. Paste sheet'!J1798)</f>
        <v/>
      </c>
      <c r="K1798" s="20" t="str">
        <f>IF('S.D. Paste sheet'!K1798="","",'S.D. Paste sheet'!K1798)</f>
        <v/>
      </c>
      <c r="L1798" s="20" t="str">
        <f>IF('S.D. Paste sheet'!L1798="","",'S.D. Paste sheet'!L1798)</f>
        <v/>
      </c>
      <c r="M1798" s="20" t="str">
        <f>IF('S.D. Paste sheet'!M1798="","",'S.D. Paste sheet'!M1798)</f>
        <v/>
      </c>
      <c r="N1798" s="20" t="str">
        <f>IF('S.D. Paste sheet'!N1798="","",'S.D. Paste sheet'!N1798)</f>
        <v/>
      </c>
      <c r="O1798" s="20" t="str">
        <f>IF('S.D. Paste sheet'!O1798="","",'S.D. Paste sheet'!O1798)</f>
        <v/>
      </c>
      <c r="P1798" s="20" t="str">
        <f>IF('S.D. Paste sheet'!P1798="","",'S.D. Paste sheet'!P1798)</f>
        <v/>
      </c>
      <c r="Q1798" s="20" t="str">
        <f>IF('S.D. Paste sheet'!Q1798="","",'S.D. Paste sheet'!Q1798)</f>
        <v/>
      </c>
      <c r="R1798" s="20" t="str">
        <f>IF('S.D. Paste sheet'!R1798="","",'S.D. Paste sheet'!R1798)</f>
        <v/>
      </c>
      <c r="S1798" s="20" t="str">
        <f>IF('S.D. Paste sheet'!S1798="","",'S.D. Paste sheet'!S1798)</f>
        <v/>
      </c>
      <c r="T1798" s="20" t="str">
        <f>IF('S.D. Paste sheet'!T1798="","",'S.D. Paste sheet'!T1798)</f>
        <v/>
      </c>
      <c r="U1798" s="20" t="str">
        <f>IF('S.D. Paste sheet'!U1798="","",'S.D. Paste sheet'!U1798)</f>
        <v/>
      </c>
      <c r="V1798" s="20" t="str">
        <f>IF('S.D. Paste sheet'!V1798="","",'S.D. Paste sheet'!V1798)</f>
        <v/>
      </c>
      <c r="W1798" s="20" t="str">
        <f>IF('S.D. Paste sheet'!W1798="","",'S.D. Paste sheet'!W1798)</f>
        <v/>
      </c>
      <c r="X1798" s="20" t="str">
        <f>IF('S.D. Paste sheet'!X1798="","",'S.D. Paste sheet'!X1798)</f>
        <v/>
      </c>
      <c r="Y1798" s="20" t="str">
        <f>IF('S.D. Paste sheet'!Y1798="","",'S.D. Paste sheet'!Y1798)</f>
        <v/>
      </c>
      <c r="Z1798" s="20" t="str">
        <f>IF('S.D. Paste sheet'!Z1798="","",'S.D. Paste sheet'!Z1798)</f>
        <v/>
      </c>
      <c r="AA1798" s="20" t="str">
        <f>IF('S.D. Paste sheet'!AA1798="","",'S.D. Paste sheet'!AA1798)</f>
        <v/>
      </c>
      <c r="AB1798" s="20" t="str">
        <f>IF('S.D. Paste sheet'!AB1798="","",'S.D. Paste sheet'!AB1798)</f>
        <v/>
      </c>
      <c r="AC1798" s="20" t="str">
        <f>IF('S.D. Paste sheet'!AC1798="","",'S.D. Paste sheet'!AC1798)</f>
        <v/>
      </c>
      <c r="AD1798" s="20" t="str">
        <f>IF('S.D. Paste sheet'!AD1798="","",'S.D. Paste sheet'!AD1798)</f>
        <v/>
      </c>
      <c r="AE1798" s="29"/>
      <c r="AF1798" t="str">
        <f>IF(AK1798="","",IF(AK1798&gt;0,COUNT($AG$2:AG1798),""))</f>
        <v/>
      </c>
      <c r="AG1798" s="25" t="str">
        <f t="shared" si="899"/>
        <v/>
      </c>
      <c r="AH1798" s="25" t="str">
        <f t="shared" si="900"/>
        <v/>
      </c>
      <c r="AI1798" s="25" t="str">
        <f t="shared" si="901"/>
        <v/>
      </c>
      <c r="AJ1798" s="25" t="str">
        <f t="shared" si="902"/>
        <v/>
      </c>
      <c r="AK1798" s="25" t="str">
        <f t="shared" si="903"/>
        <v/>
      </c>
      <c r="AL1798" s="25" t="str">
        <f t="shared" si="904"/>
        <v/>
      </c>
      <c r="AM1798" s="25" t="str">
        <f t="shared" si="905"/>
        <v/>
      </c>
      <c r="AN1798" s="25" t="str">
        <f t="shared" si="906"/>
        <v/>
      </c>
      <c r="AO1798" s="25" t="str">
        <f t="shared" si="907"/>
        <v/>
      </c>
      <c r="AP1798" s="25" t="str">
        <f t="shared" si="908"/>
        <v/>
      </c>
      <c r="AQ1798" s="25" t="str">
        <f t="shared" si="909"/>
        <v/>
      </c>
      <c r="AR1798" s="25" t="str">
        <f t="shared" si="910"/>
        <v/>
      </c>
      <c r="AS1798" s="25" t="str">
        <f t="shared" si="911"/>
        <v/>
      </c>
      <c r="AT1798" s="25" t="str">
        <f t="shared" si="912"/>
        <v/>
      </c>
      <c r="AU1798" s="25" t="str">
        <f t="shared" si="913"/>
        <v/>
      </c>
      <c r="AV1798" s="25" t="str">
        <f t="shared" si="914"/>
        <v/>
      </c>
      <c r="AX1798" t="str">
        <f>IF(BC1798="","",IF(BC1798&gt;0,COUNT($AY$2:AY1798),""))</f>
        <v/>
      </c>
      <c r="AY1798" s="25" t="str">
        <f t="shared" si="915"/>
        <v/>
      </c>
      <c r="AZ1798" s="25" t="str">
        <f t="shared" si="916"/>
        <v/>
      </c>
      <c r="BA1798" s="25" t="str">
        <f t="shared" si="917"/>
        <v/>
      </c>
      <c r="BB1798" s="25" t="str">
        <f t="shared" si="918"/>
        <v/>
      </c>
      <c r="BC1798" s="25" t="str">
        <f t="shared" si="919"/>
        <v/>
      </c>
      <c r="BD1798" s="25" t="str">
        <f t="shared" si="920"/>
        <v/>
      </c>
      <c r="BE1798" s="25" t="str">
        <f t="shared" si="921"/>
        <v/>
      </c>
      <c r="BF1798" s="25" t="str">
        <f t="shared" si="922"/>
        <v/>
      </c>
      <c r="BG1798" s="25" t="str">
        <f t="shared" si="923"/>
        <v/>
      </c>
      <c r="BH1798" s="25" t="str">
        <f t="shared" si="924"/>
        <v/>
      </c>
      <c r="BI1798" s="25" t="str">
        <f t="shared" si="925"/>
        <v/>
      </c>
      <c r="BJ1798" s="25" t="str">
        <f t="shared" si="926"/>
        <v/>
      </c>
      <c r="BK1798" s="25" t="str">
        <f t="shared" si="927"/>
        <v/>
      </c>
      <c r="BL1798" s="25" t="str">
        <f t="shared" si="928"/>
        <v/>
      </c>
      <c r="BM1798" s="25" t="str">
        <f t="shared" si="929"/>
        <v/>
      </c>
      <c r="BN1798" s="25" t="str">
        <f t="shared" si="930"/>
        <v/>
      </c>
    </row>
    <row r="1799" spans="1:66">
      <c r="A1799" s="20" t="str">
        <f>IF('S.D. Paste sheet'!A1799="","",'S.D. Paste sheet'!A1799)</f>
        <v/>
      </c>
      <c r="B1799" s="20" t="str">
        <f>IF('S.D. Paste sheet'!B1799="","",'S.D. Paste sheet'!B1799)</f>
        <v/>
      </c>
      <c r="C1799" s="20" t="str">
        <f>IF('S.D. Paste sheet'!C1799="","",'S.D. Paste sheet'!C1799)</f>
        <v/>
      </c>
      <c r="D1799" s="20" t="str">
        <f>IF('S.D. Paste sheet'!D1799="","",'S.D. Paste sheet'!D1799)</f>
        <v/>
      </c>
      <c r="E1799" s="20" t="str">
        <f>IF('S.D. Paste sheet'!E1799="","",UPPER('S.D. Paste sheet'!E1799))</f>
        <v/>
      </c>
      <c r="F1799" s="20" t="str">
        <f>IF('S.D. Paste sheet'!F1799="","",'S.D. Paste sheet'!F1799)</f>
        <v/>
      </c>
      <c r="G1799" s="20" t="str">
        <f>IF('S.D. Paste sheet'!G1799="","",UPPER('S.D. Paste sheet'!G1799))</f>
        <v/>
      </c>
      <c r="H1799" s="20" t="str">
        <f>IF('S.D. Paste sheet'!H1799="","",UPPER('S.D. Paste sheet'!H1799))</f>
        <v/>
      </c>
      <c r="I1799" s="20" t="str">
        <f>IF('S.D. Paste sheet'!I1799="","",'S.D. Paste sheet'!I1799)</f>
        <v/>
      </c>
      <c r="J1799" s="20" t="str">
        <f>IF('S.D. Paste sheet'!J1799="","",'S.D. Paste sheet'!J1799)</f>
        <v/>
      </c>
      <c r="K1799" s="20" t="str">
        <f>IF('S.D. Paste sheet'!K1799="","",'S.D. Paste sheet'!K1799)</f>
        <v/>
      </c>
      <c r="L1799" s="20" t="str">
        <f>IF('S.D. Paste sheet'!L1799="","",'S.D. Paste sheet'!L1799)</f>
        <v/>
      </c>
      <c r="M1799" s="20" t="str">
        <f>IF('S.D. Paste sheet'!M1799="","",'S.D. Paste sheet'!M1799)</f>
        <v/>
      </c>
      <c r="N1799" s="20" t="str">
        <f>IF('S.D. Paste sheet'!N1799="","",'S.D. Paste sheet'!N1799)</f>
        <v/>
      </c>
      <c r="O1799" s="20" t="str">
        <f>IF('S.D. Paste sheet'!O1799="","",'S.D. Paste sheet'!O1799)</f>
        <v/>
      </c>
      <c r="P1799" s="20" t="str">
        <f>IF('S.D. Paste sheet'!P1799="","",'S.D. Paste sheet'!P1799)</f>
        <v/>
      </c>
      <c r="Q1799" s="20" t="str">
        <f>IF('S.D. Paste sheet'!Q1799="","",'S.D. Paste sheet'!Q1799)</f>
        <v/>
      </c>
      <c r="R1799" s="20" t="str">
        <f>IF('S.D. Paste sheet'!R1799="","",'S.D. Paste sheet'!R1799)</f>
        <v/>
      </c>
      <c r="S1799" s="20" t="str">
        <f>IF('S.D. Paste sheet'!S1799="","",'S.D. Paste sheet'!S1799)</f>
        <v/>
      </c>
      <c r="T1799" s="20" t="str">
        <f>IF('S.D. Paste sheet'!T1799="","",'S.D. Paste sheet'!T1799)</f>
        <v/>
      </c>
      <c r="U1799" s="20" t="str">
        <f>IF('S.D. Paste sheet'!U1799="","",'S.D. Paste sheet'!U1799)</f>
        <v/>
      </c>
      <c r="V1799" s="20" t="str">
        <f>IF('S.D. Paste sheet'!V1799="","",'S.D. Paste sheet'!V1799)</f>
        <v/>
      </c>
      <c r="W1799" s="20" t="str">
        <f>IF('S.D. Paste sheet'!W1799="","",'S.D. Paste sheet'!W1799)</f>
        <v/>
      </c>
      <c r="X1799" s="20" t="str">
        <f>IF('S.D. Paste sheet'!X1799="","",'S.D. Paste sheet'!X1799)</f>
        <v/>
      </c>
      <c r="Y1799" s="20" t="str">
        <f>IF('S.D. Paste sheet'!Y1799="","",'S.D. Paste sheet'!Y1799)</f>
        <v/>
      </c>
      <c r="Z1799" s="20" t="str">
        <f>IF('S.D. Paste sheet'!Z1799="","",'S.D. Paste sheet'!Z1799)</f>
        <v/>
      </c>
      <c r="AA1799" s="20" t="str">
        <f>IF('S.D. Paste sheet'!AA1799="","",'S.D. Paste sheet'!AA1799)</f>
        <v/>
      </c>
      <c r="AB1799" s="20" t="str">
        <f>IF('S.D. Paste sheet'!AB1799="","",'S.D. Paste sheet'!AB1799)</f>
        <v/>
      </c>
      <c r="AC1799" s="20" t="str">
        <f>IF('S.D. Paste sheet'!AC1799="","",'S.D. Paste sheet'!AC1799)</f>
        <v/>
      </c>
      <c r="AD1799" s="20" t="str">
        <f>IF('S.D. Paste sheet'!AD1799="","",'S.D. Paste sheet'!AD1799)</f>
        <v/>
      </c>
      <c r="AE1799" s="29"/>
      <c r="AF1799" t="str">
        <f>IF(AK1799="","",IF(AK1799&gt;0,COUNT($AG$2:AG1799),""))</f>
        <v/>
      </c>
      <c r="AG1799" s="25" t="str">
        <f t="shared" si="899"/>
        <v/>
      </c>
      <c r="AH1799" s="25" t="str">
        <f t="shared" si="900"/>
        <v/>
      </c>
      <c r="AI1799" s="25" t="str">
        <f t="shared" si="901"/>
        <v/>
      </c>
      <c r="AJ1799" s="25" t="str">
        <f t="shared" si="902"/>
        <v/>
      </c>
      <c r="AK1799" s="25" t="str">
        <f t="shared" si="903"/>
        <v/>
      </c>
      <c r="AL1799" s="25" t="str">
        <f t="shared" si="904"/>
        <v/>
      </c>
      <c r="AM1799" s="25" t="str">
        <f t="shared" si="905"/>
        <v/>
      </c>
      <c r="AN1799" s="25" t="str">
        <f t="shared" si="906"/>
        <v/>
      </c>
      <c r="AO1799" s="25" t="str">
        <f t="shared" si="907"/>
        <v/>
      </c>
      <c r="AP1799" s="25" t="str">
        <f t="shared" si="908"/>
        <v/>
      </c>
      <c r="AQ1799" s="25" t="str">
        <f t="shared" si="909"/>
        <v/>
      </c>
      <c r="AR1799" s="25" t="str">
        <f t="shared" si="910"/>
        <v/>
      </c>
      <c r="AS1799" s="25" t="str">
        <f t="shared" si="911"/>
        <v/>
      </c>
      <c r="AT1799" s="25" t="str">
        <f t="shared" si="912"/>
        <v/>
      </c>
      <c r="AU1799" s="25" t="str">
        <f t="shared" si="913"/>
        <v/>
      </c>
      <c r="AV1799" s="25" t="str">
        <f t="shared" si="914"/>
        <v/>
      </c>
      <c r="AX1799" t="str">
        <f>IF(BC1799="","",IF(BC1799&gt;0,COUNT($AY$2:AY1799),""))</f>
        <v/>
      </c>
      <c r="AY1799" s="25" t="str">
        <f t="shared" si="915"/>
        <v/>
      </c>
      <c r="AZ1799" s="25" t="str">
        <f t="shared" si="916"/>
        <v/>
      </c>
      <c r="BA1799" s="25" t="str">
        <f t="shared" si="917"/>
        <v/>
      </c>
      <c r="BB1799" s="25" t="str">
        <f t="shared" si="918"/>
        <v/>
      </c>
      <c r="BC1799" s="25" t="str">
        <f t="shared" si="919"/>
        <v/>
      </c>
      <c r="BD1799" s="25" t="str">
        <f t="shared" si="920"/>
        <v/>
      </c>
      <c r="BE1799" s="25" t="str">
        <f t="shared" si="921"/>
        <v/>
      </c>
      <c r="BF1799" s="25" t="str">
        <f t="shared" si="922"/>
        <v/>
      </c>
      <c r="BG1799" s="25" t="str">
        <f t="shared" si="923"/>
        <v/>
      </c>
      <c r="BH1799" s="25" t="str">
        <f t="shared" si="924"/>
        <v/>
      </c>
      <c r="BI1799" s="25" t="str">
        <f t="shared" si="925"/>
        <v/>
      </c>
      <c r="BJ1799" s="25" t="str">
        <f t="shared" si="926"/>
        <v/>
      </c>
      <c r="BK1799" s="25" t="str">
        <f t="shared" si="927"/>
        <v/>
      </c>
      <c r="BL1799" s="25" t="str">
        <f t="shared" si="928"/>
        <v/>
      </c>
      <c r="BM1799" s="25" t="str">
        <f t="shared" si="929"/>
        <v/>
      </c>
      <c r="BN1799" s="25" t="str">
        <f t="shared" si="930"/>
        <v/>
      </c>
    </row>
    <row r="1800" spans="1:66">
      <c r="A1800" s="20" t="str">
        <f>IF('S.D. Paste sheet'!A1800="","",'S.D. Paste sheet'!A1800)</f>
        <v/>
      </c>
      <c r="B1800" s="20" t="str">
        <f>IF('S.D. Paste sheet'!B1800="","",'S.D. Paste sheet'!B1800)</f>
        <v/>
      </c>
      <c r="C1800" s="20" t="str">
        <f>IF('S.D. Paste sheet'!C1800="","",'S.D. Paste sheet'!C1800)</f>
        <v/>
      </c>
      <c r="D1800" s="20" t="str">
        <f>IF('S.D. Paste sheet'!D1800="","",'S.D. Paste sheet'!D1800)</f>
        <v/>
      </c>
      <c r="E1800" s="20" t="str">
        <f>IF('S.D. Paste sheet'!E1800="","",UPPER('S.D. Paste sheet'!E1800))</f>
        <v/>
      </c>
      <c r="F1800" s="20" t="str">
        <f>IF('S.D. Paste sheet'!F1800="","",'S.D. Paste sheet'!F1800)</f>
        <v/>
      </c>
      <c r="G1800" s="20" t="str">
        <f>IF('S.D. Paste sheet'!G1800="","",UPPER('S.D. Paste sheet'!G1800))</f>
        <v/>
      </c>
      <c r="H1800" s="20" t="str">
        <f>IF('S.D. Paste sheet'!H1800="","",UPPER('S.D. Paste sheet'!H1800))</f>
        <v/>
      </c>
      <c r="I1800" s="20" t="str">
        <f>IF('S.D. Paste sheet'!I1800="","",'S.D. Paste sheet'!I1800)</f>
        <v/>
      </c>
      <c r="J1800" s="20" t="str">
        <f>IF('S.D. Paste sheet'!J1800="","",'S.D. Paste sheet'!J1800)</f>
        <v/>
      </c>
      <c r="K1800" s="20" t="str">
        <f>IF('S.D. Paste sheet'!K1800="","",'S.D. Paste sheet'!K1800)</f>
        <v/>
      </c>
      <c r="L1800" s="20" t="str">
        <f>IF('S.D. Paste sheet'!L1800="","",'S.D. Paste sheet'!L1800)</f>
        <v/>
      </c>
      <c r="M1800" s="20" t="str">
        <f>IF('S.D. Paste sheet'!M1800="","",'S.D. Paste sheet'!M1800)</f>
        <v/>
      </c>
      <c r="N1800" s="20" t="str">
        <f>IF('S.D. Paste sheet'!N1800="","",'S.D. Paste sheet'!N1800)</f>
        <v/>
      </c>
      <c r="O1800" s="20" t="str">
        <f>IF('S.D. Paste sheet'!O1800="","",'S.D. Paste sheet'!O1800)</f>
        <v/>
      </c>
      <c r="P1800" s="20" t="str">
        <f>IF('S.D. Paste sheet'!P1800="","",'S.D. Paste sheet'!P1800)</f>
        <v/>
      </c>
      <c r="Q1800" s="20" t="str">
        <f>IF('S.D. Paste sheet'!Q1800="","",'S.D. Paste sheet'!Q1800)</f>
        <v/>
      </c>
      <c r="R1800" s="20" t="str">
        <f>IF('S.D. Paste sheet'!R1800="","",'S.D. Paste sheet'!R1800)</f>
        <v/>
      </c>
      <c r="S1800" s="20" t="str">
        <f>IF('S.D. Paste sheet'!S1800="","",'S.D. Paste sheet'!S1800)</f>
        <v/>
      </c>
      <c r="T1800" s="20" t="str">
        <f>IF('S.D. Paste sheet'!T1800="","",'S.D. Paste sheet'!T1800)</f>
        <v/>
      </c>
      <c r="U1800" s="20" t="str">
        <f>IF('S.D. Paste sheet'!U1800="","",'S.D. Paste sheet'!U1800)</f>
        <v/>
      </c>
      <c r="V1800" s="20" t="str">
        <f>IF('S.D. Paste sheet'!V1800="","",'S.D. Paste sheet'!V1800)</f>
        <v/>
      </c>
      <c r="W1800" s="20" t="str">
        <f>IF('S.D. Paste sheet'!W1800="","",'S.D. Paste sheet'!W1800)</f>
        <v/>
      </c>
      <c r="X1800" s="20" t="str">
        <f>IF('S.D. Paste sheet'!X1800="","",'S.D. Paste sheet'!X1800)</f>
        <v/>
      </c>
      <c r="Y1800" s="20" t="str">
        <f>IF('S.D. Paste sheet'!Y1800="","",'S.D. Paste sheet'!Y1800)</f>
        <v/>
      </c>
      <c r="Z1800" s="20" t="str">
        <f>IF('S.D. Paste sheet'!Z1800="","",'S.D. Paste sheet'!Z1800)</f>
        <v/>
      </c>
      <c r="AA1800" s="20" t="str">
        <f>IF('S.D. Paste sheet'!AA1800="","",'S.D. Paste sheet'!AA1800)</f>
        <v/>
      </c>
      <c r="AB1800" s="20" t="str">
        <f>IF('S.D. Paste sheet'!AB1800="","",'S.D. Paste sheet'!AB1800)</f>
        <v/>
      </c>
      <c r="AC1800" s="20" t="str">
        <f>IF('S.D. Paste sheet'!AC1800="","",'S.D. Paste sheet'!AC1800)</f>
        <v/>
      </c>
      <c r="AD1800" s="20" t="str">
        <f>IF('S.D. Paste sheet'!AD1800="","",'S.D. Paste sheet'!AD1800)</f>
        <v/>
      </c>
      <c r="AE1800" s="29"/>
      <c r="AF1800" t="str">
        <f>IF(AK1800="","",IF(AK1800&gt;0,COUNT($AG$2:AG1800),""))</f>
        <v/>
      </c>
      <c r="AG1800" s="25" t="str">
        <f t="shared" si="899"/>
        <v/>
      </c>
      <c r="AH1800" s="25" t="str">
        <f t="shared" si="900"/>
        <v/>
      </c>
      <c r="AI1800" s="25" t="str">
        <f t="shared" si="901"/>
        <v/>
      </c>
      <c r="AJ1800" s="25" t="str">
        <f t="shared" si="902"/>
        <v/>
      </c>
      <c r="AK1800" s="25" t="str">
        <f t="shared" si="903"/>
        <v/>
      </c>
      <c r="AL1800" s="25" t="str">
        <f t="shared" si="904"/>
        <v/>
      </c>
      <c r="AM1800" s="25" t="str">
        <f t="shared" si="905"/>
        <v/>
      </c>
      <c r="AN1800" s="25" t="str">
        <f t="shared" si="906"/>
        <v/>
      </c>
      <c r="AO1800" s="25" t="str">
        <f t="shared" si="907"/>
        <v/>
      </c>
      <c r="AP1800" s="25" t="str">
        <f t="shared" si="908"/>
        <v/>
      </c>
      <c r="AQ1800" s="25" t="str">
        <f t="shared" si="909"/>
        <v/>
      </c>
      <c r="AR1800" s="25" t="str">
        <f t="shared" si="910"/>
        <v/>
      </c>
      <c r="AS1800" s="25" t="str">
        <f t="shared" si="911"/>
        <v/>
      </c>
      <c r="AT1800" s="25" t="str">
        <f t="shared" si="912"/>
        <v/>
      </c>
      <c r="AU1800" s="25" t="str">
        <f t="shared" si="913"/>
        <v/>
      </c>
      <c r="AV1800" s="25" t="str">
        <f t="shared" si="914"/>
        <v/>
      </c>
      <c r="AX1800" t="str">
        <f>IF(BC1800="","",IF(BC1800&gt;0,COUNT($AY$2:AY1800),""))</f>
        <v/>
      </c>
      <c r="AY1800" s="25" t="str">
        <f t="shared" si="915"/>
        <v/>
      </c>
      <c r="AZ1800" s="25" t="str">
        <f t="shared" si="916"/>
        <v/>
      </c>
      <c r="BA1800" s="25" t="str">
        <f t="shared" si="917"/>
        <v/>
      </c>
      <c r="BB1800" s="25" t="str">
        <f t="shared" si="918"/>
        <v/>
      </c>
      <c r="BC1800" s="25" t="str">
        <f t="shared" si="919"/>
        <v/>
      </c>
      <c r="BD1800" s="25" t="str">
        <f t="shared" si="920"/>
        <v/>
      </c>
      <c r="BE1800" s="25" t="str">
        <f t="shared" si="921"/>
        <v/>
      </c>
      <c r="BF1800" s="25" t="str">
        <f t="shared" si="922"/>
        <v/>
      </c>
      <c r="BG1800" s="25" t="str">
        <f t="shared" si="923"/>
        <v/>
      </c>
      <c r="BH1800" s="25" t="str">
        <f t="shared" si="924"/>
        <v/>
      </c>
      <c r="BI1800" s="25" t="str">
        <f t="shared" si="925"/>
        <v/>
      </c>
      <c r="BJ1800" s="25" t="str">
        <f t="shared" si="926"/>
        <v/>
      </c>
      <c r="BK1800" s="25" t="str">
        <f t="shared" si="927"/>
        <v/>
      </c>
      <c r="BL1800" s="25" t="str">
        <f t="shared" si="928"/>
        <v/>
      </c>
      <c r="BM1800" s="25" t="str">
        <f t="shared" si="929"/>
        <v/>
      </c>
      <c r="BN1800" s="25" t="str">
        <f t="shared" si="930"/>
        <v/>
      </c>
    </row>
    <row r="1801" spans="1:66">
      <c r="A1801" s="20" t="str">
        <f>IF('S.D. Paste sheet'!A1801="","",'S.D. Paste sheet'!A1801)</f>
        <v/>
      </c>
      <c r="B1801" s="20" t="str">
        <f>IF('S.D. Paste sheet'!B1801="","",'S.D. Paste sheet'!B1801)</f>
        <v/>
      </c>
      <c r="C1801" s="20" t="str">
        <f>IF('S.D. Paste sheet'!C1801="","",'S.D. Paste sheet'!C1801)</f>
        <v/>
      </c>
      <c r="D1801" s="20" t="str">
        <f>IF('S.D. Paste sheet'!D1801="","",'S.D. Paste sheet'!D1801)</f>
        <v/>
      </c>
      <c r="E1801" s="20" t="str">
        <f>IF('S.D. Paste sheet'!E1801="","",UPPER('S.D. Paste sheet'!E1801))</f>
        <v/>
      </c>
      <c r="F1801" s="20" t="str">
        <f>IF('S.D. Paste sheet'!F1801="","",'S.D. Paste sheet'!F1801)</f>
        <v/>
      </c>
      <c r="G1801" s="20" t="str">
        <f>IF('S.D. Paste sheet'!G1801="","",UPPER('S.D. Paste sheet'!G1801))</f>
        <v/>
      </c>
      <c r="H1801" s="20" t="str">
        <f>IF('S.D. Paste sheet'!H1801="","",UPPER('S.D. Paste sheet'!H1801))</f>
        <v/>
      </c>
      <c r="I1801" s="20" t="str">
        <f>IF('S.D. Paste sheet'!I1801="","",'S.D. Paste sheet'!I1801)</f>
        <v/>
      </c>
      <c r="J1801" s="20" t="str">
        <f>IF('S.D. Paste sheet'!J1801="","",'S.D. Paste sheet'!J1801)</f>
        <v/>
      </c>
      <c r="K1801" s="20" t="str">
        <f>IF('S.D. Paste sheet'!K1801="","",'S.D. Paste sheet'!K1801)</f>
        <v/>
      </c>
      <c r="L1801" s="20" t="str">
        <f>IF('S.D. Paste sheet'!L1801="","",'S.D. Paste sheet'!L1801)</f>
        <v/>
      </c>
      <c r="M1801" s="20" t="str">
        <f>IF('S.D. Paste sheet'!M1801="","",'S.D. Paste sheet'!M1801)</f>
        <v/>
      </c>
      <c r="N1801" s="20" t="str">
        <f>IF('S.D. Paste sheet'!N1801="","",'S.D. Paste sheet'!N1801)</f>
        <v/>
      </c>
      <c r="O1801" s="20" t="str">
        <f>IF('S.D. Paste sheet'!O1801="","",'S.D. Paste sheet'!O1801)</f>
        <v/>
      </c>
      <c r="P1801" s="20" t="str">
        <f>IF('S.D. Paste sheet'!P1801="","",'S.D. Paste sheet'!P1801)</f>
        <v/>
      </c>
      <c r="Q1801" s="20" t="str">
        <f>IF('S.D. Paste sheet'!Q1801="","",'S.D. Paste sheet'!Q1801)</f>
        <v/>
      </c>
      <c r="R1801" s="20" t="str">
        <f>IF('S.D. Paste sheet'!R1801="","",'S.D. Paste sheet'!R1801)</f>
        <v/>
      </c>
      <c r="S1801" s="20" t="str">
        <f>IF('S.D. Paste sheet'!S1801="","",'S.D. Paste sheet'!S1801)</f>
        <v/>
      </c>
      <c r="T1801" s="20" t="str">
        <f>IF('S.D. Paste sheet'!T1801="","",'S.D. Paste sheet'!T1801)</f>
        <v/>
      </c>
      <c r="U1801" s="20" t="str">
        <f>IF('S.D. Paste sheet'!U1801="","",'S.D. Paste sheet'!U1801)</f>
        <v/>
      </c>
      <c r="V1801" s="20" t="str">
        <f>IF('S.D. Paste sheet'!V1801="","",'S.D. Paste sheet'!V1801)</f>
        <v/>
      </c>
      <c r="W1801" s="20" t="str">
        <f>IF('S.D. Paste sheet'!W1801="","",'S.D. Paste sheet'!W1801)</f>
        <v/>
      </c>
      <c r="X1801" s="20" t="str">
        <f>IF('S.D. Paste sheet'!X1801="","",'S.D. Paste sheet'!X1801)</f>
        <v/>
      </c>
      <c r="Y1801" s="20" t="str">
        <f>IF('S.D. Paste sheet'!Y1801="","",'S.D. Paste sheet'!Y1801)</f>
        <v/>
      </c>
      <c r="Z1801" s="20" t="str">
        <f>IF('S.D. Paste sheet'!Z1801="","",'S.D. Paste sheet'!Z1801)</f>
        <v/>
      </c>
      <c r="AA1801" s="20" t="str">
        <f>IF('S.D. Paste sheet'!AA1801="","",'S.D. Paste sheet'!AA1801)</f>
        <v/>
      </c>
      <c r="AB1801" s="20" t="str">
        <f>IF('S.D. Paste sheet'!AB1801="","",'S.D. Paste sheet'!AB1801)</f>
        <v/>
      </c>
      <c r="AC1801" s="20" t="str">
        <f>IF('S.D. Paste sheet'!AC1801="","",'S.D. Paste sheet'!AC1801)</f>
        <v/>
      </c>
      <c r="AD1801" s="20" t="str">
        <f>IF('S.D. Paste sheet'!AD1801="","",'S.D. Paste sheet'!AD1801)</f>
        <v/>
      </c>
      <c r="AE1801" s="29"/>
      <c r="AF1801" t="str">
        <f>IF(AK1801="","",IF(AK1801&gt;0,COUNT($AG$2:AG1801),""))</f>
        <v/>
      </c>
      <c r="AG1801" s="25" t="str">
        <f t="shared" si="899"/>
        <v/>
      </c>
      <c r="AH1801" s="25" t="str">
        <f t="shared" si="900"/>
        <v/>
      </c>
      <c r="AI1801" s="25" t="str">
        <f t="shared" si="901"/>
        <v/>
      </c>
      <c r="AJ1801" s="25" t="str">
        <f t="shared" si="902"/>
        <v/>
      </c>
      <c r="AK1801" s="25" t="str">
        <f t="shared" si="903"/>
        <v/>
      </c>
      <c r="AL1801" s="25" t="str">
        <f t="shared" si="904"/>
        <v/>
      </c>
      <c r="AM1801" s="25" t="str">
        <f t="shared" si="905"/>
        <v/>
      </c>
      <c r="AN1801" s="25" t="str">
        <f t="shared" si="906"/>
        <v/>
      </c>
      <c r="AO1801" s="25" t="str">
        <f t="shared" si="907"/>
        <v/>
      </c>
      <c r="AP1801" s="25" t="str">
        <f t="shared" si="908"/>
        <v/>
      </c>
      <c r="AQ1801" s="25" t="str">
        <f t="shared" si="909"/>
        <v/>
      </c>
      <c r="AR1801" s="25" t="str">
        <f t="shared" si="910"/>
        <v/>
      </c>
      <c r="AS1801" s="25" t="str">
        <f t="shared" si="911"/>
        <v/>
      </c>
      <c r="AT1801" s="25" t="str">
        <f t="shared" si="912"/>
        <v/>
      </c>
      <c r="AU1801" s="25" t="str">
        <f t="shared" si="913"/>
        <v/>
      </c>
      <c r="AV1801" s="25" t="str">
        <f t="shared" si="914"/>
        <v/>
      </c>
      <c r="AX1801" t="str">
        <f>IF(BC1801="","",IF(BC1801&gt;0,COUNT($AY$2:AY1801),""))</f>
        <v/>
      </c>
      <c r="AY1801" s="25" t="str">
        <f t="shared" si="915"/>
        <v/>
      </c>
      <c r="AZ1801" s="25" t="str">
        <f t="shared" si="916"/>
        <v/>
      </c>
      <c r="BA1801" s="25" t="str">
        <f t="shared" si="917"/>
        <v/>
      </c>
      <c r="BB1801" s="25" t="str">
        <f t="shared" si="918"/>
        <v/>
      </c>
      <c r="BC1801" s="25" t="str">
        <f t="shared" si="919"/>
        <v/>
      </c>
      <c r="BD1801" s="25" t="str">
        <f t="shared" si="920"/>
        <v/>
      </c>
      <c r="BE1801" s="25" t="str">
        <f t="shared" si="921"/>
        <v/>
      </c>
      <c r="BF1801" s="25" t="str">
        <f t="shared" si="922"/>
        <v/>
      </c>
      <c r="BG1801" s="25" t="str">
        <f t="shared" si="923"/>
        <v/>
      </c>
      <c r="BH1801" s="25" t="str">
        <f t="shared" si="924"/>
        <v/>
      </c>
      <c r="BI1801" s="25" t="str">
        <f t="shared" si="925"/>
        <v/>
      </c>
      <c r="BJ1801" s="25" t="str">
        <f t="shared" si="926"/>
        <v/>
      </c>
      <c r="BK1801" s="25" t="str">
        <f t="shared" si="927"/>
        <v/>
      </c>
      <c r="BL1801" s="25" t="str">
        <f t="shared" si="928"/>
        <v/>
      </c>
      <c r="BM1801" s="25" t="str">
        <f t="shared" si="929"/>
        <v/>
      </c>
      <c r="BN1801" s="25" t="str">
        <f t="shared" si="930"/>
        <v/>
      </c>
    </row>
    <row r="1802" spans="1:66">
      <c r="A1802" s="20" t="str">
        <f>IF('S.D. Paste sheet'!A1802="","",'S.D. Paste sheet'!A1802)</f>
        <v/>
      </c>
      <c r="B1802" s="20" t="str">
        <f>IF('S.D. Paste sheet'!B1802="","",'S.D. Paste sheet'!B1802)</f>
        <v/>
      </c>
      <c r="C1802" s="20" t="str">
        <f>IF('S.D. Paste sheet'!C1802="","",'S.D. Paste sheet'!C1802)</f>
        <v/>
      </c>
      <c r="D1802" s="20" t="str">
        <f>IF('S.D. Paste sheet'!D1802="","",'S.D. Paste sheet'!D1802)</f>
        <v/>
      </c>
      <c r="E1802" s="20" t="str">
        <f>IF('S.D. Paste sheet'!E1802="","",UPPER('S.D. Paste sheet'!E1802))</f>
        <v/>
      </c>
      <c r="F1802" s="20" t="str">
        <f>IF('S.D. Paste sheet'!F1802="","",'S.D. Paste sheet'!F1802)</f>
        <v/>
      </c>
      <c r="G1802" s="20" t="str">
        <f>IF('S.D. Paste sheet'!G1802="","",UPPER('S.D. Paste sheet'!G1802))</f>
        <v/>
      </c>
      <c r="H1802" s="20" t="str">
        <f>IF('S.D. Paste sheet'!H1802="","",UPPER('S.D. Paste sheet'!H1802))</f>
        <v/>
      </c>
      <c r="I1802" s="20" t="str">
        <f>IF('S.D. Paste sheet'!I1802="","",'S.D. Paste sheet'!I1802)</f>
        <v/>
      </c>
      <c r="J1802" s="20" t="str">
        <f>IF('S.D. Paste sheet'!J1802="","",'S.D. Paste sheet'!J1802)</f>
        <v/>
      </c>
      <c r="K1802" s="20" t="str">
        <f>IF('S.D. Paste sheet'!K1802="","",'S.D. Paste sheet'!K1802)</f>
        <v/>
      </c>
      <c r="L1802" s="20" t="str">
        <f>IF('S.D. Paste sheet'!L1802="","",'S.D. Paste sheet'!L1802)</f>
        <v/>
      </c>
      <c r="M1802" s="20" t="str">
        <f>IF('S.D. Paste sheet'!M1802="","",'S.D. Paste sheet'!M1802)</f>
        <v/>
      </c>
      <c r="N1802" s="20" t="str">
        <f>IF('S.D. Paste sheet'!N1802="","",'S.D. Paste sheet'!N1802)</f>
        <v/>
      </c>
      <c r="O1802" s="20" t="str">
        <f>IF('S.D. Paste sheet'!O1802="","",'S.D. Paste sheet'!O1802)</f>
        <v/>
      </c>
      <c r="P1802" s="20" t="str">
        <f>IF('S.D. Paste sheet'!P1802="","",'S.D. Paste sheet'!P1802)</f>
        <v/>
      </c>
      <c r="Q1802" s="20" t="str">
        <f>IF('S.D. Paste sheet'!Q1802="","",'S.D. Paste sheet'!Q1802)</f>
        <v/>
      </c>
      <c r="R1802" s="20" t="str">
        <f>IF('S.D. Paste sheet'!R1802="","",'S.D. Paste sheet'!R1802)</f>
        <v/>
      </c>
      <c r="S1802" s="20" t="str">
        <f>IF('S.D. Paste sheet'!S1802="","",'S.D. Paste sheet'!S1802)</f>
        <v/>
      </c>
      <c r="T1802" s="20" t="str">
        <f>IF('S.D. Paste sheet'!T1802="","",'S.D. Paste sheet'!T1802)</f>
        <v/>
      </c>
      <c r="U1802" s="20" t="str">
        <f>IF('S.D. Paste sheet'!U1802="","",'S.D. Paste sheet'!U1802)</f>
        <v/>
      </c>
      <c r="V1802" s="20" t="str">
        <f>IF('S.D. Paste sheet'!V1802="","",'S.D. Paste sheet'!V1802)</f>
        <v/>
      </c>
      <c r="W1802" s="20" t="str">
        <f>IF('S.D. Paste sheet'!W1802="","",'S.D. Paste sheet'!W1802)</f>
        <v/>
      </c>
      <c r="X1802" s="20" t="str">
        <f>IF('S.D. Paste sheet'!X1802="","",'S.D. Paste sheet'!X1802)</f>
        <v/>
      </c>
      <c r="Y1802" s="20" t="str">
        <f>IF('S.D. Paste sheet'!Y1802="","",'S.D. Paste sheet'!Y1802)</f>
        <v/>
      </c>
      <c r="Z1802" s="20" t="str">
        <f>IF('S.D. Paste sheet'!Z1802="","",'S.D. Paste sheet'!Z1802)</f>
        <v/>
      </c>
      <c r="AA1802" s="20" t="str">
        <f>IF('S.D. Paste sheet'!AA1802="","",'S.D. Paste sheet'!AA1802)</f>
        <v/>
      </c>
      <c r="AB1802" s="20" t="str">
        <f>IF('S.D. Paste sheet'!AB1802="","",'S.D. Paste sheet'!AB1802)</f>
        <v/>
      </c>
      <c r="AC1802" s="20" t="str">
        <f>IF('S.D. Paste sheet'!AC1802="","",'S.D. Paste sheet'!AC1802)</f>
        <v/>
      </c>
      <c r="AD1802" s="20" t="str">
        <f>IF('S.D. Paste sheet'!AD1802="","",'S.D. Paste sheet'!AD1802)</f>
        <v/>
      </c>
      <c r="AE1802" s="29"/>
      <c r="AF1802" t="str">
        <f>IF(AK1802="","",IF(AK1802&gt;0,COUNT($AG$2:AG1802),""))</f>
        <v/>
      </c>
      <c r="AG1802" s="25" t="str">
        <f t="shared" si="899"/>
        <v/>
      </c>
      <c r="AH1802" s="25" t="str">
        <f t="shared" si="900"/>
        <v/>
      </c>
      <c r="AI1802" s="25" t="str">
        <f t="shared" si="901"/>
        <v/>
      </c>
      <c r="AJ1802" s="25" t="str">
        <f t="shared" si="902"/>
        <v/>
      </c>
      <c r="AK1802" s="25" t="str">
        <f t="shared" si="903"/>
        <v/>
      </c>
      <c r="AL1802" s="25" t="str">
        <f t="shared" si="904"/>
        <v/>
      </c>
      <c r="AM1802" s="25" t="str">
        <f t="shared" si="905"/>
        <v/>
      </c>
      <c r="AN1802" s="25" t="str">
        <f t="shared" si="906"/>
        <v/>
      </c>
      <c r="AO1802" s="25" t="str">
        <f t="shared" si="907"/>
        <v/>
      </c>
      <c r="AP1802" s="25" t="str">
        <f t="shared" si="908"/>
        <v/>
      </c>
      <c r="AQ1802" s="25" t="str">
        <f t="shared" si="909"/>
        <v/>
      </c>
      <c r="AR1802" s="25" t="str">
        <f t="shared" si="910"/>
        <v/>
      </c>
      <c r="AS1802" s="25" t="str">
        <f t="shared" si="911"/>
        <v/>
      </c>
      <c r="AT1802" s="25" t="str">
        <f t="shared" si="912"/>
        <v/>
      </c>
      <c r="AU1802" s="25" t="str">
        <f t="shared" si="913"/>
        <v/>
      </c>
      <c r="AV1802" s="25" t="str">
        <f t="shared" si="914"/>
        <v/>
      </c>
      <c r="AX1802" t="str">
        <f>IF(BC1802="","",IF(BC1802&gt;0,COUNT($AY$2:AY1802),""))</f>
        <v/>
      </c>
      <c r="AY1802" s="25" t="str">
        <f t="shared" si="915"/>
        <v/>
      </c>
      <c r="AZ1802" s="25" t="str">
        <f t="shared" si="916"/>
        <v/>
      </c>
      <c r="BA1802" s="25" t="str">
        <f t="shared" si="917"/>
        <v/>
      </c>
      <c r="BB1802" s="25" t="str">
        <f t="shared" si="918"/>
        <v/>
      </c>
      <c r="BC1802" s="25" t="str">
        <f t="shared" si="919"/>
        <v/>
      </c>
      <c r="BD1802" s="25" t="str">
        <f t="shared" si="920"/>
        <v/>
      </c>
      <c r="BE1802" s="25" t="str">
        <f t="shared" si="921"/>
        <v/>
      </c>
      <c r="BF1802" s="25" t="str">
        <f t="shared" si="922"/>
        <v/>
      </c>
      <c r="BG1802" s="25" t="str">
        <f t="shared" si="923"/>
        <v/>
      </c>
      <c r="BH1802" s="25" t="str">
        <f t="shared" si="924"/>
        <v/>
      </c>
      <c r="BI1802" s="25" t="str">
        <f t="shared" si="925"/>
        <v/>
      </c>
      <c r="BJ1802" s="25" t="str">
        <f t="shared" si="926"/>
        <v/>
      </c>
      <c r="BK1802" s="25" t="str">
        <f t="shared" si="927"/>
        <v/>
      </c>
      <c r="BL1802" s="25" t="str">
        <f t="shared" si="928"/>
        <v/>
      </c>
      <c r="BM1802" s="25" t="str">
        <f t="shared" si="929"/>
        <v/>
      </c>
      <c r="BN1802" s="25" t="str">
        <f t="shared" si="930"/>
        <v/>
      </c>
    </row>
    <row r="1803" spans="1:66">
      <c r="A1803" s="20" t="str">
        <f>IF('S.D. Paste sheet'!A1803="","",'S.D. Paste sheet'!A1803)</f>
        <v/>
      </c>
      <c r="B1803" s="20" t="str">
        <f>IF('S.D. Paste sheet'!B1803="","",'S.D. Paste sheet'!B1803)</f>
        <v/>
      </c>
      <c r="C1803" s="20" t="str">
        <f>IF('S.D. Paste sheet'!C1803="","",'S.D. Paste sheet'!C1803)</f>
        <v/>
      </c>
      <c r="D1803" s="20" t="str">
        <f>IF('S.D. Paste sheet'!D1803="","",'S.D. Paste sheet'!D1803)</f>
        <v/>
      </c>
      <c r="E1803" s="20" t="str">
        <f>IF('S.D. Paste sheet'!E1803="","",UPPER('S.D. Paste sheet'!E1803))</f>
        <v/>
      </c>
      <c r="F1803" s="20" t="str">
        <f>IF('S.D. Paste sheet'!F1803="","",'S.D. Paste sheet'!F1803)</f>
        <v/>
      </c>
      <c r="G1803" s="20" t="str">
        <f>IF('S.D. Paste sheet'!G1803="","",UPPER('S.D. Paste sheet'!G1803))</f>
        <v/>
      </c>
      <c r="H1803" s="20" t="str">
        <f>IF('S.D. Paste sheet'!H1803="","",UPPER('S.D. Paste sheet'!H1803))</f>
        <v/>
      </c>
      <c r="I1803" s="20" t="str">
        <f>IF('S.D. Paste sheet'!I1803="","",'S.D. Paste sheet'!I1803)</f>
        <v/>
      </c>
      <c r="J1803" s="20" t="str">
        <f>IF('S.D. Paste sheet'!J1803="","",'S.D. Paste sheet'!J1803)</f>
        <v/>
      </c>
      <c r="K1803" s="20" t="str">
        <f>IF('S.D. Paste sheet'!K1803="","",'S.D. Paste sheet'!K1803)</f>
        <v/>
      </c>
      <c r="L1803" s="20" t="str">
        <f>IF('S.D. Paste sheet'!L1803="","",'S.D. Paste sheet'!L1803)</f>
        <v/>
      </c>
      <c r="M1803" s="20" t="str">
        <f>IF('S.D. Paste sheet'!M1803="","",'S.D. Paste sheet'!M1803)</f>
        <v/>
      </c>
      <c r="N1803" s="20" t="str">
        <f>IF('S.D. Paste sheet'!N1803="","",'S.D. Paste sheet'!N1803)</f>
        <v/>
      </c>
      <c r="O1803" s="20" t="str">
        <f>IF('S.D. Paste sheet'!O1803="","",'S.D. Paste sheet'!O1803)</f>
        <v/>
      </c>
      <c r="P1803" s="20" t="str">
        <f>IF('S.D. Paste sheet'!P1803="","",'S.D. Paste sheet'!P1803)</f>
        <v/>
      </c>
      <c r="Q1803" s="20" t="str">
        <f>IF('S.D. Paste sheet'!Q1803="","",'S.D. Paste sheet'!Q1803)</f>
        <v/>
      </c>
      <c r="R1803" s="20" t="str">
        <f>IF('S.D. Paste sheet'!R1803="","",'S.D. Paste sheet'!R1803)</f>
        <v/>
      </c>
      <c r="S1803" s="20" t="str">
        <f>IF('S.D. Paste sheet'!S1803="","",'S.D. Paste sheet'!S1803)</f>
        <v/>
      </c>
      <c r="T1803" s="20" t="str">
        <f>IF('S.D. Paste sheet'!T1803="","",'S.D. Paste sheet'!T1803)</f>
        <v/>
      </c>
      <c r="U1803" s="20" t="str">
        <f>IF('S.D. Paste sheet'!U1803="","",'S.D. Paste sheet'!U1803)</f>
        <v/>
      </c>
      <c r="V1803" s="20" t="str">
        <f>IF('S.D. Paste sheet'!V1803="","",'S.D. Paste sheet'!V1803)</f>
        <v/>
      </c>
      <c r="W1803" s="20" t="str">
        <f>IF('S.D. Paste sheet'!W1803="","",'S.D. Paste sheet'!W1803)</f>
        <v/>
      </c>
      <c r="X1803" s="20" t="str">
        <f>IF('S.D. Paste sheet'!X1803="","",'S.D. Paste sheet'!X1803)</f>
        <v/>
      </c>
      <c r="Y1803" s="20" t="str">
        <f>IF('S.D. Paste sheet'!Y1803="","",'S.D. Paste sheet'!Y1803)</f>
        <v/>
      </c>
      <c r="Z1803" s="20" t="str">
        <f>IF('S.D. Paste sheet'!Z1803="","",'S.D. Paste sheet'!Z1803)</f>
        <v/>
      </c>
      <c r="AA1803" s="20" t="str">
        <f>IF('S.D. Paste sheet'!AA1803="","",'S.D. Paste sheet'!AA1803)</f>
        <v/>
      </c>
      <c r="AB1803" s="20" t="str">
        <f>IF('S.D. Paste sheet'!AB1803="","",'S.D. Paste sheet'!AB1803)</f>
        <v/>
      </c>
      <c r="AC1803" s="20" t="str">
        <f>IF('S.D. Paste sheet'!AC1803="","",'S.D. Paste sheet'!AC1803)</f>
        <v/>
      </c>
      <c r="AD1803" s="20" t="str">
        <f>IF('S.D. Paste sheet'!AD1803="","",'S.D. Paste sheet'!AD1803)</f>
        <v/>
      </c>
      <c r="AE1803" s="29"/>
      <c r="AF1803" t="str">
        <f>IF(AK1803="","",IF(AK1803&gt;0,COUNT($AG$2:AG1803),""))</f>
        <v/>
      </c>
      <c r="AG1803" s="25" t="str">
        <f t="shared" si="899"/>
        <v/>
      </c>
      <c r="AH1803" s="25" t="str">
        <f t="shared" si="900"/>
        <v/>
      </c>
      <c r="AI1803" s="25" t="str">
        <f t="shared" si="901"/>
        <v/>
      </c>
      <c r="AJ1803" s="25" t="str">
        <f t="shared" si="902"/>
        <v/>
      </c>
      <c r="AK1803" s="25" t="str">
        <f t="shared" si="903"/>
        <v/>
      </c>
      <c r="AL1803" s="25" t="str">
        <f t="shared" si="904"/>
        <v/>
      </c>
      <c r="AM1803" s="25" t="str">
        <f t="shared" si="905"/>
        <v/>
      </c>
      <c r="AN1803" s="25" t="str">
        <f t="shared" si="906"/>
        <v/>
      </c>
      <c r="AO1803" s="25" t="str">
        <f t="shared" si="907"/>
        <v/>
      </c>
      <c r="AP1803" s="25" t="str">
        <f t="shared" si="908"/>
        <v/>
      </c>
      <c r="AQ1803" s="25" t="str">
        <f t="shared" si="909"/>
        <v/>
      </c>
      <c r="AR1803" s="25" t="str">
        <f t="shared" si="910"/>
        <v/>
      </c>
      <c r="AS1803" s="25" t="str">
        <f t="shared" si="911"/>
        <v/>
      </c>
      <c r="AT1803" s="25" t="str">
        <f t="shared" si="912"/>
        <v/>
      </c>
      <c r="AU1803" s="25" t="str">
        <f t="shared" si="913"/>
        <v/>
      </c>
      <c r="AV1803" s="25" t="str">
        <f t="shared" si="914"/>
        <v/>
      </c>
      <c r="AX1803" t="str">
        <f>IF(BC1803="","",IF(BC1803&gt;0,COUNT($AY$2:AY1803),""))</f>
        <v/>
      </c>
      <c r="AY1803" s="25" t="str">
        <f t="shared" si="915"/>
        <v/>
      </c>
      <c r="AZ1803" s="25" t="str">
        <f t="shared" si="916"/>
        <v/>
      </c>
      <c r="BA1803" s="25" t="str">
        <f t="shared" si="917"/>
        <v/>
      </c>
      <c r="BB1803" s="25" t="str">
        <f t="shared" si="918"/>
        <v/>
      </c>
      <c r="BC1803" s="25" t="str">
        <f t="shared" si="919"/>
        <v/>
      </c>
      <c r="BD1803" s="25" t="str">
        <f t="shared" si="920"/>
        <v/>
      </c>
      <c r="BE1803" s="25" t="str">
        <f t="shared" si="921"/>
        <v/>
      </c>
      <c r="BF1803" s="25" t="str">
        <f t="shared" si="922"/>
        <v/>
      </c>
      <c r="BG1803" s="25" t="str">
        <f t="shared" si="923"/>
        <v/>
      </c>
      <c r="BH1803" s="25" t="str">
        <f t="shared" si="924"/>
        <v/>
      </c>
      <c r="BI1803" s="25" t="str">
        <f t="shared" si="925"/>
        <v/>
      </c>
      <c r="BJ1803" s="25" t="str">
        <f t="shared" si="926"/>
        <v/>
      </c>
      <c r="BK1803" s="25" t="str">
        <f t="shared" si="927"/>
        <v/>
      </c>
      <c r="BL1803" s="25" t="str">
        <f t="shared" si="928"/>
        <v/>
      </c>
      <c r="BM1803" s="25" t="str">
        <f t="shared" si="929"/>
        <v/>
      </c>
      <c r="BN1803" s="25" t="str">
        <f t="shared" si="930"/>
        <v/>
      </c>
    </row>
    <row r="1804" spans="1:66">
      <c r="A1804" s="20" t="str">
        <f>IF('S.D. Paste sheet'!A1804="","",'S.D. Paste sheet'!A1804)</f>
        <v/>
      </c>
      <c r="B1804" s="20" t="str">
        <f>IF('S.D. Paste sheet'!B1804="","",'S.D. Paste sheet'!B1804)</f>
        <v/>
      </c>
      <c r="C1804" s="20" t="str">
        <f>IF('S.D. Paste sheet'!C1804="","",'S.D. Paste sheet'!C1804)</f>
        <v/>
      </c>
      <c r="D1804" s="20" t="str">
        <f>IF('S.D. Paste sheet'!D1804="","",'S.D. Paste sheet'!D1804)</f>
        <v/>
      </c>
      <c r="E1804" s="20" t="str">
        <f>IF('S.D. Paste sheet'!E1804="","",UPPER('S.D. Paste sheet'!E1804))</f>
        <v/>
      </c>
      <c r="F1804" s="20" t="str">
        <f>IF('S.D. Paste sheet'!F1804="","",'S.D. Paste sheet'!F1804)</f>
        <v/>
      </c>
      <c r="G1804" s="20" t="str">
        <f>IF('S.D. Paste sheet'!G1804="","",UPPER('S.D. Paste sheet'!G1804))</f>
        <v/>
      </c>
      <c r="H1804" s="20" t="str">
        <f>IF('S.D. Paste sheet'!H1804="","",UPPER('S.D. Paste sheet'!H1804))</f>
        <v/>
      </c>
      <c r="I1804" s="20" t="str">
        <f>IF('S.D. Paste sheet'!I1804="","",'S.D. Paste sheet'!I1804)</f>
        <v/>
      </c>
      <c r="J1804" s="20" t="str">
        <f>IF('S.D. Paste sheet'!J1804="","",'S.D. Paste sheet'!J1804)</f>
        <v/>
      </c>
      <c r="K1804" s="20" t="str">
        <f>IF('S.D. Paste sheet'!K1804="","",'S.D. Paste sheet'!K1804)</f>
        <v/>
      </c>
      <c r="L1804" s="20" t="str">
        <f>IF('S.D. Paste sheet'!L1804="","",'S.D. Paste sheet'!L1804)</f>
        <v/>
      </c>
      <c r="M1804" s="20" t="str">
        <f>IF('S.D. Paste sheet'!M1804="","",'S.D. Paste sheet'!M1804)</f>
        <v/>
      </c>
      <c r="N1804" s="20" t="str">
        <f>IF('S.D. Paste sheet'!N1804="","",'S.D. Paste sheet'!N1804)</f>
        <v/>
      </c>
      <c r="O1804" s="20" t="str">
        <f>IF('S.D. Paste sheet'!O1804="","",'S.D. Paste sheet'!O1804)</f>
        <v/>
      </c>
      <c r="P1804" s="20" t="str">
        <f>IF('S.D. Paste sheet'!P1804="","",'S.D. Paste sheet'!P1804)</f>
        <v/>
      </c>
      <c r="Q1804" s="20" t="str">
        <f>IF('S.D. Paste sheet'!Q1804="","",'S.D. Paste sheet'!Q1804)</f>
        <v/>
      </c>
      <c r="R1804" s="20" t="str">
        <f>IF('S.D. Paste sheet'!R1804="","",'S.D. Paste sheet'!R1804)</f>
        <v/>
      </c>
      <c r="S1804" s="20" t="str">
        <f>IF('S.D. Paste sheet'!S1804="","",'S.D. Paste sheet'!S1804)</f>
        <v/>
      </c>
      <c r="T1804" s="20" t="str">
        <f>IF('S.D. Paste sheet'!T1804="","",'S.D. Paste sheet'!T1804)</f>
        <v/>
      </c>
      <c r="U1804" s="20" t="str">
        <f>IF('S.D. Paste sheet'!U1804="","",'S.D. Paste sheet'!U1804)</f>
        <v/>
      </c>
      <c r="V1804" s="20" t="str">
        <f>IF('S.D. Paste sheet'!V1804="","",'S.D. Paste sheet'!V1804)</f>
        <v/>
      </c>
      <c r="W1804" s="20" t="str">
        <f>IF('S.D. Paste sheet'!W1804="","",'S.D. Paste sheet'!W1804)</f>
        <v/>
      </c>
      <c r="X1804" s="20" t="str">
        <f>IF('S.D. Paste sheet'!X1804="","",'S.D. Paste sheet'!X1804)</f>
        <v/>
      </c>
      <c r="Y1804" s="20" t="str">
        <f>IF('S.D. Paste sheet'!Y1804="","",'S.D. Paste sheet'!Y1804)</f>
        <v/>
      </c>
      <c r="Z1804" s="20" t="str">
        <f>IF('S.D. Paste sheet'!Z1804="","",'S.D. Paste sheet'!Z1804)</f>
        <v/>
      </c>
      <c r="AA1804" s="20" t="str">
        <f>IF('S.D. Paste sheet'!AA1804="","",'S.D. Paste sheet'!AA1804)</f>
        <v/>
      </c>
      <c r="AB1804" s="20" t="str">
        <f>IF('S.D. Paste sheet'!AB1804="","",'S.D. Paste sheet'!AB1804)</f>
        <v/>
      </c>
      <c r="AC1804" s="20" t="str">
        <f>IF('S.D. Paste sheet'!AC1804="","",'S.D. Paste sheet'!AC1804)</f>
        <v/>
      </c>
      <c r="AD1804" s="20" t="str">
        <f>IF('S.D. Paste sheet'!AD1804="","",'S.D. Paste sheet'!AD1804)</f>
        <v/>
      </c>
      <c r="AE1804" s="29"/>
      <c r="AF1804" t="str">
        <f>IF(AK1804="","",IF(AK1804&gt;0,COUNT($AG$2:AG1804),""))</f>
        <v/>
      </c>
      <c r="AG1804" s="25" t="str">
        <f t="shared" si="899"/>
        <v/>
      </c>
      <c r="AH1804" s="25" t="str">
        <f t="shared" si="900"/>
        <v/>
      </c>
      <c r="AI1804" s="25" t="str">
        <f t="shared" si="901"/>
        <v/>
      </c>
      <c r="AJ1804" s="25" t="str">
        <f t="shared" si="902"/>
        <v/>
      </c>
      <c r="AK1804" s="25" t="str">
        <f t="shared" si="903"/>
        <v/>
      </c>
      <c r="AL1804" s="25" t="str">
        <f t="shared" si="904"/>
        <v/>
      </c>
      <c r="AM1804" s="25" t="str">
        <f t="shared" si="905"/>
        <v/>
      </c>
      <c r="AN1804" s="25" t="str">
        <f t="shared" si="906"/>
        <v/>
      </c>
      <c r="AO1804" s="25" t="str">
        <f t="shared" si="907"/>
        <v/>
      </c>
      <c r="AP1804" s="25" t="str">
        <f t="shared" si="908"/>
        <v/>
      </c>
      <c r="AQ1804" s="25" t="str">
        <f t="shared" si="909"/>
        <v/>
      </c>
      <c r="AR1804" s="25" t="str">
        <f t="shared" si="910"/>
        <v/>
      </c>
      <c r="AS1804" s="25" t="str">
        <f t="shared" si="911"/>
        <v/>
      </c>
      <c r="AT1804" s="25" t="str">
        <f t="shared" si="912"/>
        <v/>
      </c>
      <c r="AU1804" s="25" t="str">
        <f t="shared" si="913"/>
        <v/>
      </c>
      <c r="AV1804" s="25" t="str">
        <f t="shared" si="914"/>
        <v/>
      </c>
      <c r="AX1804" t="str">
        <f>IF(BC1804="","",IF(BC1804&gt;0,COUNT($AY$2:AY1804),""))</f>
        <v/>
      </c>
      <c r="AY1804" s="25" t="str">
        <f t="shared" si="915"/>
        <v/>
      </c>
      <c r="AZ1804" s="25" t="str">
        <f t="shared" si="916"/>
        <v/>
      </c>
      <c r="BA1804" s="25" t="str">
        <f t="shared" si="917"/>
        <v/>
      </c>
      <c r="BB1804" s="25" t="str">
        <f t="shared" si="918"/>
        <v/>
      </c>
      <c r="BC1804" s="25" t="str">
        <f t="shared" si="919"/>
        <v/>
      </c>
      <c r="BD1804" s="25" t="str">
        <f t="shared" si="920"/>
        <v/>
      </c>
      <c r="BE1804" s="25" t="str">
        <f t="shared" si="921"/>
        <v/>
      </c>
      <c r="BF1804" s="25" t="str">
        <f t="shared" si="922"/>
        <v/>
      </c>
      <c r="BG1804" s="25" t="str">
        <f t="shared" si="923"/>
        <v/>
      </c>
      <c r="BH1804" s="25" t="str">
        <f t="shared" si="924"/>
        <v/>
      </c>
      <c r="BI1804" s="25" t="str">
        <f t="shared" si="925"/>
        <v/>
      </c>
      <c r="BJ1804" s="25" t="str">
        <f t="shared" si="926"/>
        <v/>
      </c>
      <c r="BK1804" s="25" t="str">
        <f t="shared" si="927"/>
        <v/>
      </c>
      <c r="BL1804" s="25" t="str">
        <f t="shared" si="928"/>
        <v/>
      </c>
      <c r="BM1804" s="25" t="str">
        <f t="shared" si="929"/>
        <v/>
      </c>
      <c r="BN1804" s="25" t="str">
        <f t="shared" si="930"/>
        <v/>
      </c>
    </row>
    <row r="1805" spans="1:66">
      <c r="A1805" s="20" t="str">
        <f>IF('S.D. Paste sheet'!A1805="","",'S.D. Paste sheet'!A1805)</f>
        <v/>
      </c>
      <c r="B1805" s="20" t="str">
        <f>IF('S.D. Paste sheet'!B1805="","",'S.D. Paste sheet'!B1805)</f>
        <v/>
      </c>
      <c r="C1805" s="20" t="str">
        <f>IF('S.D. Paste sheet'!C1805="","",'S.D. Paste sheet'!C1805)</f>
        <v/>
      </c>
      <c r="D1805" s="20" t="str">
        <f>IF('S.D. Paste sheet'!D1805="","",'S.D. Paste sheet'!D1805)</f>
        <v/>
      </c>
      <c r="E1805" s="20" t="str">
        <f>IF('S.D. Paste sheet'!E1805="","",UPPER('S.D. Paste sheet'!E1805))</f>
        <v/>
      </c>
      <c r="F1805" s="20" t="str">
        <f>IF('S.D. Paste sheet'!F1805="","",'S.D. Paste sheet'!F1805)</f>
        <v/>
      </c>
      <c r="G1805" s="20" t="str">
        <f>IF('S.D. Paste sheet'!G1805="","",UPPER('S.D. Paste sheet'!G1805))</f>
        <v/>
      </c>
      <c r="H1805" s="20" t="str">
        <f>IF('S.D. Paste sheet'!H1805="","",UPPER('S.D. Paste sheet'!H1805))</f>
        <v/>
      </c>
      <c r="I1805" s="20" t="str">
        <f>IF('S.D. Paste sheet'!I1805="","",'S.D. Paste sheet'!I1805)</f>
        <v/>
      </c>
      <c r="J1805" s="20" t="str">
        <f>IF('S.D. Paste sheet'!J1805="","",'S.D. Paste sheet'!J1805)</f>
        <v/>
      </c>
      <c r="K1805" s="20" t="str">
        <f>IF('S.D. Paste sheet'!K1805="","",'S.D. Paste sheet'!K1805)</f>
        <v/>
      </c>
      <c r="L1805" s="20" t="str">
        <f>IF('S.D. Paste sheet'!L1805="","",'S.D. Paste sheet'!L1805)</f>
        <v/>
      </c>
      <c r="M1805" s="20" t="str">
        <f>IF('S.D. Paste sheet'!M1805="","",'S.D. Paste sheet'!M1805)</f>
        <v/>
      </c>
      <c r="N1805" s="20" t="str">
        <f>IF('S.D. Paste sheet'!N1805="","",'S.D. Paste sheet'!N1805)</f>
        <v/>
      </c>
      <c r="O1805" s="20" t="str">
        <f>IF('S.D. Paste sheet'!O1805="","",'S.D. Paste sheet'!O1805)</f>
        <v/>
      </c>
      <c r="P1805" s="20" t="str">
        <f>IF('S.D. Paste sheet'!P1805="","",'S.D. Paste sheet'!P1805)</f>
        <v/>
      </c>
      <c r="Q1805" s="20" t="str">
        <f>IF('S.D. Paste sheet'!Q1805="","",'S.D. Paste sheet'!Q1805)</f>
        <v/>
      </c>
      <c r="R1805" s="20" t="str">
        <f>IF('S.D. Paste sheet'!R1805="","",'S.D. Paste sheet'!R1805)</f>
        <v/>
      </c>
      <c r="S1805" s="20" t="str">
        <f>IF('S.D. Paste sheet'!S1805="","",'S.D. Paste sheet'!S1805)</f>
        <v/>
      </c>
      <c r="T1805" s="20" t="str">
        <f>IF('S.D. Paste sheet'!T1805="","",'S.D. Paste sheet'!T1805)</f>
        <v/>
      </c>
      <c r="U1805" s="20" t="str">
        <f>IF('S.D. Paste sheet'!U1805="","",'S.D. Paste sheet'!U1805)</f>
        <v/>
      </c>
      <c r="V1805" s="20" t="str">
        <f>IF('S.D. Paste sheet'!V1805="","",'S.D. Paste sheet'!V1805)</f>
        <v/>
      </c>
      <c r="W1805" s="20" t="str">
        <f>IF('S.D. Paste sheet'!W1805="","",'S.D. Paste sheet'!W1805)</f>
        <v/>
      </c>
      <c r="X1805" s="20" t="str">
        <f>IF('S.D. Paste sheet'!X1805="","",'S.D. Paste sheet'!X1805)</f>
        <v/>
      </c>
      <c r="Y1805" s="20" t="str">
        <f>IF('S.D. Paste sheet'!Y1805="","",'S.D. Paste sheet'!Y1805)</f>
        <v/>
      </c>
      <c r="Z1805" s="20" t="str">
        <f>IF('S.D. Paste sheet'!Z1805="","",'S.D. Paste sheet'!Z1805)</f>
        <v/>
      </c>
      <c r="AA1805" s="20" t="str">
        <f>IF('S.D. Paste sheet'!AA1805="","",'S.D. Paste sheet'!AA1805)</f>
        <v/>
      </c>
      <c r="AB1805" s="20" t="str">
        <f>IF('S.D. Paste sheet'!AB1805="","",'S.D. Paste sheet'!AB1805)</f>
        <v/>
      </c>
      <c r="AC1805" s="20" t="str">
        <f>IF('S.D. Paste sheet'!AC1805="","",'S.D. Paste sheet'!AC1805)</f>
        <v/>
      </c>
      <c r="AD1805" s="20" t="str">
        <f>IF('S.D. Paste sheet'!AD1805="","",'S.D. Paste sheet'!AD1805)</f>
        <v/>
      </c>
      <c r="AE1805" s="29"/>
      <c r="AF1805" t="str">
        <f>IF(AK1805="","",IF(AK1805&gt;0,COUNT($AG$2:AG1805),""))</f>
        <v/>
      </c>
      <c r="AG1805" s="25" t="str">
        <f t="shared" si="899"/>
        <v/>
      </c>
      <c r="AH1805" s="25" t="str">
        <f t="shared" si="900"/>
        <v/>
      </c>
      <c r="AI1805" s="25" t="str">
        <f t="shared" si="901"/>
        <v/>
      </c>
      <c r="AJ1805" s="25" t="str">
        <f t="shared" si="902"/>
        <v/>
      </c>
      <c r="AK1805" s="25" t="str">
        <f t="shared" si="903"/>
        <v/>
      </c>
      <c r="AL1805" s="25" t="str">
        <f t="shared" si="904"/>
        <v/>
      </c>
      <c r="AM1805" s="25" t="str">
        <f t="shared" si="905"/>
        <v/>
      </c>
      <c r="AN1805" s="25" t="str">
        <f t="shared" si="906"/>
        <v/>
      </c>
      <c r="AO1805" s="25" t="str">
        <f t="shared" si="907"/>
        <v/>
      </c>
      <c r="AP1805" s="25" t="str">
        <f t="shared" si="908"/>
        <v/>
      </c>
      <c r="AQ1805" s="25" t="str">
        <f t="shared" si="909"/>
        <v/>
      </c>
      <c r="AR1805" s="25" t="str">
        <f t="shared" si="910"/>
        <v/>
      </c>
      <c r="AS1805" s="25" t="str">
        <f t="shared" si="911"/>
        <v/>
      </c>
      <c r="AT1805" s="25" t="str">
        <f t="shared" si="912"/>
        <v/>
      </c>
      <c r="AU1805" s="25" t="str">
        <f t="shared" si="913"/>
        <v/>
      </c>
      <c r="AV1805" s="25" t="str">
        <f t="shared" si="914"/>
        <v/>
      </c>
      <c r="AX1805" t="str">
        <f>IF(BC1805="","",IF(BC1805&gt;0,COUNT($AY$2:AY1805),""))</f>
        <v/>
      </c>
      <c r="AY1805" s="25" t="str">
        <f t="shared" si="915"/>
        <v/>
      </c>
      <c r="AZ1805" s="25" t="str">
        <f t="shared" si="916"/>
        <v/>
      </c>
      <c r="BA1805" s="25" t="str">
        <f t="shared" si="917"/>
        <v/>
      </c>
      <c r="BB1805" s="25" t="str">
        <f t="shared" si="918"/>
        <v/>
      </c>
      <c r="BC1805" s="25" t="str">
        <f t="shared" si="919"/>
        <v/>
      </c>
      <c r="BD1805" s="25" t="str">
        <f t="shared" si="920"/>
        <v/>
      </c>
      <c r="BE1805" s="25" t="str">
        <f t="shared" si="921"/>
        <v/>
      </c>
      <c r="BF1805" s="25" t="str">
        <f t="shared" si="922"/>
        <v/>
      </c>
      <c r="BG1805" s="25" t="str">
        <f t="shared" si="923"/>
        <v/>
      </c>
      <c r="BH1805" s="25" t="str">
        <f t="shared" si="924"/>
        <v/>
      </c>
      <c r="BI1805" s="25" t="str">
        <f t="shared" si="925"/>
        <v/>
      </c>
      <c r="BJ1805" s="25" t="str">
        <f t="shared" si="926"/>
        <v/>
      </c>
      <c r="BK1805" s="25" t="str">
        <f t="shared" si="927"/>
        <v/>
      </c>
      <c r="BL1805" s="25" t="str">
        <f t="shared" si="928"/>
        <v/>
      </c>
      <c r="BM1805" s="25" t="str">
        <f t="shared" si="929"/>
        <v/>
      </c>
      <c r="BN1805" s="25" t="str">
        <f t="shared" si="930"/>
        <v/>
      </c>
    </row>
    <row r="1806" spans="1:66">
      <c r="A1806" s="20" t="str">
        <f>IF('S.D. Paste sheet'!A1806="","",'S.D. Paste sheet'!A1806)</f>
        <v/>
      </c>
      <c r="B1806" s="20" t="str">
        <f>IF('S.D. Paste sheet'!B1806="","",'S.D. Paste sheet'!B1806)</f>
        <v/>
      </c>
      <c r="C1806" s="20" t="str">
        <f>IF('S.D. Paste sheet'!C1806="","",'S.D. Paste sheet'!C1806)</f>
        <v/>
      </c>
      <c r="D1806" s="20" t="str">
        <f>IF('S.D. Paste sheet'!D1806="","",'S.D. Paste sheet'!D1806)</f>
        <v/>
      </c>
      <c r="E1806" s="20" t="str">
        <f>IF('S.D. Paste sheet'!E1806="","",UPPER('S.D. Paste sheet'!E1806))</f>
        <v/>
      </c>
      <c r="F1806" s="20" t="str">
        <f>IF('S.D. Paste sheet'!F1806="","",'S.D. Paste sheet'!F1806)</f>
        <v/>
      </c>
      <c r="G1806" s="20" t="str">
        <f>IF('S.D. Paste sheet'!G1806="","",UPPER('S.D. Paste sheet'!G1806))</f>
        <v/>
      </c>
      <c r="H1806" s="20" t="str">
        <f>IF('S.D. Paste sheet'!H1806="","",UPPER('S.D. Paste sheet'!H1806))</f>
        <v/>
      </c>
      <c r="I1806" s="20" t="str">
        <f>IF('S.D. Paste sheet'!I1806="","",'S.D. Paste sheet'!I1806)</f>
        <v/>
      </c>
      <c r="J1806" s="20" t="str">
        <f>IF('S.D. Paste sheet'!J1806="","",'S.D. Paste sheet'!J1806)</f>
        <v/>
      </c>
      <c r="K1806" s="20" t="str">
        <f>IF('S.D. Paste sheet'!K1806="","",'S.D. Paste sheet'!K1806)</f>
        <v/>
      </c>
      <c r="L1806" s="20" t="str">
        <f>IF('S.D. Paste sheet'!L1806="","",'S.D. Paste sheet'!L1806)</f>
        <v/>
      </c>
      <c r="M1806" s="20" t="str">
        <f>IF('S.D. Paste sheet'!M1806="","",'S.D. Paste sheet'!M1806)</f>
        <v/>
      </c>
      <c r="N1806" s="20" t="str">
        <f>IF('S.D. Paste sheet'!N1806="","",'S.D. Paste sheet'!N1806)</f>
        <v/>
      </c>
      <c r="O1806" s="20" t="str">
        <f>IF('S.D. Paste sheet'!O1806="","",'S.D. Paste sheet'!O1806)</f>
        <v/>
      </c>
      <c r="P1806" s="20" t="str">
        <f>IF('S.D. Paste sheet'!P1806="","",'S.D. Paste sheet'!P1806)</f>
        <v/>
      </c>
      <c r="Q1806" s="20" t="str">
        <f>IF('S.D. Paste sheet'!Q1806="","",'S.D. Paste sheet'!Q1806)</f>
        <v/>
      </c>
      <c r="R1806" s="20" t="str">
        <f>IF('S.D. Paste sheet'!R1806="","",'S.D. Paste sheet'!R1806)</f>
        <v/>
      </c>
      <c r="S1806" s="20" t="str">
        <f>IF('S.D. Paste sheet'!S1806="","",'S.D. Paste sheet'!S1806)</f>
        <v/>
      </c>
      <c r="T1806" s="20" t="str">
        <f>IF('S.D. Paste sheet'!T1806="","",'S.D. Paste sheet'!T1806)</f>
        <v/>
      </c>
      <c r="U1806" s="20" t="str">
        <f>IF('S.D. Paste sheet'!U1806="","",'S.D. Paste sheet'!U1806)</f>
        <v/>
      </c>
      <c r="V1806" s="20" t="str">
        <f>IF('S.D. Paste sheet'!V1806="","",'S.D. Paste sheet'!V1806)</f>
        <v/>
      </c>
      <c r="W1806" s="20" t="str">
        <f>IF('S.D. Paste sheet'!W1806="","",'S.D. Paste sheet'!W1806)</f>
        <v/>
      </c>
      <c r="X1806" s="20" t="str">
        <f>IF('S.D. Paste sheet'!X1806="","",'S.D. Paste sheet'!X1806)</f>
        <v/>
      </c>
      <c r="Y1806" s="20" t="str">
        <f>IF('S.D. Paste sheet'!Y1806="","",'S.D. Paste sheet'!Y1806)</f>
        <v/>
      </c>
      <c r="Z1806" s="20" t="str">
        <f>IF('S.D. Paste sheet'!Z1806="","",'S.D. Paste sheet'!Z1806)</f>
        <v/>
      </c>
      <c r="AA1806" s="20" t="str">
        <f>IF('S.D. Paste sheet'!AA1806="","",'S.D. Paste sheet'!AA1806)</f>
        <v/>
      </c>
      <c r="AB1806" s="20" t="str">
        <f>IF('S.D. Paste sheet'!AB1806="","",'S.D. Paste sheet'!AB1806)</f>
        <v/>
      </c>
      <c r="AC1806" s="20" t="str">
        <f>IF('S.D. Paste sheet'!AC1806="","",'S.D. Paste sheet'!AC1806)</f>
        <v/>
      </c>
      <c r="AD1806" s="20" t="str">
        <f>IF('S.D. Paste sheet'!AD1806="","",'S.D. Paste sheet'!AD1806)</f>
        <v/>
      </c>
      <c r="AE1806" s="29"/>
      <c r="AF1806" t="str">
        <f>IF(AK1806="","",IF(AK1806&gt;0,COUNT($AG$2:AG1806),""))</f>
        <v/>
      </c>
      <c r="AG1806" s="25" t="str">
        <f t="shared" si="899"/>
        <v/>
      </c>
      <c r="AH1806" s="25" t="str">
        <f t="shared" si="900"/>
        <v/>
      </c>
      <c r="AI1806" s="25" t="str">
        <f t="shared" si="901"/>
        <v/>
      </c>
      <c r="AJ1806" s="25" t="str">
        <f t="shared" si="902"/>
        <v/>
      </c>
      <c r="AK1806" s="25" t="str">
        <f t="shared" si="903"/>
        <v/>
      </c>
      <c r="AL1806" s="25" t="str">
        <f t="shared" si="904"/>
        <v/>
      </c>
      <c r="AM1806" s="25" t="str">
        <f t="shared" si="905"/>
        <v/>
      </c>
      <c r="AN1806" s="25" t="str">
        <f t="shared" si="906"/>
        <v/>
      </c>
      <c r="AO1806" s="25" t="str">
        <f t="shared" si="907"/>
        <v/>
      </c>
      <c r="AP1806" s="25" t="str">
        <f t="shared" si="908"/>
        <v/>
      </c>
      <c r="AQ1806" s="25" t="str">
        <f t="shared" si="909"/>
        <v/>
      </c>
      <c r="AR1806" s="25" t="str">
        <f t="shared" si="910"/>
        <v/>
      </c>
      <c r="AS1806" s="25" t="str">
        <f t="shared" si="911"/>
        <v/>
      </c>
      <c r="AT1806" s="25" t="str">
        <f t="shared" si="912"/>
        <v/>
      </c>
      <c r="AU1806" s="25" t="str">
        <f t="shared" si="913"/>
        <v/>
      </c>
      <c r="AV1806" s="25" t="str">
        <f t="shared" si="914"/>
        <v/>
      </c>
      <c r="AX1806" t="str">
        <f>IF(BC1806="","",IF(BC1806&gt;0,COUNT($AY$2:AY1806),""))</f>
        <v/>
      </c>
      <c r="AY1806" s="25" t="str">
        <f t="shared" si="915"/>
        <v/>
      </c>
      <c r="AZ1806" s="25" t="str">
        <f t="shared" si="916"/>
        <v/>
      </c>
      <c r="BA1806" s="25" t="str">
        <f t="shared" si="917"/>
        <v/>
      </c>
      <c r="BB1806" s="25" t="str">
        <f t="shared" si="918"/>
        <v/>
      </c>
      <c r="BC1806" s="25" t="str">
        <f t="shared" si="919"/>
        <v/>
      </c>
      <c r="BD1806" s="25" t="str">
        <f t="shared" si="920"/>
        <v/>
      </c>
      <c r="BE1806" s="25" t="str">
        <f t="shared" si="921"/>
        <v/>
      </c>
      <c r="BF1806" s="25" t="str">
        <f t="shared" si="922"/>
        <v/>
      </c>
      <c r="BG1806" s="25" t="str">
        <f t="shared" si="923"/>
        <v/>
      </c>
      <c r="BH1806" s="25" t="str">
        <f t="shared" si="924"/>
        <v/>
      </c>
      <c r="BI1806" s="25" t="str">
        <f t="shared" si="925"/>
        <v/>
      </c>
      <c r="BJ1806" s="25" t="str">
        <f t="shared" si="926"/>
        <v/>
      </c>
      <c r="BK1806" s="25" t="str">
        <f t="shared" si="927"/>
        <v/>
      </c>
      <c r="BL1806" s="25" t="str">
        <f t="shared" si="928"/>
        <v/>
      </c>
      <c r="BM1806" s="25" t="str">
        <f t="shared" si="929"/>
        <v/>
      </c>
      <c r="BN1806" s="25" t="str">
        <f t="shared" si="930"/>
        <v/>
      </c>
    </row>
    <row r="1807" spans="1:66">
      <c r="A1807" s="20" t="str">
        <f>IF('S.D. Paste sheet'!A1807="","",'S.D. Paste sheet'!A1807)</f>
        <v/>
      </c>
      <c r="B1807" s="20" t="str">
        <f>IF('S.D. Paste sheet'!B1807="","",'S.D. Paste sheet'!B1807)</f>
        <v/>
      </c>
      <c r="C1807" s="20" t="str">
        <f>IF('S.D. Paste sheet'!C1807="","",'S.D. Paste sheet'!C1807)</f>
        <v/>
      </c>
      <c r="D1807" s="20" t="str">
        <f>IF('S.D. Paste sheet'!D1807="","",'S.D. Paste sheet'!D1807)</f>
        <v/>
      </c>
      <c r="E1807" s="20" t="str">
        <f>IF('S.D. Paste sheet'!E1807="","",UPPER('S.D. Paste sheet'!E1807))</f>
        <v/>
      </c>
      <c r="F1807" s="20" t="str">
        <f>IF('S.D. Paste sheet'!F1807="","",'S.D. Paste sheet'!F1807)</f>
        <v/>
      </c>
      <c r="G1807" s="20" t="str">
        <f>IF('S.D. Paste sheet'!G1807="","",UPPER('S.D. Paste sheet'!G1807))</f>
        <v/>
      </c>
      <c r="H1807" s="20" t="str">
        <f>IF('S.D. Paste sheet'!H1807="","",UPPER('S.D. Paste sheet'!H1807))</f>
        <v/>
      </c>
      <c r="I1807" s="20" t="str">
        <f>IF('S.D. Paste sheet'!I1807="","",'S.D. Paste sheet'!I1807)</f>
        <v/>
      </c>
      <c r="J1807" s="20" t="str">
        <f>IF('S.D. Paste sheet'!J1807="","",'S.D. Paste sheet'!J1807)</f>
        <v/>
      </c>
      <c r="K1807" s="20" t="str">
        <f>IF('S.D. Paste sheet'!K1807="","",'S.D. Paste sheet'!K1807)</f>
        <v/>
      </c>
      <c r="L1807" s="20" t="str">
        <f>IF('S.D. Paste sheet'!L1807="","",'S.D. Paste sheet'!L1807)</f>
        <v/>
      </c>
      <c r="M1807" s="20" t="str">
        <f>IF('S.D. Paste sheet'!M1807="","",'S.D. Paste sheet'!M1807)</f>
        <v/>
      </c>
      <c r="N1807" s="20" t="str">
        <f>IF('S.D. Paste sheet'!N1807="","",'S.D. Paste sheet'!N1807)</f>
        <v/>
      </c>
      <c r="O1807" s="20" t="str">
        <f>IF('S.D. Paste sheet'!O1807="","",'S.D. Paste sheet'!O1807)</f>
        <v/>
      </c>
      <c r="P1807" s="20" t="str">
        <f>IF('S.D. Paste sheet'!P1807="","",'S.D. Paste sheet'!P1807)</f>
        <v/>
      </c>
      <c r="Q1807" s="20" t="str">
        <f>IF('S.D. Paste sheet'!Q1807="","",'S.D. Paste sheet'!Q1807)</f>
        <v/>
      </c>
      <c r="R1807" s="20" t="str">
        <f>IF('S.D. Paste sheet'!R1807="","",'S.D. Paste sheet'!R1807)</f>
        <v/>
      </c>
      <c r="S1807" s="20" t="str">
        <f>IF('S.D. Paste sheet'!S1807="","",'S.D. Paste sheet'!S1807)</f>
        <v/>
      </c>
      <c r="T1807" s="20" t="str">
        <f>IF('S.D. Paste sheet'!T1807="","",'S.D. Paste sheet'!T1807)</f>
        <v/>
      </c>
      <c r="U1807" s="20" t="str">
        <f>IF('S.D. Paste sheet'!U1807="","",'S.D. Paste sheet'!U1807)</f>
        <v/>
      </c>
      <c r="V1807" s="20" t="str">
        <f>IF('S.D. Paste sheet'!V1807="","",'S.D. Paste sheet'!V1807)</f>
        <v/>
      </c>
      <c r="W1807" s="20" t="str">
        <f>IF('S.D. Paste sheet'!W1807="","",'S.D. Paste sheet'!W1807)</f>
        <v/>
      </c>
      <c r="X1807" s="20" t="str">
        <f>IF('S.D. Paste sheet'!X1807="","",'S.D. Paste sheet'!X1807)</f>
        <v/>
      </c>
      <c r="Y1807" s="20" t="str">
        <f>IF('S.D. Paste sheet'!Y1807="","",'S.D. Paste sheet'!Y1807)</f>
        <v/>
      </c>
      <c r="Z1807" s="20" t="str">
        <f>IF('S.D. Paste sheet'!Z1807="","",'S.D. Paste sheet'!Z1807)</f>
        <v/>
      </c>
      <c r="AA1807" s="20" t="str">
        <f>IF('S.D. Paste sheet'!AA1807="","",'S.D. Paste sheet'!AA1807)</f>
        <v/>
      </c>
      <c r="AB1807" s="20" t="str">
        <f>IF('S.D. Paste sheet'!AB1807="","",'S.D. Paste sheet'!AB1807)</f>
        <v/>
      </c>
      <c r="AC1807" s="20" t="str">
        <f>IF('S.D. Paste sheet'!AC1807="","",'S.D. Paste sheet'!AC1807)</f>
        <v/>
      </c>
      <c r="AD1807" s="20" t="str">
        <f>IF('S.D. Paste sheet'!AD1807="","",'S.D. Paste sheet'!AD1807)</f>
        <v/>
      </c>
      <c r="AE1807" s="29"/>
      <c r="AF1807" t="str">
        <f>IF(AK1807="","",IF(AK1807&gt;0,COUNT($AG$2:AG1807),""))</f>
        <v/>
      </c>
      <c r="AG1807" s="25" t="str">
        <f t="shared" si="899"/>
        <v/>
      </c>
      <c r="AH1807" s="25" t="str">
        <f t="shared" si="900"/>
        <v/>
      </c>
      <c r="AI1807" s="25" t="str">
        <f t="shared" si="901"/>
        <v/>
      </c>
      <c r="AJ1807" s="25" t="str">
        <f t="shared" si="902"/>
        <v/>
      </c>
      <c r="AK1807" s="25" t="str">
        <f t="shared" si="903"/>
        <v/>
      </c>
      <c r="AL1807" s="25" t="str">
        <f t="shared" si="904"/>
        <v/>
      </c>
      <c r="AM1807" s="25" t="str">
        <f t="shared" si="905"/>
        <v/>
      </c>
      <c r="AN1807" s="25" t="str">
        <f t="shared" si="906"/>
        <v/>
      </c>
      <c r="AO1807" s="25" t="str">
        <f t="shared" si="907"/>
        <v/>
      </c>
      <c r="AP1807" s="25" t="str">
        <f t="shared" si="908"/>
        <v/>
      </c>
      <c r="AQ1807" s="25" t="str">
        <f t="shared" si="909"/>
        <v/>
      </c>
      <c r="AR1807" s="25" t="str">
        <f t="shared" si="910"/>
        <v/>
      </c>
      <c r="AS1807" s="25" t="str">
        <f t="shared" si="911"/>
        <v/>
      </c>
      <c r="AT1807" s="25" t="str">
        <f t="shared" si="912"/>
        <v/>
      </c>
      <c r="AU1807" s="25" t="str">
        <f t="shared" si="913"/>
        <v/>
      </c>
      <c r="AV1807" s="25" t="str">
        <f t="shared" si="914"/>
        <v/>
      </c>
      <c r="AX1807" t="str">
        <f>IF(BC1807="","",IF(BC1807&gt;0,COUNT($AY$2:AY1807),""))</f>
        <v/>
      </c>
      <c r="AY1807" s="25" t="str">
        <f t="shared" si="915"/>
        <v/>
      </c>
      <c r="AZ1807" s="25" t="str">
        <f t="shared" si="916"/>
        <v/>
      </c>
      <c r="BA1807" s="25" t="str">
        <f t="shared" si="917"/>
        <v/>
      </c>
      <c r="BB1807" s="25" t="str">
        <f t="shared" si="918"/>
        <v/>
      </c>
      <c r="BC1807" s="25" t="str">
        <f t="shared" si="919"/>
        <v/>
      </c>
      <c r="BD1807" s="25" t="str">
        <f t="shared" si="920"/>
        <v/>
      </c>
      <c r="BE1807" s="25" t="str">
        <f t="shared" si="921"/>
        <v/>
      </c>
      <c r="BF1807" s="25" t="str">
        <f t="shared" si="922"/>
        <v/>
      </c>
      <c r="BG1807" s="25" t="str">
        <f t="shared" si="923"/>
        <v/>
      </c>
      <c r="BH1807" s="25" t="str">
        <f t="shared" si="924"/>
        <v/>
      </c>
      <c r="BI1807" s="25" t="str">
        <f t="shared" si="925"/>
        <v/>
      </c>
      <c r="BJ1807" s="25" t="str">
        <f t="shared" si="926"/>
        <v/>
      </c>
      <c r="BK1807" s="25" t="str">
        <f t="shared" si="927"/>
        <v/>
      </c>
      <c r="BL1807" s="25" t="str">
        <f t="shared" si="928"/>
        <v/>
      </c>
      <c r="BM1807" s="25" t="str">
        <f t="shared" si="929"/>
        <v/>
      </c>
      <c r="BN1807" s="25" t="str">
        <f t="shared" si="930"/>
        <v/>
      </c>
    </row>
    <row r="1808" spans="1:66">
      <c r="A1808" s="20" t="str">
        <f>IF('S.D. Paste sheet'!A1808="","",'S.D. Paste sheet'!A1808)</f>
        <v/>
      </c>
      <c r="B1808" s="20" t="str">
        <f>IF('S.D. Paste sheet'!B1808="","",'S.D. Paste sheet'!B1808)</f>
        <v/>
      </c>
      <c r="C1808" s="20" t="str">
        <f>IF('S.D. Paste sheet'!C1808="","",'S.D. Paste sheet'!C1808)</f>
        <v/>
      </c>
      <c r="D1808" s="20" t="str">
        <f>IF('S.D. Paste sheet'!D1808="","",'S.D. Paste sheet'!D1808)</f>
        <v/>
      </c>
      <c r="E1808" s="20" t="str">
        <f>IF('S.D. Paste sheet'!E1808="","",UPPER('S.D. Paste sheet'!E1808))</f>
        <v/>
      </c>
      <c r="F1808" s="20" t="str">
        <f>IF('S.D. Paste sheet'!F1808="","",'S.D. Paste sheet'!F1808)</f>
        <v/>
      </c>
      <c r="G1808" s="20" t="str">
        <f>IF('S.D. Paste sheet'!G1808="","",UPPER('S.D. Paste sheet'!G1808))</f>
        <v/>
      </c>
      <c r="H1808" s="20" t="str">
        <f>IF('S.D. Paste sheet'!H1808="","",UPPER('S.D. Paste sheet'!H1808))</f>
        <v/>
      </c>
      <c r="I1808" s="20" t="str">
        <f>IF('S.D. Paste sheet'!I1808="","",'S.D. Paste sheet'!I1808)</f>
        <v/>
      </c>
      <c r="J1808" s="20" t="str">
        <f>IF('S.D. Paste sheet'!J1808="","",'S.D. Paste sheet'!J1808)</f>
        <v/>
      </c>
      <c r="K1808" s="20" t="str">
        <f>IF('S.D. Paste sheet'!K1808="","",'S.D. Paste sheet'!K1808)</f>
        <v/>
      </c>
      <c r="L1808" s="20" t="str">
        <f>IF('S.D. Paste sheet'!L1808="","",'S.D. Paste sheet'!L1808)</f>
        <v/>
      </c>
      <c r="M1808" s="20" t="str">
        <f>IF('S.D. Paste sheet'!M1808="","",'S.D. Paste sheet'!M1808)</f>
        <v/>
      </c>
      <c r="N1808" s="20" t="str">
        <f>IF('S.D. Paste sheet'!N1808="","",'S.D. Paste sheet'!N1808)</f>
        <v/>
      </c>
      <c r="O1808" s="20" t="str">
        <f>IF('S.D. Paste sheet'!O1808="","",'S.D. Paste sheet'!O1808)</f>
        <v/>
      </c>
      <c r="P1808" s="20" t="str">
        <f>IF('S.D. Paste sheet'!P1808="","",'S.D. Paste sheet'!P1808)</f>
        <v/>
      </c>
      <c r="Q1808" s="20" t="str">
        <f>IF('S.D. Paste sheet'!Q1808="","",'S.D. Paste sheet'!Q1808)</f>
        <v/>
      </c>
      <c r="R1808" s="20" t="str">
        <f>IF('S.D. Paste sheet'!R1808="","",'S.D. Paste sheet'!R1808)</f>
        <v/>
      </c>
      <c r="S1808" s="20" t="str">
        <f>IF('S.D. Paste sheet'!S1808="","",'S.D. Paste sheet'!S1808)</f>
        <v/>
      </c>
      <c r="T1808" s="20" t="str">
        <f>IF('S.D. Paste sheet'!T1808="","",'S.D. Paste sheet'!T1808)</f>
        <v/>
      </c>
      <c r="U1808" s="20" t="str">
        <f>IF('S.D. Paste sheet'!U1808="","",'S.D. Paste sheet'!U1808)</f>
        <v/>
      </c>
      <c r="V1808" s="20" t="str">
        <f>IF('S.D. Paste sheet'!V1808="","",'S.D. Paste sheet'!V1808)</f>
        <v/>
      </c>
      <c r="W1808" s="20" t="str">
        <f>IF('S.D. Paste sheet'!W1808="","",'S.D. Paste sheet'!W1808)</f>
        <v/>
      </c>
      <c r="X1808" s="20" t="str">
        <f>IF('S.D. Paste sheet'!X1808="","",'S.D. Paste sheet'!X1808)</f>
        <v/>
      </c>
      <c r="Y1808" s="20" t="str">
        <f>IF('S.D. Paste sheet'!Y1808="","",'S.D. Paste sheet'!Y1808)</f>
        <v/>
      </c>
      <c r="Z1808" s="20" t="str">
        <f>IF('S.D. Paste sheet'!Z1808="","",'S.D. Paste sheet'!Z1808)</f>
        <v/>
      </c>
      <c r="AA1808" s="20" t="str">
        <f>IF('S.D. Paste sheet'!AA1808="","",'S.D. Paste sheet'!AA1808)</f>
        <v/>
      </c>
      <c r="AB1808" s="20" t="str">
        <f>IF('S.D. Paste sheet'!AB1808="","",'S.D. Paste sheet'!AB1808)</f>
        <v/>
      </c>
      <c r="AC1808" s="20" t="str">
        <f>IF('S.D. Paste sheet'!AC1808="","",'S.D. Paste sheet'!AC1808)</f>
        <v/>
      </c>
      <c r="AD1808" s="20" t="str">
        <f>IF('S.D. Paste sheet'!AD1808="","",'S.D. Paste sheet'!AD1808)</f>
        <v/>
      </c>
      <c r="AE1808" s="29"/>
      <c r="AF1808" t="str">
        <f>IF(AK1808="","",IF(AK1808&gt;0,COUNT($AG$2:AG1808),""))</f>
        <v/>
      </c>
      <c r="AG1808" s="25" t="str">
        <f t="shared" si="899"/>
        <v/>
      </c>
      <c r="AH1808" s="25" t="str">
        <f t="shared" si="900"/>
        <v/>
      </c>
      <c r="AI1808" s="25" t="str">
        <f t="shared" si="901"/>
        <v/>
      </c>
      <c r="AJ1808" s="25" t="str">
        <f t="shared" si="902"/>
        <v/>
      </c>
      <c r="AK1808" s="25" t="str">
        <f t="shared" si="903"/>
        <v/>
      </c>
      <c r="AL1808" s="25" t="str">
        <f t="shared" si="904"/>
        <v/>
      </c>
      <c r="AM1808" s="25" t="str">
        <f t="shared" si="905"/>
        <v/>
      </c>
      <c r="AN1808" s="25" t="str">
        <f t="shared" si="906"/>
        <v/>
      </c>
      <c r="AO1808" s="25" t="str">
        <f t="shared" si="907"/>
        <v/>
      </c>
      <c r="AP1808" s="25" t="str">
        <f t="shared" si="908"/>
        <v/>
      </c>
      <c r="AQ1808" s="25" t="str">
        <f t="shared" si="909"/>
        <v/>
      </c>
      <c r="AR1808" s="25" t="str">
        <f t="shared" si="910"/>
        <v/>
      </c>
      <c r="AS1808" s="25" t="str">
        <f t="shared" si="911"/>
        <v/>
      </c>
      <c r="AT1808" s="25" t="str">
        <f t="shared" si="912"/>
        <v/>
      </c>
      <c r="AU1808" s="25" t="str">
        <f t="shared" si="913"/>
        <v/>
      </c>
      <c r="AV1808" s="25" t="str">
        <f t="shared" si="914"/>
        <v/>
      </c>
      <c r="AX1808" t="str">
        <f>IF(BC1808="","",IF(BC1808&gt;0,COUNT($AY$2:AY1808),""))</f>
        <v/>
      </c>
      <c r="AY1808" s="25" t="str">
        <f t="shared" si="915"/>
        <v/>
      </c>
      <c r="AZ1808" s="25" t="str">
        <f t="shared" si="916"/>
        <v/>
      </c>
      <c r="BA1808" s="25" t="str">
        <f t="shared" si="917"/>
        <v/>
      </c>
      <c r="BB1808" s="25" t="str">
        <f t="shared" si="918"/>
        <v/>
      </c>
      <c r="BC1808" s="25" t="str">
        <f t="shared" si="919"/>
        <v/>
      </c>
      <c r="BD1808" s="25" t="str">
        <f t="shared" si="920"/>
        <v/>
      </c>
      <c r="BE1808" s="25" t="str">
        <f t="shared" si="921"/>
        <v/>
      </c>
      <c r="BF1808" s="25" t="str">
        <f t="shared" si="922"/>
        <v/>
      </c>
      <c r="BG1808" s="25" t="str">
        <f t="shared" si="923"/>
        <v/>
      </c>
      <c r="BH1808" s="25" t="str">
        <f t="shared" si="924"/>
        <v/>
      </c>
      <c r="BI1808" s="25" t="str">
        <f t="shared" si="925"/>
        <v/>
      </c>
      <c r="BJ1808" s="25" t="str">
        <f t="shared" si="926"/>
        <v/>
      </c>
      <c r="BK1808" s="25" t="str">
        <f t="shared" si="927"/>
        <v/>
      </c>
      <c r="BL1808" s="25" t="str">
        <f t="shared" si="928"/>
        <v/>
      </c>
      <c r="BM1808" s="25" t="str">
        <f t="shared" si="929"/>
        <v/>
      </c>
      <c r="BN1808" s="25" t="str">
        <f t="shared" si="930"/>
        <v/>
      </c>
    </row>
    <row r="1809" spans="1:66">
      <c r="A1809" s="20" t="str">
        <f>IF('S.D. Paste sheet'!A1809="","",'S.D. Paste sheet'!A1809)</f>
        <v/>
      </c>
      <c r="B1809" s="20" t="str">
        <f>IF('S.D. Paste sheet'!B1809="","",'S.D. Paste sheet'!B1809)</f>
        <v/>
      </c>
      <c r="C1809" s="20" t="str">
        <f>IF('S.D. Paste sheet'!C1809="","",'S.D. Paste sheet'!C1809)</f>
        <v/>
      </c>
      <c r="D1809" s="20" t="str">
        <f>IF('S.D. Paste sheet'!D1809="","",'S.D. Paste sheet'!D1809)</f>
        <v/>
      </c>
      <c r="E1809" s="20" t="str">
        <f>IF('S.D. Paste sheet'!E1809="","",UPPER('S.D. Paste sheet'!E1809))</f>
        <v/>
      </c>
      <c r="F1809" s="20" t="str">
        <f>IF('S.D. Paste sheet'!F1809="","",'S.D. Paste sheet'!F1809)</f>
        <v/>
      </c>
      <c r="G1809" s="20" t="str">
        <f>IF('S.D. Paste sheet'!G1809="","",UPPER('S.D. Paste sheet'!G1809))</f>
        <v/>
      </c>
      <c r="H1809" s="20" t="str">
        <f>IF('S.D. Paste sheet'!H1809="","",UPPER('S.D. Paste sheet'!H1809))</f>
        <v/>
      </c>
      <c r="I1809" s="20" t="str">
        <f>IF('S.D. Paste sheet'!I1809="","",'S.D. Paste sheet'!I1809)</f>
        <v/>
      </c>
      <c r="J1809" s="20" t="str">
        <f>IF('S.D. Paste sheet'!J1809="","",'S.D. Paste sheet'!J1809)</f>
        <v/>
      </c>
      <c r="K1809" s="20" t="str">
        <f>IF('S.D. Paste sheet'!K1809="","",'S.D. Paste sheet'!K1809)</f>
        <v/>
      </c>
      <c r="L1809" s="20" t="str">
        <f>IF('S.D. Paste sheet'!L1809="","",'S.D. Paste sheet'!L1809)</f>
        <v/>
      </c>
      <c r="M1809" s="20" t="str">
        <f>IF('S.D. Paste sheet'!M1809="","",'S.D. Paste sheet'!M1809)</f>
        <v/>
      </c>
      <c r="N1809" s="20" t="str">
        <f>IF('S.D. Paste sheet'!N1809="","",'S.D. Paste sheet'!N1809)</f>
        <v/>
      </c>
      <c r="O1809" s="20" t="str">
        <f>IF('S.D. Paste sheet'!O1809="","",'S.D. Paste sheet'!O1809)</f>
        <v/>
      </c>
      <c r="P1809" s="20" t="str">
        <f>IF('S.D. Paste sheet'!P1809="","",'S.D. Paste sheet'!P1809)</f>
        <v/>
      </c>
      <c r="Q1809" s="20" t="str">
        <f>IF('S.D. Paste sheet'!Q1809="","",'S.D. Paste sheet'!Q1809)</f>
        <v/>
      </c>
      <c r="R1809" s="20" t="str">
        <f>IF('S.D. Paste sheet'!R1809="","",'S.D. Paste sheet'!R1809)</f>
        <v/>
      </c>
      <c r="S1809" s="20" t="str">
        <f>IF('S.D. Paste sheet'!S1809="","",'S.D. Paste sheet'!S1809)</f>
        <v/>
      </c>
      <c r="T1809" s="20" t="str">
        <f>IF('S.D. Paste sheet'!T1809="","",'S.D. Paste sheet'!T1809)</f>
        <v/>
      </c>
      <c r="U1809" s="20" t="str">
        <f>IF('S.D. Paste sheet'!U1809="","",'S.D. Paste sheet'!U1809)</f>
        <v/>
      </c>
      <c r="V1809" s="20" t="str">
        <f>IF('S.D. Paste sheet'!V1809="","",'S.D. Paste sheet'!V1809)</f>
        <v/>
      </c>
      <c r="W1809" s="20" t="str">
        <f>IF('S.D. Paste sheet'!W1809="","",'S.D. Paste sheet'!W1809)</f>
        <v/>
      </c>
      <c r="X1809" s="20" t="str">
        <f>IF('S.D. Paste sheet'!X1809="","",'S.D. Paste sheet'!X1809)</f>
        <v/>
      </c>
      <c r="Y1809" s="20" t="str">
        <f>IF('S.D. Paste sheet'!Y1809="","",'S.D. Paste sheet'!Y1809)</f>
        <v/>
      </c>
      <c r="Z1809" s="20" t="str">
        <f>IF('S.D. Paste sheet'!Z1809="","",'S.D. Paste sheet'!Z1809)</f>
        <v/>
      </c>
      <c r="AA1809" s="20" t="str">
        <f>IF('S.D. Paste sheet'!AA1809="","",'S.D. Paste sheet'!AA1809)</f>
        <v/>
      </c>
      <c r="AB1809" s="20" t="str">
        <f>IF('S.D. Paste sheet'!AB1809="","",'S.D. Paste sheet'!AB1809)</f>
        <v/>
      </c>
      <c r="AC1809" s="20" t="str">
        <f>IF('S.D. Paste sheet'!AC1809="","",'S.D. Paste sheet'!AC1809)</f>
        <v/>
      </c>
      <c r="AD1809" s="20" t="str">
        <f>IF('S.D. Paste sheet'!AD1809="","",'S.D. Paste sheet'!AD1809)</f>
        <v/>
      </c>
      <c r="AE1809" s="29"/>
      <c r="AF1809" t="str">
        <f>IF(AK1809="","",IF(AK1809&gt;0,COUNT($AG$2:AG1809),""))</f>
        <v/>
      </c>
      <c r="AG1809" s="25" t="str">
        <f t="shared" si="899"/>
        <v/>
      </c>
      <c r="AH1809" s="25" t="str">
        <f t="shared" si="900"/>
        <v/>
      </c>
      <c r="AI1809" s="25" t="str">
        <f t="shared" si="901"/>
        <v/>
      </c>
      <c r="AJ1809" s="25" t="str">
        <f t="shared" si="902"/>
        <v/>
      </c>
      <c r="AK1809" s="25" t="str">
        <f t="shared" si="903"/>
        <v/>
      </c>
      <c r="AL1809" s="25" t="str">
        <f t="shared" si="904"/>
        <v/>
      </c>
      <c r="AM1809" s="25" t="str">
        <f t="shared" si="905"/>
        <v/>
      </c>
      <c r="AN1809" s="25" t="str">
        <f t="shared" si="906"/>
        <v/>
      </c>
      <c r="AO1809" s="25" t="str">
        <f t="shared" si="907"/>
        <v/>
      </c>
      <c r="AP1809" s="25" t="str">
        <f t="shared" si="908"/>
        <v/>
      </c>
      <c r="AQ1809" s="25" t="str">
        <f t="shared" si="909"/>
        <v/>
      </c>
      <c r="AR1809" s="25" t="str">
        <f t="shared" si="910"/>
        <v/>
      </c>
      <c r="AS1809" s="25" t="str">
        <f t="shared" si="911"/>
        <v/>
      </c>
      <c r="AT1809" s="25" t="str">
        <f t="shared" si="912"/>
        <v/>
      </c>
      <c r="AU1809" s="25" t="str">
        <f t="shared" si="913"/>
        <v/>
      </c>
      <c r="AV1809" s="25" t="str">
        <f t="shared" si="914"/>
        <v/>
      </c>
      <c r="AX1809" t="str">
        <f>IF(BC1809="","",IF(BC1809&gt;0,COUNT($AY$2:AY1809),""))</f>
        <v/>
      </c>
      <c r="AY1809" s="25" t="str">
        <f t="shared" si="915"/>
        <v/>
      </c>
      <c r="AZ1809" s="25" t="str">
        <f t="shared" si="916"/>
        <v/>
      </c>
      <c r="BA1809" s="25" t="str">
        <f t="shared" si="917"/>
        <v/>
      </c>
      <c r="BB1809" s="25" t="str">
        <f t="shared" si="918"/>
        <v/>
      </c>
      <c r="BC1809" s="25" t="str">
        <f t="shared" si="919"/>
        <v/>
      </c>
      <c r="BD1809" s="25" t="str">
        <f t="shared" si="920"/>
        <v/>
      </c>
      <c r="BE1809" s="25" t="str">
        <f t="shared" si="921"/>
        <v/>
      </c>
      <c r="BF1809" s="25" t="str">
        <f t="shared" si="922"/>
        <v/>
      </c>
      <c r="BG1809" s="25" t="str">
        <f t="shared" si="923"/>
        <v/>
      </c>
      <c r="BH1809" s="25" t="str">
        <f t="shared" si="924"/>
        <v/>
      </c>
      <c r="BI1809" s="25" t="str">
        <f t="shared" si="925"/>
        <v/>
      </c>
      <c r="BJ1809" s="25" t="str">
        <f t="shared" si="926"/>
        <v/>
      </c>
      <c r="BK1809" s="25" t="str">
        <f t="shared" si="927"/>
        <v/>
      </c>
      <c r="BL1809" s="25" t="str">
        <f t="shared" si="928"/>
        <v/>
      </c>
      <c r="BM1809" s="25" t="str">
        <f t="shared" si="929"/>
        <v/>
      </c>
      <c r="BN1809" s="25" t="str">
        <f t="shared" si="930"/>
        <v/>
      </c>
    </row>
    <row r="1810" spans="1:66">
      <c r="A1810" s="20" t="str">
        <f>IF('S.D. Paste sheet'!A1810="","",'S.D. Paste sheet'!A1810)</f>
        <v/>
      </c>
      <c r="B1810" s="20" t="str">
        <f>IF('S.D. Paste sheet'!B1810="","",'S.D. Paste sheet'!B1810)</f>
        <v/>
      </c>
      <c r="C1810" s="20" t="str">
        <f>IF('S.D. Paste sheet'!C1810="","",'S.D. Paste sheet'!C1810)</f>
        <v/>
      </c>
      <c r="D1810" s="20" t="str">
        <f>IF('S.D. Paste sheet'!D1810="","",'S.D. Paste sheet'!D1810)</f>
        <v/>
      </c>
      <c r="E1810" s="20" t="str">
        <f>IF('S.D. Paste sheet'!E1810="","",UPPER('S.D. Paste sheet'!E1810))</f>
        <v/>
      </c>
      <c r="F1810" s="20" t="str">
        <f>IF('S.D. Paste sheet'!F1810="","",'S.D. Paste sheet'!F1810)</f>
        <v/>
      </c>
      <c r="G1810" s="20" t="str">
        <f>IF('S.D. Paste sheet'!G1810="","",UPPER('S.D. Paste sheet'!G1810))</f>
        <v/>
      </c>
      <c r="H1810" s="20" t="str">
        <f>IF('S.D. Paste sheet'!H1810="","",UPPER('S.D. Paste sheet'!H1810))</f>
        <v/>
      </c>
      <c r="I1810" s="20" t="str">
        <f>IF('S.D. Paste sheet'!I1810="","",'S.D. Paste sheet'!I1810)</f>
        <v/>
      </c>
      <c r="J1810" s="20" t="str">
        <f>IF('S.D. Paste sheet'!J1810="","",'S.D. Paste sheet'!J1810)</f>
        <v/>
      </c>
      <c r="K1810" s="20" t="str">
        <f>IF('S.D. Paste sheet'!K1810="","",'S.D. Paste sheet'!K1810)</f>
        <v/>
      </c>
      <c r="L1810" s="20" t="str">
        <f>IF('S.D. Paste sheet'!L1810="","",'S.D. Paste sheet'!L1810)</f>
        <v/>
      </c>
      <c r="M1810" s="20" t="str">
        <f>IF('S.D. Paste sheet'!M1810="","",'S.D. Paste sheet'!M1810)</f>
        <v/>
      </c>
      <c r="N1810" s="20" t="str">
        <f>IF('S.D. Paste sheet'!N1810="","",'S.D. Paste sheet'!N1810)</f>
        <v/>
      </c>
      <c r="O1810" s="20" t="str">
        <f>IF('S.D. Paste sheet'!O1810="","",'S.D. Paste sheet'!O1810)</f>
        <v/>
      </c>
      <c r="P1810" s="20" t="str">
        <f>IF('S.D. Paste sheet'!P1810="","",'S.D. Paste sheet'!P1810)</f>
        <v/>
      </c>
      <c r="Q1810" s="20" t="str">
        <f>IF('S.D. Paste sheet'!Q1810="","",'S.D. Paste sheet'!Q1810)</f>
        <v/>
      </c>
      <c r="R1810" s="20" t="str">
        <f>IF('S.D. Paste sheet'!R1810="","",'S.D. Paste sheet'!R1810)</f>
        <v/>
      </c>
      <c r="S1810" s="20" t="str">
        <f>IF('S.D. Paste sheet'!S1810="","",'S.D. Paste sheet'!S1810)</f>
        <v/>
      </c>
      <c r="T1810" s="20" t="str">
        <f>IF('S.D. Paste sheet'!T1810="","",'S.D. Paste sheet'!T1810)</f>
        <v/>
      </c>
      <c r="U1810" s="20" t="str">
        <f>IF('S.D. Paste sheet'!U1810="","",'S.D. Paste sheet'!U1810)</f>
        <v/>
      </c>
      <c r="V1810" s="20" t="str">
        <f>IF('S.D. Paste sheet'!V1810="","",'S.D. Paste sheet'!V1810)</f>
        <v/>
      </c>
      <c r="W1810" s="20" t="str">
        <f>IF('S.D. Paste sheet'!W1810="","",'S.D. Paste sheet'!W1810)</f>
        <v/>
      </c>
      <c r="X1810" s="20" t="str">
        <f>IF('S.D. Paste sheet'!X1810="","",'S.D. Paste sheet'!X1810)</f>
        <v/>
      </c>
      <c r="Y1810" s="20" t="str">
        <f>IF('S.D. Paste sheet'!Y1810="","",'S.D. Paste sheet'!Y1810)</f>
        <v/>
      </c>
      <c r="Z1810" s="20" t="str">
        <f>IF('S.D. Paste sheet'!Z1810="","",'S.D. Paste sheet'!Z1810)</f>
        <v/>
      </c>
      <c r="AA1810" s="20" t="str">
        <f>IF('S.D. Paste sheet'!AA1810="","",'S.D. Paste sheet'!AA1810)</f>
        <v/>
      </c>
      <c r="AB1810" s="20" t="str">
        <f>IF('S.D. Paste sheet'!AB1810="","",'S.D. Paste sheet'!AB1810)</f>
        <v/>
      </c>
      <c r="AC1810" s="20" t="str">
        <f>IF('S.D. Paste sheet'!AC1810="","",'S.D. Paste sheet'!AC1810)</f>
        <v/>
      </c>
      <c r="AD1810" s="20" t="str">
        <f>IF('S.D. Paste sheet'!AD1810="","",'S.D. Paste sheet'!AD1810)</f>
        <v/>
      </c>
      <c r="AE1810" s="29"/>
      <c r="AF1810" t="str">
        <f>IF(AK1810="","",IF(AK1810&gt;0,COUNT($AG$2:AG1810),""))</f>
        <v/>
      </c>
      <c r="AG1810" s="25" t="str">
        <f t="shared" si="899"/>
        <v/>
      </c>
      <c r="AH1810" s="25" t="str">
        <f t="shared" si="900"/>
        <v/>
      </c>
      <c r="AI1810" s="25" t="str">
        <f t="shared" si="901"/>
        <v/>
      </c>
      <c r="AJ1810" s="25" t="str">
        <f t="shared" si="902"/>
        <v/>
      </c>
      <c r="AK1810" s="25" t="str">
        <f t="shared" si="903"/>
        <v/>
      </c>
      <c r="AL1810" s="25" t="str">
        <f t="shared" si="904"/>
        <v/>
      </c>
      <c r="AM1810" s="25" t="str">
        <f t="shared" si="905"/>
        <v/>
      </c>
      <c r="AN1810" s="25" t="str">
        <f t="shared" si="906"/>
        <v/>
      </c>
      <c r="AO1810" s="25" t="str">
        <f t="shared" si="907"/>
        <v/>
      </c>
      <c r="AP1810" s="25" t="str">
        <f t="shared" si="908"/>
        <v/>
      </c>
      <c r="AQ1810" s="25" t="str">
        <f t="shared" si="909"/>
        <v/>
      </c>
      <c r="AR1810" s="25" t="str">
        <f t="shared" si="910"/>
        <v/>
      </c>
      <c r="AS1810" s="25" t="str">
        <f t="shared" si="911"/>
        <v/>
      </c>
      <c r="AT1810" s="25" t="str">
        <f t="shared" si="912"/>
        <v/>
      </c>
      <c r="AU1810" s="25" t="str">
        <f t="shared" si="913"/>
        <v/>
      </c>
      <c r="AV1810" s="25" t="str">
        <f t="shared" si="914"/>
        <v/>
      </c>
      <c r="AX1810" t="str">
        <f>IF(BC1810="","",IF(BC1810&gt;0,COUNT($AY$2:AY1810),""))</f>
        <v/>
      </c>
      <c r="AY1810" s="25" t="str">
        <f t="shared" si="915"/>
        <v/>
      </c>
      <c r="AZ1810" s="25" t="str">
        <f t="shared" si="916"/>
        <v/>
      </c>
      <c r="BA1810" s="25" t="str">
        <f t="shared" si="917"/>
        <v/>
      </c>
      <c r="BB1810" s="25" t="str">
        <f t="shared" si="918"/>
        <v/>
      </c>
      <c r="BC1810" s="25" t="str">
        <f t="shared" si="919"/>
        <v/>
      </c>
      <c r="BD1810" s="25" t="str">
        <f t="shared" si="920"/>
        <v/>
      </c>
      <c r="BE1810" s="25" t="str">
        <f t="shared" si="921"/>
        <v/>
      </c>
      <c r="BF1810" s="25" t="str">
        <f t="shared" si="922"/>
        <v/>
      </c>
      <c r="BG1810" s="25" t="str">
        <f t="shared" si="923"/>
        <v/>
      </c>
      <c r="BH1810" s="25" t="str">
        <f t="shared" si="924"/>
        <v/>
      </c>
      <c r="BI1810" s="25" t="str">
        <f t="shared" si="925"/>
        <v/>
      </c>
      <c r="BJ1810" s="25" t="str">
        <f t="shared" si="926"/>
        <v/>
      </c>
      <c r="BK1810" s="25" t="str">
        <f t="shared" si="927"/>
        <v/>
      </c>
      <c r="BL1810" s="25" t="str">
        <f t="shared" si="928"/>
        <v/>
      </c>
      <c r="BM1810" s="25" t="str">
        <f t="shared" si="929"/>
        <v/>
      </c>
      <c r="BN1810" s="25" t="str">
        <f t="shared" si="930"/>
        <v/>
      </c>
    </row>
    <row r="1811" spans="1:66">
      <c r="A1811" s="20" t="str">
        <f>IF('S.D. Paste sheet'!A1811="","",'S.D. Paste sheet'!A1811)</f>
        <v/>
      </c>
      <c r="B1811" s="20" t="str">
        <f>IF('S.D. Paste sheet'!B1811="","",'S.D. Paste sheet'!B1811)</f>
        <v/>
      </c>
      <c r="C1811" s="20" t="str">
        <f>IF('S.D. Paste sheet'!C1811="","",'S.D. Paste sheet'!C1811)</f>
        <v/>
      </c>
      <c r="D1811" s="20" t="str">
        <f>IF('S.D. Paste sheet'!D1811="","",'S.D. Paste sheet'!D1811)</f>
        <v/>
      </c>
      <c r="E1811" s="20" t="str">
        <f>IF('S.D. Paste sheet'!E1811="","",UPPER('S.D. Paste sheet'!E1811))</f>
        <v/>
      </c>
      <c r="F1811" s="20" t="str">
        <f>IF('S.D. Paste sheet'!F1811="","",'S.D. Paste sheet'!F1811)</f>
        <v/>
      </c>
      <c r="G1811" s="20" t="str">
        <f>IF('S.D. Paste sheet'!G1811="","",UPPER('S.D. Paste sheet'!G1811))</f>
        <v/>
      </c>
      <c r="H1811" s="20" t="str">
        <f>IF('S.D. Paste sheet'!H1811="","",UPPER('S.D. Paste sheet'!H1811))</f>
        <v/>
      </c>
      <c r="I1811" s="20" t="str">
        <f>IF('S.D. Paste sheet'!I1811="","",'S.D. Paste sheet'!I1811)</f>
        <v/>
      </c>
      <c r="J1811" s="20" t="str">
        <f>IF('S.D. Paste sheet'!J1811="","",'S.D. Paste sheet'!J1811)</f>
        <v/>
      </c>
      <c r="K1811" s="20" t="str">
        <f>IF('S.D. Paste sheet'!K1811="","",'S.D. Paste sheet'!K1811)</f>
        <v/>
      </c>
      <c r="L1811" s="20" t="str">
        <f>IF('S.D. Paste sheet'!L1811="","",'S.D. Paste sheet'!L1811)</f>
        <v/>
      </c>
      <c r="M1811" s="20" t="str">
        <f>IF('S.D. Paste sheet'!M1811="","",'S.D. Paste sheet'!M1811)</f>
        <v/>
      </c>
      <c r="N1811" s="20" t="str">
        <f>IF('S.D. Paste sheet'!N1811="","",'S.D. Paste sheet'!N1811)</f>
        <v/>
      </c>
      <c r="O1811" s="20" t="str">
        <f>IF('S.D. Paste sheet'!O1811="","",'S.D. Paste sheet'!O1811)</f>
        <v/>
      </c>
      <c r="P1811" s="20" t="str">
        <f>IF('S.D. Paste sheet'!P1811="","",'S.D. Paste sheet'!P1811)</f>
        <v/>
      </c>
      <c r="Q1811" s="20" t="str">
        <f>IF('S.D. Paste sheet'!Q1811="","",'S.D. Paste sheet'!Q1811)</f>
        <v/>
      </c>
      <c r="R1811" s="20" t="str">
        <f>IF('S.D. Paste sheet'!R1811="","",'S.D. Paste sheet'!R1811)</f>
        <v/>
      </c>
      <c r="S1811" s="20" t="str">
        <f>IF('S.D. Paste sheet'!S1811="","",'S.D. Paste sheet'!S1811)</f>
        <v/>
      </c>
      <c r="T1811" s="20" t="str">
        <f>IF('S.D. Paste sheet'!T1811="","",'S.D. Paste sheet'!T1811)</f>
        <v/>
      </c>
      <c r="U1811" s="20" t="str">
        <f>IF('S.D. Paste sheet'!U1811="","",'S.D. Paste sheet'!U1811)</f>
        <v/>
      </c>
      <c r="V1811" s="20" t="str">
        <f>IF('S.D. Paste sheet'!V1811="","",'S.D. Paste sheet'!V1811)</f>
        <v/>
      </c>
      <c r="W1811" s="20" t="str">
        <f>IF('S.D. Paste sheet'!W1811="","",'S.D. Paste sheet'!W1811)</f>
        <v/>
      </c>
      <c r="X1811" s="20" t="str">
        <f>IF('S.D. Paste sheet'!X1811="","",'S.D. Paste sheet'!X1811)</f>
        <v/>
      </c>
      <c r="Y1811" s="20" t="str">
        <f>IF('S.D. Paste sheet'!Y1811="","",'S.D. Paste sheet'!Y1811)</f>
        <v/>
      </c>
      <c r="Z1811" s="20" t="str">
        <f>IF('S.D. Paste sheet'!Z1811="","",'S.D. Paste sheet'!Z1811)</f>
        <v/>
      </c>
      <c r="AA1811" s="20" t="str">
        <f>IF('S.D. Paste sheet'!AA1811="","",'S.D. Paste sheet'!AA1811)</f>
        <v/>
      </c>
      <c r="AB1811" s="20" t="str">
        <f>IF('S.D. Paste sheet'!AB1811="","",'S.D. Paste sheet'!AB1811)</f>
        <v/>
      </c>
      <c r="AC1811" s="20" t="str">
        <f>IF('S.D. Paste sheet'!AC1811="","",'S.D. Paste sheet'!AC1811)</f>
        <v/>
      </c>
      <c r="AD1811" s="20" t="str">
        <f>IF('S.D. Paste sheet'!AD1811="","",'S.D. Paste sheet'!AD1811)</f>
        <v/>
      </c>
      <c r="AE1811" s="29"/>
      <c r="AF1811" t="str">
        <f>IF(AK1811="","",IF(AK1811&gt;0,COUNT($AG$2:AG1811),""))</f>
        <v/>
      </c>
      <c r="AG1811" s="25" t="str">
        <f t="shared" si="899"/>
        <v/>
      </c>
      <c r="AH1811" s="25" t="str">
        <f t="shared" si="900"/>
        <v/>
      </c>
      <c r="AI1811" s="25" t="str">
        <f t="shared" si="901"/>
        <v/>
      </c>
      <c r="AJ1811" s="25" t="str">
        <f t="shared" si="902"/>
        <v/>
      </c>
      <c r="AK1811" s="25" t="str">
        <f t="shared" si="903"/>
        <v/>
      </c>
      <c r="AL1811" s="25" t="str">
        <f t="shared" si="904"/>
        <v/>
      </c>
      <c r="AM1811" s="25" t="str">
        <f t="shared" si="905"/>
        <v/>
      </c>
      <c r="AN1811" s="25" t="str">
        <f t="shared" si="906"/>
        <v/>
      </c>
      <c r="AO1811" s="25" t="str">
        <f t="shared" si="907"/>
        <v/>
      </c>
      <c r="AP1811" s="25" t="str">
        <f t="shared" si="908"/>
        <v/>
      </c>
      <c r="AQ1811" s="25" t="str">
        <f t="shared" si="909"/>
        <v/>
      </c>
      <c r="AR1811" s="25" t="str">
        <f t="shared" si="910"/>
        <v/>
      </c>
      <c r="AS1811" s="25" t="str">
        <f t="shared" si="911"/>
        <v/>
      </c>
      <c r="AT1811" s="25" t="str">
        <f t="shared" si="912"/>
        <v/>
      </c>
      <c r="AU1811" s="25" t="str">
        <f t="shared" si="913"/>
        <v/>
      </c>
      <c r="AV1811" s="25" t="str">
        <f t="shared" si="914"/>
        <v/>
      </c>
      <c r="AX1811" t="str">
        <f>IF(BC1811="","",IF(BC1811&gt;0,COUNT($AY$2:AY1811),""))</f>
        <v/>
      </c>
      <c r="AY1811" s="25" t="str">
        <f t="shared" si="915"/>
        <v/>
      </c>
      <c r="AZ1811" s="25" t="str">
        <f t="shared" si="916"/>
        <v/>
      </c>
      <c r="BA1811" s="25" t="str">
        <f t="shared" si="917"/>
        <v/>
      </c>
      <c r="BB1811" s="25" t="str">
        <f t="shared" si="918"/>
        <v/>
      </c>
      <c r="BC1811" s="25" t="str">
        <f t="shared" si="919"/>
        <v/>
      </c>
      <c r="BD1811" s="25" t="str">
        <f t="shared" si="920"/>
        <v/>
      </c>
      <c r="BE1811" s="25" t="str">
        <f t="shared" si="921"/>
        <v/>
      </c>
      <c r="BF1811" s="25" t="str">
        <f t="shared" si="922"/>
        <v/>
      </c>
      <c r="BG1811" s="25" t="str">
        <f t="shared" si="923"/>
        <v/>
      </c>
      <c r="BH1811" s="25" t="str">
        <f t="shared" si="924"/>
        <v/>
      </c>
      <c r="BI1811" s="25" t="str">
        <f t="shared" si="925"/>
        <v/>
      </c>
      <c r="BJ1811" s="25" t="str">
        <f t="shared" si="926"/>
        <v/>
      </c>
      <c r="BK1811" s="25" t="str">
        <f t="shared" si="927"/>
        <v/>
      </c>
      <c r="BL1811" s="25" t="str">
        <f t="shared" si="928"/>
        <v/>
      </c>
      <c r="BM1811" s="25" t="str">
        <f t="shared" si="929"/>
        <v/>
      </c>
      <c r="BN1811" s="25" t="str">
        <f t="shared" si="930"/>
        <v/>
      </c>
    </row>
    <row r="1812" spans="1:66">
      <c r="A1812" s="20" t="str">
        <f>IF('S.D. Paste sheet'!A1812="","",'S.D. Paste sheet'!A1812)</f>
        <v/>
      </c>
      <c r="B1812" s="20" t="str">
        <f>IF('S.D. Paste sheet'!B1812="","",'S.D. Paste sheet'!B1812)</f>
        <v/>
      </c>
      <c r="C1812" s="20" t="str">
        <f>IF('S.D. Paste sheet'!C1812="","",'S.D. Paste sheet'!C1812)</f>
        <v/>
      </c>
      <c r="D1812" s="20" t="str">
        <f>IF('S.D. Paste sheet'!D1812="","",'S.D. Paste sheet'!D1812)</f>
        <v/>
      </c>
      <c r="E1812" s="20" t="str">
        <f>IF('S.D. Paste sheet'!E1812="","",UPPER('S.D. Paste sheet'!E1812))</f>
        <v/>
      </c>
      <c r="F1812" s="20" t="str">
        <f>IF('S.D. Paste sheet'!F1812="","",'S.D. Paste sheet'!F1812)</f>
        <v/>
      </c>
      <c r="G1812" s="20" t="str">
        <f>IF('S.D. Paste sheet'!G1812="","",UPPER('S.D. Paste sheet'!G1812))</f>
        <v/>
      </c>
      <c r="H1812" s="20" t="str">
        <f>IF('S.D. Paste sheet'!H1812="","",UPPER('S.D. Paste sheet'!H1812))</f>
        <v/>
      </c>
      <c r="I1812" s="20" t="str">
        <f>IF('S.D. Paste sheet'!I1812="","",'S.D. Paste sheet'!I1812)</f>
        <v/>
      </c>
      <c r="J1812" s="20" t="str">
        <f>IF('S.D. Paste sheet'!J1812="","",'S.D. Paste sheet'!J1812)</f>
        <v/>
      </c>
      <c r="K1812" s="20" t="str">
        <f>IF('S.D. Paste sheet'!K1812="","",'S.D. Paste sheet'!K1812)</f>
        <v/>
      </c>
      <c r="L1812" s="20" t="str">
        <f>IF('S.D. Paste sheet'!L1812="","",'S.D. Paste sheet'!L1812)</f>
        <v/>
      </c>
      <c r="M1812" s="20" t="str">
        <f>IF('S.D. Paste sheet'!M1812="","",'S.D. Paste sheet'!M1812)</f>
        <v/>
      </c>
      <c r="N1812" s="20" t="str">
        <f>IF('S.D. Paste sheet'!N1812="","",'S.D. Paste sheet'!N1812)</f>
        <v/>
      </c>
      <c r="O1812" s="20" t="str">
        <f>IF('S.D. Paste sheet'!O1812="","",'S.D. Paste sheet'!O1812)</f>
        <v/>
      </c>
      <c r="P1812" s="20" t="str">
        <f>IF('S.D. Paste sheet'!P1812="","",'S.D. Paste sheet'!P1812)</f>
        <v/>
      </c>
      <c r="Q1812" s="20" t="str">
        <f>IF('S.D. Paste sheet'!Q1812="","",'S.D. Paste sheet'!Q1812)</f>
        <v/>
      </c>
      <c r="R1812" s="20" t="str">
        <f>IF('S.D. Paste sheet'!R1812="","",'S.D. Paste sheet'!R1812)</f>
        <v/>
      </c>
      <c r="S1812" s="20" t="str">
        <f>IF('S.D. Paste sheet'!S1812="","",'S.D. Paste sheet'!S1812)</f>
        <v/>
      </c>
      <c r="T1812" s="20" t="str">
        <f>IF('S.D. Paste sheet'!T1812="","",'S.D. Paste sheet'!T1812)</f>
        <v/>
      </c>
      <c r="U1812" s="20" t="str">
        <f>IF('S.D. Paste sheet'!U1812="","",'S.D. Paste sheet'!U1812)</f>
        <v/>
      </c>
      <c r="V1812" s="20" t="str">
        <f>IF('S.D. Paste sheet'!V1812="","",'S.D. Paste sheet'!V1812)</f>
        <v/>
      </c>
      <c r="W1812" s="20" t="str">
        <f>IF('S.D. Paste sheet'!W1812="","",'S.D. Paste sheet'!W1812)</f>
        <v/>
      </c>
      <c r="X1812" s="20" t="str">
        <f>IF('S.D. Paste sheet'!X1812="","",'S.D. Paste sheet'!X1812)</f>
        <v/>
      </c>
      <c r="Y1812" s="20" t="str">
        <f>IF('S.D. Paste sheet'!Y1812="","",'S.D. Paste sheet'!Y1812)</f>
        <v/>
      </c>
      <c r="Z1812" s="20" t="str">
        <f>IF('S.D. Paste sheet'!Z1812="","",'S.D. Paste sheet'!Z1812)</f>
        <v/>
      </c>
      <c r="AA1812" s="20" t="str">
        <f>IF('S.D. Paste sheet'!AA1812="","",'S.D. Paste sheet'!AA1812)</f>
        <v/>
      </c>
      <c r="AB1812" s="20" t="str">
        <f>IF('S.D. Paste sheet'!AB1812="","",'S.D. Paste sheet'!AB1812)</f>
        <v/>
      </c>
      <c r="AC1812" s="20" t="str">
        <f>IF('S.D. Paste sheet'!AC1812="","",'S.D. Paste sheet'!AC1812)</f>
        <v/>
      </c>
      <c r="AD1812" s="20" t="str">
        <f>IF('S.D. Paste sheet'!AD1812="","",'S.D. Paste sheet'!AD1812)</f>
        <v/>
      </c>
      <c r="AE1812" s="29"/>
      <c r="AF1812" t="str">
        <f>IF(AK1812="","",IF(AK1812&gt;0,COUNT($AG$2:AG1812),""))</f>
        <v/>
      </c>
      <c r="AG1812" s="25" t="str">
        <f t="shared" si="899"/>
        <v/>
      </c>
      <c r="AH1812" s="25" t="str">
        <f t="shared" si="900"/>
        <v/>
      </c>
      <c r="AI1812" s="25" t="str">
        <f t="shared" si="901"/>
        <v/>
      </c>
      <c r="AJ1812" s="25" t="str">
        <f t="shared" si="902"/>
        <v/>
      </c>
      <c r="AK1812" s="25" t="str">
        <f t="shared" si="903"/>
        <v/>
      </c>
      <c r="AL1812" s="25" t="str">
        <f t="shared" si="904"/>
        <v/>
      </c>
      <c r="AM1812" s="25" t="str">
        <f t="shared" si="905"/>
        <v/>
      </c>
      <c r="AN1812" s="25" t="str">
        <f t="shared" si="906"/>
        <v/>
      </c>
      <c r="AO1812" s="25" t="str">
        <f t="shared" si="907"/>
        <v/>
      </c>
      <c r="AP1812" s="25" t="str">
        <f t="shared" si="908"/>
        <v/>
      </c>
      <c r="AQ1812" s="25" t="str">
        <f t="shared" si="909"/>
        <v/>
      </c>
      <c r="AR1812" s="25" t="str">
        <f t="shared" si="910"/>
        <v/>
      </c>
      <c r="AS1812" s="25" t="str">
        <f t="shared" si="911"/>
        <v/>
      </c>
      <c r="AT1812" s="25" t="str">
        <f t="shared" si="912"/>
        <v/>
      </c>
      <c r="AU1812" s="25" t="str">
        <f t="shared" si="913"/>
        <v/>
      </c>
      <c r="AV1812" s="25" t="str">
        <f t="shared" si="914"/>
        <v/>
      </c>
      <c r="AX1812" t="str">
        <f>IF(BC1812="","",IF(BC1812&gt;0,COUNT($AY$2:AY1812),""))</f>
        <v/>
      </c>
      <c r="AY1812" s="25" t="str">
        <f t="shared" si="915"/>
        <v/>
      </c>
      <c r="AZ1812" s="25" t="str">
        <f t="shared" si="916"/>
        <v/>
      </c>
      <c r="BA1812" s="25" t="str">
        <f t="shared" si="917"/>
        <v/>
      </c>
      <c r="BB1812" s="25" t="str">
        <f t="shared" si="918"/>
        <v/>
      </c>
      <c r="BC1812" s="25" t="str">
        <f t="shared" si="919"/>
        <v/>
      </c>
      <c r="BD1812" s="25" t="str">
        <f t="shared" si="920"/>
        <v/>
      </c>
      <c r="BE1812" s="25" t="str">
        <f t="shared" si="921"/>
        <v/>
      </c>
      <c r="BF1812" s="25" t="str">
        <f t="shared" si="922"/>
        <v/>
      </c>
      <c r="BG1812" s="25" t="str">
        <f t="shared" si="923"/>
        <v/>
      </c>
      <c r="BH1812" s="25" t="str">
        <f t="shared" si="924"/>
        <v/>
      </c>
      <c r="BI1812" s="25" t="str">
        <f t="shared" si="925"/>
        <v/>
      </c>
      <c r="BJ1812" s="25" t="str">
        <f t="shared" si="926"/>
        <v/>
      </c>
      <c r="BK1812" s="25" t="str">
        <f t="shared" si="927"/>
        <v/>
      </c>
      <c r="BL1812" s="25" t="str">
        <f t="shared" si="928"/>
        <v/>
      </c>
      <c r="BM1812" s="25" t="str">
        <f t="shared" si="929"/>
        <v/>
      </c>
      <c r="BN1812" s="25" t="str">
        <f t="shared" si="930"/>
        <v/>
      </c>
    </row>
    <row r="1813" spans="1:66">
      <c r="A1813" s="20" t="str">
        <f>IF('S.D. Paste sheet'!A1813="","",'S.D. Paste sheet'!A1813)</f>
        <v/>
      </c>
      <c r="B1813" s="20" t="str">
        <f>IF('S.D. Paste sheet'!B1813="","",'S.D. Paste sheet'!B1813)</f>
        <v/>
      </c>
      <c r="C1813" s="20" t="str">
        <f>IF('S.D. Paste sheet'!C1813="","",'S.D. Paste sheet'!C1813)</f>
        <v/>
      </c>
      <c r="D1813" s="20" t="str">
        <f>IF('S.D. Paste sheet'!D1813="","",'S.D. Paste sheet'!D1813)</f>
        <v/>
      </c>
      <c r="E1813" s="20" t="str">
        <f>IF('S.D. Paste sheet'!E1813="","",UPPER('S.D. Paste sheet'!E1813))</f>
        <v/>
      </c>
      <c r="F1813" s="20" t="str">
        <f>IF('S.D. Paste sheet'!F1813="","",'S.D. Paste sheet'!F1813)</f>
        <v/>
      </c>
      <c r="G1813" s="20" t="str">
        <f>IF('S.D. Paste sheet'!G1813="","",UPPER('S.D. Paste sheet'!G1813))</f>
        <v/>
      </c>
      <c r="H1813" s="20" t="str">
        <f>IF('S.D. Paste sheet'!H1813="","",UPPER('S.D. Paste sheet'!H1813))</f>
        <v/>
      </c>
      <c r="I1813" s="20" t="str">
        <f>IF('S.D. Paste sheet'!I1813="","",'S.D. Paste sheet'!I1813)</f>
        <v/>
      </c>
      <c r="J1813" s="20" t="str">
        <f>IF('S.D. Paste sheet'!J1813="","",'S.D. Paste sheet'!J1813)</f>
        <v/>
      </c>
      <c r="K1813" s="20" t="str">
        <f>IF('S.D. Paste sheet'!K1813="","",'S.D. Paste sheet'!K1813)</f>
        <v/>
      </c>
      <c r="L1813" s="20" t="str">
        <f>IF('S.D. Paste sheet'!L1813="","",'S.D. Paste sheet'!L1813)</f>
        <v/>
      </c>
      <c r="M1813" s="20" t="str">
        <f>IF('S.D. Paste sheet'!M1813="","",'S.D. Paste sheet'!M1813)</f>
        <v/>
      </c>
      <c r="N1813" s="20" t="str">
        <f>IF('S.D. Paste sheet'!N1813="","",'S.D. Paste sheet'!N1813)</f>
        <v/>
      </c>
      <c r="O1813" s="20" t="str">
        <f>IF('S.D. Paste sheet'!O1813="","",'S.D. Paste sheet'!O1813)</f>
        <v/>
      </c>
      <c r="P1813" s="20" t="str">
        <f>IF('S.D. Paste sheet'!P1813="","",'S.D. Paste sheet'!P1813)</f>
        <v/>
      </c>
      <c r="Q1813" s="20" t="str">
        <f>IF('S.D. Paste sheet'!Q1813="","",'S.D. Paste sheet'!Q1813)</f>
        <v/>
      </c>
      <c r="R1813" s="20" t="str">
        <f>IF('S.D. Paste sheet'!R1813="","",'S.D. Paste sheet'!R1813)</f>
        <v/>
      </c>
      <c r="S1813" s="20" t="str">
        <f>IF('S.D. Paste sheet'!S1813="","",'S.D. Paste sheet'!S1813)</f>
        <v/>
      </c>
      <c r="T1813" s="20" t="str">
        <f>IF('S.D. Paste sheet'!T1813="","",'S.D. Paste sheet'!T1813)</f>
        <v/>
      </c>
      <c r="U1813" s="20" t="str">
        <f>IF('S.D. Paste sheet'!U1813="","",'S.D. Paste sheet'!U1813)</f>
        <v/>
      </c>
      <c r="V1813" s="20" t="str">
        <f>IF('S.D. Paste sheet'!V1813="","",'S.D. Paste sheet'!V1813)</f>
        <v/>
      </c>
      <c r="W1813" s="20" t="str">
        <f>IF('S.D. Paste sheet'!W1813="","",'S.D. Paste sheet'!W1813)</f>
        <v/>
      </c>
      <c r="X1813" s="20" t="str">
        <f>IF('S.D. Paste sheet'!X1813="","",'S.D. Paste sheet'!X1813)</f>
        <v/>
      </c>
      <c r="Y1813" s="20" t="str">
        <f>IF('S.D. Paste sheet'!Y1813="","",'S.D. Paste sheet'!Y1813)</f>
        <v/>
      </c>
      <c r="Z1813" s="20" t="str">
        <f>IF('S.D. Paste sheet'!Z1813="","",'S.D. Paste sheet'!Z1813)</f>
        <v/>
      </c>
      <c r="AA1813" s="20" t="str">
        <f>IF('S.D. Paste sheet'!AA1813="","",'S.D. Paste sheet'!AA1813)</f>
        <v/>
      </c>
      <c r="AB1813" s="20" t="str">
        <f>IF('S.D. Paste sheet'!AB1813="","",'S.D. Paste sheet'!AB1813)</f>
        <v/>
      </c>
      <c r="AC1813" s="20" t="str">
        <f>IF('S.D. Paste sheet'!AC1813="","",'S.D. Paste sheet'!AC1813)</f>
        <v/>
      </c>
      <c r="AD1813" s="20" t="str">
        <f>IF('S.D. Paste sheet'!AD1813="","",'S.D. Paste sheet'!AD1813)</f>
        <v/>
      </c>
      <c r="AE1813" s="29"/>
      <c r="AF1813" t="str">
        <f>IF(AK1813="","",IF(AK1813&gt;0,COUNT($AG$2:AG1813),""))</f>
        <v/>
      </c>
      <c r="AG1813" s="25" t="str">
        <f t="shared" si="899"/>
        <v/>
      </c>
      <c r="AH1813" s="25" t="str">
        <f t="shared" si="900"/>
        <v/>
      </c>
      <c r="AI1813" s="25" t="str">
        <f t="shared" si="901"/>
        <v/>
      </c>
      <c r="AJ1813" s="25" t="str">
        <f t="shared" si="902"/>
        <v/>
      </c>
      <c r="AK1813" s="25" t="str">
        <f t="shared" si="903"/>
        <v/>
      </c>
      <c r="AL1813" s="25" t="str">
        <f t="shared" si="904"/>
        <v/>
      </c>
      <c r="AM1813" s="25" t="str">
        <f t="shared" si="905"/>
        <v/>
      </c>
      <c r="AN1813" s="25" t="str">
        <f t="shared" si="906"/>
        <v/>
      </c>
      <c r="AO1813" s="25" t="str">
        <f t="shared" si="907"/>
        <v/>
      </c>
      <c r="AP1813" s="25" t="str">
        <f t="shared" si="908"/>
        <v/>
      </c>
      <c r="AQ1813" s="25" t="str">
        <f t="shared" si="909"/>
        <v/>
      </c>
      <c r="AR1813" s="25" t="str">
        <f t="shared" si="910"/>
        <v/>
      </c>
      <c r="AS1813" s="25" t="str">
        <f t="shared" si="911"/>
        <v/>
      </c>
      <c r="AT1813" s="25" t="str">
        <f t="shared" si="912"/>
        <v/>
      </c>
      <c r="AU1813" s="25" t="str">
        <f t="shared" si="913"/>
        <v/>
      </c>
      <c r="AV1813" s="25" t="str">
        <f t="shared" si="914"/>
        <v/>
      </c>
      <c r="AX1813" t="str">
        <f>IF(BC1813="","",IF(BC1813&gt;0,COUNT($AY$2:AY1813),""))</f>
        <v/>
      </c>
      <c r="AY1813" s="25" t="str">
        <f t="shared" si="915"/>
        <v/>
      </c>
      <c r="AZ1813" s="25" t="str">
        <f t="shared" si="916"/>
        <v/>
      </c>
      <c r="BA1813" s="25" t="str">
        <f t="shared" si="917"/>
        <v/>
      </c>
      <c r="BB1813" s="25" t="str">
        <f t="shared" si="918"/>
        <v/>
      </c>
      <c r="BC1813" s="25" t="str">
        <f t="shared" si="919"/>
        <v/>
      </c>
      <c r="BD1813" s="25" t="str">
        <f t="shared" si="920"/>
        <v/>
      </c>
      <c r="BE1813" s="25" t="str">
        <f t="shared" si="921"/>
        <v/>
      </c>
      <c r="BF1813" s="25" t="str">
        <f t="shared" si="922"/>
        <v/>
      </c>
      <c r="BG1813" s="25" t="str">
        <f t="shared" si="923"/>
        <v/>
      </c>
      <c r="BH1813" s="25" t="str">
        <f t="shared" si="924"/>
        <v/>
      </c>
      <c r="BI1813" s="25" t="str">
        <f t="shared" si="925"/>
        <v/>
      </c>
      <c r="BJ1813" s="25" t="str">
        <f t="shared" si="926"/>
        <v/>
      </c>
      <c r="BK1813" s="25" t="str">
        <f t="shared" si="927"/>
        <v/>
      </c>
      <c r="BL1813" s="25" t="str">
        <f t="shared" si="928"/>
        <v/>
      </c>
      <c r="BM1813" s="25" t="str">
        <f t="shared" si="929"/>
        <v/>
      </c>
      <c r="BN1813" s="25" t="str">
        <f t="shared" si="930"/>
        <v/>
      </c>
    </row>
    <row r="1814" spans="1:66">
      <c r="A1814" s="20" t="str">
        <f>IF('S.D. Paste sheet'!A1814="","",'S.D. Paste sheet'!A1814)</f>
        <v/>
      </c>
      <c r="B1814" s="20" t="str">
        <f>IF('S.D. Paste sheet'!B1814="","",'S.D. Paste sheet'!B1814)</f>
        <v/>
      </c>
      <c r="C1814" s="20" t="str">
        <f>IF('S.D. Paste sheet'!C1814="","",'S.D. Paste sheet'!C1814)</f>
        <v/>
      </c>
      <c r="D1814" s="20" t="str">
        <f>IF('S.D. Paste sheet'!D1814="","",'S.D. Paste sheet'!D1814)</f>
        <v/>
      </c>
      <c r="E1814" s="20" t="str">
        <f>IF('S.D. Paste sheet'!E1814="","",UPPER('S.D. Paste sheet'!E1814))</f>
        <v/>
      </c>
      <c r="F1814" s="20" t="str">
        <f>IF('S.D. Paste sheet'!F1814="","",'S.D. Paste sheet'!F1814)</f>
        <v/>
      </c>
      <c r="G1814" s="20" t="str">
        <f>IF('S.D. Paste sheet'!G1814="","",UPPER('S.D. Paste sheet'!G1814))</f>
        <v/>
      </c>
      <c r="H1814" s="20" t="str">
        <f>IF('S.D. Paste sheet'!H1814="","",UPPER('S.D. Paste sheet'!H1814))</f>
        <v/>
      </c>
      <c r="I1814" s="20" t="str">
        <f>IF('S.D. Paste sheet'!I1814="","",'S.D. Paste sheet'!I1814)</f>
        <v/>
      </c>
      <c r="J1814" s="20" t="str">
        <f>IF('S.D. Paste sheet'!J1814="","",'S.D. Paste sheet'!J1814)</f>
        <v/>
      </c>
      <c r="K1814" s="20" t="str">
        <f>IF('S.D. Paste sheet'!K1814="","",'S.D. Paste sheet'!K1814)</f>
        <v/>
      </c>
      <c r="L1814" s="20" t="str">
        <f>IF('S.D. Paste sheet'!L1814="","",'S.D. Paste sheet'!L1814)</f>
        <v/>
      </c>
      <c r="M1814" s="20" t="str">
        <f>IF('S.D. Paste sheet'!M1814="","",'S.D. Paste sheet'!M1814)</f>
        <v/>
      </c>
      <c r="N1814" s="20" t="str">
        <f>IF('S.D. Paste sheet'!N1814="","",'S.D. Paste sheet'!N1814)</f>
        <v/>
      </c>
      <c r="O1814" s="20" t="str">
        <f>IF('S.D. Paste sheet'!O1814="","",'S.D. Paste sheet'!O1814)</f>
        <v/>
      </c>
      <c r="P1814" s="20" t="str">
        <f>IF('S.D. Paste sheet'!P1814="","",'S.D. Paste sheet'!P1814)</f>
        <v/>
      </c>
      <c r="Q1814" s="20" t="str">
        <f>IF('S.D. Paste sheet'!Q1814="","",'S.D. Paste sheet'!Q1814)</f>
        <v/>
      </c>
      <c r="R1814" s="20" t="str">
        <f>IF('S.D. Paste sheet'!R1814="","",'S.D. Paste sheet'!R1814)</f>
        <v/>
      </c>
      <c r="S1814" s="20" t="str">
        <f>IF('S.D. Paste sheet'!S1814="","",'S.D. Paste sheet'!S1814)</f>
        <v/>
      </c>
      <c r="T1814" s="20" t="str">
        <f>IF('S.D. Paste sheet'!T1814="","",'S.D. Paste sheet'!T1814)</f>
        <v/>
      </c>
      <c r="U1814" s="20" t="str">
        <f>IF('S.D. Paste sheet'!U1814="","",'S.D. Paste sheet'!U1814)</f>
        <v/>
      </c>
      <c r="V1814" s="20" t="str">
        <f>IF('S.D. Paste sheet'!V1814="","",'S.D. Paste sheet'!V1814)</f>
        <v/>
      </c>
      <c r="W1814" s="20" t="str">
        <f>IF('S.D. Paste sheet'!W1814="","",'S.D. Paste sheet'!W1814)</f>
        <v/>
      </c>
      <c r="X1814" s="20" t="str">
        <f>IF('S.D. Paste sheet'!X1814="","",'S.D. Paste sheet'!X1814)</f>
        <v/>
      </c>
      <c r="Y1814" s="20" t="str">
        <f>IF('S.D. Paste sheet'!Y1814="","",'S.D. Paste sheet'!Y1814)</f>
        <v/>
      </c>
      <c r="Z1814" s="20" t="str">
        <f>IF('S.D. Paste sheet'!Z1814="","",'S.D. Paste sheet'!Z1814)</f>
        <v/>
      </c>
      <c r="AA1814" s="20" t="str">
        <f>IF('S.D. Paste sheet'!AA1814="","",'S.D. Paste sheet'!AA1814)</f>
        <v/>
      </c>
      <c r="AB1814" s="20" t="str">
        <f>IF('S.D. Paste sheet'!AB1814="","",'S.D. Paste sheet'!AB1814)</f>
        <v/>
      </c>
      <c r="AC1814" s="20" t="str">
        <f>IF('S.D. Paste sheet'!AC1814="","",'S.D. Paste sheet'!AC1814)</f>
        <v/>
      </c>
      <c r="AD1814" s="20" t="str">
        <f>IF('S.D. Paste sheet'!AD1814="","",'S.D. Paste sheet'!AD1814)</f>
        <v/>
      </c>
      <c r="AE1814" s="29"/>
      <c r="AF1814" t="str">
        <f>IF(AK1814="","",IF(AK1814&gt;0,COUNT($AG$2:AG1814),""))</f>
        <v/>
      </c>
      <c r="AG1814" s="25" t="str">
        <f t="shared" si="899"/>
        <v/>
      </c>
      <c r="AH1814" s="25" t="str">
        <f t="shared" si="900"/>
        <v/>
      </c>
      <c r="AI1814" s="25" t="str">
        <f t="shared" si="901"/>
        <v/>
      </c>
      <c r="AJ1814" s="25" t="str">
        <f t="shared" si="902"/>
        <v/>
      </c>
      <c r="AK1814" s="25" t="str">
        <f t="shared" si="903"/>
        <v/>
      </c>
      <c r="AL1814" s="25" t="str">
        <f t="shared" si="904"/>
        <v/>
      </c>
      <c r="AM1814" s="25" t="str">
        <f t="shared" si="905"/>
        <v/>
      </c>
      <c r="AN1814" s="25" t="str">
        <f t="shared" si="906"/>
        <v/>
      </c>
      <c r="AO1814" s="25" t="str">
        <f t="shared" si="907"/>
        <v/>
      </c>
      <c r="AP1814" s="25" t="str">
        <f t="shared" si="908"/>
        <v/>
      </c>
      <c r="AQ1814" s="25" t="str">
        <f t="shared" si="909"/>
        <v/>
      </c>
      <c r="AR1814" s="25" t="str">
        <f t="shared" si="910"/>
        <v/>
      </c>
      <c r="AS1814" s="25" t="str">
        <f t="shared" si="911"/>
        <v/>
      </c>
      <c r="AT1814" s="25" t="str">
        <f t="shared" si="912"/>
        <v/>
      </c>
      <c r="AU1814" s="25" t="str">
        <f t="shared" si="913"/>
        <v/>
      </c>
      <c r="AV1814" s="25" t="str">
        <f t="shared" si="914"/>
        <v/>
      </c>
      <c r="AX1814" t="str">
        <f>IF(BC1814="","",IF(BC1814&gt;0,COUNT($AY$2:AY1814),""))</f>
        <v/>
      </c>
      <c r="AY1814" s="25" t="str">
        <f t="shared" si="915"/>
        <v/>
      </c>
      <c r="AZ1814" s="25" t="str">
        <f t="shared" si="916"/>
        <v/>
      </c>
      <c r="BA1814" s="25" t="str">
        <f t="shared" si="917"/>
        <v/>
      </c>
      <c r="BB1814" s="25" t="str">
        <f t="shared" si="918"/>
        <v/>
      </c>
      <c r="BC1814" s="25" t="str">
        <f t="shared" si="919"/>
        <v/>
      </c>
      <c r="BD1814" s="25" t="str">
        <f t="shared" si="920"/>
        <v/>
      </c>
      <c r="BE1814" s="25" t="str">
        <f t="shared" si="921"/>
        <v/>
      </c>
      <c r="BF1814" s="25" t="str">
        <f t="shared" si="922"/>
        <v/>
      </c>
      <c r="BG1814" s="25" t="str">
        <f t="shared" si="923"/>
        <v/>
      </c>
      <c r="BH1814" s="25" t="str">
        <f t="shared" si="924"/>
        <v/>
      </c>
      <c r="BI1814" s="25" t="str">
        <f t="shared" si="925"/>
        <v/>
      </c>
      <c r="BJ1814" s="25" t="str">
        <f t="shared" si="926"/>
        <v/>
      </c>
      <c r="BK1814" s="25" t="str">
        <f t="shared" si="927"/>
        <v/>
      </c>
      <c r="BL1814" s="25" t="str">
        <f t="shared" si="928"/>
        <v/>
      </c>
      <c r="BM1814" s="25" t="str">
        <f t="shared" si="929"/>
        <v/>
      </c>
      <c r="BN1814" s="25" t="str">
        <f t="shared" si="930"/>
        <v/>
      </c>
    </row>
    <row r="1815" spans="1:66">
      <c r="A1815" s="20" t="str">
        <f>IF('S.D. Paste sheet'!A1815="","",'S.D. Paste sheet'!A1815)</f>
        <v/>
      </c>
      <c r="B1815" s="20" t="str">
        <f>IF('S.D. Paste sheet'!B1815="","",'S.D. Paste sheet'!B1815)</f>
        <v/>
      </c>
      <c r="C1815" s="20" t="str">
        <f>IF('S.D. Paste sheet'!C1815="","",'S.D. Paste sheet'!C1815)</f>
        <v/>
      </c>
      <c r="D1815" s="20" t="str">
        <f>IF('S.D. Paste sheet'!D1815="","",'S.D. Paste sheet'!D1815)</f>
        <v/>
      </c>
      <c r="E1815" s="20" t="str">
        <f>IF('S.D. Paste sheet'!E1815="","",UPPER('S.D. Paste sheet'!E1815))</f>
        <v/>
      </c>
      <c r="F1815" s="20" t="str">
        <f>IF('S.D. Paste sheet'!F1815="","",'S.D. Paste sheet'!F1815)</f>
        <v/>
      </c>
      <c r="G1815" s="20" t="str">
        <f>IF('S.D. Paste sheet'!G1815="","",UPPER('S.D. Paste sheet'!G1815))</f>
        <v/>
      </c>
      <c r="H1815" s="20" t="str">
        <f>IF('S.D. Paste sheet'!H1815="","",UPPER('S.D. Paste sheet'!H1815))</f>
        <v/>
      </c>
      <c r="I1815" s="20" t="str">
        <f>IF('S.D. Paste sheet'!I1815="","",'S.D. Paste sheet'!I1815)</f>
        <v/>
      </c>
      <c r="J1815" s="20" t="str">
        <f>IF('S.D. Paste sheet'!J1815="","",'S.D. Paste sheet'!J1815)</f>
        <v/>
      </c>
      <c r="K1815" s="20" t="str">
        <f>IF('S.D. Paste sheet'!K1815="","",'S.D. Paste sheet'!K1815)</f>
        <v/>
      </c>
      <c r="L1815" s="20" t="str">
        <f>IF('S.D. Paste sheet'!L1815="","",'S.D. Paste sheet'!L1815)</f>
        <v/>
      </c>
      <c r="M1815" s="20" t="str">
        <f>IF('S.D. Paste sheet'!M1815="","",'S.D. Paste sheet'!M1815)</f>
        <v/>
      </c>
      <c r="N1815" s="20" t="str">
        <f>IF('S.D. Paste sheet'!N1815="","",'S.D. Paste sheet'!N1815)</f>
        <v/>
      </c>
      <c r="O1815" s="20" t="str">
        <f>IF('S.D. Paste sheet'!O1815="","",'S.D. Paste sheet'!O1815)</f>
        <v/>
      </c>
      <c r="P1815" s="20" t="str">
        <f>IF('S.D. Paste sheet'!P1815="","",'S.D. Paste sheet'!P1815)</f>
        <v/>
      </c>
      <c r="Q1815" s="20" t="str">
        <f>IF('S.D. Paste sheet'!Q1815="","",'S.D. Paste sheet'!Q1815)</f>
        <v/>
      </c>
      <c r="R1815" s="20" t="str">
        <f>IF('S.D. Paste sheet'!R1815="","",'S.D. Paste sheet'!R1815)</f>
        <v/>
      </c>
      <c r="S1815" s="20" t="str">
        <f>IF('S.D. Paste sheet'!S1815="","",'S.D. Paste sheet'!S1815)</f>
        <v/>
      </c>
      <c r="T1815" s="20" t="str">
        <f>IF('S.D. Paste sheet'!T1815="","",'S.D. Paste sheet'!T1815)</f>
        <v/>
      </c>
      <c r="U1815" s="20" t="str">
        <f>IF('S.D. Paste sheet'!U1815="","",'S.D. Paste sheet'!U1815)</f>
        <v/>
      </c>
      <c r="V1815" s="20" t="str">
        <f>IF('S.D. Paste sheet'!V1815="","",'S.D. Paste sheet'!V1815)</f>
        <v/>
      </c>
      <c r="W1815" s="20" t="str">
        <f>IF('S.D. Paste sheet'!W1815="","",'S.D. Paste sheet'!W1815)</f>
        <v/>
      </c>
      <c r="X1815" s="20" t="str">
        <f>IF('S.D. Paste sheet'!X1815="","",'S.D. Paste sheet'!X1815)</f>
        <v/>
      </c>
      <c r="Y1815" s="20" t="str">
        <f>IF('S.D. Paste sheet'!Y1815="","",'S.D. Paste sheet'!Y1815)</f>
        <v/>
      </c>
      <c r="Z1815" s="20" t="str">
        <f>IF('S.D. Paste sheet'!Z1815="","",'S.D. Paste sheet'!Z1815)</f>
        <v/>
      </c>
      <c r="AA1815" s="20" t="str">
        <f>IF('S.D. Paste sheet'!AA1815="","",'S.D. Paste sheet'!AA1815)</f>
        <v/>
      </c>
      <c r="AB1815" s="20" t="str">
        <f>IF('S.D. Paste sheet'!AB1815="","",'S.D. Paste sheet'!AB1815)</f>
        <v/>
      </c>
      <c r="AC1815" s="20" t="str">
        <f>IF('S.D. Paste sheet'!AC1815="","",'S.D. Paste sheet'!AC1815)</f>
        <v/>
      </c>
      <c r="AD1815" s="20" t="str">
        <f>IF('S.D. Paste sheet'!AD1815="","",'S.D. Paste sheet'!AD1815)</f>
        <v/>
      </c>
      <c r="AE1815" s="29"/>
      <c r="AF1815" t="str">
        <f>IF(AK1815="","",IF(AK1815&gt;0,COUNT($AG$2:AG1815),""))</f>
        <v/>
      </c>
      <c r="AG1815" s="25" t="str">
        <f t="shared" si="899"/>
        <v/>
      </c>
      <c r="AH1815" s="25" t="str">
        <f t="shared" si="900"/>
        <v/>
      </c>
      <c r="AI1815" s="25" t="str">
        <f t="shared" si="901"/>
        <v/>
      </c>
      <c r="AJ1815" s="25" t="str">
        <f t="shared" si="902"/>
        <v/>
      </c>
      <c r="AK1815" s="25" t="str">
        <f t="shared" si="903"/>
        <v/>
      </c>
      <c r="AL1815" s="25" t="str">
        <f t="shared" si="904"/>
        <v/>
      </c>
      <c r="AM1815" s="25" t="str">
        <f t="shared" si="905"/>
        <v/>
      </c>
      <c r="AN1815" s="25" t="str">
        <f t="shared" si="906"/>
        <v/>
      </c>
      <c r="AO1815" s="25" t="str">
        <f t="shared" si="907"/>
        <v/>
      </c>
      <c r="AP1815" s="25" t="str">
        <f t="shared" si="908"/>
        <v/>
      </c>
      <c r="AQ1815" s="25" t="str">
        <f t="shared" si="909"/>
        <v/>
      </c>
      <c r="AR1815" s="25" t="str">
        <f t="shared" si="910"/>
        <v/>
      </c>
      <c r="AS1815" s="25" t="str">
        <f t="shared" si="911"/>
        <v/>
      </c>
      <c r="AT1815" s="25" t="str">
        <f t="shared" si="912"/>
        <v/>
      </c>
      <c r="AU1815" s="25" t="str">
        <f t="shared" si="913"/>
        <v/>
      </c>
      <c r="AV1815" s="25" t="str">
        <f t="shared" si="914"/>
        <v/>
      </c>
      <c r="AX1815" t="str">
        <f>IF(BC1815="","",IF(BC1815&gt;0,COUNT($AY$2:AY1815),""))</f>
        <v/>
      </c>
      <c r="AY1815" s="25" t="str">
        <f t="shared" si="915"/>
        <v/>
      </c>
      <c r="AZ1815" s="25" t="str">
        <f t="shared" si="916"/>
        <v/>
      </c>
      <c r="BA1815" s="25" t="str">
        <f t="shared" si="917"/>
        <v/>
      </c>
      <c r="BB1815" s="25" t="str">
        <f t="shared" si="918"/>
        <v/>
      </c>
      <c r="BC1815" s="25" t="str">
        <f t="shared" si="919"/>
        <v/>
      </c>
      <c r="BD1815" s="25" t="str">
        <f t="shared" si="920"/>
        <v/>
      </c>
      <c r="BE1815" s="25" t="str">
        <f t="shared" si="921"/>
        <v/>
      </c>
      <c r="BF1815" s="25" t="str">
        <f t="shared" si="922"/>
        <v/>
      </c>
      <c r="BG1815" s="25" t="str">
        <f t="shared" si="923"/>
        <v/>
      </c>
      <c r="BH1815" s="25" t="str">
        <f t="shared" si="924"/>
        <v/>
      </c>
      <c r="BI1815" s="25" t="str">
        <f t="shared" si="925"/>
        <v/>
      </c>
      <c r="BJ1815" s="25" t="str">
        <f t="shared" si="926"/>
        <v/>
      </c>
      <c r="BK1815" s="25" t="str">
        <f t="shared" si="927"/>
        <v/>
      </c>
      <c r="BL1815" s="25" t="str">
        <f t="shared" si="928"/>
        <v/>
      </c>
      <c r="BM1815" s="25" t="str">
        <f t="shared" si="929"/>
        <v/>
      </c>
      <c r="BN1815" s="25" t="str">
        <f t="shared" si="930"/>
        <v/>
      </c>
    </row>
    <row r="1816" spans="1:66">
      <c r="A1816" s="20" t="str">
        <f>IF('S.D. Paste sheet'!A1816="","",'S.D. Paste sheet'!A1816)</f>
        <v/>
      </c>
      <c r="B1816" s="20" t="str">
        <f>IF('S.D. Paste sheet'!B1816="","",'S.D. Paste sheet'!B1816)</f>
        <v/>
      </c>
      <c r="C1816" s="20" t="str">
        <f>IF('S.D. Paste sheet'!C1816="","",'S.D. Paste sheet'!C1816)</f>
        <v/>
      </c>
      <c r="D1816" s="20" t="str">
        <f>IF('S.D. Paste sheet'!D1816="","",'S.D. Paste sheet'!D1816)</f>
        <v/>
      </c>
      <c r="E1816" s="20" t="str">
        <f>IF('S.D. Paste sheet'!E1816="","",UPPER('S.D. Paste sheet'!E1816))</f>
        <v/>
      </c>
      <c r="F1816" s="20" t="str">
        <f>IF('S.D. Paste sheet'!F1816="","",'S.D. Paste sheet'!F1816)</f>
        <v/>
      </c>
      <c r="G1816" s="20" t="str">
        <f>IF('S.D. Paste sheet'!G1816="","",UPPER('S.D. Paste sheet'!G1816))</f>
        <v/>
      </c>
      <c r="H1816" s="20" t="str">
        <f>IF('S.D. Paste sheet'!H1816="","",UPPER('S.D. Paste sheet'!H1816))</f>
        <v/>
      </c>
      <c r="I1816" s="20" t="str">
        <f>IF('S.D. Paste sheet'!I1816="","",'S.D. Paste sheet'!I1816)</f>
        <v/>
      </c>
      <c r="J1816" s="20" t="str">
        <f>IF('S.D. Paste sheet'!J1816="","",'S.D. Paste sheet'!J1816)</f>
        <v/>
      </c>
      <c r="K1816" s="20" t="str">
        <f>IF('S.D. Paste sheet'!K1816="","",'S.D. Paste sheet'!K1816)</f>
        <v/>
      </c>
      <c r="L1816" s="20" t="str">
        <f>IF('S.D. Paste sheet'!L1816="","",'S.D. Paste sheet'!L1816)</f>
        <v/>
      </c>
      <c r="M1816" s="20" t="str">
        <f>IF('S.D. Paste sheet'!M1816="","",'S.D. Paste sheet'!M1816)</f>
        <v/>
      </c>
      <c r="N1816" s="20" t="str">
        <f>IF('S.D. Paste sheet'!N1816="","",'S.D. Paste sheet'!N1816)</f>
        <v/>
      </c>
      <c r="O1816" s="20" t="str">
        <f>IF('S.D. Paste sheet'!O1816="","",'S.D. Paste sheet'!O1816)</f>
        <v/>
      </c>
      <c r="P1816" s="20" t="str">
        <f>IF('S.D. Paste sheet'!P1816="","",'S.D. Paste sheet'!P1816)</f>
        <v/>
      </c>
      <c r="Q1816" s="20" t="str">
        <f>IF('S.D. Paste sheet'!Q1816="","",'S.D. Paste sheet'!Q1816)</f>
        <v/>
      </c>
      <c r="R1816" s="20" t="str">
        <f>IF('S.D. Paste sheet'!R1816="","",'S.D. Paste sheet'!R1816)</f>
        <v/>
      </c>
      <c r="S1816" s="20" t="str">
        <f>IF('S.D. Paste sheet'!S1816="","",'S.D. Paste sheet'!S1816)</f>
        <v/>
      </c>
      <c r="T1816" s="20" t="str">
        <f>IF('S.D. Paste sheet'!T1816="","",'S.D. Paste sheet'!T1816)</f>
        <v/>
      </c>
      <c r="U1816" s="20" t="str">
        <f>IF('S.D. Paste sheet'!U1816="","",'S.D. Paste sheet'!U1816)</f>
        <v/>
      </c>
      <c r="V1816" s="20" t="str">
        <f>IF('S.D. Paste sheet'!V1816="","",'S.D. Paste sheet'!V1816)</f>
        <v/>
      </c>
      <c r="W1816" s="20" t="str">
        <f>IF('S.D. Paste sheet'!W1816="","",'S.D. Paste sheet'!W1816)</f>
        <v/>
      </c>
      <c r="X1816" s="20" t="str">
        <f>IF('S.D. Paste sheet'!X1816="","",'S.D. Paste sheet'!X1816)</f>
        <v/>
      </c>
      <c r="Y1816" s="20" t="str">
        <f>IF('S.D. Paste sheet'!Y1816="","",'S.D. Paste sheet'!Y1816)</f>
        <v/>
      </c>
      <c r="Z1816" s="20" t="str">
        <f>IF('S.D. Paste sheet'!Z1816="","",'S.D. Paste sheet'!Z1816)</f>
        <v/>
      </c>
      <c r="AA1816" s="20" t="str">
        <f>IF('S.D. Paste sheet'!AA1816="","",'S.D. Paste sheet'!AA1816)</f>
        <v/>
      </c>
      <c r="AB1816" s="20" t="str">
        <f>IF('S.D. Paste sheet'!AB1816="","",'S.D. Paste sheet'!AB1816)</f>
        <v/>
      </c>
      <c r="AC1816" s="20" t="str">
        <f>IF('S.D. Paste sheet'!AC1816="","",'S.D. Paste sheet'!AC1816)</f>
        <v/>
      </c>
      <c r="AD1816" s="20" t="str">
        <f>IF('S.D. Paste sheet'!AD1816="","",'S.D. Paste sheet'!AD1816)</f>
        <v/>
      </c>
      <c r="AE1816" s="29"/>
      <c r="AF1816" t="str">
        <f>IF(AK1816="","",IF(AK1816&gt;0,COUNT($AG$2:AG1816),""))</f>
        <v/>
      </c>
      <c r="AG1816" s="25" t="str">
        <f t="shared" si="899"/>
        <v/>
      </c>
      <c r="AH1816" s="25" t="str">
        <f t="shared" si="900"/>
        <v/>
      </c>
      <c r="AI1816" s="25" t="str">
        <f t="shared" si="901"/>
        <v/>
      </c>
      <c r="AJ1816" s="25" t="str">
        <f t="shared" si="902"/>
        <v/>
      </c>
      <c r="AK1816" s="25" t="str">
        <f t="shared" si="903"/>
        <v/>
      </c>
      <c r="AL1816" s="25" t="str">
        <f t="shared" si="904"/>
        <v/>
      </c>
      <c r="AM1816" s="25" t="str">
        <f t="shared" si="905"/>
        <v/>
      </c>
      <c r="AN1816" s="25" t="str">
        <f t="shared" si="906"/>
        <v/>
      </c>
      <c r="AO1816" s="25" t="str">
        <f t="shared" si="907"/>
        <v/>
      </c>
      <c r="AP1816" s="25" t="str">
        <f t="shared" si="908"/>
        <v/>
      </c>
      <c r="AQ1816" s="25" t="str">
        <f t="shared" si="909"/>
        <v/>
      </c>
      <c r="AR1816" s="25" t="str">
        <f t="shared" si="910"/>
        <v/>
      </c>
      <c r="AS1816" s="25" t="str">
        <f t="shared" si="911"/>
        <v/>
      </c>
      <c r="AT1816" s="25" t="str">
        <f t="shared" si="912"/>
        <v/>
      </c>
      <c r="AU1816" s="25" t="str">
        <f t="shared" si="913"/>
        <v/>
      </c>
      <c r="AV1816" s="25" t="str">
        <f t="shared" si="914"/>
        <v/>
      </c>
      <c r="AX1816" t="str">
        <f>IF(BC1816="","",IF(BC1816&gt;0,COUNT($AY$2:AY1816),""))</f>
        <v/>
      </c>
      <c r="AY1816" s="25" t="str">
        <f t="shared" si="915"/>
        <v/>
      </c>
      <c r="AZ1816" s="25" t="str">
        <f t="shared" si="916"/>
        <v/>
      </c>
      <c r="BA1816" s="25" t="str">
        <f t="shared" si="917"/>
        <v/>
      </c>
      <c r="BB1816" s="25" t="str">
        <f t="shared" si="918"/>
        <v/>
      </c>
      <c r="BC1816" s="25" t="str">
        <f t="shared" si="919"/>
        <v/>
      </c>
      <c r="BD1816" s="25" t="str">
        <f t="shared" si="920"/>
        <v/>
      </c>
      <c r="BE1816" s="25" t="str">
        <f t="shared" si="921"/>
        <v/>
      </c>
      <c r="BF1816" s="25" t="str">
        <f t="shared" si="922"/>
        <v/>
      </c>
      <c r="BG1816" s="25" t="str">
        <f t="shared" si="923"/>
        <v/>
      </c>
      <c r="BH1816" s="25" t="str">
        <f t="shared" si="924"/>
        <v/>
      </c>
      <c r="BI1816" s="25" t="str">
        <f t="shared" si="925"/>
        <v/>
      </c>
      <c r="BJ1816" s="25" t="str">
        <f t="shared" si="926"/>
        <v/>
      </c>
      <c r="BK1816" s="25" t="str">
        <f t="shared" si="927"/>
        <v/>
      </c>
      <c r="BL1816" s="25" t="str">
        <f t="shared" si="928"/>
        <v/>
      </c>
      <c r="BM1816" s="25" t="str">
        <f t="shared" si="929"/>
        <v/>
      </c>
      <c r="BN1816" s="25" t="str">
        <f t="shared" si="930"/>
        <v/>
      </c>
    </row>
    <row r="1817" spans="1:66">
      <c r="A1817" s="20" t="str">
        <f>IF('S.D. Paste sheet'!A1817="","",'S.D. Paste sheet'!A1817)</f>
        <v/>
      </c>
      <c r="B1817" s="20" t="str">
        <f>IF('S.D. Paste sheet'!B1817="","",'S.D. Paste sheet'!B1817)</f>
        <v/>
      </c>
      <c r="C1817" s="20" t="str">
        <f>IF('S.D. Paste sheet'!C1817="","",'S.D. Paste sheet'!C1817)</f>
        <v/>
      </c>
      <c r="D1817" s="20" t="str">
        <f>IF('S.D. Paste sheet'!D1817="","",'S.D. Paste sheet'!D1817)</f>
        <v/>
      </c>
      <c r="E1817" s="20" t="str">
        <f>IF('S.D. Paste sheet'!E1817="","",UPPER('S.D. Paste sheet'!E1817))</f>
        <v/>
      </c>
      <c r="F1817" s="20" t="str">
        <f>IF('S.D. Paste sheet'!F1817="","",'S.D. Paste sheet'!F1817)</f>
        <v/>
      </c>
      <c r="G1817" s="20" t="str">
        <f>IF('S.D. Paste sheet'!G1817="","",UPPER('S.D. Paste sheet'!G1817))</f>
        <v/>
      </c>
      <c r="H1817" s="20" t="str">
        <f>IF('S.D. Paste sheet'!H1817="","",UPPER('S.D. Paste sheet'!H1817))</f>
        <v/>
      </c>
      <c r="I1817" s="20" t="str">
        <f>IF('S.D. Paste sheet'!I1817="","",'S.D. Paste sheet'!I1817)</f>
        <v/>
      </c>
      <c r="J1817" s="20" t="str">
        <f>IF('S.D. Paste sheet'!J1817="","",'S.D. Paste sheet'!J1817)</f>
        <v/>
      </c>
      <c r="K1817" s="20" t="str">
        <f>IF('S.D. Paste sheet'!K1817="","",'S.D. Paste sheet'!K1817)</f>
        <v/>
      </c>
      <c r="L1817" s="20" t="str">
        <f>IF('S.D. Paste sheet'!L1817="","",'S.D. Paste sheet'!L1817)</f>
        <v/>
      </c>
      <c r="M1817" s="20" t="str">
        <f>IF('S.D. Paste sheet'!M1817="","",'S.D. Paste sheet'!M1817)</f>
        <v/>
      </c>
      <c r="N1817" s="20" t="str">
        <f>IF('S.D. Paste sheet'!N1817="","",'S.D. Paste sheet'!N1817)</f>
        <v/>
      </c>
      <c r="O1817" s="20" t="str">
        <f>IF('S.D. Paste sheet'!O1817="","",'S.D. Paste sheet'!O1817)</f>
        <v/>
      </c>
      <c r="P1817" s="20" t="str">
        <f>IF('S.D. Paste sheet'!P1817="","",'S.D. Paste sheet'!P1817)</f>
        <v/>
      </c>
      <c r="Q1817" s="20" t="str">
        <f>IF('S.D. Paste sheet'!Q1817="","",'S.D. Paste sheet'!Q1817)</f>
        <v/>
      </c>
      <c r="R1817" s="20" t="str">
        <f>IF('S.D. Paste sheet'!R1817="","",'S.D. Paste sheet'!R1817)</f>
        <v/>
      </c>
      <c r="S1817" s="20" t="str">
        <f>IF('S.D. Paste sheet'!S1817="","",'S.D. Paste sheet'!S1817)</f>
        <v/>
      </c>
      <c r="T1817" s="20" t="str">
        <f>IF('S.D. Paste sheet'!T1817="","",'S.D. Paste sheet'!T1817)</f>
        <v/>
      </c>
      <c r="U1817" s="20" t="str">
        <f>IF('S.D. Paste sheet'!U1817="","",'S.D. Paste sheet'!U1817)</f>
        <v/>
      </c>
      <c r="V1817" s="20" t="str">
        <f>IF('S.D. Paste sheet'!V1817="","",'S.D. Paste sheet'!V1817)</f>
        <v/>
      </c>
      <c r="W1817" s="20" t="str">
        <f>IF('S.D. Paste sheet'!W1817="","",'S.D. Paste sheet'!W1817)</f>
        <v/>
      </c>
      <c r="X1817" s="20" t="str">
        <f>IF('S.D. Paste sheet'!X1817="","",'S.D. Paste sheet'!X1817)</f>
        <v/>
      </c>
      <c r="Y1817" s="20" t="str">
        <f>IF('S.D. Paste sheet'!Y1817="","",'S.D. Paste sheet'!Y1817)</f>
        <v/>
      </c>
      <c r="Z1817" s="20" t="str">
        <f>IF('S.D. Paste sheet'!Z1817="","",'S.D. Paste sheet'!Z1817)</f>
        <v/>
      </c>
      <c r="AA1817" s="20" t="str">
        <f>IF('S.D. Paste sheet'!AA1817="","",'S.D. Paste sheet'!AA1817)</f>
        <v/>
      </c>
      <c r="AB1817" s="20" t="str">
        <f>IF('S.D. Paste sheet'!AB1817="","",'S.D. Paste sheet'!AB1817)</f>
        <v/>
      </c>
      <c r="AC1817" s="20" t="str">
        <f>IF('S.D. Paste sheet'!AC1817="","",'S.D. Paste sheet'!AC1817)</f>
        <v/>
      </c>
      <c r="AD1817" s="20" t="str">
        <f>IF('S.D. Paste sheet'!AD1817="","",'S.D. Paste sheet'!AD1817)</f>
        <v/>
      </c>
      <c r="AE1817" s="29"/>
      <c r="AF1817" t="str">
        <f>IF(AK1817="","",IF(AK1817&gt;0,COUNT($AG$2:AG1817),""))</f>
        <v/>
      </c>
      <c r="AG1817" s="25" t="str">
        <f t="shared" si="899"/>
        <v/>
      </c>
      <c r="AH1817" s="25" t="str">
        <f t="shared" si="900"/>
        <v/>
      </c>
      <c r="AI1817" s="25" t="str">
        <f t="shared" si="901"/>
        <v/>
      </c>
      <c r="AJ1817" s="25" t="str">
        <f t="shared" si="902"/>
        <v/>
      </c>
      <c r="AK1817" s="25" t="str">
        <f t="shared" si="903"/>
        <v/>
      </c>
      <c r="AL1817" s="25" t="str">
        <f t="shared" si="904"/>
        <v/>
      </c>
      <c r="AM1817" s="25" t="str">
        <f t="shared" si="905"/>
        <v/>
      </c>
      <c r="AN1817" s="25" t="str">
        <f t="shared" si="906"/>
        <v/>
      </c>
      <c r="AO1817" s="25" t="str">
        <f t="shared" si="907"/>
        <v/>
      </c>
      <c r="AP1817" s="25" t="str">
        <f t="shared" si="908"/>
        <v/>
      </c>
      <c r="AQ1817" s="25" t="str">
        <f t="shared" si="909"/>
        <v/>
      </c>
      <c r="AR1817" s="25" t="str">
        <f t="shared" si="910"/>
        <v/>
      </c>
      <c r="AS1817" s="25" t="str">
        <f t="shared" si="911"/>
        <v/>
      </c>
      <c r="AT1817" s="25" t="str">
        <f t="shared" si="912"/>
        <v/>
      </c>
      <c r="AU1817" s="25" t="str">
        <f t="shared" si="913"/>
        <v/>
      </c>
      <c r="AV1817" s="25" t="str">
        <f t="shared" si="914"/>
        <v/>
      </c>
      <c r="AX1817" t="str">
        <f>IF(BC1817="","",IF(BC1817&gt;0,COUNT($AY$2:AY1817),""))</f>
        <v/>
      </c>
      <c r="AY1817" s="25" t="str">
        <f t="shared" si="915"/>
        <v/>
      </c>
      <c r="AZ1817" s="25" t="str">
        <f t="shared" si="916"/>
        <v/>
      </c>
      <c r="BA1817" s="25" t="str">
        <f t="shared" si="917"/>
        <v/>
      </c>
      <c r="BB1817" s="25" t="str">
        <f t="shared" si="918"/>
        <v/>
      </c>
      <c r="BC1817" s="25" t="str">
        <f t="shared" si="919"/>
        <v/>
      </c>
      <c r="BD1817" s="25" t="str">
        <f t="shared" si="920"/>
        <v/>
      </c>
      <c r="BE1817" s="25" t="str">
        <f t="shared" si="921"/>
        <v/>
      </c>
      <c r="BF1817" s="25" t="str">
        <f t="shared" si="922"/>
        <v/>
      </c>
      <c r="BG1817" s="25" t="str">
        <f t="shared" si="923"/>
        <v/>
      </c>
      <c r="BH1817" s="25" t="str">
        <f t="shared" si="924"/>
        <v/>
      </c>
      <c r="BI1817" s="25" t="str">
        <f t="shared" si="925"/>
        <v/>
      </c>
      <c r="BJ1817" s="25" t="str">
        <f t="shared" si="926"/>
        <v/>
      </c>
      <c r="BK1817" s="25" t="str">
        <f t="shared" si="927"/>
        <v/>
      </c>
      <c r="BL1817" s="25" t="str">
        <f t="shared" si="928"/>
        <v/>
      </c>
      <c r="BM1817" s="25" t="str">
        <f t="shared" si="929"/>
        <v/>
      </c>
      <c r="BN1817" s="25" t="str">
        <f t="shared" si="930"/>
        <v/>
      </c>
    </row>
    <row r="1818" spans="1:66">
      <c r="A1818" s="20" t="str">
        <f>IF('S.D. Paste sheet'!A1818="","",'S.D. Paste sheet'!A1818)</f>
        <v/>
      </c>
      <c r="B1818" s="20" t="str">
        <f>IF('S.D. Paste sheet'!B1818="","",'S.D. Paste sheet'!B1818)</f>
        <v/>
      </c>
      <c r="C1818" s="20" t="str">
        <f>IF('S.D. Paste sheet'!C1818="","",'S.D. Paste sheet'!C1818)</f>
        <v/>
      </c>
      <c r="D1818" s="20" t="str">
        <f>IF('S.D. Paste sheet'!D1818="","",'S.D. Paste sheet'!D1818)</f>
        <v/>
      </c>
      <c r="E1818" s="20" t="str">
        <f>IF('S.D. Paste sheet'!E1818="","",UPPER('S.D. Paste sheet'!E1818))</f>
        <v/>
      </c>
      <c r="F1818" s="20" t="str">
        <f>IF('S.D. Paste sheet'!F1818="","",'S.D. Paste sheet'!F1818)</f>
        <v/>
      </c>
      <c r="G1818" s="20" t="str">
        <f>IF('S.D. Paste sheet'!G1818="","",UPPER('S.D. Paste sheet'!G1818))</f>
        <v/>
      </c>
      <c r="H1818" s="20" t="str">
        <f>IF('S.D. Paste sheet'!H1818="","",UPPER('S.D. Paste sheet'!H1818))</f>
        <v/>
      </c>
      <c r="I1818" s="20" t="str">
        <f>IF('S.D. Paste sheet'!I1818="","",'S.D. Paste sheet'!I1818)</f>
        <v/>
      </c>
      <c r="J1818" s="20" t="str">
        <f>IF('S.D. Paste sheet'!J1818="","",'S.D. Paste sheet'!J1818)</f>
        <v/>
      </c>
      <c r="K1818" s="20" t="str">
        <f>IF('S.D. Paste sheet'!K1818="","",'S.D. Paste sheet'!K1818)</f>
        <v/>
      </c>
      <c r="L1818" s="20" t="str">
        <f>IF('S.D. Paste sheet'!L1818="","",'S.D. Paste sheet'!L1818)</f>
        <v/>
      </c>
      <c r="M1818" s="20" t="str">
        <f>IF('S.D. Paste sheet'!M1818="","",'S.D. Paste sheet'!M1818)</f>
        <v/>
      </c>
      <c r="N1818" s="20" t="str">
        <f>IF('S.D. Paste sheet'!N1818="","",'S.D. Paste sheet'!N1818)</f>
        <v/>
      </c>
      <c r="O1818" s="20" t="str">
        <f>IF('S.D. Paste sheet'!O1818="","",'S.D. Paste sheet'!O1818)</f>
        <v/>
      </c>
      <c r="P1818" s="20" t="str">
        <f>IF('S.D. Paste sheet'!P1818="","",'S.D. Paste sheet'!P1818)</f>
        <v/>
      </c>
      <c r="Q1818" s="20" t="str">
        <f>IF('S.D. Paste sheet'!Q1818="","",'S.D. Paste sheet'!Q1818)</f>
        <v/>
      </c>
      <c r="R1818" s="20" t="str">
        <f>IF('S.D. Paste sheet'!R1818="","",'S.D. Paste sheet'!R1818)</f>
        <v/>
      </c>
      <c r="S1818" s="20" t="str">
        <f>IF('S.D. Paste sheet'!S1818="","",'S.D. Paste sheet'!S1818)</f>
        <v/>
      </c>
      <c r="T1818" s="20" t="str">
        <f>IF('S.D. Paste sheet'!T1818="","",'S.D. Paste sheet'!T1818)</f>
        <v/>
      </c>
      <c r="U1818" s="20" t="str">
        <f>IF('S.D. Paste sheet'!U1818="","",'S.D. Paste sheet'!U1818)</f>
        <v/>
      </c>
      <c r="V1818" s="20" t="str">
        <f>IF('S.D. Paste sheet'!V1818="","",'S.D. Paste sheet'!V1818)</f>
        <v/>
      </c>
      <c r="W1818" s="20" t="str">
        <f>IF('S.D. Paste sheet'!W1818="","",'S.D. Paste sheet'!W1818)</f>
        <v/>
      </c>
      <c r="X1818" s="20" t="str">
        <f>IF('S.D. Paste sheet'!X1818="","",'S.D. Paste sheet'!X1818)</f>
        <v/>
      </c>
      <c r="Y1818" s="20" t="str">
        <f>IF('S.D. Paste sheet'!Y1818="","",'S.D. Paste sheet'!Y1818)</f>
        <v/>
      </c>
      <c r="Z1818" s="20" t="str">
        <f>IF('S.D. Paste sheet'!Z1818="","",'S.D. Paste sheet'!Z1818)</f>
        <v/>
      </c>
      <c r="AA1818" s="20" t="str">
        <f>IF('S.D. Paste sheet'!AA1818="","",'S.D. Paste sheet'!AA1818)</f>
        <v/>
      </c>
      <c r="AB1818" s="20" t="str">
        <f>IF('S.D. Paste sheet'!AB1818="","",'S.D. Paste sheet'!AB1818)</f>
        <v/>
      </c>
      <c r="AC1818" s="20" t="str">
        <f>IF('S.D. Paste sheet'!AC1818="","",'S.D. Paste sheet'!AC1818)</f>
        <v/>
      </c>
      <c r="AD1818" s="20" t="str">
        <f>IF('S.D. Paste sheet'!AD1818="","",'S.D. Paste sheet'!AD1818)</f>
        <v/>
      </c>
      <c r="AE1818" s="29"/>
      <c r="AF1818" t="str">
        <f>IF(AK1818="","",IF(AK1818&gt;0,COUNT($AG$2:AG1818),""))</f>
        <v/>
      </c>
      <c r="AG1818" s="25" t="str">
        <f t="shared" si="899"/>
        <v/>
      </c>
      <c r="AH1818" s="25" t="str">
        <f t="shared" si="900"/>
        <v/>
      </c>
      <c r="AI1818" s="25" t="str">
        <f t="shared" si="901"/>
        <v/>
      </c>
      <c r="AJ1818" s="25" t="str">
        <f t="shared" si="902"/>
        <v/>
      </c>
      <c r="AK1818" s="25" t="str">
        <f t="shared" si="903"/>
        <v/>
      </c>
      <c r="AL1818" s="25" t="str">
        <f t="shared" si="904"/>
        <v/>
      </c>
      <c r="AM1818" s="25" t="str">
        <f t="shared" si="905"/>
        <v/>
      </c>
      <c r="AN1818" s="25" t="str">
        <f t="shared" si="906"/>
        <v/>
      </c>
      <c r="AO1818" s="25" t="str">
        <f t="shared" si="907"/>
        <v/>
      </c>
      <c r="AP1818" s="25" t="str">
        <f t="shared" si="908"/>
        <v/>
      </c>
      <c r="AQ1818" s="25" t="str">
        <f t="shared" si="909"/>
        <v/>
      </c>
      <c r="AR1818" s="25" t="str">
        <f t="shared" si="910"/>
        <v/>
      </c>
      <c r="AS1818" s="25" t="str">
        <f t="shared" si="911"/>
        <v/>
      </c>
      <c r="AT1818" s="25" t="str">
        <f t="shared" si="912"/>
        <v/>
      </c>
      <c r="AU1818" s="25" t="str">
        <f t="shared" si="913"/>
        <v/>
      </c>
      <c r="AV1818" s="25" t="str">
        <f t="shared" si="914"/>
        <v/>
      </c>
      <c r="AX1818" t="str">
        <f>IF(BC1818="","",IF(BC1818&gt;0,COUNT($AY$2:AY1818),""))</f>
        <v/>
      </c>
      <c r="AY1818" s="25" t="str">
        <f t="shared" si="915"/>
        <v/>
      </c>
      <c r="AZ1818" s="25" t="str">
        <f t="shared" si="916"/>
        <v/>
      </c>
      <c r="BA1818" s="25" t="str">
        <f t="shared" si="917"/>
        <v/>
      </c>
      <c r="BB1818" s="25" t="str">
        <f t="shared" si="918"/>
        <v/>
      </c>
      <c r="BC1818" s="25" t="str">
        <f t="shared" si="919"/>
        <v/>
      </c>
      <c r="BD1818" s="25" t="str">
        <f t="shared" si="920"/>
        <v/>
      </c>
      <c r="BE1818" s="25" t="str">
        <f t="shared" si="921"/>
        <v/>
      </c>
      <c r="BF1818" s="25" t="str">
        <f t="shared" si="922"/>
        <v/>
      </c>
      <c r="BG1818" s="25" t="str">
        <f t="shared" si="923"/>
        <v/>
      </c>
      <c r="BH1818" s="25" t="str">
        <f t="shared" si="924"/>
        <v/>
      </c>
      <c r="BI1818" s="25" t="str">
        <f t="shared" si="925"/>
        <v/>
      </c>
      <c r="BJ1818" s="25" t="str">
        <f t="shared" si="926"/>
        <v/>
      </c>
      <c r="BK1818" s="25" t="str">
        <f t="shared" si="927"/>
        <v/>
      </c>
      <c r="BL1818" s="25" t="str">
        <f t="shared" si="928"/>
        <v/>
      </c>
      <c r="BM1818" s="25" t="str">
        <f t="shared" si="929"/>
        <v/>
      </c>
      <c r="BN1818" s="25" t="str">
        <f t="shared" si="930"/>
        <v/>
      </c>
    </row>
    <row r="1819" spans="1:66">
      <c r="A1819" s="20" t="str">
        <f>IF('S.D. Paste sheet'!A1819="","",'S.D. Paste sheet'!A1819)</f>
        <v/>
      </c>
      <c r="B1819" s="20" t="str">
        <f>IF('S.D. Paste sheet'!B1819="","",'S.D. Paste sheet'!B1819)</f>
        <v/>
      </c>
      <c r="C1819" s="20" t="str">
        <f>IF('S.D. Paste sheet'!C1819="","",'S.D. Paste sheet'!C1819)</f>
        <v/>
      </c>
      <c r="D1819" s="20" t="str">
        <f>IF('S.D. Paste sheet'!D1819="","",'S.D. Paste sheet'!D1819)</f>
        <v/>
      </c>
      <c r="E1819" s="20" t="str">
        <f>IF('S.D. Paste sheet'!E1819="","",UPPER('S.D. Paste sheet'!E1819))</f>
        <v/>
      </c>
      <c r="F1819" s="20" t="str">
        <f>IF('S.D. Paste sheet'!F1819="","",'S.D. Paste sheet'!F1819)</f>
        <v/>
      </c>
      <c r="G1819" s="20" t="str">
        <f>IF('S.D. Paste sheet'!G1819="","",UPPER('S.D. Paste sheet'!G1819))</f>
        <v/>
      </c>
      <c r="H1819" s="20" t="str">
        <f>IF('S.D. Paste sheet'!H1819="","",UPPER('S.D. Paste sheet'!H1819))</f>
        <v/>
      </c>
      <c r="I1819" s="20" t="str">
        <f>IF('S.D. Paste sheet'!I1819="","",'S.D. Paste sheet'!I1819)</f>
        <v/>
      </c>
      <c r="J1819" s="20" t="str">
        <f>IF('S.D. Paste sheet'!J1819="","",'S.D. Paste sheet'!J1819)</f>
        <v/>
      </c>
      <c r="K1819" s="20" t="str">
        <f>IF('S.D. Paste sheet'!K1819="","",'S.D. Paste sheet'!K1819)</f>
        <v/>
      </c>
      <c r="L1819" s="20" t="str">
        <f>IF('S.D. Paste sheet'!L1819="","",'S.D. Paste sheet'!L1819)</f>
        <v/>
      </c>
      <c r="M1819" s="20" t="str">
        <f>IF('S.D. Paste sheet'!M1819="","",'S.D. Paste sheet'!M1819)</f>
        <v/>
      </c>
      <c r="N1819" s="20" t="str">
        <f>IF('S.D. Paste sheet'!N1819="","",'S.D. Paste sheet'!N1819)</f>
        <v/>
      </c>
      <c r="O1819" s="20" t="str">
        <f>IF('S.D. Paste sheet'!O1819="","",'S.D. Paste sheet'!O1819)</f>
        <v/>
      </c>
      <c r="P1819" s="20" t="str">
        <f>IF('S.D. Paste sheet'!P1819="","",'S.D. Paste sheet'!P1819)</f>
        <v/>
      </c>
      <c r="Q1819" s="20" t="str">
        <f>IF('S.D. Paste sheet'!Q1819="","",'S.D. Paste sheet'!Q1819)</f>
        <v/>
      </c>
      <c r="R1819" s="20" t="str">
        <f>IF('S.D. Paste sheet'!R1819="","",'S.D. Paste sheet'!R1819)</f>
        <v/>
      </c>
      <c r="S1819" s="20" t="str">
        <f>IF('S.D. Paste sheet'!S1819="","",'S.D. Paste sheet'!S1819)</f>
        <v/>
      </c>
      <c r="T1819" s="20" t="str">
        <f>IF('S.D. Paste sheet'!T1819="","",'S.D. Paste sheet'!T1819)</f>
        <v/>
      </c>
      <c r="U1819" s="20" t="str">
        <f>IF('S.D. Paste sheet'!U1819="","",'S.D. Paste sheet'!U1819)</f>
        <v/>
      </c>
      <c r="V1819" s="20" t="str">
        <f>IF('S.D. Paste sheet'!V1819="","",'S.D. Paste sheet'!V1819)</f>
        <v/>
      </c>
      <c r="W1819" s="20" t="str">
        <f>IF('S.D. Paste sheet'!W1819="","",'S.D. Paste sheet'!W1819)</f>
        <v/>
      </c>
      <c r="X1819" s="20" t="str">
        <f>IF('S.D. Paste sheet'!X1819="","",'S.D. Paste sheet'!X1819)</f>
        <v/>
      </c>
      <c r="Y1819" s="20" t="str">
        <f>IF('S.D. Paste sheet'!Y1819="","",'S.D. Paste sheet'!Y1819)</f>
        <v/>
      </c>
      <c r="Z1819" s="20" t="str">
        <f>IF('S.D. Paste sheet'!Z1819="","",'S.D. Paste sheet'!Z1819)</f>
        <v/>
      </c>
      <c r="AA1819" s="20" t="str">
        <f>IF('S.D. Paste sheet'!AA1819="","",'S.D. Paste sheet'!AA1819)</f>
        <v/>
      </c>
      <c r="AB1819" s="20" t="str">
        <f>IF('S.D. Paste sheet'!AB1819="","",'S.D. Paste sheet'!AB1819)</f>
        <v/>
      </c>
      <c r="AC1819" s="20" t="str">
        <f>IF('S.D. Paste sheet'!AC1819="","",'S.D. Paste sheet'!AC1819)</f>
        <v/>
      </c>
      <c r="AD1819" s="20" t="str">
        <f>IF('S.D. Paste sheet'!AD1819="","",'S.D. Paste sheet'!AD1819)</f>
        <v/>
      </c>
      <c r="AE1819" s="29"/>
      <c r="AF1819" t="str">
        <f>IF(AK1819="","",IF(AK1819&gt;0,COUNT($AG$2:AG1819),""))</f>
        <v/>
      </c>
      <c r="AG1819" s="25" t="str">
        <f t="shared" si="899"/>
        <v/>
      </c>
      <c r="AH1819" s="25" t="str">
        <f t="shared" si="900"/>
        <v/>
      </c>
      <c r="AI1819" s="25" t="str">
        <f t="shared" si="901"/>
        <v/>
      </c>
      <c r="AJ1819" s="25" t="str">
        <f t="shared" si="902"/>
        <v/>
      </c>
      <c r="AK1819" s="25" t="str">
        <f t="shared" si="903"/>
        <v/>
      </c>
      <c r="AL1819" s="25" t="str">
        <f t="shared" si="904"/>
        <v/>
      </c>
      <c r="AM1819" s="25" t="str">
        <f t="shared" si="905"/>
        <v/>
      </c>
      <c r="AN1819" s="25" t="str">
        <f t="shared" si="906"/>
        <v/>
      </c>
      <c r="AO1819" s="25" t="str">
        <f t="shared" si="907"/>
        <v/>
      </c>
      <c r="AP1819" s="25" t="str">
        <f t="shared" si="908"/>
        <v/>
      </c>
      <c r="AQ1819" s="25" t="str">
        <f t="shared" si="909"/>
        <v/>
      </c>
      <c r="AR1819" s="25" t="str">
        <f t="shared" si="910"/>
        <v/>
      </c>
      <c r="AS1819" s="25" t="str">
        <f t="shared" si="911"/>
        <v/>
      </c>
      <c r="AT1819" s="25" t="str">
        <f t="shared" si="912"/>
        <v/>
      </c>
      <c r="AU1819" s="25" t="str">
        <f t="shared" si="913"/>
        <v/>
      </c>
      <c r="AV1819" s="25" t="str">
        <f t="shared" si="914"/>
        <v/>
      </c>
      <c r="AX1819" t="str">
        <f>IF(BC1819="","",IF(BC1819&gt;0,COUNT($AY$2:AY1819),""))</f>
        <v/>
      </c>
      <c r="AY1819" s="25" t="str">
        <f t="shared" si="915"/>
        <v/>
      </c>
      <c r="AZ1819" s="25" t="str">
        <f t="shared" si="916"/>
        <v/>
      </c>
      <c r="BA1819" s="25" t="str">
        <f t="shared" si="917"/>
        <v/>
      </c>
      <c r="BB1819" s="25" t="str">
        <f t="shared" si="918"/>
        <v/>
      </c>
      <c r="BC1819" s="25" t="str">
        <f t="shared" si="919"/>
        <v/>
      </c>
      <c r="BD1819" s="25" t="str">
        <f t="shared" si="920"/>
        <v/>
      </c>
      <c r="BE1819" s="25" t="str">
        <f t="shared" si="921"/>
        <v/>
      </c>
      <c r="BF1819" s="25" t="str">
        <f t="shared" si="922"/>
        <v/>
      </c>
      <c r="BG1819" s="25" t="str">
        <f t="shared" si="923"/>
        <v/>
      </c>
      <c r="BH1819" s="25" t="str">
        <f t="shared" si="924"/>
        <v/>
      </c>
      <c r="BI1819" s="25" t="str">
        <f t="shared" si="925"/>
        <v/>
      </c>
      <c r="BJ1819" s="25" t="str">
        <f t="shared" si="926"/>
        <v/>
      </c>
      <c r="BK1819" s="25" t="str">
        <f t="shared" si="927"/>
        <v/>
      </c>
      <c r="BL1819" s="25" t="str">
        <f t="shared" si="928"/>
        <v/>
      </c>
      <c r="BM1819" s="25" t="str">
        <f t="shared" si="929"/>
        <v/>
      </c>
      <c r="BN1819" s="25" t="str">
        <f t="shared" si="930"/>
        <v/>
      </c>
    </row>
    <row r="1820" spans="1:66">
      <c r="A1820" s="20" t="str">
        <f>IF('S.D. Paste sheet'!A1820="","",'S.D. Paste sheet'!A1820)</f>
        <v/>
      </c>
      <c r="B1820" s="20" t="str">
        <f>IF('S.D. Paste sheet'!B1820="","",'S.D. Paste sheet'!B1820)</f>
        <v/>
      </c>
      <c r="C1820" s="20" t="str">
        <f>IF('S.D. Paste sheet'!C1820="","",'S.D. Paste sheet'!C1820)</f>
        <v/>
      </c>
      <c r="D1820" s="20" t="str">
        <f>IF('S.D. Paste sheet'!D1820="","",'S.D. Paste sheet'!D1820)</f>
        <v/>
      </c>
      <c r="E1820" s="20" t="str">
        <f>IF('S.D. Paste sheet'!E1820="","",UPPER('S.D. Paste sheet'!E1820))</f>
        <v/>
      </c>
      <c r="F1820" s="20" t="str">
        <f>IF('S.D. Paste sheet'!F1820="","",'S.D. Paste sheet'!F1820)</f>
        <v/>
      </c>
      <c r="G1820" s="20" t="str">
        <f>IF('S.D. Paste sheet'!G1820="","",UPPER('S.D. Paste sheet'!G1820))</f>
        <v/>
      </c>
      <c r="H1820" s="20" t="str">
        <f>IF('S.D. Paste sheet'!H1820="","",UPPER('S.D. Paste sheet'!H1820))</f>
        <v/>
      </c>
      <c r="I1820" s="20" t="str">
        <f>IF('S.D. Paste sheet'!I1820="","",'S.D. Paste sheet'!I1820)</f>
        <v/>
      </c>
      <c r="J1820" s="20" t="str">
        <f>IF('S.D. Paste sheet'!J1820="","",'S.D. Paste sheet'!J1820)</f>
        <v/>
      </c>
      <c r="K1820" s="20" t="str">
        <f>IF('S.D. Paste sheet'!K1820="","",'S.D. Paste sheet'!K1820)</f>
        <v/>
      </c>
      <c r="L1820" s="20" t="str">
        <f>IF('S.D. Paste sheet'!L1820="","",'S.D. Paste sheet'!L1820)</f>
        <v/>
      </c>
      <c r="M1820" s="20" t="str">
        <f>IF('S.D. Paste sheet'!M1820="","",'S.D. Paste sheet'!M1820)</f>
        <v/>
      </c>
      <c r="N1820" s="20" t="str">
        <f>IF('S.D. Paste sheet'!N1820="","",'S.D. Paste sheet'!N1820)</f>
        <v/>
      </c>
      <c r="O1820" s="20" t="str">
        <f>IF('S.D. Paste sheet'!O1820="","",'S.D. Paste sheet'!O1820)</f>
        <v/>
      </c>
      <c r="P1820" s="20" t="str">
        <f>IF('S.D. Paste sheet'!P1820="","",'S.D. Paste sheet'!P1820)</f>
        <v/>
      </c>
      <c r="Q1820" s="20" t="str">
        <f>IF('S.D. Paste sheet'!Q1820="","",'S.D. Paste sheet'!Q1820)</f>
        <v/>
      </c>
      <c r="R1820" s="20" t="str">
        <f>IF('S.D. Paste sheet'!R1820="","",'S.D. Paste sheet'!R1820)</f>
        <v/>
      </c>
      <c r="S1820" s="20" t="str">
        <f>IF('S.D. Paste sheet'!S1820="","",'S.D. Paste sheet'!S1820)</f>
        <v/>
      </c>
      <c r="T1820" s="20" t="str">
        <f>IF('S.D. Paste sheet'!T1820="","",'S.D. Paste sheet'!T1820)</f>
        <v/>
      </c>
      <c r="U1820" s="20" t="str">
        <f>IF('S.D. Paste sheet'!U1820="","",'S.D. Paste sheet'!U1820)</f>
        <v/>
      </c>
      <c r="V1820" s="20" t="str">
        <f>IF('S.D. Paste sheet'!V1820="","",'S.D. Paste sheet'!V1820)</f>
        <v/>
      </c>
      <c r="W1820" s="20" t="str">
        <f>IF('S.D. Paste sheet'!W1820="","",'S.D. Paste sheet'!W1820)</f>
        <v/>
      </c>
      <c r="X1820" s="20" t="str">
        <f>IF('S.D. Paste sheet'!X1820="","",'S.D. Paste sheet'!X1820)</f>
        <v/>
      </c>
      <c r="Y1820" s="20" t="str">
        <f>IF('S.D. Paste sheet'!Y1820="","",'S.D. Paste sheet'!Y1820)</f>
        <v/>
      </c>
      <c r="Z1820" s="20" t="str">
        <f>IF('S.D. Paste sheet'!Z1820="","",'S.D. Paste sheet'!Z1820)</f>
        <v/>
      </c>
      <c r="AA1820" s="20" t="str">
        <f>IF('S.D. Paste sheet'!AA1820="","",'S.D. Paste sheet'!AA1820)</f>
        <v/>
      </c>
      <c r="AB1820" s="20" t="str">
        <f>IF('S.D. Paste sheet'!AB1820="","",'S.D. Paste sheet'!AB1820)</f>
        <v/>
      </c>
      <c r="AC1820" s="20" t="str">
        <f>IF('S.D. Paste sheet'!AC1820="","",'S.D. Paste sheet'!AC1820)</f>
        <v/>
      </c>
      <c r="AD1820" s="20" t="str">
        <f>IF('S.D. Paste sheet'!AD1820="","",'S.D. Paste sheet'!AD1820)</f>
        <v/>
      </c>
      <c r="AE1820" s="29"/>
      <c r="AF1820" t="str">
        <f>IF(AK1820="","",IF(AK1820&gt;0,COUNT($AG$2:AG1820),""))</f>
        <v/>
      </c>
      <c r="AG1820" s="25" t="str">
        <f t="shared" si="899"/>
        <v/>
      </c>
      <c r="AH1820" s="25" t="str">
        <f t="shared" si="900"/>
        <v/>
      </c>
      <c r="AI1820" s="25" t="str">
        <f t="shared" si="901"/>
        <v/>
      </c>
      <c r="AJ1820" s="25" t="str">
        <f t="shared" si="902"/>
        <v/>
      </c>
      <c r="AK1820" s="25" t="str">
        <f t="shared" si="903"/>
        <v/>
      </c>
      <c r="AL1820" s="25" t="str">
        <f t="shared" si="904"/>
        <v/>
      </c>
      <c r="AM1820" s="25" t="str">
        <f t="shared" si="905"/>
        <v/>
      </c>
      <c r="AN1820" s="25" t="str">
        <f t="shared" si="906"/>
        <v/>
      </c>
      <c r="AO1820" s="25" t="str">
        <f t="shared" si="907"/>
        <v/>
      </c>
      <c r="AP1820" s="25" t="str">
        <f t="shared" si="908"/>
        <v/>
      </c>
      <c r="AQ1820" s="25" t="str">
        <f t="shared" si="909"/>
        <v/>
      </c>
      <c r="AR1820" s="25" t="str">
        <f t="shared" si="910"/>
        <v/>
      </c>
      <c r="AS1820" s="25" t="str">
        <f t="shared" si="911"/>
        <v/>
      </c>
      <c r="AT1820" s="25" t="str">
        <f t="shared" si="912"/>
        <v/>
      </c>
      <c r="AU1820" s="25" t="str">
        <f t="shared" si="913"/>
        <v/>
      </c>
      <c r="AV1820" s="25" t="str">
        <f t="shared" si="914"/>
        <v/>
      </c>
      <c r="AX1820" t="str">
        <f>IF(BC1820="","",IF(BC1820&gt;0,COUNT($AY$2:AY1820),""))</f>
        <v/>
      </c>
      <c r="AY1820" s="25" t="str">
        <f t="shared" si="915"/>
        <v/>
      </c>
      <c r="AZ1820" s="25" t="str">
        <f t="shared" si="916"/>
        <v/>
      </c>
      <c r="BA1820" s="25" t="str">
        <f t="shared" si="917"/>
        <v/>
      </c>
      <c r="BB1820" s="25" t="str">
        <f t="shared" si="918"/>
        <v/>
      </c>
      <c r="BC1820" s="25" t="str">
        <f t="shared" si="919"/>
        <v/>
      </c>
      <c r="BD1820" s="25" t="str">
        <f t="shared" si="920"/>
        <v/>
      </c>
      <c r="BE1820" s="25" t="str">
        <f t="shared" si="921"/>
        <v/>
      </c>
      <c r="BF1820" s="25" t="str">
        <f t="shared" si="922"/>
        <v/>
      </c>
      <c r="BG1820" s="25" t="str">
        <f t="shared" si="923"/>
        <v/>
      </c>
      <c r="BH1820" s="25" t="str">
        <f t="shared" si="924"/>
        <v/>
      </c>
      <c r="BI1820" s="25" t="str">
        <f t="shared" si="925"/>
        <v/>
      </c>
      <c r="BJ1820" s="25" t="str">
        <f t="shared" si="926"/>
        <v/>
      </c>
      <c r="BK1820" s="25" t="str">
        <f t="shared" si="927"/>
        <v/>
      </c>
      <c r="BL1820" s="25" t="str">
        <f t="shared" si="928"/>
        <v/>
      </c>
      <c r="BM1820" s="25" t="str">
        <f t="shared" si="929"/>
        <v/>
      </c>
      <c r="BN1820" s="25" t="str">
        <f t="shared" si="930"/>
        <v/>
      </c>
    </row>
    <row r="1821" spans="1:66">
      <c r="A1821" s="20" t="str">
        <f>IF('S.D. Paste sheet'!A1821="","",'S.D. Paste sheet'!A1821)</f>
        <v/>
      </c>
      <c r="B1821" s="20" t="str">
        <f>IF('S.D. Paste sheet'!B1821="","",'S.D. Paste sheet'!B1821)</f>
        <v/>
      </c>
      <c r="C1821" s="20" t="str">
        <f>IF('S.D. Paste sheet'!C1821="","",'S.D. Paste sheet'!C1821)</f>
        <v/>
      </c>
      <c r="D1821" s="20" t="str">
        <f>IF('S.D. Paste sheet'!D1821="","",'S.D. Paste sheet'!D1821)</f>
        <v/>
      </c>
      <c r="E1821" s="20" t="str">
        <f>IF('S.D. Paste sheet'!E1821="","",UPPER('S.D. Paste sheet'!E1821))</f>
        <v/>
      </c>
      <c r="F1821" s="20" t="str">
        <f>IF('S.D. Paste sheet'!F1821="","",'S.D. Paste sheet'!F1821)</f>
        <v/>
      </c>
      <c r="G1821" s="20" t="str">
        <f>IF('S.D. Paste sheet'!G1821="","",UPPER('S.D. Paste sheet'!G1821))</f>
        <v/>
      </c>
      <c r="H1821" s="20" t="str">
        <f>IF('S.D. Paste sheet'!H1821="","",UPPER('S.D. Paste sheet'!H1821))</f>
        <v/>
      </c>
      <c r="I1821" s="20" t="str">
        <f>IF('S.D. Paste sheet'!I1821="","",'S.D. Paste sheet'!I1821)</f>
        <v/>
      </c>
      <c r="J1821" s="20" t="str">
        <f>IF('S.D. Paste sheet'!J1821="","",'S.D. Paste sheet'!J1821)</f>
        <v/>
      </c>
      <c r="K1821" s="20" t="str">
        <f>IF('S.D. Paste sheet'!K1821="","",'S.D. Paste sheet'!K1821)</f>
        <v/>
      </c>
      <c r="L1821" s="20" t="str">
        <f>IF('S.D. Paste sheet'!L1821="","",'S.D. Paste sheet'!L1821)</f>
        <v/>
      </c>
      <c r="M1821" s="20" t="str">
        <f>IF('S.D. Paste sheet'!M1821="","",'S.D. Paste sheet'!M1821)</f>
        <v/>
      </c>
      <c r="N1821" s="20" t="str">
        <f>IF('S.D. Paste sheet'!N1821="","",'S.D. Paste sheet'!N1821)</f>
        <v/>
      </c>
      <c r="O1821" s="20" t="str">
        <f>IF('S.D. Paste sheet'!O1821="","",'S.D. Paste sheet'!O1821)</f>
        <v/>
      </c>
      <c r="P1821" s="20" t="str">
        <f>IF('S.D. Paste sheet'!P1821="","",'S.D. Paste sheet'!P1821)</f>
        <v/>
      </c>
      <c r="Q1821" s="20" t="str">
        <f>IF('S.D. Paste sheet'!Q1821="","",'S.D. Paste sheet'!Q1821)</f>
        <v/>
      </c>
      <c r="R1821" s="20" t="str">
        <f>IF('S.D. Paste sheet'!R1821="","",'S.D. Paste sheet'!R1821)</f>
        <v/>
      </c>
      <c r="S1821" s="20" t="str">
        <f>IF('S.D. Paste sheet'!S1821="","",'S.D. Paste sheet'!S1821)</f>
        <v/>
      </c>
      <c r="T1821" s="20" t="str">
        <f>IF('S.D. Paste sheet'!T1821="","",'S.D. Paste sheet'!T1821)</f>
        <v/>
      </c>
      <c r="U1821" s="20" t="str">
        <f>IF('S.D. Paste sheet'!U1821="","",'S.D. Paste sheet'!U1821)</f>
        <v/>
      </c>
      <c r="V1821" s="20" t="str">
        <f>IF('S.D. Paste sheet'!V1821="","",'S.D. Paste sheet'!V1821)</f>
        <v/>
      </c>
      <c r="W1821" s="20" t="str">
        <f>IF('S.D. Paste sheet'!W1821="","",'S.D. Paste sheet'!W1821)</f>
        <v/>
      </c>
      <c r="X1821" s="20" t="str">
        <f>IF('S.D. Paste sheet'!X1821="","",'S.D. Paste sheet'!X1821)</f>
        <v/>
      </c>
      <c r="Y1821" s="20" t="str">
        <f>IF('S.D. Paste sheet'!Y1821="","",'S.D. Paste sheet'!Y1821)</f>
        <v/>
      </c>
      <c r="Z1821" s="20" t="str">
        <f>IF('S.D. Paste sheet'!Z1821="","",'S.D. Paste sheet'!Z1821)</f>
        <v/>
      </c>
      <c r="AA1821" s="20" t="str">
        <f>IF('S.D. Paste sheet'!AA1821="","",'S.D. Paste sheet'!AA1821)</f>
        <v/>
      </c>
      <c r="AB1821" s="20" t="str">
        <f>IF('S.D. Paste sheet'!AB1821="","",'S.D. Paste sheet'!AB1821)</f>
        <v/>
      </c>
      <c r="AC1821" s="20" t="str">
        <f>IF('S.D. Paste sheet'!AC1821="","",'S.D. Paste sheet'!AC1821)</f>
        <v/>
      </c>
      <c r="AD1821" s="20" t="str">
        <f>IF('S.D. Paste sheet'!AD1821="","",'S.D. Paste sheet'!AD1821)</f>
        <v/>
      </c>
      <c r="AE1821" s="29"/>
      <c r="AF1821" t="str">
        <f>IF(AK1821="","",IF(AK1821&gt;0,COUNT($AG$2:AG1821),""))</f>
        <v/>
      </c>
      <c r="AG1821" s="25" t="str">
        <f t="shared" si="899"/>
        <v/>
      </c>
      <c r="AH1821" s="25" t="str">
        <f t="shared" si="900"/>
        <v/>
      </c>
      <c r="AI1821" s="25" t="str">
        <f t="shared" si="901"/>
        <v/>
      </c>
      <c r="AJ1821" s="25" t="str">
        <f t="shared" si="902"/>
        <v/>
      </c>
      <c r="AK1821" s="25" t="str">
        <f t="shared" si="903"/>
        <v/>
      </c>
      <c r="AL1821" s="25" t="str">
        <f t="shared" si="904"/>
        <v/>
      </c>
      <c r="AM1821" s="25" t="str">
        <f t="shared" si="905"/>
        <v/>
      </c>
      <c r="AN1821" s="25" t="str">
        <f t="shared" si="906"/>
        <v/>
      </c>
      <c r="AO1821" s="25" t="str">
        <f t="shared" si="907"/>
        <v/>
      </c>
      <c r="AP1821" s="25" t="str">
        <f t="shared" si="908"/>
        <v/>
      </c>
      <c r="AQ1821" s="25" t="str">
        <f t="shared" si="909"/>
        <v/>
      </c>
      <c r="AR1821" s="25" t="str">
        <f t="shared" si="910"/>
        <v/>
      </c>
      <c r="AS1821" s="25" t="str">
        <f t="shared" si="911"/>
        <v/>
      </c>
      <c r="AT1821" s="25" t="str">
        <f t="shared" si="912"/>
        <v/>
      </c>
      <c r="AU1821" s="25" t="str">
        <f t="shared" si="913"/>
        <v/>
      </c>
      <c r="AV1821" s="25" t="str">
        <f t="shared" si="914"/>
        <v/>
      </c>
      <c r="AX1821" t="str">
        <f>IF(BC1821="","",IF(BC1821&gt;0,COUNT($AY$2:AY1821),""))</f>
        <v/>
      </c>
      <c r="AY1821" s="25" t="str">
        <f t="shared" si="915"/>
        <v/>
      </c>
      <c r="AZ1821" s="25" t="str">
        <f t="shared" si="916"/>
        <v/>
      </c>
      <c r="BA1821" s="25" t="str">
        <f t="shared" si="917"/>
        <v/>
      </c>
      <c r="BB1821" s="25" t="str">
        <f t="shared" si="918"/>
        <v/>
      </c>
      <c r="BC1821" s="25" t="str">
        <f t="shared" si="919"/>
        <v/>
      </c>
      <c r="BD1821" s="25" t="str">
        <f t="shared" si="920"/>
        <v/>
      </c>
      <c r="BE1821" s="25" t="str">
        <f t="shared" si="921"/>
        <v/>
      </c>
      <c r="BF1821" s="25" t="str">
        <f t="shared" si="922"/>
        <v/>
      </c>
      <c r="BG1821" s="25" t="str">
        <f t="shared" si="923"/>
        <v/>
      </c>
      <c r="BH1821" s="25" t="str">
        <f t="shared" si="924"/>
        <v/>
      </c>
      <c r="BI1821" s="25" t="str">
        <f t="shared" si="925"/>
        <v/>
      </c>
      <c r="BJ1821" s="25" t="str">
        <f t="shared" si="926"/>
        <v/>
      </c>
      <c r="BK1821" s="25" t="str">
        <f t="shared" si="927"/>
        <v/>
      </c>
      <c r="BL1821" s="25" t="str">
        <f t="shared" si="928"/>
        <v/>
      </c>
      <c r="BM1821" s="25" t="str">
        <f t="shared" si="929"/>
        <v/>
      </c>
      <c r="BN1821" s="25" t="str">
        <f t="shared" si="930"/>
        <v/>
      </c>
    </row>
    <row r="1822" spans="1:66">
      <c r="A1822" s="20" t="str">
        <f>IF('S.D. Paste sheet'!A1822="","",'S.D. Paste sheet'!A1822)</f>
        <v/>
      </c>
      <c r="B1822" s="20" t="str">
        <f>IF('S.D. Paste sheet'!B1822="","",'S.D. Paste sheet'!B1822)</f>
        <v/>
      </c>
      <c r="C1822" s="20" t="str">
        <f>IF('S.D. Paste sheet'!C1822="","",'S.D. Paste sheet'!C1822)</f>
        <v/>
      </c>
      <c r="D1822" s="20" t="str">
        <f>IF('S.D. Paste sheet'!D1822="","",'S.D. Paste sheet'!D1822)</f>
        <v/>
      </c>
      <c r="E1822" s="20" t="str">
        <f>IF('S.D. Paste sheet'!E1822="","",UPPER('S.D. Paste sheet'!E1822))</f>
        <v/>
      </c>
      <c r="F1822" s="20" t="str">
        <f>IF('S.D. Paste sheet'!F1822="","",'S.D. Paste sheet'!F1822)</f>
        <v/>
      </c>
      <c r="G1822" s="20" t="str">
        <f>IF('S.D. Paste sheet'!G1822="","",UPPER('S.D. Paste sheet'!G1822))</f>
        <v/>
      </c>
      <c r="H1822" s="20" t="str">
        <f>IF('S.D. Paste sheet'!H1822="","",UPPER('S.D. Paste sheet'!H1822))</f>
        <v/>
      </c>
      <c r="I1822" s="20" t="str">
        <f>IF('S.D. Paste sheet'!I1822="","",'S.D. Paste sheet'!I1822)</f>
        <v/>
      </c>
      <c r="J1822" s="20" t="str">
        <f>IF('S.D. Paste sheet'!J1822="","",'S.D. Paste sheet'!J1822)</f>
        <v/>
      </c>
      <c r="K1822" s="20" t="str">
        <f>IF('S.D. Paste sheet'!K1822="","",'S.D. Paste sheet'!K1822)</f>
        <v/>
      </c>
      <c r="L1822" s="20" t="str">
        <f>IF('S.D. Paste sheet'!L1822="","",'S.D. Paste sheet'!L1822)</f>
        <v/>
      </c>
      <c r="M1822" s="20" t="str">
        <f>IF('S.D. Paste sheet'!M1822="","",'S.D. Paste sheet'!M1822)</f>
        <v/>
      </c>
      <c r="N1822" s="20" t="str">
        <f>IF('S.D. Paste sheet'!N1822="","",'S.D. Paste sheet'!N1822)</f>
        <v/>
      </c>
      <c r="O1822" s="20" t="str">
        <f>IF('S.D. Paste sheet'!O1822="","",'S.D. Paste sheet'!O1822)</f>
        <v/>
      </c>
      <c r="P1822" s="20" t="str">
        <f>IF('S.D. Paste sheet'!P1822="","",'S.D. Paste sheet'!P1822)</f>
        <v/>
      </c>
      <c r="Q1822" s="20" t="str">
        <f>IF('S.D. Paste sheet'!Q1822="","",'S.D. Paste sheet'!Q1822)</f>
        <v/>
      </c>
      <c r="R1822" s="20" t="str">
        <f>IF('S.D. Paste sheet'!R1822="","",'S.D. Paste sheet'!R1822)</f>
        <v/>
      </c>
      <c r="S1822" s="20" t="str">
        <f>IF('S.D. Paste sheet'!S1822="","",'S.D. Paste sheet'!S1822)</f>
        <v/>
      </c>
      <c r="T1822" s="20" t="str">
        <f>IF('S.D. Paste sheet'!T1822="","",'S.D. Paste sheet'!T1822)</f>
        <v/>
      </c>
      <c r="U1822" s="20" t="str">
        <f>IF('S.D. Paste sheet'!U1822="","",'S.D. Paste sheet'!U1822)</f>
        <v/>
      </c>
      <c r="V1822" s="20" t="str">
        <f>IF('S.D. Paste sheet'!V1822="","",'S.D. Paste sheet'!V1822)</f>
        <v/>
      </c>
      <c r="W1822" s="20" t="str">
        <f>IF('S.D. Paste sheet'!W1822="","",'S.D. Paste sheet'!W1822)</f>
        <v/>
      </c>
      <c r="X1822" s="20" t="str">
        <f>IF('S.D. Paste sheet'!X1822="","",'S.D. Paste sheet'!X1822)</f>
        <v/>
      </c>
      <c r="Y1822" s="20" t="str">
        <f>IF('S.D. Paste sheet'!Y1822="","",'S.D. Paste sheet'!Y1822)</f>
        <v/>
      </c>
      <c r="Z1822" s="20" t="str">
        <f>IF('S.D. Paste sheet'!Z1822="","",'S.D. Paste sheet'!Z1822)</f>
        <v/>
      </c>
      <c r="AA1822" s="20" t="str">
        <f>IF('S.D. Paste sheet'!AA1822="","",'S.D. Paste sheet'!AA1822)</f>
        <v/>
      </c>
      <c r="AB1822" s="20" t="str">
        <f>IF('S.D. Paste sheet'!AB1822="","",'S.D. Paste sheet'!AB1822)</f>
        <v/>
      </c>
      <c r="AC1822" s="20" t="str">
        <f>IF('S.D. Paste sheet'!AC1822="","",'S.D. Paste sheet'!AC1822)</f>
        <v/>
      </c>
      <c r="AD1822" s="20" t="str">
        <f>IF('S.D. Paste sheet'!AD1822="","",'S.D. Paste sheet'!AD1822)</f>
        <v/>
      </c>
      <c r="AE1822" s="29"/>
      <c r="AF1822" t="str">
        <f>IF(AK1822="","",IF(AK1822&gt;0,COUNT($AG$2:AG1822),""))</f>
        <v/>
      </c>
      <c r="AG1822" s="25" t="str">
        <f t="shared" si="899"/>
        <v/>
      </c>
      <c r="AH1822" s="25" t="str">
        <f t="shared" si="900"/>
        <v/>
      </c>
      <c r="AI1822" s="25" t="str">
        <f t="shared" si="901"/>
        <v/>
      </c>
      <c r="AJ1822" s="25" t="str">
        <f t="shared" si="902"/>
        <v/>
      </c>
      <c r="AK1822" s="25" t="str">
        <f t="shared" si="903"/>
        <v/>
      </c>
      <c r="AL1822" s="25" t="str">
        <f t="shared" si="904"/>
        <v/>
      </c>
      <c r="AM1822" s="25" t="str">
        <f t="shared" si="905"/>
        <v/>
      </c>
      <c r="AN1822" s="25" t="str">
        <f t="shared" si="906"/>
        <v/>
      </c>
      <c r="AO1822" s="25" t="str">
        <f t="shared" si="907"/>
        <v/>
      </c>
      <c r="AP1822" s="25" t="str">
        <f t="shared" si="908"/>
        <v/>
      </c>
      <c r="AQ1822" s="25" t="str">
        <f t="shared" si="909"/>
        <v/>
      </c>
      <c r="AR1822" s="25" t="str">
        <f t="shared" si="910"/>
        <v/>
      </c>
      <c r="AS1822" s="25" t="str">
        <f t="shared" si="911"/>
        <v/>
      </c>
      <c r="AT1822" s="25" t="str">
        <f t="shared" si="912"/>
        <v/>
      </c>
      <c r="AU1822" s="25" t="str">
        <f t="shared" si="913"/>
        <v/>
      </c>
      <c r="AV1822" s="25" t="str">
        <f t="shared" si="914"/>
        <v/>
      </c>
      <c r="AX1822" t="str">
        <f>IF(BC1822="","",IF(BC1822&gt;0,COUNT($AY$2:AY1822),""))</f>
        <v/>
      </c>
      <c r="AY1822" s="25" t="str">
        <f t="shared" si="915"/>
        <v/>
      </c>
      <c r="AZ1822" s="25" t="str">
        <f t="shared" si="916"/>
        <v/>
      </c>
      <c r="BA1822" s="25" t="str">
        <f t="shared" si="917"/>
        <v/>
      </c>
      <c r="BB1822" s="25" t="str">
        <f t="shared" si="918"/>
        <v/>
      </c>
      <c r="BC1822" s="25" t="str">
        <f t="shared" si="919"/>
        <v/>
      </c>
      <c r="BD1822" s="25" t="str">
        <f t="shared" si="920"/>
        <v/>
      </c>
      <c r="BE1822" s="25" t="str">
        <f t="shared" si="921"/>
        <v/>
      </c>
      <c r="BF1822" s="25" t="str">
        <f t="shared" si="922"/>
        <v/>
      </c>
      <c r="BG1822" s="25" t="str">
        <f t="shared" si="923"/>
        <v/>
      </c>
      <c r="BH1822" s="25" t="str">
        <f t="shared" si="924"/>
        <v/>
      </c>
      <c r="BI1822" s="25" t="str">
        <f t="shared" si="925"/>
        <v/>
      </c>
      <c r="BJ1822" s="25" t="str">
        <f t="shared" si="926"/>
        <v/>
      </c>
      <c r="BK1822" s="25" t="str">
        <f t="shared" si="927"/>
        <v/>
      </c>
      <c r="BL1822" s="25" t="str">
        <f t="shared" si="928"/>
        <v/>
      </c>
      <c r="BM1822" s="25" t="str">
        <f t="shared" si="929"/>
        <v/>
      </c>
      <c r="BN1822" s="25" t="str">
        <f t="shared" si="930"/>
        <v/>
      </c>
    </row>
    <row r="1823" spans="1:66">
      <c r="A1823" s="20" t="str">
        <f>IF('S.D. Paste sheet'!A1823="","",'S.D. Paste sheet'!A1823)</f>
        <v/>
      </c>
      <c r="B1823" s="20" t="str">
        <f>IF('S.D. Paste sheet'!B1823="","",'S.D. Paste sheet'!B1823)</f>
        <v/>
      </c>
      <c r="C1823" s="20" t="str">
        <f>IF('S.D. Paste sheet'!C1823="","",'S.D. Paste sheet'!C1823)</f>
        <v/>
      </c>
      <c r="D1823" s="20" t="str">
        <f>IF('S.D. Paste sheet'!D1823="","",'S.D. Paste sheet'!D1823)</f>
        <v/>
      </c>
      <c r="E1823" s="20" t="str">
        <f>IF('S.D. Paste sheet'!E1823="","",UPPER('S.D. Paste sheet'!E1823))</f>
        <v/>
      </c>
      <c r="F1823" s="20" t="str">
        <f>IF('S.D. Paste sheet'!F1823="","",'S.D. Paste sheet'!F1823)</f>
        <v/>
      </c>
      <c r="G1823" s="20" t="str">
        <f>IF('S.D. Paste sheet'!G1823="","",UPPER('S.D. Paste sheet'!G1823))</f>
        <v/>
      </c>
      <c r="H1823" s="20" t="str">
        <f>IF('S.D. Paste sheet'!H1823="","",UPPER('S.D. Paste sheet'!H1823))</f>
        <v/>
      </c>
      <c r="I1823" s="20" t="str">
        <f>IF('S.D. Paste sheet'!I1823="","",'S.D. Paste sheet'!I1823)</f>
        <v/>
      </c>
      <c r="J1823" s="20" t="str">
        <f>IF('S.D. Paste sheet'!J1823="","",'S.D. Paste sheet'!J1823)</f>
        <v/>
      </c>
      <c r="K1823" s="20" t="str">
        <f>IF('S.D. Paste sheet'!K1823="","",'S.D. Paste sheet'!K1823)</f>
        <v/>
      </c>
      <c r="L1823" s="20" t="str">
        <f>IF('S.D. Paste sheet'!L1823="","",'S.D. Paste sheet'!L1823)</f>
        <v/>
      </c>
      <c r="M1823" s="20" t="str">
        <f>IF('S.D. Paste sheet'!M1823="","",'S.D. Paste sheet'!M1823)</f>
        <v/>
      </c>
      <c r="N1823" s="20" t="str">
        <f>IF('S.D. Paste sheet'!N1823="","",'S.D. Paste sheet'!N1823)</f>
        <v/>
      </c>
      <c r="O1823" s="20" t="str">
        <f>IF('S.D. Paste sheet'!O1823="","",'S.D. Paste sheet'!O1823)</f>
        <v/>
      </c>
      <c r="P1823" s="20" t="str">
        <f>IF('S.D. Paste sheet'!P1823="","",'S.D. Paste sheet'!P1823)</f>
        <v/>
      </c>
      <c r="Q1823" s="20" t="str">
        <f>IF('S.D. Paste sheet'!Q1823="","",'S.D. Paste sheet'!Q1823)</f>
        <v/>
      </c>
      <c r="R1823" s="20" t="str">
        <f>IF('S.D. Paste sheet'!R1823="","",'S.D. Paste sheet'!R1823)</f>
        <v/>
      </c>
      <c r="S1823" s="20" t="str">
        <f>IF('S.D. Paste sheet'!S1823="","",'S.D. Paste sheet'!S1823)</f>
        <v/>
      </c>
      <c r="T1823" s="20" t="str">
        <f>IF('S.D. Paste sheet'!T1823="","",'S.D. Paste sheet'!T1823)</f>
        <v/>
      </c>
      <c r="U1823" s="20" t="str">
        <f>IF('S.D. Paste sheet'!U1823="","",'S.D. Paste sheet'!U1823)</f>
        <v/>
      </c>
      <c r="V1823" s="20" t="str">
        <f>IF('S.D. Paste sheet'!V1823="","",'S.D. Paste sheet'!V1823)</f>
        <v/>
      </c>
      <c r="W1823" s="20" t="str">
        <f>IF('S.D. Paste sheet'!W1823="","",'S.D. Paste sheet'!W1823)</f>
        <v/>
      </c>
      <c r="X1823" s="20" t="str">
        <f>IF('S.D. Paste sheet'!X1823="","",'S.D. Paste sheet'!X1823)</f>
        <v/>
      </c>
      <c r="Y1823" s="20" t="str">
        <f>IF('S.D. Paste sheet'!Y1823="","",'S.D. Paste sheet'!Y1823)</f>
        <v/>
      </c>
      <c r="Z1823" s="20" t="str">
        <f>IF('S.D. Paste sheet'!Z1823="","",'S.D. Paste sheet'!Z1823)</f>
        <v/>
      </c>
      <c r="AA1823" s="20" t="str">
        <f>IF('S.D. Paste sheet'!AA1823="","",'S.D. Paste sheet'!AA1823)</f>
        <v/>
      </c>
      <c r="AB1823" s="20" t="str">
        <f>IF('S.D. Paste sheet'!AB1823="","",'S.D. Paste sheet'!AB1823)</f>
        <v/>
      </c>
      <c r="AC1823" s="20" t="str">
        <f>IF('S.D. Paste sheet'!AC1823="","",'S.D. Paste sheet'!AC1823)</f>
        <v/>
      </c>
      <c r="AD1823" s="20" t="str">
        <f>IF('S.D. Paste sheet'!AD1823="","",'S.D. Paste sheet'!AD1823)</f>
        <v/>
      </c>
      <c r="AE1823" s="29"/>
      <c r="AF1823" t="str">
        <f>IF(AK1823="","",IF(AK1823&gt;0,COUNT($AG$2:AG1823),""))</f>
        <v/>
      </c>
      <c r="AG1823" s="25" t="str">
        <f t="shared" si="899"/>
        <v/>
      </c>
      <c r="AH1823" s="25" t="str">
        <f t="shared" si="900"/>
        <v/>
      </c>
      <c r="AI1823" s="25" t="str">
        <f t="shared" si="901"/>
        <v/>
      </c>
      <c r="AJ1823" s="25" t="str">
        <f t="shared" si="902"/>
        <v/>
      </c>
      <c r="AK1823" s="25" t="str">
        <f t="shared" si="903"/>
        <v/>
      </c>
      <c r="AL1823" s="25" t="str">
        <f t="shared" si="904"/>
        <v/>
      </c>
      <c r="AM1823" s="25" t="str">
        <f t="shared" si="905"/>
        <v/>
      </c>
      <c r="AN1823" s="25" t="str">
        <f t="shared" si="906"/>
        <v/>
      </c>
      <c r="AO1823" s="25" t="str">
        <f t="shared" si="907"/>
        <v/>
      </c>
      <c r="AP1823" s="25" t="str">
        <f t="shared" si="908"/>
        <v/>
      </c>
      <c r="AQ1823" s="25" t="str">
        <f t="shared" si="909"/>
        <v/>
      </c>
      <c r="AR1823" s="25" t="str">
        <f t="shared" si="910"/>
        <v/>
      </c>
      <c r="AS1823" s="25" t="str">
        <f t="shared" si="911"/>
        <v/>
      </c>
      <c r="AT1823" s="25" t="str">
        <f t="shared" si="912"/>
        <v/>
      </c>
      <c r="AU1823" s="25" t="str">
        <f t="shared" si="913"/>
        <v/>
      </c>
      <c r="AV1823" s="25" t="str">
        <f t="shared" si="914"/>
        <v/>
      </c>
      <c r="AX1823" t="str">
        <f>IF(BC1823="","",IF(BC1823&gt;0,COUNT($AY$2:AY1823),""))</f>
        <v/>
      </c>
      <c r="AY1823" s="25" t="str">
        <f t="shared" si="915"/>
        <v/>
      </c>
      <c r="AZ1823" s="25" t="str">
        <f t="shared" si="916"/>
        <v/>
      </c>
      <c r="BA1823" s="25" t="str">
        <f t="shared" si="917"/>
        <v/>
      </c>
      <c r="BB1823" s="25" t="str">
        <f t="shared" si="918"/>
        <v/>
      </c>
      <c r="BC1823" s="25" t="str">
        <f t="shared" si="919"/>
        <v/>
      </c>
      <c r="BD1823" s="25" t="str">
        <f t="shared" si="920"/>
        <v/>
      </c>
      <c r="BE1823" s="25" t="str">
        <f t="shared" si="921"/>
        <v/>
      </c>
      <c r="BF1823" s="25" t="str">
        <f t="shared" si="922"/>
        <v/>
      </c>
      <c r="BG1823" s="25" t="str">
        <f t="shared" si="923"/>
        <v/>
      </c>
      <c r="BH1823" s="25" t="str">
        <f t="shared" si="924"/>
        <v/>
      </c>
      <c r="BI1823" s="25" t="str">
        <f t="shared" si="925"/>
        <v/>
      </c>
      <c r="BJ1823" s="25" t="str">
        <f t="shared" si="926"/>
        <v/>
      </c>
      <c r="BK1823" s="25" t="str">
        <f t="shared" si="927"/>
        <v/>
      </c>
      <c r="BL1823" s="25" t="str">
        <f t="shared" si="928"/>
        <v/>
      </c>
      <c r="BM1823" s="25" t="str">
        <f t="shared" si="929"/>
        <v/>
      </c>
      <c r="BN1823" s="25" t="str">
        <f t="shared" si="930"/>
        <v/>
      </c>
    </row>
    <row r="1824" spans="1:66">
      <c r="A1824" s="20" t="str">
        <f>IF('S.D. Paste sheet'!A1824="","",'S.D. Paste sheet'!A1824)</f>
        <v/>
      </c>
      <c r="B1824" s="20" t="str">
        <f>IF('S.D. Paste sheet'!B1824="","",'S.D. Paste sheet'!B1824)</f>
        <v/>
      </c>
      <c r="C1824" s="20" t="str">
        <f>IF('S.D. Paste sheet'!C1824="","",'S.D. Paste sheet'!C1824)</f>
        <v/>
      </c>
      <c r="D1824" s="20" t="str">
        <f>IF('S.D. Paste sheet'!D1824="","",'S.D. Paste sheet'!D1824)</f>
        <v/>
      </c>
      <c r="E1824" s="20" t="str">
        <f>IF('S.D. Paste sheet'!E1824="","",UPPER('S.D. Paste sheet'!E1824))</f>
        <v/>
      </c>
      <c r="F1824" s="20" t="str">
        <f>IF('S.D. Paste sheet'!F1824="","",'S.D. Paste sheet'!F1824)</f>
        <v/>
      </c>
      <c r="G1824" s="20" t="str">
        <f>IF('S.D. Paste sheet'!G1824="","",UPPER('S.D. Paste sheet'!G1824))</f>
        <v/>
      </c>
      <c r="H1824" s="20" t="str">
        <f>IF('S.D. Paste sheet'!H1824="","",UPPER('S.D. Paste sheet'!H1824))</f>
        <v/>
      </c>
      <c r="I1824" s="20" t="str">
        <f>IF('S.D. Paste sheet'!I1824="","",'S.D. Paste sheet'!I1824)</f>
        <v/>
      </c>
      <c r="J1824" s="20" t="str">
        <f>IF('S.D. Paste sheet'!J1824="","",'S.D. Paste sheet'!J1824)</f>
        <v/>
      </c>
      <c r="K1824" s="20" t="str">
        <f>IF('S.D. Paste sheet'!K1824="","",'S.D. Paste sheet'!K1824)</f>
        <v/>
      </c>
      <c r="L1824" s="20" t="str">
        <f>IF('S.D. Paste sheet'!L1824="","",'S.D. Paste sheet'!L1824)</f>
        <v/>
      </c>
      <c r="M1824" s="20" t="str">
        <f>IF('S.D. Paste sheet'!M1824="","",'S.D. Paste sheet'!M1824)</f>
        <v/>
      </c>
      <c r="N1824" s="20" t="str">
        <f>IF('S.D. Paste sheet'!N1824="","",'S.D. Paste sheet'!N1824)</f>
        <v/>
      </c>
      <c r="O1824" s="20" t="str">
        <f>IF('S.D. Paste sheet'!O1824="","",'S.D. Paste sheet'!O1824)</f>
        <v/>
      </c>
      <c r="P1824" s="20" t="str">
        <f>IF('S.D. Paste sheet'!P1824="","",'S.D. Paste sheet'!P1824)</f>
        <v/>
      </c>
      <c r="Q1824" s="20" t="str">
        <f>IF('S.D. Paste sheet'!Q1824="","",'S.D. Paste sheet'!Q1824)</f>
        <v/>
      </c>
      <c r="R1824" s="20" t="str">
        <f>IF('S.D. Paste sheet'!R1824="","",'S.D. Paste sheet'!R1824)</f>
        <v/>
      </c>
      <c r="S1824" s="20" t="str">
        <f>IF('S.D. Paste sheet'!S1824="","",'S.D. Paste sheet'!S1824)</f>
        <v/>
      </c>
      <c r="T1824" s="20" t="str">
        <f>IF('S.D. Paste sheet'!T1824="","",'S.D. Paste sheet'!T1824)</f>
        <v/>
      </c>
      <c r="U1824" s="20" t="str">
        <f>IF('S.D. Paste sheet'!U1824="","",'S.D. Paste sheet'!U1824)</f>
        <v/>
      </c>
      <c r="V1824" s="20" t="str">
        <f>IF('S.D. Paste sheet'!V1824="","",'S.D. Paste sheet'!V1824)</f>
        <v/>
      </c>
      <c r="W1824" s="20" t="str">
        <f>IF('S.D. Paste sheet'!W1824="","",'S.D. Paste sheet'!W1824)</f>
        <v/>
      </c>
      <c r="X1824" s="20" t="str">
        <f>IF('S.D. Paste sheet'!X1824="","",'S.D. Paste sheet'!X1824)</f>
        <v/>
      </c>
      <c r="Y1824" s="20" t="str">
        <f>IF('S.D. Paste sheet'!Y1824="","",'S.D. Paste sheet'!Y1824)</f>
        <v/>
      </c>
      <c r="Z1824" s="20" t="str">
        <f>IF('S.D. Paste sheet'!Z1824="","",'S.D. Paste sheet'!Z1824)</f>
        <v/>
      </c>
      <c r="AA1824" s="20" t="str">
        <f>IF('S.D. Paste sheet'!AA1824="","",'S.D. Paste sheet'!AA1824)</f>
        <v/>
      </c>
      <c r="AB1824" s="20" t="str">
        <f>IF('S.D. Paste sheet'!AB1824="","",'S.D. Paste sheet'!AB1824)</f>
        <v/>
      </c>
      <c r="AC1824" s="20" t="str">
        <f>IF('S.D. Paste sheet'!AC1824="","",'S.D. Paste sheet'!AC1824)</f>
        <v/>
      </c>
      <c r="AD1824" s="20" t="str">
        <f>IF('S.D. Paste sheet'!AD1824="","",'S.D. Paste sheet'!AD1824)</f>
        <v/>
      </c>
      <c r="AE1824" s="29"/>
      <c r="AF1824" t="str">
        <f>IF(AK1824="","",IF(AK1824&gt;0,COUNT($AG$2:AG1824),""))</f>
        <v/>
      </c>
      <c r="AG1824" s="25" t="str">
        <f t="shared" si="899"/>
        <v/>
      </c>
      <c r="AH1824" s="25" t="str">
        <f t="shared" si="900"/>
        <v/>
      </c>
      <c r="AI1824" s="25" t="str">
        <f t="shared" si="901"/>
        <v/>
      </c>
      <c r="AJ1824" s="25" t="str">
        <f t="shared" si="902"/>
        <v/>
      </c>
      <c r="AK1824" s="25" t="str">
        <f t="shared" si="903"/>
        <v/>
      </c>
      <c r="AL1824" s="25" t="str">
        <f t="shared" si="904"/>
        <v/>
      </c>
      <c r="AM1824" s="25" t="str">
        <f t="shared" si="905"/>
        <v/>
      </c>
      <c r="AN1824" s="25" t="str">
        <f t="shared" si="906"/>
        <v/>
      </c>
      <c r="AO1824" s="25" t="str">
        <f t="shared" si="907"/>
        <v/>
      </c>
      <c r="AP1824" s="25" t="str">
        <f t="shared" si="908"/>
        <v/>
      </c>
      <c r="AQ1824" s="25" t="str">
        <f t="shared" si="909"/>
        <v/>
      </c>
      <c r="AR1824" s="25" t="str">
        <f t="shared" si="910"/>
        <v/>
      </c>
      <c r="AS1824" s="25" t="str">
        <f t="shared" si="911"/>
        <v/>
      </c>
      <c r="AT1824" s="25" t="str">
        <f t="shared" si="912"/>
        <v/>
      </c>
      <c r="AU1824" s="25" t="str">
        <f t="shared" si="913"/>
        <v/>
      </c>
      <c r="AV1824" s="25" t="str">
        <f t="shared" si="914"/>
        <v/>
      </c>
      <c r="AX1824" t="str">
        <f>IF(BC1824="","",IF(BC1824&gt;0,COUNT($AY$2:AY1824),""))</f>
        <v/>
      </c>
      <c r="AY1824" s="25" t="str">
        <f t="shared" si="915"/>
        <v/>
      </c>
      <c r="AZ1824" s="25" t="str">
        <f t="shared" si="916"/>
        <v/>
      </c>
      <c r="BA1824" s="25" t="str">
        <f t="shared" si="917"/>
        <v/>
      </c>
      <c r="BB1824" s="25" t="str">
        <f t="shared" si="918"/>
        <v/>
      </c>
      <c r="BC1824" s="25" t="str">
        <f t="shared" si="919"/>
        <v/>
      </c>
      <c r="BD1824" s="25" t="str">
        <f t="shared" si="920"/>
        <v/>
      </c>
      <c r="BE1824" s="25" t="str">
        <f t="shared" si="921"/>
        <v/>
      </c>
      <c r="BF1824" s="25" t="str">
        <f t="shared" si="922"/>
        <v/>
      </c>
      <c r="BG1824" s="25" t="str">
        <f t="shared" si="923"/>
        <v/>
      </c>
      <c r="BH1824" s="25" t="str">
        <f t="shared" si="924"/>
        <v/>
      </c>
      <c r="BI1824" s="25" t="str">
        <f t="shared" si="925"/>
        <v/>
      </c>
      <c r="BJ1824" s="25" t="str">
        <f t="shared" si="926"/>
        <v/>
      </c>
      <c r="BK1824" s="25" t="str">
        <f t="shared" si="927"/>
        <v/>
      </c>
      <c r="BL1824" s="25" t="str">
        <f t="shared" si="928"/>
        <v/>
      </c>
      <c r="BM1824" s="25" t="str">
        <f t="shared" si="929"/>
        <v/>
      </c>
      <c r="BN1824" s="25" t="str">
        <f t="shared" si="930"/>
        <v/>
      </c>
    </row>
    <row r="1825" spans="1:66">
      <c r="A1825" s="20" t="str">
        <f>IF('S.D. Paste sheet'!A1825="","",'S.D. Paste sheet'!A1825)</f>
        <v/>
      </c>
      <c r="B1825" s="20" t="str">
        <f>IF('S.D. Paste sheet'!B1825="","",'S.D. Paste sheet'!B1825)</f>
        <v/>
      </c>
      <c r="C1825" s="20" t="str">
        <f>IF('S.D. Paste sheet'!C1825="","",'S.D. Paste sheet'!C1825)</f>
        <v/>
      </c>
      <c r="D1825" s="20" t="str">
        <f>IF('S.D. Paste sheet'!D1825="","",'S.D. Paste sheet'!D1825)</f>
        <v/>
      </c>
      <c r="E1825" s="20" t="str">
        <f>IF('S.D. Paste sheet'!E1825="","",UPPER('S.D. Paste sheet'!E1825))</f>
        <v/>
      </c>
      <c r="F1825" s="20" t="str">
        <f>IF('S.D. Paste sheet'!F1825="","",'S.D. Paste sheet'!F1825)</f>
        <v/>
      </c>
      <c r="G1825" s="20" t="str">
        <f>IF('S.D. Paste sheet'!G1825="","",UPPER('S.D. Paste sheet'!G1825))</f>
        <v/>
      </c>
      <c r="H1825" s="20" t="str">
        <f>IF('S.D. Paste sheet'!H1825="","",UPPER('S.D. Paste sheet'!H1825))</f>
        <v/>
      </c>
      <c r="I1825" s="20" t="str">
        <f>IF('S.D. Paste sheet'!I1825="","",'S.D. Paste sheet'!I1825)</f>
        <v/>
      </c>
      <c r="J1825" s="20" t="str">
        <f>IF('S.D. Paste sheet'!J1825="","",'S.D. Paste sheet'!J1825)</f>
        <v/>
      </c>
      <c r="K1825" s="20" t="str">
        <f>IF('S.D. Paste sheet'!K1825="","",'S.D. Paste sheet'!K1825)</f>
        <v/>
      </c>
      <c r="L1825" s="20" t="str">
        <f>IF('S.D. Paste sheet'!L1825="","",'S.D. Paste sheet'!L1825)</f>
        <v/>
      </c>
      <c r="M1825" s="20" t="str">
        <f>IF('S.D. Paste sheet'!M1825="","",'S.D. Paste sheet'!M1825)</f>
        <v/>
      </c>
      <c r="N1825" s="20" t="str">
        <f>IF('S.D. Paste sheet'!N1825="","",'S.D. Paste sheet'!N1825)</f>
        <v/>
      </c>
      <c r="O1825" s="20" t="str">
        <f>IF('S.D. Paste sheet'!O1825="","",'S.D. Paste sheet'!O1825)</f>
        <v/>
      </c>
      <c r="P1825" s="20" t="str">
        <f>IF('S.D. Paste sheet'!P1825="","",'S.D. Paste sheet'!P1825)</f>
        <v/>
      </c>
      <c r="Q1825" s="20" t="str">
        <f>IF('S.D. Paste sheet'!Q1825="","",'S.D. Paste sheet'!Q1825)</f>
        <v/>
      </c>
      <c r="R1825" s="20" t="str">
        <f>IF('S.D. Paste sheet'!R1825="","",'S.D. Paste sheet'!R1825)</f>
        <v/>
      </c>
      <c r="S1825" s="20" t="str">
        <f>IF('S.D. Paste sheet'!S1825="","",'S.D. Paste sheet'!S1825)</f>
        <v/>
      </c>
      <c r="T1825" s="20" t="str">
        <f>IF('S.D. Paste sheet'!T1825="","",'S.D. Paste sheet'!T1825)</f>
        <v/>
      </c>
      <c r="U1825" s="20" t="str">
        <f>IF('S.D. Paste sheet'!U1825="","",'S.D. Paste sheet'!U1825)</f>
        <v/>
      </c>
      <c r="V1825" s="20" t="str">
        <f>IF('S.D. Paste sheet'!V1825="","",'S.D. Paste sheet'!V1825)</f>
        <v/>
      </c>
      <c r="W1825" s="20" t="str">
        <f>IF('S.D. Paste sheet'!W1825="","",'S.D. Paste sheet'!W1825)</f>
        <v/>
      </c>
      <c r="X1825" s="20" t="str">
        <f>IF('S.D. Paste sheet'!X1825="","",'S.D. Paste sheet'!X1825)</f>
        <v/>
      </c>
      <c r="Y1825" s="20" t="str">
        <f>IF('S.D. Paste sheet'!Y1825="","",'S.D. Paste sheet'!Y1825)</f>
        <v/>
      </c>
      <c r="Z1825" s="20" t="str">
        <f>IF('S.D. Paste sheet'!Z1825="","",'S.D. Paste sheet'!Z1825)</f>
        <v/>
      </c>
      <c r="AA1825" s="20" t="str">
        <f>IF('S.D. Paste sheet'!AA1825="","",'S.D. Paste sheet'!AA1825)</f>
        <v/>
      </c>
      <c r="AB1825" s="20" t="str">
        <f>IF('S.D. Paste sheet'!AB1825="","",'S.D. Paste sheet'!AB1825)</f>
        <v/>
      </c>
      <c r="AC1825" s="20" t="str">
        <f>IF('S.D. Paste sheet'!AC1825="","",'S.D. Paste sheet'!AC1825)</f>
        <v/>
      </c>
      <c r="AD1825" s="20" t="str">
        <f>IF('S.D. Paste sheet'!AD1825="","",'S.D. Paste sheet'!AD1825)</f>
        <v/>
      </c>
      <c r="AE1825" s="29"/>
      <c r="AF1825" t="str">
        <f>IF(AK1825="","",IF(AK1825&gt;0,COUNT($AG$2:AG1825),""))</f>
        <v/>
      </c>
      <c r="AG1825" s="25" t="str">
        <f t="shared" si="899"/>
        <v/>
      </c>
      <c r="AH1825" s="25" t="str">
        <f t="shared" si="900"/>
        <v/>
      </c>
      <c r="AI1825" s="25" t="str">
        <f t="shared" si="901"/>
        <v/>
      </c>
      <c r="AJ1825" s="25" t="str">
        <f t="shared" si="902"/>
        <v/>
      </c>
      <c r="AK1825" s="25" t="str">
        <f t="shared" si="903"/>
        <v/>
      </c>
      <c r="AL1825" s="25" t="str">
        <f t="shared" si="904"/>
        <v/>
      </c>
      <c r="AM1825" s="25" t="str">
        <f t="shared" si="905"/>
        <v/>
      </c>
      <c r="AN1825" s="25" t="str">
        <f t="shared" si="906"/>
        <v/>
      </c>
      <c r="AO1825" s="25" t="str">
        <f t="shared" si="907"/>
        <v/>
      </c>
      <c r="AP1825" s="25" t="str">
        <f t="shared" si="908"/>
        <v/>
      </c>
      <c r="AQ1825" s="25" t="str">
        <f t="shared" si="909"/>
        <v/>
      </c>
      <c r="AR1825" s="25" t="str">
        <f t="shared" si="910"/>
        <v/>
      </c>
      <c r="AS1825" s="25" t="str">
        <f t="shared" si="911"/>
        <v/>
      </c>
      <c r="AT1825" s="25" t="str">
        <f t="shared" si="912"/>
        <v/>
      </c>
      <c r="AU1825" s="25" t="str">
        <f t="shared" si="913"/>
        <v/>
      </c>
      <c r="AV1825" s="25" t="str">
        <f t="shared" si="914"/>
        <v/>
      </c>
      <c r="AX1825" t="str">
        <f>IF(BC1825="","",IF(BC1825&gt;0,COUNT($AY$2:AY1825),""))</f>
        <v/>
      </c>
      <c r="AY1825" s="25" t="str">
        <f t="shared" si="915"/>
        <v/>
      </c>
      <c r="AZ1825" s="25" t="str">
        <f t="shared" si="916"/>
        <v/>
      </c>
      <c r="BA1825" s="25" t="str">
        <f t="shared" si="917"/>
        <v/>
      </c>
      <c r="BB1825" s="25" t="str">
        <f t="shared" si="918"/>
        <v/>
      </c>
      <c r="BC1825" s="25" t="str">
        <f t="shared" si="919"/>
        <v/>
      </c>
      <c r="BD1825" s="25" t="str">
        <f t="shared" si="920"/>
        <v/>
      </c>
      <c r="BE1825" s="25" t="str">
        <f t="shared" si="921"/>
        <v/>
      </c>
      <c r="BF1825" s="25" t="str">
        <f t="shared" si="922"/>
        <v/>
      </c>
      <c r="BG1825" s="25" t="str">
        <f t="shared" si="923"/>
        <v/>
      </c>
      <c r="BH1825" s="25" t="str">
        <f t="shared" si="924"/>
        <v/>
      </c>
      <c r="BI1825" s="25" t="str">
        <f t="shared" si="925"/>
        <v/>
      </c>
      <c r="BJ1825" s="25" t="str">
        <f t="shared" si="926"/>
        <v/>
      </c>
      <c r="BK1825" s="25" t="str">
        <f t="shared" si="927"/>
        <v/>
      </c>
      <c r="BL1825" s="25" t="str">
        <f t="shared" si="928"/>
        <v/>
      </c>
      <c r="BM1825" s="25" t="str">
        <f t="shared" si="929"/>
        <v/>
      </c>
      <c r="BN1825" s="25" t="str">
        <f t="shared" si="930"/>
        <v/>
      </c>
    </row>
    <row r="1826" spans="1:66">
      <c r="A1826" s="20" t="str">
        <f>IF('S.D. Paste sheet'!A1826="","",'S.D. Paste sheet'!A1826)</f>
        <v/>
      </c>
      <c r="B1826" s="20" t="str">
        <f>IF('S.D. Paste sheet'!B1826="","",'S.D. Paste sheet'!B1826)</f>
        <v/>
      </c>
      <c r="C1826" s="20" t="str">
        <f>IF('S.D. Paste sheet'!C1826="","",'S.D. Paste sheet'!C1826)</f>
        <v/>
      </c>
      <c r="D1826" s="20" t="str">
        <f>IF('S.D. Paste sheet'!D1826="","",'S.D. Paste sheet'!D1826)</f>
        <v/>
      </c>
      <c r="E1826" s="20" t="str">
        <f>IF('S.D. Paste sheet'!E1826="","",UPPER('S.D. Paste sheet'!E1826))</f>
        <v/>
      </c>
      <c r="F1826" s="20" t="str">
        <f>IF('S.D. Paste sheet'!F1826="","",'S.D. Paste sheet'!F1826)</f>
        <v/>
      </c>
      <c r="G1826" s="20" t="str">
        <f>IF('S.D. Paste sheet'!G1826="","",UPPER('S.D. Paste sheet'!G1826))</f>
        <v/>
      </c>
      <c r="H1826" s="20" t="str">
        <f>IF('S.D. Paste sheet'!H1826="","",UPPER('S.D. Paste sheet'!H1826))</f>
        <v/>
      </c>
      <c r="I1826" s="20" t="str">
        <f>IF('S.D. Paste sheet'!I1826="","",'S.D. Paste sheet'!I1826)</f>
        <v/>
      </c>
      <c r="J1826" s="20" t="str">
        <f>IF('S.D. Paste sheet'!J1826="","",'S.D. Paste sheet'!J1826)</f>
        <v/>
      </c>
      <c r="K1826" s="20" t="str">
        <f>IF('S.D. Paste sheet'!K1826="","",'S.D. Paste sheet'!K1826)</f>
        <v/>
      </c>
      <c r="L1826" s="20" t="str">
        <f>IF('S.D. Paste sheet'!L1826="","",'S.D. Paste sheet'!L1826)</f>
        <v/>
      </c>
      <c r="M1826" s="20" t="str">
        <f>IF('S.D. Paste sheet'!M1826="","",'S.D. Paste sheet'!M1826)</f>
        <v/>
      </c>
      <c r="N1826" s="20" t="str">
        <f>IF('S.D. Paste sheet'!N1826="","",'S.D. Paste sheet'!N1826)</f>
        <v/>
      </c>
      <c r="O1826" s="20" t="str">
        <f>IF('S.D. Paste sheet'!O1826="","",'S.D. Paste sheet'!O1826)</f>
        <v/>
      </c>
      <c r="P1826" s="20" t="str">
        <f>IF('S.D. Paste sheet'!P1826="","",'S.D. Paste sheet'!P1826)</f>
        <v/>
      </c>
      <c r="Q1826" s="20" t="str">
        <f>IF('S.D. Paste sheet'!Q1826="","",'S.D. Paste sheet'!Q1826)</f>
        <v/>
      </c>
      <c r="R1826" s="20" t="str">
        <f>IF('S.D. Paste sheet'!R1826="","",'S.D. Paste sheet'!R1826)</f>
        <v/>
      </c>
      <c r="S1826" s="20" t="str">
        <f>IF('S.D. Paste sheet'!S1826="","",'S.D. Paste sheet'!S1826)</f>
        <v/>
      </c>
      <c r="T1826" s="20" t="str">
        <f>IF('S.D. Paste sheet'!T1826="","",'S.D. Paste sheet'!T1826)</f>
        <v/>
      </c>
      <c r="U1826" s="20" t="str">
        <f>IF('S.D. Paste sheet'!U1826="","",'S.D. Paste sheet'!U1826)</f>
        <v/>
      </c>
      <c r="V1826" s="20" t="str">
        <f>IF('S.D. Paste sheet'!V1826="","",'S.D. Paste sheet'!V1826)</f>
        <v/>
      </c>
      <c r="W1826" s="20" t="str">
        <f>IF('S.D. Paste sheet'!W1826="","",'S.D. Paste sheet'!W1826)</f>
        <v/>
      </c>
      <c r="X1826" s="20" t="str">
        <f>IF('S.D. Paste sheet'!X1826="","",'S.D. Paste sheet'!X1826)</f>
        <v/>
      </c>
      <c r="Y1826" s="20" t="str">
        <f>IF('S.D. Paste sheet'!Y1826="","",'S.D. Paste sheet'!Y1826)</f>
        <v/>
      </c>
      <c r="Z1826" s="20" t="str">
        <f>IF('S.D. Paste sheet'!Z1826="","",'S.D. Paste sheet'!Z1826)</f>
        <v/>
      </c>
      <c r="AA1826" s="20" t="str">
        <f>IF('S.D. Paste sheet'!AA1826="","",'S.D. Paste sheet'!AA1826)</f>
        <v/>
      </c>
      <c r="AB1826" s="20" t="str">
        <f>IF('S.D. Paste sheet'!AB1826="","",'S.D. Paste sheet'!AB1826)</f>
        <v/>
      </c>
      <c r="AC1826" s="20" t="str">
        <f>IF('S.D. Paste sheet'!AC1826="","",'S.D. Paste sheet'!AC1826)</f>
        <v/>
      </c>
      <c r="AD1826" s="20" t="str">
        <f>IF('S.D. Paste sheet'!AD1826="","",'S.D. Paste sheet'!AD1826)</f>
        <v/>
      </c>
      <c r="AE1826" s="29"/>
      <c r="AF1826" t="str">
        <f>IF(AK1826="","",IF(AK1826&gt;0,COUNT($AG$2:AG1826),""))</f>
        <v/>
      </c>
      <c r="AG1826" s="25" t="str">
        <f t="shared" si="899"/>
        <v/>
      </c>
      <c r="AH1826" s="25" t="str">
        <f t="shared" si="900"/>
        <v/>
      </c>
      <c r="AI1826" s="25" t="str">
        <f t="shared" si="901"/>
        <v/>
      </c>
      <c r="AJ1826" s="25" t="str">
        <f t="shared" si="902"/>
        <v/>
      </c>
      <c r="AK1826" s="25" t="str">
        <f t="shared" si="903"/>
        <v/>
      </c>
      <c r="AL1826" s="25" t="str">
        <f t="shared" si="904"/>
        <v/>
      </c>
      <c r="AM1826" s="25" t="str">
        <f t="shared" si="905"/>
        <v/>
      </c>
      <c r="AN1826" s="25" t="str">
        <f t="shared" si="906"/>
        <v/>
      </c>
      <c r="AO1826" s="25" t="str">
        <f t="shared" si="907"/>
        <v/>
      </c>
      <c r="AP1826" s="25" t="str">
        <f t="shared" si="908"/>
        <v/>
      </c>
      <c r="AQ1826" s="25" t="str">
        <f t="shared" si="909"/>
        <v/>
      </c>
      <c r="AR1826" s="25" t="str">
        <f t="shared" si="910"/>
        <v/>
      </c>
      <c r="AS1826" s="25" t="str">
        <f t="shared" si="911"/>
        <v/>
      </c>
      <c r="AT1826" s="25" t="str">
        <f t="shared" si="912"/>
        <v/>
      </c>
      <c r="AU1826" s="25" t="str">
        <f t="shared" si="913"/>
        <v/>
      </c>
      <c r="AV1826" s="25" t="str">
        <f t="shared" si="914"/>
        <v/>
      </c>
      <c r="AX1826" t="str">
        <f>IF(BC1826="","",IF(BC1826&gt;0,COUNT($AY$2:AY1826),""))</f>
        <v/>
      </c>
      <c r="AY1826" s="25" t="str">
        <f t="shared" si="915"/>
        <v/>
      </c>
      <c r="AZ1826" s="25" t="str">
        <f t="shared" si="916"/>
        <v/>
      </c>
      <c r="BA1826" s="25" t="str">
        <f t="shared" si="917"/>
        <v/>
      </c>
      <c r="BB1826" s="25" t="str">
        <f t="shared" si="918"/>
        <v/>
      </c>
      <c r="BC1826" s="25" t="str">
        <f t="shared" si="919"/>
        <v/>
      </c>
      <c r="BD1826" s="25" t="str">
        <f t="shared" si="920"/>
        <v/>
      </c>
      <c r="BE1826" s="25" t="str">
        <f t="shared" si="921"/>
        <v/>
      </c>
      <c r="BF1826" s="25" t="str">
        <f t="shared" si="922"/>
        <v/>
      </c>
      <c r="BG1826" s="25" t="str">
        <f t="shared" si="923"/>
        <v/>
      </c>
      <c r="BH1826" s="25" t="str">
        <f t="shared" si="924"/>
        <v/>
      </c>
      <c r="BI1826" s="25" t="str">
        <f t="shared" si="925"/>
        <v/>
      </c>
      <c r="BJ1826" s="25" t="str">
        <f t="shared" si="926"/>
        <v/>
      </c>
      <c r="BK1826" s="25" t="str">
        <f t="shared" si="927"/>
        <v/>
      </c>
      <c r="BL1826" s="25" t="str">
        <f t="shared" si="928"/>
        <v/>
      </c>
      <c r="BM1826" s="25" t="str">
        <f t="shared" si="929"/>
        <v/>
      </c>
      <c r="BN1826" s="25" t="str">
        <f t="shared" si="930"/>
        <v/>
      </c>
    </row>
    <row r="1827" spans="1:66">
      <c r="A1827" s="20" t="str">
        <f>IF('S.D. Paste sheet'!A1827="","",'S.D. Paste sheet'!A1827)</f>
        <v/>
      </c>
      <c r="B1827" s="20" t="str">
        <f>IF('S.D. Paste sheet'!B1827="","",'S.D. Paste sheet'!B1827)</f>
        <v/>
      </c>
      <c r="C1827" s="20" t="str">
        <f>IF('S.D. Paste sheet'!C1827="","",'S.D. Paste sheet'!C1827)</f>
        <v/>
      </c>
      <c r="D1827" s="20" t="str">
        <f>IF('S.D. Paste sheet'!D1827="","",'S.D. Paste sheet'!D1827)</f>
        <v/>
      </c>
      <c r="E1827" s="20" t="str">
        <f>IF('S.D. Paste sheet'!E1827="","",UPPER('S.D. Paste sheet'!E1827))</f>
        <v/>
      </c>
      <c r="F1827" s="20" t="str">
        <f>IF('S.D. Paste sheet'!F1827="","",'S.D. Paste sheet'!F1827)</f>
        <v/>
      </c>
      <c r="G1827" s="20" t="str">
        <f>IF('S.D. Paste sheet'!G1827="","",UPPER('S.D. Paste sheet'!G1827))</f>
        <v/>
      </c>
      <c r="H1827" s="20" t="str">
        <f>IF('S.D. Paste sheet'!H1827="","",UPPER('S.D. Paste sheet'!H1827))</f>
        <v/>
      </c>
      <c r="I1827" s="20" t="str">
        <f>IF('S.D. Paste sheet'!I1827="","",'S.D. Paste sheet'!I1827)</f>
        <v/>
      </c>
      <c r="J1827" s="20" t="str">
        <f>IF('S.D. Paste sheet'!J1827="","",'S.D. Paste sheet'!J1827)</f>
        <v/>
      </c>
      <c r="K1827" s="20" t="str">
        <f>IF('S.D. Paste sheet'!K1827="","",'S.D. Paste sheet'!K1827)</f>
        <v/>
      </c>
      <c r="L1827" s="20" t="str">
        <f>IF('S.D. Paste sheet'!L1827="","",'S.D. Paste sheet'!L1827)</f>
        <v/>
      </c>
      <c r="M1827" s="20" t="str">
        <f>IF('S.D. Paste sheet'!M1827="","",'S.D. Paste sheet'!M1827)</f>
        <v/>
      </c>
      <c r="N1827" s="20" t="str">
        <f>IF('S.D. Paste sheet'!N1827="","",'S.D. Paste sheet'!N1827)</f>
        <v/>
      </c>
      <c r="O1827" s="20" t="str">
        <f>IF('S.D. Paste sheet'!O1827="","",'S.D. Paste sheet'!O1827)</f>
        <v/>
      </c>
      <c r="P1827" s="20" t="str">
        <f>IF('S.D. Paste sheet'!P1827="","",'S.D. Paste sheet'!P1827)</f>
        <v/>
      </c>
      <c r="Q1827" s="20" t="str">
        <f>IF('S.D. Paste sheet'!Q1827="","",'S.D. Paste sheet'!Q1827)</f>
        <v/>
      </c>
      <c r="R1827" s="20" t="str">
        <f>IF('S.D. Paste sheet'!R1827="","",'S.D. Paste sheet'!R1827)</f>
        <v/>
      </c>
      <c r="S1827" s="20" t="str">
        <f>IF('S.D. Paste sheet'!S1827="","",'S.D. Paste sheet'!S1827)</f>
        <v/>
      </c>
      <c r="T1827" s="20" t="str">
        <f>IF('S.D. Paste sheet'!T1827="","",'S.D. Paste sheet'!T1827)</f>
        <v/>
      </c>
      <c r="U1827" s="20" t="str">
        <f>IF('S.D. Paste sheet'!U1827="","",'S.D. Paste sheet'!U1827)</f>
        <v/>
      </c>
      <c r="V1827" s="20" t="str">
        <f>IF('S.D. Paste sheet'!V1827="","",'S.D. Paste sheet'!V1827)</f>
        <v/>
      </c>
      <c r="W1827" s="20" t="str">
        <f>IF('S.D. Paste sheet'!W1827="","",'S.D. Paste sheet'!W1827)</f>
        <v/>
      </c>
      <c r="X1827" s="20" t="str">
        <f>IF('S.D. Paste sheet'!X1827="","",'S.D. Paste sheet'!X1827)</f>
        <v/>
      </c>
      <c r="Y1827" s="20" t="str">
        <f>IF('S.D. Paste sheet'!Y1827="","",'S.D. Paste sheet'!Y1827)</f>
        <v/>
      </c>
      <c r="Z1827" s="20" t="str">
        <f>IF('S.D. Paste sheet'!Z1827="","",'S.D. Paste sheet'!Z1827)</f>
        <v/>
      </c>
      <c r="AA1827" s="20" t="str">
        <f>IF('S.D. Paste sheet'!AA1827="","",'S.D. Paste sheet'!AA1827)</f>
        <v/>
      </c>
      <c r="AB1827" s="20" t="str">
        <f>IF('S.D. Paste sheet'!AB1827="","",'S.D. Paste sheet'!AB1827)</f>
        <v/>
      </c>
      <c r="AC1827" s="20" t="str">
        <f>IF('S.D. Paste sheet'!AC1827="","",'S.D. Paste sheet'!AC1827)</f>
        <v/>
      </c>
      <c r="AD1827" s="20" t="str">
        <f>IF('S.D. Paste sheet'!AD1827="","",'S.D. Paste sheet'!AD1827)</f>
        <v/>
      </c>
      <c r="AE1827" s="29"/>
      <c r="AF1827" t="str">
        <f>IF(AK1827="","",IF(AK1827&gt;0,COUNT($AG$2:AG1827),""))</f>
        <v/>
      </c>
      <c r="AG1827" s="25" t="str">
        <f t="shared" si="899"/>
        <v/>
      </c>
      <c r="AH1827" s="25" t="str">
        <f t="shared" si="900"/>
        <v/>
      </c>
      <c r="AI1827" s="25" t="str">
        <f t="shared" si="901"/>
        <v/>
      </c>
      <c r="AJ1827" s="25" t="str">
        <f t="shared" si="902"/>
        <v/>
      </c>
      <c r="AK1827" s="25" t="str">
        <f t="shared" si="903"/>
        <v/>
      </c>
      <c r="AL1827" s="25" t="str">
        <f t="shared" si="904"/>
        <v/>
      </c>
      <c r="AM1827" s="25" t="str">
        <f t="shared" si="905"/>
        <v/>
      </c>
      <c r="AN1827" s="25" t="str">
        <f t="shared" si="906"/>
        <v/>
      </c>
      <c r="AO1827" s="25" t="str">
        <f t="shared" si="907"/>
        <v/>
      </c>
      <c r="AP1827" s="25" t="str">
        <f t="shared" si="908"/>
        <v/>
      </c>
      <c r="AQ1827" s="25" t="str">
        <f t="shared" si="909"/>
        <v/>
      </c>
      <c r="AR1827" s="25" t="str">
        <f t="shared" si="910"/>
        <v/>
      </c>
      <c r="AS1827" s="25" t="str">
        <f t="shared" si="911"/>
        <v/>
      </c>
      <c r="AT1827" s="25" t="str">
        <f t="shared" si="912"/>
        <v/>
      </c>
      <c r="AU1827" s="25" t="str">
        <f t="shared" si="913"/>
        <v/>
      </c>
      <c r="AV1827" s="25" t="str">
        <f t="shared" si="914"/>
        <v/>
      </c>
      <c r="AX1827" t="str">
        <f>IF(BC1827="","",IF(BC1827&gt;0,COUNT($AY$2:AY1827),""))</f>
        <v/>
      </c>
      <c r="AY1827" s="25" t="str">
        <f t="shared" si="915"/>
        <v/>
      </c>
      <c r="AZ1827" s="25" t="str">
        <f t="shared" si="916"/>
        <v/>
      </c>
      <c r="BA1827" s="25" t="str">
        <f t="shared" si="917"/>
        <v/>
      </c>
      <c r="BB1827" s="25" t="str">
        <f t="shared" si="918"/>
        <v/>
      </c>
      <c r="BC1827" s="25" t="str">
        <f t="shared" si="919"/>
        <v/>
      </c>
      <c r="BD1827" s="25" t="str">
        <f t="shared" si="920"/>
        <v/>
      </c>
      <c r="BE1827" s="25" t="str">
        <f t="shared" si="921"/>
        <v/>
      </c>
      <c r="BF1827" s="25" t="str">
        <f t="shared" si="922"/>
        <v/>
      </c>
      <c r="BG1827" s="25" t="str">
        <f t="shared" si="923"/>
        <v/>
      </c>
      <c r="BH1827" s="25" t="str">
        <f t="shared" si="924"/>
        <v/>
      </c>
      <c r="BI1827" s="25" t="str">
        <f t="shared" si="925"/>
        <v/>
      </c>
      <c r="BJ1827" s="25" t="str">
        <f t="shared" si="926"/>
        <v/>
      </c>
      <c r="BK1827" s="25" t="str">
        <f t="shared" si="927"/>
        <v/>
      </c>
      <c r="BL1827" s="25" t="str">
        <f t="shared" si="928"/>
        <v/>
      </c>
      <c r="BM1827" s="25" t="str">
        <f t="shared" si="929"/>
        <v/>
      </c>
      <c r="BN1827" s="25" t="str">
        <f t="shared" si="930"/>
        <v/>
      </c>
    </row>
    <row r="1828" spans="1:66">
      <c r="A1828" s="20" t="str">
        <f>IF('S.D. Paste sheet'!A1828="","",'S.D. Paste sheet'!A1828)</f>
        <v/>
      </c>
      <c r="B1828" s="20" t="str">
        <f>IF('S.D. Paste sheet'!B1828="","",'S.D. Paste sheet'!B1828)</f>
        <v/>
      </c>
      <c r="C1828" s="20" t="str">
        <f>IF('S.D. Paste sheet'!C1828="","",'S.D. Paste sheet'!C1828)</f>
        <v/>
      </c>
      <c r="D1828" s="20" t="str">
        <f>IF('S.D. Paste sheet'!D1828="","",'S.D. Paste sheet'!D1828)</f>
        <v/>
      </c>
      <c r="E1828" s="20" t="str">
        <f>IF('S.D. Paste sheet'!E1828="","",UPPER('S.D. Paste sheet'!E1828))</f>
        <v/>
      </c>
      <c r="F1828" s="20" t="str">
        <f>IF('S.D. Paste sheet'!F1828="","",'S.D. Paste sheet'!F1828)</f>
        <v/>
      </c>
      <c r="G1828" s="20" t="str">
        <f>IF('S.D. Paste sheet'!G1828="","",UPPER('S.D. Paste sheet'!G1828))</f>
        <v/>
      </c>
      <c r="H1828" s="20" t="str">
        <f>IF('S.D. Paste sheet'!H1828="","",UPPER('S.D. Paste sheet'!H1828))</f>
        <v/>
      </c>
      <c r="I1828" s="20" t="str">
        <f>IF('S.D. Paste sheet'!I1828="","",'S.D. Paste sheet'!I1828)</f>
        <v/>
      </c>
      <c r="J1828" s="20" t="str">
        <f>IF('S.D. Paste sheet'!J1828="","",'S.D. Paste sheet'!J1828)</f>
        <v/>
      </c>
      <c r="K1828" s="20" t="str">
        <f>IF('S.D. Paste sheet'!K1828="","",'S.D. Paste sheet'!K1828)</f>
        <v/>
      </c>
      <c r="L1828" s="20" t="str">
        <f>IF('S.D. Paste sheet'!L1828="","",'S.D. Paste sheet'!L1828)</f>
        <v/>
      </c>
      <c r="M1828" s="20" t="str">
        <f>IF('S.D. Paste sheet'!M1828="","",'S.D. Paste sheet'!M1828)</f>
        <v/>
      </c>
      <c r="N1828" s="20" t="str">
        <f>IF('S.D. Paste sheet'!N1828="","",'S.D. Paste sheet'!N1828)</f>
        <v/>
      </c>
      <c r="O1828" s="20" t="str">
        <f>IF('S.D. Paste sheet'!O1828="","",'S.D. Paste sheet'!O1828)</f>
        <v/>
      </c>
      <c r="P1828" s="20" t="str">
        <f>IF('S.D. Paste sheet'!P1828="","",'S.D. Paste sheet'!P1828)</f>
        <v/>
      </c>
      <c r="Q1828" s="20" t="str">
        <f>IF('S.D. Paste sheet'!Q1828="","",'S.D. Paste sheet'!Q1828)</f>
        <v/>
      </c>
      <c r="R1828" s="20" t="str">
        <f>IF('S.D. Paste sheet'!R1828="","",'S.D. Paste sheet'!R1828)</f>
        <v/>
      </c>
      <c r="S1828" s="20" t="str">
        <f>IF('S.D. Paste sheet'!S1828="","",'S.D. Paste sheet'!S1828)</f>
        <v/>
      </c>
      <c r="T1828" s="20" t="str">
        <f>IF('S.D. Paste sheet'!T1828="","",'S.D. Paste sheet'!T1828)</f>
        <v/>
      </c>
      <c r="U1828" s="20" t="str">
        <f>IF('S.D. Paste sheet'!U1828="","",'S.D. Paste sheet'!U1828)</f>
        <v/>
      </c>
      <c r="V1828" s="20" t="str">
        <f>IF('S.D. Paste sheet'!V1828="","",'S.D. Paste sheet'!V1828)</f>
        <v/>
      </c>
      <c r="W1828" s="20" t="str">
        <f>IF('S.D. Paste sheet'!W1828="","",'S.D. Paste sheet'!W1828)</f>
        <v/>
      </c>
      <c r="X1828" s="20" t="str">
        <f>IF('S.D. Paste sheet'!X1828="","",'S.D. Paste sheet'!X1828)</f>
        <v/>
      </c>
      <c r="Y1828" s="20" t="str">
        <f>IF('S.D. Paste sheet'!Y1828="","",'S.D. Paste sheet'!Y1828)</f>
        <v/>
      </c>
      <c r="Z1828" s="20" t="str">
        <f>IF('S.D. Paste sheet'!Z1828="","",'S.D. Paste sheet'!Z1828)</f>
        <v/>
      </c>
      <c r="AA1828" s="20" t="str">
        <f>IF('S.D. Paste sheet'!AA1828="","",'S.D. Paste sheet'!AA1828)</f>
        <v/>
      </c>
      <c r="AB1828" s="20" t="str">
        <f>IF('S.D. Paste sheet'!AB1828="","",'S.D. Paste sheet'!AB1828)</f>
        <v/>
      </c>
      <c r="AC1828" s="20" t="str">
        <f>IF('S.D. Paste sheet'!AC1828="","",'S.D. Paste sheet'!AC1828)</f>
        <v/>
      </c>
      <c r="AD1828" s="20" t="str">
        <f>IF('S.D. Paste sheet'!AD1828="","",'S.D. Paste sheet'!AD1828)</f>
        <v/>
      </c>
      <c r="AE1828" s="29"/>
      <c r="AF1828" t="str">
        <f>IF(AK1828="","",IF(AK1828&gt;0,COUNT($AG$2:AG1828),""))</f>
        <v/>
      </c>
      <c r="AG1828" s="25" t="str">
        <f t="shared" si="899"/>
        <v/>
      </c>
      <c r="AH1828" s="25" t="str">
        <f t="shared" si="900"/>
        <v/>
      </c>
      <c r="AI1828" s="25" t="str">
        <f t="shared" si="901"/>
        <v/>
      </c>
      <c r="AJ1828" s="25" t="str">
        <f t="shared" si="902"/>
        <v/>
      </c>
      <c r="AK1828" s="25" t="str">
        <f t="shared" si="903"/>
        <v/>
      </c>
      <c r="AL1828" s="25" t="str">
        <f t="shared" si="904"/>
        <v/>
      </c>
      <c r="AM1828" s="25" t="str">
        <f t="shared" si="905"/>
        <v/>
      </c>
      <c r="AN1828" s="25" t="str">
        <f t="shared" si="906"/>
        <v/>
      </c>
      <c r="AO1828" s="25" t="str">
        <f t="shared" si="907"/>
        <v/>
      </c>
      <c r="AP1828" s="25" t="str">
        <f t="shared" si="908"/>
        <v/>
      </c>
      <c r="AQ1828" s="25" t="str">
        <f t="shared" si="909"/>
        <v/>
      </c>
      <c r="AR1828" s="25" t="str">
        <f t="shared" si="910"/>
        <v/>
      </c>
      <c r="AS1828" s="25" t="str">
        <f t="shared" si="911"/>
        <v/>
      </c>
      <c r="AT1828" s="25" t="str">
        <f t="shared" si="912"/>
        <v/>
      </c>
      <c r="AU1828" s="25" t="str">
        <f t="shared" si="913"/>
        <v/>
      </c>
      <c r="AV1828" s="25" t="str">
        <f t="shared" si="914"/>
        <v/>
      </c>
      <c r="AX1828" t="str">
        <f>IF(BC1828="","",IF(BC1828&gt;0,COUNT($AY$2:AY1828),""))</f>
        <v/>
      </c>
      <c r="AY1828" s="25" t="str">
        <f t="shared" si="915"/>
        <v/>
      </c>
      <c r="AZ1828" s="25" t="str">
        <f t="shared" si="916"/>
        <v/>
      </c>
      <c r="BA1828" s="25" t="str">
        <f t="shared" si="917"/>
        <v/>
      </c>
      <c r="BB1828" s="25" t="str">
        <f t="shared" si="918"/>
        <v/>
      </c>
      <c r="BC1828" s="25" t="str">
        <f t="shared" si="919"/>
        <v/>
      </c>
      <c r="BD1828" s="25" t="str">
        <f t="shared" si="920"/>
        <v/>
      </c>
      <c r="BE1828" s="25" t="str">
        <f t="shared" si="921"/>
        <v/>
      </c>
      <c r="BF1828" s="25" t="str">
        <f t="shared" si="922"/>
        <v/>
      </c>
      <c r="BG1828" s="25" t="str">
        <f t="shared" si="923"/>
        <v/>
      </c>
      <c r="BH1828" s="25" t="str">
        <f t="shared" si="924"/>
        <v/>
      </c>
      <c r="BI1828" s="25" t="str">
        <f t="shared" si="925"/>
        <v/>
      </c>
      <c r="BJ1828" s="25" t="str">
        <f t="shared" si="926"/>
        <v/>
      </c>
      <c r="BK1828" s="25" t="str">
        <f t="shared" si="927"/>
        <v/>
      </c>
      <c r="BL1828" s="25" t="str">
        <f t="shared" si="928"/>
        <v/>
      </c>
      <c r="BM1828" s="25" t="str">
        <f t="shared" si="929"/>
        <v/>
      </c>
      <c r="BN1828" s="25" t="str">
        <f t="shared" si="930"/>
        <v/>
      </c>
    </row>
    <row r="1829" spans="1:66">
      <c r="A1829" s="20" t="str">
        <f>IF('S.D. Paste sheet'!A1829="","",'S.D. Paste sheet'!A1829)</f>
        <v/>
      </c>
      <c r="B1829" s="20" t="str">
        <f>IF('S.D. Paste sheet'!B1829="","",'S.D. Paste sheet'!B1829)</f>
        <v/>
      </c>
      <c r="C1829" s="20" t="str">
        <f>IF('S.D. Paste sheet'!C1829="","",'S.D. Paste sheet'!C1829)</f>
        <v/>
      </c>
      <c r="D1829" s="20" t="str">
        <f>IF('S.D. Paste sheet'!D1829="","",'S.D. Paste sheet'!D1829)</f>
        <v/>
      </c>
      <c r="E1829" s="20" t="str">
        <f>IF('S.D. Paste sheet'!E1829="","",UPPER('S.D. Paste sheet'!E1829))</f>
        <v/>
      </c>
      <c r="F1829" s="20" t="str">
        <f>IF('S.D. Paste sheet'!F1829="","",'S.D. Paste sheet'!F1829)</f>
        <v/>
      </c>
      <c r="G1829" s="20" t="str">
        <f>IF('S.D. Paste sheet'!G1829="","",UPPER('S.D. Paste sheet'!G1829))</f>
        <v/>
      </c>
      <c r="H1829" s="20" t="str">
        <f>IF('S.D. Paste sheet'!H1829="","",UPPER('S.D. Paste sheet'!H1829))</f>
        <v/>
      </c>
      <c r="I1829" s="20" t="str">
        <f>IF('S.D. Paste sheet'!I1829="","",'S.D. Paste sheet'!I1829)</f>
        <v/>
      </c>
      <c r="J1829" s="20" t="str">
        <f>IF('S.D. Paste sheet'!J1829="","",'S.D. Paste sheet'!J1829)</f>
        <v/>
      </c>
      <c r="K1829" s="20" t="str">
        <f>IF('S.D. Paste sheet'!K1829="","",'S.D. Paste sheet'!K1829)</f>
        <v/>
      </c>
      <c r="L1829" s="20" t="str">
        <f>IF('S.D. Paste sheet'!L1829="","",'S.D. Paste sheet'!L1829)</f>
        <v/>
      </c>
      <c r="M1829" s="20" t="str">
        <f>IF('S.D. Paste sheet'!M1829="","",'S.D. Paste sheet'!M1829)</f>
        <v/>
      </c>
      <c r="N1829" s="20" t="str">
        <f>IF('S.D. Paste sheet'!N1829="","",'S.D. Paste sheet'!N1829)</f>
        <v/>
      </c>
      <c r="O1829" s="20" t="str">
        <f>IF('S.D. Paste sheet'!O1829="","",'S.D. Paste sheet'!O1829)</f>
        <v/>
      </c>
      <c r="P1829" s="20" t="str">
        <f>IF('S.D. Paste sheet'!P1829="","",'S.D. Paste sheet'!P1829)</f>
        <v/>
      </c>
      <c r="Q1829" s="20" t="str">
        <f>IF('S.D. Paste sheet'!Q1829="","",'S.D. Paste sheet'!Q1829)</f>
        <v/>
      </c>
      <c r="R1829" s="20" t="str">
        <f>IF('S.D. Paste sheet'!R1829="","",'S.D. Paste sheet'!R1829)</f>
        <v/>
      </c>
      <c r="S1829" s="20" t="str">
        <f>IF('S.D. Paste sheet'!S1829="","",'S.D. Paste sheet'!S1829)</f>
        <v/>
      </c>
      <c r="T1829" s="20" t="str">
        <f>IF('S.D. Paste sheet'!T1829="","",'S.D. Paste sheet'!T1829)</f>
        <v/>
      </c>
      <c r="U1829" s="20" t="str">
        <f>IF('S.D. Paste sheet'!U1829="","",'S.D. Paste sheet'!U1829)</f>
        <v/>
      </c>
      <c r="V1829" s="20" t="str">
        <f>IF('S.D. Paste sheet'!V1829="","",'S.D. Paste sheet'!V1829)</f>
        <v/>
      </c>
      <c r="W1829" s="20" t="str">
        <f>IF('S.D. Paste sheet'!W1829="","",'S.D. Paste sheet'!W1829)</f>
        <v/>
      </c>
      <c r="X1829" s="20" t="str">
        <f>IF('S.D. Paste sheet'!X1829="","",'S.D. Paste sheet'!X1829)</f>
        <v/>
      </c>
      <c r="Y1829" s="20" t="str">
        <f>IF('S.D. Paste sheet'!Y1829="","",'S.D. Paste sheet'!Y1829)</f>
        <v/>
      </c>
      <c r="Z1829" s="20" t="str">
        <f>IF('S.D. Paste sheet'!Z1829="","",'S.D. Paste sheet'!Z1829)</f>
        <v/>
      </c>
      <c r="AA1829" s="20" t="str">
        <f>IF('S.D. Paste sheet'!AA1829="","",'S.D. Paste sheet'!AA1829)</f>
        <v/>
      </c>
      <c r="AB1829" s="20" t="str">
        <f>IF('S.D. Paste sheet'!AB1829="","",'S.D. Paste sheet'!AB1829)</f>
        <v/>
      </c>
      <c r="AC1829" s="20" t="str">
        <f>IF('S.D. Paste sheet'!AC1829="","",'S.D. Paste sheet'!AC1829)</f>
        <v/>
      </c>
      <c r="AD1829" s="20" t="str">
        <f>IF('S.D. Paste sheet'!AD1829="","",'S.D. Paste sheet'!AD1829)</f>
        <v/>
      </c>
      <c r="AE1829" s="29"/>
      <c r="AF1829" t="str">
        <f>IF(AK1829="","",IF(AK1829&gt;0,COUNT($AG$2:AG1829),""))</f>
        <v/>
      </c>
      <c r="AG1829" s="25" t="str">
        <f t="shared" si="899"/>
        <v/>
      </c>
      <c r="AH1829" s="25" t="str">
        <f t="shared" si="900"/>
        <v/>
      </c>
      <c r="AI1829" s="25" t="str">
        <f t="shared" si="901"/>
        <v/>
      </c>
      <c r="AJ1829" s="25" t="str">
        <f t="shared" si="902"/>
        <v/>
      </c>
      <c r="AK1829" s="25" t="str">
        <f t="shared" si="903"/>
        <v/>
      </c>
      <c r="AL1829" s="25" t="str">
        <f t="shared" si="904"/>
        <v/>
      </c>
      <c r="AM1829" s="25" t="str">
        <f t="shared" si="905"/>
        <v/>
      </c>
      <c r="AN1829" s="25" t="str">
        <f t="shared" si="906"/>
        <v/>
      </c>
      <c r="AO1829" s="25" t="str">
        <f t="shared" si="907"/>
        <v/>
      </c>
      <c r="AP1829" s="25" t="str">
        <f t="shared" si="908"/>
        <v/>
      </c>
      <c r="AQ1829" s="25" t="str">
        <f t="shared" si="909"/>
        <v/>
      </c>
      <c r="AR1829" s="25" t="str">
        <f t="shared" si="910"/>
        <v/>
      </c>
      <c r="AS1829" s="25" t="str">
        <f t="shared" si="911"/>
        <v/>
      </c>
      <c r="AT1829" s="25" t="str">
        <f t="shared" si="912"/>
        <v/>
      </c>
      <c r="AU1829" s="25" t="str">
        <f t="shared" si="913"/>
        <v/>
      </c>
      <c r="AV1829" s="25" t="str">
        <f t="shared" si="914"/>
        <v/>
      </c>
      <c r="AX1829" t="str">
        <f>IF(BC1829="","",IF(BC1829&gt;0,COUNT($AY$2:AY1829),""))</f>
        <v/>
      </c>
      <c r="AY1829" s="25" t="str">
        <f t="shared" si="915"/>
        <v/>
      </c>
      <c r="AZ1829" s="25" t="str">
        <f t="shared" si="916"/>
        <v/>
      </c>
      <c r="BA1829" s="25" t="str">
        <f t="shared" si="917"/>
        <v/>
      </c>
      <c r="BB1829" s="25" t="str">
        <f t="shared" si="918"/>
        <v/>
      </c>
      <c r="BC1829" s="25" t="str">
        <f t="shared" si="919"/>
        <v/>
      </c>
      <c r="BD1829" s="25" t="str">
        <f t="shared" si="920"/>
        <v/>
      </c>
      <c r="BE1829" s="25" t="str">
        <f t="shared" si="921"/>
        <v/>
      </c>
      <c r="BF1829" s="25" t="str">
        <f t="shared" si="922"/>
        <v/>
      </c>
      <c r="BG1829" s="25" t="str">
        <f t="shared" si="923"/>
        <v/>
      </c>
      <c r="BH1829" s="25" t="str">
        <f t="shared" si="924"/>
        <v/>
      </c>
      <c r="BI1829" s="25" t="str">
        <f t="shared" si="925"/>
        <v/>
      </c>
      <c r="BJ1829" s="25" t="str">
        <f t="shared" si="926"/>
        <v/>
      </c>
      <c r="BK1829" s="25" t="str">
        <f t="shared" si="927"/>
        <v/>
      </c>
      <c r="BL1829" s="25" t="str">
        <f t="shared" si="928"/>
        <v/>
      </c>
      <c r="BM1829" s="25" t="str">
        <f t="shared" si="929"/>
        <v/>
      </c>
      <c r="BN1829" s="25" t="str">
        <f t="shared" si="930"/>
        <v/>
      </c>
    </row>
    <row r="1830" spans="1:66">
      <c r="A1830" s="20" t="str">
        <f>IF('S.D. Paste sheet'!A1830="","",'S.D. Paste sheet'!A1830)</f>
        <v/>
      </c>
      <c r="B1830" s="20" t="str">
        <f>IF('S.D. Paste sheet'!B1830="","",'S.D. Paste sheet'!B1830)</f>
        <v/>
      </c>
      <c r="C1830" s="20" t="str">
        <f>IF('S.D. Paste sheet'!C1830="","",'S.D. Paste sheet'!C1830)</f>
        <v/>
      </c>
      <c r="D1830" s="20" t="str">
        <f>IF('S.D. Paste sheet'!D1830="","",'S.D. Paste sheet'!D1830)</f>
        <v/>
      </c>
      <c r="E1830" s="20" t="str">
        <f>IF('S.D. Paste sheet'!E1830="","",UPPER('S.D. Paste sheet'!E1830))</f>
        <v/>
      </c>
      <c r="F1830" s="20" t="str">
        <f>IF('S.D. Paste sheet'!F1830="","",'S.D. Paste sheet'!F1830)</f>
        <v/>
      </c>
      <c r="G1830" s="20" t="str">
        <f>IF('S.D. Paste sheet'!G1830="","",UPPER('S.D. Paste sheet'!G1830))</f>
        <v/>
      </c>
      <c r="H1830" s="20" t="str">
        <f>IF('S.D. Paste sheet'!H1830="","",UPPER('S.D. Paste sheet'!H1830))</f>
        <v/>
      </c>
      <c r="I1830" s="20" t="str">
        <f>IF('S.D. Paste sheet'!I1830="","",'S.D. Paste sheet'!I1830)</f>
        <v/>
      </c>
      <c r="J1830" s="20" t="str">
        <f>IF('S.D. Paste sheet'!J1830="","",'S.D. Paste sheet'!J1830)</f>
        <v/>
      </c>
      <c r="K1830" s="20" t="str">
        <f>IF('S.D. Paste sheet'!K1830="","",'S.D. Paste sheet'!K1830)</f>
        <v/>
      </c>
      <c r="L1830" s="20" t="str">
        <f>IF('S.D. Paste sheet'!L1830="","",'S.D. Paste sheet'!L1830)</f>
        <v/>
      </c>
      <c r="M1830" s="20" t="str">
        <f>IF('S.D. Paste sheet'!M1830="","",'S.D. Paste sheet'!M1830)</f>
        <v/>
      </c>
      <c r="N1830" s="20" t="str">
        <f>IF('S.D. Paste sheet'!N1830="","",'S.D. Paste sheet'!N1830)</f>
        <v/>
      </c>
      <c r="O1830" s="20" t="str">
        <f>IF('S.D. Paste sheet'!O1830="","",'S.D. Paste sheet'!O1830)</f>
        <v/>
      </c>
      <c r="P1830" s="20" t="str">
        <f>IF('S.D. Paste sheet'!P1830="","",'S.D. Paste sheet'!P1830)</f>
        <v/>
      </c>
      <c r="Q1830" s="20" t="str">
        <f>IF('S.D. Paste sheet'!Q1830="","",'S.D. Paste sheet'!Q1830)</f>
        <v/>
      </c>
      <c r="R1830" s="20" t="str">
        <f>IF('S.D. Paste sheet'!R1830="","",'S.D. Paste sheet'!R1830)</f>
        <v/>
      </c>
      <c r="S1830" s="20" t="str">
        <f>IF('S.D. Paste sheet'!S1830="","",'S.D. Paste sheet'!S1830)</f>
        <v/>
      </c>
      <c r="T1830" s="20" t="str">
        <f>IF('S.D. Paste sheet'!T1830="","",'S.D. Paste sheet'!T1830)</f>
        <v/>
      </c>
      <c r="U1830" s="20" t="str">
        <f>IF('S.D. Paste sheet'!U1830="","",'S.D. Paste sheet'!U1830)</f>
        <v/>
      </c>
      <c r="V1830" s="20" t="str">
        <f>IF('S.D. Paste sheet'!V1830="","",'S.D. Paste sheet'!V1830)</f>
        <v/>
      </c>
      <c r="W1830" s="20" t="str">
        <f>IF('S.D. Paste sheet'!W1830="","",'S.D. Paste sheet'!W1830)</f>
        <v/>
      </c>
      <c r="X1830" s="20" t="str">
        <f>IF('S.D. Paste sheet'!X1830="","",'S.D. Paste sheet'!X1830)</f>
        <v/>
      </c>
      <c r="Y1830" s="20" t="str">
        <f>IF('S.D. Paste sheet'!Y1830="","",'S.D. Paste sheet'!Y1830)</f>
        <v/>
      </c>
      <c r="Z1830" s="20" t="str">
        <f>IF('S.D. Paste sheet'!Z1830="","",'S.D. Paste sheet'!Z1830)</f>
        <v/>
      </c>
      <c r="AA1830" s="20" t="str">
        <f>IF('S.D. Paste sheet'!AA1830="","",'S.D. Paste sheet'!AA1830)</f>
        <v/>
      </c>
      <c r="AB1830" s="20" t="str">
        <f>IF('S.D. Paste sheet'!AB1830="","",'S.D. Paste sheet'!AB1830)</f>
        <v/>
      </c>
      <c r="AC1830" s="20" t="str">
        <f>IF('S.D. Paste sheet'!AC1830="","",'S.D. Paste sheet'!AC1830)</f>
        <v/>
      </c>
      <c r="AD1830" s="20" t="str">
        <f>IF('S.D. Paste sheet'!AD1830="","",'S.D. Paste sheet'!AD1830)</f>
        <v/>
      </c>
      <c r="AE1830" s="29"/>
      <c r="AF1830" t="str">
        <f>IF(AK1830="","",IF(AK1830&gt;0,COUNT($AG$2:AG1830),""))</f>
        <v/>
      </c>
      <c r="AG1830" s="25" t="str">
        <f t="shared" si="899"/>
        <v/>
      </c>
      <c r="AH1830" s="25" t="str">
        <f t="shared" si="900"/>
        <v/>
      </c>
      <c r="AI1830" s="25" t="str">
        <f t="shared" si="901"/>
        <v/>
      </c>
      <c r="AJ1830" s="25" t="str">
        <f t="shared" si="902"/>
        <v/>
      </c>
      <c r="AK1830" s="25" t="str">
        <f t="shared" si="903"/>
        <v/>
      </c>
      <c r="AL1830" s="25" t="str">
        <f t="shared" si="904"/>
        <v/>
      </c>
      <c r="AM1830" s="25" t="str">
        <f t="shared" si="905"/>
        <v/>
      </c>
      <c r="AN1830" s="25" t="str">
        <f t="shared" si="906"/>
        <v/>
      </c>
      <c r="AO1830" s="25" t="str">
        <f t="shared" si="907"/>
        <v/>
      </c>
      <c r="AP1830" s="25" t="str">
        <f t="shared" si="908"/>
        <v/>
      </c>
      <c r="AQ1830" s="25" t="str">
        <f t="shared" si="909"/>
        <v/>
      </c>
      <c r="AR1830" s="25" t="str">
        <f t="shared" si="910"/>
        <v/>
      </c>
      <c r="AS1830" s="25" t="str">
        <f t="shared" si="911"/>
        <v/>
      </c>
      <c r="AT1830" s="25" t="str">
        <f t="shared" si="912"/>
        <v/>
      </c>
      <c r="AU1830" s="25" t="str">
        <f t="shared" si="913"/>
        <v/>
      </c>
      <c r="AV1830" s="25" t="str">
        <f t="shared" si="914"/>
        <v/>
      </c>
      <c r="AX1830" t="str">
        <f>IF(BC1830="","",IF(BC1830&gt;0,COUNT($AY$2:AY1830),""))</f>
        <v/>
      </c>
      <c r="AY1830" s="25" t="str">
        <f t="shared" si="915"/>
        <v/>
      </c>
      <c r="AZ1830" s="25" t="str">
        <f t="shared" si="916"/>
        <v/>
      </c>
      <c r="BA1830" s="25" t="str">
        <f t="shared" si="917"/>
        <v/>
      </c>
      <c r="BB1830" s="25" t="str">
        <f t="shared" si="918"/>
        <v/>
      </c>
      <c r="BC1830" s="25" t="str">
        <f t="shared" si="919"/>
        <v/>
      </c>
      <c r="BD1830" s="25" t="str">
        <f t="shared" si="920"/>
        <v/>
      </c>
      <c r="BE1830" s="25" t="str">
        <f t="shared" si="921"/>
        <v/>
      </c>
      <c r="BF1830" s="25" t="str">
        <f t="shared" si="922"/>
        <v/>
      </c>
      <c r="BG1830" s="25" t="str">
        <f t="shared" si="923"/>
        <v/>
      </c>
      <c r="BH1830" s="25" t="str">
        <f t="shared" si="924"/>
        <v/>
      </c>
      <c r="BI1830" s="25" t="str">
        <f t="shared" si="925"/>
        <v/>
      </c>
      <c r="BJ1830" s="25" t="str">
        <f t="shared" si="926"/>
        <v/>
      </c>
      <c r="BK1830" s="25" t="str">
        <f t="shared" si="927"/>
        <v/>
      </c>
      <c r="BL1830" s="25" t="str">
        <f t="shared" si="928"/>
        <v/>
      </c>
      <c r="BM1830" s="25" t="str">
        <f t="shared" si="929"/>
        <v/>
      </c>
      <c r="BN1830" s="25" t="str">
        <f t="shared" si="930"/>
        <v/>
      </c>
    </row>
    <row r="1831" spans="1:66">
      <c r="A1831" s="20" t="str">
        <f>IF('S.D. Paste sheet'!A1831="","",'S.D. Paste sheet'!A1831)</f>
        <v/>
      </c>
      <c r="B1831" s="20" t="str">
        <f>IF('S.D. Paste sheet'!B1831="","",'S.D. Paste sheet'!B1831)</f>
        <v/>
      </c>
      <c r="C1831" s="20" t="str">
        <f>IF('S.D. Paste sheet'!C1831="","",'S.D. Paste sheet'!C1831)</f>
        <v/>
      </c>
      <c r="D1831" s="20" t="str">
        <f>IF('S.D. Paste sheet'!D1831="","",'S.D. Paste sheet'!D1831)</f>
        <v/>
      </c>
      <c r="E1831" s="20" t="str">
        <f>IF('S.D. Paste sheet'!E1831="","",UPPER('S.D. Paste sheet'!E1831))</f>
        <v/>
      </c>
      <c r="F1831" s="20" t="str">
        <f>IF('S.D. Paste sheet'!F1831="","",'S.D. Paste sheet'!F1831)</f>
        <v/>
      </c>
      <c r="G1831" s="20" t="str">
        <f>IF('S.D. Paste sheet'!G1831="","",UPPER('S.D. Paste sheet'!G1831))</f>
        <v/>
      </c>
      <c r="H1831" s="20" t="str">
        <f>IF('S.D. Paste sheet'!H1831="","",UPPER('S.D. Paste sheet'!H1831))</f>
        <v/>
      </c>
      <c r="I1831" s="20" t="str">
        <f>IF('S.D. Paste sheet'!I1831="","",'S.D. Paste sheet'!I1831)</f>
        <v/>
      </c>
      <c r="J1831" s="20" t="str">
        <f>IF('S.D. Paste sheet'!J1831="","",'S.D. Paste sheet'!J1831)</f>
        <v/>
      </c>
      <c r="K1831" s="20" t="str">
        <f>IF('S.D. Paste sheet'!K1831="","",'S.D. Paste sheet'!K1831)</f>
        <v/>
      </c>
      <c r="L1831" s="20" t="str">
        <f>IF('S.D. Paste sheet'!L1831="","",'S.D. Paste sheet'!L1831)</f>
        <v/>
      </c>
      <c r="M1831" s="20" t="str">
        <f>IF('S.D. Paste sheet'!M1831="","",'S.D. Paste sheet'!M1831)</f>
        <v/>
      </c>
      <c r="N1831" s="20" t="str">
        <f>IF('S.D. Paste sheet'!N1831="","",'S.D. Paste sheet'!N1831)</f>
        <v/>
      </c>
      <c r="O1831" s="20" t="str">
        <f>IF('S.D. Paste sheet'!O1831="","",'S.D. Paste sheet'!O1831)</f>
        <v/>
      </c>
      <c r="P1831" s="20" t="str">
        <f>IF('S.D. Paste sheet'!P1831="","",'S.D. Paste sheet'!P1831)</f>
        <v/>
      </c>
      <c r="Q1831" s="20" t="str">
        <f>IF('S.D. Paste sheet'!Q1831="","",'S.D. Paste sheet'!Q1831)</f>
        <v/>
      </c>
      <c r="R1831" s="20" t="str">
        <f>IF('S.D. Paste sheet'!R1831="","",'S.D. Paste sheet'!R1831)</f>
        <v/>
      </c>
      <c r="S1831" s="20" t="str">
        <f>IF('S.D. Paste sheet'!S1831="","",'S.D. Paste sheet'!S1831)</f>
        <v/>
      </c>
      <c r="T1831" s="20" t="str">
        <f>IF('S.D. Paste sheet'!T1831="","",'S.D. Paste sheet'!T1831)</f>
        <v/>
      </c>
      <c r="U1831" s="20" t="str">
        <f>IF('S.D. Paste sheet'!U1831="","",'S.D. Paste sheet'!U1831)</f>
        <v/>
      </c>
      <c r="V1831" s="20" t="str">
        <f>IF('S.D. Paste sheet'!V1831="","",'S.D. Paste sheet'!V1831)</f>
        <v/>
      </c>
      <c r="W1831" s="20" t="str">
        <f>IF('S.D. Paste sheet'!W1831="","",'S.D. Paste sheet'!W1831)</f>
        <v/>
      </c>
      <c r="X1831" s="20" t="str">
        <f>IF('S.D. Paste sheet'!X1831="","",'S.D. Paste sheet'!X1831)</f>
        <v/>
      </c>
      <c r="Y1831" s="20" t="str">
        <f>IF('S.D. Paste sheet'!Y1831="","",'S.D. Paste sheet'!Y1831)</f>
        <v/>
      </c>
      <c r="Z1831" s="20" t="str">
        <f>IF('S.D. Paste sheet'!Z1831="","",'S.D. Paste sheet'!Z1831)</f>
        <v/>
      </c>
      <c r="AA1831" s="20" t="str">
        <f>IF('S.D. Paste sheet'!AA1831="","",'S.D. Paste sheet'!AA1831)</f>
        <v/>
      </c>
      <c r="AB1831" s="20" t="str">
        <f>IF('S.D. Paste sheet'!AB1831="","",'S.D. Paste sheet'!AB1831)</f>
        <v/>
      </c>
      <c r="AC1831" s="20" t="str">
        <f>IF('S.D. Paste sheet'!AC1831="","",'S.D. Paste sheet'!AC1831)</f>
        <v/>
      </c>
      <c r="AD1831" s="20" t="str">
        <f>IF('S.D. Paste sheet'!AD1831="","",'S.D. Paste sheet'!AD1831)</f>
        <v/>
      </c>
      <c r="AE1831" s="29"/>
      <c r="AF1831" t="str">
        <f>IF(AK1831="","",IF(AK1831&gt;0,COUNT($AG$2:AG1831),""))</f>
        <v/>
      </c>
      <c r="AG1831" s="25" t="str">
        <f t="shared" si="899"/>
        <v/>
      </c>
      <c r="AH1831" s="25" t="str">
        <f t="shared" si="900"/>
        <v/>
      </c>
      <c r="AI1831" s="25" t="str">
        <f t="shared" si="901"/>
        <v/>
      </c>
      <c r="AJ1831" s="25" t="str">
        <f t="shared" si="902"/>
        <v/>
      </c>
      <c r="AK1831" s="25" t="str">
        <f t="shared" si="903"/>
        <v/>
      </c>
      <c r="AL1831" s="25" t="str">
        <f t="shared" si="904"/>
        <v/>
      </c>
      <c r="AM1831" s="25" t="str">
        <f t="shared" si="905"/>
        <v/>
      </c>
      <c r="AN1831" s="25" t="str">
        <f t="shared" si="906"/>
        <v/>
      </c>
      <c r="AO1831" s="25" t="str">
        <f t="shared" si="907"/>
        <v/>
      </c>
      <c r="AP1831" s="25" t="str">
        <f t="shared" si="908"/>
        <v/>
      </c>
      <c r="AQ1831" s="25" t="str">
        <f t="shared" si="909"/>
        <v/>
      </c>
      <c r="AR1831" s="25" t="str">
        <f t="shared" si="910"/>
        <v/>
      </c>
      <c r="AS1831" s="25" t="str">
        <f t="shared" si="911"/>
        <v/>
      </c>
      <c r="AT1831" s="25" t="str">
        <f t="shared" si="912"/>
        <v/>
      </c>
      <c r="AU1831" s="25" t="str">
        <f t="shared" si="913"/>
        <v/>
      </c>
      <c r="AV1831" s="25" t="str">
        <f t="shared" si="914"/>
        <v/>
      </c>
      <c r="AX1831" t="str">
        <f>IF(BC1831="","",IF(BC1831&gt;0,COUNT($AY$2:AY1831),""))</f>
        <v/>
      </c>
      <c r="AY1831" s="25" t="str">
        <f t="shared" si="915"/>
        <v/>
      </c>
      <c r="AZ1831" s="25" t="str">
        <f t="shared" si="916"/>
        <v/>
      </c>
      <c r="BA1831" s="25" t="str">
        <f t="shared" si="917"/>
        <v/>
      </c>
      <c r="BB1831" s="25" t="str">
        <f t="shared" si="918"/>
        <v/>
      </c>
      <c r="BC1831" s="25" t="str">
        <f t="shared" si="919"/>
        <v/>
      </c>
      <c r="BD1831" s="25" t="str">
        <f t="shared" si="920"/>
        <v/>
      </c>
      <c r="BE1831" s="25" t="str">
        <f t="shared" si="921"/>
        <v/>
      </c>
      <c r="BF1831" s="25" t="str">
        <f t="shared" si="922"/>
        <v/>
      </c>
      <c r="BG1831" s="25" t="str">
        <f t="shared" si="923"/>
        <v/>
      </c>
      <c r="BH1831" s="25" t="str">
        <f t="shared" si="924"/>
        <v/>
      </c>
      <c r="BI1831" s="25" t="str">
        <f t="shared" si="925"/>
        <v/>
      </c>
      <c r="BJ1831" s="25" t="str">
        <f t="shared" si="926"/>
        <v/>
      </c>
      <c r="BK1831" s="25" t="str">
        <f t="shared" si="927"/>
        <v/>
      </c>
      <c r="BL1831" s="25" t="str">
        <f t="shared" si="928"/>
        <v/>
      </c>
      <c r="BM1831" s="25" t="str">
        <f t="shared" si="929"/>
        <v/>
      </c>
      <c r="BN1831" s="25" t="str">
        <f t="shared" si="930"/>
        <v/>
      </c>
    </row>
    <row r="1832" spans="1:66">
      <c r="A1832" s="20" t="str">
        <f>IF('S.D. Paste sheet'!A1832="","",'S.D. Paste sheet'!A1832)</f>
        <v/>
      </c>
      <c r="B1832" s="20" t="str">
        <f>IF('S.D. Paste sheet'!B1832="","",'S.D. Paste sheet'!B1832)</f>
        <v/>
      </c>
      <c r="C1832" s="20" t="str">
        <f>IF('S.D. Paste sheet'!C1832="","",'S.D. Paste sheet'!C1832)</f>
        <v/>
      </c>
      <c r="D1832" s="20" t="str">
        <f>IF('S.D. Paste sheet'!D1832="","",'S.D. Paste sheet'!D1832)</f>
        <v/>
      </c>
      <c r="E1832" s="20" t="str">
        <f>IF('S.D. Paste sheet'!E1832="","",UPPER('S.D. Paste sheet'!E1832))</f>
        <v/>
      </c>
      <c r="F1832" s="20" t="str">
        <f>IF('S.D. Paste sheet'!F1832="","",'S.D. Paste sheet'!F1832)</f>
        <v/>
      </c>
      <c r="G1832" s="20" t="str">
        <f>IF('S.D. Paste sheet'!G1832="","",UPPER('S.D. Paste sheet'!G1832))</f>
        <v/>
      </c>
      <c r="H1832" s="20" t="str">
        <f>IF('S.D. Paste sheet'!H1832="","",UPPER('S.D. Paste sheet'!H1832))</f>
        <v/>
      </c>
      <c r="I1832" s="20" t="str">
        <f>IF('S.D. Paste sheet'!I1832="","",'S.D. Paste sheet'!I1832)</f>
        <v/>
      </c>
      <c r="J1832" s="20" t="str">
        <f>IF('S.D. Paste sheet'!J1832="","",'S.D. Paste sheet'!J1832)</f>
        <v/>
      </c>
      <c r="K1832" s="20" t="str">
        <f>IF('S.D. Paste sheet'!K1832="","",'S.D. Paste sheet'!K1832)</f>
        <v/>
      </c>
      <c r="L1832" s="20" t="str">
        <f>IF('S.D. Paste sheet'!L1832="","",'S.D. Paste sheet'!L1832)</f>
        <v/>
      </c>
      <c r="M1832" s="20" t="str">
        <f>IF('S.D. Paste sheet'!M1832="","",'S.D. Paste sheet'!M1832)</f>
        <v/>
      </c>
      <c r="N1832" s="20" t="str">
        <f>IF('S.D. Paste sheet'!N1832="","",'S.D. Paste sheet'!N1832)</f>
        <v/>
      </c>
      <c r="O1832" s="20" t="str">
        <f>IF('S.D. Paste sheet'!O1832="","",'S.D. Paste sheet'!O1832)</f>
        <v/>
      </c>
      <c r="P1832" s="20" t="str">
        <f>IF('S.D. Paste sheet'!P1832="","",'S.D. Paste sheet'!P1832)</f>
        <v/>
      </c>
      <c r="Q1832" s="20" t="str">
        <f>IF('S.D. Paste sheet'!Q1832="","",'S.D. Paste sheet'!Q1832)</f>
        <v/>
      </c>
      <c r="R1832" s="20" t="str">
        <f>IF('S.D. Paste sheet'!R1832="","",'S.D. Paste sheet'!R1832)</f>
        <v/>
      </c>
      <c r="S1832" s="20" t="str">
        <f>IF('S.D. Paste sheet'!S1832="","",'S.D. Paste sheet'!S1832)</f>
        <v/>
      </c>
      <c r="T1832" s="20" t="str">
        <f>IF('S.D. Paste sheet'!T1832="","",'S.D. Paste sheet'!T1832)</f>
        <v/>
      </c>
      <c r="U1832" s="20" t="str">
        <f>IF('S.D. Paste sheet'!U1832="","",'S.D. Paste sheet'!U1832)</f>
        <v/>
      </c>
      <c r="V1832" s="20" t="str">
        <f>IF('S.D. Paste sheet'!V1832="","",'S.D. Paste sheet'!V1832)</f>
        <v/>
      </c>
      <c r="W1832" s="20" t="str">
        <f>IF('S.D. Paste sheet'!W1832="","",'S.D. Paste sheet'!W1832)</f>
        <v/>
      </c>
      <c r="X1832" s="20" t="str">
        <f>IF('S.D. Paste sheet'!X1832="","",'S.D. Paste sheet'!X1832)</f>
        <v/>
      </c>
      <c r="Y1832" s="20" t="str">
        <f>IF('S.D. Paste sheet'!Y1832="","",'S.D. Paste sheet'!Y1832)</f>
        <v/>
      </c>
      <c r="Z1832" s="20" t="str">
        <f>IF('S.D. Paste sheet'!Z1832="","",'S.D. Paste sheet'!Z1832)</f>
        <v/>
      </c>
      <c r="AA1832" s="20" t="str">
        <f>IF('S.D. Paste sheet'!AA1832="","",'S.D. Paste sheet'!AA1832)</f>
        <v/>
      </c>
      <c r="AB1832" s="20" t="str">
        <f>IF('S.D. Paste sheet'!AB1832="","",'S.D. Paste sheet'!AB1832)</f>
        <v/>
      </c>
      <c r="AC1832" s="20" t="str">
        <f>IF('S.D. Paste sheet'!AC1832="","",'S.D. Paste sheet'!AC1832)</f>
        <v/>
      </c>
      <c r="AD1832" s="20" t="str">
        <f>IF('S.D. Paste sheet'!AD1832="","",'S.D. Paste sheet'!AD1832)</f>
        <v/>
      </c>
      <c r="AE1832" s="29"/>
      <c r="AF1832" t="str">
        <f>IF(AK1832="","",IF(AK1832&gt;0,COUNT($AG$2:AG1832),""))</f>
        <v/>
      </c>
      <c r="AG1832" s="25" t="str">
        <f t="shared" si="899"/>
        <v/>
      </c>
      <c r="AH1832" s="25" t="str">
        <f t="shared" si="900"/>
        <v/>
      </c>
      <c r="AI1832" s="25" t="str">
        <f t="shared" si="901"/>
        <v/>
      </c>
      <c r="AJ1832" s="25" t="str">
        <f t="shared" si="902"/>
        <v/>
      </c>
      <c r="AK1832" s="25" t="str">
        <f t="shared" si="903"/>
        <v/>
      </c>
      <c r="AL1832" s="25" t="str">
        <f t="shared" si="904"/>
        <v/>
      </c>
      <c r="AM1832" s="25" t="str">
        <f t="shared" si="905"/>
        <v/>
      </c>
      <c r="AN1832" s="25" t="str">
        <f t="shared" si="906"/>
        <v/>
      </c>
      <c r="AO1832" s="25" t="str">
        <f t="shared" si="907"/>
        <v/>
      </c>
      <c r="AP1832" s="25" t="str">
        <f t="shared" si="908"/>
        <v/>
      </c>
      <c r="AQ1832" s="25" t="str">
        <f t="shared" si="909"/>
        <v/>
      </c>
      <c r="AR1832" s="25" t="str">
        <f t="shared" si="910"/>
        <v/>
      </c>
      <c r="AS1832" s="25" t="str">
        <f t="shared" si="911"/>
        <v/>
      </c>
      <c r="AT1832" s="25" t="str">
        <f t="shared" si="912"/>
        <v/>
      </c>
      <c r="AU1832" s="25" t="str">
        <f t="shared" si="913"/>
        <v/>
      </c>
      <c r="AV1832" s="25" t="str">
        <f t="shared" si="914"/>
        <v/>
      </c>
      <c r="AX1832" t="str">
        <f>IF(BC1832="","",IF(BC1832&gt;0,COUNT($AY$2:AY1832),""))</f>
        <v/>
      </c>
      <c r="AY1832" s="25" t="str">
        <f t="shared" si="915"/>
        <v/>
      </c>
      <c r="AZ1832" s="25" t="str">
        <f t="shared" si="916"/>
        <v/>
      </c>
      <c r="BA1832" s="25" t="str">
        <f t="shared" si="917"/>
        <v/>
      </c>
      <c r="BB1832" s="25" t="str">
        <f t="shared" si="918"/>
        <v/>
      </c>
      <c r="BC1832" s="25" t="str">
        <f t="shared" si="919"/>
        <v/>
      </c>
      <c r="BD1832" s="25" t="str">
        <f t="shared" si="920"/>
        <v/>
      </c>
      <c r="BE1832" s="25" t="str">
        <f t="shared" si="921"/>
        <v/>
      </c>
      <c r="BF1832" s="25" t="str">
        <f t="shared" si="922"/>
        <v/>
      </c>
      <c r="BG1832" s="25" t="str">
        <f t="shared" si="923"/>
        <v/>
      </c>
      <c r="BH1832" s="25" t="str">
        <f t="shared" si="924"/>
        <v/>
      </c>
      <c r="BI1832" s="25" t="str">
        <f t="shared" si="925"/>
        <v/>
      </c>
      <c r="BJ1832" s="25" t="str">
        <f t="shared" si="926"/>
        <v/>
      </c>
      <c r="BK1832" s="25" t="str">
        <f t="shared" si="927"/>
        <v/>
      </c>
      <c r="BL1832" s="25" t="str">
        <f t="shared" si="928"/>
        <v/>
      </c>
      <c r="BM1832" s="25" t="str">
        <f t="shared" si="929"/>
        <v/>
      </c>
      <c r="BN1832" s="25" t="str">
        <f t="shared" si="930"/>
        <v/>
      </c>
    </row>
    <row r="1833" spans="1:66">
      <c r="A1833" s="20" t="str">
        <f>IF('S.D. Paste sheet'!A1833="","",'S.D. Paste sheet'!A1833)</f>
        <v/>
      </c>
      <c r="B1833" s="20" t="str">
        <f>IF('S.D. Paste sheet'!B1833="","",'S.D. Paste sheet'!B1833)</f>
        <v/>
      </c>
      <c r="C1833" s="20" t="str">
        <f>IF('S.D. Paste sheet'!C1833="","",'S.D. Paste sheet'!C1833)</f>
        <v/>
      </c>
      <c r="D1833" s="20" t="str">
        <f>IF('S.D. Paste sheet'!D1833="","",'S.D. Paste sheet'!D1833)</f>
        <v/>
      </c>
      <c r="E1833" s="20" t="str">
        <f>IF('S.D. Paste sheet'!E1833="","",UPPER('S.D. Paste sheet'!E1833))</f>
        <v/>
      </c>
      <c r="F1833" s="20" t="str">
        <f>IF('S.D. Paste sheet'!F1833="","",'S.D. Paste sheet'!F1833)</f>
        <v/>
      </c>
      <c r="G1833" s="20" t="str">
        <f>IF('S.D. Paste sheet'!G1833="","",UPPER('S.D. Paste sheet'!G1833))</f>
        <v/>
      </c>
      <c r="H1833" s="20" t="str">
        <f>IF('S.D. Paste sheet'!H1833="","",UPPER('S.D. Paste sheet'!H1833))</f>
        <v/>
      </c>
      <c r="I1833" s="20" t="str">
        <f>IF('S.D. Paste sheet'!I1833="","",'S.D. Paste sheet'!I1833)</f>
        <v/>
      </c>
      <c r="J1833" s="20" t="str">
        <f>IF('S.D. Paste sheet'!J1833="","",'S.D. Paste sheet'!J1833)</f>
        <v/>
      </c>
      <c r="K1833" s="20" t="str">
        <f>IF('S.D. Paste sheet'!K1833="","",'S.D. Paste sheet'!K1833)</f>
        <v/>
      </c>
      <c r="L1833" s="20" t="str">
        <f>IF('S.D. Paste sheet'!L1833="","",'S.D. Paste sheet'!L1833)</f>
        <v/>
      </c>
      <c r="M1833" s="20" t="str">
        <f>IF('S.D. Paste sheet'!M1833="","",'S.D. Paste sheet'!M1833)</f>
        <v/>
      </c>
      <c r="N1833" s="20" t="str">
        <f>IF('S.D. Paste sheet'!N1833="","",'S.D. Paste sheet'!N1833)</f>
        <v/>
      </c>
      <c r="O1833" s="20" t="str">
        <f>IF('S.D. Paste sheet'!O1833="","",'S.D. Paste sheet'!O1833)</f>
        <v/>
      </c>
      <c r="P1833" s="20" t="str">
        <f>IF('S.D. Paste sheet'!P1833="","",'S.D. Paste sheet'!P1833)</f>
        <v/>
      </c>
      <c r="Q1833" s="20" t="str">
        <f>IF('S.D. Paste sheet'!Q1833="","",'S.D. Paste sheet'!Q1833)</f>
        <v/>
      </c>
      <c r="R1833" s="20" t="str">
        <f>IF('S.D. Paste sheet'!R1833="","",'S.D. Paste sheet'!R1833)</f>
        <v/>
      </c>
      <c r="S1833" s="20" t="str">
        <f>IF('S.D. Paste sheet'!S1833="","",'S.D. Paste sheet'!S1833)</f>
        <v/>
      </c>
      <c r="T1833" s="20" t="str">
        <f>IF('S.D. Paste sheet'!T1833="","",'S.D. Paste sheet'!T1833)</f>
        <v/>
      </c>
      <c r="U1833" s="20" t="str">
        <f>IF('S.D. Paste sheet'!U1833="","",'S.D. Paste sheet'!U1833)</f>
        <v/>
      </c>
      <c r="V1833" s="20" t="str">
        <f>IF('S.D. Paste sheet'!V1833="","",'S.D. Paste sheet'!V1833)</f>
        <v/>
      </c>
      <c r="W1833" s="20" t="str">
        <f>IF('S.D. Paste sheet'!W1833="","",'S.D. Paste sheet'!W1833)</f>
        <v/>
      </c>
      <c r="X1833" s="20" t="str">
        <f>IF('S.D. Paste sheet'!X1833="","",'S.D. Paste sheet'!X1833)</f>
        <v/>
      </c>
      <c r="Y1833" s="20" t="str">
        <f>IF('S.D. Paste sheet'!Y1833="","",'S.D. Paste sheet'!Y1833)</f>
        <v/>
      </c>
      <c r="Z1833" s="20" t="str">
        <f>IF('S.D. Paste sheet'!Z1833="","",'S.D. Paste sheet'!Z1833)</f>
        <v/>
      </c>
      <c r="AA1833" s="20" t="str">
        <f>IF('S.D. Paste sheet'!AA1833="","",'S.D. Paste sheet'!AA1833)</f>
        <v/>
      </c>
      <c r="AB1833" s="20" t="str">
        <f>IF('S.D. Paste sheet'!AB1833="","",'S.D. Paste sheet'!AB1833)</f>
        <v/>
      </c>
      <c r="AC1833" s="20" t="str">
        <f>IF('S.D. Paste sheet'!AC1833="","",'S.D. Paste sheet'!AC1833)</f>
        <v/>
      </c>
      <c r="AD1833" s="20" t="str">
        <f>IF('S.D. Paste sheet'!AD1833="","",'S.D. Paste sheet'!AD1833)</f>
        <v/>
      </c>
      <c r="AE1833" s="29"/>
      <c r="AF1833" t="str">
        <f>IF(AK1833="","",IF(AK1833&gt;0,COUNT($AG$2:AG1833),""))</f>
        <v/>
      </c>
      <c r="AG1833" s="25" t="str">
        <f t="shared" si="899"/>
        <v/>
      </c>
      <c r="AH1833" s="25" t="str">
        <f t="shared" si="900"/>
        <v/>
      </c>
      <c r="AI1833" s="25" t="str">
        <f t="shared" si="901"/>
        <v/>
      </c>
      <c r="AJ1833" s="25" t="str">
        <f t="shared" si="902"/>
        <v/>
      </c>
      <c r="AK1833" s="25" t="str">
        <f t="shared" si="903"/>
        <v/>
      </c>
      <c r="AL1833" s="25" t="str">
        <f t="shared" si="904"/>
        <v/>
      </c>
      <c r="AM1833" s="25" t="str">
        <f t="shared" si="905"/>
        <v/>
      </c>
      <c r="AN1833" s="25" t="str">
        <f t="shared" si="906"/>
        <v/>
      </c>
      <c r="AO1833" s="25" t="str">
        <f t="shared" si="907"/>
        <v/>
      </c>
      <c r="AP1833" s="25" t="str">
        <f t="shared" si="908"/>
        <v/>
      </c>
      <c r="AQ1833" s="25" t="str">
        <f t="shared" si="909"/>
        <v/>
      </c>
      <c r="AR1833" s="25" t="str">
        <f t="shared" si="910"/>
        <v/>
      </c>
      <c r="AS1833" s="25" t="str">
        <f t="shared" si="911"/>
        <v/>
      </c>
      <c r="AT1833" s="25" t="str">
        <f t="shared" si="912"/>
        <v/>
      </c>
      <c r="AU1833" s="25" t="str">
        <f t="shared" si="913"/>
        <v/>
      </c>
      <c r="AV1833" s="25" t="str">
        <f t="shared" si="914"/>
        <v/>
      </c>
      <c r="AX1833" t="str">
        <f>IF(BC1833="","",IF(BC1833&gt;0,COUNT($AY$2:AY1833),""))</f>
        <v/>
      </c>
      <c r="AY1833" s="25" t="str">
        <f t="shared" si="915"/>
        <v/>
      </c>
      <c r="AZ1833" s="25" t="str">
        <f t="shared" si="916"/>
        <v/>
      </c>
      <c r="BA1833" s="25" t="str">
        <f t="shared" si="917"/>
        <v/>
      </c>
      <c r="BB1833" s="25" t="str">
        <f t="shared" si="918"/>
        <v/>
      </c>
      <c r="BC1833" s="25" t="str">
        <f t="shared" si="919"/>
        <v/>
      </c>
      <c r="BD1833" s="25" t="str">
        <f t="shared" si="920"/>
        <v/>
      </c>
      <c r="BE1833" s="25" t="str">
        <f t="shared" si="921"/>
        <v/>
      </c>
      <c r="BF1833" s="25" t="str">
        <f t="shared" si="922"/>
        <v/>
      </c>
      <c r="BG1833" s="25" t="str">
        <f t="shared" si="923"/>
        <v/>
      </c>
      <c r="BH1833" s="25" t="str">
        <f t="shared" si="924"/>
        <v/>
      </c>
      <c r="BI1833" s="25" t="str">
        <f t="shared" si="925"/>
        <v/>
      </c>
      <c r="BJ1833" s="25" t="str">
        <f t="shared" si="926"/>
        <v/>
      </c>
      <c r="BK1833" s="25" t="str">
        <f t="shared" si="927"/>
        <v/>
      </c>
      <c r="BL1833" s="25" t="str">
        <f t="shared" si="928"/>
        <v/>
      </c>
      <c r="BM1833" s="25" t="str">
        <f t="shared" si="929"/>
        <v/>
      </c>
      <c r="BN1833" s="25" t="str">
        <f t="shared" si="930"/>
        <v/>
      </c>
    </row>
    <row r="1834" spans="1:66">
      <c r="A1834" s="20" t="str">
        <f>IF('S.D. Paste sheet'!A1834="","",'S.D. Paste sheet'!A1834)</f>
        <v/>
      </c>
      <c r="B1834" s="20" t="str">
        <f>IF('S.D. Paste sheet'!B1834="","",'S.D. Paste sheet'!B1834)</f>
        <v/>
      </c>
      <c r="C1834" s="20" t="str">
        <f>IF('S.D. Paste sheet'!C1834="","",'S.D. Paste sheet'!C1834)</f>
        <v/>
      </c>
      <c r="D1834" s="20" t="str">
        <f>IF('S.D. Paste sheet'!D1834="","",'S.D. Paste sheet'!D1834)</f>
        <v/>
      </c>
      <c r="E1834" s="20" t="str">
        <f>IF('S.D. Paste sheet'!E1834="","",UPPER('S.D. Paste sheet'!E1834))</f>
        <v/>
      </c>
      <c r="F1834" s="20" t="str">
        <f>IF('S.D. Paste sheet'!F1834="","",'S.D. Paste sheet'!F1834)</f>
        <v/>
      </c>
      <c r="G1834" s="20" t="str">
        <f>IF('S.D. Paste sheet'!G1834="","",UPPER('S.D. Paste sheet'!G1834))</f>
        <v/>
      </c>
      <c r="H1834" s="20" t="str">
        <f>IF('S.D. Paste sheet'!H1834="","",UPPER('S.D. Paste sheet'!H1834))</f>
        <v/>
      </c>
      <c r="I1834" s="20" t="str">
        <f>IF('S.D. Paste sheet'!I1834="","",'S.D. Paste sheet'!I1834)</f>
        <v/>
      </c>
      <c r="J1834" s="20" t="str">
        <f>IF('S.D. Paste sheet'!J1834="","",'S.D. Paste sheet'!J1834)</f>
        <v/>
      </c>
      <c r="K1834" s="20" t="str">
        <f>IF('S.D. Paste sheet'!K1834="","",'S.D. Paste sheet'!K1834)</f>
        <v/>
      </c>
      <c r="L1834" s="20" t="str">
        <f>IF('S.D. Paste sheet'!L1834="","",'S.D. Paste sheet'!L1834)</f>
        <v/>
      </c>
      <c r="M1834" s="20" t="str">
        <f>IF('S.D. Paste sheet'!M1834="","",'S.D. Paste sheet'!M1834)</f>
        <v/>
      </c>
      <c r="N1834" s="20" t="str">
        <f>IF('S.D. Paste sheet'!N1834="","",'S.D. Paste sheet'!N1834)</f>
        <v/>
      </c>
      <c r="O1834" s="20" t="str">
        <f>IF('S.D. Paste sheet'!O1834="","",'S.D. Paste sheet'!O1834)</f>
        <v/>
      </c>
      <c r="P1834" s="20" t="str">
        <f>IF('S.D. Paste sheet'!P1834="","",'S.D. Paste sheet'!P1834)</f>
        <v/>
      </c>
      <c r="Q1834" s="20" t="str">
        <f>IF('S.D. Paste sheet'!Q1834="","",'S.D. Paste sheet'!Q1834)</f>
        <v/>
      </c>
      <c r="R1834" s="20" t="str">
        <f>IF('S.D. Paste sheet'!R1834="","",'S.D. Paste sheet'!R1834)</f>
        <v/>
      </c>
      <c r="S1834" s="20" t="str">
        <f>IF('S.D. Paste sheet'!S1834="","",'S.D. Paste sheet'!S1834)</f>
        <v/>
      </c>
      <c r="T1834" s="20" t="str">
        <f>IF('S.D. Paste sheet'!T1834="","",'S.D. Paste sheet'!T1834)</f>
        <v/>
      </c>
      <c r="U1834" s="20" t="str">
        <f>IF('S.D. Paste sheet'!U1834="","",'S.D. Paste sheet'!U1834)</f>
        <v/>
      </c>
      <c r="V1834" s="20" t="str">
        <f>IF('S.D. Paste sheet'!V1834="","",'S.D. Paste sheet'!V1834)</f>
        <v/>
      </c>
      <c r="W1834" s="20" t="str">
        <f>IF('S.D. Paste sheet'!W1834="","",'S.D. Paste sheet'!W1834)</f>
        <v/>
      </c>
      <c r="X1834" s="20" t="str">
        <f>IF('S.D. Paste sheet'!X1834="","",'S.D. Paste sheet'!X1834)</f>
        <v/>
      </c>
      <c r="Y1834" s="20" t="str">
        <f>IF('S.D. Paste sheet'!Y1834="","",'S.D. Paste sheet'!Y1834)</f>
        <v/>
      </c>
      <c r="Z1834" s="20" t="str">
        <f>IF('S.D. Paste sheet'!Z1834="","",'S.D. Paste sheet'!Z1834)</f>
        <v/>
      </c>
      <c r="AA1834" s="20" t="str">
        <f>IF('S.D. Paste sheet'!AA1834="","",'S.D. Paste sheet'!AA1834)</f>
        <v/>
      </c>
      <c r="AB1834" s="20" t="str">
        <f>IF('S.D. Paste sheet'!AB1834="","",'S.D. Paste sheet'!AB1834)</f>
        <v/>
      </c>
      <c r="AC1834" s="20" t="str">
        <f>IF('S.D. Paste sheet'!AC1834="","",'S.D. Paste sheet'!AC1834)</f>
        <v/>
      </c>
      <c r="AD1834" s="20" t="str">
        <f>IF('S.D. Paste sheet'!AD1834="","",'S.D. Paste sheet'!AD1834)</f>
        <v/>
      </c>
      <c r="AE1834" s="29"/>
      <c r="AF1834" t="str">
        <f>IF(AK1834="","",IF(AK1834&gt;0,COUNT($AG$2:AG1834),""))</f>
        <v/>
      </c>
      <c r="AG1834" s="25" t="str">
        <f t="shared" si="899"/>
        <v/>
      </c>
      <c r="AH1834" s="25" t="str">
        <f t="shared" si="900"/>
        <v/>
      </c>
      <c r="AI1834" s="25" t="str">
        <f t="shared" si="901"/>
        <v/>
      </c>
      <c r="AJ1834" s="25" t="str">
        <f t="shared" si="902"/>
        <v/>
      </c>
      <c r="AK1834" s="25" t="str">
        <f t="shared" si="903"/>
        <v/>
      </c>
      <c r="AL1834" s="25" t="str">
        <f t="shared" si="904"/>
        <v/>
      </c>
      <c r="AM1834" s="25" t="str">
        <f t="shared" si="905"/>
        <v/>
      </c>
      <c r="AN1834" s="25" t="str">
        <f t="shared" si="906"/>
        <v/>
      </c>
      <c r="AO1834" s="25" t="str">
        <f t="shared" si="907"/>
        <v/>
      </c>
      <c r="AP1834" s="25" t="str">
        <f t="shared" si="908"/>
        <v/>
      </c>
      <c r="AQ1834" s="25" t="str">
        <f t="shared" si="909"/>
        <v/>
      </c>
      <c r="AR1834" s="25" t="str">
        <f t="shared" si="910"/>
        <v/>
      </c>
      <c r="AS1834" s="25" t="str">
        <f t="shared" si="911"/>
        <v/>
      </c>
      <c r="AT1834" s="25" t="str">
        <f t="shared" si="912"/>
        <v/>
      </c>
      <c r="AU1834" s="25" t="str">
        <f t="shared" si="913"/>
        <v/>
      </c>
      <c r="AV1834" s="25" t="str">
        <f t="shared" si="914"/>
        <v/>
      </c>
      <c r="AX1834" t="str">
        <f>IF(BC1834="","",IF(BC1834&gt;0,COUNT($AY$2:AY1834),""))</f>
        <v/>
      </c>
      <c r="AY1834" s="25" t="str">
        <f t="shared" si="915"/>
        <v/>
      </c>
      <c r="AZ1834" s="25" t="str">
        <f t="shared" si="916"/>
        <v/>
      </c>
      <c r="BA1834" s="25" t="str">
        <f t="shared" si="917"/>
        <v/>
      </c>
      <c r="BB1834" s="25" t="str">
        <f t="shared" si="918"/>
        <v/>
      </c>
      <c r="BC1834" s="25" t="str">
        <f t="shared" si="919"/>
        <v/>
      </c>
      <c r="BD1834" s="25" t="str">
        <f t="shared" si="920"/>
        <v/>
      </c>
      <c r="BE1834" s="25" t="str">
        <f t="shared" si="921"/>
        <v/>
      </c>
      <c r="BF1834" s="25" t="str">
        <f t="shared" si="922"/>
        <v/>
      </c>
      <c r="BG1834" s="25" t="str">
        <f t="shared" si="923"/>
        <v/>
      </c>
      <c r="BH1834" s="25" t="str">
        <f t="shared" si="924"/>
        <v/>
      </c>
      <c r="BI1834" s="25" t="str">
        <f t="shared" si="925"/>
        <v/>
      </c>
      <c r="BJ1834" s="25" t="str">
        <f t="shared" si="926"/>
        <v/>
      </c>
      <c r="BK1834" s="25" t="str">
        <f t="shared" si="927"/>
        <v/>
      </c>
      <c r="BL1834" s="25" t="str">
        <f t="shared" si="928"/>
        <v/>
      </c>
      <c r="BM1834" s="25" t="str">
        <f t="shared" si="929"/>
        <v/>
      </c>
      <c r="BN1834" s="25" t="str">
        <f t="shared" si="930"/>
        <v/>
      </c>
    </row>
    <row r="1835" spans="1:66">
      <c r="A1835" s="20" t="str">
        <f>IF('S.D. Paste sheet'!A1835="","",'S.D. Paste sheet'!A1835)</f>
        <v/>
      </c>
      <c r="B1835" s="20" t="str">
        <f>IF('S.D. Paste sheet'!B1835="","",'S.D. Paste sheet'!B1835)</f>
        <v/>
      </c>
      <c r="C1835" s="20" t="str">
        <f>IF('S.D. Paste sheet'!C1835="","",'S.D. Paste sheet'!C1835)</f>
        <v/>
      </c>
      <c r="D1835" s="20" t="str">
        <f>IF('S.D. Paste sheet'!D1835="","",'S.D. Paste sheet'!D1835)</f>
        <v/>
      </c>
      <c r="E1835" s="20" t="str">
        <f>IF('S.D. Paste sheet'!E1835="","",UPPER('S.D. Paste sheet'!E1835))</f>
        <v/>
      </c>
      <c r="F1835" s="20" t="str">
        <f>IF('S.D. Paste sheet'!F1835="","",'S.D. Paste sheet'!F1835)</f>
        <v/>
      </c>
      <c r="G1835" s="20" t="str">
        <f>IF('S.D. Paste sheet'!G1835="","",UPPER('S.D. Paste sheet'!G1835))</f>
        <v/>
      </c>
      <c r="H1835" s="20" t="str">
        <f>IF('S.D. Paste sheet'!H1835="","",UPPER('S.D. Paste sheet'!H1835))</f>
        <v/>
      </c>
      <c r="I1835" s="20" t="str">
        <f>IF('S.D. Paste sheet'!I1835="","",'S.D. Paste sheet'!I1835)</f>
        <v/>
      </c>
      <c r="J1835" s="20" t="str">
        <f>IF('S.D. Paste sheet'!J1835="","",'S.D. Paste sheet'!J1835)</f>
        <v/>
      </c>
      <c r="K1835" s="20" t="str">
        <f>IF('S.D. Paste sheet'!K1835="","",'S.D. Paste sheet'!K1835)</f>
        <v/>
      </c>
      <c r="L1835" s="20" t="str">
        <f>IF('S.D. Paste sheet'!L1835="","",'S.D. Paste sheet'!L1835)</f>
        <v/>
      </c>
      <c r="M1835" s="20" t="str">
        <f>IF('S.D. Paste sheet'!M1835="","",'S.D. Paste sheet'!M1835)</f>
        <v/>
      </c>
      <c r="N1835" s="20" t="str">
        <f>IF('S.D. Paste sheet'!N1835="","",'S.D. Paste sheet'!N1835)</f>
        <v/>
      </c>
      <c r="O1835" s="20" t="str">
        <f>IF('S.D. Paste sheet'!O1835="","",'S.D. Paste sheet'!O1835)</f>
        <v/>
      </c>
      <c r="P1835" s="20" t="str">
        <f>IF('S.D. Paste sheet'!P1835="","",'S.D. Paste sheet'!P1835)</f>
        <v/>
      </c>
      <c r="Q1835" s="20" t="str">
        <f>IF('S.D. Paste sheet'!Q1835="","",'S.D. Paste sheet'!Q1835)</f>
        <v/>
      </c>
      <c r="R1835" s="20" t="str">
        <f>IF('S.D. Paste sheet'!R1835="","",'S.D. Paste sheet'!R1835)</f>
        <v/>
      </c>
      <c r="S1835" s="20" t="str">
        <f>IF('S.D. Paste sheet'!S1835="","",'S.D. Paste sheet'!S1835)</f>
        <v/>
      </c>
      <c r="T1835" s="20" t="str">
        <f>IF('S.D. Paste sheet'!T1835="","",'S.D. Paste sheet'!T1835)</f>
        <v/>
      </c>
      <c r="U1835" s="20" t="str">
        <f>IF('S.D. Paste sheet'!U1835="","",'S.D. Paste sheet'!U1835)</f>
        <v/>
      </c>
      <c r="V1835" s="20" t="str">
        <f>IF('S.D. Paste sheet'!V1835="","",'S.D. Paste sheet'!V1835)</f>
        <v/>
      </c>
      <c r="W1835" s="20" t="str">
        <f>IF('S.D. Paste sheet'!W1835="","",'S.D. Paste sheet'!W1835)</f>
        <v/>
      </c>
      <c r="X1835" s="20" t="str">
        <f>IF('S.D. Paste sheet'!X1835="","",'S.D. Paste sheet'!X1835)</f>
        <v/>
      </c>
      <c r="Y1835" s="20" t="str">
        <f>IF('S.D. Paste sheet'!Y1835="","",'S.D. Paste sheet'!Y1835)</f>
        <v/>
      </c>
      <c r="Z1835" s="20" t="str">
        <f>IF('S.D. Paste sheet'!Z1835="","",'S.D. Paste sheet'!Z1835)</f>
        <v/>
      </c>
      <c r="AA1835" s="20" t="str">
        <f>IF('S.D. Paste sheet'!AA1835="","",'S.D. Paste sheet'!AA1835)</f>
        <v/>
      </c>
      <c r="AB1835" s="20" t="str">
        <f>IF('S.D. Paste sheet'!AB1835="","",'S.D. Paste sheet'!AB1835)</f>
        <v/>
      </c>
      <c r="AC1835" s="20" t="str">
        <f>IF('S.D. Paste sheet'!AC1835="","",'S.D. Paste sheet'!AC1835)</f>
        <v/>
      </c>
      <c r="AD1835" s="20" t="str">
        <f>IF('S.D. Paste sheet'!AD1835="","",'S.D. Paste sheet'!AD1835)</f>
        <v/>
      </c>
      <c r="AE1835" s="29"/>
      <c r="AF1835" t="str">
        <f>IF(AK1835="","",IF(AK1835&gt;0,COUNT($AG$2:AG1835),""))</f>
        <v/>
      </c>
      <c r="AG1835" s="25" t="str">
        <f t="shared" si="899"/>
        <v/>
      </c>
      <c r="AH1835" s="25" t="str">
        <f t="shared" si="900"/>
        <v/>
      </c>
      <c r="AI1835" s="25" t="str">
        <f t="shared" si="901"/>
        <v/>
      </c>
      <c r="AJ1835" s="25" t="str">
        <f t="shared" si="902"/>
        <v/>
      </c>
      <c r="AK1835" s="25" t="str">
        <f t="shared" si="903"/>
        <v/>
      </c>
      <c r="AL1835" s="25" t="str">
        <f t="shared" si="904"/>
        <v/>
      </c>
      <c r="AM1835" s="25" t="str">
        <f t="shared" si="905"/>
        <v/>
      </c>
      <c r="AN1835" s="25" t="str">
        <f t="shared" si="906"/>
        <v/>
      </c>
      <c r="AO1835" s="25" t="str">
        <f t="shared" si="907"/>
        <v/>
      </c>
      <c r="AP1835" s="25" t="str">
        <f t="shared" si="908"/>
        <v/>
      </c>
      <c r="AQ1835" s="25" t="str">
        <f t="shared" si="909"/>
        <v/>
      </c>
      <c r="AR1835" s="25" t="str">
        <f t="shared" si="910"/>
        <v/>
      </c>
      <c r="AS1835" s="25" t="str">
        <f t="shared" si="911"/>
        <v/>
      </c>
      <c r="AT1835" s="25" t="str">
        <f t="shared" si="912"/>
        <v/>
      </c>
      <c r="AU1835" s="25" t="str">
        <f t="shared" si="913"/>
        <v/>
      </c>
      <c r="AV1835" s="25" t="str">
        <f t="shared" si="914"/>
        <v/>
      </c>
      <c r="AX1835" t="str">
        <f>IF(BC1835="","",IF(BC1835&gt;0,COUNT($AY$2:AY1835),""))</f>
        <v/>
      </c>
      <c r="AY1835" s="25" t="str">
        <f t="shared" si="915"/>
        <v/>
      </c>
      <c r="AZ1835" s="25" t="str">
        <f t="shared" si="916"/>
        <v/>
      </c>
      <c r="BA1835" s="25" t="str">
        <f t="shared" si="917"/>
        <v/>
      </c>
      <c r="BB1835" s="25" t="str">
        <f t="shared" si="918"/>
        <v/>
      </c>
      <c r="BC1835" s="25" t="str">
        <f t="shared" si="919"/>
        <v/>
      </c>
      <c r="BD1835" s="25" t="str">
        <f t="shared" si="920"/>
        <v/>
      </c>
      <c r="BE1835" s="25" t="str">
        <f t="shared" si="921"/>
        <v/>
      </c>
      <c r="BF1835" s="25" t="str">
        <f t="shared" si="922"/>
        <v/>
      </c>
      <c r="BG1835" s="25" t="str">
        <f t="shared" si="923"/>
        <v/>
      </c>
      <c r="BH1835" s="25" t="str">
        <f t="shared" si="924"/>
        <v/>
      </c>
      <c r="BI1835" s="25" t="str">
        <f t="shared" si="925"/>
        <v/>
      </c>
      <c r="BJ1835" s="25" t="str">
        <f t="shared" si="926"/>
        <v/>
      </c>
      <c r="BK1835" s="25" t="str">
        <f t="shared" si="927"/>
        <v/>
      </c>
      <c r="BL1835" s="25" t="str">
        <f t="shared" si="928"/>
        <v/>
      </c>
      <c r="BM1835" s="25" t="str">
        <f t="shared" si="929"/>
        <v/>
      </c>
      <c r="BN1835" s="25" t="str">
        <f t="shared" si="930"/>
        <v/>
      </c>
    </row>
    <row r="1836" spans="1:66">
      <c r="A1836" s="20" t="str">
        <f>IF('S.D. Paste sheet'!A1836="","",'S.D. Paste sheet'!A1836)</f>
        <v/>
      </c>
      <c r="B1836" s="20" t="str">
        <f>IF('S.D. Paste sheet'!B1836="","",'S.D. Paste sheet'!B1836)</f>
        <v/>
      </c>
      <c r="C1836" s="20" t="str">
        <f>IF('S.D. Paste sheet'!C1836="","",'S.D. Paste sheet'!C1836)</f>
        <v/>
      </c>
      <c r="D1836" s="20" t="str">
        <f>IF('S.D. Paste sheet'!D1836="","",'S.D. Paste sheet'!D1836)</f>
        <v/>
      </c>
      <c r="E1836" s="20" t="str">
        <f>IF('S.D. Paste sheet'!E1836="","",UPPER('S.D. Paste sheet'!E1836))</f>
        <v/>
      </c>
      <c r="F1836" s="20" t="str">
        <f>IF('S.D. Paste sheet'!F1836="","",'S.D. Paste sheet'!F1836)</f>
        <v/>
      </c>
      <c r="G1836" s="20" t="str">
        <f>IF('S.D. Paste sheet'!G1836="","",UPPER('S.D. Paste sheet'!G1836))</f>
        <v/>
      </c>
      <c r="H1836" s="20" t="str">
        <f>IF('S.D. Paste sheet'!H1836="","",UPPER('S.D. Paste sheet'!H1836))</f>
        <v/>
      </c>
      <c r="I1836" s="20" t="str">
        <f>IF('S.D. Paste sheet'!I1836="","",'S.D. Paste sheet'!I1836)</f>
        <v/>
      </c>
      <c r="J1836" s="20" t="str">
        <f>IF('S.D. Paste sheet'!J1836="","",'S.D. Paste sheet'!J1836)</f>
        <v/>
      </c>
      <c r="K1836" s="20" t="str">
        <f>IF('S.D. Paste sheet'!K1836="","",'S.D. Paste sheet'!K1836)</f>
        <v/>
      </c>
      <c r="L1836" s="20" t="str">
        <f>IF('S.D. Paste sheet'!L1836="","",'S.D. Paste sheet'!L1836)</f>
        <v/>
      </c>
      <c r="M1836" s="20" t="str">
        <f>IF('S.D. Paste sheet'!M1836="","",'S.D. Paste sheet'!M1836)</f>
        <v/>
      </c>
      <c r="N1836" s="20" t="str">
        <f>IF('S.D. Paste sheet'!N1836="","",'S.D. Paste sheet'!N1836)</f>
        <v/>
      </c>
      <c r="O1836" s="20" t="str">
        <f>IF('S.D. Paste sheet'!O1836="","",'S.D. Paste sheet'!O1836)</f>
        <v/>
      </c>
      <c r="P1836" s="20" t="str">
        <f>IF('S.D. Paste sheet'!P1836="","",'S.D. Paste sheet'!P1836)</f>
        <v/>
      </c>
      <c r="Q1836" s="20" t="str">
        <f>IF('S.D. Paste sheet'!Q1836="","",'S.D. Paste sheet'!Q1836)</f>
        <v/>
      </c>
      <c r="R1836" s="20" t="str">
        <f>IF('S.D. Paste sheet'!R1836="","",'S.D. Paste sheet'!R1836)</f>
        <v/>
      </c>
      <c r="S1836" s="20" t="str">
        <f>IF('S.D. Paste sheet'!S1836="","",'S.D. Paste sheet'!S1836)</f>
        <v/>
      </c>
      <c r="T1836" s="20" t="str">
        <f>IF('S.D. Paste sheet'!T1836="","",'S.D. Paste sheet'!T1836)</f>
        <v/>
      </c>
      <c r="U1836" s="20" t="str">
        <f>IF('S.D. Paste sheet'!U1836="","",'S.D. Paste sheet'!U1836)</f>
        <v/>
      </c>
      <c r="V1836" s="20" t="str">
        <f>IF('S.D. Paste sheet'!V1836="","",'S.D. Paste sheet'!V1836)</f>
        <v/>
      </c>
      <c r="W1836" s="20" t="str">
        <f>IF('S.D. Paste sheet'!W1836="","",'S.D. Paste sheet'!W1836)</f>
        <v/>
      </c>
      <c r="X1836" s="20" t="str">
        <f>IF('S.D. Paste sheet'!X1836="","",'S.D. Paste sheet'!X1836)</f>
        <v/>
      </c>
      <c r="Y1836" s="20" t="str">
        <f>IF('S.D. Paste sheet'!Y1836="","",'S.D. Paste sheet'!Y1836)</f>
        <v/>
      </c>
      <c r="Z1836" s="20" t="str">
        <f>IF('S.D. Paste sheet'!Z1836="","",'S.D. Paste sheet'!Z1836)</f>
        <v/>
      </c>
      <c r="AA1836" s="20" t="str">
        <f>IF('S.D. Paste sheet'!AA1836="","",'S.D. Paste sheet'!AA1836)</f>
        <v/>
      </c>
      <c r="AB1836" s="20" t="str">
        <f>IF('S.D. Paste sheet'!AB1836="","",'S.D. Paste sheet'!AB1836)</f>
        <v/>
      </c>
      <c r="AC1836" s="20" t="str">
        <f>IF('S.D. Paste sheet'!AC1836="","",'S.D. Paste sheet'!AC1836)</f>
        <v/>
      </c>
      <c r="AD1836" s="20" t="str">
        <f>IF('S.D. Paste sheet'!AD1836="","",'S.D. Paste sheet'!AD1836)</f>
        <v/>
      </c>
      <c r="AE1836" s="29"/>
      <c r="AF1836" t="str">
        <f>IF(AK1836="","",IF(AK1836&gt;0,COUNT($AG$2:AG1836),""))</f>
        <v/>
      </c>
      <c r="AG1836" s="25" t="str">
        <f t="shared" si="899"/>
        <v/>
      </c>
      <c r="AH1836" s="25" t="str">
        <f t="shared" si="900"/>
        <v/>
      </c>
      <c r="AI1836" s="25" t="str">
        <f t="shared" si="901"/>
        <v/>
      </c>
      <c r="AJ1836" s="25" t="str">
        <f t="shared" si="902"/>
        <v/>
      </c>
      <c r="AK1836" s="25" t="str">
        <f t="shared" si="903"/>
        <v/>
      </c>
      <c r="AL1836" s="25" t="str">
        <f t="shared" si="904"/>
        <v/>
      </c>
      <c r="AM1836" s="25" t="str">
        <f t="shared" si="905"/>
        <v/>
      </c>
      <c r="AN1836" s="25" t="str">
        <f t="shared" si="906"/>
        <v/>
      </c>
      <c r="AO1836" s="25" t="str">
        <f t="shared" si="907"/>
        <v/>
      </c>
      <c r="AP1836" s="25" t="str">
        <f t="shared" si="908"/>
        <v/>
      </c>
      <c r="AQ1836" s="25" t="str">
        <f t="shared" si="909"/>
        <v/>
      </c>
      <c r="AR1836" s="25" t="str">
        <f t="shared" si="910"/>
        <v/>
      </c>
      <c r="AS1836" s="25" t="str">
        <f t="shared" si="911"/>
        <v/>
      </c>
      <c r="AT1836" s="25" t="str">
        <f t="shared" si="912"/>
        <v/>
      </c>
      <c r="AU1836" s="25" t="str">
        <f t="shared" si="913"/>
        <v/>
      </c>
      <c r="AV1836" s="25" t="str">
        <f t="shared" si="914"/>
        <v/>
      </c>
      <c r="AX1836" t="str">
        <f>IF(BC1836="","",IF(BC1836&gt;0,COUNT($AY$2:AY1836),""))</f>
        <v/>
      </c>
      <c r="AY1836" s="25" t="str">
        <f t="shared" si="915"/>
        <v/>
      </c>
      <c r="AZ1836" s="25" t="str">
        <f t="shared" si="916"/>
        <v/>
      </c>
      <c r="BA1836" s="25" t="str">
        <f t="shared" si="917"/>
        <v/>
      </c>
      <c r="BB1836" s="25" t="str">
        <f t="shared" si="918"/>
        <v/>
      </c>
      <c r="BC1836" s="25" t="str">
        <f t="shared" si="919"/>
        <v/>
      </c>
      <c r="BD1836" s="25" t="str">
        <f t="shared" si="920"/>
        <v/>
      </c>
      <c r="BE1836" s="25" t="str">
        <f t="shared" si="921"/>
        <v/>
      </c>
      <c r="BF1836" s="25" t="str">
        <f t="shared" si="922"/>
        <v/>
      </c>
      <c r="BG1836" s="25" t="str">
        <f t="shared" si="923"/>
        <v/>
      </c>
      <c r="BH1836" s="25" t="str">
        <f t="shared" si="924"/>
        <v/>
      </c>
      <c r="BI1836" s="25" t="str">
        <f t="shared" si="925"/>
        <v/>
      </c>
      <c r="BJ1836" s="25" t="str">
        <f t="shared" si="926"/>
        <v/>
      </c>
      <c r="BK1836" s="25" t="str">
        <f t="shared" si="927"/>
        <v/>
      </c>
      <c r="BL1836" s="25" t="str">
        <f t="shared" si="928"/>
        <v/>
      </c>
      <c r="BM1836" s="25" t="str">
        <f t="shared" si="929"/>
        <v/>
      </c>
      <c r="BN1836" s="25" t="str">
        <f t="shared" si="930"/>
        <v/>
      </c>
    </row>
    <row r="1837" spans="1:66">
      <c r="A1837" s="20" t="str">
        <f>IF('S.D. Paste sheet'!A1837="","",'S.D. Paste sheet'!A1837)</f>
        <v/>
      </c>
      <c r="B1837" s="20" t="str">
        <f>IF('S.D. Paste sheet'!B1837="","",'S.D. Paste sheet'!B1837)</f>
        <v/>
      </c>
      <c r="C1837" s="20" t="str">
        <f>IF('S.D. Paste sheet'!C1837="","",'S.D. Paste sheet'!C1837)</f>
        <v/>
      </c>
      <c r="D1837" s="20" t="str">
        <f>IF('S.D. Paste sheet'!D1837="","",'S.D. Paste sheet'!D1837)</f>
        <v/>
      </c>
      <c r="E1837" s="20" t="str">
        <f>IF('S.D. Paste sheet'!E1837="","",UPPER('S.D. Paste sheet'!E1837))</f>
        <v/>
      </c>
      <c r="F1837" s="20" t="str">
        <f>IF('S.D. Paste sheet'!F1837="","",'S.D. Paste sheet'!F1837)</f>
        <v/>
      </c>
      <c r="G1837" s="20" t="str">
        <f>IF('S.D. Paste sheet'!G1837="","",UPPER('S.D. Paste sheet'!G1837))</f>
        <v/>
      </c>
      <c r="H1837" s="20" t="str">
        <f>IF('S.D. Paste sheet'!H1837="","",UPPER('S.D. Paste sheet'!H1837))</f>
        <v/>
      </c>
      <c r="I1837" s="20" t="str">
        <f>IF('S.D. Paste sheet'!I1837="","",'S.D. Paste sheet'!I1837)</f>
        <v/>
      </c>
      <c r="J1837" s="20" t="str">
        <f>IF('S.D. Paste sheet'!J1837="","",'S.D. Paste sheet'!J1837)</f>
        <v/>
      </c>
      <c r="K1837" s="20" t="str">
        <f>IF('S.D. Paste sheet'!K1837="","",'S.D. Paste sheet'!K1837)</f>
        <v/>
      </c>
      <c r="L1837" s="20" t="str">
        <f>IF('S.D. Paste sheet'!L1837="","",'S.D. Paste sheet'!L1837)</f>
        <v/>
      </c>
      <c r="M1837" s="20" t="str">
        <f>IF('S.D. Paste sheet'!M1837="","",'S.D. Paste sheet'!M1837)</f>
        <v/>
      </c>
      <c r="N1837" s="20" t="str">
        <f>IF('S.D. Paste sheet'!N1837="","",'S.D. Paste sheet'!N1837)</f>
        <v/>
      </c>
      <c r="O1837" s="20" t="str">
        <f>IF('S.D. Paste sheet'!O1837="","",'S.D. Paste sheet'!O1837)</f>
        <v/>
      </c>
      <c r="P1837" s="20" t="str">
        <f>IF('S.D. Paste sheet'!P1837="","",'S.D. Paste sheet'!P1837)</f>
        <v/>
      </c>
      <c r="Q1837" s="20" t="str">
        <f>IF('S.D. Paste sheet'!Q1837="","",'S.D. Paste sheet'!Q1837)</f>
        <v/>
      </c>
      <c r="R1837" s="20" t="str">
        <f>IF('S.D. Paste sheet'!R1837="","",'S.D. Paste sheet'!R1837)</f>
        <v/>
      </c>
      <c r="S1837" s="20" t="str">
        <f>IF('S.D. Paste sheet'!S1837="","",'S.D. Paste sheet'!S1837)</f>
        <v/>
      </c>
      <c r="T1837" s="20" t="str">
        <f>IF('S.D. Paste sheet'!T1837="","",'S.D. Paste sheet'!T1837)</f>
        <v/>
      </c>
      <c r="U1837" s="20" t="str">
        <f>IF('S.D. Paste sheet'!U1837="","",'S.D. Paste sheet'!U1837)</f>
        <v/>
      </c>
      <c r="V1837" s="20" t="str">
        <f>IF('S.D. Paste sheet'!V1837="","",'S.D. Paste sheet'!V1837)</f>
        <v/>
      </c>
      <c r="W1837" s="20" t="str">
        <f>IF('S.D. Paste sheet'!W1837="","",'S.D. Paste sheet'!W1837)</f>
        <v/>
      </c>
      <c r="X1837" s="20" t="str">
        <f>IF('S.D. Paste sheet'!X1837="","",'S.D. Paste sheet'!X1837)</f>
        <v/>
      </c>
      <c r="Y1837" s="20" t="str">
        <f>IF('S.D. Paste sheet'!Y1837="","",'S.D. Paste sheet'!Y1837)</f>
        <v/>
      </c>
      <c r="Z1837" s="20" t="str">
        <f>IF('S.D. Paste sheet'!Z1837="","",'S.D. Paste sheet'!Z1837)</f>
        <v/>
      </c>
      <c r="AA1837" s="20" t="str">
        <f>IF('S.D. Paste sheet'!AA1837="","",'S.D. Paste sheet'!AA1837)</f>
        <v/>
      </c>
      <c r="AB1837" s="20" t="str">
        <f>IF('S.D. Paste sheet'!AB1837="","",'S.D. Paste sheet'!AB1837)</f>
        <v/>
      </c>
      <c r="AC1837" s="20" t="str">
        <f>IF('S.D. Paste sheet'!AC1837="","",'S.D. Paste sheet'!AC1837)</f>
        <v/>
      </c>
      <c r="AD1837" s="20" t="str">
        <f>IF('S.D. Paste sheet'!AD1837="","",'S.D. Paste sheet'!AD1837)</f>
        <v/>
      </c>
      <c r="AE1837" s="29"/>
      <c r="AF1837" t="str">
        <f>IF(AK1837="","",IF(AK1837&gt;0,COUNT($AG$2:AG1837),""))</f>
        <v/>
      </c>
      <c r="AG1837" s="25" t="str">
        <f t="shared" si="899"/>
        <v/>
      </c>
      <c r="AH1837" s="25" t="str">
        <f t="shared" si="900"/>
        <v/>
      </c>
      <c r="AI1837" s="25" t="str">
        <f t="shared" si="901"/>
        <v/>
      </c>
      <c r="AJ1837" s="25" t="str">
        <f t="shared" si="902"/>
        <v/>
      </c>
      <c r="AK1837" s="25" t="str">
        <f t="shared" si="903"/>
        <v/>
      </c>
      <c r="AL1837" s="25" t="str">
        <f t="shared" si="904"/>
        <v/>
      </c>
      <c r="AM1837" s="25" t="str">
        <f t="shared" si="905"/>
        <v/>
      </c>
      <c r="AN1837" s="25" t="str">
        <f t="shared" si="906"/>
        <v/>
      </c>
      <c r="AO1837" s="25" t="str">
        <f t="shared" si="907"/>
        <v/>
      </c>
      <c r="AP1837" s="25" t="str">
        <f t="shared" si="908"/>
        <v/>
      </c>
      <c r="AQ1837" s="25" t="str">
        <f t="shared" si="909"/>
        <v/>
      </c>
      <c r="AR1837" s="25" t="str">
        <f t="shared" si="910"/>
        <v/>
      </c>
      <c r="AS1837" s="25" t="str">
        <f t="shared" si="911"/>
        <v/>
      </c>
      <c r="AT1837" s="25" t="str">
        <f t="shared" si="912"/>
        <v/>
      </c>
      <c r="AU1837" s="25" t="str">
        <f t="shared" si="913"/>
        <v/>
      </c>
      <c r="AV1837" s="25" t="str">
        <f t="shared" si="914"/>
        <v/>
      </c>
      <c r="AX1837" t="str">
        <f>IF(BC1837="","",IF(BC1837&gt;0,COUNT($AY$2:AY1837),""))</f>
        <v/>
      </c>
      <c r="AY1837" s="25" t="str">
        <f t="shared" si="915"/>
        <v/>
      </c>
      <c r="AZ1837" s="25" t="str">
        <f t="shared" si="916"/>
        <v/>
      </c>
      <c r="BA1837" s="25" t="str">
        <f t="shared" si="917"/>
        <v/>
      </c>
      <c r="BB1837" s="25" t="str">
        <f t="shared" si="918"/>
        <v/>
      </c>
      <c r="BC1837" s="25" t="str">
        <f t="shared" si="919"/>
        <v/>
      </c>
      <c r="BD1837" s="25" t="str">
        <f t="shared" si="920"/>
        <v/>
      </c>
      <c r="BE1837" s="25" t="str">
        <f t="shared" si="921"/>
        <v/>
      </c>
      <c r="BF1837" s="25" t="str">
        <f t="shared" si="922"/>
        <v/>
      </c>
      <c r="BG1837" s="25" t="str">
        <f t="shared" si="923"/>
        <v/>
      </c>
      <c r="BH1837" s="25" t="str">
        <f t="shared" si="924"/>
        <v/>
      </c>
      <c r="BI1837" s="25" t="str">
        <f t="shared" si="925"/>
        <v/>
      </c>
      <c r="BJ1837" s="25" t="str">
        <f t="shared" si="926"/>
        <v/>
      </c>
      <c r="BK1837" s="25" t="str">
        <f t="shared" si="927"/>
        <v/>
      </c>
      <c r="BL1837" s="25" t="str">
        <f t="shared" si="928"/>
        <v/>
      </c>
      <c r="BM1837" s="25" t="str">
        <f t="shared" si="929"/>
        <v/>
      </c>
      <c r="BN1837" s="25" t="str">
        <f t="shared" si="930"/>
        <v/>
      </c>
    </row>
    <row r="1838" spans="1:66">
      <c r="A1838" s="20" t="str">
        <f>IF('S.D. Paste sheet'!A1838="","",'S.D. Paste sheet'!A1838)</f>
        <v/>
      </c>
      <c r="B1838" s="20" t="str">
        <f>IF('S.D. Paste sheet'!B1838="","",'S.D. Paste sheet'!B1838)</f>
        <v/>
      </c>
      <c r="C1838" s="20" t="str">
        <f>IF('S.D. Paste sheet'!C1838="","",'S.D. Paste sheet'!C1838)</f>
        <v/>
      </c>
      <c r="D1838" s="20" t="str">
        <f>IF('S.D. Paste sheet'!D1838="","",'S.D. Paste sheet'!D1838)</f>
        <v/>
      </c>
      <c r="E1838" s="20" t="str">
        <f>IF('S.D. Paste sheet'!E1838="","",UPPER('S.D. Paste sheet'!E1838))</f>
        <v/>
      </c>
      <c r="F1838" s="20" t="str">
        <f>IF('S.D. Paste sheet'!F1838="","",'S.D. Paste sheet'!F1838)</f>
        <v/>
      </c>
      <c r="G1838" s="20" t="str">
        <f>IF('S.D. Paste sheet'!G1838="","",UPPER('S.D. Paste sheet'!G1838))</f>
        <v/>
      </c>
      <c r="H1838" s="20" t="str">
        <f>IF('S.D. Paste sheet'!H1838="","",UPPER('S.D. Paste sheet'!H1838))</f>
        <v/>
      </c>
      <c r="I1838" s="20" t="str">
        <f>IF('S.D. Paste sheet'!I1838="","",'S.D. Paste sheet'!I1838)</f>
        <v/>
      </c>
      <c r="J1838" s="20" t="str">
        <f>IF('S.D. Paste sheet'!J1838="","",'S.D. Paste sheet'!J1838)</f>
        <v/>
      </c>
      <c r="K1838" s="20" t="str">
        <f>IF('S.D. Paste sheet'!K1838="","",'S.D. Paste sheet'!K1838)</f>
        <v/>
      </c>
      <c r="L1838" s="20" t="str">
        <f>IF('S.D. Paste sheet'!L1838="","",'S.D. Paste sheet'!L1838)</f>
        <v/>
      </c>
      <c r="M1838" s="20" t="str">
        <f>IF('S.D. Paste sheet'!M1838="","",'S.D. Paste sheet'!M1838)</f>
        <v/>
      </c>
      <c r="N1838" s="20" t="str">
        <f>IF('S.D. Paste sheet'!N1838="","",'S.D. Paste sheet'!N1838)</f>
        <v/>
      </c>
      <c r="O1838" s="20" t="str">
        <f>IF('S.D. Paste sheet'!O1838="","",'S.D. Paste sheet'!O1838)</f>
        <v/>
      </c>
      <c r="P1838" s="20" t="str">
        <f>IF('S.D. Paste sheet'!P1838="","",'S.D. Paste sheet'!P1838)</f>
        <v/>
      </c>
      <c r="Q1838" s="20" t="str">
        <f>IF('S.D. Paste sheet'!Q1838="","",'S.D. Paste sheet'!Q1838)</f>
        <v/>
      </c>
      <c r="R1838" s="20" t="str">
        <f>IF('S.D. Paste sheet'!R1838="","",'S.D. Paste sheet'!R1838)</f>
        <v/>
      </c>
      <c r="S1838" s="20" t="str">
        <f>IF('S.D. Paste sheet'!S1838="","",'S.D. Paste sheet'!S1838)</f>
        <v/>
      </c>
      <c r="T1838" s="20" t="str">
        <f>IF('S.D. Paste sheet'!T1838="","",'S.D. Paste sheet'!T1838)</f>
        <v/>
      </c>
      <c r="U1838" s="20" t="str">
        <f>IF('S.D. Paste sheet'!U1838="","",'S.D. Paste sheet'!U1838)</f>
        <v/>
      </c>
      <c r="V1838" s="20" t="str">
        <f>IF('S.D. Paste sheet'!V1838="","",'S.D. Paste sheet'!V1838)</f>
        <v/>
      </c>
      <c r="W1838" s="20" t="str">
        <f>IF('S.D. Paste sheet'!W1838="","",'S.D. Paste sheet'!W1838)</f>
        <v/>
      </c>
      <c r="X1838" s="20" t="str">
        <f>IF('S.D. Paste sheet'!X1838="","",'S.D. Paste sheet'!X1838)</f>
        <v/>
      </c>
      <c r="Y1838" s="20" t="str">
        <f>IF('S.D. Paste sheet'!Y1838="","",'S.D. Paste sheet'!Y1838)</f>
        <v/>
      </c>
      <c r="Z1838" s="20" t="str">
        <f>IF('S.D. Paste sheet'!Z1838="","",'S.D. Paste sheet'!Z1838)</f>
        <v/>
      </c>
      <c r="AA1838" s="20" t="str">
        <f>IF('S.D. Paste sheet'!AA1838="","",'S.D. Paste sheet'!AA1838)</f>
        <v/>
      </c>
      <c r="AB1838" s="20" t="str">
        <f>IF('S.D. Paste sheet'!AB1838="","",'S.D. Paste sheet'!AB1838)</f>
        <v/>
      </c>
      <c r="AC1838" s="20" t="str">
        <f>IF('S.D. Paste sheet'!AC1838="","",'S.D. Paste sheet'!AC1838)</f>
        <v/>
      </c>
      <c r="AD1838" s="20" t="str">
        <f>IF('S.D. Paste sheet'!AD1838="","",'S.D. Paste sheet'!AD1838)</f>
        <v/>
      </c>
      <c r="AE1838" s="29"/>
      <c r="AF1838" t="str">
        <f>IF(AK1838="","",IF(AK1838&gt;0,COUNT($AG$2:AG1838),""))</f>
        <v/>
      </c>
      <c r="AG1838" s="25" t="str">
        <f t="shared" si="899"/>
        <v/>
      </c>
      <c r="AH1838" s="25" t="str">
        <f t="shared" si="900"/>
        <v/>
      </c>
      <c r="AI1838" s="25" t="str">
        <f t="shared" si="901"/>
        <v/>
      </c>
      <c r="AJ1838" s="25" t="str">
        <f t="shared" si="902"/>
        <v/>
      </c>
      <c r="AK1838" s="25" t="str">
        <f t="shared" si="903"/>
        <v/>
      </c>
      <c r="AL1838" s="25" t="str">
        <f t="shared" si="904"/>
        <v/>
      </c>
      <c r="AM1838" s="25" t="str">
        <f t="shared" si="905"/>
        <v/>
      </c>
      <c r="AN1838" s="25" t="str">
        <f t="shared" si="906"/>
        <v/>
      </c>
      <c r="AO1838" s="25" t="str">
        <f t="shared" si="907"/>
        <v/>
      </c>
      <c r="AP1838" s="25" t="str">
        <f t="shared" si="908"/>
        <v/>
      </c>
      <c r="AQ1838" s="25" t="str">
        <f t="shared" si="909"/>
        <v/>
      </c>
      <c r="AR1838" s="25" t="str">
        <f t="shared" si="910"/>
        <v/>
      </c>
      <c r="AS1838" s="25" t="str">
        <f t="shared" si="911"/>
        <v/>
      </c>
      <c r="AT1838" s="25" t="str">
        <f t="shared" si="912"/>
        <v/>
      </c>
      <c r="AU1838" s="25" t="str">
        <f t="shared" si="913"/>
        <v/>
      </c>
      <c r="AV1838" s="25" t="str">
        <f t="shared" si="914"/>
        <v/>
      </c>
      <c r="AX1838" t="str">
        <f>IF(BC1838="","",IF(BC1838&gt;0,COUNT($AY$2:AY1838),""))</f>
        <v/>
      </c>
      <c r="AY1838" s="25" t="str">
        <f t="shared" si="915"/>
        <v/>
      </c>
      <c r="AZ1838" s="25" t="str">
        <f t="shared" si="916"/>
        <v/>
      </c>
      <c r="BA1838" s="25" t="str">
        <f t="shared" si="917"/>
        <v/>
      </c>
      <c r="BB1838" s="25" t="str">
        <f t="shared" si="918"/>
        <v/>
      </c>
      <c r="BC1838" s="25" t="str">
        <f t="shared" si="919"/>
        <v/>
      </c>
      <c r="BD1838" s="25" t="str">
        <f t="shared" si="920"/>
        <v/>
      </c>
      <c r="BE1838" s="25" t="str">
        <f t="shared" si="921"/>
        <v/>
      </c>
      <c r="BF1838" s="25" t="str">
        <f t="shared" si="922"/>
        <v/>
      </c>
      <c r="BG1838" s="25" t="str">
        <f t="shared" si="923"/>
        <v/>
      </c>
      <c r="BH1838" s="25" t="str">
        <f t="shared" si="924"/>
        <v/>
      </c>
      <c r="BI1838" s="25" t="str">
        <f t="shared" si="925"/>
        <v/>
      </c>
      <c r="BJ1838" s="25" t="str">
        <f t="shared" si="926"/>
        <v/>
      </c>
      <c r="BK1838" s="25" t="str">
        <f t="shared" si="927"/>
        <v/>
      </c>
      <c r="BL1838" s="25" t="str">
        <f t="shared" si="928"/>
        <v/>
      </c>
      <c r="BM1838" s="25" t="str">
        <f t="shared" si="929"/>
        <v/>
      </c>
      <c r="BN1838" s="25" t="str">
        <f t="shared" si="930"/>
        <v/>
      </c>
    </row>
    <row r="1839" spans="1:66">
      <c r="A1839" s="20" t="str">
        <f>IF('S.D. Paste sheet'!A1839="","",'S.D. Paste sheet'!A1839)</f>
        <v/>
      </c>
      <c r="B1839" s="20" t="str">
        <f>IF('S.D. Paste sheet'!B1839="","",'S.D. Paste sheet'!B1839)</f>
        <v/>
      </c>
      <c r="C1839" s="20" t="str">
        <f>IF('S.D. Paste sheet'!C1839="","",'S.D. Paste sheet'!C1839)</f>
        <v/>
      </c>
      <c r="D1839" s="20" t="str">
        <f>IF('S.D. Paste sheet'!D1839="","",'S.D. Paste sheet'!D1839)</f>
        <v/>
      </c>
      <c r="E1839" s="20" t="str">
        <f>IF('S.D. Paste sheet'!E1839="","",UPPER('S.D. Paste sheet'!E1839))</f>
        <v/>
      </c>
      <c r="F1839" s="20" t="str">
        <f>IF('S.D. Paste sheet'!F1839="","",'S.D. Paste sheet'!F1839)</f>
        <v/>
      </c>
      <c r="G1839" s="20" t="str">
        <f>IF('S.D. Paste sheet'!G1839="","",UPPER('S.D. Paste sheet'!G1839))</f>
        <v/>
      </c>
      <c r="H1839" s="20" t="str">
        <f>IF('S.D. Paste sheet'!H1839="","",UPPER('S.D. Paste sheet'!H1839))</f>
        <v/>
      </c>
      <c r="I1839" s="20" t="str">
        <f>IF('S.D. Paste sheet'!I1839="","",'S.D. Paste sheet'!I1839)</f>
        <v/>
      </c>
      <c r="J1839" s="20" t="str">
        <f>IF('S.D. Paste sheet'!J1839="","",'S.D. Paste sheet'!J1839)</f>
        <v/>
      </c>
      <c r="K1839" s="20" t="str">
        <f>IF('S.D. Paste sheet'!K1839="","",'S.D. Paste sheet'!K1839)</f>
        <v/>
      </c>
      <c r="L1839" s="20" t="str">
        <f>IF('S.D. Paste sheet'!L1839="","",'S.D. Paste sheet'!L1839)</f>
        <v/>
      </c>
      <c r="M1839" s="20" t="str">
        <f>IF('S.D. Paste sheet'!M1839="","",'S.D. Paste sheet'!M1839)</f>
        <v/>
      </c>
      <c r="N1839" s="20" t="str">
        <f>IF('S.D. Paste sheet'!N1839="","",'S.D. Paste sheet'!N1839)</f>
        <v/>
      </c>
      <c r="O1839" s="20" t="str">
        <f>IF('S.D. Paste sheet'!O1839="","",'S.D. Paste sheet'!O1839)</f>
        <v/>
      </c>
      <c r="P1839" s="20" t="str">
        <f>IF('S.D. Paste sheet'!P1839="","",'S.D. Paste sheet'!P1839)</f>
        <v/>
      </c>
      <c r="Q1839" s="20" t="str">
        <f>IF('S.D. Paste sheet'!Q1839="","",'S.D. Paste sheet'!Q1839)</f>
        <v/>
      </c>
      <c r="R1839" s="20" t="str">
        <f>IF('S.D. Paste sheet'!R1839="","",'S.D. Paste sheet'!R1839)</f>
        <v/>
      </c>
      <c r="S1839" s="20" t="str">
        <f>IF('S.D. Paste sheet'!S1839="","",'S.D. Paste sheet'!S1839)</f>
        <v/>
      </c>
      <c r="T1839" s="20" t="str">
        <f>IF('S.D. Paste sheet'!T1839="","",'S.D. Paste sheet'!T1839)</f>
        <v/>
      </c>
      <c r="U1839" s="20" t="str">
        <f>IF('S.D. Paste sheet'!U1839="","",'S.D. Paste sheet'!U1839)</f>
        <v/>
      </c>
      <c r="V1839" s="20" t="str">
        <f>IF('S.D. Paste sheet'!V1839="","",'S.D. Paste sheet'!V1839)</f>
        <v/>
      </c>
      <c r="W1839" s="20" t="str">
        <f>IF('S.D. Paste sheet'!W1839="","",'S.D. Paste sheet'!W1839)</f>
        <v/>
      </c>
      <c r="X1839" s="20" t="str">
        <f>IF('S.D. Paste sheet'!X1839="","",'S.D. Paste sheet'!X1839)</f>
        <v/>
      </c>
      <c r="Y1839" s="20" t="str">
        <f>IF('S.D. Paste sheet'!Y1839="","",'S.D. Paste sheet'!Y1839)</f>
        <v/>
      </c>
      <c r="Z1839" s="20" t="str">
        <f>IF('S.D. Paste sheet'!Z1839="","",'S.D. Paste sheet'!Z1839)</f>
        <v/>
      </c>
      <c r="AA1839" s="20" t="str">
        <f>IF('S.D. Paste sheet'!AA1839="","",'S.D. Paste sheet'!AA1839)</f>
        <v/>
      </c>
      <c r="AB1839" s="20" t="str">
        <f>IF('S.D. Paste sheet'!AB1839="","",'S.D. Paste sheet'!AB1839)</f>
        <v/>
      </c>
      <c r="AC1839" s="20" t="str">
        <f>IF('S.D. Paste sheet'!AC1839="","",'S.D. Paste sheet'!AC1839)</f>
        <v/>
      </c>
      <c r="AD1839" s="20" t="str">
        <f>IF('S.D. Paste sheet'!AD1839="","",'S.D. Paste sheet'!AD1839)</f>
        <v/>
      </c>
      <c r="AE1839" s="29"/>
      <c r="AF1839" t="str">
        <f>IF(AK1839="","",IF(AK1839&gt;0,COUNT($AG$2:AG1839),""))</f>
        <v/>
      </c>
      <c r="AG1839" s="25" t="str">
        <f t="shared" si="899"/>
        <v/>
      </c>
      <c r="AH1839" s="25" t="str">
        <f t="shared" si="900"/>
        <v/>
      </c>
      <c r="AI1839" s="25" t="str">
        <f t="shared" si="901"/>
        <v/>
      </c>
      <c r="AJ1839" s="25" t="str">
        <f t="shared" si="902"/>
        <v/>
      </c>
      <c r="AK1839" s="25" t="str">
        <f t="shared" si="903"/>
        <v/>
      </c>
      <c r="AL1839" s="25" t="str">
        <f t="shared" si="904"/>
        <v/>
      </c>
      <c r="AM1839" s="25" t="str">
        <f t="shared" si="905"/>
        <v/>
      </c>
      <c r="AN1839" s="25" t="str">
        <f t="shared" si="906"/>
        <v/>
      </c>
      <c r="AO1839" s="25" t="str">
        <f t="shared" si="907"/>
        <v/>
      </c>
      <c r="AP1839" s="25" t="str">
        <f t="shared" si="908"/>
        <v/>
      </c>
      <c r="AQ1839" s="25" t="str">
        <f t="shared" si="909"/>
        <v/>
      </c>
      <c r="AR1839" s="25" t="str">
        <f t="shared" si="910"/>
        <v/>
      </c>
      <c r="AS1839" s="25" t="str">
        <f t="shared" si="911"/>
        <v/>
      </c>
      <c r="AT1839" s="25" t="str">
        <f t="shared" si="912"/>
        <v/>
      </c>
      <c r="AU1839" s="25" t="str">
        <f t="shared" si="913"/>
        <v/>
      </c>
      <c r="AV1839" s="25" t="str">
        <f t="shared" si="914"/>
        <v/>
      </c>
      <c r="AX1839" t="str">
        <f>IF(BC1839="","",IF(BC1839&gt;0,COUNT($AY$2:AY1839),""))</f>
        <v/>
      </c>
      <c r="AY1839" s="25" t="str">
        <f t="shared" si="915"/>
        <v/>
      </c>
      <c r="AZ1839" s="25" t="str">
        <f t="shared" si="916"/>
        <v/>
      </c>
      <c r="BA1839" s="25" t="str">
        <f t="shared" si="917"/>
        <v/>
      </c>
      <c r="BB1839" s="25" t="str">
        <f t="shared" si="918"/>
        <v/>
      </c>
      <c r="BC1839" s="25" t="str">
        <f t="shared" si="919"/>
        <v/>
      </c>
      <c r="BD1839" s="25" t="str">
        <f t="shared" si="920"/>
        <v/>
      </c>
      <c r="BE1839" s="25" t="str">
        <f t="shared" si="921"/>
        <v/>
      </c>
      <c r="BF1839" s="25" t="str">
        <f t="shared" si="922"/>
        <v/>
      </c>
      <c r="BG1839" s="25" t="str">
        <f t="shared" si="923"/>
        <v/>
      </c>
      <c r="BH1839" s="25" t="str">
        <f t="shared" si="924"/>
        <v/>
      </c>
      <c r="BI1839" s="25" t="str">
        <f t="shared" si="925"/>
        <v/>
      </c>
      <c r="BJ1839" s="25" t="str">
        <f t="shared" si="926"/>
        <v/>
      </c>
      <c r="BK1839" s="25" t="str">
        <f t="shared" si="927"/>
        <v/>
      </c>
      <c r="BL1839" s="25" t="str">
        <f t="shared" si="928"/>
        <v/>
      </c>
      <c r="BM1839" s="25" t="str">
        <f t="shared" si="929"/>
        <v/>
      </c>
      <c r="BN1839" s="25" t="str">
        <f t="shared" si="930"/>
        <v/>
      </c>
    </row>
    <row r="1840" spans="1:66">
      <c r="A1840" s="20" t="str">
        <f>IF('S.D. Paste sheet'!A1840="","",'S.D. Paste sheet'!A1840)</f>
        <v/>
      </c>
      <c r="B1840" s="20" t="str">
        <f>IF('S.D. Paste sheet'!B1840="","",'S.D. Paste sheet'!B1840)</f>
        <v/>
      </c>
      <c r="C1840" s="20" t="str">
        <f>IF('S.D. Paste sheet'!C1840="","",'S.D. Paste sheet'!C1840)</f>
        <v/>
      </c>
      <c r="D1840" s="20" t="str">
        <f>IF('S.D. Paste sheet'!D1840="","",'S.D. Paste sheet'!D1840)</f>
        <v/>
      </c>
      <c r="E1840" s="20" t="str">
        <f>IF('S.D. Paste sheet'!E1840="","",UPPER('S.D. Paste sheet'!E1840))</f>
        <v/>
      </c>
      <c r="F1840" s="20" t="str">
        <f>IF('S.D. Paste sheet'!F1840="","",'S.D. Paste sheet'!F1840)</f>
        <v/>
      </c>
      <c r="G1840" s="20" t="str">
        <f>IF('S.D. Paste sheet'!G1840="","",UPPER('S.D. Paste sheet'!G1840))</f>
        <v/>
      </c>
      <c r="H1840" s="20" t="str">
        <f>IF('S.D. Paste sheet'!H1840="","",UPPER('S.D. Paste sheet'!H1840))</f>
        <v/>
      </c>
      <c r="I1840" s="20" t="str">
        <f>IF('S.D. Paste sheet'!I1840="","",'S.D. Paste sheet'!I1840)</f>
        <v/>
      </c>
      <c r="J1840" s="20" t="str">
        <f>IF('S.D. Paste sheet'!J1840="","",'S.D. Paste sheet'!J1840)</f>
        <v/>
      </c>
      <c r="K1840" s="20" t="str">
        <f>IF('S.D. Paste sheet'!K1840="","",'S.D. Paste sheet'!K1840)</f>
        <v/>
      </c>
      <c r="L1840" s="20" t="str">
        <f>IF('S.D. Paste sheet'!L1840="","",'S.D. Paste sheet'!L1840)</f>
        <v/>
      </c>
      <c r="M1840" s="20" t="str">
        <f>IF('S.D. Paste sheet'!M1840="","",'S.D. Paste sheet'!M1840)</f>
        <v/>
      </c>
      <c r="N1840" s="20" t="str">
        <f>IF('S.D. Paste sheet'!N1840="","",'S.D. Paste sheet'!N1840)</f>
        <v/>
      </c>
      <c r="O1840" s="20" t="str">
        <f>IF('S.D. Paste sheet'!O1840="","",'S.D. Paste sheet'!O1840)</f>
        <v/>
      </c>
      <c r="P1840" s="20" t="str">
        <f>IF('S.D. Paste sheet'!P1840="","",'S.D. Paste sheet'!P1840)</f>
        <v/>
      </c>
      <c r="Q1840" s="20" t="str">
        <f>IF('S.D. Paste sheet'!Q1840="","",'S.D. Paste sheet'!Q1840)</f>
        <v/>
      </c>
      <c r="R1840" s="20" t="str">
        <f>IF('S.D. Paste sheet'!R1840="","",'S.D. Paste sheet'!R1840)</f>
        <v/>
      </c>
      <c r="S1840" s="20" t="str">
        <f>IF('S.D. Paste sheet'!S1840="","",'S.D. Paste sheet'!S1840)</f>
        <v/>
      </c>
      <c r="T1840" s="20" t="str">
        <f>IF('S.D. Paste sheet'!T1840="","",'S.D. Paste sheet'!T1840)</f>
        <v/>
      </c>
      <c r="U1840" s="20" t="str">
        <f>IF('S.D. Paste sheet'!U1840="","",'S.D. Paste sheet'!U1840)</f>
        <v/>
      </c>
      <c r="V1840" s="20" t="str">
        <f>IF('S.D. Paste sheet'!V1840="","",'S.D. Paste sheet'!V1840)</f>
        <v/>
      </c>
      <c r="W1840" s="20" t="str">
        <f>IF('S.D. Paste sheet'!W1840="","",'S.D. Paste sheet'!W1840)</f>
        <v/>
      </c>
      <c r="X1840" s="20" t="str">
        <f>IF('S.D. Paste sheet'!X1840="","",'S.D. Paste sheet'!X1840)</f>
        <v/>
      </c>
      <c r="Y1840" s="20" t="str">
        <f>IF('S.D. Paste sheet'!Y1840="","",'S.D. Paste sheet'!Y1840)</f>
        <v/>
      </c>
      <c r="Z1840" s="20" t="str">
        <f>IF('S.D. Paste sheet'!Z1840="","",'S.D. Paste sheet'!Z1840)</f>
        <v/>
      </c>
      <c r="AA1840" s="20" t="str">
        <f>IF('S.D. Paste sheet'!AA1840="","",'S.D. Paste sheet'!AA1840)</f>
        <v/>
      </c>
      <c r="AB1840" s="20" t="str">
        <f>IF('S.D. Paste sheet'!AB1840="","",'S.D. Paste sheet'!AB1840)</f>
        <v/>
      </c>
      <c r="AC1840" s="20" t="str">
        <f>IF('S.D. Paste sheet'!AC1840="","",'S.D. Paste sheet'!AC1840)</f>
        <v/>
      </c>
      <c r="AD1840" s="20" t="str">
        <f>IF('S.D. Paste sheet'!AD1840="","",'S.D. Paste sheet'!AD1840)</f>
        <v/>
      </c>
      <c r="AE1840" s="29"/>
      <c r="AF1840" t="str">
        <f>IF(AK1840="","",IF(AK1840&gt;0,COUNT($AG$2:AG1840),""))</f>
        <v/>
      </c>
      <c r="AG1840" s="25" t="str">
        <f t="shared" si="899"/>
        <v/>
      </c>
      <c r="AH1840" s="25" t="str">
        <f t="shared" si="900"/>
        <v/>
      </c>
      <c r="AI1840" s="25" t="str">
        <f t="shared" si="901"/>
        <v/>
      </c>
      <c r="AJ1840" s="25" t="str">
        <f t="shared" si="902"/>
        <v/>
      </c>
      <c r="AK1840" s="25" t="str">
        <f t="shared" si="903"/>
        <v/>
      </c>
      <c r="AL1840" s="25" t="str">
        <f t="shared" si="904"/>
        <v/>
      </c>
      <c r="AM1840" s="25" t="str">
        <f t="shared" si="905"/>
        <v/>
      </c>
      <c r="AN1840" s="25" t="str">
        <f t="shared" si="906"/>
        <v/>
      </c>
      <c r="AO1840" s="25" t="str">
        <f t="shared" si="907"/>
        <v/>
      </c>
      <c r="AP1840" s="25" t="str">
        <f t="shared" si="908"/>
        <v/>
      </c>
      <c r="AQ1840" s="25" t="str">
        <f t="shared" si="909"/>
        <v/>
      </c>
      <c r="AR1840" s="25" t="str">
        <f t="shared" si="910"/>
        <v/>
      </c>
      <c r="AS1840" s="25" t="str">
        <f t="shared" si="911"/>
        <v/>
      </c>
      <c r="AT1840" s="25" t="str">
        <f t="shared" si="912"/>
        <v/>
      </c>
      <c r="AU1840" s="25" t="str">
        <f t="shared" si="913"/>
        <v/>
      </c>
      <c r="AV1840" s="25" t="str">
        <f t="shared" si="914"/>
        <v/>
      </c>
      <c r="AX1840" t="str">
        <f>IF(BC1840="","",IF(BC1840&gt;0,COUNT($AY$2:AY1840),""))</f>
        <v/>
      </c>
      <c r="AY1840" s="25" t="str">
        <f t="shared" si="915"/>
        <v/>
      </c>
      <c r="AZ1840" s="25" t="str">
        <f t="shared" si="916"/>
        <v/>
      </c>
      <c r="BA1840" s="25" t="str">
        <f t="shared" si="917"/>
        <v/>
      </c>
      <c r="BB1840" s="25" t="str">
        <f t="shared" si="918"/>
        <v/>
      </c>
      <c r="BC1840" s="25" t="str">
        <f t="shared" si="919"/>
        <v/>
      </c>
      <c r="BD1840" s="25" t="str">
        <f t="shared" si="920"/>
        <v/>
      </c>
      <c r="BE1840" s="25" t="str">
        <f t="shared" si="921"/>
        <v/>
      </c>
      <c r="BF1840" s="25" t="str">
        <f t="shared" si="922"/>
        <v/>
      </c>
      <c r="BG1840" s="25" t="str">
        <f t="shared" si="923"/>
        <v/>
      </c>
      <c r="BH1840" s="25" t="str">
        <f t="shared" si="924"/>
        <v/>
      </c>
      <c r="BI1840" s="25" t="str">
        <f t="shared" si="925"/>
        <v/>
      </c>
      <c r="BJ1840" s="25" t="str">
        <f t="shared" si="926"/>
        <v/>
      </c>
      <c r="BK1840" s="25" t="str">
        <f t="shared" si="927"/>
        <v/>
      </c>
      <c r="BL1840" s="25" t="str">
        <f t="shared" si="928"/>
        <v/>
      </c>
      <c r="BM1840" s="25" t="str">
        <f t="shared" si="929"/>
        <v/>
      </c>
      <c r="BN1840" s="25" t="str">
        <f t="shared" si="930"/>
        <v/>
      </c>
    </row>
    <row r="1841" spans="1:66">
      <c r="A1841" s="20" t="str">
        <f>IF('S.D. Paste sheet'!A1841="","",'S.D. Paste sheet'!A1841)</f>
        <v/>
      </c>
      <c r="B1841" s="20" t="str">
        <f>IF('S.D. Paste sheet'!B1841="","",'S.D. Paste sheet'!B1841)</f>
        <v/>
      </c>
      <c r="C1841" s="20" t="str">
        <f>IF('S.D. Paste sheet'!C1841="","",'S.D. Paste sheet'!C1841)</f>
        <v/>
      </c>
      <c r="D1841" s="20" t="str">
        <f>IF('S.D. Paste sheet'!D1841="","",'S.D. Paste sheet'!D1841)</f>
        <v/>
      </c>
      <c r="E1841" s="20" t="str">
        <f>IF('S.D. Paste sheet'!E1841="","",UPPER('S.D. Paste sheet'!E1841))</f>
        <v/>
      </c>
      <c r="F1841" s="20" t="str">
        <f>IF('S.D. Paste sheet'!F1841="","",'S.D. Paste sheet'!F1841)</f>
        <v/>
      </c>
      <c r="G1841" s="20" t="str">
        <f>IF('S.D. Paste sheet'!G1841="","",UPPER('S.D. Paste sheet'!G1841))</f>
        <v/>
      </c>
      <c r="H1841" s="20" t="str">
        <f>IF('S.D. Paste sheet'!H1841="","",UPPER('S.D. Paste sheet'!H1841))</f>
        <v/>
      </c>
      <c r="I1841" s="20" t="str">
        <f>IF('S.D. Paste sheet'!I1841="","",'S.D. Paste sheet'!I1841)</f>
        <v/>
      </c>
      <c r="J1841" s="20" t="str">
        <f>IF('S.D. Paste sheet'!J1841="","",'S.D. Paste sheet'!J1841)</f>
        <v/>
      </c>
      <c r="K1841" s="20" t="str">
        <f>IF('S.D. Paste sheet'!K1841="","",'S.D. Paste sheet'!K1841)</f>
        <v/>
      </c>
      <c r="L1841" s="20" t="str">
        <f>IF('S.D. Paste sheet'!L1841="","",'S.D. Paste sheet'!L1841)</f>
        <v/>
      </c>
      <c r="M1841" s="20" t="str">
        <f>IF('S.D. Paste sheet'!M1841="","",'S.D. Paste sheet'!M1841)</f>
        <v/>
      </c>
      <c r="N1841" s="20" t="str">
        <f>IF('S.D. Paste sheet'!N1841="","",'S.D. Paste sheet'!N1841)</f>
        <v/>
      </c>
      <c r="O1841" s="20" t="str">
        <f>IF('S.D. Paste sheet'!O1841="","",'S.D. Paste sheet'!O1841)</f>
        <v/>
      </c>
      <c r="P1841" s="20" t="str">
        <f>IF('S.D. Paste sheet'!P1841="","",'S.D. Paste sheet'!P1841)</f>
        <v/>
      </c>
      <c r="Q1841" s="20" t="str">
        <f>IF('S.D. Paste sheet'!Q1841="","",'S.D. Paste sheet'!Q1841)</f>
        <v/>
      </c>
      <c r="R1841" s="20" t="str">
        <f>IF('S.D. Paste sheet'!R1841="","",'S.D. Paste sheet'!R1841)</f>
        <v/>
      </c>
      <c r="S1841" s="20" t="str">
        <f>IF('S.D. Paste sheet'!S1841="","",'S.D. Paste sheet'!S1841)</f>
        <v/>
      </c>
      <c r="T1841" s="20" t="str">
        <f>IF('S.D. Paste sheet'!T1841="","",'S.D. Paste sheet'!T1841)</f>
        <v/>
      </c>
      <c r="U1841" s="20" t="str">
        <f>IF('S.D. Paste sheet'!U1841="","",'S.D. Paste sheet'!U1841)</f>
        <v/>
      </c>
      <c r="V1841" s="20" t="str">
        <f>IF('S.D. Paste sheet'!V1841="","",'S.D. Paste sheet'!V1841)</f>
        <v/>
      </c>
      <c r="W1841" s="20" t="str">
        <f>IF('S.D. Paste sheet'!W1841="","",'S.D. Paste sheet'!W1841)</f>
        <v/>
      </c>
      <c r="X1841" s="20" t="str">
        <f>IF('S.D. Paste sheet'!X1841="","",'S.D. Paste sheet'!X1841)</f>
        <v/>
      </c>
      <c r="Y1841" s="20" t="str">
        <f>IF('S.D. Paste sheet'!Y1841="","",'S.D. Paste sheet'!Y1841)</f>
        <v/>
      </c>
      <c r="Z1841" s="20" t="str">
        <f>IF('S.D. Paste sheet'!Z1841="","",'S.D. Paste sheet'!Z1841)</f>
        <v/>
      </c>
      <c r="AA1841" s="20" t="str">
        <f>IF('S.D. Paste sheet'!AA1841="","",'S.D. Paste sheet'!AA1841)</f>
        <v/>
      </c>
      <c r="AB1841" s="20" t="str">
        <f>IF('S.D. Paste sheet'!AB1841="","",'S.D. Paste sheet'!AB1841)</f>
        <v/>
      </c>
      <c r="AC1841" s="20" t="str">
        <f>IF('S.D. Paste sheet'!AC1841="","",'S.D. Paste sheet'!AC1841)</f>
        <v/>
      </c>
      <c r="AD1841" s="20" t="str">
        <f>IF('S.D. Paste sheet'!AD1841="","",'S.D. Paste sheet'!AD1841)</f>
        <v/>
      </c>
      <c r="AE1841" s="29"/>
      <c r="AF1841" t="str">
        <f>IF(AK1841="","",IF(AK1841&gt;0,COUNT($AG$2:AG1841),""))</f>
        <v/>
      </c>
      <c r="AG1841" s="25" t="str">
        <f t="shared" si="899"/>
        <v/>
      </c>
      <c r="AH1841" s="25" t="str">
        <f t="shared" si="900"/>
        <v/>
      </c>
      <c r="AI1841" s="25" t="str">
        <f t="shared" si="901"/>
        <v/>
      </c>
      <c r="AJ1841" s="25" t="str">
        <f t="shared" si="902"/>
        <v/>
      </c>
      <c r="AK1841" s="25" t="str">
        <f t="shared" si="903"/>
        <v/>
      </c>
      <c r="AL1841" s="25" t="str">
        <f t="shared" si="904"/>
        <v/>
      </c>
      <c r="AM1841" s="25" t="str">
        <f t="shared" si="905"/>
        <v/>
      </c>
      <c r="AN1841" s="25" t="str">
        <f t="shared" si="906"/>
        <v/>
      </c>
      <c r="AO1841" s="25" t="str">
        <f t="shared" si="907"/>
        <v/>
      </c>
      <c r="AP1841" s="25" t="str">
        <f t="shared" si="908"/>
        <v/>
      </c>
      <c r="AQ1841" s="25" t="str">
        <f t="shared" si="909"/>
        <v/>
      </c>
      <c r="AR1841" s="25" t="str">
        <f t="shared" si="910"/>
        <v/>
      </c>
      <c r="AS1841" s="25" t="str">
        <f t="shared" si="911"/>
        <v/>
      </c>
      <c r="AT1841" s="25" t="str">
        <f t="shared" si="912"/>
        <v/>
      </c>
      <c r="AU1841" s="25" t="str">
        <f t="shared" si="913"/>
        <v/>
      </c>
      <c r="AV1841" s="25" t="str">
        <f t="shared" si="914"/>
        <v/>
      </c>
      <c r="AX1841" t="str">
        <f>IF(BC1841="","",IF(BC1841&gt;0,COUNT($AY$2:AY1841),""))</f>
        <v/>
      </c>
      <c r="AY1841" s="25" t="str">
        <f t="shared" si="915"/>
        <v/>
      </c>
      <c r="AZ1841" s="25" t="str">
        <f t="shared" si="916"/>
        <v/>
      </c>
      <c r="BA1841" s="25" t="str">
        <f t="shared" si="917"/>
        <v/>
      </c>
      <c r="BB1841" s="25" t="str">
        <f t="shared" si="918"/>
        <v/>
      </c>
      <c r="BC1841" s="25" t="str">
        <f t="shared" si="919"/>
        <v/>
      </c>
      <c r="BD1841" s="25" t="str">
        <f t="shared" si="920"/>
        <v/>
      </c>
      <c r="BE1841" s="25" t="str">
        <f t="shared" si="921"/>
        <v/>
      </c>
      <c r="BF1841" s="25" t="str">
        <f t="shared" si="922"/>
        <v/>
      </c>
      <c r="BG1841" s="25" t="str">
        <f t="shared" si="923"/>
        <v/>
      </c>
      <c r="BH1841" s="25" t="str">
        <f t="shared" si="924"/>
        <v/>
      </c>
      <c r="BI1841" s="25" t="str">
        <f t="shared" si="925"/>
        <v/>
      </c>
      <c r="BJ1841" s="25" t="str">
        <f t="shared" si="926"/>
        <v/>
      </c>
      <c r="BK1841" s="25" t="str">
        <f t="shared" si="927"/>
        <v/>
      </c>
      <c r="BL1841" s="25" t="str">
        <f t="shared" si="928"/>
        <v/>
      </c>
      <c r="BM1841" s="25" t="str">
        <f t="shared" si="929"/>
        <v/>
      </c>
      <c r="BN1841" s="25" t="str">
        <f t="shared" si="930"/>
        <v/>
      </c>
    </row>
    <row r="1842" spans="1:66">
      <c r="A1842" s="20" t="str">
        <f>IF('S.D. Paste sheet'!A1842="","",'S.D. Paste sheet'!A1842)</f>
        <v/>
      </c>
      <c r="B1842" s="20" t="str">
        <f>IF('S.D. Paste sheet'!B1842="","",'S.D. Paste sheet'!B1842)</f>
        <v/>
      </c>
      <c r="C1842" s="20" t="str">
        <f>IF('S.D. Paste sheet'!C1842="","",'S.D. Paste sheet'!C1842)</f>
        <v/>
      </c>
      <c r="D1842" s="20" t="str">
        <f>IF('S.D. Paste sheet'!D1842="","",'S.D. Paste sheet'!D1842)</f>
        <v/>
      </c>
      <c r="E1842" s="20" t="str">
        <f>IF('S.D. Paste sheet'!E1842="","",UPPER('S.D. Paste sheet'!E1842))</f>
        <v/>
      </c>
      <c r="F1842" s="20" t="str">
        <f>IF('S.D. Paste sheet'!F1842="","",'S.D. Paste sheet'!F1842)</f>
        <v/>
      </c>
      <c r="G1842" s="20" t="str">
        <f>IF('S.D. Paste sheet'!G1842="","",UPPER('S.D. Paste sheet'!G1842))</f>
        <v/>
      </c>
      <c r="H1842" s="20" t="str">
        <f>IF('S.D. Paste sheet'!H1842="","",UPPER('S.D. Paste sheet'!H1842))</f>
        <v/>
      </c>
      <c r="I1842" s="20" t="str">
        <f>IF('S.D. Paste sheet'!I1842="","",'S.D. Paste sheet'!I1842)</f>
        <v/>
      </c>
      <c r="J1842" s="20" t="str">
        <f>IF('S.D. Paste sheet'!J1842="","",'S.D. Paste sheet'!J1842)</f>
        <v/>
      </c>
      <c r="K1842" s="20" t="str">
        <f>IF('S.D. Paste sheet'!K1842="","",'S.D. Paste sheet'!K1842)</f>
        <v/>
      </c>
      <c r="L1842" s="20" t="str">
        <f>IF('S.D. Paste sheet'!L1842="","",'S.D. Paste sheet'!L1842)</f>
        <v/>
      </c>
      <c r="M1842" s="20" t="str">
        <f>IF('S.D. Paste sheet'!M1842="","",'S.D. Paste sheet'!M1842)</f>
        <v/>
      </c>
      <c r="N1842" s="20" t="str">
        <f>IF('S.D. Paste sheet'!N1842="","",'S.D. Paste sheet'!N1842)</f>
        <v/>
      </c>
      <c r="O1842" s="20" t="str">
        <f>IF('S.D. Paste sheet'!O1842="","",'S.D. Paste sheet'!O1842)</f>
        <v/>
      </c>
      <c r="P1842" s="20" t="str">
        <f>IF('S.D. Paste sheet'!P1842="","",'S.D. Paste sheet'!P1842)</f>
        <v/>
      </c>
      <c r="Q1842" s="20" t="str">
        <f>IF('S.D. Paste sheet'!Q1842="","",'S.D. Paste sheet'!Q1842)</f>
        <v/>
      </c>
      <c r="R1842" s="20" t="str">
        <f>IF('S.D. Paste sheet'!R1842="","",'S.D. Paste sheet'!R1842)</f>
        <v/>
      </c>
      <c r="S1842" s="20" t="str">
        <f>IF('S.D. Paste sheet'!S1842="","",'S.D. Paste sheet'!S1842)</f>
        <v/>
      </c>
      <c r="T1842" s="20" t="str">
        <f>IF('S.D. Paste sheet'!T1842="","",'S.D. Paste sheet'!T1842)</f>
        <v/>
      </c>
      <c r="U1842" s="20" t="str">
        <f>IF('S.D. Paste sheet'!U1842="","",'S.D. Paste sheet'!U1842)</f>
        <v/>
      </c>
      <c r="V1842" s="20" t="str">
        <f>IF('S.D. Paste sheet'!V1842="","",'S.D. Paste sheet'!V1842)</f>
        <v/>
      </c>
      <c r="W1842" s="20" t="str">
        <f>IF('S.D. Paste sheet'!W1842="","",'S.D. Paste sheet'!W1842)</f>
        <v/>
      </c>
      <c r="X1842" s="20" t="str">
        <f>IF('S.D. Paste sheet'!X1842="","",'S.D. Paste sheet'!X1842)</f>
        <v/>
      </c>
      <c r="Y1842" s="20" t="str">
        <f>IF('S.D. Paste sheet'!Y1842="","",'S.D. Paste sheet'!Y1842)</f>
        <v/>
      </c>
      <c r="Z1842" s="20" t="str">
        <f>IF('S.D. Paste sheet'!Z1842="","",'S.D. Paste sheet'!Z1842)</f>
        <v/>
      </c>
      <c r="AA1842" s="20" t="str">
        <f>IF('S.D. Paste sheet'!AA1842="","",'S.D. Paste sheet'!AA1842)</f>
        <v/>
      </c>
      <c r="AB1842" s="20" t="str">
        <f>IF('S.D. Paste sheet'!AB1842="","",'S.D. Paste sheet'!AB1842)</f>
        <v/>
      </c>
      <c r="AC1842" s="20" t="str">
        <f>IF('S.D. Paste sheet'!AC1842="","",'S.D. Paste sheet'!AC1842)</f>
        <v/>
      </c>
      <c r="AD1842" s="20" t="str">
        <f>IF('S.D. Paste sheet'!AD1842="","",'S.D. Paste sheet'!AD1842)</f>
        <v/>
      </c>
      <c r="AE1842" s="29"/>
      <c r="AF1842" t="str">
        <f>IF(AK1842="","",IF(AK1842&gt;0,COUNT($AG$2:AG1842),""))</f>
        <v/>
      </c>
      <c r="AG1842" s="25" t="str">
        <f t="shared" si="899"/>
        <v/>
      </c>
      <c r="AH1842" s="25" t="str">
        <f t="shared" si="900"/>
        <v/>
      </c>
      <c r="AI1842" s="25" t="str">
        <f t="shared" si="901"/>
        <v/>
      </c>
      <c r="AJ1842" s="25" t="str">
        <f t="shared" si="902"/>
        <v/>
      </c>
      <c r="AK1842" s="25" t="str">
        <f t="shared" si="903"/>
        <v/>
      </c>
      <c r="AL1842" s="25" t="str">
        <f t="shared" si="904"/>
        <v/>
      </c>
      <c r="AM1842" s="25" t="str">
        <f t="shared" si="905"/>
        <v/>
      </c>
      <c r="AN1842" s="25" t="str">
        <f t="shared" si="906"/>
        <v/>
      </c>
      <c r="AO1842" s="25" t="str">
        <f t="shared" si="907"/>
        <v/>
      </c>
      <c r="AP1842" s="25" t="str">
        <f t="shared" si="908"/>
        <v/>
      </c>
      <c r="AQ1842" s="25" t="str">
        <f t="shared" si="909"/>
        <v/>
      </c>
      <c r="AR1842" s="25" t="str">
        <f t="shared" si="910"/>
        <v/>
      </c>
      <c r="AS1842" s="25" t="str">
        <f t="shared" si="911"/>
        <v/>
      </c>
      <c r="AT1842" s="25" t="str">
        <f t="shared" si="912"/>
        <v/>
      </c>
      <c r="AU1842" s="25" t="str">
        <f t="shared" si="913"/>
        <v/>
      </c>
      <c r="AV1842" s="25" t="str">
        <f t="shared" si="914"/>
        <v/>
      </c>
      <c r="AX1842" t="str">
        <f>IF(BC1842="","",IF(BC1842&gt;0,COUNT($AY$2:AY1842),""))</f>
        <v/>
      </c>
      <c r="AY1842" s="25" t="str">
        <f t="shared" si="915"/>
        <v/>
      </c>
      <c r="AZ1842" s="25" t="str">
        <f t="shared" si="916"/>
        <v/>
      </c>
      <c r="BA1842" s="25" t="str">
        <f t="shared" si="917"/>
        <v/>
      </c>
      <c r="BB1842" s="25" t="str">
        <f t="shared" si="918"/>
        <v/>
      </c>
      <c r="BC1842" s="25" t="str">
        <f t="shared" si="919"/>
        <v/>
      </c>
      <c r="BD1842" s="25" t="str">
        <f t="shared" si="920"/>
        <v/>
      </c>
      <c r="BE1842" s="25" t="str">
        <f t="shared" si="921"/>
        <v/>
      </c>
      <c r="BF1842" s="25" t="str">
        <f t="shared" si="922"/>
        <v/>
      </c>
      <c r="BG1842" s="25" t="str">
        <f t="shared" si="923"/>
        <v/>
      </c>
      <c r="BH1842" s="25" t="str">
        <f t="shared" si="924"/>
        <v/>
      </c>
      <c r="BI1842" s="25" t="str">
        <f t="shared" si="925"/>
        <v/>
      </c>
      <c r="BJ1842" s="25" t="str">
        <f t="shared" si="926"/>
        <v/>
      </c>
      <c r="BK1842" s="25" t="str">
        <f t="shared" si="927"/>
        <v/>
      </c>
      <c r="BL1842" s="25" t="str">
        <f t="shared" si="928"/>
        <v/>
      </c>
      <c r="BM1842" s="25" t="str">
        <f t="shared" si="929"/>
        <v/>
      </c>
      <c r="BN1842" s="25" t="str">
        <f t="shared" si="930"/>
        <v/>
      </c>
    </row>
    <row r="1843" spans="1:66">
      <c r="A1843" s="20" t="str">
        <f>IF('S.D. Paste sheet'!A1843="","",'S.D. Paste sheet'!A1843)</f>
        <v/>
      </c>
      <c r="B1843" s="20" t="str">
        <f>IF('S.D. Paste sheet'!B1843="","",'S.D. Paste sheet'!B1843)</f>
        <v/>
      </c>
      <c r="C1843" s="20" t="str">
        <f>IF('S.D. Paste sheet'!C1843="","",'S.D. Paste sheet'!C1843)</f>
        <v/>
      </c>
      <c r="D1843" s="20" t="str">
        <f>IF('S.D. Paste sheet'!D1843="","",'S.D. Paste sheet'!D1843)</f>
        <v/>
      </c>
      <c r="E1843" s="20" t="str">
        <f>IF('S.D. Paste sheet'!E1843="","",UPPER('S.D. Paste sheet'!E1843))</f>
        <v/>
      </c>
      <c r="F1843" s="20" t="str">
        <f>IF('S.D. Paste sheet'!F1843="","",'S.D. Paste sheet'!F1843)</f>
        <v/>
      </c>
      <c r="G1843" s="20" t="str">
        <f>IF('S.D. Paste sheet'!G1843="","",UPPER('S.D. Paste sheet'!G1843))</f>
        <v/>
      </c>
      <c r="H1843" s="20" t="str">
        <f>IF('S.D. Paste sheet'!H1843="","",UPPER('S.D. Paste sheet'!H1843))</f>
        <v/>
      </c>
      <c r="I1843" s="20" t="str">
        <f>IF('S.D. Paste sheet'!I1843="","",'S.D. Paste sheet'!I1843)</f>
        <v/>
      </c>
      <c r="J1843" s="20" t="str">
        <f>IF('S.D. Paste sheet'!J1843="","",'S.D. Paste sheet'!J1843)</f>
        <v/>
      </c>
      <c r="K1843" s="20" t="str">
        <f>IF('S.D. Paste sheet'!K1843="","",'S.D. Paste sheet'!K1843)</f>
        <v/>
      </c>
      <c r="L1843" s="20" t="str">
        <f>IF('S.D. Paste sheet'!L1843="","",'S.D. Paste sheet'!L1843)</f>
        <v/>
      </c>
      <c r="M1843" s="20" t="str">
        <f>IF('S.D. Paste sheet'!M1843="","",'S.D. Paste sheet'!M1843)</f>
        <v/>
      </c>
      <c r="N1843" s="20" t="str">
        <f>IF('S.D. Paste sheet'!N1843="","",'S.D. Paste sheet'!N1843)</f>
        <v/>
      </c>
      <c r="O1843" s="20" t="str">
        <f>IF('S.D. Paste sheet'!O1843="","",'S.D. Paste sheet'!O1843)</f>
        <v/>
      </c>
      <c r="P1843" s="20" t="str">
        <f>IF('S.D. Paste sheet'!P1843="","",'S.D. Paste sheet'!P1843)</f>
        <v/>
      </c>
      <c r="Q1843" s="20" t="str">
        <f>IF('S.D. Paste sheet'!Q1843="","",'S.D. Paste sheet'!Q1843)</f>
        <v/>
      </c>
      <c r="R1843" s="20" t="str">
        <f>IF('S.D. Paste sheet'!R1843="","",'S.D. Paste sheet'!R1843)</f>
        <v/>
      </c>
      <c r="S1843" s="20" t="str">
        <f>IF('S.D. Paste sheet'!S1843="","",'S.D. Paste sheet'!S1843)</f>
        <v/>
      </c>
      <c r="T1843" s="20" t="str">
        <f>IF('S.D. Paste sheet'!T1843="","",'S.D. Paste sheet'!T1843)</f>
        <v/>
      </c>
      <c r="U1843" s="20" t="str">
        <f>IF('S.D. Paste sheet'!U1843="","",'S.D. Paste sheet'!U1843)</f>
        <v/>
      </c>
      <c r="V1843" s="20" t="str">
        <f>IF('S.D. Paste sheet'!V1843="","",'S.D. Paste sheet'!V1843)</f>
        <v/>
      </c>
      <c r="W1843" s="20" t="str">
        <f>IF('S.D. Paste sheet'!W1843="","",'S.D. Paste sheet'!W1843)</f>
        <v/>
      </c>
      <c r="X1843" s="20" t="str">
        <f>IF('S.D. Paste sheet'!X1843="","",'S.D. Paste sheet'!X1843)</f>
        <v/>
      </c>
      <c r="Y1843" s="20" t="str">
        <f>IF('S.D. Paste sheet'!Y1843="","",'S.D. Paste sheet'!Y1843)</f>
        <v/>
      </c>
      <c r="Z1843" s="20" t="str">
        <f>IF('S.D. Paste sheet'!Z1843="","",'S.D. Paste sheet'!Z1843)</f>
        <v/>
      </c>
      <c r="AA1843" s="20" t="str">
        <f>IF('S.D. Paste sheet'!AA1843="","",'S.D. Paste sheet'!AA1843)</f>
        <v/>
      </c>
      <c r="AB1843" s="20" t="str">
        <f>IF('S.D. Paste sheet'!AB1843="","",'S.D. Paste sheet'!AB1843)</f>
        <v/>
      </c>
      <c r="AC1843" s="20" t="str">
        <f>IF('S.D. Paste sheet'!AC1843="","",'S.D. Paste sheet'!AC1843)</f>
        <v/>
      </c>
      <c r="AD1843" s="20" t="str">
        <f>IF('S.D. Paste sheet'!AD1843="","",'S.D. Paste sheet'!AD1843)</f>
        <v/>
      </c>
      <c r="AE1843" s="29"/>
      <c r="AF1843" t="str">
        <f>IF(AK1843="","",IF(AK1843&gt;0,COUNT($AG$2:AG1843),""))</f>
        <v/>
      </c>
      <c r="AG1843" s="25" t="str">
        <f t="shared" si="899"/>
        <v/>
      </c>
      <c r="AH1843" s="25" t="str">
        <f t="shared" si="900"/>
        <v/>
      </c>
      <c r="AI1843" s="25" t="str">
        <f t="shared" si="901"/>
        <v/>
      </c>
      <c r="AJ1843" s="25" t="str">
        <f t="shared" si="902"/>
        <v/>
      </c>
      <c r="AK1843" s="25" t="str">
        <f t="shared" si="903"/>
        <v/>
      </c>
      <c r="AL1843" s="25" t="str">
        <f t="shared" si="904"/>
        <v/>
      </c>
      <c r="AM1843" s="25" t="str">
        <f t="shared" si="905"/>
        <v/>
      </c>
      <c r="AN1843" s="25" t="str">
        <f t="shared" si="906"/>
        <v/>
      </c>
      <c r="AO1843" s="25" t="str">
        <f t="shared" si="907"/>
        <v/>
      </c>
      <c r="AP1843" s="25" t="str">
        <f t="shared" si="908"/>
        <v/>
      </c>
      <c r="AQ1843" s="25" t="str">
        <f t="shared" si="909"/>
        <v/>
      </c>
      <c r="AR1843" s="25" t="str">
        <f t="shared" si="910"/>
        <v/>
      </c>
      <c r="AS1843" s="25" t="str">
        <f t="shared" si="911"/>
        <v/>
      </c>
      <c r="AT1843" s="25" t="str">
        <f t="shared" si="912"/>
        <v/>
      </c>
      <c r="AU1843" s="25" t="str">
        <f t="shared" si="913"/>
        <v/>
      </c>
      <c r="AV1843" s="25" t="str">
        <f t="shared" si="914"/>
        <v/>
      </c>
      <c r="AX1843" t="str">
        <f>IF(BC1843="","",IF(BC1843&gt;0,COUNT($AY$2:AY1843),""))</f>
        <v/>
      </c>
      <c r="AY1843" s="25" t="str">
        <f t="shared" si="915"/>
        <v/>
      </c>
      <c r="AZ1843" s="25" t="str">
        <f t="shared" si="916"/>
        <v/>
      </c>
      <c r="BA1843" s="25" t="str">
        <f t="shared" si="917"/>
        <v/>
      </c>
      <c r="BB1843" s="25" t="str">
        <f t="shared" si="918"/>
        <v/>
      </c>
      <c r="BC1843" s="25" t="str">
        <f t="shared" si="919"/>
        <v/>
      </c>
      <c r="BD1843" s="25" t="str">
        <f t="shared" si="920"/>
        <v/>
      </c>
      <c r="BE1843" s="25" t="str">
        <f t="shared" si="921"/>
        <v/>
      </c>
      <c r="BF1843" s="25" t="str">
        <f t="shared" si="922"/>
        <v/>
      </c>
      <c r="BG1843" s="25" t="str">
        <f t="shared" si="923"/>
        <v/>
      </c>
      <c r="BH1843" s="25" t="str">
        <f t="shared" si="924"/>
        <v/>
      </c>
      <c r="BI1843" s="25" t="str">
        <f t="shared" si="925"/>
        <v/>
      </c>
      <c r="BJ1843" s="25" t="str">
        <f t="shared" si="926"/>
        <v/>
      </c>
      <c r="BK1843" s="25" t="str">
        <f t="shared" si="927"/>
        <v/>
      </c>
      <c r="BL1843" s="25" t="str">
        <f t="shared" si="928"/>
        <v/>
      </c>
      <c r="BM1843" s="25" t="str">
        <f t="shared" si="929"/>
        <v/>
      </c>
      <c r="BN1843" s="25" t="str">
        <f t="shared" si="930"/>
        <v/>
      </c>
    </row>
    <row r="1844" spans="1:66">
      <c r="A1844" s="20" t="str">
        <f>IF('S.D. Paste sheet'!A1844="","",'S.D. Paste sheet'!A1844)</f>
        <v/>
      </c>
      <c r="B1844" s="20" t="str">
        <f>IF('S.D. Paste sheet'!B1844="","",'S.D. Paste sheet'!B1844)</f>
        <v/>
      </c>
      <c r="C1844" s="20" t="str">
        <f>IF('S.D. Paste sheet'!C1844="","",'S.D. Paste sheet'!C1844)</f>
        <v/>
      </c>
      <c r="D1844" s="20" t="str">
        <f>IF('S.D. Paste sheet'!D1844="","",'S.D. Paste sheet'!D1844)</f>
        <v/>
      </c>
      <c r="E1844" s="20" t="str">
        <f>IF('S.D. Paste sheet'!E1844="","",UPPER('S.D. Paste sheet'!E1844))</f>
        <v/>
      </c>
      <c r="F1844" s="20" t="str">
        <f>IF('S.D. Paste sheet'!F1844="","",'S.D. Paste sheet'!F1844)</f>
        <v/>
      </c>
      <c r="G1844" s="20" t="str">
        <f>IF('S.D. Paste sheet'!G1844="","",UPPER('S.D. Paste sheet'!G1844))</f>
        <v/>
      </c>
      <c r="H1844" s="20" t="str">
        <f>IF('S.D. Paste sheet'!H1844="","",UPPER('S.D. Paste sheet'!H1844))</f>
        <v/>
      </c>
      <c r="I1844" s="20" t="str">
        <f>IF('S.D. Paste sheet'!I1844="","",'S.D. Paste sheet'!I1844)</f>
        <v/>
      </c>
      <c r="J1844" s="20" t="str">
        <f>IF('S.D. Paste sheet'!J1844="","",'S.D. Paste sheet'!J1844)</f>
        <v/>
      </c>
      <c r="K1844" s="20" t="str">
        <f>IF('S.D. Paste sheet'!K1844="","",'S.D. Paste sheet'!K1844)</f>
        <v/>
      </c>
      <c r="L1844" s="20" t="str">
        <f>IF('S.D. Paste sheet'!L1844="","",'S.D. Paste sheet'!L1844)</f>
        <v/>
      </c>
      <c r="M1844" s="20" t="str">
        <f>IF('S.D. Paste sheet'!M1844="","",'S.D. Paste sheet'!M1844)</f>
        <v/>
      </c>
      <c r="N1844" s="20" t="str">
        <f>IF('S.D. Paste sheet'!N1844="","",'S.D. Paste sheet'!N1844)</f>
        <v/>
      </c>
      <c r="O1844" s="20" t="str">
        <f>IF('S.D. Paste sheet'!O1844="","",'S.D. Paste sheet'!O1844)</f>
        <v/>
      </c>
      <c r="P1844" s="20" t="str">
        <f>IF('S.D. Paste sheet'!P1844="","",'S.D. Paste sheet'!P1844)</f>
        <v/>
      </c>
      <c r="Q1844" s="20" t="str">
        <f>IF('S.D. Paste sheet'!Q1844="","",'S.D. Paste sheet'!Q1844)</f>
        <v/>
      </c>
      <c r="R1844" s="20" t="str">
        <f>IF('S.D. Paste sheet'!R1844="","",'S.D. Paste sheet'!R1844)</f>
        <v/>
      </c>
      <c r="S1844" s="20" t="str">
        <f>IF('S.D. Paste sheet'!S1844="","",'S.D. Paste sheet'!S1844)</f>
        <v/>
      </c>
      <c r="T1844" s="20" t="str">
        <f>IF('S.D. Paste sheet'!T1844="","",'S.D. Paste sheet'!T1844)</f>
        <v/>
      </c>
      <c r="U1844" s="20" t="str">
        <f>IF('S.D. Paste sheet'!U1844="","",'S.D. Paste sheet'!U1844)</f>
        <v/>
      </c>
      <c r="V1844" s="20" t="str">
        <f>IF('S.D. Paste sheet'!V1844="","",'S.D. Paste sheet'!V1844)</f>
        <v/>
      </c>
      <c r="W1844" s="20" t="str">
        <f>IF('S.D. Paste sheet'!W1844="","",'S.D. Paste sheet'!W1844)</f>
        <v/>
      </c>
      <c r="X1844" s="20" t="str">
        <f>IF('S.D. Paste sheet'!X1844="","",'S.D. Paste sheet'!X1844)</f>
        <v/>
      </c>
      <c r="Y1844" s="20" t="str">
        <f>IF('S.D. Paste sheet'!Y1844="","",'S.D. Paste sheet'!Y1844)</f>
        <v/>
      </c>
      <c r="Z1844" s="20" t="str">
        <f>IF('S.D. Paste sheet'!Z1844="","",'S.D. Paste sheet'!Z1844)</f>
        <v/>
      </c>
      <c r="AA1844" s="20" t="str">
        <f>IF('S.D. Paste sheet'!AA1844="","",'S.D. Paste sheet'!AA1844)</f>
        <v/>
      </c>
      <c r="AB1844" s="20" t="str">
        <f>IF('S.D. Paste sheet'!AB1844="","",'S.D. Paste sheet'!AB1844)</f>
        <v/>
      </c>
      <c r="AC1844" s="20" t="str">
        <f>IF('S.D. Paste sheet'!AC1844="","",'S.D. Paste sheet'!AC1844)</f>
        <v/>
      </c>
      <c r="AD1844" s="20" t="str">
        <f>IF('S.D. Paste sheet'!AD1844="","",'S.D. Paste sheet'!AD1844)</f>
        <v/>
      </c>
      <c r="AE1844" s="29"/>
      <c r="AF1844" t="str">
        <f>IF(AK1844="","",IF(AK1844&gt;0,COUNT($AG$2:AG1844),""))</f>
        <v/>
      </c>
      <c r="AG1844" s="25" t="str">
        <f t="shared" si="899"/>
        <v/>
      </c>
      <c r="AH1844" s="25" t="str">
        <f t="shared" si="900"/>
        <v/>
      </c>
      <c r="AI1844" s="25" t="str">
        <f t="shared" si="901"/>
        <v/>
      </c>
      <c r="AJ1844" s="25" t="str">
        <f t="shared" si="902"/>
        <v/>
      </c>
      <c r="AK1844" s="25" t="str">
        <f t="shared" si="903"/>
        <v/>
      </c>
      <c r="AL1844" s="25" t="str">
        <f t="shared" si="904"/>
        <v/>
      </c>
      <c r="AM1844" s="25" t="str">
        <f t="shared" si="905"/>
        <v/>
      </c>
      <c r="AN1844" s="25" t="str">
        <f t="shared" si="906"/>
        <v/>
      </c>
      <c r="AO1844" s="25" t="str">
        <f t="shared" si="907"/>
        <v/>
      </c>
      <c r="AP1844" s="25" t="str">
        <f t="shared" si="908"/>
        <v/>
      </c>
      <c r="AQ1844" s="25" t="str">
        <f t="shared" si="909"/>
        <v/>
      </c>
      <c r="AR1844" s="25" t="str">
        <f t="shared" si="910"/>
        <v/>
      </c>
      <c r="AS1844" s="25" t="str">
        <f t="shared" si="911"/>
        <v/>
      </c>
      <c r="AT1844" s="25" t="str">
        <f t="shared" si="912"/>
        <v/>
      </c>
      <c r="AU1844" s="25" t="str">
        <f t="shared" si="913"/>
        <v/>
      </c>
      <c r="AV1844" s="25" t="str">
        <f t="shared" si="914"/>
        <v/>
      </c>
      <c r="AX1844" t="str">
        <f>IF(BC1844="","",IF(BC1844&gt;0,COUNT($AY$2:AY1844),""))</f>
        <v/>
      </c>
      <c r="AY1844" s="25" t="str">
        <f t="shared" si="915"/>
        <v/>
      </c>
      <c r="AZ1844" s="25" t="str">
        <f t="shared" si="916"/>
        <v/>
      </c>
      <c r="BA1844" s="25" t="str">
        <f t="shared" si="917"/>
        <v/>
      </c>
      <c r="BB1844" s="25" t="str">
        <f t="shared" si="918"/>
        <v/>
      </c>
      <c r="BC1844" s="25" t="str">
        <f t="shared" si="919"/>
        <v/>
      </c>
      <c r="BD1844" s="25" t="str">
        <f t="shared" si="920"/>
        <v/>
      </c>
      <c r="BE1844" s="25" t="str">
        <f t="shared" si="921"/>
        <v/>
      </c>
      <c r="BF1844" s="25" t="str">
        <f t="shared" si="922"/>
        <v/>
      </c>
      <c r="BG1844" s="25" t="str">
        <f t="shared" si="923"/>
        <v/>
      </c>
      <c r="BH1844" s="25" t="str">
        <f t="shared" si="924"/>
        <v/>
      </c>
      <c r="BI1844" s="25" t="str">
        <f t="shared" si="925"/>
        <v/>
      </c>
      <c r="BJ1844" s="25" t="str">
        <f t="shared" si="926"/>
        <v/>
      </c>
      <c r="BK1844" s="25" t="str">
        <f t="shared" si="927"/>
        <v/>
      </c>
      <c r="BL1844" s="25" t="str">
        <f t="shared" si="928"/>
        <v/>
      </c>
      <c r="BM1844" s="25" t="str">
        <f t="shared" si="929"/>
        <v/>
      </c>
      <c r="BN1844" s="25" t="str">
        <f t="shared" si="930"/>
        <v/>
      </c>
    </row>
    <row r="1845" spans="1:66">
      <c r="A1845" s="20" t="str">
        <f>IF('S.D. Paste sheet'!A1845="","",'S.D. Paste sheet'!A1845)</f>
        <v/>
      </c>
      <c r="B1845" s="20" t="str">
        <f>IF('S.D. Paste sheet'!B1845="","",'S.D. Paste sheet'!B1845)</f>
        <v/>
      </c>
      <c r="C1845" s="20" t="str">
        <f>IF('S.D. Paste sheet'!C1845="","",'S.D. Paste sheet'!C1845)</f>
        <v/>
      </c>
      <c r="D1845" s="20" t="str">
        <f>IF('S.D. Paste sheet'!D1845="","",'S.D. Paste sheet'!D1845)</f>
        <v/>
      </c>
      <c r="E1845" s="20" t="str">
        <f>IF('S.D. Paste sheet'!E1845="","",UPPER('S.D. Paste sheet'!E1845))</f>
        <v/>
      </c>
      <c r="F1845" s="20" t="str">
        <f>IF('S.D. Paste sheet'!F1845="","",'S.D. Paste sheet'!F1845)</f>
        <v/>
      </c>
      <c r="G1845" s="20" t="str">
        <f>IF('S.D. Paste sheet'!G1845="","",UPPER('S.D. Paste sheet'!G1845))</f>
        <v/>
      </c>
      <c r="H1845" s="20" t="str">
        <f>IF('S.D. Paste sheet'!H1845="","",UPPER('S.D. Paste sheet'!H1845))</f>
        <v/>
      </c>
      <c r="I1845" s="20" t="str">
        <f>IF('S.D. Paste sheet'!I1845="","",'S.D. Paste sheet'!I1845)</f>
        <v/>
      </c>
      <c r="J1845" s="20" t="str">
        <f>IF('S.D. Paste sheet'!J1845="","",'S.D. Paste sheet'!J1845)</f>
        <v/>
      </c>
      <c r="K1845" s="20" t="str">
        <f>IF('S.D. Paste sheet'!K1845="","",'S.D. Paste sheet'!K1845)</f>
        <v/>
      </c>
      <c r="L1845" s="20" t="str">
        <f>IF('S.D. Paste sheet'!L1845="","",'S.D. Paste sheet'!L1845)</f>
        <v/>
      </c>
      <c r="M1845" s="20" t="str">
        <f>IF('S.D. Paste sheet'!M1845="","",'S.D. Paste sheet'!M1845)</f>
        <v/>
      </c>
      <c r="N1845" s="20" t="str">
        <f>IF('S.D. Paste sheet'!N1845="","",'S.D. Paste sheet'!N1845)</f>
        <v/>
      </c>
      <c r="O1845" s="20" t="str">
        <f>IF('S.D. Paste sheet'!O1845="","",'S.D. Paste sheet'!O1845)</f>
        <v/>
      </c>
      <c r="P1845" s="20" t="str">
        <f>IF('S.D. Paste sheet'!P1845="","",'S.D. Paste sheet'!P1845)</f>
        <v/>
      </c>
      <c r="Q1845" s="20" t="str">
        <f>IF('S.D. Paste sheet'!Q1845="","",'S.D. Paste sheet'!Q1845)</f>
        <v/>
      </c>
      <c r="R1845" s="20" t="str">
        <f>IF('S.D. Paste sheet'!R1845="","",'S.D. Paste sheet'!R1845)</f>
        <v/>
      </c>
      <c r="S1845" s="20" t="str">
        <f>IF('S.D. Paste sheet'!S1845="","",'S.D. Paste sheet'!S1845)</f>
        <v/>
      </c>
      <c r="T1845" s="20" t="str">
        <f>IF('S.D. Paste sheet'!T1845="","",'S.D. Paste sheet'!T1845)</f>
        <v/>
      </c>
      <c r="U1845" s="20" t="str">
        <f>IF('S.D. Paste sheet'!U1845="","",'S.D. Paste sheet'!U1845)</f>
        <v/>
      </c>
      <c r="V1845" s="20" t="str">
        <f>IF('S.D. Paste sheet'!V1845="","",'S.D. Paste sheet'!V1845)</f>
        <v/>
      </c>
      <c r="W1845" s="20" t="str">
        <f>IF('S.D. Paste sheet'!W1845="","",'S.D. Paste sheet'!W1845)</f>
        <v/>
      </c>
      <c r="X1845" s="20" t="str">
        <f>IF('S.D. Paste sheet'!X1845="","",'S.D. Paste sheet'!X1845)</f>
        <v/>
      </c>
      <c r="Y1845" s="20" t="str">
        <f>IF('S.D. Paste sheet'!Y1845="","",'S.D. Paste sheet'!Y1845)</f>
        <v/>
      </c>
      <c r="Z1845" s="20" t="str">
        <f>IF('S.D. Paste sheet'!Z1845="","",'S.D. Paste sheet'!Z1845)</f>
        <v/>
      </c>
      <c r="AA1845" s="20" t="str">
        <f>IF('S.D. Paste sheet'!AA1845="","",'S.D. Paste sheet'!AA1845)</f>
        <v/>
      </c>
      <c r="AB1845" s="20" t="str">
        <f>IF('S.D. Paste sheet'!AB1845="","",'S.D. Paste sheet'!AB1845)</f>
        <v/>
      </c>
      <c r="AC1845" s="20" t="str">
        <f>IF('S.D. Paste sheet'!AC1845="","",'S.D. Paste sheet'!AC1845)</f>
        <v/>
      </c>
      <c r="AD1845" s="20" t="str">
        <f>IF('S.D. Paste sheet'!AD1845="","",'S.D. Paste sheet'!AD1845)</f>
        <v/>
      </c>
      <c r="AE1845" s="29"/>
      <c r="AF1845" t="str">
        <f>IF(AK1845="","",IF(AK1845&gt;0,COUNT($AG$2:AG1845),""))</f>
        <v/>
      </c>
      <c r="AG1845" s="25" t="str">
        <f t="shared" si="899"/>
        <v/>
      </c>
      <c r="AH1845" s="25" t="str">
        <f t="shared" si="900"/>
        <v/>
      </c>
      <c r="AI1845" s="25" t="str">
        <f t="shared" si="901"/>
        <v/>
      </c>
      <c r="AJ1845" s="25" t="str">
        <f t="shared" si="902"/>
        <v/>
      </c>
      <c r="AK1845" s="25" t="str">
        <f t="shared" si="903"/>
        <v/>
      </c>
      <c r="AL1845" s="25" t="str">
        <f t="shared" si="904"/>
        <v/>
      </c>
      <c r="AM1845" s="25" t="str">
        <f t="shared" si="905"/>
        <v/>
      </c>
      <c r="AN1845" s="25" t="str">
        <f t="shared" si="906"/>
        <v/>
      </c>
      <c r="AO1845" s="25" t="str">
        <f t="shared" si="907"/>
        <v/>
      </c>
      <c r="AP1845" s="25" t="str">
        <f t="shared" si="908"/>
        <v/>
      </c>
      <c r="AQ1845" s="25" t="str">
        <f t="shared" si="909"/>
        <v/>
      </c>
      <c r="AR1845" s="25" t="str">
        <f t="shared" si="910"/>
        <v/>
      </c>
      <c r="AS1845" s="25" t="str">
        <f t="shared" si="911"/>
        <v/>
      </c>
      <c r="AT1845" s="25" t="str">
        <f t="shared" si="912"/>
        <v/>
      </c>
      <c r="AU1845" s="25" t="str">
        <f t="shared" si="913"/>
        <v/>
      </c>
      <c r="AV1845" s="25" t="str">
        <f t="shared" si="914"/>
        <v/>
      </c>
      <c r="AX1845" t="str">
        <f>IF(BC1845="","",IF(BC1845&gt;0,COUNT($AY$2:AY1845),""))</f>
        <v/>
      </c>
      <c r="AY1845" s="25" t="str">
        <f t="shared" si="915"/>
        <v/>
      </c>
      <c r="AZ1845" s="25" t="str">
        <f t="shared" si="916"/>
        <v/>
      </c>
      <c r="BA1845" s="25" t="str">
        <f t="shared" si="917"/>
        <v/>
      </c>
      <c r="BB1845" s="25" t="str">
        <f t="shared" si="918"/>
        <v/>
      </c>
      <c r="BC1845" s="25" t="str">
        <f t="shared" si="919"/>
        <v/>
      </c>
      <c r="BD1845" s="25" t="str">
        <f t="shared" si="920"/>
        <v/>
      </c>
      <c r="BE1845" s="25" t="str">
        <f t="shared" si="921"/>
        <v/>
      </c>
      <c r="BF1845" s="25" t="str">
        <f t="shared" si="922"/>
        <v/>
      </c>
      <c r="BG1845" s="25" t="str">
        <f t="shared" si="923"/>
        <v/>
      </c>
      <c r="BH1845" s="25" t="str">
        <f t="shared" si="924"/>
        <v/>
      </c>
      <c r="BI1845" s="25" t="str">
        <f t="shared" si="925"/>
        <v/>
      </c>
      <c r="BJ1845" s="25" t="str">
        <f t="shared" si="926"/>
        <v/>
      </c>
      <c r="BK1845" s="25" t="str">
        <f t="shared" si="927"/>
        <v/>
      </c>
      <c r="BL1845" s="25" t="str">
        <f t="shared" si="928"/>
        <v/>
      </c>
      <c r="BM1845" s="25" t="str">
        <f t="shared" si="929"/>
        <v/>
      </c>
      <c r="BN1845" s="25" t="str">
        <f t="shared" si="930"/>
        <v/>
      </c>
    </row>
    <row r="1846" spans="1:66">
      <c r="A1846" s="20" t="str">
        <f>IF('S.D. Paste sheet'!A1846="","",'S.D. Paste sheet'!A1846)</f>
        <v/>
      </c>
      <c r="B1846" s="20" t="str">
        <f>IF('S.D. Paste sheet'!B1846="","",'S.D. Paste sheet'!B1846)</f>
        <v/>
      </c>
      <c r="C1846" s="20" t="str">
        <f>IF('S.D. Paste sheet'!C1846="","",'S.D. Paste sheet'!C1846)</f>
        <v/>
      </c>
      <c r="D1846" s="20" t="str">
        <f>IF('S.D. Paste sheet'!D1846="","",'S.D. Paste sheet'!D1846)</f>
        <v/>
      </c>
      <c r="E1846" s="20" t="str">
        <f>IF('S.D. Paste sheet'!E1846="","",UPPER('S.D. Paste sheet'!E1846))</f>
        <v/>
      </c>
      <c r="F1846" s="20" t="str">
        <f>IF('S.D. Paste sheet'!F1846="","",'S.D. Paste sheet'!F1846)</f>
        <v/>
      </c>
      <c r="G1846" s="20" t="str">
        <f>IF('S.D. Paste sheet'!G1846="","",UPPER('S.D. Paste sheet'!G1846))</f>
        <v/>
      </c>
      <c r="H1846" s="20" t="str">
        <f>IF('S.D. Paste sheet'!H1846="","",UPPER('S.D. Paste sheet'!H1846))</f>
        <v/>
      </c>
      <c r="I1846" s="20" t="str">
        <f>IF('S.D. Paste sheet'!I1846="","",'S.D. Paste sheet'!I1846)</f>
        <v/>
      </c>
      <c r="J1846" s="20" t="str">
        <f>IF('S.D. Paste sheet'!J1846="","",'S.D. Paste sheet'!J1846)</f>
        <v/>
      </c>
      <c r="K1846" s="20" t="str">
        <f>IF('S.D. Paste sheet'!K1846="","",'S.D. Paste sheet'!K1846)</f>
        <v/>
      </c>
      <c r="L1846" s="20" t="str">
        <f>IF('S.D. Paste sheet'!L1846="","",'S.D. Paste sheet'!L1846)</f>
        <v/>
      </c>
      <c r="M1846" s="20" t="str">
        <f>IF('S.D. Paste sheet'!M1846="","",'S.D. Paste sheet'!M1846)</f>
        <v/>
      </c>
      <c r="N1846" s="20" t="str">
        <f>IF('S.D. Paste sheet'!N1846="","",'S.D. Paste sheet'!N1846)</f>
        <v/>
      </c>
      <c r="O1846" s="20" t="str">
        <f>IF('S.D. Paste sheet'!O1846="","",'S.D. Paste sheet'!O1846)</f>
        <v/>
      </c>
      <c r="P1846" s="20" t="str">
        <f>IF('S.D. Paste sheet'!P1846="","",'S.D. Paste sheet'!P1846)</f>
        <v/>
      </c>
      <c r="Q1846" s="20" t="str">
        <f>IF('S.D. Paste sheet'!Q1846="","",'S.D. Paste sheet'!Q1846)</f>
        <v/>
      </c>
      <c r="R1846" s="20" t="str">
        <f>IF('S.D. Paste sheet'!R1846="","",'S.D. Paste sheet'!R1846)</f>
        <v/>
      </c>
      <c r="S1846" s="20" t="str">
        <f>IF('S.D. Paste sheet'!S1846="","",'S.D. Paste sheet'!S1846)</f>
        <v/>
      </c>
      <c r="T1846" s="20" t="str">
        <f>IF('S.D. Paste sheet'!T1846="","",'S.D. Paste sheet'!T1846)</f>
        <v/>
      </c>
      <c r="U1846" s="20" t="str">
        <f>IF('S.D. Paste sheet'!U1846="","",'S.D. Paste sheet'!U1846)</f>
        <v/>
      </c>
      <c r="V1846" s="20" t="str">
        <f>IF('S.D. Paste sheet'!V1846="","",'S.D. Paste sheet'!V1846)</f>
        <v/>
      </c>
      <c r="W1846" s="20" t="str">
        <f>IF('S.D. Paste sheet'!W1846="","",'S.D. Paste sheet'!W1846)</f>
        <v/>
      </c>
      <c r="X1846" s="20" t="str">
        <f>IF('S.D. Paste sheet'!X1846="","",'S.D. Paste sheet'!X1846)</f>
        <v/>
      </c>
      <c r="Y1846" s="20" t="str">
        <f>IF('S.D. Paste sheet'!Y1846="","",'S.D. Paste sheet'!Y1846)</f>
        <v/>
      </c>
      <c r="Z1846" s="20" t="str">
        <f>IF('S.D. Paste sheet'!Z1846="","",'S.D. Paste sheet'!Z1846)</f>
        <v/>
      </c>
      <c r="AA1846" s="20" t="str">
        <f>IF('S.D. Paste sheet'!AA1846="","",'S.D. Paste sheet'!AA1846)</f>
        <v/>
      </c>
      <c r="AB1846" s="20" t="str">
        <f>IF('S.D. Paste sheet'!AB1846="","",'S.D. Paste sheet'!AB1846)</f>
        <v/>
      </c>
      <c r="AC1846" s="20" t="str">
        <f>IF('S.D. Paste sheet'!AC1846="","",'S.D. Paste sheet'!AC1846)</f>
        <v/>
      </c>
      <c r="AD1846" s="20" t="str">
        <f>IF('S.D. Paste sheet'!AD1846="","",'S.D. Paste sheet'!AD1846)</f>
        <v/>
      </c>
      <c r="AE1846" s="29"/>
      <c r="AF1846" t="str">
        <f>IF(AK1846="","",IF(AK1846&gt;0,COUNT($AG$2:AG1846),""))</f>
        <v/>
      </c>
      <c r="AG1846" s="25" t="str">
        <f t="shared" si="899"/>
        <v/>
      </c>
      <c r="AH1846" s="25" t="str">
        <f t="shared" si="900"/>
        <v/>
      </c>
      <c r="AI1846" s="25" t="str">
        <f t="shared" si="901"/>
        <v/>
      </c>
      <c r="AJ1846" s="25" t="str">
        <f t="shared" si="902"/>
        <v/>
      </c>
      <c r="AK1846" s="25" t="str">
        <f t="shared" si="903"/>
        <v/>
      </c>
      <c r="AL1846" s="25" t="str">
        <f t="shared" si="904"/>
        <v/>
      </c>
      <c r="AM1846" s="25" t="str">
        <f t="shared" si="905"/>
        <v/>
      </c>
      <c r="AN1846" s="25" t="str">
        <f t="shared" si="906"/>
        <v/>
      </c>
      <c r="AO1846" s="25" t="str">
        <f t="shared" si="907"/>
        <v/>
      </c>
      <c r="AP1846" s="25" t="str">
        <f t="shared" si="908"/>
        <v/>
      </c>
      <c r="AQ1846" s="25" t="str">
        <f t="shared" si="909"/>
        <v/>
      </c>
      <c r="AR1846" s="25" t="str">
        <f t="shared" si="910"/>
        <v/>
      </c>
      <c r="AS1846" s="25" t="str">
        <f t="shared" si="911"/>
        <v/>
      </c>
      <c r="AT1846" s="25" t="str">
        <f t="shared" si="912"/>
        <v/>
      </c>
      <c r="AU1846" s="25" t="str">
        <f t="shared" si="913"/>
        <v/>
      </c>
      <c r="AV1846" s="25" t="str">
        <f t="shared" si="914"/>
        <v/>
      </c>
      <c r="AX1846" t="str">
        <f>IF(BC1846="","",IF(BC1846&gt;0,COUNT($AY$2:AY1846),""))</f>
        <v/>
      </c>
      <c r="AY1846" s="25" t="str">
        <f t="shared" si="915"/>
        <v/>
      </c>
      <c r="AZ1846" s="25" t="str">
        <f t="shared" si="916"/>
        <v/>
      </c>
      <c r="BA1846" s="25" t="str">
        <f t="shared" si="917"/>
        <v/>
      </c>
      <c r="BB1846" s="25" t="str">
        <f t="shared" si="918"/>
        <v/>
      </c>
      <c r="BC1846" s="25" t="str">
        <f t="shared" si="919"/>
        <v/>
      </c>
      <c r="BD1846" s="25" t="str">
        <f t="shared" si="920"/>
        <v/>
      </c>
      <c r="BE1846" s="25" t="str">
        <f t="shared" si="921"/>
        <v/>
      </c>
      <c r="BF1846" s="25" t="str">
        <f t="shared" si="922"/>
        <v/>
      </c>
      <c r="BG1846" s="25" t="str">
        <f t="shared" si="923"/>
        <v/>
      </c>
      <c r="BH1846" s="25" t="str">
        <f t="shared" si="924"/>
        <v/>
      </c>
      <c r="BI1846" s="25" t="str">
        <f t="shared" si="925"/>
        <v/>
      </c>
      <c r="BJ1846" s="25" t="str">
        <f t="shared" si="926"/>
        <v/>
      </c>
      <c r="BK1846" s="25" t="str">
        <f t="shared" si="927"/>
        <v/>
      </c>
      <c r="BL1846" s="25" t="str">
        <f t="shared" si="928"/>
        <v/>
      </c>
      <c r="BM1846" s="25" t="str">
        <f t="shared" si="929"/>
        <v/>
      </c>
      <c r="BN1846" s="25" t="str">
        <f t="shared" si="930"/>
        <v/>
      </c>
    </row>
    <row r="1847" spans="1:66">
      <c r="A1847" s="20" t="str">
        <f>IF('S.D. Paste sheet'!A1847="","",'S.D. Paste sheet'!A1847)</f>
        <v/>
      </c>
      <c r="B1847" s="20" t="str">
        <f>IF('S.D. Paste sheet'!B1847="","",'S.D. Paste sheet'!B1847)</f>
        <v/>
      </c>
      <c r="C1847" s="20" t="str">
        <f>IF('S.D. Paste sheet'!C1847="","",'S.D. Paste sheet'!C1847)</f>
        <v/>
      </c>
      <c r="D1847" s="20" t="str">
        <f>IF('S.D. Paste sheet'!D1847="","",'S.D. Paste sheet'!D1847)</f>
        <v/>
      </c>
      <c r="E1847" s="20" t="str">
        <f>IF('S.D. Paste sheet'!E1847="","",UPPER('S.D. Paste sheet'!E1847))</f>
        <v/>
      </c>
      <c r="F1847" s="20" t="str">
        <f>IF('S.D. Paste sheet'!F1847="","",'S.D. Paste sheet'!F1847)</f>
        <v/>
      </c>
      <c r="G1847" s="20" t="str">
        <f>IF('S.D. Paste sheet'!G1847="","",UPPER('S.D. Paste sheet'!G1847))</f>
        <v/>
      </c>
      <c r="H1847" s="20" t="str">
        <f>IF('S.D. Paste sheet'!H1847="","",UPPER('S.D. Paste sheet'!H1847))</f>
        <v/>
      </c>
      <c r="I1847" s="20" t="str">
        <f>IF('S.D. Paste sheet'!I1847="","",'S.D. Paste sheet'!I1847)</f>
        <v/>
      </c>
      <c r="J1847" s="20" t="str">
        <f>IF('S.D. Paste sheet'!J1847="","",'S.D. Paste sheet'!J1847)</f>
        <v/>
      </c>
      <c r="K1847" s="20" t="str">
        <f>IF('S.D. Paste sheet'!K1847="","",'S.D. Paste sheet'!K1847)</f>
        <v/>
      </c>
      <c r="L1847" s="20" t="str">
        <f>IF('S.D. Paste sheet'!L1847="","",'S.D. Paste sheet'!L1847)</f>
        <v/>
      </c>
      <c r="M1847" s="20" t="str">
        <f>IF('S.D. Paste sheet'!M1847="","",'S.D. Paste sheet'!M1847)</f>
        <v/>
      </c>
      <c r="N1847" s="20" t="str">
        <f>IF('S.D. Paste sheet'!N1847="","",'S.D. Paste sheet'!N1847)</f>
        <v/>
      </c>
      <c r="O1847" s="20" t="str">
        <f>IF('S.D. Paste sheet'!O1847="","",'S.D. Paste sheet'!O1847)</f>
        <v/>
      </c>
      <c r="P1847" s="20" t="str">
        <f>IF('S.D. Paste sheet'!P1847="","",'S.D. Paste sheet'!P1847)</f>
        <v/>
      </c>
      <c r="Q1847" s="20" t="str">
        <f>IF('S.D. Paste sheet'!Q1847="","",'S.D. Paste sheet'!Q1847)</f>
        <v/>
      </c>
      <c r="R1847" s="20" t="str">
        <f>IF('S.D. Paste sheet'!R1847="","",'S.D. Paste sheet'!R1847)</f>
        <v/>
      </c>
      <c r="S1847" s="20" t="str">
        <f>IF('S.D. Paste sheet'!S1847="","",'S.D. Paste sheet'!S1847)</f>
        <v/>
      </c>
      <c r="T1847" s="20" t="str">
        <f>IF('S.D. Paste sheet'!T1847="","",'S.D. Paste sheet'!T1847)</f>
        <v/>
      </c>
      <c r="U1847" s="20" t="str">
        <f>IF('S.D. Paste sheet'!U1847="","",'S.D. Paste sheet'!U1847)</f>
        <v/>
      </c>
      <c r="V1847" s="20" t="str">
        <f>IF('S.D. Paste sheet'!V1847="","",'S.D. Paste sheet'!V1847)</f>
        <v/>
      </c>
      <c r="W1847" s="20" t="str">
        <f>IF('S.D. Paste sheet'!W1847="","",'S.D. Paste sheet'!W1847)</f>
        <v/>
      </c>
      <c r="X1847" s="20" t="str">
        <f>IF('S.D. Paste sheet'!X1847="","",'S.D. Paste sheet'!X1847)</f>
        <v/>
      </c>
      <c r="Y1847" s="20" t="str">
        <f>IF('S.D. Paste sheet'!Y1847="","",'S.D. Paste sheet'!Y1847)</f>
        <v/>
      </c>
      <c r="Z1847" s="20" t="str">
        <f>IF('S.D. Paste sheet'!Z1847="","",'S.D. Paste sheet'!Z1847)</f>
        <v/>
      </c>
      <c r="AA1847" s="20" t="str">
        <f>IF('S.D. Paste sheet'!AA1847="","",'S.D. Paste sheet'!AA1847)</f>
        <v/>
      </c>
      <c r="AB1847" s="20" t="str">
        <f>IF('S.D. Paste sheet'!AB1847="","",'S.D. Paste sheet'!AB1847)</f>
        <v/>
      </c>
      <c r="AC1847" s="20" t="str">
        <f>IF('S.D. Paste sheet'!AC1847="","",'S.D. Paste sheet'!AC1847)</f>
        <v/>
      </c>
      <c r="AD1847" s="20" t="str">
        <f>IF('S.D. Paste sheet'!AD1847="","",'S.D. Paste sheet'!AD1847)</f>
        <v/>
      </c>
      <c r="AE1847" s="29"/>
      <c r="AF1847" t="str">
        <f>IF(AK1847="","",IF(AK1847&gt;0,COUNT($AG$2:AG1847),""))</f>
        <v/>
      </c>
      <c r="AG1847" s="25" t="str">
        <f t="shared" si="899"/>
        <v/>
      </c>
      <c r="AH1847" s="25" t="str">
        <f t="shared" si="900"/>
        <v/>
      </c>
      <c r="AI1847" s="25" t="str">
        <f t="shared" si="901"/>
        <v/>
      </c>
      <c r="AJ1847" s="25" t="str">
        <f t="shared" si="902"/>
        <v/>
      </c>
      <c r="AK1847" s="25" t="str">
        <f t="shared" si="903"/>
        <v/>
      </c>
      <c r="AL1847" s="25" t="str">
        <f t="shared" si="904"/>
        <v/>
      </c>
      <c r="AM1847" s="25" t="str">
        <f t="shared" si="905"/>
        <v/>
      </c>
      <c r="AN1847" s="25" t="str">
        <f t="shared" si="906"/>
        <v/>
      </c>
      <c r="AO1847" s="25" t="str">
        <f t="shared" si="907"/>
        <v/>
      </c>
      <c r="AP1847" s="25" t="str">
        <f t="shared" si="908"/>
        <v/>
      </c>
      <c r="AQ1847" s="25" t="str">
        <f t="shared" si="909"/>
        <v/>
      </c>
      <c r="AR1847" s="25" t="str">
        <f t="shared" si="910"/>
        <v/>
      </c>
      <c r="AS1847" s="25" t="str">
        <f t="shared" si="911"/>
        <v/>
      </c>
      <c r="AT1847" s="25" t="str">
        <f t="shared" si="912"/>
        <v/>
      </c>
      <c r="AU1847" s="25" t="str">
        <f t="shared" si="913"/>
        <v/>
      </c>
      <c r="AV1847" s="25" t="str">
        <f t="shared" si="914"/>
        <v/>
      </c>
      <c r="AX1847" t="str">
        <f>IF(BC1847="","",IF(BC1847&gt;0,COUNT($AY$2:AY1847),""))</f>
        <v/>
      </c>
      <c r="AY1847" s="25" t="str">
        <f t="shared" si="915"/>
        <v/>
      </c>
      <c r="AZ1847" s="25" t="str">
        <f t="shared" si="916"/>
        <v/>
      </c>
      <c r="BA1847" s="25" t="str">
        <f t="shared" si="917"/>
        <v/>
      </c>
      <c r="BB1847" s="25" t="str">
        <f t="shared" si="918"/>
        <v/>
      </c>
      <c r="BC1847" s="25" t="str">
        <f t="shared" si="919"/>
        <v/>
      </c>
      <c r="BD1847" s="25" t="str">
        <f t="shared" si="920"/>
        <v/>
      </c>
      <c r="BE1847" s="25" t="str">
        <f t="shared" si="921"/>
        <v/>
      </c>
      <c r="BF1847" s="25" t="str">
        <f t="shared" si="922"/>
        <v/>
      </c>
      <c r="BG1847" s="25" t="str">
        <f t="shared" si="923"/>
        <v/>
      </c>
      <c r="BH1847" s="25" t="str">
        <f t="shared" si="924"/>
        <v/>
      </c>
      <c r="BI1847" s="25" t="str">
        <f t="shared" si="925"/>
        <v/>
      </c>
      <c r="BJ1847" s="25" t="str">
        <f t="shared" si="926"/>
        <v/>
      </c>
      <c r="BK1847" s="25" t="str">
        <f t="shared" si="927"/>
        <v/>
      </c>
      <c r="BL1847" s="25" t="str">
        <f t="shared" si="928"/>
        <v/>
      </c>
      <c r="BM1847" s="25" t="str">
        <f t="shared" si="929"/>
        <v/>
      </c>
      <c r="BN1847" s="25" t="str">
        <f t="shared" si="930"/>
        <v/>
      </c>
    </row>
    <row r="1848" spans="1:66">
      <c r="A1848" s="20" t="str">
        <f>IF('S.D. Paste sheet'!A1848="","",'S.D. Paste sheet'!A1848)</f>
        <v/>
      </c>
      <c r="B1848" s="20" t="str">
        <f>IF('S.D. Paste sheet'!B1848="","",'S.D. Paste sheet'!B1848)</f>
        <v/>
      </c>
      <c r="C1848" s="20" t="str">
        <f>IF('S.D. Paste sheet'!C1848="","",'S.D. Paste sheet'!C1848)</f>
        <v/>
      </c>
      <c r="D1848" s="20" t="str">
        <f>IF('S.D. Paste sheet'!D1848="","",'S.D. Paste sheet'!D1848)</f>
        <v/>
      </c>
      <c r="E1848" s="20" t="str">
        <f>IF('S.D. Paste sheet'!E1848="","",UPPER('S.D. Paste sheet'!E1848))</f>
        <v/>
      </c>
      <c r="F1848" s="20" t="str">
        <f>IF('S.D. Paste sheet'!F1848="","",'S.D. Paste sheet'!F1848)</f>
        <v/>
      </c>
      <c r="G1848" s="20" t="str">
        <f>IF('S.D. Paste sheet'!G1848="","",UPPER('S.D. Paste sheet'!G1848))</f>
        <v/>
      </c>
      <c r="H1848" s="20" t="str">
        <f>IF('S.D. Paste sheet'!H1848="","",UPPER('S.D. Paste sheet'!H1848))</f>
        <v/>
      </c>
      <c r="I1848" s="20" t="str">
        <f>IF('S.D. Paste sheet'!I1848="","",'S.D. Paste sheet'!I1848)</f>
        <v/>
      </c>
      <c r="J1848" s="20" t="str">
        <f>IF('S.D. Paste sheet'!J1848="","",'S.D. Paste sheet'!J1848)</f>
        <v/>
      </c>
      <c r="K1848" s="20" t="str">
        <f>IF('S.D. Paste sheet'!K1848="","",'S.D. Paste sheet'!K1848)</f>
        <v/>
      </c>
      <c r="L1848" s="20" t="str">
        <f>IF('S.D. Paste sheet'!L1848="","",'S.D. Paste sheet'!L1848)</f>
        <v/>
      </c>
      <c r="M1848" s="20" t="str">
        <f>IF('S.D. Paste sheet'!M1848="","",'S.D. Paste sheet'!M1848)</f>
        <v/>
      </c>
      <c r="N1848" s="20" t="str">
        <f>IF('S.D. Paste sheet'!N1848="","",'S.D. Paste sheet'!N1848)</f>
        <v/>
      </c>
      <c r="O1848" s="20" t="str">
        <f>IF('S.D. Paste sheet'!O1848="","",'S.D. Paste sheet'!O1848)</f>
        <v/>
      </c>
      <c r="P1848" s="20" t="str">
        <f>IF('S.D. Paste sheet'!P1848="","",'S.D. Paste sheet'!P1848)</f>
        <v/>
      </c>
      <c r="Q1848" s="20" t="str">
        <f>IF('S.D. Paste sheet'!Q1848="","",'S.D. Paste sheet'!Q1848)</f>
        <v/>
      </c>
      <c r="R1848" s="20" t="str">
        <f>IF('S.D. Paste sheet'!R1848="","",'S.D. Paste sheet'!R1848)</f>
        <v/>
      </c>
      <c r="S1848" s="20" t="str">
        <f>IF('S.D. Paste sheet'!S1848="","",'S.D. Paste sheet'!S1848)</f>
        <v/>
      </c>
      <c r="T1848" s="20" t="str">
        <f>IF('S.D. Paste sheet'!T1848="","",'S.D. Paste sheet'!T1848)</f>
        <v/>
      </c>
      <c r="U1848" s="20" t="str">
        <f>IF('S.D. Paste sheet'!U1848="","",'S.D. Paste sheet'!U1848)</f>
        <v/>
      </c>
      <c r="V1848" s="20" t="str">
        <f>IF('S.D. Paste sheet'!V1848="","",'S.D. Paste sheet'!V1848)</f>
        <v/>
      </c>
      <c r="W1848" s="20" t="str">
        <f>IF('S.D. Paste sheet'!W1848="","",'S.D. Paste sheet'!W1848)</f>
        <v/>
      </c>
      <c r="X1848" s="20" t="str">
        <f>IF('S.D. Paste sheet'!X1848="","",'S.D. Paste sheet'!X1848)</f>
        <v/>
      </c>
      <c r="Y1848" s="20" t="str">
        <f>IF('S.D. Paste sheet'!Y1848="","",'S.D. Paste sheet'!Y1848)</f>
        <v/>
      </c>
      <c r="Z1848" s="20" t="str">
        <f>IF('S.D. Paste sheet'!Z1848="","",'S.D. Paste sheet'!Z1848)</f>
        <v/>
      </c>
      <c r="AA1848" s="20" t="str">
        <f>IF('S.D. Paste sheet'!AA1848="","",'S.D. Paste sheet'!AA1848)</f>
        <v/>
      </c>
      <c r="AB1848" s="20" t="str">
        <f>IF('S.D. Paste sheet'!AB1848="","",'S.D. Paste sheet'!AB1848)</f>
        <v/>
      </c>
      <c r="AC1848" s="20" t="str">
        <f>IF('S.D. Paste sheet'!AC1848="","",'S.D. Paste sheet'!AC1848)</f>
        <v/>
      </c>
      <c r="AD1848" s="20" t="str">
        <f>IF('S.D. Paste sheet'!AD1848="","",'S.D. Paste sheet'!AD1848)</f>
        <v/>
      </c>
      <c r="AE1848" s="29"/>
      <c r="AF1848" t="str">
        <f>IF(AK1848="","",IF(AK1848&gt;0,COUNT($AG$2:AG1848),""))</f>
        <v/>
      </c>
      <c r="AG1848" s="25" t="str">
        <f t="shared" si="899"/>
        <v/>
      </c>
      <c r="AH1848" s="25" t="str">
        <f t="shared" si="900"/>
        <v/>
      </c>
      <c r="AI1848" s="25" t="str">
        <f t="shared" si="901"/>
        <v/>
      </c>
      <c r="AJ1848" s="25" t="str">
        <f t="shared" si="902"/>
        <v/>
      </c>
      <c r="AK1848" s="25" t="str">
        <f t="shared" si="903"/>
        <v/>
      </c>
      <c r="AL1848" s="25" t="str">
        <f t="shared" si="904"/>
        <v/>
      </c>
      <c r="AM1848" s="25" t="str">
        <f t="shared" si="905"/>
        <v/>
      </c>
      <c r="AN1848" s="25" t="str">
        <f t="shared" si="906"/>
        <v/>
      </c>
      <c r="AO1848" s="25" t="str">
        <f t="shared" si="907"/>
        <v/>
      </c>
      <c r="AP1848" s="25" t="str">
        <f t="shared" si="908"/>
        <v/>
      </c>
      <c r="AQ1848" s="25" t="str">
        <f t="shared" si="909"/>
        <v/>
      </c>
      <c r="AR1848" s="25" t="str">
        <f t="shared" si="910"/>
        <v/>
      </c>
      <c r="AS1848" s="25" t="str">
        <f t="shared" si="911"/>
        <v/>
      </c>
      <c r="AT1848" s="25" t="str">
        <f t="shared" si="912"/>
        <v/>
      </c>
      <c r="AU1848" s="25" t="str">
        <f t="shared" si="913"/>
        <v/>
      </c>
      <c r="AV1848" s="25" t="str">
        <f t="shared" si="914"/>
        <v/>
      </c>
      <c r="AX1848" t="str">
        <f>IF(BC1848="","",IF(BC1848&gt;0,COUNT($AY$2:AY1848),""))</f>
        <v/>
      </c>
      <c r="AY1848" s="25" t="str">
        <f t="shared" si="915"/>
        <v/>
      </c>
      <c r="AZ1848" s="25" t="str">
        <f t="shared" si="916"/>
        <v/>
      </c>
      <c r="BA1848" s="25" t="str">
        <f t="shared" si="917"/>
        <v/>
      </c>
      <c r="BB1848" s="25" t="str">
        <f t="shared" si="918"/>
        <v/>
      </c>
      <c r="BC1848" s="25" t="str">
        <f t="shared" si="919"/>
        <v/>
      </c>
      <c r="BD1848" s="25" t="str">
        <f t="shared" si="920"/>
        <v/>
      </c>
      <c r="BE1848" s="25" t="str">
        <f t="shared" si="921"/>
        <v/>
      </c>
      <c r="BF1848" s="25" t="str">
        <f t="shared" si="922"/>
        <v/>
      </c>
      <c r="BG1848" s="25" t="str">
        <f t="shared" si="923"/>
        <v/>
      </c>
      <c r="BH1848" s="25" t="str">
        <f t="shared" si="924"/>
        <v/>
      </c>
      <c r="BI1848" s="25" t="str">
        <f t="shared" si="925"/>
        <v/>
      </c>
      <c r="BJ1848" s="25" t="str">
        <f t="shared" si="926"/>
        <v/>
      </c>
      <c r="BK1848" s="25" t="str">
        <f t="shared" si="927"/>
        <v/>
      </c>
      <c r="BL1848" s="25" t="str">
        <f t="shared" si="928"/>
        <v/>
      </c>
      <c r="BM1848" s="25" t="str">
        <f t="shared" si="929"/>
        <v/>
      </c>
      <c r="BN1848" s="25" t="str">
        <f t="shared" si="930"/>
        <v/>
      </c>
    </row>
    <row r="1849" spans="1:66">
      <c r="A1849" s="20" t="str">
        <f>IF('S.D. Paste sheet'!A1849="","",'S.D. Paste sheet'!A1849)</f>
        <v/>
      </c>
      <c r="B1849" s="20" t="str">
        <f>IF('S.D. Paste sheet'!B1849="","",'S.D. Paste sheet'!B1849)</f>
        <v/>
      </c>
      <c r="C1849" s="20" t="str">
        <f>IF('S.D. Paste sheet'!C1849="","",'S.D. Paste sheet'!C1849)</f>
        <v/>
      </c>
      <c r="D1849" s="20" t="str">
        <f>IF('S.D. Paste sheet'!D1849="","",'S.D. Paste sheet'!D1849)</f>
        <v/>
      </c>
      <c r="E1849" s="20" t="str">
        <f>IF('S.D. Paste sheet'!E1849="","",UPPER('S.D. Paste sheet'!E1849))</f>
        <v/>
      </c>
      <c r="F1849" s="20" t="str">
        <f>IF('S.D. Paste sheet'!F1849="","",'S.D. Paste sheet'!F1849)</f>
        <v/>
      </c>
      <c r="G1849" s="20" t="str">
        <f>IF('S.D. Paste sheet'!G1849="","",UPPER('S.D. Paste sheet'!G1849))</f>
        <v/>
      </c>
      <c r="H1849" s="20" t="str">
        <f>IF('S.D. Paste sheet'!H1849="","",UPPER('S.D. Paste sheet'!H1849))</f>
        <v/>
      </c>
      <c r="I1849" s="20" t="str">
        <f>IF('S.D. Paste sheet'!I1849="","",'S.D. Paste sheet'!I1849)</f>
        <v/>
      </c>
      <c r="J1849" s="20" t="str">
        <f>IF('S.D. Paste sheet'!J1849="","",'S.D. Paste sheet'!J1849)</f>
        <v/>
      </c>
      <c r="K1849" s="20" t="str">
        <f>IF('S.D. Paste sheet'!K1849="","",'S.D. Paste sheet'!K1849)</f>
        <v/>
      </c>
      <c r="L1849" s="20" t="str">
        <f>IF('S.D. Paste sheet'!L1849="","",'S.D. Paste sheet'!L1849)</f>
        <v/>
      </c>
      <c r="M1849" s="20" t="str">
        <f>IF('S.D. Paste sheet'!M1849="","",'S.D. Paste sheet'!M1849)</f>
        <v/>
      </c>
      <c r="N1849" s="20" t="str">
        <f>IF('S.D. Paste sheet'!N1849="","",'S.D. Paste sheet'!N1849)</f>
        <v/>
      </c>
      <c r="O1849" s="20" t="str">
        <f>IF('S.D. Paste sheet'!O1849="","",'S.D. Paste sheet'!O1849)</f>
        <v/>
      </c>
      <c r="P1849" s="20" t="str">
        <f>IF('S.D. Paste sheet'!P1849="","",'S.D. Paste sheet'!P1849)</f>
        <v/>
      </c>
      <c r="Q1849" s="20" t="str">
        <f>IF('S.D. Paste sheet'!Q1849="","",'S.D. Paste sheet'!Q1849)</f>
        <v/>
      </c>
      <c r="R1849" s="20" t="str">
        <f>IF('S.D. Paste sheet'!R1849="","",'S.D. Paste sheet'!R1849)</f>
        <v/>
      </c>
      <c r="S1849" s="20" t="str">
        <f>IF('S.D. Paste sheet'!S1849="","",'S.D. Paste sheet'!S1849)</f>
        <v/>
      </c>
      <c r="T1849" s="20" t="str">
        <f>IF('S.D. Paste sheet'!T1849="","",'S.D. Paste sheet'!T1849)</f>
        <v/>
      </c>
      <c r="U1849" s="20" t="str">
        <f>IF('S.D. Paste sheet'!U1849="","",'S.D. Paste sheet'!U1849)</f>
        <v/>
      </c>
      <c r="V1849" s="20" t="str">
        <f>IF('S.D. Paste sheet'!V1849="","",'S.D. Paste sheet'!V1849)</f>
        <v/>
      </c>
      <c r="W1849" s="20" t="str">
        <f>IF('S.D. Paste sheet'!W1849="","",'S.D. Paste sheet'!W1849)</f>
        <v/>
      </c>
      <c r="X1849" s="20" t="str">
        <f>IF('S.D. Paste sheet'!X1849="","",'S.D. Paste sheet'!X1849)</f>
        <v/>
      </c>
      <c r="Y1849" s="20" t="str">
        <f>IF('S.D. Paste sheet'!Y1849="","",'S.D. Paste sheet'!Y1849)</f>
        <v/>
      </c>
      <c r="Z1849" s="20" t="str">
        <f>IF('S.D. Paste sheet'!Z1849="","",'S.D. Paste sheet'!Z1849)</f>
        <v/>
      </c>
      <c r="AA1849" s="20" t="str">
        <f>IF('S.D. Paste sheet'!AA1849="","",'S.D. Paste sheet'!AA1849)</f>
        <v/>
      </c>
      <c r="AB1849" s="20" t="str">
        <f>IF('S.D. Paste sheet'!AB1849="","",'S.D. Paste sheet'!AB1849)</f>
        <v/>
      </c>
      <c r="AC1849" s="20" t="str">
        <f>IF('S.D. Paste sheet'!AC1849="","",'S.D. Paste sheet'!AC1849)</f>
        <v/>
      </c>
      <c r="AD1849" s="20" t="str">
        <f>IF('S.D. Paste sheet'!AD1849="","",'S.D. Paste sheet'!AD1849)</f>
        <v/>
      </c>
      <c r="AE1849" s="29"/>
      <c r="AF1849" t="str">
        <f>IF(AK1849="","",IF(AK1849&gt;0,COUNT($AG$2:AG1849),""))</f>
        <v/>
      </c>
      <c r="AG1849" s="25" t="str">
        <f t="shared" si="899"/>
        <v/>
      </c>
      <c r="AH1849" s="25" t="str">
        <f t="shared" si="900"/>
        <v/>
      </c>
      <c r="AI1849" s="25" t="str">
        <f t="shared" si="901"/>
        <v/>
      </c>
      <c r="AJ1849" s="25" t="str">
        <f t="shared" si="902"/>
        <v/>
      </c>
      <c r="AK1849" s="25" t="str">
        <f t="shared" si="903"/>
        <v/>
      </c>
      <c r="AL1849" s="25" t="str">
        <f t="shared" si="904"/>
        <v/>
      </c>
      <c r="AM1849" s="25" t="str">
        <f t="shared" si="905"/>
        <v/>
      </c>
      <c r="AN1849" s="25" t="str">
        <f t="shared" si="906"/>
        <v/>
      </c>
      <c r="AO1849" s="25" t="str">
        <f t="shared" si="907"/>
        <v/>
      </c>
      <c r="AP1849" s="25" t="str">
        <f t="shared" si="908"/>
        <v/>
      </c>
      <c r="AQ1849" s="25" t="str">
        <f t="shared" si="909"/>
        <v/>
      </c>
      <c r="AR1849" s="25" t="str">
        <f t="shared" si="910"/>
        <v/>
      </c>
      <c r="AS1849" s="25" t="str">
        <f t="shared" si="911"/>
        <v/>
      </c>
      <c r="AT1849" s="25" t="str">
        <f t="shared" si="912"/>
        <v/>
      </c>
      <c r="AU1849" s="25" t="str">
        <f t="shared" si="913"/>
        <v/>
      </c>
      <c r="AV1849" s="25" t="str">
        <f t="shared" si="914"/>
        <v/>
      </c>
      <c r="AX1849" t="str">
        <f>IF(BC1849="","",IF(BC1849&gt;0,COUNT($AY$2:AY1849),""))</f>
        <v/>
      </c>
      <c r="AY1849" s="25" t="str">
        <f t="shared" si="915"/>
        <v/>
      </c>
      <c r="AZ1849" s="25" t="str">
        <f t="shared" si="916"/>
        <v/>
      </c>
      <c r="BA1849" s="25" t="str">
        <f t="shared" si="917"/>
        <v/>
      </c>
      <c r="BB1849" s="25" t="str">
        <f t="shared" si="918"/>
        <v/>
      </c>
      <c r="BC1849" s="25" t="str">
        <f t="shared" si="919"/>
        <v/>
      </c>
      <c r="BD1849" s="25" t="str">
        <f t="shared" si="920"/>
        <v/>
      </c>
      <c r="BE1849" s="25" t="str">
        <f t="shared" si="921"/>
        <v/>
      </c>
      <c r="BF1849" s="25" t="str">
        <f t="shared" si="922"/>
        <v/>
      </c>
      <c r="BG1849" s="25" t="str">
        <f t="shared" si="923"/>
        <v/>
      </c>
      <c r="BH1849" s="25" t="str">
        <f t="shared" si="924"/>
        <v/>
      </c>
      <c r="BI1849" s="25" t="str">
        <f t="shared" si="925"/>
        <v/>
      </c>
      <c r="BJ1849" s="25" t="str">
        <f t="shared" si="926"/>
        <v/>
      </c>
      <c r="BK1849" s="25" t="str">
        <f t="shared" si="927"/>
        <v/>
      </c>
      <c r="BL1849" s="25" t="str">
        <f t="shared" si="928"/>
        <v/>
      </c>
      <c r="BM1849" s="25" t="str">
        <f t="shared" si="929"/>
        <v/>
      </c>
      <c r="BN1849" s="25" t="str">
        <f t="shared" si="930"/>
        <v/>
      </c>
    </row>
    <row r="1850" spans="1:66">
      <c r="A1850" s="20" t="str">
        <f>IF('S.D. Paste sheet'!A1850="","",'S.D. Paste sheet'!A1850)</f>
        <v/>
      </c>
      <c r="B1850" s="20" t="str">
        <f>IF('S.D. Paste sheet'!B1850="","",'S.D. Paste sheet'!B1850)</f>
        <v/>
      </c>
      <c r="C1850" s="20" t="str">
        <f>IF('S.D. Paste sheet'!C1850="","",'S.D. Paste sheet'!C1850)</f>
        <v/>
      </c>
      <c r="D1850" s="20" t="str">
        <f>IF('S.D. Paste sheet'!D1850="","",'S.D. Paste sheet'!D1850)</f>
        <v/>
      </c>
      <c r="E1850" s="20" t="str">
        <f>IF('S.D. Paste sheet'!E1850="","",UPPER('S.D. Paste sheet'!E1850))</f>
        <v/>
      </c>
      <c r="F1850" s="20" t="str">
        <f>IF('S.D. Paste sheet'!F1850="","",'S.D. Paste sheet'!F1850)</f>
        <v/>
      </c>
      <c r="G1850" s="20" t="str">
        <f>IF('S.D. Paste sheet'!G1850="","",UPPER('S.D. Paste sheet'!G1850))</f>
        <v/>
      </c>
      <c r="H1850" s="20" t="str">
        <f>IF('S.D. Paste sheet'!H1850="","",UPPER('S.D. Paste sheet'!H1850))</f>
        <v/>
      </c>
      <c r="I1850" s="20" t="str">
        <f>IF('S.D. Paste sheet'!I1850="","",'S.D. Paste sheet'!I1850)</f>
        <v/>
      </c>
      <c r="J1850" s="20" t="str">
        <f>IF('S.D. Paste sheet'!J1850="","",'S.D. Paste sheet'!J1850)</f>
        <v/>
      </c>
      <c r="K1850" s="20" t="str">
        <f>IF('S.D. Paste sheet'!K1850="","",'S.D. Paste sheet'!K1850)</f>
        <v/>
      </c>
      <c r="L1850" s="20" t="str">
        <f>IF('S.D. Paste sheet'!L1850="","",'S.D. Paste sheet'!L1850)</f>
        <v/>
      </c>
      <c r="M1850" s="20" t="str">
        <f>IF('S.D. Paste sheet'!M1850="","",'S.D. Paste sheet'!M1850)</f>
        <v/>
      </c>
      <c r="N1850" s="20" t="str">
        <f>IF('S.D. Paste sheet'!N1850="","",'S.D. Paste sheet'!N1850)</f>
        <v/>
      </c>
      <c r="O1850" s="20" t="str">
        <f>IF('S.D. Paste sheet'!O1850="","",'S.D. Paste sheet'!O1850)</f>
        <v/>
      </c>
      <c r="P1850" s="20" t="str">
        <f>IF('S.D. Paste sheet'!P1850="","",'S.D. Paste sheet'!P1850)</f>
        <v/>
      </c>
      <c r="Q1850" s="20" t="str">
        <f>IF('S.D. Paste sheet'!Q1850="","",'S.D. Paste sheet'!Q1850)</f>
        <v/>
      </c>
      <c r="R1850" s="20" t="str">
        <f>IF('S.D. Paste sheet'!R1850="","",'S.D. Paste sheet'!R1850)</f>
        <v/>
      </c>
      <c r="S1850" s="20" t="str">
        <f>IF('S.D. Paste sheet'!S1850="","",'S.D. Paste sheet'!S1850)</f>
        <v/>
      </c>
      <c r="T1850" s="20" t="str">
        <f>IF('S.D. Paste sheet'!T1850="","",'S.D. Paste sheet'!T1850)</f>
        <v/>
      </c>
      <c r="U1850" s="20" t="str">
        <f>IF('S.D. Paste sheet'!U1850="","",'S.D. Paste sheet'!U1850)</f>
        <v/>
      </c>
      <c r="V1850" s="20" t="str">
        <f>IF('S.D. Paste sheet'!V1850="","",'S.D. Paste sheet'!V1850)</f>
        <v/>
      </c>
      <c r="W1850" s="20" t="str">
        <f>IF('S.D. Paste sheet'!W1850="","",'S.D. Paste sheet'!W1850)</f>
        <v/>
      </c>
      <c r="X1850" s="20" t="str">
        <f>IF('S.D. Paste sheet'!X1850="","",'S.D. Paste sheet'!X1850)</f>
        <v/>
      </c>
      <c r="Y1850" s="20" t="str">
        <f>IF('S.D. Paste sheet'!Y1850="","",'S.D. Paste sheet'!Y1850)</f>
        <v/>
      </c>
      <c r="Z1850" s="20" t="str">
        <f>IF('S.D. Paste sheet'!Z1850="","",'S.D. Paste sheet'!Z1850)</f>
        <v/>
      </c>
      <c r="AA1850" s="20" t="str">
        <f>IF('S.D. Paste sheet'!AA1850="","",'S.D. Paste sheet'!AA1850)</f>
        <v/>
      </c>
      <c r="AB1850" s="20" t="str">
        <f>IF('S.D. Paste sheet'!AB1850="","",'S.D. Paste sheet'!AB1850)</f>
        <v/>
      </c>
      <c r="AC1850" s="20" t="str">
        <f>IF('S.D. Paste sheet'!AC1850="","",'S.D. Paste sheet'!AC1850)</f>
        <v/>
      </c>
      <c r="AD1850" s="20" t="str">
        <f>IF('S.D. Paste sheet'!AD1850="","",'S.D. Paste sheet'!AD1850)</f>
        <v/>
      </c>
      <c r="AE1850" s="29"/>
      <c r="AF1850" t="str">
        <f>IF(AK1850="","",IF(AK1850&gt;0,COUNT($AG$2:AG1850),""))</f>
        <v/>
      </c>
      <c r="AG1850" s="25" t="str">
        <f t="shared" si="899"/>
        <v/>
      </c>
      <c r="AH1850" s="25" t="str">
        <f t="shared" si="900"/>
        <v/>
      </c>
      <c r="AI1850" s="25" t="str">
        <f t="shared" si="901"/>
        <v/>
      </c>
      <c r="AJ1850" s="25" t="str">
        <f t="shared" si="902"/>
        <v/>
      </c>
      <c r="AK1850" s="25" t="str">
        <f t="shared" si="903"/>
        <v/>
      </c>
      <c r="AL1850" s="25" t="str">
        <f t="shared" si="904"/>
        <v/>
      </c>
      <c r="AM1850" s="25" t="str">
        <f t="shared" si="905"/>
        <v/>
      </c>
      <c r="AN1850" s="25" t="str">
        <f t="shared" si="906"/>
        <v/>
      </c>
      <c r="AO1850" s="25" t="str">
        <f t="shared" si="907"/>
        <v/>
      </c>
      <c r="AP1850" s="25" t="str">
        <f t="shared" si="908"/>
        <v/>
      </c>
      <c r="AQ1850" s="25" t="str">
        <f t="shared" si="909"/>
        <v/>
      </c>
      <c r="AR1850" s="25" t="str">
        <f t="shared" si="910"/>
        <v/>
      </c>
      <c r="AS1850" s="25" t="str">
        <f t="shared" si="911"/>
        <v/>
      </c>
      <c r="AT1850" s="25" t="str">
        <f t="shared" si="912"/>
        <v/>
      </c>
      <c r="AU1850" s="25" t="str">
        <f t="shared" si="913"/>
        <v/>
      </c>
      <c r="AV1850" s="25" t="str">
        <f t="shared" si="914"/>
        <v/>
      </c>
      <c r="AX1850" t="str">
        <f>IF(BC1850="","",IF(BC1850&gt;0,COUNT($AY$2:AY1850),""))</f>
        <v/>
      </c>
      <c r="AY1850" s="25" t="str">
        <f t="shared" si="915"/>
        <v/>
      </c>
      <c r="AZ1850" s="25" t="str">
        <f t="shared" si="916"/>
        <v/>
      </c>
      <c r="BA1850" s="25" t="str">
        <f t="shared" si="917"/>
        <v/>
      </c>
      <c r="BB1850" s="25" t="str">
        <f t="shared" si="918"/>
        <v/>
      </c>
      <c r="BC1850" s="25" t="str">
        <f t="shared" si="919"/>
        <v/>
      </c>
      <c r="BD1850" s="25" t="str">
        <f t="shared" si="920"/>
        <v/>
      </c>
      <c r="BE1850" s="25" t="str">
        <f t="shared" si="921"/>
        <v/>
      </c>
      <c r="BF1850" s="25" t="str">
        <f t="shared" si="922"/>
        <v/>
      </c>
      <c r="BG1850" s="25" t="str">
        <f t="shared" si="923"/>
        <v/>
      </c>
      <c r="BH1850" s="25" t="str">
        <f t="shared" si="924"/>
        <v/>
      </c>
      <c r="BI1850" s="25" t="str">
        <f t="shared" si="925"/>
        <v/>
      </c>
      <c r="BJ1850" s="25" t="str">
        <f t="shared" si="926"/>
        <v/>
      </c>
      <c r="BK1850" s="25" t="str">
        <f t="shared" si="927"/>
        <v/>
      </c>
      <c r="BL1850" s="25" t="str">
        <f t="shared" si="928"/>
        <v/>
      </c>
      <c r="BM1850" s="25" t="str">
        <f t="shared" si="929"/>
        <v/>
      </c>
      <c r="BN1850" s="25" t="str">
        <f t="shared" si="930"/>
        <v/>
      </c>
    </row>
    <row r="1851" spans="1:66">
      <c r="A1851" s="20" t="str">
        <f>IF('S.D. Paste sheet'!A1851="","",'S.D. Paste sheet'!A1851)</f>
        <v/>
      </c>
      <c r="B1851" s="20" t="str">
        <f>IF('S.D. Paste sheet'!B1851="","",'S.D. Paste sheet'!B1851)</f>
        <v/>
      </c>
      <c r="C1851" s="20" t="str">
        <f>IF('S.D. Paste sheet'!C1851="","",'S.D. Paste sheet'!C1851)</f>
        <v/>
      </c>
      <c r="D1851" s="20" t="str">
        <f>IF('S.D. Paste sheet'!D1851="","",'S.D. Paste sheet'!D1851)</f>
        <v/>
      </c>
      <c r="E1851" s="20" t="str">
        <f>IF('S.D. Paste sheet'!E1851="","",UPPER('S.D. Paste sheet'!E1851))</f>
        <v/>
      </c>
      <c r="F1851" s="20" t="str">
        <f>IF('S.D. Paste sheet'!F1851="","",'S.D. Paste sheet'!F1851)</f>
        <v/>
      </c>
      <c r="G1851" s="20" t="str">
        <f>IF('S.D. Paste sheet'!G1851="","",UPPER('S.D. Paste sheet'!G1851))</f>
        <v/>
      </c>
      <c r="H1851" s="20" t="str">
        <f>IF('S.D. Paste sheet'!H1851="","",UPPER('S.D. Paste sheet'!H1851))</f>
        <v/>
      </c>
      <c r="I1851" s="20" t="str">
        <f>IF('S.D. Paste sheet'!I1851="","",'S.D. Paste sheet'!I1851)</f>
        <v/>
      </c>
      <c r="J1851" s="20" t="str">
        <f>IF('S.D. Paste sheet'!J1851="","",'S.D. Paste sheet'!J1851)</f>
        <v/>
      </c>
      <c r="K1851" s="20" t="str">
        <f>IF('S.D. Paste sheet'!K1851="","",'S.D. Paste sheet'!K1851)</f>
        <v/>
      </c>
      <c r="L1851" s="20" t="str">
        <f>IF('S.D. Paste sheet'!L1851="","",'S.D. Paste sheet'!L1851)</f>
        <v/>
      </c>
      <c r="M1851" s="20" t="str">
        <f>IF('S.D. Paste sheet'!M1851="","",'S.D. Paste sheet'!M1851)</f>
        <v/>
      </c>
      <c r="N1851" s="20" t="str">
        <f>IF('S.D. Paste sheet'!N1851="","",'S.D. Paste sheet'!N1851)</f>
        <v/>
      </c>
      <c r="O1851" s="20" t="str">
        <f>IF('S.D. Paste sheet'!O1851="","",'S.D. Paste sheet'!O1851)</f>
        <v/>
      </c>
      <c r="P1851" s="20" t="str">
        <f>IF('S.D. Paste sheet'!P1851="","",'S.D. Paste sheet'!P1851)</f>
        <v/>
      </c>
      <c r="Q1851" s="20" t="str">
        <f>IF('S.D. Paste sheet'!Q1851="","",'S.D. Paste sheet'!Q1851)</f>
        <v/>
      </c>
      <c r="R1851" s="20" t="str">
        <f>IF('S.D. Paste sheet'!R1851="","",'S.D. Paste sheet'!R1851)</f>
        <v/>
      </c>
      <c r="S1851" s="20" t="str">
        <f>IF('S.D. Paste sheet'!S1851="","",'S.D. Paste sheet'!S1851)</f>
        <v/>
      </c>
      <c r="T1851" s="20" t="str">
        <f>IF('S.D. Paste sheet'!T1851="","",'S.D. Paste sheet'!T1851)</f>
        <v/>
      </c>
      <c r="U1851" s="20" t="str">
        <f>IF('S.D. Paste sheet'!U1851="","",'S.D. Paste sheet'!U1851)</f>
        <v/>
      </c>
      <c r="V1851" s="20" t="str">
        <f>IF('S.D. Paste sheet'!V1851="","",'S.D. Paste sheet'!V1851)</f>
        <v/>
      </c>
      <c r="W1851" s="20" t="str">
        <f>IF('S.D. Paste sheet'!W1851="","",'S.D. Paste sheet'!W1851)</f>
        <v/>
      </c>
      <c r="X1851" s="20" t="str">
        <f>IF('S.D. Paste sheet'!X1851="","",'S.D. Paste sheet'!X1851)</f>
        <v/>
      </c>
      <c r="Y1851" s="20" t="str">
        <f>IF('S.D. Paste sheet'!Y1851="","",'S.D. Paste sheet'!Y1851)</f>
        <v/>
      </c>
      <c r="Z1851" s="20" t="str">
        <f>IF('S.D. Paste sheet'!Z1851="","",'S.D. Paste sheet'!Z1851)</f>
        <v/>
      </c>
      <c r="AA1851" s="20" t="str">
        <f>IF('S.D. Paste sheet'!AA1851="","",'S.D. Paste sheet'!AA1851)</f>
        <v/>
      </c>
      <c r="AB1851" s="20" t="str">
        <f>IF('S.D. Paste sheet'!AB1851="","",'S.D. Paste sheet'!AB1851)</f>
        <v/>
      </c>
      <c r="AC1851" s="20" t="str">
        <f>IF('S.D. Paste sheet'!AC1851="","",'S.D. Paste sheet'!AC1851)</f>
        <v/>
      </c>
      <c r="AD1851" s="20" t="str">
        <f>IF('S.D. Paste sheet'!AD1851="","",'S.D. Paste sheet'!AD1851)</f>
        <v/>
      </c>
      <c r="AE1851" s="29"/>
      <c r="AF1851" t="str">
        <f>IF(AK1851="","",IF(AK1851&gt;0,COUNT($AG$2:AG1851),""))</f>
        <v/>
      </c>
      <c r="AG1851" s="25" t="str">
        <f t="shared" si="899"/>
        <v/>
      </c>
      <c r="AH1851" s="25" t="str">
        <f t="shared" si="900"/>
        <v/>
      </c>
      <c r="AI1851" s="25" t="str">
        <f t="shared" si="901"/>
        <v/>
      </c>
      <c r="AJ1851" s="25" t="str">
        <f t="shared" si="902"/>
        <v/>
      </c>
      <c r="AK1851" s="25" t="str">
        <f t="shared" si="903"/>
        <v/>
      </c>
      <c r="AL1851" s="25" t="str">
        <f t="shared" si="904"/>
        <v/>
      </c>
      <c r="AM1851" s="25" t="str">
        <f t="shared" si="905"/>
        <v/>
      </c>
      <c r="AN1851" s="25" t="str">
        <f t="shared" si="906"/>
        <v/>
      </c>
      <c r="AO1851" s="25" t="str">
        <f t="shared" si="907"/>
        <v/>
      </c>
      <c r="AP1851" s="25" t="str">
        <f t="shared" si="908"/>
        <v/>
      </c>
      <c r="AQ1851" s="25" t="str">
        <f t="shared" si="909"/>
        <v/>
      </c>
      <c r="AR1851" s="25" t="str">
        <f t="shared" si="910"/>
        <v/>
      </c>
      <c r="AS1851" s="25" t="str">
        <f t="shared" si="911"/>
        <v/>
      </c>
      <c r="AT1851" s="25" t="str">
        <f t="shared" si="912"/>
        <v/>
      </c>
      <c r="AU1851" s="25" t="str">
        <f t="shared" si="913"/>
        <v/>
      </c>
      <c r="AV1851" s="25" t="str">
        <f t="shared" si="914"/>
        <v/>
      </c>
      <c r="AX1851" t="str">
        <f>IF(BC1851="","",IF(BC1851&gt;0,COUNT($AY$2:AY1851),""))</f>
        <v/>
      </c>
      <c r="AY1851" s="25" t="str">
        <f t="shared" si="915"/>
        <v/>
      </c>
      <c r="AZ1851" s="25" t="str">
        <f t="shared" si="916"/>
        <v/>
      </c>
      <c r="BA1851" s="25" t="str">
        <f t="shared" si="917"/>
        <v/>
      </c>
      <c r="BB1851" s="25" t="str">
        <f t="shared" si="918"/>
        <v/>
      </c>
      <c r="BC1851" s="25" t="str">
        <f t="shared" si="919"/>
        <v/>
      </c>
      <c r="BD1851" s="25" t="str">
        <f t="shared" si="920"/>
        <v/>
      </c>
      <c r="BE1851" s="25" t="str">
        <f t="shared" si="921"/>
        <v/>
      </c>
      <c r="BF1851" s="25" t="str">
        <f t="shared" si="922"/>
        <v/>
      </c>
      <c r="BG1851" s="25" t="str">
        <f t="shared" si="923"/>
        <v/>
      </c>
      <c r="BH1851" s="25" t="str">
        <f t="shared" si="924"/>
        <v/>
      </c>
      <c r="BI1851" s="25" t="str">
        <f t="shared" si="925"/>
        <v/>
      </c>
      <c r="BJ1851" s="25" t="str">
        <f t="shared" si="926"/>
        <v/>
      </c>
      <c r="BK1851" s="25" t="str">
        <f t="shared" si="927"/>
        <v/>
      </c>
      <c r="BL1851" s="25" t="str">
        <f t="shared" si="928"/>
        <v/>
      </c>
      <c r="BM1851" s="25" t="str">
        <f t="shared" si="929"/>
        <v/>
      </c>
      <c r="BN1851" s="25" t="str">
        <f t="shared" si="930"/>
        <v/>
      </c>
    </row>
    <row r="1852" spans="1:66">
      <c r="A1852" s="20" t="str">
        <f>IF('S.D. Paste sheet'!A1852="","",'S.D. Paste sheet'!A1852)</f>
        <v/>
      </c>
      <c r="B1852" s="20" t="str">
        <f>IF('S.D. Paste sheet'!B1852="","",'S.D. Paste sheet'!B1852)</f>
        <v/>
      </c>
      <c r="C1852" s="20" t="str">
        <f>IF('S.D. Paste sheet'!C1852="","",'S.D. Paste sheet'!C1852)</f>
        <v/>
      </c>
      <c r="D1852" s="20" t="str">
        <f>IF('S.D. Paste sheet'!D1852="","",'S.D. Paste sheet'!D1852)</f>
        <v/>
      </c>
      <c r="E1852" s="20" t="str">
        <f>IF('S.D. Paste sheet'!E1852="","",UPPER('S.D. Paste sheet'!E1852))</f>
        <v/>
      </c>
      <c r="F1852" s="20" t="str">
        <f>IF('S.D. Paste sheet'!F1852="","",'S.D. Paste sheet'!F1852)</f>
        <v/>
      </c>
      <c r="G1852" s="20" t="str">
        <f>IF('S.D. Paste sheet'!G1852="","",UPPER('S.D. Paste sheet'!G1852))</f>
        <v/>
      </c>
      <c r="H1852" s="20" t="str">
        <f>IF('S.D. Paste sheet'!H1852="","",UPPER('S.D. Paste sheet'!H1852))</f>
        <v/>
      </c>
      <c r="I1852" s="20" t="str">
        <f>IF('S.D. Paste sheet'!I1852="","",'S.D. Paste sheet'!I1852)</f>
        <v/>
      </c>
      <c r="J1852" s="20" t="str">
        <f>IF('S.D. Paste sheet'!J1852="","",'S.D. Paste sheet'!J1852)</f>
        <v/>
      </c>
      <c r="K1852" s="20" t="str">
        <f>IF('S.D. Paste sheet'!K1852="","",'S.D. Paste sheet'!K1852)</f>
        <v/>
      </c>
      <c r="L1852" s="20" t="str">
        <f>IF('S.D. Paste sheet'!L1852="","",'S.D. Paste sheet'!L1852)</f>
        <v/>
      </c>
      <c r="M1852" s="20" t="str">
        <f>IF('S.D. Paste sheet'!M1852="","",'S.D. Paste sheet'!M1852)</f>
        <v/>
      </c>
      <c r="N1852" s="20" t="str">
        <f>IF('S.D. Paste sheet'!N1852="","",'S.D. Paste sheet'!N1852)</f>
        <v/>
      </c>
      <c r="O1852" s="20" t="str">
        <f>IF('S.D. Paste sheet'!O1852="","",'S.D. Paste sheet'!O1852)</f>
        <v/>
      </c>
      <c r="P1852" s="20" t="str">
        <f>IF('S.D. Paste sheet'!P1852="","",'S.D. Paste sheet'!P1852)</f>
        <v/>
      </c>
      <c r="Q1852" s="20" t="str">
        <f>IF('S.D. Paste sheet'!Q1852="","",'S.D. Paste sheet'!Q1852)</f>
        <v/>
      </c>
      <c r="R1852" s="20" t="str">
        <f>IF('S.D. Paste sheet'!R1852="","",'S.D. Paste sheet'!R1852)</f>
        <v/>
      </c>
      <c r="S1852" s="20" t="str">
        <f>IF('S.D. Paste sheet'!S1852="","",'S.D. Paste sheet'!S1852)</f>
        <v/>
      </c>
      <c r="T1852" s="20" t="str">
        <f>IF('S.D. Paste sheet'!T1852="","",'S.D. Paste sheet'!T1852)</f>
        <v/>
      </c>
      <c r="U1852" s="20" t="str">
        <f>IF('S.D. Paste sheet'!U1852="","",'S.D. Paste sheet'!U1852)</f>
        <v/>
      </c>
      <c r="V1852" s="20" t="str">
        <f>IF('S.D. Paste sheet'!V1852="","",'S.D. Paste sheet'!V1852)</f>
        <v/>
      </c>
      <c r="W1852" s="20" t="str">
        <f>IF('S.D. Paste sheet'!W1852="","",'S.D. Paste sheet'!W1852)</f>
        <v/>
      </c>
      <c r="X1852" s="20" t="str">
        <f>IF('S.D. Paste sheet'!X1852="","",'S.D. Paste sheet'!X1852)</f>
        <v/>
      </c>
      <c r="Y1852" s="20" t="str">
        <f>IF('S.D. Paste sheet'!Y1852="","",'S.D. Paste sheet'!Y1852)</f>
        <v/>
      </c>
      <c r="Z1852" s="20" t="str">
        <f>IF('S.D. Paste sheet'!Z1852="","",'S.D. Paste sheet'!Z1852)</f>
        <v/>
      </c>
      <c r="AA1852" s="20" t="str">
        <f>IF('S.D. Paste sheet'!AA1852="","",'S.D. Paste sheet'!AA1852)</f>
        <v/>
      </c>
      <c r="AB1852" s="20" t="str">
        <f>IF('S.D. Paste sheet'!AB1852="","",'S.D. Paste sheet'!AB1852)</f>
        <v/>
      </c>
      <c r="AC1852" s="20" t="str">
        <f>IF('S.D. Paste sheet'!AC1852="","",'S.D. Paste sheet'!AC1852)</f>
        <v/>
      </c>
      <c r="AD1852" s="20" t="str">
        <f>IF('S.D. Paste sheet'!AD1852="","",'S.D. Paste sheet'!AD1852)</f>
        <v/>
      </c>
      <c r="AE1852" s="29"/>
      <c r="AF1852" t="str">
        <f>IF(AK1852="","",IF(AK1852&gt;0,COUNT($AG$2:AG1852),""))</f>
        <v/>
      </c>
      <c r="AG1852" s="25" t="str">
        <f t="shared" si="899"/>
        <v/>
      </c>
      <c r="AH1852" s="25" t="str">
        <f t="shared" si="900"/>
        <v/>
      </c>
      <c r="AI1852" s="25" t="str">
        <f t="shared" si="901"/>
        <v/>
      </c>
      <c r="AJ1852" s="25" t="str">
        <f t="shared" si="902"/>
        <v/>
      </c>
      <c r="AK1852" s="25" t="str">
        <f t="shared" si="903"/>
        <v/>
      </c>
      <c r="AL1852" s="25" t="str">
        <f t="shared" si="904"/>
        <v/>
      </c>
      <c r="AM1852" s="25" t="str">
        <f t="shared" si="905"/>
        <v/>
      </c>
      <c r="AN1852" s="25" t="str">
        <f t="shared" si="906"/>
        <v/>
      </c>
      <c r="AO1852" s="25" t="str">
        <f t="shared" si="907"/>
        <v/>
      </c>
      <c r="AP1852" s="25" t="str">
        <f t="shared" si="908"/>
        <v/>
      </c>
      <c r="AQ1852" s="25" t="str">
        <f t="shared" si="909"/>
        <v/>
      </c>
      <c r="AR1852" s="25" t="str">
        <f t="shared" si="910"/>
        <v/>
      </c>
      <c r="AS1852" s="25" t="str">
        <f t="shared" si="911"/>
        <v/>
      </c>
      <c r="AT1852" s="25" t="str">
        <f t="shared" si="912"/>
        <v/>
      </c>
      <c r="AU1852" s="25" t="str">
        <f t="shared" si="913"/>
        <v/>
      </c>
      <c r="AV1852" s="25" t="str">
        <f t="shared" si="914"/>
        <v/>
      </c>
      <c r="AX1852" t="str">
        <f>IF(BC1852="","",IF(BC1852&gt;0,COUNT($AY$2:AY1852),""))</f>
        <v/>
      </c>
      <c r="AY1852" s="25" t="str">
        <f t="shared" si="915"/>
        <v/>
      </c>
      <c r="AZ1852" s="25" t="str">
        <f t="shared" si="916"/>
        <v/>
      </c>
      <c r="BA1852" s="25" t="str">
        <f t="shared" si="917"/>
        <v/>
      </c>
      <c r="BB1852" s="25" t="str">
        <f t="shared" si="918"/>
        <v/>
      </c>
      <c r="BC1852" s="25" t="str">
        <f t="shared" si="919"/>
        <v/>
      </c>
      <c r="BD1852" s="25" t="str">
        <f t="shared" si="920"/>
        <v/>
      </c>
      <c r="BE1852" s="25" t="str">
        <f t="shared" si="921"/>
        <v/>
      </c>
      <c r="BF1852" s="25" t="str">
        <f t="shared" si="922"/>
        <v/>
      </c>
      <c r="BG1852" s="25" t="str">
        <f t="shared" si="923"/>
        <v/>
      </c>
      <c r="BH1852" s="25" t="str">
        <f t="shared" si="924"/>
        <v/>
      </c>
      <c r="BI1852" s="25" t="str">
        <f t="shared" si="925"/>
        <v/>
      </c>
      <c r="BJ1852" s="25" t="str">
        <f t="shared" si="926"/>
        <v/>
      </c>
      <c r="BK1852" s="25" t="str">
        <f t="shared" si="927"/>
        <v/>
      </c>
      <c r="BL1852" s="25" t="str">
        <f t="shared" si="928"/>
        <v/>
      </c>
      <c r="BM1852" s="25" t="str">
        <f t="shared" si="929"/>
        <v/>
      </c>
      <c r="BN1852" s="25" t="str">
        <f t="shared" si="930"/>
        <v/>
      </c>
    </row>
    <row r="1853" spans="1:66">
      <c r="A1853" s="20" t="str">
        <f>IF('S.D. Paste sheet'!A1853="","",'S.D. Paste sheet'!A1853)</f>
        <v/>
      </c>
      <c r="B1853" s="20" t="str">
        <f>IF('S.D. Paste sheet'!B1853="","",'S.D. Paste sheet'!B1853)</f>
        <v/>
      </c>
      <c r="C1853" s="20" t="str">
        <f>IF('S.D. Paste sheet'!C1853="","",'S.D. Paste sheet'!C1853)</f>
        <v/>
      </c>
      <c r="D1853" s="20" t="str">
        <f>IF('S.D. Paste sheet'!D1853="","",'S.D. Paste sheet'!D1853)</f>
        <v/>
      </c>
      <c r="E1853" s="20" t="str">
        <f>IF('S.D. Paste sheet'!E1853="","",UPPER('S.D. Paste sheet'!E1853))</f>
        <v/>
      </c>
      <c r="F1853" s="20" t="str">
        <f>IF('S.D. Paste sheet'!F1853="","",'S.D. Paste sheet'!F1853)</f>
        <v/>
      </c>
      <c r="G1853" s="20" t="str">
        <f>IF('S.D. Paste sheet'!G1853="","",UPPER('S.D. Paste sheet'!G1853))</f>
        <v/>
      </c>
      <c r="H1853" s="20" t="str">
        <f>IF('S.D. Paste sheet'!H1853="","",UPPER('S.D. Paste sheet'!H1853))</f>
        <v/>
      </c>
      <c r="I1853" s="20" t="str">
        <f>IF('S.D. Paste sheet'!I1853="","",'S.D. Paste sheet'!I1853)</f>
        <v/>
      </c>
      <c r="J1853" s="20" t="str">
        <f>IF('S.D. Paste sheet'!J1853="","",'S.D. Paste sheet'!J1853)</f>
        <v/>
      </c>
      <c r="K1853" s="20" t="str">
        <f>IF('S.D. Paste sheet'!K1853="","",'S.D. Paste sheet'!K1853)</f>
        <v/>
      </c>
      <c r="L1853" s="20" t="str">
        <f>IF('S.D. Paste sheet'!L1853="","",'S.D. Paste sheet'!L1853)</f>
        <v/>
      </c>
      <c r="M1853" s="20" t="str">
        <f>IF('S.D. Paste sheet'!M1853="","",'S.D. Paste sheet'!M1853)</f>
        <v/>
      </c>
      <c r="N1853" s="20" t="str">
        <f>IF('S.D. Paste sheet'!N1853="","",'S.D. Paste sheet'!N1853)</f>
        <v/>
      </c>
      <c r="O1853" s="20" t="str">
        <f>IF('S.D. Paste sheet'!O1853="","",'S.D. Paste sheet'!O1853)</f>
        <v/>
      </c>
      <c r="P1853" s="20" t="str">
        <f>IF('S.D. Paste sheet'!P1853="","",'S.D. Paste sheet'!P1853)</f>
        <v/>
      </c>
      <c r="Q1853" s="20" t="str">
        <f>IF('S.D. Paste sheet'!Q1853="","",'S.D. Paste sheet'!Q1853)</f>
        <v/>
      </c>
      <c r="R1853" s="20" t="str">
        <f>IF('S.D. Paste sheet'!R1853="","",'S.D. Paste sheet'!R1853)</f>
        <v/>
      </c>
      <c r="S1853" s="20" t="str">
        <f>IF('S.D. Paste sheet'!S1853="","",'S.D. Paste sheet'!S1853)</f>
        <v/>
      </c>
      <c r="T1853" s="20" t="str">
        <f>IF('S.D. Paste sheet'!T1853="","",'S.D. Paste sheet'!T1853)</f>
        <v/>
      </c>
      <c r="U1853" s="20" t="str">
        <f>IF('S.D. Paste sheet'!U1853="","",'S.D. Paste sheet'!U1853)</f>
        <v/>
      </c>
      <c r="V1853" s="20" t="str">
        <f>IF('S.D. Paste sheet'!V1853="","",'S.D. Paste sheet'!V1853)</f>
        <v/>
      </c>
      <c r="W1853" s="20" t="str">
        <f>IF('S.D. Paste sheet'!W1853="","",'S.D. Paste sheet'!W1853)</f>
        <v/>
      </c>
      <c r="X1853" s="20" t="str">
        <f>IF('S.D. Paste sheet'!X1853="","",'S.D. Paste sheet'!X1853)</f>
        <v/>
      </c>
      <c r="Y1853" s="20" t="str">
        <f>IF('S.D. Paste sheet'!Y1853="","",'S.D. Paste sheet'!Y1853)</f>
        <v/>
      </c>
      <c r="Z1853" s="20" t="str">
        <f>IF('S.D. Paste sheet'!Z1853="","",'S.D. Paste sheet'!Z1853)</f>
        <v/>
      </c>
      <c r="AA1853" s="20" t="str">
        <f>IF('S.D. Paste sheet'!AA1853="","",'S.D. Paste sheet'!AA1853)</f>
        <v/>
      </c>
      <c r="AB1853" s="20" t="str">
        <f>IF('S.D. Paste sheet'!AB1853="","",'S.D. Paste sheet'!AB1853)</f>
        <v/>
      </c>
      <c r="AC1853" s="20" t="str">
        <f>IF('S.D. Paste sheet'!AC1853="","",'S.D. Paste sheet'!AC1853)</f>
        <v/>
      </c>
      <c r="AD1853" s="20" t="str">
        <f>IF('S.D. Paste sheet'!AD1853="","",'S.D. Paste sheet'!AD1853)</f>
        <v/>
      </c>
      <c r="AE1853" s="29"/>
      <c r="AF1853" t="str">
        <f>IF(AK1853="","",IF(AK1853&gt;0,COUNT($AG$2:AG1853),""))</f>
        <v/>
      </c>
      <c r="AG1853" s="25" t="str">
        <f t="shared" si="899"/>
        <v/>
      </c>
      <c r="AH1853" s="25" t="str">
        <f t="shared" si="900"/>
        <v/>
      </c>
      <c r="AI1853" s="25" t="str">
        <f t="shared" si="901"/>
        <v/>
      </c>
      <c r="AJ1853" s="25" t="str">
        <f t="shared" si="902"/>
        <v/>
      </c>
      <c r="AK1853" s="25" t="str">
        <f t="shared" si="903"/>
        <v/>
      </c>
      <c r="AL1853" s="25" t="str">
        <f t="shared" si="904"/>
        <v/>
      </c>
      <c r="AM1853" s="25" t="str">
        <f t="shared" si="905"/>
        <v/>
      </c>
      <c r="AN1853" s="25" t="str">
        <f t="shared" si="906"/>
        <v/>
      </c>
      <c r="AO1853" s="25" t="str">
        <f t="shared" si="907"/>
        <v/>
      </c>
      <c r="AP1853" s="25" t="str">
        <f t="shared" si="908"/>
        <v/>
      </c>
      <c r="AQ1853" s="25" t="str">
        <f t="shared" si="909"/>
        <v/>
      </c>
      <c r="AR1853" s="25" t="str">
        <f t="shared" si="910"/>
        <v/>
      </c>
      <c r="AS1853" s="25" t="str">
        <f t="shared" si="911"/>
        <v/>
      </c>
      <c r="AT1853" s="25" t="str">
        <f t="shared" si="912"/>
        <v/>
      </c>
      <c r="AU1853" s="25" t="str">
        <f t="shared" si="913"/>
        <v/>
      </c>
      <c r="AV1853" s="25" t="str">
        <f t="shared" si="914"/>
        <v/>
      </c>
      <c r="AX1853" t="str">
        <f>IF(BC1853="","",IF(BC1853&gt;0,COUNT($AY$2:AY1853),""))</f>
        <v/>
      </c>
      <c r="AY1853" s="25" t="str">
        <f t="shared" si="915"/>
        <v/>
      </c>
      <c r="AZ1853" s="25" t="str">
        <f t="shared" si="916"/>
        <v/>
      </c>
      <c r="BA1853" s="25" t="str">
        <f t="shared" si="917"/>
        <v/>
      </c>
      <c r="BB1853" s="25" t="str">
        <f t="shared" si="918"/>
        <v/>
      </c>
      <c r="BC1853" s="25" t="str">
        <f t="shared" si="919"/>
        <v/>
      </c>
      <c r="BD1853" s="25" t="str">
        <f t="shared" si="920"/>
        <v/>
      </c>
      <c r="BE1853" s="25" t="str">
        <f t="shared" si="921"/>
        <v/>
      </c>
      <c r="BF1853" s="25" t="str">
        <f t="shared" si="922"/>
        <v/>
      </c>
      <c r="BG1853" s="25" t="str">
        <f t="shared" si="923"/>
        <v/>
      </c>
      <c r="BH1853" s="25" t="str">
        <f t="shared" si="924"/>
        <v/>
      </c>
      <c r="BI1853" s="25" t="str">
        <f t="shared" si="925"/>
        <v/>
      </c>
      <c r="BJ1853" s="25" t="str">
        <f t="shared" si="926"/>
        <v/>
      </c>
      <c r="BK1853" s="25" t="str">
        <f t="shared" si="927"/>
        <v/>
      </c>
      <c r="BL1853" s="25" t="str">
        <f t="shared" si="928"/>
        <v/>
      </c>
      <c r="BM1853" s="25" t="str">
        <f t="shared" si="929"/>
        <v/>
      </c>
      <c r="BN1853" s="25" t="str">
        <f t="shared" si="930"/>
        <v/>
      </c>
    </row>
    <row r="1854" spans="1:66">
      <c r="A1854" s="20" t="str">
        <f>IF('S.D. Paste sheet'!A1854="","",'S.D. Paste sheet'!A1854)</f>
        <v/>
      </c>
      <c r="B1854" s="20" t="str">
        <f>IF('S.D. Paste sheet'!B1854="","",'S.D. Paste sheet'!B1854)</f>
        <v/>
      </c>
      <c r="C1854" s="20" t="str">
        <f>IF('S.D. Paste sheet'!C1854="","",'S.D. Paste sheet'!C1854)</f>
        <v/>
      </c>
      <c r="D1854" s="20" t="str">
        <f>IF('S.D. Paste sheet'!D1854="","",'S.D. Paste sheet'!D1854)</f>
        <v/>
      </c>
      <c r="E1854" s="20" t="str">
        <f>IF('S.D. Paste sheet'!E1854="","",UPPER('S.D. Paste sheet'!E1854))</f>
        <v/>
      </c>
      <c r="F1854" s="20" t="str">
        <f>IF('S.D. Paste sheet'!F1854="","",'S.D. Paste sheet'!F1854)</f>
        <v/>
      </c>
      <c r="G1854" s="20" t="str">
        <f>IF('S.D. Paste sheet'!G1854="","",UPPER('S.D. Paste sheet'!G1854))</f>
        <v/>
      </c>
      <c r="H1854" s="20" t="str">
        <f>IF('S.D. Paste sheet'!H1854="","",UPPER('S.D. Paste sheet'!H1854))</f>
        <v/>
      </c>
      <c r="I1854" s="20" t="str">
        <f>IF('S.D. Paste sheet'!I1854="","",'S.D. Paste sheet'!I1854)</f>
        <v/>
      </c>
      <c r="J1854" s="20" t="str">
        <f>IF('S.D. Paste sheet'!J1854="","",'S.D. Paste sheet'!J1854)</f>
        <v/>
      </c>
      <c r="K1854" s="20" t="str">
        <f>IF('S.D. Paste sheet'!K1854="","",'S.D. Paste sheet'!K1854)</f>
        <v/>
      </c>
      <c r="L1854" s="20" t="str">
        <f>IF('S.D. Paste sheet'!L1854="","",'S.D. Paste sheet'!L1854)</f>
        <v/>
      </c>
      <c r="M1854" s="20" t="str">
        <f>IF('S.D. Paste sheet'!M1854="","",'S.D. Paste sheet'!M1854)</f>
        <v/>
      </c>
      <c r="N1854" s="20" t="str">
        <f>IF('S.D. Paste sheet'!N1854="","",'S.D. Paste sheet'!N1854)</f>
        <v/>
      </c>
      <c r="O1854" s="20" t="str">
        <f>IF('S.D. Paste sheet'!O1854="","",'S.D. Paste sheet'!O1854)</f>
        <v/>
      </c>
      <c r="P1854" s="20" t="str">
        <f>IF('S.D. Paste sheet'!P1854="","",'S.D. Paste sheet'!P1854)</f>
        <v/>
      </c>
      <c r="Q1854" s="20" t="str">
        <f>IF('S.D. Paste sheet'!Q1854="","",'S.D. Paste sheet'!Q1854)</f>
        <v/>
      </c>
      <c r="R1854" s="20" t="str">
        <f>IF('S.D. Paste sheet'!R1854="","",'S.D. Paste sheet'!R1854)</f>
        <v/>
      </c>
      <c r="S1854" s="20" t="str">
        <f>IF('S.D. Paste sheet'!S1854="","",'S.D. Paste sheet'!S1854)</f>
        <v/>
      </c>
      <c r="T1854" s="20" t="str">
        <f>IF('S.D. Paste sheet'!T1854="","",'S.D. Paste sheet'!T1854)</f>
        <v/>
      </c>
      <c r="U1854" s="20" t="str">
        <f>IF('S.D. Paste sheet'!U1854="","",'S.D. Paste sheet'!U1854)</f>
        <v/>
      </c>
      <c r="V1854" s="20" t="str">
        <f>IF('S.D. Paste sheet'!V1854="","",'S.D. Paste sheet'!V1854)</f>
        <v/>
      </c>
      <c r="W1854" s="20" t="str">
        <f>IF('S.D. Paste sheet'!W1854="","",'S.D. Paste sheet'!W1854)</f>
        <v/>
      </c>
      <c r="X1854" s="20" t="str">
        <f>IF('S.D. Paste sheet'!X1854="","",'S.D. Paste sheet'!X1854)</f>
        <v/>
      </c>
      <c r="Y1854" s="20" t="str">
        <f>IF('S.D. Paste sheet'!Y1854="","",'S.D. Paste sheet'!Y1854)</f>
        <v/>
      </c>
      <c r="Z1854" s="20" t="str">
        <f>IF('S.D. Paste sheet'!Z1854="","",'S.D. Paste sheet'!Z1854)</f>
        <v/>
      </c>
      <c r="AA1854" s="20" t="str">
        <f>IF('S.D. Paste sheet'!AA1854="","",'S.D. Paste sheet'!AA1854)</f>
        <v/>
      </c>
      <c r="AB1854" s="20" t="str">
        <f>IF('S.D. Paste sheet'!AB1854="","",'S.D. Paste sheet'!AB1854)</f>
        <v/>
      </c>
      <c r="AC1854" s="20" t="str">
        <f>IF('S.D. Paste sheet'!AC1854="","",'S.D. Paste sheet'!AC1854)</f>
        <v/>
      </c>
      <c r="AD1854" s="20" t="str">
        <f>IF('S.D. Paste sheet'!AD1854="","",'S.D. Paste sheet'!AD1854)</f>
        <v/>
      </c>
      <c r="AE1854" s="29"/>
      <c r="AF1854" t="str">
        <f>IF(AK1854="","",IF(AK1854&gt;0,COUNT($AG$2:AG1854),""))</f>
        <v/>
      </c>
      <c r="AG1854" s="25" t="str">
        <f t="shared" si="899"/>
        <v/>
      </c>
      <c r="AH1854" s="25" t="str">
        <f t="shared" si="900"/>
        <v/>
      </c>
      <c r="AI1854" s="25" t="str">
        <f t="shared" si="901"/>
        <v/>
      </c>
      <c r="AJ1854" s="25" t="str">
        <f t="shared" si="902"/>
        <v/>
      </c>
      <c r="AK1854" s="25" t="str">
        <f t="shared" si="903"/>
        <v/>
      </c>
      <c r="AL1854" s="25" t="str">
        <f t="shared" si="904"/>
        <v/>
      </c>
      <c r="AM1854" s="25" t="str">
        <f t="shared" si="905"/>
        <v/>
      </c>
      <c r="AN1854" s="25" t="str">
        <f t="shared" si="906"/>
        <v/>
      </c>
      <c r="AO1854" s="25" t="str">
        <f t="shared" si="907"/>
        <v/>
      </c>
      <c r="AP1854" s="25" t="str">
        <f t="shared" si="908"/>
        <v/>
      </c>
      <c r="AQ1854" s="25" t="str">
        <f t="shared" si="909"/>
        <v/>
      </c>
      <c r="AR1854" s="25" t="str">
        <f t="shared" si="910"/>
        <v/>
      </c>
      <c r="AS1854" s="25" t="str">
        <f t="shared" si="911"/>
        <v/>
      </c>
      <c r="AT1854" s="25" t="str">
        <f t="shared" si="912"/>
        <v/>
      </c>
      <c r="AU1854" s="25" t="str">
        <f t="shared" si="913"/>
        <v/>
      </c>
      <c r="AV1854" s="25" t="str">
        <f t="shared" si="914"/>
        <v/>
      </c>
      <c r="AX1854" t="str">
        <f>IF(BC1854="","",IF(BC1854&gt;0,COUNT($AY$2:AY1854),""))</f>
        <v/>
      </c>
      <c r="AY1854" s="25" t="str">
        <f t="shared" si="915"/>
        <v/>
      </c>
      <c r="AZ1854" s="25" t="str">
        <f t="shared" si="916"/>
        <v/>
      </c>
      <c r="BA1854" s="25" t="str">
        <f t="shared" si="917"/>
        <v/>
      </c>
      <c r="BB1854" s="25" t="str">
        <f t="shared" si="918"/>
        <v/>
      </c>
      <c r="BC1854" s="25" t="str">
        <f t="shared" si="919"/>
        <v/>
      </c>
      <c r="BD1854" s="25" t="str">
        <f t="shared" si="920"/>
        <v/>
      </c>
      <c r="BE1854" s="25" t="str">
        <f t="shared" si="921"/>
        <v/>
      </c>
      <c r="BF1854" s="25" t="str">
        <f t="shared" si="922"/>
        <v/>
      </c>
      <c r="BG1854" s="25" t="str">
        <f t="shared" si="923"/>
        <v/>
      </c>
      <c r="BH1854" s="25" t="str">
        <f t="shared" si="924"/>
        <v/>
      </c>
      <c r="BI1854" s="25" t="str">
        <f t="shared" si="925"/>
        <v/>
      </c>
      <c r="BJ1854" s="25" t="str">
        <f t="shared" si="926"/>
        <v/>
      </c>
      <c r="BK1854" s="25" t="str">
        <f t="shared" si="927"/>
        <v/>
      </c>
      <c r="BL1854" s="25" t="str">
        <f t="shared" si="928"/>
        <v/>
      </c>
      <c r="BM1854" s="25" t="str">
        <f t="shared" si="929"/>
        <v/>
      </c>
      <c r="BN1854" s="25" t="str">
        <f t="shared" si="930"/>
        <v/>
      </c>
    </row>
    <row r="1855" spans="1:66">
      <c r="A1855" s="20" t="str">
        <f>IF('S.D. Paste sheet'!A1855="","",'S.D. Paste sheet'!A1855)</f>
        <v/>
      </c>
      <c r="B1855" s="20" t="str">
        <f>IF('S.D. Paste sheet'!B1855="","",'S.D. Paste sheet'!B1855)</f>
        <v/>
      </c>
      <c r="C1855" s="20" t="str">
        <f>IF('S.D. Paste sheet'!C1855="","",'S.D. Paste sheet'!C1855)</f>
        <v/>
      </c>
      <c r="D1855" s="20" t="str">
        <f>IF('S.D. Paste sheet'!D1855="","",'S.D. Paste sheet'!D1855)</f>
        <v/>
      </c>
      <c r="E1855" s="20" t="str">
        <f>IF('S.D. Paste sheet'!E1855="","",UPPER('S.D. Paste sheet'!E1855))</f>
        <v/>
      </c>
      <c r="F1855" s="20" t="str">
        <f>IF('S.D. Paste sheet'!F1855="","",'S.D. Paste sheet'!F1855)</f>
        <v/>
      </c>
      <c r="G1855" s="20" t="str">
        <f>IF('S.D. Paste sheet'!G1855="","",UPPER('S.D. Paste sheet'!G1855))</f>
        <v/>
      </c>
      <c r="H1855" s="20" t="str">
        <f>IF('S.D. Paste sheet'!H1855="","",UPPER('S.D. Paste sheet'!H1855))</f>
        <v/>
      </c>
      <c r="I1855" s="20" t="str">
        <f>IF('S.D. Paste sheet'!I1855="","",'S.D. Paste sheet'!I1855)</f>
        <v/>
      </c>
      <c r="J1855" s="20" t="str">
        <f>IF('S.D. Paste sheet'!J1855="","",'S.D. Paste sheet'!J1855)</f>
        <v/>
      </c>
      <c r="K1855" s="20" t="str">
        <f>IF('S.D. Paste sheet'!K1855="","",'S.D. Paste sheet'!K1855)</f>
        <v/>
      </c>
      <c r="L1855" s="20" t="str">
        <f>IF('S.D. Paste sheet'!L1855="","",'S.D. Paste sheet'!L1855)</f>
        <v/>
      </c>
      <c r="M1855" s="20" t="str">
        <f>IF('S.D. Paste sheet'!M1855="","",'S.D. Paste sheet'!M1855)</f>
        <v/>
      </c>
      <c r="N1855" s="20" t="str">
        <f>IF('S.D. Paste sheet'!N1855="","",'S.D. Paste sheet'!N1855)</f>
        <v/>
      </c>
      <c r="O1855" s="20" t="str">
        <f>IF('S.D. Paste sheet'!O1855="","",'S.D. Paste sheet'!O1855)</f>
        <v/>
      </c>
      <c r="P1855" s="20" t="str">
        <f>IF('S.D. Paste sheet'!P1855="","",'S.D. Paste sheet'!P1855)</f>
        <v/>
      </c>
      <c r="Q1855" s="20" t="str">
        <f>IF('S.D. Paste sheet'!Q1855="","",'S.D. Paste sheet'!Q1855)</f>
        <v/>
      </c>
      <c r="R1855" s="20" t="str">
        <f>IF('S.D. Paste sheet'!R1855="","",'S.D. Paste sheet'!R1855)</f>
        <v/>
      </c>
      <c r="S1855" s="20" t="str">
        <f>IF('S.D. Paste sheet'!S1855="","",'S.D. Paste sheet'!S1855)</f>
        <v/>
      </c>
      <c r="T1855" s="20" t="str">
        <f>IF('S.D. Paste sheet'!T1855="","",'S.D. Paste sheet'!T1855)</f>
        <v/>
      </c>
      <c r="U1855" s="20" t="str">
        <f>IF('S.D. Paste sheet'!U1855="","",'S.D. Paste sheet'!U1855)</f>
        <v/>
      </c>
      <c r="V1855" s="20" t="str">
        <f>IF('S.D. Paste sheet'!V1855="","",'S.D. Paste sheet'!V1855)</f>
        <v/>
      </c>
      <c r="W1855" s="20" t="str">
        <f>IF('S.D. Paste sheet'!W1855="","",'S.D. Paste sheet'!W1855)</f>
        <v/>
      </c>
      <c r="X1855" s="20" t="str">
        <f>IF('S.D. Paste sheet'!X1855="","",'S.D. Paste sheet'!X1855)</f>
        <v/>
      </c>
      <c r="Y1855" s="20" t="str">
        <f>IF('S.D. Paste sheet'!Y1855="","",'S.D. Paste sheet'!Y1855)</f>
        <v/>
      </c>
      <c r="Z1855" s="20" t="str">
        <f>IF('S.D. Paste sheet'!Z1855="","",'S.D. Paste sheet'!Z1855)</f>
        <v/>
      </c>
      <c r="AA1855" s="20" t="str">
        <f>IF('S.D. Paste sheet'!AA1855="","",'S.D. Paste sheet'!AA1855)</f>
        <v/>
      </c>
      <c r="AB1855" s="20" t="str">
        <f>IF('S.D. Paste sheet'!AB1855="","",'S.D. Paste sheet'!AB1855)</f>
        <v/>
      </c>
      <c r="AC1855" s="20" t="str">
        <f>IF('S.D. Paste sheet'!AC1855="","",'S.D. Paste sheet'!AC1855)</f>
        <v/>
      </c>
      <c r="AD1855" s="20" t="str">
        <f>IF('S.D. Paste sheet'!AD1855="","",'S.D. Paste sheet'!AD1855)</f>
        <v/>
      </c>
      <c r="AE1855" s="29"/>
      <c r="AF1855" t="str">
        <f>IF(AK1855="","",IF(AK1855&gt;0,COUNT($AG$2:AG1855),""))</f>
        <v/>
      </c>
      <c r="AG1855" s="25" t="str">
        <f t="shared" si="899"/>
        <v/>
      </c>
      <c r="AH1855" s="25" t="str">
        <f t="shared" si="900"/>
        <v/>
      </c>
      <c r="AI1855" s="25" t="str">
        <f t="shared" si="901"/>
        <v/>
      </c>
      <c r="AJ1855" s="25" t="str">
        <f t="shared" si="902"/>
        <v/>
      </c>
      <c r="AK1855" s="25" t="str">
        <f t="shared" si="903"/>
        <v/>
      </c>
      <c r="AL1855" s="25" t="str">
        <f t="shared" si="904"/>
        <v/>
      </c>
      <c r="AM1855" s="25" t="str">
        <f t="shared" si="905"/>
        <v/>
      </c>
      <c r="AN1855" s="25" t="str">
        <f t="shared" si="906"/>
        <v/>
      </c>
      <c r="AO1855" s="25" t="str">
        <f t="shared" si="907"/>
        <v/>
      </c>
      <c r="AP1855" s="25" t="str">
        <f t="shared" si="908"/>
        <v/>
      </c>
      <c r="AQ1855" s="25" t="str">
        <f t="shared" si="909"/>
        <v/>
      </c>
      <c r="AR1855" s="25" t="str">
        <f t="shared" si="910"/>
        <v/>
      </c>
      <c r="AS1855" s="25" t="str">
        <f t="shared" si="911"/>
        <v/>
      </c>
      <c r="AT1855" s="25" t="str">
        <f t="shared" si="912"/>
        <v/>
      </c>
      <c r="AU1855" s="25" t="str">
        <f t="shared" si="913"/>
        <v/>
      </c>
      <c r="AV1855" s="25" t="str">
        <f t="shared" si="914"/>
        <v/>
      </c>
      <c r="AX1855" t="str">
        <f>IF(BC1855="","",IF(BC1855&gt;0,COUNT($AY$2:AY1855),""))</f>
        <v/>
      </c>
      <c r="AY1855" s="25" t="str">
        <f t="shared" si="915"/>
        <v/>
      </c>
      <c r="AZ1855" s="25" t="str">
        <f t="shared" si="916"/>
        <v/>
      </c>
      <c r="BA1855" s="25" t="str">
        <f t="shared" si="917"/>
        <v/>
      </c>
      <c r="BB1855" s="25" t="str">
        <f t="shared" si="918"/>
        <v/>
      </c>
      <c r="BC1855" s="25" t="str">
        <f t="shared" si="919"/>
        <v/>
      </c>
      <c r="BD1855" s="25" t="str">
        <f t="shared" si="920"/>
        <v/>
      </c>
      <c r="BE1855" s="25" t="str">
        <f t="shared" si="921"/>
        <v/>
      </c>
      <c r="BF1855" s="25" t="str">
        <f t="shared" si="922"/>
        <v/>
      </c>
      <c r="BG1855" s="25" t="str">
        <f t="shared" si="923"/>
        <v/>
      </c>
      <c r="BH1855" s="25" t="str">
        <f t="shared" si="924"/>
        <v/>
      </c>
      <c r="BI1855" s="25" t="str">
        <f t="shared" si="925"/>
        <v/>
      </c>
      <c r="BJ1855" s="25" t="str">
        <f t="shared" si="926"/>
        <v/>
      </c>
      <c r="BK1855" s="25" t="str">
        <f t="shared" si="927"/>
        <v/>
      </c>
      <c r="BL1855" s="25" t="str">
        <f t="shared" si="928"/>
        <v/>
      </c>
      <c r="BM1855" s="25" t="str">
        <f t="shared" si="929"/>
        <v/>
      </c>
      <c r="BN1855" s="25" t="str">
        <f t="shared" si="930"/>
        <v/>
      </c>
    </row>
    <row r="1856" spans="1:66">
      <c r="A1856" s="20" t="str">
        <f>IF('S.D. Paste sheet'!A1856="","",'S.D. Paste sheet'!A1856)</f>
        <v/>
      </c>
      <c r="B1856" s="20" t="str">
        <f>IF('S.D. Paste sheet'!B1856="","",'S.D. Paste sheet'!B1856)</f>
        <v/>
      </c>
      <c r="C1856" s="20" t="str">
        <f>IF('S.D. Paste sheet'!C1856="","",'S.D. Paste sheet'!C1856)</f>
        <v/>
      </c>
      <c r="D1856" s="20" t="str">
        <f>IF('S.D. Paste sheet'!D1856="","",'S.D. Paste sheet'!D1856)</f>
        <v/>
      </c>
      <c r="E1856" s="20" t="str">
        <f>IF('S.D. Paste sheet'!E1856="","",UPPER('S.D. Paste sheet'!E1856))</f>
        <v/>
      </c>
      <c r="F1856" s="20" t="str">
        <f>IF('S.D. Paste sheet'!F1856="","",'S.D. Paste sheet'!F1856)</f>
        <v/>
      </c>
      <c r="G1856" s="20" t="str">
        <f>IF('S.D. Paste sheet'!G1856="","",UPPER('S.D. Paste sheet'!G1856))</f>
        <v/>
      </c>
      <c r="H1856" s="20" t="str">
        <f>IF('S.D. Paste sheet'!H1856="","",UPPER('S.D. Paste sheet'!H1856))</f>
        <v/>
      </c>
      <c r="I1856" s="20" t="str">
        <f>IF('S.D. Paste sheet'!I1856="","",'S.D. Paste sheet'!I1856)</f>
        <v/>
      </c>
      <c r="J1856" s="20" t="str">
        <f>IF('S.D. Paste sheet'!J1856="","",'S.D. Paste sheet'!J1856)</f>
        <v/>
      </c>
      <c r="K1856" s="20" t="str">
        <f>IF('S.D. Paste sheet'!K1856="","",'S.D. Paste sheet'!K1856)</f>
        <v/>
      </c>
      <c r="L1856" s="20" t="str">
        <f>IF('S.D. Paste sheet'!L1856="","",'S.D. Paste sheet'!L1856)</f>
        <v/>
      </c>
      <c r="M1856" s="20" t="str">
        <f>IF('S.D. Paste sheet'!M1856="","",'S.D. Paste sheet'!M1856)</f>
        <v/>
      </c>
      <c r="N1856" s="20" t="str">
        <f>IF('S.D. Paste sheet'!N1856="","",'S.D. Paste sheet'!N1856)</f>
        <v/>
      </c>
      <c r="O1856" s="20" t="str">
        <f>IF('S.D. Paste sheet'!O1856="","",'S.D. Paste sheet'!O1856)</f>
        <v/>
      </c>
      <c r="P1856" s="20" t="str">
        <f>IF('S.D. Paste sheet'!P1856="","",'S.D. Paste sheet'!P1856)</f>
        <v/>
      </c>
      <c r="Q1856" s="20" t="str">
        <f>IF('S.D. Paste sheet'!Q1856="","",'S.D. Paste sheet'!Q1856)</f>
        <v/>
      </c>
      <c r="R1856" s="20" t="str">
        <f>IF('S.D. Paste sheet'!R1856="","",'S.D. Paste sheet'!R1856)</f>
        <v/>
      </c>
      <c r="S1856" s="20" t="str">
        <f>IF('S.D. Paste sheet'!S1856="","",'S.D. Paste sheet'!S1856)</f>
        <v/>
      </c>
      <c r="T1856" s="20" t="str">
        <f>IF('S.D. Paste sheet'!T1856="","",'S.D. Paste sheet'!T1856)</f>
        <v/>
      </c>
      <c r="U1856" s="20" t="str">
        <f>IF('S.D. Paste sheet'!U1856="","",'S.D. Paste sheet'!U1856)</f>
        <v/>
      </c>
      <c r="V1856" s="20" t="str">
        <f>IF('S.D. Paste sheet'!V1856="","",'S.D. Paste sheet'!V1856)</f>
        <v/>
      </c>
      <c r="W1856" s="20" t="str">
        <f>IF('S.D. Paste sheet'!W1856="","",'S.D. Paste sheet'!W1856)</f>
        <v/>
      </c>
      <c r="X1856" s="20" t="str">
        <f>IF('S.D. Paste sheet'!X1856="","",'S.D. Paste sheet'!X1856)</f>
        <v/>
      </c>
      <c r="Y1856" s="20" t="str">
        <f>IF('S.D. Paste sheet'!Y1856="","",'S.D. Paste sheet'!Y1856)</f>
        <v/>
      </c>
      <c r="Z1856" s="20" t="str">
        <f>IF('S.D. Paste sheet'!Z1856="","",'S.D. Paste sheet'!Z1856)</f>
        <v/>
      </c>
      <c r="AA1856" s="20" t="str">
        <f>IF('S.D. Paste sheet'!AA1856="","",'S.D. Paste sheet'!AA1856)</f>
        <v/>
      </c>
      <c r="AB1856" s="20" t="str">
        <f>IF('S.D. Paste sheet'!AB1856="","",'S.D. Paste sheet'!AB1856)</f>
        <v/>
      </c>
      <c r="AC1856" s="20" t="str">
        <f>IF('S.D. Paste sheet'!AC1856="","",'S.D. Paste sheet'!AC1856)</f>
        <v/>
      </c>
      <c r="AD1856" s="20" t="str">
        <f>IF('S.D. Paste sheet'!AD1856="","",'S.D. Paste sheet'!AD1856)</f>
        <v/>
      </c>
      <c r="AE1856" s="29"/>
      <c r="AF1856" t="str">
        <f>IF(AK1856="","",IF(AK1856&gt;0,COUNT($AG$2:AG1856),""))</f>
        <v/>
      </c>
      <c r="AG1856" s="25" t="str">
        <f t="shared" si="899"/>
        <v/>
      </c>
      <c r="AH1856" s="25" t="str">
        <f t="shared" si="900"/>
        <v/>
      </c>
      <c r="AI1856" s="25" t="str">
        <f t="shared" si="901"/>
        <v/>
      </c>
      <c r="AJ1856" s="25" t="str">
        <f t="shared" si="902"/>
        <v/>
      </c>
      <c r="AK1856" s="25" t="str">
        <f t="shared" si="903"/>
        <v/>
      </c>
      <c r="AL1856" s="25" t="str">
        <f t="shared" si="904"/>
        <v/>
      </c>
      <c r="AM1856" s="25" t="str">
        <f t="shared" si="905"/>
        <v/>
      </c>
      <c r="AN1856" s="25" t="str">
        <f t="shared" si="906"/>
        <v/>
      </c>
      <c r="AO1856" s="25" t="str">
        <f t="shared" si="907"/>
        <v/>
      </c>
      <c r="AP1856" s="25" t="str">
        <f t="shared" si="908"/>
        <v/>
      </c>
      <c r="AQ1856" s="25" t="str">
        <f t="shared" si="909"/>
        <v/>
      </c>
      <c r="AR1856" s="25" t="str">
        <f t="shared" si="910"/>
        <v/>
      </c>
      <c r="AS1856" s="25" t="str">
        <f t="shared" si="911"/>
        <v/>
      </c>
      <c r="AT1856" s="25" t="str">
        <f t="shared" si="912"/>
        <v/>
      </c>
      <c r="AU1856" s="25" t="str">
        <f t="shared" si="913"/>
        <v/>
      </c>
      <c r="AV1856" s="25" t="str">
        <f t="shared" si="914"/>
        <v/>
      </c>
      <c r="AX1856" t="str">
        <f>IF(BC1856="","",IF(BC1856&gt;0,COUNT($AY$2:AY1856),""))</f>
        <v/>
      </c>
      <c r="AY1856" s="25" t="str">
        <f t="shared" si="915"/>
        <v/>
      </c>
      <c r="AZ1856" s="25" t="str">
        <f t="shared" si="916"/>
        <v/>
      </c>
      <c r="BA1856" s="25" t="str">
        <f t="shared" si="917"/>
        <v/>
      </c>
      <c r="BB1856" s="25" t="str">
        <f t="shared" si="918"/>
        <v/>
      </c>
      <c r="BC1856" s="25" t="str">
        <f t="shared" si="919"/>
        <v/>
      </c>
      <c r="BD1856" s="25" t="str">
        <f t="shared" si="920"/>
        <v/>
      </c>
      <c r="BE1856" s="25" t="str">
        <f t="shared" si="921"/>
        <v/>
      </c>
      <c r="BF1856" s="25" t="str">
        <f t="shared" si="922"/>
        <v/>
      </c>
      <c r="BG1856" s="25" t="str">
        <f t="shared" si="923"/>
        <v/>
      </c>
      <c r="BH1856" s="25" t="str">
        <f t="shared" si="924"/>
        <v/>
      </c>
      <c r="BI1856" s="25" t="str">
        <f t="shared" si="925"/>
        <v/>
      </c>
      <c r="BJ1856" s="25" t="str">
        <f t="shared" si="926"/>
        <v/>
      </c>
      <c r="BK1856" s="25" t="str">
        <f t="shared" si="927"/>
        <v/>
      </c>
      <c r="BL1856" s="25" t="str">
        <f t="shared" si="928"/>
        <v/>
      </c>
      <c r="BM1856" s="25" t="str">
        <f t="shared" si="929"/>
        <v/>
      </c>
      <c r="BN1856" s="25" t="str">
        <f t="shared" si="930"/>
        <v/>
      </c>
    </row>
    <row r="1857" spans="1:66">
      <c r="A1857" s="20" t="str">
        <f>IF('S.D. Paste sheet'!A1857="","",'S.D. Paste sheet'!A1857)</f>
        <v/>
      </c>
      <c r="B1857" s="20" t="str">
        <f>IF('S.D. Paste sheet'!B1857="","",'S.D. Paste sheet'!B1857)</f>
        <v/>
      </c>
      <c r="C1857" s="20" t="str">
        <f>IF('S.D. Paste sheet'!C1857="","",'S.D. Paste sheet'!C1857)</f>
        <v/>
      </c>
      <c r="D1857" s="20" t="str">
        <f>IF('S.D. Paste sheet'!D1857="","",'S.D. Paste sheet'!D1857)</f>
        <v/>
      </c>
      <c r="E1857" s="20" t="str">
        <f>IF('S.D. Paste sheet'!E1857="","",UPPER('S.D. Paste sheet'!E1857))</f>
        <v/>
      </c>
      <c r="F1857" s="20" t="str">
        <f>IF('S.D. Paste sheet'!F1857="","",'S.D. Paste sheet'!F1857)</f>
        <v/>
      </c>
      <c r="G1857" s="20" t="str">
        <f>IF('S.D. Paste sheet'!G1857="","",UPPER('S.D. Paste sheet'!G1857))</f>
        <v/>
      </c>
      <c r="H1857" s="20" t="str">
        <f>IF('S.D. Paste sheet'!H1857="","",UPPER('S.D. Paste sheet'!H1857))</f>
        <v/>
      </c>
      <c r="I1857" s="20" t="str">
        <f>IF('S.D. Paste sheet'!I1857="","",'S.D. Paste sheet'!I1857)</f>
        <v/>
      </c>
      <c r="J1857" s="20" t="str">
        <f>IF('S.D. Paste sheet'!J1857="","",'S.D. Paste sheet'!J1857)</f>
        <v/>
      </c>
      <c r="K1857" s="20" t="str">
        <f>IF('S.D. Paste sheet'!K1857="","",'S.D. Paste sheet'!K1857)</f>
        <v/>
      </c>
      <c r="L1857" s="20" t="str">
        <f>IF('S.D. Paste sheet'!L1857="","",'S.D. Paste sheet'!L1857)</f>
        <v/>
      </c>
      <c r="M1857" s="20" t="str">
        <f>IF('S.D. Paste sheet'!M1857="","",'S.D. Paste sheet'!M1857)</f>
        <v/>
      </c>
      <c r="N1857" s="20" t="str">
        <f>IF('S.D. Paste sheet'!N1857="","",'S.D. Paste sheet'!N1857)</f>
        <v/>
      </c>
      <c r="O1857" s="20" t="str">
        <f>IF('S.D. Paste sheet'!O1857="","",'S.D. Paste sheet'!O1857)</f>
        <v/>
      </c>
      <c r="P1857" s="20" t="str">
        <f>IF('S.D. Paste sheet'!P1857="","",'S.D. Paste sheet'!P1857)</f>
        <v/>
      </c>
      <c r="Q1857" s="20" t="str">
        <f>IF('S.D. Paste sheet'!Q1857="","",'S.D. Paste sheet'!Q1857)</f>
        <v/>
      </c>
      <c r="R1857" s="20" t="str">
        <f>IF('S.D. Paste sheet'!R1857="","",'S.D. Paste sheet'!R1857)</f>
        <v/>
      </c>
      <c r="S1857" s="20" t="str">
        <f>IF('S.D. Paste sheet'!S1857="","",'S.D. Paste sheet'!S1857)</f>
        <v/>
      </c>
      <c r="T1857" s="20" t="str">
        <f>IF('S.D. Paste sheet'!T1857="","",'S.D. Paste sheet'!T1857)</f>
        <v/>
      </c>
      <c r="U1857" s="20" t="str">
        <f>IF('S.D. Paste sheet'!U1857="","",'S.D. Paste sheet'!U1857)</f>
        <v/>
      </c>
      <c r="V1857" s="20" t="str">
        <f>IF('S.D. Paste sheet'!V1857="","",'S.D. Paste sheet'!V1857)</f>
        <v/>
      </c>
      <c r="W1857" s="20" t="str">
        <f>IF('S.D. Paste sheet'!W1857="","",'S.D. Paste sheet'!W1857)</f>
        <v/>
      </c>
      <c r="X1857" s="20" t="str">
        <f>IF('S.D. Paste sheet'!X1857="","",'S.D. Paste sheet'!X1857)</f>
        <v/>
      </c>
      <c r="Y1857" s="20" t="str">
        <f>IF('S.D. Paste sheet'!Y1857="","",'S.D. Paste sheet'!Y1857)</f>
        <v/>
      </c>
      <c r="Z1857" s="20" t="str">
        <f>IF('S.D. Paste sheet'!Z1857="","",'S.D. Paste sheet'!Z1857)</f>
        <v/>
      </c>
      <c r="AA1857" s="20" t="str">
        <f>IF('S.D. Paste sheet'!AA1857="","",'S.D. Paste sheet'!AA1857)</f>
        <v/>
      </c>
      <c r="AB1857" s="20" t="str">
        <f>IF('S.D. Paste sheet'!AB1857="","",'S.D. Paste sheet'!AB1857)</f>
        <v/>
      </c>
      <c r="AC1857" s="20" t="str">
        <f>IF('S.D. Paste sheet'!AC1857="","",'S.D. Paste sheet'!AC1857)</f>
        <v/>
      </c>
      <c r="AD1857" s="20" t="str">
        <f>IF('S.D. Paste sheet'!AD1857="","",'S.D. Paste sheet'!AD1857)</f>
        <v/>
      </c>
      <c r="AE1857" s="29"/>
      <c r="AF1857" t="str">
        <f>IF(AK1857="","",IF(AK1857&gt;0,COUNT($AG$2:AG1857),""))</f>
        <v/>
      </c>
      <c r="AG1857" s="25" t="str">
        <f t="shared" si="899"/>
        <v/>
      </c>
      <c r="AH1857" s="25" t="str">
        <f t="shared" si="900"/>
        <v/>
      </c>
      <c r="AI1857" s="25" t="str">
        <f t="shared" si="901"/>
        <v/>
      </c>
      <c r="AJ1857" s="25" t="str">
        <f t="shared" si="902"/>
        <v/>
      </c>
      <c r="AK1857" s="25" t="str">
        <f t="shared" si="903"/>
        <v/>
      </c>
      <c r="AL1857" s="25" t="str">
        <f t="shared" si="904"/>
        <v/>
      </c>
      <c r="AM1857" s="25" t="str">
        <f t="shared" si="905"/>
        <v/>
      </c>
      <c r="AN1857" s="25" t="str">
        <f t="shared" si="906"/>
        <v/>
      </c>
      <c r="AO1857" s="25" t="str">
        <f t="shared" si="907"/>
        <v/>
      </c>
      <c r="AP1857" s="25" t="str">
        <f t="shared" si="908"/>
        <v/>
      </c>
      <c r="AQ1857" s="25" t="str">
        <f t="shared" si="909"/>
        <v/>
      </c>
      <c r="AR1857" s="25" t="str">
        <f t="shared" si="910"/>
        <v/>
      </c>
      <c r="AS1857" s="25" t="str">
        <f t="shared" si="911"/>
        <v/>
      </c>
      <c r="AT1857" s="25" t="str">
        <f t="shared" si="912"/>
        <v/>
      </c>
      <c r="AU1857" s="25" t="str">
        <f t="shared" si="913"/>
        <v/>
      </c>
      <c r="AV1857" s="25" t="str">
        <f t="shared" si="914"/>
        <v/>
      </c>
      <c r="AX1857" t="str">
        <f>IF(BC1857="","",IF(BC1857&gt;0,COUNT($AY$2:AY1857),""))</f>
        <v/>
      </c>
      <c r="AY1857" s="25" t="str">
        <f t="shared" si="915"/>
        <v/>
      </c>
      <c r="AZ1857" s="25" t="str">
        <f t="shared" si="916"/>
        <v/>
      </c>
      <c r="BA1857" s="25" t="str">
        <f t="shared" si="917"/>
        <v/>
      </c>
      <c r="BB1857" s="25" t="str">
        <f t="shared" si="918"/>
        <v/>
      </c>
      <c r="BC1857" s="25" t="str">
        <f t="shared" si="919"/>
        <v/>
      </c>
      <c r="BD1857" s="25" t="str">
        <f t="shared" si="920"/>
        <v/>
      </c>
      <c r="BE1857" s="25" t="str">
        <f t="shared" si="921"/>
        <v/>
      </c>
      <c r="BF1857" s="25" t="str">
        <f t="shared" si="922"/>
        <v/>
      </c>
      <c r="BG1857" s="25" t="str">
        <f t="shared" si="923"/>
        <v/>
      </c>
      <c r="BH1857" s="25" t="str">
        <f t="shared" si="924"/>
        <v/>
      </c>
      <c r="BI1857" s="25" t="str">
        <f t="shared" si="925"/>
        <v/>
      </c>
      <c r="BJ1857" s="25" t="str">
        <f t="shared" si="926"/>
        <v/>
      </c>
      <c r="BK1857" s="25" t="str">
        <f t="shared" si="927"/>
        <v/>
      </c>
      <c r="BL1857" s="25" t="str">
        <f t="shared" si="928"/>
        <v/>
      </c>
      <c r="BM1857" s="25" t="str">
        <f t="shared" si="929"/>
        <v/>
      </c>
      <c r="BN1857" s="25" t="str">
        <f t="shared" si="930"/>
        <v/>
      </c>
    </row>
    <row r="1858" spans="1:66">
      <c r="A1858" s="20" t="str">
        <f>IF('S.D. Paste sheet'!A1858="","",'S.D. Paste sheet'!A1858)</f>
        <v/>
      </c>
      <c r="B1858" s="20" t="str">
        <f>IF('S.D. Paste sheet'!B1858="","",'S.D. Paste sheet'!B1858)</f>
        <v/>
      </c>
      <c r="C1858" s="20" t="str">
        <f>IF('S.D. Paste sheet'!C1858="","",'S.D. Paste sheet'!C1858)</f>
        <v/>
      </c>
      <c r="D1858" s="20" t="str">
        <f>IF('S.D. Paste sheet'!D1858="","",'S.D. Paste sheet'!D1858)</f>
        <v/>
      </c>
      <c r="E1858" s="20" t="str">
        <f>IF('S.D. Paste sheet'!E1858="","",UPPER('S.D. Paste sheet'!E1858))</f>
        <v/>
      </c>
      <c r="F1858" s="20" t="str">
        <f>IF('S.D. Paste sheet'!F1858="","",'S.D. Paste sheet'!F1858)</f>
        <v/>
      </c>
      <c r="G1858" s="20" t="str">
        <f>IF('S.D. Paste sheet'!G1858="","",UPPER('S.D. Paste sheet'!G1858))</f>
        <v/>
      </c>
      <c r="H1858" s="20" t="str">
        <f>IF('S.D. Paste sheet'!H1858="","",UPPER('S.D. Paste sheet'!H1858))</f>
        <v/>
      </c>
      <c r="I1858" s="20" t="str">
        <f>IF('S.D. Paste sheet'!I1858="","",'S.D. Paste sheet'!I1858)</f>
        <v/>
      </c>
      <c r="J1858" s="20" t="str">
        <f>IF('S.D. Paste sheet'!J1858="","",'S.D. Paste sheet'!J1858)</f>
        <v/>
      </c>
      <c r="K1858" s="20" t="str">
        <f>IF('S.D. Paste sheet'!K1858="","",'S.D. Paste sheet'!K1858)</f>
        <v/>
      </c>
      <c r="L1858" s="20" t="str">
        <f>IF('S.D. Paste sheet'!L1858="","",'S.D. Paste sheet'!L1858)</f>
        <v/>
      </c>
      <c r="M1858" s="20" t="str">
        <f>IF('S.D. Paste sheet'!M1858="","",'S.D. Paste sheet'!M1858)</f>
        <v/>
      </c>
      <c r="N1858" s="20" t="str">
        <f>IF('S.D. Paste sheet'!N1858="","",'S.D. Paste sheet'!N1858)</f>
        <v/>
      </c>
      <c r="O1858" s="20" t="str">
        <f>IF('S.D. Paste sheet'!O1858="","",'S.D. Paste sheet'!O1858)</f>
        <v/>
      </c>
      <c r="P1858" s="20" t="str">
        <f>IF('S.D. Paste sheet'!P1858="","",'S.D. Paste sheet'!P1858)</f>
        <v/>
      </c>
      <c r="Q1858" s="20" t="str">
        <f>IF('S.D. Paste sheet'!Q1858="","",'S.D. Paste sheet'!Q1858)</f>
        <v/>
      </c>
      <c r="R1858" s="20" t="str">
        <f>IF('S.D. Paste sheet'!R1858="","",'S.D. Paste sheet'!R1858)</f>
        <v/>
      </c>
      <c r="S1858" s="20" t="str">
        <f>IF('S.D. Paste sheet'!S1858="","",'S.D. Paste sheet'!S1858)</f>
        <v/>
      </c>
      <c r="T1858" s="20" t="str">
        <f>IF('S.D. Paste sheet'!T1858="","",'S.D. Paste sheet'!T1858)</f>
        <v/>
      </c>
      <c r="U1858" s="20" t="str">
        <f>IF('S.D. Paste sheet'!U1858="","",'S.D. Paste sheet'!U1858)</f>
        <v/>
      </c>
      <c r="V1858" s="20" t="str">
        <f>IF('S.D. Paste sheet'!V1858="","",'S.D. Paste sheet'!V1858)</f>
        <v/>
      </c>
      <c r="W1858" s="20" t="str">
        <f>IF('S.D. Paste sheet'!W1858="","",'S.D. Paste sheet'!W1858)</f>
        <v/>
      </c>
      <c r="X1858" s="20" t="str">
        <f>IF('S.D. Paste sheet'!X1858="","",'S.D. Paste sheet'!X1858)</f>
        <v/>
      </c>
      <c r="Y1858" s="20" t="str">
        <f>IF('S.D. Paste sheet'!Y1858="","",'S.D. Paste sheet'!Y1858)</f>
        <v/>
      </c>
      <c r="Z1858" s="20" t="str">
        <f>IF('S.D. Paste sheet'!Z1858="","",'S.D. Paste sheet'!Z1858)</f>
        <v/>
      </c>
      <c r="AA1858" s="20" t="str">
        <f>IF('S.D. Paste sheet'!AA1858="","",'S.D. Paste sheet'!AA1858)</f>
        <v/>
      </c>
      <c r="AB1858" s="20" t="str">
        <f>IF('S.D. Paste sheet'!AB1858="","",'S.D. Paste sheet'!AB1858)</f>
        <v/>
      </c>
      <c r="AC1858" s="20" t="str">
        <f>IF('S.D. Paste sheet'!AC1858="","",'S.D. Paste sheet'!AC1858)</f>
        <v/>
      </c>
      <c r="AD1858" s="20" t="str">
        <f>IF('S.D. Paste sheet'!AD1858="","",'S.D. Paste sheet'!AD1858)</f>
        <v/>
      </c>
      <c r="AE1858" s="29"/>
      <c r="AF1858" t="str">
        <f>IF(AK1858="","",IF(AK1858&gt;0,COUNT($AG$2:AG1858),""))</f>
        <v/>
      </c>
      <c r="AG1858" s="25" t="str">
        <f t="shared" si="899"/>
        <v/>
      </c>
      <c r="AH1858" s="25" t="str">
        <f t="shared" si="900"/>
        <v/>
      </c>
      <c r="AI1858" s="25" t="str">
        <f t="shared" si="901"/>
        <v/>
      </c>
      <c r="AJ1858" s="25" t="str">
        <f t="shared" si="902"/>
        <v/>
      </c>
      <c r="AK1858" s="25" t="str">
        <f t="shared" si="903"/>
        <v/>
      </c>
      <c r="AL1858" s="25" t="str">
        <f t="shared" si="904"/>
        <v/>
      </c>
      <c r="AM1858" s="25" t="str">
        <f t="shared" si="905"/>
        <v/>
      </c>
      <c r="AN1858" s="25" t="str">
        <f t="shared" si="906"/>
        <v/>
      </c>
      <c r="AO1858" s="25" t="str">
        <f t="shared" si="907"/>
        <v/>
      </c>
      <c r="AP1858" s="25" t="str">
        <f t="shared" si="908"/>
        <v/>
      </c>
      <c r="AQ1858" s="25" t="str">
        <f t="shared" si="909"/>
        <v/>
      </c>
      <c r="AR1858" s="25" t="str">
        <f t="shared" si="910"/>
        <v/>
      </c>
      <c r="AS1858" s="25" t="str">
        <f t="shared" si="911"/>
        <v/>
      </c>
      <c r="AT1858" s="25" t="str">
        <f t="shared" si="912"/>
        <v/>
      </c>
      <c r="AU1858" s="25" t="str">
        <f t="shared" si="913"/>
        <v/>
      </c>
      <c r="AV1858" s="25" t="str">
        <f t="shared" si="914"/>
        <v/>
      </c>
      <c r="AX1858" t="str">
        <f>IF(BC1858="","",IF(BC1858&gt;0,COUNT($AY$2:AY1858),""))</f>
        <v/>
      </c>
      <c r="AY1858" s="25" t="str">
        <f t="shared" si="915"/>
        <v/>
      </c>
      <c r="AZ1858" s="25" t="str">
        <f t="shared" si="916"/>
        <v/>
      </c>
      <c r="BA1858" s="25" t="str">
        <f t="shared" si="917"/>
        <v/>
      </c>
      <c r="BB1858" s="25" t="str">
        <f t="shared" si="918"/>
        <v/>
      </c>
      <c r="BC1858" s="25" t="str">
        <f t="shared" si="919"/>
        <v/>
      </c>
      <c r="BD1858" s="25" t="str">
        <f t="shared" si="920"/>
        <v/>
      </c>
      <c r="BE1858" s="25" t="str">
        <f t="shared" si="921"/>
        <v/>
      </c>
      <c r="BF1858" s="25" t="str">
        <f t="shared" si="922"/>
        <v/>
      </c>
      <c r="BG1858" s="25" t="str">
        <f t="shared" si="923"/>
        <v/>
      </c>
      <c r="BH1858" s="25" t="str">
        <f t="shared" si="924"/>
        <v/>
      </c>
      <c r="BI1858" s="25" t="str">
        <f t="shared" si="925"/>
        <v/>
      </c>
      <c r="BJ1858" s="25" t="str">
        <f t="shared" si="926"/>
        <v/>
      </c>
      <c r="BK1858" s="25" t="str">
        <f t="shared" si="927"/>
        <v/>
      </c>
      <c r="BL1858" s="25" t="str">
        <f t="shared" si="928"/>
        <v/>
      </c>
      <c r="BM1858" s="25" t="str">
        <f t="shared" si="929"/>
        <v/>
      </c>
      <c r="BN1858" s="25" t="str">
        <f t="shared" si="930"/>
        <v/>
      </c>
    </row>
    <row r="1859" spans="1:66">
      <c r="A1859" s="20" t="str">
        <f>IF('S.D. Paste sheet'!A1859="","",'S.D. Paste sheet'!A1859)</f>
        <v/>
      </c>
      <c r="B1859" s="20" t="str">
        <f>IF('S.D. Paste sheet'!B1859="","",'S.D. Paste sheet'!B1859)</f>
        <v/>
      </c>
      <c r="C1859" s="20" t="str">
        <f>IF('S.D. Paste sheet'!C1859="","",'S.D. Paste sheet'!C1859)</f>
        <v/>
      </c>
      <c r="D1859" s="20" t="str">
        <f>IF('S.D. Paste sheet'!D1859="","",'S.D. Paste sheet'!D1859)</f>
        <v/>
      </c>
      <c r="E1859" s="20" t="str">
        <f>IF('S.D. Paste sheet'!E1859="","",UPPER('S.D. Paste sheet'!E1859))</f>
        <v/>
      </c>
      <c r="F1859" s="20" t="str">
        <f>IF('S.D. Paste sheet'!F1859="","",'S.D. Paste sheet'!F1859)</f>
        <v/>
      </c>
      <c r="G1859" s="20" t="str">
        <f>IF('S.D. Paste sheet'!G1859="","",UPPER('S.D. Paste sheet'!G1859))</f>
        <v/>
      </c>
      <c r="H1859" s="20" t="str">
        <f>IF('S.D. Paste sheet'!H1859="","",UPPER('S.D. Paste sheet'!H1859))</f>
        <v/>
      </c>
      <c r="I1859" s="20" t="str">
        <f>IF('S.D. Paste sheet'!I1859="","",'S.D. Paste sheet'!I1859)</f>
        <v/>
      </c>
      <c r="J1859" s="20" t="str">
        <f>IF('S.D. Paste sheet'!J1859="","",'S.D. Paste sheet'!J1859)</f>
        <v/>
      </c>
      <c r="K1859" s="20" t="str">
        <f>IF('S.D. Paste sheet'!K1859="","",'S.D. Paste sheet'!K1859)</f>
        <v/>
      </c>
      <c r="L1859" s="20" t="str">
        <f>IF('S.D. Paste sheet'!L1859="","",'S.D. Paste sheet'!L1859)</f>
        <v/>
      </c>
      <c r="M1859" s="20" t="str">
        <f>IF('S.D. Paste sheet'!M1859="","",'S.D. Paste sheet'!M1859)</f>
        <v/>
      </c>
      <c r="N1859" s="20" t="str">
        <f>IF('S.D. Paste sheet'!N1859="","",'S.D. Paste sheet'!N1859)</f>
        <v/>
      </c>
      <c r="O1859" s="20" t="str">
        <f>IF('S.D. Paste sheet'!O1859="","",'S.D. Paste sheet'!O1859)</f>
        <v/>
      </c>
      <c r="P1859" s="20" t="str">
        <f>IF('S.D. Paste sheet'!P1859="","",'S.D. Paste sheet'!P1859)</f>
        <v/>
      </c>
      <c r="Q1859" s="20" t="str">
        <f>IF('S.D. Paste sheet'!Q1859="","",'S.D. Paste sheet'!Q1859)</f>
        <v/>
      </c>
      <c r="R1859" s="20" t="str">
        <f>IF('S.D. Paste sheet'!R1859="","",'S.D. Paste sheet'!R1859)</f>
        <v/>
      </c>
      <c r="S1859" s="20" t="str">
        <f>IF('S.D. Paste sheet'!S1859="","",'S.D. Paste sheet'!S1859)</f>
        <v/>
      </c>
      <c r="T1859" s="20" t="str">
        <f>IF('S.D. Paste sheet'!T1859="","",'S.D. Paste sheet'!T1859)</f>
        <v/>
      </c>
      <c r="U1859" s="20" t="str">
        <f>IF('S.D. Paste sheet'!U1859="","",'S.D. Paste sheet'!U1859)</f>
        <v/>
      </c>
      <c r="V1859" s="20" t="str">
        <f>IF('S.D. Paste sheet'!V1859="","",'S.D. Paste sheet'!V1859)</f>
        <v/>
      </c>
      <c r="W1859" s="20" t="str">
        <f>IF('S.D. Paste sheet'!W1859="","",'S.D. Paste sheet'!W1859)</f>
        <v/>
      </c>
      <c r="X1859" s="20" t="str">
        <f>IF('S.D. Paste sheet'!X1859="","",'S.D. Paste sheet'!X1859)</f>
        <v/>
      </c>
      <c r="Y1859" s="20" t="str">
        <f>IF('S.D. Paste sheet'!Y1859="","",'S.D. Paste sheet'!Y1859)</f>
        <v/>
      </c>
      <c r="Z1859" s="20" t="str">
        <f>IF('S.D. Paste sheet'!Z1859="","",'S.D. Paste sheet'!Z1859)</f>
        <v/>
      </c>
      <c r="AA1859" s="20" t="str">
        <f>IF('S.D. Paste sheet'!AA1859="","",'S.D. Paste sheet'!AA1859)</f>
        <v/>
      </c>
      <c r="AB1859" s="20" t="str">
        <f>IF('S.D. Paste sheet'!AB1859="","",'S.D. Paste sheet'!AB1859)</f>
        <v/>
      </c>
      <c r="AC1859" s="20" t="str">
        <f>IF('S.D. Paste sheet'!AC1859="","",'S.D. Paste sheet'!AC1859)</f>
        <v/>
      </c>
      <c r="AD1859" s="20" t="str">
        <f>IF('S.D. Paste sheet'!AD1859="","",'S.D. Paste sheet'!AD1859)</f>
        <v/>
      </c>
      <c r="AE1859" s="29"/>
      <c r="AF1859" t="str">
        <f>IF(AK1859="","",IF(AK1859&gt;0,COUNT($AG$2:AG1859),""))</f>
        <v/>
      </c>
      <c r="AG1859" s="25" t="str">
        <f t="shared" ref="AG1859:AG1922" si="931">IF(AND($AJ$1=5,$A1859=5),A1859,"")</f>
        <v/>
      </c>
      <c r="AH1859" s="25" t="str">
        <f t="shared" ref="AH1859:AH1922" si="932">IF(AND($AJ$1=5,$A1859=5),B1859,"")</f>
        <v/>
      </c>
      <c r="AI1859" s="25" t="str">
        <f t="shared" ref="AI1859:AI1922" si="933">IF(AND($AJ$1=5,$A1859=5),C1859,"")</f>
        <v/>
      </c>
      <c r="AJ1859" s="25" t="str">
        <f t="shared" ref="AJ1859:AJ1922" si="934">IF(AND($AJ$1=5,$A1859=5),D1859,"")</f>
        <v/>
      </c>
      <c r="AK1859" s="25" t="str">
        <f t="shared" ref="AK1859:AK1922" si="935">IF(AND($AJ$1=5,$A1859=5),E1859,"")</f>
        <v/>
      </c>
      <c r="AL1859" s="25" t="str">
        <f t="shared" ref="AL1859:AL1922" si="936">IF(AND($AJ$1=5,$A1859=5),F1859,"")</f>
        <v/>
      </c>
      <c r="AM1859" s="25" t="str">
        <f t="shared" ref="AM1859:AM1922" si="937">IF(AND($AJ$1=5,$A1859=5),G1859,"")</f>
        <v/>
      </c>
      <c r="AN1859" s="25" t="str">
        <f t="shared" ref="AN1859:AN1922" si="938">IF(AND($AJ$1=5,$A1859=5),H1859,"")</f>
        <v/>
      </c>
      <c r="AO1859" s="25" t="str">
        <f t="shared" ref="AO1859:AO1922" si="939">IF(AND($AJ$1=5,$A1859=5),I1859,"")</f>
        <v/>
      </c>
      <c r="AP1859" s="25" t="str">
        <f t="shared" ref="AP1859:AP1922" si="940">IF(AND($AJ$1=5,$A1859=5),J1859,"")</f>
        <v/>
      </c>
      <c r="AQ1859" s="25" t="str">
        <f t="shared" ref="AQ1859:AQ1922" si="941">IF(AND($AJ$1=5,$A1859=5),K1859,"")</f>
        <v/>
      </c>
      <c r="AR1859" s="25" t="str">
        <f t="shared" ref="AR1859:AR1922" si="942">IF(AND($AJ$1=5,$A1859=5),L1859,"")</f>
        <v/>
      </c>
      <c r="AS1859" s="25" t="str">
        <f t="shared" ref="AS1859:AS1922" si="943">IF(AND($AJ$1=5,$A1859=5),M1859,"")</f>
        <v/>
      </c>
      <c r="AT1859" s="25" t="str">
        <f t="shared" ref="AT1859:AT1922" si="944">IF(AND($AJ$1=5,$A1859=5),N1859,"")</f>
        <v/>
      </c>
      <c r="AU1859" s="25" t="str">
        <f t="shared" ref="AU1859:AU1922" si="945">IF(AND($AJ$1=5,$A1859=5),O1859,"")</f>
        <v/>
      </c>
      <c r="AV1859" s="25" t="str">
        <f t="shared" ref="AV1859:AV1922" si="946">IF(AND($AJ$1=5,$A1859=5),P1859,"")</f>
        <v/>
      </c>
      <c r="AX1859" t="str">
        <f>IF(BC1859="","",IF(BC1859&gt;0,COUNT($AY$2:AY1859),""))</f>
        <v/>
      </c>
      <c r="AY1859" s="25" t="str">
        <f t="shared" ref="AY1859:AY1922" si="947">IF(AND($BB$1=5,$A1859=5,$BC$1=B1859),A1859,"")</f>
        <v/>
      </c>
      <c r="AZ1859" s="25" t="str">
        <f t="shared" ref="AZ1859:AZ1922" si="948">IF(AND($BB$1=5,$A1859=5,$BC$1=$B1859),B1859,"")</f>
        <v/>
      </c>
      <c r="BA1859" s="25" t="str">
        <f t="shared" ref="BA1859:BA1922" si="949">IF(AND($BB$1=5,$A1859=5,$BC$1=$B1859),C1859,"")</f>
        <v/>
      </c>
      <c r="BB1859" s="25" t="str">
        <f t="shared" ref="BB1859:BB1922" si="950">IF(AND($BB$1=5,$A1859=5,$BC$1=$B1859),D1859,"")</f>
        <v/>
      </c>
      <c r="BC1859" s="25" t="str">
        <f t="shared" ref="BC1859:BC1922" si="951">IF(AND($BB$1=5,$A1859=5,$BC$1=$B1859),E1859,"")</f>
        <v/>
      </c>
      <c r="BD1859" s="25" t="str">
        <f t="shared" ref="BD1859:BD1922" si="952">IF(AND($BB$1=5,$A1859=5,$BC$1=$B1859),F1859,"")</f>
        <v/>
      </c>
      <c r="BE1859" s="25" t="str">
        <f t="shared" ref="BE1859:BE1922" si="953">IF(AND($BB$1=5,$A1859=5,$BC$1=$B1859),G1859,"")</f>
        <v/>
      </c>
      <c r="BF1859" s="25" t="str">
        <f t="shared" ref="BF1859:BF1922" si="954">IF(AND($BB$1=5,$A1859=5,$BC$1=$B1859),H1859,"")</f>
        <v/>
      </c>
      <c r="BG1859" s="25" t="str">
        <f t="shared" ref="BG1859:BG1922" si="955">IF(AND($BB$1=5,$A1859=5,$BC$1=$B1859),I1859,"")</f>
        <v/>
      </c>
      <c r="BH1859" s="25" t="str">
        <f t="shared" ref="BH1859:BH1922" si="956">IF(AND($BB$1=5,$A1859=5,$BC$1=$B1859),J1859,"")</f>
        <v/>
      </c>
      <c r="BI1859" s="25" t="str">
        <f t="shared" ref="BI1859:BI1922" si="957">IF(AND($BB$1=5,$A1859=5,$BC$1=$B1859),K1859,"")</f>
        <v/>
      </c>
      <c r="BJ1859" s="25" t="str">
        <f t="shared" ref="BJ1859:BJ1922" si="958">IF(AND($BB$1=5,$A1859=5,$BC$1=$B1859),L1859,"")</f>
        <v/>
      </c>
      <c r="BK1859" s="25" t="str">
        <f t="shared" ref="BK1859:BK1922" si="959">IF(AND($BB$1=5,$A1859=5,$BC$1=$B1859),M1859,"")</f>
        <v/>
      </c>
      <c r="BL1859" s="25" t="str">
        <f t="shared" ref="BL1859:BL1922" si="960">IF(AND($BB$1=5,$A1859=5,$BC$1=$B1859),N1859,"")</f>
        <v/>
      </c>
      <c r="BM1859" s="25" t="str">
        <f t="shared" ref="BM1859:BM1922" si="961">IF(AND($BB$1=5,$A1859=5,$BC$1=$B1859),O1859,"")</f>
        <v/>
      </c>
      <c r="BN1859" s="25" t="str">
        <f t="shared" ref="BN1859:BN1922" si="962">IF(AND($BB$1=5,$A1859=5,$BC$1=$B1859),P1859,"")</f>
        <v/>
      </c>
    </row>
    <row r="1860" spans="1:66">
      <c r="A1860" s="20" t="str">
        <f>IF('S.D. Paste sheet'!A1860="","",'S.D. Paste sheet'!A1860)</f>
        <v/>
      </c>
      <c r="B1860" s="20" t="str">
        <f>IF('S.D. Paste sheet'!B1860="","",'S.D. Paste sheet'!B1860)</f>
        <v/>
      </c>
      <c r="C1860" s="20" t="str">
        <f>IF('S.D. Paste sheet'!C1860="","",'S.D. Paste sheet'!C1860)</f>
        <v/>
      </c>
      <c r="D1860" s="20" t="str">
        <f>IF('S.D. Paste sheet'!D1860="","",'S.D. Paste sheet'!D1860)</f>
        <v/>
      </c>
      <c r="E1860" s="20" t="str">
        <f>IF('S.D. Paste sheet'!E1860="","",UPPER('S.D. Paste sheet'!E1860))</f>
        <v/>
      </c>
      <c r="F1860" s="20" t="str">
        <f>IF('S.D. Paste sheet'!F1860="","",'S.D. Paste sheet'!F1860)</f>
        <v/>
      </c>
      <c r="G1860" s="20" t="str">
        <f>IF('S.D. Paste sheet'!G1860="","",UPPER('S.D. Paste sheet'!G1860))</f>
        <v/>
      </c>
      <c r="H1860" s="20" t="str">
        <f>IF('S.D. Paste sheet'!H1860="","",UPPER('S.D. Paste sheet'!H1860))</f>
        <v/>
      </c>
      <c r="I1860" s="20" t="str">
        <f>IF('S.D. Paste sheet'!I1860="","",'S.D. Paste sheet'!I1860)</f>
        <v/>
      </c>
      <c r="J1860" s="20" t="str">
        <f>IF('S.D. Paste sheet'!J1860="","",'S.D. Paste sheet'!J1860)</f>
        <v/>
      </c>
      <c r="K1860" s="20" t="str">
        <f>IF('S.D. Paste sheet'!K1860="","",'S.D. Paste sheet'!K1860)</f>
        <v/>
      </c>
      <c r="L1860" s="20" t="str">
        <f>IF('S.D. Paste sheet'!L1860="","",'S.D. Paste sheet'!L1860)</f>
        <v/>
      </c>
      <c r="M1860" s="20" t="str">
        <f>IF('S.D. Paste sheet'!M1860="","",'S.D. Paste sheet'!M1860)</f>
        <v/>
      </c>
      <c r="N1860" s="20" t="str">
        <f>IF('S.D. Paste sheet'!N1860="","",'S.D. Paste sheet'!N1860)</f>
        <v/>
      </c>
      <c r="O1860" s="20" t="str">
        <f>IF('S.D. Paste sheet'!O1860="","",'S.D. Paste sheet'!O1860)</f>
        <v/>
      </c>
      <c r="P1860" s="20" t="str">
        <f>IF('S.D. Paste sheet'!P1860="","",'S.D. Paste sheet'!P1860)</f>
        <v/>
      </c>
      <c r="Q1860" s="20" t="str">
        <f>IF('S.D. Paste sheet'!Q1860="","",'S.D. Paste sheet'!Q1860)</f>
        <v/>
      </c>
      <c r="R1860" s="20" t="str">
        <f>IF('S.D. Paste sheet'!R1860="","",'S.D. Paste sheet'!R1860)</f>
        <v/>
      </c>
      <c r="S1860" s="20" t="str">
        <f>IF('S.D. Paste sheet'!S1860="","",'S.D. Paste sheet'!S1860)</f>
        <v/>
      </c>
      <c r="T1860" s="20" t="str">
        <f>IF('S.D. Paste sheet'!T1860="","",'S.D. Paste sheet'!T1860)</f>
        <v/>
      </c>
      <c r="U1860" s="20" t="str">
        <f>IF('S.D. Paste sheet'!U1860="","",'S.D. Paste sheet'!U1860)</f>
        <v/>
      </c>
      <c r="V1860" s="20" t="str">
        <f>IF('S.D. Paste sheet'!V1860="","",'S.D. Paste sheet'!V1860)</f>
        <v/>
      </c>
      <c r="W1860" s="20" t="str">
        <f>IF('S.D. Paste sheet'!W1860="","",'S.D. Paste sheet'!W1860)</f>
        <v/>
      </c>
      <c r="X1860" s="20" t="str">
        <f>IF('S.D. Paste sheet'!X1860="","",'S.D. Paste sheet'!X1860)</f>
        <v/>
      </c>
      <c r="Y1860" s="20" t="str">
        <f>IF('S.D. Paste sheet'!Y1860="","",'S.D. Paste sheet'!Y1860)</f>
        <v/>
      </c>
      <c r="Z1860" s="20" t="str">
        <f>IF('S.D. Paste sheet'!Z1860="","",'S.D. Paste sheet'!Z1860)</f>
        <v/>
      </c>
      <c r="AA1860" s="20" t="str">
        <f>IF('S.D. Paste sheet'!AA1860="","",'S.D. Paste sheet'!AA1860)</f>
        <v/>
      </c>
      <c r="AB1860" s="20" t="str">
        <f>IF('S.D. Paste sheet'!AB1860="","",'S.D. Paste sheet'!AB1860)</f>
        <v/>
      </c>
      <c r="AC1860" s="20" t="str">
        <f>IF('S.D. Paste sheet'!AC1860="","",'S.D. Paste sheet'!AC1860)</f>
        <v/>
      </c>
      <c r="AD1860" s="20" t="str">
        <f>IF('S.D. Paste sheet'!AD1860="","",'S.D. Paste sheet'!AD1860)</f>
        <v/>
      </c>
      <c r="AE1860" s="29"/>
      <c r="AF1860" t="str">
        <f>IF(AK1860="","",IF(AK1860&gt;0,COUNT($AG$2:AG1860),""))</f>
        <v/>
      </c>
      <c r="AG1860" s="25" t="str">
        <f t="shared" si="931"/>
        <v/>
      </c>
      <c r="AH1860" s="25" t="str">
        <f t="shared" si="932"/>
        <v/>
      </c>
      <c r="AI1860" s="25" t="str">
        <f t="shared" si="933"/>
        <v/>
      </c>
      <c r="AJ1860" s="25" t="str">
        <f t="shared" si="934"/>
        <v/>
      </c>
      <c r="AK1860" s="25" t="str">
        <f t="shared" si="935"/>
        <v/>
      </c>
      <c r="AL1860" s="25" t="str">
        <f t="shared" si="936"/>
        <v/>
      </c>
      <c r="AM1860" s="25" t="str">
        <f t="shared" si="937"/>
        <v/>
      </c>
      <c r="AN1860" s="25" t="str">
        <f t="shared" si="938"/>
        <v/>
      </c>
      <c r="AO1860" s="25" t="str">
        <f t="shared" si="939"/>
        <v/>
      </c>
      <c r="AP1860" s="25" t="str">
        <f t="shared" si="940"/>
        <v/>
      </c>
      <c r="AQ1860" s="25" t="str">
        <f t="shared" si="941"/>
        <v/>
      </c>
      <c r="AR1860" s="25" t="str">
        <f t="shared" si="942"/>
        <v/>
      </c>
      <c r="AS1860" s="25" t="str">
        <f t="shared" si="943"/>
        <v/>
      </c>
      <c r="AT1860" s="25" t="str">
        <f t="shared" si="944"/>
        <v/>
      </c>
      <c r="AU1860" s="25" t="str">
        <f t="shared" si="945"/>
        <v/>
      </c>
      <c r="AV1860" s="25" t="str">
        <f t="shared" si="946"/>
        <v/>
      </c>
      <c r="AX1860" t="str">
        <f>IF(BC1860="","",IF(BC1860&gt;0,COUNT($AY$2:AY1860),""))</f>
        <v/>
      </c>
      <c r="AY1860" s="25" t="str">
        <f t="shared" si="947"/>
        <v/>
      </c>
      <c r="AZ1860" s="25" t="str">
        <f t="shared" si="948"/>
        <v/>
      </c>
      <c r="BA1860" s="25" t="str">
        <f t="shared" si="949"/>
        <v/>
      </c>
      <c r="BB1860" s="25" t="str">
        <f t="shared" si="950"/>
        <v/>
      </c>
      <c r="BC1860" s="25" t="str">
        <f t="shared" si="951"/>
        <v/>
      </c>
      <c r="BD1860" s="25" t="str">
        <f t="shared" si="952"/>
        <v/>
      </c>
      <c r="BE1860" s="25" t="str">
        <f t="shared" si="953"/>
        <v/>
      </c>
      <c r="BF1860" s="25" t="str">
        <f t="shared" si="954"/>
        <v/>
      </c>
      <c r="BG1860" s="25" t="str">
        <f t="shared" si="955"/>
        <v/>
      </c>
      <c r="BH1860" s="25" t="str">
        <f t="shared" si="956"/>
        <v/>
      </c>
      <c r="BI1860" s="25" t="str">
        <f t="shared" si="957"/>
        <v/>
      </c>
      <c r="BJ1860" s="25" t="str">
        <f t="shared" si="958"/>
        <v/>
      </c>
      <c r="BK1860" s="25" t="str">
        <f t="shared" si="959"/>
        <v/>
      </c>
      <c r="BL1860" s="25" t="str">
        <f t="shared" si="960"/>
        <v/>
      </c>
      <c r="BM1860" s="25" t="str">
        <f t="shared" si="961"/>
        <v/>
      </c>
      <c r="BN1860" s="25" t="str">
        <f t="shared" si="962"/>
        <v/>
      </c>
    </row>
    <row r="1861" spans="1:66">
      <c r="A1861" s="20" t="str">
        <f>IF('S.D. Paste sheet'!A1861="","",'S.D. Paste sheet'!A1861)</f>
        <v/>
      </c>
      <c r="B1861" s="20" t="str">
        <f>IF('S.D. Paste sheet'!B1861="","",'S.D. Paste sheet'!B1861)</f>
        <v/>
      </c>
      <c r="C1861" s="20" t="str">
        <f>IF('S.D. Paste sheet'!C1861="","",'S.D. Paste sheet'!C1861)</f>
        <v/>
      </c>
      <c r="D1861" s="20" t="str">
        <f>IF('S.D. Paste sheet'!D1861="","",'S.D. Paste sheet'!D1861)</f>
        <v/>
      </c>
      <c r="E1861" s="20" t="str">
        <f>IF('S.D. Paste sheet'!E1861="","",UPPER('S.D. Paste sheet'!E1861))</f>
        <v/>
      </c>
      <c r="F1861" s="20" t="str">
        <f>IF('S.D. Paste sheet'!F1861="","",'S.D. Paste sheet'!F1861)</f>
        <v/>
      </c>
      <c r="G1861" s="20" t="str">
        <f>IF('S.D. Paste sheet'!G1861="","",UPPER('S.D. Paste sheet'!G1861))</f>
        <v/>
      </c>
      <c r="H1861" s="20" t="str">
        <f>IF('S.D. Paste sheet'!H1861="","",UPPER('S.D. Paste sheet'!H1861))</f>
        <v/>
      </c>
      <c r="I1861" s="20" t="str">
        <f>IF('S.D. Paste sheet'!I1861="","",'S.D. Paste sheet'!I1861)</f>
        <v/>
      </c>
      <c r="J1861" s="20" t="str">
        <f>IF('S.D. Paste sheet'!J1861="","",'S.D. Paste sheet'!J1861)</f>
        <v/>
      </c>
      <c r="K1861" s="20" t="str">
        <f>IF('S.D. Paste sheet'!K1861="","",'S.D. Paste sheet'!K1861)</f>
        <v/>
      </c>
      <c r="L1861" s="20" t="str">
        <f>IF('S.D. Paste sheet'!L1861="","",'S.D. Paste sheet'!L1861)</f>
        <v/>
      </c>
      <c r="M1861" s="20" t="str">
        <f>IF('S.D. Paste sheet'!M1861="","",'S.D. Paste sheet'!M1861)</f>
        <v/>
      </c>
      <c r="N1861" s="20" t="str">
        <f>IF('S.D. Paste sheet'!N1861="","",'S.D. Paste sheet'!N1861)</f>
        <v/>
      </c>
      <c r="O1861" s="20" t="str">
        <f>IF('S.D. Paste sheet'!O1861="","",'S.D. Paste sheet'!O1861)</f>
        <v/>
      </c>
      <c r="P1861" s="20" t="str">
        <f>IF('S.D. Paste sheet'!P1861="","",'S.D. Paste sheet'!P1861)</f>
        <v/>
      </c>
      <c r="Q1861" s="20" t="str">
        <f>IF('S.D. Paste sheet'!Q1861="","",'S.D. Paste sheet'!Q1861)</f>
        <v/>
      </c>
      <c r="R1861" s="20" t="str">
        <f>IF('S.D. Paste sheet'!R1861="","",'S.D. Paste sheet'!R1861)</f>
        <v/>
      </c>
      <c r="S1861" s="20" t="str">
        <f>IF('S.D. Paste sheet'!S1861="","",'S.D. Paste sheet'!S1861)</f>
        <v/>
      </c>
      <c r="T1861" s="20" t="str">
        <f>IF('S.D. Paste sheet'!T1861="","",'S.D. Paste sheet'!T1861)</f>
        <v/>
      </c>
      <c r="U1861" s="20" t="str">
        <f>IF('S.D. Paste sheet'!U1861="","",'S.D. Paste sheet'!U1861)</f>
        <v/>
      </c>
      <c r="V1861" s="20" t="str">
        <f>IF('S.D. Paste sheet'!V1861="","",'S.D. Paste sheet'!V1861)</f>
        <v/>
      </c>
      <c r="W1861" s="20" t="str">
        <f>IF('S.D. Paste sheet'!W1861="","",'S.D. Paste sheet'!W1861)</f>
        <v/>
      </c>
      <c r="X1861" s="20" t="str">
        <f>IF('S.D. Paste sheet'!X1861="","",'S.D. Paste sheet'!X1861)</f>
        <v/>
      </c>
      <c r="Y1861" s="20" t="str">
        <f>IF('S.D. Paste sheet'!Y1861="","",'S.D. Paste sheet'!Y1861)</f>
        <v/>
      </c>
      <c r="Z1861" s="20" t="str">
        <f>IF('S.D. Paste sheet'!Z1861="","",'S.D. Paste sheet'!Z1861)</f>
        <v/>
      </c>
      <c r="AA1861" s="20" t="str">
        <f>IF('S.D. Paste sheet'!AA1861="","",'S.D. Paste sheet'!AA1861)</f>
        <v/>
      </c>
      <c r="AB1861" s="20" t="str">
        <f>IF('S.D. Paste sheet'!AB1861="","",'S.D. Paste sheet'!AB1861)</f>
        <v/>
      </c>
      <c r="AC1861" s="20" t="str">
        <f>IF('S.D. Paste sheet'!AC1861="","",'S.D. Paste sheet'!AC1861)</f>
        <v/>
      </c>
      <c r="AD1861" s="20" t="str">
        <f>IF('S.D. Paste sheet'!AD1861="","",'S.D. Paste sheet'!AD1861)</f>
        <v/>
      </c>
      <c r="AE1861" s="29"/>
      <c r="AF1861" t="str">
        <f>IF(AK1861="","",IF(AK1861&gt;0,COUNT($AG$2:AG1861),""))</f>
        <v/>
      </c>
      <c r="AG1861" s="25" t="str">
        <f t="shared" si="931"/>
        <v/>
      </c>
      <c r="AH1861" s="25" t="str">
        <f t="shared" si="932"/>
        <v/>
      </c>
      <c r="AI1861" s="25" t="str">
        <f t="shared" si="933"/>
        <v/>
      </c>
      <c r="AJ1861" s="25" t="str">
        <f t="shared" si="934"/>
        <v/>
      </c>
      <c r="AK1861" s="25" t="str">
        <f t="shared" si="935"/>
        <v/>
      </c>
      <c r="AL1861" s="25" t="str">
        <f t="shared" si="936"/>
        <v/>
      </c>
      <c r="AM1861" s="25" t="str">
        <f t="shared" si="937"/>
        <v/>
      </c>
      <c r="AN1861" s="25" t="str">
        <f t="shared" si="938"/>
        <v/>
      </c>
      <c r="AO1861" s="25" t="str">
        <f t="shared" si="939"/>
        <v/>
      </c>
      <c r="AP1861" s="25" t="str">
        <f t="shared" si="940"/>
        <v/>
      </c>
      <c r="AQ1861" s="25" t="str">
        <f t="shared" si="941"/>
        <v/>
      </c>
      <c r="AR1861" s="25" t="str">
        <f t="shared" si="942"/>
        <v/>
      </c>
      <c r="AS1861" s="25" t="str">
        <f t="shared" si="943"/>
        <v/>
      </c>
      <c r="AT1861" s="25" t="str">
        <f t="shared" si="944"/>
        <v/>
      </c>
      <c r="AU1861" s="25" t="str">
        <f t="shared" si="945"/>
        <v/>
      </c>
      <c r="AV1861" s="25" t="str">
        <f t="shared" si="946"/>
        <v/>
      </c>
      <c r="AX1861" t="str">
        <f>IF(BC1861="","",IF(BC1861&gt;0,COUNT($AY$2:AY1861),""))</f>
        <v/>
      </c>
      <c r="AY1861" s="25" t="str">
        <f t="shared" si="947"/>
        <v/>
      </c>
      <c r="AZ1861" s="25" t="str">
        <f t="shared" si="948"/>
        <v/>
      </c>
      <c r="BA1861" s="25" t="str">
        <f t="shared" si="949"/>
        <v/>
      </c>
      <c r="BB1861" s="25" t="str">
        <f t="shared" si="950"/>
        <v/>
      </c>
      <c r="BC1861" s="25" t="str">
        <f t="shared" si="951"/>
        <v/>
      </c>
      <c r="BD1861" s="25" t="str">
        <f t="shared" si="952"/>
        <v/>
      </c>
      <c r="BE1861" s="25" t="str">
        <f t="shared" si="953"/>
        <v/>
      </c>
      <c r="BF1861" s="25" t="str">
        <f t="shared" si="954"/>
        <v/>
      </c>
      <c r="BG1861" s="25" t="str">
        <f t="shared" si="955"/>
        <v/>
      </c>
      <c r="BH1861" s="25" t="str">
        <f t="shared" si="956"/>
        <v/>
      </c>
      <c r="BI1861" s="25" t="str">
        <f t="shared" si="957"/>
        <v/>
      </c>
      <c r="BJ1861" s="25" t="str">
        <f t="shared" si="958"/>
        <v/>
      </c>
      <c r="BK1861" s="25" t="str">
        <f t="shared" si="959"/>
        <v/>
      </c>
      <c r="BL1861" s="25" t="str">
        <f t="shared" si="960"/>
        <v/>
      </c>
      <c r="BM1861" s="25" t="str">
        <f t="shared" si="961"/>
        <v/>
      </c>
      <c r="BN1861" s="25" t="str">
        <f t="shared" si="962"/>
        <v/>
      </c>
    </row>
    <row r="1862" spans="1:66">
      <c r="A1862" s="20" t="str">
        <f>IF('S.D. Paste sheet'!A1862="","",'S.D. Paste sheet'!A1862)</f>
        <v/>
      </c>
      <c r="B1862" s="20" t="str">
        <f>IF('S.D. Paste sheet'!B1862="","",'S.D. Paste sheet'!B1862)</f>
        <v/>
      </c>
      <c r="C1862" s="20" t="str">
        <f>IF('S.D. Paste sheet'!C1862="","",'S.D. Paste sheet'!C1862)</f>
        <v/>
      </c>
      <c r="D1862" s="20" t="str">
        <f>IF('S.D. Paste sheet'!D1862="","",'S.D. Paste sheet'!D1862)</f>
        <v/>
      </c>
      <c r="E1862" s="20" t="str">
        <f>IF('S.D. Paste sheet'!E1862="","",UPPER('S.D. Paste sheet'!E1862))</f>
        <v/>
      </c>
      <c r="F1862" s="20" t="str">
        <f>IF('S.D. Paste sheet'!F1862="","",'S.D. Paste sheet'!F1862)</f>
        <v/>
      </c>
      <c r="G1862" s="20" t="str">
        <f>IF('S.D. Paste sheet'!G1862="","",UPPER('S.D. Paste sheet'!G1862))</f>
        <v/>
      </c>
      <c r="H1862" s="20" t="str">
        <f>IF('S.D. Paste sheet'!H1862="","",UPPER('S.D. Paste sheet'!H1862))</f>
        <v/>
      </c>
      <c r="I1862" s="20" t="str">
        <f>IF('S.D. Paste sheet'!I1862="","",'S.D. Paste sheet'!I1862)</f>
        <v/>
      </c>
      <c r="J1862" s="20" t="str">
        <f>IF('S.D. Paste sheet'!J1862="","",'S.D. Paste sheet'!J1862)</f>
        <v/>
      </c>
      <c r="K1862" s="20" t="str">
        <f>IF('S.D. Paste sheet'!K1862="","",'S.D. Paste sheet'!K1862)</f>
        <v/>
      </c>
      <c r="L1862" s="20" t="str">
        <f>IF('S.D. Paste sheet'!L1862="","",'S.D. Paste sheet'!L1862)</f>
        <v/>
      </c>
      <c r="M1862" s="20" t="str">
        <f>IF('S.D. Paste sheet'!M1862="","",'S.D. Paste sheet'!M1862)</f>
        <v/>
      </c>
      <c r="N1862" s="20" t="str">
        <f>IF('S.D. Paste sheet'!N1862="","",'S.D. Paste sheet'!N1862)</f>
        <v/>
      </c>
      <c r="O1862" s="20" t="str">
        <f>IF('S.D. Paste sheet'!O1862="","",'S.D. Paste sheet'!O1862)</f>
        <v/>
      </c>
      <c r="P1862" s="20" t="str">
        <f>IF('S.D. Paste sheet'!P1862="","",'S.D. Paste sheet'!P1862)</f>
        <v/>
      </c>
      <c r="Q1862" s="20" t="str">
        <f>IF('S.D. Paste sheet'!Q1862="","",'S.D. Paste sheet'!Q1862)</f>
        <v/>
      </c>
      <c r="R1862" s="20" t="str">
        <f>IF('S.D. Paste sheet'!R1862="","",'S.D. Paste sheet'!R1862)</f>
        <v/>
      </c>
      <c r="S1862" s="20" t="str">
        <f>IF('S.D. Paste sheet'!S1862="","",'S.D. Paste sheet'!S1862)</f>
        <v/>
      </c>
      <c r="T1862" s="20" t="str">
        <f>IF('S.D. Paste sheet'!T1862="","",'S.D. Paste sheet'!T1862)</f>
        <v/>
      </c>
      <c r="U1862" s="20" t="str">
        <f>IF('S.D. Paste sheet'!U1862="","",'S.D. Paste sheet'!U1862)</f>
        <v/>
      </c>
      <c r="V1862" s="20" t="str">
        <f>IF('S.D. Paste sheet'!V1862="","",'S.D. Paste sheet'!V1862)</f>
        <v/>
      </c>
      <c r="W1862" s="20" t="str">
        <f>IF('S.D. Paste sheet'!W1862="","",'S.D. Paste sheet'!W1862)</f>
        <v/>
      </c>
      <c r="X1862" s="20" t="str">
        <f>IF('S.D. Paste sheet'!X1862="","",'S.D. Paste sheet'!X1862)</f>
        <v/>
      </c>
      <c r="Y1862" s="20" t="str">
        <f>IF('S.D. Paste sheet'!Y1862="","",'S.D. Paste sheet'!Y1862)</f>
        <v/>
      </c>
      <c r="Z1862" s="20" t="str">
        <f>IF('S.D. Paste sheet'!Z1862="","",'S.D. Paste sheet'!Z1862)</f>
        <v/>
      </c>
      <c r="AA1862" s="20" t="str">
        <f>IF('S.D. Paste sheet'!AA1862="","",'S.D. Paste sheet'!AA1862)</f>
        <v/>
      </c>
      <c r="AB1862" s="20" t="str">
        <f>IF('S.D. Paste sheet'!AB1862="","",'S.D. Paste sheet'!AB1862)</f>
        <v/>
      </c>
      <c r="AC1862" s="20" t="str">
        <f>IF('S.D. Paste sheet'!AC1862="","",'S.D. Paste sheet'!AC1862)</f>
        <v/>
      </c>
      <c r="AD1862" s="20" t="str">
        <f>IF('S.D. Paste sheet'!AD1862="","",'S.D. Paste sheet'!AD1862)</f>
        <v/>
      </c>
      <c r="AE1862" s="29"/>
      <c r="AF1862" t="str">
        <f>IF(AK1862="","",IF(AK1862&gt;0,COUNT($AG$2:AG1862),""))</f>
        <v/>
      </c>
      <c r="AG1862" s="25" t="str">
        <f t="shared" si="931"/>
        <v/>
      </c>
      <c r="AH1862" s="25" t="str">
        <f t="shared" si="932"/>
        <v/>
      </c>
      <c r="AI1862" s="25" t="str">
        <f t="shared" si="933"/>
        <v/>
      </c>
      <c r="AJ1862" s="25" t="str">
        <f t="shared" si="934"/>
        <v/>
      </c>
      <c r="AK1862" s="25" t="str">
        <f t="shared" si="935"/>
        <v/>
      </c>
      <c r="AL1862" s="25" t="str">
        <f t="shared" si="936"/>
        <v/>
      </c>
      <c r="AM1862" s="25" t="str">
        <f t="shared" si="937"/>
        <v/>
      </c>
      <c r="AN1862" s="25" t="str">
        <f t="shared" si="938"/>
        <v/>
      </c>
      <c r="AO1862" s="25" t="str">
        <f t="shared" si="939"/>
        <v/>
      </c>
      <c r="AP1862" s="25" t="str">
        <f t="shared" si="940"/>
        <v/>
      </c>
      <c r="AQ1862" s="25" t="str">
        <f t="shared" si="941"/>
        <v/>
      </c>
      <c r="AR1862" s="25" t="str">
        <f t="shared" si="942"/>
        <v/>
      </c>
      <c r="AS1862" s="25" t="str">
        <f t="shared" si="943"/>
        <v/>
      </c>
      <c r="AT1862" s="25" t="str">
        <f t="shared" si="944"/>
        <v/>
      </c>
      <c r="AU1862" s="25" t="str">
        <f t="shared" si="945"/>
        <v/>
      </c>
      <c r="AV1862" s="25" t="str">
        <f t="shared" si="946"/>
        <v/>
      </c>
      <c r="AX1862" t="str">
        <f>IF(BC1862="","",IF(BC1862&gt;0,COUNT($AY$2:AY1862),""))</f>
        <v/>
      </c>
      <c r="AY1862" s="25" t="str">
        <f t="shared" si="947"/>
        <v/>
      </c>
      <c r="AZ1862" s="25" t="str">
        <f t="shared" si="948"/>
        <v/>
      </c>
      <c r="BA1862" s="25" t="str">
        <f t="shared" si="949"/>
        <v/>
      </c>
      <c r="BB1862" s="25" t="str">
        <f t="shared" si="950"/>
        <v/>
      </c>
      <c r="BC1862" s="25" t="str">
        <f t="shared" si="951"/>
        <v/>
      </c>
      <c r="BD1862" s="25" t="str">
        <f t="shared" si="952"/>
        <v/>
      </c>
      <c r="BE1862" s="25" t="str">
        <f t="shared" si="953"/>
        <v/>
      </c>
      <c r="BF1862" s="25" t="str">
        <f t="shared" si="954"/>
        <v/>
      </c>
      <c r="BG1862" s="25" t="str">
        <f t="shared" si="955"/>
        <v/>
      </c>
      <c r="BH1862" s="25" t="str">
        <f t="shared" si="956"/>
        <v/>
      </c>
      <c r="BI1862" s="25" t="str">
        <f t="shared" si="957"/>
        <v/>
      </c>
      <c r="BJ1862" s="25" t="str">
        <f t="shared" si="958"/>
        <v/>
      </c>
      <c r="BK1862" s="25" t="str">
        <f t="shared" si="959"/>
        <v/>
      </c>
      <c r="BL1862" s="25" t="str">
        <f t="shared" si="960"/>
        <v/>
      </c>
      <c r="BM1862" s="25" t="str">
        <f t="shared" si="961"/>
        <v/>
      </c>
      <c r="BN1862" s="25" t="str">
        <f t="shared" si="962"/>
        <v/>
      </c>
    </row>
    <row r="1863" spans="1:66">
      <c r="A1863" s="20" t="str">
        <f>IF('S.D. Paste sheet'!A1863="","",'S.D. Paste sheet'!A1863)</f>
        <v/>
      </c>
      <c r="B1863" s="20" t="str">
        <f>IF('S.D. Paste sheet'!B1863="","",'S.D. Paste sheet'!B1863)</f>
        <v/>
      </c>
      <c r="C1863" s="20" t="str">
        <f>IF('S.D. Paste sheet'!C1863="","",'S.D. Paste sheet'!C1863)</f>
        <v/>
      </c>
      <c r="D1863" s="20" t="str">
        <f>IF('S.D. Paste sheet'!D1863="","",'S.D. Paste sheet'!D1863)</f>
        <v/>
      </c>
      <c r="E1863" s="20" t="str">
        <f>IF('S.D. Paste sheet'!E1863="","",UPPER('S.D. Paste sheet'!E1863))</f>
        <v/>
      </c>
      <c r="F1863" s="20" t="str">
        <f>IF('S.D. Paste sheet'!F1863="","",'S.D. Paste sheet'!F1863)</f>
        <v/>
      </c>
      <c r="G1863" s="20" t="str">
        <f>IF('S.D. Paste sheet'!G1863="","",UPPER('S.D. Paste sheet'!G1863))</f>
        <v/>
      </c>
      <c r="H1863" s="20" t="str">
        <f>IF('S.D. Paste sheet'!H1863="","",UPPER('S.D. Paste sheet'!H1863))</f>
        <v/>
      </c>
      <c r="I1863" s="20" t="str">
        <f>IF('S.D. Paste sheet'!I1863="","",'S.D. Paste sheet'!I1863)</f>
        <v/>
      </c>
      <c r="J1863" s="20" t="str">
        <f>IF('S.D. Paste sheet'!J1863="","",'S.D. Paste sheet'!J1863)</f>
        <v/>
      </c>
      <c r="K1863" s="20" t="str">
        <f>IF('S.D. Paste sheet'!K1863="","",'S.D. Paste sheet'!K1863)</f>
        <v/>
      </c>
      <c r="L1863" s="20" t="str">
        <f>IF('S.D. Paste sheet'!L1863="","",'S.D. Paste sheet'!L1863)</f>
        <v/>
      </c>
      <c r="M1863" s="20" t="str">
        <f>IF('S.D. Paste sheet'!M1863="","",'S.D. Paste sheet'!M1863)</f>
        <v/>
      </c>
      <c r="N1863" s="20" t="str">
        <f>IF('S.D. Paste sheet'!N1863="","",'S.D. Paste sheet'!N1863)</f>
        <v/>
      </c>
      <c r="O1863" s="20" t="str">
        <f>IF('S.D. Paste sheet'!O1863="","",'S.D. Paste sheet'!O1863)</f>
        <v/>
      </c>
      <c r="P1863" s="20" t="str">
        <f>IF('S.D. Paste sheet'!P1863="","",'S.D. Paste sheet'!P1863)</f>
        <v/>
      </c>
      <c r="Q1863" s="20" t="str">
        <f>IF('S.D. Paste sheet'!Q1863="","",'S.D. Paste sheet'!Q1863)</f>
        <v/>
      </c>
      <c r="R1863" s="20" t="str">
        <f>IF('S.D. Paste sheet'!R1863="","",'S.D. Paste sheet'!R1863)</f>
        <v/>
      </c>
      <c r="S1863" s="20" t="str">
        <f>IF('S.D. Paste sheet'!S1863="","",'S.D. Paste sheet'!S1863)</f>
        <v/>
      </c>
      <c r="T1863" s="20" t="str">
        <f>IF('S.D. Paste sheet'!T1863="","",'S.D. Paste sheet'!T1863)</f>
        <v/>
      </c>
      <c r="U1863" s="20" t="str">
        <f>IF('S.D. Paste sheet'!U1863="","",'S.D. Paste sheet'!U1863)</f>
        <v/>
      </c>
      <c r="V1863" s="20" t="str">
        <f>IF('S.D. Paste sheet'!V1863="","",'S.D. Paste sheet'!V1863)</f>
        <v/>
      </c>
      <c r="W1863" s="20" t="str">
        <f>IF('S.D. Paste sheet'!W1863="","",'S.D. Paste sheet'!W1863)</f>
        <v/>
      </c>
      <c r="X1863" s="20" t="str">
        <f>IF('S.D. Paste sheet'!X1863="","",'S.D. Paste sheet'!X1863)</f>
        <v/>
      </c>
      <c r="Y1863" s="20" t="str">
        <f>IF('S.D. Paste sheet'!Y1863="","",'S.D. Paste sheet'!Y1863)</f>
        <v/>
      </c>
      <c r="Z1863" s="20" t="str">
        <f>IF('S.D. Paste sheet'!Z1863="","",'S.D. Paste sheet'!Z1863)</f>
        <v/>
      </c>
      <c r="AA1863" s="20" t="str">
        <f>IF('S.D. Paste sheet'!AA1863="","",'S.D. Paste sheet'!AA1863)</f>
        <v/>
      </c>
      <c r="AB1863" s="20" t="str">
        <f>IF('S.D. Paste sheet'!AB1863="","",'S.D. Paste sheet'!AB1863)</f>
        <v/>
      </c>
      <c r="AC1863" s="20" t="str">
        <f>IF('S.D. Paste sheet'!AC1863="","",'S.D. Paste sheet'!AC1863)</f>
        <v/>
      </c>
      <c r="AD1863" s="20" t="str">
        <f>IF('S.D. Paste sheet'!AD1863="","",'S.D. Paste sheet'!AD1863)</f>
        <v/>
      </c>
      <c r="AE1863" s="29"/>
      <c r="AF1863" t="str">
        <f>IF(AK1863="","",IF(AK1863&gt;0,COUNT($AG$2:AG1863),""))</f>
        <v/>
      </c>
      <c r="AG1863" s="25" t="str">
        <f t="shared" si="931"/>
        <v/>
      </c>
      <c r="AH1863" s="25" t="str">
        <f t="shared" si="932"/>
        <v/>
      </c>
      <c r="AI1863" s="25" t="str">
        <f t="shared" si="933"/>
        <v/>
      </c>
      <c r="AJ1863" s="25" t="str">
        <f t="shared" si="934"/>
        <v/>
      </c>
      <c r="AK1863" s="25" t="str">
        <f t="shared" si="935"/>
        <v/>
      </c>
      <c r="AL1863" s="25" t="str">
        <f t="shared" si="936"/>
        <v/>
      </c>
      <c r="AM1863" s="25" t="str">
        <f t="shared" si="937"/>
        <v/>
      </c>
      <c r="AN1863" s="25" t="str">
        <f t="shared" si="938"/>
        <v/>
      </c>
      <c r="AO1863" s="25" t="str">
        <f t="shared" si="939"/>
        <v/>
      </c>
      <c r="AP1863" s="25" t="str">
        <f t="shared" si="940"/>
        <v/>
      </c>
      <c r="AQ1863" s="25" t="str">
        <f t="shared" si="941"/>
        <v/>
      </c>
      <c r="AR1863" s="25" t="str">
        <f t="shared" si="942"/>
        <v/>
      </c>
      <c r="AS1863" s="25" t="str">
        <f t="shared" si="943"/>
        <v/>
      </c>
      <c r="AT1863" s="25" t="str">
        <f t="shared" si="944"/>
        <v/>
      </c>
      <c r="AU1863" s="25" t="str">
        <f t="shared" si="945"/>
        <v/>
      </c>
      <c r="AV1863" s="25" t="str">
        <f t="shared" si="946"/>
        <v/>
      </c>
      <c r="AX1863" t="str">
        <f>IF(BC1863="","",IF(BC1863&gt;0,COUNT($AY$2:AY1863),""))</f>
        <v/>
      </c>
      <c r="AY1863" s="25" t="str">
        <f t="shared" si="947"/>
        <v/>
      </c>
      <c r="AZ1863" s="25" t="str">
        <f t="shared" si="948"/>
        <v/>
      </c>
      <c r="BA1863" s="25" t="str">
        <f t="shared" si="949"/>
        <v/>
      </c>
      <c r="BB1863" s="25" t="str">
        <f t="shared" si="950"/>
        <v/>
      </c>
      <c r="BC1863" s="25" t="str">
        <f t="shared" si="951"/>
        <v/>
      </c>
      <c r="BD1863" s="25" t="str">
        <f t="shared" si="952"/>
        <v/>
      </c>
      <c r="BE1863" s="25" t="str">
        <f t="shared" si="953"/>
        <v/>
      </c>
      <c r="BF1863" s="25" t="str">
        <f t="shared" si="954"/>
        <v/>
      </c>
      <c r="BG1863" s="25" t="str">
        <f t="shared" si="955"/>
        <v/>
      </c>
      <c r="BH1863" s="25" t="str">
        <f t="shared" si="956"/>
        <v/>
      </c>
      <c r="BI1863" s="25" t="str">
        <f t="shared" si="957"/>
        <v/>
      </c>
      <c r="BJ1863" s="25" t="str">
        <f t="shared" si="958"/>
        <v/>
      </c>
      <c r="BK1863" s="25" t="str">
        <f t="shared" si="959"/>
        <v/>
      </c>
      <c r="BL1863" s="25" t="str">
        <f t="shared" si="960"/>
        <v/>
      </c>
      <c r="BM1863" s="25" t="str">
        <f t="shared" si="961"/>
        <v/>
      </c>
      <c r="BN1863" s="25" t="str">
        <f t="shared" si="962"/>
        <v/>
      </c>
    </row>
    <row r="1864" spans="1:66">
      <c r="A1864" s="20" t="str">
        <f>IF('S.D. Paste sheet'!A1864="","",'S.D. Paste sheet'!A1864)</f>
        <v/>
      </c>
      <c r="B1864" s="20" t="str">
        <f>IF('S.D. Paste sheet'!B1864="","",'S.D. Paste sheet'!B1864)</f>
        <v/>
      </c>
      <c r="C1864" s="20" t="str">
        <f>IF('S.D. Paste sheet'!C1864="","",'S.D. Paste sheet'!C1864)</f>
        <v/>
      </c>
      <c r="D1864" s="20" t="str">
        <f>IF('S.D. Paste sheet'!D1864="","",'S.D. Paste sheet'!D1864)</f>
        <v/>
      </c>
      <c r="E1864" s="20" t="str">
        <f>IF('S.D. Paste sheet'!E1864="","",UPPER('S.D. Paste sheet'!E1864))</f>
        <v/>
      </c>
      <c r="F1864" s="20" t="str">
        <f>IF('S.D. Paste sheet'!F1864="","",'S.D. Paste sheet'!F1864)</f>
        <v/>
      </c>
      <c r="G1864" s="20" t="str">
        <f>IF('S.D. Paste sheet'!G1864="","",UPPER('S.D. Paste sheet'!G1864))</f>
        <v/>
      </c>
      <c r="H1864" s="20" t="str">
        <f>IF('S.D. Paste sheet'!H1864="","",UPPER('S.D. Paste sheet'!H1864))</f>
        <v/>
      </c>
      <c r="I1864" s="20" t="str">
        <f>IF('S.D. Paste sheet'!I1864="","",'S.D. Paste sheet'!I1864)</f>
        <v/>
      </c>
      <c r="J1864" s="20" t="str">
        <f>IF('S.D. Paste sheet'!J1864="","",'S.D. Paste sheet'!J1864)</f>
        <v/>
      </c>
      <c r="K1864" s="20" t="str">
        <f>IF('S.D. Paste sheet'!K1864="","",'S.D. Paste sheet'!K1864)</f>
        <v/>
      </c>
      <c r="L1864" s="20" t="str">
        <f>IF('S.D. Paste sheet'!L1864="","",'S.D. Paste sheet'!L1864)</f>
        <v/>
      </c>
      <c r="M1864" s="20" t="str">
        <f>IF('S.D. Paste sheet'!M1864="","",'S.D. Paste sheet'!M1864)</f>
        <v/>
      </c>
      <c r="N1864" s="20" t="str">
        <f>IF('S.D. Paste sheet'!N1864="","",'S.D. Paste sheet'!N1864)</f>
        <v/>
      </c>
      <c r="O1864" s="20" t="str">
        <f>IF('S.D. Paste sheet'!O1864="","",'S.D. Paste sheet'!O1864)</f>
        <v/>
      </c>
      <c r="P1864" s="20" t="str">
        <f>IF('S.D. Paste sheet'!P1864="","",'S.D. Paste sheet'!P1864)</f>
        <v/>
      </c>
      <c r="Q1864" s="20" t="str">
        <f>IF('S.D. Paste sheet'!Q1864="","",'S.D. Paste sheet'!Q1864)</f>
        <v/>
      </c>
      <c r="R1864" s="20" t="str">
        <f>IF('S.D. Paste sheet'!R1864="","",'S.D. Paste sheet'!R1864)</f>
        <v/>
      </c>
      <c r="S1864" s="20" t="str">
        <f>IF('S.D. Paste sheet'!S1864="","",'S.D. Paste sheet'!S1864)</f>
        <v/>
      </c>
      <c r="T1864" s="20" t="str">
        <f>IF('S.D. Paste sheet'!T1864="","",'S.D. Paste sheet'!T1864)</f>
        <v/>
      </c>
      <c r="U1864" s="20" t="str">
        <f>IF('S.D. Paste sheet'!U1864="","",'S.D. Paste sheet'!U1864)</f>
        <v/>
      </c>
      <c r="V1864" s="20" t="str">
        <f>IF('S.D. Paste sheet'!V1864="","",'S.D. Paste sheet'!V1864)</f>
        <v/>
      </c>
      <c r="W1864" s="20" t="str">
        <f>IF('S.D. Paste sheet'!W1864="","",'S.D. Paste sheet'!W1864)</f>
        <v/>
      </c>
      <c r="X1864" s="20" t="str">
        <f>IF('S.D. Paste sheet'!X1864="","",'S.D. Paste sheet'!X1864)</f>
        <v/>
      </c>
      <c r="Y1864" s="20" t="str">
        <f>IF('S.D. Paste sheet'!Y1864="","",'S.D. Paste sheet'!Y1864)</f>
        <v/>
      </c>
      <c r="Z1864" s="20" t="str">
        <f>IF('S.D. Paste sheet'!Z1864="","",'S.D. Paste sheet'!Z1864)</f>
        <v/>
      </c>
      <c r="AA1864" s="20" t="str">
        <f>IF('S.D. Paste sheet'!AA1864="","",'S.D. Paste sheet'!AA1864)</f>
        <v/>
      </c>
      <c r="AB1864" s="20" t="str">
        <f>IF('S.D. Paste sheet'!AB1864="","",'S.D. Paste sheet'!AB1864)</f>
        <v/>
      </c>
      <c r="AC1864" s="20" t="str">
        <f>IF('S.D. Paste sheet'!AC1864="","",'S.D. Paste sheet'!AC1864)</f>
        <v/>
      </c>
      <c r="AD1864" s="20" t="str">
        <f>IF('S.D. Paste sheet'!AD1864="","",'S.D. Paste sheet'!AD1864)</f>
        <v/>
      </c>
      <c r="AE1864" s="29"/>
      <c r="AF1864" t="str">
        <f>IF(AK1864="","",IF(AK1864&gt;0,COUNT($AG$2:AG1864),""))</f>
        <v/>
      </c>
      <c r="AG1864" s="25" t="str">
        <f t="shared" si="931"/>
        <v/>
      </c>
      <c r="AH1864" s="25" t="str">
        <f t="shared" si="932"/>
        <v/>
      </c>
      <c r="AI1864" s="25" t="str">
        <f t="shared" si="933"/>
        <v/>
      </c>
      <c r="AJ1864" s="25" t="str">
        <f t="shared" si="934"/>
        <v/>
      </c>
      <c r="AK1864" s="25" t="str">
        <f t="shared" si="935"/>
        <v/>
      </c>
      <c r="AL1864" s="25" t="str">
        <f t="shared" si="936"/>
        <v/>
      </c>
      <c r="AM1864" s="25" t="str">
        <f t="shared" si="937"/>
        <v/>
      </c>
      <c r="AN1864" s="25" t="str">
        <f t="shared" si="938"/>
        <v/>
      </c>
      <c r="AO1864" s="25" t="str">
        <f t="shared" si="939"/>
        <v/>
      </c>
      <c r="AP1864" s="25" t="str">
        <f t="shared" si="940"/>
        <v/>
      </c>
      <c r="AQ1864" s="25" t="str">
        <f t="shared" si="941"/>
        <v/>
      </c>
      <c r="AR1864" s="25" t="str">
        <f t="shared" si="942"/>
        <v/>
      </c>
      <c r="AS1864" s="25" t="str">
        <f t="shared" si="943"/>
        <v/>
      </c>
      <c r="AT1864" s="25" t="str">
        <f t="shared" si="944"/>
        <v/>
      </c>
      <c r="AU1864" s="25" t="str">
        <f t="shared" si="945"/>
        <v/>
      </c>
      <c r="AV1864" s="25" t="str">
        <f t="shared" si="946"/>
        <v/>
      </c>
      <c r="AX1864" t="str">
        <f>IF(BC1864="","",IF(BC1864&gt;0,COUNT($AY$2:AY1864),""))</f>
        <v/>
      </c>
      <c r="AY1864" s="25" t="str">
        <f t="shared" si="947"/>
        <v/>
      </c>
      <c r="AZ1864" s="25" t="str">
        <f t="shared" si="948"/>
        <v/>
      </c>
      <c r="BA1864" s="25" t="str">
        <f t="shared" si="949"/>
        <v/>
      </c>
      <c r="BB1864" s="25" t="str">
        <f t="shared" si="950"/>
        <v/>
      </c>
      <c r="BC1864" s="25" t="str">
        <f t="shared" si="951"/>
        <v/>
      </c>
      <c r="BD1864" s="25" t="str">
        <f t="shared" si="952"/>
        <v/>
      </c>
      <c r="BE1864" s="25" t="str">
        <f t="shared" si="953"/>
        <v/>
      </c>
      <c r="BF1864" s="25" t="str">
        <f t="shared" si="954"/>
        <v/>
      </c>
      <c r="BG1864" s="25" t="str">
        <f t="shared" si="955"/>
        <v/>
      </c>
      <c r="BH1864" s="25" t="str">
        <f t="shared" si="956"/>
        <v/>
      </c>
      <c r="BI1864" s="25" t="str">
        <f t="shared" si="957"/>
        <v/>
      </c>
      <c r="BJ1864" s="25" t="str">
        <f t="shared" si="958"/>
        <v/>
      </c>
      <c r="BK1864" s="25" t="str">
        <f t="shared" si="959"/>
        <v/>
      </c>
      <c r="BL1864" s="25" t="str">
        <f t="shared" si="960"/>
        <v/>
      </c>
      <c r="BM1864" s="25" t="str">
        <f t="shared" si="961"/>
        <v/>
      </c>
      <c r="BN1864" s="25" t="str">
        <f t="shared" si="962"/>
        <v/>
      </c>
    </row>
    <row r="1865" spans="1:66">
      <c r="A1865" s="20" t="str">
        <f>IF('S.D. Paste sheet'!A1865="","",'S.D. Paste sheet'!A1865)</f>
        <v/>
      </c>
      <c r="B1865" s="20" t="str">
        <f>IF('S.D. Paste sheet'!B1865="","",'S.D. Paste sheet'!B1865)</f>
        <v/>
      </c>
      <c r="C1865" s="20" t="str">
        <f>IF('S.D. Paste sheet'!C1865="","",'S.D. Paste sheet'!C1865)</f>
        <v/>
      </c>
      <c r="D1865" s="20" t="str">
        <f>IF('S.D. Paste sheet'!D1865="","",'S.D. Paste sheet'!D1865)</f>
        <v/>
      </c>
      <c r="E1865" s="20" t="str">
        <f>IF('S.D. Paste sheet'!E1865="","",UPPER('S.D. Paste sheet'!E1865))</f>
        <v/>
      </c>
      <c r="F1865" s="20" t="str">
        <f>IF('S.D. Paste sheet'!F1865="","",'S.D. Paste sheet'!F1865)</f>
        <v/>
      </c>
      <c r="G1865" s="20" t="str">
        <f>IF('S.D. Paste sheet'!G1865="","",UPPER('S.D. Paste sheet'!G1865))</f>
        <v/>
      </c>
      <c r="H1865" s="20" t="str">
        <f>IF('S.D. Paste sheet'!H1865="","",UPPER('S.D. Paste sheet'!H1865))</f>
        <v/>
      </c>
      <c r="I1865" s="20" t="str">
        <f>IF('S.D. Paste sheet'!I1865="","",'S.D. Paste sheet'!I1865)</f>
        <v/>
      </c>
      <c r="J1865" s="20" t="str">
        <f>IF('S.D. Paste sheet'!J1865="","",'S.D. Paste sheet'!J1865)</f>
        <v/>
      </c>
      <c r="K1865" s="20" t="str">
        <f>IF('S.D. Paste sheet'!K1865="","",'S.D. Paste sheet'!K1865)</f>
        <v/>
      </c>
      <c r="L1865" s="20" t="str">
        <f>IF('S.D. Paste sheet'!L1865="","",'S.D. Paste sheet'!L1865)</f>
        <v/>
      </c>
      <c r="M1865" s="20" t="str">
        <f>IF('S.D. Paste sheet'!M1865="","",'S.D. Paste sheet'!M1865)</f>
        <v/>
      </c>
      <c r="N1865" s="20" t="str">
        <f>IF('S.D. Paste sheet'!N1865="","",'S.D. Paste sheet'!N1865)</f>
        <v/>
      </c>
      <c r="O1865" s="20" t="str">
        <f>IF('S.D. Paste sheet'!O1865="","",'S.D. Paste sheet'!O1865)</f>
        <v/>
      </c>
      <c r="P1865" s="20" t="str">
        <f>IF('S.D. Paste sheet'!P1865="","",'S.D. Paste sheet'!P1865)</f>
        <v/>
      </c>
      <c r="Q1865" s="20" t="str">
        <f>IF('S.D. Paste sheet'!Q1865="","",'S.D. Paste sheet'!Q1865)</f>
        <v/>
      </c>
      <c r="R1865" s="20" t="str">
        <f>IF('S.D. Paste sheet'!R1865="","",'S.D. Paste sheet'!R1865)</f>
        <v/>
      </c>
      <c r="S1865" s="20" t="str">
        <f>IF('S.D. Paste sheet'!S1865="","",'S.D. Paste sheet'!S1865)</f>
        <v/>
      </c>
      <c r="T1865" s="20" t="str">
        <f>IF('S.D. Paste sheet'!T1865="","",'S.D. Paste sheet'!T1865)</f>
        <v/>
      </c>
      <c r="U1865" s="20" t="str">
        <f>IF('S.D. Paste sheet'!U1865="","",'S.D. Paste sheet'!U1865)</f>
        <v/>
      </c>
      <c r="V1865" s="20" t="str">
        <f>IF('S.D. Paste sheet'!V1865="","",'S.D. Paste sheet'!V1865)</f>
        <v/>
      </c>
      <c r="W1865" s="20" t="str">
        <f>IF('S.D. Paste sheet'!W1865="","",'S.D. Paste sheet'!W1865)</f>
        <v/>
      </c>
      <c r="X1865" s="20" t="str">
        <f>IF('S.D. Paste sheet'!X1865="","",'S.D. Paste sheet'!X1865)</f>
        <v/>
      </c>
      <c r="Y1865" s="20" t="str">
        <f>IF('S.D. Paste sheet'!Y1865="","",'S.D. Paste sheet'!Y1865)</f>
        <v/>
      </c>
      <c r="Z1865" s="20" t="str">
        <f>IF('S.D. Paste sheet'!Z1865="","",'S.D. Paste sheet'!Z1865)</f>
        <v/>
      </c>
      <c r="AA1865" s="20" t="str">
        <f>IF('S.D. Paste sheet'!AA1865="","",'S.D. Paste sheet'!AA1865)</f>
        <v/>
      </c>
      <c r="AB1865" s="20" t="str">
        <f>IF('S.D. Paste sheet'!AB1865="","",'S.D. Paste sheet'!AB1865)</f>
        <v/>
      </c>
      <c r="AC1865" s="20" t="str">
        <f>IF('S.D. Paste sheet'!AC1865="","",'S.D. Paste sheet'!AC1865)</f>
        <v/>
      </c>
      <c r="AD1865" s="20" t="str">
        <f>IF('S.D. Paste sheet'!AD1865="","",'S.D. Paste sheet'!AD1865)</f>
        <v/>
      </c>
      <c r="AE1865" s="29"/>
      <c r="AF1865" t="str">
        <f>IF(AK1865="","",IF(AK1865&gt;0,COUNT($AG$2:AG1865),""))</f>
        <v/>
      </c>
      <c r="AG1865" s="25" t="str">
        <f t="shared" si="931"/>
        <v/>
      </c>
      <c r="AH1865" s="25" t="str">
        <f t="shared" si="932"/>
        <v/>
      </c>
      <c r="AI1865" s="25" t="str">
        <f t="shared" si="933"/>
        <v/>
      </c>
      <c r="AJ1865" s="25" t="str">
        <f t="shared" si="934"/>
        <v/>
      </c>
      <c r="AK1865" s="25" t="str">
        <f t="shared" si="935"/>
        <v/>
      </c>
      <c r="AL1865" s="25" t="str">
        <f t="shared" si="936"/>
        <v/>
      </c>
      <c r="AM1865" s="25" t="str">
        <f t="shared" si="937"/>
        <v/>
      </c>
      <c r="AN1865" s="25" t="str">
        <f t="shared" si="938"/>
        <v/>
      </c>
      <c r="AO1865" s="25" t="str">
        <f t="shared" si="939"/>
        <v/>
      </c>
      <c r="AP1865" s="25" t="str">
        <f t="shared" si="940"/>
        <v/>
      </c>
      <c r="AQ1865" s="25" t="str">
        <f t="shared" si="941"/>
        <v/>
      </c>
      <c r="AR1865" s="25" t="str">
        <f t="shared" si="942"/>
        <v/>
      </c>
      <c r="AS1865" s="25" t="str">
        <f t="shared" si="943"/>
        <v/>
      </c>
      <c r="AT1865" s="25" t="str">
        <f t="shared" si="944"/>
        <v/>
      </c>
      <c r="AU1865" s="25" t="str">
        <f t="shared" si="945"/>
        <v/>
      </c>
      <c r="AV1865" s="25" t="str">
        <f t="shared" si="946"/>
        <v/>
      </c>
      <c r="AX1865" t="str">
        <f>IF(BC1865="","",IF(BC1865&gt;0,COUNT($AY$2:AY1865),""))</f>
        <v/>
      </c>
      <c r="AY1865" s="25" t="str">
        <f t="shared" si="947"/>
        <v/>
      </c>
      <c r="AZ1865" s="25" t="str">
        <f t="shared" si="948"/>
        <v/>
      </c>
      <c r="BA1865" s="25" t="str">
        <f t="shared" si="949"/>
        <v/>
      </c>
      <c r="BB1865" s="25" t="str">
        <f t="shared" si="950"/>
        <v/>
      </c>
      <c r="BC1865" s="25" t="str">
        <f t="shared" si="951"/>
        <v/>
      </c>
      <c r="BD1865" s="25" t="str">
        <f t="shared" si="952"/>
        <v/>
      </c>
      <c r="BE1865" s="25" t="str">
        <f t="shared" si="953"/>
        <v/>
      </c>
      <c r="BF1865" s="25" t="str">
        <f t="shared" si="954"/>
        <v/>
      </c>
      <c r="BG1865" s="25" t="str">
        <f t="shared" si="955"/>
        <v/>
      </c>
      <c r="BH1865" s="25" t="str">
        <f t="shared" si="956"/>
        <v/>
      </c>
      <c r="BI1865" s="25" t="str">
        <f t="shared" si="957"/>
        <v/>
      </c>
      <c r="BJ1865" s="25" t="str">
        <f t="shared" si="958"/>
        <v/>
      </c>
      <c r="BK1865" s="25" t="str">
        <f t="shared" si="959"/>
        <v/>
      </c>
      <c r="BL1865" s="25" t="str">
        <f t="shared" si="960"/>
        <v/>
      </c>
      <c r="BM1865" s="25" t="str">
        <f t="shared" si="961"/>
        <v/>
      </c>
      <c r="BN1865" s="25" t="str">
        <f t="shared" si="962"/>
        <v/>
      </c>
    </row>
    <row r="1866" spans="1:66">
      <c r="A1866" s="20" t="str">
        <f>IF('S.D. Paste sheet'!A1866="","",'S.D. Paste sheet'!A1866)</f>
        <v/>
      </c>
      <c r="B1866" s="20" t="str">
        <f>IF('S.D. Paste sheet'!B1866="","",'S.D. Paste sheet'!B1866)</f>
        <v/>
      </c>
      <c r="C1866" s="20" t="str">
        <f>IF('S.D. Paste sheet'!C1866="","",'S.D. Paste sheet'!C1866)</f>
        <v/>
      </c>
      <c r="D1866" s="20" t="str">
        <f>IF('S.D. Paste sheet'!D1866="","",'S.D. Paste sheet'!D1866)</f>
        <v/>
      </c>
      <c r="E1866" s="20" t="str">
        <f>IF('S.D. Paste sheet'!E1866="","",UPPER('S.D. Paste sheet'!E1866))</f>
        <v/>
      </c>
      <c r="F1866" s="20" t="str">
        <f>IF('S.D. Paste sheet'!F1866="","",'S.D. Paste sheet'!F1866)</f>
        <v/>
      </c>
      <c r="G1866" s="20" t="str">
        <f>IF('S.D. Paste sheet'!G1866="","",UPPER('S.D. Paste sheet'!G1866))</f>
        <v/>
      </c>
      <c r="H1866" s="20" t="str">
        <f>IF('S.D. Paste sheet'!H1866="","",UPPER('S.D. Paste sheet'!H1866))</f>
        <v/>
      </c>
      <c r="I1866" s="20" t="str">
        <f>IF('S.D. Paste sheet'!I1866="","",'S.D. Paste sheet'!I1866)</f>
        <v/>
      </c>
      <c r="J1866" s="20" t="str">
        <f>IF('S.D. Paste sheet'!J1866="","",'S.D. Paste sheet'!J1866)</f>
        <v/>
      </c>
      <c r="K1866" s="20" t="str">
        <f>IF('S.D. Paste sheet'!K1866="","",'S.D. Paste sheet'!K1866)</f>
        <v/>
      </c>
      <c r="L1866" s="20" t="str">
        <f>IF('S.D. Paste sheet'!L1866="","",'S.D. Paste sheet'!L1866)</f>
        <v/>
      </c>
      <c r="M1866" s="20" t="str">
        <f>IF('S.D. Paste sheet'!M1866="","",'S.D. Paste sheet'!M1866)</f>
        <v/>
      </c>
      <c r="N1866" s="20" t="str">
        <f>IF('S.D. Paste sheet'!N1866="","",'S.D. Paste sheet'!N1866)</f>
        <v/>
      </c>
      <c r="O1866" s="20" t="str">
        <f>IF('S.D. Paste sheet'!O1866="","",'S.D. Paste sheet'!O1866)</f>
        <v/>
      </c>
      <c r="P1866" s="20" t="str">
        <f>IF('S.D. Paste sheet'!P1866="","",'S.D. Paste sheet'!P1866)</f>
        <v/>
      </c>
      <c r="Q1866" s="20" t="str">
        <f>IF('S.D. Paste sheet'!Q1866="","",'S.D. Paste sheet'!Q1866)</f>
        <v/>
      </c>
      <c r="R1866" s="20" t="str">
        <f>IF('S.D. Paste sheet'!R1866="","",'S.D. Paste sheet'!R1866)</f>
        <v/>
      </c>
      <c r="S1866" s="20" t="str">
        <f>IF('S.D. Paste sheet'!S1866="","",'S.D. Paste sheet'!S1866)</f>
        <v/>
      </c>
      <c r="T1866" s="20" t="str">
        <f>IF('S.D. Paste sheet'!T1866="","",'S.D. Paste sheet'!T1866)</f>
        <v/>
      </c>
      <c r="U1866" s="20" t="str">
        <f>IF('S.D. Paste sheet'!U1866="","",'S.D. Paste sheet'!U1866)</f>
        <v/>
      </c>
      <c r="V1866" s="20" t="str">
        <f>IF('S.D. Paste sheet'!V1866="","",'S.D. Paste sheet'!V1866)</f>
        <v/>
      </c>
      <c r="W1866" s="20" t="str">
        <f>IF('S.D. Paste sheet'!W1866="","",'S.D. Paste sheet'!W1866)</f>
        <v/>
      </c>
      <c r="X1866" s="20" t="str">
        <f>IF('S.D. Paste sheet'!X1866="","",'S.D. Paste sheet'!X1866)</f>
        <v/>
      </c>
      <c r="Y1866" s="20" t="str">
        <f>IF('S.D. Paste sheet'!Y1866="","",'S.D. Paste sheet'!Y1866)</f>
        <v/>
      </c>
      <c r="Z1866" s="20" t="str">
        <f>IF('S.D. Paste sheet'!Z1866="","",'S.D. Paste sheet'!Z1866)</f>
        <v/>
      </c>
      <c r="AA1866" s="20" t="str">
        <f>IF('S.D. Paste sheet'!AA1866="","",'S.D. Paste sheet'!AA1866)</f>
        <v/>
      </c>
      <c r="AB1866" s="20" t="str">
        <f>IF('S.D. Paste sheet'!AB1866="","",'S.D. Paste sheet'!AB1866)</f>
        <v/>
      </c>
      <c r="AC1866" s="20" t="str">
        <f>IF('S.D. Paste sheet'!AC1866="","",'S.D. Paste sheet'!AC1866)</f>
        <v/>
      </c>
      <c r="AD1866" s="20" t="str">
        <f>IF('S.D. Paste sheet'!AD1866="","",'S.D. Paste sheet'!AD1866)</f>
        <v/>
      </c>
      <c r="AE1866" s="29"/>
      <c r="AF1866" t="str">
        <f>IF(AK1866="","",IF(AK1866&gt;0,COUNT($AG$2:AG1866),""))</f>
        <v/>
      </c>
      <c r="AG1866" s="25" t="str">
        <f t="shared" si="931"/>
        <v/>
      </c>
      <c r="AH1866" s="25" t="str">
        <f t="shared" si="932"/>
        <v/>
      </c>
      <c r="AI1866" s="25" t="str">
        <f t="shared" si="933"/>
        <v/>
      </c>
      <c r="AJ1866" s="25" t="str">
        <f t="shared" si="934"/>
        <v/>
      </c>
      <c r="AK1866" s="25" t="str">
        <f t="shared" si="935"/>
        <v/>
      </c>
      <c r="AL1866" s="25" t="str">
        <f t="shared" si="936"/>
        <v/>
      </c>
      <c r="AM1866" s="25" t="str">
        <f t="shared" si="937"/>
        <v/>
      </c>
      <c r="AN1866" s="25" t="str">
        <f t="shared" si="938"/>
        <v/>
      </c>
      <c r="AO1866" s="25" t="str">
        <f t="shared" si="939"/>
        <v/>
      </c>
      <c r="AP1866" s="25" t="str">
        <f t="shared" si="940"/>
        <v/>
      </c>
      <c r="AQ1866" s="25" t="str">
        <f t="shared" si="941"/>
        <v/>
      </c>
      <c r="AR1866" s="25" t="str">
        <f t="shared" si="942"/>
        <v/>
      </c>
      <c r="AS1866" s="25" t="str">
        <f t="shared" si="943"/>
        <v/>
      </c>
      <c r="AT1866" s="25" t="str">
        <f t="shared" si="944"/>
        <v/>
      </c>
      <c r="AU1866" s="25" t="str">
        <f t="shared" si="945"/>
        <v/>
      </c>
      <c r="AV1866" s="25" t="str">
        <f t="shared" si="946"/>
        <v/>
      </c>
      <c r="AX1866" t="str">
        <f>IF(BC1866="","",IF(BC1866&gt;0,COUNT($AY$2:AY1866),""))</f>
        <v/>
      </c>
      <c r="AY1866" s="25" t="str">
        <f t="shared" si="947"/>
        <v/>
      </c>
      <c r="AZ1866" s="25" t="str">
        <f t="shared" si="948"/>
        <v/>
      </c>
      <c r="BA1866" s="25" t="str">
        <f t="shared" si="949"/>
        <v/>
      </c>
      <c r="BB1866" s="25" t="str">
        <f t="shared" si="950"/>
        <v/>
      </c>
      <c r="BC1866" s="25" t="str">
        <f t="shared" si="951"/>
        <v/>
      </c>
      <c r="BD1866" s="25" t="str">
        <f t="shared" si="952"/>
        <v/>
      </c>
      <c r="BE1866" s="25" t="str">
        <f t="shared" si="953"/>
        <v/>
      </c>
      <c r="BF1866" s="25" t="str">
        <f t="shared" si="954"/>
        <v/>
      </c>
      <c r="BG1866" s="25" t="str">
        <f t="shared" si="955"/>
        <v/>
      </c>
      <c r="BH1866" s="25" t="str">
        <f t="shared" si="956"/>
        <v/>
      </c>
      <c r="BI1866" s="25" t="str">
        <f t="shared" si="957"/>
        <v/>
      </c>
      <c r="BJ1866" s="25" t="str">
        <f t="shared" si="958"/>
        <v/>
      </c>
      <c r="BK1866" s="25" t="str">
        <f t="shared" si="959"/>
        <v/>
      </c>
      <c r="BL1866" s="25" t="str">
        <f t="shared" si="960"/>
        <v/>
      </c>
      <c r="BM1866" s="25" t="str">
        <f t="shared" si="961"/>
        <v/>
      </c>
      <c r="BN1866" s="25" t="str">
        <f t="shared" si="962"/>
        <v/>
      </c>
    </row>
    <row r="1867" spans="1:66">
      <c r="A1867" s="20" t="str">
        <f>IF('S.D. Paste sheet'!A1867="","",'S.D. Paste sheet'!A1867)</f>
        <v/>
      </c>
      <c r="B1867" s="20" t="str">
        <f>IF('S.D. Paste sheet'!B1867="","",'S.D. Paste sheet'!B1867)</f>
        <v/>
      </c>
      <c r="C1867" s="20" t="str">
        <f>IF('S.D. Paste sheet'!C1867="","",'S.D. Paste sheet'!C1867)</f>
        <v/>
      </c>
      <c r="D1867" s="20" t="str">
        <f>IF('S.D. Paste sheet'!D1867="","",'S.D. Paste sheet'!D1867)</f>
        <v/>
      </c>
      <c r="E1867" s="20" t="str">
        <f>IF('S.D. Paste sheet'!E1867="","",UPPER('S.D. Paste sheet'!E1867))</f>
        <v/>
      </c>
      <c r="F1867" s="20" t="str">
        <f>IF('S.D. Paste sheet'!F1867="","",'S.D. Paste sheet'!F1867)</f>
        <v/>
      </c>
      <c r="G1867" s="20" t="str">
        <f>IF('S.D. Paste sheet'!G1867="","",UPPER('S.D. Paste sheet'!G1867))</f>
        <v/>
      </c>
      <c r="H1867" s="20" t="str">
        <f>IF('S.D. Paste sheet'!H1867="","",UPPER('S.D. Paste sheet'!H1867))</f>
        <v/>
      </c>
      <c r="I1867" s="20" t="str">
        <f>IF('S.D. Paste sheet'!I1867="","",'S.D. Paste sheet'!I1867)</f>
        <v/>
      </c>
      <c r="J1867" s="20" t="str">
        <f>IF('S.D. Paste sheet'!J1867="","",'S.D. Paste sheet'!J1867)</f>
        <v/>
      </c>
      <c r="K1867" s="20" t="str">
        <f>IF('S.D. Paste sheet'!K1867="","",'S.D. Paste sheet'!K1867)</f>
        <v/>
      </c>
      <c r="L1867" s="20" t="str">
        <f>IF('S.D. Paste sheet'!L1867="","",'S.D. Paste sheet'!L1867)</f>
        <v/>
      </c>
      <c r="M1867" s="20" t="str">
        <f>IF('S.D. Paste sheet'!M1867="","",'S.D. Paste sheet'!M1867)</f>
        <v/>
      </c>
      <c r="N1867" s="20" t="str">
        <f>IF('S.D. Paste sheet'!N1867="","",'S.D. Paste sheet'!N1867)</f>
        <v/>
      </c>
      <c r="O1867" s="20" t="str">
        <f>IF('S.D. Paste sheet'!O1867="","",'S.D. Paste sheet'!O1867)</f>
        <v/>
      </c>
      <c r="P1867" s="20" t="str">
        <f>IF('S.D. Paste sheet'!P1867="","",'S.D. Paste sheet'!P1867)</f>
        <v/>
      </c>
      <c r="Q1867" s="20" t="str">
        <f>IF('S.D. Paste sheet'!Q1867="","",'S.D. Paste sheet'!Q1867)</f>
        <v/>
      </c>
      <c r="R1867" s="20" t="str">
        <f>IF('S.D. Paste sheet'!R1867="","",'S.D. Paste sheet'!R1867)</f>
        <v/>
      </c>
      <c r="S1867" s="20" t="str">
        <f>IF('S.D. Paste sheet'!S1867="","",'S.D. Paste sheet'!S1867)</f>
        <v/>
      </c>
      <c r="T1867" s="20" t="str">
        <f>IF('S.D. Paste sheet'!T1867="","",'S.D. Paste sheet'!T1867)</f>
        <v/>
      </c>
      <c r="U1867" s="20" t="str">
        <f>IF('S.D. Paste sheet'!U1867="","",'S.D. Paste sheet'!U1867)</f>
        <v/>
      </c>
      <c r="V1867" s="20" t="str">
        <f>IF('S.D. Paste sheet'!V1867="","",'S.D. Paste sheet'!V1867)</f>
        <v/>
      </c>
      <c r="W1867" s="20" t="str">
        <f>IF('S.D. Paste sheet'!W1867="","",'S.D. Paste sheet'!W1867)</f>
        <v/>
      </c>
      <c r="X1867" s="20" t="str">
        <f>IF('S.D. Paste sheet'!X1867="","",'S.D. Paste sheet'!X1867)</f>
        <v/>
      </c>
      <c r="Y1867" s="20" t="str">
        <f>IF('S.D. Paste sheet'!Y1867="","",'S.D. Paste sheet'!Y1867)</f>
        <v/>
      </c>
      <c r="Z1867" s="20" t="str">
        <f>IF('S.D. Paste sheet'!Z1867="","",'S.D. Paste sheet'!Z1867)</f>
        <v/>
      </c>
      <c r="AA1867" s="20" t="str">
        <f>IF('S.D. Paste sheet'!AA1867="","",'S.D. Paste sheet'!AA1867)</f>
        <v/>
      </c>
      <c r="AB1867" s="20" t="str">
        <f>IF('S.D. Paste sheet'!AB1867="","",'S.D. Paste sheet'!AB1867)</f>
        <v/>
      </c>
      <c r="AC1867" s="20" t="str">
        <f>IF('S.D. Paste sheet'!AC1867="","",'S.D. Paste sheet'!AC1867)</f>
        <v/>
      </c>
      <c r="AD1867" s="20" t="str">
        <f>IF('S.D. Paste sheet'!AD1867="","",'S.D. Paste sheet'!AD1867)</f>
        <v/>
      </c>
      <c r="AE1867" s="29"/>
      <c r="AF1867" t="str">
        <f>IF(AK1867="","",IF(AK1867&gt;0,COUNT($AG$2:AG1867),""))</f>
        <v/>
      </c>
      <c r="AG1867" s="25" t="str">
        <f t="shared" si="931"/>
        <v/>
      </c>
      <c r="AH1867" s="25" t="str">
        <f t="shared" si="932"/>
        <v/>
      </c>
      <c r="AI1867" s="25" t="str">
        <f t="shared" si="933"/>
        <v/>
      </c>
      <c r="AJ1867" s="25" t="str">
        <f t="shared" si="934"/>
        <v/>
      </c>
      <c r="AK1867" s="25" t="str">
        <f t="shared" si="935"/>
        <v/>
      </c>
      <c r="AL1867" s="25" t="str">
        <f t="shared" si="936"/>
        <v/>
      </c>
      <c r="AM1867" s="25" t="str">
        <f t="shared" si="937"/>
        <v/>
      </c>
      <c r="AN1867" s="25" t="str">
        <f t="shared" si="938"/>
        <v/>
      </c>
      <c r="AO1867" s="25" t="str">
        <f t="shared" si="939"/>
        <v/>
      </c>
      <c r="AP1867" s="25" t="str">
        <f t="shared" si="940"/>
        <v/>
      </c>
      <c r="AQ1867" s="25" t="str">
        <f t="shared" si="941"/>
        <v/>
      </c>
      <c r="AR1867" s="25" t="str">
        <f t="shared" si="942"/>
        <v/>
      </c>
      <c r="AS1867" s="25" t="str">
        <f t="shared" si="943"/>
        <v/>
      </c>
      <c r="AT1867" s="25" t="str">
        <f t="shared" si="944"/>
        <v/>
      </c>
      <c r="AU1867" s="25" t="str">
        <f t="shared" si="945"/>
        <v/>
      </c>
      <c r="AV1867" s="25" t="str">
        <f t="shared" si="946"/>
        <v/>
      </c>
      <c r="AX1867" t="str">
        <f>IF(BC1867="","",IF(BC1867&gt;0,COUNT($AY$2:AY1867),""))</f>
        <v/>
      </c>
      <c r="AY1867" s="25" t="str">
        <f t="shared" si="947"/>
        <v/>
      </c>
      <c r="AZ1867" s="25" t="str">
        <f t="shared" si="948"/>
        <v/>
      </c>
      <c r="BA1867" s="25" t="str">
        <f t="shared" si="949"/>
        <v/>
      </c>
      <c r="BB1867" s="25" t="str">
        <f t="shared" si="950"/>
        <v/>
      </c>
      <c r="BC1867" s="25" t="str">
        <f t="shared" si="951"/>
        <v/>
      </c>
      <c r="BD1867" s="25" t="str">
        <f t="shared" si="952"/>
        <v/>
      </c>
      <c r="BE1867" s="25" t="str">
        <f t="shared" si="953"/>
        <v/>
      </c>
      <c r="BF1867" s="25" t="str">
        <f t="shared" si="954"/>
        <v/>
      </c>
      <c r="BG1867" s="25" t="str">
        <f t="shared" si="955"/>
        <v/>
      </c>
      <c r="BH1867" s="25" t="str">
        <f t="shared" si="956"/>
        <v/>
      </c>
      <c r="BI1867" s="25" t="str">
        <f t="shared" si="957"/>
        <v/>
      </c>
      <c r="BJ1867" s="25" t="str">
        <f t="shared" si="958"/>
        <v/>
      </c>
      <c r="BK1867" s="25" t="str">
        <f t="shared" si="959"/>
        <v/>
      </c>
      <c r="BL1867" s="25" t="str">
        <f t="shared" si="960"/>
        <v/>
      </c>
      <c r="BM1867" s="25" t="str">
        <f t="shared" si="961"/>
        <v/>
      </c>
      <c r="BN1867" s="25" t="str">
        <f t="shared" si="962"/>
        <v/>
      </c>
    </row>
    <row r="1868" spans="1:66">
      <c r="A1868" s="20" t="str">
        <f>IF('S.D. Paste sheet'!A1868="","",'S.D. Paste sheet'!A1868)</f>
        <v/>
      </c>
      <c r="B1868" s="20" t="str">
        <f>IF('S.D. Paste sheet'!B1868="","",'S.D. Paste sheet'!B1868)</f>
        <v/>
      </c>
      <c r="C1868" s="20" t="str">
        <f>IF('S.D. Paste sheet'!C1868="","",'S.D. Paste sheet'!C1868)</f>
        <v/>
      </c>
      <c r="D1868" s="20" t="str">
        <f>IF('S.D. Paste sheet'!D1868="","",'S.D. Paste sheet'!D1868)</f>
        <v/>
      </c>
      <c r="E1868" s="20" t="str">
        <f>IF('S.D. Paste sheet'!E1868="","",UPPER('S.D. Paste sheet'!E1868))</f>
        <v/>
      </c>
      <c r="F1868" s="20" t="str">
        <f>IF('S.D. Paste sheet'!F1868="","",'S.D. Paste sheet'!F1868)</f>
        <v/>
      </c>
      <c r="G1868" s="20" t="str">
        <f>IF('S.D. Paste sheet'!G1868="","",UPPER('S.D. Paste sheet'!G1868))</f>
        <v/>
      </c>
      <c r="H1868" s="20" t="str">
        <f>IF('S.D. Paste sheet'!H1868="","",UPPER('S.D. Paste sheet'!H1868))</f>
        <v/>
      </c>
      <c r="I1868" s="20" t="str">
        <f>IF('S.D. Paste sheet'!I1868="","",'S.D. Paste sheet'!I1868)</f>
        <v/>
      </c>
      <c r="J1868" s="20" t="str">
        <f>IF('S.D. Paste sheet'!J1868="","",'S.D. Paste sheet'!J1868)</f>
        <v/>
      </c>
      <c r="K1868" s="20" t="str">
        <f>IF('S.D. Paste sheet'!K1868="","",'S.D. Paste sheet'!K1868)</f>
        <v/>
      </c>
      <c r="L1868" s="20" t="str">
        <f>IF('S.D. Paste sheet'!L1868="","",'S.D. Paste sheet'!L1868)</f>
        <v/>
      </c>
      <c r="M1868" s="20" t="str">
        <f>IF('S.D. Paste sheet'!M1868="","",'S.D. Paste sheet'!M1868)</f>
        <v/>
      </c>
      <c r="N1868" s="20" t="str">
        <f>IF('S.D. Paste sheet'!N1868="","",'S.D. Paste sheet'!N1868)</f>
        <v/>
      </c>
      <c r="O1868" s="20" t="str">
        <f>IF('S.D. Paste sheet'!O1868="","",'S.D. Paste sheet'!O1868)</f>
        <v/>
      </c>
      <c r="P1868" s="20" t="str">
        <f>IF('S.D. Paste sheet'!P1868="","",'S.D. Paste sheet'!P1868)</f>
        <v/>
      </c>
      <c r="Q1868" s="20" t="str">
        <f>IF('S.D. Paste sheet'!Q1868="","",'S.D. Paste sheet'!Q1868)</f>
        <v/>
      </c>
      <c r="R1868" s="20" t="str">
        <f>IF('S.D. Paste sheet'!R1868="","",'S.D. Paste sheet'!R1868)</f>
        <v/>
      </c>
      <c r="S1868" s="20" t="str">
        <f>IF('S.D. Paste sheet'!S1868="","",'S.D. Paste sheet'!S1868)</f>
        <v/>
      </c>
      <c r="T1868" s="20" t="str">
        <f>IF('S.D. Paste sheet'!T1868="","",'S.D. Paste sheet'!T1868)</f>
        <v/>
      </c>
      <c r="U1868" s="20" t="str">
        <f>IF('S.D. Paste sheet'!U1868="","",'S.D. Paste sheet'!U1868)</f>
        <v/>
      </c>
      <c r="V1868" s="20" t="str">
        <f>IF('S.D. Paste sheet'!V1868="","",'S.D. Paste sheet'!V1868)</f>
        <v/>
      </c>
      <c r="W1868" s="20" t="str">
        <f>IF('S.D. Paste sheet'!W1868="","",'S.D. Paste sheet'!W1868)</f>
        <v/>
      </c>
      <c r="X1868" s="20" t="str">
        <f>IF('S.D. Paste sheet'!X1868="","",'S.D. Paste sheet'!X1868)</f>
        <v/>
      </c>
      <c r="Y1868" s="20" t="str">
        <f>IF('S.D. Paste sheet'!Y1868="","",'S.D. Paste sheet'!Y1868)</f>
        <v/>
      </c>
      <c r="Z1868" s="20" t="str">
        <f>IF('S.D. Paste sheet'!Z1868="","",'S.D. Paste sheet'!Z1868)</f>
        <v/>
      </c>
      <c r="AA1868" s="20" t="str">
        <f>IF('S.D. Paste sheet'!AA1868="","",'S.D. Paste sheet'!AA1868)</f>
        <v/>
      </c>
      <c r="AB1868" s="20" t="str">
        <f>IF('S.D. Paste sheet'!AB1868="","",'S.D. Paste sheet'!AB1868)</f>
        <v/>
      </c>
      <c r="AC1868" s="20" t="str">
        <f>IF('S.D. Paste sheet'!AC1868="","",'S.D. Paste sheet'!AC1868)</f>
        <v/>
      </c>
      <c r="AD1868" s="20" t="str">
        <f>IF('S.D. Paste sheet'!AD1868="","",'S.D. Paste sheet'!AD1868)</f>
        <v/>
      </c>
      <c r="AE1868" s="29"/>
      <c r="AF1868" t="str">
        <f>IF(AK1868="","",IF(AK1868&gt;0,COUNT($AG$2:AG1868),""))</f>
        <v/>
      </c>
      <c r="AG1868" s="25" t="str">
        <f t="shared" si="931"/>
        <v/>
      </c>
      <c r="AH1868" s="25" t="str">
        <f t="shared" si="932"/>
        <v/>
      </c>
      <c r="AI1868" s="25" t="str">
        <f t="shared" si="933"/>
        <v/>
      </c>
      <c r="AJ1868" s="25" t="str">
        <f t="shared" si="934"/>
        <v/>
      </c>
      <c r="AK1868" s="25" t="str">
        <f t="shared" si="935"/>
        <v/>
      </c>
      <c r="AL1868" s="25" t="str">
        <f t="shared" si="936"/>
        <v/>
      </c>
      <c r="AM1868" s="25" t="str">
        <f t="shared" si="937"/>
        <v/>
      </c>
      <c r="AN1868" s="25" t="str">
        <f t="shared" si="938"/>
        <v/>
      </c>
      <c r="AO1868" s="25" t="str">
        <f t="shared" si="939"/>
        <v/>
      </c>
      <c r="AP1868" s="25" t="str">
        <f t="shared" si="940"/>
        <v/>
      </c>
      <c r="AQ1868" s="25" t="str">
        <f t="shared" si="941"/>
        <v/>
      </c>
      <c r="AR1868" s="25" t="str">
        <f t="shared" si="942"/>
        <v/>
      </c>
      <c r="AS1868" s="25" t="str">
        <f t="shared" si="943"/>
        <v/>
      </c>
      <c r="AT1868" s="25" t="str">
        <f t="shared" si="944"/>
        <v/>
      </c>
      <c r="AU1868" s="25" t="str">
        <f t="shared" si="945"/>
        <v/>
      </c>
      <c r="AV1868" s="25" t="str">
        <f t="shared" si="946"/>
        <v/>
      </c>
      <c r="AX1868" t="str">
        <f>IF(BC1868="","",IF(BC1868&gt;0,COUNT($AY$2:AY1868),""))</f>
        <v/>
      </c>
      <c r="AY1868" s="25" t="str">
        <f t="shared" si="947"/>
        <v/>
      </c>
      <c r="AZ1868" s="25" t="str">
        <f t="shared" si="948"/>
        <v/>
      </c>
      <c r="BA1868" s="25" t="str">
        <f t="shared" si="949"/>
        <v/>
      </c>
      <c r="BB1868" s="25" t="str">
        <f t="shared" si="950"/>
        <v/>
      </c>
      <c r="BC1868" s="25" t="str">
        <f t="shared" si="951"/>
        <v/>
      </c>
      <c r="BD1868" s="25" t="str">
        <f t="shared" si="952"/>
        <v/>
      </c>
      <c r="BE1868" s="25" t="str">
        <f t="shared" si="953"/>
        <v/>
      </c>
      <c r="BF1868" s="25" t="str">
        <f t="shared" si="954"/>
        <v/>
      </c>
      <c r="BG1868" s="25" t="str">
        <f t="shared" si="955"/>
        <v/>
      </c>
      <c r="BH1868" s="25" t="str">
        <f t="shared" si="956"/>
        <v/>
      </c>
      <c r="BI1868" s="25" t="str">
        <f t="shared" si="957"/>
        <v/>
      </c>
      <c r="BJ1868" s="25" t="str">
        <f t="shared" si="958"/>
        <v/>
      </c>
      <c r="BK1868" s="25" t="str">
        <f t="shared" si="959"/>
        <v/>
      </c>
      <c r="BL1868" s="25" t="str">
        <f t="shared" si="960"/>
        <v/>
      </c>
      <c r="BM1868" s="25" t="str">
        <f t="shared" si="961"/>
        <v/>
      </c>
      <c r="BN1868" s="25" t="str">
        <f t="shared" si="962"/>
        <v/>
      </c>
    </row>
    <row r="1869" spans="1:66">
      <c r="A1869" s="20" t="str">
        <f>IF('S.D. Paste sheet'!A1869="","",'S.D. Paste sheet'!A1869)</f>
        <v/>
      </c>
      <c r="B1869" s="20" t="str">
        <f>IF('S.D. Paste sheet'!B1869="","",'S.D. Paste sheet'!B1869)</f>
        <v/>
      </c>
      <c r="C1869" s="20" t="str">
        <f>IF('S.D. Paste sheet'!C1869="","",'S.D. Paste sheet'!C1869)</f>
        <v/>
      </c>
      <c r="D1869" s="20" t="str">
        <f>IF('S.D. Paste sheet'!D1869="","",'S.D. Paste sheet'!D1869)</f>
        <v/>
      </c>
      <c r="E1869" s="20" t="str">
        <f>IF('S.D. Paste sheet'!E1869="","",UPPER('S.D. Paste sheet'!E1869))</f>
        <v/>
      </c>
      <c r="F1869" s="20" t="str">
        <f>IF('S.D. Paste sheet'!F1869="","",'S.D. Paste sheet'!F1869)</f>
        <v/>
      </c>
      <c r="G1869" s="20" t="str">
        <f>IF('S.D. Paste sheet'!G1869="","",UPPER('S.D. Paste sheet'!G1869))</f>
        <v/>
      </c>
      <c r="H1869" s="20" t="str">
        <f>IF('S.D. Paste sheet'!H1869="","",UPPER('S.D. Paste sheet'!H1869))</f>
        <v/>
      </c>
      <c r="I1869" s="20" t="str">
        <f>IF('S.D. Paste sheet'!I1869="","",'S.D. Paste sheet'!I1869)</f>
        <v/>
      </c>
      <c r="J1869" s="20" t="str">
        <f>IF('S.D. Paste sheet'!J1869="","",'S.D. Paste sheet'!J1869)</f>
        <v/>
      </c>
      <c r="K1869" s="20" t="str">
        <f>IF('S.D. Paste sheet'!K1869="","",'S.D. Paste sheet'!K1869)</f>
        <v/>
      </c>
      <c r="L1869" s="20" t="str">
        <f>IF('S.D. Paste sheet'!L1869="","",'S.D. Paste sheet'!L1869)</f>
        <v/>
      </c>
      <c r="M1869" s="20" t="str">
        <f>IF('S.D. Paste sheet'!M1869="","",'S.D. Paste sheet'!M1869)</f>
        <v/>
      </c>
      <c r="N1869" s="20" t="str">
        <f>IF('S.D. Paste sheet'!N1869="","",'S.D. Paste sheet'!N1869)</f>
        <v/>
      </c>
      <c r="O1869" s="20" t="str">
        <f>IF('S.D. Paste sheet'!O1869="","",'S.D. Paste sheet'!O1869)</f>
        <v/>
      </c>
      <c r="P1869" s="20" t="str">
        <f>IF('S.D. Paste sheet'!P1869="","",'S.D. Paste sheet'!P1869)</f>
        <v/>
      </c>
      <c r="Q1869" s="20" t="str">
        <f>IF('S.D. Paste sheet'!Q1869="","",'S.D. Paste sheet'!Q1869)</f>
        <v/>
      </c>
      <c r="R1869" s="20" t="str">
        <f>IF('S.D. Paste sheet'!R1869="","",'S.D. Paste sheet'!R1869)</f>
        <v/>
      </c>
      <c r="S1869" s="20" t="str">
        <f>IF('S.D. Paste sheet'!S1869="","",'S.D. Paste sheet'!S1869)</f>
        <v/>
      </c>
      <c r="T1869" s="20" t="str">
        <f>IF('S.D. Paste sheet'!T1869="","",'S.D. Paste sheet'!T1869)</f>
        <v/>
      </c>
      <c r="U1869" s="20" t="str">
        <f>IF('S.D. Paste sheet'!U1869="","",'S.D. Paste sheet'!U1869)</f>
        <v/>
      </c>
      <c r="V1869" s="20" t="str">
        <f>IF('S.D. Paste sheet'!V1869="","",'S.D. Paste sheet'!V1869)</f>
        <v/>
      </c>
      <c r="W1869" s="20" t="str">
        <f>IF('S.D. Paste sheet'!W1869="","",'S.D. Paste sheet'!W1869)</f>
        <v/>
      </c>
      <c r="X1869" s="20" t="str">
        <f>IF('S.D. Paste sheet'!X1869="","",'S.D. Paste sheet'!X1869)</f>
        <v/>
      </c>
      <c r="Y1869" s="20" t="str">
        <f>IF('S.D. Paste sheet'!Y1869="","",'S.D. Paste sheet'!Y1869)</f>
        <v/>
      </c>
      <c r="Z1869" s="20" t="str">
        <f>IF('S.D. Paste sheet'!Z1869="","",'S.D. Paste sheet'!Z1869)</f>
        <v/>
      </c>
      <c r="AA1869" s="20" t="str">
        <f>IF('S.D. Paste sheet'!AA1869="","",'S.D. Paste sheet'!AA1869)</f>
        <v/>
      </c>
      <c r="AB1869" s="20" t="str">
        <f>IF('S.D. Paste sheet'!AB1869="","",'S.D. Paste sheet'!AB1869)</f>
        <v/>
      </c>
      <c r="AC1869" s="20" t="str">
        <f>IF('S.D. Paste sheet'!AC1869="","",'S.D. Paste sheet'!AC1869)</f>
        <v/>
      </c>
      <c r="AD1869" s="20" t="str">
        <f>IF('S.D. Paste sheet'!AD1869="","",'S.D. Paste sheet'!AD1869)</f>
        <v/>
      </c>
      <c r="AE1869" s="29"/>
      <c r="AF1869" t="str">
        <f>IF(AK1869="","",IF(AK1869&gt;0,COUNT($AG$2:AG1869),""))</f>
        <v/>
      </c>
      <c r="AG1869" s="25" t="str">
        <f t="shared" si="931"/>
        <v/>
      </c>
      <c r="AH1869" s="25" t="str">
        <f t="shared" si="932"/>
        <v/>
      </c>
      <c r="AI1869" s="25" t="str">
        <f t="shared" si="933"/>
        <v/>
      </c>
      <c r="AJ1869" s="25" t="str">
        <f t="shared" si="934"/>
        <v/>
      </c>
      <c r="AK1869" s="25" t="str">
        <f t="shared" si="935"/>
        <v/>
      </c>
      <c r="AL1869" s="25" t="str">
        <f t="shared" si="936"/>
        <v/>
      </c>
      <c r="AM1869" s="25" t="str">
        <f t="shared" si="937"/>
        <v/>
      </c>
      <c r="AN1869" s="25" t="str">
        <f t="shared" si="938"/>
        <v/>
      </c>
      <c r="AO1869" s="25" t="str">
        <f t="shared" si="939"/>
        <v/>
      </c>
      <c r="AP1869" s="25" t="str">
        <f t="shared" si="940"/>
        <v/>
      </c>
      <c r="AQ1869" s="25" t="str">
        <f t="shared" si="941"/>
        <v/>
      </c>
      <c r="AR1869" s="25" t="str">
        <f t="shared" si="942"/>
        <v/>
      </c>
      <c r="AS1869" s="25" t="str">
        <f t="shared" si="943"/>
        <v/>
      </c>
      <c r="AT1869" s="25" t="str">
        <f t="shared" si="944"/>
        <v/>
      </c>
      <c r="AU1869" s="25" t="str">
        <f t="shared" si="945"/>
        <v/>
      </c>
      <c r="AV1869" s="25" t="str">
        <f t="shared" si="946"/>
        <v/>
      </c>
      <c r="AX1869" t="str">
        <f>IF(BC1869="","",IF(BC1869&gt;0,COUNT($AY$2:AY1869),""))</f>
        <v/>
      </c>
      <c r="AY1869" s="25" t="str">
        <f t="shared" si="947"/>
        <v/>
      </c>
      <c r="AZ1869" s="25" t="str">
        <f t="shared" si="948"/>
        <v/>
      </c>
      <c r="BA1869" s="25" t="str">
        <f t="shared" si="949"/>
        <v/>
      </c>
      <c r="BB1869" s="25" t="str">
        <f t="shared" si="950"/>
        <v/>
      </c>
      <c r="BC1869" s="25" t="str">
        <f t="shared" si="951"/>
        <v/>
      </c>
      <c r="BD1869" s="25" t="str">
        <f t="shared" si="952"/>
        <v/>
      </c>
      <c r="BE1869" s="25" t="str">
        <f t="shared" si="953"/>
        <v/>
      </c>
      <c r="BF1869" s="25" t="str">
        <f t="shared" si="954"/>
        <v/>
      </c>
      <c r="BG1869" s="25" t="str">
        <f t="shared" si="955"/>
        <v/>
      </c>
      <c r="BH1869" s="25" t="str">
        <f t="shared" si="956"/>
        <v/>
      </c>
      <c r="BI1869" s="25" t="str">
        <f t="shared" si="957"/>
        <v/>
      </c>
      <c r="BJ1869" s="25" t="str">
        <f t="shared" si="958"/>
        <v/>
      </c>
      <c r="BK1869" s="25" t="str">
        <f t="shared" si="959"/>
        <v/>
      </c>
      <c r="BL1869" s="25" t="str">
        <f t="shared" si="960"/>
        <v/>
      </c>
      <c r="BM1869" s="25" t="str">
        <f t="shared" si="961"/>
        <v/>
      </c>
      <c r="BN1869" s="25" t="str">
        <f t="shared" si="962"/>
        <v/>
      </c>
    </row>
    <row r="1870" spans="1:66">
      <c r="A1870" s="20" t="str">
        <f>IF('S.D. Paste sheet'!A1870="","",'S.D. Paste sheet'!A1870)</f>
        <v/>
      </c>
      <c r="B1870" s="20" t="str">
        <f>IF('S.D. Paste sheet'!B1870="","",'S.D. Paste sheet'!B1870)</f>
        <v/>
      </c>
      <c r="C1870" s="20" t="str">
        <f>IF('S.D. Paste sheet'!C1870="","",'S.D. Paste sheet'!C1870)</f>
        <v/>
      </c>
      <c r="D1870" s="20" t="str">
        <f>IF('S.D. Paste sheet'!D1870="","",'S.D. Paste sheet'!D1870)</f>
        <v/>
      </c>
      <c r="E1870" s="20" t="str">
        <f>IF('S.D. Paste sheet'!E1870="","",UPPER('S.D. Paste sheet'!E1870))</f>
        <v/>
      </c>
      <c r="F1870" s="20" t="str">
        <f>IF('S.D. Paste sheet'!F1870="","",'S.D. Paste sheet'!F1870)</f>
        <v/>
      </c>
      <c r="G1870" s="20" t="str">
        <f>IF('S.D. Paste sheet'!G1870="","",UPPER('S.D. Paste sheet'!G1870))</f>
        <v/>
      </c>
      <c r="H1870" s="20" t="str">
        <f>IF('S.D. Paste sheet'!H1870="","",UPPER('S.D. Paste sheet'!H1870))</f>
        <v/>
      </c>
      <c r="I1870" s="20" t="str">
        <f>IF('S.D. Paste sheet'!I1870="","",'S.D. Paste sheet'!I1870)</f>
        <v/>
      </c>
      <c r="J1870" s="20" t="str">
        <f>IF('S.D. Paste sheet'!J1870="","",'S.D. Paste sheet'!J1870)</f>
        <v/>
      </c>
      <c r="K1870" s="20" t="str">
        <f>IF('S.D. Paste sheet'!K1870="","",'S.D. Paste sheet'!K1870)</f>
        <v/>
      </c>
      <c r="L1870" s="20" t="str">
        <f>IF('S.D. Paste sheet'!L1870="","",'S.D. Paste sheet'!L1870)</f>
        <v/>
      </c>
      <c r="M1870" s="20" t="str">
        <f>IF('S.D. Paste sheet'!M1870="","",'S.D. Paste sheet'!M1870)</f>
        <v/>
      </c>
      <c r="N1870" s="20" t="str">
        <f>IF('S.D. Paste sheet'!N1870="","",'S.D. Paste sheet'!N1870)</f>
        <v/>
      </c>
      <c r="O1870" s="20" t="str">
        <f>IF('S.D. Paste sheet'!O1870="","",'S.D. Paste sheet'!O1870)</f>
        <v/>
      </c>
      <c r="P1870" s="20" t="str">
        <f>IF('S.D. Paste sheet'!P1870="","",'S.D. Paste sheet'!P1870)</f>
        <v/>
      </c>
      <c r="Q1870" s="20" t="str">
        <f>IF('S.D. Paste sheet'!Q1870="","",'S.D. Paste sheet'!Q1870)</f>
        <v/>
      </c>
      <c r="R1870" s="20" t="str">
        <f>IF('S.D. Paste sheet'!R1870="","",'S.D. Paste sheet'!R1870)</f>
        <v/>
      </c>
      <c r="S1870" s="20" t="str">
        <f>IF('S.D. Paste sheet'!S1870="","",'S.D. Paste sheet'!S1870)</f>
        <v/>
      </c>
      <c r="T1870" s="20" t="str">
        <f>IF('S.D. Paste sheet'!T1870="","",'S.D. Paste sheet'!T1870)</f>
        <v/>
      </c>
      <c r="U1870" s="20" t="str">
        <f>IF('S.D. Paste sheet'!U1870="","",'S.D. Paste sheet'!U1870)</f>
        <v/>
      </c>
      <c r="V1870" s="20" t="str">
        <f>IF('S.D. Paste sheet'!V1870="","",'S.D. Paste sheet'!V1870)</f>
        <v/>
      </c>
      <c r="W1870" s="20" t="str">
        <f>IF('S.D. Paste sheet'!W1870="","",'S.D. Paste sheet'!W1870)</f>
        <v/>
      </c>
      <c r="X1870" s="20" t="str">
        <f>IF('S.D. Paste sheet'!X1870="","",'S.D. Paste sheet'!X1870)</f>
        <v/>
      </c>
      <c r="Y1870" s="20" t="str">
        <f>IF('S.D. Paste sheet'!Y1870="","",'S.D. Paste sheet'!Y1870)</f>
        <v/>
      </c>
      <c r="Z1870" s="20" t="str">
        <f>IF('S.D. Paste sheet'!Z1870="","",'S.D. Paste sheet'!Z1870)</f>
        <v/>
      </c>
      <c r="AA1870" s="20" t="str">
        <f>IF('S.D. Paste sheet'!AA1870="","",'S.D. Paste sheet'!AA1870)</f>
        <v/>
      </c>
      <c r="AB1870" s="20" t="str">
        <f>IF('S.D. Paste sheet'!AB1870="","",'S.D. Paste sheet'!AB1870)</f>
        <v/>
      </c>
      <c r="AC1870" s="20" t="str">
        <f>IF('S.D. Paste sheet'!AC1870="","",'S.D. Paste sheet'!AC1870)</f>
        <v/>
      </c>
      <c r="AD1870" s="20" t="str">
        <f>IF('S.D. Paste sheet'!AD1870="","",'S.D. Paste sheet'!AD1870)</f>
        <v/>
      </c>
      <c r="AE1870" s="29"/>
      <c r="AF1870" t="str">
        <f>IF(AK1870="","",IF(AK1870&gt;0,COUNT($AG$2:AG1870),""))</f>
        <v/>
      </c>
      <c r="AG1870" s="25" t="str">
        <f t="shared" si="931"/>
        <v/>
      </c>
      <c r="AH1870" s="25" t="str">
        <f t="shared" si="932"/>
        <v/>
      </c>
      <c r="AI1870" s="25" t="str">
        <f t="shared" si="933"/>
        <v/>
      </c>
      <c r="AJ1870" s="25" t="str">
        <f t="shared" si="934"/>
        <v/>
      </c>
      <c r="AK1870" s="25" t="str">
        <f t="shared" si="935"/>
        <v/>
      </c>
      <c r="AL1870" s="25" t="str">
        <f t="shared" si="936"/>
        <v/>
      </c>
      <c r="AM1870" s="25" t="str">
        <f t="shared" si="937"/>
        <v/>
      </c>
      <c r="AN1870" s="25" t="str">
        <f t="shared" si="938"/>
        <v/>
      </c>
      <c r="AO1870" s="25" t="str">
        <f t="shared" si="939"/>
        <v/>
      </c>
      <c r="AP1870" s="25" t="str">
        <f t="shared" si="940"/>
        <v/>
      </c>
      <c r="AQ1870" s="25" t="str">
        <f t="shared" si="941"/>
        <v/>
      </c>
      <c r="AR1870" s="25" t="str">
        <f t="shared" si="942"/>
        <v/>
      </c>
      <c r="AS1870" s="25" t="str">
        <f t="shared" si="943"/>
        <v/>
      </c>
      <c r="AT1870" s="25" t="str">
        <f t="shared" si="944"/>
        <v/>
      </c>
      <c r="AU1870" s="25" t="str">
        <f t="shared" si="945"/>
        <v/>
      </c>
      <c r="AV1870" s="25" t="str">
        <f t="shared" si="946"/>
        <v/>
      </c>
      <c r="AX1870" t="str">
        <f>IF(BC1870="","",IF(BC1870&gt;0,COUNT($AY$2:AY1870),""))</f>
        <v/>
      </c>
      <c r="AY1870" s="25" t="str">
        <f t="shared" si="947"/>
        <v/>
      </c>
      <c r="AZ1870" s="25" t="str">
        <f t="shared" si="948"/>
        <v/>
      </c>
      <c r="BA1870" s="25" t="str">
        <f t="shared" si="949"/>
        <v/>
      </c>
      <c r="BB1870" s="25" t="str">
        <f t="shared" si="950"/>
        <v/>
      </c>
      <c r="BC1870" s="25" t="str">
        <f t="shared" si="951"/>
        <v/>
      </c>
      <c r="BD1870" s="25" t="str">
        <f t="shared" si="952"/>
        <v/>
      </c>
      <c r="BE1870" s="25" t="str">
        <f t="shared" si="953"/>
        <v/>
      </c>
      <c r="BF1870" s="25" t="str">
        <f t="shared" si="954"/>
        <v/>
      </c>
      <c r="BG1870" s="25" t="str">
        <f t="shared" si="955"/>
        <v/>
      </c>
      <c r="BH1870" s="25" t="str">
        <f t="shared" si="956"/>
        <v/>
      </c>
      <c r="BI1870" s="25" t="str">
        <f t="shared" si="957"/>
        <v/>
      </c>
      <c r="BJ1870" s="25" t="str">
        <f t="shared" si="958"/>
        <v/>
      </c>
      <c r="BK1870" s="25" t="str">
        <f t="shared" si="959"/>
        <v/>
      </c>
      <c r="BL1870" s="25" t="str">
        <f t="shared" si="960"/>
        <v/>
      </c>
      <c r="BM1870" s="25" t="str">
        <f t="shared" si="961"/>
        <v/>
      </c>
      <c r="BN1870" s="25" t="str">
        <f t="shared" si="962"/>
        <v/>
      </c>
    </row>
    <row r="1871" spans="1:66">
      <c r="A1871" s="20" t="str">
        <f>IF('S.D. Paste sheet'!A1871="","",'S.D. Paste sheet'!A1871)</f>
        <v/>
      </c>
      <c r="B1871" s="20" t="str">
        <f>IF('S.D. Paste sheet'!B1871="","",'S.D. Paste sheet'!B1871)</f>
        <v/>
      </c>
      <c r="C1871" s="20" t="str">
        <f>IF('S.D. Paste sheet'!C1871="","",'S.D. Paste sheet'!C1871)</f>
        <v/>
      </c>
      <c r="D1871" s="20" t="str">
        <f>IF('S.D. Paste sheet'!D1871="","",'S.D. Paste sheet'!D1871)</f>
        <v/>
      </c>
      <c r="E1871" s="20" t="str">
        <f>IF('S.D. Paste sheet'!E1871="","",UPPER('S.D. Paste sheet'!E1871))</f>
        <v/>
      </c>
      <c r="F1871" s="20" t="str">
        <f>IF('S.D. Paste sheet'!F1871="","",'S.D. Paste sheet'!F1871)</f>
        <v/>
      </c>
      <c r="G1871" s="20" t="str">
        <f>IF('S.D. Paste sheet'!G1871="","",UPPER('S.D. Paste sheet'!G1871))</f>
        <v/>
      </c>
      <c r="H1871" s="20" t="str">
        <f>IF('S.D. Paste sheet'!H1871="","",UPPER('S.D. Paste sheet'!H1871))</f>
        <v/>
      </c>
      <c r="I1871" s="20" t="str">
        <f>IF('S.D. Paste sheet'!I1871="","",'S.D. Paste sheet'!I1871)</f>
        <v/>
      </c>
      <c r="J1871" s="20" t="str">
        <f>IF('S.D. Paste sheet'!J1871="","",'S.D. Paste sheet'!J1871)</f>
        <v/>
      </c>
      <c r="K1871" s="20" t="str">
        <f>IF('S.D. Paste sheet'!K1871="","",'S.D. Paste sheet'!K1871)</f>
        <v/>
      </c>
      <c r="L1871" s="20" t="str">
        <f>IF('S.D. Paste sheet'!L1871="","",'S.D. Paste sheet'!L1871)</f>
        <v/>
      </c>
      <c r="M1871" s="20" t="str">
        <f>IF('S.D. Paste sheet'!M1871="","",'S.D. Paste sheet'!M1871)</f>
        <v/>
      </c>
      <c r="N1871" s="20" t="str">
        <f>IF('S.D. Paste sheet'!N1871="","",'S.D. Paste sheet'!N1871)</f>
        <v/>
      </c>
      <c r="O1871" s="20" t="str">
        <f>IF('S.D. Paste sheet'!O1871="","",'S.D. Paste sheet'!O1871)</f>
        <v/>
      </c>
      <c r="P1871" s="20" t="str">
        <f>IF('S.D. Paste sheet'!P1871="","",'S.D. Paste sheet'!P1871)</f>
        <v/>
      </c>
      <c r="Q1871" s="20" t="str">
        <f>IF('S.D. Paste sheet'!Q1871="","",'S.D. Paste sheet'!Q1871)</f>
        <v/>
      </c>
      <c r="R1871" s="20" t="str">
        <f>IF('S.D. Paste sheet'!R1871="","",'S.D. Paste sheet'!R1871)</f>
        <v/>
      </c>
      <c r="S1871" s="20" t="str">
        <f>IF('S.D. Paste sheet'!S1871="","",'S.D. Paste sheet'!S1871)</f>
        <v/>
      </c>
      <c r="T1871" s="20" t="str">
        <f>IF('S.D. Paste sheet'!T1871="","",'S.D. Paste sheet'!T1871)</f>
        <v/>
      </c>
      <c r="U1871" s="20" t="str">
        <f>IF('S.D. Paste sheet'!U1871="","",'S.D. Paste sheet'!U1871)</f>
        <v/>
      </c>
      <c r="V1871" s="20" t="str">
        <f>IF('S.D. Paste sheet'!V1871="","",'S.D. Paste sheet'!V1871)</f>
        <v/>
      </c>
      <c r="W1871" s="20" t="str">
        <f>IF('S.D. Paste sheet'!W1871="","",'S.D. Paste sheet'!W1871)</f>
        <v/>
      </c>
      <c r="X1871" s="20" t="str">
        <f>IF('S.D. Paste sheet'!X1871="","",'S.D. Paste sheet'!X1871)</f>
        <v/>
      </c>
      <c r="Y1871" s="20" t="str">
        <f>IF('S.D. Paste sheet'!Y1871="","",'S.D. Paste sheet'!Y1871)</f>
        <v/>
      </c>
      <c r="Z1871" s="20" t="str">
        <f>IF('S.D. Paste sheet'!Z1871="","",'S.D. Paste sheet'!Z1871)</f>
        <v/>
      </c>
      <c r="AA1871" s="20" t="str">
        <f>IF('S.D. Paste sheet'!AA1871="","",'S.D. Paste sheet'!AA1871)</f>
        <v/>
      </c>
      <c r="AB1871" s="20" t="str">
        <f>IF('S.D. Paste sheet'!AB1871="","",'S.D. Paste sheet'!AB1871)</f>
        <v/>
      </c>
      <c r="AC1871" s="20" t="str">
        <f>IF('S.D. Paste sheet'!AC1871="","",'S.D. Paste sheet'!AC1871)</f>
        <v/>
      </c>
      <c r="AD1871" s="20" t="str">
        <f>IF('S.D. Paste sheet'!AD1871="","",'S.D. Paste sheet'!AD1871)</f>
        <v/>
      </c>
      <c r="AE1871" s="29"/>
      <c r="AF1871" t="str">
        <f>IF(AK1871="","",IF(AK1871&gt;0,COUNT($AG$2:AG1871),""))</f>
        <v/>
      </c>
      <c r="AG1871" s="25" t="str">
        <f t="shared" si="931"/>
        <v/>
      </c>
      <c r="AH1871" s="25" t="str">
        <f t="shared" si="932"/>
        <v/>
      </c>
      <c r="AI1871" s="25" t="str">
        <f t="shared" si="933"/>
        <v/>
      </c>
      <c r="AJ1871" s="25" t="str">
        <f t="shared" si="934"/>
        <v/>
      </c>
      <c r="AK1871" s="25" t="str">
        <f t="shared" si="935"/>
        <v/>
      </c>
      <c r="AL1871" s="25" t="str">
        <f t="shared" si="936"/>
        <v/>
      </c>
      <c r="AM1871" s="25" t="str">
        <f t="shared" si="937"/>
        <v/>
      </c>
      <c r="AN1871" s="25" t="str">
        <f t="shared" si="938"/>
        <v/>
      </c>
      <c r="AO1871" s="25" t="str">
        <f t="shared" si="939"/>
        <v/>
      </c>
      <c r="AP1871" s="25" t="str">
        <f t="shared" si="940"/>
        <v/>
      </c>
      <c r="AQ1871" s="25" t="str">
        <f t="shared" si="941"/>
        <v/>
      </c>
      <c r="AR1871" s="25" t="str">
        <f t="shared" si="942"/>
        <v/>
      </c>
      <c r="AS1871" s="25" t="str">
        <f t="shared" si="943"/>
        <v/>
      </c>
      <c r="AT1871" s="25" t="str">
        <f t="shared" si="944"/>
        <v/>
      </c>
      <c r="AU1871" s="25" t="str">
        <f t="shared" si="945"/>
        <v/>
      </c>
      <c r="AV1871" s="25" t="str">
        <f t="shared" si="946"/>
        <v/>
      </c>
      <c r="AX1871" t="str">
        <f>IF(BC1871="","",IF(BC1871&gt;0,COUNT($AY$2:AY1871),""))</f>
        <v/>
      </c>
      <c r="AY1871" s="25" t="str">
        <f t="shared" si="947"/>
        <v/>
      </c>
      <c r="AZ1871" s="25" t="str">
        <f t="shared" si="948"/>
        <v/>
      </c>
      <c r="BA1871" s="25" t="str">
        <f t="shared" si="949"/>
        <v/>
      </c>
      <c r="BB1871" s="25" t="str">
        <f t="shared" si="950"/>
        <v/>
      </c>
      <c r="BC1871" s="25" t="str">
        <f t="shared" si="951"/>
        <v/>
      </c>
      <c r="BD1871" s="25" t="str">
        <f t="shared" si="952"/>
        <v/>
      </c>
      <c r="BE1871" s="25" t="str">
        <f t="shared" si="953"/>
        <v/>
      </c>
      <c r="BF1871" s="25" t="str">
        <f t="shared" si="954"/>
        <v/>
      </c>
      <c r="BG1871" s="25" t="str">
        <f t="shared" si="955"/>
        <v/>
      </c>
      <c r="BH1871" s="25" t="str">
        <f t="shared" si="956"/>
        <v/>
      </c>
      <c r="BI1871" s="25" t="str">
        <f t="shared" si="957"/>
        <v/>
      </c>
      <c r="BJ1871" s="25" t="str">
        <f t="shared" si="958"/>
        <v/>
      </c>
      <c r="BK1871" s="25" t="str">
        <f t="shared" si="959"/>
        <v/>
      </c>
      <c r="BL1871" s="25" t="str">
        <f t="shared" si="960"/>
        <v/>
      </c>
      <c r="BM1871" s="25" t="str">
        <f t="shared" si="961"/>
        <v/>
      </c>
      <c r="BN1871" s="25" t="str">
        <f t="shared" si="962"/>
        <v/>
      </c>
    </row>
    <row r="1872" spans="1:66">
      <c r="A1872" s="20" t="str">
        <f>IF('S.D. Paste sheet'!A1872="","",'S.D. Paste sheet'!A1872)</f>
        <v/>
      </c>
      <c r="B1872" s="20" t="str">
        <f>IF('S.D. Paste sheet'!B1872="","",'S.D. Paste sheet'!B1872)</f>
        <v/>
      </c>
      <c r="C1872" s="20" t="str">
        <f>IF('S.D. Paste sheet'!C1872="","",'S.D. Paste sheet'!C1872)</f>
        <v/>
      </c>
      <c r="D1872" s="20" t="str">
        <f>IF('S.D. Paste sheet'!D1872="","",'S.D. Paste sheet'!D1872)</f>
        <v/>
      </c>
      <c r="E1872" s="20" t="str">
        <f>IF('S.D. Paste sheet'!E1872="","",UPPER('S.D. Paste sheet'!E1872))</f>
        <v/>
      </c>
      <c r="F1872" s="20" t="str">
        <f>IF('S.D. Paste sheet'!F1872="","",'S.D. Paste sheet'!F1872)</f>
        <v/>
      </c>
      <c r="G1872" s="20" t="str">
        <f>IF('S.D. Paste sheet'!G1872="","",UPPER('S.D. Paste sheet'!G1872))</f>
        <v/>
      </c>
      <c r="H1872" s="20" t="str">
        <f>IF('S.D. Paste sheet'!H1872="","",UPPER('S.D. Paste sheet'!H1872))</f>
        <v/>
      </c>
      <c r="I1872" s="20" t="str">
        <f>IF('S.D. Paste sheet'!I1872="","",'S.D. Paste sheet'!I1872)</f>
        <v/>
      </c>
      <c r="J1872" s="20" t="str">
        <f>IF('S.D. Paste sheet'!J1872="","",'S.D. Paste sheet'!J1872)</f>
        <v/>
      </c>
      <c r="K1872" s="20" t="str">
        <f>IF('S.D. Paste sheet'!K1872="","",'S.D. Paste sheet'!K1872)</f>
        <v/>
      </c>
      <c r="L1872" s="20" t="str">
        <f>IF('S.D. Paste sheet'!L1872="","",'S.D. Paste sheet'!L1872)</f>
        <v/>
      </c>
      <c r="M1872" s="20" t="str">
        <f>IF('S.D. Paste sheet'!M1872="","",'S.D. Paste sheet'!M1872)</f>
        <v/>
      </c>
      <c r="N1872" s="20" t="str">
        <f>IF('S.D. Paste sheet'!N1872="","",'S.D. Paste sheet'!N1872)</f>
        <v/>
      </c>
      <c r="O1872" s="20" t="str">
        <f>IF('S.D. Paste sheet'!O1872="","",'S.D. Paste sheet'!O1872)</f>
        <v/>
      </c>
      <c r="P1872" s="20" t="str">
        <f>IF('S.D. Paste sheet'!P1872="","",'S.D. Paste sheet'!P1872)</f>
        <v/>
      </c>
      <c r="Q1872" s="20" t="str">
        <f>IF('S.D. Paste sheet'!Q1872="","",'S.D. Paste sheet'!Q1872)</f>
        <v/>
      </c>
      <c r="R1872" s="20" t="str">
        <f>IF('S.D. Paste sheet'!R1872="","",'S.D. Paste sheet'!R1872)</f>
        <v/>
      </c>
      <c r="S1872" s="20" t="str">
        <f>IF('S.D. Paste sheet'!S1872="","",'S.D. Paste sheet'!S1872)</f>
        <v/>
      </c>
      <c r="T1872" s="20" t="str">
        <f>IF('S.D. Paste sheet'!T1872="","",'S.D. Paste sheet'!T1872)</f>
        <v/>
      </c>
      <c r="U1872" s="20" t="str">
        <f>IF('S.D. Paste sheet'!U1872="","",'S.D. Paste sheet'!U1872)</f>
        <v/>
      </c>
      <c r="V1872" s="20" t="str">
        <f>IF('S.D. Paste sheet'!V1872="","",'S.D. Paste sheet'!V1872)</f>
        <v/>
      </c>
      <c r="W1872" s="20" t="str">
        <f>IF('S.D. Paste sheet'!W1872="","",'S.D. Paste sheet'!W1872)</f>
        <v/>
      </c>
      <c r="X1872" s="20" t="str">
        <f>IF('S.D. Paste sheet'!X1872="","",'S.D. Paste sheet'!X1872)</f>
        <v/>
      </c>
      <c r="Y1872" s="20" t="str">
        <f>IF('S.D. Paste sheet'!Y1872="","",'S.D. Paste sheet'!Y1872)</f>
        <v/>
      </c>
      <c r="Z1872" s="20" t="str">
        <f>IF('S.D. Paste sheet'!Z1872="","",'S.D. Paste sheet'!Z1872)</f>
        <v/>
      </c>
      <c r="AA1872" s="20" t="str">
        <f>IF('S.D. Paste sheet'!AA1872="","",'S.D. Paste sheet'!AA1872)</f>
        <v/>
      </c>
      <c r="AB1872" s="20" t="str">
        <f>IF('S.D. Paste sheet'!AB1872="","",'S.D. Paste sheet'!AB1872)</f>
        <v/>
      </c>
      <c r="AC1872" s="20" t="str">
        <f>IF('S.D. Paste sheet'!AC1872="","",'S.D. Paste sheet'!AC1872)</f>
        <v/>
      </c>
      <c r="AD1872" s="20" t="str">
        <f>IF('S.D. Paste sheet'!AD1872="","",'S.D. Paste sheet'!AD1872)</f>
        <v/>
      </c>
      <c r="AE1872" s="29"/>
      <c r="AF1872" t="str">
        <f>IF(AK1872="","",IF(AK1872&gt;0,COUNT($AG$2:AG1872),""))</f>
        <v/>
      </c>
      <c r="AG1872" s="25" t="str">
        <f t="shared" si="931"/>
        <v/>
      </c>
      <c r="AH1872" s="25" t="str">
        <f t="shared" si="932"/>
        <v/>
      </c>
      <c r="AI1872" s="25" t="str">
        <f t="shared" si="933"/>
        <v/>
      </c>
      <c r="AJ1872" s="25" t="str">
        <f t="shared" si="934"/>
        <v/>
      </c>
      <c r="AK1872" s="25" t="str">
        <f t="shared" si="935"/>
        <v/>
      </c>
      <c r="AL1872" s="25" t="str">
        <f t="shared" si="936"/>
        <v/>
      </c>
      <c r="AM1872" s="25" t="str">
        <f t="shared" si="937"/>
        <v/>
      </c>
      <c r="AN1872" s="25" t="str">
        <f t="shared" si="938"/>
        <v/>
      </c>
      <c r="AO1872" s="25" t="str">
        <f t="shared" si="939"/>
        <v/>
      </c>
      <c r="AP1872" s="25" t="str">
        <f t="shared" si="940"/>
        <v/>
      </c>
      <c r="AQ1872" s="25" t="str">
        <f t="shared" si="941"/>
        <v/>
      </c>
      <c r="AR1872" s="25" t="str">
        <f t="shared" si="942"/>
        <v/>
      </c>
      <c r="AS1872" s="25" t="str">
        <f t="shared" si="943"/>
        <v/>
      </c>
      <c r="AT1872" s="25" t="str">
        <f t="shared" si="944"/>
        <v/>
      </c>
      <c r="AU1872" s="25" t="str">
        <f t="shared" si="945"/>
        <v/>
      </c>
      <c r="AV1872" s="25" t="str">
        <f t="shared" si="946"/>
        <v/>
      </c>
      <c r="AX1872" t="str">
        <f>IF(BC1872="","",IF(BC1872&gt;0,COUNT($AY$2:AY1872),""))</f>
        <v/>
      </c>
      <c r="AY1872" s="25" t="str">
        <f t="shared" si="947"/>
        <v/>
      </c>
      <c r="AZ1872" s="25" t="str">
        <f t="shared" si="948"/>
        <v/>
      </c>
      <c r="BA1872" s="25" t="str">
        <f t="shared" si="949"/>
        <v/>
      </c>
      <c r="BB1872" s="25" t="str">
        <f t="shared" si="950"/>
        <v/>
      </c>
      <c r="BC1872" s="25" t="str">
        <f t="shared" si="951"/>
        <v/>
      </c>
      <c r="BD1872" s="25" t="str">
        <f t="shared" si="952"/>
        <v/>
      </c>
      <c r="BE1872" s="25" t="str">
        <f t="shared" si="953"/>
        <v/>
      </c>
      <c r="BF1872" s="25" t="str">
        <f t="shared" si="954"/>
        <v/>
      </c>
      <c r="BG1872" s="25" t="str">
        <f t="shared" si="955"/>
        <v/>
      </c>
      <c r="BH1872" s="25" t="str">
        <f t="shared" si="956"/>
        <v/>
      </c>
      <c r="BI1872" s="25" t="str">
        <f t="shared" si="957"/>
        <v/>
      </c>
      <c r="BJ1872" s="25" t="str">
        <f t="shared" si="958"/>
        <v/>
      </c>
      <c r="BK1872" s="25" t="str">
        <f t="shared" si="959"/>
        <v/>
      </c>
      <c r="BL1872" s="25" t="str">
        <f t="shared" si="960"/>
        <v/>
      </c>
      <c r="BM1872" s="25" t="str">
        <f t="shared" si="961"/>
        <v/>
      </c>
      <c r="BN1872" s="25" t="str">
        <f t="shared" si="962"/>
        <v/>
      </c>
    </row>
    <row r="1873" spans="1:66">
      <c r="A1873" s="20" t="str">
        <f>IF('S.D. Paste sheet'!A1873="","",'S.D. Paste sheet'!A1873)</f>
        <v/>
      </c>
      <c r="B1873" s="20" t="str">
        <f>IF('S.D. Paste sheet'!B1873="","",'S.D. Paste sheet'!B1873)</f>
        <v/>
      </c>
      <c r="C1873" s="20" t="str">
        <f>IF('S.D. Paste sheet'!C1873="","",'S.D. Paste sheet'!C1873)</f>
        <v/>
      </c>
      <c r="D1873" s="20" t="str">
        <f>IF('S.D. Paste sheet'!D1873="","",'S.D. Paste sheet'!D1873)</f>
        <v/>
      </c>
      <c r="E1873" s="20" t="str">
        <f>IF('S.D. Paste sheet'!E1873="","",UPPER('S.D. Paste sheet'!E1873))</f>
        <v/>
      </c>
      <c r="F1873" s="20" t="str">
        <f>IF('S.D. Paste sheet'!F1873="","",'S.D. Paste sheet'!F1873)</f>
        <v/>
      </c>
      <c r="G1873" s="20" t="str">
        <f>IF('S.D. Paste sheet'!G1873="","",UPPER('S.D. Paste sheet'!G1873))</f>
        <v/>
      </c>
      <c r="H1873" s="20" t="str">
        <f>IF('S.D. Paste sheet'!H1873="","",UPPER('S.D. Paste sheet'!H1873))</f>
        <v/>
      </c>
      <c r="I1873" s="20" t="str">
        <f>IF('S.D. Paste sheet'!I1873="","",'S.D. Paste sheet'!I1873)</f>
        <v/>
      </c>
      <c r="J1873" s="20" t="str">
        <f>IF('S.D. Paste sheet'!J1873="","",'S.D. Paste sheet'!J1873)</f>
        <v/>
      </c>
      <c r="K1873" s="20" t="str">
        <f>IF('S.D. Paste sheet'!K1873="","",'S.D. Paste sheet'!K1873)</f>
        <v/>
      </c>
      <c r="L1873" s="20" t="str">
        <f>IF('S.D. Paste sheet'!L1873="","",'S.D. Paste sheet'!L1873)</f>
        <v/>
      </c>
      <c r="M1873" s="20" t="str">
        <f>IF('S.D. Paste sheet'!M1873="","",'S.D. Paste sheet'!M1873)</f>
        <v/>
      </c>
      <c r="N1873" s="20" t="str">
        <f>IF('S.D. Paste sheet'!N1873="","",'S.D. Paste sheet'!N1873)</f>
        <v/>
      </c>
      <c r="O1873" s="20" t="str">
        <f>IF('S.D. Paste sheet'!O1873="","",'S.D. Paste sheet'!O1873)</f>
        <v/>
      </c>
      <c r="P1873" s="20" t="str">
        <f>IF('S.D. Paste sheet'!P1873="","",'S.D. Paste sheet'!P1873)</f>
        <v/>
      </c>
      <c r="Q1873" s="20" t="str">
        <f>IF('S.D. Paste sheet'!Q1873="","",'S.D. Paste sheet'!Q1873)</f>
        <v/>
      </c>
      <c r="R1873" s="20" t="str">
        <f>IF('S.D. Paste sheet'!R1873="","",'S.D. Paste sheet'!R1873)</f>
        <v/>
      </c>
      <c r="S1873" s="20" t="str">
        <f>IF('S.D. Paste sheet'!S1873="","",'S.D. Paste sheet'!S1873)</f>
        <v/>
      </c>
      <c r="T1873" s="20" t="str">
        <f>IF('S.D. Paste sheet'!T1873="","",'S.D. Paste sheet'!T1873)</f>
        <v/>
      </c>
      <c r="U1873" s="20" t="str">
        <f>IF('S.D. Paste sheet'!U1873="","",'S.D. Paste sheet'!U1873)</f>
        <v/>
      </c>
      <c r="V1873" s="20" t="str">
        <f>IF('S.D. Paste sheet'!V1873="","",'S.D. Paste sheet'!V1873)</f>
        <v/>
      </c>
      <c r="W1873" s="20" t="str">
        <f>IF('S.D. Paste sheet'!W1873="","",'S.D. Paste sheet'!W1873)</f>
        <v/>
      </c>
      <c r="X1873" s="20" t="str">
        <f>IF('S.D. Paste sheet'!X1873="","",'S.D. Paste sheet'!X1873)</f>
        <v/>
      </c>
      <c r="Y1873" s="20" t="str">
        <f>IF('S.D. Paste sheet'!Y1873="","",'S.D. Paste sheet'!Y1873)</f>
        <v/>
      </c>
      <c r="Z1873" s="20" t="str">
        <f>IF('S.D. Paste sheet'!Z1873="","",'S.D. Paste sheet'!Z1873)</f>
        <v/>
      </c>
      <c r="AA1873" s="20" t="str">
        <f>IF('S.D. Paste sheet'!AA1873="","",'S.D. Paste sheet'!AA1873)</f>
        <v/>
      </c>
      <c r="AB1873" s="20" t="str">
        <f>IF('S.D. Paste sheet'!AB1873="","",'S.D. Paste sheet'!AB1873)</f>
        <v/>
      </c>
      <c r="AC1873" s="20" t="str">
        <f>IF('S.D. Paste sheet'!AC1873="","",'S.D. Paste sheet'!AC1873)</f>
        <v/>
      </c>
      <c r="AD1873" s="20" t="str">
        <f>IF('S.D. Paste sheet'!AD1873="","",'S.D. Paste sheet'!AD1873)</f>
        <v/>
      </c>
      <c r="AE1873" s="29"/>
      <c r="AF1873" t="str">
        <f>IF(AK1873="","",IF(AK1873&gt;0,COUNT($AG$2:AG1873),""))</f>
        <v/>
      </c>
      <c r="AG1873" s="25" t="str">
        <f t="shared" si="931"/>
        <v/>
      </c>
      <c r="AH1873" s="25" t="str">
        <f t="shared" si="932"/>
        <v/>
      </c>
      <c r="AI1873" s="25" t="str">
        <f t="shared" si="933"/>
        <v/>
      </c>
      <c r="AJ1873" s="25" t="str">
        <f t="shared" si="934"/>
        <v/>
      </c>
      <c r="AK1873" s="25" t="str">
        <f t="shared" si="935"/>
        <v/>
      </c>
      <c r="AL1873" s="25" t="str">
        <f t="shared" si="936"/>
        <v/>
      </c>
      <c r="AM1873" s="25" t="str">
        <f t="shared" si="937"/>
        <v/>
      </c>
      <c r="AN1873" s="25" t="str">
        <f t="shared" si="938"/>
        <v/>
      </c>
      <c r="AO1873" s="25" t="str">
        <f t="shared" si="939"/>
        <v/>
      </c>
      <c r="AP1873" s="25" t="str">
        <f t="shared" si="940"/>
        <v/>
      </c>
      <c r="AQ1873" s="25" t="str">
        <f t="shared" si="941"/>
        <v/>
      </c>
      <c r="AR1873" s="25" t="str">
        <f t="shared" si="942"/>
        <v/>
      </c>
      <c r="AS1873" s="25" t="str">
        <f t="shared" si="943"/>
        <v/>
      </c>
      <c r="AT1873" s="25" t="str">
        <f t="shared" si="944"/>
        <v/>
      </c>
      <c r="AU1873" s="25" t="str">
        <f t="shared" si="945"/>
        <v/>
      </c>
      <c r="AV1873" s="25" t="str">
        <f t="shared" si="946"/>
        <v/>
      </c>
      <c r="AX1873" t="str">
        <f>IF(BC1873="","",IF(BC1873&gt;0,COUNT($AY$2:AY1873),""))</f>
        <v/>
      </c>
      <c r="AY1873" s="25" t="str">
        <f t="shared" si="947"/>
        <v/>
      </c>
      <c r="AZ1873" s="25" t="str">
        <f t="shared" si="948"/>
        <v/>
      </c>
      <c r="BA1873" s="25" t="str">
        <f t="shared" si="949"/>
        <v/>
      </c>
      <c r="BB1873" s="25" t="str">
        <f t="shared" si="950"/>
        <v/>
      </c>
      <c r="BC1873" s="25" t="str">
        <f t="shared" si="951"/>
        <v/>
      </c>
      <c r="BD1873" s="25" t="str">
        <f t="shared" si="952"/>
        <v/>
      </c>
      <c r="BE1873" s="25" t="str">
        <f t="shared" si="953"/>
        <v/>
      </c>
      <c r="BF1873" s="25" t="str">
        <f t="shared" si="954"/>
        <v/>
      </c>
      <c r="BG1873" s="25" t="str">
        <f t="shared" si="955"/>
        <v/>
      </c>
      <c r="BH1873" s="25" t="str">
        <f t="shared" si="956"/>
        <v/>
      </c>
      <c r="BI1873" s="25" t="str">
        <f t="shared" si="957"/>
        <v/>
      </c>
      <c r="BJ1873" s="25" t="str">
        <f t="shared" si="958"/>
        <v/>
      </c>
      <c r="BK1873" s="25" t="str">
        <f t="shared" si="959"/>
        <v/>
      </c>
      <c r="BL1873" s="25" t="str">
        <f t="shared" si="960"/>
        <v/>
      </c>
      <c r="BM1873" s="25" t="str">
        <f t="shared" si="961"/>
        <v/>
      </c>
      <c r="BN1873" s="25" t="str">
        <f t="shared" si="962"/>
        <v/>
      </c>
    </row>
    <row r="1874" spans="1:66">
      <c r="A1874" s="20" t="str">
        <f>IF('S.D. Paste sheet'!A1874="","",'S.D. Paste sheet'!A1874)</f>
        <v/>
      </c>
      <c r="B1874" s="20" t="str">
        <f>IF('S.D. Paste sheet'!B1874="","",'S.D. Paste sheet'!B1874)</f>
        <v/>
      </c>
      <c r="C1874" s="20" t="str">
        <f>IF('S.D. Paste sheet'!C1874="","",'S.D. Paste sheet'!C1874)</f>
        <v/>
      </c>
      <c r="D1874" s="20" t="str">
        <f>IF('S.D. Paste sheet'!D1874="","",'S.D. Paste sheet'!D1874)</f>
        <v/>
      </c>
      <c r="E1874" s="20" t="str">
        <f>IF('S.D. Paste sheet'!E1874="","",UPPER('S.D. Paste sheet'!E1874))</f>
        <v/>
      </c>
      <c r="F1874" s="20" t="str">
        <f>IF('S.D. Paste sheet'!F1874="","",'S.D. Paste sheet'!F1874)</f>
        <v/>
      </c>
      <c r="G1874" s="20" t="str">
        <f>IF('S.D. Paste sheet'!G1874="","",UPPER('S.D. Paste sheet'!G1874))</f>
        <v/>
      </c>
      <c r="H1874" s="20" t="str">
        <f>IF('S.D. Paste sheet'!H1874="","",UPPER('S.D. Paste sheet'!H1874))</f>
        <v/>
      </c>
      <c r="I1874" s="20" t="str">
        <f>IF('S.D. Paste sheet'!I1874="","",'S.D. Paste sheet'!I1874)</f>
        <v/>
      </c>
      <c r="J1874" s="20" t="str">
        <f>IF('S.D. Paste sheet'!J1874="","",'S.D. Paste sheet'!J1874)</f>
        <v/>
      </c>
      <c r="K1874" s="20" t="str">
        <f>IF('S.D. Paste sheet'!K1874="","",'S.D. Paste sheet'!K1874)</f>
        <v/>
      </c>
      <c r="L1874" s="20" t="str">
        <f>IF('S.D. Paste sheet'!L1874="","",'S.D. Paste sheet'!L1874)</f>
        <v/>
      </c>
      <c r="M1874" s="20" t="str">
        <f>IF('S.D. Paste sheet'!M1874="","",'S.D. Paste sheet'!M1874)</f>
        <v/>
      </c>
      <c r="N1874" s="20" t="str">
        <f>IF('S.D. Paste sheet'!N1874="","",'S.D. Paste sheet'!N1874)</f>
        <v/>
      </c>
      <c r="O1874" s="20" t="str">
        <f>IF('S.D. Paste sheet'!O1874="","",'S.D. Paste sheet'!O1874)</f>
        <v/>
      </c>
      <c r="P1874" s="20" t="str">
        <f>IF('S.D. Paste sheet'!P1874="","",'S.D. Paste sheet'!P1874)</f>
        <v/>
      </c>
      <c r="Q1874" s="20" t="str">
        <f>IF('S.D. Paste sheet'!Q1874="","",'S.D. Paste sheet'!Q1874)</f>
        <v/>
      </c>
      <c r="R1874" s="20" t="str">
        <f>IF('S.D. Paste sheet'!R1874="","",'S.D. Paste sheet'!R1874)</f>
        <v/>
      </c>
      <c r="S1874" s="20" t="str">
        <f>IF('S.D. Paste sheet'!S1874="","",'S.D. Paste sheet'!S1874)</f>
        <v/>
      </c>
      <c r="T1874" s="20" t="str">
        <f>IF('S.D. Paste sheet'!T1874="","",'S.D. Paste sheet'!T1874)</f>
        <v/>
      </c>
      <c r="U1874" s="20" t="str">
        <f>IF('S.D. Paste sheet'!U1874="","",'S.D. Paste sheet'!U1874)</f>
        <v/>
      </c>
      <c r="V1874" s="20" t="str">
        <f>IF('S.D. Paste sheet'!V1874="","",'S.D. Paste sheet'!V1874)</f>
        <v/>
      </c>
      <c r="W1874" s="20" t="str">
        <f>IF('S.D. Paste sheet'!W1874="","",'S.D. Paste sheet'!W1874)</f>
        <v/>
      </c>
      <c r="X1874" s="20" t="str">
        <f>IF('S.D. Paste sheet'!X1874="","",'S.D. Paste sheet'!X1874)</f>
        <v/>
      </c>
      <c r="Y1874" s="20" t="str">
        <f>IF('S.D. Paste sheet'!Y1874="","",'S.D. Paste sheet'!Y1874)</f>
        <v/>
      </c>
      <c r="Z1874" s="20" t="str">
        <f>IF('S.D. Paste sheet'!Z1874="","",'S.D. Paste sheet'!Z1874)</f>
        <v/>
      </c>
      <c r="AA1874" s="20" t="str">
        <f>IF('S.D. Paste sheet'!AA1874="","",'S.D. Paste sheet'!AA1874)</f>
        <v/>
      </c>
      <c r="AB1874" s="20" t="str">
        <f>IF('S.D. Paste sheet'!AB1874="","",'S.D. Paste sheet'!AB1874)</f>
        <v/>
      </c>
      <c r="AC1874" s="20" t="str">
        <f>IF('S.D. Paste sheet'!AC1874="","",'S.D. Paste sheet'!AC1874)</f>
        <v/>
      </c>
      <c r="AD1874" s="20" t="str">
        <f>IF('S.D. Paste sheet'!AD1874="","",'S.D. Paste sheet'!AD1874)</f>
        <v/>
      </c>
      <c r="AE1874" s="29"/>
      <c r="AF1874" t="str">
        <f>IF(AK1874="","",IF(AK1874&gt;0,COUNT($AG$2:AG1874),""))</f>
        <v/>
      </c>
      <c r="AG1874" s="25" t="str">
        <f t="shared" si="931"/>
        <v/>
      </c>
      <c r="AH1874" s="25" t="str">
        <f t="shared" si="932"/>
        <v/>
      </c>
      <c r="AI1874" s="25" t="str">
        <f t="shared" si="933"/>
        <v/>
      </c>
      <c r="AJ1874" s="25" t="str">
        <f t="shared" si="934"/>
        <v/>
      </c>
      <c r="AK1874" s="25" t="str">
        <f t="shared" si="935"/>
        <v/>
      </c>
      <c r="AL1874" s="25" t="str">
        <f t="shared" si="936"/>
        <v/>
      </c>
      <c r="AM1874" s="25" t="str">
        <f t="shared" si="937"/>
        <v/>
      </c>
      <c r="AN1874" s="25" t="str">
        <f t="shared" si="938"/>
        <v/>
      </c>
      <c r="AO1874" s="25" t="str">
        <f t="shared" si="939"/>
        <v/>
      </c>
      <c r="AP1874" s="25" t="str">
        <f t="shared" si="940"/>
        <v/>
      </c>
      <c r="AQ1874" s="25" t="str">
        <f t="shared" si="941"/>
        <v/>
      </c>
      <c r="AR1874" s="25" t="str">
        <f t="shared" si="942"/>
        <v/>
      </c>
      <c r="AS1874" s="25" t="str">
        <f t="shared" si="943"/>
        <v/>
      </c>
      <c r="AT1874" s="25" t="str">
        <f t="shared" si="944"/>
        <v/>
      </c>
      <c r="AU1874" s="25" t="str">
        <f t="shared" si="945"/>
        <v/>
      </c>
      <c r="AV1874" s="25" t="str">
        <f t="shared" si="946"/>
        <v/>
      </c>
      <c r="AX1874" t="str">
        <f>IF(BC1874="","",IF(BC1874&gt;0,COUNT($AY$2:AY1874),""))</f>
        <v/>
      </c>
      <c r="AY1874" s="25" t="str">
        <f t="shared" si="947"/>
        <v/>
      </c>
      <c r="AZ1874" s="25" t="str">
        <f t="shared" si="948"/>
        <v/>
      </c>
      <c r="BA1874" s="25" t="str">
        <f t="shared" si="949"/>
        <v/>
      </c>
      <c r="BB1874" s="25" t="str">
        <f t="shared" si="950"/>
        <v/>
      </c>
      <c r="BC1874" s="25" t="str">
        <f t="shared" si="951"/>
        <v/>
      </c>
      <c r="BD1874" s="25" t="str">
        <f t="shared" si="952"/>
        <v/>
      </c>
      <c r="BE1874" s="25" t="str">
        <f t="shared" si="953"/>
        <v/>
      </c>
      <c r="BF1874" s="25" t="str">
        <f t="shared" si="954"/>
        <v/>
      </c>
      <c r="BG1874" s="25" t="str">
        <f t="shared" si="955"/>
        <v/>
      </c>
      <c r="BH1874" s="25" t="str">
        <f t="shared" si="956"/>
        <v/>
      </c>
      <c r="BI1874" s="25" t="str">
        <f t="shared" si="957"/>
        <v/>
      </c>
      <c r="BJ1874" s="25" t="str">
        <f t="shared" si="958"/>
        <v/>
      </c>
      <c r="BK1874" s="25" t="str">
        <f t="shared" si="959"/>
        <v/>
      </c>
      <c r="BL1874" s="25" t="str">
        <f t="shared" si="960"/>
        <v/>
      </c>
      <c r="BM1874" s="25" t="str">
        <f t="shared" si="961"/>
        <v/>
      </c>
      <c r="BN1874" s="25" t="str">
        <f t="shared" si="962"/>
        <v/>
      </c>
    </row>
    <row r="1875" spans="1:66">
      <c r="A1875" s="20" t="str">
        <f>IF('S.D. Paste sheet'!A1875="","",'S.D. Paste sheet'!A1875)</f>
        <v/>
      </c>
      <c r="B1875" s="20" t="str">
        <f>IF('S.D. Paste sheet'!B1875="","",'S.D. Paste sheet'!B1875)</f>
        <v/>
      </c>
      <c r="C1875" s="20" t="str">
        <f>IF('S.D. Paste sheet'!C1875="","",'S.D. Paste sheet'!C1875)</f>
        <v/>
      </c>
      <c r="D1875" s="20" t="str">
        <f>IF('S.D. Paste sheet'!D1875="","",'S.D. Paste sheet'!D1875)</f>
        <v/>
      </c>
      <c r="E1875" s="20" t="str">
        <f>IF('S.D. Paste sheet'!E1875="","",UPPER('S.D. Paste sheet'!E1875))</f>
        <v/>
      </c>
      <c r="F1875" s="20" t="str">
        <f>IF('S.D. Paste sheet'!F1875="","",'S.D. Paste sheet'!F1875)</f>
        <v/>
      </c>
      <c r="G1875" s="20" t="str">
        <f>IF('S.D. Paste sheet'!G1875="","",UPPER('S.D. Paste sheet'!G1875))</f>
        <v/>
      </c>
      <c r="H1875" s="20" t="str">
        <f>IF('S.D. Paste sheet'!H1875="","",UPPER('S.D. Paste sheet'!H1875))</f>
        <v/>
      </c>
      <c r="I1875" s="20" t="str">
        <f>IF('S.D. Paste sheet'!I1875="","",'S.D. Paste sheet'!I1875)</f>
        <v/>
      </c>
      <c r="J1875" s="20" t="str">
        <f>IF('S.D. Paste sheet'!J1875="","",'S.D. Paste sheet'!J1875)</f>
        <v/>
      </c>
      <c r="K1875" s="20" t="str">
        <f>IF('S.D. Paste sheet'!K1875="","",'S.D. Paste sheet'!K1875)</f>
        <v/>
      </c>
      <c r="L1875" s="20" t="str">
        <f>IF('S.D. Paste sheet'!L1875="","",'S.D. Paste sheet'!L1875)</f>
        <v/>
      </c>
      <c r="M1875" s="20" t="str">
        <f>IF('S.D. Paste sheet'!M1875="","",'S.D. Paste sheet'!M1875)</f>
        <v/>
      </c>
      <c r="N1875" s="20" t="str">
        <f>IF('S.D. Paste sheet'!N1875="","",'S.D. Paste sheet'!N1875)</f>
        <v/>
      </c>
      <c r="O1875" s="20" t="str">
        <f>IF('S.D. Paste sheet'!O1875="","",'S.D. Paste sheet'!O1875)</f>
        <v/>
      </c>
      <c r="P1875" s="20" t="str">
        <f>IF('S.D. Paste sheet'!P1875="","",'S.D. Paste sheet'!P1875)</f>
        <v/>
      </c>
      <c r="Q1875" s="20" t="str">
        <f>IF('S.D. Paste sheet'!Q1875="","",'S.D. Paste sheet'!Q1875)</f>
        <v/>
      </c>
      <c r="R1875" s="20" t="str">
        <f>IF('S.D. Paste sheet'!R1875="","",'S.D. Paste sheet'!R1875)</f>
        <v/>
      </c>
      <c r="S1875" s="20" t="str">
        <f>IF('S.D. Paste sheet'!S1875="","",'S.D. Paste sheet'!S1875)</f>
        <v/>
      </c>
      <c r="T1875" s="20" t="str">
        <f>IF('S.D. Paste sheet'!T1875="","",'S.D. Paste sheet'!T1875)</f>
        <v/>
      </c>
      <c r="U1875" s="20" t="str">
        <f>IF('S.D. Paste sheet'!U1875="","",'S.D. Paste sheet'!U1875)</f>
        <v/>
      </c>
      <c r="V1875" s="20" t="str">
        <f>IF('S.D. Paste sheet'!V1875="","",'S.D. Paste sheet'!V1875)</f>
        <v/>
      </c>
      <c r="W1875" s="20" t="str">
        <f>IF('S.D. Paste sheet'!W1875="","",'S.D. Paste sheet'!W1875)</f>
        <v/>
      </c>
      <c r="X1875" s="20" t="str">
        <f>IF('S.D. Paste sheet'!X1875="","",'S.D. Paste sheet'!X1875)</f>
        <v/>
      </c>
      <c r="Y1875" s="20" t="str">
        <f>IF('S.D. Paste sheet'!Y1875="","",'S.D. Paste sheet'!Y1875)</f>
        <v/>
      </c>
      <c r="Z1875" s="20" t="str">
        <f>IF('S.D. Paste sheet'!Z1875="","",'S.D. Paste sheet'!Z1875)</f>
        <v/>
      </c>
      <c r="AA1875" s="20" t="str">
        <f>IF('S.D. Paste sheet'!AA1875="","",'S.D. Paste sheet'!AA1875)</f>
        <v/>
      </c>
      <c r="AB1875" s="20" t="str">
        <f>IF('S.D. Paste sheet'!AB1875="","",'S.D. Paste sheet'!AB1875)</f>
        <v/>
      </c>
      <c r="AC1875" s="20" t="str">
        <f>IF('S.D. Paste sheet'!AC1875="","",'S.D. Paste sheet'!AC1875)</f>
        <v/>
      </c>
      <c r="AD1875" s="20" t="str">
        <f>IF('S.D. Paste sheet'!AD1875="","",'S.D. Paste sheet'!AD1875)</f>
        <v/>
      </c>
      <c r="AE1875" s="29"/>
      <c r="AF1875" t="str">
        <f>IF(AK1875="","",IF(AK1875&gt;0,COUNT($AG$2:AG1875),""))</f>
        <v/>
      </c>
      <c r="AG1875" s="25" t="str">
        <f t="shared" si="931"/>
        <v/>
      </c>
      <c r="AH1875" s="25" t="str">
        <f t="shared" si="932"/>
        <v/>
      </c>
      <c r="AI1875" s="25" t="str">
        <f t="shared" si="933"/>
        <v/>
      </c>
      <c r="AJ1875" s="25" t="str">
        <f t="shared" si="934"/>
        <v/>
      </c>
      <c r="AK1875" s="25" t="str">
        <f t="shared" si="935"/>
        <v/>
      </c>
      <c r="AL1875" s="25" t="str">
        <f t="shared" si="936"/>
        <v/>
      </c>
      <c r="AM1875" s="25" t="str">
        <f t="shared" si="937"/>
        <v/>
      </c>
      <c r="AN1875" s="25" t="str">
        <f t="shared" si="938"/>
        <v/>
      </c>
      <c r="AO1875" s="25" t="str">
        <f t="shared" si="939"/>
        <v/>
      </c>
      <c r="AP1875" s="25" t="str">
        <f t="shared" si="940"/>
        <v/>
      </c>
      <c r="AQ1875" s="25" t="str">
        <f t="shared" si="941"/>
        <v/>
      </c>
      <c r="AR1875" s="25" t="str">
        <f t="shared" si="942"/>
        <v/>
      </c>
      <c r="AS1875" s="25" t="str">
        <f t="shared" si="943"/>
        <v/>
      </c>
      <c r="AT1875" s="25" t="str">
        <f t="shared" si="944"/>
        <v/>
      </c>
      <c r="AU1875" s="25" t="str">
        <f t="shared" si="945"/>
        <v/>
      </c>
      <c r="AV1875" s="25" t="str">
        <f t="shared" si="946"/>
        <v/>
      </c>
      <c r="AX1875" t="str">
        <f>IF(BC1875="","",IF(BC1875&gt;0,COUNT($AY$2:AY1875),""))</f>
        <v/>
      </c>
      <c r="AY1875" s="25" t="str">
        <f t="shared" si="947"/>
        <v/>
      </c>
      <c r="AZ1875" s="25" t="str">
        <f t="shared" si="948"/>
        <v/>
      </c>
      <c r="BA1875" s="25" t="str">
        <f t="shared" si="949"/>
        <v/>
      </c>
      <c r="BB1875" s="25" t="str">
        <f t="shared" si="950"/>
        <v/>
      </c>
      <c r="BC1875" s="25" t="str">
        <f t="shared" si="951"/>
        <v/>
      </c>
      <c r="BD1875" s="25" t="str">
        <f t="shared" si="952"/>
        <v/>
      </c>
      <c r="BE1875" s="25" t="str">
        <f t="shared" si="953"/>
        <v/>
      </c>
      <c r="BF1875" s="25" t="str">
        <f t="shared" si="954"/>
        <v/>
      </c>
      <c r="BG1875" s="25" t="str">
        <f t="shared" si="955"/>
        <v/>
      </c>
      <c r="BH1875" s="25" t="str">
        <f t="shared" si="956"/>
        <v/>
      </c>
      <c r="BI1875" s="25" t="str">
        <f t="shared" si="957"/>
        <v/>
      </c>
      <c r="BJ1875" s="25" t="str">
        <f t="shared" si="958"/>
        <v/>
      </c>
      <c r="BK1875" s="25" t="str">
        <f t="shared" si="959"/>
        <v/>
      </c>
      <c r="BL1875" s="25" t="str">
        <f t="shared" si="960"/>
        <v/>
      </c>
      <c r="BM1875" s="25" t="str">
        <f t="shared" si="961"/>
        <v/>
      </c>
      <c r="BN1875" s="25" t="str">
        <f t="shared" si="962"/>
        <v/>
      </c>
    </row>
    <row r="1876" spans="1:66">
      <c r="A1876" s="20" t="str">
        <f>IF('S.D. Paste sheet'!A1876="","",'S.D. Paste sheet'!A1876)</f>
        <v/>
      </c>
      <c r="B1876" s="20" t="str">
        <f>IF('S.D. Paste sheet'!B1876="","",'S.D. Paste sheet'!B1876)</f>
        <v/>
      </c>
      <c r="C1876" s="20" t="str">
        <f>IF('S.D. Paste sheet'!C1876="","",'S.D. Paste sheet'!C1876)</f>
        <v/>
      </c>
      <c r="D1876" s="20" t="str">
        <f>IF('S.D. Paste sheet'!D1876="","",'S.D. Paste sheet'!D1876)</f>
        <v/>
      </c>
      <c r="E1876" s="20" t="str">
        <f>IF('S.D. Paste sheet'!E1876="","",UPPER('S.D. Paste sheet'!E1876))</f>
        <v/>
      </c>
      <c r="F1876" s="20" t="str">
        <f>IF('S.D. Paste sheet'!F1876="","",'S.D. Paste sheet'!F1876)</f>
        <v/>
      </c>
      <c r="G1876" s="20" t="str">
        <f>IF('S.D. Paste sheet'!G1876="","",UPPER('S.D. Paste sheet'!G1876))</f>
        <v/>
      </c>
      <c r="H1876" s="20" t="str">
        <f>IF('S.D. Paste sheet'!H1876="","",UPPER('S.D. Paste sheet'!H1876))</f>
        <v/>
      </c>
      <c r="I1876" s="20" t="str">
        <f>IF('S.D. Paste sheet'!I1876="","",'S.D. Paste sheet'!I1876)</f>
        <v/>
      </c>
      <c r="J1876" s="20" t="str">
        <f>IF('S.D. Paste sheet'!J1876="","",'S.D. Paste sheet'!J1876)</f>
        <v/>
      </c>
      <c r="K1876" s="20" t="str">
        <f>IF('S.D. Paste sheet'!K1876="","",'S.D. Paste sheet'!K1876)</f>
        <v/>
      </c>
      <c r="L1876" s="20" t="str">
        <f>IF('S.D. Paste sheet'!L1876="","",'S.D. Paste sheet'!L1876)</f>
        <v/>
      </c>
      <c r="M1876" s="20" t="str">
        <f>IF('S.D. Paste sheet'!M1876="","",'S.D. Paste sheet'!M1876)</f>
        <v/>
      </c>
      <c r="N1876" s="20" t="str">
        <f>IF('S.D. Paste sheet'!N1876="","",'S.D. Paste sheet'!N1876)</f>
        <v/>
      </c>
      <c r="O1876" s="20" t="str">
        <f>IF('S.D. Paste sheet'!O1876="","",'S.D. Paste sheet'!O1876)</f>
        <v/>
      </c>
      <c r="P1876" s="20" t="str">
        <f>IF('S.D. Paste sheet'!P1876="","",'S.D. Paste sheet'!P1876)</f>
        <v/>
      </c>
      <c r="Q1876" s="20" t="str">
        <f>IF('S.D. Paste sheet'!Q1876="","",'S.D. Paste sheet'!Q1876)</f>
        <v/>
      </c>
      <c r="R1876" s="20" t="str">
        <f>IF('S.D. Paste sheet'!R1876="","",'S.D. Paste sheet'!R1876)</f>
        <v/>
      </c>
      <c r="S1876" s="20" t="str">
        <f>IF('S.D. Paste sheet'!S1876="","",'S.D. Paste sheet'!S1876)</f>
        <v/>
      </c>
      <c r="T1876" s="20" t="str">
        <f>IF('S.D. Paste sheet'!T1876="","",'S.D. Paste sheet'!T1876)</f>
        <v/>
      </c>
      <c r="U1876" s="20" t="str">
        <f>IF('S.D. Paste sheet'!U1876="","",'S.D. Paste sheet'!U1876)</f>
        <v/>
      </c>
      <c r="V1876" s="20" t="str">
        <f>IF('S.D. Paste sheet'!V1876="","",'S.D. Paste sheet'!V1876)</f>
        <v/>
      </c>
      <c r="W1876" s="20" t="str">
        <f>IF('S.D. Paste sheet'!W1876="","",'S.D. Paste sheet'!W1876)</f>
        <v/>
      </c>
      <c r="X1876" s="20" t="str">
        <f>IF('S.D. Paste sheet'!X1876="","",'S.D. Paste sheet'!X1876)</f>
        <v/>
      </c>
      <c r="Y1876" s="20" t="str">
        <f>IF('S.D. Paste sheet'!Y1876="","",'S.D. Paste sheet'!Y1876)</f>
        <v/>
      </c>
      <c r="Z1876" s="20" t="str">
        <f>IF('S.D. Paste sheet'!Z1876="","",'S.D. Paste sheet'!Z1876)</f>
        <v/>
      </c>
      <c r="AA1876" s="20" t="str">
        <f>IF('S.D. Paste sheet'!AA1876="","",'S.D. Paste sheet'!AA1876)</f>
        <v/>
      </c>
      <c r="AB1876" s="20" t="str">
        <f>IF('S.D. Paste sheet'!AB1876="","",'S.D. Paste sheet'!AB1876)</f>
        <v/>
      </c>
      <c r="AC1876" s="20" t="str">
        <f>IF('S.D. Paste sheet'!AC1876="","",'S.D. Paste sheet'!AC1876)</f>
        <v/>
      </c>
      <c r="AD1876" s="20" t="str">
        <f>IF('S.D. Paste sheet'!AD1876="","",'S.D. Paste sheet'!AD1876)</f>
        <v/>
      </c>
      <c r="AE1876" s="29"/>
      <c r="AF1876" t="str">
        <f>IF(AK1876="","",IF(AK1876&gt;0,COUNT($AG$2:AG1876),""))</f>
        <v/>
      </c>
      <c r="AG1876" s="25" t="str">
        <f t="shared" si="931"/>
        <v/>
      </c>
      <c r="AH1876" s="25" t="str">
        <f t="shared" si="932"/>
        <v/>
      </c>
      <c r="AI1876" s="25" t="str">
        <f t="shared" si="933"/>
        <v/>
      </c>
      <c r="AJ1876" s="25" t="str">
        <f t="shared" si="934"/>
        <v/>
      </c>
      <c r="AK1876" s="25" t="str">
        <f t="shared" si="935"/>
        <v/>
      </c>
      <c r="AL1876" s="25" t="str">
        <f t="shared" si="936"/>
        <v/>
      </c>
      <c r="AM1876" s="25" t="str">
        <f t="shared" si="937"/>
        <v/>
      </c>
      <c r="AN1876" s="25" t="str">
        <f t="shared" si="938"/>
        <v/>
      </c>
      <c r="AO1876" s="25" t="str">
        <f t="shared" si="939"/>
        <v/>
      </c>
      <c r="AP1876" s="25" t="str">
        <f t="shared" si="940"/>
        <v/>
      </c>
      <c r="AQ1876" s="25" t="str">
        <f t="shared" si="941"/>
        <v/>
      </c>
      <c r="AR1876" s="25" t="str">
        <f t="shared" si="942"/>
        <v/>
      </c>
      <c r="AS1876" s="25" t="str">
        <f t="shared" si="943"/>
        <v/>
      </c>
      <c r="AT1876" s="25" t="str">
        <f t="shared" si="944"/>
        <v/>
      </c>
      <c r="AU1876" s="25" t="str">
        <f t="shared" si="945"/>
        <v/>
      </c>
      <c r="AV1876" s="25" t="str">
        <f t="shared" si="946"/>
        <v/>
      </c>
      <c r="AX1876" t="str">
        <f>IF(BC1876="","",IF(BC1876&gt;0,COUNT($AY$2:AY1876),""))</f>
        <v/>
      </c>
      <c r="AY1876" s="25" t="str">
        <f t="shared" si="947"/>
        <v/>
      </c>
      <c r="AZ1876" s="25" t="str">
        <f t="shared" si="948"/>
        <v/>
      </c>
      <c r="BA1876" s="25" t="str">
        <f t="shared" si="949"/>
        <v/>
      </c>
      <c r="BB1876" s="25" t="str">
        <f t="shared" si="950"/>
        <v/>
      </c>
      <c r="BC1876" s="25" t="str">
        <f t="shared" si="951"/>
        <v/>
      </c>
      <c r="BD1876" s="25" t="str">
        <f t="shared" si="952"/>
        <v/>
      </c>
      <c r="BE1876" s="25" t="str">
        <f t="shared" si="953"/>
        <v/>
      </c>
      <c r="BF1876" s="25" t="str">
        <f t="shared" si="954"/>
        <v/>
      </c>
      <c r="BG1876" s="25" t="str">
        <f t="shared" si="955"/>
        <v/>
      </c>
      <c r="BH1876" s="25" t="str">
        <f t="shared" si="956"/>
        <v/>
      </c>
      <c r="BI1876" s="25" t="str">
        <f t="shared" si="957"/>
        <v/>
      </c>
      <c r="BJ1876" s="25" t="str">
        <f t="shared" si="958"/>
        <v/>
      </c>
      <c r="BK1876" s="25" t="str">
        <f t="shared" si="959"/>
        <v/>
      </c>
      <c r="BL1876" s="25" t="str">
        <f t="shared" si="960"/>
        <v/>
      </c>
      <c r="BM1876" s="25" t="str">
        <f t="shared" si="961"/>
        <v/>
      </c>
      <c r="BN1876" s="25" t="str">
        <f t="shared" si="962"/>
        <v/>
      </c>
    </row>
    <row r="1877" spans="1:66">
      <c r="A1877" s="20" t="str">
        <f>IF('S.D. Paste sheet'!A1877="","",'S.D. Paste sheet'!A1877)</f>
        <v/>
      </c>
      <c r="B1877" s="20" t="str">
        <f>IF('S.D. Paste sheet'!B1877="","",'S.D. Paste sheet'!B1877)</f>
        <v/>
      </c>
      <c r="C1877" s="20" t="str">
        <f>IF('S.D. Paste sheet'!C1877="","",'S.D. Paste sheet'!C1877)</f>
        <v/>
      </c>
      <c r="D1877" s="20" t="str">
        <f>IF('S.D. Paste sheet'!D1877="","",'S.D. Paste sheet'!D1877)</f>
        <v/>
      </c>
      <c r="E1877" s="20" t="str">
        <f>IF('S.D. Paste sheet'!E1877="","",UPPER('S.D. Paste sheet'!E1877))</f>
        <v/>
      </c>
      <c r="F1877" s="20" t="str">
        <f>IF('S.D. Paste sheet'!F1877="","",'S.D. Paste sheet'!F1877)</f>
        <v/>
      </c>
      <c r="G1877" s="20" t="str">
        <f>IF('S.D. Paste sheet'!G1877="","",UPPER('S.D. Paste sheet'!G1877))</f>
        <v/>
      </c>
      <c r="H1877" s="20" t="str">
        <f>IF('S.D. Paste sheet'!H1877="","",UPPER('S.D. Paste sheet'!H1877))</f>
        <v/>
      </c>
      <c r="I1877" s="20" t="str">
        <f>IF('S.D. Paste sheet'!I1877="","",'S.D. Paste sheet'!I1877)</f>
        <v/>
      </c>
      <c r="J1877" s="20" t="str">
        <f>IF('S.D. Paste sheet'!J1877="","",'S.D. Paste sheet'!J1877)</f>
        <v/>
      </c>
      <c r="K1877" s="20" t="str">
        <f>IF('S.D. Paste sheet'!K1877="","",'S.D. Paste sheet'!K1877)</f>
        <v/>
      </c>
      <c r="L1877" s="20" t="str">
        <f>IF('S.D. Paste sheet'!L1877="","",'S.D. Paste sheet'!L1877)</f>
        <v/>
      </c>
      <c r="M1877" s="20" t="str">
        <f>IF('S.D. Paste sheet'!M1877="","",'S.D. Paste sheet'!M1877)</f>
        <v/>
      </c>
      <c r="N1877" s="20" t="str">
        <f>IF('S.D. Paste sheet'!N1877="","",'S.D. Paste sheet'!N1877)</f>
        <v/>
      </c>
      <c r="O1877" s="20" t="str">
        <f>IF('S.D. Paste sheet'!O1877="","",'S.D. Paste sheet'!O1877)</f>
        <v/>
      </c>
      <c r="P1877" s="20" t="str">
        <f>IF('S.D. Paste sheet'!P1877="","",'S.D. Paste sheet'!P1877)</f>
        <v/>
      </c>
      <c r="Q1877" s="20" t="str">
        <f>IF('S.D. Paste sheet'!Q1877="","",'S.D. Paste sheet'!Q1877)</f>
        <v/>
      </c>
      <c r="R1877" s="20" t="str">
        <f>IF('S.D. Paste sheet'!R1877="","",'S.D. Paste sheet'!R1877)</f>
        <v/>
      </c>
      <c r="S1877" s="20" t="str">
        <f>IF('S.D. Paste sheet'!S1877="","",'S.D. Paste sheet'!S1877)</f>
        <v/>
      </c>
      <c r="T1877" s="20" t="str">
        <f>IF('S.D. Paste sheet'!T1877="","",'S.D. Paste sheet'!T1877)</f>
        <v/>
      </c>
      <c r="U1877" s="20" t="str">
        <f>IF('S.D. Paste sheet'!U1877="","",'S.D. Paste sheet'!U1877)</f>
        <v/>
      </c>
      <c r="V1877" s="20" t="str">
        <f>IF('S.D. Paste sheet'!V1877="","",'S.D. Paste sheet'!V1877)</f>
        <v/>
      </c>
      <c r="W1877" s="20" t="str">
        <f>IF('S.D. Paste sheet'!W1877="","",'S.D. Paste sheet'!W1877)</f>
        <v/>
      </c>
      <c r="X1877" s="20" t="str">
        <f>IF('S.D. Paste sheet'!X1877="","",'S.D. Paste sheet'!X1877)</f>
        <v/>
      </c>
      <c r="Y1877" s="20" t="str">
        <f>IF('S.D. Paste sheet'!Y1877="","",'S.D. Paste sheet'!Y1877)</f>
        <v/>
      </c>
      <c r="Z1877" s="20" t="str">
        <f>IF('S.D. Paste sheet'!Z1877="","",'S.D. Paste sheet'!Z1877)</f>
        <v/>
      </c>
      <c r="AA1877" s="20" t="str">
        <f>IF('S.D. Paste sheet'!AA1877="","",'S.D. Paste sheet'!AA1877)</f>
        <v/>
      </c>
      <c r="AB1877" s="20" t="str">
        <f>IF('S.D. Paste sheet'!AB1877="","",'S.D. Paste sheet'!AB1877)</f>
        <v/>
      </c>
      <c r="AC1877" s="20" t="str">
        <f>IF('S.D. Paste sheet'!AC1877="","",'S.D. Paste sheet'!AC1877)</f>
        <v/>
      </c>
      <c r="AD1877" s="20" t="str">
        <f>IF('S.D. Paste sheet'!AD1877="","",'S.D. Paste sheet'!AD1877)</f>
        <v/>
      </c>
      <c r="AE1877" s="29"/>
      <c r="AF1877" t="str">
        <f>IF(AK1877="","",IF(AK1877&gt;0,COUNT($AG$2:AG1877),""))</f>
        <v/>
      </c>
      <c r="AG1877" s="25" t="str">
        <f t="shared" si="931"/>
        <v/>
      </c>
      <c r="AH1877" s="25" t="str">
        <f t="shared" si="932"/>
        <v/>
      </c>
      <c r="AI1877" s="25" t="str">
        <f t="shared" si="933"/>
        <v/>
      </c>
      <c r="AJ1877" s="25" t="str">
        <f t="shared" si="934"/>
        <v/>
      </c>
      <c r="AK1877" s="25" t="str">
        <f t="shared" si="935"/>
        <v/>
      </c>
      <c r="AL1877" s="25" t="str">
        <f t="shared" si="936"/>
        <v/>
      </c>
      <c r="AM1877" s="25" t="str">
        <f t="shared" si="937"/>
        <v/>
      </c>
      <c r="AN1877" s="25" t="str">
        <f t="shared" si="938"/>
        <v/>
      </c>
      <c r="AO1877" s="25" t="str">
        <f t="shared" si="939"/>
        <v/>
      </c>
      <c r="AP1877" s="25" t="str">
        <f t="shared" si="940"/>
        <v/>
      </c>
      <c r="AQ1877" s="25" t="str">
        <f t="shared" si="941"/>
        <v/>
      </c>
      <c r="AR1877" s="25" t="str">
        <f t="shared" si="942"/>
        <v/>
      </c>
      <c r="AS1877" s="25" t="str">
        <f t="shared" si="943"/>
        <v/>
      </c>
      <c r="AT1877" s="25" t="str">
        <f t="shared" si="944"/>
        <v/>
      </c>
      <c r="AU1877" s="25" t="str">
        <f t="shared" si="945"/>
        <v/>
      </c>
      <c r="AV1877" s="25" t="str">
        <f t="shared" si="946"/>
        <v/>
      </c>
      <c r="AX1877" t="str">
        <f>IF(BC1877="","",IF(BC1877&gt;0,COUNT($AY$2:AY1877),""))</f>
        <v/>
      </c>
      <c r="AY1877" s="25" t="str">
        <f t="shared" si="947"/>
        <v/>
      </c>
      <c r="AZ1877" s="25" t="str">
        <f t="shared" si="948"/>
        <v/>
      </c>
      <c r="BA1877" s="25" t="str">
        <f t="shared" si="949"/>
        <v/>
      </c>
      <c r="BB1877" s="25" t="str">
        <f t="shared" si="950"/>
        <v/>
      </c>
      <c r="BC1877" s="25" t="str">
        <f t="shared" si="951"/>
        <v/>
      </c>
      <c r="BD1877" s="25" t="str">
        <f t="shared" si="952"/>
        <v/>
      </c>
      <c r="BE1877" s="25" t="str">
        <f t="shared" si="953"/>
        <v/>
      </c>
      <c r="BF1877" s="25" t="str">
        <f t="shared" si="954"/>
        <v/>
      </c>
      <c r="BG1877" s="25" t="str">
        <f t="shared" si="955"/>
        <v/>
      </c>
      <c r="BH1877" s="25" t="str">
        <f t="shared" si="956"/>
        <v/>
      </c>
      <c r="BI1877" s="25" t="str">
        <f t="shared" si="957"/>
        <v/>
      </c>
      <c r="BJ1877" s="25" t="str">
        <f t="shared" si="958"/>
        <v/>
      </c>
      <c r="BK1877" s="25" t="str">
        <f t="shared" si="959"/>
        <v/>
      </c>
      <c r="BL1877" s="25" t="str">
        <f t="shared" si="960"/>
        <v/>
      </c>
      <c r="BM1877" s="25" t="str">
        <f t="shared" si="961"/>
        <v/>
      </c>
      <c r="BN1877" s="25" t="str">
        <f t="shared" si="962"/>
        <v/>
      </c>
    </row>
    <row r="1878" spans="1:66">
      <c r="A1878" s="20" t="str">
        <f>IF('S.D. Paste sheet'!A1878="","",'S.D. Paste sheet'!A1878)</f>
        <v/>
      </c>
      <c r="B1878" s="20" t="str">
        <f>IF('S.D. Paste sheet'!B1878="","",'S.D. Paste sheet'!B1878)</f>
        <v/>
      </c>
      <c r="C1878" s="20" t="str">
        <f>IF('S.D. Paste sheet'!C1878="","",'S.D. Paste sheet'!C1878)</f>
        <v/>
      </c>
      <c r="D1878" s="20" t="str">
        <f>IF('S.D. Paste sheet'!D1878="","",'S.D. Paste sheet'!D1878)</f>
        <v/>
      </c>
      <c r="E1878" s="20" t="str">
        <f>IF('S.D. Paste sheet'!E1878="","",UPPER('S.D. Paste sheet'!E1878))</f>
        <v/>
      </c>
      <c r="F1878" s="20" t="str">
        <f>IF('S.D. Paste sheet'!F1878="","",'S.D. Paste sheet'!F1878)</f>
        <v/>
      </c>
      <c r="G1878" s="20" t="str">
        <f>IF('S.D. Paste sheet'!G1878="","",UPPER('S.D. Paste sheet'!G1878))</f>
        <v/>
      </c>
      <c r="H1878" s="20" t="str">
        <f>IF('S.D. Paste sheet'!H1878="","",UPPER('S.D. Paste sheet'!H1878))</f>
        <v/>
      </c>
      <c r="I1878" s="20" t="str">
        <f>IF('S.D. Paste sheet'!I1878="","",'S.D. Paste sheet'!I1878)</f>
        <v/>
      </c>
      <c r="J1878" s="20" t="str">
        <f>IF('S.D. Paste sheet'!J1878="","",'S.D. Paste sheet'!J1878)</f>
        <v/>
      </c>
      <c r="K1878" s="20" t="str">
        <f>IF('S.D. Paste sheet'!K1878="","",'S.D. Paste sheet'!K1878)</f>
        <v/>
      </c>
      <c r="L1878" s="20" t="str">
        <f>IF('S.D. Paste sheet'!L1878="","",'S.D. Paste sheet'!L1878)</f>
        <v/>
      </c>
      <c r="M1878" s="20" t="str">
        <f>IF('S.D. Paste sheet'!M1878="","",'S.D. Paste sheet'!M1878)</f>
        <v/>
      </c>
      <c r="N1878" s="20" t="str">
        <f>IF('S.D. Paste sheet'!N1878="","",'S.D. Paste sheet'!N1878)</f>
        <v/>
      </c>
      <c r="O1878" s="20" t="str">
        <f>IF('S.D. Paste sheet'!O1878="","",'S.D. Paste sheet'!O1878)</f>
        <v/>
      </c>
      <c r="P1878" s="20" t="str">
        <f>IF('S.D. Paste sheet'!P1878="","",'S.D. Paste sheet'!P1878)</f>
        <v/>
      </c>
      <c r="Q1878" s="20" t="str">
        <f>IF('S.D. Paste sheet'!Q1878="","",'S.D. Paste sheet'!Q1878)</f>
        <v/>
      </c>
      <c r="R1878" s="20" t="str">
        <f>IF('S.D. Paste sheet'!R1878="","",'S.D. Paste sheet'!R1878)</f>
        <v/>
      </c>
      <c r="S1878" s="20" t="str">
        <f>IF('S.D. Paste sheet'!S1878="","",'S.D. Paste sheet'!S1878)</f>
        <v/>
      </c>
      <c r="T1878" s="20" t="str">
        <f>IF('S.D. Paste sheet'!T1878="","",'S.D. Paste sheet'!T1878)</f>
        <v/>
      </c>
      <c r="U1878" s="20" t="str">
        <f>IF('S.D. Paste sheet'!U1878="","",'S.D. Paste sheet'!U1878)</f>
        <v/>
      </c>
      <c r="V1878" s="20" t="str">
        <f>IF('S.D. Paste sheet'!V1878="","",'S.D. Paste sheet'!V1878)</f>
        <v/>
      </c>
      <c r="W1878" s="20" t="str">
        <f>IF('S.D. Paste sheet'!W1878="","",'S.D. Paste sheet'!W1878)</f>
        <v/>
      </c>
      <c r="X1878" s="20" t="str">
        <f>IF('S.D. Paste sheet'!X1878="","",'S.D. Paste sheet'!X1878)</f>
        <v/>
      </c>
      <c r="Y1878" s="20" t="str">
        <f>IF('S.D. Paste sheet'!Y1878="","",'S.D. Paste sheet'!Y1878)</f>
        <v/>
      </c>
      <c r="Z1878" s="20" t="str">
        <f>IF('S.D. Paste sheet'!Z1878="","",'S.D. Paste sheet'!Z1878)</f>
        <v/>
      </c>
      <c r="AA1878" s="20" t="str">
        <f>IF('S.D. Paste sheet'!AA1878="","",'S.D. Paste sheet'!AA1878)</f>
        <v/>
      </c>
      <c r="AB1878" s="20" t="str">
        <f>IF('S.D. Paste sheet'!AB1878="","",'S.D. Paste sheet'!AB1878)</f>
        <v/>
      </c>
      <c r="AC1878" s="20" t="str">
        <f>IF('S.D. Paste sheet'!AC1878="","",'S.D. Paste sheet'!AC1878)</f>
        <v/>
      </c>
      <c r="AD1878" s="20" t="str">
        <f>IF('S.D. Paste sheet'!AD1878="","",'S.D. Paste sheet'!AD1878)</f>
        <v/>
      </c>
      <c r="AE1878" s="29"/>
      <c r="AF1878" t="str">
        <f>IF(AK1878="","",IF(AK1878&gt;0,COUNT($AG$2:AG1878),""))</f>
        <v/>
      </c>
      <c r="AG1878" s="25" t="str">
        <f t="shared" si="931"/>
        <v/>
      </c>
      <c r="AH1878" s="25" t="str">
        <f t="shared" si="932"/>
        <v/>
      </c>
      <c r="AI1878" s="25" t="str">
        <f t="shared" si="933"/>
        <v/>
      </c>
      <c r="AJ1878" s="25" t="str">
        <f t="shared" si="934"/>
        <v/>
      </c>
      <c r="AK1878" s="25" t="str">
        <f t="shared" si="935"/>
        <v/>
      </c>
      <c r="AL1878" s="25" t="str">
        <f t="shared" si="936"/>
        <v/>
      </c>
      <c r="AM1878" s="25" t="str">
        <f t="shared" si="937"/>
        <v/>
      </c>
      <c r="AN1878" s="25" t="str">
        <f t="shared" si="938"/>
        <v/>
      </c>
      <c r="AO1878" s="25" t="str">
        <f t="shared" si="939"/>
        <v/>
      </c>
      <c r="AP1878" s="25" t="str">
        <f t="shared" si="940"/>
        <v/>
      </c>
      <c r="AQ1878" s="25" t="str">
        <f t="shared" si="941"/>
        <v/>
      </c>
      <c r="AR1878" s="25" t="str">
        <f t="shared" si="942"/>
        <v/>
      </c>
      <c r="AS1878" s="25" t="str">
        <f t="shared" si="943"/>
        <v/>
      </c>
      <c r="AT1878" s="25" t="str">
        <f t="shared" si="944"/>
        <v/>
      </c>
      <c r="AU1878" s="25" t="str">
        <f t="shared" si="945"/>
        <v/>
      </c>
      <c r="AV1878" s="25" t="str">
        <f t="shared" si="946"/>
        <v/>
      </c>
      <c r="AX1878" t="str">
        <f>IF(BC1878="","",IF(BC1878&gt;0,COUNT($AY$2:AY1878),""))</f>
        <v/>
      </c>
      <c r="AY1878" s="25" t="str">
        <f t="shared" si="947"/>
        <v/>
      </c>
      <c r="AZ1878" s="25" t="str">
        <f t="shared" si="948"/>
        <v/>
      </c>
      <c r="BA1878" s="25" t="str">
        <f t="shared" si="949"/>
        <v/>
      </c>
      <c r="BB1878" s="25" t="str">
        <f t="shared" si="950"/>
        <v/>
      </c>
      <c r="BC1878" s="25" t="str">
        <f t="shared" si="951"/>
        <v/>
      </c>
      <c r="BD1878" s="25" t="str">
        <f t="shared" si="952"/>
        <v/>
      </c>
      <c r="BE1878" s="25" t="str">
        <f t="shared" si="953"/>
        <v/>
      </c>
      <c r="BF1878" s="25" t="str">
        <f t="shared" si="954"/>
        <v/>
      </c>
      <c r="BG1878" s="25" t="str">
        <f t="shared" si="955"/>
        <v/>
      </c>
      <c r="BH1878" s="25" t="str">
        <f t="shared" si="956"/>
        <v/>
      </c>
      <c r="BI1878" s="25" t="str">
        <f t="shared" si="957"/>
        <v/>
      </c>
      <c r="BJ1878" s="25" t="str">
        <f t="shared" si="958"/>
        <v/>
      </c>
      <c r="BK1878" s="25" t="str">
        <f t="shared" si="959"/>
        <v/>
      </c>
      <c r="BL1878" s="25" t="str">
        <f t="shared" si="960"/>
        <v/>
      </c>
      <c r="BM1878" s="25" t="str">
        <f t="shared" si="961"/>
        <v/>
      </c>
      <c r="BN1878" s="25" t="str">
        <f t="shared" si="962"/>
        <v/>
      </c>
    </row>
    <row r="1879" spans="1:66">
      <c r="A1879" s="20" t="str">
        <f>IF('S.D. Paste sheet'!A1879="","",'S.D. Paste sheet'!A1879)</f>
        <v/>
      </c>
      <c r="B1879" s="20" t="str">
        <f>IF('S.D. Paste sheet'!B1879="","",'S.D. Paste sheet'!B1879)</f>
        <v/>
      </c>
      <c r="C1879" s="20" t="str">
        <f>IF('S.D. Paste sheet'!C1879="","",'S.D. Paste sheet'!C1879)</f>
        <v/>
      </c>
      <c r="D1879" s="20" t="str">
        <f>IF('S.D. Paste sheet'!D1879="","",'S.D. Paste sheet'!D1879)</f>
        <v/>
      </c>
      <c r="E1879" s="20" t="str">
        <f>IF('S.D. Paste sheet'!E1879="","",UPPER('S.D. Paste sheet'!E1879))</f>
        <v/>
      </c>
      <c r="F1879" s="20" t="str">
        <f>IF('S.D. Paste sheet'!F1879="","",'S.D. Paste sheet'!F1879)</f>
        <v/>
      </c>
      <c r="G1879" s="20" t="str">
        <f>IF('S.D. Paste sheet'!G1879="","",UPPER('S.D. Paste sheet'!G1879))</f>
        <v/>
      </c>
      <c r="H1879" s="20" t="str">
        <f>IF('S.D. Paste sheet'!H1879="","",UPPER('S.D. Paste sheet'!H1879))</f>
        <v/>
      </c>
      <c r="I1879" s="20" t="str">
        <f>IF('S.D. Paste sheet'!I1879="","",'S.D. Paste sheet'!I1879)</f>
        <v/>
      </c>
      <c r="J1879" s="20" t="str">
        <f>IF('S.D. Paste sheet'!J1879="","",'S.D. Paste sheet'!J1879)</f>
        <v/>
      </c>
      <c r="K1879" s="20" t="str">
        <f>IF('S.D. Paste sheet'!K1879="","",'S.D. Paste sheet'!K1879)</f>
        <v/>
      </c>
      <c r="L1879" s="20" t="str">
        <f>IF('S.D. Paste sheet'!L1879="","",'S.D. Paste sheet'!L1879)</f>
        <v/>
      </c>
      <c r="M1879" s="20" t="str">
        <f>IF('S.D. Paste sheet'!M1879="","",'S.D. Paste sheet'!M1879)</f>
        <v/>
      </c>
      <c r="N1879" s="20" t="str">
        <f>IF('S.D. Paste sheet'!N1879="","",'S.D. Paste sheet'!N1879)</f>
        <v/>
      </c>
      <c r="O1879" s="20" t="str">
        <f>IF('S.D. Paste sheet'!O1879="","",'S.D. Paste sheet'!O1879)</f>
        <v/>
      </c>
      <c r="P1879" s="20" t="str">
        <f>IF('S.D. Paste sheet'!P1879="","",'S.D. Paste sheet'!P1879)</f>
        <v/>
      </c>
      <c r="Q1879" s="20" t="str">
        <f>IF('S.D. Paste sheet'!Q1879="","",'S.D. Paste sheet'!Q1879)</f>
        <v/>
      </c>
      <c r="R1879" s="20" t="str">
        <f>IF('S.D. Paste sheet'!R1879="","",'S.D. Paste sheet'!R1879)</f>
        <v/>
      </c>
      <c r="S1879" s="20" t="str">
        <f>IF('S.D. Paste sheet'!S1879="","",'S.D. Paste sheet'!S1879)</f>
        <v/>
      </c>
      <c r="T1879" s="20" t="str">
        <f>IF('S.D. Paste sheet'!T1879="","",'S.D. Paste sheet'!T1879)</f>
        <v/>
      </c>
      <c r="U1879" s="20" t="str">
        <f>IF('S.D. Paste sheet'!U1879="","",'S.D. Paste sheet'!U1879)</f>
        <v/>
      </c>
      <c r="V1879" s="20" t="str">
        <f>IF('S.D. Paste sheet'!V1879="","",'S.D. Paste sheet'!V1879)</f>
        <v/>
      </c>
      <c r="W1879" s="20" t="str">
        <f>IF('S.D. Paste sheet'!W1879="","",'S.D. Paste sheet'!W1879)</f>
        <v/>
      </c>
      <c r="X1879" s="20" t="str">
        <f>IF('S.D. Paste sheet'!X1879="","",'S.D. Paste sheet'!X1879)</f>
        <v/>
      </c>
      <c r="Y1879" s="20" t="str">
        <f>IF('S.D. Paste sheet'!Y1879="","",'S.D. Paste sheet'!Y1879)</f>
        <v/>
      </c>
      <c r="Z1879" s="20" t="str">
        <f>IF('S.D. Paste sheet'!Z1879="","",'S.D. Paste sheet'!Z1879)</f>
        <v/>
      </c>
      <c r="AA1879" s="20" t="str">
        <f>IF('S.D. Paste sheet'!AA1879="","",'S.D. Paste sheet'!AA1879)</f>
        <v/>
      </c>
      <c r="AB1879" s="20" t="str">
        <f>IF('S.D. Paste sheet'!AB1879="","",'S.D. Paste sheet'!AB1879)</f>
        <v/>
      </c>
      <c r="AC1879" s="20" t="str">
        <f>IF('S.D. Paste sheet'!AC1879="","",'S.D. Paste sheet'!AC1879)</f>
        <v/>
      </c>
      <c r="AD1879" s="20" t="str">
        <f>IF('S.D. Paste sheet'!AD1879="","",'S.D. Paste sheet'!AD1879)</f>
        <v/>
      </c>
      <c r="AE1879" s="29"/>
      <c r="AF1879" t="str">
        <f>IF(AK1879="","",IF(AK1879&gt;0,COUNT($AG$2:AG1879),""))</f>
        <v/>
      </c>
      <c r="AG1879" s="25" t="str">
        <f t="shared" si="931"/>
        <v/>
      </c>
      <c r="AH1879" s="25" t="str">
        <f t="shared" si="932"/>
        <v/>
      </c>
      <c r="AI1879" s="25" t="str">
        <f t="shared" si="933"/>
        <v/>
      </c>
      <c r="AJ1879" s="25" t="str">
        <f t="shared" si="934"/>
        <v/>
      </c>
      <c r="AK1879" s="25" t="str">
        <f t="shared" si="935"/>
        <v/>
      </c>
      <c r="AL1879" s="25" t="str">
        <f t="shared" si="936"/>
        <v/>
      </c>
      <c r="AM1879" s="25" t="str">
        <f t="shared" si="937"/>
        <v/>
      </c>
      <c r="AN1879" s="25" t="str">
        <f t="shared" si="938"/>
        <v/>
      </c>
      <c r="AO1879" s="25" t="str">
        <f t="shared" si="939"/>
        <v/>
      </c>
      <c r="AP1879" s="25" t="str">
        <f t="shared" si="940"/>
        <v/>
      </c>
      <c r="AQ1879" s="25" t="str">
        <f t="shared" si="941"/>
        <v/>
      </c>
      <c r="AR1879" s="25" t="str">
        <f t="shared" si="942"/>
        <v/>
      </c>
      <c r="AS1879" s="25" t="str">
        <f t="shared" si="943"/>
        <v/>
      </c>
      <c r="AT1879" s="25" t="str">
        <f t="shared" si="944"/>
        <v/>
      </c>
      <c r="AU1879" s="25" t="str">
        <f t="shared" si="945"/>
        <v/>
      </c>
      <c r="AV1879" s="25" t="str">
        <f t="shared" si="946"/>
        <v/>
      </c>
      <c r="AX1879" t="str">
        <f>IF(BC1879="","",IF(BC1879&gt;0,COUNT($AY$2:AY1879),""))</f>
        <v/>
      </c>
      <c r="AY1879" s="25" t="str">
        <f t="shared" si="947"/>
        <v/>
      </c>
      <c r="AZ1879" s="25" t="str">
        <f t="shared" si="948"/>
        <v/>
      </c>
      <c r="BA1879" s="25" t="str">
        <f t="shared" si="949"/>
        <v/>
      </c>
      <c r="BB1879" s="25" t="str">
        <f t="shared" si="950"/>
        <v/>
      </c>
      <c r="BC1879" s="25" t="str">
        <f t="shared" si="951"/>
        <v/>
      </c>
      <c r="BD1879" s="25" t="str">
        <f t="shared" si="952"/>
        <v/>
      </c>
      <c r="BE1879" s="25" t="str">
        <f t="shared" si="953"/>
        <v/>
      </c>
      <c r="BF1879" s="25" t="str">
        <f t="shared" si="954"/>
        <v/>
      </c>
      <c r="BG1879" s="25" t="str">
        <f t="shared" si="955"/>
        <v/>
      </c>
      <c r="BH1879" s="25" t="str">
        <f t="shared" si="956"/>
        <v/>
      </c>
      <c r="BI1879" s="25" t="str">
        <f t="shared" si="957"/>
        <v/>
      </c>
      <c r="BJ1879" s="25" t="str">
        <f t="shared" si="958"/>
        <v/>
      </c>
      <c r="BK1879" s="25" t="str">
        <f t="shared" si="959"/>
        <v/>
      </c>
      <c r="BL1879" s="25" t="str">
        <f t="shared" si="960"/>
        <v/>
      </c>
      <c r="BM1879" s="25" t="str">
        <f t="shared" si="961"/>
        <v/>
      </c>
      <c r="BN1879" s="25" t="str">
        <f t="shared" si="962"/>
        <v/>
      </c>
    </row>
    <row r="1880" spans="1:66">
      <c r="A1880" s="20" t="str">
        <f>IF('S.D. Paste sheet'!A1880="","",'S.D. Paste sheet'!A1880)</f>
        <v/>
      </c>
      <c r="B1880" s="20" t="str">
        <f>IF('S.D. Paste sheet'!B1880="","",'S.D. Paste sheet'!B1880)</f>
        <v/>
      </c>
      <c r="C1880" s="20" t="str">
        <f>IF('S.D. Paste sheet'!C1880="","",'S.D. Paste sheet'!C1880)</f>
        <v/>
      </c>
      <c r="D1880" s="20" t="str">
        <f>IF('S.D. Paste sheet'!D1880="","",'S.D. Paste sheet'!D1880)</f>
        <v/>
      </c>
      <c r="E1880" s="20" t="str">
        <f>IF('S.D. Paste sheet'!E1880="","",UPPER('S.D. Paste sheet'!E1880))</f>
        <v/>
      </c>
      <c r="F1880" s="20" t="str">
        <f>IF('S.D. Paste sheet'!F1880="","",'S.D. Paste sheet'!F1880)</f>
        <v/>
      </c>
      <c r="G1880" s="20" t="str">
        <f>IF('S.D. Paste sheet'!G1880="","",UPPER('S.D. Paste sheet'!G1880))</f>
        <v/>
      </c>
      <c r="H1880" s="20" t="str">
        <f>IF('S.D. Paste sheet'!H1880="","",UPPER('S.D. Paste sheet'!H1880))</f>
        <v/>
      </c>
      <c r="I1880" s="20" t="str">
        <f>IF('S.D. Paste sheet'!I1880="","",'S.D. Paste sheet'!I1880)</f>
        <v/>
      </c>
      <c r="J1880" s="20" t="str">
        <f>IF('S.D. Paste sheet'!J1880="","",'S.D. Paste sheet'!J1880)</f>
        <v/>
      </c>
      <c r="K1880" s="20" t="str">
        <f>IF('S.D. Paste sheet'!K1880="","",'S.D. Paste sheet'!K1880)</f>
        <v/>
      </c>
      <c r="L1880" s="20" t="str">
        <f>IF('S.D. Paste sheet'!L1880="","",'S.D. Paste sheet'!L1880)</f>
        <v/>
      </c>
      <c r="M1880" s="20" t="str">
        <f>IF('S.D. Paste sheet'!M1880="","",'S.D. Paste sheet'!M1880)</f>
        <v/>
      </c>
      <c r="N1880" s="20" t="str">
        <f>IF('S.D. Paste sheet'!N1880="","",'S.D. Paste sheet'!N1880)</f>
        <v/>
      </c>
      <c r="O1880" s="20" t="str">
        <f>IF('S.D. Paste sheet'!O1880="","",'S.D. Paste sheet'!O1880)</f>
        <v/>
      </c>
      <c r="P1880" s="20" t="str">
        <f>IF('S.D. Paste sheet'!P1880="","",'S.D. Paste sheet'!P1880)</f>
        <v/>
      </c>
      <c r="Q1880" s="20" t="str">
        <f>IF('S.D. Paste sheet'!Q1880="","",'S.D. Paste sheet'!Q1880)</f>
        <v/>
      </c>
      <c r="R1880" s="20" t="str">
        <f>IF('S.D. Paste sheet'!R1880="","",'S.D. Paste sheet'!R1880)</f>
        <v/>
      </c>
      <c r="S1880" s="20" t="str">
        <f>IF('S.D. Paste sheet'!S1880="","",'S.D. Paste sheet'!S1880)</f>
        <v/>
      </c>
      <c r="T1880" s="20" t="str">
        <f>IF('S.D. Paste sheet'!T1880="","",'S.D. Paste sheet'!T1880)</f>
        <v/>
      </c>
      <c r="U1880" s="20" t="str">
        <f>IF('S.D. Paste sheet'!U1880="","",'S.D. Paste sheet'!U1880)</f>
        <v/>
      </c>
      <c r="V1880" s="20" t="str">
        <f>IF('S.D. Paste sheet'!V1880="","",'S.D. Paste sheet'!V1880)</f>
        <v/>
      </c>
      <c r="W1880" s="20" t="str">
        <f>IF('S.D. Paste sheet'!W1880="","",'S.D. Paste sheet'!W1880)</f>
        <v/>
      </c>
      <c r="X1880" s="20" t="str">
        <f>IF('S.D. Paste sheet'!X1880="","",'S.D. Paste sheet'!X1880)</f>
        <v/>
      </c>
      <c r="Y1880" s="20" t="str">
        <f>IF('S.D. Paste sheet'!Y1880="","",'S.D. Paste sheet'!Y1880)</f>
        <v/>
      </c>
      <c r="Z1880" s="20" t="str">
        <f>IF('S.D. Paste sheet'!Z1880="","",'S.D. Paste sheet'!Z1880)</f>
        <v/>
      </c>
      <c r="AA1880" s="20" t="str">
        <f>IF('S.D. Paste sheet'!AA1880="","",'S.D. Paste sheet'!AA1880)</f>
        <v/>
      </c>
      <c r="AB1880" s="20" t="str">
        <f>IF('S.D. Paste sheet'!AB1880="","",'S.D. Paste sheet'!AB1880)</f>
        <v/>
      </c>
      <c r="AC1880" s="20" t="str">
        <f>IF('S.D. Paste sheet'!AC1880="","",'S.D. Paste sheet'!AC1880)</f>
        <v/>
      </c>
      <c r="AD1880" s="20" t="str">
        <f>IF('S.D. Paste sheet'!AD1880="","",'S.D. Paste sheet'!AD1880)</f>
        <v/>
      </c>
      <c r="AE1880" s="29"/>
      <c r="AF1880" t="str">
        <f>IF(AK1880="","",IF(AK1880&gt;0,COUNT($AG$2:AG1880),""))</f>
        <v/>
      </c>
      <c r="AG1880" s="25" t="str">
        <f t="shared" si="931"/>
        <v/>
      </c>
      <c r="AH1880" s="25" t="str">
        <f t="shared" si="932"/>
        <v/>
      </c>
      <c r="AI1880" s="25" t="str">
        <f t="shared" si="933"/>
        <v/>
      </c>
      <c r="AJ1880" s="25" t="str">
        <f t="shared" si="934"/>
        <v/>
      </c>
      <c r="AK1880" s="25" t="str">
        <f t="shared" si="935"/>
        <v/>
      </c>
      <c r="AL1880" s="25" t="str">
        <f t="shared" si="936"/>
        <v/>
      </c>
      <c r="AM1880" s="25" t="str">
        <f t="shared" si="937"/>
        <v/>
      </c>
      <c r="AN1880" s="25" t="str">
        <f t="shared" si="938"/>
        <v/>
      </c>
      <c r="AO1880" s="25" t="str">
        <f t="shared" si="939"/>
        <v/>
      </c>
      <c r="AP1880" s="25" t="str">
        <f t="shared" si="940"/>
        <v/>
      </c>
      <c r="AQ1880" s="25" t="str">
        <f t="shared" si="941"/>
        <v/>
      </c>
      <c r="AR1880" s="25" t="str">
        <f t="shared" si="942"/>
        <v/>
      </c>
      <c r="AS1880" s="25" t="str">
        <f t="shared" si="943"/>
        <v/>
      </c>
      <c r="AT1880" s="25" t="str">
        <f t="shared" si="944"/>
        <v/>
      </c>
      <c r="AU1880" s="25" t="str">
        <f t="shared" si="945"/>
        <v/>
      </c>
      <c r="AV1880" s="25" t="str">
        <f t="shared" si="946"/>
        <v/>
      </c>
      <c r="AX1880" t="str">
        <f>IF(BC1880="","",IF(BC1880&gt;0,COUNT($AY$2:AY1880),""))</f>
        <v/>
      </c>
      <c r="AY1880" s="25" t="str">
        <f t="shared" si="947"/>
        <v/>
      </c>
      <c r="AZ1880" s="25" t="str">
        <f t="shared" si="948"/>
        <v/>
      </c>
      <c r="BA1880" s="25" t="str">
        <f t="shared" si="949"/>
        <v/>
      </c>
      <c r="BB1880" s="25" t="str">
        <f t="shared" si="950"/>
        <v/>
      </c>
      <c r="BC1880" s="25" t="str">
        <f t="shared" si="951"/>
        <v/>
      </c>
      <c r="BD1880" s="25" t="str">
        <f t="shared" si="952"/>
        <v/>
      </c>
      <c r="BE1880" s="25" t="str">
        <f t="shared" si="953"/>
        <v/>
      </c>
      <c r="BF1880" s="25" t="str">
        <f t="shared" si="954"/>
        <v/>
      </c>
      <c r="BG1880" s="25" t="str">
        <f t="shared" si="955"/>
        <v/>
      </c>
      <c r="BH1880" s="25" t="str">
        <f t="shared" si="956"/>
        <v/>
      </c>
      <c r="BI1880" s="25" t="str">
        <f t="shared" si="957"/>
        <v/>
      </c>
      <c r="BJ1880" s="25" t="str">
        <f t="shared" si="958"/>
        <v/>
      </c>
      <c r="BK1880" s="25" t="str">
        <f t="shared" si="959"/>
        <v/>
      </c>
      <c r="BL1880" s="25" t="str">
        <f t="shared" si="960"/>
        <v/>
      </c>
      <c r="BM1880" s="25" t="str">
        <f t="shared" si="961"/>
        <v/>
      </c>
      <c r="BN1880" s="25" t="str">
        <f t="shared" si="962"/>
        <v/>
      </c>
    </row>
    <row r="1881" spans="1:66">
      <c r="A1881" s="20" t="str">
        <f>IF('S.D. Paste sheet'!A1881="","",'S.D. Paste sheet'!A1881)</f>
        <v/>
      </c>
      <c r="B1881" s="20" t="str">
        <f>IF('S.D. Paste sheet'!B1881="","",'S.D. Paste sheet'!B1881)</f>
        <v/>
      </c>
      <c r="C1881" s="20" t="str">
        <f>IF('S.D. Paste sheet'!C1881="","",'S.D. Paste sheet'!C1881)</f>
        <v/>
      </c>
      <c r="D1881" s="20" t="str">
        <f>IF('S.D. Paste sheet'!D1881="","",'S.D. Paste sheet'!D1881)</f>
        <v/>
      </c>
      <c r="E1881" s="20" t="str">
        <f>IF('S.D. Paste sheet'!E1881="","",UPPER('S.D. Paste sheet'!E1881))</f>
        <v/>
      </c>
      <c r="F1881" s="20" t="str">
        <f>IF('S.D. Paste sheet'!F1881="","",'S.D. Paste sheet'!F1881)</f>
        <v/>
      </c>
      <c r="G1881" s="20" t="str">
        <f>IF('S.D. Paste sheet'!G1881="","",UPPER('S.D. Paste sheet'!G1881))</f>
        <v/>
      </c>
      <c r="H1881" s="20" t="str">
        <f>IF('S.D. Paste sheet'!H1881="","",UPPER('S.D. Paste sheet'!H1881))</f>
        <v/>
      </c>
      <c r="I1881" s="20" t="str">
        <f>IF('S.D. Paste sheet'!I1881="","",'S.D. Paste sheet'!I1881)</f>
        <v/>
      </c>
      <c r="J1881" s="20" t="str">
        <f>IF('S.D. Paste sheet'!J1881="","",'S.D. Paste sheet'!J1881)</f>
        <v/>
      </c>
      <c r="K1881" s="20" t="str">
        <f>IF('S.D. Paste sheet'!K1881="","",'S.D. Paste sheet'!K1881)</f>
        <v/>
      </c>
      <c r="L1881" s="20" t="str">
        <f>IF('S.D. Paste sheet'!L1881="","",'S.D. Paste sheet'!L1881)</f>
        <v/>
      </c>
      <c r="M1881" s="20" t="str">
        <f>IF('S.D. Paste sheet'!M1881="","",'S.D. Paste sheet'!M1881)</f>
        <v/>
      </c>
      <c r="N1881" s="20" t="str">
        <f>IF('S.D. Paste sheet'!N1881="","",'S.D. Paste sheet'!N1881)</f>
        <v/>
      </c>
      <c r="O1881" s="20" t="str">
        <f>IF('S.D. Paste sheet'!O1881="","",'S.D. Paste sheet'!O1881)</f>
        <v/>
      </c>
      <c r="P1881" s="20" t="str">
        <f>IF('S.D. Paste sheet'!P1881="","",'S.D. Paste sheet'!P1881)</f>
        <v/>
      </c>
      <c r="Q1881" s="20" t="str">
        <f>IF('S.D. Paste sheet'!Q1881="","",'S.D. Paste sheet'!Q1881)</f>
        <v/>
      </c>
      <c r="R1881" s="20" t="str">
        <f>IF('S.D. Paste sheet'!R1881="","",'S.D. Paste sheet'!R1881)</f>
        <v/>
      </c>
      <c r="S1881" s="20" t="str">
        <f>IF('S.D. Paste sheet'!S1881="","",'S.D. Paste sheet'!S1881)</f>
        <v/>
      </c>
      <c r="T1881" s="20" t="str">
        <f>IF('S.D. Paste sheet'!T1881="","",'S.D. Paste sheet'!T1881)</f>
        <v/>
      </c>
      <c r="U1881" s="20" t="str">
        <f>IF('S.D. Paste sheet'!U1881="","",'S.D. Paste sheet'!U1881)</f>
        <v/>
      </c>
      <c r="V1881" s="20" t="str">
        <f>IF('S.D. Paste sheet'!V1881="","",'S.D. Paste sheet'!V1881)</f>
        <v/>
      </c>
      <c r="W1881" s="20" t="str">
        <f>IF('S.D. Paste sheet'!W1881="","",'S.D. Paste sheet'!W1881)</f>
        <v/>
      </c>
      <c r="X1881" s="20" t="str">
        <f>IF('S.D. Paste sheet'!X1881="","",'S.D. Paste sheet'!X1881)</f>
        <v/>
      </c>
      <c r="Y1881" s="20" t="str">
        <f>IF('S.D. Paste sheet'!Y1881="","",'S.D. Paste sheet'!Y1881)</f>
        <v/>
      </c>
      <c r="Z1881" s="20" t="str">
        <f>IF('S.D. Paste sheet'!Z1881="","",'S.D. Paste sheet'!Z1881)</f>
        <v/>
      </c>
      <c r="AA1881" s="20" t="str">
        <f>IF('S.D. Paste sheet'!AA1881="","",'S.D. Paste sheet'!AA1881)</f>
        <v/>
      </c>
      <c r="AB1881" s="20" t="str">
        <f>IF('S.D. Paste sheet'!AB1881="","",'S.D. Paste sheet'!AB1881)</f>
        <v/>
      </c>
      <c r="AC1881" s="20" t="str">
        <f>IF('S.D. Paste sheet'!AC1881="","",'S.D. Paste sheet'!AC1881)</f>
        <v/>
      </c>
      <c r="AD1881" s="20" t="str">
        <f>IF('S.D. Paste sheet'!AD1881="","",'S.D. Paste sheet'!AD1881)</f>
        <v/>
      </c>
      <c r="AE1881" s="29"/>
      <c r="AF1881" t="str">
        <f>IF(AK1881="","",IF(AK1881&gt;0,COUNT($AG$2:AG1881),""))</f>
        <v/>
      </c>
      <c r="AG1881" s="25" t="str">
        <f t="shared" si="931"/>
        <v/>
      </c>
      <c r="AH1881" s="25" t="str">
        <f t="shared" si="932"/>
        <v/>
      </c>
      <c r="AI1881" s="25" t="str">
        <f t="shared" si="933"/>
        <v/>
      </c>
      <c r="AJ1881" s="25" t="str">
        <f t="shared" si="934"/>
        <v/>
      </c>
      <c r="AK1881" s="25" t="str">
        <f t="shared" si="935"/>
        <v/>
      </c>
      <c r="AL1881" s="25" t="str">
        <f t="shared" si="936"/>
        <v/>
      </c>
      <c r="AM1881" s="25" t="str">
        <f t="shared" si="937"/>
        <v/>
      </c>
      <c r="AN1881" s="25" t="str">
        <f t="shared" si="938"/>
        <v/>
      </c>
      <c r="AO1881" s="25" t="str">
        <f t="shared" si="939"/>
        <v/>
      </c>
      <c r="AP1881" s="25" t="str">
        <f t="shared" si="940"/>
        <v/>
      </c>
      <c r="AQ1881" s="25" t="str">
        <f t="shared" si="941"/>
        <v/>
      </c>
      <c r="AR1881" s="25" t="str">
        <f t="shared" si="942"/>
        <v/>
      </c>
      <c r="AS1881" s="25" t="str">
        <f t="shared" si="943"/>
        <v/>
      </c>
      <c r="AT1881" s="25" t="str">
        <f t="shared" si="944"/>
        <v/>
      </c>
      <c r="AU1881" s="25" t="str">
        <f t="shared" si="945"/>
        <v/>
      </c>
      <c r="AV1881" s="25" t="str">
        <f t="shared" si="946"/>
        <v/>
      </c>
      <c r="AX1881" t="str">
        <f>IF(BC1881="","",IF(BC1881&gt;0,COUNT($AY$2:AY1881),""))</f>
        <v/>
      </c>
      <c r="AY1881" s="25" t="str">
        <f t="shared" si="947"/>
        <v/>
      </c>
      <c r="AZ1881" s="25" t="str">
        <f t="shared" si="948"/>
        <v/>
      </c>
      <c r="BA1881" s="25" t="str">
        <f t="shared" si="949"/>
        <v/>
      </c>
      <c r="BB1881" s="25" t="str">
        <f t="shared" si="950"/>
        <v/>
      </c>
      <c r="BC1881" s="25" t="str">
        <f t="shared" si="951"/>
        <v/>
      </c>
      <c r="BD1881" s="25" t="str">
        <f t="shared" si="952"/>
        <v/>
      </c>
      <c r="BE1881" s="25" t="str">
        <f t="shared" si="953"/>
        <v/>
      </c>
      <c r="BF1881" s="25" t="str">
        <f t="shared" si="954"/>
        <v/>
      </c>
      <c r="BG1881" s="25" t="str">
        <f t="shared" si="955"/>
        <v/>
      </c>
      <c r="BH1881" s="25" t="str">
        <f t="shared" si="956"/>
        <v/>
      </c>
      <c r="BI1881" s="25" t="str">
        <f t="shared" si="957"/>
        <v/>
      </c>
      <c r="BJ1881" s="25" t="str">
        <f t="shared" si="958"/>
        <v/>
      </c>
      <c r="BK1881" s="25" t="str">
        <f t="shared" si="959"/>
        <v/>
      </c>
      <c r="BL1881" s="25" t="str">
        <f t="shared" si="960"/>
        <v/>
      </c>
      <c r="BM1881" s="25" t="str">
        <f t="shared" si="961"/>
        <v/>
      </c>
      <c r="BN1881" s="25" t="str">
        <f t="shared" si="962"/>
        <v/>
      </c>
    </row>
    <row r="1882" spans="1:66">
      <c r="A1882" s="20" t="str">
        <f>IF('S.D. Paste sheet'!A1882="","",'S.D. Paste sheet'!A1882)</f>
        <v/>
      </c>
      <c r="B1882" s="20" t="str">
        <f>IF('S.D. Paste sheet'!B1882="","",'S.D. Paste sheet'!B1882)</f>
        <v/>
      </c>
      <c r="C1882" s="20" t="str">
        <f>IF('S.D. Paste sheet'!C1882="","",'S.D. Paste sheet'!C1882)</f>
        <v/>
      </c>
      <c r="D1882" s="20" t="str">
        <f>IF('S.D. Paste sheet'!D1882="","",'S.D. Paste sheet'!D1882)</f>
        <v/>
      </c>
      <c r="E1882" s="20" t="str">
        <f>IF('S.D. Paste sheet'!E1882="","",UPPER('S.D. Paste sheet'!E1882))</f>
        <v/>
      </c>
      <c r="F1882" s="20" t="str">
        <f>IF('S.D. Paste sheet'!F1882="","",'S.D. Paste sheet'!F1882)</f>
        <v/>
      </c>
      <c r="G1882" s="20" t="str">
        <f>IF('S.D. Paste sheet'!G1882="","",UPPER('S.D. Paste sheet'!G1882))</f>
        <v/>
      </c>
      <c r="H1882" s="20" t="str">
        <f>IF('S.D. Paste sheet'!H1882="","",UPPER('S.D. Paste sheet'!H1882))</f>
        <v/>
      </c>
      <c r="I1882" s="20" t="str">
        <f>IF('S.D. Paste sheet'!I1882="","",'S.D. Paste sheet'!I1882)</f>
        <v/>
      </c>
      <c r="J1882" s="20" t="str">
        <f>IF('S.D. Paste sheet'!J1882="","",'S.D. Paste sheet'!J1882)</f>
        <v/>
      </c>
      <c r="K1882" s="20" t="str">
        <f>IF('S.D. Paste sheet'!K1882="","",'S.D. Paste sheet'!K1882)</f>
        <v/>
      </c>
      <c r="L1882" s="20" t="str">
        <f>IF('S.D. Paste sheet'!L1882="","",'S.D. Paste sheet'!L1882)</f>
        <v/>
      </c>
      <c r="M1882" s="20" t="str">
        <f>IF('S.D. Paste sheet'!M1882="","",'S.D. Paste sheet'!M1882)</f>
        <v/>
      </c>
      <c r="N1882" s="20" t="str">
        <f>IF('S.D. Paste sheet'!N1882="","",'S.D. Paste sheet'!N1882)</f>
        <v/>
      </c>
      <c r="O1882" s="20" t="str">
        <f>IF('S.D. Paste sheet'!O1882="","",'S.D. Paste sheet'!O1882)</f>
        <v/>
      </c>
      <c r="P1882" s="20" t="str">
        <f>IF('S.D. Paste sheet'!P1882="","",'S.D. Paste sheet'!P1882)</f>
        <v/>
      </c>
      <c r="Q1882" s="20" t="str">
        <f>IF('S.D. Paste sheet'!Q1882="","",'S.D. Paste sheet'!Q1882)</f>
        <v/>
      </c>
      <c r="R1882" s="20" t="str">
        <f>IF('S.D. Paste sheet'!R1882="","",'S.D. Paste sheet'!R1882)</f>
        <v/>
      </c>
      <c r="S1882" s="20" t="str">
        <f>IF('S.D. Paste sheet'!S1882="","",'S.D. Paste sheet'!S1882)</f>
        <v/>
      </c>
      <c r="T1882" s="20" t="str">
        <f>IF('S.D. Paste sheet'!T1882="","",'S.D. Paste sheet'!T1882)</f>
        <v/>
      </c>
      <c r="U1882" s="20" t="str">
        <f>IF('S.D. Paste sheet'!U1882="","",'S.D. Paste sheet'!U1882)</f>
        <v/>
      </c>
      <c r="V1882" s="20" t="str">
        <f>IF('S.D. Paste sheet'!V1882="","",'S.D. Paste sheet'!V1882)</f>
        <v/>
      </c>
      <c r="W1882" s="20" t="str">
        <f>IF('S.D. Paste sheet'!W1882="","",'S.D. Paste sheet'!W1882)</f>
        <v/>
      </c>
      <c r="X1882" s="20" t="str">
        <f>IF('S.D. Paste sheet'!X1882="","",'S.D. Paste sheet'!X1882)</f>
        <v/>
      </c>
      <c r="Y1882" s="20" t="str">
        <f>IF('S.D. Paste sheet'!Y1882="","",'S.D. Paste sheet'!Y1882)</f>
        <v/>
      </c>
      <c r="Z1882" s="20" t="str">
        <f>IF('S.D. Paste sheet'!Z1882="","",'S.D. Paste sheet'!Z1882)</f>
        <v/>
      </c>
      <c r="AA1882" s="20" t="str">
        <f>IF('S.D. Paste sheet'!AA1882="","",'S.D. Paste sheet'!AA1882)</f>
        <v/>
      </c>
      <c r="AB1882" s="20" t="str">
        <f>IF('S.D. Paste sheet'!AB1882="","",'S.D. Paste sheet'!AB1882)</f>
        <v/>
      </c>
      <c r="AC1882" s="20" t="str">
        <f>IF('S.D. Paste sheet'!AC1882="","",'S.D. Paste sheet'!AC1882)</f>
        <v/>
      </c>
      <c r="AD1882" s="20" t="str">
        <f>IF('S.D. Paste sheet'!AD1882="","",'S.D. Paste sheet'!AD1882)</f>
        <v/>
      </c>
      <c r="AE1882" s="29"/>
      <c r="AF1882" t="str">
        <f>IF(AK1882="","",IF(AK1882&gt;0,COUNT($AG$2:AG1882),""))</f>
        <v/>
      </c>
      <c r="AG1882" s="25" t="str">
        <f t="shared" si="931"/>
        <v/>
      </c>
      <c r="AH1882" s="25" t="str">
        <f t="shared" si="932"/>
        <v/>
      </c>
      <c r="AI1882" s="25" t="str">
        <f t="shared" si="933"/>
        <v/>
      </c>
      <c r="AJ1882" s="25" t="str">
        <f t="shared" si="934"/>
        <v/>
      </c>
      <c r="AK1882" s="25" t="str">
        <f t="shared" si="935"/>
        <v/>
      </c>
      <c r="AL1882" s="25" t="str">
        <f t="shared" si="936"/>
        <v/>
      </c>
      <c r="AM1882" s="25" t="str">
        <f t="shared" si="937"/>
        <v/>
      </c>
      <c r="AN1882" s="25" t="str">
        <f t="shared" si="938"/>
        <v/>
      </c>
      <c r="AO1882" s="25" t="str">
        <f t="shared" si="939"/>
        <v/>
      </c>
      <c r="AP1882" s="25" t="str">
        <f t="shared" si="940"/>
        <v/>
      </c>
      <c r="AQ1882" s="25" t="str">
        <f t="shared" si="941"/>
        <v/>
      </c>
      <c r="AR1882" s="25" t="str">
        <f t="shared" si="942"/>
        <v/>
      </c>
      <c r="AS1882" s="25" t="str">
        <f t="shared" si="943"/>
        <v/>
      </c>
      <c r="AT1882" s="25" t="str">
        <f t="shared" si="944"/>
        <v/>
      </c>
      <c r="AU1882" s="25" t="str">
        <f t="shared" si="945"/>
        <v/>
      </c>
      <c r="AV1882" s="25" t="str">
        <f t="shared" si="946"/>
        <v/>
      </c>
      <c r="AX1882" t="str">
        <f>IF(BC1882="","",IF(BC1882&gt;0,COUNT($AY$2:AY1882),""))</f>
        <v/>
      </c>
      <c r="AY1882" s="25" t="str">
        <f t="shared" si="947"/>
        <v/>
      </c>
      <c r="AZ1882" s="25" t="str">
        <f t="shared" si="948"/>
        <v/>
      </c>
      <c r="BA1882" s="25" t="str">
        <f t="shared" si="949"/>
        <v/>
      </c>
      <c r="BB1882" s="25" t="str">
        <f t="shared" si="950"/>
        <v/>
      </c>
      <c r="BC1882" s="25" t="str">
        <f t="shared" si="951"/>
        <v/>
      </c>
      <c r="BD1882" s="25" t="str">
        <f t="shared" si="952"/>
        <v/>
      </c>
      <c r="BE1882" s="25" t="str">
        <f t="shared" si="953"/>
        <v/>
      </c>
      <c r="BF1882" s="25" t="str">
        <f t="shared" si="954"/>
        <v/>
      </c>
      <c r="BG1882" s="25" t="str">
        <f t="shared" si="955"/>
        <v/>
      </c>
      <c r="BH1882" s="25" t="str">
        <f t="shared" si="956"/>
        <v/>
      </c>
      <c r="BI1882" s="25" t="str">
        <f t="shared" si="957"/>
        <v/>
      </c>
      <c r="BJ1882" s="25" t="str">
        <f t="shared" si="958"/>
        <v/>
      </c>
      <c r="BK1882" s="25" t="str">
        <f t="shared" si="959"/>
        <v/>
      </c>
      <c r="BL1882" s="25" t="str">
        <f t="shared" si="960"/>
        <v/>
      </c>
      <c r="BM1882" s="25" t="str">
        <f t="shared" si="961"/>
        <v/>
      </c>
      <c r="BN1882" s="25" t="str">
        <f t="shared" si="962"/>
        <v/>
      </c>
    </row>
    <row r="1883" spans="1:66">
      <c r="A1883" s="20" t="str">
        <f>IF('S.D. Paste sheet'!A1883="","",'S.D. Paste sheet'!A1883)</f>
        <v/>
      </c>
      <c r="B1883" s="20" t="str">
        <f>IF('S.D. Paste sheet'!B1883="","",'S.D. Paste sheet'!B1883)</f>
        <v/>
      </c>
      <c r="C1883" s="20" t="str">
        <f>IF('S.D. Paste sheet'!C1883="","",'S.D. Paste sheet'!C1883)</f>
        <v/>
      </c>
      <c r="D1883" s="20" t="str">
        <f>IF('S.D. Paste sheet'!D1883="","",'S.D. Paste sheet'!D1883)</f>
        <v/>
      </c>
      <c r="E1883" s="20" t="str">
        <f>IF('S.D. Paste sheet'!E1883="","",UPPER('S.D. Paste sheet'!E1883))</f>
        <v/>
      </c>
      <c r="F1883" s="20" t="str">
        <f>IF('S.D. Paste sheet'!F1883="","",'S.D. Paste sheet'!F1883)</f>
        <v/>
      </c>
      <c r="G1883" s="20" t="str">
        <f>IF('S.D. Paste sheet'!G1883="","",UPPER('S.D. Paste sheet'!G1883))</f>
        <v/>
      </c>
      <c r="H1883" s="20" t="str">
        <f>IF('S.D. Paste sheet'!H1883="","",UPPER('S.D. Paste sheet'!H1883))</f>
        <v/>
      </c>
      <c r="I1883" s="20" t="str">
        <f>IF('S.D. Paste sheet'!I1883="","",'S.D. Paste sheet'!I1883)</f>
        <v/>
      </c>
      <c r="J1883" s="20" t="str">
        <f>IF('S.D. Paste sheet'!J1883="","",'S.D. Paste sheet'!J1883)</f>
        <v/>
      </c>
      <c r="K1883" s="20" t="str">
        <f>IF('S.D. Paste sheet'!K1883="","",'S.D. Paste sheet'!K1883)</f>
        <v/>
      </c>
      <c r="L1883" s="20" t="str">
        <f>IF('S.D. Paste sheet'!L1883="","",'S.D. Paste sheet'!L1883)</f>
        <v/>
      </c>
      <c r="M1883" s="20" t="str">
        <f>IF('S.D. Paste sheet'!M1883="","",'S.D. Paste sheet'!M1883)</f>
        <v/>
      </c>
      <c r="N1883" s="20" t="str">
        <f>IF('S.D. Paste sheet'!N1883="","",'S.D. Paste sheet'!N1883)</f>
        <v/>
      </c>
      <c r="O1883" s="20" t="str">
        <f>IF('S.D. Paste sheet'!O1883="","",'S.D. Paste sheet'!O1883)</f>
        <v/>
      </c>
      <c r="P1883" s="20" t="str">
        <f>IF('S.D. Paste sheet'!P1883="","",'S.D. Paste sheet'!P1883)</f>
        <v/>
      </c>
      <c r="Q1883" s="20" t="str">
        <f>IF('S.D. Paste sheet'!Q1883="","",'S.D. Paste sheet'!Q1883)</f>
        <v/>
      </c>
      <c r="R1883" s="20" t="str">
        <f>IF('S.D. Paste sheet'!R1883="","",'S.D. Paste sheet'!R1883)</f>
        <v/>
      </c>
      <c r="S1883" s="20" t="str">
        <f>IF('S.D. Paste sheet'!S1883="","",'S.D. Paste sheet'!S1883)</f>
        <v/>
      </c>
      <c r="T1883" s="20" t="str">
        <f>IF('S.D. Paste sheet'!T1883="","",'S.D. Paste sheet'!T1883)</f>
        <v/>
      </c>
      <c r="U1883" s="20" t="str">
        <f>IF('S.D. Paste sheet'!U1883="","",'S.D. Paste sheet'!U1883)</f>
        <v/>
      </c>
      <c r="V1883" s="20" t="str">
        <f>IF('S.D. Paste sheet'!V1883="","",'S.D. Paste sheet'!V1883)</f>
        <v/>
      </c>
      <c r="W1883" s="20" t="str">
        <f>IF('S.D. Paste sheet'!W1883="","",'S.D. Paste sheet'!W1883)</f>
        <v/>
      </c>
      <c r="X1883" s="20" t="str">
        <f>IF('S.D. Paste sheet'!X1883="","",'S.D. Paste sheet'!X1883)</f>
        <v/>
      </c>
      <c r="Y1883" s="20" t="str">
        <f>IF('S.D. Paste sheet'!Y1883="","",'S.D. Paste sheet'!Y1883)</f>
        <v/>
      </c>
      <c r="Z1883" s="20" t="str">
        <f>IF('S.D. Paste sheet'!Z1883="","",'S.D. Paste sheet'!Z1883)</f>
        <v/>
      </c>
      <c r="AA1883" s="20" t="str">
        <f>IF('S.D. Paste sheet'!AA1883="","",'S.D. Paste sheet'!AA1883)</f>
        <v/>
      </c>
      <c r="AB1883" s="20" t="str">
        <f>IF('S.D. Paste sheet'!AB1883="","",'S.D. Paste sheet'!AB1883)</f>
        <v/>
      </c>
      <c r="AC1883" s="20" t="str">
        <f>IF('S.D. Paste sheet'!AC1883="","",'S.D. Paste sheet'!AC1883)</f>
        <v/>
      </c>
      <c r="AD1883" s="20" t="str">
        <f>IF('S.D. Paste sheet'!AD1883="","",'S.D. Paste sheet'!AD1883)</f>
        <v/>
      </c>
      <c r="AE1883" s="29"/>
      <c r="AF1883" t="str">
        <f>IF(AK1883="","",IF(AK1883&gt;0,COUNT($AG$2:AG1883),""))</f>
        <v/>
      </c>
      <c r="AG1883" s="25" t="str">
        <f t="shared" si="931"/>
        <v/>
      </c>
      <c r="AH1883" s="25" t="str">
        <f t="shared" si="932"/>
        <v/>
      </c>
      <c r="AI1883" s="25" t="str">
        <f t="shared" si="933"/>
        <v/>
      </c>
      <c r="AJ1883" s="25" t="str">
        <f t="shared" si="934"/>
        <v/>
      </c>
      <c r="AK1883" s="25" t="str">
        <f t="shared" si="935"/>
        <v/>
      </c>
      <c r="AL1883" s="25" t="str">
        <f t="shared" si="936"/>
        <v/>
      </c>
      <c r="AM1883" s="25" t="str">
        <f t="shared" si="937"/>
        <v/>
      </c>
      <c r="AN1883" s="25" t="str">
        <f t="shared" si="938"/>
        <v/>
      </c>
      <c r="AO1883" s="25" t="str">
        <f t="shared" si="939"/>
        <v/>
      </c>
      <c r="AP1883" s="25" t="str">
        <f t="shared" si="940"/>
        <v/>
      </c>
      <c r="AQ1883" s="25" t="str">
        <f t="shared" si="941"/>
        <v/>
      </c>
      <c r="AR1883" s="25" t="str">
        <f t="shared" si="942"/>
        <v/>
      </c>
      <c r="AS1883" s="25" t="str">
        <f t="shared" si="943"/>
        <v/>
      </c>
      <c r="AT1883" s="25" t="str">
        <f t="shared" si="944"/>
        <v/>
      </c>
      <c r="AU1883" s="25" t="str">
        <f t="shared" si="945"/>
        <v/>
      </c>
      <c r="AV1883" s="25" t="str">
        <f t="shared" si="946"/>
        <v/>
      </c>
      <c r="AX1883" t="str">
        <f>IF(BC1883="","",IF(BC1883&gt;0,COUNT($AY$2:AY1883),""))</f>
        <v/>
      </c>
      <c r="AY1883" s="25" t="str">
        <f t="shared" si="947"/>
        <v/>
      </c>
      <c r="AZ1883" s="25" t="str">
        <f t="shared" si="948"/>
        <v/>
      </c>
      <c r="BA1883" s="25" t="str">
        <f t="shared" si="949"/>
        <v/>
      </c>
      <c r="BB1883" s="25" t="str">
        <f t="shared" si="950"/>
        <v/>
      </c>
      <c r="BC1883" s="25" t="str">
        <f t="shared" si="951"/>
        <v/>
      </c>
      <c r="BD1883" s="25" t="str">
        <f t="shared" si="952"/>
        <v/>
      </c>
      <c r="BE1883" s="25" t="str">
        <f t="shared" si="953"/>
        <v/>
      </c>
      <c r="BF1883" s="25" t="str">
        <f t="shared" si="954"/>
        <v/>
      </c>
      <c r="BG1883" s="25" t="str">
        <f t="shared" si="955"/>
        <v/>
      </c>
      <c r="BH1883" s="25" t="str">
        <f t="shared" si="956"/>
        <v/>
      </c>
      <c r="BI1883" s="25" t="str">
        <f t="shared" si="957"/>
        <v/>
      </c>
      <c r="BJ1883" s="25" t="str">
        <f t="shared" si="958"/>
        <v/>
      </c>
      <c r="BK1883" s="25" t="str">
        <f t="shared" si="959"/>
        <v/>
      </c>
      <c r="BL1883" s="25" t="str">
        <f t="shared" si="960"/>
        <v/>
      </c>
      <c r="BM1883" s="25" t="str">
        <f t="shared" si="961"/>
        <v/>
      </c>
      <c r="BN1883" s="25" t="str">
        <f t="shared" si="962"/>
        <v/>
      </c>
    </row>
    <row r="1884" spans="1:66">
      <c r="A1884" s="20" t="str">
        <f>IF('S.D. Paste sheet'!A1884="","",'S.D. Paste sheet'!A1884)</f>
        <v/>
      </c>
      <c r="B1884" s="20" t="str">
        <f>IF('S.D. Paste sheet'!B1884="","",'S.D. Paste sheet'!B1884)</f>
        <v/>
      </c>
      <c r="C1884" s="20" t="str">
        <f>IF('S.D. Paste sheet'!C1884="","",'S.D. Paste sheet'!C1884)</f>
        <v/>
      </c>
      <c r="D1884" s="20" t="str">
        <f>IF('S.D. Paste sheet'!D1884="","",'S.D. Paste sheet'!D1884)</f>
        <v/>
      </c>
      <c r="E1884" s="20" t="str">
        <f>IF('S.D. Paste sheet'!E1884="","",UPPER('S.D. Paste sheet'!E1884))</f>
        <v/>
      </c>
      <c r="F1884" s="20" t="str">
        <f>IF('S.D. Paste sheet'!F1884="","",'S.D. Paste sheet'!F1884)</f>
        <v/>
      </c>
      <c r="G1884" s="20" t="str">
        <f>IF('S.D. Paste sheet'!G1884="","",UPPER('S.D. Paste sheet'!G1884))</f>
        <v/>
      </c>
      <c r="H1884" s="20" t="str">
        <f>IF('S.D. Paste sheet'!H1884="","",UPPER('S.D. Paste sheet'!H1884))</f>
        <v/>
      </c>
      <c r="I1884" s="20" t="str">
        <f>IF('S.D. Paste sheet'!I1884="","",'S.D. Paste sheet'!I1884)</f>
        <v/>
      </c>
      <c r="J1884" s="20" t="str">
        <f>IF('S.D. Paste sheet'!J1884="","",'S.D. Paste sheet'!J1884)</f>
        <v/>
      </c>
      <c r="K1884" s="20" t="str">
        <f>IF('S.D. Paste sheet'!K1884="","",'S.D. Paste sheet'!K1884)</f>
        <v/>
      </c>
      <c r="L1884" s="20" t="str">
        <f>IF('S.D. Paste sheet'!L1884="","",'S.D. Paste sheet'!L1884)</f>
        <v/>
      </c>
      <c r="M1884" s="20" t="str">
        <f>IF('S.D. Paste sheet'!M1884="","",'S.D. Paste sheet'!M1884)</f>
        <v/>
      </c>
      <c r="N1884" s="20" t="str">
        <f>IF('S.D. Paste sheet'!N1884="","",'S.D. Paste sheet'!N1884)</f>
        <v/>
      </c>
      <c r="O1884" s="20" t="str">
        <f>IF('S.D. Paste sheet'!O1884="","",'S.D. Paste sheet'!O1884)</f>
        <v/>
      </c>
      <c r="P1884" s="20" t="str">
        <f>IF('S.D. Paste sheet'!P1884="","",'S.D. Paste sheet'!P1884)</f>
        <v/>
      </c>
      <c r="Q1884" s="20" t="str">
        <f>IF('S.D. Paste sheet'!Q1884="","",'S.D. Paste sheet'!Q1884)</f>
        <v/>
      </c>
      <c r="R1884" s="20" t="str">
        <f>IF('S.D. Paste sheet'!R1884="","",'S.D. Paste sheet'!R1884)</f>
        <v/>
      </c>
      <c r="S1884" s="20" t="str">
        <f>IF('S.D. Paste sheet'!S1884="","",'S.D. Paste sheet'!S1884)</f>
        <v/>
      </c>
      <c r="T1884" s="20" t="str">
        <f>IF('S.D. Paste sheet'!T1884="","",'S.D. Paste sheet'!T1884)</f>
        <v/>
      </c>
      <c r="U1884" s="20" t="str">
        <f>IF('S.D. Paste sheet'!U1884="","",'S.D. Paste sheet'!U1884)</f>
        <v/>
      </c>
      <c r="V1884" s="20" t="str">
        <f>IF('S.D. Paste sheet'!V1884="","",'S.D. Paste sheet'!V1884)</f>
        <v/>
      </c>
      <c r="W1884" s="20" t="str">
        <f>IF('S.D. Paste sheet'!W1884="","",'S.D. Paste sheet'!W1884)</f>
        <v/>
      </c>
      <c r="X1884" s="20" t="str">
        <f>IF('S.D. Paste sheet'!X1884="","",'S.D. Paste sheet'!X1884)</f>
        <v/>
      </c>
      <c r="Y1884" s="20" t="str">
        <f>IF('S.D. Paste sheet'!Y1884="","",'S.D. Paste sheet'!Y1884)</f>
        <v/>
      </c>
      <c r="Z1884" s="20" t="str">
        <f>IF('S.D. Paste sheet'!Z1884="","",'S.D. Paste sheet'!Z1884)</f>
        <v/>
      </c>
      <c r="AA1884" s="20" t="str">
        <f>IF('S.D. Paste sheet'!AA1884="","",'S.D. Paste sheet'!AA1884)</f>
        <v/>
      </c>
      <c r="AB1884" s="20" t="str">
        <f>IF('S.D. Paste sheet'!AB1884="","",'S.D. Paste sheet'!AB1884)</f>
        <v/>
      </c>
      <c r="AC1884" s="20" t="str">
        <f>IF('S.D. Paste sheet'!AC1884="","",'S.D. Paste sheet'!AC1884)</f>
        <v/>
      </c>
      <c r="AD1884" s="20" t="str">
        <f>IF('S.D. Paste sheet'!AD1884="","",'S.D. Paste sheet'!AD1884)</f>
        <v/>
      </c>
      <c r="AE1884" s="29"/>
      <c r="AF1884" t="str">
        <f>IF(AK1884="","",IF(AK1884&gt;0,COUNT($AG$2:AG1884),""))</f>
        <v/>
      </c>
      <c r="AG1884" s="25" t="str">
        <f t="shared" si="931"/>
        <v/>
      </c>
      <c r="AH1884" s="25" t="str">
        <f t="shared" si="932"/>
        <v/>
      </c>
      <c r="AI1884" s="25" t="str">
        <f t="shared" si="933"/>
        <v/>
      </c>
      <c r="AJ1884" s="25" t="str">
        <f t="shared" si="934"/>
        <v/>
      </c>
      <c r="AK1884" s="25" t="str">
        <f t="shared" si="935"/>
        <v/>
      </c>
      <c r="AL1884" s="25" t="str">
        <f t="shared" si="936"/>
        <v/>
      </c>
      <c r="AM1884" s="25" t="str">
        <f t="shared" si="937"/>
        <v/>
      </c>
      <c r="AN1884" s="25" t="str">
        <f t="shared" si="938"/>
        <v/>
      </c>
      <c r="AO1884" s="25" t="str">
        <f t="shared" si="939"/>
        <v/>
      </c>
      <c r="AP1884" s="25" t="str">
        <f t="shared" si="940"/>
        <v/>
      </c>
      <c r="AQ1884" s="25" t="str">
        <f t="shared" si="941"/>
        <v/>
      </c>
      <c r="AR1884" s="25" t="str">
        <f t="shared" si="942"/>
        <v/>
      </c>
      <c r="AS1884" s="25" t="str">
        <f t="shared" si="943"/>
        <v/>
      </c>
      <c r="AT1884" s="25" t="str">
        <f t="shared" si="944"/>
        <v/>
      </c>
      <c r="AU1884" s="25" t="str">
        <f t="shared" si="945"/>
        <v/>
      </c>
      <c r="AV1884" s="25" t="str">
        <f t="shared" si="946"/>
        <v/>
      </c>
      <c r="AX1884" t="str">
        <f>IF(BC1884="","",IF(BC1884&gt;0,COUNT($AY$2:AY1884),""))</f>
        <v/>
      </c>
      <c r="AY1884" s="25" t="str">
        <f t="shared" si="947"/>
        <v/>
      </c>
      <c r="AZ1884" s="25" t="str">
        <f t="shared" si="948"/>
        <v/>
      </c>
      <c r="BA1884" s="25" t="str">
        <f t="shared" si="949"/>
        <v/>
      </c>
      <c r="BB1884" s="25" t="str">
        <f t="shared" si="950"/>
        <v/>
      </c>
      <c r="BC1884" s="25" t="str">
        <f t="shared" si="951"/>
        <v/>
      </c>
      <c r="BD1884" s="25" t="str">
        <f t="shared" si="952"/>
        <v/>
      </c>
      <c r="BE1884" s="25" t="str">
        <f t="shared" si="953"/>
        <v/>
      </c>
      <c r="BF1884" s="25" t="str">
        <f t="shared" si="954"/>
        <v/>
      </c>
      <c r="BG1884" s="25" t="str">
        <f t="shared" si="955"/>
        <v/>
      </c>
      <c r="BH1884" s="25" t="str">
        <f t="shared" si="956"/>
        <v/>
      </c>
      <c r="BI1884" s="25" t="str">
        <f t="shared" si="957"/>
        <v/>
      </c>
      <c r="BJ1884" s="25" t="str">
        <f t="shared" si="958"/>
        <v/>
      </c>
      <c r="BK1884" s="25" t="str">
        <f t="shared" si="959"/>
        <v/>
      </c>
      <c r="BL1884" s="25" t="str">
        <f t="shared" si="960"/>
        <v/>
      </c>
      <c r="BM1884" s="25" t="str">
        <f t="shared" si="961"/>
        <v/>
      </c>
      <c r="BN1884" s="25" t="str">
        <f t="shared" si="962"/>
        <v/>
      </c>
    </row>
    <row r="1885" spans="1:66">
      <c r="A1885" s="20" t="str">
        <f>IF('S.D. Paste sheet'!A1885="","",'S.D. Paste sheet'!A1885)</f>
        <v/>
      </c>
      <c r="B1885" s="20" t="str">
        <f>IF('S.D. Paste sheet'!B1885="","",'S.D. Paste sheet'!B1885)</f>
        <v/>
      </c>
      <c r="C1885" s="20" t="str">
        <f>IF('S.D. Paste sheet'!C1885="","",'S.D. Paste sheet'!C1885)</f>
        <v/>
      </c>
      <c r="D1885" s="20" t="str">
        <f>IF('S.D. Paste sheet'!D1885="","",'S.D. Paste sheet'!D1885)</f>
        <v/>
      </c>
      <c r="E1885" s="20" t="str">
        <f>IF('S.D. Paste sheet'!E1885="","",UPPER('S.D. Paste sheet'!E1885))</f>
        <v/>
      </c>
      <c r="F1885" s="20" t="str">
        <f>IF('S.D. Paste sheet'!F1885="","",'S.D. Paste sheet'!F1885)</f>
        <v/>
      </c>
      <c r="G1885" s="20" t="str">
        <f>IF('S.D. Paste sheet'!G1885="","",UPPER('S.D. Paste sheet'!G1885))</f>
        <v/>
      </c>
      <c r="H1885" s="20" t="str">
        <f>IF('S.D. Paste sheet'!H1885="","",UPPER('S.D. Paste sheet'!H1885))</f>
        <v/>
      </c>
      <c r="I1885" s="20" t="str">
        <f>IF('S.D. Paste sheet'!I1885="","",'S.D. Paste sheet'!I1885)</f>
        <v/>
      </c>
      <c r="J1885" s="20" t="str">
        <f>IF('S.D. Paste sheet'!J1885="","",'S.D. Paste sheet'!J1885)</f>
        <v/>
      </c>
      <c r="K1885" s="20" t="str">
        <f>IF('S.D. Paste sheet'!K1885="","",'S.D. Paste sheet'!K1885)</f>
        <v/>
      </c>
      <c r="L1885" s="20" t="str">
        <f>IF('S.D. Paste sheet'!L1885="","",'S.D. Paste sheet'!L1885)</f>
        <v/>
      </c>
      <c r="M1885" s="20" t="str">
        <f>IF('S.D. Paste sheet'!M1885="","",'S.D. Paste sheet'!M1885)</f>
        <v/>
      </c>
      <c r="N1885" s="20" t="str">
        <f>IF('S.D. Paste sheet'!N1885="","",'S.D. Paste sheet'!N1885)</f>
        <v/>
      </c>
      <c r="O1885" s="20" t="str">
        <f>IF('S.D. Paste sheet'!O1885="","",'S.D. Paste sheet'!O1885)</f>
        <v/>
      </c>
      <c r="P1885" s="20" t="str">
        <f>IF('S.D. Paste sheet'!P1885="","",'S.D. Paste sheet'!P1885)</f>
        <v/>
      </c>
      <c r="Q1885" s="20" t="str">
        <f>IF('S.D. Paste sheet'!Q1885="","",'S.D. Paste sheet'!Q1885)</f>
        <v/>
      </c>
      <c r="R1885" s="20" t="str">
        <f>IF('S.D. Paste sheet'!R1885="","",'S.D. Paste sheet'!R1885)</f>
        <v/>
      </c>
      <c r="S1885" s="20" t="str">
        <f>IF('S.D. Paste sheet'!S1885="","",'S.D. Paste sheet'!S1885)</f>
        <v/>
      </c>
      <c r="T1885" s="20" t="str">
        <f>IF('S.D. Paste sheet'!T1885="","",'S.D. Paste sheet'!T1885)</f>
        <v/>
      </c>
      <c r="U1885" s="20" t="str">
        <f>IF('S.D. Paste sheet'!U1885="","",'S.D. Paste sheet'!U1885)</f>
        <v/>
      </c>
      <c r="V1885" s="20" t="str">
        <f>IF('S.D. Paste sheet'!V1885="","",'S.D. Paste sheet'!V1885)</f>
        <v/>
      </c>
      <c r="W1885" s="20" t="str">
        <f>IF('S.D. Paste sheet'!W1885="","",'S.D. Paste sheet'!W1885)</f>
        <v/>
      </c>
      <c r="X1885" s="20" t="str">
        <f>IF('S.D. Paste sheet'!X1885="","",'S.D. Paste sheet'!X1885)</f>
        <v/>
      </c>
      <c r="Y1885" s="20" t="str">
        <f>IF('S.D. Paste sheet'!Y1885="","",'S.D. Paste sheet'!Y1885)</f>
        <v/>
      </c>
      <c r="Z1885" s="20" t="str">
        <f>IF('S.D. Paste sheet'!Z1885="","",'S.D. Paste sheet'!Z1885)</f>
        <v/>
      </c>
      <c r="AA1885" s="20" t="str">
        <f>IF('S.D. Paste sheet'!AA1885="","",'S.D. Paste sheet'!AA1885)</f>
        <v/>
      </c>
      <c r="AB1885" s="20" t="str">
        <f>IF('S.D. Paste sheet'!AB1885="","",'S.D. Paste sheet'!AB1885)</f>
        <v/>
      </c>
      <c r="AC1885" s="20" t="str">
        <f>IF('S.D. Paste sheet'!AC1885="","",'S.D. Paste sheet'!AC1885)</f>
        <v/>
      </c>
      <c r="AD1885" s="20" t="str">
        <f>IF('S.D. Paste sheet'!AD1885="","",'S.D. Paste sheet'!AD1885)</f>
        <v/>
      </c>
      <c r="AE1885" s="29"/>
      <c r="AF1885" t="str">
        <f>IF(AK1885="","",IF(AK1885&gt;0,COUNT($AG$2:AG1885),""))</f>
        <v/>
      </c>
      <c r="AG1885" s="25" t="str">
        <f t="shared" si="931"/>
        <v/>
      </c>
      <c r="AH1885" s="25" t="str">
        <f t="shared" si="932"/>
        <v/>
      </c>
      <c r="AI1885" s="25" t="str">
        <f t="shared" si="933"/>
        <v/>
      </c>
      <c r="AJ1885" s="25" t="str">
        <f t="shared" si="934"/>
        <v/>
      </c>
      <c r="AK1885" s="25" t="str">
        <f t="shared" si="935"/>
        <v/>
      </c>
      <c r="AL1885" s="25" t="str">
        <f t="shared" si="936"/>
        <v/>
      </c>
      <c r="AM1885" s="25" t="str">
        <f t="shared" si="937"/>
        <v/>
      </c>
      <c r="AN1885" s="25" t="str">
        <f t="shared" si="938"/>
        <v/>
      </c>
      <c r="AO1885" s="25" t="str">
        <f t="shared" si="939"/>
        <v/>
      </c>
      <c r="AP1885" s="25" t="str">
        <f t="shared" si="940"/>
        <v/>
      </c>
      <c r="AQ1885" s="25" t="str">
        <f t="shared" si="941"/>
        <v/>
      </c>
      <c r="AR1885" s="25" t="str">
        <f t="shared" si="942"/>
        <v/>
      </c>
      <c r="AS1885" s="25" t="str">
        <f t="shared" si="943"/>
        <v/>
      </c>
      <c r="AT1885" s="25" t="str">
        <f t="shared" si="944"/>
        <v/>
      </c>
      <c r="AU1885" s="25" t="str">
        <f t="shared" si="945"/>
        <v/>
      </c>
      <c r="AV1885" s="25" t="str">
        <f t="shared" si="946"/>
        <v/>
      </c>
      <c r="AX1885" t="str">
        <f>IF(BC1885="","",IF(BC1885&gt;0,COUNT($AY$2:AY1885),""))</f>
        <v/>
      </c>
      <c r="AY1885" s="25" t="str">
        <f t="shared" si="947"/>
        <v/>
      </c>
      <c r="AZ1885" s="25" t="str">
        <f t="shared" si="948"/>
        <v/>
      </c>
      <c r="BA1885" s="25" t="str">
        <f t="shared" si="949"/>
        <v/>
      </c>
      <c r="BB1885" s="25" t="str">
        <f t="shared" si="950"/>
        <v/>
      </c>
      <c r="BC1885" s="25" t="str">
        <f t="shared" si="951"/>
        <v/>
      </c>
      <c r="BD1885" s="25" t="str">
        <f t="shared" si="952"/>
        <v/>
      </c>
      <c r="BE1885" s="25" t="str">
        <f t="shared" si="953"/>
        <v/>
      </c>
      <c r="BF1885" s="25" t="str">
        <f t="shared" si="954"/>
        <v/>
      </c>
      <c r="BG1885" s="25" t="str">
        <f t="shared" si="955"/>
        <v/>
      </c>
      <c r="BH1885" s="25" t="str">
        <f t="shared" si="956"/>
        <v/>
      </c>
      <c r="BI1885" s="25" t="str">
        <f t="shared" si="957"/>
        <v/>
      </c>
      <c r="BJ1885" s="25" t="str">
        <f t="shared" si="958"/>
        <v/>
      </c>
      <c r="BK1885" s="25" t="str">
        <f t="shared" si="959"/>
        <v/>
      </c>
      <c r="BL1885" s="25" t="str">
        <f t="shared" si="960"/>
        <v/>
      </c>
      <c r="BM1885" s="25" t="str">
        <f t="shared" si="961"/>
        <v/>
      </c>
      <c r="BN1885" s="25" t="str">
        <f t="shared" si="962"/>
        <v/>
      </c>
    </row>
    <row r="1886" spans="1:66">
      <c r="A1886" s="20" t="str">
        <f>IF('S.D. Paste sheet'!A1886="","",'S.D. Paste sheet'!A1886)</f>
        <v/>
      </c>
      <c r="B1886" s="20" t="str">
        <f>IF('S.D. Paste sheet'!B1886="","",'S.D. Paste sheet'!B1886)</f>
        <v/>
      </c>
      <c r="C1886" s="20" t="str">
        <f>IF('S.D. Paste sheet'!C1886="","",'S.D. Paste sheet'!C1886)</f>
        <v/>
      </c>
      <c r="D1886" s="20" t="str">
        <f>IF('S.D. Paste sheet'!D1886="","",'S.D. Paste sheet'!D1886)</f>
        <v/>
      </c>
      <c r="E1886" s="20" t="str">
        <f>IF('S.D. Paste sheet'!E1886="","",UPPER('S.D. Paste sheet'!E1886))</f>
        <v/>
      </c>
      <c r="F1886" s="20" t="str">
        <f>IF('S.D. Paste sheet'!F1886="","",'S.D. Paste sheet'!F1886)</f>
        <v/>
      </c>
      <c r="G1886" s="20" t="str">
        <f>IF('S.D. Paste sheet'!G1886="","",UPPER('S.D. Paste sheet'!G1886))</f>
        <v/>
      </c>
      <c r="H1886" s="20" t="str">
        <f>IF('S.D. Paste sheet'!H1886="","",UPPER('S.D. Paste sheet'!H1886))</f>
        <v/>
      </c>
      <c r="I1886" s="20" t="str">
        <f>IF('S.D. Paste sheet'!I1886="","",'S.D. Paste sheet'!I1886)</f>
        <v/>
      </c>
      <c r="J1886" s="20" t="str">
        <f>IF('S.D. Paste sheet'!J1886="","",'S.D. Paste sheet'!J1886)</f>
        <v/>
      </c>
      <c r="K1886" s="20" t="str">
        <f>IF('S.D. Paste sheet'!K1886="","",'S.D. Paste sheet'!K1886)</f>
        <v/>
      </c>
      <c r="L1886" s="20" t="str">
        <f>IF('S.D. Paste sheet'!L1886="","",'S.D. Paste sheet'!L1886)</f>
        <v/>
      </c>
      <c r="M1886" s="20" t="str">
        <f>IF('S.D. Paste sheet'!M1886="","",'S.D. Paste sheet'!M1886)</f>
        <v/>
      </c>
      <c r="N1886" s="20" t="str">
        <f>IF('S.D. Paste sheet'!N1886="","",'S.D. Paste sheet'!N1886)</f>
        <v/>
      </c>
      <c r="O1886" s="20" t="str">
        <f>IF('S.D. Paste sheet'!O1886="","",'S.D. Paste sheet'!O1886)</f>
        <v/>
      </c>
      <c r="P1886" s="20" t="str">
        <f>IF('S.D. Paste sheet'!P1886="","",'S.D. Paste sheet'!P1886)</f>
        <v/>
      </c>
      <c r="Q1886" s="20" t="str">
        <f>IF('S.D. Paste sheet'!Q1886="","",'S.D. Paste sheet'!Q1886)</f>
        <v/>
      </c>
      <c r="R1886" s="20" t="str">
        <f>IF('S.D. Paste sheet'!R1886="","",'S.D. Paste sheet'!R1886)</f>
        <v/>
      </c>
      <c r="S1886" s="20" t="str">
        <f>IF('S.D. Paste sheet'!S1886="","",'S.D. Paste sheet'!S1886)</f>
        <v/>
      </c>
      <c r="T1886" s="20" t="str">
        <f>IF('S.D. Paste sheet'!T1886="","",'S.D. Paste sheet'!T1886)</f>
        <v/>
      </c>
      <c r="U1886" s="20" t="str">
        <f>IF('S.D. Paste sheet'!U1886="","",'S.D. Paste sheet'!U1886)</f>
        <v/>
      </c>
      <c r="V1886" s="20" t="str">
        <f>IF('S.D. Paste sheet'!V1886="","",'S.D. Paste sheet'!V1886)</f>
        <v/>
      </c>
      <c r="W1886" s="20" t="str">
        <f>IF('S.D. Paste sheet'!W1886="","",'S.D. Paste sheet'!W1886)</f>
        <v/>
      </c>
      <c r="X1886" s="20" t="str">
        <f>IF('S.D. Paste sheet'!X1886="","",'S.D. Paste sheet'!X1886)</f>
        <v/>
      </c>
      <c r="Y1886" s="20" t="str">
        <f>IF('S.D. Paste sheet'!Y1886="","",'S.D. Paste sheet'!Y1886)</f>
        <v/>
      </c>
      <c r="Z1886" s="20" t="str">
        <f>IF('S.D. Paste sheet'!Z1886="","",'S.D. Paste sheet'!Z1886)</f>
        <v/>
      </c>
      <c r="AA1886" s="20" t="str">
        <f>IF('S.D. Paste sheet'!AA1886="","",'S.D. Paste sheet'!AA1886)</f>
        <v/>
      </c>
      <c r="AB1886" s="20" t="str">
        <f>IF('S.D. Paste sheet'!AB1886="","",'S.D. Paste sheet'!AB1886)</f>
        <v/>
      </c>
      <c r="AC1886" s="20" t="str">
        <f>IF('S.D. Paste sheet'!AC1886="","",'S.D. Paste sheet'!AC1886)</f>
        <v/>
      </c>
      <c r="AD1886" s="20" t="str">
        <f>IF('S.D. Paste sheet'!AD1886="","",'S.D. Paste sheet'!AD1886)</f>
        <v/>
      </c>
      <c r="AE1886" s="29"/>
      <c r="AF1886" t="str">
        <f>IF(AK1886="","",IF(AK1886&gt;0,COUNT($AG$2:AG1886),""))</f>
        <v/>
      </c>
      <c r="AG1886" s="25" t="str">
        <f t="shared" si="931"/>
        <v/>
      </c>
      <c r="AH1886" s="25" t="str">
        <f t="shared" si="932"/>
        <v/>
      </c>
      <c r="AI1886" s="25" t="str">
        <f t="shared" si="933"/>
        <v/>
      </c>
      <c r="AJ1886" s="25" t="str">
        <f t="shared" si="934"/>
        <v/>
      </c>
      <c r="AK1886" s="25" t="str">
        <f t="shared" si="935"/>
        <v/>
      </c>
      <c r="AL1886" s="25" t="str">
        <f t="shared" si="936"/>
        <v/>
      </c>
      <c r="AM1886" s="25" t="str">
        <f t="shared" si="937"/>
        <v/>
      </c>
      <c r="AN1886" s="25" t="str">
        <f t="shared" si="938"/>
        <v/>
      </c>
      <c r="AO1886" s="25" t="str">
        <f t="shared" si="939"/>
        <v/>
      </c>
      <c r="AP1886" s="25" t="str">
        <f t="shared" si="940"/>
        <v/>
      </c>
      <c r="AQ1886" s="25" t="str">
        <f t="shared" si="941"/>
        <v/>
      </c>
      <c r="AR1886" s="25" t="str">
        <f t="shared" si="942"/>
        <v/>
      </c>
      <c r="AS1886" s="25" t="str">
        <f t="shared" si="943"/>
        <v/>
      </c>
      <c r="AT1886" s="25" t="str">
        <f t="shared" si="944"/>
        <v/>
      </c>
      <c r="AU1886" s="25" t="str">
        <f t="shared" si="945"/>
        <v/>
      </c>
      <c r="AV1886" s="25" t="str">
        <f t="shared" si="946"/>
        <v/>
      </c>
      <c r="AX1886" t="str">
        <f>IF(BC1886="","",IF(BC1886&gt;0,COUNT($AY$2:AY1886),""))</f>
        <v/>
      </c>
      <c r="AY1886" s="25" t="str">
        <f t="shared" si="947"/>
        <v/>
      </c>
      <c r="AZ1886" s="25" t="str">
        <f t="shared" si="948"/>
        <v/>
      </c>
      <c r="BA1886" s="25" t="str">
        <f t="shared" si="949"/>
        <v/>
      </c>
      <c r="BB1886" s="25" t="str">
        <f t="shared" si="950"/>
        <v/>
      </c>
      <c r="BC1886" s="25" t="str">
        <f t="shared" si="951"/>
        <v/>
      </c>
      <c r="BD1886" s="25" t="str">
        <f t="shared" si="952"/>
        <v/>
      </c>
      <c r="BE1886" s="25" t="str">
        <f t="shared" si="953"/>
        <v/>
      </c>
      <c r="BF1886" s="25" t="str">
        <f t="shared" si="954"/>
        <v/>
      </c>
      <c r="BG1886" s="25" t="str">
        <f t="shared" si="955"/>
        <v/>
      </c>
      <c r="BH1886" s="25" t="str">
        <f t="shared" si="956"/>
        <v/>
      </c>
      <c r="BI1886" s="25" t="str">
        <f t="shared" si="957"/>
        <v/>
      </c>
      <c r="BJ1886" s="25" t="str">
        <f t="shared" si="958"/>
        <v/>
      </c>
      <c r="BK1886" s="25" t="str">
        <f t="shared" si="959"/>
        <v/>
      </c>
      <c r="BL1886" s="25" t="str">
        <f t="shared" si="960"/>
        <v/>
      </c>
      <c r="BM1886" s="25" t="str">
        <f t="shared" si="961"/>
        <v/>
      </c>
      <c r="BN1886" s="25" t="str">
        <f t="shared" si="962"/>
        <v/>
      </c>
    </row>
    <row r="1887" spans="1:66">
      <c r="A1887" s="20" t="str">
        <f>IF('S.D. Paste sheet'!A1887="","",'S.D. Paste sheet'!A1887)</f>
        <v/>
      </c>
      <c r="B1887" s="20" t="str">
        <f>IF('S.D. Paste sheet'!B1887="","",'S.D. Paste sheet'!B1887)</f>
        <v/>
      </c>
      <c r="C1887" s="20" t="str">
        <f>IF('S.D. Paste sheet'!C1887="","",'S.D. Paste sheet'!C1887)</f>
        <v/>
      </c>
      <c r="D1887" s="20" t="str">
        <f>IF('S.D. Paste sheet'!D1887="","",'S.D. Paste sheet'!D1887)</f>
        <v/>
      </c>
      <c r="E1887" s="20" t="str">
        <f>IF('S.D. Paste sheet'!E1887="","",UPPER('S.D. Paste sheet'!E1887))</f>
        <v/>
      </c>
      <c r="F1887" s="20" t="str">
        <f>IF('S.D. Paste sheet'!F1887="","",'S.D. Paste sheet'!F1887)</f>
        <v/>
      </c>
      <c r="G1887" s="20" t="str">
        <f>IF('S.D. Paste sheet'!G1887="","",UPPER('S.D. Paste sheet'!G1887))</f>
        <v/>
      </c>
      <c r="H1887" s="20" t="str">
        <f>IF('S.D. Paste sheet'!H1887="","",UPPER('S.D. Paste sheet'!H1887))</f>
        <v/>
      </c>
      <c r="I1887" s="20" t="str">
        <f>IF('S.D. Paste sheet'!I1887="","",'S.D. Paste sheet'!I1887)</f>
        <v/>
      </c>
      <c r="J1887" s="20" t="str">
        <f>IF('S.D. Paste sheet'!J1887="","",'S.D. Paste sheet'!J1887)</f>
        <v/>
      </c>
      <c r="K1887" s="20" t="str">
        <f>IF('S.D. Paste sheet'!K1887="","",'S.D. Paste sheet'!K1887)</f>
        <v/>
      </c>
      <c r="L1887" s="20" t="str">
        <f>IF('S.D. Paste sheet'!L1887="","",'S.D. Paste sheet'!L1887)</f>
        <v/>
      </c>
      <c r="M1887" s="20" t="str">
        <f>IF('S.D. Paste sheet'!M1887="","",'S.D. Paste sheet'!M1887)</f>
        <v/>
      </c>
      <c r="N1887" s="20" t="str">
        <f>IF('S.D. Paste sheet'!N1887="","",'S.D. Paste sheet'!N1887)</f>
        <v/>
      </c>
      <c r="O1887" s="20" t="str">
        <f>IF('S.D. Paste sheet'!O1887="","",'S.D. Paste sheet'!O1887)</f>
        <v/>
      </c>
      <c r="P1887" s="20" t="str">
        <f>IF('S.D. Paste sheet'!P1887="","",'S.D. Paste sheet'!P1887)</f>
        <v/>
      </c>
      <c r="Q1887" s="20" t="str">
        <f>IF('S.D. Paste sheet'!Q1887="","",'S.D. Paste sheet'!Q1887)</f>
        <v/>
      </c>
      <c r="R1887" s="20" t="str">
        <f>IF('S.D. Paste sheet'!R1887="","",'S.D. Paste sheet'!R1887)</f>
        <v/>
      </c>
      <c r="S1887" s="20" t="str">
        <f>IF('S.D. Paste sheet'!S1887="","",'S.D. Paste sheet'!S1887)</f>
        <v/>
      </c>
      <c r="T1887" s="20" t="str">
        <f>IF('S.D. Paste sheet'!T1887="","",'S.D. Paste sheet'!T1887)</f>
        <v/>
      </c>
      <c r="U1887" s="20" t="str">
        <f>IF('S.D. Paste sheet'!U1887="","",'S.D. Paste sheet'!U1887)</f>
        <v/>
      </c>
      <c r="V1887" s="20" t="str">
        <f>IF('S.D. Paste sheet'!V1887="","",'S.D. Paste sheet'!V1887)</f>
        <v/>
      </c>
      <c r="W1887" s="20" t="str">
        <f>IF('S.D. Paste sheet'!W1887="","",'S.D. Paste sheet'!W1887)</f>
        <v/>
      </c>
      <c r="X1887" s="20" t="str">
        <f>IF('S.D. Paste sheet'!X1887="","",'S.D. Paste sheet'!X1887)</f>
        <v/>
      </c>
      <c r="Y1887" s="20" t="str">
        <f>IF('S.D. Paste sheet'!Y1887="","",'S.D. Paste sheet'!Y1887)</f>
        <v/>
      </c>
      <c r="Z1887" s="20" t="str">
        <f>IF('S.D. Paste sheet'!Z1887="","",'S.D. Paste sheet'!Z1887)</f>
        <v/>
      </c>
      <c r="AA1887" s="20" t="str">
        <f>IF('S.D. Paste sheet'!AA1887="","",'S.D. Paste sheet'!AA1887)</f>
        <v/>
      </c>
      <c r="AB1887" s="20" t="str">
        <f>IF('S.D. Paste sheet'!AB1887="","",'S.D. Paste sheet'!AB1887)</f>
        <v/>
      </c>
      <c r="AC1887" s="20" t="str">
        <f>IF('S.D. Paste sheet'!AC1887="","",'S.D. Paste sheet'!AC1887)</f>
        <v/>
      </c>
      <c r="AD1887" s="20" t="str">
        <f>IF('S.D. Paste sheet'!AD1887="","",'S.D. Paste sheet'!AD1887)</f>
        <v/>
      </c>
      <c r="AE1887" s="29"/>
      <c r="AF1887" t="str">
        <f>IF(AK1887="","",IF(AK1887&gt;0,COUNT($AG$2:AG1887),""))</f>
        <v/>
      </c>
      <c r="AG1887" s="25" t="str">
        <f t="shared" si="931"/>
        <v/>
      </c>
      <c r="AH1887" s="25" t="str">
        <f t="shared" si="932"/>
        <v/>
      </c>
      <c r="AI1887" s="25" t="str">
        <f t="shared" si="933"/>
        <v/>
      </c>
      <c r="AJ1887" s="25" t="str">
        <f t="shared" si="934"/>
        <v/>
      </c>
      <c r="AK1887" s="25" t="str">
        <f t="shared" si="935"/>
        <v/>
      </c>
      <c r="AL1887" s="25" t="str">
        <f t="shared" si="936"/>
        <v/>
      </c>
      <c r="AM1887" s="25" t="str">
        <f t="shared" si="937"/>
        <v/>
      </c>
      <c r="AN1887" s="25" t="str">
        <f t="shared" si="938"/>
        <v/>
      </c>
      <c r="AO1887" s="25" t="str">
        <f t="shared" si="939"/>
        <v/>
      </c>
      <c r="AP1887" s="25" t="str">
        <f t="shared" si="940"/>
        <v/>
      </c>
      <c r="AQ1887" s="25" t="str">
        <f t="shared" si="941"/>
        <v/>
      </c>
      <c r="AR1887" s="25" t="str">
        <f t="shared" si="942"/>
        <v/>
      </c>
      <c r="AS1887" s="25" t="str">
        <f t="shared" si="943"/>
        <v/>
      </c>
      <c r="AT1887" s="25" t="str">
        <f t="shared" si="944"/>
        <v/>
      </c>
      <c r="AU1887" s="25" t="str">
        <f t="shared" si="945"/>
        <v/>
      </c>
      <c r="AV1887" s="25" t="str">
        <f t="shared" si="946"/>
        <v/>
      </c>
      <c r="AX1887" t="str">
        <f>IF(BC1887="","",IF(BC1887&gt;0,COUNT($AY$2:AY1887),""))</f>
        <v/>
      </c>
      <c r="AY1887" s="25" t="str">
        <f t="shared" si="947"/>
        <v/>
      </c>
      <c r="AZ1887" s="25" t="str">
        <f t="shared" si="948"/>
        <v/>
      </c>
      <c r="BA1887" s="25" t="str">
        <f t="shared" si="949"/>
        <v/>
      </c>
      <c r="BB1887" s="25" t="str">
        <f t="shared" si="950"/>
        <v/>
      </c>
      <c r="BC1887" s="25" t="str">
        <f t="shared" si="951"/>
        <v/>
      </c>
      <c r="BD1887" s="25" t="str">
        <f t="shared" si="952"/>
        <v/>
      </c>
      <c r="BE1887" s="25" t="str">
        <f t="shared" si="953"/>
        <v/>
      </c>
      <c r="BF1887" s="25" t="str">
        <f t="shared" si="954"/>
        <v/>
      </c>
      <c r="BG1887" s="25" t="str">
        <f t="shared" si="955"/>
        <v/>
      </c>
      <c r="BH1887" s="25" t="str">
        <f t="shared" si="956"/>
        <v/>
      </c>
      <c r="BI1887" s="25" t="str">
        <f t="shared" si="957"/>
        <v/>
      </c>
      <c r="BJ1887" s="25" t="str">
        <f t="shared" si="958"/>
        <v/>
      </c>
      <c r="BK1887" s="25" t="str">
        <f t="shared" si="959"/>
        <v/>
      </c>
      <c r="BL1887" s="25" t="str">
        <f t="shared" si="960"/>
        <v/>
      </c>
      <c r="BM1887" s="25" t="str">
        <f t="shared" si="961"/>
        <v/>
      </c>
      <c r="BN1887" s="25" t="str">
        <f t="shared" si="962"/>
        <v/>
      </c>
    </row>
    <row r="1888" spans="1:66">
      <c r="A1888" s="20" t="str">
        <f>IF('S.D. Paste sheet'!A1888="","",'S.D. Paste sheet'!A1888)</f>
        <v/>
      </c>
      <c r="B1888" s="20" t="str">
        <f>IF('S.D. Paste sheet'!B1888="","",'S.D. Paste sheet'!B1888)</f>
        <v/>
      </c>
      <c r="C1888" s="20" t="str">
        <f>IF('S.D. Paste sheet'!C1888="","",'S.D. Paste sheet'!C1888)</f>
        <v/>
      </c>
      <c r="D1888" s="20" t="str">
        <f>IF('S.D. Paste sheet'!D1888="","",'S.D. Paste sheet'!D1888)</f>
        <v/>
      </c>
      <c r="E1888" s="20" t="str">
        <f>IF('S.D. Paste sheet'!E1888="","",UPPER('S.D. Paste sheet'!E1888))</f>
        <v/>
      </c>
      <c r="F1888" s="20" t="str">
        <f>IF('S.D. Paste sheet'!F1888="","",'S.D. Paste sheet'!F1888)</f>
        <v/>
      </c>
      <c r="G1888" s="20" t="str">
        <f>IF('S.D. Paste sheet'!G1888="","",UPPER('S.D. Paste sheet'!G1888))</f>
        <v/>
      </c>
      <c r="H1888" s="20" t="str">
        <f>IF('S.D. Paste sheet'!H1888="","",UPPER('S.D. Paste sheet'!H1888))</f>
        <v/>
      </c>
      <c r="I1888" s="20" t="str">
        <f>IF('S.D. Paste sheet'!I1888="","",'S.D. Paste sheet'!I1888)</f>
        <v/>
      </c>
      <c r="J1888" s="20" t="str">
        <f>IF('S.D. Paste sheet'!J1888="","",'S.D. Paste sheet'!J1888)</f>
        <v/>
      </c>
      <c r="K1888" s="20" t="str">
        <f>IF('S.D. Paste sheet'!K1888="","",'S.D. Paste sheet'!K1888)</f>
        <v/>
      </c>
      <c r="L1888" s="20" t="str">
        <f>IF('S.D. Paste sheet'!L1888="","",'S.D. Paste sheet'!L1888)</f>
        <v/>
      </c>
      <c r="M1888" s="20" t="str">
        <f>IF('S.D. Paste sheet'!M1888="","",'S.D. Paste sheet'!M1888)</f>
        <v/>
      </c>
      <c r="N1888" s="20" t="str">
        <f>IF('S.D. Paste sheet'!N1888="","",'S.D. Paste sheet'!N1888)</f>
        <v/>
      </c>
      <c r="O1888" s="20" t="str">
        <f>IF('S.D. Paste sheet'!O1888="","",'S.D. Paste sheet'!O1888)</f>
        <v/>
      </c>
      <c r="P1888" s="20" t="str">
        <f>IF('S.D. Paste sheet'!P1888="","",'S.D. Paste sheet'!P1888)</f>
        <v/>
      </c>
      <c r="Q1888" s="20" t="str">
        <f>IF('S.D. Paste sheet'!Q1888="","",'S.D. Paste sheet'!Q1888)</f>
        <v/>
      </c>
      <c r="R1888" s="20" t="str">
        <f>IF('S.D. Paste sheet'!R1888="","",'S.D. Paste sheet'!R1888)</f>
        <v/>
      </c>
      <c r="S1888" s="20" t="str">
        <f>IF('S.D. Paste sheet'!S1888="","",'S.D. Paste sheet'!S1888)</f>
        <v/>
      </c>
      <c r="T1888" s="20" t="str">
        <f>IF('S.D. Paste sheet'!T1888="","",'S.D. Paste sheet'!T1888)</f>
        <v/>
      </c>
      <c r="U1888" s="20" t="str">
        <f>IF('S.D. Paste sheet'!U1888="","",'S.D. Paste sheet'!U1888)</f>
        <v/>
      </c>
      <c r="V1888" s="20" t="str">
        <f>IF('S.D. Paste sheet'!V1888="","",'S.D. Paste sheet'!V1888)</f>
        <v/>
      </c>
      <c r="W1888" s="20" t="str">
        <f>IF('S.D. Paste sheet'!W1888="","",'S.D. Paste sheet'!W1888)</f>
        <v/>
      </c>
      <c r="X1888" s="20" t="str">
        <f>IF('S.D. Paste sheet'!X1888="","",'S.D. Paste sheet'!X1888)</f>
        <v/>
      </c>
      <c r="Y1888" s="20" t="str">
        <f>IF('S.D. Paste sheet'!Y1888="","",'S.D. Paste sheet'!Y1888)</f>
        <v/>
      </c>
      <c r="Z1888" s="20" t="str">
        <f>IF('S.D. Paste sheet'!Z1888="","",'S.D. Paste sheet'!Z1888)</f>
        <v/>
      </c>
      <c r="AA1888" s="20" t="str">
        <f>IF('S.D. Paste sheet'!AA1888="","",'S.D. Paste sheet'!AA1888)</f>
        <v/>
      </c>
      <c r="AB1888" s="20" t="str">
        <f>IF('S.D. Paste sheet'!AB1888="","",'S.D. Paste sheet'!AB1888)</f>
        <v/>
      </c>
      <c r="AC1888" s="20" t="str">
        <f>IF('S.D. Paste sheet'!AC1888="","",'S.D. Paste sheet'!AC1888)</f>
        <v/>
      </c>
      <c r="AD1888" s="20" t="str">
        <f>IF('S.D. Paste sheet'!AD1888="","",'S.D. Paste sheet'!AD1888)</f>
        <v/>
      </c>
      <c r="AE1888" s="29"/>
      <c r="AF1888" t="str">
        <f>IF(AK1888="","",IF(AK1888&gt;0,COUNT($AG$2:AG1888),""))</f>
        <v/>
      </c>
      <c r="AG1888" s="25" t="str">
        <f t="shared" si="931"/>
        <v/>
      </c>
      <c r="AH1888" s="25" t="str">
        <f t="shared" si="932"/>
        <v/>
      </c>
      <c r="AI1888" s="25" t="str">
        <f t="shared" si="933"/>
        <v/>
      </c>
      <c r="AJ1888" s="25" t="str">
        <f t="shared" si="934"/>
        <v/>
      </c>
      <c r="AK1888" s="25" t="str">
        <f t="shared" si="935"/>
        <v/>
      </c>
      <c r="AL1888" s="25" t="str">
        <f t="shared" si="936"/>
        <v/>
      </c>
      <c r="AM1888" s="25" t="str">
        <f t="shared" si="937"/>
        <v/>
      </c>
      <c r="AN1888" s="25" t="str">
        <f t="shared" si="938"/>
        <v/>
      </c>
      <c r="AO1888" s="25" t="str">
        <f t="shared" si="939"/>
        <v/>
      </c>
      <c r="AP1888" s="25" t="str">
        <f t="shared" si="940"/>
        <v/>
      </c>
      <c r="AQ1888" s="25" t="str">
        <f t="shared" si="941"/>
        <v/>
      </c>
      <c r="AR1888" s="25" t="str">
        <f t="shared" si="942"/>
        <v/>
      </c>
      <c r="AS1888" s="25" t="str">
        <f t="shared" si="943"/>
        <v/>
      </c>
      <c r="AT1888" s="25" t="str">
        <f t="shared" si="944"/>
        <v/>
      </c>
      <c r="AU1888" s="25" t="str">
        <f t="shared" si="945"/>
        <v/>
      </c>
      <c r="AV1888" s="25" t="str">
        <f t="shared" si="946"/>
        <v/>
      </c>
      <c r="AX1888" t="str">
        <f>IF(BC1888="","",IF(BC1888&gt;0,COUNT($AY$2:AY1888),""))</f>
        <v/>
      </c>
      <c r="AY1888" s="25" t="str">
        <f t="shared" si="947"/>
        <v/>
      </c>
      <c r="AZ1888" s="25" t="str">
        <f t="shared" si="948"/>
        <v/>
      </c>
      <c r="BA1888" s="25" t="str">
        <f t="shared" si="949"/>
        <v/>
      </c>
      <c r="BB1888" s="25" t="str">
        <f t="shared" si="950"/>
        <v/>
      </c>
      <c r="BC1888" s="25" t="str">
        <f t="shared" si="951"/>
        <v/>
      </c>
      <c r="BD1888" s="25" t="str">
        <f t="shared" si="952"/>
        <v/>
      </c>
      <c r="BE1888" s="25" t="str">
        <f t="shared" si="953"/>
        <v/>
      </c>
      <c r="BF1888" s="25" t="str">
        <f t="shared" si="954"/>
        <v/>
      </c>
      <c r="BG1888" s="25" t="str">
        <f t="shared" si="955"/>
        <v/>
      </c>
      <c r="BH1888" s="25" t="str">
        <f t="shared" si="956"/>
        <v/>
      </c>
      <c r="BI1888" s="25" t="str">
        <f t="shared" si="957"/>
        <v/>
      </c>
      <c r="BJ1888" s="25" t="str">
        <f t="shared" si="958"/>
        <v/>
      </c>
      <c r="BK1888" s="25" t="str">
        <f t="shared" si="959"/>
        <v/>
      </c>
      <c r="BL1888" s="25" t="str">
        <f t="shared" si="960"/>
        <v/>
      </c>
      <c r="BM1888" s="25" t="str">
        <f t="shared" si="961"/>
        <v/>
      </c>
      <c r="BN1888" s="25" t="str">
        <f t="shared" si="962"/>
        <v/>
      </c>
    </row>
    <row r="1889" spans="1:66">
      <c r="A1889" s="20" t="str">
        <f>IF('S.D. Paste sheet'!A1889="","",'S.D. Paste sheet'!A1889)</f>
        <v/>
      </c>
      <c r="B1889" s="20" t="str">
        <f>IF('S.D. Paste sheet'!B1889="","",'S.D. Paste sheet'!B1889)</f>
        <v/>
      </c>
      <c r="C1889" s="20" t="str">
        <f>IF('S.D. Paste sheet'!C1889="","",'S.D. Paste sheet'!C1889)</f>
        <v/>
      </c>
      <c r="D1889" s="20" t="str">
        <f>IF('S.D. Paste sheet'!D1889="","",'S.D. Paste sheet'!D1889)</f>
        <v/>
      </c>
      <c r="E1889" s="20" t="str">
        <f>IF('S.D. Paste sheet'!E1889="","",UPPER('S.D. Paste sheet'!E1889))</f>
        <v/>
      </c>
      <c r="F1889" s="20" t="str">
        <f>IF('S.D. Paste sheet'!F1889="","",'S.D. Paste sheet'!F1889)</f>
        <v/>
      </c>
      <c r="G1889" s="20" t="str">
        <f>IF('S.D. Paste sheet'!G1889="","",UPPER('S.D. Paste sheet'!G1889))</f>
        <v/>
      </c>
      <c r="H1889" s="20" t="str">
        <f>IF('S.D. Paste sheet'!H1889="","",UPPER('S.D. Paste sheet'!H1889))</f>
        <v/>
      </c>
      <c r="I1889" s="20" t="str">
        <f>IF('S.D. Paste sheet'!I1889="","",'S.D. Paste sheet'!I1889)</f>
        <v/>
      </c>
      <c r="J1889" s="20" t="str">
        <f>IF('S.D. Paste sheet'!J1889="","",'S.D. Paste sheet'!J1889)</f>
        <v/>
      </c>
      <c r="K1889" s="20" t="str">
        <f>IF('S.D. Paste sheet'!K1889="","",'S.D. Paste sheet'!K1889)</f>
        <v/>
      </c>
      <c r="L1889" s="20" t="str">
        <f>IF('S.D. Paste sheet'!L1889="","",'S.D. Paste sheet'!L1889)</f>
        <v/>
      </c>
      <c r="M1889" s="20" t="str">
        <f>IF('S.D. Paste sheet'!M1889="","",'S.D. Paste sheet'!M1889)</f>
        <v/>
      </c>
      <c r="N1889" s="20" t="str">
        <f>IF('S.D. Paste sheet'!N1889="","",'S.D. Paste sheet'!N1889)</f>
        <v/>
      </c>
      <c r="O1889" s="20" t="str">
        <f>IF('S.D. Paste sheet'!O1889="","",'S.D. Paste sheet'!O1889)</f>
        <v/>
      </c>
      <c r="P1889" s="20" t="str">
        <f>IF('S.D. Paste sheet'!P1889="","",'S.D. Paste sheet'!P1889)</f>
        <v/>
      </c>
      <c r="Q1889" s="20" t="str">
        <f>IF('S.D. Paste sheet'!Q1889="","",'S.D. Paste sheet'!Q1889)</f>
        <v/>
      </c>
      <c r="R1889" s="20" t="str">
        <f>IF('S.D. Paste sheet'!R1889="","",'S.D. Paste sheet'!R1889)</f>
        <v/>
      </c>
      <c r="S1889" s="20" t="str">
        <f>IF('S.D. Paste sheet'!S1889="","",'S.D. Paste sheet'!S1889)</f>
        <v/>
      </c>
      <c r="T1889" s="20" t="str">
        <f>IF('S.D. Paste sheet'!T1889="","",'S.D. Paste sheet'!T1889)</f>
        <v/>
      </c>
      <c r="U1889" s="20" t="str">
        <f>IF('S.D. Paste sheet'!U1889="","",'S.D. Paste sheet'!U1889)</f>
        <v/>
      </c>
      <c r="V1889" s="20" t="str">
        <f>IF('S.D. Paste sheet'!V1889="","",'S.D. Paste sheet'!V1889)</f>
        <v/>
      </c>
      <c r="W1889" s="20" t="str">
        <f>IF('S.D. Paste sheet'!W1889="","",'S.D. Paste sheet'!W1889)</f>
        <v/>
      </c>
      <c r="X1889" s="20" t="str">
        <f>IF('S.D. Paste sheet'!X1889="","",'S.D. Paste sheet'!X1889)</f>
        <v/>
      </c>
      <c r="Y1889" s="20" t="str">
        <f>IF('S.D. Paste sheet'!Y1889="","",'S.D. Paste sheet'!Y1889)</f>
        <v/>
      </c>
      <c r="Z1889" s="20" t="str">
        <f>IF('S.D. Paste sheet'!Z1889="","",'S.D. Paste sheet'!Z1889)</f>
        <v/>
      </c>
      <c r="AA1889" s="20" t="str">
        <f>IF('S.D. Paste sheet'!AA1889="","",'S.D. Paste sheet'!AA1889)</f>
        <v/>
      </c>
      <c r="AB1889" s="20" t="str">
        <f>IF('S.D. Paste sheet'!AB1889="","",'S.D. Paste sheet'!AB1889)</f>
        <v/>
      </c>
      <c r="AC1889" s="20" t="str">
        <f>IF('S.D. Paste sheet'!AC1889="","",'S.D. Paste sheet'!AC1889)</f>
        <v/>
      </c>
      <c r="AD1889" s="20" t="str">
        <f>IF('S.D. Paste sheet'!AD1889="","",'S.D. Paste sheet'!AD1889)</f>
        <v/>
      </c>
      <c r="AE1889" s="29"/>
      <c r="AF1889" t="str">
        <f>IF(AK1889="","",IF(AK1889&gt;0,COUNT($AG$2:AG1889),""))</f>
        <v/>
      </c>
      <c r="AG1889" s="25" t="str">
        <f t="shared" si="931"/>
        <v/>
      </c>
      <c r="AH1889" s="25" t="str">
        <f t="shared" si="932"/>
        <v/>
      </c>
      <c r="AI1889" s="25" t="str">
        <f t="shared" si="933"/>
        <v/>
      </c>
      <c r="AJ1889" s="25" t="str">
        <f t="shared" si="934"/>
        <v/>
      </c>
      <c r="AK1889" s="25" t="str">
        <f t="shared" si="935"/>
        <v/>
      </c>
      <c r="AL1889" s="25" t="str">
        <f t="shared" si="936"/>
        <v/>
      </c>
      <c r="AM1889" s="25" t="str">
        <f t="shared" si="937"/>
        <v/>
      </c>
      <c r="AN1889" s="25" t="str">
        <f t="shared" si="938"/>
        <v/>
      </c>
      <c r="AO1889" s="25" t="str">
        <f t="shared" si="939"/>
        <v/>
      </c>
      <c r="AP1889" s="25" t="str">
        <f t="shared" si="940"/>
        <v/>
      </c>
      <c r="AQ1889" s="25" t="str">
        <f t="shared" si="941"/>
        <v/>
      </c>
      <c r="AR1889" s="25" t="str">
        <f t="shared" si="942"/>
        <v/>
      </c>
      <c r="AS1889" s="25" t="str">
        <f t="shared" si="943"/>
        <v/>
      </c>
      <c r="AT1889" s="25" t="str">
        <f t="shared" si="944"/>
        <v/>
      </c>
      <c r="AU1889" s="25" t="str">
        <f t="shared" si="945"/>
        <v/>
      </c>
      <c r="AV1889" s="25" t="str">
        <f t="shared" si="946"/>
        <v/>
      </c>
      <c r="AX1889" t="str">
        <f>IF(BC1889="","",IF(BC1889&gt;0,COUNT($AY$2:AY1889),""))</f>
        <v/>
      </c>
      <c r="AY1889" s="25" t="str">
        <f t="shared" si="947"/>
        <v/>
      </c>
      <c r="AZ1889" s="25" t="str">
        <f t="shared" si="948"/>
        <v/>
      </c>
      <c r="BA1889" s="25" t="str">
        <f t="shared" si="949"/>
        <v/>
      </c>
      <c r="BB1889" s="25" t="str">
        <f t="shared" si="950"/>
        <v/>
      </c>
      <c r="BC1889" s="25" t="str">
        <f t="shared" si="951"/>
        <v/>
      </c>
      <c r="BD1889" s="25" t="str">
        <f t="shared" si="952"/>
        <v/>
      </c>
      <c r="BE1889" s="25" t="str">
        <f t="shared" si="953"/>
        <v/>
      </c>
      <c r="BF1889" s="25" t="str">
        <f t="shared" si="954"/>
        <v/>
      </c>
      <c r="BG1889" s="25" t="str">
        <f t="shared" si="955"/>
        <v/>
      </c>
      <c r="BH1889" s="25" t="str">
        <f t="shared" si="956"/>
        <v/>
      </c>
      <c r="BI1889" s="25" t="str">
        <f t="shared" si="957"/>
        <v/>
      </c>
      <c r="BJ1889" s="25" t="str">
        <f t="shared" si="958"/>
        <v/>
      </c>
      <c r="BK1889" s="25" t="str">
        <f t="shared" si="959"/>
        <v/>
      </c>
      <c r="BL1889" s="25" t="str">
        <f t="shared" si="960"/>
        <v/>
      </c>
      <c r="BM1889" s="25" t="str">
        <f t="shared" si="961"/>
        <v/>
      </c>
      <c r="BN1889" s="25" t="str">
        <f t="shared" si="962"/>
        <v/>
      </c>
    </row>
    <row r="1890" spans="1:66">
      <c r="A1890" s="20" t="str">
        <f>IF('S.D. Paste sheet'!A1890="","",'S.D. Paste sheet'!A1890)</f>
        <v/>
      </c>
      <c r="B1890" s="20" t="str">
        <f>IF('S.D. Paste sheet'!B1890="","",'S.D. Paste sheet'!B1890)</f>
        <v/>
      </c>
      <c r="C1890" s="20" t="str">
        <f>IF('S.D. Paste sheet'!C1890="","",'S.D. Paste sheet'!C1890)</f>
        <v/>
      </c>
      <c r="D1890" s="20" t="str">
        <f>IF('S.D. Paste sheet'!D1890="","",'S.D. Paste sheet'!D1890)</f>
        <v/>
      </c>
      <c r="E1890" s="20" t="str">
        <f>IF('S.D. Paste sheet'!E1890="","",UPPER('S.D. Paste sheet'!E1890))</f>
        <v/>
      </c>
      <c r="F1890" s="20" t="str">
        <f>IF('S.D. Paste sheet'!F1890="","",'S.D. Paste sheet'!F1890)</f>
        <v/>
      </c>
      <c r="G1890" s="20" t="str">
        <f>IF('S.D. Paste sheet'!G1890="","",UPPER('S.D. Paste sheet'!G1890))</f>
        <v/>
      </c>
      <c r="H1890" s="20" t="str">
        <f>IF('S.D. Paste sheet'!H1890="","",UPPER('S.D. Paste sheet'!H1890))</f>
        <v/>
      </c>
      <c r="I1890" s="20" t="str">
        <f>IF('S.D. Paste sheet'!I1890="","",'S.D. Paste sheet'!I1890)</f>
        <v/>
      </c>
      <c r="J1890" s="20" t="str">
        <f>IF('S.D. Paste sheet'!J1890="","",'S.D. Paste sheet'!J1890)</f>
        <v/>
      </c>
      <c r="K1890" s="20" t="str">
        <f>IF('S.D. Paste sheet'!K1890="","",'S.D. Paste sheet'!K1890)</f>
        <v/>
      </c>
      <c r="L1890" s="20" t="str">
        <f>IF('S.D. Paste sheet'!L1890="","",'S.D. Paste sheet'!L1890)</f>
        <v/>
      </c>
      <c r="M1890" s="20" t="str">
        <f>IF('S.D. Paste sheet'!M1890="","",'S.D. Paste sheet'!M1890)</f>
        <v/>
      </c>
      <c r="N1890" s="20" t="str">
        <f>IF('S.D. Paste sheet'!N1890="","",'S.D. Paste sheet'!N1890)</f>
        <v/>
      </c>
      <c r="O1890" s="20" t="str">
        <f>IF('S.D. Paste sheet'!O1890="","",'S.D. Paste sheet'!O1890)</f>
        <v/>
      </c>
      <c r="P1890" s="20" t="str">
        <f>IF('S.D. Paste sheet'!P1890="","",'S.D. Paste sheet'!P1890)</f>
        <v/>
      </c>
      <c r="Q1890" s="20" t="str">
        <f>IF('S.D. Paste sheet'!Q1890="","",'S.D. Paste sheet'!Q1890)</f>
        <v/>
      </c>
      <c r="R1890" s="20" t="str">
        <f>IF('S.D. Paste sheet'!R1890="","",'S.D. Paste sheet'!R1890)</f>
        <v/>
      </c>
      <c r="S1890" s="20" t="str">
        <f>IF('S.D. Paste sheet'!S1890="","",'S.D. Paste sheet'!S1890)</f>
        <v/>
      </c>
      <c r="T1890" s="20" t="str">
        <f>IF('S.D. Paste sheet'!T1890="","",'S.D. Paste sheet'!T1890)</f>
        <v/>
      </c>
      <c r="U1890" s="20" t="str">
        <f>IF('S.D. Paste sheet'!U1890="","",'S.D. Paste sheet'!U1890)</f>
        <v/>
      </c>
      <c r="V1890" s="20" t="str">
        <f>IF('S.D. Paste sheet'!V1890="","",'S.D. Paste sheet'!V1890)</f>
        <v/>
      </c>
      <c r="W1890" s="20" t="str">
        <f>IF('S.D. Paste sheet'!W1890="","",'S.D. Paste sheet'!W1890)</f>
        <v/>
      </c>
      <c r="X1890" s="20" t="str">
        <f>IF('S.D. Paste sheet'!X1890="","",'S.D. Paste sheet'!X1890)</f>
        <v/>
      </c>
      <c r="Y1890" s="20" t="str">
        <f>IF('S.D. Paste sheet'!Y1890="","",'S.D. Paste sheet'!Y1890)</f>
        <v/>
      </c>
      <c r="Z1890" s="20" t="str">
        <f>IF('S.D. Paste sheet'!Z1890="","",'S.D. Paste sheet'!Z1890)</f>
        <v/>
      </c>
      <c r="AA1890" s="20" t="str">
        <f>IF('S.D. Paste sheet'!AA1890="","",'S.D. Paste sheet'!AA1890)</f>
        <v/>
      </c>
      <c r="AB1890" s="20" t="str">
        <f>IF('S.D. Paste sheet'!AB1890="","",'S.D. Paste sheet'!AB1890)</f>
        <v/>
      </c>
      <c r="AC1890" s="20" t="str">
        <f>IF('S.D. Paste sheet'!AC1890="","",'S.D. Paste sheet'!AC1890)</f>
        <v/>
      </c>
      <c r="AD1890" s="20" t="str">
        <f>IF('S.D. Paste sheet'!AD1890="","",'S.D. Paste sheet'!AD1890)</f>
        <v/>
      </c>
      <c r="AE1890" s="29"/>
      <c r="AF1890" t="str">
        <f>IF(AK1890="","",IF(AK1890&gt;0,COUNT($AG$2:AG1890),""))</f>
        <v/>
      </c>
      <c r="AG1890" s="25" t="str">
        <f t="shared" si="931"/>
        <v/>
      </c>
      <c r="AH1890" s="25" t="str">
        <f t="shared" si="932"/>
        <v/>
      </c>
      <c r="AI1890" s="25" t="str">
        <f t="shared" si="933"/>
        <v/>
      </c>
      <c r="AJ1890" s="25" t="str">
        <f t="shared" si="934"/>
        <v/>
      </c>
      <c r="AK1890" s="25" t="str">
        <f t="shared" si="935"/>
        <v/>
      </c>
      <c r="AL1890" s="25" t="str">
        <f t="shared" si="936"/>
        <v/>
      </c>
      <c r="AM1890" s="25" t="str">
        <f t="shared" si="937"/>
        <v/>
      </c>
      <c r="AN1890" s="25" t="str">
        <f t="shared" si="938"/>
        <v/>
      </c>
      <c r="AO1890" s="25" t="str">
        <f t="shared" si="939"/>
        <v/>
      </c>
      <c r="AP1890" s="25" t="str">
        <f t="shared" si="940"/>
        <v/>
      </c>
      <c r="AQ1890" s="25" t="str">
        <f t="shared" si="941"/>
        <v/>
      </c>
      <c r="AR1890" s="25" t="str">
        <f t="shared" si="942"/>
        <v/>
      </c>
      <c r="AS1890" s="25" t="str">
        <f t="shared" si="943"/>
        <v/>
      </c>
      <c r="AT1890" s="25" t="str">
        <f t="shared" si="944"/>
        <v/>
      </c>
      <c r="AU1890" s="25" t="str">
        <f t="shared" si="945"/>
        <v/>
      </c>
      <c r="AV1890" s="25" t="str">
        <f t="shared" si="946"/>
        <v/>
      </c>
      <c r="AX1890" t="str">
        <f>IF(BC1890="","",IF(BC1890&gt;0,COUNT($AY$2:AY1890),""))</f>
        <v/>
      </c>
      <c r="AY1890" s="25" t="str">
        <f t="shared" si="947"/>
        <v/>
      </c>
      <c r="AZ1890" s="25" t="str">
        <f t="shared" si="948"/>
        <v/>
      </c>
      <c r="BA1890" s="25" t="str">
        <f t="shared" si="949"/>
        <v/>
      </c>
      <c r="BB1890" s="25" t="str">
        <f t="shared" si="950"/>
        <v/>
      </c>
      <c r="BC1890" s="25" t="str">
        <f t="shared" si="951"/>
        <v/>
      </c>
      <c r="BD1890" s="25" t="str">
        <f t="shared" si="952"/>
        <v/>
      </c>
      <c r="BE1890" s="25" t="str">
        <f t="shared" si="953"/>
        <v/>
      </c>
      <c r="BF1890" s="25" t="str">
        <f t="shared" si="954"/>
        <v/>
      </c>
      <c r="BG1890" s="25" t="str">
        <f t="shared" si="955"/>
        <v/>
      </c>
      <c r="BH1890" s="25" t="str">
        <f t="shared" si="956"/>
        <v/>
      </c>
      <c r="BI1890" s="25" t="str">
        <f t="shared" si="957"/>
        <v/>
      </c>
      <c r="BJ1890" s="25" t="str">
        <f t="shared" si="958"/>
        <v/>
      </c>
      <c r="BK1890" s="25" t="str">
        <f t="shared" si="959"/>
        <v/>
      </c>
      <c r="BL1890" s="25" t="str">
        <f t="shared" si="960"/>
        <v/>
      </c>
      <c r="BM1890" s="25" t="str">
        <f t="shared" si="961"/>
        <v/>
      </c>
      <c r="BN1890" s="25" t="str">
        <f t="shared" si="962"/>
        <v/>
      </c>
    </row>
    <row r="1891" spans="1:66">
      <c r="A1891" s="20" t="str">
        <f>IF('S.D. Paste sheet'!A1891="","",'S.D. Paste sheet'!A1891)</f>
        <v/>
      </c>
      <c r="B1891" s="20" t="str">
        <f>IF('S.D. Paste sheet'!B1891="","",'S.D. Paste sheet'!B1891)</f>
        <v/>
      </c>
      <c r="C1891" s="20" t="str">
        <f>IF('S.D. Paste sheet'!C1891="","",'S.D. Paste sheet'!C1891)</f>
        <v/>
      </c>
      <c r="D1891" s="20" t="str">
        <f>IF('S.D. Paste sheet'!D1891="","",'S.D. Paste sheet'!D1891)</f>
        <v/>
      </c>
      <c r="E1891" s="20" t="str">
        <f>IF('S.D. Paste sheet'!E1891="","",UPPER('S.D. Paste sheet'!E1891))</f>
        <v/>
      </c>
      <c r="F1891" s="20" t="str">
        <f>IF('S.D. Paste sheet'!F1891="","",'S.D. Paste sheet'!F1891)</f>
        <v/>
      </c>
      <c r="G1891" s="20" t="str">
        <f>IF('S.D. Paste sheet'!G1891="","",UPPER('S.D. Paste sheet'!G1891))</f>
        <v/>
      </c>
      <c r="H1891" s="20" t="str">
        <f>IF('S.D. Paste sheet'!H1891="","",UPPER('S.D. Paste sheet'!H1891))</f>
        <v/>
      </c>
      <c r="I1891" s="20" t="str">
        <f>IF('S.D. Paste sheet'!I1891="","",'S.D. Paste sheet'!I1891)</f>
        <v/>
      </c>
      <c r="J1891" s="20" t="str">
        <f>IF('S.D. Paste sheet'!J1891="","",'S.D. Paste sheet'!J1891)</f>
        <v/>
      </c>
      <c r="K1891" s="20" t="str">
        <f>IF('S.D. Paste sheet'!K1891="","",'S.D. Paste sheet'!K1891)</f>
        <v/>
      </c>
      <c r="L1891" s="20" t="str">
        <f>IF('S.D. Paste sheet'!L1891="","",'S.D. Paste sheet'!L1891)</f>
        <v/>
      </c>
      <c r="M1891" s="20" t="str">
        <f>IF('S.D. Paste sheet'!M1891="","",'S.D. Paste sheet'!M1891)</f>
        <v/>
      </c>
      <c r="N1891" s="20" t="str">
        <f>IF('S.D. Paste sheet'!N1891="","",'S.D. Paste sheet'!N1891)</f>
        <v/>
      </c>
      <c r="O1891" s="20" t="str">
        <f>IF('S.D. Paste sheet'!O1891="","",'S.D. Paste sheet'!O1891)</f>
        <v/>
      </c>
      <c r="P1891" s="20" t="str">
        <f>IF('S.D. Paste sheet'!P1891="","",'S.D. Paste sheet'!P1891)</f>
        <v/>
      </c>
      <c r="Q1891" s="20" t="str">
        <f>IF('S.D. Paste sheet'!Q1891="","",'S.D. Paste sheet'!Q1891)</f>
        <v/>
      </c>
      <c r="R1891" s="20" t="str">
        <f>IF('S.D. Paste sheet'!R1891="","",'S.D. Paste sheet'!R1891)</f>
        <v/>
      </c>
      <c r="S1891" s="20" t="str">
        <f>IF('S.D. Paste sheet'!S1891="","",'S.D. Paste sheet'!S1891)</f>
        <v/>
      </c>
      <c r="T1891" s="20" t="str">
        <f>IF('S.D. Paste sheet'!T1891="","",'S.D. Paste sheet'!T1891)</f>
        <v/>
      </c>
      <c r="U1891" s="20" t="str">
        <f>IF('S.D. Paste sheet'!U1891="","",'S.D. Paste sheet'!U1891)</f>
        <v/>
      </c>
      <c r="V1891" s="20" t="str">
        <f>IF('S.D. Paste sheet'!V1891="","",'S.D. Paste sheet'!V1891)</f>
        <v/>
      </c>
      <c r="W1891" s="20" t="str">
        <f>IF('S.D. Paste sheet'!W1891="","",'S.D. Paste sheet'!W1891)</f>
        <v/>
      </c>
      <c r="X1891" s="20" t="str">
        <f>IF('S.D. Paste sheet'!X1891="","",'S.D. Paste sheet'!X1891)</f>
        <v/>
      </c>
      <c r="Y1891" s="20" t="str">
        <f>IF('S.D. Paste sheet'!Y1891="","",'S.D. Paste sheet'!Y1891)</f>
        <v/>
      </c>
      <c r="Z1891" s="20" t="str">
        <f>IF('S.D. Paste sheet'!Z1891="","",'S.D. Paste sheet'!Z1891)</f>
        <v/>
      </c>
      <c r="AA1891" s="20" t="str">
        <f>IF('S.D. Paste sheet'!AA1891="","",'S.D. Paste sheet'!AA1891)</f>
        <v/>
      </c>
      <c r="AB1891" s="20" t="str">
        <f>IF('S.D. Paste sheet'!AB1891="","",'S.D. Paste sheet'!AB1891)</f>
        <v/>
      </c>
      <c r="AC1891" s="20" t="str">
        <f>IF('S.D. Paste sheet'!AC1891="","",'S.D. Paste sheet'!AC1891)</f>
        <v/>
      </c>
      <c r="AD1891" s="20" t="str">
        <f>IF('S.D. Paste sheet'!AD1891="","",'S.D. Paste sheet'!AD1891)</f>
        <v/>
      </c>
      <c r="AE1891" s="29"/>
      <c r="AF1891" t="str">
        <f>IF(AK1891="","",IF(AK1891&gt;0,COUNT($AG$2:AG1891),""))</f>
        <v/>
      </c>
      <c r="AG1891" s="25" t="str">
        <f t="shared" si="931"/>
        <v/>
      </c>
      <c r="AH1891" s="25" t="str">
        <f t="shared" si="932"/>
        <v/>
      </c>
      <c r="AI1891" s="25" t="str">
        <f t="shared" si="933"/>
        <v/>
      </c>
      <c r="AJ1891" s="25" t="str">
        <f t="shared" si="934"/>
        <v/>
      </c>
      <c r="AK1891" s="25" t="str">
        <f t="shared" si="935"/>
        <v/>
      </c>
      <c r="AL1891" s="25" t="str">
        <f t="shared" si="936"/>
        <v/>
      </c>
      <c r="AM1891" s="25" t="str">
        <f t="shared" si="937"/>
        <v/>
      </c>
      <c r="AN1891" s="25" t="str">
        <f t="shared" si="938"/>
        <v/>
      </c>
      <c r="AO1891" s="25" t="str">
        <f t="shared" si="939"/>
        <v/>
      </c>
      <c r="AP1891" s="25" t="str">
        <f t="shared" si="940"/>
        <v/>
      </c>
      <c r="AQ1891" s="25" t="str">
        <f t="shared" si="941"/>
        <v/>
      </c>
      <c r="AR1891" s="25" t="str">
        <f t="shared" si="942"/>
        <v/>
      </c>
      <c r="AS1891" s="25" t="str">
        <f t="shared" si="943"/>
        <v/>
      </c>
      <c r="AT1891" s="25" t="str">
        <f t="shared" si="944"/>
        <v/>
      </c>
      <c r="AU1891" s="25" t="str">
        <f t="shared" si="945"/>
        <v/>
      </c>
      <c r="AV1891" s="25" t="str">
        <f t="shared" si="946"/>
        <v/>
      </c>
      <c r="AX1891" t="str">
        <f>IF(BC1891="","",IF(BC1891&gt;0,COUNT($AY$2:AY1891),""))</f>
        <v/>
      </c>
      <c r="AY1891" s="25" t="str">
        <f t="shared" si="947"/>
        <v/>
      </c>
      <c r="AZ1891" s="25" t="str">
        <f t="shared" si="948"/>
        <v/>
      </c>
      <c r="BA1891" s="25" t="str">
        <f t="shared" si="949"/>
        <v/>
      </c>
      <c r="BB1891" s="25" t="str">
        <f t="shared" si="950"/>
        <v/>
      </c>
      <c r="BC1891" s="25" t="str">
        <f t="shared" si="951"/>
        <v/>
      </c>
      <c r="BD1891" s="25" t="str">
        <f t="shared" si="952"/>
        <v/>
      </c>
      <c r="BE1891" s="25" t="str">
        <f t="shared" si="953"/>
        <v/>
      </c>
      <c r="BF1891" s="25" t="str">
        <f t="shared" si="954"/>
        <v/>
      </c>
      <c r="BG1891" s="25" t="str">
        <f t="shared" si="955"/>
        <v/>
      </c>
      <c r="BH1891" s="25" t="str">
        <f t="shared" si="956"/>
        <v/>
      </c>
      <c r="BI1891" s="25" t="str">
        <f t="shared" si="957"/>
        <v/>
      </c>
      <c r="BJ1891" s="25" t="str">
        <f t="shared" si="958"/>
        <v/>
      </c>
      <c r="BK1891" s="25" t="str">
        <f t="shared" si="959"/>
        <v/>
      </c>
      <c r="BL1891" s="25" t="str">
        <f t="shared" si="960"/>
        <v/>
      </c>
      <c r="BM1891" s="25" t="str">
        <f t="shared" si="961"/>
        <v/>
      </c>
      <c r="BN1891" s="25" t="str">
        <f t="shared" si="962"/>
        <v/>
      </c>
    </row>
    <row r="1892" spans="1:66">
      <c r="A1892" s="20" t="str">
        <f>IF('S.D. Paste sheet'!A1892="","",'S.D. Paste sheet'!A1892)</f>
        <v/>
      </c>
      <c r="B1892" s="20" t="str">
        <f>IF('S.D. Paste sheet'!B1892="","",'S.D. Paste sheet'!B1892)</f>
        <v/>
      </c>
      <c r="C1892" s="20" t="str">
        <f>IF('S.D. Paste sheet'!C1892="","",'S.D. Paste sheet'!C1892)</f>
        <v/>
      </c>
      <c r="D1892" s="20" t="str">
        <f>IF('S.D. Paste sheet'!D1892="","",'S.D. Paste sheet'!D1892)</f>
        <v/>
      </c>
      <c r="E1892" s="20" t="str">
        <f>IF('S.D. Paste sheet'!E1892="","",UPPER('S.D. Paste sheet'!E1892))</f>
        <v/>
      </c>
      <c r="F1892" s="20" t="str">
        <f>IF('S.D. Paste sheet'!F1892="","",'S.D. Paste sheet'!F1892)</f>
        <v/>
      </c>
      <c r="G1892" s="20" t="str">
        <f>IF('S.D. Paste sheet'!G1892="","",UPPER('S.D. Paste sheet'!G1892))</f>
        <v/>
      </c>
      <c r="H1892" s="20" t="str">
        <f>IF('S.D. Paste sheet'!H1892="","",UPPER('S.D. Paste sheet'!H1892))</f>
        <v/>
      </c>
      <c r="I1892" s="20" t="str">
        <f>IF('S.D. Paste sheet'!I1892="","",'S.D. Paste sheet'!I1892)</f>
        <v/>
      </c>
      <c r="J1892" s="20" t="str">
        <f>IF('S.D. Paste sheet'!J1892="","",'S.D. Paste sheet'!J1892)</f>
        <v/>
      </c>
      <c r="K1892" s="20" t="str">
        <f>IF('S.D. Paste sheet'!K1892="","",'S.D. Paste sheet'!K1892)</f>
        <v/>
      </c>
      <c r="L1892" s="20" t="str">
        <f>IF('S.D. Paste sheet'!L1892="","",'S.D. Paste sheet'!L1892)</f>
        <v/>
      </c>
      <c r="M1892" s="20" t="str">
        <f>IF('S.D. Paste sheet'!M1892="","",'S.D. Paste sheet'!M1892)</f>
        <v/>
      </c>
      <c r="N1892" s="20" t="str">
        <f>IF('S.D. Paste sheet'!N1892="","",'S.D. Paste sheet'!N1892)</f>
        <v/>
      </c>
      <c r="O1892" s="20" t="str">
        <f>IF('S.D. Paste sheet'!O1892="","",'S.D. Paste sheet'!O1892)</f>
        <v/>
      </c>
      <c r="P1892" s="20" t="str">
        <f>IF('S.D. Paste sheet'!P1892="","",'S.D. Paste sheet'!P1892)</f>
        <v/>
      </c>
      <c r="Q1892" s="20" t="str">
        <f>IF('S.D. Paste sheet'!Q1892="","",'S.D. Paste sheet'!Q1892)</f>
        <v/>
      </c>
      <c r="R1892" s="20" t="str">
        <f>IF('S.D. Paste sheet'!R1892="","",'S.D. Paste sheet'!R1892)</f>
        <v/>
      </c>
      <c r="S1892" s="20" t="str">
        <f>IF('S.D. Paste sheet'!S1892="","",'S.D. Paste sheet'!S1892)</f>
        <v/>
      </c>
      <c r="T1892" s="20" t="str">
        <f>IF('S.D. Paste sheet'!T1892="","",'S.D. Paste sheet'!T1892)</f>
        <v/>
      </c>
      <c r="U1892" s="20" t="str">
        <f>IF('S.D. Paste sheet'!U1892="","",'S.D. Paste sheet'!U1892)</f>
        <v/>
      </c>
      <c r="V1892" s="20" t="str">
        <f>IF('S.D. Paste sheet'!V1892="","",'S.D. Paste sheet'!V1892)</f>
        <v/>
      </c>
      <c r="W1892" s="20" t="str">
        <f>IF('S.D. Paste sheet'!W1892="","",'S.D. Paste sheet'!W1892)</f>
        <v/>
      </c>
      <c r="X1892" s="20" t="str">
        <f>IF('S.D. Paste sheet'!X1892="","",'S.D. Paste sheet'!X1892)</f>
        <v/>
      </c>
      <c r="Y1892" s="20" t="str">
        <f>IF('S.D. Paste sheet'!Y1892="","",'S.D. Paste sheet'!Y1892)</f>
        <v/>
      </c>
      <c r="Z1892" s="20" t="str">
        <f>IF('S.D. Paste sheet'!Z1892="","",'S.D. Paste sheet'!Z1892)</f>
        <v/>
      </c>
      <c r="AA1892" s="20" t="str">
        <f>IF('S.D. Paste sheet'!AA1892="","",'S.D. Paste sheet'!AA1892)</f>
        <v/>
      </c>
      <c r="AB1892" s="20" t="str">
        <f>IF('S.D. Paste sheet'!AB1892="","",'S.D. Paste sheet'!AB1892)</f>
        <v/>
      </c>
      <c r="AC1892" s="20" t="str">
        <f>IF('S.D. Paste sheet'!AC1892="","",'S.D. Paste sheet'!AC1892)</f>
        <v/>
      </c>
      <c r="AD1892" s="20" t="str">
        <f>IF('S.D. Paste sheet'!AD1892="","",'S.D. Paste sheet'!AD1892)</f>
        <v/>
      </c>
      <c r="AE1892" s="29"/>
      <c r="AF1892" t="str">
        <f>IF(AK1892="","",IF(AK1892&gt;0,COUNT($AG$2:AG1892),""))</f>
        <v/>
      </c>
      <c r="AG1892" s="25" t="str">
        <f t="shared" si="931"/>
        <v/>
      </c>
      <c r="AH1892" s="25" t="str">
        <f t="shared" si="932"/>
        <v/>
      </c>
      <c r="AI1892" s="25" t="str">
        <f t="shared" si="933"/>
        <v/>
      </c>
      <c r="AJ1892" s="25" t="str">
        <f t="shared" si="934"/>
        <v/>
      </c>
      <c r="AK1892" s="25" t="str">
        <f t="shared" si="935"/>
        <v/>
      </c>
      <c r="AL1892" s="25" t="str">
        <f t="shared" si="936"/>
        <v/>
      </c>
      <c r="AM1892" s="25" t="str">
        <f t="shared" si="937"/>
        <v/>
      </c>
      <c r="AN1892" s="25" t="str">
        <f t="shared" si="938"/>
        <v/>
      </c>
      <c r="AO1892" s="25" t="str">
        <f t="shared" si="939"/>
        <v/>
      </c>
      <c r="AP1892" s="25" t="str">
        <f t="shared" si="940"/>
        <v/>
      </c>
      <c r="AQ1892" s="25" t="str">
        <f t="shared" si="941"/>
        <v/>
      </c>
      <c r="AR1892" s="25" t="str">
        <f t="shared" si="942"/>
        <v/>
      </c>
      <c r="AS1892" s="25" t="str">
        <f t="shared" si="943"/>
        <v/>
      </c>
      <c r="AT1892" s="25" t="str">
        <f t="shared" si="944"/>
        <v/>
      </c>
      <c r="AU1892" s="25" t="str">
        <f t="shared" si="945"/>
        <v/>
      </c>
      <c r="AV1892" s="25" t="str">
        <f t="shared" si="946"/>
        <v/>
      </c>
      <c r="AX1892" t="str">
        <f>IF(BC1892="","",IF(BC1892&gt;0,COUNT($AY$2:AY1892),""))</f>
        <v/>
      </c>
      <c r="AY1892" s="25" t="str">
        <f t="shared" si="947"/>
        <v/>
      </c>
      <c r="AZ1892" s="25" t="str">
        <f t="shared" si="948"/>
        <v/>
      </c>
      <c r="BA1892" s="25" t="str">
        <f t="shared" si="949"/>
        <v/>
      </c>
      <c r="BB1892" s="25" t="str">
        <f t="shared" si="950"/>
        <v/>
      </c>
      <c r="BC1892" s="25" t="str">
        <f t="shared" si="951"/>
        <v/>
      </c>
      <c r="BD1892" s="25" t="str">
        <f t="shared" si="952"/>
        <v/>
      </c>
      <c r="BE1892" s="25" t="str">
        <f t="shared" si="953"/>
        <v/>
      </c>
      <c r="BF1892" s="25" t="str">
        <f t="shared" si="954"/>
        <v/>
      </c>
      <c r="BG1892" s="25" t="str">
        <f t="shared" si="955"/>
        <v/>
      </c>
      <c r="BH1892" s="25" t="str">
        <f t="shared" si="956"/>
        <v/>
      </c>
      <c r="BI1892" s="25" t="str">
        <f t="shared" si="957"/>
        <v/>
      </c>
      <c r="BJ1892" s="25" t="str">
        <f t="shared" si="958"/>
        <v/>
      </c>
      <c r="BK1892" s="25" t="str">
        <f t="shared" si="959"/>
        <v/>
      </c>
      <c r="BL1892" s="25" t="str">
        <f t="shared" si="960"/>
        <v/>
      </c>
      <c r="BM1892" s="25" t="str">
        <f t="shared" si="961"/>
        <v/>
      </c>
      <c r="BN1892" s="25" t="str">
        <f t="shared" si="962"/>
        <v/>
      </c>
    </row>
    <row r="1893" spans="1:66">
      <c r="A1893" s="20" t="str">
        <f>IF('S.D. Paste sheet'!A1893="","",'S.D. Paste sheet'!A1893)</f>
        <v/>
      </c>
      <c r="B1893" s="20" t="str">
        <f>IF('S.D. Paste sheet'!B1893="","",'S.D. Paste sheet'!B1893)</f>
        <v/>
      </c>
      <c r="C1893" s="20" t="str">
        <f>IF('S.D. Paste sheet'!C1893="","",'S.D. Paste sheet'!C1893)</f>
        <v/>
      </c>
      <c r="D1893" s="20" t="str">
        <f>IF('S.D. Paste sheet'!D1893="","",'S.D. Paste sheet'!D1893)</f>
        <v/>
      </c>
      <c r="E1893" s="20" t="str">
        <f>IF('S.D. Paste sheet'!E1893="","",UPPER('S.D. Paste sheet'!E1893))</f>
        <v/>
      </c>
      <c r="F1893" s="20" t="str">
        <f>IF('S.D. Paste sheet'!F1893="","",'S.D. Paste sheet'!F1893)</f>
        <v/>
      </c>
      <c r="G1893" s="20" t="str">
        <f>IF('S.D. Paste sheet'!G1893="","",UPPER('S.D. Paste sheet'!G1893))</f>
        <v/>
      </c>
      <c r="H1893" s="20" t="str">
        <f>IF('S.D. Paste sheet'!H1893="","",UPPER('S.D. Paste sheet'!H1893))</f>
        <v/>
      </c>
      <c r="I1893" s="20" t="str">
        <f>IF('S.D. Paste sheet'!I1893="","",'S.D. Paste sheet'!I1893)</f>
        <v/>
      </c>
      <c r="J1893" s="20" t="str">
        <f>IF('S.D. Paste sheet'!J1893="","",'S.D. Paste sheet'!J1893)</f>
        <v/>
      </c>
      <c r="K1893" s="20" t="str">
        <f>IF('S.D. Paste sheet'!K1893="","",'S.D. Paste sheet'!K1893)</f>
        <v/>
      </c>
      <c r="L1893" s="20" t="str">
        <f>IF('S.D. Paste sheet'!L1893="","",'S.D. Paste sheet'!L1893)</f>
        <v/>
      </c>
      <c r="M1893" s="20" t="str">
        <f>IF('S.D. Paste sheet'!M1893="","",'S.D. Paste sheet'!M1893)</f>
        <v/>
      </c>
      <c r="N1893" s="20" t="str">
        <f>IF('S.D. Paste sheet'!N1893="","",'S.D. Paste sheet'!N1893)</f>
        <v/>
      </c>
      <c r="O1893" s="20" t="str">
        <f>IF('S.D. Paste sheet'!O1893="","",'S.D. Paste sheet'!O1893)</f>
        <v/>
      </c>
      <c r="P1893" s="20" t="str">
        <f>IF('S.D. Paste sheet'!P1893="","",'S.D. Paste sheet'!P1893)</f>
        <v/>
      </c>
      <c r="Q1893" s="20" t="str">
        <f>IF('S.D. Paste sheet'!Q1893="","",'S.D. Paste sheet'!Q1893)</f>
        <v/>
      </c>
      <c r="R1893" s="20" t="str">
        <f>IF('S.D. Paste sheet'!R1893="","",'S.D. Paste sheet'!R1893)</f>
        <v/>
      </c>
      <c r="S1893" s="20" t="str">
        <f>IF('S.D. Paste sheet'!S1893="","",'S.D. Paste sheet'!S1893)</f>
        <v/>
      </c>
      <c r="T1893" s="20" t="str">
        <f>IF('S.D. Paste sheet'!T1893="","",'S.D. Paste sheet'!T1893)</f>
        <v/>
      </c>
      <c r="U1893" s="20" t="str">
        <f>IF('S.D. Paste sheet'!U1893="","",'S.D. Paste sheet'!U1893)</f>
        <v/>
      </c>
      <c r="V1893" s="20" t="str">
        <f>IF('S.D. Paste sheet'!V1893="","",'S.D. Paste sheet'!V1893)</f>
        <v/>
      </c>
      <c r="W1893" s="20" t="str">
        <f>IF('S.D. Paste sheet'!W1893="","",'S.D. Paste sheet'!W1893)</f>
        <v/>
      </c>
      <c r="X1893" s="20" t="str">
        <f>IF('S.D. Paste sheet'!X1893="","",'S.D. Paste sheet'!X1893)</f>
        <v/>
      </c>
      <c r="Y1893" s="20" t="str">
        <f>IF('S.D. Paste sheet'!Y1893="","",'S.D. Paste sheet'!Y1893)</f>
        <v/>
      </c>
      <c r="Z1893" s="20" t="str">
        <f>IF('S.D. Paste sheet'!Z1893="","",'S.D. Paste sheet'!Z1893)</f>
        <v/>
      </c>
      <c r="AA1893" s="20" t="str">
        <f>IF('S.D. Paste sheet'!AA1893="","",'S.D. Paste sheet'!AA1893)</f>
        <v/>
      </c>
      <c r="AB1893" s="20" t="str">
        <f>IF('S.D. Paste sheet'!AB1893="","",'S.D. Paste sheet'!AB1893)</f>
        <v/>
      </c>
      <c r="AC1893" s="20" t="str">
        <f>IF('S.D. Paste sheet'!AC1893="","",'S.D. Paste sheet'!AC1893)</f>
        <v/>
      </c>
      <c r="AD1893" s="20" t="str">
        <f>IF('S.D. Paste sheet'!AD1893="","",'S.D. Paste sheet'!AD1893)</f>
        <v/>
      </c>
      <c r="AE1893" s="29"/>
      <c r="AF1893" t="str">
        <f>IF(AK1893="","",IF(AK1893&gt;0,COUNT($AG$2:AG1893),""))</f>
        <v/>
      </c>
      <c r="AG1893" s="25" t="str">
        <f t="shared" si="931"/>
        <v/>
      </c>
      <c r="AH1893" s="25" t="str">
        <f t="shared" si="932"/>
        <v/>
      </c>
      <c r="AI1893" s="25" t="str">
        <f t="shared" si="933"/>
        <v/>
      </c>
      <c r="AJ1893" s="25" t="str">
        <f t="shared" si="934"/>
        <v/>
      </c>
      <c r="AK1893" s="25" t="str">
        <f t="shared" si="935"/>
        <v/>
      </c>
      <c r="AL1893" s="25" t="str">
        <f t="shared" si="936"/>
        <v/>
      </c>
      <c r="AM1893" s="25" t="str">
        <f t="shared" si="937"/>
        <v/>
      </c>
      <c r="AN1893" s="25" t="str">
        <f t="shared" si="938"/>
        <v/>
      </c>
      <c r="AO1893" s="25" t="str">
        <f t="shared" si="939"/>
        <v/>
      </c>
      <c r="AP1893" s="25" t="str">
        <f t="shared" si="940"/>
        <v/>
      </c>
      <c r="AQ1893" s="25" t="str">
        <f t="shared" si="941"/>
        <v/>
      </c>
      <c r="AR1893" s="25" t="str">
        <f t="shared" si="942"/>
        <v/>
      </c>
      <c r="AS1893" s="25" t="str">
        <f t="shared" si="943"/>
        <v/>
      </c>
      <c r="AT1893" s="25" t="str">
        <f t="shared" si="944"/>
        <v/>
      </c>
      <c r="AU1893" s="25" t="str">
        <f t="shared" si="945"/>
        <v/>
      </c>
      <c r="AV1893" s="25" t="str">
        <f t="shared" si="946"/>
        <v/>
      </c>
      <c r="AX1893" t="str">
        <f>IF(BC1893="","",IF(BC1893&gt;0,COUNT($AY$2:AY1893),""))</f>
        <v/>
      </c>
      <c r="AY1893" s="25" t="str">
        <f t="shared" si="947"/>
        <v/>
      </c>
      <c r="AZ1893" s="25" t="str">
        <f t="shared" si="948"/>
        <v/>
      </c>
      <c r="BA1893" s="25" t="str">
        <f t="shared" si="949"/>
        <v/>
      </c>
      <c r="BB1893" s="25" t="str">
        <f t="shared" si="950"/>
        <v/>
      </c>
      <c r="BC1893" s="25" t="str">
        <f t="shared" si="951"/>
        <v/>
      </c>
      <c r="BD1893" s="25" t="str">
        <f t="shared" si="952"/>
        <v/>
      </c>
      <c r="BE1893" s="25" t="str">
        <f t="shared" si="953"/>
        <v/>
      </c>
      <c r="BF1893" s="25" t="str">
        <f t="shared" si="954"/>
        <v/>
      </c>
      <c r="BG1893" s="25" t="str">
        <f t="shared" si="955"/>
        <v/>
      </c>
      <c r="BH1893" s="25" t="str">
        <f t="shared" si="956"/>
        <v/>
      </c>
      <c r="BI1893" s="25" t="str">
        <f t="shared" si="957"/>
        <v/>
      </c>
      <c r="BJ1893" s="25" t="str">
        <f t="shared" si="958"/>
        <v/>
      </c>
      <c r="BK1893" s="25" t="str">
        <f t="shared" si="959"/>
        <v/>
      </c>
      <c r="BL1893" s="25" t="str">
        <f t="shared" si="960"/>
        <v/>
      </c>
      <c r="BM1893" s="25" t="str">
        <f t="shared" si="961"/>
        <v/>
      </c>
      <c r="BN1893" s="25" t="str">
        <f t="shared" si="962"/>
        <v/>
      </c>
    </row>
    <row r="1894" spans="1:66">
      <c r="A1894" s="20" t="str">
        <f>IF('S.D. Paste sheet'!A1894="","",'S.D. Paste sheet'!A1894)</f>
        <v/>
      </c>
      <c r="B1894" s="20" t="str">
        <f>IF('S.D. Paste sheet'!B1894="","",'S.D. Paste sheet'!B1894)</f>
        <v/>
      </c>
      <c r="C1894" s="20" t="str">
        <f>IF('S.D. Paste sheet'!C1894="","",'S.D. Paste sheet'!C1894)</f>
        <v/>
      </c>
      <c r="D1894" s="20" t="str">
        <f>IF('S.D. Paste sheet'!D1894="","",'S.D. Paste sheet'!D1894)</f>
        <v/>
      </c>
      <c r="E1894" s="20" t="str">
        <f>IF('S.D. Paste sheet'!E1894="","",UPPER('S.D. Paste sheet'!E1894))</f>
        <v/>
      </c>
      <c r="F1894" s="20" t="str">
        <f>IF('S.D. Paste sheet'!F1894="","",'S.D. Paste sheet'!F1894)</f>
        <v/>
      </c>
      <c r="G1894" s="20" t="str">
        <f>IF('S.D. Paste sheet'!G1894="","",UPPER('S.D. Paste sheet'!G1894))</f>
        <v/>
      </c>
      <c r="H1894" s="20" t="str">
        <f>IF('S.D. Paste sheet'!H1894="","",UPPER('S.D. Paste sheet'!H1894))</f>
        <v/>
      </c>
      <c r="I1894" s="20" t="str">
        <f>IF('S.D. Paste sheet'!I1894="","",'S.D. Paste sheet'!I1894)</f>
        <v/>
      </c>
      <c r="J1894" s="20" t="str">
        <f>IF('S.D. Paste sheet'!J1894="","",'S.D. Paste sheet'!J1894)</f>
        <v/>
      </c>
      <c r="K1894" s="20" t="str">
        <f>IF('S.D. Paste sheet'!K1894="","",'S.D. Paste sheet'!K1894)</f>
        <v/>
      </c>
      <c r="L1894" s="20" t="str">
        <f>IF('S.D. Paste sheet'!L1894="","",'S.D. Paste sheet'!L1894)</f>
        <v/>
      </c>
      <c r="M1894" s="20" t="str">
        <f>IF('S.D. Paste sheet'!M1894="","",'S.D. Paste sheet'!M1894)</f>
        <v/>
      </c>
      <c r="N1894" s="20" t="str">
        <f>IF('S.D. Paste sheet'!N1894="","",'S.D. Paste sheet'!N1894)</f>
        <v/>
      </c>
      <c r="O1894" s="20" t="str">
        <f>IF('S.D. Paste sheet'!O1894="","",'S.D. Paste sheet'!O1894)</f>
        <v/>
      </c>
      <c r="P1894" s="20" t="str">
        <f>IF('S.D. Paste sheet'!P1894="","",'S.D. Paste sheet'!P1894)</f>
        <v/>
      </c>
      <c r="Q1894" s="20" t="str">
        <f>IF('S.D. Paste sheet'!Q1894="","",'S.D. Paste sheet'!Q1894)</f>
        <v/>
      </c>
      <c r="R1894" s="20" t="str">
        <f>IF('S.D. Paste sheet'!R1894="","",'S.D. Paste sheet'!R1894)</f>
        <v/>
      </c>
      <c r="S1894" s="20" t="str">
        <f>IF('S.D. Paste sheet'!S1894="","",'S.D. Paste sheet'!S1894)</f>
        <v/>
      </c>
      <c r="T1894" s="20" t="str">
        <f>IF('S.D. Paste sheet'!T1894="","",'S.D. Paste sheet'!T1894)</f>
        <v/>
      </c>
      <c r="U1894" s="20" t="str">
        <f>IF('S.D. Paste sheet'!U1894="","",'S.D. Paste sheet'!U1894)</f>
        <v/>
      </c>
      <c r="V1894" s="20" t="str">
        <f>IF('S.D. Paste sheet'!V1894="","",'S.D. Paste sheet'!V1894)</f>
        <v/>
      </c>
      <c r="W1894" s="20" t="str">
        <f>IF('S.D. Paste sheet'!W1894="","",'S.D. Paste sheet'!W1894)</f>
        <v/>
      </c>
      <c r="X1894" s="20" t="str">
        <f>IF('S.D. Paste sheet'!X1894="","",'S.D. Paste sheet'!X1894)</f>
        <v/>
      </c>
      <c r="Y1894" s="20" t="str">
        <f>IF('S.D. Paste sheet'!Y1894="","",'S.D. Paste sheet'!Y1894)</f>
        <v/>
      </c>
      <c r="Z1894" s="20" t="str">
        <f>IF('S.D. Paste sheet'!Z1894="","",'S.D. Paste sheet'!Z1894)</f>
        <v/>
      </c>
      <c r="AA1894" s="20" t="str">
        <f>IF('S.D. Paste sheet'!AA1894="","",'S.D. Paste sheet'!AA1894)</f>
        <v/>
      </c>
      <c r="AB1894" s="20" t="str">
        <f>IF('S.D. Paste sheet'!AB1894="","",'S.D. Paste sheet'!AB1894)</f>
        <v/>
      </c>
      <c r="AC1894" s="20" t="str">
        <f>IF('S.D. Paste sheet'!AC1894="","",'S.D. Paste sheet'!AC1894)</f>
        <v/>
      </c>
      <c r="AD1894" s="20" t="str">
        <f>IF('S.D. Paste sheet'!AD1894="","",'S.D. Paste sheet'!AD1894)</f>
        <v/>
      </c>
      <c r="AE1894" s="29"/>
      <c r="AF1894" t="str">
        <f>IF(AK1894="","",IF(AK1894&gt;0,COUNT($AG$2:AG1894),""))</f>
        <v/>
      </c>
      <c r="AG1894" s="25" t="str">
        <f t="shared" si="931"/>
        <v/>
      </c>
      <c r="AH1894" s="25" t="str">
        <f t="shared" si="932"/>
        <v/>
      </c>
      <c r="AI1894" s="25" t="str">
        <f t="shared" si="933"/>
        <v/>
      </c>
      <c r="AJ1894" s="25" t="str">
        <f t="shared" si="934"/>
        <v/>
      </c>
      <c r="AK1894" s="25" t="str">
        <f t="shared" si="935"/>
        <v/>
      </c>
      <c r="AL1894" s="25" t="str">
        <f t="shared" si="936"/>
        <v/>
      </c>
      <c r="AM1894" s="25" t="str">
        <f t="shared" si="937"/>
        <v/>
      </c>
      <c r="AN1894" s="25" t="str">
        <f t="shared" si="938"/>
        <v/>
      </c>
      <c r="AO1894" s="25" t="str">
        <f t="shared" si="939"/>
        <v/>
      </c>
      <c r="AP1894" s="25" t="str">
        <f t="shared" si="940"/>
        <v/>
      </c>
      <c r="AQ1894" s="25" t="str">
        <f t="shared" si="941"/>
        <v/>
      </c>
      <c r="AR1894" s="25" t="str">
        <f t="shared" si="942"/>
        <v/>
      </c>
      <c r="AS1894" s="25" t="str">
        <f t="shared" si="943"/>
        <v/>
      </c>
      <c r="AT1894" s="25" t="str">
        <f t="shared" si="944"/>
        <v/>
      </c>
      <c r="AU1894" s="25" t="str">
        <f t="shared" si="945"/>
        <v/>
      </c>
      <c r="AV1894" s="25" t="str">
        <f t="shared" si="946"/>
        <v/>
      </c>
      <c r="AX1894" t="str">
        <f>IF(BC1894="","",IF(BC1894&gt;0,COUNT($AY$2:AY1894),""))</f>
        <v/>
      </c>
      <c r="AY1894" s="25" t="str">
        <f t="shared" si="947"/>
        <v/>
      </c>
      <c r="AZ1894" s="25" t="str">
        <f t="shared" si="948"/>
        <v/>
      </c>
      <c r="BA1894" s="25" t="str">
        <f t="shared" si="949"/>
        <v/>
      </c>
      <c r="BB1894" s="25" t="str">
        <f t="shared" si="950"/>
        <v/>
      </c>
      <c r="BC1894" s="25" t="str">
        <f t="shared" si="951"/>
        <v/>
      </c>
      <c r="BD1894" s="25" t="str">
        <f t="shared" si="952"/>
        <v/>
      </c>
      <c r="BE1894" s="25" t="str">
        <f t="shared" si="953"/>
        <v/>
      </c>
      <c r="BF1894" s="25" t="str">
        <f t="shared" si="954"/>
        <v/>
      </c>
      <c r="BG1894" s="25" t="str">
        <f t="shared" si="955"/>
        <v/>
      </c>
      <c r="BH1894" s="25" t="str">
        <f t="shared" si="956"/>
        <v/>
      </c>
      <c r="BI1894" s="25" t="str">
        <f t="shared" si="957"/>
        <v/>
      </c>
      <c r="BJ1894" s="25" t="str">
        <f t="shared" si="958"/>
        <v/>
      </c>
      <c r="BK1894" s="25" t="str">
        <f t="shared" si="959"/>
        <v/>
      </c>
      <c r="BL1894" s="25" t="str">
        <f t="shared" si="960"/>
        <v/>
      </c>
      <c r="BM1894" s="25" t="str">
        <f t="shared" si="961"/>
        <v/>
      </c>
      <c r="BN1894" s="25" t="str">
        <f t="shared" si="962"/>
        <v/>
      </c>
    </row>
    <row r="1895" spans="1:66">
      <c r="A1895" s="20" t="str">
        <f>IF('S.D. Paste sheet'!A1895="","",'S.D. Paste sheet'!A1895)</f>
        <v/>
      </c>
      <c r="B1895" s="20" t="str">
        <f>IF('S.D. Paste sheet'!B1895="","",'S.D. Paste sheet'!B1895)</f>
        <v/>
      </c>
      <c r="C1895" s="20" t="str">
        <f>IF('S.D. Paste sheet'!C1895="","",'S.D. Paste sheet'!C1895)</f>
        <v/>
      </c>
      <c r="D1895" s="20" t="str">
        <f>IF('S.D. Paste sheet'!D1895="","",'S.D. Paste sheet'!D1895)</f>
        <v/>
      </c>
      <c r="E1895" s="20" t="str">
        <f>IF('S.D. Paste sheet'!E1895="","",UPPER('S.D. Paste sheet'!E1895))</f>
        <v/>
      </c>
      <c r="F1895" s="20" t="str">
        <f>IF('S.D. Paste sheet'!F1895="","",'S.D. Paste sheet'!F1895)</f>
        <v/>
      </c>
      <c r="G1895" s="20" t="str">
        <f>IF('S.D. Paste sheet'!G1895="","",UPPER('S.D. Paste sheet'!G1895))</f>
        <v/>
      </c>
      <c r="H1895" s="20" t="str">
        <f>IF('S.D. Paste sheet'!H1895="","",UPPER('S.D. Paste sheet'!H1895))</f>
        <v/>
      </c>
      <c r="I1895" s="20" t="str">
        <f>IF('S.D. Paste sheet'!I1895="","",'S.D. Paste sheet'!I1895)</f>
        <v/>
      </c>
      <c r="J1895" s="20" t="str">
        <f>IF('S.D. Paste sheet'!J1895="","",'S.D. Paste sheet'!J1895)</f>
        <v/>
      </c>
      <c r="K1895" s="20" t="str">
        <f>IF('S.D. Paste sheet'!K1895="","",'S.D. Paste sheet'!K1895)</f>
        <v/>
      </c>
      <c r="L1895" s="20" t="str">
        <f>IF('S.D. Paste sheet'!L1895="","",'S.D. Paste sheet'!L1895)</f>
        <v/>
      </c>
      <c r="M1895" s="20" t="str">
        <f>IF('S.D. Paste sheet'!M1895="","",'S.D. Paste sheet'!M1895)</f>
        <v/>
      </c>
      <c r="N1895" s="20" t="str">
        <f>IF('S.D. Paste sheet'!N1895="","",'S.D. Paste sheet'!N1895)</f>
        <v/>
      </c>
      <c r="O1895" s="20" t="str">
        <f>IF('S.D. Paste sheet'!O1895="","",'S.D. Paste sheet'!O1895)</f>
        <v/>
      </c>
      <c r="P1895" s="20" t="str">
        <f>IF('S.D. Paste sheet'!P1895="","",'S.D. Paste sheet'!P1895)</f>
        <v/>
      </c>
      <c r="Q1895" s="20" t="str">
        <f>IF('S.D. Paste sheet'!Q1895="","",'S.D. Paste sheet'!Q1895)</f>
        <v/>
      </c>
      <c r="R1895" s="20" t="str">
        <f>IF('S.D. Paste sheet'!R1895="","",'S.D. Paste sheet'!R1895)</f>
        <v/>
      </c>
      <c r="S1895" s="20" t="str">
        <f>IF('S.D. Paste sheet'!S1895="","",'S.D. Paste sheet'!S1895)</f>
        <v/>
      </c>
      <c r="T1895" s="20" t="str">
        <f>IF('S.D. Paste sheet'!T1895="","",'S.D. Paste sheet'!T1895)</f>
        <v/>
      </c>
      <c r="U1895" s="20" t="str">
        <f>IF('S.D. Paste sheet'!U1895="","",'S.D. Paste sheet'!U1895)</f>
        <v/>
      </c>
      <c r="V1895" s="20" t="str">
        <f>IF('S.D. Paste sheet'!V1895="","",'S.D. Paste sheet'!V1895)</f>
        <v/>
      </c>
      <c r="W1895" s="20" t="str">
        <f>IF('S.D. Paste sheet'!W1895="","",'S.D. Paste sheet'!W1895)</f>
        <v/>
      </c>
      <c r="X1895" s="20" t="str">
        <f>IF('S.D. Paste sheet'!X1895="","",'S.D. Paste sheet'!X1895)</f>
        <v/>
      </c>
      <c r="Y1895" s="20" t="str">
        <f>IF('S.D. Paste sheet'!Y1895="","",'S.D. Paste sheet'!Y1895)</f>
        <v/>
      </c>
      <c r="Z1895" s="20" t="str">
        <f>IF('S.D. Paste sheet'!Z1895="","",'S.D. Paste sheet'!Z1895)</f>
        <v/>
      </c>
      <c r="AA1895" s="20" t="str">
        <f>IF('S.D. Paste sheet'!AA1895="","",'S.D. Paste sheet'!AA1895)</f>
        <v/>
      </c>
      <c r="AB1895" s="20" t="str">
        <f>IF('S.D. Paste sheet'!AB1895="","",'S.D. Paste sheet'!AB1895)</f>
        <v/>
      </c>
      <c r="AC1895" s="20" t="str">
        <f>IF('S.D. Paste sheet'!AC1895="","",'S.D. Paste sheet'!AC1895)</f>
        <v/>
      </c>
      <c r="AD1895" s="20" t="str">
        <f>IF('S.D. Paste sheet'!AD1895="","",'S.D. Paste sheet'!AD1895)</f>
        <v/>
      </c>
      <c r="AE1895" s="29"/>
      <c r="AF1895" t="str">
        <f>IF(AK1895="","",IF(AK1895&gt;0,COUNT($AG$2:AG1895),""))</f>
        <v/>
      </c>
      <c r="AG1895" s="25" t="str">
        <f t="shared" si="931"/>
        <v/>
      </c>
      <c r="AH1895" s="25" t="str">
        <f t="shared" si="932"/>
        <v/>
      </c>
      <c r="AI1895" s="25" t="str">
        <f t="shared" si="933"/>
        <v/>
      </c>
      <c r="AJ1895" s="25" t="str">
        <f t="shared" si="934"/>
        <v/>
      </c>
      <c r="AK1895" s="25" t="str">
        <f t="shared" si="935"/>
        <v/>
      </c>
      <c r="AL1895" s="25" t="str">
        <f t="shared" si="936"/>
        <v/>
      </c>
      <c r="AM1895" s="25" t="str">
        <f t="shared" si="937"/>
        <v/>
      </c>
      <c r="AN1895" s="25" t="str">
        <f t="shared" si="938"/>
        <v/>
      </c>
      <c r="AO1895" s="25" t="str">
        <f t="shared" si="939"/>
        <v/>
      </c>
      <c r="AP1895" s="25" t="str">
        <f t="shared" si="940"/>
        <v/>
      </c>
      <c r="AQ1895" s="25" t="str">
        <f t="shared" si="941"/>
        <v/>
      </c>
      <c r="AR1895" s="25" t="str">
        <f t="shared" si="942"/>
        <v/>
      </c>
      <c r="AS1895" s="25" t="str">
        <f t="shared" si="943"/>
        <v/>
      </c>
      <c r="AT1895" s="25" t="str">
        <f t="shared" si="944"/>
        <v/>
      </c>
      <c r="AU1895" s="25" t="str">
        <f t="shared" si="945"/>
        <v/>
      </c>
      <c r="AV1895" s="25" t="str">
        <f t="shared" si="946"/>
        <v/>
      </c>
      <c r="AX1895" t="str">
        <f>IF(BC1895="","",IF(BC1895&gt;0,COUNT($AY$2:AY1895),""))</f>
        <v/>
      </c>
      <c r="AY1895" s="25" t="str">
        <f t="shared" si="947"/>
        <v/>
      </c>
      <c r="AZ1895" s="25" t="str">
        <f t="shared" si="948"/>
        <v/>
      </c>
      <c r="BA1895" s="25" t="str">
        <f t="shared" si="949"/>
        <v/>
      </c>
      <c r="BB1895" s="25" t="str">
        <f t="shared" si="950"/>
        <v/>
      </c>
      <c r="BC1895" s="25" t="str">
        <f t="shared" si="951"/>
        <v/>
      </c>
      <c r="BD1895" s="25" t="str">
        <f t="shared" si="952"/>
        <v/>
      </c>
      <c r="BE1895" s="25" t="str">
        <f t="shared" si="953"/>
        <v/>
      </c>
      <c r="BF1895" s="25" t="str">
        <f t="shared" si="954"/>
        <v/>
      </c>
      <c r="BG1895" s="25" t="str">
        <f t="shared" si="955"/>
        <v/>
      </c>
      <c r="BH1895" s="25" t="str">
        <f t="shared" si="956"/>
        <v/>
      </c>
      <c r="BI1895" s="25" t="str">
        <f t="shared" si="957"/>
        <v/>
      </c>
      <c r="BJ1895" s="25" t="str">
        <f t="shared" si="958"/>
        <v/>
      </c>
      <c r="BK1895" s="25" t="str">
        <f t="shared" si="959"/>
        <v/>
      </c>
      <c r="BL1895" s="25" t="str">
        <f t="shared" si="960"/>
        <v/>
      </c>
      <c r="BM1895" s="25" t="str">
        <f t="shared" si="961"/>
        <v/>
      </c>
      <c r="BN1895" s="25" t="str">
        <f t="shared" si="962"/>
        <v/>
      </c>
    </row>
    <row r="1896" spans="1:66">
      <c r="A1896" s="20" t="str">
        <f>IF('S.D. Paste sheet'!A1896="","",'S.D. Paste sheet'!A1896)</f>
        <v/>
      </c>
      <c r="B1896" s="20" t="str">
        <f>IF('S.D. Paste sheet'!B1896="","",'S.D. Paste sheet'!B1896)</f>
        <v/>
      </c>
      <c r="C1896" s="20" t="str">
        <f>IF('S.D. Paste sheet'!C1896="","",'S.D. Paste sheet'!C1896)</f>
        <v/>
      </c>
      <c r="D1896" s="20" t="str">
        <f>IF('S.D. Paste sheet'!D1896="","",'S.D. Paste sheet'!D1896)</f>
        <v/>
      </c>
      <c r="E1896" s="20" t="str">
        <f>IF('S.D. Paste sheet'!E1896="","",UPPER('S.D. Paste sheet'!E1896))</f>
        <v/>
      </c>
      <c r="F1896" s="20" t="str">
        <f>IF('S.D. Paste sheet'!F1896="","",'S.D. Paste sheet'!F1896)</f>
        <v/>
      </c>
      <c r="G1896" s="20" t="str">
        <f>IF('S.D. Paste sheet'!G1896="","",UPPER('S.D. Paste sheet'!G1896))</f>
        <v/>
      </c>
      <c r="H1896" s="20" t="str">
        <f>IF('S.D. Paste sheet'!H1896="","",UPPER('S.D. Paste sheet'!H1896))</f>
        <v/>
      </c>
      <c r="I1896" s="20" t="str">
        <f>IF('S.D. Paste sheet'!I1896="","",'S.D. Paste sheet'!I1896)</f>
        <v/>
      </c>
      <c r="J1896" s="20" t="str">
        <f>IF('S.D. Paste sheet'!J1896="","",'S.D. Paste sheet'!J1896)</f>
        <v/>
      </c>
      <c r="K1896" s="20" t="str">
        <f>IF('S.D. Paste sheet'!K1896="","",'S.D. Paste sheet'!K1896)</f>
        <v/>
      </c>
      <c r="L1896" s="20" t="str">
        <f>IF('S.D. Paste sheet'!L1896="","",'S.D. Paste sheet'!L1896)</f>
        <v/>
      </c>
      <c r="M1896" s="20" t="str">
        <f>IF('S.D. Paste sheet'!M1896="","",'S.D. Paste sheet'!M1896)</f>
        <v/>
      </c>
      <c r="N1896" s="20" t="str">
        <f>IF('S.D. Paste sheet'!N1896="","",'S.D. Paste sheet'!N1896)</f>
        <v/>
      </c>
      <c r="O1896" s="20" t="str">
        <f>IF('S.D. Paste sheet'!O1896="","",'S.D. Paste sheet'!O1896)</f>
        <v/>
      </c>
      <c r="P1896" s="20" t="str">
        <f>IF('S.D. Paste sheet'!P1896="","",'S.D. Paste sheet'!P1896)</f>
        <v/>
      </c>
      <c r="Q1896" s="20" t="str">
        <f>IF('S.D. Paste sheet'!Q1896="","",'S.D. Paste sheet'!Q1896)</f>
        <v/>
      </c>
      <c r="R1896" s="20" t="str">
        <f>IF('S.D. Paste sheet'!R1896="","",'S.D. Paste sheet'!R1896)</f>
        <v/>
      </c>
      <c r="S1896" s="20" t="str">
        <f>IF('S.D. Paste sheet'!S1896="","",'S.D. Paste sheet'!S1896)</f>
        <v/>
      </c>
      <c r="T1896" s="20" t="str">
        <f>IF('S.D. Paste sheet'!T1896="","",'S.D. Paste sheet'!T1896)</f>
        <v/>
      </c>
      <c r="U1896" s="20" t="str">
        <f>IF('S.D. Paste sheet'!U1896="","",'S.D. Paste sheet'!U1896)</f>
        <v/>
      </c>
      <c r="V1896" s="20" t="str">
        <f>IF('S.D. Paste sheet'!V1896="","",'S.D. Paste sheet'!V1896)</f>
        <v/>
      </c>
      <c r="W1896" s="20" t="str">
        <f>IF('S.D. Paste sheet'!W1896="","",'S.D. Paste sheet'!W1896)</f>
        <v/>
      </c>
      <c r="X1896" s="20" t="str">
        <f>IF('S.D. Paste sheet'!X1896="","",'S.D. Paste sheet'!X1896)</f>
        <v/>
      </c>
      <c r="Y1896" s="20" t="str">
        <f>IF('S.D. Paste sheet'!Y1896="","",'S.D. Paste sheet'!Y1896)</f>
        <v/>
      </c>
      <c r="Z1896" s="20" t="str">
        <f>IF('S.D. Paste sheet'!Z1896="","",'S.D. Paste sheet'!Z1896)</f>
        <v/>
      </c>
      <c r="AA1896" s="20" t="str">
        <f>IF('S.D. Paste sheet'!AA1896="","",'S.D. Paste sheet'!AA1896)</f>
        <v/>
      </c>
      <c r="AB1896" s="20" t="str">
        <f>IF('S.D. Paste sheet'!AB1896="","",'S.D. Paste sheet'!AB1896)</f>
        <v/>
      </c>
      <c r="AC1896" s="20" t="str">
        <f>IF('S.D. Paste sheet'!AC1896="","",'S.D. Paste sheet'!AC1896)</f>
        <v/>
      </c>
      <c r="AD1896" s="20" t="str">
        <f>IF('S.D. Paste sheet'!AD1896="","",'S.D. Paste sheet'!AD1896)</f>
        <v/>
      </c>
      <c r="AE1896" s="29"/>
      <c r="AF1896" t="str">
        <f>IF(AK1896="","",IF(AK1896&gt;0,COUNT($AG$2:AG1896),""))</f>
        <v/>
      </c>
      <c r="AG1896" s="25" t="str">
        <f t="shared" si="931"/>
        <v/>
      </c>
      <c r="AH1896" s="25" t="str">
        <f t="shared" si="932"/>
        <v/>
      </c>
      <c r="AI1896" s="25" t="str">
        <f t="shared" si="933"/>
        <v/>
      </c>
      <c r="AJ1896" s="25" t="str">
        <f t="shared" si="934"/>
        <v/>
      </c>
      <c r="AK1896" s="25" t="str">
        <f t="shared" si="935"/>
        <v/>
      </c>
      <c r="AL1896" s="25" t="str">
        <f t="shared" si="936"/>
        <v/>
      </c>
      <c r="AM1896" s="25" t="str">
        <f t="shared" si="937"/>
        <v/>
      </c>
      <c r="AN1896" s="25" t="str">
        <f t="shared" si="938"/>
        <v/>
      </c>
      <c r="AO1896" s="25" t="str">
        <f t="shared" si="939"/>
        <v/>
      </c>
      <c r="AP1896" s="25" t="str">
        <f t="shared" si="940"/>
        <v/>
      </c>
      <c r="AQ1896" s="25" t="str">
        <f t="shared" si="941"/>
        <v/>
      </c>
      <c r="AR1896" s="25" t="str">
        <f t="shared" si="942"/>
        <v/>
      </c>
      <c r="AS1896" s="25" t="str">
        <f t="shared" si="943"/>
        <v/>
      </c>
      <c r="AT1896" s="25" t="str">
        <f t="shared" si="944"/>
        <v/>
      </c>
      <c r="AU1896" s="25" t="str">
        <f t="shared" si="945"/>
        <v/>
      </c>
      <c r="AV1896" s="25" t="str">
        <f t="shared" si="946"/>
        <v/>
      </c>
      <c r="AX1896" t="str">
        <f>IF(BC1896="","",IF(BC1896&gt;0,COUNT($AY$2:AY1896),""))</f>
        <v/>
      </c>
      <c r="AY1896" s="25" t="str">
        <f t="shared" si="947"/>
        <v/>
      </c>
      <c r="AZ1896" s="25" t="str">
        <f t="shared" si="948"/>
        <v/>
      </c>
      <c r="BA1896" s="25" t="str">
        <f t="shared" si="949"/>
        <v/>
      </c>
      <c r="BB1896" s="25" t="str">
        <f t="shared" si="950"/>
        <v/>
      </c>
      <c r="BC1896" s="25" t="str">
        <f t="shared" si="951"/>
        <v/>
      </c>
      <c r="BD1896" s="25" t="str">
        <f t="shared" si="952"/>
        <v/>
      </c>
      <c r="BE1896" s="25" t="str">
        <f t="shared" si="953"/>
        <v/>
      </c>
      <c r="BF1896" s="25" t="str">
        <f t="shared" si="954"/>
        <v/>
      </c>
      <c r="BG1896" s="25" t="str">
        <f t="shared" si="955"/>
        <v/>
      </c>
      <c r="BH1896" s="25" t="str">
        <f t="shared" si="956"/>
        <v/>
      </c>
      <c r="BI1896" s="25" t="str">
        <f t="shared" si="957"/>
        <v/>
      </c>
      <c r="BJ1896" s="25" t="str">
        <f t="shared" si="958"/>
        <v/>
      </c>
      <c r="BK1896" s="25" t="str">
        <f t="shared" si="959"/>
        <v/>
      </c>
      <c r="BL1896" s="25" t="str">
        <f t="shared" si="960"/>
        <v/>
      </c>
      <c r="BM1896" s="25" t="str">
        <f t="shared" si="961"/>
        <v/>
      </c>
      <c r="BN1896" s="25" t="str">
        <f t="shared" si="962"/>
        <v/>
      </c>
    </row>
    <row r="1897" spans="1:66">
      <c r="A1897" s="20" t="str">
        <f>IF('S.D. Paste sheet'!A1897="","",'S.D. Paste sheet'!A1897)</f>
        <v/>
      </c>
      <c r="B1897" s="20" t="str">
        <f>IF('S.D. Paste sheet'!B1897="","",'S.D. Paste sheet'!B1897)</f>
        <v/>
      </c>
      <c r="C1897" s="20" t="str">
        <f>IF('S.D. Paste sheet'!C1897="","",'S.D. Paste sheet'!C1897)</f>
        <v/>
      </c>
      <c r="D1897" s="20" t="str">
        <f>IF('S.D. Paste sheet'!D1897="","",'S.D. Paste sheet'!D1897)</f>
        <v/>
      </c>
      <c r="E1897" s="20" t="str">
        <f>IF('S.D. Paste sheet'!E1897="","",UPPER('S.D. Paste sheet'!E1897))</f>
        <v/>
      </c>
      <c r="F1897" s="20" t="str">
        <f>IF('S.D. Paste sheet'!F1897="","",'S.D. Paste sheet'!F1897)</f>
        <v/>
      </c>
      <c r="G1897" s="20" t="str">
        <f>IF('S.D. Paste sheet'!G1897="","",UPPER('S.D. Paste sheet'!G1897))</f>
        <v/>
      </c>
      <c r="H1897" s="20" t="str">
        <f>IF('S.D. Paste sheet'!H1897="","",UPPER('S.D. Paste sheet'!H1897))</f>
        <v/>
      </c>
      <c r="I1897" s="20" t="str">
        <f>IF('S.D. Paste sheet'!I1897="","",'S.D. Paste sheet'!I1897)</f>
        <v/>
      </c>
      <c r="J1897" s="20" t="str">
        <f>IF('S.D. Paste sheet'!J1897="","",'S.D. Paste sheet'!J1897)</f>
        <v/>
      </c>
      <c r="K1897" s="20" t="str">
        <f>IF('S.D. Paste sheet'!K1897="","",'S.D. Paste sheet'!K1897)</f>
        <v/>
      </c>
      <c r="L1897" s="20" t="str">
        <f>IF('S.D. Paste sheet'!L1897="","",'S.D. Paste sheet'!L1897)</f>
        <v/>
      </c>
      <c r="M1897" s="20" t="str">
        <f>IF('S.D. Paste sheet'!M1897="","",'S.D. Paste sheet'!M1897)</f>
        <v/>
      </c>
      <c r="N1897" s="20" t="str">
        <f>IF('S.D. Paste sheet'!N1897="","",'S.D. Paste sheet'!N1897)</f>
        <v/>
      </c>
      <c r="O1897" s="20" t="str">
        <f>IF('S.D. Paste sheet'!O1897="","",'S.D. Paste sheet'!O1897)</f>
        <v/>
      </c>
      <c r="P1897" s="20" t="str">
        <f>IF('S.D. Paste sheet'!P1897="","",'S.D. Paste sheet'!P1897)</f>
        <v/>
      </c>
      <c r="Q1897" s="20" t="str">
        <f>IF('S.D. Paste sheet'!Q1897="","",'S.D. Paste sheet'!Q1897)</f>
        <v/>
      </c>
      <c r="R1897" s="20" t="str">
        <f>IF('S.D. Paste sheet'!R1897="","",'S.D. Paste sheet'!R1897)</f>
        <v/>
      </c>
      <c r="S1897" s="20" t="str">
        <f>IF('S.D. Paste sheet'!S1897="","",'S.D. Paste sheet'!S1897)</f>
        <v/>
      </c>
      <c r="T1897" s="20" t="str">
        <f>IF('S.D. Paste sheet'!T1897="","",'S.D. Paste sheet'!T1897)</f>
        <v/>
      </c>
      <c r="U1897" s="20" t="str">
        <f>IF('S.D. Paste sheet'!U1897="","",'S.D. Paste sheet'!U1897)</f>
        <v/>
      </c>
      <c r="V1897" s="20" t="str">
        <f>IF('S.D. Paste sheet'!V1897="","",'S.D. Paste sheet'!V1897)</f>
        <v/>
      </c>
      <c r="W1897" s="20" t="str">
        <f>IF('S.D. Paste sheet'!W1897="","",'S.D. Paste sheet'!W1897)</f>
        <v/>
      </c>
      <c r="X1897" s="20" t="str">
        <f>IF('S.D. Paste sheet'!X1897="","",'S.D. Paste sheet'!X1897)</f>
        <v/>
      </c>
      <c r="Y1897" s="20" t="str">
        <f>IF('S.D. Paste sheet'!Y1897="","",'S.D. Paste sheet'!Y1897)</f>
        <v/>
      </c>
      <c r="Z1897" s="20" t="str">
        <f>IF('S.D. Paste sheet'!Z1897="","",'S.D. Paste sheet'!Z1897)</f>
        <v/>
      </c>
      <c r="AA1897" s="20" t="str">
        <f>IF('S.D. Paste sheet'!AA1897="","",'S.D. Paste sheet'!AA1897)</f>
        <v/>
      </c>
      <c r="AB1897" s="20" t="str">
        <f>IF('S.D. Paste sheet'!AB1897="","",'S.D. Paste sheet'!AB1897)</f>
        <v/>
      </c>
      <c r="AC1897" s="20" t="str">
        <f>IF('S.D. Paste sheet'!AC1897="","",'S.D. Paste sheet'!AC1897)</f>
        <v/>
      </c>
      <c r="AD1897" s="20" t="str">
        <f>IF('S.D. Paste sheet'!AD1897="","",'S.D. Paste sheet'!AD1897)</f>
        <v/>
      </c>
      <c r="AE1897" s="29"/>
      <c r="AF1897" t="str">
        <f>IF(AK1897="","",IF(AK1897&gt;0,COUNT($AG$2:AG1897),""))</f>
        <v/>
      </c>
      <c r="AG1897" s="25" t="str">
        <f t="shared" si="931"/>
        <v/>
      </c>
      <c r="AH1897" s="25" t="str">
        <f t="shared" si="932"/>
        <v/>
      </c>
      <c r="AI1897" s="25" t="str">
        <f t="shared" si="933"/>
        <v/>
      </c>
      <c r="AJ1897" s="25" t="str">
        <f t="shared" si="934"/>
        <v/>
      </c>
      <c r="AK1897" s="25" t="str">
        <f t="shared" si="935"/>
        <v/>
      </c>
      <c r="AL1897" s="25" t="str">
        <f t="shared" si="936"/>
        <v/>
      </c>
      <c r="AM1897" s="25" t="str">
        <f t="shared" si="937"/>
        <v/>
      </c>
      <c r="AN1897" s="25" t="str">
        <f t="shared" si="938"/>
        <v/>
      </c>
      <c r="AO1897" s="25" t="str">
        <f t="shared" si="939"/>
        <v/>
      </c>
      <c r="AP1897" s="25" t="str">
        <f t="shared" si="940"/>
        <v/>
      </c>
      <c r="AQ1897" s="25" t="str">
        <f t="shared" si="941"/>
        <v/>
      </c>
      <c r="AR1897" s="25" t="str">
        <f t="shared" si="942"/>
        <v/>
      </c>
      <c r="AS1897" s="25" t="str">
        <f t="shared" si="943"/>
        <v/>
      </c>
      <c r="AT1897" s="25" t="str">
        <f t="shared" si="944"/>
        <v/>
      </c>
      <c r="AU1897" s="25" t="str">
        <f t="shared" si="945"/>
        <v/>
      </c>
      <c r="AV1897" s="25" t="str">
        <f t="shared" si="946"/>
        <v/>
      </c>
      <c r="AX1897" t="str">
        <f>IF(BC1897="","",IF(BC1897&gt;0,COUNT($AY$2:AY1897),""))</f>
        <v/>
      </c>
      <c r="AY1897" s="25" t="str">
        <f t="shared" si="947"/>
        <v/>
      </c>
      <c r="AZ1897" s="25" t="str">
        <f t="shared" si="948"/>
        <v/>
      </c>
      <c r="BA1897" s="25" t="str">
        <f t="shared" si="949"/>
        <v/>
      </c>
      <c r="BB1897" s="25" t="str">
        <f t="shared" si="950"/>
        <v/>
      </c>
      <c r="BC1897" s="25" t="str">
        <f t="shared" si="951"/>
        <v/>
      </c>
      <c r="BD1897" s="25" t="str">
        <f t="shared" si="952"/>
        <v/>
      </c>
      <c r="BE1897" s="25" t="str">
        <f t="shared" si="953"/>
        <v/>
      </c>
      <c r="BF1897" s="25" t="str">
        <f t="shared" si="954"/>
        <v/>
      </c>
      <c r="BG1897" s="25" t="str">
        <f t="shared" si="955"/>
        <v/>
      </c>
      <c r="BH1897" s="25" t="str">
        <f t="shared" si="956"/>
        <v/>
      </c>
      <c r="BI1897" s="25" t="str">
        <f t="shared" si="957"/>
        <v/>
      </c>
      <c r="BJ1897" s="25" t="str">
        <f t="shared" si="958"/>
        <v/>
      </c>
      <c r="BK1897" s="25" t="str">
        <f t="shared" si="959"/>
        <v/>
      </c>
      <c r="BL1897" s="25" t="str">
        <f t="shared" si="960"/>
        <v/>
      </c>
      <c r="BM1897" s="25" t="str">
        <f t="shared" si="961"/>
        <v/>
      </c>
      <c r="BN1897" s="25" t="str">
        <f t="shared" si="962"/>
        <v/>
      </c>
    </row>
    <row r="1898" spans="1:66">
      <c r="A1898" s="20" t="str">
        <f>IF('S.D. Paste sheet'!A1898="","",'S.D. Paste sheet'!A1898)</f>
        <v/>
      </c>
      <c r="B1898" s="20" t="str">
        <f>IF('S.D. Paste sheet'!B1898="","",'S.D. Paste sheet'!B1898)</f>
        <v/>
      </c>
      <c r="C1898" s="20" t="str">
        <f>IF('S.D. Paste sheet'!C1898="","",'S.D. Paste sheet'!C1898)</f>
        <v/>
      </c>
      <c r="D1898" s="20" t="str">
        <f>IF('S.D. Paste sheet'!D1898="","",'S.D. Paste sheet'!D1898)</f>
        <v/>
      </c>
      <c r="E1898" s="20" t="str">
        <f>IF('S.D. Paste sheet'!E1898="","",UPPER('S.D. Paste sheet'!E1898))</f>
        <v/>
      </c>
      <c r="F1898" s="20" t="str">
        <f>IF('S.D. Paste sheet'!F1898="","",'S.D. Paste sheet'!F1898)</f>
        <v/>
      </c>
      <c r="G1898" s="20" t="str">
        <f>IF('S.D. Paste sheet'!G1898="","",UPPER('S.D. Paste sheet'!G1898))</f>
        <v/>
      </c>
      <c r="H1898" s="20" t="str">
        <f>IF('S.D. Paste sheet'!H1898="","",UPPER('S.D. Paste sheet'!H1898))</f>
        <v/>
      </c>
      <c r="I1898" s="20" t="str">
        <f>IF('S.D. Paste sheet'!I1898="","",'S.D. Paste sheet'!I1898)</f>
        <v/>
      </c>
      <c r="J1898" s="20" t="str">
        <f>IF('S.D. Paste sheet'!J1898="","",'S.D. Paste sheet'!J1898)</f>
        <v/>
      </c>
      <c r="K1898" s="20" t="str">
        <f>IF('S.D. Paste sheet'!K1898="","",'S.D. Paste sheet'!K1898)</f>
        <v/>
      </c>
      <c r="L1898" s="20" t="str">
        <f>IF('S.D. Paste sheet'!L1898="","",'S.D. Paste sheet'!L1898)</f>
        <v/>
      </c>
      <c r="M1898" s="20" t="str">
        <f>IF('S.D. Paste sheet'!M1898="","",'S.D. Paste sheet'!M1898)</f>
        <v/>
      </c>
      <c r="N1898" s="20" t="str">
        <f>IF('S.D. Paste sheet'!N1898="","",'S.D. Paste sheet'!N1898)</f>
        <v/>
      </c>
      <c r="O1898" s="20" t="str">
        <f>IF('S.D. Paste sheet'!O1898="","",'S.D. Paste sheet'!O1898)</f>
        <v/>
      </c>
      <c r="P1898" s="20" t="str">
        <f>IF('S.D. Paste sheet'!P1898="","",'S.D. Paste sheet'!P1898)</f>
        <v/>
      </c>
      <c r="Q1898" s="20" t="str">
        <f>IF('S.D. Paste sheet'!Q1898="","",'S.D. Paste sheet'!Q1898)</f>
        <v/>
      </c>
      <c r="R1898" s="20" t="str">
        <f>IF('S.D. Paste sheet'!R1898="","",'S.D. Paste sheet'!R1898)</f>
        <v/>
      </c>
      <c r="S1898" s="20" t="str">
        <f>IF('S.D. Paste sheet'!S1898="","",'S.D. Paste sheet'!S1898)</f>
        <v/>
      </c>
      <c r="T1898" s="20" t="str">
        <f>IF('S.D. Paste sheet'!T1898="","",'S.D. Paste sheet'!T1898)</f>
        <v/>
      </c>
      <c r="U1898" s="20" t="str">
        <f>IF('S.D. Paste sheet'!U1898="","",'S.D. Paste sheet'!U1898)</f>
        <v/>
      </c>
      <c r="V1898" s="20" t="str">
        <f>IF('S.D. Paste sheet'!V1898="","",'S.D. Paste sheet'!V1898)</f>
        <v/>
      </c>
      <c r="W1898" s="20" t="str">
        <f>IF('S.D. Paste sheet'!W1898="","",'S.D. Paste sheet'!W1898)</f>
        <v/>
      </c>
      <c r="X1898" s="20" t="str">
        <f>IF('S.D. Paste sheet'!X1898="","",'S.D. Paste sheet'!X1898)</f>
        <v/>
      </c>
      <c r="Y1898" s="20" t="str">
        <f>IF('S.D. Paste sheet'!Y1898="","",'S.D. Paste sheet'!Y1898)</f>
        <v/>
      </c>
      <c r="Z1898" s="20" t="str">
        <f>IF('S.D. Paste sheet'!Z1898="","",'S.D. Paste sheet'!Z1898)</f>
        <v/>
      </c>
      <c r="AA1898" s="20" t="str">
        <f>IF('S.D. Paste sheet'!AA1898="","",'S.D. Paste sheet'!AA1898)</f>
        <v/>
      </c>
      <c r="AB1898" s="20" t="str">
        <f>IF('S.D. Paste sheet'!AB1898="","",'S.D. Paste sheet'!AB1898)</f>
        <v/>
      </c>
      <c r="AC1898" s="20" t="str">
        <f>IF('S.D. Paste sheet'!AC1898="","",'S.D. Paste sheet'!AC1898)</f>
        <v/>
      </c>
      <c r="AD1898" s="20" t="str">
        <f>IF('S.D. Paste sheet'!AD1898="","",'S.D. Paste sheet'!AD1898)</f>
        <v/>
      </c>
      <c r="AE1898" s="29"/>
      <c r="AF1898" t="str">
        <f>IF(AK1898="","",IF(AK1898&gt;0,COUNT($AG$2:AG1898),""))</f>
        <v/>
      </c>
      <c r="AG1898" s="25" t="str">
        <f t="shared" si="931"/>
        <v/>
      </c>
      <c r="AH1898" s="25" t="str">
        <f t="shared" si="932"/>
        <v/>
      </c>
      <c r="AI1898" s="25" t="str">
        <f t="shared" si="933"/>
        <v/>
      </c>
      <c r="AJ1898" s="25" t="str">
        <f t="shared" si="934"/>
        <v/>
      </c>
      <c r="AK1898" s="25" t="str">
        <f t="shared" si="935"/>
        <v/>
      </c>
      <c r="AL1898" s="25" t="str">
        <f t="shared" si="936"/>
        <v/>
      </c>
      <c r="AM1898" s="25" t="str">
        <f t="shared" si="937"/>
        <v/>
      </c>
      <c r="AN1898" s="25" t="str">
        <f t="shared" si="938"/>
        <v/>
      </c>
      <c r="AO1898" s="25" t="str">
        <f t="shared" si="939"/>
        <v/>
      </c>
      <c r="AP1898" s="25" t="str">
        <f t="shared" si="940"/>
        <v/>
      </c>
      <c r="AQ1898" s="25" t="str">
        <f t="shared" si="941"/>
        <v/>
      </c>
      <c r="AR1898" s="25" t="str">
        <f t="shared" si="942"/>
        <v/>
      </c>
      <c r="AS1898" s="25" t="str">
        <f t="shared" si="943"/>
        <v/>
      </c>
      <c r="AT1898" s="25" t="str">
        <f t="shared" si="944"/>
        <v/>
      </c>
      <c r="AU1898" s="25" t="str">
        <f t="shared" si="945"/>
        <v/>
      </c>
      <c r="AV1898" s="25" t="str">
        <f t="shared" si="946"/>
        <v/>
      </c>
      <c r="AX1898" t="str">
        <f>IF(BC1898="","",IF(BC1898&gt;0,COUNT($AY$2:AY1898),""))</f>
        <v/>
      </c>
      <c r="AY1898" s="25" t="str">
        <f t="shared" si="947"/>
        <v/>
      </c>
      <c r="AZ1898" s="25" t="str">
        <f t="shared" si="948"/>
        <v/>
      </c>
      <c r="BA1898" s="25" t="str">
        <f t="shared" si="949"/>
        <v/>
      </c>
      <c r="BB1898" s="25" t="str">
        <f t="shared" si="950"/>
        <v/>
      </c>
      <c r="BC1898" s="25" t="str">
        <f t="shared" si="951"/>
        <v/>
      </c>
      <c r="BD1898" s="25" t="str">
        <f t="shared" si="952"/>
        <v/>
      </c>
      <c r="BE1898" s="25" t="str">
        <f t="shared" si="953"/>
        <v/>
      </c>
      <c r="BF1898" s="25" t="str">
        <f t="shared" si="954"/>
        <v/>
      </c>
      <c r="BG1898" s="25" t="str">
        <f t="shared" si="955"/>
        <v/>
      </c>
      <c r="BH1898" s="25" t="str">
        <f t="shared" si="956"/>
        <v/>
      </c>
      <c r="BI1898" s="25" t="str">
        <f t="shared" si="957"/>
        <v/>
      </c>
      <c r="BJ1898" s="25" t="str">
        <f t="shared" si="958"/>
        <v/>
      </c>
      <c r="BK1898" s="25" t="str">
        <f t="shared" si="959"/>
        <v/>
      </c>
      <c r="BL1898" s="25" t="str">
        <f t="shared" si="960"/>
        <v/>
      </c>
      <c r="BM1898" s="25" t="str">
        <f t="shared" si="961"/>
        <v/>
      </c>
      <c r="BN1898" s="25" t="str">
        <f t="shared" si="962"/>
        <v/>
      </c>
    </row>
    <row r="1899" spans="1:66">
      <c r="A1899" s="20" t="str">
        <f>IF('S.D. Paste sheet'!A1899="","",'S.D. Paste sheet'!A1899)</f>
        <v/>
      </c>
      <c r="B1899" s="20" t="str">
        <f>IF('S.D. Paste sheet'!B1899="","",'S.D. Paste sheet'!B1899)</f>
        <v/>
      </c>
      <c r="C1899" s="20" t="str">
        <f>IF('S.D. Paste sheet'!C1899="","",'S.D. Paste sheet'!C1899)</f>
        <v/>
      </c>
      <c r="D1899" s="20" t="str">
        <f>IF('S.D. Paste sheet'!D1899="","",'S.D. Paste sheet'!D1899)</f>
        <v/>
      </c>
      <c r="E1899" s="20" t="str">
        <f>IF('S.D. Paste sheet'!E1899="","",UPPER('S.D. Paste sheet'!E1899))</f>
        <v/>
      </c>
      <c r="F1899" s="20" t="str">
        <f>IF('S.D. Paste sheet'!F1899="","",'S.D. Paste sheet'!F1899)</f>
        <v/>
      </c>
      <c r="G1899" s="20" t="str">
        <f>IF('S.D. Paste sheet'!G1899="","",UPPER('S.D. Paste sheet'!G1899))</f>
        <v/>
      </c>
      <c r="H1899" s="20" t="str">
        <f>IF('S.D. Paste sheet'!H1899="","",UPPER('S.D. Paste sheet'!H1899))</f>
        <v/>
      </c>
      <c r="I1899" s="20" t="str">
        <f>IF('S.D. Paste sheet'!I1899="","",'S.D. Paste sheet'!I1899)</f>
        <v/>
      </c>
      <c r="J1899" s="20" t="str">
        <f>IF('S.D. Paste sheet'!J1899="","",'S.D. Paste sheet'!J1899)</f>
        <v/>
      </c>
      <c r="K1899" s="20" t="str">
        <f>IF('S.D. Paste sheet'!K1899="","",'S.D. Paste sheet'!K1899)</f>
        <v/>
      </c>
      <c r="L1899" s="20" t="str">
        <f>IF('S.D. Paste sheet'!L1899="","",'S.D. Paste sheet'!L1899)</f>
        <v/>
      </c>
      <c r="M1899" s="20" t="str">
        <f>IF('S.D. Paste sheet'!M1899="","",'S.D. Paste sheet'!M1899)</f>
        <v/>
      </c>
      <c r="N1899" s="20" t="str">
        <f>IF('S.D. Paste sheet'!N1899="","",'S.D. Paste sheet'!N1899)</f>
        <v/>
      </c>
      <c r="O1899" s="20" t="str">
        <f>IF('S.D. Paste sheet'!O1899="","",'S.D. Paste sheet'!O1899)</f>
        <v/>
      </c>
      <c r="P1899" s="20" t="str">
        <f>IF('S.D. Paste sheet'!P1899="","",'S.D. Paste sheet'!P1899)</f>
        <v/>
      </c>
      <c r="Q1899" s="20" t="str">
        <f>IF('S.D. Paste sheet'!Q1899="","",'S.D. Paste sheet'!Q1899)</f>
        <v/>
      </c>
      <c r="R1899" s="20" t="str">
        <f>IF('S.D. Paste sheet'!R1899="","",'S.D. Paste sheet'!R1899)</f>
        <v/>
      </c>
      <c r="S1899" s="20" t="str">
        <f>IF('S.D. Paste sheet'!S1899="","",'S.D. Paste sheet'!S1899)</f>
        <v/>
      </c>
      <c r="T1899" s="20" t="str">
        <f>IF('S.D. Paste sheet'!T1899="","",'S.D. Paste sheet'!T1899)</f>
        <v/>
      </c>
      <c r="U1899" s="20" t="str">
        <f>IF('S.D. Paste sheet'!U1899="","",'S.D. Paste sheet'!U1899)</f>
        <v/>
      </c>
      <c r="V1899" s="20" t="str">
        <f>IF('S.D. Paste sheet'!V1899="","",'S.D. Paste sheet'!V1899)</f>
        <v/>
      </c>
      <c r="W1899" s="20" t="str">
        <f>IF('S.D. Paste sheet'!W1899="","",'S.D. Paste sheet'!W1899)</f>
        <v/>
      </c>
      <c r="X1899" s="20" t="str">
        <f>IF('S.D. Paste sheet'!X1899="","",'S.D. Paste sheet'!X1899)</f>
        <v/>
      </c>
      <c r="Y1899" s="20" t="str">
        <f>IF('S.D. Paste sheet'!Y1899="","",'S.D. Paste sheet'!Y1899)</f>
        <v/>
      </c>
      <c r="Z1899" s="20" t="str">
        <f>IF('S.D. Paste sheet'!Z1899="","",'S.D. Paste sheet'!Z1899)</f>
        <v/>
      </c>
      <c r="AA1899" s="20" t="str">
        <f>IF('S.D. Paste sheet'!AA1899="","",'S.D. Paste sheet'!AA1899)</f>
        <v/>
      </c>
      <c r="AB1899" s="20" t="str">
        <f>IF('S.D. Paste sheet'!AB1899="","",'S.D. Paste sheet'!AB1899)</f>
        <v/>
      </c>
      <c r="AC1899" s="20" t="str">
        <f>IF('S.D. Paste sheet'!AC1899="","",'S.D. Paste sheet'!AC1899)</f>
        <v/>
      </c>
      <c r="AD1899" s="20" t="str">
        <f>IF('S.D. Paste sheet'!AD1899="","",'S.D. Paste sheet'!AD1899)</f>
        <v/>
      </c>
      <c r="AE1899" s="29"/>
      <c r="AF1899" t="str">
        <f>IF(AK1899="","",IF(AK1899&gt;0,COUNT($AG$2:AG1899),""))</f>
        <v/>
      </c>
      <c r="AG1899" s="25" t="str">
        <f t="shared" si="931"/>
        <v/>
      </c>
      <c r="AH1899" s="25" t="str">
        <f t="shared" si="932"/>
        <v/>
      </c>
      <c r="AI1899" s="25" t="str">
        <f t="shared" si="933"/>
        <v/>
      </c>
      <c r="AJ1899" s="25" t="str">
        <f t="shared" si="934"/>
        <v/>
      </c>
      <c r="AK1899" s="25" t="str">
        <f t="shared" si="935"/>
        <v/>
      </c>
      <c r="AL1899" s="25" t="str">
        <f t="shared" si="936"/>
        <v/>
      </c>
      <c r="AM1899" s="25" t="str">
        <f t="shared" si="937"/>
        <v/>
      </c>
      <c r="AN1899" s="25" t="str">
        <f t="shared" si="938"/>
        <v/>
      </c>
      <c r="AO1899" s="25" t="str">
        <f t="shared" si="939"/>
        <v/>
      </c>
      <c r="AP1899" s="25" t="str">
        <f t="shared" si="940"/>
        <v/>
      </c>
      <c r="AQ1899" s="25" t="str">
        <f t="shared" si="941"/>
        <v/>
      </c>
      <c r="AR1899" s="25" t="str">
        <f t="shared" si="942"/>
        <v/>
      </c>
      <c r="AS1899" s="25" t="str">
        <f t="shared" si="943"/>
        <v/>
      </c>
      <c r="AT1899" s="25" t="str">
        <f t="shared" si="944"/>
        <v/>
      </c>
      <c r="AU1899" s="25" t="str">
        <f t="shared" si="945"/>
        <v/>
      </c>
      <c r="AV1899" s="25" t="str">
        <f t="shared" si="946"/>
        <v/>
      </c>
      <c r="AX1899" t="str">
        <f>IF(BC1899="","",IF(BC1899&gt;0,COUNT($AY$2:AY1899),""))</f>
        <v/>
      </c>
      <c r="AY1899" s="25" t="str">
        <f t="shared" si="947"/>
        <v/>
      </c>
      <c r="AZ1899" s="25" t="str">
        <f t="shared" si="948"/>
        <v/>
      </c>
      <c r="BA1899" s="25" t="str">
        <f t="shared" si="949"/>
        <v/>
      </c>
      <c r="BB1899" s="25" t="str">
        <f t="shared" si="950"/>
        <v/>
      </c>
      <c r="BC1899" s="25" t="str">
        <f t="shared" si="951"/>
        <v/>
      </c>
      <c r="BD1899" s="25" t="str">
        <f t="shared" si="952"/>
        <v/>
      </c>
      <c r="BE1899" s="25" t="str">
        <f t="shared" si="953"/>
        <v/>
      </c>
      <c r="BF1899" s="25" t="str">
        <f t="shared" si="954"/>
        <v/>
      </c>
      <c r="BG1899" s="25" t="str">
        <f t="shared" si="955"/>
        <v/>
      </c>
      <c r="BH1899" s="25" t="str">
        <f t="shared" si="956"/>
        <v/>
      </c>
      <c r="BI1899" s="25" t="str">
        <f t="shared" si="957"/>
        <v/>
      </c>
      <c r="BJ1899" s="25" t="str">
        <f t="shared" si="958"/>
        <v/>
      </c>
      <c r="BK1899" s="25" t="str">
        <f t="shared" si="959"/>
        <v/>
      </c>
      <c r="BL1899" s="25" t="str">
        <f t="shared" si="960"/>
        <v/>
      </c>
      <c r="BM1899" s="25" t="str">
        <f t="shared" si="961"/>
        <v/>
      </c>
      <c r="BN1899" s="25" t="str">
        <f t="shared" si="962"/>
        <v/>
      </c>
    </row>
    <row r="1900" spans="1:66">
      <c r="A1900" s="20" t="str">
        <f>IF('S.D. Paste sheet'!A1900="","",'S.D. Paste sheet'!A1900)</f>
        <v/>
      </c>
      <c r="B1900" s="20" t="str">
        <f>IF('S.D. Paste sheet'!B1900="","",'S.D. Paste sheet'!B1900)</f>
        <v/>
      </c>
      <c r="C1900" s="20" t="str">
        <f>IF('S.D. Paste sheet'!C1900="","",'S.D. Paste sheet'!C1900)</f>
        <v/>
      </c>
      <c r="D1900" s="20" t="str">
        <f>IF('S.D. Paste sheet'!D1900="","",'S.D. Paste sheet'!D1900)</f>
        <v/>
      </c>
      <c r="E1900" s="20" t="str">
        <f>IF('S.D. Paste sheet'!E1900="","",UPPER('S.D. Paste sheet'!E1900))</f>
        <v/>
      </c>
      <c r="F1900" s="20" t="str">
        <f>IF('S.D. Paste sheet'!F1900="","",'S.D. Paste sheet'!F1900)</f>
        <v/>
      </c>
      <c r="G1900" s="20" t="str">
        <f>IF('S.D. Paste sheet'!G1900="","",UPPER('S.D. Paste sheet'!G1900))</f>
        <v/>
      </c>
      <c r="H1900" s="20" t="str">
        <f>IF('S.D. Paste sheet'!H1900="","",UPPER('S.D. Paste sheet'!H1900))</f>
        <v/>
      </c>
      <c r="I1900" s="20" t="str">
        <f>IF('S.D. Paste sheet'!I1900="","",'S.D. Paste sheet'!I1900)</f>
        <v/>
      </c>
      <c r="J1900" s="20" t="str">
        <f>IF('S.D. Paste sheet'!J1900="","",'S.D. Paste sheet'!J1900)</f>
        <v/>
      </c>
      <c r="K1900" s="20" t="str">
        <f>IF('S.D. Paste sheet'!K1900="","",'S.D. Paste sheet'!K1900)</f>
        <v/>
      </c>
      <c r="L1900" s="20" t="str">
        <f>IF('S.D. Paste sheet'!L1900="","",'S.D. Paste sheet'!L1900)</f>
        <v/>
      </c>
      <c r="M1900" s="20" t="str">
        <f>IF('S.D. Paste sheet'!M1900="","",'S.D. Paste sheet'!M1900)</f>
        <v/>
      </c>
      <c r="N1900" s="20" t="str">
        <f>IF('S.D. Paste sheet'!N1900="","",'S.D. Paste sheet'!N1900)</f>
        <v/>
      </c>
      <c r="O1900" s="20" t="str">
        <f>IF('S.D. Paste sheet'!O1900="","",'S.D. Paste sheet'!O1900)</f>
        <v/>
      </c>
      <c r="P1900" s="20" t="str">
        <f>IF('S.D. Paste sheet'!P1900="","",'S.D. Paste sheet'!P1900)</f>
        <v/>
      </c>
      <c r="Q1900" s="20" t="str">
        <f>IF('S.D. Paste sheet'!Q1900="","",'S.D. Paste sheet'!Q1900)</f>
        <v/>
      </c>
      <c r="R1900" s="20" t="str">
        <f>IF('S.D. Paste sheet'!R1900="","",'S.D. Paste sheet'!R1900)</f>
        <v/>
      </c>
      <c r="S1900" s="20" t="str">
        <f>IF('S.D. Paste sheet'!S1900="","",'S.D. Paste sheet'!S1900)</f>
        <v/>
      </c>
      <c r="T1900" s="20" t="str">
        <f>IF('S.D. Paste sheet'!T1900="","",'S.D. Paste sheet'!T1900)</f>
        <v/>
      </c>
      <c r="U1900" s="20" t="str">
        <f>IF('S.D. Paste sheet'!U1900="","",'S.D. Paste sheet'!U1900)</f>
        <v/>
      </c>
      <c r="V1900" s="20" t="str">
        <f>IF('S.D. Paste sheet'!V1900="","",'S.D. Paste sheet'!V1900)</f>
        <v/>
      </c>
      <c r="W1900" s="20" t="str">
        <f>IF('S.D. Paste sheet'!W1900="","",'S.D. Paste sheet'!W1900)</f>
        <v/>
      </c>
      <c r="X1900" s="20" t="str">
        <f>IF('S.D. Paste sheet'!X1900="","",'S.D. Paste sheet'!X1900)</f>
        <v/>
      </c>
      <c r="Y1900" s="20" t="str">
        <f>IF('S.D. Paste sheet'!Y1900="","",'S.D. Paste sheet'!Y1900)</f>
        <v/>
      </c>
      <c r="Z1900" s="20" t="str">
        <f>IF('S.D. Paste sheet'!Z1900="","",'S.D. Paste sheet'!Z1900)</f>
        <v/>
      </c>
      <c r="AA1900" s="20" t="str">
        <f>IF('S.D. Paste sheet'!AA1900="","",'S.D. Paste sheet'!AA1900)</f>
        <v/>
      </c>
      <c r="AB1900" s="20" t="str">
        <f>IF('S.D. Paste sheet'!AB1900="","",'S.D. Paste sheet'!AB1900)</f>
        <v/>
      </c>
      <c r="AC1900" s="20" t="str">
        <f>IF('S.D. Paste sheet'!AC1900="","",'S.D. Paste sheet'!AC1900)</f>
        <v/>
      </c>
      <c r="AD1900" s="20" t="str">
        <f>IF('S.D. Paste sheet'!AD1900="","",'S.D. Paste sheet'!AD1900)</f>
        <v/>
      </c>
      <c r="AE1900" s="29"/>
      <c r="AF1900" t="str">
        <f>IF(AK1900="","",IF(AK1900&gt;0,COUNT($AG$2:AG1900),""))</f>
        <v/>
      </c>
      <c r="AG1900" s="25" t="str">
        <f t="shared" si="931"/>
        <v/>
      </c>
      <c r="AH1900" s="25" t="str">
        <f t="shared" si="932"/>
        <v/>
      </c>
      <c r="AI1900" s="25" t="str">
        <f t="shared" si="933"/>
        <v/>
      </c>
      <c r="AJ1900" s="25" t="str">
        <f t="shared" si="934"/>
        <v/>
      </c>
      <c r="AK1900" s="25" t="str">
        <f t="shared" si="935"/>
        <v/>
      </c>
      <c r="AL1900" s="25" t="str">
        <f t="shared" si="936"/>
        <v/>
      </c>
      <c r="AM1900" s="25" t="str">
        <f t="shared" si="937"/>
        <v/>
      </c>
      <c r="AN1900" s="25" t="str">
        <f t="shared" si="938"/>
        <v/>
      </c>
      <c r="AO1900" s="25" t="str">
        <f t="shared" si="939"/>
        <v/>
      </c>
      <c r="AP1900" s="25" t="str">
        <f t="shared" si="940"/>
        <v/>
      </c>
      <c r="AQ1900" s="25" t="str">
        <f t="shared" si="941"/>
        <v/>
      </c>
      <c r="AR1900" s="25" t="str">
        <f t="shared" si="942"/>
        <v/>
      </c>
      <c r="AS1900" s="25" t="str">
        <f t="shared" si="943"/>
        <v/>
      </c>
      <c r="AT1900" s="25" t="str">
        <f t="shared" si="944"/>
        <v/>
      </c>
      <c r="AU1900" s="25" t="str">
        <f t="shared" si="945"/>
        <v/>
      </c>
      <c r="AV1900" s="25" t="str">
        <f t="shared" si="946"/>
        <v/>
      </c>
      <c r="AX1900" t="str">
        <f>IF(BC1900="","",IF(BC1900&gt;0,COUNT($AY$2:AY1900),""))</f>
        <v/>
      </c>
      <c r="AY1900" s="25" t="str">
        <f t="shared" si="947"/>
        <v/>
      </c>
      <c r="AZ1900" s="25" t="str">
        <f t="shared" si="948"/>
        <v/>
      </c>
      <c r="BA1900" s="25" t="str">
        <f t="shared" si="949"/>
        <v/>
      </c>
      <c r="BB1900" s="25" t="str">
        <f t="shared" si="950"/>
        <v/>
      </c>
      <c r="BC1900" s="25" t="str">
        <f t="shared" si="951"/>
        <v/>
      </c>
      <c r="BD1900" s="25" t="str">
        <f t="shared" si="952"/>
        <v/>
      </c>
      <c r="BE1900" s="25" t="str">
        <f t="shared" si="953"/>
        <v/>
      </c>
      <c r="BF1900" s="25" t="str">
        <f t="shared" si="954"/>
        <v/>
      </c>
      <c r="BG1900" s="25" t="str">
        <f t="shared" si="955"/>
        <v/>
      </c>
      <c r="BH1900" s="25" t="str">
        <f t="shared" si="956"/>
        <v/>
      </c>
      <c r="BI1900" s="25" t="str">
        <f t="shared" si="957"/>
        <v/>
      </c>
      <c r="BJ1900" s="25" t="str">
        <f t="shared" si="958"/>
        <v/>
      </c>
      <c r="BK1900" s="25" t="str">
        <f t="shared" si="959"/>
        <v/>
      </c>
      <c r="BL1900" s="25" t="str">
        <f t="shared" si="960"/>
        <v/>
      </c>
      <c r="BM1900" s="25" t="str">
        <f t="shared" si="961"/>
        <v/>
      </c>
      <c r="BN1900" s="25" t="str">
        <f t="shared" si="962"/>
        <v/>
      </c>
    </row>
    <row r="1901" spans="1:66">
      <c r="A1901" s="20" t="str">
        <f>IF('S.D. Paste sheet'!A1901="","",'S.D. Paste sheet'!A1901)</f>
        <v/>
      </c>
      <c r="B1901" s="20" t="str">
        <f>IF('S.D. Paste sheet'!B1901="","",'S.D. Paste sheet'!B1901)</f>
        <v/>
      </c>
      <c r="C1901" s="20" t="str">
        <f>IF('S.D. Paste sheet'!C1901="","",'S.D. Paste sheet'!C1901)</f>
        <v/>
      </c>
      <c r="D1901" s="20" t="str">
        <f>IF('S.D. Paste sheet'!D1901="","",'S.D. Paste sheet'!D1901)</f>
        <v/>
      </c>
      <c r="E1901" s="20" t="str">
        <f>IF('S.D. Paste sheet'!E1901="","",UPPER('S.D. Paste sheet'!E1901))</f>
        <v/>
      </c>
      <c r="F1901" s="20" t="str">
        <f>IF('S.D. Paste sheet'!F1901="","",'S.D. Paste sheet'!F1901)</f>
        <v/>
      </c>
      <c r="G1901" s="20" t="str">
        <f>IF('S.D. Paste sheet'!G1901="","",UPPER('S.D. Paste sheet'!G1901))</f>
        <v/>
      </c>
      <c r="H1901" s="20" t="str">
        <f>IF('S.D. Paste sheet'!H1901="","",UPPER('S.D. Paste sheet'!H1901))</f>
        <v/>
      </c>
      <c r="I1901" s="20" t="str">
        <f>IF('S.D. Paste sheet'!I1901="","",'S.D. Paste sheet'!I1901)</f>
        <v/>
      </c>
      <c r="J1901" s="20" t="str">
        <f>IF('S.D. Paste sheet'!J1901="","",'S.D. Paste sheet'!J1901)</f>
        <v/>
      </c>
      <c r="K1901" s="20" t="str">
        <f>IF('S.D. Paste sheet'!K1901="","",'S.D. Paste sheet'!K1901)</f>
        <v/>
      </c>
      <c r="L1901" s="20" t="str">
        <f>IF('S.D. Paste sheet'!L1901="","",'S.D. Paste sheet'!L1901)</f>
        <v/>
      </c>
      <c r="M1901" s="20" t="str">
        <f>IF('S.D. Paste sheet'!M1901="","",'S.D. Paste sheet'!M1901)</f>
        <v/>
      </c>
      <c r="N1901" s="20" t="str">
        <f>IF('S.D. Paste sheet'!N1901="","",'S.D. Paste sheet'!N1901)</f>
        <v/>
      </c>
      <c r="O1901" s="20" t="str">
        <f>IF('S.D. Paste sheet'!O1901="","",'S.D. Paste sheet'!O1901)</f>
        <v/>
      </c>
      <c r="P1901" s="20" t="str">
        <f>IF('S.D. Paste sheet'!P1901="","",'S.D. Paste sheet'!P1901)</f>
        <v/>
      </c>
      <c r="Q1901" s="20" t="str">
        <f>IF('S.D. Paste sheet'!Q1901="","",'S.D. Paste sheet'!Q1901)</f>
        <v/>
      </c>
      <c r="R1901" s="20" t="str">
        <f>IF('S.D. Paste sheet'!R1901="","",'S.D. Paste sheet'!R1901)</f>
        <v/>
      </c>
      <c r="S1901" s="20" t="str">
        <f>IF('S.D. Paste sheet'!S1901="","",'S.D. Paste sheet'!S1901)</f>
        <v/>
      </c>
      <c r="T1901" s="20" t="str">
        <f>IF('S.D. Paste sheet'!T1901="","",'S.D. Paste sheet'!T1901)</f>
        <v/>
      </c>
      <c r="U1901" s="20" t="str">
        <f>IF('S.D. Paste sheet'!U1901="","",'S.D. Paste sheet'!U1901)</f>
        <v/>
      </c>
      <c r="V1901" s="20" t="str">
        <f>IF('S.D. Paste sheet'!V1901="","",'S.D. Paste sheet'!V1901)</f>
        <v/>
      </c>
      <c r="W1901" s="20" t="str">
        <f>IF('S.D. Paste sheet'!W1901="","",'S.D. Paste sheet'!W1901)</f>
        <v/>
      </c>
      <c r="X1901" s="20" t="str">
        <f>IF('S.D. Paste sheet'!X1901="","",'S.D. Paste sheet'!X1901)</f>
        <v/>
      </c>
      <c r="Y1901" s="20" t="str">
        <f>IF('S.D. Paste sheet'!Y1901="","",'S.D. Paste sheet'!Y1901)</f>
        <v/>
      </c>
      <c r="Z1901" s="20" t="str">
        <f>IF('S.D. Paste sheet'!Z1901="","",'S.D. Paste sheet'!Z1901)</f>
        <v/>
      </c>
      <c r="AA1901" s="20" t="str">
        <f>IF('S.D. Paste sheet'!AA1901="","",'S.D. Paste sheet'!AA1901)</f>
        <v/>
      </c>
      <c r="AB1901" s="20" t="str">
        <f>IF('S.D. Paste sheet'!AB1901="","",'S.D. Paste sheet'!AB1901)</f>
        <v/>
      </c>
      <c r="AC1901" s="20" t="str">
        <f>IF('S.D. Paste sheet'!AC1901="","",'S.D. Paste sheet'!AC1901)</f>
        <v/>
      </c>
      <c r="AD1901" s="20" t="str">
        <f>IF('S.D. Paste sheet'!AD1901="","",'S.D. Paste sheet'!AD1901)</f>
        <v/>
      </c>
      <c r="AE1901" s="29"/>
      <c r="AF1901" t="str">
        <f>IF(AK1901="","",IF(AK1901&gt;0,COUNT($AG$2:AG1901),""))</f>
        <v/>
      </c>
      <c r="AG1901" s="25" t="str">
        <f t="shared" si="931"/>
        <v/>
      </c>
      <c r="AH1901" s="25" t="str">
        <f t="shared" si="932"/>
        <v/>
      </c>
      <c r="AI1901" s="25" t="str">
        <f t="shared" si="933"/>
        <v/>
      </c>
      <c r="AJ1901" s="25" t="str">
        <f t="shared" si="934"/>
        <v/>
      </c>
      <c r="AK1901" s="25" t="str">
        <f t="shared" si="935"/>
        <v/>
      </c>
      <c r="AL1901" s="25" t="str">
        <f t="shared" si="936"/>
        <v/>
      </c>
      <c r="AM1901" s="25" t="str">
        <f t="shared" si="937"/>
        <v/>
      </c>
      <c r="AN1901" s="25" t="str">
        <f t="shared" si="938"/>
        <v/>
      </c>
      <c r="AO1901" s="25" t="str">
        <f t="shared" si="939"/>
        <v/>
      </c>
      <c r="AP1901" s="25" t="str">
        <f t="shared" si="940"/>
        <v/>
      </c>
      <c r="AQ1901" s="25" t="str">
        <f t="shared" si="941"/>
        <v/>
      </c>
      <c r="AR1901" s="25" t="str">
        <f t="shared" si="942"/>
        <v/>
      </c>
      <c r="AS1901" s="25" t="str">
        <f t="shared" si="943"/>
        <v/>
      </c>
      <c r="AT1901" s="25" t="str">
        <f t="shared" si="944"/>
        <v/>
      </c>
      <c r="AU1901" s="25" t="str">
        <f t="shared" si="945"/>
        <v/>
      </c>
      <c r="AV1901" s="25" t="str">
        <f t="shared" si="946"/>
        <v/>
      </c>
      <c r="AX1901" t="str">
        <f>IF(BC1901="","",IF(BC1901&gt;0,COUNT($AY$2:AY1901),""))</f>
        <v/>
      </c>
      <c r="AY1901" s="25" t="str">
        <f t="shared" si="947"/>
        <v/>
      </c>
      <c r="AZ1901" s="25" t="str">
        <f t="shared" si="948"/>
        <v/>
      </c>
      <c r="BA1901" s="25" t="str">
        <f t="shared" si="949"/>
        <v/>
      </c>
      <c r="BB1901" s="25" t="str">
        <f t="shared" si="950"/>
        <v/>
      </c>
      <c r="BC1901" s="25" t="str">
        <f t="shared" si="951"/>
        <v/>
      </c>
      <c r="BD1901" s="25" t="str">
        <f t="shared" si="952"/>
        <v/>
      </c>
      <c r="BE1901" s="25" t="str">
        <f t="shared" si="953"/>
        <v/>
      </c>
      <c r="BF1901" s="25" t="str">
        <f t="shared" si="954"/>
        <v/>
      </c>
      <c r="BG1901" s="25" t="str">
        <f t="shared" si="955"/>
        <v/>
      </c>
      <c r="BH1901" s="25" t="str">
        <f t="shared" si="956"/>
        <v/>
      </c>
      <c r="BI1901" s="25" t="str">
        <f t="shared" si="957"/>
        <v/>
      </c>
      <c r="BJ1901" s="25" t="str">
        <f t="shared" si="958"/>
        <v/>
      </c>
      <c r="BK1901" s="25" t="str">
        <f t="shared" si="959"/>
        <v/>
      </c>
      <c r="BL1901" s="25" t="str">
        <f t="shared" si="960"/>
        <v/>
      </c>
      <c r="BM1901" s="25" t="str">
        <f t="shared" si="961"/>
        <v/>
      </c>
      <c r="BN1901" s="25" t="str">
        <f t="shared" si="962"/>
        <v/>
      </c>
    </row>
    <row r="1902" spans="1:66">
      <c r="A1902" s="20" t="str">
        <f>IF('S.D. Paste sheet'!A1902="","",'S.D. Paste sheet'!A1902)</f>
        <v/>
      </c>
      <c r="B1902" s="20" t="str">
        <f>IF('S.D. Paste sheet'!B1902="","",'S.D. Paste sheet'!B1902)</f>
        <v/>
      </c>
      <c r="C1902" s="20" t="str">
        <f>IF('S.D. Paste sheet'!C1902="","",'S.D. Paste sheet'!C1902)</f>
        <v/>
      </c>
      <c r="D1902" s="20" t="str">
        <f>IF('S.D. Paste sheet'!D1902="","",'S.D. Paste sheet'!D1902)</f>
        <v/>
      </c>
      <c r="E1902" s="20" t="str">
        <f>IF('S.D. Paste sheet'!E1902="","",UPPER('S.D. Paste sheet'!E1902))</f>
        <v/>
      </c>
      <c r="F1902" s="20" t="str">
        <f>IF('S.D. Paste sheet'!F1902="","",'S.D. Paste sheet'!F1902)</f>
        <v/>
      </c>
      <c r="G1902" s="20" t="str">
        <f>IF('S.D. Paste sheet'!G1902="","",UPPER('S.D. Paste sheet'!G1902))</f>
        <v/>
      </c>
      <c r="H1902" s="20" t="str">
        <f>IF('S.D. Paste sheet'!H1902="","",UPPER('S.D. Paste sheet'!H1902))</f>
        <v/>
      </c>
      <c r="I1902" s="20" t="str">
        <f>IF('S.D. Paste sheet'!I1902="","",'S.D. Paste sheet'!I1902)</f>
        <v/>
      </c>
      <c r="J1902" s="20" t="str">
        <f>IF('S.D. Paste sheet'!J1902="","",'S.D. Paste sheet'!J1902)</f>
        <v/>
      </c>
      <c r="K1902" s="20" t="str">
        <f>IF('S.D. Paste sheet'!K1902="","",'S.D. Paste sheet'!K1902)</f>
        <v/>
      </c>
      <c r="L1902" s="20" t="str">
        <f>IF('S.D. Paste sheet'!L1902="","",'S.D. Paste sheet'!L1902)</f>
        <v/>
      </c>
      <c r="M1902" s="20" t="str">
        <f>IF('S.D. Paste sheet'!M1902="","",'S.D. Paste sheet'!M1902)</f>
        <v/>
      </c>
      <c r="N1902" s="20" t="str">
        <f>IF('S.D. Paste sheet'!N1902="","",'S.D. Paste sheet'!N1902)</f>
        <v/>
      </c>
      <c r="O1902" s="20" t="str">
        <f>IF('S.D. Paste sheet'!O1902="","",'S.D. Paste sheet'!O1902)</f>
        <v/>
      </c>
      <c r="P1902" s="20" t="str">
        <f>IF('S.D. Paste sheet'!P1902="","",'S.D. Paste sheet'!P1902)</f>
        <v/>
      </c>
      <c r="Q1902" s="20" t="str">
        <f>IF('S.D. Paste sheet'!Q1902="","",'S.D. Paste sheet'!Q1902)</f>
        <v/>
      </c>
      <c r="R1902" s="20" t="str">
        <f>IF('S.D. Paste sheet'!R1902="","",'S.D. Paste sheet'!R1902)</f>
        <v/>
      </c>
      <c r="S1902" s="20" t="str">
        <f>IF('S.D. Paste sheet'!S1902="","",'S.D. Paste sheet'!S1902)</f>
        <v/>
      </c>
      <c r="T1902" s="20" t="str">
        <f>IF('S.D. Paste sheet'!T1902="","",'S.D. Paste sheet'!T1902)</f>
        <v/>
      </c>
      <c r="U1902" s="20" t="str">
        <f>IF('S.D. Paste sheet'!U1902="","",'S.D. Paste sheet'!U1902)</f>
        <v/>
      </c>
      <c r="V1902" s="20" t="str">
        <f>IF('S.D. Paste sheet'!V1902="","",'S.D. Paste sheet'!V1902)</f>
        <v/>
      </c>
      <c r="W1902" s="20" t="str">
        <f>IF('S.D. Paste sheet'!W1902="","",'S.D. Paste sheet'!W1902)</f>
        <v/>
      </c>
      <c r="X1902" s="20" t="str">
        <f>IF('S.D. Paste sheet'!X1902="","",'S.D. Paste sheet'!X1902)</f>
        <v/>
      </c>
      <c r="Y1902" s="20" t="str">
        <f>IF('S.D. Paste sheet'!Y1902="","",'S.D. Paste sheet'!Y1902)</f>
        <v/>
      </c>
      <c r="Z1902" s="20" t="str">
        <f>IF('S.D. Paste sheet'!Z1902="","",'S.D. Paste sheet'!Z1902)</f>
        <v/>
      </c>
      <c r="AA1902" s="20" t="str">
        <f>IF('S.D. Paste sheet'!AA1902="","",'S.D. Paste sheet'!AA1902)</f>
        <v/>
      </c>
      <c r="AB1902" s="20" t="str">
        <f>IF('S.D. Paste sheet'!AB1902="","",'S.D. Paste sheet'!AB1902)</f>
        <v/>
      </c>
      <c r="AC1902" s="20" t="str">
        <f>IF('S.D. Paste sheet'!AC1902="","",'S.D. Paste sheet'!AC1902)</f>
        <v/>
      </c>
      <c r="AD1902" s="20" t="str">
        <f>IF('S.D. Paste sheet'!AD1902="","",'S.D. Paste sheet'!AD1902)</f>
        <v/>
      </c>
      <c r="AE1902" s="29"/>
      <c r="AF1902" t="str">
        <f>IF(AK1902="","",IF(AK1902&gt;0,COUNT($AG$2:AG1902),""))</f>
        <v/>
      </c>
      <c r="AG1902" s="25" t="str">
        <f t="shared" si="931"/>
        <v/>
      </c>
      <c r="AH1902" s="25" t="str">
        <f t="shared" si="932"/>
        <v/>
      </c>
      <c r="AI1902" s="25" t="str">
        <f t="shared" si="933"/>
        <v/>
      </c>
      <c r="AJ1902" s="25" t="str">
        <f t="shared" si="934"/>
        <v/>
      </c>
      <c r="AK1902" s="25" t="str">
        <f t="shared" si="935"/>
        <v/>
      </c>
      <c r="AL1902" s="25" t="str">
        <f t="shared" si="936"/>
        <v/>
      </c>
      <c r="AM1902" s="25" t="str">
        <f t="shared" si="937"/>
        <v/>
      </c>
      <c r="AN1902" s="25" t="str">
        <f t="shared" si="938"/>
        <v/>
      </c>
      <c r="AO1902" s="25" t="str">
        <f t="shared" si="939"/>
        <v/>
      </c>
      <c r="AP1902" s="25" t="str">
        <f t="shared" si="940"/>
        <v/>
      </c>
      <c r="AQ1902" s="25" t="str">
        <f t="shared" si="941"/>
        <v/>
      </c>
      <c r="AR1902" s="25" t="str">
        <f t="shared" si="942"/>
        <v/>
      </c>
      <c r="AS1902" s="25" t="str">
        <f t="shared" si="943"/>
        <v/>
      </c>
      <c r="AT1902" s="25" t="str">
        <f t="shared" si="944"/>
        <v/>
      </c>
      <c r="AU1902" s="25" t="str">
        <f t="shared" si="945"/>
        <v/>
      </c>
      <c r="AV1902" s="25" t="str">
        <f t="shared" si="946"/>
        <v/>
      </c>
      <c r="AX1902" t="str">
        <f>IF(BC1902="","",IF(BC1902&gt;0,COUNT($AY$2:AY1902),""))</f>
        <v/>
      </c>
      <c r="AY1902" s="25" t="str">
        <f t="shared" si="947"/>
        <v/>
      </c>
      <c r="AZ1902" s="25" t="str">
        <f t="shared" si="948"/>
        <v/>
      </c>
      <c r="BA1902" s="25" t="str">
        <f t="shared" si="949"/>
        <v/>
      </c>
      <c r="BB1902" s="25" t="str">
        <f t="shared" si="950"/>
        <v/>
      </c>
      <c r="BC1902" s="25" t="str">
        <f t="shared" si="951"/>
        <v/>
      </c>
      <c r="BD1902" s="25" t="str">
        <f t="shared" si="952"/>
        <v/>
      </c>
      <c r="BE1902" s="25" t="str">
        <f t="shared" si="953"/>
        <v/>
      </c>
      <c r="BF1902" s="25" t="str">
        <f t="shared" si="954"/>
        <v/>
      </c>
      <c r="BG1902" s="25" t="str">
        <f t="shared" si="955"/>
        <v/>
      </c>
      <c r="BH1902" s="25" t="str">
        <f t="shared" si="956"/>
        <v/>
      </c>
      <c r="BI1902" s="25" t="str">
        <f t="shared" si="957"/>
        <v/>
      </c>
      <c r="BJ1902" s="25" t="str">
        <f t="shared" si="958"/>
        <v/>
      </c>
      <c r="BK1902" s="25" t="str">
        <f t="shared" si="959"/>
        <v/>
      </c>
      <c r="BL1902" s="25" t="str">
        <f t="shared" si="960"/>
        <v/>
      </c>
      <c r="BM1902" s="25" t="str">
        <f t="shared" si="961"/>
        <v/>
      </c>
      <c r="BN1902" s="25" t="str">
        <f t="shared" si="962"/>
        <v/>
      </c>
    </row>
    <row r="1903" spans="1:66">
      <c r="A1903" s="20" t="str">
        <f>IF('S.D. Paste sheet'!A1903="","",'S.D. Paste sheet'!A1903)</f>
        <v/>
      </c>
      <c r="B1903" s="20" t="str">
        <f>IF('S.D. Paste sheet'!B1903="","",'S.D. Paste sheet'!B1903)</f>
        <v/>
      </c>
      <c r="C1903" s="20" t="str">
        <f>IF('S.D. Paste sheet'!C1903="","",'S.D. Paste sheet'!C1903)</f>
        <v/>
      </c>
      <c r="D1903" s="20" t="str">
        <f>IF('S.D. Paste sheet'!D1903="","",'S.D. Paste sheet'!D1903)</f>
        <v/>
      </c>
      <c r="E1903" s="20" t="str">
        <f>IF('S.D. Paste sheet'!E1903="","",UPPER('S.D. Paste sheet'!E1903))</f>
        <v/>
      </c>
      <c r="F1903" s="20" t="str">
        <f>IF('S.D. Paste sheet'!F1903="","",'S.D. Paste sheet'!F1903)</f>
        <v/>
      </c>
      <c r="G1903" s="20" t="str">
        <f>IF('S.D. Paste sheet'!G1903="","",UPPER('S.D. Paste sheet'!G1903))</f>
        <v/>
      </c>
      <c r="H1903" s="20" t="str">
        <f>IF('S.D. Paste sheet'!H1903="","",UPPER('S.D. Paste sheet'!H1903))</f>
        <v/>
      </c>
      <c r="I1903" s="20" t="str">
        <f>IF('S.D. Paste sheet'!I1903="","",'S.D. Paste sheet'!I1903)</f>
        <v/>
      </c>
      <c r="J1903" s="20" t="str">
        <f>IF('S.D. Paste sheet'!J1903="","",'S.D. Paste sheet'!J1903)</f>
        <v/>
      </c>
      <c r="K1903" s="20" t="str">
        <f>IF('S.D. Paste sheet'!K1903="","",'S.D. Paste sheet'!K1903)</f>
        <v/>
      </c>
      <c r="L1903" s="20" t="str">
        <f>IF('S.D. Paste sheet'!L1903="","",'S.D. Paste sheet'!L1903)</f>
        <v/>
      </c>
      <c r="M1903" s="20" t="str">
        <f>IF('S.D. Paste sheet'!M1903="","",'S.D. Paste sheet'!M1903)</f>
        <v/>
      </c>
      <c r="N1903" s="20" t="str">
        <f>IF('S.D. Paste sheet'!N1903="","",'S.D. Paste sheet'!N1903)</f>
        <v/>
      </c>
      <c r="O1903" s="20" t="str">
        <f>IF('S.D. Paste sheet'!O1903="","",'S.D. Paste sheet'!O1903)</f>
        <v/>
      </c>
      <c r="P1903" s="20" t="str">
        <f>IF('S.D. Paste sheet'!P1903="","",'S.D. Paste sheet'!P1903)</f>
        <v/>
      </c>
      <c r="Q1903" s="20" t="str">
        <f>IF('S.D. Paste sheet'!Q1903="","",'S.D. Paste sheet'!Q1903)</f>
        <v/>
      </c>
      <c r="R1903" s="20" t="str">
        <f>IF('S.D. Paste sheet'!R1903="","",'S.D. Paste sheet'!R1903)</f>
        <v/>
      </c>
      <c r="S1903" s="20" t="str">
        <f>IF('S.D. Paste sheet'!S1903="","",'S.D. Paste sheet'!S1903)</f>
        <v/>
      </c>
      <c r="T1903" s="20" t="str">
        <f>IF('S.D. Paste sheet'!T1903="","",'S.D. Paste sheet'!T1903)</f>
        <v/>
      </c>
      <c r="U1903" s="20" t="str">
        <f>IF('S.D. Paste sheet'!U1903="","",'S.D. Paste sheet'!U1903)</f>
        <v/>
      </c>
      <c r="V1903" s="20" t="str">
        <f>IF('S.D. Paste sheet'!V1903="","",'S.D. Paste sheet'!V1903)</f>
        <v/>
      </c>
      <c r="W1903" s="20" t="str">
        <f>IF('S.D. Paste sheet'!W1903="","",'S.D. Paste sheet'!W1903)</f>
        <v/>
      </c>
      <c r="X1903" s="20" t="str">
        <f>IF('S.D. Paste sheet'!X1903="","",'S.D. Paste sheet'!X1903)</f>
        <v/>
      </c>
      <c r="Y1903" s="20" t="str">
        <f>IF('S.D. Paste sheet'!Y1903="","",'S.D. Paste sheet'!Y1903)</f>
        <v/>
      </c>
      <c r="Z1903" s="20" t="str">
        <f>IF('S.D. Paste sheet'!Z1903="","",'S.D. Paste sheet'!Z1903)</f>
        <v/>
      </c>
      <c r="AA1903" s="20" t="str">
        <f>IF('S.D. Paste sheet'!AA1903="","",'S.D. Paste sheet'!AA1903)</f>
        <v/>
      </c>
      <c r="AB1903" s="20" t="str">
        <f>IF('S.D. Paste sheet'!AB1903="","",'S.D. Paste sheet'!AB1903)</f>
        <v/>
      </c>
      <c r="AC1903" s="20" t="str">
        <f>IF('S.D. Paste sheet'!AC1903="","",'S.D. Paste sheet'!AC1903)</f>
        <v/>
      </c>
      <c r="AD1903" s="20" t="str">
        <f>IF('S.D. Paste sheet'!AD1903="","",'S.D. Paste sheet'!AD1903)</f>
        <v/>
      </c>
      <c r="AE1903" s="29"/>
      <c r="AF1903" t="str">
        <f>IF(AK1903="","",IF(AK1903&gt;0,COUNT($AG$2:AG1903),""))</f>
        <v/>
      </c>
      <c r="AG1903" s="25" t="str">
        <f t="shared" si="931"/>
        <v/>
      </c>
      <c r="AH1903" s="25" t="str">
        <f t="shared" si="932"/>
        <v/>
      </c>
      <c r="AI1903" s="25" t="str">
        <f t="shared" si="933"/>
        <v/>
      </c>
      <c r="AJ1903" s="25" t="str">
        <f t="shared" si="934"/>
        <v/>
      </c>
      <c r="AK1903" s="25" t="str">
        <f t="shared" si="935"/>
        <v/>
      </c>
      <c r="AL1903" s="25" t="str">
        <f t="shared" si="936"/>
        <v/>
      </c>
      <c r="AM1903" s="25" t="str">
        <f t="shared" si="937"/>
        <v/>
      </c>
      <c r="AN1903" s="25" t="str">
        <f t="shared" si="938"/>
        <v/>
      </c>
      <c r="AO1903" s="25" t="str">
        <f t="shared" si="939"/>
        <v/>
      </c>
      <c r="AP1903" s="25" t="str">
        <f t="shared" si="940"/>
        <v/>
      </c>
      <c r="AQ1903" s="25" t="str">
        <f t="shared" si="941"/>
        <v/>
      </c>
      <c r="AR1903" s="25" t="str">
        <f t="shared" si="942"/>
        <v/>
      </c>
      <c r="AS1903" s="25" t="str">
        <f t="shared" si="943"/>
        <v/>
      </c>
      <c r="AT1903" s="25" t="str">
        <f t="shared" si="944"/>
        <v/>
      </c>
      <c r="AU1903" s="25" t="str">
        <f t="shared" si="945"/>
        <v/>
      </c>
      <c r="AV1903" s="25" t="str">
        <f t="shared" si="946"/>
        <v/>
      </c>
      <c r="AX1903" t="str">
        <f>IF(BC1903="","",IF(BC1903&gt;0,COUNT($AY$2:AY1903),""))</f>
        <v/>
      </c>
      <c r="AY1903" s="25" t="str">
        <f t="shared" si="947"/>
        <v/>
      </c>
      <c r="AZ1903" s="25" t="str">
        <f t="shared" si="948"/>
        <v/>
      </c>
      <c r="BA1903" s="25" t="str">
        <f t="shared" si="949"/>
        <v/>
      </c>
      <c r="BB1903" s="25" t="str">
        <f t="shared" si="950"/>
        <v/>
      </c>
      <c r="BC1903" s="25" t="str">
        <f t="shared" si="951"/>
        <v/>
      </c>
      <c r="BD1903" s="25" t="str">
        <f t="shared" si="952"/>
        <v/>
      </c>
      <c r="BE1903" s="25" t="str">
        <f t="shared" si="953"/>
        <v/>
      </c>
      <c r="BF1903" s="25" t="str">
        <f t="shared" si="954"/>
        <v/>
      </c>
      <c r="BG1903" s="25" t="str">
        <f t="shared" si="955"/>
        <v/>
      </c>
      <c r="BH1903" s="25" t="str">
        <f t="shared" si="956"/>
        <v/>
      </c>
      <c r="BI1903" s="25" t="str">
        <f t="shared" si="957"/>
        <v/>
      </c>
      <c r="BJ1903" s="25" t="str">
        <f t="shared" si="958"/>
        <v/>
      </c>
      <c r="BK1903" s="25" t="str">
        <f t="shared" si="959"/>
        <v/>
      </c>
      <c r="BL1903" s="25" t="str">
        <f t="shared" si="960"/>
        <v/>
      </c>
      <c r="BM1903" s="25" t="str">
        <f t="shared" si="961"/>
        <v/>
      </c>
      <c r="BN1903" s="25" t="str">
        <f t="shared" si="962"/>
        <v/>
      </c>
    </row>
    <row r="1904" spans="1:66">
      <c r="A1904" s="20" t="str">
        <f>IF('S.D. Paste sheet'!A1904="","",'S.D. Paste sheet'!A1904)</f>
        <v/>
      </c>
      <c r="B1904" s="20" t="str">
        <f>IF('S.D. Paste sheet'!B1904="","",'S.D. Paste sheet'!B1904)</f>
        <v/>
      </c>
      <c r="C1904" s="20" t="str">
        <f>IF('S.D. Paste sheet'!C1904="","",'S.D. Paste sheet'!C1904)</f>
        <v/>
      </c>
      <c r="D1904" s="20" t="str">
        <f>IF('S.D. Paste sheet'!D1904="","",'S.D. Paste sheet'!D1904)</f>
        <v/>
      </c>
      <c r="E1904" s="20" t="str">
        <f>IF('S.D. Paste sheet'!E1904="","",UPPER('S.D. Paste sheet'!E1904))</f>
        <v/>
      </c>
      <c r="F1904" s="20" t="str">
        <f>IF('S.D. Paste sheet'!F1904="","",'S.D. Paste sheet'!F1904)</f>
        <v/>
      </c>
      <c r="G1904" s="20" t="str">
        <f>IF('S.D. Paste sheet'!G1904="","",UPPER('S.D. Paste sheet'!G1904))</f>
        <v/>
      </c>
      <c r="H1904" s="20" t="str">
        <f>IF('S.D. Paste sheet'!H1904="","",UPPER('S.D. Paste sheet'!H1904))</f>
        <v/>
      </c>
      <c r="I1904" s="20" t="str">
        <f>IF('S.D. Paste sheet'!I1904="","",'S.D. Paste sheet'!I1904)</f>
        <v/>
      </c>
      <c r="J1904" s="20" t="str">
        <f>IF('S.D. Paste sheet'!J1904="","",'S.D. Paste sheet'!J1904)</f>
        <v/>
      </c>
      <c r="K1904" s="20" t="str">
        <f>IF('S.D. Paste sheet'!K1904="","",'S.D. Paste sheet'!K1904)</f>
        <v/>
      </c>
      <c r="L1904" s="20" t="str">
        <f>IF('S.D. Paste sheet'!L1904="","",'S.D. Paste sheet'!L1904)</f>
        <v/>
      </c>
      <c r="M1904" s="20" t="str">
        <f>IF('S.D. Paste sheet'!M1904="","",'S.D. Paste sheet'!M1904)</f>
        <v/>
      </c>
      <c r="N1904" s="20" t="str">
        <f>IF('S.D. Paste sheet'!N1904="","",'S.D. Paste sheet'!N1904)</f>
        <v/>
      </c>
      <c r="O1904" s="20" t="str">
        <f>IF('S.D. Paste sheet'!O1904="","",'S.D. Paste sheet'!O1904)</f>
        <v/>
      </c>
      <c r="P1904" s="20" t="str">
        <f>IF('S.D. Paste sheet'!P1904="","",'S.D. Paste sheet'!P1904)</f>
        <v/>
      </c>
      <c r="Q1904" s="20" t="str">
        <f>IF('S.D. Paste sheet'!Q1904="","",'S.D. Paste sheet'!Q1904)</f>
        <v/>
      </c>
      <c r="R1904" s="20" t="str">
        <f>IF('S.D. Paste sheet'!R1904="","",'S.D. Paste sheet'!R1904)</f>
        <v/>
      </c>
      <c r="S1904" s="20" t="str">
        <f>IF('S.D. Paste sheet'!S1904="","",'S.D. Paste sheet'!S1904)</f>
        <v/>
      </c>
      <c r="T1904" s="20" t="str">
        <f>IF('S.D. Paste sheet'!T1904="","",'S.D. Paste sheet'!T1904)</f>
        <v/>
      </c>
      <c r="U1904" s="20" t="str">
        <f>IF('S.D. Paste sheet'!U1904="","",'S.D. Paste sheet'!U1904)</f>
        <v/>
      </c>
      <c r="V1904" s="20" t="str">
        <f>IF('S.D. Paste sheet'!V1904="","",'S.D. Paste sheet'!V1904)</f>
        <v/>
      </c>
      <c r="W1904" s="20" t="str">
        <f>IF('S.D. Paste sheet'!W1904="","",'S.D. Paste sheet'!W1904)</f>
        <v/>
      </c>
      <c r="X1904" s="20" t="str">
        <f>IF('S.D. Paste sheet'!X1904="","",'S.D. Paste sheet'!X1904)</f>
        <v/>
      </c>
      <c r="Y1904" s="20" t="str">
        <f>IF('S.D. Paste sheet'!Y1904="","",'S.D. Paste sheet'!Y1904)</f>
        <v/>
      </c>
      <c r="Z1904" s="20" t="str">
        <f>IF('S.D. Paste sheet'!Z1904="","",'S.D. Paste sheet'!Z1904)</f>
        <v/>
      </c>
      <c r="AA1904" s="20" t="str">
        <f>IF('S.D. Paste sheet'!AA1904="","",'S.D. Paste sheet'!AA1904)</f>
        <v/>
      </c>
      <c r="AB1904" s="20" t="str">
        <f>IF('S.D. Paste sheet'!AB1904="","",'S.D. Paste sheet'!AB1904)</f>
        <v/>
      </c>
      <c r="AC1904" s="20" t="str">
        <f>IF('S.D. Paste sheet'!AC1904="","",'S.D. Paste sheet'!AC1904)</f>
        <v/>
      </c>
      <c r="AD1904" s="20" t="str">
        <f>IF('S.D. Paste sheet'!AD1904="","",'S.D. Paste sheet'!AD1904)</f>
        <v/>
      </c>
      <c r="AE1904" s="29"/>
      <c r="AF1904" t="str">
        <f>IF(AK1904="","",IF(AK1904&gt;0,COUNT($AG$2:AG1904),""))</f>
        <v/>
      </c>
      <c r="AG1904" s="25" t="str">
        <f t="shared" si="931"/>
        <v/>
      </c>
      <c r="AH1904" s="25" t="str">
        <f t="shared" si="932"/>
        <v/>
      </c>
      <c r="AI1904" s="25" t="str">
        <f t="shared" si="933"/>
        <v/>
      </c>
      <c r="AJ1904" s="25" t="str">
        <f t="shared" si="934"/>
        <v/>
      </c>
      <c r="AK1904" s="25" t="str">
        <f t="shared" si="935"/>
        <v/>
      </c>
      <c r="AL1904" s="25" t="str">
        <f t="shared" si="936"/>
        <v/>
      </c>
      <c r="AM1904" s="25" t="str">
        <f t="shared" si="937"/>
        <v/>
      </c>
      <c r="AN1904" s="25" t="str">
        <f t="shared" si="938"/>
        <v/>
      </c>
      <c r="AO1904" s="25" t="str">
        <f t="shared" si="939"/>
        <v/>
      </c>
      <c r="AP1904" s="25" t="str">
        <f t="shared" si="940"/>
        <v/>
      </c>
      <c r="AQ1904" s="25" t="str">
        <f t="shared" si="941"/>
        <v/>
      </c>
      <c r="AR1904" s="25" t="str">
        <f t="shared" si="942"/>
        <v/>
      </c>
      <c r="AS1904" s="25" t="str">
        <f t="shared" si="943"/>
        <v/>
      </c>
      <c r="AT1904" s="25" t="str">
        <f t="shared" si="944"/>
        <v/>
      </c>
      <c r="AU1904" s="25" t="str">
        <f t="shared" si="945"/>
        <v/>
      </c>
      <c r="AV1904" s="25" t="str">
        <f t="shared" si="946"/>
        <v/>
      </c>
      <c r="AX1904" t="str">
        <f>IF(BC1904="","",IF(BC1904&gt;0,COUNT($AY$2:AY1904),""))</f>
        <v/>
      </c>
      <c r="AY1904" s="25" t="str">
        <f t="shared" si="947"/>
        <v/>
      </c>
      <c r="AZ1904" s="25" t="str">
        <f t="shared" si="948"/>
        <v/>
      </c>
      <c r="BA1904" s="25" t="str">
        <f t="shared" si="949"/>
        <v/>
      </c>
      <c r="BB1904" s="25" t="str">
        <f t="shared" si="950"/>
        <v/>
      </c>
      <c r="BC1904" s="25" t="str">
        <f t="shared" si="951"/>
        <v/>
      </c>
      <c r="BD1904" s="25" t="str">
        <f t="shared" si="952"/>
        <v/>
      </c>
      <c r="BE1904" s="25" t="str">
        <f t="shared" si="953"/>
        <v/>
      </c>
      <c r="BF1904" s="25" t="str">
        <f t="shared" si="954"/>
        <v/>
      </c>
      <c r="BG1904" s="25" t="str">
        <f t="shared" si="955"/>
        <v/>
      </c>
      <c r="BH1904" s="25" t="str">
        <f t="shared" si="956"/>
        <v/>
      </c>
      <c r="BI1904" s="25" t="str">
        <f t="shared" si="957"/>
        <v/>
      </c>
      <c r="BJ1904" s="25" t="str">
        <f t="shared" si="958"/>
        <v/>
      </c>
      <c r="BK1904" s="25" t="str">
        <f t="shared" si="959"/>
        <v/>
      </c>
      <c r="BL1904" s="25" t="str">
        <f t="shared" si="960"/>
        <v/>
      </c>
      <c r="BM1904" s="25" t="str">
        <f t="shared" si="961"/>
        <v/>
      </c>
      <c r="BN1904" s="25" t="str">
        <f t="shared" si="962"/>
        <v/>
      </c>
    </row>
    <row r="1905" spans="1:66">
      <c r="A1905" s="20" t="str">
        <f>IF('S.D. Paste sheet'!A1905="","",'S.D. Paste sheet'!A1905)</f>
        <v/>
      </c>
      <c r="B1905" s="20" t="str">
        <f>IF('S.D. Paste sheet'!B1905="","",'S.D. Paste sheet'!B1905)</f>
        <v/>
      </c>
      <c r="C1905" s="20" t="str">
        <f>IF('S.D. Paste sheet'!C1905="","",'S.D. Paste sheet'!C1905)</f>
        <v/>
      </c>
      <c r="D1905" s="20" t="str">
        <f>IF('S.D. Paste sheet'!D1905="","",'S.D. Paste sheet'!D1905)</f>
        <v/>
      </c>
      <c r="E1905" s="20" t="str">
        <f>IF('S.D. Paste sheet'!E1905="","",UPPER('S.D. Paste sheet'!E1905))</f>
        <v/>
      </c>
      <c r="F1905" s="20" t="str">
        <f>IF('S.D. Paste sheet'!F1905="","",'S.D. Paste sheet'!F1905)</f>
        <v/>
      </c>
      <c r="G1905" s="20" t="str">
        <f>IF('S.D. Paste sheet'!G1905="","",UPPER('S.D. Paste sheet'!G1905))</f>
        <v/>
      </c>
      <c r="H1905" s="20" t="str">
        <f>IF('S.D. Paste sheet'!H1905="","",UPPER('S.D. Paste sheet'!H1905))</f>
        <v/>
      </c>
      <c r="I1905" s="20" t="str">
        <f>IF('S.D. Paste sheet'!I1905="","",'S.D. Paste sheet'!I1905)</f>
        <v/>
      </c>
      <c r="J1905" s="20" t="str">
        <f>IF('S.D. Paste sheet'!J1905="","",'S.D. Paste sheet'!J1905)</f>
        <v/>
      </c>
      <c r="K1905" s="20" t="str">
        <f>IF('S.D. Paste sheet'!K1905="","",'S.D. Paste sheet'!K1905)</f>
        <v/>
      </c>
      <c r="L1905" s="20" t="str">
        <f>IF('S.D. Paste sheet'!L1905="","",'S.D. Paste sheet'!L1905)</f>
        <v/>
      </c>
      <c r="M1905" s="20" t="str">
        <f>IF('S.D. Paste sheet'!M1905="","",'S.D. Paste sheet'!M1905)</f>
        <v/>
      </c>
      <c r="N1905" s="20" t="str">
        <f>IF('S.D. Paste sheet'!N1905="","",'S.D. Paste sheet'!N1905)</f>
        <v/>
      </c>
      <c r="O1905" s="20" t="str">
        <f>IF('S.D. Paste sheet'!O1905="","",'S.D. Paste sheet'!O1905)</f>
        <v/>
      </c>
      <c r="P1905" s="20" t="str">
        <f>IF('S.D. Paste sheet'!P1905="","",'S.D. Paste sheet'!P1905)</f>
        <v/>
      </c>
      <c r="Q1905" s="20" t="str">
        <f>IF('S.D. Paste sheet'!Q1905="","",'S.D. Paste sheet'!Q1905)</f>
        <v/>
      </c>
      <c r="R1905" s="20" t="str">
        <f>IF('S.D. Paste sheet'!R1905="","",'S.D. Paste sheet'!R1905)</f>
        <v/>
      </c>
      <c r="S1905" s="20" t="str">
        <f>IF('S.D. Paste sheet'!S1905="","",'S.D. Paste sheet'!S1905)</f>
        <v/>
      </c>
      <c r="T1905" s="20" t="str">
        <f>IF('S.D. Paste sheet'!T1905="","",'S.D. Paste sheet'!T1905)</f>
        <v/>
      </c>
      <c r="U1905" s="20" t="str">
        <f>IF('S.D. Paste sheet'!U1905="","",'S.D. Paste sheet'!U1905)</f>
        <v/>
      </c>
      <c r="V1905" s="20" t="str">
        <f>IF('S.D. Paste sheet'!V1905="","",'S.D. Paste sheet'!V1905)</f>
        <v/>
      </c>
      <c r="W1905" s="20" t="str">
        <f>IF('S.D. Paste sheet'!W1905="","",'S.D. Paste sheet'!W1905)</f>
        <v/>
      </c>
      <c r="X1905" s="20" t="str">
        <f>IF('S.D. Paste sheet'!X1905="","",'S.D. Paste sheet'!X1905)</f>
        <v/>
      </c>
      <c r="Y1905" s="20" t="str">
        <f>IF('S.D. Paste sheet'!Y1905="","",'S.D. Paste sheet'!Y1905)</f>
        <v/>
      </c>
      <c r="Z1905" s="20" t="str">
        <f>IF('S.D. Paste sheet'!Z1905="","",'S.D. Paste sheet'!Z1905)</f>
        <v/>
      </c>
      <c r="AA1905" s="20" t="str">
        <f>IF('S.D. Paste sheet'!AA1905="","",'S.D. Paste sheet'!AA1905)</f>
        <v/>
      </c>
      <c r="AB1905" s="20" t="str">
        <f>IF('S.D. Paste sheet'!AB1905="","",'S.D. Paste sheet'!AB1905)</f>
        <v/>
      </c>
      <c r="AC1905" s="20" t="str">
        <f>IF('S.D. Paste sheet'!AC1905="","",'S.D. Paste sheet'!AC1905)</f>
        <v/>
      </c>
      <c r="AD1905" s="20" t="str">
        <f>IF('S.D. Paste sheet'!AD1905="","",'S.D. Paste sheet'!AD1905)</f>
        <v/>
      </c>
      <c r="AE1905" s="29"/>
      <c r="AF1905" t="str">
        <f>IF(AK1905="","",IF(AK1905&gt;0,COUNT($AG$2:AG1905),""))</f>
        <v/>
      </c>
      <c r="AG1905" s="25" t="str">
        <f t="shared" si="931"/>
        <v/>
      </c>
      <c r="AH1905" s="25" t="str">
        <f t="shared" si="932"/>
        <v/>
      </c>
      <c r="AI1905" s="25" t="str">
        <f t="shared" si="933"/>
        <v/>
      </c>
      <c r="AJ1905" s="25" t="str">
        <f t="shared" si="934"/>
        <v/>
      </c>
      <c r="AK1905" s="25" t="str">
        <f t="shared" si="935"/>
        <v/>
      </c>
      <c r="AL1905" s="25" t="str">
        <f t="shared" si="936"/>
        <v/>
      </c>
      <c r="AM1905" s="25" t="str">
        <f t="shared" si="937"/>
        <v/>
      </c>
      <c r="AN1905" s="25" t="str">
        <f t="shared" si="938"/>
        <v/>
      </c>
      <c r="AO1905" s="25" t="str">
        <f t="shared" si="939"/>
        <v/>
      </c>
      <c r="AP1905" s="25" t="str">
        <f t="shared" si="940"/>
        <v/>
      </c>
      <c r="AQ1905" s="25" t="str">
        <f t="shared" si="941"/>
        <v/>
      </c>
      <c r="AR1905" s="25" t="str">
        <f t="shared" si="942"/>
        <v/>
      </c>
      <c r="AS1905" s="25" t="str">
        <f t="shared" si="943"/>
        <v/>
      </c>
      <c r="AT1905" s="25" t="str">
        <f t="shared" si="944"/>
        <v/>
      </c>
      <c r="AU1905" s="25" t="str">
        <f t="shared" si="945"/>
        <v/>
      </c>
      <c r="AV1905" s="25" t="str">
        <f t="shared" si="946"/>
        <v/>
      </c>
      <c r="AX1905" t="str">
        <f>IF(BC1905="","",IF(BC1905&gt;0,COUNT($AY$2:AY1905),""))</f>
        <v/>
      </c>
      <c r="AY1905" s="25" t="str">
        <f t="shared" si="947"/>
        <v/>
      </c>
      <c r="AZ1905" s="25" t="str">
        <f t="shared" si="948"/>
        <v/>
      </c>
      <c r="BA1905" s="25" t="str">
        <f t="shared" si="949"/>
        <v/>
      </c>
      <c r="BB1905" s="25" t="str">
        <f t="shared" si="950"/>
        <v/>
      </c>
      <c r="BC1905" s="25" t="str">
        <f t="shared" si="951"/>
        <v/>
      </c>
      <c r="BD1905" s="25" t="str">
        <f t="shared" si="952"/>
        <v/>
      </c>
      <c r="BE1905" s="25" t="str">
        <f t="shared" si="953"/>
        <v/>
      </c>
      <c r="BF1905" s="25" t="str">
        <f t="shared" si="954"/>
        <v/>
      </c>
      <c r="BG1905" s="25" t="str">
        <f t="shared" si="955"/>
        <v/>
      </c>
      <c r="BH1905" s="25" t="str">
        <f t="shared" si="956"/>
        <v/>
      </c>
      <c r="BI1905" s="25" t="str">
        <f t="shared" si="957"/>
        <v/>
      </c>
      <c r="BJ1905" s="25" t="str">
        <f t="shared" si="958"/>
        <v/>
      </c>
      <c r="BK1905" s="25" t="str">
        <f t="shared" si="959"/>
        <v/>
      </c>
      <c r="BL1905" s="25" t="str">
        <f t="shared" si="960"/>
        <v/>
      </c>
      <c r="BM1905" s="25" t="str">
        <f t="shared" si="961"/>
        <v/>
      </c>
      <c r="BN1905" s="25" t="str">
        <f t="shared" si="962"/>
        <v/>
      </c>
    </row>
    <row r="1906" spans="1:66">
      <c r="A1906" s="20" t="str">
        <f>IF('S.D. Paste sheet'!A1906="","",'S.D. Paste sheet'!A1906)</f>
        <v/>
      </c>
      <c r="B1906" s="20" t="str">
        <f>IF('S.D. Paste sheet'!B1906="","",'S.D. Paste sheet'!B1906)</f>
        <v/>
      </c>
      <c r="C1906" s="20" t="str">
        <f>IF('S.D. Paste sheet'!C1906="","",'S.D. Paste sheet'!C1906)</f>
        <v/>
      </c>
      <c r="D1906" s="20" t="str">
        <f>IF('S.D. Paste sheet'!D1906="","",'S.D. Paste sheet'!D1906)</f>
        <v/>
      </c>
      <c r="E1906" s="20" t="str">
        <f>IF('S.D. Paste sheet'!E1906="","",UPPER('S.D. Paste sheet'!E1906))</f>
        <v/>
      </c>
      <c r="F1906" s="20" t="str">
        <f>IF('S.D. Paste sheet'!F1906="","",'S.D. Paste sheet'!F1906)</f>
        <v/>
      </c>
      <c r="G1906" s="20" t="str">
        <f>IF('S.D. Paste sheet'!G1906="","",UPPER('S.D. Paste sheet'!G1906))</f>
        <v/>
      </c>
      <c r="H1906" s="20" t="str">
        <f>IF('S.D. Paste sheet'!H1906="","",UPPER('S.D. Paste sheet'!H1906))</f>
        <v/>
      </c>
      <c r="I1906" s="20" t="str">
        <f>IF('S.D. Paste sheet'!I1906="","",'S.D. Paste sheet'!I1906)</f>
        <v/>
      </c>
      <c r="J1906" s="20" t="str">
        <f>IF('S.D. Paste sheet'!J1906="","",'S.D. Paste sheet'!J1906)</f>
        <v/>
      </c>
      <c r="K1906" s="20" t="str">
        <f>IF('S.D. Paste sheet'!K1906="","",'S.D. Paste sheet'!K1906)</f>
        <v/>
      </c>
      <c r="L1906" s="20" t="str">
        <f>IF('S.D. Paste sheet'!L1906="","",'S.D. Paste sheet'!L1906)</f>
        <v/>
      </c>
      <c r="M1906" s="20" t="str">
        <f>IF('S.D. Paste sheet'!M1906="","",'S.D. Paste sheet'!M1906)</f>
        <v/>
      </c>
      <c r="N1906" s="20" t="str">
        <f>IF('S.D. Paste sheet'!N1906="","",'S.D. Paste sheet'!N1906)</f>
        <v/>
      </c>
      <c r="O1906" s="20" t="str">
        <f>IF('S.D. Paste sheet'!O1906="","",'S.D. Paste sheet'!O1906)</f>
        <v/>
      </c>
      <c r="P1906" s="20" t="str">
        <f>IF('S.D. Paste sheet'!P1906="","",'S.D. Paste sheet'!P1906)</f>
        <v/>
      </c>
      <c r="Q1906" s="20" t="str">
        <f>IF('S.D. Paste sheet'!Q1906="","",'S.D. Paste sheet'!Q1906)</f>
        <v/>
      </c>
      <c r="R1906" s="20" t="str">
        <f>IF('S.D. Paste sheet'!R1906="","",'S.D. Paste sheet'!R1906)</f>
        <v/>
      </c>
      <c r="S1906" s="20" t="str">
        <f>IF('S.D. Paste sheet'!S1906="","",'S.D. Paste sheet'!S1906)</f>
        <v/>
      </c>
      <c r="T1906" s="20" t="str">
        <f>IF('S.D. Paste sheet'!T1906="","",'S.D. Paste sheet'!T1906)</f>
        <v/>
      </c>
      <c r="U1906" s="20" t="str">
        <f>IF('S.D. Paste sheet'!U1906="","",'S.D. Paste sheet'!U1906)</f>
        <v/>
      </c>
      <c r="V1906" s="20" t="str">
        <f>IF('S.D. Paste sheet'!V1906="","",'S.D. Paste sheet'!V1906)</f>
        <v/>
      </c>
      <c r="W1906" s="20" t="str">
        <f>IF('S.D. Paste sheet'!W1906="","",'S.D. Paste sheet'!W1906)</f>
        <v/>
      </c>
      <c r="X1906" s="20" t="str">
        <f>IF('S.D. Paste sheet'!X1906="","",'S.D. Paste sheet'!X1906)</f>
        <v/>
      </c>
      <c r="Y1906" s="20" t="str">
        <f>IF('S.D. Paste sheet'!Y1906="","",'S.D. Paste sheet'!Y1906)</f>
        <v/>
      </c>
      <c r="Z1906" s="20" t="str">
        <f>IF('S.D. Paste sheet'!Z1906="","",'S.D. Paste sheet'!Z1906)</f>
        <v/>
      </c>
      <c r="AA1906" s="20" t="str">
        <f>IF('S.D. Paste sheet'!AA1906="","",'S.D. Paste sheet'!AA1906)</f>
        <v/>
      </c>
      <c r="AB1906" s="20" t="str">
        <f>IF('S.D. Paste sheet'!AB1906="","",'S.D. Paste sheet'!AB1906)</f>
        <v/>
      </c>
      <c r="AC1906" s="20" t="str">
        <f>IF('S.D. Paste sheet'!AC1906="","",'S.D. Paste sheet'!AC1906)</f>
        <v/>
      </c>
      <c r="AD1906" s="20" t="str">
        <f>IF('S.D. Paste sheet'!AD1906="","",'S.D. Paste sheet'!AD1906)</f>
        <v/>
      </c>
      <c r="AE1906" s="29"/>
      <c r="AF1906" t="str">
        <f>IF(AK1906="","",IF(AK1906&gt;0,COUNT($AG$2:AG1906),""))</f>
        <v/>
      </c>
      <c r="AG1906" s="25" t="str">
        <f t="shared" si="931"/>
        <v/>
      </c>
      <c r="AH1906" s="25" t="str">
        <f t="shared" si="932"/>
        <v/>
      </c>
      <c r="AI1906" s="25" t="str">
        <f t="shared" si="933"/>
        <v/>
      </c>
      <c r="AJ1906" s="25" t="str">
        <f t="shared" si="934"/>
        <v/>
      </c>
      <c r="AK1906" s="25" t="str">
        <f t="shared" si="935"/>
        <v/>
      </c>
      <c r="AL1906" s="25" t="str">
        <f t="shared" si="936"/>
        <v/>
      </c>
      <c r="AM1906" s="25" t="str">
        <f t="shared" si="937"/>
        <v/>
      </c>
      <c r="AN1906" s="25" t="str">
        <f t="shared" si="938"/>
        <v/>
      </c>
      <c r="AO1906" s="25" t="str">
        <f t="shared" si="939"/>
        <v/>
      </c>
      <c r="AP1906" s="25" t="str">
        <f t="shared" si="940"/>
        <v/>
      </c>
      <c r="AQ1906" s="25" t="str">
        <f t="shared" si="941"/>
        <v/>
      </c>
      <c r="AR1906" s="25" t="str">
        <f t="shared" si="942"/>
        <v/>
      </c>
      <c r="AS1906" s="25" t="str">
        <f t="shared" si="943"/>
        <v/>
      </c>
      <c r="AT1906" s="25" t="str">
        <f t="shared" si="944"/>
        <v/>
      </c>
      <c r="AU1906" s="25" t="str">
        <f t="shared" si="945"/>
        <v/>
      </c>
      <c r="AV1906" s="25" t="str">
        <f t="shared" si="946"/>
        <v/>
      </c>
      <c r="AX1906" t="str">
        <f>IF(BC1906="","",IF(BC1906&gt;0,COUNT($AY$2:AY1906),""))</f>
        <v/>
      </c>
      <c r="AY1906" s="25" t="str">
        <f t="shared" si="947"/>
        <v/>
      </c>
      <c r="AZ1906" s="25" t="str">
        <f t="shared" si="948"/>
        <v/>
      </c>
      <c r="BA1906" s="25" t="str">
        <f t="shared" si="949"/>
        <v/>
      </c>
      <c r="BB1906" s="25" t="str">
        <f t="shared" si="950"/>
        <v/>
      </c>
      <c r="BC1906" s="25" t="str">
        <f t="shared" si="951"/>
        <v/>
      </c>
      <c r="BD1906" s="25" t="str">
        <f t="shared" si="952"/>
        <v/>
      </c>
      <c r="BE1906" s="25" t="str">
        <f t="shared" si="953"/>
        <v/>
      </c>
      <c r="BF1906" s="25" t="str">
        <f t="shared" si="954"/>
        <v/>
      </c>
      <c r="BG1906" s="25" t="str">
        <f t="shared" si="955"/>
        <v/>
      </c>
      <c r="BH1906" s="25" t="str">
        <f t="shared" si="956"/>
        <v/>
      </c>
      <c r="BI1906" s="25" t="str">
        <f t="shared" si="957"/>
        <v/>
      </c>
      <c r="BJ1906" s="25" t="str">
        <f t="shared" si="958"/>
        <v/>
      </c>
      <c r="BK1906" s="25" t="str">
        <f t="shared" si="959"/>
        <v/>
      </c>
      <c r="BL1906" s="25" t="str">
        <f t="shared" si="960"/>
        <v/>
      </c>
      <c r="BM1906" s="25" t="str">
        <f t="shared" si="961"/>
        <v/>
      </c>
      <c r="BN1906" s="25" t="str">
        <f t="shared" si="962"/>
        <v/>
      </c>
    </row>
    <row r="1907" spans="1:66">
      <c r="A1907" s="20" t="str">
        <f>IF('S.D. Paste sheet'!A1907="","",'S.D. Paste sheet'!A1907)</f>
        <v/>
      </c>
      <c r="B1907" s="20" t="str">
        <f>IF('S.D. Paste sheet'!B1907="","",'S.D. Paste sheet'!B1907)</f>
        <v/>
      </c>
      <c r="C1907" s="20" t="str">
        <f>IF('S.D. Paste sheet'!C1907="","",'S.D. Paste sheet'!C1907)</f>
        <v/>
      </c>
      <c r="D1907" s="20" t="str">
        <f>IF('S.D. Paste sheet'!D1907="","",'S.D. Paste sheet'!D1907)</f>
        <v/>
      </c>
      <c r="E1907" s="20" t="str">
        <f>IF('S.D. Paste sheet'!E1907="","",UPPER('S.D. Paste sheet'!E1907))</f>
        <v/>
      </c>
      <c r="F1907" s="20" t="str">
        <f>IF('S.D. Paste sheet'!F1907="","",'S.D. Paste sheet'!F1907)</f>
        <v/>
      </c>
      <c r="G1907" s="20" t="str">
        <f>IF('S.D. Paste sheet'!G1907="","",UPPER('S.D. Paste sheet'!G1907))</f>
        <v/>
      </c>
      <c r="H1907" s="20" t="str">
        <f>IF('S.D. Paste sheet'!H1907="","",UPPER('S.D. Paste sheet'!H1907))</f>
        <v/>
      </c>
      <c r="I1907" s="20" t="str">
        <f>IF('S.D. Paste sheet'!I1907="","",'S.D. Paste sheet'!I1907)</f>
        <v/>
      </c>
      <c r="J1907" s="20" t="str">
        <f>IF('S.D. Paste sheet'!J1907="","",'S.D. Paste sheet'!J1907)</f>
        <v/>
      </c>
      <c r="K1907" s="20" t="str">
        <f>IF('S.D. Paste sheet'!K1907="","",'S.D. Paste sheet'!K1907)</f>
        <v/>
      </c>
      <c r="L1907" s="20" t="str">
        <f>IF('S.D. Paste sheet'!L1907="","",'S.D. Paste sheet'!L1907)</f>
        <v/>
      </c>
      <c r="M1907" s="20" t="str">
        <f>IF('S.D. Paste sheet'!M1907="","",'S.D. Paste sheet'!M1907)</f>
        <v/>
      </c>
      <c r="N1907" s="20" t="str">
        <f>IF('S.D. Paste sheet'!N1907="","",'S.D. Paste sheet'!N1907)</f>
        <v/>
      </c>
      <c r="O1907" s="20" t="str">
        <f>IF('S.D. Paste sheet'!O1907="","",'S.D. Paste sheet'!O1907)</f>
        <v/>
      </c>
      <c r="P1907" s="20" t="str">
        <f>IF('S.D. Paste sheet'!P1907="","",'S.D. Paste sheet'!P1907)</f>
        <v/>
      </c>
      <c r="Q1907" s="20" t="str">
        <f>IF('S.D. Paste sheet'!Q1907="","",'S.D. Paste sheet'!Q1907)</f>
        <v/>
      </c>
      <c r="R1907" s="20" t="str">
        <f>IF('S.D. Paste sheet'!R1907="","",'S.D. Paste sheet'!R1907)</f>
        <v/>
      </c>
      <c r="S1907" s="20" t="str">
        <f>IF('S.D. Paste sheet'!S1907="","",'S.D. Paste sheet'!S1907)</f>
        <v/>
      </c>
      <c r="T1907" s="20" t="str">
        <f>IF('S.D. Paste sheet'!T1907="","",'S.D. Paste sheet'!T1907)</f>
        <v/>
      </c>
      <c r="U1907" s="20" t="str">
        <f>IF('S.D. Paste sheet'!U1907="","",'S.D. Paste sheet'!U1907)</f>
        <v/>
      </c>
      <c r="V1907" s="20" t="str">
        <f>IF('S.D. Paste sheet'!V1907="","",'S.D. Paste sheet'!V1907)</f>
        <v/>
      </c>
      <c r="W1907" s="20" t="str">
        <f>IF('S.D. Paste sheet'!W1907="","",'S.D. Paste sheet'!W1907)</f>
        <v/>
      </c>
      <c r="X1907" s="20" t="str">
        <f>IF('S.D. Paste sheet'!X1907="","",'S.D. Paste sheet'!X1907)</f>
        <v/>
      </c>
      <c r="Y1907" s="20" t="str">
        <f>IF('S.D. Paste sheet'!Y1907="","",'S.D. Paste sheet'!Y1907)</f>
        <v/>
      </c>
      <c r="Z1907" s="20" t="str">
        <f>IF('S.D. Paste sheet'!Z1907="","",'S.D. Paste sheet'!Z1907)</f>
        <v/>
      </c>
      <c r="AA1907" s="20" t="str">
        <f>IF('S.D. Paste sheet'!AA1907="","",'S.D. Paste sheet'!AA1907)</f>
        <v/>
      </c>
      <c r="AB1907" s="20" t="str">
        <f>IF('S.D. Paste sheet'!AB1907="","",'S.D. Paste sheet'!AB1907)</f>
        <v/>
      </c>
      <c r="AC1907" s="20" t="str">
        <f>IF('S.D. Paste sheet'!AC1907="","",'S.D. Paste sheet'!AC1907)</f>
        <v/>
      </c>
      <c r="AD1907" s="20" t="str">
        <f>IF('S.D. Paste sheet'!AD1907="","",'S.D. Paste sheet'!AD1907)</f>
        <v/>
      </c>
      <c r="AE1907" s="29"/>
      <c r="AF1907" t="str">
        <f>IF(AK1907="","",IF(AK1907&gt;0,COUNT($AG$2:AG1907),""))</f>
        <v/>
      </c>
      <c r="AG1907" s="25" t="str">
        <f t="shared" si="931"/>
        <v/>
      </c>
      <c r="AH1907" s="25" t="str">
        <f t="shared" si="932"/>
        <v/>
      </c>
      <c r="AI1907" s="25" t="str">
        <f t="shared" si="933"/>
        <v/>
      </c>
      <c r="AJ1907" s="25" t="str">
        <f t="shared" si="934"/>
        <v/>
      </c>
      <c r="AK1907" s="25" t="str">
        <f t="shared" si="935"/>
        <v/>
      </c>
      <c r="AL1907" s="25" t="str">
        <f t="shared" si="936"/>
        <v/>
      </c>
      <c r="AM1907" s="25" t="str">
        <f t="shared" si="937"/>
        <v/>
      </c>
      <c r="AN1907" s="25" t="str">
        <f t="shared" si="938"/>
        <v/>
      </c>
      <c r="AO1907" s="25" t="str">
        <f t="shared" si="939"/>
        <v/>
      </c>
      <c r="AP1907" s="25" t="str">
        <f t="shared" si="940"/>
        <v/>
      </c>
      <c r="AQ1907" s="25" t="str">
        <f t="shared" si="941"/>
        <v/>
      </c>
      <c r="AR1907" s="25" t="str">
        <f t="shared" si="942"/>
        <v/>
      </c>
      <c r="AS1907" s="25" t="str">
        <f t="shared" si="943"/>
        <v/>
      </c>
      <c r="AT1907" s="25" t="str">
        <f t="shared" si="944"/>
        <v/>
      </c>
      <c r="AU1907" s="25" t="str">
        <f t="shared" si="945"/>
        <v/>
      </c>
      <c r="AV1907" s="25" t="str">
        <f t="shared" si="946"/>
        <v/>
      </c>
      <c r="AX1907" t="str">
        <f>IF(BC1907="","",IF(BC1907&gt;0,COUNT($AY$2:AY1907),""))</f>
        <v/>
      </c>
      <c r="AY1907" s="25" t="str">
        <f t="shared" si="947"/>
        <v/>
      </c>
      <c r="AZ1907" s="25" t="str">
        <f t="shared" si="948"/>
        <v/>
      </c>
      <c r="BA1907" s="25" t="str">
        <f t="shared" si="949"/>
        <v/>
      </c>
      <c r="BB1907" s="25" t="str">
        <f t="shared" si="950"/>
        <v/>
      </c>
      <c r="BC1907" s="25" t="str">
        <f t="shared" si="951"/>
        <v/>
      </c>
      <c r="BD1907" s="25" t="str">
        <f t="shared" si="952"/>
        <v/>
      </c>
      <c r="BE1907" s="25" t="str">
        <f t="shared" si="953"/>
        <v/>
      </c>
      <c r="BF1907" s="25" t="str">
        <f t="shared" si="954"/>
        <v/>
      </c>
      <c r="BG1907" s="25" t="str">
        <f t="shared" si="955"/>
        <v/>
      </c>
      <c r="BH1907" s="25" t="str">
        <f t="shared" si="956"/>
        <v/>
      </c>
      <c r="BI1907" s="25" t="str">
        <f t="shared" si="957"/>
        <v/>
      </c>
      <c r="BJ1907" s="25" t="str">
        <f t="shared" si="958"/>
        <v/>
      </c>
      <c r="BK1907" s="25" t="str">
        <f t="shared" si="959"/>
        <v/>
      </c>
      <c r="BL1907" s="25" t="str">
        <f t="shared" si="960"/>
        <v/>
      </c>
      <c r="BM1907" s="25" t="str">
        <f t="shared" si="961"/>
        <v/>
      </c>
      <c r="BN1907" s="25" t="str">
        <f t="shared" si="962"/>
        <v/>
      </c>
    </row>
    <row r="1908" spans="1:66">
      <c r="A1908" s="20" t="str">
        <f>IF('S.D. Paste sheet'!A1908="","",'S.D. Paste sheet'!A1908)</f>
        <v/>
      </c>
      <c r="B1908" s="20" t="str">
        <f>IF('S.D. Paste sheet'!B1908="","",'S.D. Paste sheet'!B1908)</f>
        <v/>
      </c>
      <c r="C1908" s="20" t="str">
        <f>IF('S.D. Paste sheet'!C1908="","",'S.D. Paste sheet'!C1908)</f>
        <v/>
      </c>
      <c r="D1908" s="20" t="str">
        <f>IF('S.D. Paste sheet'!D1908="","",'S.D. Paste sheet'!D1908)</f>
        <v/>
      </c>
      <c r="E1908" s="20" t="str">
        <f>IF('S.D. Paste sheet'!E1908="","",UPPER('S.D. Paste sheet'!E1908))</f>
        <v/>
      </c>
      <c r="F1908" s="20" t="str">
        <f>IF('S.D. Paste sheet'!F1908="","",'S.D. Paste sheet'!F1908)</f>
        <v/>
      </c>
      <c r="G1908" s="20" t="str">
        <f>IF('S.D. Paste sheet'!G1908="","",UPPER('S.D. Paste sheet'!G1908))</f>
        <v/>
      </c>
      <c r="H1908" s="20" t="str">
        <f>IF('S.D. Paste sheet'!H1908="","",UPPER('S.D. Paste sheet'!H1908))</f>
        <v/>
      </c>
      <c r="I1908" s="20" t="str">
        <f>IF('S.D. Paste sheet'!I1908="","",'S.D. Paste sheet'!I1908)</f>
        <v/>
      </c>
      <c r="J1908" s="20" t="str">
        <f>IF('S.D. Paste sheet'!J1908="","",'S.D. Paste sheet'!J1908)</f>
        <v/>
      </c>
      <c r="K1908" s="20" t="str">
        <f>IF('S.D. Paste sheet'!K1908="","",'S.D. Paste sheet'!K1908)</f>
        <v/>
      </c>
      <c r="L1908" s="20" t="str">
        <f>IF('S.D. Paste sheet'!L1908="","",'S.D. Paste sheet'!L1908)</f>
        <v/>
      </c>
      <c r="M1908" s="20" t="str">
        <f>IF('S.D. Paste sheet'!M1908="","",'S.D. Paste sheet'!M1908)</f>
        <v/>
      </c>
      <c r="N1908" s="20" t="str">
        <f>IF('S.D. Paste sheet'!N1908="","",'S.D. Paste sheet'!N1908)</f>
        <v/>
      </c>
      <c r="O1908" s="20" t="str">
        <f>IF('S.D. Paste sheet'!O1908="","",'S.D. Paste sheet'!O1908)</f>
        <v/>
      </c>
      <c r="P1908" s="20" t="str">
        <f>IF('S.D. Paste sheet'!P1908="","",'S.D. Paste sheet'!P1908)</f>
        <v/>
      </c>
      <c r="Q1908" s="20" t="str">
        <f>IF('S.D. Paste sheet'!Q1908="","",'S.D. Paste sheet'!Q1908)</f>
        <v/>
      </c>
      <c r="R1908" s="20" t="str">
        <f>IF('S.D. Paste sheet'!R1908="","",'S.D. Paste sheet'!R1908)</f>
        <v/>
      </c>
      <c r="S1908" s="20" t="str">
        <f>IF('S.D. Paste sheet'!S1908="","",'S.D. Paste sheet'!S1908)</f>
        <v/>
      </c>
      <c r="T1908" s="20" t="str">
        <f>IF('S.D. Paste sheet'!T1908="","",'S.D. Paste sheet'!T1908)</f>
        <v/>
      </c>
      <c r="U1908" s="20" t="str">
        <f>IF('S.D. Paste sheet'!U1908="","",'S.D. Paste sheet'!U1908)</f>
        <v/>
      </c>
      <c r="V1908" s="20" t="str">
        <f>IF('S.D. Paste sheet'!V1908="","",'S.D. Paste sheet'!V1908)</f>
        <v/>
      </c>
      <c r="W1908" s="20" t="str">
        <f>IF('S.D. Paste sheet'!W1908="","",'S.D. Paste sheet'!W1908)</f>
        <v/>
      </c>
      <c r="X1908" s="20" t="str">
        <f>IF('S.D. Paste sheet'!X1908="","",'S.D. Paste sheet'!X1908)</f>
        <v/>
      </c>
      <c r="Y1908" s="20" t="str">
        <f>IF('S.D. Paste sheet'!Y1908="","",'S.D. Paste sheet'!Y1908)</f>
        <v/>
      </c>
      <c r="Z1908" s="20" t="str">
        <f>IF('S.D. Paste sheet'!Z1908="","",'S.D. Paste sheet'!Z1908)</f>
        <v/>
      </c>
      <c r="AA1908" s="20" t="str">
        <f>IF('S.D. Paste sheet'!AA1908="","",'S.D. Paste sheet'!AA1908)</f>
        <v/>
      </c>
      <c r="AB1908" s="20" t="str">
        <f>IF('S.D. Paste sheet'!AB1908="","",'S.D. Paste sheet'!AB1908)</f>
        <v/>
      </c>
      <c r="AC1908" s="20" t="str">
        <f>IF('S.D. Paste sheet'!AC1908="","",'S.D. Paste sheet'!AC1908)</f>
        <v/>
      </c>
      <c r="AD1908" s="20" t="str">
        <f>IF('S.D. Paste sheet'!AD1908="","",'S.D. Paste sheet'!AD1908)</f>
        <v/>
      </c>
      <c r="AE1908" s="29"/>
      <c r="AF1908" t="str">
        <f>IF(AK1908="","",IF(AK1908&gt;0,COUNT($AG$2:AG1908),""))</f>
        <v/>
      </c>
      <c r="AG1908" s="25" t="str">
        <f t="shared" si="931"/>
        <v/>
      </c>
      <c r="AH1908" s="25" t="str">
        <f t="shared" si="932"/>
        <v/>
      </c>
      <c r="AI1908" s="25" t="str">
        <f t="shared" si="933"/>
        <v/>
      </c>
      <c r="AJ1908" s="25" t="str">
        <f t="shared" si="934"/>
        <v/>
      </c>
      <c r="AK1908" s="25" t="str">
        <f t="shared" si="935"/>
        <v/>
      </c>
      <c r="AL1908" s="25" t="str">
        <f t="shared" si="936"/>
        <v/>
      </c>
      <c r="AM1908" s="25" t="str">
        <f t="shared" si="937"/>
        <v/>
      </c>
      <c r="AN1908" s="25" t="str">
        <f t="shared" si="938"/>
        <v/>
      </c>
      <c r="AO1908" s="25" t="str">
        <f t="shared" si="939"/>
        <v/>
      </c>
      <c r="AP1908" s="25" t="str">
        <f t="shared" si="940"/>
        <v/>
      </c>
      <c r="AQ1908" s="25" t="str">
        <f t="shared" si="941"/>
        <v/>
      </c>
      <c r="AR1908" s="25" t="str">
        <f t="shared" si="942"/>
        <v/>
      </c>
      <c r="AS1908" s="25" t="str">
        <f t="shared" si="943"/>
        <v/>
      </c>
      <c r="AT1908" s="25" t="str">
        <f t="shared" si="944"/>
        <v/>
      </c>
      <c r="AU1908" s="25" t="str">
        <f t="shared" si="945"/>
        <v/>
      </c>
      <c r="AV1908" s="25" t="str">
        <f t="shared" si="946"/>
        <v/>
      </c>
      <c r="AX1908" t="str">
        <f>IF(BC1908="","",IF(BC1908&gt;0,COUNT($AY$2:AY1908),""))</f>
        <v/>
      </c>
      <c r="AY1908" s="25" t="str">
        <f t="shared" si="947"/>
        <v/>
      </c>
      <c r="AZ1908" s="25" t="str">
        <f t="shared" si="948"/>
        <v/>
      </c>
      <c r="BA1908" s="25" t="str">
        <f t="shared" si="949"/>
        <v/>
      </c>
      <c r="BB1908" s="25" t="str">
        <f t="shared" si="950"/>
        <v/>
      </c>
      <c r="BC1908" s="25" t="str">
        <f t="shared" si="951"/>
        <v/>
      </c>
      <c r="BD1908" s="25" t="str">
        <f t="shared" si="952"/>
        <v/>
      </c>
      <c r="BE1908" s="25" t="str">
        <f t="shared" si="953"/>
        <v/>
      </c>
      <c r="BF1908" s="25" t="str">
        <f t="shared" si="954"/>
        <v/>
      </c>
      <c r="BG1908" s="25" t="str">
        <f t="shared" si="955"/>
        <v/>
      </c>
      <c r="BH1908" s="25" t="str">
        <f t="shared" si="956"/>
        <v/>
      </c>
      <c r="BI1908" s="25" t="str">
        <f t="shared" si="957"/>
        <v/>
      </c>
      <c r="BJ1908" s="25" t="str">
        <f t="shared" si="958"/>
        <v/>
      </c>
      <c r="BK1908" s="25" t="str">
        <f t="shared" si="959"/>
        <v/>
      </c>
      <c r="BL1908" s="25" t="str">
        <f t="shared" si="960"/>
        <v/>
      </c>
      <c r="BM1908" s="25" t="str">
        <f t="shared" si="961"/>
        <v/>
      </c>
      <c r="BN1908" s="25" t="str">
        <f t="shared" si="962"/>
        <v/>
      </c>
    </row>
    <row r="1909" spans="1:66">
      <c r="A1909" s="20" t="str">
        <f>IF('S.D. Paste sheet'!A1909="","",'S.D. Paste sheet'!A1909)</f>
        <v/>
      </c>
      <c r="B1909" s="20" t="str">
        <f>IF('S.D. Paste sheet'!B1909="","",'S.D. Paste sheet'!B1909)</f>
        <v/>
      </c>
      <c r="C1909" s="20" t="str">
        <f>IF('S.D. Paste sheet'!C1909="","",'S.D. Paste sheet'!C1909)</f>
        <v/>
      </c>
      <c r="D1909" s="20" t="str">
        <f>IF('S.D. Paste sheet'!D1909="","",'S.D. Paste sheet'!D1909)</f>
        <v/>
      </c>
      <c r="E1909" s="20" t="str">
        <f>IF('S.D. Paste sheet'!E1909="","",UPPER('S.D. Paste sheet'!E1909))</f>
        <v/>
      </c>
      <c r="F1909" s="20" t="str">
        <f>IF('S.D. Paste sheet'!F1909="","",'S.D. Paste sheet'!F1909)</f>
        <v/>
      </c>
      <c r="G1909" s="20" t="str">
        <f>IF('S.D. Paste sheet'!G1909="","",UPPER('S.D. Paste sheet'!G1909))</f>
        <v/>
      </c>
      <c r="H1909" s="20" t="str">
        <f>IF('S.D. Paste sheet'!H1909="","",UPPER('S.D. Paste sheet'!H1909))</f>
        <v/>
      </c>
      <c r="I1909" s="20" t="str">
        <f>IF('S.D. Paste sheet'!I1909="","",'S.D. Paste sheet'!I1909)</f>
        <v/>
      </c>
      <c r="J1909" s="20" t="str">
        <f>IF('S.D. Paste sheet'!J1909="","",'S.D. Paste sheet'!J1909)</f>
        <v/>
      </c>
      <c r="K1909" s="20" t="str">
        <f>IF('S.D. Paste sheet'!K1909="","",'S.D. Paste sheet'!K1909)</f>
        <v/>
      </c>
      <c r="L1909" s="20" t="str">
        <f>IF('S.D. Paste sheet'!L1909="","",'S.D. Paste sheet'!L1909)</f>
        <v/>
      </c>
      <c r="M1909" s="20" t="str">
        <f>IF('S.D. Paste sheet'!M1909="","",'S.D. Paste sheet'!M1909)</f>
        <v/>
      </c>
      <c r="N1909" s="20" t="str">
        <f>IF('S.D. Paste sheet'!N1909="","",'S.D. Paste sheet'!N1909)</f>
        <v/>
      </c>
      <c r="O1909" s="20" t="str">
        <f>IF('S.D. Paste sheet'!O1909="","",'S.D. Paste sheet'!O1909)</f>
        <v/>
      </c>
      <c r="P1909" s="20" t="str">
        <f>IF('S.D. Paste sheet'!P1909="","",'S.D. Paste sheet'!P1909)</f>
        <v/>
      </c>
      <c r="Q1909" s="20" t="str">
        <f>IF('S.D. Paste sheet'!Q1909="","",'S.D. Paste sheet'!Q1909)</f>
        <v/>
      </c>
      <c r="R1909" s="20" t="str">
        <f>IF('S.D. Paste sheet'!R1909="","",'S.D. Paste sheet'!R1909)</f>
        <v/>
      </c>
      <c r="S1909" s="20" t="str">
        <f>IF('S.D. Paste sheet'!S1909="","",'S.D. Paste sheet'!S1909)</f>
        <v/>
      </c>
      <c r="T1909" s="20" t="str">
        <f>IF('S.D. Paste sheet'!T1909="","",'S.D. Paste sheet'!T1909)</f>
        <v/>
      </c>
      <c r="U1909" s="20" t="str">
        <f>IF('S.D. Paste sheet'!U1909="","",'S.D. Paste sheet'!U1909)</f>
        <v/>
      </c>
      <c r="V1909" s="20" t="str">
        <f>IF('S.D. Paste sheet'!V1909="","",'S.D. Paste sheet'!V1909)</f>
        <v/>
      </c>
      <c r="W1909" s="20" t="str">
        <f>IF('S.D. Paste sheet'!W1909="","",'S.D. Paste sheet'!W1909)</f>
        <v/>
      </c>
      <c r="X1909" s="20" t="str">
        <f>IF('S.D. Paste sheet'!X1909="","",'S.D. Paste sheet'!X1909)</f>
        <v/>
      </c>
      <c r="Y1909" s="20" t="str">
        <f>IF('S.D. Paste sheet'!Y1909="","",'S.D. Paste sheet'!Y1909)</f>
        <v/>
      </c>
      <c r="Z1909" s="20" t="str">
        <f>IF('S.D. Paste sheet'!Z1909="","",'S.D. Paste sheet'!Z1909)</f>
        <v/>
      </c>
      <c r="AA1909" s="20" t="str">
        <f>IF('S.D. Paste sheet'!AA1909="","",'S.D. Paste sheet'!AA1909)</f>
        <v/>
      </c>
      <c r="AB1909" s="20" t="str">
        <f>IF('S.D. Paste sheet'!AB1909="","",'S.D. Paste sheet'!AB1909)</f>
        <v/>
      </c>
      <c r="AC1909" s="20" t="str">
        <f>IF('S.D. Paste sheet'!AC1909="","",'S.D. Paste sheet'!AC1909)</f>
        <v/>
      </c>
      <c r="AD1909" s="20" t="str">
        <f>IF('S.D. Paste sheet'!AD1909="","",'S.D. Paste sheet'!AD1909)</f>
        <v/>
      </c>
      <c r="AE1909" s="29"/>
      <c r="AF1909" t="str">
        <f>IF(AK1909="","",IF(AK1909&gt;0,COUNT($AG$2:AG1909),""))</f>
        <v/>
      </c>
      <c r="AG1909" s="25" t="str">
        <f t="shared" si="931"/>
        <v/>
      </c>
      <c r="AH1909" s="25" t="str">
        <f t="shared" si="932"/>
        <v/>
      </c>
      <c r="AI1909" s="25" t="str">
        <f t="shared" si="933"/>
        <v/>
      </c>
      <c r="AJ1909" s="25" t="str">
        <f t="shared" si="934"/>
        <v/>
      </c>
      <c r="AK1909" s="25" t="str">
        <f t="shared" si="935"/>
        <v/>
      </c>
      <c r="AL1909" s="25" t="str">
        <f t="shared" si="936"/>
        <v/>
      </c>
      <c r="AM1909" s="25" t="str">
        <f t="shared" si="937"/>
        <v/>
      </c>
      <c r="AN1909" s="25" t="str">
        <f t="shared" si="938"/>
        <v/>
      </c>
      <c r="AO1909" s="25" t="str">
        <f t="shared" si="939"/>
        <v/>
      </c>
      <c r="AP1909" s="25" t="str">
        <f t="shared" si="940"/>
        <v/>
      </c>
      <c r="AQ1909" s="25" t="str">
        <f t="shared" si="941"/>
        <v/>
      </c>
      <c r="AR1909" s="25" t="str">
        <f t="shared" si="942"/>
        <v/>
      </c>
      <c r="AS1909" s="25" t="str">
        <f t="shared" si="943"/>
        <v/>
      </c>
      <c r="AT1909" s="25" t="str">
        <f t="shared" si="944"/>
        <v/>
      </c>
      <c r="AU1909" s="25" t="str">
        <f t="shared" si="945"/>
        <v/>
      </c>
      <c r="AV1909" s="25" t="str">
        <f t="shared" si="946"/>
        <v/>
      </c>
      <c r="AX1909" t="str">
        <f>IF(BC1909="","",IF(BC1909&gt;0,COUNT($AY$2:AY1909),""))</f>
        <v/>
      </c>
      <c r="AY1909" s="25" t="str">
        <f t="shared" si="947"/>
        <v/>
      </c>
      <c r="AZ1909" s="25" t="str">
        <f t="shared" si="948"/>
        <v/>
      </c>
      <c r="BA1909" s="25" t="str">
        <f t="shared" si="949"/>
        <v/>
      </c>
      <c r="BB1909" s="25" t="str">
        <f t="shared" si="950"/>
        <v/>
      </c>
      <c r="BC1909" s="25" t="str">
        <f t="shared" si="951"/>
        <v/>
      </c>
      <c r="BD1909" s="25" t="str">
        <f t="shared" si="952"/>
        <v/>
      </c>
      <c r="BE1909" s="25" t="str">
        <f t="shared" si="953"/>
        <v/>
      </c>
      <c r="BF1909" s="25" t="str">
        <f t="shared" si="954"/>
        <v/>
      </c>
      <c r="BG1909" s="25" t="str">
        <f t="shared" si="955"/>
        <v/>
      </c>
      <c r="BH1909" s="25" t="str">
        <f t="shared" si="956"/>
        <v/>
      </c>
      <c r="BI1909" s="25" t="str">
        <f t="shared" si="957"/>
        <v/>
      </c>
      <c r="BJ1909" s="25" t="str">
        <f t="shared" si="958"/>
        <v/>
      </c>
      <c r="BK1909" s="25" t="str">
        <f t="shared" si="959"/>
        <v/>
      </c>
      <c r="BL1909" s="25" t="str">
        <f t="shared" si="960"/>
        <v/>
      </c>
      <c r="BM1909" s="25" t="str">
        <f t="shared" si="961"/>
        <v/>
      </c>
      <c r="BN1909" s="25" t="str">
        <f t="shared" si="962"/>
        <v/>
      </c>
    </row>
    <row r="1910" spans="1:66">
      <c r="A1910" s="20" t="str">
        <f>IF('S.D. Paste sheet'!A1910="","",'S.D. Paste sheet'!A1910)</f>
        <v/>
      </c>
      <c r="B1910" s="20" t="str">
        <f>IF('S.D. Paste sheet'!B1910="","",'S.D. Paste sheet'!B1910)</f>
        <v/>
      </c>
      <c r="C1910" s="20" t="str">
        <f>IF('S.D. Paste sheet'!C1910="","",'S.D. Paste sheet'!C1910)</f>
        <v/>
      </c>
      <c r="D1910" s="20" t="str">
        <f>IF('S.D. Paste sheet'!D1910="","",'S.D. Paste sheet'!D1910)</f>
        <v/>
      </c>
      <c r="E1910" s="20" t="str">
        <f>IF('S.D. Paste sheet'!E1910="","",UPPER('S.D. Paste sheet'!E1910))</f>
        <v/>
      </c>
      <c r="F1910" s="20" t="str">
        <f>IF('S.D. Paste sheet'!F1910="","",'S.D. Paste sheet'!F1910)</f>
        <v/>
      </c>
      <c r="G1910" s="20" t="str">
        <f>IF('S.D. Paste sheet'!G1910="","",UPPER('S.D. Paste sheet'!G1910))</f>
        <v/>
      </c>
      <c r="H1910" s="20" t="str">
        <f>IF('S.D. Paste sheet'!H1910="","",UPPER('S.D. Paste sheet'!H1910))</f>
        <v/>
      </c>
      <c r="I1910" s="20" t="str">
        <f>IF('S.D. Paste sheet'!I1910="","",'S.D. Paste sheet'!I1910)</f>
        <v/>
      </c>
      <c r="J1910" s="20" t="str">
        <f>IF('S.D. Paste sheet'!J1910="","",'S.D. Paste sheet'!J1910)</f>
        <v/>
      </c>
      <c r="K1910" s="20" t="str">
        <f>IF('S.D. Paste sheet'!K1910="","",'S.D. Paste sheet'!K1910)</f>
        <v/>
      </c>
      <c r="L1910" s="20" t="str">
        <f>IF('S.D. Paste sheet'!L1910="","",'S.D. Paste sheet'!L1910)</f>
        <v/>
      </c>
      <c r="M1910" s="20" t="str">
        <f>IF('S.D. Paste sheet'!M1910="","",'S.D. Paste sheet'!M1910)</f>
        <v/>
      </c>
      <c r="N1910" s="20" t="str">
        <f>IF('S.D. Paste sheet'!N1910="","",'S.D. Paste sheet'!N1910)</f>
        <v/>
      </c>
      <c r="O1910" s="20" t="str">
        <f>IF('S.D. Paste sheet'!O1910="","",'S.D. Paste sheet'!O1910)</f>
        <v/>
      </c>
      <c r="P1910" s="20" t="str">
        <f>IF('S.D. Paste sheet'!P1910="","",'S.D. Paste sheet'!P1910)</f>
        <v/>
      </c>
      <c r="Q1910" s="20" t="str">
        <f>IF('S.D. Paste sheet'!Q1910="","",'S.D. Paste sheet'!Q1910)</f>
        <v/>
      </c>
      <c r="R1910" s="20" t="str">
        <f>IF('S.D. Paste sheet'!R1910="","",'S.D. Paste sheet'!R1910)</f>
        <v/>
      </c>
      <c r="S1910" s="20" t="str">
        <f>IF('S.D. Paste sheet'!S1910="","",'S.D. Paste sheet'!S1910)</f>
        <v/>
      </c>
      <c r="T1910" s="20" t="str">
        <f>IF('S.D. Paste sheet'!T1910="","",'S.D. Paste sheet'!T1910)</f>
        <v/>
      </c>
      <c r="U1910" s="20" t="str">
        <f>IF('S.D. Paste sheet'!U1910="","",'S.D. Paste sheet'!U1910)</f>
        <v/>
      </c>
      <c r="V1910" s="20" t="str">
        <f>IF('S.D. Paste sheet'!V1910="","",'S.D. Paste sheet'!V1910)</f>
        <v/>
      </c>
      <c r="W1910" s="20" t="str">
        <f>IF('S.D. Paste sheet'!W1910="","",'S.D. Paste sheet'!W1910)</f>
        <v/>
      </c>
      <c r="X1910" s="20" t="str">
        <f>IF('S.D. Paste sheet'!X1910="","",'S.D. Paste sheet'!X1910)</f>
        <v/>
      </c>
      <c r="Y1910" s="20" t="str">
        <f>IF('S.D. Paste sheet'!Y1910="","",'S.D. Paste sheet'!Y1910)</f>
        <v/>
      </c>
      <c r="Z1910" s="20" t="str">
        <f>IF('S.D. Paste sheet'!Z1910="","",'S.D. Paste sheet'!Z1910)</f>
        <v/>
      </c>
      <c r="AA1910" s="20" t="str">
        <f>IF('S.D. Paste sheet'!AA1910="","",'S.D. Paste sheet'!AA1910)</f>
        <v/>
      </c>
      <c r="AB1910" s="20" t="str">
        <f>IF('S.D. Paste sheet'!AB1910="","",'S.D. Paste sheet'!AB1910)</f>
        <v/>
      </c>
      <c r="AC1910" s="20" t="str">
        <f>IF('S.D. Paste sheet'!AC1910="","",'S.D. Paste sheet'!AC1910)</f>
        <v/>
      </c>
      <c r="AD1910" s="20" t="str">
        <f>IF('S.D. Paste sheet'!AD1910="","",'S.D. Paste sheet'!AD1910)</f>
        <v/>
      </c>
      <c r="AE1910" s="29"/>
      <c r="AF1910" t="str">
        <f>IF(AK1910="","",IF(AK1910&gt;0,COUNT($AG$2:AG1910),""))</f>
        <v/>
      </c>
      <c r="AG1910" s="25" t="str">
        <f t="shared" si="931"/>
        <v/>
      </c>
      <c r="AH1910" s="25" t="str">
        <f t="shared" si="932"/>
        <v/>
      </c>
      <c r="AI1910" s="25" t="str">
        <f t="shared" si="933"/>
        <v/>
      </c>
      <c r="AJ1910" s="25" t="str">
        <f t="shared" si="934"/>
        <v/>
      </c>
      <c r="AK1910" s="25" t="str">
        <f t="shared" si="935"/>
        <v/>
      </c>
      <c r="AL1910" s="25" t="str">
        <f t="shared" si="936"/>
        <v/>
      </c>
      <c r="AM1910" s="25" t="str">
        <f t="shared" si="937"/>
        <v/>
      </c>
      <c r="AN1910" s="25" t="str">
        <f t="shared" si="938"/>
        <v/>
      </c>
      <c r="AO1910" s="25" t="str">
        <f t="shared" si="939"/>
        <v/>
      </c>
      <c r="AP1910" s="25" t="str">
        <f t="shared" si="940"/>
        <v/>
      </c>
      <c r="AQ1910" s="25" t="str">
        <f t="shared" si="941"/>
        <v/>
      </c>
      <c r="AR1910" s="25" t="str">
        <f t="shared" si="942"/>
        <v/>
      </c>
      <c r="AS1910" s="25" t="str">
        <f t="shared" si="943"/>
        <v/>
      </c>
      <c r="AT1910" s="25" t="str">
        <f t="shared" si="944"/>
        <v/>
      </c>
      <c r="AU1910" s="25" t="str">
        <f t="shared" si="945"/>
        <v/>
      </c>
      <c r="AV1910" s="25" t="str">
        <f t="shared" si="946"/>
        <v/>
      </c>
      <c r="AX1910" t="str">
        <f>IF(BC1910="","",IF(BC1910&gt;0,COUNT($AY$2:AY1910),""))</f>
        <v/>
      </c>
      <c r="AY1910" s="25" t="str">
        <f t="shared" si="947"/>
        <v/>
      </c>
      <c r="AZ1910" s="25" t="str">
        <f t="shared" si="948"/>
        <v/>
      </c>
      <c r="BA1910" s="25" t="str">
        <f t="shared" si="949"/>
        <v/>
      </c>
      <c r="BB1910" s="25" t="str">
        <f t="shared" si="950"/>
        <v/>
      </c>
      <c r="BC1910" s="25" t="str">
        <f t="shared" si="951"/>
        <v/>
      </c>
      <c r="BD1910" s="25" t="str">
        <f t="shared" si="952"/>
        <v/>
      </c>
      <c r="BE1910" s="25" t="str">
        <f t="shared" si="953"/>
        <v/>
      </c>
      <c r="BF1910" s="25" t="str">
        <f t="shared" si="954"/>
        <v/>
      </c>
      <c r="BG1910" s="25" t="str">
        <f t="shared" si="955"/>
        <v/>
      </c>
      <c r="BH1910" s="25" t="str">
        <f t="shared" si="956"/>
        <v/>
      </c>
      <c r="BI1910" s="25" t="str">
        <f t="shared" si="957"/>
        <v/>
      </c>
      <c r="BJ1910" s="25" t="str">
        <f t="shared" si="958"/>
        <v/>
      </c>
      <c r="BK1910" s="25" t="str">
        <f t="shared" si="959"/>
        <v/>
      </c>
      <c r="BL1910" s="25" t="str">
        <f t="shared" si="960"/>
        <v/>
      </c>
      <c r="BM1910" s="25" t="str">
        <f t="shared" si="961"/>
        <v/>
      </c>
      <c r="BN1910" s="25" t="str">
        <f t="shared" si="962"/>
        <v/>
      </c>
    </row>
    <row r="1911" spans="1:66">
      <c r="A1911" s="20" t="str">
        <f>IF('S.D. Paste sheet'!A1911="","",'S.D. Paste sheet'!A1911)</f>
        <v/>
      </c>
      <c r="B1911" s="20" t="str">
        <f>IF('S.D. Paste sheet'!B1911="","",'S.D. Paste sheet'!B1911)</f>
        <v/>
      </c>
      <c r="C1911" s="20" t="str">
        <f>IF('S.D. Paste sheet'!C1911="","",'S.D. Paste sheet'!C1911)</f>
        <v/>
      </c>
      <c r="D1911" s="20" t="str">
        <f>IF('S.D. Paste sheet'!D1911="","",'S.D. Paste sheet'!D1911)</f>
        <v/>
      </c>
      <c r="E1911" s="20" t="str">
        <f>IF('S.D. Paste sheet'!E1911="","",UPPER('S.D. Paste sheet'!E1911))</f>
        <v/>
      </c>
      <c r="F1911" s="20" t="str">
        <f>IF('S.D. Paste sheet'!F1911="","",'S.D. Paste sheet'!F1911)</f>
        <v/>
      </c>
      <c r="G1911" s="20" t="str">
        <f>IF('S.D. Paste sheet'!G1911="","",UPPER('S.D. Paste sheet'!G1911))</f>
        <v/>
      </c>
      <c r="H1911" s="20" t="str">
        <f>IF('S.D. Paste sheet'!H1911="","",UPPER('S.D. Paste sheet'!H1911))</f>
        <v/>
      </c>
      <c r="I1911" s="20" t="str">
        <f>IF('S.D. Paste sheet'!I1911="","",'S.D. Paste sheet'!I1911)</f>
        <v/>
      </c>
      <c r="J1911" s="20" t="str">
        <f>IF('S.D. Paste sheet'!J1911="","",'S.D. Paste sheet'!J1911)</f>
        <v/>
      </c>
      <c r="K1911" s="20" t="str">
        <f>IF('S.D. Paste sheet'!K1911="","",'S.D. Paste sheet'!K1911)</f>
        <v/>
      </c>
      <c r="L1911" s="20" t="str">
        <f>IF('S.D. Paste sheet'!L1911="","",'S.D. Paste sheet'!L1911)</f>
        <v/>
      </c>
      <c r="M1911" s="20" t="str">
        <f>IF('S.D. Paste sheet'!M1911="","",'S.D. Paste sheet'!M1911)</f>
        <v/>
      </c>
      <c r="N1911" s="20" t="str">
        <f>IF('S.D. Paste sheet'!N1911="","",'S.D. Paste sheet'!N1911)</f>
        <v/>
      </c>
      <c r="O1911" s="20" t="str">
        <f>IF('S.D. Paste sheet'!O1911="","",'S.D. Paste sheet'!O1911)</f>
        <v/>
      </c>
      <c r="P1911" s="20" t="str">
        <f>IF('S.D. Paste sheet'!P1911="","",'S.D. Paste sheet'!P1911)</f>
        <v/>
      </c>
      <c r="Q1911" s="20" t="str">
        <f>IF('S.D. Paste sheet'!Q1911="","",'S.D. Paste sheet'!Q1911)</f>
        <v/>
      </c>
      <c r="R1911" s="20" t="str">
        <f>IF('S.D. Paste sheet'!R1911="","",'S.D. Paste sheet'!R1911)</f>
        <v/>
      </c>
      <c r="S1911" s="20" t="str">
        <f>IF('S.D. Paste sheet'!S1911="","",'S.D. Paste sheet'!S1911)</f>
        <v/>
      </c>
      <c r="T1911" s="20" t="str">
        <f>IF('S.D. Paste sheet'!T1911="","",'S.D. Paste sheet'!T1911)</f>
        <v/>
      </c>
      <c r="U1911" s="20" t="str">
        <f>IF('S.D. Paste sheet'!U1911="","",'S.D. Paste sheet'!U1911)</f>
        <v/>
      </c>
      <c r="V1911" s="20" t="str">
        <f>IF('S.D. Paste sheet'!V1911="","",'S.D. Paste sheet'!V1911)</f>
        <v/>
      </c>
      <c r="W1911" s="20" t="str">
        <f>IF('S.D. Paste sheet'!W1911="","",'S.D. Paste sheet'!W1911)</f>
        <v/>
      </c>
      <c r="X1911" s="20" t="str">
        <f>IF('S.D. Paste sheet'!X1911="","",'S.D. Paste sheet'!X1911)</f>
        <v/>
      </c>
      <c r="Y1911" s="20" t="str">
        <f>IF('S.D. Paste sheet'!Y1911="","",'S.D. Paste sheet'!Y1911)</f>
        <v/>
      </c>
      <c r="Z1911" s="20" t="str">
        <f>IF('S.D. Paste sheet'!Z1911="","",'S.D. Paste sheet'!Z1911)</f>
        <v/>
      </c>
      <c r="AA1911" s="20" t="str">
        <f>IF('S.D. Paste sheet'!AA1911="","",'S.D. Paste sheet'!AA1911)</f>
        <v/>
      </c>
      <c r="AB1911" s="20" t="str">
        <f>IF('S.D. Paste sheet'!AB1911="","",'S.D. Paste sheet'!AB1911)</f>
        <v/>
      </c>
      <c r="AC1911" s="20" t="str">
        <f>IF('S.D. Paste sheet'!AC1911="","",'S.D. Paste sheet'!AC1911)</f>
        <v/>
      </c>
      <c r="AD1911" s="20" t="str">
        <f>IF('S.D. Paste sheet'!AD1911="","",'S.D. Paste sheet'!AD1911)</f>
        <v/>
      </c>
      <c r="AE1911" s="29"/>
      <c r="AF1911" t="str">
        <f>IF(AK1911="","",IF(AK1911&gt;0,COUNT($AG$2:AG1911),""))</f>
        <v/>
      </c>
      <c r="AG1911" s="25" t="str">
        <f t="shared" si="931"/>
        <v/>
      </c>
      <c r="AH1911" s="25" t="str">
        <f t="shared" si="932"/>
        <v/>
      </c>
      <c r="AI1911" s="25" t="str">
        <f t="shared" si="933"/>
        <v/>
      </c>
      <c r="AJ1911" s="25" t="str">
        <f t="shared" si="934"/>
        <v/>
      </c>
      <c r="AK1911" s="25" t="str">
        <f t="shared" si="935"/>
        <v/>
      </c>
      <c r="AL1911" s="25" t="str">
        <f t="shared" si="936"/>
        <v/>
      </c>
      <c r="AM1911" s="25" t="str">
        <f t="shared" si="937"/>
        <v/>
      </c>
      <c r="AN1911" s="25" t="str">
        <f t="shared" si="938"/>
        <v/>
      </c>
      <c r="AO1911" s="25" t="str">
        <f t="shared" si="939"/>
        <v/>
      </c>
      <c r="AP1911" s="25" t="str">
        <f t="shared" si="940"/>
        <v/>
      </c>
      <c r="AQ1911" s="25" t="str">
        <f t="shared" si="941"/>
        <v/>
      </c>
      <c r="AR1911" s="25" t="str">
        <f t="shared" si="942"/>
        <v/>
      </c>
      <c r="AS1911" s="25" t="str">
        <f t="shared" si="943"/>
        <v/>
      </c>
      <c r="AT1911" s="25" t="str">
        <f t="shared" si="944"/>
        <v/>
      </c>
      <c r="AU1911" s="25" t="str">
        <f t="shared" si="945"/>
        <v/>
      </c>
      <c r="AV1911" s="25" t="str">
        <f t="shared" si="946"/>
        <v/>
      </c>
      <c r="AX1911" t="str">
        <f>IF(BC1911="","",IF(BC1911&gt;0,COUNT($AY$2:AY1911),""))</f>
        <v/>
      </c>
      <c r="AY1911" s="25" t="str">
        <f t="shared" si="947"/>
        <v/>
      </c>
      <c r="AZ1911" s="25" t="str">
        <f t="shared" si="948"/>
        <v/>
      </c>
      <c r="BA1911" s="25" t="str">
        <f t="shared" si="949"/>
        <v/>
      </c>
      <c r="BB1911" s="25" t="str">
        <f t="shared" si="950"/>
        <v/>
      </c>
      <c r="BC1911" s="25" t="str">
        <f t="shared" si="951"/>
        <v/>
      </c>
      <c r="BD1911" s="25" t="str">
        <f t="shared" si="952"/>
        <v/>
      </c>
      <c r="BE1911" s="25" t="str">
        <f t="shared" si="953"/>
        <v/>
      </c>
      <c r="BF1911" s="25" t="str">
        <f t="shared" si="954"/>
        <v/>
      </c>
      <c r="BG1911" s="25" t="str">
        <f t="shared" si="955"/>
        <v/>
      </c>
      <c r="BH1911" s="25" t="str">
        <f t="shared" si="956"/>
        <v/>
      </c>
      <c r="BI1911" s="25" t="str">
        <f t="shared" si="957"/>
        <v/>
      </c>
      <c r="BJ1911" s="25" t="str">
        <f t="shared" si="958"/>
        <v/>
      </c>
      <c r="BK1911" s="25" t="str">
        <f t="shared" si="959"/>
        <v/>
      </c>
      <c r="BL1911" s="25" t="str">
        <f t="shared" si="960"/>
        <v/>
      </c>
      <c r="BM1911" s="25" t="str">
        <f t="shared" si="961"/>
        <v/>
      </c>
      <c r="BN1911" s="25" t="str">
        <f t="shared" si="962"/>
        <v/>
      </c>
    </row>
    <row r="1912" spans="1:66">
      <c r="A1912" s="20" t="str">
        <f>IF('S.D. Paste sheet'!A1912="","",'S.D. Paste sheet'!A1912)</f>
        <v/>
      </c>
      <c r="B1912" s="20" t="str">
        <f>IF('S.D. Paste sheet'!B1912="","",'S.D. Paste sheet'!B1912)</f>
        <v/>
      </c>
      <c r="C1912" s="20" t="str">
        <f>IF('S.D. Paste sheet'!C1912="","",'S.D. Paste sheet'!C1912)</f>
        <v/>
      </c>
      <c r="D1912" s="20" t="str">
        <f>IF('S.D. Paste sheet'!D1912="","",'S.D. Paste sheet'!D1912)</f>
        <v/>
      </c>
      <c r="E1912" s="20" t="str">
        <f>IF('S.D. Paste sheet'!E1912="","",UPPER('S.D. Paste sheet'!E1912))</f>
        <v/>
      </c>
      <c r="F1912" s="20" t="str">
        <f>IF('S.D. Paste sheet'!F1912="","",'S.D. Paste sheet'!F1912)</f>
        <v/>
      </c>
      <c r="G1912" s="20" t="str">
        <f>IF('S.D. Paste sheet'!G1912="","",UPPER('S.D. Paste sheet'!G1912))</f>
        <v/>
      </c>
      <c r="H1912" s="20" t="str">
        <f>IF('S.D. Paste sheet'!H1912="","",UPPER('S.D. Paste sheet'!H1912))</f>
        <v/>
      </c>
      <c r="I1912" s="20" t="str">
        <f>IF('S.D. Paste sheet'!I1912="","",'S.D. Paste sheet'!I1912)</f>
        <v/>
      </c>
      <c r="J1912" s="20" t="str">
        <f>IF('S.D. Paste sheet'!J1912="","",'S.D. Paste sheet'!J1912)</f>
        <v/>
      </c>
      <c r="K1912" s="20" t="str">
        <f>IF('S.D. Paste sheet'!K1912="","",'S.D. Paste sheet'!K1912)</f>
        <v/>
      </c>
      <c r="L1912" s="20" t="str">
        <f>IF('S.D. Paste sheet'!L1912="","",'S.D. Paste sheet'!L1912)</f>
        <v/>
      </c>
      <c r="M1912" s="20" t="str">
        <f>IF('S.D. Paste sheet'!M1912="","",'S.D. Paste sheet'!M1912)</f>
        <v/>
      </c>
      <c r="N1912" s="20" t="str">
        <f>IF('S.D. Paste sheet'!N1912="","",'S.D. Paste sheet'!N1912)</f>
        <v/>
      </c>
      <c r="O1912" s="20" t="str">
        <f>IF('S.D. Paste sheet'!O1912="","",'S.D. Paste sheet'!O1912)</f>
        <v/>
      </c>
      <c r="P1912" s="20" t="str">
        <f>IF('S.D. Paste sheet'!P1912="","",'S.D. Paste sheet'!P1912)</f>
        <v/>
      </c>
      <c r="Q1912" s="20" t="str">
        <f>IF('S.D. Paste sheet'!Q1912="","",'S.D. Paste sheet'!Q1912)</f>
        <v/>
      </c>
      <c r="R1912" s="20" t="str">
        <f>IF('S.D. Paste sheet'!R1912="","",'S.D. Paste sheet'!R1912)</f>
        <v/>
      </c>
      <c r="S1912" s="20" t="str">
        <f>IF('S.D. Paste sheet'!S1912="","",'S.D. Paste sheet'!S1912)</f>
        <v/>
      </c>
      <c r="T1912" s="20" t="str">
        <f>IF('S.D. Paste sheet'!T1912="","",'S.D. Paste sheet'!T1912)</f>
        <v/>
      </c>
      <c r="U1912" s="20" t="str">
        <f>IF('S.D. Paste sheet'!U1912="","",'S.D. Paste sheet'!U1912)</f>
        <v/>
      </c>
      <c r="V1912" s="20" t="str">
        <f>IF('S.D. Paste sheet'!V1912="","",'S.D. Paste sheet'!V1912)</f>
        <v/>
      </c>
      <c r="W1912" s="20" t="str">
        <f>IF('S.D. Paste sheet'!W1912="","",'S.D. Paste sheet'!W1912)</f>
        <v/>
      </c>
      <c r="X1912" s="20" t="str">
        <f>IF('S.D. Paste sheet'!X1912="","",'S.D. Paste sheet'!X1912)</f>
        <v/>
      </c>
      <c r="Y1912" s="20" t="str">
        <f>IF('S.D. Paste sheet'!Y1912="","",'S.D. Paste sheet'!Y1912)</f>
        <v/>
      </c>
      <c r="Z1912" s="20" t="str">
        <f>IF('S.D. Paste sheet'!Z1912="","",'S.D. Paste sheet'!Z1912)</f>
        <v/>
      </c>
      <c r="AA1912" s="20" t="str">
        <f>IF('S.D. Paste sheet'!AA1912="","",'S.D. Paste sheet'!AA1912)</f>
        <v/>
      </c>
      <c r="AB1912" s="20" t="str">
        <f>IF('S.D. Paste sheet'!AB1912="","",'S.D. Paste sheet'!AB1912)</f>
        <v/>
      </c>
      <c r="AC1912" s="20" t="str">
        <f>IF('S.D. Paste sheet'!AC1912="","",'S.D. Paste sheet'!AC1912)</f>
        <v/>
      </c>
      <c r="AD1912" s="20" t="str">
        <f>IF('S.D. Paste sheet'!AD1912="","",'S.D. Paste sheet'!AD1912)</f>
        <v/>
      </c>
      <c r="AE1912" s="29"/>
      <c r="AF1912" t="str">
        <f>IF(AK1912="","",IF(AK1912&gt;0,COUNT($AG$2:AG1912),""))</f>
        <v/>
      </c>
      <c r="AG1912" s="25" t="str">
        <f t="shared" si="931"/>
        <v/>
      </c>
      <c r="AH1912" s="25" t="str">
        <f t="shared" si="932"/>
        <v/>
      </c>
      <c r="AI1912" s="25" t="str">
        <f t="shared" si="933"/>
        <v/>
      </c>
      <c r="AJ1912" s="25" t="str">
        <f t="shared" si="934"/>
        <v/>
      </c>
      <c r="AK1912" s="25" t="str">
        <f t="shared" si="935"/>
        <v/>
      </c>
      <c r="AL1912" s="25" t="str">
        <f t="shared" si="936"/>
        <v/>
      </c>
      <c r="AM1912" s="25" t="str">
        <f t="shared" si="937"/>
        <v/>
      </c>
      <c r="AN1912" s="25" t="str">
        <f t="shared" si="938"/>
        <v/>
      </c>
      <c r="AO1912" s="25" t="str">
        <f t="shared" si="939"/>
        <v/>
      </c>
      <c r="AP1912" s="25" t="str">
        <f t="shared" si="940"/>
        <v/>
      </c>
      <c r="AQ1912" s="25" t="str">
        <f t="shared" si="941"/>
        <v/>
      </c>
      <c r="AR1912" s="25" t="str">
        <f t="shared" si="942"/>
        <v/>
      </c>
      <c r="AS1912" s="25" t="str">
        <f t="shared" si="943"/>
        <v/>
      </c>
      <c r="AT1912" s="25" t="str">
        <f t="shared" si="944"/>
        <v/>
      </c>
      <c r="AU1912" s="25" t="str">
        <f t="shared" si="945"/>
        <v/>
      </c>
      <c r="AV1912" s="25" t="str">
        <f t="shared" si="946"/>
        <v/>
      </c>
      <c r="AX1912" t="str">
        <f>IF(BC1912="","",IF(BC1912&gt;0,COUNT($AY$2:AY1912),""))</f>
        <v/>
      </c>
      <c r="AY1912" s="25" t="str">
        <f t="shared" si="947"/>
        <v/>
      </c>
      <c r="AZ1912" s="25" t="str">
        <f t="shared" si="948"/>
        <v/>
      </c>
      <c r="BA1912" s="25" t="str">
        <f t="shared" si="949"/>
        <v/>
      </c>
      <c r="BB1912" s="25" t="str">
        <f t="shared" si="950"/>
        <v/>
      </c>
      <c r="BC1912" s="25" t="str">
        <f t="shared" si="951"/>
        <v/>
      </c>
      <c r="BD1912" s="25" t="str">
        <f t="shared" si="952"/>
        <v/>
      </c>
      <c r="BE1912" s="25" t="str">
        <f t="shared" si="953"/>
        <v/>
      </c>
      <c r="BF1912" s="25" t="str">
        <f t="shared" si="954"/>
        <v/>
      </c>
      <c r="BG1912" s="25" t="str">
        <f t="shared" si="955"/>
        <v/>
      </c>
      <c r="BH1912" s="25" t="str">
        <f t="shared" si="956"/>
        <v/>
      </c>
      <c r="BI1912" s="25" t="str">
        <f t="shared" si="957"/>
        <v/>
      </c>
      <c r="BJ1912" s="25" t="str">
        <f t="shared" si="958"/>
        <v/>
      </c>
      <c r="BK1912" s="25" t="str">
        <f t="shared" si="959"/>
        <v/>
      </c>
      <c r="BL1912" s="25" t="str">
        <f t="shared" si="960"/>
        <v/>
      </c>
      <c r="BM1912" s="25" t="str">
        <f t="shared" si="961"/>
        <v/>
      </c>
      <c r="BN1912" s="25" t="str">
        <f t="shared" si="962"/>
        <v/>
      </c>
    </row>
    <row r="1913" spans="1:66">
      <c r="A1913" s="20" t="str">
        <f>IF('S.D. Paste sheet'!A1913="","",'S.D. Paste sheet'!A1913)</f>
        <v/>
      </c>
      <c r="B1913" s="20" t="str">
        <f>IF('S.D. Paste sheet'!B1913="","",'S.D. Paste sheet'!B1913)</f>
        <v/>
      </c>
      <c r="C1913" s="20" t="str">
        <f>IF('S.D. Paste sheet'!C1913="","",'S.D. Paste sheet'!C1913)</f>
        <v/>
      </c>
      <c r="D1913" s="20" t="str">
        <f>IF('S.D. Paste sheet'!D1913="","",'S.D. Paste sheet'!D1913)</f>
        <v/>
      </c>
      <c r="E1913" s="20" t="str">
        <f>IF('S.D. Paste sheet'!E1913="","",UPPER('S.D. Paste sheet'!E1913))</f>
        <v/>
      </c>
      <c r="F1913" s="20" t="str">
        <f>IF('S.D. Paste sheet'!F1913="","",'S.D. Paste sheet'!F1913)</f>
        <v/>
      </c>
      <c r="G1913" s="20" t="str">
        <f>IF('S.D. Paste sheet'!G1913="","",UPPER('S.D. Paste sheet'!G1913))</f>
        <v/>
      </c>
      <c r="H1913" s="20" t="str">
        <f>IF('S.D. Paste sheet'!H1913="","",UPPER('S.D. Paste sheet'!H1913))</f>
        <v/>
      </c>
      <c r="I1913" s="20" t="str">
        <f>IF('S.D. Paste sheet'!I1913="","",'S.D. Paste sheet'!I1913)</f>
        <v/>
      </c>
      <c r="J1913" s="20" t="str">
        <f>IF('S.D. Paste sheet'!J1913="","",'S.D. Paste sheet'!J1913)</f>
        <v/>
      </c>
      <c r="K1913" s="20" t="str">
        <f>IF('S.D. Paste sheet'!K1913="","",'S.D. Paste sheet'!K1913)</f>
        <v/>
      </c>
      <c r="L1913" s="20" t="str">
        <f>IF('S.D. Paste sheet'!L1913="","",'S.D. Paste sheet'!L1913)</f>
        <v/>
      </c>
      <c r="M1913" s="20" t="str">
        <f>IF('S.D. Paste sheet'!M1913="","",'S.D. Paste sheet'!M1913)</f>
        <v/>
      </c>
      <c r="N1913" s="20" t="str">
        <f>IF('S.D. Paste sheet'!N1913="","",'S.D. Paste sheet'!N1913)</f>
        <v/>
      </c>
      <c r="O1913" s="20" t="str">
        <f>IF('S.D. Paste sheet'!O1913="","",'S.D. Paste sheet'!O1913)</f>
        <v/>
      </c>
      <c r="P1913" s="20" t="str">
        <f>IF('S.D. Paste sheet'!P1913="","",'S.D. Paste sheet'!P1913)</f>
        <v/>
      </c>
      <c r="Q1913" s="20" t="str">
        <f>IF('S.D. Paste sheet'!Q1913="","",'S.D. Paste sheet'!Q1913)</f>
        <v/>
      </c>
      <c r="R1913" s="20" t="str">
        <f>IF('S.D. Paste sheet'!R1913="","",'S.D. Paste sheet'!R1913)</f>
        <v/>
      </c>
      <c r="S1913" s="20" t="str">
        <f>IF('S.D. Paste sheet'!S1913="","",'S.D. Paste sheet'!S1913)</f>
        <v/>
      </c>
      <c r="T1913" s="20" t="str">
        <f>IF('S.D. Paste sheet'!T1913="","",'S.D. Paste sheet'!T1913)</f>
        <v/>
      </c>
      <c r="U1913" s="20" t="str">
        <f>IF('S.D. Paste sheet'!U1913="","",'S.D. Paste sheet'!U1913)</f>
        <v/>
      </c>
      <c r="V1913" s="20" t="str">
        <f>IF('S.D. Paste sheet'!V1913="","",'S.D. Paste sheet'!V1913)</f>
        <v/>
      </c>
      <c r="W1913" s="20" t="str">
        <f>IF('S.D. Paste sheet'!W1913="","",'S.D. Paste sheet'!W1913)</f>
        <v/>
      </c>
      <c r="X1913" s="20" t="str">
        <f>IF('S.D. Paste sheet'!X1913="","",'S.D. Paste sheet'!X1913)</f>
        <v/>
      </c>
      <c r="Y1913" s="20" t="str">
        <f>IF('S.D. Paste sheet'!Y1913="","",'S.D. Paste sheet'!Y1913)</f>
        <v/>
      </c>
      <c r="Z1913" s="20" t="str">
        <f>IF('S.D. Paste sheet'!Z1913="","",'S.D. Paste sheet'!Z1913)</f>
        <v/>
      </c>
      <c r="AA1913" s="20" t="str">
        <f>IF('S.D. Paste sheet'!AA1913="","",'S.D. Paste sheet'!AA1913)</f>
        <v/>
      </c>
      <c r="AB1913" s="20" t="str">
        <f>IF('S.D. Paste sheet'!AB1913="","",'S.D. Paste sheet'!AB1913)</f>
        <v/>
      </c>
      <c r="AC1913" s="20" t="str">
        <f>IF('S.D. Paste sheet'!AC1913="","",'S.D. Paste sheet'!AC1913)</f>
        <v/>
      </c>
      <c r="AD1913" s="20" t="str">
        <f>IF('S.D. Paste sheet'!AD1913="","",'S.D. Paste sheet'!AD1913)</f>
        <v/>
      </c>
      <c r="AE1913" s="29"/>
      <c r="AF1913" t="str">
        <f>IF(AK1913="","",IF(AK1913&gt;0,COUNT($AG$2:AG1913),""))</f>
        <v/>
      </c>
      <c r="AG1913" s="25" t="str">
        <f t="shared" si="931"/>
        <v/>
      </c>
      <c r="AH1913" s="25" t="str">
        <f t="shared" si="932"/>
        <v/>
      </c>
      <c r="AI1913" s="25" t="str">
        <f t="shared" si="933"/>
        <v/>
      </c>
      <c r="AJ1913" s="25" t="str">
        <f t="shared" si="934"/>
        <v/>
      </c>
      <c r="AK1913" s="25" t="str">
        <f t="shared" si="935"/>
        <v/>
      </c>
      <c r="AL1913" s="25" t="str">
        <f t="shared" si="936"/>
        <v/>
      </c>
      <c r="AM1913" s="25" t="str">
        <f t="shared" si="937"/>
        <v/>
      </c>
      <c r="AN1913" s="25" t="str">
        <f t="shared" si="938"/>
        <v/>
      </c>
      <c r="AO1913" s="25" t="str">
        <f t="shared" si="939"/>
        <v/>
      </c>
      <c r="AP1913" s="25" t="str">
        <f t="shared" si="940"/>
        <v/>
      </c>
      <c r="AQ1913" s="25" t="str">
        <f t="shared" si="941"/>
        <v/>
      </c>
      <c r="AR1913" s="25" t="str">
        <f t="shared" si="942"/>
        <v/>
      </c>
      <c r="AS1913" s="25" t="str">
        <f t="shared" si="943"/>
        <v/>
      </c>
      <c r="AT1913" s="25" t="str">
        <f t="shared" si="944"/>
        <v/>
      </c>
      <c r="AU1913" s="25" t="str">
        <f t="shared" si="945"/>
        <v/>
      </c>
      <c r="AV1913" s="25" t="str">
        <f t="shared" si="946"/>
        <v/>
      </c>
      <c r="AX1913" t="str">
        <f>IF(BC1913="","",IF(BC1913&gt;0,COUNT($AY$2:AY1913),""))</f>
        <v/>
      </c>
      <c r="AY1913" s="25" t="str">
        <f t="shared" si="947"/>
        <v/>
      </c>
      <c r="AZ1913" s="25" t="str">
        <f t="shared" si="948"/>
        <v/>
      </c>
      <c r="BA1913" s="25" t="str">
        <f t="shared" si="949"/>
        <v/>
      </c>
      <c r="BB1913" s="25" t="str">
        <f t="shared" si="950"/>
        <v/>
      </c>
      <c r="BC1913" s="25" t="str">
        <f t="shared" si="951"/>
        <v/>
      </c>
      <c r="BD1913" s="25" t="str">
        <f t="shared" si="952"/>
        <v/>
      </c>
      <c r="BE1913" s="25" t="str">
        <f t="shared" si="953"/>
        <v/>
      </c>
      <c r="BF1913" s="25" t="str">
        <f t="shared" si="954"/>
        <v/>
      </c>
      <c r="BG1913" s="25" t="str">
        <f t="shared" si="955"/>
        <v/>
      </c>
      <c r="BH1913" s="25" t="str">
        <f t="shared" si="956"/>
        <v/>
      </c>
      <c r="BI1913" s="25" t="str">
        <f t="shared" si="957"/>
        <v/>
      </c>
      <c r="BJ1913" s="25" t="str">
        <f t="shared" si="958"/>
        <v/>
      </c>
      <c r="BK1913" s="25" t="str">
        <f t="shared" si="959"/>
        <v/>
      </c>
      <c r="BL1913" s="25" t="str">
        <f t="shared" si="960"/>
        <v/>
      </c>
      <c r="BM1913" s="25" t="str">
        <f t="shared" si="961"/>
        <v/>
      </c>
      <c r="BN1913" s="25" t="str">
        <f t="shared" si="962"/>
        <v/>
      </c>
    </row>
    <row r="1914" spans="1:66">
      <c r="A1914" s="20" t="str">
        <f>IF('S.D. Paste sheet'!A1914="","",'S.D. Paste sheet'!A1914)</f>
        <v/>
      </c>
      <c r="B1914" s="20" t="str">
        <f>IF('S.D. Paste sheet'!B1914="","",'S.D. Paste sheet'!B1914)</f>
        <v/>
      </c>
      <c r="C1914" s="20" t="str">
        <f>IF('S.D. Paste sheet'!C1914="","",'S.D. Paste sheet'!C1914)</f>
        <v/>
      </c>
      <c r="D1914" s="20" t="str">
        <f>IF('S.D. Paste sheet'!D1914="","",'S.D. Paste sheet'!D1914)</f>
        <v/>
      </c>
      <c r="E1914" s="20" t="str">
        <f>IF('S.D. Paste sheet'!E1914="","",UPPER('S.D. Paste sheet'!E1914))</f>
        <v/>
      </c>
      <c r="F1914" s="20" t="str">
        <f>IF('S.D. Paste sheet'!F1914="","",'S.D. Paste sheet'!F1914)</f>
        <v/>
      </c>
      <c r="G1914" s="20" t="str">
        <f>IF('S.D. Paste sheet'!G1914="","",UPPER('S.D. Paste sheet'!G1914))</f>
        <v/>
      </c>
      <c r="H1914" s="20" t="str">
        <f>IF('S.D. Paste sheet'!H1914="","",UPPER('S.D. Paste sheet'!H1914))</f>
        <v/>
      </c>
      <c r="I1914" s="20" t="str">
        <f>IF('S.D. Paste sheet'!I1914="","",'S.D. Paste sheet'!I1914)</f>
        <v/>
      </c>
      <c r="J1914" s="20" t="str">
        <f>IF('S.D. Paste sheet'!J1914="","",'S.D. Paste sheet'!J1914)</f>
        <v/>
      </c>
      <c r="K1914" s="20" t="str">
        <f>IF('S.D. Paste sheet'!K1914="","",'S.D. Paste sheet'!K1914)</f>
        <v/>
      </c>
      <c r="L1914" s="20" t="str">
        <f>IF('S.D. Paste sheet'!L1914="","",'S.D. Paste sheet'!L1914)</f>
        <v/>
      </c>
      <c r="M1914" s="20" t="str">
        <f>IF('S.D. Paste sheet'!M1914="","",'S.D. Paste sheet'!M1914)</f>
        <v/>
      </c>
      <c r="N1914" s="20" t="str">
        <f>IF('S.D. Paste sheet'!N1914="","",'S.D. Paste sheet'!N1914)</f>
        <v/>
      </c>
      <c r="O1914" s="20" t="str">
        <f>IF('S.D. Paste sheet'!O1914="","",'S.D. Paste sheet'!O1914)</f>
        <v/>
      </c>
      <c r="P1914" s="20" t="str">
        <f>IF('S.D. Paste sheet'!P1914="","",'S.D. Paste sheet'!P1914)</f>
        <v/>
      </c>
      <c r="Q1914" s="20" t="str">
        <f>IF('S.D. Paste sheet'!Q1914="","",'S.D. Paste sheet'!Q1914)</f>
        <v/>
      </c>
      <c r="R1914" s="20" t="str">
        <f>IF('S.D. Paste sheet'!R1914="","",'S.D. Paste sheet'!R1914)</f>
        <v/>
      </c>
      <c r="S1914" s="20" t="str">
        <f>IF('S.D. Paste sheet'!S1914="","",'S.D. Paste sheet'!S1914)</f>
        <v/>
      </c>
      <c r="T1914" s="20" t="str">
        <f>IF('S.D. Paste sheet'!T1914="","",'S.D. Paste sheet'!T1914)</f>
        <v/>
      </c>
      <c r="U1914" s="20" t="str">
        <f>IF('S.D. Paste sheet'!U1914="","",'S.D. Paste sheet'!U1914)</f>
        <v/>
      </c>
      <c r="V1914" s="20" t="str">
        <f>IF('S.D. Paste sheet'!V1914="","",'S.D. Paste sheet'!V1914)</f>
        <v/>
      </c>
      <c r="W1914" s="20" t="str">
        <f>IF('S.D. Paste sheet'!W1914="","",'S.D. Paste sheet'!W1914)</f>
        <v/>
      </c>
      <c r="X1914" s="20" t="str">
        <f>IF('S.D. Paste sheet'!X1914="","",'S.D. Paste sheet'!X1914)</f>
        <v/>
      </c>
      <c r="Y1914" s="20" t="str">
        <f>IF('S.D. Paste sheet'!Y1914="","",'S.D. Paste sheet'!Y1914)</f>
        <v/>
      </c>
      <c r="Z1914" s="20" t="str">
        <f>IF('S.D. Paste sheet'!Z1914="","",'S.D. Paste sheet'!Z1914)</f>
        <v/>
      </c>
      <c r="AA1914" s="20" t="str">
        <f>IF('S.D. Paste sheet'!AA1914="","",'S.D. Paste sheet'!AA1914)</f>
        <v/>
      </c>
      <c r="AB1914" s="20" t="str">
        <f>IF('S.D. Paste sheet'!AB1914="","",'S.D. Paste sheet'!AB1914)</f>
        <v/>
      </c>
      <c r="AC1914" s="20" t="str">
        <f>IF('S.D. Paste sheet'!AC1914="","",'S.D. Paste sheet'!AC1914)</f>
        <v/>
      </c>
      <c r="AD1914" s="20" t="str">
        <f>IF('S.D. Paste sheet'!AD1914="","",'S.D. Paste sheet'!AD1914)</f>
        <v/>
      </c>
      <c r="AE1914" s="29"/>
      <c r="AF1914" t="str">
        <f>IF(AK1914="","",IF(AK1914&gt;0,COUNT($AG$2:AG1914),""))</f>
        <v/>
      </c>
      <c r="AG1914" s="25" t="str">
        <f t="shared" si="931"/>
        <v/>
      </c>
      <c r="AH1914" s="25" t="str">
        <f t="shared" si="932"/>
        <v/>
      </c>
      <c r="AI1914" s="25" t="str">
        <f t="shared" si="933"/>
        <v/>
      </c>
      <c r="AJ1914" s="25" t="str">
        <f t="shared" si="934"/>
        <v/>
      </c>
      <c r="AK1914" s="25" t="str">
        <f t="shared" si="935"/>
        <v/>
      </c>
      <c r="AL1914" s="25" t="str">
        <f t="shared" si="936"/>
        <v/>
      </c>
      <c r="AM1914" s="25" t="str">
        <f t="shared" si="937"/>
        <v/>
      </c>
      <c r="AN1914" s="25" t="str">
        <f t="shared" si="938"/>
        <v/>
      </c>
      <c r="AO1914" s="25" t="str">
        <f t="shared" si="939"/>
        <v/>
      </c>
      <c r="AP1914" s="25" t="str">
        <f t="shared" si="940"/>
        <v/>
      </c>
      <c r="AQ1914" s="25" t="str">
        <f t="shared" si="941"/>
        <v/>
      </c>
      <c r="AR1914" s="25" t="str">
        <f t="shared" si="942"/>
        <v/>
      </c>
      <c r="AS1914" s="25" t="str">
        <f t="shared" si="943"/>
        <v/>
      </c>
      <c r="AT1914" s="25" t="str">
        <f t="shared" si="944"/>
        <v/>
      </c>
      <c r="AU1914" s="25" t="str">
        <f t="shared" si="945"/>
        <v/>
      </c>
      <c r="AV1914" s="25" t="str">
        <f t="shared" si="946"/>
        <v/>
      </c>
      <c r="AX1914" t="str">
        <f>IF(BC1914="","",IF(BC1914&gt;0,COUNT($AY$2:AY1914),""))</f>
        <v/>
      </c>
      <c r="AY1914" s="25" t="str">
        <f t="shared" si="947"/>
        <v/>
      </c>
      <c r="AZ1914" s="25" t="str">
        <f t="shared" si="948"/>
        <v/>
      </c>
      <c r="BA1914" s="25" t="str">
        <f t="shared" si="949"/>
        <v/>
      </c>
      <c r="BB1914" s="25" t="str">
        <f t="shared" si="950"/>
        <v/>
      </c>
      <c r="BC1914" s="25" t="str">
        <f t="shared" si="951"/>
        <v/>
      </c>
      <c r="BD1914" s="25" t="str">
        <f t="shared" si="952"/>
        <v/>
      </c>
      <c r="BE1914" s="25" t="str">
        <f t="shared" si="953"/>
        <v/>
      </c>
      <c r="BF1914" s="25" t="str">
        <f t="shared" si="954"/>
        <v/>
      </c>
      <c r="BG1914" s="25" t="str">
        <f t="shared" si="955"/>
        <v/>
      </c>
      <c r="BH1914" s="25" t="str">
        <f t="shared" si="956"/>
        <v/>
      </c>
      <c r="BI1914" s="25" t="str">
        <f t="shared" si="957"/>
        <v/>
      </c>
      <c r="BJ1914" s="25" t="str">
        <f t="shared" si="958"/>
        <v/>
      </c>
      <c r="BK1914" s="25" t="str">
        <f t="shared" si="959"/>
        <v/>
      </c>
      <c r="BL1914" s="25" t="str">
        <f t="shared" si="960"/>
        <v/>
      </c>
      <c r="BM1914" s="25" t="str">
        <f t="shared" si="961"/>
        <v/>
      </c>
      <c r="BN1914" s="25" t="str">
        <f t="shared" si="962"/>
        <v/>
      </c>
    </row>
    <row r="1915" spans="1:66">
      <c r="A1915" s="20" t="str">
        <f>IF('S.D. Paste sheet'!A1915="","",'S.D. Paste sheet'!A1915)</f>
        <v/>
      </c>
      <c r="B1915" s="20" t="str">
        <f>IF('S.D. Paste sheet'!B1915="","",'S.D. Paste sheet'!B1915)</f>
        <v/>
      </c>
      <c r="C1915" s="20" t="str">
        <f>IF('S.D. Paste sheet'!C1915="","",'S.D. Paste sheet'!C1915)</f>
        <v/>
      </c>
      <c r="D1915" s="20" t="str">
        <f>IF('S.D. Paste sheet'!D1915="","",'S.D. Paste sheet'!D1915)</f>
        <v/>
      </c>
      <c r="E1915" s="20" t="str">
        <f>IF('S.D. Paste sheet'!E1915="","",UPPER('S.D. Paste sheet'!E1915))</f>
        <v/>
      </c>
      <c r="F1915" s="20" t="str">
        <f>IF('S.D. Paste sheet'!F1915="","",'S.D. Paste sheet'!F1915)</f>
        <v/>
      </c>
      <c r="G1915" s="20" t="str">
        <f>IF('S.D. Paste sheet'!G1915="","",UPPER('S.D. Paste sheet'!G1915))</f>
        <v/>
      </c>
      <c r="H1915" s="20" t="str">
        <f>IF('S.D. Paste sheet'!H1915="","",UPPER('S.D. Paste sheet'!H1915))</f>
        <v/>
      </c>
      <c r="I1915" s="20" t="str">
        <f>IF('S.D. Paste sheet'!I1915="","",'S.D. Paste sheet'!I1915)</f>
        <v/>
      </c>
      <c r="J1915" s="20" t="str">
        <f>IF('S.D. Paste sheet'!J1915="","",'S.D. Paste sheet'!J1915)</f>
        <v/>
      </c>
      <c r="K1915" s="20" t="str">
        <f>IF('S.D. Paste sheet'!K1915="","",'S.D. Paste sheet'!K1915)</f>
        <v/>
      </c>
      <c r="L1915" s="20" t="str">
        <f>IF('S.D. Paste sheet'!L1915="","",'S.D. Paste sheet'!L1915)</f>
        <v/>
      </c>
      <c r="M1915" s="20" t="str">
        <f>IF('S.D. Paste sheet'!M1915="","",'S.D. Paste sheet'!M1915)</f>
        <v/>
      </c>
      <c r="N1915" s="20" t="str">
        <f>IF('S.D. Paste sheet'!N1915="","",'S.D. Paste sheet'!N1915)</f>
        <v/>
      </c>
      <c r="O1915" s="20" t="str">
        <f>IF('S.D. Paste sheet'!O1915="","",'S.D. Paste sheet'!O1915)</f>
        <v/>
      </c>
      <c r="P1915" s="20" t="str">
        <f>IF('S.D. Paste sheet'!P1915="","",'S.D. Paste sheet'!P1915)</f>
        <v/>
      </c>
      <c r="Q1915" s="20" t="str">
        <f>IF('S.D. Paste sheet'!Q1915="","",'S.D. Paste sheet'!Q1915)</f>
        <v/>
      </c>
      <c r="R1915" s="20" t="str">
        <f>IF('S.D. Paste sheet'!R1915="","",'S.D. Paste sheet'!R1915)</f>
        <v/>
      </c>
      <c r="S1915" s="20" t="str">
        <f>IF('S.D. Paste sheet'!S1915="","",'S.D. Paste sheet'!S1915)</f>
        <v/>
      </c>
      <c r="T1915" s="20" t="str">
        <f>IF('S.D. Paste sheet'!T1915="","",'S.D. Paste sheet'!T1915)</f>
        <v/>
      </c>
      <c r="U1915" s="20" t="str">
        <f>IF('S.D. Paste sheet'!U1915="","",'S.D. Paste sheet'!U1915)</f>
        <v/>
      </c>
      <c r="V1915" s="20" t="str">
        <f>IF('S.D. Paste sheet'!V1915="","",'S.D. Paste sheet'!V1915)</f>
        <v/>
      </c>
      <c r="W1915" s="20" t="str">
        <f>IF('S.D. Paste sheet'!W1915="","",'S.D. Paste sheet'!W1915)</f>
        <v/>
      </c>
      <c r="X1915" s="20" t="str">
        <f>IF('S.D. Paste sheet'!X1915="","",'S.D. Paste sheet'!X1915)</f>
        <v/>
      </c>
      <c r="Y1915" s="20" t="str">
        <f>IF('S.D. Paste sheet'!Y1915="","",'S.D. Paste sheet'!Y1915)</f>
        <v/>
      </c>
      <c r="Z1915" s="20" t="str">
        <f>IF('S.D. Paste sheet'!Z1915="","",'S.D. Paste sheet'!Z1915)</f>
        <v/>
      </c>
      <c r="AA1915" s="20" t="str">
        <f>IF('S.D. Paste sheet'!AA1915="","",'S.D. Paste sheet'!AA1915)</f>
        <v/>
      </c>
      <c r="AB1915" s="20" t="str">
        <f>IF('S.D. Paste sheet'!AB1915="","",'S.D. Paste sheet'!AB1915)</f>
        <v/>
      </c>
      <c r="AC1915" s="20" t="str">
        <f>IF('S.D. Paste sheet'!AC1915="","",'S.D. Paste sheet'!AC1915)</f>
        <v/>
      </c>
      <c r="AD1915" s="20" t="str">
        <f>IF('S.D. Paste sheet'!AD1915="","",'S.D. Paste sheet'!AD1915)</f>
        <v/>
      </c>
      <c r="AE1915" s="29"/>
      <c r="AF1915" t="str">
        <f>IF(AK1915="","",IF(AK1915&gt;0,COUNT($AG$2:AG1915),""))</f>
        <v/>
      </c>
      <c r="AG1915" s="25" t="str">
        <f t="shared" si="931"/>
        <v/>
      </c>
      <c r="AH1915" s="25" t="str">
        <f t="shared" si="932"/>
        <v/>
      </c>
      <c r="AI1915" s="25" t="str">
        <f t="shared" si="933"/>
        <v/>
      </c>
      <c r="AJ1915" s="25" t="str">
        <f t="shared" si="934"/>
        <v/>
      </c>
      <c r="AK1915" s="25" t="str">
        <f t="shared" si="935"/>
        <v/>
      </c>
      <c r="AL1915" s="25" t="str">
        <f t="shared" si="936"/>
        <v/>
      </c>
      <c r="AM1915" s="25" t="str">
        <f t="shared" si="937"/>
        <v/>
      </c>
      <c r="AN1915" s="25" t="str">
        <f t="shared" si="938"/>
        <v/>
      </c>
      <c r="AO1915" s="25" t="str">
        <f t="shared" si="939"/>
        <v/>
      </c>
      <c r="AP1915" s="25" t="str">
        <f t="shared" si="940"/>
        <v/>
      </c>
      <c r="AQ1915" s="25" t="str">
        <f t="shared" si="941"/>
        <v/>
      </c>
      <c r="AR1915" s="25" t="str">
        <f t="shared" si="942"/>
        <v/>
      </c>
      <c r="AS1915" s="25" t="str">
        <f t="shared" si="943"/>
        <v/>
      </c>
      <c r="AT1915" s="25" t="str">
        <f t="shared" si="944"/>
        <v/>
      </c>
      <c r="AU1915" s="25" t="str">
        <f t="shared" si="945"/>
        <v/>
      </c>
      <c r="AV1915" s="25" t="str">
        <f t="shared" si="946"/>
        <v/>
      </c>
      <c r="AX1915" t="str">
        <f>IF(BC1915="","",IF(BC1915&gt;0,COUNT($AY$2:AY1915),""))</f>
        <v/>
      </c>
      <c r="AY1915" s="25" t="str">
        <f t="shared" si="947"/>
        <v/>
      </c>
      <c r="AZ1915" s="25" t="str">
        <f t="shared" si="948"/>
        <v/>
      </c>
      <c r="BA1915" s="25" t="str">
        <f t="shared" si="949"/>
        <v/>
      </c>
      <c r="BB1915" s="25" t="str">
        <f t="shared" si="950"/>
        <v/>
      </c>
      <c r="BC1915" s="25" t="str">
        <f t="shared" si="951"/>
        <v/>
      </c>
      <c r="BD1915" s="25" t="str">
        <f t="shared" si="952"/>
        <v/>
      </c>
      <c r="BE1915" s="25" t="str">
        <f t="shared" si="953"/>
        <v/>
      </c>
      <c r="BF1915" s="25" t="str">
        <f t="shared" si="954"/>
        <v/>
      </c>
      <c r="BG1915" s="25" t="str">
        <f t="shared" si="955"/>
        <v/>
      </c>
      <c r="BH1915" s="25" t="str">
        <f t="shared" si="956"/>
        <v/>
      </c>
      <c r="BI1915" s="25" t="str">
        <f t="shared" si="957"/>
        <v/>
      </c>
      <c r="BJ1915" s="25" t="str">
        <f t="shared" si="958"/>
        <v/>
      </c>
      <c r="BK1915" s="25" t="str">
        <f t="shared" si="959"/>
        <v/>
      </c>
      <c r="BL1915" s="25" t="str">
        <f t="shared" si="960"/>
        <v/>
      </c>
      <c r="BM1915" s="25" t="str">
        <f t="shared" si="961"/>
        <v/>
      </c>
      <c r="BN1915" s="25" t="str">
        <f t="shared" si="962"/>
        <v/>
      </c>
    </row>
    <row r="1916" spans="1:66">
      <c r="A1916" s="20" t="str">
        <f>IF('S.D. Paste sheet'!A1916="","",'S.D. Paste sheet'!A1916)</f>
        <v/>
      </c>
      <c r="B1916" s="20" t="str">
        <f>IF('S.D. Paste sheet'!B1916="","",'S.D. Paste sheet'!B1916)</f>
        <v/>
      </c>
      <c r="C1916" s="20" t="str">
        <f>IF('S.D. Paste sheet'!C1916="","",'S.D. Paste sheet'!C1916)</f>
        <v/>
      </c>
      <c r="D1916" s="20" t="str">
        <f>IF('S.D. Paste sheet'!D1916="","",'S.D. Paste sheet'!D1916)</f>
        <v/>
      </c>
      <c r="E1916" s="20" t="str">
        <f>IF('S.D. Paste sheet'!E1916="","",UPPER('S.D. Paste sheet'!E1916))</f>
        <v/>
      </c>
      <c r="F1916" s="20" t="str">
        <f>IF('S.D. Paste sheet'!F1916="","",'S.D. Paste sheet'!F1916)</f>
        <v/>
      </c>
      <c r="G1916" s="20" t="str">
        <f>IF('S.D. Paste sheet'!G1916="","",UPPER('S.D. Paste sheet'!G1916))</f>
        <v/>
      </c>
      <c r="H1916" s="20" t="str">
        <f>IF('S.D. Paste sheet'!H1916="","",UPPER('S.D. Paste sheet'!H1916))</f>
        <v/>
      </c>
      <c r="I1916" s="20" t="str">
        <f>IF('S.D. Paste sheet'!I1916="","",'S.D. Paste sheet'!I1916)</f>
        <v/>
      </c>
      <c r="J1916" s="20" t="str">
        <f>IF('S.D. Paste sheet'!J1916="","",'S.D. Paste sheet'!J1916)</f>
        <v/>
      </c>
      <c r="K1916" s="20" t="str">
        <f>IF('S.D. Paste sheet'!K1916="","",'S.D. Paste sheet'!K1916)</f>
        <v/>
      </c>
      <c r="L1916" s="20" t="str">
        <f>IF('S.D. Paste sheet'!L1916="","",'S.D. Paste sheet'!L1916)</f>
        <v/>
      </c>
      <c r="M1916" s="20" t="str">
        <f>IF('S.D. Paste sheet'!M1916="","",'S.D. Paste sheet'!M1916)</f>
        <v/>
      </c>
      <c r="N1916" s="20" t="str">
        <f>IF('S.D. Paste sheet'!N1916="","",'S.D. Paste sheet'!N1916)</f>
        <v/>
      </c>
      <c r="O1916" s="20" t="str">
        <f>IF('S.D. Paste sheet'!O1916="","",'S.D. Paste sheet'!O1916)</f>
        <v/>
      </c>
      <c r="P1916" s="20" t="str">
        <f>IF('S.D. Paste sheet'!P1916="","",'S.D. Paste sheet'!P1916)</f>
        <v/>
      </c>
      <c r="Q1916" s="20" t="str">
        <f>IF('S.D. Paste sheet'!Q1916="","",'S.D. Paste sheet'!Q1916)</f>
        <v/>
      </c>
      <c r="R1916" s="20" t="str">
        <f>IF('S.D. Paste sheet'!R1916="","",'S.D. Paste sheet'!R1916)</f>
        <v/>
      </c>
      <c r="S1916" s="20" t="str">
        <f>IF('S.D. Paste sheet'!S1916="","",'S.D. Paste sheet'!S1916)</f>
        <v/>
      </c>
      <c r="T1916" s="20" t="str">
        <f>IF('S.D. Paste sheet'!T1916="","",'S.D. Paste sheet'!T1916)</f>
        <v/>
      </c>
      <c r="U1916" s="20" t="str">
        <f>IF('S.D. Paste sheet'!U1916="","",'S.D. Paste sheet'!U1916)</f>
        <v/>
      </c>
      <c r="V1916" s="20" t="str">
        <f>IF('S.D. Paste sheet'!V1916="","",'S.D. Paste sheet'!V1916)</f>
        <v/>
      </c>
      <c r="W1916" s="20" t="str">
        <f>IF('S.D. Paste sheet'!W1916="","",'S.D. Paste sheet'!W1916)</f>
        <v/>
      </c>
      <c r="X1916" s="20" t="str">
        <f>IF('S.D. Paste sheet'!X1916="","",'S.D. Paste sheet'!X1916)</f>
        <v/>
      </c>
      <c r="Y1916" s="20" t="str">
        <f>IF('S.D. Paste sheet'!Y1916="","",'S.D. Paste sheet'!Y1916)</f>
        <v/>
      </c>
      <c r="Z1916" s="20" t="str">
        <f>IF('S.D. Paste sheet'!Z1916="","",'S.D. Paste sheet'!Z1916)</f>
        <v/>
      </c>
      <c r="AA1916" s="20" t="str">
        <f>IF('S.D. Paste sheet'!AA1916="","",'S.D. Paste sheet'!AA1916)</f>
        <v/>
      </c>
      <c r="AB1916" s="20" t="str">
        <f>IF('S.D. Paste sheet'!AB1916="","",'S.D. Paste sheet'!AB1916)</f>
        <v/>
      </c>
      <c r="AC1916" s="20" t="str">
        <f>IF('S.D. Paste sheet'!AC1916="","",'S.D. Paste sheet'!AC1916)</f>
        <v/>
      </c>
      <c r="AD1916" s="20" t="str">
        <f>IF('S.D. Paste sheet'!AD1916="","",'S.D. Paste sheet'!AD1916)</f>
        <v/>
      </c>
      <c r="AE1916" s="29"/>
      <c r="AF1916" t="str">
        <f>IF(AK1916="","",IF(AK1916&gt;0,COUNT($AG$2:AG1916),""))</f>
        <v/>
      </c>
      <c r="AG1916" s="25" t="str">
        <f t="shared" si="931"/>
        <v/>
      </c>
      <c r="AH1916" s="25" t="str">
        <f t="shared" si="932"/>
        <v/>
      </c>
      <c r="AI1916" s="25" t="str">
        <f t="shared" si="933"/>
        <v/>
      </c>
      <c r="AJ1916" s="25" t="str">
        <f t="shared" si="934"/>
        <v/>
      </c>
      <c r="AK1916" s="25" t="str">
        <f t="shared" si="935"/>
        <v/>
      </c>
      <c r="AL1916" s="25" t="str">
        <f t="shared" si="936"/>
        <v/>
      </c>
      <c r="AM1916" s="25" t="str">
        <f t="shared" si="937"/>
        <v/>
      </c>
      <c r="AN1916" s="25" t="str">
        <f t="shared" si="938"/>
        <v/>
      </c>
      <c r="AO1916" s="25" t="str">
        <f t="shared" si="939"/>
        <v/>
      </c>
      <c r="AP1916" s="25" t="str">
        <f t="shared" si="940"/>
        <v/>
      </c>
      <c r="AQ1916" s="25" t="str">
        <f t="shared" si="941"/>
        <v/>
      </c>
      <c r="AR1916" s="25" t="str">
        <f t="shared" si="942"/>
        <v/>
      </c>
      <c r="AS1916" s="25" t="str">
        <f t="shared" si="943"/>
        <v/>
      </c>
      <c r="AT1916" s="25" t="str">
        <f t="shared" si="944"/>
        <v/>
      </c>
      <c r="AU1916" s="25" t="str">
        <f t="shared" si="945"/>
        <v/>
      </c>
      <c r="AV1916" s="25" t="str">
        <f t="shared" si="946"/>
        <v/>
      </c>
      <c r="AX1916" t="str">
        <f>IF(BC1916="","",IF(BC1916&gt;0,COUNT($AY$2:AY1916),""))</f>
        <v/>
      </c>
      <c r="AY1916" s="25" t="str">
        <f t="shared" si="947"/>
        <v/>
      </c>
      <c r="AZ1916" s="25" t="str">
        <f t="shared" si="948"/>
        <v/>
      </c>
      <c r="BA1916" s="25" t="str">
        <f t="shared" si="949"/>
        <v/>
      </c>
      <c r="BB1916" s="25" t="str">
        <f t="shared" si="950"/>
        <v/>
      </c>
      <c r="BC1916" s="25" t="str">
        <f t="shared" si="951"/>
        <v/>
      </c>
      <c r="BD1916" s="25" t="str">
        <f t="shared" si="952"/>
        <v/>
      </c>
      <c r="BE1916" s="25" t="str">
        <f t="shared" si="953"/>
        <v/>
      </c>
      <c r="BF1916" s="25" t="str">
        <f t="shared" si="954"/>
        <v/>
      </c>
      <c r="BG1916" s="25" t="str">
        <f t="shared" si="955"/>
        <v/>
      </c>
      <c r="BH1916" s="25" t="str">
        <f t="shared" si="956"/>
        <v/>
      </c>
      <c r="BI1916" s="25" t="str">
        <f t="shared" si="957"/>
        <v/>
      </c>
      <c r="BJ1916" s="25" t="str">
        <f t="shared" si="958"/>
        <v/>
      </c>
      <c r="BK1916" s="25" t="str">
        <f t="shared" si="959"/>
        <v/>
      </c>
      <c r="BL1916" s="25" t="str">
        <f t="shared" si="960"/>
        <v/>
      </c>
      <c r="BM1916" s="25" t="str">
        <f t="shared" si="961"/>
        <v/>
      </c>
      <c r="BN1916" s="25" t="str">
        <f t="shared" si="962"/>
        <v/>
      </c>
    </row>
    <row r="1917" spans="1:66">
      <c r="A1917" s="20" t="str">
        <f>IF('S.D. Paste sheet'!A1917="","",'S.D. Paste sheet'!A1917)</f>
        <v/>
      </c>
      <c r="B1917" s="20" t="str">
        <f>IF('S.D. Paste sheet'!B1917="","",'S.D. Paste sheet'!B1917)</f>
        <v/>
      </c>
      <c r="C1917" s="20" t="str">
        <f>IF('S.D. Paste sheet'!C1917="","",'S.D. Paste sheet'!C1917)</f>
        <v/>
      </c>
      <c r="D1917" s="20" t="str">
        <f>IF('S.D. Paste sheet'!D1917="","",'S.D. Paste sheet'!D1917)</f>
        <v/>
      </c>
      <c r="E1917" s="20" t="str">
        <f>IF('S.D. Paste sheet'!E1917="","",UPPER('S.D. Paste sheet'!E1917))</f>
        <v/>
      </c>
      <c r="F1917" s="20" t="str">
        <f>IF('S.D. Paste sheet'!F1917="","",'S.D. Paste sheet'!F1917)</f>
        <v/>
      </c>
      <c r="G1917" s="20" t="str">
        <f>IF('S.D. Paste sheet'!G1917="","",UPPER('S.D. Paste sheet'!G1917))</f>
        <v/>
      </c>
      <c r="H1917" s="20" t="str">
        <f>IF('S.D. Paste sheet'!H1917="","",UPPER('S.D. Paste sheet'!H1917))</f>
        <v/>
      </c>
      <c r="I1917" s="20" t="str">
        <f>IF('S.D. Paste sheet'!I1917="","",'S.D. Paste sheet'!I1917)</f>
        <v/>
      </c>
      <c r="J1917" s="20" t="str">
        <f>IF('S.D. Paste sheet'!J1917="","",'S.D. Paste sheet'!J1917)</f>
        <v/>
      </c>
      <c r="K1917" s="20" t="str">
        <f>IF('S.D. Paste sheet'!K1917="","",'S.D. Paste sheet'!K1917)</f>
        <v/>
      </c>
      <c r="L1917" s="20" t="str">
        <f>IF('S.D. Paste sheet'!L1917="","",'S.D. Paste sheet'!L1917)</f>
        <v/>
      </c>
      <c r="M1917" s="20" t="str">
        <f>IF('S.D. Paste sheet'!M1917="","",'S.D. Paste sheet'!M1917)</f>
        <v/>
      </c>
      <c r="N1917" s="20" t="str">
        <f>IF('S.D. Paste sheet'!N1917="","",'S.D. Paste sheet'!N1917)</f>
        <v/>
      </c>
      <c r="O1917" s="20" t="str">
        <f>IF('S.D. Paste sheet'!O1917="","",'S.D. Paste sheet'!O1917)</f>
        <v/>
      </c>
      <c r="P1917" s="20" t="str">
        <f>IF('S.D. Paste sheet'!P1917="","",'S.D. Paste sheet'!P1917)</f>
        <v/>
      </c>
      <c r="Q1917" s="20" t="str">
        <f>IF('S.D. Paste sheet'!Q1917="","",'S.D. Paste sheet'!Q1917)</f>
        <v/>
      </c>
      <c r="R1917" s="20" t="str">
        <f>IF('S.D. Paste sheet'!R1917="","",'S.D. Paste sheet'!R1917)</f>
        <v/>
      </c>
      <c r="S1917" s="20" t="str">
        <f>IF('S.D. Paste sheet'!S1917="","",'S.D. Paste sheet'!S1917)</f>
        <v/>
      </c>
      <c r="T1917" s="20" t="str">
        <f>IF('S.D. Paste sheet'!T1917="","",'S.D. Paste sheet'!T1917)</f>
        <v/>
      </c>
      <c r="U1917" s="20" t="str">
        <f>IF('S.D. Paste sheet'!U1917="","",'S.D. Paste sheet'!U1917)</f>
        <v/>
      </c>
      <c r="V1917" s="20" t="str">
        <f>IF('S.D. Paste sheet'!V1917="","",'S.D. Paste sheet'!V1917)</f>
        <v/>
      </c>
      <c r="W1917" s="20" t="str">
        <f>IF('S.D. Paste sheet'!W1917="","",'S.D. Paste sheet'!W1917)</f>
        <v/>
      </c>
      <c r="X1917" s="20" t="str">
        <f>IF('S.D. Paste sheet'!X1917="","",'S.D. Paste sheet'!X1917)</f>
        <v/>
      </c>
      <c r="Y1917" s="20" t="str">
        <f>IF('S.D. Paste sheet'!Y1917="","",'S.D. Paste sheet'!Y1917)</f>
        <v/>
      </c>
      <c r="Z1917" s="20" t="str">
        <f>IF('S.D. Paste sheet'!Z1917="","",'S.D. Paste sheet'!Z1917)</f>
        <v/>
      </c>
      <c r="AA1917" s="20" t="str">
        <f>IF('S.D. Paste sheet'!AA1917="","",'S.D. Paste sheet'!AA1917)</f>
        <v/>
      </c>
      <c r="AB1917" s="20" t="str">
        <f>IF('S.D. Paste sheet'!AB1917="","",'S.D. Paste sheet'!AB1917)</f>
        <v/>
      </c>
      <c r="AC1917" s="20" t="str">
        <f>IF('S.D. Paste sheet'!AC1917="","",'S.D. Paste sheet'!AC1917)</f>
        <v/>
      </c>
      <c r="AD1917" s="20" t="str">
        <f>IF('S.D. Paste sheet'!AD1917="","",'S.D. Paste sheet'!AD1917)</f>
        <v/>
      </c>
      <c r="AE1917" s="29"/>
      <c r="AF1917" t="str">
        <f>IF(AK1917="","",IF(AK1917&gt;0,COUNT($AG$2:AG1917),""))</f>
        <v/>
      </c>
      <c r="AG1917" s="25" t="str">
        <f t="shared" si="931"/>
        <v/>
      </c>
      <c r="AH1917" s="25" t="str">
        <f t="shared" si="932"/>
        <v/>
      </c>
      <c r="AI1917" s="25" t="str">
        <f t="shared" si="933"/>
        <v/>
      </c>
      <c r="AJ1917" s="25" t="str">
        <f t="shared" si="934"/>
        <v/>
      </c>
      <c r="AK1917" s="25" t="str">
        <f t="shared" si="935"/>
        <v/>
      </c>
      <c r="AL1917" s="25" t="str">
        <f t="shared" si="936"/>
        <v/>
      </c>
      <c r="AM1917" s="25" t="str">
        <f t="shared" si="937"/>
        <v/>
      </c>
      <c r="AN1917" s="25" t="str">
        <f t="shared" si="938"/>
        <v/>
      </c>
      <c r="AO1917" s="25" t="str">
        <f t="shared" si="939"/>
        <v/>
      </c>
      <c r="AP1917" s="25" t="str">
        <f t="shared" si="940"/>
        <v/>
      </c>
      <c r="AQ1917" s="25" t="str">
        <f t="shared" si="941"/>
        <v/>
      </c>
      <c r="AR1917" s="25" t="str">
        <f t="shared" si="942"/>
        <v/>
      </c>
      <c r="AS1917" s="25" t="str">
        <f t="shared" si="943"/>
        <v/>
      </c>
      <c r="AT1917" s="25" t="str">
        <f t="shared" si="944"/>
        <v/>
      </c>
      <c r="AU1917" s="25" t="str">
        <f t="shared" si="945"/>
        <v/>
      </c>
      <c r="AV1917" s="25" t="str">
        <f t="shared" si="946"/>
        <v/>
      </c>
      <c r="AX1917" t="str">
        <f>IF(BC1917="","",IF(BC1917&gt;0,COUNT($AY$2:AY1917),""))</f>
        <v/>
      </c>
      <c r="AY1917" s="25" t="str">
        <f t="shared" si="947"/>
        <v/>
      </c>
      <c r="AZ1917" s="25" t="str">
        <f t="shared" si="948"/>
        <v/>
      </c>
      <c r="BA1917" s="25" t="str">
        <f t="shared" si="949"/>
        <v/>
      </c>
      <c r="BB1917" s="25" t="str">
        <f t="shared" si="950"/>
        <v/>
      </c>
      <c r="BC1917" s="25" t="str">
        <f t="shared" si="951"/>
        <v/>
      </c>
      <c r="BD1917" s="25" t="str">
        <f t="shared" si="952"/>
        <v/>
      </c>
      <c r="BE1917" s="25" t="str">
        <f t="shared" si="953"/>
        <v/>
      </c>
      <c r="BF1917" s="25" t="str">
        <f t="shared" si="954"/>
        <v/>
      </c>
      <c r="BG1917" s="25" t="str">
        <f t="shared" si="955"/>
        <v/>
      </c>
      <c r="BH1917" s="25" t="str">
        <f t="shared" si="956"/>
        <v/>
      </c>
      <c r="BI1917" s="25" t="str">
        <f t="shared" si="957"/>
        <v/>
      </c>
      <c r="BJ1917" s="25" t="str">
        <f t="shared" si="958"/>
        <v/>
      </c>
      <c r="BK1917" s="25" t="str">
        <f t="shared" si="959"/>
        <v/>
      </c>
      <c r="BL1917" s="25" t="str">
        <f t="shared" si="960"/>
        <v/>
      </c>
      <c r="BM1917" s="25" t="str">
        <f t="shared" si="961"/>
        <v/>
      </c>
      <c r="BN1917" s="25" t="str">
        <f t="shared" si="962"/>
        <v/>
      </c>
    </row>
    <row r="1918" spans="1:66">
      <c r="A1918" s="20" t="str">
        <f>IF('S.D. Paste sheet'!A1918="","",'S.D. Paste sheet'!A1918)</f>
        <v/>
      </c>
      <c r="B1918" s="20" t="str">
        <f>IF('S.D. Paste sheet'!B1918="","",'S.D. Paste sheet'!B1918)</f>
        <v/>
      </c>
      <c r="C1918" s="20" t="str">
        <f>IF('S.D. Paste sheet'!C1918="","",'S.D. Paste sheet'!C1918)</f>
        <v/>
      </c>
      <c r="D1918" s="20" t="str">
        <f>IF('S.D. Paste sheet'!D1918="","",'S.D. Paste sheet'!D1918)</f>
        <v/>
      </c>
      <c r="E1918" s="20" t="str">
        <f>IF('S.D. Paste sheet'!E1918="","",UPPER('S.D. Paste sheet'!E1918))</f>
        <v/>
      </c>
      <c r="F1918" s="20" t="str">
        <f>IF('S.D. Paste sheet'!F1918="","",'S.D. Paste sheet'!F1918)</f>
        <v/>
      </c>
      <c r="G1918" s="20" t="str">
        <f>IF('S.D. Paste sheet'!G1918="","",UPPER('S.D. Paste sheet'!G1918))</f>
        <v/>
      </c>
      <c r="H1918" s="20" t="str">
        <f>IF('S.D. Paste sheet'!H1918="","",UPPER('S.D. Paste sheet'!H1918))</f>
        <v/>
      </c>
      <c r="I1918" s="20" t="str">
        <f>IF('S.D. Paste sheet'!I1918="","",'S.D. Paste sheet'!I1918)</f>
        <v/>
      </c>
      <c r="J1918" s="20" t="str">
        <f>IF('S.D. Paste sheet'!J1918="","",'S.D. Paste sheet'!J1918)</f>
        <v/>
      </c>
      <c r="K1918" s="20" t="str">
        <f>IF('S.D. Paste sheet'!K1918="","",'S.D. Paste sheet'!K1918)</f>
        <v/>
      </c>
      <c r="L1918" s="20" t="str">
        <f>IF('S.D. Paste sheet'!L1918="","",'S.D. Paste sheet'!L1918)</f>
        <v/>
      </c>
      <c r="M1918" s="20" t="str">
        <f>IF('S.D. Paste sheet'!M1918="","",'S.D. Paste sheet'!M1918)</f>
        <v/>
      </c>
      <c r="N1918" s="20" t="str">
        <f>IF('S.D. Paste sheet'!N1918="","",'S.D. Paste sheet'!N1918)</f>
        <v/>
      </c>
      <c r="O1918" s="20" t="str">
        <f>IF('S.D. Paste sheet'!O1918="","",'S.D. Paste sheet'!O1918)</f>
        <v/>
      </c>
      <c r="P1918" s="20" t="str">
        <f>IF('S.D. Paste sheet'!P1918="","",'S.D. Paste sheet'!P1918)</f>
        <v/>
      </c>
      <c r="Q1918" s="20" t="str">
        <f>IF('S.D. Paste sheet'!Q1918="","",'S.D. Paste sheet'!Q1918)</f>
        <v/>
      </c>
      <c r="R1918" s="20" t="str">
        <f>IF('S.D. Paste sheet'!R1918="","",'S.D. Paste sheet'!R1918)</f>
        <v/>
      </c>
      <c r="S1918" s="20" t="str">
        <f>IF('S.D. Paste sheet'!S1918="","",'S.D. Paste sheet'!S1918)</f>
        <v/>
      </c>
      <c r="T1918" s="20" t="str">
        <f>IF('S.D. Paste sheet'!T1918="","",'S.D. Paste sheet'!T1918)</f>
        <v/>
      </c>
      <c r="U1918" s="20" t="str">
        <f>IF('S.D. Paste sheet'!U1918="","",'S.D. Paste sheet'!U1918)</f>
        <v/>
      </c>
      <c r="V1918" s="20" t="str">
        <f>IF('S.D. Paste sheet'!V1918="","",'S.D. Paste sheet'!V1918)</f>
        <v/>
      </c>
      <c r="W1918" s="20" t="str">
        <f>IF('S.D. Paste sheet'!W1918="","",'S.D. Paste sheet'!W1918)</f>
        <v/>
      </c>
      <c r="X1918" s="20" t="str">
        <f>IF('S.D. Paste sheet'!X1918="","",'S.D. Paste sheet'!X1918)</f>
        <v/>
      </c>
      <c r="Y1918" s="20" t="str">
        <f>IF('S.D. Paste sheet'!Y1918="","",'S.D. Paste sheet'!Y1918)</f>
        <v/>
      </c>
      <c r="Z1918" s="20" t="str">
        <f>IF('S.D. Paste sheet'!Z1918="","",'S.D. Paste sheet'!Z1918)</f>
        <v/>
      </c>
      <c r="AA1918" s="20" t="str">
        <f>IF('S.D. Paste sheet'!AA1918="","",'S.D. Paste sheet'!AA1918)</f>
        <v/>
      </c>
      <c r="AB1918" s="20" t="str">
        <f>IF('S.D. Paste sheet'!AB1918="","",'S.D. Paste sheet'!AB1918)</f>
        <v/>
      </c>
      <c r="AC1918" s="20" t="str">
        <f>IF('S.D. Paste sheet'!AC1918="","",'S.D. Paste sheet'!AC1918)</f>
        <v/>
      </c>
      <c r="AD1918" s="20" t="str">
        <f>IF('S.D. Paste sheet'!AD1918="","",'S.D. Paste sheet'!AD1918)</f>
        <v/>
      </c>
      <c r="AE1918" s="29"/>
      <c r="AF1918" t="str">
        <f>IF(AK1918="","",IF(AK1918&gt;0,COUNT($AG$2:AG1918),""))</f>
        <v/>
      </c>
      <c r="AG1918" s="25" t="str">
        <f t="shared" si="931"/>
        <v/>
      </c>
      <c r="AH1918" s="25" t="str">
        <f t="shared" si="932"/>
        <v/>
      </c>
      <c r="AI1918" s="25" t="str">
        <f t="shared" si="933"/>
        <v/>
      </c>
      <c r="AJ1918" s="25" t="str">
        <f t="shared" si="934"/>
        <v/>
      </c>
      <c r="AK1918" s="25" t="str">
        <f t="shared" si="935"/>
        <v/>
      </c>
      <c r="AL1918" s="25" t="str">
        <f t="shared" si="936"/>
        <v/>
      </c>
      <c r="AM1918" s="25" t="str">
        <f t="shared" si="937"/>
        <v/>
      </c>
      <c r="AN1918" s="25" t="str">
        <f t="shared" si="938"/>
        <v/>
      </c>
      <c r="AO1918" s="25" t="str">
        <f t="shared" si="939"/>
        <v/>
      </c>
      <c r="AP1918" s="25" t="str">
        <f t="shared" si="940"/>
        <v/>
      </c>
      <c r="AQ1918" s="25" t="str">
        <f t="shared" si="941"/>
        <v/>
      </c>
      <c r="AR1918" s="25" t="str">
        <f t="shared" si="942"/>
        <v/>
      </c>
      <c r="AS1918" s="25" t="str">
        <f t="shared" si="943"/>
        <v/>
      </c>
      <c r="AT1918" s="25" t="str">
        <f t="shared" si="944"/>
        <v/>
      </c>
      <c r="AU1918" s="25" t="str">
        <f t="shared" si="945"/>
        <v/>
      </c>
      <c r="AV1918" s="25" t="str">
        <f t="shared" si="946"/>
        <v/>
      </c>
      <c r="AX1918" t="str">
        <f>IF(BC1918="","",IF(BC1918&gt;0,COUNT($AY$2:AY1918),""))</f>
        <v/>
      </c>
      <c r="AY1918" s="25" t="str">
        <f t="shared" si="947"/>
        <v/>
      </c>
      <c r="AZ1918" s="25" t="str">
        <f t="shared" si="948"/>
        <v/>
      </c>
      <c r="BA1918" s="25" t="str">
        <f t="shared" si="949"/>
        <v/>
      </c>
      <c r="BB1918" s="25" t="str">
        <f t="shared" si="950"/>
        <v/>
      </c>
      <c r="BC1918" s="25" t="str">
        <f t="shared" si="951"/>
        <v/>
      </c>
      <c r="BD1918" s="25" t="str">
        <f t="shared" si="952"/>
        <v/>
      </c>
      <c r="BE1918" s="25" t="str">
        <f t="shared" si="953"/>
        <v/>
      </c>
      <c r="BF1918" s="25" t="str">
        <f t="shared" si="954"/>
        <v/>
      </c>
      <c r="BG1918" s="25" t="str">
        <f t="shared" si="955"/>
        <v/>
      </c>
      <c r="BH1918" s="25" t="str">
        <f t="shared" si="956"/>
        <v/>
      </c>
      <c r="BI1918" s="25" t="str">
        <f t="shared" si="957"/>
        <v/>
      </c>
      <c r="BJ1918" s="25" t="str">
        <f t="shared" si="958"/>
        <v/>
      </c>
      <c r="BK1918" s="25" t="str">
        <f t="shared" si="959"/>
        <v/>
      </c>
      <c r="BL1918" s="25" t="str">
        <f t="shared" si="960"/>
        <v/>
      </c>
      <c r="BM1918" s="25" t="str">
        <f t="shared" si="961"/>
        <v/>
      </c>
      <c r="BN1918" s="25" t="str">
        <f t="shared" si="962"/>
        <v/>
      </c>
    </row>
    <row r="1919" spans="1:66">
      <c r="A1919" s="20" t="str">
        <f>IF('S.D. Paste sheet'!A1919="","",'S.D. Paste sheet'!A1919)</f>
        <v/>
      </c>
      <c r="B1919" s="20" t="str">
        <f>IF('S.D. Paste sheet'!B1919="","",'S.D. Paste sheet'!B1919)</f>
        <v/>
      </c>
      <c r="C1919" s="20" t="str">
        <f>IF('S.D. Paste sheet'!C1919="","",'S.D. Paste sheet'!C1919)</f>
        <v/>
      </c>
      <c r="D1919" s="20" t="str">
        <f>IF('S.D. Paste sheet'!D1919="","",'S.D. Paste sheet'!D1919)</f>
        <v/>
      </c>
      <c r="E1919" s="20" t="str">
        <f>IF('S.D. Paste sheet'!E1919="","",UPPER('S.D. Paste sheet'!E1919))</f>
        <v/>
      </c>
      <c r="F1919" s="20" t="str">
        <f>IF('S.D. Paste sheet'!F1919="","",'S.D. Paste sheet'!F1919)</f>
        <v/>
      </c>
      <c r="G1919" s="20" t="str">
        <f>IF('S.D. Paste sheet'!G1919="","",UPPER('S.D. Paste sheet'!G1919))</f>
        <v/>
      </c>
      <c r="H1919" s="20" t="str">
        <f>IF('S.D. Paste sheet'!H1919="","",UPPER('S.D. Paste sheet'!H1919))</f>
        <v/>
      </c>
      <c r="I1919" s="20" t="str">
        <f>IF('S.D. Paste sheet'!I1919="","",'S.D. Paste sheet'!I1919)</f>
        <v/>
      </c>
      <c r="J1919" s="20" t="str">
        <f>IF('S.D. Paste sheet'!J1919="","",'S.D. Paste sheet'!J1919)</f>
        <v/>
      </c>
      <c r="K1919" s="20" t="str">
        <f>IF('S.D. Paste sheet'!K1919="","",'S.D. Paste sheet'!K1919)</f>
        <v/>
      </c>
      <c r="L1919" s="20" t="str">
        <f>IF('S.D. Paste sheet'!L1919="","",'S.D. Paste sheet'!L1919)</f>
        <v/>
      </c>
      <c r="M1919" s="20" t="str">
        <f>IF('S.D. Paste sheet'!M1919="","",'S.D. Paste sheet'!M1919)</f>
        <v/>
      </c>
      <c r="N1919" s="20" t="str">
        <f>IF('S.D. Paste sheet'!N1919="","",'S.D. Paste sheet'!N1919)</f>
        <v/>
      </c>
      <c r="O1919" s="20" t="str">
        <f>IF('S.D. Paste sheet'!O1919="","",'S.D. Paste sheet'!O1919)</f>
        <v/>
      </c>
      <c r="P1919" s="20" t="str">
        <f>IF('S.D. Paste sheet'!P1919="","",'S.D. Paste sheet'!P1919)</f>
        <v/>
      </c>
      <c r="Q1919" s="20" t="str">
        <f>IF('S.D. Paste sheet'!Q1919="","",'S.D. Paste sheet'!Q1919)</f>
        <v/>
      </c>
      <c r="R1919" s="20" t="str">
        <f>IF('S.D. Paste sheet'!R1919="","",'S.D. Paste sheet'!R1919)</f>
        <v/>
      </c>
      <c r="S1919" s="20" t="str">
        <f>IF('S.D. Paste sheet'!S1919="","",'S.D. Paste sheet'!S1919)</f>
        <v/>
      </c>
      <c r="T1919" s="20" t="str">
        <f>IF('S.D. Paste sheet'!T1919="","",'S.D. Paste sheet'!T1919)</f>
        <v/>
      </c>
      <c r="U1919" s="20" t="str">
        <f>IF('S.D. Paste sheet'!U1919="","",'S.D. Paste sheet'!U1919)</f>
        <v/>
      </c>
      <c r="V1919" s="20" t="str">
        <f>IF('S.D. Paste sheet'!V1919="","",'S.D. Paste sheet'!V1919)</f>
        <v/>
      </c>
      <c r="W1919" s="20" t="str">
        <f>IF('S.D. Paste sheet'!W1919="","",'S.D. Paste sheet'!W1919)</f>
        <v/>
      </c>
      <c r="X1919" s="20" t="str">
        <f>IF('S.D. Paste sheet'!X1919="","",'S.D. Paste sheet'!X1919)</f>
        <v/>
      </c>
      <c r="Y1919" s="20" t="str">
        <f>IF('S.D. Paste sheet'!Y1919="","",'S.D. Paste sheet'!Y1919)</f>
        <v/>
      </c>
      <c r="Z1919" s="20" t="str">
        <f>IF('S.D. Paste sheet'!Z1919="","",'S.D. Paste sheet'!Z1919)</f>
        <v/>
      </c>
      <c r="AA1919" s="20" t="str">
        <f>IF('S.D. Paste sheet'!AA1919="","",'S.D. Paste sheet'!AA1919)</f>
        <v/>
      </c>
      <c r="AB1919" s="20" t="str">
        <f>IF('S.D. Paste sheet'!AB1919="","",'S.D. Paste sheet'!AB1919)</f>
        <v/>
      </c>
      <c r="AC1919" s="20" t="str">
        <f>IF('S.D. Paste sheet'!AC1919="","",'S.D. Paste sheet'!AC1919)</f>
        <v/>
      </c>
      <c r="AD1919" s="20" t="str">
        <f>IF('S.D. Paste sheet'!AD1919="","",'S.D. Paste sheet'!AD1919)</f>
        <v/>
      </c>
      <c r="AE1919" s="29"/>
      <c r="AF1919" t="str">
        <f>IF(AK1919="","",IF(AK1919&gt;0,COUNT($AG$2:AG1919),""))</f>
        <v/>
      </c>
      <c r="AG1919" s="25" t="str">
        <f t="shared" si="931"/>
        <v/>
      </c>
      <c r="AH1919" s="25" t="str">
        <f t="shared" si="932"/>
        <v/>
      </c>
      <c r="AI1919" s="25" t="str">
        <f t="shared" si="933"/>
        <v/>
      </c>
      <c r="AJ1919" s="25" t="str">
        <f t="shared" si="934"/>
        <v/>
      </c>
      <c r="AK1919" s="25" t="str">
        <f t="shared" si="935"/>
        <v/>
      </c>
      <c r="AL1919" s="25" t="str">
        <f t="shared" si="936"/>
        <v/>
      </c>
      <c r="AM1919" s="25" t="str">
        <f t="shared" si="937"/>
        <v/>
      </c>
      <c r="AN1919" s="25" t="str">
        <f t="shared" si="938"/>
        <v/>
      </c>
      <c r="AO1919" s="25" t="str">
        <f t="shared" si="939"/>
        <v/>
      </c>
      <c r="AP1919" s="25" t="str">
        <f t="shared" si="940"/>
        <v/>
      </c>
      <c r="AQ1919" s="25" t="str">
        <f t="shared" si="941"/>
        <v/>
      </c>
      <c r="AR1919" s="25" t="str">
        <f t="shared" si="942"/>
        <v/>
      </c>
      <c r="AS1919" s="25" t="str">
        <f t="shared" si="943"/>
        <v/>
      </c>
      <c r="AT1919" s="25" t="str">
        <f t="shared" si="944"/>
        <v/>
      </c>
      <c r="AU1919" s="25" t="str">
        <f t="shared" si="945"/>
        <v/>
      </c>
      <c r="AV1919" s="25" t="str">
        <f t="shared" si="946"/>
        <v/>
      </c>
      <c r="AX1919" t="str">
        <f>IF(BC1919="","",IF(BC1919&gt;0,COUNT($AY$2:AY1919),""))</f>
        <v/>
      </c>
      <c r="AY1919" s="25" t="str">
        <f t="shared" si="947"/>
        <v/>
      </c>
      <c r="AZ1919" s="25" t="str">
        <f t="shared" si="948"/>
        <v/>
      </c>
      <c r="BA1919" s="25" t="str">
        <f t="shared" si="949"/>
        <v/>
      </c>
      <c r="BB1919" s="25" t="str">
        <f t="shared" si="950"/>
        <v/>
      </c>
      <c r="BC1919" s="25" t="str">
        <f t="shared" si="951"/>
        <v/>
      </c>
      <c r="BD1919" s="25" t="str">
        <f t="shared" si="952"/>
        <v/>
      </c>
      <c r="BE1919" s="25" t="str">
        <f t="shared" si="953"/>
        <v/>
      </c>
      <c r="BF1919" s="25" t="str">
        <f t="shared" si="954"/>
        <v/>
      </c>
      <c r="BG1919" s="25" t="str">
        <f t="shared" si="955"/>
        <v/>
      </c>
      <c r="BH1919" s="25" t="str">
        <f t="shared" si="956"/>
        <v/>
      </c>
      <c r="BI1919" s="25" t="str">
        <f t="shared" si="957"/>
        <v/>
      </c>
      <c r="BJ1919" s="25" t="str">
        <f t="shared" si="958"/>
        <v/>
      </c>
      <c r="BK1919" s="25" t="str">
        <f t="shared" si="959"/>
        <v/>
      </c>
      <c r="BL1919" s="25" t="str">
        <f t="shared" si="960"/>
        <v/>
      </c>
      <c r="BM1919" s="25" t="str">
        <f t="shared" si="961"/>
        <v/>
      </c>
      <c r="BN1919" s="25" t="str">
        <f t="shared" si="962"/>
        <v/>
      </c>
    </row>
    <row r="1920" spans="1:66">
      <c r="A1920" s="20" t="str">
        <f>IF('S.D. Paste sheet'!A1920="","",'S.D. Paste sheet'!A1920)</f>
        <v/>
      </c>
      <c r="B1920" s="20" t="str">
        <f>IF('S.D. Paste sheet'!B1920="","",'S.D. Paste sheet'!B1920)</f>
        <v/>
      </c>
      <c r="C1920" s="20" t="str">
        <f>IF('S.D. Paste sheet'!C1920="","",'S.D. Paste sheet'!C1920)</f>
        <v/>
      </c>
      <c r="D1920" s="20" t="str">
        <f>IF('S.D. Paste sheet'!D1920="","",'S.D. Paste sheet'!D1920)</f>
        <v/>
      </c>
      <c r="E1920" s="20" t="str">
        <f>IF('S.D. Paste sheet'!E1920="","",UPPER('S.D. Paste sheet'!E1920))</f>
        <v/>
      </c>
      <c r="F1920" s="20" t="str">
        <f>IF('S.D. Paste sheet'!F1920="","",'S.D. Paste sheet'!F1920)</f>
        <v/>
      </c>
      <c r="G1920" s="20" t="str">
        <f>IF('S.D. Paste sheet'!G1920="","",UPPER('S.D. Paste sheet'!G1920))</f>
        <v/>
      </c>
      <c r="H1920" s="20" t="str">
        <f>IF('S.D. Paste sheet'!H1920="","",UPPER('S.D. Paste sheet'!H1920))</f>
        <v/>
      </c>
      <c r="I1920" s="20" t="str">
        <f>IF('S.D. Paste sheet'!I1920="","",'S.D. Paste sheet'!I1920)</f>
        <v/>
      </c>
      <c r="J1920" s="20" t="str">
        <f>IF('S.D. Paste sheet'!J1920="","",'S.D. Paste sheet'!J1920)</f>
        <v/>
      </c>
      <c r="K1920" s="20" t="str">
        <f>IF('S.D. Paste sheet'!K1920="","",'S.D. Paste sheet'!K1920)</f>
        <v/>
      </c>
      <c r="L1920" s="20" t="str">
        <f>IF('S.D. Paste sheet'!L1920="","",'S.D. Paste sheet'!L1920)</f>
        <v/>
      </c>
      <c r="M1920" s="20" t="str">
        <f>IF('S.D. Paste sheet'!M1920="","",'S.D. Paste sheet'!M1920)</f>
        <v/>
      </c>
      <c r="N1920" s="20" t="str">
        <f>IF('S.D. Paste sheet'!N1920="","",'S.D. Paste sheet'!N1920)</f>
        <v/>
      </c>
      <c r="O1920" s="20" t="str">
        <f>IF('S.D. Paste sheet'!O1920="","",'S.D. Paste sheet'!O1920)</f>
        <v/>
      </c>
      <c r="P1920" s="20" t="str">
        <f>IF('S.D. Paste sheet'!P1920="","",'S.D. Paste sheet'!P1920)</f>
        <v/>
      </c>
      <c r="Q1920" s="20" t="str">
        <f>IF('S.D. Paste sheet'!Q1920="","",'S.D. Paste sheet'!Q1920)</f>
        <v/>
      </c>
      <c r="R1920" s="20" t="str">
        <f>IF('S.D. Paste sheet'!R1920="","",'S.D. Paste sheet'!R1920)</f>
        <v/>
      </c>
      <c r="S1920" s="20" t="str">
        <f>IF('S.D. Paste sheet'!S1920="","",'S.D. Paste sheet'!S1920)</f>
        <v/>
      </c>
      <c r="T1920" s="20" t="str">
        <f>IF('S.D. Paste sheet'!T1920="","",'S.D. Paste sheet'!T1920)</f>
        <v/>
      </c>
      <c r="U1920" s="20" t="str">
        <f>IF('S.D. Paste sheet'!U1920="","",'S.D. Paste sheet'!U1920)</f>
        <v/>
      </c>
      <c r="V1920" s="20" t="str">
        <f>IF('S.D. Paste sheet'!V1920="","",'S.D. Paste sheet'!V1920)</f>
        <v/>
      </c>
      <c r="W1920" s="20" t="str">
        <f>IF('S.D. Paste sheet'!W1920="","",'S.D. Paste sheet'!W1920)</f>
        <v/>
      </c>
      <c r="X1920" s="20" t="str">
        <f>IF('S.D. Paste sheet'!X1920="","",'S.D. Paste sheet'!X1920)</f>
        <v/>
      </c>
      <c r="Y1920" s="20" t="str">
        <f>IF('S.D. Paste sheet'!Y1920="","",'S.D. Paste sheet'!Y1920)</f>
        <v/>
      </c>
      <c r="Z1920" s="20" t="str">
        <f>IF('S.D. Paste sheet'!Z1920="","",'S.D. Paste sheet'!Z1920)</f>
        <v/>
      </c>
      <c r="AA1920" s="20" t="str">
        <f>IF('S.D. Paste sheet'!AA1920="","",'S.D. Paste sheet'!AA1920)</f>
        <v/>
      </c>
      <c r="AB1920" s="20" t="str">
        <f>IF('S.D. Paste sheet'!AB1920="","",'S.D. Paste sheet'!AB1920)</f>
        <v/>
      </c>
      <c r="AC1920" s="20" t="str">
        <f>IF('S.D. Paste sheet'!AC1920="","",'S.D. Paste sheet'!AC1920)</f>
        <v/>
      </c>
      <c r="AD1920" s="20" t="str">
        <f>IF('S.D. Paste sheet'!AD1920="","",'S.D. Paste sheet'!AD1920)</f>
        <v/>
      </c>
      <c r="AE1920" s="29"/>
      <c r="AF1920" t="str">
        <f>IF(AK1920="","",IF(AK1920&gt;0,COUNT($AG$2:AG1920),""))</f>
        <v/>
      </c>
      <c r="AG1920" s="25" t="str">
        <f t="shared" si="931"/>
        <v/>
      </c>
      <c r="AH1920" s="25" t="str">
        <f t="shared" si="932"/>
        <v/>
      </c>
      <c r="AI1920" s="25" t="str">
        <f t="shared" si="933"/>
        <v/>
      </c>
      <c r="AJ1920" s="25" t="str">
        <f t="shared" si="934"/>
        <v/>
      </c>
      <c r="AK1920" s="25" t="str">
        <f t="shared" si="935"/>
        <v/>
      </c>
      <c r="AL1920" s="25" t="str">
        <f t="shared" si="936"/>
        <v/>
      </c>
      <c r="AM1920" s="25" t="str">
        <f t="shared" si="937"/>
        <v/>
      </c>
      <c r="AN1920" s="25" t="str">
        <f t="shared" si="938"/>
        <v/>
      </c>
      <c r="AO1920" s="25" t="str">
        <f t="shared" si="939"/>
        <v/>
      </c>
      <c r="AP1920" s="25" t="str">
        <f t="shared" si="940"/>
        <v/>
      </c>
      <c r="AQ1920" s="25" t="str">
        <f t="shared" si="941"/>
        <v/>
      </c>
      <c r="AR1920" s="25" t="str">
        <f t="shared" si="942"/>
        <v/>
      </c>
      <c r="AS1920" s="25" t="str">
        <f t="shared" si="943"/>
        <v/>
      </c>
      <c r="AT1920" s="25" t="str">
        <f t="shared" si="944"/>
        <v/>
      </c>
      <c r="AU1920" s="25" t="str">
        <f t="shared" si="945"/>
        <v/>
      </c>
      <c r="AV1920" s="25" t="str">
        <f t="shared" si="946"/>
        <v/>
      </c>
      <c r="AX1920" t="str">
        <f>IF(BC1920="","",IF(BC1920&gt;0,COUNT($AY$2:AY1920),""))</f>
        <v/>
      </c>
      <c r="AY1920" s="25" t="str">
        <f t="shared" si="947"/>
        <v/>
      </c>
      <c r="AZ1920" s="25" t="str">
        <f t="shared" si="948"/>
        <v/>
      </c>
      <c r="BA1920" s="25" t="str">
        <f t="shared" si="949"/>
        <v/>
      </c>
      <c r="BB1920" s="25" t="str">
        <f t="shared" si="950"/>
        <v/>
      </c>
      <c r="BC1920" s="25" t="str">
        <f t="shared" si="951"/>
        <v/>
      </c>
      <c r="BD1920" s="25" t="str">
        <f t="shared" si="952"/>
        <v/>
      </c>
      <c r="BE1920" s="25" t="str">
        <f t="shared" si="953"/>
        <v/>
      </c>
      <c r="BF1920" s="25" t="str">
        <f t="shared" si="954"/>
        <v/>
      </c>
      <c r="BG1920" s="25" t="str">
        <f t="shared" si="955"/>
        <v/>
      </c>
      <c r="BH1920" s="25" t="str">
        <f t="shared" si="956"/>
        <v/>
      </c>
      <c r="BI1920" s="25" t="str">
        <f t="shared" si="957"/>
        <v/>
      </c>
      <c r="BJ1920" s="25" t="str">
        <f t="shared" si="958"/>
        <v/>
      </c>
      <c r="BK1920" s="25" t="str">
        <f t="shared" si="959"/>
        <v/>
      </c>
      <c r="BL1920" s="25" t="str">
        <f t="shared" si="960"/>
        <v/>
      </c>
      <c r="BM1920" s="25" t="str">
        <f t="shared" si="961"/>
        <v/>
      </c>
      <c r="BN1920" s="25" t="str">
        <f t="shared" si="962"/>
        <v/>
      </c>
    </row>
    <row r="1921" spans="1:66">
      <c r="A1921" s="20" t="str">
        <f>IF('S.D. Paste sheet'!A1921="","",'S.D. Paste sheet'!A1921)</f>
        <v/>
      </c>
      <c r="B1921" s="20" t="str">
        <f>IF('S.D. Paste sheet'!B1921="","",'S.D. Paste sheet'!B1921)</f>
        <v/>
      </c>
      <c r="C1921" s="20" t="str">
        <f>IF('S.D. Paste sheet'!C1921="","",'S.D. Paste sheet'!C1921)</f>
        <v/>
      </c>
      <c r="D1921" s="20" t="str">
        <f>IF('S.D. Paste sheet'!D1921="","",'S.D. Paste sheet'!D1921)</f>
        <v/>
      </c>
      <c r="E1921" s="20" t="str">
        <f>IF('S.D. Paste sheet'!E1921="","",UPPER('S.D. Paste sheet'!E1921))</f>
        <v/>
      </c>
      <c r="F1921" s="20" t="str">
        <f>IF('S.D. Paste sheet'!F1921="","",'S.D. Paste sheet'!F1921)</f>
        <v/>
      </c>
      <c r="G1921" s="20" t="str">
        <f>IF('S.D. Paste sheet'!G1921="","",UPPER('S.D. Paste sheet'!G1921))</f>
        <v/>
      </c>
      <c r="H1921" s="20" t="str">
        <f>IF('S.D. Paste sheet'!H1921="","",UPPER('S.D. Paste sheet'!H1921))</f>
        <v/>
      </c>
      <c r="I1921" s="20" t="str">
        <f>IF('S.D. Paste sheet'!I1921="","",'S.D. Paste sheet'!I1921)</f>
        <v/>
      </c>
      <c r="J1921" s="20" t="str">
        <f>IF('S.D. Paste sheet'!J1921="","",'S.D. Paste sheet'!J1921)</f>
        <v/>
      </c>
      <c r="K1921" s="20" t="str">
        <f>IF('S.D. Paste sheet'!K1921="","",'S.D. Paste sheet'!K1921)</f>
        <v/>
      </c>
      <c r="L1921" s="20" t="str">
        <f>IF('S.D. Paste sheet'!L1921="","",'S.D. Paste sheet'!L1921)</f>
        <v/>
      </c>
      <c r="M1921" s="20" t="str">
        <f>IF('S.D. Paste sheet'!M1921="","",'S.D. Paste sheet'!M1921)</f>
        <v/>
      </c>
      <c r="N1921" s="20" t="str">
        <f>IF('S.D. Paste sheet'!N1921="","",'S.D. Paste sheet'!N1921)</f>
        <v/>
      </c>
      <c r="O1921" s="20" t="str">
        <f>IF('S.D. Paste sheet'!O1921="","",'S.D. Paste sheet'!O1921)</f>
        <v/>
      </c>
      <c r="P1921" s="20" t="str">
        <f>IF('S.D. Paste sheet'!P1921="","",'S.D. Paste sheet'!P1921)</f>
        <v/>
      </c>
      <c r="Q1921" s="20" t="str">
        <f>IF('S.D. Paste sheet'!Q1921="","",'S.D. Paste sheet'!Q1921)</f>
        <v/>
      </c>
      <c r="R1921" s="20" t="str">
        <f>IF('S.D. Paste sheet'!R1921="","",'S.D. Paste sheet'!R1921)</f>
        <v/>
      </c>
      <c r="S1921" s="20" t="str">
        <f>IF('S.D. Paste sheet'!S1921="","",'S.D. Paste sheet'!S1921)</f>
        <v/>
      </c>
      <c r="T1921" s="20" t="str">
        <f>IF('S.D. Paste sheet'!T1921="","",'S.D. Paste sheet'!T1921)</f>
        <v/>
      </c>
      <c r="U1921" s="20" t="str">
        <f>IF('S.D. Paste sheet'!U1921="","",'S.D. Paste sheet'!U1921)</f>
        <v/>
      </c>
      <c r="V1921" s="20" t="str">
        <f>IF('S.D. Paste sheet'!V1921="","",'S.D. Paste sheet'!V1921)</f>
        <v/>
      </c>
      <c r="W1921" s="20" t="str">
        <f>IF('S.D. Paste sheet'!W1921="","",'S.D. Paste sheet'!W1921)</f>
        <v/>
      </c>
      <c r="X1921" s="20" t="str">
        <f>IF('S.D. Paste sheet'!X1921="","",'S.D. Paste sheet'!X1921)</f>
        <v/>
      </c>
      <c r="Y1921" s="20" t="str">
        <f>IF('S.D. Paste sheet'!Y1921="","",'S.D. Paste sheet'!Y1921)</f>
        <v/>
      </c>
      <c r="Z1921" s="20" t="str">
        <f>IF('S.D. Paste sheet'!Z1921="","",'S.D. Paste sheet'!Z1921)</f>
        <v/>
      </c>
      <c r="AA1921" s="20" t="str">
        <f>IF('S.D. Paste sheet'!AA1921="","",'S.D. Paste sheet'!AA1921)</f>
        <v/>
      </c>
      <c r="AB1921" s="20" t="str">
        <f>IF('S.D. Paste sheet'!AB1921="","",'S.D. Paste sheet'!AB1921)</f>
        <v/>
      </c>
      <c r="AC1921" s="20" t="str">
        <f>IF('S.D. Paste sheet'!AC1921="","",'S.D. Paste sheet'!AC1921)</f>
        <v/>
      </c>
      <c r="AD1921" s="20" t="str">
        <f>IF('S.D. Paste sheet'!AD1921="","",'S.D. Paste sheet'!AD1921)</f>
        <v/>
      </c>
      <c r="AE1921" s="29"/>
      <c r="AF1921" t="str">
        <f>IF(AK1921="","",IF(AK1921&gt;0,COUNT($AG$2:AG1921),""))</f>
        <v/>
      </c>
      <c r="AG1921" s="25" t="str">
        <f t="shared" si="931"/>
        <v/>
      </c>
      <c r="AH1921" s="25" t="str">
        <f t="shared" si="932"/>
        <v/>
      </c>
      <c r="AI1921" s="25" t="str">
        <f t="shared" si="933"/>
        <v/>
      </c>
      <c r="AJ1921" s="25" t="str">
        <f t="shared" si="934"/>
        <v/>
      </c>
      <c r="AK1921" s="25" t="str">
        <f t="shared" si="935"/>
        <v/>
      </c>
      <c r="AL1921" s="25" t="str">
        <f t="shared" si="936"/>
        <v/>
      </c>
      <c r="AM1921" s="25" t="str">
        <f t="shared" si="937"/>
        <v/>
      </c>
      <c r="AN1921" s="25" t="str">
        <f t="shared" si="938"/>
        <v/>
      </c>
      <c r="AO1921" s="25" t="str">
        <f t="shared" si="939"/>
        <v/>
      </c>
      <c r="AP1921" s="25" t="str">
        <f t="shared" si="940"/>
        <v/>
      </c>
      <c r="AQ1921" s="25" t="str">
        <f t="shared" si="941"/>
        <v/>
      </c>
      <c r="AR1921" s="25" t="str">
        <f t="shared" si="942"/>
        <v/>
      </c>
      <c r="AS1921" s="25" t="str">
        <f t="shared" si="943"/>
        <v/>
      </c>
      <c r="AT1921" s="25" t="str">
        <f t="shared" si="944"/>
        <v/>
      </c>
      <c r="AU1921" s="25" t="str">
        <f t="shared" si="945"/>
        <v/>
      </c>
      <c r="AV1921" s="25" t="str">
        <f t="shared" si="946"/>
        <v/>
      </c>
      <c r="AX1921" t="str">
        <f>IF(BC1921="","",IF(BC1921&gt;0,COUNT($AY$2:AY1921),""))</f>
        <v/>
      </c>
      <c r="AY1921" s="25" t="str">
        <f t="shared" si="947"/>
        <v/>
      </c>
      <c r="AZ1921" s="25" t="str">
        <f t="shared" si="948"/>
        <v/>
      </c>
      <c r="BA1921" s="25" t="str">
        <f t="shared" si="949"/>
        <v/>
      </c>
      <c r="BB1921" s="25" t="str">
        <f t="shared" si="950"/>
        <v/>
      </c>
      <c r="BC1921" s="25" t="str">
        <f t="shared" si="951"/>
        <v/>
      </c>
      <c r="BD1921" s="25" t="str">
        <f t="shared" si="952"/>
        <v/>
      </c>
      <c r="BE1921" s="25" t="str">
        <f t="shared" si="953"/>
        <v/>
      </c>
      <c r="BF1921" s="25" t="str">
        <f t="shared" si="954"/>
        <v/>
      </c>
      <c r="BG1921" s="25" t="str">
        <f t="shared" si="955"/>
        <v/>
      </c>
      <c r="BH1921" s="25" t="str">
        <f t="shared" si="956"/>
        <v/>
      </c>
      <c r="BI1921" s="25" t="str">
        <f t="shared" si="957"/>
        <v/>
      </c>
      <c r="BJ1921" s="25" t="str">
        <f t="shared" si="958"/>
        <v/>
      </c>
      <c r="BK1921" s="25" t="str">
        <f t="shared" si="959"/>
        <v/>
      </c>
      <c r="BL1921" s="25" t="str">
        <f t="shared" si="960"/>
        <v/>
      </c>
      <c r="BM1921" s="25" t="str">
        <f t="shared" si="961"/>
        <v/>
      </c>
      <c r="BN1921" s="25" t="str">
        <f t="shared" si="962"/>
        <v/>
      </c>
    </row>
    <row r="1922" spans="1:66">
      <c r="A1922" s="20" t="str">
        <f>IF('S.D. Paste sheet'!A1922="","",'S.D. Paste sheet'!A1922)</f>
        <v/>
      </c>
      <c r="B1922" s="20" t="str">
        <f>IF('S.D. Paste sheet'!B1922="","",'S.D. Paste sheet'!B1922)</f>
        <v/>
      </c>
      <c r="C1922" s="20" t="str">
        <f>IF('S.D. Paste sheet'!C1922="","",'S.D. Paste sheet'!C1922)</f>
        <v/>
      </c>
      <c r="D1922" s="20" t="str">
        <f>IF('S.D. Paste sheet'!D1922="","",'S.D. Paste sheet'!D1922)</f>
        <v/>
      </c>
      <c r="E1922" s="20" t="str">
        <f>IF('S.D. Paste sheet'!E1922="","",UPPER('S.D. Paste sheet'!E1922))</f>
        <v/>
      </c>
      <c r="F1922" s="20" t="str">
        <f>IF('S.D. Paste sheet'!F1922="","",'S.D. Paste sheet'!F1922)</f>
        <v/>
      </c>
      <c r="G1922" s="20" t="str">
        <f>IF('S.D. Paste sheet'!G1922="","",UPPER('S.D. Paste sheet'!G1922))</f>
        <v/>
      </c>
      <c r="H1922" s="20" t="str">
        <f>IF('S.D. Paste sheet'!H1922="","",UPPER('S.D. Paste sheet'!H1922))</f>
        <v/>
      </c>
      <c r="I1922" s="20" t="str">
        <f>IF('S.D. Paste sheet'!I1922="","",'S.D. Paste sheet'!I1922)</f>
        <v/>
      </c>
      <c r="J1922" s="20" t="str">
        <f>IF('S.D. Paste sheet'!J1922="","",'S.D. Paste sheet'!J1922)</f>
        <v/>
      </c>
      <c r="K1922" s="20" t="str">
        <f>IF('S.D. Paste sheet'!K1922="","",'S.D. Paste sheet'!K1922)</f>
        <v/>
      </c>
      <c r="L1922" s="20" t="str">
        <f>IF('S.D. Paste sheet'!L1922="","",'S.D. Paste sheet'!L1922)</f>
        <v/>
      </c>
      <c r="M1922" s="20" t="str">
        <f>IF('S.D. Paste sheet'!M1922="","",'S.D. Paste sheet'!M1922)</f>
        <v/>
      </c>
      <c r="N1922" s="20" t="str">
        <f>IF('S.D. Paste sheet'!N1922="","",'S.D. Paste sheet'!N1922)</f>
        <v/>
      </c>
      <c r="O1922" s="20" t="str">
        <f>IF('S.D. Paste sheet'!O1922="","",'S.D. Paste sheet'!O1922)</f>
        <v/>
      </c>
      <c r="P1922" s="20" t="str">
        <f>IF('S.D. Paste sheet'!P1922="","",'S.D. Paste sheet'!P1922)</f>
        <v/>
      </c>
      <c r="Q1922" s="20" t="str">
        <f>IF('S.D. Paste sheet'!Q1922="","",'S.D. Paste sheet'!Q1922)</f>
        <v/>
      </c>
      <c r="R1922" s="20" t="str">
        <f>IF('S.D. Paste sheet'!R1922="","",'S.D. Paste sheet'!R1922)</f>
        <v/>
      </c>
      <c r="S1922" s="20" t="str">
        <f>IF('S.D. Paste sheet'!S1922="","",'S.D. Paste sheet'!S1922)</f>
        <v/>
      </c>
      <c r="T1922" s="20" t="str">
        <f>IF('S.D. Paste sheet'!T1922="","",'S.D. Paste sheet'!T1922)</f>
        <v/>
      </c>
      <c r="U1922" s="20" t="str">
        <f>IF('S.D. Paste sheet'!U1922="","",'S.D. Paste sheet'!U1922)</f>
        <v/>
      </c>
      <c r="V1922" s="20" t="str">
        <f>IF('S.D. Paste sheet'!V1922="","",'S.D. Paste sheet'!V1922)</f>
        <v/>
      </c>
      <c r="W1922" s="20" t="str">
        <f>IF('S.D. Paste sheet'!W1922="","",'S.D. Paste sheet'!W1922)</f>
        <v/>
      </c>
      <c r="X1922" s="20" t="str">
        <f>IF('S.D. Paste sheet'!X1922="","",'S.D. Paste sheet'!X1922)</f>
        <v/>
      </c>
      <c r="Y1922" s="20" t="str">
        <f>IF('S.D. Paste sheet'!Y1922="","",'S.D. Paste sheet'!Y1922)</f>
        <v/>
      </c>
      <c r="Z1922" s="20" t="str">
        <f>IF('S.D. Paste sheet'!Z1922="","",'S.D. Paste sheet'!Z1922)</f>
        <v/>
      </c>
      <c r="AA1922" s="20" t="str">
        <f>IF('S.D. Paste sheet'!AA1922="","",'S.D. Paste sheet'!AA1922)</f>
        <v/>
      </c>
      <c r="AB1922" s="20" t="str">
        <f>IF('S.D. Paste sheet'!AB1922="","",'S.D. Paste sheet'!AB1922)</f>
        <v/>
      </c>
      <c r="AC1922" s="20" t="str">
        <f>IF('S.D. Paste sheet'!AC1922="","",'S.D. Paste sheet'!AC1922)</f>
        <v/>
      </c>
      <c r="AD1922" s="20" t="str">
        <f>IF('S.D. Paste sheet'!AD1922="","",'S.D. Paste sheet'!AD1922)</f>
        <v/>
      </c>
      <c r="AE1922" s="29"/>
      <c r="AF1922" t="str">
        <f>IF(AK1922="","",IF(AK1922&gt;0,COUNT($AG$2:AG1922),""))</f>
        <v/>
      </c>
      <c r="AG1922" s="25" t="str">
        <f t="shared" si="931"/>
        <v/>
      </c>
      <c r="AH1922" s="25" t="str">
        <f t="shared" si="932"/>
        <v/>
      </c>
      <c r="AI1922" s="25" t="str">
        <f t="shared" si="933"/>
        <v/>
      </c>
      <c r="AJ1922" s="25" t="str">
        <f t="shared" si="934"/>
        <v/>
      </c>
      <c r="AK1922" s="25" t="str">
        <f t="shared" si="935"/>
        <v/>
      </c>
      <c r="AL1922" s="25" t="str">
        <f t="shared" si="936"/>
        <v/>
      </c>
      <c r="AM1922" s="25" t="str">
        <f t="shared" si="937"/>
        <v/>
      </c>
      <c r="AN1922" s="25" t="str">
        <f t="shared" si="938"/>
        <v/>
      </c>
      <c r="AO1922" s="25" t="str">
        <f t="shared" si="939"/>
        <v/>
      </c>
      <c r="AP1922" s="25" t="str">
        <f t="shared" si="940"/>
        <v/>
      </c>
      <c r="AQ1922" s="25" t="str">
        <f t="shared" si="941"/>
        <v/>
      </c>
      <c r="AR1922" s="25" t="str">
        <f t="shared" si="942"/>
        <v/>
      </c>
      <c r="AS1922" s="25" t="str">
        <f t="shared" si="943"/>
        <v/>
      </c>
      <c r="AT1922" s="25" t="str">
        <f t="shared" si="944"/>
        <v/>
      </c>
      <c r="AU1922" s="25" t="str">
        <f t="shared" si="945"/>
        <v/>
      </c>
      <c r="AV1922" s="25" t="str">
        <f t="shared" si="946"/>
        <v/>
      </c>
      <c r="AX1922" t="str">
        <f>IF(BC1922="","",IF(BC1922&gt;0,COUNT($AY$2:AY1922),""))</f>
        <v/>
      </c>
      <c r="AY1922" s="25" t="str">
        <f t="shared" si="947"/>
        <v/>
      </c>
      <c r="AZ1922" s="25" t="str">
        <f t="shared" si="948"/>
        <v/>
      </c>
      <c r="BA1922" s="25" t="str">
        <f t="shared" si="949"/>
        <v/>
      </c>
      <c r="BB1922" s="25" t="str">
        <f t="shared" si="950"/>
        <v/>
      </c>
      <c r="BC1922" s="25" t="str">
        <f t="shared" si="951"/>
        <v/>
      </c>
      <c r="BD1922" s="25" t="str">
        <f t="shared" si="952"/>
        <v/>
      </c>
      <c r="BE1922" s="25" t="str">
        <f t="shared" si="953"/>
        <v/>
      </c>
      <c r="BF1922" s="25" t="str">
        <f t="shared" si="954"/>
        <v/>
      </c>
      <c r="BG1922" s="25" t="str">
        <f t="shared" si="955"/>
        <v/>
      </c>
      <c r="BH1922" s="25" t="str">
        <f t="shared" si="956"/>
        <v/>
      </c>
      <c r="BI1922" s="25" t="str">
        <f t="shared" si="957"/>
        <v/>
      </c>
      <c r="BJ1922" s="25" t="str">
        <f t="shared" si="958"/>
        <v/>
      </c>
      <c r="BK1922" s="25" t="str">
        <f t="shared" si="959"/>
        <v/>
      </c>
      <c r="BL1922" s="25" t="str">
        <f t="shared" si="960"/>
        <v/>
      </c>
      <c r="BM1922" s="25" t="str">
        <f t="shared" si="961"/>
        <v/>
      </c>
      <c r="BN1922" s="25" t="str">
        <f t="shared" si="962"/>
        <v/>
      </c>
    </row>
    <row r="1923" spans="1:66">
      <c r="A1923" s="20" t="str">
        <f>IF('S.D. Paste sheet'!A1923="","",'S.D. Paste sheet'!A1923)</f>
        <v/>
      </c>
      <c r="B1923" s="20" t="str">
        <f>IF('S.D. Paste sheet'!B1923="","",'S.D. Paste sheet'!B1923)</f>
        <v/>
      </c>
      <c r="C1923" s="20" t="str">
        <f>IF('S.D. Paste sheet'!C1923="","",'S.D. Paste sheet'!C1923)</f>
        <v/>
      </c>
      <c r="D1923" s="20" t="str">
        <f>IF('S.D. Paste sheet'!D1923="","",'S.D. Paste sheet'!D1923)</f>
        <v/>
      </c>
      <c r="E1923" s="20" t="str">
        <f>IF('S.D. Paste sheet'!E1923="","",UPPER('S.D. Paste sheet'!E1923))</f>
        <v/>
      </c>
      <c r="F1923" s="20" t="str">
        <f>IF('S.D. Paste sheet'!F1923="","",'S.D. Paste sheet'!F1923)</f>
        <v/>
      </c>
      <c r="G1923" s="20" t="str">
        <f>IF('S.D. Paste sheet'!G1923="","",UPPER('S.D. Paste sheet'!G1923))</f>
        <v/>
      </c>
      <c r="H1923" s="20" t="str">
        <f>IF('S.D. Paste sheet'!H1923="","",UPPER('S.D. Paste sheet'!H1923))</f>
        <v/>
      </c>
      <c r="I1923" s="20" t="str">
        <f>IF('S.D. Paste sheet'!I1923="","",'S.D. Paste sheet'!I1923)</f>
        <v/>
      </c>
      <c r="J1923" s="20" t="str">
        <f>IF('S.D. Paste sheet'!J1923="","",'S.D. Paste sheet'!J1923)</f>
        <v/>
      </c>
      <c r="K1923" s="20" t="str">
        <f>IF('S.D. Paste sheet'!K1923="","",'S.D. Paste sheet'!K1923)</f>
        <v/>
      </c>
      <c r="L1923" s="20" t="str">
        <f>IF('S.D. Paste sheet'!L1923="","",'S.D. Paste sheet'!L1923)</f>
        <v/>
      </c>
      <c r="M1923" s="20" t="str">
        <f>IF('S.D. Paste sheet'!M1923="","",'S.D. Paste sheet'!M1923)</f>
        <v/>
      </c>
      <c r="N1923" s="20" t="str">
        <f>IF('S.D. Paste sheet'!N1923="","",'S.D. Paste sheet'!N1923)</f>
        <v/>
      </c>
      <c r="O1923" s="20" t="str">
        <f>IF('S.D. Paste sheet'!O1923="","",'S.D. Paste sheet'!O1923)</f>
        <v/>
      </c>
      <c r="P1923" s="20" t="str">
        <f>IF('S.D. Paste sheet'!P1923="","",'S.D. Paste sheet'!P1923)</f>
        <v/>
      </c>
      <c r="Q1923" s="20" t="str">
        <f>IF('S.D. Paste sheet'!Q1923="","",'S.D. Paste sheet'!Q1923)</f>
        <v/>
      </c>
      <c r="R1923" s="20" t="str">
        <f>IF('S.D. Paste sheet'!R1923="","",'S.D. Paste sheet'!R1923)</f>
        <v/>
      </c>
      <c r="S1923" s="20" t="str">
        <f>IF('S.D. Paste sheet'!S1923="","",'S.D. Paste sheet'!S1923)</f>
        <v/>
      </c>
      <c r="T1923" s="20" t="str">
        <f>IF('S.D. Paste sheet'!T1923="","",'S.D. Paste sheet'!T1923)</f>
        <v/>
      </c>
      <c r="U1923" s="20" t="str">
        <f>IF('S.D. Paste sheet'!U1923="","",'S.D. Paste sheet'!U1923)</f>
        <v/>
      </c>
      <c r="V1923" s="20" t="str">
        <f>IF('S.D. Paste sheet'!V1923="","",'S.D. Paste sheet'!V1923)</f>
        <v/>
      </c>
      <c r="W1923" s="20" t="str">
        <f>IF('S.D. Paste sheet'!W1923="","",'S.D. Paste sheet'!W1923)</f>
        <v/>
      </c>
      <c r="X1923" s="20" t="str">
        <f>IF('S.D. Paste sheet'!X1923="","",'S.D. Paste sheet'!X1923)</f>
        <v/>
      </c>
      <c r="Y1923" s="20" t="str">
        <f>IF('S.D. Paste sheet'!Y1923="","",'S.D. Paste sheet'!Y1923)</f>
        <v/>
      </c>
      <c r="Z1923" s="20" t="str">
        <f>IF('S.D. Paste sheet'!Z1923="","",'S.D. Paste sheet'!Z1923)</f>
        <v/>
      </c>
      <c r="AA1923" s="20" t="str">
        <f>IF('S.D. Paste sheet'!AA1923="","",'S.D. Paste sheet'!AA1923)</f>
        <v/>
      </c>
      <c r="AB1923" s="20" t="str">
        <f>IF('S.D. Paste sheet'!AB1923="","",'S.D. Paste sheet'!AB1923)</f>
        <v/>
      </c>
      <c r="AC1923" s="20" t="str">
        <f>IF('S.D. Paste sheet'!AC1923="","",'S.D. Paste sheet'!AC1923)</f>
        <v/>
      </c>
      <c r="AD1923" s="20" t="str">
        <f>IF('S.D. Paste sheet'!AD1923="","",'S.D. Paste sheet'!AD1923)</f>
        <v/>
      </c>
      <c r="AE1923" s="29"/>
      <c r="AF1923" t="str">
        <f>IF(AK1923="","",IF(AK1923&gt;0,COUNT($AG$2:AG1923),""))</f>
        <v/>
      </c>
      <c r="AG1923" s="25" t="str">
        <f t="shared" ref="AG1923:AG1986" si="963">IF(AND($AJ$1=5,$A1923=5),A1923,"")</f>
        <v/>
      </c>
      <c r="AH1923" s="25" t="str">
        <f t="shared" ref="AH1923:AH1986" si="964">IF(AND($AJ$1=5,$A1923=5),B1923,"")</f>
        <v/>
      </c>
      <c r="AI1923" s="25" t="str">
        <f t="shared" ref="AI1923:AI1986" si="965">IF(AND($AJ$1=5,$A1923=5),C1923,"")</f>
        <v/>
      </c>
      <c r="AJ1923" s="25" t="str">
        <f t="shared" ref="AJ1923:AJ1986" si="966">IF(AND($AJ$1=5,$A1923=5),D1923,"")</f>
        <v/>
      </c>
      <c r="AK1923" s="25" t="str">
        <f t="shared" ref="AK1923:AK1986" si="967">IF(AND($AJ$1=5,$A1923=5),E1923,"")</f>
        <v/>
      </c>
      <c r="AL1923" s="25" t="str">
        <f t="shared" ref="AL1923:AL1986" si="968">IF(AND($AJ$1=5,$A1923=5),F1923,"")</f>
        <v/>
      </c>
      <c r="AM1923" s="25" t="str">
        <f t="shared" ref="AM1923:AM1986" si="969">IF(AND($AJ$1=5,$A1923=5),G1923,"")</f>
        <v/>
      </c>
      <c r="AN1923" s="25" t="str">
        <f t="shared" ref="AN1923:AN1986" si="970">IF(AND($AJ$1=5,$A1923=5),H1923,"")</f>
        <v/>
      </c>
      <c r="AO1923" s="25" t="str">
        <f t="shared" ref="AO1923:AO1986" si="971">IF(AND($AJ$1=5,$A1923=5),I1923,"")</f>
        <v/>
      </c>
      <c r="AP1923" s="25" t="str">
        <f t="shared" ref="AP1923:AP1986" si="972">IF(AND($AJ$1=5,$A1923=5),J1923,"")</f>
        <v/>
      </c>
      <c r="AQ1923" s="25" t="str">
        <f t="shared" ref="AQ1923:AQ1986" si="973">IF(AND($AJ$1=5,$A1923=5),K1923,"")</f>
        <v/>
      </c>
      <c r="AR1923" s="25" t="str">
        <f t="shared" ref="AR1923:AR1986" si="974">IF(AND($AJ$1=5,$A1923=5),L1923,"")</f>
        <v/>
      </c>
      <c r="AS1923" s="25" t="str">
        <f t="shared" ref="AS1923:AS1986" si="975">IF(AND($AJ$1=5,$A1923=5),M1923,"")</f>
        <v/>
      </c>
      <c r="AT1923" s="25" t="str">
        <f t="shared" ref="AT1923:AT1986" si="976">IF(AND($AJ$1=5,$A1923=5),N1923,"")</f>
        <v/>
      </c>
      <c r="AU1923" s="25" t="str">
        <f t="shared" ref="AU1923:AU1986" si="977">IF(AND($AJ$1=5,$A1923=5),O1923,"")</f>
        <v/>
      </c>
      <c r="AV1923" s="25" t="str">
        <f t="shared" ref="AV1923:AV1986" si="978">IF(AND($AJ$1=5,$A1923=5),P1923,"")</f>
        <v/>
      </c>
      <c r="AX1923" t="str">
        <f>IF(BC1923="","",IF(BC1923&gt;0,COUNT($AY$2:AY1923),""))</f>
        <v/>
      </c>
      <c r="AY1923" s="25" t="str">
        <f t="shared" ref="AY1923:AY1986" si="979">IF(AND($BB$1=5,$A1923=5,$BC$1=B1923),A1923,"")</f>
        <v/>
      </c>
      <c r="AZ1923" s="25" t="str">
        <f t="shared" ref="AZ1923:AZ1986" si="980">IF(AND($BB$1=5,$A1923=5,$BC$1=$B1923),B1923,"")</f>
        <v/>
      </c>
      <c r="BA1923" s="25" t="str">
        <f t="shared" ref="BA1923:BA1986" si="981">IF(AND($BB$1=5,$A1923=5,$BC$1=$B1923),C1923,"")</f>
        <v/>
      </c>
      <c r="BB1923" s="25" t="str">
        <f t="shared" ref="BB1923:BB1986" si="982">IF(AND($BB$1=5,$A1923=5,$BC$1=$B1923),D1923,"")</f>
        <v/>
      </c>
      <c r="BC1923" s="25" t="str">
        <f t="shared" ref="BC1923:BC1986" si="983">IF(AND($BB$1=5,$A1923=5,$BC$1=$B1923),E1923,"")</f>
        <v/>
      </c>
      <c r="BD1923" s="25" t="str">
        <f t="shared" ref="BD1923:BD1986" si="984">IF(AND($BB$1=5,$A1923=5,$BC$1=$B1923),F1923,"")</f>
        <v/>
      </c>
      <c r="BE1923" s="25" t="str">
        <f t="shared" ref="BE1923:BE1986" si="985">IF(AND($BB$1=5,$A1923=5,$BC$1=$B1923),G1923,"")</f>
        <v/>
      </c>
      <c r="BF1923" s="25" t="str">
        <f t="shared" ref="BF1923:BF1986" si="986">IF(AND($BB$1=5,$A1923=5,$BC$1=$B1923),H1923,"")</f>
        <v/>
      </c>
      <c r="BG1923" s="25" t="str">
        <f t="shared" ref="BG1923:BG1986" si="987">IF(AND($BB$1=5,$A1923=5,$BC$1=$B1923),I1923,"")</f>
        <v/>
      </c>
      <c r="BH1923" s="25" t="str">
        <f t="shared" ref="BH1923:BH1986" si="988">IF(AND($BB$1=5,$A1923=5,$BC$1=$B1923),J1923,"")</f>
        <v/>
      </c>
      <c r="BI1923" s="25" t="str">
        <f t="shared" ref="BI1923:BI1986" si="989">IF(AND($BB$1=5,$A1923=5,$BC$1=$B1923),K1923,"")</f>
        <v/>
      </c>
      <c r="BJ1923" s="25" t="str">
        <f t="shared" ref="BJ1923:BJ1986" si="990">IF(AND($BB$1=5,$A1923=5,$BC$1=$B1923),L1923,"")</f>
        <v/>
      </c>
      <c r="BK1923" s="25" t="str">
        <f t="shared" ref="BK1923:BK1986" si="991">IF(AND($BB$1=5,$A1923=5,$BC$1=$B1923),M1923,"")</f>
        <v/>
      </c>
      <c r="BL1923" s="25" t="str">
        <f t="shared" ref="BL1923:BL1986" si="992">IF(AND($BB$1=5,$A1923=5,$BC$1=$B1923),N1923,"")</f>
        <v/>
      </c>
      <c r="BM1923" s="25" t="str">
        <f t="shared" ref="BM1923:BM1986" si="993">IF(AND($BB$1=5,$A1923=5,$BC$1=$B1923),O1923,"")</f>
        <v/>
      </c>
      <c r="BN1923" s="25" t="str">
        <f t="shared" ref="BN1923:BN1986" si="994">IF(AND($BB$1=5,$A1923=5,$BC$1=$B1923),P1923,"")</f>
        <v/>
      </c>
    </row>
    <row r="1924" spans="1:66">
      <c r="A1924" s="20" t="str">
        <f>IF('S.D. Paste sheet'!A1924="","",'S.D. Paste sheet'!A1924)</f>
        <v/>
      </c>
      <c r="B1924" s="20" t="str">
        <f>IF('S.D. Paste sheet'!B1924="","",'S.D. Paste sheet'!B1924)</f>
        <v/>
      </c>
      <c r="C1924" s="20" t="str">
        <f>IF('S.D. Paste sheet'!C1924="","",'S.D. Paste sheet'!C1924)</f>
        <v/>
      </c>
      <c r="D1924" s="20" t="str">
        <f>IF('S.D. Paste sheet'!D1924="","",'S.D. Paste sheet'!D1924)</f>
        <v/>
      </c>
      <c r="E1924" s="20" t="str">
        <f>IF('S.D. Paste sheet'!E1924="","",UPPER('S.D. Paste sheet'!E1924))</f>
        <v/>
      </c>
      <c r="F1924" s="20" t="str">
        <f>IF('S.D. Paste sheet'!F1924="","",'S.D. Paste sheet'!F1924)</f>
        <v/>
      </c>
      <c r="G1924" s="20" t="str">
        <f>IF('S.D. Paste sheet'!G1924="","",UPPER('S.D. Paste sheet'!G1924))</f>
        <v/>
      </c>
      <c r="H1924" s="20" t="str">
        <f>IF('S.D. Paste sheet'!H1924="","",UPPER('S.D. Paste sheet'!H1924))</f>
        <v/>
      </c>
      <c r="I1924" s="20" t="str">
        <f>IF('S.D. Paste sheet'!I1924="","",'S.D. Paste sheet'!I1924)</f>
        <v/>
      </c>
      <c r="J1924" s="20" t="str">
        <f>IF('S.D. Paste sheet'!J1924="","",'S.D. Paste sheet'!J1924)</f>
        <v/>
      </c>
      <c r="K1924" s="20" t="str">
        <f>IF('S.D. Paste sheet'!K1924="","",'S.D. Paste sheet'!K1924)</f>
        <v/>
      </c>
      <c r="L1924" s="20" t="str">
        <f>IF('S.D. Paste sheet'!L1924="","",'S.D. Paste sheet'!L1924)</f>
        <v/>
      </c>
      <c r="M1924" s="20" t="str">
        <f>IF('S.D. Paste sheet'!M1924="","",'S.D. Paste sheet'!M1924)</f>
        <v/>
      </c>
      <c r="N1924" s="20" t="str">
        <f>IF('S.D. Paste sheet'!N1924="","",'S.D. Paste sheet'!N1924)</f>
        <v/>
      </c>
      <c r="O1924" s="20" t="str">
        <f>IF('S.D. Paste sheet'!O1924="","",'S.D. Paste sheet'!O1924)</f>
        <v/>
      </c>
      <c r="P1924" s="20" t="str">
        <f>IF('S.D. Paste sheet'!P1924="","",'S.D. Paste sheet'!P1924)</f>
        <v/>
      </c>
      <c r="Q1924" s="20" t="str">
        <f>IF('S.D. Paste sheet'!Q1924="","",'S.D. Paste sheet'!Q1924)</f>
        <v/>
      </c>
      <c r="R1924" s="20" t="str">
        <f>IF('S.D. Paste sheet'!R1924="","",'S.D. Paste sheet'!R1924)</f>
        <v/>
      </c>
      <c r="S1924" s="20" t="str">
        <f>IF('S.D. Paste sheet'!S1924="","",'S.D. Paste sheet'!S1924)</f>
        <v/>
      </c>
      <c r="T1924" s="20" t="str">
        <f>IF('S.D. Paste sheet'!T1924="","",'S.D. Paste sheet'!T1924)</f>
        <v/>
      </c>
      <c r="U1924" s="20" t="str">
        <f>IF('S.D. Paste sheet'!U1924="","",'S.D. Paste sheet'!U1924)</f>
        <v/>
      </c>
      <c r="V1924" s="20" t="str">
        <f>IF('S.D. Paste sheet'!V1924="","",'S.D. Paste sheet'!V1924)</f>
        <v/>
      </c>
      <c r="W1924" s="20" t="str">
        <f>IF('S.D. Paste sheet'!W1924="","",'S.D. Paste sheet'!W1924)</f>
        <v/>
      </c>
      <c r="X1924" s="20" t="str">
        <f>IF('S.D. Paste sheet'!X1924="","",'S.D. Paste sheet'!X1924)</f>
        <v/>
      </c>
      <c r="Y1924" s="20" t="str">
        <f>IF('S.D. Paste sheet'!Y1924="","",'S.D. Paste sheet'!Y1924)</f>
        <v/>
      </c>
      <c r="Z1924" s="20" t="str">
        <f>IF('S.D. Paste sheet'!Z1924="","",'S.D. Paste sheet'!Z1924)</f>
        <v/>
      </c>
      <c r="AA1924" s="20" t="str">
        <f>IF('S.D. Paste sheet'!AA1924="","",'S.D. Paste sheet'!AA1924)</f>
        <v/>
      </c>
      <c r="AB1924" s="20" t="str">
        <f>IF('S.D. Paste sheet'!AB1924="","",'S.D. Paste sheet'!AB1924)</f>
        <v/>
      </c>
      <c r="AC1924" s="20" t="str">
        <f>IF('S.D. Paste sheet'!AC1924="","",'S.D. Paste sheet'!AC1924)</f>
        <v/>
      </c>
      <c r="AD1924" s="20" t="str">
        <f>IF('S.D. Paste sheet'!AD1924="","",'S.D. Paste sheet'!AD1924)</f>
        <v/>
      </c>
      <c r="AE1924" s="29"/>
      <c r="AF1924" t="str">
        <f>IF(AK1924="","",IF(AK1924&gt;0,COUNT($AG$2:AG1924),""))</f>
        <v/>
      </c>
      <c r="AG1924" s="25" t="str">
        <f t="shared" si="963"/>
        <v/>
      </c>
      <c r="AH1924" s="25" t="str">
        <f t="shared" si="964"/>
        <v/>
      </c>
      <c r="AI1924" s="25" t="str">
        <f t="shared" si="965"/>
        <v/>
      </c>
      <c r="AJ1924" s="25" t="str">
        <f t="shared" si="966"/>
        <v/>
      </c>
      <c r="AK1924" s="25" t="str">
        <f t="shared" si="967"/>
        <v/>
      </c>
      <c r="AL1924" s="25" t="str">
        <f t="shared" si="968"/>
        <v/>
      </c>
      <c r="AM1924" s="25" t="str">
        <f t="shared" si="969"/>
        <v/>
      </c>
      <c r="AN1924" s="25" t="str">
        <f t="shared" si="970"/>
        <v/>
      </c>
      <c r="AO1924" s="25" t="str">
        <f t="shared" si="971"/>
        <v/>
      </c>
      <c r="AP1924" s="25" t="str">
        <f t="shared" si="972"/>
        <v/>
      </c>
      <c r="AQ1924" s="25" t="str">
        <f t="shared" si="973"/>
        <v/>
      </c>
      <c r="AR1924" s="25" t="str">
        <f t="shared" si="974"/>
        <v/>
      </c>
      <c r="AS1924" s="25" t="str">
        <f t="shared" si="975"/>
        <v/>
      </c>
      <c r="AT1924" s="25" t="str">
        <f t="shared" si="976"/>
        <v/>
      </c>
      <c r="AU1924" s="25" t="str">
        <f t="shared" si="977"/>
        <v/>
      </c>
      <c r="AV1924" s="25" t="str">
        <f t="shared" si="978"/>
        <v/>
      </c>
      <c r="AX1924" t="str">
        <f>IF(BC1924="","",IF(BC1924&gt;0,COUNT($AY$2:AY1924),""))</f>
        <v/>
      </c>
      <c r="AY1924" s="25" t="str">
        <f t="shared" si="979"/>
        <v/>
      </c>
      <c r="AZ1924" s="25" t="str">
        <f t="shared" si="980"/>
        <v/>
      </c>
      <c r="BA1924" s="25" t="str">
        <f t="shared" si="981"/>
        <v/>
      </c>
      <c r="BB1924" s="25" t="str">
        <f t="shared" si="982"/>
        <v/>
      </c>
      <c r="BC1924" s="25" t="str">
        <f t="shared" si="983"/>
        <v/>
      </c>
      <c r="BD1924" s="25" t="str">
        <f t="shared" si="984"/>
        <v/>
      </c>
      <c r="BE1924" s="25" t="str">
        <f t="shared" si="985"/>
        <v/>
      </c>
      <c r="BF1924" s="25" t="str">
        <f t="shared" si="986"/>
        <v/>
      </c>
      <c r="BG1924" s="25" t="str">
        <f t="shared" si="987"/>
        <v/>
      </c>
      <c r="BH1924" s="25" t="str">
        <f t="shared" si="988"/>
        <v/>
      </c>
      <c r="BI1924" s="25" t="str">
        <f t="shared" si="989"/>
        <v/>
      </c>
      <c r="BJ1924" s="25" t="str">
        <f t="shared" si="990"/>
        <v/>
      </c>
      <c r="BK1924" s="25" t="str">
        <f t="shared" si="991"/>
        <v/>
      </c>
      <c r="BL1924" s="25" t="str">
        <f t="shared" si="992"/>
        <v/>
      </c>
      <c r="BM1924" s="25" t="str">
        <f t="shared" si="993"/>
        <v/>
      </c>
      <c r="BN1924" s="25" t="str">
        <f t="shared" si="994"/>
        <v/>
      </c>
    </row>
    <row r="1925" spans="1:66">
      <c r="A1925" s="20" t="str">
        <f>IF('S.D. Paste sheet'!A1925="","",'S.D. Paste sheet'!A1925)</f>
        <v/>
      </c>
      <c r="B1925" s="20" t="str">
        <f>IF('S.D. Paste sheet'!B1925="","",'S.D. Paste sheet'!B1925)</f>
        <v/>
      </c>
      <c r="C1925" s="20" t="str">
        <f>IF('S.D. Paste sheet'!C1925="","",'S.D. Paste sheet'!C1925)</f>
        <v/>
      </c>
      <c r="D1925" s="20" t="str">
        <f>IF('S.D. Paste sheet'!D1925="","",'S.D. Paste sheet'!D1925)</f>
        <v/>
      </c>
      <c r="E1925" s="20" t="str">
        <f>IF('S.D. Paste sheet'!E1925="","",UPPER('S.D. Paste sheet'!E1925))</f>
        <v/>
      </c>
      <c r="F1925" s="20" t="str">
        <f>IF('S.D. Paste sheet'!F1925="","",'S.D. Paste sheet'!F1925)</f>
        <v/>
      </c>
      <c r="G1925" s="20" t="str">
        <f>IF('S.D. Paste sheet'!G1925="","",UPPER('S.D. Paste sheet'!G1925))</f>
        <v/>
      </c>
      <c r="H1925" s="20" t="str">
        <f>IF('S.D. Paste sheet'!H1925="","",UPPER('S.D. Paste sheet'!H1925))</f>
        <v/>
      </c>
      <c r="I1925" s="20" t="str">
        <f>IF('S.D. Paste sheet'!I1925="","",'S.D. Paste sheet'!I1925)</f>
        <v/>
      </c>
      <c r="J1925" s="20" t="str">
        <f>IF('S.D. Paste sheet'!J1925="","",'S.D. Paste sheet'!J1925)</f>
        <v/>
      </c>
      <c r="K1925" s="20" t="str">
        <f>IF('S.D. Paste sheet'!K1925="","",'S.D. Paste sheet'!K1925)</f>
        <v/>
      </c>
      <c r="L1925" s="20" t="str">
        <f>IF('S.D. Paste sheet'!L1925="","",'S.D. Paste sheet'!L1925)</f>
        <v/>
      </c>
      <c r="M1925" s="20" t="str">
        <f>IF('S.D. Paste sheet'!M1925="","",'S.D. Paste sheet'!M1925)</f>
        <v/>
      </c>
      <c r="N1925" s="20" t="str">
        <f>IF('S.D. Paste sheet'!N1925="","",'S.D. Paste sheet'!N1925)</f>
        <v/>
      </c>
      <c r="O1925" s="20" t="str">
        <f>IF('S.D. Paste sheet'!O1925="","",'S.D. Paste sheet'!O1925)</f>
        <v/>
      </c>
      <c r="P1925" s="20" t="str">
        <f>IF('S.D. Paste sheet'!P1925="","",'S.D. Paste sheet'!P1925)</f>
        <v/>
      </c>
      <c r="Q1925" s="20" t="str">
        <f>IF('S.D. Paste sheet'!Q1925="","",'S.D. Paste sheet'!Q1925)</f>
        <v/>
      </c>
      <c r="R1925" s="20" t="str">
        <f>IF('S.D. Paste sheet'!R1925="","",'S.D. Paste sheet'!R1925)</f>
        <v/>
      </c>
      <c r="S1925" s="20" t="str">
        <f>IF('S.D. Paste sheet'!S1925="","",'S.D. Paste sheet'!S1925)</f>
        <v/>
      </c>
      <c r="T1925" s="20" t="str">
        <f>IF('S.D. Paste sheet'!T1925="","",'S.D. Paste sheet'!T1925)</f>
        <v/>
      </c>
      <c r="U1925" s="20" t="str">
        <f>IF('S.D. Paste sheet'!U1925="","",'S.D. Paste sheet'!U1925)</f>
        <v/>
      </c>
      <c r="V1925" s="20" t="str">
        <f>IF('S.D. Paste sheet'!V1925="","",'S.D. Paste sheet'!V1925)</f>
        <v/>
      </c>
      <c r="W1925" s="20" t="str">
        <f>IF('S.D. Paste sheet'!W1925="","",'S.D. Paste sheet'!W1925)</f>
        <v/>
      </c>
      <c r="X1925" s="20" t="str">
        <f>IF('S.D. Paste sheet'!X1925="","",'S.D. Paste sheet'!X1925)</f>
        <v/>
      </c>
      <c r="Y1925" s="20" t="str">
        <f>IF('S.D. Paste sheet'!Y1925="","",'S.D. Paste sheet'!Y1925)</f>
        <v/>
      </c>
      <c r="Z1925" s="20" t="str">
        <f>IF('S.D. Paste sheet'!Z1925="","",'S.D. Paste sheet'!Z1925)</f>
        <v/>
      </c>
      <c r="AA1925" s="20" t="str">
        <f>IF('S.D. Paste sheet'!AA1925="","",'S.D. Paste sheet'!AA1925)</f>
        <v/>
      </c>
      <c r="AB1925" s="20" t="str">
        <f>IF('S.D. Paste sheet'!AB1925="","",'S.D. Paste sheet'!AB1925)</f>
        <v/>
      </c>
      <c r="AC1925" s="20" t="str">
        <f>IF('S.D. Paste sheet'!AC1925="","",'S.D. Paste sheet'!AC1925)</f>
        <v/>
      </c>
      <c r="AD1925" s="20" t="str">
        <f>IF('S.D. Paste sheet'!AD1925="","",'S.D. Paste sheet'!AD1925)</f>
        <v/>
      </c>
      <c r="AE1925" s="29"/>
      <c r="AF1925" t="str">
        <f>IF(AK1925="","",IF(AK1925&gt;0,COUNT($AG$2:AG1925),""))</f>
        <v/>
      </c>
      <c r="AG1925" s="25" t="str">
        <f t="shared" si="963"/>
        <v/>
      </c>
      <c r="AH1925" s="25" t="str">
        <f t="shared" si="964"/>
        <v/>
      </c>
      <c r="AI1925" s="25" t="str">
        <f t="shared" si="965"/>
        <v/>
      </c>
      <c r="AJ1925" s="25" t="str">
        <f t="shared" si="966"/>
        <v/>
      </c>
      <c r="AK1925" s="25" t="str">
        <f t="shared" si="967"/>
        <v/>
      </c>
      <c r="AL1925" s="25" t="str">
        <f t="shared" si="968"/>
        <v/>
      </c>
      <c r="AM1925" s="25" t="str">
        <f t="shared" si="969"/>
        <v/>
      </c>
      <c r="AN1925" s="25" t="str">
        <f t="shared" si="970"/>
        <v/>
      </c>
      <c r="AO1925" s="25" t="str">
        <f t="shared" si="971"/>
        <v/>
      </c>
      <c r="AP1925" s="25" t="str">
        <f t="shared" si="972"/>
        <v/>
      </c>
      <c r="AQ1925" s="25" t="str">
        <f t="shared" si="973"/>
        <v/>
      </c>
      <c r="AR1925" s="25" t="str">
        <f t="shared" si="974"/>
        <v/>
      </c>
      <c r="AS1925" s="25" t="str">
        <f t="shared" si="975"/>
        <v/>
      </c>
      <c r="AT1925" s="25" t="str">
        <f t="shared" si="976"/>
        <v/>
      </c>
      <c r="AU1925" s="25" t="str">
        <f t="shared" si="977"/>
        <v/>
      </c>
      <c r="AV1925" s="25" t="str">
        <f t="shared" si="978"/>
        <v/>
      </c>
      <c r="AX1925" t="str">
        <f>IF(BC1925="","",IF(BC1925&gt;0,COUNT($AY$2:AY1925),""))</f>
        <v/>
      </c>
      <c r="AY1925" s="25" t="str">
        <f t="shared" si="979"/>
        <v/>
      </c>
      <c r="AZ1925" s="25" t="str">
        <f t="shared" si="980"/>
        <v/>
      </c>
      <c r="BA1925" s="25" t="str">
        <f t="shared" si="981"/>
        <v/>
      </c>
      <c r="BB1925" s="25" t="str">
        <f t="shared" si="982"/>
        <v/>
      </c>
      <c r="BC1925" s="25" t="str">
        <f t="shared" si="983"/>
        <v/>
      </c>
      <c r="BD1925" s="25" t="str">
        <f t="shared" si="984"/>
        <v/>
      </c>
      <c r="BE1925" s="25" t="str">
        <f t="shared" si="985"/>
        <v/>
      </c>
      <c r="BF1925" s="25" t="str">
        <f t="shared" si="986"/>
        <v/>
      </c>
      <c r="BG1925" s="25" t="str">
        <f t="shared" si="987"/>
        <v/>
      </c>
      <c r="BH1925" s="25" t="str">
        <f t="shared" si="988"/>
        <v/>
      </c>
      <c r="BI1925" s="25" t="str">
        <f t="shared" si="989"/>
        <v/>
      </c>
      <c r="BJ1925" s="25" t="str">
        <f t="shared" si="990"/>
        <v/>
      </c>
      <c r="BK1925" s="25" t="str">
        <f t="shared" si="991"/>
        <v/>
      </c>
      <c r="BL1925" s="25" t="str">
        <f t="shared" si="992"/>
        <v/>
      </c>
      <c r="BM1925" s="25" t="str">
        <f t="shared" si="993"/>
        <v/>
      </c>
      <c r="BN1925" s="25" t="str">
        <f t="shared" si="994"/>
        <v/>
      </c>
    </row>
    <row r="1926" spans="1:66">
      <c r="A1926" s="20" t="str">
        <f>IF('S.D. Paste sheet'!A1926="","",'S.D. Paste sheet'!A1926)</f>
        <v/>
      </c>
      <c r="B1926" s="20" t="str">
        <f>IF('S.D. Paste sheet'!B1926="","",'S.D. Paste sheet'!B1926)</f>
        <v/>
      </c>
      <c r="C1926" s="20" t="str">
        <f>IF('S.D. Paste sheet'!C1926="","",'S.D. Paste sheet'!C1926)</f>
        <v/>
      </c>
      <c r="D1926" s="20" t="str">
        <f>IF('S.D. Paste sheet'!D1926="","",'S.D. Paste sheet'!D1926)</f>
        <v/>
      </c>
      <c r="E1926" s="20" t="str">
        <f>IF('S.D. Paste sheet'!E1926="","",UPPER('S.D. Paste sheet'!E1926))</f>
        <v/>
      </c>
      <c r="F1926" s="20" t="str">
        <f>IF('S.D. Paste sheet'!F1926="","",'S.D. Paste sheet'!F1926)</f>
        <v/>
      </c>
      <c r="G1926" s="20" t="str">
        <f>IF('S.D. Paste sheet'!G1926="","",UPPER('S.D. Paste sheet'!G1926))</f>
        <v/>
      </c>
      <c r="H1926" s="20" t="str">
        <f>IF('S.D. Paste sheet'!H1926="","",UPPER('S.D. Paste sheet'!H1926))</f>
        <v/>
      </c>
      <c r="I1926" s="20" t="str">
        <f>IF('S.D. Paste sheet'!I1926="","",'S.D. Paste sheet'!I1926)</f>
        <v/>
      </c>
      <c r="J1926" s="20" t="str">
        <f>IF('S.D. Paste sheet'!J1926="","",'S.D. Paste sheet'!J1926)</f>
        <v/>
      </c>
      <c r="K1926" s="20" t="str">
        <f>IF('S.D. Paste sheet'!K1926="","",'S.D. Paste sheet'!K1926)</f>
        <v/>
      </c>
      <c r="L1926" s="20" t="str">
        <f>IF('S.D. Paste sheet'!L1926="","",'S.D. Paste sheet'!L1926)</f>
        <v/>
      </c>
      <c r="M1926" s="20" t="str">
        <f>IF('S.D. Paste sheet'!M1926="","",'S.D. Paste sheet'!M1926)</f>
        <v/>
      </c>
      <c r="N1926" s="20" t="str">
        <f>IF('S.D. Paste sheet'!N1926="","",'S.D. Paste sheet'!N1926)</f>
        <v/>
      </c>
      <c r="O1926" s="20" t="str">
        <f>IF('S.D. Paste sheet'!O1926="","",'S.D. Paste sheet'!O1926)</f>
        <v/>
      </c>
      <c r="P1926" s="20" t="str">
        <f>IF('S.D. Paste sheet'!P1926="","",'S.D. Paste sheet'!P1926)</f>
        <v/>
      </c>
      <c r="Q1926" s="20" t="str">
        <f>IF('S.D. Paste sheet'!Q1926="","",'S.D. Paste sheet'!Q1926)</f>
        <v/>
      </c>
      <c r="R1926" s="20" t="str">
        <f>IF('S.D. Paste sheet'!R1926="","",'S.D. Paste sheet'!R1926)</f>
        <v/>
      </c>
      <c r="S1926" s="20" t="str">
        <f>IF('S.D. Paste sheet'!S1926="","",'S.D. Paste sheet'!S1926)</f>
        <v/>
      </c>
      <c r="T1926" s="20" t="str">
        <f>IF('S.D. Paste sheet'!T1926="","",'S.D. Paste sheet'!T1926)</f>
        <v/>
      </c>
      <c r="U1926" s="20" t="str">
        <f>IF('S.D. Paste sheet'!U1926="","",'S.D. Paste sheet'!U1926)</f>
        <v/>
      </c>
      <c r="V1926" s="20" t="str">
        <f>IF('S.D. Paste sheet'!V1926="","",'S.D. Paste sheet'!V1926)</f>
        <v/>
      </c>
      <c r="W1926" s="20" t="str">
        <f>IF('S.D. Paste sheet'!W1926="","",'S.D. Paste sheet'!W1926)</f>
        <v/>
      </c>
      <c r="X1926" s="20" t="str">
        <f>IF('S.D. Paste sheet'!X1926="","",'S.D. Paste sheet'!X1926)</f>
        <v/>
      </c>
      <c r="Y1926" s="20" t="str">
        <f>IF('S.D. Paste sheet'!Y1926="","",'S.D. Paste sheet'!Y1926)</f>
        <v/>
      </c>
      <c r="Z1926" s="20" t="str">
        <f>IF('S.D. Paste sheet'!Z1926="","",'S.D. Paste sheet'!Z1926)</f>
        <v/>
      </c>
      <c r="AA1926" s="20" t="str">
        <f>IF('S.D. Paste sheet'!AA1926="","",'S.D. Paste sheet'!AA1926)</f>
        <v/>
      </c>
      <c r="AB1926" s="20" t="str">
        <f>IF('S.D. Paste sheet'!AB1926="","",'S.D. Paste sheet'!AB1926)</f>
        <v/>
      </c>
      <c r="AC1926" s="20" t="str">
        <f>IF('S.D. Paste sheet'!AC1926="","",'S.D. Paste sheet'!AC1926)</f>
        <v/>
      </c>
      <c r="AD1926" s="20" t="str">
        <f>IF('S.D. Paste sheet'!AD1926="","",'S.D. Paste sheet'!AD1926)</f>
        <v/>
      </c>
      <c r="AE1926" s="29"/>
      <c r="AF1926" t="str">
        <f>IF(AK1926="","",IF(AK1926&gt;0,COUNT($AG$2:AG1926),""))</f>
        <v/>
      </c>
      <c r="AG1926" s="25" t="str">
        <f t="shared" si="963"/>
        <v/>
      </c>
      <c r="AH1926" s="25" t="str">
        <f t="shared" si="964"/>
        <v/>
      </c>
      <c r="AI1926" s="25" t="str">
        <f t="shared" si="965"/>
        <v/>
      </c>
      <c r="AJ1926" s="25" t="str">
        <f t="shared" si="966"/>
        <v/>
      </c>
      <c r="AK1926" s="25" t="str">
        <f t="shared" si="967"/>
        <v/>
      </c>
      <c r="AL1926" s="25" t="str">
        <f t="shared" si="968"/>
        <v/>
      </c>
      <c r="AM1926" s="25" t="str">
        <f t="shared" si="969"/>
        <v/>
      </c>
      <c r="AN1926" s="25" t="str">
        <f t="shared" si="970"/>
        <v/>
      </c>
      <c r="AO1926" s="25" t="str">
        <f t="shared" si="971"/>
        <v/>
      </c>
      <c r="AP1926" s="25" t="str">
        <f t="shared" si="972"/>
        <v/>
      </c>
      <c r="AQ1926" s="25" t="str">
        <f t="shared" si="973"/>
        <v/>
      </c>
      <c r="AR1926" s="25" t="str">
        <f t="shared" si="974"/>
        <v/>
      </c>
      <c r="AS1926" s="25" t="str">
        <f t="shared" si="975"/>
        <v/>
      </c>
      <c r="AT1926" s="25" t="str">
        <f t="shared" si="976"/>
        <v/>
      </c>
      <c r="AU1926" s="25" t="str">
        <f t="shared" si="977"/>
        <v/>
      </c>
      <c r="AV1926" s="25" t="str">
        <f t="shared" si="978"/>
        <v/>
      </c>
      <c r="AX1926" t="str">
        <f>IF(BC1926="","",IF(BC1926&gt;0,COUNT($AY$2:AY1926),""))</f>
        <v/>
      </c>
      <c r="AY1926" s="25" t="str">
        <f t="shared" si="979"/>
        <v/>
      </c>
      <c r="AZ1926" s="25" t="str">
        <f t="shared" si="980"/>
        <v/>
      </c>
      <c r="BA1926" s="25" t="str">
        <f t="shared" si="981"/>
        <v/>
      </c>
      <c r="BB1926" s="25" t="str">
        <f t="shared" si="982"/>
        <v/>
      </c>
      <c r="BC1926" s="25" t="str">
        <f t="shared" si="983"/>
        <v/>
      </c>
      <c r="BD1926" s="25" t="str">
        <f t="shared" si="984"/>
        <v/>
      </c>
      <c r="BE1926" s="25" t="str">
        <f t="shared" si="985"/>
        <v/>
      </c>
      <c r="BF1926" s="25" t="str">
        <f t="shared" si="986"/>
        <v/>
      </c>
      <c r="BG1926" s="25" t="str">
        <f t="shared" si="987"/>
        <v/>
      </c>
      <c r="BH1926" s="25" t="str">
        <f t="shared" si="988"/>
        <v/>
      </c>
      <c r="BI1926" s="25" t="str">
        <f t="shared" si="989"/>
        <v/>
      </c>
      <c r="BJ1926" s="25" t="str">
        <f t="shared" si="990"/>
        <v/>
      </c>
      <c r="BK1926" s="25" t="str">
        <f t="shared" si="991"/>
        <v/>
      </c>
      <c r="BL1926" s="25" t="str">
        <f t="shared" si="992"/>
        <v/>
      </c>
      <c r="BM1926" s="25" t="str">
        <f t="shared" si="993"/>
        <v/>
      </c>
      <c r="BN1926" s="25" t="str">
        <f t="shared" si="994"/>
        <v/>
      </c>
    </row>
    <row r="1927" spans="1:66">
      <c r="A1927" s="20" t="str">
        <f>IF('S.D. Paste sheet'!A1927="","",'S.D. Paste sheet'!A1927)</f>
        <v/>
      </c>
      <c r="B1927" s="20" t="str">
        <f>IF('S.D. Paste sheet'!B1927="","",'S.D. Paste sheet'!B1927)</f>
        <v/>
      </c>
      <c r="C1927" s="20" t="str">
        <f>IF('S.D. Paste sheet'!C1927="","",'S.D. Paste sheet'!C1927)</f>
        <v/>
      </c>
      <c r="D1927" s="20" t="str">
        <f>IF('S.D. Paste sheet'!D1927="","",'S.D. Paste sheet'!D1927)</f>
        <v/>
      </c>
      <c r="E1927" s="20" t="str">
        <f>IF('S.D. Paste sheet'!E1927="","",UPPER('S.D. Paste sheet'!E1927))</f>
        <v/>
      </c>
      <c r="F1927" s="20" t="str">
        <f>IF('S.D. Paste sheet'!F1927="","",'S.D. Paste sheet'!F1927)</f>
        <v/>
      </c>
      <c r="G1927" s="20" t="str">
        <f>IF('S.D. Paste sheet'!G1927="","",UPPER('S.D. Paste sheet'!G1927))</f>
        <v/>
      </c>
      <c r="H1927" s="20" t="str">
        <f>IF('S.D. Paste sheet'!H1927="","",UPPER('S.D. Paste sheet'!H1927))</f>
        <v/>
      </c>
      <c r="I1927" s="20" t="str">
        <f>IF('S.D. Paste sheet'!I1927="","",'S.D. Paste sheet'!I1927)</f>
        <v/>
      </c>
      <c r="J1927" s="20" t="str">
        <f>IF('S.D. Paste sheet'!J1927="","",'S.D. Paste sheet'!J1927)</f>
        <v/>
      </c>
      <c r="K1927" s="20" t="str">
        <f>IF('S.D. Paste sheet'!K1927="","",'S.D. Paste sheet'!K1927)</f>
        <v/>
      </c>
      <c r="L1927" s="20" t="str">
        <f>IF('S.D. Paste sheet'!L1927="","",'S.D. Paste sheet'!L1927)</f>
        <v/>
      </c>
      <c r="M1927" s="20" t="str">
        <f>IF('S.D. Paste sheet'!M1927="","",'S.D. Paste sheet'!M1927)</f>
        <v/>
      </c>
      <c r="N1927" s="20" t="str">
        <f>IF('S.D. Paste sheet'!N1927="","",'S.D. Paste sheet'!N1927)</f>
        <v/>
      </c>
      <c r="O1927" s="20" t="str">
        <f>IF('S.D. Paste sheet'!O1927="","",'S.D. Paste sheet'!O1927)</f>
        <v/>
      </c>
      <c r="P1927" s="20" t="str">
        <f>IF('S.D. Paste sheet'!P1927="","",'S.D. Paste sheet'!P1927)</f>
        <v/>
      </c>
      <c r="Q1927" s="20" t="str">
        <f>IF('S.D. Paste sheet'!Q1927="","",'S.D. Paste sheet'!Q1927)</f>
        <v/>
      </c>
      <c r="R1927" s="20" t="str">
        <f>IF('S.D. Paste sheet'!R1927="","",'S.D. Paste sheet'!R1927)</f>
        <v/>
      </c>
      <c r="S1927" s="20" t="str">
        <f>IF('S.D. Paste sheet'!S1927="","",'S.D. Paste sheet'!S1927)</f>
        <v/>
      </c>
      <c r="T1927" s="20" t="str">
        <f>IF('S.D. Paste sheet'!T1927="","",'S.D. Paste sheet'!T1927)</f>
        <v/>
      </c>
      <c r="U1927" s="20" t="str">
        <f>IF('S.D. Paste sheet'!U1927="","",'S.D. Paste sheet'!U1927)</f>
        <v/>
      </c>
      <c r="V1927" s="20" t="str">
        <f>IF('S.D. Paste sheet'!V1927="","",'S.D. Paste sheet'!V1927)</f>
        <v/>
      </c>
      <c r="W1927" s="20" t="str">
        <f>IF('S.D. Paste sheet'!W1927="","",'S.D. Paste sheet'!W1927)</f>
        <v/>
      </c>
      <c r="X1927" s="20" t="str">
        <f>IF('S.D. Paste sheet'!X1927="","",'S.D. Paste sheet'!X1927)</f>
        <v/>
      </c>
      <c r="Y1927" s="20" t="str">
        <f>IF('S.D. Paste sheet'!Y1927="","",'S.D. Paste sheet'!Y1927)</f>
        <v/>
      </c>
      <c r="Z1927" s="20" t="str">
        <f>IF('S.D. Paste sheet'!Z1927="","",'S.D. Paste sheet'!Z1927)</f>
        <v/>
      </c>
      <c r="AA1927" s="20" t="str">
        <f>IF('S.D. Paste sheet'!AA1927="","",'S.D. Paste sheet'!AA1927)</f>
        <v/>
      </c>
      <c r="AB1927" s="20" t="str">
        <f>IF('S.D. Paste sheet'!AB1927="","",'S.D. Paste sheet'!AB1927)</f>
        <v/>
      </c>
      <c r="AC1927" s="20" t="str">
        <f>IF('S.D. Paste sheet'!AC1927="","",'S.D. Paste sheet'!AC1927)</f>
        <v/>
      </c>
      <c r="AD1927" s="20" t="str">
        <f>IF('S.D. Paste sheet'!AD1927="","",'S.D. Paste sheet'!AD1927)</f>
        <v/>
      </c>
      <c r="AE1927" s="29"/>
      <c r="AF1927" t="str">
        <f>IF(AK1927="","",IF(AK1927&gt;0,COUNT($AG$2:AG1927),""))</f>
        <v/>
      </c>
      <c r="AG1927" s="25" t="str">
        <f t="shared" si="963"/>
        <v/>
      </c>
      <c r="AH1927" s="25" t="str">
        <f t="shared" si="964"/>
        <v/>
      </c>
      <c r="AI1927" s="25" t="str">
        <f t="shared" si="965"/>
        <v/>
      </c>
      <c r="AJ1927" s="25" t="str">
        <f t="shared" si="966"/>
        <v/>
      </c>
      <c r="AK1927" s="25" t="str">
        <f t="shared" si="967"/>
        <v/>
      </c>
      <c r="AL1927" s="25" t="str">
        <f t="shared" si="968"/>
        <v/>
      </c>
      <c r="AM1927" s="25" t="str">
        <f t="shared" si="969"/>
        <v/>
      </c>
      <c r="AN1927" s="25" t="str">
        <f t="shared" si="970"/>
        <v/>
      </c>
      <c r="AO1927" s="25" t="str">
        <f t="shared" si="971"/>
        <v/>
      </c>
      <c r="AP1927" s="25" t="str">
        <f t="shared" si="972"/>
        <v/>
      </c>
      <c r="AQ1927" s="25" t="str">
        <f t="shared" si="973"/>
        <v/>
      </c>
      <c r="AR1927" s="25" t="str">
        <f t="shared" si="974"/>
        <v/>
      </c>
      <c r="AS1927" s="25" t="str">
        <f t="shared" si="975"/>
        <v/>
      </c>
      <c r="AT1927" s="25" t="str">
        <f t="shared" si="976"/>
        <v/>
      </c>
      <c r="AU1927" s="25" t="str">
        <f t="shared" si="977"/>
        <v/>
      </c>
      <c r="AV1927" s="25" t="str">
        <f t="shared" si="978"/>
        <v/>
      </c>
      <c r="AX1927" t="str">
        <f>IF(BC1927="","",IF(BC1927&gt;0,COUNT($AY$2:AY1927),""))</f>
        <v/>
      </c>
      <c r="AY1927" s="25" t="str">
        <f t="shared" si="979"/>
        <v/>
      </c>
      <c r="AZ1927" s="25" t="str">
        <f t="shared" si="980"/>
        <v/>
      </c>
      <c r="BA1927" s="25" t="str">
        <f t="shared" si="981"/>
        <v/>
      </c>
      <c r="BB1927" s="25" t="str">
        <f t="shared" si="982"/>
        <v/>
      </c>
      <c r="BC1927" s="25" t="str">
        <f t="shared" si="983"/>
        <v/>
      </c>
      <c r="BD1927" s="25" t="str">
        <f t="shared" si="984"/>
        <v/>
      </c>
      <c r="BE1927" s="25" t="str">
        <f t="shared" si="985"/>
        <v/>
      </c>
      <c r="BF1927" s="25" t="str">
        <f t="shared" si="986"/>
        <v/>
      </c>
      <c r="BG1927" s="25" t="str">
        <f t="shared" si="987"/>
        <v/>
      </c>
      <c r="BH1927" s="25" t="str">
        <f t="shared" si="988"/>
        <v/>
      </c>
      <c r="BI1927" s="25" t="str">
        <f t="shared" si="989"/>
        <v/>
      </c>
      <c r="BJ1927" s="25" t="str">
        <f t="shared" si="990"/>
        <v/>
      </c>
      <c r="BK1927" s="25" t="str">
        <f t="shared" si="991"/>
        <v/>
      </c>
      <c r="BL1927" s="25" t="str">
        <f t="shared" si="992"/>
        <v/>
      </c>
      <c r="BM1927" s="25" t="str">
        <f t="shared" si="993"/>
        <v/>
      </c>
      <c r="BN1927" s="25" t="str">
        <f t="shared" si="994"/>
        <v/>
      </c>
    </row>
    <row r="1928" spans="1:66">
      <c r="A1928" s="20" t="str">
        <f>IF('S.D. Paste sheet'!A1928="","",'S.D. Paste sheet'!A1928)</f>
        <v/>
      </c>
      <c r="B1928" s="20" t="str">
        <f>IF('S.D. Paste sheet'!B1928="","",'S.D. Paste sheet'!B1928)</f>
        <v/>
      </c>
      <c r="C1928" s="20" t="str">
        <f>IF('S.D. Paste sheet'!C1928="","",'S.D. Paste sheet'!C1928)</f>
        <v/>
      </c>
      <c r="D1928" s="20" t="str">
        <f>IF('S.D. Paste sheet'!D1928="","",'S.D. Paste sheet'!D1928)</f>
        <v/>
      </c>
      <c r="E1928" s="20" t="str">
        <f>IF('S.D. Paste sheet'!E1928="","",UPPER('S.D. Paste sheet'!E1928))</f>
        <v/>
      </c>
      <c r="F1928" s="20" t="str">
        <f>IF('S.D. Paste sheet'!F1928="","",'S.D. Paste sheet'!F1928)</f>
        <v/>
      </c>
      <c r="G1928" s="20" t="str">
        <f>IF('S.D. Paste sheet'!G1928="","",UPPER('S.D. Paste sheet'!G1928))</f>
        <v/>
      </c>
      <c r="H1928" s="20" t="str">
        <f>IF('S.D. Paste sheet'!H1928="","",UPPER('S.D. Paste sheet'!H1928))</f>
        <v/>
      </c>
      <c r="I1928" s="20" t="str">
        <f>IF('S.D. Paste sheet'!I1928="","",'S.D. Paste sheet'!I1928)</f>
        <v/>
      </c>
      <c r="J1928" s="20" t="str">
        <f>IF('S.D. Paste sheet'!J1928="","",'S.D. Paste sheet'!J1928)</f>
        <v/>
      </c>
      <c r="K1928" s="20" t="str">
        <f>IF('S.D. Paste sheet'!K1928="","",'S.D. Paste sheet'!K1928)</f>
        <v/>
      </c>
      <c r="L1928" s="20" t="str">
        <f>IF('S.D. Paste sheet'!L1928="","",'S.D. Paste sheet'!L1928)</f>
        <v/>
      </c>
      <c r="M1928" s="20" t="str">
        <f>IF('S.D. Paste sheet'!M1928="","",'S.D. Paste sheet'!M1928)</f>
        <v/>
      </c>
      <c r="N1928" s="20" t="str">
        <f>IF('S.D. Paste sheet'!N1928="","",'S.D. Paste sheet'!N1928)</f>
        <v/>
      </c>
      <c r="O1928" s="20" t="str">
        <f>IF('S.D. Paste sheet'!O1928="","",'S.D. Paste sheet'!O1928)</f>
        <v/>
      </c>
      <c r="P1928" s="20" t="str">
        <f>IF('S.D. Paste sheet'!P1928="","",'S.D. Paste sheet'!P1928)</f>
        <v/>
      </c>
      <c r="Q1928" s="20" t="str">
        <f>IF('S.D. Paste sheet'!Q1928="","",'S.D. Paste sheet'!Q1928)</f>
        <v/>
      </c>
      <c r="R1928" s="20" t="str">
        <f>IF('S.D. Paste sheet'!R1928="","",'S.D. Paste sheet'!R1928)</f>
        <v/>
      </c>
      <c r="S1928" s="20" t="str">
        <f>IF('S.D. Paste sheet'!S1928="","",'S.D. Paste sheet'!S1928)</f>
        <v/>
      </c>
      <c r="T1928" s="20" t="str">
        <f>IF('S.D. Paste sheet'!T1928="","",'S.D. Paste sheet'!T1928)</f>
        <v/>
      </c>
      <c r="U1928" s="20" t="str">
        <f>IF('S.D. Paste sheet'!U1928="","",'S.D. Paste sheet'!U1928)</f>
        <v/>
      </c>
      <c r="V1928" s="20" t="str">
        <f>IF('S.D. Paste sheet'!V1928="","",'S.D. Paste sheet'!V1928)</f>
        <v/>
      </c>
      <c r="W1928" s="20" t="str">
        <f>IF('S.D. Paste sheet'!W1928="","",'S.D. Paste sheet'!W1928)</f>
        <v/>
      </c>
      <c r="X1928" s="20" t="str">
        <f>IF('S.D. Paste sheet'!X1928="","",'S.D. Paste sheet'!X1928)</f>
        <v/>
      </c>
      <c r="Y1928" s="20" t="str">
        <f>IF('S.D. Paste sheet'!Y1928="","",'S.D. Paste sheet'!Y1928)</f>
        <v/>
      </c>
      <c r="Z1928" s="20" t="str">
        <f>IF('S.D. Paste sheet'!Z1928="","",'S.D. Paste sheet'!Z1928)</f>
        <v/>
      </c>
      <c r="AA1928" s="20" t="str">
        <f>IF('S.D. Paste sheet'!AA1928="","",'S.D. Paste sheet'!AA1928)</f>
        <v/>
      </c>
      <c r="AB1928" s="20" t="str">
        <f>IF('S.D. Paste sheet'!AB1928="","",'S.D. Paste sheet'!AB1928)</f>
        <v/>
      </c>
      <c r="AC1928" s="20" t="str">
        <f>IF('S.D. Paste sheet'!AC1928="","",'S.D. Paste sheet'!AC1928)</f>
        <v/>
      </c>
      <c r="AD1928" s="20" t="str">
        <f>IF('S.D. Paste sheet'!AD1928="","",'S.D. Paste sheet'!AD1928)</f>
        <v/>
      </c>
      <c r="AE1928" s="29"/>
      <c r="AF1928" t="str">
        <f>IF(AK1928="","",IF(AK1928&gt;0,COUNT($AG$2:AG1928),""))</f>
        <v/>
      </c>
      <c r="AG1928" s="25" t="str">
        <f t="shared" si="963"/>
        <v/>
      </c>
      <c r="AH1928" s="25" t="str">
        <f t="shared" si="964"/>
        <v/>
      </c>
      <c r="AI1928" s="25" t="str">
        <f t="shared" si="965"/>
        <v/>
      </c>
      <c r="AJ1928" s="25" t="str">
        <f t="shared" si="966"/>
        <v/>
      </c>
      <c r="AK1928" s="25" t="str">
        <f t="shared" si="967"/>
        <v/>
      </c>
      <c r="AL1928" s="25" t="str">
        <f t="shared" si="968"/>
        <v/>
      </c>
      <c r="AM1928" s="25" t="str">
        <f t="shared" si="969"/>
        <v/>
      </c>
      <c r="AN1928" s="25" t="str">
        <f t="shared" si="970"/>
        <v/>
      </c>
      <c r="AO1928" s="25" t="str">
        <f t="shared" si="971"/>
        <v/>
      </c>
      <c r="AP1928" s="25" t="str">
        <f t="shared" si="972"/>
        <v/>
      </c>
      <c r="AQ1928" s="25" t="str">
        <f t="shared" si="973"/>
        <v/>
      </c>
      <c r="AR1928" s="25" t="str">
        <f t="shared" si="974"/>
        <v/>
      </c>
      <c r="AS1928" s="25" t="str">
        <f t="shared" si="975"/>
        <v/>
      </c>
      <c r="AT1928" s="25" t="str">
        <f t="shared" si="976"/>
        <v/>
      </c>
      <c r="AU1928" s="25" t="str">
        <f t="shared" si="977"/>
        <v/>
      </c>
      <c r="AV1928" s="25" t="str">
        <f t="shared" si="978"/>
        <v/>
      </c>
      <c r="AX1928" t="str">
        <f>IF(BC1928="","",IF(BC1928&gt;0,COUNT($AY$2:AY1928),""))</f>
        <v/>
      </c>
      <c r="AY1928" s="25" t="str">
        <f t="shared" si="979"/>
        <v/>
      </c>
      <c r="AZ1928" s="25" t="str">
        <f t="shared" si="980"/>
        <v/>
      </c>
      <c r="BA1928" s="25" t="str">
        <f t="shared" si="981"/>
        <v/>
      </c>
      <c r="BB1928" s="25" t="str">
        <f t="shared" si="982"/>
        <v/>
      </c>
      <c r="BC1928" s="25" t="str">
        <f t="shared" si="983"/>
        <v/>
      </c>
      <c r="BD1928" s="25" t="str">
        <f t="shared" si="984"/>
        <v/>
      </c>
      <c r="BE1928" s="25" t="str">
        <f t="shared" si="985"/>
        <v/>
      </c>
      <c r="BF1928" s="25" t="str">
        <f t="shared" si="986"/>
        <v/>
      </c>
      <c r="BG1928" s="25" t="str">
        <f t="shared" si="987"/>
        <v/>
      </c>
      <c r="BH1928" s="25" t="str">
        <f t="shared" si="988"/>
        <v/>
      </c>
      <c r="BI1928" s="25" t="str">
        <f t="shared" si="989"/>
        <v/>
      </c>
      <c r="BJ1928" s="25" t="str">
        <f t="shared" si="990"/>
        <v/>
      </c>
      <c r="BK1928" s="25" t="str">
        <f t="shared" si="991"/>
        <v/>
      </c>
      <c r="BL1928" s="25" t="str">
        <f t="shared" si="992"/>
        <v/>
      </c>
      <c r="BM1928" s="25" t="str">
        <f t="shared" si="993"/>
        <v/>
      </c>
      <c r="BN1928" s="25" t="str">
        <f t="shared" si="994"/>
        <v/>
      </c>
    </row>
    <row r="1929" spans="1:66">
      <c r="A1929" s="20" t="str">
        <f>IF('S.D. Paste sheet'!A1929="","",'S.D. Paste sheet'!A1929)</f>
        <v/>
      </c>
      <c r="B1929" s="20" t="str">
        <f>IF('S.D. Paste sheet'!B1929="","",'S.D. Paste sheet'!B1929)</f>
        <v/>
      </c>
      <c r="C1929" s="20" t="str">
        <f>IF('S.D. Paste sheet'!C1929="","",'S.D. Paste sheet'!C1929)</f>
        <v/>
      </c>
      <c r="D1929" s="20" t="str">
        <f>IF('S.D. Paste sheet'!D1929="","",'S.D. Paste sheet'!D1929)</f>
        <v/>
      </c>
      <c r="E1929" s="20" t="str">
        <f>IF('S.D. Paste sheet'!E1929="","",UPPER('S.D. Paste sheet'!E1929))</f>
        <v/>
      </c>
      <c r="F1929" s="20" t="str">
        <f>IF('S.D. Paste sheet'!F1929="","",'S.D. Paste sheet'!F1929)</f>
        <v/>
      </c>
      <c r="G1929" s="20" t="str">
        <f>IF('S.D. Paste sheet'!G1929="","",UPPER('S.D. Paste sheet'!G1929))</f>
        <v/>
      </c>
      <c r="H1929" s="20" t="str">
        <f>IF('S.D. Paste sheet'!H1929="","",UPPER('S.D. Paste sheet'!H1929))</f>
        <v/>
      </c>
      <c r="I1929" s="20" t="str">
        <f>IF('S.D. Paste sheet'!I1929="","",'S.D. Paste sheet'!I1929)</f>
        <v/>
      </c>
      <c r="J1929" s="20" t="str">
        <f>IF('S.D. Paste sheet'!J1929="","",'S.D. Paste sheet'!J1929)</f>
        <v/>
      </c>
      <c r="K1929" s="20" t="str">
        <f>IF('S.D. Paste sheet'!K1929="","",'S.D. Paste sheet'!K1929)</f>
        <v/>
      </c>
      <c r="L1929" s="20" t="str">
        <f>IF('S.D. Paste sheet'!L1929="","",'S.D. Paste sheet'!L1929)</f>
        <v/>
      </c>
      <c r="M1929" s="20" t="str">
        <f>IF('S.D. Paste sheet'!M1929="","",'S.D. Paste sheet'!M1929)</f>
        <v/>
      </c>
      <c r="N1929" s="20" t="str">
        <f>IF('S.D. Paste sheet'!N1929="","",'S.D. Paste sheet'!N1929)</f>
        <v/>
      </c>
      <c r="O1929" s="20" t="str">
        <f>IF('S.D. Paste sheet'!O1929="","",'S.D. Paste sheet'!O1929)</f>
        <v/>
      </c>
      <c r="P1929" s="20" t="str">
        <f>IF('S.D. Paste sheet'!P1929="","",'S.D. Paste sheet'!P1929)</f>
        <v/>
      </c>
      <c r="Q1929" s="20" t="str">
        <f>IF('S.D. Paste sheet'!Q1929="","",'S.D. Paste sheet'!Q1929)</f>
        <v/>
      </c>
      <c r="R1929" s="20" t="str">
        <f>IF('S.D. Paste sheet'!R1929="","",'S.D. Paste sheet'!R1929)</f>
        <v/>
      </c>
      <c r="S1929" s="20" t="str">
        <f>IF('S.D. Paste sheet'!S1929="","",'S.D. Paste sheet'!S1929)</f>
        <v/>
      </c>
      <c r="T1929" s="20" t="str">
        <f>IF('S.D. Paste sheet'!T1929="","",'S.D. Paste sheet'!T1929)</f>
        <v/>
      </c>
      <c r="U1929" s="20" t="str">
        <f>IF('S.D. Paste sheet'!U1929="","",'S.D. Paste sheet'!U1929)</f>
        <v/>
      </c>
      <c r="V1929" s="20" t="str">
        <f>IF('S.D. Paste sheet'!V1929="","",'S.D. Paste sheet'!V1929)</f>
        <v/>
      </c>
      <c r="W1929" s="20" t="str">
        <f>IF('S.D. Paste sheet'!W1929="","",'S.D. Paste sheet'!W1929)</f>
        <v/>
      </c>
      <c r="X1929" s="20" t="str">
        <f>IF('S.D. Paste sheet'!X1929="","",'S.D. Paste sheet'!X1929)</f>
        <v/>
      </c>
      <c r="Y1929" s="20" t="str">
        <f>IF('S.D. Paste sheet'!Y1929="","",'S.D. Paste sheet'!Y1929)</f>
        <v/>
      </c>
      <c r="Z1929" s="20" t="str">
        <f>IF('S.D. Paste sheet'!Z1929="","",'S.D. Paste sheet'!Z1929)</f>
        <v/>
      </c>
      <c r="AA1929" s="20" t="str">
        <f>IF('S.D. Paste sheet'!AA1929="","",'S.D. Paste sheet'!AA1929)</f>
        <v/>
      </c>
      <c r="AB1929" s="20" t="str">
        <f>IF('S.D. Paste sheet'!AB1929="","",'S.D. Paste sheet'!AB1929)</f>
        <v/>
      </c>
      <c r="AC1929" s="20" t="str">
        <f>IF('S.D. Paste sheet'!AC1929="","",'S.D. Paste sheet'!AC1929)</f>
        <v/>
      </c>
      <c r="AD1929" s="20" t="str">
        <f>IF('S.D. Paste sheet'!AD1929="","",'S.D. Paste sheet'!AD1929)</f>
        <v/>
      </c>
      <c r="AE1929" s="29"/>
      <c r="AF1929" t="str">
        <f>IF(AK1929="","",IF(AK1929&gt;0,COUNT($AG$2:AG1929),""))</f>
        <v/>
      </c>
      <c r="AG1929" s="25" t="str">
        <f t="shared" si="963"/>
        <v/>
      </c>
      <c r="AH1929" s="25" t="str">
        <f t="shared" si="964"/>
        <v/>
      </c>
      <c r="AI1929" s="25" t="str">
        <f t="shared" si="965"/>
        <v/>
      </c>
      <c r="AJ1929" s="25" t="str">
        <f t="shared" si="966"/>
        <v/>
      </c>
      <c r="AK1929" s="25" t="str">
        <f t="shared" si="967"/>
        <v/>
      </c>
      <c r="AL1929" s="25" t="str">
        <f t="shared" si="968"/>
        <v/>
      </c>
      <c r="AM1929" s="25" t="str">
        <f t="shared" si="969"/>
        <v/>
      </c>
      <c r="AN1929" s="25" t="str">
        <f t="shared" si="970"/>
        <v/>
      </c>
      <c r="AO1929" s="25" t="str">
        <f t="shared" si="971"/>
        <v/>
      </c>
      <c r="AP1929" s="25" t="str">
        <f t="shared" si="972"/>
        <v/>
      </c>
      <c r="AQ1929" s="25" t="str">
        <f t="shared" si="973"/>
        <v/>
      </c>
      <c r="AR1929" s="25" t="str">
        <f t="shared" si="974"/>
        <v/>
      </c>
      <c r="AS1929" s="25" t="str">
        <f t="shared" si="975"/>
        <v/>
      </c>
      <c r="AT1929" s="25" t="str">
        <f t="shared" si="976"/>
        <v/>
      </c>
      <c r="AU1929" s="25" t="str">
        <f t="shared" si="977"/>
        <v/>
      </c>
      <c r="AV1929" s="25" t="str">
        <f t="shared" si="978"/>
        <v/>
      </c>
      <c r="AX1929" t="str">
        <f>IF(BC1929="","",IF(BC1929&gt;0,COUNT($AY$2:AY1929),""))</f>
        <v/>
      </c>
      <c r="AY1929" s="25" t="str">
        <f t="shared" si="979"/>
        <v/>
      </c>
      <c r="AZ1929" s="25" t="str">
        <f t="shared" si="980"/>
        <v/>
      </c>
      <c r="BA1929" s="25" t="str">
        <f t="shared" si="981"/>
        <v/>
      </c>
      <c r="BB1929" s="25" t="str">
        <f t="shared" si="982"/>
        <v/>
      </c>
      <c r="BC1929" s="25" t="str">
        <f t="shared" si="983"/>
        <v/>
      </c>
      <c r="BD1929" s="25" t="str">
        <f t="shared" si="984"/>
        <v/>
      </c>
      <c r="BE1929" s="25" t="str">
        <f t="shared" si="985"/>
        <v/>
      </c>
      <c r="BF1929" s="25" t="str">
        <f t="shared" si="986"/>
        <v/>
      </c>
      <c r="BG1929" s="25" t="str">
        <f t="shared" si="987"/>
        <v/>
      </c>
      <c r="BH1929" s="25" t="str">
        <f t="shared" si="988"/>
        <v/>
      </c>
      <c r="BI1929" s="25" t="str">
        <f t="shared" si="989"/>
        <v/>
      </c>
      <c r="BJ1929" s="25" t="str">
        <f t="shared" si="990"/>
        <v/>
      </c>
      <c r="BK1929" s="25" t="str">
        <f t="shared" si="991"/>
        <v/>
      </c>
      <c r="BL1929" s="25" t="str">
        <f t="shared" si="992"/>
        <v/>
      </c>
      <c r="BM1929" s="25" t="str">
        <f t="shared" si="993"/>
        <v/>
      </c>
      <c r="BN1929" s="25" t="str">
        <f t="shared" si="994"/>
        <v/>
      </c>
    </row>
    <row r="1930" spans="1:66">
      <c r="A1930" s="20" t="str">
        <f>IF('S.D. Paste sheet'!A1930="","",'S.D. Paste sheet'!A1930)</f>
        <v/>
      </c>
      <c r="B1930" s="20" t="str">
        <f>IF('S.D. Paste sheet'!B1930="","",'S.D. Paste sheet'!B1930)</f>
        <v/>
      </c>
      <c r="C1930" s="20" t="str">
        <f>IF('S.D. Paste sheet'!C1930="","",'S.D. Paste sheet'!C1930)</f>
        <v/>
      </c>
      <c r="D1930" s="20" t="str">
        <f>IF('S.D. Paste sheet'!D1930="","",'S.D. Paste sheet'!D1930)</f>
        <v/>
      </c>
      <c r="E1930" s="20" t="str">
        <f>IF('S.D. Paste sheet'!E1930="","",UPPER('S.D. Paste sheet'!E1930))</f>
        <v/>
      </c>
      <c r="F1930" s="20" t="str">
        <f>IF('S.D. Paste sheet'!F1930="","",'S.D. Paste sheet'!F1930)</f>
        <v/>
      </c>
      <c r="G1930" s="20" t="str">
        <f>IF('S.D. Paste sheet'!G1930="","",UPPER('S.D. Paste sheet'!G1930))</f>
        <v/>
      </c>
      <c r="H1930" s="20" t="str">
        <f>IF('S.D. Paste sheet'!H1930="","",UPPER('S.D. Paste sheet'!H1930))</f>
        <v/>
      </c>
      <c r="I1930" s="20" t="str">
        <f>IF('S.D. Paste sheet'!I1930="","",'S.D. Paste sheet'!I1930)</f>
        <v/>
      </c>
      <c r="J1930" s="20" t="str">
        <f>IF('S.D. Paste sheet'!J1930="","",'S.D. Paste sheet'!J1930)</f>
        <v/>
      </c>
      <c r="K1930" s="20" t="str">
        <f>IF('S.D. Paste sheet'!K1930="","",'S.D. Paste sheet'!K1930)</f>
        <v/>
      </c>
      <c r="L1930" s="20" t="str">
        <f>IF('S.D. Paste sheet'!L1930="","",'S.D. Paste sheet'!L1930)</f>
        <v/>
      </c>
      <c r="M1930" s="20" t="str">
        <f>IF('S.D. Paste sheet'!M1930="","",'S.D. Paste sheet'!M1930)</f>
        <v/>
      </c>
      <c r="N1930" s="20" t="str">
        <f>IF('S.D. Paste sheet'!N1930="","",'S.D. Paste sheet'!N1930)</f>
        <v/>
      </c>
      <c r="O1930" s="20" t="str">
        <f>IF('S.D. Paste sheet'!O1930="","",'S.D. Paste sheet'!O1930)</f>
        <v/>
      </c>
      <c r="P1930" s="20" t="str">
        <f>IF('S.D. Paste sheet'!P1930="","",'S.D. Paste sheet'!P1930)</f>
        <v/>
      </c>
      <c r="Q1930" s="20" t="str">
        <f>IF('S.D. Paste sheet'!Q1930="","",'S.D. Paste sheet'!Q1930)</f>
        <v/>
      </c>
      <c r="R1930" s="20" t="str">
        <f>IF('S.D. Paste sheet'!R1930="","",'S.D. Paste sheet'!R1930)</f>
        <v/>
      </c>
      <c r="S1930" s="20" t="str">
        <f>IF('S.D. Paste sheet'!S1930="","",'S.D. Paste sheet'!S1930)</f>
        <v/>
      </c>
      <c r="T1930" s="20" t="str">
        <f>IF('S.D. Paste sheet'!T1930="","",'S.D. Paste sheet'!T1930)</f>
        <v/>
      </c>
      <c r="U1930" s="20" t="str">
        <f>IF('S.D. Paste sheet'!U1930="","",'S.D. Paste sheet'!U1930)</f>
        <v/>
      </c>
      <c r="V1930" s="20" t="str">
        <f>IF('S.D. Paste sheet'!V1930="","",'S.D. Paste sheet'!V1930)</f>
        <v/>
      </c>
      <c r="W1930" s="20" t="str">
        <f>IF('S.D. Paste sheet'!W1930="","",'S.D. Paste sheet'!W1930)</f>
        <v/>
      </c>
      <c r="X1930" s="20" t="str">
        <f>IF('S.D. Paste sheet'!X1930="","",'S.D. Paste sheet'!X1930)</f>
        <v/>
      </c>
      <c r="Y1930" s="20" t="str">
        <f>IF('S.D. Paste sheet'!Y1930="","",'S.D. Paste sheet'!Y1930)</f>
        <v/>
      </c>
      <c r="Z1930" s="20" t="str">
        <f>IF('S.D. Paste sheet'!Z1930="","",'S.D. Paste sheet'!Z1930)</f>
        <v/>
      </c>
      <c r="AA1930" s="20" t="str">
        <f>IF('S.D. Paste sheet'!AA1930="","",'S.D. Paste sheet'!AA1930)</f>
        <v/>
      </c>
      <c r="AB1930" s="20" t="str">
        <f>IF('S.D. Paste sheet'!AB1930="","",'S.D. Paste sheet'!AB1930)</f>
        <v/>
      </c>
      <c r="AC1930" s="20" t="str">
        <f>IF('S.D. Paste sheet'!AC1930="","",'S.D. Paste sheet'!AC1930)</f>
        <v/>
      </c>
      <c r="AD1930" s="20" t="str">
        <f>IF('S.D. Paste sheet'!AD1930="","",'S.D. Paste sheet'!AD1930)</f>
        <v/>
      </c>
      <c r="AE1930" s="29"/>
      <c r="AF1930" t="str">
        <f>IF(AK1930="","",IF(AK1930&gt;0,COUNT($AG$2:AG1930),""))</f>
        <v/>
      </c>
      <c r="AG1930" s="25" t="str">
        <f t="shared" si="963"/>
        <v/>
      </c>
      <c r="AH1930" s="25" t="str">
        <f t="shared" si="964"/>
        <v/>
      </c>
      <c r="AI1930" s="25" t="str">
        <f t="shared" si="965"/>
        <v/>
      </c>
      <c r="AJ1930" s="25" t="str">
        <f t="shared" si="966"/>
        <v/>
      </c>
      <c r="AK1930" s="25" t="str">
        <f t="shared" si="967"/>
        <v/>
      </c>
      <c r="AL1930" s="25" t="str">
        <f t="shared" si="968"/>
        <v/>
      </c>
      <c r="AM1930" s="25" t="str">
        <f t="shared" si="969"/>
        <v/>
      </c>
      <c r="AN1930" s="25" t="str">
        <f t="shared" si="970"/>
        <v/>
      </c>
      <c r="AO1930" s="25" t="str">
        <f t="shared" si="971"/>
        <v/>
      </c>
      <c r="AP1930" s="25" t="str">
        <f t="shared" si="972"/>
        <v/>
      </c>
      <c r="AQ1930" s="25" t="str">
        <f t="shared" si="973"/>
        <v/>
      </c>
      <c r="AR1930" s="25" t="str">
        <f t="shared" si="974"/>
        <v/>
      </c>
      <c r="AS1930" s="25" t="str">
        <f t="shared" si="975"/>
        <v/>
      </c>
      <c r="AT1930" s="25" t="str">
        <f t="shared" si="976"/>
        <v/>
      </c>
      <c r="AU1930" s="25" t="str">
        <f t="shared" si="977"/>
        <v/>
      </c>
      <c r="AV1930" s="25" t="str">
        <f t="shared" si="978"/>
        <v/>
      </c>
      <c r="AX1930" t="str">
        <f>IF(BC1930="","",IF(BC1930&gt;0,COUNT($AY$2:AY1930),""))</f>
        <v/>
      </c>
      <c r="AY1930" s="25" t="str">
        <f t="shared" si="979"/>
        <v/>
      </c>
      <c r="AZ1930" s="25" t="str">
        <f t="shared" si="980"/>
        <v/>
      </c>
      <c r="BA1930" s="25" t="str">
        <f t="shared" si="981"/>
        <v/>
      </c>
      <c r="BB1930" s="25" t="str">
        <f t="shared" si="982"/>
        <v/>
      </c>
      <c r="BC1930" s="25" t="str">
        <f t="shared" si="983"/>
        <v/>
      </c>
      <c r="BD1930" s="25" t="str">
        <f t="shared" si="984"/>
        <v/>
      </c>
      <c r="BE1930" s="25" t="str">
        <f t="shared" si="985"/>
        <v/>
      </c>
      <c r="BF1930" s="25" t="str">
        <f t="shared" si="986"/>
        <v/>
      </c>
      <c r="BG1930" s="25" t="str">
        <f t="shared" si="987"/>
        <v/>
      </c>
      <c r="BH1930" s="25" t="str">
        <f t="shared" si="988"/>
        <v/>
      </c>
      <c r="BI1930" s="25" t="str">
        <f t="shared" si="989"/>
        <v/>
      </c>
      <c r="BJ1930" s="25" t="str">
        <f t="shared" si="990"/>
        <v/>
      </c>
      <c r="BK1930" s="25" t="str">
        <f t="shared" si="991"/>
        <v/>
      </c>
      <c r="BL1930" s="25" t="str">
        <f t="shared" si="992"/>
        <v/>
      </c>
      <c r="BM1930" s="25" t="str">
        <f t="shared" si="993"/>
        <v/>
      </c>
      <c r="BN1930" s="25" t="str">
        <f t="shared" si="994"/>
        <v/>
      </c>
    </row>
    <row r="1931" spans="1:66">
      <c r="A1931" s="20" t="str">
        <f>IF('S.D. Paste sheet'!A1931="","",'S.D. Paste sheet'!A1931)</f>
        <v/>
      </c>
      <c r="B1931" s="20" t="str">
        <f>IF('S.D. Paste sheet'!B1931="","",'S.D. Paste sheet'!B1931)</f>
        <v/>
      </c>
      <c r="C1931" s="20" t="str">
        <f>IF('S.D. Paste sheet'!C1931="","",'S.D. Paste sheet'!C1931)</f>
        <v/>
      </c>
      <c r="D1931" s="20" t="str">
        <f>IF('S.D. Paste sheet'!D1931="","",'S.D. Paste sheet'!D1931)</f>
        <v/>
      </c>
      <c r="E1931" s="20" t="str">
        <f>IF('S.D. Paste sheet'!E1931="","",UPPER('S.D. Paste sheet'!E1931))</f>
        <v/>
      </c>
      <c r="F1931" s="20" t="str">
        <f>IF('S.D. Paste sheet'!F1931="","",'S.D. Paste sheet'!F1931)</f>
        <v/>
      </c>
      <c r="G1931" s="20" t="str">
        <f>IF('S.D. Paste sheet'!G1931="","",UPPER('S.D. Paste sheet'!G1931))</f>
        <v/>
      </c>
      <c r="H1931" s="20" t="str">
        <f>IF('S.D. Paste sheet'!H1931="","",UPPER('S.D. Paste sheet'!H1931))</f>
        <v/>
      </c>
      <c r="I1931" s="20" t="str">
        <f>IF('S.D. Paste sheet'!I1931="","",'S.D. Paste sheet'!I1931)</f>
        <v/>
      </c>
      <c r="J1931" s="20" t="str">
        <f>IF('S.D. Paste sheet'!J1931="","",'S.D. Paste sheet'!J1931)</f>
        <v/>
      </c>
      <c r="K1931" s="20" t="str">
        <f>IF('S.D. Paste sheet'!K1931="","",'S.D. Paste sheet'!K1931)</f>
        <v/>
      </c>
      <c r="L1931" s="20" t="str">
        <f>IF('S.D. Paste sheet'!L1931="","",'S.D. Paste sheet'!L1931)</f>
        <v/>
      </c>
      <c r="M1931" s="20" t="str">
        <f>IF('S.D. Paste sheet'!M1931="","",'S.D. Paste sheet'!M1931)</f>
        <v/>
      </c>
      <c r="N1931" s="20" t="str">
        <f>IF('S.D. Paste sheet'!N1931="","",'S.D. Paste sheet'!N1931)</f>
        <v/>
      </c>
      <c r="O1931" s="20" t="str">
        <f>IF('S.D. Paste sheet'!O1931="","",'S.D. Paste sheet'!O1931)</f>
        <v/>
      </c>
      <c r="P1931" s="20" t="str">
        <f>IF('S.D. Paste sheet'!P1931="","",'S.D. Paste sheet'!P1931)</f>
        <v/>
      </c>
      <c r="Q1931" s="20" t="str">
        <f>IF('S.D. Paste sheet'!Q1931="","",'S.D. Paste sheet'!Q1931)</f>
        <v/>
      </c>
      <c r="R1931" s="20" t="str">
        <f>IF('S.D. Paste sheet'!R1931="","",'S.D. Paste sheet'!R1931)</f>
        <v/>
      </c>
      <c r="S1931" s="20" t="str">
        <f>IF('S.D. Paste sheet'!S1931="","",'S.D. Paste sheet'!S1931)</f>
        <v/>
      </c>
      <c r="T1931" s="20" t="str">
        <f>IF('S.D. Paste sheet'!T1931="","",'S.D. Paste sheet'!T1931)</f>
        <v/>
      </c>
      <c r="U1931" s="20" t="str">
        <f>IF('S.D. Paste sheet'!U1931="","",'S.D. Paste sheet'!U1931)</f>
        <v/>
      </c>
      <c r="V1931" s="20" t="str">
        <f>IF('S.D. Paste sheet'!V1931="","",'S.D. Paste sheet'!V1931)</f>
        <v/>
      </c>
      <c r="W1931" s="20" t="str">
        <f>IF('S.D. Paste sheet'!W1931="","",'S.D. Paste sheet'!W1931)</f>
        <v/>
      </c>
      <c r="X1931" s="20" t="str">
        <f>IF('S.D. Paste sheet'!X1931="","",'S.D. Paste sheet'!X1931)</f>
        <v/>
      </c>
      <c r="Y1931" s="20" t="str">
        <f>IF('S.D. Paste sheet'!Y1931="","",'S.D. Paste sheet'!Y1931)</f>
        <v/>
      </c>
      <c r="Z1931" s="20" t="str">
        <f>IF('S.D. Paste sheet'!Z1931="","",'S.D. Paste sheet'!Z1931)</f>
        <v/>
      </c>
      <c r="AA1931" s="20" t="str">
        <f>IF('S.D. Paste sheet'!AA1931="","",'S.D. Paste sheet'!AA1931)</f>
        <v/>
      </c>
      <c r="AB1931" s="20" t="str">
        <f>IF('S.D. Paste sheet'!AB1931="","",'S.D. Paste sheet'!AB1931)</f>
        <v/>
      </c>
      <c r="AC1931" s="20" t="str">
        <f>IF('S.D. Paste sheet'!AC1931="","",'S.D. Paste sheet'!AC1931)</f>
        <v/>
      </c>
      <c r="AD1931" s="20" t="str">
        <f>IF('S.D. Paste sheet'!AD1931="","",'S.D. Paste sheet'!AD1931)</f>
        <v/>
      </c>
      <c r="AE1931" s="29"/>
      <c r="AF1931" t="str">
        <f>IF(AK1931="","",IF(AK1931&gt;0,COUNT($AG$2:AG1931),""))</f>
        <v/>
      </c>
      <c r="AG1931" s="25" t="str">
        <f t="shared" si="963"/>
        <v/>
      </c>
      <c r="AH1931" s="25" t="str">
        <f t="shared" si="964"/>
        <v/>
      </c>
      <c r="AI1931" s="25" t="str">
        <f t="shared" si="965"/>
        <v/>
      </c>
      <c r="AJ1931" s="25" t="str">
        <f t="shared" si="966"/>
        <v/>
      </c>
      <c r="AK1931" s="25" t="str">
        <f t="shared" si="967"/>
        <v/>
      </c>
      <c r="AL1931" s="25" t="str">
        <f t="shared" si="968"/>
        <v/>
      </c>
      <c r="AM1931" s="25" t="str">
        <f t="shared" si="969"/>
        <v/>
      </c>
      <c r="AN1931" s="25" t="str">
        <f t="shared" si="970"/>
        <v/>
      </c>
      <c r="AO1931" s="25" t="str">
        <f t="shared" si="971"/>
        <v/>
      </c>
      <c r="AP1931" s="25" t="str">
        <f t="shared" si="972"/>
        <v/>
      </c>
      <c r="AQ1931" s="25" t="str">
        <f t="shared" si="973"/>
        <v/>
      </c>
      <c r="AR1931" s="25" t="str">
        <f t="shared" si="974"/>
        <v/>
      </c>
      <c r="AS1931" s="25" t="str">
        <f t="shared" si="975"/>
        <v/>
      </c>
      <c r="AT1931" s="25" t="str">
        <f t="shared" si="976"/>
        <v/>
      </c>
      <c r="AU1931" s="25" t="str">
        <f t="shared" si="977"/>
        <v/>
      </c>
      <c r="AV1931" s="25" t="str">
        <f t="shared" si="978"/>
        <v/>
      </c>
      <c r="AX1931" t="str">
        <f>IF(BC1931="","",IF(BC1931&gt;0,COUNT($AY$2:AY1931),""))</f>
        <v/>
      </c>
      <c r="AY1931" s="25" t="str">
        <f t="shared" si="979"/>
        <v/>
      </c>
      <c r="AZ1931" s="25" t="str">
        <f t="shared" si="980"/>
        <v/>
      </c>
      <c r="BA1931" s="25" t="str">
        <f t="shared" si="981"/>
        <v/>
      </c>
      <c r="BB1931" s="25" t="str">
        <f t="shared" si="982"/>
        <v/>
      </c>
      <c r="BC1931" s="25" t="str">
        <f t="shared" si="983"/>
        <v/>
      </c>
      <c r="BD1931" s="25" t="str">
        <f t="shared" si="984"/>
        <v/>
      </c>
      <c r="BE1931" s="25" t="str">
        <f t="shared" si="985"/>
        <v/>
      </c>
      <c r="BF1931" s="25" t="str">
        <f t="shared" si="986"/>
        <v/>
      </c>
      <c r="BG1931" s="25" t="str">
        <f t="shared" si="987"/>
        <v/>
      </c>
      <c r="BH1931" s="25" t="str">
        <f t="shared" si="988"/>
        <v/>
      </c>
      <c r="BI1931" s="25" t="str">
        <f t="shared" si="989"/>
        <v/>
      </c>
      <c r="BJ1931" s="25" t="str">
        <f t="shared" si="990"/>
        <v/>
      </c>
      <c r="BK1931" s="25" t="str">
        <f t="shared" si="991"/>
        <v/>
      </c>
      <c r="BL1931" s="25" t="str">
        <f t="shared" si="992"/>
        <v/>
      </c>
      <c r="BM1931" s="25" t="str">
        <f t="shared" si="993"/>
        <v/>
      </c>
      <c r="BN1931" s="25" t="str">
        <f t="shared" si="994"/>
        <v/>
      </c>
    </row>
    <row r="1932" spans="1:66">
      <c r="A1932" s="20" t="str">
        <f>IF('S.D. Paste sheet'!A1932="","",'S.D. Paste sheet'!A1932)</f>
        <v/>
      </c>
      <c r="B1932" s="20" t="str">
        <f>IF('S.D. Paste sheet'!B1932="","",'S.D. Paste sheet'!B1932)</f>
        <v/>
      </c>
      <c r="C1932" s="20" t="str">
        <f>IF('S.D. Paste sheet'!C1932="","",'S.D. Paste sheet'!C1932)</f>
        <v/>
      </c>
      <c r="D1932" s="20" t="str">
        <f>IF('S.D. Paste sheet'!D1932="","",'S.D. Paste sheet'!D1932)</f>
        <v/>
      </c>
      <c r="E1932" s="20" t="str">
        <f>IF('S.D. Paste sheet'!E1932="","",UPPER('S.D. Paste sheet'!E1932))</f>
        <v/>
      </c>
      <c r="F1932" s="20" t="str">
        <f>IF('S.D. Paste sheet'!F1932="","",'S.D. Paste sheet'!F1932)</f>
        <v/>
      </c>
      <c r="G1932" s="20" t="str">
        <f>IF('S.D. Paste sheet'!G1932="","",UPPER('S.D. Paste sheet'!G1932))</f>
        <v/>
      </c>
      <c r="H1932" s="20" t="str">
        <f>IF('S.D. Paste sheet'!H1932="","",UPPER('S.D. Paste sheet'!H1932))</f>
        <v/>
      </c>
      <c r="I1932" s="20" t="str">
        <f>IF('S.D. Paste sheet'!I1932="","",'S.D. Paste sheet'!I1932)</f>
        <v/>
      </c>
      <c r="J1932" s="20" t="str">
        <f>IF('S.D. Paste sheet'!J1932="","",'S.D. Paste sheet'!J1932)</f>
        <v/>
      </c>
      <c r="K1932" s="20" t="str">
        <f>IF('S.D. Paste sheet'!K1932="","",'S.D. Paste sheet'!K1932)</f>
        <v/>
      </c>
      <c r="L1932" s="20" t="str">
        <f>IF('S.D. Paste sheet'!L1932="","",'S.D. Paste sheet'!L1932)</f>
        <v/>
      </c>
      <c r="M1932" s="20" t="str">
        <f>IF('S.D. Paste sheet'!M1932="","",'S.D. Paste sheet'!M1932)</f>
        <v/>
      </c>
      <c r="N1932" s="20" t="str">
        <f>IF('S.D. Paste sheet'!N1932="","",'S.D. Paste sheet'!N1932)</f>
        <v/>
      </c>
      <c r="O1932" s="20" t="str">
        <f>IF('S.D. Paste sheet'!O1932="","",'S.D. Paste sheet'!O1932)</f>
        <v/>
      </c>
      <c r="P1932" s="20" t="str">
        <f>IF('S.D. Paste sheet'!P1932="","",'S.D. Paste sheet'!P1932)</f>
        <v/>
      </c>
      <c r="Q1932" s="20" t="str">
        <f>IF('S.D. Paste sheet'!Q1932="","",'S.D. Paste sheet'!Q1932)</f>
        <v/>
      </c>
      <c r="R1932" s="20" t="str">
        <f>IF('S.D. Paste sheet'!R1932="","",'S.D. Paste sheet'!R1932)</f>
        <v/>
      </c>
      <c r="S1932" s="20" t="str">
        <f>IF('S.D. Paste sheet'!S1932="","",'S.D. Paste sheet'!S1932)</f>
        <v/>
      </c>
      <c r="T1932" s="20" t="str">
        <f>IF('S.D. Paste sheet'!T1932="","",'S.D. Paste sheet'!T1932)</f>
        <v/>
      </c>
      <c r="U1932" s="20" t="str">
        <f>IF('S.D. Paste sheet'!U1932="","",'S.D. Paste sheet'!U1932)</f>
        <v/>
      </c>
      <c r="V1932" s="20" t="str">
        <f>IF('S.D. Paste sheet'!V1932="","",'S.D. Paste sheet'!V1932)</f>
        <v/>
      </c>
      <c r="W1932" s="20" t="str">
        <f>IF('S.D. Paste sheet'!W1932="","",'S.D. Paste sheet'!W1932)</f>
        <v/>
      </c>
      <c r="X1932" s="20" t="str">
        <f>IF('S.D. Paste sheet'!X1932="","",'S.D. Paste sheet'!X1932)</f>
        <v/>
      </c>
      <c r="Y1932" s="20" t="str">
        <f>IF('S.D. Paste sheet'!Y1932="","",'S.D. Paste sheet'!Y1932)</f>
        <v/>
      </c>
      <c r="Z1932" s="20" t="str">
        <f>IF('S.D. Paste sheet'!Z1932="","",'S.D. Paste sheet'!Z1932)</f>
        <v/>
      </c>
      <c r="AA1932" s="20" t="str">
        <f>IF('S.D. Paste sheet'!AA1932="","",'S.D. Paste sheet'!AA1932)</f>
        <v/>
      </c>
      <c r="AB1932" s="20" t="str">
        <f>IF('S.D. Paste sheet'!AB1932="","",'S.D. Paste sheet'!AB1932)</f>
        <v/>
      </c>
      <c r="AC1932" s="20" t="str">
        <f>IF('S.D. Paste sheet'!AC1932="","",'S.D. Paste sheet'!AC1932)</f>
        <v/>
      </c>
      <c r="AD1932" s="20" t="str">
        <f>IF('S.D. Paste sheet'!AD1932="","",'S.D. Paste sheet'!AD1932)</f>
        <v/>
      </c>
      <c r="AE1932" s="29"/>
      <c r="AF1932" t="str">
        <f>IF(AK1932="","",IF(AK1932&gt;0,COUNT($AG$2:AG1932),""))</f>
        <v/>
      </c>
      <c r="AG1932" s="25" t="str">
        <f t="shared" si="963"/>
        <v/>
      </c>
      <c r="AH1932" s="25" t="str">
        <f t="shared" si="964"/>
        <v/>
      </c>
      <c r="AI1932" s="25" t="str">
        <f t="shared" si="965"/>
        <v/>
      </c>
      <c r="AJ1932" s="25" t="str">
        <f t="shared" si="966"/>
        <v/>
      </c>
      <c r="AK1932" s="25" t="str">
        <f t="shared" si="967"/>
        <v/>
      </c>
      <c r="AL1932" s="25" t="str">
        <f t="shared" si="968"/>
        <v/>
      </c>
      <c r="AM1932" s="25" t="str">
        <f t="shared" si="969"/>
        <v/>
      </c>
      <c r="AN1932" s="25" t="str">
        <f t="shared" si="970"/>
        <v/>
      </c>
      <c r="AO1932" s="25" t="str">
        <f t="shared" si="971"/>
        <v/>
      </c>
      <c r="AP1932" s="25" t="str">
        <f t="shared" si="972"/>
        <v/>
      </c>
      <c r="AQ1932" s="25" t="str">
        <f t="shared" si="973"/>
        <v/>
      </c>
      <c r="AR1932" s="25" t="str">
        <f t="shared" si="974"/>
        <v/>
      </c>
      <c r="AS1932" s="25" t="str">
        <f t="shared" si="975"/>
        <v/>
      </c>
      <c r="AT1932" s="25" t="str">
        <f t="shared" si="976"/>
        <v/>
      </c>
      <c r="AU1932" s="25" t="str">
        <f t="shared" si="977"/>
        <v/>
      </c>
      <c r="AV1932" s="25" t="str">
        <f t="shared" si="978"/>
        <v/>
      </c>
      <c r="AX1932" t="str">
        <f>IF(BC1932="","",IF(BC1932&gt;0,COUNT($AY$2:AY1932),""))</f>
        <v/>
      </c>
      <c r="AY1932" s="25" t="str">
        <f t="shared" si="979"/>
        <v/>
      </c>
      <c r="AZ1932" s="25" t="str">
        <f t="shared" si="980"/>
        <v/>
      </c>
      <c r="BA1932" s="25" t="str">
        <f t="shared" si="981"/>
        <v/>
      </c>
      <c r="BB1932" s="25" t="str">
        <f t="shared" si="982"/>
        <v/>
      </c>
      <c r="BC1932" s="25" t="str">
        <f t="shared" si="983"/>
        <v/>
      </c>
      <c r="BD1932" s="25" t="str">
        <f t="shared" si="984"/>
        <v/>
      </c>
      <c r="BE1932" s="25" t="str">
        <f t="shared" si="985"/>
        <v/>
      </c>
      <c r="BF1932" s="25" t="str">
        <f t="shared" si="986"/>
        <v/>
      </c>
      <c r="BG1932" s="25" t="str">
        <f t="shared" si="987"/>
        <v/>
      </c>
      <c r="BH1932" s="25" t="str">
        <f t="shared" si="988"/>
        <v/>
      </c>
      <c r="BI1932" s="25" t="str">
        <f t="shared" si="989"/>
        <v/>
      </c>
      <c r="BJ1932" s="25" t="str">
        <f t="shared" si="990"/>
        <v/>
      </c>
      <c r="BK1932" s="25" t="str">
        <f t="shared" si="991"/>
        <v/>
      </c>
      <c r="BL1932" s="25" t="str">
        <f t="shared" si="992"/>
        <v/>
      </c>
      <c r="BM1932" s="25" t="str">
        <f t="shared" si="993"/>
        <v/>
      </c>
      <c r="BN1932" s="25" t="str">
        <f t="shared" si="994"/>
        <v/>
      </c>
    </row>
    <row r="1933" spans="1:66">
      <c r="A1933" s="20" t="str">
        <f>IF('S.D. Paste sheet'!A1933="","",'S.D. Paste sheet'!A1933)</f>
        <v/>
      </c>
      <c r="B1933" s="20" t="str">
        <f>IF('S.D. Paste sheet'!B1933="","",'S.D. Paste sheet'!B1933)</f>
        <v/>
      </c>
      <c r="C1933" s="20" t="str">
        <f>IF('S.D. Paste sheet'!C1933="","",'S.D. Paste sheet'!C1933)</f>
        <v/>
      </c>
      <c r="D1933" s="20" t="str">
        <f>IF('S.D. Paste sheet'!D1933="","",'S.D. Paste sheet'!D1933)</f>
        <v/>
      </c>
      <c r="E1933" s="20" t="str">
        <f>IF('S.D. Paste sheet'!E1933="","",UPPER('S.D. Paste sheet'!E1933))</f>
        <v/>
      </c>
      <c r="F1933" s="20" t="str">
        <f>IF('S.D. Paste sheet'!F1933="","",'S.D. Paste sheet'!F1933)</f>
        <v/>
      </c>
      <c r="G1933" s="20" t="str">
        <f>IF('S.D. Paste sheet'!G1933="","",UPPER('S.D. Paste sheet'!G1933))</f>
        <v/>
      </c>
      <c r="H1933" s="20" t="str">
        <f>IF('S.D. Paste sheet'!H1933="","",UPPER('S.D. Paste sheet'!H1933))</f>
        <v/>
      </c>
      <c r="I1933" s="20" t="str">
        <f>IF('S.D. Paste sheet'!I1933="","",'S.D. Paste sheet'!I1933)</f>
        <v/>
      </c>
      <c r="J1933" s="20" t="str">
        <f>IF('S.D. Paste sheet'!J1933="","",'S.D. Paste sheet'!J1933)</f>
        <v/>
      </c>
      <c r="K1933" s="20" t="str">
        <f>IF('S.D. Paste sheet'!K1933="","",'S.D. Paste sheet'!K1933)</f>
        <v/>
      </c>
      <c r="L1933" s="20" t="str">
        <f>IF('S.D. Paste sheet'!L1933="","",'S.D. Paste sheet'!L1933)</f>
        <v/>
      </c>
      <c r="M1933" s="20" t="str">
        <f>IF('S.D. Paste sheet'!M1933="","",'S.D. Paste sheet'!M1933)</f>
        <v/>
      </c>
      <c r="N1933" s="20" t="str">
        <f>IF('S.D. Paste sheet'!N1933="","",'S.D. Paste sheet'!N1933)</f>
        <v/>
      </c>
      <c r="O1933" s="20" t="str">
        <f>IF('S.D. Paste sheet'!O1933="","",'S.D. Paste sheet'!O1933)</f>
        <v/>
      </c>
      <c r="P1933" s="20" t="str">
        <f>IF('S.D. Paste sheet'!P1933="","",'S.D. Paste sheet'!P1933)</f>
        <v/>
      </c>
      <c r="Q1933" s="20" t="str">
        <f>IF('S.D. Paste sheet'!Q1933="","",'S.D. Paste sheet'!Q1933)</f>
        <v/>
      </c>
      <c r="R1933" s="20" t="str">
        <f>IF('S.D. Paste sheet'!R1933="","",'S.D. Paste sheet'!R1933)</f>
        <v/>
      </c>
      <c r="S1933" s="20" t="str">
        <f>IF('S.D. Paste sheet'!S1933="","",'S.D. Paste sheet'!S1933)</f>
        <v/>
      </c>
      <c r="T1933" s="20" t="str">
        <f>IF('S.D. Paste sheet'!T1933="","",'S.D. Paste sheet'!T1933)</f>
        <v/>
      </c>
      <c r="U1933" s="20" t="str">
        <f>IF('S.D. Paste sheet'!U1933="","",'S.D. Paste sheet'!U1933)</f>
        <v/>
      </c>
      <c r="V1933" s="20" t="str">
        <f>IF('S.D. Paste sheet'!V1933="","",'S.D. Paste sheet'!V1933)</f>
        <v/>
      </c>
      <c r="W1933" s="20" t="str">
        <f>IF('S.D. Paste sheet'!W1933="","",'S.D. Paste sheet'!W1933)</f>
        <v/>
      </c>
      <c r="X1933" s="20" t="str">
        <f>IF('S.D. Paste sheet'!X1933="","",'S.D. Paste sheet'!X1933)</f>
        <v/>
      </c>
      <c r="Y1933" s="20" t="str">
        <f>IF('S.D. Paste sheet'!Y1933="","",'S.D. Paste sheet'!Y1933)</f>
        <v/>
      </c>
      <c r="Z1933" s="20" t="str">
        <f>IF('S.D. Paste sheet'!Z1933="","",'S.D. Paste sheet'!Z1933)</f>
        <v/>
      </c>
      <c r="AA1933" s="20" t="str">
        <f>IF('S.D. Paste sheet'!AA1933="","",'S.D. Paste sheet'!AA1933)</f>
        <v/>
      </c>
      <c r="AB1933" s="20" t="str">
        <f>IF('S.D. Paste sheet'!AB1933="","",'S.D. Paste sheet'!AB1933)</f>
        <v/>
      </c>
      <c r="AC1933" s="20" t="str">
        <f>IF('S.D. Paste sheet'!AC1933="","",'S.D. Paste sheet'!AC1933)</f>
        <v/>
      </c>
      <c r="AD1933" s="20" t="str">
        <f>IF('S.D. Paste sheet'!AD1933="","",'S.D. Paste sheet'!AD1933)</f>
        <v/>
      </c>
      <c r="AE1933" s="29"/>
      <c r="AF1933" t="str">
        <f>IF(AK1933="","",IF(AK1933&gt;0,COUNT($AG$2:AG1933),""))</f>
        <v/>
      </c>
      <c r="AG1933" s="25" t="str">
        <f t="shared" si="963"/>
        <v/>
      </c>
      <c r="AH1933" s="25" t="str">
        <f t="shared" si="964"/>
        <v/>
      </c>
      <c r="AI1933" s="25" t="str">
        <f t="shared" si="965"/>
        <v/>
      </c>
      <c r="AJ1933" s="25" t="str">
        <f t="shared" si="966"/>
        <v/>
      </c>
      <c r="AK1933" s="25" t="str">
        <f t="shared" si="967"/>
        <v/>
      </c>
      <c r="AL1933" s="25" t="str">
        <f t="shared" si="968"/>
        <v/>
      </c>
      <c r="AM1933" s="25" t="str">
        <f t="shared" si="969"/>
        <v/>
      </c>
      <c r="AN1933" s="25" t="str">
        <f t="shared" si="970"/>
        <v/>
      </c>
      <c r="AO1933" s="25" t="str">
        <f t="shared" si="971"/>
        <v/>
      </c>
      <c r="AP1933" s="25" t="str">
        <f t="shared" si="972"/>
        <v/>
      </c>
      <c r="AQ1933" s="25" t="str">
        <f t="shared" si="973"/>
        <v/>
      </c>
      <c r="AR1933" s="25" t="str">
        <f t="shared" si="974"/>
        <v/>
      </c>
      <c r="AS1933" s="25" t="str">
        <f t="shared" si="975"/>
        <v/>
      </c>
      <c r="AT1933" s="25" t="str">
        <f t="shared" si="976"/>
        <v/>
      </c>
      <c r="AU1933" s="25" t="str">
        <f t="shared" si="977"/>
        <v/>
      </c>
      <c r="AV1933" s="25" t="str">
        <f t="shared" si="978"/>
        <v/>
      </c>
      <c r="AX1933" t="str">
        <f>IF(BC1933="","",IF(BC1933&gt;0,COUNT($AY$2:AY1933),""))</f>
        <v/>
      </c>
      <c r="AY1933" s="25" t="str">
        <f t="shared" si="979"/>
        <v/>
      </c>
      <c r="AZ1933" s="25" t="str">
        <f t="shared" si="980"/>
        <v/>
      </c>
      <c r="BA1933" s="25" t="str">
        <f t="shared" si="981"/>
        <v/>
      </c>
      <c r="BB1933" s="25" t="str">
        <f t="shared" si="982"/>
        <v/>
      </c>
      <c r="BC1933" s="25" t="str">
        <f t="shared" si="983"/>
        <v/>
      </c>
      <c r="BD1933" s="25" t="str">
        <f t="shared" si="984"/>
        <v/>
      </c>
      <c r="BE1933" s="25" t="str">
        <f t="shared" si="985"/>
        <v/>
      </c>
      <c r="BF1933" s="25" t="str">
        <f t="shared" si="986"/>
        <v/>
      </c>
      <c r="BG1933" s="25" t="str">
        <f t="shared" si="987"/>
        <v/>
      </c>
      <c r="BH1933" s="25" t="str">
        <f t="shared" si="988"/>
        <v/>
      </c>
      <c r="BI1933" s="25" t="str">
        <f t="shared" si="989"/>
        <v/>
      </c>
      <c r="BJ1933" s="25" t="str">
        <f t="shared" si="990"/>
        <v/>
      </c>
      <c r="BK1933" s="25" t="str">
        <f t="shared" si="991"/>
        <v/>
      </c>
      <c r="BL1933" s="25" t="str">
        <f t="shared" si="992"/>
        <v/>
      </c>
      <c r="BM1933" s="25" t="str">
        <f t="shared" si="993"/>
        <v/>
      </c>
      <c r="BN1933" s="25" t="str">
        <f t="shared" si="994"/>
        <v/>
      </c>
    </row>
    <row r="1934" spans="1:66">
      <c r="A1934" s="20" t="str">
        <f>IF('S.D. Paste sheet'!A1934="","",'S.D. Paste sheet'!A1934)</f>
        <v/>
      </c>
      <c r="B1934" s="20" t="str">
        <f>IF('S.D. Paste sheet'!B1934="","",'S.D. Paste sheet'!B1934)</f>
        <v/>
      </c>
      <c r="C1934" s="20" t="str">
        <f>IF('S.D. Paste sheet'!C1934="","",'S.D. Paste sheet'!C1934)</f>
        <v/>
      </c>
      <c r="D1934" s="20" t="str">
        <f>IF('S.D. Paste sheet'!D1934="","",'S.D. Paste sheet'!D1934)</f>
        <v/>
      </c>
      <c r="E1934" s="20" t="str">
        <f>IF('S.D. Paste sheet'!E1934="","",UPPER('S.D. Paste sheet'!E1934))</f>
        <v/>
      </c>
      <c r="F1934" s="20" t="str">
        <f>IF('S.D. Paste sheet'!F1934="","",'S.D. Paste sheet'!F1934)</f>
        <v/>
      </c>
      <c r="G1934" s="20" t="str">
        <f>IF('S.D. Paste sheet'!G1934="","",UPPER('S.D. Paste sheet'!G1934))</f>
        <v/>
      </c>
      <c r="H1934" s="20" t="str">
        <f>IF('S.D. Paste sheet'!H1934="","",UPPER('S.D. Paste sheet'!H1934))</f>
        <v/>
      </c>
      <c r="I1934" s="20" t="str">
        <f>IF('S.D. Paste sheet'!I1934="","",'S.D. Paste sheet'!I1934)</f>
        <v/>
      </c>
      <c r="J1934" s="20" t="str">
        <f>IF('S.D. Paste sheet'!J1934="","",'S.D. Paste sheet'!J1934)</f>
        <v/>
      </c>
      <c r="K1934" s="20" t="str">
        <f>IF('S.D. Paste sheet'!K1934="","",'S.D. Paste sheet'!K1934)</f>
        <v/>
      </c>
      <c r="L1934" s="20" t="str">
        <f>IF('S.D. Paste sheet'!L1934="","",'S.D. Paste sheet'!L1934)</f>
        <v/>
      </c>
      <c r="M1934" s="20" t="str">
        <f>IF('S.D. Paste sheet'!M1934="","",'S.D. Paste sheet'!M1934)</f>
        <v/>
      </c>
      <c r="N1934" s="20" t="str">
        <f>IF('S.D. Paste sheet'!N1934="","",'S.D. Paste sheet'!N1934)</f>
        <v/>
      </c>
      <c r="O1934" s="20" t="str">
        <f>IF('S.D. Paste sheet'!O1934="","",'S.D. Paste sheet'!O1934)</f>
        <v/>
      </c>
      <c r="P1934" s="20" t="str">
        <f>IF('S.D. Paste sheet'!P1934="","",'S.D. Paste sheet'!P1934)</f>
        <v/>
      </c>
      <c r="Q1934" s="20" t="str">
        <f>IF('S.D. Paste sheet'!Q1934="","",'S.D. Paste sheet'!Q1934)</f>
        <v/>
      </c>
      <c r="R1934" s="20" t="str">
        <f>IF('S.D. Paste sheet'!R1934="","",'S.D. Paste sheet'!R1934)</f>
        <v/>
      </c>
      <c r="S1934" s="20" t="str">
        <f>IF('S.D. Paste sheet'!S1934="","",'S.D. Paste sheet'!S1934)</f>
        <v/>
      </c>
      <c r="T1934" s="20" t="str">
        <f>IF('S.D. Paste sheet'!T1934="","",'S.D. Paste sheet'!T1934)</f>
        <v/>
      </c>
      <c r="U1934" s="20" t="str">
        <f>IF('S.D. Paste sheet'!U1934="","",'S.D. Paste sheet'!U1934)</f>
        <v/>
      </c>
      <c r="V1934" s="20" t="str">
        <f>IF('S.D. Paste sheet'!V1934="","",'S.D. Paste sheet'!V1934)</f>
        <v/>
      </c>
      <c r="W1934" s="20" t="str">
        <f>IF('S.D. Paste sheet'!W1934="","",'S.D. Paste sheet'!W1934)</f>
        <v/>
      </c>
      <c r="X1934" s="20" t="str">
        <f>IF('S.D. Paste sheet'!X1934="","",'S.D. Paste sheet'!X1934)</f>
        <v/>
      </c>
      <c r="Y1934" s="20" t="str">
        <f>IF('S.D. Paste sheet'!Y1934="","",'S.D. Paste sheet'!Y1934)</f>
        <v/>
      </c>
      <c r="Z1934" s="20" t="str">
        <f>IF('S.D. Paste sheet'!Z1934="","",'S.D. Paste sheet'!Z1934)</f>
        <v/>
      </c>
      <c r="AA1934" s="20" t="str">
        <f>IF('S.D. Paste sheet'!AA1934="","",'S.D. Paste sheet'!AA1934)</f>
        <v/>
      </c>
      <c r="AB1934" s="20" t="str">
        <f>IF('S.D. Paste sheet'!AB1934="","",'S.D. Paste sheet'!AB1934)</f>
        <v/>
      </c>
      <c r="AC1934" s="20" t="str">
        <f>IF('S.D. Paste sheet'!AC1934="","",'S.D. Paste sheet'!AC1934)</f>
        <v/>
      </c>
      <c r="AD1934" s="20" t="str">
        <f>IF('S.D. Paste sheet'!AD1934="","",'S.D. Paste sheet'!AD1934)</f>
        <v/>
      </c>
      <c r="AE1934" s="29"/>
      <c r="AF1934" t="str">
        <f>IF(AK1934="","",IF(AK1934&gt;0,COUNT($AG$2:AG1934),""))</f>
        <v/>
      </c>
      <c r="AG1934" s="25" t="str">
        <f t="shared" si="963"/>
        <v/>
      </c>
      <c r="AH1934" s="25" t="str">
        <f t="shared" si="964"/>
        <v/>
      </c>
      <c r="AI1934" s="25" t="str">
        <f t="shared" si="965"/>
        <v/>
      </c>
      <c r="AJ1934" s="25" t="str">
        <f t="shared" si="966"/>
        <v/>
      </c>
      <c r="AK1934" s="25" t="str">
        <f t="shared" si="967"/>
        <v/>
      </c>
      <c r="AL1934" s="25" t="str">
        <f t="shared" si="968"/>
        <v/>
      </c>
      <c r="AM1934" s="25" t="str">
        <f t="shared" si="969"/>
        <v/>
      </c>
      <c r="AN1934" s="25" t="str">
        <f t="shared" si="970"/>
        <v/>
      </c>
      <c r="AO1934" s="25" t="str">
        <f t="shared" si="971"/>
        <v/>
      </c>
      <c r="AP1934" s="25" t="str">
        <f t="shared" si="972"/>
        <v/>
      </c>
      <c r="AQ1934" s="25" t="str">
        <f t="shared" si="973"/>
        <v/>
      </c>
      <c r="AR1934" s="25" t="str">
        <f t="shared" si="974"/>
        <v/>
      </c>
      <c r="AS1934" s="25" t="str">
        <f t="shared" si="975"/>
        <v/>
      </c>
      <c r="AT1934" s="25" t="str">
        <f t="shared" si="976"/>
        <v/>
      </c>
      <c r="AU1934" s="25" t="str">
        <f t="shared" si="977"/>
        <v/>
      </c>
      <c r="AV1934" s="25" t="str">
        <f t="shared" si="978"/>
        <v/>
      </c>
      <c r="AX1934" t="str">
        <f>IF(BC1934="","",IF(BC1934&gt;0,COUNT($AY$2:AY1934),""))</f>
        <v/>
      </c>
      <c r="AY1934" s="25" t="str">
        <f t="shared" si="979"/>
        <v/>
      </c>
      <c r="AZ1934" s="25" t="str">
        <f t="shared" si="980"/>
        <v/>
      </c>
      <c r="BA1934" s="25" t="str">
        <f t="shared" si="981"/>
        <v/>
      </c>
      <c r="BB1934" s="25" t="str">
        <f t="shared" si="982"/>
        <v/>
      </c>
      <c r="BC1934" s="25" t="str">
        <f t="shared" si="983"/>
        <v/>
      </c>
      <c r="BD1934" s="25" t="str">
        <f t="shared" si="984"/>
        <v/>
      </c>
      <c r="BE1934" s="25" t="str">
        <f t="shared" si="985"/>
        <v/>
      </c>
      <c r="BF1934" s="25" t="str">
        <f t="shared" si="986"/>
        <v/>
      </c>
      <c r="BG1934" s="25" t="str">
        <f t="shared" si="987"/>
        <v/>
      </c>
      <c r="BH1934" s="25" t="str">
        <f t="shared" si="988"/>
        <v/>
      </c>
      <c r="BI1934" s="25" t="str">
        <f t="shared" si="989"/>
        <v/>
      </c>
      <c r="BJ1934" s="25" t="str">
        <f t="shared" si="990"/>
        <v/>
      </c>
      <c r="BK1934" s="25" t="str">
        <f t="shared" si="991"/>
        <v/>
      </c>
      <c r="BL1934" s="25" t="str">
        <f t="shared" si="992"/>
        <v/>
      </c>
      <c r="BM1934" s="25" t="str">
        <f t="shared" si="993"/>
        <v/>
      </c>
      <c r="BN1934" s="25" t="str">
        <f t="shared" si="994"/>
        <v/>
      </c>
    </row>
    <row r="1935" spans="1:66">
      <c r="A1935" s="20" t="str">
        <f>IF('S.D. Paste sheet'!A1935="","",'S.D. Paste sheet'!A1935)</f>
        <v/>
      </c>
      <c r="B1935" s="20" t="str">
        <f>IF('S.D. Paste sheet'!B1935="","",'S.D. Paste sheet'!B1935)</f>
        <v/>
      </c>
      <c r="C1935" s="20" t="str">
        <f>IF('S.D. Paste sheet'!C1935="","",'S.D. Paste sheet'!C1935)</f>
        <v/>
      </c>
      <c r="D1935" s="20" t="str">
        <f>IF('S.D. Paste sheet'!D1935="","",'S.D. Paste sheet'!D1935)</f>
        <v/>
      </c>
      <c r="E1935" s="20" t="str">
        <f>IF('S.D. Paste sheet'!E1935="","",UPPER('S.D. Paste sheet'!E1935))</f>
        <v/>
      </c>
      <c r="F1935" s="20" t="str">
        <f>IF('S.D. Paste sheet'!F1935="","",'S.D. Paste sheet'!F1935)</f>
        <v/>
      </c>
      <c r="G1935" s="20" t="str">
        <f>IF('S.D. Paste sheet'!G1935="","",UPPER('S.D. Paste sheet'!G1935))</f>
        <v/>
      </c>
      <c r="H1935" s="20" t="str">
        <f>IF('S.D. Paste sheet'!H1935="","",UPPER('S.D. Paste sheet'!H1935))</f>
        <v/>
      </c>
      <c r="I1935" s="20" t="str">
        <f>IF('S.D. Paste sheet'!I1935="","",'S.D. Paste sheet'!I1935)</f>
        <v/>
      </c>
      <c r="J1935" s="20" t="str">
        <f>IF('S.D. Paste sheet'!J1935="","",'S.D. Paste sheet'!J1935)</f>
        <v/>
      </c>
      <c r="K1935" s="20" t="str">
        <f>IF('S.D. Paste sheet'!K1935="","",'S.D. Paste sheet'!K1935)</f>
        <v/>
      </c>
      <c r="L1935" s="20" t="str">
        <f>IF('S.D. Paste sheet'!L1935="","",'S.D. Paste sheet'!L1935)</f>
        <v/>
      </c>
      <c r="M1935" s="20" t="str">
        <f>IF('S.D. Paste sheet'!M1935="","",'S.D. Paste sheet'!M1935)</f>
        <v/>
      </c>
      <c r="N1935" s="20" t="str">
        <f>IF('S.D. Paste sheet'!N1935="","",'S.D. Paste sheet'!N1935)</f>
        <v/>
      </c>
      <c r="O1935" s="20" t="str">
        <f>IF('S.D. Paste sheet'!O1935="","",'S.D. Paste sheet'!O1935)</f>
        <v/>
      </c>
      <c r="P1935" s="20" t="str">
        <f>IF('S.D. Paste sheet'!P1935="","",'S.D. Paste sheet'!P1935)</f>
        <v/>
      </c>
      <c r="Q1935" s="20" t="str">
        <f>IF('S.D. Paste sheet'!Q1935="","",'S.D. Paste sheet'!Q1935)</f>
        <v/>
      </c>
      <c r="R1935" s="20" t="str">
        <f>IF('S.D. Paste sheet'!R1935="","",'S.D. Paste sheet'!R1935)</f>
        <v/>
      </c>
      <c r="S1935" s="20" t="str">
        <f>IF('S.D. Paste sheet'!S1935="","",'S.D. Paste sheet'!S1935)</f>
        <v/>
      </c>
      <c r="T1935" s="20" t="str">
        <f>IF('S.D. Paste sheet'!T1935="","",'S.D. Paste sheet'!T1935)</f>
        <v/>
      </c>
      <c r="U1935" s="20" t="str">
        <f>IF('S.D. Paste sheet'!U1935="","",'S.D. Paste sheet'!U1935)</f>
        <v/>
      </c>
      <c r="V1935" s="20" t="str">
        <f>IF('S.D. Paste sheet'!V1935="","",'S.D. Paste sheet'!V1935)</f>
        <v/>
      </c>
      <c r="W1935" s="20" t="str">
        <f>IF('S.D. Paste sheet'!W1935="","",'S.D. Paste sheet'!W1935)</f>
        <v/>
      </c>
      <c r="X1935" s="20" t="str">
        <f>IF('S.D. Paste sheet'!X1935="","",'S.D. Paste sheet'!X1935)</f>
        <v/>
      </c>
      <c r="Y1935" s="20" t="str">
        <f>IF('S.D. Paste sheet'!Y1935="","",'S.D. Paste sheet'!Y1935)</f>
        <v/>
      </c>
      <c r="Z1935" s="20" t="str">
        <f>IF('S.D. Paste sheet'!Z1935="","",'S.D. Paste sheet'!Z1935)</f>
        <v/>
      </c>
      <c r="AA1935" s="20" t="str">
        <f>IF('S.D. Paste sheet'!AA1935="","",'S.D. Paste sheet'!AA1935)</f>
        <v/>
      </c>
      <c r="AB1935" s="20" t="str">
        <f>IF('S.D. Paste sheet'!AB1935="","",'S.D. Paste sheet'!AB1935)</f>
        <v/>
      </c>
      <c r="AC1935" s="20" t="str">
        <f>IF('S.D. Paste sheet'!AC1935="","",'S.D. Paste sheet'!AC1935)</f>
        <v/>
      </c>
      <c r="AD1935" s="20" t="str">
        <f>IF('S.D. Paste sheet'!AD1935="","",'S.D. Paste sheet'!AD1935)</f>
        <v/>
      </c>
      <c r="AE1935" s="29"/>
      <c r="AF1935" t="str">
        <f>IF(AK1935="","",IF(AK1935&gt;0,COUNT($AG$2:AG1935),""))</f>
        <v/>
      </c>
      <c r="AG1935" s="25" t="str">
        <f t="shared" si="963"/>
        <v/>
      </c>
      <c r="AH1935" s="25" t="str">
        <f t="shared" si="964"/>
        <v/>
      </c>
      <c r="AI1935" s="25" t="str">
        <f t="shared" si="965"/>
        <v/>
      </c>
      <c r="AJ1935" s="25" t="str">
        <f t="shared" si="966"/>
        <v/>
      </c>
      <c r="AK1935" s="25" t="str">
        <f t="shared" si="967"/>
        <v/>
      </c>
      <c r="AL1935" s="25" t="str">
        <f t="shared" si="968"/>
        <v/>
      </c>
      <c r="AM1935" s="25" t="str">
        <f t="shared" si="969"/>
        <v/>
      </c>
      <c r="AN1935" s="25" t="str">
        <f t="shared" si="970"/>
        <v/>
      </c>
      <c r="AO1935" s="25" t="str">
        <f t="shared" si="971"/>
        <v/>
      </c>
      <c r="AP1935" s="25" t="str">
        <f t="shared" si="972"/>
        <v/>
      </c>
      <c r="AQ1935" s="25" t="str">
        <f t="shared" si="973"/>
        <v/>
      </c>
      <c r="AR1935" s="25" t="str">
        <f t="shared" si="974"/>
        <v/>
      </c>
      <c r="AS1935" s="25" t="str">
        <f t="shared" si="975"/>
        <v/>
      </c>
      <c r="AT1935" s="25" t="str">
        <f t="shared" si="976"/>
        <v/>
      </c>
      <c r="AU1935" s="25" t="str">
        <f t="shared" si="977"/>
        <v/>
      </c>
      <c r="AV1935" s="25" t="str">
        <f t="shared" si="978"/>
        <v/>
      </c>
      <c r="AX1935" t="str">
        <f>IF(BC1935="","",IF(BC1935&gt;0,COUNT($AY$2:AY1935),""))</f>
        <v/>
      </c>
      <c r="AY1935" s="25" t="str">
        <f t="shared" si="979"/>
        <v/>
      </c>
      <c r="AZ1935" s="25" t="str">
        <f t="shared" si="980"/>
        <v/>
      </c>
      <c r="BA1935" s="25" t="str">
        <f t="shared" si="981"/>
        <v/>
      </c>
      <c r="BB1935" s="25" t="str">
        <f t="shared" si="982"/>
        <v/>
      </c>
      <c r="BC1935" s="25" t="str">
        <f t="shared" si="983"/>
        <v/>
      </c>
      <c r="BD1935" s="25" t="str">
        <f t="shared" si="984"/>
        <v/>
      </c>
      <c r="BE1935" s="25" t="str">
        <f t="shared" si="985"/>
        <v/>
      </c>
      <c r="BF1935" s="25" t="str">
        <f t="shared" si="986"/>
        <v/>
      </c>
      <c r="BG1935" s="25" t="str">
        <f t="shared" si="987"/>
        <v/>
      </c>
      <c r="BH1935" s="25" t="str">
        <f t="shared" si="988"/>
        <v/>
      </c>
      <c r="BI1935" s="25" t="str">
        <f t="shared" si="989"/>
        <v/>
      </c>
      <c r="BJ1935" s="25" t="str">
        <f t="shared" si="990"/>
        <v/>
      </c>
      <c r="BK1935" s="25" t="str">
        <f t="shared" si="991"/>
        <v/>
      </c>
      <c r="BL1935" s="25" t="str">
        <f t="shared" si="992"/>
        <v/>
      </c>
      <c r="BM1935" s="25" t="str">
        <f t="shared" si="993"/>
        <v/>
      </c>
      <c r="BN1935" s="25" t="str">
        <f t="shared" si="994"/>
        <v/>
      </c>
    </row>
    <row r="1936" spans="1:66">
      <c r="A1936" s="20" t="str">
        <f>IF('S.D. Paste sheet'!A1936="","",'S.D. Paste sheet'!A1936)</f>
        <v/>
      </c>
      <c r="B1936" s="20" t="str">
        <f>IF('S.D. Paste sheet'!B1936="","",'S.D. Paste sheet'!B1936)</f>
        <v/>
      </c>
      <c r="C1936" s="20" t="str">
        <f>IF('S.D. Paste sheet'!C1936="","",'S.D. Paste sheet'!C1936)</f>
        <v/>
      </c>
      <c r="D1936" s="20" t="str">
        <f>IF('S.D. Paste sheet'!D1936="","",'S.D. Paste sheet'!D1936)</f>
        <v/>
      </c>
      <c r="E1936" s="20" t="str">
        <f>IF('S.D. Paste sheet'!E1936="","",UPPER('S.D. Paste sheet'!E1936))</f>
        <v/>
      </c>
      <c r="F1936" s="20" t="str">
        <f>IF('S.D. Paste sheet'!F1936="","",'S.D. Paste sheet'!F1936)</f>
        <v/>
      </c>
      <c r="G1936" s="20" t="str">
        <f>IF('S.D. Paste sheet'!G1936="","",UPPER('S.D. Paste sheet'!G1936))</f>
        <v/>
      </c>
      <c r="H1936" s="20" t="str">
        <f>IF('S.D. Paste sheet'!H1936="","",UPPER('S.D. Paste sheet'!H1936))</f>
        <v/>
      </c>
      <c r="I1936" s="20" t="str">
        <f>IF('S.D. Paste sheet'!I1936="","",'S.D. Paste sheet'!I1936)</f>
        <v/>
      </c>
      <c r="J1936" s="20" t="str">
        <f>IF('S.D. Paste sheet'!J1936="","",'S.D. Paste sheet'!J1936)</f>
        <v/>
      </c>
      <c r="K1936" s="20" t="str">
        <f>IF('S.D. Paste sheet'!K1936="","",'S.D. Paste sheet'!K1936)</f>
        <v/>
      </c>
      <c r="L1936" s="20" t="str">
        <f>IF('S.D. Paste sheet'!L1936="","",'S.D. Paste sheet'!L1936)</f>
        <v/>
      </c>
      <c r="M1936" s="20" t="str">
        <f>IF('S.D. Paste sheet'!M1936="","",'S.D. Paste sheet'!M1936)</f>
        <v/>
      </c>
      <c r="N1936" s="20" t="str">
        <f>IF('S.D. Paste sheet'!N1936="","",'S.D. Paste sheet'!N1936)</f>
        <v/>
      </c>
      <c r="O1936" s="20" t="str">
        <f>IF('S.D. Paste sheet'!O1936="","",'S.D. Paste sheet'!O1936)</f>
        <v/>
      </c>
      <c r="P1936" s="20" t="str">
        <f>IF('S.D. Paste sheet'!P1936="","",'S.D. Paste sheet'!P1936)</f>
        <v/>
      </c>
      <c r="Q1936" s="20" t="str">
        <f>IF('S.D. Paste sheet'!Q1936="","",'S.D. Paste sheet'!Q1936)</f>
        <v/>
      </c>
      <c r="R1936" s="20" t="str">
        <f>IF('S.D. Paste sheet'!R1936="","",'S.D. Paste sheet'!R1936)</f>
        <v/>
      </c>
      <c r="S1936" s="20" t="str">
        <f>IF('S.D. Paste sheet'!S1936="","",'S.D. Paste sheet'!S1936)</f>
        <v/>
      </c>
      <c r="T1936" s="20" t="str">
        <f>IF('S.D. Paste sheet'!T1936="","",'S.D. Paste sheet'!T1936)</f>
        <v/>
      </c>
      <c r="U1936" s="20" t="str">
        <f>IF('S.D. Paste sheet'!U1936="","",'S.D. Paste sheet'!U1936)</f>
        <v/>
      </c>
      <c r="V1936" s="20" t="str">
        <f>IF('S.D. Paste sheet'!V1936="","",'S.D. Paste sheet'!V1936)</f>
        <v/>
      </c>
      <c r="W1936" s="20" t="str">
        <f>IF('S.D. Paste sheet'!W1936="","",'S.D. Paste sheet'!W1936)</f>
        <v/>
      </c>
      <c r="X1936" s="20" t="str">
        <f>IF('S.D. Paste sheet'!X1936="","",'S.D. Paste sheet'!X1936)</f>
        <v/>
      </c>
      <c r="Y1936" s="20" t="str">
        <f>IF('S.D. Paste sheet'!Y1936="","",'S.D. Paste sheet'!Y1936)</f>
        <v/>
      </c>
      <c r="Z1936" s="20" t="str">
        <f>IF('S.D. Paste sheet'!Z1936="","",'S.D. Paste sheet'!Z1936)</f>
        <v/>
      </c>
      <c r="AA1936" s="20" t="str">
        <f>IF('S.D. Paste sheet'!AA1936="","",'S.D. Paste sheet'!AA1936)</f>
        <v/>
      </c>
      <c r="AB1936" s="20" t="str">
        <f>IF('S.D. Paste sheet'!AB1936="","",'S.D. Paste sheet'!AB1936)</f>
        <v/>
      </c>
      <c r="AC1936" s="20" t="str">
        <f>IF('S.D. Paste sheet'!AC1936="","",'S.D. Paste sheet'!AC1936)</f>
        <v/>
      </c>
      <c r="AD1936" s="20" t="str">
        <f>IF('S.D. Paste sheet'!AD1936="","",'S.D. Paste sheet'!AD1936)</f>
        <v/>
      </c>
      <c r="AE1936" s="29"/>
      <c r="AF1936" t="str">
        <f>IF(AK1936="","",IF(AK1936&gt;0,COUNT($AG$2:AG1936),""))</f>
        <v/>
      </c>
      <c r="AG1936" s="25" t="str">
        <f t="shared" si="963"/>
        <v/>
      </c>
      <c r="AH1936" s="25" t="str">
        <f t="shared" si="964"/>
        <v/>
      </c>
      <c r="AI1936" s="25" t="str">
        <f t="shared" si="965"/>
        <v/>
      </c>
      <c r="AJ1936" s="25" t="str">
        <f t="shared" si="966"/>
        <v/>
      </c>
      <c r="AK1936" s="25" t="str">
        <f t="shared" si="967"/>
        <v/>
      </c>
      <c r="AL1936" s="25" t="str">
        <f t="shared" si="968"/>
        <v/>
      </c>
      <c r="AM1936" s="25" t="str">
        <f t="shared" si="969"/>
        <v/>
      </c>
      <c r="AN1936" s="25" t="str">
        <f t="shared" si="970"/>
        <v/>
      </c>
      <c r="AO1936" s="25" t="str">
        <f t="shared" si="971"/>
        <v/>
      </c>
      <c r="AP1936" s="25" t="str">
        <f t="shared" si="972"/>
        <v/>
      </c>
      <c r="AQ1936" s="25" t="str">
        <f t="shared" si="973"/>
        <v/>
      </c>
      <c r="AR1936" s="25" t="str">
        <f t="shared" si="974"/>
        <v/>
      </c>
      <c r="AS1936" s="25" t="str">
        <f t="shared" si="975"/>
        <v/>
      </c>
      <c r="AT1936" s="25" t="str">
        <f t="shared" si="976"/>
        <v/>
      </c>
      <c r="AU1936" s="25" t="str">
        <f t="shared" si="977"/>
        <v/>
      </c>
      <c r="AV1936" s="25" t="str">
        <f t="shared" si="978"/>
        <v/>
      </c>
      <c r="AX1936" t="str">
        <f>IF(BC1936="","",IF(BC1936&gt;0,COUNT($AY$2:AY1936),""))</f>
        <v/>
      </c>
      <c r="AY1936" s="25" t="str">
        <f t="shared" si="979"/>
        <v/>
      </c>
      <c r="AZ1936" s="25" t="str">
        <f t="shared" si="980"/>
        <v/>
      </c>
      <c r="BA1936" s="25" t="str">
        <f t="shared" si="981"/>
        <v/>
      </c>
      <c r="BB1936" s="25" t="str">
        <f t="shared" si="982"/>
        <v/>
      </c>
      <c r="BC1936" s="25" t="str">
        <f t="shared" si="983"/>
        <v/>
      </c>
      <c r="BD1936" s="25" t="str">
        <f t="shared" si="984"/>
        <v/>
      </c>
      <c r="BE1936" s="25" t="str">
        <f t="shared" si="985"/>
        <v/>
      </c>
      <c r="BF1936" s="25" t="str">
        <f t="shared" si="986"/>
        <v/>
      </c>
      <c r="BG1936" s="25" t="str">
        <f t="shared" si="987"/>
        <v/>
      </c>
      <c r="BH1936" s="25" t="str">
        <f t="shared" si="988"/>
        <v/>
      </c>
      <c r="BI1936" s="25" t="str">
        <f t="shared" si="989"/>
        <v/>
      </c>
      <c r="BJ1936" s="25" t="str">
        <f t="shared" si="990"/>
        <v/>
      </c>
      <c r="BK1936" s="25" t="str">
        <f t="shared" si="991"/>
        <v/>
      </c>
      <c r="BL1936" s="25" t="str">
        <f t="shared" si="992"/>
        <v/>
      </c>
      <c r="BM1936" s="25" t="str">
        <f t="shared" si="993"/>
        <v/>
      </c>
      <c r="BN1936" s="25" t="str">
        <f t="shared" si="994"/>
        <v/>
      </c>
    </row>
    <row r="1937" spans="1:66">
      <c r="A1937" s="20" t="str">
        <f>IF('S.D. Paste sheet'!A1937="","",'S.D. Paste sheet'!A1937)</f>
        <v/>
      </c>
      <c r="B1937" s="20" t="str">
        <f>IF('S.D. Paste sheet'!B1937="","",'S.D. Paste sheet'!B1937)</f>
        <v/>
      </c>
      <c r="C1937" s="20" t="str">
        <f>IF('S.D. Paste sheet'!C1937="","",'S.D. Paste sheet'!C1937)</f>
        <v/>
      </c>
      <c r="D1937" s="20" t="str">
        <f>IF('S.D. Paste sheet'!D1937="","",'S.D. Paste sheet'!D1937)</f>
        <v/>
      </c>
      <c r="E1937" s="20" t="str">
        <f>IF('S.D. Paste sheet'!E1937="","",UPPER('S.D. Paste sheet'!E1937))</f>
        <v/>
      </c>
      <c r="F1937" s="20" t="str">
        <f>IF('S.D. Paste sheet'!F1937="","",'S.D. Paste sheet'!F1937)</f>
        <v/>
      </c>
      <c r="G1937" s="20" t="str">
        <f>IF('S.D. Paste sheet'!G1937="","",UPPER('S.D. Paste sheet'!G1937))</f>
        <v/>
      </c>
      <c r="H1937" s="20" t="str">
        <f>IF('S.D. Paste sheet'!H1937="","",UPPER('S.D. Paste sheet'!H1937))</f>
        <v/>
      </c>
      <c r="I1937" s="20" t="str">
        <f>IF('S.D. Paste sheet'!I1937="","",'S.D. Paste sheet'!I1937)</f>
        <v/>
      </c>
      <c r="J1937" s="20" t="str">
        <f>IF('S.D. Paste sheet'!J1937="","",'S.D. Paste sheet'!J1937)</f>
        <v/>
      </c>
      <c r="K1937" s="20" t="str">
        <f>IF('S.D. Paste sheet'!K1937="","",'S.D. Paste sheet'!K1937)</f>
        <v/>
      </c>
      <c r="L1937" s="20" t="str">
        <f>IF('S.D. Paste sheet'!L1937="","",'S.D. Paste sheet'!L1937)</f>
        <v/>
      </c>
      <c r="M1937" s="20" t="str">
        <f>IF('S.D. Paste sheet'!M1937="","",'S.D. Paste sheet'!M1937)</f>
        <v/>
      </c>
      <c r="N1937" s="20" t="str">
        <f>IF('S.D. Paste sheet'!N1937="","",'S.D. Paste sheet'!N1937)</f>
        <v/>
      </c>
      <c r="O1937" s="20" t="str">
        <f>IF('S.D. Paste sheet'!O1937="","",'S.D. Paste sheet'!O1937)</f>
        <v/>
      </c>
      <c r="P1937" s="20" t="str">
        <f>IF('S.D. Paste sheet'!P1937="","",'S.D. Paste sheet'!P1937)</f>
        <v/>
      </c>
      <c r="Q1937" s="20" t="str">
        <f>IF('S.D. Paste sheet'!Q1937="","",'S.D. Paste sheet'!Q1937)</f>
        <v/>
      </c>
      <c r="R1937" s="20" t="str">
        <f>IF('S.D. Paste sheet'!R1937="","",'S.D. Paste sheet'!R1937)</f>
        <v/>
      </c>
      <c r="S1937" s="20" t="str">
        <f>IF('S.D. Paste sheet'!S1937="","",'S.D. Paste sheet'!S1937)</f>
        <v/>
      </c>
      <c r="T1937" s="20" t="str">
        <f>IF('S.D. Paste sheet'!T1937="","",'S.D. Paste sheet'!T1937)</f>
        <v/>
      </c>
      <c r="U1937" s="20" t="str">
        <f>IF('S.D. Paste sheet'!U1937="","",'S.D. Paste sheet'!U1937)</f>
        <v/>
      </c>
      <c r="V1937" s="20" t="str">
        <f>IF('S.D. Paste sheet'!V1937="","",'S.D. Paste sheet'!V1937)</f>
        <v/>
      </c>
      <c r="W1937" s="20" t="str">
        <f>IF('S.D. Paste sheet'!W1937="","",'S.D. Paste sheet'!W1937)</f>
        <v/>
      </c>
      <c r="X1937" s="20" t="str">
        <f>IF('S.D. Paste sheet'!X1937="","",'S.D. Paste sheet'!X1937)</f>
        <v/>
      </c>
      <c r="Y1937" s="20" t="str">
        <f>IF('S.D. Paste sheet'!Y1937="","",'S.D. Paste sheet'!Y1937)</f>
        <v/>
      </c>
      <c r="Z1937" s="20" t="str">
        <f>IF('S.D. Paste sheet'!Z1937="","",'S.D. Paste sheet'!Z1937)</f>
        <v/>
      </c>
      <c r="AA1937" s="20" t="str">
        <f>IF('S.D. Paste sheet'!AA1937="","",'S.D. Paste sheet'!AA1937)</f>
        <v/>
      </c>
      <c r="AB1937" s="20" t="str">
        <f>IF('S.D. Paste sheet'!AB1937="","",'S.D. Paste sheet'!AB1937)</f>
        <v/>
      </c>
      <c r="AC1937" s="20" t="str">
        <f>IF('S.D. Paste sheet'!AC1937="","",'S.D. Paste sheet'!AC1937)</f>
        <v/>
      </c>
      <c r="AD1937" s="20" t="str">
        <f>IF('S.D. Paste sheet'!AD1937="","",'S.D. Paste sheet'!AD1937)</f>
        <v/>
      </c>
      <c r="AE1937" s="29"/>
      <c r="AF1937" t="str">
        <f>IF(AK1937="","",IF(AK1937&gt;0,COUNT($AG$2:AG1937),""))</f>
        <v/>
      </c>
      <c r="AG1937" s="25" t="str">
        <f t="shared" si="963"/>
        <v/>
      </c>
      <c r="AH1937" s="25" t="str">
        <f t="shared" si="964"/>
        <v/>
      </c>
      <c r="AI1937" s="25" t="str">
        <f t="shared" si="965"/>
        <v/>
      </c>
      <c r="AJ1937" s="25" t="str">
        <f t="shared" si="966"/>
        <v/>
      </c>
      <c r="AK1937" s="25" t="str">
        <f t="shared" si="967"/>
        <v/>
      </c>
      <c r="AL1937" s="25" t="str">
        <f t="shared" si="968"/>
        <v/>
      </c>
      <c r="AM1937" s="25" t="str">
        <f t="shared" si="969"/>
        <v/>
      </c>
      <c r="AN1937" s="25" t="str">
        <f t="shared" si="970"/>
        <v/>
      </c>
      <c r="AO1937" s="25" t="str">
        <f t="shared" si="971"/>
        <v/>
      </c>
      <c r="AP1937" s="25" t="str">
        <f t="shared" si="972"/>
        <v/>
      </c>
      <c r="AQ1937" s="25" t="str">
        <f t="shared" si="973"/>
        <v/>
      </c>
      <c r="AR1937" s="25" t="str">
        <f t="shared" si="974"/>
        <v/>
      </c>
      <c r="AS1937" s="25" t="str">
        <f t="shared" si="975"/>
        <v/>
      </c>
      <c r="AT1937" s="25" t="str">
        <f t="shared" si="976"/>
        <v/>
      </c>
      <c r="AU1937" s="25" t="str">
        <f t="shared" si="977"/>
        <v/>
      </c>
      <c r="AV1937" s="25" t="str">
        <f t="shared" si="978"/>
        <v/>
      </c>
      <c r="AX1937" t="str">
        <f>IF(BC1937="","",IF(BC1937&gt;0,COUNT($AY$2:AY1937),""))</f>
        <v/>
      </c>
      <c r="AY1937" s="25" t="str">
        <f t="shared" si="979"/>
        <v/>
      </c>
      <c r="AZ1937" s="25" t="str">
        <f t="shared" si="980"/>
        <v/>
      </c>
      <c r="BA1937" s="25" t="str">
        <f t="shared" si="981"/>
        <v/>
      </c>
      <c r="BB1937" s="25" t="str">
        <f t="shared" si="982"/>
        <v/>
      </c>
      <c r="BC1937" s="25" t="str">
        <f t="shared" si="983"/>
        <v/>
      </c>
      <c r="BD1937" s="25" t="str">
        <f t="shared" si="984"/>
        <v/>
      </c>
      <c r="BE1937" s="25" t="str">
        <f t="shared" si="985"/>
        <v/>
      </c>
      <c r="BF1937" s="25" t="str">
        <f t="shared" si="986"/>
        <v/>
      </c>
      <c r="BG1937" s="25" t="str">
        <f t="shared" si="987"/>
        <v/>
      </c>
      <c r="BH1937" s="25" t="str">
        <f t="shared" si="988"/>
        <v/>
      </c>
      <c r="BI1937" s="25" t="str">
        <f t="shared" si="989"/>
        <v/>
      </c>
      <c r="BJ1937" s="25" t="str">
        <f t="shared" si="990"/>
        <v/>
      </c>
      <c r="BK1937" s="25" t="str">
        <f t="shared" si="991"/>
        <v/>
      </c>
      <c r="BL1937" s="25" t="str">
        <f t="shared" si="992"/>
        <v/>
      </c>
      <c r="BM1937" s="25" t="str">
        <f t="shared" si="993"/>
        <v/>
      </c>
      <c r="BN1937" s="25" t="str">
        <f t="shared" si="994"/>
        <v/>
      </c>
    </row>
    <row r="1938" spans="1:66">
      <c r="A1938" s="20" t="str">
        <f>IF('S.D. Paste sheet'!A1938="","",'S.D. Paste sheet'!A1938)</f>
        <v/>
      </c>
      <c r="B1938" s="20" t="str">
        <f>IF('S.D. Paste sheet'!B1938="","",'S.D. Paste sheet'!B1938)</f>
        <v/>
      </c>
      <c r="C1938" s="20" t="str">
        <f>IF('S.D. Paste sheet'!C1938="","",'S.D. Paste sheet'!C1938)</f>
        <v/>
      </c>
      <c r="D1938" s="20" t="str">
        <f>IF('S.D. Paste sheet'!D1938="","",'S.D. Paste sheet'!D1938)</f>
        <v/>
      </c>
      <c r="E1938" s="20" t="str">
        <f>IF('S.D. Paste sheet'!E1938="","",UPPER('S.D. Paste sheet'!E1938))</f>
        <v/>
      </c>
      <c r="F1938" s="20" t="str">
        <f>IF('S.D. Paste sheet'!F1938="","",'S.D. Paste sheet'!F1938)</f>
        <v/>
      </c>
      <c r="G1938" s="20" t="str">
        <f>IF('S.D. Paste sheet'!G1938="","",UPPER('S.D. Paste sheet'!G1938))</f>
        <v/>
      </c>
      <c r="H1938" s="20" t="str">
        <f>IF('S.D. Paste sheet'!H1938="","",UPPER('S.D. Paste sheet'!H1938))</f>
        <v/>
      </c>
      <c r="I1938" s="20" t="str">
        <f>IF('S.D. Paste sheet'!I1938="","",'S.D. Paste sheet'!I1938)</f>
        <v/>
      </c>
      <c r="J1938" s="20" t="str">
        <f>IF('S.D. Paste sheet'!J1938="","",'S.D. Paste sheet'!J1938)</f>
        <v/>
      </c>
      <c r="K1938" s="20" t="str">
        <f>IF('S.D. Paste sheet'!K1938="","",'S.D. Paste sheet'!K1938)</f>
        <v/>
      </c>
      <c r="L1938" s="20" t="str">
        <f>IF('S.D. Paste sheet'!L1938="","",'S.D. Paste sheet'!L1938)</f>
        <v/>
      </c>
      <c r="M1938" s="20" t="str">
        <f>IF('S.D. Paste sheet'!M1938="","",'S.D. Paste sheet'!M1938)</f>
        <v/>
      </c>
      <c r="N1938" s="20" t="str">
        <f>IF('S.D. Paste sheet'!N1938="","",'S.D. Paste sheet'!N1938)</f>
        <v/>
      </c>
      <c r="O1938" s="20" t="str">
        <f>IF('S.D. Paste sheet'!O1938="","",'S.D. Paste sheet'!O1938)</f>
        <v/>
      </c>
      <c r="P1938" s="20" t="str">
        <f>IF('S.D. Paste sheet'!P1938="","",'S.D. Paste sheet'!P1938)</f>
        <v/>
      </c>
      <c r="Q1938" s="20" t="str">
        <f>IF('S.D. Paste sheet'!Q1938="","",'S.D. Paste sheet'!Q1938)</f>
        <v/>
      </c>
      <c r="R1938" s="20" t="str">
        <f>IF('S.D. Paste sheet'!R1938="","",'S.D. Paste sheet'!R1938)</f>
        <v/>
      </c>
      <c r="S1938" s="20" t="str">
        <f>IF('S.D. Paste sheet'!S1938="","",'S.D. Paste sheet'!S1938)</f>
        <v/>
      </c>
      <c r="T1938" s="20" t="str">
        <f>IF('S.D. Paste sheet'!T1938="","",'S.D. Paste sheet'!T1938)</f>
        <v/>
      </c>
      <c r="U1938" s="20" t="str">
        <f>IF('S.D. Paste sheet'!U1938="","",'S.D. Paste sheet'!U1938)</f>
        <v/>
      </c>
      <c r="V1938" s="20" t="str">
        <f>IF('S.D. Paste sheet'!V1938="","",'S.D. Paste sheet'!V1938)</f>
        <v/>
      </c>
      <c r="W1938" s="20" t="str">
        <f>IF('S.D. Paste sheet'!W1938="","",'S.D. Paste sheet'!W1938)</f>
        <v/>
      </c>
      <c r="X1938" s="20" t="str">
        <f>IF('S.D. Paste sheet'!X1938="","",'S.D. Paste sheet'!X1938)</f>
        <v/>
      </c>
      <c r="Y1938" s="20" t="str">
        <f>IF('S.D. Paste sheet'!Y1938="","",'S.D. Paste sheet'!Y1938)</f>
        <v/>
      </c>
      <c r="Z1938" s="20" t="str">
        <f>IF('S.D. Paste sheet'!Z1938="","",'S.D. Paste sheet'!Z1938)</f>
        <v/>
      </c>
      <c r="AA1938" s="20" t="str">
        <f>IF('S.D. Paste sheet'!AA1938="","",'S.D. Paste sheet'!AA1938)</f>
        <v/>
      </c>
      <c r="AB1938" s="20" t="str">
        <f>IF('S.D. Paste sheet'!AB1938="","",'S.D. Paste sheet'!AB1938)</f>
        <v/>
      </c>
      <c r="AC1938" s="20" t="str">
        <f>IF('S.D. Paste sheet'!AC1938="","",'S.D. Paste sheet'!AC1938)</f>
        <v/>
      </c>
      <c r="AD1938" s="20" t="str">
        <f>IF('S.D. Paste sheet'!AD1938="","",'S.D. Paste sheet'!AD1938)</f>
        <v/>
      </c>
      <c r="AE1938" s="29"/>
      <c r="AF1938" t="str">
        <f>IF(AK1938="","",IF(AK1938&gt;0,COUNT($AG$2:AG1938),""))</f>
        <v/>
      </c>
      <c r="AG1938" s="25" t="str">
        <f t="shared" si="963"/>
        <v/>
      </c>
      <c r="AH1938" s="25" t="str">
        <f t="shared" si="964"/>
        <v/>
      </c>
      <c r="AI1938" s="25" t="str">
        <f t="shared" si="965"/>
        <v/>
      </c>
      <c r="AJ1938" s="25" t="str">
        <f t="shared" si="966"/>
        <v/>
      </c>
      <c r="AK1938" s="25" t="str">
        <f t="shared" si="967"/>
        <v/>
      </c>
      <c r="AL1938" s="25" t="str">
        <f t="shared" si="968"/>
        <v/>
      </c>
      <c r="AM1938" s="25" t="str">
        <f t="shared" si="969"/>
        <v/>
      </c>
      <c r="AN1938" s="25" t="str">
        <f t="shared" si="970"/>
        <v/>
      </c>
      <c r="AO1938" s="25" t="str">
        <f t="shared" si="971"/>
        <v/>
      </c>
      <c r="AP1938" s="25" t="str">
        <f t="shared" si="972"/>
        <v/>
      </c>
      <c r="AQ1938" s="25" t="str">
        <f t="shared" si="973"/>
        <v/>
      </c>
      <c r="AR1938" s="25" t="str">
        <f t="shared" si="974"/>
        <v/>
      </c>
      <c r="AS1938" s="25" t="str">
        <f t="shared" si="975"/>
        <v/>
      </c>
      <c r="AT1938" s="25" t="str">
        <f t="shared" si="976"/>
        <v/>
      </c>
      <c r="AU1938" s="25" t="str">
        <f t="shared" si="977"/>
        <v/>
      </c>
      <c r="AV1938" s="25" t="str">
        <f t="shared" si="978"/>
        <v/>
      </c>
      <c r="AX1938" t="str">
        <f>IF(BC1938="","",IF(BC1938&gt;0,COUNT($AY$2:AY1938),""))</f>
        <v/>
      </c>
      <c r="AY1938" s="25" t="str">
        <f t="shared" si="979"/>
        <v/>
      </c>
      <c r="AZ1938" s="25" t="str">
        <f t="shared" si="980"/>
        <v/>
      </c>
      <c r="BA1938" s="25" t="str">
        <f t="shared" si="981"/>
        <v/>
      </c>
      <c r="BB1938" s="25" t="str">
        <f t="shared" si="982"/>
        <v/>
      </c>
      <c r="BC1938" s="25" t="str">
        <f t="shared" si="983"/>
        <v/>
      </c>
      <c r="BD1938" s="25" t="str">
        <f t="shared" si="984"/>
        <v/>
      </c>
      <c r="BE1938" s="25" t="str">
        <f t="shared" si="985"/>
        <v/>
      </c>
      <c r="BF1938" s="25" t="str">
        <f t="shared" si="986"/>
        <v/>
      </c>
      <c r="BG1938" s="25" t="str">
        <f t="shared" si="987"/>
        <v/>
      </c>
      <c r="BH1938" s="25" t="str">
        <f t="shared" si="988"/>
        <v/>
      </c>
      <c r="BI1938" s="25" t="str">
        <f t="shared" si="989"/>
        <v/>
      </c>
      <c r="BJ1938" s="25" t="str">
        <f t="shared" si="990"/>
        <v/>
      </c>
      <c r="BK1938" s="25" t="str">
        <f t="shared" si="991"/>
        <v/>
      </c>
      <c r="BL1938" s="25" t="str">
        <f t="shared" si="992"/>
        <v/>
      </c>
      <c r="BM1938" s="25" t="str">
        <f t="shared" si="993"/>
        <v/>
      </c>
      <c r="BN1938" s="25" t="str">
        <f t="shared" si="994"/>
        <v/>
      </c>
    </row>
    <row r="1939" spans="1:66">
      <c r="A1939" s="20" t="str">
        <f>IF('S.D. Paste sheet'!A1939="","",'S.D. Paste sheet'!A1939)</f>
        <v/>
      </c>
      <c r="B1939" s="20" t="str">
        <f>IF('S.D. Paste sheet'!B1939="","",'S.D. Paste sheet'!B1939)</f>
        <v/>
      </c>
      <c r="C1939" s="20" t="str">
        <f>IF('S.D. Paste sheet'!C1939="","",'S.D. Paste sheet'!C1939)</f>
        <v/>
      </c>
      <c r="D1939" s="20" t="str">
        <f>IF('S.D. Paste sheet'!D1939="","",'S.D. Paste sheet'!D1939)</f>
        <v/>
      </c>
      <c r="E1939" s="20" t="str">
        <f>IF('S.D. Paste sheet'!E1939="","",UPPER('S.D. Paste sheet'!E1939))</f>
        <v/>
      </c>
      <c r="F1939" s="20" t="str">
        <f>IF('S.D. Paste sheet'!F1939="","",'S.D. Paste sheet'!F1939)</f>
        <v/>
      </c>
      <c r="G1939" s="20" t="str">
        <f>IF('S.D. Paste sheet'!G1939="","",UPPER('S.D. Paste sheet'!G1939))</f>
        <v/>
      </c>
      <c r="H1939" s="20" t="str">
        <f>IF('S.D. Paste sheet'!H1939="","",UPPER('S.D. Paste sheet'!H1939))</f>
        <v/>
      </c>
      <c r="I1939" s="20" t="str">
        <f>IF('S.D. Paste sheet'!I1939="","",'S.D. Paste sheet'!I1939)</f>
        <v/>
      </c>
      <c r="J1939" s="20" t="str">
        <f>IF('S.D. Paste sheet'!J1939="","",'S.D. Paste sheet'!J1939)</f>
        <v/>
      </c>
      <c r="K1939" s="20" t="str">
        <f>IF('S.D. Paste sheet'!K1939="","",'S.D. Paste sheet'!K1939)</f>
        <v/>
      </c>
      <c r="L1939" s="20" t="str">
        <f>IF('S.D. Paste sheet'!L1939="","",'S.D. Paste sheet'!L1939)</f>
        <v/>
      </c>
      <c r="M1939" s="20" t="str">
        <f>IF('S.D. Paste sheet'!M1939="","",'S.D. Paste sheet'!M1939)</f>
        <v/>
      </c>
      <c r="N1939" s="20" t="str">
        <f>IF('S.D. Paste sheet'!N1939="","",'S.D. Paste sheet'!N1939)</f>
        <v/>
      </c>
      <c r="O1939" s="20" t="str">
        <f>IF('S.D. Paste sheet'!O1939="","",'S.D. Paste sheet'!O1939)</f>
        <v/>
      </c>
      <c r="P1939" s="20" t="str">
        <f>IF('S.D. Paste sheet'!P1939="","",'S.D. Paste sheet'!P1939)</f>
        <v/>
      </c>
      <c r="Q1939" s="20" t="str">
        <f>IF('S.D. Paste sheet'!Q1939="","",'S.D. Paste sheet'!Q1939)</f>
        <v/>
      </c>
      <c r="R1939" s="20" t="str">
        <f>IF('S.D. Paste sheet'!R1939="","",'S.D. Paste sheet'!R1939)</f>
        <v/>
      </c>
      <c r="S1939" s="20" t="str">
        <f>IF('S.D. Paste sheet'!S1939="","",'S.D. Paste sheet'!S1939)</f>
        <v/>
      </c>
      <c r="T1939" s="20" t="str">
        <f>IF('S.D. Paste sheet'!T1939="","",'S.D. Paste sheet'!T1939)</f>
        <v/>
      </c>
      <c r="U1939" s="20" t="str">
        <f>IF('S.D. Paste sheet'!U1939="","",'S.D. Paste sheet'!U1939)</f>
        <v/>
      </c>
      <c r="V1939" s="20" t="str">
        <f>IF('S.D. Paste sheet'!V1939="","",'S.D. Paste sheet'!V1939)</f>
        <v/>
      </c>
      <c r="W1939" s="20" t="str">
        <f>IF('S.D. Paste sheet'!W1939="","",'S.D. Paste sheet'!W1939)</f>
        <v/>
      </c>
      <c r="X1939" s="20" t="str">
        <f>IF('S.D. Paste sheet'!X1939="","",'S.D. Paste sheet'!X1939)</f>
        <v/>
      </c>
      <c r="Y1939" s="20" t="str">
        <f>IF('S.D. Paste sheet'!Y1939="","",'S.D. Paste sheet'!Y1939)</f>
        <v/>
      </c>
      <c r="Z1939" s="20" t="str">
        <f>IF('S.D. Paste sheet'!Z1939="","",'S.D. Paste sheet'!Z1939)</f>
        <v/>
      </c>
      <c r="AA1939" s="20" t="str">
        <f>IF('S.D. Paste sheet'!AA1939="","",'S.D. Paste sheet'!AA1939)</f>
        <v/>
      </c>
      <c r="AB1939" s="20" t="str">
        <f>IF('S.D. Paste sheet'!AB1939="","",'S.D. Paste sheet'!AB1939)</f>
        <v/>
      </c>
      <c r="AC1939" s="20" t="str">
        <f>IF('S.D. Paste sheet'!AC1939="","",'S.D. Paste sheet'!AC1939)</f>
        <v/>
      </c>
      <c r="AD1939" s="20" t="str">
        <f>IF('S.D. Paste sheet'!AD1939="","",'S.D. Paste sheet'!AD1939)</f>
        <v/>
      </c>
      <c r="AE1939" s="29"/>
      <c r="AF1939" t="str">
        <f>IF(AK1939="","",IF(AK1939&gt;0,COUNT($AG$2:AG1939),""))</f>
        <v/>
      </c>
      <c r="AG1939" s="25" t="str">
        <f t="shared" si="963"/>
        <v/>
      </c>
      <c r="AH1939" s="25" t="str">
        <f t="shared" si="964"/>
        <v/>
      </c>
      <c r="AI1939" s="25" t="str">
        <f t="shared" si="965"/>
        <v/>
      </c>
      <c r="AJ1939" s="25" t="str">
        <f t="shared" si="966"/>
        <v/>
      </c>
      <c r="AK1939" s="25" t="str">
        <f t="shared" si="967"/>
        <v/>
      </c>
      <c r="AL1939" s="25" t="str">
        <f t="shared" si="968"/>
        <v/>
      </c>
      <c r="AM1939" s="25" t="str">
        <f t="shared" si="969"/>
        <v/>
      </c>
      <c r="AN1939" s="25" t="str">
        <f t="shared" si="970"/>
        <v/>
      </c>
      <c r="AO1939" s="25" t="str">
        <f t="shared" si="971"/>
        <v/>
      </c>
      <c r="AP1939" s="25" t="str">
        <f t="shared" si="972"/>
        <v/>
      </c>
      <c r="AQ1939" s="25" t="str">
        <f t="shared" si="973"/>
        <v/>
      </c>
      <c r="AR1939" s="25" t="str">
        <f t="shared" si="974"/>
        <v/>
      </c>
      <c r="AS1939" s="25" t="str">
        <f t="shared" si="975"/>
        <v/>
      </c>
      <c r="AT1939" s="25" t="str">
        <f t="shared" si="976"/>
        <v/>
      </c>
      <c r="AU1939" s="25" t="str">
        <f t="shared" si="977"/>
        <v/>
      </c>
      <c r="AV1939" s="25" t="str">
        <f t="shared" si="978"/>
        <v/>
      </c>
      <c r="AX1939" t="str">
        <f>IF(BC1939="","",IF(BC1939&gt;0,COUNT($AY$2:AY1939),""))</f>
        <v/>
      </c>
      <c r="AY1939" s="25" t="str">
        <f t="shared" si="979"/>
        <v/>
      </c>
      <c r="AZ1939" s="25" t="str">
        <f t="shared" si="980"/>
        <v/>
      </c>
      <c r="BA1939" s="25" t="str">
        <f t="shared" si="981"/>
        <v/>
      </c>
      <c r="BB1939" s="25" t="str">
        <f t="shared" si="982"/>
        <v/>
      </c>
      <c r="BC1939" s="25" t="str">
        <f t="shared" si="983"/>
        <v/>
      </c>
      <c r="BD1939" s="25" t="str">
        <f t="shared" si="984"/>
        <v/>
      </c>
      <c r="BE1939" s="25" t="str">
        <f t="shared" si="985"/>
        <v/>
      </c>
      <c r="BF1939" s="25" t="str">
        <f t="shared" si="986"/>
        <v/>
      </c>
      <c r="BG1939" s="25" t="str">
        <f t="shared" si="987"/>
        <v/>
      </c>
      <c r="BH1939" s="25" t="str">
        <f t="shared" si="988"/>
        <v/>
      </c>
      <c r="BI1939" s="25" t="str">
        <f t="shared" si="989"/>
        <v/>
      </c>
      <c r="BJ1939" s="25" t="str">
        <f t="shared" si="990"/>
        <v/>
      </c>
      <c r="BK1939" s="25" t="str">
        <f t="shared" si="991"/>
        <v/>
      </c>
      <c r="BL1939" s="25" t="str">
        <f t="shared" si="992"/>
        <v/>
      </c>
      <c r="BM1939" s="25" t="str">
        <f t="shared" si="993"/>
        <v/>
      </c>
      <c r="BN1939" s="25" t="str">
        <f t="shared" si="994"/>
        <v/>
      </c>
    </row>
    <row r="1940" spans="1:66">
      <c r="A1940" s="20" t="str">
        <f>IF('S.D. Paste sheet'!A1940="","",'S.D. Paste sheet'!A1940)</f>
        <v/>
      </c>
      <c r="B1940" s="20" t="str">
        <f>IF('S.D. Paste sheet'!B1940="","",'S.D. Paste sheet'!B1940)</f>
        <v/>
      </c>
      <c r="C1940" s="20" t="str">
        <f>IF('S.D. Paste sheet'!C1940="","",'S.D. Paste sheet'!C1940)</f>
        <v/>
      </c>
      <c r="D1940" s="20" t="str">
        <f>IF('S.D. Paste sheet'!D1940="","",'S.D. Paste sheet'!D1940)</f>
        <v/>
      </c>
      <c r="E1940" s="20" t="str">
        <f>IF('S.D. Paste sheet'!E1940="","",UPPER('S.D. Paste sheet'!E1940))</f>
        <v/>
      </c>
      <c r="F1940" s="20" t="str">
        <f>IF('S.D. Paste sheet'!F1940="","",'S.D. Paste sheet'!F1940)</f>
        <v/>
      </c>
      <c r="G1940" s="20" t="str">
        <f>IF('S.D. Paste sheet'!G1940="","",UPPER('S.D. Paste sheet'!G1940))</f>
        <v/>
      </c>
      <c r="H1940" s="20" t="str">
        <f>IF('S.D. Paste sheet'!H1940="","",UPPER('S.D. Paste sheet'!H1940))</f>
        <v/>
      </c>
      <c r="I1940" s="20" t="str">
        <f>IF('S.D. Paste sheet'!I1940="","",'S.D. Paste sheet'!I1940)</f>
        <v/>
      </c>
      <c r="J1940" s="20" t="str">
        <f>IF('S.D. Paste sheet'!J1940="","",'S.D. Paste sheet'!J1940)</f>
        <v/>
      </c>
      <c r="K1940" s="20" t="str">
        <f>IF('S.D. Paste sheet'!K1940="","",'S.D. Paste sheet'!K1940)</f>
        <v/>
      </c>
      <c r="L1940" s="20" t="str">
        <f>IF('S.D. Paste sheet'!L1940="","",'S.D. Paste sheet'!L1940)</f>
        <v/>
      </c>
      <c r="M1940" s="20" t="str">
        <f>IF('S.D. Paste sheet'!M1940="","",'S.D. Paste sheet'!M1940)</f>
        <v/>
      </c>
      <c r="N1940" s="20" t="str">
        <f>IF('S.D. Paste sheet'!N1940="","",'S.D. Paste sheet'!N1940)</f>
        <v/>
      </c>
      <c r="O1940" s="20" t="str">
        <f>IF('S.D. Paste sheet'!O1940="","",'S.D. Paste sheet'!O1940)</f>
        <v/>
      </c>
      <c r="P1940" s="20" t="str">
        <f>IF('S.D. Paste sheet'!P1940="","",'S.D. Paste sheet'!P1940)</f>
        <v/>
      </c>
      <c r="Q1940" s="20" t="str">
        <f>IF('S.D. Paste sheet'!Q1940="","",'S.D. Paste sheet'!Q1940)</f>
        <v/>
      </c>
      <c r="R1940" s="20" t="str">
        <f>IF('S.D. Paste sheet'!R1940="","",'S.D. Paste sheet'!R1940)</f>
        <v/>
      </c>
      <c r="S1940" s="20" t="str">
        <f>IF('S.D. Paste sheet'!S1940="","",'S.D. Paste sheet'!S1940)</f>
        <v/>
      </c>
      <c r="T1940" s="20" t="str">
        <f>IF('S.D. Paste sheet'!T1940="","",'S.D. Paste sheet'!T1940)</f>
        <v/>
      </c>
      <c r="U1940" s="20" t="str">
        <f>IF('S.D. Paste sheet'!U1940="","",'S.D. Paste sheet'!U1940)</f>
        <v/>
      </c>
      <c r="V1940" s="20" t="str">
        <f>IF('S.D. Paste sheet'!V1940="","",'S.D. Paste sheet'!V1940)</f>
        <v/>
      </c>
      <c r="W1940" s="20" t="str">
        <f>IF('S.D. Paste sheet'!W1940="","",'S.D. Paste sheet'!W1940)</f>
        <v/>
      </c>
      <c r="X1940" s="20" t="str">
        <f>IF('S.D. Paste sheet'!X1940="","",'S.D. Paste sheet'!X1940)</f>
        <v/>
      </c>
      <c r="Y1940" s="20" t="str">
        <f>IF('S.D. Paste sheet'!Y1940="","",'S.D. Paste sheet'!Y1940)</f>
        <v/>
      </c>
      <c r="Z1940" s="20" t="str">
        <f>IF('S.D. Paste sheet'!Z1940="","",'S.D. Paste sheet'!Z1940)</f>
        <v/>
      </c>
      <c r="AA1940" s="20" t="str">
        <f>IF('S.D. Paste sheet'!AA1940="","",'S.D. Paste sheet'!AA1940)</f>
        <v/>
      </c>
      <c r="AB1940" s="20" t="str">
        <f>IF('S.D. Paste sheet'!AB1940="","",'S.D. Paste sheet'!AB1940)</f>
        <v/>
      </c>
      <c r="AC1940" s="20" t="str">
        <f>IF('S.D. Paste sheet'!AC1940="","",'S.D. Paste sheet'!AC1940)</f>
        <v/>
      </c>
      <c r="AD1940" s="20" t="str">
        <f>IF('S.D. Paste sheet'!AD1940="","",'S.D. Paste sheet'!AD1940)</f>
        <v/>
      </c>
      <c r="AE1940" s="29"/>
      <c r="AF1940" t="str">
        <f>IF(AK1940="","",IF(AK1940&gt;0,COUNT($AG$2:AG1940),""))</f>
        <v/>
      </c>
      <c r="AG1940" s="25" t="str">
        <f t="shared" si="963"/>
        <v/>
      </c>
      <c r="AH1940" s="25" t="str">
        <f t="shared" si="964"/>
        <v/>
      </c>
      <c r="AI1940" s="25" t="str">
        <f t="shared" si="965"/>
        <v/>
      </c>
      <c r="AJ1940" s="25" t="str">
        <f t="shared" si="966"/>
        <v/>
      </c>
      <c r="AK1940" s="25" t="str">
        <f t="shared" si="967"/>
        <v/>
      </c>
      <c r="AL1940" s="25" t="str">
        <f t="shared" si="968"/>
        <v/>
      </c>
      <c r="AM1940" s="25" t="str">
        <f t="shared" si="969"/>
        <v/>
      </c>
      <c r="AN1940" s="25" t="str">
        <f t="shared" si="970"/>
        <v/>
      </c>
      <c r="AO1940" s="25" t="str">
        <f t="shared" si="971"/>
        <v/>
      </c>
      <c r="AP1940" s="25" t="str">
        <f t="shared" si="972"/>
        <v/>
      </c>
      <c r="AQ1940" s="25" t="str">
        <f t="shared" si="973"/>
        <v/>
      </c>
      <c r="AR1940" s="25" t="str">
        <f t="shared" si="974"/>
        <v/>
      </c>
      <c r="AS1940" s="25" t="str">
        <f t="shared" si="975"/>
        <v/>
      </c>
      <c r="AT1940" s="25" t="str">
        <f t="shared" si="976"/>
        <v/>
      </c>
      <c r="AU1940" s="25" t="str">
        <f t="shared" si="977"/>
        <v/>
      </c>
      <c r="AV1940" s="25" t="str">
        <f t="shared" si="978"/>
        <v/>
      </c>
      <c r="AX1940" t="str">
        <f>IF(BC1940="","",IF(BC1940&gt;0,COUNT($AY$2:AY1940),""))</f>
        <v/>
      </c>
      <c r="AY1940" s="25" t="str">
        <f t="shared" si="979"/>
        <v/>
      </c>
      <c r="AZ1940" s="25" t="str">
        <f t="shared" si="980"/>
        <v/>
      </c>
      <c r="BA1940" s="25" t="str">
        <f t="shared" si="981"/>
        <v/>
      </c>
      <c r="BB1940" s="25" t="str">
        <f t="shared" si="982"/>
        <v/>
      </c>
      <c r="BC1940" s="25" t="str">
        <f t="shared" si="983"/>
        <v/>
      </c>
      <c r="BD1940" s="25" t="str">
        <f t="shared" si="984"/>
        <v/>
      </c>
      <c r="BE1940" s="25" t="str">
        <f t="shared" si="985"/>
        <v/>
      </c>
      <c r="BF1940" s="25" t="str">
        <f t="shared" si="986"/>
        <v/>
      </c>
      <c r="BG1940" s="25" t="str">
        <f t="shared" si="987"/>
        <v/>
      </c>
      <c r="BH1940" s="25" t="str">
        <f t="shared" si="988"/>
        <v/>
      </c>
      <c r="BI1940" s="25" t="str">
        <f t="shared" si="989"/>
        <v/>
      </c>
      <c r="BJ1940" s="25" t="str">
        <f t="shared" si="990"/>
        <v/>
      </c>
      <c r="BK1940" s="25" t="str">
        <f t="shared" si="991"/>
        <v/>
      </c>
      <c r="BL1940" s="25" t="str">
        <f t="shared" si="992"/>
        <v/>
      </c>
      <c r="BM1940" s="25" t="str">
        <f t="shared" si="993"/>
        <v/>
      </c>
      <c r="BN1940" s="25" t="str">
        <f t="shared" si="994"/>
        <v/>
      </c>
    </row>
    <row r="1941" spans="1:66">
      <c r="A1941" s="20" t="str">
        <f>IF('S.D. Paste sheet'!A1941="","",'S.D. Paste sheet'!A1941)</f>
        <v/>
      </c>
      <c r="B1941" s="20" t="str">
        <f>IF('S.D. Paste sheet'!B1941="","",'S.D. Paste sheet'!B1941)</f>
        <v/>
      </c>
      <c r="C1941" s="20" t="str">
        <f>IF('S.D. Paste sheet'!C1941="","",'S.D. Paste sheet'!C1941)</f>
        <v/>
      </c>
      <c r="D1941" s="20" t="str">
        <f>IF('S.D. Paste sheet'!D1941="","",'S.D. Paste sheet'!D1941)</f>
        <v/>
      </c>
      <c r="E1941" s="20" t="str">
        <f>IF('S.D. Paste sheet'!E1941="","",UPPER('S.D. Paste sheet'!E1941))</f>
        <v/>
      </c>
      <c r="F1941" s="20" t="str">
        <f>IF('S.D. Paste sheet'!F1941="","",'S.D. Paste sheet'!F1941)</f>
        <v/>
      </c>
      <c r="G1941" s="20" t="str">
        <f>IF('S.D. Paste sheet'!G1941="","",UPPER('S.D. Paste sheet'!G1941))</f>
        <v/>
      </c>
      <c r="H1941" s="20" t="str">
        <f>IF('S.D. Paste sheet'!H1941="","",UPPER('S.D. Paste sheet'!H1941))</f>
        <v/>
      </c>
      <c r="I1941" s="20" t="str">
        <f>IF('S.D. Paste sheet'!I1941="","",'S.D. Paste sheet'!I1941)</f>
        <v/>
      </c>
      <c r="J1941" s="20" t="str">
        <f>IF('S.D. Paste sheet'!J1941="","",'S.D. Paste sheet'!J1941)</f>
        <v/>
      </c>
      <c r="K1941" s="20" t="str">
        <f>IF('S.D. Paste sheet'!K1941="","",'S.D. Paste sheet'!K1941)</f>
        <v/>
      </c>
      <c r="L1941" s="20" t="str">
        <f>IF('S.D. Paste sheet'!L1941="","",'S.D. Paste sheet'!L1941)</f>
        <v/>
      </c>
      <c r="M1941" s="20" t="str">
        <f>IF('S.D. Paste sheet'!M1941="","",'S.D. Paste sheet'!M1941)</f>
        <v/>
      </c>
      <c r="N1941" s="20" t="str">
        <f>IF('S.D. Paste sheet'!N1941="","",'S.D. Paste sheet'!N1941)</f>
        <v/>
      </c>
      <c r="O1941" s="20" t="str">
        <f>IF('S.D. Paste sheet'!O1941="","",'S.D. Paste sheet'!O1941)</f>
        <v/>
      </c>
      <c r="P1941" s="20" t="str">
        <f>IF('S.D. Paste sheet'!P1941="","",'S.D. Paste sheet'!P1941)</f>
        <v/>
      </c>
      <c r="Q1941" s="20" t="str">
        <f>IF('S.D. Paste sheet'!Q1941="","",'S.D. Paste sheet'!Q1941)</f>
        <v/>
      </c>
      <c r="R1941" s="20" t="str">
        <f>IF('S.D. Paste sheet'!R1941="","",'S.D. Paste sheet'!R1941)</f>
        <v/>
      </c>
      <c r="S1941" s="20" t="str">
        <f>IF('S.D. Paste sheet'!S1941="","",'S.D. Paste sheet'!S1941)</f>
        <v/>
      </c>
      <c r="T1941" s="20" t="str">
        <f>IF('S.D. Paste sheet'!T1941="","",'S.D. Paste sheet'!T1941)</f>
        <v/>
      </c>
      <c r="U1941" s="20" t="str">
        <f>IF('S.D. Paste sheet'!U1941="","",'S.D. Paste sheet'!U1941)</f>
        <v/>
      </c>
      <c r="V1941" s="20" t="str">
        <f>IF('S.D. Paste sheet'!V1941="","",'S.D. Paste sheet'!V1941)</f>
        <v/>
      </c>
      <c r="W1941" s="20" t="str">
        <f>IF('S.D. Paste sheet'!W1941="","",'S.D. Paste sheet'!W1941)</f>
        <v/>
      </c>
      <c r="X1941" s="20" t="str">
        <f>IF('S.D. Paste sheet'!X1941="","",'S.D. Paste sheet'!X1941)</f>
        <v/>
      </c>
      <c r="Y1941" s="20" t="str">
        <f>IF('S.D. Paste sheet'!Y1941="","",'S.D. Paste sheet'!Y1941)</f>
        <v/>
      </c>
      <c r="Z1941" s="20" t="str">
        <f>IF('S.D. Paste sheet'!Z1941="","",'S.D. Paste sheet'!Z1941)</f>
        <v/>
      </c>
      <c r="AA1941" s="20" t="str">
        <f>IF('S.D. Paste sheet'!AA1941="","",'S.D. Paste sheet'!AA1941)</f>
        <v/>
      </c>
      <c r="AB1941" s="20" t="str">
        <f>IF('S.D. Paste sheet'!AB1941="","",'S.D. Paste sheet'!AB1941)</f>
        <v/>
      </c>
      <c r="AC1941" s="20" t="str">
        <f>IF('S.D. Paste sheet'!AC1941="","",'S.D. Paste sheet'!AC1941)</f>
        <v/>
      </c>
      <c r="AD1941" s="20" t="str">
        <f>IF('S.D. Paste sheet'!AD1941="","",'S.D. Paste sheet'!AD1941)</f>
        <v/>
      </c>
      <c r="AE1941" s="29"/>
      <c r="AF1941" t="str">
        <f>IF(AK1941="","",IF(AK1941&gt;0,COUNT($AG$2:AG1941),""))</f>
        <v/>
      </c>
      <c r="AG1941" s="25" t="str">
        <f t="shared" si="963"/>
        <v/>
      </c>
      <c r="AH1941" s="25" t="str">
        <f t="shared" si="964"/>
        <v/>
      </c>
      <c r="AI1941" s="25" t="str">
        <f t="shared" si="965"/>
        <v/>
      </c>
      <c r="AJ1941" s="25" t="str">
        <f t="shared" si="966"/>
        <v/>
      </c>
      <c r="AK1941" s="25" t="str">
        <f t="shared" si="967"/>
        <v/>
      </c>
      <c r="AL1941" s="25" t="str">
        <f t="shared" si="968"/>
        <v/>
      </c>
      <c r="AM1941" s="25" t="str">
        <f t="shared" si="969"/>
        <v/>
      </c>
      <c r="AN1941" s="25" t="str">
        <f t="shared" si="970"/>
        <v/>
      </c>
      <c r="AO1941" s="25" t="str">
        <f t="shared" si="971"/>
        <v/>
      </c>
      <c r="AP1941" s="25" t="str">
        <f t="shared" si="972"/>
        <v/>
      </c>
      <c r="AQ1941" s="25" t="str">
        <f t="shared" si="973"/>
        <v/>
      </c>
      <c r="AR1941" s="25" t="str">
        <f t="shared" si="974"/>
        <v/>
      </c>
      <c r="AS1941" s="25" t="str">
        <f t="shared" si="975"/>
        <v/>
      </c>
      <c r="AT1941" s="25" t="str">
        <f t="shared" si="976"/>
        <v/>
      </c>
      <c r="AU1941" s="25" t="str">
        <f t="shared" si="977"/>
        <v/>
      </c>
      <c r="AV1941" s="25" t="str">
        <f t="shared" si="978"/>
        <v/>
      </c>
      <c r="AX1941" t="str">
        <f>IF(BC1941="","",IF(BC1941&gt;0,COUNT($AY$2:AY1941),""))</f>
        <v/>
      </c>
      <c r="AY1941" s="25" t="str">
        <f t="shared" si="979"/>
        <v/>
      </c>
      <c r="AZ1941" s="25" t="str">
        <f t="shared" si="980"/>
        <v/>
      </c>
      <c r="BA1941" s="25" t="str">
        <f t="shared" si="981"/>
        <v/>
      </c>
      <c r="BB1941" s="25" t="str">
        <f t="shared" si="982"/>
        <v/>
      </c>
      <c r="BC1941" s="25" t="str">
        <f t="shared" si="983"/>
        <v/>
      </c>
      <c r="BD1941" s="25" t="str">
        <f t="shared" si="984"/>
        <v/>
      </c>
      <c r="BE1941" s="25" t="str">
        <f t="shared" si="985"/>
        <v/>
      </c>
      <c r="BF1941" s="25" t="str">
        <f t="shared" si="986"/>
        <v/>
      </c>
      <c r="BG1941" s="25" t="str">
        <f t="shared" si="987"/>
        <v/>
      </c>
      <c r="BH1941" s="25" t="str">
        <f t="shared" si="988"/>
        <v/>
      </c>
      <c r="BI1941" s="25" t="str">
        <f t="shared" si="989"/>
        <v/>
      </c>
      <c r="BJ1941" s="25" t="str">
        <f t="shared" si="990"/>
        <v/>
      </c>
      <c r="BK1941" s="25" t="str">
        <f t="shared" si="991"/>
        <v/>
      </c>
      <c r="BL1941" s="25" t="str">
        <f t="shared" si="992"/>
        <v/>
      </c>
      <c r="BM1941" s="25" t="str">
        <f t="shared" si="993"/>
        <v/>
      </c>
      <c r="BN1941" s="25" t="str">
        <f t="shared" si="994"/>
        <v/>
      </c>
    </row>
    <row r="1942" spans="1:66">
      <c r="A1942" s="20" t="str">
        <f>IF('S.D. Paste sheet'!A1942="","",'S.D. Paste sheet'!A1942)</f>
        <v/>
      </c>
      <c r="B1942" s="20" t="str">
        <f>IF('S.D. Paste sheet'!B1942="","",'S.D. Paste sheet'!B1942)</f>
        <v/>
      </c>
      <c r="C1942" s="20" t="str">
        <f>IF('S.D. Paste sheet'!C1942="","",'S.D. Paste sheet'!C1942)</f>
        <v/>
      </c>
      <c r="D1942" s="20" t="str">
        <f>IF('S.D. Paste sheet'!D1942="","",'S.D. Paste sheet'!D1942)</f>
        <v/>
      </c>
      <c r="E1942" s="20" t="str">
        <f>IF('S.D. Paste sheet'!E1942="","",UPPER('S.D. Paste sheet'!E1942))</f>
        <v/>
      </c>
      <c r="F1942" s="20" t="str">
        <f>IF('S.D. Paste sheet'!F1942="","",'S.D. Paste sheet'!F1942)</f>
        <v/>
      </c>
      <c r="G1942" s="20" t="str">
        <f>IF('S.D. Paste sheet'!G1942="","",UPPER('S.D. Paste sheet'!G1942))</f>
        <v/>
      </c>
      <c r="H1942" s="20" t="str">
        <f>IF('S.D. Paste sheet'!H1942="","",UPPER('S.D. Paste sheet'!H1942))</f>
        <v/>
      </c>
      <c r="I1942" s="20" t="str">
        <f>IF('S.D. Paste sheet'!I1942="","",'S.D. Paste sheet'!I1942)</f>
        <v/>
      </c>
      <c r="J1942" s="20" t="str">
        <f>IF('S.D. Paste sheet'!J1942="","",'S.D. Paste sheet'!J1942)</f>
        <v/>
      </c>
      <c r="K1942" s="20" t="str">
        <f>IF('S.D. Paste sheet'!K1942="","",'S.D. Paste sheet'!K1942)</f>
        <v/>
      </c>
      <c r="L1942" s="20" t="str">
        <f>IF('S.D. Paste sheet'!L1942="","",'S.D. Paste sheet'!L1942)</f>
        <v/>
      </c>
      <c r="M1942" s="20" t="str">
        <f>IF('S.D. Paste sheet'!M1942="","",'S.D. Paste sheet'!M1942)</f>
        <v/>
      </c>
      <c r="N1942" s="20" t="str">
        <f>IF('S.D. Paste sheet'!N1942="","",'S.D. Paste sheet'!N1942)</f>
        <v/>
      </c>
      <c r="O1942" s="20" t="str">
        <f>IF('S.D. Paste sheet'!O1942="","",'S.D. Paste sheet'!O1942)</f>
        <v/>
      </c>
      <c r="P1942" s="20" t="str">
        <f>IF('S.D. Paste sheet'!P1942="","",'S.D. Paste sheet'!P1942)</f>
        <v/>
      </c>
      <c r="Q1942" s="20" t="str">
        <f>IF('S.D. Paste sheet'!Q1942="","",'S.D. Paste sheet'!Q1942)</f>
        <v/>
      </c>
      <c r="R1942" s="20" t="str">
        <f>IF('S.D. Paste sheet'!R1942="","",'S.D. Paste sheet'!R1942)</f>
        <v/>
      </c>
      <c r="S1942" s="20" t="str">
        <f>IF('S.D. Paste sheet'!S1942="","",'S.D. Paste sheet'!S1942)</f>
        <v/>
      </c>
      <c r="T1942" s="20" t="str">
        <f>IF('S.D. Paste sheet'!T1942="","",'S.D. Paste sheet'!T1942)</f>
        <v/>
      </c>
      <c r="U1942" s="20" t="str">
        <f>IF('S.D. Paste sheet'!U1942="","",'S.D. Paste sheet'!U1942)</f>
        <v/>
      </c>
      <c r="V1942" s="20" t="str">
        <f>IF('S.D. Paste sheet'!V1942="","",'S.D. Paste sheet'!V1942)</f>
        <v/>
      </c>
      <c r="W1942" s="20" t="str">
        <f>IF('S.D. Paste sheet'!W1942="","",'S.D. Paste sheet'!W1942)</f>
        <v/>
      </c>
      <c r="X1942" s="20" t="str">
        <f>IF('S.D. Paste sheet'!X1942="","",'S.D. Paste sheet'!X1942)</f>
        <v/>
      </c>
      <c r="Y1942" s="20" t="str">
        <f>IF('S.D. Paste sheet'!Y1942="","",'S.D. Paste sheet'!Y1942)</f>
        <v/>
      </c>
      <c r="Z1942" s="20" t="str">
        <f>IF('S.D. Paste sheet'!Z1942="","",'S.D. Paste sheet'!Z1942)</f>
        <v/>
      </c>
      <c r="AA1942" s="20" t="str">
        <f>IF('S.D. Paste sheet'!AA1942="","",'S.D. Paste sheet'!AA1942)</f>
        <v/>
      </c>
      <c r="AB1942" s="20" t="str">
        <f>IF('S.D. Paste sheet'!AB1942="","",'S.D. Paste sheet'!AB1942)</f>
        <v/>
      </c>
      <c r="AC1942" s="20" t="str">
        <f>IF('S.D. Paste sheet'!AC1942="","",'S.D. Paste sheet'!AC1942)</f>
        <v/>
      </c>
      <c r="AD1942" s="20" t="str">
        <f>IF('S.D. Paste sheet'!AD1942="","",'S.D. Paste sheet'!AD1942)</f>
        <v/>
      </c>
      <c r="AE1942" s="29"/>
      <c r="AF1942" t="str">
        <f>IF(AK1942="","",IF(AK1942&gt;0,COUNT($AG$2:AG1942),""))</f>
        <v/>
      </c>
      <c r="AG1942" s="25" t="str">
        <f t="shared" si="963"/>
        <v/>
      </c>
      <c r="AH1942" s="25" t="str">
        <f t="shared" si="964"/>
        <v/>
      </c>
      <c r="AI1942" s="25" t="str">
        <f t="shared" si="965"/>
        <v/>
      </c>
      <c r="AJ1942" s="25" t="str">
        <f t="shared" si="966"/>
        <v/>
      </c>
      <c r="AK1942" s="25" t="str">
        <f t="shared" si="967"/>
        <v/>
      </c>
      <c r="AL1942" s="25" t="str">
        <f t="shared" si="968"/>
        <v/>
      </c>
      <c r="AM1942" s="25" t="str">
        <f t="shared" si="969"/>
        <v/>
      </c>
      <c r="AN1942" s="25" t="str">
        <f t="shared" si="970"/>
        <v/>
      </c>
      <c r="AO1942" s="25" t="str">
        <f t="shared" si="971"/>
        <v/>
      </c>
      <c r="AP1942" s="25" t="str">
        <f t="shared" si="972"/>
        <v/>
      </c>
      <c r="AQ1942" s="25" t="str">
        <f t="shared" si="973"/>
        <v/>
      </c>
      <c r="AR1942" s="25" t="str">
        <f t="shared" si="974"/>
        <v/>
      </c>
      <c r="AS1942" s="25" t="str">
        <f t="shared" si="975"/>
        <v/>
      </c>
      <c r="AT1942" s="25" t="str">
        <f t="shared" si="976"/>
        <v/>
      </c>
      <c r="AU1942" s="25" t="str">
        <f t="shared" si="977"/>
        <v/>
      </c>
      <c r="AV1942" s="25" t="str">
        <f t="shared" si="978"/>
        <v/>
      </c>
      <c r="AX1942" t="str">
        <f>IF(BC1942="","",IF(BC1942&gt;0,COUNT($AY$2:AY1942),""))</f>
        <v/>
      </c>
      <c r="AY1942" s="25" t="str">
        <f t="shared" si="979"/>
        <v/>
      </c>
      <c r="AZ1942" s="25" t="str">
        <f t="shared" si="980"/>
        <v/>
      </c>
      <c r="BA1942" s="25" t="str">
        <f t="shared" si="981"/>
        <v/>
      </c>
      <c r="BB1942" s="25" t="str">
        <f t="shared" si="982"/>
        <v/>
      </c>
      <c r="BC1942" s="25" t="str">
        <f t="shared" si="983"/>
        <v/>
      </c>
      <c r="BD1942" s="25" t="str">
        <f t="shared" si="984"/>
        <v/>
      </c>
      <c r="BE1942" s="25" t="str">
        <f t="shared" si="985"/>
        <v/>
      </c>
      <c r="BF1942" s="25" t="str">
        <f t="shared" si="986"/>
        <v/>
      </c>
      <c r="BG1942" s="25" t="str">
        <f t="shared" si="987"/>
        <v/>
      </c>
      <c r="BH1942" s="25" t="str">
        <f t="shared" si="988"/>
        <v/>
      </c>
      <c r="BI1942" s="25" t="str">
        <f t="shared" si="989"/>
        <v/>
      </c>
      <c r="BJ1942" s="25" t="str">
        <f t="shared" si="990"/>
        <v/>
      </c>
      <c r="BK1942" s="25" t="str">
        <f t="shared" si="991"/>
        <v/>
      </c>
      <c r="BL1942" s="25" t="str">
        <f t="shared" si="992"/>
        <v/>
      </c>
      <c r="BM1942" s="25" t="str">
        <f t="shared" si="993"/>
        <v/>
      </c>
      <c r="BN1942" s="25" t="str">
        <f t="shared" si="994"/>
        <v/>
      </c>
    </row>
    <row r="1943" spans="1:66">
      <c r="A1943" s="20" t="str">
        <f>IF('S.D. Paste sheet'!A1943="","",'S.D. Paste sheet'!A1943)</f>
        <v/>
      </c>
      <c r="B1943" s="20" t="str">
        <f>IF('S.D. Paste sheet'!B1943="","",'S.D. Paste sheet'!B1943)</f>
        <v/>
      </c>
      <c r="C1943" s="20" t="str">
        <f>IF('S.D. Paste sheet'!C1943="","",'S.D. Paste sheet'!C1943)</f>
        <v/>
      </c>
      <c r="D1943" s="20" t="str">
        <f>IF('S.D. Paste sheet'!D1943="","",'S.D. Paste sheet'!D1943)</f>
        <v/>
      </c>
      <c r="E1943" s="20" t="str">
        <f>IF('S.D. Paste sheet'!E1943="","",UPPER('S.D. Paste sheet'!E1943))</f>
        <v/>
      </c>
      <c r="F1943" s="20" t="str">
        <f>IF('S.D. Paste sheet'!F1943="","",'S.D. Paste sheet'!F1943)</f>
        <v/>
      </c>
      <c r="G1943" s="20" t="str">
        <f>IF('S.D. Paste sheet'!G1943="","",UPPER('S.D. Paste sheet'!G1943))</f>
        <v/>
      </c>
      <c r="H1943" s="20" t="str">
        <f>IF('S.D. Paste sheet'!H1943="","",UPPER('S.D. Paste sheet'!H1943))</f>
        <v/>
      </c>
      <c r="I1943" s="20" t="str">
        <f>IF('S.D. Paste sheet'!I1943="","",'S.D. Paste sheet'!I1943)</f>
        <v/>
      </c>
      <c r="J1943" s="20" t="str">
        <f>IF('S.D. Paste sheet'!J1943="","",'S.D. Paste sheet'!J1943)</f>
        <v/>
      </c>
      <c r="K1943" s="20" t="str">
        <f>IF('S.D. Paste sheet'!K1943="","",'S.D. Paste sheet'!K1943)</f>
        <v/>
      </c>
      <c r="L1943" s="20" t="str">
        <f>IF('S.D. Paste sheet'!L1943="","",'S.D. Paste sheet'!L1943)</f>
        <v/>
      </c>
      <c r="M1943" s="20" t="str">
        <f>IF('S.D. Paste sheet'!M1943="","",'S.D. Paste sheet'!M1943)</f>
        <v/>
      </c>
      <c r="N1943" s="20" t="str">
        <f>IF('S.D. Paste sheet'!N1943="","",'S.D. Paste sheet'!N1943)</f>
        <v/>
      </c>
      <c r="O1943" s="20" t="str">
        <f>IF('S.D. Paste sheet'!O1943="","",'S.D. Paste sheet'!O1943)</f>
        <v/>
      </c>
      <c r="P1943" s="20" t="str">
        <f>IF('S.D. Paste sheet'!P1943="","",'S.D. Paste sheet'!P1943)</f>
        <v/>
      </c>
      <c r="Q1943" s="20" t="str">
        <f>IF('S.D. Paste sheet'!Q1943="","",'S.D. Paste sheet'!Q1943)</f>
        <v/>
      </c>
      <c r="R1943" s="20" t="str">
        <f>IF('S.D. Paste sheet'!R1943="","",'S.D. Paste sheet'!R1943)</f>
        <v/>
      </c>
      <c r="S1943" s="20" t="str">
        <f>IF('S.D. Paste sheet'!S1943="","",'S.D. Paste sheet'!S1943)</f>
        <v/>
      </c>
      <c r="T1943" s="20" t="str">
        <f>IF('S.D. Paste sheet'!T1943="","",'S.D. Paste sheet'!T1943)</f>
        <v/>
      </c>
      <c r="U1943" s="20" t="str">
        <f>IF('S.D. Paste sheet'!U1943="","",'S.D. Paste sheet'!U1943)</f>
        <v/>
      </c>
      <c r="V1943" s="20" t="str">
        <f>IF('S.D. Paste sheet'!V1943="","",'S.D. Paste sheet'!V1943)</f>
        <v/>
      </c>
      <c r="W1943" s="20" t="str">
        <f>IF('S.D. Paste sheet'!W1943="","",'S.D. Paste sheet'!W1943)</f>
        <v/>
      </c>
      <c r="X1943" s="20" t="str">
        <f>IF('S.D. Paste sheet'!X1943="","",'S.D. Paste sheet'!X1943)</f>
        <v/>
      </c>
      <c r="Y1943" s="20" t="str">
        <f>IF('S.D. Paste sheet'!Y1943="","",'S.D. Paste sheet'!Y1943)</f>
        <v/>
      </c>
      <c r="Z1943" s="20" t="str">
        <f>IF('S.D. Paste sheet'!Z1943="","",'S.D. Paste sheet'!Z1943)</f>
        <v/>
      </c>
      <c r="AA1943" s="20" t="str">
        <f>IF('S.D. Paste sheet'!AA1943="","",'S.D. Paste sheet'!AA1943)</f>
        <v/>
      </c>
      <c r="AB1943" s="20" t="str">
        <f>IF('S.D. Paste sheet'!AB1943="","",'S.D. Paste sheet'!AB1943)</f>
        <v/>
      </c>
      <c r="AC1943" s="20" t="str">
        <f>IF('S.D. Paste sheet'!AC1943="","",'S.D. Paste sheet'!AC1943)</f>
        <v/>
      </c>
      <c r="AD1943" s="20" t="str">
        <f>IF('S.D. Paste sheet'!AD1943="","",'S.D. Paste sheet'!AD1943)</f>
        <v/>
      </c>
      <c r="AE1943" s="29"/>
      <c r="AF1943" t="str">
        <f>IF(AK1943="","",IF(AK1943&gt;0,COUNT($AG$2:AG1943),""))</f>
        <v/>
      </c>
      <c r="AG1943" s="25" t="str">
        <f t="shared" si="963"/>
        <v/>
      </c>
      <c r="AH1943" s="25" t="str">
        <f t="shared" si="964"/>
        <v/>
      </c>
      <c r="AI1943" s="25" t="str">
        <f t="shared" si="965"/>
        <v/>
      </c>
      <c r="AJ1943" s="25" t="str">
        <f t="shared" si="966"/>
        <v/>
      </c>
      <c r="AK1943" s="25" t="str">
        <f t="shared" si="967"/>
        <v/>
      </c>
      <c r="AL1943" s="25" t="str">
        <f t="shared" si="968"/>
        <v/>
      </c>
      <c r="AM1943" s="25" t="str">
        <f t="shared" si="969"/>
        <v/>
      </c>
      <c r="AN1943" s="25" t="str">
        <f t="shared" si="970"/>
        <v/>
      </c>
      <c r="AO1943" s="25" t="str">
        <f t="shared" si="971"/>
        <v/>
      </c>
      <c r="AP1943" s="25" t="str">
        <f t="shared" si="972"/>
        <v/>
      </c>
      <c r="AQ1943" s="25" t="str">
        <f t="shared" si="973"/>
        <v/>
      </c>
      <c r="AR1943" s="25" t="str">
        <f t="shared" si="974"/>
        <v/>
      </c>
      <c r="AS1943" s="25" t="str">
        <f t="shared" si="975"/>
        <v/>
      </c>
      <c r="AT1943" s="25" t="str">
        <f t="shared" si="976"/>
        <v/>
      </c>
      <c r="AU1943" s="25" t="str">
        <f t="shared" si="977"/>
        <v/>
      </c>
      <c r="AV1943" s="25" t="str">
        <f t="shared" si="978"/>
        <v/>
      </c>
      <c r="AX1943" t="str">
        <f>IF(BC1943="","",IF(BC1943&gt;0,COUNT($AY$2:AY1943),""))</f>
        <v/>
      </c>
      <c r="AY1943" s="25" t="str">
        <f t="shared" si="979"/>
        <v/>
      </c>
      <c r="AZ1943" s="25" t="str">
        <f t="shared" si="980"/>
        <v/>
      </c>
      <c r="BA1943" s="25" t="str">
        <f t="shared" si="981"/>
        <v/>
      </c>
      <c r="BB1943" s="25" t="str">
        <f t="shared" si="982"/>
        <v/>
      </c>
      <c r="BC1943" s="25" t="str">
        <f t="shared" si="983"/>
        <v/>
      </c>
      <c r="BD1943" s="25" t="str">
        <f t="shared" si="984"/>
        <v/>
      </c>
      <c r="BE1943" s="25" t="str">
        <f t="shared" si="985"/>
        <v/>
      </c>
      <c r="BF1943" s="25" t="str">
        <f t="shared" si="986"/>
        <v/>
      </c>
      <c r="BG1943" s="25" t="str">
        <f t="shared" si="987"/>
        <v/>
      </c>
      <c r="BH1943" s="25" t="str">
        <f t="shared" si="988"/>
        <v/>
      </c>
      <c r="BI1943" s="25" t="str">
        <f t="shared" si="989"/>
        <v/>
      </c>
      <c r="BJ1943" s="25" t="str">
        <f t="shared" si="990"/>
        <v/>
      </c>
      <c r="BK1943" s="25" t="str">
        <f t="shared" si="991"/>
        <v/>
      </c>
      <c r="BL1943" s="25" t="str">
        <f t="shared" si="992"/>
        <v/>
      </c>
      <c r="BM1943" s="25" t="str">
        <f t="shared" si="993"/>
        <v/>
      </c>
      <c r="BN1943" s="25" t="str">
        <f t="shared" si="994"/>
        <v/>
      </c>
    </row>
    <row r="1944" spans="1:66">
      <c r="A1944" s="20" t="str">
        <f>IF('S.D. Paste sheet'!A1944="","",'S.D. Paste sheet'!A1944)</f>
        <v/>
      </c>
      <c r="B1944" s="20" t="str">
        <f>IF('S.D. Paste sheet'!B1944="","",'S.D. Paste sheet'!B1944)</f>
        <v/>
      </c>
      <c r="C1944" s="20" t="str">
        <f>IF('S.D. Paste sheet'!C1944="","",'S.D. Paste sheet'!C1944)</f>
        <v/>
      </c>
      <c r="D1944" s="20" t="str">
        <f>IF('S.D. Paste sheet'!D1944="","",'S.D. Paste sheet'!D1944)</f>
        <v/>
      </c>
      <c r="E1944" s="20" t="str">
        <f>IF('S.D. Paste sheet'!E1944="","",UPPER('S.D. Paste sheet'!E1944))</f>
        <v/>
      </c>
      <c r="F1944" s="20" t="str">
        <f>IF('S.D. Paste sheet'!F1944="","",'S.D. Paste sheet'!F1944)</f>
        <v/>
      </c>
      <c r="G1944" s="20" t="str">
        <f>IF('S.D. Paste sheet'!G1944="","",UPPER('S.D. Paste sheet'!G1944))</f>
        <v/>
      </c>
      <c r="H1944" s="20" t="str">
        <f>IF('S.D. Paste sheet'!H1944="","",UPPER('S.D. Paste sheet'!H1944))</f>
        <v/>
      </c>
      <c r="I1944" s="20" t="str">
        <f>IF('S.D. Paste sheet'!I1944="","",'S.D. Paste sheet'!I1944)</f>
        <v/>
      </c>
      <c r="J1944" s="20" t="str">
        <f>IF('S.D. Paste sheet'!J1944="","",'S.D. Paste sheet'!J1944)</f>
        <v/>
      </c>
      <c r="K1944" s="20" t="str">
        <f>IF('S.D. Paste sheet'!K1944="","",'S.D. Paste sheet'!K1944)</f>
        <v/>
      </c>
      <c r="L1944" s="20" t="str">
        <f>IF('S.D. Paste sheet'!L1944="","",'S.D. Paste sheet'!L1944)</f>
        <v/>
      </c>
      <c r="M1944" s="20" t="str">
        <f>IF('S.D. Paste sheet'!M1944="","",'S.D. Paste sheet'!M1944)</f>
        <v/>
      </c>
      <c r="N1944" s="20" t="str">
        <f>IF('S.D. Paste sheet'!N1944="","",'S.D. Paste sheet'!N1944)</f>
        <v/>
      </c>
      <c r="O1944" s="20" t="str">
        <f>IF('S.D. Paste sheet'!O1944="","",'S.D. Paste sheet'!O1944)</f>
        <v/>
      </c>
      <c r="P1944" s="20" t="str">
        <f>IF('S.D. Paste sheet'!P1944="","",'S.D. Paste sheet'!P1944)</f>
        <v/>
      </c>
      <c r="Q1944" s="20" t="str">
        <f>IF('S.D. Paste sheet'!Q1944="","",'S.D. Paste sheet'!Q1944)</f>
        <v/>
      </c>
      <c r="R1944" s="20" t="str">
        <f>IF('S.D. Paste sheet'!R1944="","",'S.D. Paste sheet'!R1944)</f>
        <v/>
      </c>
      <c r="S1944" s="20" t="str">
        <f>IF('S.D. Paste sheet'!S1944="","",'S.D. Paste sheet'!S1944)</f>
        <v/>
      </c>
      <c r="T1944" s="20" t="str">
        <f>IF('S.D. Paste sheet'!T1944="","",'S.D. Paste sheet'!T1944)</f>
        <v/>
      </c>
      <c r="U1944" s="20" t="str">
        <f>IF('S.D. Paste sheet'!U1944="","",'S.D. Paste sheet'!U1944)</f>
        <v/>
      </c>
      <c r="V1944" s="20" t="str">
        <f>IF('S.D. Paste sheet'!V1944="","",'S.D. Paste sheet'!V1944)</f>
        <v/>
      </c>
      <c r="W1944" s="20" t="str">
        <f>IF('S.D. Paste sheet'!W1944="","",'S.D. Paste sheet'!W1944)</f>
        <v/>
      </c>
      <c r="X1944" s="20" t="str">
        <f>IF('S.D. Paste sheet'!X1944="","",'S.D. Paste sheet'!X1944)</f>
        <v/>
      </c>
      <c r="Y1944" s="20" t="str">
        <f>IF('S.D. Paste sheet'!Y1944="","",'S.D. Paste sheet'!Y1944)</f>
        <v/>
      </c>
      <c r="Z1944" s="20" t="str">
        <f>IF('S.D. Paste sheet'!Z1944="","",'S.D. Paste sheet'!Z1944)</f>
        <v/>
      </c>
      <c r="AA1944" s="20" t="str">
        <f>IF('S.D. Paste sheet'!AA1944="","",'S.D. Paste sheet'!AA1944)</f>
        <v/>
      </c>
      <c r="AB1944" s="20" t="str">
        <f>IF('S.D. Paste sheet'!AB1944="","",'S.D. Paste sheet'!AB1944)</f>
        <v/>
      </c>
      <c r="AC1944" s="20" t="str">
        <f>IF('S.D. Paste sheet'!AC1944="","",'S.D. Paste sheet'!AC1944)</f>
        <v/>
      </c>
      <c r="AD1944" s="20" t="str">
        <f>IF('S.D. Paste sheet'!AD1944="","",'S.D. Paste sheet'!AD1944)</f>
        <v/>
      </c>
      <c r="AE1944" s="29"/>
      <c r="AF1944" t="str">
        <f>IF(AK1944="","",IF(AK1944&gt;0,COUNT($AG$2:AG1944),""))</f>
        <v/>
      </c>
      <c r="AG1944" s="25" t="str">
        <f t="shared" si="963"/>
        <v/>
      </c>
      <c r="AH1944" s="25" t="str">
        <f t="shared" si="964"/>
        <v/>
      </c>
      <c r="AI1944" s="25" t="str">
        <f t="shared" si="965"/>
        <v/>
      </c>
      <c r="AJ1944" s="25" t="str">
        <f t="shared" si="966"/>
        <v/>
      </c>
      <c r="AK1944" s="25" t="str">
        <f t="shared" si="967"/>
        <v/>
      </c>
      <c r="AL1944" s="25" t="str">
        <f t="shared" si="968"/>
        <v/>
      </c>
      <c r="AM1944" s="25" t="str">
        <f t="shared" si="969"/>
        <v/>
      </c>
      <c r="AN1944" s="25" t="str">
        <f t="shared" si="970"/>
        <v/>
      </c>
      <c r="AO1944" s="25" t="str">
        <f t="shared" si="971"/>
        <v/>
      </c>
      <c r="AP1944" s="25" t="str">
        <f t="shared" si="972"/>
        <v/>
      </c>
      <c r="AQ1944" s="25" t="str">
        <f t="shared" si="973"/>
        <v/>
      </c>
      <c r="AR1944" s="25" t="str">
        <f t="shared" si="974"/>
        <v/>
      </c>
      <c r="AS1944" s="25" t="str">
        <f t="shared" si="975"/>
        <v/>
      </c>
      <c r="AT1944" s="25" t="str">
        <f t="shared" si="976"/>
        <v/>
      </c>
      <c r="AU1944" s="25" t="str">
        <f t="shared" si="977"/>
        <v/>
      </c>
      <c r="AV1944" s="25" t="str">
        <f t="shared" si="978"/>
        <v/>
      </c>
      <c r="AX1944" t="str">
        <f>IF(BC1944="","",IF(BC1944&gt;0,COUNT($AY$2:AY1944),""))</f>
        <v/>
      </c>
      <c r="AY1944" s="25" t="str">
        <f t="shared" si="979"/>
        <v/>
      </c>
      <c r="AZ1944" s="25" t="str">
        <f t="shared" si="980"/>
        <v/>
      </c>
      <c r="BA1944" s="25" t="str">
        <f t="shared" si="981"/>
        <v/>
      </c>
      <c r="BB1944" s="25" t="str">
        <f t="shared" si="982"/>
        <v/>
      </c>
      <c r="BC1944" s="25" t="str">
        <f t="shared" si="983"/>
        <v/>
      </c>
      <c r="BD1944" s="25" t="str">
        <f t="shared" si="984"/>
        <v/>
      </c>
      <c r="BE1944" s="25" t="str">
        <f t="shared" si="985"/>
        <v/>
      </c>
      <c r="BF1944" s="25" t="str">
        <f t="shared" si="986"/>
        <v/>
      </c>
      <c r="BG1944" s="25" t="str">
        <f t="shared" si="987"/>
        <v/>
      </c>
      <c r="BH1944" s="25" t="str">
        <f t="shared" si="988"/>
        <v/>
      </c>
      <c r="BI1944" s="25" t="str">
        <f t="shared" si="989"/>
        <v/>
      </c>
      <c r="BJ1944" s="25" t="str">
        <f t="shared" si="990"/>
        <v/>
      </c>
      <c r="BK1944" s="25" t="str">
        <f t="shared" si="991"/>
        <v/>
      </c>
      <c r="BL1944" s="25" t="str">
        <f t="shared" si="992"/>
        <v/>
      </c>
      <c r="BM1944" s="25" t="str">
        <f t="shared" si="993"/>
        <v/>
      </c>
      <c r="BN1944" s="25" t="str">
        <f t="shared" si="994"/>
        <v/>
      </c>
    </row>
    <row r="1945" spans="1:66">
      <c r="A1945" s="20" t="str">
        <f>IF('S.D. Paste sheet'!A1945="","",'S.D. Paste sheet'!A1945)</f>
        <v/>
      </c>
      <c r="B1945" s="20" t="str">
        <f>IF('S.D. Paste sheet'!B1945="","",'S.D. Paste sheet'!B1945)</f>
        <v/>
      </c>
      <c r="C1945" s="20" t="str">
        <f>IF('S.D. Paste sheet'!C1945="","",'S.D. Paste sheet'!C1945)</f>
        <v/>
      </c>
      <c r="D1945" s="20" t="str">
        <f>IF('S.D. Paste sheet'!D1945="","",'S.D. Paste sheet'!D1945)</f>
        <v/>
      </c>
      <c r="E1945" s="20" t="str">
        <f>IF('S.D. Paste sheet'!E1945="","",UPPER('S.D. Paste sheet'!E1945))</f>
        <v/>
      </c>
      <c r="F1945" s="20" t="str">
        <f>IF('S.D. Paste sheet'!F1945="","",'S.D. Paste sheet'!F1945)</f>
        <v/>
      </c>
      <c r="G1945" s="20" t="str">
        <f>IF('S.D. Paste sheet'!G1945="","",UPPER('S.D. Paste sheet'!G1945))</f>
        <v/>
      </c>
      <c r="H1945" s="20" t="str">
        <f>IF('S.D. Paste sheet'!H1945="","",UPPER('S.D. Paste sheet'!H1945))</f>
        <v/>
      </c>
      <c r="I1945" s="20" t="str">
        <f>IF('S.D. Paste sheet'!I1945="","",'S.D. Paste sheet'!I1945)</f>
        <v/>
      </c>
      <c r="J1945" s="20" t="str">
        <f>IF('S.D. Paste sheet'!J1945="","",'S.D. Paste sheet'!J1945)</f>
        <v/>
      </c>
      <c r="K1945" s="20" t="str">
        <f>IF('S.D. Paste sheet'!K1945="","",'S.D. Paste sheet'!K1945)</f>
        <v/>
      </c>
      <c r="L1945" s="20" t="str">
        <f>IF('S.D. Paste sheet'!L1945="","",'S.D. Paste sheet'!L1945)</f>
        <v/>
      </c>
      <c r="M1945" s="20" t="str">
        <f>IF('S.D. Paste sheet'!M1945="","",'S.D. Paste sheet'!M1945)</f>
        <v/>
      </c>
      <c r="N1945" s="20" t="str">
        <f>IF('S.D. Paste sheet'!N1945="","",'S.D. Paste sheet'!N1945)</f>
        <v/>
      </c>
      <c r="O1945" s="20" t="str">
        <f>IF('S.D. Paste sheet'!O1945="","",'S.D. Paste sheet'!O1945)</f>
        <v/>
      </c>
      <c r="P1945" s="20" t="str">
        <f>IF('S.D. Paste sheet'!P1945="","",'S.D. Paste sheet'!P1945)</f>
        <v/>
      </c>
      <c r="Q1945" s="20" t="str">
        <f>IF('S.D. Paste sheet'!Q1945="","",'S.D. Paste sheet'!Q1945)</f>
        <v/>
      </c>
      <c r="R1945" s="20" t="str">
        <f>IF('S.D. Paste sheet'!R1945="","",'S.D. Paste sheet'!R1945)</f>
        <v/>
      </c>
      <c r="S1945" s="20" t="str">
        <f>IF('S.D. Paste sheet'!S1945="","",'S.D. Paste sheet'!S1945)</f>
        <v/>
      </c>
      <c r="T1945" s="20" t="str">
        <f>IF('S.D. Paste sheet'!T1945="","",'S.D. Paste sheet'!T1945)</f>
        <v/>
      </c>
      <c r="U1945" s="20" t="str">
        <f>IF('S.D. Paste sheet'!U1945="","",'S.D. Paste sheet'!U1945)</f>
        <v/>
      </c>
      <c r="V1945" s="20" t="str">
        <f>IF('S.D. Paste sheet'!V1945="","",'S.D. Paste sheet'!V1945)</f>
        <v/>
      </c>
      <c r="W1945" s="20" t="str">
        <f>IF('S.D. Paste sheet'!W1945="","",'S.D. Paste sheet'!W1945)</f>
        <v/>
      </c>
      <c r="X1945" s="20" t="str">
        <f>IF('S.D. Paste sheet'!X1945="","",'S.D. Paste sheet'!X1945)</f>
        <v/>
      </c>
      <c r="Y1945" s="20" t="str">
        <f>IF('S.D. Paste sheet'!Y1945="","",'S.D. Paste sheet'!Y1945)</f>
        <v/>
      </c>
      <c r="Z1945" s="20" t="str">
        <f>IF('S.D. Paste sheet'!Z1945="","",'S.D. Paste sheet'!Z1945)</f>
        <v/>
      </c>
      <c r="AA1945" s="20" t="str">
        <f>IF('S.D. Paste sheet'!AA1945="","",'S.D. Paste sheet'!AA1945)</f>
        <v/>
      </c>
      <c r="AB1945" s="20" t="str">
        <f>IF('S.D. Paste sheet'!AB1945="","",'S.D. Paste sheet'!AB1945)</f>
        <v/>
      </c>
      <c r="AC1945" s="20" t="str">
        <f>IF('S.D. Paste sheet'!AC1945="","",'S.D. Paste sheet'!AC1945)</f>
        <v/>
      </c>
      <c r="AD1945" s="20" t="str">
        <f>IF('S.D. Paste sheet'!AD1945="","",'S.D. Paste sheet'!AD1945)</f>
        <v/>
      </c>
      <c r="AE1945" s="29"/>
      <c r="AF1945" t="str">
        <f>IF(AK1945="","",IF(AK1945&gt;0,COUNT($AG$2:AG1945),""))</f>
        <v/>
      </c>
      <c r="AG1945" s="25" t="str">
        <f t="shared" si="963"/>
        <v/>
      </c>
      <c r="AH1945" s="25" t="str">
        <f t="shared" si="964"/>
        <v/>
      </c>
      <c r="AI1945" s="25" t="str">
        <f t="shared" si="965"/>
        <v/>
      </c>
      <c r="AJ1945" s="25" t="str">
        <f t="shared" si="966"/>
        <v/>
      </c>
      <c r="AK1945" s="25" t="str">
        <f t="shared" si="967"/>
        <v/>
      </c>
      <c r="AL1945" s="25" t="str">
        <f t="shared" si="968"/>
        <v/>
      </c>
      <c r="AM1945" s="25" t="str">
        <f t="shared" si="969"/>
        <v/>
      </c>
      <c r="AN1945" s="25" t="str">
        <f t="shared" si="970"/>
        <v/>
      </c>
      <c r="AO1945" s="25" t="str">
        <f t="shared" si="971"/>
        <v/>
      </c>
      <c r="AP1945" s="25" t="str">
        <f t="shared" si="972"/>
        <v/>
      </c>
      <c r="AQ1945" s="25" t="str">
        <f t="shared" si="973"/>
        <v/>
      </c>
      <c r="AR1945" s="25" t="str">
        <f t="shared" si="974"/>
        <v/>
      </c>
      <c r="AS1945" s="25" t="str">
        <f t="shared" si="975"/>
        <v/>
      </c>
      <c r="AT1945" s="25" t="str">
        <f t="shared" si="976"/>
        <v/>
      </c>
      <c r="AU1945" s="25" t="str">
        <f t="shared" si="977"/>
        <v/>
      </c>
      <c r="AV1945" s="25" t="str">
        <f t="shared" si="978"/>
        <v/>
      </c>
      <c r="AX1945" t="str">
        <f>IF(BC1945="","",IF(BC1945&gt;0,COUNT($AY$2:AY1945),""))</f>
        <v/>
      </c>
      <c r="AY1945" s="25" t="str">
        <f t="shared" si="979"/>
        <v/>
      </c>
      <c r="AZ1945" s="25" t="str">
        <f t="shared" si="980"/>
        <v/>
      </c>
      <c r="BA1945" s="25" t="str">
        <f t="shared" si="981"/>
        <v/>
      </c>
      <c r="BB1945" s="25" t="str">
        <f t="shared" si="982"/>
        <v/>
      </c>
      <c r="BC1945" s="25" t="str">
        <f t="shared" si="983"/>
        <v/>
      </c>
      <c r="BD1945" s="25" t="str">
        <f t="shared" si="984"/>
        <v/>
      </c>
      <c r="BE1945" s="25" t="str">
        <f t="shared" si="985"/>
        <v/>
      </c>
      <c r="BF1945" s="25" t="str">
        <f t="shared" si="986"/>
        <v/>
      </c>
      <c r="BG1945" s="25" t="str">
        <f t="shared" si="987"/>
        <v/>
      </c>
      <c r="BH1945" s="25" t="str">
        <f t="shared" si="988"/>
        <v/>
      </c>
      <c r="BI1945" s="25" t="str">
        <f t="shared" si="989"/>
        <v/>
      </c>
      <c r="BJ1945" s="25" t="str">
        <f t="shared" si="990"/>
        <v/>
      </c>
      <c r="BK1945" s="25" t="str">
        <f t="shared" si="991"/>
        <v/>
      </c>
      <c r="BL1945" s="25" t="str">
        <f t="shared" si="992"/>
        <v/>
      </c>
      <c r="BM1945" s="25" t="str">
        <f t="shared" si="993"/>
        <v/>
      </c>
      <c r="BN1945" s="25" t="str">
        <f t="shared" si="994"/>
        <v/>
      </c>
    </row>
    <row r="1946" spans="1:66">
      <c r="A1946" s="20" t="str">
        <f>IF('S.D. Paste sheet'!A1946="","",'S.D. Paste sheet'!A1946)</f>
        <v/>
      </c>
      <c r="B1946" s="20" t="str">
        <f>IF('S.D. Paste sheet'!B1946="","",'S.D. Paste sheet'!B1946)</f>
        <v/>
      </c>
      <c r="C1946" s="20" t="str">
        <f>IF('S.D. Paste sheet'!C1946="","",'S.D. Paste sheet'!C1946)</f>
        <v/>
      </c>
      <c r="D1946" s="20" t="str">
        <f>IF('S.D. Paste sheet'!D1946="","",'S.D. Paste sheet'!D1946)</f>
        <v/>
      </c>
      <c r="E1946" s="20" t="str">
        <f>IF('S.D. Paste sheet'!E1946="","",UPPER('S.D. Paste sheet'!E1946))</f>
        <v/>
      </c>
      <c r="F1946" s="20" t="str">
        <f>IF('S.D. Paste sheet'!F1946="","",'S.D. Paste sheet'!F1946)</f>
        <v/>
      </c>
      <c r="G1946" s="20" t="str">
        <f>IF('S.D. Paste sheet'!G1946="","",UPPER('S.D. Paste sheet'!G1946))</f>
        <v/>
      </c>
      <c r="H1946" s="20" t="str">
        <f>IF('S.D. Paste sheet'!H1946="","",UPPER('S.D. Paste sheet'!H1946))</f>
        <v/>
      </c>
      <c r="I1946" s="20" t="str">
        <f>IF('S.D. Paste sheet'!I1946="","",'S.D. Paste sheet'!I1946)</f>
        <v/>
      </c>
      <c r="J1946" s="20" t="str">
        <f>IF('S.D. Paste sheet'!J1946="","",'S.D. Paste sheet'!J1946)</f>
        <v/>
      </c>
      <c r="K1946" s="20" t="str">
        <f>IF('S.D. Paste sheet'!K1946="","",'S.D. Paste sheet'!K1946)</f>
        <v/>
      </c>
      <c r="L1946" s="20" t="str">
        <f>IF('S.D. Paste sheet'!L1946="","",'S.D. Paste sheet'!L1946)</f>
        <v/>
      </c>
      <c r="M1946" s="20" t="str">
        <f>IF('S.D. Paste sheet'!M1946="","",'S.D. Paste sheet'!M1946)</f>
        <v/>
      </c>
      <c r="N1946" s="20" t="str">
        <f>IF('S.D. Paste sheet'!N1946="","",'S.D. Paste sheet'!N1946)</f>
        <v/>
      </c>
      <c r="O1946" s="20" t="str">
        <f>IF('S.D. Paste sheet'!O1946="","",'S.D. Paste sheet'!O1946)</f>
        <v/>
      </c>
      <c r="P1946" s="20" t="str">
        <f>IF('S.D. Paste sheet'!P1946="","",'S.D. Paste sheet'!P1946)</f>
        <v/>
      </c>
      <c r="Q1946" s="20" t="str">
        <f>IF('S.D. Paste sheet'!Q1946="","",'S.D. Paste sheet'!Q1946)</f>
        <v/>
      </c>
      <c r="R1946" s="20" t="str">
        <f>IF('S.D. Paste sheet'!R1946="","",'S.D. Paste sheet'!R1946)</f>
        <v/>
      </c>
      <c r="S1946" s="20" t="str">
        <f>IF('S.D. Paste sheet'!S1946="","",'S.D. Paste sheet'!S1946)</f>
        <v/>
      </c>
      <c r="T1946" s="20" t="str">
        <f>IF('S.D. Paste sheet'!T1946="","",'S.D. Paste sheet'!T1946)</f>
        <v/>
      </c>
      <c r="U1946" s="20" t="str">
        <f>IF('S.D. Paste sheet'!U1946="","",'S.D. Paste sheet'!U1946)</f>
        <v/>
      </c>
      <c r="V1946" s="20" t="str">
        <f>IF('S.D. Paste sheet'!V1946="","",'S.D. Paste sheet'!V1946)</f>
        <v/>
      </c>
      <c r="W1946" s="20" t="str">
        <f>IF('S.D. Paste sheet'!W1946="","",'S.D. Paste sheet'!W1946)</f>
        <v/>
      </c>
      <c r="X1946" s="20" t="str">
        <f>IF('S.D. Paste sheet'!X1946="","",'S.D. Paste sheet'!X1946)</f>
        <v/>
      </c>
      <c r="Y1946" s="20" t="str">
        <f>IF('S.D. Paste sheet'!Y1946="","",'S.D. Paste sheet'!Y1946)</f>
        <v/>
      </c>
      <c r="Z1946" s="20" t="str">
        <f>IF('S.D. Paste sheet'!Z1946="","",'S.D. Paste sheet'!Z1946)</f>
        <v/>
      </c>
      <c r="AA1946" s="20" t="str">
        <f>IF('S.D. Paste sheet'!AA1946="","",'S.D. Paste sheet'!AA1946)</f>
        <v/>
      </c>
      <c r="AB1946" s="20" t="str">
        <f>IF('S.D. Paste sheet'!AB1946="","",'S.D. Paste sheet'!AB1946)</f>
        <v/>
      </c>
      <c r="AC1946" s="20" t="str">
        <f>IF('S.D. Paste sheet'!AC1946="","",'S.D. Paste sheet'!AC1946)</f>
        <v/>
      </c>
      <c r="AD1946" s="20" t="str">
        <f>IF('S.D. Paste sheet'!AD1946="","",'S.D. Paste sheet'!AD1946)</f>
        <v/>
      </c>
      <c r="AE1946" s="29"/>
      <c r="AF1946" t="str">
        <f>IF(AK1946="","",IF(AK1946&gt;0,COUNT($AG$2:AG1946),""))</f>
        <v/>
      </c>
      <c r="AG1946" s="25" t="str">
        <f t="shared" si="963"/>
        <v/>
      </c>
      <c r="AH1946" s="25" t="str">
        <f t="shared" si="964"/>
        <v/>
      </c>
      <c r="AI1946" s="25" t="str">
        <f t="shared" si="965"/>
        <v/>
      </c>
      <c r="AJ1946" s="25" t="str">
        <f t="shared" si="966"/>
        <v/>
      </c>
      <c r="AK1946" s="25" t="str">
        <f t="shared" si="967"/>
        <v/>
      </c>
      <c r="AL1946" s="25" t="str">
        <f t="shared" si="968"/>
        <v/>
      </c>
      <c r="AM1946" s="25" t="str">
        <f t="shared" si="969"/>
        <v/>
      </c>
      <c r="AN1946" s="25" t="str">
        <f t="shared" si="970"/>
        <v/>
      </c>
      <c r="AO1946" s="25" t="str">
        <f t="shared" si="971"/>
        <v/>
      </c>
      <c r="AP1946" s="25" t="str">
        <f t="shared" si="972"/>
        <v/>
      </c>
      <c r="AQ1946" s="25" t="str">
        <f t="shared" si="973"/>
        <v/>
      </c>
      <c r="AR1946" s="25" t="str">
        <f t="shared" si="974"/>
        <v/>
      </c>
      <c r="AS1946" s="25" t="str">
        <f t="shared" si="975"/>
        <v/>
      </c>
      <c r="AT1946" s="25" t="str">
        <f t="shared" si="976"/>
        <v/>
      </c>
      <c r="AU1946" s="25" t="str">
        <f t="shared" si="977"/>
        <v/>
      </c>
      <c r="AV1946" s="25" t="str">
        <f t="shared" si="978"/>
        <v/>
      </c>
      <c r="AX1946" t="str">
        <f>IF(BC1946="","",IF(BC1946&gt;0,COUNT($AY$2:AY1946),""))</f>
        <v/>
      </c>
      <c r="AY1946" s="25" t="str">
        <f t="shared" si="979"/>
        <v/>
      </c>
      <c r="AZ1946" s="25" t="str">
        <f t="shared" si="980"/>
        <v/>
      </c>
      <c r="BA1946" s="25" t="str">
        <f t="shared" si="981"/>
        <v/>
      </c>
      <c r="BB1946" s="25" t="str">
        <f t="shared" si="982"/>
        <v/>
      </c>
      <c r="BC1946" s="25" t="str">
        <f t="shared" si="983"/>
        <v/>
      </c>
      <c r="BD1946" s="25" t="str">
        <f t="shared" si="984"/>
        <v/>
      </c>
      <c r="BE1946" s="25" t="str">
        <f t="shared" si="985"/>
        <v/>
      </c>
      <c r="BF1946" s="25" t="str">
        <f t="shared" si="986"/>
        <v/>
      </c>
      <c r="BG1946" s="25" t="str">
        <f t="shared" si="987"/>
        <v/>
      </c>
      <c r="BH1946" s="25" t="str">
        <f t="shared" si="988"/>
        <v/>
      </c>
      <c r="BI1946" s="25" t="str">
        <f t="shared" si="989"/>
        <v/>
      </c>
      <c r="BJ1946" s="25" t="str">
        <f t="shared" si="990"/>
        <v/>
      </c>
      <c r="BK1946" s="25" t="str">
        <f t="shared" si="991"/>
        <v/>
      </c>
      <c r="BL1946" s="25" t="str">
        <f t="shared" si="992"/>
        <v/>
      </c>
      <c r="BM1946" s="25" t="str">
        <f t="shared" si="993"/>
        <v/>
      </c>
      <c r="BN1946" s="25" t="str">
        <f t="shared" si="994"/>
        <v/>
      </c>
    </row>
    <row r="1947" spans="1:66">
      <c r="A1947" s="20" t="str">
        <f>IF('S.D. Paste sheet'!A1947="","",'S.D. Paste sheet'!A1947)</f>
        <v/>
      </c>
      <c r="B1947" s="20" t="str">
        <f>IF('S.D. Paste sheet'!B1947="","",'S.D. Paste sheet'!B1947)</f>
        <v/>
      </c>
      <c r="C1947" s="20" t="str">
        <f>IF('S.D. Paste sheet'!C1947="","",'S.D. Paste sheet'!C1947)</f>
        <v/>
      </c>
      <c r="D1947" s="20" t="str">
        <f>IF('S.D. Paste sheet'!D1947="","",'S.D. Paste sheet'!D1947)</f>
        <v/>
      </c>
      <c r="E1947" s="20" t="str">
        <f>IF('S.D. Paste sheet'!E1947="","",UPPER('S.D. Paste sheet'!E1947))</f>
        <v/>
      </c>
      <c r="F1947" s="20" t="str">
        <f>IF('S.D. Paste sheet'!F1947="","",'S.D. Paste sheet'!F1947)</f>
        <v/>
      </c>
      <c r="G1947" s="20" t="str">
        <f>IF('S.D. Paste sheet'!G1947="","",UPPER('S.D. Paste sheet'!G1947))</f>
        <v/>
      </c>
      <c r="H1947" s="20" t="str">
        <f>IF('S.D. Paste sheet'!H1947="","",UPPER('S.D. Paste sheet'!H1947))</f>
        <v/>
      </c>
      <c r="I1947" s="20" t="str">
        <f>IF('S.D. Paste sheet'!I1947="","",'S.D. Paste sheet'!I1947)</f>
        <v/>
      </c>
      <c r="J1947" s="20" t="str">
        <f>IF('S.D. Paste sheet'!J1947="","",'S.D. Paste sheet'!J1947)</f>
        <v/>
      </c>
      <c r="K1947" s="20" t="str">
        <f>IF('S.D. Paste sheet'!K1947="","",'S.D. Paste sheet'!K1947)</f>
        <v/>
      </c>
      <c r="L1947" s="20" t="str">
        <f>IF('S.D. Paste sheet'!L1947="","",'S.D. Paste sheet'!L1947)</f>
        <v/>
      </c>
      <c r="M1947" s="20" t="str">
        <f>IF('S.D. Paste sheet'!M1947="","",'S.D. Paste sheet'!M1947)</f>
        <v/>
      </c>
      <c r="N1947" s="20" t="str">
        <f>IF('S.D. Paste sheet'!N1947="","",'S.D. Paste sheet'!N1947)</f>
        <v/>
      </c>
      <c r="O1947" s="20" t="str">
        <f>IF('S.D. Paste sheet'!O1947="","",'S.D. Paste sheet'!O1947)</f>
        <v/>
      </c>
      <c r="P1947" s="20" t="str">
        <f>IF('S.D. Paste sheet'!P1947="","",'S.D. Paste sheet'!P1947)</f>
        <v/>
      </c>
      <c r="Q1947" s="20" t="str">
        <f>IF('S.D. Paste sheet'!Q1947="","",'S.D. Paste sheet'!Q1947)</f>
        <v/>
      </c>
      <c r="R1947" s="20" t="str">
        <f>IF('S.D. Paste sheet'!R1947="","",'S.D. Paste sheet'!R1947)</f>
        <v/>
      </c>
      <c r="S1947" s="20" t="str">
        <f>IF('S.D. Paste sheet'!S1947="","",'S.D. Paste sheet'!S1947)</f>
        <v/>
      </c>
      <c r="T1947" s="20" t="str">
        <f>IF('S.D. Paste sheet'!T1947="","",'S.D. Paste sheet'!T1947)</f>
        <v/>
      </c>
      <c r="U1947" s="20" t="str">
        <f>IF('S.D. Paste sheet'!U1947="","",'S.D. Paste sheet'!U1947)</f>
        <v/>
      </c>
      <c r="V1947" s="20" t="str">
        <f>IF('S.D. Paste sheet'!V1947="","",'S.D. Paste sheet'!V1947)</f>
        <v/>
      </c>
      <c r="W1947" s="20" t="str">
        <f>IF('S.D. Paste sheet'!W1947="","",'S.D. Paste sheet'!W1947)</f>
        <v/>
      </c>
      <c r="X1947" s="20" t="str">
        <f>IF('S.D. Paste sheet'!X1947="","",'S.D. Paste sheet'!X1947)</f>
        <v/>
      </c>
      <c r="Y1947" s="20" t="str">
        <f>IF('S.D. Paste sheet'!Y1947="","",'S.D. Paste sheet'!Y1947)</f>
        <v/>
      </c>
      <c r="Z1947" s="20" t="str">
        <f>IF('S.D. Paste sheet'!Z1947="","",'S.D. Paste sheet'!Z1947)</f>
        <v/>
      </c>
      <c r="AA1947" s="20" t="str">
        <f>IF('S.D. Paste sheet'!AA1947="","",'S.D. Paste sheet'!AA1947)</f>
        <v/>
      </c>
      <c r="AB1947" s="20" t="str">
        <f>IF('S.D. Paste sheet'!AB1947="","",'S.D. Paste sheet'!AB1947)</f>
        <v/>
      </c>
      <c r="AC1947" s="20" t="str">
        <f>IF('S.D. Paste sheet'!AC1947="","",'S.D. Paste sheet'!AC1947)</f>
        <v/>
      </c>
      <c r="AD1947" s="20" t="str">
        <f>IF('S.D. Paste sheet'!AD1947="","",'S.D. Paste sheet'!AD1947)</f>
        <v/>
      </c>
      <c r="AE1947" s="29"/>
      <c r="AF1947" t="str">
        <f>IF(AK1947="","",IF(AK1947&gt;0,COUNT($AG$2:AG1947),""))</f>
        <v/>
      </c>
      <c r="AG1947" s="25" t="str">
        <f t="shared" si="963"/>
        <v/>
      </c>
      <c r="AH1947" s="25" t="str">
        <f t="shared" si="964"/>
        <v/>
      </c>
      <c r="AI1947" s="25" t="str">
        <f t="shared" si="965"/>
        <v/>
      </c>
      <c r="AJ1947" s="25" t="str">
        <f t="shared" si="966"/>
        <v/>
      </c>
      <c r="AK1947" s="25" t="str">
        <f t="shared" si="967"/>
        <v/>
      </c>
      <c r="AL1947" s="25" t="str">
        <f t="shared" si="968"/>
        <v/>
      </c>
      <c r="AM1947" s="25" t="str">
        <f t="shared" si="969"/>
        <v/>
      </c>
      <c r="AN1947" s="25" t="str">
        <f t="shared" si="970"/>
        <v/>
      </c>
      <c r="AO1947" s="25" t="str">
        <f t="shared" si="971"/>
        <v/>
      </c>
      <c r="AP1947" s="25" t="str">
        <f t="shared" si="972"/>
        <v/>
      </c>
      <c r="AQ1947" s="25" t="str">
        <f t="shared" si="973"/>
        <v/>
      </c>
      <c r="AR1947" s="25" t="str">
        <f t="shared" si="974"/>
        <v/>
      </c>
      <c r="AS1947" s="25" t="str">
        <f t="shared" si="975"/>
        <v/>
      </c>
      <c r="AT1947" s="25" t="str">
        <f t="shared" si="976"/>
        <v/>
      </c>
      <c r="AU1947" s="25" t="str">
        <f t="shared" si="977"/>
        <v/>
      </c>
      <c r="AV1947" s="25" t="str">
        <f t="shared" si="978"/>
        <v/>
      </c>
      <c r="AX1947" t="str">
        <f>IF(BC1947="","",IF(BC1947&gt;0,COUNT($AY$2:AY1947),""))</f>
        <v/>
      </c>
      <c r="AY1947" s="25" t="str">
        <f t="shared" si="979"/>
        <v/>
      </c>
      <c r="AZ1947" s="25" t="str">
        <f t="shared" si="980"/>
        <v/>
      </c>
      <c r="BA1947" s="25" t="str">
        <f t="shared" si="981"/>
        <v/>
      </c>
      <c r="BB1947" s="25" t="str">
        <f t="shared" si="982"/>
        <v/>
      </c>
      <c r="BC1947" s="25" t="str">
        <f t="shared" si="983"/>
        <v/>
      </c>
      <c r="BD1947" s="25" t="str">
        <f t="shared" si="984"/>
        <v/>
      </c>
      <c r="BE1947" s="25" t="str">
        <f t="shared" si="985"/>
        <v/>
      </c>
      <c r="BF1947" s="25" t="str">
        <f t="shared" si="986"/>
        <v/>
      </c>
      <c r="BG1947" s="25" t="str">
        <f t="shared" si="987"/>
        <v/>
      </c>
      <c r="BH1947" s="25" t="str">
        <f t="shared" si="988"/>
        <v/>
      </c>
      <c r="BI1947" s="25" t="str">
        <f t="shared" si="989"/>
        <v/>
      </c>
      <c r="BJ1947" s="25" t="str">
        <f t="shared" si="990"/>
        <v/>
      </c>
      <c r="BK1947" s="25" t="str">
        <f t="shared" si="991"/>
        <v/>
      </c>
      <c r="BL1947" s="25" t="str">
        <f t="shared" si="992"/>
        <v/>
      </c>
      <c r="BM1947" s="25" t="str">
        <f t="shared" si="993"/>
        <v/>
      </c>
      <c r="BN1947" s="25" t="str">
        <f t="shared" si="994"/>
        <v/>
      </c>
    </row>
    <row r="1948" spans="1:66">
      <c r="A1948" s="20" t="str">
        <f>IF('S.D. Paste sheet'!A1948="","",'S.D. Paste sheet'!A1948)</f>
        <v/>
      </c>
      <c r="B1948" s="20" t="str">
        <f>IF('S.D. Paste sheet'!B1948="","",'S.D. Paste sheet'!B1948)</f>
        <v/>
      </c>
      <c r="C1948" s="20" t="str">
        <f>IF('S.D. Paste sheet'!C1948="","",'S.D. Paste sheet'!C1948)</f>
        <v/>
      </c>
      <c r="D1948" s="20" t="str">
        <f>IF('S.D. Paste sheet'!D1948="","",'S.D. Paste sheet'!D1948)</f>
        <v/>
      </c>
      <c r="E1948" s="20" t="str">
        <f>IF('S.D. Paste sheet'!E1948="","",UPPER('S.D. Paste sheet'!E1948))</f>
        <v/>
      </c>
      <c r="F1948" s="20" t="str">
        <f>IF('S.D. Paste sheet'!F1948="","",'S.D. Paste sheet'!F1948)</f>
        <v/>
      </c>
      <c r="G1948" s="20" t="str">
        <f>IF('S.D. Paste sheet'!G1948="","",UPPER('S.D. Paste sheet'!G1948))</f>
        <v/>
      </c>
      <c r="H1948" s="20" t="str">
        <f>IF('S.D. Paste sheet'!H1948="","",UPPER('S.D. Paste sheet'!H1948))</f>
        <v/>
      </c>
      <c r="I1948" s="20" t="str">
        <f>IF('S.D. Paste sheet'!I1948="","",'S.D. Paste sheet'!I1948)</f>
        <v/>
      </c>
      <c r="J1948" s="20" t="str">
        <f>IF('S.D. Paste sheet'!J1948="","",'S.D. Paste sheet'!J1948)</f>
        <v/>
      </c>
      <c r="K1948" s="20" t="str">
        <f>IF('S.D. Paste sheet'!K1948="","",'S.D. Paste sheet'!K1948)</f>
        <v/>
      </c>
      <c r="L1948" s="20" t="str">
        <f>IF('S.D. Paste sheet'!L1948="","",'S.D. Paste sheet'!L1948)</f>
        <v/>
      </c>
      <c r="M1948" s="20" t="str">
        <f>IF('S.D. Paste sheet'!M1948="","",'S.D. Paste sheet'!M1948)</f>
        <v/>
      </c>
      <c r="N1948" s="20" t="str">
        <f>IF('S.D. Paste sheet'!N1948="","",'S.D. Paste sheet'!N1948)</f>
        <v/>
      </c>
      <c r="O1948" s="20" t="str">
        <f>IF('S.D. Paste sheet'!O1948="","",'S.D. Paste sheet'!O1948)</f>
        <v/>
      </c>
      <c r="P1948" s="20" t="str">
        <f>IF('S.D. Paste sheet'!P1948="","",'S.D. Paste sheet'!P1948)</f>
        <v/>
      </c>
      <c r="Q1948" s="20" t="str">
        <f>IF('S.D. Paste sheet'!Q1948="","",'S.D. Paste sheet'!Q1948)</f>
        <v/>
      </c>
      <c r="R1948" s="20" t="str">
        <f>IF('S.D. Paste sheet'!R1948="","",'S.D. Paste sheet'!R1948)</f>
        <v/>
      </c>
      <c r="S1948" s="20" t="str">
        <f>IF('S.D. Paste sheet'!S1948="","",'S.D. Paste sheet'!S1948)</f>
        <v/>
      </c>
      <c r="T1948" s="20" t="str">
        <f>IF('S.D. Paste sheet'!T1948="","",'S.D. Paste sheet'!T1948)</f>
        <v/>
      </c>
      <c r="U1948" s="20" t="str">
        <f>IF('S.D. Paste sheet'!U1948="","",'S.D. Paste sheet'!U1948)</f>
        <v/>
      </c>
      <c r="V1948" s="20" t="str">
        <f>IF('S.D. Paste sheet'!V1948="","",'S.D. Paste sheet'!V1948)</f>
        <v/>
      </c>
      <c r="W1948" s="20" t="str">
        <f>IF('S.D. Paste sheet'!W1948="","",'S.D. Paste sheet'!W1948)</f>
        <v/>
      </c>
      <c r="X1948" s="20" t="str">
        <f>IF('S.D. Paste sheet'!X1948="","",'S.D. Paste sheet'!X1948)</f>
        <v/>
      </c>
      <c r="Y1948" s="20" t="str">
        <f>IF('S.D. Paste sheet'!Y1948="","",'S.D. Paste sheet'!Y1948)</f>
        <v/>
      </c>
      <c r="Z1948" s="20" t="str">
        <f>IF('S.D. Paste sheet'!Z1948="","",'S.D. Paste sheet'!Z1948)</f>
        <v/>
      </c>
      <c r="AA1948" s="20" t="str">
        <f>IF('S.D. Paste sheet'!AA1948="","",'S.D. Paste sheet'!AA1948)</f>
        <v/>
      </c>
      <c r="AB1948" s="20" t="str">
        <f>IF('S.D. Paste sheet'!AB1948="","",'S.D. Paste sheet'!AB1948)</f>
        <v/>
      </c>
      <c r="AC1948" s="20" t="str">
        <f>IF('S.D. Paste sheet'!AC1948="","",'S.D. Paste sheet'!AC1948)</f>
        <v/>
      </c>
      <c r="AD1948" s="20" t="str">
        <f>IF('S.D. Paste sheet'!AD1948="","",'S.D. Paste sheet'!AD1948)</f>
        <v/>
      </c>
      <c r="AE1948" s="29"/>
      <c r="AF1948" t="str">
        <f>IF(AK1948="","",IF(AK1948&gt;0,COUNT($AG$2:AG1948),""))</f>
        <v/>
      </c>
      <c r="AG1948" s="25" t="str">
        <f t="shared" si="963"/>
        <v/>
      </c>
      <c r="AH1948" s="25" t="str">
        <f t="shared" si="964"/>
        <v/>
      </c>
      <c r="AI1948" s="25" t="str">
        <f t="shared" si="965"/>
        <v/>
      </c>
      <c r="AJ1948" s="25" t="str">
        <f t="shared" si="966"/>
        <v/>
      </c>
      <c r="AK1948" s="25" t="str">
        <f t="shared" si="967"/>
        <v/>
      </c>
      <c r="AL1948" s="25" t="str">
        <f t="shared" si="968"/>
        <v/>
      </c>
      <c r="AM1948" s="25" t="str">
        <f t="shared" si="969"/>
        <v/>
      </c>
      <c r="AN1948" s="25" t="str">
        <f t="shared" si="970"/>
        <v/>
      </c>
      <c r="AO1948" s="25" t="str">
        <f t="shared" si="971"/>
        <v/>
      </c>
      <c r="AP1948" s="25" t="str">
        <f t="shared" si="972"/>
        <v/>
      </c>
      <c r="AQ1948" s="25" t="str">
        <f t="shared" si="973"/>
        <v/>
      </c>
      <c r="AR1948" s="25" t="str">
        <f t="shared" si="974"/>
        <v/>
      </c>
      <c r="AS1948" s="25" t="str">
        <f t="shared" si="975"/>
        <v/>
      </c>
      <c r="AT1948" s="25" t="str">
        <f t="shared" si="976"/>
        <v/>
      </c>
      <c r="AU1948" s="25" t="str">
        <f t="shared" si="977"/>
        <v/>
      </c>
      <c r="AV1948" s="25" t="str">
        <f t="shared" si="978"/>
        <v/>
      </c>
      <c r="AX1948" t="str">
        <f>IF(BC1948="","",IF(BC1948&gt;0,COUNT($AY$2:AY1948),""))</f>
        <v/>
      </c>
      <c r="AY1948" s="25" t="str">
        <f t="shared" si="979"/>
        <v/>
      </c>
      <c r="AZ1948" s="25" t="str">
        <f t="shared" si="980"/>
        <v/>
      </c>
      <c r="BA1948" s="25" t="str">
        <f t="shared" si="981"/>
        <v/>
      </c>
      <c r="BB1948" s="25" t="str">
        <f t="shared" si="982"/>
        <v/>
      </c>
      <c r="BC1948" s="25" t="str">
        <f t="shared" si="983"/>
        <v/>
      </c>
      <c r="BD1948" s="25" t="str">
        <f t="shared" si="984"/>
        <v/>
      </c>
      <c r="BE1948" s="25" t="str">
        <f t="shared" si="985"/>
        <v/>
      </c>
      <c r="BF1948" s="25" t="str">
        <f t="shared" si="986"/>
        <v/>
      </c>
      <c r="BG1948" s="25" t="str">
        <f t="shared" si="987"/>
        <v/>
      </c>
      <c r="BH1948" s="25" t="str">
        <f t="shared" si="988"/>
        <v/>
      </c>
      <c r="BI1948" s="25" t="str">
        <f t="shared" si="989"/>
        <v/>
      </c>
      <c r="BJ1948" s="25" t="str">
        <f t="shared" si="990"/>
        <v/>
      </c>
      <c r="BK1948" s="25" t="str">
        <f t="shared" si="991"/>
        <v/>
      </c>
      <c r="BL1948" s="25" t="str">
        <f t="shared" si="992"/>
        <v/>
      </c>
      <c r="BM1948" s="25" t="str">
        <f t="shared" si="993"/>
        <v/>
      </c>
      <c r="BN1948" s="25" t="str">
        <f t="shared" si="994"/>
        <v/>
      </c>
    </row>
    <row r="1949" spans="1:66">
      <c r="A1949" s="20" t="str">
        <f>IF('S.D. Paste sheet'!A1949="","",'S.D. Paste sheet'!A1949)</f>
        <v/>
      </c>
      <c r="B1949" s="20" t="str">
        <f>IF('S.D. Paste sheet'!B1949="","",'S.D. Paste sheet'!B1949)</f>
        <v/>
      </c>
      <c r="C1949" s="20" t="str">
        <f>IF('S.D. Paste sheet'!C1949="","",'S.D. Paste sheet'!C1949)</f>
        <v/>
      </c>
      <c r="D1949" s="20" t="str">
        <f>IF('S.D. Paste sheet'!D1949="","",'S.D. Paste sheet'!D1949)</f>
        <v/>
      </c>
      <c r="E1949" s="20" t="str">
        <f>IF('S.D. Paste sheet'!E1949="","",UPPER('S.D. Paste sheet'!E1949))</f>
        <v/>
      </c>
      <c r="F1949" s="20" t="str">
        <f>IF('S.D. Paste sheet'!F1949="","",'S.D. Paste sheet'!F1949)</f>
        <v/>
      </c>
      <c r="G1949" s="20" t="str">
        <f>IF('S.D. Paste sheet'!G1949="","",UPPER('S.D. Paste sheet'!G1949))</f>
        <v/>
      </c>
      <c r="H1949" s="20" t="str">
        <f>IF('S.D. Paste sheet'!H1949="","",UPPER('S.D. Paste sheet'!H1949))</f>
        <v/>
      </c>
      <c r="I1949" s="20" t="str">
        <f>IF('S.D. Paste sheet'!I1949="","",'S.D. Paste sheet'!I1949)</f>
        <v/>
      </c>
      <c r="J1949" s="20" t="str">
        <f>IF('S.D. Paste sheet'!J1949="","",'S.D. Paste sheet'!J1949)</f>
        <v/>
      </c>
      <c r="K1949" s="20" t="str">
        <f>IF('S.D. Paste sheet'!K1949="","",'S.D. Paste sheet'!K1949)</f>
        <v/>
      </c>
      <c r="L1949" s="20" t="str">
        <f>IF('S.D. Paste sheet'!L1949="","",'S.D. Paste sheet'!L1949)</f>
        <v/>
      </c>
      <c r="M1949" s="20" t="str">
        <f>IF('S.D. Paste sheet'!M1949="","",'S.D. Paste sheet'!M1949)</f>
        <v/>
      </c>
      <c r="N1949" s="20" t="str">
        <f>IF('S.D. Paste sheet'!N1949="","",'S.D. Paste sheet'!N1949)</f>
        <v/>
      </c>
      <c r="O1949" s="20" t="str">
        <f>IF('S.D. Paste sheet'!O1949="","",'S.D. Paste sheet'!O1949)</f>
        <v/>
      </c>
      <c r="P1949" s="20" t="str">
        <f>IF('S.D. Paste sheet'!P1949="","",'S.D. Paste sheet'!P1949)</f>
        <v/>
      </c>
      <c r="Q1949" s="20" t="str">
        <f>IF('S.D. Paste sheet'!Q1949="","",'S.D. Paste sheet'!Q1949)</f>
        <v/>
      </c>
      <c r="R1949" s="20" t="str">
        <f>IF('S.D. Paste sheet'!R1949="","",'S.D. Paste sheet'!R1949)</f>
        <v/>
      </c>
      <c r="S1949" s="20" t="str">
        <f>IF('S.D. Paste sheet'!S1949="","",'S.D. Paste sheet'!S1949)</f>
        <v/>
      </c>
      <c r="T1949" s="20" t="str">
        <f>IF('S.D. Paste sheet'!T1949="","",'S.D. Paste sheet'!T1949)</f>
        <v/>
      </c>
      <c r="U1949" s="20" t="str">
        <f>IF('S.D. Paste sheet'!U1949="","",'S.D. Paste sheet'!U1949)</f>
        <v/>
      </c>
      <c r="V1949" s="20" t="str">
        <f>IF('S.D. Paste sheet'!V1949="","",'S.D. Paste sheet'!V1949)</f>
        <v/>
      </c>
      <c r="W1949" s="20" t="str">
        <f>IF('S.D. Paste sheet'!W1949="","",'S.D. Paste sheet'!W1949)</f>
        <v/>
      </c>
      <c r="X1949" s="20" t="str">
        <f>IF('S.D. Paste sheet'!X1949="","",'S.D. Paste sheet'!X1949)</f>
        <v/>
      </c>
      <c r="Y1949" s="20" t="str">
        <f>IF('S.D. Paste sheet'!Y1949="","",'S.D. Paste sheet'!Y1949)</f>
        <v/>
      </c>
      <c r="Z1949" s="20" t="str">
        <f>IF('S.D. Paste sheet'!Z1949="","",'S.D. Paste sheet'!Z1949)</f>
        <v/>
      </c>
      <c r="AA1949" s="20" t="str">
        <f>IF('S.D. Paste sheet'!AA1949="","",'S.D. Paste sheet'!AA1949)</f>
        <v/>
      </c>
      <c r="AB1949" s="20" t="str">
        <f>IF('S.D. Paste sheet'!AB1949="","",'S.D. Paste sheet'!AB1949)</f>
        <v/>
      </c>
      <c r="AC1949" s="20" t="str">
        <f>IF('S.D. Paste sheet'!AC1949="","",'S.D. Paste sheet'!AC1949)</f>
        <v/>
      </c>
      <c r="AD1949" s="20" t="str">
        <f>IF('S.D. Paste sheet'!AD1949="","",'S.D. Paste sheet'!AD1949)</f>
        <v/>
      </c>
      <c r="AE1949" s="29"/>
      <c r="AF1949" t="str">
        <f>IF(AK1949="","",IF(AK1949&gt;0,COUNT($AG$2:AG1949),""))</f>
        <v/>
      </c>
      <c r="AG1949" s="25" t="str">
        <f t="shared" si="963"/>
        <v/>
      </c>
      <c r="AH1949" s="25" t="str">
        <f t="shared" si="964"/>
        <v/>
      </c>
      <c r="AI1949" s="25" t="str">
        <f t="shared" si="965"/>
        <v/>
      </c>
      <c r="AJ1949" s="25" t="str">
        <f t="shared" si="966"/>
        <v/>
      </c>
      <c r="AK1949" s="25" t="str">
        <f t="shared" si="967"/>
        <v/>
      </c>
      <c r="AL1949" s="25" t="str">
        <f t="shared" si="968"/>
        <v/>
      </c>
      <c r="AM1949" s="25" t="str">
        <f t="shared" si="969"/>
        <v/>
      </c>
      <c r="AN1949" s="25" t="str">
        <f t="shared" si="970"/>
        <v/>
      </c>
      <c r="AO1949" s="25" t="str">
        <f t="shared" si="971"/>
        <v/>
      </c>
      <c r="AP1949" s="25" t="str">
        <f t="shared" si="972"/>
        <v/>
      </c>
      <c r="AQ1949" s="25" t="str">
        <f t="shared" si="973"/>
        <v/>
      </c>
      <c r="AR1949" s="25" t="str">
        <f t="shared" si="974"/>
        <v/>
      </c>
      <c r="AS1949" s="25" t="str">
        <f t="shared" si="975"/>
        <v/>
      </c>
      <c r="AT1949" s="25" t="str">
        <f t="shared" si="976"/>
        <v/>
      </c>
      <c r="AU1949" s="25" t="str">
        <f t="shared" si="977"/>
        <v/>
      </c>
      <c r="AV1949" s="25" t="str">
        <f t="shared" si="978"/>
        <v/>
      </c>
      <c r="AX1949" t="str">
        <f>IF(BC1949="","",IF(BC1949&gt;0,COUNT($AY$2:AY1949),""))</f>
        <v/>
      </c>
      <c r="AY1949" s="25" t="str">
        <f t="shared" si="979"/>
        <v/>
      </c>
      <c r="AZ1949" s="25" t="str">
        <f t="shared" si="980"/>
        <v/>
      </c>
      <c r="BA1949" s="25" t="str">
        <f t="shared" si="981"/>
        <v/>
      </c>
      <c r="BB1949" s="25" t="str">
        <f t="shared" si="982"/>
        <v/>
      </c>
      <c r="BC1949" s="25" t="str">
        <f t="shared" si="983"/>
        <v/>
      </c>
      <c r="BD1949" s="25" t="str">
        <f t="shared" si="984"/>
        <v/>
      </c>
      <c r="BE1949" s="25" t="str">
        <f t="shared" si="985"/>
        <v/>
      </c>
      <c r="BF1949" s="25" t="str">
        <f t="shared" si="986"/>
        <v/>
      </c>
      <c r="BG1949" s="25" t="str">
        <f t="shared" si="987"/>
        <v/>
      </c>
      <c r="BH1949" s="25" t="str">
        <f t="shared" si="988"/>
        <v/>
      </c>
      <c r="BI1949" s="25" t="str">
        <f t="shared" si="989"/>
        <v/>
      </c>
      <c r="BJ1949" s="25" t="str">
        <f t="shared" si="990"/>
        <v/>
      </c>
      <c r="BK1949" s="25" t="str">
        <f t="shared" si="991"/>
        <v/>
      </c>
      <c r="BL1949" s="25" t="str">
        <f t="shared" si="992"/>
        <v/>
      </c>
      <c r="BM1949" s="25" t="str">
        <f t="shared" si="993"/>
        <v/>
      </c>
      <c r="BN1949" s="25" t="str">
        <f t="shared" si="994"/>
        <v/>
      </c>
    </row>
    <row r="1950" spans="1:66">
      <c r="A1950" s="20" t="str">
        <f>IF('S.D. Paste sheet'!A1950="","",'S.D. Paste sheet'!A1950)</f>
        <v/>
      </c>
      <c r="B1950" s="20" t="str">
        <f>IF('S.D. Paste sheet'!B1950="","",'S.D. Paste sheet'!B1950)</f>
        <v/>
      </c>
      <c r="C1950" s="20" t="str">
        <f>IF('S.D. Paste sheet'!C1950="","",'S.D. Paste sheet'!C1950)</f>
        <v/>
      </c>
      <c r="D1950" s="20" t="str">
        <f>IF('S.D. Paste sheet'!D1950="","",'S.D. Paste sheet'!D1950)</f>
        <v/>
      </c>
      <c r="E1950" s="20" t="str">
        <f>IF('S.D. Paste sheet'!E1950="","",UPPER('S.D. Paste sheet'!E1950))</f>
        <v/>
      </c>
      <c r="F1950" s="20" t="str">
        <f>IF('S.D. Paste sheet'!F1950="","",'S.D. Paste sheet'!F1950)</f>
        <v/>
      </c>
      <c r="G1950" s="20" t="str">
        <f>IF('S.D. Paste sheet'!G1950="","",UPPER('S.D. Paste sheet'!G1950))</f>
        <v/>
      </c>
      <c r="H1950" s="20" t="str">
        <f>IF('S.D. Paste sheet'!H1950="","",UPPER('S.D. Paste sheet'!H1950))</f>
        <v/>
      </c>
      <c r="I1950" s="20" t="str">
        <f>IF('S.D. Paste sheet'!I1950="","",'S.D. Paste sheet'!I1950)</f>
        <v/>
      </c>
      <c r="J1950" s="20" t="str">
        <f>IF('S.D. Paste sheet'!J1950="","",'S.D. Paste sheet'!J1950)</f>
        <v/>
      </c>
      <c r="K1950" s="20" t="str">
        <f>IF('S.D. Paste sheet'!K1950="","",'S.D. Paste sheet'!K1950)</f>
        <v/>
      </c>
      <c r="L1950" s="20" t="str">
        <f>IF('S.D. Paste sheet'!L1950="","",'S.D. Paste sheet'!L1950)</f>
        <v/>
      </c>
      <c r="M1950" s="20" t="str">
        <f>IF('S.D. Paste sheet'!M1950="","",'S.D. Paste sheet'!M1950)</f>
        <v/>
      </c>
      <c r="N1950" s="20" t="str">
        <f>IF('S.D. Paste sheet'!N1950="","",'S.D. Paste sheet'!N1950)</f>
        <v/>
      </c>
      <c r="O1950" s="20" t="str">
        <f>IF('S.D. Paste sheet'!O1950="","",'S.D. Paste sheet'!O1950)</f>
        <v/>
      </c>
      <c r="P1950" s="20" t="str">
        <f>IF('S.D. Paste sheet'!P1950="","",'S.D. Paste sheet'!P1950)</f>
        <v/>
      </c>
      <c r="Q1950" s="20" t="str">
        <f>IF('S.D. Paste sheet'!Q1950="","",'S.D. Paste sheet'!Q1950)</f>
        <v/>
      </c>
      <c r="R1950" s="20" t="str">
        <f>IF('S.D. Paste sheet'!R1950="","",'S.D. Paste sheet'!R1950)</f>
        <v/>
      </c>
      <c r="S1950" s="20" t="str">
        <f>IF('S.D. Paste sheet'!S1950="","",'S.D. Paste sheet'!S1950)</f>
        <v/>
      </c>
      <c r="T1950" s="20" t="str">
        <f>IF('S.D. Paste sheet'!T1950="","",'S.D. Paste sheet'!T1950)</f>
        <v/>
      </c>
      <c r="U1950" s="20" t="str">
        <f>IF('S.D. Paste sheet'!U1950="","",'S.D. Paste sheet'!U1950)</f>
        <v/>
      </c>
      <c r="V1950" s="20" t="str">
        <f>IF('S.D. Paste sheet'!V1950="","",'S.D. Paste sheet'!V1950)</f>
        <v/>
      </c>
      <c r="W1950" s="20" t="str">
        <f>IF('S.D. Paste sheet'!W1950="","",'S.D. Paste sheet'!W1950)</f>
        <v/>
      </c>
      <c r="X1950" s="20" t="str">
        <f>IF('S.D. Paste sheet'!X1950="","",'S.D. Paste sheet'!X1950)</f>
        <v/>
      </c>
      <c r="Y1950" s="20" t="str">
        <f>IF('S.D. Paste sheet'!Y1950="","",'S.D. Paste sheet'!Y1950)</f>
        <v/>
      </c>
      <c r="Z1950" s="20" t="str">
        <f>IF('S.D. Paste sheet'!Z1950="","",'S.D. Paste sheet'!Z1950)</f>
        <v/>
      </c>
      <c r="AA1950" s="20" t="str">
        <f>IF('S.D. Paste sheet'!AA1950="","",'S.D. Paste sheet'!AA1950)</f>
        <v/>
      </c>
      <c r="AB1950" s="20" t="str">
        <f>IF('S.D. Paste sheet'!AB1950="","",'S.D. Paste sheet'!AB1950)</f>
        <v/>
      </c>
      <c r="AC1950" s="20" t="str">
        <f>IF('S.D. Paste sheet'!AC1950="","",'S.D. Paste sheet'!AC1950)</f>
        <v/>
      </c>
      <c r="AD1950" s="20" t="str">
        <f>IF('S.D. Paste sheet'!AD1950="","",'S.D. Paste sheet'!AD1950)</f>
        <v/>
      </c>
      <c r="AE1950" s="29"/>
      <c r="AF1950" t="str">
        <f>IF(AK1950="","",IF(AK1950&gt;0,COUNT($AG$2:AG1950),""))</f>
        <v/>
      </c>
      <c r="AG1950" s="25" t="str">
        <f t="shared" si="963"/>
        <v/>
      </c>
      <c r="AH1950" s="25" t="str">
        <f t="shared" si="964"/>
        <v/>
      </c>
      <c r="AI1950" s="25" t="str">
        <f t="shared" si="965"/>
        <v/>
      </c>
      <c r="AJ1950" s="25" t="str">
        <f t="shared" si="966"/>
        <v/>
      </c>
      <c r="AK1950" s="25" t="str">
        <f t="shared" si="967"/>
        <v/>
      </c>
      <c r="AL1950" s="25" t="str">
        <f t="shared" si="968"/>
        <v/>
      </c>
      <c r="AM1950" s="25" t="str">
        <f t="shared" si="969"/>
        <v/>
      </c>
      <c r="AN1950" s="25" t="str">
        <f t="shared" si="970"/>
        <v/>
      </c>
      <c r="AO1950" s="25" t="str">
        <f t="shared" si="971"/>
        <v/>
      </c>
      <c r="AP1950" s="25" t="str">
        <f t="shared" si="972"/>
        <v/>
      </c>
      <c r="AQ1950" s="25" t="str">
        <f t="shared" si="973"/>
        <v/>
      </c>
      <c r="AR1950" s="25" t="str">
        <f t="shared" si="974"/>
        <v/>
      </c>
      <c r="AS1950" s="25" t="str">
        <f t="shared" si="975"/>
        <v/>
      </c>
      <c r="AT1950" s="25" t="str">
        <f t="shared" si="976"/>
        <v/>
      </c>
      <c r="AU1950" s="25" t="str">
        <f t="shared" si="977"/>
        <v/>
      </c>
      <c r="AV1950" s="25" t="str">
        <f t="shared" si="978"/>
        <v/>
      </c>
      <c r="AX1950" t="str">
        <f>IF(BC1950="","",IF(BC1950&gt;0,COUNT($AY$2:AY1950),""))</f>
        <v/>
      </c>
      <c r="AY1950" s="25" t="str">
        <f t="shared" si="979"/>
        <v/>
      </c>
      <c r="AZ1950" s="25" t="str">
        <f t="shared" si="980"/>
        <v/>
      </c>
      <c r="BA1950" s="25" t="str">
        <f t="shared" si="981"/>
        <v/>
      </c>
      <c r="BB1950" s="25" t="str">
        <f t="shared" si="982"/>
        <v/>
      </c>
      <c r="BC1950" s="25" t="str">
        <f t="shared" si="983"/>
        <v/>
      </c>
      <c r="BD1950" s="25" t="str">
        <f t="shared" si="984"/>
        <v/>
      </c>
      <c r="BE1950" s="25" t="str">
        <f t="shared" si="985"/>
        <v/>
      </c>
      <c r="BF1950" s="25" t="str">
        <f t="shared" si="986"/>
        <v/>
      </c>
      <c r="BG1950" s="25" t="str">
        <f t="shared" si="987"/>
        <v/>
      </c>
      <c r="BH1950" s="25" t="str">
        <f t="shared" si="988"/>
        <v/>
      </c>
      <c r="BI1950" s="25" t="str">
        <f t="shared" si="989"/>
        <v/>
      </c>
      <c r="BJ1950" s="25" t="str">
        <f t="shared" si="990"/>
        <v/>
      </c>
      <c r="BK1950" s="25" t="str">
        <f t="shared" si="991"/>
        <v/>
      </c>
      <c r="BL1950" s="25" t="str">
        <f t="shared" si="992"/>
        <v/>
      </c>
      <c r="BM1950" s="25" t="str">
        <f t="shared" si="993"/>
        <v/>
      </c>
      <c r="BN1950" s="25" t="str">
        <f t="shared" si="994"/>
        <v/>
      </c>
    </row>
    <row r="1951" spans="1:66">
      <c r="A1951" s="20" t="str">
        <f>IF('S.D. Paste sheet'!A1951="","",'S.D. Paste sheet'!A1951)</f>
        <v/>
      </c>
      <c r="B1951" s="20" t="str">
        <f>IF('S.D. Paste sheet'!B1951="","",'S.D. Paste sheet'!B1951)</f>
        <v/>
      </c>
      <c r="C1951" s="20" t="str">
        <f>IF('S.D. Paste sheet'!C1951="","",'S.D. Paste sheet'!C1951)</f>
        <v/>
      </c>
      <c r="D1951" s="20" t="str">
        <f>IF('S.D. Paste sheet'!D1951="","",'S.D. Paste sheet'!D1951)</f>
        <v/>
      </c>
      <c r="E1951" s="20" t="str">
        <f>IF('S.D. Paste sheet'!E1951="","",UPPER('S.D. Paste sheet'!E1951))</f>
        <v/>
      </c>
      <c r="F1951" s="20" t="str">
        <f>IF('S.D. Paste sheet'!F1951="","",'S.D. Paste sheet'!F1951)</f>
        <v/>
      </c>
      <c r="G1951" s="20" t="str">
        <f>IF('S.D. Paste sheet'!G1951="","",UPPER('S.D. Paste sheet'!G1951))</f>
        <v/>
      </c>
      <c r="H1951" s="20" t="str">
        <f>IF('S.D. Paste sheet'!H1951="","",UPPER('S.D. Paste sheet'!H1951))</f>
        <v/>
      </c>
      <c r="I1951" s="20" t="str">
        <f>IF('S.D. Paste sheet'!I1951="","",'S.D. Paste sheet'!I1951)</f>
        <v/>
      </c>
      <c r="J1951" s="20" t="str">
        <f>IF('S.D. Paste sheet'!J1951="","",'S.D. Paste sheet'!J1951)</f>
        <v/>
      </c>
      <c r="K1951" s="20" t="str">
        <f>IF('S.D. Paste sheet'!K1951="","",'S.D. Paste sheet'!K1951)</f>
        <v/>
      </c>
      <c r="L1951" s="20" t="str">
        <f>IF('S.D. Paste sheet'!L1951="","",'S.D. Paste sheet'!L1951)</f>
        <v/>
      </c>
      <c r="M1951" s="20" t="str">
        <f>IF('S.D. Paste sheet'!M1951="","",'S.D. Paste sheet'!M1951)</f>
        <v/>
      </c>
      <c r="N1951" s="20" t="str">
        <f>IF('S.D. Paste sheet'!N1951="","",'S.D. Paste sheet'!N1951)</f>
        <v/>
      </c>
      <c r="O1951" s="20" t="str">
        <f>IF('S.D. Paste sheet'!O1951="","",'S.D. Paste sheet'!O1951)</f>
        <v/>
      </c>
      <c r="P1951" s="20" t="str">
        <f>IF('S.D. Paste sheet'!P1951="","",'S.D. Paste sheet'!P1951)</f>
        <v/>
      </c>
      <c r="Q1951" s="20" t="str">
        <f>IF('S.D. Paste sheet'!Q1951="","",'S.D. Paste sheet'!Q1951)</f>
        <v/>
      </c>
      <c r="R1951" s="20" t="str">
        <f>IF('S.D. Paste sheet'!R1951="","",'S.D. Paste sheet'!R1951)</f>
        <v/>
      </c>
      <c r="S1951" s="20" t="str">
        <f>IF('S.D. Paste sheet'!S1951="","",'S.D. Paste sheet'!S1951)</f>
        <v/>
      </c>
      <c r="T1951" s="20" t="str">
        <f>IF('S.D. Paste sheet'!T1951="","",'S.D. Paste sheet'!T1951)</f>
        <v/>
      </c>
      <c r="U1951" s="20" t="str">
        <f>IF('S.D. Paste sheet'!U1951="","",'S.D. Paste sheet'!U1951)</f>
        <v/>
      </c>
      <c r="V1951" s="20" t="str">
        <f>IF('S.D. Paste sheet'!V1951="","",'S.D. Paste sheet'!V1951)</f>
        <v/>
      </c>
      <c r="W1951" s="20" t="str">
        <f>IF('S.D. Paste sheet'!W1951="","",'S.D. Paste sheet'!W1951)</f>
        <v/>
      </c>
      <c r="X1951" s="20" t="str">
        <f>IF('S.D. Paste sheet'!X1951="","",'S.D. Paste sheet'!X1951)</f>
        <v/>
      </c>
      <c r="Y1951" s="20" t="str">
        <f>IF('S.D. Paste sheet'!Y1951="","",'S.D. Paste sheet'!Y1951)</f>
        <v/>
      </c>
      <c r="Z1951" s="20" t="str">
        <f>IF('S.D. Paste sheet'!Z1951="","",'S.D. Paste sheet'!Z1951)</f>
        <v/>
      </c>
      <c r="AA1951" s="20" t="str">
        <f>IF('S.D. Paste sheet'!AA1951="","",'S.D. Paste sheet'!AA1951)</f>
        <v/>
      </c>
      <c r="AB1951" s="20" t="str">
        <f>IF('S.D. Paste sheet'!AB1951="","",'S.D. Paste sheet'!AB1951)</f>
        <v/>
      </c>
      <c r="AC1951" s="20" t="str">
        <f>IF('S.D. Paste sheet'!AC1951="","",'S.D. Paste sheet'!AC1951)</f>
        <v/>
      </c>
      <c r="AD1951" s="20" t="str">
        <f>IF('S.D. Paste sheet'!AD1951="","",'S.D. Paste sheet'!AD1951)</f>
        <v/>
      </c>
      <c r="AE1951" s="29"/>
      <c r="AF1951" t="str">
        <f>IF(AK1951="","",IF(AK1951&gt;0,COUNT($AG$2:AG1951),""))</f>
        <v/>
      </c>
      <c r="AG1951" s="25" t="str">
        <f t="shared" si="963"/>
        <v/>
      </c>
      <c r="AH1951" s="25" t="str">
        <f t="shared" si="964"/>
        <v/>
      </c>
      <c r="AI1951" s="25" t="str">
        <f t="shared" si="965"/>
        <v/>
      </c>
      <c r="AJ1951" s="25" t="str">
        <f t="shared" si="966"/>
        <v/>
      </c>
      <c r="AK1951" s="25" t="str">
        <f t="shared" si="967"/>
        <v/>
      </c>
      <c r="AL1951" s="25" t="str">
        <f t="shared" si="968"/>
        <v/>
      </c>
      <c r="AM1951" s="25" t="str">
        <f t="shared" si="969"/>
        <v/>
      </c>
      <c r="AN1951" s="25" t="str">
        <f t="shared" si="970"/>
        <v/>
      </c>
      <c r="AO1951" s="25" t="str">
        <f t="shared" si="971"/>
        <v/>
      </c>
      <c r="AP1951" s="25" t="str">
        <f t="shared" si="972"/>
        <v/>
      </c>
      <c r="AQ1951" s="25" t="str">
        <f t="shared" si="973"/>
        <v/>
      </c>
      <c r="AR1951" s="25" t="str">
        <f t="shared" si="974"/>
        <v/>
      </c>
      <c r="AS1951" s="25" t="str">
        <f t="shared" si="975"/>
        <v/>
      </c>
      <c r="AT1951" s="25" t="str">
        <f t="shared" si="976"/>
        <v/>
      </c>
      <c r="AU1951" s="25" t="str">
        <f t="shared" si="977"/>
        <v/>
      </c>
      <c r="AV1951" s="25" t="str">
        <f t="shared" si="978"/>
        <v/>
      </c>
      <c r="AX1951" t="str">
        <f>IF(BC1951="","",IF(BC1951&gt;0,COUNT($AY$2:AY1951),""))</f>
        <v/>
      </c>
      <c r="AY1951" s="25" t="str">
        <f t="shared" si="979"/>
        <v/>
      </c>
      <c r="AZ1951" s="25" t="str">
        <f t="shared" si="980"/>
        <v/>
      </c>
      <c r="BA1951" s="25" t="str">
        <f t="shared" si="981"/>
        <v/>
      </c>
      <c r="BB1951" s="25" t="str">
        <f t="shared" si="982"/>
        <v/>
      </c>
      <c r="BC1951" s="25" t="str">
        <f t="shared" si="983"/>
        <v/>
      </c>
      <c r="BD1951" s="25" t="str">
        <f t="shared" si="984"/>
        <v/>
      </c>
      <c r="BE1951" s="25" t="str">
        <f t="shared" si="985"/>
        <v/>
      </c>
      <c r="BF1951" s="25" t="str">
        <f t="shared" si="986"/>
        <v/>
      </c>
      <c r="BG1951" s="25" t="str">
        <f t="shared" si="987"/>
        <v/>
      </c>
      <c r="BH1951" s="25" t="str">
        <f t="shared" si="988"/>
        <v/>
      </c>
      <c r="BI1951" s="25" t="str">
        <f t="shared" si="989"/>
        <v/>
      </c>
      <c r="BJ1951" s="25" t="str">
        <f t="shared" si="990"/>
        <v/>
      </c>
      <c r="BK1951" s="25" t="str">
        <f t="shared" si="991"/>
        <v/>
      </c>
      <c r="BL1951" s="25" t="str">
        <f t="shared" si="992"/>
        <v/>
      </c>
      <c r="BM1951" s="25" t="str">
        <f t="shared" si="993"/>
        <v/>
      </c>
      <c r="BN1951" s="25" t="str">
        <f t="shared" si="994"/>
        <v/>
      </c>
    </row>
    <row r="1952" spans="1:66">
      <c r="A1952" s="20" t="str">
        <f>IF('S.D. Paste sheet'!A1952="","",'S.D. Paste sheet'!A1952)</f>
        <v/>
      </c>
      <c r="B1952" s="20" t="str">
        <f>IF('S.D. Paste sheet'!B1952="","",'S.D. Paste sheet'!B1952)</f>
        <v/>
      </c>
      <c r="C1952" s="20" t="str">
        <f>IF('S.D. Paste sheet'!C1952="","",'S.D. Paste sheet'!C1952)</f>
        <v/>
      </c>
      <c r="D1952" s="20" t="str">
        <f>IF('S.D. Paste sheet'!D1952="","",'S.D. Paste sheet'!D1952)</f>
        <v/>
      </c>
      <c r="E1952" s="20" t="str">
        <f>IF('S.D. Paste sheet'!E1952="","",UPPER('S.D. Paste sheet'!E1952))</f>
        <v/>
      </c>
      <c r="F1952" s="20" t="str">
        <f>IF('S.D. Paste sheet'!F1952="","",'S.D. Paste sheet'!F1952)</f>
        <v/>
      </c>
      <c r="G1952" s="20" t="str">
        <f>IF('S.D. Paste sheet'!G1952="","",UPPER('S.D. Paste sheet'!G1952))</f>
        <v/>
      </c>
      <c r="H1952" s="20" t="str">
        <f>IF('S.D. Paste sheet'!H1952="","",UPPER('S.D. Paste sheet'!H1952))</f>
        <v/>
      </c>
      <c r="I1952" s="20" t="str">
        <f>IF('S.D. Paste sheet'!I1952="","",'S.D. Paste sheet'!I1952)</f>
        <v/>
      </c>
      <c r="J1952" s="20" t="str">
        <f>IF('S.D. Paste sheet'!J1952="","",'S.D. Paste sheet'!J1952)</f>
        <v/>
      </c>
      <c r="K1952" s="20" t="str">
        <f>IF('S.D. Paste sheet'!K1952="","",'S.D. Paste sheet'!K1952)</f>
        <v/>
      </c>
      <c r="L1952" s="20" t="str">
        <f>IF('S.D. Paste sheet'!L1952="","",'S.D. Paste sheet'!L1952)</f>
        <v/>
      </c>
      <c r="M1952" s="20" t="str">
        <f>IF('S.D. Paste sheet'!M1952="","",'S.D. Paste sheet'!M1952)</f>
        <v/>
      </c>
      <c r="N1952" s="20" t="str">
        <f>IF('S.D. Paste sheet'!N1952="","",'S.D. Paste sheet'!N1952)</f>
        <v/>
      </c>
      <c r="O1952" s="20" t="str">
        <f>IF('S.D. Paste sheet'!O1952="","",'S.D. Paste sheet'!O1952)</f>
        <v/>
      </c>
      <c r="P1952" s="20" t="str">
        <f>IF('S.D. Paste sheet'!P1952="","",'S.D. Paste sheet'!P1952)</f>
        <v/>
      </c>
      <c r="Q1952" s="20" t="str">
        <f>IF('S.D. Paste sheet'!Q1952="","",'S.D. Paste sheet'!Q1952)</f>
        <v/>
      </c>
      <c r="R1952" s="20" t="str">
        <f>IF('S.D. Paste sheet'!R1952="","",'S.D. Paste sheet'!R1952)</f>
        <v/>
      </c>
      <c r="S1952" s="20" t="str">
        <f>IF('S.D. Paste sheet'!S1952="","",'S.D. Paste sheet'!S1952)</f>
        <v/>
      </c>
      <c r="T1952" s="20" t="str">
        <f>IF('S.D. Paste sheet'!T1952="","",'S.D. Paste sheet'!T1952)</f>
        <v/>
      </c>
      <c r="U1952" s="20" t="str">
        <f>IF('S.D. Paste sheet'!U1952="","",'S.D. Paste sheet'!U1952)</f>
        <v/>
      </c>
      <c r="V1952" s="20" t="str">
        <f>IF('S.D. Paste sheet'!V1952="","",'S.D. Paste sheet'!V1952)</f>
        <v/>
      </c>
      <c r="W1952" s="20" t="str">
        <f>IF('S.D. Paste sheet'!W1952="","",'S.D. Paste sheet'!W1952)</f>
        <v/>
      </c>
      <c r="X1952" s="20" t="str">
        <f>IF('S.D. Paste sheet'!X1952="","",'S.D. Paste sheet'!X1952)</f>
        <v/>
      </c>
      <c r="Y1952" s="20" t="str">
        <f>IF('S.D. Paste sheet'!Y1952="","",'S.D. Paste sheet'!Y1952)</f>
        <v/>
      </c>
      <c r="Z1952" s="20" t="str">
        <f>IF('S.D. Paste sheet'!Z1952="","",'S.D. Paste sheet'!Z1952)</f>
        <v/>
      </c>
      <c r="AA1952" s="20" t="str">
        <f>IF('S.D. Paste sheet'!AA1952="","",'S.D. Paste sheet'!AA1952)</f>
        <v/>
      </c>
      <c r="AB1952" s="20" t="str">
        <f>IF('S.D. Paste sheet'!AB1952="","",'S.D. Paste sheet'!AB1952)</f>
        <v/>
      </c>
      <c r="AC1952" s="20" t="str">
        <f>IF('S.D. Paste sheet'!AC1952="","",'S.D. Paste sheet'!AC1952)</f>
        <v/>
      </c>
      <c r="AD1952" s="20" t="str">
        <f>IF('S.D. Paste sheet'!AD1952="","",'S.D. Paste sheet'!AD1952)</f>
        <v/>
      </c>
      <c r="AE1952" s="29"/>
      <c r="AF1952" t="str">
        <f>IF(AK1952="","",IF(AK1952&gt;0,COUNT($AG$2:AG1952),""))</f>
        <v/>
      </c>
      <c r="AG1952" s="25" t="str">
        <f t="shared" si="963"/>
        <v/>
      </c>
      <c r="AH1952" s="25" t="str">
        <f t="shared" si="964"/>
        <v/>
      </c>
      <c r="AI1952" s="25" t="str">
        <f t="shared" si="965"/>
        <v/>
      </c>
      <c r="AJ1952" s="25" t="str">
        <f t="shared" si="966"/>
        <v/>
      </c>
      <c r="AK1952" s="25" t="str">
        <f t="shared" si="967"/>
        <v/>
      </c>
      <c r="AL1952" s="25" t="str">
        <f t="shared" si="968"/>
        <v/>
      </c>
      <c r="AM1952" s="25" t="str">
        <f t="shared" si="969"/>
        <v/>
      </c>
      <c r="AN1952" s="25" t="str">
        <f t="shared" si="970"/>
        <v/>
      </c>
      <c r="AO1952" s="25" t="str">
        <f t="shared" si="971"/>
        <v/>
      </c>
      <c r="AP1952" s="25" t="str">
        <f t="shared" si="972"/>
        <v/>
      </c>
      <c r="AQ1952" s="25" t="str">
        <f t="shared" si="973"/>
        <v/>
      </c>
      <c r="AR1952" s="25" t="str">
        <f t="shared" si="974"/>
        <v/>
      </c>
      <c r="AS1952" s="25" t="str">
        <f t="shared" si="975"/>
        <v/>
      </c>
      <c r="AT1952" s="25" t="str">
        <f t="shared" si="976"/>
        <v/>
      </c>
      <c r="AU1952" s="25" t="str">
        <f t="shared" si="977"/>
        <v/>
      </c>
      <c r="AV1952" s="25" t="str">
        <f t="shared" si="978"/>
        <v/>
      </c>
      <c r="AX1952" t="str">
        <f>IF(BC1952="","",IF(BC1952&gt;0,COUNT($AY$2:AY1952),""))</f>
        <v/>
      </c>
      <c r="AY1952" s="25" t="str">
        <f t="shared" si="979"/>
        <v/>
      </c>
      <c r="AZ1952" s="25" t="str">
        <f t="shared" si="980"/>
        <v/>
      </c>
      <c r="BA1952" s="25" t="str">
        <f t="shared" si="981"/>
        <v/>
      </c>
      <c r="BB1952" s="25" t="str">
        <f t="shared" si="982"/>
        <v/>
      </c>
      <c r="BC1952" s="25" t="str">
        <f t="shared" si="983"/>
        <v/>
      </c>
      <c r="BD1952" s="25" t="str">
        <f t="shared" si="984"/>
        <v/>
      </c>
      <c r="BE1952" s="25" t="str">
        <f t="shared" si="985"/>
        <v/>
      </c>
      <c r="BF1952" s="25" t="str">
        <f t="shared" si="986"/>
        <v/>
      </c>
      <c r="BG1952" s="25" t="str">
        <f t="shared" si="987"/>
        <v/>
      </c>
      <c r="BH1952" s="25" t="str">
        <f t="shared" si="988"/>
        <v/>
      </c>
      <c r="BI1952" s="25" t="str">
        <f t="shared" si="989"/>
        <v/>
      </c>
      <c r="BJ1952" s="25" t="str">
        <f t="shared" si="990"/>
        <v/>
      </c>
      <c r="BK1952" s="25" t="str">
        <f t="shared" si="991"/>
        <v/>
      </c>
      <c r="BL1952" s="25" t="str">
        <f t="shared" si="992"/>
        <v/>
      </c>
      <c r="BM1952" s="25" t="str">
        <f t="shared" si="993"/>
        <v/>
      </c>
      <c r="BN1952" s="25" t="str">
        <f t="shared" si="994"/>
        <v/>
      </c>
    </row>
    <row r="1953" spans="1:66">
      <c r="A1953" s="20" t="str">
        <f>IF('S.D. Paste sheet'!A1953="","",'S.D. Paste sheet'!A1953)</f>
        <v/>
      </c>
      <c r="B1953" s="20" t="str">
        <f>IF('S.D. Paste sheet'!B1953="","",'S.D. Paste sheet'!B1953)</f>
        <v/>
      </c>
      <c r="C1953" s="20" t="str">
        <f>IF('S.D. Paste sheet'!C1953="","",'S.D. Paste sheet'!C1953)</f>
        <v/>
      </c>
      <c r="D1953" s="20" t="str">
        <f>IF('S.D. Paste sheet'!D1953="","",'S.D. Paste sheet'!D1953)</f>
        <v/>
      </c>
      <c r="E1953" s="20" t="str">
        <f>IF('S.D. Paste sheet'!E1953="","",UPPER('S.D. Paste sheet'!E1953))</f>
        <v/>
      </c>
      <c r="F1953" s="20" t="str">
        <f>IF('S.D. Paste sheet'!F1953="","",'S.D. Paste sheet'!F1953)</f>
        <v/>
      </c>
      <c r="G1953" s="20" t="str">
        <f>IF('S.D. Paste sheet'!G1953="","",UPPER('S.D. Paste sheet'!G1953))</f>
        <v/>
      </c>
      <c r="H1953" s="20" t="str">
        <f>IF('S.D. Paste sheet'!H1953="","",UPPER('S.D. Paste sheet'!H1953))</f>
        <v/>
      </c>
      <c r="I1953" s="20" t="str">
        <f>IF('S.D. Paste sheet'!I1953="","",'S.D. Paste sheet'!I1953)</f>
        <v/>
      </c>
      <c r="J1953" s="20" t="str">
        <f>IF('S.D. Paste sheet'!J1953="","",'S.D. Paste sheet'!J1953)</f>
        <v/>
      </c>
      <c r="K1953" s="20" t="str">
        <f>IF('S.D. Paste sheet'!K1953="","",'S.D. Paste sheet'!K1953)</f>
        <v/>
      </c>
      <c r="L1953" s="20" t="str">
        <f>IF('S.D. Paste sheet'!L1953="","",'S.D. Paste sheet'!L1953)</f>
        <v/>
      </c>
      <c r="M1953" s="20" t="str">
        <f>IF('S.D. Paste sheet'!M1953="","",'S.D. Paste sheet'!M1953)</f>
        <v/>
      </c>
      <c r="N1953" s="20" t="str">
        <f>IF('S.D. Paste sheet'!N1953="","",'S.D. Paste sheet'!N1953)</f>
        <v/>
      </c>
      <c r="O1953" s="20" t="str">
        <f>IF('S.D. Paste sheet'!O1953="","",'S.D. Paste sheet'!O1953)</f>
        <v/>
      </c>
      <c r="P1953" s="20" t="str">
        <f>IF('S.D. Paste sheet'!P1953="","",'S.D. Paste sheet'!P1953)</f>
        <v/>
      </c>
      <c r="Q1953" s="20" t="str">
        <f>IF('S.D. Paste sheet'!Q1953="","",'S.D. Paste sheet'!Q1953)</f>
        <v/>
      </c>
      <c r="R1953" s="20" t="str">
        <f>IF('S.D. Paste sheet'!R1953="","",'S.D. Paste sheet'!R1953)</f>
        <v/>
      </c>
      <c r="S1953" s="20" t="str">
        <f>IF('S.D. Paste sheet'!S1953="","",'S.D. Paste sheet'!S1953)</f>
        <v/>
      </c>
      <c r="T1953" s="20" t="str">
        <f>IF('S.D. Paste sheet'!T1953="","",'S.D. Paste sheet'!T1953)</f>
        <v/>
      </c>
      <c r="U1953" s="20" t="str">
        <f>IF('S.D. Paste sheet'!U1953="","",'S.D. Paste sheet'!U1953)</f>
        <v/>
      </c>
      <c r="V1953" s="20" t="str">
        <f>IF('S.D. Paste sheet'!V1953="","",'S.D. Paste sheet'!V1953)</f>
        <v/>
      </c>
      <c r="W1953" s="20" t="str">
        <f>IF('S.D. Paste sheet'!W1953="","",'S.D. Paste sheet'!W1953)</f>
        <v/>
      </c>
      <c r="X1953" s="20" t="str">
        <f>IF('S.D. Paste sheet'!X1953="","",'S.D. Paste sheet'!X1953)</f>
        <v/>
      </c>
      <c r="Y1953" s="20" t="str">
        <f>IF('S.D. Paste sheet'!Y1953="","",'S.D. Paste sheet'!Y1953)</f>
        <v/>
      </c>
      <c r="Z1953" s="20" t="str">
        <f>IF('S.D. Paste sheet'!Z1953="","",'S.D. Paste sheet'!Z1953)</f>
        <v/>
      </c>
      <c r="AA1953" s="20" t="str">
        <f>IF('S.D. Paste sheet'!AA1953="","",'S.D. Paste sheet'!AA1953)</f>
        <v/>
      </c>
      <c r="AB1953" s="20" t="str">
        <f>IF('S.D. Paste sheet'!AB1953="","",'S.D. Paste sheet'!AB1953)</f>
        <v/>
      </c>
      <c r="AC1953" s="20" t="str">
        <f>IF('S.D. Paste sheet'!AC1953="","",'S.D. Paste sheet'!AC1953)</f>
        <v/>
      </c>
      <c r="AD1953" s="20" t="str">
        <f>IF('S.D. Paste sheet'!AD1953="","",'S.D. Paste sheet'!AD1953)</f>
        <v/>
      </c>
      <c r="AE1953" s="29"/>
      <c r="AF1953" t="str">
        <f>IF(AK1953="","",IF(AK1953&gt;0,COUNT($AG$2:AG1953),""))</f>
        <v/>
      </c>
      <c r="AG1953" s="25" t="str">
        <f t="shared" si="963"/>
        <v/>
      </c>
      <c r="AH1953" s="25" t="str">
        <f t="shared" si="964"/>
        <v/>
      </c>
      <c r="AI1953" s="25" t="str">
        <f t="shared" si="965"/>
        <v/>
      </c>
      <c r="AJ1953" s="25" t="str">
        <f t="shared" si="966"/>
        <v/>
      </c>
      <c r="AK1953" s="25" t="str">
        <f t="shared" si="967"/>
        <v/>
      </c>
      <c r="AL1953" s="25" t="str">
        <f t="shared" si="968"/>
        <v/>
      </c>
      <c r="AM1953" s="25" t="str">
        <f t="shared" si="969"/>
        <v/>
      </c>
      <c r="AN1953" s="25" t="str">
        <f t="shared" si="970"/>
        <v/>
      </c>
      <c r="AO1953" s="25" t="str">
        <f t="shared" si="971"/>
        <v/>
      </c>
      <c r="AP1953" s="25" t="str">
        <f t="shared" si="972"/>
        <v/>
      </c>
      <c r="AQ1953" s="25" t="str">
        <f t="shared" si="973"/>
        <v/>
      </c>
      <c r="AR1953" s="25" t="str">
        <f t="shared" si="974"/>
        <v/>
      </c>
      <c r="AS1953" s="25" t="str">
        <f t="shared" si="975"/>
        <v/>
      </c>
      <c r="AT1953" s="25" t="str">
        <f t="shared" si="976"/>
        <v/>
      </c>
      <c r="AU1953" s="25" t="str">
        <f t="shared" si="977"/>
        <v/>
      </c>
      <c r="AV1953" s="25" t="str">
        <f t="shared" si="978"/>
        <v/>
      </c>
      <c r="AX1953" t="str">
        <f>IF(BC1953="","",IF(BC1953&gt;0,COUNT($AY$2:AY1953),""))</f>
        <v/>
      </c>
      <c r="AY1953" s="25" t="str">
        <f t="shared" si="979"/>
        <v/>
      </c>
      <c r="AZ1953" s="25" t="str">
        <f t="shared" si="980"/>
        <v/>
      </c>
      <c r="BA1953" s="25" t="str">
        <f t="shared" si="981"/>
        <v/>
      </c>
      <c r="BB1953" s="25" t="str">
        <f t="shared" si="982"/>
        <v/>
      </c>
      <c r="BC1953" s="25" t="str">
        <f t="shared" si="983"/>
        <v/>
      </c>
      <c r="BD1953" s="25" t="str">
        <f t="shared" si="984"/>
        <v/>
      </c>
      <c r="BE1953" s="25" t="str">
        <f t="shared" si="985"/>
        <v/>
      </c>
      <c r="BF1953" s="25" t="str">
        <f t="shared" si="986"/>
        <v/>
      </c>
      <c r="BG1953" s="25" t="str">
        <f t="shared" si="987"/>
        <v/>
      </c>
      <c r="BH1953" s="25" t="str">
        <f t="shared" si="988"/>
        <v/>
      </c>
      <c r="BI1953" s="25" t="str">
        <f t="shared" si="989"/>
        <v/>
      </c>
      <c r="BJ1953" s="25" t="str">
        <f t="shared" si="990"/>
        <v/>
      </c>
      <c r="BK1953" s="25" t="str">
        <f t="shared" si="991"/>
        <v/>
      </c>
      <c r="BL1953" s="25" t="str">
        <f t="shared" si="992"/>
        <v/>
      </c>
      <c r="BM1953" s="25" t="str">
        <f t="shared" si="993"/>
        <v/>
      </c>
      <c r="BN1953" s="25" t="str">
        <f t="shared" si="994"/>
        <v/>
      </c>
    </row>
    <row r="1954" spans="1:66">
      <c r="A1954" s="20" t="str">
        <f>IF('S.D. Paste sheet'!A1954="","",'S.D. Paste sheet'!A1954)</f>
        <v/>
      </c>
      <c r="B1954" s="20" t="str">
        <f>IF('S.D. Paste sheet'!B1954="","",'S.D. Paste sheet'!B1954)</f>
        <v/>
      </c>
      <c r="C1954" s="20" t="str">
        <f>IF('S.D. Paste sheet'!C1954="","",'S.D. Paste sheet'!C1954)</f>
        <v/>
      </c>
      <c r="D1954" s="20" t="str">
        <f>IF('S.D. Paste sheet'!D1954="","",'S.D. Paste sheet'!D1954)</f>
        <v/>
      </c>
      <c r="E1954" s="20" t="str">
        <f>IF('S.D. Paste sheet'!E1954="","",UPPER('S.D. Paste sheet'!E1954))</f>
        <v/>
      </c>
      <c r="F1954" s="20" t="str">
        <f>IF('S.D. Paste sheet'!F1954="","",'S.D. Paste sheet'!F1954)</f>
        <v/>
      </c>
      <c r="G1954" s="20" t="str">
        <f>IF('S.D. Paste sheet'!G1954="","",UPPER('S.D. Paste sheet'!G1954))</f>
        <v/>
      </c>
      <c r="H1954" s="20" t="str">
        <f>IF('S.D. Paste sheet'!H1954="","",UPPER('S.D. Paste sheet'!H1954))</f>
        <v/>
      </c>
      <c r="I1954" s="20" t="str">
        <f>IF('S.D. Paste sheet'!I1954="","",'S.D. Paste sheet'!I1954)</f>
        <v/>
      </c>
      <c r="J1954" s="20" t="str">
        <f>IF('S.D. Paste sheet'!J1954="","",'S.D. Paste sheet'!J1954)</f>
        <v/>
      </c>
      <c r="K1954" s="20" t="str">
        <f>IF('S.D. Paste sheet'!K1954="","",'S.D. Paste sheet'!K1954)</f>
        <v/>
      </c>
      <c r="L1954" s="20" t="str">
        <f>IF('S.D. Paste sheet'!L1954="","",'S.D. Paste sheet'!L1954)</f>
        <v/>
      </c>
      <c r="M1954" s="20" t="str">
        <f>IF('S.D. Paste sheet'!M1954="","",'S.D. Paste sheet'!M1954)</f>
        <v/>
      </c>
      <c r="N1954" s="20" t="str">
        <f>IF('S.D. Paste sheet'!N1954="","",'S.D. Paste sheet'!N1954)</f>
        <v/>
      </c>
      <c r="O1954" s="20" t="str">
        <f>IF('S.D. Paste sheet'!O1954="","",'S.D. Paste sheet'!O1954)</f>
        <v/>
      </c>
      <c r="P1954" s="20" t="str">
        <f>IF('S.D. Paste sheet'!P1954="","",'S.D. Paste sheet'!P1954)</f>
        <v/>
      </c>
      <c r="Q1954" s="20" t="str">
        <f>IF('S.D. Paste sheet'!Q1954="","",'S.D. Paste sheet'!Q1954)</f>
        <v/>
      </c>
      <c r="R1954" s="20" t="str">
        <f>IF('S.D. Paste sheet'!R1954="","",'S.D. Paste sheet'!R1954)</f>
        <v/>
      </c>
      <c r="S1954" s="20" t="str">
        <f>IF('S.D. Paste sheet'!S1954="","",'S.D. Paste sheet'!S1954)</f>
        <v/>
      </c>
      <c r="T1954" s="20" t="str">
        <f>IF('S.D. Paste sheet'!T1954="","",'S.D. Paste sheet'!T1954)</f>
        <v/>
      </c>
      <c r="U1954" s="20" t="str">
        <f>IF('S.D. Paste sheet'!U1954="","",'S.D. Paste sheet'!U1954)</f>
        <v/>
      </c>
      <c r="V1954" s="20" t="str">
        <f>IF('S.D. Paste sheet'!V1954="","",'S.D. Paste sheet'!V1954)</f>
        <v/>
      </c>
      <c r="W1954" s="20" t="str">
        <f>IF('S.D. Paste sheet'!W1954="","",'S.D. Paste sheet'!W1954)</f>
        <v/>
      </c>
      <c r="X1954" s="20" t="str">
        <f>IF('S.D. Paste sheet'!X1954="","",'S.D. Paste sheet'!X1954)</f>
        <v/>
      </c>
      <c r="Y1954" s="20" t="str">
        <f>IF('S.D. Paste sheet'!Y1954="","",'S.D. Paste sheet'!Y1954)</f>
        <v/>
      </c>
      <c r="Z1954" s="20" t="str">
        <f>IF('S.D. Paste sheet'!Z1954="","",'S.D. Paste sheet'!Z1954)</f>
        <v/>
      </c>
      <c r="AA1954" s="20" t="str">
        <f>IF('S.D. Paste sheet'!AA1954="","",'S.D. Paste sheet'!AA1954)</f>
        <v/>
      </c>
      <c r="AB1954" s="20" t="str">
        <f>IF('S.D. Paste sheet'!AB1954="","",'S.D. Paste sheet'!AB1954)</f>
        <v/>
      </c>
      <c r="AC1954" s="20" t="str">
        <f>IF('S.D. Paste sheet'!AC1954="","",'S.D. Paste sheet'!AC1954)</f>
        <v/>
      </c>
      <c r="AD1954" s="20" t="str">
        <f>IF('S.D. Paste sheet'!AD1954="","",'S.D. Paste sheet'!AD1954)</f>
        <v/>
      </c>
      <c r="AE1954" s="29"/>
      <c r="AF1954" t="str">
        <f>IF(AK1954="","",IF(AK1954&gt;0,COUNT($AG$2:AG1954),""))</f>
        <v/>
      </c>
      <c r="AG1954" s="25" t="str">
        <f t="shared" si="963"/>
        <v/>
      </c>
      <c r="AH1954" s="25" t="str">
        <f t="shared" si="964"/>
        <v/>
      </c>
      <c r="AI1954" s="25" t="str">
        <f t="shared" si="965"/>
        <v/>
      </c>
      <c r="AJ1954" s="25" t="str">
        <f t="shared" si="966"/>
        <v/>
      </c>
      <c r="AK1954" s="25" t="str">
        <f t="shared" si="967"/>
        <v/>
      </c>
      <c r="AL1954" s="25" t="str">
        <f t="shared" si="968"/>
        <v/>
      </c>
      <c r="AM1954" s="25" t="str">
        <f t="shared" si="969"/>
        <v/>
      </c>
      <c r="AN1954" s="25" t="str">
        <f t="shared" si="970"/>
        <v/>
      </c>
      <c r="AO1954" s="25" t="str">
        <f t="shared" si="971"/>
        <v/>
      </c>
      <c r="AP1954" s="25" t="str">
        <f t="shared" si="972"/>
        <v/>
      </c>
      <c r="AQ1954" s="25" t="str">
        <f t="shared" si="973"/>
        <v/>
      </c>
      <c r="AR1954" s="25" t="str">
        <f t="shared" si="974"/>
        <v/>
      </c>
      <c r="AS1954" s="25" t="str">
        <f t="shared" si="975"/>
        <v/>
      </c>
      <c r="AT1954" s="25" t="str">
        <f t="shared" si="976"/>
        <v/>
      </c>
      <c r="AU1954" s="25" t="str">
        <f t="shared" si="977"/>
        <v/>
      </c>
      <c r="AV1954" s="25" t="str">
        <f t="shared" si="978"/>
        <v/>
      </c>
      <c r="AX1954" t="str">
        <f>IF(BC1954="","",IF(BC1954&gt;0,COUNT($AY$2:AY1954),""))</f>
        <v/>
      </c>
      <c r="AY1954" s="25" t="str">
        <f t="shared" si="979"/>
        <v/>
      </c>
      <c r="AZ1954" s="25" t="str">
        <f t="shared" si="980"/>
        <v/>
      </c>
      <c r="BA1954" s="25" t="str">
        <f t="shared" si="981"/>
        <v/>
      </c>
      <c r="BB1954" s="25" t="str">
        <f t="shared" si="982"/>
        <v/>
      </c>
      <c r="BC1954" s="25" t="str">
        <f t="shared" si="983"/>
        <v/>
      </c>
      <c r="BD1954" s="25" t="str">
        <f t="shared" si="984"/>
        <v/>
      </c>
      <c r="BE1954" s="25" t="str">
        <f t="shared" si="985"/>
        <v/>
      </c>
      <c r="BF1954" s="25" t="str">
        <f t="shared" si="986"/>
        <v/>
      </c>
      <c r="BG1954" s="25" t="str">
        <f t="shared" si="987"/>
        <v/>
      </c>
      <c r="BH1954" s="25" t="str">
        <f t="shared" si="988"/>
        <v/>
      </c>
      <c r="BI1954" s="25" t="str">
        <f t="shared" si="989"/>
        <v/>
      </c>
      <c r="BJ1954" s="25" t="str">
        <f t="shared" si="990"/>
        <v/>
      </c>
      <c r="BK1954" s="25" t="str">
        <f t="shared" si="991"/>
        <v/>
      </c>
      <c r="BL1954" s="25" t="str">
        <f t="shared" si="992"/>
        <v/>
      </c>
      <c r="BM1954" s="25" t="str">
        <f t="shared" si="993"/>
        <v/>
      </c>
      <c r="BN1954" s="25" t="str">
        <f t="shared" si="994"/>
        <v/>
      </c>
    </row>
    <row r="1955" spans="1:66">
      <c r="A1955" s="20" t="str">
        <f>IF('S.D. Paste sheet'!A1955="","",'S.D. Paste sheet'!A1955)</f>
        <v/>
      </c>
      <c r="B1955" s="20" t="str">
        <f>IF('S.D. Paste sheet'!B1955="","",'S.D. Paste sheet'!B1955)</f>
        <v/>
      </c>
      <c r="C1955" s="20" t="str">
        <f>IF('S.D. Paste sheet'!C1955="","",'S.D. Paste sheet'!C1955)</f>
        <v/>
      </c>
      <c r="D1955" s="20" t="str">
        <f>IF('S.D. Paste sheet'!D1955="","",'S.D. Paste sheet'!D1955)</f>
        <v/>
      </c>
      <c r="E1955" s="20" t="str">
        <f>IF('S.D. Paste sheet'!E1955="","",UPPER('S.D. Paste sheet'!E1955))</f>
        <v/>
      </c>
      <c r="F1955" s="20" t="str">
        <f>IF('S.D. Paste sheet'!F1955="","",'S.D. Paste sheet'!F1955)</f>
        <v/>
      </c>
      <c r="G1955" s="20" t="str">
        <f>IF('S.D. Paste sheet'!G1955="","",UPPER('S.D. Paste sheet'!G1955))</f>
        <v/>
      </c>
      <c r="H1955" s="20" t="str">
        <f>IF('S.D. Paste sheet'!H1955="","",UPPER('S.D. Paste sheet'!H1955))</f>
        <v/>
      </c>
      <c r="I1955" s="20" t="str">
        <f>IF('S.D. Paste sheet'!I1955="","",'S.D. Paste sheet'!I1955)</f>
        <v/>
      </c>
      <c r="J1955" s="20" t="str">
        <f>IF('S.D. Paste sheet'!J1955="","",'S.D. Paste sheet'!J1955)</f>
        <v/>
      </c>
      <c r="K1955" s="20" t="str">
        <f>IF('S.D. Paste sheet'!K1955="","",'S.D. Paste sheet'!K1955)</f>
        <v/>
      </c>
      <c r="L1955" s="20" t="str">
        <f>IF('S.D. Paste sheet'!L1955="","",'S.D. Paste sheet'!L1955)</f>
        <v/>
      </c>
      <c r="M1955" s="20" t="str">
        <f>IF('S.D. Paste sheet'!M1955="","",'S.D. Paste sheet'!M1955)</f>
        <v/>
      </c>
      <c r="N1955" s="20" t="str">
        <f>IF('S.D. Paste sheet'!N1955="","",'S.D. Paste sheet'!N1955)</f>
        <v/>
      </c>
      <c r="O1955" s="20" t="str">
        <f>IF('S.D. Paste sheet'!O1955="","",'S.D. Paste sheet'!O1955)</f>
        <v/>
      </c>
      <c r="P1955" s="20" t="str">
        <f>IF('S.D. Paste sheet'!P1955="","",'S.D. Paste sheet'!P1955)</f>
        <v/>
      </c>
      <c r="Q1955" s="20" t="str">
        <f>IF('S.D. Paste sheet'!Q1955="","",'S.D. Paste sheet'!Q1955)</f>
        <v/>
      </c>
      <c r="R1955" s="20" t="str">
        <f>IF('S.D. Paste sheet'!R1955="","",'S.D. Paste sheet'!R1955)</f>
        <v/>
      </c>
      <c r="S1955" s="20" t="str">
        <f>IF('S.D. Paste sheet'!S1955="","",'S.D. Paste sheet'!S1955)</f>
        <v/>
      </c>
      <c r="T1955" s="20" t="str">
        <f>IF('S.D. Paste sheet'!T1955="","",'S.D. Paste sheet'!T1955)</f>
        <v/>
      </c>
      <c r="U1955" s="20" t="str">
        <f>IF('S.D. Paste sheet'!U1955="","",'S.D. Paste sheet'!U1955)</f>
        <v/>
      </c>
      <c r="V1955" s="20" t="str">
        <f>IF('S.D. Paste sheet'!V1955="","",'S.D. Paste sheet'!V1955)</f>
        <v/>
      </c>
      <c r="W1955" s="20" t="str">
        <f>IF('S.D. Paste sheet'!W1955="","",'S.D. Paste sheet'!W1955)</f>
        <v/>
      </c>
      <c r="X1955" s="20" t="str">
        <f>IF('S.D. Paste sheet'!X1955="","",'S.D. Paste sheet'!X1955)</f>
        <v/>
      </c>
      <c r="Y1955" s="20" t="str">
        <f>IF('S.D. Paste sheet'!Y1955="","",'S.D. Paste sheet'!Y1955)</f>
        <v/>
      </c>
      <c r="Z1955" s="20" t="str">
        <f>IF('S.D. Paste sheet'!Z1955="","",'S.D. Paste sheet'!Z1955)</f>
        <v/>
      </c>
      <c r="AA1955" s="20" t="str">
        <f>IF('S.D. Paste sheet'!AA1955="","",'S.D. Paste sheet'!AA1955)</f>
        <v/>
      </c>
      <c r="AB1955" s="20" t="str">
        <f>IF('S.D. Paste sheet'!AB1955="","",'S.D. Paste sheet'!AB1955)</f>
        <v/>
      </c>
      <c r="AC1955" s="20" t="str">
        <f>IF('S.D. Paste sheet'!AC1955="","",'S.D. Paste sheet'!AC1955)</f>
        <v/>
      </c>
      <c r="AD1955" s="20" t="str">
        <f>IF('S.D. Paste sheet'!AD1955="","",'S.D. Paste sheet'!AD1955)</f>
        <v/>
      </c>
      <c r="AE1955" s="29"/>
      <c r="AF1955" t="str">
        <f>IF(AK1955="","",IF(AK1955&gt;0,COUNT($AG$2:AG1955),""))</f>
        <v/>
      </c>
      <c r="AG1955" s="25" t="str">
        <f t="shared" si="963"/>
        <v/>
      </c>
      <c r="AH1955" s="25" t="str">
        <f t="shared" si="964"/>
        <v/>
      </c>
      <c r="AI1955" s="25" t="str">
        <f t="shared" si="965"/>
        <v/>
      </c>
      <c r="AJ1955" s="25" t="str">
        <f t="shared" si="966"/>
        <v/>
      </c>
      <c r="AK1955" s="25" t="str">
        <f t="shared" si="967"/>
        <v/>
      </c>
      <c r="AL1955" s="25" t="str">
        <f t="shared" si="968"/>
        <v/>
      </c>
      <c r="AM1955" s="25" t="str">
        <f t="shared" si="969"/>
        <v/>
      </c>
      <c r="AN1955" s="25" t="str">
        <f t="shared" si="970"/>
        <v/>
      </c>
      <c r="AO1955" s="25" t="str">
        <f t="shared" si="971"/>
        <v/>
      </c>
      <c r="AP1955" s="25" t="str">
        <f t="shared" si="972"/>
        <v/>
      </c>
      <c r="AQ1955" s="25" t="str">
        <f t="shared" si="973"/>
        <v/>
      </c>
      <c r="AR1955" s="25" t="str">
        <f t="shared" si="974"/>
        <v/>
      </c>
      <c r="AS1955" s="25" t="str">
        <f t="shared" si="975"/>
        <v/>
      </c>
      <c r="AT1955" s="25" t="str">
        <f t="shared" si="976"/>
        <v/>
      </c>
      <c r="AU1955" s="25" t="str">
        <f t="shared" si="977"/>
        <v/>
      </c>
      <c r="AV1955" s="25" t="str">
        <f t="shared" si="978"/>
        <v/>
      </c>
      <c r="AX1955" t="str">
        <f>IF(BC1955="","",IF(BC1955&gt;0,COUNT($AY$2:AY1955),""))</f>
        <v/>
      </c>
      <c r="AY1955" s="25" t="str">
        <f t="shared" si="979"/>
        <v/>
      </c>
      <c r="AZ1955" s="25" t="str">
        <f t="shared" si="980"/>
        <v/>
      </c>
      <c r="BA1955" s="25" t="str">
        <f t="shared" si="981"/>
        <v/>
      </c>
      <c r="BB1955" s="25" t="str">
        <f t="shared" si="982"/>
        <v/>
      </c>
      <c r="BC1955" s="25" t="str">
        <f t="shared" si="983"/>
        <v/>
      </c>
      <c r="BD1955" s="25" t="str">
        <f t="shared" si="984"/>
        <v/>
      </c>
      <c r="BE1955" s="25" t="str">
        <f t="shared" si="985"/>
        <v/>
      </c>
      <c r="BF1955" s="25" t="str">
        <f t="shared" si="986"/>
        <v/>
      </c>
      <c r="BG1955" s="25" t="str">
        <f t="shared" si="987"/>
        <v/>
      </c>
      <c r="BH1955" s="25" t="str">
        <f t="shared" si="988"/>
        <v/>
      </c>
      <c r="BI1955" s="25" t="str">
        <f t="shared" si="989"/>
        <v/>
      </c>
      <c r="BJ1955" s="25" t="str">
        <f t="shared" si="990"/>
        <v/>
      </c>
      <c r="BK1955" s="25" t="str">
        <f t="shared" si="991"/>
        <v/>
      </c>
      <c r="BL1955" s="25" t="str">
        <f t="shared" si="992"/>
        <v/>
      </c>
      <c r="BM1955" s="25" t="str">
        <f t="shared" si="993"/>
        <v/>
      </c>
      <c r="BN1955" s="25" t="str">
        <f t="shared" si="994"/>
        <v/>
      </c>
    </row>
    <row r="1956" spans="1:66">
      <c r="A1956" s="20" t="str">
        <f>IF('S.D. Paste sheet'!A1956="","",'S.D. Paste sheet'!A1956)</f>
        <v/>
      </c>
      <c r="B1956" s="20" t="str">
        <f>IF('S.D. Paste sheet'!B1956="","",'S.D. Paste sheet'!B1956)</f>
        <v/>
      </c>
      <c r="C1956" s="20" t="str">
        <f>IF('S.D. Paste sheet'!C1956="","",'S.D. Paste sheet'!C1956)</f>
        <v/>
      </c>
      <c r="D1956" s="20" t="str">
        <f>IF('S.D. Paste sheet'!D1956="","",'S.D. Paste sheet'!D1956)</f>
        <v/>
      </c>
      <c r="E1956" s="20" t="str">
        <f>IF('S.D. Paste sheet'!E1956="","",UPPER('S.D. Paste sheet'!E1956))</f>
        <v/>
      </c>
      <c r="F1956" s="20" t="str">
        <f>IF('S.D. Paste sheet'!F1956="","",'S.D. Paste sheet'!F1956)</f>
        <v/>
      </c>
      <c r="G1956" s="20" t="str">
        <f>IF('S.D. Paste sheet'!G1956="","",UPPER('S.D. Paste sheet'!G1956))</f>
        <v/>
      </c>
      <c r="H1956" s="20" t="str">
        <f>IF('S.D. Paste sheet'!H1956="","",UPPER('S.D. Paste sheet'!H1956))</f>
        <v/>
      </c>
      <c r="I1956" s="20" t="str">
        <f>IF('S.D. Paste sheet'!I1956="","",'S.D. Paste sheet'!I1956)</f>
        <v/>
      </c>
      <c r="J1956" s="20" t="str">
        <f>IF('S.D. Paste sheet'!J1956="","",'S.D. Paste sheet'!J1956)</f>
        <v/>
      </c>
      <c r="K1956" s="20" t="str">
        <f>IF('S.D. Paste sheet'!K1956="","",'S.D. Paste sheet'!K1956)</f>
        <v/>
      </c>
      <c r="L1956" s="20" t="str">
        <f>IF('S.D. Paste sheet'!L1956="","",'S.D. Paste sheet'!L1956)</f>
        <v/>
      </c>
      <c r="M1956" s="20" t="str">
        <f>IF('S.D. Paste sheet'!M1956="","",'S.D. Paste sheet'!M1956)</f>
        <v/>
      </c>
      <c r="N1956" s="20" t="str">
        <f>IF('S.D. Paste sheet'!N1956="","",'S.D. Paste sheet'!N1956)</f>
        <v/>
      </c>
      <c r="O1956" s="20" t="str">
        <f>IF('S.D. Paste sheet'!O1956="","",'S.D. Paste sheet'!O1956)</f>
        <v/>
      </c>
      <c r="P1956" s="20" t="str">
        <f>IF('S.D. Paste sheet'!P1956="","",'S.D. Paste sheet'!P1956)</f>
        <v/>
      </c>
      <c r="Q1956" s="20" t="str">
        <f>IF('S.D. Paste sheet'!Q1956="","",'S.D. Paste sheet'!Q1956)</f>
        <v/>
      </c>
      <c r="R1956" s="20" t="str">
        <f>IF('S.D. Paste sheet'!R1956="","",'S.D. Paste sheet'!R1956)</f>
        <v/>
      </c>
      <c r="S1956" s="20" t="str">
        <f>IF('S.D. Paste sheet'!S1956="","",'S.D. Paste sheet'!S1956)</f>
        <v/>
      </c>
      <c r="T1956" s="20" t="str">
        <f>IF('S.D. Paste sheet'!T1956="","",'S.D. Paste sheet'!T1956)</f>
        <v/>
      </c>
      <c r="U1956" s="20" t="str">
        <f>IF('S.D. Paste sheet'!U1956="","",'S.D. Paste sheet'!U1956)</f>
        <v/>
      </c>
      <c r="V1956" s="20" t="str">
        <f>IF('S.D. Paste sheet'!V1956="","",'S.D. Paste sheet'!V1956)</f>
        <v/>
      </c>
      <c r="W1956" s="20" t="str">
        <f>IF('S.D. Paste sheet'!W1956="","",'S.D. Paste sheet'!W1956)</f>
        <v/>
      </c>
      <c r="X1956" s="20" t="str">
        <f>IF('S.D. Paste sheet'!X1956="","",'S.D. Paste sheet'!X1956)</f>
        <v/>
      </c>
      <c r="Y1956" s="20" t="str">
        <f>IF('S.D. Paste sheet'!Y1956="","",'S.D. Paste sheet'!Y1956)</f>
        <v/>
      </c>
      <c r="Z1956" s="20" t="str">
        <f>IF('S.D. Paste sheet'!Z1956="","",'S.D. Paste sheet'!Z1956)</f>
        <v/>
      </c>
      <c r="AA1956" s="20" t="str">
        <f>IF('S.D. Paste sheet'!AA1956="","",'S.D. Paste sheet'!AA1956)</f>
        <v/>
      </c>
      <c r="AB1956" s="20" t="str">
        <f>IF('S.D. Paste sheet'!AB1956="","",'S.D. Paste sheet'!AB1956)</f>
        <v/>
      </c>
      <c r="AC1956" s="20" t="str">
        <f>IF('S.D. Paste sheet'!AC1956="","",'S.D. Paste sheet'!AC1956)</f>
        <v/>
      </c>
      <c r="AD1956" s="20" t="str">
        <f>IF('S.D. Paste sheet'!AD1956="","",'S.D. Paste sheet'!AD1956)</f>
        <v/>
      </c>
      <c r="AE1956" s="29"/>
      <c r="AF1956" t="str">
        <f>IF(AK1956="","",IF(AK1956&gt;0,COUNT($AG$2:AG1956),""))</f>
        <v/>
      </c>
      <c r="AG1956" s="25" t="str">
        <f t="shared" si="963"/>
        <v/>
      </c>
      <c r="AH1956" s="25" t="str">
        <f t="shared" si="964"/>
        <v/>
      </c>
      <c r="AI1956" s="25" t="str">
        <f t="shared" si="965"/>
        <v/>
      </c>
      <c r="AJ1956" s="25" t="str">
        <f t="shared" si="966"/>
        <v/>
      </c>
      <c r="AK1956" s="25" t="str">
        <f t="shared" si="967"/>
        <v/>
      </c>
      <c r="AL1956" s="25" t="str">
        <f t="shared" si="968"/>
        <v/>
      </c>
      <c r="AM1956" s="25" t="str">
        <f t="shared" si="969"/>
        <v/>
      </c>
      <c r="AN1956" s="25" t="str">
        <f t="shared" si="970"/>
        <v/>
      </c>
      <c r="AO1956" s="25" t="str">
        <f t="shared" si="971"/>
        <v/>
      </c>
      <c r="AP1956" s="25" t="str">
        <f t="shared" si="972"/>
        <v/>
      </c>
      <c r="AQ1956" s="25" t="str">
        <f t="shared" si="973"/>
        <v/>
      </c>
      <c r="AR1956" s="25" t="str">
        <f t="shared" si="974"/>
        <v/>
      </c>
      <c r="AS1956" s="25" t="str">
        <f t="shared" si="975"/>
        <v/>
      </c>
      <c r="AT1956" s="25" t="str">
        <f t="shared" si="976"/>
        <v/>
      </c>
      <c r="AU1956" s="25" t="str">
        <f t="shared" si="977"/>
        <v/>
      </c>
      <c r="AV1956" s="25" t="str">
        <f t="shared" si="978"/>
        <v/>
      </c>
      <c r="AX1956" t="str">
        <f>IF(BC1956="","",IF(BC1956&gt;0,COUNT($AY$2:AY1956),""))</f>
        <v/>
      </c>
      <c r="AY1956" s="25" t="str">
        <f t="shared" si="979"/>
        <v/>
      </c>
      <c r="AZ1956" s="25" t="str">
        <f t="shared" si="980"/>
        <v/>
      </c>
      <c r="BA1956" s="25" t="str">
        <f t="shared" si="981"/>
        <v/>
      </c>
      <c r="BB1956" s="25" t="str">
        <f t="shared" si="982"/>
        <v/>
      </c>
      <c r="BC1956" s="25" t="str">
        <f t="shared" si="983"/>
        <v/>
      </c>
      <c r="BD1956" s="25" t="str">
        <f t="shared" si="984"/>
        <v/>
      </c>
      <c r="BE1956" s="25" t="str">
        <f t="shared" si="985"/>
        <v/>
      </c>
      <c r="BF1956" s="25" t="str">
        <f t="shared" si="986"/>
        <v/>
      </c>
      <c r="BG1956" s="25" t="str">
        <f t="shared" si="987"/>
        <v/>
      </c>
      <c r="BH1956" s="25" t="str">
        <f t="shared" si="988"/>
        <v/>
      </c>
      <c r="BI1956" s="25" t="str">
        <f t="shared" si="989"/>
        <v/>
      </c>
      <c r="BJ1956" s="25" t="str">
        <f t="shared" si="990"/>
        <v/>
      </c>
      <c r="BK1956" s="25" t="str">
        <f t="shared" si="991"/>
        <v/>
      </c>
      <c r="BL1956" s="25" t="str">
        <f t="shared" si="992"/>
        <v/>
      </c>
      <c r="BM1956" s="25" t="str">
        <f t="shared" si="993"/>
        <v/>
      </c>
      <c r="BN1956" s="25" t="str">
        <f t="shared" si="994"/>
        <v/>
      </c>
    </row>
    <row r="1957" spans="1:66">
      <c r="A1957" s="20" t="str">
        <f>IF('S.D. Paste sheet'!A1957="","",'S.D. Paste sheet'!A1957)</f>
        <v/>
      </c>
      <c r="B1957" s="20" t="str">
        <f>IF('S.D. Paste sheet'!B1957="","",'S.D. Paste sheet'!B1957)</f>
        <v/>
      </c>
      <c r="C1957" s="20" t="str">
        <f>IF('S.D. Paste sheet'!C1957="","",'S.D. Paste sheet'!C1957)</f>
        <v/>
      </c>
      <c r="D1957" s="20" t="str">
        <f>IF('S.D. Paste sheet'!D1957="","",'S.D. Paste sheet'!D1957)</f>
        <v/>
      </c>
      <c r="E1957" s="20" t="str">
        <f>IF('S.D. Paste sheet'!E1957="","",UPPER('S.D. Paste sheet'!E1957))</f>
        <v/>
      </c>
      <c r="F1957" s="20" t="str">
        <f>IF('S.D. Paste sheet'!F1957="","",'S.D. Paste sheet'!F1957)</f>
        <v/>
      </c>
      <c r="G1957" s="20" t="str">
        <f>IF('S.D. Paste sheet'!G1957="","",UPPER('S.D. Paste sheet'!G1957))</f>
        <v/>
      </c>
      <c r="H1957" s="20" t="str">
        <f>IF('S.D. Paste sheet'!H1957="","",UPPER('S.D. Paste sheet'!H1957))</f>
        <v/>
      </c>
      <c r="I1957" s="20" t="str">
        <f>IF('S.D. Paste sheet'!I1957="","",'S.D. Paste sheet'!I1957)</f>
        <v/>
      </c>
      <c r="J1957" s="20" t="str">
        <f>IF('S.D. Paste sheet'!J1957="","",'S.D. Paste sheet'!J1957)</f>
        <v/>
      </c>
      <c r="K1957" s="20" t="str">
        <f>IF('S.D. Paste sheet'!K1957="","",'S.D. Paste sheet'!K1957)</f>
        <v/>
      </c>
      <c r="L1957" s="20" t="str">
        <f>IF('S.D. Paste sheet'!L1957="","",'S.D. Paste sheet'!L1957)</f>
        <v/>
      </c>
      <c r="M1957" s="20" t="str">
        <f>IF('S.D. Paste sheet'!M1957="","",'S.D. Paste sheet'!M1957)</f>
        <v/>
      </c>
      <c r="N1957" s="20" t="str">
        <f>IF('S.D. Paste sheet'!N1957="","",'S.D. Paste sheet'!N1957)</f>
        <v/>
      </c>
      <c r="O1957" s="20" t="str">
        <f>IF('S.D. Paste sheet'!O1957="","",'S.D. Paste sheet'!O1957)</f>
        <v/>
      </c>
      <c r="P1957" s="20" t="str">
        <f>IF('S.D. Paste sheet'!P1957="","",'S.D. Paste sheet'!P1957)</f>
        <v/>
      </c>
      <c r="Q1957" s="20" t="str">
        <f>IF('S.D. Paste sheet'!Q1957="","",'S.D. Paste sheet'!Q1957)</f>
        <v/>
      </c>
      <c r="R1957" s="20" t="str">
        <f>IF('S.D. Paste sheet'!R1957="","",'S.D. Paste sheet'!R1957)</f>
        <v/>
      </c>
      <c r="S1957" s="20" t="str">
        <f>IF('S.D. Paste sheet'!S1957="","",'S.D. Paste sheet'!S1957)</f>
        <v/>
      </c>
      <c r="T1957" s="20" t="str">
        <f>IF('S.D. Paste sheet'!T1957="","",'S.D. Paste sheet'!T1957)</f>
        <v/>
      </c>
      <c r="U1957" s="20" t="str">
        <f>IF('S.D. Paste sheet'!U1957="","",'S.D. Paste sheet'!U1957)</f>
        <v/>
      </c>
      <c r="V1957" s="20" t="str">
        <f>IF('S.D. Paste sheet'!V1957="","",'S.D. Paste sheet'!V1957)</f>
        <v/>
      </c>
      <c r="W1957" s="20" t="str">
        <f>IF('S.D. Paste sheet'!W1957="","",'S.D. Paste sheet'!W1957)</f>
        <v/>
      </c>
      <c r="X1957" s="20" t="str">
        <f>IF('S.D. Paste sheet'!X1957="","",'S.D. Paste sheet'!X1957)</f>
        <v/>
      </c>
      <c r="Y1957" s="20" t="str">
        <f>IF('S.D. Paste sheet'!Y1957="","",'S.D. Paste sheet'!Y1957)</f>
        <v/>
      </c>
      <c r="Z1957" s="20" t="str">
        <f>IF('S.D. Paste sheet'!Z1957="","",'S.D. Paste sheet'!Z1957)</f>
        <v/>
      </c>
      <c r="AA1957" s="20" t="str">
        <f>IF('S.D. Paste sheet'!AA1957="","",'S.D. Paste sheet'!AA1957)</f>
        <v/>
      </c>
      <c r="AB1957" s="20" t="str">
        <f>IF('S.D. Paste sheet'!AB1957="","",'S.D. Paste sheet'!AB1957)</f>
        <v/>
      </c>
      <c r="AC1957" s="20" t="str">
        <f>IF('S.D. Paste sheet'!AC1957="","",'S.D. Paste sheet'!AC1957)</f>
        <v/>
      </c>
      <c r="AD1957" s="20" t="str">
        <f>IF('S.D. Paste sheet'!AD1957="","",'S.D. Paste sheet'!AD1957)</f>
        <v/>
      </c>
      <c r="AE1957" s="29"/>
      <c r="AF1957" t="str">
        <f>IF(AK1957="","",IF(AK1957&gt;0,COUNT($AG$2:AG1957),""))</f>
        <v/>
      </c>
      <c r="AG1957" s="25" t="str">
        <f t="shared" si="963"/>
        <v/>
      </c>
      <c r="AH1957" s="25" t="str">
        <f t="shared" si="964"/>
        <v/>
      </c>
      <c r="AI1957" s="25" t="str">
        <f t="shared" si="965"/>
        <v/>
      </c>
      <c r="AJ1957" s="25" t="str">
        <f t="shared" si="966"/>
        <v/>
      </c>
      <c r="AK1957" s="25" t="str">
        <f t="shared" si="967"/>
        <v/>
      </c>
      <c r="AL1957" s="25" t="str">
        <f t="shared" si="968"/>
        <v/>
      </c>
      <c r="AM1957" s="25" t="str">
        <f t="shared" si="969"/>
        <v/>
      </c>
      <c r="AN1957" s="25" t="str">
        <f t="shared" si="970"/>
        <v/>
      </c>
      <c r="AO1957" s="25" t="str">
        <f t="shared" si="971"/>
        <v/>
      </c>
      <c r="AP1957" s="25" t="str">
        <f t="shared" si="972"/>
        <v/>
      </c>
      <c r="AQ1957" s="25" t="str">
        <f t="shared" si="973"/>
        <v/>
      </c>
      <c r="AR1957" s="25" t="str">
        <f t="shared" si="974"/>
        <v/>
      </c>
      <c r="AS1957" s="25" t="str">
        <f t="shared" si="975"/>
        <v/>
      </c>
      <c r="AT1957" s="25" t="str">
        <f t="shared" si="976"/>
        <v/>
      </c>
      <c r="AU1957" s="25" t="str">
        <f t="shared" si="977"/>
        <v/>
      </c>
      <c r="AV1957" s="25" t="str">
        <f t="shared" si="978"/>
        <v/>
      </c>
      <c r="AX1957" t="str">
        <f>IF(BC1957="","",IF(BC1957&gt;0,COUNT($AY$2:AY1957),""))</f>
        <v/>
      </c>
      <c r="AY1957" s="25" t="str">
        <f t="shared" si="979"/>
        <v/>
      </c>
      <c r="AZ1957" s="25" t="str">
        <f t="shared" si="980"/>
        <v/>
      </c>
      <c r="BA1957" s="25" t="str">
        <f t="shared" si="981"/>
        <v/>
      </c>
      <c r="BB1957" s="25" t="str">
        <f t="shared" si="982"/>
        <v/>
      </c>
      <c r="BC1957" s="25" t="str">
        <f t="shared" si="983"/>
        <v/>
      </c>
      <c r="BD1957" s="25" t="str">
        <f t="shared" si="984"/>
        <v/>
      </c>
      <c r="BE1957" s="25" t="str">
        <f t="shared" si="985"/>
        <v/>
      </c>
      <c r="BF1957" s="25" t="str">
        <f t="shared" si="986"/>
        <v/>
      </c>
      <c r="BG1957" s="25" t="str">
        <f t="shared" si="987"/>
        <v/>
      </c>
      <c r="BH1957" s="25" t="str">
        <f t="shared" si="988"/>
        <v/>
      </c>
      <c r="BI1957" s="25" t="str">
        <f t="shared" si="989"/>
        <v/>
      </c>
      <c r="BJ1957" s="25" t="str">
        <f t="shared" si="990"/>
        <v/>
      </c>
      <c r="BK1957" s="25" t="str">
        <f t="shared" si="991"/>
        <v/>
      </c>
      <c r="BL1957" s="25" t="str">
        <f t="shared" si="992"/>
        <v/>
      </c>
      <c r="BM1957" s="25" t="str">
        <f t="shared" si="993"/>
        <v/>
      </c>
      <c r="BN1957" s="25" t="str">
        <f t="shared" si="994"/>
        <v/>
      </c>
    </row>
    <row r="1958" spans="1:66">
      <c r="A1958" s="20" t="str">
        <f>IF('S.D. Paste sheet'!A1958="","",'S.D. Paste sheet'!A1958)</f>
        <v/>
      </c>
      <c r="B1958" s="20" t="str">
        <f>IF('S.D. Paste sheet'!B1958="","",'S.D. Paste sheet'!B1958)</f>
        <v/>
      </c>
      <c r="C1958" s="20" t="str">
        <f>IF('S.D. Paste sheet'!C1958="","",'S.D. Paste sheet'!C1958)</f>
        <v/>
      </c>
      <c r="D1958" s="20" t="str">
        <f>IF('S.D. Paste sheet'!D1958="","",'S.D. Paste sheet'!D1958)</f>
        <v/>
      </c>
      <c r="E1958" s="20" t="str">
        <f>IF('S.D. Paste sheet'!E1958="","",UPPER('S.D. Paste sheet'!E1958))</f>
        <v/>
      </c>
      <c r="F1958" s="20" t="str">
        <f>IF('S.D. Paste sheet'!F1958="","",'S.D. Paste sheet'!F1958)</f>
        <v/>
      </c>
      <c r="G1958" s="20" t="str">
        <f>IF('S.D. Paste sheet'!G1958="","",UPPER('S.D. Paste sheet'!G1958))</f>
        <v/>
      </c>
      <c r="H1958" s="20" t="str">
        <f>IF('S.D. Paste sheet'!H1958="","",UPPER('S.D. Paste sheet'!H1958))</f>
        <v/>
      </c>
      <c r="I1958" s="20" t="str">
        <f>IF('S.D. Paste sheet'!I1958="","",'S.D. Paste sheet'!I1958)</f>
        <v/>
      </c>
      <c r="J1958" s="20" t="str">
        <f>IF('S.D. Paste sheet'!J1958="","",'S.D. Paste sheet'!J1958)</f>
        <v/>
      </c>
      <c r="K1958" s="20" t="str">
        <f>IF('S.D. Paste sheet'!K1958="","",'S.D. Paste sheet'!K1958)</f>
        <v/>
      </c>
      <c r="L1958" s="20" t="str">
        <f>IF('S.D. Paste sheet'!L1958="","",'S.D. Paste sheet'!L1958)</f>
        <v/>
      </c>
      <c r="M1958" s="20" t="str">
        <f>IF('S.D. Paste sheet'!M1958="","",'S.D. Paste sheet'!M1958)</f>
        <v/>
      </c>
      <c r="N1958" s="20" t="str">
        <f>IF('S.D. Paste sheet'!N1958="","",'S.D. Paste sheet'!N1958)</f>
        <v/>
      </c>
      <c r="O1958" s="20" t="str">
        <f>IF('S.D. Paste sheet'!O1958="","",'S.D. Paste sheet'!O1958)</f>
        <v/>
      </c>
      <c r="P1958" s="20" t="str">
        <f>IF('S.D. Paste sheet'!P1958="","",'S.D. Paste sheet'!P1958)</f>
        <v/>
      </c>
      <c r="Q1958" s="20" t="str">
        <f>IF('S.D. Paste sheet'!Q1958="","",'S.D. Paste sheet'!Q1958)</f>
        <v/>
      </c>
      <c r="R1958" s="20" t="str">
        <f>IF('S.D. Paste sheet'!R1958="","",'S.D. Paste sheet'!R1958)</f>
        <v/>
      </c>
      <c r="S1958" s="20" t="str">
        <f>IF('S.D. Paste sheet'!S1958="","",'S.D. Paste sheet'!S1958)</f>
        <v/>
      </c>
      <c r="T1958" s="20" t="str">
        <f>IF('S.D. Paste sheet'!T1958="","",'S.D. Paste sheet'!T1958)</f>
        <v/>
      </c>
      <c r="U1958" s="20" t="str">
        <f>IF('S.D. Paste sheet'!U1958="","",'S.D. Paste sheet'!U1958)</f>
        <v/>
      </c>
      <c r="V1958" s="20" t="str">
        <f>IF('S.D. Paste sheet'!V1958="","",'S.D. Paste sheet'!V1958)</f>
        <v/>
      </c>
      <c r="W1958" s="20" t="str">
        <f>IF('S.D. Paste sheet'!W1958="","",'S.D. Paste sheet'!W1958)</f>
        <v/>
      </c>
      <c r="X1958" s="20" t="str">
        <f>IF('S.D. Paste sheet'!X1958="","",'S.D. Paste sheet'!X1958)</f>
        <v/>
      </c>
      <c r="Y1958" s="20" t="str">
        <f>IF('S.D. Paste sheet'!Y1958="","",'S.D. Paste sheet'!Y1958)</f>
        <v/>
      </c>
      <c r="Z1958" s="20" t="str">
        <f>IF('S.D. Paste sheet'!Z1958="","",'S.D. Paste sheet'!Z1958)</f>
        <v/>
      </c>
      <c r="AA1958" s="20" t="str">
        <f>IF('S.D. Paste sheet'!AA1958="","",'S.D. Paste sheet'!AA1958)</f>
        <v/>
      </c>
      <c r="AB1958" s="20" t="str">
        <f>IF('S.D. Paste sheet'!AB1958="","",'S.D. Paste sheet'!AB1958)</f>
        <v/>
      </c>
      <c r="AC1958" s="20" t="str">
        <f>IF('S.D. Paste sheet'!AC1958="","",'S.D. Paste sheet'!AC1958)</f>
        <v/>
      </c>
      <c r="AD1958" s="20" t="str">
        <f>IF('S.D. Paste sheet'!AD1958="","",'S.D. Paste sheet'!AD1958)</f>
        <v/>
      </c>
      <c r="AE1958" s="29"/>
      <c r="AF1958" t="str">
        <f>IF(AK1958="","",IF(AK1958&gt;0,COUNT($AG$2:AG1958),""))</f>
        <v/>
      </c>
      <c r="AG1958" s="25" t="str">
        <f t="shared" si="963"/>
        <v/>
      </c>
      <c r="AH1958" s="25" t="str">
        <f t="shared" si="964"/>
        <v/>
      </c>
      <c r="AI1958" s="25" t="str">
        <f t="shared" si="965"/>
        <v/>
      </c>
      <c r="AJ1958" s="25" t="str">
        <f t="shared" si="966"/>
        <v/>
      </c>
      <c r="AK1958" s="25" t="str">
        <f t="shared" si="967"/>
        <v/>
      </c>
      <c r="AL1958" s="25" t="str">
        <f t="shared" si="968"/>
        <v/>
      </c>
      <c r="AM1958" s="25" t="str">
        <f t="shared" si="969"/>
        <v/>
      </c>
      <c r="AN1958" s="25" t="str">
        <f t="shared" si="970"/>
        <v/>
      </c>
      <c r="AO1958" s="25" t="str">
        <f t="shared" si="971"/>
        <v/>
      </c>
      <c r="AP1958" s="25" t="str">
        <f t="shared" si="972"/>
        <v/>
      </c>
      <c r="AQ1958" s="25" t="str">
        <f t="shared" si="973"/>
        <v/>
      </c>
      <c r="AR1958" s="25" t="str">
        <f t="shared" si="974"/>
        <v/>
      </c>
      <c r="AS1958" s="25" t="str">
        <f t="shared" si="975"/>
        <v/>
      </c>
      <c r="AT1958" s="25" t="str">
        <f t="shared" si="976"/>
        <v/>
      </c>
      <c r="AU1958" s="25" t="str">
        <f t="shared" si="977"/>
        <v/>
      </c>
      <c r="AV1958" s="25" t="str">
        <f t="shared" si="978"/>
        <v/>
      </c>
      <c r="AX1958" t="str">
        <f>IF(BC1958="","",IF(BC1958&gt;0,COUNT($AY$2:AY1958),""))</f>
        <v/>
      </c>
      <c r="AY1958" s="25" t="str">
        <f t="shared" si="979"/>
        <v/>
      </c>
      <c r="AZ1958" s="25" t="str">
        <f t="shared" si="980"/>
        <v/>
      </c>
      <c r="BA1958" s="25" t="str">
        <f t="shared" si="981"/>
        <v/>
      </c>
      <c r="BB1958" s="25" t="str">
        <f t="shared" si="982"/>
        <v/>
      </c>
      <c r="BC1958" s="25" t="str">
        <f t="shared" si="983"/>
        <v/>
      </c>
      <c r="BD1958" s="25" t="str">
        <f t="shared" si="984"/>
        <v/>
      </c>
      <c r="BE1958" s="25" t="str">
        <f t="shared" si="985"/>
        <v/>
      </c>
      <c r="BF1958" s="25" t="str">
        <f t="shared" si="986"/>
        <v/>
      </c>
      <c r="BG1958" s="25" t="str">
        <f t="shared" si="987"/>
        <v/>
      </c>
      <c r="BH1958" s="25" t="str">
        <f t="shared" si="988"/>
        <v/>
      </c>
      <c r="BI1958" s="25" t="str">
        <f t="shared" si="989"/>
        <v/>
      </c>
      <c r="BJ1958" s="25" t="str">
        <f t="shared" si="990"/>
        <v/>
      </c>
      <c r="BK1958" s="25" t="str">
        <f t="shared" si="991"/>
        <v/>
      </c>
      <c r="BL1958" s="25" t="str">
        <f t="shared" si="992"/>
        <v/>
      </c>
      <c r="BM1958" s="25" t="str">
        <f t="shared" si="993"/>
        <v/>
      </c>
      <c r="BN1958" s="25" t="str">
        <f t="shared" si="994"/>
        <v/>
      </c>
    </row>
    <row r="1959" spans="1:66">
      <c r="A1959" s="20" t="str">
        <f>IF('S.D. Paste sheet'!A1959="","",'S.D. Paste sheet'!A1959)</f>
        <v/>
      </c>
      <c r="B1959" s="20" t="str">
        <f>IF('S.D. Paste sheet'!B1959="","",'S.D. Paste sheet'!B1959)</f>
        <v/>
      </c>
      <c r="C1959" s="20" t="str">
        <f>IF('S.D. Paste sheet'!C1959="","",'S.D. Paste sheet'!C1959)</f>
        <v/>
      </c>
      <c r="D1959" s="20" t="str">
        <f>IF('S.D. Paste sheet'!D1959="","",'S.D. Paste sheet'!D1959)</f>
        <v/>
      </c>
      <c r="E1959" s="20" t="str">
        <f>IF('S.D. Paste sheet'!E1959="","",UPPER('S.D. Paste sheet'!E1959))</f>
        <v/>
      </c>
      <c r="F1959" s="20" t="str">
        <f>IF('S.D. Paste sheet'!F1959="","",'S.D. Paste sheet'!F1959)</f>
        <v/>
      </c>
      <c r="G1959" s="20" t="str">
        <f>IF('S.D. Paste sheet'!G1959="","",UPPER('S.D. Paste sheet'!G1959))</f>
        <v/>
      </c>
      <c r="H1959" s="20" t="str">
        <f>IF('S.D. Paste sheet'!H1959="","",UPPER('S.D. Paste sheet'!H1959))</f>
        <v/>
      </c>
      <c r="I1959" s="20" t="str">
        <f>IF('S.D. Paste sheet'!I1959="","",'S.D. Paste sheet'!I1959)</f>
        <v/>
      </c>
      <c r="J1959" s="20" t="str">
        <f>IF('S.D. Paste sheet'!J1959="","",'S.D. Paste sheet'!J1959)</f>
        <v/>
      </c>
      <c r="K1959" s="20" t="str">
        <f>IF('S.D. Paste sheet'!K1959="","",'S.D. Paste sheet'!K1959)</f>
        <v/>
      </c>
      <c r="L1959" s="20" t="str">
        <f>IF('S.D. Paste sheet'!L1959="","",'S.D. Paste sheet'!L1959)</f>
        <v/>
      </c>
      <c r="M1959" s="20" t="str">
        <f>IF('S.D. Paste sheet'!M1959="","",'S.D. Paste sheet'!M1959)</f>
        <v/>
      </c>
      <c r="N1959" s="20" t="str">
        <f>IF('S.D. Paste sheet'!N1959="","",'S.D. Paste sheet'!N1959)</f>
        <v/>
      </c>
      <c r="O1959" s="20" t="str">
        <f>IF('S.D. Paste sheet'!O1959="","",'S.D. Paste sheet'!O1959)</f>
        <v/>
      </c>
      <c r="P1959" s="20" t="str">
        <f>IF('S.D. Paste sheet'!P1959="","",'S.D. Paste sheet'!P1959)</f>
        <v/>
      </c>
      <c r="Q1959" s="20" t="str">
        <f>IF('S.D. Paste sheet'!Q1959="","",'S.D. Paste sheet'!Q1959)</f>
        <v/>
      </c>
      <c r="R1959" s="20" t="str">
        <f>IF('S.D. Paste sheet'!R1959="","",'S.D. Paste sheet'!R1959)</f>
        <v/>
      </c>
      <c r="S1959" s="20" t="str">
        <f>IF('S.D. Paste sheet'!S1959="","",'S.D. Paste sheet'!S1959)</f>
        <v/>
      </c>
      <c r="T1959" s="20" t="str">
        <f>IF('S.D. Paste sheet'!T1959="","",'S.D. Paste sheet'!T1959)</f>
        <v/>
      </c>
      <c r="U1959" s="20" t="str">
        <f>IF('S.D. Paste sheet'!U1959="","",'S.D. Paste sheet'!U1959)</f>
        <v/>
      </c>
      <c r="V1959" s="20" t="str">
        <f>IF('S.D. Paste sheet'!V1959="","",'S.D. Paste sheet'!V1959)</f>
        <v/>
      </c>
      <c r="W1959" s="20" t="str">
        <f>IF('S.D. Paste sheet'!W1959="","",'S.D. Paste sheet'!W1959)</f>
        <v/>
      </c>
      <c r="X1959" s="20" t="str">
        <f>IF('S.D. Paste sheet'!X1959="","",'S.D. Paste sheet'!X1959)</f>
        <v/>
      </c>
      <c r="Y1959" s="20" t="str">
        <f>IF('S.D. Paste sheet'!Y1959="","",'S.D. Paste sheet'!Y1959)</f>
        <v/>
      </c>
      <c r="Z1959" s="20" t="str">
        <f>IF('S.D. Paste sheet'!Z1959="","",'S.D. Paste sheet'!Z1959)</f>
        <v/>
      </c>
      <c r="AA1959" s="20" t="str">
        <f>IF('S.D. Paste sheet'!AA1959="","",'S.D. Paste sheet'!AA1959)</f>
        <v/>
      </c>
      <c r="AB1959" s="20" t="str">
        <f>IF('S.D. Paste sheet'!AB1959="","",'S.D. Paste sheet'!AB1959)</f>
        <v/>
      </c>
      <c r="AC1959" s="20" t="str">
        <f>IF('S.D. Paste sheet'!AC1959="","",'S.D. Paste sheet'!AC1959)</f>
        <v/>
      </c>
      <c r="AD1959" s="20" t="str">
        <f>IF('S.D. Paste sheet'!AD1959="","",'S.D. Paste sheet'!AD1959)</f>
        <v/>
      </c>
      <c r="AE1959" s="29"/>
      <c r="AF1959" t="str">
        <f>IF(AK1959="","",IF(AK1959&gt;0,COUNT($AG$2:AG1959),""))</f>
        <v/>
      </c>
      <c r="AG1959" s="25" t="str">
        <f t="shared" si="963"/>
        <v/>
      </c>
      <c r="AH1959" s="25" t="str">
        <f t="shared" si="964"/>
        <v/>
      </c>
      <c r="AI1959" s="25" t="str">
        <f t="shared" si="965"/>
        <v/>
      </c>
      <c r="AJ1959" s="25" t="str">
        <f t="shared" si="966"/>
        <v/>
      </c>
      <c r="AK1959" s="25" t="str">
        <f t="shared" si="967"/>
        <v/>
      </c>
      <c r="AL1959" s="25" t="str">
        <f t="shared" si="968"/>
        <v/>
      </c>
      <c r="AM1959" s="25" t="str">
        <f t="shared" si="969"/>
        <v/>
      </c>
      <c r="AN1959" s="25" t="str">
        <f t="shared" si="970"/>
        <v/>
      </c>
      <c r="AO1959" s="25" t="str">
        <f t="shared" si="971"/>
        <v/>
      </c>
      <c r="AP1959" s="25" t="str">
        <f t="shared" si="972"/>
        <v/>
      </c>
      <c r="AQ1959" s="25" t="str">
        <f t="shared" si="973"/>
        <v/>
      </c>
      <c r="AR1959" s="25" t="str">
        <f t="shared" si="974"/>
        <v/>
      </c>
      <c r="AS1959" s="25" t="str">
        <f t="shared" si="975"/>
        <v/>
      </c>
      <c r="AT1959" s="25" t="str">
        <f t="shared" si="976"/>
        <v/>
      </c>
      <c r="AU1959" s="25" t="str">
        <f t="shared" si="977"/>
        <v/>
      </c>
      <c r="AV1959" s="25" t="str">
        <f t="shared" si="978"/>
        <v/>
      </c>
      <c r="AX1959" t="str">
        <f>IF(BC1959="","",IF(BC1959&gt;0,COUNT($AY$2:AY1959),""))</f>
        <v/>
      </c>
      <c r="AY1959" s="25" t="str">
        <f t="shared" si="979"/>
        <v/>
      </c>
      <c r="AZ1959" s="25" t="str">
        <f t="shared" si="980"/>
        <v/>
      </c>
      <c r="BA1959" s="25" t="str">
        <f t="shared" si="981"/>
        <v/>
      </c>
      <c r="BB1959" s="25" t="str">
        <f t="shared" si="982"/>
        <v/>
      </c>
      <c r="BC1959" s="25" t="str">
        <f t="shared" si="983"/>
        <v/>
      </c>
      <c r="BD1959" s="25" t="str">
        <f t="shared" si="984"/>
        <v/>
      </c>
      <c r="BE1959" s="25" t="str">
        <f t="shared" si="985"/>
        <v/>
      </c>
      <c r="BF1959" s="25" t="str">
        <f t="shared" si="986"/>
        <v/>
      </c>
      <c r="BG1959" s="25" t="str">
        <f t="shared" si="987"/>
        <v/>
      </c>
      <c r="BH1959" s="25" t="str">
        <f t="shared" si="988"/>
        <v/>
      </c>
      <c r="BI1959" s="25" t="str">
        <f t="shared" si="989"/>
        <v/>
      </c>
      <c r="BJ1959" s="25" t="str">
        <f t="shared" si="990"/>
        <v/>
      </c>
      <c r="BK1959" s="25" t="str">
        <f t="shared" si="991"/>
        <v/>
      </c>
      <c r="BL1959" s="25" t="str">
        <f t="shared" si="992"/>
        <v/>
      </c>
      <c r="BM1959" s="25" t="str">
        <f t="shared" si="993"/>
        <v/>
      </c>
      <c r="BN1959" s="25" t="str">
        <f t="shared" si="994"/>
        <v/>
      </c>
    </row>
    <row r="1960" spans="1:66">
      <c r="A1960" s="20" t="str">
        <f>IF('S.D. Paste sheet'!A1960="","",'S.D. Paste sheet'!A1960)</f>
        <v/>
      </c>
      <c r="B1960" s="20" t="str">
        <f>IF('S.D. Paste sheet'!B1960="","",'S.D. Paste sheet'!B1960)</f>
        <v/>
      </c>
      <c r="C1960" s="20" t="str">
        <f>IF('S.D. Paste sheet'!C1960="","",'S.D. Paste sheet'!C1960)</f>
        <v/>
      </c>
      <c r="D1960" s="20" t="str">
        <f>IF('S.D. Paste sheet'!D1960="","",'S.D. Paste sheet'!D1960)</f>
        <v/>
      </c>
      <c r="E1960" s="20" t="str">
        <f>IF('S.D. Paste sheet'!E1960="","",UPPER('S.D. Paste sheet'!E1960))</f>
        <v/>
      </c>
      <c r="F1960" s="20" t="str">
        <f>IF('S.D. Paste sheet'!F1960="","",'S.D. Paste sheet'!F1960)</f>
        <v/>
      </c>
      <c r="G1960" s="20" t="str">
        <f>IF('S.D. Paste sheet'!G1960="","",UPPER('S.D. Paste sheet'!G1960))</f>
        <v/>
      </c>
      <c r="H1960" s="20" t="str">
        <f>IF('S.D. Paste sheet'!H1960="","",UPPER('S.D. Paste sheet'!H1960))</f>
        <v/>
      </c>
      <c r="I1960" s="20" t="str">
        <f>IF('S.D. Paste sheet'!I1960="","",'S.D. Paste sheet'!I1960)</f>
        <v/>
      </c>
      <c r="J1960" s="20" t="str">
        <f>IF('S.D. Paste sheet'!J1960="","",'S.D. Paste sheet'!J1960)</f>
        <v/>
      </c>
      <c r="K1960" s="20" t="str">
        <f>IF('S.D. Paste sheet'!K1960="","",'S.D. Paste sheet'!K1960)</f>
        <v/>
      </c>
      <c r="L1960" s="20" t="str">
        <f>IF('S.D. Paste sheet'!L1960="","",'S.D. Paste sheet'!L1960)</f>
        <v/>
      </c>
      <c r="M1960" s="20" t="str">
        <f>IF('S.D. Paste sheet'!M1960="","",'S.D. Paste sheet'!M1960)</f>
        <v/>
      </c>
      <c r="N1960" s="20" t="str">
        <f>IF('S.D. Paste sheet'!N1960="","",'S.D. Paste sheet'!N1960)</f>
        <v/>
      </c>
      <c r="O1960" s="20" t="str">
        <f>IF('S.D. Paste sheet'!O1960="","",'S.D. Paste sheet'!O1960)</f>
        <v/>
      </c>
      <c r="P1960" s="20" t="str">
        <f>IF('S.D. Paste sheet'!P1960="","",'S.D. Paste sheet'!P1960)</f>
        <v/>
      </c>
      <c r="Q1960" s="20" t="str">
        <f>IF('S.D. Paste sheet'!Q1960="","",'S.D. Paste sheet'!Q1960)</f>
        <v/>
      </c>
      <c r="R1960" s="20" t="str">
        <f>IF('S.D. Paste sheet'!R1960="","",'S.D. Paste sheet'!R1960)</f>
        <v/>
      </c>
      <c r="S1960" s="20" t="str">
        <f>IF('S.D. Paste sheet'!S1960="","",'S.D. Paste sheet'!S1960)</f>
        <v/>
      </c>
      <c r="T1960" s="20" t="str">
        <f>IF('S.D. Paste sheet'!T1960="","",'S.D. Paste sheet'!T1960)</f>
        <v/>
      </c>
      <c r="U1960" s="20" t="str">
        <f>IF('S.D. Paste sheet'!U1960="","",'S.D. Paste sheet'!U1960)</f>
        <v/>
      </c>
      <c r="V1960" s="20" t="str">
        <f>IF('S.D. Paste sheet'!V1960="","",'S.D. Paste sheet'!V1960)</f>
        <v/>
      </c>
      <c r="W1960" s="20" t="str">
        <f>IF('S.D. Paste sheet'!W1960="","",'S.D. Paste sheet'!W1960)</f>
        <v/>
      </c>
      <c r="X1960" s="20" t="str">
        <f>IF('S.D. Paste sheet'!X1960="","",'S.D. Paste sheet'!X1960)</f>
        <v/>
      </c>
      <c r="Y1960" s="20" t="str">
        <f>IF('S.D. Paste sheet'!Y1960="","",'S.D. Paste sheet'!Y1960)</f>
        <v/>
      </c>
      <c r="Z1960" s="20" t="str">
        <f>IF('S.D. Paste sheet'!Z1960="","",'S.D. Paste sheet'!Z1960)</f>
        <v/>
      </c>
      <c r="AA1960" s="20" t="str">
        <f>IF('S.D. Paste sheet'!AA1960="","",'S.D. Paste sheet'!AA1960)</f>
        <v/>
      </c>
      <c r="AB1960" s="20" t="str">
        <f>IF('S.D. Paste sheet'!AB1960="","",'S.D. Paste sheet'!AB1960)</f>
        <v/>
      </c>
      <c r="AC1960" s="20" t="str">
        <f>IF('S.D. Paste sheet'!AC1960="","",'S.D. Paste sheet'!AC1960)</f>
        <v/>
      </c>
      <c r="AD1960" s="20" t="str">
        <f>IF('S.D. Paste sheet'!AD1960="","",'S.D. Paste sheet'!AD1960)</f>
        <v/>
      </c>
      <c r="AE1960" s="29"/>
      <c r="AF1960" t="str">
        <f>IF(AK1960="","",IF(AK1960&gt;0,COUNT($AG$2:AG1960),""))</f>
        <v/>
      </c>
      <c r="AG1960" s="25" t="str">
        <f t="shared" si="963"/>
        <v/>
      </c>
      <c r="AH1960" s="25" t="str">
        <f t="shared" si="964"/>
        <v/>
      </c>
      <c r="AI1960" s="25" t="str">
        <f t="shared" si="965"/>
        <v/>
      </c>
      <c r="AJ1960" s="25" t="str">
        <f t="shared" si="966"/>
        <v/>
      </c>
      <c r="AK1960" s="25" t="str">
        <f t="shared" si="967"/>
        <v/>
      </c>
      <c r="AL1960" s="25" t="str">
        <f t="shared" si="968"/>
        <v/>
      </c>
      <c r="AM1960" s="25" t="str">
        <f t="shared" si="969"/>
        <v/>
      </c>
      <c r="AN1960" s="25" t="str">
        <f t="shared" si="970"/>
        <v/>
      </c>
      <c r="AO1960" s="25" t="str">
        <f t="shared" si="971"/>
        <v/>
      </c>
      <c r="AP1960" s="25" t="str">
        <f t="shared" si="972"/>
        <v/>
      </c>
      <c r="AQ1960" s="25" t="str">
        <f t="shared" si="973"/>
        <v/>
      </c>
      <c r="AR1960" s="25" t="str">
        <f t="shared" si="974"/>
        <v/>
      </c>
      <c r="AS1960" s="25" t="str">
        <f t="shared" si="975"/>
        <v/>
      </c>
      <c r="AT1960" s="25" t="str">
        <f t="shared" si="976"/>
        <v/>
      </c>
      <c r="AU1960" s="25" t="str">
        <f t="shared" si="977"/>
        <v/>
      </c>
      <c r="AV1960" s="25" t="str">
        <f t="shared" si="978"/>
        <v/>
      </c>
      <c r="AX1960" t="str">
        <f>IF(BC1960="","",IF(BC1960&gt;0,COUNT($AY$2:AY1960),""))</f>
        <v/>
      </c>
      <c r="AY1960" s="25" t="str">
        <f t="shared" si="979"/>
        <v/>
      </c>
      <c r="AZ1960" s="25" t="str">
        <f t="shared" si="980"/>
        <v/>
      </c>
      <c r="BA1960" s="25" t="str">
        <f t="shared" si="981"/>
        <v/>
      </c>
      <c r="BB1960" s="25" t="str">
        <f t="shared" si="982"/>
        <v/>
      </c>
      <c r="BC1960" s="25" t="str">
        <f t="shared" si="983"/>
        <v/>
      </c>
      <c r="BD1960" s="25" t="str">
        <f t="shared" si="984"/>
        <v/>
      </c>
      <c r="BE1960" s="25" t="str">
        <f t="shared" si="985"/>
        <v/>
      </c>
      <c r="BF1960" s="25" t="str">
        <f t="shared" si="986"/>
        <v/>
      </c>
      <c r="BG1960" s="25" t="str">
        <f t="shared" si="987"/>
        <v/>
      </c>
      <c r="BH1960" s="25" t="str">
        <f t="shared" si="988"/>
        <v/>
      </c>
      <c r="BI1960" s="25" t="str">
        <f t="shared" si="989"/>
        <v/>
      </c>
      <c r="BJ1960" s="25" t="str">
        <f t="shared" si="990"/>
        <v/>
      </c>
      <c r="BK1960" s="25" t="str">
        <f t="shared" si="991"/>
        <v/>
      </c>
      <c r="BL1960" s="25" t="str">
        <f t="shared" si="992"/>
        <v/>
      </c>
      <c r="BM1960" s="25" t="str">
        <f t="shared" si="993"/>
        <v/>
      </c>
      <c r="BN1960" s="25" t="str">
        <f t="shared" si="994"/>
        <v/>
      </c>
    </row>
    <row r="1961" spans="1:66">
      <c r="A1961" s="20" t="str">
        <f>IF('S.D. Paste sheet'!A1961="","",'S.D. Paste sheet'!A1961)</f>
        <v/>
      </c>
      <c r="B1961" s="20" t="str">
        <f>IF('S.D. Paste sheet'!B1961="","",'S.D. Paste sheet'!B1961)</f>
        <v/>
      </c>
      <c r="C1961" s="20" t="str">
        <f>IF('S.D. Paste sheet'!C1961="","",'S.D. Paste sheet'!C1961)</f>
        <v/>
      </c>
      <c r="D1961" s="20" t="str">
        <f>IF('S.D. Paste sheet'!D1961="","",'S.D. Paste sheet'!D1961)</f>
        <v/>
      </c>
      <c r="E1961" s="20" t="str">
        <f>IF('S.D. Paste sheet'!E1961="","",UPPER('S.D. Paste sheet'!E1961))</f>
        <v/>
      </c>
      <c r="F1961" s="20" t="str">
        <f>IF('S.D. Paste sheet'!F1961="","",'S.D. Paste sheet'!F1961)</f>
        <v/>
      </c>
      <c r="G1961" s="20" t="str">
        <f>IF('S.D. Paste sheet'!G1961="","",UPPER('S.D. Paste sheet'!G1961))</f>
        <v/>
      </c>
      <c r="H1961" s="20" t="str">
        <f>IF('S.D. Paste sheet'!H1961="","",UPPER('S.D. Paste sheet'!H1961))</f>
        <v/>
      </c>
      <c r="I1961" s="20" t="str">
        <f>IF('S.D. Paste sheet'!I1961="","",'S.D. Paste sheet'!I1961)</f>
        <v/>
      </c>
      <c r="J1961" s="20" t="str">
        <f>IF('S.D. Paste sheet'!J1961="","",'S.D. Paste sheet'!J1961)</f>
        <v/>
      </c>
      <c r="K1961" s="20" t="str">
        <f>IF('S.D. Paste sheet'!K1961="","",'S.D. Paste sheet'!K1961)</f>
        <v/>
      </c>
      <c r="L1961" s="20" t="str">
        <f>IF('S.D. Paste sheet'!L1961="","",'S.D. Paste sheet'!L1961)</f>
        <v/>
      </c>
      <c r="M1961" s="20" t="str">
        <f>IF('S.D. Paste sheet'!M1961="","",'S.D. Paste sheet'!M1961)</f>
        <v/>
      </c>
      <c r="N1961" s="20" t="str">
        <f>IF('S.D. Paste sheet'!N1961="","",'S.D. Paste sheet'!N1961)</f>
        <v/>
      </c>
      <c r="O1961" s="20" t="str">
        <f>IF('S.D. Paste sheet'!O1961="","",'S.D. Paste sheet'!O1961)</f>
        <v/>
      </c>
      <c r="P1961" s="20" t="str">
        <f>IF('S.D. Paste sheet'!P1961="","",'S.D. Paste sheet'!P1961)</f>
        <v/>
      </c>
      <c r="Q1961" s="20" t="str">
        <f>IF('S.D. Paste sheet'!Q1961="","",'S.D. Paste sheet'!Q1961)</f>
        <v/>
      </c>
      <c r="R1961" s="20" t="str">
        <f>IF('S.D. Paste sheet'!R1961="","",'S.D. Paste sheet'!R1961)</f>
        <v/>
      </c>
      <c r="S1961" s="20" t="str">
        <f>IF('S.D. Paste sheet'!S1961="","",'S.D. Paste sheet'!S1961)</f>
        <v/>
      </c>
      <c r="T1961" s="20" t="str">
        <f>IF('S.D. Paste sheet'!T1961="","",'S.D. Paste sheet'!T1961)</f>
        <v/>
      </c>
      <c r="U1961" s="20" t="str">
        <f>IF('S.D. Paste sheet'!U1961="","",'S.D. Paste sheet'!U1961)</f>
        <v/>
      </c>
      <c r="V1961" s="20" t="str">
        <f>IF('S.D. Paste sheet'!V1961="","",'S.D. Paste sheet'!V1961)</f>
        <v/>
      </c>
      <c r="W1961" s="20" t="str">
        <f>IF('S.D. Paste sheet'!W1961="","",'S.D. Paste sheet'!W1961)</f>
        <v/>
      </c>
      <c r="X1961" s="20" t="str">
        <f>IF('S.D. Paste sheet'!X1961="","",'S.D. Paste sheet'!X1961)</f>
        <v/>
      </c>
      <c r="Y1961" s="20" t="str">
        <f>IF('S.D. Paste sheet'!Y1961="","",'S.D. Paste sheet'!Y1961)</f>
        <v/>
      </c>
      <c r="Z1961" s="20" t="str">
        <f>IF('S.D. Paste sheet'!Z1961="","",'S.D. Paste sheet'!Z1961)</f>
        <v/>
      </c>
      <c r="AA1961" s="20" t="str">
        <f>IF('S.D. Paste sheet'!AA1961="","",'S.D. Paste sheet'!AA1961)</f>
        <v/>
      </c>
      <c r="AB1961" s="20" t="str">
        <f>IF('S.D. Paste sheet'!AB1961="","",'S.D. Paste sheet'!AB1961)</f>
        <v/>
      </c>
      <c r="AC1961" s="20" t="str">
        <f>IF('S.D. Paste sheet'!AC1961="","",'S.D. Paste sheet'!AC1961)</f>
        <v/>
      </c>
      <c r="AD1961" s="20" t="str">
        <f>IF('S.D. Paste sheet'!AD1961="","",'S.D. Paste sheet'!AD1961)</f>
        <v/>
      </c>
      <c r="AE1961" s="29"/>
      <c r="AF1961" t="str">
        <f>IF(AK1961="","",IF(AK1961&gt;0,COUNT($AG$2:AG1961),""))</f>
        <v/>
      </c>
      <c r="AG1961" s="25" t="str">
        <f t="shared" si="963"/>
        <v/>
      </c>
      <c r="AH1961" s="25" t="str">
        <f t="shared" si="964"/>
        <v/>
      </c>
      <c r="AI1961" s="25" t="str">
        <f t="shared" si="965"/>
        <v/>
      </c>
      <c r="AJ1961" s="25" t="str">
        <f t="shared" si="966"/>
        <v/>
      </c>
      <c r="AK1961" s="25" t="str">
        <f t="shared" si="967"/>
        <v/>
      </c>
      <c r="AL1961" s="25" t="str">
        <f t="shared" si="968"/>
        <v/>
      </c>
      <c r="AM1961" s="25" t="str">
        <f t="shared" si="969"/>
        <v/>
      </c>
      <c r="AN1961" s="25" t="str">
        <f t="shared" si="970"/>
        <v/>
      </c>
      <c r="AO1961" s="25" t="str">
        <f t="shared" si="971"/>
        <v/>
      </c>
      <c r="AP1961" s="25" t="str">
        <f t="shared" si="972"/>
        <v/>
      </c>
      <c r="AQ1961" s="25" t="str">
        <f t="shared" si="973"/>
        <v/>
      </c>
      <c r="AR1961" s="25" t="str">
        <f t="shared" si="974"/>
        <v/>
      </c>
      <c r="AS1961" s="25" t="str">
        <f t="shared" si="975"/>
        <v/>
      </c>
      <c r="AT1961" s="25" t="str">
        <f t="shared" si="976"/>
        <v/>
      </c>
      <c r="AU1961" s="25" t="str">
        <f t="shared" si="977"/>
        <v/>
      </c>
      <c r="AV1961" s="25" t="str">
        <f t="shared" si="978"/>
        <v/>
      </c>
      <c r="AX1961" t="str">
        <f>IF(BC1961="","",IF(BC1961&gt;0,COUNT($AY$2:AY1961),""))</f>
        <v/>
      </c>
      <c r="AY1961" s="25" t="str">
        <f t="shared" si="979"/>
        <v/>
      </c>
      <c r="AZ1961" s="25" t="str">
        <f t="shared" si="980"/>
        <v/>
      </c>
      <c r="BA1961" s="25" t="str">
        <f t="shared" si="981"/>
        <v/>
      </c>
      <c r="BB1961" s="25" t="str">
        <f t="shared" si="982"/>
        <v/>
      </c>
      <c r="BC1961" s="25" t="str">
        <f t="shared" si="983"/>
        <v/>
      </c>
      <c r="BD1961" s="25" t="str">
        <f t="shared" si="984"/>
        <v/>
      </c>
      <c r="BE1961" s="25" t="str">
        <f t="shared" si="985"/>
        <v/>
      </c>
      <c r="BF1961" s="25" t="str">
        <f t="shared" si="986"/>
        <v/>
      </c>
      <c r="BG1961" s="25" t="str">
        <f t="shared" si="987"/>
        <v/>
      </c>
      <c r="BH1961" s="25" t="str">
        <f t="shared" si="988"/>
        <v/>
      </c>
      <c r="BI1961" s="25" t="str">
        <f t="shared" si="989"/>
        <v/>
      </c>
      <c r="BJ1961" s="25" t="str">
        <f t="shared" si="990"/>
        <v/>
      </c>
      <c r="BK1961" s="25" t="str">
        <f t="shared" si="991"/>
        <v/>
      </c>
      <c r="BL1961" s="25" t="str">
        <f t="shared" si="992"/>
        <v/>
      </c>
      <c r="BM1961" s="25" t="str">
        <f t="shared" si="993"/>
        <v/>
      </c>
      <c r="BN1961" s="25" t="str">
        <f t="shared" si="994"/>
        <v/>
      </c>
    </row>
    <row r="1962" spans="1:66">
      <c r="A1962" s="20" t="str">
        <f>IF('S.D. Paste sheet'!A1962="","",'S.D. Paste sheet'!A1962)</f>
        <v/>
      </c>
      <c r="B1962" s="20" t="str">
        <f>IF('S.D. Paste sheet'!B1962="","",'S.D. Paste sheet'!B1962)</f>
        <v/>
      </c>
      <c r="C1962" s="20" t="str">
        <f>IF('S.D. Paste sheet'!C1962="","",'S.D. Paste sheet'!C1962)</f>
        <v/>
      </c>
      <c r="D1962" s="20" t="str">
        <f>IF('S.D. Paste sheet'!D1962="","",'S.D. Paste sheet'!D1962)</f>
        <v/>
      </c>
      <c r="E1962" s="20" t="str">
        <f>IF('S.D. Paste sheet'!E1962="","",UPPER('S.D. Paste sheet'!E1962))</f>
        <v/>
      </c>
      <c r="F1962" s="20" t="str">
        <f>IF('S.D. Paste sheet'!F1962="","",'S.D. Paste sheet'!F1962)</f>
        <v/>
      </c>
      <c r="G1962" s="20" t="str">
        <f>IF('S.D. Paste sheet'!G1962="","",UPPER('S.D. Paste sheet'!G1962))</f>
        <v/>
      </c>
      <c r="H1962" s="20" t="str">
        <f>IF('S.D. Paste sheet'!H1962="","",UPPER('S.D. Paste sheet'!H1962))</f>
        <v/>
      </c>
      <c r="I1962" s="20" t="str">
        <f>IF('S.D. Paste sheet'!I1962="","",'S.D. Paste sheet'!I1962)</f>
        <v/>
      </c>
      <c r="J1962" s="20" t="str">
        <f>IF('S.D. Paste sheet'!J1962="","",'S.D. Paste sheet'!J1962)</f>
        <v/>
      </c>
      <c r="K1962" s="20" t="str">
        <f>IF('S.D. Paste sheet'!K1962="","",'S.D. Paste sheet'!K1962)</f>
        <v/>
      </c>
      <c r="L1962" s="20" t="str">
        <f>IF('S.D. Paste sheet'!L1962="","",'S.D. Paste sheet'!L1962)</f>
        <v/>
      </c>
      <c r="M1962" s="20" t="str">
        <f>IF('S.D. Paste sheet'!M1962="","",'S.D. Paste sheet'!M1962)</f>
        <v/>
      </c>
      <c r="N1962" s="20" t="str">
        <f>IF('S.D. Paste sheet'!N1962="","",'S.D. Paste sheet'!N1962)</f>
        <v/>
      </c>
      <c r="O1962" s="20" t="str">
        <f>IF('S.D. Paste sheet'!O1962="","",'S.D. Paste sheet'!O1962)</f>
        <v/>
      </c>
      <c r="P1962" s="20" t="str">
        <f>IF('S.D. Paste sheet'!P1962="","",'S.D. Paste sheet'!P1962)</f>
        <v/>
      </c>
      <c r="Q1962" s="20" t="str">
        <f>IF('S.D. Paste sheet'!Q1962="","",'S.D. Paste sheet'!Q1962)</f>
        <v/>
      </c>
      <c r="R1962" s="20" t="str">
        <f>IF('S.D. Paste sheet'!R1962="","",'S.D. Paste sheet'!R1962)</f>
        <v/>
      </c>
      <c r="S1962" s="20" t="str">
        <f>IF('S.D. Paste sheet'!S1962="","",'S.D. Paste sheet'!S1962)</f>
        <v/>
      </c>
      <c r="T1962" s="20" t="str">
        <f>IF('S.D. Paste sheet'!T1962="","",'S.D. Paste sheet'!T1962)</f>
        <v/>
      </c>
      <c r="U1962" s="20" t="str">
        <f>IF('S.D. Paste sheet'!U1962="","",'S.D. Paste sheet'!U1962)</f>
        <v/>
      </c>
      <c r="V1962" s="20" t="str">
        <f>IF('S.D. Paste sheet'!V1962="","",'S.D. Paste sheet'!V1962)</f>
        <v/>
      </c>
      <c r="W1962" s="20" t="str">
        <f>IF('S.D. Paste sheet'!W1962="","",'S.D. Paste sheet'!W1962)</f>
        <v/>
      </c>
      <c r="X1962" s="20" t="str">
        <f>IF('S.D. Paste sheet'!X1962="","",'S.D. Paste sheet'!X1962)</f>
        <v/>
      </c>
      <c r="Y1962" s="20" t="str">
        <f>IF('S.D. Paste sheet'!Y1962="","",'S.D. Paste sheet'!Y1962)</f>
        <v/>
      </c>
      <c r="Z1962" s="20" t="str">
        <f>IF('S.D. Paste sheet'!Z1962="","",'S.D. Paste sheet'!Z1962)</f>
        <v/>
      </c>
      <c r="AA1962" s="20" t="str">
        <f>IF('S.D. Paste sheet'!AA1962="","",'S.D. Paste sheet'!AA1962)</f>
        <v/>
      </c>
      <c r="AB1962" s="20" t="str">
        <f>IF('S.D. Paste sheet'!AB1962="","",'S.D. Paste sheet'!AB1962)</f>
        <v/>
      </c>
      <c r="AC1962" s="20" t="str">
        <f>IF('S.D. Paste sheet'!AC1962="","",'S.D. Paste sheet'!AC1962)</f>
        <v/>
      </c>
      <c r="AD1962" s="20" t="str">
        <f>IF('S.D. Paste sheet'!AD1962="","",'S.D. Paste sheet'!AD1962)</f>
        <v/>
      </c>
      <c r="AE1962" s="29"/>
      <c r="AF1962" t="str">
        <f>IF(AK1962="","",IF(AK1962&gt;0,COUNT($AG$2:AG1962),""))</f>
        <v/>
      </c>
      <c r="AG1962" s="25" t="str">
        <f t="shared" si="963"/>
        <v/>
      </c>
      <c r="AH1962" s="25" t="str">
        <f t="shared" si="964"/>
        <v/>
      </c>
      <c r="AI1962" s="25" t="str">
        <f t="shared" si="965"/>
        <v/>
      </c>
      <c r="AJ1962" s="25" t="str">
        <f t="shared" si="966"/>
        <v/>
      </c>
      <c r="AK1962" s="25" t="str">
        <f t="shared" si="967"/>
        <v/>
      </c>
      <c r="AL1962" s="25" t="str">
        <f t="shared" si="968"/>
        <v/>
      </c>
      <c r="AM1962" s="25" t="str">
        <f t="shared" si="969"/>
        <v/>
      </c>
      <c r="AN1962" s="25" t="str">
        <f t="shared" si="970"/>
        <v/>
      </c>
      <c r="AO1962" s="25" t="str">
        <f t="shared" si="971"/>
        <v/>
      </c>
      <c r="AP1962" s="25" t="str">
        <f t="shared" si="972"/>
        <v/>
      </c>
      <c r="AQ1962" s="25" t="str">
        <f t="shared" si="973"/>
        <v/>
      </c>
      <c r="AR1962" s="25" t="str">
        <f t="shared" si="974"/>
        <v/>
      </c>
      <c r="AS1962" s="25" t="str">
        <f t="shared" si="975"/>
        <v/>
      </c>
      <c r="AT1962" s="25" t="str">
        <f t="shared" si="976"/>
        <v/>
      </c>
      <c r="AU1962" s="25" t="str">
        <f t="shared" si="977"/>
        <v/>
      </c>
      <c r="AV1962" s="25" t="str">
        <f t="shared" si="978"/>
        <v/>
      </c>
      <c r="AX1962" t="str">
        <f>IF(BC1962="","",IF(BC1962&gt;0,COUNT($AY$2:AY1962),""))</f>
        <v/>
      </c>
      <c r="AY1962" s="25" t="str">
        <f t="shared" si="979"/>
        <v/>
      </c>
      <c r="AZ1962" s="25" t="str">
        <f t="shared" si="980"/>
        <v/>
      </c>
      <c r="BA1962" s="25" t="str">
        <f t="shared" si="981"/>
        <v/>
      </c>
      <c r="BB1962" s="25" t="str">
        <f t="shared" si="982"/>
        <v/>
      </c>
      <c r="BC1962" s="25" t="str">
        <f t="shared" si="983"/>
        <v/>
      </c>
      <c r="BD1962" s="25" t="str">
        <f t="shared" si="984"/>
        <v/>
      </c>
      <c r="BE1962" s="25" t="str">
        <f t="shared" si="985"/>
        <v/>
      </c>
      <c r="BF1962" s="25" t="str">
        <f t="shared" si="986"/>
        <v/>
      </c>
      <c r="BG1962" s="25" t="str">
        <f t="shared" si="987"/>
        <v/>
      </c>
      <c r="BH1962" s="25" t="str">
        <f t="shared" si="988"/>
        <v/>
      </c>
      <c r="BI1962" s="25" t="str">
        <f t="shared" si="989"/>
        <v/>
      </c>
      <c r="BJ1962" s="25" t="str">
        <f t="shared" si="990"/>
        <v/>
      </c>
      <c r="BK1962" s="25" t="str">
        <f t="shared" si="991"/>
        <v/>
      </c>
      <c r="BL1962" s="25" t="str">
        <f t="shared" si="992"/>
        <v/>
      </c>
      <c r="BM1962" s="25" t="str">
        <f t="shared" si="993"/>
        <v/>
      </c>
      <c r="BN1962" s="25" t="str">
        <f t="shared" si="994"/>
        <v/>
      </c>
    </row>
    <row r="1963" spans="1:66">
      <c r="A1963" s="20" t="str">
        <f>IF('S.D. Paste sheet'!A1963="","",'S.D. Paste sheet'!A1963)</f>
        <v/>
      </c>
      <c r="B1963" s="20" t="str">
        <f>IF('S.D. Paste sheet'!B1963="","",'S.D. Paste sheet'!B1963)</f>
        <v/>
      </c>
      <c r="C1963" s="20" t="str">
        <f>IF('S.D. Paste sheet'!C1963="","",'S.D. Paste sheet'!C1963)</f>
        <v/>
      </c>
      <c r="D1963" s="20" t="str">
        <f>IF('S.D. Paste sheet'!D1963="","",'S.D. Paste sheet'!D1963)</f>
        <v/>
      </c>
      <c r="E1963" s="20" t="str">
        <f>IF('S.D. Paste sheet'!E1963="","",UPPER('S.D. Paste sheet'!E1963))</f>
        <v/>
      </c>
      <c r="F1963" s="20" t="str">
        <f>IF('S.D. Paste sheet'!F1963="","",'S.D. Paste sheet'!F1963)</f>
        <v/>
      </c>
      <c r="G1963" s="20" t="str">
        <f>IF('S.D. Paste sheet'!G1963="","",UPPER('S.D. Paste sheet'!G1963))</f>
        <v/>
      </c>
      <c r="H1963" s="20" t="str">
        <f>IF('S.D. Paste sheet'!H1963="","",UPPER('S.D. Paste sheet'!H1963))</f>
        <v/>
      </c>
      <c r="I1963" s="20" t="str">
        <f>IF('S.D. Paste sheet'!I1963="","",'S.D. Paste sheet'!I1963)</f>
        <v/>
      </c>
      <c r="J1963" s="20" t="str">
        <f>IF('S.D. Paste sheet'!J1963="","",'S.D. Paste sheet'!J1963)</f>
        <v/>
      </c>
      <c r="K1963" s="20" t="str">
        <f>IF('S.D. Paste sheet'!K1963="","",'S.D. Paste sheet'!K1963)</f>
        <v/>
      </c>
      <c r="L1963" s="20" t="str">
        <f>IF('S.D. Paste sheet'!L1963="","",'S.D. Paste sheet'!L1963)</f>
        <v/>
      </c>
      <c r="M1963" s="20" t="str">
        <f>IF('S.D. Paste sheet'!M1963="","",'S.D. Paste sheet'!M1963)</f>
        <v/>
      </c>
      <c r="N1963" s="20" t="str">
        <f>IF('S.D. Paste sheet'!N1963="","",'S.D. Paste sheet'!N1963)</f>
        <v/>
      </c>
      <c r="O1963" s="20" t="str">
        <f>IF('S.D. Paste sheet'!O1963="","",'S.D. Paste sheet'!O1963)</f>
        <v/>
      </c>
      <c r="P1963" s="20" t="str">
        <f>IF('S.D. Paste sheet'!P1963="","",'S.D. Paste sheet'!P1963)</f>
        <v/>
      </c>
      <c r="Q1963" s="20" t="str">
        <f>IF('S.D. Paste sheet'!Q1963="","",'S.D. Paste sheet'!Q1963)</f>
        <v/>
      </c>
      <c r="R1963" s="20" t="str">
        <f>IF('S.D. Paste sheet'!R1963="","",'S.D. Paste sheet'!R1963)</f>
        <v/>
      </c>
      <c r="S1963" s="20" t="str">
        <f>IF('S.D. Paste sheet'!S1963="","",'S.D. Paste sheet'!S1963)</f>
        <v/>
      </c>
      <c r="T1963" s="20" t="str">
        <f>IF('S.D. Paste sheet'!T1963="","",'S.D. Paste sheet'!T1963)</f>
        <v/>
      </c>
      <c r="U1963" s="20" t="str">
        <f>IF('S.D. Paste sheet'!U1963="","",'S.D. Paste sheet'!U1963)</f>
        <v/>
      </c>
      <c r="V1963" s="20" t="str">
        <f>IF('S.D. Paste sheet'!V1963="","",'S.D. Paste sheet'!V1963)</f>
        <v/>
      </c>
      <c r="W1963" s="20" t="str">
        <f>IF('S.D. Paste sheet'!W1963="","",'S.D. Paste sheet'!W1963)</f>
        <v/>
      </c>
      <c r="X1963" s="20" t="str">
        <f>IF('S.D. Paste sheet'!X1963="","",'S.D. Paste sheet'!X1963)</f>
        <v/>
      </c>
      <c r="Y1963" s="20" t="str">
        <f>IF('S.D. Paste sheet'!Y1963="","",'S.D. Paste sheet'!Y1963)</f>
        <v/>
      </c>
      <c r="Z1963" s="20" t="str">
        <f>IF('S.D. Paste sheet'!Z1963="","",'S.D. Paste sheet'!Z1963)</f>
        <v/>
      </c>
      <c r="AA1963" s="20" t="str">
        <f>IF('S.D. Paste sheet'!AA1963="","",'S.D. Paste sheet'!AA1963)</f>
        <v/>
      </c>
      <c r="AB1963" s="20" t="str">
        <f>IF('S.D. Paste sheet'!AB1963="","",'S.D. Paste sheet'!AB1963)</f>
        <v/>
      </c>
      <c r="AC1963" s="20" t="str">
        <f>IF('S.D. Paste sheet'!AC1963="","",'S.D. Paste sheet'!AC1963)</f>
        <v/>
      </c>
      <c r="AD1963" s="20" t="str">
        <f>IF('S.D. Paste sheet'!AD1963="","",'S.D. Paste sheet'!AD1963)</f>
        <v/>
      </c>
      <c r="AE1963" s="29"/>
      <c r="AF1963" t="str">
        <f>IF(AK1963="","",IF(AK1963&gt;0,COUNT($AG$2:AG1963),""))</f>
        <v/>
      </c>
      <c r="AG1963" s="25" t="str">
        <f t="shared" si="963"/>
        <v/>
      </c>
      <c r="AH1963" s="25" t="str">
        <f t="shared" si="964"/>
        <v/>
      </c>
      <c r="AI1963" s="25" t="str">
        <f t="shared" si="965"/>
        <v/>
      </c>
      <c r="AJ1963" s="25" t="str">
        <f t="shared" si="966"/>
        <v/>
      </c>
      <c r="AK1963" s="25" t="str">
        <f t="shared" si="967"/>
        <v/>
      </c>
      <c r="AL1963" s="25" t="str">
        <f t="shared" si="968"/>
        <v/>
      </c>
      <c r="AM1963" s="25" t="str">
        <f t="shared" si="969"/>
        <v/>
      </c>
      <c r="AN1963" s="25" t="str">
        <f t="shared" si="970"/>
        <v/>
      </c>
      <c r="AO1963" s="25" t="str">
        <f t="shared" si="971"/>
        <v/>
      </c>
      <c r="AP1963" s="25" t="str">
        <f t="shared" si="972"/>
        <v/>
      </c>
      <c r="AQ1963" s="25" t="str">
        <f t="shared" si="973"/>
        <v/>
      </c>
      <c r="AR1963" s="25" t="str">
        <f t="shared" si="974"/>
        <v/>
      </c>
      <c r="AS1963" s="25" t="str">
        <f t="shared" si="975"/>
        <v/>
      </c>
      <c r="AT1963" s="25" t="str">
        <f t="shared" si="976"/>
        <v/>
      </c>
      <c r="AU1963" s="25" t="str">
        <f t="shared" si="977"/>
        <v/>
      </c>
      <c r="AV1963" s="25" t="str">
        <f t="shared" si="978"/>
        <v/>
      </c>
      <c r="AX1963" t="str">
        <f>IF(BC1963="","",IF(BC1963&gt;0,COUNT($AY$2:AY1963),""))</f>
        <v/>
      </c>
      <c r="AY1963" s="25" t="str">
        <f t="shared" si="979"/>
        <v/>
      </c>
      <c r="AZ1963" s="25" t="str">
        <f t="shared" si="980"/>
        <v/>
      </c>
      <c r="BA1963" s="25" t="str">
        <f t="shared" si="981"/>
        <v/>
      </c>
      <c r="BB1963" s="25" t="str">
        <f t="shared" si="982"/>
        <v/>
      </c>
      <c r="BC1963" s="25" t="str">
        <f t="shared" si="983"/>
        <v/>
      </c>
      <c r="BD1963" s="25" t="str">
        <f t="shared" si="984"/>
        <v/>
      </c>
      <c r="BE1963" s="25" t="str">
        <f t="shared" si="985"/>
        <v/>
      </c>
      <c r="BF1963" s="25" t="str">
        <f t="shared" si="986"/>
        <v/>
      </c>
      <c r="BG1963" s="25" t="str">
        <f t="shared" si="987"/>
        <v/>
      </c>
      <c r="BH1963" s="25" t="str">
        <f t="shared" si="988"/>
        <v/>
      </c>
      <c r="BI1963" s="25" t="str">
        <f t="shared" si="989"/>
        <v/>
      </c>
      <c r="BJ1963" s="25" t="str">
        <f t="shared" si="990"/>
        <v/>
      </c>
      <c r="BK1963" s="25" t="str">
        <f t="shared" si="991"/>
        <v/>
      </c>
      <c r="BL1963" s="25" t="str">
        <f t="shared" si="992"/>
        <v/>
      </c>
      <c r="BM1963" s="25" t="str">
        <f t="shared" si="993"/>
        <v/>
      </c>
      <c r="BN1963" s="25" t="str">
        <f t="shared" si="994"/>
        <v/>
      </c>
    </row>
    <row r="1964" spans="1:66">
      <c r="A1964" s="20" t="str">
        <f>IF('S.D. Paste sheet'!A1964="","",'S.D. Paste sheet'!A1964)</f>
        <v/>
      </c>
      <c r="B1964" s="20" t="str">
        <f>IF('S.D. Paste sheet'!B1964="","",'S.D. Paste sheet'!B1964)</f>
        <v/>
      </c>
      <c r="C1964" s="20" t="str">
        <f>IF('S.D. Paste sheet'!C1964="","",'S.D. Paste sheet'!C1964)</f>
        <v/>
      </c>
      <c r="D1964" s="20" t="str">
        <f>IF('S.D. Paste sheet'!D1964="","",'S.D. Paste sheet'!D1964)</f>
        <v/>
      </c>
      <c r="E1964" s="20" t="str">
        <f>IF('S.D. Paste sheet'!E1964="","",UPPER('S.D. Paste sheet'!E1964))</f>
        <v/>
      </c>
      <c r="F1964" s="20" t="str">
        <f>IF('S.D. Paste sheet'!F1964="","",'S.D. Paste sheet'!F1964)</f>
        <v/>
      </c>
      <c r="G1964" s="20" t="str">
        <f>IF('S.D. Paste sheet'!G1964="","",UPPER('S.D. Paste sheet'!G1964))</f>
        <v/>
      </c>
      <c r="H1964" s="20" t="str">
        <f>IF('S.D. Paste sheet'!H1964="","",UPPER('S.D. Paste sheet'!H1964))</f>
        <v/>
      </c>
      <c r="I1964" s="20" t="str">
        <f>IF('S.D. Paste sheet'!I1964="","",'S.D. Paste sheet'!I1964)</f>
        <v/>
      </c>
      <c r="J1964" s="20" t="str">
        <f>IF('S.D. Paste sheet'!J1964="","",'S.D. Paste sheet'!J1964)</f>
        <v/>
      </c>
      <c r="K1964" s="20" t="str">
        <f>IF('S.D. Paste sheet'!K1964="","",'S.D. Paste sheet'!K1964)</f>
        <v/>
      </c>
      <c r="L1964" s="20" t="str">
        <f>IF('S.D. Paste sheet'!L1964="","",'S.D. Paste sheet'!L1964)</f>
        <v/>
      </c>
      <c r="M1964" s="20" t="str">
        <f>IF('S.D. Paste sheet'!M1964="","",'S.D. Paste sheet'!M1964)</f>
        <v/>
      </c>
      <c r="N1964" s="20" t="str">
        <f>IF('S.D. Paste sheet'!N1964="","",'S.D. Paste sheet'!N1964)</f>
        <v/>
      </c>
      <c r="O1964" s="20" t="str">
        <f>IF('S.D. Paste sheet'!O1964="","",'S.D. Paste sheet'!O1964)</f>
        <v/>
      </c>
      <c r="P1964" s="20" t="str">
        <f>IF('S.D. Paste sheet'!P1964="","",'S.D. Paste sheet'!P1964)</f>
        <v/>
      </c>
      <c r="Q1964" s="20" t="str">
        <f>IF('S.D. Paste sheet'!Q1964="","",'S.D. Paste sheet'!Q1964)</f>
        <v/>
      </c>
      <c r="R1964" s="20" t="str">
        <f>IF('S.D. Paste sheet'!R1964="","",'S.D. Paste sheet'!R1964)</f>
        <v/>
      </c>
      <c r="S1964" s="20" t="str">
        <f>IF('S.D. Paste sheet'!S1964="","",'S.D. Paste sheet'!S1964)</f>
        <v/>
      </c>
      <c r="T1964" s="20" t="str">
        <f>IF('S.D. Paste sheet'!T1964="","",'S.D. Paste sheet'!T1964)</f>
        <v/>
      </c>
      <c r="U1964" s="20" t="str">
        <f>IF('S.D. Paste sheet'!U1964="","",'S.D. Paste sheet'!U1964)</f>
        <v/>
      </c>
      <c r="V1964" s="20" t="str">
        <f>IF('S.D. Paste sheet'!V1964="","",'S.D. Paste sheet'!V1964)</f>
        <v/>
      </c>
      <c r="W1964" s="20" t="str">
        <f>IF('S.D. Paste sheet'!W1964="","",'S.D. Paste sheet'!W1964)</f>
        <v/>
      </c>
      <c r="X1964" s="20" t="str">
        <f>IF('S.D. Paste sheet'!X1964="","",'S.D. Paste sheet'!X1964)</f>
        <v/>
      </c>
      <c r="Y1964" s="20" t="str">
        <f>IF('S.D. Paste sheet'!Y1964="","",'S.D. Paste sheet'!Y1964)</f>
        <v/>
      </c>
      <c r="Z1964" s="20" t="str">
        <f>IF('S.D. Paste sheet'!Z1964="","",'S.D. Paste sheet'!Z1964)</f>
        <v/>
      </c>
      <c r="AA1964" s="20" t="str">
        <f>IF('S.D. Paste sheet'!AA1964="","",'S.D. Paste sheet'!AA1964)</f>
        <v/>
      </c>
      <c r="AB1964" s="20" t="str">
        <f>IF('S.D. Paste sheet'!AB1964="","",'S.D. Paste sheet'!AB1964)</f>
        <v/>
      </c>
      <c r="AC1964" s="20" t="str">
        <f>IF('S.D. Paste sheet'!AC1964="","",'S.D. Paste sheet'!AC1964)</f>
        <v/>
      </c>
      <c r="AD1964" s="20" t="str">
        <f>IF('S.D. Paste sheet'!AD1964="","",'S.D. Paste sheet'!AD1964)</f>
        <v/>
      </c>
      <c r="AE1964" s="29"/>
      <c r="AF1964" t="str">
        <f>IF(AK1964="","",IF(AK1964&gt;0,COUNT($AG$2:AG1964),""))</f>
        <v/>
      </c>
      <c r="AG1964" s="25" t="str">
        <f t="shared" si="963"/>
        <v/>
      </c>
      <c r="AH1964" s="25" t="str">
        <f t="shared" si="964"/>
        <v/>
      </c>
      <c r="AI1964" s="25" t="str">
        <f t="shared" si="965"/>
        <v/>
      </c>
      <c r="AJ1964" s="25" t="str">
        <f t="shared" si="966"/>
        <v/>
      </c>
      <c r="AK1964" s="25" t="str">
        <f t="shared" si="967"/>
        <v/>
      </c>
      <c r="AL1964" s="25" t="str">
        <f t="shared" si="968"/>
        <v/>
      </c>
      <c r="AM1964" s="25" t="str">
        <f t="shared" si="969"/>
        <v/>
      </c>
      <c r="AN1964" s="25" t="str">
        <f t="shared" si="970"/>
        <v/>
      </c>
      <c r="AO1964" s="25" t="str">
        <f t="shared" si="971"/>
        <v/>
      </c>
      <c r="AP1964" s="25" t="str">
        <f t="shared" si="972"/>
        <v/>
      </c>
      <c r="AQ1964" s="25" t="str">
        <f t="shared" si="973"/>
        <v/>
      </c>
      <c r="AR1964" s="25" t="str">
        <f t="shared" si="974"/>
        <v/>
      </c>
      <c r="AS1964" s="25" t="str">
        <f t="shared" si="975"/>
        <v/>
      </c>
      <c r="AT1964" s="25" t="str">
        <f t="shared" si="976"/>
        <v/>
      </c>
      <c r="AU1964" s="25" t="str">
        <f t="shared" si="977"/>
        <v/>
      </c>
      <c r="AV1964" s="25" t="str">
        <f t="shared" si="978"/>
        <v/>
      </c>
      <c r="AX1964" t="str">
        <f>IF(BC1964="","",IF(BC1964&gt;0,COUNT($AY$2:AY1964),""))</f>
        <v/>
      </c>
      <c r="AY1964" s="25" t="str">
        <f t="shared" si="979"/>
        <v/>
      </c>
      <c r="AZ1964" s="25" t="str">
        <f t="shared" si="980"/>
        <v/>
      </c>
      <c r="BA1964" s="25" t="str">
        <f t="shared" si="981"/>
        <v/>
      </c>
      <c r="BB1964" s="25" t="str">
        <f t="shared" si="982"/>
        <v/>
      </c>
      <c r="BC1964" s="25" t="str">
        <f t="shared" si="983"/>
        <v/>
      </c>
      <c r="BD1964" s="25" t="str">
        <f t="shared" si="984"/>
        <v/>
      </c>
      <c r="BE1964" s="25" t="str">
        <f t="shared" si="985"/>
        <v/>
      </c>
      <c r="BF1964" s="25" t="str">
        <f t="shared" si="986"/>
        <v/>
      </c>
      <c r="BG1964" s="25" t="str">
        <f t="shared" si="987"/>
        <v/>
      </c>
      <c r="BH1964" s="25" t="str">
        <f t="shared" si="988"/>
        <v/>
      </c>
      <c r="BI1964" s="25" t="str">
        <f t="shared" si="989"/>
        <v/>
      </c>
      <c r="BJ1964" s="25" t="str">
        <f t="shared" si="990"/>
        <v/>
      </c>
      <c r="BK1964" s="25" t="str">
        <f t="shared" si="991"/>
        <v/>
      </c>
      <c r="BL1964" s="25" t="str">
        <f t="shared" si="992"/>
        <v/>
      </c>
      <c r="BM1964" s="25" t="str">
        <f t="shared" si="993"/>
        <v/>
      </c>
      <c r="BN1964" s="25" t="str">
        <f t="shared" si="994"/>
        <v/>
      </c>
    </row>
    <row r="1965" spans="1:66">
      <c r="A1965" s="20" t="str">
        <f>IF('S.D. Paste sheet'!A1965="","",'S.D. Paste sheet'!A1965)</f>
        <v/>
      </c>
      <c r="B1965" s="20" t="str">
        <f>IF('S.D. Paste sheet'!B1965="","",'S.D. Paste sheet'!B1965)</f>
        <v/>
      </c>
      <c r="C1965" s="20" t="str">
        <f>IF('S.D. Paste sheet'!C1965="","",'S.D. Paste sheet'!C1965)</f>
        <v/>
      </c>
      <c r="D1965" s="20" t="str">
        <f>IF('S.D. Paste sheet'!D1965="","",'S.D. Paste sheet'!D1965)</f>
        <v/>
      </c>
      <c r="E1965" s="20" t="str">
        <f>IF('S.D. Paste sheet'!E1965="","",UPPER('S.D. Paste sheet'!E1965))</f>
        <v/>
      </c>
      <c r="F1965" s="20" t="str">
        <f>IF('S.D. Paste sheet'!F1965="","",'S.D. Paste sheet'!F1965)</f>
        <v/>
      </c>
      <c r="G1965" s="20" t="str">
        <f>IF('S.D. Paste sheet'!G1965="","",UPPER('S.D. Paste sheet'!G1965))</f>
        <v/>
      </c>
      <c r="H1965" s="20" t="str">
        <f>IF('S.D. Paste sheet'!H1965="","",UPPER('S.D. Paste sheet'!H1965))</f>
        <v/>
      </c>
      <c r="I1965" s="20" t="str">
        <f>IF('S.D. Paste sheet'!I1965="","",'S.D. Paste sheet'!I1965)</f>
        <v/>
      </c>
      <c r="J1965" s="20" t="str">
        <f>IF('S.D. Paste sheet'!J1965="","",'S.D. Paste sheet'!J1965)</f>
        <v/>
      </c>
      <c r="K1965" s="20" t="str">
        <f>IF('S.D. Paste sheet'!K1965="","",'S.D. Paste sheet'!K1965)</f>
        <v/>
      </c>
      <c r="L1965" s="20" t="str">
        <f>IF('S.D. Paste sheet'!L1965="","",'S.D. Paste sheet'!L1965)</f>
        <v/>
      </c>
      <c r="M1965" s="20" t="str">
        <f>IF('S.D. Paste sheet'!M1965="","",'S.D. Paste sheet'!M1965)</f>
        <v/>
      </c>
      <c r="N1965" s="20" t="str">
        <f>IF('S.D. Paste sheet'!N1965="","",'S.D. Paste sheet'!N1965)</f>
        <v/>
      </c>
      <c r="O1965" s="20" t="str">
        <f>IF('S.D. Paste sheet'!O1965="","",'S.D. Paste sheet'!O1965)</f>
        <v/>
      </c>
      <c r="P1965" s="20" t="str">
        <f>IF('S.D. Paste sheet'!P1965="","",'S.D. Paste sheet'!P1965)</f>
        <v/>
      </c>
      <c r="Q1965" s="20" t="str">
        <f>IF('S.D. Paste sheet'!Q1965="","",'S.D. Paste sheet'!Q1965)</f>
        <v/>
      </c>
      <c r="R1965" s="20" t="str">
        <f>IF('S.D. Paste sheet'!R1965="","",'S.D. Paste sheet'!R1965)</f>
        <v/>
      </c>
      <c r="S1965" s="20" t="str">
        <f>IF('S.D. Paste sheet'!S1965="","",'S.D. Paste sheet'!S1965)</f>
        <v/>
      </c>
      <c r="T1965" s="20" t="str">
        <f>IF('S.D. Paste sheet'!T1965="","",'S.D. Paste sheet'!T1965)</f>
        <v/>
      </c>
      <c r="U1965" s="20" t="str">
        <f>IF('S.D. Paste sheet'!U1965="","",'S.D. Paste sheet'!U1965)</f>
        <v/>
      </c>
      <c r="V1965" s="20" t="str">
        <f>IF('S.D. Paste sheet'!V1965="","",'S.D. Paste sheet'!V1965)</f>
        <v/>
      </c>
      <c r="W1965" s="20" t="str">
        <f>IF('S.D. Paste sheet'!W1965="","",'S.D. Paste sheet'!W1965)</f>
        <v/>
      </c>
      <c r="X1965" s="20" t="str">
        <f>IF('S.D. Paste sheet'!X1965="","",'S.D. Paste sheet'!X1965)</f>
        <v/>
      </c>
      <c r="Y1965" s="20" t="str">
        <f>IF('S.D. Paste sheet'!Y1965="","",'S.D. Paste sheet'!Y1965)</f>
        <v/>
      </c>
      <c r="Z1965" s="20" t="str">
        <f>IF('S.D. Paste sheet'!Z1965="","",'S.D. Paste sheet'!Z1965)</f>
        <v/>
      </c>
      <c r="AA1965" s="20" t="str">
        <f>IF('S.D. Paste sheet'!AA1965="","",'S.D. Paste sheet'!AA1965)</f>
        <v/>
      </c>
      <c r="AB1965" s="20" t="str">
        <f>IF('S.D. Paste sheet'!AB1965="","",'S.D. Paste sheet'!AB1965)</f>
        <v/>
      </c>
      <c r="AC1965" s="20" t="str">
        <f>IF('S.D. Paste sheet'!AC1965="","",'S.D. Paste sheet'!AC1965)</f>
        <v/>
      </c>
      <c r="AD1965" s="20" t="str">
        <f>IF('S.D. Paste sheet'!AD1965="","",'S.D. Paste sheet'!AD1965)</f>
        <v/>
      </c>
      <c r="AE1965" s="29"/>
      <c r="AF1965" t="str">
        <f>IF(AK1965="","",IF(AK1965&gt;0,COUNT($AG$2:AG1965),""))</f>
        <v/>
      </c>
      <c r="AG1965" s="25" t="str">
        <f t="shared" si="963"/>
        <v/>
      </c>
      <c r="AH1965" s="25" t="str">
        <f t="shared" si="964"/>
        <v/>
      </c>
      <c r="AI1965" s="25" t="str">
        <f t="shared" si="965"/>
        <v/>
      </c>
      <c r="AJ1965" s="25" t="str">
        <f t="shared" si="966"/>
        <v/>
      </c>
      <c r="AK1965" s="25" t="str">
        <f t="shared" si="967"/>
        <v/>
      </c>
      <c r="AL1965" s="25" t="str">
        <f t="shared" si="968"/>
        <v/>
      </c>
      <c r="AM1965" s="25" t="str">
        <f t="shared" si="969"/>
        <v/>
      </c>
      <c r="AN1965" s="25" t="str">
        <f t="shared" si="970"/>
        <v/>
      </c>
      <c r="AO1965" s="25" t="str">
        <f t="shared" si="971"/>
        <v/>
      </c>
      <c r="AP1965" s="25" t="str">
        <f t="shared" si="972"/>
        <v/>
      </c>
      <c r="AQ1965" s="25" t="str">
        <f t="shared" si="973"/>
        <v/>
      </c>
      <c r="AR1965" s="25" t="str">
        <f t="shared" si="974"/>
        <v/>
      </c>
      <c r="AS1965" s="25" t="str">
        <f t="shared" si="975"/>
        <v/>
      </c>
      <c r="AT1965" s="25" t="str">
        <f t="shared" si="976"/>
        <v/>
      </c>
      <c r="AU1965" s="25" t="str">
        <f t="shared" si="977"/>
        <v/>
      </c>
      <c r="AV1965" s="25" t="str">
        <f t="shared" si="978"/>
        <v/>
      </c>
      <c r="AX1965" t="str">
        <f>IF(BC1965="","",IF(BC1965&gt;0,COUNT($AY$2:AY1965),""))</f>
        <v/>
      </c>
      <c r="AY1965" s="25" t="str">
        <f t="shared" si="979"/>
        <v/>
      </c>
      <c r="AZ1965" s="25" t="str">
        <f t="shared" si="980"/>
        <v/>
      </c>
      <c r="BA1965" s="25" t="str">
        <f t="shared" si="981"/>
        <v/>
      </c>
      <c r="BB1965" s="25" t="str">
        <f t="shared" si="982"/>
        <v/>
      </c>
      <c r="BC1965" s="25" t="str">
        <f t="shared" si="983"/>
        <v/>
      </c>
      <c r="BD1965" s="25" t="str">
        <f t="shared" si="984"/>
        <v/>
      </c>
      <c r="BE1965" s="25" t="str">
        <f t="shared" si="985"/>
        <v/>
      </c>
      <c r="BF1965" s="25" t="str">
        <f t="shared" si="986"/>
        <v/>
      </c>
      <c r="BG1965" s="25" t="str">
        <f t="shared" si="987"/>
        <v/>
      </c>
      <c r="BH1965" s="25" t="str">
        <f t="shared" si="988"/>
        <v/>
      </c>
      <c r="BI1965" s="25" t="str">
        <f t="shared" si="989"/>
        <v/>
      </c>
      <c r="BJ1965" s="25" t="str">
        <f t="shared" si="990"/>
        <v/>
      </c>
      <c r="BK1965" s="25" t="str">
        <f t="shared" si="991"/>
        <v/>
      </c>
      <c r="BL1965" s="25" t="str">
        <f t="shared" si="992"/>
        <v/>
      </c>
      <c r="BM1965" s="25" t="str">
        <f t="shared" si="993"/>
        <v/>
      </c>
      <c r="BN1965" s="25" t="str">
        <f t="shared" si="994"/>
        <v/>
      </c>
    </row>
    <row r="1966" spans="1:66">
      <c r="A1966" s="20" t="str">
        <f>IF('S.D. Paste sheet'!A1966="","",'S.D. Paste sheet'!A1966)</f>
        <v/>
      </c>
      <c r="B1966" s="20" t="str">
        <f>IF('S.D. Paste sheet'!B1966="","",'S.D. Paste sheet'!B1966)</f>
        <v/>
      </c>
      <c r="C1966" s="20" t="str">
        <f>IF('S.D. Paste sheet'!C1966="","",'S.D. Paste sheet'!C1966)</f>
        <v/>
      </c>
      <c r="D1966" s="20" t="str">
        <f>IF('S.D. Paste sheet'!D1966="","",'S.D. Paste sheet'!D1966)</f>
        <v/>
      </c>
      <c r="E1966" s="20" t="str">
        <f>IF('S.D. Paste sheet'!E1966="","",UPPER('S.D. Paste sheet'!E1966))</f>
        <v/>
      </c>
      <c r="F1966" s="20" t="str">
        <f>IF('S.D. Paste sheet'!F1966="","",'S.D. Paste sheet'!F1966)</f>
        <v/>
      </c>
      <c r="G1966" s="20" t="str">
        <f>IF('S.D. Paste sheet'!G1966="","",UPPER('S.D. Paste sheet'!G1966))</f>
        <v/>
      </c>
      <c r="H1966" s="20" t="str">
        <f>IF('S.D. Paste sheet'!H1966="","",UPPER('S.D. Paste sheet'!H1966))</f>
        <v/>
      </c>
      <c r="I1966" s="20" t="str">
        <f>IF('S.D. Paste sheet'!I1966="","",'S.D. Paste sheet'!I1966)</f>
        <v/>
      </c>
      <c r="J1966" s="20" t="str">
        <f>IF('S.D. Paste sheet'!J1966="","",'S.D. Paste sheet'!J1966)</f>
        <v/>
      </c>
      <c r="K1966" s="20" t="str">
        <f>IF('S.D. Paste sheet'!K1966="","",'S.D. Paste sheet'!K1966)</f>
        <v/>
      </c>
      <c r="L1966" s="20" t="str">
        <f>IF('S.D. Paste sheet'!L1966="","",'S.D. Paste sheet'!L1966)</f>
        <v/>
      </c>
      <c r="M1966" s="20" t="str">
        <f>IF('S.D. Paste sheet'!M1966="","",'S.D. Paste sheet'!M1966)</f>
        <v/>
      </c>
      <c r="N1966" s="20" t="str">
        <f>IF('S.D. Paste sheet'!N1966="","",'S.D. Paste sheet'!N1966)</f>
        <v/>
      </c>
      <c r="O1966" s="20" t="str">
        <f>IF('S.D. Paste sheet'!O1966="","",'S.D. Paste sheet'!O1966)</f>
        <v/>
      </c>
      <c r="P1966" s="20" t="str">
        <f>IF('S.D. Paste sheet'!P1966="","",'S.D. Paste sheet'!P1966)</f>
        <v/>
      </c>
      <c r="Q1966" s="20" t="str">
        <f>IF('S.D. Paste sheet'!Q1966="","",'S.D. Paste sheet'!Q1966)</f>
        <v/>
      </c>
      <c r="R1966" s="20" t="str">
        <f>IF('S.D. Paste sheet'!R1966="","",'S.D. Paste sheet'!R1966)</f>
        <v/>
      </c>
      <c r="S1966" s="20" t="str">
        <f>IF('S.D. Paste sheet'!S1966="","",'S.D. Paste sheet'!S1966)</f>
        <v/>
      </c>
      <c r="T1966" s="20" t="str">
        <f>IF('S.D. Paste sheet'!T1966="","",'S.D. Paste sheet'!T1966)</f>
        <v/>
      </c>
      <c r="U1966" s="20" t="str">
        <f>IF('S.D. Paste sheet'!U1966="","",'S.D. Paste sheet'!U1966)</f>
        <v/>
      </c>
      <c r="V1966" s="20" t="str">
        <f>IF('S.D. Paste sheet'!V1966="","",'S.D. Paste sheet'!V1966)</f>
        <v/>
      </c>
      <c r="W1966" s="20" t="str">
        <f>IF('S.D. Paste sheet'!W1966="","",'S.D. Paste sheet'!W1966)</f>
        <v/>
      </c>
      <c r="X1966" s="20" t="str">
        <f>IF('S.D. Paste sheet'!X1966="","",'S.D. Paste sheet'!X1966)</f>
        <v/>
      </c>
      <c r="Y1966" s="20" t="str">
        <f>IF('S.D. Paste sheet'!Y1966="","",'S.D. Paste sheet'!Y1966)</f>
        <v/>
      </c>
      <c r="Z1966" s="20" t="str">
        <f>IF('S.D. Paste sheet'!Z1966="","",'S.D. Paste sheet'!Z1966)</f>
        <v/>
      </c>
      <c r="AA1966" s="20" t="str">
        <f>IF('S.D. Paste sheet'!AA1966="","",'S.D. Paste sheet'!AA1966)</f>
        <v/>
      </c>
      <c r="AB1966" s="20" t="str">
        <f>IF('S.D. Paste sheet'!AB1966="","",'S.D. Paste sheet'!AB1966)</f>
        <v/>
      </c>
      <c r="AC1966" s="20" t="str">
        <f>IF('S.D. Paste sheet'!AC1966="","",'S.D. Paste sheet'!AC1966)</f>
        <v/>
      </c>
      <c r="AD1966" s="20" t="str">
        <f>IF('S.D. Paste sheet'!AD1966="","",'S.D. Paste sheet'!AD1966)</f>
        <v/>
      </c>
      <c r="AE1966" s="29"/>
      <c r="AF1966" t="str">
        <f>IF(AK1966="","",IF(AK1966&gt;0,COUNT($AG$2:AG1966),""))</f>
        <v/>
      </c>
      <c r="AG1966" s="25" t="str">
        <f t="shared" si="963"/>
        <v/>
      </c>
      <c r="AH1966" s="25" t="str">
        <f t="shared" si="964"/>
        <v/>
      </c>
      <c r="AI1966" s="25" t="str">
        <f t="shared" si="965"/>
        <v/>
      </c>
      <c r="AJ1966" s="25" t="str">
        <f t="shared" si="966"/>
        <v/>
      </c>
      <c r="AK1966" s="25" t="str">
        <f t="shared" si="967"/>
        <v/>
      </c>
      <c r="AL1966" s="25" t="str">
        <f t="shared" si="968"/>
        <v/>
      </c>
      <c r="AM1966" s="25" t="str">
        <f t="shared" si="969"/>
        <v/>
      </c>
      <c r="AN1966" s="25" t="str">
        <f t="shared" si="970"/>
        <v/>
      </c>
      <c r="AO1966" s="25" t="str">
        <f t="shared" si="971"/>
        <v/>
      </c>
      <c r="AP1966" s="25" t="str">
        <f t="shared" si="972"/>
        <v/>
      </c>
      <c r="AQ1966" s="25" t="str">
        <f t="shared" si="973"/>
        <v/>
      </c>
      <c r="AR1966" s="25" t="str">
        <f t="shared" si="974"/>
        <v/>
      </c>
      <c r="AS1966" s="25" t="str">
        <f t="shared" si="975"/>
        <v/>
      </c>
      <c r="AT1966" s="25" t="str">
        <f t="shared" si="976"/>
        <v/>
      </c>
      <c r="AU1966" s="25" t="str">
        <f t="shared" si="977"/>
        <v/>
      </c>
      <c r="AV1966" s="25" t="str">
        <f t="shared" si="978"/>
        <v/>
      </c>
      <c r="AX1966" t="str">
        <f>IF(BC1966="","",IF(BC1966&gt;0,COUNT($AY$2:AY1966),""))</f>
        <v/>
      </c>
      <c r="AY1966" s="25" t="str">
        <f t="shared" si="979"/>
        <v/>
      </c>
      <c r="AZ1966" s="25" t="str">
        <f t="shared" si="980"/>
        <v/>
      </c>
      <c r="BA1966" s="25" t="str">
        <f t="shared" si="981"/>
        <v/>
      </c>
      <c r="BB1966" s="25" t="str">
        <f t="shared" si="982"/>
        <v/>
      </c>
      <c r="BC1966" s="25" t="str">
        <f t="shared" si="983"/>
        <v/>
      </c>
      <c r="BD1966" s="25" t="str">
        <f t="shared" si="984"/>
        <v/>
      </c>
      <c r="BE1966" s="25" t="str">
        <f t="shared" si="985"/>
        <v/>
      </c>
      <c r="BF1966" s="25" t="str">
        <f t="shared" si="986"/>
        <v/>
      </c>
      <c r="BG1966" s="25" t="str">
        <f t="shared" si="987"/>
        <v/>
      </c>
      <c r="BH1966" s="25" t="str">
        <f t="shared" si="988"/>
        <v/>
      </c>
      <c r="BI1966" s="25" t="str">
        <f t="shared" si="989"/>
        <v/>
      </c>
      <c r="BJ1966" s="25" t="str">
        <f t="shared" si="990"/>
        <v/>
      </c>
      <c r="BK1966" s="25" t="str">
        <f t="shared" si="991"/>
        <v/>
      </c>
      <c r="BL1966" s="25" t="str">
        <f t="shared" si="992"/>
        <v/>
      </c>
      <c r="BM1966" s="25" t="str">
        <f t="shared" si="993"/>
        <v/>
      </c>
      <c r="BN1966" s="25" t="str">
        <f t="shared" si="994"/>
        <v/>
      </c>
    </row>
    <row r="1967" spans="1:66">
      <c r="A1967" s="20" t="str">
        <f>IF('S.D. Paste sheet'!A1967="","",'S.D. Paste sheet'!A1967)</f>
        <v/>
      </c>
      <c r="B1967" s="20" t="str">
        <f>IF('S.D. Paste sheet'!B1967="","",'S.D. Paste sheet'!B1967)</f>
        <v/>
      </c>
      <c r="C1967" s="20" t="str">
        <f>IF('S.D. Paste sheet'!C1967="","",'S.D. Paste sheet'!C1967)</f>
        <v/>
      </c>
      <c r="D1967" s="20" t="str">
        <f>IF('S.D. Paste sheet'!D1967="","",'S.D. Paste sheet'!D1967)</f>
        <v/>
      </c>
      <c r="E1967" s="20" t="str">
        <f>IF('S.D. Paste sheet'!E1967="","",UPPER('S.D. Paste sheet'!E1967))</f>
        <v/>
      </c>
      <c r="F1967" s="20" t="str">
        <f>IF('S.D. Paste sheet'!F1967="","",'S.D. Paste sheet'!F1967)</f>
        <v/>
      </c>
      <c r="G1967" s="20" t="str">
        <f>IF('S.D. Paste sheet'!G1967="","",UPPER('S.D. Paste sheet'!G1967))</f>
        <v/>
      </c>
      <c r="H1967" s="20" t="str">
        <f>IF('S.D. Paste sheet'!H1967="","",UPPER('S.D. Paste sheet'!H1967))</f>
        <v/>
      </c>
      <c r="I1967" s="20" t="str">
        <f>IF('S.D. Paste sheet'!I1967="","",'S.D. Paste sheet'!I1967)</f>
        <v/>
      </c>
      <c r="J1967" s="20" t="str">
        <f>IF('S.D. Paste sheet'!J1967="","",'S.D. Paste sheet'!J1967)</f>
        <v/>
      </c>
      <c r="K1967" s="20" t="str">
        <f>IF('S.D. Paste sheet'!K1967="","",'S.D. Paste sheet'!K1967)</f>
        <v/>
      </c>
      <c r="L1967" s="20" t="str">
        <f>IF('S.D. Paste sheet'!L1967="","",'S.D. Paste sheet'!L1967)</f>
        <v/>
      </c>
      <c r="M1967" s="20" t="str">
        <f>IF('S.D. Paste sheet'!M1967="","",'S.D. Paste sheet'!M1967)</f>
        <v/>
      </c>
      <c r="N1967" s="20" t="str">
        <f>IF('S.D. Paste sheet'!N1967="","",'S.D. Paste sheet'!N1967)</f>
        <v/>
      </c>
      <c r="O1967" s="20" t="str">
        <f>IF('S.D. Paste sheet'!O1967="","",'S.D. Paste sheet'!O1967)</f>
        <v/>
      </c>
      <c r="P1967" s="20" t="str">
        <f>IF('S.D. Paste sheet'!P1967="","",'S.D. Paste sheet'!P1967)</f>
        <v/>
      </c>
      <c r="Q1967" s="20" t="str">
        <f>IF('S.D. Paste sheet'!Q1967="","",'S.D. Paste sheet'!Q1967)</f>
        <v/>
      </c>
      <c r="R1967" s="20" t="str">
        <f>IF('S.D. Paste sheet'!R1967="","",'S.D. Paste sheet'!R1967)</f>
        <v/>
      </c>
      <c r="S1967" s="20" t="str">
        <f>IF('S.D. Paste sheet'!S1967="","",'S.D. Paste sheet'!S1967)</f>
        <v/>
      </c>
      <c r="T1967" s="20" t="str">
        <f>IF('S.D. Paste sheet'!T1967="","",'S.D. Paste sheet'!T1967)</f>
        <v/>
      </c>
      <c r="U1967" s="20" t="str">
        <f>IF('S.D. Paste sheet'!U1967="","",'S.D. Paste sheet'!U1967)</f>
        <v/>
      </c>
      <c r="V1967" s="20" t="str">
        <f>IF('S.D. Paste sheet'!V1967="","",'S.D. Paste sheet'!V1967)</f>
        <v/>
      </c>
      <c r="W1967" s="20" t="str">
        <f>IF('S.D. Paste sheet'!W1967="","",'S.D. Paste sheet'!W1967)</f>
        <v/>
      </c>
      <c r="X1967" s="20" t="str">
        <f>IF('S.D. Paste sheet'!X1967="","",'S.D. Paste sheet'!X1967)</f>
        <v/>
      </c>
      <c r="Y1967" s="20" t="str">
        <f>IF('S.D. Paste sheet'!Y1967="","",'S.D. Paste sheet'!Y1967)</f>
        <v/>
      </c>
      <c r="Z1967" s="20" t="str">
        <f>IF('S.D. Paste sheet'!Z1967="","",'S.D. Paste sheet'!Z1967)</f>
        <v/>
      </c>
      <c r="AA1967" s="20" t="str">
        <f>IF('S.D. Paste sheet'!AA1967="","",'S.D. Paste sheet'!AA1967)</f>
        <v/>
      </c>
      <c r="AB1967" s="20" t="str">
        <f>IF('S.D. Paste sheet'!AB1967="","",'S.D. Paste sheet'!AB1967)</f>
        <v/>
      </c>
      <c r="AC1967" s="20" t="str">
        <f>IF('S.D. Paste sheet'!AC1967="","",'S.D. Paste sheet'!AC1967)</f>
        <v/>
      </c>
      <c r="AD1967" s="20" t="str">
        <f>IF('S.D. Paste sheet'!AD1967="","",'S.D. Paste sheet'!AD1967)</f>
        <v/>
      </c>
      <c r="AE1967" s="29"/>
      <c r="AF1967" t="str">
        <f>IF(AK1967="","",IF(AK1967&gt;0,COUNT($AG$2:AG1967),""))</f>
        <v/>
      </c>
      <c r="AG1967" s="25" t="str">
        <f t="shared" si="963"/>
        <v/>
      </c>
      <c r="AH1967" s="25" t="str">
        <f t="shared" si="964"/>
        <v/>
      </c>
      <c r="AI1967" s="25" t="str">
        <f t="shared" si="965"/>
        <v/>
      </c>
      <c r="AJ1967" s="25" t="str">
        <f t="shared" si="966"/>
        <v/>
      </c>
      <c r="AK1967" s="25" t="str">
        <f t="shared" si="967"/>
        <v/>
      </c>
      <c r="AL1967" s="25" t="str">
        <f t="shared" si="968"/>
        <v/>
      </c>
      <c r="AM1967" s="25" t="str">
        <f t="shared" si="969"/>
        <v/>
      </c>
      <c r="AN1967" s="25" t="str">
        <f t="shared" si="970"/>
        <v/>
      </c>
      <c r="AO1967" s="25" t="str">
        <f t="shared" si="971"/>
        <v/>
      </c>
      <c r="AP1967" s="25" t="str">
        <f t="shared" si="972"/>
        <v/>
      </c>
      <c r="AQ1967" s="25" t="str">
        <f t="shared" si="973"/>
        <v/>
      </c>
      <c r="AR1967" s="25" t="str">
        <f t="shared" si="974"/>
        <v/>
      </c>
      <c r="AS1967" s="25" t="str">
        <f t="shared" si="975"/>
        <v/>
      </c>
      <c r="AT1967" s="25" t="str">
        <f t="shared" si="976"/>
        <v/>
      </c>
      <c r="AU1967" s="25" t="str">
        <f t="shared" si="977"/>
        <v/>
      </c>
      <c r="AV1967" s="25" t="str">
        <f t="shared" si="978"/>
        <v/>
      </c>
      <c r="AX1967" t="str">
        <f>IF(BC1967="","",IF(BC1967&gt;0,COUNT($AY$2:AY1967),""))</f>
        <v/>
      </c>
      <c r="AY1967" s="25" t="str">
        <f t="shared" si="979"/>
        <v/>
      </c>
      <c r="AZ1967" s="25" t="str">
        <f t="shared" si="980"/>
        <v/>
      </c>
      <c r="BA1967" s="25" t="str">
        <f t="shared" si="981"/>
        <v/>
      </c>
      <c r="BB1967" s="25" t="str">
        <f t="shared" si="982"/>
        <v/>
      </c>
      <c r="BC1967" s="25" t="str">
        <f t="shared" si="983"/>
        <v/>
      </c>
      <c r="BD1967" s="25" t="str">
        <f t="shared" si="984"/>
        <v/>
      </c>
      <c r="BE1967" s="25" t="str">
        <f t="shared" si="985"/>
        <v/>
      </c>
      <c r="BF1967" s="25" t="str">
        <f t="shared" si="986"/>
        <v/>
      </c>
      <c r="BG1967" s="25" t="str">
        <f t="shared" si="987"/>
        <v/>
      </c>
      <c r="BH1967" s="25" t="str">
        <f t="shared" si="988"/>
        <v/>
      </c>
      <c r="BI1967" s="25" t="str">
        <f t="shared" si="989"/>
        <v/>
      </c>
      <c r="BJ1967" s="25" t="str">
        <f t="shared" si="990"/>
        <v/>
      </c>
      <c r="BK1967" s="25" t="str">
        <f t="shared" si="991"/>
        <v/>
      </c>
      <c r="BL1967" s="25" t="str">
        <f t="shared" si="992"/>
        <v/>
      </c>
      <c r="BM1967" s="25" t="str">
        <f t="shared" si="993"/>
        <v/>
      </c>
      <c r="BN1967" s="25" t="str">
        <f t="shared" si="994"/>
        <v/>
      </c>
    </row>
    <row r="1968" spans="1:66">
      <c r="A1968" s="20" t="str">
        <f>IF('S.D. Paste sheet'!A1968="","",'S.D. Paste sheet'!A1968)</f>
        <v/>
      </c>
      <c r="B1968" s="20" t="str">
        <f>IF('S.D. Paste sheet'!B1968="","",'S.D. Paste sheet'!B1968)</f>
        <v/>
      </c>
      <c r="C1968" s="20" t="str">
        <f>IF('S.D. Paste sheet'!C1968="","",'S.D. Paste sheet'!C1968)</f>
        <v/>
      </c>
      <c r="D1968" s="20" t="str">
        <f>IF('S.D. Paste sheet'!D1968="","",'S.D. Paste sheet'!D1968)</f>
        <v/>
      </c>
      <c r="E1968" s="20" t="str">
        <f>IF('S.D. Paste sheet'!E1968="","",UPPER('S.D. Paste sheet'!E1968))</f>
        <v/>
      </c>
      <c r="F1968" s="20" t="str">
        <f>IF('S.D. Paste sheet'!F1968="","",'S.D. Paste sheet'!F1968)</f>
        <v/>
      </c>
      <c r="G1968" s="20" t="str">
        <f>IF('S.D. Paste sheet'!G1968="","",UPPER('S.D. Paste sheet'!G1968))</f>
        <v/>
      </c>
      <c r="H1968" s="20" t="str">
        <f>IF('S.D. Paste sheet'!H1968="","",UPPER('S.D. Paste sheet'!H1968))</f>
        <v/>
      </c>
      <c r="I1968" s="20" t="str">
        <f>IF('S.D. Paste sheet'!I1968="","",'S.D. Paste sheet'!I1968)</f>
        <v/>
      </c>
      <c r="J1968" s="20" t="str">
        <f>IF('S.D. Paste sheet'!J1968="","",'S.D. Paste sheet'!J1968)</f>
        <v/>
      </c>
      <c r="K1968" s="20" t="str">
        <f>IF('S.D. Paste sheet'!K1968="","",'S.D. Paste sheet'!K1968)</f>
        <v/>
      </c>
      <c r="L1968" s="20" t="str">
        <f>IF('S.D. Paste sheet'!L1968="","",'S.D. Paste sheet'!L1968)</f>
        <v/>
      </c>
      <c r="M1968" s="20" t="str">
        <f>IF('S.D. Paste sheet'!M1968="","",'S.D. Paste sheet'!M1968)</f>
        <v/>
      </c>
      <c r="N1968" s="20" t="str">
        <f>IF('S.D. Paste sheet'!N1968="","",'S.D. Paste sheet'!N1968)</f>
        <v/>
      </c>
      <c r="O1968" s="20" t="str">
        <f>IF('S.D. Paste sheet'!O1968="","",'S.D. Paste sheet'!O1968)</f>
        <v/>
      </c>
      <c r="P1968" s="20" t="str">
        <f>IF('S.D. Paste sheet'!P1968="","",'S.D. Paste sheet'!P1968)</f>
        <v/>
      </c>
      <c r="Q1968" s="20" t="str">
        <f>IF('S.D. Paste sheet'!Q1968="","",'S.D. Paste sheet'!Q1968)</f>
        <v/>
      </c>
      <c r="R1968" s="20" t="str">
        <f>IF('S.D. Paste sheet'!R1968="","",'S.D. Paste sheet'!R1968)</f>
        <v/>
      </c>
      <c r="S1968" s="20" t="str">
        <f>IF('S.D. Paste sheet'!S1968="","",'S.D. Paste sheet'!S1968)</f>
        <v/>
      </c>
      <c r="T1968" s="20" t="str">
        <f>IF('S.D. Paste sheet'!T1968="","",'S.D. Paste sheet'!T1968)</f>
        <v/>
      </c>
      <c r="U1968" s="20" t="str">
        <f>IF('S.D. Paste sheet'!U1968="","",'S.D. Paste sheet'!U1968)</f>
        <v/>
      </c>
      <c r="V1968" s="20" t="str">
        <f>IF('S.D. Paste sheet'!V1968="","",'S.D. Paste sheet'!V1968)</f>
        <v/>
      </c>
      <c r="W1968" s="20" t="str">
        <f>IF('S.D. Paste sheet'!W1968="","",'S.D. Paste sheet'!W1968)</f>
        <v/>
      </c>
      <c r="X1968" s="20" t="str">
        <f>IF('S.D. Paste sheet'!X1968="","",'S.D. Paste sheet'!X1968)</f>
        <v/>
      </c>
      <c r="Y1968" s="20" t="str">
        <f>IF('S.D. Paste sheet'!Y1968="","",'S.D. Paste sheet'!Y1968)</f>
        <v/>
      </c>
      <c r="Z1968" s="20" t="str">
        <f>IF('S.D. Paste sheet'!Z1968="","",'S.D. Paste sheet'!Z1968)</f>
        <v/>
      </c>
      <c r="AA1968" s="20" t="str">
        <f>IF('S.D. Paste sheet'!AA1968="","",'S.D. Paste sheet'!AA1968)</f>
        <v/>
      </c>
      <c r="AB1968" s="20" t="str">
        <f>IF('S.D. Paste sheet'!AB1968="","",'S.D. Paste sheet'!AB1968)</f>
        <v/>
      </c>
      <c r="AC1968" s="20" t="str">
        <f>IF('S.D. Paste sheet'!AC1968="","",'S.D. Paste sheet'!AC1968)</f>
        <v/>
      </c>
      <c r="AD1968" s="20" t="str">
        <f>IF('S.D. Paste sheet'!AD1968="","",'S.D. Paste sheet'!AD1968)</f>
        <v/>
      </c>
      <c r="AE1968" s="29"/>
      <c r="AF1968" t="str">
        <f>IF(AK1968="","",IF(AK1968&gt;0,COUNT($AG$2:AG1968),""))</f>
        <v/>
      </c>
      <c r="AG1968" s="25" t="str">
        <f t="shared" si="963"/>
        <v/>
      </c>
      <c r="AH1968" s="25" t="str">
        <f t="shared" si="964"/>
        <v/>
      </c>
      <c r="AI1968" s="25" t="str">
        <f t="shared" si="965"/>
        <v/>
      </c>
      <c r="AJ1968" s="25" t="str">
        <f t="shared" si="966"/>
        <v/>
      </c>
      <c r="AK1968" s="25" t="str">
        <f t="shared" si="967"/>
        <v/>
      </c>
      <c r="AL1968" s="25" t="str">
        <f t="shared" si="968"/>
        <v/>
      </c>
      <c r="AM1968" s="25" t="str">
        <f t="shared" si="969"/>
        <v/>
      </c>
      <c r="AN1968" s="25" t="str">
        <f t="shared" si="970"/>
        <v/>
      </c>
      <c r="AO1968" s="25" t="str">
        <f t="shared" si="971"/>
        <v/>
      </c>
      <c r="AP1968" s="25" t="str">
        <f t="shared" si="972"/>
        <v/>
      </c>
      <c r="AQ1968" s="25" t="str">
        <f t="shared" si="973"/>
        <v/>
      </c>
      <c r="AR1968" s="25" t="str">
        <f t="shared" si="974"/>
        <v/>
      </c>
      <c r="AS1968" s="25" t="str">
        <f t="shared" si="975"/>
        <v/>
      </c>
      <c r="AT1968" s="25" t="str">
        <f t="shared" si="976"/>
        <v/>
      </c>
      <c r="AU1968" s="25" t="str">
        <f t="shared" si="977"/>
        <v/>
      </c>
      <c r="AV1968" s="25" t="str">
        <f t="shared" si="978"/>
        <v/>
      </c>
      <c r="AX1968" t="str">
        <f>IF(BC1968="","",IF(BC1968&gt;0,COUNT($AY$2:AY1968),""))</f>
        <v/>
      </c>
      <c r="AY1968" s="25" t="str">
        <f t="shared" si="979"/>
        <v/>
      </c>
      <c r="AZ1968" s="25" t="str">
        <f t="shared" si="980"/>
        <v/>
      </c>
      <c r="BA1968" s="25" t="str">
        <f t="shared" si="981"/>
        <v/>
      </c>
      <c r="BB1968" s="25" t="str">
        <f t="shared" si="982"/>
        <v/>
      </c>
      <c r="BC1968" s="25" t="str">
        <f t="shared" si="983"/>
        <v/>
      </c>
      <c r="BD1968" s="25" t="str">
        <f t="shared" si="984"/>
        <v/>
      </c>
      <c r="BE1968" s="25" t="str">
        <f t="shared" si="985"/>
        <v/>
      </c>
      <c r="BF1968" s="25" t="str">
        <f t="shared" si="986"/>
        <v/>
      </c>
      <c r="BG1968" s="25" t="str">
        <f t="shared" si="987"/>
        <v/>
      </c>
      <c r="BH1968" s="25" t="str">
        <f t="shared" si="988"/>
        <v/>
      </c>
      <c r="BI1968" s="25" t="str">
        <f t="shared" si="989"/>
        <v/>
      </c>
      <c r="BJ1968" s="25" t="str">
        <f t="shared" si="990"/>
        <v/>
      </c>
      <c r="BK1968" s="25" t="str">
        <f t="shared" si="991"/>
        <v/>
      </c>
      <c r="BL1968" s="25" t="str">
        <f t="shared" si="992"/>
        <v/>
      </c>
      <c r="BM1968" s="25" t="str">
        <f t="shared" si="993"/>
        <v/>
      </c>
      <c r="BN1968" s="25" t="str">
        <f t="shared" si="994"/>
        <v/>
      </c>
    </row>
    <row r="1969" spans="1:66">
      <c r="A1969" s="20" t="str">
        <f>IF('S.D. Paste sheet'!A1969="","",'S.D. Paste sheet'!A1969)</f>
        <v/>
      </c>
      <c r="B1969" s="20" t="str">
        <f>IF('S.D. Paste sheet'!B1969="","",'S.D. Paste sheet'!B1969)</f>
        <v/>
      </c>
      <c r="C1969" s="20" t="str">
        <f>IF('S.D. Paste sheet'!C1969="","",'S.D. Paste sheet'!C1969)</f>
        <v/>
      </c>
      <c r="D1969" s="20" t="str">
        <f>IF('S.D. Paste sheet'!D1969="","",'S.D. Paste sheet'!D1969)</f>
        <v/>
      </c>
      <c r="E1969" s="20" t="str">
        <f>IF('S.D. Paste sheet'!E1969="","",UPPER('S.D. Paste sheet'!E1969))</f>
        <v/>
      </c>
      <c r="F1969" s="20" t="str">
        <f>IF('S.D. Paste sheet'!F1969="","",'S.D. Paste sheet'!F1969)</f>
        <v/>
      </c>
      <c r="G1969" s="20" t="str">
        <f>IF('S.D. Paste sheet'!G1969="","",UPPER('S.D. Paste sheet'!G1969))</f>
        <v/>
      </c>
      <c r="H1969" s="20" t="str">
        <f>IF('S.D. Paste sheet'!H1969="","",UPPER('S.D. Paste sheet'!H1969))</f>
        <v/>
      </c>
      <c r="I1969" s="20" t="str">
        <f>IF('S.D. Paste sheet'!I1969="","",'S.D. Paste sheet'!I1969)</f>
        <v/>
      </c>
      <c r="J1969" s="20" t="str">
        <f>IF('S.D. Paste sheet'!J1969="","",'S.D. Paste sheet'!J1969)</f>
        <v/>
      </c>
      <c r="K1969" s="20" t="str">
        <f>IF('S.D. Paste sheet'!K1969="","",'S.D. Paste sheet'!K1969)</f>
        <v/>
      </c>
      <c r="L1969" s="20" t="str">
        <f>IF('S.D. Paste sheet'!L1969="","",'S.D. Paste sheet'!L1969)</f>
        <v/>
      </c>
      <c r="M1969" s="20" t="str">
        <f>IF('S.D. Paste sheet'!M1969="","",'S.D. Paste sheet'!M1969)</f>
        <v/>
      </c>
      <c r="N1969" s="20" t="str">
        <f>IF('S.D. Paste sheet'!N1969="","",'S.D. Paste sheet'!N1969)</f>
        <v/>
      </c>
      <c r="O1969" s="20" t="str">
        <f>IF('S.D. Paste sheet'!O1969="","",'S.D. Paste sheet'!O1969)</f>
        <v/>
      </c>
      <c r="P1969" s="20" t="str">
        <f>IF('S.D. Paste sheet'!P1969="","",'S.D. Paste sheet'!P1969)</f>
        <v/>
      </c>
      <c r="Q1969" s="20" t="str">
        <f>IF('S.D. Paste sheet'!Q1969="","",'S.D. Paste sheet'!Q1969)</f>
        <v/>
      </c>
      <c r="R1969" s="20" t="str">
        <f>IF('S.D. Paste sheet'!R1969="","",'S.D. Paste sheet'!R1969)</f>
        <v/>
      </c>
      <c r="S1969" s="20" t="str">
        <f>IF('S.D. Paste sheet'!S1969="","",'S.D. Paste sheet'!S1969)</f>
        <v/>
      </c>
      <c r="T1969" s="20" t="str">
        <f>IF('S.D. Paste sheet'!T1969="","",'S.D. Paste sheet'!T1969)</f>
        <v/>
      </c>
      <c r="U1969" s="20" t="str">
        <f>IF('S.D. Paste sheet'!U1969="","",'S.D. Paste sheet'!U1969)</f>
        <v/>
      </c>
      <c r="V1969" s="20" t="str">
        <f>IF('S.D. Paste sheet'!V1969="","",'S.D. Paste sheet'!V1969)</f>
        <v/>
      </c>
      <c r="W1969" s="20" t="str">
        <f>IF('S.D. Paste sheet'!W1969="","",'S.D. Paste sheet'!W1969)</f>
        <v/>
      </c>
      <c r="X1969" s="20" t="str">
        <f>IF('S.D. Paste sheet'!X1969="","",'S.D. Paste sheet'!X1969)</f>
        <v/>
      </c>
      <c r="Y1969" s="20" t="str">
        <f>IF('S.D. Paste sheet'!Y1969="","",'S.D. Paste sheet'!Y1969)</f>
        <v/>
      </c>
      <c r="Z1969" s="20" t="str">
        <f>IF('S.D. Paste sheet'!Z1969="","",'S.D. Paste sheet'!Z1969)</f>
        <v/>
      </c>
      <c r="AA1969" s="20" t="str">
        <f>IF('S.D. Paste sheet'!AA1969="","",'S.D. Paste sheet'!AA1969)</f>
        <v/>
      </c>
      <c r="AB1969" s="20" t="str">
        <f>IF('S.D. Paste sheet'!AB1969="","",'S.D. Paste sheet'!AB1969)</f>
        <v/>
      </c>
      <c r="AC1969" s="20" t="str">
        <f>IF('S.D. Paste sheet'!AC1969="","",'S.D. Paste sheet'!AC1969)</f>
        <v/>
      </c>
      <c r="AD1969" s="20" t="str">
        <f>IF('S.D. Paste sheet'!AD1969="","",'S.D. Paste sheet'!AD1969)</f>
        <v/>
      </c>
      <c r="AE1969" s="29"/>
      <c r="AF1969" t="str">
        <f>IF(AK1969="","",IF(AK1969&gt;0,COUNT($AG$2:AG1969),""))</f>
        <v/>
      </c>
      <c r="AG1969" s="25" t="str">
        <f t="shared" si="963"/>
        <v/>
      </c>
      <c r="AH1969" s="25" t="str">
        <f t="shared" si="964"/>
        <v/>
      </c>
      <c r="AI1969" s="25" t="str">
        <f t="shared" si="965"/>
        <v/>
      </c>
      <c r="AJ1969" s="25" t="str">
        <f t="shared" si="966"/>
        <v/>
      </c>
      <c r="AK1969" s="25" t="str">
        <f t="shared" si="967"/>
        <v/>
      </c>
      <c r="AL1969" s="25" t="str">
        <f t="shared" si="968"/>
        <v/>
      </c>
      <c r="AM1969" s="25" t="str">
        <f t="shared" si="969"/>
        <v/>
      </c>
      <c r="AN1969" s="25" t="str">
        <f t="shared" si="970"/>
        <v/>
      </c>
      <c r="AO1969" s="25" t="str">
        <f t="shared" si="971"/>
        <v/>
      </c>
      <c r="AP1969" s="25" t="str">
        <f t="shared" si="972"/>
        <v/>
      </c>
      <c r="AQ1969" s="25" t="str">
        <f t="shared" si="973"/>
        <v/>
      </c>
      <c r="AR1969" s="25" t="str">
        <f t="shared" si="974"/>
        <v/>
      </c>
      <c r="AS1969" s="25" t="str">
        <f t="shared" si="975"/>
        <v/>
      </c>
      <c r="AT1969" s="25" t="str">
        <f t="shared" si="976"/>
        <v/>
      </c>
      <c r="AU1969" s="25" t="str">
        <f t="shared" si="977"/>
        <v/>
      </c>
      <c r="AV1969" s="25" t="str">
        <f t="shared" si="978"/>
        <v/>
      </c>
      <c r="AX1969" t="str">
        <f>IF(BC1969="","",IF(BC1969&gt;0,COUNT($AY$2:AY1969),""))</f>
        <v/>
      </c>
      <c r="AY1969" s="25" t="str">
        <f t="shared" si="979"/>
        <v/>
      </c>
      <c r="AZ1969" s="25" t="str">
        <f t="shared" si="980"/>
        <v/>
      </c>
      <c r="BA1969" s="25" t="str">
        <f t="shared" si="981"/>
        <v/>
      </c>
      <c r="BB1969" s="25" t="str">
        <f t="shared" si="982"/>
        <v/>
      </c>
      <c r="BC1969" s="25" t="str">
        <f t="shared" si="983"/>
        <v/>
      </c>
      <c r="BD1969" s="25" t="str">
        <f t="shared" si="984"/>
        <v/>
      </c>
      <c r="BE1969" s="25" t="str">
        <f t="shared" si="985"/>
        <v/>
      </c>
      <c r="BF1969" s="25" t="str">
        <f t="shared" si="986"/>
        <v/>
      </c>
      <c r="BG1969" s="25" t="str">
        <f t="shared" si="987"/>
        <v/>
      </c>
      <c r="BH1969" s="25" t="str">
        <f t="shared" si="988"/>
        <v/>
      </c>
      <c r="BI1969" s="25" t="str">
        <f t="shared" si="989"/>
        <v/>
      </c>
      <c r="BJ1969" s="25" t="str">
        <f t="shared" si="990"/>
        <v/>
      </c>
      <c r="BK1969" s="25" t="str">
        <f t="shared" si="991"/>
        <v/>
      </c>
      <c r="BL1969" s="25" t="str">
        <f t="shared" si="992"/>
        <v/>
      </c>
      <c r="BM1969" s="25" t="str">
        <f t="shared" si="993"/>
        <v/>
      </c>
      <c r="BN1969" s="25" t="str">
        <f t="shared" si="994"/>
        <v/>
      </c>
    </row>
    <row r="1970" spans="1:66">
      <c r="A1970" s="20" t="str">
        <f>IF('S.D. Paste sheet'!A1970="","",'S.D. Paste sheet'!A1970)</f>
        <v/>
      </c>
      <c r="B1970" s="20" t="str">
        <f>IF('S.D. Paste sheet'!B1970="","",'S.D. Paste sheet'!B1970)</f>
        <v/>
      </c>
      <c r="C1970" s="20" t="str">
        <f>IF('S.D. Paste sheet'!C1970="","",'S.D. Paste sheet'!C1970)</f>
        <v/>
      </c>
      <c r="D1970" s="20" t="str">
        <f>IF('S.D. Paste sheet'!D1970="","",'S.D. Paste sheet'!D1970)</f>
        <v/>
      </c>
      <c r="E1970" s="20" t="str">
        <f>IF('S.D. Paste sheet'!E1970="","",UPPER('S.D. Paste sheet'!E1970))</f>
        <v/>
      </c>
      <c r="F1970" s="20" t="str">
        <f>IF('S.D. Paste sheet'!F1970="","",'S.D. Paste sheet'!F1970)</f>
        <v/>
      </c>
      <c r="G1970" s="20" t="str">
        <f>IF('S.D. Paste sheet'!G1970="","",UPPER('S.D. Paste sheet'!G1970))</f>
        <v/>
      </c>
      <c r="H1970" s="20" t="str">
        <f>IF('S.D. Paste sheet'!H1970="","",UPPER('S.D. Paste sheet'!H1970))</f>
        <v/>
      </c>
      <c r="I1970" s="20" t="str">
        <f>IF('S.D. Paste sheet'!I1970="","",'S.D. Paste sheet'!I1970)</f>
        <v/>
      </c>
      <c r="J1970" s="20" t="str">
        <f>IF('S.D. Paste sheet'!J1970="","",'S.D. Paste sheet'!J1970)</f>
        <v/>
      </c>
      <c r="K1970" s="20" t="str">
        <f>IF('S.D. Paste sheet'!K1970="","",'S.D. Paste sheet'!K1970)</f>
        <v/>
      </c>
      <c r="L1970" s="20" t="str">
        <f>IF('S.D. Paste sheet'!L1970="","",'S.D. Paste sheet'!L1970)</f>
        <v/>
      </c>
      <c r="M1970" s="20" t="str">
        <f>IF('S.D. Paste sheet'!M1970="","",'S.D. Paste sheet'!M1970)</f>
        <v/>
      </c>
      <c r="N1970" s="20" t="str">
        <f>IF('S.D. Paste sheet'!N1970="","",'S.D. Paste sheet'!N1970)</f>
        <v/>
      </c>
      <c r="O1970" s="20" t="str">
        <f>IF('S.D. Paste sheet'!O1970="","",'S.D. Paste sheet'!O1970)</f>
        <v/>
      </c>
      <c r="P1970" s="20" t="str">
        <f>IF('S.D. Paste sheet'!P1970="","",'S.D. Paste sheet'!P1970)</f>
        <v/>
      </c>
      <c r="Q1970" s="20" t="str">
        <f>IF('S.D. Paste sheet'!Q1970="","",'S.D. Paste sheet'!Q1970)</f>
        <v/>
      </c>
      <c r="R1970" s="20" t="str">
        <f>IF('S.D. Paste sheet'!R1970="","",'S.D. Paste sheet'!R1970)</f>
        <v/>
      </c>
      <c r="S1970" s="20" t="str">
        <f>IF('S.D. Paste sheet'!S1970="","",'S.D. Paste sheet'!S1970)</f>
        <v/>
      </c>
      <c r="T1970" s="20" t="str">
        <f>IF('S.D. Paste sheet'!T1970="","",'S.D. Paste sheet'!T1970)</f>
        <v/>
      </c>
      <c r="U1970" s="20" t="str">
        <f>IF('S.D. Paste sheet'!U1970="","",'S.D. Paste sheet'!U1970)</f>
        <v/>
      </c>
      <c r="V1970" s="20" t="str">
        <f>IF('S.D. Paste sheet'!V1970="","",'S.D. Paste sheet'!V1970)</f>
        <v/>
      </c>
      <c r="W1970" s="20" t="str">
        <f>IF('S.D. Paste sheet'!W1970="","",'S.D. Paste sheet'!W1970)</f>
        <v/>
      </c>
      <c r="X1970" s="20" t="str">
        <f>IF('S.D. Paste sheet'!X1970="","",'S.D. Paste sheet'!X1970)</f>
        <v/>
      </c>
      <c r="Y1970" s="20" t="str">
        <f>IF('S.D. Paste sheet'!Y1970="","",'S.D. Paste sheet'!Y1970)</f>
        <v/>
      </c>
      <c r="Z1970" s="20" t="str">
        <f>IF('S.D. Paste sheet'!Z1970="","",'S.D. Paste sheet'!Z1970)</f>
        <v/>
      </c>
      <c r="AA1970" s="20" t="str">
        <f>IF('S.D. Paste sheet'!AA1970="","",'S.D. Paste sheet'!AA1970)</f>
        <v/>
      </c>
      <c r="AB1970" s="20" t="str">
        <f>IF('S.D. Paste sheet'!AB1970="","",'S.D. Paste sheet'!AB1970)</f>
        <v/>
      </c>
      <c r="AC1970" s="20" t="str">
        <f>IF('S.D. Paste sheet'!AC1970="","",'S.D. Paste sheet'!AC1970)</f>
        <v/>
      </c>
      <c r="AD1970" s="20" t="str">
        <f>IF('S.D. Paste sheet'!AD1970="","",'S.D. Paste sheet'!AD1970)</f>
        <v/>
      </c>
      <c r="AE1970" s="29"/>
      <c r="AF1970" t="str">
        <f>IF(AK1970="","",IF(AK1970&gt;0,COUNT($AG$2:AG1970),""))</f>
        <v/>
      </c>
      <c r="AG1970" s="25" t="str">
        <f t="shared" si="963"/>
        <v/>
      </c>
      <c r="AH1970" s="25" t="str">
        <f t="shared" si="964"/>
        <v/>
      </c>
      <c r="AI1970" s="25" t="str">
        <f t="shared" si="965"/>
        <v/>
      </c>
      <c r="AJ1970" s="25" t="str">
        <f t="shared" si="966"/>
        <v/>
      </c>
      <c r="AK1970" s="25" t="str">
        <f t="shared" si="967"/>
        <v/>
      </c>
      <c r="AL1970" s="25" t="str">
        <f t="shared" si="968"/>
        <v/>
      </c>
      <c r="AM1970" s="25" t="str">
        <f t="shared" si="969"/>
        <v/>
      </c>
      <c r="AN1970" s="25" t="str">
        <f t="shared" si="970"/>
        <v/>
      </c>
      <c r="AO1970" s="25" t="str">
        <f t="shared" si="971"/>
        <v/>
      </c>
      <c r="AP1970" s="25" t="str">
        <f t="shared" si="972"/>
        <v/>
      </c>
      <c r="AQ1970" s="25" t="str">
        <f t="shared" si="973"/>
        <v/>
      </c>
      <c r="AR1970" s="25" t="str">
        <f t="shared" si="974"/>
        <v/>
      </c>
      <c r="AS1970" s="25" t="str">
        <f t="shared" si="975"/>
        <v/>
      </c>
      <c r="AT1970" s="25" t="str">
        <f t="shared" si="976"/>
        <v/>
      </c>
      <c r="AU1970" s="25" t="str">
        <f t="shared" si="977"/>
        <v/>
      </c>
      <c r="AV1970" s="25" t="str">
        <f t="shared" si="978"/>
        <v/>
      </c>
      <c r="AX1970" t="str">
        <f>IF(BC1970="","",IF(BC1970&gt;0,COUNT($AY$2:AY1970),""))</f>
        <v/>
      </c>
      <c r="AY1970" s="25" t="str">
        <f t="shared" si="979"/>
        <v/>
      </c>
      <c r="AZ1970" s="25" t="str">
        <f t="shared" si="980"/>
        <v/>
      </c>
      <c r="BA1970" s="25" t="str">
        <f t="shared" si="981"/>
        <v/>
      </c>
      <c r="BB1970" s="25" t="str">
        <f t="shared" si="982"/>
        <v/>
      </c>
      <c r="BC1970" s="25" t="str">
        <f t="shared" si="983"/>
        <v/>
      </c>
      <c r="BD1970" s="25" t="str">
        <f t="shared" si="984"/>
        <v/>
      </c>
      <c r="BE1970" s="25" t="str">
        <f t="shared" si="985"/>
        <v/>
      </c>
      <c r="BF1970" s="25" t="str">
        <f t="shared" si="986"/>
        <v/>
      </c>
      <c r="BG1970" s="25" t="str">
        <f t="shared" si="987"/>
        <v/>
      </c>
      <c r="BH1970" s="25" t="str">
        <f t="shared" si="988"/>
        <v/>
      </c>
      <c r="BI1970" s="25" t="str">
        <f t="shared" si="989"/>
        <v/>
      </c>
      <c r="BJ1970" s="25" t="str">
        <f t="shared" si="990"/>
        <v/>
      </c>
      <c r="BK1970" s="25" t="str">
        <f t="shared" si="991"/>
        <v/>
      </c>
      <c r="BL1970" s="25" t="str">
        <f t="shared" si="992"/>
        <v/>
      </c>
      <c r="BM1970" s="25" t="str">
        <f t="shared" si="993"/>
        <v/>
      </c>
      <c r="BN1970" s="25" t="str">
        <f t="shared" si="994"/>
        <v/>
      </c>
    </row>
    <row r="1971" spans="1:66">
      <c r="A1971" s="20" t="str">
        <f>IF('S.D. Paste sheet'!A1971="","",'S.D. Paste sheet'!A1971)</f>
        <v/>
      </c>
      <c r="B1971" s="20" t="str">
        <f>IF('S.D. Paste sheet'!B1971="","",'S.D. Paste sheet'!B1971)</f>
        <v/>
      </c>
      <c r="C1971" s="20" t="str">
        <f>IF('S.D. Paste sheet'!C1971="","",'S.D. Paste sheet'!C1971)</f>
        <v/>
      </c>
      <c r="D1971" s="20" t="str">
        <f>IF('S.D. Paste sheet'!D1971="","",'S.D. Paste sheet'!D1971)</f>
        <v/>
      </c>
      <c r="E1971" s="20" t="str">
        <f>IF('S.D. Paste sheet'!E1971="","",UPPER('S.D. Paste sheet'!E1971))</f>
        <v/>
      </c>
      <c r="F1971" s="20" t="str">
        <f>IF('S.D. Paste sheet'!F1971="","",'S.D. Paste sheet'!F1971)</f>
        <v/>
      </c>
      <c r="G1971" s="20" t="str">
        <f>IF('S.D. Paste sheet'!G1971="","",UPPER('S.D. Paste sheet'!G1971))</f>
        <v/>
      </c>
      <c r="H1971" s="20" t="str">
        <f>IF('S.D. Paste sheet'!H1971="","",UPPER('S.D. Paste sheet'!H1971))</f>
        <v/>
      </c>
      <c r="I1971" s="20" t="str">
        <f>IF('S.D. Paste sheet'!I1971="","",'S.D. Paste sheet'!I1971)</f>
        <v/>
      </c>
      <c r="J1971" s="20" t="str">
        <f>IF('S.D. Paste sheet'!J1971="","",'S.D. Paste sheet'!J1971)</f>
        <v/>
      </c>
      <c r="K1971" s="20" t="str">
        <f>IF('S.D. Paste sheet'!K1971="","",'S.D. Paste sheet'!K1971)</f>
        <v/>
      </c>
      <c r="L1971" s="20" t="str">
        <f>IF('S.D. Paste sheet'!L1971="","",'S.D. Paste sheet'!L1971)</f>
        <v/>
      </c>
      <c r="M1971" s="20" t="str">
        <f>IF('S.D. Paste sheet'!M1971="","",'S.D. Paste sheet'!M1971)</f>
        <v/>
      </c>
      <c r="N1971" s="20" t="str">
        <f>IF('S.D. Paste sheet'!N1971="","",'S.D. Paste sheet'!N1971)</f>
        <v/>
      </c>
      <c r="O1971" s="20" t="str">
        <f>IF('S.D. Paste sheet'!O1971="","",'S.D. Paste sheet'!O1971)</f>
        <v/>
      </c>
      <c r="P1971" s="20" t="str">
        <f>IF('S.D. Paste sheet'!P1971="","",'S.D. Paste sheet'!P1971)</f>
        <v/>
      </c>
      <c r="Q1971" s="20" t="str">
        <f>IF('S.D. Paste sheet'!Q1971="","",'S.D. Paste sheet'!Q1971)</f>
        <v/>
      </c>
      <c r="R1971" s="20" t="str">
        <f>IF('S.D. Paste sheet'!R1971="","",'S.D. Paste sheet'!R1971)</f>
        <v/>
      </c>
      <c r="S1971" s="20" t="str">
        <f>IF('S.D. Paste sheet'!S1971="","",'S.D. Paste sheet'!S1971)</f>
        <v/>
      </c>
      <c r="T1971" s="20" t="str">
        <f>IF('S.D. Paste sheet'!T1971="","",'S.D. Paste sheet'!T1971)</f>
        <v/>
      </c>
      <c r="U1971" s="20" t="str">
        <f>IF('S.D. Paste sheet'!U1971="","",'S.D. Paste sheet'!U1971)</f>
        <v/>
      </c>
      <c r="V1971" s="20" t="str">
        <f>IF('S.D. Paste sheet'!V1971="","",'S.D. Paste sheet'!V1971)</f>
        <v/>
      </c>
      <c r="W1971" s="20" t="str">
        <f>IF('S.D. Paste sheet'!W1971="","",'S.D. Paste sheet'!W1971)</f>
        <v/>
      </c>
      <c r="X1971" s="20" t="str">
        <f>IF('S.D. Paste sheet'!X1971="","",'S.D. Paste sheet'!X1971)</f>
        <v/>
      </c>
      <c r="Y1971" s="20" t="str">
        <f>IF('S.D. Paste sheet'!Y1971="","",'S.D. Paste sheet'!Y1971)</f>
        <v/>
      </c>
      <c r="Z1971" s="20" t="str">
        <f>IF('S.D. Paste sheet'!Z1971="","",'S.D. Paste sheet'!Z1971)</f>
        <v/>
      </c>
      <c r="AA1971" s="20" t="str">
        <f>IF('S.D. Paste sheet'!AA1971="","",'S.D. Paste sheet'!AA1971)</f>
        <v/>
      </c>
      <c r="AB1971" s="20" t="str">
        <f>IF('S.D. Paste sheet'!AB1971="","",'S.D. Paste sheet'!AB1971)</f>
        <v/>
      </c>
      <c r="AC1971" s="20" t="str">
        <f>IF('S.D. Paste sheet'!AC1971="","",'S.D. Paste sheet'!AC1971)</f>
        <v/>
      </c>
      <c r="AD1971" s="20" t="str">
        <f>IF('S.D. Paste sheet'!AD1971="","",'S.D. Paste sheet'!AD1971)</f>
        <v/>
      </c>
      <c r="AE1971" s="29"/>
      <c r="AF1971" t="str">
        <f>IF(AK1971="","",IF(AK1971&gt;0,COUNT($AG$2:AG1971),""))</f>
        <v/>
      </c>
      <c r="AG1971" s="25" t="str">
        <f t="shared" si="963"/>
        <v/>
      </c>
      <c r="AH1971" s="25" t="str">
        <f t="shared" si="964"/>
        <v/>
      </c>
      <c r="AI1971" s="25" t="str">
        <f t="shared" si="965"/>
        <v/>
      </c>
      <c r="AJ1971" s="25" t="str">
        <f t="shared" si="966"/>
        <v/>
      </c>
      <c r="AK1971" s="25" t="str">
        <f t="shared" si="967"/>
        <v/>
      </c>
      <c r="AL1971" s="25" t="str">
        <f t="shared" si="968"/>
        <v/>
      </c>
      <c r="AM1971" s="25" t="str">
        <f t="shared" si="969"/>
        <v/>
      </c>
      <c r="AN1971" s="25" t="str">
        <f t="shared" si="970"/>
        <v/>
      </c>
      <c r="AO1971" s="25" t="str">
        <f t="shared" si="971"/>
        <v/>
      </c>
      <c r="AP1971" s="25" t="str">
        <f t="shared" si="972"/>
        <v/>
      </c>
      <c r="AQ1971" s="25" t="str">
        <f t="shared" si="973"/>
        <v/>
      </c>
      <c r="AR1971" s="25" t="str">
        <f t="shared" si="974"/>
        <v/>
      </c>
      <c r="AS1971" s="25" t="str">
        <f t="shared" si="975"/>
        <v/>
      </c>
      <c r="AT1971" s="25" t="str">
        <f t="shared" si="976"/>
        <v/>
      </c>
      <c r="AU1971" s="25" t="str">
        <f t="shared" si="977"/>
        <v/>
      </c>
      <c r="AV1971" s="25" t="str">
        <f t="shared" si="978"/>
        <v/>
      </c>
      <c r="AX1971" t="str">
        <f>IF(BC1971="","",IF(BC1971&gt;0,COUNT($AY$2:AY1971),""))</f>
        <v/>
      </c>
      <c r="AY1971" s="25" t="str">
        <f t="shared" si="979"/>
        <v/>
      </c>
      <c r="AZ1971" s="25" t="str">
        <f t="shared" si="980"/>
        <v/>
      </c>
      <c r="BA1971" s="25" t="str">
        <f t="shared" si="981"/>
        <v/>
      </c>
      <c r="BB1971" s="25" t="str">
        <f t="shared" si="982"/>
        <v/>
      </c>
      <c r="BC1971" s="25" t="str">
        <f t="shared" si="983"/>
        <v/>
      </c>
      <c r="BD1971" s="25" t="str">
        <f t="shared" si="984"/>
        <v/>
      </c>
      <c r="BE1971" s="25" t="str">
        <f t="shared" si="985"/>
        <v/>
      </c>
      <c r="BF1971" s="25" t="str">
        <f t="shared" si="986"/>
        <v/>
      </c>
      <c r="BG1971" s="25" t="str">
        <f t="shared" si="987"/>
        <v/>
      </c>
      <c r="BH1971" s="25" t="str">
        <f t="shared" si="988"/>
        <v/>
      </c>
      <c r="BI1971" s="25" t="str">
        <f t="shared" si="989"/>
        <v/>
      </c>
      <c r="BJ1971" s="25" t="str">
        <f t="shared" si="990"/>
        <v/>
      </c>
      <c r="BK1971" s="25" t="str">
        <f t="shared" si="991"/>
        <v/>
      </c>
      <c r="BL1971" s="25" t="str">
        <f t="shared" si="992"/>
        <v/>
      </c>
      <c r="BM1971" s="25" t="str">
        <f t="shared" si="993"/>
        <v/>
      </c>
      <c r="BN1971" s="25" t="str">
        <f t="shared" si="994"/>
        <v/>
      </c>
    </row>
    <row r="1972" spans="1:66">
      <c r="A1972" s="20" t="str">
        <f>IF('S.D. Paste sheet'!A1972="","",'S.D. Paste sheet'!A1972)</f>
        <v/>
      </c>
      <c r="B1972" s="20" t="str">
        <f>IF('S.D. Paste sheet'!B1972="","",'S.D. Paste sheet'!B1972)</f>
        <v/>
      </c>
      <c r="C1972" s="20" t="str">
        <f>IF('S.D. Paste sheet'!C1972="","",'S.D. Paste sheet'!C1972)</f>
        <v/>
      </c>
      <c r="D1972" s="20" t="str">
        <f>IF('S.D. Paste sheet'!D1972="","",'S.D. Paste sheet'!D1972)</f>
        <v/>
      </c>
      <c r="E1972" s="20" t="str">
        <f>IF('S.D. Paste sheet'!E1972="","",UPPER('S.D. Paste sheet'!E1972))</f>
        <v/>
      </c>
      <c r="F1972" s="20" t="str">
        <f>IF('S.D. Paste sheet'!F1972="","",'S.D. Paste sheet'!F1972)</f>
        <v/>
      </c>
      <c r="G1972" s="20" t="str">
        <f>IF('S.D. Paste sheet'!G1972="","",UPPER('S.D. Paste sheet'!G1972))</f>
        <v/>
      </c>
      <c r="H1972" s="20" t="str">
        <f>IF('S.D. Paste sheet'!H1972="","",UPPER('S.D. Paste sheet'!H1972))</f>
        <v/>
      </c>
      <c r="I1972" s="20" t="str">
        <f>IF('S.D. Paste sheet'!I1972="","",'S.D. Paste sheet'!I1972)</f>
        <v/>
      </c>
      <c r="J1972" s="20" t="str">
        <f>IF('S.D. Paste sheet'!J1972="","",'S.D. Paste sheet'!J1972)</f>
        <v/>
      </c>
      <c r="K1972" s="20" t="str">
        <f>IF('S.D. Paste sheet'!K1972="","",'S.D. Paste sheet'!K1972)</f>
        <v/>
      </c>
      <c r="L1972" s="20" t="str">
        <f>IF('S.D. Paste sheet'!L1972="","",'S.D. Paste sheet'!L1972)</f>
        <v/>
      </c>
      <c r="M1972" s="20" t="str">
        <f>IF('S.D. Paste sheet'!M1972="","",'S.D. Paste sheet'!M1972)</f>
        <v/>
      </c>
      <c r="N1972" s="20" t="str">
        <f>IF('S.D. Paste sheet'!N1972="","",'S.D. Paste sheet'!N1972)</f>
        <v/>
      </c>
      <c r="O1972" s="20" t="str">
        <f>IF('S.D. Paste sheet'!O1972="","",'S.D. Paste sheet'!O1972)</f>
        <v/>
      </c>
      <c r="P1972" s="20" t="str">
        <f>IF('S.D. Paste sheet'!P1972="","",'S.D. Paste sheet'!P1972)</f>
        <v/>
      </c>
      <c r="Q1972" s="20" t="str">
        <f>IF('S.D. Paste sheet'!Q1972="","",'S.D. Paste sheet'!Q1972)</f>
        <v/>
      </c>
      <c r="R1972" s="20" t="str">
        <f>IF('S.D. Paste sheet'!R1972="","",'S.D. Paste sheet'!R1972)</f>
        <v/>
      </c>
      <c r="S1972" s="20" t="str">
        <f>IF('S.D. Paste sheet'!S1972="","",'S.D. Paste sheet'!S1972)</f>
        <v/>
      </c>
      <c r="T1972" s="20" t="str">
        <f>IF('S.D. Paste sheet'!T1972="","",'S.D. Paste sheet'!T1972)</f>
        <v/>
      </c>
      <c r="U1972" s="20" t="str">
        <f>IF('S.D. Paste sheet'!U1972="","",'S.D. Paste sheet'!U1972)</f>
        <v/>
      </c>
      <c r="V1972" s="20" t="str">
        <f>IF('S.D. Paste sheet'!V1972="","",'S.D. Paste sheet'!V1972)</f>
        <v/>
      </c>
      <c r="W1972" s="20" t="str">
        <f>IF('S.D. Paste sheet'!W1972="","",'S.D. Paste sheet'!W1972)</f>
        <v/>
      </c>
      <c r="X1972" s="20" t="str">
        <f>IF('S.D. Paste sheet'!X1972="","",'S.D. Paste sheet'!X1972)</f>
        <v/>
      </c>
      <c r="Y1972" s="20" t="str">
        <f>IF('S.D. Paste sheet'!Y1972="","",'S.D. Paste sheet'!Y1972)</f>
        <v/>
      </c>
      <c r="Z1972" s="20" t="str">
        <f>IF('S.D. Paste sheet'!Z1972="","",'S.D. Paste sheet'!Z1972)</f>
        <v/>
      </c>
      <c r="AA1972" s="20" t="str">
        <f>IF('S.D. Paste sheet'!AA1972="","",'S.D. Paste sheet'!AA1972)</f>
        <v/>
      </c>
      <c r="AB1972" s="20" t="str">
        <f>IF('S.D. Paste sheet'!AB1972="","",'S.D. Paste sheet'!AB1972)</f>
        <v/>
      </c>
      <c r="AC1972" s="20" t="str">
        <f>IF('S.D. Paste sheet'!AC1972="","",'S.D. Paste sheet'!AC1972)</f>
        <v/>
      </c>
      <c r="AD1972" s="20" t="str">
        <f>IF('S.D. Paste sheet'!AD1972="","",'S.D. Paste sheet'!AD1972)</f>
        <v/>
      </c>
      <c r="AE1972" s="29"/>
      <c r="AF1972" t="str">
        <f>IF(AK1972="","",IF(AK1972&gt;0,COUNT($AG$2:AG1972),""))</f>
        <v/>
      </c>
      <c r="AG1972" s="25" t="str">
        <f t="shared" si="963"/>
        <v/>
      </c>
      <c r="AH1972" s="25" t="str">
        <f t="shared" si="964"/>
        <v/>
      </c>
      <c r="AI1972" s="25" t="str">
        <f t="shared" si="965"/>
        <v/>
      </c>
      <c r="AJ1972" s="25" t="str">
        <f t="shared" si="966"/>
        <v/>
      </c>
      <c r="AK1972" s="25" t="str">
        <f t="shared" si="967"/>
        <v/>
      </c>
      <c r="AL1972" s="25" t="str">
        <f t="shared" si="968"/>
        <v/>
      </c>
      <c r="AM1972" s="25" t="str">
        <f t="shared" si="969"/>
        <v/>
      </c>
      <c r="AN1972" s="25" t="str">
        <f t="shared" si="970"/>
        <v/>
      </c>
      <c r="AO1972" s="25" t="str">
        <f t="shared" si="971"/>
        <v/>
      </c>
      <c r="AP1972" s="25" t="str">
        <f t="shared" si="972"/>
        <v/>
      </c>
      <c r="AQ1972" s="25" t="str">
        <f t="shared" si="973"/>
        <v/>
      </c>
      <c r="AR1972" s="25" t="str">
        <f t="shared" si="974"/>
        <v/>
      </c>
      <c r="AS1972" s="25" t="str">
        <f t="shared" si="975"/>
        <v/>
      </c>
      <c r="AT1972" s="25" t="str">
        <f t="shared" si="976"/>
        <v/>
      </c>
      <c r="AU1972" s="25" t="str">
        <f t="shared" si="977"/>
        <v/>
      </c>
      <c r="AV1972" s="25" t="str">
        <f t="shared" si="978"/>
        <v/>
      </c>
      <c r="AX1972" t="str">
        <f>IF(BC1972="","",IF(BC1972&gt;0,COUNT($AY$2:AY1972),""))</f>
        <v/>
      </c>
      <c r="AY1972" s="25" t="str">
        <f t="shared" si="979"/>
        <v/>
      </c>
      <c r="AZ1972" s="25" t="str">
        <f t="shared" si="980"/>
        <v/>
      </c>
      <c r="BA1972" s="25" t="str">
        <f t="shared" si="981"/>
        <v/>
      </c>
      <c r="BB1972" s="25" t="str">
        <f t="shared" si="982"/>
        <v/>
      </c>
      <c r="BC1972" s="25" t="str">
        <f t="shared" si="983"/>
        <v/>
      </c>
      <c r="BD1972" s="25" t="str">
        <f t="shared" si="984"/>
        <v/>
      </c>
      <c r="BE1972" s="25" t="str">
        <f t="shared" si="985"/>
        <v/>
      </c>
      <c r="BF1972" s="25" t="str">
        <f t="shared" si="986"/>
        <v/>
      </c>
      <c r="BG1972" s="25" t="str">
        <f t="shared" si="987"/>
        <v/>
      </c>
      <c r="BH1972" s="25" t="str">
        <f t="shared" si="988"/>
        <v/>
      </c>
      <c r="BI1972" s="25" t="str">
        <f t="shared" si="989"/>
        <v/>
      </c>
      <c r="BJ1972" s="25" t="str">
        <f t="shared" si="990"/>
        <v/>
      </c>
      <c r="BK1972" s="25" t="str">
        <f t="shared" si="991"/>
        <v/>
      </c>
      <c r="BL1972" s="25" t="str">
        <f t="shared" si="992"/>
        <v/>
      </c>
      <c r="BM1972" s="25" t="str">
        <f t="shared" si="993"/>
        <v/>
      </c>
      <c r="BN1972" s="25" t="str">
        <f t="shared" si="994"/>
        <v/>
      </c>
    </row>
    <row r="1973" spans="1:66">
      <c r="A1973" s="20" t="str">
        <f>IF('S.D. Paste sheet'!A1973="","",'S.D. Paste sheet'!A1973)</f>
        <v/>
      </c>
      <c r="B1973" s="20" t="str">
        <f>IF('S.D. Paste sheet'!B1973="","",'S.D. Paste sheet'!B1973)</f>
        <v/>
      </c>
      <c r="C1973" s="20" t="str">
        <f>IF('S.D. Paste sheet'!C1973="","",'S.D. Paste sheet'!C1973)</f>
        <v/>
      </c>
      <c r="D1973" s="20" t="str">
        <f>IF('S.D. Paste sheet'!D1973="","",'S.D. Paste sheet'!D1973)</f>
        <v/>
      </c>
      <c r="E1973" s="20" t="str">
        <f>IF('S.D. Paste sheet'!E1973="","",UPPER('S.D. Paste sheet'!E1973))</f>
        <v/>
      </c>
      <c r="F1973" s="20" t="str">
        <f>IF('S.D. Paste sheet'!F1973="","",'S.D. Paste sheet'!F1973)</f>
        <v/>
      </c>
      <c r="G1973" s="20" t="str">
        <f>IF('S.D. Paste sheet'!G1973="","",UPPER('S.D. Paste sheet'!G1973))</f>
        <v/>
      </c>
      <c r="H1973" s="20" t="str">
        <f>IF('S.D. Paste sheet'!H1973="","",UPPER('S.D. Paste sheet'!H1973))</f>
        <v/>
      </c>
      <c r="I1973" s="20" t="str">
        <f>IF('S.D. Paste sheet'!I1973="","",'S.D. Paste sheet'!I1973)</f>
        <v/>
      </c>
      <c r="J1973" s="20" t="str">
        <f>IF('S.D. Paste sheet'!J1973="","",'S.D. Paste sheet'!J1973)</f>
        <v/>
      </c>
      <c r="K1973" s="20" t="str">
        <f>IF('S.D. Paste sheet'!K1973="","",'S.D. Paste sheet'!K1973)</f>
        <v/>
      </c>
      <c r="L1973" s="20" t="str">
        <f>IF('S.D. Paste sheet'!L1973="","",'S.D. Paste sheet'!L1973)</f>
        <v/>
      </c>
      <c r="M1973" s="20" t="str">
        <f>IF('S.D. Paste sheet'!M1973="","",'S.D. Paste sheet'!M1973)</f>
        <v/>
      </c>
      <c r="N1973" s="20" t="str">
        <f>IF('S.D. Paste sheet'!N1973="","",'S.D. Paste sheet'!N1973)</f>
        <v/>
      </c>
      <c r="O1973" s="20" t="str">
        <f>IF('S.D. Paste sheet'!O1973="","",'S.D. Paste sheet'!O1973)</f>
        <v/>
      </c>
      <c r="P1973" s="20" t="str">
        <f>IF('S.D. Paste sheet'!P1973="","",'S.D. Paste sheet'!P1973)</f>
        <v/>
      </c>
      <c r="Q1973" s="20" t="str">
        <f>IF('S.D. Paste sheet'!Q1973="","",'S.D. Paste sheet'!Q1973)</f>
        <v/>
      </c>
      <c r="R1973" s="20" t="str">
        <f>IF('S.D. Paste sheet'!R1973="","",'S.D. Paste sheet'!R1973)</f>
        <v/>
      </c>
      <c r="S1973" s="20" t="str">
        <f>IF('S.D. Paste sheet'!S1973="","",'S.D. Paste sheet'!S1973)</f>
        <v/>
      </c>
      <c r="T1973" s="20" t="str">
        <f>IF('S.D. Paste sheet'!T1973="","",'S.D. Paste sheet'!T1973)</f>
        <v/>
      </c>
      <c r="U1973" s="20" t="str">
        <f>IF('S.D. Paste sheet'!U1973="","",'S.D. Paste sheet'!U1973)</f>
        <v/>
      </c>
      <c r="V1973" s="20" t="str">
        <f>IF('S.D. Paste sheet'!V1973="","",'S.D. Paste sheet'!V1973)</f>
        <v/>
      </c>
      <c r="W1973" s="20" t="str">
        <f>IF('S.D. Paste sheet'!W1973="","",'S.D. Paste sheet'!W1973)</f>
        <v/>
      </c>
      <c r="X1973" s="20" t="str">
        <f>IF('S.D. Paste sheet'!X1973="","",'S.D. Paste sheet'!X1973)</f>
        <v/>
      </c>
      <c r="Y1973" s="20" t="str">
        <f>IF('S.D. Paste sheet'!Y1973="","",'S.D. Paste sheet'!Y1973)</f>
        <v/>
      </c>
      <c r="Z1973" s="20" t="str">
        <f>IF('S.D. Paste sheet'!Z1973="","",'S.D. Paste sheet'!Z1973)</f>
        <v/>
      </c>
      <c r="AA1973" s="20" t="str">
        <f>IF('S.D. Paste sheet'!AA1973="","",'S.D. Paste sheet'!AA1973)</f>
        <v/>
      </c>
      <c r="AB1973" s="20" t="str">
        <f>IF('S.D. Paste sheet'!AB1973="","",'S.D. Paste sheet'!AB1973)</f>
        <v/>
      </c>
      <c r="AC1973" s="20" t="str">
        <f>IF('S.D. Paste sheet'!AC1973="","",'S.D. Paste sheet'!AC1973)</f>
        <v/>
      </c>
      <c r="AD1973" s="20" t="str">
        <f>IF('S.D. Paste sheet'!AD1973="","",'S.D. Paste sheet'!AD1973)</f>
        <v/>
      </c>
      <c r="AE1973" s="29"/>
      <c r="AF1973" t="str">
        <f>IF(AK1973="","",IF(AK1973&gt;0,COUNT($AG$2:AG1973),""))</f>
        <v/>
      </c>
      <c r="AG1973" s="25" t="str">
        <f t="shared" si="963"/>
        <v/>
      </c>
      <c r="AH1973" s="25" t="str">
        <f t="shared" si="964"/>
        <v/>
      </c>
      <c r="AI1973" s="25" t="str">
        <f t="shared" si="965"/>
        <v/>
      </c>
      <c r="AJ1973" s="25" t="str">
        <f t="shared" si="966"/>
        <v/>
      </c>
      <c r="AK1973" s="25" t="str">
        <f t="shared" si="967"/>
        <v/>
      </c>
      <c r="AL1973" s="25" t="str">
        <f t="shared" si="968"/>
        <v/>
      </c>
      <c r="AM1973" s="25" t="str">
        <f t="shared" si="969"/>
        <v/>
      </c>
      <c r="AN1973" s="25" t="str">
        <f t="shared" si="970"/>
        <v/>
      </c>
      <c r="AO1973" s="25" t="str">
        <f t="shared" si="971"/>
        <v/>
      </c>
      <c r="AP1973" s="25" t="str">
        <f t="shared" si="972"/>
        <v/>
      </c>
      <c r="AQ1973" s="25" t="str">
        <f t="shared" si="973"/>
        <v/>
      </c>
      <c r="AR1973" s="25" t="str">
        <f t="shared" si="974"/>
        <v/>
      </c>
      <c r="AS1973" s="25" t="str">
        <f t="shared" si="975"/>
        <v/>
      </c>
      <c r="AT1973" s="25" t="str">
        <f t="shared" si="976"/>
        <v/>
      </c>
      <c r="AU1973" s="25" t="str">
        <f t="shared" si="977"/>
        <v/>
      </c>
      <c r="AV1973" s="25" t="str">
        <f t="shared" si="978"/>
        <v/>
      </c>
      <c r="AX1973" t="str">
        <f>IF(BC1973="","",IF(BC1973&gt;0,COUNT($AY$2:AY1973),""))</f>
        <v/>
      </c>
      <c r="AY1973" s="25" t="str">
        <f t="shared" si="979"/>
        <v/>
      </c>
      <c r="AZ1973" s="25" t="str">
        <f t="shared" si="980"/>
        <v/>
      </c>
      <c r="BA1973" s="25" t="str">
        <f t="shared" si="981"/>
        <v/>
      </c>
      <c r="BB1973" s="25" t="str">
        <f t="shared" si="982"/>
        <v/>
      </c>
      <c r="BC1973" s="25" t="str">
        <f t="shared" si="983"/>
        <v/>
      </c>
      <c r="BD1973" s="25" t="str">
        <f t="shared" si="984"/>
        <v/>
      </c>
      <c r="BE1973" s="25" t="str">
        <f t="shared" si="985"/>
        <v/>
      </c>
      <c r="BF1973" s="25" t="str">
        <f t="shared" si="986"/>
        <v/>
      </c>
      <c r="BG1973" s="25" t="str">
        <f t="shared" si="987"/>
        <v/>
      </c>
      <c r="BH1973" s="25" t="str">
        <f t="shared" si="988"/>
        <v/>
      </c>
      <c r="BI1973" s="25" t="str">
        <f t="shared" si="989"/>
        <v/>
      </c>
      <c r="BJ1973" s="25" t="str">
        <f t="shared" si="990"/>
        <v/>
      </c>
      <c r="BK1973" s="25" t="str">
        <f t="shared" si="991"/>
        <v/>
      </c>
      <c r="BL1973" s="25" t="str">
        <f t="shared" si="992"/>
        <v/>
      </c>
      <c r="BM1973" s="25" t="str">
        <f t="shared" si="993"/>
        <v/>
      </c>
      <c r="BN1973" s="25" t="str">
        <f t="shared" si="994"/>
        <v/>
      </c>
    </row>
    <row r="1974" spans="1:66">
      <c r="A1974" s="20" t="str">
        <f>IF('S.D. Paste sheet'!A1974="","",'S.D. Paste sheet'!A1974)</f>
        <v/>
      </c>
      <c r="B1974" s="20" t="str">
        <f>IF('S.D. Paste sheet'!B1974="","",'S.D. Paste sheet'!B1974)</f>
        <v/>
      </c>
      <c r="C1974" s="20" t="str">
        <f>IF('S.D. Paste sheet'!C1974="","",'S.D. Paste sheet'!C1974)</f>
        <v/>
      </c>
      <c r="D1974" s="20" t="str">
        <f>IF('S.D. Paste sheet'!D1974="","",'S.D. Paste sheet'!D1974)</f>
        <v/>
      </c>
      <c r="E1974" s="20" t="str">
        <f>IF('S.D. Paste sheet'!E1974="","",UPPER('S.D. Paste sheet'!E1974))</f>
        <v/>
      </c>
      <c r="F1974" s="20" t="str">
        <f>IF('S.D. Paste sheet'!F1974="","",'S.D. Paste sheet'!F1974)</f>
        <v/>
      </c>
      <c r="G1974" s="20" t="str">
        <f>IF('S.D. Paste sheet'!G1974="","",UPPER('S.D. Paste sheet'!G1974))</f>
        <v/>
      </c>
      <c r="H1974" s="20" t="str">
        <f>IF('S.D. Paste sheet'!H1974="","",UPPER('S.D. Paste sheet'!H1974))</f>
        <v/>
      </c>
      <c r="I1974" s="20" t="str">
        <f>IF('S.D. Paste sheet'!I1974="","",'S.D. Paste sheet'!I1974)</f>
        <v/>
      </c>
      <c r="J1974" s="20" t="str">
        <f>IF('S.D. Paste sheet'!J1974="","",'S.D. Paste sheet'!J1974)</f>
        <v/>
      </c>
      <c r="K1974" s="20" t="str">
        <f>IF('S.D. Paste sheet'!K1974="","",'S.D. Paste sheet'!K1974)</f>
        <v/>
      </c>
      <c r="L1974" s="20" t="str">
        <f>IF('S.D. Paste sheet'!L1974="","",'S.D. Paste sheet'!L1974)</f>
        <v/>
      </c>
      <c r="M1974" s="20" t="str">
        <f>IF('S.D. Paste sheet'!M1974="","",'S.D. Paste sheet'!M1974)</f>
        <v/>
      </c>
      <c r="N1974" s="20" t="str">
        <f>IF('S.D. Paste sheet'!N1974="","",'S.D. Paste sheet'!N1974)</f>
        <v/>
      </c>
      <c r="O1974" s="20" t="str">
        <f>IF('S.D. Paste sheet'!O1974="","",'S.D. Paste sheet'!O1974)</f>
        <v/>
      </c>
      <c r="P1974" s="20" t="str">
        <f>IF('S.D. Paste sheet'!P1974="","",'S.D. Paste sheet'!P1974)</f>
        <v/>
      </c>
      <c r="Q1974" s="20" t="str">
        <f>IF('S.D. Paste sheet'!Q1974="","",'S.D. Paste sheet'!Q1974)</f>
        <v/>
      </c>
      <c r="R1974" s="20" t="str">
        <f>IF('S.D. Paste sheet'!R1974="","",'S.D. Paste sheet'!R1974)</f>
        <v/>
      </c>
      <c r="S1974" s="20" t="str">
        <f>IF('S.D. Paste sheet'!S1974="","",'S.D. Paste sheet'!S1974)</f>
        <v/>
      </c>
      <c r="T1974" s="20" t="str">
        <f>IF('S.D. Paste sheet'!T1974="","",'S.D. Paste sheet'!T1974)</f>
        <v/>
      </c>
      <c r="U1974" s="20" t="str">
        <f>IF('S.D. Paste sheet'!U1974="","",'S.D. Paste sheet'!U1974)</f>
        <v/>
      </c>
      <c r="V1974" s="20" t="str">
        <f>IF('S.D. Paste sheet'!V1974="","",'S.D. Paste sheet'!V1974)</f>
        <v/>
      </c>
      <c r="W1974" s="20" t="str">
        <f>IF('S.D. Paste sheet'!W1974="","",'S.D. Paste sheet'!W1974)</f>
        <v/>
      </c>
      <c r="X1974" s="20" t="str">
        <f>IF('S.D. Paste sheet'!X1974="","",'S.D. Paste sheet'!X1974)</f>
        <v/>
      </c>
      <c r="Y1974" s="20" t="str">
        <f>IF('S.D. Paste sheet'!Y1974="","",'S.D. Paste sheet'!Y1974)</f>
        <v/>
      </c>
      <c r="Z1974" s="20" t="str">
        <f>IF('S.D. Paste sheet'!Z1974="","",'S.D. Paste sheet'!Z1974)</f>
        <v/>
      </c>
      <c r="AA1974" s="20" t="str">
        <f>IF('S.D. Paste sheet'!AA1974="","",'S.D. Paste sheet'!AA1974)</f>
        <v/>
      </c>
      <c r="AB1974" s="20" t="str">
        <f>IF('S.D. Paste sheet'!AB1974="","",'S.D. Paste sheet'!AB1974)</f>
        <v/>
      </c>
      <c r="AC1974" s="20" t="str">
        <f>IF('S.D. Paste sheet'!AC1974="","",'S.D. Paste sheet'!AC1974)</f>
        <v/>
      </c>
      <c r="AD1974" s="20" t="str">
        <f>IF('S.D. Paste sheet'!AD1974="","",'S.D. Paste sheet'!AD1974)</f>
        <v/>
      </c>
      <c r="AE1974" s="29"/>
      <c r="AF1974" t="str">
        <f>IF(AK1974="","",IF(AK1974&gt;0,COUNT($AG$2:AG1974),""))</f>
        <v/>
      </c>
      <c r="AG1974" s="25" t="str">
        <f t="shared" si="963"/>
        <v/>
      </c>
      <c r="AH1974" s="25" t="str">
        <f t="shared" si="964"/>
        <v/>
      </c>
      <c r="AI1974" s="25" t="str">
        <f t="shared" si="965"/>
        <v/>
      </c>
      <c r="AJ1974" s="25" t="str">
        <f t="shared" si="966"/>
        <v/>
      </c>
      <c r="AK1974" s="25" t="str">
        <f t="shared" si="967"/>
        <v/>
      </c>
      <c r="AL1974" s="25" t="str">
        <f t="shared" si="968"/>
        <v/>
      </c>
      <c r="AM1974" s="25" t="str">
        <f t="shared" si="969"/>
        <v/>
      </c>
      <c r="AN1974" s="25" t="str">
        <f t="shared" si="970"/>
        <v/>
      </c>
      <c r="AO1974" s="25" t="str">
        <f t="shared" si="971"/>
        <v/>
      </c>
      <c r="AP1974" s="25" t="str">
        <f t="shared" si="972"/>
        <v/>
      </c>
      <c r="AQ1974" s="25" t="str">
        <f t="shared" si="973"/>
        <v/>
      </c>
      <c r="AR1974" s="25" t="str">
        <f t="shared" si="974"/>
        <v/>
      </c>
      <c r="AS1974" s="25" t="str">
        <f t="shared" si="975"/>
        <v/>
      </c>
      <c r="AT1974" s="25" t="str">
        <f t="shared" si="976"/>
        <v/>
      </c>
      <c r="AU1974" s="25" t="str">
        <f t="shared" si="977"/>
        <v/>
      </c>
      <c r="AV1974" s="25" t="str">
        <f t="shared" si="978"/>
        <v/>
      </c>
      <c r="AX1974" t="str">
        <f>IF(BC1974="","",IF(BC1974&gt;0,COUNT($AY$2:AY1974),""))</f>
        <v/>
      </c>
      <c r="AY1974" s="25" t="str">
        <f t="shared" si="979"/>
        <v/>
      </c>
      <c r="AZ1974" s="25" t="str">
        <f t="shared" si="980"/>
        <v/>
      </c>
      <c r="BA1974" s="25" t="str">
        <f t="shared" si="981"/>
        <v/>
      </c>
      <c r="BB1974" s="25" t="str">
        <f t="shared" si="982"/>
        <v/>
      </c>
      <c r="BC1974" s="25" t="str">
        <f t="shared" si="983"/>
        <v/>
      </c>
      <c r="BD1974" s="25" t="str">
        <f t="shared" si="984"/>
        <v/>
      </c>
      <c r="BE1974" s="25" t="str">
        <f t="shared" si="985"/>
        <v/>
      </c>
      <c r="BF1974" s="25" t="str">
        <f t="shared" si="986"/>
        <v/>
      </c>
      <c r="BG1974" s="25" t="str">
        <f t="shared" si="987"/>
        <v/>
      </c>
      <c r="BH1974" s="25" t="str">
        <f t="shared" si="988"/>
        <v/>
      </c>
      <c r="BI1974" s="25" t="str">
        <f t="shared" si="989"/>
        <v/>
      </c>
      <c r="BJ1974" s="25" t="str">
        <f t="shared" si="990"/>
        <v/>
      </c>
      <c r="BK1974" s="25" t="str">
        <f t="shared" si="991"/>
        <v/>
      </c>
      <c r="BL1974" s="25" t="str">
        <f t="shared" si="992"/>
        <v/>
      </c>
      <c r="BM1974" s="25" t="str">
        <f t="shared" si="993"/>
        <v/>
      </c>
      <c r="BN1974" s="25" t="str">
        <f t="shared" si="994"/>
        <v/>
      </c>
    </row>
    <row r="1975" spans="1:66">
      <c r="A1975" s="20" t="str">
        <f>IF('S.D. Paste sheet'!A1975="","",'S.D. Paste sheet'!A1975)</f>
        <v/>
      </c>
      <c r="B1975" s="20" t="str">
        <f>IF('S.D. Paste sheet'!B1975="","",'S.D. Paste sheet'!B1975)</f>
        <v/>
      </c>
      <c r="C1975" s="20" t="str">
        <f>IF('S.D. Paste sheet'!C1975="","",'S.D. Paste sheet'!C1975)</f>
        <v/>
      </c>
      <c r="D1975" s="20" t="str">
        <f>IF('S.D. Paste sheet'!D1975="","",'S.D. Paste sheet'!D1975)</f>
        <v/>
      </c>
      <c r="E1975" s="20" t="str">
        <f>IF('S.D. Paste sheet'!E1975="","",UPPER('S.D. Paste sheet'!E1975))</f>
        <v/>
      </c>
      <c r="F1975" s="20" t="str">
        <f>IF('S.D. Paste sheet'!F1975="","",'S.D. Paste sheet'!F1975)</f>
        <v/>
      </c>
      <c r="G1975" s="20" t="str">
        <f>IF('S.D. Paste sheet'!G1975="","",UPPER('S.D. Paste sheet'!G1975))</f>
        <v/>
      </c>
      <c r="H1975" s="20" t="str">
        <f>IF('S.D. Paste sheet'!H1975="","",UPPER('S.D. Paste sheet'!H1975))</f>
        <v/>
      </c>
      <c r="I1975" s="20" t="str">
        <f>IF('S.D. Paste sheet'!I1975="","",'S.D. Paste sheet'!I1975)</f>
        <v/>
      </c>
      <c r="J1975" s="20" t="str">
        <f>IF('S.D. Paste sheet'!J1975="","",'S.D. Paste sheet'!J1975)</f>
        <v/>
      </c>
      <c r="K1975" s="20" t="str">
        <f>IF('S.D. Paste sheet'!K1975="","",'S.D. Paste sheet'!K1975)</f>
        <v/>
      </c>
      <c r="L1975" s="20" t="str">
        <f>IF('S.D. Paste sheet'!L1975="","",'S.D. Paste sheet'!L1975)</f>
        <v/>
      </c>
      <c r="M1975" s="20" t="str">
        <f>IF('S.D. Paste sheet'!M1975="","",'S.D. Paste sheet'!M1975)</f>
        <v/>
      </c>
      <c r="N1975" s="20" t="str">
        <f>IF('S.D. Paste sheet'!N1975="","",'S.D. Paste sheet'!N1975)</f>
        <v/>
      </c>
      <c r="O1975" s="20" t="str">
        <f>IF('S.D. Paste sheet'!O1975="","",'S.D. Paste sheet'!O1975)</f>
        <v/>
      </c>
      <c r="P1975" s="20" t="str">
        <f>IF('S.D. Paste sheet'!P1975="","",'S.D. Paste sheet'!P1975)</f>
        <v/>
      </c>
      <c r="Q1975" s="20" t="str">
        <f>IF('S.D. Paste sheet'!Q1975="","",'S.D. Paste sheet'!Q1975)</f>
        <v/>
      </c>
      <c r="R1975" s="20" t="str">
        <f>IF('S.D. Paste sheet'!R1975="","",'S.D. Paste sheet'!R1975)</f>
        <v/>
      </c>
      <c r="S1975" s="20" t="str">
        <f>IF('S.D. Paste sheet'!S1975="","",'S.D. Paste sheet'!S1975)</f>
        <v/>
      </c>
      <c r="T1975" s="20" t="str">
        <f>IF('S.D. Paste sheet'!T1975="","",'S.D. Paste sheet'!T1975)</f>
        <v/>
      </c>
      <c r="U1975" s="20" t="str">
        <f>IF('S.D. Paste sheet'!U1975="","",'S.D. Paste sheet'!U1975)</f>
        <v/>
      </c>
      <c r="V1975" s="20" t="str">
        <f>IF('S.D. Paste sheet'!V1975="","",'S.D. Paste sheet'!V1975)</f>
        <v/>
      </c>
      <c r="W1975" s="20" t="str">
        <f>IF('S.D. Paste sheet'!W1975="","",'S.D. Paste sheet'!W1975)</f>
        <v/>
      </c>
      <c r="X1975" s="20" t="str">
        <f>IF('S.D. Paste sheet'!X1975="","",'S.D. Paste sheet'!X1975)</f>
        <v/>
      </c>
      <c r="Y1975" s="20" t="str">
        <f>IF('S.D. Paste sheet'!Y1975="","",'S.D. Paste sheet'!Y1975)</f>
        <v/>
      </c>
      <c r="Z1975" s="20" t="str">
        <f>IF('S.D. Paste sheet'!Z1975="","",'S.D. Paste sheet'!Z1975)</f>
        <v/>
      </c>
      <c r="AA1975" s="20" t="str">
        <f>IF('S.D. Paste sheet'!AA1975="","",'S.D. Paste sheet'!AA1975)</f>
        <v/>
      </c>
      <c r="AB1975" s="20" t="str">
        <f>IF('S.D. Paste sheet'!AB1975="","",'S.D. Paste sheet'!AB1975)</f>
        <v/>
      </c>
      <c r="AC1975" s="20" t="str">
        <f>IF('S.D. Paste sheet'!AC1975="","",'S.D. Paste sheet'!AC1975)</f>
        <v/>
      </c>
      <c r="AD1975" s="20" t="str">
        <f>IF('S.D. Paste sheet'!AD1975="","",'S.D. Paste sheet'!AD1975)</f>
        <v/>
      </c>
      <c r="AE1975" s="29"/>
      <c r="AF1975" t="str">
        <f>IF(AK1975="","",IF(AK1975&gt;0,COUNT($AG$2:AG1975),""))</f>
        <v/>
      </c>
      <c r="AG1975" s="25" t="str">
        <f t="shared" si="963"/>
        <v/>
      </c>
      <c r="AH1975" s="25" t="str">
        <f t="shared" si="964"/>
        <v/>
      </c>
      <c r="AI1975" s="25" t="str">
        <f t="shared" si="965"/>
        <v/>
      </c>
      <c r="AJ1975" s="25" t="str">
        <f t="shared" si="966"/>
        <v/>
      </c>
      <c r="AK1975" s="25" t="str">
        <f t="shared" si="967"/>
        <v/>
      </c>
      <c r="AL1975" s="25" t="str">
        <f t="shared" si="968"/>
        <v/>
      </c>
      <c r="AM1975" s="25" t="str">
        <f t="shared" si="969"/>
        <v/>
      </c>
      <c r="AN1975" s="25" t="str">
        <f t="shared" si="970"/>
        <v/>
      </c>
      <c r="AO1975" s="25" t="str">
        <f t="shared" si="971"/>
        <v/>
      </c>
      <c r="AP1975" s="25" t="str">
        <f t="shared" si="972"/>
        <v/>
      </c>
      <c r="AQ1975" s="25" t="str">
        <f t="shared" si="973"/>
        <v/>
      </c>
      <c r="AR1975" s="25" t="str">
        <f t="shared" si="974"/>
        <v/>
      </c>
      <c r="AS1975" s="25" t="str">
        <f t="shared" si="975"/>
        <v/>
      </c>
      <c r="AT1975" s="25" t="str">
        <f t="shared" si="976"/>
        <v/>
      </c>
      <c r="AU1975" s="25" t="str">
        <f t="shared" si="977"/>
        <v/>
      </c>
      <c r="AV1975" s="25" t="str">
        <f t="shared" si="978"/>
        <v/>
      </c>
      <c r="AX1975" t="str">
        <f>IF(BC1975="","",IF(BC1975&gt;0,COUNT($AY$2:AY1975),""))</f>
        <v/>
      </c>
      <c r="AY1975" s="25" t="str">
        <f t="shared" si="979"/>
        <v/>
      </c>
      <c r="AZ1975" s="25" t="str">
        <f t="shared" si="980"/>
        <v/>
      </c>
      <c r="BA1975" s="25" t="str">
        <f t="shared" si="981"/>
        <v/>
      </c>
      <c r="BB1975" s="25" t="str">
        <f t="shared" si="982"/>
        <v/>
      </c>
      <c r="BC1975" s="25" t="str">
        <f t="shared" si="983"/>
        <v/>
      </c>
      <c r="BD1975" s="25" t="str">
        <f t="shared" si="984"/>
        <v/>
      </c>
      <c r="BE1975" s="25" t="str">
        <f t="shared" si="985"/>
        <v/>
      </c>
      <c r="BF1975" s="25" t="str">
        <f t="shared" si="986"/>
        <v/>
      </c>
      <c r="BG1975" s="25" t="str">
        <f t="shared" si="987"/>
        <v/>
      </c>
      <c r="BH1975" s="25" t="str">
        <f t="shared" si="988"/>
        <v/>
      </c>
      <c r="BI1975" s="25" t="str">
        <f t="shared" si="989"/>
        <v/>
      </c>
      <c r="BJ1975" s="25" t="str">
        <f t="shared" si="990"/>
        <v/>
      </c>
      <c r="BK1975" s="25" t="str">
        <f t="shared" si="991"/>
        <v/>
      </c>
      <c r="BL1975" s="25" t="str">
        <f t="shared" si="992"/>
        <v/>
      </c>
      <c r="BM1975" s="25" t="str">
        <f t="shared" si="993"/>
        <v/>
      </c>
      <c r="BN1975" s="25" t="str">
        <f t="shared" si="994"/>
        <v/>
      </c>
    </row>
    <row r="1976" spans="1:66">
      <c r="A1976" s="20" t="str">
        <f>IF('S.D. Paste sheet'!A1976="","",'S.D. Paste sheet'!A1976)</f>
        <v/>
      </c>
      <c r="B1976" s="20" t="str">
        <f>IF('S.D. Paste sheet'!B1976="","",'S.D. Paste sheet'!B1976)</f>
        <v/>
      </c>
      <c r="C1976" s="20" t="str">
        <f>IF('S.D. Paste sheet'!C1976="","",'S.D. Paste sheet'!C1976)</f>
        <v/>
      </c>
      <c r="D1976" s="20" t="str">
        <f>IF('S.D. Paste sheet'!D1976="","",'S.D. Paste sheet'!D1976)</f>
        <v/>
      </c>
      <c r="E1976" s="20" t="str">
        <f>IF('S.D. Paste sheet'!E1976="","",UPPER('S.D. Paste sheet'!E1976))</f>
        <v/>
      </c>
      <c r="F1976" s="20" t="str">
        <f>IF('S.D. Paste sheet'!F1976="","",'S.D. Paste sheet'!F1976)</f>
        <v/>
      </c>
      <c r="G1976" s="20" t="str">
        <f>IF('S.D. Paste sheet'!G1976="","",UPPER('S.D. Paste sheet'!G1976))</f>
        <v/>
      </c>
      <c r="H1976" s="20" t="str">
        <f>IF('S.D. Paste sheet'!H1976="","",UPPER('S.D. Paste sheet'!H1976))</f>
        <v/>
      </c>
      <c r="I1976" s="20" t="str">
        <f>IF('S.D. Paste sheet'!I1976="","",'S.D. Paste sheet'!I1976)</f>
        <v/>
      </c>
      <c r="J1976" s="20" t="str">
        <f>IF('S.D. Paste sheet'!J1976="","",'S.D. Paste sheet'!J1976)</f>
        <v/>
      </c>
      <c r="K1976" s="20" t="str">
        <f>IF('S.D. Paste sheet'!K1976="","",'S.D. Paste sheet'!K1976)</f>
        <v/>
      </c>
      <c r="L1976" s="20" t="str">
        <f>IF('S.D. Paste sheet'!L1976="","",'S.D. Paste sheet'!L1976)</f>
        <v/>
      </c>
      <c r="M1976" s="20" t="str">
        <f>IF('S.D. Paste sheet'!M1976="","",'S.D. Paste sheet'!M1976)</f>
        <v/>
      </c>
      <c r="N1976" s="20" t="str">
        <f>IF('S.D. Paste sheet'!N1976="","",'S.D. Paste sheet'!N1976)</f>
        <v/>
      </c>
      <c r="O1976" s="20" t="str">
        <f>IF('S.D. Paste sheet'!O1976="","",'S.D. Paste sheet'!O1976)</f>
        <v/>
      </c>
      <c r="P1976" s="20" t="str">
        <f>IF('S.D. Paste sheet'!P1976="","",'S.D. Paste sheet'!P1976)</f>
        <v/>
      </c>
      <c r="Q1976" s="20" t="str">
        <f>IF('S.D. Paste sheet'!Q1976="","",'S.D. Paste sheet'!Q1976)</f>
        <v/>
      </c>
      <c r="R1976" s="20" t="str">
        <f>IF('S.D. Paste sheet'!R1976="","",'S.D. Paste sheet'!R1976)</f>
        <v/>
      </c>
      <c r="S1976" s="20" t="str">
        <f>IF('S.D. Paste sheet'!S1976="","",'S.D. Paste sheet'!S1976)</f>
        <v/>
      </c>
      <c r="T1976" s="20" t="str">
        <f>IF('S.D. Paste sheet'!T1976="","",'S.D. Paste sheet'!T1976)</f>
        <v/>
      </c>
      <c r="U1976" s="20" t="str">
        <f>IF('S.D. Paste sheet'!U1976="","",'S.D. Paste sheet'!U1976)</f>
        <v/>
      </c>
      <c r="V1976" s="20" t="str">
        <f>IF('S.D. Paste sheet'!V1976="","",'S.D. Paste sheet'!V1976)</f>
        <v/>
      </c>
      <c r="W1976" s="20" t="str">
        <f>IF('S.D. Paste sheet'!W1976="","",'S.D. Paste sheet'!W1976)</f>
        <v/>
      </c>
      <c r="X1976" s="20" t="str">
        <f>IF('S.D. Paste sheet'!X1976="","",'S.D. Paste sheet'!X1976)</f>
        <v/>
      </c>
      <c r="Y1976" s="20" t="str">
        <f>IF('S.D. Paste sheet'!Y1976="","",'S.D. Paste sheet'!Y1976)</f>
        <v/>
      </c>
      <c r="Z1976" s="20" t="str">
        <f>IF('S.D. Paste sheet'!Z1976="","",'S.D. Paste sheet'!Z1976)</f>
        <v/>
      </c>
      <c r="AA1976" s="20" t="str">
        <f>IF('S.D. Paste sheet'!AA1976="","",'S.D. Paste sheet'!AA1976)</f>
        <v/>
      </c>
      <c r="AB1976" s="20" t="str">
        <f>IF('S.D. Paste sheet'!AB1976="","",'S.D. Paste sheet'!AB1976)</f>
        <v/>
      </c>
      <c r="AC1976" s="20" t="str">
        <f>IF('S.D. Paste sheet'!AC1976="","",'S.D. Paste sheet'!AC1976)</f>
        <v/>
      </c>
      <c r="AD1976" s="20" t="str">
        <f>IF('S.D. Paste sheet'!AD1976="","",'S.D. Paste sheet'!AD1976)</f>
        <v/>
      </c>
      <c r="AE1976" s="29"/>
      <c r="AF1976" t="str">
        <f>IF(AK1976="","",IF(AK1976&gt;0,COUNT($AG$2:AG1976),""))</f>
        <v/>
      </c>
      <c r="AG1976" s="25" t="str">
        <f t="shared" si="963"/>
        <v/>
      </c>
      <c r="AH1976" s="25" t="str">
        <f t="shared" si="964"/>
        <v/>
      </c>
      <c r="AI1976" s="25" t="str">
        <f t="shared" si="965"/>
        <v/>
      </c>
      <c r="AJ1976" s="25" t="str">
        <f t="shared" si="966"/>
        <v/>
      </c>
      <c r="AK1976" s="25" t="str">
        <f t="shared" si="967"/>
        <v/>
      </c>
      <c r="AL1976" s="25" t="str">
        <f t="shared" si="968"/>
        <v/>
      </c>
      <c r="AM1976" s="25" t="str">
        <f t="shared" si="969"/>
        <v/>
      </c>
      <c r="AN1976" s="25" t="str">
        <f t="shared" si="970"/>
        <v/>
      </c>
      <c r="AO1976" s="25" t="str">
        <f t="shared" si="971"/>
        <v/>
      </c>
      <c r="AP1976" s="25" t="str">
        <f t="shared" si="972"/>
        <v/>
      </c>
      <c r="AQ1976" s="25" t="str">
        <f t="shared" si="973"/>
        <v/>
      </c>
      <c r="AR1976" s="25" t="str">
        <f t="shared" si="974"/>
        <v/>
      </c>
      <c r="AS1976" s="25" t="str">
        <f t="shared" si="975"/>
        <v/>
      </c>
      <c r="AT1976" s="25" t="str">
        <f t="shared" si="976"/>
        <v/>
      </c>
      <c r="AU1976" s="25" t="str">
        <f t="shared" si="977"/>
        <v/>
      </c>
      <c r="AV1976" s="25" t="str">
        <f t="shared" si="978"/>
        <v/>
      </c>
      <c r="AX1976" t="str">
        <f>IF(BC1976="","",IF(BC1976&gt;0,COUNT($AY$2:AY1976),""))</f>
        <v/>
      </c>
      <c r="AY1976" s="25" t="str">
        <f t="shared" si="979"/>
        <v/>
      </c>
      <c r="AZ1976" s="25" t="str">
        <f t="shared" si="980"/>
        <v/>
      </c>
      <c r="BA1976" s="25" t="str">
        <f t="shared" si="981"/>
        <v/>
      </c>
      <c r="BB1976" s="25" t="str">
        <f t="shared" si="982"/>
        <v/>
      </c>
      <c r="BC1976" s="25" t="str">
        <f t="shared" si="983"/>
        <v/>
      </c>
      <c r="BD1976" s="25" t="str">
        <f t="shared" si="984"/>
        <v/>
      </c>
      <c r="BE1976" s="25" t="str">
        <f t="shared" si="985"/>
        <v/>
      </c>
      <c r="BF1976" s="25" t="str">
        <f t="shared" si="986"/>
        <v/>
      </c>
      <c r="BG1976" s="25" t="str">
        <f t="shared" si="987"/>
        <v/>
      </c>
      <c r="BH1976" s="25" t="str">
        <f t="shared" si="988"/>
        <v/>
      </c>
      <c r="BI1976" s="25" t="str">
        <f t="shared" si="989"/>
        <v/>
      </c>
      <c r="BJ1976" s="25" t="str">
        <f t="shared" si="990"/>
        <v/>
      </c>
      <c r="BK1976" s="25" t="str">
        <f t="shared" si="991"/>
        <v/>
      </c>
      <c r="BL1976" s="25" t="str">
        <f t="shared" si="992"/>
        <v/>
      </c>
      <c r="BM1976" s="25" t="str">
        <f t="shared" si="993"/>
        <v/>
      </c>
      <c r="BN1976" s="25" t="str">
        <f t="shared" si="994"/>
        <v/>
      </c>
    </row>
    <row r="1977" spans="1:66">
      <c r="A1977" s="20" t="str">
        <f>IF('S.D. Paste sheet'!A1977="","",'S.D. Paste sheet'!A1977)</f>
        <v/>
      </c>
      <c r="B1977" s="20" t="str">
        <f>IF('S.D. Paste sheet'!B1977="","",'S.D. Paste sheet'!B1977)</f>
        <v/>
      </c>
      <c r="C1977" s="20" t="str">
        <f>IF('S.D. Paste sheet'!C1977="","",'S.D. Paste sheet'!C1977)</f>
        <v/>
      </c>
      <c r="D1977" s="20" t="str">
        <f>IF('S.D. Paste sheet'!D1977="","",'S.D. Paste sheet'!D1977)</f>
        <v/>
      </c>
      <c r="E1977" s="20" t="str">
        <f>IF('S.D. Paste sheet'!E1977="","",UPPER('S.D. Paste sheet'!E1977))</f>
        <v/>
      </c>
      <c r="F1977" s="20" t="str">
        <f>IF('S.D. Paste sheet'!F1977="","",'S.D. Paste sheet'!F1977)</f>
        <v/>
      </c>
      <c r="G1977" s="20" t="str">
        <f>IF('S.D. Paste sheet'!G1977="","",UPPER('S.D. Paste sheet'!G1977))</f>
        <v/>
      </c>
      <c r="H1977" s="20" t="str">
        <f>IF('S.D. Paste sheet'!H1977="","",UPPER('S.D. Paste sheet'!H1977))</f>
        <v/>
      </c>
      <c r="I1977" s="20" t="str">
        <f>IF('S.D. Paste sheet'!I1977="","",'S.D. Paste sheet'!I1977)</f>
        <v/>
      </c>
      <c r="J1977" s="20" t="str">
        <f>IF('S.D. Paste sheet'!J1977="","",'S.D. Paste sheet'!J1977)</f>
        <v/>
      </c>
      <c r="K1977" s="20" t="str">
        <f>IF('S.D. Paste sheet'!K1977="","",'S.D. Paste sheet'!K1977)</f>
        <v/>
      </c>
      <c r="L1977" s="20" t="str">
        <f>IF('S.D. Paste sheet'!L1977="","",'S.D. Paste sheet'!L1977)</f>
        <v/>
      </c>
      <c r="M1977" s="20" t="str">
        <f>IF('S.D. Paste sheet'!M1977="","",'S.D. Paste sheet'!M1977)</f>
        <v/>
      </c>
      <c r="N1977" s="20" t="str">
        <f>IF('S.D. Paste sheet'!N1977="","",'S.D. Paste sheet'!N1977)</f>
        <v/>
      </c>
      <c r="O1977" s="20" t="str">
        <f>IF('S.D. Paste sheet'!O1977="","",'S.D. Paste sheet'!O1977)</f>
        <v/>
      </c>
      <c r="P1977" s="20" t="str">
        <f>IF('S.D. Paste sheet'!P1977="","",'S.D. Paste sheet'!P1977)</f>
        <v/>
      </c>
      <c r="Q1977" s="20" t="str">
        <f>IF('S.D. Paste sheet'!Q1977="","",'S.D. Paste sheet'!Q1977)</f>
        <v/>
      </c>
      <c r="R1977" s="20" t="str">
        <f>IF('S.D. Paste sheet'!R1977="","",'S.D. Paste sheet'!R1977)</f>
        <v/>
      </c>
      <c r="S1977" s="20" t="str">
        <f>IF('S.D. Paste sheet'!S1977="","",'S.D. Paste sheet'!S1977)</f>
        <v/>
      </c>
      <c r="T1977" s="20" t="str">
        <f>IF('S.D. Paste sheet'!T1977="","",'S.D. Paste sheet'!T1977)</f>
        <v/>
      </c>
      <c r="U1977" s="20" t="str">
        <f>IF('S.D. Paste sheet'!U1977="","",'S.D. Paste sheet'!U1977)</f>
        <v/>
      </c>
      <c r="V1977" s="20" t="str">
        <f>IF('S.D. Paste sheet'!V1977="","",'S.D. Paste sheet'!V1977)</f>
        <v/>
      </c>
      <c r="W1977" s="20" t="str">
        <f>IF('S.D. Paste sheet'!W1977="","",'S.D. Paste sheet'!W1977)</f>
        <v/>
      </c>
      <c r="X1977" s="20" t="str">
        <f>IF('S.D. Paste sheet'!X1977="","",'S.D. Paste sheet'!X1977)</f>
        <v/>
      </c>
      <c r="Y1977" s="20" t="str">
        <f>IF('S.D. Paste sheet'!Y1977="","",'S.D. Paste sheet'!Y1977)</f>
        <v/>
      </c>
      <c r="Z1977" s="20" t="str">
        <f>IF('S.D. Paste sheet'!Z1977="","",'S.D. Paste sheet'!Z1977)</f>
        <v/>
      </c>
      <c r="AA1977" s="20" t="str">
        <f>IF('S.D. Paste sheet'!AA1977="","",'S.D. Paste sheet'!AA1977)</f>
        <v/>
      </c>
      <c r="AB1977" s="20" t="str">
        <f>IF('S.D. Paste sheet'!AB1977="","",'S.D. Paste sheet'!AB1977)</f>
        <v/>
      </c>
      <c r="AC1977" s="20" t="str">
        <f>IF('S.D. Paste sheet'!AC1977="","",'S.D. Paste sheet'!AC1977)</f>
        <v/>
      </c>
      <c r="AD1977" s="20" t="str">
        <f>IF('S.D. Paste sheet'!AD1977="","",'S.D. Paste sheet'!AD1977)</f>
        <v/>
      </c>
      <c r="AE1977" s="29"/>
      <c r="AF1977" t="str">
        <f>IF(AK1977="","",IF(AK1977&gt;0,COUNT($AG$2:AG1977),""))</f>
        <v/>
      </c>
      <c r="AG1977" s="25" t="str">
        <f t="shared" si="963"/>
        <v/>
      </c>
      <c r="AH1977" s="25" t="str">
        <f t="shared" si="964"/>
        <v/>
      </c>
      <c r="AI1977" s="25" t="str">
        <f t="shared" si="965"/>
        <v/>
      </c>
      <c r="AJ1977" s="25" t="str">
        <f t="shared" si="966"/>
        <v/>
      </c>
      <c r="AK1977" s="25" t="str">
        <f t="shared" si="967"/>
        <v/>
      </c>
      <c r="AL1977" s="25" t="str">
        <f t="shared" si="968"/>
        <v/>
      </c>
      <c r="AM1977" s="25" t="str">
        <f t="shared" si="969"/>
        <v/>
      </c>
      <c r="AN1977" s="25" t="str">
        <f t="shared" si="970"/>
        <v/>
      </c>
      <c r="AO1977" s="25" t="str">
        <f t="shared" si="971"/>
        <v/>
      </c>
      <c r="AP1977" s="25" t="str">
        <f t="shared" si="972"/>
        <v/>
      </c>
      <c r="AQ1977" s="25" t="str">
        <f t="shared" si="973"/>
        <v/>
      </c>
      <c r="AR1977" s="25" t="str">
        <f t="shared" si="974"/>
        <v/>
      </c>
      <c r="AS1977" s="25" t="str">
        <f t="shared" si="975"/>
        <v/>
      </c>
      <c r="AT1977" s="25" t="str">
        <f t="shared" si="976"/>
        <v/>
      </c>
      <c r="AU1977" s="25" t="str">
        <f t="shared" si="977"/>
        <v/>
      </c>
      <c r="AV1977" s="25" t="str">
        <f t="shared" si="978"/>
        <v/>
      </c>
      <c r="AX1977" t="str">
        <f>IF(BC1977="","",IF(BC1977&gt;0,COUNT($AY$2:AY1977),""))</f>
        <v/>
      </c>
      <c r="AY1977" s="25" t="str">
        <f t="shared" si="979"/>
        <v/>
      </c>
      <c r="AZ1977" s="25" t="str">
        <f t="shared" si="980"/>
        <v/>
      </c>
      <c r="BA1977" s="25" t="str">
        <f t="shared" si="981"/>
        <v/>
      </c>
      <c r="BB1977" s="25" t="str">
        <f t="shared" si="982"/>
        <v/>
      </c>
      <c r="BC1977" s="25" t="str">
        <f t="shared" si="983"/>
        <v/>
      </c>
      <c r="BD1977" s="25" t="str">
        <f t="shared" si="984"/>
        <v/>
      </c>
      <c r="BE1977" s="25" t="str">
        <f t="shared" si="985"/>
        <v/>
      </c>
      <c r="BF1977" s="25" t="str">
        <f t="shared" si="986"/>
        <v/>
      </c>
      <c r="BG1977" s="25" t="str">
        <f t="shared" si="987"/>
        <v/>
      </c>
      <c r="BH1977" s="25" t="str">
        <f t="shared" si="988"/>
        <v/>
      </c>
      <c r="BI1977" s="25" t="str">
        <f t="shared" si="989"/>
        <v/>
      </c>
      <c r="BJ1977" s="25" t="str">
        <f t="shared" si="990"/>
        <v/>
      </c>
      <c r="BK1977" s="25" t="str">
        <f t="shared" si="991"/>
        <v/>
      </c>
      <c r="BL1977" s="25" t="str">
        <f t="shared" si="992"/>
        <v/>
      </c>
      <c r="BM1977" s="25" t="str">
        <f t="shared" si="993"/>
        <v/>
      </c>
      <c r="BN1977" s="25" t="str">
        <f t="shared" si="994"/>
        <v/>
      </c>
    </row>
    <row r="1978" spans="1:66">
      <c r="A1978" s="20" t="str">
        <f>IF('S.D. Paste sheet'!A1978="","",'S.D. Paste sheet'!A1978)</f>
        <v/>
      </c>
      <c r="B1978" s="20" t="str">
        <f>IF('S.D. Paste sheet'!B1978="","",'S.D. Paste sheet'!B1978)</f>
        <v/>
      </c>
      <c r="C1978" s="20" t="str">
        <f>IF('S.D. Paste sheet'!C1978="","",'S.D. Paste sheet'!C1978)</f>
        <v/>
      </c>
      <c r="D1978" s="20" t="str">
        <f>IF('S.D. Paste sheet'!D1978="","",'S.D. Paste sheet'!D1978)</f>
        <v/>
      </c>
      <c r="E1978" s="20" t="str">
        <f>IF('S.D. Paste sheet'!E1978="","",UPPER('S.D. Paste sheet'!E1978))</f>
        <v/>
      </c>
      <c r="F1978" s="20" t="str">
        <f>IF('S.D. Paste sheet'!F1978="","",'S.D. Paste sheet'!F1978)</f>
        <v/>
      </c>
      <c r="G1978" s="20" t="str">
        <f>IF('S.D. Paste sheet'!G1978="","",UPPER('S.D. Paste sheet'!G1978))</f>
        <v/>
      </c>
      <c r="H1978" s="20" t="str">
        <f>IF('S.D. Paste sheet'!H1978="","",UPPER('S.D. Paste sheet'!H1978))</f>
        <v/>
      </c>
      <c r="I1978" s="20" t="str">
        <f>IF('S.D. Paste sheet'!I1978="","",'S.D. Paste sheet'!I1978)</f>
        <v/>
      </c>
      <c r="J1978" s="20" t="str">
        <f>IF('S.D. Paste sheet'!J1978="","",'S.D. Paste sheet'!J1978)</f>
        <v/>
      </c>
      <c r="K1978" s="20" t="str">
        <f>IF('S.D. Paste sheet'!K1978="","",'S.D. Paste sheet'!K1978)</f>
        <v/>
      </c>
      <c r="L1978" s="20" t="str">
        <f>IF('S.D. Paste sheet'!L1978="","",'S.D. Paste sheet'!L1978)</f>
        <v/>
      </c>
      <c r="M1978" s="20" t="str">
        <f>IF('S.D. Paste sheet'!M1978="","",'S.D. Paste sheet'!M1978)</f>
        <v/>
      </c>
      <c r="N1978" s="20" t="str">
        <f>IF('S.D. Paste sheet'!N1978="","",'S.D. Paste sheet'!N1978)</f>
        <v/>
      </c>
      <c r="O1978" s="20" t="str">
        <f>IF('S.D. Paste sheet'!O1978="","",'S.D. Paste sheet'!O1978)</f>
        <v/>
      </c>
      <c r="P1978" s="20" t="str">
        <f>IF('S.D. Paste sheet'!P1978="","",'S.D. Paste sheet'!P1978)</f>
        <v/>
      </c>
      <c r="Q1978" s="20" t="str">
        <f>IF('S.D. Paste sheet'!Q1978="","",'S.D. Paste sheet'!Q1978)</f>
        <v/>
      </c>
      <c r="R1978" s="20" t="str">
        <f>IF('S.D. Paste sheet'!R1978="","",'S.D. Paste sheet'!R1978)</f>
        <v/>
      </c>
      <c r="S1978" s="20" t="str">
        <f>IF('S.D. Paste sheet'!S1978="","",'S.D. Paste sheet'!S1978)</f>
        <v/>
      </c>
      <c r="T1978" s="20" t="str">
        <f>IF('S.D. Paste sheet'!T1978="","",'S.D. Paste sheet'!T1978)</f>
        <v/>
      </c>
      <c r="U1978" s="20" t="str">
        <f>IF('S.D. Paste sheet'!U1978="","",'S.D. Paste sheet'!U1978)</f>
        <v/>
      </c>
      <c r="V1978" s="20" t="str">
        <f>IF('S.D. Paste sheet'!V1978="","",'S.D. Paste sheet'!V1978)</f>
        <v/>
      </c>
      <c r="W1978" s="20" t="str">
        <f>IF('S.D. Paste sheet'!W1978="","",'S.D. Paste sheet'!W1978)</f>
        <v/>
      </c>
      <c r="X1978" s="20" t="str">
        <f>IF('S.D. Paste sheet'!X1978="","",'S.D. Paste sheet'!X1978)</f>
        <v/>
      </c>
      <c r="Y1978" s="20" t="str">
        <f>IF('S.D. Paste sheet'!Y1978="","",'S.D. Paste sheet'!Y1978)</f>
        <v/>
      </c>
      <c r="Z1978" s="20" t="str">
        <f>IF('S.D. Paste sheet'!Z1978="","",'S.D. Paste sheet'!Z1978)</f>
        <v/>
      </c>
      <c r="AA1978" s="20" t="str">
        <f>IF('S.D. Paste sheet'!AA1978="","",'S.D. Paste sheet'!AA1978)</f>
        <v/>
      </c>
      <c r="AB1978" s="20" t="str">
        <f>IF('S.D. Paste sheet'!AB1978="","",'S.D. Paste sheet'!AB1978)</f>
        <v/>
      </c>
      <c r="AC1978" s="20" t="str">
        <f>IF('S.D. Paste sheet'!AC1978="","",'S.D. Paste sheet'!AC1978)</f>
        <v/>
      </c>
      <c r="AD1978" s="20" t="str">
        <f>IF('S.D. Paste sheet'!AD1978="","",'S.D. Paste sheet'!AD1978)</f>
        <v/>
      </c>
      <c r="AE1978" s="29"/>
      <c r="AF1978" t="str">
        <f>IF(AK1978="","",IF(AK1978&gt;0,COUNT($AG$2:AG1978),""))</f>
        <v/>
      </c>
      <c r="AG1978" s="25" t="str">
        <f t="shared" si="963"/>
        <v/>
      </c>
      <c r="AH1978" s="25" t="str">
        <f t="shared" si="964"/>
        <v/>
      </c>
      <c r="AI1978" s="25" t="str">
        <f t="shared" si="965"/>
        <v/>
      </c>
      <c r="AJ1978" s="25" t="str">
        <f t="shared" si="966"/>
        <v/>
      </c>
      <c r="AK1978" s="25" t="str">
        <f t="shared" si="967"/>
        <v/>
      </c>
      <c r="AL1978" s="25" t="str">
        <f t="shared" si="968"/>
        <v/>
      </c>
      <c r="AM1978" s="25" t="str">
        <f t="shared" si="969"/>
        <v/>
      </c>
      <c r="AN1978" s="25" t="str">
        <f t="shared" si="970"/>
        <v/>
      </c>
      <c r="AO1978" s="25" t="str">
        <f t="shared" si="971"/>
        <v/>
      </c>
      <c r="AP1978" s="25" t="str">
        <f t="shared" si="972"/>
        <v/>
      </c>
      <c r="AQ1978" s="25" t="str">
        <f t="shared" si="973"/>
        <v/>
      </c>
      <c r="AR1978" s="25" t="str">
        <f t="shared" si="974"/>
        <v/>
      </c>
      <c r="AS1978" s="25" t="str">
        <f t="shared" si="975"/>
        <v/>
      </c>
      <c r="AT1978" s="25" t="str">
        <f t="shared" si="976"/>
        <v/>
      </c>
      <c r="AU1978" s="25" t="str">
        <f t="shared" si="977"/>
        <v/>
      </c>
      <c r="AV1978" s="25" t="str">
        <f t="shared" si="978"/>
        <v/>
      </c>
      <c r="AX1978" t="str">
        <f>IF(BC1978="","",IF(BC1978&gt;0,COUNT($AY$2:AY1978),""))</f>
        <v/>
      </c>
      <c r="AY1978" s="25" t="str">
        <f t="shared" si="979"/>
        <v/>
      </c>
      <c r="AZ1978" s="25" t="str">
        <f t="shared" si="980"/>
        <v/>
      </c>
      <c r="BA1978" s="25" t="str">
        <f t="shared" si="981"/>
        <v/>
      </c>
      <c r="BB1978" s="25" t="str">
        <f t="shared" si="982"/>
        <v/>
      </c>
      <c r="BC1978" s="25" t="str">
        <f t="shared" si="983"/>
        <v/>
      </c>
      <c r="BD1978" s="25" t="str">
        <f t="shared" si="984"/>
        <v/>
      </c>
      <c r="BE1978" s="25" t="str">
        <f t="shared" si="985"/>
        <v/>
      </c>
      <c r="BF1978" s="25" t="str">
        <f t="shared" si="986"/>
        <v/>
      </c>
      <c r="BG1978" s="25" t="str">
        <f t="shared" si="987"/>
        <v/>
      </c>
      <c r="BH1978" s="25" t="str">
        <f t="shared" si="988"/>
        <v/>
      </c>
      <c r="BI1978" s="25" t="str">
        <f t="shared" si="989"/>
        <v/>
      </c>
      <c r="BJ1978" s="25" t="str">
        <f t="shared" si="990"/>
        <v/>
      </c>
      <c r="BK1978" s="25" t="str">
        <f t="shared" si="991"/>
        <v/>
      </c>
      <c r="BL1978" s="25" t="str">
        <f t="shared" si="992"/>
        <v/>
      </c>
      <c r="BM1978" s="25" t="str">
        <f t="shared" si="993"/>
        <v/>
      </c>
      <c r="BN1978" s="25" t="str">
        <f t="shared" si="994"/>
        <v/>
      </c>
    </row>
    <row r="1979" spans="1:66">
      <c r="A1979" s="20" t="str">
        <f>IF('S.D. Paste sheet'!A1979="","",'S.D. Paste sheet'!A1979)</f>
        <v/>
      </c>
      <c r="B1979" s="20" t="str">
        <f>IF('S.D. Paste sheet'!B1979="","",'S.D. Paste sheet'!B1979)</f>
        <v/>
      </c>
      <c r="C1979" s="20" t="str">
        <f>IF('S.D. Paste sheet'!C1979="","",'S.D. Paste sheet'!C1979)</f>
        <v/>
      </c>
      <c r="D1979" s="20" t="str">
        <f>IF('S.D. Paste sheet'!D1979="","",'S.D. Paste sheet'!D1979)</f>
        <v/>
      </c>
      <c r="E1979" s="20" t="str">
        <f>IF('S.D. Paste sheet'!E1979="","",UPPER('S.D. Paste sheet'!E1979))</f>
        <v/>
      </c>
      <c r="F1979" s="20" t="str">
        <f>IF('S.D. Paste sheet'!F1979="","",'S.D. Paste sheet'!F1979)</f>
        <v/>
      </c>
      <c r="G1979" s="20" t="str">
        <f>IF('S.D. Paste sheet'!G1979="","",UPPER('S.D. Paste sheet'!G1979))</f>
        <v/>
      </c>
      <c r="H1979" s="20" t="str">
        <f>IF('S.D. Paste sheet'!H1979="","",UPPER('S.D. Paste sheet'!H1979))</f>
        <v/>
      </c>
      <c r="I1979" s="20" t="str">
        <f>IF('S.D. Paste sheet'!I1979="","",'S.D. Paste sheet'!I1979)</f>
        <v/>
      </c>
      <c r="J1979" s="20" t="str">
        <f>IF('S.D. Paste sheet'!J1979="","",'S.D. Paste sheet'!J1979)</f>
        <v/>
      </c>
      <c r="K1979" s="20" t="str">
        <f>IF('S.D. Paste sheet'!K1979="","",'S.D. Paste sheet'!K1979)</f>
        <v/>
      </c>
      <c r="L1979" s="20" t="str">
        <f>IF('S.D. Paste sheet'!L1979="","",'S.D. Paste sheet'!L1979)</f>
        <v/>
      </c>
      <c r="M1979" s="20" t="str">
        <f>IF('S.D. Paste sheet'!M1979="","",'S.D. Paste sheet'!M1979)</f>
        <v/>
      </c>
      <c r="N1979" s="20" t="str">
        <f>IF('S.D. Paste sheet'!N1979="","",'S.D. Paste sheet'!N1979)</f>
        <v/>
      </c>
      <c r="O1979" s="20" t="str">
        <f>IF('S.D. Paste sheet'!O1979="","",'S.D. Paste sheet'!O1979)</f>
        <v/>
      </c>
      <c r="P1979" s="20" t="str">
        <f>IF('S.D. Paste sheet'!P1979="","",'S.D. Paste sheet'!P1979)</f>
        <v/>
      </c>
      <c r="Q1979" s="20" t="str">
        <f>IF('S.D. Paste sheet'!Q1979="","",'S.D. Paste sheet'!Q1979)</f>
        <v/>
      </c>
      <c r="R1979" s="20" t="str">
        <f>IF('S.D. Paste sheet'!R1979="","",'S.D. Paste sheet'!R1979)</f>
        <v/>
      </c>
      <c r="S1979" s="20" t="str">
        <f>IF('S.D. Paste sheet'!S1979="","",'S.D. Paste sheet'!S1979)</f>
        <v/>
      </c>
      <c r="T1979" s="20" t="str">
        <f>IF('S.D. Paste sheet'!T1979="","",'S.D. Paste sheet'!T1979)</f>
        <v/>
      </c>
      <c r="U1979" s="20" t="str">
        <f>IF('S.D. Paste sheet'!U1979="","",'S.D. Paste sheet'!U1979)</f>
        <v/>
      </c>
      <c r="V1979" s="20" t="str">
        <f>IF('S.D. Paste sheet'!V1979="","",'S.D. Paste sheet'!V1979)</f>
        <v/>
      </c>
      <c r="W1979" s="20" t="str">
        <f>IF('S.D. Paste sheet'!W1979="","",'S.D. Paste sheet'!W1979)</f>
        <v/>
      </c>
      <c r="X1979" s="20" t="str">
        <f>IF('S.D. Paste sheet'!X1979="","",'S.D. Paste sheet'!X1979)</f>
        <v/>
      </c>
      <c r="Y1979" s="20" t="str">
        <f>IF('S.D. Paste sheet'!Y1979="","",'S.D. Paste sheet'!Y1979)</f>
        <v/>
      </c>
      <c r="Z1979" s="20" t="str">
        <f>IF('S.D. Paste sheet'!Z1979="","",'S.D. Paste sheet'!Z1979)</f>
        <v/>
      </c>
      <c r="AA1979" s="20" t="str">
        <f>IF('S.D. Paste sheet'!AA1979="","",'S.D. Paste sheet'!AA1979)</f>
        <v/>
      </c>
      <c r="AB1979" s="20" t="str">
        <f>IF('S.D. Paste sheet'!AB1979="","",'S.D. Paste sheet'!AB1979)</f>
        <v/>
      </c>
      <c r="AC1979" s="20" t="str">
        <f>IF('S.D. Paste sheet'!AC1979="","",'S.D. Paste sheet'!AC1979)</f>
        <v/>
      </c>
      <c r="AD1979" s="20" t="str">
        <f>IF('S.D. Paste sheet'!AD1979="","",'S.D. Paste sheet'!AD1979)</f>
        <v/>
      </c>
      <c r="AE1979" s="29"/>
      <c r="AF1979" t="str">
        <f>IF(AK1979="","",IF(AK1979&gt;0,COUNT($AG$2:AG1979),""))</f>
        <v/>
      </c>
      <c r="AG1979" s="25" t="str">
        <f t="shared" si="963"/>
        <v/>
      </c>
      <c r="AH1979" s="25" t="str">
        <f t="shared" si="964"/>
        <v/>
      </c>
      <c r="AI1979" s="25" t="str">
        <f t="shared" si="965"/>
        <v/>
      </c>
      <c r="AJ1979" s="25" t="str">
        <f t="shared" si="966"/>
        <v/>
      </c>
      <c r="AK1979" s="25" t="str">
        <f t="shared" si="967"/>
        <v/>
      </c>
      <c r="AL1979" s="25" t="str">
        <f t="shared" si="968"/>
        <v/>
      </c>
      <c r="AM1979" s="25" t="str">
        <f t="shared" si="969"/>
        <v/>
      </c>
      <c r="AN1979" s="25" t="str">
        <f t="shared" si="970"/>
        <v/>
      </c>
      <c r="AO1979" s="25" t="str">
        <f t="shared" si="971"/>
        <v/>
      </c>
      <c r="AP1979" s="25" t="str">
        <f t="shared" si="972"/>
        <v/>
      </c>
      <c r="AQ1979" s="25" t="str">
        <f t="shared" si="973"/>
        <v/>
      </c>
      <c r="AR1979" s="25" t="str">
        <f t="shared" si="974"/>
        <v/>
      </c>
      <c r="AS1979" s="25" t="str">
        <f t="shared" si="975"/>
        <v/>
      </c>
      <c r="AT1979" s="25" t="str">
        <f t="shared" si="976"/>
        <v/>
      </c>
      <c r="AU1979" s="25" t="str">
        <f t="shared" si="977"/>
        <v/>
      </c>
      <c r="AV1979" s="25" t="str">
        <f t="shared" si="978"/>
        <v/>
      </c>
      <c r="AX1979" t="str">
        <f>IF(BC1979="","",IF(BC1979&gt;0,COUNT($AY$2:AY1979),""))</f>
        <v/>
      </c>
      <c r="AY1979" s="25" t="str">
        <f t="shared" si="979"/>
        <v/>
      </c>
      <c r="AZ1979" s="25" t="str">
        <f t="shared" si="980"/>
        <v/>
      </c>
      <c r="BA1979" s="25" t="str">
        <f t="shared" si="981"/>
        <v/>
      </c>
      <c r="BB1979" s="25" t="str">
        <f t="shared" si="982"/>
        <v/>
      </c>
      <c r="BC1979" s="25" t="str">
        <f t="shared" si="983"/>
        <v/>
      </c>
      <c r="BD1979" s="25" t="str">
        <f t="shared" si="984"/>
        <v/>
      </c>
      <c r="BE1979" s="25" t="str">
        <f t="shared" si="985"/>
        <v/>
      </c>
      <c r="BF1979" s="25" t="str">
        <f t="shared" si="986"/>
        <v/>
      </c>
      <c r="BG1979" s="25" t="str">
        <f t="shared" si="987"/>
        <v/>
      </c>
      <c r="BH1979" s="25" t="str">
        <f t="shared" si="988"/>
        <v/>
      </c>
      <c r="BI1979" s="25" t="str">
        <f t="shared" si="989"/>
        <v/>
      </c>
      <c r="BJ1979" s="25" t="str">
        <f t="shared" si="990"/>
        <v/>
      </c>
      <c r="BK1979" s="25" t="str">
        <f t="shared" si="991"/>
        <v/>
      </c>
      <c r="BL1979" s="25" t="str">
        <f t="shared" si="992"/>
        <v/>
      </c>
      <c r="BM1979" s="25" t="str">
        <f t="shared" si="993"/>
        <v/>
      </c>
      <c r="BN1979" s="25" t="str">
        <f t="shared" si="994"/>
        <v/>
      </c>
    </row>
    <row r="1980" spans="1:66">
      <c r="A1980" s="20" t="str">
        <f>IF('S.D. Paste sheet'!A1980="","",'S.D. Paste sheet'!A1980)</f>
        <v/>
      </c>
      <c r="B1980" s="20" t="str">
        <f>IF('S.D. Paste sheet'!B1980="","",'S.D. Paste sheet'!B1980)</f>
        <v/>
      </c>
      <c r="C1980" s="20" t="str">
        <f>IF('S.D. Paste sheet'!C1980="","",'S.D. Paste sheet'!C1980)</f>
        <v/>
      </c>
      <c r="D1980" s="20" t="str">
        <f>IF('S.D. Paste sheet'!D1980="","",'S.D. Paste sheet'!D1980)</f>
        <v/>
      </c>
      <c r="E1980" s="20" t="str">
        <f>IF('S.D. Paste sheet'!E1980="","",UPPER('S.D. Paste sheet'!E1980))</f>
        <v/>
      </c>
      <c r="F1980" s="20" t="str">
        <f>IF('S.D. Paste sheet'!F1980="","",'S.D. Paste sheet'!F1980)</f>
        <v/>
      </c>
      <c r="G1980" s="20" t="str">
        <f>IF('S.D. Paste sheet'!G1980="","",UPPER('S.D. Paste sheet'!G1980))</f>
        <v/>
      </c>
      <c r="H1980" s="20" t="str">
        <f>IF('S.D. Paste sheet'!H1980="","",UPPER('S.D. Paste sheet'!H1980))</f>
        <v/>
      </c>
      <c r="I1980" s="20" t="str">
        <f>IF('S.D. Paste sheet'!I1980="","",'S.D. Paste sheet'!I1980)</f>
        <v/>
      </c>
      <c r="J1980" s="20" t="str">
        <f>IF('S.D. Paste sheet'!J1980="","",'S.D. Paste sheet'!J1980)</f>
        <v/>
      </c>
      <c r="K1980" s="20" t="str">
        <f>IF('S.D. Paste sheet'!K1980="","",'S.D. Paste sheet'!K1980)</f>
        <v/>
      </c>
      <c r="L1980" s="20" t="str">
        <f>IF('S.D. Paste sheet'!L1980="","",'S.D. Paste sheet'!L1980)</f>
        <v/>
      </c>
      <c r="M1980" s="20" t="str">
        <f>IF('S.D. Paste sheet'!M1980="","",'S.D. Paste sheet'!M1980)</f>
        <v/>
      </c>
      <c r="N1980" s="20" t="str">
        <f>IF('S.D. Paste sheet'!N1980="","",'S.D. Paste sheet'!N1980)</f>
        <v/>
      </c>
      <c r="O1980" s="20" t="str">
        <f>IF('S.D. Paste sheet'!O1980="","",'S.D. Paste sheet'!O1980)</f>
        <v/>
      </c>
      <c r="P1980" s="20" t="str">
        <f>IF('S.D. Paste sheet'!P1980="","",'S.D. Paste sheet'!P1980)</f>
        <v/>
      </c>
      <c r="Q1980" s="20" t="str">
        <f>IF('S.D. Paste sheet'!Q1980="","",'S.D. Paste sheet'!Q1980)</f>
        <v/>
      </c>
      <c r="R1980" s="20" t="str">
        <f>IF('S.D. Paste sheet'!R1980="","",'S.D. Paste sheet'!R1980)</f>
        <v/>
      </c>
      <c r="S1980" s="20" t="str">
        <f>IF('S.D. Paste sheet'!S1980="","",'S.D. Paste sheet'!S1980)</f>
        <v/>
      </c>
      <c r="T1980" s="20" t="str">
        <f>IF('S.D. Paste sheet'!T1980="","",'S.D. Paste sheet'!T1980)</f>
        <v/>
      </c>
      <c r="U1980" s="20" t="str">
        <f>IF('S.D. Paste sheet'!U1980="","",'S.D. Paste sheet'!U1980)</f>
        <v/>
      </c>
      <c r="V1980" s="20" t="str">
        <f>IF('S.D. Paste sheet'!V1980="","",'S.D. Paste sheet'!V1980)</f>
        <v/>
      </c>
      <c r="W1980" s="20" t="str">
        <f>IF('S.D. Paste sheet'!W1980="","",'S.D. Paste sheet'!W1980)</f>
        <v/>
      </c>
      <c r="X1980" s="20" t="str">
        <f>IF('S.D. Paste sheet'!X1980="","",'S.D. Paste sheet'!X1980)</f>
        <v/>
      </c>
      <c r="Y1980" s="20" t="str">
        <f>IF('S.D. Paste sheet'!Y1980="","",'S.D. Paste sheet'!Y1980)</f>
        <v/>
      </c>
      <c r="Z1980" s="20" t="str">
        <f>IF('S.D. Paste sheet'!Z1980="","",'S.D. Paste sheet'!Z1980)</f>
        <v/>
      </c>
      <c r="AA1980" s="20" t="str">
        <f>IF('S.D. Paste sheet'!AA1980="","",'S.D. Paste sheet'!AA1980)</f>
        <v/>
      </c>
      <c r="AB1980" s="20" t="str">
        <f>IF('S.D. Paste sheet'!AB1980="","",'S.D. Paste sheet'!AB1980)</f>
        <v/>
      </c>
      <c r="AC1980" s="20" t="str">
        <f>IF('S.D. Paste sheet'!AC1980="","",'S.D. Paste sheet'!AC1980)</f>
        <v/>
      </c>
      <c r="AD1980" s="20" t="str">
        <f>IF('S.D. Paste sheet'!AD1980="","",'S.D. Paste sheet'!AD1980)</f>
        <v/>
      </c>
      <c r="AE1980" s="29"/>
      <c r="AF1980" t="str">
        <f>IF(AK1980="","",IF(AK1980&gt;0,COUNT($AG$2:AG1980),""))</f>
        <v/>
      </c>
      <c r="AG1980" s="25" t="str">
        <f t="shared" si="963"/>
        <v/>
      </c>
      <c r="AH1980" s="25" t="str">
        <f t="shared" si="964"/>
        <v/>
      </c>
      <c r="AI1980" s="25" t="str">
        <f t="shared" si="965"/>
        <v/>
      </c>
      <c r="AJ1980" s="25" t="str">
        <f t="shared" si="966"/>
        <v/>
      </c>
      <c r="AK1980" s="25" t="str">
        <f t="shared" si="967"/>
        <v/>
      </c>
      <c r="AL1980" s="25" t="str">
        <f t="shared" si="968"/>
        <v/>
      </c>
      <c r="AM1980" s="25" t="str">
        <f t="shared" si="969"/>
        <v/>
      </c>
      <c r="AN1980" s="25" t="str">
        <f t="shared" si="970"/>
        <v/>
      </c>
      <c r="AO1980" s="25" t="str">
        <f t="shared" si="971"/>
        <v/>
      </c>
      <c r="AP1980" s="25" t="str">
        <f t="shared" si="972"/>
        <v/>
      </c>
      <c r="AQ1980" s="25" t="str">
        <f t="shared" si="973"/>
        <v/>
      </c>
      <c r="AR1980" s="25" t="str">
        <f t="shared" si="974"/>
        <v/>
      </c>
      <c r="AS1980" s="25" t="str">
        <f t="shared" si="975"/>
        <v/>
      </c>
      <c r="AT1980" s="25" t="str">
        <f t="shared" si="976"/>
        <v/>
      </c>
      <c r="AU1980" s="25" t="str">
        <f t="shared" si="977"/>
        <v/>
      </c>
      <c r="AV1980" s="25" t="str">
        <f t="shared" si="978"/>
        <v/>
      </c>
      <c r="AX1980" t="str">
        <f>IF(BC1980="","",IF(BC1980&gt;0,COUNT($AY$2:AY1980),""))</f>
        <v/>
      </c>
      <c r="AY1980" s="25" t="str">
        <f t="shared" si="979"/>
        <v/>
      </c>
      <c r="AZ1980" s="25" t="str">
        <f t="shared" si="980"/>
        <v/>
      </c>
      <c r="BA1980" s="25" t="str">
        <f t="shared" si="981"/>
        <v/>
      </c>
      <c r="BB1980" s="25" t="str">
        <f t="shared" si="982"/>
        <v/>
      </c>
      <c r="BC1980" s="25" t="str">
        <f t="shared" si="983"/>
        <v/>
      </c>
      <c r="BD1980" s="25" t="str">
        <f t="shared" si="984"/>
        <v/>
      </c>
      <c r="BE1980" s="25" t="str">
        <f t="shared" si="985"/>
        <v/>
      </c>
      <c r="BF1980" s="25" t="str">
        <f t="shared" si="986"/>
        <v/>
      </c>
      <c r="BG1980" s="25" t="str">
        <f t="shared" si="987"/>
        <v/>
      </c>
      <c r="BH1980" s="25" t="str">
        <f t="shared" si="988"/>
        <v/>
      </c>
      <c r="BI1980" s="25" t="str">
        <f t="shared" si="989"/>
        <v/>
      </c>
      <c r="BJ1980" s="25" t="str">
        <f t="shared" si="990"/>
        <v/>
      </c>
      <c r="BK1980" s="25" t="str">
        <f t="shared" si="991"/>
        <v/>
      </c>
      <c r="BL1980" s="25" t="str">
        <f t="shared" si="992"/>
        <v/>
      </c>
      <c r="BM1980" s="25" t="str">
        <f t="shared" si="993"/>
        <v/>
      </c>
      <c r="BN1980" s="25" t="str">
        <f t="shared" si="994"/>
        <v/>
      </c>
    </row>
    <row r="1981" spans="1:66">
      <c r="A1981" s="20" t="str">
        <f>IF('S.D. Paste sheet'!A1981="","",'S.D. Paste sheet'!A1981)</f>
        <v/>
      </c>
      <c r="B1981" s="20" t="str">
        <f>IF('S.D. Paste sheet'!B1981="","",'S.D. Paste sheet'!B1981)</f>
        <v/>
      </c>
      <c r="C1981" s="20" t="str">
        <f>IF('S.D. Paste sheet'!C1981="","",'S.D. Paste sheet'!C1981)</f>
        <v/>
      </c>
      <c r="D1981" s="20" t="str">
        <f>IF('S.D. Paste sheet'!D1981="","",'S.D. Paste sheet'!D1981)</f>
        <v/>
      </c>
      <c r="E1981" s="20" t="str">
        <f>IF('S.D. Paste sheet'!E1981="","",UPPER('S.D. Paste sheet'!E1981))</f>
        <v/>
      </c>
      <c r="F1981" s="20" t="str">
        <f>IF('S.D. Paste sheet'!F1981="","",'S.D. Paste sheet'!F1981)</f>
        <v/>
      </c>
      <c r="G1981" s="20" t="str">
        <f>IF('S.D. Paste sheet'!G1981="","",UPPER('S.D. Paste sheet'!G1981))</f>
        <v/>
      </c>
      <c r="H1981" s="20" t="str">
        <f>IF('S.D. Paste sheet'!H1981="","",UPPER('S.D. Paste sheet'!H1981))</f>
        <v/>
      </c>
      <c r="I1981" s="20" t="str">
        <f>IF('S.D. Paste sheet'!I1981="","",'S.D. Paste sheet'!I1981)</f>
        <v/>
      </c>
      <c r="J1981" s="20" t="str">
        <f>IF('S.D. Paste sheet'!J1981="","",'S.D. Paste sheet'!J1981)</f>
        <v/>
      </c>
      <c r="K1981" s="20" t="str">
        <f>IF('S.D. Paste sheet'!K1981="","",'S.D. Paste sheet'!K1981)</f>
        <v/>
      </c>
      <c r="L1981" s="20" t="str">
        <f>IF('S.D. Paste sheet'!L1981="","",'S.D. Paste sheet'!L1981)</f>
        <v/>
      </c>
      <c r="M1981" s="20" t="str">
        <f>IF('S.D. Paste sheet'!M1981="","",'S.D. Paste sheet'!M1981)</f>
        <v/>
      </c>
      <c r="N1981" s="20" t="str">
        <f>IF('S.D. Paste sheet'!N1981="","",'S.D. Paste sheet'!N1981)</f>
        <v/>
      </c>
      <c r="O1981" s="20" t="str">
        <f>IF('S.D. Paste sheet'!O1981="","",'S.D. Paste sheet'!O1981)</f>
        <v/>
      </c>
      <c r="P1981" s="20" t="str">
        <f>IF('S.D. Paste sheet'!P1981="","",'S.D. Paste sheet'!P1981)</f>
        <v/>
      </c>
      <c r="Q1981" s="20" t="str">
        <f>IF('S.D. Paste sheet'!Q1981="","",'S.D. Paste sheet'!Q1981)</f>
        <v/>
      </c>
      <c r="R1981" s="20" t="str">
        <f>IF('S.D. Paste sheet'!R1981="","",'S.D. Paste sheet'!R1981)</f>
        <v/>
      </c>
      <c r="S1981" s="20" t="str">
        <f>IF('S.D. Paste sheet'!S1981="","",'S.D. Paste sheet'!S1981)</f>
        <v/>
      </c>
      <c r="T1981" s="20" t="str">
        <f>IF('S.D. Paste sheet'!T1981="","",'S.D. Paste sheet'!T1981)</f>
        <v/>
      </c>
      <c r="U1981" s="20" t="str">
        <f>IF('S.D. Paste sheet'!U1981="","",'S.D. Paste sheet'!U1981)</f>
        <v/>
      </c>
      <c r="V1981" s="20" t="str">
        <f>IF('S.D. Paste sheet'!V1981="","",'S.D. Paste sheet'!V1981)</f>
        <v/>
      </c>
      <c r="W1981" s="20" t="str">
        <f>IF('S.D. Paste sheet'!W1981="","",'S.D. Paste sheet'!W1981)</f>
        <v/>
      </c>
      <c r="X1981" s="20" t="str">
        <f>IF('S.D. Paste sheet'!X1981="","",'S.D. Paste sheet'!X1981)</f>
        <v/>
      </c>
      <c r="Y1981" s="20" t="str">
        <f>IF('S.D. Paste sheet'!Y1981="","",'S.D. Paste sheet'!Y1981)</f>
        <v/>
      </c>
      <c r="Z1981" s="20" t="str">
        <f>IF('S.D. Paste sheet'!Z1981="","",'S.D. Paste sheet'!Z1981)</f>
        <v/>
      </c>
      <c r="AA1981" s="20" t="str">
        <f>IF('S.D. Paste sheet'!AA1981="","",'S.D. Paste sheet'!AA1981)</f>
        <v/>
      </c>
      <c r="AB1981" s="20" t="str">
        <f>IF('S.D. Paste sheet'!AB1981="","",'S.D. Paste sheet'!AB1981)</f>
        <v/>
      </c>
      <c r="AC1981" s="20" t="str">
        <f>IF('S.D. Paste sheet'!AC1981="","",'S.D. Paste sheet'!AC1981)</f>
        <v/>
      </c>
      <c r="AD1981" s="20" t="str">
        <f>IF('S.D. Paste sheet'!AD1981="","",'S.D. Paste sheet'!AD1981)</f>
        <v/>
      </c>
      <c r="AE1981" s="29"/>
      <c r="AF1981" t="str">
        <f>IF(AK1981="","",IF(AK1981&gt;0,COUNT($AG$2:AG1981),""))</f>
        <v/>
      </c>
      <c r="AG1981" s="25" t="str">
        <f t="shared" si="963"/>
        <v/>
      </c>
      <c r="AH1981" s="25" t="str">
        <f t="shared" si="964"/>
        <v/>
      </c>
      <c r="AI1981" s="25" t="str">
        <f t="shared" si="965"/>
        <v/>
      </c>
      <c r="AJ1981" s="25" t="str">
        <f t="shared" si="966"/>
        <v/>
      </c>
      <c r="AK1981" s="25" t="str">
        <f t="shared" si="967"/>
        <v/>
      </c>
      <c r="AL1981" s="25" t="str">
        <f t="shared" si="968"/>
        <v/>
      </c>
      <c r="AM1981" s="25" t="str">
        <f t="shared" si="969"/>
        <v/>
      </c>
      <c r="AN1981" s="25" t="str">
        <f t="shared" si="970"/>
        <v/>
      </c>
      <c r="AO1981" s="25" t="str">
        <f t="shared" si="971"/>
        <v/>
      </c>
      <c r="AP1981" s="25" t="str">
        <f t="shared" si="972"/>
        <v/>
      </c>
      <c r="AQ1981" s="25" t="str">
        <f t="shared" si="973"/>
        <v/>
      </c>
      <c r="AR1981" s="25" t="str">
        <f t="shared" si="974"/>
        <v/>
      </c>
      <c r="AS1981" s="25" t="str">
        <f t="shared" si="975"/>
        <v/>
      </c>
      <c r="AT1981" s="25" t="str">
        <f t="shared" si="976"/>
        <v/>
      </c>
      <c r="AU1981" s="25" t="str">
        <f t="shared" si="977"/>
        <v/>
      </c>
      <c r="AV1981" s="25" t="str">
        <f t="shared" si="978"/>
        <v/>
      </c>
      <c r="AX1981" t="str">
        <f>IF(BC1981="","",IF(BC1981&gt;0,COUNT($AY$2:AY1981),""))</f>
        <v/>
      </c>
      <c r="AY1981" s="25" t="str">
        <f t="shared" si="979"/>
        <v/>
      </c>
      <c r="AZ1981" s="25" t="str">
        <f t="shared" si="980"/>
        <v/>
      </c>
      <c r="BA1981" s="25" t="str">
        <f t="shared" si="981"/>
        <v/>
      </c>
      <c r="BB1981" s="25" t="str">
        <f t="shared" si="982"/>
        <v/>
      </c>
      <c r="BC1981" s="25" t="str">
        <f t="shared" si="983"/>
        <v/>
      </c>
      <c r="BD1981" s="25" t="str">
        <f t="shared" si="984"/>
        <v/>
      </c>
      <c r="BE1981" s="25" t="str">
        <f t="shared" si="985"/>
        <v/>
      </c>
      <c r="BF1981" s="25" t="str">
        <f t="shared" si="986"/>
        <v/>
      </c>
      <c r="BG1981" s="25" t="str">
        <f t="shared" si="987"/>
        <v/>
      </c>
      <c r="BH1981" s="25" t="str">
        <f t="shared" si="988"/>
        <v/>
      </c>
      <c r="BI1981" s="25" t="str">
        <f t="shared" si="989"/>
        <v/>
      </c>
      <c r="BJ1981" s="25" t="str">
        <f t="shared" si="990"/>
        <v/>
      </c>
      <c r="BK1981" s="25" t="str">
        <f t="shared" si="991"/>
        <v/>
      </c>
      <c r="BL1981" s="25" t="str">
        <f t="shared" si="992"/>
        <v/>
      </c>
      <c r="BM1981" s="25" t="str">
        <f t="shared" si="993"/>
        <v/>
      </c>
      <c r="BN1981" s="25" t="str">
        <f t="shared" si="994"/>
        <v/>
      </c>
    </row>
    <row r="1982" spans="1:66">
      <c r="A1982" s="20" t="str">
        <f>IF('S.D. Paste sheet'!A1982="","",'S.D. Paste sheet'!A1982)</f>
        <v/>
      </c>
      <c r="B1982" s="20" t="str">
        <f>IF('S.D. Paste sheet'!B1982="","",'S.D. Paste sheet'!B1982)</f>
        <v/>
      </c>
      <c r="C1982" s="20" t="str">
        <f>IF('S.D. Paste sheet'!C1982="","",'S.D. Paste sheet'!C1982)</f>
        <v/>
      </c>
      <c r="D1982" s="20" t="str">
        <f>IF('S.D. Paste sheet'!D1982="","",'S.D. Paste sheet'!D1982)</f>
        <v/>
      </c>
      <c r="E1982" s="20" t="str">
        <f>IF('S.D. Paste sheet'!E1982="","",UPPER('S.D. Paste sheet'!E1982))</f>
        <v/>
      </c>
      <c r="F1982" s="20" t="str">
        <f>IF('S.D. Paste sheet'!F1982="","",'S.D. Paste sheet'!F1982)</f>
        <v/>
      </c>
      <c r="G1982" s="20" t="str">
        <f>IF('S.D. Paste sheet'!G1982="","",UPPER('S.D. Paste sheet'!G1982))</f>
        <v/>
      </c>
      <c r="H1982" s="20" t="str">
        <f>IF('S.D. Paste sheet'!H1982="","",UPPER('S.D. Paste sheet'!H1982))</f>
        <v/>
      </c>
      <c r="I1982" s="20" t="str">
        <f>IF('S.D. Paste sheet'!I1982="","",'S.D. Paste sheet'!I1982)</f>
        <v/>
      </c>
      <c r="J1982" s="20" t="str">
        <f>IF('S.D. Paste sheet'!J1982="","",'S.D. Paste sheet'!J1982)</f>
        <v/>
      </c>
      <c r="K1982" s="20" t="str">
        <f>IF('S.D. Paste sheet'!K1982="","",'S.D. Paste sheet'!K1982)</f>
        <v/>
      </c>
      <c r="L1982" s="20" t="str">
        <f>IF('S.D. Paste sheet'!L1982="","",'S.D. Paste sheet'!L1982)</f>
        <v/>
      </c>
      <c r="M1982" s="20" t="str">
        <f>IF('S.D. Paste sheet'!M1982="","",'S.D. Paste sheet'!M1982)</f>
        <v/>
      </c>
      <c r="N1982" s="20" t="str">
        <f>IF('S.D. Paste sheet'!N1982="","",'S.D. Paste sheet'!N1982)</f>
        <v/>
      </c>
      <c r="O1982" s="20" t="str">
        <f>IF('S.D. Paste sheet'!O1982="","",'S.D. Paste sheet'!O1982)</f>
        <v/>
      </c>
      <c r="P1982" s="20" t="str">
        <f>IF('S.D. Paste sheet'!P1982="","",'S.D. Paste sheet'!P1982)</f>
        <v/>
      </c>
      <c r="Q1982" s="20" t="str">
        <f>IF('S.D. Paste sheet'!Q1982="","",'S.D. Paste sheet'!Q1982)</f>
        <v/>
      </c>
      <c r="R1982" s="20" t="str">
        <f>IF('S.D. Paste sheet'!R1982="","",'S.D. Paste sheet'!R1982)</f>
        <v/>
      </c>
      <c r="S1982" s="20" t="str">
        <f>IF('S.D. Paste sheet'!S1982="","",'S.D. Paste sheet'!S1982)</f>
        <v/>
      </c>
      <c r="T1982" s="20" t="str">
        <f>IF('S.D. Paste sheet'!T1982="","",'S.D. Paste sheet'!T1982)</f>
        <v/>
      </c>
      <c r="U1982" s="20" t="str">
        <f>IF('S.D. Paste sheet'!U1982="","",'S.D. Paste sheet'!U1982)</f>
        <v/>
      </c>
      <c r="V1982" s="20" t="str">
        <f>IF('S.D. Paste sheet'!V1982="","",'S.D. Paste sheet'!V1982)</f>
        <v/>
      </c>
      <c r="W1982" s="20" t="str">
        <f>IF('S.D. Paste sheet'!W1982="","",'S.D. Paste sheet'!W1982)</f>
        <v/>
      </c>
      <c r="X1982" s="20" t="str">
        <f>IF('S.D. Paste sheet'!X1982="","",'S.D. Paste sheet'!X1982)</f>
        <v/>
      </c>
      <c r="Y1982" s="20" t="str">
        <f>IF('S.D. Paste sheet'!Y1982="","",'S.D. Paste sheet'!Y1982)</f>
        <v/>
      </c>
      <c r="Z1982" s="20" t="str">
        <f>IF('S.D. Paste sheet'!Z1982="","",'S.D. Paste sheet'!Z1982)</f>
        <v/>
      </c>
      <c r="AA1982" s="20" t="str">
        <f>IF('S.D. Paste sheet'!AA1982="","",'S.D. Paste sheet'!AA1982)</f>
        <v/>
      </c>
      <c r="AB1982" s="20" t="str">
        <f>IF('S.D. Paste sheet'!AB1982="","",'S.D. Paste sheet'!AB1982)</f>
        <v/>
      </c>
      <c r="AC1982" s="20" t="str">
        <f>IF('S.D. Paste sheet'!AC1982="","",'S.D. Paste sheet'!AC1982)</f>
        <v/>
      </c>
      <c r="AD1982" s="20" t="str">
        <f>IF('S.D. Paste sheet'!AD1982="","",'S.D. Paste sheet'!AD1982)</f>
        <v/>
      </c>
      <c r="AE1982" s="29"/>
      <c r="AF1982" t="str">
        <f>IF(AK1982="","",IF(AK1982&gt;0,COUNT($AG$2:AG1982),""))</f>
        <v/>
      </c>
      <c r="AG1982" s="25" t="str">
        <f t="shared" si="963"/>
        <v/>
      </c>
      <c r="AH1982" s="25" t="str">
        <f t="shared" si="964"/>
        <v/>
      </c>
      <c r="AI1982" s="25" t="str">
        <f t="shared" si="965"/>
        <v/>
      </c>
      <c r="AJ1982" s="25" t="str">
        <f t="shared" si="966"/>
        <v/>
      </c>
      <c r="AK1982" s="25" t="str">
        <f t="shared" si="967"/>
        <v/>
      </c>
      <c r="AL1982" s="25" t="str">
        <f t="shared" si="968"/>
        <v/>
      </c>
      <c r="AM1982" s="25" t="str">
        <f t="shared" si="969"/>
        <v/>
      </c>
      <c r="AN1982" s="25" t="str">
        <f t="shared" si="970"/>
        <v/>
      </c>
      <c r="AO1982" s="25" t="str">
        <f t="shared" si="971"/>
        <v/>
      </c>
      <c r="AP1982" s="25" t="str">
        <f t="shared" si="972"/>
        <v/>
      </c>
      <c r="AQ1982" s="25" t="str">
        <f t="shared" si="973"/>
        <v/>
      </c>
      <c r="AR1982" s="25" t="str">
        <f t="shared" si="974"/>
        <v/>
      </c>
      <c r="AS1982" s="25" t="str">
        <f t="shared" si="975"/>
        <v/>
      </c>
      <c r="AT1982" s="25" t="str">
        <f t="shared" si="976"/>
        <v/>
      </c>
      <c r="AU1982" s="25" t="str">
        <f t="shared" si="977"/>
        <v/>
      </c>
      <c r="AV1982" s="25" t="str">
        <f t="shared" si="978"/>
        <v/>
      </c>
      <c r="AX1982" t="str">
        <f>IF(BC1982="","",IF(BC1982&gt;0,COUNT($AY$2:AY1982),""))</f>
        <v/>
      </c>
      <c r="AY1982" s="25" t="str">
        <f t="shared" si="979"/>
        <v/>
      </c>
      <c r="AZ1982" s="25" t="str">
        <f t="shared" si="980"/>
        <v/>
      </c>
      <c r="BA1982" s="25" t="str">
        <f t="shared" si="981"/>
        <v/>
      </c>
      <c r="BB1982" s="25" t="str">
        <f t="shared" si="982"/>
        <v/>
      </c>
      <c r="BC1982" s="25" t="str">
        <f t="shared" si="983"/>
        <v/>
      </c>
      <c r="BD1982" s="25" t="str">
        <f t="shared" si="984"/>
        <v/>
      </c>
      <c r="BE1982" s="25" t="str">
        <f t="shared" si="985"/>
        <v/>
      </c>
      <c r="BF1982" s="25" t="str">
        <f t="shared" si="986"/>
        <v/>
      </c>
      <c r="BG1982" s="25" t="str">
        <f t="shared" si="987"/>
        <v/>
      </c>
      <c r="BH1982" s="25" t="str">
        <f t="shared" si="988"/>
        <v/>
      </c>
      <c r="BI1982" s="25" t="str">
        <f t="shared" si="989"/>
        <v/>
      </c>
      <c r="BJ1982" s="25" t="str">
        <f t="shared" si="990"/>
        <v/>
      </c>
      <c r="BK1982" s="25" t="str">
        <f t="shared" si="991"/>
        <v/>
      </c>
      <c r="BL1982" s="25" t="str">
        <f t="shared" si="992"/>
        <v/>
      </c>
      <c r="BM1982" s="25" t="str">
        <f t="shared" si="993"/>
        <v/>
      </c>
      <c r="BN1982" s="25" t="str">
        <f t="shared" si="994"/>
        <v/>
      </c>
    </row>
    <row r="1983" spans="1:66">
      <c r="A1983" s="20" t="str">
        <f>IF('S.D. Paste sheet'!A1983="","",'S.D. Paste sheet'!A1983)</f>
        <v/>
      </c>
      <c r="B1983" s="20" t="str">
        <f>IF('S.D. Paste sheet'!B1983="","",'S.D. Paste sheet'!B1983)</f>
        <v/>
      </c>
      <c r="C1983" s="20" t="str">
        <f>IF('S.D. Paste sheet'!C1983="","",'S.D. Paste sheet'!C1983)</f>
        <v/>
      </c>
      <c r="D1983" s="20" t="str">
        <f>IF('S.D. Paste sheet'!D1983="","",'S.D. Paste sheet'!D1983)</f>
        <v/>
      </c>
      <c r="E1983" s="20" t="str">
        <f>IF('S.D. Paste sheet'!E1983="","",UPPER('S.D. Paste sheet'!E1983))</f>
        <v/>
      </c>
      <c r="F1983" s="20" t="str">
        <f>IF('S.D. Paste sheet'!F1983="","",'S.D. Paste sheet'!F1983)</f>
        <v/>
      </c>
      <c r="G1983" s="20" t="str">
        <f>IF('S.D. Paste sheet'!G1983="","",UPPER('S.D. Paste sheet'!G1983))</f>
        <v/>
      </c>
      <c r="H1983" s="20" t="str">
        <f>IF('S.D. Paste sheet'!H1983="","",UPPER('S.D. Paste sheet'!H1983))</f>
        <v/>
      </c>
      <c r="I1983" s="20" t="str">
        <f>IF('S.D. Paste sheet'!I1983="","",'S.D. Paste sheet'!I1983)</f>
        <v/>
      </c>
      <c r="J1983" s="20" t="str">
        <f>IF('S.D. Paste sheet'!J1983="","",'S.D. Paste sheet'!J1983)</f>
        <v/>
      </c>
      <c r="K1983" s="20" t="str">
        <f>IF('S.D. Paste sheet'!K1983="","",'S.D. Paste sheet'!K1983)</f>
        <v/>
      </c>
      <c r="L1983" s="20" t="str">
        <f>IF('S.D. Paste sheet'!L1983="","",'S.D. Paste sheet'!L1983)</f>
        <v/>
      </c>
      <c r="M1983" s="20" t="str">
        <f>IF('S.D. Paste sheet'!M1983="","",'S.D. Paste sheet'!M1983)</f>
        <v/>
      </c>
      <c r="N1983" s="20" t="str">
        <f>IF('S.D. Paste sheet'!N1983="","",'S.D. Paste sheet'!N1983)</f>
        <v/>
      </c>
      <c r="O1983" s="20" t="str">
        <f>IF('S.D. Paste sheet'!O1983="","",'S.D. Paste sheet'!O1983)</f>
        <v/>
      </c>
      <c r="P1983" s="20" t="str">
        <f>IF('S.D. Paste sheet'!P1983="","",'S.D. Paste sheet'!P1983)</f>
        <v/>
      </c>
      <c r="Q1983" s="20" t="str">
        <f>IF('S.D. Paste sheet'!Q1983="","",'S.D. Paste sheet'!Q1983)</f>
        <v/>
      </c>
      <c r="R1983" s="20" t="str">
        <f>IF('S.D. Paste sheet'!R1983="","",'S.D. Paste sheet'!R1983)</f>
        <v/>
      </c>
      <c r="S1983" s="20" t="str">
        <f>IF('S.D. Paste sheet'!S1983="","",'S.D. Paste sheet'!S1983)</f>
        <v/>
      </c>
      <c r="T1983" s="20" t="str">
        <f>IF('S.D. Paste sheet'!T1983="","",'S.D. Paste sheet'!T1983)</f>
        <v/>
      </c>
      <c r="U1983" s="20" t="str">
        <f>IF('S.D. Paste sheet'!U1983="","",'S.D. Paste sheet'!U1983)</f>
        <v/>
      </c>
      <c r="V1983" s="20" t="str">
        <f>IF('S.D. Paste sheet'!V1983="","",'S.D. Paste sheet'!V1983)</f>
        <v/>
      </c>
      <c r="W1983" s="20" t="str">
        <f>IF('S.D. Paste sheet'!W1983="","",'S.D. Paste sheet'!W1983)</f>
        <v/>
      </c>
      <c r="X1983" s="20" t="str">
        <f>IF('S.D. Paste sheet'!X1983="","",'S.D. Paste sheet'!X1983)</f>
        <v/>
      </c>
      <c r="Y1983" s="20" t="str">
        <f>IF('S.D. Paste sheet'!Y1983="","",'S.D. Paste sheet'!Y1983)</f>
        <v/>
      </c>
      <c r="Z1983" s="20" t="str">
        <f>IF('S.D. Paste sheet'!Z1983="","",'S.D. Paste sheet'!Z1983)</f>
        <v/>
      </c>
      <c r="AA1983" s="20" t="str">
        <f>IF('S.D. Paste sheet'!AA1983="","",'S.D. Paste sheet'!AA1983)</f>
        <v/>
      </c>
      <c r="AB1983" s="20" t="str">
        <f>IF('S.D. Paste sheet'!AB1983="","",'S.D. Paste sheet'!AB1983)</f>
        <v/>
      </c>
      <c r="AC1983" s="20" t="str">
        <f>IF('S.D. Paste sheet'!AC1983="","",'S.D. Paste sheet'!AC1983)</f>
        <v/>
      </c>
      <c r="AD1983" s="20" t="str">
        <f>IF('S.D. Paste sheet'!AD1983="","",'S.D. Paste sheet'!AD1983)</f>
        <v/>
      </c>
      <c r="AE1983" s="29"/>
      <c r="AF1983" t="str">
        <f>IF(AK1983="","",IF(AK1983&gt;0,COUNT($AG$2:AG1983),""))</f>
        <v/>
      </c>
      <c r="AG1983" s="25" t="str">
        <f t="shared" si="963"/>
        <v/>
      </c>
      <c r="AH1983" s="25" t="str">
        <f t="shared" si="964"/>
        <v/>
      </c>
      <c r="AI1983" s="25" t="str">
        <f t="shared" si="965"/>
        <v/>
      </c>
      <c r="AJ1983" s="25" t="str">
        <f t="shared" si="966"/>
        <v/>
      </c>
      <c r="AK1983" s="25" t="str">
        <f t="shared" si="967"/>
        <v/>
      </c>
      <c r="AL1983" s="25" t="str">
        <f t="shared" si="968"/>
        <v/>
      </c>
      <c r="AM1983" s="25" t="str">
        <f t="shared" si="969"/>
        <v/>
      </c>
      <c r="AN1983" s="25" t="str">
        <f t="shared" si="970"/>
        <v/>
      </c>
      <c r="AO1983" s="25" t="str">
        <f t="shared" si="971"/>
        <v/>
      </c>
      <c r="AP1983" s="25" t="str">
        <f t="shared" si="972"/>
        <v/>
      </c>
      <c r="AQ1983" s="25" t="str">
        <f t="shared" si="973"/>
        <v/>
      </c>
      <c r="AR1983" s="25" t="str">
        <f t="shared" si="974"/>
        <v/>
      </c>
      <c r="AS1983" s="25" t="str">
        <f t="shared" si="975"/>
        <v/>
      </c>
      <c r="AT1983" s="25" t="str">
        <f t="shared" si="976"/>
        <v/>
      </c>
      <c r="AU1983" s="25" t="str">
        <f t="shared" si="977"/>
        <v/>
      </c>
      <c r="AV1983" s="25" t="str">
        <f t="shared" si="978"/>
        <v/>
      </c>
      <c r="AX1983" t="str">
        <f>IF(BC1983="","",IF(BC1983&gt;0,COUNT($AY$2:AY1983),""))</f>
        <v/>
      </c>
      <c r="AY1983" s="25" t="str">
        <f t="shared" si="979"/>
        <v/>
      </c>
      <c r="AZ1983" s="25" t="str">
        <f t="shared" si="980"/>
        <v/>
      </c>
      <c r="BA1983" s="25" t="str">
        <f t="shared" si="981"/>
        <v/>
      </c>
      <c r="BB1983" s="25" t="str">
        <f t="shared" si="982"/>
        <v/>
      </c>
      <c r="BC1983" s="25" t="str">
        <f t="shared" si="983"/>
        <v/>
      </c>
      <c r="BD1983" s="25" t="str">
        <f t="shared" si="984"/>
        <v/>
      </c>
      <c r="BE1983" s="25" t="str">
        <f t="shared" si="985"/>
        <v/>
      </c>
      <c r="BF1983" s="25" t="str">
        <f t="shared" si="986"/>
        <v/>
      </c>
      <c r="BG1983" s="25" t="str">
        <f t="shared" si="987"/>
        <v/>
      </c>
      <c r="BH1983" s="25" t="str">
        <f t="shared" si="988"/>
        <v/>
      </c>
      <c r="BI1983" s="25" t="str">
        <f t="shared" si="989"/>
        <v/>
      </c>
      <c r="BJ1983" s="25" t="str">
        <f t="shared" si="990"/>
        <v/>
      </c>
      <c r="BK1983" s="25" t="str">
        <f t="shared" si="991"/>
        <v/>
      </c>
      <c r="BL1983" s="25" t="str">
        <f t="shared" si="992"/>
        <v/>
      </c>
      <c r="BM1983" s="25" t="str">
        <f t="shared" si="993"/>
        <v/>
      </c>
      <c r="BN1983" s="25" t="str">
        <f t="shared" si="994"/>
        <v/>
      </c>
    </row>
    <row r="1984" spans="1:66">
      <c r="A1984" s="20" t="str">
        <f>IF('S.D. Paste sheet'!A1984="","",'S.D. Paste sheet'!A1984)</f>
        <v/>
      </c>
      <c r="B1984" s="20" t="str">
        <f>IF('S.D. Paste sheet'!B1984="","",'S.D. Paste sheet'!B1984)</f>
        <v/>
      </c>
      <c r="C1984" s="20" t="str">
        <f>IF('S.D. Paste sheet'!C1984="","",'S.D. Paste sheet'!C1984)</f>
        <v/>
      </c>
      <c r="D1984" s="20" t="str">
        <f>IF('S.D. Paste sheet'!D1984="","",'S.D. Paste sheet'!D1984)</f>
        <v/>
      </c>
      <c r="E1984" s="20" t="str">
        <f>IF('S.D. Paste sheet'!E1984="","",UPPER('S.D. Paste sheet'!E1984))</f>
        <v/>
      </c>
      <c r="F1984" s="20" t="str">
        <f>IF('S.D. Paste sheet'!F1984="","",'S.D. Paste sheet'!F1984)</f>
        <v/>
      </c>
      <c r="G1984" s="20" t="str">
        <f>IF('S.D. Paste sheet'!G1984="","",UPPER('S.D. Paste sheet'!G1984))</f>
        <v/>
      </c>
      <c r="H1984" s="20" t="str">
        <f>IF('S.D. Paste sheet'!H1984="","",UPPER('S.D. Paste sheet'!H1984))</f>
        <v/>
      </c>
      <c r="I1984" s="20" t="str">
        <f>IF('S.D. Paste sheet'!I1984="","",'S.D. Paste sheet'!I1984)</f>
        <v/>
      </c>
      <c r="J1984" s="20" t="str">
        <f>IF('S.D. Paste sheet'!J1984="","",'S.D. Paste sheet'!J1984)</f>
        <v/>
      </c>
      <c r="K1984" s="20" t="str">
        <f>IF('S.D. Paste sheet'!K1984="","",'S.D. Paste sheet'!K1984)</f>
        <v/>
      </c>
      <c r="L1984" s="20" t="str">
        <f>IF('S.D. Paste sheet'!L1984="","",'S.D. Paste sheet'!L1984)</f>
        <v/>
      </c>
      <c r="M1984" s="20" t="str">
        <f>IF('S.D. Paste sheet'!M1984="","",'S.D. Paste sheet'!M1984)</f>
        <v/>
      </c>
      <c r="N1984" s="20" t="str">
        <f>IF('S.D. Paste sheet'!N1984="","",'S.D. Paste sheet'!N1984)</f>
        <v/>
      </c>
      <c r="O1984" s="20" t="str">
        <f>IF('S.D. Paste sheet'!O1984="","",'S.D. Paste sheet'!O1984)</f>
        <v/>
      </c>
      <c r="P1984" s="20" t="str">
        <f>IF('S.D. Paste sheet'!P1984="","",'S.D. Paste sheet'!P1984)</f>
        <v/>
      </c>
      <c r="Q1984" s="20" t="str">
        <f>IF('S.D. Paste sheet'!Q1984="","",'S.D. Paste sheet'!Q1984)</f>
        <v/>
      </c>
      <c r="R1984" s="20" t="str">
        <f>IF('S.D. Paste sheet'!R1984="","",'S.D. Paste sheet'!R1984)</f>
        <v/>
      </c>
      <c r="S1984" s="20" t="str">
        <f>IF('S.D. Paste sheet'!S1984="","",'S.D. Paste sheet'!S1984)</f>
        <v/>
      </c>
      <c r="T1984" s="20" t="str">
        <f>IF('S.D. Paste sheet'!T1984="","",'S.D. Paste sheet'!T1984)</f>
        <v/>
      </c>
      <c r="U1984" s="20" t="str">
        <f>IF('S.D. Paste sheet'!U1984="","",'S.D. Paste sheet'!U1984)</f>
        <v/>
      </c>
      <c r="V1984" s="20" t="str">
        <f>IF('S.D. Paste sheet'!V1984="","",'S.D. Paste sheet'!V1984)</f>
        <v/>
      </c>
      <c r="W1984" s="20" t="str">
        <f>IF('S.D. Paste sheet'!W1984="","",'S.D. Paste sheet'!W1984)</f>
        <v/>
      </c>
      <c r="X1984" s="20" t="str">
        <f>IF('S.D. Paste sheet'!X1984="","",'S.D. Paste sheet'!X1984)</f>
        <v/>
      </c>
      <c r="Y1984" s="20" t="str">
        <f>IF('S.D. Paste sheet'!Y1984="","",'S.D. Paste sheet'!Y1984)</f>
        <v/>
      </c>
      <c r="Z1984" s="20" t="str">
        <f>IF('S.D. Paste sheet'!Z1984="","",'S.D. Paste sheet'!Z1984)</f>
        <v/>
      </c>
      <c r="AA1984" s="20" t="str">
        <f>IF('S.D. Paste sheet'!AA1984="","",'S.D. Paste sheet'!AA1984)</f>
        <v/>
      </c>
      <c r="AB1984" s="20" t="str">
        <f>IF('S.D. Paste sheet'!AB1984="","",'S.D. Paste sheet'!AB1984)</f>
        <v/>
      </c>
      <c r="AC1984" s="20" t="str">
        <f>IF('S.D. Paste sheet'!AC1984="","",'S.D. Paste sheet'!AC1984)</f>
        <v/>
      </c>
      <c r="AD1984" s="20" t="str">
        <f>IF('S.D. Paste sheet'!AD1984="","",'S.D. Paste sheet'!AD1984)</f>
        <v/>
      </c>
      <c r="AE1984" s="29"/>
      <c r="AF1984" t="str">
        <f>IF(AK1984="","",IF(AK1984&gt;0,COUNT($AG$2:AG1984),""))</f>
        <v/>
      </c>
      <c r="AG1984" s="25" t="str">
        <f t="shared" si="963"/>
        <v/>
      </c>
      <c r="AH1984" s="25" t="str">
        <f t="shared" si="964"/>
        <v/>
      </c>
      <c r="AI1984" s="25" t="str">
        <f t="shared" si="965"/>
        <v/>
      </c>
      <c r="AJ1984" s="25" t="str">
        <f t="shared" si="966"/>
        <v/>
      </c>
      <c r="AK1984" s="25" t="str">
        <f t="shared" si="967"/>
        <v/>
      </c>
      <c r="AL1984" s="25" t="str">
        <f t="shared" si="968"/>
        <v/>
      </c>
      <c r="AM1984" s="25" t="str">
        <f t="shared" si="969"/>
        <v/>
      </c>
      <c r="AN1984" s="25" t="str">
        <f t="shared" si="970"/>
        <v/>
      </c>
      <c r="AO1984" s="25" t="str">
        <f t="shared" si="971"/>
        <v/>
      </c>
      <c r="AP1984" s="25" t="str">
        <f t="shared" si="972"/>
        <v/>
      </c>
      <c r="AQ1984" s="25" t="str">
        <f t="shared" si="973"/>
        <v/>
      </c>
      <c r="AR1984" s="25" t="str">
        <f t="shared" si="974"/>
        <v/>
      </c>
      <c r="AS1984" s="25" t="str">
        <f t="shared" si="975"/>
        <v/>
      </c>
      <c r="AT1984" s="25" t="str">
        <f t="shared" si="976"/>
        <v/>
      </c>
      <c r="AU1984" s="25" t="str">
        <f t="shared" si="977"/>
        <v/>
      </c>
      <c r="AV1984" s="25" t="str">
        <f t="shared" si="978"/>
        <v/>
      </c>
      <c r="AX1984" t="str">
        <f>IF(BC1984="","",IF(BC1984&gt;0,COUNT($AY$2:AY1984),""))</f>
        <v/>
      </c>
      <c r="AY1984" s="25" t="str">
        <f t="shared" si="979"/>
        <v/>
      </c>
      <c r="AZ1984" s="25" t="str">
        <f t="shared" si="980"/>
        <v/>
      </c>
      <c r="BA1984" s="25" t="str">
        <f t="shared" si="981"/>
        <v/>
      </c>
      <c r="BB1984" s="25" t="str">
        <f t="shared" si="982"/>
        <v/>
      </c>
      <c r="BC1984" s="25" t="str">
        <f t="shared" si="983"/>
        <v/>
      </c>
      <c r="BD1984" s="25" t="str">
        <f t="shared" si="984"/>
        <v/>
      </c>
      <c r="BE1984" s="25" t="str">
        <f t="shared" si="985"/>
        <v/>
      </c>
      <c r="BF1984" s="25" t="str">
        <f t="shared" si="986"/>
        <v/>
      </c>
      <c r="BG1984" s="25" t="str">
        <f t="shared" si="987"/>
        <v/>
      </c>
      <c r="BH1984" s="25" t="str">
        <f t="shared" si="988"/>
        <v/>
      </c>
      <c r="BI1984" s="25" t="str">
        <f t="shared" si="989"/>
        <v/>
      </c>
      <c r="BJ1984" s="25" t="str">
        <f t="shared" si="990"/>
        <v/>
      </c>
      <c r="BK1984" s="25" t="str">
        <f t="shared" si="991"/>
        <v/>
      </c>
      <c r="BL1984" s="25" t="str">
        <f t="shared" si="992"/>
        <v/>
      </c>
      <c r="BM1984" s="25" t="str">
        <f t="shared" si="993"/>
        <v/>
      </c>
      <c r="BN1984" s="25" t="str">
        <f t="shared" si="994"/>
        <v/>
      </c>
    </row>
    <row r="1985" spans="1:66">
      <c r="A1985" s="20" t="str">
        <f>IF('S.D. Paste sheet'!A1985="","",'S.D. Paste sheet'!A1985)</f>
        <v/>
      </c>
      <c r="B1985" s="20" t="str">
        <f>IF('S.D. Paste sheet'!B1985="","",'S.D. Paste sheet'!B1985)</f>
        <v/>
      </c>
      <c r="C1985" s="20" t="str">
        <f>IF('S.D. Paste sheet'!C1985="","",'S.D. Paste sheet'!C1985)</f>
        <v/>
      </c>
      <c r="D1985" s="20" t="str">
        <f>IF('S.D. Paste sheet'!D1985="","",'S.D. Paste sheet'!D1985)</f>
        <v/>
      </c>
      <c r="E1985" s="20" t="str">
        <f>IF('S.D. Paste sheet'!E1985="","",UPPER('S.D. Paste sheet'!E1985))</f>
        <v/>
      </c>
      <c r="F1985" s="20" t="str">
        <f>IF('S.D. Paste sheet'!F1985="","",'S.D. Paste sheet'!F1985)</f>
        <v/>
      </c>
      <c r="G1985" s="20" t="str">
        <f>IF('S.D. Paste sheet'!G1985="","",UPPER('S.D. Paste sheet'!G1985))</f>
        <v/>
      </c>
      <c r="H1985" s="20" t="str">
        <f>IF('S.D. Paste sheet'!H1985="","",UPPER('S.D. Paste sheet'!H1985))</f>
        <v/>
      </c>
      <c r="I1985" s="20" t="str">
        <f>IF('S.D. Paste sheet'!I1985="","",'S.D. Paste sheet'!I1985)</f>
        <v/>
      </c>
      <c r="J1985" s="20" t="str">
        <f>IF('S.D. Paste sheet'!J1985="","",'S.D. Paste sheet'!J1985)</f>
        <v/>
      </c>
      <c r="K1985" s="20" t="str">
        <f>IF('S.D. Paste sheet'!K1985="","",'S.D. Paste sheet'!K1985)</f>
        <v/>
      </c>
      <c r="L1985" s="20" t="str">
        <f>IF('S.D. Paste sheet'!L1985="","",'S.D. Paste sheet'!L1985)</f>
        <v/>
      </c>
      <c r="M1985" s="20" t="str">
        <f>IF('S.D. Paste sheet'!M1985="","",'S.D. Paste sheet'!M1985)</f>
        <v/>
      </c>
      <c r="N1985" s="20" t="str">
        <f>IF('S.D. Paste sheet'!N1985="","",'S.D. Paste sheet'!N1985)</f>
        <v/>
      </c>
      <c r="O1985" s="20" t="str">
        <f>IF('S.D. Paste sheet'!O1985="","",'S.D. Paste sheet'!O1985)</f>
        <v/>
      </c>
      <c r="P1985" s="20" t="str">
        <f>IF('S.D. Paste sheet'!P1985="","",'S.D. Paste sheet'!P1985)</f>
        <v/>
      </c>
      <c r="Q1985" s="20" t="str">
        <f>IF('S.D. Paste sheet'!Q1985="","",'S.D. Paste sheet'!Q1985)</f>
        <v/>
      </c>
      <c r="R1985" s="20" t="str">
        <f>IF('S.D. Paste sheet'!R1985="","",'S.D. Paste sheet'!R1985)</f>
        <v/>
      </c>
      <c r="S1985" s="20" t="str">
        <f>IF('S.D. Paste sheet'!S1985="","",'S.D. Paste sheet'!S1985)</f>
        <v/>
      </c>
      <c r="T1985" s="20" t="str">
        <f>IF('S.D. Paste sheet'!T1985="","",'S.D. Paste sheet'!T1985)</f>
        <v/>
      </c>
      <c r="U1985" s="20" t="str">
        <f>IF('S.D. Paste sheet'!U1985="","",'S.D. Paste sheet'!U1985)</f>
        <v/>
      </c>
      <c r="V1985" s="20" t="str">
        <f>IF('S.D. Paste sheet'!V1985="","",'S.D. Paste sheet'!V1985)</f>
        <v/>
      </c>
      <c r="W1985" s="20" t="str">
        <f>IF('S.D. Paste sheet'!W1985="","",'S.D. Paste sheet'!W1985)</f>
        <v/>
      </c>
      <c r="X1985" s="20" t="str">
        <f>IF('S.D. Paste sheet'!X1985="","",'S.D. Paste sheet'!X1985)</f>
        <v/>
      </c>
      <c r="Y1985" s="20" t="str">
        <f>IF('S.D. Paste sheet'!Y1985="","",'S.D. Paste sheet'!Y1985)</f>
        <v/>
      </c>
      <c r="Z1985" s="20" t="str">
        <f>IF('S.D. Paste sheet'!Z1985="","",'S.D. Paste sheet'!Z1985)</f>
        <v/>
      </c>
      <c r="AA1985" s="20" t="str">
        <f>IF('S.D. Paste sheet'!AA1985="","",'S.D. Paste sheet'!AA1985)</f>
        <v/>
      </c>
      <c r="AB1985" s="20" t="str">
        <f>IF('S.D. Paste sheet'!AB1985="","",'S.D. Paste sheet'!AB1985)</f>
        <v/>
      </c>
      <c r="AC1985" s="20" t="str">
        <f>IF('S.D. Paste sheet'!AC1985="","",'S.D. Paste sheet'!AC1985)</f>
        <v/>
      </c>
      <c r="AD1985" s="20" t="str">
        <f>IF('S.D. Paste sheet'!AD1985="","",'S.D. Paste sheet'!AD1985)</f>
        <v/>
      </c>
      <c r="AE1985" s="29"/>
      <c r="AF1985" t="str">
        <f>IF(AK1985="","",IF(AK1985&gt;0,COUNT($AG$2:AG1985),""))</f>
        <v/>
      </c>
      <c r="AG1985" s="25" t="str">
        <f t="shared" si="963"/>
        <v/>
      </c>
      <c r="AH1985" s="25" t="str">
        <f t="shared" si="964"/>
        <v/>
      </c>
      <c r="AI1985" s="25" t="str">
        <f t="shared" si="965"/>
        <v/>
      </c>
      <c r="AJ1985" s="25" t="str">
        <f t="shared" si="966"/>
        <v/>
      </c>
      <c r="AK1985" s="25" t="str">
        <f t="shared" si="967"/>
        <v/>
      </c>
      <c r="AL1985" s="25" t="str">
        <f t="shared" si="968"/>
        <v/>
      </c>
      <c r="AM1985" s="25" t="str">
        <f t="shared" si="969"/>
        <v/>
      </c>
      <c r="AN1985" s="25" t="str">
        <f t="shared" si="970"/>
        <v/>
      </c>
      <c r="AO1985" s="25" t="str">
        <f t="shared" si="971"/>
        <v/>
      </c>
      <c r="AP1985" s="25" t="str">
        <f t="shared" si="972"/>
        <v/>
      </c>
      <c r="AQ1985" s="25" t="str">
        <f t="shared" si="973"/>
        <v/>
      </c>
      <c r="AR1985" s="25" t="str">
        <f t="shared" si="974"/>
        <v/>
      </c>
      <c r="AS1985" s="25" t="str">
        <f t="shared" si="975"/>
        <v/>
      </c>
      <c r="AT1985" s="25" t="str">
        <f t="shared" si="976"/>
        <v/>
      </c>
      <c r="AU1985" s="25" t="str">
        <f t="shared" si="977"/>
        <v/>
      </c>
      <c r="AV1985" s="25" t="str">
        <f t="shared" si="978"/>
        <v/>
      </c>
      <c r="AX1985" t="str">
        <f>IF(BC1985="","",IF(BC1985&gt;0,COUNT($AY$2:AY1985),""))</f>
        <v/>
      </c>
      <c r="AY1985" s="25" t="str">
        <f t="shared" si="979"/>
        <v/>
      </c>
      <c r="AZ1985" s="25" t="str">
        <f t="shared" si="980"/>
        <v/>
      </c>
      <c r="BA1985" s="25" t="str">
        <f t="shared" si="981"/>
        <v/>
      </c>
      <c r="BB1985" s="25" t="str">
        <f t="shared" si="982"/>
        <v/>
      </c>
      <c r="BC1985" s="25" t="str">
        <f t="shared" si="983"/>
        <v/>
      </c>
      <c r="BD1985" s="25" t="str">
        <f t="shared" si="984"/>
        <v/>
      </c>
      <c r="BE1985" s="25" t="str">
        <f t="shared" si="985"/>
        <v/>
      </c>
      <c r="BF1985" s="25" t="str">
        <f t="shared" si="986"/>
        <v/>
      </c>
      <c r="BG1985" s="25" t="str">
        <f t="shared" si="987"/>
        <v/>
      </c>
      <c r="BH1985" s="25" t="str">
        <f t="shared" si="988"/>
        <v/>
      </c>
      <c r="BI1985" s="25" t="str">
        <f t="shared" si="989"/>
        <v/>
      </c>
      <c r="BJ1985" s="25" t="str">
        <f t="shared" si="990"/>
        <v/>
      </c>
      <c r="BK1985" s="25" t="str">
        <f t="shared" si="991"/>
        <v/>
      </c>
      <c r="BL1985" s="25" t="str">
        <f t="shared" si="992"/>
        <v/>
      </c>
      <c r="BM1985" s="25" t="str">
        <f t="shared" si="993"/>
        <v/>
      </c>
      <c r="BN1985" s="25" t="str">
        <f t="shared" si="994"/>
        <v/>
      </c>
    </row>
    <row r="1986" spans="1:66">
      <c r="A1986" s="20" t="str">
        <f>IF('S.D. Paste sheet'!A1986="","",'S.D. Paste sheet'!A1986)</f>
        <v/>
      </c>
      <c r="B1986" s="20" t="str">
        <f>IF('S.D. Paste sheet'!B1986="","",'S.D. Paste sheet'!B1986)</f>
        <v/>
      </c>
      <c r="C1986" s="20" t="str">
        <f>IF('S.D. Paste sheet'!C1986="","",'S.D. Paste sheet'!C1986)</f>
        <v/>
      </c>
      <c r="D1986" s="20" t="str">
        <f>IF('S.D. Paste sheet'!D1986="","",'S.D. Paste sheet'!D1986)</f>
        <v/>
      </c>
      <c r="E1986" s="20" t="str">
        <f>IF('S.D. Paste sheet'!E1986="","",UPPER('S.D. Paste sheet'!E1986))</f>
        <v/>
      </c>
      <c r="F1986" s="20" t="str">
        <f>IF('S.D. Paste sheet'!F1986="","",'S.D. Paste sheet'!F1986)</f>
        <v/>
      </c>
      <c r="G1986" s="20" t="str">
        <f>IF('S.D. Paste sheet'!G1986="","",UPPER('S.D. Paste sheet'!G1986))</f>
        <v/>
      </c>
      <c r="H1986" s="20" t="str">
        <f>IF('S.D. Paste sheet'!H1986="","",UPPER('S.D. Paste sheet'!H1986))</f>
        <v/>
      </c>
      <c r="I1986" s="20" t="str">
        <f>IF('S.D. Paste sheet'!I1986="","",'S.D. Paste sheet'!I1986)</f>
        <v/>
      </c>
      <c r="J1986" s="20" t="str">
        <f>IF('S.D. Paste sheet'!J1986="","",'S.D. Paste sheet'!J1986)</f>
        <v/>
      </c>
      <c r="K1986" s="20" t="str">
        <f>IF('S.D. Paste sheet'!K1986="","",'S.D. Paste sheet'!K1986)</f>
        <v/>
      </c>
      <c r="L1986" s="20" t="str">
        <f>IF('S.D. Paste sheet'!L1986="","",'S.D. Paste sheet'!L1986)</f>
        <v/>
      </c>
      <c r="M1986" s="20" t="str">
        <f>IF('S.D. Paste sheet'!M1986="","",'S.D. Paste sheet'!M1986)</f>
        <v/>
      </c>
      <c r="N1986" s="20" t="str">
        <f>IF('S.D. Paste sheet'!N1986="","",'S.D. Paste sheet'!N1986)</f>
        <v/>
      </c>
      <c r="O1986" s="20" t="str">
        <f>IF('S.D. Paste sheet'!O1986="","",'S.D. Paste sheet'!O1986)</f>
        <v/>
      </c>
      <c r="P1986" s="20" t="str">
        <f>IF('S.D. Paste sheet'!P1986="","",'S.D. Paste sheet'!P1986)</f>
        <v/>
      </c>
      <c r="Q1986" s="20" t="str">
        <f>IF('S.D. Paste sheet'!Q1986="","",'S.D. Paste sheet'!Q1986)</f>
        <v/>
      </c>
      <c r="R1986" s="20" t="str">
        <f>IF('S.D. Paste sheet'!R1986="","",'S.D. Paste sheet'!R1986)</f>
        <v/>
      </c>
      <c r="S1986" s="20" t="str">
        <f>IF('S.D. Paste sheet'!S1986="","",'S.D. Paste sheet'!S1986)</f>
        <v/>
      </c>
      <c r="T1986" s="20" t="str">
        <f>IF('S.D. Paste sheet'!T1986="","",'S.D. Paste sheet'!T1986)</f>
        <v/>
      </c>
      <c r="U1986" s="20" t="str">
        <f>IF('S.D. Paste sheet'!U1986="","",'S.D. Paste sheet'!U1986)</f>
        <v/>
      </c>
      <c r="V1986" s="20" t="str">
        <f>IF('S.D. Paste sheet'!V1986="","",'S.D. Paste sheet'!V1986)</f>
        <v/>
      </c>
      <c r="W1986" s="20" t="str">
        <f>IF('S.D. Paste sheet'!W1986="","",'S.D. Paste sheet'!W1986)</f>
        <v/>
      </c>
      <c r="X1986" s="20" t="str">
        <f>IF('S.D. Paste sheet'!X1986="","",'S.D. Paste sheet'!X1986)</f>
        <v/>
      </c>
      <c r="Y1986" s="20" t="str">
        <f>IF('S.D. Paste sheet'!Y1986="","",'S.D. Paste sheet'!Y1986)</f>
        <v/>
      </c>
      <c r="Z1986" s="20" t="str">
        <f>IF('S.D. Paste sheet'!Z1986="","",'S.D. Paste sheet'!Z1986)</f>
        <v/>
      </c>
      <c r="AA1986" s="20" t="str">
        <f>IF('S.D. Paste sheet'!AA1986="","",'S.D. Paste sheet'!AA1986)</f>
        <v/>
      </c>
      <c r="AB1986" s="20" t="str">
        <f>IF('S.D. Paste sheet'!AB1986="","",'S.D. Paste sheet'!AB1986)</f>
        <v/>
      </c>
      <c r="AC1986" s="20" t="str">
        <f>IF('S.D. Paste sheet'!AC1986="","",'S.D. Paste sheet'!AC1986)</f>
        <v/>
      </c>
      <c r="AD1986" s="20" t="str">
        <f>IF('S.D. Paste sheet'!AD1986="","",'S.D. Paste sheet'!AD1986)</f>
        <v/>
      </c>
      <c r="AE1986" s="29"/>
      <c r="AF1986" t="str">
        <f>IF(AK1986="","",IF(AK1986&gt;0,COUNT($AG$2:AG1986),""))</f>
        <v/>
      </c>
      <c r="AG1986" s="25" t="str">
        <f t="shared" si="963"/>
        <v/>
      </c>
      <c r="AH1986" s="25" t="str">
        <f t="shared" si="964"/>
        <v/>
      </c>
      <c r="AI1986" s="25" t="str">
        <f t="shared" si="965"/>
        <v/>
      </c>
      <c r="AJ1986" s="25" t="str">
        <f t="shared" si="966"/>
        <v/>
      </c>
      <c r="AK1986" s="25" t="str">
        <f t="shared" si="967"/>
        <v/>
      </c>
      <c r="AL1986" s="25" t="str">
        <f t="shared" si="968"/>
        <v/>
      </c>
      <c r="AM1986" s="25" t="str">
        <f t="shared" si="969"/>
        <v/>
      </c>
      <c r="AN1986" s="25" t="str">
        <f t="shared" si="970"/>
        <v/>
      </c>
      <c r="AO1986" s="25" t="str">
        <f t="shared" si="971"/>
        <v/>
      </c>
      <c r="AP1986" s="25" t="str">
        <f t="shared" si="972"/>
        <v/>
      </c>
      <c r="AQ1986" s="25" t="str">
        <f t="shared" si="973"/>
        <v/>
      </c>
      <c r="AR1986" s="25" t="str">
        <f t="shared" si="974"/>
        <v/>
      </c>
      <c r="AS1986" s="25" t="str">
        <f t="shared" si="975"/>
        <v/>
      </c>
      <c r="AT1986" s="25" t="str">
        <f t="shared" si="976"/>
        <v/>
      </c>
      <c r="AU1986" s="25" t="str">
        <f t="shared" si="977"/>
        <v/>
      </c>
      <c r="AV1986" s="25" t="str">
        <f t="shared" si="978"/>
        <v/>
      </c>
      <c r="AX1986" t="str">
        <f>IF(BC1986="","",IF(BC1986&gt;0,COUNT($AY$2:AY1986),""))</f>
        <v/>
      </c>
      <c r="AY1986" s="25" t="str">
        <f t="shared" si="979"/>
        <v/>
      </c>
      <c r="AZ1986" s="25" t="str">
        <f t="shared" si="980"/>
        <v/>
      </c>
      <c r="BA1986" s="25" t="str">
        <f t="shared" si="981"/>
        <v/>
      </c>
      <c r="BB1986" s="25" t="str">
        <f t="shared" si="982"/>
        <v/>
      </c>
      <c r="BC1986" s="25" t="str">
        <f t="shared" si="983"/>
        <v/>
      </c>
      <c r="BD1986" s="25" t="str">
        <f t="shared" si="984"/>
        <v/>
      </c>
      <c r="BE1986" s="25" t="str">
        <f t="shared" si="985"/>
        <v/>
      </c>
      <c r="BF1986" s="25" t="str">
        <f t="shared" si="986"/>
        <v/>
      </c>
      <c r="BG1986" s="25" t="str">
        <f t="shared" si="987"/>
        <v/>
      </c>
      <c r="BH1986" s="25" t="str">
        <f t="shared" si="988"/>
        <v/>
      </c>
      <c r="BI1986" s="25" t="str">
        <f t="shared" si="989"/>
        <v/>
      </c>
      <c r="BJ1986" s="25" t="str">
        <f t="shared" si="990"/>
        <v/>
      </c>
      <c r="BK1986" s="25" t="str">
        <f t="shared" si="991"/>
        <v/>
      </c>
      <c r="BL1986" s="25" t="str">
        <f t="shared" si="992"/>
        <v/>
      </c>
      <c r="BM1986" s="25" t="str">
        <f t="shared" si="993"/>
        <v/>
      </c>
      <c r="BN1986" s="25" t="str">
        <f t="shared" si="994"/>
        <v/>
      </c>
    </row>
    <row r="1987" spans="1:66">
      <c r="A1987" s="20" t="str">
        <f>IF('S.D. Paste sheet'!A1987="","",'S.D. Paste sheet'!A1987)</f>
        <v/>
      </c>
      <c r="B1987" s="20" t="str">
        <f>IF('S.D. Paste sheet'!B1987="","",'S.D. Paste sheet'!B1987)</f>
        <v/>
      </c>
      <c r="C1987" s="20" t="str">
        <f>IF('S.D. Paste sheet'!C1987="","",'S.D. Paste sheet'!C1987)</f>
        <v/>
      </c>
      <c r="D1987" s="20" t="str">
        <f>IF('S.D. Paste sheet'!D1987="","",'S.D. Paste sheet'!D1987)</f>
        <v/>
      </c>
      <c r="E1987" s="20" t="str">
        <f>IF('S.D. Paste sheet'!E1987="","",UPPER('S.D. Paste sheet'!E1987))</f>
        <v/>
      </c>
      <c r="F1987" s="20" t="str">
        <f>IF('S.D. Paste sheet'!F1987="","",'S.D. Paste sheet'!F1987)</f>
        <v/>
      </c>
      <c r="G1987" s="20" t="str">
        <f>IF('S.D. Paste sheet'!G1987="","",UPPER('S.D. Paste sheet'!G1987))</f>
        <v/>
      </c>
      <c r="H1987" s="20" t="str">
        <f>IF('S.D. Paste sheet'!H1987="","",UPPER('S.D. Paste sheet'!H1987))</f>
        <v/>
      </c>
      <c r="I1987" s="20" t="str">
        <f>IF('S.D. Paste sheet'!I1987="","",'S.D. Paste sheet'!I1987)</f>
        <v/>
      </c>
      <c r="J1987" s="20" t="str">
        <f>IF('S.D. Paste sheet'!J1987="","",'S.D. Paste sheet'!J1987)</f>
        <v/>
      </c>
      <c r="K1987" s="20" t="str">
        <f>IF('S.D. Paste sheet'!K1987="","",'S.D. Paste sheet'!K1987)</f>
        <v/>
      </c>
      <c r="L1987" s="20" t="str">
        <f>IF('S.D. Paste sheet'!L1987="","",'S.D. Paste sheet'!L1987)</f>
        <v/>
      </c>
      <c r="M1987" s="20" t="str">
        <f>IF('S.D. Paste sheet'!M1987="","",'S.D. Paste sheet'!M1987)</f>
        <v/>
      </c>
      <c r="N1987" s="20" t="str">
        <f>IF('S.D. Paste sheet'!N1987="","",'S.D. Paste sheet'!N1987)</f>
        <v/>
      </c>
      <c r="O1987" s="20" t="str">
        <f>IF('S.D. Paste sheet'!O1987="","",'S.D. Paste sheet'!O1987)</f>
        <v/>
      </c>
      <c r="P1987" s="20" t="str">
        <f>IF('S.D. Paste sheet'!P1987="","",'S.D. Paste sheet'!P1987)</f>
        <v/>
      </c>
      <c r="Q1987" s="20" t="str">
        <f>IF('S.D. Paste sheet'!Q1987="","",'S.D. Paste sheet'!Q1987)</f>
        <v/>
      </c>
      <c r="R1987" s="20" t="str">
        <f>IF('S.D. Paste sheet'!R1987="","",'S.D. Paste sheet'!R1987)</f>
        <v/>
      </c>
      <c r="S1987" s="20" t="str">
        <f>IF('S.D. Paste sheet'!S1987="","",'S.D. Paste sheet'!S1987)</f>
        <v/>
      </c>
      <c r="T1987" s="20" t="str">
        <f>IF('S.D. Paste sheet'!T1987="","",'S.D. Paste sheet'!T1987)</f>
        <v/>
      </c>
      <c r="U1987" s="20" t="str">
        <f>IF('S.D. Paste sheet'!U1987="","",'S.D. Paste sheet'!U1987)</f>
        <v/>
      </c>
      <c r="V1987" s="20" t="str">
        <f>IF('S.D. Paste sheet'!V1987="","",'S.D. Paste sheet'!V1987)</f>
        <v/>
      </c>
      <c r="W1987" s="20" t="str">
        <f>IF('S.D. Paste sheet'!W1987="","",'S.D. Paste sheet'!W1987)</f>
        <v/>
      </c>
      <c r="X1987" s="20" t="str">
        <f>IF('S.D. Paste sheet'!X1987="","",'S.D. Paste sheet'!X1987)</f>
        <v/>
      </c>
      <c r="Y1987" s="20" t="str">
        <f>IF('S.D. Paste sheet'!Y1987="","",'S.D. Paste sheet'!Y1987)</f>
        <v/>
      </c>
      <c r="Z1987" s="20" t="str">
        <f>IF('S.D. Paste sheet'!Z1987="","",'S.D. Paste sheet'!Z1987)</f>
        <v/>
      </c>
      <c r="AA1987" s="20" t="str">
        <f>IF('S.D. Paste sheet'!AA1987="","",'S.D. Paste sheet'!AA1987)</f>
        <v/>
      </c>
      <c r="AB1987" s="20" t="str">
        <f>IF('S.D. Paste sheet'!AB1987="","",'S.D. Paste sheet'!AB1987)</f>
        <v/>
      </c>
      <c r="AC1987" s="20" t="str">
        <f>IF('S.D. Paste sheet'!AC1987="","",'S.D. Paste sheet'!AC1987)</f>
        <v/>
      </c>
      <c r="AD1987" s="20" t="str">
        <f>IF('S.D. Paste sheet'!AD1987="","",'S.D. Paste sheet'!AD1987)</f>
        <v/>
      </c>
      <c r="AE1987" s="29"/>
      <c r="AF1987" t="str">
        <f>IF(AK1987="","",IF(AK1987&gt;0,COUNT($AG$2:AG1987),""))</f>
        <v/>
      </c>
      <c r="AG1987" s="25" t="str">
        <f t="shared" ref="AG1987:AG2050" si="995">IF(AND($AJ$1=5,$A1987=5),A1987,"")</f>
        <v/>
      </c>
      <c r="AH1987" s="25" t="str">
        <f t="shared" ref="AH1987:AH2050" si="996">IF(AND($AJ$1=5,$A1987=5),B1987,"")</f>
        <v/>
      </c>
      <c r="AI1987" s="25" t="str">
        <f t="shared" ref="AI1987:AI2050" si="997">IF(AND($AJ$1=5,$A1987=5),C1987,"")</f>
        <v/>
      </c>
      <c r="AJ1987" s="25" t="str">
        <f t="shared" ref="AJ1987:AJ2050" si="998">IF(AND($AJ$1=5,$A1987=5),D1987,"")</f>
        <v/>
      </c>
      <c r="AK1987" s="25" t="str">
        <f t="shared" ref="AK1987:AK2050" si="999">IF(AND($AJ$1=5,$A1987=5),E1987,"")</f>
        <v/>
      </c>
      <c r="AL1987" s="25" t="str">
        <f t="shared" ref="AL1987:AL2050" si="1000">IF(AND($AJ$1=5,$A1987=5),F1987,"")</f>
        <v/>
      </c>
      <c r="AM1987" s="25" t="str">
        <f t="shared" ref="AM1987:AM2050" si="1001">IF(AND($AJ$1=5,$A1987=5),G1987,"")</f>
        <v/>
      </c>
      <c r="AN1987" s="25" t="str">
        <f t="shared" ref="AN1987:AN2050" si="1002">IF(AND($AJ$1=5,$A1987=5),H1987,"")</f>
        <v/>
      </c>
      <c r="AO1987" s="25" t="str">
        <f t="shared" ref="AO1987:AO2050" si="1003">IF(AND($AJ$1=5,$A1987=5),I1987,"")</f>
        <v/>
      </c>
      <c r="AP1987" s="25" t="str">
        <f t="shared" ref="AP1987:AP2050" si="1004">IF(AND($AJ$1=5,$A1987=5),J1987,"")</f>
        <v/>
      </c>
      <c r="AQ1987" s="25" t="str">
        <f t="shared" ref="AQ1987:AQ2050" si="1005">IF(AND($AJ$1=5,$A1987=5),K1987,"")</f>
        <v/>
      </c>
      <c r="AR1987" s="25" t="str">
        <f t="shared" ref="AR1987:AR2050" si="1006">IF(AND($AJ$1=5,$A1987=5),L1987,"")</f>
        <v/>
      </c>
      <c r="AS1987" s="25" t="str">
        <f t="shared" ref="AS1987:AS2050" si="1007">IF(AND($AJ$1=5,$A1987=5),M1987,"")</f>
        <v/>
      </c>
      <c r="AT1987" s="25" t="str">
        <f t="shared" ref="AT1987:AT2050" si="1008">IF(AND($AJ$1=5,$A1987=5),N1987,"")</f>
        <v/>
      </c>
      <c r="AU1987" s="25" t="str">
        <f t="shared" ref="AU1987:AU2050" si="1009">IF(AND($AJ$1=5,$A1987=5),O1987,"")</f>
        <v/>
      </c>
      <c r="AV1987" s="25" t="str">
        <f t="shared" ref="AV1987:AV2050" si="1010">IF(AND($AJ$1=5,$A1987=5),P1987,"")</f>
        <v/>
      </c>
      <c r="AX1987" t="str">
        <f>IF(BC1987="","",IF(BC1987&gt;0,COUNT($AY$2:AY1987),""))</f>
        <v/>
      </c>
      <c r="AY1987" s="25" t="str">
        <f t="shared" ref="AY1987:AY2050" si="1011">IF(AND($BB$1=5,$A1987=5,$BC$1=B1987),A1987,"")</f>
        <v/>
      </c>
      <c r="AZ1987" s="25" t="str">
        <f t="shared" ref="AZ1987:AZ2050" si="1012">IF(AND($BB$1=5,$A1987=5,$BC$1=$B1987),B1987,"")</f>
        <v/>
      </c>
      <c r="BA1987" s="25" t="str">
        <f t="shared" ref="BA1987:BA2050" si="1013">IF(AND($BB$1=5,$A1987=5,$BC$1=$B1987),C1987,"")</f>
        <v/>
      </c>
      <c r="BB1987" s="25" t="str">
        <f t="shared" ref="BB1987:BB2050" si="1014">IF(AND($BB$1=5,$A1987=5,$BC$1=$B1987),D1987,"")</f>
        <v/>
      </c>
      <c r="BC1987" s="25" t="str">
        <f t="shared" ref="BC1987:BC2050" si="1015">IF(AND($BB$1=5,$A1987=5,$BC$1=$B1987),E1987,"")</f>
        <v/>
      </c>
      <c r="BD1987" s="25" t="str">
        <f t="shared" ref="BD1987:BD2050" si="1016">IF(AND($BB$1=5,$A1987=5,$BC$1=$B1987),F1987,"")</f>
        <v/>
      </c>
      <c r="BE1987" s="25" t="str">
        <f t="shared" ref="BE1987:BE2050" si="1017">IF(AND($BB$1=5,$A1987=5,$BC$1=$B1987),G1987,"")</f>
        <v/>
      </c>
      <c r="BF1987" s="25" t="str">
        <f t="shared" ref="BF1987:BF2050" si="1018">IF(AND($BB$1=5,$A1987=5,$BC$1=$B1987),H1987,"")</f>
        <v/>
      </c>
      <c r="BG1987" s="25" t="str">
        <f t="shared" ref="BG1987:BG2050" si="1019">IF(AND($BB$1=5,$A1987=5,$BC$1=$B1987),I1987,"")</f>
        <v/>
      </c>
      <c r="BH1987" s="25" t="str">
        <f t="shared" ref="BH1987:BH2050" si="1020">IF(AND($BB$1=5,$A1987=5,$BC$1=$B1987),J1987,"")</f>
        <v/>
      </c>
      <c r="BI1987" s="25" t="str">
        <f t="shared" ref="BI1987:BI2050" si="1021">IF(AND($BB$1=5,$A1987=5,$BC$1=$B1987),K1987,"")</f>
        <v/>
      </c>
      <c r="BJ1987" s="25" t="str">
        <f t="shared" ref="BJ1987:BJ2050" si="1022">IF(AND($BB$1=5,$A1987=5,$BC$1=$B1987),L1987,"")</f>
        <v/>
      </c>
      <c r="BK1987" s="25" t="str">
        <f t="shared" ref="BK1987:BK2050" si="1023">IF(AND($BB$1=5,$A1987=5,$BC$1=$B1987),M1987,"")</f>
        <v/>
      </c>
      <c r="BL1987" s="25" t="str">
        <f t="shared" ref="BL1987:BL2050" si="1024">IF(AND($BB$1=5,$A1987=5,$BC$1=$B1987),N1987,"")</f>
        <v/>
      </c>
      <c r="BM1987" s="25" t="str">
        <f t="shared" ref="BM1987:BM2050" si="1025">IF(AND($BB$1=5,$A1987=5,$BC$1=$B1987),O1987,"")</f>
        <v/>
      </c>
      <c r="BN1987" s="25" t="str">
        <f t="shared" ref="BN1987:BN2050" si="1026">IF(AND($BB$1=5,$A1987=5,$BC$1=$B1987),P1987,"")</f>
        <v/>
      </c>
    </row>
    <row r="1988" spans="1:66">
      <c r="A1988" s="20" t="str">
        <f>IF('S.D. Paste sheet'!A1988="","",'S.D. Paste sheet'!A1988)</f>
        <v/>
      </c>
      <c r="B1988" s="20" t="str">
        <f>IF('S.D. Paste sheet'!B1988="","",'S.D. Paste sheet'!B1988)</f>
        <v/>
      </c>
      <c r="C1988" s="20" t="str">
        <f>IF('S.D. Paste sheet'!C1988="","",'S.D. Paste sheet'!C1988)</f>
        <v/>
      </c>
      <c r="D1988" s="20" t="str">
        <f>IF('S.D. Paste sheet'!D1988="","",'S.D. Paste sheet'!D1988)</f>
        <v/>
      </c>
      <c r="E1988" s="20" t="str">
        <f>IF('S.D. Paste sheet'!E1988="","",UPPER('S.D. Paste sheet'!E1988))</f>
        <v/>
      </c>
      <c r="F1988" s="20" t="str">
        <f>IF('S.D. Paste sheet'!F1988="","",'S.D. Paste sheet'!F1988)</f>
        <v/>
      </c>
      <c r="G1988" s="20" t="str">
        <f>IF('S.D. Paste sheet'!G1988="","",UPPER('S.D. Paste sheet'!G1988))</f>
        <v/>
      </c>
      <c r="H1988" s="20" t="str">
        <f>IF('S.D. Paste sheet'!H1988="","",UPPER('S.D. Paste sheet'!H1988))</f>
        <v/>
      </c>
      <c r="I1988" s="20" t="str">
        <f>IF('S.D. Paste sheet'!I1988="","",'S.D. Paste sheet'!I1988)</f>
        <v/>
      </c>
      <c r="J1988" s="20" t="str">
        <f>IF('S.D. Paste sheet'!J1988="","",'S.D. Paste sheet'!J1988)</f>
        <v/>
      </c>
      <c r="K1988" s="20" t="str">
        <f>IF('S.D. Paste sheet'!K1988="","",'S.D. Paste sheet'!K1988)</f>
        <v/>
      </c>
      <c r="L1988" s="20" t="str">
        <f>IF('S.D. Paste sheet'!L1988="","",'S.D. Paste sheet'!L1988)</f>
        <v/>
      </c>
      <c r="M1988" s="20" t="str">
        <f>IF('S.D. Paste sheet'!M1988="","",'S.D. Paste sheet'!M1988)</f>
        <v/>
      </c>
      <c r="N1988" s="20" t="str">
        <f>IF('S.D. Paste sheet'!N1988="","",'S.D. Paste sheet'!N1988)</f>
        <v/>
      </c>
      <c r="O1988" s="20" t="str">
        <f>IF('S.D. Paste sheet'!O1988="","",'S.D. Paste sheet'!O1988)</f>
        <v/>
      </c>
      <c r="P1988" s="20" t="str">
        <f>IF('S.D. Paste sheet'!P1988="","",'S.D. Paste sheet'!P1988)</f>
        <v/>
      </c>
      <c r="Q1988" s="20" t="str">
        <f>IF('S.D. Paste sheet'!Q1988="","",'S.D. Paste sheet'!Q1988)</f>
        <v/>
      </c>
      <c r="R1988" s="20" t="str">
        <f>IF('S.D. Paste sheet'!R1988="","",'S.D. Paste sheet'!R1988)</f>
        <v/>
      </c>
      <c r="S1988" s="20" t="str">
        <f>IF('S.D. Paste sheet'!S1988="","",'S.D. Paste sheet'!S1988)</f>
        <v/>
      </c>
      <c r="T1988" s="20" t="str">
        <f>IF('S.D. Paste sheet'!T1988="","",'S.D. Paste sheet'!T1988)</f>
        <v/>
      </c>
      <c r="U1988" s="20" t="str">
        <f>IF('S.D. Paste sheet'!U1988="","",'S.D. Paste sheet'!U1988)</f>
        <v/>
      </c>
      <c r="V1988" s="20" t="str">
        <f>IF('S.D. Paste sheet'!V1988="","",'S.D. Paste sheet'!V1988)</f>
        <v/>
      </c>
      <c r="W1988" s="20" t="str">
        <f>IF('S.D. Paste sheet'!W1988="","",'S.D. Paste sheet'!W1988)</f>
        <v/>
      </c>
      <c r="X1988" s="20" t="str">
        <f>IF('S.D. Paste sheet'!X1988="","",'S.D. Paste sheet'!X1988)</f>
        <v/>
      </c>
      <c r="Y1988" s="20" t="str">
        <f>IF('S.D. Paste sheet'!Y1988="","",'S.D. Paste sheet'!Y1988)</f>
        <v/>
      </c>
      <c r="Z1988" s="20" t="str">
        <f>IF('S.D. Paste sheet'!Z1988="","",'S.D. Paste sheet'!Z1988)</f>
        <v/>
      </c>
      <c r="AA1988" s="20" t="str">
        <f>IF('S.D. Paste sheet'!AA1988="","",'S.D. Paste sheet'!AA1988)</f>
        <v/>
      </c>
      <c r="AB1988" s="20" t="str">
        <f>IF('S.D. Paste sheet'!AB1988="","",'S.D. Paste sheet'!AB1988)</f>
        <v/>
      </c>
      <c r="AC1988" s="20" t="str">
        <f>IF('S.D. Paste sheet'!AC1988="","",'S.D. Paste sheet'!AC1988)</f>
        <v/>
      </c>
      <c r="AD1988" s="20" t="str">
        <f>IF('S.D. Paste sheet'!AD1988="","",'S.D. Paste sheet'!AD1988)</f>
        <v/>
      </c>
      <c r="AE1988" s="29"/>
      <c r="AF1988" t="str">
        <f>IF(AK1988="","",IF(AK1988&gt;0,COUNT($AG$2:AG1988),""))</f>
        <v/>
      </c>
      <c r="AG1988" s="25" t="str">
        <f t="shared" si="995"/>
        <v/>
      </c>
      <c r="AH1988" s="25" t="str">
        <f t="shared" si="996"/>
        <v/>
      </c>
      <c r="AI1988" s="25" t="str">
        <f t="shared" si="997"/>
        <v/>
      </c>
      <c r="AJ1988" s="25" t="str">
        <f t="shared" si="998"/>
        <v/>
      </c>
      <c r="AK1988" s="25" t="str">
        <f t="shared" si="999"/>
        <v/>
      </c>
      <c r="AL1988" s="25" t="str">
        <f t="shared" si="1000"/>
        <v/>
      </c>
      <c r="AM1988" s="25" t="str">
        <f t="shared" si="1001"/>
        <v/>
      </c>
      <c r="AN1988" s="25" t="str">
        <f t="shared" si="1002"/>
        <v/>
      </c>
      <c r="AO1988" s="25" t="str">
        <f t="shared" si="1003"/>
        <v/>
      </c>
      <c r="AP1988" s="25" t="str">
        <f t="shared" si="1004"/>
        <v/>
      </c>
      <c r="AQ1988" s="25" t="str">
        <f t="shared" si="1005"/>
        <v/>
      </c>
      <c r="AR1988" s="25" t="str">
        <f t="shared" si="1006"/>
        <v/>
      </c>
      <c r="AS1988" s="25" t="str">
        <f t="shared" si="1007"/>
        <v/>
      </c>
      <c r="AT1988" s="25" t="str">
        <f t="shared" si="1008"/>
        <v/>
      </c>
      <c r="AU1988" s="25" t="str">
        <f t="shared" si="1009"/>
        <v/>
      </c>
      <c r="AV1988" s="25" t="str">
        <f t="shared" si="1010"/>
        <v/>
      </c>
      <c r="AX1988" t="str">
        <f>IF(BC1988="","",IF(BC1988&gt;0,COUNT($AY$2:AY1988),""))</f>
        <v/>
      </c>
      <c r="AY1988" s="25" t="str">
        <f t="shared" si="1011"/>
        <v/>
      </c>
      <c r="AZ1988" s="25" t="str">
        <f t="shared" si="1012"/>
        <v/>
      </c>
      <c r="BA1988" s="25" t="str">
        <f t="shared" si="1013"/>
        <v/>
      </c>
      <c r="BB1988" s="25" t="str">
        <f t="shared" si="1014"/>
        <v/>
      </c>
      <c r="BC1988" s="25" t="str">
        <f t="shared" si="1015"/>
        <v/>
      </c>
      <c r="BD1988" s="25" t="str">
        <f t="shared" si="1016"/>
        <v/>
      </c>
      <c r="BE1988" s="25" t="str">
        <f t="shared" si="1017"/>
        <v/>
      </c>
      <c r="BF1988" s="25" t="str">
        <f t="shared" si="1018"/>
        <v/>
      </c>
      <c r="BG1988" s="25" t="str">
        <f t="shared" si="1019"/>
        <v/>
      </c>
      <c r="BH1988" s="25" t="str">
        <f t="shared" si="1020"/>
        <v/>
      </c>
      <c r="BI1988" s="25" t="str">
        <f t="shared" si="1021"/>
        <v/>
      </c>
      <c r="BJ1988" s="25" t="str">
        <f t="shared" si="1022"/>
        <v/>
      </c>
      <c r="BK1988" s="25" t="str">
        <f t="shared" si="1023"/>
        <v/>
      </c>
      <c r="BL1988" s="25" t="str">
        <f t="shared" si="1024"/>
        <v/>
      </c>
      <c r="BM1988" s="25" t="str">
        <f t="shared" si="1025"/>
        <v/>
      </c>
      <c r="BN1988" s="25" t="str">
        <f t="shared" si="1026"/>
        <v/>
      </c>
    </row>
    <row r="1989" spans="1:66">
      <c r="A1989" s="20" t="str">
        <f>IF('S.D. Paste sheet'!A1989="","",'S.D. Paste sheet'!A1989)</f>
        <v/>
      </c>
      <c r="B1989" s="20" t="str">
        <f>IF('S.D. Paste sheet'!B1989="","",'S.D. Paste sheet'!B1989)</f>
        <v/>
      </c>
      <c r="C1989" s="20" t="str">
        <f>IF('S.D. Paste sheet'!C1989="","",'S.D. Paste sheet'!C1989)</f>
        <v/>
      </c>
      <c r="D1989" s="20" t="str">
        <f>IF('S.D. Paste sheet'!D1989="","",'S.D. Paste sheet'!D1989)</f>
        <v/>
      </c>
      <c r="E1989" s="20" t="str">
        <f>IF('S.D. Paste sheet'!E1989="","",UPPER('S.D. Paste sheet'!E1989))</f>
        <v/>
      </c>
      <c r="F1989" s="20" t="str">
        <f>IF('S.D. Paste sheet'!F1989="","",'S.D. Paste sheet'!F1989)</f>
        <v/>
      </c>
      <c r="G1989" s="20" t="str">
        <f>IF('S.D. Paste sheet'!G1989="","",UPPER('S.D. Paste sheet'!G1989))</f>
        <v/>
      </c>
      <c r="H1989" s="20" t="str">
        <f>IF('S.D. Paste sheet'!H1989="","",UPPER('S.D. Paste sheet'!H1989))</f>
        <v/>
      </c>
      <c r="I1989" s="20" t="str">
        <f>IF('S.D. Paste sheet'!I1989="","",'S.D. Paste sheet'!I1989)</f>
        <v/>
      </c>
      <c r="J1989" s="20" t="str">
        <f>IF('S.D. Paste sheet'!J1989="","",'S.D. Paste sheet'!J1989)</f>
        <v/>
      </c>
      <c r="K1989" s="20" t="str">
        <f>IF('S.D. Paste sheet'!K1989="","",'S.D. Paste sheet'!K1989)</f>
        <v/>
      </c>
      <c r="L1989" s="20" t="str">
        <f>IF('S.D. Paste sheet'!L1989="","",'S.D. Paste sheet'!L1989)</f>
        <v/>
      </c>
      <c r="M1989" s="20" t="str">
        <f>IF('S.D. Paste sheet'!M1989="","",'S.D. Paste sheet'!M1989)</f>
        <v/>
      </c>
      <c r="N1989" s="20" t="str">
        <f>IF('S.D. Paste sheet'!N1989="","",'S.D. Paste sheet'!N1989)</f>
        <v/>
      </c>
      <c r="O1989" s="20" t="str">
        <f>IF('S.D. Paste sheet'!O1989="","",'S.D. Paste sheet'!O1989)</f>
        <v/>
      </c>
      <c r="P1989" s="20" t="str">
        <f>IF('S.D. Paste sheet'!P1989="","",'S.D. Paste sheet'!P1989)</f>
        <v/>
      </c>
      <c r="Q1989" s="20" t="str">
        <f>IF('S.D. Paste sheet'!Q1989="","",'S.D. Paste sheet'!Q1989)</f>
        <v/>
      </c>
      <c r="R1989" s="20" t="str">
        <f>IF('S.D. Paste sheet'!R1989="","",'S.D. Paste sheet'!R1989)</f>
        <v/>
      </c>
      <c r="S1989" s="20" t="str">
        <f>IF('S.D. Paste sheet'!S1989="","",'S.D. Paste sheet'!S1989)</f>
        <v/>
      </c>
      <c r="T1989" s="20" t="str">
        <f>IF('S.D. Paste sheet'!T1989="","",'S.D. Paste sheet'!T1989)</f>
        <v/>
      </c>
      <c r="U1989" s="20" t="str">
        <f>IF('S.D. Paste sheet'!U1989="","",'S.D. Paste sheet'!U1989)</f>
        <v/>
      </c>
      <c r="V1989" s="20" t="str">
        <f>IF('S.D. Paste sheet'!V1989="","",'S.D. Paste sheet'!V1989)</f>
        <v/>
      </c>
      <c r="W1989" s="20" t="str">
        <f>IF('S.D. Paste sheet'!W1989="","",'S.D. Paste sheet'!W1989)</f>
        <v/>
      </c>
      <c r="X1989" s="20" t="str">
        <f>IF('S.D. Paste sheet'!X1989="","",'S.D. Paste sheet'!X1989)</f>
        <v/>
      </c>
      <c r="Y1989" s="20" t="str">
        <f>IF('S.D. Paste sheet'!Y1989="","",'S.D. Paste sheet'!Y1989)</f>
        <v/>
      </c>
      <c r="Z1989" s="20" t="str">
        <f>IF('S.D. Paste sheet'!Z1989="","",'S.D. Paste sheet'!Z1989)</f>
        <v/>
      </c>
      <c r="AA1989" s="20" t="str">
        <f>IF('S.D. Paste sheet'!AA1989="","",'S.D. Paste sheet'!AA1989)</f>
        <v/>
      </c>
      <c r="AB1989" s="20" t="str">
        <f>IF('S.D. Paste sheet'!AB1989="","",'S.D. Paste sheet'!AB1989)</f>
        <v/>
      </c>
      <c r="AC1989" s="20" t="str">
        <f>IF('S.D. Paste sheet'!AC1989="","",'S.D. Paste sheet'!AC1989)</f>
        <v/>
      </c>
      <c r="AD1989" s="20" t="str">
        <f>IF('S.D. Paste sheet'!AD1989="","",'S.D. Paste sheet'!AD1989)</f>
        <v/>
      </c>
      <c r="AE1989" s="29"/>
      <c r="AF1989" t="str">
        <f>IF(AK1989="","",IF(AK1989&gt;0,COUNT($AG$2:AG1989),""))</f>
        <v/>
      </c>
      <c r="AG1989" s="25" t="str">
        <f t="shared" si="995"/>
        <v/>
      </c>
      <c r="AH1989" s="25" t="str">
        <f t="shared" si="996"/>
        <v/>
      </c>
      <c r="AI1989" s="25" t="str">
        <f t="shared" si="997"/>
        <v/>
      </c>
      <c r="AJ1989" s="25" t="str">
        <f t="shared" si="998"/>
        <v/>
      </c>
      <c r="AK1989" s="25" t="str">
        <f t="shared" si="999"/>
        <v/>
      </c>
      <c r="AL1989" s="25" t="str">
        <f t="shared" si="1000"/>
        <v/>
      </c>
      <c r="AM1989" s="25" t="str">
        <f t="shared" si="1001"/>
        <v/>
      </c>
      <c r="AN1989" s="25" t="str">
        <f t="shared" si="1002"/>
        <v/>
      </c>
      <c r="AO1989" s="25" t="str">
        <f t="shared" si="1003"/>
        <v/>
      </c>
      <c r="AP1989" s="25" t="str">
        <f t="shared" si="1004"/>
        <v/>
      </c>
      <c r="AQ1989" s="25" t="str">
        <f t="shared" si="1005"/>
        <v/>
      </c>
      <c r="AR1989" s="25" t="str">
        <f t="shared" si="1006"/>
        <v/>
      </c>
      <c r="AS1989" s="25" t="str">
        <f t="shared" si="1007"/>
        <v/>
      </c>
      <c r="AT1989" s="25" t="str">
        <f t="shared" si="1008"/>
        <v/>
      </c>
      <c r="AU1989" s="25" t="str">
        <f t="shared" si="1009"/>
        <v/>
      </c>
      <c r="AV1989" s="25" t="str">
        <f t="shared" si="1010"/>
        <v/>
      </c>
      <c r="AX1989" t="str">
        <f>IF(BC1989="","",IF(BC1989&gt;0,COUNT($AY$2:AY1989),""))</f>
        <v/>
      </c>
      <c r="AY1989" s="25" t="str">
        <f t="shared" si="1011"/>
        <v/>
      </c>
      <c r="AZ1989" s="25" t="str">
        <f t="shared" si="1012"/>
        <v/>
      </c>
      <c r="BA1989" s="25" t="str">
        <f t="shared" si="1013"/>
        <v/>
      </c>
      <c r="BB1989" s="25" t="str">
        <f t="shared" si="1014"/>
        <v/>
      </c>
      <c r="BC1989" s="25" t="str">
        <f t="shared" si="1015"/>
        <v/>
      </c>
      <c r="BD1989" s="25" t="str">
        <f t="shared" si="1016"/>
        <v/>
      </c>
      <c r="BE1989" s="25" t="str">
        <f t="shared" si="1017"/>
        <v/>
      </c>
      <c r="BF1989" s="25" t="str">
        <f t="shared" si="1018"/>
        <v/>
      </c>
      <c r="BG1989" s="25" t="str">
        <f t="shared" si="1019"/>
        <v/>
      </c>
      <c r="BH1989" s="25" t="str">
        <f t="shared" si="1020"/>
        <v/>
      </c>
      <c r="BI1989" s="25" t="str">
        <f t="shared" si="1021"/>
        <v/>
      </c>
      <c r="BJ1989" s="25" t="str">
        <f t="shared" si="1022"/>
        <v/>
      </c>
      <c r="BK1989" s="25" t="str">
        <f t="shared" si="1023"/>
        <v/>
      </c>
      <c r="BL1989" s="25" t="str">
        <f t="shared" si="1024"/>
        <v/>
      </c>
      <c r="BM1989" s="25" t="str">
        <f t="shared" si="1025"/>
        <v/>
      </c>
      <c r="BN1989" s="25" t="str">
        <f t="shared" si="1026"/>
        <v/>
      </c>
    </row>
    <row r="1990" spans="1:66">
      <c r="A1990" s="20" t="str">
        <f>IF('S.D. Paste sheet'!A1990="","",'S.D. Paste sheet'!A1990)</f>
        <v/>
      </c>
      <c r="B1990" s="20" t="str">
        <f>IF('S.D. Paste sheet'!B1990="","",'S.D. Paste sheet'!B1990)</f>
        <v/>
      </c>
      <c r="C1990" s="20" t="str">
        <f>IF('S.D. Paste sheet'!C1990="","",'S.D. Paste sheet'!C1990)</f>
        <v/>
      </c>
      <c r="D1990" s="20" t="str">
        <f>IF('S.D. Paste sheet'!D1990="","",'S.D. Paste sheet'!D1990)</f>
        <v/>
      </c>
      <c r="E1990" s="20" t="str">
        <f>IF('S.D. Paste sheet'!E1990="","",UPPER('S.D. Paste sheet'!E1990))</f>
        <v/>
      </c>
      <c r="F1990" s="20" t="str">
        <f>IF('S.D. Paste sheet'!F1990="","",'S.D. Paste sheet'!F1990)</f>
        <v/>
      </c>
      <c r="G1990" s="20" t="str">
        <f>IF('S.D. Paste sheet'!G1990="","",UPPER('S.D. Paste sheet'!G1990))</f>
        <v/>
      </c>
      <c r="H1990" s="20" t="str">
        <f>IF('S.D. Paste sheet'!H1990="","",UPPER('S.D. Paste sheet'!H1990))</f>
        <v/>
      </c>
      <c r="I1990" s="20" t="str">
        <f>IF('S.D. Paste sheet'!I1990="","",'S.D. Paste sheet'!I1990)</f>
        <v/>
      </c>
      <c r="J1990" s="20" t="str">
        <f>IF('S.D. Paste sheet'!J1990="","",'S.D. Paste sheet'!J1990)</f>
        <v/>
      </c>
      <c r="K1990" s="20" t="str">
        <f>IF('S.D. Paste sheet'!K1990="","",'S.D. Paste sheet'!K1990)</f>
        <v/>
      </c>
      <c r="L1990" s="20" t="str">
        <f>IF('S.D. Paste sheet'!L1990="","",'S.D. Paste sheet'!L1990)</f>
        <v/>
      </c>
      <c r="M1990" s="20" t="str">
        <f>IF('S.D. Paste sheet'!M1990="","",'S.D. Paste sheet'!M1990)</f>
        <v/>
      </c>
      <c r="N1990" s="20" t="str">
        <f>IF('S.D. Paste sheet'!N1990="","",'S.D. Paste sheet'!N1990)</f>
        <v/>
      </c>
      <c r="O1990" s="20" t="str">
        <f>IF('S.D. Paste sheet'!O1990="","",'S.D. Paste sheet'!O1990)</f>
        <v/>
      </c>
      <c r="P1990" s="20" t="str">
        <f>IF('S.D. Paste sheet'!P1990="","",'S.D. Paste sheet'!P1990)</f>
        <v/>
      </c>
      <c r="Q1990" s="20" t="str">
        <f>IF('S.D. Paste sheet'!Q1990="","",'S.D. Paste sheet'!Q1990)</f>
        <v/>
      </c>
      <c r="R1990" s="20" t="str">
        <f>IF('S.D. Paste sheet'!R1990="","",'S.D. Paste sheet'!R1990)</f>
        <v/>
      </c>
      <c r="S1990" s="20" t="str">
        <f>IF('S.D. Paste sheet'!S1990="","",'S.D. Paste sheet'!S1990)</f>
        <v/>
      </c>
      <c r="T1990" s="20" t="str">
        <f>IF('S.D. Paste sheet'!T1990="","",'S.D. Paste sheet'!T1990)</f>
        <v/>
      </c>
      <c r="U1990" s="20" t="str">
        <f>IF('S.D. Paste sheet'!U1990="","",'S.D. Paste sheet'!U1990)</f>
        <v/>
      </c>
      <c r="V1990" s="20" t="str">
        <f>IF('S.D. Paste sheet'!V1990="","",'S.D. Paste sheet'!V1990)</f>
        <v/>
      </c>
      <c r="W1990" s="20" t="str">
        <f>IF('S.D. Paste sheet'!W1990="","",'S.D. Paste sheet'!W1990)</f>
        <v/>
      </c>
      <c r="X1990" s="20" t="str">
        <f>IF('S.D. Paste sheet'!X1990="","",'S.D. Paste sheet'!X1990)</f>
        <v/>
      </c>
      <c r="Y1990" s="20" t="str">
        <f>IF('S.D. Paste sheet'!Y1990="","",'S.D. Paste sheet'!Y1990)</f>
        <v/>
      </c>
      <c r="Z1990" s="20" t="str">
        <f>IF('S.D. Paste sheet'!Z1990="","",'S.D. Paste sheet'!Z1990)</f>
        <v/>
      </c>
      <c r="AA1990" s="20" t="str">
        <f>IF('S.D. Paste sheet'!AA1990="","",'S.D. Paste sheet'!AA1990)</f>
        <v/>
      </c>
      <c r="AB1990" s="20" t="str">
        <f>IF('S.D. Paste sheet'!AB1990="","",'S.D. Paste sheet'!AB1990)</f>
        <v/>
      </c>
      <c r="AC1990" s="20" t="str">
        <f>IF('S.D. Paste sheet'!AC1990="","",'S.D. Paste sheet'!AC1990)</f>
        <v/>
      </c>
      <c r="AD1990" s="20" t="str">
        <f>IF('S.D. Paste sheet'!AD1990="","",'S.D. Paste sheet'!AD1990)</f>
        <v/>
      </c>
      <c r="AE1990" s="29"/>
      <c r="AF1990" t="str">
        <f>IF(AK1990="","",IF(AK1990&gt;0,COUNT($AG$2:AG1990),""))</f>
        <v/>
      </c>
      <c r="AG1990" s="25" t="str">
        <f t="shared" si="995"/>
        <v/>
      </c>
      <c r="AH1990" s="25" t="str">
        <f t="shared" si="996"/>
        <v/>
      </c>
      <c r="AI1990" s="25" t="str">
        <f t="shared" si="997"/>
        <v/>
      </c>
      <c r="AJ1990" s="25" t="str">
        <f t="shared" si="998"/>
        <v/>
      </c>
      <c r="AK1990" s="25" t="str">
        <f t="shared" si="999"/>
        <v/>
      </c>
      <c r="AL1990" s="25" t="str">
        <f t="shared" si="1000"/>
        <v/>
      </c>
      <c r="AM1990" s="25" t="str">
        <f t="shared" si="1001"/>
        <v/>
      </c>
      <c r="AN1990" s="25" t="str">
        <f t="shared" si="1002"/>
        <v/>
      </c>
      <c r="AO1990" s="25" t="str">
        <f t="shared" si="1003"/>
        <v/>
      </c>
      <c r="AP1990" s="25" t="str">
        <f t="shared" si="1004"/>
        <v/>
      </c>
      <c r="AQ1990" s="25" t="str">
        <f t="shared" si="1005"/>
        <v/>
      </c>
      <c r="AR1990" s="25" t="str">
        <f t="shared" si="1006"/>
        <v/>
      </c>
      <c r="AS1990" s="25" t="str">
        <f t="shared" si="1007"/>
        <v/>
      </c>
      <c r="AT1990" s="25" t="str">
        <f t="shared" si="1008"/>
        <v/>
      </c>
      <c r="AU1990" s="25" t="str">
        <f t="shared" si="1009"/>
        <v/>
      </c>
      <c r="AV1990" s="25" t="str">
        <f t="shared" si="1010"/>
        <v/>
      </c>
      <c r="AX1990" t="str">
        <f>IF(BC1990="","",IF(BC1990&gt;0,COUNT($AY$2:AY1990),""))</f>
        <v/>
      </c>
      <c r="AY1990" s="25" t="str">
        <f t="shared" si="1011"/>
        <v/>
      </c>
      <c r="AZ1990" s="25" t="str">
        <f t="shared" si="1012"/>
        <v/>
      </c>
      <c r="BA1990" s="25" t="str">
        <f t="shared" si="1013"/>
        <v/>
      </c>
      <c r="BB1990" s="25" t="str">
        <f t="shared" si="1014"/>
        <v/>
      </c>
      <c r="BC1990" s="25" t="str">
        <f t="shared" si="1015"/>
        <v/>
      </c>
      <c r="BD1990" s="25" t="str">
        <f t="shared" si="1016"/>
        <v/>
      </c>
      <c r="BE1990" s="25" t="str">
        <f t="shared" si="1017"/>
        <v/>
      </c>
      <c r="BF1990" s="25" t="str">
        <f t="shared" si="1018"/>
        <v/>
      </c>
      <c r="BG1990" s="25" t="str">
        <f t="shared" si="1019"/>
        <v/>
      </c>
      <c r="BH1990" s="25" t="str">
        <f t="shared" si="1020"/>
        <v/>
      </c>
      <c r="BI1990" s="25" t="str">
        <f t="shared" si="1021"/>
        <v/>
      </c>
      <c r="BJ1990" s="25" t="str">
        <f t="shared" si="1022"/>
        <v/>
      </c>
      <c r="BK1990" s="25" t="str">
        <f t="shared" si="1023"/>
        <v/>
      </c>
      <c r="BL1990" s="25" t="str">
        <f t="shared" si="1024"/>
        <v/>
      </c>
      <c r="BM1990" s="25" t="str">
        <f t="shared" si="1025"/>
        <v/>
      </c>
      <c r="BN1990" s="25" t="str">
        <f t="shared" si="1026"/>
        <v/>
      </c>
    </row>
    <row r="1991" spans="1:66">
      <c r="A1991" s="20" t="str">
        <f>IF('S.D. Paste sheet'!A1991="","",'S.D. Paste sheet'!A1991)</f>
        <v/>
      </c>
      <c r="B1991" s="20" t="str">
        <f>IF('S.D. Paste sheet'!B1991="","",'S.D. Paste sheet'!B1991)</f>
        <v/>
      </c>
      <c r="C1991" s="20" t="str">
        <f>IF('S.D. Paste sheet'!C1991="","",'S.D. Paste sheet'!C1991)</f>
        <v/>
      </c>
      <c r="D1991" s="20" t="str">
        <f>IF('S.D. Paste sheet'!D1991="","",'S.D. Paste sheet'!D1991)</f>
        <v/>
      </c>
      <c r="E1991" s="20" t="str">
        <f>IF('S.D. Paste sheet'!E1991="","",UPPER('S.D. Paste sheet'!E1991))</f>
        <v/>
      </c>
      <c r="F1991" s="20" t="str">
        <f>IF('S.D. Paste sheet'!F1991="","",'S.D. Paste sheet'!F1991)</f>
        <v/>
      </c>
      <c r="G1991" s="20" t="str">
        <f>IF('S.D. Paste sheet'!G1991="","",UPPER('S.D. Paste sheet'!G1991))</f>
        <v/>
      </c>
      <c r="H1991" s="20" t="str">
        <f>IF('S.D. Paste sheet'!H1991="","",UPPER('S.D. Paste sheet'!H1991))</f>
        <v/>
      </c>
      <c r="I1991" s="20" t="str">
        <f>IF('S.D. Paste sheet'!I1991="","",'S.D. Paste sheet'!I1991)</f>
        <v/>
      </c>
      <c r="J1991" s="20" t="str">
        <f>IF('S.D. Paste sheet'!J1991="","",'S.D. Paste sheet'!J1991)</f>
        <v/>
      </c>
      <c r="K1991" s="20" t="str">
        <f>IF('S.D. Paste sheet'!K1991="","",'S.D. Paste sheet'!K1991)</f>
        <v/>
      </c>
      <c r="L1991" s="20" t="str">
        <f>IF('S.D. Paste sheet'!L1991="","",'S.D. Paste sheet'!L1991)</f>
        <v/>
      </c>
      <c r="M1991" s="20" t="str">
        <f>IF('S.D. Paste sheet'!M1991="","",'S.D. Paste sheet'!M1991)</f>
        <v/>
      </c>
      <c r="N1991" s="20" t="str">
        <f>IF('S.D. Paste sheet'!N1991="","",'S.D. Paste sheet'!N1991)</f>
        <v/>
      </c>
      <c r="O1991" s="20" t="str">
        <f>IF('S.D. Paste sheet'!O1991="","",'S.D. Paste sheet'!O1991)</f>
        <v/>
      </c>
      <c r="P1991" s="20" t="str">
        <f>IF('S.D. Paste sheet'!P1991="","",'S.D. Paste sheet'!P1991)</f>
        <v/>
      </c>
      <c r="Q1991" s="20" t="str">
        <f>IF('S.D. Paste sheet'!Q1991="","",'S.D. Paste sheet'!Q1991)</f>
        <v/>
      </c>
      <c r="R1991" s="20" t="str">
        <f>IF('S.D. Paste sheet'!R1991="","",'S.D. Paste sheet'!R1991)</f>
        <v/>
      </c>
      <c r="S1991" s="20" t="str">
        <f>IF('S.D. Paste sheet'!S1991="","",'S.D. Paste sheet'!S1991)</f>
        <v/>
      </c>
      <c r="T1991" s="20" t="str">
        <f>IF('S.D. Paste sheet'!T1991="","",'S.D. Paste sheet'!T1991)</f>
        <v/>
      </c>
      <c r="U1991" s="20" t="str">
        <f>IF('S.D. Paste sheet'!U1991="","",'S.D. Paste sheet'!U1991)</f>
        <v/>
      </c>
      <c r="V1991" s="20" t="str">
        <f>IF('S.D. Paste sheet'!V1991="","",'S.D. Paste sheet'!V1991)</f>
        <v/>
      </c>
      <c r="W1991" s="20" t="str">
        <f>IF('S.D. Paste sheet'!W1991="","",'S.D. Paste sheet'!W1991)</f>
        <v/>
      </c>
      <c r="X1991" s="20" t="str">
        <f>IF('S.D. Paste sheet'!X1991="","",'S.D. Paste sheet'!X1991)</f>
        <v/>
      </c>
      <c r="Y1991" s="20" t="str">
        <f>IF('S.D. Paste sheet'!Y1991="","",'S.D. Paste sheet'!Y1991)</f>
        <v/>
      </c>
      <c r="Z1991" s="20" t="str">
        <f>IF('S.D. Paste sheet'!Z1991="","",'S.D. Paste sheet'!Z1991)</f>
        <v/>
      </c>
      <c r="AA1991" s="20" t="str">
        <f>IF('S.D. Paste sheet'!AA1991="","",'S.D. Paste sheet'!AA1991)</f>
        <v/>
      </c>
      <c r="AB1991" s="20" t="str">
        <f>IF('S.D. Paste sheet'!AB1991="","",'S.D. Paste sheet'!AB1991)</f>
        <v/>
      </c>
      <c r="AC1991" s="20" t="str">
        <f>IF('S.D. Paste sheet'!AC1991="","",'S.D. Paste sheet'!AC1991)</f>
        <v/>
      </c>
      <c r="AD1991" s="20" t="str">
        <f>IF('S.D. Paste sheet'!AD1991="","",'S.D. Paste sheet'!AD1991)</f>
        <v/>
      </c>
      <c r="AE1991" s="29"/>
      <c r="AF1991" t="str">
        <f>IF(AK1991="","",IF(AK1991&gt;0,COUNT($AG$2:AG1991),""))</f>
        <v/>
      </c>
      <c r="AG1991" s="25" t="str">
        <f t="shared" si="995"/>
        <v/>
      </c>
      <c r="AH1991" s="25" t="str">
        <f t="shared" si="996"/>
        <v/>
      </c>
      <c r="AI1991" s="25" t="str">
        <f t="shared" si="997"/>
        <v/>
      </c>
      <c r="AJ1991" s="25" t="str">
        <f t="shared" si="998"/>
        <v/>
      </c>
      <c r="AK1991" s="25" t="str">
        <f t="shared" si="999"/>
        <v/>
      </c>
      <c r="AL1991" s="25" t="str">
        <f t="shared" si="1000"/>
        <v/>
      </c>
      <c r="AM1991" s="25" t="str">
        <f t="shared" si="1001"/>
        <v/>
      </c>
      <c r="AN1991" s="25" t="str">
        <f t="shared" si="1002"/>
        <v/>
      </c>
      <c r="AO1991" s="25" t="str">
        <f t="shared" si="1003"/>
        <v/>
      </c>
      <c r="AP1991" s="25" t="str">
        <f t="shared" si="1004"/>
        <v/>
      </c>
      <c r="AQ1991" s="25" t="str">
        <f t="shared" si="1005"/>
        <v/>
      </c>
      <c r="AR1991" s="25" t="str">
        <f t="shared" si="1006"/>
        <v/>
      </c>
      <c r="AS1991" s="25" t="str">
        <f t="shared" si="1007"/>
        <v/>
      </c>
      <c r="AT1991" s="25" t="str">
        <f t="shared" si="1008"/>
        <v/>
      </c>
      <c r="AU1991" s="25" t="str">
        <f t="shared" si="1009"/>
        <v/>
      </c>
      <c r="AV1991" s="25" t="str">
        <f t="shared" si="1010"/>
        <v/>
      </c>
      <c r="AX1991" t="str">
        <f>IF(BC1991="","",IF(BC1991&gt;0,COUNT($AY$2:AY1991),""))</f>
        <v/>
      </c>
      <c r="AY1991" s="25" t="str">
        <f t="shared" si="1011"/>
        <v/>
      </c>
      <c r="AZ1991" s="25" t="str">
        <f t="shared" si="1012"/>
        <v/>
      </c>
      <c r="BA1991" s="25" t="str">
        <f t="shared" si="1013"/>
        <v/>
      </c>
      <c r="BB1991" s="25" t="str">
        <f t="shared" si="1014"/>
        <v/>
      </c>
      <c r="BC1991" s="25" t="str">
        <f t="shared" si="1015"/>
        <v/>
      </c>
      <c r="BD1991" s="25" t="str">
        <f t="shared" si="1016"/>
        <v/>
      </c>
      <c r="BE1991" s="25" t="str">
        <f t="shared" si="1017"/>
        <v/>
      </c>
      <c r="BF1991" s="25" t="str">
        <f t="shared" si="1018"/>
        <v/>
      </c>
      <c r="BG1991" s="25" t="str">
        <f t="shared" si="1019"/>
        <v/>
      </c>
      <c r="BH1991" s="25" t="str">
        <f t="shared" si="1020"/>
        <v/>
      </c>
      <c r="BI1991" s="25" t="str">
        <f t="shared" si="1021"/>
        <v/>
      </c>
      <c r="BJ1991" s="25" t="str">
        <f t="shared" si="1022"/>
        <v/>
      </c>
      <c r="BK1991" s="25" t="str">
        <f t="shared" si="1023"/>
        <v/>
      </c>
      <c r="BL1991" s="25" t="str">
        <f t="shared" si="1024"/>
        <v/>
      </c>
      <c r="BM1991" s="25" t="str">
        <f t="shared" si="1025"/>
        <v/>
      </c>
      <c r="BN1991" s="25" t="str">
        <f t="shared" si="1026"/>
        <v/>
      </c>
    </row>
    <row r="1992" spans="1:66">
      <c r="A1992" s="20" t="str">
        <f>IF('S.D. Paste sheet'!A1992="","",'S.D. Paste sheet'!A1992)</f>
        <v/>
      </c>
      <c r="B1992" s="20" t="str">
        <f>IF('S.D. Paste sheet'!B1992="","",'S.D. Paste sheet'!B1992)</f>
        <v/>
      </c>
      <c r="C1992" s="20" t="str">
        <f>IF('S.D. Paste sheet'!C1992="","",'S.D. Paste sheet'!C1992)</f>
        <v/>
      </c>
      <c r="D1992" s="20" t="str">
        <f>IF('S.D. Paste sheet'!D1992="","",'S.D. Paste sheet'!D1992)</f>
        <v/>
      </c>
      <c r="E1992" s="20" t="str">
        <f>IF('S.D. Paste sheet'!E1992="","",UPPER('S.D. Paste sheet'!E1992))</f>
        <v/>
      </c>
      <c r="F1992" s="20" t="str">
        <f>IF('S.D. Paste sheet'!F1992="","",'S.D. Paste sheet'!F1992)</f>
        <v/>
      </c>
      <c r="G1992" s="20" t="str">
        <f>IF('S.D. Paste sheet'!G1992="","",UPPER('S.D. Paste sheet'!G1992))</f>
        <v/>
      </c>
      <c r="H1992" s="20" t="str">
        <f>IF('S.D. Paste sheet'!H1992="","",UPPER('S.D. Paste sheet'!H1992))</f>
        <v/>
      </c>
      <c r="I1992" s="20" t="str">
        <f>IF('S.D. Paste sheet'!I1992="","",'S.D. Paste sheet'!I1992)</f>
        <v/>
      </c>
      <c r="J1992" s="20" t="str">
        <f>IF('S.D. Paste sheet'!J1992="","",'S.D. Paste sheet'!J1992)</f>
        <v/>
      </c>
      <c r="K1992" s="20" t="str">
        <f>IF('S.D. Paste sheet'!K1992="","",'S.D. Paste sheet'!K1992)</f>
        <v/>
      </c>
      <c r="L1992" s="20" t="str">
        <f>IF('S.D. Paste sheet'!L1992="","",'S.D. Paste sheet'!L1992)</f>
        <v/>
      </c>
      <c r="M1992" s="20" t="str">
        <f>IF('S.D. Paste sheet'!M1992="","",'S.D. Paste sheet'!M1992)</f>
        <v/>
      </c>
      <c r="N1992" s="20" t="str">
        <f>IF('S.D. Paste sheet'!N1992="","",'S.D. Paste sheet'!N1992)</f>
        <v/>
      </c>
      <c r="O1992" s="20" t="str">
        <f>IF('S.D. Paste sheet'!O1992="","",'S.D. Paste sheet'!O1992)</f>
        <v/>
      </c>
      <c r="P1992" s="20" t="str">
        <f>IF('S.D. Paste sheet'!P1992="","",'S.D. Paste sheet'!P1992)</f>
        <v/>
      </c>
      <c r="Q1992" s="20" t="str">
        <f>IF('S.D. Paste sheet'!Q1992="","",'S.D. Paste sheet'!Q1992)</f>
        <v/>
      </c>
      <c r="R1992" s="20" t="str">
        <f>IF('S.D. Paste sheet'!R1992="","",'S.D. Paste sheet'!R1992)</f>
        <v/>
      </c>
      <c r="S1992" s="20" t="str">
        <f>IF('S.D. Paste sheet'!S1992="","",'S.D. Paste sheet'!S1992)</f>
        <v/>
      </c>
      <c r="T1992" s="20" t="str">
        <f>IF('S.D. Paste sheet'!T1992="","",'S.D. Paste sheet'!T1992)</f>
        <v/>
      </c>
      <c r="U1992" s="20" t="str">
        <f>IF('S.D. Paste sheet'!U1992="","",'S.D. Paste sheet'!U1992)</f>
        <v/>
      </c>
      <c r="V1992" s="20" t="str">
        <f>IF('S.D. Paste sheet'!V1992="","",'S.D. Paste sheet'!V1992)</f>
        <v/>
      </c>
      <c r="W1992" s="20" t="str">
        <f>IF('S.D. Paste sheet'!W1992="","",'S.D. Paste sheet'!W1992)</f>
        <v/>
      </c>
      <c r="X1992" s="20" t="str">
        <f>IF('S.D. Paste sheet'!X1992="","",'S.D. Paste sheet'!X1992)</f>
        <v/>
      </c>
      <c r="Y1992" s="20" t="str">
        <f>IF('S.D. Paste sheet'!Y1992="","",'S.D. Paste sheet'!Y1992)</f>
        <v/>
      </c>
      <c r="Z1992" s="20" t="str">
        <f>IF('S.D. Paste sheet'!Z1992="","",'S.D. Paste sheet'!Z1992)</f>
        <v/>
      </c>
      <c r="AA1992" s="20" t="str">
        <f>IF('S.D. Paste sheet'!AA1992="","",'S.D. Paste sheet'!AA1992)</f>
        <v/>
      </c>
      <c r="AB1992" s="20" t="str">
        <f>IF('S.D. Paste sheet'!AB1992="","",'S.D. Paste sheet'!AB1992)</f>
        <v/>
      </c>
      <c r="AC1992" s="20" t="str">
        <f>IF('S.D. Paste sheet'!AC1992="","",'S.D. Paste sheet'!AC1992)</f>
        <v/>
      </c>
      <c r="AD1992" s="20" t="str">
        <f>IF('S.D. Paste sheet'!AD1992="","",'S.D. Paste sheet'!AD1992)</f>
        <v/>
      </c>
      <c r="AE1992" s="29"/>
      <c r="AF1992" t="str">
        <f>IF(AK1992="","",IF(AK1992&gt;0,COUNT($AG$2:AG1992),""))</f>
        <v/>
      </c>
      <c r="AG1992" s="25" t="str">
        <f t="shared" si="995"/>
        <v/>
      </c>
      <c r="AH1992" s="25" t="str">
        <f t="shared" si="996"/>
        <v/>
      </c>
      <c r="AI1992" s="25" t="str">
        <f t="shared" si="997"/>
        <v/>
      </c>
      <c r="AJ1992" s="25" t="str">
        <f t="shared" si="998"/>
        <v/>
      </c>
      <c r="AK1992" s="25" t="str">
        <f t="shared" si="999"/>
        <v/>
      </c>
      <c r="AL1992" s="25" t="str">
        <f t="shared" si="1000"/>
        <v/>
      </c>
      <c r="AM1992" s="25" t="str">
        <f t="shared" si="1001"/>
        <v/>
      </c>
      <c r="AN1992" s="25" t="str">
        <f t="shared" si="1002"/>
        <v/>
      </c>
      <c r="AO1992" s="25" t="str">
        <f t="shared" si="1003"/>
        <v/>
      </c>
      <c r="AP1992" s="25" t="str">
        <f t="shared" si="1004"/>
        <v/>
      </c>
      <c r="AQ1992" s="25" t="str">
        <f t="shared" si="1005"/>
        <v/>
      </c>
      <c r="AR1992" s="25" t="str">
        <f t="shared" si="1006"/>
        <v/>
      </c>
      <c r="AS1992" s="25" t="str">
        <f t="shared" si="1007"/>
        <v/>
      </c>
      <c r="AT1992" s="25" t="str">
        <f t="shared" si="1008"/>
        <v/>
      </c>
      <c r="AU1992" s="25" t="str">
        <f t="shared" si="1009"/>
        <v/>
      </c>
      <c r="AV1992" s="25" t="str">
        <f t="shared" si="1010"/>
        <v/>
      </c>
      <c r="AX1992" t="str">
        <f>IF(BC1992="","",IF(BC1992&gt;0,COUNT($AY$2:AY1992),""))</f>
        <v/>
      </c>
      <c r="AY1992" s="25" t="str">
        <f t="shared" si="1011"/>
        <v/>
      </c>
      <c r="AZ1992" s="25" t="str">
        <f t="shared" si="1012"/>
        <v/>
      </c>
      <c r="BA1992" s="25" t="str">
        <f t="shared" si="1013"/>
        <v/>
      </c>
      <c r="BB1992" s="25" t="str">
        <f t="shared" si="1014"/>
        <v/>
      </c>
      <c r="BC1992" s="25" t="str">
        <f t="shared" si="1015"/>
        <v/>
      </c>
      <c r="BD1992" s="25" t="str">
        <f t="shared" si="1016"/>
        <v/>
      </c>
      <c r="BE1992" s="25" t="str">
        <f t="shared" si="1017"/>
        <v/>
      </c>
      <c r="BF1992" s="25" t="str">
        <f t="shared" si="1018"/>
        <v/>
      </c>
      <c r="BG1992" s="25" t="str">
        <f t="shared" si="1019"/>
        <v/>
      </c>
      <c r="BH1992" s="25" t="str">
        <f t="shared" si="1020"/>
        <v/>
      </c>
      <c r="BI1992" s="25" t="str">
        <f t="shared" si="1021"/>
        <v/>
      </c>
      <c r="BJ1992" s="25" t="str">
        <f t="shared" si="1022"/>
        <v/>
      </c>
      <c r="BK1992" s="25" t="str">
        <f t="shared" si="1023"/>
        <v/>
      </c>
      <c r="BL1992" s="25" t="str">
        <f t="shared" si="1024"/>
        <v/>
      </c>
      <c r="BM1992" s="25" t="str">
        <f t="shared" si="1025"/>
        <v/>
      </c>
      <c r="BN1992" s="25" t="str">
        <f t="shared" si="1026"/>
        <v/>
      </c>
    </row>
    <row r="1993" spans="1:66">
      <c r="A1993" s="20" t="str">
        <f>IF('S.D. Paste sheet'!A1993="","",'S.D. Paste sheet'!A1993)</f>
        <v/>
      </c>
      <c r="B1993" s="20" t="str">
        <f>IF('S.D. Paste sheet'!B1993="","",'S.D. Paste sheet'!B1993)</f>
        <v/>
      </c>
      <c r="C1993" s="20" t="str">
        <f>IF('S.D. Paste sheet'!C1993="","",'S.D. Paste sheet'!C1993)</f>
        <v/>
      </c>
      <c r="D1993" s="20" t="str">
        <f>IF('S.D. Paste sheet'!D1993="","",'S.D. Paste sheet'!D1993)</f>
        <v/>
      </c>
      <c r="E1993" s="20" t="str">
        <f>IF('S.D. Paste sheet'!E1993="","",UPPER('S.D. Paste sheet'!E1993))</f>
        <v/>
      </c>
      <c r="F1993" s="20" t="str">
        <f>IF('S.D. Paste sheet'!F1993="","",'S.D. Paste sheet'!F1993)</f>
        <v/>
      </c>
      <c r="G1993" s="20" t="str">
        <f>IF('S.D. Paste sheet'!G1993="","",UPPER('S.D. Paste sheet'!G1993))</f>
        <v/>
      </c>
      <c r="H1993" s="20" t="str">
        <f>IF('S.D. Paste sheet'!H1993="","",UPPER('S.D. Paste sheet'!H1993))</f>
        <v/>
      </c>
      <c r="I1993" s="20" t="str">
        <f>IF('S.D. Paste sheet'!I1993="","",'S.D. Paste sheet'!I1993)</f>
        <v/>
      </c>
      <c r="J1993" s="20" t="str">
        <f>IF('S.D. Paste sheet'!J1993="","",'S.D. Paste sheet'!J1993)</f>
        <v/>
      </c>
      <c r="K1993" s="20" t="str">
        <f>IF('S.D. Paste sheet'!K1993="","",'S.D. Paste sheet'!K1993)</f>
        <v/>
      </c>
      <c r="L1993" s="20" t="str">
        <f>IF('S.D. Paste sheet'!L1993="","",'S.D. Paste sheet'!L1993)</f>
        <v/>
      </c>
      <c r="M1993" s="20" t="str">
        <f>IF('S.D. Paste sheet'!M1993="","",'S.D. Paste sheet'!M1993)</f>
        <v/>
      </c>
      <c r="N1993" s="20" t="str">
        <f>IF('S.D. Paste sheet'!N1993="","",'S.D. Paste sheet'!N1993)</f>
        <v/>
      </c>
      <c r="O1993" s="20" t="str">
        <f>IF('S.D. Paste sheet'!O1993="","",'S.D. Paste sheet'!O1993)</f>
        <v/>
      </c>
      <c r="P1993" s="20" t="str">
        <f>IF('S.D. Paste sheet'!P1993="","",'S.D. Paste sheet'!P1993)</f>
        <v/>
      </c>
      <c r="Q1993" s="20" t="str">
        <f>IF('S.D. Paste sheet'!Q1993="","",'S.D. Paste sheet'!Q1993)</f>
        <v/>
      </c>
      <c r="R1993" s="20" t="str">
        <f>IF('S.D. Paste sheet'!R1993="","",'S.D. Paste sheet'!R1993)</f>
        <v/>
      </c>
      <c r="S1993" s="20" t="str">
        <f>IF('S.D. Paste sheet'!S1993="","",'S.D. Paste sheet'!S1993)</f>
        <v/>
      </c>
      <c r="T1993" s="20" t="str">
        <f>IF('S.D. Paste sheet'!T1993="","",'S.D. Paste sheet'!T1993)</f>
        <v/>
      </c>
      <c r="U1993" s="20" t="str">
        <f>IF('S.D. Paste sheet'!U1993="","",'S.D. Paste sheet'!U1993)</f>
        <v/>
      </c>
      <c r="V1993" s="20" t="str">
        <f>IF('S.D. Paste sheet'!V1993="","",'S.D. Paste sheet'!V1993)</f>
        <v/>
      </c>
      <c r="W1993" s="20" t="str">
        <f>IF('S.D. Paste sheet'!W1993="","",'S.D. Paste sheet'!W1993)</f>
        <v/>
      </c>
      <c r="X1993" s="20" t="str">
        <f>IF('S.D. Paste sheet'!X1993="","",'S.D. Paste sheet'!X1993)</f>
        <v/>
      </c>
      <c r="Y1993" s="20" t="str">
        <f>IF('S.D. Paste sheet'!Y1993="","",'S.D. Paste sheet'!Y1993)</f>
        <v/>
      </c>
      <c r="Z1993" s="20" t="str">
        <f>IF('S.D. Paste sheet'!Z1993="","",'S.D. Paste sheet'!Z1993)</f>
        <v/>
      </c>
      <c r="AA1993" s="20" t="str">
        <f>IF('S.D. Paste sheet'!AA1993="","",'S.D. Paste sheet'!AA1993)</f>
        <v/>
      </c>
      <c r="AB1993" s="20" t="str">
        <f>IF('S.D. Paste sheet'!AB1993="","",'S.D. Paste sheet'!AB1993)</f>
        <v/>
      </c>
      <c r="AC1993" s="20" t="str">
        <f>IF('S.D. Paste sheet'!AC1993="","",'S.D. Paste sheet'!AC1993)</f>
        <v/>
      </c>
      <c r="AD1993" s="20" t="str">
        <f>IF('S.D. Paste sheet'!AD1993="","",'S.D. Paste sheet'!AD1993)</f>
        <v/>
      </c>
      <c r="AE1993" s="29"/>
      <c r="AF1993" t="str">
        <f>IF(AK1993="","",IF(AK1993&gt;0,COUNT($AG$2:AG1993),""))</f>
        <v/>
      </c>
      <c r="AG1993" s="25" t="str">
        <f t="shared" si="995"/>
        <v/>
      </c>
      <c r="AH1993" s="25" t="str">
        <f t="shared" si="996"/>
        <v/>
      </c>
      <c r="AI1993" s="25" t="str">
        <f t="shared" si="997"/>
        <v/>
      </c>
      <c r="AJ1993" s="25" t="str">
        <f t="shared" si="998"/>
        <v/>
      </c>
      <c r="AK1993" s="25" t="str">
        <f t="shared" si="999"/>
        <v/>
      </c>
      <c r="AL1993" s="25" t="str">
        <f t="shared" si="1000"/>
        <v/>
      </c>
      <c r="AM1993" s="25" t="str">
        <f t="shared" si="1001"/>
        <v/>
      </c>
      <c r="AN1993" s="25" t="str">
        <f t="shared" si="1002"/>
        <v/>
      </c>
      <c r="AO1993" s="25" t="str">
        <f t="shared" si="1003"/>
        <v/>
      </c>
      <c r="AP1993" s="25" t="str">
        <f t="shared" si="1004"/>
        <v/>
      </c>
      <c r="AQ1993" s="25" t="str">
        <f t="shared" si="1005"/>
        <v/>
      </c>
      <c r="AR1993" s="25" t="str">
        <f t="shared" si="1006"/>
        <v/>
      </c>
      <c r="AS1993" s="25" t="str">
        <f t="shared" si="1007"/>
        <v/>
      </c>
      <c r="AT1993" s="25" t="str">
        <f t="shared" si="1008"/>
        <v/>
      </c>
      <c r="AU1993" s="25" t="str">
        <f t="shared" si="1009"/>
        <v/>
      </c>
      <c r="AV1993" s="25" t="str">
        <f t="shared" si="1010"/>
        <v/>
      </c>
      <c r="AX1993" t="str">
        <f>IF(BC1993="","",IF(BC1993&gt;0,COUNT($AY$2:AY1993),""))</f>
        <v/>
      </c>
      <c r="AY1993" s="25" t="str">
        <f t="shared" si="1011"/>
        <v/>
      </c>
      <c r="AZ1993" s="25" t="str">
        <f t="shared" si="1012"/>
        <v/>
      </c>
      <c r="BA1993" s="25" t="str">
        <f t="shared" si="1013"/>
        <v/>
      </c>
      <c r="BB1993" s="25" t="str">
        <f t="shared" si="1014"/>
        <v/>
      </c>
      <c r="BC1993" s="25" t="str">
        <f t="shared" si="1015"/>
        <v/>
      </c>
      <c r="BD1993" s="25" t="str">
        <f t="shared" si="1016"/>
        <v/>
      </c>
      <c r="BE1993" s="25" t="str">
        <f t="shared" si="1017"/>
        <v/>
      </c>
      <c r="BF1993" s="25" t="str">
        <f t="shared" si="1018"/>
        <v/>
      </c>
      <c r="BG1993" s="25" t="str">
        <f t="shared" si="1019"/>
        <v/>
      </c>
      <c r="BH1993" s="25" t="str">
        <f t="shared" si="1020"/>
        <v/>
      </c>
      <c r="BI1993" s="25" t="str">
        <f t="shared" si="1021"/>
        <v/>
      </c>
      <c r="BJ1993" s="25" t="str">
        <f t="shared" si="1022"/>
        <v/>
      </c>
      <c r="BK1993" s="25" t="str">
        <f t="shared" si="1023"/>
        <v/>
      </c>
      <c r="BL1993" s="25" t="str">
        <f t="shared" si="1024"/>
        <v/>
      </c>
      <c r="BM1993" s="25" t="str">
        <f t="shared" si="1025"/>
        <v/>
      </c>
      <c r="BN1993" s="25" t="str">
        <f t="shared" si="1026"/>
        <v/>
      </c>
    </row>
    <row r="1994" spans="1:66">
      <c r="A1994" s="20" t="str">
        <f>IF('S.D. Paste sheet'!A1994="","",'S.D. Paste sheet'!A1994)</f>
        <v/>
      </c>
      <c r="B1994" s="20" t="str">
        <f>IF('S.D. Paste sheet'!B1994="","",'S.D. Paste sheet'!B1994)</f>
        <v/>
      </c>
      <c r="C1994" s="20" t="str">
        <f>IF('S.D. Paste sheet'!C1994="","",'S.D. Paste sheet'!C1994)</f>
        <v/>
      </c>
      <c r="D1994" s="20" t="str">
        <f>IF('S.D. Paste sheet'!D1994="","",'S.D. Paste sheet'!D1994)</f>
        <v/>
      </c>
      <c r="E1994" s="20" t="str">
        <f>IF('S.D. Paste sheet'!E1994="","",UPPER('S.D. Paste sheet'!E1994))</f>
        <v/>
      </c>
      <c r="F1994" s="20" t="str">
        <f>IF('S.D. Paste sheet'!F1994="","",'S.D. Paste sheet'!F1994)</f>
        <v/>
      </c>
      <c r="G1994" s="20" t="str">
        <f>IF('S.D. Paste sheet'!G1994="","",UPPER('S.D. Paste sheet'!G1994))</f>
        <v/>
      </c>
      <c r="H1994" s="20" t="str">
        <f>IF('S.D. Paste sheet'!H1994="","",UPPER('S.D. Paste sheet'!H1994))</f>
        <v/>
      </c>
      <c r="I1994" s="20" t="str">
        <f>IF('S.D. Paste sheet'!I1994="","",'S.D. Paste sheet'!I1994)</f>
        <v/>
      </c>
      <c r="J1994" s="20" t="str">
        <f>IF('S.D. Paste sheet'!J1994="","",'S.D. Paste sheet'!J1994)</f>
        <v/>
      </c>
      <c r="K1994" s="20" t="str">
        <f>IF('S.D. Paste sheet'!K1994="","",'S.D. Paste sheet'!K1994)</f>
        <v/>
      </c>
      <c r="L1994" s="20" t="str">
        <f>IF('S.D. Paste sheet'!L1994="","",'S.D. Paste sheet'!L1994)</f>
        <v/>
      </c>
      <c r="M1994" s="20" t="str">
        <f>IF('S.D. Paste sheet'!M1994="","",'S.D. Paste sheet'!M1994)</f>
        <v/>
      </c>
      <c r="N1994" s="20" t="str">
        <f>IF('S.D. Paste sheet'!N1994="","",'S.D. Paste sheet'!N1994)</f>
        <v/>
      </c>
      <c r="O1994" s="20" t="str">
        <f>IF('S.D. Paste sheet'!O1994="","",'S.D. Paste sheet'!O1994)</f>
        <v/>
      </c>
      <c r="P1994" s="20" t="str">
        <f>IF('S.D. Paste sheet'!P1994="","",'S.D. Paste sheet'!P1994)</f>
        <v/>
      </c>
      <c r="Q1994" s="20" t="str">
        <f>IF('S.D. Paste sheet'!Q1994="","",'S.D. Paste sheet'!Q1994)</f>
        <v/>
      </c>
      <c r="R1994" s="20" t="str">
        <f>IF('S.D. Paste sheet'!R1994="","",'S.D. Paste sheet'!R1994)</f>
        <v/>
      </c>
      <c r="S1994" s="20" t="str">
        <f>IF('S.D. Paste sheet'!S1994="","",'S.D. Paste sheet'!S1994)</f>
        <v/>
      </c>
      <c r="T1994" s="20" t="str">
        <f>IF('S.D. Paste sheet'!T1994="","",'S.D. Paste sheet'!T1994)</f>
        <v/>
      </c>
      <c r="U1994" s="20" t="str">
        <f>IF('S.D. Paste sheet'!U1994="","",'S.D. Paste sheet'!U1994)</f>
        <v/>
      </c>
      <c r="V1994" s="20" t="str">
        <f>IF('S.D. Paste sheet'!V1994="","",'S.D. Paste sheet'!V1994)</f>
        <v/>
      </c>
      <c r="W1994" s="20" t="str">
        <f>IF('S.D. Paste sheet'!W1994="","",'S.D. Paste sheet'!W1994)</f>
        <v/>
      </c>
      <c r="X1994" s="20" t="str">
        <f>IF('S.D. Paste sheet'!X1994="","",'S.D. Paste sheet'!X1994)</f>
        <v/>
      </c>
      <c r="Y1994" s="20" t="str">
        <f>IF('S.D. Paste sheet'!Y1994="","",'S.D. Paste sheet'!Y1994)</f>
        <v/>
      </c>
      <c r="Z1994" s="20" t="str">
        <f>IF('S.D. Paste sheet'!Z1994="","",'S.D. Paste sheet'!Z1994)</f>
        <v/>
      </c>
      <c r="AA1994" s="20" t="str">
        <f>IF('S.D. Paste sheet'!AA1994="","",'S.D. Paste sheet'!AA1994)</f>
        <v/>
      </c>
      <c r="AB1994" s="20" t="str">
        <f>IF('S.D. Paste sheet'!AB1994="","",'S.D. Paste sheet'!AB1994)</f>
        <v/>
      </c>
      <c r="AC1994" s="20" t="str">
        <f>IF('S.D. Paste sheet'!AC1994="","",'S.D. Paste sheet'!AC1994)</f>
        <v/>
      </c>
      <c r="AD1994" s="20" t="str">
        <f>IF('S.D. Paste sheet'!AD1994="","",'S.D. Paste sheet'!AD1994)</f>
        <v/>
      </c>
      <c r="AE1994" s="29"/>
      <c r="AF1994" t="str">
        <f>IF(AK1994="","",IF(AK1994&gt;0,COUNT($AG$2:AG1994),""))</f>
        <v/>
      </c>
      <c r="AG1994" s="25" t="str">
        <f t="shared" si="995"/>
        <v/>
      </c>
      <c r="AH1994" s="25" t="str">
        <f t="shared" si="996"/>
        <v/>
      </c>
      <c r="AI1994" s="25" t="str">
        <f t="shared" si="997"/>
        <v/>
      </c>
      <c r="AJ1994" s="25" t="str">
        <f t="shared" si="998"/>
        <v/>
      </c>
      <c r="AK1994" s="25" t="str">
        <f t="shared" si="999"/>
        <v/>
      </c>
      <c r="AL1994" s="25" t="str">
        <f t="shared" si="1000"/>
        <v/>
      </c>
      <c r="AM1994" s="25" t="str">
        <f t="shared" si="1001"/>
        <v/>
      </c>
      <c r="AN1994" s="25" t="str">
        <f t="shared" si="1002"/>
        <v/>
      </c>
      <c r="AO1994" s="25" t="str">
        <f t="shared" si="1003"/>
        <v/>
      </c>
      <c r="AP1994" s="25" t="str">
        <f t="shared" si="1004"/>
        <v/>
      </c>
      <c r="AQ1994" s="25" t="str">
        <f t="shared" si="1005"/>
        <v/>
      </c>
      <c r="AR1994" s="25" t="str">
        <f t="shared" si="1006"/>
        <v/>
      </c>
      <c r="AS1994" s="25" t="str">
        <f t="shared" si="1007"/>
        <v/>
      </c>
      <c r="AT1994" s="25" t="str">
        <f t="shared" si="1008"/>
        <v/>
      </c>
      <c r="AU1994" s="25" t="str">
        <f t="shared" si="1009"/>
        <v/>
      </c>
      <c r="AV1994" s="25" t="str">
        <f t="shared" si="1010"/>
        <v/>
      </c>
      <c r="AX1994" t="str">
        <f>IF(BC1994="","",IF(BC1994&gt;0,COUNT($AY$2:AY1994),""))</f>
        <v/>
      </c>
      <c r="AY1994" s="25" t="str">
        <f t="shared" si="1011"/>
        <v/>
      </c>
      <c r="AZ1994" s="25" t="str">
        <f t="shared" si="1012"/>
        <v/>
      </c>
      <c r="BA1994" s="25" t="str">
        <f t="shared" si="1013"/>
        <v/>
      </c>
      <c r="BB1994" s="25" t="str">
        <f t="shared" si="1014"/>
        <v/>
      </c>
      <c r="BC1994" s="25" t="str">
        <f t="shared" si="1015"/>
        <v/>
      </c>
      <c r="BD1994" s="25" t="str">
        <f t="shared" si="1016"/>
        <v/>
      </c>
      <c r="BE1994" s="25" t="str">
        <f t="shared" si="1017"/>
        <v/>
      </c>
      <c r="BF1994" s="25" t="str">
        <f t="shared" si="1018"/>
        <v/>
      </c>
      <c r="BG1994" s="25" t="str">
        <f t="shared" si="1019"/>
        <v/>
      </c>
      <c r="BH1994" s="25" t="str">
        <f t="shared" si="1020"/>
        <v/>
      </c>
      <c r="BI1994" s="25" t="str">
        <f t="shared" si="1021"/>
        <v/>
      </c>
      <c r="BJ1994" s="25" t="str">
        <f t="shared" si="1022"/>
        <v/>
      </c>
      <c r="BK1994" s="25" t="str">
        <f t="shared" si="1023"/>
        <v/>
      </c>
      <c r="BL1994" s="25" t="str">
        <f t="shared" si="1024"/>
        <v/>
      </c>
      <c r="BM1994" s="25" t="str">
        <f t="shared" si="1025"/>
        <v/>
      </c>
      <c r="BN1994" s="25" t="str">
        <f t="shared" si="1026"/>
        <v/>
      </c>
    </row>
    <row r="1995" spans="1:66">
      <c r="A1995" s="20" t="str">
        <f>IF('S.D. Paste sheet'!A1995="","",'S.D. Paste sheet'!A1995)</f>
        <v/>
      </c>
      <c r="B1995" s="20" t="str">
        <f>IF('S.D. Paste sheet'!B1995="","",'S.D. Paste sheet'!B1995)</f>
        <v/>
      </c>
      <c r="C1995" s="20" t="str">
        <f>IF('S.D. Paste sheet'!C1995="","",'S.D. Paste sheet'!C1995)</f>
        <v/>
      </c>
      <c r="D1995" s="20" t="str">
        <f>IF('S.D. Paste sheet'!D1995="","",'S.D. Paste sheet'!D1995)</f>
        <v/>
      </c>
      <c r="E1995" s="20" t="str">
        <f>IF('S.D. Paste sheet'!E1995="","",UPPER('S.D. Paste sheet'!E1995))</f>
        <v/>
      </c>
      <c r="F1995" s="20" t="str">
        <f>IF('S.D. Paste sheet'!F1995="","",'S.D. Paste sheet'!F1995)</f>
        <v/>
      </c>
      <c r="G1995" s="20" t="str">
        <f>IF('S.D. Paste sheet'!G1995="","",UPPER('S.D. Paste sheet'!G1995))</f>
        <v/>
      </c>
      <c r="H1995" s="20" t="str">
        <f>IF('S.D. Paste sheet'!H1995="","",UPPER('S.D. Paste sheet'!H1995))</f>
        <v/>
      </c>
      <c r="I1995" s="20" t="str">
        <f>IF('S.D. Paste sheet'!I1995="","",'S.D. Paste sheet'!I1995)</f>
        <v/>
      </c>
      <c r="J1995" s="20" t="str">
        <f>IF('S.D. Paste sheet'!J1995="","",'S.D. Paste sheet'!J1995)</f>
        <v/>
      </c>
      <c r="K1995" s="20" t="str">
        <f>IF('S.D. Paste sheet'!K1995="","",'S.D. Paste sheet'!K1995)</f>
        <v/>
      </c>
      <c r="L1995" s="20" t="str">
        <f>IF('S.D. Paste sheet'!L1995="","",'S.D. Paste sheet'!L1995)</f>
        <v/>
      </c>
      <c r="M1995" s="20" t="str">
        <f>IF('S.D. Paste sheet'!M1995="","",'S.D. Paste sheet'!M1995)</f>
        <v/>
      </c>
      <c r="N1995" s="20" t="str">
        <f>IF('S.D. Paste sheet'!N1995="","",'S.D. Paste sheet'!N1995)</f>
        <v/>
      </c>
      <c r="O1995" s="20" t="str">
        <f>IF('S.D. Paste sheet'!O1995="","",'S.D. Paste sheet'!O1995)</f>
        <v/>
      </c>
      <c r="P1995" s="20" t="str">
        <f>IF('S.D. Paste sheet'!P1995="","",'S.D. Paste sheet'!P1995)</f>
        <v/>
      </c>
      <c r="Q1995" s="20" t="str">
        <f>IF('S.D. Paste sheet'!Q1995="","",'S.D. Paste sheet'!Q1995)</f>
        <v/>
      </c>
      <c r="R1995" s="20" t="str">
        <f>IF('S.D. Paste sheet'!R1995="","",'S.D. Paste sheet'!R1995)</f>
        <v/>
      </c>
      <c r="S1995" s="20" t="str">
        <f>IF('S.D. Paste sheet'!S1995="","",'S.D. Paste sheet'!S1995)</f>
        <v/>
      </c>
      <c r="T1995" s="20" t="str">
        <f>IF('S.D. Paste sheet'!T1995="","",'S.D. Paste sheet'!T1995)</f>
        <v/>
      </c>
      <c r="U1995" s="20" t="str">
        <f>IF('S.D. Paste sheet'!U1995="","",'S.D. Paste sheet'!U1995)</f>
        <v/>
      </c>
      <c r="V1995" s="20" t="str">
        <f>IF('S.D. Paste sheet'!V1995="","",'S.D. Paste sheet'!V1995)</f>
        <v/>
      </c>
      <c r="W1995" s="20" t="str">
        <f>IF('S.D. Paste sheet'!W1995="","",'S.D. Paste sheet'!W1995)</f>
        <v/>
      </c>
      <c r="X1995" s="20" t="str">
        <f>IF('S.D. Paste sheet'!X1995="","",'S.D. Paste sheet'!X1995)</f>
        <v/>
      </c>
      <c r="Y1995" s="20" t="str">
        <f>IF('S.D. Paste sheet'!Y1995="","",'S.D. Paste sheet'!Y1995)</f>
        <v/>
      </c>
      <c r="Z1995" s="20" t="str">
        <f>IF('S.D. Paste sheet'!Z1995="","",'S.D. Paste sheet'!Z1995)</f>
        <v/>
      </c>
      <c r="AA1995" s="20" t="str">
        <f>IF('S.D. Paste sheet'!AA1995="","",'S.D. Paste sheet'!AA1995)</f>
        <v/>
      </c>
      <c r="AB1995" s="20" t="str">
        <f>IF('S.D. Paste sheet'!AB1995="","",'S.D. Paste sheet'!AB1995)</f>
        <v/>
      </c>
      <c r="AC1995" s="20" t="str">
        <f>IF('S.D. Paste sheet'!AC1995="","",'S.D. Paste sheet'!AC1995)</f>
        <v/>
      </c>
      <c r="AD1995" s="20" t="str">
        <f>IF('S.D. Paste sheet'!AD1995="","",'S.D. Paste sheet'!AD1995)</f>
        <v/>
      </c>
      <c r="AE1995" s="29"/>
      <c r="AF1995" t="str">
        <f>IF(AK1995="","",IF(AK1995&gt;0,COUNT($AG$2:AG1995),""))</f>
        <v/>
      </c>
      <c r="AG1995" s="25" t="str">
        <f t="shared" si="995"/>
        <v/>
      </c>
      <c r="AH1995" s="25" t="str">
        <f t="shared" si="996"/>
        <v/>
      </c>
      <c r="AI1995" s="25" t="str">
        <f t="shared" si="997"/>
        <v/>
      </c>
      <c r="AJ1995" s="25" t="str">
        <f t="shared" si="998"/>
        <v/>
      </c>
      <c r="AK1995" s="25" t="str">
        <f t="shared" si="999"/>
        <v/>
      </c>
      <c r="AL1995" s="25" t="str">
        <f t="shared" si="1000"/>
        <v/>
      </c>
      <c r="AM1995" s="25" t="str">
        <f t="shared" si="1001"/>
        <v/>
      </c>
      <c r="AN1995" s="25" t="str">
        <f t="shared" si="1002"/>
        <v/>
      </c>
      <c r="AO1995" s="25" t="str">
        <f t="shared" si="1003"/>
        <v/>
      </c>
      <c r="AP1995" s="25" t="str">
        <f t="shared" si="1004"/>
        <v/>
      </c>
      <c r="AQ1995" s="25" t="str">
        <f t="shared" si="1005"/>
        <v/>
      </c>
      <c r="AR1995" s="25" t="str">
        <f t="shared" si="1006"/>
        <v/>
      </c>
      <c r="AS1995" s="25" t="str">
        <f t="shared" si="1007"/>
        <v/>
      </c>
      <c r="AT1995" s="25" t="str">
        <f t="shared" si="1008"/>
        <v/>
      </c>
      <c r="AU1995" s="25" t="str">
        <f t="shared" si="1009"/>
        <v/>
      </c>
      <c r="AV1995" s="25" t="str">
        <f t="shared" si="1010"/>
        <v/>
      </c>
      <c r="AX1995" t="str">
        <f>IF(BC1995="","",IF(BC1995&gt;0,COUNT($AY$2:AY1995),""))</f>
        <v/>
      </c>
      <c r="AY1995" s="25" t="str">
        <f t="shared" si="1011"/>
        <v/>
      </c>
      <c r="AZ1995" s="25" t="str">
        <f t="shared" si="1012"/>
        <v/>
      </c>
      <c r="BA1995" s="25" t="str">
        <f t="shared" si="1013"/>
        <v/>
      </c>
      <c r="BB1995" s="25" t="str">
        <f t="shared" si="1014"/>
        <v/>
      </c>
      <c r="BC1995" s="25" t="str">
        <f t="shared" si="1015"/>
        <v/>
      </c>
      <c r="BD1995" s="25" t="str">
        <f t="shared" si="1016"/>
        <v/>
      </c>
      <c r="BE1995" s="25" t="str">
        <f t="shared" si="1017"/>
        <v/>
      </c>
      <c r="BF1995" s="25" t="str">
        <f t="shared" si="1018"/>
        <v/>
      </c>
      <c r="BG1995" s="25" t="str">
        <f t="shared" si="1019"/>
        <v/>
      </c>
      <c r="BH1995" s="25" t="str">
        <f t="shared" si="1020"/>
        <v/>
      </c>
      <c r="BI1995" s="25" t="str">
        <f t="shared" si="1021"/>
        <v/>
      </c>
      <c r="BJ1995" s="25" t="str">
        <f t="shared" si="1022"/>
        <v/>
      </c>
      <c r="BK1995" s="25" t="str">
        <f t="shared" si="1023"/>
        <v/>
      </c>
      <c r="BL1995" s="25" t="str">
        <f t="shared" si="1024"/>
        <v/>
      </c>
      <c r="BM1995" s="25" t="str">
        <f t="shared" si="1025"/>
        <v/>
      </c>
      <c r="BN1995" s="25" t="str">
        <f t="shared" si="1026"/>
        <v/>
      </c>
    </row>
    <row r="1996" spans="1:66">
      <c r="A1996" s="20" t="str">
        <f>IF('S.D. Paste sheet'!A1996="","",'S.D. Paste sheet'!A1996)</f>
        <v/>
      </c>
      <c r="B1996" s="20" t="str">
        <f>IF('S.D. Paste sheet'!B1996="","",'S.D. Paste sheet'!B1996)</f>
        <v/>
      </c>
      <c r="C1996" s="20" t="str">
        <f>IF('S.D. Paste sheet'!C1996="","",'S.D. Paste sheet'!C1996)</f>
        <v/>
      </c>
      <c r="D1996" s="20" t="str">
        <f>IF('S.D. Paste sheet'!D1996="","",'S.D. Paste sheet'!D1996)</f>
        <v/>
      </c>
      <c r="E1996" s="20" t="str">
        <f>IF('S.D. Paste sheet'!E1996="","",UPPER('S.D. Paste sheet'!E1996))</f>
        <v/>
      </c>
      <c r="F1996" s="20" t="str">
        <f>IF('S.D. Paste sheet'!F1996="","",'S.D. Paste sheet'!F1996)</f>
        <v/>
      </c>
      <c r="G1996" s="20" t="str">
        <f>IF('S.D. Paste sheet'!G1996="","",UPPER('S.D. Paste sheet'!G1996))</f>
        <v/>
      </c>
      <c r="H1996" s="20" t="str">
        <f>IF('S.D. Paste sheet'!H1996="","",UPPER('S.D. Paste sheet'!H1996))</f>
        <v/>
      </c>
      <c r="I1996" s="20" t="str">
        <f>IF('S.D. Paste sheet'!I1996="","",'S.D. Paste sheet'!I1996)</f>
        <v/>
      </c>
      <c r="J1996" s="20" t="str">
        <f>IF('S.D. Paste sheet'!J1996="","",'S.D. Paste sheet'!J1996)</f>
        <v/>
      </c>
      <c r="K1996" s="20" t="str">
        <f>IF('S.D. Paste sheet'!K1996="","",'S.D. Paste sheet'!K1996)</f>
        <v/>
      </c>
      <c r="L1996" s="20" t="str">
        <f>IF('S.D. Paste sheet'!L1996="","",'S.D. Paste sheet'!L1996)</f>
        <v/>
      </c>
      <c r="M1996" s="20" t="str">
        <f>IF('S.D. Paste sheet'!M1996="","",'S.D. Paste sheet'!M1996)</f>
        <v/>
      </c>
      <c r="N1996" s="20" t="str">
        <f>IF('S.D. Paste sheet'!N1996="","",'S.D. Paste sheet'!N1996)</f>
        <v/>
      </c>
      <c r="O1996" s="20" t="str">
        <f>IF('S.D. Paste sheet'!O1996="","",'S.D. Paste sheet'!O1996)</f>
        <v/>
      </c>
      <c r="P1996" s="20" t="str">
        <f>IF('S.D. Paste sheet'!P1996="","",'S.D. Paste sheet'!P1996)</f>
        <v/>
      </c>
      <c r="Q1996" s="20" t="str">
        <f>IF('S.D. Paste sheet'!Q1996="","",'S.D. Paste sheet'!Q1996)</f>
        <v/>
      </c>
      <c r="R1996" s="20" t="str">
        <f>IF('S.D. Paste sheet'!R1996="","",'S.D. Paste sheet'!R1996)</f>
        <v/>
      </c>
      <c r="S1996" s="20" t="str">
        <f>IF('S.D. Paste sheet'!S1996="","",'S.D. Paste sheet'!S1996)</f>
        <v/>
      </c>
      <c r="T1996" s="20" t="str">
        <f>IF('S.D. Paste sheet'!T1996="","",'S.D. Paste sheet'!T1996)</f>
        <v/>
      </c>
      <c r="U1996" s="20" t="str">
        <f>IF('S.D. Paste sheet'!U1996="","",'S.D. Paste sheet'!U1996)</f>
        <v/>
      </c>
      <c r="V1996" s="20" t="str">
        <f>IF('S.D. Paste sheet'!V1996="","",'S.D. Paste sheet'!V1996)</f>
        <v/>
      </c>
      <c r="W1996" s="20" t="str">
        <f>IF('S.D. Paste sheet'!W1996="","",'S.D. Paste sheet'!W1996)</f>
        <v/>
      </c>
      <c r="X1996" s="20" t="str">
        <f>IF('S.D. Paste sheet'!X1996="","",'S.D. Paste sheet'!X1996)</f>
        <v/>
      </c>
      <c r="Y1996" s="20" t="str">
        <f>IF('S.D. Paste sheet'!Y1996="","",'S.D. Paste sheet'!Y1996)</f>
        <v/>
      </c>
      <c r="Z1996" s="20" t="str">
        <f>IF('S.D. Paste sheet'!Z1996="","",'S.D. Paste sheet'!Z1996)</f>
        <v/>
      </c>
      <c r="AA1996" s="20" t="str">
        <f>IF('S.D. Paste sheet'!AA1996="","",'S.D. Paste sheet'!AA1996)</f>
        <v/>
      </c>
      <c r="AB1996" s="20" t="str">
        <f>IF('S.D. Paste sheet'!AB1996="","",'S.D. Paste sheet'!AB1996)</f>
        <v/>
      </c>
      <c r="AC1996" s="20" t="str">
        <f>IF('S.D. Paste sheet'!AC1996="","",'S.D. Paste sheet'!AC1996)</f>
        <v/>
      </c>
      <c r="AD1996" s="20" t="str">
        <f>IF('S.D. Paste sheet'!AD1996="","",'S.D. Paste sheet'!AD1996)</f>
        <v/>
      </c>
      <c r="AE1996" s="29"/>
      <c r="AF1996" t="str">
        <f>IF(AK1996="","",IF(AK1996&gt;0,COUNT($AG$2:AG1996),""))</f>
        <v/>
      </c>
      <c r="AG1996" s="25" t="str">
        <f t="shared" si="995"/>
        <v/>
      </c>
      <c r="AH1996" s="25" t="str">
        <f t="shared" si="996"/>
        <v/>
      </c>
      <c r="AI1996" s="25" t="str">
        <f t="shared" si="997"/>
        <v/>
      </c>
      <c r="AJ1996" s="25" t="str">
        <f t="shared" si="998"/>
        <v/>
      </c>
      <c r="AK1996" s="25" t="str">
        <f t="shared" si="999"/>
        <v/>
      </c>
      <c r="AL1996" s="25" t="str">
        <f t="shared" si="1000"/>
        <v/>
      </c>
      <c r="AM1996" s="25" t="str">
        <f t="shared" si="1001"/>
        <v/>
      </c>
      <c r="AN1996" s="25" t="str">
        <f t="shared" si="1002"/>
        <v/>
      </c>
      <c r="AO1996" s="25" t="str">
        <f t="shared" si="1003"/>
        <v/>
      </c>
      <c r="AP1996" s="25" t="str">
        <f t="shared" si="1004"/>
        <v/>
      </c>
      <c r="AQ1996" s="25" t="str">
        <f t="shared" si="1005"/>
        <v/>
      </c>
      <c r="AR1996" s="25" t="str">
        <f t="shared" si="1006"/>
        <v/>
      </c>
      <c r="AS1996" s="25" t="str">
        <f t="shared" si="1007"/>
        <v/>
      </c>
      <c r="AT1996" s="25" t="str">
        <f t="shared" si="1008"/>
        <v/>
      </c>
      <c r="AU1996" s="25" t="str">
        <f t="shared" si="1009"/>
        <v/>
      </c>
      <c r="AV1996" s="25" t="str">
        <f t="shared" si="1010"/>
        <v/>
      </c>
      <c r="AX1996" t="str">
        <f>IF(BC1996="","",IF(BC1996&gt;0,COUNT($AY$2:AY1996),""))</f>
        <v/>
      </c>
      <c r="AY1996" s="25" t="str">
        <f t="shared" si="1011"/>
        <v/>
      </c>
      <c r="AZ1996" s="25" t="str">
        <f t="shared" si="1012"/>
        <v/>
      </c>
      <c r="BA1996" s="25" t="str">
        <f t="shared" si="1013"/>
        <v/>
      </c>
      <c r="BB1996" s="25" t="str">
        <f t="shared" si="1014"/>
        <v/>
      </c>
      <c r="BC1996" s="25" t="str">
        <f t="shared" si="1015"/>
        <v/>
      </c>
      <c r="BD1996" s="25" t="str">
        <f t="shared" si="1016"/>
        <v/>
      </c>
      <c r="BE1996" s="25" t="str">
        <f t="shared" si="1017"/>
        <v/>
      </c>
      <c r="BF1996" s="25" t="str">
        <f t="shared" si="1018"/>
        <v/>
      </c>
      <c r="BG1996" s="25" t="str">
        <f t="shared" si="1019"/>
        <v/>
      </c>
      <c r="BH1996" s="25" t="str">
        <f t="shared" si="1020"/>
        <v/>
      </c>
      <c r="BI1996" s="25" t="str">
        <f t="shared" si="1021"/>
        <v/>
      </c>
      <c r="BJ1996" s="25" t="str">
        <f t="shared" si="1022"/>
        <v/>
      </c>
      <c r="BK1996" s="25" t="str">
        <f t="shared" si="1023"/>
        <v/>
      </c>
      <c r="BL1996" s="25" t="str">
        <f t="shared" si="1024"/>
        <v/>
      </c>
      <c r="BM1996" s="25" t="str">
        <f t="shared" si="1025"/>
        <v/>
      </c>
      <c r="BN1996" s="25" t="str">
        <f t="shared" si="1026"/>
        <v/>
      </c>
    </row>
    <row r="1997" spans="1:66">
      <c r="A1997" s="20" t="str">
        <f>IF('S.D. Paste sheet'!A1997="","",'S.D. Paste sheet'!A1997)</f>
        <v/>
      </c>
      <c r="B1997" s="20" t="str">
        <f>IF('S.D. Paste sheet'!B1997="","",'S.D. Paste sheet'!B1997)</f>
        <v/>
      </c>
      <c r="C1997" s="20" t="str">
        <f>IF('S.D. Paste sheet'!C1997="","",'S.D. Paste sheet'!C1997)</f>
        <v/>
      </c>
      <c r="D1997" s="20" t="str">
        <f>IF('S.D. Paste sheet'!D1997="","",'S.D. Paste sheet'!D1997)</f>
        <v/>
      </c>
      <c r="E1997" s="20" t="str">
        <f>IF('S.D. Paste sheet'!E1997="","",UPPER('S.D. Paste sheet'!E1997))</f>
        <v/>
      </c>
      <c r="F1997" s="20" t="str">
        <f>IF('S.D. Paste sheet'!F1997="","",'S.D. Paste sheet'!F1997)</f>
        <v/>
      </c>
      <c r="G1997" s="20" t="str">
        <f>IF('S.D. Paste sheet'!G1997="","",UPPER('S.D. Paste sheet'!G1997))</f>
        <v/>
      </c>
      <c r="H1997" s="20" t="str">
        <f>IF('S.D. Paste sheet'!H1997="","",UPPER('S.D. Paste sheet'!H1997))</f>
        <v/>
      </c>
      <c r="I1997" s="20" t="str">
        <f>IF('S.D. Paste sheet'!I1997="","",'S.D. Paste sheet'!I1997)</f>
        <v/>
      </c>
      <c r="J1997" s="20" t="str">
        <f>IF('S.D. Paste sheet'!J1997="","",'S.D. Paste sheet'!J1997)</f>
        <v/>
      </c>
      <c r="K1997" s="20" t="str">
        <f>IF('S.D. Paste sheet'!K1997="","",'S.D. Paste sheet'!K1997)</f>
        <v/>
      </c>
      <c r="L1997" s="20" t="str">
        <f>IF('S.D. Paste sheet'!L1997="","",'S.D. Paste sheet'!L1997)</f>
        <v/>
      </c>
      <c r="M1997" s="20" t="str">
        <f>IF('S.D. Paste sheet'!M1997="","",'S.D. Paste sheet'!M1997)</f>
        <v/>
      </c>
      <c r="N1997" s="20" t="str">
        <f>IF('S.D. Paste sheet'!N1997="","",'S.D. Paste sheet'!N1997)</f>
        <v/>
      </c>
      <c r="O1997" s="20" t="str">
        <f>IF('S.D. Paste sheet'!O1997="","",'S.D. Paste sheet'!O1997)</f>
        <v/>
      </c>
      <c r="P1997" s="20" t="str">
        <f>IF('S.D. Paste sheet'!P1997="","",'S.D. Paste sheet'!P1997)</f>
        <v/>
      </c>
      <c r="Q1997" s="20" t="str">
        <f>IF('S.D. Paste sheet'!Q1997="","",'S.D. Paste sheet'!Q1997)</f>
        <v/>
      </c>
      <c r="R1997" s="20" t="str">
        <f>IF('S.D. Paste sheet'!R1997="","",'S.D. Paste sheet'!R1997)</f>
        <v/>
      </c>
      <c r="S1997" s="20" t="str">
        <f>IF('S.D. Paste sheet'!S1997="","",'S.D. Paste sheet'!S1997)</f>
        <v/>
      </c>
      <c r="T1997" s="20" t="str">
        <f>IF('S.D. Paste sheet'!T1997="","",'S.D. Paste sheet'!T1997)</f>
        <v/>
      </c>
      <c r="U1997" s="20" t="str">
        <f>IF('S.D. Paste sheet'!U1997="","",'S.D. Paste sheet'!U1997)</f>
        <v/>
      </c>
      <c r="V1997" s="20" t="str">
        <f>IF('S.D. Paste sheet'!V1997="","",'S.D. Paste sheet'!V1997)</f>
        <v/>
      </c>
      <c r="W1997" s="20" t="str">
        <f>IF('S.D. Paste sheet'!W1997="","",'S.D. Paste sheet'!W1997)</f>
        <v/>
      </c>
      <c r="X1997" s="20" t="str">
        <f>IF('S.D. Paste sheet'!X1997="","",'S.D. Paste sheet'!X1997)</f>
        <v/>
      </c>
      <c r="Y1997" s="20" t="str">
        <f>IF('S.D. Paste sheet'!Y1997="","",'S.D. Paste sheet'!Y1997)</f>
        <v/>
      </c>
      <c r="Z1997" s="20" t="str">
        <f>IF('S.D. Paste sheet'!Z1997="","",'S.D. Paste sheet'!Z1997)</f>
        <v/>
      </c>
      <c r="AA1997" s="20" t="str">
        <f>IF('S.D. Paste sheet'!AA1997="","",'S.D. Paste sheet'!AA1997)</f>
        <v/>
      </c>
      <c r="AB1997" s="20" t="str">
        <f>IF('S.D. Paste sheet'!AB1997="","",'S.D. Paste sheet'!AB1997)</f>
        <v/>
      </c>
      <c r="AC1997" s="20" t="str">
        <f>IF('S.D. Paste sheet'!AC1997="","",'S.D. Paste sheet'!AC1997)</f>
        <v/>
      </c>
      <c r="AD1997" s="20" t="str">
        <f>IF('S.D. Paste sheet'!AD1997="","",'S.D. Paste sheet'!AD1997)</f>
        <v/>
      </c>
      <c r="AE1997" s="29"/>
      <c r="AF1997" t="str">
        <f>IF(AK1997="","",IF(AK1997&gt;0,COUNT($AG$2:AG1997),""))</f>
        <v/>
      </c>
      <c r="AG1997" s="25" t="str">
        <f t="shared" si="995"/>
        <v/>
      </c>
      <c r="AH1997" s="25" t="str">
        <f t="shared" si="996"/>
        <v/>
      </c>
      <c r="AI1997" s="25" t="str">
        <f t="shared" si="997"/>
        <v/>
      </c>
      <c r="AJ1997" s="25" t="str">
        <f t="shared" si="998"/>
        <v/>
      </c>
      <c r="AK1997" s="25" t="str">
        <f t="shared" si="999"/>
        <v/>
      </c>
      <c r="AL1997" s="25" t="str">
        <f t="shared" si="1000"/>
        <v/>
      </c>
      <c r="AM1997" s="25" t="str">
        <f t="shared" si="1001"/>
        <v/>
      </c>
      <c r="AN1997" s="25" t="str">
        <f t="shared" si="1002"/>
        <v/>
      </c>
      <c r="AO1997" s="25" t="str">
        <f t="shared" si="1003"/>
        <v/>
      </c>
      <c r="AP1997" s="25" t="str">
        <f t="shared" si="1004"/>
        <v/>
      </c>
      <c r="AQ1997" s="25" t="str">
        <f t="shared" si="1005"/>
        <v/>
      </c>
      <c r="AR1997" s="25" t="str">
        <f t="shared" si="1006"/>
        <v/>
      </c>
      <c r="AS1997" s="25" t="str">
        <f t="shared" si="1007"/>
        <v/>
      </c>
      <c r="AT1997" s="25" t="str">
        <f t="shared" si="1008"/>
        <v/>
      </c>
      <c r="AU1997" s="25" t="str">
        <f t="shared" si="1009"/>
        <v/>
      </c>
      <c r="AV1997" s="25" t="str">
        <f t="shared" si="1010"/>
        <v/>
      </c>
      <c r="AX1997" t="str">
        <f>IF(BC1997="","",IF(BC1997&gt;0,COUNT($AY$2:AY1997),""))</f>
        <v/>
      </c>
      <c r="AY1997" s="25" t="str">
        <f t="shared" si="1011"/>
        <v/>
      </c>
      <c r="AZ1997" s="25" t="str">
        <f t="shared" si="1012"/>
        <v/>
      </c>
      <c r="BA1997" s="25" t="str">
        <f t="shared" si="1013"/>
        <v/>
      </c>
      <c r="BB1997" s="25" t="str">
        <f t="shared" si="1014"/>
        <v/>
      </c>
      <c r="BC1997" s="25" t="str">
        <f t="shared" si="1015"/>
        <v/>
      </c>
      <c r="BD1997" s="25" t="str">
        <f t="shared" si="1016"/>
        <v/>
      </c>
      <c r="BE1997" s="25" t="str">
        <f t="shared" si="1017"/>
        <v/>
      </c>
      <c r="BF1997" s="25" t="str">
        <f t="shared" si="1018"/>
        <v/>
      </c>
      <c r="BG1997" s="25" t="str">
        <f t="shared" si="1019"/>
        <v/>
      </c>
      <c r="BH1997" s="25" t="str">
        <f t="shared" si="1020"/>
        <v/>
      </c>
      <c r="BI1997" s="25" t="str">
        <f t="shared" si="1021"/>
        <v/>
      </c>
      <c r="BJ1997" s="25" t="str">
        <f t="shared" si="1022"/>
        <v/>
      </c>
      <c r="BK1997" s="25" t="str">
        <f t="shared" si="1023"/>
        <v/>
      </c>
      <c r="BL1997" s="25" t="str">
        <f t="shared" si="1024"/>
        <v/>
      </c>
      <c r="BM1997" s="25" t="str">
        <f t="shared" si="1025"/>
        <v/>
      </c>
      <c r="BN1997" s="25" t="str">
        <f t="shared" si="1026"/>
        <v/>
      </c>
    </row>
    <row r="1998" spans="1:66">
      <c r="A1998" s="20" t="str">
        <f>IF('S.D. Paste sheet'!A1998="","",'S.D. Paste sheet'!A1998)</f>
        <v/>
      </c>
      <c r="B1998" s="20" t="str">
        <f>IF('S.D. Paste sheet'!B1998="","",'S.D. Paste sheet'!B1998)</f>
        <v/>
      </c>
      <c r="C1998" s="20" t="str">
        <f>IF('S.D. Paste sheet'!C1998="","",'S.D. Paste sheet'!C1998)</f>
        <v/>
      </c>
      <c r="D1998" s="20" t="str">
        <f>IF('S.D. Paste sheet'!D1998="","",'S.D. Paste sheet'!D1998)</f>
        <v/>
      </c>
      <c r="E1998" s="20" t="str">
        <f>IF('S.D. Paste sheet'!E1998="","",UPPER('S.D. Paste sheet'!E1998))</f>
        <v/>
      </c>
      <c r="F1998" s="20" t="str">
        <f>IF('S.D. Paste sheet'!F1998="","",'S.D. Paste sheet'!F1998)</f>
        <v/>
      </c>
      <c r="G1998" s="20" t="str">
        <f>IF('S.D. Paste sheet'!G1998="","",UPPER('S.D. Paste sheet'!G1998))</f>
        <v/>
      </c>
      <c r="H1998" s="20" t="str">
        <f>IF('S.D. Paste sheet'!H1998="","",UPPER('S.D. Paste sheet'!H1998))</f>
        <v/>
      </c>
      <c r="I1998" s="20" t="str">
        <f>IF('S.D. Paste sheet'!I1998="","",'S.D. Paste sheet'!I1998)</f>
        <v/>
      </c>
      <c r="J1998" s="20" t="str">
        <f>IF('S.D. Paste sheet'!J1998="","",'S.D. Paste sheet'!J1998)</f>
        <v/>
      </c>
      <c r="K1998" s="20" t="str">
        <f>IF('S.D. Paste sheet'!K1998="","",'S.D. Paste sheet'!K1998)</f>
        <v/>
      </c>
      <c r="L1998" s="20" t="str">
        <f>IF('S.D. Paste sheet'!L1998="","",'S.D. Paste sheet'!L1998)</f>
        <v/>
      </c>
      <c r="M1998" s="20" t="str">
        <f>IF('S.D. Paste sheet'!M1998="","",'S.D. Paste sheet'!M1998)</f>
        <v/>
      </c>
      <c r="N1998" s="20" t="str">
        <f>IF('S.D. Paste sheet'!N1998="","",'S.D. Paste sheet'!N1998)</f>
        <v/>
      </c>
      <c r="O1998" s="20" t="str">
        <f>IF('S.D. Paste sheet'!O1998="","",'S.D. Paste sheet'!O1998)</f>
        <v/>
      </c>
      <c r="P1998" s="20" t="str">
        <f>IF('S.D. Paste sheet'!P1998="","",'S.D. Paste sheet'!P1998)</f>
        <v/>
      </c>
      <c r="Q1998" s="20" t="str">
        <f>IF('S.D. Paste sheet'!Q1998="","",'S.D. Paste sheet'!Q1998)</f>
        <v/>
      </c>
      <c r="R1998" s="20" t="str">
        <f>IF('S.D. Paste sheet'!R1998="","",'S.D. Paste sheet'!R1998)</f>
        <v/>
      </c>
      <c r="S1998" s="20" t="str">
        <f>IF('S.D. Paste sheet'!S1998="","",'S.D. Paste sheet'!S1998)</f>
        <v/>
      </c>
      <c r="T1998" s="20" t="str">
        <f>IF('S.D. Paste sheet'!T1998="","",'S.D. Paste sheet'!T1998)</f>
        <v/>
      </c>
      <c r="U1998" s="20" t="str">
        <f>IF('S.D. Paste sheet'!U1998="","",'S.D. Paste sheet'!U1998)</f>
        <v/>
      </c>
      <c r="V1998" s="20" t="str">
        <f>IF('S.D. Paste sheet'!V1998="","",'S.D. Paste sheet'!V1998)</f>
        <v/>
      </c>
      <c r="W1998" s="20" t="str">
        <f>IF('S.D. Paste sheet'!W1998="","",'S.D. Paste sheet'!W1998)</f>
        <v/>
      </c>
      <c r="X1998" s="20" t="str">
        <f>IF('S.D. Paste sheet'!X1998="","",'S.D. Paste sheet'!X1998)</f>
        <v/>
      </c>
      <c r="Y1998" s="20" t="str">
        <f>IF('S.D. Paste sheet'!Y1998="","",'S.D. Paste sheet'!Y1998)</f>
        <v/>
      </c>
      <c r="Z1998" s="20" t="str">
        <f>IF('S.D. Paste sheet'!Z1998="","",'S.D. Paste sheet'!Z1998)</f>
        <v/>
      </c>
      <c r="AA1998" s="20" t="str">
        <f>IF('S.D. Paste sheet'!AA1998="","",'S.D. Paste sheet'!AA1998)</f>
        <v/>
      </c>
      <c r="AB1998" s="20" t="str">
        <f>IF('S.D. Paste sheet'!AB1998="","",'S.D. Paste sheet'!AB1998)</f>
        <v/>
      </c>
      <c r="AC1998" s="20" t="str">
        <f>IF('S.D. Paste sheet'!AC1998="","",'S.D. Paste sheet'!AC1998)</f>
        <v/>
      </c>
      <c r="AD1998" s="20" t="str">
        <f>IF('S.D. Paste sheet'!AD1998="","",'S.D. Paste sheet'!AD1998)</f>
        <v/>
      </c>
      <c r="AE1998" s="29"/>
      <c r="AF1998" t="str">
        <f>IF(AK1998="","",IF(AK1998&gt;0,COUNT($AG$2:AG1998),""))</f>
        <v/>
      </c>
      <c r="AG1998" s="25" t="str">
        <f t="shared" si="995"/>
        <v/>
      </c>
      <c r="AH1998" s="25" t="str">
        <f t="shared" si="996"/>
        <v/>
      </c>
      <c r="AI1998" s="25" t="str">
        <f t="shared" si="997"/>
        <v/>
      </c>
      <c r="AJ1998" s="25" t="str">
        <f t="shared" si="998"/>
        <v/>
      </c>
      <c r="AK1998" s="25" t="str">
        <f t="shared" si="999"/>
        <v/>
      </c>
      <c r="AL1998" s="25" t="str">
        <f t="shared" si="1000"/>
        <v/>
      </c>
      <c r="AM1998" s="25" t="str">
        <f t="shared" si="1001"/>
        <v/>
      </c>
      <c r="AN1998" s="25" t="str">
        <f t="shared" si="1002"/>
        <v/>
      </c>
      <c r="AO1998" s="25" t="str">
        <f t="shared" si="1003"/>
        <v/>
      </c>
      <c r="AP1998" s="25" t="str">
        <f t="shared" si="1004"/>
        <v/>
      </c>
      <c r="AQ1998" s="25" t="str">
        <f t="shared" si="1005"/>
        <v/>
      </c>
      <c r="AR1998" s="25" t="str">
        <f t="shared" si="1006"/>
        <v/>
      </c>
      <c r="AS1998" s="25" t="str">
        <f t="shared" si="1007"/>
        <v/>
      </c>
      <c r="AT1998" s="25" t="str">
        <f t="shared" si="1008"/>
        <v/>
      </c>
      <c r="AU1998" s="25" t="str">
        <f t="shared" si="1009"/>
        <v/>
      </c>
      <c r="AV1998" s="25" t="str">
        <f t="shared" si="1010"/>
        <v/>
      </c>
      <c r="AX1998" t="str">
        <f>IF(BC1998="","",IF(BC1998&gt;0,COUNT($AY$2:AY1998),""))</f>
        <v/>
      </c>
      <c r="AY1998" s="25" t="str">
        <f t="shared" si="1011"/>
        <v/>
      </c>
      <c r="AZ1998" s="25" t="str">
        <f t="shared" si="1012"/>
        <v/>
      </c>
      <c r="BA1998" s="25" t="str">
        <f t="shared" si="1013"/>
        <v/>
      </c>
      <c r="BB1998" s="25" t="str">
        <f t="shared" si="1014"/>
        <v/>
      </c>
      <c r="BC1998" s="25" t="str">
        <f t="shared" si="1015"/>
        <v/>
      </c>
      <c r="BD1998" s="25" t="str">
        <f t="shared" si="1016"/>
        <v/>
      </c>
      <c r="BE1998" s="25" t="str">
        <f t="shared" si="1017"/>
        <v/>
      </c>
      <c r="BF1998" s="25" t="str">
        <f t="shared" si="1018"/>
        <v/>
      </c>
      <c r="BG1998" s="25" t="str">
        <f t="shared" si="1019"/>
        <v/>
      </c>
      <c r="BH1998" s="25" t="str">
        <f t="shared" si="1020"/>
        <v/>
      </c>
      <c r="BI1998" s="25" t="str">
        <f t="shared" si="1021"/>
        <v/>
      </c>
      <c r="BJ1998" s="25" t="str">
        <f t="shared" si="1022"/>
        <v/>
      </c>
      <c r="BK1998" s="25" t="str">
        <f t="shared" si="1023"/>
        <v/>
      </c>
      <c r="BL1998" s="25" t="str">
        <f t="shared" si="1024"/>
        <v/>
      </c>
      <c r="BM1998" s="25" t="str">
        <f t="shared" si="1025"/>
        <v/>
      </c>
      <c r="BN1998" s="25" t="str">
        <f t="shared" si="1026"/>
        <v/>
      </c>
    </row>
    <row r="1999" spans="1:66">
      <c r="A1999" s="20" t="str">
        <f>IF('S.D. Paste sheet'!A1999="","",'S.D. Paste sheet'!A1999)</f>
        <v/>
      </c>
      <c r="B1999" s="20" t="str">
        <f>IF('S.D. Paste sheet'!B1999="","",'S.D. Paste sheet'!B1999)</f>
        <v/>
      </c>
      <c r="C1999" s="20" t="str">
        <f>IF('S.D. Paste sheet'!C1999="","",'S.D. Paste sheet'!C1999)</f>
        <v/>
      </c>
      <c r="D1999" s="20" t="str">
        <f>IF('S.D. Paste sheet'!D1999="","",'S.D. Paste sheet'!D1999)</f>
        <v/>
      </c>
      <c r="E1999" s="20" t="str">
        <f>IF('S.D. Paste sheet'!E1999="","",UPPER('S.D. Paste sheet'!E1999))</f>
        <v/>
      </c>
      <c r="F1999" s="20" t="str">
        <f>IF('S.D. Paste sheet'!F1999="","",'S.D. Paste sheet'!F1999)</f>
        <v/>
      </c>
      <c r="G1999" s="20" t="str">
        <f>IF('S.D. Paste sheet'!G1999="","",UPPER('S.D. Paste sheet'!G1999))</f>
        <v/>
      </c>
      <c r="H1999" s="20" t="str">
        <f>IF('S.D. Paste sheet'!H1999="","",UPPER('S.D. Paste sheet'!H1999))</f>
        <v/>
      </c>
      <c r="I1999" s="20" t="str">
        <f>IF('S.D. Paste sheet'!I1999="","",'S.D. Paste sheet'!I1999)</f>
        <v/>
      </c>
      <c r="J1999" s="20" t="str">
        <f>IF('S.D. Paste sheet'!J1999="","",'S.D. Paste sheet'!J1999)</f>
        <v/>
      </c>
      <c r="K1999" s="20" t="str">
        <f>IF('S.D. Paste sheet'!K1999="","",'S.D. Paste sheet'!K1999)</f>
        <v/>
      </c>
      <c r="L1999" s="20" t="str">
        <f>IF('S.D. Paste sheet'!L1999="","",'S.D. Paste sheet'!L1999)</f>
        <v/>
      </c>
      <c r="M1999" s="20" t="str">
        <f>IF('S.D. Paste sheet'!M1999="","",'S.D. Paste sheet'!M1999)</f>
        <v/>
      </c>
      <c r="N1999" s="20" t="str">
        <f>IF('S.D. Paste sheet'!N1999="","",'S.D. Paste sheet'!N1999)</f>
        <v/>
      </c>
      <c r="O1999" s="20" t="str">
        <f>IF('S.D. Paste sheet'!O1999="","",'S.D. Paste sheet'!O1999)</f>
        <v/>
      </c>
      <c r="P1999" s="20" t="str">
        <f>IF('S.D. Paste sheet'!P1999="","",'S.D. Paste sheet'!P1999)</f>
        <v/>
      </c>
      <c r="Q1999" s="20" t="str">
        <f>IF('S.D. Paste sheet'!Q1999="","",'S.D. Paste sheet'!Q1999)</f>
        <v/>
      </c>
      <c r="R1999" s="20" t="str">
        <f>IF('S.D. Paste sheet'!R1999="","",'S.D. Paste sheet'!R1999)</f>
        <v/>
      </c>
      <c r="S1999" s="20" t="str">
        <f>IF('S.D. Paste sheet'!S1999="","",'S.D. Paste sheet'!S1999)</f>
        <v/>
      </c>
      <c r="T1999" s="20" t="str">
        <f>IF('S.D. Paste sheet'!T1999="","",'S.D. Paste sheet'!T1999)</f>
        <v/>
      </c>
      <c r="U1999" s="20" t="str">
        <f>IF('S.D. Paste sheet'!U1999="","",'S.D. Paste sheet'!U1999)</f>
        <v/>
      </c>
      <c r="V1999" s="20" t="str">
        <f>IF('S.D. Paste sheet'!V1999="","",'S.D. Paste sheet'!V1999)</f>
        <v/>
      </c>
      <c r="W1999" s="20" t="str">
        <f>IF('S.D. Paste sheet'!W1999="","",'S.D. Paste sheet'!W1999)</f>
        <v/>
      </c>
      <c r="X1999" s="20" t="str">
        <f>IF('S.D. Paste sheet'!X1999="","",'S.D. Paste sheet'!X1999)</f>
        <v/>
      </c>
      <c r="Y1999" s="20" t="str">
        <f>IF('S.D. Paste sheet'!Y1999="","",'S.D. Paste sheet'!Y1999)</f>
        <v/>
      </c>
      <c r="Z1999" s="20" t="str">
        <f>IF('S.D. Paste sheet'!Z1999="","",'S.D. Paste sheet'!Z1999)</f>
        <v/>
      </c>
      <c r="AA1999" s="20" t="str">
        <f>IF('S.D. Paste sheet'!AA1999="","",'S.D. Paste sheet'!AA1999)</f>
        <v/>
      </c>
      <c r="AB1999" s="20" t="str">
        <f>IF('S.D. Paste sheet'!AB1999="","",'S.D. Paste sheet'!AB1999)</f>
        <v/>
      </c>
      <c r="AC1999" s="20" t="str">
        <f>IF('S.D. Paste sheet'!AC1999="","",'S.D. Paste sheet'!AC1999)</f>
        <v/>
      </c>
      <c r="AD1999" s="20" t="str">
        <f>IF('S.D. Paste sheet'!AD1999="","",'S.D. Paste sheet'!AD1999)</f>
        <v/>
      </c>
      <c r="AE1999" s="29"/>
      <c r="AF1999" t="str">
        <f>IF(AK1999="","",IF(AK1999&gt;0,COUNT($AG$2:AG1999),""))</f>
        <v/>
      </c>
      <c r="AG1999" s="25" t="str">
        <f t="shared" si="995"/>
        <v/>
      </c>
      <c r="AH1999" s="25" t="str">
        <f t="shared" si="996"/>
        <v/>
      </c>
      <c r="AI1999" s="25" t="str">
        <f t="shared" si="997"/>
        <v/>
      </c>
      <c r="AJ1999" s="25" t="str">
        <f t="shared" si="998"/>
        <v/>
      </c>
      <c r="AK1999" s="25" t="str">
        <f t="shared" si="999"/>
        <v/>
      </c>
      <c r="AL1999" s="25" t="str">
        <f t="shared" si="1000"/>
        <v/>
      </c>
      <c r="AM1999" s="25" t="str">
        <f t="shared" si="1001"/>
        <v/>
      </c>
      <c r="AN1999" s="25" t="str">
        <f t="shared" si="1002"/>
        <v/>
      </c>
      <c r="AO1999" s="25" t="str">
        <f t="shared" si="1003"/>
        <v/>
      </c>
      <c r="AP1999" s="25" t="str">
        <f t="shared" si="1004"/>
        <v/>
      </c>
      <c r="AQ1999" s="25" t="str">
        <f t="shared" si="1005"/>
        <v/>
      </c>
      <c r="AR1999" s="25" t="str">
        <f t="shared" si="1006"/>
        <v/>
      </c>
      <c r="AS1999" s="25" t="str">
        <f t="shared" si="1007"/>
        <v/>
      </c>
      <c r="AT1999" s="25" t="str">
        <f t="shared" si="1008"/>
        <v/>
      </c>
      <c r="AU1999" s="25" t="str">
        <f t="shared" si="1009"/>
        <v/>
      </c>
      <c r="AV1999" s="25" t="str">
        <f t="shared" si="1010"/>
        <v/>
      </c>
      <c r="AX1999" t="str">
        <f>IF(BC1999="","",IF(BC1999&gt;0,COUNT($AY$2:AY1999),""))</f>
        <v/>
      </c>
      <c r="AY1999" s="25" t="str">
        <f t="shared" si="1011"/>
        <v/>
      </c>
      <c r="AZ1999" s="25" t="str">
        <f t="shared" si="1012"/>
        <v/>
      </c>
      <c r="BA1999" s="25" t="str">
        <f t="shared" si="1013"/>
        <v/>
      </c>
      <c r="BB1999" s="25" t="str">
        <f t="shared" si="1014"/>
        <v/>
      </c>
      <c r="BC1999" s="25" t="str">
        <f t="shared" si="1015"/>
        <v/>
      </c>
      <c r="BD1999" s="25" t="str">
        <f t="shared" si="1016"/>
        <v/>
      </c>
      <c r="BE1999" s="25" t="str">
        <f t="shared" si="1017"/>
        <v/>
      </c>
      <c r="BF1999" s="25" t="str">
        <f t="shared" si="1018"/>
        <v/>
      </c>
      <c r="BG1999" s="25" t="str">
        <f t="shared" si="1019"/>
        <v/>
      </c>
      <c r="BH1999" s="25" t="str">
        <f t="shared" si="1020"/>
        <v/>
      </c>
      <c r="BI1999" s="25" t="str">
        <f t="shared" si="1021"/>
        <v/>
      </c>
      <c r="BJ1999" s="25" t="str">
        <f t="shared" si="1022"/>
        <v/>
      </c>
      <c r="BK1999" s="25" t="str">
        <f t="shared" si="1023"/>
        <v/>
      </c>
      <c r="BL1999" s="25" t="str">
        <f t="shared" si="1024"/>
        <v/>
      </c>
      <c r="BM1999" s="25" t="str">
        <f t="shared" si="1025"/>
        <v/>
      </c>
      <c r="BN1999" s="25" t="str">
        <f t="shared" si="1026"/>
        <v/>
      </c>
    </row>
    <row r="2000" spans="1:66">
      <c r="A2000" s="20" t="str">
        <f>IF('S.D. Paste sheet'!A2000="","",'S.D. Paste sheet'!A2000)</f>
        <v/>
      </c>
      <c r="B2000" s="20" t="str">
        <f>IF('S.D. Paste sheet'!B2000="","",'S.D. Paste sheet'!B2000)</f>
        <v/>
      </c>
      <c r="C2000" s="20" t="str">
        <f>IF('S.D. Paste sheet'!C2000="","",'S.D. Paste sheet'!C2000)</f>
        <v/>
      </c>
      <c r="D2000" s="20" t="str">
        <f>IF('S.D. Paste sheet'!D2000="","",'S.D. Paste sheet'!D2000)</f>
        <v/>
      </c>
      <c r="E2000" s="20" t="str">
        <f>IF('S.D. Paste sheet'!E2000="","",UPPER('S.D. Paste sheet'!E2000))</f>
        <v/>
      </c>
      <c r="F2000" s="20" t="str">
        <f>IF('S.D. Paste sheet'!F2000="","",'S.D. Paste sheet'!F2000)</f>
        <v/>
      </c>
      <c r="G2000" s="20" t="str">
        <f>IF('S.D. Paste sheet'!G2000="","",UPPER('S.D. Paste sheet'!G2000))</f>
        <v/>
      </c>
      <c r="H2000" s="20" t="str">
        <f>IF('S.D. Paste sheet'!H2000="","",UPPER('S.D. Paste sheet'!H2000))</f>
        <v/>
      </c>
      <c r="I2000" s="20" t="str">
        <f>IF('S.D. Paste sheet'!I2000="","",'S.D. Paste sheet'!I2000)</f>
        <v/>
      </c>
      <c r="J2000" s="20" t="str">
        <f>IF('S.D. Paste sheet'!J2000="","",'S.D. Paste sheet'!J2000)</f>
        <v/>
      </c>
      <c r="K2000" s="20" t="str">
        <f>IF('S.D. Paste sheet'!K2000="","",'S.D. Paste sheet'!K2000)</f>
        <v/>
      </c>
      <c r="L2000" s="20" t="str">
        <f>IF('S.D. Paste sheet'!L2000="","",'S.D. Paste sheet'!L2000)</f>
        <v/>
      </c>
      <c r="M2000" s="20" t="str">
        <f>IF('S.D. Paste sheet'!M2000="","",'S.D. Paste sheet'!M2000)</f>
        <v/>
      </c>
      <c r="N2000" s="20" t="str">
        <f>IF('S.D. Paste sheet'!N2000="","",'S.D. Paste sheet'!N2000)</f>
        <v/>
      </c>
      <c r="O2000" s="20" t="str">
        <f>IF('S.D. Paste sheet'!O2000="","",'S.D. Paste sheet'!O2000)</f>
        <v/>
      </c>
      <c r="P2000" s="20" t="str">
        <f>IF('S.D. Paste sheet'!P2000="","",'S.D. Paste sheet'!P2000)</f>
        <v/>
      </c>
      <c r="Q2000" s="20" t="str">
        <f>IF('S.D. Paste sheet'!Q2000="","",'S.D. Paste sheet'!Q2000)</f>
        <v/>
      </c>
      <c r="R2000" s="20" t="str">
        <f>IF('S.D. Paste sheet'!R2000="","",'S.D. Paste sheet'!R2000)</f>
        <v/>
      </c>
      <c r="S2000" s="20" t="str">
        <f>IF('S.D. Paste sheet'!S2000="","",'S.D. Paste sheet'!S2000)</f>
        <v/>
      </c>
      <c r="T2000" s="20" t="str">
        <f>IF('S.D. Paste sheet'!T2000="","",'S.D. Paste sheet'!T2000)</f>
        <v/>
      </c>
      <c r="U2000" s="20" t="str">
        <f>IF('S.D. Paste sheet'!U2000="","",'S.D. Paste sheet'!U2000)</f>
        <v/>
      </c>
      <c r="V2000" s="20" t="str">
        <f>IF('S.D. Paste sheet'!V2000="","",'S.D. Paste sheet'!V2000)</f>
        <v/>
      </c>
      <c r="W2000" s="20" t="str">
        <f>IF('S.D. Paste sheet'!W2000="","",'S.D. Paste sheet'!W2000)</f>
        <v/>
      </c>
      <c r="X2000" s="20" t="str">
        <f>IF('S.D. Paste sheet'!X2000="","",'S.D. Paste sheet'!X2000)</f>
        <v/>
      </c>
      <c r="Y2000" s="20" t="str">
        <f>IF('S.D. Paste sheet'!Y2000="","",'S.D. Paste sheet'!Y2000)</f>
        <v/>
      </c>
      <c r="Z2000" s="20" t="str">
        <f>IF('S.D. Paste sheet'!Z2000="","",'S.D. Paste sheet'!Z2000)</f>
        <v/>
      </c>
      <c r="AA2000" s="20" t="str">
        <f>IF('S.D. Paste sheet'!AA2000="","",'S.D. Paste sheet'!AA2000)</f>
        <v/>
      </c>
      <c r="AB2000" s="20" t="str">
        <f>IF('S.D. Paste sheet'!AB2000="","",'S.D. Paste sheet'!AB2000)</f>
        <v/>
      </c>
      <c r="AC2000" s="20" t="str">
        <f>IF('S.D. Paste sheet'!AC2000="","",'S.D. Paste sheet'!AC2000)</f>
        <v/>
      </c>
      <c r="AD2000" s="20" t="str">
        <f>IF('S.D. Paste sheet'!AD2000="","",'S.D. Paste sheet'!AD2000)</f>
        <v/>
      </c>
      <c r="AE2000" s="29"/>
      <c r="AF2000" t="str">
        <f>IF(AK2000="","",IF(AK2000&gt;0,COUNT($AG$2:AG2000),""))</f>
        <v/>
      </c>
      <c r="AG2000" s="25" t="str">
        <f t="shared" si="995"/>
        <v/>
      </c>
      <c r="AH2000" s="25" t="str">
        <f t="shared" si="996"/>
        <v/>
      </c>
      <c r="AI2000" s="25" t="str">
        <f t="shared" si="997"/>
        <v/>
      </c>
      <c r="AJ2000" s="25" t="str">
        <f t="shared" si="998"/>
        <v/>
      </c>
      <c r="AK2000" s="25" t="str">
        <f t="shared" si="999"/>
        <v/>
      </c>
      <c r="AL2000" s="25" t="str">
        <f t="shared" si="1000"/>
        <v/>
      </c>
      <c r="AM2000" s="25" t="str">
        <f t="shared" si="1001"/>
        <v/>
      </c>
      <c r="AN2000" s="25" t="str">
        <f t="shared" si="1002"/>
        <v/>
      </c>
      <c r="AO2000" s="25" t="str">
        <f t="shared" si="1003"/>
        <v/>
      </c>
      <c r="AP2000" s="25" t="str">
        <f t="shared" si="1004"/>
        <v/>
      </c>
      <c r="AQ2000" s="25" t="str">
        <f t="shared" si="1005"/>
        <v/>
      </c>
      <c r="AR2000" s="25" t="str">
        <f t="shared" si="1006"/>
        <v/>
      </c>
      <c r="AS2000" s="25" t="str">
        <f t="shared" si="1007"/>
        <v/>
      </c>
      <c r="AT2000" s="25" t="str">
        <f t="shared" si="1008"/>
        <v/>
      </c>
      <c r="AU2000" s="25" t="str">
        <f t="shared" si="1009"/>
        <v/>
      </c>
      <c r="AV2000" s="25" t="str">
        <f t="shared" si="1010"/>
        <v/>
      </c>
      <c r="AX2000" t="str">
        <f>IF(BC2000="","",IF(BC2000&gt;0,COUNT($AY$2:AY2000),""))</f>
        <v/>
      </c>
      <c r="AY2000" s="25" t="str">
        <f t="shared" si="1011"/>
        <v/>
      </c>
      <c r="AZ2000" s="25" t="str">
        <f t="shared" si="1012"/>
        <v/>
      </c>
      <c r="BA2000" s="25" t="str">
        <f t="shared" si="1013"/>
        <v/>
      </c>
      <c r="BB2000" s="25" t="str">
        <f t="shared" si="1014"/>
        <v/>
      </c>
      <c r="BC2000" s="25" t="str">
        <f t="shared" si="1015"/>
        <v/>
      </c>
      <c r="BD2000" s="25" t="str">
        <f t="shared" si="1016"/>
        <v/>
      </c>
      <c r="BE2000" s="25" t="str">
        <f t="shared" si="1017"/>
        <v/>
      </c>
      <c r="BF2000" s="25" t="str">
        <f t="shared" si="1018"/>
        <v/>
      </c>
      <c r="BG2000" s="25" t="str">
        <f t="shared" si="1019"/>
        <v/>
      </c>
      <c r="BH2000" s="25" t="str">
        <f t="shared" si="1020"/>
        <v/>
      </c>
      <c r="BI2000" s="25" t="str">
        <f t="shared" si="1021"/>
        <v/>
      </c>
      <c r="BJ2000" s="25" t="str">
        <f t="shared" si="1022"/>
        <v/>
      </c>
      <c r="BK2000" s="25" t="str">
        <f t="shared" si="1023"/>
        <v/>
      </c>
      <c r="BL2000" s="25" t="str">
        <f t="shared" si="1024"/>
        <v/>
      </c>
      <c r="BM2000" s="25" t="str">
        <f t="shared" si="1025"/>
        <v/>
      </c>
      <c r="BN2000" s="25" t="str">
        <f t="shared" si="1026"/>
        <v/>
      </c>
    </row>
    <row r="2001" spans="1:66">
      <c r="A2001" s="20" t="str">
        <f>IF('S.D. Paste sheet'!A2001="","",'S.D. Paste sheet'!A2001)</f>
        <v/>
      </c>
      <c r="B2001" s="20" t="str">
        <f>IF('S.D. Paste sheet'!B2001="","",'S.D. Paste sheet'!B2001)</f>
        <v/>
      </c>
      <c r="C2001" s="20" t="str">
        <f>IF('S.D. Paste sheet'!C2001="","",'S.D. Paste sheet'!C2001)</f>
        <v/>
      </c>
      <c r="D2001" s="20" t="str">
        <f>IF('S.D. Paste sheet'!D2001="","",'S.D. Paste sheet'!D2001)</f>
        <v/>
      </c>
      <c r="E2001" s="20" t="str">
        <f>IF('S.D. Paste sheet'!E2001="","",UPPER('S.D. Paste sheet'!E2001))</f>
        <v/>
      </c>
      <c r="F2001" s="20" t="str">
        <f>IF('S.D. Paste sheet'!F2001="","",'S.D. Paste sheet'!F2001)</f>
        <v/>
      </c>
      <c r="G2001" s="20" t="str">
        <f>IF('S.D. Paste sheet'!G2001="","",UPPER('S.D. Paste sheet'!G2001))</f>
        <v/>
      </c>
      <c r="H2001" s="20" t="str">
        <f>IF('S.D. Paste sheet'!H2001="","",UPPER('S.D. Paste sheet'!H2001))</f>
        <v/>
      </c>
      <c r="I2001" s="20" t="str">
        <f>IF('S.D. Paste sheet'!I2001="","",'S.D. Paste sheet'!I2001)</f>
        <v/>
      </c>
      <c r="J2001" s="20" t="str">
        <f>IF('S.D. Paste sheet'!J2001="","",'S.D. Paste sheet'!J2001)</f>
        <v/>
      </c>
      <c r="K2001" s="20" t="str">
        <f>IF('S.D. Paste sheet'!K2001="","",'S.D. Paste sheet'!K2001)</f>
        <v/>
      </c>
      <c r="L2001" s="20" t="str">
        <f>IF('S.D. Paste sheet'!L2001="","",'S.D. Paste sheet'!L2001)</f>
        <v/>
      </c>
      <c r="M2001" s="20" t="str">
        <f>IF('S.D. Paste sheet'!M2001="","",'S.D. Paste sheet'!M2001)</f>
        <v/>
      </c>
      <c r="N2001" s="20" t="str">
        <f>IF('S.D. Paste sheet'!N2001="","",'S.D. Paste sheet'!N2001)</f>
        <v/>
      </c>
      <c r="O2001" s="20" t="str">
        <f>IF('S.D. Paste sheet'!O2001="","",'S.D. Paste sheet'!O2001)</f>
        <v/>
      </c>
      <c r="P2001" s="20" t="str">
        <f>IF('S.D. Paste sheet'!P2001="","",'S.D. Paste sheet'!P2001)</f>
        <v/>
      </c>
      <c r="Q2001" s="20" t="str">
        <f>IF('S.D. Paste sheet'!Q2001="","",'S.D. Paste sheet'!Q2001)</f>
        <v/>
      </c>
      <c r="R2001" s="20" t="str">
        <f>IF('S.D. Paste sheet'!R2001="","",'S.D. Paste sheet'!R2001)</f>
        <v/>
      </c>
      <c r="S2001" s="20" t="str">
        <f>IF('S.D. Paste sheet'!S2001="","",'S.D. Paste sheet'!S2001)</f>
        <v/>
      </c>
      <c r="T2001" s="20" t="str">
        <f>IF('S.D. Paste sheet'!T2001="","",'S.D. Paste sheet'!T2001)</f>
        <v/>
      </c>
      <c r="U2001" s="20" t="str">
        <f>IF('S.D. Paste sheet'!U2001="","",'S.D. Paste sheet'!U2001)</f>
        <v/>
      </c>
      <c r="V2001" s="20" t="str">
        <f>IF('S.D. Paste sheet'!V2001="","",'S.D. Paste sheet'!V2001)</f>
        <v/>
      </c>
      <c r="W2001" s="20" t="str">
        <f>IF('S.D. Paste sheet'!W2001="","",'S.D. Paste sheet'!W2001)</f>
        <v/>
      </c>
      <c r="X2001" s="20" t="str">
        <f>IF('S.D. Paste sheet'!X2001="","",'S.D. Paste sheet'!X2001)</f>
        <v/>
      </c>
      <c r="Y2001" s="20" t="str">
        <f>IF('S.D. Paste sheet'!Y2001="","",'S.D. Paste sheet'!Y2001)</f>
        <v/>
      </c>
      <c r="Z2001" s="20" t="str">
        <f>IF('S.D. Paste sheet'!Z2001="","",'S.D. Paste sheet'!Z2001)</f>
        <v/>
      </c>
      <c r="AA2001" s="20" t="str">
        <f>IF('S.D. Paste sheet'!AA2001="","",'S.D. Paste sheet'!AA2001)</f>
        <v/>
      </c>
      <c r="AB2001" s="20" t="str">
        <f>IF('S.D. Paste sheet'!AB2001="","",'S.D. Paste sheet'!AB2001)</f>
        <v/>
      </c>
      <c r="AC2001" s="20" t="str">
        <f>IF('S.D. Paste sheet'!AC2001="","",'S.D. Paste sheet'!AC2001)</f>
        <v/>
      </c>
      <c r="AD2001" s="20" t="str">
        <f>IF('S.D. Paste sheet'!AD2001="","",'S.D. Paste sheet'!AD2001)</f>
        <v/>
      </c>
      <c r="AE2001" s="29"/>
      <c r="AF2001" t="str">
        <f>IF(AK2001="","",IF(AK2001&gt;0,COUNT($AG$2:AG2001),""))</f>
        <v/>
      </c>
      <c r="AG2001" s="25" t="str">
        <f t="shared" si="995"/>
        <v/>
      </c>
      <c r="AH2001" s="25" t="str">
        <f t="shared" si="996"/>
        <v/>
      </c>
      <c r="AI2001" s="25" t="str">
        <f t="shared" si="997"/>
        <v/>
      </c>
      <c r="AJ2001" s="25" t="str">
        <f t="shared" si="998"/>
        <v/>
      </c>
      <c r="AK2001" s="25" t="str">
        <f t="shared" si="999"/>
        <v/>
      </c>
      <c r="AL2001" s="25" t="str">
        <f t="shared" si="1000"/>
        <v/>
      </c>
      <c r="AM2001" s="25" t="str">
        <f t="shared" si="1001"/>
        <v/>
      </c>
      <c r="AN2001" s="25" t="str">
        <f t="shared" si="1002"/>
        <v/>
      </c>
      <c r="AO2001" s="25" t="str">
        <f t="shared" si="1003"/>
        <v/>
      </c>
      <c r="AP2001" s="25" t="str">
        <f t="shared" si="1004"/>
        <v/>
      </c>
      <c r="AQ2001" s="25" t="str">
        <f t="shared" si="1005"/>
        <v/>
      </c>
      <c r="AR2001" s="25" t="str">
        <f t="shared" si="1006"/>
        <v/>
      </c>
      <c r="AS2001" s="25" t="str">
        <f t="shared" si="1007"/>
        <v/>
      </c>
      <c r="AT2001" s="25" t="str">
        <f t="shared" si="1008"/>
        <v/>
      </c>
      <c r="AU2001" s="25" t="str">
        <f t="shared" si="1009"/>
        <v/>
      </c>
      <c r="AV2001" s="25" t="str">
        <f t="shared" si="1010"/>
        <v/>
      </c>
      <c r="AX2001" t="str">
        <f>IF(BC2001="","",IF(BC2001&gt;0,COUNT($AY$2:AY2001),""))</f>
        <v/>
      </c>
      <c r="AY2001" s="25" t="str">
        <f t="shared" si="1011"/>
        <v/>
      </c>
      <c r="AZ2001" s="25" t="str">
        <f t="shared" si="1012"/>
        <v/>
      </c>
      <c r="BA2001" s="25" t="str">
        <f t="shared" si="1013"/>
        <v/>
      </c>
      <c r="BB2001" s="25" t="str">
        <f t="shared" si="1014"/>
        <v/>
      </c>
      <c r="BC2001" s="25" t="str">
        <f t="shared" si="1015"/>
        <v/>
      </c>
      <c r="BD2001" s="25" t="str">
        <f t="shared" si="1016"/>
        <v/>
      </c>
      <c r="BE2001" s="25" t="str">
        <f t="shared" si="1017"/>
        <v/>
      </c>
      <c r="BF2001" s="25" t="str">
        <f t="shared" si="1018"/>
        <v/>
      </c>
      <c r="BG2001" s="25" t="str">
        <f t="shared" si="1019"/>
        <v/>
      </c>
      <c r="BH2001" s="25" t="str">
        <f t="shared" si="1020"/>
        <v/>
      </c>
      <c r="BI2001" s="25" t="str">
        <f t="shared" si="1021"/>
        <v/>
      </c>
      <c r="BJ2001" s="25" t="str">
        <f t="shared" si="1022"/>
        <v/>
      </c>
      <c r="BK2001" s="25" t="str">
        <f t="shared" si="1023"/>
        <v/>
      </c>
      <c r="BL2001" s="25" t="str">
        <f t="shared" si="1024"/>
        <v/>
      </c>
      <c r="BM2001" s="25" t="str">
        <f t="shared" si="1025"/>
        <v/>
      </c>
      <c r="BN2001" s="25" t="str">
        <f t="shared" si="1026"/>
        <v/>
      </c>
    </row>
    <row r="2002" spans="1:66">
      <c r="A2002" s="20" t="str">
        <f>IF('S.D. Paste sheet'!A2002="","",'S.D. Paste sheet'!A2002)</f>
        <v/>
      </c>
      <c r="B2002" s="20" t="str">
        <f>IF('S.D. Paste sheet'!B2002="","",'S.D. Paste sheet'!B2002)</f>
        <v/>
      </c>
      <c r="C2002" s="20" t="str">
        <f>IF('S.D. Paste sheet'!C2002="","",'S.D. Paste sheet'!C2002)</f>
        <v/>
      </c>
      <c r="D2002" s="20" t="str">
        <f>IF('S.D. Paste sheet'!D2002="","",'S.D. Paste sheet'!D2002)</f>
        <v/>
      </c>
      <c r="E2002" s="20" t="str">
        <f>IF('S.D. Paste sheet'!E2002="","",UPPER('S.D. Paste sheet'!E2002))</f>
        <v/>
      </c>
      <c r="F2002" s="20" t="str">
        <f>IF('S.D. Paste sheet'!F2002="","",'S.D. Paste sheet'!F2002)</f>
        <v/>
      </c>
      <c r="G2002" s="20" t="str">
        <f>IF('S.D. Paste sheet'!G2002="","",UPPER('S.D. Paste sheet'!G2002))</f>
        <v/>
      </c>
      <c r="H2002" s="20" t="str">
        <f>IF('S.D. Paste sheet'!H2002="","",UPPER('S.D. Paste sheet'!H2002))</f>
        <v/>
      </c>
      <c r="I2002" s="20" t="str">
        <f>IF('S.D. Paste sheet'!I2002="","",'S.D. Paste sheet'!I2002)</f>
        <v/>
      </c>
      <c r="J2002" s="20" t="str">
        <f>IF('S.D. Paste sheet'!J2002="","",'S.D. Paste sheet'!J2002)</f>
        <v/>
      </c>
      <c r="K2002" s="20" t="str">
        <f>IF('S.D. Paste sheet'!K2002="","",'S.D. Paste sheet'!K2002)</f>
        <v/>
      </c>
      <c r="L2002" s="20" t="str">
        <f>IF('S.D. Paste sheet'!L2002="","",'S.D. Paste sheet'!L2002)</f>
        <v/>
      </c>
      <c r="M2002" s="20" t="str">
        <f>IF('S.D. Paste sheet'!M2002="","",'S.D. Paste sheet'!M2002)</f>
        <v/>
      </c>
      <c r="N2002" s="20" t="str">
        <f>IF('S.D. Paste sheet'!N2002="","",'S.D. Paste sheet'!N2002)</f>
        <v/>
      </c>
      <c r="O2002" s="20" t="str">
        <f>IF('S.D. Paste sheet'!O2002="","",'S.D. Paste sheet'!O2002)</f>
        <v/>
      </c>
      <c r="P2002" s="20" t="str">
        <f>IF('S.D. Paste sheet'!P2002="","",'S.D. Paste sheet'!P2002)</f>
        <v/>
      </c>
      <c r="Q2002" s="20" t="str">
        <f>IF('S.D. Paste sheet'!Q2002="","",'S.D. Paste sheet'!Q2002)</f>
        <v/>
      </c>
      <c r="R2002" s="20" t="str">
        <f>IF('S.D. Paste sheet'!R2002="","",'S.D. Paste sheet'!R2002)</f>
        <v/>
      </c>
      <c r="S2002" s="20" t="str">
        <f>IF('S.D. Paste sheet'!S2002="","",'S.D. Paste sheet'!S2002)</f>
        <v/>
      </c>
      <c r="T2002" s="20" t="str">
        <f>IF('S.D. Paste sheet'!T2002="","",'S.D. Paste sheet'!T2002)</f>
        <v/>
      </c>
      <c r="U2002" s="20" t="str">
        <f>IF('S.D. Paste sheet'!U2002="","",'S.D. Paste sheet'!U2002)</f>
        <v/>
      </c>
      <c r="V2002" s="20" t="str">
        <f>IF('S.D. Paste sheet'!V2002="","",'S.D. Paste sheet'!V2002)</f>
        <v/>
      </c>
      <c r="W2002" s="20" t="str">
        <f>IF('S.D. Paste sheet'!W2002="","",'S.D. Paste sheet'!W2002)</f>
        <v/>
      </c>
      <c r="X2002" s="20" t="str">
        <f>IF('S.D. Paste sheet'!X2002="","",'S.D. Paste sheet'!X2002)</f>
        <v/>
      </c>
      <c r="Y2002" s="20" t="str">
        <f>IF('S.D. Paste sheet'!Y2002="","",'S.D. Paste sheet'!Y2002)</f>
        <v/>
      </c>
      <c r="Z2002" s="20" t="str">
        <f>IF('S.D. Paste sheet'!Z2002="","",'S.D. Paste sheet'!Z2002)</f>
        <v/>
      </c>
      <c r="AA2002" s="20" t="str">
        <f>IF('S.D. Paste sheet'!AA2002="","",'S.D. Paste sheet'!AA2002)</f>
        <v/>
      </c>
      <c r="AB2002" s="20" t="str">
        <f>IF('S.D. Paste sheet'!AB2002="","",'S.D. Paste sheet'!AB2002)</f>
        <v/>
      </c>
      <c r="AC2002" s="20" t="str">
        <f>IF('S.D. Paste sheet'!AC2002="","",'S.D. Paste sheet'!AC2002)</f>
        <v/>
      </c>
      <c r="AD2002" s="20" t="str">
        <f>IF('S.D. Paste sheet'!AD2002="","",'S.D. Paste sheet'!AD2002)</f>
        <v/>
      </c>
      <c r="AE2002" s="29"/>
      <c r="AF2002" t="str">
        <f>IF(AK2002="","",IF(AK2002&gt;0,COUNT($AG$2:AG2002),""))</f>
        <v/>
      </c>
      <c r="AG2002" s="25" t="str">
        <f t="shared" si="995"/>
        <v/>
      </c>
      <c r="AH2002" s="25" t="str">
        <f t="shared" si="996"/>
        <v/>
      </c>
      <c r="AI2002" s="25" t="str">
        <f t="shared" si="997"/>
        <v/>
      </c>
      <c r="AJ2002" s="25" t="str">
        <f t="shared" si="998"/>
        <v/>
      </c>
      <c r="AK2002" s="25" t="str">
        <f t="shared" si="999"/>
        <v/>
      </c>
      <c r="AL2002" s="25" t="str">
        <f t="shared" si="1000"/>
        <v/>
      </c>
      <c r="AM2002" s="25" t="str">
        <f t="shared" si="1001"/>
        <v/>
      </c>
      <c r="AN2002" s="25" t="str">
        <f t="shared" si="1002"/>
        <v/>
      </c>
      <c r="AO2002" s="25" t="str">
        <f t="shared" si="1003"/>
        <v/>
      </c>
      <c r="AP2002" s="25" t="str">
        <f t="shared" si="1004"/>
        <v/>
      </c>
      <c r="AQ2002" s="25" t="str">
        <f t="shared" si="1005"/>
        <v/>
      </c>
      <c r="AR2002" s="25" t="str">
        <f t="shared" si="1006"/>
        <v/>
      </c>
      <c r="AS2002" s="25" t="str">
        <f t="shared" si="1007"/>
        <v/>
      </c>
      <c r="AT2002" s="25" t="str">
        <f t="shared" si="1008"/>
        <v/>
      </c>
      <c r="AU2002" s="25" t="str">
        <f t="shared" si="1009"/>
        <v/>
      </c>
      <c r="AV2002" s="25" t="str">
        <f t="shared" si="1010"/>
        <v/>
      </c>
      <c r="AX2002" t="str">
        <f>IF(BC2002="","",IF(BC2002&gt;0,COUNT($AY$2:AY2002),""))</f>
        <v/>
      </c>
      <c r="AY2002" s="25" t="str">
        <f t="shared" si="1011"/>
        <v/>
      </c>
      <c r="AZ2002" s="25" t="str">
        <f t="shared" si="1012"/>
        <v/>
      </c>
      <c r="BA2002" s="25" t="str">
        <f t="shared" si="1013"/>
        <v/>
      </c>
      <c r="BB2002" s="25" t="str">
        <f t="shared" si="1014"/>
        <v/>
      </c>
      <c r="BC2002" s="25" t="str">
        <f t="shared" si="1015"/>
        <v/>
      </c>
      <c r="BD2002" s="25" t="str">
        <f t="shared" si="1016"/>
        <v/>
      </c>
      <c r="BE2002" s="25" t="str">
        <f t="shared" si="1017"/>
        <v/>
      </c>
      <c r="BF2002" s="25" t="str">
        <f t="shared" si="1018"/>
        <v/>
      </c>
      <c r="BG2002" s="25" t="str">
        <f t="shared" si="1019"/>
        <v/>
      </c>
      <c r="BH2002" s="25" t="str">
        <f t="shared" si="1020"/>
        <v/>
      </c>
      <c r="BI2002" s="25" t="str">
        <f t="shared" si="1021"/>
        <v/>
      </c>
      <c r="BJ2002" s="25" t="str">
        <f t="shared" si="1022"/>
        <v/>
      </c>
      <c r="BK2002" s="25" t="str">
        <f t="shared" si="1023"/>
        <v/>
      </c>
      <c r="BL2002" s="25" t="str">
        <f t="shared" si="1024"/>
        <v/>
      </c>
      <c r="BM2002" s="25" t="str">
        <f t="shared" si="1025"/>
        <v/>
      </c>
      <c r="BN2002" s="25" t="str">
        <f t="shared" si="1026"/>
        <v/>
      </c>
    </row>
    <row r="2003" spans="1:66">
      <c r="A2003" s="20" t="str">
        <f>IF('S.D. Paste sheet'!A2003="","",'S.D. Paste sheet'!A2003)</f>
        <v/>
      </c>
      <c r="B2003" s="20" t="str">
        <f>IF('S.D. Paste sheet'!B2003="","",'S.D. Paste sheet'!B2003)</f>
        <v/>
      </c>
      <c r="C2003" s="20" t="str">
        <f>IF('S.D. Paste sheet'!C2003="","",'S.D. Paste sheet'!C2003)</f>
        <v/>
      </c>
      <c r="D2003" s="20" t="str">
        <f>IF('S.D. Paste sheet'!D2003="","",'S.D. Paste sheet'!D2003)</f>
        <v/>
      </c>
      <c r="E2003" s="20" t="str">
        <f>IF('S.D. Paste sheet'!E2003="","",UPPER('S.D. Paste sheet'!E2003))</f>
        <v/>
      </c>
      <c r="F2003" s="20" t="str">
        <f>IF('S.D. Paste sheet'!F2003="","",'S.D. Paste sheet'!F2003)</f>
        <v/>
      </c>
      <c r="G2003" s="20" t="str">
        <f>IF('S.D. Paste sheet'!G2003="","",UPPER('S.D. Paste sheet'!G2003))</f>
        <v/>
      </c>
      <c r="H2003" s="20" t="str">
        <f>IF('S.D. Paste sheet'!H2003="","",UPPER('S.D. Paste sheet'!H2003))</f>
        <v/>
      </c>
      <c r="I2003" s="20" t="str">
        <f>IF('S.D. Paste sheet'!I2003="","",'S.D. Paste sheet'!I2003)</f>
        <v/>
      </c>
      <c r="J2003" s="20" t="str">
        <f>IF('S.D. Paste sheet'!J2003="","",'S.D. Paste sheet'!J2003)</f>
        <v/>
      </c>
      <c r="K2003" s="20" t="str">
        <f>IF('S.D. Paste sheet'!K2003="","",'S.D. Paste sheet'!K2003)</f>
        <v/>
      </c>
      <c r="L2003" s="20" t="str">
        <f>IF('S.D. Paste sheet'!L2003="","",'S.D. Paste sheet'!L2003)</f>
        <v/>
      </c>
      <c r="M2003" s="20" t="str">
        <f>IF('S.D. Paste sheet'!M2003="","",'S.D. Paste sheet'!M2003)</f>
        <v/>
      </c>
      <c r="N2003" s="20" t="str">
        <f>IF('S.D. Paste sheet'!N2003="","",'S.D. Paste sheet'!N2003)</f>
        <v/>
      </c>
      <c r="O2003" s="20" t="str">
        <f>IF('S.D. Paste sheet'!O2003="","",'S.D. Paste sheet'!O2003)</f>
        <v/>
      </c>
      <c r="P2003" s="20" t="str">
        <f>IF('S.D. Paste sheet'!P2003="","",'S.D. Paste sheet'!P2003)</f>
        <v/>
      </c>
      <c r="Q2003" s="20" t="str">
        <f>IF('S.D. Paste sheet'!Q2003="","",'S.D. Paste sheet'!Q2003)</f>
        <v/>
      </c>
      <c r="R2003" s="20" t="str">
        <f>IF('S.D. Paste sheet'!R2003="","",'S.D. Paste sheet'!R2003)</f>
        <v/>
      </c>
      <c r="S2003" s="20" t="str">
        <f>IF('S.D. Paste sheet'!S2003="","",'S.D. Paste sheet'!S2003)</f>
        <v/>
      </c>
      <c r="T2003" s="20" t="str">
        <f>IF('S.D. Paste sheet'!T2003="","",'S.D. Paste sheet'!T2003)</f>
        <v/>
      </c>
      <c r="U2003" s="20" t="str">
        <f>IF('S.D. Paste sheet'!U2003="","",'S.D. Paste sheet'!U2003)</f>
        <v/>
      </c>
      <c r="V2003" s="20" t="str">
        <f>IF('S.D. Paste sheet'!V2003="","",'S.D. Paste sheet'!V2003)</f>
        <v/>
      </c>
      <c r="W2003" s="20" t="str">
        <f>IF('S.D. Paste sheet'!W2003="","",'S.D. Paste sheet'!W2003)</f>
        <v/>
      </c>
      <c r="X2003" s="20" t="str">
        <f>IF('S.D. Paste sheet'!X2003="","",'S.D. Paste sheet'!X2003)</f>
        <v/>
      </c>
      <c r="Y2003" s="20" t="str">
        <f>IF('S.D. Paste sheet'!Y2003="","",'S.D. Paste sheet'!Y2003)</f>
        <v/>
      </c>
      <c r="Z2003" s="20" t="str">
        <f>IF('S.D. Paste sheet'!Z2003="","",'S.D. Paste sheet'!Z2003)</f>
        <v/>
      </c>
      <c r="AA2003" s="20" t="str">
        <f>IF('S.D. Paste sheet'!AA2003="","",'S.D. Paste sheet'!AA2003)</f>
        <v/>
      </c>
      <c r="AB2003" s="20" t="str">
        <f>IF('S.D. Paste sheet'!AB2003="","",'S.D. Paste sheet'!AB2003)</f>
        <v/>
      </c>
      <c r="AC2003" s="20" t="str">
        <f>IF('S.D. Paste sheet'!AC2003="","",'S.D. Paste sheet'!AC2003)</f>
        <v/>
      </c>
      <c r="AD2003" s="20" t="str">
        <f>IF('S.D. Paste sheet'!AD2003="","",'S.D. Paste sheet'!AD2003)</f>
        <v/>
      </c>
      <c r="AE2003" s="29"/>
      <c r="AF2003" t="str">
        <f>IF(AK2003="","",IF(AK2003&gt;0,COUNT($AG$2:AG2003),""))</f>
        <v/>
      </c>
      <c r="AG2003" s="25" t="str">
        <f t="shared" si="995"/>
        <v/>
      </c>
      <c r="AH2003" s="25" t="str">
        <f t="shared" si="996"/>
        <v/>
      </c>
      <c r="AI2003" s="25" t="str">
        <f t="shared" si="997"/>
        <v/>
      </c>
      <c r="AJ2003" s="25" t="str">
        <f t="shared" si="998"/>
        <v/>
      </c>
      <c r="AK2003" s="25" t="str">
        <f t="shared" si="999"/>
        <v/>
      </c>
      <c r="AL2003" s="25" t="str">
        <f t="shared" si="1000"/>
        <v/>
      </c>
      <c r="AM2003" s="25" t="str">
        <f t="shared" si="1001"/>
        <v/>
      </c>
      <c r="AN2003" s="25" t="str">
        <f t="shared" si="1002"/>
        <v/>
      </c>
      <c r="AO2003" s="25" t="str">
        <f t="shared" si="1003"/>
        <v/>
      </c>
      <c r="AP2003" s="25" t="str">
        <f t="shared" si="1004"/>
        <v/>
      </c>
      <c r="AQ2003" s="25" t="str">
        <f t="shared" si="1005"/>
        <v/>
      </c>
      <c r="AR2003" s="25" t="str">
        <f t="shared" si="1006"/>
        <v/>
      </c>
      <c r="AS2003" s="25" t="str">
        <f t="shared" si="1007"/>
        <v/>
      </c>
      <c r="AT2003" s="25" t="str">
        <f t="shared" si="1008"/>
        <v/>
      </c>
      <c r="AU2003" s="25" t="str">
        <f t="shared" si="1009"/>
        <v/>
      </c>
      <c r="AV2003" s="25" t="str">
        <f t="shared" si="1010"/>
        <v/>
      </c>
      <c r="AX2003" t="str">
        <f>IF(BC2003="","",IF(BC2003&gt;0,COUNT($AY$2:AY2003),""))</f>
        <v/>
      </c>
      <c r="AY2003" s="25" t="str">
        <f t="shared" si="1011"/>
        <v/>
      </c>
      <c r="AZ2003" s="25" t="str">
        <f t="shared" si="1012"/>
        <v/>
      </c>
      <c r="BA2003" s="25" t="str">
        <f t="shared" si="1013"/>
        <v/>
      </c>
      <c r="BB2003" s="25" t="str">
        <f t="shared" si="1014"/>
        <v/>
      </c>
      <c r="BC2003" s="25" t="str">
        <f t="shared" si="1015"/>
        <v/>
      </c>
      <c r="BD2003" s="25" t="str">
        <f t="shared" si="1016"/>
        <v/>
      </c>
      <c r="BE2003" s="25" t="str">
        <f t="shared" si="1017"/>
        <v/>
      </c>
      <c r="BF2003" s="25" t="str">
        <f t="shared" si="1018"/>
        <v/>
      </c>
      <c r="BG2003" s="25" t="str">
        <f t="shared" si="1019"/>
        <v/>
      </c>
      <c r="BH2003" s="25" t="str">
        <f t="shared" si="1020"/>
        <v/>
      </c>
      <c r="BI2003" s="25" t="str">
        <f t="shared" si="1021"/>
        <v/>
      </c>
      <c r="BJ2003" s="25" t="str">
        <f t="shared" si="1022"/>
        <v/>
      </c>
      <c r="BK2003" s="25" t="str">
        <f t="shared" si="1023"/>
        <v/>
      </c>
      <c r="BL2003" s="25" t="str">
        <f t="shared" si="1024"/>
        <v/>
      </c>
      <c r="BM2003" s="25" t="str">
        <f t="shared" si="1025"/>
        <v/>
      </c>
      <c r="BN2003" s="25" t="str">
        <f t="shared" si="1026"/>
        <v/>
      </c>
    </row>
    <row r="2004" spans="1:66">
      <c r="A2004" s="20" t="str">
        <f>IF('S.D. Paste sheet'!A2004="","",'S.D. Paste sheet'!A2004)</f>
        <v/>
      </c>
      <c r="B2004" s="20" t="str">
        <f>IF('S.D. Paste sheet'!B2004="","",'S.D. Paste sheet'!B2004)</f>
        <v/>
      </c>
      <c r="C2004" s="20" t="str">
        <f>IF('S.D. Paste sheet'!C2004="","",'S.D. Paste sheet'!C2004)</f>
        <v/>
      </c>
      <c r="D2004" s="20" t="str">
        <f>IF('S.D. Paste sheet'!D2004="","",'S.D. Paste sheet'!D2004)</f>
        <v/>
      </c>
      <c r="E2004" s="20" t="str">
        <f>IF('S.D. Paste sheet'!E2004="","",UPPER('S.D. Paste sheet'!E2004))</f>
        <v/>
      </c>
      <c r="F2004" s="20" t="str">
        <f>IF('S.D. Paste sheet'!F2004="","",'S.D. Paste sheet'!F2004)</f>
        <v/>
      </c>
      <c r="G2004" s="20" t="str">
        <f>IF('S.D. Paste sheet'!G2004="","",UPPER('S.D. Paste sheet'!G2004))</f>
        <v/>
      </c>
      <c r="H2004" s="20" t="str">
        <f>IF('S.D. Paste sheet'!H2004="","",UPPER('S.D. Paste sheet'!H2004))</f>
        <v/>
      </c>
      <c r="I2004" s="20" t="str">
        <f>IF('S.D. Paste sheet'!I2004="","",'S.D. Paste sheet'!I2004)</f>
        <v/>
      </c>
      <c r="J2004" s="20" t="str">
        <f>IF('S.D. Paste sheet'!J2004="","",'S.D. Paste sheet'!J2004)</f>
        <v/>
      </c>
      <c r="K2004" s="20" t="str">
        <f>IF('S.D. Paste sheet'!K2004="","",'S.D. Paste sheet'!K2004)</f>
        <v/>
      </c>
      <c r="L2004" s="20" t="str">
        <f>IF('S.D. Paste sheet'!L2004="","",'S.D. Paste sheet'!L2004)</f>
        <v/>
      </c>
      <c r="M2004" s="20" t="str">
        <f>IF('S.D. Paste sheet'!M2004="","",'S.D. Paste sheet'!M2004)</f>
        <v/>
      </c>
      <c r="N2004" s="20" t="str">
        <f>IF('S.D. Paste sheet'!N2004="","",'S.D. Paste sheet'!N2004)</f>
        <v/>
      </c>
      <c r="O2004" s="20" t="str">
        <f>IF('S.D. Paste sheet'!O2004="","",'S.D. Paste sheet'!O2004)</f>
        <v/>
      </c>
      <c r="P2004" s="20" t="str">
        <f>IF('S.D. Paste sheet'!P2004="","",'S.D. Paste sheet'!P2004)</f>
        <v/>
      </c>
      <c r="Q2004" s="20" t="str">
        <f>IF('S.D. Paste sheet'!Q2004="","",'S.D. Paste sheet'!Q2004)</f>
        <v/>
      </c>
      <c r="R2004" s="20" t="str">
        <f>IF('S.D. Paste sheet'!R2004="","",'S.D. Paste sheet'!R2004)</f>
        <v/>
      </c>
      <c r="S2004" s="20" t="str">
        <f>IF('S.D. Paste sheet'!S2004="","",'S.D. Paste sheet'!S2004)</f>
        <v/>
      </c>
      <c r="T2004" s="20" t="str">
        <f>IF('S.D. Paste sheet'!T2004="","",'S.D. Paste sheet'!T2004)</f>
        <v/>
      </c>
      <c r="U2004" s="20" t="str">
        <f>IF('S.D. Paste sheet'!U2004="","",'S.D. Paste sheet'!U2004)</f>
        <v/>
      </c>
      <c r="V2004" s="20" t="str">
        <f>IF('S.D. Paste sheet'!V2004="","",'S.D. Paste sheet'!V2004)</f>
        <v/>
      </c>
      <c r="W2004" s="20" t="str">
        <f>IF('S.D. Paste sheet'!W2004="","",'S.D. Paste sheet'!W2004)</f>
        <v/>
      </c>
      <c r="X2004" s="20" t="str">
        <f>IF('S.D. Paste sheet'!X2004="","",'S.D. Paste sheet'!X2004)</f>
        <v/>
      </c>
      <c r="Y2004" s="20" t="str">
        <f>IF('S.D. Paste sheet'!Y2004="","",'S.D. Paste sheet'!Y2004)</f>
        <v/>
      </c>
      <c r="Z2004" s="20" t="str">
        <f>IF('S.D. Paste sheet'!Z2004="","",'S.D. Paste sheet'!Z2004)</f>
        <v/>
      </c>
      <c r="AA2004" s="20" t="str">
        <f>IF('S.D. Paste sheet'!AA2004="","",'S.D. Paste sheet'!AA2004)</f>
        <v/>
      </c>
      <c r="AB2004" s="20" t="str">
        <f>IF('S.D. Paste sheet'!AB2004="","",'S.D. Paste sheet'!AB2004)</f>
        <v/>
      </c>
      <c r="AC2004" s="20" t="str">
        <f>IF('S.D. Paste sheet'!AC2004="","",'S.D. Paste sheet'!AC2004)</f>
        <v/>
      </c>
      <c r="AD2004" s="20" t="str">
        <f>IF('S.D. Paste sheet'!AD2004="","",'S.D. Paste sheet'!AD2004)</f>
        <v/>
      </c>
      <c r="AE2004" s="29"/>
      <c r="AF2004" t="str">
        <f>IF(AK2004="","",IF(AK2004&gt;0,COUNT($AG$2:AG2004),""))</f>
        <v/>
      </c>
      <c r="AG2004" s="25" t="str">
        <f t="shared" si="995"/>
        <v/>
      </c>
      <c r="AH2004" s="25" t="str">
        <f t="shared" si="996"/>
        <v/>
      </c>
      <c r="AI2004" s="25" t="str">
        <f t="shared" si="997"/>
        <v/>
      </c>
      <c r="AJ2004" s="25" t="str">
        <f t="shared" si="998"/>
        <v/>
      </c>
      <c r="AK2004" s="25" t="str">
        <f t="shared" si="999"/>
        <v/>
      </c>
      <c r="AL2004" s="25" t="str">
        <f t="shared" si="1000"/>
        <v/>
      </c>
      <c r="AM2004" s="25" t="str">
        <f t="shared" si="1001"/>
        <v/>
      </c>
      <c r="AN2004" s="25" t="str">
        <f t="shared" si="1002"/>
        <v/>
      </c>
      <c r="AO2004" s="25" t="str">
        <f t="shared" si="1003"/>
        <v/>
      </c>
      <c r="AP2004" s="25" t="str">
        <f t="shared" si="1004"/>
        <v/>
      </c>
      <c r="AQ2004" s="25" t="str">
        <f t="shared" si="1005"/>
        <v/>
      </c>
      <c r="AR2004" s="25" t="str">
        <f t="shared" si="1006"/>
        <v/>
      </c>
      <c r="AS2004" s="25" t="str">
        <f t="shared" si="1007"/>
        <v/>
      </c>
      <c r="AT2004" s="25" t="str">
        <f t="shared" si="1008"/>
        <v/>
      </c>
      <c r="AU2004" s="25" t="str">
        <f t="shared" si="1009"/>
        <v/>
      </c>
      <c r="AV2004" s="25" t="str">
        <f t="shared" si="1010"/>
        <v/>
      </c>
      <c r="AX2004" t="str">
        <f>IF(BC2004="","",IF(BC2004&gt;0,COUNT($AY$2:AY2004),""))</f>
        <v/>
      </c>
      <c r="AY2004" s="25" t="str">
        <f t="shared" si="1011"/>
        <v/>
      </c>
      <c r="AZ2004" s="25" t="str">
        <f t="shared" si="1012"/>
        <v/>
      </c>
      <c r="BA2004" s="25" t="str">
        <f t="shared" si="1013"/>
        <v/>
      </c>
      <c r="BB2004" s="25" t="str">
        <f t="shared" si="1014"/>
        <v/>
      </c>
      <c r="BC2004" s="25" t="str">
        <f t="shared" si="1015"/>
        <v/>
      </c>
      <c r="BD2004" s="25" t="str">
        <f t="shared" si="1016"/>
        <v/>
      </c>
      <c r="BE2004" s="25" t="str">
        <f t="shared" si="1017"/>
        <v/>
      </c>
      <c r="BF2004" s="25" t="str">
        <f t="shared" si="1018"/>
        <v/>
      </c>
      <c r="BG2004" s="25" t="str">
        <f t="shared" si="1019"/>
        <v/>
      </c>
      <c r="BH2004" s="25" t="str">
        <f t="shared" si="1020"/>
        <v/>
      </c>
      <c r="BI2004" s="25" t="str">
        <f t="shared" si="1021"/>
        <v/>
      </c>
      <c r="BJ2004" s="25" t="str">
        <f t="shared" si="1022"/>
        <v/>
      </c>
      <c r="BK2004" s="25" t="str">
        <f t="shared" si="1023"/>
        <v/>
      </c>
      <c r="BL2004" s="25" t="str">
        <f t="shared" si="1024"/>
        <v/>
      </c>
      <c r="BM2004" s="25" t="str">
        <f t="shared" si="1025"/>
        <v/>
      </c>
      <c r="BN2004" s="25" t="str">
        <f t="shared" si="1026"/>
        <v/>
      </c>
    </row>
    <row r="2005" spans="1:66">
      <c r="A2005" s="20" t="str">
        <f>IF('S.D. Paste sheet'!A2005="","",'S.D. Paste sheet'!A2005)</f>
        <v/>
      </c>
      <c r="B2005" s="20" t="str">
        <f>IF('S.D. Paste sheet'!B2005="","",'S.D. Paste sheet'!B2005)</f>
        <v/>
      </c>
      <c r="C2005" s="20" t="str">
        <f>IF('S.D. Paste sheet'!C2005="","",'S.D. Paste sheet'!C2005)</f>
        <v/>
      </c>
      <c r="D2005" s="20" t="str">
        <f>IF('S.D. Paste sheet'!D2005="","",'S.D. Paste sheet'!D2005)</f>
        <v/>
      </c>
      <c r="E2005" s="20" t="str">
        <f>IF('S.D. Paste sheet'!E2005="","",UPPER('S.D. Paste sheet'!E2005))</f>
        <v/>
      </c>
      <c r="F2005" s="20" t="str">
        <f>IF('S.D. Paste sheet'!F2005="","",'S.D. Paste sheet'!F2005)</f>
        <v/>
      </c>
      <c r="G2005" s="20" t="str">
        <f>IF('S.D. Paste sheet'!G2005="","",UPPER('S.D. Paste sheet'!G2005))</f>
        <v/>
      </c>
      <c r="H2005" s="20" t="str">
        <f>IF('S.D. Paste sheet'!H2005="","",UPPER('S.D. Paste sheet'!H2005))</f>
        <v/>
      </c>
      <c r="I2005" s="20" t="str">
        <f>IF('S.D. Paste sheet'!I2005="","",'S.D. Paste sheet'!I2005)</f>
        <v/>
      </c>
      <c r="J2005" s="20" t="str">
        <f>IF('S.D. Paste sheet'!J2005="","",'S.D. Paste sheet'!J2005)</f>
        <v/>
      </c>
      <c r="K2005" s="20" t="str">
        <f>IF('S.D. Paste sheet'!K2005="","",'S.D. Paste sheet'!K2005)</f>
        <v/>
      </c>
      <c r="L2005" s="20" t="str">
        <f>IF('S.D. Paste sheet'!L2005="","",'S.D. Paste sheet'!L2005)</f>
        <v/>
      </c>
      <c r="M2005" s="20" t="str">
        <f>IF('S.D. Paste sheet'!M2005="","",'S.D. Paste sheet'!M2005)</f>
        <v/>
      </c>
      <c r="N2005" s="20" t="str">
        <f>IF('S.D. Paste sheet'!N2005="","",'S.D. Paste sheet'!N2005)</f>
        <v/>
      </c>
      <c r="O2005" s="20" t="str">
        <f>IF('S.D. Paste sheet'!O2005="","",'S.D. Paste sheet'!O2005)</f>
        <v/>
      </c>
      <c r="P2005" s="20" t="str">
        <f>IF('S.D. Paste sheet'!P2005="","",'S.D. Paste sheet'!P2005)</f>
        <v/>
      </c>
      <c r="Q2005" s="20" t="str">
        <f>IF('S.D. Paste sheet'!Q2005="","",'S.D. Paste sheet'!Q2005)</f>
        <v/>
      </c>
      <c r="R2005" s="20" t="str">
        <f>IF('S.D. Paste sheet'!R2005="","",'S.D. Paste sheet'!R2005)</f>
        <v/>
      </c>
      <c r="S2005" s="20" t="str">
        <f>IF('S.D. Paste sheet'!S2005="","",'S.D. Paste sheet'!S2005)</f>
        <v/>
      </c>
      <c r="T2005" s="20" t="str">
        <f>IF('S.D. Paste sheet'!T2005="","",'S.D. Paste sheet'!T2005)</f>
        <v/>
      </c>
      <c r="U2005" s="20" t="str">
        <f>IF('S.D. Paste sheet'!U2005="","",'S.D. Paste sheet'!U2005)</f>
        <v/>
      </c>
      <c r="V2005" s="20" t="str">
        <f>IF('S.D. Paste sheet'!V2005="","",'S.D. Paste sheet'!V2005)</f>
        <v/>
      </c>
      <c r="W2005" s="20" t="str">
        <f>IF('S.D. Paste sheet'!W2005="","",'S.D. Paste sheet'!W2005)</f>
        <v/>
      </c>
      <c r="X2005" s="20" t="str">
        <f>IF('S.D. Paste sheet'!X2005="","",'S.D. Paste sheet'!X2005)</f>
        <v/>
      </c>
      <c r="Y2005" s="20" t="str">
        <f>IF('S.D. Paste sheet'!Y2005="","",'S.D. Paste sheet'!Y2005)</f>
        <v/>
      </c>
      <c r="Z2005" s="20" t="str">
        <f>IF('S.D. Paste sheet'!Z2005="","",'S.D. Paste sheet'!Z2005)</f>
        <v/>
      </c>
      <c r="AA2005" s="20" t="str">
        <f>IF('S.D. Paste sheet'!AA2005="","",'S.D. Paste sheet'!AA2005)</f>
        <v/>
      </c>
      <c r="AB2005" s="20" t="str">
        <f>IF('S.D. Paste sheet'!AB2005="","",'S.D. Paste sheet'!AB2005)</f>
        <v/>
      </c>
      <c r="AC2005" s="20" t="str">
        <f>IF('S.D. Paste sheet'!AC2005="","",'S.D. Paste sheet'!AC2005)</f>
        <v/>
      </c>
      <c r="AD2005" s="20" t="str">
        <f>IF('S.D. Paste sheet'!AD2005="","",'S.D. Paste sheet'!AD2005)</f>
        <v/>
      </c>
      <c r="AE2005" s="29"/>
      <c r="AF2005" t="str">
        <f>IF(AK2005="","",IF(AK2005&gt;0,COUNT($AG$2:AG2005),""))</f>
        <v/>
      </c>
      <c r="AG2005" s="25" t="str">
        <f t="shared" si="995"/>
        <v/>
      </c>
      <c r="AH2005" s="25" t="str">
        <f t="shared" si="996"/>
        <v/>
      </c>
      <c r="AI2005" s="25" t="str">
        <f t="shared" si="997"/>
        <v/>
      </c>
      <c r="AJ2005" s="25" t="str">
        <f t="shared" si="998"/>
        <v/>
      </c>
      <c r="AK2005" s="25" t="str">
        <f t="shared" si="999"/>
        <v/>
      </c>
      <c r="AL2005" s="25" t="str">
        <f t="shared" si="1000"/>
        <v/>
      </c>
      <c r="AM2005" s="25" t="str">
        <f t="shared" si="1001"/>
        <v/>
      </c>
      <c r="AN2005" s="25" t="str">
        <f t="shared" si="1002"/>
        <v/>
      </c>
      <c r="AO2005" s="25" t="str">
        <f t="shared" si="1003"/>
        <v/>
      </c>
      <c r="AP2005" s="25" t="str">
        <f t="shared" si="1004"/>
        <v/>
      </c>
      <c r="AQ2005" s="25" t="str">
        <f t="shared" si="1005"/>
        <v/>
      </c>
      <c r="AR2005" s="25" t="str">
        <f t="shared" si="1006"/>
        <v/>
      </c>
      <c r="AS2005" s="25" t="str">
        <f t="shared" si="1007"/>
        <v/>
      </c>
      <c r="AT2005" s="25" t="str">
        <f t="shared" si="1008"/>
        <v/>
      </c>
      <c r="AU2005" s="25" t="str">
        <f t="shared" si="1009"/>
        <v/>
      </c>
      <c r="AV2005" s="25" t="str">
        <f t="shared" si="1010"/>
        <v/>
      </c>
      <c r="AX2005" t="str">
        <f>IF(BC2005="","",IF(BC2005&gt;0,COUNT($AY$2:AY2005),""))</f>
        <v/>
      </c>
      <c r="AY2005" s="25" t="str">
        <f t="shared" si="1011"/>
        <v/>
      </c>
      <c r="AZ2005" s="25" t="str">
        <f t="shared" si="1012"/>
        <v/>
      </c>
      <c r="BA2005" s="25" t="str">
        <f t="shared" si="1013"/>
        <v/>
      </c>
      <c r="BB2005" s="25" t="str">
        <f t="shared" si="1014"/>
        <v/>
      </c>
      <c r="BC2005" s="25" t="str">
        <f t="shared" si="1015"/>
        <v/>
      </c>
      <c r="BD2005" s="25" t="str">
        <f t="shared" si="1016"/>
        <v/>
      </c>
      <c r="BE2005" s="25" t="str">
        <f t="shared" si="1017"/>
        <v/>
      </c>
      <c r="BF2005" s="25" t="str">
        <f t="shared" si="1018"/>
        <v/>
      </c>
      <c r="BG2005" s="25" t="str">
        <f t="shared" si="1019"/>
        <v/>
      </c>
      <c r="BH2005" s="25" t="str">
        <f t="shared" si="1020"/>
        <v/>
      </c>
      <c r="BI2005" s="25" t="str">
        <f t="shared" si="1021"/>
        <v/>
      </c>
      <c r="BJ2005" s="25" t="str">
        <f t="shared" si="1022"/>
        <v/>
      </c>
      <c r="BK2005" s="25" t="str">
        <f t="shared" si="1023"/>
        <v/>
      </c>
      <c r="BL2005" s="25" t="str">
        <f t="shared" si="1024"/>
        <v/>
      </c>
      <c r="BM2005" s="25" t="str">
        <f t="shared" si="1025"/>
        <v/>
      </c>
      <c r="BN2005" s="25" t="str">
        <f t="shared" si="1026"/>
        <v/>
      </c>
    </row>
    <row r="2006" spans="1:66">
      <c r="A2006" s="20" t="str">
        <f>IF('S.D. Paste sheet'!A2006="","",'S.D. Paste sheet'!A2006)</f>
        <v/>
      </c>
      <c r="B2006" s="20" t="str">
        <f>IF('S.D. Paste sheet'!B2006="","",'S.D. Paste sheet'!B2006)</f>
        <v/>
      </c>
      <c r="C2006" s="20" t="str">
        <f>IF('S.D. Paste sheet'!C2006="","",'S.D. Paste sheet'!C2006)</f>
        <v/>
      </c>
      <c r="D2006" s="20" t="str">
        <f>IF('S.D. Paste sheet'!D2006="","",'S.D. Paste sheet'!D2006)</f>
        <v/>
      </c>
      <c r="E2006" s="20" t="str">
        <f>IF('S.D. Paste sheet'!E2006="","",UPPER('S.D. Paste sheet'!E2006))</f>
        <v/>
      </c>
      <c r="F2006" s="20" t="str">
        <f>IF('S.D. Paste sheet'!F2006="","",'S.D. Paste sheet'!F2006)</f>
        <v/>
      </c>
      <c r="G2006" s="20" t="str">
        <f>IF('S.D. Paste sheet'!G2006="","",UPPER('S.D. Paste sheet'!G2006))</f>
        <v/>
      </c>
      <c r="H2006" s="20" t="str">
        <f>IF('S.D. Paste sheet'!H2006="","",UPPER('S.D. Paste sheet'!H2006))</f>
        <v/>
      </c>
      <c r="I2006" s="20" t="str">
        <f>IF('S.D. Paste sheet'!I2006="","",'S.D. Paste sheet'!I2006)</f>
        <v/>
      </c>
      <c r="J2006" s="20" t="str">
        <f>IF('S.D. Paste sheet'!J2006="","",'S.D. Paste sheet'!J2006)</f>
        <v/>
      </c>
      <c r="K2006" s="20" t="str">
        <f>IF('S.D. Paste sheet'!K2006="","",'S.D. Paste sheet'!K2006)</f>
        <v/>
      </c>
      <c r="L2006" s="20" t="str">
        <f>IF('S.D. Paste sheet'!L2006="","",'S.D. Paste sheet'!L2006)</f>
        <v/>
      </c>
      <c r="M2006" s="20" t="str">
        <f>IF('S.D. Paste sheet'!M2006="","",'S.D. Paste sheet'!M2006)</f>
        <v/>
      </c>
      <c r="N2006" s="20" t="str">
        <f>IF('S.D. Paste sheet'!N2006="","",'S.D. Paste sheet'!N2006)</f>
        <v/>
      </c>
      <c r="O2006" s="20" t="str">
        <f>IF('S.D. Paste sheet'!O2006="","",'S.D. Paste sheet'!O2006)</f>
        <v/>
      </c>
      <c r="P2006" s="20" t="str">
        <f>IF('S.D. Paste sheet'!P2006="","",'S.D. Paste sheet'!P2006)</f>
        <v/>
      </c>
      <c r="Q2006" s="20" t="str">
        <f>IF('S.D. Paste sheet'!Q2006="","",'S.D. Paste sheet'!Q2006)</f>
        <v/>
      </c>
      <c r="R2006" s="20" t="str">
        <f>IF('S.D. Paste sheet'!R2006="","",'S.D. Paste sheet'!R2006)</f>
        <v/>
      </c>
      <c r="S2006" s="20" t="str">
        <f>IF('S.D. Paste sheet'!S2006="","",'S.D. Paste sheet'!S2006)</f>
        <v/>
      </c>
      <c r="T2006" s="20" t="str">
        <f>IF('S.D. Paste sheet'!T2006="","",'S.D. Paste sheet'!T2006)</f>
        <v/>
      </c>
      <c r="U2006" s="20" t="str">
        <f>IF('S.D. Paste sheet'!U2006="","",'S.D. Paste sheet'!U2006)</f>
        <v/>
      </c>
      <c r="V2006" s="20" t="str">
        <f>IF('S.D. Paste sheet'!V2006="","",'S.D. Paste sheet'!V2006)</f>
        <v/>
      </c>
      <c r="W2006" s="20" t="str">
        <f>IF('S.D. Paste sheet'!W2006="","",'S.D. Paste sheet'!W2006)</f>
        <v/>
      </c>
      <c r="X2006" s="20" t="str">
        <f>IF('S.D. Paste sheet'!X2006="","",'S.D. Paste sheet'!X2006)</f>
        <v/>
      </c>
      <c r="Y2006" s="20" t="str">
        <f>IF('S.D. Paste sheet'!Y2006="","",'S.D. Paste sheet'!Y2006)</f>
        <v/>
      </c>
      <c r="Z2006" s="20" t="str">
        <f>IF('S.D. Paste sheet'!Z2006="","",'S.D. Paste sheet'!Z2006)</f>
        <v/>
      </c>
      <c r="AA2006" s="20" t="str">
        <f>IF('S.D. Paste sheet'!AA2006="","",'S.D. Paste sheet'!AA2006)</f>
        <v/>
      </c>
      <c r="AB2006" s="20" t="str">
        <f>IF('S.D. Paste sheet'!AB2006="","",'S.D. Paste sheet'!AB2006)</f>
        <v/>
      </c>
      <c r="AC2006" s="20" t="str">
        <f>IF('S.D. Paste sheet'!AC2006="","",'S.D. Paste sheet'!AC2006)</f>
        <v/>
      </c>
      <c r="AD2006" s="20" t="str">
        <f>IF('S.D. Paste sheet'!AD2006="","",'S.D. Paste sheet'!AD2006)</f>
        <v/>
      </c>
      <c r="AE2006" s="29"/>
      <c r="AF2006" t="str">
        <f>IF(AK2006="","",IF(AK2006&gt;0,COUNT($AG$2:AG2006),""))</f>
        <v/>
      </c>
      <c r="AG2006" s="25" t="str">
        <f t="shared" si="995"/>
        <v/>
      </c>
      <c r="AH2006" s="25" t="str">
        <f t="shared" si="996"/>
        <v/>
      </c>
      <c r="AI2006" s="25" t="str">
        <f t="shared" si="997"/>
        <v/>
      </c>
      <c r="AJ2006" s="25" t="str">
        <f t="shared" si="998"/>
        <v/>
      </c>
      <c r="AK2006" s="25" t="str">
        <f t="shared" si="999"/>
        <v/>
      </c>
      <c r="AL2006" s="25" t="str">
        <f t="shared" si="1000"/>
        <v/>
      </c>
      <c r="AM2006" s="25" t="str">
        <f t="shared" si="1001"/>
        <v/>
      </c>
      <c r="AN2006" s="25" t="str">
        <f t="shared" si="1002"/>
        <v/>
      </c>
      <c r="AO2006" s="25" t="str">
        <f t="shared" si="1003"/>
        <v/>
      </c>
      <c r="AP2006" s="25" t="str">
        <f t="shared" si="1004"/>
        <v/>
      </c>
      <c r="AQ2006" s="25" t="str">
        <f t="shared" si="1005"/>
        <v/>
      </c>
      <c r="AR2006" s="25" t="str">
        <f t="shared" si="1006"/>
        <v/>
      </c>
      <c r="AS2006" s="25" t="str">
        <f t="shared" si="1007"/>
        <v/>
      </c>
      <c r="AT2006" s="25" t="str">
        <f t="shared" si="1008"/>
        <v/>
      </c>
      <c r="AU2006" s="25" t="str">
        <f t="shared" si="1009"/>
        <v/>
      </c>
      <c r="AV2006" s="25" t="str">
        <f t="shared" si="1010"/>
        <v/>
      </c>
      <c r="AX2006" t="str">
        <f>IF(BC2006="","",IF(BC2006&gt;0,COUNT($AY$2:AY2006),""))</f>
        <v/>
      </c>
      <c r="AY2006" s="25" t="str">
        <f t="shared" si="1011"/>
        <v/>
      </c>
      <c r="AZ2006" s="25" t="str">
        <f t="shared" si="1012"/>
        <v/>
      </c>
      <c r="BA2006" s="25" t="str">
        <f t="shared" si="1013"/>
        <v/>
      </c>
      <c r="BB2006" s="25" t="str">
        <f t="shared" si="1014"/>
        <v/>
      </c>
      <c r="BC2006" s="25" t="str">
        <f t="shared" si="1015"/>
        <v/>
      </c>
      <c r="BD2006" s="25" t="str">
        <f t="shared" si="1016"/>
        <v/>
      </c>
      <c r="BE2006" s="25" t="str">
        <f t="shared" si="1017"/>
        <v/>
      </c>
      <c r="BF2006" s="25" t="str">
        <f t="shared" si="1018"/>
        <v/>
      </c>
      <c r="BG2006" s="25" t="str">
        <f t="shared" si="1019"/>
        <v/>
      </c>
      <c r="BH2006" s="25" t="str">
        <f t="shared" si="1020"/>
        <v/>
      </c>
      <c r="BI2006" s="25" t="str">
        <f t="shared" si="1021"/>
        <v/>
      </c>
      <c r="BJ2006" s="25" t="str">
        <f t="shared" si="1022"/>
        <v/>
      </c>
      <c r="BK2006" s="25" t="str">
        <f t="shared" si="1023"/>
        <v/>
      </c>
      <c r="BL2006" s="25" t="str">
        <f t="shared" si="1024"/>
        <v/>
      </c>
      <c r="BM2006" s="25" t="str">
        <f t="shared" si="1025"/>
        <v/>
      </c>
      <c r="BN2006" s="25" t="str">
        <f t="shared" si="1026"/>
        <v/>
      </c>
    </row>
    <row r="2007" spans="1:66">
      <c r="A2007" s="20" t="str">
        <f>IF('S.D. Paste sheet'!A2007="","",'S.D. Paste sheet'!A2007)</f>
        <v/>
      </c>
      <c r="B2007" s="20" t="str">
        <f>IF('S.D. Paste sheet'!B2007="","",'S.D. Paste sheet'!B2007)</f>
        <v/>
      </c>
      <c r="C2007" s="20" t="str">
        <f>IF('S.D. Paste sheet'!C2007="","",'S.D. Paste sheet'!C2007)</f>
        <v/>
      </c>
      <c r="D2007" s="20" t="str">
        <f>IF('S.D. Paste sheet'!D2007="","",'S.D. Paste sheet'!D2007)</f>
        <v/>
      </c>
      <c r="E2007" s="20" t="str">
        <f>IF('S.D. Paste sheet'!E2007="","",UPPER('S.D. Paste sheet'!E2007))</f>
        <v/>
      </c>
      <c r="F2007" s="20" t="str">
        <f>IF('S.D. Paste sheet'!F2007="","",'S.D. Paste sheet'!F2007)</f>
        <v/>
      </c>
      <c r="G2007" s="20" t="str">
        <f>IF('S.D. Paste sheet'!G2007="","",UPPER('S.D. Paste sheet'!G2007))</f>
        <v/>
      </c>
      <c r="H2007" s="20" t="str">
        <f>IF('S.D. Paste sheet'!H2007="","",UPPER('S.D. Paste sheet'!H2007))</f>
        <v/>
      </c>
      <c r="I2007" s="20" t="str">
        <f>IF('S.D. Paste sheet'!I2007="","",'S.D. Paste sheet'!I2007)</f>
        <v/>
      </c>
      <c r="J2007" s="20" t="str">
        <f>IF('S.D. Paste sheet'!J2007="","",'S.D. Paste sheet'!J2007)</f>
        <v/>
      </c>
      <c r="K2007" s="20" t="str">
        <f>IF('S.D. Paste sheet'!K2007="","",'S.D. Paste sheet'!K2007)</f>
        <v/>
      </c>
      <c r="L2007" s="20" t="str">
        <f>IF('S.D. Paste sheet'!L2007="","",'S.D. Paste sheet'!L2007)</f>
        <v/>
      </c>
      <c r="M2007" s="20" t="str">
        <f>IF('S.D. Paste sheet'!M2007="","",'S.D. Paste sheet'!M2007)</f>
        <v/>
      </c>
      <c r="N2007" s="20" t="str">
        <f>IF('S.D. Paste sheet'!N2007="","",'S.D. Paste sheet'!N2007)</f>
        <v/>
      </c>
      <c r="O2007" s="20" t="str">
        <f>IF('S.D. Paste sheet'!O2007="","",'S.D. Paste sheet'!O2007)</f>
        <v/>
      </c>
      <c r="P2007" s="20" t="str">
        <f>IF('S.D. Paste sheet'!P2007="","",'S.D. Paste sheet'!P2007)</f>
        <v/>
      </c>
      <c r="Q2007" s="20" t="str">
        <f>IF('S.D. Paste sheet'!Q2007="","",'S.D. Paste sheet'!Q2007)</f>
        <v/>
      </c>
      <c r="R2007" s="20" t="str">
        <f>IF('S.D. Paste sheet'!R2007="","",'S.D. Paste sheet'!R2007)</f>
        <v/>
      </c>
      <c r="S2007" s="20" t="str">
        <f>IF('S.D. Paste sheet'!S2007="","",'S.D. Paste sheet'!S2007)</f>
        <v/>
      </c>
      <c r="T2007" s="20" t="str">
        <f>IF('S.D. Paste sheet'!T2007="","",'S.D. Paste sheet'!T2007)</f>
        <v/>
      </c>
      <c r="U2007" s="20" t="str">
        <f>IF('S.D. Paste sheet'!U2007="","",'S.D. Paste sheet'!U2007)</f>
        <v/>
      </c>
      <c r="V2007" s="20" t="str">
        <f>IF('S.D. Paste sheet'!V2007="","",'S.D. Paste sheet'!V2007)</f>
        <v/>
      </c>
      <c r="W2007" s="20" t="str">
        <f>IF('S.D. Paste sheet'!W2007="","",'S.D. Paste sheet'!W2007)</f>
        <v/>
      </c>
      <c r="X2007" s="20" t="str">
        <f>IF('S.D. Paste sheet'!X2007="","",'S.D. Paste sheet'!X2007)</f>
        <v/>
      </c>
      <c r="Y2007" s="20" t="str">
        <f>IF('S.D. Paste sheet'!Y2007="","",'S.D. Paste sheet'!Y2007)</f>
        <v/>
      </c>
      <c r="Z2007" s="20" t="str">
        <f>IF('S.D. Paste sheet'!Z2007="","",'S.D. Paste sheet'!Z2007)</f>
        <v/>
      </c>
      <c r="AA2007" s="20" t="str">
        <f>IF('S.D. Paste sheet'!AA2007="","",'S.D. Paste sheet'!AA2007)</f>
        <v/>
      </c>
      <c r="AB2007" s="20" t="str">
        <f>IF('S.D. Paste sheet'!AB2007="","",'S.D. Paste sheet'!AB2007)</f>
        <v/>
      </c>
      <c r="AC2007" s="20" t="str">
        <f>IF('S.D. Paste sheet'!AC2007="","",'S.D. Paste sheet'!AC2007)</f>
        <v/>
      </c>
      <c r="AD2007" s="20" t="str">
        <f>IF('S.D. Paste sheet'!AD2007="","",'S.D. Paste sheet'!AD2007)</f>
        <v/>
      </c>
      <c r="AE2007" s="29"/>
      <c r="AF2007" t="str">
        <f>IF(AK2007="","",IF(AK2007&gt;0,COUNT($AG$2:AG2007),""))</f>
        <v/>
      </c>
      <c r="AG2007" s="25" t="str">
        <f t="shared" si="995"/>
        <v/>
      </c>
      <c r="AH2007" s="25" t="str">
        <f t="shared" si="996"/>
        <v/>
      </c>
      <c r="AI2007" s="25" t="str">
        <f t="shared" si="997"/>
        <v/>
      </c>
      <c r="AJ2007" s="25" t="str">
        <f t="shared" si="998"/>
        <v/>
      </c>
      <c r="AK2007" s="25" t="str">
        <f t="shared" si="999"/>
        <v/>
      </c>
      <c r="AL2007" s="25" t="str">
        <f t="shared" si="1000"/>
        <v/>
      </c>
      <c r="AM2007" s="25" t="str">
        <f t="shared" si="1001"/>
        <v/>
      </c>
      <c r="AN2007" s="25" t="str">
        <f t="shared" si="1002"/>
        <v/>
      </c>
      <c r="AO2007" s="25" t="str">
        <f t="shared" si="1003"/>
        <v/>
      </c>
      <c r="AP2007" s="25" t="str">
        <f t="shared" si="1004"/>
        <v/>
      </c>
      <c r="AQ2007" s="25" t="str">
        <f t="shared" si="1005"/>
        <v/>
      </c>
      <c r="AR2007" s="25" t="str">
        <f t="shared" si="1006"/>
        <v/>
      </c>
      <c r="AS2007" s="25" t="str">
        <f t="shared" si="1007"/>
        <v/>
      </c>
      <c r="AT2007" s="25" t="str">
        <f t="shared" si="1008"/>
        <v/>
      </c>
      <c r="AU2007" s="25" t="str">
        <f t="shared" si="1009"/>
        <v/>
      </c>
      <c r="AV2007" s="25" t="str">
        <f t="shared" si="1010"/>
        <v/>
      </c>
      <c r="AX2007" t="str">
        <f>IF(BC2007="","",IF(BC2007&gt;0,COUNT($AY$2:AY2007),""))</f>
        <v/>
      </c>
      <c r="AY2007" s="25" t="str">
        <f t="shared" si="1011"/>
        <v/>
      </c>
      <c r="AZ2007" s="25" t="str">
        <f t="shared" si="1012"/>
        <v/>
      </c>
      <c r="BA2007" s="25" t="str">
        <f t="shared" si="1013"/>
        <v/>
      </c>
      <c r="BB2007" s="25" t="str">
        <f t="shared" si="1014"/>
        <v/>
      </c>
      <c r="BC2007" s="25" t="str">
        <f t="shared" si="1015"/>
        <v/>
      </c>
      <c r="BD2007" s="25" t="str">
        <f t="shared" si="1016"/>
        <v/>
      </c>
      <c r="BE2007" s="25" t="str">
        <f t="shared" si="1017"/>
        <v/>
      </c>
      <c r="BF2007" s="25" t="str">
        <f t="shared" si="1018"/>
        <v/>
      </c>
      <c r="BG2007" s="25" t="str">
        <f t="shared" si="1019"/>
        <v/>
      </c>
      <c r="BH2007" s="25" t="str">
        <f t="shared" si="1020"/>
        <v/>
      </c>
      <c r="BI2007" s="25" t="str">
        <f t="shared" si="1021"/>
        <v/>
      </c>
      <c r="BJ2007" s="25" t="str">
        <f t="shared" si="1022"/>
        <v/>
      </c>
      <c r="BK2007" s="25" t="str">
        <f t="shared" si="1023"/>
        <v/>
      </c>
      <c r="BL2007" s="25" t="str">
        <f t="shared" si="1024"/>
        <v/>
      </c>
      <c r="BM2007" s="25" t="str">
        <f t="shared" si="1025"/>
        <v/>
      </c>
      <c r="BN2007" s="25" t="str">
        <f t="shared" si="1026"/>
        <v/>
      </c>
    </row>
    <row r="2008" spans="1:66">
      <c r="A2008" s="20" t="str">
        <f>IF('S.D. Paste sheet'!A2008="","",'S.D. Paste sheet'!A2008)</f>
        <v/>
      </c>
      <c r="B2008" s="20" t="str">
        <f>IF('S.D. Paste sheet'!B2008="","",'S.D. Paste sheet'!B2008)</f>
        <v/>
      </c>
      <c r="C2008" s="20" t="str">
        <f>IF('S.D. Paste sheet'!C2008="","",'S.D. Paste sheet'!C2008)</f>
        <v/>
      </c>
      <c r="D2008" s="20" t="str">
        <f>IF('S.D. Paste sheet'!D2008="","",'S.D. Paste sheet'!D2008)</f>
        <v/>
      </c>
      <c r="E2008" s="20" t="str">
        <f>IF('S.D. Paste sheet'!E2008="","",UPPER('S.D. Paste sheet'!E2008))</f>
        <v/>
      </c>
      <c r="F2008" s="20" t="str">
        <f>IF('S.D. Paste sheet'!F2008="","",'S.D. Paste sheet'!F2008)</f>
        <v/>
      </c>
      <c r="G2008" s="20" t="str">
        <f>IF('S.D. Paste sheet'!G2008="","",UPPER('S.D. Paste sheet'!G2008))</f>
        <v/>
      </c>
      <c r="H2008" s="20" t="str">
        <f>IF('S.D. Paste sheet'!H2008="","",UPPER('S.D. Paste sheet'!H2008))</f>
        <v/>
      </c>
      <c r="I2008" s="20" t="str">
        <f>IF('S.D. Paste sheet'!I2008="","",'S.D. Paste sheet'!I2008)</f>
        <v/>
      </c>
      <c r="J2008" s="20" t="str">
        <f>IF('S.D. Paste sheet'!J2008="","",'S.D. Paste sheet'!J2008)</f>
        <v/>
      </c>
      <c r="K2008" s="20" t="str">
        <f>IF('S.D. Paste sheet'!K2008="","",'S.D. Paste sheet'!K2008)</f>
        <v/>
      </c>
      <c r="L2008" s="20" t="str">
        <f>IF('S.D. Paste sheet'!L2008="","",'S.D. Paste sheet'!L2008)</f>
        <v/>
      </c>
      <c r="M2008" s="20" t="str">
        <f>IF('S.D. Paste sheet'!M2008="","",'S.D. Paste sheet'!M2008)</f>
        <v/>
      </c>
      <c r="N2008" s="20" t="str">
        <f>IF('S.D. Paste sheet'!N2008="","",'S.D. Paste sheet'!N2008)</f>
        <v/>
      </c>
      <c r="O2008" s="20" t="str">
        <f>IF('S.D. Paste sheet'!O2008="","",'S.D. Paste sheet'!O2008)</f>
        <v/>
      </c>
      <c r="P2008" s="20" t="str">
        <f>IF('S.D. Paste sheet'!P2008="","",'S.D. Paste sheet'!P2008)</f>
        <v/>
      </c>
      <c r="Q2008" s="20" t="str">
        <f>IF('S.D. Paste sheet'!Q2008="","",'S.D. Paste sheet'!Q2008)</f>
        <v/>
      </c>
      <c r="R2008" s="20" t="str">
        <f>IF('S.D. Paste sheet'!R2008="","",'S.D. Paste sheet'!R2008)</f>
        <v/>
      </c>
      <c r="S2008" s="20" t="str">
        <f>IF('S.D. Paste sheet'!S2008="","",'S.D. Paste sheet'!S2008)</f>
        <v/>
      </c>
      <c r="T2008" s="20" t="str">
        <f>IF('S.D. Paste sheet'!T2008="","",'S.D. Paste sheet'!T2008)</f>
        <v/>
      </c>
      <c r="U2008" s="20" t="str">
        <f>IF('S.D. Paste sheet'!U2008="","",'S.D. Paste sheet'!U2008)</f>
        <v/>
      </c>
      <c r="V2008" s="20" t="str">
        <f>IF('S.D. Paste sheet'!V2008="","",'S.D. Paste sheet'!V2008)</f>
        <v/>
      </c>
      <c r="W2008" s="20" t="str">
        <f>IF('S.D. Paste sheet'!W2008="","",'S.D. Paste sheet'!W2008)</f>
        <v/>
      </c>
      <c r="X2008" s="20" t="str">
        <f>IF('S.D. Paste sheet'!X2008="","",'S.D. Paste sheet'!X2008)</f>
        <v/>
      </c>
      <c r="Y2008" s="20" t="str">
        <f>IF('S.D. Paste sheet'!Y2008="","",'S.D. Paste sheet'!Y2008)</f>
        <v/>
      </c>
      <c r="Z2008" s="20" t="str">
        <f>IF('S.D. Paste sheet'!Z2008="","",'S.D. Paste sheet'!Z2008)</f>
        <v/>
      </c>
      <c r="AA2008" s="20" t="str">
        <f>IF('S.D. Paste sheet'!AA2008="","",'S.D. Paste sheet'!AA2008)</f>
        <v/>
      </c>
      <c r="AB2008" s="20" t="str">
        <f>IF('S.D. Paste sheet'!AB2008="","",'S.D. Paste sheet'!AB2008)</f>
        <v/>
      </c>
      <c r="AC2008" s="20" t="str">
        <f>IF('S.D. Paste sheet'!AC2008="","",'S.D. Paste sheet'!AC2008)</f>
        <v/>
      </c>
      <c r="AD2008" s="20" t="str">
        <f>IF('S.D. Paste sheet'!AD2008="","",'S.D. Paste sheet'!AD2008)</f>
        <v/>
      </c>
      <c r="AE2008" s="29"/>
      <c r="AF2008" t="str">
        <f>IF(AK2008="","",IF(AK2008&gt;0,COUNT($AG$2:AG2008),""))</f>
        <v/>
      </c>
      <c r="AG2008" s="25" t="str">
        <f t="shared" si="995"/>
        <v/>
      </c>
      <c r="AH2008" s="25" t="str">
        <f t="shared" si="996"/>
        <v/>
      </c>
      <c r="AI2008" s="25" t="str">
        <f t="shared" si="997"/>
        <v/>
      </c>
      <c r="AJ2008" s="25" t="str">
        <f t="shared" si="998"/>
        <v/>
      </c>
      <c r="AK2008" s="25" t="str">
        <f t="shared" si="999"/>
        <v/>
      </c>
      <c r="AL2008" s="25" t="str">
        <f t="shared" si="1000"/>
        <v/>
      </c>
      <c r="AM2008" s="25" t="str">
        <f t="shared" si="1001"/>
        <v/>
      </c>
      <c r="AN2008" s="25" t="str">
        <f t="shared" si="1002"/>
        <v/>
      </c>
      <c r="AO2008" s="25" t="str">
        <f t="shared" si="1003"/>
        <v/>
      </c>
      <c r="AP2008" s="25" t="str">
        <f t="shared" si="1004"/>
        <v/>
      </c>
      <c r="AQ2008" s="25" t="str">
        <f t="shared" si="1005"/>
        <v/>
      </c>
      <c r="AR2008" s="25" t="str">
        <f t="shared" si="1006"/>
        <v/>
      </c>
      <c r="AS2008" s="25" t="str">
        <f t="shared" si="1007"/>
        <v/>
      </c>
      <c r="AT2008" s="25" t="str">
        <f t="shared" si="1008"/>
        <v/>
      </c>
      <c r="AU2008" s="25" t="str">
        <f t="shared" si="1009"/>
        <v/>
      </c>
      <c r="AV2008" s="25" t="str">
        <f t="shared" si="1010"/>
        <v/>
      </c>
      <c r="AX2008" t="str">
        <f>IF(BC2008="","",IF(BC2008&gt;0,COUNT($AY$2:AY2008),""))</f>
        <v/>
      </c>
      <c r="AY2008" s="25" t="str">
        <f t="shared" si="1011"/>
        <v/>
      </c>
      <c r="AZ2008" s="25" t="str">
        <f t="shared" si="1012"/>
        <v/>
      </c>
      <c r="BA2008" s="25" t="str">
        <f t="shared" si="1013"/>
        <v/>
      </c>
      <c r="BB2008" s="25" t="str">
        <f t="shared" si="1014"/>
        <v/>
      </c>
      <c r="BC2008" s="25" t="str">
        <f t="shared" si="1015"/>
        <v/>
      </c>
      <c r="BD2008" s="25" t="str">
        <f t="shared" si="1016"/>
        <v/>
      </c>
      <c r="BE2008" s="25" t="str">
        <f t="shared" si="1017"/>
        <v/>
      </c>
      <c r="BF2008" s="25" t="str">
        <f t="shared" si="1018"/>
        <v/>
      </c>
      <c r="BG2008" s="25" t="str">
        <f t="shared" si="1019"/>
        <v/>
      </c>
      <c r="BH2008" s="25" t="str">
        <f t="shared" si="1020"/>
        <v/>
      </c>
      <c r="BI2008" s="25" t="str">
        <f t="shared" si="1021"/>
        <v/>
      </c>
      <c r="BJ2008" s="25" t="str">
        <f t="shared" si="1022"/>
        <v/>
      </c>
      <c r="BK2008" s="25" t="str">
        <f t="shared" si="1023"/>
        <v/>
      </c>
      <c r="BL2008" s="25" t="str">
        <f t="shared" si="1024"/>
        <v/>
      </c>
      <c r="BM2008" s="25" t="str">
        <f t="shared" si="1025"/>
        <v/>
      </c>
      <c r="BN2008" s="25" t="str">
        <f t="shared" si="1026"/>
        <v/>
      </c>
    </row>
    <row r="2009" spans="1:66">
      <c r="A2009" s="20" t="str">
        <f>IF('S.D. Paste sheet'!A2009="","",'S.D. Paste sheet'!A2009)</f>
        <v/>
      </c>
      <c r="B2009" s="20" t="str">
        <f>IF('S.D. Paste sheet'!B2009="","",'S.D. Paste sheet'!B2009)</f>
        <v/>
      </c>
      <c r="C2009" s="20" t="str">
        <f>IF('S.D. Paste sheet'!C2009="","",'S.D. Paste sheet'!C2009)</f>
        <v/>
      </c>
      <c r="D2009" s="20" t="str">
        <f>IF('S.D. Paste sheet'!D2009="","",'S.D. Paste sheet'!D2009)</f>
        <v/>
      </c>
      <c r="E2009" s="20" t="str">
        <f>IF('S.D. Paste sheet'!E2009="","",UPPER('S.D. Paste sheet'!E2009))</f>
        <v/>
      </c>
      <c r="F2009" s="20" t="str">
        <f>IF('S.D. Paste sheet'!F2009="","",'S.D. Paste sheet'!F2009)</f>
        <v/>
      </c>
      <c r="G2009" s="20" t="str">
        <f>IF('S.D. Paste sheet'!G2009="","",UPPER('S.D. Paste sheet'!G2009))</f>
        <v/>
      </c>
      <c r="H2009" s="20" t="str">
        <f>IF('S.D. Paste sheet'!H2009="","",UPPER('S.D. Paste sheet'!H2009))</f>
        <v/>
      </c>
      <c r="I2009" s="20" t="str">
        <f>IF('S.D. Paste sheet'!I2009="","",'S.D. Paste sheet'!I2009)</f>
        <v/>
      </c>
      <c r="J2009" s="20" t="str">
        <f>IF('S.D. Paste sheet'!J2009="","",'S.D. Paste sheet'!J2009)</f>
        <v/>
      </c>
      <c r="K2009" s="20" t="str">
        <f>IF('S.D. Paste sheet'!K2009="","",'S.D. Paste sheet'!K2009)</f>
        <v/>
      </c>
      <c r="L2009" s="20" t="str">
        <f>IF('S.D. Paste sheet'!L2009="","",'S.D. Paste sheet'!L2009)</f>
        <v/>
      </c>
      <c r="M2009" s="20" t="str">
        <f>IF('S.D. Paste sheet'!M2009="","",'S.D. Paste sheet'!M2009)</f>
        <v/>
      </c>
      <c r="N2009" s="20" t="str">
        <f>IF('S.D. Paste sheet'!N2009="","",'S.D. Paste sheet'!N2009)</f>
        <v/>
      </c>
      <c r="O2009" s="20" t="str">
        <f>IF('S.D. Paste sheet'!O2009="","",'S.D. Paste sheet'!O2009)</f>
        <v/>
      </c>
      <c r="P2009" s="20" t="str">
        <f>IF('S.D. Paste sheet'!P2009="","",'S.D. Paste sheet'!P2009)</f>
        <v/>
      </c>
      <c r="Q2009" s="20" t="str">
        <f>IF('S.D. Paste sheet'!Q2009="","",'S.D. Paste sheet'!Q2009)</f>
        <v/>
      </c>
      <c r="R2009" s="20" t="str">
        <f>IF('S.D. Paste sheet'!R2009="","",'S.D. Paste sheet'!R2009)</f>
        <v/>
      </c>
      <c r="S2009" s="20" t="str">
        <f>IF('S.D. Paste sheet'!S2009="","",'S.D. Paste sheet'!S2009)</f>
        <v/>
      </c>
      <c r="T2009" s="20" t="str">
        <f>IF('S.D. Paste sheet'!T2009="","",'S.D. Paste sheet'!T2009)</f>
        <v/>
      </c>
      <c r="U2009" s="20" t="str">
        <f>IF('S.D. Paste sheet'!U2009="","",'S.D. Paste sheet'!U2009)</f>
        <v/>
      </c>
      <c r="V2009" s="20" t="str">
        <f>IF('S.D. Paste sheet'!V2009="","",'S.D. Paste sheet'!V2009)</f>
        <v/>
      </c>
      <c r="W2009" s="20" t="str">
        <f>IF('S.D. Paste sheet'!W2009="","",'S.D. Paste sheet'!W2009)</f>
        <v/>
      </c>
      <c r="X2009" s="20" t="str">
        <f>IF('S.D. Paste sheet'!X2009="","",'S.D. Paste sheet'!X2009)</f>
        <v/>
      </c>
      <c r="Y2009" s="20" t="str">
        <f>IF('S.D. Paste sheet'!Y2009="","",'S.D. Paste sheet'!Y2009)</f>
        <v/>
      </c>
      <c r="Z2009" s="20" t="str">
        <f>IF('S.D. Paste sheet'!Z2009="","",'S.D. Paste sheet'!Z2009)</f>
        <v/>
      </c>
      <c r="AA2009" s="20" t="str">
        <f>IF('S.D. Paste sheet'!AA2009="","",'S.D. Paste sheet'!AA2009)</f>
        <v/>
      </c>
      <c r="AB2009" s="20" t="str">
        <f>IF('S.D. Paste sheet'!AB2009="","",'S.D. Paste sheet'!AB2009)</f>
        <v/>
      </c>
      <c r="AC2009" s="20" t="str">
        <f>IF('S.D. Paste sheet'!AC2009="","",'S.D. Paste sheet'!AC2009)</f>
        <v/>
      </c>
      <c r="AD2009" s="20" t="str">
        <f>IF('S.D. Paste sheet'!AD2009="","",'S.D. Paste sheet'!AD2009)</f>
        <v/>
      </c>
      <c r="AE2009" s="29"/>
      <c r="AF2009" t="str">
        <f>IF(AK2009="","",IF(AK2009&gt;0,COUNT($AG$2:AG2009),""))</f>
        <v/>
      </c>
      <c r="AG2009" s="25" t="str">
        <f t="shared" si="995"/>
        <v/>
      </c>
      <c r="AH2009" s="25" t="str">
        <f t="shared" si="996"/>
        <v/>
      </c>
      <c r="AI2009" s="25" t="str">
        <f t="shared" si="997"/>
        <v/>
      </c>
      <c r="AJ2009" s="25" t="str">
        <f t="shared" si="998"/>
        <v/>
      </c>
      <c r="AK2009" s="25" t="str">
        <f t="shared" si="999"/>
        <v/>
      </c>
      <c r="AL2009" s="25" t="str">
        <f t="shared" si="1000"/>
        <v/>
      </c>
      <c r="AM2009" s="25" t="str">
        <f t="shared" si="1001"/>
        <v/>
      </c>
      <c r="AN2009" s="25" t="str">
        <f t="shared" si="1002"/>
        <v/>
      </c>
      <c r="AO2009" s="25" t="str">
        <f t="shared" si="1003"/>
        <v/>
      </c>
      <c r="AP2009" s="25" t="str">
        <f t="shared" si="1004"/>
        <v/>
      </c>
      <c r="AQ2009" s="25" t="str">
        <f t="shared" si="1005"/>
        <v/>
      </c>
      <c r="AR2009" s="25" t="str">
        <f t="shared" si="1006"/>
        <v/>
      </c>
      <c r="AS2009" s="25" t="str">
        <f t="shared" si="1007"/>
        <v/>
      </c>
      <c r="AT2009" s="25" t="str">
        <f t="shared" si="1008"/>
        <v/>
      </c>
      <c r="AU2009" s="25" t="str">
        <f t="shared" si="1009"/>
        <v/>
      </c>
      <c r="AV2009" s="25" t="str">
        <f t="shared" si="1010"/>
        <v/>
      </c>
      <c r="AX2009" t="str">
        <f>IF(BC2009="","",IF(BC2009&gt;0,COUNT($AY$2:AY2009),""))</f>
        <v/>
      </c>
      <c r="AY2009" s="25" t="str">
        <f t="shared" si="1011"/>
        <v/>
      </c>
      <c r="AZ2009" s="25" t="str">
        <f t="shared" si="1012"/>
        <v/>
      </c>
      <c r="BA2009" s="25" t="str">
        <f t="shared" si="1013"/>
        <v/>
      </c>
      <c r="BB2009" s="25" t="str">
        <f t="shared" si="1014"/>
        <v/>
      </c>
      <c r="BC2009" s="25" t="str">
        <f t="shared" si="1015"/>
        <v/>
      </c>
      <c r="BD2009" s="25" t="str">
        <f t="shared" si="1016"/>
        <v/>
      </c>
      <c r="BE2009" s="25" t="str">
        <f t="shared" si="1017"/>
        <v/>
      </c>
      <c r="BF2009" s="25" t="str">
        <f t="shared" si="1018"/>
        <v/>
      </c>
      <c r="BG2009" s="25" t="str">
        <f t="shared" si="1019"/>
        <v/>
      </c>
      <c r="BH2009" s="25" t="str">
        <f t="shared" si="1020"/>
        <v/>
      </c>
      <c r="BI2009" s="25" t="str">
        <f t="shared" si="1021"/>
        <v/>
      </c>
      <c r="BJ2009" s="25" t="str">
        <f t="shared" si="1022"/>
        <v/>
      </c>
      <c r="BK2009" s="25" t="str">
        <f t="shared" si="1023"/>
        <v/>
      </c>
      <c r="BL2009" s="25" t="str">
        <f t="shared" si="1024"/>
        <v/>
      </c>
      <c r="BM2009" s="25" t="str">
        <f t="shared" si="1025"/>
        <v/>
      </c>
      <c r="BN2009" s="25" t="str">
        <f t="shared" si="1026"/>
        <v/>
      </c>
    </row>
    <row r="2010" spans="1:66">
      <c r="A2010" s="20" t="str">
        <f>IF('S.D. Paste sheet'!A2010="","",'S.D. Paste sheet'!A2010)</f>
        <v/>
      </c>
      <c r="B2010" s="20" t="str">
        <f>IF('S.D. Paste sheet'!B2010="","",'S.D. Paste sheet'!B2010)</f>
        <v/>
      </c>
      <c r="C2010" s="20" t="str">
        <f>IF('S.D. Paste sheet'!C2010="","",'S.D. Paste sheet'!C2010)</f>
        <v/>
      </c>
      <c r="D2010" s="20" t="str">
        <f>IF('S.D. Paste sheet'!D2010="","",'S.D. Paste sheet'!D2010)</f>
        <v/>
      </c>
      <c r="E2010" s="20" t="str">
        <f>IF('S.D. Paste sheet'!E2010="","",UPPER('S.D. Paste sheet'!E2010))</f>
        <v/>
      </c>
      <c r="F2010" s="20" t="str">
        <f>IF('S.D. Paste sheet'!F2010="","",'S.D. Paste sheet'!F2010)</f>
        <v/>
      </c>
      <c r="G2010" s="20" t="str">
        <f>IF('S.D. Paste sheet'!G2010="","",UPPER('S.D. Paste sheet'!G2010))</f>
        <v/>
      </c>
      <c r="H2010" s="20" t="str">
        <f>IF('S.D. Paste sheet'!H2010="","",UPPER('S.D. Paste sheet'!H2010))</f>
        <v/>
      </c>
      <c r="I2010" s="20" t="str">
        <f>IF('S.D. Paste sheet'!I2010="","",'S.D. Paste sheet'!I2010)</f>
        <v/>
      </c>
      <c r="J2010" s="20" t="str">
        <f>IF('S.D. Paste sheet'!J2010="","",'S.D. Paste sheet'!J2010)</f>
        <v/>
      </c>
      <c r="K2010" s="20" t="str">
        <f>IF('S.D. Paste sheet'!K2010="","",'S.D. Paste sheet'!K2010)</f>
        <v/>
      </c>
      <c r="L2010" s="20" t="str">
        <f>IF('S.D. Paste sheet'!L2010="","",'S.D. Paste sheet'!L2010)</f>
        <v/>
      </c>
      <c r="M2010" s="20" t="str">
        <f>IF('S.D. Paste sheet'!M2010="","",'S.D. Paste sheet'!M2010)</f>
        <v/>
      </c>
      <c r="N2010" s="20" t="str">
        <f>IF('S.D. Paste sheet'!N2010="","",'S.D. Paste sheet'!N2010)</f>
        <v/>
      </c>
      <c r="O2010" s="20" t="str">
        <f>IF('S.D. Paste sheet'!O2010="","",'S.D. Paste sheet'!O2010)</f>
        <v/>
      </c>
      <c r="P2010" s="20" t="str">
        <f>IF('S.D. Paste sheet'!P2010="","",'S.D. Paste sheet'!P2010)</f>
        <v/>
      </c>
      <c r="Q2010" s="20" t="str">
        <f>IF('S.D. Paste sheet'!Q2010="","",'S.D. Paste sheet'!Q2010)</f>
        <v/>
      </c>
      <c r="R2010" s="20" t="str">
        <f>IF('S.D. Paste sheet'!R2010="","",'S.D. Paste sheet'!R2010)</f>
        <v/>
      </c>
      <c r="S2010" s="20" t="str">
        <f>IF('S.D. Paste sheet'!S2010="","",'S.D. Paste sheet'!S2010)</f>
        <v/>
      </c>
      <c r="T2010" s="20" t="str">
        <f>IF('S.D. Paste sheet'!T2010="","",'S.D. Paste sheet'!T2010)</f>
        <v/>
      </c>
      <c r="U2010" s="20" t="str">
        <f>IF('S.D. Paste sheet'!U2010="","",'S.D. Paste sheet'!U2010)</f>
        <v/>
      </c>
      <c r="V2010" s="20" t="str">
        <f>IF('S.D. Paste sheet'!V2010="","",'S.D. Paste sheet'!V2010)</f>
        <v/>
      </c>
      <c r="W2010" s="20" t="str">
        <f>IF('S.D. Paste sheet'!W2010="","",'S.D. Paste sheet'!W2010)</f>
        <v/>
      </c>
      <c r="X2010" s="20" t="str">
        <f>IF('S.D. Paste sheet'!X2010="","",'S.D. Paste sheet'!X2010)</f>
        <v/>
      </c>
      <c r="Y2010" s="20" t="str">
        <f>IF('S.D. Paste sheet'!Y2010="","",'S.D. Paste sheet'!Y2010)</f>
        <v/>
      </c>
      <c r="Z2010" s="20" t="str">
        <f>IF('S.D. Paste sheet'!Z2010="","",'S.D. Paste sheet'!Z2010)</f>
        <v/>
      </c>
      <c r="AA2010" s="20" t="str">
        <f>IF('S.D. Paste sheet'!AA2010="","",'S.D. Paste sheet'!AA2010)</f>
        <v/>
      </c>
      <c r="AB2010" s="20" t="str">
        <f>IF('S.D. Paste sheet'!AB2010="","",'S.D. Paste sheet'!AB2010)</f>
        <v/>
      </c>
      <c r="AC2010" s="20" t="str">
        <f>IF('S.D. Paste sheet'!AC2010="","",'S.D. Paste sheet'!AC2010)</f>
        <v/>
      </c>
      <c r="AD2010" s="20" t="str">
        <f>IF('S.D. Paste sheet'!AD2010="","",'S.D. Paste sheet'!AD2010)</f>
        <v/>
      </c>
      <c r="AE2010" s="29"/>
      <c r="AF2010" t="str">
        <f>IF(AK2010="","",IF(AK2010&gt;0,COUNT($AG$2:AG2010),""))</f>
        <v/>
      </c>
      <c r="AG2010" s="25" t="str">
        <f t="shared" si="995"/>
        <v/>
      </c>
      <c r="AH2010" s="25" t="str">
        <f t="shared" si="996"/>
        <v/>
      </c>
      <c r="AI2010" s="25" t="str">
        <f t="shared" si="997"/>
        <v/>
      </c>
      <c r="AJ2010" s="25" t="str">
        <f t="shared" si="998"/>
        <v/>
      </c>
      <c r="AK2010" s="25" t="str">
        <f t="shared" si="999"/>
        <v/>
      </c>
      <c r="AL2010" s="25" t="str">
        <f t="shared" si="1000"/>
        <v/>
      </c>
      <c r="AM2010" s="25" t="str">
        <f t="shared" si="1001"/>
        <v/>
      </c>
      <c r="AN2010" s="25" t="str">
        <f t="shared" si="1002"/>
        <v/>
      </c>
      <c r="AO2010" s="25" t="str">
        <f t="shared" si="1003"/>
        <v/>
      </c>
      <c r="AP2010" s="25" t="str">
        <f t="shared" si="1004"/>
        <v/>
      </c>
      <c r="AQ2010" s="25" t="str">
        <f t="shared" si="1005"/>
        <v/>
      </c>
      <c r="AR2010" s="25" t="str">
        <f t="shared" si="1006"/>
        <v/>
      </c>
      <c r="AS2010" s="25" t="str">
        <f t="shared" si="1007"/>
        <v/>
      </c>
      <c r="AT2010" s="25" t="str">
        <f t="shared" si="1008"/>
        <v/>
      </c>
      <c r="AU2010" s="25" t="str">
        <f t="shared" si="1009"/>
        <v/>
      </c>
      <c r="AV2010" s="25" t="str">
        <f t="shared" si="1010"/>
        <v/>
      </c>
      <c r="AX2010" t="str">
        <f>IF(BC2010="","",IF(BC2010&gt;0,COUNT($AY$2:AY2010),""))</f>
        <v/>
      </c>
      <c r="AY2010" s="25" t="str">
        <f t="shared" si="1011"/>
        <v/>
      </c>
      <c r="AZ2010" s="25" t="str">
        <f t="shared" si="1012"/>
        <v/>
      </c>
      <c r="BA2010" s="25" t="str">
        <f t="shared" si="1013"/>
        <v/>
      </c>
      <c r="BB2010" s="25" t="str">
        <f t="shared" si="1014"/>
        <v/>
      </c>
      <c r="BC2010" s="25" t="str">
        <f t="shared" si="1015"/>
        <v/>
      </c>
      <c r="BD2010" s="25" t="str">
        <f t="shared" si="1016"/>
        <v/>
      </c>
      <c r="BE2010" s="25" t="str">
        <f t="shared" si="1017"/>
        <v/>
      </c>
      <c r="BF2010" s="25" t="str">
        <f t="shared" si="1018"/>
        <v/>
      </c>
      <c r="BG2010" s="25" t="str">
        <f t="shared" si="1019"/>
        <v/>
      </c>
      <c r="BH2010" s="25" t="str">
        <f t="shared" si="1020"/>
        <v/>
      </c>
      <c r="BI2010" s="25" t="str">
        <f t="shared" si="1021"/>
        <v/>
      </c>
      <c r="BJ2010" s="25" t="str">
        <f t="shared" si="1022"/>
        <v/>
      </c>
      <c r="BK2010" s="25" t="str">
        <f t="shared" si="1023"/>
        <v/>
      </c>
      <c r="BL2010" s="25" t="str">
        <f t="shared" si="1024"/>
        <v/>
      </c>
      <c r="BM2010" s="25" t="str">
        <f t="shared" si="1025"/>
        <v/>
      </c>
      <c r="BN2010" s="25" t="str">
        <f t="shared" si="1026"/>
        <v/>
      </c>
    </row>
    <row r="2011" spans="1:66">
      <c r="A2011" s="20" t="str">
        <f>IF('S.D. Paste sheet'!A2011="","",'S.D. Paste sheet'!A2011)</f>
        <v/>
      </c>
      <c r="B2011" s="20" t="str">
        <f>IF('S.D. Paste sheet'!B2011="","",'S.D. Paste sheet'!B2011)</f>
        <v/>
      </c>
      <c r="C2011" s="20" t="str">
        <f>IF('S.D. Paste sheet'!C2011="","",'S.D. Paste sheet'!C2011)</f>
        <v/>
      </c>
      <c r="D2011" s="20" t="str">
        <f>IF('S.D. Paste sheet'!D2011="","",'S.D. Paste sheet'!D2011)</f>
        <v/>
      </c>
      <c r="E2011" s="20" t="str">
        <f>IF('S.D. Paste sheet'!E2011="","",UPPER('S.D. Paste sheet'!E2011))</f>
        <v/>
      </c>
      <c r="F2011" s="20" t="str">
        <f>IF('S.D. Paste sheet'!F2011="","",'S.D. Paste sheet'!F2011)</f>
        <v/>
      </c>
      <c r="G2011" s="20" t="str">
        <f>IF('S.D. Paste sheet'!G2011="","",UPPER('S.D. Paste sheet'!G2011))</f>
        <v/>
      </c>
      <c r="H2011" s="20" t="str">
        <f>IF('S.D. Paste sheet'!H2011="","",UPPER('S.D. Paste sheet'!H2011))</f>
        <v/>
      </c>
      <c r="I2011" s="20" t="str">
        <f>IF('S.D. Paste sheet'!I2011="","",'S.D. Paste sheet'!I2011)</f>
        <v/>
      </c>
      <c r="J2011" s="20" t="str">
        <f>IF('S.D. Paste sheet'!J2011="","",'S.D. Paste sheet'!J2011)</f>
        <v/>
      </c>
      <c r="K2011" s="20" t="str">
        <f>IF('S.D. Paste sheet'!K2011="","",'S.D. Paste sheet'!K2011)</f>
        <v/>
      </c>
      <c r="L2011" s="20" t="str">
        <f>IF('S.D. Paste sheet'!L2011="","",'S.D. Paste sheet'!L2011)</f>
        <v/>
      </c>
      <c r="M2011" s="20" t="str">
        <f>IF('S.D. Paste sheet'!M2011="","",'S.D. Paste sheet'!M2011)</f>
        <v/>
      </c>
      <c r="N2011" s="20" t="str">
        <f>IF('S.D. Paste sheet'!N2011="","",'S.D. Paste sheet'!N2011)</f>
        <v/>
      </c>
      <c r="O2011" s="20" t="str">
        <f>IF('S.D. Paste sheet'!O2011="","",'S.D. Paste sheet'!O2011)</f>
        <v/>
      </c>
      <c r="P2011" s="20" t="str">
        <f>IF('S.D. Paste sheet'!P2011="","",'S.D. Paste sheet'!P2011)</f>
        <v/>
      </c>
      <c r="Q2011" s="20" t="str">
        <f>IF('S.D. Paste sheet'!Q2011="","",'S.D. Paste sheet'!Q2011)</f>
        <v/>
      </c>
      <c r="R2011" s="20" t="str">
        <f>IF('S.D. Paste sheet'!R2011="","",'S.D. Paste sheet'!R2011)</f>
        <v/>
      </c>
      <c r="S2011" s="20" t="str">
        <f>IF('S.D. Paste sheet'!S2011="","",'S.D. Paste sheet'!S2011)</f>
        <v/>
      </c>
      <c r="T2011" s="20" t="str">
        <f>IF('S.D. Paste sheet'!T2011="","",'S.D. Paste sheet'!T2011)</f>
        <v/>
      </c>
      <c r="U2011" s="20" t="str">
        <f>IF('S.D. Paste sheet'!U2011="","",'S.D. Paste sheet'!U2011)</f>
        <v/>
      </c>
      <c r="V2011" s="20" t="str">
        <f>IF('S.D. Paste sheet'!V2011="","",'S.D. Paste sheet'!V2011)</f>
        <v/>
      </c>
      <c r="W2011" s="20" t="str">
        <f>IF('S.D. Paste sheet'!W2011="","",'S.D. Paste sheet'!W2011)</f>
        <v/>
      </c>
      <c r="X2011" s="20" t="str">
        <f>IF('S.D. Paste sheet'!X2011="","",'S.D. Paste sheet'!X2011)</f>
        <v/>
      </c>
      <c r="Y2011" s="20" t="str">
        <f>IF('S.D. Paste sheet'!Y2011="","",'S.D. Paste sheet'!Y2011)</f>
        <v/>
      </c>
      <c r="Z2011" s="20" t="str">
        <f>IF('S.D. Paste sheet'!Z2011="","",'S.D. Paste sheet'!Z2011)</f>
        <v/>
      </c>
      <c r="AA2011" s="20" t="str">
        <f>IF('S.D. Paste sheet'!AA2011="","",'S.D. Paste sheet'!AA2011)</f>
        <v/>
      </c>
      <c r="AB2011" s="20" t="str">
        <f>IF('S.D. Paste sheet'!AB2011="","",'S.D. Paste sheet'!AB2011)</f>
        <v/>
      </c>
      <c r="AC2011" s="20" t="str">
        <f>IF('S.D. Paste sheet'!AC2011="","",'S.D. Paste sheet'!AC2011)</f>
        <v/>
      </c>
      <c r="AD2011" s="20" t="str">
        <f>IF('S.D. Paste sheet'!AD2011="","",'S.D. Paste sheet'!AD2011)</f>
        <v/>
      </c>
      <c r="AE2011" s="29"/>
      <c r="AF2011" t="str">
        <f>IF(AK2011="","",IF(AK2011&gt;0,COUNT($AG$2:AG2011),""))</f>
        <v/>
      </c>
      <c r="AG2011" s="25" t="str">
        <f t="shared" si="995"/>
        <v/>
      </c>
      <c r="AH2011" s="25" t="str">
        <f t="shared" si="996"/>
        <v/>
      </c>
      <c r="AI2011" s="25" t="str">
        <f t="shared" si="997"/>
        <v/>
      </c>
      <c r="AJ2011" s="25" t="str">
        <f t="shared" si="998"/>
        <v/>
      </c>
      <c r="AK2011" s="25" t="str">
        <f t="shared" si="999"/>
        <v/>
      </c>
      <c r="AL2011" s="25" t="str">
        <f t="shared" si="1000"/>
        <v/>
      </c>
      <c r="AM2011" s="25" t="str">
        <f t="shared" si="1001"/>
        <v/>
      </c>
      <c r="AN2011" s="25" t="str">
        <f t="shared" si="1002"/>
        <v/>
      </c>
      <c r="AO2011" s="25" t="str">
        <f t="shared" si="1003"/>
        <v/>
      </c>
      <c r="AP2011" s="25" t="str">
        <f t="shared" si="1004"/>
        <v/>
      </c>
      <c r="AQ2011" s="25" t="str">
        <f t="shared" si="1005"/>
        <v/>
      </c>
      <c r="AR2011" s="25" t="str">
        <f t="shared" si="1006"/>
        <v/>
      </c>
      <c r="AS2011" s="25" t="str">
        <f t="shared" si="1007"/>
        <v/>
      </c>
      <c r="AT2011" s="25" t="str">
        <f t="shared" si="1008"/>
        <v/>
      </c>
      <c r="AU2011" s="25" t="str">
        <f t="shared" si="1009"/>
        <v/>
      </c>
      <c r="AV2011" s="25" t="str">
        <f t="shared" si="1010"/>
        <v/>
      </c>
      <c r="AX2011" t="str">
        <f>IF(BC2011="","",IF(BC2011&gt;0,COUNT($AY$2:AY2011),""))</f>
        <v/>
      </c>
      <c r="AY2011" s="25" t="str">
        <f t="shared" si="1011"/>
        <v/>
      </c>
      <c r="AZ2011" s="25" t="str">
        <f t="shared" si="1012"/>
        <v/>
      </c>
      <c r="BA2011" s="25" t="str">
        <f t="shared" si="1013"/>
        <v/>
      </c>
      <c r="BB2011" s="25" t="str">
        <f t="shared" si="1014"/>
        <v/>
      </c>
      <c r="BC2011" s="25" t="str">
        <f t="shared" si="1015"/>
        <v/>
      </c>
      <c r="BD2011" s="25" t="str">
        <f t="shared" si="1016"/>
        <v/>
      </c>
      <c r="BE2011" s="25" t="str">
        <f t="shared" si="1017"/>
        <v/>
      </c>
      <c r="BF2011" s="25" t="str">
        <f t="shared" si="1018"/>
        <v/>
      </c>
      <c r="BG2011" s="25" t="str">
        <f t="shared" si="1019"/>
        <v/>
      </c>
      <c r="BH2011" s="25" t="str">
        <f t="shared" si="1020"/>
        <v/>
      </c>
      <c r="BI2011" s="25" t="str">
        <f t="shared" si="1021"/>
        <v/>
      </c>
      <c r="BJ2011" s="25" t="str">
        <f t="shared" si="1022"/>
        <v/>
      </c>
      <c r="BK2011" s="25" t="str">
        <f t="shared" si="1023"/>
        <v/>
      </c>
      <c r="BL2011" s="25" t="str">
        <f t="shared" si="1024"/>
        <v/>
      </c>
      <c r="BM2011" s="25" t="str">
        <f t="shared" si="1025"/>
        <v/>
      </c>
      <c r="BN2011" s="25" t="str">
        <f t="shared" si="1026"/>
        <v/>
      </c>
    </row>
    <row r="2012" spans="1:66">
      <c r="A2012" s="20" t="str">
        <f>IF('S.D. Paste sheet'!A2012="","",'S.D. Paste sheet'!A2012)</f>
        <v/>
      </c>
      <c r="B2012" s="20" t="str">
        <f>IF('S.D. Paste sheet'!B2012="","",'S.D. Paste sheet'!B2012)</f>
        <v/>
      </c>
      <c r="C2012" s="20" t="str">
        <f>IF('S.D. Paste sheet'!C2012="","",'S.D. Paste sheet'!C2012)</f>
        <v/>
      </c>
      <c r="D2012" s="20" t="str">
        <f>IF('S.D. Paste sheet'!D2012="","",'S.D. Paste sheet'!D2012)</f>
        <v/>
      </c>
      <c r="E2012" s="20" t="str">
        <f>IF('S.D. Paste sheet'!E2012="","",UPPER('S.D. Paste sheet'!E2012))</f>
        <v/>
      </c>
      <c r="F2012" s="20" t="str">
        <f>IF('S.D. Paste sheet'!F2012="","",'S.D. Paste sheet'!F2012)</f>
        <v/>
      </c>
      <c r="G2012" s="20" t="str">
        <f>IF('S.D. Paste sheet'!G2012="","",UPPER('S.D. Paste sheet'!G2012))</f>
        <v/>
      </c>
      <c r="H2012" s="20" t="str">
        <f>IF('S.D. Paste sheet'!H2012="","",UPPER('S.D. Paste sheet'!H2012))</f>
        <v/>
      </c>
      <c r="I2012" s="20" t="str">
        <f>IF('S.D. Paste sheet'!I2012="","",'S.D. Paste sheet'!I2012)</f>
        <v/>
      </c>
      <c r="J2012" s="20" t="str">
        <f>IF('S.D. Paste sheet'!J2012="","",'S.D. Paste sheet'!J2012)</f>
        <v/>
      </c>
      <c r="K2012" s="20" t="str">
        <f>IF('S.D. Paste sheet'!K2012="","",'S.D. Paste sheet'!K2012)</f>
        <v/>
      </c>
      <c r="L2012" s="20" t="str">
        <f>IF('S.D. Paste sheet'!L2012="","",'S.D. Paste sheet'!L2012)</f>
        <v/>
      </c>
      <c r="M2012" s="20" t="str">
        <f>IF('S.D. Paste sheet'!M2012="","",'S.D. Paste sheet'!M2012)</f>
        <v/>
      </c>
      <c r="N2012" s="20" t="str">
        <f>IF('S.D. Paste sheet'!N2012="","",'S.D. Paste sheet'!N2012)</f>
        <v/>
      </c>
      <c r="O2012" s="20" t="str">
        <f>IF('S.D. Paste sheet'!O2012="","",'S.D. Paste sheet'!O2012)</f>
        <v/>
      </c>
      <c r="P2012" s="20" t="str">
        <f>IF('S.D. Paste sheet'!P2012="","",'S.D. Paste sheet'!P2012)</f>
        <v/>
      </c>
      <c r="Q2012" s="20" t="str">
        <f>IF('S.D. Paste sheet'!Q2012="","",'S.D. Paste sheet'!Q2012)</f>
        <v/>
      </c>
      <c r="R2012" s="20" t="str">
        <f>IF('S.D. Paste sheet'!R2012="","",'S.D. Paste sheet'!R2012)</f>
        <v/>
      </c>
      <c r="S2012" s="20" t="str">
        <f>IF('S.D. Paste sheet'!S2012="","",'S.D. Paste sheet'!S2012)</f>
        <v/>
      </c>
      <c r="T2012" s="20" t="str">
        <f>IF('S.D. Paste sheet'!T2012="","",'S.D. Paste sheet'!T2012)</f>
        <v/>
      </c>
      <c r="U2012" s="20" t="str">
        <f>IF('S.D. Paste sheet'!U2012="","",'S.D. Paste sheet'!U2012)</f>
        <v/>
      </c>
      <c r="V2012" s="20" t="str">
        <f>IF('S.D. Paste sheet'!V2012="","",'S.D. Paste sheet'!V2012)</f>
        <v/>
      </c>
      <c r="W2012" s="20" t="str">
        <f>IF('S.D. Paste sheet'!W2012="","",'S.D. Paste sheet'!W2012)</f>
        <v/>
      </c>
      <c r="X2012" s="20" t="str">
        <f>IF('S.D. Paste sheet'!X2012="","",'S.D. Paste sheet'!X2012)</f>
        <v/>
      </c>
      <c r="Y2012" s="20" t="str">
        <f>IF('S.D. Paste sheet'!Y2012="","",'S.D. Paste sheet'!Y2012)</f>
        <v/>
      </c>
      <c r="Z2012" s="20" t="str">
        <f>IF('S.D. Paste sheet'!Z2012="","",'S.D. Paste sheet'!Z2012)</f>
        <v/>
      </c>
      <c r="AA2012" s="20" t="str">
        <f>IF('S.D. Paste sheet'!AA2012="","",'S.D. Paste sheet'!AA2012)</f>
        <v/>
      </c>
      <c r="AB2012" s="20" t="str">
        <f>IF('S.D. Paste sheet'!AB2012="","",'S.D. Paste sheet'!AB2012)</f>
        <v/>
      </c>
      <c r="AC2012" s="20" t="str">
        <f>IF('S.D. Paste sheet'!AC2012="","",'S.D. Paste sheet'!AC2012)</f>
        <v/>
      </c>
      <c r="AD2012" s="20" t="str">
        <f>IF('S.D. Paste sheet'!AD2012="","",'S.D. Paste sheet'!AD2012)</f>
        <v/>
      </c>
      <c r="AE2012" s="29"/>
      <c r="AF2012" t="str">
        <f>IF(AK2012="","",IF(AK2012&gt;0,COUNT($AG$2:AG2012),""))</f>
        <v/>
      </c>
      <c r="AG2012" s="25" t="str">
        <f t="shared" si="995"/>
        <v/>
      </c>
      <c r="AH2012" s="25" t="str">
        <f t="shared" si="996"/>
        <v/>
      </c>
      <c r="AI2012" s="25" t="str">
        <f t="shared" si="997"/>
        <v/>
      </c>
      <c r="AJ2012" s="25" t="str">
        <f t="shared" si="998"/>
        <v/>
      </c>
      <c r="AK2012" s="25" t="str">
        <f t="shared" si="999"/>
        <v/>
      </c>
      <c r="AL2012" s="25" t="str">
        <f t="shared" si="1000"/>
        <v/>
      </c>
      <c r="AM2012" s="25" t="str">
        <f t="shared" si="1001"/>
        <v/>
      </c>
      <c r="AN2012" s="25" t="str">
        <f t="shared" si="1002"/>
        <v/>
      </c>
      <c r="AO2012" s="25" t="str">
        <f t="shared" si="1003"/>
        <v/>
      </c>
      <c r="AP2012" s="25" t="str">
        <f t="shared" si="1004"/>
        <v/>
      </c>
      <c r="AQ2012" s="25" t="str">
        <f t="shared" si="1005"/>
        <v/>
      </c>
      <c r="AR2012" s="25" t="str">
        <f t="shared" si="1006"/>
        <v/>
      </c>
      <c r="AS2012" s="25" t="str">
        <f t="shared" si="1007"/>
        <v/>
      </c>
      <c r="AT2012" s="25" t="str">
        <f t="shared" si="1008"/>
        <v/>
      </c>
      <c r="AU2012" s="25" t="str">
        <f t="shared" si="1009"/>
        <v/>
      </c>
      <c r="AV2012" s="25" t="str">
        <f t="shared" si="1010"/>
        <v/>
      </c>
      <c r="AX2012" t="str">
        <f>IF(BC2012="","",IF(BC2012&gt;0,COUNT($AY$2:AY2012),""))</f>
        <v/>
      </c>
      <c r="AY2012" s="25" t="str">
        <f t="shared" si="1011"/>
        <v/>
      </c>
      <c r="AZ2012" s="25" t="str">
        <f t="shared" si="1012"/>
        <v/>
      </c>
      <c r="BA2012" s="25" t="str">
        <f t="shared" si="1013"/>
        <v/>
      </c>
      <c r="BB2012" s="25" t="str">
        <f t="shared" si="1014"/>
        <v/>
      </c>
      <c r="BC2012" s="25" t="str">
        <f t="shared" si="1015"/>
        <v/>
      </c>
      <c r="BD2012" s="25" t="str">
        <f t="shared" si="1016"/>
        <v/>
      </c>
      <c r="BE2012" s="25" t="str">
        <f t="shared" si="1017"/>
        <v/>
      </c>
      <c r="BF2012" s="25" t="str">
        <f t="shared" si="1018"/>
        <v/>
      </c>
      <c r="BG2012" s="25" t="str">
        <f t="shared" si="1019"/>
        <v/>
      </c>
      <c r="BH2012" s="25" t="str">
        <f t="shared" si="1020"/>
        <v/>
      </c>
      <c r="BI2012" s="25" t="str">
        <f t="shared" si="1021"/>
        <v/>
      </c>
      <c r="BJ2012" s="25" t="str">
        <f t="shared" si="1022"/>
        <v/>
      </c>
      <c r="BK2012" s="25" t="str">
        <f t="shared" si="1023"/>
        <v/>
      </c>
      <c r="BL2012" s="25" t="str">
        <f t="shared" si="1024"/>
        <v/>
      </c>
      <c r="BM2012" s="25" t="str">
        <f t="shared" si="1025"/>
        <v/>
      </c>
      <c r="BN2012" s="25" t="str">
        <f t="shared" si="1026"/>
        <v/>
      </c>
    </row>
    <row r="2013" spans="1:66">
      <c r="A2013" s="20" t="str">
        <f>IF('S.D. Paste sheet'!A2013="","",'S.D. Paste sheet'!A2013)</f>
        <v/>
      </c>
      <c r="B2013" s="20" t="str">
        <f>IF('S.D. Paste sheet'!B2013="","",'S.D. Paste sheet'!B2013)</f>
        <v/>
      </c>
      <c r="C2013" s="20" t="str">
        <f>IF('S.D. Paste sheet'!C2013="","",'S.D. Paste sheet'!C2013)</f>
        <v/>
      </c>
      <c r="D2013" s="20" t="str">
        <f>IF('S.D. Paste sheet'!D2013="","",'S.D. Paste sheet'!D2013)</f>
        <v/>
      </c>
      <c r="E2013" s="20" t="str">
        <f>IF('S.D. Paste sheet'!E2013="","",UPPER('S.D. Paste sheet'!E2013))</f>
        <v/>
      </c>
      <c r="F2013" s="20" t="str">
        <f>IF('S.D. Paste sheet'!F2013="","",'S.D. Paste sheet'!F2013)</f>
        <v/>
      </c>
      <c r="G2013" s="20" t="str">
        <f>IF('S.D. Paste sheet'!G2013="","",UPPER('S.D. Paste sheet'!G2013))</f>
        <v/>
      </c>
      <c r="H2013" s="20" t="str">
        <f>IF('S.D. Paste sheet'!H2013="","",UPPER('S.D. Paste sheet'!H2013))</f>
        <v/>
      </c>
      <c r="I2013" s="20" t="str">
        <f>IF('S.D. Paste sheet'!I2013="","",'S.D. Paste sheet'!I2013)</f>
        <v/>
      </c>
      <c r="J2013" s="20" t="str">
        <f>IF('S.D. Paste sheet'!J2013="","",'S.D. Paste sheet'!J2013)</f>
        <v/>
      </c>
      <c r="K2013" s="20" t="str">
        <f>IF('S.D. Paste sheet'!K2013="","",'S.D. Paste sheet'!K2013)</f>
        <v/>
      </c>
      <c r="L2013" s="20" t="str">
        <f>IF('S.D. Paste sheet'!L2013="","",'S.D. Paste sheet'!L2013)</f>
        <v/>
      </c>
      <c r="M2013" s="20" t="str">
        <f>IF('S.D. Paste sheet'!M2013="","",'S.D. Paste sheet'!M2013)</f>
        <v/>
      </c>
      <c r="N2013" s="20" t="str">
        <f>IF('S.D. Paste sheet'!N2013="","",'S.D. Paste sheet'!N2013)</f>
        <v/>
      </c>
      <c r="O2013" s="20" t="str">
        <f>IF('S.D. Paste sheet'!O2013="","",'S.D. Paste sheet'!O2013)</f>
        <v/>
      </c>
      <c r="P2013" s="20" t="str">
        <f>IF('S.D. Paste sheet'!P2013="","",'S.D. Paste sheet'!P2013)</f>
        <v/>
      </c>
      <c r="Q2013" s="20" t="str">
        <f>IF('S.D. Paste sheet'!Q2013="","",'S.D. Paste sheet'!Q2013)</f>
        <v/>
      </c>
      <c r="R2013" s="20" t="str">
        <f>IF('S.D. Paste sheet'!R2013="","",'S.D. Paste sheet'!R2013)</f>
        <v/>
      </c>
      <c r="S2013" s="20" t="str">
        <f>IF('S.D. Paste sheet'!S2013="","",'S.D. Paste sheet'!S2013)</f>
        <v/>
      </c>
      <c r="T2013" s="20" t="str">
        <f>IF('S.D. Paste sheet'!T2013="","",'S.D. Paste sheet'!T2013)</f>
        <v/>
      </c>
      <c r="U2013" s="20" t="str">
        <f>IF('S.D. Paste sheet'!U2013="","",'S.D. Paste sheet'!U2013)</f>
        <v/>
      </c>
      <c r="V2013" s="20" t="str">
        <f>IF('S.D. Paste sheet'!V2013="","",'S.D. Paste sheet'!V2013)</f>
        <v/>
      </c>
      <c r="W2013" s="20" t="str">
        <f>IF('S.D. Paste sheet'!W2013="","",'S.D. Paste sheet'!W2013)</f>
        <v/>
      </c>
      <c r="X2013" s="20" t="str">
        <f>IF('S.D. Paste sheet'!X2013="","",'S.D. Paste sheet'!X2013)</f>
        <v/>
      </c>
      <c r="Y2013" s="20" t="str">
        <f>IF('S.D. Paste sheet'!Y2013="","",'S.D. Paste sheet'!Y2013)</f>
        <v/>
      </c>
      <c r="Z2013" s="20" t="str">
        <f>IF('S.D. Paste sheet'!Z2013="","",'S.D. Paste sheet'!Z2013)</f>
        <v/>
      </c>
      <c r="AA2013" s="20" t="str">
        <f>IF('S.D. Paste sheet'!AA2013="","",'S.D. Paste sheet'!AA2013)</f>
        <v/>
      </c>
      <c r="AB2013" s="20" t="str">
        <f>IF('S.D. Paste sheet'!AB2013="","",'S.D. Paste sheet'!AB2013)</f>
        <v/>
      </c>
      <c r="AC2013" s="20" t="str">
        <f>IF('S.D. Paste sheet'!AC2013="","",'S.D. Paste sheet'!AC2013)</f>
        <v/>
      </c>
      <c r="AD2013" s="20" t="str">
        <f>IF('S.D. Paste sheet'!AD2013="","",'S.D. Paste sheet'!AD2013)</f>
        <v/>
      </c>
      <c r="AE2013" s="29"/>
      <c r="AF2013" t="str">
        <f>IF(AK2013="","",IF(AK2013&gt;0,COUNT($AG$2:AG2013),""))</f>
        <v/>
      </c>
      <c r="AG2013" s="25" t="str">
        <f t="shared" si="995"/>
        <v/>
      </c>
      <c r="AH2013" s="25" t="str">
        <f t="shared" si="996"/>
        <v/>
      </c>
      <c r="AI2013" s="25" t="str">
        <f t="shared" si="997"/>
        <v/>
      </c>
      <c r="AJ2013" s="25" t="str">
        <f t="shared" si="998"/>
        <v/>
      </c>
      <c r="AK2013" s="25" t="str">
        <f t="shared" si="999"/>
        <v/>
      </c>
      <c r="AL2013" s="25" t="str">
        <f t="shared" si="1000"/>
        <v/>
      </c>
      <c r="AM2013" s="25" t="str">
        <f t="shared" si="1001"/>
        <v/>
      </c>
      <c r="AN2013" s="25" t="str">
        <f t="shared" si="1002"/>
        <v/>
      </c>
      <c r="AO2013" s="25" t="str">
        <f t="shared" si="1003"/>
        <v/>
      </c>
      <c r="AP2013" s="25" t="str">
        <f t="shared" si="1004"/>
        <v/>
      </c>
      <c r="AQ2013" s="25" t="str">
        <f t="shared" si="1005"/>
        <v/>
      </c>
      <c r="AR2013" s="25" t="str">
        <f t="shared" si="1006"/>
        <v/>
      </c>
      <c r="AS2013" s="25" t="str">
        <f t="shared" si="1007"/>
        <v/>
      </c>
      <c r="AT2013" s="25" t="str">
        <f t="shared" si="1008"/>
        <v/>
      </c>
      <c r="AU2013" s="25" t="str">
        <f t="shared" si="1009"/>
        <v/>
      </c>
      <c r="AV2013" s="25" t="str">
        <f t="shared" si="1010"/>
        <v/>
      </c>
      <c r="AX2013" t="str">
        <f>IF(BC2013="","",IF(BC2013&gt;0,COUNT($AY$2:AY2013),""))</f>
        <v/>
      </c>
      <c r="AY2013" s="25" t="str">
        <f t="shared" si="1011"/>
        <v/>
      </c>
      <c r="AZ2013" s="25" t="str">
        <f t="shared" si="1012"/>
        <v/>
      </c>
      <c r="BA2013" s="25" t="str">
        <f t="shared" si="1013"/>
        <v/>
      </c>
      <c r="BB2013" s="25" t="str">
        <f t="shared" si="1014"/>
        <v/>
      </c>
      <c r="BC2013" s="25" t="str">
        <f t="shared" si="1015"/>
        <v/>
      </c>
      <c r="BD2013" s="25" t="str">
        <f t="shared" si="1016"/>
        <v/>
      </c>
      <c r="BE2013" s="25" t="str">
        <f t="shared" si="1017"/>
        <v/>
      </c>
      <c r="BF2013" s="25" t="str">
        <f t="shared" si="1018"/>
        <v/>
      </c>
      <c r="BG2013" s="25" t="str">
        <f t="shared" si="1019"/>
        <v/>
      </c>
      <c r="BH2013" s="25" t="str">
        <f t="shared" si="1020"/>
        <v/>
      </c>
      <c r="BI2013" s="25" t="str">
        <f t="shared" si="1021"/>
        <v/>
      </c>
      <c r="BJ2013" s="25" t="str">
        <f t="shared" si="1022"/>
        <v/>
      </c>
      <c r="BK2013" s="25" t="str">
        <f t="shared" si="1023"/>
        <v/>
      </c>
      <c r="BL2013" s="25" t="str">
        <f t="shared" si="1024"/>
        <v/>
      </c>
      <c r="BM2013" s="25" t="str">
        <f t="shared" si="1025"/>
        <v/>
      </c>
      <c r="BN2013" s="25" t="str">
        <f t="shared" si="1026"/>
        <v/>
      </c>
    </row>
    <row r="2014" spans="1:66">
      <c r="A2014" s="20" t="str">
        <f>IF('S.D. Paste sheet'!A2014="","",'S.D. Paste sheet'!A2014)</f>
        <v/>
      </c>
      <c r="B2014" s="20" t="str">
        <f>IF('S.D. Paste sheet'!B2014="","",'S.D. Paste sheet'!B2014)</f>
        <v/>
      </c>
      <c r="C2014" s="20" t="str">
        <f>IF('S.D. Paste sheet'!C2014="","",'S.D. Paste sheet'!C2014)</f>
        <v/>
      </c>
      <c r="D2014" s="20" t="str">
        <f>IF('S.D. Paste sheet'!D2014="","",'S.D. Paste sheet'!D2014)</f>
        <v/>
      </c>
      <c r="E2014" s="20" t="str">
        <f>IF('S.D. Paste sheet'!E2014="","",UPPER('S.D. Paste sheet'!E2014))</f>
        <v/>
      </c>
      <c r="F2014" s="20" t="str">
        <f>IF('S.D. Paste sheet'!F2014="","",'S.D. Paste sheet'!F2014)</f>
        <v/>
      </c>
      <c r="G2014" s="20" t="str">
        <f>IF('S.D. Paste sheet'!G2014="","",UPPER('S.D. Paste sheet'!G2014))</f>
        <v/>
      </c>
      <c r="H2014" s="20" t="str">
        <f>IF('S.D. Paste sheet'!H2014="","",UPPER('S.D. Paste sheet'!H2014))</f>
        <v/>
      </c>
      <c r="I2014" s="20" t="str">
        <f>IF('S.D. Paste sheet'!I2014="","",'S.D. Paste sheet'!I2014)</f>
        <v/>
      </c>
      <c r="J2014" s="20" t="str">
        <f>IF('S.D. Paste sheet'!J2014="","",'S.D. Paste sheet'!J2014)</f>
        <v/>
      </c>
      <c r="K2014" s="20" t="str">
        <f>IF('S.D. Paste sheet'!K2014="","",'S.D. Paste sheet'!K2014)</f>
        <v/>
      </c>
      <c r="L2014" s="20" t="str">
        <f>IF('S.D. Paste sheet'!L2014="","",'S.D. Paste sheet'!L2014)</f>
        <v/>
      </c>
      <c r="M2014" s="20" t="str">
        <f>IF('S.D. Paste sheet'!M2014="","",'S.D. Paste sheet'!M2014)</f>
        <v/>
      </c>
      <c r="N2014" s="20" t="str">
        <f>IF('S.D. Paste sheet'!N2014="","",'S.D. Paste sheet'!N2014)</f>
        <v/>
      </c>
      <c r="O2014" s="20" t="str">
        <f>IF('S.D. Paste sheet'!O2014="","",'S.D. Paste sheet'!O2014)</f>
        <v/>
      </c>
      <c r="P2014" s="20" t="str">
        <f>IF('S.D. Paste sheet'!P2014="","",'S.D. Paste sheet'!P2014)</f>
        <v/>
      </c>
      <c r="Q2014" s="20" t="str">
        <f>IF('S.D. Paste sheet'!Q2014="","",'S.D. Paste sheet'!Q2014)</f>
        <v/>
      </c>
      <c r="R2014" s="20" t="str">
        <f>IF('S.D. Paste sheet'!R2014="","",'S.D. Paste sheet'!R2014)</f>
        <v/>
      </c>
      <c r="S2014" s="20" t="str">
        <f>IF('S.D. Paste sheet'!S2014="","",'S.D. Paste sheet'!S2014)</f>
        <v/>
      </c>
      <c r="T2014" s="20" t="str">
        <f>IF('S.D. Paste sheet'!T2014="","",'S.D. Paste sheet'!T2014)</f>
        <v/>
      </c>
      <c r="U2014" s="20" t="str">
        <f>IF('S.D. Paste sheet'!U2014="","",'S.D. Paste sheet'!U2014)</f>
        <v/>
      </c>
      <c r="V2014" s="20" t="str">
        <f>IF('S.D. Paste sheet'!V2014="","",'S.D. Paste sheet'!V2014)</f>
        <v/>
      </c>
      <c r="W2014" s="20" t="str">
        <f>IF('S.D. Paste sheet'!W2014="","",'S.D. Paste sheet'!W2014)</f>
        <v/>
      </c>
      <c r="X2014" s="20" t="str">
        <f>IF('S.D. Paste sheet'!X2014="","",'S.D. Paste sheet'!X2014)</f>
        <v/>
      </c>
      <c r="Y2014" s="20" t="str">
        <f>IF('S.D. Paste sheet'!Y2014="","",'S.D. Paste sheet'!Y2014)</f>
        <v/>
      </c>
      <c r="Z2014" s="20" t="str">
        <f>IF('S.D. Paste sheet'!Z2014="","",'S.D. Paste sheet'!Z2014)</f>
        <v/>
      </c>
      <c r="AA2014" s="20" t="str">
        <f>IF('S.D. Paste sheet'!AA2014="","",'S.D. Paste sheet'!AA2014)</f>
        <v/>
      </c>
      <c r="AB2014" s="20" t="str">
        <f>IF('S.D. Paste sheet'!AB2014="","",'S.D. Paste sheet'!AB2014)</f>
        <v/>
      </c>
      <c r="AC2014" s="20" t="str">
        <f>IF('S.D. Paste sheet'!AC2014="","",'S.D. Paste sheet'!AC2014)</f>
        <v/>
      </c>
      <c r="AD2014" s="20" t="str">
        <f>IF('S.D. Paste sheet'!AD2014="","",'S.D. Paste sheet'!AD2014)</f>
        <v/>
      </c>
      <c r="AE2014" s="29"/>
      <c r="AF2014" t="str">
        <f>IF(AK2014="","",IF(AK2014&gt;0,COUNT($AG$2:AG2014),""))</f>
        <v/>
      </c>
      <c r="AG2014" s="25" t="str">
        <f t="shared" si="995"/>
        <v/>
      </c>
      <c r="AH2014" s="25" t="str">
        <f t="shared" si="996"/>
        <v/>
      </c>
      <c r="AI2014" s="25" t="str">
        <f t="shared" si="997"/>
        <v/>
      </c>
      <c r="AJ2014" s="25" t="str">
        <f t="shared" si="998"/>
        <v/>
      </c>
      <c r="AK2014" s="25" t="str">
        <f t="shared" si="999"/>
        <v/>
      </c>
      <c r="AL2014" s="25" t="str">
        <f t="shared" si="1000"/>
        <v/>
      </c>
      <c r="AM2014" s="25" t="str">
        <f t="shared" si="1001"/>
        <v/>
      </c>
      <c r="AN2014" s="25" t="str">
        <f t="shared" si="1002"/>
        <v/>
      </c>
      <c r="AO2014" s="25" t="str">
        <f t="shared" si="1003"/>
        <v/>
      </c>
      <c r="AP2014" s="25" t="str">
        <f t="shared" si="1004"/>
        <v/>
      </c>
      <c r="AQ2014" s="25" t="str">
        <f t="shared" si="1005"/>
        <v/>
      </c>
      <c r="AR2014" s="25" t="str">
        <f t="shared" si="1006"/>
        <v/>
      </c>
      <c r="AS2014" s="25" t="str">
        <f t="shared" si="1007"/>
        <v/>
      </c>
      <c r="AT2014" s="25" t="str">
        <f t="shared" si="1008"/>
        <v/>
      </c>
      <c r="AU2014" s="25" t="str">
        <f t="shared" si="1009"/>
        <v/>
      </c>
      <c r="AV2014" s="25" t="str">
        <f t="shared" si="1010"/>
        <v/>
      </c>
      <c r="AX2014" t="str">
        <f>IF(BC2014="","",IF(BC2014&gt;0,COUNT($AY$2:AY2014),""))</f>
        <v/>
      </c>
      <c r="AY2014" s="25" t="str">
        <f t="shared" si="1011"/>
        <v/>
      </c>
      <c r="AZ2014" s="25" t="str">
        <f t="shared" si="1012"/>
        <v/>
      </c>
      <c r="BA2014" s="25" t="str">
        <f t="shared" si="1013"/>
        <v/>
      </c>
      <c r="BB2014" s="25" t="str">
        <f t="shared" si="1014"/>
        <v/>
      </c>
      <c r="BC2014" s="25" t="str">
        <f t="shared" si="1015"/>
        <v/>
      </c>
      <c r="BD2014" s="25" t="str">
        <f t="shared" si="1016"/>
        <v/>
      </c>
      <c r="BE2014" s="25" t="str">
        <f t="shared" si="1017"/>
        <v/>
      </c>
      <c r="BF2014" s="25" t="str">
        <f t="shared" si="1018"/>
        <v/>
      </c>
      <c r="BG2014" s="25" t="str">
        <f t="shared" si="1019"/>
        <v/>
      </c>
      <c r="BH2014" s="25" t="str">
        <f t="shared" si="1020"/>
        <v/>
      </c>
      <c r="BI2014" s="25" t="str">
        <f t="shared" si="1021"/>
        <v/>
      </c>
      <c r="BJ2014" s="25" t="str">
        <f t="shared" si="1022"/>
        <v/>
      </c>
      <c r="BK2014" s="25" t="str">
        <f t="shared" si="1023"/>
        <v/>
      </c>
      <c r="BL2014" s="25" t="str">
        <f t="shared" si="1024"/>
        <v/>
      </c>
      <c r="BM2014" s="25" t="str">
        <f t="shared" si="1025"/>
        <v/>
      </c>
      <c r="BN2014" s="25" t="str">
        <f t="shared" si="1026"/>
        <v/>
      </c>
    </row>
    <row r="2015" spans="1:66">
      <c r="A2015" s="20" t="str">
        <f>IF('S.D. Paste sheet'!A2015="","",'S.D. Paste sheet'!A2015)</f>
        <v/>
      </c>
      <c r="B2015" s="20" t="str">
        <f>IF('S.D. Paste sheet'!B2015="","",'S.D. Paste sheet'!B2015)</f>
        <v/>
      </c>
      <c r="C2015" s="20" t="str">
        <f>IF('S.D. Paste sheet'!C2015="","",'S.D. Paste sheet'!C2015)</f>
        <v/>
      </c>
      <c r="D2015" s="20" t="str">
        <f>IF('S.D. Paste sheet'!D2015="","",'S.D. Paste sheet'!D2015)</f>
        <v/>
      </c>
      <c r="E2015" s="20" t="str">
        <f>IF('S.D. Paste sheet'!E2015="","",UPPER('S.D. Paste sheet'!E2015))</f>
        <v/>
      </c>
      <c r="F2015" s="20" t="str">
        <f>IF('S.D. Paste sheet'!F2015="","",'S.D. Paste sheet'!F2015)</f>
        <v/>
      </c>
      <c r="G2015" s="20" t="str">
        <f>IF('S.D. Paste sheet'!G2015="","",UPPER('S.D. Paste sheet'!G2015))</f>
        <v/>
      </c>
      <c r="H2015" s="20" t="str">
        <f>IF('S.D. Paste sheet'!H2015="","",UPPER('S.D. Paste sheet'!H2015))</f>
        <v/>
      </c>
      <c r="I2015" s="20" t="str">
        <f>IF('S.D. Paste sheet'!I2015="","",'S.D. Paste sheet'!I2015)</f>
        <v/>
      </c>
      <c r="J2015" s="20" t="str">
        <f>IF('S.D. Paste sheet'!J2015="","",'S.D. Paste sheet'!J2015)</f>
        <v/>
      </c>
      <c r="K2015" s="20" t="str">
        <f>IF('S.D. Paste sheet'!K2015="","",'S.D. Paste sheet'!K2015)</f>
        <v/>
      </c>
      <c r="L2015" s="20" t="str">
        <f>IF('S.D. Paste sheet'!L2015="","",'S.D. Paste sheet'!L2015)</f>
        <v/>
      </c>
      <c r="M2015" s="20" t="str">
        <f>IF('S.D. Paste sheet'!M2015="","",'S.D. Paste sheet'!M2015)</f>
        <v/>
      </c>
      <c r="N2015" s="20" t="str">
        <f>IF('S.D. Paste sheet'!N2015="","",'S.D. Paste sheet'!N2015)</f>
        <v/>
      </c>
      <c r="O2015" s="20" t="str">
        <f>IF('S.D. Paste sheet'!O2015="","",'S.D. Paste sheet'!O2015)</f>
        <v/>
      </c>
      <c r="P2015" s="20" t="str">
        <f>IF('S.D. Paste sheet'!P2015="","",'S.D. Paste sheet'!P2015)</f>
        <v/>
      </c>
      <c r="Q2015" s="20" t="str">
        <f>IF('S.D. Paste sheet'!Q2015="","",'S.D. Paste sheet'!Q2015)</f>
        <v/>
      </c>
      <c r="R2015" s="20" t="str">
        <f>IF('S.D. Paste sheet'!R2015="","",'S.D. Paste sheet'!R2015)</f>
        <v/>
      </c>
      <c r="S2015" s="20" t="str">
        <f>IF('S.D. Paste sheet'!S2015="","",'S.D. Paste sheet'!S2015)</f>
        <v/>
      </c>
      <c r="T2015" s="20" t="str">
        <f>IF('S.D. Paste sheet'!T2015="","",'S.D. Paste sheet'!T2015)</f>
        <v/>
      </c>
      <c r="U2015" s="20" t="str">
        <f>IF('S.D. Paste sheet'!U2015="","",'S.D. Paste sheet'!U2015)</f>
        <v/>
      </c>
      <c r="V2015" s="20" t="str">
        <f>IF('S.D. Paste sheet'!V2015="","",'S.D. Paste sheet'!V2015)</f>
        <v/>
      </c>
      <c r="W2015" s="20" t="str">
        <f>IF('S.D. Paste sheet'!W2015="","",'S.D. Paste sheet'!W2015)</f>
        <v/>
      </c>
      <c r="X2015" s="20" t="str">
        <f>IF('S.D. Paste sheet'!X2015="","",'S.D. Paste sheet'!X2015)</f>
        <v/>
      </c>
      <c r="Y2015" s="20" t="str">
        <f>IF('S.D. Paste sheet'!Y2015="","",'S.D. Paste sheet'!Y2015)</f>
        <v/>
      </c>
      <c r="Z2015" s="20" t="str">
        <f>IF('S.D. Paste sheet'!Z2015="","",'S.D. Paste sheet'!Z2015)</f>
        <v/>
      </c>
      <c r="AA2015" s="20" t="str">
        <f>IF('S.D. Paste sheet'!AA2015="","",'S.D. Paste sheet'!AA2015)</f>
        <v/>
      </c>
      <c r="AB2015" s="20" t="str">
        <f>IF('S.D. Paste sheet'!AB2015="","",'S.D. Paste sheet'!AB2015)</f>
        <v/>
      </c>
      <c r="AC2015" s="20" t="str">
        <f>IF('S.D. Paste sheet'!AC2015="","",'S.D. Paste sheet'!AC2015)</f>
        <v/>
      </c>
      <c r="AD2015" s="20" t="str">
        <f>IF('S.D. Paste sheet'!AD2015="","",'S.D. Paste sheet'!AD2015)</f>
        <v/>
      </c>
      <c r="AE2015" s="29"/>
      <c r="AF2015" t="str">
        <f>IF(AK2015="","",IF(AK2015&gt;0,COUNT($AG$2:AG2015),""))</f>
        <v/>
      </c>
      <c r="AG2015" s="25" t="str">
        <f t="shared" si="995"/>
        <v/>
      </c>
      <c r="AH2015" s="25" t="str">
        <f t="shared" si="996"/>
        <v/>
      </c>
      <c r="AI2015" s="25" t="str">
        <f t="shared" si="997"/>
        <v/>
      </c>
      <c r="AJ2015" s="25" t="str">
        <f t="shared" si="998"/>
        <v/>
      </c>
      <c r="AK2015" s="25" t="str">
        <f t="shared" si="999"/>
        <v/>
      </c>
      <c r="AL2015" s="25" t="str">
        <f t="shared" si="1000"/>
        <v/>
      </c>
      <c r="AM2015" s="25" t="str">
        <f t="shared" si="1001"/>
        <v/>
      </c>
      <c r="AN2015" s="25" t="str">
        <f t="shared" si="1002"/>
        <v/>
      </c>
      <c r="AO2015" s="25" t="str">
        <f t="shared" si="1003"/>
        <v/>
      </c>
      <c r="AP2015" s="25" t="str">
        <f t="shared" si="1004"/>
        <v/>
      </c>
      <c r="AQ2015" s="25" t="str">
        <f t="shared" si="1005"/>
        <v/>
      </c>
      <c r="AR2015" s="25" t="str">
        <f t="shared" si="1006"/>
        <v/>
      </c>
      <c r="AS2015" s="25" t="str">
        <f t="shared" si="1007"/>
        <v/>
      </c>
      <c r="AT2015" s="25" t="str">
        <f t="shared" si="1008"/>
        <v/>
      </c>
      <c r="AU2015" s="25" t="str">
        <f t="shared" si="1009"/>
        <v/>
      </c>
      <c r="AV2015" s="25" t="str">
        <f t="shared" si="1010"/>
        <v/>
      </c>
      <c r="AX2015" t="str">
        <f>IF(BC2015="","",IF(BC2015&gt;0,COUNT($AY$2:AY2015),""))</f>
        <v/>
      </c>
      <c r="AY2015" s="25" t="str">
        <f t="shared" si="1011"/>
        <v/>
      </c>
      <c r="AZ2015" s="25" t="str">
        <f t="shared" si="1012"/>
        <v/>
      </c>
      <c r="BA2015" s="25" t="str">
        <f t="shared" si="1013"/>
        <v/>
      </c>
      <c r="BB2015" s="25" t="str">
        <f t="shared" si="1014"/>
        <v/>
      </c>
      <c r="BC2015" s="25" t="str">
        <f t="shared" si="1015"/>
        <v/>
      </c>
      <c r="BD2015" s="25" t="str">
        <f t="shared" si="1016"/>
        <v/>
      </c>
      <c r="BE2015" s="25" t="str">
        <f t="shared" si="1017"/>
        <v/>
      </c>
      <c r="BF2015" s="25" t="str">
        <f t="shared" si="1018"/>
        <v/>
      </c>
      <c r="BG2015" s="25" t="str">
        <f t="shared" si="1019"/>
        <v/>
      </c>
      <c r="BH2015" s="25" t="str">
        <f t="shared" si="1020"/>
        <v/>
      </c>
      <c r="BI2015" s="25" t="str">
        <f t="shared" si="1021"/>
        <v/>
      </c>
      <c r="BJ2015" s="25" t="str">
        <f t="shared" si="1022"/>
        <v/>
      </c>
      <c r="BK2015" s="25" t="str">
        <f t="shared" si="1023"/>
        <v/>
      </c>
      <c r="BL2015" s="25" t="str">
        <f t="shared" si="1024"/>
        <v/>
      </c>
      <c r="BM2015" s="25" t="str">
        <f t="shared" si="1025"/>
        <v/>
      </c>
      <c r="BN2015" s="25" t="str">
        <f t="shared" si="1026"/>
        <v/>
      </c>
    </row>
    <row r="2016" spans="1:66">
      <c r="A2016" s="20" t="str">
        <f>IF('S.D. Paste sheet'!A2016="","",'S.D. Paste sheet'!A2016)</f>
        <v/>
      </c>
      <c r="B2016" s="20" t="str">
        <f>IF('S.D. Paste sheet'!B2016="","",'S.D. Paste sheet'!B2016)</f>
        <v/>
      </c>
      <c r="C2016" s="20" t="str">
        <f>IF('S.D. Paste sheet'!C2016="","",'S.D. Paste sheet'!C2016)</f>
        <v/>
      </c>
      <c r="D2016" s="20" t="str">
        <f>IF('S.D. Paste sheet'!D2016="","",'S.D. Paste sheet'!D2016)</f>
        <v/>
      </c>
      <c r="E2016" s="20" t="str">
        <f>IF('S.D. Paste sheet'!E2016="","",UPPER('S.D. Paste sheet'!E2016))</f>
        <v/>
      </c>
      <c r="F2016" s="20" t="str">
        <f>IF('S.D. Paste sheet'!F2016="","",'S.D. Paste sheet'!F2016)</f>
        <v/>
      </c>
      <c r="G2016" s="20" t="str">
        <f>IF('S.D. Paste sheet'!G2016="","",UPPER('S.D. Paste sheet'!G2016))</f>
        <v/>
      </c>
      <c r="H2016" s="20" t="str">
        <f>IF('S.D. Paste sheet'!H2016="","",UPPER('S.D. Paste sheet'!H2016))</f>
        <v/>
      </c>
      <c r="I2016" s="20" t="str">
        <f>IF('S.D. Paste sheet'!I2016="","",'S.D. Paste sheet'!I2016)</f>
        <v/>
      </c>
      <c r="J2016" s="20" t="str">
        <f>IF('S.D. Paste sheet'!J2016="","",'S.D. Paste sheet'!J2016)</f>
        <v/>
      </c>
      <c r="K2016" s="20" t="str">
        <f>IF('S.D. Paste sheet'!K2016="","",'S.D. Paste sheet'!K2016)</f>
        <v/>
      </c>
      <c r="L2016" s="20" t="str">
        <f>IF('S.D. Paste sheet'!L2016="","",'S.D. Paste sheet'!L2016)</f>
        <v/>
      </c>
      <c r="M2016" s="20" t="str">
        <f>IF('S.D. Paste sheet'!M2016="","",'S.D. Paste sheet'!M2016)</f>
        <v/>
      </c>
      <c r="N2016" s="20" t="str">
        <f>IF('S.D. Paste sheet'!N2016="","",'S.D. Paste sheet'!N2016)</f>
        <v/>
      </c>
      <c r="O2016" s="20" t="str">
        <f>IF('S.D. Paste sheet'!O2016="","",'S.D. Paste sheet'!O2016)</f>
        <v/>
      </c>
      <c r="P2016" s="20" t="str">
        <f>IF('S.D. Paste sheet'!P2016="","",'S.D. Paste sheet'!P2016)</f>
        <v/>
      </c>
      <c r="Q2016" s="20" t="str">
        <f>IF('S.D. Paste sheet'!Q2016="","",'S.D. Paste sheet'!Q2016)</f>
        <v/>
      </c>
      <c r="R2016" s="20" t="str">
        <f>IF('S.D. Paste sheet'!R2016="","",'S.D. Paste sheet'!R2016)</f>
        <v/>
      </c>
      <c r="S2016" s="20" t="str">
        <f>IF('S.D. Paste sheet'!S2016="","",'S.D. Paste sheet'!S2016)</f>
        <v/>
      </c>
      <c r="T2016" s="20" t="str">
        <f>IF('S.D. Paste sheet'!T2016="","",'S.D. Paste sheet'!T2016)</f>
        <v/>
      </c>
      <c r="U2016" s="20" t="str">
        <f>IF('S.D. Paste sheet'!U2016="","",'S.D. Paste sheet'!U2016)</f>
        <v/>
      </c>
      <c r="V2016" s="20" t="str">
        <f>IF('S.D. Paste sheet'!V2016="","",'S.D. Paste sheet'!V2016)</f>
        <v/>
      </c>
      <c r="W2016" s="20" t="str">
        <f>IF('S.D. Paste sheet'!W2016="","",'S.D. Paste sheet'!W2016)</f>
        <v/>
      </c>
      <c r="X2016" s="20" t="str">
        <f>IF('S.D. Paste sheet'!X2016="","",'S.D. Paste sheet'!X2016)</f>
        <v/>
      </c>
      <c r="Y2016" s="20" t="str">
        <f>IF('S.D. Paste sheet'!Y2016="","",'S.D. Paste sheet'!Y2016)</f>
        <v/>
      </c>
      <c r="Z2016" s="20" t="str">
        <f>IF('S.D. Paste sheet'!Z2016="","",'S.D. Paste sheet'!Z2016)</f>
        <v/>
      </c>
      <c r="AA2016" s="20" t="str">
        <f>IF('S.D. Paste sheet'!AA2016="","",'S.D. Paste sheet'!AA2016)</f>
        <v/>
      </c>
      <c r="AB2016" s="20" t="str">
        <f>IF('S.D. Paste sheet'!AB2016="","",'S.D. Paste sheet'!AB2016)</f>
        <v/>
      </c>
      <c r="AC2016" s="20" t="str">
        <f>IF('S.D. Paste sheet'!AC2016="","",'S.D. Paste sheet'!AC2016)</f>
        <v/>
      </c>
      <c r="AD2016" s="20" t="str">
        <f>IF('S.D. Paste sheet'!AD2016="","",'S.D. Paste sheet'!AD2016)</f>
        <v/>
      </c>
      <c r="AE2016" s="29"/>
      <c r="AF2016" t="str">
        <f>IF(AK2016="","",IF(AK2016&gt;0,COUNT($AG$2:AG2016),""))</f>
        <v/>
      </c>
      <c r="AG2016" s="25" t="str">
        <f t="shared" si="995"/>
        <v/>
      </c>
      <c r="AH2016" s="25" t="str">
        <f t="shared" si="996"/>
        <v/>
      </c>
      <c r="AI2016" s="25" t="str">
        <f t="shared" si="997"/>
        <v/>
      </c>
      <c r="AJ2016" s="25" t="str">
        <f t="shared" si="998"/>
        <v/>
      </c>
      <c r="AK2016" s="25" t="str">
        <f t="shared" si="999"/>
        <v/>
      </c>
      <c r="AL2016" s="25" t="str">
        <f t="shared" si="1000"/>
        <v/>
      </c>
      <c r="AM2016" s="25" t="str">
        <f t="shared" si="1001"/>
        <v/>
      </c>
      <c r="AN2016" s="25" t="str">
        <f t="shared" si="1002"/>
        <v/>
      </c>
      <c r="AO2016" s="25" t="str">
        <f t="shared" si="1003"/>
        <v/>
      </c>
      <c r="AP2016" s="25" t="str">
        <f t="shared" si="1004"/>
        <v/>
      </c>
      <c r="AQ2016" s="25" t="str">
        <f t="shared" si="1005"/>
        <v/>
      </c>
      <c r="AR2016" s="25" t="str">
        <f t="shared" si="1006"/>
        <v/>
      </c>
      <c r="AS2016" s="25" t="str">
        <f t="shared" si="1007"/>
        <v/>
      </c>
      <c r="AT2016" s="25" t="str">
        <f t="shared" si="1008"/>
        <v/>
      </c>
      <c r="AU2016" s="25" t="str">
        <f t="shared" si="1009"/>
        <v/>
      </c>
      <c r="AV2016" s="25" t="str">
        <f t="shared" si="1010"/>
        <v/>
      </c>
      <c r="AX2016" t="str">
        <f>IF(BC2016="","",IF(BC2016&gt;0,COUNT($AY$2:AY2016),""))</f>
        <v/>
      </c>
      <c r="AY2016" s="25" t="str">
        <f t="shared" si="1011"/>
        <v/>
      </c>
      <c r="AZ2016" s="25" t="str">
        <f t="shared" si="1012"/>
        <v/>
      </c>
      <c r="BA2016" s="25" t="str">
        <f t="shared" si="1013"/>
        <v/>
      </c>
      <c r="BB2016" s="25" t="str">
        <f t="shared" si="1014"/>
        <v/>
      </c>
      <c r="BC2016" s="25" t="str">
        <f t="shared" si="1015"/>
        <v/>
      </c>
      <c r="BD2016" s="25" t="str">
        <f t="shared" si="1016"/>
        <v/>
      </c>
      <c r="BE2016" s="25" t="str">
        <f t="shared" si="1017"/>
        <v/>
      </c>
      <c r="BF2016" s="25" t="str">
        <f t="shared" si="1018"/>
        <v/>
      </c>
      <c r="BG2016" s="25" t="str">
        <f t="shared" si="1019"/>
        <v/>
      </c>
      <c r="BH2016" s="25" t="str">
        <f t="shared" si="1020"/>
        <v/>
      </c>
      <c r="BI2016" s="25" t="str">
        <f t="shared" si="1021"/>
        <v/>
      </c>
      <c r="BJ2016" s="25" t="str">
        <f t="shared" si="1022"/>
        <v/>
      </c>
      <c r="BK2016" s="25" t="str">
        <f t="shared" si="1023"/>
        <v/>
      </c>
      <c r="BL2016" s="25" t="str">
        <f t="shared" si="1024"/>
        <v/>
      </c>
      <c r="BM2016" s="25" t="str">
        <f t="shared" si="1025"/>
        <v/>
      </c>
      <c r="BN2016" s="25" t="str">
        <f t="shared" si="1026"/>
        <v/>
      </c>
    </row>
    <row r="2017" spans="1:66">
      <c r="A2017" s="20" t="str">
        <f>IF('S.D. Paste sheet'!A2017="","",'S.D. Paste sheet'!A2017)</f>
        <v/>
      </c>
      <c r="B2017" s="20" t="str">
        <f>IF('S.D. Paste sheet'!B2017="","",'S.D. Paste sheet'!B2017)</f>
        <v/>
      </c>
      <c r="C2017" s="20" t="str">
        <f>IF('S.D. Paste sheet'!C2017="","",'S.D. Paste sheet'!C2017)</f>
        <v/>
      </c>
      <c r="D2017" s="20" t="str">
        <f>IF('S.D. Paste sheet'!D2017="","",'S.D. Paste sheet'!D2017)</f>
        <v/>
      </c>
      <c r="E2017" s="20" t="str">
        <f>IF('S.D. Paste sheet'!E2017="","",UPPER('S.D. Paste sheet'!E2017))</f>
        <v/>
      </c>
      <c r="F2017" s="20" t="str">
        <f>IF('S.D. Paste sheet'!F2017="","",'S.D. Paste sheet'!F2017)</f>
        <v/>
      </c>
      <c r="G2017" s="20" t="str">
        <f>IF('S.D. Paste sheet'!G2017="","",UPPER('S.D. Paste sheet'!G2017))</f>
        <v/>
      </c>
      <c r="H2017" s="20" t="str">
        <f>IF('S.D. Paste sheet'!H2017="","",UPPER('S.D. Paste sheet'!H2017))</f>
        <v/>
      </c>
      <c r="I2017" s="20" t="str">
        <f>IF('S.D. Paste sheet'!I2017="","",'S.D. Paste sheet'!I2017)</f>
        <v/>
      </c>
      <c r="J2017" s="20" t="str">
        <f>IF('S.D. Paste sheet'!J2017="","",'S.D. Paste sheet'!J2017)</f>
        <v/>
      </c>
      <c r="K2017" s="20" t="str">
        <f>IF('S.D. Paste sheet'!K2017="","",'S.D. Paste sheet'!K2017)</f>
        <v/>
      </c>
      <c r="L2017" s="20" t="str">
        <f>IF('S.D. Paste sheet'!L2017="","",'S.D. Paste sheet'!L2017)</f>
        <v/>
      </c>
      <c r="M2017" s="20" t="str">
        <f>IF('S.D. Paste sheet'!M2017="","",'S.D. Paste sheet'!M2017)</f>
        <v/>
      </c>
      <c r="N2017" s="20" t="str">
        <f>IF('S.D. Paste sheet'!N2017="","",'S.D. Paste sheet'!N2017)</f>
        <v/>
      </c>
      <c r="O2017" s="20" t="str">
        <f>IF('S.D. Paste sheet'!O2017="","",'S.D. Paste sheet'!O2017)</f>
        <v/>
      </c>
      <c r="P2017" s="20" t="str">
        <f>IF('S.D. Paste sheet'!P2017="","",'S.D. Paste sheet'!P2017)</f>
        <v/>
      </c>
      <c r="Q2017" s="20" t="str">
        <f>IF('S.D. Paste sheet'!Q2017="","",'S.D. Paste sheet'!Q2017)</f>
        <v/>
      </c>
      <c r="R2017" s="20" t="str">
        <f>IF('S.D. Paste sheet'!R2017="","",'S.D. Paste sheet'!R2017)</f>
        <v/>
      </c>
      <c r="S2017" s="20" t="str">
        <f>IF('S.D. Paste sheet'!S2017="","",'S.D. Paste sheet'!S2017)</f>
        <v/>
      </c>
      <c r="T2017" s="20" t="str">
        <f>IF('S.D. Paste sheet'!T2017="","",'S.D. Paste sheet'!T2017)</f>
        <v/>
      </c>
      <c r="U2017" s="20" t="str">
        <f>IF('S.D. Paste sheet'!U2017="","",'S.D. Paste sheet'!U2017)</f>
        <v/>
      </c>
      <c r="V2017" s="20" t="str">
        <f>IF('S.D. Paste sheet'!V2017="","",'S.D. Paste sheet'!V2017)</f>
        <v/>
      </c>
      <c r="W2017" s="20" t="str">
        <f>IF('S.D. Paste sheet'!W2017="","",'S.D. Paste sheet'!W2017)</f>
        <v/>
      </c>
      <c r="X2017" s="20" t="str">
        <f>IF('S.D. Paste sheet'!X2017="","",'S.D. Paste sheet'!X2017)</f>
        <v/>
      </c>
      <c r="Y2017" s="20" t="str">
        <f>IF('S.D. Paste sheet'!Y2017="","",'S.D. Paste sheet'!Y2017)</f>
        <v/>
      </c>
      <c r="Z2017" s="20" t="str">
        <f>IF('S.D. Paste sheet'!Z2017="","",'S.D. Paste sheet'!Z2017)</f>
        <v/>
      </c>
      <c r="AA2017" s="20" t="str">
        <f>IF('S.D. Paste sheet'!AA2017="","",'S.D. Paste sheet'!AA2017)</f>
        <v/>
      </c>
      <c r="AB2017" s="20" t="str">
        <f>IF('S.D. Paste sheet'!AB2017="","",'S.D. Paste sheet'!AB2017)</f>
        <v/>
      </c>
      <c r="AC2017" s="20" t="str">
        <f>IF('S.D. Paste sheet'!AC2017="","",'S.D. Paste sheet'!AC2017)</f>
        <v/>
      </c>
      <c r="AD2017" s="20" t="str">
        <f>IF('S.D. Paste sheet'!AD2017="","",'S.D. Paste sheet'!AD2017)</f>
        <v/>
      </c>
      <c r="AE2017" s="29"/>
      <c r="AF2017" t="str">
        <f>IF(AK2017="","",IF(AK2017&gt;0,COUNT($AG$2:AG2017),""))</f>
        <v/>
      </c>
      <c r="AG2017" s="25" t="str">
        <f t="shared" si="995"/>
        <v/>
      </c>
      <c r="AH2017" s="25" t="str">
        <f t="shared" si="996"/>
        <v/>
      </c>
      <c r="AI2017" s="25" t="str">
        <f t="shared" si="997"/>
        <v/>
      </c>
      <c r="AJ2017" s="25" t="str">
        <f t="shared" si="998"/>
        <v/>
      </c>
      <c r="AK2017" s="25" t="str">
        <f t="shared" si="999"/>
        <v/>
      </c>
      <c r="AL2017" s="25" t="str">
        <f t="shared" si="1000"/>
        <v/>
      </c>
      <c r="AM2017" s="25" t="str">
        <f t="shared" si="1001"/>
        <v/>
      </c>
      <c r="AN2017" s="25" t="str">
        <f t="shared" si="1002"/>
        <v/>
      </c>
      <c r="AO2017" s="25" t="str">
        <f t="shared" si="1003"/>
        <v/>
      </c>
      <c r="AP2017" s="25" t="str">
        <f t="shared" si="1004"/>
        <v/>
      </c>
      <c r="AQ2017" s="25" t="str">
        <f t="shared" si="1005"/>
        <v/>
      </c>
      <c r="AR2017" s="25" t="str">
        <f t="shared" si="1006"/>
        <v/>
      </c>
      <c r="AS2017" s="25" t="str">
        <f t="shared" si="1007"/>
        <v/>
      </c>
      <c r="AT2017" s="25" t="str">
        <f t="shared" si="1008"/>
        <v/>
      </c>
      <c r="AU2017" s="25" t="str">
        <f t="shared" si="1009"/>
        <v/>
      </c>
      <c r="AV2017" s="25" t="str">
        <f t="shared" si="1010"/>
        <v/>
      </c>
      <c r="AX2017" t="str">
        <f>IF(BC2017="","",IF(BC2017&gt;0,COUNT($AY$2:AY2017),""))</f>
        <v/>
      </c>
      <c r="AY2017" s="25" t="str">
        <f t="shared" si="1011"/>
        <v/>
      </c>
      <c r="AZ2017" s="25" t="str">
        <f t="shared" si="1012"/>
        <v/>
      </c>
      <c r="BA2017" s="25" t="str">
        <f t="shared" si="1013"/>
        <v/>
      </c>
      <c r="BB2017" s="25" t="str">
        <f t="shared" si="1014"/>
        <v/>
      </c>
      <c r="BC2017" s="25" t="str">
        <f t="shared" si="1015"/>
        <v/>
      </c>
      <c r="BD2017" s="25" t="str">
        <f t="shared" si="1016"/>
        <v/>
      </c>
      <c r="BE2017" s="25" t="str">
        <f t="shared" si="1017"/>
        <v/>
      </c>
      <c r="BF2017" s="25" t="str">
        <f t="shared" si="1018"/>
        <v/>
      </c>
      <c r="BG2017" s="25" t="str">
        <f t="shared" si="1019"/>
        <v/>
      </c>
      <c r="BH2017" s="25" t="str">
        <f t="shared" si="1020"/>
        <v/>
      </c>
      <c r="BI2017" s="25" t="str">
        <f t="shared" si="1021"/>
        <v/>
      </c>
      <c r="BJ2017" s="25" t="str">
        <f t="shared" si="1022"/>
        <v/>
      </c>
      <c r="BK2017" s="25" t="str">
        <f t="shared" si="1023"/>
        <v/>
      </c>
      <c r="BL2017" s="25" t="str">
        <f t="shared" si="1024"/>
        <v/>
      </c>
      <c r="BM2017" s="25" t="str">
        <f t="shared" si="1025"/>
        <v/>
      </c>
      <c r="BN2017" s="25" t="str">
        <f t="shared" si="1026"/>
        <v/>
      </c>
    </row>
    <row r="2018" spans="1:66">
      <c r="A2018" s="20" t="str">
        <f>IF('S.D. Paste sheet'!A2018="","",'S.D. Paste sheet'!A2018)</f>
        <v/>
      </c>
      <c r="B2018" s="20" t="str">
        <f>IF('S.D. Paste sheet'!B2018="","",'S.D. Paste sheet'!B2018)</f>
        <v/>
      </c>
      <c r="C2018" s="20" t="str">
        <f>IF('S.D. Paste sheet'!C2018="","",'S.D. Paste sheet'!C2018)</f>
        <v/>
      </c>
      <c r="D2018" s="20" t="str">
        <f>IF('S.D. Paste sheet'!D2018="","",'S.D. Paste sheet'!D2018)</f>
        <v/>
      </c>
      <c r="E2018" s="20" t="str">
        <f>IF('S.D. Paste sheet'!E2018="","",UPPER('S.D. Paste sheet'!E2018))</f>
        <v/>
      </c>
      <c r="F2018" s="20" t="str">
        <f>IF('S.D. Paste sheet'!F2018="","",'S.D. Paste sheet'!F2018)</f>
        <v/>
      </c>
      <c r="G2018" s="20" t="str">
        <f>IF('S.D. Paste sheet'!G2018="","",UPPER('S.D. Paste sheet'!G2018))</f>
        <v/>
      </c>
      <c r="H2018" s="20" t="str">
        <f>IF('S.D. Paste sheet'!H2018="","",UPPER('S.D. Paste sheet'!H2018))</f>
        <v/>
      </c>
      <c r="I2018" s="20" t="str">
        <f>IF('S.D. Paste sheet'!I2018="","",'S.D. Paste sheet'!I2018)</f>
        <v/>
      </c>
      <c r="J2018" s="20" t="str">
        <f>IF('S.D. Paste sheet'!J2018="","",'S.D. Paste sheet'!J2018)</f>
        <v/>
      </c>
      <c r="K2018" s="20" t="str">
        <f>IF('S.D. Paste sheet'!K2018="","",'S.D. Paste sheet'!K2018)</f>
        <v/>
      </c>
      <c r="L2018" s="20" t="str">
        <f>IF('S.D. Paste sheet'!L2018="","",'S.D. Paste sheet'!L2018)</f>
        <v/>
      </c>
      <c r="M2018" s="20" t="str">
        <f>IF('S.D. Paste sheet'!M2018="","",'S.D. Paste sheet'!M2018)</f>
        <v/>
      </c>
      <c r="N2018" s="20" t="str">
        <f>IF('S.D. Paste sheet'!N2018="","",'S.D. Paste sheet'!N2018)</f>
        <v/>
      </c>
      <c r="O2018" s="20" t="str">
        <f>IF('S.D. Paste sheet'!O2018="","",'S.D. Paste sheet'!O2018)</f>
        <v/>
      </c>
      <c r="P2018" s="20" t="str">
        <f>IF('S.D. Paste sheet'!P2018="","",'S.D. Paste sheet'!P2018)</f>
        <v/>
      </c>
      <c r="Q2018" s="20" t="str">
        <f>IF('S.D. Paste sheet'!Q2018="","",'S.D. Paste sheet'!Q2018)</f>
        <v/>
      </c>
      <c r="R2018" s="20" t="str">
        <f>IF('S.D. Paste sheet'!R2018="","",'S.D. Paste sheet'!R2018)</f>
        <v/>
      </c>
      <c r="S2018" s="20" t="str">
        <f>IF('S.D. Paste sheet'!S2018="","",'S.D. Paste sheet'!S2018)</f>
        <v/>
      </c>
      <c r="T2018" s="20" t="str">
        <f>IF('S.D. Paste sheet'!T2018="","",'S.D. Paste sheet'!T2018)</f>
        <v/>
      </c>
      <c r="U2018" s="20" t="str">
        <f>IF('S.D. Paste sheet'!U2018="","",'S.D. Paste sheet'!U2018)</f>
        <v/>
      </c>
      <c r="V2018" s="20" t="str">
        <f>IF('S.D. Paste sheet'!V2018="","",'S.D. Paste sheet'!V2018)</f>
        <v/>
      </c>
      <c r="W2018" s="20" t="str">
        <f>IF('S.D. Paste sheet'!W2018="","",'S.D. Paste sheet'!W2018)</f>
        <v/>
      </c>
      <c r="X2018" s="20" t="str">
        <f>IF('S.D. Paste sheet'!X2018="","",'S.D. Paste sheet'!X2018)</f>
        <v/>
      </c>
      <c r="Y2018" s="20" t="str">
        <f>IF('S.D. Paste sheet'!Y2018="","",'S.D. Paste sheet'!Y2018)</f>
        <v/>
      </c>
      <c r="Z2018" s="20" t="str">
        <f>IF('S.D. Paste sheet'!Z2018="","",'S.D. Paste sheet'!Z2018)</f>
        <v/>
      </c>
      <c r="AA2018" s="20" t="str">
        <f>IF('S.D. Paste sheet'!AA2018="","",'S.D. Paste sheet'!AA2018)</f>
        <v/>
      </c>
      <c r="AB2018" s="20" t="str">
        <f>IF('S.D. Paste sheet'!AB2018="","",'S.D. Paste sheet'!AB2018)</f>
        <v/>
      </c>
      <c r="AC2018" s="20" t="str">
        <f>IF('S.D. Paste sheet'!AC2018="","",'S.D. Paste sheet'!AC2018)</f>
        <v/>
      </c>
      <c r="AD2018" s="20" t="str">
        <f>IF('S.D. Paste sheet'!AD2018="","",'S.D. Paste sheet'!AD2018)</f>
        <v/>
      </c>
      <c r="AE2018" s="29"/>
      <c r="AF2018" t="str">
        <f>IF(AK2018="","",IF(AK2018&gt;0,COUNT($AG$2:AG2018),""))</f>
        <v/>
      </c>
      <c r="AG2018" s="25" t="str">
        <f t="shared" si="995"/>
        <v/>
      </c>
      <c r="AH2018" s="25" t="str">
        <f t="shared" si="996"/>
        <v/>
      </c>
      <c r="AI2018" s="25" t="str">
        <f t="shared" si="997"/>
        <v/>
      </c>
      <c r="AJ2018" s="25" t="str">
        <f t="shared" si="998"/>
        <v/>
      </c>
      <c r="AK2018" s="25" t="str">
        <f t="shared" si="999"/>
        <v/>
      </c>
      <c r="AL2018" s="25" t="str">
        <f t="shared" si="1000"/>
        <v/>
      </c>
      <c r="AM2018" s="25" t="str">
        <f t="shared" si="1001"/>
        <v/>
      </c>
      <c r="AN2018" s="25" t="str">
        <f t="shared" si="1002"/>
        <v/>
      </c>
      <c r="AO2018" s="25" t="str">
        <f t="shared" si="1003"/>
        <v/>
      </c>
      <c r="AP2018" s="25" t="str">
        <f t="shared" si="1004"/>
        <v/>
      </c>
      <c r="AQ2018" s="25" t="str">
        <f t="shared" si="1005"/>
        <v/>
      </c>
      <c r="AR2018" s="25" t="str">
        <f t="shared" si="1006"/>
        <v/>
      </c>
      <c r="AS2018" s="25" t="str">
        <f t="shared" si="1007"/>
        <v/>
      </c>
      <c r="AT2018" s="25" t="str">
        <f t="shared" si="1008"/>
        <v/>
      </c>
      <c r="AU2018" s="25" t="str">
        <f t="shared" si="1009"/>
        <v/>
      </c>
      <c r="AV2018" s="25" t="str">
        <f t="shared" si="1010"/>
        <v/>
      </c>
      <c r="AX2018" t="str">
        <f>IF(BC2018="","",IF(BC2018&gt;0,COUNT($AY$2:AY2018),""))</f>
        <v/>
      </c>
      <c r="AY2018" s="25" t="str">
        <f t="shared" si="1011"/>
        <v/>
      </c>
      <c r="AZ2018" s="25" t="str">
        <f t="shared" si="1012"/>
        <v/>
      </c>
      <c r="BA2018" s="25" t="str">
        <f t="shared" si="1013"/>
        <v/>
      </c>
      <c r="BB2018" s="25" t="str">
        <f t="shared" si="1014"/>
        <v/>
      </c>
      <c r="BC2018" s="25" t="str">
        <f t="shared" si="1015"/>
        <v/>
      </c>
      <c r="BD2018" s="25" t="str">
        <f t="shared" si="1016"/>
        <v/>
      </c>
      <c r="BE2018" s="25" t="str">
        <f t="shared" si="1017"/>
        <v/>
      </c>
      <c r="BF2018" s="25" t="str">
        <f t="shared" si="1018"/>
        <v/>
      </c>
      <c r="BG2018" s="25" t="str">
        <f t="shared" si="1019"/>
        <v/>
      </c>
      <c r="BH2018" s="25" t="str">
        <f t="shared" si="1020"/>
        <v/>
      </c>
      <c r="BI2018" s="25" t="str">
        <f t="shared" si="1021"/>
        <v/>
      </c>
      <c r="BJ2018" s="25" t="str">
        <f t="shared" si="1022"/>
        <v/>
      </c>
      <c r="BK2018" s="25" t="str">
        <f t="shared" si="1023"/>
        <v/>
      </c>
      <c r="BL2018" s="25" t="str">
        <f t="shared" si="1024"/>
        <v/>
      </c>
      <c r="BM2018" s="25" t="str">
        <f t="shared" si="1025"/>
        <v/>
      </c>
      <c r="BN2018" s="25" t="str">
        <f t="shared" si="1026"/>
        <v/>
      </c>
    </row>
    <row r="2019" spans="1:66">
      <c r="A2019" s="20" t="str">
        <f>IF('S.D. Paste sheet'!A2019="","",'S.D. Paste sheet'!A2019)</f>
        <v/>
      </c>
      <c r="B2019" s="20" t="str">
        <f>IF('S.D. Paste sheet'!B2019="","",'S.D. Paste sheet'!B2019)</f>
        <v/>
      </c>
      <c r="C2019" s="20" t="str">
        <f>IF('S.D. Paste sheet'!C2019="","",'S.D. Paste sheet'!C2019)</f>
        <v/>
      </c>
      <c r="D2019" s="20" t="str">
        <f>IF('S.D. Paste sheet'!D2019="","",'S.D. Paste sheet'!D2019)</f>
        <v/>
      </c>
      <c r="E2019" s="20" t="str">
        <f>IF('S.D. Paste sheet'!E2019="","",UPPER('S.D. Paste sheet'!E2019))</f>
        <v/>
      </c>
      <c r="F2019" s="20" t="str">
        <f>IF('S.D. Paste sheet'!F2019="","",'S.D. Paste sheet'!F2019)</f>
        <v/>
      </c>
      <c r="G2019" s="20" t="str">
        <f>IF('S.D. Paste sheet'!G2019="","",UPPER('S.D. Paste sheet'!G2019))</f>
        <v/>
      </c>
      <c r="H2019" s="20" t="str">
        <f>IF('S.D. Paste sheet'!H2019="","",UPPER('S.D. Paste sheet'!H2019))</f>
        <v/>
      </c>
      <c r="I2019" s="20" t="str">
        <f>IF('S.D. Paste sheet'!I2019="","",'S.D. Paste sheet'!I2019)</f>
        <v/>
      </c>
      <c r="J2019" s="20" t="str">
        <f>IF('S.D. Paste sheet'!J2019="","",'S.D. Paste sheet'!J2019)</f>
        <v/>
      </c>
      <c r="K2019" s="20" t="str">
        <f>IF('S.D. Paste sheet'!K2019="","",'S.D. Paste sheet'!K2019)</f>
        <v/>
      </c>
      <c r="L2019" s="20" t="str">
        <f>IF('S.D. Paste sheet'!L2019="","",'S.D. Paste sheet'!L2019)</f>
        <v/>
      </c>
      <c r="M2019" s="20" t="str">
        <f>IF('S.D. Paste sheet'!M2019="","",'S.D. Paste sheet'!M2019)</f>
        <v/>
      </c>
      <c r="N2019" s="20" t="str">
        <f>IF('S.D. Paste sheet'!N2019="","",'S.D. Paste sheet'!N2019)</f>
        <v/>
      </c>
      <c r="O2019" s="20" t="str">
        <f>IF('S.D. Paste sheet'!O2019="","",'S.D. Paste sheet'!O2019)</f>
        <v/>
      </c>
      <c r="P2019" s="20" t="str">
        <f>IF('S.D. Paste sheet'!P2019="","",'S.D. Paste sheet'!P2019)</f>
        <v/>
      </c>
      <c r="Q2019" s="20" t="str">
        <f>IF('S.D. Paste sheet'!Q2019="","",'S.D. Paste sheet'!Q2019)</f>
        <v/>
      </c>
      <c r="R2019" s="20" t="str">
        <f>IF('S.D. Paste sheet'!R2019="","",'S.D. Paste sheet'!R2019)</f>
        <v/>
      </c>
      <c r="S2019" s="20" t="str">
        <f>IF('S.D. Paste sheet'!S2019="","",'S.D. Paste sheet'!S2019)</f>
        <v/>
      </c>
      <c r="T2019" s="20" t="str">
        <f>IF('S.D. Paste sheet'!T2019="","",'S.D. Paste sheet'!T2019)</f>
        <v/>
      </c>
      <c r="U2019" s="20" t="str">
        <f>IF('S.D. Paste sheet'!U2019="","",'S.D. Paste sheet'!U2019)</f>
        <v/>
      </c>
      <c r="V2019" s="20" t="str">
        <f>IF('S.D. Paste sheet'!V2019="","",'S.D. Paste sheet'!V2019)</f>
        <v/>
      </c>
      <c r="W2019" s="20" t="str">
        <f>IF('S.D. Paste sheet'!W2019="","",'S.D. Paste sheet'!W2019)</f>
        <v/>
      </c>
      <c r="X2019" s="20" t="str">
        <f>IF('S.D. Paste sheet'!X2019="","",'S.D. Paste sheet'!X2019)</f>
        <v/>
      </c>
      <c r="Y2019" s="20" t="str">
        <f>IF('S.D. Paste sheet'!Y2019="","",'S.D. Paste sheet'!Y2019)</f>
        <v/>
      </c>
      <c r="Z2019" s="20" t="str">
        <f>IF('S.D. Paste sheet'!Z2019="","",'S.D. Paste sheet'!Z2019)</f>
        <v/>
      </c>
      <c r="AA2019" s="20" t="str">
        <f>IF('S.D. Paste sheet'!AA2019="","",'S.D. Paste sheet'!AA2019)</f>
        <v/>
      </c>
      <c r="AB2019" s="20" t="str">
        <f>IF('S.D. Paste sheet'!AB2019="","",'S.D. Paste sheet'!AB2019)</f>
        <v/>
      </c>
      <c r="AC2019" s="20" t="str">
        <f>IF('S.D. Paste sheet'!AC2019="","",'S.D. Paste sheet'!AC2019)</f>
        <v/>
      </c>
      <c r="AD2019" s="20" t="str">
        <f>IF('S.D. Paste sheet'!AD2019="","",'S.D. Paste sheet'!AD2019)</f>
        <v/>
      </c>
      <c r="AE2019" s="29"/>
      <c r="AF2019" t="str">
        <f>IF(AK2019="","",IF(AK2019&gt;0,COUNT($AG$2:AG2019),""))</f>
        <v/>
      </c>
      <c r="AG2019" s="25" t="str">
        <f t="shared" si="995"/>
        <v/>
      </c>
      <c r="AH2019" s="25" t="str">
        <f t="shared" si="996"/>
        <v/>
      </c>
      <c r="AI2019" s="25" t="str">
        <f t="shared" si="997"/>
        <v/>
      </c>
      <c r="AJ2019" s="25" t="str">
        <f t="shared" si="998"/>
        <v/>
      </c>
      <c r="AK2019" s="25" t="str">
        <f t="shared" si="999"/>
        <v/>
      </c>
      <c r="AL2019" s="25" t="str">
        <f t="shared" si="1000"/>
        <v/>
      </c>
      <c r="AM2019" s="25" t="str">
        <f t="shared" si="1001"/>
        <v/>
      </c>
      <c r="AN2019" s="25" t="str">
        <f t="shared" si="1002"/>
        <v/>
      </c>
      <c r="AO2019" s="25" t="str">
        <f t="shared" si="1003"/>
        <v/>
      </c>
      <c r="AP2019" s="25" t="str">
        <f t="shared" si="1004"/>
        <v/>
      </c>
      <c r="AQ2019" s="25" t="str">
        <f t="shared" si="1005"/>
        <v/>
      </c>
      <c r="AR2019" s="25" t="str">
        <f t="shared" si="1006"/>
        <v/>
      </c>
      <c r="AS2019" s="25" t="str">
        <f t="shared" si="1007"/>
        <v/>
      </c>
      <c r="AT2019" s="25" t="str">
        <f t="shared" si="1008"/>
        <v/>
      </c>
      <c r="AU2019" s="25" t="str">
        <f t="shared" si="1009"/>
        <v/>
      </c>
      <c r="AV2019" s="25" t="str">
        <f t="shared" si="1010"/>
        <v/>
      </c>
      <c r="AX2019" t="str">
        <f>IF(BC2019="","",IF(BC2019&gt;0,COUNT($AY$2:AY2019),""))</f>
        <v/>
      </c>
      <c r="AY2019" s="25" t="str">
        <f t="shared" si="1011"/>
        <v/>
      </c>
      <c r="AZ2019" s="25" t="str">
        <f t="shared" si="1012"/>
        <v/>
      </c>
      <c r="BA2019" s="25" t="str">
        <f t="shared" si="1013"/>
        <v/>
      </c>
      <c r="BB2019" s="25" t="str">
        <f t="shared" si="1014"/>
        <v/>
      </c>
      <c r="BC2019" s="25" t="str">
        <f t="shared" si="1015"/>
        <v/>
      </c>
      <c r="BD2019" s="25" t="str">
        <f t="shared" si="1016"/>
        <v/>
      </c>
      <c r="BE2019" s="25" t="str">
        <f t="shared" si="1017"/>
        <v/>
      </c>
      <c r="BF2019" s="25" t="str">
        <f t="shared" si="1018"/>
        <v/>
      </c>
      <c r="BG2019" s="25" t="str">
        <f t="shared" si="1019"/>
        <v/>
      </c>
      <c r="BH2019" s="25" t="str">
        <f t="shared" si="1020"/>
        <v/>
      </c>
      <c r="BI2019" s="25" t="str">
        <f t="shared" si="1021"/>
        <v/>
      </c>
      <c r="BJ2019" s="25" t="str">
        <f t="shared" si="1022"/>
        <v/>
      </c>
      <c r="BK2019" s="25" t="str">
        <f t="shared" si="1023"/>
        <v/>
      </c>
      <c r="BL2019" s="25" t="str">
        <f t="shared" si="1024"/>
        <v/>
      </c>
      <c r="BM2019" s="25" t="str">
        <f t="shared" si="1025"/>
        <v/>
      </c>
      <c r="BN2019" s="25" t="str">
        <f t="shared" si="1026"/>
        <v/>
      </c>
    </row>
    <row r="2020" spans="1:66">
      <c r="A2020" s="20" t="str">
        <f>IF('S.D. Paste sheet'!A2020="","",'S.D. Paste sheet'!A2020)</f>
        <v/>
      </c>
      <c r="B2020" s="20" t="str">
        <f>IF('S.D. Paste sheet'!B2020="","",'S.D. Paste sheet'!B2020)</f>
        <v/>
      </c>
      <c r="C2020" s="20" t="str">
        <f>IF('S.D. Paste sheet'!C2020="","",'S.D. Paste sheet'!C2020)</f>
        <v/>
      </c>
      <c r="D2020" s="20" t="str">
        <f>IF('S.D. Paste sheet'!D2020="","",'S.D. Paste sheet'!D2020)</f>
        <v/>
      </c>
      <c r="E2020" s="20" t="str">
        <f>IF('S.D. Paste sheet'!E2020="","",UPPER('S.D. Paste sheet'!E2020))</f>
        <v/>
      </c>
      <c r="F2020" s="20" t="str">
        <f>IF('S.D. Paste sheet'!F2020="","",'S.D. Paste sheet'!F2020)</f>
        <v/>
      </c>
      <c r="G2020" s="20" t="str">
        <f>IF('S.D. Paste sheet'!G2020="","",UPPER('S.D. Paste sheet'!G2020))</f>
        <v/>
      </c>
      <c r="H2020" s="20" t="str">
        <f>IF('S.D. Paste sheet'!H2020="","",UPPER('S.D. Paste sheet'!H2020))</f>
        <v/>
      </c>
      <c r="I2020" s="20" t="str">
        <f>IF('S.D. Paste sheet'!I2020="","",'S.D. Paste sheet'!I2020)</f>
        <v/>
      </c>
      <c r="J2020" s="20" t="str">
        <f>IF('S.D. Paste sheet'!J2020="","",'S.D. Paste sheet'!J2020)</f>
        <v/>
      </c>
      <c r="K2020" s="20" t="str">
        <f>IF('S.D. Paste sheet'!K2020="","",'S.D. Paste sheet'!K2020)</f>
        <v/>
      </c>
      <c r="L2020" s="20" t="str">
        <f>IF('S.D. Paste sheet'!L2020="","",'S.D. Paste sheet'!L2020)</f>
        <v/>
      </c>
      <c r="M2020" s="20" t="str">
        <f>IF('S.D. Paste sheet'!M2020="","",'S.D. Paste sheet'!M2020)</f>
        <v/>
      </c>
      <c r="N2020" s="20" t="str">
        <f>IF('S.D. Paste sheet'!N2020="","",'S.D. Paste sheet'!N2020)</f>
        <v/>
      </c>
      <c r="O2020" s="20" t="str">
        <f>IF('S.D. Paste sheet'!O2020="","",'S.D. Paste sheet'!O2020)</f>
        <v/>
      </c>
      <c r="P2020" s="20" t="str">
        <f>IF('S.D. Paste sheet'!P2020="","",'S.D. Paste sheet'!P2020)</f>
        <v/>
      </c>
      <c r="Q2020" s="20" t="str">
        <f>IF('S.D. Paste sheet'!Q2020="","",'S.D. Paste sheet'!Q2020)</f>
        <v/>
      </c>
      <c r="R2020" s="20" t="str">
        <f>IF('S.D. Paste sheet'!R2020="","",'S.D. Paste sheet'!R2020)</f>
        <v/>
      </c>
      <c r="S2020" s="20" t="str">
        <f>IF('S.D. Paste sheet'!S2020="","",'S.D. Paste sheet'!S2020)</f>
        <v/>
      </c>
      <c r="T2020" s="20" t="str">
        <f>IF('S.D. Paste sheet'!T2020="","",'S.D. Paste sheet'!T2020)</f>
        <v/>
      </c>
      <c r="U2020" s="20" t="str">
        <f>IF('S.D. Paste sheet'!U2020="","",'S.D. Paste sheet'!U2020)</f>
        <v/>
      </c>
      <c r="V2020" s="20" t="str">
        <f>IF('S.D. Paste sheet'!V2020="","",'S.D. Paste sheet'!V2020)</f>
        <v/>
      </c>
      <c r="W2020" s="20" t="str">
        <f>IF('S.D. Paste sheet'!W2020="","",'S.D. Paste sheet'!W2020)</f>
        <v/>
      </c>
      <c r="X2020" s="20" t="str">
        <f>IF('S.D. Paste sheet'!X2020="","",'S.D. Paste sheet'!X2020)</f>
        <v/>
      </c>
      <c r="Y2020" s="20" t="str">
        <f>IF('S.D. Paste sheet'!Y2020="","",'S.D. Paste sheet'!Y2020)</f>
        <v/>
      </c>
      <c r="Z2020" s="20" t="str">
        <f>IF('S.D. Paste sheet'!Z2020="","",'S.D. Paste sheet'!Z2020)</f>
        <v/>
      </c>
      <c r="AA2020" s="20" t="str">
        <f>IF('S.D. Paste sheet'!AA2020="","",'S.D. Paste sheet'!AA2020)</f>
        <v/>
      </c>
      <c r="AB2020" s="20" t="str">
        <f>IF('S.D. Paste sheet'!AB2020="","",'S.D. Paste sheet'!AB2020)</f>
        <v/>
      </c>
      <c r="AC2020" s="20" t="str">
        <f>IF('S.D. Paste sheet'!AC2020="","",'S.D. Paste sheet'!AC2020)</f>
        <v/>
      </c>
      <c r="AD2020" s="20" t="str">
        <f>IF('S.D. Paste sheet'!AD2020="","",'S.D. Paste sheet'!AD2020)</f>
        <v/>
      </c>
      <c r="AE2020" s="29"/>
      <c r="AF2020" t="str">
        <f>IF(AK2020="","",IF(AK2020&gt;0,COUNT($AG$2:AG2020),""))</f>
        <v/>
      </c>
      <c r="AG2020" s="25" t="str">
        <f t="shared" si="995"/>
        <v/>
      </c>
      <c r="AH2020" s="25" t="str">
        <f t="shared" si="996"/>
        <v/>
      </c>
      <c r="AI2020" s="25" t="str">
        <f t="shared" si="997"/>
        <v/>
      </c>
      <c r="AJ2020" s="25" t="str">
        <f t="shared" si="998"/>
        <v/>
      </c>
      <c r="AK2020" s="25" t="str">
        <f t="shared" si="999"/>
        <v/>
      </c>
      <c r="AL2020" s="25" t="str">
        <f t="shared" si="1000"/>
        <v/>
      </c>
      <c r="AM2020" s="25" t="str">
        <f t="shared" si="1001"/>
        <v/>
      </c>
      <c r="AN2020" s="25" t="str">
        <f t="shared" si="1002"/>
        <v/>
      </c>
      <c r="AO2020" s="25" t="str">
        <f t="shared" si="1003"/>
        <v/>
      </c>
      <c r="AP2020" s="25" t="str">
        <f t="shared" si="1004"/>
        <v/>
      </c>
      <c r="AQ2020" s="25" t="str">
        <f t="shared" si="1005"/>
        <v/>
      </c>
      <c r="AR2020" s="25" t="str">
        <f t="shared" si="1006"/>
        <v/>
      </c>
      <c r="AS2020" s="25" t="str">
        <f t="shared" si="1007"/>
        <v/>
      </c>
      <c r="AT2020" s="25" t="str">
        <f t="shared" si="1008"/>
        <v/>
      </c>
      <c r="AU2020" s="25" t="str">
        <f t="shared" si="1009"/>
        <v/>
      </c>
      <c r="AV2020" s="25" t="str">
        <f t="shared" si="1010"/>
        <v/>
      </c>
      <c r="AX2020" t="str">
        <f>IF(BC2020="","",IF(BC2020&gt;0,COUNT($AY$2:AY2020),""))</f>
        <v/>
      </c>
      <c r="AY2020" s="25" t="str">
        <f t="shared" si="1011"/>
        <v/>
      </c>
      <c r="AZ2020" s="25" t="str">
        <f t="shared" si="1012"/>
        <v/>
      </c>
      <c r="BA2020" s="25" t="str">
        <f t="shared" si="1013"/>
        <v/>
      </c>
      <c r="BB2020" s="25" t="str">
        <f t="shared" si="1014"/>
        <v/>
      </c>
      <c r="BC2020" s="25" t="str">
        <f t="shared" si="1015"/>
        <v/>
      </c>
      <c r="BD2020" s="25" t="str">
        <f t="shared" si="1016"/>
        <v/>
      </c>
      <c r="BE2020" s="25" t="str">
        <f t="shared" si="1017"/>
        <v/>
      </c>
      <c r="BF2020" s="25" t="str">
        <f t="shared" si="1018"/>
        <v/>
      </c>
      <c r="BG2020" s="25" t="str">
        <f t="shared" si="1019"/>
        <v/>
      </c>
      <c r="BH2020" s="25" t="str">
        <f t="shared" si="1020"/>
        <v/>
      </c>
      <c r="BI2020" s="25" t="str">
        <f t="shared" si="1021"/>
        <v/>
      </c>
      <c r="BJ2020" s="25" t="str">
        <f t="shared" si="1022"/>
        <v/>
      </c>
      <c r="BK2020" s="25" t="str">
        <f t="shared" si="1023"/>
        <v/>
      </c>
      <c r="BL2020" s="25" t="str">
        <f t="shared" si="1024"/>
        <v/>
      </c>
      <c r="BM2020" s="25" t="str">
        <f t="shared" si="1025"/>
        <v/>
      </c>
      <c r="BN2020" s="25" t="str">
        <f t="shared" si="1026"/>
        <v/>
      </c>
    </row>
    <row r="2021" spans="1:66">
      <c r="A2021" s="20" t="str">
        <f>IF('S.D. Paste sheet'!A2021="","",'S.D. Paste sheet'!A2021)</f>
        <v/>
      </c>
      <c r="B2021" s="20" t="str">
        <f>IF('S.D. Paste sheet'!B2021="","",'S.D. Paste sheet'!B2021)</f>
        <v/>
      </c>
      <c r="C2021" s="20" t="str">
        <f>IF('S.D. Paste sheet'!C2021="","",'S.D. Paste sheet'!C2021)</f>
        <v/>
      </c>
      <c r="D2021" s="20" t="str">
        <f>IF('S.D. Paste sheet'!D2021="","",'S.D. Paste sheet'!D2021)</f>
        <v/>
      </c>
      <c r="E2021" s="20" t="str">
        <f>IF('S.D. Paste sheet'!E2021="","",UPPER('S.D. Paste sheet'!E2021))</f>
        <v/>
      </c>
      <c r="F2021" s="20" t="str">
        <f>IF('S.D. Paste sheet'!F2021="","",'S.D. Paste sheet'!F2021)</f>
        <v/>
      </c>
      <c r="G2021" s="20" t="str">
        <f>IF('S.D. Paste sheet'!G2021="","",UPPER('S.D. Paste sheet'!G2021))</f>
        <v/>
      </c>
      <c r="H2021" s="20" t="str">
        <f>IF('S.D. Paste sheet'!H2021="","",UPPER('S.D. Paste sheet'!H2021))</f>
        <v/>
      </c>
      <c r="I2021" s="20" t="str">
        <f>IF('S.D. Paste sheet'!I2021="","",'S.D. Paste sheet'!I2021)</f>
        <v/>
      </c>
      <c r="J2021" s="20" t="str">
        <f>IF('S.D. Paste sheet'!J2021="","",'S.D. Paste sheet'!J2021)</f>
        <v/>
      </c>
      <c r="K2021" s="20" t="str">
        <f>IF('S.D. Paste sheet'!K2021="","",'S.D. Paste sheet'!K2021)</f>
        <v/>
      </c>
      <c r="L2021" s="20" t="str">
        <f>IF('S.D. Paste sheet'!L2021="","",'S.D. Paste sheet'!L2021)</f>
        <v/>
      </c>
      <c r="M2021" s="20" t="str">
        <f>IF('S.D. Paste sheet'!M2021="","",'S.D. Paste sheet'!M2021)</f>
        <v/>
      </c>
      <c r="N2021" s="20" t="str">
        <f>IF('S.D. Paste sheet'!N2021="","",'S.D. Paste sheet'!N2021)</f>
        <v/>
      </c>
      <c r="O2021" s="20" t="str">
        <f>IF('S.D. Paste sheet'!O2021="","",'S.D. Paste sheet'!O2021)</f>
        <v/>
      </c>
      <c r="P2021" s="20" t="str">
        <f>IF('S.D. Paste sheet'!P2021="","",'S.D. Paste sheet'!P2021)</f>
        <v/>
      </c>
      <c r="Q2021" s="20" t="str">
        <f>IF('S.D. Paste sheet'!Q2021="","",'S.D. Paste sheet'!Q2021)</f>
        <v/>
      </c>
      <c r="R2021" s="20" t="str">
        <f>IF('S.D. Paste sheet'!R2021="","",'S.D. Paste sheet'!R2021)</f>
        <v/>
      </c>
      <c r="S2021" s="20" t="str">
        <f>IF('S.D. Paste sheet'!S2021="","",'S.D. Paste sheet'!S2021)</f>
        <v/>
      </c>
      <c r="T2021" s="20" t="str">
        <f>IF('S.D. Paste sheet'!T2021="","",'S.D. Paste sheet'!T2021)</f>
        <v/>
      </c>
      <c r="U2021" s="20" t="str">
        <f>IF('S.D. Paste sheet'!U2021="","",'S.D. Paste sheet'!U2021)</f>
        <v/>
      </c>
      <c r="V2021" s="20" t="str">
        <f>IF('S.D. Paste sheet'!V2021="","",'S.D. Paste sheet'!V2021)</f>
        <v/>
      </c>
      <c r="W2021" s="20" t="str">
        <f>IF('S.D. Paste sheet'!W2021="","",'S.D. Paste sheet'!W2021)</f>
        <v/>
      </c>
      <c r="X2021" s="20" t="str">
        <f>IF('S.D. Paste sheet'!X2021="","",'S.D. Paste sheet'!X2021)</f>
        <v/>
      </c>
      <c r="Y2021" s="20" t="str">
        <f>IF('S.D. Paste sheet'!Y2021="","",'S.D. Paste sheet'!Y2021)</f>
        <v/>
      </c>
      <c r="Z2021" s="20" t="str">
        <f>IF('S.D. Paste sheet'!Z2021="","",'S.D. Paste sheet'!Z2021)</f>
        <v/>
      </c>
      <c r="AA2021" s="20" t="str">
        <f>IF('S.D. Paste sheet'!AA2021="","",'S.D. Paste sheet'!AA2021)</f>
        <v/>
      </c>
      <c r="AB2021" s="20" t="str">
        <f>IF('S.D. Paste sheet'!AB2021="","",'S.D. Paste sheet'!AB2021)</f>
        <v/>
      </c>
      <c r="AC2021" s="20" t="str">
        <f>IF('S.D. Paste sheet'!AC2021="","",'S.D. Paste sheet'!AC2021)</f>
        <v/>
      </c>
      <c r="AD2021" s="20" t="str">
        <f>IF('S.D. Paste sheet'!AD2021="","",'S.D. Paste sheet'!AD2021)</f>
        <v/>
      </c>
      <c r="AE2021" s="29"/>
      <c r="AF2021" t="str">
        <f>IF(AK2021="","",IF(AK2021&gt;0,COUNT($AG$2:AG2021),""))</f>
        <v/>
      </c>
      <c r="AG2021" s="25" t="str">
        <f t="shared" si="995"/>
        <v/>
      </c>
      <c r="AH2021" s="25" t="str">
        <f t="shared" si="996"/>
        <v/>
      </c>
      <c r="AI2021" s="25" t="str">
        <f t="shared" si="997"/>
        <v/>
      </c>
      <c r="AJ2021" s="25" t="str">
        <f t="shared" si="998"/>
        <v/>
      </c>
      <c r="AK2021" s="25" t="str">
        <f t="shared" si="999"/>
        <v/>
      </c>
      <c r="AL2021" s="25" t="str">
        <f t="shared" si="1000"/>
        <v/>
      </c>
      <c r="AM2021" s="25" t="str">
        <f t="shared" si="1001"/>
        <v/>
      </c>
      <c r="AN2021" s="25" t="str">
        <f t="shared" si="1002"/>
        <v/>
      </c>
      <c r="AO2021" s="25" t="str">
        <f t="shared" si="1003"/>
        <v/>
      </c>
      <c r="AP2021" s="25" t="str">
        <f t="shared" si="1004"/>
        <v/>
      </c>
      <c r="AQ2021" s="25" t="str">
        <f t="shared" si="1005"/>
        <v/>
      </c>
      <c r="AR2021" s="25" t="str">
        <f t="shared" si="1006"/>
        <v/>
      </c>
      <c r="AS2021" s="25" t="str">
        <f t="shared" si="1007"/>
        <v/>
      </c>
      <c r="AT2021" s="25" t="str">
        <f t="shared" si="1008"/>
        <v/>
      </c>
      <c r="AU2021" s="25" t="str">
        <f t="shared" si="1009"/>
        <v/>
      </c>
      <c r="AV2021" s="25" t="str">
        <f t="shared" si="1010"/>
        <v/>
      </c>
      <c r="AX2021" t="str">
        <f>IF(BC2021="","",IF(BC2021&gt;0,COUNT($AY$2:AY2021),""))</f>
        <v/>
      </c>
      <c r="AY2021" s="25" t="str">
        <f t="shared" si="1011"/>
        <v/>
      </c>
      <c r="AZ2021" s="25" t="str">
        <f t="shared" si="1012"/>
        <v/>
      </c>
      <c r="BA2021" s="25" t="str">
        <f t="shared" si="1013"/>
        <v/>
      </c>
      <c r="BB2021" s="25" t="str">
        <f t="shared" si="1014"/>
        <v/>
      </c>
      <c r="BC2021" s="25" t="str">
        <f t="shared" si="1015"/>
        <v/>
      </c>
      <c r="BD2021" s="25" t="str">
        <f t="shared" si="1016"/>
        <v/>
      </c>
      <c r="BE2021" s="25" t="str">
        <f t="shared" si="1017"/>
        <v/>
      </c>
      <c r="BF2021" s="25" t="str">
        <f t="shared" si="1018"/>
        <v/>
      </c>
      <c r="BG2021" s="25" t="str">
        <f t="shared" si="1019"/>
        <v/>
      </c>
      <c r="BH2021" s="25" t="str">
        <f t="shared" si="1020"/>
        <v/>
      </c>
      <c r="BI2021" s="25" t="str">
        <f t="shared" si="1021"/>
        <v/>
      </c>
      <c r="BJ2021" s="25" t="str">
        <f t="shared" si="1022"/>
        <v/>
      </c>
      <c r="BK2021" s="25" t="str">
        <f t="shared" si="1023"/>
        <v/>
      </c>
      <c r="BL2021" s="25" t="str">
        <f t="shared" si="1024"/>
        <v/>
      </c>
      <c r="BM2021" s="25" t="str">
        <f t="shared" si="1025"/>
        <v/>
      </c>
      <c r="BN2021" s="25" t="str">
        <f t="shared" si="1026"/>
        <v/>
      </c>
    </row>
    <row r="2022" spans="1:66">
      <c r="A2022" s="20" t="str">
        <f>IF('S.D. Paste sheet'!A2022="","",'S.D. Paste sheet'!A2022)</f>
        <v/>
      </c>
      <c r="B2022" s="20" t="str">
        <f>IF('S.D. Paste sheet'!B2022="","",'S.D. Paste sheet'!B2022)</f>
        <v/>
      </c>
      <c r="C2022" s="20" t="str">
        <f>IF('S.D. Paste sheet'!C2022="","",'S.D. Paste sheet'!C2022)</f>
        <v/>
      </c>
      <c r="D2022" s="20" t="str">
        <f>IF('S.D. Paste sheet'!D2022="","",'S.D. Paste sheet'!D2022)</f>
        <v/>
      </c>
      <c r="E2022" s="20" t="str">
        <f>IF('S.D. Paste sheet'!E2022="","",UPPER('S.D. Paste sheet'!E2022))</f>
        <v/>
      </c>
      <c r="F2022" s="20" t="str">
        <f>IF('S.D. Paste sheet'!F2022="","",'S.D. Paste sheet'!F2022)</f>
        <v/>
      </c>
      <c r="G2022" s="20" t="str">
        <f>IF('S.D. Paste sheet'!G2022="","",UPPER('S.D. Paste sheet'!G2022))</f>
        <v/>
      </c>
      <c r="H2022" s="20" t="str">
        <f>IF('S.D. Paste sheet'!H2022="","",UPPER('S.D. Paste sheet'!H2022))</f>
        <v/>
      </c>
      <c r="I2022" s="20" t="str">
        <f>IF('S.D. Paste sheet'!I2022="","",'S.D. Paste sheet'!I2022)</f>
        <v/>
      </c>
      <c r="J2022" s="20" t="str">
        <f>IF('S.D. Paste sheet'!J2022="","",'S.D. Paste sheet'!J2022)</f>
        <v/>
      </c>
      <c r="K2022" s="20" t="str">
        <f>IF('S.D. Paste sheet'!K2022="","",'S.D. Paste sheet'!K2022)</f>
        <v/>
      </c>
      <c r="L2022" s="20" t="str">
        <f>IF('S.D. Paste sheet'!L2022="","",'S.D. Paste sheet'!L2022)</f>
        <v/>
      </c>
      <c r="M2022" s="20" t="str">
        <f>IF('S.D. Paste sheet'!M2022="","",'S.D. Paste sheet'!M2022)</f>
        <v/>
      </c>
      <c r="N2022" s="20" t="str">
        <f>IF('S.D. Paste sheet'!N2022="","",'S.D. Paste sheet'!N2022)</f>
        <v/>
      </c>
      <c r="O2022" s="20" t="str">
        <f>IF('S.D. Paste sheet'!O2022="","",'S.D. Paste sheet'!O2022)</f>
        <v/>
      </c>
      <c r="P2022" s="20" t="str">
        <f>IF('S.D. Paste sheet'!P2022="","",'S.D. Paste sheet'!P2022)</f>
        <v/>
      </c>
      <c r="Q2022" s="20" t="str">
        <f>IF('S.D. Paste sheet'!Q2022="","",'S.D. Paste sheet'!Q2022)</f>
        <v/>
      </c>
      <c r="R2022" s="20" t="str">
        <f>IF('S.D. Paste sheet'!R2022="","",'S.D. Paste sheet'!R2022)</f>
        <v/>
      </c>
      <c r="S2022" s="20" t="str">
        <f>IF('S.D. Paste sheet'!S2022="","",'S.D. Paste sheet'!S2022)</f>
        <v/>
      </c>
      <c r="T2022" s="20" t="str">
        <f>IF('S.D. Paste sheet'!T2022="","",'S.D. Paste sheet'!T2022)</f>
        <v/>
      </c>
      <c r="U2022" s="20" t="str">
        <f>IF('S.D. Paste sheet'!U2022="","",'S.D. Paste sheet'!U2022)</f>
        <v/>
      </c>
      <c r="V2022" s="20" t="str">
        <f>IF('S.D. Paste sheet'!V2022="","",'S.D. Paste sheet'!V2022)</f>
        <v/>
      </c>
      <c r="W2022" s="20" t="str">
        <f>IF('S.D. Paste sheet'!W2022="","",'S.D. Paste sheet'!W2022)</f>
        <v/>
      </c>
      <c r="X2022" s="20" t="str">
        <f>IF('S.D. Paste sheet'!X2022="","",'S.D. Paste sheet'!X2022)</f>
        <v/>
      </c>
      <c r="Y2022" s="20" t="str">
        <f>IF('S.D. Paste sheet'!Y2022="","",'S.D. Paste sheet'!Y2022)</f>
        <v/>
      </c>
      <c r="Z2022" s="20" t="str">
        <f>IF('S.D. Paste sheet'!Z2022="","",'S.D. Paste sheet'!Z2022)</f>
        <v/>
      </c>
      <c r="AA2022" s="20" t="str">
        <f>IF('S.D. Paste sheet'!AA2022="","",'S.D. Paste sheet'!AA2022)</f>
        <v/>
      </c>
      <c r="AB2022" s="20" t="str">
        <f>IF('S.D. Paste sheet'!AB2022="","",'S.D. Paste sheet'!AB2022)</f>
        <v/>
      </c>
      <c r="AC2022" s="20" t="str">
        <f>IF('S.D. Paste sheet'!AC2022="","",'S.D. Paste sheet'!AC2022)</f>
        <v/>
      </c>
      <c r="AD2022" s="20" t="str">
        <f>IF('S.D. Paste sheet'!AD2022="","",'S.D. Paste sheet'!AD2022)</f>
        <v/>
      </c>
      <c r="AE2022" s="29"/>
      <c r="AF2022" t="str">
        <f>IF(AK2022="","",IF(AK2022&gt;0,COUNT($AG$2:AG2022),""))</f>
        <v/>
      </c>
      <c r="AG2022" s="25" t="str">
        <f t="shared" si="995"/>
        <v/>
      </c>
      <c r="AH2022" s="25" t="str">
        <f t="shared" si="996"/>
        <v/>
      </c>
      <c r="AI2022" s="25" t="str">
        <f t="shared" si="997"/>
        <v/>
      </c>
      <c r="AJ2022" s="25" t="str">
        <f t="shared" si="998"/>
        <v/>
      </c>
      <c r="AK2022" s="25" t="str">
        <f t="shared" si="999"/>
        <v/>
      </c>
      <c r="AL2022" s="25" t="str">
        <f t="shared" si="1000"/>
        <v/>
      </c>
      <c r="AM2022" s="25" t="str">
        <f t="shared" si="1001"/>
        <v/>
      </c>
      <c r="AN2022" s="25" t="str">
        <f t="shared" si="1002"/>
        <v/>
      </c>
      <c r="AO2022" s="25" t="str">
        <f t="shared" si="1003"/>
        <v/>
      </c>
      <c r="AP2022" s="25" t="str">
        <f t="shared" si="1004"/>
        <v/>
      </c>
      <c r="AQ2022" s="25" t="str">
        <f t="shared" si="1005"/>
        <v/>
      </c>
      <c r="AR2022" s="25" t="str">
        <f t="shared" si="1006"/>
        <v/>
      </c>
      <c r="AS2022" s="25" t="str">
        <f t="shared" si="1007"/>
        <v/>
      </c>
      <c r="AT2022" s="25" t="str">
        <f t="shared" si="1008"/>
        <v/>
      </c>
      <c r="AU2022" s="25" t="str">
        <f t="shared" si="1009"/>
        <v/>
      </c>
      <c r="AV2022" s="25" t="str">
        <f t="shared" si="1010"/>
        <v/>
      </c>
      <c r="AX2022" t="str">
        <f>IF(BC2022="","",IF(BC2022&gt;0,COUNT($AY$2:AY2022),""))</f>
        <v/>
      </c>
      <c r="AY2022" s="25" t="str">
        <f t="shared" si="1011"/>
        <v/>
      </c>
      <c r="AZ2022" s="25" t="str">
        <f t="shared" si="1012"/>
        <v/>
      </c>
      <c r="BA2022" s="25" t="str">
        <f t="shared" si="1013"/>
        <v/>
      </c>
      <c r="BB2022" s="25" t="str">
        <f t="shared" si="1014"/>
        <v/>
      </c>
      <c r="BC2022" s="25" t="str">
        <f t="shared" si="1015"/>
        <v/>
      </c>
      <c r="BD2022" s="25" t="str">
        <f t="shared" si="1016"/>
        <v/>
      </c>
      <c r="BE2022" s="25" t="str">
        <f t="shared" si="1017"/>
        <v/>
      </c>
      <c r="BF2022" s="25" t="str">
        <f t="shared" si="1018"/>
        <v/>
      </c>
      <c r="BG2022" s="25" t="str">
        <f t="shared" si="1019"/>
        <v/>
      </c>
      <c r="BH2022" s="25" t="str">
        <f t="shared" si="1020"/>
        <v/>
      </c>
      <c r="BI2022" s="25" t="str">
        <f t="shared" si="1021"/>
        <v/>
      </c>
      <c r="BJ2022" s="25" t="str">
        <f t="shared" si="1022"/>
        <v/>
      </c>
      <c r="BK2022" s="25" t="str">
        <f t="shared" si="1023"/>
        <v/>
      </c>
      <c r="BL2022" s="25" t="str">
        <f t="shared" si="1024"/>
        <v/>
      </c>
      <c r="BM2022" s="25" t="str">
        <f t="shared" si="1025"/>
        <v/>
      </c>
      <c r="BN2022" s="25" t="str">
        <f t="shared" si="1026"/>
        <v/>
      </c>
    </row>
    <row r="2023" spans="1:66">
      <c r="A2023" s="20" t="str">
        <f>IF('S.D. Paste sheet'!A2023="","",'S.D. Paste sheet'!A2023)</f>
        <v/>
      </c>
      <c r="B2023" s="20" t="str">
        <f>IF('S.D. Paste sheet'!B2023="","",'S.D. Paste sheet'!B2023)</f>
        <v/>
      </c>
      <c r="C2023" s="20" t="str">
        <f>IF('S.D. Paste sheet'!C2023="","",'S.D. Paste sheet'!C2023)</f>
        <v/>
      </c>
      <c r="D2023" s="20" t="str">
        <f>IF('S.D. Paste sheet'!D2023="","",'S.D. Paste sheet'!D2023)</f>
        <v/>
      </c>
      <c r="E2023" s="20" t="str">
        <f>IF('S.D. Paste sheet'!E2023="","",UPPER('S.D. Paste sheet'!E2023))</f>
        <v/>
      </c>
      <c r="F2023" s="20" t="str">
        <f>IF('S.D. Paste sheet'!F2023="","",'S.D. Paste sheet'!F2023)</f>
        <v/>
      </c>
      <c r="G2023" s="20" t="str">
        <f>IF('S.D. Paste sheet'!G2023="","",UPPER('S.D. Paste sheet'!G2023))</f>
        <v/>
      </c>
      <c r="H2023" s="20" t="str">
        <f>IF('S.D. Paste sheet'!H2023="","",UPPER('S.D. Paste sheet'!H2023))</f>
        <v/>
      </c>
      <c r="I2023" s="20" t="str">
        <f>IF('S.D. Paste sheet'!I2023="","",'S.D. Paste sheet'!I2023)</f>
        <v/>
      </c>
      <c r="J2023" s="20" t="str">
        <f>IF('S.D. Paste sheet'!J2023="","",'S.D. Paste sheet'!J2023)</f>
        <v/>
      </c>
      <c r="K2023" s="20" t="str">
        <f>IF('S.D. Paste sheet'!K2023="","",'S.D. Paste sheet'!K2023)</f>
        <v/>
      </c>
      <c r="L2023" s="20" t="str">
        <f>IF('S.D. Paste sheet'!L2023="","",'S.D. Paste sheet'!L2023)</f>
        <v/>
      </c>
      <c r="M2023" s="20" t="str">
        <f>IF('S.D. Paste sheet'!M2023="","",'S.D. Paste sheet'!M2023)</f>
        <v/>
      </c>
      <c r="N2023" s="20" t="str">
        <f>IF('S.D. Paste sheet'!N2023="","",'S.D. Paste sheet'!N2023)</f>
        <v/>
      </c>
      <c r="O2023" s="20" t="str">
        <f>IF('S.D. Paste sheet'!O2023="","",'S.D. Paste sheet'!O2023)</f>
        <v/>
      </c>
      <c r="P2023" s="20" t="str">
        <f>IF('S.D. Paste sheet'!P2023="","",'S.D. Paste sheet'!P2023)</f>
        <v/>
      </c>
      <c r="Q2023" s="20" t="str">
        <f>IF('S.D. Paste sheet'!Q2023="","",'S.D. Paste sheet'!Q2023)</f>
        <v/>
      </c>
      <c r="R2023" s="20" t="str">
        <f>IF('S.D. Paste sheet'!R2023="","",'S.D. Paste sheet'!R2023)</f>
        <v/>
      </c>
      <c r="S2023" s="20" t="str">
        <f>IF('S.D. Paste sheet'!S2023="","",'S.D. Paste sheet'!S2023)</f>
        <v/>
      </c>
      <c r="T2023" s="20" t="str">
        <f>IF('S.D. Paste sheet'!T2023="","",'S.D. Paste sheet'!T2023)</f>
        <v/>
      </c>
      <c r="U2023" s="20" t="str">
        <f>IF('S.D. Paste sheet'!U2023="","",'S.D. Paste sheet'!U2023)</f>
        <v/>
      </c>
      <c r="V2023" s="20" t="str">
        <f>IF('S.D. Paste sheet'!V2023="","",'S.D. Paste sheet'!V2023)</f>
        <v/>
      </c>
      <c r="W2023" s="20" t="str">
        <f>IF('S.D. Paste sheet'!W2023="","",'S.D. Paste sheet'!W2023)</f>
        <v/>
      </c>
      <c r="X2023" s="20" t="str">
        <f>IF('S.D. Paste sheet'!X2023="","",'S.D. Paste sheet'!X2023)</f>
        <v/>
      </c>
      <c r="Y2023" s="20" t="str">
        <f>IF('S.D. Paste sheet'!Y2023="","",'S.D. Paste sheet'!Y2023)</f>
        <v/>
      </c>
      <c r="Z2023" s="20" t="str">
        <f>IF('S.D. Paste sheet'!Z2023="","",'S.D. Paste sheet'!Z2023)</f>
        <v/>
      </c>
      <c r="AA2023" s="20" t="str">
        <f>IF('S.D. Paste sheet'!AA2023="","",'S.D. Paste sheet'!AA2023)</f>
        <v/>
      </c>
      <c r="AB2023" s="20" t="str">
        <f>IF('S.D. Paste sheet'!AB2023="","",'S.D. Paste sheet'!AB2023)</f>
        <v/>
      </c>
      <c r="AC2023" s="20" t="str">
        <f>IF('S.D. Paste sheet'!AC2023="","",'S.D. Paste sheet'!AC2023)</f>
        <v/>
      </c>
      <c r="AD2023" s="20" t="str">
        <f>IF('S.D. Paste sheet'!AD2023="","",'S.D. Paste sheet'!AD2023)</f>
        <v/>
      </c>
      <c r="AE2023" s="29"/>
      <c r="AF2023" t="str">
        <f>IF(AK2023="","",IF(AK2023&gt;0,COUNT($AG$2:AG2023),""))</f>
        <v/>
      </c>
      <c r="AG2023" s="25" t="str">
        <f t="shared" si="995"/>
        <v/>
      </c>
      <c r="AH2023" s="25" t="str">
        <f t="shared" si="996"/>
        <v/>
      </c>
      <c r="AI2023" s="25" t="str">
        <f t="shared" si="997"/>
        <v/>
      </c>
      <c r="AJ2023" s="25" t="str">
        <f t="shared" si="998"/>
        <v/>
      </c>
      <c r="AK2023" s="25" t="str">
        <f t="shared" si="999"/>
        <v/>
      </c>
      <c r="AL2023" s="25" t="str">
        <f t="shared" si="1000"/>
        <v/>
      </c>
      <c r="AM2023" s="25" t="str">
        <f t="shared" si="1001"/>
        <v/>
      </c>
      <c r="AN2023" s="25" t="str">
        <f t="shared" si="1002"/>
        <v/>
      </c>
      <c r="AO2023" s="25" t="str">
        <f t="shared" si="1003"/>
        <v/>
      </c>
      <c r="AP2023" s="25" t="str">
        <f t="shared" si="1004"/>
        <v/>
      </c>
      <c r="AQ2023" s="25" t="str">
        <f t="shared" si="1005"/>
        <v/>
      </c>
      <c r="AR2023" s="25" t="str">
        <f t="shared" si="1006"/>
        <v/>
      </c>
      <c r="AS2023" s="25" t="str">
        <f t="shared" si="1007"/>
        <v/>
      </c>
      <c r="AT2023" s="25" t="str">
        <f t="shared" si="1008"/>
        <v/>
      </c>
      <c r="AU2023" s="25" t="str">
        <f t="shared" si="1009"/>
        <v/>
      </c>
      <c r="AV2023" s="25" t="str">
        <f t="shared" si="1010"/>
        <v/>
      </c>
      <c r="AX2023" t="str">
        <f>IF(BC2023="","",IF(BC2023&gt;0,COUNT($AY$2:AY2023),""))</f>
        <v/>
      </c>
      <c r="AY2023" s="25" t="str">
        <f t="shared" si="1011"/>
        <v/>
      </c>
      <c r="AZ2023" s="25" t="str">
        <f t="shared" si="1012"/>
        <v/>
      </c>
      <c r="BA2023" s="25" t="str">
        <f t="shared" si="1013"/>
        <v/>
      </c>
      <c r="BB2023" s="25" t="str">
        <f t="shared" si="1014"/>
        <v/>
      </c>
      <c r="BC2023" s="25" t="str">
        <f t="shared" si="1015"/>
        <v/>
      </c>
      <c r="BD2023" s="25" t="str">
        <f t="shared" si="1016"/>
        <v/>
      </c>
      <c r="BE2023" s="25" t="str">
        <f t="shared" si="1017"/>
        <v/>
      </c>
      <c r="BF2023" s="25" t="str">
        <f t="shared" si="1018"/>
        <v/>
      </c>
      <c r="BG2023" s="25" t="str">
        <f t="shared" si="1019"/>
        <v/>
      </c>
      <c r="BH2023" s="25" t="str">
        <f t="shared" si="1020"/>
        <v/>
      </c>
      <c r="BI2023" s="25" t="str">
        <f t="shared" si="1021"/>
        <v/>
      </c>
      <c r="BJ2023" s="25" t="str">
        <f t="shared" si="1022"/>
        <v/>
      </c>
      <c r="BK2023" s="25" t="str">
        <f t="shared" si="1023"/>
        <v/>
      </c>
      <c r="BL2023" s="25" t="str">
        <f t="shared" si="1024"/>
        <v/>
      </c>
      <c r="BM2023" s="25" t="str">
        <f t="shared" si="1025"/>
        <v/>
      </c>
      <c r="BN2023" s="25" t="str">
        <f t="shared" si="1026"/>
        <v/>
      </c>
    </row>
    <row r="2024" spans="1:66">
      <c r="A2024" s="20" t="str">
        <f>IF('S.D. Paste sheet'!A2024="","",'S.D. Paste sheet'!A2024)</f>
        <v/>
      </c>
      <c r="B2024" s="20" t="str">
        <f>IF('S.D. Paste sheet'!B2024="","",'S.D. Paste sheet'!B2024)</f>
        <v/>
      </c>
      <c r="C2024" s="20" t="str">
        <f>IF('S.D. Paste sheet'!C2024="","",'S.D. Paste sheet'!C2024)</f>
        <v/>
      </c>
      <c r="D2024" s="20" t="str">
        <f>IF('S.D. Paste sheet'!D2024="","",'S.D. Paste sheet'!D2024)</f>
        <v/>
      </c>
      <c r="E2024" s="20" t="str">
        <f>IF('S.D. Paste sheet'!E2024="","",UPPER('S.D. Paste sheet'!E2024))</f>
        <v/>
      </c>
      <c r="F2024" s="20" t="str">
        <f>IF('S.D. Paste sheet'!F2024="","",'S.D. Paste sheet'!F2024)</f>
        <v/>
      </c>
      <c r="G2024" s="20" t="str">
        <f>IF('S.D. Paste sheet'!G2024="","",UPPER('S.D. Paste sheet'!G2024))</f>
        <v/>
      </c>
      <c r="H2024" s="20" t="str">
        <f>IF('S.D. Paste sheet'!H2024="","",UPPER('S.D. Paste sheet'!H2024))</f>
        <v/>
      </c>
      <c r="I2024" s="20" t="str">
        <f>IF('S.D. Paste sheet'!I2024="","",'S.D. Paste sheet'!I2024)</f>
        <v/>
      </c>
      <c r="J2024" s="20" t="str">
        <f>IF('S.D. Paste sheet'!J2024="","",'S.D. Paste sheet'!J2024)</f>
        <v/>
      </c>
      <c r="K2024" s="20" t="str">
        <f>IF('S.D. Paste sheet'!K2024="","",'S.D. Paste sheet'!K2024)</f>
        <v/>
      </c>
      <c r="L2024" s="20" t="str">
        <f>IF('S.D. Paste sheet'!L2024="","",'S.D. Paste sheet'!L2024)</f>
        <v/>
      </c>
      <c r="M2024" s="20" t="str">
        <f>IF('S.D. Paste sheet'!M2024="","",'S.D. Paste sheet'!M2024)</f>
        <v/>
      </c>
      <c r="N2024" s="20" t="str">
        <f>IF('S.D. Paste sheet'!N2024="","",'S.D. Paste sheet'!N2024)</f>
        <v/>
      </c>
      <c r="O2024" s="20" t="str">
        <f>IF('S.D. Paste sheet'!O2024="","",'S.D. Paste sheet'!O2024)</f>
        <v/>
      </c>
      <c r="P2024" s="20" t="str">
        <f>IF('S.D. Paste sheet'!P2024="","",'S.D. Paste sheet'!P2024)</f>
        <v/>
      </c>
      <c r="Q2024" s="20" t="str">
        <f>IF('S.D. Paste sheet'!Q2024="","",'S.D. Paste sheet'!Q2024)</f>
        <v/>
      </c>
      <c r="R2024" s="20" t="str">
        <f>IF('S.D. Paste sheet'!R2024="","",'S.D. Paste sheet'!R2024)</f>
        <v/>
      </c>
      <c r="S2024" s="20" t="str">
        <f>IF('S.D. Paste sheet'!S2024="","",'S.D. Paste sheet'!S2024)</f>
        <v/>
      </c>
      <c r="T2024" s="20" t="str">
        <f>IF('S.D. Paste sheet'!T2024="","",'S.D. Paste sheet'!T2024)</f>
        <v/>
      </c>
      <c r="U2024" s="20" t="str">
        <f>IF('S.D. Paste sheet'!U2024="","",'S.D. Paste sheet'!U2024)</f>
        <v/>
      </c>
      <c r="V2024" s="20" t="str">
        <f>IF('S.D. Paste sheet'!V2024="","",'S.D. Paste sheet'!V2024)</f>
        <v/>
      </c>
      <c r="W2024" s="20" t="str">
        <f>IF('S.D. Paste sheet'!W2024="","",'S.D. Paste sheet'!W2024)</f>
        <v/>
      </c>
      <c r="X2024" s="20" t="str">
        <f>IF('S.D. Paste sheet'!X2024="","",'S.D. Paste sheet'!X2024)</f>
        <v/>
      </c>
      <c r="Y2024" s="20" t="str">
        <f>IF('S.D. Paste sheet'!Y2024="","",'S.D. Paste sheet'!Y2024)</f>
        <v/>
      </c>
      <c r="Z2024" s="20" t="str">
        <f>IF('S.D. Paste sheet'!Z2024="","",'S.D. Paste sheet'!Z2024)</f>
        <v/>
      </c>
      <c r="AA2024" s="20" t="str">
        <f>IF('S.D. Paste sheet'!AA2024="","",'S.D. Paste sheet'!AA2024)</f>
        <v/>
      </c>
      <c r="AB2024" s="20" t="str">
        <f>IF('S.D. Paste sheet'!AB2024="","",'S.D. Paste sheet'!AB2024)</f>
        <v/>
      </c>
      <c r="AC2024" s="20" t="str">
        <f>IF('S.D. Paste sheet'!AC2024="","",'S.D. Paste sheet'!AC2024)</f>
        <v/>
      </c>
      <c r="AD2024" s="20" t="str">
        <f>IF('S.D. Paste sheet'!AD2024="","",'S.D. Paste sheet'!AD2024)</f>
        <v/>
      </c>
      <c r="AE2024" s="29"/>
      <c r="AF2024" t="str">
        <f>IF(AK2024="","",IF(AK2024&gt;0,COUNT($AG$2:AG2024),""))</f>
        <v/>
      </c>
      <c r="AG2024" s="25" t="str">
        <f t="shared" si="995"/>
        <v/>
      </c>
      <c r="AH2024" s="25" t="str">
        <f t="shared" si="996"/>
        <v/>
      </c>
      <c r="AI2024" s="25" t="str">
        <f t="shared" si="997"/>
        <v/>
      </c>
      <c r="AJ2024" s="25" t="str">
        <f t="shared" si="998"/>
        <v/>
      </c>
      <c r="AK2024" s="25" t="str">
        <f t="shared" si="999"/>
        <v/>
      </c>
      <c r="AL2024" s="25" t="str">
        <f t="shared" si="1000"/>
        <v/>
      </c>
      <c r="AM2024" s="25" t="str">
        <f t="shared" si="1001"/>
        <v/>
      </c>
      <c r="AN2024" s="25" t="str">
        <f t="shared" si="1002"/>
        <v/>
      </c>
      <c r="AO2024" s="25" t="str">
        <f t="shared" si="1003"/>
        <v/>
      </c>
      <c r="AP2024" s="25" t="str">
        <f t="shared" si="1004"/>
        <v/>
      </c>
      <c r="AQ2024" s="25" t="str">
        <f t="shared" si="1005"/>
        <v/>
      </c>
      <c r="AR2024" s="25" t="str">
        <f t="shared" si="1006"/>
        <v/>
      </c>
      <c r="AS2024" s="25" t="str">
        <f t="shared" si="1007"/>
        <v/>
      </c>
      <c r="AT2024" s="25" t="str">
        <f t="shared" si="1008"/>
        <v/>
      </c>
      <c r="AU2024" s="25" t="str">
        <f t="shared" si="1009"/>
        <v/>
      </c>
      <c r="AV2024" s="25" t="str">
        <f t="shared" si="1010"/>
        <v/>
      </c>
      <c r="AX2024" t="str">
        <f>IF(BC2024="","",IF(BC2024&gt;0,COUNT($AY$2:AY2024),""))</f>
        <v/>
      </c>
      <c r="AY2024" s="25" t="str">
        <f t="shared" si="1011"/>
        <v/>
      </c>
      <c r="AZ2024" s="25" t="str">
        <f t="shared" si="1012"/>
        <v/>
      </c>
      <c r="BA2024" s="25" t="str">
        <f t="shared" si="1013"/>
        <v/>
      </c>
      <c r="BB2024" s="25" t="str">
        <f t="shared" si="1014"/>
        <v/>
      </c>
      <c r="BC2024" s="25" t="str">
        <f t="shared" si="1015"/>
        <v/>
      </c>
      <c r="BD2024" s="25" t="str">
        <f t="shared" si="1016"/>
        <v/>
      </c>
      <c r="BE2024" s="25" t="str">
        <f t="shared" si="1017"/>
        <v/>
      </c>
      <c r="BF2024" s="25" t="str">
        <f t="shared" si="1018"/>
        <v/>
      </c>
      <c r="BG2024" s="25" t="str">
        <f t="shared" si="1019"/>
        <v/>
      </c>
      <c r="BH2024" s="25" t="str">
        <f t="shared" si="1020"/>
        <v/>
      </c>
      <c r="BI2024" s="25" t="str">
        <f t="shared" si="1021"/>
        <v/>
      </c>
      <c r="BJ2024" s="25" t="str">
        <f t="shared" si="1022"/>
        <v/>
      </c>
      <c r="BK2024" s="25" t="str">
        <f t="shared" si="1023"/>
        <v/>
      </c>
      <c r="BL2024" s="25" t="str">
        <f t="shared" si="1024"/>
        <v/>
      </c>
      <c r="BM2024" s="25" t="str">
        <f t="shared" si="1025"/>
        <v/>
      </c>
      <c r="BN2024" s="25" t="str">
        <f t="shared" si="1026"/>
        <v/>
      </c>
    </row>
    <row r="2025" spans="1:66">
      <c r="A2025" s="20" t="str">
        <f>IF('S.D. Paste sheet'!A2025="","",'S.D. Paste sheet'!A2025)</f>
        <v/>
      </c>
      <c r="B2025" s="20" t="str">
        <f>IF('S.D. Paste sheet'!B2025="","",'S.D. Paste sheet'!B2025)</f>
        <v/>
      </c>
      <c r="C2025" s="20" t="str">
        <f>IF('S.D. Paste sheet'!C2025="","",'S.D. Paste sheet'!C2025)</f>
        <v/>
      </c>
      <c r="D2025" s="20" t="str">
        <f>IF('S.D. Paste sheet'!D2025="","",'S.D. Paste sheet'!D2025)</f>
        <v/>
      </c>
      <c r="E2025" s="20" t="str">
        <f>IF('S.D. Paste sheet'!E2025="","",UPPER('S.D. Paste sheet'!E2025))</f>
        <v/>
      </c>
      <c r="F2025" s="20" t="str">
        <f>IF('S.D. Paste sheet'!F2025="","",'S.D. Paste sheet'!F2025)</f>
        <v/>
      </c>
      <c r="G2025" s="20" t="str">
        <f>IF('S.D. Paste sheet'!G2025="","",UPPER('S.D. Paste sheet'!G2025))</f>
        <v/>
      </c>
      <c r="H2025" s="20" t="str">
        <f>IF('S.D. Paste sheet'!H2025="","",UPPER('S.D. Paste sheet'!H2025))</f>
        <v/>
      </c>
      <c r="I2025" s="20" t="str">
        <f>IF('S.D. Paste sheet'!I2025="","",'S.D. Paste sheet'!I2025)</f>
        <v/>
      </c>
      <c r="J2025" s="20" t="str">
        <f>IF('S.D. Paste sheet'!J2025="","",'S.D. Paste sheet'!J2025)</f>
        <v/>
      </c>
      <c r="K2025" s="20" t="str">
        <f>IF('S.D. Paste sheet'!K2025="","",'S.D. Paste sheet'!K2025)</f>
        <v/>
      </c>
      <c r="L2025" s="20" t="str">
        <f>IF('S.D. Paste sheet'!L2025="","",'S.D. Paste sheet'!L2025)</f>
        <v/>
      </c>
      <c r="M2025" s="20" t="str">
        <f>IF('S.D. Paste sheet'!M2025="","",'S.D. Paste sheet'!M2025)</f>
        <v/>
      </c>
      <c r="N2025" s="20" t="str">
        <f>IF('S.D. Paste sheet'!N2025="","",'S.D. Paste sheet'!N2025)</f>
        <v/>
      </c>
      <c r="O2025" s="20" t="str">
        <f>IF('S.D. Paste sheet'!O2025="","",'S.D. Paste sheet'!O2025)</f>
        <v/>
      </c>
      <c r="P2025" s="20" t="str">
        <f>IF('S.D. Paste sheet'!P2025="","",'S.D. Paste sheet'!P2025)</f>
        <v/>
      </c>
      <c r="Q2025" s="20" t="str">
        <f>IF('S.D. Paste sheet'!Q2025="","",'S.D. Paste sheet'!Q2025)</f>
        <v/>
      </c>
      <c r="R2025" s="20" t="str">
        <f>IF('S.D. Paste sheet'!R2025="","",'S.D. Paste sheet'!R2025)</f>
        <v/>
      </c>
      <c r="S2025" s="20" t="str">
        <f>IF('S.D. Paste sheet'!S2025="","",'S.D. Paste sheet'!S2025)</f>
        <v/>
      </c>
      <c r="T2025" s="20" t="str">
        <f>IF('S.D. Paste sheet'!T2025="","",'S.D. Paste sheet'!T2025)</f>
        <v/>
      </c>
      <c r="U2025" s="20" t="str">
        <f>IF('S.D. Paste sheet'!U2025="","",'S.D. Paste sheet'!U2025)</f>
        <v/>
      </c>
      <c r="V2025" s="20" t="str">
        <f>IF('S.D. Paste sheet'!V2025="","",'S.D. Paste sheet'!V2025)</f>
        <v/>
      </c>
      <c r="W2025" s="20" t="str">
        <f>IF('S.D. Paste sheet'!W2025="","",'S.D. Paste sheet'!W2025)</f>
        <v/>
      </c>
      <c r="X2025" s="20" t="str">
        <f>IF('S.D. Paste sheet'!X2025="","",'S.D. Paste sheet'!X2025)</f>
        <v/>
      </c>
      <c r="Y2025" s="20" t="str">
        <f>IF('S.D. Paste sheet'!Y2025="","",'S.D. Paste sheet'!Y2025)</f>
        <v/>
      </c>
      <c r="Z2025" s="20" t="str">
        <f>IF('S.D. Paste sheet'!Z2025="","",'S.D. Paste sheet'!Z2025)</f>
        <v/>
      </c>
      <c r="AA2025" s="20" t="str">
        <f>IF('S.D. Paste sheet'!AA2025="","",'S.D. Paste sheet'!AA2025)</f>
        <v/>
      </c>
      <c r="AB2025" s="20" t="str">
        <f>IF('S.D. Paste sheet'!AB2025="","",'S.D. Paste sheet'!AB2025)</f>
        <v/>
      </c>
      <c r="AC2025" s="20" t="str">
        <f>IF('S.D. Paste sheet'!AC2025="","",'S.D. Paste sheet'!AC2025)</f>
        <v/>
      </c>
      <c r="AD2025" s="20" t="str">
        <f>IF('S.D. Paste sheet'!AD2025="","",'S.D. Paste sheet'!AD2025)</f>
        <v/>
      </c>
      <c r="AE2025" s="29"/>
      <c r="AF2025" t="str">
        <f>IF(AK2025="","",IF(AK2025&gt;0,COUNT($AG$2:AG2025),""))</f>
        <v/>
      </c>
      <c r="AG2025" s="25" t="str">
        <f t="shared" si="995"/>
        <v/>
      </c>
      <c r="AH2025" s="25" t="str">
        <f t="shared" si="996"/>
        <v/>
      </c>
      <c r="AI2025" s="25" t="str">
        <f t="shared" si="997"/>
        <v/>
      </c>
      <c r="AJ2025" s="25" t="str">
        <f t="shared" si="998"/>
        <v/>
      </c>
      <c r="AK2025" s="25" t="str">
        <f t="shared" si="999"/>
        <v/>
      </c>
      <c r="AL2025" s="25" t="str">
        <f t="shared" si="1000"/>
        <v/>
      </c>
      <c r="AM2025" s="25" t="str">
        <f t="shared" si="1001"/>
        <v/>
      </c>
      <c r="AN2025" s="25" t="str">
        <f t="shared" si="1002"/>
        <v/>
      </c>
      <c r="AO2025" s="25" t="str">
        <f t="shared" si="1003"/>
        <v/>
      </c>
      <c r="AP2025" s="25" t="str">
        <f t="shared" si="1004"/>
        <v/>
      </c>
      <c r="AQ2025" s="25" t="str">
        <f t="shared" si="1005"/>
        <v/>
      </c>
      <c r="AR2025" s="25" t="str">
        <f t="shared" si="1006"/>
        <v/>
      </c>
      <c r="AS2025" s="25" t="str">
        <f t="shared" si="1007"/>
        <v/>
      </c>
      <c r="AT2025" s="25" t="str">
        <f t="shared" si="1008"/>
        <v/>
      </c>
      <c r="AU2025" s="25" t="str">
        <f t="shared" si="1009"/>
        <v/>
      </c>
      <c r="AV2025" s="25" t="str">
        <f t="shared" si="1010"/>
        <v/>
      </c>
      <c r="AX2025" t="str">
        <f>IF(BC2025="","",IF(BC2025&gt;0,COUNT($AY$2:AY2025),""))</f>
        <v/>
      </c>
      <c r="AY2025" s="25" t="str">
        <f t="shared" si="1011"/>
        <v/>
      </c>
      <c r="AZ2025" s="25" t="str">
        <f t="shared" si="1012"/>
        <v/>
      </c>
      <c r="BA2025" s="25" t="str">
        <f t="shared" si="1013"/>
        <v/>
      </c>
      <c r="BB2025" s="25" t="str">
        <f t="shared" si="1014"/>
        <v/>
      </c>
      <c r="BC2025" s="25" t="str">
        <f t="shared" si="1015"/>
        <v/>
      </c>
      <c r="BD2025" s="25" t="str">
        <f t="shared" si="1016"/>
        <v/>
      </c>
      <c r="BE2025" s="25" t="str">
        <f t="shared" si="1017"/>
        <v/>
      </c>
      <c r="BF2025" s="25" t="str">
        <f t="shared" si="1018"/>
        <v/>
      </c>
      <c r="BG2025" s="25" t="str">
        <f t="shared" si="1019"/>
        <v/>
      </c>
      <c r="BH2025" s="25" t="str">
        <f t="shared" si="1020"/>
        <v/>
      </c>
      <c r="BI2025" s="25" t="str">
        <f t="shared" si="1021"/>
        <v/>
      </c>
      <c r="BJ2025" s="25" t="str">
        <f t="shared" si="1022"/>
        <v/>
      </c>
      <c r="BK2025" s="25" t="str">
        <f t="shared" si="1023"/>
        <v/>
      </c>
      <c r="BL2025" s="25" t="str">
        <f t="shared" si="1024"/>
        <v/>
      </c>
      <c r="BM2025" s="25" t="str">
        <f t="shared" si="1025"/>
        <v/>
      </c>
      <c r="BN2025" s="25" t="str">
        <f t="shared" si="1026"/>
        <v/>
      </c>
    </row>
    <row r="2026" spans="1:66">
      <c r="A2026" s="20" t="str">
        <f>IF('S.D. Paste sheet'!A2026="","",'S.D. Paste sheet'!A2026)</f>
        <v/>
      </c>
      <c r="B2026" s="20" t="str">
        <f>IF('S.D. Paste sheet'!B2026="","",'S.D. Paste sheet'!B2026)</f>
        <v/>
      </c>
      <c r="C2026" s="20" t="str">
        <f>IF('S.D. Paste sheet'!C2026="","",'S.D. Paste sheet'!C2026)</f>
        <v/>
      </c>
      <c r="D2026" s="20" t="str">
        <f>IF('S.D. Paste sheet'!D2026="","",'S.D. Paste sheet'!D2026)</f>
        <v/>
      </c>
      <c r="E2026" s="20" t="str">
        <f>IF('S.D. Paste sheet'!E2026="","",UPPER('S.D. Paste sheet'!E2026))</f>
        <v/>
      </c>
      <c r="F2026" s="20" t="str">
        <f>IF('S.D. Paste sheet'!F2026="","",'S.D. Paste sheet'!F2026)</f>
        <v/>
      </c>
      <c r="G2026" s="20" t="str">
        <f>IF('S.D. Paste sheet'!G2026="","",UPPER('S.D. Paste sheet'!G2026))</f>
        <v/>
      </c>
      <c r="H2026" s="20" t="str">
        <f>IF('S.D. Paste sheet'!H2026="","",UPPER('S.D. Paste sheet'!H2026))</f>
        <v/>
      </c>
      <c r="I2026" s="20" t="str">
        <f>IF('S.D. Paste sheet'!I2026="","",'S.D. Paste sheet'!I2026)</f>
        <v/>
      </c>
      <c r="J2026" s="20" t="str">
        <f>IF('S.D. Paste sheet'!J2026="","",'S.D. Paste sheet'!J2026)</f>
        <v/>
      </c>
      <c r="K2026" s="20" t="str">
        <f>IF('S.D. Paste sheet'!K2026="","",'S.D. Paste sheet'!K2026)</f>
        <v/>
      </c>
      <c r="L2026" s="20" t="str">
        <f>IF('S.D. Paste sheet'!L2026="","",'S.D. Paste sheet'!L2026)</f>
        <v/>
      </c>
      <c r="M2026" s="20" t="str">
        <f>IF('S.D. Paste sheet'!M2026="","",'S.D. Paste sheet'!M2026)</f>
        <v/>
      </c>
      <c r="N2026" s="20" t="str">
        <f>IF('S.D. Paste sheet'!N2026="","",'S.D. Paste sheet'!N2026)</f>
        <v/>
      </c>
      <c r="O2026" s="20" t="str">
        <f>IF('S.D. Paste sheet'!O2026="","",'S.D. Paste sheet'!O2026)</f>
        <v/>
      </c>
      <c r="P2026" s="20" t="str">
        <f>IF('S.D. Paste sheet'!P2026="","",'S.D. Paste sheet'!P2026)</f>
        <v/>
      </c>
      <c r="Q2026" s="20" t="str">
        <f>IF('S.D. Paste sheet'!Q2026="","",'S.D. Paste sheet'!Q2026)</f>
        <v/>
      </c>
      <c r="R2026" s="20" t="str">
        <f>IF('S.D. Paste sheet'!R2026="","",'S.D. Paste sheet'!R2026)</f>
        <v/>
      </c>
      <c r="S2026" s="20" t="str">
        <f>IF('S.D. Paste sheet'!S2026="","",'S.D. Paste sheet'!S2026)</f>
        <v/>
      </c>
      <c r="T2026" s="20" t="str">
        <f>IF('S.D. Paste sheet'!T2026="","",'S.D. Paste sheet'!T2026)</f>
        <v/>
      </c>
      <c r="U2026" s="20" t="str">
        <f>IF('S.D. Paste sheet'!U2026="","",'S.D. Paste sheet'!U2026)</f>
        <v/>
      </c>
      <c r="V2026" s="20" t="str">
        <f>IF('S.D. Paste sheet'!V2026="","",'S.D. Paste sheet'!V2026)</f>
        <v/>
      </c>
      <c r="W2026" s="20" t="str">
        <f>IF('S.D. Paste sheet'!W2026="","",'S.D. Paste sheet'!W2026)</f>
        <v/>
      </c>
      <c r="X2026" s="20" t="str">
        <f>IF('S.D. Paste sheet'!X2026="","",'S.D. Paste sheet'!X2026)</f>
        <v/>
      </c>
      <c r="Y2026" s="20" t="str">
        <f>IF('S.D. Paste sheet'!Y2026="","",'S.D. Paste sheet'!Y2026)</f>
        <v/>
      </c>
      <c r="Z2026" s="20" t="str">
        <f>IF('S.D. Paste sheet'!Z2026="","",'S.D. Paste sheet'!Z2026)</f>
        <v/>
      </c>
      <c r="AA2026" s="20" t="str">
        <f>IF('S.D. Paste sheet'!AA2026="","",'S.D. Paste sheet'!AA2026)</f>
        <v/>
      </c>
      <c r="AB2026" s="20" t="str">
        <f>IF('S.D. Paste sheet'!AB2026="","",'S.D. Paste sheet'!AB2026)</f>
        <v/>
      </c>
      <c r="AC2026" s="20" t="str">
        <f>IF('S.D. Paste sheet'!AC2026="","",'S.D. Paste sheet'!AC2026)</f>
        <v/>
      </c>
      <c r="AD2026" s="20" t="str">
        <f>IF('S.D. Paste sheet'!AD2026="","",'S.D. Paste sheet'!AD2026)</f>
        <v/>
      </c>
      <c r="AE2026" s="29"/>
      <c r="AF2026" t="str">
        <f>IF(AK2026="","",IF(AK2026&gt;0,COUNT($AG$2:AG2026),""))</f>
        <v/>
      </c>
      <c r="AG2026" s="25" t="str">
        <f t="shared" si="995"/>
        <v/>
      </c>
      <c r="AH2026" s="25" t="str">
        <f t="shared" si="996"/>
        <v/>
      </c>
      <c r="AI2026" s="25" t="str">
        <f t="shared" si="997"/>
        <v/>
      </c>
      <c r="AJ2026" s="25" t="str">
        <f t="shared" si="998"/>
        <v/>
      </c>
      <c r="AK2026" s="25" t="str">
        <f t="shared" si="999"/>
        <v/>
      </c>
      <c r="AL2026" s="25" t="str">
        <f t="shared" si="1000"/>
        <v/>
      </c>
      <c r="AM2026" s="25" t="str">
        <f t="shared" si="1001"/>
        <v/>
      </c>
      <c r="AN2026" s="25" t="str">
        <f t="shared" si="1002"/>
        <v/>
      </c>
      <c r="AO2026" s="25" t="str">
        <f t="shared" si="1003"/>
        <v/>
      </c>
      <c r="AP2026" s="25" t="str">
        <f t="shared" si="1004"/>
        <v/>
      </c>
      <c r="AQ2026" s="25" t="str">
        <f t="shared" si="1005"/>
        <v/>
      </c>
      <c r="AR2026" s="25" t="str">
        <f t="shared" si="1006"/>
        <v/>
      </c>
      <c r="AS2026" s="25" t="str">
        <f t="shared" si="1007"/>
        <v/>
      </c>
      <c r="AT2026" s="25" t="str">
        <f t="shared" si="1008"/>
        <v/>
      </c>
      <c r="AU2026" s="25" t="str">
        <f t="shared" si="1009"/>
        <v/>
      </c>
      <c r="AV2026" s="25" t="str">
        <f t="shared" si="1010"/>
        <v/>
      </c>
      <c r="AX2026" t="str">
        <f>IF(BC2026="","",IF(BC2026&gt;0,COUNT($AY$2:AY2026),""))</f>
        <v/>
      </c>
      <c r="AY2026" s="25" t="str">
        <f t="shared" si="1011"/>
        <v/>
      </c>
      <c r="AZ2026" s="25" t="str">
        <f t="shared" si="1012"/>
        <v/>
      </c>
      <c r="BA2026" s="25" t="str">
        <f t="shared" si="1013"/>
        <v/>
      </c>
      <c r="BB2026" s="25" t="str">
        <f t="shared" si="1014"/>
        <v/>
      </c>
      <c r="BC2026" s="25" t="str">
        <f t="shared" si="1015"/>
        <v/>
      </c>
      <c r="BD2026" s="25" t="str">
        <f t="shared" si="1016"/>
        <v/>
      </c>
      <c r="BE2026" s="25" t="str">
        <f t="shared" si="1017"/>
        <v/>
      </c>
      <c r="BF2026" s="25" t="str">
        <f t="shared" si="1018"/>
        <v/>
      </c>
      <c r="BG2026" s="25" t="str">
        <f t="shared" si="1019"/>
        <v/>
      </c>
      <c r="BH2026" s="25" t="str">
        <f t="shared" si="1020"/>
        <v/>
      </c>
      <c r="BI2026" s="25" t="str">
        <f t="shared" si="1021"/>
        <v/>
      </c>
      <c r="BJ2026" s="25" t="str">
        <f t="shared" si="1022"/>
        <v/>
      </c>
      <c r="BK2026" s="25" t="str">
        <f t="shared" si="1023"/>
        <v/>
      </c>
      <c r="BL2026" s="25" t="str">
        <f t="shared" si="1024"/>
        <v/>
      </c>
      <c r="BM2026" s="25" t="str">
        <f t="shared" si="1025"/>
        <v/>
      </c>
      <c r="BN2026" s="25" t="str">
        <f t="shared" si="1026"/>
        <v/>
      </c>
    </row>
    <row r="2027" spans="1:66">
      <c r="A2027" s="20" t="str">
        <f>IF('S.D. Paste sheet'!A2027="","",'S.D. Paste sheet'!A2027)</f>
        <v/>
      </c>
      <c r="B2027" s="20" t="str">
        <f>IF('S.D. Paste sheet'!B2027="","",'S.D. Paste sheet'!B2027)</f>
        <v/>
      </c>
      <c r="C2027" s="20" t="str">
        <f>IF('S.D. Paste sheet'!C2027="","",'S.D. Paste sheet'!C2027)</f>
        <v/>
      </c>
      <c r="D2027" s="20" t="str">
        <f>IF('S.D. Paste sheet'!D2027="","",'S.D. Paste sheet'!D2027)</f>
        <v/>
      </c>
      <c r="E2027" s="20" t="str">
        <f>IF('S.D. Paste sheet'!E2027="","",UPPER('S.D. Paste sheet'!E2027))</f>
        <v/>
      </c>
      <c r="F2027" s="20" t="str">
        <f>IF('S.D. Paste sheet'!F2027="","",'S.D. Paste sheet'!F2027)</f>
        <v/>
      </c>
      <c r="G2027" s="20" t="str">
        <f>IF('S.D. Paste sheet'!G2027="","",UPPER('S.D. Paste sheet'!G2027))</f>
        <v/>
      </c>
      <c r="H2027" s="20" t="str">
        <f>IF('S.D. Paste sheet'!H2027="","",UPPER('S.D. Paste sheet'!H2027))</f>
        <v/>
      </c>
      <c r="I2027" s="20" t="str">
        <f>IF('S.D. Paste sheet'!I2027="","",'S.D. Paste sheet'!I2027)</f>
        <v/>
      </c>
      <c r="J2027" s="20" t="str">
        <f>IF('S.D. Paste sheet'!J2027="","",'S.D. Paste sheet'!J2027)</f>
        <v/>
      </c>
      <c r="K2027" s="20" t="str">
        <f>IF('S.D. Paste sheet'!K2027="","",'S.D. Paste sheet'!K2027)</f>
        <v/>
      </c>
      <c r="L2027" s="20" t="str">
        <f>IF('S.D. Paste sheet'!L2027="","",'S.D. Paste sheet'!L2027)</f>
        <v/>
      </c>
      <c r="M2027" s="20" t="str">
        <f>IF('S.D. Paste sheet'!M2027="","",'S.D. Paste sheet'!M2027)</f>
        <v/>
      </c>
      <c r="N2027" s="20" t="str">
        <f>IF('S.D. Paste sheet'!N2027="","",'S.D. Paste sheet'!N2027)</f>
        <v/>
      </c>
      <c r="O2027" s="20" t="str">
        <f>IF('S.D. Paste sheet'!O2027="","",'S.D. Paste sheet'!O2027)</f>
        <v/>
      </c>
      <c r="P2027" s="20" t="str">
        <f>IF('S.D. Paste sheet'!P2027="","",'S.D. Paste sheet'!P2027)</f>
        <v/>
      </c>
      <c r="Q2027" s="20" t="str">
        <f>IF('S.D. Paste sheet'!Q2027="","",'S.D. Paste sheet'!Q2027)</f>
        <v/>
      </c>
      <c r="R2027" s="20" t="str">
        <f>IF('S.D. Paste sheet'!R2027="","",'S.D. Paste sheet'!R2027)</f>
        <v/>
      </c>
      <c r="S2027" s="20" t="str">
        <f>IF('S.D. Paste sheet'!S2027="","",'S.D. Paste sheet'!S2027)</f>
        <v/>
      </c>
      <c r="T2027" s="20" t="str">
        <f>IF('S.D. Paste sheet'!T2027="","",'S.D. Paste sheet'!T2027)</f>
        <v/>
      </c>
      <c r="U2027" s="20" t="str">
        <f>IF('S.D. Paste sheet'!U2027="","",'S.D. Paste sheet'!U2027)</f>
        <v/>
      </c>
      <c r="V2027" s="20" t="str">
        <f>IF('S.D. Paste sheet'!V2027="","",'S.D. Paste sheet'!V2027)</f>
        <v/>
      </c>
      <c r="W2027" s="20" t="str">
        <f>IF('S.D. Paste sheet'!W2027="","",'S.D. Paste sheet'!W2027)</f>
        <v/>
      </c>
      <c r="X2027" s="20" t="str">
        <f>IF('S.D. Paste sheet'!X2027="","",'S.D. Paste sheet'!X2027)</f>
        <v/>
      </c>
      <c r="Y2027" s="20" t="str">
        <f>IF('S.D. Paste sheet'!Y2027="","",'S.D. Paste sheet'!Y2027)</f>
        <v/>
      </c>
      <c r="Z2027" s="20" t="str">
        <f>IF('S.D. Paste sheet'!Z2027="","",'S.D. Paste sheet'!Z2027)</f>
        <v/>
      </c>
      <c r="AA2027" s="20" t="str">
        <f>IF('S.D. Paste sheet'!AA2027="","",'S.D. Paste sheet'!AA2027)</f>
        <v/>
      </c>
      <c r="AB2027" s="20" t="str">
        <f>IF('S.D. Paste sheet'!AB2027="","",'S.D. Paste sheet'!AB2027)</f>
        <v/>
      </c>
      <c r="AC2027" s="20" t="str">
        <f>IF('S.D. Paste sheet'!AC2027="","",'S.D. Paste sheet'!AC2027)</f>
        <v/>
      </c>
      <c r="AD2027" s="20" t="str">
        <f>IF('S.D. Paste sheet'!AD2027="","",'S.D. Paste sheet'!AD2027)</f>
        <v/>
      </c>
      <c r="AE2027" s="29"/>
      <c r="AF2027" t="str">
        <f>IF(AK2027="","",IF(AK2027&gt;0,COUNT($AG$2:AG2027),""))</f>
        <v/>
      </c>
      <c r="AG2027" s="25" t="str">
        <f t="shared" si="995"/>
        <v/>
      </c>
      <c r="AH2027" s="25" t="str">
        <f t="shared" si="996"/>
        <v/>
      </c>
      <c r="AI2027" s="25" t="str">
        <f t="shared" si="997"/>
        <v/>
      </c>
      <c r="AJ2027" s="25" t="str">
        <f t="shared" si="998"/>
        <v/>
      </c>
      <c r="AK2027" s="25" t="str">
        <f t="shared" si="999"/>
        <v/>
      </c>
      <c r="AL2027" s="25" t="str">
        <f t="shared" si="1000"/>
        <v/>
      </c>
      <c r="AM2027" s="25" t="str">
        <f t="shared" si="1001"/>
        <v/>
      </c>
      <c r="AN2027" s="25" t="str">
        <f t="shared" si="1002"/>
        <v/>
      </c>
      <c r="AO2027" s="25" t="str">
        <f t="shared" si="1003"/>
        <v/>
      </c>
      <c r="AP2027" s="25" t="str">
        <f t="shared" si="1004"/>
        <v/>
      </c>
      <c r="AQ2027" s="25" t="str">
        <f t="shared" si="1005"/>
        <v/>
      </c>
      <c r="AR2027" s="25" t="str">
        <f t="shared" si="1006"/>
        <v/>
      </c>
      <c r="AS2027" s="25" t="str">
        <f t="shared" si="1007"/>
        <v/>
      </c>
      <c r="AT2027" s="25" t="str">
        <f t="shared" si="1008"/>
        <v/>
      </c>
      <c r="AU2027" s="25" t="str">
        <f t="shared" si="1009"/>
        <v/>
      </c>
      <c r="AV2027" s="25" t="str">
        <f t="shared" si="1010"/>
        <v/>
      </c>
      <c r="AX2027" t="str">
        <f>IF(BC2027="","",IF(BC2027&gt;0,COUNT($AY$2:AY2027),""))</f>
        <v/>
      </c>
      <c r="AY2027" s="25" t="str">
        <f t="shared" si="1011"/>
        <v/>
      </c>
      <c r="AZ2027" s="25" t="str">
        <f t="shared" si="1012"/>
        <v/>
      </c>
      <c r="BA2027" s="25" t="str">
        <f t="shared" si="1013"/>
        <v/>
      </c>
      <c r="BB2027" s="25" t="str">
        <f t="shared" si="1014"/>
        <v/>
      </c>
      <c r="BC2027" s="25" t="str">
        <f t="shared" si="1015"/>
        <v/>
      </c>
      <c r="BD2027" s="25" t="str">
        <f t="shared" si="1016"/>
        <v/>
      </c>
      <c r="BE2027" s="25" t="str">
        <f t="shared" si="1017"/>
        <v/>
      </c>
      <c r="BF2027" s="25" t="str">
        <f t="shared" si="1018"/>
        <v/>
      </c>
      <c r="BG2027" s="25" t="str">
        <f t="shared" si="1019"/>
        <v/>
      </c>
      <c r="BH2027" s="25" t="str">
        <f t="shared" si="1020"/>
        <v/>
      </c>
      <c r="BI2027" s="25" t="str">
        <f t="shared" si="1021"/>
        <v/>
      </c>
      <c r="BJ2027" s="25" t="str">
        <f t="shared" si="1022"/>
        <v/>
      </c>
      <c r="BK2027" s="25" t="str">
        <f t="shared" si="1023"/>
        <v/>
      </c>
      <c r="BL2027" s="25" t="str">
        <f t="shared" si="1024"/>
        <v/>
      </c>
      <c r="BM2027" s="25" t="str">
        <f t="shared" si="1025"/>
        <v/>
      </c>
      <c r="BN2027" s="25" t="str">
        <f t="shared" si="1026"/>
        <v/>
      </c>
    </row>
    <row r="2028" spans="1:66">
      <c r="A2028" s="20" t="str">
        <f>IF('S.D. Paste sheet'!A2028="","",'S.D. Paste sheet'!A2028)</f>
        <v/>
      </c>
      <c r="B2028" s="20" t="str">
        <f>IF('S.D. Paste sheet'!B2028="","",'S.D. Paste sheet'!B2028)</f>
        <v/>
      </c>
      <c r="C2028" s="20" t="str">
        <f>IF('S.D. Paste sheet'!C2028="","",'S.D. Paste sheet'!C2028)</f>
        <v/>
      </c>
      <c r="D2028" s="20" t="str">
        <f>IF('S.D. Paste sheet'!D2028="","",'S.D. Paste sheet'!D2028)</f>
        <v/>
      </c>
      <c r="E2028" s="20" t="str">
        <f>IF('S.D. Paste sheet'!E2028="","",UPPER('S.D. Paste sheet'!E2028))</f>
        <v/>
      </c>
      <c r="F2028" s="20" t="str">
        <f>IF('S.D. Paste sheet'!F2028="","",'S.D. Paste sheet'!F2028)</f>
        <v/>
      </c>
      <c r="G2028" s="20" t="str">
        <f>IF('S.D. Paste sheet'!G2028="","",UPPER('S.D. Paste sheet'!G2028))</f>
        <v/>
      </c>
      <c r="H2028" s="20" t="str">
        <f>IF('S.D. Paste sheet'!H2028="","",UPPER('S.D. Paste sheet'!H2028))</f>
        <v/>
      </c>
      <c r="I2028" s="20" t="str">
        <f>IF('S.D. Paste sheet'!I2028="","",'S.D. Paste sheet'!I2028)</f>
        <v/>
      </c>
      <c r="J2028" s="20" t="str">
        <f>IF('S.D. Paste sheet'!J2028="","",'S.D. Paste sheet'!J2028)</f>
        <v/>
      </c>
      <c r="K2028" s="20" t="str">
        <f>IF('S.D. Paste sheet'!K2028="","",'S.D. Paste sheet'!K2028)</f>
        <v/>
      </c>
      <c r="L2028" s="20" t="str">
        <f>IF('S.D. Paste sheet'!L2028="","",'S.D. Paste sheet'!L2028)</f>
        <v/>
      </c>
      <c r="M2028" s="20" t="str">
        <f>IF('S.D. Paste sheet'!M2028="","",'S.D. Paste sheet'!M2028)</f>
        <v/>
      </c>
      <c r="N2028" s="20" t="str">
        <f>IF('S.D. Paste sheet'!N2028="","",'S.D. Paste sheet'!N2028)</f>
        <v/>
      </c>
      <c r="O2028" s="20" t="str">
        <f>IF('S.D. Paste sheet'!O2028="","",'S.D. Paste sheet'!O2028)</f>
        <v/>
      </c>
      <c r="P2028" s="20" t="str">
        <f>IF('S.D. Paste sheet'!P2028="","",'S.D. Paste sheet'!P2028)</f>
        <v/>
      </c>
      <c r="Q2028" s="20" t="str">
        <f>IF('S.D. Paste sheet'!Q2028="","",'S.D. Paste sheet'!Q2028)</f>
        <v/>
      </c>
      <c r="R2028" s="20" t="str">
        <f>IF('S.D. Paste sheet'!R2028="","",'S.D. Paste sheet'!R2028)</f>
        <v/>
      </c>
      <c r="S2028" s="20" t="str">
        <f>IF('S.D. Paste sheet'!S2028="","",'S.D. Paste sheet'!S2028)</f>
        <v/>
      </c>
      <c r="T2028" s="20" t="str">
        <f>IF('S.D. Paste sheet'!T2028="","",'S.D. Paste sheet'!T2028)</f>
        <v/>
      </c>
      <c r="U2028" s="20" t="str">
        <f>IF('S.D. Paste sheet'!U2028="","",'S.D. Paste sheet'!U2028)</f>
        <v/>
      </c>
      <c r="V2028" s="20" t="str">
        <f>IF('S.D. Paste sheet'!V2028="","",'S.D. Paste sheet'!V2028)</f>
        <v/>
      </c>
      <c r="W2028" s="20" t="str">
        <f>IF('S.D. Paste sheet'!W2028="","",'S.D. Paste sheet'!W2028)</f>
        <v/>
      </c>
      <c r="X2028" s="20" t="str">
        <f>IF('S.D. Paste sheet'!X2028="","",'S.D. Paste sheet'!X2028)</f>
        <v/>
      </c>
      <c r="Y2028" s="20" t="str">
        <f>IF('S.D. Paste sheet'!Y2028="","",'S.D. Paste sheet'!Y2028)</f>
        <v/>
      </c>
      <c r="Z2028" s="20" t="str">
        <f>IF('S.D. Paste sheet'!Z2028="","",'S.D. Paste sheet'!Z2028)</f>
        <v/>
      </c>
      <c r="AA2028" s="20" t="str">
        <f>IF('S.D. Paste sheet'!AA2028="","",'S.D. Paste sheet'!AA2028)</f>
        <v/>
      </c>
      <c r="AB2028" s="20" t="str">
        <f>IF('S.D. Paste sheet'!AB2028="","",'S.D. Paste sheet'!AB2028)</f>
        <v/>
      </c>
      <c r="AC2028" s="20" t="str">
        <f>IF('S.D. Paste sheet'!AC2028="","",'S.D. Paste sheet'!AC2028)</f>
        <v/>
      </c>
      <c r="AD2028" s="20" t="str">
        <f>IF('S.D. Paste sheet'!AD2028="","",'S.D. Paste sheet'!AD2028)</f>
        <v/>
      </c>
      <c r="AE2028" s="29"/>
      <c r="AF2028" t="str">
        <f>IF(AK2028="","",IF(AK2028&gt;0,COUNT($AG$2:AG2028),""))</f>
        <v/>
      </c>
      <c r="AG2028" s="25" t="str">
        <f t="shared" si="995"/>
        <v/>
      </c>
      <c r="AH2028" s="25" t="str">
        <f t="shared" si="996"/>
        <v/>
      </c>
      <c r="AI2028" s="25" t="str">
        <f t="shared" si="997"/>
        <v/>
      </c>
      <c r="AJ2028" s="25" t="str">
        <f t="shared" si="998"/>
        <v/>
      </c>
      <c r="AK2028" s="25" t="str">
        <f t="shared" si="999"/>
        <v/>
      </c>
      <c r="AL2028" s="25" t="str">
        <f t="shared" si="1000"/>
        <v/>
      </c>
      <c r="AM2028" s="25" t="str">
        <f t="shared" si="1001"/>
        <v/>
      </c>
      <c r="AN2028" s="25" t="str">
        <f t="shared" si="1002"/>
        <v/>
      </c>
      <c r="AO2028" s="25" t="str">
        <f t="shared" si="1003"/>
        <v/>
      </c>
      <c r="AP2028" s="25" t="str">
        <f t="shared" si="1004"/>
        <v/>
      </c>
      <c r="AQ2028" s="25" t="str">
        <f t="shared" si="1005"/>
        <v/>
      </c>
      <c r="AR2028" s="25" t="str">
        <f t="shared" si="1006"/>
        <v/>
      </c>
      <c r="AS2028" s="25" t="str">
        <f t="shared" si="1007"/>
        <v/>
      </c>
      <c r="AT2028" s="25" t="str">
        <f t="shared" si="1008"/>
        <v/>
      </c>
      <c r="AU2028" s="25" t="str">
        <f t="shared" si="1009"/>
        <v/>
      </c>
      <c r="AV2028" s="25" t="str">
        <f t="shared" si="1010"/>
        <v/>
      </c>
      <c r="AX2028" t="str">
        <f>IF(BC2028="","",IF(BC2028&gt;0,COUNT($AY$2:AY2028),""))</f>
        <v/>
      </c>
      <c r="AY2028" s="25" t="str">
        <f t="shared" si="1011"/>
        <v/>
      </c>
      <c r="AZ2028" s="25" t="str">
        <f t="shared" si="1012"/>
        <v/>
      </c>
      <c r="BA2028" s="25" t="str">
        <f t="shared" si="1013"/>
        <v/>
      </c>
      <c r="BB2028" s="25" t="str">
        <f t="shared" si="1014"/>
        <v/>
      </c>
      <c r="BC2028" s="25" t="str">
        <f t="shared" si="1015"/>
        <v/>
      </c>
      <c r="BD2028" s="25" t="str">
        <f t="shared" si="1016"/>
        <v/>
      </c>
      <c r="BE2028" s="25" t="str">
        <f t="shared" si="1017"/>
        <v/>
      </c>
      <c r="BF2028" s="25" t="str">
        <f t="shared" si="1018"/>
        <v/>
      </c>
      <c r="BG2028" s="25" t="str">
        <f t="shared" si="1019"/>
        <v/>
      </c>
      <c r="BH2028" s="25" t="str">
        <f t="shared" si="1020"/>
        <v/>
      </c>
      <c r="BI2028" s="25" t="str">
        <f t="shared" si="1021"/>
        <v/>
      </c>
      <c r="BJ2028" s="25" t="str">
        <f t="shared" si="1022"/>
        <v/>
      </c>
      <c r="BK2028" s="25" t="str">
        <f t="shared" si="1023"/>
        <v/>
      </c>
      <c r="BL2028" s="25" t="str">
        <f t="shared" si="1024"/>
        <v/>
      </c>
      <c r="BM2028" s="25" t="str">
        <f t="shared" si="1025"/>
        <v/>
      </c>
      <c r="BN2028" s="25" t="str">
        <f t="shared" si="1026"/>
        <v/>
      </c>
    </row>
    <row r="2029" spans="1:66">
      <c r="A2029" s="20" t="str">
        <f>IF('S.D. Paste sheet'!A2029="","",'S.D. Paste sheet'!A2029)</f>
        <v/>
      </c>
      <c r="B2029" s="20" t="str">
        <f>IF('S.D. Paste sheet'!B2029="","",'S.D. Paste sheet'!B2029)</f>
        <v/>
      </c>
      <c r="C2029" s="20" t="str">
        <f>IF('S.D. Paste sheet'!C2029="","",'S.D. Paste sheet'!C2029)</f>
        <v/>
      </c>
      <c r="D2029" s="20" t="str">
        <f>IF('S.D. Paste sheet'!D2029="","",'S.D. Paste sheet'!D2029)</f>
        <v/>
      </c>
      <c r="E2029" s="20" t="str">
        <f>IF('S.D. Paste sheet'!E2029="","",UPPER('S.D. Paste sheet'!E2029))</f>
        <v/>
      </c>
      <c r="F2029" s="20" t="str">
        <f>IF('S.D. Paste sheet'!F2029="","",'S.D. Paste sheet'!F2029)</f>
        <v/>
      </c>
      <c r="G2029" s="20" t="str">
        <f>IF('S.D. Paste sheet'!G2029="","",UPPER('S.D. Paste sheet'!G2029))</f>
        <v/>
      </c>
      <c r="H2029" s="20" t="str">
        <f>IF('S.D. Paste sheet'!H2029="","",UPPER('S.D. Paste sheet'!H2029))</f>
        <v/>
      </c>
      <c r="I2029" s="20" t="str">
        <f>IF('S.D. Paste sheet'!I2029="","",'S.D. Paste sheet'!I2029)</f>
        <v/>
      </c>
      <c r="J2029" s="20" t="str">
        <f>IF('S.D. Paste sheet'!J2029="","",'S.D. Paste sheet'!J2029)</f>
        <v/>
      </c>
      <c r="K2029" s="20" t="str">
        <f>IF('S.D. Paste sheet'!K2029="","",'S.D. Paste sheet'!K2029)</f>
        <v/>
      </c>
      <c r="L2029" s="20" t="str">
        <f>IF('S.D. Paste sheet'!L2029="","",'S.D. Paste sheet'!L2029)</f>
        <v/>
      </c>
      <c r="M2029" s="20" t="str">
        <f>IF('S.D. Paste sheet'!M2029="","",'S.D. Paste sheet'!M2029)</f>
        <v/>
      </c>
      <c r="N2029" s="20" t="str">
        <f>IF('S.D. Paste sheet'!N2029="","",'S.D. Paste sheet'!N2029)</f>
        <v/>
      </c>
      <c r="O2029" s="20" t="str">
        <f>IF('S.D. Paste sheet'!O2029="","",'S.D. Paste sheet'!O2029)</f>
        <v/>
      </c>
      <c r="P2029" s="20" t="str">
        <f>IF('S.D. Paste sheet'!P2029="","",'S.D. Paste sheet'!P2029)</f>
        <v/>
      </c>
      <c r="Q2029" s="20" t="str">
        <f>IF('S.D. Paste sheet'!Q2029="","",'S.D. Paste sheet'!Q2029)</f>
        <v/>
      </c>
      <c r="R2029" s="20" t="str">
        <f>IF('S.D. Paste sheet'!R2029="","",'S.D. Paste sheet'!R2029)</f>
        <v/>
      </c>
      <c r="S2029" s="20" t="str">
        <f>IF('S.D. Paste sheet'!S2029="","",'S.D. Paste sheet'!S2029)</f>
        <v/>
      </c>
      <c r="T2029" s="20" t="str">
        <f>IF('S.D. Paste sheet'!T2029="","",'S.D. Paste sheet'!T2029)</f>
        <v/>
      </c>
      <c r="U2029" s="20" t="str">
        <f>IF('S.D. Paste sheet'!U2029="","",'S.D. Paste sheet'!U2029)</f>
        <v/>
      </c>
      <c r="V2029" s="20" t="str">
        <f>IF('S.D. Paste sheet'!V2029="","",'S.D. Paste sheet'!V2029)</f>
        <v/>
      </c>
      <c r="W2029" s="20" t="str">
        <f>IF('S.D. Paste sheet'!W2029="","",'S.D. Paste sheet'!W2029)</f>
        <v/>
      </c>
      <c r="X2029" s="20" t="str">
        <f>IF('S.D. Paste sheet'!X2029="","",'S.D. Paste sheet'!X2029)</f>
        <v/>
      </c>
      <c r="Y2029" s="20" t="str">
        <f>IF('S.D. Paste sheet'!Y2029="","",'S.D. Paste sheet'!Y2029)</f>
        <v/>
      </c>
      <c r="Z2029" s="20" t="str">
        <f>IF('S.D. Paste sheet'!Z2029="","",'S.D. Paste sheet'!Z2029)</f>
        <v/>
      </c>
      <c r="AA2029" s="20" t="str">
        <f>IF('S.D. Paste sheet'!AA2029="","",'S.D. Paste sheet'!AA2029)</f>
        <v/>
      </c>
      <c r="AB2029" s="20" t="str">
        <f>IF('S.D. Paste sheet'!AB2029="","",'S.D. Paste sheet'!AB2029)</f>
        <v/>
      </c>
      <c r="AC2029" s="20" t="str">
        <f>IF('S.D. Paste sheet'!AC2029="","",'S.D. Paste sheet'!AC2029)</f>
        <v/>
      </c>
      <c r="AD2029" s="20" t="str">
        <f>IF('S.D. Paste sheet'!AD2029="","",'S.D. Paste sheet'!AD2029)</f>
        <v/>
      </c>
      <c r="AE2029" s="29"/>
      <c r="AF2029" t="str">
        <f>IF(AK2029="","",IF(AK2029&gt;0,COUNT($AG$2:AG2029),""))</f>
        <v/>
      </c>
      <c r="AG2029" s="25" t="str">
        <f t="shared" si="995"/>
        <v/>
      </c>
      <c r="AH2029" s="25" t="str">
        <f t="shared" si="996"/>
        <v/>
      </c>
      <c r="AI2029" s="25" t="str">
        <f t="shared" si="997"/>
        <v/>
      </c>
      <c r="AJ2029" s="25" t="str">
        <f t="shared" si="998"/>
        <v/>
      </c>
      <c r="AK2029" s="25" t="str">
        <f t="shared" si="999"/>
        <v/>
      </c>
      <c r="AL2029" s="25" t="str">
        <f t="shared" si="1000"/>
        <v/>
      </c>
      <c r="AM2029" s="25" t="str">
        <f t="shared" si="1001"/>
        <v/>
      </c>
      <c r="AN2029" s="25" t="str">
        <f t="shared" si="1002"/>
        <v/>
      </c>
      <c r="AO2029" s="25" t="str">
        <f t="shared" si="1003"/>
        <v/>
      </c>
      <c r="AP2029" s="25" t="str">
        <f t="shared" si="1004"/>
        <v/>
      </c>
      <c r="AQ2029" s="25" t="str">
        <f t="shared" si="1005"/>
        <v/>
      </c>
      <c r="AR2029" s="25" t="str">
        <f t="shared" si="1006"/>
        <v/>
      </c>
      <c r="AS2029" s="25" t="str">
        <f t="shared" si="1007"/>
        <v/>
      </c>
      <c r="AT2029" s="25" t="str">
        <f t="shared" si="1008"/>
        <v/>
      </c>
      <c r="AU2029" s="25" t="str">
        <f t="shared" si="1009"/>
        <v/>
      </c>
      <c r="AV2029" s="25" t="str">
        <f t="shared" si="1010"/>
        <v/>
      </c>
      <c r="AX2029" t="str">
        <f>IF(BC2029="","",IF(BC2029&gt;0,COUNT($AY$2:AY2029),""))</f>
        <v/>
      </c>
      <c r="AY2029" s="25" t="str">
        <f t="shared" si="1011"/>
        <v/>
      </c>
      <c r="AZ2029" s="25" t="str">
        <f t="shared" si="1012"/>
        <v/>
      </c>
      <c r="BA2029" s="25" t="str">
        <f t="shared" si="1013"/>
        <v/>
      </c>
      <c r="BB2029" s="25" t="str">
        <f t="shared" si="1014"/>
        <v/>
      </c>
      <c r="BC2029" s="25" t="str">
        <f t="shared" si="1015"/>
        <v/>
      </c>
      <c r="BD2029" s="25" t="str">
        <f t="shared" si="1016"/>
        <v/>
      </c>
      <c r="BE2029" s="25" t="str">
        <f t="shared" si="1017"/>
        <v/>
      </c>
      <c r="BF2029" s="25" t="str">
        <f t="shared" si="1018"/>
        <v/>
      </c>
      <c r="BG2029" s="25" t="str">
        <f t="shared" si="1019"/>
        <v/>
      </c>
      <c r="BH2029" s="25" t="str">
        <f t="shared" si="1020"/>
        <v/>
      </c>
      <c r="BI2029" s="25" t="str">
        <f t="shared" si="1021"/>
        <v/>
      </c>
      <c r="BJ2029" s="25" t="str">
        <f t="shared" si="1022"/>
        <v/>
      </c>
      <c r="BK2029" s="25" t="str">
        <f t="shared" si="1023"/>
        <v/>
      </c>
      <c r="BL2029" s="25" t="str">
        <f t="shared" si="1024"/>
        <v/>
      </c>
      <c r="BM2029" s="25" t="str">
        <f t="shared" si="1025"/>
        <v/>
      </c>
      <c r="BN2029" s="25" t="str">
        <f t="shared" si="1026"/>
        <v/>
      </c>
    </row>
    <row r="2030" spans="1:66">
      <c r="A2030" s="20" t="str">
        <f>IF('S.D. Paste sheet'!A2030="","",'S.D. Paste sheet'!A2030)</f>
        <v/>
      </c>
      <c r="B2030" s="20" t="str">
        <f>IF('S.D. Paste sheet'!B2030="","",'S.D. Paste sheet'!B2030)</f>
        <v/>
      </c>
      <c r="C2030" s="20" t="str">
        <f>IF('S.D. Paste sheet'!C2030="","",'S.D. Paste sheet'!C2030)</f>
        <v/>
      </c>
      <c r="D2030" s="20" t="str">
        <f>IF('S.D. Paste sheet'!D2030="","",'S.D. Paste sheet'!D2030)</f>
        <v/>
      </c>
      <c r="E2030" s="20" t="str">
        <f>IF('S.D. Paste sheet'!E2030="","",UPPER('S.D. Paste sheet'!E2030))</f>
        <v/>
      </c>
      <c r="F2030" s="20" t="str">
        <f>IF('S.D. Paste sheet'!F2030="","",'S.D. Paste sheet'!F2030)</f>
        <v/>
      </c>
      <c r="G2030" s="20" t="str">
        <f>IF('S.D. Paste sheet'!G2030="","",UPPER('S.D. Paste sheet'!G2030))</f>
        <v/>
      </c>
      <c r="H2030" s="20" t="str">
        <f>IF('S.D. Paste sheet'!H2030="","",UPPER('S.D. Paste sheet'!H2030))</f>
        <v/>
      </c>
      <c r="I2030" s="20" t="str">
        <f>IF('S.D. Paste sheet'!I2030="","",'S.D. Paste sheet'!I2030)</f>
        <v/>
      </c>
      <c r="J2030" s="20" t="str">
        <f>IF('S.D. Paste sheet'!J2030="","",'S.D. Paste sheet'!J2030)</f>
        <v/>
      </c>
      <c r="K2030" s="20" t="str">
        <f>IF('S.D. Paste sheet'!K2030="","",'S.D. Paste sheet'!K2030)</f>
        <v/>
      </c>
      <c r="L2030" s="20" t="str">
        <f>IF('S.D. Paste sheet'!L2030="","",'S.D. Paste sheet'!L2030)</f>
        <v/>
      </c>
      <c r="M2030" s="20" t="str">
        <f>IF('S.D. Paste sheet'!M2030="","",'S.D. Paste sheet'!M2030)</f>
        <v/>
      </c>
      <c r="N2030" s="20" t="str">
        <f>IF('S.D. Paste sheet'!N2030="","",'S.D. Paste sheet'!N2030)</f>
        <v/>
      </c>
      <c r="O2030" s="20" t="str">
        <f>IF('S.D. Paste sheet'!O2030="","",'S.D. Paste sheet'!O2030)</f>
        <v/>
      </c>
      <c r="P2030" s="20" t="str">
        <f>IF('S.D. Paste sheet'!P2030="","",'S.D. Paste sheet'!P2030)</f>
        <v/>
      </c>
      <c r="Q2030" s="20" t="str">
        <f>IF('S.D. Paste sheet'!Q2030="","",'S.D. Paste sheet'!Q2030)</f>
        <v/>
      </c>
      <c r="R2030" s="20" t="str">
        <f>IF('S.D. Paste sheet'!R2030="","",'S.D. Paste sheet'!R2030)</f>
        <v/>
      </c>
      <c r="S2030" s="20" t="str">
        <f>IF('S.D. Paste sheet'!S2030="","",'S.D. Paste sheet'!S2030)</f>
        <v/>
      </c>
      <c r="T2030" s="20" t="str">
        <f>IF('S.D. Paste sheet'!T2030="","",'S.D. Paste sheet'!T2030)</f>
        <v/>
      </c>
      <c r="U2030" s="20" t="str">
        <f>IF('S.D. Paste sheet'!U2030="","",'S.D. Paste sheet'!U2030)</f>
        <v/>
      </c>
      <c r="V2030" s="20" t="str">
        <f>IF('S.D. Paste sheet'!V2030="","",'S.D. Paste sheet'!V2030)</f>
        <v/>
      </c>
      <c r="W2030" s="20" t="str">
        <f>IF('S.D. Paste sheet'!W2030="","",'S.D. Paste sheet'!W2030)</f>
        <v/>
      </c>
      <c r="X2030" s="20" t="str">
        <f>IF('S.D. Paste sheet'!X2030="","",'S.D. Paste sheet'!X2030)</f>
        <v/>
      </c>
      <c r="Y2030" s="20" t="str">
        <f>IF('S.D. Paste sheet'!Y2030="","",'S.D. Paste sheet'!Y2030)</f>
        <v/>
      </c>
      <c r="Z2030" s="20" t="str">
        <f>IF('S.D. Paste sheet'!Z2030="","",'S.D. Paste sheet'!Z2030)</f>
        <v/>
      </c>
      <c r="AA2030" s="20" t="str">
        <f>IF('S.D. Paste sheet'!AA2030="","",'S.D. Paste sheet'!AA2030)</f>
        <v/>
      </c>
      <c r="AB2030" s="20" t="str">
        <f>IF('S.D. Paste sheet'!AB2030="","",'S.D. Paste sheet'!AB2030)</f>
        <v/>
      </c>
      <c r="AC2030" s="20" t="str">
        <f>IF('S.D. Paste sheet'!AC2030="","",'S.D. Paste sheet'!AC2030)</f>
        <v/>
      </c>
      <c r="AD2030" s="20" t="str">
        <f>IF('S.D. Paste sheet'!AD2030="","",'S.D. Paste sheet'!AD2030)</f>
        <v/>
      </c>
      <c r="AE2030" s="29"/>
      <c r="AF2030" t="str">
        <f>IF(AK2030="","",IF(AK2030&gt;0,COUNT($AG$2:AG2030),""))</f>
        <v/>
      </c>
      <c r="AG2030" s="25" t="str">
        <f t="shared" si="995"/>
        <v/>
      </c>
      <c r="AH2030" s="25" t="str">
        <f t="shared" si="996"/>
        <v/>
      </c>
      <c r="AI2030" s="25" t="str">
        <f t="shared" si="997"/>
        <v/>
      </c>
      <c r="AJ2030" s="25" t="str">
        <f t="shared" si="998"/>
        <v/>
      </c>
      <c r="AK2030" s="25" t="str">
        <f t="shared" si="999"/>
        <v/>
      </c>
      <c r="AL2030" s="25" t="str">
        <f t="shared" si="1000"/>
        <v/>
      </c>
      <c r="AM2030" s="25" t="str">
        <f t="shared" si="1001"/>
        <v/>
      </c>
      <c r="AN2030" s="25" t="str">
        <f t="shared" si="1002"/>
        <v/>
      </c>
      <c r="AO2030" s="25" t="str">
        <f t="shared" si="1003"/>
        <v/>
      </c>
      <c r="AP2030" s="25" t="str">
        <f t="shared" si="1004"/>
        <v/>
      </c>
      <c r="AQ2030" s="25" t="str">
        <f t="shared" si="1005"/>
        <v/>
      </c>
      <c r="AR2030" s="25" t="str">
        <f t="shared" si="1006"/>
        <v/>
      </c>
      <c r="AS2030" s="25" t="str">
        <f t="shared" si="1007"/>
        <v/>
      </c>
      <c r="AT2030" s="25" t="str">
        <f t="shared" si="1008"/>
        <v/>
      </c>
      <c r="AU2030" s="25" t="str">
        <f t="shared" si="1009"/>
        <v/>
      </c>
      <c r="AV2030" s="25" t="str">
        <f t="shared" si="1010"/>
        <v/>
      </c>
      <c r="AX2030" t="str">
        <f>IF(BC2030="","",IF(BC2030&gt;0,COUNT($AY$2:AY2030),""))</f>
        <v/>
      </c>
      <c r="AY2030" s="25" t="str">
        <f t="shared" si="1011"/>
        <v/>
      </c>
      <c r="AZ2030" s="25" t="str">
        <f t="shared" si="1012"/>
        <v/>
      </c>
      <c r="BA2030" s="25" t="str">
        <f t="shared" si="1013"/>
        <v/>
      </c>
      <c r="BB2030" s="25" t="str">
        <f t="shared" si="1014"/>
        <v/>
      </c>
      <c r="BC2030" s="25" t="str">
        <f t="shared" si="1015"/>
        <v/>
      </c>
      <c r="BD2030" s="25" t="str">
        <f t="shared" si="1016"/>
        <v/>
      </c>
      <c r="BE2030" s="25" t="str">
        <f t="shared" si="1017"/>
        <v/>
      </c>
      <c r="BF2030" s="25" t="str">
        <f t="shared" si="1018"/>
        <v/>
      </c>
      <c r="BG2030" s="25" t="str">
        <f t="shared" si="1019"/>
        <v/>
      </c>
      <c r="BH2030" s="25" t="str">
        <f t="shared" si="1020"/>
        <v/>
      </c>
      <c r="BI2030" s="25" t="str">
        <f t="shared" si="1021"/>
        <v/>
      </c>
      <c r="BJ2030" s="25" t="str">
        <f t="shared" si="1022"/>
        <v/>
      </c>
      <c r="BK2030" s="25" t="str">
        <f t="shared" si="1023"/>
        <v/>
      </c>
      <c r="BL2030" s="25" t="str">
        <f t="shared" si="1024"/>
        <v/>
      </c>
      <c r="BM2030" s="25" t="str">
        <f t="shared" si="1025"/>
        <v/>
      </c>
      <c r="BN2030" s="25" t="str">
        <f t="shared" si="1026"/>
        <v/>
      </c>
    </row>
    <row r="2031" spans="1:66">
      <c r="A2031" s="20" t="str">
        <f>IF('S.D. Paste sheet'!A2031="","",'S.D. Paste sheet'!A2031)</f>
        <v/>
      </c>
      <c r="B2031" s="20" t="str">
        <f>IF('S.D. Paste sheet'!B2031="","",'S.D. Paste sheet'!B2031)</f>
        <v/>
      </c>
      <c r="C2031" s="20" t="str">
        <f>IF('S.D. Paste sheet'!C2031="","",'S.D. Paste sheet'!C2031)</f>
        <v/>
      </c>
      <c r="D2031" s="20" t="str">
        <f>IF('S.D. Paste sheet'!D2031="","",'S.D. Paste sheet'!D2031)</f>
        <v/>
      </c>
      <c r="E2031" s="20" t="str">
        <f>IF('S.D. Paste sheet'!E2031="","",UPPER('S.D. Paste sheet'!E2031))</f>
        <v/>
      </c>
      <c r="F2031" s="20" t="str">
        <f>IF('S.D. Paste sheet'!F2031="","",'S.D. Paste sheet'!F2031)</f>
        <v/>
      </c>
      <c r="G2031" s="20" t="str">
        <f>IF('S.D. Paste sheet'!G2031="","",UPPER('S.D. Paste sheet'!G2031))</f>
        <v/>
      </c>
      <c r="H2031" s="20" t="str">
        <f>IF('S.D. Paste sheet'!H2031="","",UPPER('S.D. Paste sheet'!H2031))</f>
        <v/>
      </c>
      <c r="I2031" s="20" t="str">
        <f>IF('S.D. Paste sheet'!I2031="","",'S.D. Paste sheet'!I2031)</f>
        <v/>
      </c>
      <c r="J2031" s="20" t="str">
        <f>IF('S.D. Paste sheet'!J2031="","",'S.D. Paste sheet'!J2031)</f>
        <v/>
      </c>
      <c r="K2031" s="20" t="str">
        <f>IF('S.D. Paste sheet'!K2031="","",'S.D. Paste sheet'!K2031)</f>
        <v/>
      </c>
      <c r="L2031" s="20" t="str">
        <f>IF('S.D. Paste sheet'!L2031="","",'S.D. Paste sheet'!L2031)</f>
        <v/>
      </c>
      <c r="M2031" s="20" t="str">
        <f>IF('S.D. Paste sheet'!M2031="","",'S.D. Paste sheet'!M2031)</f>
        <v/>
      </c>
      <c r="N2031" s="20" t="str">
        <f>IF('S.D. Paste sheet'!N2031="","",'S.D. Paste sheet'!N2031)</f>
        <v/>
      </c>
      <c r="O2031" s="20" t="str">
        <f>IF('S.D. Paste sheet'!O2031="","",'S.D. Paste sheet'!O2031)</f>
        <v/>
      </c>
      <c r="P2031" s="20" t="str">
        <f>IF('S.D. Paste sheet'!P2031="","",'S.D. Paste sheet'!P2031)</f>
        <v/>
      </c>
      <c r="Q2031" s="20" t="str">
        <f>IF('S.D. Paste sheet'!Q2031="","",'S.D. Paste sheet'!Q2031)</f>
        <v/>
      </c>
      <c r="R2031" s="20" t="str">
        <f>IF('S.D. Paste sheet'!R2031="","",'S.D. Paste sheet'!R2031)</f>
        <v/>
      </c>
      <c r="S2031" s="20" t="str">
        <f>IF('S.D. Paste sheet'!S2031="","",'S.D. Paste sheet'!S2031)</f>
        <v/>
      </c>
      <c r="T2031" s="20" t="str">
        <f>IF('S.D. Paste sheet'!T2031="","",'S.D. Paste sheet'!T2031)</f>
        <v/>
      </c>
      <c r="U2031" s="20" t="str">
        <f>IF('S.D. Paste sheet'!U2031="","",'S.D. Paste sheet'!U2031)</f>
        <v/>
      </c>
      <c r="V2031" s="20" t="str">
        <f>IF('S.D. Paste sheet'!V2031="","",'S.D. Paste sheet'!V2031)</f>
        <v/>
      </c>
      <c r="W2031" s="20" t="str">
        <f>IF('S.D. Paste sheet'!W2031="","",'S.D. Paste sheet'!W2031)</f>
        <v/>
      </c>
      <c r="X2031" s="20" t="str">
        <f>IF('S.D. Paste sheet'!X2031="","",'S.D. Paste sheet'!X2031)</f>
        <v/>
      </c>
      <c r="Y2031" s="20" t="str">
        <f>IF('S.D. Paste sheet'!Y2031="","",'S.D. Paste sheet'!Y2031)</f>
        <v/>
      </c>
      <c r="Z2031" s="20" t="str">
        <f>IF('S.D. Paste sheet'!Z2031="","",'S.D. Paste sheet'!Z2031)</f>
        <v/>
      </c>
      <c r="AA2031" s="20" t="str">
        <f>IF('S.D. Paste sheet'!AA2031="","",'S.D. Paste sheet'!AA2031)</f>
        <v/>
      </c>
      <c r="AB2031" s="20" t="str">
        <f>IF('S.D. Paste sheet'!AB2031="","",'S.D. Paste sheet'!AB2031)</f>
        <v/>
      </c>
      <c r="AC2031" s="20" t="str">
        <f>IF('S.D. Paste sheet'!AC2031="","",'S.D. Paste sheet'!AC2031)</f>
        <v/>
      </c>
      <c r="AD2031" s="20" t="str">
        <f>IF('S.D. Paste sheet'!AD2031="","",'S.D. Paste sheet'!AD2031)</f>
        <v/>
      </c>
      <c r="AE2031" s="29"/>
      <c r="AF2031" t="str">
        <f>IF(AK2031="","",IF(AK2031&gt;0,COUNT($AG$2:AG2031),""))</f>
        <v/>
      </c>
      <c r="AG2031" s="25" t="str">
        <f t="shared" si="995"/>
        <v/>
      </c>
      <c r="AH2031" s="25" t="str">
        <f t="shared" si="996"/>
        <v/>
      </c>
      <c r="AI2031" s="25" t="str">
        <f t="shared" si="997"/>
        <v/>
      </c>
      <c r="AJ2031" s="25" t="str">
        <f t="shared" si="998"/>
        <v/>
      </c>
      <c r="AK2031" s="25" t="str">
        <f t="shared" si="999"/>
        <v/>
      </c>
      <c r="AL2031" s="25" t="str">
        <f t="shared" si="1000"/>
        <v/>
      </c>
      <c r="AM2031" s="25" t="str">
        <f t="shared" si="1001"/>
        <v/>
      </c>
      <c r="AN2031" s="25" t="str">
        <f t="shared" si="1002"/>
        <v/>
      </c>
      <c r="AO2031" s="25" t="str">
        <f t="shared" si="1003"/>
        <v/>
      </c>
      <c r="AP2031" s="25" t="str">
        <f t="shared" si="1004"/>
        <v/>
      </c>
      <c r="AQ2031" s="25" t="str">
        <f t="shared" si="1005"/>
        <v/>
      </c>
      <c r="AR2031" s="25" t="str">
        <f t="shared" si="1006"/>
        <v/>
      </c>
      <c r="AS2031" s="25" t="str">
        <f t="shared" si="1007"/>
        <v/>
      </c>
      <c r="AT2031" s="25" t="str">
        <f t="shared" si="1008"/>
        <v/>
      </c>
      <c r="AU2031" s="25" t="str">
        <f t="shared" si="1009"/>
        <v/>
      </c>
      <c r="AV2031" s="25" t="str">
        <f t="shared" si="1010"/>
        <v/>
      </c>
      <c r="AX2031" t="str">
        <f>IF(BC2031="","",IF(BC2031&gt;0,COUNT($AY$2:AY2031),""))</f>
        <v/>
      </c>
      <c r="AY2031" s="25" t="str">
        <f t="shared" si="1011"/>
        <v/>
      </c>
      <c r="AZ2031" s="25" t="str">
        <f t="shared" si="1012"/>
        <v/>
      </c>
      <c r="BA2031" s="25" t="str">
        <f t="shared" si="1013"/>
        <v/>
      </c>
      <c r="BB2031" s="25" t="str">
        <f t="shared" si="1014"/>
        <v/>
      </c>
      <c r="BC2031" s="25" t="str">
        <f t="shared" si="1015"/>
        <v/>
      </c>
      <c r="BD2031" s="25" t="str">
        <f t="shared" si="1016"/>
        <v/>
      </c>
      <c r="BE2031" s="25" t="str">
        <f t="shared" si="1017"/>
        <v/>
      </c>
      <c r="BF2031" s="25" t="str">
        <f t="shared" si="1018"/>
        <v/>
      </c>
      <c r="BG2031" s="25" t="str">
        <f t="shared" si="1019"/>
        <v/>
      </c>
      <c r="BH2031" s="25" t="str">
        <f t="shared" si="1020"/>
        <v/>
      </c>
      <c r="BI2031" s="25" t="str">
        <f t="shared" si="1021"/>
        <v/>
      </c>
      <c r="BJ2031" s="25" t="str">
        <f t="shared" si="1022"/>
        <v/>
      </c>
      <c r="BK2031" s="25" t="str">
        <f t="shared" si="1023"/>
        <v/>
      </c>
      <c r="BL2031" s="25" t="str">
        <f t="shared" si="1024"/>
        <v/>
      </c>
      <c r="BM2031" s="25" t="str">
        <f t="shared" si="1025"/>
        <v/>
      </c>
      <c r="BN2031" s="25" t="str">
        <f t="shared" si="1026"/>
        <v/>
      </c>
    </row>
    <row r="2032" spans="1:66">
      <c r="A2032" s="20" t="str">
        <f>IF('S.D. Paste sheet'!A2032="","",'S.D. Paste sheet'!A2032)</f>
        <v/>
      </c>
      <c r="B2032" s="20" t="str">
        <f>IF('S.D. Paste sheet'!B2032="","",'S.D. Paste sheet'!B2032)</f>
        <v/>
      </c>
      <c r="C2032" s="20" t="str">
        <f>IF('S.D. Paste sheet'!C2032="","",'S.D. Paste sheet'!C2032)</f>
        <v/>
      </c>
      <c r="D2032" s="20" t="str">
        <f>IF('S.D. Paste sheet'!D2032="","",'S.D. Paste sheet'!D2032)</f>
        <v/>
      </c>
      <c r="E2032" s="20" t="str">
        <f>IF('S.D. Paste sheet'!E2032="","",UPPER('S.D. Paste sheet'!E2032))</f>
        <v/>
      </c>
      <c r="F2032" s="20" t="str">
        <f>IF('S.D. Paste sheet'!F2032="","",'S.D. Paste sheet'!F2032)</f>
        <v/>
      </c>
      <c r="G2032" s="20" t="str">
        <f>IF('S.D. Paste sheet'!G2032="","",UPPER('S.D. Paste sheet'!G2032))</f>
        <v/>
      </c>
      <c r="H2032" s="20" t="str">
        <f>IF('S.D. Paste sheet'!H2032="","",UPPER('S.D. Paste sheet'!H2032))</f>
        <v/>
      </c>
      <c r="I2032" s="20" t="str">
        <f>IF('S.D. Paste sheet'!I2032="","",'S.D. Paste sheet'!I2032)</f>
        <v/>
      </c>
      <c r="J2032" s="20" t="str">
        <f>IF('S.D. Paste sheet'!J2032="","",'S.D. Paste sheet'!J2032)</f>
        <v/>
      </c>
      <c r="K2032" s="20" t="str">
        <f>IF('S.D. Paste sheet'!K2032="","",'S.D. Paste sheet'!K2032)</f>
        <v/>
      </c>
      <c r="L2032" s="20" t="str">
        <f>IF('S.D. Paste sheet'!L2032="","",'S.D. Paste sheet'!L2032)</f>
        <v/>
      </c>
      <c r="M2032" s="20" t="str">
        <f>IF('S.D. Paste sheet'!M2032="","",'S.D. Paste sheet'!M2032)</f>
        <v/>
      </c>
      <c r="N2032" s="20" t="str">
        <f>IF('S.D. Paste sheet'!N2032="","",'S.D. Paste sheet'!N2032)</f>
        <v/>
      </c>
      <c r="O2032" s="20" t="str">
        <f>IF('S.D. Paste sheet'!O2032="","",'S.D. Paste sheet'!O2032)</f>
        <v/>
      </c>
      <c r="P2032" s="20" t="str">
        <f>IF('S.D. Paste sheet'!P2032="","",'S.D. Paste sheet'!P2032)</f>
        <v/>
      </c>
      <c r="Q2032" s="20" t="str">
        <f>IF('S.D. Paste sheet'!Q2032="","",'S.D. Paste sheet'!Q2032)</f>
        <v/>
      </c>
      <c r="R2032" s="20" t="str">
        <f>IF('S.D. Paste sheet'!R2032="","",'S.D. Paste sheet'!R2032)</f>
        <v/>
      </c>
      <c r="S2032" s="20" t="str">
        <f>IF('S.D. Paste sheet'!S2032="","",'S.D. Paste sheet'!S2032)</f>
        <v/>
      </c>
      <c r="T2032" s="20" t="str">
        <f>IF('S.D. Paste sheet'!T2032="","",'S.D. Paste sheet'!T2032)</f>
        <v/>
      </c>
      <c r="U2032" s="20" t="str">
        <f>IF('S.D. Paste sheet'!U2032="","",'S.D. Paste sheet'!U2032)</f>
        <v/>
      </c>
      <c r="V2032" s="20" t="str">
        <f>IF('S.D. Paste sheet'!V2032="","",'S.D. Paste sheet'!V2032)</f>
        <v/>
      </c>
      <c r="W2032" s="20" t="str">
        <f>IF('S.D. Paste sheet'!W2032="","",'S.D. Paste sheet'!W2032)</f>
        <v/>
      </c>
      <c r="X2032" s="20" t="str">
        <f>IF('S.D. Paste sheet'!X2032="","",'S.D. Paste sheet'!X2032)</f>
        <v/>
      </c>
      <c r="Y2032" s="20" t="str">
        <f>IF('S.D. Paste sheet'!Y2032="","",'S.D. Paste sheet'!Y2032)</f>
        <v/>
      </c>
      <c r="Z2032" s="20" t="str">
        <f>IF('S.D. Paste sheet'!Z2032="","",'S.D. Paste sheet'!Z2032)</f>
        <v/>
      </c>
      <c r="AA2032" s="20" t="str">
        <f>IF('S.D. Paste sheet'!AA2032="","",'S.D. Paste sheet'!AA2032)</f>
        <v/>
      </c>
      <c r="AB2032" s="20" t="str">
        <f>IF('S.D. Paste sheet'!AB2032="","",'S.D. Paste sheet'!AB2032)</f>
        <v/>
      </c>
      <c r="AC2032" s="20" t="str">
        <f>IF('S.D. Paste sheet'!AC2032="","",'S.D. Paste sheet'!AC2032)</f>
        <v/>
      </c>
      <c r="AD2032" s="20" t="str">
        <f>IF('S.D. Paste sheet'!AD2032="","",'S.D. Paste sheet'!AD2032)</f>
        <v/>
      </c>
      <c r="AE2032" s="29"/>
      <c r="AF2032" t="str">
        <f>IF(AK2032="","",IF(AK2032&gt;0,COUNT($AG$2:AG2032),""))</f>
        <v/>
      </c>
      <c r="AG2032" s="25" t="str">
        <f t="shared" si="995"/>
        <v/>
      </c>
      <c r="AH2032" s="25" t="str">
        <f t="shared" si="996"/>
        <v/>
      </c>
      <c r="AI2032" s="25" t="str">
        <f t="shared" si="997"/>
        <v/>
      </c>
      <c r="AJ2032" s="25" t="str">
        <f t="shared" si="998"/>
        <v/>
      </c>
      <c r="AK2032" s="25" t="str">
        <f t="shared" si="999"/>
        <v/>
      </c>
      <c r="AL2032" s="25" t="str">
        <f t="shared" si="1000"/>
        <v/>
      </c>
      <c r="AM2032" s="25" t="str">
        <f t="shared" si="1001"/>
        <v/>
      </c>
      <c r="AN2032" s="25" t="str">
        <f t="shared" si="1002"/>
        <v/>
      </c>
      <c r="AO2032" s="25" t="str">
        <f t="shared" si="1003"/>
        <v/>
      </c>
      <c r="AP2032" s="25" t="str">
        <f t="shared" si="1004"/>
        <v/>
      </c>
      <c r="AQ2032" s="25" t="str">
        <f t="shared" si="1005"/>
        <v/>
      </c>
      <c r="AR2032" s="25" t="str">
        <f t="shared" si="1006"/>
        <v/>
      </c>
      <c r="AS2032" s="25" t="str">
        <f t="shared" si="1007"/>
        <v/>
      </c>
      <c r="AT2032" s="25" t="str">
        <f t="shared" si="1008"/>
        <v/>
      </c>
      <c r="AU2032" s="25" t="str">
        <f t="shared" si="1009"/>
        <v/>
      </c>
      <c r="AV2032" s="25" t="str">
        <f t="shared" si="1010"/>
        <v/>
      </c>
      <c r="AX2032" t="str">
        <f>IF(BC2032="","",IF(BC2032&gt;0,COUNT($AY$2:AY2032),""))</f>
        <v/>
      </c>
      <c r="AY2032" s="25" t="str">
        <f t="shared" si="1011"/>
        <v/>
      </c>
      <c r="AZ2032" s="25" t="str">
        <f t="shared" si="1012"/>
        <v/>
      </c>
      <c r="BA2032" s="25" t="str">
        <f t="shared" si="1013"/>
        <v/>
      </c>
      <c r="BB2032" s="25" t="str">
        <f t="shared" si="1014"/>
        <v/>
      </c>
      <c r="BC2032" s="25" t="str">
        <f t="shared" si="1015"/>
        <v/>
      </c>
      <c r="BD2032" s="25" t="str">
        <f t="shared" si="1016"/>
        <v/>
      </c>
      <c r="BE2032" s="25" t="str">
        <f t="shared" si="1017"/>
        <v/>
      </c>
      <c r="BF2032" s="25" t="str">
        <f t="shared" si="1018"/>
        <v/>
      </c>
      <c r="BG2032" s="25" t="str">
        <f t="shared" si="1019"/>
        <v/>
      </c>
      <c r="BH2032" s="25" t="str">
        <f t="shared" si="1020"/>
        <v/>
      </c>
      <c r="BI2032" s="25" t="str">
        <f t="shared" si="1021"/>
        <v/>
      </c>
      <c r="BJ2032" s="25" t="str">
        <f t="shared" si="1022"/>
        <v/>
      </c>
      <c r="BK2032" s="25" t="str">
        <f t="shared" si="1023"/>
        <v/>
      </c>
      <c r="BL2032" s="25" t="str">
        <f t="shared" si="1024"/>
        <v/>
      </c>
      <c r="BM2032" s="25" t="str">
        <f t="shared" si="1025"/>
        <v/>
      </c>
      <c r="BN2032" s="25" t="str">
        <f t="shared" si="1026"/>
        <v/>
      </c>
    </row>
    <row r="2033" spans="1:66">
      <c r="A2033" s="20" t="str">
        <f>IF('S.D. Paste sheet'!A2033="","",'S.D. Paste sheet'!A2033)</f>
        <v/>
      </c>
      <c r="B2033" s="20" t="str">
        <f>IF('S.D. Paste sheet'!B2033="","",'S.D. Paste sheet'!B2033)</f>
        <v/>
      </c>
      <c r="C2033" s="20" t="str">
        <f>IF('S.D. Paste sheet'!C2033="","",'S.D. Paste sheet'!C2033)</f>
        <v/>
      </c>
      <c r="D2033" s="20" t="str">
        <f>IF('S.D. Paste sheet'!D2033="","",'S.D. Paste sheet'!D2033)</f>
        <v/>
      </c>
      <c r="E2033" s="20" t="str">
        <f>IF('S.D. Paste sheet'!E2033="","",UPPER('S.D. Paste sheet'!E2033))</f>
        <v/>
      </c>
      <c r="F2033" s="20" t="str">
        <f>IF('S.D. Paste sheet'!F2033="","",'S.D. Paste sheet'!F2033)</f>
        <v/>
      </c>
      <c r="G2033" s="20" t="str">
        <f>IF('S.D. Paste sheet'!G2033="","",UPPER('S.D. Paste sheet'!G2033))</f>
        <v/>
      </c>
      <c r="H2033" s="20" t="str">
        <f>IF('S.D. Paste sheet'!H2033="","",UPPER('S.D. Paste sheet'!H2033))</f>
        <v/>
      </c>
      <c r="I2033" s="20" t="str">
        <f>IF('S.D. Paste sheet'!I2033="","",'S.D. Paste sheet'!I2033)</f>
        <v/>
      </c>
      <c r="J2033" s="20" t="str">
        <f>IF('S.D. Paste sheet'!J2033="","",'S.D. Paste sheet'!J2033)</f>
        <v/>
      </c>
      <c r="K2033" s="20" t="str">
        <f>IF('S.D. Paste sheet'!K2033="","",'S.D. Paste sheet'!K2033)</f>
        <v/>
      </c>
      <c r="L2033" s="20" t="str">
        <f>IF('S.D. Paste sheet'!L2033="","",'S.D. Paste sheet'!L2033)</f>
        <v/>
      </c>
      <c r="M2033" s="20" t="str">
        <f>IF('S.D. Paste sheet'!M2033="","",'S.D. Paste sheet'!M2033)</f>
        <v/>
      </c>
      <c r="N2033" s="20" t="str">
        <f>IF('S.D. Paste sheet'!N2033="","",'S.D. Paste sheet'!N2033)</f>
        <v/>
      </c>
      <c r="O2033" s="20" t="str">
        <f>IF('S.D. Paste sheet'!O2033="","",'S.D. Paste sheet'!O2033)</f>
        <v/>
      </c>
      <c r="P2033" s="20" t="str">
        <f>IF('S.D. Paste sheet'!P2033="","",'S.D. Paste sheet'!P2033)</f>
        <v/>
      </c>
      <c r="Q2033" s="20" t="str">
        <f>IF('S.D. Paste sheet'!Q2033="","",'S.D. Paste sheet'!Q2033)</f>
        <v/>
      </c>
      <c r="R2033" s="20" t="str">
        <f>IF('S.D. Paste sheet'!R2033="","",'S.D. Paste sheet'!R2033)</f>
        <v/>
      </c>
      <c r="S2033" s="20" t="str">
        <f>IF('S.D. Paste sheet'!S2033="","",'S.D. Paste sheet'!S2033)</f>
        <v/>
      </c>
      <c r="T2033" s="20" t="str">
        <f>IF('S.D. Paste sheet'!T2033="","",'S.D. Paste sheet'!T2033)</f>
        <v/>
      </c>
      <c r="U2033" s="20" t="str">
        <f>IF('S.D. Paste sheet'!U2033="","",'S.D. Paste sheet'!U2033)</f>
        <v/>
      </c>
      <c r="V2033" s="20" t="str">
        <f>IF('S.D. Paste sheet'!V2033="","",'S.D. Paste sheet'!V2033)</f>
        <v/>
      </c>
      <c r="W2033" s="20" t="str">
        <f>IF('S.D. Paste sheet'!W2033="","",'S.D. Paste sheet'!W2033)</f>
        <v/>
      </c>
      <c r="X2033" s="20" t="str">
        <f>IF('S.D. Paste sheet'!X2033="","",'S.D. Paste sheet'!X2033)</f>
        <v/>
      </c>
      <c r="Y2033" s="20" t="str">
        <f>IF('S.D. Paste sheet'!Y2033="","",'S.D. Paste sheet'!Y2033)</f>
        <v/>
      </c>
      <c r="Z2033" s="20" t="str">
        <f>IF('S.D. Paste sheet'!Z2033="","",'S.D. Paste sheet'!Z2033)</f>
        <v/>
      </c>
      <c r="AA2033" s="20" t="str">
        <f>IF('S.D. Paste sheet'!AA2033="","",'S.D. Paste sheet'!AA2033)</f>
        <v/>
      </c>
      <c r="AB2033" s="20" t="str">
        <f>IF('S.D. Paste sheet'!AB2033="","",'S.D. Paste sheet'!AB2033)</f>
        <v/>
      </c>
      <c r="AC2033" s="20" t="str">
        <f>IF('S.D. Paste sheet'!AC2033="","",'S.D. Paste sheet'!AC2033)</f>
        <v/>
      </c>
      <c r="AD2033" s="20" t="str">
        <f>IF('S.D. Paste sheet'!AD2033="","",'S.D. Paste sheet'!AD2033)</f>
        <v/>
      </c>
      <c r="AE2033" s="29"/>
      <c r="AF2033" t="str">
        <f>IF(AK2033="","",IF(AK2033&gt;0,COUNT($AG$2:AG2033),""))</f>
        <v/>
      </c>
      <c r="AG2033" s="25" t="str">
        <f t="shared" si="995"/>
        <v/>
      </c>
      <c r="AH2033" s="25" t="str">
        <f t="shared" si="996"/>
        <v/>
      </c>
      <c r="AI2033" s="25" t="str">
        <f t="shared" si="997"/>
        <v/>
      </c>
      <c r="AJ2033" s="25" t="str">
        <f t="shared" si="998"/>
        <v/>
      </c>
      <c r="AK2033" s="25" t="str">
        <f t="shared" si="999"/>
        <v/>
      </c>
      <c r="AL2033" s="25" t="str">
        <f t="shared" si="1000"/>
        <v/>
      </c>
      <c r="AM2033" s="25" t="str">
        <f t="shared" si="1001"/>
        <v/>
      </c>
      <c r="AN2033" s="25" t="str">
        <f t="shared" si="1002"/>
        <v/>
      </c>
      <c r="AO2033" s="25" t="str">
        <f t="shared" si="1003"/>
        <v/>
      </c>
      <c r="AP2033" s="25" t="str">
        <f t="shared" si="1004"/>
        <v/>
      </c>
      <c r="AQ2033" s="25" t="str">
        <f t="shared" si="1005"/>
        <v/>
      </c>
      <c r="AR2033" s="25" t="str">
        <f t="shared" si="1006"/>
        <v/>
      </c>
      <c r="AS2033" s="25" t="str">
        <f t="shared" si="1007"/>
        <v/>
      </c>
      <c r="AT2033" s="25" t="str">
        <f t="shared" si="1008"/>
        <v/>
      </c>
      <c r="AU2033" s="25" t="str">
        <f t="shared" si="1009"/>
        <v/>
      </c>
      <c r="AV2033" s="25" t="str">
        <f t="shared" si="1010"/>
        <v/>
      </c>
      <c r="AX2033" t="str">
        <f>IF(BC2033="","",IF(BC2033&gt;0,COUNT($AY$2:AY2033),""))</f>
        <v/>
      </c>
      <c r="AY2033" s="25" t="str">
        <f t="shared" si="1011"/>
        <v/>
      </c>
      <c r="AZ2033" s="25" t="str">
        <f t="shared" si="1012"/>
        <v/>
      </c>
      <c r="BA2033" s="25" t="str">
        <f t="shared" si="1013"/>
        <v/>
      </c>
      <c r="BB2033" s="25" t="str">
        <f t="shared" si="1014"/>
        <v/>
      </c>
      <c r="BC2033" s="25" t="str">
        <f t="shared" si="1015"/>
        <v/>
      </c>
      <c r="BD2033" s="25" t="str">
        <f t="shared" si="1016"/>
        <v/>
      </c>
      <c r="BE2033" s="25" t="str">
        <f t="shared" si="1017"/>
        <v/>
      </c>
      <c r="BF2033" s="25" t="str">
        <f t="shared" si="1018"/>
        <v/>
      </c>
      <c r="BG2033" s="25" t="str">
        <f t="shared" si="1019"/>
        <v/>
      </c>
      <c r="BH2033" s="25" t="str">
        <f t="shared" si="1020"/>
        <v/>
      </c>
      <c r="BI2033" s="25" t="str">
        <f t="shared" si="1021"/>
        <v/>
      </c>
      <c r="BJ2033" s="25" t="str">
        <f t="shared" si="1022"/>
        <v/>
      </c>
      <c r="BK2033" s="25" t="str">
        <f t="shared" si="1023"/>
        <v/>
      </c>
      <c r="BL2033" s="25" t="str">
        <f t="shared" si="1024"/>
        <v/>
      </c>
      <c r="BM2033" s="25" t="str">
        <f t="shared" si="1025"/>
        <v/>
      </c>
      <c r="BN2033" s="25" t="str">
        <f t="shared" si="1026"/>
        <v/>
      </c>
    </row>
    <row r="2034" spans="1:66">
      <c r="A2034" s="20" t="str">
        <f>IF('S.D. Paste sheet'!A2034="","",'S.D. Paste sheet'!A2034)</f>
        <v/>
      </c>
      <c r="B2034" s="20" t="str">
        <f>IF('S.D. Paste sheet'!B2034="","",'S.D. Paste sheet'!B2034)</f>
        <v/>
      </c>
      <c r="C2034" s="20" t="str">
        <f>IF('S.D. Paste sheet'!C2034="","",'S.D. Paste sheet'!C2034)</f>
        <v/>
      </c>
      <c r="D2034" s="20" t="str">
        <f>IF('S.D. Paste sheet'!D2034="","",'S.D. Paste sheet'!D2034)</f>
        <v/>
      </c>
      <c r="E2034" s="20" t="str">
        <f>IF('S.D. Paste sheet'!E2034="","",UPPER('S.D. Paste sheet'!E2034))</f>
        <v/>
      </c>
      <c r="F2034" s="20" t="str">
        <f>IF('S.D. Paste sheet'!F2034="","",'S.D. Paste sheet'!F2034)</f>
        <v/>
      </c>
      <c r="G2034" s="20" t="str">
        <f>IF('S.D. Paste sheet'!G2034="","",UPPER('S.D. Paste sheet'!G2034))</f>
        <v/>
      </c>
      <c r="H2034" s="20" t="str">
        <f>IF('S.D. Paste sheet'!H2034="","",UPPER('S.D. Paste sheet'!H2034))</f>
        <v/>
      </c>
      <c r="I2034" s="20" t="str">
        <f>IF('S.D. Paste sheet'!I2034="","",'S.D. Paste sheet'!I2034)</f>
        <v/>
      </c>
      <c r="J2034" s="20" t="str">
        <f>IF('S.D. Paste sheet'!J2034="","",'S.D. Paste sheet'!J2034)</f>
        <v/>
      </c>
      <c r="K2034" s="20" t="str">
        <f>IF('S.D. Paste sheet'!K2034="","",'S.D. Paste sheet'!K2034)</f>
        <v/>
      </c>
      <c r="L2034" s="20" t="str">
        <f>IF('S.D. Paste sheet'!L2034="","",'S.D. Paste sheet'!L2034)</f>
        <v/>
      </c>
      <c r="M2034" s="20" t="str">
        <f>IF('S.D. Paste sheet'!M2034="","",'S.D. Paste sheet'!M2034)</f>
        <v/>
      </c>
      <c r="N2034" s="20" t="str">
        <f>IF('S.D. Paste sheet'!N2034="","",'S.D. Paste sheet'!N2034)</f>
        <v/>
      </c>
      <c r="O2034" s="20" t="str">
        <f>IF('S.D. Paste sheet'!O2034="","",'S.D. Paste sheet'!O2034)</f>
        <v/>
      </c>
      <c r="P2034" s="20" t="str">
        <f>IF('S.D. Paste sheet'!P2034="","",'S.D. Paste sheet'!P2034)</f>
        <v/>
      </c>
      <c r="Q2034" s="20" t="str">
        <f>IF('S.D. Paste sheet'!Q2034="","",'S.D. Paste sheet'!Q2034)</f>
        <v/>
      </c>
      <c r="R2034" s="20" t="str">
        <f>IF('S.D. Paste sheet'!R2034="","",'S.D. Paste sheet'!R2034)</f>
        <v/>
      </c>
      <c r="S2034" s="20" t="str">
        <f>IF('S.D. Paste sheet'!S2034="","",'S.D. Paste sheet'!S2034)</f>
        <v/>
      </c>
      <c r="T2034" s="20" t="str">
        <f>IF('S.D. Paste sheet'!T2034="","",'S.D. Paste sheet'!T2034)</f>
        <v/>
      </c>
      <c r="U2034" s="20" t="str">
        <f>IF('S.D. Paste sheet'!U2034="","",'S.D. Paste sheet'!U2034)</f>
        <v/>
      </c>
      <c r="V2034" s="20" t="str">
        <f>IF('S.D. Paste sheet'!V2034="","",'S.D. Paste sheet'!V2034)</f>
        <v/>
      </c>
      <c r="W2034" s="20" t="str">
        <f>IF('S.D. Paste sheet'!W2034="","",'S.D. Paste sheet'!W2034)</f>
        <v/>
      </c>
      <c r="X2034" s="20" t="str">
        <f>IF('S.D. Paste sheet'!X2034="","",'S.D. Paste sheet'!X2034)</f>
        <v/>
      </c>
      <c r="Y2034" s="20" t="str">
        <f>IF('S.D. Paste sheet'!Y2034="","",'S.D. Paste sheet'!Y2034)</f>
        <v/>
      </c>
      <c r="Z2034" s="20" t="str">
        <f>IF('S.D. Paste sheet'!Z2034="","",'S.D. Paste sheet'!Z2034)</f>
        <v/>
      </c>
      <c r="AA2034" s="20" t="str">
        <f>IF('S.D. Paste sheet'!AA2034="","",'S.D. Paste sheet'!AA2034)</f>
        <v/>
      </c>
      <c r="AB2034" s="20" t="str">
        <f>IF('S.D. Paste sheet'!AB2034="","",'S.D. Paste sheet'!AB2034)</f>
        <v/>
      </c>
      <c r="AC2034" s="20" t="str">
        <f>IF('S.D. Paste sheet'!AC2034="","",'S.D. Paste sheet'!AC2034)</f>
        <v/>
      </c>
      <c r="AD2034" s="20" t="str">
        <f>IF('S.D. Paste sheet'!AD2034="","",'S.D. Paste sheet'!AD2034)</f>
        <v/>
      </c>
      <c r="AE2034" s="29"/>
      <c r="AF2034" t="str">
        <f>IF(AK2034="","",IF(AK2034&gt;0,COUNT($AG$2:AG2034),""))</f>
        <v/>
      </c>
      <c r="AG2034" s="25" t="str">
        <f t="shared" si="995"/>
        <v/>
      </c>
      <c r="AH2034" s="25" t="str">
        <f t="shared" si="996"/>
        <v/>
      </c>
      <c r="AI2034" s="25" t="str">
        <f t="shared" si="997"/>
        <v/>
      </c>
      <c r="AJ2034" s="25" t="str">
        <f t="shared" si="998"/>
        <v/>
      </c>
      <c r="AK2034" s="25" t="str">
        <f t="shared" si="999"/>
        <v/>
      </c>
      <c r="AL2034" s="25" t="str">
        <f t="shared" si="1000"/>
        <v/>
      </c>
      <c r="AM2034" s="25" t="str">
        <f t="shared" si="1001"/>
        <v/>
      </c>
      <c r="AN2034" s="25" t="str">
        <f t="shared" si="1002"/>
        <v/>
      </c>
      <c r="AO2034" s="25" t="str">
        <f t="shared" si="1003"/>
        <v/>
      </c>
      <c r="AP2034" s="25" t="str">
        <f t="shared" si="1004"/>
        <v/>
      </c>
      <c r="AQ2034" s="25" t="str">
        <f t="shared" si="1005"/>
        <v/>
      </c>
      <c r="AR2034" s="25" t="str">
        <f t="shared" si="1006"/>
        <v/>
      </c>
      <c r="AS2034" s="25" t="str">
        <f t="shared" si="1007"/>
        <v/>
      </c>
      <c r="AT2034" s="25" t="str">
        <f t="shared" si="1008"/>
        <v/>
      </c>
      <c r="AU2034" s="25" t="str">
        <f t="shared" si="1009"/>
        <v/>
      </c>
      <c r="AV2034" s="25" t="str">
        <f t="shared" si="1010"/>
        <v/>
      </c>
      <c r="AX2034" t="str">
        <f>IF(BC2034="","",IF(BC2034&gt;0,COUNT($AY$2:AY2034),""))</f>
        <v/>
      </c>
      <c r="AY2034" s="25" t="str">
        <f t="shared" si="1011"/>
        <v/>
      </c>
      <c r="AZ2034" s="25" t="str">
        <f t="shared" si="1012"/>
        <v/>
      </c>
      <c r="BA2034" s="25" t="str">
        <f t="shared" si="1013"/>
        <v/>
      </c>
      <c r="BB2034" s="25" t="str">
        <f t="shared" si="1014"/>
        <v/>
      </c>
      <c r="BC2034" s="25" t="str">
        <f t="shared" si="1015"/>
        <v/>
      </c>
      <c r="BD2034" s="25" t="str">
        <f t="shared" si="1016"/>
        <v/>
      </c>
      <c r="BE2034" s="25" t="str">
        <f t="shared" si="1017"/>
        <v/>
      </c>
      <c r="BF2034" s="25" t="str">
        <f t="shared" si="1018"/>
        <v/>
      </c>
      <c r="BG2034" s="25" t="str">
        <f t="shared" si="1019"/>
        <v/>
      </c>
      <c r="BH2034" s="25" t="str">
        <f t="shared" si="1020"/>
        <v/>
      </c>
      <c r="BI2034" s="25" t="str">
        <f t="shared" si="1021"/>
        <v/>
      </c>
      <c r="BJ2034" s="25" t="str">
        <f t="shared" si="1022"/>
        <v/>
      </c>
      <c r="BK2034" s="25" t="str">
        <f t="shared" si="1023"/>
        <v/>
      </c>
      <c r="BL2034" s="25" t="str">
        <f t="shared" si="1024"/>
        <v/>
      </c>
      <c r="BM2034" s="25" t="str">
        <f t="shared" si="1025"/>
        <v/>
      </c>
      <c r="BN2034" s="25" t="str">
        <f t="shared" si="1026"/>
        <v/>
      </c>
    </row>
    <row r="2035" spans="1:66">
      <c r="A2035" s="20" t="str">
        <f>IF('S.D. Paste sheet'!A2035="","",'S.D. Paste sheet'!A2035)</f>
        <v/>
      </c>
      <c r="B2035" s="20" t="str">
        <f>IF('S.D. Paste sheet'!B2035="","",'S.D. Paste sheet'!B2035)</f>
        <v/>
      </c>
      <c r="C2035" s="20" t="str">
        <f>IF('S.D. Paste sheet'!C2035="","",'S.D. Paste sheet'!C2035)</f>
        <v/>
      </c>
      <c r="D2035" s="20" t="str">
        <f>IF('S.D. Paste sheet'!D2035="","",'S.D. Paste sheet'!D2035)</f>
        <v/>
      </c>
      <c r="E2035" s="20" t="str">
        <f>IF('S.D. Paste sheet'!E2035="","",UPPER('S.D. Paste sheet'!E2035))</f>
        <v/>
      </c>
      <c r="F2035" s="20" t="str">
        <f>IF('S.D. Paste sheet'!F2035="","",'S.D. Paste sheet'!F2035)</f>
        <v/>
      </c>
      <c r="G2035" s="20" t="str">
        <f>IF('S.D. Paste sheet'!G2035="","",UPPER('S.D. Paste sheet'!G2035))</f>
        <v/>
      </c>
      <c r="H2035" s="20" t="str">
        <f>IF('S.D. Paste sheet'!H2035="","",UPPER('S.D. Paste sheet'!H2035))</f>
        <v/>
      </c>
      <c r="I2035" s="20" t="str">
        <f>IF('S.D. Paste sheet'!I2035="","",'S.D. Paste sheet'!I2035)</f>
        <v/>
      </c>
      <c r="J2035" s="20" t="str">
        <f>IF('S.D. Paste sheet'!J2035="","",'S.D. Paste sheet'!J2035)</f>
        <v/>
      </c>
      <c r="K2035" s="20" t="str">
        <f>IF('S.D. Paste sheet'!K2035="","",'S.D. Paste sheet'!K2035)</f>
        <v/>
      </c>
      <c r="L2035" s="20" t="str">
        <f>IF('S.D. Paste sheet'!L2035="","",'S.D. Paste sheet'!L2035)</f>
        <v/>
      </c>
      <c r="M2035" s="20" t="str">
        <f>IF('S.D. Paste sheet'!M2035="","",'S.D. Paste sheet'!M2035)</f>
        <v/>
      </c>
      <c r="N2035" s="20" t="str">
        <f>IF('S.D. Paste sheet'!N2035="","",'S.D. Paste sheet'!N2035)</f>
        <v/>
      </c>
      <c r="O2035" s="20" t="str">
        <f>IF('S.D. Paste sheet'!O2035="","",'S.D. Paste sheet'!O2035)</f>
        <v/>
      </c>
      <c r="P2035" s="20" t="str">
        <f>IF('S.D. Paste sheet'!P2035="","",'S.D. Paste sheet'!P2035)</f>
        <v/>
      </c>
      <c r="Q2035" s="20" t="str">
        <f>IF('S.D. Paste sheet'!Q2035="","",'S.D. Paste sheet'!Q2035)</f>
        <v/>
      </c>
      <c r="R2035" s="20" t="str">
        <f>IF('S.D. Paste sheet'!R2035="","",'S.D. Paste sheet'!R2035)</f>
        <v/>
      </c>
      <c r="S2035" s="20" t="str">
        <f>IF('S.D. Paste sheet'!S2035="","",'S.D. Paste sheet'!S2035)</f>
        <v/>
      </c>
      <c r="T2035" s="20" t="str">
        <f>IF('S.D. Paste sheet'!T2035="","",'S.D. Paste sheet'!T2035)</f>
        <v/>
      </c>
      <c r="U2035" s="20" t="str">
        <f>IF('S.D. Paste sheet'!U2035="","",'S.D. Paste sheet'!U2035)</f>
        <v/>
      </c>
      <c r="V2035" s="20" t="str">
        <f>IF('S.D. Paste sheet'!V2035="","",'S.D. Paste sheet'!V2035)</f>
        <v/>
      </c>
      <c r="W2035" s="20" t="str">
        <f>IF('S.D. Paste sheet'!W2035="","",'S.D. Paste sheet'!W2035)</f>
        <v/>
      </c>
      <c r="X2035" s="20" t="str">
        <f>IF('S.D. Paste sheet'!X2035="","",'S.D. Paste sheet'!X2035)</f>
        <v/>
      </c>
      <c r="Y2035" s="20" t="str">
        <f>IF('S.D. Paste sheet'!Y2035="","",'S.D. Paste sheet'!Y2035)</f>
        <v/>
      </c>
      <c r="Z2035" s="20" t="str">
        <f>IF('S.D. Paste sheet'!Z2035="","",'S.D. Paste sheet'!Z2035)</f>
        <v/>
      </c>
      <c r="AA2035" s="20" t="str">
        <f>IF('S.D. Paste sheet'!AA2035="","",'S.D. Paste sheet'!AA2035)</f>
        <v/>
      </c>
      <c r="AB2035" s="20" t="str">
        <f>IF('S.D. Paste sheet'!AB2035="","",'S.D. Paste sheet'!AB2035)</f>
        <v/>
      </c>
      <c r="AC2035" s="20" t="str">
        <f>IF('S.D. Paste sheet'!AC2035="","",'S.D. Paste sheet'!AC2035)</f>
        <v/>
      </c>
      <c r="AD2035" s="20" t="str">
        <f>IF('S.D. Paste sheet'!AD2035="","",'S.D. Paste sheet'!AD2035)</f>
        <v/>
      </c>
      <c r="AE2035" s="29"/>
      <c r="AF2035" t="str">
        <f>IF(AK2035="","",IF(AK2035&gt;0,COUNT($AG$2:AG2035),""))</f>
        <v/>
      </c>
      <c r="AG2035" s="25" t="str">
        <f t="shared" si="995"/>
        <v/>
      </c>
      <c r="AH2035" s="25" t="str">
        <f t="shared" si="996"/>
        <v/>
      </c>
      <c r="AI2035" s="25" t="str">
        <f t="shared" si="997"/>
        <v/>
      </c>
      <c r="AJ2035" s="25" t="str">
        <f t="shared" si="998"/>
        <v/>
      </c>
      <c r="AK2035" s="25" t="str">
        <f t="shared" si="999"/>
        <v/>
      </c>
      <c r="AL2035" s="25" t="str">
        <f t="shared" si="1000"/>
        <v/>
      </c>
      <c r="AM2035" s="25" t="str">
        <f t="shared" si="1001"/>
        <v/>
      </c>
      <c r="AN2035" s="25" t="str">
        <f t="shared" si="1002"/>
        <v/>
      </c>
      <c r="AO2035" s="25" t="str">
        <f t="shared" si="1003"/>
        <v/>
      </c>
      <c r="AP2035" s="25" t="str">
        <f t="shared" si="1004"/>
        <v/>
      </c>
      <c r="AQ2035" s="25" t="str">
        <f t="shared" si="1005"/>
        <v/>
      </c>
      <c r="AR2035" s="25" t="str">
        <f t="shared" si="1006"/>
        <v/>
      </c>
      <c r="AS2035" s="25" t="str">
        <f t="shared" si="1007"/>
        <v/>
      </c>
      <c r="AT2035" s="25" t="str">
        <f t="shared" si="1008"/>
        <v/>
      </c>
      <c r="AU2035" s="25" t="str">
        <f t="shared" si="1009"/>
        <v/>
      </c>
      <c r="AV2035" s="25" t="str">
        <f t="shared" si="1010"/>
        <v/>
      </c>
      <c r="AX2035" t="str">
        <f>IF(BC2035="","",IF(BC2035&gt;0,COUNT($AY$2:AY2035),""))</f>
        <v/>
      </c>
      <c r="AY2035" s="25" t="str">
        <f t="shared" si="1011"/>
        <v/>
      </c>
      <c r="AZ2035" s="25" t="str">
        <f t="shared" si="1012"/>
        <v/>
      </c>
      <c r="BA2035" s="25" t="str">
        <f t="shared" si="1013"/>
        <v/>
      </c>
      <c r="BB2035" s="25" t="str">
        <f t="shared" si="1014"/>
        <v/>
      </c>
      <c r="BC2035" s="25" t="str">
        <f t="shared" si="1015"/>
        <v/>
      </c>
      <c r="BD2035" s="25" t="str">
        <f t="shared" si="1016"/>
        <v/>
      </c>
      <c r="BE2035" s="25" t="str">
        <f t="shared" si="1017"/>
        <v/>
      </c>
      <c r="BF2035" s="25" t="str">
        <f t="shared" si="1018"/>
        <v/>
      </c>
      <c r="BG2035" s="25" t="str">
        <f t="shared" si="1019"/>
        <v/>
      </c>
      <c r="BH2035" s="25" t="str">
        <f t="shared" si="1020"/>
        <v/>
      </c>
      <c r="BI2035" s="25" t="str">
        <f t="shared" si="1021"/>
        <v/>
      </c>
      <c r="BJ2035" s="25" t="str">
        <f t="shared" si="1022"/>
        <v/>
      </c>
      <c r="BK2035" s="25" t="str">
        <f t="shared" si="1023"/>
        <v/>
      </c>
      <c r="BL2035" s="25" t="str">
        <f t="shared" si="1024"/>
        <v/>
      </c>
      <c r="BM2035" s="25" t="str">
        <f t="shared" si="1025"/>
        <v/>
      </c>
      <c r="BN2035" s="25" t="str">
        <f t="shared" si="1026"/>
        <v/>
      </c>
    </row>
    <row r="2036" spans="1:66">
      <c r="A2036" s="20" t="str">
        <f>IF('S.D. Paste sheet'!A2036="","",'S.D. Paste sheet'!A2036)</f>
        <v/>
      </c>
      <c r="B2036" s="20" t="str">
        <f>IF('S.D. Paste sheet'!B2036="","",'S.D. Paste sheet'!B2036)</f>
        <v/>
      </c>
      <c r="C2036" s="20" t="str">
        <f>IF('S.D. Paste sheet'!C2036="","",'S.D. Paste sheet'!C2036)</f>
        <v/>
      </c>
      <c r="D2036" s="20" t="str">
        <f>IF('S.D. Paste sheet'!D2036="","",'S.D. Paste sheet'!D2036)</f>
        <v/>
      </c>
      <c r="E2036" s="20" t="str">
        <f>IF('S.D. Paste sheet'!E2036="","",UPPER('S.D. Paste sheet'!E2036))</f>
        <v/>
      </c>
      <c r="F2036" s="20" t="str">
        <f>IF('S.D. Paste sheet'!F2036="","",'S.D. Paste sheet'!F2036)</f>
        <v/>
      </c>
      <c r="G2036" s="20" t="str">
        <f>IF('S.D. Paste sheet'!G2036="","",UPPER('S.D. Paste sheet'!G2036))</f>
        <v/>
      </c>
      <c r="H2036" s="20" t="str">
        <f>IF('S.D. Paste sheet'!H2036="","",UPPER('S.D. Paste sheet'!H2036))</f>
        <v/>
      </c>
      <c r="I2036" s="20" t="str">
        <f>IF('S.D. Paste sheet'!I2036="","",'S.D. Paste sheet'!I2036)</f>
        <v/>
      </c>
      <c r="J2036" s="20" t="str">
        <f>IF('S.D. Paste sheet'!J2036="","",'S.D. Paste sheet'!J2036)</f>
        <v/>
      </c>
      <c r="K2036" s="20" t="str">
        <f>IF('S.D. Paste sheet'!K2036="","",'S.D. Paste sheet'!K2036)</f>
        <v/>
      </c>
      <c r="L2036" s="20" t="str">
        <f>IF('S.D. Paste sheet'!L2036="","",'S.D. Paste sheet'!L2036)</f>
        <v/>
      </c>
      <c r="M2036" s="20" t="str">
        <f>IF('S.D. Paste sheet'!M2036="","",'S.D. Paste sheet'!M2036)</f>
        <v/>
      </c>
      <c r="N2036" s="20" t="str">
        <f>IF('S.D. Paste sheet'!N2036="","",'S.D. Paste sheet'!N2036)</f>
        <v/>
      </c>
      <c r="O2036" s="20" t="str">
        <f>IF('S.D. Paste sheet'!O2036="","",'S.D. Paste sheet'!O2036)</f>
        <v/>
      </c>
      <c r="P2036" s="20" t="str">
        <f>IF('S.D. Paste sheet'!P2036="","",'S.D. Paste sheet'!P2036)</f>
        <v/>
      </c>
      <c r="Q2036" s="20" t="str">
        <f>IF('S.D. Paste sheet'!Q2036="","",'S.D. Paste sheet'!Q2036)</f>
        <v/>
      </c>
      <c r="R2036" s="20" t="str">
        <f>IF('S.D. Paste sheet'!R2036="","",'S.D. Paste sheet'!R2036)</f>
        <v/>
      </c>
      <c r="S2036" s="20" t="str">
        <f>IF('S.D. Paste sheet'!S2036="","",'S.D. Paste sheet'!S2036)</f>
        <v/>
      </c>
      <c r="T2036" s="20" t="str">
        <f>IF('S.D. Paste sheet'!T2036="","",'S.D. Paste sheet'!T2036)</f>
        <v/>
      </c>
      <c r="U2036" s="20" t="str">
        <f>IF('S.D. Paste sheet'!U2036="","",'S.D. Paste sheet'!U2036)</f>
        <v/>
      </c>
      <c r="V2036" s="20" t="str">
        <f>IF('S.D. Paste sheet'!V2036="","",'S.D. Paste sheet'!V2036)</f>
        <v/>
      </c>
      <c r="W2036" s="20" t="str">
        <f>IF('S.D. Paste sheet'!W2036="","",'S.D. Paste sheet'!W2036)</f>
        <v/>
      </c>
      <c r="X2036" s="20" t="str">
        <f>IF('S.D. Paste sheet'!X2036="","",'S.D. Paste sheet'!X2036)</f>
        <v/>
      </c>
      <c r="Y2036" s="20" t="str">
        <f>IF('S.D. Paste sheet'!Y2036="","",'S.D. Paste sheet'!Y2036)</f>
        <v/>
      </c>
      <c r="Z2036" s="20" t="str">
        <f>IF('S.D. Paste sheet'!Z2036="","",'S.D. Paste sheet'!Z2036)</f>
        <v/>
      </c>
      <c r="AA2036" s="20" t="str">
        <f>IF('S.D. Paste sheet'!AA2036="","",'S.D. Paste sheet'!AA2036)</f>
        <v/>
      </c>
      <c r="AB2036" s="20" t="str">
        <f>IF('S.D. Paste sheet'!AB2036="","",'S.D. Paste sheet'!AB2036)</f>
        <v/>
      </c>
      <c r="AC2036" s="20" t="str">
        <f>IF('S.D. Paste sheet'!AC2036="","",'S.D. Paste sheet'!AC2036)</f>
        <v/>
      </c>
      <c r="AD2036" s="20" t="str">
        <f>IF('S.D. Paste sheet'!AD2036="","",'S.D. Paste sheet'!AD2036)</f>
        <v/>
      </c>
      <c r="AE2036" s="29"/>
      <c r="AF2036" t="str">
        <f>IF(AK2036="","",IF(AK2036&gt;0,COUNT($AG$2:AG2036),""))</f>
        <v/>
      </c>
      <c r="AG2036" s="25" t="str">
        <f t="shared" si="995"/>
        <v/>
      </c>
      <c r="AH2036" s="25" t="str">
        <f t="shared" si="996"/>
        <v/>
      </c>
      <c r="AI2036" s="25" t="str">
        <f t="shared" si="997"/>
        <v/>
      </c>
      <c r="AJ2036" s="25" t="str">
        <f t="shared" si="998"/>
        <v/>
      </c>
      <c r="AK2036" s="25" t="str">
        <f t="shared" si="999"/>
        <v/>
      </c>
      <c r="AL2036" s="25" t="str">
        <f t="shared" si="1000"/>
        <v/>
      </c>
      <c r="AM2036" s="25" t="str">
        <f t="shared" si="1001"/>
        <v/>
      </c>
      <c r="AN2036" s="25" t="str">
        <f t="shared" si="1002"/>
        <v/>
      </c>
      <c r="AO2036" s="25" t="str">
        <f t="shared" si="1003"/>
        <v/>
      </c>
      <c r="AP2036" s="25" t="str">
        <f t="shared" si="1004"/>
        <v/>
      </c>
      <c r="AQ2036" s="25" t="str">
        <f t="shared" si="1005"/>
        <v/>
      </c>
      <c r="AR2036" s="25" t="str">
        <f t="shared" si="1006"/>
        <v/>
      </c>
      <c r="AS2036" s="25" t="str">
        <f t="shared" si="1007"/>
        <v/>
      </c>
      <c r="AT2036" s="25" t="str">
        <f t="shared" si="1008"/>
        <v/>
      </c>
      <c r="AU2036" s="25" t="str">
        <f t="shared" si="1009"/>
        <v/>
      </c>
      <c r="AV2036" s="25" t="str">
        <f t="shared" si="1010"/>
        <v/>
      </c>
      <c r="AX2036" t="str">
        <f>IF(BC2036="","",IF(BC2036&gt;0,COUNT($AY$2:AY2036),""))</f>
        <v/>
      </c>
      <c r="AY2036" s="25" t="str">
        <f t="shared" si="1011"/>
        <v/>
      </c>
      <c r="AZ2036" s="25" t="str">
        <f t="shared" si="1012"/>
        <v/>
      </c>
      <c r="BA2036" s="25" t="str">
        <f t="shared" si="1013"/>
        <v/>
      </c>
      <c r="BB2036" s="25" t="str">
        <f t="shared" si="1014"/>
        <v/>
      </c>
      <c r="BC2036" s="25" t="str">
        <f t="shared" si="1015"/>
        <v/>
      </c>
      <c r="BD2036" s="25" t="str">
        <f t="shared" si="1016"/>
        <v/>
      </c>
      <c r="BE2036" s="25" t="str">
        <f t="shared" si="1017"/>
        <v/>
      </c>
      <c r="BF2036" s="25" t="str">
        <f t="shared" si="1018"/>
        <v/>
      </c>
      <c r="BG2036" s="25" t="str">
        <f t="shared" si="1019"/>
        <v/>
      </c>
      <c r="BH2036" s="25" t="str">
        <f t="shared" si="1020"/>
        <v/>
      </c>
      <c r="BI2036" s="25" t="str">
        <f t="shared" si="1021"/>
        <v/>
      </c>
      <c r="BJ2036" s="25" t="str">
        <f t="shared" si="1022"/>
        <v/>
      </c>
      <c r="BK2036" s="25" t="str">
        <f t="shared" si="1023"/>
        <v/>
      </c>
      <c r="BL2036" s="25" t="str">
        <f t="shared" si="1024"/>
        <v/>
      </c>
      <c r="BM2036" s="25" t="str">
        <f t="shared" si="1025"/>
        <v/>
      </c>
      <c r="BN2036" s="25" t="str">
        <f t="shared" si="1026"/>
        <v/>
      </c>
    </row>
    <row r="2037" spans="1:66">
      <c r="A2037" s="20" t="str">
        <f>IF('S.D. Paste sheet'!A2037="","",'S.D. Paste sheet'!A2037)</f>
        <v/>
      </c>
      <c r="B2037" s="20" t="str">
        <f>IF('S.D. Paste sheet'!B2037="","",'S.D. Paste sheet'!B2037)</f>
        <v/>
      </c>
      <c r="C2037" s="20" t="str">
        <f>IF('S.D. Paste sheet'!C2037="","",'S.D. Paste sheet'!C2037)</f>
        <v/>
      </c>
      <c r="D2037" s="20" t="str">
        <f>IF('S.D. Paste sheet'!D2037="","",'S.D. Paste sheet'!D2037)</f>
        <v/>
      </c>
      <c r="E2037" s="20" t="str">
        <f>IF('S.D. Paste sheet'!E2037="","",UPPER('S.D. Paste sheet'!E2037))</f>
        <v/>
      </c>
      <c r="F2037" s="20" t="str">
        <f>IF('S.D. Paste sheet'!F2037="","",'S.D. Paste sheet'!F2037)</f>
        <v/>
      </c>
      <c r="G2037" s="20" t="str">
        <f>IF('S.D. Paste sheet'!G2037="","",UPPER('S.D. Paste sheet'!G2037))</f>
        <v/>
      </c>
      <c r="H2037" s="20" t="str">
        <f>IF('S.D. Paste sheet'!H2037="","",UPPER('S.D. Paste sheet'!H2037))</f>
        <v/>
      </c>
      <c r="I2037" s="20" t="str">
        <f>IF('S.D. Paste sheet'!I2037="","",'S.D. Paste sheet'!I2037)</f>
        <v/>
      </c>
      <c r="J2037" s="20" t="str">
        <f>IF('S.D. Paste sheet'!J2037="","",'S.D. Paste sheet'!J2037)</f>
        <v/>
      </c>
      <c r="K2037" s="20" t="str">
        <f>IF('S.D. Paste sheet'!K2037="","",'S.D. Paste sheet'!K2037)</f>
        <v/>
      </c>
      <c r="L2037" s="20" t="str">
        <f>IF('S.D. Paste sheet'!L2037="","",'S.D. Paste sheet'!L2037)</f>
        <v/>
      </c>
      <c r="M2037" s="20" t="str">
        <f>IF('S.D. Paste sheet'!M2037="","",'S.D. Paste sheet'!M2037)</f>
        <v/>
      </c>
      <c r="N2037" s="20" t="str">
        <f>IF('S.D. Paste sheet'!N2037="","",'S.D. Paste sheet'!N2037)</f>
        <v/>
      </c>
      <c r="O2037" s="20" t="str">
        <f>IF('S.D. Paste sheet'!O2037="","",'S.D. Paste sheet'!O2037)</f>
        <v/>
      </c>
      <c r="P2037" s="20" t="str">
        <f>IF('S.D. Paste sheet'!P2037="","",'S.D. Paste sheet'!P2037)</f>
        <v/>
      </c>
      <c r="Q2037" s="20" t="str">
        <f>IF('S.D. Paste sheet'!Q2037="","",'S.D. Paste sheet'!Q2037)</f>
        <v/>
      </c>
      <c r="R2037" s="20" t="str">
        <f>IF('S.D. Paste sheet'!R2037="","",'S.D. Paste sheet'!R2037)</f>
        <v/>
      </c>
      <c r="S2037" s="20" t="str">
        <f>IF('S.D. Paste sheet'!S2037="","",'S.D. Paste sheet'!S2037)</f>
        <v/>
      </c>
      <c r="T2037" s="20" t="str">
        <f>IF('S.D. Paste sheet'!T2037="","",'S.D. Paste sheet'!T2037)</f>
        <v/>
      </c>
      <c r="U2037" s="20" t="str">
        <f>IF('S.D. Paste sheet'!U2037="","",'S.D. Paste sheet'!U2037)</f>
        <v/>
      </c>
      <c r="V2037" s="20" t="str">
        <f>IF('S.D. Paste sheet'!V2037="","",'S.D. Paste sheet'!V2037)</f>
        <v/>
      </c>
      <c r="W2037" s="20" t="str">
        <f>IF('S.D. Paste sheet'!W2037="","",'S.D. Paste sheet'!W2037)</f>
        <v/>
      </c>
      <c r="X2037" s="20" t="str">
        <f>IF('S.D. Paste sheet'!X2037="","",'S.D. Paste sheet'!X2037)</f>
        <v/>
      </c>
      <c r="Y2037" s="20" t="str">
        <f>IF('S.D. Paste sheet'!Y2037="","",'S.D. Paste sheet'!Y2037)</f>
        <v/>
      </c>
      <c r="Z2037" s="20" t="str">
        <f>IF('S.D. Paste sheet'!Z2037="","",'S.D. Paste sheet'!Z2037)</f>
        <v/>
      </c>
      <c r="AA2037" s="20" t="str">
        <f>IF('S.D. Paste sheet'!AA2037="","",'S.D. Paste sheet'!AA2037)</f>
        <v/>
      </c>
      <c r="AB2037" s="20" t="str">
        <f>IF('S.D. Paste sheet'!AB2037="","",'S.D. Paste sheet'!AB2037)</f>
        <v/>
      </c>
      <c r="AC2037" s="20" t="str">
        <f>IF('S.D. Paste sheet'!AC2037="","",'S.D. Paste sheet'!AC2037)</f>
        <v/>
      </c>
      <c r="AD2037" s="20" t="str">
        <f>IF('S.D. Paste sheet'!AD2037="","",'S.D. Paste sheet'!AD2037)</f>
        <v/>
      </c>
      <c r="AE2037" s="29"/>
      <c r="AF2037" t="str">
        <f>IF(AK2037="","",IF(AK2037&gt;0,COUNT($AG$2:AG2037),""))</f>
        <v/>
      </c>
      <c r="AG2037" s="25" t="str">
        <f t="shared" si="995"/>
        <v/>
      </c>
      <c r="AH2037" s="25" t="str">
        <f t="shared" si="996"/>
        <v/>
      </c>
      <c r="AI2037" s="25" t="str">
        <f t="shared" si="997"/>
        <v/>
      </c>
      <c r="AJ2037" s="25" t="str">
        <f t="shared" si="998"/>
        <v/>
      </c>
      <c r="AK2037" s="25" t="str">
        <f t="shared" si="999"/>
        <v/>
      </c>
      <c r="AL2037" s="25" t="str">
        <f t="shared" si="1000"/>
        <v/>
      </c>
      <c r="AM2037" s="25" t="str">
        <f t="shared" si="1001"/>
        <v/>
      </c>
      <c r="AN2037" s="25" t="str">
        <f t="shared" si="1002"/>
        <v/>
      </c>
      <c r="AO2037" s="25" t="str">
        <f t="shared" si="1003"/>
        <v/>
      </c>
      <c r="AP2037" s="25" t="str">
        <f t="shared" si="1004"/>
        <v/>
      </c>
      <c r="AQ2037" s="25" t="str">
        <f t="shared" si="1005"/>
        <v/>
      </c>
      <c r="AR2037" s="25" t="str">
        <f t="shared" si="1006"/>
        <v/>
      </c>
      <c r="AS2037" s="25" t="str">
        <f t="shared" si="1007"/>
        <v/>
      </c>
      <c r="AT2037" s="25" t="str">
        <f t="shared" si="1008"/>
        <v/>
      </c>
      <c r="AU2037" s="25" t="str">
        <f t="shared" si="1009"/>
        <v/>
      </c>
      <c r="AV2037" s="25" t="str">
        <f t="shared" si="1010"/>
        <v/>
      </c>
      <c r="AX2037" t="str">
        <f>IF(BC2037="","",IF(BC2037&gt;0,COUNT($AY$2:AY2037),""))</f>
        <v/>
      </c>
      <c r="AY2037" s="25" t="str">
        <f t="shared" si="1011"/>
        <v/>
      </c>
      <c r="AZ2037" s="25" t="str">
        <f t="shared" si="1012"/>
        <v/>
      </c>
      <c r="BA2037" s="25" t="str">
        <f t="shared" si="1013"/>
        <v/>
      </c>
      <c r="BB2037" s="25" t="str">
        <f t="shared" si="1014"/>
        <v/>
      </c>
      <c r="BC2037" s="25" t="str">
        <f t="shared" si="1015"/>
        <v/>
      </c>
      <c r="BD2037" s="25" t="str">
        <f t="shared" si="1016"/>
        <v/>
      </c>
      <c r="BE2037" s="25" t="str">
        <f t="shared" si="1017"/>
        <v/>
      </c>
      <c r="BF2037" s="25" t="str">
        <f t="shared" si="1018"/>
        <v/>
      </c>
      <c r="BG2037" s="25" t="str">
        <f t="shared" si="1019"/>
        <v/>
      </c>
      <c r="BH2037" s="25" t="str">
        <f t="shared" si="1020"/>
        <v/>
      </c>
      <c r="BI2037" s="25" t="str">
        <f t="shared" si="1021"/>
        <v/>
      </c>
      <c r="BJ2037" s="25" t="str">
        <f t="shared" si="1022"/>
        <v/>
      </c>
      <c r="BK2037" s="25" t="str">
        <f t="shared" si="1023"/>
        <v/>
      </c>
      <c r="BL2037" s="25" t="str">
        <f t="shared" si="1024"/>
        <v/>
      </c>
      <c r="BM2037" s="25" t="str">
        <f t="shared" si="1025"/>
        <v/>
      </c>
      <c r="BN2037" s="25" t="str">
        <f t="shared" si="1026"/>
        <v/>
      </c>
    </row>
    <row r="2038" spans="1:66">
      <c r="A2038" s="20" t="str">
        <f>IF('S.D. Paste sheet'!A2038="","",'S.D. Paste sheet'!A2038)</f>
        <v/>
      </c>
      <c r="B2038" s="20" t="str">
        <f>IF('S.D. Paste sheet'!B2038="","",'S.D. Paste sheet'!B2038)</f>
        <v/>
      </c>
      <c r="C2038" s="20" t="str">
        <f>IF('S.D. Paste sheet'!C2038="","",'S.D. Paste sheet'!C2038)</f>
        <v/>
      </c>
      <c r="D2038" s="20" t="str">
        <f>IF('S.D. Paste sheet'!D2038="","",'S.D. Paste sheet'!D2038)</f>
        <v/>
      </c>
      <c r="E2038" s="20" t="str">
        <f>IF('S.D. Paste sheet'!E2038="","",UPPER('S.D. Paste sheet'!E2038))</f>
        <v/>
      </c>
      <c r="F2038" s="20" t="str">
        <f>IF('S.D. Paste sheet'!F2038="","",'S.D. Paste sheet'!F2038)</f>
        <v/>
      </c>
      <c r="G2038" s="20" t="str">
        <f>IF('S.D. Paste sheet'!G2038="","",UPPER('S.D. Paste sheet'!G2038))</f>
        <v/>
      </c>
      <c r="H2038" s="20" t="str">
        <f>IF('S.D. Paste sheet'!H2038="","",UPPER('S.D. Paste sheet'!H2038))</f>
        <v/>
      </c>
      <c r="I2038" s="20" t="str">
        <f>IF('S.D. Paste sheet'!I2038="","",'S.D. Paste sheet'!I2038)</f>
        <v/>
      </c>
      <c r="J2038" s="20" t="str">
        <f>IF('S.D. Paste sheet'!J2038="","",'S.D. Paste sheet'!J2038)</f>
        <v/>
      </c>
      <c r="K2038" s="20" t="str">
        <f>IF('S.D. Paste sheet'!K2038="","",'S.D. Paste sheet'!K2038)</f>
        <v/>
      </c>
      <c r="L2038" s="20" t="str">
        <f>IF('S.D. Paste sheet'!L2038="","",'S.D. Paste sheet'!L2038)</f>
        <v/>
      </c>
      <c r="M2038" s="20" t="str">
        <f>IF('S.D. Paste sheet'!M2038="","",'S.D. Paste sheet'!M2038)</f>
        <v/>
      </c>
      <c r="N2038" s="20" t="str">
        <f>IF('S.D. Paste sheet'!N2038="","",'S.D. Paste sheet'!N2038)</f>
        <v/>
      </c>
      <c r="O2038" s="20" t="str">
        <f>IF('S.D. Paste sheet'!O2038="","",'S.D. Paste sheet'!O2038)</f>
        <v/>
      </c>
      <c r="P2038" s="20" t="str">
        <f>IF('S.D. Paste sheet'!P2038="","",'S.D. Paste sheet'!P2038)</f>
        <v/>
      </c>
      <c r="Q2038" s="20" t="str">
        <f>IF('S.D. Paste sheet'!Q2038="","",'S.D. Paste sheet'!Q2038)</f>
        <v/>
      </c>
      <c r="R2038" s="20" t="str">
        <f>IF('S.D. Paste sheet'!R2038="","",'S.D. Paste sheet'!R2038)</f>
        <v/>
      </c>
      <c r="S2038" s="20" t="str">
        <f>IF('S.D. Paste sheet'!S2038="","",'S.D. Paste sheet'!S2038)</f>
        <v/>
      </c>
      <c r="T2038" s="20" t="str">
        <f>IF('S.D. Paste sheet'!T2038="","",'S.D. Paste sheet'!T2038)</f>
        <v/>
      </c>
      <c r="U2038" s="20" t="str">
        <f>IF('S.D. Paste sheet'!U2038="","",'S.D. Paste sheet'!U2038)</f>
        <v/>
      </c>
      <c r="V2038" s="20" t="str">
        <f>IF('S.D. Paste sheet'!V2038="","",'S.D. Paste sheet'!V2038)</f>
        <v/>
      </c>
      <c r="W2038" s="20" t="str">
        <f>IF('S.D. Paste sheet'!W2038="","",'S.D. Paste sheet'!W2038)</f>
        <v/>
      </c>
      <c r="X2038" s="20" t="str">
        <f>IF('S.D. Paste sheet'!X2038="","",'S.D. Paste sheet'!X2038)</f>
        <v/>
      </c>
      <c r="Y2038" s="20" t="str">
        <f>IF('S.D. Paste sheet'!Y2038="","",'S.D. Paste sheet'!Y2038)</f>
        <v/>
      </c>
      <c r="Z2038" s="20" t="str">
        <f>IF('S.D. Paste sheet'!Z2038="","",'S.D. Paste sheet'!Z2038)</f>
        <v/>
      </c>
      <c r="AA2038" s="20" t="str">
        <f>IF('S.D. Paste sheet'!AA2038="","",'S.D. Paste sheet'!AA2038)</f>
        <v/>
      </c>
      <c r="AB2038" s="20" t="str">
        <f>IF('S.D. Paste sheet'!AB2038="","",'S.D. Paste sheet'!AB2038)</f>
        <v/>
      </c>
      <c r="AC2038" s="20" t="str">
        <f>IF('S.D. Paste sheet'!AC2038="","",'S.D. Paste sheet'!AC2038)</f>
        <v/>
      </c>
      <c r="AD2038" s="20" t="str">
        <f>IF('S.D. Paste sheet'!AD2038="","",'S.D. Paste sheet'!AD2038)</f>
        <v/>
      </c>
      <c r="AE2038" s="29"/>
      <c r="AF2038" t="str">
        <f>IF(AK2038="","",IF(AK2038&gt;0,COUNT($AG$2:AG2038),""))</f>
        <v/>
      </c>
      <c r="AG2038" s="25" t="str">
        <f t="shared" si="995"/>
        <v/>
      </c>
      <c r="AH2038" s="25" t="str">
        <f t="shared" si="996"/>
        <v/>
      </c>
      <c r="AI2038" s="25" t="str">
        <f t="shared" si="997"/>
        <v/>
      </c>
      <c r="AJ2038" s="25" t="str">
        <f t="shared" si="998"/>
        <v/>
      </c>
      <c r="AK2038" s="25" t="str">
        <f t="shared" si="999"/>
        <v/>
      </c>
      <c r="AL2038" s="25" t="str">
        <f t="shared" si="1000"/>
        <v/>
      </c>
      <c r="AM2038" s="25" t="str">
        <f t="shared" si="1001"/>
        <v/>
      </c>
      <c r="AN2038" s="25" t="str">
        <f t="shared" si="1002"/>
        <v/>
      </c>
      <c r="AO2038" s="25" t="str">
        <f t="shared" si="1003"/>
        <v/>
      </c>
      <c r="AP2038" s="25" t="str">
        <f t="shared" si="1004"/>
        <v/>
      </c>
      <c r="AQ2038" s="25" t="str">
        <f t="shared" si="1005"/>
        <v/>
      </c>
      <c r="AR2038" s="25" t="str">
        <f t="shared" si="1006"/>
        <v/>
      </c>
      <c r="AS2038" s="25" t="str">
        <f t="shared" si="1007"/>
        <v/>
      </c>
      <c r="AT2038" s="25" t="str">
        <f t="shared" si="1008"/>
        <v/>
      </c>
      <c r="AU2038" s="25" t="str">
        <f t="shared" si="1009"/>
        <v/>
      </c>
      <c r="AV2038" s="25" t="str">
        <f t="shared" si="1010"/>
        <v/>
      </c>
      <c r="AX2038" t="str">
        <f>IF(BC2038="","",IF(BC2038&gt;0,COUNT($AY$2:AY2038),""))</f>
        <v/>
      </c>
      <c r="AY2038" s="25" t="str">
        <f t="shared" si="1011"/>
        <v/>
      </c>
      <c r="AZ2038" s="25" t="str">
        <f t="shared" si="1012"/>
        <v/>
      </c>
      <c r="BA2038" s="25" t="str">
        <f t="shared" si="1013"/>
        <v/>
      </c>
      <c r="BB2038" s="25" t="str">
        <f t="shared" si="1014"/>
        <v/>
      </c>
      <c r="BC2038" s="25" t="str">
        <f t="shared" si="1015"/>
        <v/>
      </c>
      <c r="BD2038" s="25" t="str">
        <f t="shared" si="1016"/>
        <v/>
      </c>
      <c r="BE2038" s="25" t="str">
        <f t="shared" si="1017"/>
        <v/>
      </c>
      <c r="BF2038" s="25" t="str">
        <f t="shared" si="1018"/>
        <v/>
      </c>
      <c r="BG2038" s="25" t="str">
        <f t="shared" si="1019"/>
        <v/>
      </c>
      <c r="BH2038" s="25" t="str">
        <f t="shared" si="1020"/>
        <v/>
      </c>
      <c r="BI2038" s="25" t="str">
        <f t="shared" si="1021"/>
        <v/>
      </c>
      <c r="BJ2038" s="25" t="str">
        <f t="shared" si="1022"/>
        <v/>
      </c>
      <c r="BK2038" s="25" t="str">
        <f t="shared" si="1023"/>
        <v/>
      </c>
      <c r="BL2038" s="25" t="str">
        <f t="shared" si="1024"/>
        <v/>
      </c>
      <c r="BM2038" s="25" t="str">
        <f t="shared" si="1025"/>
        <v/>
      </c>
      <c r="BN2038" s="25" t="str">
        <f t="shared" si="1026"/>
        <v/>
      </c>
    </row>
    <row r="2039" spans="1:66">
      <c r="A2039" s="20" t="str">
        <f>IF('S.D. Paste sheet'!A2039="","",'S.D. Paste sheet'!A2039)</f>
        <v/>
      </c>
      <c r="B2039" s="20" t="str">
        <f>IF('S.D. Paste sheet'!B2039="","",'S.D. Paste sheet'!B2039)</f>
        <v/>
      </c>
      <c r="C2039" s="20" t="str">
        <f>IF('S.D. Paste sheet'!C2039="","",'S.D. Paste sheet'!C2039)</f>
        <v/>
      </c>
      <c r="D2039" s="20" t="str">
        <f>IF('S.D. Paste sheet'!D2039="","",'S.D. Paste sheet'!D2039)</f>
        <v/>
      </c>
      <c r="E2039" s="20" t="str">
        <f>IF('S.D. Paste sheet'!E2039="","",UPPER('S.D. Paste sheet'!E2039))</f>
        <v/>
      </c>
      <c r="F2039" s="20" t="str">
        <f>IF('S.D. Paste sheet'!F2039="","",'S.D. Paste sheet'!F2039)</f>
        <v/>
      </c>
      <c r="G2039" s="20" t="str">
        <f>IF('S.D. Paste sheet'!G2039="","",UPPER('S.D. Paste sheet'!G2039))</f>
        <v/>
      </c>
      <c r="H2039" s="20" t="str">
        <f>IF('S.D. Paste sheet'!H2039="","",UPPER('S.D. Paste sheet'!H2039))</f>
        <v/>
      </c>
      <c r="I2039" s="20" t="str">
        <f>IF('S.D. Paste sheet'!I2039="","",'S.D. Paste sheet'!I2039)</f>
        <v/>
      </c>
      <c r="J2039" s="20" t="str">
        <f>IF('S.D. Paste sheet'!J2039="","",'S.D. Paste sheet'!J2039)</f>
        <v/>
      </c>
      <c r="K2039" s="20" t="str">
        <f>IF('S.D. Paste sheet'!K2039="","",'S.D. Paste sheet'!K2039)</f>
        <v/>
      </c>
      <c r="L2039" s="20" t="str">
        <f>IF('S.D. Paste sheet'!L2039="","",'S.D. Paste sheet'!L2039)</f>
        <v/>
      </c>
      <c r="M2039" s="20" t="str">
        <f>IF('S.D. Paste sheet'!M2039="","",'S.D. Paste sheet'!M2039)</f>
        <v/>
      </c>
      <c r="N2039" s="20" t="str">
        <f>IF('S.D. Paste sheet'!N2039="","",'S.D. Paste sheet'!N2039)</f>
        <v/>
      </c>
      <c r="O2039" s="20" t="str">
        <f>IF('S.D. Paste sheet'!O2039="","",'S.D. Paste sheet'!O2039)</f>
        <v/>
      </c>
      <c r="P2039" s="20" t="str">
        <f>IF('S.D. Paste sheet'!P2039="","",'S.D. Paste sheet'!P2039)</f>
        <v/>
      </c>
      <c r="Q2039" s="20" t="str">
        <f>IF('S.D. Paste sheet'!Q2039="","",'S.D. Paste sheet'!Q2039)</f>
        <v/>
      </c>
      <c r="R2039" s="20" t="str">
        <f>IF('S.D. Paste sheet'!R2039="","",'S.D. Paste sheet'!R2039)</f>
        <v/>
      </c>
      <c r="S2039" s="20" t="str">
        <f>IF('S.D. Paste sheet'!S2039="","",'S.D. Paste sheet'!S2039)</f>
        <v/>
      </c>
      <c r="T2039" s="20" t="str">
        <f>IF('S.D. Paste sheet'!T2039="","",'S.D. Paste sheet'!T2039)</f>
        <v/>
      </c>
      <c r="U2039" s="20" t="str">
        <f>IF('S.D. Paste sheet'!U2039="","",'S.D. Paste sheet'!U2039)</f>
        <v/>
      </c>
      <c r="V2039" s="20" t="str">
        <f>IF('S.D. Paste sheet'!V2039="","",'S.D. Paste sheet'!V2039)</f>
        <v/>
      </c>
      <c r="W2039" s="20" t="str">
        <f>IF('S.D. Paste sheet'!W2039="","",'S.D. Paste sheet'!W2039)</f>
        <v/>
      </c>
      <c r="X2039" s="20" t="str">
        <f>IF('S.D. Paste sheet'!X2039="","",'S.D. Paste sheet'!X2039)</f>
        <v/>
      </c>
      <c r="Y2039" s="20" t="str">
        <f>IF('S.D. Paste sheet'!Y2039="","",'S.D. Paste sheet'!Y2039)</f>
        <v/>
      </c>
      <c r="Z2039" s="20" t="str">
        <f>IF('S.D. Paste sheet'!Z2039="","",'S.D. Paste sheet'!Z2039)</f>
        <v/>
      </c>
      <c r="AA2039" s="20" t="str">
        <f>IF('S.D. Paste sheet'!AA2039="","",'S.D. Paste sheet'!AA2039)</f>
        <v/>
      </c>
      <c r="AB2039" s="20" t="str">
        <f>IF('S.D. Paste sheet'!AB2039="","",'S.D. Paste sheet'!AB2039)</f>
        <v/>
      </c>
      <c r="AC2039" s="20" t="str">
        <f>IF('S.D. Paste sheet'!AC2039="","",'S.D. Paste sheet'!AC2039)</f>
        <v/>
      </c>
      <c r="AD2039" s="20" t="str">
        <f>IF('S.D. Paste sheet'!AD2039="","",'S.D. Paste sheet'!AD2039)</f>
        <v/>
      </c>
      <c r="AE2039" s="29"/>
      <c r="AF2039" t="str">
        <f>IF(AK2039="","",IF(AK2039&gt;0,COUNT($AG$2:AG2039),""))</f>
        <v/>
      </c>
      <c r="AG2039" s="25" t="str">
        <f t="shared" si="995"/>
        <v/>
      </c>
      <c r="AH2039" s="25" t="str">
        <f t="shared" si="996"/>
        <v/>
      </c>
      <c r="AI2039" s="25" t="str">
        <f t="shared" si="997"/>
        <v/>
      </c>
      <c r="AJ2039" s="25" t="str">
        <f t="shared" si="998"/>
        <v/>
      </c>
      <c r="AK2039" s="25" t="str">
        <f t="shared" si="999"/>
        <v/>
      </c>
      <c r="AL2039" s="25" t="str">
        <f t="shared" si="1000"/>
        <v/>
      </c>
      <c r="AM2039" s="25" t="str">
        <f t="shared" si="1001"/>
        <v/>
      </c>
      <c r="AN2039" s="25" t="str">
        <f t="shared" si="1002"/>
        <v/>
      </c>
      <c r="AO2039" s="25" t="str">
        <f t="shared" si="1003"/>
        <v/>
      </c>
      <c r="AP2039" s="25" t="str">
        <f t="shared" si="1004"/>
        <v/>
      </c>
      <c r="AQ2039" s="25" t="str">
        <f t="shared" si="1005"/>
        <v/>
      </c>
      <c r="AR2039" s="25" t="str">
        <f t="shared" si="1006"/>
        <v/>
      </c>
      <c r="AS2039" s="25" t="str">
        <f t="shared" si="1007"/>
        <v/>
      </c>
      <c r="AT2039" s="25" t="str">
        <f t="shared" si="1008"/>
        <v/>
      </c>
      <c r="AU2039" s="25" t="str">
        <f t="shared" si="1009"/>
        <v/>
      </c>
      <c r="AV2039" s="25" t="str">
        <f t="shared" si="1010"/>
        <v/>
      </c>
      <c r="AX2039" t="str">
        <f>IF(BC2039="","",IF(BC2039&gt;0,COUNT($AY$2:AY2039),""))</f>
        <v/>
      </c>
      <c r="AY2039" s="25" t="str">
        <f t="shared" si="1011"/>
        <v/>
      </c>
      <c r="AZ2039" s="25" t="str">
        <f t="shared" si="1012"/>
        <v/>
      </c>
      <c r="BA2039" s="25" t="str">
        <f t="shared" si="1013"/>
        <v/>
      </c>
      <c r="BB2039" s="25" t="str">
        <f t="shared" si="1014"/>
        <v/>
      </c>
      <c r="BC2039" s="25" t="str">
        <f t="shared" si="1015"/>
        <v/>
      </c>
      <c r="BD2039" s="25" t="str">
        <f t="shared" si="1016"/>
        <v/>
      </c>
      <c r="BE2039" s="25" t="str">
        <f t="shared" si="1017"/>
        <v/>
      </c>
      <c r="BF2039" s="25" t="str">
        <f t="shared" si="1018"/>
        <v/>
      </c>
      <c r="BG2039" s="25" t="str">
        <f t="shared" si="1019"/>
        <v/>
      </c>
      <c r="BH2039" s="25" t="str">
        <f t="shared" si="1020"/>
        <v/>
      </c>
      <c r="BI2039" s="25" t="str">
        <f t="shared" si="1021"/>
        <v/>
      </c>
      <c r="BJ2039" s="25" t="str">
        <f t="shared" si="1022"/>
        <v/>
      </c>
      <c r="BK2039" s="25" t="str">
        <f t="shared" si="1023"/>
        <v/>
      </c>
      <c r="BL2039" s="25" t="str">
        <f t="shared" si="1024"/>
        <v/>
      </c>
      <c r="BM2039" s="25" t="str">
        <f t="shared" si="1025"/>
        <v/>
      </c>
      <c r="BN2039" s="25" t="str">
        <f t="shared" si="1026"/>
        <v/>
      </c>
    </row>
    <row r="2040" spans="1:66">
      <c r="A2040" s="20" t="str">
        <f>IF('S.D. Paste sheet'!A2040="","",'S.D. Paste sheet'!A2040)</f>
        <v/>
      </c>
      <c r="B2040" s="20" t="str">
        <f>IF('S.D. Paste sheet'!B2040="","",'S.D. Paste sheet'!B2040)</f>
        <v/>
      </c>
      <c r="C2040" s="20" t="str">
        <f>IF('S.D. Paste sheet'!C2040="","",'S.D. Paste sheet'!C2040)</f>
        <v/>
      </c>
      <c r="D2040" s="20" t="str">
        <f>IF('S.D. Paste sheet'!D2040="","",'S.D. Paste sheet'!D2040)</f>
        <v/>
      </c>
      <c r="E2040" s="20" t="str">
        <f>IF('S.D. Paste sheet'!E2040="","",UPPER('S.D. Paste sheet'!E2040))</f>
        <v/>
      </c>
      <c r="F2040" s="20" t="str">
        <f>IF('S.D. Paste sheet'!F2040="","",'S.D. Paste sheet'!F2040)</f>
        <v/>
      </c>
      <c r="G2040" s="20" t="str">
        <f>IF('S.D. Paste sheet'!G2040="","",UPPER('S.D. Paste sheet'!G2040))</f>
        <v/>
      </c>
      <c r="H2040" s="20" t="str">
        <f>IF('S.D. Paste sheet'!H2040="","",UPPER('S.D. Paste sheet'!H2040))</f>
        <v/>
      </c>
      <c r="I2040" s="20" t="str">
        <f>IF('S.D. Paste sheet'!I2040="","",'S.D. Paste sheet'!I2040)</f>
        <v/>
      </c>
      <c r="J2040" s="20" t="str">
        <f>IF('S.D. Paste sheet'!J2040="","",'S.D. Paste sheet'!J2040)</f>
        <v/>
      </c>
      <c r="K2040" s="20" t="str">
        <f>IF('S.D. Paste sheet'!K2040="","",'S.D. Paste sheet'!K2040)</f>
        <v/>
      </c>
      <c r="L2040" s="20" t="str">
        <f>IF('S.D. Paste sheet'!L2040="","",'S.D. Paste sheet'!L2040)</f>
        <v/>
      </c>
      <c r="M2040" s="20" t="str">
        <f>IF('S.D. Paste sheet'!M2040="","",'S.D. Paste sheet'!M2040)</f>
        <v/>
      </c>
      <c r="N2040" s="20" t="str">
        <f>IF('S.D. Paste sheet'!N2040="","",'S.D. Paste sheet'!N2040)</f>
        <v/>
      </c>
      <c r="O2040" s="20" t="str">
        <f>IF('S.D. Paste sheet'!O2040="","",'S.D. Paste sheet'!O2040)</f>
        <v/>
      </c>
      <c r="P2040" s="20" t="str">
        <f>IF('S.D. Paste sheet'!P2040="","",'S.D. Paste sheet'!P2040)</f>
        <v/>
      </c>
      <c r="Q2040" s="20" t="str">
        <f>IF('S.D. Paste sheet'!Q2040="","",'S.D. Paste sheet'!Q2040)</f>
        <v/>
      </c>
      <c r="R2040" s="20" t="str">
        <f>IF('S.D. Paste sheet'!R2040="","",'S.D. Paste sheet'!R2040)</f>
        <v/>
      </c>
      <c r="S2040" s="20" t="str">
        <f>IF('S.D. Paste sheet'!S2040="","",'S.D. Paste sheet'!S2040)</f>
        <v/>
      </c>
      <c r="T2040" s="20" t="str">
        <f>IF('S.D. Paste sheet'!T2040="","",'S.D. Paste sheet'!T2040)</f>
        <v/>
      </c>
      <c r="U2040" s="20" t="str">
        <f>IF('S.D. Paste sheet'!U2040="","",'S.D. Paste sheet'!U2040)</f>
        <v/>
      </c>
      <c r="V2040" s="20" t="str">
        <f>IF('S.D. Paste sheet'!V2040="","",'S.D. Paste sheet'!V2040)</f>
        <v/>
      </c>
      <c r="W2040" s="20" t="str">
        <f>IF('S.D. Paste sheet'!W2040="","",'S.D. Paste sheet'!W2040)</f>
        <v/>
      </c>
      <c r="X2040" s="20" t="str">
        <f>IF('S.D. Paste sheet'!X2040="","",'S.D. Paste sheet'!X2040)</f>
        <v/>
      </c>
      <c r="Y2040" s="20" t="str">
        <f>IF('S.D. Paste sheet'!Y2040="","",'S.D. Paste sheet'!Y2040)</f>
        <v/>
      </c>
      <c r="Z2040" s="20" t="str">
        <f>IF('S.D. Paste sheet'!Z2040="","",'S.D. Paste sheet'!Z2040)</f>
        <v/>
      </c>
      <c r="AA2040" s="20" t="str">
        <f>IF('S.D. Paste sheet'!AA2040="","",'S.D. Paste sheet'!AA2040)</f>
        <v/>
      </c>
      <c r="AB2040" s="20" t="str">
        <f>IF('S.D. Paste sheet'!AB2040="","",'S.D. Paste sheet'!AB2040)</f>
        <v/>
      </c>
      <c r="AC2040" s="20" t="str">
        <f>IF('S.D. Paste sheet'!AC2040="","",'S.D. Paste sheet'!AC2040)</f>
        <v/>
      </c>
      <c r="AD2040" s="20" t="str">
        <f>IF('S.D. Paste sheet'!AD2040="","",'S.D. Paste sheet'!AD2040)</f>
        <v/>
      </c>
      <c r="AE2040" s="29"/>
      <c r="AF2040" t="str">
        <f>IF(AK2040="","",IF(AK2040&gt;0,COUNT($AG$2:AG2040),""))</f>
        <v/>
      </c>
      <c r="AG2040" s="25" t="str">
        <f t="shared" si="995"/>
        <v/>
      </c>
      <c r="AH2040" s="25" t="str">
        <f t="shared" si="996"/>
        <v/>
      </c>
      <c r="AI2040" s="25" t="str">
        <f t="shared" si="997"/>
        <v/>
      </c>
      <c r="AJ2040" s="25" t="str">
        <f t="shared" si="998"/>
        <v/>
      </c>
      <c r="AK2040" s="25" t="str">
        <f t="shared" si="999"/>
        <v/>
      </c>
      <c r="AL2040" s="25" t="str">
        <f t="shared" si="1000"/>
        <v/>
      </c>
      <c r="AM2040" s="25" t="str">
        <f t="shared" si="1001"/>
        <v/>
      </c>
      <c r="AN2040" s="25" t="str">
        <f t="shared" si="1002"/>
        <v/>
      </c>
      <c r="AO2040" s="25" t="str">
        <f t="shared" si="1003"/>
        <v/>
      </c>
      <c r="AP2040" s="25" t="str">
        <f t="shared" si="1004"/>
        <v/>
      </c>
      <c r="AQ2040" s="25" t="str">
        <f t="shared" si="1005"/>
        <v/>
      </c>
      <c r="AR2040" s="25" t="str">
        <f t="shared" si="1006"/>
        <v/>
      </c>
      <c r="AS2040" s="25" t="str">
        <f t="shared" si="1007"/>
        <v/>
      </c>
      <c r="AT2040" s="25" t="str">
        <f t="shared" si="1008"/>
        <v/>
      </c>
      <c r="AU2040" s="25" t="str">
        <f t="shared" si="1009"/>
        <v/>
      </c>
      <c r="AV2040" s="25" t="str">
        <f t="shared" si="1010"/>
        <v/>
      </c>
      <c r="AX2040" t="str">
        <f>IF(BC2040="","",IF(BC2040&gt;0,COUNT($AY$2:AY2040),""))</f>
        <v/>
      </c>
      <c r="AY2040" s="25" t="str">
        <f t="shared" si="1011"/>
        <v/>
      </c>
      <c r="AZ2040" s="25" t="str">
        <f t="shared" si="1012"/>
        <v/>
      </c>
      <c r="BA2040" s="25" t="str">
        <f t="shared" si="1013"/>
        <v/>
      </c>
      <c r="BB2040" s="25" t="str">
        <f t="shared" si="1014"/>
        <v/>
      </c>
      <c r="BC2040" s="25" t="str">
        <f t="shared" si="1015"/>
        <v/>
      </c>
      <c r="BD2040" s="25" t="str">
        <f t="shared" si="1016"/>
        <v/>
      </c>
      <c r="BE2040" s="25" t="str">
        <f t="shared" si="1017"/>
        <v/>
      </c>
      <c r="BF2040" s="25" t="str">
        <f t="shared" si="1018"/>
        <v/>
      </c>
      <c r="BG2040" s="25" t="str">
        <f t="shared" si="1019"/>
        <v/>
      </c>
      <c r="BH2040" s="25" t="str">
        <f t="shared" si="1020"/>
        <v/>
      </c>
      <c r="BI2040" s="25" t="str">
        <f t="shared" si="1021"/>
        <v/>
      </c>
      <c r="BJ2040" s="25" t="str">
        <f t="shared" si="1022"/>
        <v/>
      </c>
      <c r="BK2040" s="25" t="str">
        <f t="shared" si="1023"/>
        <v/>
      </c>
      <c r="BL2040" s="25" t="str">
        <f t="shared" si="1024"/>
        <v/>
      </c>
      <c r="BM2040" s="25" t="str">
        <f t="shared" si="1025"/>
        <v/>
      </c>
      <c r="BN2040" s="25" t="str">
        <f t="shared" si="1026"/>
        <v/>
      </c>
    </row>
    <row r="2041" spans="1:66">
      <c r="A2041" s="20" t="str">
        <f>IF('S.D. Paste sheet'!A2041="","",'S.D. Paste sheet'!A2041)</f>
        <v/>
      </c>
      <c r="B2041" s="20" t="str">
        <f>IF('S.D. Paste sheet'!B2041="","",'S.D. Paste sheet'!B2041)</f>
        <v/>
      </c>
      <c r="C2041" s="20" t="str">
        <f>IF('S.D. Paste sheet'!C2041="","",'S.D. Paste sheet'!C2041)</f>
        <v/>
      </c>
      <c r="D2041" s="20" t="str">
        <f>IF('S.D. Paste sheet'!D2041="","",'S.D. Paste sheet'!D2041)</f>
        <v/>
      </c>
      <c r="E2041" s="20" t="str">
        <f>IF('S.D. Paste sheet'!E2041="","",UPPER('S.D. Paste sheet'!E2041))</f>
        <v/>
      </c>
      <c r="F2041" s="20" t="str">
        <f>IF('S.D. Paste sheet'!F2041="","",'S.D. Paste sheet'!F2041)</f>
        <v/>
      </c>
      <c r="G2041" s="20" t="str">
        <f>IF('S.D. Paste sheet'!G2041="","",UPPER('S.D. Paste sheet'!G2041))</f>
        <v/>
      </c>
      <c r="H2041" s="20" t="str">
        <f>IF('S.D. Paste sheet'!H2041="","",UPPER('S.D. Paste sheet'!H2041))</f>
        <v/>
      </c>
      <c r="I2041" s="20" t="str">
        <f>IF('S.D. Paste sheet'!I2041="","",'S.D. Paste sheet'!I2041)</f>
        <v/>
      </c>
      <c r="J2041" s="20" t="str">
        <f>IF('S.D. Paste sheet'!J2041="","",'S.D. Paste sheet'!J2041)</f>
        <v/>
      </c>
      <c r="K2041" s="20" t="str">
        <f>IF('S.D. Paste sheet'!K2041="","",'S.D. Paste sheet'!K2041)</f>
        <v/>
      </c>
      <c r="L2041" s="20" t="str">
        <f>IF('S.D. Paste sheet'!L2041="","",'S.D. Paste sheet'!L2041)</f>
        <v/>
      </c>
      <c r="M2041" s="20" t="str">
        <f>IF('S.D. Paste sheet'!M2041="","",'S.D. Paste sheet'!M2041)</f>
        <v/>
      </c>
      <c r="N2041" s="20" t="str">
        <f>IF('S.D. Paste sheet'!N2041="","",'S.D. Paste sheet'!N2041)</f>
        <v/>
      </c>
      <c r="O2041" s="20" t="str">
        <f>IF('S.D. Paste sheet'!O2041="","",'S.D. Paste sheet'!O2041)</f>
        <v/>
      </c>
      <c r="P2041" s="20" t="str">
        <f>IF('S.D. Paste sheet'!P2041="","",'S.D. Paste sheet'!P2041)</f>
        <v/>
      </c>
      <c r="Q2041" s="20" t="str">
        <f>IF('S.D. Paste sheet'!Q2041="","",'S.D. Paste sheet'!Q2041)</f>
        <v/>
      </c>
      <c r="R2041" s="20" t="str">
        <f>IF('S.D. Paste sheet'!R2041="","",'S.D. Paste sheet'!R2041)</f>
        <v/>
      </c>
      <c r="S2041" s="20" t="str">
        <f>IF('S.D. Paste sheet'!S2041="","",'S.D. Paste sheet'!S2041)</f>
        <v/>
      </c>
      <c r="T2041" s="20" t="str">
        <f>IF('S.D. Paste sheet'!T2041="","",'S.D. Paste sheet'!T2041)</f>
        <v/>
      </c>
      <c r="U2041" s="20" t="str">
        <f>IF('S.D. Paste sheet'!U2041="","",'S.D. Paste sheet'!U2041)</f>
        <v/>
      </c>
      <c r="V2041" s="20" t="str">
        <f>IF('S.D. Paste sheet'!V2041="","",'S.D. Paste sheet'!V2041)</f>
        <v/>
      </c>
      <c r="W2041" s="20" t="str">
        <f>IF('S.D. Paste sheet'!W2041="","",'S.D. Paste sheet'!W2041)</f>
        <v/>
      </c>
      <c r="X2041" s="20" t="str">
        <f>IF('S.D. Paste sheet'!X2041="","",'S.D. Paste sheet'!X2041)</f>
        <v/>
      </c>
      <c r="Y2041" s="20" t="str">
        <f>IF('S.D. Paste sheet'!Y2041="","",'S.D. Paste sheet'!Y2041)</f>
        <v/>
      </c>
      <c r="Z2041" s="20" t="str">
        <f>IF('S.D. Paste sheet'!Z2041="","",'S.D. Paste sheet'!Z2041)</f>
        <v/>
      </c>
      <c r="AA2041" s="20" t="str">
        <f>IF('S.D. Paste sheet'!AA2041="","",'S.D. Paste sheet'!AA2041)</f>
        <v/>
      </c>
      <c r="AB2041" s="20" t="str">
        <f>IF('S.D. Paste sheet'!AB2041="","",'S.D. Paste sheet'!AB2041)</f>
        <v/>
      </c>
      <c r="AC2041" s="20" t="str">
        <f>IF('S.D. Paste sheet'!AC2041="","",'S.D. Paste sheet'!AC2041)</f>
        <v/>
      </c>
      <c r="AD2041" s="20" t="str">
        <f>IF('S.D. Paste sheet'!AD2041="","",'S.D. Paste sheet'!AD2041)</f>
        <v/>
      </c>
      <c r="AE2041" s="29"/>
      <c r="AF2041" t="str">
        <f>IF(AK2041="","",IF(AK2041&gt;0,COUNT($AG$2:AG2041),""))</f>
        <v/>
      </c>
      <c r="AG2041" s="25" t="str">
        <f t="shared" si="995"/>
        <v/>
      </c>
      <c r="AH2041" s="25" t="str">
        <f t="shared" si="996"/>
        <v/>
      </c>
      <c r="AI2041" s="25" t="str">
        <f t="shared" si="997"/>
        <v/>
      </c>
      <c r="AJ2041" s="25" t="str">
        <f t="shared" si="998"/>
        <v/>
      </c>
      <c r="AK2041" s="25" t="str">
        <f t="shared" si="999"/>
        <v/>
      </c>
      <c r="AL2041" s="25" t="str">
        <f t="shared" si="1000"/>
        <v/>
      </c>
      <c r="AM2041" s="25" t="str">
        <f t="shared" si="1001"/>
        <v/>
      </c>
      <c r="AN2041" s="25" t="str">
        <f t="shared" si="1002"/>
        <v/>
      </c>
      <c r="AO2041" s="25" t="str">
        <f t="shared" si="1003"/>
        <v/>
      </c>
      <c r="AP2041" s="25" t="str">
        <f t="shared" si="1004"/>
        <v/>
      </c>
      <c r="AQ2041" s="25" t="str">
        <f t="shared" si="1005"/>
        <v/>
      </c>
      <c r="AR2041" s="25" t="str">
        <f t="shared" si="1006"/>
        <v/>
      </c>
      <c r="AS2041" s="25" t="str">
        <f t="shared" si="1007"/>
        <v/>
      </c>
      <c r="AT2041" s="25" t="str">
        <f t="shared" si="1008"/>
        <v/>
      </c>
      <c r="AU2041" s="25" t="str">
        <f t="shared" si="1009"/>
        <v/>
      </c>
      <c r="AV2041" s="25" t="str">
        <f t="shared" si="1010"/>
        <v/>
      </c>
      <c r="AX2041" t="str">
        <f>IF(BC2041="","",IF(BC2041&gt;0,COUNT($AY$2:AY2041),""))</f>
        <v/>
      </c>
      <c r="AY2041" s="25" t="str">
        <f t="shared" si="1011"/>
        <v/>
      </c>
      <c r="AZ2041" s="25" t="str">
        <f t="shared" si="1012"/>
        <v/>
      </c>
      <c r="BA2041" s="25" t="str">
        <f t="shared" si="1013"/>
        <v/>
      </c>
      <c r="BB2041" s="25" t="str">
        <f t="shared" si="1014"/>
        <v/>
      </c>
      <c r="BC2041" s="25" t="str">
        <f t="shared" si="1015"/>
        <v/>
      </c>
      <c r="BD2041" s="25" t="str">
        <f t="shared" si="1016"/>
        <v/>
      </c>
      <c r="BE2041" s="25" t="str">
        <f t="shared" si="1017"/>
        <v/>
      </c>
      <c r="BF2041" s="25" t="str">
        <f t="shared" si="1018"/>
        <v/>
      </c>
      <c r="BG2041" s="25" t="str">
        <f t="shared" si="1019"/>
        <v/>
      </c>
      <c r="BH2041" s="25" t="str">
        <f t="shared" si="1020"/>
        <v/>
      </c>
      <c r="BI2041" s="25" t="str">
        <f t="shared" si="1021"/>
        <v/>
      </c>
      <c r="BJ2041" s="25" t="str">
        <f t="shared" si="1022"/>
        <v/>
      </c>
      <c r="BK2041" s="25" t="str">
        <f t="shared" si="1023"/>
        <v/>
      </c>
      <c r="BL2041" s="25" t="str">
        <f t="shared" si="1024"/>
        <v/>
      </c>
      <c r="BM2041" s="25" t="str">
        <f t="shared" si="1025"/>
        <v/>
      </c>
      <c r="BN2041" s="25" t="str">
        <f t="shared" si="1026"/>
        <v/>
      </c>
    </row>
    <row r="2042" spans="1:66">
      <c r="A2042" s="20" t="str">
        <f>IF('S.D. Paste sheet'!A2042="","",'S.D. Paste sheet'!A2042)</f>
        <v/>
      </c>
      <c r="B2042" s="20" t="str">
        <f>IF('S.D. Paste sheet'!B2042="","",'S.D. Paste sheet'!B2042)</f>
        <v/>
      </c>
      <c r="C2042" s="20" t="str">
        <f>IF('S.D. Paste sheet'!C2042="","",'S.D. Paste sheet'!C2042)</f>
        <v/>
      </c>
      <c r="D2042" s="20" t="str">
        <f>IF('S.D. Paste sheet'!D2042="","",'S.D. Paste sheet'!D2042)</f>
        <v/>
      </c>
      <c r="E2042" s="20" t="str">
        <f>IF('S.D. Paste sheet'!E2042="","",UPPER('S.D. Paste sheet'!E2042))</f>
        <v/>
      </c>
      <c r="F2042" s="20" t="str">
        <f>IF('S.D. Paste sheet'!F2042="","",'S.D. Paste sheet'!F2042)</f>
        <v/>
      </c>
      <c r="G2042" s="20" t="str">
        <f>IF('S.D. Paste sheet'!G2042="","",UPPER('S.D. Paste sheet'!G2042))</f>
        <v/>
      </c>
      <c r="H2042" s="20" t="str">
        <f>IF('S.D. Paste sheet'!H2042="","",UPPER('S.D. Paste sheet'!H2042))</f>
        <v/>
      </c>
      <c r="I2042" s="20" t="str">
        <f>IF('S.D. Paste sheet'!I2042="","",'S.D. Paste sheet'!I2042)</f>
        <v/>
      </c>
      <c r="J2042" s="20" t="str">
        <f>IF('S.D. Paste sheet'!J2042="","",'S.D. Paste sheet'!J2042)</f>
        <v/>
      </c>
      <c r="K2042" s="20" t="str">
        <f>IF('S.D. Paste sheet'!K2042="","",'S.D. Paste sheet'!K2042)</f>
        <v/>
      </c>
      <c r="L2042" s="20" t="str">
        <f>IF('S.D. Paste sheet'!L2042="","",'S.D. Paste sheet'!L2042)</f>
        <v/>
      </c>
      <c r="M2042" s="20" t="str">
        <f>IF('S.D. Paste sheet'!M2042="","",'S.D. Paste sheet'!M2042)</f>
        <v/>
      </c>
      <c r="N2042" s="20" t="str">
        <f>IF('S.D. Paste sheet'!N2042="","",'S.D. Paste sheet'!N2042)</f>
        <v/>
      </c>
      <c r="O2042" s="20" t="str">
        <f>IF('S.D. Paste sheet'!O2042="","",'S.D. Paste sheet'!O2042)</f>
        <v/>
      </c>
      <c r="P2042" s="20" t="str">
        <f>IF('S.D. Paste sheet'!P2042="","",'S.D. Paste sheet'!P2042)</f>
        <v/>
      </c>
      <c r="Q2042" s="20" t="str">
        <f>IF('S.D. Paste sheet'!Q2042="","",'S.D. Paste sheet'!Q2042)</f>
        <v/>
      </c>
      <c r="R2042" s="20" t="str">
        <f>IF('S.D. Paste sheet'!R2042="","",'S.D. Paste sheet'!R2042)</f>
        <v/>
      </c>
      <c r="S2042" s="20" t="str">
        <f>IF('S.D. Paste sheet'!S2042="","",'S.D. Paste sheet'!S2042)</f>
        <v/>
      </c>
      <c r="T2042" s="20" t="str">
        <f>IF('S.D. Paste sheet'!T2042="","",'S.D. Paste sheet'!T2042)</f>
        <v/>
      </c>
      <c r="U2042" s="20" t="str">
        <f>IF('S.D. Paste sheet'!U2042="","",'S.D. Paste sheet'!U2042)</f>
        <v/>
      </c>
      <c r="V2042" s="20" t="str">
        <f>IF('S.D. Paste sheet'!V2042="","",'S.D. Paste sheet'!V2042)</f>
        <v/>
      </c>
      <c r="W2042" s="20" t="str">
        <f>IF('S.D. Paste sheet'!W2042="","",'S.D. Paste sheet'!W2042)</f>
        <v/>
      </c>
      <c r="X2042" s="20" t="str">
        <f>IF('S.D. Paste sheet'!X2042="","",'S.D. Paste sheet'!X2042)</f>
        <v/>
      </c>
      <c r="Y2042" s="20" t="str">
        <f>IF('S.D. Paste sheet'!Y2042="","",'S.D. Paste sheet'!Y2042)</f>
        <v/>
      </c>
      <c r="Z2042" s="20" t="str">
        <f>IF('S.D. Paste sheet'!Z2042="","",'S.D. Paste sheet'!Z2042)</f>
        <v/>
      </c>
      <c r="AA2042" s="20" t="str">
        <f>IF('S.D. Paste sheet'!AA2042="","",'S.D. Paste sheet'!AA2042)</f>
        <v/>
      </c>
      <c r="AB2042" s="20" t="str">
        <f>IF('S.D. Paste sheet'!AB2042="","",'S.D. Paste sheet'!AB2042)</f>
        <v/>
      </c>
      <c r="AC2042" s="20" t="str">
        <f>IF('S.D. Paste sheet'!AC2042="","",'S.D. Paste sheet'!AC2042)</f>
        <v/>
      </c>
      <c r="AD2042" s="20" t="str">
        <f>IF('S.D. Paste sheet'!AD2042="","",'S.D. Paste sheet'!AD2042)</f>
        <v/>
      </c>
      <c r="AE2042" s="29"/>
      <c r="AF2042" t="str">
        <f>IF(AK2042="","",IF(AK2042&gt;0,COUNT($AG$2:AG2042),""))</f>
        <v/>
      </c>
      <c r="AG2042" s="25" t="str">
        <f t="shared" si="995"/>
        <v/>
      </c>
      <c r="AH2042" s="25" t="str">
        <f t="shared" si="996"/>
        <v/>
      </c>
      <c r="AI2042" s="25" t="str">
        <f t="shared" si="997"/>
        <v/>
      </c>
      <c r="AJ2042" s="25" t="str">
        <f t="shared" si="998"/>
        <v/>
      </c>
      <c r="AK2042" s="25" t="str">
        <f t="shared" si="999"/>
        <v/>
      </c>
      <c r="AL2042" s="25" t="str">
        <f t="shared" si="1000"/>
        <v/>
      </c>
      <c r="AM2042" s="25" t="str">
        <f t="shared" si="1001"/>
        <v/>
      </c>
      <c r="AN2042" s="25" t="str">
        <f t="shared" si="1002"/>
        <v/>
      </c>
      <c r="AO2042" s="25" t="str">
        <f t="shared" si="1003"/>
        <v/>
      </c>
      <c r="AP2042" s="25" t="str">
        <f t="shared" si="1004"/>
        <v/>
      </c>
      <c r="AQ2042" s="25" t="str">
        <f t="shared" si="1005"/>
        <v/>
      </c>
      <c r="AR2042" s="25" t="str">
        <f t="shared" si="1006"/>
        <v/>
      </c>
      <c r="AS2042" s="25" t="str">
        <f t="shared" si="1007"/>
        <v/>
      </c>
      <c r="AT2042" s="25" t="str">
        <f t="shared" si="1008"/>
        <v/>
      </c>
      <c r="AU2042" s="25" t="str">
        <f t="shared" si="1009"/>
        <v/>
      </c>
      <c r="AV2042" s="25" t="str">
        <f t="shared" si="1010"/>
        <v/>
      </c>
      <c r="AX2042" t="str">
        <f>IF(BC2042="","",IF(BC2042&gt;0,COUNT($AY$2:AY2042),""))</f>
        <v/>
      </c>
      <c r="AY2042" s="25" t="str">
        <f t="shared" si="1011"/>
        <v/>
      </c>
      <c r="AZ2042" s="25" t="str">
        <f t="shared" si="1012"/>
        <v/>
      </c>
      <c r="BA2042" s="25" t="str">
        <f t="shared" si="1013"/>
        <v/>
      </c>
      <c r="BB2042" s="25" t="str">
        <f t="shared" si="1014"/>
        <v/>
      </c>
      <c r="BC2042" s="25" t="str">
        <f t="shared" si="1015"/>
        <v/>
      </c>
      <c r="BD2042" s="25" t="str">
        <f t="shared" si="1016"/>
        <v/>
      </c>
      <c r="BE2042" s="25" t="str">
        <f t="shared" si="1017"/>
        <v/>
      </c>
      <c r="BF2042" s="25" t="str">
        <f t="shared" si="1018"/>
        <v/>
      </c>
      <c r="BG2042" s="25" t="str">
        <f t="shared" si="1019"/>
        <v/>
      </c>
      <c r="BH2042" s="25" t="str">
        <f t="shared" si="1020"/>
        <v/>
      </c>
      <c r="BI2042" s="25" t="str">
        <f t="shared" si="1021"/>
        <v/>
      </c>
      <c r="BJ2042" s="25" t="str">
        <f t="shared" si="1022"/>
        <v/>
      </c>
      <c r="BK2042" s="25" t="str">
        <f t="shared" si="1023"/>
        <v/>
      </c>
      <c r="BL2042" s="25" t="str">
        <f t="shared" si="1024"/>
        <v/>
      </c>
      <c r="BM2042" s="25" t="str">
        <f t="shared" si="1025"/>
        <v/>
      </c>
      <c r="BN2042" s="25" t="str">
        <f t="shared" si="1026"/>
        <v/>
      </c>
    </row>
    <row r="2043" spans="1:66">
      <c r="A2043" s="20" t="str">
        <f>IF('S.D. Paste sheet'!A2043="","",'S.D. Paste sheet'!A2043)</f>
        <v/>
      </c>
      <c r="B2043" s="20" t="str">
        <f>IF('S.D. Paste sheet'!B2043="","",'S.D. Paste sheet'!B2043)</f>
        <v/>
      </c>
      <c r="C2043" s="20" t="str">
        <f>IF('S.D. Paste sheet'!C2043="","",'S.D. Paste sheet'!C2043)</f>
        <v/>
      </c>
      <c r="D2043" s="20" t="str">
        <f>IF('S.D. Paste sheet'!D2043="","",'S.D. Paste sheet'!D2043)</f>
        <v/>
      </c>
      <c r="E2043" s="20" t="str">
        <f>IF('S.D. Paste sheet'!E2043="","",UPPER('S.D. Paste sheet'!E2043))</f>
        <v/>
      </c>
      <c r="F2043" s="20" t="str">
        <f>IF('S.D. Paste sheet'!F2043="","",'S.D. Paste sheet'!F2043)</f>
        <v/>
      </c>
      <c r="G2043" s="20" t="str">
        <f>IF('S.D. Paste sheet'!G2043="","",UPPER('S.D. Paste sheet'!G2043))</f>
        <v/>
      </c>
      <c r="H2043" s="20" t="str">
        <f>IF('S.D. Paste sheet'!H2043="","",UPPER('S.D. Paste sheet'!H2043))</f>
        <v/>
      </c>
      <c r="I2043" s="20" t="str">
        <f>IF('S.D. Paste sheet'!I2043="","",'S.D. Paste sheet'!I2043)</f>
        <v/>
      </c>
      <c r="J2043" s="20" t="str">
        <f>IF('S.D. Paste sheet'!J2043="","",'S.D. Paste sheet'!J2043)</f>
        <v/>
      </c>
      <c r="K2043" s="20" t="str">
        <f>IF('S.D. Paste sheet'!K2043="","",'S.D. Paste sheet'!K2043)</f>
        <v/>
      </c>
      <c r="L2043" s="20" t="str">
        <f>IF('S.D. Paste sheet'!L2043="","",'S.D. Paste sheet'!L2043)</f>
        <v/>
      </c>
      <c r="M2043" s="20" t="str">
        <f>IF('S.D. Paste sheet'!M2043="","",'S.D. Paste sheet'!M2043)</f>
        <v/>
      </c>
      <c r="N2043" s="20" t="str">
        <f>IF('S.D. Paste sheet'!N2043="","",'S.D. Paste sheet'!N2043)</f>
        <v/>
      </c>
      <c r="O2043" s="20" t="str">
        <f>IF('S.D. Paste sheet'!O2043="","",'S.D. Paste sheet'!O2043)</f>
        <v/>
      </c>
      <c r="P2043" s="20" t="str">
        <f>IF('S.D. Paste sheet'!P2043="","",'S.D. Paste sheet'!P2043)</f>
        <v/>
      </c>
      <c r="Q2043" s="20" t="str">
        <f>IF('S.D. Paste sheet'!Q2043="","",'S.D. Paste sheet'!Q2043)</f>
        <v/>
      </c>
      <c r="R2043" s="20" t="str">
        <f>IF('S.D. Paste sheet'!R2043="","",'S.D. Paste sheet'!R2043)</f>
        <v/>
      </c>
      <c r="S2043" s="20" t="str">
        <f>IF('S.D. Paste sheet'!S2043="","",'S.D. Paste sheet'!S2043)</f>
        <v/>
      </c>
      <c r="T2043" s="20" t="str">
        <f>IF('S.D. Paste sheet'!T2043="","",'S.D. Paste sheet'!T2043)</f>
        <v/>
      </c>
      <c r="U2043" s="20" t="str">
        <f>IF('S.D. Paste sheet'!U2043="","",'S.D. Paste sheet'!U2043)</f>
        <v/>
      </c>
      <c r="V2043" s="20" t="str">
        <f>IF('S.D. Paste sheet'!V2043="","",'S.D. Paste sheet'!V2043)</f>
        <v/>
      </c>
      <c r="W2043" s="20" t="str">
        <f>IF('S.D. Paste sheet'!W2043="","",'S.D. Paste sheet'!W2043)</f>
        <v/>
      </c>
      <c r="X2043" s="20" t="str">
        <f>IF('S.D. Paste sheet'!X2043="","",'S.D. Paste sheet'!X2043)</f>
        <v/>
      </c>
      <c r="Y2043" s="20" t="str">
        <f>IF('S.D. Paste sheet'!Y2043="","",'S.D. Paste sheet'!Y2043)</f>
        <v/>
      </c>
      <c r="Z2043" s="20" t="str">
        <f>IF('S.D. Paste sheet'!Z2043="","",'S.D. Paste sheet'!Z2043)</f>
        <v/>
      </c>
      <c r="AA2043" s="20" t="str">
        <f>IF('S.D. Paste sheet'!AA2043="","",'S.D. Paste sheet'!AA2043)</f>
        <v/>
      </c>
      <c r="AB2043" s="20" t="str">
        <f>IF('S.D. Paste sheet'!AB2043="","",'S.D. Paste sheet'!AB2043)</f>
        <v/>
      </c>
      <c r="AC2043" s="20" t="str">
        <f>IF('S.D. Paste sheet'!AC2043="","",'S.D. Paste sheet'!AC2043)</f>
        <v/>
      </c>
      <c r="AD2043" s="20" t="str">
        <f>IF('S.D. Paste sheet'!AD2043="","",'S.D. Paste sheet'!AD2043)</f>
        <v/>
      </c>
      <c r="AE2043" s="29"/>
      <c r="AF2043" t="str">
        <f>IF(AK2043="","",IF(AK2043&gt;0,COUNT($AG$2:AG2043),""))</f>
        <v/>
      </c>
      <c r="AG2043" s="25" t="str">
        <f t="shared" si="995"/>
        <v/>
      </c>
      <c r="AH2043" s="25" t="str">
        <f t="shared" si="996"/>
        <v/>
      </c>
      <c r="AI2043" s="25" t="str">
        <f t="shared" si="997"/>
        <v/>
      </c>
      <c r="AJ2043" s="25" t="str">
        <f t="shared" si="998"/>
        <v/>
      </c>
      <c r="AK2043" s="25" t="str">
        <f t="shared" si="999"/>
        <v/>
      </c>
      <c r="AL2043" s="25" t="str">
        <f t="shared" si="1000"/>
        <v/>
      </c>
      <c r="AM2043" s="25" t="str">
        <f t="shared" si="1001"/>
        <v/>
      </c>
      <c r="AN2043" s="25" t="str">
        <f t="shared" si="1002"/>
        <v/>
      </c>
      <c r="AO2043" s="25" t="str">
        <f t="shared" si="1003"/>
        <v/>
      </c>
      <c r="AP2043" s="25" t="str">
        <f t="shared" si="1004"/>
        <v/>
      </c>
      <c r="AQ2043" s="25" t="str">
        <f t="shared" si="1005"/>
        <v/>
      </c>
      <c r="AR2043" s="25" t="str">
        <f t="shared" si="1006"/>
        <v/>
      </c>
      <c r="AS2043" s="25" t="str">
        <f t="shared" si="1007"/>
        <v/>
      </c>
      <c r="AT2043" s="25" t="str">
        <f t="shared" si="1008"/>
        <v/>
      </c>
      <c r="AU2043" s="25" t="str">
        <f t="shared" si="1009"/>
        <v/>
      </c>
      <c r="AV2043" s="25" t="str">
        <f t="shared" si="1010"/>
        <v/>
      </c>
      <c r="AX2043" t="str">
        <f>IF(BC2043="","",IF(BC2043&gt;0,COUNT($AY$2:AY2043),""))</f>
        <v/>
      </c>
      <c r="AY2043" s="25" t="str">
        <f t="shared" si="1011"/>
        <v/>
      </c>
      <c r="AZ2043" s="25" t="str">
        <f t="shared" si="1012"/>
        <v/>
      </c>
      <c r="BA2043" s="25" t="str">
        <f t="shared" si="1013"/>
        <v/>
      </c>
      <c r="BB2043" s="25" t="str">
        <f t="shared" si="1014"/>
        <v/>
      </c>
      <c r="BC2043" s="25" t="str">
        <f t="shared" si="1015"/>
        <v/>
      </c>
      <c r="BD2043" s="25" t="str">
        <f t="shared" si="1016"/>
        <v/>
      </c>
      <c r="BE2043" s="25" t="str">
        <f t="shared" si="1017"/>
        <v/>
      </c>
      <c r="BF2043" s="25" t="str">
        <f t="shared" si="1018"/>
        <v/>
      </c>
      <c r="BG2043" s="25" t="str">
        <f t="shared" si="1019"/>
        <v/>
      </c>
      <c r="BH2043" s="25" t="str">
        <f t="shared" si="1020"/>
        <v/>
      </c>
      <c r="BI2043" s="25" t="str">
        <f t="shared" si="1021"/>
        <v/>
      </c>
      <c r="BJ2043" s="25" t="str">
        <f t="shared" si="1022"/>
        <v/>
      </c>
      <c r="BK2043" s="25" t="str">
        <f t="shared" si="1023"/>
        <v/>
      </c>
      <c r="BL2043" s="25" t="str">
        <f t="shared" si="1024"/>
        <v/>
      </c>
      <c r="BM2043" s="25" t="str">
        <f t="shared" si="1025"/>
        <v/>
      </c>
      <c r="BN2043" s="25" t="str">
        <f t="shared" si="1026"/>
        <v/>
      </c>
    </row>
    <row r="2044" spans="1:66">
      <c r="A2044" s="20" t="str">
        <f>IF('S.D. Paste sheet'!A2044="","",'S.D. Paste sheet'!A2044)</f>
        <v/>
      </c>
      <c r="B2044" s="20" t="str">
        <f>IF('S.D. Paste sheet'!B2044="","",'S.D. Paste sheet'!B2044)</f>
        <v/>
      </c>
      <c r="C2044" s="20" t="str">
        <f>IF('S.D. Paste sheet'!C2044="","",'S.D. Paste sheet'!C2044)</f>
        <v/>
      </c>
      <c r="D2044" s="20" t="str">
        <f>IF('S.D. Paste sheet'!D2044="","",'S.D. Paste sheet'!D2044)</f>
        <v/>
      </c>
      <c r="E2044" s="20" t="str">
        <f>IF('S.D. Paste sheet'!E2044="","",UPPER('S.D. Paste sheet'!E2044))</f>
        <v/>
      </c>
      <c r="F2044" s="20" t="str">
        <f>IF('S.D. Paste sheet'!F2044="","",'S.D. Paste sheet'!F2044)</f>
        <v/>
      </c>
      <c r="G2044" s="20" t="str">
        <f>IF('S.D. Paste sheet'!G2044="","",UPPER('S.D. Paste sheet'!G2044))</f>
        <v/>
      </c>
      <c r="H2044" s="20" t="str">
        <f>IF('S.D. Paste sheet'!H2044="","",UPPER('S.D. Paste sheet'!H2044))</f>
        <v/>
      </c>
      <c r="I2044" s="20" t="str">
        <f>IF('S.D. Paste sheet'!I2044="","",'S.D. Paste sheet'!I2044)</f>
        <v/>
      </c>
      <c r="J2044" s="20" t="str">
        <f>IF('S.D. Paste sheet'!J2044="","",'S.D. Paste sheet'!J2044)</f>
        <v/>
      </c>
      <c r="K2044" s="20" t="str">
        <f>IF('S.D. Paste sheet'!K2044="","",'S.D. Paste sheet'!K2044)</f>
        <v/>
      </c>
      <c r="L2044" s="20" t="str">
        <f>IF('S.D. Paste sheet'!L2044="","",'S.D. Paste sheet'!L2044)</f>
        <v/>
      </c>
      <c r="M2044" s="20" t="str">
        <f>IF('S.D. Paste sheet'!M2044="","",'S.D. Paste sheet'!M2044)</f>
        <v/>
      </c>
      <c r="N2044" s="20" t="str">
        <f>IF('S.D. Paste sheet'!N2044="","",'S.D. Paste sheet'!N2044)</f>
        <v/>
      </c>
      <c r="O2044" s="20" t="str">
        <f>IF('S.D. Paste sheet'!O2044="","",'S.D. Paste sheet'!O2044)</f>
        <v/>
      </c>
      <c r="P2044" s="20" t="str">
        <f>IF('S.D. Paste sheet'!P2044="","",'S.D. Paste sheet'!P2044)</f>
        <v/>
      </c>
      <c r="Q2044" s="20" t="str">
        <f>IF('S.D. Paste sheet'!Q2044="","",'S.D. Paste sheet'!Q2044)</f>
        <v/>
      </c>
      <c r="R2044" s="20" t="str">
        <f>IF('S.D. Paste sheet'!R2044="","",'S.D. Paste sheet'!R2044)</f>
        <v/>
      </c>
      <c r="S2044" s="20" t="str">
        <f>IF('S.D. Paste sheet'!S2044="","",'S.D. Paste sheet'!S2044)</f>
        <v/>
      </c>
      <c r="T2044" s="20" t="str">
        <f>IF('S.D. Paste sheet'!T2044="","",'S.D. Paste sheet'!T2044)</f>
        <v/>
      </c>
      <c r="U2044" s="20" t="str">
        <f>IF('S.D. Paste sheet'!U2044="","",'S.D. Paste sheet'!U2044)</f>
        <v/>
      </c>
      <c r="V2044" s="20" t="str">
        <f>IF('S.D. Paste sheet'!V2044="","",'S.D. Paste sheet'!V2044)</f>
        <v/>
      </c>
      <c r="W2044" s="20" t="str">
        <f>IF('S.D. Paste sheet'!W2044="","",'S.D. Paste sheet'!W2044)</f>
        <v/>
      </c>
      <c r="X2044" s="20" t="str">
        <f>IF('S.D. Paste sheet'!X2044="","",'S.D. Paste sheet'!X2044)</f>
        <v/>
      </c>
      <c r="Y2044" s="20" t="str">
        <f>IF('S.D. Paste sheet'!Y2044="","",'S.D. Paste sheet'!Y2044)</f>
        <v/>
      </c>
      <c r="Z2044" s="20" t="str">
        <f>IF('S.D. Paste sheet'!Z2044="","",'S.D. Paste sheet'!Z2044)</f>
        <v/>
      </c>
      <c r="AA2044" s="20" t="str">
        <f>IF('S.D. Paste sheet'!AA2044="","",'S.D. Paste sheet'!AA2044)</f>
        <v/>
      </c>
      <c r="AB2044" s="20" t="str">
        <f>IF('S.D. Paste sheet'!AB2044="","",'S.D. Paste sheet'!AB2044)</f>
        <v/>
      </c>
      <c r="AC2044" s="20" t="str">
        <f>IF('S.D. Paste sheet'!AC2044="","",'S.D. Paste sheet'!AC2044)</f>
        <v/>
      </c>
      <c r="AD2044" s="20" t="str">
        <f>IF('S.D. Paste sheet'!AD2044="","",'S.D. Paste sheet'!AD2044)</f>
        <v/>
      </c>
      <c r="AE2044" s="29"/>
      <c r="AF2044" t="str">
        <f>IF(AK2044="","",IF(AK2044&gt;0,COUNT($AG$2:AG2044),""))</f>
        <v/>
      </c>
      <c r="AG2044" s="25" t="str">
        <f t="shared" si="995"/>
        <v/>
      </c>
      <c r="AH2044" s="25" t="str">
        <f t="shared" si="996"/>
        <v/>
      </c>
      <c r="AI2044" s="25" t="str">
        <f t="shared" si="997"/>
        <v/>
      </c>
      <c r="AJ2044" s="25" t="str">
        <f t="shared" si="998"/>
        <v/>
      </c>
      <c r="AK2044" s="25" t="str">
        <f t="shared" si="999"/>
        <v/>
      </c>
      <c r="AL2044" s="25" t="str">
        <f t="shared" si="1000"/>
        <v/>
      </c>
      <c r="AM2044" s="25" t="str">
        <f t="shared" si="1001"/>
        <v/>
      </c>
      <c r="AN2044" s="25" t="str">
        <f t="shared" si="1002"/>
        <v/>
      </c>
      <c r="AO2044" s="25" t="str">
        <f t="shared" si="1003"/>
        <v/>
      </c>
      <c r="AP2044" s="25" t="str">
        <f t="shared" si="1004"/>
        <v/>
      </c>
      <c r="AQ2044" s="25" t="str">
        <f t="shared" si="1005"/>
        <v/>
      </c>
      <c r="AR2044" s="25" t="str">
        <f t="shared" si="1006"/>
        <v/>
      </c>
      <c r="AS2044" s="25" t="str">
        <f t="shared" si="1007"/>
        <v/>
      </c>
      <c r="AT2044" s="25" t="str">
        <f t="shared" si="1008"/>
        <v/>
      </c>
      <c r="AU2044" s="25" t="str">
        <f t="shared" si="1009"/>
        <v/>
      </c>
      <c r="AV2044" s="25" t="str">
        <f t="shared" si="1010"/>
        <v/>
      </c>
      <c r="AX2044" t="str">
        <f>IF(BC2044="","",IF(BC2044&gt;0,COUNT($AY$2:AY2044),""))</f>
        <v/>
      </c>
      <c r="AY2044" s="25" t="str">
        <f t="shared" si="1011"/>
        <v/>
      </c>
      <c r="AZ2044" s="25" t="str">
        <f t="shared" si="1012"/>
        <v/>
      </c>
      <c r="BA2044" s="25" t="str">
        <f t="shared" si="1013"/>
        <v/>
      </c>
      <c r="BB2044" s="25" t="str">
        <f t="shared" si="1014"/>
        <v/>
      </c>
      <c r="BC2044" s="25" t="str">
        <f t="shared" si="1015"/>
        <v/>
      </c>
      <c r="BD2044" s="25" t="str">
        <f t="shared" si="1016"/>
        <v/>
      </c>
      <c r="BE2044" s="25" t="str">
        <f t="shared" si="1017"/>
        <v/>
      </c>
      <c r="BF2044" s="25" t="str">
        <f t="shared" si="1018"/>
        <v/>
      </c>
      <c r="BG2044" s="25" t="str">
        <f t="shared" si="1019"/>
        <v/>
      </c>
      <c r="BH2044" s="25" t="str">
        <f t="shared" si="1020"/>
        <v/>
      </c>
      <c r="BI2044" s="25" t="str">
        <f t="shared" si="1021"/>
        <v/>
      </c>
      <c r="BJ2044" s="25" t="str">
        <f t="shared" si="1022"/>
        <v/>
      </c>
      <c r="BK2044" s="25" t="str">
        <f t="shared" si="1023"/>
        <v/>
      </c>
      <c r="BL2044" s="25" t="str">
        <f t="shared" si="1024"/>
        <v/>
      </c>
      <c r="BM2044" s="25" t="str">
        <f t="shared" si="1025"/>
        <v/>
      </c>
      <c r="BN2044" s="25" t="str">
        <f t="shared" si="1026"/>
        <v/>
      </c>
    </row>
    <row r="2045" spans="1:66">
      <c r="A2045" s="20" t="str">
        <f>IF('S.D. Paste sheet'!A2045="","",'S.D. Paste sheet'!A2045)</f>
        <v/>
      </c>
      <c r="B2045" s="20" t="str">
        <f>IF('S.D. Paste sheet'!B2045="","",'S.D. Paste sheet'!B2045)</f>
        <v/>
      </c>
      <c r="C2045" s="20" t="str">
        <f>IF('S.D. Paste sheet'!C2045="","",'S.D. Paste sheet'!C2045)</f>
        <v/>
      </c>
      <c r="D2045" s="20" t="str">
        <f>IF('S.D. Paste sheet'!D2045="","",'S.D. Paste sheet'!D2045)</f>
        <v/>
      </c>
      <c r="E2045" s="20" t="str">
        <f>IF('S.D. Paste sheet'!E2045="","",UPPER('S.D. Paste sheet'!E2045))</f>
        <v/>
      </c>
      <c r="F2045" s="20" t="str">
        <f>IF('S.D. Paste sheet'!F2045="","",'S.D. Paste sheet'!F2045)</f>
        <v/>
      </c>
      <c r="G2045" s="20" t="str">
        <f>IF('S.D. Paste sheet'!G2045="","",UPPER('S.D. Paste sheet'!G2045))</f>
        <v/>
      </c>
      <c r="H2045" s="20" t="str">
        <f>IF('S.D. Paste sheet'!H2045="","",UPPER('S.D. Paste sheet'!H2045))</f>
        <v/>
      </c>
      <c r="I2045" s="20" t="str">
        <f>IF('S.D. Paste sheet'!I2045="","",'S.D. Paste sheet'!I2045)</f>
        <v/>
      </c>
      <c r="J2045" s="20" t="str">
        <f>IF('S.D. Paste sheet'!J2045="","",'S.D. Paste sheet'!J2045)</f>
        <v/>
      </c>
      <c r="K2045" s="20" t="str">
        <f>IF('S.D. Paste sheet'!K2045="","",'S.D. Paste sheet'!K2045)</f>
        <v/>
      </c>
      <c r="L2045" s="20" t="str">
        <f>IF('S.D. Paste sheet'!L2045="","",'S.D. Paste sheet'!L2045)</f>
        <v/>
      </c>
      <c r="M2045" s="20" t="str">
        <f>IF('S.D. Paste sheet'!M2045="","",'S.D. Paste sheet'!M2045)</f>
        <v/>
      </c>
      <c r="N2045" s="20" t="str">
        <f>IF('S.D. Paste sheet'!N2045="","",'S.D. Paste sheet'!N2045)</f>
        <v/>
      </c>
      <c r="O2045" s="20" t="str">
        <f>IF('S.D. Paste sheet'!O2045="","",'S.D. Paste sheet'!O2045)</f>
        <v/>
      </c>
      <c r="P2045" s="20" t="str">
        <f>IF('S.D. Paste sheet'!P2045="","",'S.D. Paste sheet'!P2045)</f>
        <v/>
      </c>
      <c r="Q2045" s="20" t="str">
        <f>IF('S.D. Paste sheet'!Q2045="","",'S.D. Paste sheet'!Q2045)</f>
        <v/>
      </c>
      <c r="R2045" s="20" t="str">
        <f>IF('S.D. Paste sheet'!R2045="","",'S.D. Paste sheet'!R2045)</f>
        <v/>
      </c>
      <c r="S2045" s="20" t="str">
        <f>IF('S.D. Paste sheet'!S2045="","",'S.D. Paste sheet'!S2045)</f>
        <v/>
      </c>
      <c r="T2045" s="20" t="str">
        <f>IF('S.D. Paste sheet'!T2045="","",'S.D. Paste sheet'!T2045)</f>
        <v/>
      </c>
      <c r="U2045" s="20" t="str">
        <f>IF('S.D. Paste sheet'!U2045="","",'S.D. Paste sheet'!U2045)</f>
        <v/>
      </c>
      <c r="V2045" s="20" t="str">
        <f>IF('S.D. Paste sheet'!V2045="","",'S.D. Paste sheet'!V2045)</f>
        <v/>
      </c>
      <c r="W2045" s="20" t="str">
        <f>IF('S.D. Paste sheet'!W2045="","",'S.D. Paste sheet'!W2045)</f>
        <v/>
      </c>
      <c r="X2045" s="20" t="str">
        <f>IF('S.D. Paste sheet'!X2045="","",'S.D. Paste sheet'!X2045)</f>
        <v/>
      </c>
      <c r="Y2045" s="20" t="str">
        <f>IF('S.D. Paste sheet'!Y2045="","",'S.D. Paste sheet'!Y2045)</f>
        <v/>
      </c>
      <c r="Z2045" s="20" t="str">
        <f>IF('S.D. Paste sheet'!Z2045="","",'S.D. Paste sheet'!Z2045)</f>
        <v/>
      </c>
      <c r="AA2045" s="20" t="str">
        <f>IF('S.D. Paste sheet'!AA2045="","",'S.D. Paste sheet'!AA2045)</f>
        <v/>
      </c>
      <c r="AB2045" s="20" t="str">
        <f>IF('S.D. Paste sheet'!AB2045="","",'S.D. Paste sheet'!AB2045)</f>
        <v/>
      </c>
      <c r="AC2045" s="20" t="str">
        <f>IF('S.D. Paste sheet'!AC2045="","",'S.D. Paste sheet'!AC2045)</f>
        <v/>
      </c>
      <c r="AD2045" s="20" t="str">
        <f>IF('S.D. Paste sheet'!AD2045="","",'S.D. Paste sheet'!AD2045)</f>
        <v/>
      </c>
      <c r="AE2045" s="29"/>
      <c r="AF2045" t="str">
        <f>IF(AK2045="","",IF(AK2045&gt;0,COUNT($AG$2:AG2045),""))</f>
        <v/>
      </c>
      <c r="AG2045" s="25" t="str">
        <f t="shared" si="995"/>
        <v/>
      </c>
      <c r="AH2045" s="25" t="str">
        <f t="shared" si="996"/>
        <v/>
      </c>
      <c r="AI2045" s="25" t="str">
        <f t="shared" si="997"/>
        <v/>
      </c>
      <c r="AJ2045" s="25" t="str">
        <f t="shared" si="998"/>
        <v/>
      </c>
      <c r="AK2045" s="25" t="str">
        <f t="shared" si="999"/>
        <v/>
      </c>
      <c r="AL2045" s="25" t="str">
        <f t="shared" si="1000"/>
        <v/>
      </c>
      <c r="AM2045" s="25" t="str">
        <f t="shared" si="1001"/>
        <v/>
      </c>
      <c r="AN2045" s="25" t="str">
        <f t="shared" si="1002"/>
        <v/>
      </c>
      <c r="AO2045" s="25" t="str">
        <f t="shared" si="1003"/>
        <v/>
      </c>
      <c r="AP2045" s="25" t="str">
        <f t="shared" si="1004"/>
        <v/>
      </c>
      <c r="AQ2045" s="25" t="str">
        <f t="shared" si="1005"/>
        <v/>
      </c>
      <c r="AR2045" s="25" t="str">
        <f t="shared" si="1006"/>
        <v/>
      </c>
      <c r="AS2045" s="25" t="str">
        <f t="shared" si="1007"/>
        <v/>
      </c>
      <c r="AT2045" s="25" t="str">
        <f t="shared" si="1008"/>
        <v/>
      </c>
      <c r="AU2045" s="25" t="str">
        <f t="shared" si="1009"/>
        <v/>
      </c>
      <c r="AV2045" s="25" t="str">
        <f t="shared" si="1010"/>
        <v/>
      </c>
      <c r="AX2045" t="str">
        <f>IF(BC2045="","",IF(BC2045&gt;0,COUNT($AY$2:AY2045),""))</f>
        <v/>
      </c>
      <c r="AY2045" s="25" t="str">
        <f t="shared" si="1011"/>
        <v/>
      </c>
      <c r="AZ2045" s="25" t="str">
        <f t="shared" si="1012"/>
        <v/>
      </c>
      <c r="BA2045" s="25" t="str">
        <f t="shared" si="1013"/>
        <v/>
      </c>
      <c r="BB2045" s="25" t="str">
        <f t="shared" si="1014"/>
        <v/>
      </c>
      <c r="BC2045" s="25" t="str">
        <f t="shared" si="1015"/>
        <v/>
      </c>
      <c r="BD2045" s="25" t="str">
        <f t="shared" si="1016"/>
        <v/>
      </c>
      <c r="BE2045" s="25" t="str">
        <f t="shared" si="1017"/>
        <v/>
      </c>
      <c r="BF2045" s="25" t="str">
        <f t="shared" si="1018"/>
        <v/>
      </c>
      <c r="BG2045" s="25" t="str">
        <f t="shared" si="1019"/>
        <v/>
      </c>
      <c r="BH2045" s="25" t="str">
        <f t="shared" si="1020"/>
        <v/>
      </c>
      <c r="BI2045" s="25" t="str">
        <f t="shared" si="1021"/>
        <v/>
      </c>
      <c r="BJ2045" s="25" t="str">
        <f t="shared" si="1022"/>
        <v/>
      </c>
      <c r="BK2045" s="25" t="str">
        <f t="shared" si="1023"/>
        <v/>
      </c>
      <c r="BL2045" s="25" t="str">
        <f t="shared" si="1024"/>
        <v/>
      </c>
      <c r="BM2045" s="25" t="str">
        <f t="shared" si="1025"/>
        <v/>
      </c>
      <c r="BN2045" s="25" t="str">
        <f t="shared" si="1026"/>
        <v/>
      </c>
    </row>
    <row r="2046" spans="1:66">
      <c r="A2046" s="20" t="str">
        <f>IF('S.D. Paste sheet'!A2046="","",'S.D. Paste sheet'!A2046)</f>
        <v/>
      </c>
      <c r="B2046" s="20" t="str">
        <f>IF('S.D. Paste sheet'!B2046="","",'S.D. Paste sheet'!B2046)</f>
        <v/>
      </c>
      <c r="C2046" s="20" t="str">
        <f>IF('S.D. Paste sheet'!C2046="","",'S.D. Paste sheet'!C2046)</f>
        <v/>
      </c>
      <c r="D2046" s="20" t="str">
        <f>IF('S.D. Paste sheet'!D2046="","",'S.D. Paste sheet'!D2046)</f>
        <v/>
      </c>
      <c r="E2046" s="20" t="str">
        <f>IF('S.D. Paste sheet'!E2046="","",UPPER('S.D. Paste sheet'!E2046))</f>
        <v/>
      </c>
      <c r="F2046" s="20" t="str">
        <f>IF('S.D. Paste sheet'!F2046="","",'S.D. Paste sheet'!F2046)</f>
        <v/>
      </c>
      <c r="G2046" s="20" t="str">
        <f>IF('S.D. Paste sheet'!G2046="","",UPPER('S.D. Paste sheet'!G2046))</f>
        <v/>
      </c>
      <c r="H2046" s="20" t="str">
        <f>IF('S.D. Paste sheet'!H2046="","",UPPER('S.D. Paste sheet'!H2046))</f>
        <v/>
      </c>
      <c r="I2046" s="20" t="str">
        <f>IF('S.D. Paste sheet'!I2046="","",'S.D. Paste sheet'!I2046)</f>
        <v/>
      </c>
      <c r="J2046" s="20" t="str">
        <f>IF('S.D. Paste sheet'!J2046="","",'S.D. Paste sheet'!J2046)</f>
        <v/>
      </c>
      <c r="K2046" s="20" t="str">
        <f>IF('S.D. Paste sheet'!K2046="","",'S.D. Paste sheet'!K2046)</f>
        <v/>
      </c>
      <c r="L2046" s="20" t="str">
        <f>IF('S.D. Paste sheet'!L2046="","",'S.D. Paste sheet'!L2046)</f>
        <v/>
      </c>
      <c r="M2046" s="20" t="str">
        <f>IF('S.D. Paste sheet'!M2046="","",'S.D. Paste sheet'!M2046)</f>
        <v/>
      </c>
      <c r="N2046" s="20" t="str">
        <f>IF('S.D. Paste sheet'!N2046="","",'S.D. Paste sheet'!N2046)</f>
        <v/>
      </c>
      <c r="O2046" s="20" t="str">
        <f>IF('S.D. Paste sheet'!O2046="","",'S.D. Paste sheet'!O2046)</f>
        <v/>
      </c>
      <c r="P2046" s="20" t="str">
        <f>IF('S.D. Paste sheet'!P2046="","",'S.D. Paste sheet'!P2046)</f>
        <v/>
      </c>
      <c r="Q2046" s="20" t="str">
        <f>IF('S.D. Paste sheet'!Q2046="","",'S.D. Paste sheet'!Q2046)</f>
        <v/>
      </c>
      <c r="R2046" s="20" t="str">
        <f>IF('S.D. Paste sheet'!R2046="","",'S.D. Paste sheet'!R2046)</f>
        <v/>
      </c>
      <c r="S2046" s="20" t="str">
        <f>IF('S.D. Paste sheet'!S2046="","",'S.D. Paste sheet'!S2046)</f>
        <v/>
      </c>
      <c r="T2046" s="20" t="str">
        <f>IF('S.D. Paste sheet'!T2046="","",'S.D. Paste sheet'!T2046)</f>
        <v/>
      </c>
      <c r="U2046" s="20" t="str">
        <f>IF('S.D. Paste sheet'!U2046="","",'S.D. Paste sheet'!U2046)</f>
        <v/>
      </c>
      <c r="V2046" s="20" t="str">
        <f>IF('S.D. Paste sheet'!V2046="","",'S.D. Paste sheet'!V2046)</f>
        <v/>
      </c>
      <c r="W2046" s="20" t="str">
        <f>IF('S.D. Paste sheet'!W2046="","",'S.D. Paste sheet'!W2046)</f>
        <v/>
      </c>
      <c r="X2046" s="20" t="str">
        <f>IF('S.D. Paste sheet'!X2046="","",'S.D. Paste sheet'!X2046)</f>
        <v/>
      </c>
      <c r="Y2046" s="20" t="str">
        <f>IF('S.D. Paste sheet'!Y2046="","",'S.D. Paste sheet'!Y2046)</f>
        <v/>
      </c>
      <c r="Z2046" s="20" t="str">
        <f>IF('S.D. Paste sheet'!Z2046="","",'S.D. Paste sheet'!Z2046)</f>
        <v/>
      </c>
      <c r="AA2046" s="20" t="str">
        <f>IF('S.D. Paste sheet'!AA2046="","",'S.D. Paste sheet'!AA2046)</f>
        <v/>
      </c>
      <c r="AB2046" s="20" t="str">
        <f>IF('S.D. Paste sheet'!AB2046="","",'S.D. Paste sheet'!AB2046)</f>
        <v/>
      </c>
      <c r="AC2046" s="20" t="str">
        <f>IF('S.D. Paste sheet'!AC2046="","",'S.D. Paste sheet'!AC2046)</f>
        <v/>
      </c>
      <c r="AD2046" s="20" t="str">
        <f>IF('S.D. Paste sheet'!AD2046="","",'S.D. Paste sheet'!AD2046)</f>
        <v/>
      </c>
      <c r="AE2046" s="29"/>
      <c r="AF2046" t="str">
        <f>IF(AK2046="","",IF(AK2046&gt;0,COUNT($AG$2:AG2046),""))</f>
        <v/>
      </c>
      <c r="AG2046" s="25" t="str">
        <f t="shared" si="995"/>
        <v/>
      </c>
      <c r="AH2046" s="25" t="str">
        <f t="shared" si="996"/>
        <v/>
      </c>
      <c r="AI2046" s="25" t="str">
        <f t="shared" si="997"/>
        <v/>
      </c>
      <c r="AJ2046" s="25" t="str">
        <f t="shared" si="998"/>
        <v/>
      </c>
      <c r="AK2046" s="25" t="str">
        <f t="shared" si="999"/>
        <v/>
      </c>
      <c r="AL2046" s="25" t="str">
        <f t="shared" si="1000"/>
        <v/>
      </c>
      <c r="AM2046" s="25" t="str">
        <f t="shared" si="1001"/>
        <v/>
      </c>
      <c r="AN2046" s="25" t="str">
        <f t="shared" si="1002"/>
        <v/>
      </c>
      <c r="AO2046" s="25" t="str">
        <f t="shared" si="1003"/>
        <v/>
      </c>
      <c r="AP2046" s="25" t="str">
        <f t="shared" si="1004"/>
        <v/>
      </c>
      <c r="AQ2046" s="25" t="str">
        <f t="shared" si="1005"/>
        <v/>
      </c>
      <c r="AR2046" s="25" t="str">
        <f t="shared" si="1006"/>
        <v/>
      </c>
      <c r="AS2046" s="25" t="str">
        <f t="shared" si="1007"/>
        <v/>
      </c>
      <c r="AT2046" s="25" t="str">
        <f t="shared" si="1008"/>
        <v/>
      </c>
      <c r="AU2046" s="25" t="str">
        <f t="shared" si="1009"/>
        <v/>
      </c>
      <c r="AV2046" s="25" t="str">
        <f t="shared" si="1010"/>
        <v/>
      </c>
      <c r="AX2046" t="str">
        <f>IF(BC2046="","",IF(BC2046&gt;0,COUNT($AY$2:AY2046),""))</f>
        <v/>
      </c>
      <c r="AY2046" s="25" t="str">
        <f t="shared" si="1011"/>
        <v/>
      </c>
      <c r="AZ2046" s="25" t="str">
        <f t="shared" si="1012"/>
        <v/>
      </c>
      <c r="BA2046" s="25" t="str">
        <f t="shared" si="1013"/>
        <v/>
      </c>
      <c r="BB2046" s="25" t="str">
        <f t="shared" si="1014"/>
        <v/>
      </c>
      <c r="BC2046" s="25" t="str">
        <f t="shared" si="1015"/>
        <v/>
      </c>
      <c r="BD2046" s="25" t="str">
        <f t="shared" si="1016"/>
        <v/>
      </c>
      <c r="BE2046" s="25" t="str">
        <f t="shared" si="1017"/>
        <v/>
      </c>
      <c r="BF2046" s="25" t="str">
        <f t="shared" si="1018"/>
        <v/>
      </c>
      <c r="BG2046" s="25" t="str">
        <f t="shared" si="1019"/>
        <v/>
      </c>
      <c r="BH2046" s="25" t="str">
        <f t="shared" si="1020"/>
        <v/>
      </c>
      <c r="BI2046" s="25" t="str">
        <f t="shared" si="1021"/>
        <v/>
      </c>
      <c r="BJ2046" s="25" t="str">
        <f t="shared" si="1022"/>
        <v/>
      </c>
      <c r="BK2046" s="25" t="str">
        <f t="shared" si="1023"/>
        <v/>
      </c>
      <c r="BL2046" s="25" t="str">
        <f t="shared" si="1024"/>
        <v/>
      </c>
      <c r="BM2046" s="25" t="str">
        <f t="shared" si="1025"/>
        <v/>
      </c>
      <c r="BN2046" s="25" t="str">
        <f t="shared" si="1026"/>
        <v/>
      </c>
    </row>
    <row r="2047" spans="1:66">
      <c r="A2047" s="20" t="str">
        <f>IF('S.D. Paste sheet'!A2047="","",'S.D. Paste sheet'!A2047)</f>
        <v/>
      </c>
      <c r="B2047" s="20" t="str">
        <f>IF('S.D. Paste sheet'!B2047="","",'S.D. Paste sheet'!B2047)</f>
        <v/>
      </c>
      <c r="C2047" s="20" t="str">
        <f>IF('S.D. Paste sheet'!C2047="","",'S.D. Paste sheet'!C2047)</f>
        <v/>
      </c>
      <c r="D2047" s="20" t="str">
        <f>IF('S.D. Paste sheet'!D2047="","",'S.D. Paste sheet'!D2047)</f>
        <v/>
      </c>
      <c r="E2047" s="20" t="str">
        <f>IF('S.D. Paste sheet'!E2047="","",UPPER('S.D. Paste sheet'!E2047))</f>
        <v/>
      </c>
      <c r="F2047" s="20" t="str">
        <f>IF('S.D. Paste sheet'!F2047="","",'S.D. Paste sheet'!F2047)</f>
        <v/>
      </c>
      <c r="G2047" s="20" t="str">
        <f>IF('S.D. Paste sheet'!G2047="","",UPPER('S.D. Paste sheet'!G2047))</f>
        <v/>
      </c>
      <c r="H2047" s="20" t="str">
        <f>IF('S.D. Paste sheet'!H2047="","",UPPER('S.D. Paste sheet'!H2047))</f>
        <v/>
      </c>
      <c r="I2047" s="20" t="str">
        <f>IF('S.D. Paste sheet'!I2047="","",'S.D. Paste sheet'!I2047)</f>
        <v/>
      </c>
      <c r="J2047" s="20" t="str">
        <f>IF('S.D. Paste sheet'!J2047="","",'S.D. Paste sheet'!J2047)</f>
        <v/>
      </c>
      <c r="K2047" s="20" t="str">
        <f>IF('S.D. Paste sheet'!K2047="","",'S.D. Paste sheet'!K2047)</f>
        <v/>
      </c>
      <c r="L2047" s="20" t="str">
        <f>IF('S.D. Paste sheet'!L2047="","",'S.D. Paste sheet'!L2047)</f>
        <v/>
      </c>
      <c r="M2047" s="20" t="str">
        <f>IF('S.D. Paste sheet'!M2047="","",'S.D. Paste sheet'!M2047)</f>
        <v/>
      </c>
      <c r="N2047" s="20" t="str">
        <f>IF('S.D. Paste sheet'!N2047="","",'S.D. Paste sheet'!N2047)</f>
        <v/>
      </c>
      <c r="O2047" s="20" t="str">
        <f>IF('S.D. Paste sheet'!O2047="","",'S.D. Paste sheet'!O2047)</f>
        <v/>
      </c>
      <c r="P2047" s="20" t="str">
        <f>IF('S.D. Paste sheet'!P2047="","",'S.D. Paste sheet'!P2047)</f>
        <v/>
      </c>
      <c r="Q2047" s="20" t="str">
        <f>IF('S.D. Paste sheet'!Q2047="","",'S.D. Paste sheet'!Q2047)</f>
        <v/>
      </c>
      <c r="R2047" s="20" t="str">
        <f>IF('S.D. Paste sheet'!R2047="","",'S.D. Paste sheet'!R2047)</f>
        <v/>
      </c>
      <c r="S2047" s="20" t="str">
        <f>IF('S.D. Paste sheet'!S2047="","",'S.D. Paste sheet'!S2047)</f>
        <v/>
      </c>
      <c r="T2047" s="20" t="str">
        <f>IF('S.D. Paste sheet'!T2047="","",'S.D. Paste sheet'!T2047)</f>
        <v/>
      </c>
      <c r="U2047" s="20" t="str">
        <f>IF('S.D. Paste sheet'!U2047="","",'S.D. Paste sheet'!U2047)</f>
        <v/>
      </c>
      <c r="V2047" s="20" t="str">
        <f>IF('S.D. Paste sheet'!V2047="","",'S.D. Paste sheet'!V2047)</f>
        <v/>
      </c>
      <c r="W2047" s="20" t="str">
        <f>IF('S.D. Paste sheet'!W2047="","",'S.D. Paste sheet'!W2047)</f>
        <v/>
      </c>
      <c r="X2047" s="20" t="str">
        <f>IF('S.D. Paste sheet'!X2047="","",'S.D. Paste sheet'!X2047)</f>
        <v/>
      </c>
      <c r="Y2047" s="20" t="str">
        <f>IF('S.D. Paste sheet'!Y2047="","",'S.D. Paste sheet'!Y2047)</f>
        <v/>
      </c>
      <c r="Z2047" s="20" t="str">
        <f>IF('S.D. Paste sheet'!Z2047="","",'S.D. Paste sheet'!Z2047)</f>
        <v/>
      </c>
      <c r="AA2047" s="20" t="str">
        <f>IF('S.D. Paste sheet'!AA2047="","",'S.D. Paste sheet'!AA2047)</f>
        <v/>
      </c>
      <c r="AB2047" s="20" t="str">
        <f>IF('S.D. Paste sheet'!AB2047="","",'S.D. Paste sheet'!AB2047)</f>
        <v/>
      </c>
      <c r="AC2047" s="20" t="str">
        <f>IF('S.D. Paste sheet'!AC2047="","",'S.D. Paste sheet'!AC2047)</f>
        <v/>
      </c>
      <c r="AD2047" s="20" t="str">
        <f>IF('S.D. Paste sheet'!AD2047="","",'S.D. Paste sheet'!AD2047)</f>
        <v/>
      </c>
      <c r="AE2047" s="29"/>
      <c r="AF2047" t="str">
        <f>IF(AK2047="","",IF(AK2047&gt;0,COUNT($AG$2:AG2047),""))</f>
        <v/>
      </c>
      <c r="AG2047" s="25" t="str">
        <f t="shared" si="995"/>
        <v/>
      </c>
      <c r="AH2047" s="25" t="str">
        <f t="shared" si="996"/>
        <v/>
      </c>
      <c r="AI2047" s="25" t="str">
        <f t="shared" si="997"/>
        <v/>
      </c>
      <c r="AJ2047" s="25" t="str">
        <f t="shared" si="998"/>
        <v/>
      </c>
      <c r="AK2047" s="25" t="str">
        <f t="shared" si="999"/>
        <v/>
      </c>
      <c r="AL2047" s="25" t="str">
        <f t="shared" si="1000"/>
        <v/>
      </c>
      <c r="AM2047" s="25" t="str">
        <f t="shared" si="1001"/>
        <v/>
      </c>
      <c r="AN2047" s="25" t="str">
        <f t="shared" si="1002"/>
        <v/>
      </c>
      <c r="AO2047" s="25" t="str">
        <f t="shared" si="1003"/>
        <v/>
      </c>
      <c r="AP2047" s="25" t="str">
        <f t="shared" si="1004"/>
        <v/>
      </c>
      <c r="AQ2047" s="25" t="str">
        <f t="shared" si="1005"/>
        <v/>
      </c>
      <c r="AR2047" s="25" t="str">
        <f t="shared" si="1006"/>
        <v/>
      </c>
      <c r="AS2047" s="25" t="str">
        <f t="shared" si="1007"/>
        <v/>
      </c>
      <c r="AT2047" s="25" t="str">
        <f t="shared" si="1008"/>
        <v/>
      </c>
      <c r="AU2047" s="25" t="str">
        <f t="shared" si="1009"/>
        <v/>
      </c>
      <c r="AV2047" s="25" t="str">
        <f t="shared" si="1010"/>
        <v/>
      </c>
      <c r="AX2047" t="str">
        <f>IF(BC2047="","",IF(BC2047&gt;0,COUNT($AY$2:AY2047),""))</f>
        <v/>
      </c>
      <c r="AY2047" s="25" t="str">
        <f t="shared" si="1011"/>
        <v/>
      </c>
      <c r="AZ2047" s="25" t="str">
        <f t="shared" si="1012"/>
        <v/>
      </c>
      <c r="BA2047" s="25" t="str">
        <f t="shared" si="1013"/>
        <v/>
      </c>
      <c r="BB2047" s="25" t="str">
        <f t="shared" si="1014"/>
        <v/>
      </c>
      <c r="BC2047" s="25" t="str">
        <f t="shared" si="1015"/>
        <v/>
      </c>
      <c r="BD2047" s="25" t="str">
        <f t="shared" si="1016"/>
        <v/>
      </c>
      <c r="BE2047" s="25" t="str">
        <f t="shared" si="1017"/>
        <v/>
      </c>
      <c r="BF2047" s="25" t="str">
        <f t="shared" si="1018"/>
        <v/>
      </c>
      <c r="BG2047" s="25" t="str">
        <f t="shared" si="1019"/>
        <v/>
      </c>
      <c r="BH2047" s="25" t="str">
        <f t="shared" si="1020"/>
        <v/>
      </c>
      <c r="BI2047" s="25" t="str">
        <f t="shared" si="1021"/>
        <v/>
      </c>
      <c r="BJ2047" s="25" t="str">
        <f t="shared" si="1022"/>
        <v/>
      </c>
      <c r="BK2047" s="25" t="str">
        <f t="shared" si="1023"/>
        <v/>
      </c>
      <c r="BL2047" s="25" t="str">
        <f t="shared" si="1024"/>
        <v/>
      </c>
      <c r="BM2047" s="25" t="str">
        <f t="shared" si="1025"/>
        <v/>
      </c>
      <c r="BN2047" s="25" t="str">
        <f t="shared" si="1026"/>
        <v/>
      </c>
    </row>
    <row r="2048" spans="1:66">
      <c r="A2048" s="20" t="str">
        <f>IF('S.D. Paste sheet'!A2048="","",'S.D. Paste sheet'!A2048)</f>
        <v/>
      </c>
      <c r="B2048" s="20" t="str">
        <f>IF('S.D. Paste sheet'!B2048="","",'S.D. Paste sheet'!B2048)</f>
        <v/>
      </c>
      <c r="C2048" s="20" t="str">
        <f>IF('S.D. Paste sheet'!C2048="","",'S.D. Paste sheet'!C2048)</f>
        <v/>
      </c>
      <c r="D2048" s="20" t="str">
        <f>IF('S.D. Paste sheet'!D2048="","",'S.D. Paste sheet'!D2048)</f>
        <v/>
      </c>
      <c r="E2048" s="20" t="str">
        <f>IF('S.D. Paste sheet'!E2048="","",UPPER('S.D. Paste sheet'!E2048))</f>
        <v/>
      </c>
      <c r="F2048" s="20" t="str">
        <f>IF('S.D. Paste sheet'!F2048="","",'S.D. Paste sheet'!F2048)</f>
        <v/>
      </c>
      <c r="G2048" s="20" t="str">
        <f>IF('S.D. Paste sheet'!G2048="","",UPPER('S.D. Paste sheet'!G2048))</f>
        <v/>
      </c>
      <c r="H2048" s="20" t="str">
        <f>IF('S.D. Paste sheet'!H2048="","",UPPER('S.D. Paste sheet'!H2048))</f>
        <v/>
      </c>
      <c r="I2048" s="20" t="str">
        <f>IF('S.D. Paste sheet'!I2048="","",'S.D. Paste sheet'!I2048)</f>
        <v/>
      </c>
      <c r="J2048" s="20" t="str">
        <f>IF('S.D. Paste sheet'!J2048="","",'S.D. Paste sheet'!J2048)</f>
        <v/>
      </c>
      <c r="K2048" s="20" t="str">
        <f>IF('S.D. Paste sheet'!K2048="","",'S.D. Paste sheet'!K2048)</f>
        <v/>
      </c>
      <c r="L2048" s="20" t="str">
        <f>IF('S.D. Paste sheet'!L2048="","",'S.D. Paste sheet'!L2048)</f>
        <v/>
      </c>
      <c r="M2048" s="20" t="str">
        <f>IF('S.D. Paste sheet'!M2048="","",'S.D. Paste sheet'!M2048)</f>
        <v/>
      </c>
      <c r="N2048" s="20" t="str">
        <f>IF('S.D. Paste sheet'!N2048="","",'S.D. Paste sheet'!N2048)</f>
        <v/>
      </c>
      <c r="O2048" s="20" t="str">
        <f>IF('S.D. Paste sheet'!O2048="","",'S.D. Paste sheet'!O2048)</f>
        <v/>
      </c>
      <c r="P2048" s="20" t="str">
        <f>IF('S.D. Paste sheet'!P2048="","",'S.D. Paste sheet'!P2048)</f>
        <v/>
      </c>
      <c r="Q2048" s="20" t="str">
        <f>IF('S.D. Paste sheet'!Q2048="","",'S.D. Paste sheet'!Q2048)</f>
        <v/>
      </c>
      <c r="R2048" s="20" t="str">
        <f>IF('S.D. Paste sheet'!R2048="","",'S.D. Paste sheet'!R2048)</f>
        <v/>
      </c>
      <c r="S2048" s="20" t="str">
        <f>IF('S.D. Paste sheet'!S2048="","",'S.D. Paste sheet'!S2048)</f>
        <v/>
      </c>
      <c r="T2048" s="20" t="str">
        <f>IF('S.D. Paste sheet'!T2048="","",'S.D. Paste sheet'!T2048)</f>
        <v/>
      </c>
      <c r="U2048" s="20" t="str">
        <f>IF('S.D. Paste sheet'!U2048="","",'S.D. Paste sheet'!U2048)</f>
        <v/>
      </c>
      <c r="V2048" s="20" t="str">
        <f>IF('S.D. Paste sheet'!V2048="","",'S.D. Paste sheet'!V2048)</f>
        <v/>
      </c>
      <c r="W2048" s="20" t="str">
        <f>IF('S.D. Paste sheet'!W2048="","",'S.D. Paste sheet'!W2048)</f>
        <v/>
      </c>
      <c r="X2048" s="20" t="str">
        <f>IF('S.D. Paste sheet'!X2048="","",'S.D. Paste sheet'!X2048)</f>
        <v/>
      </c>
      <c r="Y2048" s="20" t="str">
        <f>IF('S.D. Paste sheet'!Y2048="","",'S.D. Paste sheet'!Y2048)</f>
        <v/>
      </c>
      <c r="Z2048" s="20" t="str">
        <f>IF('S.D. Paste sheet'!Z2048="","",'S.D. Paste sheet'!Z2048)</f>
        <v/>
      </c>
      <c r="AA2048" s="20" t="str">
        <f>IF('S.D. Paste sheet'!AA2048="","",'S.D. Paste sheet'!AA2048)</f>
        <v/>
      </c>
      <c r="AB2048" s="20" t="str">
        <f>IF('S.D. Paste sheet'!AB2048="","",'S.D. Paste sheet'!AB2048)</f>
        <v/>
      </c>
      <c r="AC2048" s="20" t="str">
        <f>IF('S.D. Paste sheet'!AC2048="","",'S.D. Paste sheet'!AC2048)</f>
        <v/>
      </c>
      <c r="AD2048" s="20" t="str">
        <f>IF('S.D. Paste sheet'!AD2048="","",'S.D. Paste sheet'!AD2048)</f>
        <v/>
      </c>
      <c r="AE2048" s="29"/>
      <c r="AF2048" t="str">
        <f>IF(AK2048="","",IF(AK2048&gt;0,COUNT($AG$2:AG2048),""))</f>
        <v/>
      </c>
      <c r="AG2048" s="25" t="str">
        <f t="shared" si="995"/>
        <v/>
      </c>
      <c r="AH2048" s="25" t="str">
        <f t="shared" si="996"/>
        <v/>
      </c>
      <c r="AI2048" s="25" t="str">
        <f t="shared" si="997"/>
        <v/>
      </c>
      <c r="AJ2048" s="25" t="str">
        <f t="shared" si="998"/>
        <v/>
      </c>
      <c r="AK2048" s="25" t="str">
        <f t="shared" si="999"/>
        <v/>
      </c>
      <c r="AL2048" s="25" t="str">
        <f t="shared" si="1000"/>
        <v/>
      </c>
      <c r="AM2048" s="25" t="str">
        <f t="shared" si="1001"/>
        <v/>
      </c>
      <c r="AN2048" s="25" t="str">
        <f t="shared" si="1002"/>
        <v/>
      </c>
      <c r="AO2048" s="25" t="str">
        <f t="shared" si="1003"/>
        <v/>
      </c>
      <c r="AP2048" s="25" t="str">
        <f t="shared" si="1004"/>
        <v/>
      </c>
      <c r="AQ2048" s="25" t="str">
        <f t="shared" si="1005"/>
        <v/>
      </c>
      <c r="AR2048" s="25" t="str">
        <f t="shared" si="1006"/>
        <v/>
      </c>
      <c r="AS2048" s="25" t="str">
        <f t="shared" si="1007"/>
        <v/>
      </c>
      <c r="AT2048" s="25" t="str">
        <f t="shared" si="1008"/>
        <v/>
      </c>
      <c r="AU2048" s="25" t="str">
        <f t="shared" si="1009"/>
        <v/>
      </c>
      <c r="AV2048" s="25" t="str">
        <f t="shared" si="1010"/>
        <v/>
      </c>
      <c r="AX2048" t="str">
        <f>IF(BC2048="","",IF(BC2048&gt;0,COUNT($AY$2:AY2048),""))</f>
        <v/>
      </c>
      <c r="AY2048" s="25" t="str">
        <f t="shared" si="1011"/>
        <v/>
      </c>
      <c r="AZ2048" s="25" t="str">
        <f t="shared" si="1012"/>
        <v/>
      </c>
      <c r="BA2048" s="25" t="str">
        <f t="shared" si="1013"/>
        <v/>
      </c>
      <c r="BB2048" s="25" t="str">
        <f t="shared" si="1014"/>
        <v/>
      </c>
      <c r="BC2048" s="25" t="str">
        <f t="shared" si="1015"/>
        <v/>
      </c>
      <c r="BD2048" s="25" t="str">
        <f t="shared" si="1016"/>
        <v/>
      </c>
      <c r="BE2048" s="25" t="str">
        <f t="shared" si="1017"/>
        <v/>
      </c>
      <c r="BF2048" s="25" t="str">
        <f t="shared" si="1018"/>
        <v/>
      </c>
      <c r="BG2048" s="25" t="str">
        <f t="shared" si="1019"/>
        <v/>
      </c>
      <c r="BH2048" s="25" t="str">
        <f t="shared" si="1020"/>
        <v/>
      </c>
      <c r="BI2048" s="25" t="str">
        <f t="shared" si="1021"/>
        <v/>
      </c>
      <c r="BJ2048" s="25" t="str">
        <f t="shared" si="1022"/>
        <v/>
      </c>
      <c r="BK2048" s="25" t="str">
        <f t="shared" si="1023"/>
        <v/>
      </c>
      <c r="BL2048" s="25" t="str">
        <f t="shared" si="1024"/>
        <v/>
      </c>
      <c r="BM2048" s="25" t="str">
        <f t="shared" si="1025"/>
        <v/>
      </c>
      <c r="BN2048" s="25" t="str">
        <f t="shared" si="1026"/>
        <v/>
      </c>
    </row>
    <row r="2049" spans="1:66">
      <c r="A2049" s="20" t="str">
        <f>IF('S.D. Paste sheet'!A2049="","",'S.D. Paste sheet'!A2049)</f>
        <v/>
      </c>
      <c r="B2049" s="20" t="str">
        <f>IF('S.D. Paste sheet'!B2049="","",'S.D. Paste sheet'!B2049)</f>
        <v/>
      </c>
      <c r="C2049" s="20" t="str">
        <f>IF('S.D. Paste sheet'!C2049="","",'S.D. Paste sheet'!C2049)</f>
        <v/>
      </c>
      <c r="D2049" s="20" t="str">
        <f>IF('S.D. Paste sheet'!D2049="","",'S.D. Paste sheet'!D2049)</f>
        <v/>
      </c>
      <c r="E2049" s="20" t="str">
        <f>IF('S.D. Paste sheet'!E2049="","",UPPER('S.D. Paste sheet'!E2049))</f>
        <v/>
      </c>
      <c r="F2049" s="20" t="str">
        <f>IF('S.D. Paste sheet'!F2049="","",'S.D. Paste sheet'!F2049)</f>
        <v/>
      </c>
      <c r="G2049" s="20" t="str">
        <f>IF('S.D. Paste sheet'!G2049="","",UPPER('S.D. Paste sheet'!G2049))</f>
        <v/>
      </c>
      <c r="H2049" s="20" t="str">
        <f>IF('S.D. Paste sheet'!H2049="","",UPPER('S.D. Paste sheet'!H2049))</f>
        <v/>
      </c>
      <c r="I2049" s="20" t="str">
        <f>IF('S.D. Paste sheet'!I2049="","",'S.D. Paste sheet'!I2049)</f>
        <v/>
      </c>
      <c r="J2049" s="20" t="str">
        <f>IF('S.D. Paste sheet'!J2049="","",'S.D. Paste sheet'!J2049)</f>
        <v/>
      </c>
      <c r="K2049" s="20" t="str">
        <f>IF('S.D. Paste sheet'!K2049="","",'S.D. Paste sheet'!K2049)</f>
        <v/>
      </c>
      <c r="L2049" s="20" t="str">
        <f>IF('S.D. Paste sheet'!L2049="","",'S.D. Paste sheet'!L2049)</f>
        <v/>
      </c>
      <c r="M2049" s="20" t="str">
        <f>IF('S.D. Paste sheet'!M2049="","",'S.D. Paste sheet'!M2049)</f>
        <v/>
      </c>
      <c r="N2049" s="20" t="str">
        <f>IF('S.D. Paste sheet'!N2049="","",'S.D. Paste sheet'!N2049)</f>
        <v/>
      </c>
      <c r="O2049" s="20" t="str">
        <f>IF('S.D. Paste sheet'!O2049="","",'S.D. Paste sheet'!O2049)</f>
        <v/>
      </c>
      <c r="P2049" s="20" t="str">
        <f>IF('S.D. Paste sheet'!P2049="","",'S.D. Paste sheet'!P2049)</f>
        <v/>
      </c>
      <c r="Q2049" s="20" t="str">
        <f>IF('S.D. Paste sheet'!Q2049="","",'S.D. Paste sheet'!Q2049)</f>
        <v/>
      </c>
      <c r="R2049" s="20" t="str">
        <f>IF('S.D. Paste sheet'!R2049="","",'S.D. Paste sheet'!R2049)</f>
        <v/>
      </c>
      <c r="S2049" s="20" t="str">
        <f>IF('S.D. Paste sheet'!S2049="","",'S.D. Paste sheet'!S2049)</f>
        <v/>
      </c>
      <c r="T2049" s="20" t="str">
        <f>IF('S.D. Paste sheet'!T2049="","",'S.D. Paste sheet'!T2049)</f>
        <v/>
      </c>
      <c r="U2049" s="20" t="str">
        <f>IF('S.D. Paste sheet'!U2049="","",'S.D. Paste sheet'!U2049)</f>
        <v/>
      </c>
      <c r="V2049" s="20" t="str">
        <f>IF('S.D. Paste sheet'!V2049="","",'S.D. Paste sheet'!V2049)</f>
        <v/>
      </c>
      <c r="W2049" s="20" t="str">
        <f>IF('S.D. Paste sheet'!W2049="","",'S.D. Paste sheet'!W2049)</f>
        <v/>
      </c>
      <c r="X2049" s="20" t="str">
        <f>IF('S.D. Paste sheet'!X2049="","",'S.D. Paste sheet'!X2049)</f>
        <v/>
      </c>
      <c r="Y2049" s="20" t="str">
        <f>IF('S.D. Paste sheet'!Y2049="","",'S.D. Paste sheet'!Y2049)</f>
        <v/>
      </c>
      <c r="Z2049" s="20" t="str">
        <f>IF('S.D. Paste sheet'!Z2049="","",'S.D. Paste sheet'!Z2049)</f>
        <v/>
      </c>
      <c r="AA2049" s="20" t="str">
        <f>IF('S.D. Paste sheet'!AA2049="","",'S.D. Paste sheet'!AA2049)</f>
        <v/>
      </c>
      <c r="AB2049" s="20" t="str">
        <f>IF('S.D. Paste sheet'!AB2049="","",'S.D. Paste sheet'!AB2049)</f>
        <v/>
      </c>
      <c r="AC2049" s="20" t="str">
        <f>IF('S.D. Paste sheet'!AC2049="","",'S.D. Paste sheet'!AC2049)</f>
        <v/>
      </c>
      <c r="AD2049" s="20" t="str">
        <f>IF('S.D. Paste sheet'!AD2049="","",'S.D. Paste sheet'!AD2049)</f>
        <v/>
      </c>
      <c r="AE2049" s="29"/>
      <c r="AF2049" t="str">
        <f>IF(AK2049="","",IF(AK2049&gt;0,COUNT($AG$2:AG2049),""))</f>
        <v/>
      </c>
      <c r="AG2049" s="25" t="str">
        <f t="shared" si="995"/>
        <v/>
      </c>
      <c r="AH2049" s="25" t="str">
        <f t="shared" si="996"/>
        <v/>
      </c>
      <c r="AI2049" s="25" t="str">
        <f t="shared" si="997"/>
        <v/>
      </c>
      <c r="AJ2049" s="25" t="str">
        <f t="shared" si="998"/>
        <v/>
      </c>
      <c r="AK2049" s="25" t="str">
        <f t="shared" si="999"/>
        <v/>
      </c>
      <c r="AL2049" s="25" t="str">
        <f t="shared" si="1000"/>
        <v/>
      </c>
      <c r="AM2049" s="25" t="str">
        <f t="shared" si="1001"/>
        <v/>
      </c>
      <c r="AN2049" s="25" t="str">
        <f t="shared" si="1002"/>
        <v/>
      </c>
      <c r="AO2049" s="25" t="str">
        <f t="shared" si="1003"/>
        <v/>
      </c>
      <c r="AP2049" s="25" t="str">
        <f t="shared" si="1004"/>
        <v/>
      </c>
      <c r="AQ2049" s="25" t="str">
        <f t="shared" si="1005"/>
        <v/>
      </c>
      <c r="AR2049" s="25" t="str">
        <f t="shared" si="1006"/>
        <v/>
      </c>
      <c r="AS2049" s="25" t="str">
        <f t="shared" si="1007"/>
        <v/>
      </c>
      <c r="AT2049" s="25" t="str">
        <f t="shared" si="1008"/>
        <v/>
      </c>
      <c r="AU2049" s="25" t="str">
        <f t="shared" si="1009"/>
        <v/>
      </c>
      <c r="AV2049" s="25" t="str">
        <f t="shared" si="1010"/>
        <v/>
      </c>
      <c r="AX2049" t="str">
        <f>IF(BC2049="","",IF(BC2049&gt;0,COUNT($AY$2:AY2049),""))</f>
        <v/>
      </c>
      <c r="AY2049" s="25" t="str">
        <f t="shared" si="1011"/>
        <v/>
      </c>
      <c r="AZ2049" s="25" t="str">
        <f t="shared" si="1012"/>
        <v/>
      </c>
      <c r="BA2049" s="25" t="str">
        <f t="shared" si="1013"/>
        <v/>
      </c>
      <c r="BB2049" s="25" t="str">
        <f t="shared" si="1014"/>
        <v/>
      </c>
      <c r="BC2049" s="25" t="str">
        <f t="shared" si="1015"/>
        <v/>
      </c>
      <c r="BD2049" s="25" t="str">
        <f t="shared" si="1016"/>
        <v/>
      </c>
      <c r="BE2049" s="25" t="str">
        <f t="shared" si="1017"/>
        <v/>
      </c>
      <c r="BF2049" s="25" t="str">
        <f t="shared" si="1018"/>
        <v/>
      </c>
      <c r="BG2049" s="25" t="str">
        <f t="shared" si="1019"/>
        <v/>
      </c>
      <c r="BH2049" s="25" t="str">
        <f t="shared" si="1020"/>
        <v/>
      </c>
      <c r="BI2049" s="25" t="str">
        <f t="shared" si="1021"/>
        <v/>
      </c>
      <c r="BJ2049" s="25" t="str">
        <f t="shared" si="1022"/>
        <v/>
      </c>
      <c r="BK2049" s="25" t="str">
        <f t="shared" si="1023"/>
        <v/>
      </c>
      <c r="BL2049" s="25" t="str">
        <f t="shared" si="1024"/>
        <v/>
      </c>
      <c r="BM2049" s="25" t="str">
        <f t="shared" si="1025"/>
        <v/>
      </c>
      <c r="BN2049" s="25" t="str">
        <f t="shared" si="1026"/>
        <v/>
      </c>
    </row>
    <row r="2050" spans="1:66">
      <c r="A2050" s="20" t="str">
        <f>IF('S.D. Paste sheet'!A2050="","",'S.D. Paste sheet'!A2050)</f>
        <v/>
      </c>
      <c r="B2050" s="20" t="str">
        <f>IF('S.D. Paste sheet'!B2050="","",'S.D. Paste sheet'!B2050)</f>
        <v/>
      </c>
      <c r="C2050" s="20" t="str">
        <f>IF('S.D. Paste sheet'!C2050="","",'S.D. Paste sheet'!C2050)</f>
        <v/>
      </c>
      <c r="D2050" s="20" t="str">
        <f>IF('S.D. Paste sheet'!D2050="","",'S.D. Paste sheet'!D2050)</f>
        <v/>
      </c>
      <c r="E2050" s="20" t="str">
        <f>IF('S.D. Paste sheet'!E2050="","",UPPER('S.D. Paste sheet'!E2050))</f>
        <v/>
      </c>
      <c r="F2050" s="20" t="str">
        <f>IF('S.D. Paste sheet'!F2050="","",'S.D. Paste sheet'!F2050)</f>
        <v/>
      </c>
      <c r="G2050" s="20" t="str">
        <f>IF('S.D. Paste sheet'!G2050="","",UPPER('S.D. Paste sheet'!G2050))</f>
        <v/>
      </c>
      <c r="H2050" s="20" t="str">
        <f>IF('S.D. Paste sheet'!H2050="","",UPPER('S.D. Paste sheet'!H2050))</f>
        <v/>
      </c>
      <c r="I2050" s="20" t="str">
        <f>IF('S.D. Paste sheet'!I2050="","",'S.D. Paste sheet'!I2050)</f>
        <v/>
      </c>
      <c r="J2050" s="20" t="str">
        <f>IF('S.D. Paste sheet'!J2050="","",'S.D. Paste sheet'!J2050)</f>
        <v/>
      </c>
      <c r="K2050" s="20" t="str">
        <f>IF('S.D. Paste sheet'!K2050="","",'S.D. Paste sheet'!K2050)</f>
        <v/>
      </c>
      <c r="L2050" s="20" t="str">
        <f>IF('S.D. Paste sheet'!L2050="","",'S.D. Paste sheet'!L2050)</f>
        <v/>
      </c>
      <c r="M2050" s="20" t="str">
        <f>IF('S.D. Paste sheet'!M2050="","",'S.D. Paste sheet'!M2050)</f>
        <v/>
      </c>
      <c r="N2050" s="20" t="str">
        <f>IF('S.D. Paste sheet'!N2050="","",'S.D. Paste sheet'!N2050)</f>
        <v/>
      </c>
      <c r="O2050" s="20" t="str">
        <f>IF('S.D. Paste sheet'!O2050="","",'S.D. Paste sheet'!O2050)</f>
        <v/>
      </c>
      <c r="P2050" s="20" t="str">
        <f>IF('S.D. Paste sheet'!P2050="","",'S.D. Paste sheet'!P2050)</f>
        <v/>
      </c>
      <c r="Q2050" s="20" t="str">
        <f>IF('S.D. Paste sheet'!Q2050="","",'S.D. Paste sheet'!Q2050)</f>
        <v/>
      </c>
      <c r="R2050" s="20" t="str">
        <f>IF('S.D. Paste sheet'!R2050="","",'S.D. Paste sheet'!R2050)</f>
        <v/>
      </c>
      <c r="S2050" s="20" t="str">
        <f>IF('S.D. Paste sheet'!S2050="","",'S.D. Paste sheet'!S2050)</f>
        <v/>
      </c>
      <c r="T2050" s="20" t="str">
        <f>IF('S.D. Paste sheet'!T2050="","",'S.D. Paste sheet'!T2050)</f>
        <v/>
      </c>
      <c r="U2050" s="20" t="str">
        <f>IF('S.D. Paste sheet'!U2050="","",'S.D. Paste sheet'!U2050)</f>
        <v/>
      </c>
      <c r="V2050" s="20" t="str">
        <f>IF('S.D. Paste sheet'!V2050="","",'S.D. Paste sheet'!V2050)</f>
        <v/>
      </c>
      <c r="W2050" s="20" t="str">
        <f>IF('S.D. Paste sheet'!W2050="","",'S.D. Paste sheet'!W2050)</f>
        <v/>
      </c>
      <c r="X2050" s="20" t="str">
        <f>IF('S.D. Paste sheet'!X2050="","",'S.D. Paste sheet'!X2050)</f>
        <v/>
      </c>
      <c r="Y2050" s="20" t="str">
        <f>IF('S.D. Paste sheet'!Y2050="","",'S.D. Paste sheet'!Y2050)</f>
        <v/>
      </c>
      <c r="Z2050" s="20" t="str">
        <f>IF('S.D. Paste sheet'!Z2050="","",'S.D. Paste sheet'!Z2050)</f>
        <v/>
      </c>
      <c r="AA2050" s="20" t="str">
        <f>IF('S.D. Paste sheet'!AA2050="","",'S.D. Paste sheet'!AA2050)</f>
        <v/>
      </c>
      <c r="AB2050" s="20" t="str">
        <f>IF('S.D. Paste sheet'!AB2050="","",'S.D. Paste sheet'!AB2050)</f>
        <v/>
      </c>
      <c r="AC2050" s="20" t="str">
        <f>IF('S.D. Paste sheet'!AC2050="","",'S.D. Paste sheet'!AC2050)</f>
        <v/>
      </c>
      <c r="AD2050" s="20" t="str">
        <f>IF('S.D. Paste sheet'!AD2050="","",'S.D. Paste sheet'!AD2050)</f>
        <v/>
      </c>
      <c r="AE2050" s="29"/>
      <c r="AF2050" t="str">
        <f>IF(AK2050="","",IF(AK2050&gt;0,COUNT($AG$2:AG2050),""))</f>
        <v/>
      </c>
      <c r="AG2050" s="25" t="str">
        <f t="shared" si="995"/>
        <v/>
      </c>
      <c r="AH2050" s="25" t="str">
        <f t="shared" si="996"/>
        <v/>
      </c>
      <c r="AI2050" s="25" t="str">
        <f t="shared" si="997"/>
        <v/>
      </c>
      <c r="AJ2050" s="25" t="str">
        <f t="shared" si="998"/>
        <v/>
      </c>
      <c r="AK2050" s="25" t="str">
        <f t="shared" si="999"/>
        <v/>
      </c>
      <c r="AL2050" s="25" t="str">
        <f t="shared" si="1000"/>
        <v/>
      </c>
      <c r="AM2050" s="25" t="str">
        <f t="shared" si="1001"/>
        <v/>
      </c>
      <c r="AN2050" s="25" t="str">
        <f t="shared" si="1002"/>
        <v/>
      </c>
      <c r="AO2050" s="25" t="str">
        <f t="shared" si="1003"/>
        <v/>
      </c>
      <c r="AP2050" s="25" t="str">
        <f t="shared" si="1004"/>
        <v/>
      </c>
      <c r="AQ2050" s="25" t="str">
        <f t="shared" si="1005"/>
        <v/>
      </c>
      <c r="AR2050" s="25" t="str">
        <f t="shared" si="1006"/>
        <v/>
      </c>
      <c r="AS2050" s="25" t="str">
        <f t="shared" si="1007"/>
        <v/>
      </c>
      <c r="AT2050" s="25" t="str">
        <f t="shared" si="1008"/>
        <v/>
      </c>
      <c r="AU2050" s="25" t="str">
        <f t="shared" si="1009"/>
        <v/>
      </c>
      <c r="AV2050" s="25" t="str">
        <f t="shared" si="1010"/>
        <v/>
      </c>
      <c r="AX2050" t="str">
        <f>IF(BC2050="","",IF(BC2050&gt;0,COUNT($AY$2:AY2050),""))</f>
        <v/>
      </c>
      <c r="AY2050" s="25" t="str">
        <f t="shared" si="1011"/>
        <v/>
      </c>
      <c r="AZ2050" s="25" t="str">
        <f t="shared" si="1012"/>
        <v/>
      </c>
      <c r="BA2050" s="25" t="str">
        <f t="shared" si="1013"/>
        <v/>
      </c>
      <c r="BB2050" s="25" t="str">
        <f t="shared" si="1014"/>
        <v/>
      </c>
      <c r="BC2050" s="25" t="str">
        <f t="shared" si="1015"/>
        <v/>
      </c>
      <c r="BD2050" s="25" t="str">
        <f t="shared" si="1016"/>
        <v/>
      </c>
      <c r="BE2050" s="25" t="str">
        <f t="shared" si="1017"/>
        <v/>
      </c>
      <c r="BF2050" s="25" t="str">
        <f t="shared" si="1018"/>
        <v/>
      </c>
      <c r="BG2050" s="25" t="str">
        <f t="shared" si="1019"/>
        <v/>
      </c>
      <c r="BH2050" s="25" t="str">
        <f t="shared" si="1020"/>
        <v/>
      </c>
      <c r="BI2050" s="25" t="str">
        <f t="shared" si="1021"/>
        <v/>
      </c>
      <c r="BJ2050" s="25" t="str">
        <f t="shared" si="1022"/>
        <v/>
      </c>
      <c r="BK2050" s="25" t="str">
        <f t="shared" si="1023"/>
        <v/>
      </c>
      <c r="BL2050" s="25" t="str">
        <f t="shared" si="1024"/>
        <v/>
      </c>
      <c r="BM2050" s="25" t="str">
        <f t="shared" si="1025"/>
        <v/>
      </c>
      <c r="BN2050" s="25" t="str">
        <f t="shared" si="1026"/>
        <v/>
      </c>
    </row>
    <row r="2051" spans="1:66">
      <c r="A2051" s="20" t="str">
        <f>IF('S.D. Paste sheet'!A2051="","",'S.D. Paste sheet'!A2051)</f>
        <v/>
      </c>
      <c r="B2051" s="20" t="str">
        <f>IF('S.D. Paste sheet'!B2051="","",'S.D. Paste sheet'!B2051)</f>
        <v/>
      </c>
      <c r="C2051" s="20" t="str">
        <f>IF('S.D. Paste sheet'!C2051="","",'S.D. Paste sheet'!C2051)</f>
        <v/>
      </c>
      <c r="D2051" s="20" t="str">
        <f>IF('S.D. Paste sheet'!D2051="","",'S.D. Paste sheet'!D2051)</f>
        <v/>
      </c>
      <c r="E2051" s="20" t="str">
        <f>IF('S.D. Paste sheet'!E2051="","",UPPER('S.D. Paste sheet'!E2051))</f>
        <v/>
      </c>
      <c r="F2051" s="20" t="str">
        <f>IF('S.D. Paste sheet'!F2051="","",'S.D. Paste sheet'!F2051)</f>
        <v/>
      </c>
      <c r="G2051" s="20" t="str">
        <f>IF('S.D. Paste sheet'!G2051="","",UPPER('S.D. Paste sheet'!G2051))</f>
        <v/>
      </c>
      <c r="H2051" s="20" t="str">
        <f>IF('S.D. Paste sheet'!H2051="","",UPPER('S.D. Paste sheet'!H2051))</f>
        <v/>
      </c>
      <c r="I2051" s="20" t="str">
        <f>IF('S.D. Paste sheet'!I2051="","",'S.D. Paste sheet'!I2051)</f>
        <v/>
      </c>
      <c r="J2051" s="20" t="str">
        <f>IF('S.D. Paste sheet'!J2051="","",'S.D. Paste sheet'!J2051)</f>
        <v/>
      </c>
      <c r="K2051" s="20" t="str">
        <f>IF('S.D. Paste sheet'!K2051="","",'S.D. Paste sheet'!K2051)</f>
        <v/>
      </c>
      <c r="L2051" s="20" t="str">
        <f>IF('S.D. Paste sheet'!L2051="","",'S.D. Paste sheet'!L2051)</f>
        <v/>
      </c>
      <c r="M2051" s="20" t="str">
        <f>IF('S.D. Paste sheet'!M2051="","",'S.D. Paste sheet'!M2051)</f>
        <v/>
      </c>
      <c r="N2051" s="20" t="str">
        <f>IF('S.D. Paste sheet'!N2051="","",'S.D. Paste sheet'!N2051)</f>
        <v/>
      </c>
      <c r="O2051" s="20" t="str">
        <f>IF('S.D. Paste sheet'!O2051="","",'S.D. Paste sheet'!O2051)</f>
        <v/>
      </c>
      <c r="P2051" s="20" t="str">
        <f>IF('S.D. Paste sheet'!P2051="","",'S.D. Paste sheet'!P2051)</f>
        <v/>
      </c>
      <c r="Q2051" s="20" t="str">
        <f>IF('S.D. Paste sheet'!Q2051="","",'S.D. Paste sheet'!Q2051)</f>
        <v/>
      </c>
      <c r="R2051" s="20" t="str">
        <f>IF('S.D. Paste sheet'!R2051="","",'S.D. Paste sheet'!R2051)</f>
        <v/>
      </c>
      <c r="S2051" s="20" t="str">
        <f>IF('S.D. Paste sheet'!S2051="","",'S.D. Paste sheet'!S2051)</f>
        <v/>
      </c>
      <c r="T2051" s="20" t="str">
        <f>IF('S.D. Paste sheet'!T2051="","",'S.D. Paste sheet'!T2051)</f>
        <v/>
      </c>
      <c r="U2051" s="20" t="str">
        <f>IF('S.D. Paste sheet'!U2051="","",'S.D. Paste sheet'!U2051)</f>
        <v/>
      </c>
      <c r="V2051" s="20" t="str">
        <f>IF('S.D. Paste sheet'!V2051="","",'S.D. Paste sheet'!V2051)</f>
        <v/>
      </c>
      <c r="W2051" s="20" t="str">
        <f>IF('S.D. Paste sheet'!W2051="","",'S.D. Paste sheet'!W2051)</f>
        <v/>
      </c>
      <c r="X2051" s="20" t="str">
        <f>IF('S.D. Paste sheet'!X2051="","",'S.D. Paste sheet'!X2051)</f>
        <v/>
      </c>
      <c r="Y2051" s="20" t="str">
        <f>IF('S.D. Paste sheet'!Y2051="","",'S.D. Paste sheet'!Y2051)</f>
        <v/>
      </c>
      <c r="Z2051" s="20" t="str">
        <f>IF('S.D. Paste sheet'!Z2051="","",'S.D. Paste sheet'!Z2051)</f>
        <v/>
      </c>
      <c r="AA2051" s="20" t="str">
        <f>IF('S.D. Paste sheet'!AA2051="","",'S.D. Paste sheet'!AA2051)</f>
        <v/>
      </c>
      <c r="AB2051" s="20" t="str">
        <f>IF('S.D. Paste sheet'!AB2051="","",'S.D. Paste sheet'!AB2051)</f>
        <v/>
      </c>
      <c r="AC2051" s="20" t="str">
        <f>IF('S.D. Paste sheet'!AC2051="","",'S.D. Paste sheet'!AC2051)</f>
        <v/>
      </c>
      <c r="AD2051" s="20" t="str">
        <f>IF('S.D. Paste sheet'!AD2051="","",'S.D. Paste sheet'!AD2051)</f>
        <v/>
      </c>
      <c r="AE2051" s="29"/>
      <c r="AF2051" t="str">
        <f>IF(AK2051="","",IF(AK2051&gt;0,COUNT($AG$2:AG2051),""))</f>
        <v/>
      </c>
      <c r="AG2051" s="25" t="str">
        <f t="shared" ref="AG2051:AG2101" si="1027">IF(AND($AJ$1=5,$A2051=5),A2051,"")</f>
        <v/>
      </c>
      <c r="AH2051" s="25" t="str">
        <f t="shared" ref="AH2051:AH2101" si="1028">IF(AND($AJ$1=5,$A2051=5),B2051,"")</f>
        <v/>
      </c>
      <c r="AI2051" s="25" t="str">
        <f t="shared" ref="AI2051:AI2101" si="1029">IF(AND($AJ$1=5,$A2051=5),C2051,"")</f>
        <v/>
      </c>
      <c r="AJ2051" s="25" t="str">
        <f t="shared" ref="AJ2051:AJ2101" si="1030">IF(AND($AJ$1=5,$A2051=5),D2051,"")</f>
        <v/>
      </c>
      <c r="AK2051" s="25" t="str">
        <f t="shared" ref="AK2051:AK2101" si="1031">IF(AND($AJ$1=5,$A2051=5),E2051,"")</f>
        <v/>
      </c>
      <c r="AL2051" s="25" t="str">
        <f t="shared" ref="AL2051:AL2101" si="1032">IF(AND($AJ$1=5,$A2051=5),F2051,"")</f>
        <v/>
      </c>
      <c r="AM2051" s="25" t="str">
        <f t="shared" ref="AM2051:AM2101" si="1033">IF(AND($AJ$1=5,$A2051=5),G2051,"")</f>
        <v/>
      </c>
      <c r="AN2051" s="25" t="str">
        <f t="shared" ref="AN2051:AN2101" si="1034">IF(AND($AJ$1=5,$A2051=5),H2051,"")</f>
        <v/>
      </c>
      <c r="AO2051" s="25" t="str">
        <f t="shared" ref="AO2051:AO2101" si="1035">IF(AND($AJ$1=5,$A2051=5),I2051,"")</f>
        <v/>
      </c>
      <c r="AP2051" s="25" t="str">
        <f t="shared" ref="AP2051:AP2101" si="1036">IF(AND($AJ$1=5,$A2051=5),J2051,"")</f>
        <v/>
      </c>
      <c r="AQ2051" s="25" t="str">
        <f t="shared" ref="AQ2051:AQ2101" si="1037">IF(AND($AJ$1=5,$A2051=5),K2051,"")</f>
        <v/>
      </c>
      <c r="AR2051" s="25" t="str">
        <f t="shared" ref="AR2051:AR2101" si="1038">IF(AND($AJ$1=5,$A2051=5),L2051,"")</f>
        <v/>
      </c>
      <c r="AS2051" s="25" t="str">
        <f t="shared" ref="AS2051:AS2101" si="1039">IF(AND($AJ$1=5,$A2051=5),M2051,"")</f>
        <v/>
      </c>
      <c r="AT2051" s="25" t="str">
        <f t="shared" ref="AT2051:AT2101" si="1040">IF(AND($AJ$1=5,$A2051=5),N2051,"")</f>
        <v/>
      </c>
      <c r="AU2051" s="25" t="str">
        <f t="shared" ref="AU2051:AU2101" si="1041">IF(AND($AJ$1=5,$A2051=5),O2051,"")</f>
        <v/>
      </c>
      <c r="AV2051" s="25" t="str">
        <f t="shared" ref="AV2051:AV2101" si="1042">IF(AND($AJ$1=5,$A2051=5),P2051,"")</f>
        <v/>
      </c>
      <c r="AX2051" t="str">
        <f>IF(BC2051="","",IF(BC2051&gt;0,COUNT($AY$2:AY2051),""))</f>
        <v/>
      </c>
      <c r="AY2051" s="25" t="str">
        <f t="shared" ref="AY2051:AY2101" si="1043">IF(AND($BB$1=5,$A2051=5,$BC$1=B2051),A2051,"")</f>
        <v/>
      </c>
      <c r="AZ2051" s="25" t="str">
        <f t="shared" ref="AZ2051:AZ2101" si="1044">IF(AND($BB$1=5,$A2051=5,$BC$1=$B2051),B2051,"")</f>
        <v/>
      </c>
      <c r="BA2051" s="25" t="str">
        <f t="shared" ref="BA2051:BA2101" si="1045">IF(AND($BB$1=5,$A2051=5,$BC$1=$B2051),C2051,"")</f>
        <v/>
      </c>
      <c r="BB2051" s="25" t="str">
        <f t="shared" ref="BB2051:BB2101" si="1046">IF(AND($BB$1=5,$A2051=5,$BC$1=$B2051),D2051,"")</f>
        <v/>
      </c>
      <c r="BC2051" s="25" t="str">
        <f t="shared" ref="BC2051:BC2101" si="1047">IF(AND($BB$1=5,$A2051=5,$BC$1=$B2051),E2051,"")</f>
        <v/>
      </c>
      <c r="BD2051" s="25" t="str">
        <f t="shared" ref="BD2051:BD2101" si="1048">IF(AND($BB$1=5,$A2051=5,$BC$1=$B2051),F2051,"")</f>
        <v/>
      </c>
      <c r="BE2051" s="25" t="str">
        <f t="shared" ref="BE2051:BE2101" si="1049">IF(AND($BB$1=5,$A2051=5,$BC$1=$B2051),G2051,"")</f>
        <v/>
      </c>
      <c r="BF2051" s="25" t="str">
        <f t="shared" ref="BF2051:BF2101" si="1050">IF(AND($BB$1=5,$A2051=5,$BC$1=$B2051),H2051,"")</f>
        <v/>
      </c>
      <c r="BG2051" s="25" t="str">
        <f t="shared" ref="BG2051:BG2101" si="1051">IF(AND($BB$1=5,$A2051=5,$BC$1=$B2051),I2051,"")</f>
        <v/>
      </c>
      <c r="BH2051" s="25" t="str">
        <f t="shared" ref="BH2051:BH2101" si="1052">IF(AND($BB$1=5,$A2051=5,$BC$1=$B2051),J2051,"")</f>
        <v/>
      </c>
      <c r="BI2051" s="25" t="str">
        <f t="shared" ref="BI2051:BI2101" si="1053">IF(AND($BB$1=5,$A2051=5,$BC$1=$B2051),K2051,"")</f>
        <v/>
      </c>
      <c r="BJ2051" s="25" t="str">
        <f t="shared" ref="BJ2051:BJ2101" si="1054">IF(AND($BB$1=5,$A2051=5,$BC$1=$B2051),L2051,"")</f>
        <v/>
      </c>
      <c r="BK2051" s="25" t="str">
        <f t="shared" ref="BK2051:BK2101" si="1055">IF(AND($BB$1=5,$A2051=5,$BC$1=$B2051),M2051,"")</f>
        <v/>
      </c>
      <c r="BL2051" s="25" t="str">
        <f t="shared" ref="BL2051:BL2101" si="1056">IF(AND($BB$1=5,$A2051=5,$BC$1=$B2051),N2051,"")</f>
        <v/>
      </c>
      <c r="BM2051" s="25" t="str">
        <f t="shared" ref="BM2051:BM2101" si="1057">IF(AND($BB$1=5,$A2051=5,$BC$1=$B2051),O2051,"")</f>
        <v/>
      </c>
      <c r="BN2051" s="25" t="str">
        <f t="shared" ref="BN2051:BN2101" si="1058">IF(AND($BB$1=5,$A2051=5,$BC$1=$B2051),P2051,"")</f>
        <v/>
      </c>
    </row>
    <row r="2052" spans="1:66">
      <c r="A2052" s="20" t="str">
        <f>IF('S.D. Paste sheet'!A2052="","",'S.D. Paste sheet'!A2052)</f>
        <v/>
      </c>
      <c r="B2052" s="20" t="str">
        <f>IF('S.D. Paste sheet'!B2052="","",'S.D. Paste sheet'!B2052)</f>
        <v/>
      </c>
      <c r="C2052" s="20" t="str">
        <f>IF('S.D. Paste sheet'!C2052="","",'S.D. Paste sheet'!C2052)</f>
        <v/>
      </c>
      <c r="D2052" s="20" t="str">
        <f>IF('S.D. Paste sheet'!D2052="","",'S.D. Paste sheet'!D2052)</f>
        <v/>
      </c>
      <c r="E2052" s="20" t="str">
        <f>IF('S.D. Paste sheet'!E2052="","",UPPER('S.D. Paste sheet'!E2052))</f>
        <v/>
      </c>
      <c r="F2052" s="20" t="str">
        <f>IF('S.D. Paste sheet'!F2052="","",'S.D. Paste sheet'!F2052)</f>
        <v/>
      </c>
      <c r="G2052" s="20" t="str">
        <f>IF('S.D. Paste sheet'!G2052="","",UPPER('S.D. Paste sheet'!G2052))</f>
        <v/>
      </c>
      <c r="H2052" s="20" t="str">
        <f>IF('S.D. Paste sheet'!H2052="","",UPPER('S.D. Paste sheet'!H2052))</f>
        <v/>
      </c>
      <c r="I2052" s="20" t="str">
        <f>IF('S.D. Paste sheet'!I2052="","",'S.D. Paste sheet'!I2052)</f>
        <v/>
      </c>
      <c r="J2052" s="20" t="str">
        <f>IF('S.D. Paste sheet'!J2052="","",'S.D. Paste sheet'!J2052)</f>
        <v/>
      </c>
      <c r="K2052" s="20" t="str">
        <f>IF('S.D. Paste sheet'!K2052="","",'S.D. Paste sheet'!K2052)</f>
        <v/>
      </c>
      <c r="L2052" s="20" t="str">
        <f>IF('S.D. Paste sheet'!L2052="","",'S.D. Paste sheet'!L2052)</f>
        <v/>
      </c>
      <c r="M2052" s="20" t="str">
        <f>IF('S.D. Paste sheet'!M2052="","",'S.D. Paste sheet'!M2052)</f>
        <v/>
      </c>
      <c r="N2052" s="20" t="str">
        <f>IF('S.D. Paste sheet'!N2052="","",'S.D. Paste sheet'!N2052)</f>
        <v/>
      </c>
      <c r="O2052" s="20" t="str">
        <f>IF('S.D. Paste sheet'!O2052="","",'S.D. Paste sheet'!O2052)</f>
        <v/>
      </c>
      <c r="P2052" s="20" t="str">
        <f>IF('S.D. Paste sheet'!P2052="","",'S.D. Paste sheet'!P2052)</f>
        <v/>
      </c>
      <c r="Q2052" s="20" t="str">
        <f>IF('S.D. Paste sheet'!Q2052="","",'S.D. Paste sheet'!Q2052)</f>
        <v/>
      </c>
      <c r="R2052" s="20" t="str">
        <f>IF('S.D. Paste sheet'!R2052="","",'S.D. Paste sheet'!R2052)</f>
        <v/>
      </c>
      <c r="S2052" s="20" t="str">
        <f>IF('S.D. Paste sheet'!S2052="","",'S.D. Paste sheet'!S2052)</f>
        <v/>
      </c>
      <c r="T2052" s="20" t="str">
        <f>IF('S.D. Paste sheet'!T2052="","",'S.D. Paste sheet'!T2052)</f>
        <v/>
      </c>
      <c r="U2052" s="20" t="str">
        <f>IF('S.D. Paste sheet'!U2052="","",'S.D. Paste sheet'!U2052)</f>
        <v/>
      </c>
      <c r="V2052" s="20" t="str">
        <f>IF('S.D. Paste sheet'!V2052="","",'S.D. Paste sheet'!V2052)</f>
        <v/>
      </c>
      <c r="W2052" s="20" t="str">
        <f>IF('S.D. Paste sheet'!W2052="","",'S.D. Paste sheet'!W2052)</f>
        <v/>
      </c>
      <c r="X2052" s="20" t="str">
        <f>IF('S.D. Paste sheet'!X2052="","",'S.D. Paste sheet'!X2052)</f>
        <v/>
      </c>
      <c r="Y2052" s="20" t="str">
        <f>IF('S.D. Paste sheet'!Y2052="","",'S.D. Paste sheet'!Y2052)</f>
        <v/>
      </c>
      <c r="Z2052" s="20" t="str">
        <f>IF('S.D. Paste sheet'!Z2052="","",'S.D. Paste sheet'!Z2052)</f>
        <v/>
      </c>
      <c r="AA2052" s="20" t="str">
        <f>IF('S.D. Paste sheet'!AA2052="","",'S.D. Paste sheet'!AA2052)</f>
        <v/>
      </c>
      <c r="AB2052" s="20" t="str">
        <f>IF('S.D. Paste sheet'!AB2052="","",'S.D. Paste sheet'!AB2052)</f>
        <v/>
      </c>
      <c r="AC2052" s="20" t="str">
        <f>IF('S.D. Paste sheet'!AC2052="","",'S.D. Paste sheet'!AC2052)</f>
        <v/>
      </c>
      <c r="AD2052" s="20" t="str">
        <f>IF('S.D. Paste sheet'!AD2052="","",'S.D. Paste sheet'!AD2052)</f>
        <v/>
      </c>
      <c r="AE2052" s="29"/>
      <c r="AF2052" t="str">
        <f>IF(AK2052="","",IF(AK2052&gt;0,COUNT($AG$2:AG2052),""))</f>
        <v/>
      </c>
      <c r="AG2052" s="25" t="str">
        <f t="shared" si="1027"/>
        <v/>
      </c>
      <c r="AH2052" s="25" t="str">
        <f t="shared" si="1028"/>
        <v/>
      </c>
      <c r="AI2052" s="25" t="str">
        <f t="shared" si="1029"/>
        <v/>
      </c>
      <c r="AJ2052" s="25" t="str">
        <f t="shared" si="1030"/>
        <v/>
      </c>
      <c r="AK2052" s="25" t="str">
        <f t="shared" si="1031"/>
        <v/>
      </c>
      <c r="AL2052" s="25" t="str">
        <f t="shared" si="1032"/>
        <v/>
      </c>
      <c r="AM2052" s="25" t="str">
        <f t="shared" si="1033"/>
        <v/>
      </c>
      <c r="AN2052" s="25" t="str">
        <f t="shared" si="1034"/>
        <v/>
      </c>
      <c r="AO2052" s="25" t="str">
        <f t="shared" si="1035"/>
        <v/>
      </c>
      <c r="AP2052" s="25" t="str">
        <f t="shared" si="1036"/>
        <v/>
      </c>
      <c r="AQ2052" s="25" t="str">
        <f t="shared" si="1037"/>
        <v/>
      </c>
      <c r="AR2052" s="25" t="str">
        <f t="shared" si="1038"/>
        <v/>
      </c>
      <c r="AS2052" s="25" t="str">
        <f t="shared" si="1039"/>
        <v/>
      </c>
      <c r="AT2052" s="25" t="str">
        <f t="shared" si="1040"/>
        <v/>
      </c>
      <c r="AU2052" s="25" t="str">
        <f t="shared" si="1041"/>
        <v/>
      </c>
      <c r="AV2052" s="25" t="str">
        <f t="shared" si="1042"/>
        <v/>
      </c>
      <c r="AX2052" t="str">
        <f>IF(BC2052="","",IF(BC2052&gt;0,COUNT($AY$2:AY2052),""))</f>
        <v/>
      </c>
      <c r="AY2052" s="25" t="str">
        <f t="shared" si="1043"/>
        <v/>
      </c>
      <c r="AZ2052" s="25" t="str">
        <f t="shared" si="1044"/>
        <v/>
      </c>
      <c r="BA2052" s="25" t="str">
        <f t="shared" si="1045"/>
        <v/>
      </c>
      <c r="BB2052" s="25" t="str">
        <f t="shared" si="1046"/>
        <v/>
      </c>
      <c r="BC2052" s="25" t="str">
        <f t="shared" si="1047"/>
        <v/>
      </c>
      <c r="BD2052" s="25" t="str">
        <f t="shared" si="1048"/>
        <v/>
      </c>
      <c r="BE2052" s="25" t="str">
        <f t="shared" si="1049"/>
        <v/>
      </c>
      <c r="BF2052" s="25" t="str">
        <f t="shared" si="1050"/>
        <v/>
      </c>
      <c r="BG2052" s="25" t="str">
        <f t="shared" si="1051"/>
        <v/>
      </c>
      <c r="BH2052" s="25" t="str">
        <f t="shared" si="1052"/>
        <v/>
      </c>
      <c r="BI2052" s="25" t="str">
        <f t="shared" si="1053"/>
        <v/>
      </c>
      <c r="BJ2052" s="25" t="str">
        <f t="shared" si="1054"/>
        <v/>
      </c>
      <c r="BK2052" s="25" t="str">
        <f t="shared" si="1055"/>
        <v/>
      </c>
      <c r="BL2052" s="25" t="str">
        <f t="shared" si="1056"/>
        <v/>
      </c>
      <c r="BM2052" s="25" t="str">
        <f t="shared" si="1057"/>
        <v/>
      </c>
      <c r="BN2052" s="25" t="str">
        <f t="shared" si="1058"/>
        <v/>
      </c>
    </row>
    <row r="2053" spans="1:66">
      <c r="A2053" s="20" t="str">
        <f>IF('S.D. Paste sheet'!A2053="","",'S.D. Paste sheet'!A2053)</f>
        <v/>
      </c>
      <c r="B2053" s="20" t="str">
        <f>IF('S.D. Paste sheet'!B2053="","",'S.D. Paste sheet'!B2053)</f>
        <v/>
      </c>
      <c r="C2053" s="20" t="str">
        <f>IF('S.D. Paste sheet'!C2053="","",'S.D. Paste sheet'!C2053)</f>
        <v/>
      </c>
      <c r="D2053" s="20" t="str">
        <f>IF('S.D. Paste sheet'!D2053="","",'S.D. Paste sheet'!D2053)</f>
        <v/>
      </c>
      <c r="E2053" s="20" t="str">
        <f>IF('S.D. Paste sheet'!E2053="","",UPPER('S.D. Paste sheet'!E2053))</f>
        <v/>
      </c>
      <c r="F2053" s="20" t="str">
        <f>IF('S.D. Paste sheet'!F2053="","",'S.D. Paste sheet'!F2053)</f>
        <v/>
      </c>
      <c r="G2053" s="20" t="str">
        <f>IF('S.D. Paste sheet'!G2053="","",UPPER('S.D. Paste sheet'!G2053))</f>
        <v/>
      </c>
      <c r="H2053" s="20" t="str">
        <f>IF('S.D. Paste sheet'!H2053="","",UPPER('S.D. Paste sheet'!H2053))</f>
        <v/>
      </c>
      <c r="I2053" s="20" t="str">
        <f>IF('S.D. Paste sheet'!I2053="","",'S.D. Paste sheet'!I2053)</f>
        <v/>
      </c>
      <c r="J2053" s="20" t="str">
        <f>IF('S.D. Paste sheet'!J2053="","",'S.D. Paste sheet'!J2053)</f>
        <v/>
      </c>
      <c r="K2053" s="20" t="str">
        <f>IF('S.D. Paste sheet'!K2053="","",'S.D. Paste sheet'!K2053)</f>
        <v/>
      </c>
      <c r="L2053" s="20" t="str">
        <f>IF('S.D. Paste sheet'!L2053="","",'S.D. Paste sheet'!L2053)</f>
        <v/>
      </c>
      <c r="M2053" s="20" t="str">
        <f>IF('S.D. Paste sheet'!M2053="","",'S.D. Paste sheet'!M2053)</f>
        <v/>
      </c>
      <c r="N2053" s="20" t="str">
        <f>IF('S.D. Paste sheet'!N2053="","",'S.D. Paste sheet'!N2053)</f>
        <v/>
      </c>
      <c r="O2053" s="20" t="str">
        <f>IF('S.D. Paste sheet'!O2053="","",'S.D. Paste sheet'!O2053)</f>
        <v/>
      </c>
      <c r="P2053" s="20" t="str">
        <f>IF('S.D. Paste sheet'!P2053="","",'S.D. Paste sheet'!P2053)</f>
        <v/>
      </c>
      <c r="Q2053" s="20" t="str">
        <f>IF('S.D. Paste sheet'!Q2053="","",'S.D. Paste sheet'!Q2053)</f>
        <v/>
      </c>
      <c r="R2053" s="20" t="str">
        <f>IF('S.D. Paste sheet'!R2053="","",'S.D. Paste sheet'!R2053)</f>
        <v/>
      </c>
      <c r="S2053" s="20" t="str">
        <f>IF('S.D. Paste sheet'!S2053="","",'S.D. Paste sheet'!S2053)</f>
        <v/>
      </c>
      <c r="T2053" s="20" t="str">
        <f>IF('S.D. Paste sheet'!T2053="","",'S.D. Paste sheet'!T2053)</f>
        <v/>
      </c>
      <c r="U2053" s="20" t="str">
        <f>IF('S.D. Paste sheet'!U2053="","",'S.D. Paste sheet'!U2053)</f>
        <v/>
      </c>
      <c r="V2053" s="20" t="str">
        <f>IF('S.D. Paste sheet'!V2053="","",'S.D. Paste sheet'!V2053)</f>
        <v/>
      </c>
      <c r="W2053" s="20" t="str">
        <f>IF('S.D. Paste sheet'!W2053="","",'S.D. Paste sheet'!W2053)</f>
        <v/>
      </c>
      <c r="X2053" s="20" t="str">
        <f>IF('S.D. Paste sheet'!X2053="","",'S.D. Paste sheet'!X2053)</f>
        <v/>
      </c>
      <c r="Y2053" s="20" t="str">
        <f>IF('S.D. Paste sheet'!Y2053="","",'S.D. Paste sheet'!Y2053)</f>
        <v/>
      </c>
      <c r="Z2053" s="20" t="str">
        <f>IF('S.D. Paste sheet'!Z2053="","",'S.D. Paste sheet'!Z2053)</f>
        <v/>
      </c>
      <c r="AA2053" s="20" t="str">
        <f>IF('S.D. Paste sheet'!AA2053="","",'S.D. Paste sheet'!AA2053)</f>
        <v/>
      </c>
      <c r="AB2053" s="20" t="str">
        <f>IF('S.D. Paste sheet'!AB2053="","",'S.D. Paste sheet'!AB2053)</f>
        <v/>
      </c>
      <c r="AC2053" s="20" t="str">
        <f>IF('S.D. Paste sheet'!AC2053="","",'S.D. Paste sheet'!AC2053)</f>
        <v/>
      </c>
      <c r="AD2053" s="20" t="str">
        <f>IF('S.D. Paste sheet'!AD2053="","",'S.D. Paste sheet'!AD2053)</f>
        <v/>
      </c>
      <c r="AE2053" s="29"/>
      <c r="AF2053" t="str">
        <f>IF(AK2053="","",IF(AK2053&gt;0,COUNT($AG$2:AG2053),""))</f>
        <v/>
      </c>
      <c r="AG2053" s="25" t="str">
        <f t="shared" si="1027"/>
        <v/>
      </c>
      <c r="AH2053" s="25" t="str">
        <f t="shared" si="1028"/>
        <v/>
      </c>
      <c r="AI2053" s="25" t="str">
        <f t="shared" si="1029"/>
        <v/>
      </c>
      <c r="AJ2053" s="25" t="str">
        <f t="shared" si="1030"/>
        <v/>
      </c>
      <c r="AK2053" s="25" t="str">
        <f t="shared" si="1031"/>
        <v/>
      </c>
      <c r="AL2053" s="25" t="str">
        <f t="shared" si="1032"/>
        <v/>
      </c>
      <c r="AM2053" s="25" t="str">
        <f t="shared" si="1033"/>
        <v/>
      </c>
      <c r="AN2053" s="25" t="str">
        <f t="shared" si="1034"/>
        <v/>
      </c>
      <c r="AO2053" s="25" t="str">
        <f t="shared" si="1035"/>
        <v/>
      </c>
      <c r="AP2053" s="25" t="str">
        <f t="shared" si="1036"/>
        <v/>
      </c>
      <c r="AQ2053" s="25" t="str">
        <f t="shared" si="1037"/>
        <v/>
      </c>
      <c r="AR2053" s="25" t="str">
        <f t="shared" si="1038"/>
        <v/>
      </c>
      <c r="AS2053" s="25" t="str">
        <f t="shared" si="1039"/>
        <v/>
      </c>
      <c r="AT2053" s="25" t="str">
        <f t="shared" si="1040"/>
        <v/>
      </c>
      <c r="AU2053" s="25" t="str">
        <f t="shared" si="1041"/>
        <v/>
      </c>
      <c r="AV2053" s="25" t="str">
        <f t="shared" si="1042"/>
        <v/>
      </c>
      <c r="AX2053" t="str">
        <f>IF(BC2053="","",IF(BC2053&gt;0,COUNT($AY$2:AY2053),""))</f>
        <v/>
      </c>
      <c r="AY2053" s="25" t="str">
        <f t="shared" si="1043"/>
        <v/>
      </c>
      <c r="AZ2053" s="25" t="str">
        <f t="shared" si="1044"/>
        <v/>
      </c>
      <c r="BA2053" s="25" t="str">
        <f t="shared" si="1045"/>
        <v/>
      </c>
      <c r="BB2053" s="25" t="str">
        <f t="shared" si="1046"/>
        <v/>
      </c>
      <c r="BC2053" s="25" t="str">
        <f t="shared" si="1047"/>
        <v/>
      </c>
      <c r="BD2053" s="25" t="str">
        <f t="shared" si="1048"/>
        <v/>
      </c>
      <c r="BE2053" s="25" t="str">
        <f t="shared" si="1049"/>
        <v/>
      </c>
      <c r="BF2053" s="25" t="str">
        <f t="shared" si="1050"/>
        <v/>
      </c>
      <c r="BG2053" s="25" t="str">
        <f t="shared" si="1051"/>
        <v/>
      </c>
      <c r="BH2053" s="25" t="str">
        <f t="shared" si="1052"/>
        <v/>
      </c>
      <c r="BI2053" s="25" t="str">
        <f t="shared" si="1053"/>
        <v/>
      </c>
      <c r="BJ2053" s="25" t="str">
        <f t="shared" si="1054"/>
        <v/>
      </c>
      <c r="BK2053" s="25" t="str">
        <f t="shared" si="1055"/>
        <v/>
      </c>
      <c r="BL2053" s="25" t="str">
        <f t="shared" si="1056"/>
        <v/>
      </c>
      <c r="BM2053" s="25" t="str">
        <f t="shared" si="1057"/>
        <v/>
      </c>
      <c r="BN2053" s="25" t="str">
        <f t="shared" si="1058"/>
        <v/>
      </c>
    </row>
    <row r="2054" spans="1:66">
      <c r="A2054" s="20" t="str">
        <f>IF('S.D. Paste sheet'!A2054="","",'S.D. Paste sheet'!A2054)</f>
        <v/>
      </c>
      <c r="B2054" s="20" t="str">
        <f>IF('S.D. Paste sheet'!B2054="","",'S.D. Paste sheet'!B2054)</f>
        <v/>
      </c>
      <c r="C2054" s="20" t="str">
        <f>IF('S.D. Paste sheet'!C2054="","",'S.D. Paste sheet'!C2054)</f>
        <v/>
      </c>
      <c r="D2054" s="20" t="str">
        <f>IF('S.D. Paste sheet'!D2054="","",'S.D. Paste sheet'!D2054)</f>
        <v/>
      </c>
      <c r="E2054" s="20" t="str">
        <f>IF('S.D. Paste sheet'!E2054="","",UPPER('S.D. Paste sheet'!E2054))</f>
        <v/>
      </c>
      <c r="F2054" s="20" t="str">
        <f>IF('S.D. Paste sheet'!F2054="","",'S.D. Paste sheet'!F2054)</f>
        <v/>
      </c>
      <c r="G2054" s="20" t="str">
        <f>IF('S.D. Paste sheet'!G2054="","",UPPER('S.D. Paste sheet'!G2054))</f>
        <v/>
      </c>
      <c r="H2054" s="20" t="str">
        <f>IF('S.D. Paste sheet'!H2054="","",UPPER('S.D. Paste sheet'!H2054))</f>
        <v/>
      </c>
      <c r="I2054" s="20" t="str">
        <f>IF('S.D. Paste sheet'!I2054="","",'S.D. Paste sheet'!I2054)</f>
        <v/>
      </c>
      <c r="J2054" s="20" t="str">
        <f>IF('S.D. Paste sheet'!J2054="","",'S.D. Paste sheet'!J2054)</f>
        <v/>
      </c>
      <c r="K2054" s="20" t="str">
        <f>IF('S.D. Paste sheet'!K2054="","",'S.D. Paste sheet'!K2054)</f>
        <v/>
      </c>
      <c r="L2054" s="20" t="str">
        <f>IF('S.D. Paste sheet'!L2054="","",'S.D. Paste sheet'!L2054)</f>
        <v/>
      </c>
      <c r="M2054" s="20" t="str">
        <f>IF('S.D. Paste sheet'!M2054="","",'S.D. Paste sheet'!M2054)</f>
        <v/>
      </c>
      <c r="N2054" s="20" t="str">
        <f>IF('S.D. Paste sheet'!N2054="","",'S.D. Paste sheet'!N2054)</f>
        <v/>
      </c>
      <c r="O2054" s="20" t="str">
        <f>IF('S.D. Paste sheet'!O2054="","",'S.D. Paste sheet'!O2054)</f>
        <v/>
      </c>
      <c r="P2054" s="20" t="str">
        <f>IF('S.D. Paste sheet'!P2054="","",'S.D. Paste sheet'!P2054)</f>
        <v/>
      </c>
      <c r="Q2054" s="20" t="str">
        <f>IF('S.D. Paste sheet'!Q2054="","",'S.D. Paste sheet'!Q2054)</f>
        <v/>
      </c>
      <c r="R2054" s="20" t="str">
        <f>IF('S.D. Paste sheet'!R2054="","",'S.D. Paste sheet'!R2054)</f>
        <v/>
      </c>
      <c r="S2054" s="20" t="str">
        <f>IF('S.D. Paste sheet'!S2054="","",'S.D. Paste sheet'!S2054)</f>
        <v/>
      </c>
      <c r="T2054" s="20" t="str">
        <f>IF('S.D. Paste sheet'!T2054="","",'S.D. Paste sheet'!T2054)</f>
        <v/>
      </c>
      <c r="U2054" s="20" t="str">
        <f>IF('S.D. Paste sheet'!U2054="","",'S.D. Paste sheet'!U2054)</f>
        <v/>
      </c>
      <c r="V2054" s="20" t="str">
        <f>IF('S.D. Paste sheet'!V2054="","",'S.D. Paste sheet'!V2054)</f>
        <v/>
      </c>
      <c r="W2054" s="20" t="str">
        <f>IF('S.D. Paste sheet'!W2054="","",'S.D. Paste sheet'!W2054)</f>
        <v/>
      </c>
      <c r="X2054" s="20" t="str">
        <f>IF('S.D. Paste sheet'!X2054="","",'S.D. Paste sheet'!X2054)</f>
        <v/>
      </c>
      <c r="Y2054" s="20" t="str">
        <f>IF('S.D. Paste sheet'!Y2054="","",'S.D. Paste sheet'!Y2054)</f>
        <v/>
      </c>
      <c r="Z2054" s="20" t="str">
        <f>IF('S.D. Paste sheet'!Z2054="","",'S.D. Paste sheet'!Z2054)</f>
        <v/>
      </c>
      <c r="AA2054" s="20" t="str">
        <f>IF('S.D. Paste sheet'!AA2054="","",'S.D. Paste sheet'!AA2054)</f>
        <v/>
      </c>
      <c r="AB2054" s="20" t="str">
        <f>IF('S.D. Paste sheet'!AB2054="","",'S.D. Paste sheet'!AB2054)</f>
        <v/>
      </c>
      <c r="AC2054" s="20" t="str">
        <f>IF('S.D. Paste sheet'!AC2054="","",'S.D. Paste sheet'!AC2054)</f>
        <v/>
      </c>
      <c r="AD2054" s="20" t="str">
        <f>IF('S.D. Paste sheet'!AD2054="","",'S.D. Paste sheet'!AD2054)</f>
        <v/>
      </c>
      <c r="AE2054" s="29"/>
      <c r="AF2054" t="str">
        <f>IF(AK2054="","",IF(AK2054&gt;0,COUNT($AG$2:AG2054),""))</f>
        <v/>
      </c>
      <c r="AG2054" s="25" t="str">
        <f t="shared" si="1027"/>
        <v/>
      </c>
      <c r="AH2054" s="25" t="str">
        <f t="shared" si="1028"/>
        <v/>
      </c>
      <c r="AI2054" s="25" t="str">
        <f t="shared" si="1029"/>
        <v/>
      </c>
      <c r="AJ2054" s="25" t="str">
        <f t="shared" si="1030"/>
        <v/>
      </c>
      <c r="AK2054" s="25" t="str">
        <f t="shared" si="1031"/>
        <v/>
      </c>
      <c r="AL2054" s="25" t="str">
        <f t="shared" si="1032"/>
        <v/>
      </c>
      <c r="AM2054" s="25" t="str">
        <f t="shared" si="1033"/>
        <v/>
      </c>
      <c r="AN2054" s="25" t="str">
        <f t="shared" si="1034"/>
        <v/>
      </c>
      <c r="AO2054" s="25" t="str">
        <f t="shared" si="1035"/>
        <v/>
      </c>
      <c r="AP2054" s="25" t="str">
        <f t="shared" si="1036"/>
        <v/>
      </c>
      <c r="AQ2054" s="25" t="str">
        <f t="shared" si="1037"/>
        <v/>
      </c>
      <c r="AR2054" s="25" t="str">
        <f t="shared" si="1038"/>
        <v/>
      </c>
      <c r="AS2054" s="25" t="str">
        <f t="shared" si="1039"/>
        <v/>
      </c>
      <c r="AT2054" s="25" t="str">
        <f t="shared" si="1040"/>
        <v/>
      </c>
      <c r="AU2054" s="25" t="str">
        <f t="shared" si="1041"/>
        <v/>
      </c>
      <c r="AV2054" s="25" t="str">
        <f t="shared" si="1042"/>
        <v/>
      </c>
      <c r="AX2054" t="str">
        <f>IF(BC2054="","",IF(BC2054&gt;0,COUNT($AY$2:AY2054),""))</f>
        <v/>
      </c>
      <c r="AY2054" s="25" t="str">
        <f t="shared" si="1043"/>
        <v/>
      </c>
      <c r="AZ2054" s="25" t="str">
        <f t="shared" si="1044"/>
        <v/>
      </c>
      <c r="BA2054" s="25" t="str">
        <f t="shared" si="1045"/>
        <v/>
      </c>
      <c r="BB2054" s="25" t="str">
        <f t="shared" si="1046"/>
        <v/>
      </c>
      <c r="BC2054" s="25" t="str">
        <f t="shared" si="1047"/>
        <v/>
      </c>
      <c r="BD2054" s="25" t="str">
        <f t="shared" si="1048"/>
        <v/>
      </c>
      <c r="BE2054" s="25" t="str">
        <f t="shared" si="1049"/>
        <v/>
      </c>
      <c r="BF2054" s="25" t="str">
        <f t="shared" si="1050"/>
        <v/>
      </c>
      <c r="BG2054" s="25" t="str">
        <f t="shared" si="1051"/>
        <v/>
      </c>
      <c r="BH2054" s="25" t="str">
        <f t="shared" si="1052"/>
        <v/>
      </c>
      <c r="BI2054" s="25" t="str">
        <f t="shared" si="1053"/>
        <v/>
      </c>
      <c r="BJ2054" s="25" t="str">
        <f t="shared" si="1054"/>
        <v/>
      </c>
      <c r="BK2054" s="25" t="str">
        <f t="shared" si="1055"/>
        <v/>
      </c>
      <c r="BL2054" s="25" t="str">
        <f t="shared" si="1056"/>
        <v/>
      </c>
      <c r="BM2054" s="25" t="str">
        <f t="shared" si="1057"/>
        <v/>
      </c>
      <c r="BN2054" s="25" t="str">
        <f t="shared" si="1058"/>
        <v/>
      </c>
    </row>
    <row r="2055" spans="1:66">
      <c r="A2055" s="20" t="str">
        <f>IF('S.D. Paste sheet'!A2055="","",'S.D. Paste sheet'!A2055)</f>
        <v/>
      </c>
      <c r="B2055" s="20" t="str">
        <f>IF('S.D. Paste sheet'!B2055="","",'S.D. Paste sheet'!B2055)</f>
        <v/>
      </c>
      <c r="C2055" s="20" t="str">
        <f>IF('S.D. Paste sheet'!C2055="","",'S.D. Paste sheet'!C2055)</f>
        <v/>
      </c>
      <c r="D2055" s="20" t="str">
        <f>IF('S.D. Paste sheet'!D2055="","",'S.D. Paste sheet'!D2055)</f>
        <v/>
      </c>
      <c r="E2055" s="20" t="str">
        <f>IF('S.D. Paste sheet'!E2055="","",UPPER('S.D. Paste sheet'!E2055))</f>
        <v/>
      </c>
      <c r="F2055" s="20" t="str">
        <f>IF('S.D. Paste sheet'!F2055="","",'S.D. Paste sheet'!F2055)</f>
        <v/>
      </c>
      <c r="G2055" s="20" t="str">
        <f>IF('S.D. Paste sheet'!G2055="","",UPPER('S.D. Paste sheet'!G2055))</f>
        <v/>
      </c>
      <c r="H2055" s="20" t="str">
        <f>IF('S.D. Paste sheet'!H2055="","",UPPER('S.D. Paste sheet'!H2055))</f>
        <v/>
      </c>
      <c r="I2055" s="20" t="str">
        <f>IF('S.D. Paste sheet'!I2055="","",'S.D. Paste sheet'!I2055)</f>
        <v/>
      </c>
      <c r="J2055" s="20" t="str">
        <f>IF('S.D. Paste sheet'!J2055="","",'S.D. Paste sheet'!J2055)</f>
        <v/>
      </c>
      <c r="K2055" s="20" t="str">
        <f>IF('S.D. Paste sheet'!K2055="","",'S.D. Paste sheet'!K2055)</f>
        <v/>
      </c>
      <c r="L2055" s="20" t="str">
        <f>IF('S.D. Paste sheet'!L2055="","",'S.D. Paste sheet'!L2055)</f>
        <v/>
      </c>
      <c r="M2055" s="20" t="str">
        <f>IF('S.D. Paste sheet'!M2055="","",'S.D. Paste sheet'!M2055)</f>
        <v/>
      </c>
      <c r="N2055" s="20" t="str">
        <f>IF('S.D. Paste sheet'!N2055="","",'S.D. Paste sheet'!N2055)</f>
        <v/>
      </c>
      <c r="O2055" s="20" t="str">
        <f>IF('S.D. Paste sheet'!O2055="","",'S.D. Paste sheet'!O2055)</f>
        <v/>
      </c>
      <c r="P2055" s="20" t="str">
        <f>IF('S.D. Paste sheet'!P2055="","",'S.D. Paste sheet'!P2055)</f>
        <v/>
      </c>
      <c r="Q2055" s="20" t="str">
        <f>IF('S.D. Paste sheet'!Q2055="","",'S.D. Paste sheet'!Q2055)</f>
        <v/>
      </c>
      <c r="R2055" s="20" t="str">
        <f>IF('S.D. Paste sheet'!R2055="","",'S.D. Paste sheet'!R2055)</f>
        <v/>
      </c>
      <c r="S2055" s="20" t="str">
        <f>IF('S.D. Paste sheet'!S2055="","",'S.D. Paste sheet'!S2055)</f>
        <v/>
      </c>
      <c r="T2055" s="20" t="str">
        <f>IF('S.D. Paste sheet'!T2055="","",'S.D. Paste sheet'!T2055)</f>
        <v/>
      </c>
      <c r="U2055" s="20" t="str">
        <f>IF('S.D. Paste sheet'!U2055="","",'S.D. Paste sheet'!U2055)</f>
        <v/>
      </c>
      <c r="V2055" s="20" t="str">
        <f>IF('S.D. Paste sheet'!V2055="","",'S.D. Paste sheet'!V2055)</f>
        <v/>
      </c>
      <c r="W2055" s="20" t="str">
        <f>IF('S.D. Paste sheet'!W2055="","",'S.D. Paste sheet'!W2055)</f>
        <v/>
      </c>
      <c r="X2055" s="20" t="str">
        <f>IF('S.D. Paste sheet'!X2055="","",'S.D. Paste sheet'!X2055)</f>
        <v/>
      </c>
      <c r="Y2055" s="20" t="str">
        <f>IF('S.D. Paste sheet'!Y2055="","",'S.D. Paste sheet'!Y2055)</f>
        <v/>
      </c>
      <c r="Z2055" s="20" t="str">
        <f>IF('S.D. Paste sheet'!Z2055="","",'S.D. Paste sheet'!Z2055)</f>
        <v/>
      </c>
      <c r="AA2055" s="20" t="str">
        <f>IF('S.D. Paste sheet'!AA2055="","",'S.D. Paste sheet'!AA2055)</f>
        <v/>
      </c>
      <c r="AB2055" s="20" t="str">
        <f>IF('S.D. Paste sheet'!AB2055="","",'S.D. Paste sheet'!AB2055)</f>
        <v/>
      </c>
      <c r="AC2055" s="20" t="str">
        <f>IF('S.D. Paste sheet'!AC2055="","",'S.D. Paste sheet'!AC2055)</f>
        <v/>
      </c>
      <c r="AD2055" s="20" t="str">
        <f>IF('S.D. Paste sheet'!AD2055="","",'S.D. Paste sheet'!AD2055)</f>
        <v/>
      </c>
      <c r="AE2055" s="29"/>
      <c r="AF2055" t="str">
        <f>IF(AK2055="","",IF(AK2055&gt;0,COUNT($AG$2:AG2055),""))</f>
        <v/>
      </c>
      <c r="AG2055" s="25" t="str">
        <f t="shared" si="1027"/>
        <v/>
      </c>
      <c r="AH2055" s="25" t="str">
        <f t="shared" si="1028"/>
        <v/>
      </c>
      <c r="AI2055" s="25" t="str">
        <f t="shared" si="1029"/>
        <v/>
      </c>
      <c r="AJ2055" s="25" t="str">
        <f t="shared" si="1030"/>
        <v/>
      </c>
      <c r="AK2055" s="25" t="str">
        <f t="shared" si="1031"/>
        <v/>
      </c>
      <c r="AL2055" s="25" t="str">
        <f t="shared" si="1032"/>
        <v/>
      </c>
      <c r="AM2055" s="25" t="str">
        <f t="shared" si="1033"/>
        <v/>
      </c>
      <c r="AN2055" s="25" t="str">
        <f t="shared" si="1034"/>
        <v/>
      </c>
      <c r="AO2055" s="25" t="str">
        <f t="shared" si="1035"/>
        <v/>
      </c>
      <c r="AP2055" s="25" t="str">
        <f t="shared" si="1036"/>
        <v/>
      </c>
      <c r="AQ2055" s="25" t="str">
        <f t="shared" si="1037"/>
        <v/>
      </c>
      <c r="AR2055" s="25" t="str">
        <f t="shared" si="1038"/>
        <v/>
      </c>
      <c r="AS2055" s="25" t="str">
        <f t="shared" si="1039"/>
        <v/>
      </c>
      <c r="AT2055" s="25" t="str">
        <f t="shared" si="1040"/>
        <v/>
      </c>
      <c r="AU2055" s="25" t="str">
        <f t="shared" si="1041"/>
        <v/>
      </c>
      <c r="AV2055" s="25" t="str">
        <f t="shared" si="1042"/>
        <v/>
      </c>
      <c r="AX2055" t="str">
        <f>IF(BC2055="","",IF(BC2055&gt;0,COUNT($AY$2:AY2055),""))</f>
        <v/>
      </c>
      <c r="AY2055" s="25" t="str">
        <f t="shared" si="1043"/>
        <v/>
      </c>
      <c r="AZ2055" s="25" t="str">
        <f t="shared" si="1044"/>
        <v/>
      </c>
      <c r="BA2055" s="25" t="str">
        <f t="shared" si="1045"/>
        <v/>
      </c>
      <c r="BB2055" s="25" t="str">
        <f t="shared" si="1046"/>
        <v/>
      </c>
      <c r="BC2055" s="25" t="str">
        <f t="shared" si="1047"/>
        <v/>
      </c>
      <c r="BD2055" s="25" t="str">
        <f t="shared" si="1048"/>
        <v/>
      </c>
      <c r="BE2055" s="25" t="str">
        <f t="shared" si="1049"/>
        <v/>
      </c>
      <c r="BF2055" s="25" t="str">
        <f t="shared" si="1050"/>
        <v/>
      </c>
      <c r="BG2055" s="25" t="str">
        <f t="shared" si="1051"/>
        <v/>
      </c>
      <c r="BH2055" s="25" t="str">
        <f t="shared" si="1052"/>
        <v/>
      </c>
      <c r="BI2055" s="25" t="str">
        <f t="shared" si="1053"/>
        <v/>
      </c>
      <c r="BJ2055" s="25" t="str">
        <f t="shared" si="1054"/>
        <v/>
      </c>
      <c r="BK2055" s="25" t="str">
        <f t="shared" si="1055"/>
        <v/>
      </c>
      <c r="BL2055" s="25" t="str">
        <f t="shared" si="1056"/>
        <v/>
      </c>
      <c r="BM2055" s="25" t="str">
        <f t="shared" si="1057"/>
        <v/>
      </c>
      <c r="BN2055" s="25" t="str">
        <f t="shared" si="1058"/>
        <v/>
      </c>
    </row>
    <row r="2056" spans="1:66">
      <c r="A2056" s="20" t="str">
        <f>IF('S.D. Paste sheet'!A2056="","",'S.D. Paste sheet'!A2056)</f>
        <v/>
      </c>
      <c r="B2056" s="20" t="str">
        <f>IF('S.D. Paste sheet'!B2056="","",'S.D. Paste sheet'!B2056)</f>
        <v/>
      </c>
      <c r="C2056" s="20" t="str">
        <f>IF('S.D. Paste sheet'!C2056="","",'S.D. Paste sheet'!C2056)</f>
        <v/>
      </c>
      <c r="D2056" s="20" t="str">
        <f>IF('S.D. Paste sheet'!D2056="","",'S.D. Paste sheet'!D2056)</f>
        <v/>
      </c>
      <c r="E2056" s="20" t="str">
        <f>IF('S.D. Paste sheet'!E2056="","",UPPER('S.D. Paste sheet'!E2056))</f>
        <v/>
      </c>
      <c r="F2056" s="20" t="str">
        <f>IF('S.D. Paste sheet'!F2056="","",'S.D. Paste sheet'!F2056)</f>
        <v/>
      </c>
      <c r="G2056" s="20" t="str">
        <f>IF('S.D. Paste sheet'!G2056="","",UPPER('S.D. Paste sheet'!G2056))</f>
        <v/>
      </c>
      <c r="H2056" s="20" t="str">
        <f>IF('S.D. Paste sheet'!H2056="","",UPPER('S.D. Paste sheet'!H2056))</f>
        <v/>
      </c>
      <c r="I2056" s="20" t="str">
        <f>IF('S.D. Paste sheet'!I2056="","",'S.D. Paste sheet'!I2056)</f>
        <v/>
      </c>
      <c r="J2056" s="20" t="str">
        <f>IF('S.D. Paste sheet'!J2056="","",'S.D. Paste sheet'!J2056)</f>
        <v/>
      </c>
      <c r="K2056" s="20" t="str">
        <f>IF('S.D. Paste sheet'!K2056="","",'S.D. Paste sheet'!K2056)</f>
        <v/>
      </c>
      <c r="L2056" s="20" t="str">
        <f>IF('S.D. Paste sheet'!L2056="","",'S.D. Paste sheet'!L2056)</f>
        <v/>
      </c>
      <c r="M2056" s="20" t="str">
        <f>IF('S.D. Paste sheet'!M2056="","",'S.D. Paste sheet'!M2056)</f>
        <v/>
      </c>
      <c r="N2056" s="20" t="str">
        <f>IF('S.D. Paste sheet'!N2056="","",'S.D. Paste sheet'!N2056)</f>
        <v/>
      </c>
      <c r="O2056" s="20" t="str">
        <f>IF('S.D. Paste sheet'!O2056="","",'S.D. Paste sheet'!O2056)</f>
        <v/>
      </c>
      <c r="P2056" s="20" t="str">
        <f>IF('S.D. Paste sheet'!P2056="","",'S.D. Paste sheet'!P2056)</f>
        <v/>
      </c>
      <c r="Q2056" s="20" t="str">
        <f>IF('S.D. Paste sheet'!Q2056="","",'S.D. Paste sheet'!Q2056)</f>
        <v/>
      </c>
      <c r="R2056" s="20" t="str">
        <f>IF('S.D. Paste sheet'!R2056="","",'S.D. Paste sheet'!R2056)</f>
        <v/>
      </c>
      <c r="S2056" s="20" t="str">
        <f>IF('S.D. Paste sheet'!S2056="","",'S.D. Paste sheet'!S2056)</f>
        <v/>
      </c>
      <c r="T2056" s="20" t="str">
        <f>IF('S.D. Paste sheet'!T2056="","",'S.D. Paste sheet'!T2056)</f>
        <v/>
      </c>
      <c r="U2056" s="20" t="str">
        <f>IF('S.D. Paste sheet'!U2056="","",'S.D. Paste sheet'!U2056)</f>
        <v/>
      </c>
      <c r="V2056" s="20" t="str">
        <f>IF('S.D. Paste sheet'!V2056="","",'S.D. Paste sheet'!V2056)</f>
        <v/>
      </c>
      <c r="W2056" s="20" t="str">
        <f>IF('S.D. Paste sheet'!W2056="","",'S.D. Paste sheet'!W2056)</f>
        <v/>
      </c>
      <c r="X2056" s="20" t="str">
        <f>IF('S.D. Paste sheet'!X2056="","",'S.D. Paste sheet'!X2056)</f>
        <v/>
      </c>
      <c r="Y2056" s="20" t="str">
        <f>IF('S.D. Paste sheet'!Y2056="","",'S.D. Paste sheet'!Y2056)</f>
        <v/>
      </c>
      <c r="Z2056" s="20" t="str">
        <f>IF('S.D. Paste sheet'!Z2056="","",'S.D. Paste sheet'!Z2056)</f>
        <v/>
      </c>
      <c r="AA2056" s="20" t="str">
        <f>IF('S.D. Paste sheet'!AA2056="","",'S.D. Paste sheet'!AA2056)</f>
        <v/>
      </c>
      <c r="AB2056" s="20" t="str">
        <f>IF('S.D. Paste sheet'!AB2056="","",'S.D. Paste sheet'!AB2056)</f>
        <v/>
      </c>
      <c r="AC2056" s="20" t="str">
        <f>IF('S.D. Paste sheet'!AC2056="","",'S.D. Paste sheet'!AC2056)</f>
        <v/>
      </c>
      <c r="AD2056" s="20" t="str">
        <f>IF('S.D. Paste sheet'!AD2056="","",'S.D. Paste sheet'!AD2056)</f>
        <v/>
      </c>
      <c r="AE2056" s="29"/>
      <c r="AF2056" t="str">
        <f>IF(AK2056="","",IF(AK2056&gt;0,COUNT($AG$2:AG2056),""))</f>
        <v/>
      </c>
      <c r="AG2056" s="25" t="str">
        <f t="shared" si="1027"/>
        <v/>
      </c>
      <c r="AH2056" s="25" t="str">
        <f t="shared" si="1028"/>
        <v/>
      </c>
      <c r="AI2056" s="25" t="str">
        <f t="shared" si="1029"/>
        <v/>
      </c>
      <c r="AJ2056" s="25" t="str">
        <f t="shared" si="1030"/>
        <v/>
      </c>
      <c r="AK2056" s="25" t="str">
        <f t="shared" si="1031"/>
        <v/>
      </c>
      <c r="AL2056" s="25" t="str">
        <f t="shared" si="1032"/>
        <v/>
      </c>
      <c r="AM2056" s="25" t="str">
        <f t="shared" si="1033"/>
        <v/>
      </c>
      <c r="AN2056" s="25" t="str">
        <f t="shared" si="1034"/>
        <v/>
      </c>
      <c r="AO2056" s="25" t="str">
        <f t="shared" si="1035"/>
        <v/>
      </c>
      <c r="AP2056" s="25" t="str">
        <f t="shared" si="1036"/>
        <v/>
      </c>
      <c r="AQ2056" s="25" t="str">
        <f t="shared" si="1037"/>
        <v/>
      </c>
      <c r="AR2056" s="25" t="str">
        <f t="shared" si="1038"/>
        <v/>
      </c>
      <c r="AS2056" s="25" t="str">
        <f t="shared" si="1039"/>
        <v/>
      </c>
      <c r="AT2056" s="25" t="str">
        <f t="shared" si="1040"/>
        <v/>
      </c>
      <c r="AU2056" s="25" t="str">
        <f t="shared" si="1041"/>
        <v/>
      </c>
      <c r="AV2056" s="25" t="str">
        <f t="shared" si="1042"/>
        <v/>
      </c>
      <c r="AX2056" t="str">
        <f>IF(BC2056="","",IF(BC2056&gt;0,COUNT($AY$2:AY2056),""))</f>
        <v/>
      </c>
      <c r="AY2056" s="25" t="str">
        <f t="shared" si="1043"/>
        <v/>
      </c>
      <c r="AZ2056" s="25" t="str">
        <f t="shared" si="1044"/>
        <v/>
      </c>
      <c r="BA2056" s="25" t="str">
        <f t="shared" si="1045"/>
        <v/>
      </c>
      <c r="BB2056" s="25" t="str">
        <f t="shared" si="1046"/>
        <v/>
      </c>
      <c r="BC2056" s="25" t="str">
        <f t="shared" si="1047"/>
        <v/>
      </c>
      <c r="BD2056" s="25" t="str">
        <f t="shared" si="1048"/>
        <v/>
      </c>
      <c r="BE2056" s="25" t="str">
        <f t="shared" si="1049"/>
        <v/>
      </c>
      <c r="BF2056" s="25" t="str">
        <f t="shared" si="1050"/>
        <v/>
      </c>
      <c r="BG2056" s="25" t="str">
        <f t="shared" si="1051"/>
        <v/>
      </c>
      <c r="BH2056" s="25" t="str">
        <f t="shared" si="1052"/>
        <v/>
      </c>
      <c r="BI2056" s="25" t="str">
        <f t="shared" si="1053"/>
        <v/>
      </c>
      <c r="BJ2056" s="25" t="str">
        <f t="shared" si="1054"/>
        <v/>
      </c>
      <c r="BK2056" s="25" t="str">
        <f t="shared" si="1055"/>
        <v/>
      </c>
      <c r="BL2056" s="25" t="str">
        <f t="shared" si="1056"/>
        <v/>
      </c>
      <c r="BM2056" s="25" t="str">
        <f t="shared" si="1057"/>
        <v/>
      </c>
      <c r="BN2056" s="25" t="str">
        <f t="shared" si="1058"/>
        <v/>
      </c>
    </row>
    <row r="2057" spans="1:66">
      <c r="A2057" s="20" t="str">
        <f>IF('S.D. Paste sheet'!A2057="","",'S.D. Paste sheet'!A2057)</f>
        <v/>
      </c>
      <c r="B2057" s="20" t="str">
        <f>IF('S.D. Paste sheet'!B2057="","",'S.D. Paste sheet'!B2057)</f>
        <v/>
      </c>
      <c r="C2057" s="20" t="str">
        <f>IF('S.D. Paste sheet'!C2057="","",'S.D. Paste sheet'!C2057)</f>
        <v/>
      </c>
      <c r="D2057" s="20" t="str">
        <f>IF('S.D. Paste sheet'!D2057="","",'S.D. Paste sheet'!D2057)</f>
        <v/>
      </c>
      <c r="E2057" s="20" t="str">
        <f>IF('S.D. Paste sheet'!E2057="","",UPPER('S.D. Paste sheet'!E2057))</f>
        <v/>
      </c>
      <c r="F2057" s="20" t="str">
        <f>IF('S.D. Paste sheet'!F2057="","",'S.D. Paste sheet'!F2057)</f>
        <v/>
      </c>
      <c r="G2057" s="20" t="str">
        <f>IF('S.D. Paste sheet'!G2057="","",UPPER('S.D. Paste sheet'!G2057))</f>
        <v/>
      </c>
      <c r="H2057" s="20" t="str">
        <f>IF('S.D. Paste sheet'!H2057="","",UPPER('S.D. Paste sheet'!H2057))</f>
        <v/>
      </c>
      <c r="I2057" s="20" t="str">
        <f>IF('S.D. Paste sheet'!I2057="","",'S.D. Paste sheet'!I2057)</f>
        <v/>
      </c>
      <c r="J2057" s="20" t="str">
        <f>IF('S.D. Paste sheet'!J2057="","",'S.D. Paste sheet'!J2057)</f>
        <v/>
      </c>
      <c r="K2057" s="20" t="str">
        <f>IF('S.D. Paste sheet'!K2057="","",'S.D. Paste sheet'!K2057)</f>
        <v/>
      </c>
      <c r="L2057" s="20" t="str">
        <f>IF('S.D. Paste sheet'!L2057="","",'S.D. Paste sheet'!L2057)</f>
        <v/>
      </c>
      <c r="M2057" s="20" t="str">
        <f>IF('S.D. Paste sheet'!M2057="","",'S.D. Paste sheet'!M2057)</f>
        <v/>
      </c>
      <c r="N2057" s="20" t="str">
        <f>IF('S.D. Paste sheet'!N2057="","",'S.D. Paste sheet'!N2057)</f>
        <v/>
      </c>
      <c r="O2057" s="20" t="str">
        <f>IF('S.D. Paste sheet'!O2057="","",'S.D. Paste sheet'!O2057)</f>
        <v/>
      </c>
      <c r="P2057" s="20" t="str">
        <f>IF('S.D. Paste sheet'!P2057="","",'S.D. Paste sheet'!P2057)</f>
        <v/>
      </c>
      <c r="Q2057" s="20" t="str">
        <f>IF('S.D. Paste sheet'!Q2057="","",'S.D. Paste sheet'!Q2057)</f>
        <v/>
      </c>
      <c r="R2057" s="20" t="str">
        <f>IF('S.D. Paste sheet'!R2057="","",'S.D. Paste sheet'!R2057)</f>
        <v/>
      </c>
      <c r="S2057" s="20" t="str">
        <f>IF('S.D. Paste sheet'!S2057="","",'S.D. Paste sheet'!S2057)</f>
        <v/>
      </c>
      <c r="T2057" s="20" t="str">
        <f>IF('S.D. Paste sheet'!T2057="","",'S.D. Paste sheet'!T2057)</f>
        <v/>
      </c>
      <c r="U2057" s="20" t="str">
        <f>IF('S.D. Paste sheet'!U2057="","",'S.D. Paste sheet'!U2057)</f>
        <v/>
      </c>
      <c r="V2057" s="20" t="str">
        <f>IF('S.D. Paste sheet'!V2057="","",'S.D. Paste sheet'!V2057)</f>
        <v/>
      </c>
      <c r="W2057" s="20" t="str">
        <f>IF('S.D. Paste sheet'!W2057="","",'S.D. Paste sheet'!W2057)</f>
        <v/>
      </c>
      <c r="X2057" s="20" t="str">
        <f>IF('S.D. Paste sheet'!X2057="","",'S.D. Paste sheet'!X2057)</f>
        <v/>
      </c>
      <c r="Y2057" s="20" t="str">
        <f>IF('S.D. Paste sheet'!Y2057="","",'S.D. Paste sheet'!Y2057)</f>
        <v/>
      </c>
      <c r="Z2057" s="20" t="str">
        <f>IF('S.D. Paste sheet'!Z2057="","",'S.D. Paste sheet'!Z2057)</f>
        <v/>
      </c>
      <c r="AA2057" s="20" t="str">
        <f>IF('S.D. Paste sheet'!AA2057="","",'S.D. Paste sheet'!AA2057)</f>
        <v/>
      </c>
      <c r="AB2057" s="20" t="str">
        <f>IF('S.D. Paste sheet'!AB2057="","",'S.D. Paste sheet'!AB2057)</f>
        <v/>
      </c>
      <c r="AC2057" s="20" t="str">
        <f>IF('S.D. Paste sheet'!AC2057="","",'S.D. Paste sheet'!AC2057)</f>
        <v/>
      </c>
      <c r="AD2057" s="20" t="str">
        <f>IF('S.D. Paste sheet'!AD2057="","",'S.D. Paste sheet'!AD2057)</f>
        <v/>
      </c>
      <c r="AE2057" s="29"/>
      <c r="AF2057" t="str">
        <f>IF(AK2057="","",IF(AK2057&gt;0,COUNT($AG$2:AG2057),""))</f>
        <v/>
      </c>
      <c r="AG2057" s="25" t="str">
        <f t="shared" si="1027"/>
        <v/>
      </c>
      <c r="AH2057" s="25" t="str">
        <f t="shared" si="1028"/>
        <v/>
      </c>
      <c r="AI2057" s="25" t="str">
        <f t="shared" si="1029"/>
        <v/>
      </c>
      <c r="AJ2057" s="25" t="str">
        <f t="shared" si="1030"/>
        <v/>
      </c>
      <c r="AK2057" s="25" t="str">
        <f t="shared" si="1031"/>
        <v/>
      </c>
      <c r="AL2057" s="25" t="str">
        <f t="shared" si="1032"/>
        <v/>
      </c>
      <c r="AM2057" s="25" t="str">
        <f t="shared" si="1033"/>
        <v/>
      </c>
      <c r="AN2057" s="25" t="str">
        <f t="shared" si="1034"/>
        <v/>
      </c>
      <c r="AO2057" s="25" t="str">
        <f t="shared" si="1035"/>
        <v/>
      </c>
      <c r="AP2057" s="25" t="str">
        <f t="shared" si="1036"/>
        <v/>
      </c>
      <c r="AQ2057" s="25" t="str">
        <f t="shared" si="1037"/>
        <v/>
      </c>
      <c r="AR2057" s="25" t="str">
        <f t="shared" si="1038"/>
        <v/>
      </c>
      <c r="AS2057" s="25" t="str">
        <f t="shared" si="1039"/>
        <v/>
      </c>
      <c r="AT2057" s="25" t="str">
        <f t="shared" si="1040"/>
        <v/>
      </c>
      <c r="AU2057" s="25" t="str">
        <f t="shared" si="1041"/>
        <v/>
      </c>
      <c r="AV2057" s="25" t="str">
        <f t="shared" si="1042"/>
        <v/>
      </c>
      <c r="AX2057" t="str">
        <f>IF(BC2057="","",IF(BC2057&gt;0,COUNT($AY$2:AY2057),""))</f>
        <v/>
      </c>
      <c r="AY2057" s="25" t="str">
        <f t="shared" si="1043"/>
        <v/>
      </c>
      <c r="AZ2057" s="25" t="str">
        <f t="shared" si="1044"/>
        <v/>
      </c>
      <c r="BA2057" s="25" t="str">
        <f t="shared" si="1045"/>
        <v/>
      </c>
      <c r="BB2057" s="25" t="str">
        <f t="shared" si="1046"/>
        <v/>
      </c>
      <c r="BC2057" s="25" t="str">
        <f t="shared" si="1047"/>
        <v/>
      </c>
      <c r="BD2057" s="25" t="str">
        <f t="shared" si="1048"/>
        <v/>
      </c>
      <c r="BE2057" s="25" t="str">
        <f t="shared" si="1049"/>
        <v/>
      </c>
      <c r="BF2057" s="25" t="str">
        <f t="shared" si="1050"/>
        <v/>
      </c>
      <c r="BG2057" s="25" t="str">
        <f t="shared" si="1051"/>
        <v/>
      </c>
      <c r="BH2057" s="25" t="str">
        <f t="shared" si="1052"/>
        <v/>
      </c>
      <c r="BI2057" s="25" t="str">
        <f t="shared" si="1053"/>
        <v/>
      </c>
      <c r="BJ2057" s="25" t="str">
        <f t="shared" si="1054"/>
        <v/>
      </c>
      <c r="BK2057" s="25" t="str">
        <f t="shared" si="1055"/>
        <v/>
      </c>
      <c r="BL2057" s="25" t="str">
        <f t="shared" si="1056"/>
        <v/>
      </c>
      <c r="BM2057" s="25" t="str">
        <f t="shared" si="1057"/>
        <v/>
      </c>
      <c r="BN2057" s="25" t="str">
        <f t="shared" si="1058"/>
        <v/>
      </c>
    </row>
    <row r="2058" spans="1:66">
      <c r="A2058" s="20" t="str">
        <f>IF('S.D. Paste sheet'!A2058="","",'S.D. Paste sheet'!A2058)</f>
        <v/>
      </c>
      <c r="B2058" s="20" t="str">
        <f>IF('S.D. Paste sheet'!B2058="","",'S.D. Paste sheet'!B2058)</f>
        <v/>
      </c>
      <c r="C2058" s="20" t="str">
        <f>IF('S.D. Paste sheet'!C2058="","",'S.D. Paste sheet'!C2058)</f>
        <v/>
      </c>
      <c r="D2058" s="20" t="str">
        <f>IF('S.D. Paste sheet'!D2058="","",'S.D. Paste sheet'!D2058)</f>
        <v/>
      </c>
      <c r="E2058" s="20" t="str">
        <f>IF('S.D. Paste sheet'!E2058="","",UPPER('S.D. Paste sheet'!E2058))</f>
        <v/>
      </c>
      <c r="F2058" s="20" t="str">
        <f>IF('S.D. Paste sheet'!F2058="","",'S.D. Paste sheet'!F2058)</f>
        <v/>
      </c>
      <c r="G2058" s="20" t="str">
        <f>IF('S.D. Paste sheet'!G2058="","",UPPER('S.D. Paste sheet'!G2058))</f>
        <v/>
      </c>
      <c r="H2058" s="20" t="str">
        <f>IF('S.D. Paste sheet'!H2058="","",UPPER('S.D. Paste sheet'!H2058))</f>
        <v/>
      </c>
      <c r="I2058" s="20" t="str">
        <f>IF('S.D. Paste sheet'!I2058="","",'S.D. Paste sheet'!I2058)</f>
        <v/>
      </c>
      <c r="J2058" s="20" t="str">
        <f>IF('S.D. Paste sheet'!J2058="","",'S.D. Paste sheet'!J2058)</f>
        <v/>
      </c>
      <c r="K2058" s="20" t="str">
        <f>IF('S.D. Paste sheet'!K2058="","",'S.D. Paste sheet'!K2058)</f>
        <v/>
      </c>
      <c r="L2058" s="20" t="str">
        <f>IF('S.D. Paste sheet'!L2058="","",'S.D. Paste sheet'!L2058)</f>
        <v/>
      </c>
      <c r="M2058" s="20" t="str">
        <f>IF('S.D. Paste sheet'!M2058="","",'S.D. Paste sheet'!M2058)</f>
        <v/>
      </c>
      <c r="N2058" s="20" t="str">
        <f>IF('S.D. Paste sheet'!N2058="","",'S.D. Paste sheet'!N2058)</f>
        <v/>
      </c>
      <c r="O2058" s="20" t="str">
        <f>IF('S.D. Paste sheet'!O2058="","",'S.D. Paste sheet'!O2058)</f>
        <v/>
      </c>
      <c r="P2058" s="20" t="str">
        <f>IF('S.D. Paste sheet'!P2058="","",'S.D. Paste sheet'!P2058)</f>
        <v/>
      </c>
      <c r="Q2058" s="20" t="str">
        <f>IF('S.D. Paste sheet'!Q2058="","",'S.D. Paste sheet'!Q2058)</f>
        <v/>
      </c>
      <c r="R2058" s="20" t="str">
        <f>IF('S.D. Paste sheet'!R2058="","",'S.D. Paste sheet'!R2058)</f>
        <v/>
      </c>
      <c r="S2058" s="20" t="str">
        <f>IF('S.D. Paste sheet'!S2058="","",'S.D. Paste sheet'!S2058)</f>
        <v/>
      </c>
      <c r="T2058" s="20" t="str">
        <f>IF('S.D. Paste sheet'!T2058="","",'S.D. Paste sheet'!T2058)</f>
        <v/>
      </c>
      <c r="U2058" s="20" t="str">
        <f>IF('S.D. Paste sheet'!U2058="","",'S.D. Paste sheet'!U2058)</f>
        <v/>
      </c>
      <c r="V2058" s="20" t="str">
        <f>IF('S.D. Paste sheet'!V2058="","",'S.D. Paste sheet'!V2058)</f>
        <v/>
      </c>
      <c r="W2058" s="20" t="str">
        <f>IF('S.D. Paste sheet'!W2058="","",'S.D. Paste sheet'!W2058)</f>
        <v/>
      </c>
      <c r="X2058" s="20" t="str">
        <f>IF('S.D. Paste sheet'!X2058="","",'S.D. Paste sheet'!X2058)</f>
        <v/>
      </c>
      <c r="Y2058" s="20" t="str">
        <f>IF('S.D. Paste sheet'!Y2058="","",'S.D. Paste sheet'!Y2058)</f>
        <v/>
      </c>
      <c r="Z2058" s="20" t="str">
        <f>IF('S.D. Paste sheet'!Z2058="","",'S.D. Paste sheet'!Z2058)</f>
        <v/>
      </c>
      <c r="AA2058" s="20" t="str">
        <f>IF('S.D. Paste sheet'!AA2058="","",'S.D. Paste sheet'!AA2058)</f>
        <v/>
      </c>
      <c r="AB2058" s="20" t="str">
        <f>IF('S.D. Paste sheet'!AB2058="","",'S.D. Paste sheet'!AB2058)</f>
        <v/>
      </c>
      <c r="AC2058" s="20" t="str">
        <f>IF('S.D. Paste sheet'!AC2058="","",'S.D. Paste sheet'!AC2058)</f>
        <v/>
      </c>
      <c r="AD2058" s="20" t="str">
        <f>IF('S.D. Paste sheet'!AD2058="","",'S.D. Paste sheet'!AD2058)</f>
        <v/>
      </c>
      <c r="AE2058" s="29"/>
      <c r="AF2058" t="str">
        <f>IF(AK2058="","",IF(AK2058&gt;0,COUNT($AG$2:AG2058),""))</f>
        <v/>
      </c>
      <c r="AG2058" s="25" t="str">
        <f t="shared" si="1027"/>
        <v/>
      </c>
      <c r="AH2058" s="25" t="str">
        <f t="shared" si="1028"/>
        <v/>
      </c>
      <c r="AI2058" s="25" t="str">
        <f t="shared" si="1029"/>
        <v/>
      </c>
      <c r="AJ2058" s="25" t="str">
        <f t="shared" si="1030"/>
        <v/>
      </c>
      <c r="AK2058" s="25" t="str">
        <f t="shared" si="1031"/>
        <v/>
      </c>
      <c r="AL2058" s="25" t="str">
        <f t="shared" si="1032"/>
        <v/>
      </c>
      <c r="AM2058" s="25" t="str">
        <f t="shared" si="1033"/>
        <v/>
      </c>
      <c r="AN2058" s="25" t="str">
        <f t="shared" si="1034"/>
        <v/>
      </c>
      <c r="AO2058" s="25" t="str">
        <f t="shared" si="1035"/>
        <v/>
      </c>
      <c r="AP2058" s="25" t="str">
        <f t="shared" si="1036"/>
        <v/>
      </c>
      <c r="AQ2058" s="25" t="str">
        <f t="shared" si="1037"/>
        <v/>
      </c>
      <c r="AR2058" s="25" t="str">
        <f t="shared" si="1038"/>
        <v/>
      </c>
      <c r="AS2058" s="25" t="str">
        <f t="shared" si="1039"/>
        <v/>
      </c>
      <c r="AT2058" s="25" t="str">
        <f t="shared" si="1040"/>
        <v/>
      </c>
      <c r="AU2058" s="25" t="str">
        <f t="shared" si="1041"/>
        <v/>
      </c>
      <c r="AV2058" s="25" t="str">
        <f t="shared" si="1042"/>
        <v/>
      </c>
      <c r="AX2058" t="str">
        <f>IF(BC2058="","",IF(BC2058&gt;0,COUNT($AY$2:AY2058),""))</f>
        <v/>
      </c>
      <c r="AY2058" s="25" t="str">
        <f t="shared" si="1043"/>
        <v/>
      </c>
      <c r="AZ2058" s="25" t="str">
        <f t="shared" si="1044"/>
        <v/>
      </c>
      <c r="BA2058" s="25" t="str">
        <f t="shared" si="1045"/>
        <v/>
      </c>
      <c r="BB2058" s="25" t="str">
        <f t="shared" si="1046"/>
        <v/>
      </c>
      <c r="BC2058" s="25" t="str">
        <f t="shared" si="1047"/>
        <v/>
      </c>
      <c r="BD2058" s="25" t="str">
        <f t="shared" si="1048"/>
        <v/>
      </c>
      <c r="BE2058" s="25" t="str">
        <f t="shared" si="1049"/>
        <v/>
      </c>
      <c r="BF2058" s="25" t="str">
        <f t="shared" si="1050"/>
        <v/>
      </c>
      <c r="BG2058" s="25" t="str">
        <f t="shared" si="1051"/>
        <v/>
      </c>
      <c r="BH2058" s="25" t="str">
        <f t="shared" si="1052"/>
        <v/>
      </c>
      <c r="BI2058" s="25" t="str">
        <f t="shared" si="1053"/>
        <v/>
      </c>
      <c r="BJ2058" s="25" t="str">
        <f t="shared" si="1054"/>
        <v/>
      </c>
      <c r="BK2058" s="25" t="str">
        <f t="shared" si="1055"/>
        <v/>
      </c>
      <c r="BL2058" s="25" t="str">
        <f t="shared" si="1056"/>
        <v/>
      </c>
      <c r="BM2058" s="25" t="str">
        <f t="shared" si="1057"/>
        <v/>
      </c>
      <c r="BN2058" s="25" t="str">
        <f t="shared" si="1058"/>
        <v/>
      </c>
    </row>
    <row r="2059" spans="1:66">
      <c r="A2059" s="20" t="str">
        <f>IF('S.D. Paste sheet'!A2059="","",'S.D. Paste sheet'!A2059)</f>
        <v/>
      </c>
      <c r="B2059" s="20" t="str">
        <f>IF('S.D. Paste sheet'!B2059="","",'S.D. Paste sheet'!B2059)</f>
        <v/>
      </c>
      <c r="C2059" s="20" t="str">
        <f>IF('S.D. Paste sheet'!C2059="","",'S.D. Paste sheet'!C2059)</f>
        <v/>
      </c>
      <c r="D2059" s="20" t="str">
        <f>IF('S.D. Paste sheet'!D2059="","",'S.D. Paste sheet'!D2059)</f>
        <v/>
      </c>
      <c r="E2059" s="20" t="str">
        <f>IF('S.D. Paste sheet'!E2059="","",UPPER('S.D. Paste sheet'!E2059))</f>
        <v/>
      </c>
      <c r="F2059" s="20" t="str">
        <f>IF('S.D. Paste sheet'!F2059="","",'S.D. Paste sheet'!F2059)</f>
        <v/>
      </c>
      <c r="G2059" s="20" t="str">
        <f>IF('S.D. Paste sheet'!G2059="","",UPPER('S.D. Paste sheet'!G2059))</f>
        <v/>
      </c>
      <c r="H2059" s="20" t="str">
        <f>IF('S.D. Paste sheet'!H2059="","",UPPER('S.D. Paste sheet'!H2059))</f>
        <v/>
      </c>
      <c r="I2059" s="20" t="str">
        <f>IF('S.D. Paste sheet'!I2059="","",'S.D. Paste sheet'!I2059)</f>
        <v/>
      </c>
      <c r="J2059" s="20" t="str">
        <f>IF('S.D. Paste sheet'!J2059="","",'S.D. Paste sheet'!J2059)</f>
        <v/>
      </c>
      <c r="K2059" s="20" t="str">
        <f>IF('S.D. Paste sheet'!K2059="","",'S.D. Paste sheet'!K2059)</f>
        <v/>
      </c>
      <c r="L2059" s="20" t="str">
        <f>IF('S.D. Paste sheet'!L2059="","",'S.D. Paste sheet'!L2059)</f>
        <v/>
      </c>
      <c r="M2059" s="20" t="str">
        <f>IF('S.D. Paste sheet'!M2059="","",'S.D. Paste sheet'!M2059)</f>
        <v/>
      </c>
      <c r="N2059" s="20" t="str">
        <f>IF('S.D. Paste sheet'!N2059="","",'S.D. Paste sheet'!N2059)</f>
        <v/>
      </c>
      <c r="O2059" s="20" t="str">
        <f>IF('S.D. Paste sheet'!O2059="","",'S.D. Paste sheet'!O2059)</f>
        <v/>
      </c>
      <c r="P2059" s="20" t="str">
        <f>IF('S.D. Paste sheet'!P2059="","",'S.D. Paste sheet'!P2059)</f>
        <v/>
      </c>
      <c r="Q2059" s="20" t="str">
        <f>IF('S.D. Paste sheet'!Q2059="","",'S.D. Paste sheet'!Q2059)</f>
        <v/>
      </c>
      <c r="R2059" s="20" t="str">
        <f>IF('S.D. Paste sheet'!R2059="","",'S.D. Paste sheet'!R2059)</f>
        <v/>
      </c>
      <c r="S2059" s="20" t="str">
        <f>IF('S.D. Paste sheet'!S2059="","",'S.D. Paste sheet'!S2059)</f>
        <v/>
      </c>
      <c r="T2059" s="20" t="str">
        <f>IF('S.D. Paste sheet'!T2059="","",'S.D. Paste sheet'!T2059)</f>
        <v/>
      </c>
      <c r="U2059" s="20" t="str">
        <f>IF('S.D. Paste sheet'!U2059="","",'S.D. Paste sheet'!U2059)</f>
        <v/>
      </c>
      <c r="V2059" s="20" t="str">
        <f>IF('S.D. Paste sheet'!V2059="","",'S.D. Paste sheet'!V2059)</f>
        <v/>
      </c>
      <c r="W2059" s="20" t="str">
        <f>IF('S.D. Paste sheet'!W2059="","",'S.D. Paste sheet'!W2059)</f>
        <v/>
      </c>
      <c r="X2059" s="20" t="str">
        <f>IF('S.D. Paste sheet'!X2059="","",'S.D. Paste sheet'!X2059)</f>
        <v/>
      </c>
      <c r="Y2059" s="20" t="str">
        <f>IF('S.D. Paste sheet'!Y2059="","",'S.D. Paste sheet'!Y2059)</f>
        <v/>
      </c>
      <c r="Z2059" s="20" t="str">
        <f>IF('S.D. Paste sheet'!Z2059="","",'S.D. Paste sheet'!Z2059)</f>
        <v/>
      </c>
      <c r="AA2059" s="20" t="str">
        <f>IF('S.D. Paste sheet'!AA2059="","",'S.D. Paste sheet'!AA2059)</f>
        <v/>
      </c>
      <c r="AB2059" s="20" t="str">
        <f>IF('S.D. Paste sheet'!AB2059="","",'S.D. Paste sheet'!AB2059)</f>
        <v/>
      </c>
      <c r="AC2059" s="20" t="str">
        <f>IF('S.D. Paste sheet'!AC2059="","",'S.D. Paste sheet'!AC2059)</f>
        <v/>
      </c>
      <c r="AD2059" s="20" t="str">
        <f>IF('S.D. Paste sheet'!AD2059="","",'S.D. Paste sheet'!AD2059)</f>
        <v/>
      </c>
      <c r="AE2059" s="29"/>
      <c r="AF2059" t="str">
        <f>IF(AK2059="","",IF(AK2059&gt;0,COUNT($AG$2:AG2059),""))</f>
        <v/>
      </c>
      <c r="AG2059" s="25" t="str">
        <f t="shared" si="1027"/>
        <v/>
      </c>
      <c r="AH2059" s="25" t="str">
        <f t="shared" si="1028"/>
        <v/>
      </c>
      <c r="AI2059" s="25" t="str">
        <f t="shared" si="1029"/>
        <v/>
      </c>
      <c r="AJ2059" s="25" t="str">
        <f t="shared" si="1030"/>
        <v/>
      </c>
      <c r="AK2059" s="25" t="str">
        <f t="shared" si="1031"/>
        <v/>
      </c>
      <c r="AL2059" s="25" t="str">
        <f t="shared" si="1032"/>
        <v/>
      </c>
      <c r="AM2059" s="25" t="str">
        <f t="shared" si="1033"/>
        <v/>
      </c>
      <c r="AN2059" s="25" t="str">
        <f t="shared" si="1034"/>
        <v/>
      </c>
      <c r="AO2059" s="25" t="str">
        <f t="shared" si="1035"/>
        <v/>
      </c>
      <c r="AP2059" s="25" t="str">
        <f t="shared" si="1036"/>
        <v/>
      </c>
      <c r="AQ2059" s="25" t="str">
        <f t="shared" si="1037"/>
        <v/>
      </c>
      <c r="AR2059" s="25" t="str">
        <f t="shared" si="1038"/>
        <v/>
      </c>
      <c r="AS2059" s="25" t="str">
        <f t="shared" si="1039"/>
        <v/>
      </c>
      <c r="AT2059" s="25" t="str">
        <f t="shared" si="1040"/>
        <v/>
      </c>
      <c r="AU2059" s="25" t="str">
        <f t="shared" si="1041"/>
        <v/>
      </c>
      <c r="AV2059" s="25" t="str">
        <f t="shared" si="1042"/>
        <v/>
      </c>
      <c r="AX2059" t="str">
        <f>IF(BC2059="","",IF(BC2059&gt;0,COUNT($AY$2:AY2059),""))</f>
        <v/>
      </c>
      <c r="AY2059" s="25" t="str">
        <f t="shared" si="1043"/>
        <v/>
      </c>
      <c r="AZ2059" s="25" t="str">
        <f t="shared" si="1044"/>
        <v/>
      </c>
      <c r="BA2059" s="25" t="str">
        <f t="shared" si="1045"/>
        <v/>
      </c>
      <c r="BB2059" s="25" t="str">
        <f t="shared" si="1046"/>
        <v/>
      </c>
      <c r="BC2059" s="25" t="str">
        <f t="shared" si="1047"/>
        <v/>
      </c>
      <c r="BD2059" s="25" t="str">
        <f t="shared" si="1048"/>
        <v/>
      </c>
      <c r="BE2059" s="25" t="str">
        <f t="shared" si="1049"/>
        <v/>
      </c>
      <c r="BF2059" s="25" t="str">
        <f t="shared" si="1050"/>
        <v/>
      </c>
      <c r="BG2059" s="25" t="str">
        <f t="shared" si="1051"/>
        <v/>
      </c>
      <c r="BH2059" s="25" t="str">
        <f t="shared" si="1052"/>
        <v/>
      </c>
      <c r="BI2059" s="25" t="str">
        <f t="shared" si="1053"/>
        <v/>
      </c>
      <c r="BJ2059" s="25" t="str">
        <f t="shared" si="1054"/>
        <v/>
      </c>
      <c r="BK2059" s="25" t="str">
        <f t="shared" si="1055"/>
        <v/>
      </c>
      <c r="BL2059" s="25" t="str">
        <f t="shared" si="1056"/>
        <v/>
      </c>
      <c r="BM2059" s="25" t="str">
        <f t="shared" si="1057"/>
        <v/>
      </c>
      <c r="BN2059" s="25" t="str">
        <f t="shared" si="1058"/>
        <v/>
      </c>
    </row>
    <row r="2060" spans="1:66">
      <c r="A2060" s="20" t="str">
        <f>IF('S.D. Paste sheet'!A2060="","",'S.D. Paste sheet'!A2060)</f>
        <v/>
      </c>
      <c r="B2060" s="20" t="str">
        <f>IF('S.D. Paste sheet'!B2060="","",'S.D. Paste sheet'!B2060)</f>
        <v/>
      </c>
      <c r="C2060" s="20" t="str">
        <f>IF('S.D. Paste sheet'!C2060="","",'S.D. Paste sheet'!C2060)</f>
        <v/>
      </c>
      <c r="D2060" s="20" t="str">
        <f>IF('S.D. Paste sheet'!D2060="","",'S.D. Paste sheet'!D2060)</f>
        <v/>
      </c>
      <c r="E2060" s="20" t="str">
        <f>IF('S.D. Paste sheet'!E2060="","",UPPER('S.D. Paste sheet'!E2060))</f>
        <v/>
      </c>
      <c r="F2060" s="20" t="str">
        <f>IF('S.D. Paste sheet'!F2060="","",'S.D. Paste sheet'!F2060)</f>
        <v/>
      </c>
      <c r="G2060" s="20" t="str">
        <f>IF('S.D. Paste sheet'!G2060="","",UPPER('S.D. Paste sheet'!G2060))</f>
        <v/>
      </c>
      <c r="H2060" s="20" t="str">
        <f>IF('S.D. Paste sheet'!H2060="","",UPPER('S.D. Paste sheet'!H2060))</f>
        <v/>
      </c>
      <c r="I2060" s="20" t="str">
        <f>IF('S.D. Paste sheet'!I2060="","",'S.D. Paste sheet'!I2060)</f>
        <v/>
      </c>
      <c r="J2060" s="20" t="str">
        <f>IF('S.D. Paste sheet'!J2060="","",'S.D. Paste sheet'!J2060)</f>
        <v/>
      </c>
      <c r="K2060" s="20" t="str">
        <f>IF('S.D. Paste sheet'!K2060="","",'S.D. Paste sheet'!K2060)</f>
        <v/>
      </c>
      <c r="L2060" s="20" t="str">
        <f>IF('S.D. Paste sheet'!L2060="","",'S.D. Paste sheet'!L2060)</f>
        <v/>
      </c>
      <c r="M2060" s="20" t="str">
        <f>IF('S.D. Paste sheet'!M2060="","",'S.D. Paste sheet'!M2060)</f>
        <v/>
      </c>
      <c r="N2060" s="20" t="str">
        <f>IF('S.D. Paste sheet'!N2060="","",'S.D. Paste sheet'!N2060)</f>
        <v/>
      </c>
      <c r="O2060" s="20" t="str">
        <f>IF('S.D. Paste sheet'!O2060="","",'S.D. Paste sheet'!O2060)</f>
        <v/>
      </c>
      <c r="P2060" s="20" t="str">
        <f>IF('S.D. Paste sheet'!P2060="","",'S.D. Paste sheet'!P2060)</f>
        <v/>
      </c>
      <c r="Q2060" s="20" t="str">
        <f>IF('S.D. Paste sheet'!Q2060="","",'S.D. Paste sheet'!Q2060)</f>
        <v/>
      </c>
      <c r="R2060" s="20" t="str">
        <f>IF('S.D. Paste sheet'!R2060="","",'S.D. Paste sheet'!R2060)</f>
        <v/>
      </c>
      <c r="S2060" s="20" t="str">
        <f>IF('S.D. Paste sheet'!S2060="","",'S.D. Paste sheet'!S2060)</f>
        <v/>
      </c>
      <c r="T2060" s="20" t="str">
        <f>IF('S.D. Paste sheet'!T2060="","",'S.D. Paste sheet'!T2060)</f>
        <v/>
      </c>
      <c r="U2060" s="20" t="str">
        <f>IF('S.D. Paste sheet'!U2060="","",'S.D. Paste sheet'!U2060)</f>
        <v/>
      </c>
      <c r="V2060" s="20" t="str">
        <f>IF('S.D. Paste sheet'!V2060="","",'S.D. Paste sheet'!V2060)</f>
        <v/>
      </c>
      <c r="W2060" s="20" t="str">
        <f>IF('S.D. Paste sheet'!W2060="","",'S.D. Paste sheet'!W2060)</f>
        <v/>
      </c>
      <c r="X2060" s="20" t="str">
        <f>IF('S.D. Paste sheet'!X2060="","",'S.D. Paste sheet'!X2060)</f>
        <v/>
      </c>
      <c r="Y2060" s="20" t="str">
        <f>IF('S.D. Paste sheet'!Y2060="","",'S.D. Paste sheet'!Y2060)</f>
        <v/>
      </c>
      <c r="Z2060" s="20" t="str">
        <f>IF('S.D. Paste sheet'!Z2060="","",'S.D. Paste sheet'!Z2060)</f>
        <v/>
      </c>
      <c r="AA2060" s="20" t="str">
        <f>IF('S.D. Paste sheet'!AA2060="","",'S.D. Paste sheet'!AA2060)</f>
        <v/>
      </c>
      <c r="AB2060" s="20" t="str">
        <f>IF('S.D. Paste sheet'!AB2060="","",'S.D. Paste sheet'!AB2060)</f>
        <v/>
      </c>
      <c r="AC2060" s="20" t="str">
        <f>IF('S.D. Paste sheet'!AC2060="","",'S.D. Paste sheet'!AC2060)</f>
        <v/>
      </c>
      <c r="AD2060" s="20" t="str">
        <f>IF('S.D. Paste sheet'!AD2060="","",'S.D. Paste sheet'!AD2060)</f>
        <v/>
      </c>
      <c r="AE2060" s="29"/>
      <c r="AF2060" t="str">
        <f>IF(AK2060="","",IF(AK2060&gt;0,COUNT($AG$2:AG2060),""))</f>
        <v/>
      </c>
      <c r="AG2060" s="25" t="str">
        <f t="shared" si="1027"/>
        <v/>
      </c>
      <c r="AH2060" s="25" t="str">
        <f t="shared" si="1028"/>
        <v/>
      </c>
      <c r="AI2060" s="25" t="str">
        <f t="shared" si="1029"/>
        <v/>
      </c>
      <c r="AJ2060" s="25" t="str">
        <f t="shared" si="1030"/>
        <v/>
      </c>
      <c r="AK2060" s="25" t="str">
        <f t="shared" si="1031"/>
        <v/>
      </c>
      <c r="AL2060" s="25" t="str">
        <f t="shared" si="1032"/>
        <v/>
      </c>
      <c r="AM2060" s="25" t="str">
        <f t="shared" si="1033"/>
        <v/>
      </c>
      <c r="AN2060" s="25" t="str">
        <f t="shared" si="1034"/>
        <v/>
      </c>
      <c r="AO2060" s="25" t="str">
        <f t="shared" si="1035"/>
        <v/>
      </c>
      <c r="AP2060" s="25" t="str">
        <f t="shared" si="1036"/>
        <v/>
      </c>
      <c r="AQ2060" s="25" t="str">
        <f t="shared" si="1037"/>
        <v/>
      </c>
      <c r="AR2060" s="25" t="str">
        <f t="shared" si="1038"/>
        <v/>
      </c>
      <c r="AS2060" s="25" t="str">
        <f t="shared" si="1039"/>
        <v/>
      </c>
      <c r="AT2060" s="25" t="str">
        <f t="shared" si="1040"/>
        <v/>
      </c>
      <c r="AU2060" s="25" t="str">
        <f t="shared" si="1041"/>
        <v/>
      </c>
      <c r="AV2060" s="25" t="str">
        <f t="shared" si="1042"/>
        <v/>
      </c>
      <c r="AX2060" t="str">
        <f>IF(BC2060="","",IF(BC2060&gt;0,COUNT($AY$2:AY2060),""))</f>
        <v/>
      </c>
      <c r="AY2060" s="25" t="str">
        <f t="shared" si="1043"/>
        <v/>
      </c>
      <c r="AZ2060" s="25" t="str">
        <f t="shared" si="1044"/>
        <v/>
      </c>
      <c r="BA2060" s="25" t="str">
        <f t="shared" si="1045"/>
        <v/>
      </c>
      <c r="BB2060" s="25" t="str">
        <f t="shared" si="1046"/>
        <v/>
      </c>
      <c r="BC2060" s="25" t="str">
        <f t="shared" si="1047"/>
        <v/>
      </c>
      <c r="BD2060" s="25" t="str">
        <f t="shared" si="1048"/>
        <v/>
      </c>
      <c r="BE2060" s="25" t="str">
        <f t="shared" si="1049"/>
        <v/>
      </c>
      <c r="BF2060" s="25" t="str">
        <f t="shared" si="1050"/>
        <v/>
      </c>
      <c r="BG2060" s="25" t="str">
        <f t="shared" si="1051"/>
        <v/>
      </c>
      <c r="BH2060" s="25" t="str">
        <f t="shared" si="1052"/>
        <v/>
      </c>
      <c r="BI2060" s="25" t="str">
        <f t="shared" si="1053"/>
        <v/>
      </c>
      <c r="BJ2060" s="25" t="str">
        <f t="shared" si="1054"/>
        <v/>
      </c>
      <c r="BK2060" s="25" t="str">
        <f t="shared" si="1055"/>
        <v/>
      </c>
      <c r="BL2060" s="25" t="str">
        <f t="shared" si="1056"/>
        <v/>
      </c>
      <c r="BM2060" s="25" t="str">
        <f t="shared" si="1057"/>
        <v/>
      </c>
      <c r="BN2060" s="25" t="str">
        <f t="shared" si="1058"/>
        <v/>
      </c>
    </row>
    <row r="2061" spans="1:66">
      <c r="A2061" s="20" t="str">
        <f>IF('S.D. Paste sheet'!A2061="","",'S.D. Paste sheet'!A2061)</f>
        <v/>
      </c>
      <c r="B2061" s="20" t="str">
        <f>IF('S.D. Paste sheet'!B2061="","",'S.D. Paste sheet'!B2061)</f>
        <v/>
      </c>
      <c r="C2061" s="20" t="str">
        <f>IF('S.D. Paste sheet'!C2061="","",'S.D. Paste sheet'!C2061)</f>
        <v/>
      </c>
      <c r="D2061" s="20" t="str">
        <f>IF('S.D. Paste sheet'!D2061="","",'S.D. Paste sheet'!D2061)</f>
        <v/>
      </c>
      <c r="E2061" s="20" t="str">
        <f>IF('S.D. Paste sheet'!E2061="","",UPPER('S.D. Paste sheet'!E2061))</f>
        <v/>
      </c>
      <c r="F2061" s="20" t="str">
        <f>IF('S.D. Paste sheet'!F2061="","",'S.D. Paste sheet'!F2061)</f>
        <v/>
      </c>
      <c r="G2061" s="20" t="str">
        <f>IF('S.D. Paste sheet'!G2061="","",UPPER('S.D. Paste sheet'!G2061))</f>
        <v/>
      </c>
      <c r="H2061" s="20" t="str">
        <f>IF('S.D. Paste sheet'!H2061="","",UPPER('S.D. Paste sheet'!H2061))</f>
        <v/>
      </c>
      <c r="I2061" s="20" t="str">
        <f>IF('S.D. Paste sheet'!I2061="","",'S.D. Paste sheet'!I2061)</f>
        <v/>
      </c>
      <c r="J2061" s="20" t="str">
        <f>IF('S.D. Paste sheet'!J2061="","",'S.D. Paste sheet'!J2061)</f>
        <v/>
      </c>
      <c r="K2061" s="20" t="str">
        <f>IF('S.D. Paste sheet'!K2061="","",'S.D. Paste sheet'!K2061)</f>
        <v/>
      </c>
      <c r="L2061" s="20" t="str">
        <f>IF('S.D. Paste sheet'!L2061="","",'S.D. Paste sheet'!L2061)</f>
        <v/>
      </c>
      <c r="M2061" s="20" t="str">
        <f>IF('S.D. Paste sheet'!M2061="","",'S.D. Paste sheet'!M2061)</f>
        <v/>
      </c>
      <c r="N2061" s="20" t="str">
        <f>IF('S.D. Paste sheet'!N2061="","",'S.D. Paste sheet'!N2061)</f>
        <v/>
      </c>
      <c r="O2061" s="20" t="str">
        <f>IF('S.D. Paste sheet'!O2061="","",'S.D. Paste sheet'!O2061)</f>
        <v/>
      </c>
      <c r="P2061" s="20" t="str">
        <f>IF('S.D. Paste sheet'!P2061="","",'S.D. Paste sheet'!P2061)</f>
        <v/>
      </c>
      <c r="Q2061" s="20" t="str">
        <f>IF('S.D. Paste sheet'!Q2061="","",'S.D. Paste sheet'!Q2061)</f>
        <v/>
      </c>
      <c r="R2061" s="20" t="str">
        <f>IF('S.D. Paste sheet'!R2061="","",'S.D. Paste sheet'!R2061)</f>
        <v/>
      </c>
      <c r="S2061" s="20" t="str">
        <f>IF('S.D. Paste sheet'!S2061="","",'S.D. Paste sheet'!S2061)</f>
        <v/>
      </c>
      <c r="T2061" s="20" t="str">
        <f>IF('S.D. Paste sheet'!T2061="","",'S.D. Paste sheet'!T2061)</f>
        <v/>
      </c>
      <c r="U2061" s="20" t="str">
        <f>IF('S.D. Paste sheet'!U2061="","",'S.D. Paste sheet'!U2061)</f>
        <v/>
      </c>
      <c r="V2061" s="20" t="str">
        <f>IF('S.D. Paste sheet'!V2061="","",'S.D. Paste sheet'!V2061)</f>
        <v/>
      </c>
      <c r="W2061" s="20" t="str">
        <f>IF('S.D. Paste sheet'!W2061="","",'S.D. Paste sheet'!W2061)</f>
        <v/>
      </c>
      <c r="X2061" s="20" t="str">
        <f>IF('S.D. Paste sheet'!X2061="","",'S.D. Paste sheet'!X2061)</f>
        <v/>
      </c>
      <c r="Y2061" s="20" t="str">
        <f>IF('S.D. Paste sheet'!Y2061="","",'S.D. Paste sheet'!Y2061)</f>
        <v/>
      </c>
      <c r="Z2061" s="20" t="str">
        <f>IF('S.D. Paste sheet'!Z2061="","",'S.D. Paste sheet'!Z2061)</f>
        <v/>
      </c>
      <c r="AA2061" s="20" t="str">
        <f>IF('S.D. Paste sheet'!AA2061="","",'S.D. Paste sheet'!AA2061)</f>
        <v/>
      </c>
      <c r="AB2061" s="20" t="str">
        <f>IF('S.D. Paste sheet'!AB2061="","",'S.D. Paste sheet'!AB2061)</f>
        <v/>
      </c>
      <c r="AC2061" s="20" t="str">
        <f>IF('S.D. Paste sheet'!AC2061="","",'S.D. Paste sheet'!AC2061)</f>
        <v/>
      </c>
      <c r="AD2061" s="20" t="str">
        <f>IF('S.D. Paste sheet'!AD2061="","",'S.D. Paste sheet'!AD2061)</f>
        <v/>
      </c>
      <c r="AE2061" s="29"/>
      <c r="AF2061" t="str">
        <f>IF(AK2061="","",IF(AK2061&gt;0,COUNT($AG$2:AG2061),""))</f>
        <v/>
      </c>
      <c r="AG2061" s="25" t="str">
        <f t="shared" si="1027"/>
        <v/>
      </c>
      <c r="AH2061" s="25" t="str">
        <f t="shared" si="1028"/>
        <v/>
      </c>
      <c r="AI2061" s="25" t="str">
        <f t="shared" si="1029"/>
        <v/>
      </c>
      <c r="AJ2061" s="25" t="str">
        <f t="shared" si="1030"/>
        <v/>
      </c>
      <c r="AK2061" s="25" t="str">
        <f t="shared" si="1031"/>
        <v/>
      </c>
      <c r="AL2061" s="25" t="str">
        <f t="shared" si="1032"/>
        <v/>
      </c>
      <c r="AM2061" s="25" t="str">
        <f t="shared" si="1033"/>
        <v/>
      </c>
      <c r="AN2061" s="25" t="str">
        <f t="shared" si="1034"/>
        <v/>
      </c>
      <c r="AO2061" s="25" t="str">
        <f t="shared" si="1035"/>
        <v/>
      </c>
      <c r="AP2061" s="25" t="str">
        <f t="shared" si="1036"/>
        <v/>
      </c>
      <c r="AQ2061" s="25" t="str">
        <f t="shared" si="1037"/>
        <v/>
      </c>
      <c r="AR2061" s="25" t="str">
        <f t="shared" si="1038"/>
        <v/>
      </c>
      <c r="AS2061" s="25" t="str">
        <f t="shared" si="1039"/>
        <v/>
      </c>
      <c r="AT2061" s="25" t="str">
        <f t="shared" si="1040"/>
        <v/>
      </c>
      <c r="AU2061" s="25" t="str">
        <f t="shared" si="1041"/>
        <v/>
      </c>
      <c r="AV2061" s="25" t="str">
        <f t="shared" si="1042"/>
        <v/>
      </c>
      <c r="AX2061" t="str">
        <f>IF(BC2061="","",IF(BC2061&gt;0,COUNT($AY$2:AY2061),""))</f>
        <v/>
      </c>
      <c r="AY2061" s="25" t="str">
        <f t="shared" si="1043"/>
        <v/>
      </c>
      <c r="AZ2061" s="25" t="str">
        <f t="shared" si="1044"/>
        <v/>
      </c>
      <c r="BA2061" s="25" t="str">
        <f t="shared" si="1045"/>
        <v/>
      </c>
      <c r="BB2061" s="25" t="str">
        <f t="shared" si="1046"/>
        <v/>
      </c>
      <c r="BC2061" s="25" t="str">
        <f t="shared" si="1047"/>
        <v/>
      </c>
      <c r="BD2061" s="25" t="str">
        <f t="shared" si="1048"/>
        <v/>
      </c>
      <c r="BE2061" s="25" t="str">
        <f t="shared" si="1049"/>
        <v/>
      </c>
      <c r="BF2061" s="25" t="str">
        <f t="shared" si="1050"/>
        <v/>
      </c>
      <c r="BG2061" s="25" t="str">
        <f t="shared" si="1051"/>
        <v/>
      </c>
      <c r="BH2061" s="25" t="str">
        <f t="shared" si="1052"/>
        <v/>
      </c>
      <c r="BI2061" s="25" t="str">
        <f t="shared" si="1053"/>
        <v/>
      </c>
      <c r="BJ2061" s="25" t="str">
        <f t="shared" si="1054"/>
        <v/>
      </c>
      <c r="BK2061" s="25" t="str">
        <f t="shared" si="1055"/>
        <v/>
      </c>
      <c r="BL2061" s="25" t="str">
        <f t="shared" si="1056"/>
        <v/>
      </c>
      <c r="BM2061" s="25" t="str">
        <f t="shared" si="1057"/>
        <v/>
      </c>
      <c r="BN2061" s="25" t="str">
        <f t="shared" si="1058"/>
        <v/>
      </c>
    </row>
    <row r="2062" spans="1:66">
      <c r="A2062" s="20" t="str">
        <f>IF('S.D. Paste sheet'!A2062="","",'S.D. Paste sheet'!A2062)</f>
        <v/>
      </c>
      <c r="B2062" s="20" t="str">
        <f>IF('S.D. Paste sheet'!B2062="","",'S.D. Paste sheet'!B2062)</f>
        <v/>
      </c>
      <c r="C2062" s="20" t="str">
        <f>IF('S.D. Paste sheet'!C2062="","",'S.D. Paste sheet'!C2062)</f>
        <v/>
      </c>
      <c r="D2062" s="20" t="str">
        <f>IF('S.D. Paste sheet'!D2062="","",'S.D. Paste sheet'!D2062)</f>
        <v/>
      </c>
      <c r="E2062" s="20" t="str">
        <f>IF('S.D. Paste sheet'!E2062="","",UPPER('S.D. Paste sheet'!E2062))</f>
        <v/>
      </c>
      <c r="F2062" s="20" t="str">
        <f>IF('S.D. Paste sheet'!F2062="","",'S.D. Paste sheet'!F2062)</f>
        <v/>
      </c>
      <c r="G2062" s="20" t="str">
        <f>IF('S.D. Paste sheet'!G2062="","",UPPER('S.D. Paste sheet'!G2062))</f>
        <v/>
      </c>
      <c r="H2062" s="20" t="str">
        <f>IF('S.D. Paste sheet'!H2062="","",UPPER('S.D. Paste sheet'!H2062))</f>
        <v/>
      </c>
      <c r="I2062" s="20" t="str">
        <f>IF('S.D. Paste sheet'!I2062="","",'S.D. Paste sheet'!I2062)</f>
        <v/>
      </c>
      <c r="J2062" s="20" t="str">
        <f>IF('S.D. Paste sheet'!J2062="","",'S.D. Paste sheet'!J2062)</f>
        <v/>
      </c>
      <c r="K2062" s="20" t="str">
        <f>IF('S.D. Paste sheet'!K2062="","",'S.D. Paste sheet'!K2062)</f>
        <v/>
      </c>
      <c r="L2062" s="20" t="str">
        <f>IF('S.D. Paste sheet'!L2062="","",'S.D. Paste sheet'!L2062)</f>
        <v/>
      </c>
      <c r="M2062" s="20" t="str">
        <f>IF('S.D. Paste sheet'!M2062="","",'S.D. Paste sheet'!M2062)</f>
        <v/>
      </c>
      <c r="N2062" s="20" t="str">
        <f>IF('S.D. Paste sheet'!N2062="","",'S.D. Paste sheet'!N2062)</f>
        <v/>
      </c>
      <c r="O2062" s="20" t="str">
        <f>IF('S.D. Paste sheet'!O2062="","",'S.D. Paste sheet'!O2062)</f>
        <v/>
      </c>
      <c r="P2062" s="20" t="str">
        <f>IF('S.D. Paste sheet'!P2062="","",'S.D. Paste sheet'!P2062)</f>
        <v/>
      </c>
      <c r="Q2062" s="20" t="str">
        <f>IF('S.D. Paste sheet'!Q2062="","",'S.D. Paste sheet'!Q2062)</f>
        <v/>
      </c>
      <c r="R2062" s="20" t="str">
        <f>IF('S.D. Paste sheet'!R2062="","",'S.D. Paste sheet'!R2062)</f>
        <v/>
      </c>
      <c r="S2062" s="20" t="str">
        <f>IF('S.D. Paste sheet'!S2062="","",'S.D. Paste sheet'!S2062)</f>
        <v/>
      </c>
      <c r="T2062" s="20" t="str">
        <f>IF('S.D. Paste sheet'!T2062="","",'S.D. Paste sheet'!T2062)</f>
        <v/>
      </c>
      <c r="U2062" s="20" t="str">
        <f>IF('S.D. Paste sheet'!U2062="","",'S.D. Paste sheet'!U2062)</f>
        <v/>
      </c>
      <c r="V2062" s="20" t="str">
        <f>IF('S.D. Paste sheet'!V2062="","",'S.D. Paste sheet'!V2062)</f>
        <v/>
      </c>
      <c r="W2062" s="20" t="str">
        <f>IF('S.D. Paste sheet'!W2062="","",'S.D. Paste sheet'!W2062)</f>
        <v/>
      </c>
      <c r="X2062" s="20" t="str">
        <f>IF('S.D. Paste sheet'!X2062="","",'S.D. Paste sheet'!X2062)</f>
        <v/>
      </c>
      <c r="Y2062" s="20" t="str">
        <f>IF('S.D. Paste sheet'!Y2062="","",'S.D. Paste sheet'!Y2062)</f>
        <v/>
      </c>
      <c r="Z2062" s="20" t="str">
        <f>IF('S.D. Paste sheet'!Z2062="","",'S.D. Paste sheet'!Z2062)</f>
        <v/>
      </c>
      <c r="AA2062" s="20" t="str">
        <f>IF('S.D. Paste sheet'!AA2062="","",'S.D. Paste sheet'!AA2062)</f>
        <v/>
      </c>
      <c r="AB2062" s="20" t="str">
        <f>IF('S.D. Paste sheet'!AB2062="","",'S.D. Paste sheet'!AB2062)</f>
        <v/>
      </c>
      <c r="AC2062" s="20" t="str">
        <f>IF('S.D. Paste sheet'!AC2062="","",'S.D. Paste sheet'!AC2062)</f>
        <v/>
      </c>
      <c r="AD2062" s="20" t="str">
        <f>IF('S.D. Paste sheet'!AD2062="","",'S.D. Paste sheet'!AD2062)</f>
        <v/>
      </c>
      <c r="AE2062" s="29"/>
      <c r="AF2062" t="str">
        <f>IF(AK2062="","",IF(AK2062&gt;0,COUNT($AG$2:AG2062),""))</f>
        <v/>
      </c>
      <c r="AG2062" s="25" t="str">
        <f t="shared" si="1027"/>
        <v/>
      </c>
      <c r="AH2062" s="25" t="str">
        <f t="shared" si="1028"/>
        <v/>
      </c>
      <c r="AI2062" s="25" t="str">
        <f t="shared" si="1029"/>
        <v/>
      </c>
      <c r="AJ2062" s="25" t="str">
        <f t="shared" si="1030"/>
        <v/>
      </c>
      <c r="AK2062" s="25" t="str">
        <f t="shared" si="1031"/>
        <v/>
      </c>
      <c r="AL2062" s="25" t="str">
        <f t="shared" si="1032"/>
        <v/>
      </c>
      <c r="AM2062" s="25" t="str">
        <f t="shared" si="1033"/>
        <v/>
      </c>
      <c r="AN2062" s="25" t="str">
        <f t="shared" si="1034"/>
        <v/>
      </c>
      <c r="AO2062" s="25" t="str">
        <f t="shared" si="1035"/>
        <v/>
      </c>
      <c r="AP2062" s="25" t="str">
        <f t="shared" si="1036"/>
        <v/>
      </c>
      <c r="AQ2062" s="25" t="str">
        <f t="shared" si="1037"/>
        <v/>
      </c>
      <c r="AR2062" s="25" t="str">
        <f t="shared" si="1038"/>
        <v/>
      </c>
      <c r="AS2062" s="25" t="str">
        <f t="shared" si="1039"/>
        <v/>
      </c>
      <c r="AT2062" s="25" t="str">
        <f t="shared" si="1040"/>
        <v/>
      </c>
      <c r="AU2062" s="25" t="str">
        <f t="shared" si="1041"/>
        <v/>
      </c>
      <c r="AV2062" s="25" t="str">
        <f t="shared" si="1042"/>
        <v/>
      </c>
      <c r="AX2062" t="str">
        <f>IF(BC2062="","",IF(BC2062&gt;0,COUNT($AY$2:AY2062),""))</f>
        <v/>
      </c>
      <c r="AY2062" s="25" t="str">
        <f t="shared" si="1043"/>
        <v/>
      </c>
      <c r="AZ2062" s="25" t="str">
        <f t="shared" si="1044"/>
        <v/>
      </c>
      <c r="BA2062" s="25" t="str">
        <f t="shared" si="1045"/>
        <v/>
      </c>
      <c r="BB2062" s="25" t="str">
        <f t="shared" si="1046"/>
        <v/>
      </c>
      <c r="BC2062" s="25" t="str">
        <f t="shared" si="1047"/>
        <v/>
      </c>
      <c r="BD2062" s="25" t="str">
        <f t="shared" si="1048"/>
        <v/>
      </c>
      <c r="BE2062" s="25" t="str">
        <f t="shared" si="1049"/>
        <v/>
      </c>
      <c r="BF2062" s="25" t="str">
        <f t="shared" si="1050"/>
        <v/>
      </c>
      <c r="BG2062" s="25" t="str">
        <f t="shared" si="1051"/>
        <v/>
      </c>
      <c r="BH2062" s="25" t="str">
        <f t="shared" si="1052"/>
        <v/>
      </c>
      <c r="BI2062" s="25" t="str">
        <f t="shared" si="1053"/>
        <v/>
      </c>
      <c r="BJ2062" s="25" t="str">
        <f t="shared" si="1054"/>
        <v/>
      </c>
      <c r="BK2062" s="25" t="str">
        <f t="shared" si="1055"/>
        <v/>
      </c>
      <c r="BL2062" s="25" t="str">
        <f t="shared" si="1056"/>
        <v/>
      </c>
      <c r="BM2062" s="25" t="str">
        <f t="shared" si="1057"/>
        <v/>
      </c>
      <c r="BN2062" s="25" t="str">
        <f t="shared" si="1058"/>
        <v/>
      </c>
    </row>
    <row r="2063" spans="1:66">
      <c r="A2063" s="20" t="str">
        <f>IF('S.D. Paste sheet'!A2063="","",'S.D. Paste sheet'!A2063)</f>
        <v/>
      </c>
      <c r="B2063" s="20" t="str">
        <f>IF('S.D. Paste sheet'!B2063="","",'S.D. Paste sheet'!B2063)</f>
        <v/>
      </c>
      <c r="C2063" s="20" t="str">
        <f>IF('S.D. Paste sheet'!C2063="","",'S.D. Paste sheet'!C2063)</f>
        <v/>
      </c>
      <c r="D2063" s="20" t="str">
        <f>IF('S.D. Paste sheet'!D2063="","",'S.D. Paste sheet'!D2063)</f>
        <v/>
      </c>
      <c r="E2063" s="20" t="str">
        <f>IF('S.D. Paste sheet'!E2063="","",UPPER('S.D. Paste sheet'!E2063))</f>
        <v/>
      </c>
      <c r="F2063" s="20" t="str">
        <f>IF('S.D. Paste sheet'!F2063="","",'S.D. Paste sheet'!F2063)</f>
        <v/>
      </c>
      <c r="G2063" s="20" t="str">
        <f>IF('S.D. Paste sheet'!G2063="","",UPPER('S.D. Paste sheet'!G2063))</f>
        <v/>
      </c>
      <c r="H2063" s="20" t="str">
        <f>IF('S.D. Paste sheet'!H2063="","",UPPER('S.D. Paste sheet'!H2063))</f>
        <v/>
      </c>
      <c r="I2063" s="20" t="str">
        <f>IF('S.D. Paste sheet'!I2063="","",'S.D. Paste sheet'!I2063)</f>
        <v/>
      </c>
      <c r="J2063" s="20" t="str">
        <f>IF('S.D. Paste sheet'!J2063="","",'S.D. Paste sheet'!J2063)</f>
        <v/>
      </c>
      <c r="K2063" s="20" t="str">
        <f>IF('S.D. Paste sheet'!K2063="","",'S.D. Paste sheet'!K2063)</f>
        <v/>
      </c>
      <c r="L2063" s="20" t="str">
        <f>IF('S.D. Paste sheet'!L2063="","",'S.D. Paste sheet'!L2063)</f>
        <v/>
      </c>
      <c r="M2063" s="20" t="str">
        <f>IF('S.D. Paste sheet'!M2063="","",'S.D. Paste sheet'!M2063)</f>
        <v/>
      </c>
      <c r="N2063" s="20" t="str">
        <f>IF('S.D. Paste sheet'!N2063="","",'S.D. Paste sheet'!N2063)</f>
        <v/>
      </c>
      <c r="O2063" s="20" t="str">
        <f>IF('S.D. Paste sheet'!O2063="","",'S.D. Paste sheet'!O2063)</f>
        <v/>
      </c>
      <c r="P2063" s="20" t="str">
        <f>IF('S.D. Paste sheet'!P2063="","",'S.D. Paste sheet'!P2063)</f>
        <v/>
      </c>
      <c r="Q2063" s="20" t="str">
        <f>IF('S.D. Paste sheet'!Q2063="","",'S.D. Paste sheet'!Q2063)</f>
        <v/>
      </c>
      <c r="R2063" s="20" t="str">
        <f>IF('S.D. Paste sheet'!R2063="","",'S.D. Paste sheet'!R2063)</f>
        <v/>
      </c>
      <c r="S2063" s="20" t="str">
        <f>IF('S.D. Paste sheet'!S2063="","",'S.D. Paste sheet'!S2063)</f>
        <v/>
      </c>
      <c r="T2063" s="20" t="str">
        <f>IF('S.D. Paste sheet'!T2063="","",'S.D. Paste sheet'!T2063)</f>
        <v/>
      </c>
      <c r="U2063" s="20" t="str">
        <f>IF('S.D. Paste sheet'!U2063="","",'S.D. Paste sheet'!U2063)</f>
        <v/>
      </c>
      <c r="V2063" s="20" t="str">
        <f>IF('S.D. Paste sheet'!V2063="","",'S.D. Paste sheet'!V2063)</f>
        <v/>
      </c>
      <c r="W2063" s="20" t="str">
        <f>IF('S.D. Paste sheet'!W2063="","",'S.D. Paste sheet'!W2063)</f>
        <v/>
      </c>
      <c r="X2063" s="20" t="str">
        <f>IF('S.D. Paste sheet'!X2063="","",'S.D. Paste sheet'!X2063)</f>
        <v/>
      </c>
      <c r="Y2063" s="20" t="str">
        <f>IF('S.D. Paste sheet'!Y2063="","",'S.D. Paste sheet'!Y2063)</f>
        <v/>
      </c>
      <c r="Z2063" s="20" t="str">
        <f>IF('S.D. Paste sheet'!Z2063="","",'S.D. Paste sheet'!Z2063)</f>
        <v/>
      </c>
      <c r="AA2063" s="20" t="str">
        <f>IF('S.D. Paste sheet'!AA2063="","",'S.D. Paste sheet'!AA2063)</f>
        <v/>
      </c>
      <c r="AB2063" s="20" t="str">
        <f>IF('S.D. Paste sheet'!AB2063="","",'S.D. Paste sheet'!AB2063)</f>
        <v/>
      </c>
      <c r="AC2063" s="20" t="str">
        <f>IF('S.D. Paste sheet'!AC2063="","",'S.D. Paste sheet'!AC2063)</f>
        <v/>
      </c>
      <c r="AD2063" s="20" t="str">
        <f>IF('S.D. Paste sheet'!AD2063="","",'S.D. Paste sheet'!AD2063)</f>
        <v/>
      </c>
      <c r="AE2063" s="29"/>
      <c r="AF2063" t="str">
        <f>IF(AK2063="","",IF(AK2063&gt;0,COUNT($AG$2:AG2063),""))</f>
        <v/>
      </c>
      <c r="AG2063" s="25" t="str">
        <f t="shared" si="1027"/>
        <v/>
      </c>
      <c r="AH2063" s="25" t="str">
        <f t="shared" si="1028"/>
        <v/>
      </c>
      <c r="AI2063" s="25" t="str">
        <f t="shared" si="1029"/>
        <v/>
      </c>
      <c r="AJ2063" s="25" t="str">
        <f t="shared" si="1030"/>
        <v/>
      </c>
      <c r="AK2063" s="25" t="str">
        <f t="shared" si="1031"/>
        <v/>
      </c>
      <c r="AL2063" s="25" t="str">
        <f t="shared" si="1032"/>
        <v/>
      </c>
      <c r="AM2063" s="25" t="str">
        <f t="shared" si="1033"/>
        <v/>
      </c>
      <c r="AN2063" s="25" t="str">
        <f t="shared" si="1034"/>
        <v/>
      </c>
      <c r="AO2063" s="25" t="str">
        <f t="shared" si="1035"/>
        <v/>
      </c>
      <c r="AP2063" s="25" t="str">
        <f t="shared" si="1036"/>
        <v/>
      </c>
      <c r="AQ2063" s="25" t="str">
        <f t="shared" si="1037"/>
        <v/>
      </c>
      <c r="AR2063" s="25" t="str">
        <f t="shared" si="1038"/>
        <v/>
      </c>
      <c r="AS2063" s="25" t="str">
        <f t="shared" si="1039"/>
        <v/>
      </c>
      <c r="AT2063" s="25" t="str">
        <f t="shared" si="1040"/>
        <v/>
      </c>
      <c r="AU2063" s="25" t="str">
        <f t="shared" si="1041"/>
        <v/>
      </c>
      <c r="AV2063" s="25" t="str">
        <f t="shared" si="1042"/>
        <v/>
      </c>
      <c r="AX2063" t="str">
        <f>IF(BC2063="","",IF(BC2063&gt;0,COUNT($AY$2:AY2063),""))</f>
        <v/>
      </c>
      <c r="AY2063" s="25" t="str">
        <f t="shared" si="1043"/>
        <v/>
      </c>
      <c r="AZ2063" s="25" t="str">
        <f t="shared" si="1044"/>
        <v/>
      </c>
      <c r="BA2063" s="25" t="str">
        <f t="shared" si="1045"/>
        <v/>
      </c>
      <c r="BB2063" s="25" t="str">
        <f t="shared" si="1046"/>
        <v/>
      </c>
      <c r="BC2063" s="25" t="str">
        <f t="shared" si="1047"/>
        <v/>
      </c>
      <c r="BD2063" s="25" t="str">
        <f t="shared" si="1048"/>
        <v/>
      </c>
      <c r="BE2063" s="25" t="str">
        <f t="shared" si="1049"/>
        <v/>
      </c>
      <c r="BF2063" s="25" t="str">
        <f t="shared" si="1050"/>
        <v/>
      </c>
      <c r="BG2063" s="25" t="str">
        <f t="shared" si="1051"/>
        <v/>
      </c>
      <c r="BH2063" s="25" t="str">
        <f t="shared" si="1052"/>
        <v/>
      </c>
      <c r="BI2063" s="25" t="str">
        <f t="shared" si="1053"/>
        <v/>
      </c>
      <c r="BJ2063" s="25" t="str">
        <f t="shared" si="1054"/>
        <v/>
      </c>
      <c r="BK2063" s="25" t="str">
        <f t="shared" si="1055"/>
        <v/>
      </c>
      <c r="BL2063" s="25" t="str">
        <f t="shared" si="1056"/>
        <v/>
      </c>
      <c r="BM2063" s="25" t="str">
        <f t="shared" si="1057"/>
        <v/>
      </c>
      <c r="BN2063" s="25" t="str">
        <f t="shared" si="1058"/>
        <v/>
      </c>
    </row>
    <row r="2064" spans="1:66">
      <c r="A2064" s="20" t="str">
        <f>IF('S.D. Paste sheet'!A2064="","",'S.D. Paste sheet'!A2064)</f>
        <v/>
      </c>
      <c r="B2064" s="20" t="str">
        <f>IF('S.D. Paste sheet'!B2064="","",'S.D. Paste sheet'!B2064)</f>
        <v/>
      </c>
      <c r="C2064" s="20" t="str">
        <f>IF('S.D. Paste sheet'!C2064="","",'S.D. Paste sheet'!C2064)</f>
        <v/>
      </c>
      <c r="D2064" s="20" t="str">
        <f>IF('S.D. Paste sheet'!D2064="","",'S.D. Paste sheet'!D2064)</f>
        <v/>
      </c>
      <c r="E2064" s="20" t="str">
        <f>IF('S.D. Paste sheet'!E2064="","",UPPER('S.D. Paste sheet'!E2064))</f>
        <v/>
      </c>
      <c r="F2064" s="20" t="str">
        <f>IF('S.D. Paste sheet'!F2064="","",'S.D. Paste sheet'!F2064)</f>
        <v/>
      </c>
      <c r="G2064" s="20" t="str">
        <f>IF('S.D. Paste sheet'!G2064="","",UPPER('S.D. Paste sheet'!G2064))</f>
        <v/>
      </c>
      <c r="H2064" s="20" t="str">
        <f>IF('S.D. Paste sheet'!H2064="","",UPPER('S.D. Paste sheet'!H2064))</f>
        <v/>
      </c>
      <c r="I2064" s="20" t="str">
        <f>IF('S.D. Paste sheet'!I2064="","",'S.D. Paste sheet'!I2064)</f>
        <v/>
      </c>
      <c r="J2064" s="20" t="str">
        <f>IF('S.D. Paste sheet'!J2064="","",'S.D. Paste sheet'!J2064)</f>
        <v/>
      </c>
      <c r="K2064" s="20" t="str">
        <f>IF('S.D. Paste sheet'!K2064="","",'S.D. Paste sheet'!K2064)</f>
        <v/>
      </c>
      <c r="L2064" s="20" t="str">
        <f>IF('S.D. Paste sheet'!L2064="","",'S.D. Paste sheet'!L2064)</f>
        <v/>
      </c>
      <c r="M2064" s="20" t="str">
        <f>IF('S.D. Paste sheet'!M2064="","",'S.D. Paste sheet'!M2064)</f>
        <v/>
      </c>
      <c r="N2064" s="20" t="str">
        <f>IF('S.D. Paste sheet'!N2064="","",'S.D. Paste sheet'!N2064)</f>
        <v/>
      </c>
      <c r="O2064" s="20" t="str">
        <f>IF('S.D. Paste sheet'!O2064="","",'S.D. Paste sheet'!O2064)</f>
        <v/>
      </c>
      <c r="P2064" s="20" t="str">
        <f>IF('S.D. Paste sheet'!P2064="","",'S.D. Paste sheet'!P2064)</f>
        <v/>
      </c>
      <c r="Q2064" s="20" t="str">
        <f>IF('S.D. Paste sheet'!Q2064="","",'S.D. Paste sheet'!Q2064)</f>
        <v/>
      </c>
      <c r="R2064" s="20" t="str">
        <f>IF('S.D. Paste sheet'!R2064="","",'S.D. Paste sheet'!R2064)</f>
        <v/>
      </c>
      <c r="S2064" s="20" t="str">
        <f>IF('S.D. Paste sheet'!S2064="","",'S.D. Paste sheet'!S2064)</f>
        <v/>
      </c>
      <c r="T2064" s="20" t="str">
        <f>IF('S.D. Paste sheet'!T2064="","",'S.D. Paste sheet'!T2064)</f>
        <v/>
      </c>
      <c r="U2064" s="20" t="str">
        <f>IF('S.D. Paste sheet'!U2064="","",'S.D. Paste sheet'!U2064)</f>
        <v/>
      </c>
      <c r="V2064" s="20" t="str">
        <f>IF('S.D. Paste sheet'!V2064="","",'S.D. Paste sheet'!V2064)</f>
        <v/>
      </c>
      <c r="W2064" s="20" t="str">
        <f>IF('S.D. Paste sheet'!W2064="","",'S.D. Paste sheet'!W2064)</f>
        <v/>
      </c>
      <c r="X2064" s="20" t="str">
        <f>IF('S.D. Paste sheet'!X2064="","",'S.D. Paste sheet'!X2064)</f>
        <v/>
      </c>
      <c r="Y2064" s="20" t="str">
        <f>IF('S.D. Paste sheet'!Y2064="","",'S.D. Paste sheet'!Y2064)</f>
        <v/>
      </c>
      <c r="Z2064" s="20" t="str">
        <f>IF('S.D. Paste sheet'!Z2064="","",'S.D. Paste sheet'!Z2064)</f>
        <v/>
      </c>
      <c r="AA2064" s="20" t="str">
        <f>IF('S.D. Paste sheet'!AA2064="","",'S.D. Paste sheet'!AA2064)</f>
        <v/>
      </c>
      <c r="AB2064" s="20" t="str">
        <f>IF('S.D. Paste sheet'!AB2064="","",'S.D. Paste sheet'!AB2064)</f>
        <v/>
      </c>
      <c r="AC2064" s="20" t="str">
        <f>IF('S.D. Paste sheet'!AC2064="","",'S.D. Paste sheet'!AC2064)</f>
        <v/>
      </c>
      <c r="AD2064" s="20" t="str">
        <f>IF('S.D. Paste sheet'!AD2064="","",'S.D. Paste sheet'!AD2064)</f>
        <v/>
      </c>
      <c r="AE2064" s="29"/>
      <c r="AF2064" t="str">
        <f>IF(AK2064="","",IF(AK2064&gt;0,COUNT($AG$2:AG2064),""))</f>
        <v/>
      </c>
      <c r="AG2064" s="25" t="str">
        <f t="shared" si="1027"/>
        <v/>
      </c>
      <c r="AH2064" s="25" t="str">
        <f t="shared" si="1028"/>
        <v/>
      </c>
      <c r="AI2064" s="25" t="str">
        <f t="shared" si="1029"/>
        <v/>
      </c>
      <c r="AJ2064" s="25" t="str">
        <f t="shared" si="1030"/>
        <v/>
      </c>
      <c r="AK2064" s="25" t="str">
        <f t="shared" si="1031"/>
        <v/>
      </c>
      <c r="AL2064" s="25" t="str">
        <f t="shared" si="1032"/>
        <v/>
      </c>
      <c r="AM2064" s="25" t="str">
        <f t="shared" si="1033"/>
        <v/>
      </c>
      <c r="AN2064" s="25" t="str">
        <f t="shared" si="1034"/>
        <v/>
      </c>
      <c r="AO2064" s="25" t="str">
        <f t="shared" si="1035"/>
        <v/>
      </c>
      <c r="AP2064" s="25" t="str">
        <f t="shared" si="1036"/>
        <v/>
      </c>
      <c r="AQ2064" s="25" t="str">
        <f t="shared" si="1037"/>
        <v/>
      </c>
      <c r="AR2064" s="25" t="str">
        <f t="shared" si="1038"/>
        <v/>
      </c>
      <c r="AS2064" s="25" t="str">
        <f t="shared" si="1039"/>
        <v/>
      </c>
      <c r="AT2064" s="25" t="str">
        <f t="shared" si="1040"/>
        <v/>
      </c>
      <c r="AU2064" s="25" t="str">
        <f t="shared" si="1041"/>
        <v/>
      </c>
      <c r="AV2064" s="25" t="str">
        <f t="shared" si="1042"/>
        <v/>
      </c>
      <c r="AX2064" t="str">
        <f>IF(BC2064="","",IF(BC2064&gt;0,COUNT($AY$2:AY2064),""))</f>
        <v/>
      </c>
      <c r="AY2064" s="25" t="str">
        <f t="shared" si="1043"/>
        <v/>
      </c>
      <c r="AZ2064" s="25" t="str">
        <f t="shared" si="1044"/>
        <v/>
      </c>
      <c r="BA2064" s="25" t="str">
        <f t="shared" si="1045"/>
        <v/>
      </c>
      <c r="BB2064" s="25" t="str">
        <f t="shared" si="1046"/>
        <v/>
      </c>
      <c r="BC2064" s="25" t="str">
        <f t="shared" si="1047"/>
        <v/>
      </c>
      <c r="BD2064" s="25" t="str">
        <f t="shared" si="1048"/>
        <v/>
      </c>
      <c r="BE2064" s="25" t="str">
        <f t="shared" si="1049"/>
        <v/>
      </c>
      <c r="BF2064" s="25" t="str">
        <f t="shared" si="1050"/>
        <v/>
      </c>
      <c r="BG2064" s="25" t="str">
        <f t="shared" si="1051"/>
        <v/>
      </c>
      <c r="BH2064" s="25" t="str">
        <f t="shared" si="1052"/>
        <v/>
      </c>
      <c r="BI2064" s="25" t="str">
        <f t="shared" si="1053"/>
        <v/>
      </c>
      <c r="BJ2064" s="25" t="str">
        <f t="shared" si="1054"/>
        <v/>
      </c>
      <c r="BK2064" s="25" t="str">
        <f t="shared" si="1055"/>
        <v/>
      </c>
      <c r="BL2064" s="25" t="str">
        <f t="shared" si="1056"/>
        <v/>
      </c>
      <c r="BM2064" s="25" t="str">
        <f t="shared" si="1057"/>
        <v/>
      </c>
      <c r="BN2064" s="25" t="str">
        <f t="shared" si="1058"/>
        <v/>
      </c>
    </row>
    <row r="2065" spans="1:66">
      <c r="A2065" s="20" t="str">
        <f>IF('S.D. Paste sheet'!A2065="","",'S.D. Paste sheet'!A2065)</f>
        <v/>
      </c>
      <c r="B2065" s="20" t="str">
        <f>IF('S.D. Paste sheet'!B2065="","",'S.D. Paste sheet'!B2065)</f>
        <v/>
      </c>
      <c r="C2065" s="20" t="str">
        <f>IF('S.D. Paste sheet'!C2065="","",'S.D. Paste sheet'!C2065)</f>
        <v/>
      </c>
      <c r="D2065" s="20" t="str">
        <f>IF('S.D. Paste sheet'!D2065="","",'S.D. Paste sheet'!D2065)</f>
        <v/>
      </c>
      <c r="E2065" s="20" t="str">
        <f>IF('S.D. Paste sheet'!E2065="","",UPPER('S.D. Paste sheet'!E2065))</f>
        <v/>
      </c>
      <c r="F2065" s="20" t="str">
        <f>IF('S.D. Paste sheet'!F2065="","",'S.D. Paste sheet'!F2065)</f>
        <v/>
      </c>
      <c r="G2065" s="20" t="str">
        <f>IF('S.D. Paste sheet'!G2065="","",UPPER('S.D. Paste sheet'!G2065))</f>
        <v/>
      </c>
      <c r="H2065" s="20" t="str">
        <f>IF('S.D. Paste sheet'!H2065="","",UPPER('S.D. Paste sheet'!H2065))</f>
        <v/>
      </c>
      <c r="I2065" s="20" t="str">
        <f>IF('S.D. Paste sheet'!I2065="","",'S.D. Paste sheet'!I2065)</f>
        <v/>
      </c>
      <c r="J2065" s="20" t="str">
        <f>IF('S.D. Paste sheet'!J2065="","",'S.D. Paste sheet'!J2065)</f>
        <v/>
      </c>
      <c r="K2065" s="20" t="str">
        <f>IF('S.D. Paste sheet'!K2065="","",'S.D. Paste sheet'!K2065)</f>
        <v/>
      </c>
      <c r="L2065" s="20" t="str">
        <f>IF('S.D. Paste sheet'!L2065="","",'S.D. Paste sheet'!L2065)</f>
        <v/>
      </c>
      <c r="M2065" s="20" t="str">
        <f>IF('S.D. Paste sheet'!M2065="","",'S.D. Paste sheet'!M2065)</f>
        <v/>
      </c>
      <c r="N2065" s="20" t="str">
        <f>IF('S.D. Paste sheet'!N2065="","",'S.D. Paste sheet'!N2065)</f>
        <v/>
      </c>
      <c r="O2065" s="20" t="str">
        <f>IF('S.D. Paste sheet'!O2065="","",'S.D. Paste sheet'!O2065)</f>
        <v/>
      </c>
      <c r="P2065" s="20" t="str">
        <f>IF('S.D. Paste sheet'!P2065="","",'S.D. Paste sheet'!P2065)</f>
        <v/>
      </c>
      <c r="Q2065" s="20" t="str">
        <f>IF('S.D. Paste sheet'!Q2065="","",'S.D. Paste sheet'!Q2065)</f>
        <v/>
      </c>
      <c r="R2065" s="20" t="str">
        <f>IF('S.D. Paste sheet'!R2065="","",'S.D. Paste sheet'!R2065)</f>
        <v/>
      </c>
      <c r="S2065" s="20" t="str">
        <f>IF('S.D. Paste sheet'!S2065="","",'S.D. Paste sheet'!S2065)</f>
        <v/>
      </c>
      <c r="T2065" s="20" t="str">
        <f>IF('S.D. Paste sheet'!T2065="","",'S.D. Paste sheet'!T2065)</f>
        <v/>
      </c>
      <c r="U2065" s="20" t="str">
        <f>IF('S.D. Paste sheet'!U2065="","",'S.D. Paste sheet'!U2065)</f>
        <v/>
      </c>
      <c r="V2065" s="20" t="str">
        <f>IF('S.D. Paste sheet'!V2065="","",'S.D. Paste sheet'!V2065)</f>
        <v/>
      </c>
      <c r="W2065" s="20" t="str">
        <f>IF('S.D. Paste sheet'!W2065="","",'S.D. Paste sheet'!W2065)</f>
        <v/>
      </c>
      <c r="X2065" s="20" t="str">
        <f>IF('S.D. Paste sheet'!X2065="","",'S.D. Paste sheet'!X2065)</f>
        <v/>
      </c>
      <c r="Y2065" s="20" t="str">
        <f>IF('S.D. Paste sheet'!Y2065="","",'S.D. Paste sheet'!Y2065)</f>
        <v/>
      </c>
      <c r="Z2065" s="20" t="str">
        <f>IF('S.D. Paste sheet'!Z2065="","",'S.D. Paste sheet'!Z2065)</f>
        <v/>
      </c>
      <c r="AA2065" s="20" t="str">
        <f>IF('S.D. Paste sheet'!AA2065="","",'S.D. Paste sheet'!AA2065)</f>
        <v/>
      </c>
      <c r="AB2065" s="20" t="str">
        <f>IF('S.D. Paste sheet'!AB2065="","",'S.D. Paste sheet'!AB2065)</f>
        <v/>
      </c>
      <c r="AC2065" s="20" t="str">
        <f>IF('S.D. Paste sheet'!AC2065="","",'S.D. Paste sheet'!AC2065)</f>
        <v/>
      </c>
      <c r="AD2065" s="20" t="str">
        <f>IF('S.D. Paste sheet'!AD2065="","",'S.D. Paste sheet'!AD2065)</f>
        <v/>
      </c>
      <c r="AE2065" s="29"/>
      <c r="AF2065" t="str">
        <f>IF(AK2065="","",IF(AK2065&gt;0,COUNT($AG$2:AG2065),""))</f>
        <v/>
      </c>
      <c r="AG2065" s="25" t="str">
        <f t="shared" si="1027"/>
        <v/>
      </c>
      <c r="AH2065" s="25" t="str">
        <f t="shared" si="1028"/>
        <v/>
      </c>
      <c r="AI2065" s="25" t="str">
        <f t="shared" si="1029"/>
        <v/>
      </c>
      <c r="AJ2065" s="25" t="str">
        <f t="shared" si="1030"/>
        <v/>
      </c>
      <c r="AK2065" s="25" t="str">
        <f t="shared" si="1031"/>
        <v/>
      </c>
      <c r="AL2065" s="25" t="str">
        <f t="shared" si="1032"/>
        <v/>
      </c>
      <c r="AM2065" s="25" t="str">
        <f t="shared" si="1033"/>
        <v/>
      </c>
      <c r="AN2065" s="25" t="str">
        <f t="shared" si="1034"/>
        <v/>
      </c>
      <c r="AO2065" s="25" t="str">
        <f t="shared" si="1035"/>
        <v/>
      </c>
      <c r="AP2065" s="25" t="str">
        <f t="shared" si="1036"/>
        <v/>
      </c>
      <c r="AQ2065" s="25" t="str">
        <f t="shared" si="1037"/>
        <v/>
      </c>
      <c r="AR2065" s="25" t="str">
        <f t="shared" si="1038"/>
        <v/>
      </c>
      <c r="AS2065" s="25" t="str">
        <f t="shared" si="1039"/>
        <v/>
      </c>
      <c r="AT2065" s="25" t="str">
        <f t="shared" si="1040"/>
        <v/>
      </c>
      <c r="AU2065" s="25" t="str">
        <f t="shared" si="1041"/>
        <v/>
      </c>
      <c r="AV2065" s="25" t="str">
        <f t="shared" si="1042"/>
        <v/>
      </c>
      <c r="AX2065" t="str">
        <f>IF(BC2065="","",IF(BC2065&gt;0,COUNT($AY$2:AY2065),""))</f>
        <v/>
      </c>
      <c r="AY2065" s="25" t="str">
        <f t="shared" si="1043"/>
        <v/>
      </c>
      <c r="AZ2065" s="25" t="str">
        <f t="shared" si="1044"/>
        <v/>
      </c>
      <c r="BA2065" s="25" t="str">
        <f t="shared" si="1045"/>
        <v/>
      </c>
      <c r="BB2065" s="25" t="str">
        <f t="shared" si="1046"/>
        <v/>
      </c>
      <c r="BC2065" s="25" t="str">
        <f t="shared" si="1047"/>
        <v/>
      </c>
      <c r="BD2065" s="25" t="str">
        <f t="shared" si="1048"/>
        <v/>
      </c>
      <c r="BE2065" s="25" t="str">
        <f t="shared" si="1049"/>
        <v/>
      </c>
      <c r="BF2065" s="25" t="str">
        <f t="shared" si="1050"/>
        <v/>
      </c>
      <c r="BG2065" s="25" t="str">
        <f t="shared" si="1051"/>
        <v/>
      </c>
      <c r="BH2065" s="25" t="str">
        <f t="shared" si="1052"/>
        <v/>
      </c>
      <c r="BI2065" s="25" t="str">
        <f t="shared" si="1053"/>
        <v/>
      </c>
      <c r="BJ2065" s="25" t="str">
        <f t="shared" si="1054"/>
        <v/>
      </c>
      <c r="BK2065" s="25" t="str">
        <f t="shared" si="1055"/>
        <v/>
      </c>
      <c r="BL2065" s="25" t="str">
        <f t="shared" si="1056"/>
        <v/>
      </c>
      <c r="BM2065" s="25" t="str">
        <f t="shared" si="1057"/>
        <v/>
      </c>
      <c r="BN2065" s="25" t="str">
        <f t="shared" si="1058"/>
        <v/>
      </c>
    </row>
    <row r="2066" spans="1:66">
      <c r="A2066" s="20" t="str">
        <f>IF('S.D. Paste sheet'!A2066="","",'S.D. Paste sheet'!A2066)</f>
        <v/>
      </c>
      <c r="B2066" s="20" t="str">
        <f>IF('S.D. Paste sheet'!B2066="","",'S.D. Paste sheet'!B2066)</f>
        <v/>
      </c>
      <c r="C2066" s="20" t="str">
        <f>IF('S.D. Paste sheet'!C2066="","",'S.D. Paste sheet'!C2066)</f>
        <v/>
      </c>
      <c r="D2066" s="20" t="str">
        <f>IF('S.D. Paste sheet'!D2066="","",'S.D. Paste sheet'!D2066)</f>
        <v/>
      </c>
      <c r="E2066" s="20" t="str">
        <f>IF('S.D. Paste sheet'!E2066="","",UPPER('S.D. Paste sheet'!E2066))</f>
        <v/>
      </c>
      <c r="F2066" s="20" t="str">
        <f>IF('S.D. Paste sheet'!F2066="","",'S.D. Paste sheet'!F2066)</f>
        <v/>
      </c>
      <c r="G2066" s="20" t="str">
        <f>IF('S.D. Paste sheet'!G2066="","",UPPER('S.D. Paste sheet'!G2066))</f>
        <v/>
      </c>
      <c r="H2066" s="20" t="str">
        <f>IF('S.D. Paste sheet'!H2066="","",UPPER('S.D. Paste sheet'!H2066))</f>
        <v/>
      </c>
      <c r="I2066" s="20" t="str">
        <f>IF('S.D. Paste sheet'!I2066="","",'S.D. Paste sheet'!I2066)</f>
        <v/>
      </c>
      <c r="J2066" s="20" t="str">
        <f>IF('S.D. Paste sheet'!J2066="","",'S.D. Paste sheet'!J2066)</f>
        <v/>
      </c>
      <c r="K2066" s="20" t="str">
        <f>IF('S.D. Paste sheet'!K2066="","",'S.D. Paste sheet'!K2066)</f>
        <v/>
      </c>
      <c r="L2066" s="20" t="str">
        <f>IF('S.D. Paste sheet'!L2066="","",'S.D. Paste sheet'!L2066)</f>
        <v/>
      </c>
      <c r="M2066" s="20" t="str">
        <f>IF('S.D. Paste sheet'!M2066="","",'S.D. Paste sheet'!M2066)</f>
        <v/>
      </c>
      <c r="N2066" s="20" t="str">
        <f>IF('S.D. Paste sheet'!N2066="","",'S.D. Paste sheet'!N2066)</f>
        <v/>
      </c>
      <c r="O2066" s="20" t="str">
        <f>IF('S.D. Paste sheet'!O2066="","",'S.D. Paste sheet'!O2066)</f>
        <v/>
      </c>
      <c r="P2066" s="20" t="str">
        <f>IF('S.D. Paste sheet'!P2066="","",'S.D. Paste sheet'!P2066)</f>
        <v/>
      </c>
      <c r="Q2066" s="20" t="str">
        <f>IF('S.D. Paste sheet'!Q2066="","",'S.D. Paste sheet'!Q2066)</f>
        <v/>
      </c>
      <c r="R2066" s="20" t="str">
        <f>IF('S.D. Paste sheet'!R2066="","",'S.D. Paste sheet'!R2066)</f>
        <v/>
      </c>
      <c r="S2066" s="20" t="str">
        <f>IF('S.D. Paste sheet'!S2066="","",'S.D. Paste sheet'!S2066)</f>
        <v/>
      </c>
      <c r="T2066" s="20" t="str">
        <f>IF('S.D. Paste sheet'!T2066="","",'S.D. Paste sheet'!T2066)</f>
        <v/>
      </c>
      <c r="U2066" s="20" t="str">
        <f>IF('S.D. Paste sheet'!U2066="","",'S.D. Paste sheet'!U2066)</f>
        <v/>
      </c>
      <c r="V2066" s="20" t="str">
        <f>IF('S.D. Paste sheet'!V2066="","",'S.D. Paste sheet'!V2066)</f>
        <v/>
      </c>
      <c r="W2066" s="20" t="str">
        <f>IF('S.D. Paste sheet'!W2066="","",'S.D. Paste sheet'!W2066)</f>
        <v/>
      </c>
      <c r="X2066" s="20" t="str">
        <f>IF('S.D. Paste sheet'!X2066="","",'S.D. Paste sheet'!X2066)</f>
        <v/>
      </c>
      <c r="Y2066" s="20" t="str">
        <f>IF('S.D. Paste sheet'!Y2066="","",'S.D. Paste sheet'!Y2066)</f>
        <v/>
      </c>
      <c r="Z2066" s="20" t="str">
        <f>IF('S.D. Paste sheet'!Z2066="","",'S.D. Paste sheet'!Z2066)</f>
        <v/>
      </c>
      <c r="AA2066" s="20" t="str">
        <f>IF('S.D. Paste sheet'!AA2066="","",'S.D. Paste sheet'!AA2066)</f>
        <v/>
      </c>
      <c r="AB2066" s="20" t="str">
        <f>IF('S.D. Paste sheet'!AB2066="","",'S.D. Paste sheet'!AB2066)</f>
        <v/>
      </c>
      <c r="AC2066" s="20" t="str">
        <f>IF('S.D. Paste sheet'!AC2066="","",'S.D. Paste sheet'!AC2066)</f>
        <v/>
      </c>
      <c r="AD2066" s="20" t="str">
        <f>IF('S.D. Paste sheet'!AD2066="","",'S.D. Paste sheet'!AD2066)</f>
        <v/>
      </c>
      <c r="AE2066" s="29"/>
      <c r="AF2066" t="str">
        <f>IF(AK2066="","",IF(AK2066&gt;0,COUNT($AG$2:AG2066),""))</f>
        <v/>
      </c>
      <c r="AG2066" s="25" t="str">
        <f t="shared" si="1027"/>
        <v/>
      </c>
      <c r="AH2066" s="25" t="str">
        <f t="shared" si="1028"/>
        <v/>
      </c>
      <c r="AI2066" s="25" t="str">
        <f t="shared" si="1029"/>
        <v/>
      </c>
      <c r="AJ2066" s="25" t="str">
        <f t="shared" si="1030"/>
        <v/>
      </c>
      <c r="AK2066" s="25" t="str">
        <f t="shared" si="1031"/>
        <v/>
      </c>
      <c r="AL2066" s="25" t="str">
        <f t="shared" si="1032"/>
        <v/>
      </c>
      <c r="AM2066" s="25" t="str">
        <f t="shared" si="1033"/>
        <v/>
      </c>
      <c r="AN2066" s="25" t="str">
        <f t="shared" si="1034"/>
        <v/>
      </c>
      <c r="AO2066" s="25" t="str">
        <f t="shared" si="1035"/>
        <v/>
      </c>
      <c r="AP2066" s="25" t="str">
        <f t="shared" si="1036"/>
        <v/>
      </c>
      <c r="AQ2066" s="25" t="str">
        <f t="shared" si="1037"/>
        <v/>
      </c>
      <c r="AR2066" s="25" t="str">
        <f t="shared" si="1038"/>
        <v/>
      </c>
      <c r="AS2066" s="25" t="str">
        <f t="shared" si="1039"/>
        <v/>
      </c>
      <c r="AT2066" s="25" t="str">
        <f t="shared" si="1040"/>
        <v/>
      </c>
      <c r="AU2066" s="25" t="str">
        <f t="shared" si="1041"/>
        <v/>
      </c>
      <c r="AV2066" s="25" t="str">
        <f t="shared" si="1042"/>
        <v/>
      </c>
      <c r="AX2066" t="str">
        <f>IF(BC2066="","",IF(BC2066&gt;0,COUNT($AY$2:AY2066),""))</f>
        <v/>
      </c>
      <c r="AY2066" s="25" t="str">
        <f t="shared" si="1043"/>
        <v/>
      </c>
      <c r="AZ2066" s="25" t="str">
        <f t="shared" si="1044"/>
        <v/>
      </c>
      <c r="BA2066" s="25" t="str">
        <f t="shared" si="1045"/>
        <v/>
      </c>
      <c r="BB2066" s="25" t="str">
        <f t="shared" si="1046"/>
        <v/>
      </c>
      <c r="BC2066" s="25" t="str">
        <f t="shared" si="1047"/>
        <v/>
      </c>
      <c r="BD2066" s="25" t="str">
        <f t="shared" si="1048"/>
        <v/>
      </c>
      <c r="BE2066" s="25" t="str">
        <f t="shared" si="1049"/>
        <v/>
      </c>
      <c r="BF2066" s="25" t="str">
        <f t="shared" si="1050"/>
        <v/>
      </c>
      <c r="BG2066" s="25" t="str">
        <f t="shared" si="1051"/>
        <v/>
      </c>
      <c r="BH2066" s="25" t="str">
        <f t="shared" si="1052"/>
        <v/>
      </c>
      <c r="BI2066" s="25" t="str">
        <f t="shared" si="1053"/>
        <v/>
      </c>
      <c r="BJ2066" s="25" t="str">
        <f t="shared" si="1054"/>
        <v/>
      </c>
      <c r="BK2066" s="25" t="str">
        <f t="shared" si="1055"/>
        <v/>
      </c>
      <c r="BL2066" s="25" t="str">
        <f t="shared" si="1056"/>
        <v/>
      </c>
      <c r="BM2066" s="25" t="str">
        <f t="shared" si="1057"/>
        <v/>
      </c>
      <c r="BN2066" s="25" t="str">
        <f t="shared" si="1058"/>
        <v/>
      </c>
    </row>
    <row r="2067" spans="1:66">
      <c r="A2067" s="20" t="str">
        <f>IF('S.D. Paste sheet'!A2067="","",'S.D. Paste sheet'!A2067)</f>
        <v/>
      </c>
      <c r="B2067" s="20" t="str">
        <f>IF('S.D. Paste sheet'!B2067="","",'S.D. Paste sheet'!B2067)</f>
        <v/>
      </c>
      <c r="C2067" s="20" t="str">
        <f>IF('S.D. Paste sheet'!C2067="","",'S.D. Paste sheet'!C2067)</f>
        <v/>
      </c>
      <c r="D2067" s="20" t="str">
        <f>IF('S.D. Paste sheet'!D2067="","",'S.D. Paste sheet'!D2067)</f>
        <v/>
      </c>
      <c r="E2067" s="20" t="str">
        <f>IF('S.D. Paste sheet'!E2067="","",UPPER('S.D. Paste sheet'!E2067))</f>
        <v/>
      </c>
      <c r="F2067" s="20" t="str">
        <f>IF('S.D. Paste sheet'!F2067="","",'S.D. Paste sheet'!F2067)</f>
        <v/>
      </c>
      <c r="G2067" s="20" t="str">
        <f>IF('S.D. Paste sheet'!G2067="","",UPPER('S.D. Paste sheet'!G2067))</f>
        <v/>
      </c>
      <c r="H2067" s="20" t="str">
        <f>IF('S.D. Paste sheet'!H2067="","",UPPER('S.D. Paste sheet'!H2067))</f>
        <v/>
      </c>
      <c r="I2067" s="20" t="str">
        <f>IF('S.D. Paste sheet'!I2067="","",'S.D. Paste sheet'!I2067)</f>
        <v/>
      </c>
      <c r="J2067" s="20" t="str">
        <f>IF('S.D. Paste sheet'!J2067="","",'S.D. Paste sheet'!J2067)</f>
        <v/>
      </c>
      <c r="K2067" s="20" t="str">
        <f>IF('S.D. Paste sheet'!K2067="","",'S.D. Paste sheet'!K2067)</f>
        <v/>
      </c>
      <c r="L2067" s="20" t="str">
        <f>IF('S.D. Paste sheet'!L2067="","",'S.D. Paste sheet'!L2067)</f>
        <v/>
      </c>
      <c r="M2067" s="20" t="str">
        <f>IF('S.D. Paste sheet'!M2067="","",'S.D. Paste sheet'!M2067)</f>
        <v/>
      </c>
      <c r="N2067" s="20" t="str">
        <f>IF('S.D. Paste sheet'!N2067="","",'S.D. Paste sheet'!N2067)</f>
        <v/>
      </c>
      <c r="O2067" s="20" t="str">
        <f>IF('S.D. Paste sheet'!O2067="","",'S.D. Paste sheet'!O2067)</f>
        <v/>
      </c>
      <c r="P2067" s="20" t="str">
        <f>IF('S.D. Paste sheet'!P2067="","",'S.D. Paste sheet'!P2067)</f>
        <v/>
      </c>
      <c r="Q2067" s="20" t="str">
        <f>IF('S.D. Paste sheet'!Q2067="","",'S.D. Paste sheet'!Q2067)</f>
        <v/>
      </c>
      <c r="R2067" s="20" t="str">
        <f>IF('S.D. Paste sheet'!R2067="","",'S.D. Paste sheet'!R2067)</f>
        <v/>
      </c>
      <c r="S2067" s="20" t="str">
        <f>IF('S.D. Paste sheet'!S2067="","",'S.D. Paste sheet'!S2067)</f>
        <v/>
      </c>
      <c r="T2067" s="20" t="str">
        <f>IF('S.D. Paste sheet'!T2067="","",'S.D. Paste sheet'!T2067)</f>
        <v/>
      </c>
      <c r="U2067" s="20" t="str">
        <f>IF('S.D. Paste sheet'!U2067="","",'S.D. Paste sheet'!U2067)</f>
        <v/>
      </c>
      <c r="V2067" s="20" t="str">
        <f>IF('S.D. Paste sheet'!V2067="","",'S.D. Paste sheet'!V2067)</f>
        <v/>
      </c>
      <c r="W2067" s="20" t="str">
        <f>IF('S.D. Paste sheet'!W2067="","",'S.D. Paste sheet'!W2067)</f>
        <v/>
      </c>
      <c r="X2067" s="20" t="str">
        <f>IF('S.D. Paste sheet'!X2067="","",'S.D. Paste sheet'!X2067)</f>
        <v/>
      </c>
      <c r="Y2067" s="20" t="str">
        <f>IF('S.D. Paste sheet'!Y2067="","",'S.D. Paste sheet'!Y2067)</f>
        <v/>
      </c>
      <c r="Z2067" s="20" t="str">
        <f>IF('S.D. Paste sheet'!Z2067="","",'S.D. Paste sheet'!Z2067)</f>
        <v/>
      </c>
      <c r="AA2067" s="20" t="str">
        <f>IF('S.D. Paste sheet'!AA2067="","",'S.D. Paste sheet'!AA2067)</f>
        <v/>
      </c>
      <c r="AB2067" s="20" t="str">
        <f>IF('S.D. Paste sheet'!AB2067="","",'S.D. Paste sheet'!AB2067)</f>
        <v/>
      </c>
      <c r="AC2067" s="20" t="str">
        <f>IF('S.D. Paste sheet'!AC2067="","",'S.D. Paste sheet'!AC2067)</f>
        <v/>
      </c>
      <c r="AD2067" s="20" t="str">
        <f>IF('S.D. Paste sheet'!AD2067="","",'S.D. Paste sheet'!AD2067)</f>
        <v/>
      </c>
      <c r="AE2067" s="29"/>
      <c r="AF2067" t="str">
        <f>IF(AK2067="","",IF(AK2067&gt;0,COUNT($AG$2:AG2067),""))</f>
        <v/>
      </c>
      <c r="AG2067" s="25" t="str">
        <f t="shared" si="1027"/>
        <v/>
      </c>
      <c r="AH2067" s="25" t="str">
        <f t="shared" si="1028"/>
        <v/>
      </c>
      <c r="AI2067" s="25" t="str">
        <f t="shared" si="1029"/>
        <v/>
      </c>
      <c r="AJ2067" s="25" t="str">
        <f t="shared" si="1030"/>
        <v/>
      </c>
      <c r="AK2067" s="25" t="str">
        <f t="shared" si="1031"/>
        <v/>
      </c>
      <c r="AL2067" s="25" t="str">
        <f t="shared" si="1032"/>
        <v/>
      </c>
      <c r="AM2067" s="25" t="str">
        <f t="shared" si="1033"/>
        <v/>
      </c>
      <c r="AN2067" s="25" t="str">
        <f t="shared" si="1034"/>
        <v/>
      </c>
      <c r="AO2067" s="25" t="str">
        <f t="shared" si="1035"/>
        <v/>
      </c>
      <c r="AP2067" s="25" t="str">
        <f t="shared" si="1036"/>
        <v/>
      </c>
      <c r="AQ2067" s="25" t="str">
        <f t="shared" si="1037"/>
        <v/>
      </c>
      <c r="AR2067" s="25" t="str">
        <f t="shared" si="1038"/>
        <v/>
      </c>
      <c r="AS2067" s="25" t="str">
        <f t="shared" si="1039"/>
        <v/>
      </c>
      <c r="AT2067" s="25" t="str">
        <f t="shared" si="1040"/>
        <v/>
      </c>
      <c r="AU2067" s="25" t="str">
        <f t="shared" si="1041"/>
        <v/>
      </c>
      <c r="AV2067" s="25" t="str">
        <f t="shared" si="1042"/>
        <v/>
      </c>
      <c r="AX2067" t="str">
        <f>IF(BC2067="","",IF(BC2067&gt;0,COUNT($AY$2:AY2067),""))</f>
        <v/>
      </c>
      <c r="AY2067" s="25" t="str">
        <f t="shared" si="1043"/>
        <v/>
      </c>
      <c r="AZ2067" s="25" t="str">
        <f t="shared" si="1044"/>
        <v/>
      </c>
      <c r="BA2067" s="25" t="str">
        <f t="shared" si="1045"/>
        <v/>
      </c>
      <c r="BB2067" s="25" t="str">
        <f t="shared" si="1046"/>
        <v/>
      </c>
      <c r="BC2067" s="25" t="str">
        <f t="shared" si="1047"/>
        <v/>
      </c>
      <c r="BD2067" s="25" t="str">
        <f t="shared" si="1048"/>
        <v/>
      </c>
      <c r="BE2067" s="25" t="str">
        <f t="shared" si="1049"/>
        <v/>
      </c>
      <c r="BF2067" s="25" t="str">
        <f t="shared" si="1050"/>
        <v/>
      </c>
      <c r="BG2067" s="25" t="str">
        <f t="shared" si="1051"/>
        <v/>
      </c>
      <c r="BH2067" s="25" t="str">
        <f t="shared" si="1052"/>
        <v/>
      </c>
      <c r="BI2067" s="25" t="str">
        <f t="shared" si="1053"/>
        <v/>
      </c>
      <c r="BJ2067" s="25" t="str">
        <f t="shared" si="1054"/>
        <v/>
      </c>
      <c r="BK2067" s="25" t="str">
        <f t="shared" si="1055"/>
        <v/>
      </c>
      <c r="BL2067" s="25" t="str">
        <f t="shared" si="1056"/>
        <v/>
      </c>
      <c r="BM2067" s="25" t="str">
        <f t="shared" si="1057"/>
        <v/>
      </c>
      <c r="BN2067" s="25" t="str">
        <f t="shared" si="1058"/>
        <v/>
      </c>
    </row>
    <row r="2068" spans="1:66">
      <c r="A2068" s="20" t="str">
        <f>IF('S.D. Paste sheet'!A2068="","",'S.D. Paste sheet'!A2068)</f>
        <v/>
      </c>
      <c r="B2068" s="20" t="str">
        <f>IF('S.D. Paste sheet'!B2068="","",'S.D. Paste sheet'!B2068)</f>
        <v/>
      </c>
      <c r="C2068" s="20" t="str">
        <f>IF('S.D. Paste sheet'!C2068="","",'S.D. Paste sheet'!C2068)</f>
        <v/>
      </c>
      <c r="D2068" s="20" t="str">
        <f>IF('S.D. Paste sheet'!D2068="","",'S.D. Paste sheet'!D2068)</f>
        <v/>
      </c>
      <c r="E2068" s="20" t="str">
        <f>IF('S.D. Paste sheet'!E2068="","",UPPER('S.D. Paste sheet'!E2068))</f>
        <v/>
      </c>
      <c r="F2068" s="20" t="str">
        <f>IF('S.D. Paste sheet'!F2068="","",'S.D. Paste sheet'!F2068)</f>
        <v/>
      </c>
      <c r="G2068" s="20" t="str">
        <f>IF('S.D. Paste sheet'!G2068="","",UPPER('S.D. Paste sheet'!G2068))</f>
        <v/>
      </c>
      <c r="H2068" s="20" t="str">
        <f>IF('S.D. Paste sheet'!H2068="","",UPPER('S.D. Paste sheet'!H2068))</f>
        <v/>
      </c>
      <c r="I2068" s="20" t="str">
        <f>IF('S.D. Paste sheet'!I2068="","",'S.D. Paste sheet'!I2068)</f>
        <v/>
      </c>
      <c r="J2068" s="20" t="str">
        <f>IF('S.D. Paste sheet'!J2068="","",'S.D. Paste sheet'!J2068)</f>
        <v/>
      </c>
      <c r="K2068" s="20" t="str">
        <f>IF('S.D. Paste sheet'!K2068="","",'S.D. Paste sheet'!K2068)</f>
        <v/>
      </c>
      <c r="L2068" s="20" t="str">
        <f>IF('S.D. Paste sheet'!L2068="","",'S.D. Paste sheet'!L2068)</f>
        <v/>
      </c>
      <c r="M2068" s="20" t="str">
        <f>IF('S.D. Paste sheet'!M2068="","",'S.D. Paste sheet'!M2068)</f>
        <v/>
      </c>
      <c r="N2068" s="20" t="str">
        <f>IF('S.D. Paste sheet'!N2068="","",'S.D. Paste sheet'!N2068)</f>
        <v/>
      </c>
      <c r="O2068" s="20" t="str">
        <f>IF('S.D. Paste sheet'!O2068="","",'S.D. Paste sheet'!O2068)</f>
        <v/>
      </c>
      <c r="P2068" s="20" t="str">
        <f>IF('S.D. Paste sheet'!P2068="","",'S.D. Paste sheet'!P2068)</f>
        <v/>
      </c>
      <c r="Q2068" s="20" t="str">
        <f>IF('S.D. Paste sheet'!Q2068="","",'S.D. Paste sheet'!Q2068)</f>
        <v/>
      </c>
      <c r="R2068" s="20" t="str">
        <f>IF('S.D. Paste sheet'!R2068="","",'S.D. Paste sheet'!R2068)</f>
        <v/>
      </c>
      <c r="S2068" s="20" t="str">
        <f>IF('S.D. Paste sheet'!S2068="","",'S.D. Paste sheet'!S2068)</f>
        <v/>
      </c>
      <c r="T2068" s="20" t="str">
        <f>IF('S.D. Paste sheet'!T2068="","",'S.D. Paste sheet'!T2068)</f>
        <v/>
      </c>
      <c r="U2068" s="20" t="str">
        <f>IF('S.D. Paste sheet'!U2068="","",'S.D. Paste sheet'!U2068)</f>
        <v/>
      </c>
      <c r="V2068" s="20" t="str">
        <f>IF('S.D. Paste sheet'!V2068="","",'S.D. Paste sheet'!V2068)</f>
        <v/>
      </c>
      <c r="W2068" s="20" t="str">
        <f>IF('S.D. Paste sheet'!W2068="","",'S.D. Paste sheet'!W2068)</f>
        <v/>
      </c>
      <c r="X2068" s="20" t="str">
        <f>IF('S.D. Paste sheet'!X2068="","",'S.D. Paste sheet'!X2068)</f>
        <v/>
      </c>
      <c r="Y2068" s="20" t="str">
        <f>IF('S.D. Paste sheet'!Y2068="","",'S.D. Paste sheet'!Y2068)</f>
        <v/>
      </c>
      <c r="Z2068" s="20" t="str">
        <f>IF('S.D. Paste sheet'!Z2068="","",'S.D. Paste sheet'!Z2068)</f>
        <v/>
      </c>
      <c r="AA2068" s="20" t="str">
        <f>IF('S.D. Paste sheet'!AA2068="","",'S.D. Paste sheet'!AA2068)</f>
        <v/>
      </c>
      <c r="AB2068" s="20" t="str">
        <f>IF('S.D. Paste sheet'!AB2068="","",'S.D. Paste sheet'!AB2068)</f>
        <v/>
      </c>
      <c r="AC2068" s="20" t="str">
        <f>IF('S.D. Paste sheet'!AC2068="","",'S.D. Paste sheet'!AC2068)</f>
        <v/>
      </c>
      <c r="AD2068" s="20" t="str">
        <f>IF('S.D. Paste sheet'!AD2068="","",'S.D. Paste sheet'!AD2068)</f>
        <v/>
      </c>
      <c r="AE2068" s="29"/>
      <c r="AF2068" t="str">
        <f>IF(AK2068="","",IF(AK2068&gt;0,COUNT($AG$2:AG2068),""))</f>
        <v/>
      </c>
      <c r="AG2068" s="25" t="str">
        <f t="shared" si="1027"/>
        <v/>
      </c>
      <c r="AH2068" s="25" t="str">
        <f t="shared" si="1028"/>
        <v/>
      </c>
      <c r="AI2068" s="25" t="str">
        <f t="shared" si="1029"/>
        <v/>
      </c>
      <c r="AJ2068" s="25" t="str">
        <f t="shared" si="1030"/>
        <v/>
      </c>
      <c r="AK2068" s="25" t="str">
        <f t="shared" si="1031"/>
        <v/>
      </c>
      <c r="AL2068" s="25" t="str">
        <f t="shared" si="1032"/>
        <v/>
      </c>
      <c r="AM2068" s="25" t="str">
        <f t="shared" si="1033"/>
        <v/>
      </c>
      <c r="AN2068" s="25" t="str">
        <f t="shared" si="1034"/>
        <v/>
      </c>
      <c r="AO2068" s="25" t="str">
        <f t="shared" si="1035"/>
        <v/>
      </c>
      <c r="AP2068" s="25" t="str">
        <f t="shared" si="1036"/>
        <v/>
      </c>
      <c r="AQ2068" s="25" t="str">
        <f t="shared" si="1037"/>
        <v/>
      </c>
      <c r="AR2068" s="25" t="str">
        <f t="shared" si="1038"/>
        <v/>
      </c>
      <c r="AS2068" s="25" t="str">
        <f t="shared" si="1039"/>
        <v/>
      </c>
      <c r="AT2068" s="25" t="str">
        <f t="shared" si="1040"/>
        <v/>
      </c>
      <c r="AU2068" s="25" t="str">
        <f t="shared" si="1041"/>
        <v/>
      </c>
      <c r="AV2068" s="25" t="str">
        <f t="shared" si="1042"/>
        <v/>
      </c>
      <c r="AX2068" t="str">
        <f>IF(BC2068="","",IF(BC2068&gt;0,COUNT($AY$2:AY2068),""))</f>
        <v/>
      </c>
      <c r="AY2068" s="25" t="str">
        <f t="shared" si="1043"/>
        <v/>
      </c>
      <c r="AZ2068" s="25" t="str">
        <f t="shared" si="1044"/>
        <v/>
      </c>
      <c r="BA2068" s="25" t="str">
        <f t="shared" si="1045"/>
        <v/>
      </c>
      <c r="BB2068" s="25" t="str">
        <f t="shared" si="1046"/>
        <v/>
      </c>
      <c r="BC2068" s="25" t="str">
        <f t="shared" si="1047"/>
        <v/>
      </c>
      <c r="BD2068" s="25" t="str">
        <f t="shared" si="1048"/>
        <v/>
      </c>
      <c r="BE2068" s="25" t="str">
        <f t="shared" si="1049"/>
        <v/>
      </c>
      <c r="BF2068" s="25" t="str">
        <f t="shared" si="1050"/>
        <v/>
      </c>
      <c r="BG2068" s="25" t="str">
        <f t="shared" si="1051"/>
        <v/>
      </c>
      <c r="BH2068" s="25" t="str">
        <f t="shared" si="1052"/>
        <v/>
      </c>
      <c r="BI2068" s="25" t="str">
        <f t="shared" si="1053"/>
        <v/>
      </c>
      <c r="BJ2068" s="25" t="str">
        <f t="shared" si="1054"/>
        <v/>
      </c>
      <c r="BK2068" s="25" t="str">
        <f t="shared" si="1055"/>
        <v/>
      </c>
      <c r="BL2068" s="25" t="str">
        <f t="shared" si="1056"/>
        <v/>
      </c>
      <c r="BM2068" s="25" t="str">
        <f t="shared" si="1057"/>
        <v/>
      </c>
      <c r="BN2068" s="25" t="str">
        <f t="shared" si="1058"/>
        <v/>
      </c>
    </row>
    <row r="2069" spans="1:66">
      <c r="A2069" s="20" t="str">
        <f>IF('S.D. Paste sheet'!A2069="","",'S.D. Paste sheet'!A2069)</f>
        <v/>
      </c>
      <c r="B2069" s="20" t="str">
        <f>IF('S.D. Paste sheet'!B2069="","",'S.D. Paste sheet'!B2069)</f>
        <v/>
      </c>
      <c r="C2069" s="20" t="str">
        <f>IF('S.D. Paste sheet'!C2069="","",'S.D. Paste sheet'!C2069)</f>
        <v/>
      </c>
      <c r="D2069" s="20" t="str">
        <f>IF('S.D. Paste sheet'!D2069="","",'S.D. Paste sheet'!D2069)</f>
        <v/>
      </c>
      <c r="E2069" s="20" t="str">
        <f>IF('S.D. Paste sheet'!E2069="","",UPPER('S.D. Paste sheet'!E2069))</f>
        <v/>
      </c>
      <c r="F2069" s="20" t="str">
        <f>IF('S.D. Paste sheet'!F2069="","",'S.D. Paste sheet'!F2069)</f>
        <v/>
      </c>
      <c r="G2069" s="20" t="str">
        <f>IF('S.D. Paste sheet'!G2069="","",UPPER('S.D. Paste sheet'!G2069))</f>
        <v/>
      </c>
      <c r="H2069" s="20" t="str">
        <f>IF('S.D. Paste sheet'!H2069="","",UPPER('S.D. Paste sheet'!H2069))</f>
        <v/>
      </c>
      <c r="I2069" s="20" t="str">
        <f>IF('S.D. Paste sheet'!I2069="","",'S.D. Paste sheet'!I2069)</f>
        <v/>
      </c>
      <c r="J2069" s="20" t="str">
        <f>IF('S.D. Paste sheet'!J2069="","",'S.D. Paste sheet'!J2069)</f>
        <v/>
      </c>
      <c r="K2069" s="20" t="str">
        <f>IF('S.D. Paste sheet'!K2069="","",'S.D. Paste sheet'!K2069)</f>
        <v/>
      </c>
      <c r="L2069" s="20" t="str">
        <f>IF('S.D. Paste sheet'!L2069="","",'S.D. Paste sheet'!L2069)</f>
        <v/>
      </c>
      <c r="M2069" s="20" t="str">
        <f>IF('S.D. Paste sheet'!M2069="","",'S.D. Paste sheet'!M2069)</f>
        <v/>
      </c>
      <c r="N2069" s="20" t="str">
        <f>IF('S.D. Paste sheet'!N2069="","",'S.D. Paste sheet'!N2069)</f>
        <v/>
      </c>
      <c r="O2069" s="20" t="str">
        <f>IF('S.D. Paste sheet'!O2069="","",'S.D. Paste sheet'!O2069)</f>
        <v/>
      </c>
      <c r="P2069" s="20" t="str">
        <f>IF('S.D. Paste sheet'!P2069="","",'S.D. Paste sheet'!P2069)</f>
        <v/>
      </c>
      <c r="Q2069" s="20" t="str">
        <f>IF('S.D. Paste sheet'!Q2069="","",'S.D. Paste sheet'!Q2069)</f>
        <v/>
      </c>
      <c r="R2069" s="20" t="str">
        <f>IF('S.D. Paste sheet'!R2069="","",'S.D. Paste sheet'!R2069)</f>
        <v/>
      </c>
      <c r="S2069" s="20" t="str">
        <f>IF('S.D. Paste sheet'!S2069="","",'S.D. Paste sheet'!S2069)</f>
        <v/>
      </c>
      <c r="T2069" s="20" t="str">
        <f>IF('S.D. Paste sheet'!T2069="","",'S.D. Paste sheet'!T2069)</f>
        <v/>
      </c>
      <c r="U2069" s="20" t="str">
        <f>IF('S.D. Paste sheet'!U2069="","",'S.D. Paste sheet'!U2069)</f>
        <v/>
      </c>
      <c r="V2069" s="20" t="str">
        <f>IF('S.D. Paste sheet'!V2069="","",'S.D. Paste sheet'!V2069)</f>
        <v/>
      </c>
      <c r="W2069" s="20" t="str">
        <f>IF('S.D. Paste sheet'!W2069="","",'S.D. Paste sheet'!W2069)</f>
        <v/>
      </c>
      <c r="X2069" s="20" t="str">
        <f>IF('S.D. Paste sheet'!X2069="","",'S.D. Paste sheet'!X2069)</f>
        <v/>
      </c>
      <c r="Y2069" s="20" t="str">
        <f>IF('S.D. Paste sheet'!Y2069="","",'S.D. Paste sheet'!Y2069)</f>
        <v/>
      </c>
      <c r="Z2069" s="20" t="str">
        <f>IF('S.D. Paste sheet'!Z2069="","",'S.D. Paste sheet'!Z2069)</f>
        <v/>
      </c>
      <c r="AA2069" s="20" t="str">
        <f>IF('S.D. Paste sheet'!AA2069="","",'S.D. Paste sheet'!AA2069)</f>
        <v/>
      </c>
      <c r="AB2069" s="20" t="str">
        <f>IF('S.D. Paste sheet'!AB2069="","",'S.D. Paste sheet'!AB2069)</f>
        <v/>
      </c>
      <c r="AC2069" s="20" t="str">
        <f>IF('S.D. Paste sheet'!AC2069="","",'S.D. Paste sheet'!AC2069)</f>
        <v/>
      </c>
      <c r="AD2069" s="20" t="str">
        <f>IF('S.D. Paste sheet'!AD2069="","",'S.D. Paste sheet'!AD2069)</f>
        <v/>
      </c>
      <c r="AE2069" s="29"/>
      <c r="AF2069" t="str">
        <f>IF(AK2069="","",IF(AK2069&gt;0,COUNT($AG$2:AG2069),""))</f>
        <v/>
      </c>
      <c r="AG2069" s="25" t="str">
        <f t="shared" si="1027"/>
        <v/>
      </c>
      <c r="AH2069" s="25" t="str">
        <f t="shared" si="1028"/>
        <v/>
      </c>
      <c r="AI2069" s="25" t="str">
        <f t="shared" si="1029"/>
        <v/>
      </c>
      <c r="AJ2069" s="25" t="str">
        <f t="shared" si="1030"/>
        <v/>
      </c>
      <c r="AK2069" s="25" t="str">
        <f t="shared" si="1031"/>
        <v/>
      </c>
      <c r="AL2069" s="25" t="str">
        <f t="shared" si="1032"/>
        <v/>
      </c>
      <c r="AM2069" s="25" t="str">
        <f t="shared" si="1033"/>
        <v/>
      </c>
      <c r="AN2069" s="25" t="str">
        <f t="shared" si="1034"/>
        <v/>
      </c>
      <c r="AO2069" s="25" t="str">
        <f t="shared" si="1035"/>
        <v/>
      </c>
      <c r="AP2069" s="25" t="str">
        <f t="shared" si="1036"/>
        <v/>
      </c>
      <c r="AQ2069" s="25" t="str">
        <f t="shared" si="1037"/>
        <v/>
      </c>
      <c r="AR2069" s="25" t="str">
        <f t="shared" si="1038"/>
        <v/>
      </c>
      <c r="AS2069" s="25" t="str">
        <f t="shared" si="1039"/>
        <v/>
      </c>
      <c r="AT2069" s="25" t="str">
        <f t="shared" si="1040"/>
        <v/>
      </c>
      <c r="AU2069" s="25" t="str">
        <f t="shared" si="1041"/>
        <v/>
      </c>
      <c r="AV2069" s="25" t="str">
        <f t="shared" si="1042"/>
        <v/>
      </c>
      <c r="AX2069" t="str">
        <f>IF(BC2069="","",IF(BC2069&gt;0,COUNT($AY$2:AY2069),""))</f>
        <v/>
      </c>
      <c r="AY2069" s="25" t="str">
        <f t="shared" si="1043"/>
        <v/>
      </c>
      <c r="AZ2069" s="25" t="str">
        <f t="shared" si="1044"/>
        <v/>
      </c>
      <c r="BA2069" s="25" t="str">
        <f t="shared" si="1045"/>
        <v/>
      </c>
      <c r="BB2069" s="25" t="str">
        <f t="shared" si="1046"/>
        <v/>
      </c>
      <c r="BC2069" s="25" t="str">
        <f t="shared" si="1047"/>
        <v/>
      </c>
      <c r="BD2069" s="25" t="str">
        <f t="shared" si="1048"/>
        <v/>
      </c>
      <c r="BE2069" s="25" t="str">
        <f t="shared" si="1049"/>
        <v/>
      </c>
      <c r="BF2069" s="25" t="str">
        <f t="shared" si="1050"/>
        <v/>
      </c>
      <c r="BG2069" s="25" t="str">
        <f t="shared" si="1051"/>
        <v/>
      </c>
      <c r="BH2069" s="25" t="str">
        <f t="shared" si="1052"/>
        <v/>
      </c>
      <c r="BI2069" s="25" t="str">
        <f t="shared" si="1053"/>
        <v/>
      </c>
      <c r="BJ2069" s="25" t="str">
        <f t="shared" si="1054"/>
        <v/>
      </c>
      <c r="BK2069" s="25" t="str">
        <f t="shared" si="1055"/>
        <v/>
      </c>
      <c r="BL2069" s="25" t="str">
        <f t="shared" si="1056"/>
        <v/>
      </c>
      <c r="BM2069" s="25" t="str">
        <f t="shared" si="1057"/>
        <v/>
      </c>
      <c r="BN2069" s="25" t="str">
        <f t="shared" si="1058"/>
        <v/>
      </c>
    </row>
    <row r="2070" spans="1:66">
      <c r="A2070" s="20" t="str">
        <f>IF('S.D. Paste sheet'!A2070="","",'S.D. Paste sheet'!A2070)</f>
        <v/>
      </c>
      <c r="B2070" s="20" t="str">
        <f>IF('S.D. Paste sheet'!B2070="","",'S.D. Paste sheet'!B2070)</f>
        <v/>
      </c>
      <c r="C2070" s="20" t="str">
        <f>IF('S.D. Paste sheet'!C2070="","",'S.D. Paste sheet'!C2070)</f>
        <v/>
      </c>
      <c r="D2070" s="20" t="str">
        <f>IF('S.D. Paste sheet'!D2070="","",'S.D. Paste sheet'!D2070)</f>
        <v/>
      </c>
      <c r="E2070" s="20" t="str">
        <f>IF('S.D. Paste sheet'!E2070="","",UPPER('S.D. Paste sheet'!E2070))</f>
        <v/>
      </c>
      <c r="F2070" s="20" t="str">
        <f>IF('S.D. Paste sheet'!F2070="","",'S.D. Paste sheet'!F2070)</f>
        <v/>
      </c>
      <c r="G2070" s="20" t="str">
        <f>IF('S.D. Paste sheet'!G2070="","",UPPER('S.D. Paste sheet'!G2070))</f>
        <v/>
      </c>
      <c r="H2070" s="20" t="str">
        <f>IF('S.D. Paste sheet'!H2070="","",UPPER('S.D. Paste sheet'!H2070))</f>
        <v/>
      </c>
      <c r="I2070" s="20" t="str">
        <f>IF('S.D. Paste sheet'!I2070="","",'S.D. Paste sheet'!I2070)</f>
        <v/>
      </c>
      <c r="J2070" s="20" t="str">
        <f>IF('S.D. Paste sheet'!J2070="","",'S.D. Paste sheet'!J2070)</f>
        <v/>
      </c>
      <c r="K2070" s="20" t="str">
        <f>IF('S.D. Paste sheet'!K2070="","",'S.D. Paste sheet'!K2070)</f>
        <v/>
      </c>
      <c r="L2070" s="20" t="str">
        <f>IF('S.D. Paste sheet'!L2070="","",'S.D. Paste sheet'!L2070)</f>
        <v/>
      </c>
      <c r="M2070" s="20" t="str">
        <f>IF('S.D. Paste sheet'!M2070="","",'S.D. Paste sheet'!M2070)</f>
        <v/>
      </c>
      <c r="N2070" s="20" t="str">
        <f>IF('S.D. Paste sheet'!N2070="","",'S.D. Paste sheet'!N2070)</f>
        <v/>
      </c>
      <c r="O2070" s="20" t="str">
        <f>IF('S.D. Paste sheet'!O2070="","",'S.D. Paste sheet'!O2070)</f>
        <v/>
      </c>
      <c r="P2070" s="20" t="str">
        <f>IF('S.D. Paste sheet'!P2070="","",'S.D. Paste sheet'!P2070)</f>
        <v/>
      </c>
      <c r="Q2070" s="20" t="str">
        <f>IF('S.D. Paste sheet'!Q2070="","",'S.D. Paste sheet'!Q2070)</f>
        <v/>
      </c>
      <c r="R2070" s="20" t="str">
        <f>IF('S.D. Paste sheet'!R2070="","",'S.D. Paste sheet'!R2070)</f>
        <v/>
      </c>
      <c r="S2070" s="20" t="str">
        <f>IF('S.D. Paste sheet'!S2070="","",'S.D. Paste sheet'!S2070)</f>
        <v/>
      </c>
      <c r="T2070" s="20" t="str">
        <f>IF('S.D. Paste sheet'!T2070="","",'S.D. Paste sheet'!T2070)</f>
        <v/>
      </c>
      <c r="U2070" s="20" t="str">
        <f>IF('S.D. Paste sheet'!U2070="","",'S.D. Paste sheet'!U2070)</f>
        <v/>
      </c>
      <c r="V2070" s="20" t="str">
        <f>IF('S.D. Paste sheet'!V2070="","",'S.D. Paste sheet'!V2070)</f>
        <v/>
      </c>
      <c r="W2070" s="20" t="str">
        <f>IF('S.D. Paste sheet'!W2070="","",'S.D. Paste sheet'!W2070)</f>
        <v/>
      </c>
      <c r="X2070" s="20" t="str">
        <f>IF('S.D. Paste sheet'!X2070="","",'S.D. Paste sheet'!X2070)</f>
        <v/>
      </c>
      <c r="Y2070" s="20" t="str">
        <f>IF('S.D. Paste sheet'!Y2070="","",'S.D. Paste sheet'!Y2070)</f>
        <v/>
      </c>
      <c r="Z2070" s="20" t="str">
        <f>IF('S.D. Paste sheet'!Z2070="","",'S.D. Paste sheet'!Z2070)</f>
        <v/>
      </c>
      <c r="AA2070" s="20" t="str">
        <f>IF('S.D. Paste sheet'!AA2070="","",'S.D. Paste sheet'!AA2070)</f>
        <v/>
      </c>
      <c r="AB2070" s="20" t="str">
        <f>IF('S.D. Paste sheet'!AB2070="","",'S.D. Paste sheet'!AB2070)</f>
        <v/>
      </c>
      <c r="AC2070" s="20" t="str">
        <f>IF('S.D. Paste sheet'!AC2070="","",'S.D. Paste sheet'!AC2070)</f>
        <v/>
      </c>
      <c r="AD2070" s="20" t="str">
        <f>IF('S.D. Paste sheet'!AD2070="","",'S.D. Paste sheet'!AD2070)</f>
        <v/>
      </c>
      <c r="AE2070" s="29"/>
      <c r="AF2070" t="str">
        <f>IF(AK2070="","",IF(AK2070&gt;0,COUNT($AG$2:AG2070),""))</f>
        <v/>
      </c>
      <c r="AG2070" s="25" t="str">
        <f t="shared" si="1027"/>
        <v/>
      </c>
      <c r="AH2070" s="25" t="str">
        <f t="shared" si="1028"/>
        <v/>
      </c>
      <c r="AI2070" s="25" t="str">
        <f t="shared" si="1029"/>
        <v/>
      </c>
      <c r="AJ2070" s="25" t="str">
        <f t="shared" si="1030"/>
        <v/>
      </c>
      <c r="AK2070" s="25" t="str">
        <f t="shared" si="1031"/>
        <v/>
      </c>
      <c r="AL2070" s="25" t="str">
        <f t="shared" si="1032"/>
        <v/>
      </c>
      <c r="AM2070" s="25" t="str">
        <f t="shared" si="1033"/>
        <v/>
      </c>
      <c r="AN2070" s="25" t="str">
        <f t="shared" si="1034"/>
        <v/>
      </c>
      <c r="AO2070" s="25" t="str">
        <f t="shared" si="1035"/>
        <v/>
      </c>
      <c r="AP2070" s="25" t="str">
        <f t="shared" si="1036"/>
        <v/>
      </c>
      <c r="AQ2070" s="25" t="str">
        <f t="shared" si="1037"/>
        <v/>
      </c>
      <c r="AR2070" s="25" t="str">
        <f t="shared" si="1038"/>
        <v/>
      </c>
      <c r="AS2070" s="25" t="str">
        <f t="shared" si="1039"/>
        <v/>
      </c>
      <c r="AT2070" s="25" t="str">
        <f t="shared" si="1040"/>
        <v/>
      </c>
      <c r="AU2070" s="25" t="str">
        <f t="shared" si="1041"/>
        <v/>
      </c>
      <c r="AV2070" s="25" t="str">
        <f t="shared" si="1042"/>
        <v/>
      </c>
      <c r="AX2070" t="str">
        <f>IF(BC2070="","",IF(BC2070&gt;0,COUNT($AY$2:AY2070),""))</f>
        <v/>
      </c>
      <c r="AY2070" s="25" t="str">
        <f t="shared" si="1043"/>
        <v/>
      </c>
      <c r="AZ2070" s="25" t="str">
        <f t="shared" si="1044"/>
        <v/>
      </c>
      <c r="BA2070" s="25" t="str">
        <f t="shared" si="1045"/>
        <v/>
      </c>
      <c r="BB2070" s="25" t="str">
        <f t="shared" si="1046"/>
        <v/>
      </c>
      <c r="BC2070" s="25" t="str">
        <f t="shared" si="1047"/>
        <v/>
      </c>
      <c r="BD2070" s="25" t="str">
        <f t="shared" si="1048"/>
        <v/>
      </c>
      <c r="BE2070" s="25" t="str">
        <f t="shared" si="1049"/>
        <v/>
      </c>
      <c r="BF2070" s="25" t="str">
        <f t="shared" si="1050"/>
        <v/>
      </c>
      <c r="BG2070" s="25" t="str">
        <f t="shared" si="1051"/>
        <v/>
      </c>
      <c r="BH2070" s="25" t="str">
        <f t="shared" si="1052"/>
        <v/>
      </c>
      <c r="BI2070" s="25" t="str">
        <f t="shared" si="1053"/>
        <v/>
      </c>
      <c r="BJ2070" s="25" t="str">
        <f t="shared" si="1054"/>
        <v/>
      </c>
      <c r="BK2070" s="25" t="str">
        <f t="shared" si="1055"/>
        <v/>
      </c>
      <c r="BL2070" s="25" t="str">
        <f t="shared" si="1056"/>
        <v/>
      </c>
      <c r="BM2070" s="25" t="str">
        <f t="shared" si="1057"/>
        <v/>
      </c>
      <c r="BN2070" s="25" t="str">
        <f t="shared" si="1058"/>
        <v/>
      </c>
    </row>
    <row r="2071" spans="1:66">
      <c r="A2071" s="20" t="str">
        <f>IF('S.D. Paste sheet'!A2071="","",'S.D. Paste sheet'!A2071)</f>
        <v/>
      </c>
      <c r="B2071" s="20" t="str">
        <f>IF('S.D. Paste sheet'!B2071="","",'S.D. Paste sheet'!B2071)</f>
        <v/>
      </c>
      <c r="C2071" s="20" t="str">
        <f>IF('S.D. Paste sheet'!C2071="","",'S.D. Paste sheet'!C2071)</f>
        <v/>
      </c>
      <c r="D2071" s="20" t="str">
        <f>IF('S.D. Paste sheet'!D2071="","",'S.D. Paste sheet'!D2071)</f>
        <v/>
      </c>
      <c r="E2071" s="20" t="str">
        <f>IF('S.D. Paste sheet'!E2071="","",UPPER('S.D. Paste sheet'!E2071))</f>
        <v/>
      </c>
      <c r="F2071" s="20" t="str">
        <f>IF('S.D. Paste sheet'!F2071="","",'S.D. Paste sheet'!F2071)</f>
        <v/>
      </c>
      <c r="G2071" s="20" t="str">
        <f>IF('S.D. Paste sheet'!G2071="","",UPPER('S.D. Paste sheet'!G2071))</f>
        <v/>
      </c>
      <c r="H2071" s="20" t="str">
        <f>IF('S.D. Paste sheet'!H2071="","",UPPER('S.D. Paste sheet'!H2071))</f>
        <v/>
      </c>
      <c r="I2071" s="20" t="str">
        <f>IF('S.D. Paste sheet'!I2071="","",'S.D. Paste sheet'!I2071)</f>
        <v/>
      </c>
      <c r="J2071" s="20" t="str">
        <f>IF('S.D. Paste sheet'!J2071="","",'S.D. Paste sheet'!J2071)</f>
        <v/>
      </c>
      <c r="K2071" s="20" t="str">
        <f>IF('S.D. Paste sheet'!K2071="","",'S.D. Paste sheet'!K2071)</f>
        <v/>
      </c>
      <c r="L2071" s="20" t="str">
        <f>IF('S.D. Paste sheet'!L2071="","",'S.D. Paste sheet'!L2071)</f>
        <v/>
      </c>
      <c r="M2071" s="20" t="str">
        <f>IF('S.D. Paste sheet'!M2071="","",'S.D. Paste sheet'!M2071)</f>
        <v/>
      </c>
      <c r="N2071" s="20" t="str">
        <f>IF('S.D. Paste sheet'!N2071="","",'S.D. Paste sheet'!N2071)</f>
        <v/>
      </c>
      <c r="O2071" s="20" t="str">
        <f>IF('S.D. Paste sheet'!O2071="","",'S.D. Paste sheet'!O2071)</f>
        <v/>
      </c>
      <c r="P2071" s="20" t="str">
        <f>IF('S.D. Paste sheet'!P2071="","",'S.D. Paste sheet'!P2071)</f>
        <v/>
      </c>
      <c r="Q2071" s="20" t="str">
        <f>IF('S.D. Paste sheet'!Q2071="","",'S.D. Paste sheet'!Q2071)</f>
        <v/>
      </c>
      <c r="R2071" s="20" t="str">
        <f>IF('S.D. Paste sheet'!R2071="","",'S.D. Paste sheet'!R2071)</f>
        <v/>
      </c>
      <c r="S2071" s="20" t="str">
        <f>IF('S.D. Paste sheet'!S2071="","",'S.D. Paste sheet'!S2071)</f>
        <v/>
      </c>
      <c r="T2071" s="20" t="str">
        <f>IF('S.D. Paste sheet'!T2071="","",'S.D. Paste sheet'!T2071)</f>
        <v/>
      </c>
      <c r="U2071" s="20" t="str">
        <f>IF('S.D. Paste sheet'!U2071="","",'S.D. Paste sheet'!U2071)</f>
        <v/>
      </c>
      <c r="V2071" s="20" t="str">
        <f>IF('S.D. Paste sheet'!V2071="","",'S.D. Paste sheet'!V2071)</f>
        <v/>
      </c>
      <c r="W2071" s="20" t="str">
        <f>IF('S.D. Paste sheet'!W2071="","",'S.D. Paste sheet'!W2071)</f>
        <v/>
      </c>
      <c r="X2071" s="20" t="str">
        <f>IF('S.D. Paste sheet'!X2071="","",'S.D. Paste sheet'!X2071)</f>
        <v/>
      </c>
      <c r="Y2071" s="20" t="str">
        <f>IF('S.D. Paste sheet'!Y2071="","",'S.D. Paste sheet'!Y2071)</f>
        <v/>
      </c>
      <c r="Z2071" s="20" t="str">
        <f>IF('S.D. Paste sheet'!Z2071="","",'S.D. Paste sheet'!Z2071)</f>
        <v/>
      </c>
      <c r="AA2071" s="20" t="str">
        <f>IF('S.D. Paste sheet'!AA2071="","",'S.D. Paste sheet'!AA2071)</f>
        <v/>
      </c>
      <c r="AB2071" s="20" t="str">
        <f>IF('S.D. Paste sheet'!AB2071="","",'S.D. Paste sheet'!AB2071)</f>
        <v/>
      </c>
      <c r="AC2071" s="20" t="str">
        <f>IF('S.D. Paste sheet'!AC2071="","",'S.D. Paste sheet'!AC2071)</f>
        <v/>
      </c>
      <c r="AD2071" s="20" t="str">
        <f>IF('S.D. Paste sheet'!AD2071="","",'S.D. Paste sheet'!AD2071)</f>
        <v/>
      </c>
      <c r="AE2071" s="29"/>
      <c r="AF2071" t="str">
        <f>IF(AK2071="","",IF(AK2071&gt;0,COUNT($AG$2:AG2071),""))</f>
        <v/>
      </c>
      <c r="AG2071" s="25" t="str">
        <f t="shared" si="1027"/>
        <v/>
      </c>
      <c r="AH2071" s="25" t="str">
        <f t="shared" si="1028"/>
        <v/>
      </c>
      <c r="AI2071" s="25" t="str">
        <f t="shared" si="1029"/>
        <v/>
      </c>
      <c r="AJ2071" s="25" t="str">
        <f t="shared" si="1030"/>
        <v/>
      </c>
      <c r="AK2071" s="25" t="str">
        <f t="shared" si="1031"/>
        <v/>
      </c>
      <c r="AL2071" s="25" t="str">
        <f t="shared" si="1032"/>
        <v/>
      </c>
      <c r="AM2071" s="25" t="str">
        <f t="shared" si="1033"/>
        <v/>
      </c>
      <c r="AN2071" s="25" t="str">
        <f t="shared" si="1034"/>
        <v/>
      </c>
      <c r="AO2071" s="25" t="str">
        <f t="shared" si="1035"/>
        <v/>
      </c>
      <c r="AP2071" s="25" t="str">
        <f t="shared" si="1036"/>
        <v/>
      </c>
      <c r="AQ2071" s="25" t="str">
        <f t="shared" si="1037"/>
        <v/>
      </c>
      <c r="AR2071" s="25" t="str">
        <f t="shared" si="1038"/>
        <v/>
      </c>
      <c r="AS2071" s="25" t="str">
        <f t="shared" si="1039"/>
        <v/>
      </c>
      <c r="AT2071" s="25" t="str">
        <f t="shared" si="1040"/>
        <v/>
      </c>
      <c r="AU2071" s="25" t="str">
        <f t="shared" si="1041"/>
        <v/>
      </c>
      <c r="AV2071" s="25" t="str">
        <f t="shared" si="1042"/>
        <v/>
      </c>
      <c r="AX2071" t="str">
        <f>IF(BC2071="","",IF(BC2071&gt;0,COUNT($AY$2:AY2071),""))</f>
        <v/>
      </c>
      <c r="AY2071" s="25" t="str">
        <f t="shared" si="1043"/>
        <v/>
      </c>
      <c r="AZ2071" s="25" t="str">
        <f t="shared" si="1044"/>
        <v/>
      </c>
      <c r="BA2071" s="25" t="str">
        <f t="shared" si="1045"/>
        <v/>
      </c>
      <c r="BB2071" s="25" t="str">
        <f t="shared" si="1046"/>
        <v/>
      </c>
      <c r="BC2071" s="25" t="str">
        <f t="shared" si="1047"/>
        <v/>
      </c>
      <c r="BD2071" s="25" t="str">
        <f t="shared" si="1048"/>
        <v/>
      </c>
      <c r="BE2071" s="25" t="str">
        <f t="shared" si="1049"/>
        <v/>
      </c>
      <c r="BF2071" s="25" t="str">
        <f t="shared" si="1050"/>
        <v/>
      </c>
      <c r="BG2071" s="25" t="str">
        <f t="shared" si="1051"/>
        <v/>
      </c>
      <c r="BH2071" s="25" t="str">
        <f t="shared" si="1052"/>
        <v/>
      </c>
      <c r="BI2071" s="25" t="str">
        <f t="shared" si="1053"/>
        <v/>
      </c>
      <c r="BJ2071" s="25" t="str">
        <f t="shared" si="1054"/>
        <v/>
      </c>
      <c r="BK2071" s="25" t="str">
        <f t="shared" si="1055"/>
        <v/>
      </c>
      <c r="BL2071" s="25" t="str">
        <f t="shared" si="1056"/>
        <v/>
      </c>
      <c r="BM2071" s="25" t="str">
        <f t="shared" si="1057"/>
        <v/>
      </c>
      <c r="BN2071" s="25" t="str">
        <f t="shared" si="1058"/>
        <v/>
      </c>
    </row>
    <row r="2072" spans="1:66">
      <c r="A2072" s="20" t="str">
        <f>IF('S.D. Paste sheet'!A2072="","",'S.D. Paste sheet'!A2072)</f>
        <v/>
      </c>
      <c r="B2072" s="20" t="str">
        <f>IF('S.D. Paste sheet'!B2072="","",'S.D. Paste sheet'!B2072)</f>
        <v/>
      </c>
      <c r="C2072" s="20" t="str">
        <f>IF('S.D. Paste sheet'!C2072="","",'S.D. Paste sheet'!C2072)</f>
        <v/>
      </c>
      <c r="D2072" s="20" t="str">
        <f>IF('S.D. Paste sheet'!D2072="","",'S.D. Paste sheet'!D2072)</f>
        <v/>
      </c>
      <c r="E2072" s="20" t="str">
        <f>IF('S.D. Paste sheet'!E2072="","",UPPER('S.D. Paste sheet'!E2072))</f>
        <v/>
      </c>
      <c r="F2072" s="20" t="str">
        <f>IF('S.D. Paste sheet'!F2072="","",'S.D. Paste sheet'!F2072)</f>
        <v/>
      </c>
      <c r="G2072" s="20" t="str">
        <f>IF('S.D. Paste sheet'!G2072="","",UPPER('S.D. Paste sheet'!G2072))</f>
        <v/>
      </c>
      <c r="H2072" s="20" t="str">
        <f>IF('S.D. Paste sheet'!H2072="","",UPPER('S.D. Paste sheet'!H2072))</f>
        <v/>
      </c>
      <c r="I2072" s="20" t="str">
        <f>IF('S.D. Paste sheet'!I2072="","",'S.D. Paste sheet'!I2072)</f>
        <v/>
      </c>
      <c r="J2072" s="20" t="str">
        <f>IF('S.D. Paste sheet'!J2072="","",'S.D. Paste sheet'!J2072)</f>
        <v/>
      </c>
      <c r="K2072" s="20" t="str">
        <f>IF('S.D. Paste sheet'!K2072="","",'S.D. Paste sheet'!K2072)</f>
        <v/>
      </c>
      <c r="L2072" s="20" t="str">
        <f>IF('S.D. Paste sheet'!L2072="","",'S.D. Paste sheet'!L2072)</f>
        <v/>
      </c>
      <c r="M2072" s="20" t="str">
        <f>IF('S.D. Paste sheet'!M2072="","",'S.D. Paste sheet'!M2072)</f>
        <v/>
      </c>
      <c r="N2072" s="20" t="str">
        <f>IF('S.D. Paste sheet'!N2072="","",'S.D. Paste sheet'!N2072)</f>
        <v/>
      </c>
      <c r="O2072" s="20" t="str">
        <f>IF('S.D. Paste sheet'!O2072="","",'S.D. Paste sheet'!O2072)</f>
        <v/>
      </c>
      <c r="P2072" s="20" t="str">
        <f>IF('S.D. Paste sheet'!P2072="","",'S.D. Paste sheet'!P2072)</f>
        <v/>
      </c>
      <c r="Q2072" s="20" t="str">
        <f>IF('S.D. Paste sheet'!Q2072="","",'S.D. Paste sheet'!Q2072)</f>
        <v/>
      </c>
      <c r="R2072" s="20" t="str">
        <f>IF('S.D. Paste sheet'!R2072="","",'S.D. Paste sheet'!R2072)</f>
        <v/>
      </c>
      <c r="S2072" s="20" t="str">
        <f>IF('S.D. Paste sheet'!S2072="","",'S.D. Paste sheet'!S2072)</f>
        <v/>
      </c>
      <c r="T2072" s="20" t="str">
        <f>IF('S.D. Paste sheet'!T2072="","",'S.D. Paste sheet'!T2072)</f>
        <v/>
      </c>
      <c r="U2072" s="20" t="str">
        <f>IF('S.D. Paste sheet'!U2072="","",'S.D. Paste sheet'!U2072)</f>
        <v/>
      </c>
      <c r="V2072" s="20" t="str">
        <f>IF('S.D. Paste sheet'!V2072="","",'S.D. Paste sheet'!V2072)</f>
        <v/>
      </c>
      <c r="W2072" s="20" t="str">
        <f>IF('S.D. Paste sheet'!W2072="","",'S.D. Paste sheet'!W2072)</f>
        <v/>
      </c>
      <c r="X2072" s="20" t="str">
        <f>IF('S.D. Paste sheet'!X2072="","",'S.D. Paste sheet'!X2072)</f>
        <v/>
      </c>
      <c r="Y2072" s="20" t="str">
        <f>IF('S.D. Paste sheet'!Y2072="","",'S.D. Paste sheet'!Y2072)</f>
        <v/>
      </c>
      <c r="Z2072" s="20" t="str">
        <f>IF('S.D. Paste sheet'!Z2072="","",'S.D. Paste sheet'!Z2072)</f>
        <v/>
      </c>
      <c r="AA2072" s="20" t="str">
        <f>IF('S.D. Paste sheet'!AA2072="","",'S.D. Paste sheet'!AA2072)</f>
        <v/>
      </c>
      <c r="AB2072" s="20" t="str">
        <f>IF('S.D. Paste sheet'!AB2072="","",'S.D. Paste sheet'!AB2072)</f>
        <v/>
      </c>
      <c r="AC2072" s="20" t="str">
        <f>IF('S.D. Paste sheet'!AC2072="","",'S.D. Paste sheet'!AC2072)</f>
        <v/>
      </c>
      <c r="AD2072" s="20" t="str">
        <f>IF('S.D. Paste sheet'!AD2072="","",'S.D. Paste sheet'!AD2072)</f>
        <v/>
      </c>
      <c r="AE2072" s="29"/>
      <c r="AF2072" t="str">
        <f>IF(AK2072="","",IF(AK2072&gt;0,COUNT($AG$2:AG2072),""))</f>
        <v/>
      </c>
      <c r="AG2072" s="25" t="str">
        <f t="shared" si="1027"/>
        <v/>
      </c>
      <c r="AH2072" s="25" t="str">
        <f t="shared" si="1028"/>
        <v/>
      </c>
      <c r="AI2072" s="25" t="str">
        <f t="shared" si="1029"/>
        <v/>
      </c>
      <c r="AJ2072" s="25" t="str">
        <f t="shared" si="1030"/>
        <v/>
      </c>
      <c r="AK2072" s="25" t="str">
        <f t="shared" si="1031"/>
        <v/>
      </c>
      <c r="AL2072" s="25" t="str">
        <f t="shared" si="1032"/>
        <v/>
      </c>
      <c r="AM2072" s="25" t="str">
        <f t="shared" si="1033"/>
        <v/>
      </c>
      <c r="AN2072" s="25" t="str">
        <f t="shared" si="1034"/>
        <v/>
      </c>
      <c r="AO2072" s="25" t="str">
        <f t="shared" si="1035"/>
        <v/>
      </c>
      <c r="AP2072" s="25" t="str">
        <f t="shared" si="1036"/>
        <v/>
      </c>
      <c r="AQ2072" s="25" t="str">
        <f t="shared" si="1037"/>
        <v/>
      </c>
      <c r="AR2072" s="25" t="str">
        <f t="shared" si="1038"/>
        <v/>
      </c>
      <c r="AS2072" s="25" t="str">
        <f t="shared" si="1039"/>
        <v/>
      </c>
      <c r="AT2072" s="25" t="str">
        <f t="shared" si="1040"/>
        <v/>
      </c>
      <c r="AU2072" s="25" t="str">
        <f t="shared" si="1041"/>
        <v/>
      </c>
      <c r="AV2072" s="25" t="str">
        <f t="shared" si="1042"/>
        <v/>
      </c>
      <c r="AX2072" t="str">
        <f>IF(BC2072="","",IF(BC2072&gt;0,COUNT($AY$2:AY2072),""))</f>
        <v/>
      </c>
      <c r="AY2072" s="25" t="str">
        <f t="shared" si="1043"/>
        <v/>
      </c>
      <c r="AZ2072" s="25" t="str">
        <f t="shared" si="1044"/>
        <v/>
      </c>
      <c r="BA2072" s="25" t="str">
        <f t="shared" si="1045"/>
        <v/>
      </c>
      <c r="BB2072" s="25" t="str">
        <f t="shared" si="1046"/>
        <v/>
      </c>
      <c r="BC2072" s="25" t="str">
        <f t="shared" si="1047"/>
        <v/>
      </c>
      <c r="BD2072" s="25" t="str">
        <f t="shared" si="1048"/>
        <v/>
      </c>
      <c r="BE2072" s="25" t="str">
        <f t="shared" si="1049"/>
        <v/>
      </c>
      <c r="BF2072" s="25" t="str">
        <f t="shared" si="1050"/>
        <v/>
      </c>
      <c r="BG2072" s="25" t="str">
        <f t="shared" si="1051"/>
        <v/>
      </c>
      <c r="BH2072" s="25" t="str">
        <f t="shared" si="1052"/>
        <v/>
      </c>
      <c r="BI2072" s="25" t="str">
        <f t="shared" si="1053"/>
        <v/>
      </c>
      <c r="BJ2072" s="25" t="str">
        <f t="shared" si="1054"/>
        <v/>
      </c>
      <c r="BK2072" s="25" t="str">
        <f t="shared" si="1055"/>
        <v/>
      </c>
      <c r="BL2072" s="25" t="str">
        <f t="shared" si="1056"/>
        <v/>
      </c>
      <c r="BM2072" s="25" t="str">
        <f t="shared" si="1057"/>
        <v/>
      </c>
      <c r="BN2072" s="25" t="str">
        <f t="shared" si="1058"/>
        <v/>
      </c>
    </row>
    <row r="2073" spans="1:66">
      <c r="A2073" s="20" t="str">
        <f>IF('S.D. Paste sheet'!A2073="","",'S.D. Paste sheet'!A2073)</f>
        <v/>
      </c>
      <c r="B2073" s="20" t="str">
        <f>IF('S.D. Paste sheet'!B2073="","",'S.D. Paste sheet'!B2073)</f>
        <v/>
      </c>
      <c r="C2073" s="20" t="str">
        <f>IF('S.D. Paste sheet'!C2073="","",'S.D. Paste sheet'!C2073)</f>
        <v/>
      </c>
      <c r="D2073" s="20" t="str">
        <f>IF('S.D. Paste sheet'!D2073="","",'S.D. Paste sheet'!D2073)</f>
        <v/>
      </c>
      <c r="E2073" s="20" t="str">
        <f>IF('S.D. Paste sheet'!E2073="","",UPPER('S.D. Paste sheet'!E2073))</f>
        <v/>
      </c>
      <c r="F2073" s="20" t="str">
        <f>IF('S.D. Paste sheet'!F2073="","",'S.D. Paste sheet'!F2073)</f>
        <v/>
      </c>
      <c r="G2073" s="20" t="str">
        <f>IF('S.D. Paste sheet'!G2073="","",UPPER('S.D. Paste sheet'!G2073))</f>
        <v/>
      </c>
      <c r="H2073" s="20" t="str">
        <f>IF('S.D. Paste sheet'!H2073="","",UPPER('S.D. Paste sheet'!H2073))</f>
        <v/>
      </c>
      <c r="I2073" s="20" t="str">
        <f>IF('S.D. Paste sheet'!I2073="","",'S.D. Paste sheet'!I2073)</f>
        <v/>
      </c>
      <c r="J2073" s="20" t="str">
        <f>IF('S.D. Paste sheet'!J2073="","",'S.D. Paste sheet'!J2073)</f>
        <v/>
      </c>
      <c r="K2073" s="20" t="str">
        <f>IF('S.D. Paste sheet'!K2073="","",'S.D. Paste sheet'!K2073)</f>
        <v/>
      </c>
      <c r="L2073" s="20" t="str">
        <f>IF('S.D. Paste sheet'!L2073="","",'S.D. Paste sheet'!L2073)</f>
        <v/>
      </c>
      <c r="M2073" s="20" t="str">
        <f>IF('S.D. Paste sheet'!M2073="","",'S.D. Paste sheet'!M2073)</f>
        <v/>
      </c>
      <c r="N2073" s="20" t="str">
        <f>IF('S.D. Paste sheet'!N2073="","",'S.D. Paste sheet'!N2073)</f>
        <v/>
      </c>
      <c r="O2073" s="20" t="str">
        <f>IF('S.D. Paste sheet'!O2073="","",'S.D. Paste sheet'!O2073)</f>
        <v/>
      </c>
      <c r="P2073" s="20" t="str">
        <f>IF('S.D. Paste sheet'!P2073="","",'S.D. Paste sheet'!P2073)</f>
        <v/>
      </c>
      <c r="Q2073" s="20" t="str">
        <f>IF('S.D. Paste sheet'!Q2073="","",'S.D. Paste sheet'!Q2073)</f>
        <v/>
      </c>
      <c r="R2073" s="20" t="str">
        <f>IF('S.D. Paste sheet'!R2073="","",'S.D. Paste sheet'!R2073)</f>
        <v/>
      </c>
      <c r="S2073" s="20" t="str">
        <f>IF('S.D. Paste sheet'!S2073="","",'S.D. Paste sheet'!S2073)</f>
        <v/>
      </c>
      <c r="T2073" s="20" t="str">
        <f>IF('S.D. Paste sheet'!T2073="","",'S.D. Paste sheet'!T2073)</f>
        <v/>
      </c>
      <c r="U2073" s="20" t="str">
        <f>IF('S.D. Paste sheet'!U2073="","",'S.D. Paste sheet'!U2073)</f>
        <v/>
      </c>
      <c r="V2073" s="20" t="str">
        <f>IF('S.D. Paste sheet'!V2073="","",'S.D. Paste sheet'!V2073)</f>
        <v/>
      </c>
      <c r="W2073" s="20" t="str">
        <f>IF('S.D. Paste sheet'!W2073="","",'S.D. Paste sheet'!W2073)</f>
        <v/>
      </c>
      <c r="X2073" s="20" t="str">
        <f>IF('S.D. Paste sheet'!X2073="","",'S.D. Paste sheet'!X2073)</f>
        <v/>
      </c>
      <c r="Y2073" s="20" t="str">
        <f>IF('S.D. Paste sheet'!Y2073="","",'S.D. Paste sheet'!Y2073)</f>
        <v/>
      </c>
      <c r="Z2073" s="20" t="str">
        <f>IF('S.D. Paste sheet'!Z2073="","",'S.D. Paste sheet'!Z2073)</f>
        <v/>
      </c>
      <c r="AA2073" s="20" t="str">
        <f>IF('S.D. Paste sheet'!AA2073="","",'S.D. Paste sheet'!AA2073)</f>
        <v/>
      </c>
      <c r="AB2073" s="20" t="str">
        <f>IF('S.D. Paste sheet'!AB2073="","",'S.D. Paste sheet'!AB2073)</f>
        <v/>
      </c>
      <c r="AC2073" s="20" t="str">
        <f>IF('S.D. Paste sheet'!AC2073="","",'S.D. Paste sheet'!AC2073)</f>
        <v/>
      </c>
      <c r="AD2073" s="20" t="str">
        <f>IF('S.D. Paste sheet'!AD2073="","",'S.D. Paste sheet'!AD2073)</f>
        <v/>
      </c>
      <c r="AE2073" s="29"/>
      <c r="AF2073" t="str">
        <f>IF(AK2073="","",IF(AK2073&gt;0,COUNT($AG$2:AG2073),""))</f>
        <v/>
      </c>
      <c r="AG2073" s="25" t="str">
        <f t="shared" si="1027"/>
        <v/>
      </c>
      <c r="AH2073" s="25" t="str">
        <f t="shared" si="1028"/>
        <v/>
      </c>
      <c r="AI2073" s="25" t="str">
        <f t="shared" si="1029"/>
        <v/>
      </c>
      <c r="AJ2073" s="25" t="str">
        <f t="shared" si="1030"/>
        <v/>
      </c>
      <c r="AK2073" s="25" t="str">
        <f t="shared" si="1031"/>
        <v/>
      </c>
      <c r="AL2073" s="25" t="str">
        <f t="shared" si="1032"/>
        <v/>
      </c>
      <c r="AM2073" s="25" t="str">
        <f t="shared" si="1033"/>
        <v/>
      </c>
      <c r="AN2073" s="25" t="str">
        <f t="shared" si="1034"/>
        <v/>
      </c>
      <c r="AO2073" s="25" t="str">
        <f t="shared" si="1035"/>
        <v/>
      </c>
      <c r="AP2073" s="25" t="str">
        <f t="shared" si="1036"/>
        <v/>
      </c>
      <c r="AQ2073" s="25" t="str">
        <f t="shared" si="1037"/>
        <v/>
      </c>
      <c r="AR2073" s="25" t="str">
        <f t="shared" si="1038"/>
        <v/>
      </c>
      <c r="AS2073" s="25" t="str">
        <f t="shared" si="1039"/>
        <v/>
      </c>
      <c r="AT2073" s="25" t="str">
        <f t="shared" si="1040"/>
        <v/>
      </c>
      <c r="AU2073" s="25" t="str">
        <f t="shared" si="1041"/>
        <v/>
      </c>
      <c r="AV2073" s="25" t="str">
        <f t="shared" si="1042"/>
        <v/>
      </c>
      <c r="AX2073" t="str">
        <f>IF(BC2073="","",IF(BC2073&gt;0,COUNT($AY$2:AY2073),""))</f>
        <v/>
      </c>
      <c r="AY2073" s="25" t="str">
        <f t="shared" si="1043"/>
        <v/>
      </c>
      <c r="AZ2073" s="25" t="str">
        <f t="shared" si="1044"/>
        <v/>
      </c>
      <c r="BA2073" s="25" t="str">
        <f t="shared" si="1045"/>
        <v/>
      </c>
      <c r="BB2073" s="25" t="str">
        <f t="shared" si="1046"/>
        <v/>
      </c>
      <c r="BC2073" s="25" t="str">
        <f t="shared" si="1047"/>
        <v/>
      </c>
      <c r="BD2073" s="25" t="str">
        <f t="shared" si="1048"/>
        <v/>
      </c>
      <c r="BE2073" s="25" t="str">
        <f t="shared" si="1049"/>
        <v/>
      </c>
      <c r="BF2073" s="25" t="str">
        <f t="shared" si="1050"/>
        <v/>
      </c>
      <c r="BG2073" s="25" t="str">
        <f t="shared" si="1051"/>
        <v/>
      </c>
      <c r="BH2073" s="25" t="str">
        <f t="shared" si="1052"/>
        <v/>
      </c>
      <c r="BI2073" s="25" t="str">
        <f t="shared" si="1053"/>
        <v/>
      </c>
      <c r="BJ2073" s="25" t="str">
        <f t="shared" si="1054"/>
        <v/>
      </c>
      <c r="BK2073" s="25" t="str">
        <f t="shared" si="1055"/>
        <v/>
      </c>
      <c r="BL2073" s="25" t="str">
        <f t="shared" si="1056"/>
        <v/>
      </c>
      <c r="BM2073" s="25" t="str">
        <f t="shared" si="1057"/>
        <v/>
      </c>
      <c r="BN2073" s="25" t="str">
        <f t="shared" si="1058"/>
        <v/>
      </c>
    </row>
    <row r="2074" spans="1:66">
      <c r="A2074" s="20" t="str">
        <f>IF('S.D. Paste sheet'!A2074="","",'S.D. Paste sheet'!A2074)</f>
        <v/>
      </c>
      <c r="B2074" s="20" t="str">
        <f>IF('S.D. Paste sheet'!B2074="","",'S.D. Paste sheet'!B2074)</f>
        <v/>
      </c>
      <c r="C2074" s="20" t="str">
        <f>IF('S.D. Paste sheet'!C2074="","",'S.D. Paste sheet'!C2074)</f>
        <v/>
      </c>
      <c r="D2074" s="20" t="str">
        <f>IF('S.D. Paste sheet'!D2074="","",'S.D. Paste sheet'!D2074)</f>
        <v/>
      </c>
      <c r="E2074" s="20" t="str">
        <f>IF('S.D. Paste sheet'!E2074="","",UPPER('S.D. Paste sheet'!E2074))</f>
        <v/>
      </c>
      <c r="F2074" s="20" t="str">
        <f>IF('S.D. Paste sheet'!F2074="","",'S.D. Paste sheet'!F2074)</f>
        <v/>
      </c>
      <c r="G2074" s="20" t="str">
        <f>IF('S.D. Paste sheet'!G2074="","",UPPER('S.D. Paste sheet'!G2074))</f>
        <v/>
      </c>
      <c r="H2074" s="20" t="str">
        <f>IF('S.D. Paste sheet'!H2074="","",UPPER('S.D. Paste sheet'!H2074))</f>
        <v/>
      </c>
      <c r="I2074" s="20" t="str">
        <f>IF('S.D. Paste sheet'!I2074="","",'S.D. Paste sheet'!I2074)</f>
        <v/>
      </c>
      <c r="J2074" s="20" t="str">
        <f>IF('S.D. Paste sheet'!J2074="","",'S.D. Paste sheet'!J2074)</f>
        <v/>
      </c>
      <c r="K2074" s="20" t="str">
        <f>IF('S.D. Paste sheet'!K2074="","",'S.D. Paste sheet'!K2074)</f>
        <v/>
      </c>
      <c r="L2074" s="20" t="str">
        <f>IF('S.D. Paste sheet'!L2074="","",'S.D. Paste sheet'!L2074)</f>
        <v/>
      </c>
      <c r="M2074" s="20" t="str">
        <f>IF('S.D. Paste sheet'!M2074="","",'S.D. Paste sheet'!M2074)</f>
        <v/>
      </c>
      <c r="N2074" s="20" t="str">
        <f>IF('S.D. Paste sheet'!N2074="","",'S.D. Paste sheet'!N2074)</f>
        <v/>
      </c>
      <c r="O2074" s="20" t="str">
        <f>IF('S.D. Paste sheet'!O2074="","",'S.D. Paste sheet'!O2074)</f>
        <v/>
      </c>
      <c r="P2074" s="20" t="str">
        <f>IF('S.D. Paste sheet'!P2074="","",'S.D. Paste sheet'!P2074)</f>
        <v/>
      </c>
      <c r="Q2074" s="20" t="str">
        <f>IF('S.D. Paste sheet'!Q2074="","",'S.D. Paste sheet'!Q2074)</f>
        <v/>
      </c>
      <c r="R2074" s="20" t="str">
        <f>IF('S.D. Paste sheet'!R2074="","",'S.D. Paste sheet'!R2074)</f>
        <v/>
      </c>
      <c r="S2074" s="20" t="str">
        <f>IF('S.D. Paste sheet'!S2074="","",'S.D. Paste sheet'!S2074)</f>
        <v/>
      </c>
      <c r="T2074" s="20" t="str">
        <f>IF('S.D. Paste sheet'!T2074="","",'S.D. Paste sheet'!T2074)</f>
        <v/>
      </c>
      <c r="U2074" s="20" t="str">
        <f>IF('S.D. Paste sheet'!U2074="","",'S.D. Paste sheet'!U2074)</f>
        <v/>
      </c>
      <c r="V2074" s="20" t="str">
        <f>IF('S.D. Paste sheet'!V2074="","",'S.D. Paste sheet'!V2074)</f>
        <v/>
      </c>
      <c r="W2074" s="20" t="str">
        <f>IF('S.D. Paste sheet'!W2074="","",'S.D. Paste sheet'!W2074)</f>
        <v/>
      </c>
      <c r="X2074" s="20" t="str">
        <f>IF('S.D. Paste sheet'!X2074="","",'S.D. Paste sheet'!X2074)</f>
        <v/>
      </c>
      <c r="Y2074" s="20" t="str">
        <f>IF('S.D. Paste sheet'!Y2074="","",'S.D. Paste sheet'!Y2074)</f>
        <v/>
      </c>
      <c r="Z2074" s="20" t="str">
        <f>IF('S.D. Paste sheet'!Z2074="","",'S.D. Paste sheet'!Z2074)</f>
        <v/>
      </c>
      <c r="AA2074" s="20" t="str">
        <f>IF('S.D. Paste sheet'!AA2074="","",'S.D. Paste sheet'!AA2074)</f>
        <v/>
      </c>
      <c r="AB2074" s="20" t="str">
        <f>IF('S.D. Paste sheet'!AB2074="","",'S.D. Paste sheet'!AB2074)</f>
        <v/>
      </c>
      <c r="AC2074" s="20" t="str">
        <f>IF('S.D. Paste sheet'!AC2074="","",'S.D. Paste sheet'!AC2074)</f>
        <v/>
      </c>
      <c r="AD2074" s="20" t="str">
        <f>IF('S.D. Paste sheet'!AD2074="","",'S.D. Paste sheet'!AD2074)</f>
        <v/>
      </c>
      <c r="AE2074" s="29"/>
      <c r="AF2074" t="str">
        <f>IF(AK2074="","",IF(AK2074&gt;0,COUNT($AG$2:AG2074),""))</f>
        <v/>
      </c>
      <c r="AG2074" s="25" t="str">
        <f t="shared" si="1027"/>
        <v/>
      </c>
      <c r="AH2074" s="25" t="str">
        <f t="shared" si="1028"/>
        <v/>
      </c>
      <c r="AI2074" s="25" t="str">
        <f t="shared" si="1029"/>
        <v/>
      </c>
      <c r="AJ2074" s="25" t="str">
        <f t="shared" si="1030"/>
        <v/>
      </c>
      <c r="AK2074" s="25" t="str">
        <f t="shared" si="1031"/>
        <v/>
      </c>
      <c r="AL2074" s="25" t="str">
        <f t="shared" si="1032"/>
        <v/>
      </c>
      <c r="AM2074" s="25" t="str">
        <f t="shared" si="1033"/>
        <v/>
      </c>
      <c r="AN2074" s="25" t="str">
        <f t="shared" si="1034"/>
        <v/>
      </c>
      <c r="AO2074" s="25" t="str">
        <f t="shared" si="1035"/>
        <v/>
      </c>
      <c r="AP2074" s="25" t="str">
        <f t="shared" si="1036"/>
        <v/>
      </c>
      <c r="AQ2074" s="25" t="str">
        <f t="shared" si="1037"/>
        <v/>
      </c>
      <c r="AR2074" s="25" t="str">
        <f t="shared" si="1038"/>
        <v/>
      </c>
      <c r="AS2074" s="25" t="str">
        <f t="shared" si="1039"/>
        <v/>
      </c>
      <c r="AT2074" s="25" t="str">
        <f t="shared" si="1040"/>
        <v/>
      </c>
      <c r="AU2074" s="25" t="str">
        <f t="shared" si="1041"/>
        <v/>
      </c>
      <c r="AV2074" s="25" t="str">
        <f t="shared" si="1042"/>
        <v/>
      </c>
      <c r="AX2074" t="str">
        <f>IF(BC2074="","",IF(BC2074&gt;0,COUNT($AY$2:AY2074),""))</f>
        <v/>
      </c>
      <c r="AY2074" s="25" t="str">
        <f t="shared" si="1043"/>
        <v/>
      </c>
      <c r="AZ2074" s="25" t="str">
        <f t="shared" si="1044"/>
        <v/>
      </c>
      <c r="BA2074" s="25" t="str">
        <f t="shared" si="1045"/>
        <v/>
      </c>
      <c r="BB2074" s="25" t="str">
        <f t="shared" si="1046"/>
        <v/>
      </c>
      <c r="BC2074" s="25" t="str">
        <f t="shared" si="1047"/>
        <v/>
      </c>
      <c r="BD2074" s="25" t="str">
        <f t="shared" si="1048"/>
        <v/>
      </c>
      <c r="BE2074" s="25" t="str">
        <f t="shared" si="1049"/>
        <v/>
      </c>
      <c r="BF2074" s="25" t="str">
        <f t="shared" si="1050"/>
        <v/>
      </c>
      <c r="BG2074" s="25" t="str">
        <f t="shared" si="1051"/>
        <v/>
      </c>
      <c r="BH2074" s="25" t="str">
        <f t="shared" si="1052"/>
        <v/>
      </c>
      <c r="BI2074" s="25" t="str">
        <f t="shared" si="1053"/>
        <v/>
      </c>
      <c r="BJ2074" s="25" t="str">
        <f t="shared" si="1054"/>
        <v/>
      </c>
      <c r="BK2074" s="25" t="str">
        <f t="shared" si="1055"/>
        <v/>
      </c>
      <c r="BL2074" s="25" t="str">
        <f t="shared" si="1056"/>
        <v/>
      </c>
      <c r="BM2074" s="25" t="str">
        <f t="shared" si="1057"/>
        <v/>
      </c>
      <c r="BN2074" s="25" t="str">
        <f t="shared" si="1058"/>
        <v/>
      </c>
    </row>
    <row r="2075" spans="1:66">
      <c r="A2075" s="20" t="str">
        <f>IF('S.D. Paste sheet'!A2075="","",'S.D. Paste sheet'!A2075)</f>
        <v/>
      </c>
      <c r="B2075" s="20" t="str">
        <f>IF('S.D. Paste sheet'!B2075="","",'S.D. Paste sheet'!B2075)</f>
        <v/>
      </c>
      <c r="C2075" s="20" t="str">
        <f>IF('S.D. Paste sheet'!C2075="","",'S.D. Paste sheet'!C2075)</f>
        <v/>
      </c>
      <c r="D2075" s="20" t="str">
        <f>IF('S.D. Paste sheet'!D2075="","",'S.D. Paste sheet'!D2075)</f>
        <v/>
      </c>
      <c r="E2075" s="20" t="str">
        <f>IF('S.D. Paste sheet'!E2075="","",UPPER('S.D. Paste sheet'!E2075))</f>
        <v/>
      </c>
      <c r="F2075" s="20" t="str">
        <f>IF('S.D. Paste sheet'!F2075="","",'S.D. Paste sheet'!F2075)</f>
        <v/>
      </c>
      <c r="G2075" s="20" t="str">
        <f>IF('S.D. Paste sheet'!G2075="","",UPPER('S.D. Paste sheet'!G2075))</f>
        <v/>
      </c>
      <c r="H2075" s="20" t="str">
        <f>IF('S.D. Paste sheet'!H2075="","",UPPER('S.D. Paste sheet'!H2075))</f>
        <v/>
      </c>
      <c r="I2075" s="20" t="str">
        <f>IF('S.D. Paste sheet'!I2075="","",'S.D. Paste sheet'!I2075)</f>
        <v/>
      </c>
      <c r="J2075" s="20" t="str">
        <f>IF('S.D. Paste sheet'!J2075="","",'S.D. Paste sheet'!J2075)</f>
        <v/>
      </c>
      <c r="K2075" s="20" t="str">
        <f>IF('S.D. Paste sheet'!K2075="","",'S.D. Paste sheet'!K2075)</f>
        <v/>
      </c>
      <c r="L2075" s="20" t="str">
        <f>IF('S.D. Paste sheet'!L2075="","",'S.D. Paste sheet'!L2075)</f>
        <v/>
      </c>
      <c r="M2075" s="20" t="str">
        <f>IF('S.D. Paste sheet'!M2075="","",'S.D. Paste sheet'!M2075)</f>
        <v/>
      </c>
      <c r="N2075" s="20" t="str">
        <f>IF('S.D. Paste sheet'!N2075="","",'S.D. Paste sheet'!N2075)</f>
        <v/>
      </c>
      <c r="O2075" s="20" t="str">
        <f>IF('S.D. Paste sheet'!O2075="","",'S.D. Paste sheet'!O2075)</f>
        <v/>
      </c>
      <c r="P2075" s="20" t="str">
        <f>IF('S.D. Paste sheet'!P2075="","",'S.D. Paste sheet'!P2075)</f>
        <v/>
      </c>
      <c r="Q2075" s="20" t="str">
        <f>IF('S.D. Paste sheet'!Q2075="","",'S.D. Paste sheet'!Q2075)</f>
        <v/>
      </c>
      <c r="R2075" s="20" t="str">
        <f>IF('S.D. Paste sheet'!R2075="","",'S.D. Paste sheet'!R2075)</f>
        <v/>
      </c>
      <c r="S2075" s="20" t="str">
        <f>IF('S.D. Paste sheet'!S2075="","",'S.D. Paste sheet'!S2075)</f>
        <v/>
      </c>
      <c r="T2075" s="20" t="str">
        <f>IF('S.D. Paste sheet'!T2075="","",'S.D. Paste sheet'!T2075)</f>
        <v/>
      </c>
      <c r="U2075" s="20" t="str">
        <f>IF('S.D. Paste sheet'!U2075="","",'S.D. Paste sheet'!U2075)</f>
        <v/>
      </c>
      <c r="V2075" s="20" t="str">
        <f>IF('S.D. Paste sheet'!V2075="","",'S.D. Paste sheet'!V2075)</f>
        <v/>
      </c>
      <c r="W2075" s="20" t="str">
        <f>IF('S.D. Paste sheet'!W2075="","",'S.D. Paste sheet'!W2075)</f>
        <v/>
      </c>
      <c r="X2075" s="20" t="str">
        <f>IF('S.D. Paste sheet'!X2075="","",'S.D. Paste sheet'!X2075)</f>
        <v/>
      </c>
      <c r="Y2075" s="20" t="str">
        <f>IF('S.D. Paste sheet'!Y2075="","",'S.D. Paste sheet'!Y2075)</f>
        <v/>
      </c>
      <c r="Z2075" s="20" t="str">
        <f>IF('S.D. Paste sheet'!Z2075="","",'S.D. Paste sheet'!Z2075)</f>
        <v/>
      </c>
      <c r="AA2075" s="20" t="str">
        <f>IF('S.D. Paste sheet'!AA2075="","",'S.D. Paste sheet'!AA2075)</f>
        <v/>
      </c>
      <c r="AB2075" s="20" t="str">
        <f>IF('S.D. Paste sheet'!AB2075="","",'S.D. Paste sheet'!AB2075)</f>
        <v/>
      </c>
      <c r="AC2075" s="20" t="str">
        <f>IF('S.D. Paste sheet'!AC2075="","",'S.D. Paste sheet'!AC2075)</f>
        <v/>
      </c>
      <c r="AD2075" s="20" t="str">
        <f>IF('S.D. Paste sheet'!AD2075="","",'S.D. Paste sheet'!AD2075)</f>
        <v/>
      </c>
      <c r="AE2075" s="29"/>
      <c r="AF2075" t="str">
        <f>IF(AK2075="","",IF(AK2075&gt;0,COUNT($AG$2:AG2075),""))</f>
        <v/>
      </c>
      <c r="AG2075" s="25" t="str">
        <f t="shared" si="1027"/>
        <v/>
      </c>
      <c r="AH2075" s="25" t="str">
        <f t="shared" si="1028"/>
        <v/>
      </c>
      <c r="AI2075" s="25" t="str">
        <f t="shared" si="1029"/>
        <v/>
      </c>
      <c r="AJ2075" s="25" t="str">
        <f t="shared" si="1030"/>
        <v/>
      </c>
      <c r="AK2075" s="25" t="str">
        <f t="shared" si="1031"/>
        <v/>
      </c>
      <c r="AL2075" s="25" t="str">
        <f t="shared" si="1032"/>
        <v/>
      </c>
      <c r="AM2075" s="25" t="str">
        <f t="shared" si="1033"/>
        <v/>
      </c>
      <c r="AN2075" s="25" t="str">
        <f t="shared" si="1034"/>
        <v/>
      </c>
      <c r="AO2075" s="25" t="str">
        <f t="shared" si="1035"/>
        <v/>
      </c>
      <c r="AP2075" s="25" t="str">
        <f t="shared" si="1036"/>
        <v/>
      </c>
      <c r="AQ2075" s="25" t="str">
        <f t="shared" si="1037"/>
        <v/>
      </c>
      <c r="AR2075" s="25" t="str">
        <f t="shared" si="1038"/>
        <v/>
      </c>
      <c r="AS2075" s="25" t="str">
        <f t="shared" si="1039"/>
        <v/>
      </c>
      <c r="AT2075" s="25" t="str">
        <f t="shared" si="1040"/>
        <v/>
      </c>
      <c r="AU2075" s="25" t="str">
        <f t="shared" si="1041"/>
        <v/>
      </c>
      <c r="AV2075" s="25" t="str">
        <f t="shared" si="1042"/>
        <v/>
      </c>
      <c r="AX2075" t="str">
        <f>IF(BC2075="","",IF(BC2075&gt;0,COUNT($AY$2:AY2075),""))</f>
        <v/>
      </c>
      <c r="AY2075" s="25" t="str">
        <f t="shared" si="1043"/>
        <v/>
      </c>
      <c r="AZ2075" s="25" t="str">
        <f t="shared" si="1044"/>
        <v/>
      </c>
      <c r="BA2075" s="25" t="str">
        <f t="shared" si="1045"/>
        <v/>
      </c>
      <c r="BB2075" s="25" t="str">
        <f t="shared" si="1046"/>
        <v/>
      </c>
      <c r="BC2075" s="25" t="str">
        <f t="shared" si="1047"/>
        <v/>
      </c>
      <c r="BD2075" s="25" t="str">
        <f t="shared" si="1048"/>
        <v/>
      </c>
      <c r="BE2075" s="25" t="str">
        <f t="shared" si="1049"/>
        <v/>
      </c>
      <c r="BF2075" s="25" t="str">
        <f t="shared" si="1050"/>
        <v/>
      </c>
      <c r="BG2075" s="25" t="str">
        <f t="shared" si="1051"/>
        <v/>
      </c>
      <c r="BH2075" s="25" t="str">
        <f t="shared" si="1052"/>
        <v/>
      </c>
      <c r="BI2075" s="25" t="str">
        <f t="shared" si="1053"/>
        <v/>
      </c>
      <c r="BJ2075" s="25" t="str">
        <f t="shared" si="1054"/>
        <v/>
      </c>
      <c r="BK2075" s="25" t="str">
        <f t="shared" si="1055"/>
        <v/>
      </c>
      <c r="BL2075" s="25" t="str">
        <f t="shared" si="1056"/>
        <v/>
      </c>
      <c r="BM2075" s="25" t="str">
        <f t="shared" si="1057"/>
        <v/>
      </c>
      <c r="BN2075" s="25" t="str">
        <f t="shared" si="1058"/>
        <v/>
      </c>
    </row>
    <row r="2076" spans="1:66">
      <c r="A2076" s="20" t="str">
        <f>IF('S.D. Paste sheet'!A2076="","",'S.D. Paste sheet'!A2076)</f>
        <v/>
      </c>
      <c r="B2076" s="20" t="str">
        <f>IF('S.D. Paste sheet'!B2076="","",'S.D. Paste sheet'!B2076)</f>
        <v/>
      </c>
      <c r="C2076" s="20" t="str">
        <f>IF('S.D. Paste sheet'!C2076="","",'S.D. Paste sheet'!C2076)</f>
        <v/>
      </c>
      <c r="D2076" s="20" t="str">
        <f>IF('S.D. Paste sheet'!D2076="","",'S.D. Paste sheet'!D2076)</f>
        <v/>
      </c>
      <c r="E2076" s="20" t="str">
        <f>IF('S.D. Paste sheet'!E2076="","",UPPER('S.D. Paste sheet'!E2076))</f>
        <v/>
      </c>
      <c r="F2076" s="20" t="str">
        <f>IF('S.D. Paste sheet'!F2076="","",'S.D. Paste sheet'!F2076)</f>
        <v/>
      </c>
      <c r="G2076" s="20" t="str">
        <f>IF('S.D. Paste sheet'!G2076="","",UPPER('S.D. Paste sheet'!G2076))</f>
        <v/>
      </c>
      <c r="H2076" s="20" t="str">
        <f>IF('S.D. Paste sheet'!H2076="","",UPPER('S.D. Paste sheet'!H2076))</f>
        <v/>
      </c>
      <c r="I2076" s="20" t="str">
        <f>IF('S.D. Paste sheet'!I2076="","",'S.D. Paste sheet'!I2076)</f>
        <v/>
      </c>
      <c r="J2076" s="20" t="str">
        <f>IF('S.D. Paste sheet'!J2076="","",'S.D. Paste sheet'!J2076)</f>
        <v/>
      </c>
      <c r="K2076" s="20" t="str">
        <f>IF('S.D. Paste sheet'!K2076="","",'S.D. Paste sheet'!K2076)</f>
        <v/>
      </c>
      <c r="L2076" s="20" t="str">
        <f>IF('S.D. Paste sheet'!L2076="","",'S.D. Paste sheet'!L2076)</f>
        <v/>
      </c>
      <c r="M2076" s="20" t="str">
        <f>IF('S.D. Paste sheet'!M2076="","",'S.D. Paste sheet'!M2076)</f>
        <v/>
      </c>
      <c r="N2076" s="20" t="str">
        <f>IF('S.D. Paste sheet'!N2076="","",'S.D. Paste sheet'!N2076)</f>
        <v/>
      </c>
      <c r="O2076" s="20" t="str">
        <f>IF('S.D. Paste sheet'!O2076="","",'S.D. Paste sheet'!O2076)</f>
        <v/>
      </c>
      <c r="P2076" s="20" t="str">
        <f>IF('S.D. Paste sheet'!P2076="","",'S.D. Paste sheet'!P2076)</f>
        <v/>
      </c>
      <c r="Q2076" s="20" t="str">
        <f>IF('S.D. Paste sheet'!Q2076="","",'S.D. Paste sheet'!Q2076)</f>
        <v/>
      </c>
      <c r="R2076" s="20" t="str">
        <f>IF('S.D. Paste sheet'!R2076="","",'S.D. Paste sheet'!R2076)</f>
        <v/>
      </c>
      <c r="S2076" s="20" t="str">
        <f>IF('S.D. Paste sheet'!S2076="","",'S.D. Paste sheet'!S2076)</f>
        <v/>
      </c>
      <c r="T2076" s="20" t="str">
        <f>IF('S.D. Paste sheet'!T2076="","",'S.D. Paste sheet'!T2076)</f>
        <v/>
      </c>
      <c r="U2076" s="20" t="str">
        <f>IF('S.D. Paste sheet'!U2076="","",'S.D. Paste sheet'!U2076)</f>
        <v/>
      </c>
      <c r="V2076" s="20" t="str">
        <f>IF('S.D. Paste sheet'!V2076="","",'S.D. Paste sheet'!V2076)</f>
        <v/>
      </c>
      <c r="W2076" s="20" t="str">
        <f>IF('S.D. Paste sheet'!W2076="","",'S.D. Paste sheet'!W2076)</f>
        <v/>
      </c>
      <c r="X2076" s="20" t="str">
        <f>IF('S.D. Paste sheet'!X2076="","",'S.D. Paste sheet'!X2076)</f>
        <v/>
      </c>
      <c r="Y2076" s="20" t="str">
        <f>IF('S.D. Paste sheet'!Y2076="","",'S.D. Paste sheet'!Y2076)</f>
        <v/>
      </c>
      <c r="Z2076" s="20" t="str">
        <f>IF('S.D. Paste sheet'!Z2076="","",'S.D. Paste sheet'!Z2076)</f>
        <v/>
      </c>
      <c r="AA2076" s="20" t="str">
        <f>IF('S.D. Paste sheet'!AA2076="","",'S.D. Paste sheet'!AA2076)</f>
        <v/>
      </c>
      <c r="AB2076" s="20" t="str">
        <f>IF('S.D. Paste sheet'!AB2076="","",'S.D. Paste sheet'!AB2076)</f>
        <v/>
      </c>
      <c r="AC2076" s="20" t="str">
        <f>IF('S.D. Paste sheet'!AC2076="","",'S.D. Paste sheet'!AC2076)</f>
        <v/>
      </c>
      <c r="AD2076" s="20" t="str">
        <f>IF('S.D. Paste sheet'!AD2076="","",'S.D. Paste sheet'!AD2076)</f>
        <v/>
      </c>
      <c r="AE2076" s="29"/>
      <c r="AF2076" t="str">
        <f>IF(AK2076="","",IF(AK2076&gt;0,COUNT($AG$2:AG2076),""))</f>
        <v/>
      </c>
      <c r="AG2076" s="25" t="str">
        <f t="shared" si="1027"/>
        <v/>
      </c>
      <c r="AH2076" s="25" t="str">
        <f t="shared" si="1028"/>
        <v/>
      </c>
      <c r="AI2076" s="25" t="str">
        <f t="shared" si="1029"/>
        <v/>
      </c>
      <c r="AJ2076" s="25" t="str">
        <f t="shared" si="1030"/>
        <v/>
      </c>
      <c r="AK2076" s="25" t="str">
        <f t="shared" si="1031"/>
        <v/>
      </c>
      <c r="AL2076" s="25" t="str">
        <f t="shared" si="1032"/>
        <v/>
      </c>
      <c r="AM2076" s="25" t="str">
        <f t="shared" si="1033"/>
        <v/>
      </c>
      <c r="AN2076" s="25" t="str">
        <f t="shared" si="1034"/>
        <v/>
      </c>
      <c r="AO2076" s="25" t="str">
        <f t="shared" si="1035"/>
        <v/>
      </c>
      <c r="AP2076" s="25" t="str">
        <f t="shared" si="1036"/>
        <v/>
      </c>
      <c r="AQ2076" s="25" t="str">
        <f t="shared" si="1037"/>
        <v/>
      </c>
      <c r="AR2076" s="25" t="str">
        <f t="shared" si="1038"/>
        <v/>
      </c>
      <c r="AS2076" s="25" t="str">
        <f t="shared" si="1039"/>
        <v/>
      </c>
      <c r="AT2076" s="25" t="str">
        <f t="shared" si="1040"/>
        <v/>
      </c>
      <c r="AU2076" s="25" t="str">
        <f t="shared" si="1041"/>
        <v/>
      </c>
      <c r="AV2076" s="25" t="str">
        <f t="shared" si="1042"/>
        <v/>
      </c>
      <c r="AX2076" t="str">
        <f>IF(BC2076="","",IF(BC2076&gt;0,COUNT($AY$2:AY2076),""))</f>
        <v/>
      </c>
      <c r="AY2076" s="25" t="str">
        <f t="shared" si="1043"/>
        <v/>
      </c>
      <c r="AZ2076" s="25" t="str">
        <f t="shared" si="1044"/>
        <v/>
      </c>
      <c r="BA2076" s="25" t="str">
        <f t="shared" si="1045"/>
        <v/>
      </c>
      <c r="BB2076" s="25" t="str">
        <f t="shared" si="1046"/>
        <v/>
      </c>
      <c r="BC2076" s="25" t="str">
        <f t="shared" si="1047"/>
        <v/>
      </c>
      <c r="BD2076" s="25" t="str">
        <f t="shared" si="1048"/>
        <v/>
      </c>
      <c r="BE2076" s="25" t="str">
        <f t="shared" si="1049"/>
        <v/>
      </c>
      <c r="BF2076" s="25" t="str">
        <f t="shared" si="1050"/>
        <v/>
      </c>
      <c r="BG2076" s="25" t="str">
        <f t="shared" si="1051"/>
        <v/>
      </c>
      <c r="BH2076" s="25" t="str">
        <f t="shared" si="1052"/>
        <v/>
      </c>
      <c r="BI2076" s="25" t="str">
        <f t="shared" si="1053"/>
        <v/>
      </c>
      <c r="BJ2076" s="25" t="str">
        <f t="shared" si="1054"/>
        <v/>
      </c>
      <c r="BK2076" s="25" t="str">
        <f t="shared" si="1055"/>
        <v/>
      </c>
      <c r="BL2076" s="25" t="str">
        <f t="shared" si="1056"/>
        <v/>
      </c>
      <c r="BM2076" s="25" t="str">
        <f t="shared" si="1057"/>
        <v/>
      </c>
      <c r="BN2076" s="25" t="str">
        <f t="shared" si="1058"/>
        <v/>
      </c>
    </row>
    <row r="2077" spans="1:66">
      <c r="A2077" s="20" t="str">
        <f>IF('S.D. Paste sheet'!A2077="","",'S.D. Paste sheet'!A2077)</f>
        <v/>
      </c>
      <c r="B2077" s="20" t="str">
        <f>IF('S.D. Paste sheet'!B2077="","",'S.D. Paste sheet'!B2077)</f>
        <v/>
      </c>
      <c r="C2077" s="20" t="str">
        <f>IF('S.D. Paste sheet'!C2077="","",'S.D. Paste sheet'!C2077)</f>
        <v/>
      </c>
      <c r="D2077" s="20" t="str">
        <f>IF('S.D. Paste sheet'!D2077="","",'S.D. Paste sheet'!D2077)</f>
        <v/>
      </c>
      <c r="E2077" s="20" t="str">
        <f>IF('S.D. Paste sheet'!E2077="","",UPPER('S.D. Paste sheet'!E2077))</f>
        <v/>
      </c>
      <c r="F2077" s="20" t="str">
        <f>IF('S.D. Paste sheet'!F2077="","",'S.D. Paste sheet'!F2077)</f>
        <v/>
      </c>
      <c r="G2077" s="20" t="str">
        <f>IF('S.D. Paste sheet'!G2077="","",UPPER('S.D. Paste sheet'!G2077))</f>
        <v/>
      </c>
      <c r="H2077" s="20" t="str">
        <f>IF('S.D. Paste sheet'!H2077="","",UPPER('S.D. Paste sheet'!H2077))</f>
        <v/>
      </c>
      <c r="I2077" s="20" t="str">
        <f>IF('S.D. Paste sheet'!I2077="","",'S.D. Paste sheet'!I2077)</f>
        <v/>
      </c>
      <c r="J2077" s="20" t="str">
        <f>IF('S.D. Paste sheet'!J2077="","",'S.D. Paste sheet'!J2077)</f>
        <v/>
      </c>
      <c r="K2077" s="20" t="str">
        <f>IF('S.D. Paste sheet'!K2077="","",'S.D. Paste sheet'!K2077)</f>
        <v/>
      </c>
      <c r="L2077" s="20" t="str">
        <f>IF('S.D. Paste sheet'!L2077="","",'S.D. Paste sheet'!L2077)</f>
        <v/>
      </c>
      <c r="M2077" s="20" t="str">
        <f>IF('S.D. Paste sheet'!M2077="","",'S.D. Paste sheet'!M2077)</f>
        <v/>
      </c>
      <c r="N2077" s="20" t="str">
        <f>IF('S.D. Paste sheet'!N2077="","",'S.D. Paste sheet'!N2077)</f>
        <v/>
      </c>
      <c r="O2077" s="20" t="str">
        <f>IF('S.D. Paste sheet'!O2077="","",'S.D. Paste sheet'!O2077)</f>
        <v/>
      </c>
      <c r="P2077" s="20" t="str">
        <f>IF('S.D. Paste sheet'!P2077="","",'S.D. Paste sheet'!P2077)</f>
        <v/>
      </c>
      <c r="Q2077" s="20" t="str">
        <f>IF('S.D. Paste sheet'!Q2077="","",'S.D. Paste sheet'!Q2077)</f>
        <v/>
      </c>
      <c r="R2077" s="20" t="str">
        <f>IF('S.D. Paste sheet'!R2077="","",'S.D. Paste sheet'!R2077)</f>
        <v/>
      </c>
      <c r="S2077" s="20" t="str">
        <f>IF('S.D. Paste sheet'!S2077="","",'S.D. Paste sheet'!S2077)</f>
        <v/>
      </c>
      <c r="T2077" s="20" t="str">
        <f>IF('S.D. Paste sheet'!T2077="","",'S.D. Paste sheet'!T2077)</f>
        <v/>
      </c>
      <c r="U2077" s="20" t="str">
        <f>IF('S.D. Paste sheet'!U2077="","",'S.D. Paste sheet'!U2077)</f>
        <v/>
      </c>
      <c r="V2077" s="20" t="str">
        <f>IF('S.D. Paste sheet'!V2077="","",'S.D. Paste sheet'!V2077)</f>
        <v/>
      </c>
      <c r="W2077" s="20" t="str">
        <f>IF('S.D. Paste sheet'!W2077="","",'S.D. Paste sheet'!W2077)</f>
        <v/>
      </c>
      <c r="X2077" s="20" t="str">
        <f>IF('S.D. Paste sheet'!X2077="","",'S.D. Paste sheet'!X2077)</f>
        <v/>
      </c>
      <c r="Y2077" s="20" t="str">
        <f>IF('S.D. Paste sheet'!Y2077="","",'S.D. Paste sheet'!Y2077)</f>
        <v/>
      </c>
      <c r="Z2077" s="20" t="str">
        <f>IF('S.D. Paste sheet'!Z2077="","",'S.D. Paste sheet'!Z2077)</f>
        <v/>
      </c>
      <c r="AA2077" s="20" t="str">
        <f>IF('S.D. Paste sheet'!AA2077="","",'S.D. Paste sheet'!AA2077)</f>
        <v/>
      </c>
      <c r="AB2077" s="20" t="str">
        <f>IF('S.D. Paste sheet'!AB2077="","",'S.D. Paste sheet'!AB2077)</f>
        <v/>
      </c>
      <c r="AC2077" s="20" t="str">
        <f>IF('S.D. Paste sheet'!AC2077="","",'S.D. Paste sheet'!AC2077)</f>
        <v/>
      </c>
      <c r="AD2077" s="20" t="str">
        <f>IF('S.D. Paste sheet'!AD2077="","",'S.D. Paste sheet'!AD2077)</f>
        <v/>
      </c>
      <c r="AE2077" s="29"/>
      <c r="AF2077" t="str">
        <f>IF(AK2077="","",IF(AK2077&gt;0,COUNT($AG$2:AG2077),""))</f>
        <v/>
      </c>
      <c r="AG2077" s="25" t="str">
        <f t="shared" si="1027"/>
        <v/>
      </c>
      <c r="AH2077" s="25" t="str">
        <f t="shared" si="1028"/>
        <v/>
      </c>
      <c r="AI2077" s="25" t="str">
        <f t="shared" si="1029"/>
        <v/>
      </c>
      <c r="AJ2077" s="25" t="str">
        <f t="shared" si="1030"/>
        <v/>
      </c>
      <c r="AK2077" s="25" t="str">
        <f t="shared" si="1031"/>
        <v/>
      </c>
      <c r="AL2077" s="25" t="str">
        <f t="shared" si="1032"/>
        <v/>
      </c>
      <c r="AM2077" s="25" t="str">
        <f t="shared" si="1033"/>
        <v/>
      </c>
      <c r="AN2077" s="25" t="str">
        <f t="shared" si="1034"/>
        <v/>
      </c>
      <c r="AO2077" s="25" t="str">
        <f t="shared" si="1035"/>
        <v/>
      </c>
      <c r="AP2077" s="25" t="str">
        <f t="shared" si="1036"/>
        <v/>
      </c>
      <c r="AQ2077" s="25" t="str">
        <f t="shared" si="1037"/>
        <v/>
      </c>
      <c r="AR2077" s="25" t="str">
        <f t="shared" si="1038"/>
        <v/>
      </c>
      <c r="AS2077" s="25" t="str">
        <f t="shared" si="1039"/>
        <v/>
      </c>
      <c r="AT2077" s="25" t="str">
        <f t="shared" si="1040"/>
        <v/>
      </c>
      <c r="AU2077" s="25" t="str">
        <f t="shared" si="1041"/>
        <v/>
      </c>
      <c r="AV2077" s="25" t="str">
        <f t="shared" si="1042"/>
        <v/>
      </c>
      <c r="AX2077" t="str">
        <f>IF(BC2077="","",IF(BC2077&gt;0,COUNT($AY$2:AY2077),""))</f>
        <v/>
      </c>
      <c r="AY2077" s="25" t="str">
        <f t="shared" si="1043"/>
        <v/>
      </c>
      <c r="AZ2077" s="25" t="str">
        <f t="shared" si="1044"/>
        <v/>
      </c>
      <c r="BA2077" s="25" t="str">
        <f t="shared" si="1045"/>
        <v/>
      </c>
      <c r="BB2077" s="25" t="str">
        <f t="shared" si="1046"/>
        <v/>
      </c>
      <c r="BC2077" s="25" t="str">
        <f t="shared" si="1047"/>
        <v/>
      </c>
      <c r="BD2077" s="25" t="str">
        <f t="shared" si="1048"/>
        <v/>
      </c>
      <c r="BE2077" s="25" t="str">
        <f t="shared" si="1049"/>
        <v/>
      </c>
      <c r="BF2077" s="25" t="str">
        <f t="shared" si="1050"/>
        <v/>
      </c>
      <c r="BG2077" s="25" t="str">
        <f t="shared" si="1051"/>
        <v/>
      </c>
      <c r="BH2077" s="25" t="str">
        <f t="shared" si="1052"/>
        <v/>
      </c>
      <c r="BI2077" s="25" t="str">
        <f t="shared" si="1053"/>
        <v/>
      </c>
      <c r="BJ2077" s="25" t="str">
        <f t="shared" si="1054"/>
        <v/>
      </c>
      <c r="BK2077" s="25" t="str">
        <f t="shared" si="1055"/>
        <v/>
      </c>
      <c r="BL2077" s="25" t="str">
        <f t="shared" si="1056"/>
        <v/>
      </c>
      <c r="BM2077" s="25" t="str">
        <f t="shared" si="1057"/>
        <v/>
      </c>
      <c r="BN2077" s="25" t="str">
        <f t="shared" si="1058"/>
        <v/>
      </c>
    </row>
    <row r="2078" spans="1:66">
      <c r="A2078" s="20" t="str">
        <f>IF('S.D. Paste sheet'!A2078="","",'S.D. Paste sheet'!A2078)</f>
        <v/>
      </c>
      <c r="B2078" s="20" t="str">
        <f>IF('S.D. Paste sheet'!B2078="","",'S.D. Paste sheet'!B2078)</f>
        <v/>
      </c>
      <c r="C2078" s="20" t="str">
        <f>IF('S.D. Paste sheet'!C2078="","",'S.D. Paste sheet'!C2078)</f>
        <v/>
      </c>
      <c r="D2078" s="20" t="str">
        <f>IF('S.D. Paste sheet'!D2078="","",'S.D. Paste sheet'!D2078)</f>
        <v/>
      </c>
      <c r="E2078" s="20" t="str">
        <f>IF('S.D. Paste sheet'!E2078="","",UPPER('S.D. Paste sheet'!E2078))</f>
        <v/>
      </c>
      <c r="F2078" s="20" t="str">
        <f>IF('S.D. Paste sheet'!F2078="","",'S.D. Paste sheet'!F2078)</f>
        <v/>
      </c>
      <c r="G2078" s="20" t="str">
        <f>IF('S.D. Paste sheet'!G2078="","",UPPER('S.D. Paste sheet'!G2078))</f>
        <v/>
      </c>
      <c r="H2078" s="20" t="str">
        <f>IF('S.D. Paste sheet'!H2078="","",UPPER('S.D. Paste sheet'!H2078))</f>
        <v/>
      </c>
      <c r="I2078" s="20" t="str">
        <f>IF('S.D. Paste sheet'!I2078="","",'S.D. Paste sheet'!I2078)</f>
        <v/>
      </c>
      <c r="J2078" s="20" t="str">
        <f>IF('S.D. Paste sheet'!J2078="","",'S.D. Paste sheet'!J2078)</f>
        <v/>
      </c>
      <c r="K2078" s="20" t="str">
        <f>IF('S.D. Paste sheet'!K2078="","",'S.D. Paste sheet'!K2078)</f>
        <v/>
      </c>
      <c r="L2078" s="20" t="str">
        <f>IF('S.D. Paste sheet'!L2078="","",'S.D. Paste sheet'!L2078)</f>
        <v/>
      </c>
      <c r="M2078" s="20" t="str">
        <f>IF('S.D. Paste sheet'!M2078="","",'S.D. Paste sheet'!M2078)</f>
        <v/>
      </c>
      <c r="N2078" s="20" t="str">
        <f>IF('S.D. Paste sheet'!N2078="","",'S.D. Paste sheet'!N2078)</f>
        <v/>
      </c>
      <c r="O2078" s="20" t="str">
        <f>IF('S.D. Paste sheet'!O2078="","",'S.D. Paste sheet'!O2078)</f>
        <v/>
      </c>
      <c r="P2078" s="20" t="str">
        <f>IF('S.D. Paste sheet'!P2078="","",'S.D. Paste sheet'!P2078)</f>
        <v/>
      </c>
      <c r="Q2078" s="20" t="str">
        <f>IF('S.D. Paste sheet'!Q2078="","",'S.D. Paste sheet'!Q2078)</f>
        <v/>
      </c>
      <c r="R2078" s="20" t="str">
        <f>IF('S.D. Paste sheet'!R2078="","",'S.D. Paste sheet'!R2078)</f>
        <v/>
      </c>
      <c r="S2078" s="20" t="str">
        <f>IF('S.D. Paste sheet'!S2078="","",'S.D. Paste sheet'!S2078)</f>
        <v/>
      </c>
      <c r="T2078" s="20" t="str">
        <f>IF('S.D. Paste sheet'!T2078="","",'S.D. Paste sheet'!T2078)</f>
        <v/>
      </c>
      <c r="U2078" s="20" t="str">
        <f>IF('S.D. Paste sheet'!U2078="","",'S.D. Paste sheet'!U2078)</f>
        <v/>
      </c>
      <c r="V2078" s="20" t="str">
        <f>IF('S.D. Paste sheet'!V2078="","",'S.D. Paste sheet'!V2078)</f>
        <v/>
      </c>
      <c r="W2078" s="20" t="str">
        <f>IF('S.D. Paste sheet'!W2078="","",'S.D. Paste sheet'!W2078)</f>
        <v/>
      </c>
      <c r="X2078" s="20" t="str">
        <f>IF('S.D. Paste sheet'!X2078="","",'S.D. Paste sheet'!X2078)</f>
        <v/>
      </c>
      <c r="Y2078" s="20" t="str">
        <f>IF('S.D. Paste sheet'!Y2078="","",'S.D. Paste sheet'!Y2078)</f>
        <v/>
      </c>
      <c r="Z2078" s="20" t="str">
        <f>IF('S.D. Paste sheet'!Z2078="","",'S.D. Paste sheet'!Z2078)</f>
        <v/>
      </c>
      <c r="AA2078" s="20" t="str">
        <f>IF('S.D. Paste sheet'!AA2078="","",'S.D. Paste sheet'!AA2078)</f>
        <v/>
      </c>
      <c r="AB2078" s="20" t="str">
        <f>IF('S.D. Paste sheet'!AB2078="","",'S.D. Paste sheet'!AB2078)</f>
        <v/>
      </c>
      <c r="AC2078" s="20" t="str">
        <f>IF('S.D. Paste sheet'!AC2078="","",'S.D. Paste sheet'!AC2078)</f>
        <v/>
      </c>
      <c r="AD2078" s="20" t="str">
        <f>IF('S.D. Paste sheet'!AD2078="","",'S.D. Paste sheet'!AD2078)</f>
        <v/>
      </c>
      <c r="AE2078" s="29"/>
      <c r="AF2078" t="str">
        <f>IF(AK2078="","",IF(AK2078&gt;0,COUNT($AG$2:AG2078),""))</f>
        <v/>
      </c>
      <c r="AG2078" s="25" t="str">
        <f t="shared" si="1027"/>
        <v/>
      </c>
      <c r="AH2078" s="25" t="str">
        <f t="shared" si="1028"/>
        <v/>
      </c>
      <c r="AI2078" s="25" t="str">
        <f t="shared" si="1029"/>
        <v/>
      </c>
      <c r="AJ2078" s="25" t="str">
        <f t="shared" si="1030"/>
        <v/>
      </c>
      <c r="AK2078" s="25" t="str">
        <f t="shared" si="1031"/>
        <v/>
      </c>
      <c r="AL2078" s="25" t="str">
        <f t="shared" si="1032"/>
        <v/>
      </c>
      <c r="AM2078" s="25" t="str">
        <f t="shared" si="1033"/>
        <v/>
      </c>
      <c r="AN2078" s="25" t="str">
        <f t="shared" si="1034"/>
        <v/>
      </c>
      <c r="AO2078" s="25" t="str">
        <f t="shared" si="1035"/>
        <v/>
      </c>
      <c r="AP2078" s="25" t="str">
        <f t="shared" si="1036"/>
        <v/>
      </c>
      <c r="AQ2078" s="25" t="str">
        <f t="shared" si="1037"/>
        <v/>
      </c>
      <c r="AR2078" s="25" t="str">
        <f t="shared" si="1038"/>
        <v/>
      </c>
      <c r="AS2078" s="25" t="str">
        <f t="shared" si="1039"/>
        <v/>
      </c>
      <c r="AT2078" s="25" t="str">
        <f t="shared" si="1040"/>
        <v/>
      </c>
      <c r="AU2078" s="25" t="str">
        <f t="shared" si="1041"/>
        <v/>
      </c>
      <c r="AV2078" s="25" t="str">
        <f t="shared" si="1042"/>
        <v/>
      </c>
      <c r="AX2078" t="str">
        <f>IF(BC2078="","",IF(BC2078&gt;0,COUNT($AY$2:AY2078),""))</f>
        <v/>
      </c>
      <c r="AY2078" s="25" t="str">
        <f t="shared" si="1043"/>
        <v/>
      </c>
      <c r="AZ2078" s="25" t="str">
        <f t="shared" si="1044"/>
        <v/>
      </c>
      <c r="BA2078" s="25" t="str">
        <f t="shared" si="1045"/>
        <v/>
      </c>
      <c r="BB2078" s="25" t="str">
        <f t="shared" si="1046"/>
        <v/>
      </c>
      <c r="BC2078" s="25" t="str">
        <f t="shared" si="1047"/>
        <v/>
      </c>
      <c r="BD2078" s="25" t="str">
        <f t="shared" si="1048"/>
        <v/>
      </c>
      <c r="BE2078" s="25" t="str">
        <f t="shared" si="1049"/>
        <v/>
      </c>
      <c r="BF2078" s="25" t="str">
        <f t="shared" si="1050"/>
        <v/>
      </c>
      <c r="BG2078" s="25" t="str">
        <f t="shared" si="1051"/>
        <v/>
      </c>
      <c r="BH2078" s="25" t="str">
        <f t="shared" si="1052"/>
        <v/>
      </c>
      <c r="BI2078" s="25" t="str">
        <f t="shared" si="1053"/>
        <v/>
      </c>
      <c r="BJ2078" s="25" t="str">
        <f t="shared" si="1054"/>
        <v/>
      </c>
      <c r="BK2078" s="25" t="str">
        <f t="shared" si="1055"/>
        <v/>
      </c>
      <c r="BL2078" s="25" t="str">
        <f t="shared" si="1056"/>
        <v/>
      </c>
      <c r="BM2078" s="25" t="str">
        <f t="shared" si="1057"/>
        <v/>
      </c>
      <c r="BN2078" s="25" t="str">
        <f t="shared" si="1058"/>
        <v/>
      </c>
    </row>
    <row r="2079" spans="1:66">
      <c r="A2079" s="20" t="str">
        <f>IF('S.D. Paste sheet'!A2079="","",'S.D. Paste sheet'!A2079)</f>
        <v/>
      </c>
      <c r="B2079" s="20" t="str">
        <f>IF('S.D. Paste sheet'!B2079="","",'S.D. Paste sheet'!B2079)</f>
        <v/>
      </c>
      <c r="C2079" s="20" t="str">
        <f>IF('S.D. Paste sheet'!C2079="","",'S.D. Paste sheet'!C2079)</f>
        <v/>
      </c>
      <c r="D2079" s="20" t="str">
        <f>IF('S.D. Paste sheet'!D2079="","",'S.D. Paste sheet'!D2079)</f>
        <v/>
      </c>
      <c r="E2079" s="20" t="str">
        <f>IF('S.D. Paste sheet'!E2079="","",UPPER('S.D. Paste sheet'!E2079))</f>
        <v/>
      </c>
      <c r="F2079" s="20" t="str">
        <f>IF('S.D. Paste sheet'!F2079="","",'S.D. Paste sheet'!F2079)</f>
        <v/>
      </c>
      <c r="G2079" s="20" t="str">
        <f>IF('S.D. Paste sheet'!G2079="","",UPPER('S.D. Paste sheet'!G2079))</f>
        <v/>
      </c>
      <c r="H2079" s="20" t="str">
        <f>IF('S.D. Paste sheet'!H2079="","",UPPER('S.D. Paste sheet'!H2079))</f>
        <v/>
      </c>
      <c r="I2079" s="20" t="str">
        <f>IF('S.D. Paste sheet'!I2079="","",'S.D. Paste sheet'!I2079)</f>
        <v/>
      </c>
      <c r="J2079" s="20" t="str">
        <f>IF('S.D. Paste sheet'!J2079="","",'S.D. Paste sheet'!J2079)</f>
        <v/>
      </c>
      <c r="K2079" s="20" t="str">
        <f>IF('S.D. Paste sheet'!K2079="","",'S.D. Paste sheet'!K2079)</f>
        <v/>
      </c>
      <c r="L2079" s="20" t="str">
        <f>IF('S.D. Paste sheet'!L2079="","",'S.D. Paste sheet'!L2079)</f>
        <v/>
      </c>
      <c r="M2079" s="20" t="str">
        <f>IF('S.D. Paste sheet'!M2079="","",'S.D. Paste sheet'!M2079)</f>
        <v/>
      </c>
      <c r="N2079" s="20" t="str">
        <f>IF('S.D. Paste sheet'!N2079="","",'S.D. Paste sheet'!N2079)</f>
        <v/>
      </c>
      <c r="O2079" s="20" t="str">
        <f>IF('S.D. Paste sheet'!O2079="","",'S.D. Paste sheet'!O2079)</f>
        <v/>
      </c>
      <c r="P2079" s="20" t="str">
        <f>IF('S.D. Paste sheet'!P2079="","",'S.D. Paste sheet'!P2079)</f>
        <v/>
      </c>
      <c r="Q2079" s="20" t="str">
        <f>IF('S.D. Paste sheet'!Q2079="","",'S.D. Paste sheet'!Q2079)</f>
        <v/>
      </c>
      <c r="R2079" s="20" t="str">
        <f>IF('S.D. Paste sheet'!R2079="","",'S.D. Paste sheet'!R2079)</f>
        <v/>
      </c>
      <c r="S2079" s="20" t="str">
        <f>IF('S.D. Paste sheet'!S2079="","",'S.D. Paste sheet'!S2079)</f>
        <v/>
      </c>
      <c r="T2079" s="20" t="str">
        <f>IF('S.D. Paste sheet'!T2079="","",'S.D. Paste sheet'!T2079)</f>
        <v/>
      </c>
      <c r="U2079" s="20" t="str">
        <f>IF('S.D. Paste sheet'!U2079="","",'S.D. Paste sheet'!U2079)</f>
        <v/>
      </c>
      <c r="V2079" s="20" t="str">
        <f>IF('S.D. Paste sheet'!V2079="","",'S.D. Paste sheet'!V2079)</f>
        <v/>
      </c>
      <c r="W2079" s="20" t="str">
        <f>IF('S.D. Paste sheet'!W2079="","",'S.D. Paste sheet'!W2079)</f>
        <v/>
      </c>
      <c r="X2079" s="20" t="str">
        <f>IF('S.D. Paste sheet'!X2079="","",'S.D. Paste sheet'!X2079)</f>
        <v/>
      </c>
      <c r="Y2079" s="20" t="str">
        <f>IF('S.D. Paste sheet'!Y2079="","",'S.D. Paste sheet'!Y2079)</f>
        <v/>
      </c>
      <c r="Z2079" s="20" t="str">
        <f>IF('S.D. Paste sheet'!Z2079="","",'S.D. Paste sheet'!Z2079)</f>
        <v/>
      </c>
      <c r="AA2079" s="20" t="str">
        <f>IF('S.D. Paste sheet'!AA2079="","",'S.D. Paste sheet'!AA2079)</f>
        <v/>
      </c>
      <c r="AB2079" s="20" t="str">
        <f>IF('S.D. Paste sheet'!AB2079="","",'S.D. Paste sheet'!AB2079)</f>
        <v/>
      </c>
      <c r="AC2079" s="20" t="str">
        <f>IF('S.D. Paste sheet'!AC2079="","",'S.D. Paste sheet'!AC2079)</f>
        <v/>
      </c>
      <c r="AD2079" s="20" t="str">
        <f>IF('S.D. Paste sheet'!AD2079="","",'S.D. Paste sheet'!AD2079)</f>
        <v/>
      </c>
      <c r="AE2079" s="29"/>
      <c r="AF2079" t="str">
        <f>IF(AK2079="","",IF(AK2079&gt;0,COUNT($AG$2:AG2079),""))</f>
        <v/>
      </c>
      <c r="AG2079" s="25" t="str">
        <f t="shared" si="1027"/>
        <v/>
      </c>
      <c r="AH2079" s="25" t="str">
        <f t="shared" si="1028"/>
        <v/>
      </c>
      <c r="AI2079" s="25" t="str">
        <f t="shared" si="1029"/>
        <v/>
      </c>
      <c r="AJ2079" s="25" t="str">
        <f t="shared" si="1030"/>
        <v/>
      </c>
      <c r="AK2079" s="25" t="str">
        <f t="shared" si="1031"/>
        <v/>
      </c>
      <c r="AL2079" s="25" t="str">
        <f t="shared" si="1032"/>
        <v/>
      </c>
      <c r="AM2079" s="25" t="str">
        <f t="shared" si="1033"/>
        <v/>
      </c>
      <c r="AN2079" s="25" t="str">
        <f t="shared" si="1034"/>
        <v/>
      </c>
      <c r="AO2079" s="25" t="str">
        <f t="shared" si="1035"/>
        <v/>
      </c>
      <c r="AP2079" s="25" t="str">
        <f t="shared" si="1036"/>
        <v/>
      </c>
      <c r="AQ2079" s="25" t="str">
        <f t="shared" si="1037"/>
        <v/>
      </c>
      <c r="AR2079" s="25" t="str">
        <f t="shared" si="1038"/>
        <v/>
      </c>
      <c r="AS2079" s="25" t="str">
        <f t="shared" si="1039"/>
        <v/>
      </c>
      <c r="AT2079" s="25" t="str">
        <f t="shared" si="1040"/>
        <v/>
      </c>
      <c r="AU2079" s="25" t="str">
        <f t="shared" si="1041"/>
        <v/>
      </c>
      <c r="AV2079" s="25" t="str">
        <f t="shared" si="1042"/>
        <v/>
      </c>
      <c r="AX2079" t="str">
        <f>IF(BC2079="","",IF(BC2079&gt;0,COUNT($AY$2:AY2079),""))</f>
        <v/>
      </c>
      <c r="AY2079" s="25" t="str">
        <f t="shared" si="1043"/>
        <v/>
      </c>
      <c r="AZ2079" s="25" t="str">
        <f t="shared" si="1044"/>
        <v/>
      </c>
      <c r="BA2079" s="25" t="str">
        <f t="shared" si="1045"/>
        <v/>
      </c>
      <c r="BB2079" s="25" t="str">
        <f t="shared" si="1046"/>
        <v/>
      </c>
      <c r="BC2079" s="25" t="str">
        <f t="shared" si="1047"/>
        <v/>
      </c>
      <c r="BD2079" s="25" t="str">
        <f t="shared" si="1048"/>
        <v/>
      </c>
      <c r="BE2079" s="25" t="str">
        <f t="shared" si="1049"/>
        <v/>
      </c>
      <c r="BF2079" s="25" t="str">
        <f t="shared" si="1050"/>
        <v/>
      </c>
      <c r="BG2079" s="25" t="str">
        <f t="shared" si="1051"/>
        <v/>
      </c>
      <c r="BH2079" s="25" t="str">
        <f t="shared" si="1052"/>
        <v/>
      </c>
      <c r="BI2079" s="25" t="str">
        <f t="shared" si="1053"/>
        <v/>
      </c>
      <c r="BJ2079" s="25" t="str">
        <f t="shared" si="1054"/>
        <v/>
      </c>
      <c r="BK2079" s="25" t="str">
        <f t="shared" si="1055"/>
        <v/>
      </c>
      <c r="BL2079" s="25" t="str">
        <f t="shared" si="1056"/>
        <v/>
      </c>
      <c r="BM2079" s="25" t="str">
        <f t="shared" si="1057"/>
        <v/>
      </c>
      <c r="BN2079" s="25" t="str">
        <f t="shared" si="1058"/>
        <v/>
      </c>
    </row>
    <row r="2080" spans="1:66">
      <c r="A2080" s="20" t="str">
        <f>IF('S.D. Paste sheet'!A2080="","",'S.D. Paste sheet'!A2080)</f>
        <v/>
      </c>
      <c r="B2080" s="20" t="str">
        <f>IF('S.D. Paste sheet'!B2080="","",'S.D. Paste sheet'!B2080)</f>
        <v/>
      </c>
      <c r="C2080" s="20" t="str">
        <f>IF('S.D. Paste sheet'!C2080="","",'S.D. Paste sheet'!C2080)</f>
        <v/>
      </c>
      <c r="D2080" s="20" t="str">
        <f>IF('S.D. Paste sheet'!D2080="","",'S.D. Paste sheet'!D2080)</f>
        <v/>
      </c>
      <c r="E2080" s="20" t="str">
        <f>IF('S.D. Paste sheet'!E2080="","",UPPER('S.D. Paste sheet'!E2080))</f>
        <v/>
      </c>
      <c r="F2080" s="20" t="str">
        <f>IF('S.D. Paste sheet'!F2080="","",'S.D. Paste sheet'!F2080)</f>
        <v/>
      </c>
      <c r="G2080" s="20" t="str">
        <f>IF('S.D. Paste sheet'!G2080="","",UPPER('S.D. Paste sheet'!G2080))</f>
        <v/>
      </c>
      <c r="H2080" s="20" t="str">
        <f>IF('S.D. Paste sheet'!H2080="","",UPPER('S.D. Paste sheet'!H2080))</f>
        <v/>
      </c>
      <c r="I2080" s="20" t="str">
        <f>IF('S.D. Paste sheet'!I2080="","",'S.D. Paste sheet'!I2080)</f>
        <v/>
      </c>
      <c r="J2080" s="20" t="str">
        <f>IF('S.D. Paste sheet'!J2080="","",'S.D. Paste sheet'!J2080)</f>
        <v/>
      </c>
      <c r="K2080" s="20" t="str">
        <f>IF('S.D. Paste sheet'!K2080="","",'S.D. Paste sheet'!K2080)</f>
        <v/>
      </c>
      <c r="L2080" s="20" t="str">
        <f>IF('S.D. Paste sheet'!L2080="","",'S.D. Paste sheet'!L2080)</f>
        <v/>
      </c>
      <c r="M2080" s="20" t="str">
        <f>IF('S.D. Paste sheet'!M2080="","",'S.D. Paste sheet'!M2080)</f>
        <v/>
      </c>
      <c r="N2080" s="20" t="str">
        <f>IF('S.D. Paste sheet'!N2080="","",'S.D. Paste sheet'!N2080)</f>
        <v/>
      </c>
      <c r="O2080" s="20" t="str">
        <f>IF('S.D. Paste sheet'!O2080="","",'S.D. Paste sheet'!O2080)</f>
        <v/>
      </c>
      <c r="P2080" s="20" t="str">
        <f>IF('S.D. Paste sheet'!P2080="","",'S.D. Paste sheet'!P2080)</f>
        <v/>
      </c>
      <c r="Q2080" s="20" t="str">
        <f>IF('S.D. Paste sheet'!Q2080="","",'S.D. Paste sheet'!Q2080)</f>
        <v/>
      </c>
      <c r="R2080" s="20" t="str">
        <f>IF('S.D. Paste sheet'!R2080="","",'S.D. Paste sheet'!R2080)</f>
        <v/>
      </c>
      <c r="S2080" s="20" t="str">
        <f>IF('S.D. Paste sheet'!S2080="","",'S.D. Paste sheet'!S2080)</f>
        <v/>
      </c>
      <c r="T2080" s="20" t="str">
        <f>IF('S.D. Paste sheet'!T2080="","",'S.D. Paste sheet'!T2080)</f>
        <v/>
      </c>
      <c r="U2080" s="20" t="str">
        <f>IF('S.D. Paste sheet'!U2080="","",'S.D. Paste sheet'!U2080)</f>
        <v/>
      </c>
      <c r="V2080" s="20" t="str">
        <f>IF('S.D. Paste sheet'!V2080="","",'S.D. Paste sheet'!V2080)</f>
        <v/>
      </c>
      <c r="W2080" s="20" t="str">
        <f>IF('S.D. Paste sheet'!W2080="","",'S.D. Paste sheet'!W2080)</f>
        <v/>
      </c>
      <c r="X2080" s="20" t="str">
        <f>IF('S.D. Paste sheet'!X2080="","",'S.D. Paste sheet'!X2080)</f>
        <v/>
      </c>
      <c r="Y2080" s="20" t="str">
        <f>IF('S.D. Paste sheet'!Y2080="","",'S.D. Paste sheet'!Y2080)</f>
        <v/>
      </c>
      <c r="Z2080" s="20" t="str">
        <f>IF('S.D. Paste sheet'!Z2080="","",'S.D. Paste sheet'!Z2080)</f>
        <v/>
      </c>
      <c r="AA2080" s="20" t="str">
        <f>IF('S.D. Paste sheet'!AA2080="","",'S.D. Paste sheet'!AA2080)</f>
        <v/>
      </c>
      <c r="AB2080" s="20" t="str">
        <f>IF('S.D. Paste sheet'!AB2080="","",'S.D. Paste sheet'!AB2080)</f>
        <v/>
      </c>
      <c r="AC2080" s="20" t="str">
        <f>IF('S.D. Paste sheet'!AC2080="","",'S.D. Paste sheet'!AC2080)</f>
        <v/>
      </c>
      <c r="AD2080" s="20" t="str">
        <f>IF('S.D. Paste sheet'!AD2080="","",'S.D. Paste sheet'!AD2080)</f>
        <v/>
      </c>
      <c r="AE2080" s="29"/>
      <c r="AF2080" t="str">
        <f>IF(AK2080="","",IF(AK2080&gt;0,COUNT($AG$2:AG2080),""))</f>
        <v/>
      </c>
      <c r="AG2080" s="25" t="str">
        <f t="shared" si="1027"/>
        <v/>
      </c>
      <c r="AH2080" s="25" t="str">
        <f t="shared" si="1028"/>
        <v/>
      </c>
      <c r="AI2080" s="25" t="str">
        <f t="shared" si="1029"/>
        <v/>
      </c>
      <c r="AJ2080" s="25" t="str">
        <f t="shared" si="1030"/>
        <v/>
      </c>
      <c r="AK2080" s="25" t="str">
        <f t="shared" si="1031"/>
        <v/>
      </c>
      <c r="AL2080" s="25" t="str">
        <f t="shared" si="1032"/>
        <v/>
      </c>
      <c r="AM2080" s="25" t="str">
        <f t="shared" si="1033"/>
        <v/>
      </c>
      <c r="AN2080" s="25" t="str">
        <f t="shared" si="1034"/>
        <v/>
      </c>
      <c r="AO2080" s="25" t="str">
        <f t="shared" si="1035"/>
        <v/>
      </c>
      <c r="AP2080" s="25" t="str">
        <f t="shared" si="1036"/>
        <v/>
      </c>
      <c r="AQ2080" s="25" t="str">
        <f t="shared" si="1037"/>
        <v/>
      </c>
      <c r="AR2080" s="25" t="str">
        <f t="shared" si="1038"/>
        <v/>
      </c>
      <c r="AS2080" s="25" t="str">
        <f t="shared" si="1039"/>
        <v/>
      </c>
      <c r="AT2080" s="25" t="str">
        <f t="shared" si="1040"/>
        <v/>
      </c>
      <c r="AU2080" s="25" t="str">
        <f t="shared" si="1041"/>
        <v/>
      </c>
      <c r="AV2080" s="25" t="str">
        <f t="shared" si="1042"/>
        <v/>
      </c>
      <c r="AX2080" t="str">
        <f>IF(BC2080="","",IF(BC2080&gt;0,COUNT($AY$2:AY2080),""))</f>
        <v/>
      </c>
      <c r="AY2080" s="25" t="str">
        <f t="shared" si="1043"/>
        <v/>
      </c>
      <c r="AZ2080" s="25" t="str">
        <f t="shared" si="1044"/>
        <v/>
      </c>
      <c r="BA2080" s="25" t="str">
        <f t="shared" si="1045"/>
        <v/>
      </c>
      <c r="BB2080" s="25" t="str">
        <f t="shared" si="1046"/>
        <v/>
      </c>
      <c r="BC2080" s="25" t="str">
        <f t="shared" si="1047"/>
        <v/>
      </c>
      <c r="BD2080" s="25" t="str">
        <f t="shared" si="1048"/>
        <v/>
      </c>
      <c r="BE2080" s="25" t="str">
        <f t="shared" si="1049"/>
        <v/>
      </c>
      <c r="BF2080" s="25" t="str">
        <f t="shared" si="1050"/>
        <v/>
      </c>
      <c r="BG2080" s="25" t="str">
        <f t="shared" si="1051"/>
        <v/>
      </c>
      <c r="BH2080" s="25" t="str">
        <f t="shared" si="1052"/>
        <v/>
      </c>
      <c r="BI2080" s="25" t="str">
        <f t="shared" si="1053"/>
        <v/>
      </c>
      <c r="BJ2080" s="25" t="str">
        <f t="shared" si="1054"/>
        <v/>
      </c>
      <c r="BK2080" s="25" t="str">
        <f t="shared" si="1055"/>
        <v/>
      </c>
      <c r="BL2080" s="25" t="str">
        <f t="shared" si="1056"/>
        <v/>
      </c>
      <c r="BM2080" s="25" t="str">
        <f t="shared" si="1057"/>
        <v/>
      </c>
      <c r="BN2080" s="25" t="str">
        <f t="shared" si="1058"/>
        <v/>
      </c>
    </row>
    <row r="2081" spans="1:66">
      <c r="A2081" s="20" t="str">
        <f>IF('S.D. Paste sheet'!A2081="","",'S.D. Paste sheet'!A2081)</f>
        <v/>
      </c>
      <c r="B2081" s="20" t="str">
        <f>IF('S.D. Paste sheet'!B2081="","",'S.D. Paste sheet'!B2081)</f>
        <v/>
      </c>
      <c r="C2081" s="20" t="str">
        <f>IF('S.D. Paste sheet'!C2081="","",'S.D. Paste sheet'!C2081)</f>
        <v/>
      </c>
      <c r="D2081" s="20" t="str">
        <f>IF('S.D. Paste sheet'!D2081="","",'S.D. Paste sheet'!D2081)</f>
        <v/>
      </c>
      <c r="E2081" s="20" t="str">
        <f>IF('S.D. Paste sheet'!E2081="","",UPPER('S.D. Paste sheet'!E2081))</f>
        <v/>
      </c>
      <c r="F2081" s="20" t="str">
        <f>IF('S.D. Paste sheet'!F2081="","",'S.D. Paste sheet'!F2081)</f>
        <v/>
      </c>
      <c r="G2081" s="20" t="str">
        <f>IF('S.D. Paste sheet'!G2081="","",UPPER('S.D. Paste sheet'!G2081))</f>
        <v/>
      </c>
      <c r="H2081" s="20" t="str">
        <f>IF('S.D. Paste sheet'!H2081="","",UPPER('S.D. Paste sheet'!H2081))</f>
        <v/>
      </c>
      <c r="I2081" s="20" t="str">
        <f>IF('S.D. Paste sheet'!I2081="","",'S.D. Paste sheet'!I2081)</f>
        <v/>
      </c>
      <c r="J2081" s="20" t="str">
        <f>IF('S.D. Paste sheet'!J2081="","",'S.D. Paste sheet'!J2081)</f>
        <v/>
      </c>
      <c r="K2081" s="20" t="str">
        <f>IF('S.D. Paste sheet'!K2081="","",'S.D. Paste sheet'!K2081)</f>
        <v/>
      </c>
      <c r="L2081" s="20" t="str">
        <f>IF('S.D. Paste sheet'!L2081="","",'S.D. Paste sheet'!L2081)</f>
        <v/>
      </c>
      <c r="M2081" s="20" t="str">
        <f>IF('S.D. Paste sheet'!M2081="","",'S.D. Paste sheet'!M2081)</f>
        <v/>
      </c>
      <c r="N2081" s="20" t="str">
        <f>IF('S.D. Paste sheet'!N2081="","",'S.D. Paste sheet'!N2081)</f>
        <v/>
      </c>
      <c r="O2081" s="20" t="str">
        <f>IF('S.D. Paste sheet'!O2081="","",'S.D. Paste sheet'!O2081)</f>
        <v/>
      </c>
      <c r="P2081" s="20" t="str">
        <f>IF('S.D. Paste sheet'!P2081="","",'S.D. Paste sheet'!P2081)</f>
        <v/>
      </c>
      <c r="Q2081" s="20" t="str">
        <f>IF('S.D. Paste sheet'!Q2081="","",'S.D. Paste sheet'!Q2081)</f>
        <v/>
      </c>
      <c r="R2081" s="20" t="str">
        <f>IF('S.D. Paste sheet'!R2081="","",'S.D. Paste sheet'!R2081)</f>
        <v/>
      </c>
      <c r="S2081" s="20" t="str">
        <f>IF('S.D. Paste sheet'!S2081="","",'S.D. Paste sheet'!S2081)</f>
        <v/>
      </c>
      <c r="T2081" s="20" t="str">
        <f>IF('S.D. Paste sheet'!T2081="","",'S.D. Paste sheet'!T2081)</f>
        <v/>
      </c>
      <c r="U2081" s="20" t="str">
        <f>IF('S.D. Paste sheet'!U2081="","",'S.D. Paste sheet'!U2081)</f>
        <v/>
      </c>
      <c r="V2081" s="20" t="str">
        <f>IF('S.D. Paste sheet'!V2081="","",'S.D. Paste sheet'!V2081)</f>
        <v/>
      </c>
      <c r="W2081" s="20" t="str">
        <f>IF('S.D. Paste sheet'!W2081="","",'S.D. Paste sheet'!W2081)</f>
        <v/>
      </c>
      <c r="X2081" s="20" t="str">
        <f>IF('S.D. Paste sheet'!X2081="","",'S.D. Paste sheet'!X2081)</f>
        <v/>
      </c>
      <c r="Y2081" s="20" t="str">
        <f>IF('S.D. Paste sheet'!Y2081="","",'S.D. Paste sheet'!Y2081)</f>
        <v/>
      </c>
      <c r="Z2081" s="20" t="str">
        <f>IF('S.D. Paste sheet'!Z2081="","",'S.D. Paste sheet'!Z2081)</f>
        <v/>
      </c>
      <c r="AA2081" s="20" t="str">
        <f>IF('S.D. Paste sheet'!AA2081="","",'S.D. Paste sheet'!AA2081)</f>
        <v/>
      </c>
      <c r="AB2081" s="20" t="str">
        <f>IF('S.D. Paste sheet'!AB2081="","",'S.D. Paste sheet'!AB2081)</f>
        <v/>
      </c>
      <c r="AC2081" s="20" t="str">
        <f>IF('S.D. Paste sheet'!AC2081="","",'S.D. Paste sheet'!AC2081)</f>
        <v/>
      </c>
      <c r="AD2081" s="20" t="str">
        <f>IF('S.D. Paste sheet'!AD2081="","",'S.D. Paste sheet'!AD2081)</f>
        <v/>
      </c>
      <c r="AE2081" s="29"/>
      <c r="AF2081" t="str">
        <f>IF(AK2081="","",IF(AK2081&gt;0,COUNT($AG$2:AG2081),""))</f>
        <v/>
      </c>
      <c r="AG2081" s="25" t="str">
        <f t="shared" si="1027"/>
        <v/>
      </c>
      <c r="AH2081" s="25" t="str">
        <f t="shared" si="1028"/>
        <v/>
      </c>
      <c r="AI2081" s="25" t="str">
        <f t="shared" si="1029"/>
        <v/>
      </c>
      <c r="AJ2081" s="25" t="str">
        <f t="shared" si="1030"/>
        <v/>
      </c>
      <c r="AK2081" s="25" t="str">
        <f t="shared" si="1031"/>
        <v/>
      </c>
      <c r="AL2081" s="25" t="str">
        <f t="shared" si="1032"/>
        <v/>
      </c>
      <c r="AM2081" s="25" t="str">
        <f t="shared" si="1033"/>
        <v/>
      </c>
      <c r="AN2081" s="25" t="str">
        <f t="shared" si="1034"/>
        <v/>
      </c>
      <c r="AO2081" s="25" t="str">
        <f t="shared" si="1035"/>
        <v/>
      </c>
      <c r="AP2081" s="25" t="str">
        <f t="shared" si="1036"/>
        <v/>
      </c>
      <c r="AQ2081" s="25" t="str">
        <f t="shared" si="1037"/>
        <v/>
      </c>
      <c r="AR2081" s="25" t="str">
        <f t="shared" si="1038"/>
        <v/>
      </c>
      <c r="AS2081" s="25" t="str">
        <f t="shared" si="1039"/>
        <v/>
      </c>
      <c r="AT2081" s="25" t="str">
        <f t="shared" si="1040"/>
        <v/>
      </c>
      <c r="AU2081" s="25" t="str">
        <f t="shared" si="1041"/>
        <v/>
      </c>
      <c r="AV2081" s="25" t="str">
        <f t="shared" si="1042"/>
        <v/>
      </c>
      <c r="AX2081" t="str">
        <f>IF(BC2081="","",IF(BC2081&gt;0,COUNT($AY$2:AY2081),""))</f>
        <v/>
      </c>
      <c r="AY2081" s="25" t="str">
        <f t="shared" si="1043"/>
        <v/>
      </c>
      <c r="AZ2081" s="25" t="str">
        <f t="shared" si="1044"/>
        <v/>
      </c>
      <c r="BA2081" s="25" t="str">
        <f t="shared" si="1045"/>
        <v/>
      </c>
      <c r="BB2081" s="25" t="str">
        <f t="shared" si="1046"/>
        <v/>
      </c>
      <c r="BC2081" s="25" t="str">
        <f t="shared" si="1047"/>
        <v/>
      </c>
      <c r="BD2081" s="25" t="str">
        <f t="shared" si="1048"/>
        <v/>
      </c>
      <c r="BE2081" s="25" t="str">
        <f t="shared" si="1049"/>
        <v/>
      </c>
      <c r="BF2081" s="25" t="str">
        <f t="shared" si="1050"/>
        <v/>
      </c>
      <c r="BG2081" s="25" t="str">
        <f t="shared" si="1051"/>
        <v/>
      </c>
      <c r="BH2081" s="25" t="str">
        <f t="shared" si="1052"/>
        <v/>
      </c>
      <c r="BI2081" s="25" t="str">
        <f t="shared" si="1053"/>
        <v/>
      </c>
      <c r="BJ2081" s="25" t="str">
        <f t="shared" si="1054"/>
        <v/>
      </c>
      <c r="BK2081" s="25" t="str">
        <f t="shared" si="1055"/>
        <v/>
      </c>
      <c r="BL2081" s="25" t="str">
        <f t="shared" si="1056"/>
        <v/>
      </c>
      <c r="BM2081" s="25" t="str">
        <f t="shared" si="1057"/>
        <v/>
      </c>
      <c r="BN2081" s="25" t="str">
        <f t="shared" si="1058"/>
        <v/>
      </c>
    </row>
    <row r="2082" spans="1:66">
      <c r="A2082" s="20" t="str">
        <f>IF('S.D. Paste sheet'!A2082="","",'S.D. Paste sheet'!A2082)</f>
        <v/>
      </c>
      <c r="B2082" s="20" t="str">
        <f>IF('S.D. Paste sheet'!B2082="","",'S.D. Paste sheet'!B2082)</f>
        <v/>
      </c>
      <c r="C2082" s="20" t="str">
        <f>IF('S.D. Paste sheet'!C2082="","",'S.D. Paste sheet'!C2082)</f>
        <v/>
      </c>
      <c r="D2082" s="20" t="str">
        <f>IF('S.D. Paste sheet'!D2082="","",'S.D. Paste sheet'!D2082)</f>
        <v/>
      </c>
      <c r="E2082" s="20" t="str">
        <f>IF('S.D. Paste sheet'!E2082="","",UPPER('S.D. Paste sheet'!E2082))</f>
        <v/>
      </c>
      <c r="F2082" s="20" t="str">
        <f>IF('S.D. Paste sheet'!F2082="","",'S.D. Paste sheet'!F2082)</f>
        <v/>
      </c>
      <c r="G2082" s="20" t="str">
        <f>IF('S.D. Paste sheet'!G2082="","",UPPER('S.D. Paste sheet'!G2082))</f>
        <v/>
      </c>
      <c r="H2082" s="20" t="str">
        <f>IF('S.D. Paste sheet'!H2082="","",UPPER('S.D. Paste sheet'!H2082))</f>
        <v/>
      </c>
      <c r="I2082" s="20" t="str">
        <f>IF('S.D. Paste sheet'!I2082="","",'S.D. Paste sheet'!I2082)</f>
        <v/>
      </c>
      <c r="J2082" s="20" t="str">
        <f>IF('S.D. Paste sheet'!J2082="","",'S.D. Paste sheet'!J2082)</f>
        <v/>
      </c>
      <c r="K2082" s="20" t="str">
        <f>IF('S.D. Paste sheet'!K2082="","",'S.D. Paste sheet'!K2082)</f>
        <v/>
      </c>
      <c r="L2082" s="20" t="str">
        <f>IF('S.D. Paste sheet'!L2082="","",'S.D. Paste sheet'!L2082)</f>
        <v/>
      </c>
      <c r="M2082" s="20" t="str">
        <f>IF('S.D. Paste sheet'!M2082="","",'S.D. Paste sheet'!M2082)</f>
        <v/>
      </c>
      <c r="N2082" s="20" t="str">
        <f>IF('S.D. Paste sheet'!N2082="","",'S.D. Paste sheet'!N2082)</f>
        <v/>
      </c>
      <c r="O2082" s="20" t="str">
        <f>IF('S.D. Paste sheet'!O2082="","",'S.D. Paste sheet'!O2082)</f>
        <v/>
      </c>
      <c r="P2082" s="20" t="str">
        <f>IF('S.D. Paste sheet'!P2082="","",'S.D. Paste sheet'!P2082)</f>
        <v/>
      </c>
      <c r="Q2082" s="20" t="str">
        <f>IF('S.D. Paste sheet'!Q2082="","",'S.D. Paste sheet'!Q2082)</f>
        <v/>
      </c>
      <c r="R2082" s="20" t="str">
        <f>IF('S.D. Paste sheet'!R2082="","",'S.D. Paste sheet'!R2082)</f>
        <v/>
      </c>
      <c r="S2082" s="20" t="str">
        <f>IF('S.D. Paste sheet'!S2082="","",'S.D. Paste sheet'!S2082)</f>
        <v/>
      </c>
      <c r="T2082" s="20" t="str">
        <f>IF('S.D. Paste sheet'!T2082="","",'S.D. Paste sheet'!T2082)</f>
        <v/>
      </c>
      <c r="U2082" s="20" t="str">
        <f>IF('S.D. Paste sheet'!U2082="","",'S.D. Paste sheet'!U2082)</f>
        <v/>
      </c>
      <c r="V2082" s="20" t="str">
        <f>IF('S.D. Paste sheet'!V2082="","",'S.D. Paste sheet'!V2082)</f>
        <v/>
      </c>
      <c r="W2082" s="20" t="str">
        <f>IF('S.D. Paste sheet'!W2082="","",'S.D. Paste sheet'!W2082)</f>
        <v/>
      </c>
      <c r="X2082" s="20" t="str">
        <f>IF('S.D. Paste sheet'!X2082="","",'S.D. Paste sheet'!X2082)</f>
        <v/>
      </c>
      <c r="Y2082" s="20" t="str">
        <f>IF('S.D. Paste sheet'!Y2082="","",'S.D. Paste sheet'!Y2082)</f>
        <v/>
      </c>
      <c r="Z2082" s="20" t="str">
        <f>IF('S.D. Paste sheet'!Z2082="","",'S.D. Paste sheet'!Z2082)</f>
        <v/>
      </c>
      <c r="AA2082" s="20" t="str">
        <f>IF('S.D. Paste sheet'!AA2082="","",'S.D. Paste sheet'!AA2082)</f>
        <v/>
      </c>
      <c r="AB2082" s="20" t="str">
        <f>IF('S.D. Paste sheet'!AB2082="","",'S.D. Paste sheet'!AB2082)</f>
        <v/>
      </c>
      <c r="AC2082" s="20" t="str">
        <f>IF('S.D. Paste sheet'!AC2082="","",'S.D. Paste sheet'!AC2082)</f>
        <v/>
      </c>
      <c r="AD2082" s="20" t="str">
        <f>IF('S.D. Paste sheet'!AD2082="","",'S.D. Paste sheet'!AD2082)</f>
        <v/>
      </c>
      <c r="AE2082" s="29"/>
      <c r="AF2082" t="str">
        <f>IF(AK2082="","",IF(AK2082&gt;0,COUNT($AG$2:AG2082),""))</f>
        <v/>
      </c>
      <c r="AG2082" s="25" t="str">
        <f t="shared" si="1027"/>
        <v/>
      </c>
      <c r="AH2082" s="25" t="str">
        <f t="shared" si="1028"/>
        <v/>
      </c>
      <c r="AI2082" s="25" t="str">
        <f t="shared" si="1029"/>
        <v/>
      </c>
      <c r="AJ2082" s="25" t="str">
        <f t="shared" si="1030"/>
        <v/>
      </c>
      <c r="AK2082" s="25" t="str">
        <f t="shared" si="1031"/>
        <v/>
      </c>
      <c r="AL2082" s="25" t="str">
        <f t="shared" si="1032"/>
        <v/>
      </c>
      <c r="AM2082" s="25" t="str">
        <f t="shared" si="1033"/>
        <v/>
      </c>
      <c r="AN2082" s="25" t="str">
        <f t="shared" si="1034"/>
        <v/>
      </c>
      <c r="AO2082" s="25" t="str">
        <f t="shared" si="1035"/>
        <v/>
      </c>
      <c r="AP2082" s="25" t="str">
        <f t="shared" si="1036"/>
        <v/>
      </c>
      <c r="AQ2082" s="25" t="str">
        <f t="shared" si="1037"/>
        <v/>
      </c>
      <c r="AR2082" s="25" t="str">
        <f t="shared" si="1038"/>
        <v/>
      </c>
      <c r="AS2082" s="25" t="str">
        <f t="shared" si="1039"/>
        <v/>
      </c>
      <c r="AT2082" s="25" t="str">
        <f t="shared" si="1040"/>
        <v/>
      </c>
      <c r="AU2082" s="25" t="str">
        <f t="shared" si="1041"/>
        <v/>
      </c>
      <c r="AV2082" s="25" t="str">
        <f t="shared" si="1042"/>
        <v/>
      </c>
      <c r="AX2082" t="str">
        <f>IF(BC2082="","",IF(BC2082&gt;0,COUNT($AY$2:AY2082),""))</f>
        <v/>
      </c>
      <c r="AY2082" s="25" t="str">
        <f t="shared" si="1043"/>
        <v/>
      </c>
      <c r="AZ2082" s="25" t="str">
        <f t="shared" si="1044"/>
        <v/>
      </c>
      <c r="BA2082" s="25" t="str">
        <f t="shared" si="1045"/>
        <v/>
      </c>
      <c r="BB2082" s="25" t="str">
        <f t="shared" si="1046"/>
        <v/>
      </c>
      <c r="BC2082" s="25" t="str">
        <f t="shared" si="1047"/>
        <v/>
      </c>
      <c r="BD2082" s="25" t="str">
        <f t="shared" si="1048"/>
        <v/>
      </c>
      <c r="BE2082" s="25" t="str">
        <f t="shared" si="1049"/>
        <v/>
      </c>
      <c r="BF2082" s="25" t="str">
        <f t="shared" si="1050"/>
        <v/>
      </c>
      <c r="BG2082" s="25" t="str">
        <f t="shared" si="1051"/>
        <v/>
      </c>
      <c r="BH2082" s="25" t="str">
        <f t="shared" si="1052"/>
        <v/>
      </c>
      <c r="BI2082" s="25" t="str">
        <f t="shared" si="1053"/>
        <v/>
      </c>
      <c r="BJ2082" s="25" t="str">
        <f t="shared" si="1054"/>
        <v/>
      </c>
      <c r="BK2082" s="25" t="str">
        <f t="shared" si="1055"/>
        <v/>
      </c>
      <c r="BL2082" s="25" t="str">
        <f t="shared" si="1056"/>
        <v/>
      </c>
      <c r="BM2082" s="25" t="str">
        <f t="shared" si="1057"/>
        <v/>
      </c>
      <c r="BN2082" s="25" t="str">
        <f t="shared" si="1058"/>
        <v/>
      </c>
    </row>
    <row r="2083" spans="1:66">
      <c r="A2083" s="20" t="str">
        <f>IF('S.D. Paste sheet'!A2083="","",'S.D. Paste sheet'!A2083)</f>
        <v/>
      </c>
      <c r="B2083" s="20" t="str">
        <f>IF('S.D. Paste sheet'!B2083="","",'S.D. Paste sheet'!B2083)</f>
        <v/>
      </c>
      <c r="C2083" s="20" t="str">
        <f>IF('S.D. Paste sheet'!C2083="","",'S.D. Paste sheet'!C2083)</f>
        <v/>
      </c>
      <c r="D2083" s="20" t="str">
        <f>IF('S.D. Paste sheet'!D2083="","",'S.D. Paste sheet'!D2083)</f>
        <v/>
      </c>
      <c r="E2083" s="20" t="str">
        <f>IF('S.D. Paste sheet'!E2083="","",UPPER('S.D. Paste sheet'!E2083))</f>
        <v/>
      </c>
      <c r="F2083" s="20" t="str">
        <f>IF('S.D. Paste sheet'!F2083="","",'S.D. Paste sheet'!F2083)</f>
        <v/>
      </c>
      <c r="G2083" s="20" t="str">
        <f>IF('S.D. Paste sheet'!G2083="","",UPPER('S.D. Paste sheet'!G2083))</f>
        <v/>
      </c>
      <c r="H2083" s="20" t="str">
        <f>IF('S.D. Paste sheet'!H2083="","",UPPER('S.D. Paste sheet'!H2083))</f>
        <v/>
      </c>
      <c r="I2083" s="20" t="str">
        <f>IF('S.D. Paste sheet'!I2083="","",'S.D. Paste sheet'!I2083)</f>
        <v/>
      </c>
      <c r="J2083" s="20" t="str">
        <f>IF('S.D. Paste sheet'!J2083="","",'S.D. Paste sheet'!J2083)</f>
        <v/>
      </c>
      <c r="K2083" s="20" t="str">
        <f>IF('S.D. Paste sheet'!K2083="","",'S.D. Paste sheet'!K2083)</f>
        <v/>
      </c>
      <c r="L2083" s="20" t="str">
        <f>IF('S.D. Paste sheet'!L2083="","",'S.D. Paste sheet'!L2083)</f>
        <v/>
      </c>
      <c r="M2083" s="20" t="str">
        <f>IF('S.D. Paste sheet'!M2083="","",'S.D. Paste sheet'!M2083)</f>
        <v/>
      </c>
      <c r="N2083" s="20" t="str">
        <f>IF('S.D. Paste sheet'!N2083="","",'S.D. Paste sheet'!N2083)</f>
        <v/>
      </c>
      <c r="O2083" s="20" t="str">
        <f>IF('S.D. Paste sheet'!O2083="","",'S.D. Paste sheet'!O2083)</f>
        <v/>
      </c>
      <c r="P2083" s="20" t="str">
        <f>IF('S.D. Paste sheet'!P2083="","",'S.D. Paste sheet'!P2083)</f>
        <v/>
      </c>
      <c r="Q2083" s="20" t="str">
        <f>IF('S.D. Paste sheet'!Q2083="","",'S.D. Paste sheet'!Q2083)</f>
        <v/>
      </c>
      <c r="R2083" s="20" t="str">
        <f>IF('S.D. Paste sheet'!R2083="","",'S.D. Paste sheet'!R2083)</f>
        <v/>
      </c>
      <c r="S2083" s="20" t="str">
        <f>IF('S.D. Paste sheet'!S2083="","",'S.D. Paste sheet'!S2083)</f>
        <v/>
      </c>
      <c r="T2083" s="20" t="str">
        <f>IF('S.D. Paste sheet'!T2083="","",'S.D. Paste sheet'!T2083)</f>
        <v/>
      </c>
      <c r="U2083" s="20" t="str">
        <f>IF('S.D. Paste sheet'!U2083="","",'S.D. Paste sheet'!U2083)</f>
        <v/>
      </c>
      <c r="V2083" s="20" t="str">
        <f>IF('S.D. Paste sheet'!V2083="","",'S.D. Paste sheet'!V2083)</f>
        <v/>
      </c>
      <c r="W2083" s="20" t="str">
        <f>IF('S.D. Paste sheet'!W2083="","",'S.D. Paste sheet'!W2083)</f>
        <v/>
      </c>
      <c r="X2083" s="20" t="str">
        <f>IF('S.D. Paste sheet'!X2083="","",'S.D. Paste sheet'!X2083)</f>
        <v/>
      </c>
      <c r="Y2083" s="20" t="str">
        <f>IF('S.D. Paste sheet'!Y2083="","",'S.D. Paste sheet'!Y2083)</f>
        <v/>
      </c>
      <c r="Z2083" s="20" t="str">
        <f>IF('S.D. Paste sheet'!Z2083="","",'S.D. Paste sheet'!Z2083)</f>
        <v/>
      </c>
      <c r="AA2083" s="20" t="str">
        <f>IF('S.D. Paste sheet'!AA2083="","",'S.D. Paste sheet'!AA2083)</f>
        <v/>
      </c>
      <c r="AB2083" s="20" t="str">
        <f>IF('S.D. Paste sheet'!AB2083="","",'S.D. Paste sheet'!AB2083)</f>
        <v/>
      </c>
      <c r="AC2083" s="20" t="str">
        <f>IF('S.D. Paste sheet'!AC2083="","",'S.D. Paste sheet'!AC2083)</f>
        <v/>
      </c>
      <c r="AD2083" s="20" t="str">
        <f>IF('S.D. Paste sheet'!AD2083="","",'S.D. Paste sheet'!AD2083)</f>
        <v/>
      </c>
      <c r="AE2083" s="29"/>
      <c r="AF2083" t="str">
        <f>IF(AK2083="","",IF(AK2083&gt;0,COUNT($AG$2:AG2083),""))</f>
        <v/>
      </c>
      <c r="AG2083" s="25" t="str">
        <f t="shared" si="1027"/>
        <v/>
      </c>
      <c r="AH2083" s="25" t="str">
        <f t="shared" si="1028"/>
        <v/>
      </c>
      <c r="AI2083" s="25" t="str">
        <f t="shared" si="1029"/>
        <v/>
      </c>
      <c r="AJ2083" s="25" t="str">
        <f t="shared" si="1030"/>
        <v/>
      </c>
      <c r="AK2083" s="25" t="str">
        <f t="shared" si="1031"/>
        <v/>
      </c>
      <c r="AL2083" s="25" t="str">
        <f t="shared" si="1032"/>
        <v/>
      </c>
      <c r="AM2083" s="25" t="str">
        <f t="shared" si="1033"/>
        <v/>
      </c>
      <c r="AN2083" s="25" t="str">
        <f t="shared" si="1034"/>
        <v/>
      </c>
      <c r="AO2083" s="25" t="str">
        <f t="shared" si="1035"/>
        <v/>
      </c>
      <c r="AP2083" s="25" t="str">
        <f t="shared" si="1036"/>
        <v/>
      </c>
      <c r="AQ2083" s="25" t="str">
        <f t="shared" si="1037"/>
        <v/>
      </c>
      <c r="AR2083" s="25" t="str">
        <f t="shared" si="1038"/>
        <v/>
      </c>
      <c r="AS2083" s="25" t="str">
        <f t="shared" si="1039"/>
        <v/>
      </c>
      <c r="AT2083" s="25" t="str">
        <f t="shared" si="1040"/>
        <v/>
      </c>
      <c r="AU2083" s="25" t="str">
        <f t="shared" si="1041"/>
        <v/>
      </c>
      <c r="AV2083" s="25" t="str">
        <f t="shared" si="1042"/>
        <v/>
      </c>
      <c r="AX2083" t="str">
        <f>IF(BC2083="","",IF(BC2083&gt;0,COUNT($AY$2:AY2083),""))</f>
        <v/>
      </c>
      <c r="AY2083" s="25" t="str">
        <f t="shared" si="1043"/>
        <v/>
      </c>
      <c r="AZ2083" s="25" t="str">
        <f t="shared" si="1044"/>
        <v/>
      </c>
      <c r="BA2083" s="25" t="str">
        <f t="shared" si="1045"/>
        <v/>
      </c>
      <c r="BB2083" s="25" t="str">
        <f t="shared" si="1046"/>
        <v/>
      </c>
      <c r="BC2083" s="25" t="str">
        <f t="shared" si="1047"/>
        <v/>
      </c>
      <c r="BD2083" s="25" t="str">
        <f t="shared" si="1048"/>
        <v/>
      </c>
      <c r="BE2083" s="25" t="str">
        <f t="shared" si="1049"/>
        <v/>
      </c>
      <c r="BF2083" s="25" t="str">
        <f t="shared" si="1050"/>
        <v/>
      </c>
      <c r="BG2083" s="25" t="str">
        <f t="shared" si="1051"/>
        <v/>
      </c>
      <c r="BH2083" s="25" t="str">
        <f t="shared" si="1052"/>
        <v/>
      </c>
      <c r="BI2083" s="25" t="str">
        <f t="shared" si="1053"/>
        <v/>
      </c>
      <c r="BJ2083" s="25" t="str">
        <f t="shared" si="1054"/>
        <v/>
      </c>
      <c r="BK2083" s="25" t="str">
        <f t="shared" si="1055"/>
        <v/>
      </c>
      <c r="BL2083" s="25" t="str">
        <f t="shared" si="1056"/>
        <v/>
      </c>
      <c r="BM2083" s="25" t="str">
        <f t="shared" si="1057"/>
        <v/>
      </c>
      <c r="BN2083" s="25" t="str">
        <f t="shared" si="1058"/>
        <v/>
      </c>
    </row>
    <row r="2084" spans="1:66">
      <c r="A2084" s="20" t="str">
        <f>IF('S.D. Paste sheet'!A2084="","",'S.D. Paste sheet'!A2084)</f>
        <v/>
      </c>
      <c r="B2084" s="20" t="str">
        <f>IF('S.D. Paste sheet'!B2084="","",'S.D. Paste sheet'!B2084)</f>
        <v/>
      </c>
      <c r="C2084" s="20" t="str">
        <f>IF('S.D. Paste sheet'!C2084="","",'S.D. Paste sheet'!C2084)</f>
        <v/>
      </c>
      <c r="D2084" s="20" t="str">
        <f>IF('S.D. Paste sheet'!D2084="","",'S.D. Paste sheet'!D2084)</f>
        <v/>
      </c>
      <c r="E2084" s="20" t="str">
        <f>IF('S.D. Paste sheet'!E2084="","",UPPER('S.D. Paste sheet'!E2084))</f>
        <v/>
      </c>
      <c r="F2084" s="20" t="str">
        <f>IF('S.D. Paste sheet'!F2084="","",'S.D. Paste sheet'!F2084)</f>
        <v/>
      </c>
      <c r="G2084" s="20" t="str">
        <f>IF('S.D. Paste sheet'!G2084="","",UPPER('S.D. Paste sheet'!G2084))</f>
        <v/>
      </c>
      <c r="H2084" s="20" t="str">
        <f>IF('S.D. Paste sheet'!H2084="","",UPPER('S.D. Paste sheet'!H2084))</f>
        <v/>
      </c>
      <c r="I2084" s="20" t="str">
        <f>IF('S.D. Paste sheet'!I2084="","",'S.D. Paste sheet'!I2084)</f>
        <v/>
      </c>
      <c r="J2084" s="20" t="str">
        <f>IF('S.D. Paste sheet'!J2084="","",'S.D. Paste sheet'!J2084)</f>
        <v/>
      </c>
      <c r="K2084" s="20" t="str">
        <f>IF('S.D. Paste sheet'!K2084="","",'S.D. Paste sheet'!K2084)</f>
        <v/>
      </c>
      <c r="L2084" s="20" t="str">
        <f>IF('S.D. Paste sheet'!L2084="","",'S.D. Paste sheet'!L2084)</f>
        <v/>
      </c>
      <c r="M2084" s="20" t="str">
        <f>IF('S.D. Paste sheet'!M2084="","",'S.D. Paste sheet'!M2084)</f>
        <v/>
      </c>
      <c r="N2084" s="20" t="str">
        <f>IF('S.D. Paste sheet'!N2084="","",'S.D. Paste sheet'!N2084)</f>
        <v/>
      </c>
      <c r="O2084" s="20" t="str">
        <f>IF('S.D. Paste sheet'!O2084="","",'S.D. Paste sheet'!O2084)</f>
        <v/>
      </c>
      <c r="P2084" s="20" t="str">
        <f>IF('S.D. Paste sheet'!P2084="","",'S.D. Paste sheet'!P2084)</f>
        <v/>
      </c>
      <c r="Q2084" s="20" t="str">
        <f>IF('S.D. Paste sheet'!Q2084="","",'S.D. Paste sheet'!Q2084)</f>
        <v/>
      </c>
      <c r="R2084" s="20" t="str">
        <f>IF('S.D. Paste sheet'!R2084="","",'S.D. Paste sheet'!R2084)</f>
        <v/>
      </c>
      <c r="S2084" s="20" t="str">
        <f>IF('S.D. Paste sheet'!S2084="","",'S.D. Paste sheet'!S2084)</f>
        <v/>
      </c>
      <c r="T2084" s="20" t="str">
        <f>IF('S.D. Paste sheet'!T2084="","",'S.D. Paste sheet'!T2084)</f>
        <v/>
      </c>
      <c r="U2084" s="20" t="str">
        <f>IF('S.D. Paste sheet'!U2084="","",'S.D. Paste sheet'!U2084)</f>
        <v/>
      </c>
      <c r="V2084" s="20" t="str">
        <f>IF('S.D. Paste sheet'!V2084="","",'S.D. Paste sheet'!V2084)</f>
        <v/>
      </c>
      <c r="W2084" s="20" t="str">
        <f>IF('S.D. Paste sheet'!W2084="","",'S.D. Paste sheet'!W2084)</f>
        <v/>
      </c>
      <c r="X2084" s="20" t="str">
        <f>IF('S.D. Paste sheet'!X2084="","",'S.D. Paste sheet'!X2084)</f>
        <v/>
      </c>
      <c r="Y2084" s="20" t="str">
        <f>IF('S.D. Paste sheet'!Y2084="","",'S.D. Paste sheet'!Y2084)</f>
        <v/>
      </c>
      <c r="Z2084" s="20" t="str">
        <f>IF('S.D. Paste sheet'!Z2084="","",'S.D. Paste sheet'!Z2084)</f>
        <v/>
      </c>
      <c r="AA2084" s="20" t="str">
        <f>IF('S.D. Paste sheet'!AA2084="","",'S.D. Paste sheet'!AA2084)</f>
        <v/>
      </c>
      <c r="AB2084" s="20" t="str">
        <f>IF('S.D. Paste sheet'!AB2084="","",'S.D. Paste sheet'!AB2084)</f>
        <v/>
      </c>
      <c r="AC2084" s="20" t="str">
        <f>IF('S.D. Paste sheet'!AC2084="","",'S.D. Paste sheet'!AC2084)</f>
        <v/>
      </c>
      <c r="AD2084" s="20" t="str">
        <f>IF('S.D. Paste sheet'!AD2084="","",'S.D. Paste sheet'!AD2084)</f>
        <v/>
      </c>
      <c r="AE2084" s="29"/>
      <c r="AF2084" t="str">
        <f>IF(AK2084="","",IF(AK2084&gt;0,COUNT($AG$2:AG2084),""))</f>
        <v/>
      </c>
      <c r="AG2084" s="25" t="str">
        <f t="shared" si="1027"/>
        <v/>
      </c>
      <c r="AH2084" s="25" t="str">
        <f t="shared" si="1028"/>
        <v/>
      </c>
      <c r="AI2084" s="25" t="str">
        <f t="shared" si="1029"/>
        <v/>
      </c>
      <c r="AJ2084" s="25" t="str">
        <f t="shared" si="1030"/>
        <v/>
      </c>
      <c r="AK2084" s="25" t="str">
        <f t="shared" si="1031"/>
        <v/>
      </c>
      <c r="AL2084" s="25" t="str">
        <f t="shared" si="1032"/>
        <v/>
      </c>
      <c r="AM2084" s="25" t="str">
        <f t="shared" si="1033"/>
        <v/>
      </c>
      <c r="AN2084" s="25" t="str">
        <f t="shared" si="1034"/>
        <v/>
      </c>
      <c r="AO2084" s="25" t="str">
        <f t="shared" si="1035"/>
        <v/>
      </c>
      <c r="AP2084" s="25" t="str">
        <f t="shared" si="1036"/>
        <v/>
      </c>
      <c r="AQ2084" s="25" t="str">
        <f t="shared" si="1037"/>
        <v/>
      </c>
      <c r="AR2084" s="25" t="str">
        <f t="shared" si="1038"/>
        <v/>
      </c>
      <c r="AS2084" s="25" t="str">
        <f t="shared" si="1039"/>
        <v/>
      </c>
      <c r="AT2084" s="25" t="str">
        <f t="shared" si="1040"/>
        <v/>
      </c>
      <c r="AU2084" s="25" t="str">
        <f t="shared" si="1041"/>
        <v/>
      </c>
      <c r="AV2084" s="25" t="str">
        <f t="shared" si="1042"/>
        <v/>
      </c>
      <c r="AX2084" t="str">
        <f>IF(BC2084="","",IF(BC2084&gt;0,COUNT($AY$2:AY2084),""))</f>
        <v/>
      </c>
      <c r="AY2084" s="25" t="str">
        <f t="shared" si="1043"/>
        <v/>
      </c>
      <c r="AZ2084" s="25" t="str">
        <f t="shared" si="1044"/>
        <v/>
      </c>
      <c r="BA2084" s="25" t="str">
        <f t="shared" si="1045"/>
        <v/>
      </c>
      <c r="BB2084" s="25" t="str">
        <f t="shared" si="1046"/>
        <v/>
      </c>
      <c r="BC2084" s="25" t="str">
        <f t="shared" si="1047"/>
        <v/>
      </c>
      <c r="BD2084" s="25" t="str">
        <f t="shared" si="1048"/>
        <v/>
      </c>
      <c r="BE2084" s="25" t="str">
        <f t="shared" si="1049"/>
        <v/>
      </c>
      <c r="BF2084" s="25" t="str">
        <f t="shared" si="1050"/>
        <v/>
      </c>
      <c r="BG2084" s="25" t="str">
        <f t="shared" si="1051"/>
        <v/>
      </c>
      <c r="BH2084" s="25" t="str">
        <f t="shared" si="1052"/>
        <v/>
      </c>
      <c r="BI2084" s="25" t="str">
        <f t="shared" si="1053"/>
        <v/>
      </c>
      <c r="BJ2084" s="25" t="str">
        <f t="shared" si="1054"/>
        <v/>
      </c>
      <c r="BK2084" s="25" t="str">
        <f t="shared" si="1055"/>
        <v/>
      </c>
      <c r="BL2084" s="25" t="str">
        <f t="shared" si="1056"/>
        <v/>
      </c>
      <c r="BM2084" s="25" t="str">
        <f t="shared" si="1057"/>
        <v/>
      </c>
      <c r="BN2084" s="25" t="str">
        <f t="shared" si="1058"/>
        <v/>
      </c>
    </row>
    <row r="2085" spans="1:66">
      <c r="A2085" s="20" t="str">
        <f>IF('S.D. Paste sheet'!A2085="","",'S.D. Paste sheet'!A2085)</f>
        <v/>
      </c>
      <c r="B2085" s="20" t="str">
        <f>IF('S.D. Paste sheet'!B2085="","",'S.D. Paste sheet'!B2085)</f>
        <v/>
      </c>
      <c r="C2085" s="20" t="str">
        <f>IF('S.D. Paste sheet'!C2085="","",'S.D. Paste sheet'!C2085)</f>
        <v/>
      </c>
      <c r="D2085" s="20" t="str">
        <f>IF('S.D. Paste sheet'!D2085="","",'S.D. Paste sheet'!D2085)</f>
        <v/>
      </c>
      <c r="E2085" s="20" t="str">
        <f>IF('S.D. Paste sheet'!E2085="","",UPPER('S.D. Paste sheet'!E2085))</f>
        <v/>
      </c>
      <c r="F2085" s="20" t="str">
        <f>IF('S.D. Paste sheet'!F2085="","",'S.D. Paste sheet'!F2085)</f>
        <v/>
      </c>
      <c r="G2085" s="20" t="str">
        <f>IF('S.D. Paste sheet'!G2085="","",UPPER('S.D. Paste sheet'!G2085))</f>
        <v/>
      </c>
      <c r="H2085" s="20" t="str">
        <f>IF('S.D. Paste sheet'!H2085="","",UPPER('S.D. Paste sheet'!H2085))</f>
        <v/>
      </c>
      <c r="I2085" s="20" t="str">
        <f>IF('S.D. Paste sheet'!I2085="","",'S.D. Paste sheet'!I2085)</f>
        <v/>
      </c>
      <c r="J2085" s="20" t="str">
        <f>IF('S.D. Paste sheet'!J2085="","",'S.D. Paste sheet'!J2085)</f>
        <v/>
      </c>
      <c r="K2085" s="20" t="str">
        <f>IF('S.D. Paste sheet'!K2085="","",'S.D. Paste sheet'!K2085)</f>
        <v/>
      </c>
      <c r="L2085" s="20" t="str">
        <f>IF('S.D. Paste sheet'!L2085="","",'S.D. Paste sheet'!L2085)</f>
        <v/>
      </c>
      <c r="M2085" s="20" t="str">
        <f>IF('S.D. Paste sheet'!M2085="","",'S.D. Paste sheet'!M2085)</f>
        <v/>
      </c>
      <c r="N2085" s="20" t="str">
        <f>IF('S.D. Paste sheet'!N2085="","",'S.D. Paste sheet'!N2085)</f>
        <v/>
      </c>
      <c r="O2085" s="20" t="str">
        <f>IF('S.D. Paste sheet'!O2085="","",'S.D. Paste sheet'!O2085)</f>
        <v/>
      </c>
      <c r="P2085" s="20" t="str">
        <f>IF('S.D. Paste sheet'!P2085="","",'S.D. Paste sheet'!P2085)</f>
        <v/>
      </c>
      <c r="Q2085" s="20" t="str">
        <f>IF('S.D. Paste sheet'!Q2085="","",'S.D. Paste sheet'!Q2085)</f>
        <v/>
      </c>
      <c r="R2085" s="20" t="str">
        <f>IF('S.D. Paste sheet'!R2085="","",'S.D. Paste sheet'!R2085)</f>
        <v/>
      </c>
      <c r="S2085" s="20" t="str">
        <f>IF('S.D. Paste sheet'!S2085="","",'S.D. Paste sheet'!S2085)</f>
        <v/>
      </c>
      <c r="T2085" s="20" t="str">
        <f>IF('S.D. Paste sheet'!T2085="","",'S.D. Paste sheet'!T2085)</f>
        <v/>
      </c>
      <c r="U2085" s="20" t="str">
        <f>IF('S.D. Paste sheet'!U2085="","",'S.D. Paste sheet'!U2085)</f>
        <v/>
      </c>
      <c r="V2085" s="20" t="str">
        <f>IF('S.D. Paste sheet'!V2085="","",'S.D. Paste sheet'!V2085)</f>
        <v/>
      </c>
      <c r="W2085" s="20" t="str">
        <f>IF('S.D. Paste sheet'!W2085="","",'S.D. Paste sheet'!W2085)</f>
        <v/>
      </c>
      <c r="X2085" s="20" t="str">
        <f>IF('S.D. Paste sheet'!X2085="","",'S.D. Paste sheet'!X2085)</f>
        <v/>
      </c>
      <c r="Y2085" s="20" t="str">
        <f>IF('S.D. Paste sheet'!Y2085="","",'S.D. Paste sheet'!Y2085)</f>
        <v/>
      </c>
      <c r="Z2085" s="20" t="str">
        <f>IF('S.D. Paste sheet'!Z2085="","",'S.D. Paste sheet'!Z2085)</f>
        <v/>
      </c>
      <c r="AA2085" s="20" t="str">
        <f>IF('S.D. Paste sheet'!AA2085="","",'S.D. Paste sheet'!AA2085)</f>
        <v/>
      </c>
      <c r="AB2085" s="20" t="str">
        <f>IF('S.D. Paste sheet'!AB2085="","",'S.D. Paste sheet'!AB2085)</f>
        <v/>
      </c>
      <c r="AC2085" s="20" t="str">
        <f>IF('S.D. Paste sheet'!AC2085="","",'S.D. Paste sheet'!AC2085)</f>
        <v/>
      </c>
      <c r="AD2085" s="20" t="str">
        <f>IF('S.D. Paste sheet'!AD2085="","",'S.D. Paste sheet'!AD2085)</f>
        <v/>
      </c>
      <c r="AE2085" s="29"/>
      <c r="AF2085" t="str">
        <f>IF(AK2085="","",IF(AK2085&gt;0,COUNT($AG$2:AG2085),""))</f>
        <v/>
      </c>
      <c r="AG2085" s="25" t="str">
        <f t="shared" si="1027"/>
        <v/>
      </c>
      <c r="AH2085" s="25" t="str">
        <f t="shared" si="1028"/>
        <v/>
      </c>
      <c r="AI2085" s="25" t="str">
        <f t="shared" si="1029"/>
        <v/>
      </c>
      <c r="AJ2085" s="25" t="str">
        <f t="shared" si="1030"/>
        <v/>
      </c>
      <c r="AK2085" s="25" t="str">
        <f t="shared" si="1031"/>
        <v/>
      </c>
      <c r="AL2085" s="25" t="str">
        <f t="shared" si="1032"/>
        <v/>
      </c>
      <c r="AM2085" s="25" t="str">
        <f t="shared" si="1033"/>
        <v/>
      </c>
      <c r="AN2085" s="25" t="str">
        <f t="shared" si="1034"/>
        <v/>
      </c>
      <c r="AO2085" s="25" t="str">
        <f t="shared" si="1035"/>
        <v/>
      </c>
      <c r="AP2085" s="25" t="str">
        <f t="shared" si="1036"/>
        <v/>
      </c>
      <c r="AQ2085" s="25" t="str">
        <f t="shared" si="1037"/>
        <v/>
      </c>
      <c r="AR2085" s="25" t="str">
        <f t="shared" si="1038"/>
        <v/>
      </c>
      <c r="AS2085" s="25" t="str">
        <f t="shared" si="1039"/>
        <v/>
      </c>
      <c r="AT2085" s="25" t="str">
        <f t="shared" si="1040"/>
        <v/>
      </c>
      <c r="AU2085" s="25" t="str">
        <f t="shared" si="1041"/>
        <v/>
      </c>
      <c r="AV2085" s="25" t="str">
        <f t="shared" si="1042"/>
        <v/>
      </c>
      <c r="AX2085" t="str">
        <f>IF(BC2085="","",IF(BC2085&gt;0,COUNT($AY$2:AY2085),""))</f>
        <v/>
      </c>
      <c r="AY2085" s="25" t="str">
        <f t="shared" si="1043"/>
        <v/>
      </c>
      <c r="AZ2085" s="25" t="str">
        <f t="shared" si="1044"/>
        <v/>
      </c>
      <c r="BA2085" s="25" t="str">
        <f t="shared" si="1045"/>
        <v/>
      </c>
      <c r="BB2085" s="25" t="str">
        <f t="shared" si="1046"/>
        <v/>
      </c>
      <c r="BC2085" s="25" t="str">
        <f t="shared" si="1047"/>
        <v/>
      </c>
      <c r="BD2085" s="25" t="str">
        <f t="shared" si="1048"/>
        <v/>
      </c>
      <c r="BE2085" s="25" t="str">
        <f t="shared" si="1049"/>
        <v/>
      </c>
      <c r="BF2085" s="25" t="str">
        <f t="shared" si="1050"/>
        <v/>
      </c>
      <c r="BG2085" s="25" t="str">
        <f t="shared" si="1051"/>
        <v/>
      </c>
      <c r="BH2085" s="25" t="str">
        <f t="shared" si="1052"/>
        <v/>
      </c>
      <c r="BI2085" s="25" t="str">
        <f t="shared" si="1053"/>
        <v/>
      </c>
      <c r="BJ2085" s="25" t="str">
        <f t="shared" si="1054"/>
        <v/>
      </c>
      <c r="BK2085" s="25" t="str">
        <f t="shared" si="1055"/>
        <v/>
      </c>
      <c r="BL2085" s="25" t="str">
        <f t="shared" si="1056"/>
        <v/>
      </c>
      <c r="BM2085" s="25" t="str">
        <f t="shared" si="1057"/>
        <v/>
      </c>
      <c r="BN2085" s="25" t="str">
        <f t="shared" si="1058"/>
        <v/>
      </c>
    </row>
    <row r="2086" spans="1:66">
      <c r="A2086" s="20" t="str">
        <f>IF('S.D. Paste sheet'!A2086="","",'S.D. Paste sheet'!A2086)</f>
        <v/>
      </c>
      <c r="B2086" s="20" t="str">
        <f>IF('S.D. Paste sheet'!B2086="","",'S.D. Paste sheet'!B2086)</f>
        <v/>
      </c>
      <c r="C2086" s="20" t="str">
        <f>IF('S.D. Paste sheet'!C2086="","",'S.D. Paste sheet'!C2086)</f>
        <v/>
      </c>
      <c r="D2086" s="20" t="str">
        <f>IF('S.D. Paste sheet'!D2086="","",'S.D. Paste sheet'!D2086)</f>
        <v/>
      </c>
      <c r="E2086" s="20" t="str">
        <f>IF('S.D. Paste sheet'!E2086="","",UPPER('S.D. Paste sheet'!E2086))</f>
        <v/>
      </c>
      <c r="F2086" s="20" t="str">
        <f>IF('S.D. Paste sheet'!F2086="","",'S.D. Paste sheet'!F2086)</f>
        <v/>
      </c>
      <c r="G2086" s="20" t="str">
        <f>IF('S.D. Paste sheet'!G2086="","",UPPER('S.D. Paste sheet'!G2086))</f>
        <v/>
      </c>
      <c r="H2086" s="20" t="str">
        <f>IF('S.D. Paste sheet'!H2086="","",UPPER('S.D. Paste sheet'!H2086))</f>
        <v/>
      </c>
      <c r="I2086" s="20" t="str">
        <f>IF('S.D. Paste sheet'!I2086="","",'S.D. Paste sheet'!I2086)</f>
        <v/>
      </c>
      <c r="J2086" s="20" t="str">
        <f>IF('S.D. Paste sheet'!J2086="","",'S.D. Paste sheet'!J2086)</f>
        <v/>
      </c>
      <c r="K2086" s="20" t="str">
        <f>IF('S.D. Paste sheet'!K2086="","",'S.D. Paste sheet'!K2086)</f>
        <v/>
      </c>
      <c r="L2086" s="20" t="str">
        <f>IF('S.D. Paste sheet'!L2086="","",'S.D. Paste sheet'!L2086)</f>
        <v/>
      </c>
      <c r="M2086" s="20" t="str">
        <f>IF('S.D. Paste sheet'!M2086="","",'S.D. Paste sheet'!M2086)</f>
        <v/>
      </c>
      <c r="N2086" s="20" t="str">
        <f>IF('S.D. Paste sheet'!N2086="","",'S.D. Paste sheet'!N2086)</f>
        <v/>
      </c>
      <c r="O2086" s="20" t="str">
        <f>IF('S.D. Paste sheet'!O2086="","",'S.D. Paste sheet'!O2086)</f>
        <v/>
      </c>
      <c r="P2086" s="20" t="str">
        <f>IF('S.D. Paste sheet'!P2086="","",'S.D. Paste sheet'!P2086)</f>
        <v/>
      </c>
      <c r="Q2086" s="20" t="str">
        <f>IF('S.D. Paste sheet'!Q2086="","",'S.D. Paste sheet'!Q2086)</f>
        <v/>
      </c>
      <c r="R2086" s="20" t="str">
        <f>IF('S.D. Paste sheet'!R2086="","",'S.D. Paste sheet'!R2086)</f>
        <v/>
      </c>
      <c r="S2086" s="20" t="str">
        <f>IF('S.D. Paste sheet'!S2086="","",'S.D. Paste sheet'!S2086)</f>
        <v/>
      </c>
      <c r="T2086" s="20" t="str">
        <f>IF('S.D. Paste sheet'!T2086="","",'S.D. Paste sheet'!T2086)</f>
        <v/>
      </c>
      <c r="U2086" s="20" t="str">
        <f>IF('S.D. Paste sheet'!U2086="","",'S.D. Paste sheet'!U2086)</f>
        <v/>
      </c>
      <c r="V2086" s="20" t="str">
        <f>IF('S.D. Paste sheet'!V2086="","",'S.D. Paste sheet'!V2086)</f>
        <v/>
      </c>
      <c r="W2086" s="20" t="str">
        <f>IF('S.D. Paste sheet'!W2086="","",'S.D. Paste sheet'!W2086)</f>
        <v/>
      </c>
      <c r="X2086" s="20" t="str">
        <f>IF('S.D. Paste sheet'!X2086="","",'S.D. Paste sheet'!X2086)</f>
        <v/>
      </c>
      <c r="Y2086" s="20" t="str">
        <f>IF('S.D. Paste sheet'!Y2086="","",'S.D. Paste sheet'!Y2086)</f>
        <v/>
      </c>
      <c r="Z2086" s="20" t="str">
        <f>IF('S.D. Paste sheet'!Z2086="","",'S.D. Paste sheet'!Z2086)</f>
        <v/>
      </c>
      <c r="AA2086" s="20" t="str">
        <f>IF('S.D. Paste sheet'!AA2086="","",'S.D. Paste sheet'!AA2086)</f>
        <v/>
      </c>
      <c r="AB2086" s="20" t="str">
        <f>IF('S.D. Paste sheet'!AB2086="","",'S.D. Paste sheet'!AB2086)</f>
        <v/>
      </c>
      <c r="AC2086" s="20" t="str">
        <f>IF('S.D. Paste sheet'!AC2086="","",'S.D. Paste sheet'!AC2086)</f>
        <v/>
      </c>
      <c r="AD2086" s="20" t="str">
        <f>IF('S.D. Paste sheet'!AD2086="","",'S.D. Paste sheet'!AD2086)</f>
        <v/>
      </c>
      <c r="AE2086" s="29"/>
      <c r="AF2086" t="str">
        <f>IF(AK2086="","",IF(AK2086&gt;0,COUNT($AG$2:AG2086),""))</f>
        <v/>
      </c>
      <c r="AG2086" s="25" t="str">
        <f t="shared" si="1027"/>
        <v/>
      </c>
      <c r="AH2086" s="25" t="str">
        <f t="shared" si="1028"/>
        <v/>
      </c>
      <c r="AI2086" s="25" t="str">
        <f t="shared" si="1029"/>
        <v/>
      </c>
      <c r="AJ2086" s="25" t="str">
        <f t="shared" si="1030"/>
        <v/>
      </c>
      <c r="AK2086" s="25" t="str">
        <f t="shared" si="1031"/>
        <v/>
      </c>
      <c r="AL2086" s="25" t="str">
        <f t="shared" si="1032"/>
        <v/>
      </c>
      <c r="AM2086" s="25" t="str">
        <f t="shared" si="1033"/>
        <v/>
      </c>
      <c r="AN2086" s="25" t="str">
        <f t="shared" si="1034"/>
        <v/>
      </c>
      <c r="AO2086" s="25" t="str">
        <f t="shared" si="1035"/>
        <v/>
      </c>
      <c r="AP2086" s="25" t="str">
        <f t="shared" si="1036"/>
        <v/>
      </c>
      <c r="AQ2086" s="25" t="str">
        <f t="shared" si="1037"/>
        <v/>
      </c>
      <c r="AR2086" s="25" t="str">
        <f t="shared" si="1038"/>
        <v/>
      </c>
      <c r="AS2086" s="25" t="str">
        <f t="shared" si="1039"/>
        <v/>
      </c>
      <c r="AT2086" s="25" t="str">
        <f t="shared" si="1040"/>
        <v/>
      </c>
      <c r="AU2086" s="25" t="str">
        <f t="shared" si="1041"/>
        <v/>
      </c>
      <c r="AV2086" s="25" t="str">
        <f t="shared" si="1042"/>
        <v/>
      </c>
      <c r="AX2086" t="str">
        <f>IF(BC2086="","",IF(BC2086&gt;0,COUNT($AY$2:AY2086),""))</f>
        <v/>
      </c>
      <c r="AY2086" s="25" t="str">
        <f t="shared" si="1043"/>
        <v/>
      </c>
      <c r="AZ2086" s="25" t="str">
        <f t="shared" si="1044"/>
        <v/>
      </c>
      <c r="BA2086" s="25" t="str">
        <f t="shared" si="1045"/>
        <v/>
      </c>
      <c r="BB2086" s="25" t="str">
        <f t="shared" si="1046"/>
        <v/>
      </c>
      <c r="BC2086" s="25" t="str">
        <f t="shared" si="1047"/>
        <v/>
      </c>
      <c r="BD2086" s="25" t="str">
        <f t="shared" si="1048"/>
        <v/>
      </c>
      <c r="BE2086" s="25" t="str">
        <f t="shared" si="1049"/>
        <v/>
      </c>
      <c r="BF2086" s="25" t="str">
        <f t="shared" si="1050"/>
        <v/>
      </c>
      <c r="BG2086" s="25" t="str">
        <f t="shared" si="1051"/>
        <v/>
      </c>
      <c r="BH2086" s="25" t="str">
        <f t="shared" si="1052"/>
        <v/>
      </c>
      <c r="BI2086" s="25" t="str">
        <f t="shared" si="1053"/>
        <v/>
      </c>
      <c r="BJ2086" s="25" t="str">
        <f t="shared" si="1054"/>
        <v/>
      </c>
      <c r="BK2086" s="25" t="str">
        <f t="shared" si="1055"/>
        <v/>
      </c>
      <c r="BL2086" s="25" t="str">
        <f t="shared" si="1056"/>
        <v/>
      </c>
      <c r="BM2086" s="25" t="str">
        <f t="shared" si="1057"/>
        <v/>
      </c>
      <c r="BN2086" s="25" t="str">
        <f t="shared" si="1058"/>
        <v/>
      </c>
    </row>
    <row r="2087" spans="1:66">
      <c r="A2087" s="20" t="str">
        <f>IF('S.D. Paste sheet'!A2087="","",'S.D. Paste sheet'!A2087)</f>
        <v/>
      </c>
      <c r="B2087" s="20" t="str">
        <f>IF('S.D. Paste sheet'!B2087="","",'S.D. Paste sheet'!B2087)</f>
        <v/>
      </c>
      <c r="C2087" s="20" t="str">
        <f>IF('S.D. Paste sheet'!C2087="","",'S.D. Paste sheet'!C2087)</f>
        <v/>
      </c>
      <c r="D2087" s="20" t="str">
        <f>IF('S.D. Paste sheet'!D2087="","",'S.D. Paste sheet'!D2087)</f>
        <v/>
      </c>
      <c r="E2087" s="20" t="str">
        <f>IF('S.D. Paste sheet'!E2087="","",UPPER('S.D. Paste sheet'!E2087))</f>
        <v/>
      </c>
      <c r="F2087" s="20" t="str">
        <f>IF('S.D. Paste sheet'!F2087="","",'S.D. Paste sheet'!F2087)</f>
        <v/>
      </c>
      <c r="G2087" s="20" t="str">
        <f>IF('S.D. Paste sheet'!G2087="","",UPPER('S.D. Paste sheet'!G2087))</f>
        <v/>
      </c>
      <c r="H2087" s="20" t="str">
        <f>IF('S.D. Paste sheet'!H2087="","",UPPER('S.D. Paste sheet'!H2087))</f>
        <v/>
      </c>
      <c r="I2087" s="20" t="str">
        <f>IF('S.D. Paste sheet'!I2087="","",'S.D. Paste sheet'!I2087)</f>
        <v/>
      </c>
      <c r="J2087" s="20" t="str">
        <f>IF('S.D. Paste sheet'!J2087="","",'S.D. Paste sheet'!J2087)</f>
        <v/>
      </c>
      <c r="K2087" s="20" t="str">
        <f>IF('S.D. Paste sheet'!K2087="","",'S.D. Paste sheet'!K2087)</f>
        <v/>
      </c>
      <c r="L2087" s="20" t="str">
        <f>IF('S.D. Paste sheet'!L2087="","",'S.D. Paste sheet'!L2087)</f>
        <v/>
      </c>
      <c r="M2087" s="20" t="str">
        <f>IF('S.D. Paste sheet'!M2087="","",'S.D. Paste sheet'!M2087)</f>
        <v/>
      </c>
      <c r="N2087" s="20" t="str">
        <f>IF('S.D. Paste sheet'!N2087="","",'S.D. Paste sheet'!N2087)</f>
        <v/>
      </c>
      <c r="O2087" s="20" t="str">
        <f>IF('S.D. Paste sheet'!O2087="","",'S.D. Paste sheet'!O2087)</f>
        <v/>
      </c>
      <c r="P2087" s="20" t="str">
        <f>IF('S.D. Paste sheet'!P2087="","",'S.D. Paste sheet'!P2087)</f>
        <v/>
      </c>
      <c r="Q2087" s="20" t="str">
        <f>IF('S.D. Paste sheet'!Q2087="","",'S.D. Paste sheet'!Q2087)</f>
        <v/>
      </c>
      <c r="R2087" s="20" t="str">
        <f>IF('S.D. Paste sheet'!R2087="","",'S.D. Paste sheet'!R2087)</f>
        <v/>
      </c>
      <c r="S2087" s="20" t="str">
        <f>IF('S.D. Paste sheet'!S2087="","",'S.D. Paste sheet'!S2087)</f>
        <v/>
      </c>
      <c r="T2087" s="20" t="str">
        <f>IF('S.D. Paste sheet'!T2087="","",'S.D. Paste sheet'!T2087)</f>
        <v/>
      </c>
      <c r="U2087" s="20" t="str">
        <f>IF('S.D. Paste sheet'!U2087="","",'S.D. Paste sheet'!U2087)</f>
        <v/>
      </c>
      <c r="V2087" s="20" t="str">
        <f>IF('S.D. Paste sheet'!V2087="","",'S.D. Paste sheet'!V2087)</f>
        <v/>
      </c>
      <c r="W2087" s="20" t="str">
        <f>IF('S.D. Paste sheet'!W2087="","",'S.D. Paste sheet'!W2087)</f>
        <v/>
      </c>
      <c r="X2087" s="20" t="str">
        <f>IF('S.D. Paste sheet'!X2087="","",'S.D. Paste sheet'!X2087)</f>
        <v/>
      </c>
      <c r="Y2087" s="20" t="str">
        <f>IF('S.D. Paste sheet'!Y2087="","",'S.D. Paste sheet'!Y2087)</f>
        <v/>
      </c>
      <c r="Z2087" s="20" t="str">
        <f>IF('S.D. Paste sheet'!Z2087="","",'S.D. Paste sheet'!Z2087)</f>
        <v/>
      </c>
      <c r="AA2087" s="20" t="str">
        <f>IF('S.D. Paste sheet'!AA2087="","",'S.D. Paste sheet'!AA2087)</f>
        <v/>
      </c>
      <c r="AB2087" s="20" t="str">
        <f>IF('S.D. Paste sheet'!AB2087="","",'S.D. Paste sheet'!AB2087)</f>
        <v/>
      </c>
      <c r="AC2087" s="20" t="str">
        <f>IF('S.D. Paste sheet'!AC2087="","",'S.D. Paste sheet'!AC2087)</f>
        <v/>
      </c>
      <c r="AD2087" s="20" t="str">
        <f>IF('S.D. Paste sheet'!AD2087="","",'S.D. Paste sheet'!AD2087)</f>
        <v/>
      </c>
      <c r="AE2087" s="29"/>
      <c r="AF2087" t="str">
        <f>IF(AK2087="","",IF(AK2087&gt;0,COUNT($AG$2:AG2087),""))</f>
        <v/>
      </c>
      <c r="AG2087" s="25" t="str">
        <f t="shared" si="1027"/>
        <v/>
      </c>
      <c r="AH2087" s="25" t="str">
        <f t="shared" si="1028"/>
        <v/>
      </c>
      <c r="AI2087" s="25" t="str">
        <f t="shared" si="1029"/>
        <v/>
      </c>
      <c r="AJ2087" s="25" t="str">
        <f t="shared" si="1030"/>
        <v/>
      </c>
      <c r="AK2087" s="25" t="str">
        <f t="shared" si="1031"/>
        <v/>
      </c>
      <c r="AL2087" s="25" t="str">
        <f t="shared" si="1032"/>
        <v/>
      </c>
      <c r="AM2087" s="25" t="str">
        <f t="shared" si="1033"/>
        <v/>
      </c>
      <c r="AN2087" s="25" t="str">
        <f t="shared" si="1034"/>
        <v/>
      </c>
      <c r="AO2087" s="25" t="str">
        <f t="shared" si="1035"/>
        <v/>
      </c>
      <c r="AP2087" s="25" t="str">
        <f t="shared" si="1036"/>
        <v/>
      </c>
      <c r="AQ2087" s="25" t="str">
        <f t="shared" si="1037"/>
        <v/>
      </c>
      <c r="AR2087" s="25" t="str">
        <f t="shared" si="1038"/>
        <v/>
      </c>
      <c r="AS2087" s="25" t="str">
        <f t="shared" si="1039"/>
        <v/>
      </c>
      <c r="AT2087" s="25" t="str">
        <f t="shared" si="1040"/>
        <v/>
      </c>
      <c r="AU2087" s="25" t="str">
        <f t="shared" si="1041"/>
        <v/>
      </c>
      <c r="AV2087" s="25" t="str">
        <f t="shared" si="1042"/>
        <v/>
      </c>
      <c r="AX2087" t="str">
        <f>IF(BC2087="","",IF(BC2087&gt;0,COUNT($AY$2:AY2087),""))</f>
        <v/>
      </c>
      <c r="AY2087" s="25" t="str">
        <f t="shared" si="1043"/>
        <v/>
      </c>
      <c r="AZ2087" s="25" t="str">
        <f t="shared" si="1044"/>
        <v/>
      </c>
      <c r="BA2087" s="25" t="str">
        <f t="shared" si="1045"/>
        <v/>
      </c>
      <c r="BB2087" s="25" t="str">
        <f t="shared" si="1046"/>
        <v/>
      </c>
      <c r="BC2087" s="25" t="str">
        <f t="shared" si="1047"/>
        <v/>
      </c>
      <c r="BD2087" s="25" t="str">
        <f t="shared" si="1048"/>
        <v/>
      </c>
      <c r="BE2087" s="25" t="str">
        <f t="shared" si="1049"/>
        <v/>
      </c>
      <c r="BF2087" s="25" t="str">
        <f t="shared" si="1050"/>
        <v/>
      </c>
      <c r="BG2087" s="25" t="str">
        <f t="shared" si="1051"/>
        <v/>
      </c>
      <c r="BH2087" s="25" t="str">
        <f t="shared" si="1052"/>
        <v/>
      </c>
      <c r="BI2087" s="25" t="str">
        <f t="shared" si="1053"/>
        <v/>
      </c>
      <c r="BJ2087" s="25" t="str">
        <f t="shared" si="1054"/>
        <v/>
      </c>
      <c r="BK2087" s="25" t="str">
        <f t="shared" si="1055"/>
        <v/>
      </c>
      <c r="BL2087" s="25" t="str">
        <f t="shared" si="1056"/>
        <v/>
      </c>
      <c r="BM2087" s="25" t="str">
        <f t="shared" si="1057"/>
        <v/>
      </c>
      <c r="BN2087" s="25" t="str">
        <f t="shared" si="1058"/>
        <v/>
      </c>
    </row>
    <row r="2088" spans="1:66">
      <c r="A2088" s="20" t="str">
        <f>IF('S.D. Paste sheet'!A2088="","",'S.D. Paste sheet'!A2088)</f>
        <v/>
      </c>
      <c r="B2088" s="20" t="str">
        <f>IF('S.D. Paste sheet'!B2088="","",'S.D. Paste sheet'!B2088)</f>
        <v/>
      </c>
      <c r="C2088" s="20" t="str">
        <f>IF('S.D. Paste sheet'!C2088="","",'S.D. Paste sheet'!C2088)</f>
        <v/>
      </c>
      <c r="D2088" s="20" t="str">
        <f>IF('S.D. Paste sheet'!D2088="","",'S.D. Paste sheet'!D2088)</f>
        <v/>
      </c>
      <c r="E2088" s="20" t="str">
        <f>IF('S.D. Paste sheet'!E2088="","",UPPER('S.D. Paste sheet'!E2088))</f>
        <v/>
      </c>
      <c r="F2088" s="20" t="str">
        <f>IF('S.D. Paste sheet'!F2088="","",'S.D. Paste sheet'!F2088)</f>
        <v/>
      </c>
      <c r="G2088" s="20" t="str">
        <f>IF('S.D. Paste sheet'!G2088="","",UPPER('S.D. Paste sheet'!G2088))</f>
        <v/>
      </c>
      <c r="H2088" s="20" t="str">
        <f>IF('S.D. Paste sheet'!H2088="","",UPPER('S.D. Paste sheet'!H2088))</f>
        <v/>
      </c>
      <c r="I2088" s="20" t="str">
        <f>IF('S.D. Paste sheet'!I2088="","",'S.D. Paste sheet'!I2088)</f>
        <v/>
      </c>
      <c r="J2088" s="20" t="str">
        <f>IF('S.D. Paste sheet'!J2088="","",'S.D. Paste sheet'!J2088)</f>
        <v/>
      </c>
      <c r="K2088" s="20" t="str">
        <f>IF('S.D. Paste sheet'!K2088="","",'S.D. Paste sheet'!K2088)</f>
        <v/>
      </c>
      <c r="L2088" s="20" t="str">
        <f>IF('S.D. Paste sheet'!L2088="","",'S.D. Paste sheet'!L2088)</f>
        <v/>
      </c>
      <c r="M2088" s="20" t="str">
        <f>IF('S.D. Paste sheet'!M2088="","",'S.D. Paste sheet'!M2088)</f>
        <v/>
      </c>
      <c r="N2088" s="20" t="str">
        <f>IF('S.D. Paste sheet'!N2088="","",'S.D. Paste sheet'!N2088)</f>
        <v/>
      </c>
      <c r="O2088" s="20" t="str">
        <f>IF('S.D. Paste sheet'!O2088="","",'S.D. Paste sheet'!O2088)</f>
        <v/>
      </c>
      <c r="P2088" s="20" t="str">
        <f>IF('S.D. Paste sheet'!P2088="","",'S.D. Paste sheet'!P2088)</f>
        <v/>
      </c>
      <c r="Q2088" s="20" t="str">
        <f>IF('S.D. Paste sheet'!Q2088="","",'S.D. Paste sheet'!Q2088)</f>
        <v/>
      </c>
      <c r="R2088" s="20" t="str">
        <f>IF('S.D. Paste sheet'!R2088="","",'S.D. Paste sheet'!R2088)</f>
        <v/>
      </c>
      <c r="S2088" s="20" t="str">
        <f>IF('S.D. Paste sheet'!S2088="","",'S.D. Paste sheet'!S2088)</f>
        <v/>
      </c>
      <c r="T2088" s="20" t="str">
        <f>IF('S.D. Paste sheet'!T2088="","",'S.D. Paste sheet'!T2088)</f>
        <v/>
      </c>
      <c r="U2088" s="20" t="str">
        <f>IF('S.D. Paste sheet'!U2088="","",'S.D. Paste sheet'!U2088)</f>
        <v/>
      </c>
      <c r="V2088" s="20" t="str">
        <f>IF('S.D. Paste sheet'!V2088="","",'S.D. Paste sheet'!V2088)</f>
        <v/>
      </c>
      <c r="W2088" s="20" t="str">
        <f>IF('S.D. Paste sheet'!W2088="","",'S.D. Paste sheet'!W2088)</f>
        <v/>
      </c>
      <c r="X2088" s="20" t="str">
        <f>IF('S.D. Paste sheet'!X2088="","",'S.D. Paste sheet'!X2088)</f>
        <v/>
      </c>
      <c r="Y2088" s="20" t="str">
        <f>IF('S.D. Paste sheet'!Y2088="","",'S.D. Paste sheet'!Y2088)</f>
        <v/>
      </c>
      <c r="Z2088" s="20" t="str">
        <f>IF('S.D. Paste sheet'!Z2088="","",'S.D. Paste sheet'!Z2088)</f>
        <v/>
      </c>
      <c r="AA2088" s="20" t="str">
        <f>IF('S.D. Paste sheet'!AA2088="","",'S.D. Paste sheet'!AA2088)</f>
        <v/>
      </c>
      <c r="AB2088" s="20" t="str">
        <f>IF('S.D. Paste sheet'!AB2088="","",'S.D. Paste sheet'!AB2088)</f>
        <v/>
      </c>
      <c r="AC2088" s="20" t="str">
        <f>IF('S.D. Paste sheet'!AC2088="","",'S.D. Paste sheet'!AC2088)</f>
        <v/>
      </c>
      <c r="AD2088" s="20" t="str">
        <f>IF('S.D. Paste sheet'!AD2088="","",'S.D. Paste sheet'!AD2088)</f>
        <v/>
      </c>
      <c r="AE2088" s="29"/>
      <c r="AF2088" t="str">
        <f>IF(AK2088="","",IF(AK2088&gt;0,COUNT($AG$2:AG2088),""))</f>
        <v/>
      </c>
      <c r="AG2088" s="25" t="str">
        <f t="shared" si="1027"/>
        <v/>
      </c>
      <c r="AH2088" s="25" t="str">
        <f t="shared" si="1028"/>
        <v/>
      </c>
      <c r="AI2088" s="25" t="str">
        <f t="shared" si="1029"/>
        <v/>
      </c>
      <c r="AJ2088" s="25" t="str">
        <f t="shared" si="1030"/>
        <v/>
      </c>
      <c r="AK2088" s="25" t="str">
        <f t="shared" si="1031"/>
        <v/>
      </c>
      <c r="AL2088" s="25" t="str">
        <f t="shared" si="1032"/>
        <v/>
      </c>
      <c r="AM2088" s="25" t="str">
        <f t="shared" si="1033"/>
        <v/>
      </c>
      <c r="AN2088" s="25" t="str">
        <f t="shared" si="1034"/>
        <v/>
      </c>
      <c r="AO2088" s="25" t="str">
        <f t="shared" si="1035"/>
        <v/>
      </c>
      <c r="AP2088" s="25" t="str">
        <f t="shared" si="1036"/>
        <v/>
      </c>
      <c r="AQ2088" s="25" t="str">
        <f t="shared" si="1037"/>
        <v/>
      </c>
      <c r="AR2088" s="25" t="str">
        <f t="shared" si="1038"/>
        <v/>
      </c>
      <c r="AS2088" s="25" t="str">
        <f t="shared" si="1039"/>
        <v/>
      </c>
      <c r="AT2088" s="25" t="str">
        <f t="shared" si="1040"/>
        <v/>
      </c>
      <c r="AU2088" s="25" t="str">
        <f t="shared" si="1041"/>
        <v/>
      </c>
      <c r="AV2088" s="25" t="str">
        <f t="shared" si="1042"/>
        <v/>
      </c>
      <c r="AX2088" t="str">
        <f>IF(BC2088="","",IF(BC2088&gt;0,COUNT($AY$2:AY2088),""))</f>
        <v/>
      </c>
      <c r="AY2088" s="25" t="str">
        <f t="shared" si="1043"/>
        <v/>
      </c>
      <c r="AZ2088" s="25" t="str">
        <f t="shared" si="1044"/>
        <v/>
      </c>
      <c r="BA2088" s="25" t="str">
        <f t="shared" si="1045"/>
        <v/>
      </c>
      <c r="BB2088" s="25" t="str">
        <f t="shared" si="1046"/>
        <v/>
      </c>
      <c r="BC2088" s="25" t="str">
        <f t="shared" si="1047"/>
        <v/>
      </c>
      <c r="BD2088" s="25" t="str">
        <f t="shared" si="1048"/>
        <v/>
      </c>
      <c r="BE2088" s="25" t="str">
        <f t="shared" si="1049"/>
        <v/>
      </c>
      <c r="BF2088" s="25" t="str">
        <f t="shared" si="1050"/>
        <v/>
      </c>
      <c r="BG2088" s="25" t="str">
        <f t="shared" si="1051"/>
        <v/>
      </c>
      <c r="BH2088" s="25" t="str">
        <f t="shared" si="1052"/>
        <v/>
      </c>
      <c r="BI2088" s="25" t="str">
        <f t="shared" si="1053"/>
        <v/>
      </c>
      <c r="BJ2088" s="25" t="str">
        <f t="shared" si="1054"/>
        <v/>
      </c>
      <c r="BK2088" s="25" t="str">
        <f t="shared" si="1055"/>
        <v/>
      </c>
      <c r="BL2088" s="25" t="str">
        <f t="shared" si="1056"/>
        <v/>
      </c>
      <c r="BM2088" s="25" t="str">
        <f t="shared" si="1057"/>
        <v/>
      </c>
      <c r="BN2088" s="25" t="str">
        <f t="shared" si="1058"/>
        <v/>
      </c>
    </row>
    <row r="2089" spans="1:66">
      <c r="A2089" s="20" t="str">
        <f>IF('S.D. Paste sheet'!A2089="","",'S.D. Paste sheet'!A2089)</f>
        <v/>
      </c>
      <c r="B2089" s="20" t="str">
        <f>IF('S.D. Paste sheet'!B2089="","",'S.D. Paste sheet'!B2089)</f>
        <v/>
      </c>
      <c r="C2089" s="20" t="str">
        <f>IF('S.D. Paste sheet'!C2089="","",'S.D. Paste sheet'!C2089)</f>
        <v/>
      </c>
      <c r="D2089" s="20" t="str">
        <f>IF('S.D. Paste sheet'!D2089="","",'S.D. Paste sheet'!D2089)</f>
        <v/>
      </c>
      <c r="E2089" s="20" t="str">
        <f>IF('S.D. Paste sheet'!E2089="","",UPPER('S.D. Paste sheet'!E2089))</f>
        <v/>
      </c>
      <c r="F2089" s="20" t="str">
        <f>IF('S.D. Paste sheet'!F2089="","",'S.D. Paste sheet'!F2089)</f>
        <v/>
      </c>
      <c r="G2089" s="20" t="str">
        <f>IF('S.D. Paste sheet'!G2089="","",UPPER('S.D. Paste sheet'!G2089))</f>
        <v/>
      </c>
      <c r="H2089" s="20" t="str">
        <f>IF('S.D. Paste sheet'!H2089="","",UPPER('S.D. Paste sheet'!H2089))</f>
        <v/>
      </c>
      <c r="I2089" s="20" t="str">
        <f>IF('S.D. Paste sheet'!I2089="","",'S.D. Paste sheet'!I2089)</f>
        <v/>
      </c>
      <c r="J2089" s="20" t="str">
        <f>IF('S.D. Paste sheet'!J2089="","",'S.D. Paste sheet'!J2089)</f>
        <v/>
      </c>
      <c r="K2089" s="20" t="str">
        <f>IF('S.D. Paste sheet'!K2089="","",'S.D. Paste sheet'!K2089)</f>
        <v/>
      </c>
      <c r="L2089" s="20" t="str">
        <f>IF('S.D. Paste sheet'!L2089="","",'S.D. Paste sheet'!L2089)</f>
        <v/>
      </c>
      <c r="M2089" s="20" t="str">
        <f>IF('S.D. Paste sheet'!M2089="","",'S.D. Paste sheet'!M2089)</f>
        <v/>
      </c>
      <c r="N2089" s="20" t="str">
        <f>IF('S.D. Paste sheet'!N2089="","",'S.D. Paste sheet'!N2089)</f>
        <v/>
      </c>
      <c r="O2089" s="20" t="str">
        <f>IF('S.D. Paste sheet'!O2089="","",'S.D. Paste sheet'!O2089)</f>
        <v/>
      </c>
      <c r="P2089" s="20" t="str">
        <f>IF('S.D. Paste sheet'!P2089="","",'S.D. Paste sheet'!P2089)</f>
        <v/>
      </c>
      <c r="Q2089" s="20" t="str">
        <f>IF('S.D. Paste sheet'!Q2089="","",'S.D. Paste sheet'!Q2089)</f>
        <v/>
      </c>
      <c r="R2089" s="20" t="str">
        <f>IF('S.D. Paste sheet'!R2089="","",'S.D. Paste sheet'!R2089)</f>
        <v/>
      </c>
      <c r="S2089" s="20" t="str">
        <f>IF('S.D. Paste sheet'!S2089="","",'S.D. Paste sheet'!S2089)</f>
        <v/>
      </c>
      <c r="T2089" s="20" t="str">
        <f>IF('S.D. Paste sheet'!T2089="","",'S.D. Paste sheet'!T2089)</f>
        <v/>
      </c>
      <c r="U2089" s="20" t="str">
        <f>IF('S.D. Paste sheet'!U2089="","",'S.D. Paste sheet'!U2089)</f>
        <v/>
      </c>
      <c r="V2089" s="20" t="str">
        <f>IF('S.D. Paste sheet'!V2089="","",'S.D. Paste sheet'!V2089)</f>
        <v/>
      </c>
      <c r="W2089" s="20" t="str">
        <f>IF('S.D. Paste sheet'!W2089="","",'S.D. Paste sheet'!W2089)</f>
        <v/>
      </c>
      <c r="X2089" s="20" t="str">
        <f>IF('S.D. Paste sheet'!X2089="","",'S.D. Paste sheet'!X2089)</f>
        <v/>
      </c>
      <c r="Y2089" s="20" t="str">
        <f>IF('S.D. Paste sheet'!Y2089="","",'S.D. Paste sheet'!Y2089)</f>
        <v/>
      </c>
      <c r="Z2089" s="20" t="str">
        <f>IF('S.D. Paste sheet'!Z2089="","",'S.D. Paste sheet'!Z2089)</f>
        <v/>
      </c>
      <c r="AA2089" s="20" t="str">
        <f>IF('S.D. Paste sheet'!AA2089="","",'S.D. Paste sheet'!AA2089)</f>
        <v/>
      </c>
      <c r="AB2089" s="20" t="str">
        <f>IF('S.D. Paste sheet'!AB2089="","",'S.D. Paste sheet'!AB2089)</f>
        <v/>
      </c>
      <c r="AC2089" s="20" t="str">
        <f>IF('S.D. Paste sheet'!AC2089="","",'S.D. Paste sheet'!AC2089)</f>
        <v/>
      </c>
      <c r="AD2089" s="20" t="str">
        <f>IF('S.D. Paste sheet'!AD2089="","",'S.D. Paste sheet'!AD2089)</f>
        <v/>
      </c>
      <c r="AE2089" s="29"/>
      <c r="AF2089" t="str">
        <f>IF(AK2089="","",IF(AK2089&gt;0,COUNT($AG$2:AG2089),""))</f>
        <v/>
      </c>
      <c r="AG2089" s="25" t="str">
        <f t="shared" si="1027"/>
        <v/>
      </c>
      <c r="AH2089" s="25" t="str">
        <f t="shared" si="1028"/>
        <v/>
      </c>
      <c r="AI2089" s="25" t="str">
        <f t="shared" si="1029"/>
        <v/>
      </c>
      <c r="AJ2089" s="25" t="str">
        <f t="shared" si="1030"/>
        <v/>
      </c>
      <c r="AK2089" s="25" t="str">
        <f t="shared" si="1031"/>
        <v/>
      </c>
      <c r="AL2089" s="25" t="str">
        <f t="shared" si="1032"/>
        <v/>
      </c>
      <c r="AM2089" s="25" t="str">
        <f t="shared" si="1033"/>
        <v/>
      </c>
      <c r="AN2089" s="25" t="str">
        <f t="shared" si="1034"/>
        <v/>
      </c>
      <c r="AO2089" s="25" t="str">
        <f t="shared" si="1035"/>
        <v/>
      </c>
      <c r="AP2089" s="25" t="str">
        <f t="shared" si="1036"/>
        <v/>
      </c>
      <c r="AQ2089" s="25" t="str">
        <f t="shared" si="1037"/>
        <v/>
      </c>
      <c r="AR2089" s="25" t="str">
        <f t="shared" si="1038"/>
        <v/>
      </c>
      <c r="AS2089" s="25" t="str">
        <f t="shared" si="1039"/>
        <v/>
      </c>
      <c r="AT2089" s="25" t="str">
        <f t="shared" si="1040"/>
        <v/>
      </c>
      <c r="AU2089" s="25" t="str">
        <f t="shared" si="1041"/>
        <v/>
      </c>
      <c r="AV2089" s="25" t="str">
        <f t="shared" si="1042"/>
        <v/>
      </c>
      <c r="AX2089" t="str">
        <f>IF(BC2089="","",IF(BC2089&gt;0,COUNT($AY$2:AY2089),""))</f>
        <v/>
      </c>
      <c r="AY2089" s="25" t="str">
        <f t="shared" si="1043"/>
        <v/>
      </c>
      <c r="AZ2089" s="25" t="str">
        <f t="shared" si="1044"/>
        <v/>
      </c>
      <c r="BA2089" s="25" t="str">
        <f t="shared" si="1045"/>
        <v/>
      </c>
      <c r="BB2089" s="25" t="str">
        <f t="shared" si="1046"/>
        <v/>
      </c>
      <c r="BC2089" s="25" t="str">
        <f t="shared" si="1047"/>
        <v/>
      </c>
      <c r="BD2089" s="25" t="str">
        <f t="shared" si="1048"/>
        <v/>
      </c>
      <c r="BE2089" s="25" t="str">
        <f t="shared" si="1049"/>
        <v/>
      </c>
      <c r="BF2089" s="25" t="str">
        <f t="shared" si="1050"/>
        <v/>
      </c>
      <c r="BG2089" s="25" t="str">
        <f t="shared" si="1051"/>
        <v/>
      </c>
      <c r="BH2089" s="25" t="str">
        <f t="shared" si="1052"/>
        <v/>
      </c>
      <c r="BI2089" s="25" t="str">
        <f t="shared" si="1053"/>
        <v/>
      </c>
      <c r="BJ2089" s="25" t="str">
        <f t="shared" si="1054"/>
        <v/>
      </c>
      <c r="BK2089" s="25" t="str">
        <f t="shared" si="1055"/>
        <v/>
      </c>
      <c r="BL2089" s="25" t="str">
        <f t="shared" si="1056"/>
        <v/>
      </c>
      <c r="BM2089" s="25" t="str">
        <f t="shared" si="1057"/>
        <v/>
      </c>
      <c r="BN2089" s="25" t="str">
        <f t="shared" si="1058"/>
        <v/>
      </c>
    </row>
    <row r="2090" spans="1:66">
      <c r="A2090" s="20" t="str">
        <f>IF('S.D. Paste sheet'!A2090="","",'S.D. Paste sheet'!A2090)</f>
        <v/>
      </c>
      <c r="B2090" s="20" t="str">
        <f>IF('S.D. Paste sheet'!B2090="","",'S.D. Paste sheet'!B2090)</f>
        <v/>
      </c>
      <c r="C2090" s="20" t="str">
        <f>IF('S.D. Paste sheet'!C2090="","",'S.D. Paste sheet'!C2090)</f>
        <v/>
      </c>
      <c r="D2090" s="20" t="str">
        <f>IF('S.D. Paste sheet'!D2090="","",'S.D. Paste sheet'!D2090)</f>
        <v/>
      </c>
      <c r="E2090" s="20" t="str">
        <f>IF('S.D. Paste sheet'!E2090="","",UPPER('S.D. Paste sheet'!E2090))</f>
        <v/>
      </c>
      <c r="F2090" s="20" t="str">
        <f>IF('S.D. Paste sheet'!F2090="","",'S.D. Paste sheet'!F2090)</f>
        <v/>
      </c>
      <c r="G2090" s="20" t="str">
        <f>IF('S.D. Paste sheet'!G2090="","",UPPER('S.D. Paste sheet'!G2090))</f>
        <v/>
      </c>
      <c r="H2090" s="20" t="str">
        <f>IF('S.D. Paste sheet'!H2090="","",UPPER('S.D. Paste sheet'!H2090))</f>
        <v/>
      </c>
      <c r="I2090" s="20" t="str">
        <f>IF('S.D. Paste sheet'!I2090="","",'S.D. Paste sheet'!I2090)</f>
        <v/>
      </c>
      <c r="J2090" s="20" t="str">
        <f>IF('S.D. Paste sheet'!J2090="","",'S.D. Paste sheet'!J2090)</f>
        <v/>
      </c>
      <c r="K2090" s="20" t="str">
        <f>IF('S.D. Paste sheet'!K2090="","",'S.D. Paste sheet'!K2090)</f>
        <v/>
      </c>
      <c r="L2090" s="20" t="str">
        <f>IF('S.D. Paste sheet'!L2090="","",'S.D. Paste sheet'!L2090)</f>
        <v/>
      </c>
      <c r="M2090" s="20" t="str">
        <f>IF('S.D. Paste sheet'!M2090="","",'S.D. Paste sheet'!M2090)</f>
        <v/>
      </c>
      <c r="N2090" s="20" t="str">
        <f>IF('S.D. Paste sheet'!N2090="","",'S.D. Paste sheet'!N2090)</f>
        <v/>
      </c>
      <c r="O2090" s="20" t="str">
        <f>IF('S.D. Paste sheet'!O2090="","",'S.D. Paste sheet'!O2090)</f>
        <v/>
      </c>
      <c r="P2090" s="20" t="str">
        <f>IF('S.D. Paste sheet'!P2090="","",'S.D. Paste sheet'!P2090)</f>
        <v/>
      </c>
      <c r="Q2090" s="20" t="str">
        <f>IF('S.D. Paste sheet'!Q2090="","",'S.D. Paste sheet'!Q2090)</f>
        <v/>
      </c>
      <c r="R2090" s="20" t="str">
        <f>IF('S.D. Paste sheet'!R2090="","",'S.D. Paste sheet'!R2090)</f>
        <v/>
      </c>
      <c r="S2090" s="20" t="str">
        <f>IF('S.D. Paste sheet'!S2090="","",'S.D. Paste sheet'!S2090)</f>
        <v/>
      </c>
      <c r="T2090" s="20" t="str">
        <f>IF('S.D. Paste sheet'!T2090="","",'S.D. Paste sheet'!T2090)</f>
        <v/>
      </c>
      <c r="U2090" s="20" t="str">
        <f>IF('S.D. Paste sheet'!U2090="","",'S.D. Paste sheet'!U2090)</f>
        <v/>
      </c>
      <c r="V2090" s="20" t="str">
        <f>IF('S.D. Paste sheet'!V2090="","",'S.D. Paste sheet'!V2090)</f>
        <v/>
      </c>
      <c r="W2090" s="20" t="str">
        <f>IF('S.D. Paste sheet'!W2090="","",'S.D. Paste sheet'!W2090)</f>
        <v/>
      </c>
      <c r="X2090" s="20" t="str">
        <f>IF('S.D. Paste sheet'!X2090="","",'S.D. Paste sheet'!X2090)</f>
        <v/>
      </c>
      <c r="Y2090" s="20" t="str">
        <f>IF('S.D. Paste sheet'!Y2090="","",'S.D. Paste sheet'!Y2090)</f>
        <v/>
      </c>
      <c r="Z2090" s="20" t="str">
        <f>IF('S.D. Paste sheet'!Z2090="","",'S.D. Paste sheet'!Z2090)</f>
        <v/>
      </c>
      <c r="AA2090" s="20" t="str">
        <f>IF('S.D. Paste sheet'!AA2090="","",'S.D. Paste sheet'!AA2090)</f>
        <v/>
      </c>
      <c r="AB2090" s="20" t="str">
        <f>IF('S.D. Paste sheet'!AB2090="","",'S.D. Paste sheet'!AB2090)</f>
        <v/>
      </c>
      <c r="AC2090" s="20" t="str">
        <f>IF('S.D. Paste sheet'!AC2090="","",'S.D. Paste sheet'!AC2090)</f>
        <v/>
      </c>
      <c r="AD2090" s="20" t="str">
        <f>IF('S.D. Paste sheet'!AD2090="","",'S.D. Paste sheet'!AD2090)</f>
        <v/>
      </c>
      <c r="AE2090" s="29"/>
      <c r="AF2090" t="str">
        <f>IF(AK2090="","",IF(AK2090&gt;0,COUNT($AG$2:AG2090),""))</f>
        <v/>
      </c>
      <c r="AG2090" s="25" t="str">
        <f t="shared" si="1027"/>
        <v/>
      </c>
      <c r="AH2090" s="25" t="str">
        <f t="shared" si="1028"/>
        <v/>
      </c>
      <c r="AI2090" s="25" t="str">
        <f t="shared" si="1029"/>
        <v/>
      </c>
      <c r="AJ2090" s="25" t="str">
        <f t="shared" si="1030"/>
        <v/>
      </c>
      <c r="AK2090" s="25" t="str">
        <f t="shared" si="1031"/>
        <v/>
      </c>
      <c r="AL2090" s="25" t="str">
        <f t="shared" si="1032"/>
        <v/>
      </c>
      <c r="AM2090" s="25" t="str">
        <f t="shared" si="1033"/>
        <v/>
      </c>
      <c r="AN2090" s="25" t="str">
        <f t="shared" si="1034"/>
        <v/>
      </c>
      <c r="AO2090" s="25" t="str">
        <f t="shared" si="1035"/>
        <v/>
      </c>
      <c r="AP2090" s="25" t="str">
        <f t="shared" si="1036"/>
        <v/>
      </c>
      <c r="AQ2090" s="25" t="str">
        <f t="shared" si="1037"/>
        <v/>
      </c>
      <c r="AR2090" s="25" t="str">
        <f t="shared" si="1038"/>
        <v/>
      </c>
      <c r="AS2090" s="25" t="str">
        <f t="shared" si="1039"/>
        <v/>
      </c>
      <c r="AT2090" s="25" t="str">
        <f t="shared" si="1040"/>
        <v/>
      </c>
      <c r="AU2090" s="25" t="str">
        <f t="shared" si="1041"/>
        <v/>
      </c>
      <c r="AV2090" s="25" t="str">
        <f t="shared" si="1042"/>
        <v/>
      </c>
      <c r="AX2090" t="str">
        <f>IF(BC2090="","",IF(BC2090&gt;0,COUNT($AY$2:AY2090),""))</f>
        <v/>
      </c>
      <c r="AY2090" s="25" t="str">
        <f t="shared" si="1043"/>
        <v/>
      </c>
      <c r="AZ2090" s="25" t="str">
        <f t="shared" si="1044"/>
        <v/>
      </c>
      <c r="BA2090" s="25" t="str">
        <f t="shared" si="1045"/>
        <v/>
      </c>
      <c r="BB2090" s="25" t="str">
        <f t="shared" si="1046"/>
        <v/>
      </c>
      <c r="BC2090" s="25" t="str">
        <f t="shared" si="1047"/>
        <v/>
      </c>
      <c r="BD2090" s="25" t="str">
        <f t="shared" si="1048"/>
        <v/>
      </c>
      <c r="BE2090" s="25" t="str">
        <f t="shared" si="1049"/>
        <v/>
      </c>
      <c r="BF2090" s="25" t="str">
        <f t="shared" si="1050"/>
        <v/>
      </c>
      <c r="BG2090" s="25" t="str">
        <f t="shared" si="1051"/>
        <v/>
      </c>
      <c r="BH2090" s="25" t="str">
        <f t="shared" si="1052"/>
        <v/>
      </c>
      <c r="BI2090" s="25" t="str">
        <f t="shared" si="1053"/>
        <v/>
      </c>
      <c r="BJ2090" s="25" t="str">
        <f t="shared" si="1054"/>
        <v/>
      </c>
      <c r="BK2090" s="25" t="str">
        <f t="shared" si="1055"/>
        <v/>
      </c>
      <c r="BL2090" s="25" t="str">
        <f t="shared" si="1056"/>
        <v/>
      </c>
      <c r="BM2090" s="25" t="str">
        <f t="shared" si="1057"/>
        <v/>
      </c>
      <c r="BN2090" s="25" t="str">
        <f t="shared" si="1058"/>
        <v/>
      </c>
    </row>
    <row r="2091" spans="1:66">
      <c r="A2091" s="20" t="str">
        <f>IF('S.D. Paste sheet'!A2091="","",'S.D. Paste sheet'!A2091)</f>
        <v/>
      </c>
      <c r="B2091" s="20" t="str">
        <f>IF('S.D. Paste sheet'!B2091="","",'S.D. Paste sheet'!B2091)</f>
        <v/>
      </c>
      <c r="C2091" s="20" t="str">
        <f>IF('S.D. Paste sheet'!C2091="","",'S.D. Paste sheet'!C2091)</f>
        <v/>
      </c>
      <c r="D2091" s="20" t="str">
        <f>IF('S.D. Paste sheet'!D2091="","",'S.D. Paste sheet'!D2091)</f>
        <v/>
      </c>
      <c r="E2091" s="20" t="str">
        <f>IF('S.D. Paste sheet'!E2091="","",UPPER('S.D. Paste sheet'!E2091))</f>
        <v/>
      </c>
      <c r="F2091" s="20" t="str">
        <f>IF('S.D. Paste sheet'!F2091="","",'S.D. Paste sheet'!F2091)</f>
        <v/>
      </c>
      <c r="G2091" s="20" t="str">
        <f>IF('S.D. Paste sheet'!G2091="","",UPPER('S.D. Paste sheet'!G2091))</f>
        <v/>
      </c>
      <c r="H2091" s="20" t="str">
        <f>IF('S.D. Paste sheet'!H2091="","",UPPER('S.D. Paste sheet'!H2091))</f>
        <v/>
      </c>
      <c r="I2091" s="20" t="str">
        <f>IF('S.D. Paste sheet'!I2091="","",'S.D. Paste sheet'!I2091)</f>
        <v/>
      </c>
      <c r="J2091" s="20" t="str">
        <f>IF('S.D. Paste sheet'!J2091="","",'S.D. Paste sheet'!J2091)</f>
        <v/>
      </c>
      <c r="K2091" s="20" t="str">
        <f>IF('S.D. Paste sheet'!K2091="","",'S.D. Paste sheet'!K2091)</f>
        <v/>
      </c>
      <c r="L2091" s="20" t="str">
        <f>IF('S.D. Paste sheet'!L2091="","",'S.D. Paste sheet'!L2091)</f>
        <v/>
      </c>
      <c r="M2091" s="20" t="str">
        <f>IF('S.D. Paste sheet'!M2091="","",'S.D. Paste sheet'!M2091)</f>
        <v/>
      </c>
      <c r="N2091" s="20" t="str">
        <f>IF('S.D. Paste sheet'!N2091="","",'S.D. Paste sheet'!N2091)</f>
        <v/>
      </c>
      <c r="O2091" s="20" t="str">
        <f>IF('S.D. Paste sheet'!O2091="","",'S.D. Paste sheet'!O2091)</f>
        <v/>
      </c>
      <c r="P2091" s="20" t="str">
        <f>IF('S.D. Paste sheet'!P2091="","",'S.D. Paste sheet'!P2091)</f>
        <v/>
      </c>
      <c r="Q2091" s="20" t="str">
        <f>IF('S.D. Paste sheet'!Q2091="","",'S.D. Paste sheet'!Q2091)</f>
        <v/>
      </c>
      <c r="R2091" s="20" t="str">
        <f>IF('S.D. Paste sheet'!R2091="","",'S.D. Paste sheet'!R2091)</f>
        <v/>
      </c>
      <c r="S2091" s="20" t="str">
        <f>IF('S.D. Paste sheet'!S2091="","",'S.D. Paste sheet'!S2091)</f>
        <v/>
      </c>
      <c r="T2091" s="20" t="str">
        <f>IF('S.D. Paste sheet'!T2091="","",'S.D. Paste sheet'!T2091)</f>
        <v/>
      </c>
      <c r="U2091" s="20" t="str">
        <f>IF('S.D. Paste sheet'!U2091="","",'S.D. Paste sheet'!U2091)</f>
        <v/>
      </c>
      <c r="V2091" s="20" t="str">
        <f>IF('S.D. Paste sheet'!V2091="","",'S.D. Paste sheet'!V2091)</f>
        <v/>
      </c>
      <c r="W2091" s="20" t="str">
        <f>IF('S.D. Paste sheet'!W2091="","",'S.D. Paste sheet'!W2091)</f>
        <v/>
      </c>
      <c r="X2091" s="20" t="str">
        <f>IF('S.D. Paste sheet'!X2091="","",'S.D. Paste sheet'!X2091)</f>
        <v/>
      </c>
      <c r="Y2091" s="20" t="str">
        <f>IF('S.D. Paste sheet'!Y2091="","",'S.D. Paste sheet'!Y2091)</f>
        <v/>
      </c>
      <c r="Z2091" s="20" t="str">
        <f>IF('S.D. Paste sheet'!Z2091="","",'S.D. Paste sheet'!Z2091)</f>
        <v/>
      </c>
      <c r="AA2091" s="20" t="str">
        <f>IF('S.D. Paste sheet'!AA2091="","",'S.D. Paste sheet'!AA2091)</f>
        <v/>
      </c>
      <c r="AB2091" s="20" t="str">
        <f>IF('S.D. Paste sheet'!AB2091="","",'S.D. Paste sheet'!AB2091)</f>
        <v/>
      </c>
      <c r="AC2091" s="20" t="str">
        <f>IF('S.D. Paste sheet'!AC2091="","",'S.D. Paste sheet'!AC2091)</f>
        <v/>
      </c>
      <c r="AD2091" s="20" t="str">
        <f>IF('S.D. Paste sheet'!AD2091="","",'S.D. Paste sheet'!AD2091)</f>
        <v/>
      </c>
      <c r="AE2091" s="29"/>
      <c r="AF2091" t="str">
        <f>IF(AK2091="","",IF(AK2091&gt;0,COUNT($AG$2:AG2091),""))</f>
        <v/>
      </c>
      <c r="AG2091" s="25" t="str">
        <f t="shared" si="1027"/>
        <v/>
      </c>
      <c r="AH2091" s="25" t="str">
        <f t="shared" si="1028"/>
        <v/>
      </c>
      <c r="AI2091" s="25" t="str">
        <f t="shared" si="1029"/>
        <v/>
      </c>
      <c r="AJ2091" s="25" t="str">
        <f t="shared" si="1030"/>
        <v/>
      </c>
      <c r="AK2091" s="25" t="str">
        <f t="shared" si="1031"/>
        <v/>
      </c>
      <c r="AL2091" s="25" t="str">
        <f t="shared" si="1032"/>
        <v/>
      </c>
      <c r="AM2091" s="25" t="str">
        <f t="shared" si="1033"/>
        <v/>
      </c>
      <c r="AN2091" s="25" t="str">
        <f t="shared" si="1034"/>
        <v/>
      </c>
      <c r="AO2091" s="25" t="str">
        <f t="shared" si="1035"/>
        <v/>
      </c>
      <c r="AP2091" s="25" t="str">
        <f t="shared" si="1036"/>
        <v/>
      </c>
      <c r="AQ2091" s="25" t="str">
        <f t="shared" si="1037"/>
        <v/>
      </c>
      <c r="AR2091" s="25" t="str">
        <f t="shared" si="1038"/>
        <v/>
      </c>
      <c r="AS2091" s="25" t="str">
        <f t="shared" si="1039"/>
        <v/>
      </c>
      <c r="AT2091" s="25" t="str">
        <f t="shared" si="1040"/>
        <v/>
      </c>
      <c r="AU2091" s="25" t="str">
        <f t="shared" si="1041"/>
        <v/>
      </c>
      <c r="AV2091" s="25" t="str">
        <f t="shared" si="1042"/>
        <v/>
      </c>
      <c r="AX2091" t="str">
        <f>IF(BC2091="","",IF(BC2091&gt;0,COUNT($AY$2:AY2091),""))</f>
        <v/>
      </c>
      <c r="AY2091" s="25" t="str">
        <f t="shared" si="1043"/>
        <v/>
      </c>
      <c r="AZ2091" s="25" t="str">
        <f t="shared" si="1044"/>
        <v/>
      </c>
      <c r="BA2091" s="25" t="str">
        <f t="shared" si="1045"/>
        <v/>
      </c>
      <c r="BB2091" s="25" t="str">
        <f t="shared" si="1046"/>
        <v/>
      </c>
      <c r="BC2091" s="25" t="str">
        <f t="shared" si="1047"/>
        <v/>
      </c>
      <c r="BD2091" s="25" t="str">
        <f t="shared" si="1048"/>
        <v/>
      </c>
      <c r="BE2091" s="25" t="str">
        <f t="shared" si="1049"/>
        <v/>
      </c>
      <c r="BF2091" s="25" t="str">
        <f t="shared" si="1050"/>
        <v/>
      </c>
      <c r="BG2091" s="25" t="str">
        <f t="shared" si="1051"/>
        <v/>
      </c>
      <c r="BH2091" s="25" t="str">
        <f t="shared" si="1052"/>
        <v/>
      </c>
      <c r="BI2091" s="25" t="str">
        <f t="shared" si="1053"/>
        <v/>
      </c>
      <c r="BJ2091" s="25" t="str">
        <f t="shared" si="1054"/>
        <v/>
      </c>
      <c r="BK2091" s="25" t="str">
        <f t="shared" si="1055"/>
        <v/>
      </c>
      <c r="BL2091" s="25" t="str">
        <f t="shared" si="1056"/>
        <v/>
      </c>
      <c r="BM2091" s="25" t="str">
        <f t="shared" si="1057"/>
        <v/>
      </c>
      <c r="BN2091" s="25" t="str">
        <f t="shared" si="1058"/>
        <v/>
      </c>
    </row>
    <row r="2092" spans="1:66">
      <c r="A2092" s="20" t="str">
        <f>IF('S.D. Paste sheet'!A2092="","",'S.D. Paste sheet'!A2092)</f>
        <v/>
      </c>
      <c r="B2092" s="20" t="str">
        <f>IF('S.D. Paste sheet'!B2092="","",'S.D. Paste sheet'!B2092)</f>
        <v/>
      </c>
      <c r="C2092" s="20" t="str">
        <f>IF('S.D. Paste sheet'!C2092="","",'S.D. Paste sheet'!C2092)</f>
        <v/>
      </c>
      <c r="D2092" s="20" t="str">
        <f>IF('S.D. Paste sheet'!D2092="","",'S.D. Paste sheet'!D2092)</f>
        <v/>
      </c>
      <c r="E2092" s="20" t="str">
        <f>IF('S.D. Paste sheet'!E2092="","",UPPER('S.D. Paste sheet'!E2092))</f>
        <v/>
      </c>
      <c r="F2092" s="20" t="str">
        <f>IF('S.D. Paste sheet'!F2092="","",'S.D. Paste sheet'!F2092)</f>
        <v/>
      </c>
      <c r="G2092" s="20" t="str">
        <f>IF('S.D. Paste sheet'!G2092="","",UPPER('S.D. Paste sheet'!G2092))</f>
        <v/>
      </c>
      <c r="H2092" s="20" t="str">
        <f>IF('S.D. Paste sheet'!H2092="","",UPPER('S.D. Paste sheet'!H2092))</f>
        <v/>
      </c>
      <c r="I2092" s="20" t="str">
        <f>IF('S.D. Paste sheet'!I2092="","",'S.D. Paste sheet'!I2092)</f>
        <v/>
      </c>
      <c r="J2092" s="20" t="str">
        <f>IF('S.D. Paste sheet'!J2092="","",'S.D. Paste sheet'!J2092)</f>
        <v/>
      </c>
      <c r="K2092" s="20" t="str">
        <f>IF('S.D. Paste sheet'!K2092="","",'S.D. Paste sheet'!K2092)</f>
        <v/>
      </c>
      <c r="L2092" s="20" t="str">
        <f>IF('S.D. Paste sheet'!L2092="","",'S.D. Paste sheet'!L2092)</f>
        <v/>
      </c>
      <c r="M2092" s="20" t="str">
        <f>IF('S.D. Paste sheet'!M2092="","",'S.D. Paste sheet'!M2092)</f>
        <v/>
      </c>
      <c r="N2092" s="20" t="str">
        <f>IF('S.D. Paste sheet'!N2092="","",'S.D. Paste sheet'!N2092)</f>
        <v/>
      </c>
      <c r="O2092" s="20" t="str">
        <f>IF('S.D. Paste sheet'!O2092="","",'S.D. Paste sheet'!O2092)</f>
        <v/>
      </c>
      <c r="P2092" s="20" t="str">
        <f>IF('S.D. Paste sheet'!P2092="","",'S.D. Paste sheet'!P2092)</f>
        <v/>
      </c>
      <c r="Q2092" s="20" t="str">
        <f>IF('S.D. Paste sheet'!Q2092="","",'S.D. Paste sheet'!Q2092)</f>
        <v/>
      </c>
      <c r="R2092" s="20" t="str">
        <f>IF('S.D. Paste sheet'!R2092="","",'S.D. Paste sheet'!R2092)</f>
        <v/>
      </c>
      <c r="S2092" s="20" t="str">
        <f>IF('S.D. Paste sheet'!S2092="","",'S.D. Paste sheet'!S2092)</f>
        <v/>
      </c>
      <c r="T2092" s="20" t="str">
        <f>IF('S.D. Paste sheet'!T2092="","",'S.D. Paste sheet'!T2092)</f>
        <v/>
      </c>
      <c r="U2092" s="20" t="str">
        <f>IF('S.D. Paste sheet'!U2092="","",'S.D. Paste sheet'!U2092)</f>
        <v/>
      </c>
      <c r="V2092" s="20" t="str">
        <f>IF('S.D. Paste sheet'!V2092="","",'S.D. Paste sheet'!V2092)</f>
        <v/>
      </c>
      <c r="W2092" s="20" t="str">
        <f>IF('S.D. Paste sheet'!W2092="","",'S.D. Paste sheet'!W2092)</f>
        <v/>
      </c>
      <c r="X2092" s="20" t="str">
        <f>IF('S.D. Paste sheet'!X2092="","",'S.D. Paste sheet'!X2092)</f>
        <v/>
      </c>
      <c r="Y2092" s="20" t="str">
        <f>IF('S.D. Paste sheet'!Y2092="","",'S.D. Paste sheet'!Y2092)</f>
        <v/>
      </c>
      <c r="Z2092" s="20" t="str">
        <f>IF('S.D. Paste sheet'!Z2092="","",'S.D. Paste sheet'!Z2092)</f>
        <v/>
      </c>
      <c r="AA2092" s="20" t="str">
        <f>IF('S.D. Paste sheet'!AA2092="","",'S.D. Paste sheet'!AA2092)</f>
        <v/>
      </c>
      <c r="AB2092" s="20" t="str">
        <f>IF('S.D. Paste sheet'!AB2092="","",'S.D. Paste sheet'!AB2092)</f>
        <v/>
      </c>
      <c r="AC2092" s="20" t="str">
        <f>IF('S.D. Paste sheet'!AC2092="","",'S.D. Paste sheet'!AC2092)</f>
        <v/>
      </c>
      <c r="AD2092" s="20" t="str">
        <f>IF('S.D. Paste sheet'!AD2092="","",'S.D. Paste sheet'!AD2092)</f>
        <v/>
      </c>
      <c r="AE2092" s="29"/>
      <c r="AF2092" t="str">
        <f>IF(AK2092="","",IF(AK2092&gt;0,COUNT($AG$2:AG2092),""))</f>
        <v/>
      </c>
      <c r="AG2092" s="25" t="str">
        <f t="shared" si="1027"/>
        <v/>
      </c>
      <c r="AH2092" s="25" t="str">
        <f t="shared" si="1028"/>
        <v/>
      </c>
      <c r="AI2092" s="25" t="str">
        <f t="shared" si="1029"/>
        <v/>
      </c>
      <c r="AJ2092" s="25" t="str">
        <f t="shared" si="1030"/>
        <v/>
      </c>
      <c r="AK2092" s="25" t="str">
        <f t="shared" si="1031"/>
        <v/>
      </c>
      <c r="AL2092" s="25" t="str">
        <f t="shared" si="1032"/>
        <v/>
      </c>
      <c r="AM2092" s="25" t="str">
        <f t="shared" si="1033"/>
        <v/>
      </c>
      <c r="AN2092" s="25" t="str">
        <f t="shared" si="1034"/>
        <v/>
      </c>
      <c r="AO2092" s="25" t="str">
        <f t="shared" si="1035"/>
        <v/>
      </c>
      <c r="AP2092" s="25" t="str">
        <f t="shared" si="1036"/>
        <v/>
      </c>
      <c r="AQ2092" s="25" t="str">
        <f t="shared" si="1037"/>
        <v/>
      </c>
      <c r="AR2092" s="25" t="str">
        <f t="shared" si="1038"/>
        <v/>
      </c>
      <c r="AS2092" s="25" t="str">
        <f t="shared" si="1039"/>
        <v/>
      </c>
      <c r="AT2092" s="25" t="str">
        <f t="shared" si="1040"/>
        <v/>
      </c>
      <c r="AU2092" s="25" t="str">
        <f t="shared" si="1041"/>
        <v/>
      </c>
      <c r="AV2092" s="25" t="str">
        <f t="shared" si="1042"/>
        <v/>
      </c>
      <c r="AX2092" t="str">
        <f>IF(BC2092="","",IF(BC2092&gt;0,COUNT($AY$2:AY2092),""))</f>
        <v/>
      </c>
      <c r="AY2092" s="25" t="str">
        <f t="shared" si="1043"/>
        <v/>
      </c>
      <c r="AZ2092" s="25" t="str">
        <f t="shared" si="1044"/>
        <v/>
      </c>
      <c r="BA2092" s="25" t="str">
        <f t="shared" si="1045"/>
        <v/>
      </c>
      <c r="BB2092" s="25" t="str">
        <f t="shared" si="1046"/>
        <v/>
      </c>
      <c r="BC2092" s="25" t="str">
        <f t="shared" si="1047"/>
        <v/>
      </c>
      <c r="BD2092" s="25" t="str">
        <f t="shared" si="1048"/>
        <v/>
      </c>
      <c r="BE2092" s="25" t="str">
        <f t="shared" si="1049"/>
        <v/>
      </c>
      <c r="BF2092" s="25" t="str">
        <f t="shared" si="1050"/>
        <v/>
      </c>
      <c r="BG2092" s="25" t="str">
        <f t="shared" si="1051"/>
        <v/>
      </c>
      <c r="BH2092" s="25" t="str">
        <f t="shared" si="1052"/>
        <v/>
      </c>
      <c r="BI2092" s="25" t="str">
        <f t="shared" si="1053"/>
        <v/>
      </c>
      <c r="BJ2092" s="25" t="str">
        <f t="shared" si="1054"/>
        <v/>
      </c>
      <c r="BK2092" s="25" t="str">
        <f t="shared" si="1055"/>
        <v/>
      </c>
      <c r="BL2092" s="25" t="str">
        <f t="shared" si="1056"/>
        <v/>
      </c>
      <c r="BM2092" s="25" t="str">
        <f t="shared" si="1057"/>
        <v/>
      </c>
      <c r="BN2092" s="25" t="str">
        <f t="shared" si="1058"/>
        <v/>
      </c>
    </row>
    <row r="2093" spans="1:66">
      <c r="A2093" s="20" t="str">
        <f>IF('S.D. Paste sheet'!A2093="","",'S.D. Paste sheet'!A2093)</f>
        <v/>
      </c>
      <c r="B2093" s="20" t="str">
        <f>IF('S.D. Paste sheet'!B2093="","",'S.D. Paste sheet'!B2093)</f>
        <v/>
      </c>
      <c r="C2093" s="20" t="str">
        <f>IF('S.D. Paste sheet'!C2093="","",'S.D. Paste sheet'!C2093)</f>
        <v/>
      </c>
      <c r="D2093" s="20" t="str">
        <f>IF('S.D. Paste sheet'!D2093="","",'S.D. Paste sheet'!D2093)</f>
        <v/>
      </c>
      <c r="E2093" s="20" t="str">
        <f>IF('S.D. Paste sheet'!E2093="","",UPPER('S.D. Paste sheet'!E2093))</f>
        <v/>
      </c>
      <c r="F2093" s="20" t="str">
        <f>IF('S.D. Paste sheet'!F2093="","",'S.D. Paste sheet'!F2093)</f>
        <v/>
      </c>
      <c r="G2093" s="20" t="str">
        <f>IF('S.D. Paste sheet'!G2093="","",UPPER('S.D. Paste sheet'!G2093))</f>
        <v/>
      </c>
      <c r="H2093" s="20" t="str">
        <f>IF('S.D. Paste sheet'!H2093="","",UPPER('S.D. Paste sheet'!H2093))</f>
        <v/>
      </c>
      <c r="I2093" s="20" t="str">
        <f>IF('S.D. Paste sheet'!I2093="","",'S.D. Paste sheet'!I2093)</f>
        <v/>
      </c>
      <c r="J2093" s="20" t="str">
        <f>IF('S.D. Paste sheet'!J2093="","",'S.D. Paste sheet'!J2093)</f>
        <v/>
      </c>
      <c r="K2093" s="20" t="str">
        <f>IF('S.D. Paste sheet'!K2093="","",'S.D. Paste sheet'!K2093)</f>
        <v/>
      </c>
      <c r="L2093" s="20" t="str">
        <f>IF('S.D. Paste sheet'!L2093="","",'S.D. Paste sheet'!L2093)</f>
        <v/>
      </c>
      <c r="M2093" s="20" t="str">
        <f>IF('S.D. Paste sheet'!M2093="","",'S.D. Paste sheet'!M2093)</f>
        <v/>
      </c>
      <c r="N2093" s="20" t="str">
        <f>IF('S.D. Paste sheet'!N2093="","",'S.D. Paste sheet'!N2093)</f>
        <v/>
      </c>
      <c r="O2093" s="20" t="str">
        <f>IF('S.D. Paste sheet'!O2093="","",'S.D. Paste sheet'!O2093)</f>
        <v/>
      </c>
      <c r="P2093" s="20" t="str">
        <f>IF('S.D. Paste sheet'!P2093="","",'S.D. Paste sheet'!P2093)</f>
        <v/>
      </c>
      <c r="Q2093" s="20" t="str">
        <f>IF('S.D. Paste sheet'!Q2093="","",'S.D. Paste sheet'!Q2093)</f>
        <v/>
      </c>
      <c r="R2093" s="20" t="str">
        <f>IF('S.D. Paste sheet'!R2093="","",'S.D. Paste sheet'!R2093)</f>
        <v/>
      </c>
      <c r="S2093" s="20" t="str">
        <f>IF('S.D. Paste sheet'!S2093="","",'S.D. Paste sheet'!S2093)</f>
        <v/>
      </c>
      <c r="T2093" s="20" t="str">
        <f>IF('S.D. Paste sheet'!T2093="","",'S.D. Paste sheet'!T2093)</f>
        <v/>
      </c>
      <c r="U2093" s="20" t="str">
        <f>IF('S.D. Paste sheet'!U2093="","",'S.D. Paste sheet'!U2093)</f>
        <v/>
      </c>
      <c r="V2093" s="20" t="str">
        <f>IF('S.D. Paste sheet'!V2093="","",'S.D. Paste sheet'!V2093)</f>
        <v/>
      </c>
      <c r="W2093" s="20" t="str">
        <f>IF('S.D. Paste sheet'!W2093="","",'S.D. Paste sheet'!W2093)</f>
        <v/>
      </c>
      <c r="X2093" s="20" t="str">
        <f>IF('S.D. Paste sheet'!X2093="","",'S.D. Paste sheet'!X2093)</f>
        <v/>
      </c>
      <c r="Y2093" s="20" t="str">
        <f>IF('S.D. Paste sheet'!Y2093="","",'S.D. Paste sheet'!Y2093)</f>
        <v/>
      </c>
      <c r="Z2093" s="20" t="str">
        <f>IF('S.D. Paste sheet'!Z2093="","",'S.D. Paste sheet'!Z2093)</f>
        <v/>
      </c>
      <c r="AA2093" s="20" t="str">
        <f>IF('S.D. Paste sheet'!AA2093="","",'S.D. Paste sheet'!AA2093)</f>
        <v/>
      </c>
      <c r="AB2093" s="20" t="str">
        <f>IF('S.D. Paste sheet'!AB2093="","",'S.D. Paste sheet'!AB2093)</f>
        <v/>
      </c>
      <c r="AC2093" s="20" t="str">
        <f>IF('S.D. Paste sheet'!AC2093="","",'S.D. Paste sheet'!AC2093)</f>
        <v/>
      </c>
      <c r="AD2093" s="20" t="str">
        <f>IF('S.D. Paste sheet'!AD2093="","",'S.D. Paste sheet'!AD2093)</f>
        <v/>
      </c>
      <c r="AE2093" s="29"/>
      <c r="AF2093" t="str">
        <f>IF(AK2093="","",IF(AK2093&gt;0,COUNT($AG$2:AG2093),""))</f>
        <v/>
      </c>
      <c r="AG2093" s="25" t="str">
        <f t="shared" si="1027"/>
        <v/>
      </c>
      <c r="AH2093" s="25" t="str">
        <f t="shared" si="1028"/>
        <v/>
      </c>
      <c r="AI2093" s="25" t="str">
        <f t="shared" si="1029"/>
        <v/>
      </c>
      <c r="AJ2093" s="25" t="str">
        <f t="shared" si="1030"/>
        <v/>
      </c>
      <c r="AK2093" s="25" t="str">
        <f t="shared" si="1031"/>
        <v/>
      </c>
      <c r="AL2093" s="25" t="str">
        <f t="shared" si="1032"/>
        <v/>
      </c>
      <c r="AM2093" s="25" t="str">
        <f t="shared" si="1033"/>
        <v/>
      </c>
      <c r="AN2093" s="25" t="str">
        <f t="shared" si="1034"/>
        <v/>
      </c>
      <c r="AO2093" s="25" t="str">
        <f t="shared" si="1035"/>
        <v/>
      </c>
      <c r="AP2093" s="25" t="str">
        <f t="shared" si="1036"/>
        <v/>
      </c>
      <c r="AQ2093" s="25" t="str">
        <f t="shared" si="1037"/>
        <v/>
      </c>
      <c r="AR2093" s="25" t="str">
        <f t="shared" si="1038"/>
        <v/>
      </c>
      <c r="AS2093" s="25" t="str">
        <f t="shared" si="1039"/>
        <v/>
      </c>
      <c r="AT2093" s="25" t="str">
        <f t="shared" si="1040"/>
        <v/>
      </c>
      <c r="AU2093" s="25" t="str">
        <f t="shared" si="1041"/>
        <v/>
      </c>
      <c r="AV2093" s="25" t="str">
        <f t="shared" si="1042"/>
        <v/>
      </c>
      <c r="AX2093" t="str">
        <f>IF(BC2093="","",IF(BC2093&gt;0,COUNT($AY$2:AY2093),""))</f>
        <v/>
      </c>
      <c r="AY2093" s="25" t="str">
        <f t="shared" si="1043"/>
        <v/>
      </c>
      <c r="AZ2093" s="25" t="str">
        <f t="shared" si="1044"/>
        <v/>
      </c>
      <c r="BA2093" s="25" t="str">
        <f t="shared" si="1045"/>
        <v/>
      </c>
      <c r="BB2093" s="25" t="str">
        <f t="shared" si="1046"/>
        <v/>
      </c>
      <c r="BC2093" s="25" t="str">
        <f t="shared" si="1047"/>
        <v/>
      </c>
      <c r="BD2093" s="25" t="str">
        <f t="shared" si="1048"/>
        <v/>
      </c>
      <c r="BE2093" s="25" t="str">
        <f t="shared" si="1049"/>
        <v/>
      </c>
      <c r="BF2093" s="25" t="str">
        <f t="shared" si="1050"/>
        <v/>
      </c>
      <c r="BG2093" s="25" t="str">
        <f t="shared" si="1051"/>
        <v/>
      </c>
      <c r="BH2093" s="25" t="str">
        <f t="shared" si="1052"/>
        <v/>
      </c>
      <c r="BI2093" s="25" t="str">
        <f t="shared" si="1053"/>
        <v/>
      </c>
      <c r="BJ2093" s="25" t="str">
        <f t="shared" si="1054"/>
        <v/>
      </c>
      <c r="BK2093" s="25" t="str">
        <f t="shared" si="1055"/>
        <v/>
      </c>
      <c r="BL2093" s="25" t="str">
        <f t="shared" si="1056"/>
        <v/>
      </c>
      <c r="BM2093" s="25" t="str">
        <f t="shared" si="1057"/>
        <v/>
      </c>
      <c r="BN2093" s="25" t="str">
        <f t="shared" si="1058"/>
        <v/>
      </c>
    </row>
    <row r="2094" spans="1:66">
      <c r="A2094" s="20" t="str">
        <f>IF('S.D. Paste sheet'!A2094="","",'S.D. Paste sheet'!A2094)</f>
        <v/>
      </c>
      <c r="B2094" s="20" t="str">
        <f>IF('S.D. Paste sheet'!B2094="","",'S.D. Paste sheet'!B2094)</f>
        <v/>
      </c>
      <c r="C2094" s="20" t="str">
        <f>IF('S.D. Paste sheet'!C2094="","",'S.D. Paste sheet'!C2094)</f>
        <v/>
      </c>
      <c r="D2094" s="20" t="str">
        <f>IF('S.D. Paste sheet'!D2094="","",'S.D. Paste sheet'!D2094)</f>
        <v/>
      </c>
      <c r="E2094" s="20" t="str">
        <f>IF('S.D. Paste sheet'!E2094="","",UPPER('S.D. Paste sheet'!E2094))</f>
        <v/>
      </c>
      <c r="F2094" s="20" t="str">
        <f>IF('S.D. Paste sheet'!F2094="","",'S.D. Paste sheet'!F2094)</f>
        <v/>
      </c>
      <c r="G2094" s="20" t="str">
        <f>IF('S.D. Paste sheet'!G2094="","",UPPER('S.D. Paste sheet'!G2094))</f>
        <v/>
      </c>
      <c r="H2094" s="20" t="str">
        <f>IF('S.D. Paste sheet'!H2094="","",UPPER('S.D. Paste sheet'!H2094))</f>
        <v/>
      </c>
      <c r="I2094" s="20" t="str">
        <f>IF('S.D. Paste sheet'!I2094="","",'S.D. Paste sheet'!I2094)</f>
        <v/>
      </c>
      <c r="J2094" s="20" t="str">
        <f>IF('S.D. Paste sheet'!J2094="","",'S.D. Paste sheet'!J2094)</f>
        <v/>
      </c>
      <c r="K2094" s="20" t="str">
        <f>IF('S.D. Paste sheet'!K2094="","",'S.D. Paste sheet'!K2094)</f>
        <v/>
      </c>
      <c r="L2094" s="20" t="str">
        <f>IF('S.D. Paste sheet'!L2094="","",'S.D. Paste sheet'!L2094)</f>
        <v/>
      </c>
      <c r="M2094" s="20" t="str">
        <f>IF('S.D. Paste sheet'!M2094="","",'S.D. Paste sheet'!M2094)</f>
        <v/>
      </c>
      <c r="N2094" s="20" t="str">
        <f>IF('S.D. Paste sheet'!N2094="","",'S.D. Paste sheet'!N2094)</f>
        <v/>
      </c>
      <c r="O2094" s="20" t="str">
        <f>IF('S.D. Paste sheet'!O2094="","",'S.D. Paste sheet'!O2094)</f>
        <v/>
      </c>
      <c r="P2094" s="20" t="str">
        <f>IF('S.D. Paste sheet'!P2094="","",'S.D. Paste sheet'!P2094)</f>
        <v/>
      </c>
      <c r="Q2094" s="20" t="str">
        <f>IF('S.D. Paste sheet'!Q2094="","",'S.D. Paste sheet'!Q2094)</f>
        <v/>
      </c>
      <c r="R2094" s="20" t="str">
        <f>IF('S.D. Paste sheet'!R2094="","",'S.D. Paste sheet'!R2094)</f>
        <v/>
      </c>
      <c r="S2094" s="20" t="str">
        <f>IF('S.D. Paste sheet'!S2094="","",'S.D. Paste sheet'!S2094)</f>
        <v/>
      </c>
      <c r="T2094" s="20" t="str">
        <f>IF('S.D. Paste sheet'!T2094="","",'S.D. Paste sheet'!T2094)</f>
        <v/>
      </c>
      <c r="U2094" s="20" t="str">
        <f>IF('S.D. Paste sheet'!U2094="","",'S.D. Paste sheet'!U2094)</f>
        <v/>
      </c>
      <c r="V2094" s="20" t="str">
        <f>IF('S.D. Paste sheet'!V2094="","",'S.D. Paste sheet'!V2094)</f>
        <v/>
      </c>
      <c r="W2094" s="20" t="str">
        <f>IF('S.D. Paste sheet'!W2094="","",'S.D. Paste sheet'!W2094)</f>
        <v/>
      </c>
      <c r="X2094" s="20" t="str">
        <f>IF('S.D. Paste sheet'!X2094="","",'S.D. Paste sheet'!X2094)</f>
        <v/>
      </c>
      <c r="Y2094" s="20" t="str">
        <f>IF('S.D. Paste sheet'!Y2094="","",'S.D. Paste sheet'!Y2094)</f>
        <v/>
      </c>
      <c r="Z2094" s="20" t="str">
        <f>IF('S.D. Paste sheet'!Z2094="","",'S.D. Paste sheet'!Z2094)</f>
        <v/>
      </c>
      <c r="AA2094" s="20" t="str">
        <f>IF('S.D. Paste sheet'!AA2094="","",'S.D. Paste sheet'!AA2094)</f>
        <v/>
      </c>
      <c r="AB2094" s="20" t="str">
        <f>IF('S.D. Paste sheet'!AB2094="","",'S.D. Paste sheet'!AB2094)</f>
        <v/>
      </c>
      <c r="AC2094" s="20" t="str">
        <f>IF('S.D. Paste sheet'!AC2094="","",'S.D. Paste sheet'!AC2094)</f>
        <v/>
      </c>
      <c r="AD2094" s="20" t="str">
        <f>IF('S.D. Paste sheet'!AD2094="","",'S.D. Paste sheet'!AD2094)</f>
        <v/>
      </c>
      <c r="AE2094" s="29"/>
      <c r="AF2094" t="str">
        <f>IF(AK2094="","",IF(AK2094&gt;0,COUNT($AG$2:AG2094),""))</f>
        <v/>
      </c>
      <c r="AG2094" s="25" t="str">
        <f t="shared" si="1027"/>
        <v/>
      </c>
      <c r="AH2094" s="25" t="str">
        <f t="shared" si="1028"/>
        <v/>
      </c>
      <c r="AI2094" s="25" t="str">
        <f t="shared" si="1029"/>
        <v/>
      </c>
      <c r="AJ2094" s="25" t="str">
        <f t="shared" si="1030"/>
        <v/>
      </c>
      <c r="AK2094" s="25" t="str">
        <f t="shared" si="1031"/>
        <v/>
      </c>
      <c r="AL2094" s="25" t="str">
        <f t="shared" si="1032"/>
        <v/>
      </c>
      <c r="AM2094" s="25" t="str">
        <f t="shared" si="1033"/>
        <v/>
      </c>
      <c r="AN2094" s="25" t="str">
        <f t="shared" si="1034"/>
        <v/>
      </c>
      <c r="AO2094" s="25" t="str">
        <f t="shared" si="1035"/>
        <v/>
      </c>
      <c r="AP2094" s="25" t="str">
        <f t="shared" si="1036"/>
        <v/>
      </c>
      <c r="AQ2094" s="25" t="str">
        <f t="shared" si="1037"/>
        <v/>
      </c>
      <c r="AR2094" s="25" t="str">
        <f t="shared" si="1038"/>
        <v/>
      </c>
      <c r="AS2094" s="25" t="str">
        <f t="shared" si="1039"/>
        <v/>
      </c>
      <c r="AT2094" s="25" t="str">
        <f t="shared" si="1040"/>
        <v/>
      </c>
      <c r="AU2094" s="25" t="str">
        <f t="shared" si="1041"/>
        <v/>
      </c>
      <c r="AV2094" s="25" t="str">
        <f t="shared" si="1042"/>
        <v/>
      </c>
      <c r="AX2094" t="str">
        <f>IF(BC2094="","",IF(BC2094&gt;0,COUNT($AY$2:AY2094),""))</f>
        <v/>
      </c>
      <c r="AY2094" s="25" t="str">
        <f t="shared" si="1043"/>
        <v/>
      </c>
      <c r="AZ2094" s="25" t="str">
        <f t="shared" si="1044"/>
        <v/>
      </c>
      <c r="BA2094" s="25" t="str">
        <f t="shared" si="1045"/>
        <v/>
      </c>
      <c r="BB2094" s="25" t="str">
        <f t="shared" si="1046"/>
        <v/>
      </c>
      <c r="BC2094" s="25" t="str">
        <f t="shared" si="1047"/>
        <v/>
      </c>
      <c r="BD2094" s="25" t="str">
        <f t="shared" si="1048"/>
        <v/>
      </c>
      <c r="BE2094" s="25" t="str">
        <f t="shared" si="1049"/>
        <v/>
      </c>
      <c r="BF2094" s="25" t="str">
        <f t="shared" si="1050"/>
        <v/>
      </c>
      <c r="BG2094" s="25" t="str">
        <f t="shared" si="1051"/>
        <v/>
      </c>
      <c r="BH2094" s="25" t="str">
        <f t="shared" si="1052"/>
        <v/>
      </c>
      <c r="BI2094" s="25" t="str">
        <f t="shared" si="1053"/>
        <v/>
      </c>
      <c r="BJ2094" s="25" t="str">
        <f t="shared" si="1054"/>
        <v/>
      </c>
      <c r="BK2094" s="25" t="str">
        <f t="shared" si="1055"/>
        <v/>
      </c>
      <c r="BL2094" s="25" t="str">
        <f t="shared" si="1056"/>
        <v/>
      </c>
      <c r="BM2094" s="25" t="str">
        <f t="shared" si="1057"/>
        <v/>
      </c>
      <c r="BN2094" s="25" t="str">
        <f t="shared" si="1058"/>
        <v/>
      </c>
    </row>
    <row r="2095" spans="1:66">
      <c r="A2095" s="20" t="str">
        <f>IF('S.D. Paste sheet'!A2095="","",'S.D. Paste sheet'!A2095)</f>
        <v/>
      </c>
      <c r="B2095" s="20" t="str">
        <f>IF('S.D. Paste sheet'!B2095="","",'S.D. Paste sheet'!B2095)</f>
        <v/>
      </c>
      <c r="C2095" s="20" t="str">
        <f>IF('S.D. Paste sheet'!C2095="","",'S.D. Paste sheet'!C2095)</f>
        <v/>
      </c>
      <c r="D2095" s="20" t="str">
        <f>IF('S.D. Paste sheet'!D2095="","",'S.D. Paste sheet'!D2095)</f>
        <v/>
      </c>
      <c r="E2095" s="20" t="str">
        <f>IF('S.D. Paste sheet'!E2095="","",UPPER('S.D. Paste sheet'!E2095))</f>
        <v/>
      </c>
      <c r="F2095" s="20" t="str">
        <f>IF('S.D. Paste sheet'!F2095="","",'S.D. Paste sheet'!F2095)</f>
        <v/>
      </c>
      <c r="G2095" s="20" t="str">
        <f>IF('S.D. Paste sheet'!G2095="","",UPPER('S.D. Paste sheet'!G2095))</f>
        <v/>
      </c>
      <c r="H2095" s="20" t="str">
        <f>IF('S.D. Paste sheet'!H2095="","",UPPER('S.D. Paste sheet'!H2095))</f>
        <v/>
      </c>
      <c r="I2095" s="20" t="str">
        <f>IF('S.D. Paste sheet'!I2095="","",'S.D. Paste sheet'!I2095)</f>
        <v/>
      </c>
      <c r="J2095" s="20" t="str">
        <f>IF('S.D. Paste sheet'!J2095="","",'S.D. Paste sheet'!J2095)</f>
        <v/>
      </c>
      <c r="K2095" s="20" t="str">
        <f>IF('S.D. Paste sheet'!K2095="","",'S.D. Paste sheet'!K2095)</f>
        <v/>
      </c>
      <c r="L2095" s="20" t="str">
        <f>IF('S.D. Paste sheet'!L2095="","",'S.D. Paste sheet'!L2095)</f>
        <v/>
      </c>
      <c r="M2095" s="20" t="str">
        <f>IF('S.D. Paste sheet'!M2095="","",'S.D. Paste sheet'!M2095)</f>
        <v/>
      </c>
      <c r="N2095" s="20" t="str">
        <f>IF('S.D. Paste sheet'!N2095="","",'S.D. Paste sheet'!N2095)</f>
        <v/>
      </c>
      <c r="O2095" s="20" t="str">
        <f>IF('S.D. Paste sheet'!O2095="","",'S.D. Paste sheet'!O2095)</f>
        <v/>
      </c>
      <c r="P2095" s="20" t="str">
        <f>IF('S.D. Paste sheet'!P2095="","",'S.D. Paste sheet'!P2095)</f>
        <v/>
      </c>
      <c r="Q2095" s="20" t="str">
        <f>IF('S.D. Paste sheet'!Q2095="","",'S.D. Paste sheet'!Q2095)</f>
        <v/>
      </c>
      <c r="R2095" s="20" t="str">
        <f>IF('S.D. Paste sheet'!R2095="","",'S.D. Paste sheet'!R2095)</f>
        <v/>
      </c>
      <c r="S2095" s="20" t="str">
        <f>IF('S.D. Paste sheet'!S2095="","",'S.D. Paste sheet'!S2095)</f>
        <v/>
      </c>
      <c r="T2095" s="20" t="str">
        <f>IF('S.D. Paste sheet'!T2095="","",'S.D. Paste sheet'!T2095)</f>
        <v/>
      </c>
      <c r="U2095" s="20" t="str">
        <f>IF('S.D. Paste sheet'!U2095="","",'S.D. Paste sheet'!U2095)</f>
        <v/>
      </c>
      <c r="V2095" s="20" t="str">
        <f>IF('S.D. Paste sheet'!V2095="","",'S.D. Paste sheet'!V2095)</f>
        <v/>
      </c>
      <c r="W2095" s="20" t="str">
        <f>IF('S.D. Paste sheet'!W2095="","",'S.D. Paste sheet'!W2095)</f>
        <v/>
      </c>
      <c r="X2095" s="20" t="str">
        <f>IF('S.D. Paste sheet'!X2095="","",'S.D. Paste sheet'!X2095)</f>
        <v/>
      </c>
      <c r="Y2095" s="20" t="str">
        <f>IF('S.D. Paste sheet'!Y2095="","",'S.D. Paste sheet'!Y2095)</f>
        <v/>
      </c>
      <c r="Z2095" s="20" t="str">
        <f>IF('S.D. Paste sheet'!Z2095="","",'S.D. Paste sheet'!Z2095)</f>
        <v/>
      </c>
      <c r="AA2095" s="20" t="str">
        <f>IF('S.D. Paste sheet'!AA2095="","",'S.D. Paste sheet'!AA2095)</f>
        <v/>
      </c>
      <c r="AB2095" s="20" t="str">
        <f>IF('S.D. Paste sheet'!AB2095="","",'S.D. Paste sheet'!AB2095)</f>
        <v/>
      </c>
      <c r="AC2095" s="20" t="str">
        <f>IF('S.D. Paste sheet'!AC2095="","",'S.D. Paste sheet'!AC2095)</f>
        <v/>
      </c>
      <c r="AD2095" s="20" t="str">
        <f>IF('S.D. Paste sheet'!AD2095="","",'S.D. Paste sheet'!AD2095)</f>
        <v/>
      </c>
      <c r="AE2095" s="29"/>
      <c r="AF2095" t="str">
        <f>IF(AK2095="","",IF(AK2095&gt;0,COUNT($AG$2:AG2095),""))</f>
        <v/>
      </c>
      <c r="AG2095" s="25" t="str">
        <f t="shared" si="1027"/>
        <v/>
      </c>
      <c r="AH2095" s="25" t="str">
        <f t="shared" si="1028"/>
        <v/>
      </c>
      <c r="AI2095" s="25" t="str">
        <f t="shared" si="1029"/>
        <v/>
      </c>
      <c r="AJ2095" s="25" t="str">
        <f t="shared" si="1030"/>
        <v/>
      </c>
      <c r="AK2095" s="25" t="str">
        <f t="shared" si="1031"/>
        <v/>
      </c>
      <c r="AL2095" s="25" t="str">
        <f t="shared" si="1032"/>
        <v/>
      </c>
      <c r="AM2095" s="25" t="str">
        <f t="shared" si="1033"/>
        <v/>
      </c>
      <c r="AN2095" s="25" t="str">
        <f t="shared" si="1034"/>
        <v/>
      </c>
      <c r="AO2095" s="25" t="str">
        <f t="shared" si="1035"/>
        <v/>
      </c>
      <c r="AP2095" s="25" t="str">
        <f t="shared" si="1036"/>
        <v/>
      </c>
      <c r="AQ2095" s="25" t="str">
        <f t="shared" si="1037"/>
        <v/>
      </c>
      <c r="AR2095" s="25" t="str">
        <f t="shared" si="1038"/>
        <v/>
      </c>
      <c r="AS2095" s="25" t="str">
        <f t="shared" si="1039"/>
        <v/>
      </c>
      <c r="AT2095" s="25" t="str">
        <f t="shared" si="1040"/>
        <v/>
      </c>
      <c r="AU2095" s="25" t="str">
        <f t="shared" si="1041"/>
        <v/>
      </c>
      <c r="AV2095" s="25" t="str">
        <f t="shared" si="1042"/>
        <v/>
      </c>
      <c r="AX2095" t="str">
        <f>IF(BC2095="","",IF(BC2095&gt;0,COUNT($AY$2:AY2095),""))</f>
        <v/>
      </c>
      <c r="AY2095" s="25" t="str">
        <f t="shared" si="1043"/>
        <v/>
      </c>
      <c r="AZ2095" s="25" t="str">
        <f t="shared" si="1044"/>
        <v/>
      </c>
      <c r="BA2095" s="25" t="str">
        <f t="shared" si="1045"/>
        <v/>
      </c>
      <c r="BB2095" s="25" t="str">
        <f t="shared" si="1046"/>
        <v/>
      </c>
      <c r="BC2095" s="25" t="str">
        <f t="shared" si="1047"/>
        <v/>
      </c>
      <c r="BD2095" s="25" t="str">
        <f t="shared" si="1048"/>
        <v/>
      </c>
      <c r="BE2095" s="25" t="str">
        <f t="shared" si="1049"/>
        <v/>
      </c>
      <c r="BF2095" s="25" t="str">
        <f t="shared" si="1050"/>
        <v/>
      </c>
      <c r="BG2095" s="25" t="str">
        <f t="shared" si="1051"/>
        <v/>
      </c>
      <c r="BH2095" s="25" t="str">
        <f t="shared" si="1052"/>
        <v/>
      </c>
      <c r="BI2095" s="25" t="str">
        <f t="shared" si="1053"/>
        <v/>
      </c>
      <c r="BJ2095" s="25" t="str">
        <f t="shared" si="1054"/>
        <v/>
      </c>
      <c r="BK2095" s="25" t="str">
        <f t="shared" si="1055"/>
        <v/>
      </c>
      <c r="BL2095" s="25" t="str">
        <f t="shared" si="1056"/>
        <v/>
      </c>
      <c r="BM2095" s="25" t="str">
        <f t="shared" si="1057"/>
        <v/>
      </c>
      <c r="BN2095" s="25" t="str">
        <f t="shared" si="1058"/>
        <v/>
      </c>
    </row>
    <row r="2096" spans="1:66">
      <c r="A2096" s="20" t="str">
        <f>IF('S.D. Paste sheet'!A2096="","",'S.D. Paste sheet'!A2096)</f>
        <v/>
      </c>
      <c r="B2096" s="20" t="str">
        <f>IF('S.D. Paste sheet'!B2096="","",'S.D. Paste sheet'!B2096)</f>
        <v/>
      </c>
      <c r="C2096" s="20" t="str">
        <f>IF('S.D. Paste sheet'!C2096="","",'S.D. Paste sheet'!C2096)</f>
        <v/>
      </c>
      <c r="D2096" s="20" t="str">
        <f>IF('S.D. Paste sheet'!D2096="","",'S.D. Paste sheet'!D2096)</f>
        <v/>
      </c>
      <c r="E2096" s="20" t="str">
        <f>IF('S.D. Paste sheet'!E2096="","",UPPER('S.D. Paste sheet'!E2096))</f>
        <v/>
      </c>
      <c r="F2096" s="20" t="str">
        <f>IF('S.D. Paste sheet'!F2096="","",'S.D. Paste sheet'!F2096)</f>
        <v/>
      </c>
      <c r="G2096" s="20" t="str">
        <f>IF('S.D. Paste sheet'!G2096="","",UPPER('S.D. Paste sheet'!G2096))</f>
        <v/>
      </c>
      <c r="H2096" s="20" t="str">
        <f>IF('S.D. Paste sheet'!H2096="","",UPPER('S.D. Paste sheet'!H2096))</f>
        <v/>
      </c>
      <c r="I2096" s="20" t="str">
        <f>IF('S.D. Paste sheet'!I2096="","",'S.D. Paste sheet'!I2096)</f>
        <v/>
      </c>
      <c r="J2096" s="20" t="str">
        <f>IF('S.D. Paste sheet'!J2096="","",'S.D. Paste sheet'!J2096)</f>
        <v/>
      </c>
      <c r="K2096" s="20" t="str">
        <f>IF('S.D. Paste sheet'!K2096="","",'S.D. Paste sheet'!K2096)</f>
        <v/>
      </c>
      <c r="L2096" s="20" t="str">
        <f>IF('S.D. Paste sheet'!L2096="","",'S.D. Paste sheet'!L2096)</f>
        <v/>
      </c>
      <c r="M2096" s="20" t="str">
        <f>IF('S.D. Paste sheet'!M2096="","",'S.D. Paste sheet'!M2096)</f>
        <v/>
      </c>
      <c r="N2096" s="20" t="str">
        <f>IF('S.D. Paste sheet'!N2096="","",'S.D. Paste sheet'!N2096)</f>
        <v/>
      </c>
      <c r="O2096" s="20" t="str">
        <f>IF('S.D. Paste sheet'!O2096="","",'S.D. Paste sheet'!O2096)</f>
        <v/>
      </c>
      <c r="P2096" s="20" t="str">
        <f>IF('S.D. Paste sheet'!P2096="","",'S.D. Paste sheet'!P2096)</f>
        <v/>
      </c>
      <c r="Q2096" s="20" t="str">
        <f>IF('S.D. Paste sheet'!Q2096="","",'S.D. Paste sheet'!Q2096)</f>
        <v/>
      </c>
      <c r="R2096" s="20" t="str">
        <f>IF('S.D. Paste sheet'!R2096="","",'S.D. Paste sheet'!R2096)</f>
        <v/>
      </c>
      <c r="S2096" s="20" t="str">
        <f>IF('S.D. Paste sheet'!S2096="","",'S.D. Paste sheet'!S2096)</f>
        <v/>
      </c>
      <c r="T2096" s="20" t="str">
        <f>IF('S.D. Paste sheet'!T2096="","",'S.D. Paste sheet'!T2096)</f>
        <v/>
      </c>
      <c r="U2096" s="20" t="str">
        <f>IF('S.D. Paste sheet'!U2096="","",'S.D. Paste sheet'!U2096)</f>
        <v/>
      </c>
      <c r="V2096" s="20" t="str">
        <f>IF('S.D. Paste sheet'!V2096="","",'S.D. Paste sheet'!V2096)</f>
        <v/>
      </c>
      <c r="W2096" s="20" t="str">
        <f>IF('S.D. Paste sheet'!W2096="","",'S.D. Paste sheet'!W2096)</f>
        <v/>
      </c>
      <c r="X2096" s="20" t="str">
        <f>IF('S.D. Paste sheet'!X2096="","",'S.D. Paste sheet'!X2096)</f>
        <v/>
      </c>
      <c r="Y2096" s="20" t="str">
        <f>IF('S.D. Paste sheet'!Y2096="","",'S.D. Paste sheet'!Y2096)</f>
        <v/>
      </c>
      <c r="Z2096" s="20" t="str">
        <f>IF('S.D. Paste sheet'!Z2096="","",'S.D. Paste sheet'!Z2096)</f>
        <v/>
      </c>
      <c r="AA2096" s="20" t="str">
        <f>IF('S.D. Paste sheet'!AA2096="","",'S.D. Paste sheet'!AA2096)</f>
        <v/>
      </c>
      <c r="AB2096" s="20" t="str">
        <f>IF('S.D. Paste sheet'!AB2096="","",'S.D. Paste sheet'!AB2096)</f>
        <v/>
      </c>
      <c r="AC2096" s="20" t="str">
        <f>IF('S.D. Paste sheet'!AC2096="","",'S.D. Paste sheet'!AC2096)</f>
        <v/>
      </c>
      <c r="AD2096" s="20" t="str">
        <f>IF('S.D. Paste sheet'!AD2096="","",'S.D. Paste sheet'!AD2096)</f>
        <v/>
      </c>
      <c r="AE2096" s="29"/>
      <c r="AF2096" t="str">
        <f>IF(AK2096="","",IF(AK2096&gt;0,COUNT($AG$2:AG2096),""))</f>
        <v/>
      </c>
      <c r="AG2096" s="25" t="str">
        <f t="shared" si="1027"/>
        <v/>
      </c>
      <c r="AH2096" s="25" t="str">
        <f t="shared" si="1028"/>
        <v/>
      </c>
      <c r="AI2096" s="25" t="str">
        <f t="shared" si="1029"/>
        <v/>
      </c>
      <c r="AJ2096" s="25" t="str">
        <f t="shared" si="1030"/>
        <v/>
      </c>
      <c r="AK2096" s="25" t="str">
        <f t="shared" si="1031"/>
        <v/>
      </c>
      <c r="AL2096" s="25" t="str">
        <f t="shared" si="1032"/>
        <v/>
      </c>
      <c r="AM2096" s="25" t="str">
        <f t="shared" si="1033"/>
        <v/>
      </c>
      <c r="AN2096" s="25" t="str">
        <f t="shared" si="1034"/>
        <v/>
      </c>
      <c r="AO2096" s="25" t="str">
        <f t="shared" si="1035"/>
        <v/>
      </c>
      <c r="AP2096" s="25" t="str">
        <f t="shared" si="1036"/>
        <v/>
      </c>
      <c r="AQ2096" s="25" t="str">
        <f t="shared" si="1037"/>
        <v/>
      </c>
      <c r="AR2096" s="25" t="str">
        <f t="shared" si="1038"/>
        <v/>
      </c>
      <c r="AS2096" s="25" t="str">
        <f t="shared" si="1039"/>
        <v/>
      </c>
      <c r="AT2096" s="25" t="str">
        <f t="shared" si="1040"/>
        <v/>
      </c>
      <c r="AU2096" s="25" t="str">
        <f t="shared" si="1041"/>
        <v/>
      </c>
      <c r="AV2096" s="25" t="str">
        <f t="shared" si="1042"/>
        <v/>
      </c>
      <c r="AX2096" t="str">
        <f>IF(BC2096="","",IF(BC2096&gt;0,COUNT($AY$2:AY2096),""))</f>
        <v/>
      </c>
      <c r="AY2096" s="25" t="str">
        <f t="shared" si="1043"/>
        <v/>
      </c>
      <c r="AZ2096" s="25" t="str">
        <f t="shared" si="1044"/>
        <v/>
      </c>
      <c r="BA2096" s="25" t="str">
        <f t="shared" si="1045"/>
        <v/>
      </c>
      <c r="BB2096" s="25" t="str">
        <f t="shared" si="1046"/>
        <v/>
      </c>
      <c r="BC2096" s="25" t="str">
        <f t="shared" si="1047"/>
        <v/>
      </c>
      <c r="BD2096" s="25" t="str">
        <f t="shared" si="1048"/>
        <v/>
      </c>
      <c r="BE2096" s="25" t="str">
        <f t="shared" si="1049"/>
        <v/>
      </c>
      <c r="BF2096" s="25" t="str">
        <f t="shared" si="1050"/>
        <v/>
      </c>
      <c r="BG2096" s="25" t="str">
        <f t="shared" si="1051"/>
        <v/>
      </c>
      <c r="BH2096" s="25" t="str">
        <f t="shared" si="1052"/>
        <v/>
      </c>
      <c r="BI2096" s="25" t="str">
        <f t="shared" si="1053"/>
        <v/>
      </c>
      <c r="BJ2096" s="25" t="str">
        <f t="shared" si="1054"/>
        <v/>
      </c>
      <c r="BK2096" s="25" t="str">
        <f t="shared" si="1055"/>
        <v/>
      </c>
      <c r="BL2096" s="25" t="str">
        <f t="shared" si="1056"/>
        <v/>
      </c>
      <c r="BM2096" s="25" t="str">
        <f t="shared" si="1057"/>
        <v/>
      </c>
      <c r="BN2096" s="25" t="str">
        <f t="shared" si="1058"/>
        <v/>
      </c>
    </row>
    <row r="2097" spans="1:66">
      <c r="A2097" s="20" t="str">
        <f>IF('S.D. Paste sheet'!A2097="","",'S.D. Paste sheet'!A2097)</f>
        <v/>
      </c>
      <c r="B2097" s="20" t="str">
        <f>IF('S.D. Paste sheet'!B2097="","",'S.D. Paste sheet'!B2097)</f>
        <v/>
      </c>
      <c r="C2097" s="20" t="str">
        <f>IF('S.D. Paste sheet'!C2097="","",'S.D. Paste sheet'!C2097)</f>
        <v/>
      </c>
      <c r="D2097" s="20" t="str">
        <f>IF('S.D. Paste sheet'!D2097="","",'S.D. Paste sheet'!D2097)</f>
        <v/>
      </c>
      <c r="E2097" s="20" t="str">
        <f>IF('S.D. Paste sheet'!E2097="","",UPPER('S.D. Paste sheet'!E2097))</f>
        <v/>
      </c>
      <c r="F2097" s="20" t="str">
        <f>IF('S.D. Paste sheet'!F2097="","",'S.D. Paste sheet'!F2097)</f>
        <v/>
      </c>
      <c r="G2097" s="20" t="str">
        <f>IF('S.D. Paste sheet'!G2097="","",UPPER('S.D. Paste sheet'!G2097))</f>
        <v/>
      </c>
      <c r="H2097" s="20" t="str">
        <f>IF('S.D. Paste sheet'!H2097="","",UPPER('S.D. Paste sheet'!H2097))</f>
        <v/>
      </c>
      <c r="I2097" s="20" t="str">
        <f>IF('S.D. Paste sheet'!I2097="","",'S.D. Paste sheet'!I2097)</f>
        <v/>
      </c>
      <c r="J2097" s="20" t="str">
        <f>IF('S.D. Paste sheet'!J2097="","",'S.D. Paste sheet'!J2097)</f>
        <v/>
      </c>
      <c r="K2097" s="20" t="str">
        <f>IF('S.D. Paste sheet'!K2097="","",'S.D. Paste sheet'!K2097)</f>
        <v/>
      </c>
      <c r="L2097" s="20" t="str">
        <f>IF('S.D. Paste sheet'!L2097="","",'S.D. Paste sheet'!L2097)</f>
        <v/>
      </c>
      <c r="M2097" s="20" t="str">
        <f>IF('S.D. Paste sheet'!M2097="","",'S.D. Paste sheet'!M2097)</f>
        <v/>
      </c>
      <c r="N2097" s="20" t="str">
        <f>IF('S.D. Paste sheet'!N2097="","",'S.D. Paste sheet'!N2097)</f>
        <v/>
      </c>
      <c r="O2097" s="20" t="str">
        <f>IF('S.D. Paste sheet'!O2097="","",'S.D. Paste sheet'!O2097)</f>
        <v/>
      </c>
      <c r="P2097" s="20" t="str">
        <f>IF('S.D. Paste sheet'!P2097="","",'S.D. Paste sheet'!P2097)</f>
        <v/>
      </c>
      <c r="Q2097" s="20" t="str">
        <f>IF('S.D. Paste sheet'!Q2097="","",'S.D. Paste sheet'!Q2097)</f>
        <v/>
      </c>
      <c r="R2097" s="20" t="str">
        <f>IF('S.D. Paste sheet'!R2097="","",'S.D. Paste sheet'!R2097)</f>
        <v/>
      </c>
      <c r="S2097" s="20" t="str">
        <f>IF('S.D. Paste sheet'!S2097="","",'S.D. Paste sheet'!S2097)</f>
        <v/>
      </c>
      <c r="T2097" s="20" t="str">
        <f>IF('S.D. Paste sheet'!T2097="","",'S.D. Paste sheet'!T2097)</f>
        <v/>
      </c>
      <c r="U2097" s="20" t="str">
        <f>IF('S.D. Paste sheet'!U2097="","",'S.D. Paste sheet'!U2097)</f>
        <v/>
      </c>
      <c r="V2097" s="20" t="str">
        <f>IF('S.D. Paste sheet'!V2097="","",'S.D. Paste sheet'!V2097)</f>
        <v/>
      </c>
      <c r="W2097" s="20" t="str">
        <f>IF('S.D. Paste sheet'!W2097="","",'S.D. Paste sheet'!W2097)</f>
        <v/>
      </c>
      <c r="X2097" s="20" t="str">
        <f>IF('S.D. Paste sheet'!X2097="","",'S.D. Paste sheet'!X2097)</f>
        <v/>
      </c>
      <c r="Y2097" s="20" t="str">
        <f>IF('S.D. Paste sheet'!Y2097="","",'S.D. Paste sheet'!Y2097)</f>
        <v/>
      </c>
      <c r="Z2097" s="20" t="str">
        <f>IF('S.D. Paste sheet'!Z2097="","",'S.D. Paste sheet'!Z2097)</f>
        <v/>
      </c>
      <c r="AA2097" s="20" t="str">
        <f>IF('S.D. Paste sheet'!AA2097="","",'S.D. Paste sheet'!AA2097)</f>
        <v/>
      </c>
      <c r="AB2097" s="20" t="str">
        <f>IF('S.D. Paste sheet'!AB2097="","",'S.D. Paste sheet'!AB2097)</f>
        <v/>
      </c>
      <c r="AC2097" s="20" t="str">
        <f>IF('S.D. Paste sheet'!AC2097="","",'S.D. Paste sheet'!AC2097)</f>
        <v/>
      </c>
      <c r="AD2097" s="20" t="str">
        <f>IF('S.D. Paste sheet'!AD2097="","",'S.D. Paste sheet'!AD2097)</f>
        <v/>
      </c>
      <c r="AE2097" s="29"/>
      <c r="AF2097" t="str">
        <f>IF(AK2097="","",IF(AK2097&gt;0,COUNT($AG$2:AG2097),""))</f>
        <v/>
      </c>
      <c r="AG2097" s="25" t="str">
        <f t="shared" si="1027"/>
        <v/>
      </c>
      <c r="AH2097" s="25" t="str">
        <f t="shared" si="1028"/>
        <v/>
      </c>
      <c r="AI2097" s="25" t="str">
        <f t="shared" si="1029"/>
        <v/>
      </c>
      <c r="AJ2097" s="25" t="str">
        <f t="shared" si="1030"/>
        <v/>
      </c>
      <c r="AK2097" s="25" t="str">
        <f t="shared" si="1031"/>
        <v/>
      </c>
      <c r="AL2097" s="25" t="str">
        <f t="shared" si="1032"/>
        <v/>
      </c>
      <c r="AM2097" s="25" t="str">
        <f t="shared" si="1033"/>
        <v/>
      </c>
      <c r="AN2097" s="25" t="str">
        <f t="shared" si="1034"/>
        <v/>
      </c>
      <c r="AO2097" s="25" t="str">
        <f t="shared" si="1035"/>
        <v/>
      </c>
      <c r="AP2097" s="25" t="str">
        <f t="shared" si="1036"/>
        <v/>
      </c>
      <c r="AQ2097" s="25" t="str">
        <f t="shared" si="1037"/>
        <v/>
      </c>
      <c r="AR2097" s="25" t="str">
        <f t="shared" si="1038"/>
        <v/>
      </c>
      <c r="AS2097" s="25" t="str">
        <f t="shared" si="1039"/>
        <v/>
      </c>
      <c r="AT2097" s="25" t="str">
        <f t="shared" si="1040"/>
        <v/>
      </c>
      <c r="AU2097" s="25" t="str">
        <f t="shared" si="1041"/>
        <v/>
      </c>
      <c r="AV2097" s="25" t="str">
        <f t="shared" si="1042"/>
        <v/>
      </c>
      <c r="AX2097" t="str">
        <f>IF(BC2097="","",IF(BC2097&gt;0,COUNT($AY$2:AY2097),""))</f>
        <v/>
      </c>
      <c r="AY2097" s="25" t="str">
        <f t="shared" si="1043"/>
        <v/>
      </c>
      <c r="AZ2097" s="25" t="str">
        <f t="shared" si="1044"/>
        <v/>
      </c>
      <c r="BA2097" s="25" t="str">
        <f t="shared" si="1045"/>
        <v/>
      </c>
      <c r="BB2097" s="25" t="str">
        <f t="shared" si="1046"/>
        <v/>
      </c>
      <c r="BC2097" s="25" t="str">
        <f t="shared" si="1047"/>
        <v/>
      </c>
      <c r="BD2097" s="25" t="str">
        <f t="shared" si="1048"/>
        <v/>
      </c>
      <c r="BE2097" s="25" t="str">
        <f t="shared" si="1049"/>
        <v/>
      </c>
      <c r="BF2097" s="25" t="str">
        <f t="shared" si="1050"/>
        <v/>
      </c>
      <c r="BG2097" s="25" t="str">
        <f t="shared" si="1051"/>
        <v/>
      </c>
      <c r="BH2097" s="25" t="str">
        <f t="shared" si="1052"/>
        <v/>
      </c>
      <c r="BI2097" s="25" t="str">
        <f t="shared" si="1053"/>
        <v/>
      </c>
      <c r="BJ2097" s="25" t="str">
        <f t="shared" si="1054"/>
        <v/>
      </c>
      <c r="BK2097" s="25" t="str">
        <f t="shared" si="1055"/>
        <v/>
      </c>
      <c r="BL2097" s="25" t="str">
        <f t="shared" si="1056"/>
        <v/>
      </c>
      <c r="BM2097" s="25" t="str">
        <f t="shared" si="1057"/>
        <v/>
      </c>
      <c r="BN2097" s="25" t="str">
        <f t="shared" si="1058"/>
        <v/>
      </c>
    </row>
    <row r="2098" spans="1:66">
      <c r="A2098" s="20" t="str">
        <f>IF('S.D. Paste sheet'!A2098="","",'S.D. Paste sheet'!A2098)</f>
        <v/>
      </c>
      <c r="B2098" s="20" t="str">
        <f>IF('S.D. Paste sheet'!B2098="","",'S.D. Paste sheet'!B2098)</f>
        <v/>
      </c>
      <c r="C2098" s="20" t="str">
        <f>IF('S.D. Paste sheet'!C2098="","",'S.D. Paste sheet'!C2098)</f>
        <v/>
      </c>
      <c r="D2098" s="20" t="str">
        <f>IF('S.D. Paste sheet'!D2098="","",'S.D. Paste sheet'!D2098)</f>
        <v/>
      </c>
      <c r="E2098" s="20" t="str">
        <f>IF('S.D. Paste sheet'!E2098="","",UPPER('S.D. Paste sheet'!E2098))</f>
        <v/>
      </c>
      <c r="F2098" s="20" t="str">
        <f>IF('S.D. Paste sheet'!F2098="","",'S.D. Paste sheet'!F2098)</f>
        <v/>
      </c>
      <c r="G2098" s="20" t="str">
        <f>IF('S.D. Paste sheet'!G2098="","",UPPER('S.D. Paste sheet'!G2098))</f>
        <v/>
      </c>
      <c r="H2098" s="20" t="str">
        <f>IF('S.D. Paste sheet'!H2098="","",UPPER('S.D. Paste sheet'!H2098))</f>
        <v/>
      </c>
      <c r="I2098" s="20" t="str">
        <f>IF('S.D. Paste sheet'!I2098="","",'S.D. Paste sheet'!I2098)</f>
        <v/>
      </c>
      <c r="J2098" s="20" t="str">
        <f>IF('S.D. Paste sheet'!J2098="","",'S.D. Paste sheet'!J2098)</f>
        <v/>
      </c>
      <c r="K2098" s="20" t="str">
        <f>IF('S.D. Paste sheet'!K2098="","",'S.D. Paste sheet'!K2098)</f>
        <v/>
      </c>
      <c r="L2098" s="20" t="str">
        <f>IF('S.D. Paste sheet'!L2098="","",'S.D. Paste sheet'!L2098)</f>
        <v/>
      </c>
      <c r="M2098" s="20" t="str">
        <f>IF('S.D. Paste sheet'!M2098="","",'S.D. Paste sheet'!M2098)</f>
        <v/>
      </c>
      <c r="N2098" s="20" t="str">
        <f>IF('S.D. Paste sheet'!N2098="","",'S.D. Paste sheet'!N2098)</f>
        <v/>
      </c>
      <c r="O2098" s="20" t="str">
        <f>IF('S.D. Paste sheet'!O2098="","",'S.D. Paste sheet'!O2098)</f>
        <v/>
      </c>
      <c r="P2098" s="20" t="str">
        <f>IF('S.D. Paste sheet'!P2098="","",'S.D. Paste sheet'!P2098)</f>
        <v/>
      </c>
      <c r="Q2098" s="20" t="str">
        <f>IF('S.D. Paste sheet'!Q2098="","",'S.D. Paste sheet'!Q2098)</f>
        <v/>
      </c>
      <c r="R2098" s="20" t="str">
        <f>IF('S.D. Paste sheet'!R2098="","",'S.D. Paste sheet'!R2098)</f>
        <v/>
      </c>
      <c r="S2098" s="20" t="str">
        <f>IF('S.D. Paste sheet'!S2098="","",'S.D. Paste sheet'!S2098)</f>
        <v/>
      </c>
      <c r="T2098" s="20" t="str">
        <f>IF('S.D. Paste sheet'!T2098="","",'S.D. Paste sheet'!T2098)</f>
        <v/>
      </c>
      <c r="U2098" s="20" t="str">
        <f>IF('S.D. Paste sheet'!U2098="","",'S.D. Paste sheet'!U2098)</f>
        <v/>
      </c>
      <c r="V2098" s="20" t="str">
        <f>IF('S.D. Paste sheet'!V2098="","",'S.D. Paste sheet'!V2098)</f>
        <v/>
      </c>
      <c r="W2098" s="20" t="str">
        <f>IF('S.D. Paste sheet'!W2098="","",'S.D. Paste sheet'!W2098)</f>
        <v/>
      </c>
      <c r="X2098" s="20" t="str">
        <f>IF('S.D. Paste sheet'!X2098="","",'S.D. Paste sheet'!X2098)</f>
        <v/>
      </c>
      <c r="Y2098" s="20" t="str">
        <f>IF('S.D. Paste sheet'!Y2098="","",'S.D. Paste sheet'!Y2098)</f>
        <v/>
      </c>
      <c r="Z2098" s="20" t="str">
        <f>IF('S.D. Paste sheet'!Z2098="","",'S.D. Paste sheet'!Z2098)</f>
        <v/>
      </c>
      <c r="AA2098" s="20" t="str">
        <f>IF('S.D. Paste sheet'!AA2098="","",'S.D. Paste sheet'!AA2098)</f>
        <v/>
      </c>
      <c r="AB2098" s="20" t="str">
        <f>IF('S.D. Paste sheet'!AB2098="","",'S.D. Paste sheet'!AB2098)</f>
        <v/>
      </c>
      <c r="AC2098" s="20" t="str">
        <f>IF('S.D. Paste sheet'!AC2098="","",'S.D. Paste sheet'!AC2098)</f>
        <v/>
      </c>
      <c r="AD2098" s="20" t="str">
        <f>IF('S.D. Paste sheet'!AD2098="","",'S.D. Paste sheet'!AD2098)</f>
        <v/>
      </c>
      <c r="AE2098" s="29"/>
      <c r="AF2098" t="str">
        <f>IF(AK2098="","",IF(AK2098&gt;0,COUNT($AG$2:AG2098),""))</f>
        <v/>
      </c>
      <c r="AG2098" s="25" t="str">
        <f t="shared" si="1027"/>
        <v/>
      </c>
      <c r="AH2098" s="25" t="str">
        <f t="shared" si="1028"/>
        <v/>
      </c>
      <c r="AI2098" s="25" t="str">
        <f t="shared" si="1029"/>
        <v/>
      </c>
      <c r="AJ2098" s="25" t="str">
        <f t="shared" si="1030"/>
        <v/>
      </c>
      <c r="AK2098" s="25" t="str">
        <f t="shared" si="1031"/>
        <v/>
      </c>
      <c r="AL2098" s="25" t="str">
        <f t="shared" si="1032"/>
        <v/>
      </c>
      <c r="AM2098" s="25" t="str">
        <f t="shared" si="1033"/>
        <v/>
      </c>
      <c r="AN2098" s="25" t="str">
        <f t="shared" si="1034"/>
        <v/>
      </c>
      <c r="AO2098" s="25" t="str">
        <f t="shared" si="1035"/>
        <v/>
      </c>
      <c r="AP2098" s="25" t="str">
        <f t="shared" si="1036"/>
        <v/>
      </c>
      <c r="AQ2098" s="25" t="str">
        <f t="shared" si="1037"/>
        <v/>
      </c>
      <c r="AR2098" s="25" t="str">
        <f t="shared" si="1038"/>
        <v/>
      </c>
      <c r="AS2098" s="25" t="str">
        <f t="shared" si="1039"/>
        <v/>
      </c>
      <c r="AT2098" s="25" t="str">
        <f t="shared" si="1040"/>
        <v/>
      </c>
      <c r="AU2098" s="25" t="str">
        <f t="shared" si="1041"/>
        <v/>
      </c>
      <c r="AV2098" s="25" t="str">
        <f t="shared" si="1042"/>
        <v/>
      </c>
      <c r="AX2098" t="str">
        <f>IF(BC2098="","",IF(BC2098&gt;0,COUNT($AY$2:AY2098),""))</f>
        <v/>
      </c>
      <c r="AY2098" s="25" t="str">
        <f t="shared" si="1043"/>
        <v/>
      </c>
      <c r="AZ2098" s="25" t="str">
        <f t="shared" si="1044"/>
        <v/>
      </c>
      <c r="BA2098" s="25" t="str">
        <f t="shared" si="1045"/>
        <v/>
      </c>
      <c r="BB2098" s="25" t="str">
        <f t="shared" si="1046"/>
        <v/>
      </c>
      <c r="BC2098" s="25" t="str">
        <f t="shared" si="1047"/>
        <v/>
      </c>
      <c r="BD2098" s="25" t="str">
        <f t="shared" si="1048"/>
        <v/>
      </c>
      <c r="BE2098" s="25" t="str">
        <f t="shared" si="1049"/>
        <v/>
      </c>
      <c r="BF2098" s="25" t="str">
        <f t="shared" si="1050"/>
        <v/>
      </c>
      <c r="BG2098" s="25" t="str">
        <f t="shared" si="1051"/>
        <v/>
      </c>
      <c r="BH2098" s="25" t="str">
        <f t="shared" si="1052"/>
        <v/>
      </c>
      <c r="BI2098" s="25" t="str">
        <f t="shared" si="1053"/>
        <v/>
      </c>
      <c r="BJ2098" s="25" t="str">
        <f t="shared" si="1054"/>
        <v/>
      </c>
      <c r="BK2098" s="25" t="str">
        <f t="shared" si="1055"/>
        <v/>
      </c>
      <c r="BL2098" s="25" t="str">
        <f t="shared" si="1056"/>
        <v/>
      </c>
      <c r="BM2098" s="25" t="str">
        <f t="shared" si="1057"/>
        <v/>
      </c>
      <c r="BN2098" s="25" t="str">
        <f t="shared" si="1058"/>
        <v/>
      </c>
    </row>
    <row r="2099" spans="1:66">
      <c r="A2099" s="20" t="str">
        <f>IF('S.D. Paste sheet'!A2099="","",'S.D. Paste sheet'!A2099)</f>
        <v/>
      </c>
      <c r="B2099" s="20" t="str">
        <f>IF('S.D. Paste sheet'!B2099="","",'S.D. Paste sheet'!B2099)</f>
        <v/>
      </c>
      <c r="C2099" s="20" t="str">
        <f>IF('S.D. Paste sheet'!C2099="","",'S.D. Paste sheet'!C2099)</f>
        <v/>
      </c>
      <c r="D2099" s="20" t="str">
        <f>IF('S.D. Paste sheet'!D2099="","",'S.D. Paste sheet'!D2099)</f>
        <v/>
      </c>
      <c r="E2099" s="20" t="str">
        <f>IF('S.D. Paste sheet'!E2099="","",UPPER('S.D. Paste sheet'!E2099))</f>
        <v/>
      </c>
      <c r="F2099" s="20" t="str">
        <f>IF('S.D. Paste sheet'!F2099="","",'S.D. Paste sheet'!F2099)</f>
        <v/>
      </c>
      <c r="G2099" s="20" t="str">
        <f>IF('S.D. Paste sheet'!G2099="","",UPPER('S.D. Paste sheet'!G2099))</f>
        <v/>
      </c>
      <c r="H2099" s="20" t="str">
        <f>IF('S.D. Paste sheet'!H2099="","",UPPER('S.D. Paste sheet'!H2099))</f>
        <v/>
      </c>
      <c r="I2099" s="20" t="str">
        <f>IF('S.D. Paste sheet'!I2099="","",'S.D. Paste sheet'!I2099)</f>
        <v/>
      </c>
      <c r="J2099" s="20" t="str">
        <f>IF('S.D. Paste sheet'!J2099="","",'S.D. Paste sheet'!J2099)</f>
        <v/>
      </c>
      <c r="K2099" s="20" t="str">
        <f>IF('S.D. Paste sheet'!K2099="","",'S.D. Paste sheet'!K2099)</f>
        <v/>
      </c>
      <c r="L2099" s="20" t="str">
        <f>IF('S.D. Paste sheet'!L2099="","",'S.D. Paste sheet'!L2099)</f>
        <v/>
      </c>
      <c r="M2099" s="20" t="str">
        <f>IF('S.D. Paste sheet'!M2099="","",'S.D. Paste sheet'!M2099)</f>
        <v/>
      </c>
      <c r="N2099" s="20" t="str">
        <f>IF('S.D. Paste sheet'!N2099="","",'S.D. Paste sheet'!N2099)</f>
        <v/>
      </c>
      <c r="O2099" s="20" t="str">
        <f>IF('S.D. Paste sheet'!O2099="","",'S.D. Paste sheet'!O2099)</f>
        <v/>
      </c>
      <c r="P2099" s="20" t="str">
        <f>IF('S.D. Paste sheet'!P2099="","",'S.D. Paste sheet'!P2099)</f>
        <v/>
      </c>
      <c r="Q2099" s="20" t="str">
        <f>IF('S.D. Paste sheet'!Q2099="","",'S.D. Paste sheet'!Q2099)</f>
        <v/>
      </c>
      <c r="R2099" s="20" t="str">
        <f>IF('S.D. Paste sheet'!R2099="","",'S.D. Paste sheet'!R2099)</f>
        <v/>
      </c>
      <c r="S2099" s="20" t="str">
        <f>IF('S.D. Paste sheet'!S2099="","",'S.D. Paste sheet'!S2099)</f>
        <v/>
      </c>
      <c r="T2099" s="20" t="str">
        <f>IF('S.D. Paste sheet'!T2099="","",'S.D. Paste sheet'!T2099)</f>
        <v/>
      </c>
      <c r="U2099" s="20" t="str">
        <f>IF('S.D. Paste sheet'!U2099="","",'S.D. Paste sheet'!U2099)</f>
        <v/>
      </c>
      <c r="V2099" s="20" t="str">
        <f>IF('S.D. Paste sheet'!V2099="","",'S.D. Paste sheet'!V2099)</f>
        <v/>
      </c>
      <c r="W2099" s="20" t="str">
        <f>IF('S.D. Paste sheet'!W2099="","",'S.D. Paste sheet'!W2099)</f>
        <v/>
      </c>
      <c r="X2099" s="20" t="str">
        <f>IF('S.D. Paste sheet'!X2099="","",'S.D. Paste sheet'!X2099)</f>
        <v/>
      </c>
      <c r="Y2099" s="20" t="str">
        <f>IF('S.D. Paste sheet'!Y2099="","",'S.D. Paste sheet'!Y2099)</f>
        <v/>
      </c>
      <c r="Z2099" s="20" t="str">
        <f>IF('S.D. Paste sheet'!Z2099="","",'S.D. Paste sheet'!Z2099)</f>
        <v/>
      </c>
      <c r="AA2099" s="20" t="str">
        <f>IF('S.D. Paste sheet'!AA2099="","",'S.D. Paste sheet'!AA2099)</f>
        <v/>
      </c>
      <c r="AB2099" s="20" t="str">
        <f>IF('S.D. Paste sheet'!AB2099="","",'S.D. Paste sheet'!AB2099)</f>
        <v/>
      </c>
      <c r="AC2099" s="20" t="str">
        <f>IF('S.D. Paste sheet'!AC2099="","",'S.D. Paste sheet'!AC2099)</f>
        <v/>
      </c>
      <c r="AD2099" s="20" t="str">
        <f>IF('S.D. Paste sheet'!AD2099="","",'S.D. Paste sheet'!AD2099)</f>
        <v/>
      </c>
      <c r="AE2099" s="29"/>
      <c r="AF2099" t="str">
        <f>IF(AK2099="","",IF(AK2099&gt;0,COUNT($AG$2:AG2099),""))</f>
        <v/>
      </c>
      <c r="AG2099" s="25" t="str">
        <f t="shared" si="1027"/>
        <v/>
      </c>
      <c r="AH2099" s="25" t="str">
        <f t="shared" si="1028"/>
        <v/>
      </c>
      <c r="AI2099" s="25" t="str">
        <f t="shared" si="1029"/>
        <v/>
      </c>
      <c r="AJ2099" s="25" t="str">
        <f t="shared" si="1030"/>
        <v/>
      </c>
      <c r="AK2099" s="25" t="str">
        <f t="shared" si="1031"/>
        <v/>
      </c>
      <c r="AL2099" s="25" t="str">
        <f t="shared" si="1032"/>
        <v/>
      </c>
      <c r="AM2099" s="25" t="str">
        <f t="shared" si="1033"/>
        <v/>
      </c>
      <c r="AN2099" s="25" t="str">
        <f t="shared" si="1034"/>
        <v/>
      </c>
      <c r="AO2099" s="25" t="str">
        <f t="shared" si="1035"/>
        <v/>
      </c>
      <c r="AP2099" s="25" t="str">
        <f t="shared" si="1036"/>
        <v/>
      </c>
      <c r="AQ2099" s="25" t="str">
        <f t="shared" si="1037"/>
        <v/>
      </c>
      <c r="AR2099" s="25" t="str">
        <f t="shared" si="1038"/>
        <v/>
      </c>
      <c r="AS2099" s="25" t="str">
        <f t="shared" si="1039"/>
        <v/>
      </c>
      <c r="AT2099" s="25" t="str">
        <f t="shared" si="1040"/>
        <v/>
      </c>
      <c r="AU2099" s="25" t="str">
        <f t="shared" si="1041"/>
        <v/>
      </c>
      <c r="AV2099" s="25" t="str">
        <f t="shared" si="1042"/>
        <v/>
      </c>
      <c r="AX2099" t="str">
        <f>IF(BC2099="","",IF(BC2099&gt;0,COUNT($AY$2:AY2099),""))</f>
        <v/>
      </c>
      <c r="AY2099" s="25" t="str">
        <f t="shared" si="1043"/>
        <v/>
      </c>
      <c r="AZ2099" s="25" t="str">
        <f t="shared" si="1044"/>
        <v/>
      </c>
      <c r="BA2099" s="25" t="str">
        <f t="shared" si="1045"/>
        <v/>
      </c>
      <c r="BB2099" s="25" t="str">
        <f t="shared" si="1046"/>
        <v/>
      </c>
      <c r="BC2099" s="25" t="str">
        <f t="shared" si="1047"/>
        <v/>
      </c>
      <c r="BD2099" s="25" t="str">
        <f t="shared" si="1048"/>
        <v/>
      </c>
      <c r="BE2099" s="25" t="str">
        <f t="shared" si="1049"/>
        <v/>
      </c>
      <c r="BF2099" s="25" t="str">
        <f t="shared" si="1050"/>
        <v/>
      </c>
      <c r="BG2099" s="25" t="str">
        <f t="shared" si="1051"/>
        <v/>
      </c>
      <c r="BH2099" s="25" t="str">
        <f t="shared" si="1052"/>
        <v/>
      </c>
      <c r="BI2099" s="25" t="str">
        <f t="shared" si="1053"/>
        <v/>
      </c>
      <c r="BJ2099" s="25" t="str">
        <f t="shared" si="1054"/>
        <v/>
      </c>
      <c r="BK2099" s="25" t="str">
        <f t="shared" si="1055"/>
        <v/>
      </c>
      <c r="BL2099" s="25" t="str">
        <f t="shared" si="1056"/>
        <v/>
      </c>
      <c r="BM2099" s="25" t="str">
        <f t="shared" si="1057"/>
        <v/>
      </c>
      <c r="BN2099" s="25" t="str">
        <f t="shared" si="1058"/>
        <v/>
      </c>
    </row>
    <row r="2100" spans="1:66">
      <c r="A2100" s="20" t="str">
        <f>IF('S.D. Paste sheet'!A2100="","",'S.D. Paste sheet'!A2100)</f>
        <v/>
      </c>
      <c r="B2100" s="20" t="str">
        <f>IF('S.D. Paste sheet'!B2100="","",'S.D. Paste sheet'!B2100)</f>
        <v/>
      </c>
      <c r="C2100" s="20" t="str">
        <f>IF('S.D. Paste sheet'!C2100="","",'S.D. Paste sheet'!C2100)</f>
        <v/>
      </c>
      <c r="D2100" s="20" t="str">
        <f>IF('S.D. Paste sheet'!D2100="","",'S.D. Paste sheet'!D2100)</f>
        <v/>
      </c>
      <c r="E2100" s="20" t="str">
        <f>IF('S.D. Paste sheet'!E2100="","",UPPER('S.D. Paste sheet'!E2100))</f>
        <v/>
      </c>
      <c r="F2100" s="20" t="str">
        <f>IF('S.D. Paste sheet'!F2100="","",'S.D. Paste sheet'!F2100)</f>
        <v/>
      </c>
      <c r="G2100" s="20" t="str">
        <f>IF('S.D. Paste sheet'!G2100="","",UPPER('S.D. Paste sheet'!G2100))</f>
        <v/>
      </c>
      <c r="H2100" s="20" t="str">
        <f>IF('S.D. Paste sheet'!H2100="","",UPPER('S.D. Paste sheet'!H2100))</f>
        <v/>
      </c>
      <c r="I2100" s="20" t="str">
        <f>IF('S.D. Paste sheet'!I2100="","",'S.D. Paste sheet'!I2100)</f>
        <v/>
      </c>
      <c r="J2100" s="20" t="str">
        <f>IF('S.D. Paste sheet'!J2100="","",'S.D. Paste sheet'!J2100)</f>
        <v/>
      </c>
      <c r="K2100" s="20" t="str">
        <f>IF('S.D. Paste sheet'!K2100="","",'S.D. Paste sheet'!K2100)</f>
        <v/>
      </c>
      <c r="L2100" s="20" t="str">
        <f>IF('S.D. Paste sheet'!L2100="","",'S.D. Paste sheet'!L2100)</f>
        <v/>
      </c>
      <c r="M2100" s="20" t="str">
        <f>IF('S.D. Paste sheet'!M2100="","",'S.D. Paste sheet'!M2100)</f>
        <v/>
      </c>
      <c r="N2100" s="20" t="str">
        <f>IF('S.D. Paste sheet'!N2100="","",'S.D. Paste sheet'!N2100)</f>
        <v/>
      </c>
      <c r="O2100" s="20" t="str">
        <f>IF('S.D. Paste sheet'!O2100="","",'S.D. Paste sheet'!O2100)</f>
        <v/>
      </c>
      <c r="P2100" s="20" t="str">
        <f>IF('S.D. Paste sheet'!P2100="","",'S.D. Paste sheet'!P2100)</f>
        <v/>
      </c>
      <c r="Q2100" s="20" t="str">
        <f>IF('S.D. Paste sheet'!Q2100="","",'S.D. Paste sheet'!Q2100)</f>
        <v/>
      </c>
      <c r="R2100" s="20" t="str">
        <f>IF('S.D. Paste sheet'!R2100="","",'S.D. Paste sheet'!R2100)</f>
        <v/>
      </c>
      <c r="S2100" s="20" t="str">
        <f>IF('S.D. Paste sheet'!S2100="","",'S.D. Paste sheet'!S2100)</f>
        <v/>
      </c>
      <c r="T2100" s="20" t="str">
        <f>IF('S.D. Paste sheet'!T2100="","",'S.D. Paste sheet'!T2100)</f>
        <v/>
      </c>
      <c r="U2100" s="20" t="str">
        <f>IF('S.D. Paste sheet'!U2100="","",'S.D. Paste sheet'!U2100)</f>
        <v/>
      </c>
      <c r="V2100" s="20" t="str">
        <f>IF('S.D. Paste sheet'!V2100="","",'S.D. Paste sheet'!V2100)</f>
        <v/>
      </c>
      <c r="W2100" s="20" t="str">
        <f>IF('S.D. Paste sheet'!W2100="","",'S.D. Paste sheet'!W2100)</f>
        <v/>
      </c>
      <c r="X2100" s="20" t="str">
        <f>IF('S.D. Paste sheet'!X2100="","",'S.D. Paste sheet'!X2100)</f>
        <v/>
      </c>
      <c r="Y2100" s="20" t="str">
        <f>IF('S.D. Paste sheet'!Y2100="","",'S.D. Paste sheet'!Y2100)</f>
        <v/>
      </c>
      <c r="Z2100" s="20" t="str">
        <f>IF('S.D. Paste sheet'!Z2100="","",'S.D. Paste sheet'!Z2100)</f>
        <v/>
      </c>
      <c r="AA2100" s="20" t="str">
        <f>IF('S.D. Paste sheet'!AA2100="","",'S.D. Paste sheet'!AA2100)</f>
        <v/>
      </c>
      <c r="AB2100" s="20" t="str">
        <f>IF('S.D. Paste sheet'!AB2100="","",'S.D. Paste sheet'!AB2100)</f>
        <v/>
      </c>
      <c r="AC2100" s="20" t="str">
        <f>IF('S.D. Paste sheet'!AC2100="","",'S.D. Paste sheet'!AC2100)</f>
        <v/>
      </c>
      <c r="AD2100" s="20" t="str">
        <f>IF('S.D. Paste sheet'!AD2100="","",'S.D. Paste sheet'!AD2100)</f>
        <v/>
      </c>
      <c r="AE2100" s="29"/>
      <c r="AF2100" t="str">
        <f>IF(AK2100="","",IF(AK2100&gt;0,COUNT($AG$2:AG2100),""))</f>
        <v/>
      </c>
      <c r="AG2100" s="25" t="str">
        <f t="shared" si="1027"/>
        <v/>
      </c>
      <c r="AH2100" s="25" t="str">
        <f t="shared" si="1028"/>
        <v/>
      </c>
      <c r="AI2100" s="25" t="str">
        <f t="shared" si="1029"/>
        <v/>
      </c>
      <c r="AJ2100" s="25" t="str">
        <f t="shared" si="1030"/>
        <v/>
      </c>
      <c r="AK2100" s="25" t="str">
        <f t="shared" si="1031"/>
        <v/>
      </c>
      <c r="AL2100" s="25" t="str">
        <f t="shared" si="1032"/>
        <v/>
      </c>
      <c r="AM2100" s="25" t="str">
        <f t="shared" si="1033"/>
        <v/>
      </c>
      <c r="AN2100" s="25" t="str">
        <f t="shared" si="1034"/>
        <v/>
      </c>
      <c r="AO2100" s="25" t="str">
        <f t="shared" si="1035"/>
        <v/>
      </c>
      <c r="AP2100" s="25" t="str">
        <f t="shared" si="1036"/>
        <v/>
      </c>
      <c r="AQ2100" s="25" t="str">
        <f t="shared" si="1037"/>
        <v/>
      </c>
      <c r="AR2100" s="25" t="str">
        <f t="shared" si="1038"/>
        <v/>
      </c>
      <c r="AS2100" s="25" t="str">
        <f t="shared" si="1039"/>
        <v/>
      </c>
      <c r="AT2100" s="25" t="str">
        <f t="shared" si="1040"/>
        <v/>
      </c>
      <c r="AU2100" s="25" t="str">
        <f t="shared" si="1041"/>
        <v/>
      </c>
      <c r="AV2100" s="25" t="str">
        <f t="shared" si="1042"/>
        <v/>
      </c>
      <c r="AX2100" t="str">
        <f>IF(BC2100="","",IF(BC2100&gt;0,COUNT($AY$2:AY2100),""))</f>
        <v/>
      </c>
      <c r="AY2100" s="25" t="str">
        <f t="shared" si="1043"/>
        <v/>
      </c>
      <c r="AZ2100" s="25" t="str">
        <f t="shared" si="1044"/>
        <v/>
      </c>
      <c r="BA2100" s="25" t="str">
        <f t="shared" si="1045"/>
        <v/>
      </c>
      <c r="BB2100" s="25" t="str">
        <f t="shared" si="1046"/>
        <v/>
      </c>
      <c r="BC2100" s="25" t="str">
        <f t="shared" si="1047"/>
        <v/>
      </c>
      <c r="BD2100" s="25" t="str">
        <f t="shared" si="1048"/>
        <v/>
      </c>
      <c r="BE2100" s="25" t="str">
        <f t="shared" si="1049"/>
        <v/>
      </c>
      <c r="BF2100" s="25" t="str">
        <f t="shared" si="1050"/>
        <v/>
      </c>
      <c r="BG2100" s="25" t="str">
        <f t="shared" si="1051"/>
        <v/>
      </c>
      <c r="BH2100" s="25" t="str">
        <f t="shared" si="1052"/>
        <v/>
      </c>
      <c r="BI2100" s="25" t="str">
        <f t="shared" si="1053"/>
        <v/>
      </c>
      <c r="BJ2100" s="25" t="str">
        <f t="shared" si="1054"/>
        <v/>
      </c>
      <c r="BK2100" s="25" t="str">
        <f t="shared" si="1055"/>
        <v/>
      </c>
      <c r="BL2100" s="25" t="str">
        <f t="shared" si="1056"/>
        <v/>
      </c>
      <c r="BM2100" s="25" t="str">
        <f t="shared" si="1057"/>
        <v/>
      </c>
      <c r="BN2100" s="25" t="str">
        <f t="shared" si="1058"/>
        <v/>
      </c>
    </row>
    <row r="2101" spans="1:66">
      <c r="A2101" s="20" t="str">
        <f>IF('S.D. Paste sheet'!A2101="","",'S.D. Paste sheet'!A2101)</f>
        <v/>
      </c>
      <c r="B2101" s="20" t="str">
        <f>IF('S.D. Paste sheet'!B2101="","",'S.D. Paste sheet'!B2101)</f>
        <v/>
      </c>
      <c r="C2101" s="20" t="str">
        <f>IF('S.D. Paste sheet'!C2101="","",'S.D. Paste sheet'!C2101)</f>
        <v/>
      </c>
      <c r="D2101" s="20" t="str">
        <f>IF('S.D. Paste sheet'!D2101="","",'S.D. Paste sheet'!D2101)</f>
        <v/>
      </c>
      <c r="E2101" s="20" t="str">
        <f>IF('S.D. Paste sheet'!E2101="","",UPPER('S.D. Paste sheet'!E2101))</f>
        <v/>
      </c>
      <c r="F2101" s="20" t="str">
        <f>IF('S.D. Paste sheet'!F2101="","",'S.D. Paste sheet'!F2101)</f>
        <v/>
      </c>
      <c r="G2101" s="20" t="str">
        <f>IF('S.D. Paste sheet'!G2101="","",UPPER('S.D. Paste sheet'!G2101))</f>
        <v/>
      </c>
      <c r="H2101" s="20" t="str">
        <f>IF('S.D. Paste sheet'!H2101="","",UPPER('S.D. Paste sheet'!H2101))</f>
        <v/>
      </c>
      <c r="I2101" s="20" t="str">
        <f>IF('S.D. Paste sheet'!I2101="","",'S.D. Paste sheet'!I2101)</f>
        <v/>
      </c>
      <c r="J2101" s="20" t="str">
        <f>IF('S.D. Paste sheet'!J2101="","",'S.D. Paste sheet'!J2101)</f>
        <v/>
      </c>
      <c r="K2101" s="20" t="str">
        <f>IF('S.D. Paste sheet'!K2101="","",'S.D. Paste sheet'!K2101)</f>
        <v/>
      </c>
      <c r="L2101" s="20" t="str">
        <f>IF('S.D. Paste sheet'!L2101="","",'S.D. Paste sheet'!L2101)</f>
        <v/>
      </c>
      <c r="M2101" s="20" t="str">
        <f>IF('S.D. Paste sheet'!M2101="","",'S.D. Paste sheet'!M2101)</f>
        <v/>
      </c>
      <c r="N2101" s="20" t="str">
        <f>IF('S.D. Paste sheet'!N2101="","",'S.D. Paste sheet'!N2101)</f>
        <v/>
      </c>
      <c r="O2101" s="20" t="str">
        <f>IF('S.D. Paste sheet'!O2101="","",'S.D. Paste sheet'!O2101)</f>
        <v/>
      </c>
      <c r="P2101" s="20" t="str">
        <f>IF('S.D. Paste sheet'!P2101="","",'S.D. Paste sheet'!P2101)</f>
        <v/>
      </c>
      <c r="Q2101" s="20" t="str">
        <f>IF('S.D. Paste sheet'!Q2101="","",'S.D. Paste sheet'!Q2101)</f>
        <v/>
      </c>
      <c r="R2101" s="20" t="str">
        <f>IF('S.D. Paste sheet'!R2101="","",'S.D. Paste sheet'!R2101)</f>
        <v/>
      </c>
      <c r="S2101" s="20" t="str">
        <f>IF('S.D. Paste sheet'!S2101="","",'S.D. Paste sheet'!S2101)</f>
        <v/>
      </c>
      <c r="T2101" s="20" t="str">
        <f>IF('S.D. Paste sheet'!T2101="","",'S.D. Paste sheet'!T2101)</f>
        <v/>
      </c>
      <c r="U2101" s="20" t="str">
        <f>IF('S.D. Paste sheet'!U2101="","",'S.D. Paste sheet'!U2101)</f>
        <v/>
      </c>
      <c r="V2101" s="20" t="str">
        <f>IF('S.D. Paste sheet'!V2101="","",'S.D. Paste sheet'!V2101)</f>
        <v/>
      </c>
      <c r="W2101" s="20" t="str">
        <f>IF('S.D. Paste sheet'!W2101="","",'S.D. Paste sheet'!W2101)</f>
        <v/>
      </c>
      <c r="X2101" s="20" t="str">
        <f>IF('S.D. Paste sheet'!X2101="","",'S.D. Paste sheet'!X2101)</f>
        <v/>
      </c>
      <c r="Y2101" s="20" t="str">
        <f>IF('S.D. Paste sheet'!Y2101="","",'S.D. Paste sheet'!Y2101)</f>
        <v/>
      </c>
      <c r="Z2101" s="20" t="str">
        <f>IF('S.D. Paste sheet'!Z2101="","",'S.D. Paste sheet'!Z2101)</f>
        <v/>
      </c>
      <c r="AA2101" s="20" t="str">
        <f>IF('S.D. Paste sheet'!AA2101="","",'S.D. Paste sheet'!AA2101)</f>
        <v/>
      </c>
      <c r="AB2101" s="20" t="str">
        <f>IF('S.D. Paste sheet'!AB2101="","",'S.D. Paste sheet'!AB2101)</f>
        <v/>
      </c>
      <c r="AC2101" s="20" t="str">
        <f>IF('S.D. Paste sheet'!AC2101="","",'S.D. Paste sheet'!AC2101)</f>
        <v/>
      </c>
      <c r="AD2101" s="20" t="str">
        <f>IF('S.D. Paste sheet'!AD2101="","",'S.D. Paste sheet'!AD2101)</f>
        <v/>
      </c>
      <c r="AE2101" s="29"/>
      <c r="AF2101" t="str">
        <f>IF(AK2101="","",IF(AK2101&gt;0,COUNT($AG$2:AG2101),""))</f>
        <v/>
      </c>
      <c r="AG2101" s="25" t="str">
        <f t="shared" si="1027"/>
        <v/>
      </c>
      <c r="AH2101" s="25" t="str">
        <f t="shared" si="1028"/>
        <v/>
      </c>
      <c r="AI2101" s="25" t="str">
        <f t="shared" si="1029"/>
        <v/>
      </c>
      <c r="AJ2101" s="25" t="str">
        <f t="shared" si="1030"/>
        <v/>
      </c>
      <c r="AK2101" s="25" t="str">
        <f t="shared" si="1031"/>
        <v/>
      </c>
      <c r="AL2101" s="25" t="str">
        <f t="shared" si="1032"/>
        <v/>
      </c>
      <c r="AM2101" s="25" t="str">
        <f t="shared" si="1033"/>
        <v/>
      </c>
      <c r="AN2101" s="25" t="str">
        <f t="shared" si="1034"/>
        <v/>
      </c>
      <c r="AO2101" s="25" t="str">
        <f t="shared" si="1035"/>
        <v/>
      </c>
      <c r="AP2101" s="25" t="str">
        <f t="shared" si="1036"/>
        <v/>
      </c>
      <c r="AQ2101" s="25" t="str">
        <f t="shared" si="1037"/>
        <v/>
      </c>
      <c r="AR2101" s="25" t="str">
        <f t="shared" si="1038"/>
        <v/>
      </c>
      <c r="AS2101" s="25" t="str">
        <f t="shared" si="1039"/>
        <v/>
      </c>
      <c r="AT2101" s="25" t="str">
        <f t="shared" si="1040"/>
        <v/>
      </c>
      <c r="AU2101" s="25" t="str">
        <f t="shared" si="1041"/>
        <v/>
      </c>
      <c r="AV2101" s="25" t="str">
        <f t="shared" si="1042"/>
        <v/>
      </c>
      <c r="AX2101" t="str">
        <f>IF(BC2101="","",IF(BC2101&gt;0,COUNT($AY$2:AY2101),""))</f>
        <v/>
      </c>
      <c r="AY2101" s="25" t="str">
        <f t="shared" si="1043"/>
        <v/>
      </c>
      <c r="AZ2101" s="25" t="str">
        <f t="shared" si="1044"/>
        <v/>
      </c>
      <c r="BA2101" s="25" t="str">
        <f t="shared" si="1045"/>
        <v/>
      </c>
      <c r="BB2101" s="25" t="str">
        <f t="shared" si="1046"/>
        <v/>
      </c>
      <c r="BC2101" s="25" t="str">
        <f t="shared" si="1047"/>
        <v/>
      </c>
      <c r="BD2101" s="25" t="str">
        <f t="shared" si="1048"/>
        <v/>
      </c>
      <c r="BE2101" s="25" t="str">
        <f t="shared" si="1049"/>
        <v/>
      </c>
      <c r="BF2101" s="25" t="str">
        <f t="shared" si="1050"/>
        <v/>
      </c>
      <c r="BG2101" s="25" t="str">
        <f t="shared" si="1051"/>
        <v/>
      </c>
      <c r="BH2101" s="25" t="str">
        <f t="shared" si="1052"/>
        <v/>
      </c>
      <c r="BI2101" s="25" t="str">
        <f t="shared" si="1053"/>
        <v/>
      </c>
      <c r="BJ2101" s="25" t="str">
        <f t="shared" si="1054"/>
        <v/>
      </c>
      <c r="BK2101" s="25" t="str">
        <f t="shared" si="1055"/>
        <v/>
      </c>
      <c r="BL2101" s="25" t="str">
        <f t="shared" si="1056"/>
        <v/>
      </c>
      <c r="BM2101" s="25" t="str">
        <f t="shared" si="1057"/>
        <v/>
      </c>
      <c r="BN2101" s="25" t="str">
        <f t="shared" si="1058"/>
        <v/>
      </c>
    </row>
  </sheetData>
  <sheetProtection password="C1FB" sheet="1" objects="1" scenarios="1" selectLockedCells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L413"/>
  <sheetViews>
    <sheetView showGridLines="0" topLeftCell="B1" workbookViewId="0">
      <pane xSplit="10" ySplit="5" topLeftCell="L6" activePane="bottomRight" state="frozen"/>
      <selection activeCell="B1" sqref="B1"/>
      <selection pane="topRight" activeCell="L1" sqref="L1"/>
      <selection pane="bottomLeft" activeCell="B6" sqref="B6"/>
      <selection pane="bottomRight" activeCell="I13" sqref="I13"/>
    </sheetView>
  </sheetViews>
  <sheetFormatPr defaultColWidth="0" defaultRowHeight="18.75" zeroHeight="1"/>
  <cols>
    <col min="1" max="1" width="6.25" style="6" customWidth="1"/>
    <col min="2" max="2" width="4.75" style="6" customWidth="1"/>
    <col min="3" max="3" width="7.875" style="6" customWidth="1"/>
    <col min="4" max="4" width="12.875" style="6" customWidth="1"/>
    <col min="5" max="6" width="19.125" style="2" customWidth="1"/>
    <col min="7" max="7" width="8.25" style="2" customWidth="1"/>
    <col min="8" max="8" width="11.375" style="2" customWidth="1"/>
    <col min="9" max="9" width="9.25" style="2" customWidth="1"/>
    <col min="10" max="10" width="7.875" style="2" customWidth="1"/>
    <col min="11" max="11" width="9.875" style="2" customWidth="1"/>
    <col min="12" max="56" width="4.75" style="2" customWidth="1"/>
    <col min="57" max="57" width="8.25" style="2" customWidth="1"/>
    <col min="58" max="58" width="7.75" style="2" customWidth="1"/>
    <col min="59" max="59" width="26.125" style="2" customWidth="1"/>
    <col min="60" max="60" width="8" style="2" customWidth="1"/>
    <col min="61" max="61" width="7.375" style="2" customWidth="1"/>
    <col min="62" max="69" width="6.625" style="2" hidden="1" customWidth="1"/>
    <col min="70" max="71" width="6.625" style="56" hidden="1" customWidth="1"/>
    <col min="72" max="81" width="6.625" style="104" hidden="1" customWidth="1"/>
    <col min="82" max="82" width="6.625" style="56" hidden="1" customWidth="1"/>
    <col min="83" max="97" width="6.625" style="2" hidden="1" customWidth="1"/>
    <col min="98" max="116" width="0.75" style="2" hidden="1" customWidth="1"/>
    <col min="117" max="16384" width="9.125" style="2" hidden="1"/>
  </cols>
  <sheetData>
    <row r="1" spans="1:83" ht="24.75" customHeight="1" thickBot="1">
      <c r="A1" s="202" t="s">
        <v>1118</v>
      </c>
      <c r="B1" s="203"/>
      <c r="C1" s="203"/>
      <c r="D1" s="203"/>
      <c r="E1" s="203"/>
      <c r="F1" s="203"/>
      <c r="G1" s="203"/>
      <c r="H1" s="203"/>
      <c r="I1" s="203"/>
      <c r="J1" s="204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4"/>
      <c r="AD1" s="64"/>
      <c r="AE1" s="64"/>
      <c r="AF1" s="64"/>
      <c r="AG1" s="64"/>
      <c r="AH1" s="64"/>
      <c r="AI1" s="64"/>
      <c r="AJ1" s="64"/>
      <c r="AK1" s="64"/>
      <c r="AL1" s="64"/>
      <c r="AM1" s="64"/>
      <c r="AN1" s="64"/>
      <c r="AO1" s="64"/>
      <c r="AP1" s="64"/>
      <c r="AQ1" s="64"/>
      <c r="AR1" s="64"/>
      <c r="AS1" s="64"/>
      <c r="AT1" s="64"/>
      <c r="AU1" s="64"/>
      <c r="AV1" s="157" t="s">
        <v>1171</v>
      </c>
      <c r="AW1" s="158"/>
      <c r="AX1" s="158"/>
      <c r="AY1" s="158"/>
      <c r="AZ1" s="158"/>
      <c r="BA1" s="158"/>
      <c r="BB1" s="159"/>
      <c r="BC1" s="160" t="s">
        <v>1172</v>
      </c>
      <c r="BD1" s="161"/>
      <c r="BE1" s="1"/>
      <c r="BF1" s="1"/>
      <c r="BG1" s="1"/>
      <c r="BH1" s="1"/>
      <c r="BI1" s="1"/>
      <c r="CA1" s="104" t="str">
        <f>L3</f>
        <v>हिन्दी</v>
      </c>
    </row>
    <row r="2" spans="1:83" ht="24.75" customHeight="1" thickBot="1">
      <c r="A2" s="138" t="s">
        <v>1144</v>
      </c>
      <c r="B2" s="139"/>
      <c r="C2" s="139"/>
      <c r="D2" s="139"/>
      <c r="E2" s="139"/>
      <c r="F2" s="139"/>
      <c r="G2" s="139"/>
      <c r="H2" s="139"/>
      <c r="I2" s="139"/>
      <c r="J2" s="140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  <c r="AC2" s="66"/>
      <c r="AD2" s="66"/>
      <c r="AE2" s="66"/>
      <c r="AF2" s="66"/>
      <c r="AG2" s="66"/>
      <c r="AH2" s="66"/>
      <c r="AI2" s="66"/>
      <c r="AJ2" s="66"/>
      <c r="AK2" s="66"/>
      <c r="AL2" s="66"/>
      <c r="AM2" s="66"/>
      <c r="AN2" s="66"/>
      <c r="AO2" s="66"/>
      <c r="AP2" s="66"/>
      <c r="AQ2" s="66"/>
      <c r="AR2" s="66"/>
      <c r="AS2" s="66"/>
      <c r="AT2" s="66"/>
      <c r="AU2" s="66"/>
      <c r="AV2" s="135" t="s">
        <v>1166</v>
      </c>
      <c r="AW2" s="136"/>
      <c r="AX2" s="136"/>
      <c r="AY2" s="136"/>
      <c r="AZ2" s="136"/>
      <c r="BA2" s="136"/>
      <c r="BB2" s="136"/>
      <c r="BC2" s="136"/>
      <c r="BD2" s="137"/>
      <c r="BE2" s="1"/>
      <c r="BF2" s="1"/>
      <c r="BG2" s="1"/>
      <c r="BH2" s="1"/>
      <c r="BI2" s="1"/>
      <c r="CA2" s="104" t="str">
        <f>U3</f>
        <v xml:space="preserve">अंग्रेजी </v>
      </c>
    </row>
    <row r="3" spans="1:83" s="31" customFormat="1" ht="25.5" customHeight="1" thickTop="1" thickBot="1">
      <c r="A3" s="144" t="s">
        <v>1116</v>
      </c>
      <c r="B3" s="145"/>
      <c r="C3" s="145"/>
      <c r="D3" s="145"/>
      <c r="E3" s="145"/>
      <c r="F3" s="146"/>
      <c r="G3" s="92" t="s">
        <v>1111</v>
      </c>
      <c r="H3" s="93">
        <v>5</v>
      </c>
      <c r="I3" s="149" t="s">
        <v>1139</v>
      </c>
      <c r="J3" s="150"/>
      <c r="K3" s="151"/>
      <c r="L3" s="148" t="s">
        <v>1138</v>
      </c>
      <c r="M3" s="148"/>
      <c r="N3" s="148"/>
      <c r="O3" s="148"/>
      <c r="P3" s="148"/>
      <c r="Q3" s="148"/>
      <c r="R3" s="148"/>
      <c r="S3" s="148"/>
      <c r="T3" s="148"/>
      <c r="U3" s="147" t="s">
        <v>1142</v>
      </c>
      <c r="V3" s="147"/>
      <c r="W3" s="147"/>
      <c r="X3" s="147"/>
      <c r="Y3" s="147"/>
      <c r="Z3" s="147"/>
      <c r="AA3" s="147"/>
      <c r="AB3" s="147"/>
      <c r="AC3" s="147"/>
      <c r="AD3" s="141" t="s">
        <v>1143</v>
      </c>
      <c r="AE3" s="142"/>
      <c r="AF3" s="142"/>
      <c r="AG3" s="142"/>
      <c r="AH3" s="142"/>
      <c r="AI3" s="142"/>
      <c r="AJ3" s="142"/>
      <c r="AK3" s="142"/>
      <c r="AL3" s="143"/>
      <c r="AM3" s="152" t="s">
        <v>1165</v>
      </c>
      <c r="AN3" s="153"/>
      <c r="AO3" s="153"/>
      <c r="AP3" s="153"/>
      <c r="AQ3" s="153"/>
      <c r="AR3" s="153"/>
      <c r="AS3" s="153"/>
      <c r="AT3" s="153"/>
      <c r="AU3" s="153"/>
      <c r="AV3" s="154" t="s">
        <v>1167</v>
      </c>
      <c r="AW3" s="155"/>
      <c r="AX3" s="155"/>
      <c r="AY3" s="155"/>
      <c r="AZ3" s="155"/>
      <c r="BA3" s="155"/>
      <c r="BB3" s="155"/>
      <c r="BC3" s="155"/>
      <c r="BD3" s="156"/>
      <c r="BE3" s="3"/>
      <c r="BF3" s="3"/>
      <c r="BG3" s="3"/>
      <c r="BH3" s="3"/>
      <c r="BI3" s="3"/>
      <c r="BR3" s="57"/>
      <c r="BS3" s="57"/>
      <c r="BT3" s="105"/>
      <c r="BU3" s="105"/>
      <c r="BV3" s="105"/>
      <c r="BW3" s="105"/>
      <c r="BX3" s="105"/>
      <c r="BY3" s="105"/>
      <c r="BZ3" s="105"/>
      <c r="CA3" s="105" t="str">
        <f>AD3</f>
        <v xml:space="preserve">गणित </v>
      </c>
      <c r="CB3" s="105"/>
      <c r="CC3" s="105"/>
      <c r="CD3" s="57"/>
    </row>
    <row r="4" spans="1:83" ht="161.25" customHeight="1" thickTop="1" thickBot="1">
      <c r="A4" s="176" t="s">
        <v>11</v>
      </c>
      <c r="B4" s="173" t="s">
        <v>1115</v>
      </c>
      <c r="C4" s="173" t="s">
        <v>7</v>
      </c>
      <c r="D4" s="173" t="s">
        <v>1112</v>
      </c>
      <c r="E4" s="177" t="s">
        <v>8</v>
      </c>
      <c r="F4" s="177" t="s">
        <v>10</v>
      </c>
      <c r="G4" s="173" t="s">
        <v>9</v>
      </c>
      <c r="H4" s="178" t="s">
        <v>12</v>
      </c>
      <c r="I4" s="72" t="s">
        <v>1140</v>
      </c>
      <c r="J4" s="174" t="s">
        <v>1141</v>
      </c>
      <c r="K4" s="174" t="s">
        <v>1153</v>
      </c>
      <c r="L4" s="71" t="s">
        <v>1130</v>
      </c>
      <c r="M4" s="58" t="s">
        <v>1131</v>
      </c>
      <c r="N4" s="58" t="s">
        <v>1132</v>
      </c>
      <c r="O4" s="58" t="s">
        <v>1163</v>
      </c>
      <c r="P4" s="58" t="s">
        <v>1133</v>
      </c>
      <c r="Q4" s="58" t="s">
        <v>1134</v>
      </c>
      <c r="R4" s="58" t="s">
        <v>1135</v>
      </c>
      <c r="S4" s="58" t="s">
        <v>1136</v>
      </c>
      <c r="T4" s="58" t="s">
        <v>1137</v>
      </c>
      <c r="U4" s="59" t="s">
        <v>1130</v>
      </c>
      <c r="V4" s="59" t="s">
        <v>1131</v>
      </c>
      <c r="W4" s="59" t="s">
        <v>1132</v>
      </c>
      <c r="X4" s="59" t="s">
        <v>1164</v>
      </c>
      <c r="Y4" s="59" t="s">
        <v>1133</v>
      </c>
      <c r="Z4" s="59" t="s">
        <v>1134</v>
      </c>
      <c r="AA4" s="59" t="s">
        <v>1135</v>
      </c>
      <c r="AB4" s="59" t="s">
        <v>1136</v>
      </c>
      <c r="AC4" s="59" t="s">
        <v>1137</v>
      </c>
      <c r="AD4" s="61" t="s">
        <v>1130</v>
      </c>
      <c r="AE4" s="61" t="s">
        <v>1131</v>
      </c>
      <c r="AF4" s="61" t="s">
        <v>1132</v>
      </c>
      <c r="AG4" s="61" t="s">
        <v>1162</v>
      </c>
      <c r="AH4" s="61" t="s">
        <v>1133</v>
      </c>
      <c r="AI4" s="61" t="s">
        <v>1134</v>
      </c>
      <c r="AJ4" s="61" t="s">
        <v>1135</v>
      </c>
      <c r="AK4" s="61" t="s">
        <v>1136</v>
      </c>
      <c r="AL4" s="61" t="s">
        <v>1137</v>
      </c>
      <c r="AM4" s="60" t="s">
        <v>1130</v>
      </c>
      <c r="AN4" s="60" t="s">
        <v>1131</v>
      </c>
      <c r="AO4" s="60" t="s">
        <v>1132</v>
      </c>
      <c r="AP4" s="60" t="s">
        <v>1162</v>
      </c>
      <c r="AQ4" s="60" t="s">
        <v>1133</v>
      </c>
      <c r="AR4" s="60" t="s">
        <v>1134</v>
      </c>
      <c r="AS4" s="60" t="s">
        <v>1135</v>
      </c>
      <c r="AT4" s="60" t="s">
        <v>1136</v>
      </c>
      <c r="AU4" s="60" t="s">
        <v>1137</v>
      </c>
      <c r="AV4" s="125" t="s">
        <v>1130</v>
      </c>
      <c r="AW4" s="125" t="s">
        <v>1131</v>
      </c>
      <c r="AX4" s="125" t="s">
        <v>1132</v>
      </c>
      <c r="AY4" s="125" t="s">
        <v>1162</v>
      </c>
      <c r="AZ4" s="125" t="s">
        <v>1133</v>
      </c>
      <c r="BA4" s="125" t="s">
        <v>1134</v>
      </c>
      <c r="BB4" s="125" t="s">
        <v>1135</v>
      </c>
      <c r="BC4" s="125" t="s">
        <v>1136</v>
      </c>
      <c r="BD4" s="125" t="s">
        <v>1137</v>
      </c>
      <c r="BE4" s="1"/>
      <c r="BF4" s="1"/>
      <c r="BG4" s="1"/>
      <c r="BH4" s="1"/>
      <c r="BI4" s="1"/>
      <c r="BQ4" s="126"/>
      <c r="CA4" s="104" t="str">
        <f>AM3</f>
        <v xml:space="preserve">पर्यावरण अध्ययन </v>
      </c>
      <c r="CC4" s="127"/>
      <c r="CD4" s="126"/>
      <c r="CE4" s="126"/>
    </row>
    <row r="5" spans="1:83" ht="21" customHeight="1" thickTop="1" thickBot="1">
      <c r="A5" s="176"/>
      <c r="B5" s="173"/>
      <c r="C5" s="173"/>
      <c r="D5" s="173"/>
      <c r="E5" s="177"/>
      <c r="F5" s="177"/>
      <c r="G5" s="173"/>
      <c r="H5" s="178"/>
      <c r="I5" s="113">
        <v>300</v>
      </c>
      <c r="J5" s="175"/>
      <c r="K5" s="175"/>
      <c r="L5" s="90">
        <v>10</v>
      </c>
      <c r="M5" s="91">
        <v>5</v>
      </c>
      <c r="N5" s="91">
        <v>5</v>
      </c>
      <c r="O5" s="91">
        <v>30</v>
      </c>
      <c r="P5" s="91">
        <v>10</v>
      </c>
      <c r="Q5" s="91">
        <v>10</v>
      </c>
      <c r="R5" s="91">
        <v>10</v>
      </c>
      <c r="S5" s="91">
        <v>10</v>
      </c>
      <c r="T5" s="91">
        <v>10</v>
      </c>
      <c r="U5" s="91">
        <v>10</v>
      </c>
      <c r="V5" s="91">
        <v>5</v>
      </c>
      <c r="W5" s="91">
        <v>5</v>
      </c>
      <c r="X5" s="91">
        <v>30</v>
      </c>
      <c r="Y5" s="91">
        <v>10</v>
      </c>
      <c r="Z5" s="91">
        <v>10</v>
      </c>
      <c r="AA5" s="91">
        <v>10</v>
      </c>
      <c r="AB5" s="91">
        <v>10</v>
      </c>
      <c r="AC5" s="91">
        <v>10</v>
      </c>
      <c r="AD5" s="91">
        <v>10</v>
      </c>
      <c r="AE5" s="91">
        <v>5</v>
      </c>
      <c r="AF5" s="91">
        <v>5</v>
      </c>
      <c r="AG5" s="91">
        <v>30</v>
      </c>
      <c r="AH5" s="91">
        <v>10</v>
      </c>
      <c r="AI5" s="91">
        <v>10</v>
      </c>
      <c r="AJ5" s="91">
        <v>10</v>
      </c>
      <c r="AK5" s="91">
        <v>10</v>
      </c>
      <c r="AL5" s="91">
        <v>10</v>
      </c>
      <c r="AM5" s="91">
        <v>10</v>
      </c>
      <c r="AN5" s="91">
        <v>5</v>
      </c>
      <c r="AO5" s="91">
        <v>5</v>
      </c>
      <c r="AP5" s="91">
        <v>30</v>
      </c>
      <c r="AQ5" s="91">
        <v>10</v>
      </c>
      <c r="AR5" s="91">
        <v>10</v>
      </c>
      <c r="AS5" s="91">
        <v>10</v>
      </c>
      <c r="AT5" s="91">
        <v>10</v>
      </c>
      <c r="AU5" s="91">
        <v>10</v>
      </c>
      <c r="AV5" s="91">
        <v>10</v>
      </c>
      <c r="AW5" s="91">
        <v>5</v>
      </c>
      <c r="AX5" s="91">
        <v>5</v>
      </c>
      <c r="AY5" s="91">
        <v>30</v>
      </c>
      <c r="AZ5" s="91">
        <v>10</v>
      </c>
      <c r="BA5" s="91">
        <v>10</v>
      </c>
      <c r="BB5" s="91">
        <v>10</v>
      </c>
      <c r="BC5" s="91">
        <v>10</v>
      </c>
      <c r="BD5" s="91">
        <v>10</v>
      </c>
      <c r="BE5" s="1"/>
      <c r="BF5" s="170" t="s">
        <v>1119</v>
      </c>
      <c r="BG5" s="171"/>
      <c r="BH5" s="171"/>
      <c r="BI5" s="1"/>
      <c r="BQ5" s="126"/>
      <c r="BU5" s="104">
        <v>1</v>
      </c>
      <c r="BV5" s="104">
        <v>2</v>
      </c>
      <c r="BW5" s="104">
        <v>3</v>
      </c>
      <c r="BX5" s="104">
        <v>4</v>
      </c>
      <c r="BY5" s="104">
        <v>5</v>
      </c>
      <c r="CA5" s="104" t="str">
        <f>AV3</f>
        <v xml:space="preserve">संस्कृत </v>
      </c>
      <c r="CC5" s="127"/>
      <c r="CD5" s="126"/>
      <c r="CE5" s="126"/>
    </row>
    <row r="6" spans="1:83" ht="21.95" customHeight="1" thickTop="1">
      <c r="A6" s="22">
        <v>1</v>
      </c>
      <c r="B6" s="30" t="str">
        <f t="shared" ref="B6:B37" si="0">IFERROR(VLOOKUP(A6,Name1,3,0),"")</f>
        <v>A</v>
      </c>
      <c r="C6" s="36">
        <f>IFERROR(VLOOKUP(A6,Name1,4,0),"")</f>
        <v>763</v>
      </c>
      <c r="D6" s="37">
        <f t="shared" ref="D6:D37" si="1">IFERROR(VLOOKUP(A6,Name1,11,0),"")</f>
        <v>41065</v>
      </c>
      <c r="E6" s="38" t="str">
        <f t="shared" ref="E6:E37" si="2">IFERROR(VLOOKUP(A6,Name1,6,0),"")</f>
        <v>AALIYA</v>
      </c>
      <c r="F6" s="38" t="str">
        <f t="shared" ref="F6:F37" si="3">IFERROR(VLOOKUP(A6,Name1,8,0),"")</f>
        <v>SALAMUDEEN</v>
      </c>
      <c r="G6" s="48">
        <f t="shared" ref="G6:G37" si="4">IFERROR(VLOOKUP(A6,Name1,12,0),"")</f>
        <v>501</v>
      </c>
      <c r="H6" s="39" t="str">
        <f t="shared" ref="H6:H37" si="5">IFERROR(VLOOKUP(A6,Name1,13,0),"")</f>
        <v/>
      </c>
      <c r="I6" s="114">
        <v>300</v>
      </c>
      <c r="J6" s="115">
        <v>250</v>
      </c>
      <c r="K6" s="100">
        <f>IFERROR(IF(I6="","",IF(J6="","",SUM(J6/I6*100,0))),"")</f>
        <v>83.333333333333343</v>
      </c>
      <c r="L6" s="73">
        <v>9</v>
      </c>
      <c r="M6" s="74">
        <v>4</v>
      </c>
      <c r="N6" s="74">
        <v>5</v>
      </c>
      <c r="O6" s="74">
        <v>28</v>
      </c>
      <c r="P6" s="74">
        <v>9</v>
      </c>
      <c r="Q6" s="74">
        <v>10</v>
      </c>
      <c r="R6" s="74">
        <v>9</v>
      </c>
      <c r="S6" s="74">
        <v>9</v>
      </c>
      <c r="T6" s="75">
        <v>10</v>
      </c>
      <c r="U6" s="81">
        <v>8</v>
      </c>
      <c r="V6" s="82">
        <v>5</v>
      </c>
      <c r="W6" s="82">
        <v>3</v>
      </c>
      <c r="X6" s="82">
        <v>22</v>
      </c>
      <c r="Y6" s="82">
        <v>9</v>
      </c>
      <c r="Z6" s="82">
        <v>9</v>
      </c>
      <c r="AA6" s="82">
        <v>9</v>
      </c>
      <c r="AB6" s="82">
        <v>9</v>
      </c>
      <c r="AC6" s="83">
        <v>4</v>
      </c>
      <c r="AD6" s="73">
        <v>9</v>
      </c>
      <c r="AE6" s="74">
        <v>4</v>
      </c>
      <c r="AF6" s="74">
        <v>3</v>
      </c>
      <c r="AG6" s="74">
        <v>15</v>
      </c>
      <c r="AH6" s="74">
        <v>5</v>
      </c>
      <c r="AI6" s="74">
        <v>6</v>
      </c>
      <c r="AJ6" s="74">
        <v>7</v>
      </c>
      <c r="AK6" s="74">
        <v>8</v>
      </c>
      <c r="AL6" s="75">
        <v>4</v>
      </c>
      <c r="AM6" s="73">
        <v>9</v>
      </c>
      <c r="AN6" s="74">
        <v>4</v>
      </c>
      <c r="AO6" s="74">
        <v>2</v>
      </c>
      <c r="AP6" s="74">
        <v>20</v>
      </c>
      <c r="AQ6" s="74">
        <v>6</v>
      </c>
      <c r="AR6" s="74">
        <v>7</v>
      </c>
      <c r="AS6" s="74">
        <v>8</v>
      </c>
      <c r="AT6" s="74">
        <v>9</v>
      </c>
      <c r="AU6" s="75">
        <v>5</v>
      </c>
      <c r="AV6" s="73"/>
      <c r="AW6" s="74"/>
      <c r="AX6" s="74"/>
      <c r="AY6" s="74"/>
      <c r="AZ6" s="74"/>
      <c r="BA6" s="74"/>
      <c r="BB6" s="74"/>
      <c r="BC6" s="74"/>
      <c r="BD6" s="75"/>
      <c r="BE6" s="1"/>
      <c r="BF6" s="1"/>
      <c r="BG6" s="1"/>
      <c r="BH6" s="1"/>
      <c r="BI6" s="3"/>
      <c r="BQ6" s="126"/>
      <c r="BT6" s="104">
        <f>G6</f>
        <v>501</v>
      </c>
      <c r="BU6" s="129">
        <f t="shared" ref="BU6:BU69" si="6">IFERROR(IF(G6="","",IF(K6="","",IF(AND(VLOOKUP(G6,Mark,5,0)&gt;85),5,IF(AND(VLOOKUP(G6,Mark,5,0)&gt;75),4,IF(AND(VLOOKUP(G6,Mark,5,0)&gt;70),3,IF(AND(VLOOKUP(G6,Mark,5,0)&gt;=60),2,0))))))+ROUNDUP(SUM(L6:T6)*15%,0),"")</f>
        <v>18</v>
      </c>
      <c r="BV6" s="104">
        <f t="shared" ref="BV6:BV69" si="7">IFERROR(IF(G6="","",IF(K6="","",IF(AND(VLOOKUP(G6,Mark,5,0)&gt;85),5,IF(AND(VLOOKUP(G6,Mark,5,0)&gt;75),4,IF(AND(VLOOKUP(G6,Mark,5,0)&gt;70),3,IF(AND(VLOOKUP(G6,Mark,5,0)&gt;=60),2,0))))))+ROUNDUP(SUM(U6:AC6)*15%,0),"")</f>
        <v>16</v>
      </c>
      <c r="BW6" s="104">
        <f t="shared" ref="BW6:BW69" si="8">IFERROR(IF(G6="","",IF(K6="","",IF(AND(VLOOKUP(G6,Mark,5,0)&gt;85),5,IF(AND(VLOOKUP(G6,Mark,5,0)&gt;75),4,IF(AND(VLOOKUP(G6,Mark,5,0)&gt;70),3,IF(AND(VLOOKUP(G6,Mark,5,0)&gt;=60),2,0))))))+ROUNDUP(SUM(AD6:AL6)*15%,0),"")</f>
        <v>14</v>
      </c>
      <c r="BX6" s="104">
        <f t="shared" ref="BX6:BX69" si="9">IFERROR(IF(G6="","",IF(K6="","",IF(AND(VLOOKUP(G6,Mark,5,0)&gt;85),5,IF(AND(VLOOKUP(G6,Mark,5,0)&gt;75),4,IF(AND(VLOOKUP(G6,Mark,5,0)&gt;70),3,IF(AND(VLOOKUP(G6,Mark,5,0)&gt;=60),2,0))))))+ROUNDUP(SUM(AM6:AU6)*15%,0),"")</f>
        <v>15</v>
      </c>
      <c r="BY6" s="104">
        <f t="shared" ref="BY6:BY69" si="10">IFERROR(IF(G6="","",IF(K6="","",IF(AND(VLOOKUP(G6,Mark,5,0)&gt;85),5,IF(AND(VLOOKUP(G6,Mark,5,0)&gt;75),4,IF(AND(VLOOKUP(G6,Mark,5,0)&gt;70),3,IF(AND(VLOOKUP(G6,Mark,5,0)&gt;=60),2,0))))))+ROUNDUP(SUM(AV6:BD6)*15%,0),"")</f>
        <v>4</v>
      </c>
      <c r="CC6" s="127"/>
      <c r="CD6" s="126"/>
      <c r="CE6" s="126"/>
    </row>
    <row r="7" spans="1:83" ht="21.95" customHeight="1">
      <c r="A7" s="4">
        <v>2</v>
      </c>
      <c r="B7" s="30" t="str">
        <f t="shared" si="0"/>
        <v>A</v>
      </c>
      <c r="C7" s="36">
        <f t="shared" ref="C7:C37" si="11">IFERROR(VLOOKUP(A7,Name1,4,0),"")</f>
        <v>585</v>
      </c>
      <c r="D7" s="37">
        <f t="shared" si="1"/>
        <v>41465</v>
      </c>
      <c r="E7" s="38" t="str">
        <f t="shared" si="2"/>
        <v>ALFEENA BANU</v>
      </c>
      <c r="F7" s="38" t="str">
        <f t="shared" si="3"/>
        <v>NEMA KHAN</v>
      </c>
      <c r="G7" s="48">
        <f t="shared" si="4"/>
        <v>502</v>
      </c>
      <c r="H7" s="39" t="str">
        <f t="shared" si="5"/>
        <v/>
      </c>
      <c r="I7" s="116">
        <v>300</v>
      </c>
      <c r="J7" s="117">
        <v>230</v>
      </c>
      <c r="K7" s="100">
        <f t="shared" ref="K7:K70" si="12">IFERROR(IF(I7="","",IF(J7="","",SUM(J7/I7*100,0))),"")</f>
        <v>76.666666666666671</v>
      </c>
      <c r="L7" s="76">
        <v>9</v>
      </c>
      <c r="M7" s="69">
        <v>4</v>
      </c>
      <c r="N7" s="69">
        <v>5</v>
      </c>
      <c r="O7" s="69">
        <v>28</v>
      </c>
      <c r="P7" s="69">
        <v>8</v>
      </c>
      <c r="Q7" s="69">
        <v>9</v>
      </c>
      <c r="R7" s="69">
        <v>9</v>
      </c>
      <c r="S7" s="69">
        <v>9</v>
      </c>
      <c r="T7" s="77">
        <v>9</v>
      </c>
      <c r="U7" s="84">
        <v>8</v>
      </c>
      <c r="V7" s="70">
        <v>5</v>
      </c>
      <c r="W7" s="70">
        <v>3</v>
      </c>
      <c r="X7" s="70">
        <v>22</v>
      </c>
      <c r="Y7" s="70">
        <v>9</v>
      </c>
      <c r="Z7" s="70">
        <v>10</v>
      </c>
      <c r="AA7" s="70">
        <v>10</v>
      </c>
      <c r="AB7" s="70">
        <v>10</v>
      </c>
      <c r="AC7" s="85">
        <v>4</v>
      </c>
      <c r="AD7" s="76">
        <v>9</v>
      </c>
      <c r="AE7" s="69">
        <v>4</v>
      </c>
      <c r="AF7" s="69">
        <v>3</v>
      </c>
      <c r="AG7" s="69">
        <v>15</v>
      </c>
      <c r="AH7" s="69">
        <v>5</v>
      </c>
      <c r="AI7" s="69">
        <v>6</v>
      </c>
      <c r="AJ7" s="69">
        <v>7</v>
      </c>
      <c r="AK7" s="69">
        <v>8</v>
      </c>
      <c r="AL7" s="77">
        <v>4</v>
      </c>
      <c r="AM7" s="76">
        <v>9</v>
      </c>
      <c r="AN7" s="69">
        <v>4</v>
      </c>
      <c r="AO7" s="69">
        <v>2</v>
      </c>
      <c r="AP7" s="69">
        <v>20</v>
      </c>
      <c r="AQ7" s="69">
        <v>6</v>
      </c>
      <c r="AR7" s="69">
        <v>7</v>
      </c>
      <c r="AS7" s="69">
        <v>8</v>
      </c>
      <c r="AT7" s="69">
        <v>9</v>
      </c>
      <c r="AU7" s="77">
        <v>6</v>
      </c>
      <c r="AV7" s="76"/>
      <c r="AW7" s="69"/>
      <c r="AX7" s="69"/>
      <c r="AY7" s="69"/>
      <c r="AZ7" s="69"/>
      <c r="BA7" s="69"/>
      <c r="BB7" s="69"/>
      <c r="BC7" s="69"/>
      <c r="BD7" s="77"/>
      <c r="BE7" s="1"/>
      <c r="BF7" s="172" t="s">
        <v>1520</v>
      </c>
      <c r="BG7" s="172"/>
      <c r="BH7" s="172"/>
      <c r="BI7" s="1"/>
      <c r="BQ7" s="126"/>
      <c r="BT7" s="104">
        <f t="shared" ref="BT7:BT70" si="13">G7</f>
        <v>502</v>
      </c>
      <c r="BU7" s="129">
        <f t="shared" si="6"/>
        <v>18</v>
      </c>
      <c r="BV7" s="104">
        <f t="shared" si="7"/>
        <v>17</v>
      </c>
      <c r="BW7" s="104">
        <f t="shared" si="8"/>
        <v>14</v>
      </c>
      <c r="BX7" s="104">
        <f t="shared" si="9"/>
        <v>15</v>
      </c>
      <c r="BY7" s="104">
        <f t="shared" si="10"/>
        <v>4</v>
      </c>
      <c r="CC7" s="127"/>
      <c r="CD7" s="126"/>
      <c r="CE7" s="126"/>
    </row>
    <row r="8" spans="1:83" ht="21.95" customHeight="1">
      <c r="A8" s="4">
        <v>3</v>
      </c>
      <c r="B8" s="30" t="str">
        <f t="shared" si="0"/>
        <v>A</v>
      </c>
      <c r="C8" s="36">
        <f t="shared" si="11"/>
        <v>774</v>
      </c>
      <c r="D8" s="37">
        <f t="shared" si="1"/>
        <v>40796</v>
      </c>
      <c r="E8" s="38" t="str">
        <f t="shared" si="2"/>
        <v>AQSHA QURESHI</v>
      </c>
      <c r="F8" s="38" t="str">
        <f t="shared" si="3"/>
        <v>MOHD IQBAL</v>
      </c>
      <c r="G8" s="48">
        <f t="shared" si="4"/>
        <v>503</v>
      </c>
      <c r="H8" s="39" t="str">
        <f t="shared" si="5"/>
        <v/>
      </c>
      <c r="I8" s="116">
        <v>300</v>
      </c>
      <c r="J8" s="117">
        <v>278</v>
      </c>
      <c r="K8" s="100">
        <f t="shared" si="12"/>
        <v>92.666666666666657</v>
      </c>
      <c r="L8" s="76">
        <v>9</v>
      </c>
      <c r="M8" s="69">
        <v>4</v>
      </c>
      <c r="N8" s="69">
        <v>5</v>
      </c>
      <c r="O8" s="69">
        <v>29</v>
      </c>
      <c r="P8" s="69">
        <v>10</v>
      </c>
      <c r="Q8" s="69">
        <v>10</v>
      </c>
      <c r="R8" s="69">
        <v>10</v>
      </c>
      <c r="S8" s="69">
        <v>10</v>
      </c>
      <c r="T8" s="77">
        <v>10</v>
      </c>
      <c r="U8" s="84">
        <v>8</v>
      </c>
      <c r="V8" s="70">
        <v>5</v>
      </c>
      <c r="W8" s="70">
        <v>3</v>
      </c>
      <c r="X8" s="70">
        <v>23</v>
      </c>
      <c r="Y8" s="70">
        <v>10</v>
      </c>
      <c r="Z8" s="70">
        <v>9</v>
      </c>
      <c r="AA8" s="70">
        <v>10</v>
      </c>
      <c r="AB8" s="70">
        <v>10</v>
      </c>
      <c r="AC8" s="85">
        <v>5</v>
      </c>
      <c r="AD8" s="76">
        <v>9</v>
      </c>
      <c r="AE8" s="69">
        <v>4</v>
      </c>
      <c r="AF8" s="69">
        <v>3</v>
      </c>
      <c r="AG8" s="69">
        <v>15</v>
      </c>
      <c r="AH8" s="69">
        <v>5</v>
      </c>
      <c r="AI8" s="69">
        <v>6</v>
      </c>
      <c r="AJ8" s="69">
        <v>7</v>
      </c>
      <c r="AK8" s="69">
        <v>8</v>
      </c>
      <c r="AL8" s="77">
        <v>4</v>
      </c>
      <c r="AM8" s="76">
        <v>9</v>
      </c>
      <c r="AN8" s="69">
        <v>4</v>
      </c>
      <c r="AO8" s="69">
        <v>2</v>
      </c>
      <c r="AP8" s="69">
        <v>20</v>
      </c>
      <c r="AQ8" s="69">
        <v>6</v>
      </c>
      <c r="AR8" s="69">
        <v>7</v>
      </c>
      <c r="AS8" s="69">
        <v>8</v>
      </c>
      <c r="AT8" s="69">
        <v>9</v>
      </c>
      <c r="AU8" s="77">
        <v>7</v>
      </c>
      <c r="AV8" s="76"/>
      <c r="AW8" s="69"/>
      <c r="AX8" s="69"/>
      <c r="AY8" s="69"/>
      <c r="AZ8" s="69"/>
      <c r="BA8" s="69"/>
      <c r="BB8" s="69"/>
      <c r="BC8" s="69"/>
      <c r="BD8" s="77"/>
      <c r="BE8" s="1"/>
      <c r="BF8" s="1"/>
      <c r="BG8" s="1"/>
      <c r="BH8" s="1"/>
      <c r="BI8" s="1"/>
      <c r="BQ8" s="126"/>
      <c r="BT8" s="104">
        <f t="shared" si="13"/>
        <v>503</v>
      </c>
      <c r="BU8" s="129">
        <f t="shared" si="6"/>
        <v>20</v>
      </c>
      <c r="BV8" s="104">
        <f t="shared" si="7"/>
        <v>18</v>
      </c>
      <c r="BW8" s="104">
        <f t="shared" si="8"/>
        <v>15</v>
      </c>
      <c r="BX8" s="104">
        <f t="shared" si="9"/>
        <v>16</v>
      </c>
      <c r="BY8" s="104">
        <f t="shared" si="10"/>
        <v>5</v>
      </c>
      <c r="CC8" s="127"/>
      <c r="CD8" s="126"/>
      <c r="CE8" s="126"/>
    </row>
    <row r="9" spans="1:83" ht="21.95" customHeight="1">
      <c r="A9" s="4">
        <v>4</v>
      </c>
      <c r="B9" s="30" t="str">
        <f t="shared" si="0"/>
        <v>A</v>
      </c>
      <c r="C9" s="36">
        <f t="shared" si="11"/>
        <v>766</v>
      </c>
      <c r="D9" s="37">
        <f t="shared" si="1"/>
        <v>41120</v>
      </c>
      <c r="E9" s="38" t="str">
        <f t="shared" si="2"/>
        <v>BHAVESH</v>
      </c>
      <c r="F9" s="38" t="str">
        <f t="shared" si="3"/>
        <v>SHYAM SAGAR</v>
      </c>
      <c r="G9" s="48">
        <f t="shared" si="4"/>
        <v>504</v>
      </c>
      <c r="H9" s="39" t="str">
        <f t="shared" si="5"/>
        <v/>
      </c>
      <c r="I9" s="116">
        <v>300</v>
      </c>
      <c r="J9" s="117">
        <v>280</v>
      </c>
      <c r="K9" s="100">
        <f t="shared" si="12"/>
        <v>93.333333333333329</v>
      </c>
      <c r="L9" s="76">
        <v>9</v>
      </c>
      <c r="M9" s="69">
        <v>4</v>
      </c>
      <c r="N9" s="69">
        <v>5</v>
      </c>
      <c r="O9" s="69">
        <v>29</v>
      </c>
      <c r="P9" s="69">
        <v>10</v>
      </c>
      <c r="Q9" s="69">
        <v>9</v>
      </c>
      <c r="R9" s="69">
        <v>10</v>
      </c>
      <c r="S9" s="69">
        <v>10</v>
      </c>
      <c r="T9" s="77">
        <v>9</v>
      </c>
      <c r="U9" s="84">
        <v>8</v>
      </c>
      <c r="V9" s="70">
        <v>5</v>
      </c>
      <c r="W9" s="70">
        <v>3</v>
      </c>
      <c r="X9" s="70">
        <v>23</v>
      </c>
      <c r="Y9" s="70">
        <v>7</v>
      </c>
      <c r="Z9" s="70">
        <v>6</v>
      </c>
      <c r="AA9" s="70">
        <v>10</v>
      </c>
      <c r="AB9" s="70">
        <v>10</v>
      </c>
      <c r="AC9" s="85">
        <v>8</v>
      </c>
      <c r="AD9" s="76">
        <v>9</v>
      </c>
      <c r="AE9" s="69">
        <v>4</v>
      </c>
      <c r="AF9" s="69">
        <v>3</v>
      </c>
      <c r="AG9" s="69">
        <v>15</v>
      </c>
      <c r="AH9" s="69">
        <v>5</v>
      </c>
      <c r="AI9" s="69">
        <v>6</v>
      </c>
      <c r="AJ9" s="69">
        <v>7</v>
      </c>
      <c r="AK9" s="69">
        <v>8</v>
      </c>
      <c r="AL9" s="77">
        <v>4</v>
      </c>
      <c r="AM9" s="76">
        <v>9</v>
      </c>
      <c r="AN9" s="69">
        <v>4</v>
      </c>
      <c r="AO9" s="69">
        <v>2</v>
      </c>
      <c r="AP9" s="69">
        <v>20</v>
      </c>
      <c r="AQ9" s="69">
        <v>6</v>
      </c>
      <c r="AR9" s="69">
        <v>7</v>
      </c>
      <c r="AS9" s="69">
        <v>8</v>
      </c>
      <c r="AT9" s="69">
        <v>9</v>
      </c>
      <c r="AU9" s="77">
        <v>8</v>
      </c>
      <c r="AV9" s="76"/>
      <c r="AW9" s="69"/>
      <c r="AX9" s="69"/>
      <c r="AY9" s="69"/>
      <c r="AZ9" s="69"/>
      <c r="BA9" s="69"/>
      <c r="BB9" s="69"/>
      <c r="BC9" s="69"/>
      <c r="BD9" s="77"/>
      <c r="BE9" s="1"/>
      <c r="BF9" s="162" t="s">
        <v>3</v>
      </c>
      <c r="BG9" s="163"/>
      <c r="BH9" s="163"/>
      <c r="BI9" s="1"/>
      <c r="BQ9" s="126"/>
      <c r="BT9" s="104">
        <f t="shared" si="13"/>
        <v>504</v>
      </c>
      <c r="BU9" s="129">
        <f t="shared" si="6"/>
        <v>20</v>
      </c>
      <c r="BV9" s="104">
        <f t="shared" si="7"/>
        <v>17</v>
      </c>
      <c r="BW9" s="104">
        <f t="shared" si="8"/>
        <v>15</v>
      </c>
      <c r="BX9" s="104">
        <f t="shared" si="9"/>
        <v>16</v>
      </c>
      <c r="BY9" s="104">
        <f t="shared" si="10"/>
        <v>5</v>
      </c>
      <c r="CC9" s="127"/>
      <c r="CD9" s="126"/>
      <c r="CE9" s="126"/>
    </row>
    <row r="10" spans="1:83" ht="21.95" customHeight="1">
      <c r="A10" s="4">
        <v>5</v>
      </c>
      <c r="B10" s="30" t="str">
        <f t="shared" si="0"/>
        <v>A</v>
      </c>
      <c r="C10" s="36">
        <f t="shared" si="11"/>
        <v>768</v>
      </c>
      <c r="D10" s="37">
        <f t="shared" si="1"/>
        <v>40876</v>
      </c>
      <c r="E10" s="38" t="str">
        <f t="shared" si="2"/>
        <v>BHUPENDRA SINGH</v>
      </c>
      <c r="F10" s="38" t="str">
        <f t="shared" si="3"/>
        <v>UDAI SINGH</v>
      </c>
      <c r="G10" s="48">
        <f t="shared" si="4"/>
        <v>505</v>
      </c>
      <c r="H10" s="39" t="str">
        <f t="shared" si="5"/>
        <v/>
      </c>
      <c r="I10" s="116">
        <v>284</v>
      </c>
      <c r="J10" s="117">
        <v>280</v>
      </c>
      <c r="K10" s="100">
        <f t="shared" si="12"/>
        <v>98.591549295774655</v>
      </c>
      <c r="L10" s="76">
        <v>9</v>
      </c>
      <c r="M10" s="69">
        <v>4</v>
      </c>
      <c r="N10" s="69">
        <v>5</v>
      </c>
      <c r="O10" s="69">
        <v>28</v>
      </c>
      <c r="P10" s="69">
        <v>10</v>
      </c>
      <c r="Q10" s="69">
        <v>9</v>
      </c>
      <c r="R10" s="69">
        <v>8</v>
      </c>
      <c r="S10" s="69">
        <v>10</v>
      </c>
      <c r="T10" s="77">
        <v>9</v>
      </c>
      <c r="U10" s="84">
        <v>8</v>
      </c>
      <c r="V10" s="70">
        <v>5</v>
      </c>
      <c r="W10" s="70">
        <v>3</v>
      </c>
      <c r="X10" s="70">
        <v>25</v>
      </c>
      <c r="Y10" s="70">
        <v>7</v>
      </c>
      <c r="Z10" s="70">
        <v>6</v>
      </c>
      <c r="AA10" s="70">
        <v>10</v>
      </c>
      <c r="AB10" s="70">
        <v>9</v>
      </c>
      <c r="AC10" s="85">
        <v>2</v>
      </c>
      <c r="AD10" s="76">
        <v>9</v>
      </c>
      <c r="AE10" s="69">
        <v>4</v>
      </c>
      <c r="AF10" s="69">
        <v>3</v>
      </c>
      <c r="AG10" s="69">
        <v>15</v>
      </c>
      <c r="AH10" s="69">
        <v>5</v>
      </c>
      <c r="AI10" s="69">
        <v>6</v>
      </c>
      <c r="AJ10" s="69">
        <v>7</v>
      </c>
      <c r="AK10" s="69">
        <v>8</v>
      </c>
      <c r="AL10" s="77">
        <v>4</v>
      </c>
      <c r="AM10" s="76">
        <v>9</v>
      </c>
      <c r="AN10" s="69">
        <v>4</v>
      </c>
      <c r="AO10" s="69">
        <v>2</v>
      </c>
      <c r="AP10" s="69">
        <v>20</v>
      </c>
      <c r="AQ10" s="69">
        <v>6</v>
      </c>
      <c r="AR10" s="69">
        <v>7</v>
      </c>
      <c r="AS10" s="69">
        <v>8</v>
      </c>
      <c r="AT10" s="69">
        <v>9</v>
      </c>
      <c r="AU10" s="77">
        <v>9</v>
      </c>
      <c r="AV10" s="76"/>
      <c r="AW10" s="69"/>
      <c r="AX10" s="69"/>
      <c r="AY10" s="69"/>
      <c r="AZ10" s="69"/>
      <c r="BA10" s="69"/>
      <c r="BB10" s="69"/>
      <c r="BC10" s="69"/>
      <c r="BD10" s="77"/>
      <c r="BE10" s="1"/>
      <c r="BF10" s="162"/>
      <c r="BG10" s="163"/>
      <c r="BH10" s="163"/>
      <c r="BI10" s="1"/>
      <c r="BQ10" s="126"/>
      <c r="BT10" s="104">
        <f t="shared" si="13"/>
        <v>505</v>
      </c>
      <c r="BU10" s="129">
        <f t="shared" si="6"/>
        <v>19</v>
      </c>
      <c r="BV10" s="104">
        <f t="shared" si="7"/>
        <v>17</v>
      </c>
      <c r="BW10" s="104">
        <f t="shared" si="8"/>
        <v>15</v>
      </c>
      <c r="BX10" s="104">
        <f t="shared" si="9"/>
        <v>17</v>
      </c>
      <c r="BY10" s="104">
        <f t="shared" si="10"/>
        <v>5</v>
      </c>
      <c r="CC10" s="127"/>
      <c r="CD10" s="126"/>
      <c r="CE10" s="126"/>
    </row>
    <row r="11" spans="1:83" ht="21.95" customHeight="1">
      <c r="A11" s="4">
        <v>6</v>
      </c>
      <c r="B11" s="30" t="str">
        <f t="shared" si="0"/>
        <v>A</v>
      </c>
      <c r="C11" s="36">
        <f t="shared" si="11"/>
        <v>962</v>
      </c>
      <c r="D11" s="37">
        <f t="shared" si="1"/>
        <v>40908</v>
      </c>
      <c r="E11" s="38" t="str">
        <f t="shared" si="2"/>
        <v>DEEPENDRA SINGH</v>
      </c>
      <c r="F11" s="38" t="str">
        <f t="shared" si="3"/>
        <v>NATHU SINGH</v>
      </c>
      <c r="G11" s="48">
        <f t="shared" si="4"/>
        <v>506</v>
      </c>
      <c r="H11" s="39" t="str">
        <f t="shared" si="5"/>
        <v/>
      </c>
      <c r="I11" s="116">
        <v>300</v>
      </c>
      <c r="J11" s="117">
        <v>300</v>
      </c>
      <c r="K11" s="100">
        <f t="shared" si="12"/>
        <v>100</v>
      </c>
      <c r="L11" s="76">
        <v>9</v>
      </c>
      <c r="M11" s="69">
        <v>5</v>
      </c>
      <c r="N11" s="69">
        <v>5</v>
      </c>
      <c r="O11" s="69">
        <v>27</v>
      </c>
      <c r="P11" s="69">
        <v>10</v>
      </c>
      <c r="Q11" s="69">
        <v>9</v>
      </c>
      <c r="R11" s="69">
        <v>9</v>
      </c>
      <c r="S11" s="69">
        <v>10</v>
      </c>
      <c r="T11" s="77">
        <v>9</v>
      </c>
      <c r="U11" s="84">
        <v>6</v>
      </c>
      <c r="V11" s="70">
        <v>5</v>
      </c>
      <c r="W11" s="70">
        <v>3</v>
      </c>
      <c r="X11" s="70">
        <v>25</v>
      </c>
      <c r="Y11" s="70">
        <v>7</v>
      </c>
      <c r="Z11" s="70">
        <v>6</v>
      </c>
      <c r="AA11" s="70">
        <v>10</v>
      </c>
      <c r="AB11" s="70">
        <v>9</v>
      </c>
      <c r="AC11" s="85">
        <v>3</v>
      </c>
      <c r="AD11" s="76">
        <v>9</v>
      </c>
      <c r="AE11" s="69">
        <v>4</v>
      </c>
      <c r="AF11" s="69">
        <v>3</v>
      </c>
      <c r="AG11" s="69">
        <v>15</v>
      </c>
      <c r="AH11" s="69">
        <v>5</v>
      </c>
      <c r="AI11" s="69">
        <v>6</v>
      </c>
      <c r="AJ11" s="69">
        <v>7</v>
      </c>
      <c r="AK11" s="69">
        <v>8</v>
      </c>
      <c r="AL11" s="77">
        <v>4</v>
      </c>
      <c r="AM11" s="76">
        <v>9</v>
      </c>
      <c r="AN11" s="69">
        <v>4</v>
      </c>
      <c r="AO11" s="69">
        <v>2</v>
      </c>
      <c r="AP11" s="69">
        <v>20</v>
      </c>
      <c r="AQ11" s="69">
        <v>6</v>
      </c>
      <c r="AR11" s="69">
        <v>7</v>
      </c>
      <c r="AS11" s="69">
        <v>8</v>
      </c>
      <c r="AT11" s="69">
        <v>9</v>
      </c>
      <c r="AU11" s="77">
        <v>9</v>
      </c>
      <c r="AV11" s="76"/>
      <c r="AW11" s="69"/>
      <c r="AX11" s="69"/>
      <c r="AY11" s="69"/>
      <c r="AZ11" s="69"/>
      <c r="BA11" s="69"/>
      <c r="BB11" s="69"/>
      <c r="BC11" s="69"/>
      <c r="BD11" s="77"/>
      <c r="BE11" s="1"/>
      <c r="BF11" s="164" t="s">
        <v>4</v>
      </c>
      <c r="BG11" s="165"/>
      <c r="BH11" s="165"/>
      <c r="BI11" s="1"/>
      <c r="BQ11" s="126"/>
      <c r="BT11" s="104">
        <f t="shared" si="13"/>
        <v>506</v>
      </c>
      <c r="BU11" s="129">
        <f t="shared" si="6"/>
        <v>19</v>
      </c>
      <c r="BV11" s="104">
        <f t="shared" si="7"/>
        <v>17</v>
      </c>
      <c r="BW11" s="104">
        <f t="shared" si="8"/>
        <v>15</v>
      </c>
      <c r="BX11" s="104">
        <f t="shared" si="9"/>
        <v>17</v>
      </c>
      <c r="BY11" s="104">
        <f t="shared" si="10"/>
        <v>5</v>
      </c>
      <c r="CC11" s="127"/>
      <c r="CD11" s="126"/>
      <c r="CE11" s="126"/>
    </row>
    <row r="12" spans="1:83" ht="21.95" customHeight="1">
      <c r="A12" s="4">
        <v>7</v>
      </c>
      <c r="B12" s="30" t="str">
        <f t="shared" si="0"/>
        <v>A</v>
      </c>
      <c r="C12" s="36">
        <f t="shared" si="11"/>
        <v>964</v>
      </c>
      <c r="D12" s="37">
        <f t="shared" si="1"/>
        <v>40946</v>
      </c>
      <c r="E12" s="38" t="str">
        <f t="shared" si="2"/>
        <v>HARSHITA</v>
      </c>
      <c r="F12" s="38" t="str">
        <f t="shared" si="3"/>
        <v>SAJJAN SINGH</v>
      </c>
      <c r="G12" s="48">
        <f t="shared" si="4"/>
        <v>507</v>
      </c>
      <c r="H12" s="39" t="str">
        <f t="shared" si="5"/>
        <v/>
      </c>
      <c r="I12" s="116">
        <v>300</v>
      </c>
      <c r="J12" s="117">
        <v>286</v>
      </c>
      <c r="K12" s="100">
        <f t="shared" si="12"/>
        <v>95.333333333333343</v>
      </c>
      <c r="L12" s="76">
        <v>9</v>
      </c>
      <c r="M12" s="69">
        <v>5</v>
      </c>
      <c r="N12" s="69">
        <v>5</v>
      </c>
      <c r="O12" s="69">
        <v>28</v>
      </c>
      <c r="P12" s="69">
        <v>10</v>
      </c>
      <c r="Q12" s="69">
        <v>9</v>
      </c>
      <c r="R12" s="69">
        <v>9</v>
      </c>
      <c r="S12" s="69">
        <v>10</v>
      </c>
      <c r="T12" s="77">
        <v>9</v>
      </c>
      <c r="U12" s="84">
        <v>7</v>
      </c>
      <c r="V12" s="70">
        <v>5</v>
      </c>
      <c r="W12" s="70">
        <v>3</v>
      </c>
      <c r="X12" s="70">
        <v>25</v>
      </c>
      <c r="Y12" s="70">
        <v>7</v>
      </c>
      <c r="Z12" s="70">
        <v>6</v>
      </c>
      <c r="AA12" s="70">
        <v>10</v>
      </c>
      <c r="AB12" s="70">
        <v>9</v>
      </c>
      <c r="AC12" s="85">
        <v>4</v>
      </c>
      <c r="AD12" s="76">
        <v>9</v>
      </c>
      <c r="AE12" s="69">
        <v>4</v>
      </c>
      <c r="AF12" s="69">
        <v>3</v>
      </c>
      <c r="AG12" s="69">
        <v>15</v>
      </c>
      <c r="AH12" s="69">
        <v>5</v>
      </c>
      <c r="AI12" s="69">
        <v>6</v>
      </c>
      <c r="AJ12" s="69">
        <v>7</v>
      </c>
      <c r="AK12" s="69">
        <v>8</v>
      </c>
      <c r="AL12" s="77">
        <v>4</v>
      </c>
      <c r="AM12" s="76">
        <v>9</v>
      </c>
      <c r="AN12" s="69">
        <v>4</v>
      </c>
      <c r="AO12" s="69">
        <v>2</v>
      </c>
      <c r="AP12" s="69">
        <v>20</v>
      </c>
      <c r="AQ12" s="69">
        <v>6</v>
      </c>
      <c r="AR12" s="69">
        <v>7</v>
      </c>
      <c r="AS12" s="69">
        <v>8</v>
      </c>
      <c r="AT12" s="69">
        <v>9</v>
      </c>
      <c r="AU12" s="77">
        <v>8</v>
      </c>
      <c r="AV12" s="76"/>
      <c r="AW12" s="69"/>
      <c r="AX12" s="69"/>
      <c r="AY12" s="69"/>
      <c r="AZ12" s="69"/>
      <c r="BA12" s="69"/>
      <c r="BB12" s="69"/>
      <c r="BC12" s="69"/>
      <c r="BD12" s="77"/>
      <c r="BE12" s="1"/>
      <c r="BF12" s="164"/>
      <c r="BG12" s="165"/>
      <c r="BH12" s="165"/>
      <c r="BI12" s="1"/>
      <c r="BQ12" s="126"/>
      <c r="BT12" s="104">
        <f t="shared" si="13"/>
        <v>507</v>
      </c>
      <c r="BU12" s="129">
        <f t="shared" si="6"/>
        <v>20</v>
      </c>
      <c r="BV12" s="104">
        <f t="shared" si="7"/>
        <v>17</v>
      </c>
      <c r="BW12" s="104">
        <f t="shared" si="8"/>
        <v>15</v>
      </c>
      <c r="BX12" s="104">
        <f t="shared" si="9"/>
        <v>16</v>
      </c>
      <c r="BY12" s="104">
        <f t="shared" si="10"/>
        <v>5</v>
      </c>
      <c r="CC12" s="127"/>
      <c r="CD12" s="126"/>
      <c r="CE12" s="126"/>
    </row>
    <row r="13" spans="1:83" ht="21.95" customHeight="1">
      <c r="A13" s="4">
        <v>8</v>
      </c>
      <c r="B13" s="30" t="str">
        <f t="shared" si="0"/>
        <v>A</v>
      </c>
      <c r="C13" s="36">
        <f t="shared" si="11"/>
        <v>1011</v>
      </c>
      <c r="D13" s="37">
        <f t="shared" si="1"/>
        <v>41044</v>
      </c>
      <c r="E13" s="38" t="str">
        <f t="shared" si="2"/>
        <v>HIMANSHU</v>
      </c>
      <c r="F13" s="38" t="str">
        <f t="shared" si="3"/>
        <v>OM PRAKASH</v>
      </c>
      <c r="G13" s="48">
        <f t="shared" si="4"/>
        <v>508</v>
      </c>
      <c r="H13" s="39" t="str">
        <f t="shared" si="5"/>
        <v/>
      </c>
      <c r="I13" s="116">
        <v>300</v>
      </c>
      <c r="J13" s="117">
        <v>296</v>
      </c>
      <c r="K13" s="100">
        <f t="shared" si="12"/>
        <v>98.666666666666671</v>
      </c>
      <c r="L13" s="76">
        <v>9</v>
      </c>
      <c r="M13" s="69">
        <v>5</v>
      </c>
      <c r="N13" s="69">
        <v>5</v>
      </c>
      <c r="O13" s="69">
        <v>29</v>
      </c>
      <c r="P13" s="69">
        <v>9</v>
      </c>
      <c r="Q13" s="69">
        <v>9</v>
      </c>
      <c r="R13" s="69">
        <v>9</v>
      </c>
      <c r="S13" s="69">
        <v>10</v>
      </c>
      <c r="T13" s="77">
        <v>9</v>
      </c>
      <c r="U13" s="84">
        <v>8</v>
      </c>
      <c r="V13" s="70">
        <v>5</v>
      </c>
      <c r="W13" s="70">
        <v>3</v>
      </c>
      <c r="X13" s="70">
        <v>25</v>
      </c>
      <c r="Y13" s="70">
        <v>7</v>
      </c>
      <c r="Z13" s="70">
        <v>6</v>
      </c>
      <c r="AA13" s="70">
        <v>10</v>
      </c>
      <c r="AB13" s="70">
        <v>9</v>
      </c>
      <c r="AC13" s="85">
        <v>5</v>
      </c>
      <c r="AD13" s="76">
        <v>9</v>
      </c>
      <c r="AE13" s="69">
        <v>4</v>
      </c>
      <c r="AF13" s="69">
        <v>3</v>
      </c>
      <c r="AG13" s="69">
        <v>15</v>
      </c>
      <c r="AH13" s="69">
        <v>5</v>
      </c>
      <c r="AI13" s="69">
        <v>6</v>
      </c>
      <c r="AJ13" s="69">
        <v>7</v>
      </c>
      <c r="AK13" s="69">
        <v>8</v>
      </c>
      <c r="AL13" s="77">
        <v>4</v>
      </c>
      <c r="AM13" s="76">
        <v>9</v>
      </c>
      <c r="AN13" s="69">
        <v>4</v>
      </c>
      <c r="AO13" s="69">
        <v>2</v>
      </c>
      <c r="AP13" s="69">
        <v>20</v>
      </c>
      <c r="AQ13" s="69">
        <v>6</v>
      </c>
      <c r="AR13" s="69">
        <v>7</v>
      </c>
      <c r="AS13" s="69">
        <v>8</v>
      </c>
      <c r="AT13" s="69">
        <v>9</v>
      </c>
      <c r="AU13" s="77">
        <v>7</v>
      </c>
      <c r="AV13" s="76"/>
      <c r="AW13" s="69"/>
      <c r="AX13" s="69"/>
      <c r="AY13" s="69"/>
      <c r="AZ13" s="69"/>
      <c r="BA13" s="69"/>
      <c r="BB13" s="69"/>
      <c r="BC13" s="69"/>
      <c r="BD13" s="77"/>
      <c r="BE13" s="1"/>
      <c r="BF13" s="166" t="s">
        <v>13</v>
      </c>
      <c r="BG13" s="167"/>
      <c r="BH13" s="167"/>
      <c r="BI13" s="1"/>
      <c r="BQ13" s="126"/>
      <c r="BT13" s="104">
        <f t="shared" si="13"/>
        <v>508</v>
      </c>
      <c r="BU13" s="129">
        <f t="shared" si="6"/>
        <v>20</v>
      </c>
      <c r="BV13" s="104">
        <f t="shared" si="7"/>
        <v>17</v>
      </c>
      <c r="BW13" s="104">
        <f t="shared" si="8"/>
        <v>15</v>
      </c>
      <c r="BX13" s="104">
        <f t="shared" si="9"/>
        <v>16</v>
      </c>
      <c r="BY13" s="104">
        <f t="shared" si="10"/>
        <v>5</v>
      </c>
      <c r="CC13" s="127"/>
      <c r="CD13" s="126"/>
      <c r="CE13" s="126"/>
    </row>
    <row r="14" spans="1:83" ht="21.95" customHeight="1">
      <c r="A14" s="4">
        <v>9</v>
      </c>
      <c r="B14" s="30" t="str">
        <f t="shared" si="0"/>
        <v>A</v>
      </c>
      <c r="C14" s="36">
        <f t="shared" si="11"/>
        <v>586</v>
      </c>
      <c r="D14" s="37">
        <f t="shared" si="1"/>
        <v>41396</v>
      </c>
      <c r="E14" s="38" t="str">
        <f t="shared" si="2"/>
        <v>IRFAN</v>
      </c>
      <c r="F14" s="38" t="str">
        <f t="shared" si="3"/>
        <v>KAMRUDIN</v>
      </c>
      <c r="G14" s="48">
        <f t="shared" si="4"/>
        <v>509</v>
      </c>
      <c r="H14" s="39" t="str">
        <f t="shared" si="5"/>
        <v/>
      </c>
      <c r="I14" s="116">
        <v>276</v>
      </c>
      <c r="J14" s="117">
        <v>274</v>
      </c>
      <c r="K14" s="100">
        <f t="shared" si="12"/>
        <v>99.275362318840578</v>
      </c>
      <c r="L14" s="76">
        <v>9</v>
      </c>
      <c r="M14" s="69">
        <v>5</v>
      </c>
      <c r="N14" s="69">
        <v>5</v>
      </c>
      <c r="O14" s="69">
        <v>28</v>
      </c>
      <c r="P14" s="69">
        <v>9</v>
      </c>
      <c r="Q14" s="69">
        <v>9</v>
      </c>
      <c r="R14" s="69">
        <v>9</v>
      </c>
      <c r="S14" s="69">
        <v>10</v>
      </c>
      <c r="T14" s="77">
        <v>9</v>
      </c>
      <c r="U14" s="84">
        <v>9</v>
      </c>
      <c r="V14" s="70">
        <v>5</v>
      </c>
      <c r="W14" s="70">
        <v>3</v>
      </c>
      <c r="X14" s="70">
        <v>25</v>
      </c>
      <c r="Y14" s="70">
        <v>7</v>
      </c>
      <c r="Z14" s="70">
        <v>6</v>
      </c>
      <c r="AA14" s="70">
        <v>10</v>
      </c>
      <c r="AB14" s="70">
        <v>9</v>
      </c>
      <c r="AC14" s="85">
        <v>3</v>
      </c>
      <c r="AD14" s="76">
        <v>9</v>
      </c>
      <c r="AE14" s="69">
        <v>4</v>
      </c>
      <c r="AF14" s="69">
        <v>3</v>
      </c>
      <c r="AG14" s="69">
        <v>15</v>
      </c>
      <c r="AH14" s="69">
        <v>5</v>
      </c>
      <c r="AI14" s="69">
        <v>6</v>
      </c>
      <c r="AJ14" s="69">
        <v>7</v>
      </c>
      <c r="AK14" s="69">
        <v>8</v>
      </c>
      <c r="AL14" s="77">
        <v>4</v>
      </c>
      <c r="AM14" s="76">
        <v>9</v>
      </c>
      <c r="AN14" s="69">
        <v>4</v>
      </c>
      <c r="AO14" s="69">
        <v>2</v>
      </c>
      <c r="AP14" s="69">
        <v>20</v>
      </c>
      <c r="AQ14" s="69">
        <v>6</v>
      </c>
      <c r="AR14" s="69">
        <v>7</v>
      </c>
      <c r="AS14" s="69">
        <v>8</v>
      </c>
      <c r="AT14" s="69">
        <v>9</v>
      </c>
      <c r="AU14" s="77">
        <v>6</v>
      </c>
      <c r="AV14" s="76"/>
      <c r="AW14" s="69"/>
      <c r="AX14" s="69"/>
      <c r="AY14" s="69"/>
      <c r="AZ14" s="69"/>
      <c r="BA14" s="69"/>
      <c r="BB14" s="69"/>
      <c r="BC14" s="69"/>
      <c r="BD14" s="77"/>
      <c r="BE14" s="1"/>
      <c r="BF14" s="166"/>
      <c r="BG14" s="167"/>
      <c r="BH14" s="167"/>
      <c r="BI14" s="1"/>
      <c r="BQ14" s="126"/>
      <c r="BT14" s="104">
        <f t="shared" si="13"/>
        <v>509</v>
      </c>
      <c r="BU14" s="129">
        <f t="shared" si="6"/>
        <v>19</v>
      </c>
      <c r="BV14" s="104">
        <f t="shared" si="7"/>
        <v>17</v>
      </c>
      <c r="BW14" s="104">
        <f t="shared" si="8"/>
        <v>15</v>
      </c>
      <c r="BX14" s="104">
        <f t="shared" si="9"/>
        <v>16</v>
      </c>
      <c r="BY14" s="104">
        <f t="shared" si="10"/>
        <v>5</v>
      </c>
      <c r="CC14" s="127"/>
      <c r="CD14" s="126"/>
      <c r="CE14" s="126"/>
    </row>
    <row r="15" spans="1:83" ht="21.95" customHeight="1">
      <c r="A15" s="4">
        <v>10</v>
      </c>
      <c r="B15" s="30" t="str">
        <f t="shared" si="0"/>
        <v>A</v>
      </c>
      <c r="C15" s="36">
        <f t="shared" si="11"/>
        <v>598</v>
      </c>
      <c r="D15" s="37">
        <f t="shared" si="1"/>
        <v>41477</v>
      </c>
      <c r="E15" s="38" t="str">
        <f t="shared" si="2"/>
        <v>JUNAID SHAH</v>
      </c>
      <c r="F15" s="38" t="str">
        <f t="shared" si="3"/>
        <v>GULAB SHAH</v>
      </c>
      <c r="G15" s="48">
        <f t="shared" si="4"/>
        <v>510</v>
      </c>
      <c r="H15" s="39" t="str">
        <f t="shared" si="5"/>
        <v/>
      </c>
      <c r="I15" s="116">
        <v>300</v>
      </c>
      <c r="J15" s="117">
        <v>290</v>
      </c>
      <c r="K15" s="100">
        <f t="shared" si="12"/>
        <v>96.666666666666671</v>
      </c>
      <c r="L15" s="76" t="s">
        <v>6</v>
      </c>
      <c r="M15" s="69">
        <v>5</v>
      </c>
      <c r="N15" s="69">
        <v>5</v>
      </c>
      <c r="O15" s="69">
        <v>29</v>
      </c>
      <c r="P15" s="69">
        <v>9</v>
      </c>
      <c r="Q15" s="69">
        <v>9</v>
      </c>
      <c r="R15" s="69">
        <v>9</v>
      </c>
      <c r="S15" s="69">
        <v>10</v>
      </c>
      <c r="T15" s="77">
        <v>9</v>
      </c>
      <c r="U15" s="84">
        <v>10</v>
      </c>
      <c r="V15" s="70">
        <v>5</v>
      </c>
      <c r="W15" s="70">
        <v>3</v>
      </c>
      <c r="X15" s="70">
        <v>26</v>
      </c>
      <c r="Y15" s="70">
        <v>7</v>
      </c>
      <c r="Z15" s="70">
        <v>6</v>
      </c>
      <c r="AA15" s="70">
        <v>10</v>
      </c>
      <c r="AB15" s="70">
        <v>9</v>
      </c>
      <c r="AC15" s="85">
        <v>3</v>
      </c>
      <c r="AD15" s="76">
        <v>9</v>
      </c>
      <c r="AE15" s="69">
        <v>4</v>
      </c>
      <c r="AF15" s="69">
        <v>3</v>
      </c>
      <c r="AG15" s="69">
        <v>14</v>
      </c>
      <c r="AH15" s="69">
        <v>5</v>
      </c>
      <c r="AI15" s="69">
        <v>6</v>
      </c>
      <c r="AJ15" s="69">
        <v>7</v>
      </c>
      <c r="AK15" s="69">
        <v>8</v>
      </c>
      <c r="AL15" s="77">
        <v>4</v>
      </c>
      <c r="AM15" s="76">
        <v>9</v>
      </c>
      <c r="AN15" s="69">
        <v>4</v>
      </c>
      <c r="AO15" s="69">
        <v>2</v>
      </c>
      <c r="AP15" s="69">
        <v>20</v>
      </c>
      <c r="AQ15" s="69">
        <v>6</v>
      </c>
      <c r="AR15" s="69">
        <v>7</v>
      </c>
      <c r="AS15" s="69">
        <v>8</v>
      </c>
      <c r="AT15" s="69">
        <v>9</v>
      </c>
      <c r="AU15" s="77">
        <v>5</v>
      </c>
      <c r="AV15" s="76"/>
      <c r="AW15" s="69"/>
      <c r="AX15" s="69"/>
      <c r="AY15" s="69"/>
      <c r="AZ15" s="69"/>
      <c r="BA15" s="69"/>
      <c r="BB15" s="69"/>
      <c r="BC15" s="69"/>
      <c r="BD15" s="77"/>
      <c r="BE15" s="1"/>
      <c r="BF15" s="168" t="s">
        <v>5</v>
      </c>
      <c r="BG15" s="169"/>
      <c r="BH15" s="169"/>
      <c r="BI15" s="1"/>
      <c r="BQ15" s="126"/>
      <c r="BT15" s="104">
        <f t="shared" si="13"/>
        <v>510</v>
      </c>
      <c r="BU15" s="129">
        <f t="shared" si="6"/>
        <v>18</v>
      </c>
      <c r="BV15" s="104">
        <f t="shared" si="7"/>
        <v>17</v>
      </c>
      <c r="BW15" s="104">
        <f t="shared" si="8"/>
        <v>14</v>
      </c>
      <c r="BX15" s="104">
        <f t="shared" si="9"/>
        <v>16</v>
      </c>
      <c r="BY15" s="104">
        <f t="shared" si="10"/>
        <v>5</v>
      </c>
      <c r="CC15" s="127"/>
      <c r="CD15" s="126"/>
      <c r="CE15" s="126"/>
    </row>
    <row r="16" spans="1:83" ht="21.95" customHeight="1">
      <c r="A16" s="4">
        <v>11</v>
      </c>
      <c r="B16" s="30" t="str">
        <f t="shared" si="0"/>
        <v>A</v>
      </c>
      <c r="C16" s="36">
        <f t="shared" si="11"/>
        <v>762</v>
      </c>
      <c r="D16" s="37">
        <f t="shared" si="1"/>
        <v>41156</v>
      </c>
      <c r="E16" s="38" t="str">
        <f t="shared" si="2"/>
        <v>LAKSHYA GURJAR</v>
      </c>
      <c r="F16" s="38" t="str">
        <f t="shared" si="3"/>
        <v>PURAN MAL GURJAR</v>
      </c>
      <c r="G16" s="48">
        <f t="shared" si="4"/>
        <v>511</v>
      </c>
      <c r="H16" s="39" t="str">
        <f t="shared" si="5"/>
        <v/>
      </c>
      <c r="I16" s="116">
        <v>300</v>
      </c>
      <c r="J16" s="117">
        <v>296</v>
      </c>
      <c r="K16" s="100">
        <f t="shared" si="12"/>
        <v>98.666666666666671</v>
      </c>
      <c r="L16" s="76">
        <v>9</v>
      </c>
      <c r="M16" s="69">
        <v>5</v>
      </c>
      <c r="N16" s="69">
        <v>5</v>
      </c>
      <c r="O16" s="69">
        <v>26</v>
      </c>
      <c r="P16" s="69">
        <v>9</v>
      </c>
      <c r="Q16" s="69">
        <v>10</v>
      </c>
      <c r="R16" s="69">
        <v>9</v>
      </c>
      <c r="S16" s="69">
        <v>10</v>
      </c>
      <c r="T16" s="77">
        <v>8</v>
      </c>
      <c r="U16" s="84">
        <v>9</v>
      </c>
      <c r="V16" s="70">
        <v>5</v>
      </c>
      <c r="W16" s="70">
        <v>3</v>
      </c>
      <c r="X16" s="70">
        <v>26</v>
      </c>
      <c r="Y16" s="70">
        <v>7</v>
      </c>
      <c r="Z16" s="70">
        <v>6</v>
      </c>
      <c r="AA16" s="70">
        <v>10</v>
      </c>
      <c r="AB16" s="70">
        <v>9</v>
      </c>
      <c r="AC16" s="85">
        <v>3</v>
      </c>
      <c r="AD16" s="76">
        <v>9</v>
      </c>
      <c r="AE16" s="69">
        <v>4</v>
      </c>
      <c r="AF16" s="69">
        <v>3</v>
      </c>
      <c r="AG16" s="69">
        <v>14</v>
      </c>
      <c r="AH16" s="69">
        <v>5</v>
      </c>
      <c r="AI16" s="69">
        <v>6</v>
      </c>
      <c r="AJ16" s="69">
        <v>7</v>
      </c>
      <c r="AK16" s="69">
        <v>8</v>
      </c>
      <c r="AL16" s="77">
        <v>4</v>
      </c>
      <c r="AM16" s="76">
        <v>9</v>
      </c>
      <c r="AN16" s="69">
        <v>4</v>
      </c>
      <c r="AO16" s="69">
        <v>2</v>
      </c>
      <c r="AP16" s="69">
        <v>20</v>
      </c>
      <c r="AQ16" s="69">
        <v>6</v>
      </c>
      <c r="AR16" s="69">
        <v>7</v>
      </c>
      <c r="AS16" s="69">
        <v>8</v>
      </c>
      <c r="AT16" s="69">
        <v>9</v>
      </c>
      <c r="AU16" s="77">
        <v>4</v>
      </c>
      <c r="AV16" s="76"/>
      <c r="AW16" s="69"/>
      <c r="AX16" s="69"/>
      <c r="AY16" s="69"/>
      <c r="AZ16" s="69"/>
      <c r="BA16" s="69"/>
      <c r="BB16" s="69"/>
      <c r="BC16" s="69"/>
      <c r="BD16" s="77"/>
      <c r="BE16" s="1"/>
      <c r="BF16" s="168"/>
      <c r="BG16" s="169"/>
      <c r="BH16" s="169"/>
      <c r="BI16" s="1"/>
      <c r="BT16" s="104">
        <f t="shared" si="13"/>
        <v>511</v>
      </c>
      <c r="BU16" s="129">
        <f t="shared" si="6"/>
        <v>19</v>
      </c>
      <c r="BV16" s="104">
        <f t="shared" si="7"/>
        <v>17</v>
      </c>
      <c r="BW16" s="104">
        <f t="shared" si="8"/>
        <v>14</v>
      </c>
      <c r="BX16" s="104">
        <f t="shared" si="9"/>
        <v>16</v>
      </c>
      <c r="BY16" s="104">
        <f t="shared" si="10"/>
        <v>5</v>
      </c>
    </row>
    <row r="17" spans="1:77" ht="21.95" customHeight="1">
      <c r="A17" s="4">
        <v>12</v>
      </c>
      <c r="B17" s="30" t="str">
        <f t="shared" si="0"/>
        <v>A</v>
      </c>
      <c r="C17" s="36">
        <f t="shared" si="11"/>
        <v>594</v>
      </c>
      <c r="D17" s="37">
        <f t="shared" si="1"/>
        <v>40879</v>
      </c>
      <c r="E17" s="38" t="str">
        <f t="shared" si="2"/>
        <v>LUCKY</v>
      </c>
      <c r="F17" s="38" t="str">
        <f t="shared" si="3"/>
        <v>IBRAHIM</v>
      </c>
      <c r="G17" s="48">
        <f t="shared" si="4"/>
        <v>512</v>
      </c>
      <c r="H17" s="39" t="str">
        <f t="shared" si="5"/>
        <v/>
      </c>
      <c r="I17" s="116">
        <v>300</v>
      </c>
      <c r="J17" s="117">
        <v>298</v>
      </c>
      <c r="K17" s="100">
        <f t="shared" si="12"/>
        <v>99.333333333333329</v>
      </c>
      <c r="L17" s="76">
        <v>9</v>
      </c>
      <c r="M17" s="69">
        <v>5</v>
      </c>
      <c r="N17" s="69">
        <v>5</v>
      </c>
      <c r="O17" s="69">
        <v>25</v>
      </c>
      <c r="P17" s="69">
        <v>9</v>
      </c>
      <c r="Q17" s="69">
        <v>10</v>
      </c>
      <c r="R17" s="69">
        <v>10</v>
      </c>
      <c r="S17" s="69">
        <v>10</v>
      </c>
      <c r="T17" s="77">
        <v>8</v>
      </c>
      <c r="U17" s="84">
        <v>9</v>
      </c>
      <c r="V17" s="70">
        <v>5</v>
      </c>
      <c r="W17" s="70">
        <v>3</v>
      </c>
      <c r="X17" s="70">
        <v>26</v>
      </c>
      <c r="Y17" s="70">
        <v>7</v>
      </c>
      <c r="Z17" s="70">
        <v>6</v>
      </c>
      <c r="AA17" s="70">
        <v>10</v>
      </c>
      <c r="AB17" s="70">
        <v>9</v>
      </c>
      <c r="AC17" s="85">
        <v>3</v>
      </c>
      <c r="AD17" s="76">
        <v>9</v>
      </c>
      <c r="AE17" s="69">
        <v>4</v>
      </c>
      <c r="AF17" s="69">
        <v>3</v>
      </c>
      <c r="AG17" s="69">
        <v>14</v>
      </c>
      <c r="AH17" s="69">
        <v>5</v>
      </c>
      <c r="AI17" s="69">
        <v>6</v>
      </c>
      <c r="AJ17" s="69">
        <v>7</v>
      </c>
      <c r="AK17" s="69">
        <v>8</v>
      </c>
      <c r="AL17" s="77">
        <v>4</v>
      </c>
      <c r="AM17" s="76">
        <v>9</v>
      </c>
      <c r="AN17" s="69">
        <v>4</v>
      </c>
      <c r="AO17" s="69">
        <v>2</v>
      </c>
      <c r="AP17" s="69">
        <v>20</v>
      </c>
      <c r="AQ17" s="69">
        <v>6</v>
      </c>
      <c r="AR17" s="69">
        <v>7</v>
      </c>
      <c r="AS17" s="69">
        <v>8</v>
      </c>
      <c r="AT17" s="69">
        <v>9</v>
      </c>
      <c r="AU17" s="77">
        <v>4</v>
      </c>
      <c r="AV17" s="76"/>
      <c r="AW17" s="69"/>
      <c r="AX17" s="69"/>
      <c r="AY17" s="69"/>
      <c r="AZ17" s="69"/>
      <c r="BA17" s="69"/>
      <c r="BB17" s="69"/>
      <c r="BC17" s="69"/>
      <c r="BD17" s="77"/>
      <c r="BE17" s="1"/>
      <c r="BF17" s="1"/>
      <c r="BG17" s="1"/>
      <c r="BH17" s="1"/>
      <c r="BI17" s="1"/>
      <c r="BT17" s="104">
        <f t="shared" si="13"/>
        <v>512</v>
      </c>
      <c r="BU17" s="129">
        <f t="shared" si="6"/>
        <v>19</v>
      </c>
      <c r="BV17" s="104">
        <f t="shared" si="7"/>
        <v>17</v>
      </c>
      <c r="BW17" s="104">
        <f t="shared" si="8"/>
        <v>14</v>
      </c>
      <c r="BX17" s="104">
        <f t="shared" si="9"/>
        <v>16</v>
      </c>
      <c r="BY17" s="104">
        <f t="shared" si="10"/>
        <v>5</v>
      </c>
    </row>
    <row r="18" spans="1:77" ht="21.95" customHeight="1">
      <c r="A18" s="4">
        <v>13</v>
      </c>
      <c r="B18" s="30" t="str">
        <f t="shared" si="0"/>
        <v>A</v>
      </c>
      <c r="C18" s="36">
        <f t="shared" si="11"/>
        <v>764</v>
      </c>
      <c r="D18" s="37">
        <f t="shared" si="1"/>
        <v>41026</v>
      </c>
      <c r="E18" s="38" t="str">
        <f t="shared" si="2"/>
        <v>MOHAMMAD NAUFIL ARSH</v>
      </c>
      <c r="F18" s="38" t="str">
        <f t="shared" si="3"/>
        <v>ASIF HUSAIN</v>
      </c>
      <c r="G18" s="48">
        <f t="shared" si="4"/>
        <v>513</v>
      </c>
      <c r="H18" s="39" t="str">
        <f t="shared" si="5"/>
        <v/>
      </c>
      <c r="I18" s="116">
        <v>300</v>
      </c>
      <c r="J18" s="117">
        <v>296</v>
      </c>
      <c r="K18" s="100">
        <f t="shared" si="12"/>
        <v>98.666666666666671</v>
      </c>
      <c r="L18" s="76">
        <v>5</v>
      </c>
      <c r="M18" s="69">
        <v>5</v>
      </c>
      <c r="N18" s="69">
        <v>5</v>
      </c>
      <c r="O18" s="69">
        <v>28</v>
      </c>
      <c r="P18" s="69">
        <v>10</v>
      </c>
      <c r="Q18" s="69">
        <v>10</v>
      </c>
      <c r="R18" s="69">
        <v>9</v>
      </c>
      <c r="S18" s="69">
        <v>10</v>
      </c>
      <c r="T18" s="77">
        <v>8</v>
      </c>
      <c r="U18" s="84">
        <v>9</v>
      </c>
      <c r="V18" s="70">
        <v>5</v>
      </c>
      <c r="W18" s="70">
        <v>3</v>
      </c>
      <c r="X18" s="70">
        <v>28</v>
      </c>
      <c r="Y18" s="70">
        <v>7</v>
      </c>
      <c r="Z18" s="70">
        <v>6</v>
      </c>
      <c r="AA18" s="70">
        <v>10</v>
      </c>
      <c r="AB18" s="70">
        <v>9</v>
      </c>
      <c r="AC18" s="85">
        <v>3</v>
      </c>
      <c r="AD18" s="76">
        <v>9</v>
      </c>
      <c r="AE18" s="69">
        <v>4</v>
      </c>
      <c r="AF18" s="69">
        <v>3</v>
      </c>
      <c r="AG18" s="69">
        <v>14</v>
      </c>
      <c r="AH18" s="69">
        <v>5</v>
      </c>
      <c r="AI18" s="69">
        <v>6</v>
      </c>
      <c r="AJ18" s="69">
        <v>7</v>
      </c>
      <c r="AK18" s="69">
        <v>8</v>
      </c>
      <c r="AL18" s="77">
        <v>4</v>
      </c>
      <c r="AM18" s="76">
        <v>9</v>
      </c>
      <c r="AN18" s="69">
        <v>4</v>
      </c>
      <c r="AO18" s="69">
        <v>2</v>
      </c>
      <c r="AP18" s="69">
        <v>20</v>
      </c>
      <c r="AQ18" s="69">
        <v>6</v>
      </c>
      <c r="AR18" s="69">
        <v>7</v>
      </c>
      <c r="AS18" s="69">
        <v>8</v>
      </c>
      <c r="AT18" s="69">
        <v>9</v>
      </c>
      <c r="AU18" s="77">
        <v>4</v>
      </c>
      <c r="AV18" s="76"/>
      <c r="AW18" s="69"/>
      <c r="AX18" s="69"/>
      <c r="AY18" s="69"/>
      <c r="AZ18" s="69"/>
      <c r="BA18" s="69"/>
      <c r="BB18" s="69"/>
      <c r="BC18" s="69"/>
      <c r="BD18" s="77"/>
      <c r="BE18" s="1"/>
      <c r="BF18" s="1"/>
      <c r="BG18" s="1"/>
      <c r="BH18" s="1"/>
      <c r="BI18" s="1"/>
      <c r="BT18" s="104">
        <f t="shared" si="13"/>
        <v>513</v>
      </c>
      <c r="BU18" s="129">
        <f t="shared" si="6"/>
        <v>19</v>
      </c>
      <c r="BV18" s="104">
        <f t="shared" si="7"/>
        <v>17</v>
      </c>
      <c r="BW18" s="104">
        <f t="shared" si="8"/>
        <v>14</v>
      </c>
      <c r="BX18" s="104">
        <f t="shared" si="9"/>
        <v>16</v>
      </c>
      <c r="BY18" s="104">
        <f t="shared" si="10"/>
        <v>5</v>
      </c>
    </row>
    <row r="19" spans="1:77" ht="21.95" customHeight="1">
      <c r="A19" s="4">
        <v>14</v>
      </c>
      <c r="B19" s="30" t="str">
        <f t="shared" si="0"/>
        <v>A</v>
      </c>
      <c r="C19" s="36">
        <f t="shared" si="11"/>
        <v>549</v>
      </c>
      <c r="D19" s="37">
        <f t="shared" si="1"/>
        <v>40721</v>
      </c>
      <c r="E19" s="38" t="str">
        <f t="shared" si="2"/>
        <v>MUSKAN</v>
      </c>
      <c r="F19" s="38" t="str">
        <f t="shared" si="3"/>
        <v>ASALAM SHAH</v>
      </c>
      <c r="G19" s="48">
        <f t="shared" si="4"/>
        <v>514</v>
      </c>
      <c r="H19" s="39" t="str">
        <f t="shared" si="5"/>
        <v/>
      </c>
      <c r="I19" s="116">
        <v>300</v>
      </c>
      <c r="J19" s="117">
        <v>298</v>
      </c>
      <c r="K19" s="100">
        <f t="shared" si="12"/>
        <v>99.333333333333329</v>
      </c>
      <c r="L19" s="76">
        <v>9</v>
      </c>
      <c r="M19" s="69">
        <v>5</v>
      </c>
      <c r="N19" s="69">
        <v>5</v>
      </c>
      <c r="O19" s="69">
        <v>29</v>
      </c>
      <c r="P19" s="69">
        <v>10</v>
      </c>
      <c r="Q19" s="69">
        <v>8</v>
      </c>
      <c r="R19" s="69">
        <v>8</v>
      </c>
      <c r="S19" s="69">
        <v>10</v>
      </c>
      <c r="T19" s="77">
        <v>10</v>
      </c>
      <c r="U19" s="84">
        <v>9</v>
      </c>
      <c r="V19" s="70">
        <v>5</v>
      </c>
      <c r="W19" s="70">
        <v>3</v>
      </c>
      <c r="X19" s="70">
        <v>27</v>
      </c>
      <c r="Y19" s="70">
        <v>8</v>
      </c>
      <c r="Z19" s="70">
        <v>6</v>
      </c>
      <c r="AA19" s="70">
        <v>10</v>
      </c>
      <c r="AB19" s="70">
        <v>9</v>
      </c>
      <c r="AC19" s="85">
        <v>3</v>
      </c>
      <c r="AD19" s="76">
        <v>9</v>
      </c>
      <c r="AE19" s="69">
        <v>4</v>
      </c>
      <c r="AF19" s="69">
        <v>3</v>
      </c>
      <c r="AG19" s="69">
        <v>14</v>
      </c>
      <c r="AH19" s="69">
        <v>5</v>
      </c>
      <c r="AI19" s="69">
        <v>6</v>
      </c>
      <c r="AJ19" s="69">
        <v>7</v>
      </c>
      <c r="AK19" s="69">
        <v>8</v>
      </c>
      <c r="AL19" s="77">
        <v>4</v>
      </c>
      <c r="AM19" s="76">
        <v>9</v>
      </c>
      <c r="AN19" s="69">
        <v>4</v>
      </c>
      <c r="AO19" s="69">
        <v>2</v>
      </c>
      <c r="AP19" s="69">
        <v>20</v>
      </c>
      <c r="AQ19" s="69">
        <v>6</v>
      </c>
      <c r="AR19" s="69">
        <v>7</v>
      </c>
      <c r="AS19" s="69">
        <v>8</v>
      </c>
      <c r="AT19" s="69">
        <v>9</v>
      </c>
      <c r="AU19" s="77">
        <v>4</v>
      </c>
      <c r="AV19" s="76"/>
      <c r="AW19" s="69"/>
      <c r="AX19" s="69"/>
      <c r="AY19" s="69"/>
      <c r="AZ19" s="69"/>
      <c r="BA19" s="69"/>
      <c r="BB19" s="69"/>
      <c r="BC19" s="69"/>
      <c r="BD19" s="77"/>
      <c r="BE19" s="1"/>
      <c r="BF19" s="1"/>
      <c r="BG19" s="132" t="s">
        <v>1520</v>
      </c>
      <c r="BH19" s="1"/>
      <c r="BI19" s="1"/>
      <c r="BT19" s="104">
        <f t="shared" si="13"/>
        <v>514</v>
      </c>
      <c r="BU19" s="129">
        <f t="shared" si="6"/>
        <v>20</v>
      </c>
      <c r="BV19" s="104">
        <f t="shared" si="7"/>
        <v>17</v>
      </c>
      <c r="BW19" s="104">
        <f t="shared" si="8"/>
        <v>14</v>
      </c>
      <c r="BX19" s="104">
        <f t="shared" si="9"/>
        <v>16</v>
      </c>
      <c r="BY19" s="104">
        <f t="shared" si="10"/>
        <v>5</v>
      </c>
    </row>
    <row r="20" spans="1:77" ht="21.95" customHeight="1">
      <c r="A20" s="4">
        <v>15</v>
      </c>
      <c r="B20" s="30" t="str">
        <f t="shared" si="0"/>
        <v>A</v>
      </c>
      <c r="C20" s="36">
        <f t="shared" si="11"/>
        <v>765</v>
      </c>
      <c r="D20" s="37">
        <f t="shared" si="1"/>
        <v>41173</v>
      </c>
      <c r="E20" s="38" t="str">
        <f t="shared" si="2"/>
        <v>NIRAJ VAISHNAV</v>
      </c>
      <c r="F20" s="38" t="str">
        <f t="shared" si="3"/>
        <v>MAHAVEER DAS VAISHNAV</v>
      </c>
      <c r="G20" s="48">
        <f t="shared" si="4"/>
        <v>515</v>
      </c>
      <c r="H20" s="39" t="str">
        <f t="shared" si="5"/>
        <v/>
      </c>
      <c r="I20" s="116">
        <v>300</v>
      </c>
      <c r="J20" s="117">
        <v>294</v>
      </c>
      <c r="K20" s="100">
        <f t="shared" si="12"/>
        <v>98</v>
      </c>
      <c r="L20" s="76">
        <v>9</v>
      </c>
      <c r="M20" s="69">
        <v>5</v>
      </c>
      <c r="N20" s="69">
        <v>5</v>
      </c>
      <c r="O20" s="69">
        <v>24</v>
      </c>
      <c r="P20" s="69">
        <v>9</v>
      </c>
      <c r="Q20" s="69">
        <v>8</v>
      </c>
      <c r="R20" s="69">
        <v>9</v>
      </c>
      <c r="S20" s="69">
        <v>10</v>
      </c>
      <c r="T20" s="77">
        <v>10</v>
      </c>
      <c r="U20" s="84">
        <v>9</v>
      </c>
      <c r="V20" s="70">
        <v>5</v>
      </c>
      <c r="W20" s="70">
        <v>3</v>
      </c>
      <c r="X20" s="70">
        <v>27</v>
      </c>
      <c r="Y20" s="70">
        <v>8</v>
      </c>
      <c r="Z20" s="70">
        <v>6</v>
      </c>
      <c r="AA20" s="70">
        <v>10</v>
      </c>
      <c r="AB20" s="70">
        <v>9</v>
      </c>
      <c r="AC20" s="85">
        <v>3</v>
      </c>
      <c r="AD20" s="76">
        <v>9</v>
      </c>
      <c r="AE20" s="69">
        <v>4</v>
      </c>
      <c r="AF20" s="69">
        <v>3</v>
      </c>
      <c r="AG20" s="69">
        <v>14</v>
      </c>
      <c r="AH20" s="69">
        <v>5</v>
      </c>
      <c r="AI20" s="69">
        <v>6</v>
      </c>
      <c r="AJ20" s="69">
        <v>7</v>
      </c>
      <c r="AK20" s="69">
        <v>8</v>
      </c>
      <c r="AL20" s="77">
        <v>4</v>
      </c>
      <c r="AM20" s="76">
        <v>9</v>
      </c>
      <c r="AN20" s="69">
        <v>4</v>
      </c>
      <c r="AO20" s="69">
        <v>2</v>
      </c>
      <c r="AP20" s="69">
        <v>20</v>
      </c>
      <c r="AQ20" s="69">
        <v>6</v>
      </c>
      <c r="AR20" s="69">
        <v>7</v>
      </c>
      <c r="AS20" s="69">
        <v>8</v>
      </c>
      <c r="AT20" s="69">
        <v>9</v>
      </c>
      <c r="AU20" s="77">
        <v>4</v>
      </c>
      <c r="AV20" s="76"/>
      <c r="AW20" s="69"/>
      <c r="AX20" s="69"/>
      <c r="AY20" s="69"/>
      <c r="AZ20" s="69"/>
      <c r="BA20" s="69"/>
      <c r="BB20" s="69"/>
      <c r="BC20" s="69"/>
      <c r="BD20" s="77"/>
      <c r="BE20" s="1"/>
      <c r="BF20" s="1"/>
      <c r="BG20" s="1"/>
      <c r="BH20" s="1"/>
      <c r="BI20" s="1"/>
      <c r="BT20" s="104">
        <f t="shared" si="13"/>
        <v>515</v>
      </c>
      <c r="BU20" s="129">
        <f t="shared" si="6"/>
        <v>19</v>
      </c>
      <c r="BV20" s="104">
        <f t="shared" si="7"/>
        <v>17</v>
      </c>
      <c r="BW20" s="104">
        <f t="shared" si="8"/>
        <v>14</v>
      </c>
      <c r="BX20" s="104">
        <f t="shared" si="9"/>
        <v>16</v>
      </c>
      <c r="BY20" s="104">
        <f t="shared" si="10"/>
        <v>5</v>
      </c>
    </row>
    <row r="21" spans="1:77" ht="21.95" customHeight="1">
      <c r="A21" s="4">
        <v>16</v>
      </c>
      <c r="B21" s="30" t="str">
        <f t="shared" si="0"/>
        <v>A</v>
      </c>
      <c r="C21" s="36">
        <f t="shared" si="11"/>
        <v>770</v>
      </c>
      <c r="D21" s="37">
        <f t="shared" si="1"/>
        <v>40701</v>
      </c>
      <c r="E21" s="38" t="str">
        <f t="shared" si="2"/>
        <v>PALAK VARESA</v>
      </c>
      <c r="F21" s="38" t="str">
        <f t="shared" si="3"/>
        <v>JITENDRA</v>
      </c>
      <c r="G21" s="48">
        <f t="shared" si="4"/>
        <v>516</v>
      </c>
      <c r="H21" s="39" t="str">
        <f t="shared" si="5"/>
        <v/>
      </c>
      <c r="I21" s="116">
        <v>300</v>
      </c>
      <c r="J21" s="117">
        <v>292</v>
      </c>
      <c r="K21" s="100">
        <f t="shared" si="12"/>
        <v>97.333333333333343</v>
      </c>
      <c r="L21" s="76">
        <v>9</v>
      </c>
      <c r="M21" s="69">
        <v>5</v>
      </c>
      <c r="N21" s="69">
        <v>5</v>
      </c>
      <c r="O21" s="69">
        <v>25</v>
      </c>
      <c r="P21" s="69">
        <v>8</v>
      </c>
      <c r="Q21" s="69">
        <v>8</v>
      </c>
      <c r="R21" s="69">
        <v>9</v>
      </c>
      <c r="S21" s="69">
        <v>10</v>
      </c>
      <c r="T21" s="77">
        <v>9</v>
      </c>
      <c r="U21" s="84">
        <v>9</v>
      </c>
      <c r="V21" s="70">
        <v>5</v>
      </c>
      <c r="W21" s="70">
        <v>3</v>
      </c>
      <c r="X21" s="70">
        <v>27</v>
      </c>
      <c r="Y21" s="70">
        <v>8</v>
      </c>
      <c r="Z21" s="70">
        <v>6</v>
      </c>
      <c r="AA21" s="70">
        <v>10</v>
      </c>
      <c r="AB21" s="70">
        <v>9</v>
      </c>
      <c r="AC21" s="85">
        <v>3</v>
      </c>
      <c r="AD21" s="76">
        <v>9</v>
      </c>
      <c r="AE21" s="69">
        <v>4</v>
      </c>
      <c r="AF21" s="69">
        <v>3</v>
      </c>
      <c r="AG21" s="69">
        <v>14</v>
      </c>
      <c r="AH21" s="69">
        <v>5</v>
      </c>
      <c r="AI21" s="69">
        <v>6</v>
      </c>
      <c r="AJ21" s="69">
        <v>7</v>
      </c>
      <c r="AK21" s="69">
        <v>8</v>
      </c>
      <c r="AL21" s="77">
        <v>4</v>
      </c>
      <c r="AM21" s="76">
        <v>9</v>
      </c>
      <c r="AN21" s="69">
        <v>4</v>
      </c>
      <c r="AO21" s="69">
        <v>2</v>
      </c>
      <c r="AP21" s="69">
        <v>20</v>
      </c>
      <c r="AQ21" s="69">
        <v>6</v>
      </c>
      <c r="AR21" s="69">
        <v>7</v>
      </c>
      <c r="AS21" s="69">
        <v>8</v>
      </c>
      <c r="AT21" s="69">
        <v>9</v>
      </c>
      <c r="AU21" s="77">
        <v>4</v>
      </c>
      <c r="AV21" s="76"/>
      <c r="AW21" s="69"/>
      <c r="AX21" s="69"/>
      <c r="AY21" s="69"/>
      <c r="AZ21" s="69"/>
      <c r="BA21" s="69"/>
      <c r="BB21" s="69"/>
      <c r="BC21" s="69"/>
      <c r="BD21" s="77"/>
      <c r="BE21" s="1"/>
      <c r="BF21" s="1"/>
      <c r="BG21" s="1"/>
      <c r="BH21" s="1"/>
      <c r="BI21" s="1"/>
      <c r="BT21" s="104">
        <f t="shared" si="13"/>
        <v>516</v>
      </c>
      <c r="BU21" s="129">
        <f t="shared" si="6"/>
        <v>19</v>
      </c>
      <c r="BV21" s="104">
        <f t="shared" si="7"/>
        <v>17</v>
      </c>
      <c r="BW21" s="104">
        <f t="shared" si="8"/>
        <v>14</v>
      </c>
      <c r="BX21" s="104">
        <f t="shared" si="9"/>
        <v>16</v>
      </c>
      <c r="BY21" s="104">
        <f t="shared" si="10"/>
        <v>5</v>
      </c>
    </row>
    <row r="22" spans="1:77" ht="21.95" customHeight="1">
      <c r="A22" s="4">
        <v>17</v>
      </c>
      <c r="B22" s="30" t="str">
        <f t="shared" si="0"/>
        <v>A</v>
      </c>
      <c r="C22" s="36">
        <f t="shared" si="11"/>
        <v>775</v>
      </c>
      <c r="D22" s="37">
        <f t="shared" si="1"/>
        <v>40870</v>
      </c>
      <c r="E22" s="38" t="str">
        <f t="shared" si="2"/>
        <v>RITIK RAJ</v>
      </c>
      <c r="F22" s="38" t="str">
        <f t="shared" si="3"/>
        <v>RAMESH KUMAR</v>
      </c>
      <c r="G22" s="48">
        <f t="shared" si="4"/>
        <v>517</v>
      </c>
      <c r="H22" s="39" t="str">
        <f t="shared" si="5"/>
        <v/>
      </c>
      <c r="I22" s="116">
        <v>300</v>
      </c>
      <c r="J22" s="117">
        <v>280</v>
      </c>
      <c r="K22" s="100">
        <f t="shared" si="12"/>
        <v>93.333333333333329</v>
      </c>
      <c r="L22" s="76">
        <v>9</v>
      </c>
      <c r="M22" s="69">
        <v>5</v>
      </c>
      <c r="N22" s="69">
        <v>5</v>
      </c>
      <c r="O22" s="69">
        <v>26</v>
      </c>
      <c r="P22" s="69">
        <v>9</v>
      </c>
      <c r="Q22" s="69">
        <v>9</v>
      </c>
      <c r="R22" s="69">
        <v>9</v>
      </c>
      <c r="S22" s="69">
        <v>10</v>
      </c>
      <c r="T22" s="77">
        <v>9</v>
      </c>
      <c r="U22" s="84">
        <v>9</v>
      </c>
      <c r="V22" s="70">
        <v>5</v>
      </c>
      <c r="W22" s="70">
        <v>3</v>
      </c>
      <c r="X22" s="70">
        <v>27</v>
      </c>
      <c r="Y22" s="70">
        <v>8</v>
      </c>
      <c r="Z22" s="70">
        <v>6</v>
      </c>
      <c r="AA22" s="70">
        <v>10</v>
      </c>
      <c r="AB22" s="70">
        <v>9</v>
      </c>
      <c r="AC22" s="85">
        <v>4</v>
      </c>
      <c r="AD22" s="76">
        <v>9</v>
      </c>
      <c r="AE22" s="69">
        <v>4</v>
      </c>
      <c r="AF22" s="69">
        <v>3</v>
      </c>
      <c r="AG22" s="69">
        <v>14</v>
      </c>
      <c r="AH22" s="69">
        <v>5</v>
      </c>
      <c r="AI22" s="69">
        <v>6</v>
      </c>
      <c r="AJ22" s="69">
        <v>7</v>
      </c>
      <c r="AK22" s="69">
        <v>8</v>
      </c>
      <c r="AL22" s="77">
        <v>4</v>
      </c>
      <c r="AM22" s="76">
        <v>9</v>
      </c>
      <c r="AN22" s="69">
        <v>4</v>
      </c>
      <c r="AO22" s="69">
        <v>2</v>
      </c>
      <c r="AP22" s="69">
        <v>20</v>
      </c>
      <c r="AQ22" s="69">
        <v>6</v>
      </c>
      <c r="AR22" s="69">
        <v>7</v>
      </c>
      <c r="AS22" s="69">
        <v>8</v>
      </c>
      <c r="AT22" s="69">
        <v>9</v>
      </c>
      <c r="AU22" s="77">
        <v>4</v>
      </c>
      <c r="AV22" s="76"/>
      <c r="AW22" s="69"/>
      <c r="AX22" s="69"/>
      <c r="AY22" s="69"/>
      <c r="AZ22" s="69"/>
      <c r="BA22" s="69"/>
      <c r="BB22" s="69"/>
      <c r="BC22" s="69"/>
      <c r="BD22" s="77"/>
      <c r="BE22" s="1"/>
      <c r="BF22" s="1"/>
      <c r="BG22" s="1"/>
      <c r="BH22" s="1"/>
      <c r="BI22" s="1"/>
      <c r="BT22" s="104">
        <f t="shared" si="13"/>
        <v>517</v>
      </c>
      <c r="BU22" s="129">
        <f t="shared" si="6"/>
        <v>19</v>
      </c>
      <c r="BV22" s="104">
        <f t="shared" si="7"/>
        <v>18</v>
      </c>
      <c r="BW22" s="104">
        <f t="shared" si="8"/>
        <v>14</v>
      </c>
      <c r="BX22" s="104">
        <f t="shared" si="9"/>
        <v>16</v>
      </c>
      <c r="BY22" s="104">
        <f t="shared" si="10"/>
        <v>5</v>
      </c>
    </row>
    <row r="23" spans="1:77" ht="21.95" customHeight="1">
      <c r="A23" s="4">
        <v>18</v>
      </c>
      <c r="B23" s="30" t="str">
        <f t="shared" si="0"/>
        <v>A</v>
      </c>
      <c r="C23" s="36">
        <f t="shared" si="11"/>
        <v>767</v>
      </c>
      <c r="D23" s="37">
        <f t="shared" si="1"/>
        <v>40992</v>
      </c>
      <c r="E23" s="38" t="str">
        <f t="shared" si="2"/>
        <v>RUDRA PRATAP SINGH</v>
      </c>
      <c r="F23" s="38" t="str">
        <f t="shared" si="3"/>
        <v>HIMMAT SINGH</v>
      </c>
      <c r="G23" s="48">
        <f t="shared" si="4"/>
        <v>518</v>
      </c>
      <c r="H23" s="39" t="str">
        <f t="shared" si="5"/>
        <v/>
      </c>
      <c r="I23" s="116">
        <v>300</v>
      </c>
      <c r="J23" s="117">
        <v>300</v>
      </c>
      <c r="K23" s="100">
        <f t="shared" si="12"/>
        <v>100</v>
      </c>
      <c r="L23" s="76">
        <v>9</v>
      </c>
      <c r="M23" s="69">
        <v>5</v>
      </c>
      <c r="N23" s="69">
        <v>5</v>
      </c>
      <c r="O23" s="69">
        <v>28</v>
      </c>
      <c r="P23" s="69">
        <v>10</v>
      </c>
      <c r="Q23" s="69">
        <v>9</v>
      </c>
      <c r="R23" s="69">
        <v>8</v>
      </c>
      <c r="S23" s="69">
        <v>10</v>
      </c>
      <c r="T23" s="77">
        <v>9</v>
      </c>
      <c r="U23" s="84">
        <v>9</v>
      </c>
      <c r="V23" s="70">
        <v>5</v>
      </c>
      <c r="W23" s="70">
        <v>3</v>
      </c>
      <c r="X23" s="70">
        <v>28</v>
      </c>
      <c r="Y23" s="70">
        <v>8</v>
      </c>
      <c r="Z23" s="70">
        <v>6</v>
      </c>
      <c r="AA23" s="70">
        <v>10</v>
      </c>
      <c r="AB23" s="70">
        <v>9</v>
      </c>
      <c r="AC23" s="85">
        <v>4</v>
      </c>
      <c r="AD23" s="76">
        <v>9</v>
      </c>
      <c r="AE23" s="69">
        <v>4</v>
      </c>
      <c r="AF23" s="69">
        <v>3</v>
      </c>
      <c r="AG23" s="69">
        <v>16</v>
      </c>
      <c r="AH23" s="69">
        <v>5</v>
      </c>
      <c r="AI23" s="69">
        <v>6</v>
      </c>
      <c r="AJ23" s="69">
        <v>7</v>
      </c>
      <c r="AK23" s="69">
        <v>8</v>
      </c>
      <c r="AL23" s="77">
        <v>4</v>
      </c>
      <c r="AM23" s="76">
        <v>9</v>
      </c>
      <c r="AN23" s="69">
        <v>4</v>
      </c>
      <c r="AO23" s="69">
        <v>2</v>
      </c>
      <c r="AP23" s="69">
        <v>20</v>
      </c>
      <c r="AQ23" s="69">
        <v>6</v>
      </c>
      <c r="AR23" s="69">
        <v>7</v>
      </c>
      <c r="AS23" s="69">
        <v>8</v>
      </c>
      <c r="AT23" s="69">
        <v>9</v>
      </c>
      <c r="AU23" s="77">
        <v>4</v>
      </c>
      <c r="AV23" s="76"/>
      <c r="AW23" s="69"/>
      <c r="AX23" s="69"/>
      <c r="AY23" s="69"/>
      <c r="AZ23" s="69"/>
      <c r="BA23" s="69"/>
      <c r="BB23" s="69"/>
      <c r="BC23" s="69"/>
      <c r="BD23" s="77"/>
      <c r="BE23" s="1"/>
      <c r="BF23" s="1"/>
      <c r="BG23" s="1"/>
      <c r="BH23" s="1"/>
      <c r="BI23" s="1"/>
      <c r="BT23" s="104">
        <f t="shared" si="13"/>
        <v>518</v>
      </c>
      <c r="BU23" s="129">
        <f t="shared" si="6"/>
        <v>19</v>
      </c>
      <c r="BV23" s="104">
        <f t="shared" si="7"/>
        <v>18</v>
      </c>
      <c r="BW23" s="104">
        <f t="shared" si="8"/>
        <v>15</v>
      </c>
      <c r="BX23" s="104">
        <f t="shared" si="9"/>
        <v>16</v>
      </c>
      <c r="BY23" s="104">
        <f t="shared" si="10"/>
        <v>5</v>
      </c>
    </row>
    <row r="24" spans="1:77" ht="21.95" customHeight="1">
      <c r="A24" s="4">
        <v>19</v>
      </c>
      <c r="B24" s="30" t="str">
        <f t="shared" si="0"/>
        <v>A</v>
      </c>
      <c r="C24" s="36">
        <f t="shared" si="11"/>
        <v>771</v>
      </c>
      <c r="D24" s="37">
        <f t="shared" si="1"/>
        <v>40397</v>
      </c>
      <c r="E24" s="38" t="str">
        <f t="shared" si="2"/>
        <v>SAKSHI VARESA</v>
      </c>
      <c r="F24" s="38" t="str">
        <f t="shared" si="3"/>
        <v>JITENDRA</v>
      </c>
      <c r="G24" s="48">
        <f t="shared" si="4"/>
        <v>519</v>
      </c>
      <c r="H24" s="39" t="str">
        <f t="shared" si="5"/>
        <v/>
      </c>
      <c r="I24" s="116"/>
      <c r="J24" s="117"/>
      <c r="K24" s="100" t="str">
        <f t="shared" si="12"/>
        <v/>
      </c>
      <c r="L24" s="76"/>
      <c r="M24" s="69"/>
      <c r="N24" s="69"/>
      <c r="O24" s="69"/>
      <c r="P24" s="69"/>
      <c r="Q24" s="69"/>
      <c r="R24" s="69"/>
      <c r="S24" s="69"/>
      <c r="T24" s="77"/>
      <c r="U24" s="84"/>
      <c r="V24" s="70"/>
      <c r="W24" s="70"/>
      <c r="X24" s="70"/>
      <c r="Y24" s="70"/>
      <c r="Z24" s="70"/>
      <c r="AA24" s="70"/>
      <c r="AB24" s="70"/>
      <c r="AC24" s="85"/>
      <c r="AD24" s="76"/>
      <c r="AE24" s="69"/>
      <c r="AF24" s="69"/>
      <c r="AG24" s="69"/>
      <c r="AH24" s="69"/>
      <c r="AI24" s="69"/>
      <c r="AJ24" s="69"/>
      <c r="AK24" s="69"/>
      <c r="AL24" s="77"/>
      <c r="AM24" s="76"/>
      <c r="AN24" s="69"/>
      <c r="AO24" s="69"/>
      <c r="AP24" s="69"/>
      <c r="AQ24" s="69"/>
      <c r="AR24" s="69"/>
      <c r="AS24" s="69"/>
      <c r="AT24" s="69"/>
      <c r="AU24" s="77"/>
      <c r="AV24" s="76"/>
      <c r="AW24" s="69"/>
      <c r="AX24" s="69"/>
      <c r="AY24" s="69"/>
      <c r="AZ24" s="69"/>
      <c r="BA24" s="69"/>
      <c r="BB24" s="69"/>
      <c r="BC24" s="69"/>
      <c r="BD24" s="77"/>
      <c r="BE24" s="1"/>
      <c r="BF24" s="1"/>
      <c r="BG24" s="1"/>
      <c r="BH24" s="1"/>
      <c r="BI24" s="1"/>
      <c r="BT24" s="104">
        <f t="shared" si="13"/>
        <v>519</v>
      </c>
      <c r="BU24" s="129" t="str">
        <f t="shared" si="6"/>
        <v/>
      </c>
      <c r="BV24" s="104" t="str">
        <f t="shared" si="7"/>
        <v/>
      </c>
      <c r="BW24" s="104" t="str">
        <f t="shared" si="8"/>
        <v/>
      </c>
      <c r="BX24" s="104" t="str">
        <f t="shared" si="9"/>
        <v/>
      </c>
      <c r="BY24" s="104" t="str">
        <f t="shared" si="10"/>
        <v/>
      </c>
    </row>
    <row r="25" spans="1:77" ht="21.95" customHeight="1">
      <c r="A25" s="4">
        <v>20</v>
      </c>
      <c r="B25" s="30" t="str">
        <f t="shared" si="0"/>
        <v>A</v>
      </c>
      <c r="C25" s="36">
        <f t="shared" si="11"/>
        <v>582</v>
      </c>
      <c r="D25" s="37">
        <f t="shared" si="1"/>
        <v>41122</v>
      </c>
      <c r="E25" s="38" t="str">
        <f t="shared" si="2"/>
        <v>SAMREEN</v>
      </c>
      <c r="F25" s="38" t="str">
        <f t="shared" si="3"/>
        <v>ASALAM KHAN</v>
      </c>
      <c r="G25" s="48">
        <f t="shared" si="4"/>
        <v>520</v>
      </c>
      <c r="H25" s="39" t="str">
        <f t="shared" si="5"/>
        <v/>
      </c>
      <c r="I25" s="116"/>
      <c r="J25" s="117"/>
      <c r="K25" s="100" t="str">
        <f t="shared" si="12"/>
        <v/>
      </c>
      <c r="L25" s="76"/>
      <c r="M25" s="69"/>
      <c r="N25" s="69"/>
      <c r="O25" s="69"/>
      <c r="P25" s="69"/>
      <c r="Q25" s="69"/>
      <c r="R25" s="69"/>
      <c r="S25" s="69"/>
      <c r="T25" s="77"/>
      <c r="U25" s="84"/>
      <c r="V25" s="70"/>
      <c r="W25" s="70"/>
      <c r="X25" s="70"/>
      <c r="Y25" s="70"/>
      <c r="Z25" s="70"/>
      <c r="AA25" s="70"/>
      <c r="AB25" s="70"/>
      <c r="AC25" s="85"/>
      <c r="AD25" s="76"/>
      <c r="AE25" s="69"/>
      <c r="AF25" s="69"/>
      <c r="AG25" s="69"/>
      <c r="AH25" s="69"/>
      <c r="AI25" s="69"/>
      <c r="AJ25" s="69"/>
      <c r="AK25" s="69"/>
      <c r="AL25" s="77"/>
      <c r="AM25" s="76"/>
      <c r="AN25" s="69"/>
      <c r="AO25" s="69"/>
      <c r="AP25" s="69"/>
      <c r="AQ25" s="69"/>
      <c r="AR25" s="69"/>
      <c r="AS25" s="69"/>
      <c r="AT25" s="69"/>
      <c r="AU25" s="77"/>
      <c r="AV25" s="76"/>
      <c r="AW25" s="69"/>
      <c r="AX25" s="69"/>
      <c r="AY25" s="69"/>
      <c r="AZ25" s="69"/>
      <c r="BA25" s="69"/>
      <c r="BB25" s="69"/>
      <c r="BC25" s="69"/>
      <c r="BD25" s="77"/>
      <c r="BE25" s="1"/>
      <c r="BF25" s="1"/>
      <c r="BG25" s="1"/>
      <c r="BH25" s="1"/>
      <c r="BI25" s="1"/>
      <c r="BT25" s="104">
        <f t="shared" si="13"/>
        <v>520</v>
      </c>
      <c r="BU25" s="129" t="str">
        <f t="shared" si="6"/>
        <v/>
      </c>
      <c r="BV25" s="104" t="str">
        <f t="shared" si="7"/>
        <v/>
      </c>
      <c r="BW25" s="104" t="str">
        <f t="shared" si="8"/>
        <v/>
      </c>
      <c r="BX25" s="104" t="str">
        <f t="shared" si="9"/>
        <v/>
      </c>
      <c r="BY25" s="104" t="str">
        <f t="shared" si="10"/>
        <v/>
      </c>
    </row>
    <row r="26" spans="1:77" ht="21.95" customHeight="1">
      <c r="A26" s="4">
        <v>21</v>
      </c>
      <c r="B26" s="30" t="str">
        <f t="shared" si="0"/>
        <v>A</v>
      </c>
      <c r="C26" s="36">
        <f t="shared" si="11"/>
        <v>548</v>
      </c>
      <c r="D26" s="37">
        <f t="shared" si="1"/>
        <v>40021</v>
      </c>
      <c r="E26" s="38" t="str">
        <f t="shared" si="2"/>
        <v>SIMRAN</v>
      </c>
      <c r="F26" s="38" t="str">
        <f t="shared" si="3"/>
        <v>ASALAM SHAH</v>
      </c>
      <c r="G26" s="48">
        <f t="shared" si="4"/>
        <v>521</v>
      </c>
      <c r="H26" s="39" t="str">
        <f t="shared" si="5"/>
        <v/>
      </c>
      <c r="I26" s="116"/>
      <c r="J26" s="117"/>
      <c r="K26" s="100" t="str">
        <f t="shared" si="12"/>
        <v/>
      </c>
      <c r="L26" s="76"/>
      <c r="M26" s="69"/>
      <c r="N26" s="69"/>
      <c r="O26" s="69"/>
      <c r="P26" s="69"/>
      <c r="Q26" s="69"/>
      <c r="R26" s="69"/>
      <c r="S26" s="69"/>
      <c r="T26" s="77"/>
      <c r="U26" s="84"/>
      <c r="V26" s="70"/>
      <c r="W26" s="70"/>
      <c r="X26" s="70"/>
      <c r="Y26" s="70"/>
      <c r="Z26" s="70"/>
      <c r="AA26" s="70"/>
      <c r="AB26" s="70"/>
      <c r="AC26" s="85"/>
      <c r="AD26" s="76"/>
      <c r="AE26" s="69"/>
      <c r="AF26" s="69"/>
      <c r="AG26" s="69"/>
      <c r="AH26" s="69"/>
      <c r="AI26" s="69"/>
      <c r="AJ26" s="69"/>
      <c r="AK26" s="69"/>
      <c r="AL26" s="77"/>
      <c r="AM26" s="76"/>
      <c r="AN26" s="69"/>
      <c r="AO26" s="69"/>
      <c r="AP26" s="69"/>
      <c r="AQ26" s="69"/>
      <c r="AR26" s="69"/>
      <c r="AS26" s="69"/>
      <c r="AT26" s="69"/>
      <c r="AU26" s="77"/>
      <c r="AV26" s="76"/>
      <c r="AW26" s="69"/>
      <c r="AX26" s="69"/>
      <c r="AY26" s="69"/>
      <c r="AZ26" s="69"/>
      <c r="BA26" s="69"/>
      <c r="BB26" s="69"/>
      <c r="BC26" s="69"/>
      <c r="BD26" s="77"/>
      <c r="BE26" s="1"/>
      <c r="BF26" s="1"/>
      <c r="BG26" s="1"/>
      <c r="BH26" s="1"/>
      <c r="BI26" s="1"/>
      <c r="BT26" s="104">
        <f t="shared" si="13"/>
        <v>521</v>
      </c>
      <c r="BU26" s="129" t="str">
        <f t="shared" si="6"/>
        <v/>
      </c>
      <c r="BV26" s="104" t="str">
        <f t="shared" si="7"/>
        <v/>
      </c>
      <c r="BW26" s="104" t="str">
        <f t="shared" si="8"/>
        <v/>
      </c>
      <c r="BX26" s="104" t="str">
        <f t="shared" si="9"/>
        <v/>
      </c>
      <c r="BY26" s="104" t="str">
        <f t="shared" si="10"/>
        <v/>
      </c>
    </row>
    <row r="27" spans="1:77" ht="21.95" customHeight="1">
      <c r="A27" s="4">
        <v>22</v>
      </c>
      <c r="B27" s="30" t="str">
        <f t="shared" si="0"/>
        <v>A</v>
      </c>
      <c r="C27" s="36">
        <f t="shared" si="11"/>
        <v>772</v>
      </c>
      <c r="D27" s="37">
        <f t="shared" si="1"/>
        <v>41035</v>
      </c>
      <c r="E27" s="38" t="str">
        <f t="shared" si="2"/>
        <v>TAMANNA</v>
      </c>
      <c r="F27" s="38" t="str">
        <f>IFERROR(VLOOKUP(A27,Name1,8,0),"")</f>
        <v>PARAS RAM GEHLOT</v>
      </c>
      <c r="G27" s="48">
        <f t="shared" si="4"/>
        <v>522</v>
      </c>
      <c r="H27" s="39" t="str">
        <f t="shared" si="5"/>
        <v/>
      </c>
      <c r="I27" s="116"/>
      <c r="J27" s="117"/>
      <c r="K27" s="100" t="str">
        <f t="shared" si="12"/>
        <v/>
      </c>
      <c r="L27" s="76"/>
      <c r="M27" s="69"/>
      <c r="N27" s="69"/>
      <c r="O27" s="69"/>
      <c r="P27" s="69"/>
      <c r="Q27" s="69"/>
      <c r="R27" s="69"/>
      <c r="S27" s="69"/>
      <c r="T27" s="77"/>
      <c r="U27" s="84"/>
      <c r="V27" s="70"/>
      <c r="W27" s="70"/>
      <c r="X27" s="70"/>
      <c r="Y27" s="70"/>
      <c r="Z27" s="70"/>
      <c r="AA27" s="70"/>
      <c r="AB27" s="70"/>
      <c r="AC27" s="85"/>
      <c r="AD27" s="76"/>
      <c r="AE27" s="69"/>
      <c r="AF27" s="69"/>
      <c r="AG27" s="69"/>
      <c r="AH27" s="69"/>
      <c r="AI27" s="69"/>
      <c r="AJ27" s="69"/>
      <c r="AK27" s="69"/>
      <c r="AL27" s="77"/>
      <c r="AM27" s="76"/>
      <c r="AN27" s="69"/>
      <c r="AO27" s="69"/>
      <c r="AP27" s="69"/>
      <c r="AQ27" s="69"/>
      <c r="AR27" s="69"/>
      <c r="AS27" s="69"/>
      <c r="AT27" s="69"/>
      <c r="AU27" s="77"/>
      <c r="AV27" s="76"/>
      <c r="AW27" s="69"/>
      <c r="AX27" s="69"/>
      <c r="AY27" s="69"/>
      <c r="AZ27" s="69"/>
      <c r="BA27" s="69"/>
      <c r="BB27" s="69"/>
      <c r="BC27" s="69"/>
      <c r="BD27" s="77"/>
      <c r="BE27" s="1"/>
      <c r="BF27" s="1"/>
      <c r="BG27" s="1"/>
      <c r="BH27" s="1"/>
      <c r="BI27" s="1"/>
      <c r="BT27" s="104">
        <f t="shared" si="13"/>
        <v>522</v>
      </c>
      <c r="BU27" s="129" t="str">
        <f t="shared" si="6"/>
        <v/>
      </c>
      <c r="BV27" s="104" t="str">
        <f t="shared" si="7"/>
        <v/>
      </c>
      <c r="BW27" s="104" t="str">
        <f t="shared" si="8"/>
        <v/>
      </c>
      <c r="BX27" s="104" t="str">
        <f t="shared" si="9"/>
        <v/>
      </c>
      <c r="BY27" s="104" t="str">
        <f t="shared" si="10"/>
        <v/>
      </c>
    </row>
    <row r="28" spans="1:77" ht="21.95" customHeight="1">
      <c r="A28" s="4">
        <v>23</v>
      </c>
      <c r="B28" s="30" t="str">
        <f t="shared" si="0"/>
        <v>A</v>
      </c>
      <c r="C28" s="36">
        <f t="shared" si="11"/>
        <v>588</v>
      </c>
      <c r="D28" s="37">
        <f t="shared" si="1"/>
        <v>41319</v>
      </c>
      <c r="E28" s="38" t="str">
        <f t="shared" si="2"/>
        <v>TANVEER SHAH</v>
      </c>
      <c r="F28" s="38" t="str">
        <f t="shared" si="3"/>
        <v>AYYUB SHAH</v>
      </c>
      <c r="G28" s="48">
        <f t="shared" si="4"/>
        <v>523</v>
      </c>
      <c r="H28" s="39" t="str">
        <f t="shared" si="5"/>
        <v/>
      </c>
      <c r="I28" s="116"/>
      <c r="J28" s="117"/>
      <c r="K28" s="100" t="str">
        <f t="shared" si="12"/>
        <v/>
      </c>
      <c r="L28" s="76"/>
      <c r="M28" s="69"/>
      <c r="N28" s="69"/>
      <c r="O28" s="69"/>
      <c r="P28" s="69"/>
      <c r="Q28" s="69"/>
      <c r="R28" s="69"/>
      <c r="S28" s="69"/>
      <c r="T28" s="77"/>
      <c r="U28" s="84"/>
      <c r="V28" s="70"/>
      <c r="W28" s="70"/>
      <c r="X28" s="70"/>
      <c r="Y28" s="70"/>
      <c r="Z28" s="70"/>
      <c r="AA28" s="70"/>
      <c r="AB28" s="70"/>
      <c r="AC28" s="85"/>
      <c r="AD28" s="76"/>
      <c r="AE28" s="69"/>
      <c r="AF28" s="69"/>
      <c r="AG28" s="69"/>
      <c r="AH28" s="69"/>
      <c r="AI28" s="69"/>
      <c r="AJ28" s="69"/>
      <c r="AK28" s="69"/>
      <c r="AL28" s="77"/>
      <c r="AM28" s="76"/>
      <c r="AN28" s="69"/>
      <c r="AO28" s="69"/>
      <c r="AP28" s="69"/>
      <c r="AQ28" s="69"/>
      <c r="AR28" s="69"/>
      <c r="AS28" s="69"/>
      <c r="AT28" s="69"/>
      <c r="AU28" s="77"/>
      <c r="AV28" s="76"/>
      <c r="AW28" s="69"/>
      <c r="AX28" s="69"/>
      <c r="AY28" s="69"/>
      <c r="AZ28" s="69"/>
      <c r="BA28" s="69"/>
      <c r="BB28" s="69"/>
      <c r="BC28" s="69"/>
      <c r="BD28" s="89"/>
      <c r="BE28" s="1"/>
      <c r="BF28" s="1"/>
      <c r="BG28" s="1"/>
      <c r="BH28" s="1"/>
      <c r="BI28" s="1"/>
      <c r="BT28" s="104">
        <f t="shared" si="13"/>
        <v>523</v>
      </c>
      <c r="BU28" s="129" t="str">
        <f t="shared" si="6"/>
        <v/>
      </c>
      <c r="BV28" s="104" t="str">
        <f t="shared" si="7"/>
        <v/>
      </c>
      <c r="BW28" s="104" t="str">
        <f t="shared" si="8"/>
        <v/>
      </c>
      <c r="BX28" s="104" t="str">
        <f t="shared" si="9"/>
        <v/>
      </c>
      <c r="BY28" s="104" t="str">
        <f t="shared" si="10"/>
        <v/>
      </c>
    </row>
    <row r="29" spans="1:77" ht="21.95" customHeight="1">
      <c r="A29" s="4">
        <v>24</v>
      </c>
      <c r="B29" s="30" t="str">
        <f t="shared" si="0"/>
        <v>A</v>
      </c>
      <c r="C29" s="36">
        <f t="shared" si="11"/>
        <v>773</v>
      </c>
      <c r="D29" s="37">
        <f t="shared" si="1"/>
        <v>41336</v>
      </c>
      <c r="E29" s="38" t="str">
        <f t="shared" si="2"/>
        <v>TARUN TANWAR</v>
      </c>
      <c r="F29" s="38" t="str">
        <f t="shared" si="3"/>
        <v>MAHENDRA KUMAR</v>
      </c>
      <c r="G29" s="48">
        <f t="shared" si="4"/>
        <v>524</v>
      </c>
      <c r="H29" s="39" t="str">
        <f t="shared" si="5"/>
        <v/>
      </c>
      <c r="I29" s="116"/>
      <c r="J29" s="117"/>
      <c r="K29" s="100" t="str">
        <f t="shared" si="12"/>
        <v/>
      </c>
      <c r="L29" s="76"/>
      <c r="M29" s="69"/>
      <c r="N29" s="69"/>
      <c r="O29" s="69"/>
      <c r="P29" s="69"/>
      <c r="Q29" s="69"/>
      <c r="R29" s="69"/>
      <c r="S29" s="69"/>
      <c r="T29" s="77"/>
      <c r="U29" s="84"/>
      <c r="V29" s="70"/>
      <c r="W29" s="70"/>
      <c r="X29" s="70"/>
      <c r="Y29" s="70"/>
      <c r="Z29" s="70"/>
      <c r="AA29" s="70"/>
      <c r="AB29" s="70"/>
      <c r="AC29" s="85"/>
      <c r="AD29" s="76"/>
      <c r="AE29" s="69"/>
      <c r="AF29" s="69"/>
      <c r="AG29" s="69"/>
      <c r="AH29" s="69"/>
      <c r="AI29" s="69"/>
      <c r="AJ29" s="69"/>
      <c r="AK29" s="69"/>
      <c r="AL29" s="77"/>
      <c r="AM29" s="76"/>
      <c r="AN29" s="69"/>
      <c r="AO29" s="69"/>
      <c r="AP29" s="69"/>
      <c r="AQ29" s="69"/>
      <c r="AR29" s="69"/>
      <c r="AS29" s="69"/>
      <c r="AT29" s="69"/>
      <c r="AU29" s="77"/>
      <c r="AV29" s="76"/>
      <c r="AW29" s="69"/>
      <c r="AX29" s="69"/>
      <c r="AY29" s="69"/>
      <c r="AZ29" s="69"/>
      <c r="BA29" s="69"/>
      <c r="BB29" s="69"/>
      <c r="BC29" s="69"/>
      <c r="BD29" s="77"/>
      <c r="BE29" s="1"/>
      <c r="BF29" s="1"/>
      <c r="BG29" s="1"/>
      <c r="BH29" s="1"/>
      <c r="BI29" s="1"/>
      <c r="BT29" s="104">
        <f t="shared" si="13"/>
        <v>524</v>
      </c>
      <c r="BU29" s="129" t="str">
        <f t="shared" si="6"/>
        <v/>
      </c>
      <c r="BV29" s="104" t="str">
        <f t="shared" si="7"/>
        <v/>
      </c>
      <c r="BW29" s="104" t="str">
        <f t="shared" si="8"/>
        <v/>
      </c>
      <c r="BX29" s="104" t="str">
        <f t="shared" si="9"/>
        <v/>
      </c>
      <c r="BY29" s="104" t="str">
        <f t="shared" si="10"/>
        <v/>
      </c>
    </row>
    <row r="30" spans="1:77" ht="21.95" customHeight="1">
      <c r="A30" s="4">
        <v>25</v>
      </c>
      <c r="B30" s="30" t="str">
        <f t="shared" si="0"/>
        <v>A</v>
      </c>
      <c r="C30" s="36">
        <f t="shared" si="11"/>
        <v>581</v>
      </c>
      <c r="D30" s="37">
        <f t="shared" si="1"/>
        <v>41414</v>
      </c>
      <c r="E30" s="38" t="str">
        <f t="shared" si="2"/>
        <v>TEENA</v>
      </c>
      <c r="F30" s="38" t="str">
        <f t="shared" si="3"/>
        <v>DHARMA RAM</v>
      </c>
      <c r="G30" s="48">
        <f t="shared" si="4"/>
        <v>525</v>
      </c>
      <c r="H30" s="39" t="str">
        <f t="shared" si="5"/>
        <v/>
      </c>
      <c r="I30" s="116"/>
      <c r="J30" s="117"/>
      <c r="K30" s="100" t="str">
        <f t="shared" si="12"/>
        <v/>
      </c>
      <c r="L30" s="76"/>
      <c r="M30" s="69"/>
      <c r="N30" s="69"/>
      <c r="O30" s="69"/>
      <c r="P30" s="69"/>
      <c r="Q30" s="69"/>
      <c r="R30" s="69"/>
      <c r="S30" s="69"/>
      <c r="T30" s="77"/>
      <c r="U30" s="84"/>
      <c r="V30" s="70"/>
      <c r="W30" s="70"/>
      <c r="X30" s="70"/>
      <c r="Y30" s="70"/>
      <c r="Z30" s="70"/>
      <c r="AA30" s="70"/>
      <c r="AB30" s="70"/>
      <c r="AC30" s="85"/>
      <c r="AD30" s="76"/>
      <c r="AE30" s="69"/>
      <c r="AF30" s="69"/>
      <c r="AG30" s="69"/>
      <c r="AH30" s="69"/>
      <c r="AI30" s="69"/>
      <c r="AJ30" s="69"/>
      <c r="AK30" s="69"/>
      <c r="AL30" s="77"/>
      <c r="AM30" s="76"/>
      <c r="AN30" s="69"/>
      <c r="AO30" s="69"/>
      <c r="AP30" s="69"/>
      <c r="AQ30" s="69"/>
      <c r="AR30" s="69"/>
      <c r="AS30" s="69"/>
      <c r="AT30" s="69"/>
      <c r="AU30" s="77"/>
      <c r="AV30" s="76"/>
      <c r="AW30" s="69"/>
      <c r="AX30" s="69"/>
      <c r="AY30" s="69"/>
      <c r="AZ30" s="69"/>
      <c r="BA30" s="69"/>
      <c r="BB30" s="69"/>
      <c r="BC30" s="69"/>
      <c r="BD30" s="77"/>
      <c r="BE30" s="1"/>
      <c r="BF30" s="1"/>
      <c r="BG30" s="119" t="s">
        <v>1155</v>
      </c>
      <c r="BH30" s="1"/>
      <c r="BI30" s="1"/>
      <c r="BT30" s="104">
        <f t="shared" si="13"/>
        <v>525</v>
      </c>
      <c r="BU30" s="129" t="str">
        <f t="shared" si="6"/>
        <v/>
      </c>
      <c r="BV30" s="104" t="str">
        <f t="shared" si="7"/>
        <v/>
      </c>
      <c r="BW30" s="104" t="str">
        <f t="shared" si="8"/>
        <v/>
      </c>
      <c r="BX30" s="104" t="str">
        <f t="shared" si="9"/>
        <v/>
      </c>
      <c r="BY30" s="104" t="str">
        <f t="shared" si="10"/>
        <v/>
      </c>
    </row>
    <row r="31" spans="1:77" ht="21.95" customHeight="1">
      <c r="A31" s="4">
        <v>26</v>
      </c>
      <c r="B31" s="30" t="str">
        <f t="shared" si="0"/>
        <v>A</v>
      </c>
      <c r="C31" s="36">
        <f t="shared" si="11"/>
        <v>1008</v>
      </c>
      <c r="D31" s="37">
        <f t="shared" si="1"/>
        <v>40913</v>
      </c>
      <c r="E31" s="38" t="str">
        <f t="shared" si="2"/>
        <v>UMESH BAGRI</v>
      </c>
      <c r="F31" s="38" t="str">
        <f t="shared" si="3"/>
        <v>SATAYANARAYAN</v>
      </c>
      <c r="G31" s="48">
        <f t="shared" si="4"/>
        <v>526</v>
      </c>
      <c r="H31" s="39" t="str">
        <f t="shared" si="5"/>
        <v/>
      </c>
      <c r="I31" s="116"/>
      <c r="J31" s="117"/>
      <c r="K31" s="100" t="str">
        <f t="shared" si="12"/>
        <v/>
      </c>
      <c r="L31" s="76"/>
      <c r="M31" s="69"/>
      <c r="N31" s="69"/>
      <c r="O31" s="69"/>
      <c r="P31" s="69"/>
      <c r="Q31" s="69"/>
      <c r="R31" s="69"/>
      <c r="S31" s="69"/>
      <c r="T31" s="77"/>
      <c r="U31" s="84"/>
      <c r="V31" s="70"/>
      <c r="W31" s="70"/>
      <c r="X31" s="70"/>
      <c r="Y31" s="70"/>
      <c r="Z31" s="70"/>
      <c r="AA31" s="70"/>
      <c r="AB31" s="70"/>
      <c r="AC31" s="85"/>
      <c r="AD31" s="76"/>
      <c r="AE31" s="69"/>
      <c r="AF31" s="69"/>
      <c r="AG31" s="69"/>
      <c r="AH31" s="69"/>
      <c r="AI31" s="69"/>
      <c r="AJ31" s="69"/>
      <c r="AK31" s="69"/>
      <c r="AL31" s="77"/>
      <c r="AM31" s="76"/>
      <c r="AN31" s="69"/>
      <c r="AO31" s="69"/>
      <c r="AP31" s="69"/>
      <c r="AQ31" s="69"/>
      <c r="AR31" s="69"/>
      <c r="AS31" s="69"/>
      <c r="AT31" s="69"/>
      <c r="AU31" s="77"/>
      <c r="AV31" s="76"/>
      <c r="AW31" s="69"/>
      <c r="AX31" s="69"/>
      <c r="AY31" s="69"/>
      <c r="AZ31" s="69"/>
      <c r="BA31" s="69"/>
      <c r="BB31" s="69"/>
      <c r="BC31" s="69"/>
      <c r="BD31" s="77"/>
      <c r="BE31" s="1"/>
      <c r="BF31" s="1"/>
      <c r="BG31" s="118" t="s">
        <v>1522</v>
      </c>
      <c r="BH31" s="1"/>
      <c r="BI31" s="1"/>
      <c r="BT31" s="104">
        <f t="shared" si="13"/>
        <v>526</v>
      </c>
      <c r="BU31" s="129" t="str">
        <f t="shared" si="6"/>
        <v/>
      </c>
      <c r="BV31" s="104" t="str">
        <f t="shared" si="7"/>
        <v/>
      </c>
      <c r="BW31" s="104" t="str">
        <f t="shared" si="8"/>
        <v/>
      </c>
      <c r="BX31" s="104" t="str">
        <f t="shared" si="9"/>
        <v/>
      </c>
      <c r="BY31" s="104" t="str">
        <f t="shared" si="10"/>
        <v/>
      </c>
    </row>
    <row r="32" spans="1:77" ht="21.95" customHeight="1">
      <c r="A32" s="4">
        <v>27</v>
      </c>
      <c r="B32" s="30" t="str">
        <f t="shared" si="0"/>
        <v>A</v>
      </c>
      <c r="C32" s="36">
        <f t="shared" si="11"/>
        <v>769</v>
      </c>
      <c r="D32" s="37">
        <f t="shared" si="1"/>
        <v>41023</v>
      </c>
      <c r="E32" s="38" t="str">
        <f t="shared" si="2"/>
        <v>VEDHANSHU PRAJAPAT</v>
      </c>
      <c r="F32" s="38" t="str">
        <f t="shared" si="3"/>
        <v>PRAKASH PRAJAPAT</v>
      </c>
      <c r="G32" s="48">
        <f t="shared" si="4"/>
        <v>527</v>
      </c>
      <c r="H32" s="39" t="str">
        <f t="shared" si="5"/>
        <v/>
      </c>
      <c r="I32" s="116"/>
      <c r="J32" s="117"/>
      <c r="K32" s="100" t="str">
        <f t="shared" si="12"/>
        <v/>
      </c>
      <c r="L32" s="76"/>
      <c r="M32" s="69"/>
      <c r="N32" s="69"/>
      <c r="O32" s="69"/>
      <c r="P32" s="69"/>
      <c r="Q32" s="69"/>
      <c r="R32" s="69"/>
      <c r="S32" s="69"/>
      <c r="T32" s="77"/>
      <c r="U32" s="84"/>
      <c r="V32" s="70"/>
      <c r="W32" s="70"/>
      <c r="X32" s="70"/>
      <c r="Y32" s="70"/>
      <c r="Z32" s="70"/>
      <c r="AA32" s="70"/>
      <c r="AB32" s="70"/>
      <c r="AC32" s="85"/>
      <c r="AD32" s="76"/>
      <c r="AE32" s="69"/>
      <c r="AF32" s="69"/>
      <c r="AG32" s="69"/>
      <c r="AH32" s="69"/>
      <c r="AI32" s="69"/>
      <c r="AJ32" s="69"/>
      <c r="AK32" s="69"/>
      <c r="AL32" s="77"/>
      <c r="AM32" s="76"/>
      <c r="AN32" s="69"/>
      <c r="AO32" s="69"/>
      <c r="AP32" s="69"/>
      <c r="AQ32" s="69"/>
      <c r="AR32" s="69"/>
      <c r="AS32" s="69"/>
      <c r="AT32" s="69"/>
      <c r="AU32" s="77"/>
      <c r="AV32" s="76"/>
      <c r="AW32" s="69"/>
      <c r="AX32" s="69"/>
      <c r="AY32" s="69"/>
      <c r="AZ32" s="69"/>
      <c r="BA32" s="69"/>
      <c r="BB32" s="69"/>
      <c r="BC32" s="69"/>
      <c r="BD32" s="77"/>
      <c r="BE32" s="1"/>
      <c r="BF32" s="1"/>
      <c r="BG32" s="1"/>
      <c r="BH32" s="1"/>
      <c r="BI32" s="1"/>
      <c r="BT32" s="104">
        <f t="shared" si="13"/>
        <v>527</v>
      </c>
      <c r="BU32" s="129" t="str">
        <f t="shared" si="6"/>
        <v/>
      </c>
      <c r="BV32" s="104" t="str">
        <f t="shared" si="7"/>
        <v/>
      </c>
      <c r="BW32" s="104" t="str">
        <f t="shared" si="8"/>
        <v/>
      </c>
      <c r="BX32" s="104" t="str">
        <f t="shared" si="9"/>
        <v/>
      </c>
      <c r="BY32" s="104" t="str">
        <f t="shared" si="10"/>
        <v/>
      </c>
    </row>
    <row r="33" spans="1:77" ht="21.95" customHeight="1">
      <c r="A33" s="4">
        <v>28</v>
      </c>
      <c r="B33" s="30" t="str">
        <f t="shared" si="0"/>
        <v>A</v>
      </c>
      <c r="C33" s="36">
        <f t="shared" si="11"/>
        <v>961</v>
      </c>
      <c r="D33" s="37">
        <f t="shared" si="1"/>
        <v>40627</v>
      </c>
      <c r="E33" s="38" t="str">
        <f t="shared" si="2"/>
        <v>YASHODA KEER</v>
      </c>
      <c r="F33" s="38" t="str">
        <f t="shared" si="3"/>
        <v>PRAKASH</v>
      </c>
      <c r="G33" s="48">
        <f t="shared" si="4"/>
        <v>528</v>
      </c>
      <c r="H33" s="39" t="str">
        <f t="shared" si="5"/>
        <v/>
      </c>
      <c r="I33" s="116"/>
      <c r="J33" s="117"/>
      <c r="K33" s="100" t="str">
        <f t="shared" si="12"/>
        <v/>
      </c>
      <c r="L33" s="76"/>
      <c r="M33" s="69"/>
      <c r="N33" s="69"/>
      <c r="O33" s="69"/>
      <c r="P33" s="69"/>
      <c r="Q33" s="69"/>
      <c r="R33" s="69"/>
      <c r="S33" s="69"/>
      <c r="T33" s="77"/>
      <c r="U33" s="84"/>
      <c r="V33" s="70"/>
      <c r="W33" s="70"/>
      <c r="X33" s="70"/>
      <c r="Y33" s="70"/>
      <c r="Z33" s="70"/>
      <c r="AA33" s="70"/>
      <c r="AB33" s="70"/>
      <c r="AC33" s="85"/>
      <c r="AD33" s="76"/>
      <c r="AE33" s="69"/>
      <c r="AF33" s="69"/>
      <c r="AG33" s="69"/>
      <c r="AH33" s="69"/>
      <c r="AI33" s="69"/>
      <c r="AJ33" s="69"/>
      <c r="AK33" s="69"/>
      <c r="AL33" s="77"/>
      <c r="AM33" s="76"/>
      <c r="AN33" s="69"/>
      <c r="AO33" s="69"/>
      <c r="AP33" s="69"/>
      <c r="AQ33" s="69"/>
      <c r="AR33" s="69"/>
      <c r="AS33" s="69"/>
      <c r="AT33" s="69"/>
      <c r="AU33" s="77"/>
      <c r="AV33" s="76"/>
      <c r="AW33" s="69"/>
      <c r="AX33" s="69"/>
      <c r="AY33" s="69"/>
      <c r="AZ33" s="69"/>
      <c r="BA33" s="69"/>
      <c r="BB33" s="69"/>
      <c r="BC33" s="69"/>
      <c r="BD33" s="77"/>
      <c r="BE33" s="1"/>
      <c r="BF33" s="1"/>
      <c r="BG33" s="1"/>
      <c r="BH33" s="1"/>
      <c r="BI33" s="1"/>
      <c r="BT33" s="104">
        <f t="shared" si="13"/>
        <v>528</v>
      </c>
      <c r="BU33" s="129" t="str">
        <f t="shared" si="6"/>
        <v/>
      </c>
      <c r="BV33" s="104" t="str">
        <f t="shared" si="7"/>
        <v/>
      </c>
      <c r="BW33" s="104" t="str">
        <f t="shared" si="8"/>
        <v/>
      </c>
      <c r="BX33" s="104" t="str">
        <f t="shared" si="9"/>
        <v/>
      </c>
      <c r="BY33" s="104" t="str">
        <f t="shared" si="10"/>
        <v/>
      </c>
    </row>
    <row r="34" spans="1:77" ht="21.95" customHeight="1">
      <c r="A34" s="4">
        <v>29</v>
      </c>
      <c r="B34" s="30" t="str">
        <f t="shared" si="0"/>
        <v>A</v>
      </c>
      <c r="C34" s="36">
        <f t="shared" si="11"/>
        <v>965</v>
      </c>
      <c r="D34" s="37">
        <f t="shared" si="1"/>
        <v>40819</v>
      </c>
      <c r="E34" s="38" t="str">
        <f t="shared" si="2"/>
        <v>YUVRAJ SINGH CHOUHAN</v>
      </c>
      <c r="F34" s="38" t="str">
        <f t="shared" si="3"/>
        <v>GANPAT SINGH</v>
      </c>
      <c r="G34" s="48">
        <f t="shared" si="4"/>
        <v>529</v>
      </c>
      <c r="H34" s="39" t="str">
        <f t="shared" si="5"/>
        <v/>
      </c>
      <c r="I34" s="116"/>
      <c r="J34" s="117"/>
      <c r="K34" s="100" t="str">
        <f t="shared" si="12"/>
        <v/>
      </c>
      <c r="L34" s="76"/>
      <c r="M34" s="69"/>
      <c r="N34" s="69"/>
      <c r="O34" s="69"/>
      <c r="P34" s="69"/>
      <c r="Q34" s="69"/>
      <c r="R34" s="69"/>
      <c r="S34" s="69"/>
      <c r="T34" s="77"/>
      <c r="U34" s="84"/>
      <c r="V34" s="70"/>
      <c r="W34" s="70"/>
      <c r="X34" s="70"/>
      <c r="Y34" s="70"/>
      <c r="Z34" s="70"/>
      <c r="AA34" s="70"/>
      <c r="AB34" s="70"/>
      <c r="AC34" s="85"/>
      <c r="AD34" s="76"/>
      <c r="AE34" s="69"/>
      <c r="AF34" s="69"/>
      <c r="AG34" s="69"/>
      <c r="AH34" s="69"/>
      <c r="AI34" s="69"/>
      <c r="AJ34" s="69"/>
      <c r="AK34" s="69"/>
      <c r="AL34" s="77"/>
      <c r="AM34" s="76"/>
      <c r="AN34" s="69"/>
      <c r="AO34" s="69"/>
      <c r="AP34" s="69"/>
      <c r="AQ34" s="69"/>
      <c r="AR34" s="69"/>
      <c r="AS34" s="69"/>
      <c r="AT34" s="69"/>
      <c r="AU34" s="77"/>
      <c r="AV34" s="76"/>
      <c r="AW34" s="69"/>
      <c r="AX34" s="69"/>
      <c r="AY34" s="69"/>
      <c r="AZ34" s="69"/>
      <c r="BA34" s="69"/>
      <c r="BB34" s="69"/>
      <c r="BC34" s="69"/>
      <c r="BD34" s="77"/>
      <c r="BE34" s="1"/>
      <c r="BF34" s="1"/>
      <c r="BG34" s="1"/>
      <c r="BH34" s="1"/>
      <c r="BI34" s="1"/>
      <c r="BT34" s="104">
        <f t="shared" si="13"/>
        <v>529</v>
      </c>
      <c r="BU34" s="129" t="str">
        <f t="shared" si="6"/>
        <v/>
      </c>
      <c r="BV34" s="104" t="str">
        <f t="shared" si="7"/>
        <v/>
      </c>
      <c r="BW34" s="104" t="str">
        <f t="shared" si="8"/>
        <v/>
      </c>
      <c r="BX34" s="104" t="str">
        <f t="shared" si="9"/>
        <v/>
      </c>
      <c r="BY34" s="104" t="str">
        <f t="shared" si="10"/>
        <v/>
      </c>
    </row>
    <row r="35" spans="1:77" ht="21.95" customHeight="1">
      <c r="A35" s="4">
        <v>30</v>
      </c>
      <c r="B35" s="30" t="str">
        <f t="shared" si="0"/>
        <v/>
      </c>
      <c r="C35" s="36" t="str">
        <f t="shared" si="11"/>
        <v/>
      </c>
      <c r="D35" s="37" t="str">
        <f t="shared" si="1"/>
        <v/>
      </c>
      <c r="E35" s="38" t="str">
        <f t="shared" si="2"/>
        <v/>
      </c>
      <c r="F35" s="38" t="str">
        <f t="shared" si="3"/>
        <v/>
      </c>
      <c r="G35" s="48" t="str">
        <f t="shared" si="4"/>
        <v/>
      </c>
      <c r="H35" s="39" t="str">
        <f t="shared" si="5"/>
        <v/>
      </c>
      <c r="I35" s="116"/>
      <c r="J35" s="117"/>
      <c r="K35" s="100" t="str">
        <f t="shared" si="12"/>
        <v/>
      </c>
      <c r="L35" s="76"/>
      <c r="M35" s="69"/>
      <c r="N35" s="69"/>
      <c r="O35" s="69"/>
      <c r="P35" s="69"/>
      <c r="Q35" s="69"/>
      <c r="R35" s="69"/>
      <c r="S35" s="69"/>
      <c r="T35" s="77"/>
      <c r="U35" s="84"/>
      <c r="V35" s="70"/>
      <c r="W35" s="70"/>
      <c r="X35" s="70"/>
      <c r="Y35" s="70"/>
      <c r="Z35" s="70"/>
      <c r="AA35" s="70"/>
      <c r="AB35" s="70"/>
      <c r="AC35" s="85"/>
      <c r="AD35" s="76"/>
      <c r="AE35" s="69"/>
      <c r="AF35" s="69"/>
      <c r="AG35" s="69"/>
      <c r="AH35" s="69"/>
      <c r="AI35" s="69"/>
      <c r="AJ35" s="69"/>
      <c r="AK35" s="69"/>
      <c r="AL35" s="77"/>
      <c r="AM35" s="76"/>
      <c r="AN35" s="69"/>
      <c r="AO35" s="69"/>
      <c r="AP35" s="69"/>
      <c r="AQ35" s="69"/>
      <c r="AR35" s="69"/>
      <c r="AS35" s="69"/>
      <c r="AT35" s="69"/>
      <c r="AU35" s="77"/>
      <c r="AV35" s="76"/>
      <c r="AW35" s="69"/>
      <c r="AX35" s="69"/>
      <c r="AY35" s="69"/>
      <c r="AZ35" s="69"/>
      <c r="BA35" s="69"/>
      <c r="BB35" s="69"/>
      <c r="BC35" s="69"/>
      <c r="BD35" s="77"/>
      <c r="BE35" s="1"/>
      <c r="BF35" s="1"/>
      <c r="BG35" s="1"/>
      <c r="BH35" s="1"/>
      <c r="BI35" s="1"/>
      <c r="BT35" s="104" t="str">
        <f t="shared" si="13"/>
        <v/>
      </c>
      <c r="BU35" s="129" t="str">
        <f t="shared" si="6"/>
        <v/>
      </c>
      <c r="BV35" s="104" t="str">
        <f t="shared" si="7"/>
        <v/>
      </c>
      <c r="BW35" s="104" t="str">
        <f t="shared" si="8"/>
        <v/>
      </c>
      <c r="BX35" s="104" t="str">
        <f t="shared" si="9"/>
        <v/>
      </c>
      <c r="BY35" s="104" t="str">
        <f t="shared" si="10"/>
        <v/>
      </c>
    </row>
    <row r="36" spans="1:77">
      <c r="A36" s="4">
        <v>31</v>
      </c>
      <c r="B36" s="30" t="str">
        <f t="shared" si="0"/>
        <v/>
      </c>
      <c r="C36" s="36" t="str">
        <f t="shared" si="11"/>
        <v/>
      </c>
      <c r="D36" s="37" t="str">
        <f t="shared" si="1"/>
        <v/>
      </c>
      <c r="E36" s="38" t="str">
        <f t="shared" si="2"/>
        <v/>
      </c>
      <c r="F36" s="38" t="str">
        <f t="shared" si="3"/>
        <v/>
      </c>
      <c r="G36" s="48" t="str">
        <f t="shared" si="4"/>
        <v/>
      </c>
      <c r="H36" s="39" t="str">
        <f t="shared" si="5"/>
        <v/>
      </c>
      <c r="I36" s="116"/>
      <c r="J36" s="117"/>
      <c r="K36" s="100" t="str">
        <f t="shared" si="12"/>
        <v/>
      </c>
      <c r="L36" s="76"/>
      <c r="M36" s="69"/>
      <c r="N36" s="69"/>
      <c r="O36" s="69"/>
      <c r="P36" s="69"/>
      <c r="Q36" s="69"/>
      <c r="R36" s="69"/>
      <c r="S36" s="69"/>
      <c r="T36" s="77"/>
      <c r="U36" s="84"/>
      <c r="V36" s="70"/>
      <c r="W36" s="70"/>
      <c r="X36" s="70"/>
      <c r="Y36" s="70"/>
      <c r="Z36" s="70"/>
      <c r="AA36" s="70"/>
      <c r="AB36" s="70"/>
      <c r="AC36" s="85"/>
      <c r="AD36" s="76"/>
      <c r="AE36" s="69"/>
      <c r="AF36" s="69"/>
      <c r="AG36" s="69"/>
      <c r="AH36" s="69"/>
      <c r="AI36" s="69"/>
      <c r="AJ36" s="69"/>
      <c r="AK36" s="69"/>
      <c r="AL36" s="77"/>
      <c r="AM36" s="76"/>
      <c r="AN36" s="69"/>
      <c r="AO36" s="69"/>
      <c r="AP36" s="69"/>
      <c r="AQ36" s="69"/>
      <c r="AR36" s="69"/>
      <c r="AS36" s="69"/>
      <c r="AT36" s="69"/>
      <c r="AU36" s="77"/>
      <c r="AV36" s="76"/>
      <c r="AW36" s="69"/>
      <c r="AX36" s="69"/>
      <c r="AY36" s="69"/>
      <c r="AZ36" s="69"/>
      <c r="BA36" s="69"/>
      <c r="BB36" s="69"/>
      <c r="BC36" s="69"/>
      <c r="BD36" s="77"/>
      <c r="BE36" s="1"/>
      <c r="BF36" s="1"/>
      <c r="BG36" s="1"/>
      <c r="BH36" s="1"/>
      <c r="BI36" s="1"/>
      <c r="BT36" s="104" t="str">
        <f t="shared" si="13"/>
        <v/>
      </c>
      <c r="BU36" s="129" t="str">
        <f t="shared" si="6"/>
        <v/>
      </c>
      <c r="BV36" s="104" t="str">
        <f t="shared" si="7"/>
        <v/>
      </c>
      <c r="BW36" s="104" t="str">
        <f t="shared" si="8"/>
        <v/>
      </c>
      <c r="BX36" s="104" t="str">
        <f t="shared" si="9"/>
        <v/>
      </c>
      <c r="BY36" s="104" t="str">
        <f t="shared" si="10"/>
        <v/>
      </c>
    </row>
    <row r="37" spans="1:77">
      <c r="A37" s="4">
        <v>32</v>
      </c>
      <c r="B37" s="30" t="str">
        <f t="shared" si="0"/>
        <v/>
      </c>
      <c r="C37" s="36" t="str">
        <f t="shared" si="11"/>
        <v/>
      </c>
      <c r="D37" s="37" t="str">
        <f t="shared" si="1"/>
        <v/>
      </c>
      <c r="E37" s="38" t="str">
        <f t="shared" si="2"/>
        <v/>
      </c>
      <c r="F37" s="38" t="str">
        <f t="shared" si="3"/>
        <v/>
      </c>
      <c r="G37" s="48" t="str">
        <f t="shared" si="4"/>
        <v/>
      </c>
      <c r="H37" s="39" t="str">
        <f t="shared" si="5"/>
        <v/>
      </c>
      <c r="I37" s="116"/>
      <c r="J37" s="117"/>
      <c r="K37" s="100" t="str">
        <f t="shared" si="12"/>
        <v/>
      </c>
      <c r="L37" s="76"/>
      <c r="M37" s="69"/>
      <c r="N37" s="69"/>
      <c r="O37" s="69"/>
      <c r="P37" s="69"/>
      <c r="Q37" s="69"/>
      <c r="R37" s="69"/>
      <c r="S37" s="69"/>
      <c r="T37" s="77"/>
      <c r="U37" s="84"/>
      <c r="V37" s="70"/>
      <c r="W37" s="70"/>
      <c r="X37" s="70"/>
      <c r="Y37" s="70"/>
      <c r="Z37" s="70"/>
      <c r="AA37" s="70"/>
      <c r="AB37" s="70"/>
      <c r="AC37" s="85"/>
      <c r="AD37" s="76"/>
      <c r="AE37" s="69"/>
      <c r="AF37" s="69"/>
      <c r="AG37" s="69"/>
      <c r="AH37" s="69"/>
      <c r="AI37" s="69"/>
      <c r="AJ37" s="69"/>
      <c r="AK37" s="69"/>
      <c r="AL37" s="77"/>
      <c r="AM37" s="76"/>
      <c r="AN37" s="69"/>
      <c r="AO37" s="69"/>
      <c r="AP37" s="69"/>
      <c r="AQ37" s="69"/>
      <c r="AR37" s="69"/>
      <c r="AS37" s="69"/>
      <c r="AT37" s="69"/>
      <c r="AU37" s="77"/>
      <c r="AV37" s="76"/>
      <c r="AW37" s="69"/>
      <c r="AX37" s="69"/>
      <c r="AY37" s="69"/>
      <c r="AZ37" s="69"/>
      <c r="BA37" s="69"/>
      <c r="BB37" s="69"/>
      <c r="BC37" s="69"/>
      <c r="BD37" s="77"/>
      <c r="BE37" s="1"/>
      <c r="BF37" s="1"/>
      <c r="BG37" s="1"/>
      <c r="BH37" s="1"/>
      <c r="BI37" s="1"/>
      <c r="BT37" s="104" t="str">
        <f t="shared" si="13"/>
        <v/>
      </c>
      <c r="BU37" s="129" t="str">
        <f t="shared" si="6"/>
        <v/>
      </c>
      <c r="BV37" s="104" t="str">
        <f t="shared" si="7"/>
        <v/>
      </c>
      <c r="BW37" s="104" t="str">
        <f t="shared" si="8"/>
        <v/>
      </c>
      <c r="BX37" s="104" t="str">
        <f t="shared" si="9"/>
        <v/>
      </c>
      <c r="BY37" s="104" t="str">
        <f t="shared" si="10"/>
        <v/>
      </c>
    </row>
    <row r="38" spans="1:77">
      <c r="A38" s="4">
        <v>33</v>
      </c>
      <c r="B38" s="30" t="str">
        <f t="shared" ref="B38:B69" si="14">IFERROR(VLOOKUP(A38,Name1,3,0),"")</f>
        <v/>
      </c>
      <c r="C38" s="36" t="str">
        <f t="shared" ref="C38:C69" si="15">IFERROR(VLOOKUP(A38,Name1,4,0),"")</f>
        <v/>
      </c>
      <c r="D38" s="37" t="str">
        <f t="shared" ref="D38:D69" si="16">IFERROR(VLOOKUP(A38,Name1,11,0),"")</f>
        <v/>
      </c>
      <c r="E38" s="38" t="str">
        <f t="shared" ref="E38:E69" si="17">IFERROR(VLOOKUP(A38,Name1,6,0),"")</f>
        <v/>
      </c>
      <c r="F38" s="38" t="str">
        <f t="shared" ref="F38:F69" si="18">IFERROR(VLOOKUP(A38,Name1,8,0),"")</f>
        <v/>
      </c>
      <c r="G38" s="48" t="str">
        <f t="shared" ref="G38:G69" si="19">IFERROR(VLOOKUP(A38,Name1,12,0),"")</f>
        <v/>
      </c>
      <c r="H38" s="39" t="str">
        <f t="shared" ref="H38:H69" si="20">IFERROR(VLOOKUP(A38,Name1,13,0),"")</f>
        <v/>
      </c>
      <c r="I38" s="116"/>
      <c r="J38" s="117"/>
      <c r="K38" s="100" t="str">
        <f t="shared" si="12"/>
        <v/>
      </c>
      <c r="L38" s="76"/>
      <c r="M38" s="69"/>
      <c r="N38" s="69"/>
      <c r="O38" s="69"/>
      <c r="P38" s="69"/>
      <c r="Q38" s="69"/>
      <c r="R38" s="69"/>
      <c r="S38" s="69"/>
      <c r="T38" s="77"/>
      <c r="U38" s="84"/>
      <c r="V38" s="70"/>
      <c r="W38" s="70"/>
      <c r="X38" s="70"/>
      <c r="Y38" s="70"/>
      <c r="Z38" s="70"/>
      <c r="AA38" s="70"/>
      <c r="AB38" s="70"/>
      <c r="AC38" s="85"/>
      <c r="AD38" s="76"/>
      <c r="AE38" s="69"/>
      <c r="AF38" s="69"/>
      <c r="AG38" s="69"/>
      <c r="AH38" s="69"/>
      <c r="AI38" s="69"/>
      <c r="AJ38" s="69"/>
      <c r="AK38" s="69"/>
      <c r="AL38" s="77"/>
      <c r="AM38" s="76"/>
      <c r="AN38" s="69"/>
      <c r="AO38" s="69"/>
      <c r="AP38" s="69"/>
      <c r="AQ38" s="69"/>
      <c r="AR38" s="69"/>
      <c r="AS38" s="69"/>
      <c r="AT38" s="69"/>
      <c r="AU38" s="77"/>
      <c r="AV38" s="76"/>
      <c r="AW38" s="69"/>
      <c r="AX38" s="69"/>
      <c r="AY38" s="69"/>
      <c r="AZ38" s="69"/>
      <c r="BA38" s="69"/>
      <c r="BB38" s="69"/>
      <c r="BC38" s="69"/>
      <c r="BD38" s="77"/>
      <c r="BE38" s="1"/>
      <c r="BF38" s="1"/>
      <c r="BG38" s="1"/>
      <c r="BH38" s="1"/>
      <c r="BI38" s="1"/>
      <c r="BT38" s="104" t="str">
        <f t="shared" si="13"/>
        <v/>
      </c>
      <c r="BU38" s="129" t="str">
        <f t="shared" si="6"/>
        <v/>
      </c>
      <c r="BV38" s="104" t="str">
        <f t="shared" si="7"/>
        <v/>
      </c>
      <c r="BW38" s="104" t="str">
        <f t="shared" si="8"/>
        <v/>
      </c>
      <c r="BX38" s="104" t="str">
        <f t="shared" si="9"/>
        <v/>
      </c>
      <c r="BY38" s="104" t="str">
        <f t="shared" si="10"/>
        <v/>
      </c>
    </row>
    <row r="39" spans="1:77">
      <c r="A39" s="4">
        <v>34</v>
      </c>
      <c r="B39" s="30" t="str">
        <f t="shared" si="14"/>
        <v/>
      </c>
      <c r="C39" s="36" t="str">
        <f t="shared" si="15"/>
        <v/>
      </c>
      <c r="D39" s="37" t="str">
        <f t="shared" si="16"/>
        <v/>
      </c>
      <c r="E39" s="38" t="str">
        <f t="shared" si="17"/>
        <v/>
      </c>
      <c r="F39" s="38" t="str">
        <f t="shared" si="18"/>
        <v/>
      </c>
      <c r="G39" s="48" t="str">
        <f t="shared" si="19"/>
        <v/>
      </c>
      <c r="H39" s="39" t="str">
        <f t="shared" si="20"/>
        <v/>
      </c>
      <c r="I39" s="116"/>
      <c r="J39" s="117"/>
      <c r="K39" s="100" t="str">
        <f t="shared" si="12"/>
        <v/>
      </c>
      <c r="L39" s="76"/>
      <c r="M39" s="69"/>
      <c r="N39" s="69"/>
      <c r="O39" s="69"/>
      <c r="P39" s="69"/>
      <c r="Q39" s="69"/>
      <c r="R39" s="69"/>
      <c r="S39" s="69"/>
      <c r="T39" s="77"/>
      <c r="U39" s="84"/>
      <c r="V39" s="70"/>
      <c r="W39" s="70"/>
      <c r="X39" s="70"/>
      <c r="Y39" s="70"/>
      <c r="Z39" s="70"/>
      <c r="AA39" s="70"/>
      <c r="AB39" s="70"/>
      <c r="AC39" s="85"/>
      <c r="AD39" s="76"/>
      <c r="AE39" s="69"/>
      <c r="AF39" s="69"/>
      <c r="AG39" s="69"/>
      <c r="AH39" s="69"/>
      <c r="AI39" s="69"/>
      <c r="AJ39" s="69"/>
      <c r="AK39" s="69"/>
      <c r="AL39" s="77"/>
      <c r="AM39" s="76"/>
      <c r="AN39" s="69"/>
      <c r="AO39" s="69"/>
      <c r="AP39" s="69"/>
      <c r="AQ39" s="69"/>
      <c r="AR39" s="69"/>
      <c r="AS39" s="69"/>
      <c r="AT39" s="69"/>
      <c r="AU39" s="77"/>
      <c r="AV39" s="76"/>
      <c r="AW39" s="69"/>
      <c r="AX39" s="69"/>
      <c r="AY39" s="69"/>
      <c r="AZ39" s="69"/>
      <c r="BA39" s="69"/>
      <c r="BB39" s="69"/>
      <c r="BC39" s="69"/>
      <c r="BD39" s="77"/>
      <c r="BE39" s="1"/>
      <c r="BF39" s="1"/>
      <c r="BG39" s="1"/>
      <c r="BH39" s="1"/>
      <c r="BI39" s="1"/>
      <c r="BT39" s="104" t="str">
        <f t="shared" si="13"/>
        <v/>
      </c>
      <c r="BU39" s="129" t="str">
        <f t="shared" si="6"/>
        <v/>
      </c>
      <c r="BV39" s="104" t="str">
        <f t="shared" si="7"/>
        <v/>
      </c>
      <c r="BW39" s="104" t="str">
        <f t="shared" si="8"/>
        <v/>
      </c>
      <c r="BX39" s="104" t="str">
        <f t="shared" si="9"/>
        <v/>
      </c>
      <c r="BY39" s="104" t="str">
        <f t="shared" si="10"/>
        <v/>
      </c>
    </row>
    <row r="40" spans="1:77">
      <c r="A40" s="4">
        <v>35</v>
      </c>
      <c r="B40" s="30" t="str">
        <f t="shared" si="14"/>
        <v/>
      </c>
      <c r="C40" s="36" t="str">
        <f t="shared" si="15"/>
        <v/>
      </c>
      <c r="D40" s="37" t="str">
        <f t="shared" si="16"/>
        <v/>
      </c>
      <c r="E40" s="38" t="str">
        <f t="shared" si="17"/>
        <v/>
      </c>
      <c r="F40" s="38" t="str">
        <f t="shared" si="18"/>
        <v/>
      </c>
      <c r="G40" s="48" t="str">
        <f t="shared" si="19"/>
        <v/>
      </c>
      <c r="H40" s="39" t="str">
        <f t="shared" si="20"/>
        <v/>
      </c>
      <c r="I40" s="116"/>
      <c r="J40" s="117"/>
      <c r="K40" s="100" t="str">
        <f t="shared" si="12"/>
        <v/>
      </c>
      <c r="L40" s="76"/>
      <c r="M40" s="69"/>
      <c r="N40" s="69"/>
      <c r="O40" s="69"/>
      <c r="P40" s="69"/>
      <c r="Q40" s="69"/>
      <c r="R40" s="69"/>
      <c r="S40" s="69"/>
      <c r="T40" s="77"/>
      <c r="U40" s="84"/>
      <c r="V40" s="70"/>
      <c r="W40" s="70"/>
      <c r="X40" s="70"/>
      <c r="Y40" s="70"/>
      <c r="Z40" s="70"/>
      <c r="AA40" s="70"/>
      <c r="AB40" s="70"/>
      <c r="AC40" s="85"/>
      <c r="AD40" s="76"/>
      <c r="AE40" s="69"/>
      <c r="AF40" s="69"/>
      <c r="AG40" s="69"/>
      <c r="AH40" s="69"/>
      <c r="AI40" s="69"/>
      <c r="AJ40" s="69"/>
      <c r="AK40" s="69"/>
      <c r="AL40" s="77"/>
      <c r="AM40" s="76"/>
      <c r="AN40" s="69"/>
      <c r="AO40" s="69"/>
      <c r="AP40" s="69"/>
      <c r="AQ40" s="69"/>
      <c r="AR40" s="69"/>
      <c r="AS40" s="69"/>
      <c r="AT40" s="69"/>
      <c r="AU40" s="77"/>
      <c r="AV40" s="76"/>
      <c r="AW40" s="69"/>
      <c r="AX40" s="69"/>
      <c r="AY40" s="69"/>
      <c r="AZ40" s="69"/>
      <c r="BA40" s="69"/>
      <c r="BB40" s="69"/>
      <c r="BC40" s="69"/>
      <c r="BD40" s="77"/>
      <c r="BE40" s="1"/>
      <c r="BF40" s="1"/>
      <c r="BG40" s="1"/>
      <c r="BH40" s="1"/>
      <c r="BI40" s="1"/>
      <c r="BT40" s="104" t="str">
        <f t="shared" si="13"/>
        <v/>
      </c>
      <c r="BU40" s="129" t="str">
        <f t="shared" si="6"/>
        <v/>
      </c>
      <c r="BV40" s="104" t="str">
        <f t="shared" si="7"/>
        <v/>
      </c>
      <c r="BW40" s="104" t="str">
        <f t="shared" si="8"/>
        <v/>
      </c>
      <c r="BX40" s="104" t="str">
        <f t="shared" si="9"/>
        <v/>
      </c>
      <c r="BY40" s="104" t="str">
        <f t="shared" si="10"/>
        <v/>
      </c>
    </row>
    <row r="41" spans="1:77">
      <c r="A41" s="4">
        <v>36</v>
      </c>
      <c r="B41" s="30" t="str">
        <f t="shared" si="14"/>
        <v/>
      </c>
      <c r="C41" s="36" t="str">
        <f t="shared" si="15"/>
        <v/>
      </c>
      <c r="D41" s="37" t="str">
        <f t="shared" si="16"/>
        <v/>
      </c>
      <c r="E41" s="38" t="str">
        <f t="shared" si="17"/>
        <v/>
      </c>
      <c r="F41" s="38" t="str">
        <f t="shared" si="18"/>
        <v/>
      </c>
      <c r="G41" s="48" t="str">
        <f t="shared" si="19"/>
        <v/>
      </c>
      <c r="H41" s="39" t="str">
        <f t="shared" si="20"/>
        <v/>
      </c>
      <c r="I41" s="116"/>
      <c r="J41" s="117"/>
      <c r="K41" s="100" t="str">
        <f t="shared" si="12"/>
        <v/>
      </c>
      <c r="L41" s="76"/>
      <c r="M41" s="69"/>
      <c r="N41" s="69"/>
      <c r="O41" s="69"/>
      <c r="P41" s="69"/>
      <c r="Q41" s="69"/>
      <c r="R41" s="69"/>
      <c r="S41" s="69"/>
      <c r="T41" s="77"/>
      <c r="U41" s="84"/>
      <c r="V41" s="70"/>
      <c r="W41" s="70"/>
      <c r="X41" s="70"/>
      <c r="Y41" s="70"/>
      <c r="Z41" s="70"/>
      <c r="AA41" s="70"/>
      <c r="AB41" s="70"/>
      <c r="AC41" s="85"/>
      <c r="AD41" s="76"/>
      <c r="AE41" s="69"/>
      <c r="AF41" s="69"/>
      <c r="AG41" s="69"/>
      <c r="AH41" s="69"/>
      <c r="AI41" s="69"/>
      <c r="AJ41" s="69"/>
      <c r="AK41" s="69"/>
      <c r="AL41" s="77"/>
      <c r="AM41" s="76"/>
      <c r="AN41" s="69"/>
      <c r="AO41" s="69"/>
      <c r="AP41" s="69"/>
      <c r="AQ41" s="69"/>
      <c r="AR41" s="69"/>
      <c r="AS41" s="69"/>
      <c r="AT41" s="69"/>
      <c r="AU41" s="77"/>
      <c r="AV41" s="76"/>
      <c r="AW41" s="69"/>
      <c r="AX41" s="69"/>
      <c r="AY41" s="69"/>
      <c r="AZ41" s="69"/>
      <c r="BA41" s="69"/>
      <c r="BB41" s="69"/>
      <c r="BC41" s="69"/>
      <c r="BD41" s="77"/>
      <c r="BE41" s="1"/>
      <c r="BF41" s="1"/>
      <c r="BG41" s="1"/>
      <c r="BH41" s="1"/>
      <c r="BI41" s="1"/>
      <c r="BT41" s="104" t="str">
        <f t="shared" si="13"/>
        <v/>
      </c>
      <c r="BU41" s="129" t="str">
        <f t="shared" si="6"/>
        <v/>
      </c>
      <c r="BV41" s="104" t="str">
        <f t="shared" si="7"/>
        <v/>
      </c>
      <c r="BW41" s="104" t="str">
        <f t="shared" si="8"/>
        <v/>
      </c>
      <c r="BX41" s="104" t="str">
        <f t="shared" si="9"/>
        <v/>
      </c>
      <c r="BY41" s="104" t="str">
        <f t="shared" si="10"/>
        <v/>
      </c>
    </row>
    <row r="42" spans="1:77">
      <c r="A42" s="4">
        <v>37</v>
      </c>
      <c r="B42" s="30" t="str">
        <f t="shared" si="14"/>
        <v/>
      </c>
      <c r="C42" s="36" t="str">
        <f t="shared" si="15"/>
        <v/>
      </c>
      <c r="D42" s="37" t="str">
        <f t="shared" si="16"/>
        <v/>
      </c>
      <c r="E42" s="38" t="str">
        <f t="shared" si="17"/>
        <v/>
      </c>
      <c r="F42" s="38" t="str">
        <f t="shared" si="18"/>
        <v/>
      </c>
      <c r="G42" s="48" t="str">
        <f t="shared" si="19"/>
        <v/>
      </c>
      <c r="H42" s="39" t="str">
        <f t="shared" si="20"/>
        <v/>
      </c>
      <c r="I42" s="116"/>
      <c r="J42" s="117"/>
      <c r="K42" s="100" t="str">
        <f t="shared" si="12"/>
        <v/>
      </c>
      <c r="L42" s="76"/>
      <c r="M42" s="69"/>
      <c r="N42" s="69"/>
      <c r="O42" s="69"/>
      <c r="P42" s="69"/>
      <c r="Q42" s="69"/>
      <c r="R42" s="69"/>
      <c r="S42" s="69"/>
      <c r="T42" s="77"/>
      <c r="U42" s="84"/>
      <c r="V42" s="70"/>
      <c r="W42" s="70"/>
      <c r="X42" s="70"/>
      <c r="Y42" s="70"/>
      <c r="Z42" s="70"/>
      <c r="AA42" s="70"/>
      <c r="AB42" s="70"/>
      <c r="AC42" s="85"/>
      <c r="AD42" s="76"/>
      <c r="AE42" s="69"/>
      <c r="AF42" s="69"/>
      <c r="AG42" s="69"/>
      <c r="AH42" s="69"/>
      <c r="AI42" s="69"/>
      <c r="AJ42" s="69"/>
      <c r="AK42" s="69"/>
      <c r="AL42" s="77"/>
      <c r="AM42" s="76"/>
      <c r="AN42" s="69"/>
      <c r="AO42" s="69"/>
      <c r="AP42" s="69"/>
      <c r="AQ42" s="69"/>
      <c r="AR42" s="69"/>
      <c r="AS42" s="69"/>
      <c r="AT42" s="69"/>
      <c r="AU42" s="77"/>
      <c r="AV42" s="76"/>
      <c r="AW42" s="69"/>
      <c r="AX42" s="69"/>
      <c r="AY42" s="69"/>
      <c r="AZ42" s="69"/>
      <c r="BA42" s="69"/>
      <c r="BB42" s="69"/>
      <c r="BC42" s="69"/>
      <c r="BD42" s="77"/>
      <c r="BE42" s="1"/>
      <c r="BF42" s="1"/>
      <c r="BG42" s="1"/>
      <c r="BH42" s="1"/>
      <c r="BI42" s="1"/>
      <c r="BT42" s="104" t="str">
        <f t="shared" si="13"/>
        <v/>
      </c>
      <c r="BU42" s="129" t="str">
        <f t="shared" si="6"/>
        <v/>
      </c>
      <c r="BV42" s="104" t="str">
        <f t="shared" si="7"/>
        <v/>
      </c>
      <c r="BW42" s="104" t="str">
        <f t="shared" si="8"/>
        <v/>
      </c>
      <c r="BX42" s="104" t="str">
        <f t="shared" si="9"/>
        <v/>
      </c>
      <c r="BY42" s="104" t="str">
        <f t="shared" si="10"/>
        <v/>
      </c>
    </row>
    <row r="43" spans="1:77">
      <c r="A43" s="4">
        <v>38</v>
      </c>
      <c r="B43" s="30" t="str">
        <f t="shared" si="14"/>
        <v/>
      </c>
      <c r="C43" s="36" t="str">
        <f t="shared" si="15"/>
        <v/>
      </c>
      <c r="D43" s="37" t="str">
        <f t="shared" si="16"/>
        <v/>
      </c>
      <c r="E43" s="38" t="str">
        <f t="shared" si="17"/>
        <v/>
      </c>
      <c r="F43" s="38" t="str">
        <f t="shared" si="18"/>
        <v/>
      </c>
      <c r="G43" s="48" t="str">
        <f t="shared" si="19"/>
        <v/>
      </c>
      <c r="H43" s="39" t="str">
        <f t="shared" si="20"/>
        <v/>
      </c>
      <c r="I43" s="116"/>
      <c r="J43" s="117"/>
      <c r="K43" s="100" t="str">
        <f t="shared" si="12"/>
        <v/>
      </c>
      <c r="L43" s="76"/>
      <c r="M43" s="69"/>
      <c r="N43" s="69"/>
      <c r="O43" s="69"/>
      <c r="P43" s="69"/>
      <c r="Q43" s="69"/>
      <c r="R43" s="69"/>
      <c r="S43" s="69"/>
      <c r="T43" s="77"/>
      <c r="U43" s="84"/>
      <c r="V43" s="70"/>
      <c r="W43" s="70"/>
      <c r="X43" s="70"/>
      <c r="Y43" s="70"/>
      <c r="Z43" s="70"/>
      <c r="AA43" s="70"/>
      <c r="AB43" s="70"/>
      <c r="AC43" s="85"/>
      <c r="AD43" s="76"/>
      <c r="AE43" s="69"/>
      <c r="AF43" s="69"/>
      <c r="AG43" s="69"/>
      <c r="AH43" s="69"/>
      <c r="AI43" s="69"/>
      <c r="AJ43" s="69"/>
      <c r="AK43" s="69"/>
      <c r="AL43" s="77"/>
      <c r="AM43" s="76"/>
      <c r="AN43" s="69"/>
      <c r="AO43" s="69"/>
      <c r="AP43" s="69"/>
      <c r="AQ43" s="69"/>
      <c r="AR43" s="69"/>
      <c r="AS43" s="69"/>
      <c r="AT43" s="69"/>
      <c r="AU43" s="77"/>
      <c r="AV43" s="76"/>
      <c r="AW43" s="69"/>
      <c r="AX43" s="69"/>
      <c r="AY43" s="69"/>
      <c r="AZ43" s="69"/>
      <c r="BA43" s="69"/>
      <c r="BB43" s="69"/>
      <c r="BC43" s="69"/>
      <c r="BD43" s="77"/>
      <c r="BE43" s="1"/>
      <c r="BF43" s="1"/>
      <c r="BG43" s="1"/>
      <c r="BH43" s="1"/>
      <c r="BI43" s="1"/>
      <c r="BT43" s="104" t="str">
        <f t="shared" si="13"/>
        <v/>
      </c>
      <c r="BU43" s="129" t="str">
        <f t="shared" si="6"/>
        <v/>
      </c>
      <c r="BV43" s="104" t="str">
        <f t="shared" si="7"/>
        <v/>
      </c>
      <c r="BW43" s="104" t="str">
        <f t="shared" si="8"/>
        <v/>
      </c>
      <c r="BX43" s="104" t="str">
        <f t="shared" si="9"/>
        <v/>
      </c>
      <c r="BY43" s="104" t="str">
        <f t="shared" si="10"/>
        <v/>
      </c>
    </row>
    <row r="44" spans="1:77">
      <c r="A44" s="4">
        <v>39</v>
      </c>
      <c r="B44" s="30" t="str">
        <f t="shared" si="14"/>
        <v/>
      </c>
      <c r="C44" s="36" t="str">
        <f t="shared" si="15"/>
        <v/>
      </c>
      <c r="D44" s="37" t="str">
        <f t="shared" si="16"/>
        <v/>
      </c>
      <c r="E44" s="38" t="str">
        <f t="shared" si="17"/>
        <v/>
      </c>
      <c r="F44" s="38" t="str">
        <f t="shared" si="18"/>
        <v/>
      </c>
      <c r="G44" s="48" t="str">
        <f t="shared" si="19"/>
        <v/>
      </c>
      <c r="H44" s="39" t="str">
        <f t="shared" si="20"/>
        <v/>
      </c>
      <c r="I44" s="116"/>
      <c r="J44" s="117"/>
      <c r="K44" s="100" t="str">
        <f t="shared" si="12"/>
        <v/>
      </c>
      <c r="L44" s="76"/>
      <c r="M44" s="69"/>
      <c r="N44" s="69"/>
      <c r="O44" s="69"/>
      <c r="P44" s="69"/>
      <c r="Q44" s="69"/>
      <c r="R44" s="69"/>
      <c r="S44" s="69"/>
      <c r="T44" s="77"/>
      <c r="U44" s="84"/>
      <c r="V44" s="70"/>
      <c r="W44" s="70"/>
      <c r="X44" s="70"/>
      <c r="Y44" s="70"/>
      <c r="Z44" s="70"/>
      <c r="AA44" s="70"/>
      <c r="AB44" s="70"/>
      <c r="AC44" s="85"/>
      <c r="AD44" s="76"/>
      <c r="AE44" s="69"/>
      <c r="AF44" s="69"/>
      <c r="AG44" s="69"/>
      <c r="AH44" s="69"/>
      <c r="AI44" s="69"/>
      <c r="AJ44" s="69"/>
      <c r="AK44" s="69"/>
      <c r="AL44" s="77"/>
      <c r="AM44" s="76"/>
      <c r="AN44" s="69"/>
      <c r="AO44" s="69"/>
      <c r="AP44" s="69"/>
      <c r="AQ44" s="69"/>
      <c r="AR44" s="69"/>
      <c r="AS44" s="69"/>
      <c r="AT44" s="69"/>
      <c r="AU44" s="77"/>
      <c r="AV44" s="76"/>
      <c r="AW44" s="69"/>
      <c r="AX44" s="69"/>
      <c r="AY44" s="69"/>
      <c r="AZ44" s="69"/>
      <c r="BA44" s="69"/>
      <c r="BB44" s="69"/>
      <c r="BC44" s="69"/>
      <c r="BD44" s="77"/>
      <c r="BE44" s="1"/>
      <c r="BF44" s="1"/>
      <c r="BG44" s="1"/>
      <c r="BH44" s="1"/>
      <c r="BI44" s="1"/>
      <c r="BT44" s="104" t="str">
        <f t="shared" si="13"/>
        <v/>
      </c>
      <c r="BU44" s="129" t="str">
        <f t="shared" si="6"/>
        <v/>
      </c>
      <c r="BV44" s="104" t="str">
        <f t="shared" si="7"/>
        <v/>
      </c>
      <c r="BW44" s="104" t="str">
        <f t="shared" si="8"/>
        <v/>
      </c>
      <c r="BX44" s="104" t="str">
        <f t="shared" si="9"/>
        <v/>
      </c>
      <c r="BY44" s="104" t="str">
        <f t="shared" si="10"/>
        <v/>
      </c>
    </row>
    <row r="45" spans="1:77">
      <c r="A45" s="4">
        <v>40</v>
      </c>
      <c r="B45" s="30" t="str">
        <f t="shared" si="14"/>
        <v/>
      </c>
      <c r="C45" s="36" t="str">
        <f t="shared" si="15"/>
        <v/>
      </c>
      <c r="D45" s="37" t="str">
        <f t="shared" si="16"/>
        <v/>
      </c>
      <c r="E45" s="38" t="str">
        <f t="shared" si="17"/>
        <v/>
      </c>
      <c r="F45" s="38" t="str">
        <f t="shared" si="18"/>
        <v/>
      </c>
      <c r="G45" s="48" t="str">
        <f t="shared" si="19"/>
        <v/>
      </c>
      <c r="H45" s="39" t="str">
        <f t="shared" si="20"/>
        <v/>
      </c>
      <c r="I45" s="116"/>
      <c r="J45" s="117"/>
      <c r="K45" s="100" t="str">
        <f t="shared" si="12"/>
        <v/>
      </c>
      <c r="L45" s="76"/>
      <c r="M45" s="69"/>
      <c r="N45" s="69"/>
      <c r="O45" s="69"/>
      <c r="P45" s="69"/>
      <c r="Q45" s="69"/>
      <c r="R45" s="69"/>
      <c r="S45" s="69"/>
      <c r="T45" s="77"/>
      <c r="U45" s="84"/>
      <c r="V45" s="70"/>
      <c r="W45" s="70"/>
      <c r="X45" s="70"/>
      <c r="Y45" s="70"/>
      <c r="Z45" s="70"/>
      <c r="AA45" s="70"/>
      <c r="AB45" s="70"/>
      <c r="AC45" s="85"/>
      <c r="AD45" s="76"/>
      <c r="AE45" s="69"/>
      <c r="AF45" s="69"/>
      <c r="AG45" s="69"/>
      <c r="AH45" s="69"/>
      <c r="AI45" s="69"/>
      <c r="AJ45" s="69"/>
      <c r="AK45" s="69"/>
      <c r="AL45" s="77"/>
      <c r="AM45" s="76"/>
      <c r="AN45" s="69"/>
      <c r="AO45" s="69"/>
      <c r="AP45" s="69"/>
      <c r="AQ45" s="69"/>
      <c r="AR45" s="69"/>
      <c r="AS45" s="69"/>
      <c r="AT45" s="69"/>
      <c r="AU45" s="77"/>
      <c r="AV45" s="76"/>
      <c r="AW45" s="69"/>
      <c r="AX45" s="69"/>
      <c r="AY45" s="69"/>
      <c r="AZ45" s="69"/>
      <c r="BA45" s="69"/>
      <c r="BB45" s="69"/>
      <c r="BC45" s="69"/>
      <c r="BD45" s="77"/>
      <c r="BE45" s="1"/>
      <c r="BF45" s="1"/>
      <c r="BG45" s="1"/>
      <c r="BH45" s="1"/>
      <c r="BI45" s="1"/>
      <c r="BT45" s="104" t="str">
        <f t="shared" si="13"/>
        <v/>
      </c>
      <c r="BU45" s="129" t="str">
        <f t="shared" si="6"/>
        <v/>
      </c>
      <c r="BV45" s="104" t="str">
        <f t="shared" si="7"/>
        <v/>
      </c>
      <c r="BW45" s="104" t="str">
        <f t="shared" si="8"/>
        <v/>
      </c>
      <c r="BX45" s="104" t="str">
        <f t="shared" si="9"/>
        <v/>
      </c>
      <c r="BY45" s="104" t="str">
        <f t="shared" si="10"/>
        <v/>
      </c>
    </row>
    <row r="46" spans="1:77">
      <c r="A46" s="4">
        <v>41</v>
      </c>
      <c r="B46" s="30" t="str">
        <f t="shared" si="14"/>
        <v/>
      </c>
      <c r="C46" s="36" t="str">
        <f t="shared" si="15"/>
        <v/>
      </c>
      <c r="D46" s="37" t="str">
        <f t="shared" si="16"/>
        <v/>
      </c>
      <c r="E46" s="38" t="str">
        <f t="shared" si="17"/>
        <v/>
      </c>
      <c r="F46" s="38" t="str">
        <f t="shared" si="18"/>
        <v/>
      </c>
      <c r="G46" s="48" t="str">
        <f t="shared" si="19"/>
        <v/>
      </c>
      <c r="H46" s="39" t="str">
        <f t="shared" si="20"/>
        <v/>
      </c>
      <c r="I46" s="116"/>
      <c r="J46" s="117"/>
      <c r="K46" s="100" t="str">
        <f t="shared" si="12"/>
        <v/>
      </c>
      <c r="L46" s="76"/>
      <c r="M46" s="69"/>
      <c r="N46" s="69"/>
      <c r="O46" s="69"/>
      <c r="P46" s="69"/>
      <c r="Q46" s="69"/>
      <c r="R46" s="69"/>
      <c r="S46" s="69"/>
      <c r="T46" s="77"/>
      <c r="U46" s="84"/>
      <c r="V46" s="70"/>
      <c r="W46" s="70"/>
      <c r="X46" s="70"/>
      <c r="Y46" s="70"/>
      <c r="Z46" s="70"/>
      <c r="AA46" s="70"/>
      <c r="AB46" s="70"/>
      <c r="AC46" s="85"/>
      <c r="AD46" s="76"/>
      <c r="AE46" s="69"/>
      <c r="AF46" s="69"/>
      <c r="AG46" s="69"/>
      <c r="AH46" s="69"/>
      <c r="AI46" s="69"/>
      <c r="AJ46" s="69"/>
      <c r="AK46" s="69"/>
      <c r="AL46" s="77"/>
      <c r="AM46" s="76"/>
      <c r="AN46" s="69"/>
      <c r="AO46" s="69"/>
      <c r="AP46" s="69"/>
      <c r="AQ46" s="69"/>
      <c r="AR46" s="69"/>
      <c r="AS46" s="69"/>
      <c r="AT46" s="69"/>
      <c r="AU46" s="77"/>
      <c r="AV46" s="76"/>
      <c r="AW46" s="69"/>
      <c r="AX46" s="69"/>
      <c r="AY46" s="69"/>
      <c r="AZ46" s="69"/>
      <c r="BA46" s="69"/>
      <c r="BB46" s="69"/>
      <c r="BC46" s="69"/>
      <c r="BD46" s="77"/>
      <c r="BE46" s="1"/>
      <c r="BF46" s="1"/>
      <c r="BG46" s="1"/>
      <c r="BH46" s="1"/>
      <c r="BI46" s="1"/>
      <c r="BT46" s="104" t="str">
        <f t="shared" si="13"/>
        <v/>
      </c>
      <c r="BU46" s="129" t="str">
        <f t="shared" si="6"/>
        <v/>
      </c>
      <c r="BV46" s="104" t="str">
        <f t="shared" si="7"/>
        <v/>
      </c>
      <c r="BW46" s="104" t="str">
        <f t="shared" si="8"/>
        <v/>
      </c>
      <c r="BX46" s="104" t="str">
        <f t="shared" si="9"/>
        <v/>
      </c>
      <c r="BY46" s="104" t="str">
        <f t="shared" si="10"/>
        <v/>
      </c>
    </row>
    <row r="47" spans="1:77">
      <c r="A47" s="4">
        <v>42</v>
      </c>
      <c r="B47" s="30" t="str">
        <f t="shared" si="14"/>
        <v/>
      </c>
      <c r="C47" s="36" t="str">
        <f t="shared" si="15"/>
        <v/>
      </c>
      <c r="D47" s="37" t="str">
        <f t="shared" si="16"/>
        <v/>
      </c>
      <c r="E47" s="38" t="str">
        <f t="shared" si="17"/>
        <v/>
      </c>
      <c r="F47" s="38" t="str">
        <f t="shared" si="18"/>
        <v/>
      </c>
      <c r="G47" s="48" t="str">
        <f t="shared" si="19"/>
        <v/>
      </c>
      <c r="H47" s="39" t="str">
        <f t="shared" si="20"/>
        <v/>
      </c>
      <c r="I47" s="116"/>
      <c r="J47" s="117"/>
      <c r="K47" s="100" t="str">
        <f t="shared" si="12"/>
        <v/>
      </c>
      <c r="L47" s="76"/>
      <c r="M47" s="69"/>
      <c r="N47" s="69"/>
      <c r="O47" s="69"/>
      <c r="P47" s="69"/>
      <c r="Q47" s="69"/>
      <c r="R47" s="69"/>
      <c r="S47" s="69"/>
      <c r="T47" s="77"/>
      <c r="U47" s="84"/>
      <c r="V47" s="70"/>
      <c r="W47" s="70"/>
      <c r="X47" s="70"/>
      <c r="Y47" s="70"/>
      <c r="Z47" s="70"/>
      <c r="AA47" s="70"/>
      <c r="AB47" s="70"/>
      <c r="AC47" s="85"/>
      <c r="AD47" s="76"/>
      <c r="AE47" s="69"/>
      <c r="AF47" s="69"/>
      <c r="AG47" s="69"/>
      <c r="AH47" s="69"/>
      <c r="AI47" s="69"/>
      <c r="AJ47" s="69"/>
      <c r="AK47" s="69"/>
      <c r="AL47" s="77"/>
      <c r="AM47" s="76"/>
      <c r="AN47" s="69"/>
      <c r="AO47" s="69"/>
      <c r="AP47" s="69"/>
      <c r="AQ47" s="69"/>
      <c r="AR47" s="69"/>
      <c r="AS47" s="69"/>
      <c r="AT47" s="69"/>
      <c r="AU47" s="77"/>
      <c r="AV47" s="76"/>
      <c r="AW47" s="69"/>
      <c r="AX47" s="69"/>
      <c r="AY47" s="69"/>
      <c r="AZ47" s="69"/>
      <c r="BA47" s="69"/>
      <c r="BB47" s="69"/>
      <c r="BC47" s="69"/>
      <c r="BD47" s="77"/>
      <c r="BE47" s="1"/>
      <c r="BF47" s="1"/>
      <c r="BG47" s="1"/>
      <c r="BH47" s="1"/>
      <c r="BI47" s="1"/>
      <c r="BT47" s="104" t="str">
        <f t="shared" si="13"/>
        <v/>
      </c>
      <c r="BU47" s="129" t="str">
        <f t="shared" si="6"/>
        <v/>
      </c>
      <c r="BV47" s="104" t="str">
        <f t="shared" si="7"/>
        <v/>
      </c>
      <c r="BW47" s="104" t="str">
        <f t="shared" si="8"/>
        <v/>
      </c>
      <c r="BX47" s="104" t="str">
        <f t="shared" si="9"/>
        <v/>
      </c>
      <c r="BY47" s="104" t="str">
        <f t="shared" si="10"/>
        <v/>
      </c>
    </row>
    <row r="48" spans="1:77">
      <c r="A48" s="4">
        <v>43</v>
      </c>
      <c r="B48" s="30" t="str">
        <f t="shared" si="14"/>
        <v/>
      </c>
      <c r="C48" s="36" t="str">
        <f t="shared" si="15"/>
        <v/>
      </c>
      <c r="D48" s="37" t="str">
        <f t="shared" si="16"/>
        <v/>
      </c>
      <c r="E48" s="38" t="str">
        <f t="shared" si="17"/>
        <v/>
      </c>
      <c r="F48" s="38" t="str">
        <f t="shared" si="18"/>
        <v/>
      </c>
      <c r="G48" s="48" t="str">
        <f t="shared" si="19"/>
        <v/>
      </c>
      <c r="H48" s="39" t="str">
        <f t="shared" si="20"/>
        <v/>
      </c>
      <c r="I48" s="116"/>
      <c r="J48" s="117"/>
      <c r="K48" s="100" t="str">
        <f t="shared" si="12"/>
        <v/>
      </c>
      <c r="L48" s="76"/>
      <c r="M48" s="69"/>
      <c r="N48" s="69"/>
      <c r="O48" s="69"/>
      <c r="P48" s="69"/>
      <c r="Q48" s="69"/>
      <c r="R48" s="69"/>
      <c r="S48" s="69"/>
      <c r="T48" s="77"/>
      <c r="U48" s="84"/>
      <c r="V48" s="70"/>
      <c r="W48" s="70"/>
      <c r="X48" s="70"/>
      <c r="Y48" s="70"/>
      <c r="Z48" s="70"/>
      <c r="AA48" s="70"/>
      <c r="AB48" s="70"/>
      <c r="AC48" s="85"/>
      <c r="AD48" s="76"/>
      <c r="AE48" s="69"/>
      <c r="AF48" s="69"/>
      <c r="AG48" s="69"/>
      <c r="AH48" s="69"/>
      <c r="AI48" s="69"/>
      <c r="AJ48" s="69"/>
      <c r="AK48" s="69"/>
      <c r="AL48" s="77"/>
      <c r="AM48" s="76"/>
      <c r="AN48" s="69"/>
      <c r="AO48" s="69"/>
      <c r="AP48" s="69"/>
      <c r="AQ48" s="69"/>
      <c r="AR48" s="69"/>
      <c r="AS48" s="69"/>
      <c r="AT48" s="69"/>
      <c r="AU48" s="77"/>
      <c r="AV48" s="76"/>
      <c r="AW48" s="69"/>
      <c r="AX48" s="69"/>
      <c r="AY48" s="69"/>
      <c r="AZ48" s="69"/>
      <c r="BA48" s="69"/>
      <c r="BB48" s="69"/>
      <c r="BC48" s="69"/>
      <c r="BD48" s="77"/>
      <c r="BE48" s="1"/>
      <c r="BF48" s="1"/>
      <c r="BG48" s="1"/>
      <c r="BH48" s="1"/>
      <c r="BI48" s="1"/>
      <c r="BT48" s="104" t="str">
        <f t="shared" si="13"/>
        <v/>
      </c>
      <c r="BU48" s="129" t="str">
        <f t="shared" si="6"/>
        <v/>
      </c>
      <c r="BV48" s="104" t="str">
        <f t="shared" si="7"/>
        <v/>
      </c>
      <c r="BW48" s="104" t="str">
        <f t="shared" si="8"/>
        <v/>
      </c>
      <c r="BX48" s="104" t="str">
        <f t="shared" si="9"/>
        <v/>
      </c>
      <c r="BY48" s="104" t="str">
        <f t="shared" si="10"/>
        <v/>
      </c>
    </row>
    <row r="49" spans="1:77">
      <c r="A49" s="4">
        <v>44</v>
      </c>
      <c r="B49" s="30" t="str">
        <f t="shared" si="14"/>
        <v/>
      </c>
      <c r="C49" s="36" t="str">
        <f t="shared" si="15"/>
        <v/>
      </c>
      <c r="D49" s="37" t="str">
        <f t="shared" si="16"/>
        <v/>
      </c>
      <c r="E49" s="38" t="str">
        <f t="shared" si="17"/>
        <v/>
      </c>
      <c r="F49" s="38" t="str">
        <f t="shared" si="18"/>
        <v/>
      </c>
      <c r="G49" s="48" t="str">
        <f t="shared" si="19"/>
        <v/>
      </c>
      <c r="H49" s="39" t="str">
        <f t="shared" si="20"/>
        <v/>
      </c>
      <c r="I49" s="116"/>
      <c r="J49" s="117"/>
      <c r="K49" s="100" t="str">
        <f t="shared" si="12"/>
        <v/>
      </c>
      <c r="L49" s="76"/>
      <c r="M49" s="69"/>
      <c r="N49" s="69"/>
      <c r="O49" s="69"/>
      <c r="P49" s="69"/>
      <c r="Q49" s="69"/>
      <c r="R49" s="69"/>
      <c r="S49" s="69"/>
      <c r="T49" s="77"/>
      <c r="U49" s="84"/>
      <c r="V49" s="70"/>
      <c r="W49" s="70"/>
      <c r="X49" s="70"/>
      <c r="Y49" s="70"/>
      <c r="Z49" s="70"/>
      <c r="AA49" s="70"/>
      <c r="AB49" s="70"/>
      <c r="AC49" s="85"/>
      <c r="AD49" s="76"/>
      <c r="AE49" s="69"/>
      <c r="AF49" s="69"/>
      <c r="AG49" s="69"/>
      <c r="AH49" s="69"/>
      <c r="AI49" s="69"/>
      <c r="AJ49" s="69"/>
      <c r="AK49" s="69"/>
      <c r="AL49" s="77"/>
      <c r="AM49" s="76"/>
      <c r="AN49" s="69"/>
      <c r="AO49" s="69"/>
      <c r="AP49" s="69"/>
      <c r="AQ49" s="69"/>
      <c r="AR49" s="69"/>
      <c r="AS49" s="69"/>
      <c r="AT49" s="69"/>
      <c r="AU49" s="77"/>
      <c r="AV49" s="76"/>
      <c r="AW49" s="69"/>
      <c r="AX49" s="69"/>
      <c r="AY49" s="69"/>
      <c r="AZ49" s="69"/>
      <c r="BA49" s="69"/>
      <c r="BB49" s="69"/>
      <c r="BC49" s="69"/>
      <c r="BD49" s="77"/>
      <c r="BE49" s="1"/>
      <c r="BF49" s="1"/>
      <c r="BG49" s="1"/>
      <c r="BH49" s="1"/>
      <c r="BI49" s="1"/>
      <c r="BT49" s="104" t="str">
        <f t="shared" si="13"/>
        <v/>
      </c>
      <c r="BU49" s="129" t="str">
        <f t="shared" si="6"/>
        <v/>
      </c>
      <c r="BV49" s="104" t="str">
        <f t="shared" si="7"/>
        <v/>
      </c>
      <c r="BW49" s="104" t="str">
        <f t="shared" si="8"/>
        <v/>
      </c>
      <c r="BX49" s="104" t="str">
        <f t="shared" si="9"/>
        <v/>
      </c>
      <c r="BY49" s="104" t="str">
        <f t="shared" si="10"/>
        <v/>
      </c>
    </row>
    <row r="50" spans="1:77">
      <c r="A50" s="4">
        <v>45</v>
      </c>
      <c r="B50" s="30" t="str">
        <f t="shared" si="14"/>
        <v/>
      </c>
      <c r="C50" s="36" t="str">
        <f t="shared" si="15"/>
        <v/>
      </c>
      <c r="D50" s="37" t="str">
        <f t="shared" si="16"/>
        <v/>
      </c>
      <c r="E50" s="38" t="str">
        <f t="shared" si="17"/>
        <v/>
      </c>
      <c r="F50" s="38" t="str">
        <f t="shared" si="18"/>
        <v/>
      </c>
      <c r="G50" s="48" t="str">
        <f t="shared" si="19"/>
        <v/>
      </c>
      <c r="H50" s="39" t="str">
        <f t="shared" si="20"/>
        <v/>
      </c>
      <c r="I50" s="116"/>
      <c r="J50" s="117"/>
      <c r="K50" s="100" t="str">
        <f t="shared" si="12"/>
        <v/>
      </c>
      <c r="L50" s="76"/>
      <c r="M50" s="69"/>
      <c r="N50" s="69"/>
      <c r="O50" s="69"/>
      <c r="P50" s="69"/>
      <c r="Q50" s="69"/>
      <c r="R50" s="69"/>
      <c r="S50" s="69"/>
      <c r="T50" s="77"/>
      <c r="U50" s="84"/>
      <c r="V50" s="70"/>
      <c r="W50" s="70"/>
      <c r="X50" s="70"/>
      <c r="Y50" s="70"/>
      <c r="Z50" s="70"/>
      <c r="AA50" s="70"/>
      <c r="AB50" s="70"/>
      <c r="AC50" s="85"/>
      <c r="AD50" s="76"/>
      <c r="AE50" s="69"/>
      <c r="AF50" s="69"/>
      <c r="AG50" s="69"/>
      <c r="AH50" s="69"/>
      <c r="AI50" s="69"/>
      <c r="AJ50" s="69"/>
      <c r="AK50" s="69"/>
      <c r="AL50" s="77"/>
      <c r="AM50" s="76"/>
      <c r="AN50" s="69"/>
      <c r="AO50" s="69"/>
      <c r="AP50" s="69"/>
      <c r="AQ50" s="69"/>
      <c r="AR50" s="69"/>
      <c r="AS50" s="69"/>
      <c r="AT50" s="69"/>
      <c r="AU50" s="77"/>
      <c r="AV50" s="76"/>
      <c r="AW50" s="69"/>
      <c r="AX50" s="69"/>
      <c r="AY50" s="69"/>
      <c r="AZ50" s="69"/>
      <c r="BA50" s="69"/>
      <c r="BB50" s="69"/>
      <c r="BC50" s="69"/>
      <c r="BD50" s="77"/>
      <c r="BE50" s="1"/>
      <c r="BF50" s="1"/>
      <c r="BG50" s="1"/>
      <c r="BH50" s="1"/>
      <c r="BI50" s="1"/>
      <c r="BT50" s="104" t="str">
        <f t="shared" si="13"/>
        <v/>
      </c>
      <c r="BU50" s="129" t="str">
        <f t="shared" si="6"/>
        <v/>
      </c>
      <c r="BV50" s="104" t="str">
        <f t="shared" si="7"/>
        <v/>
      </c>
      <c r="BW50" s="104" t="str">
        <f t="shared" si="8"/>
        <v/>
      </c>
      <c r="BX50" s="104" t="str">
        <f t="shared" si="9"/>
        <v/>
      </c>
      <c r="BY50" s="104" t="str">
        <f t="shared" si="10"/>
        <v/>
      </c>
    </row>
    <row r="51" spans="1:77">
      <c r="A51" s="4">
        <v>46</v>
      </c>
      <c r="B51" s="30" t="str">
        <f t="shared" si="14"/>
        <v/>
      </c>
      <c r="C51" s="36" t="str">
        <f t="shared" si="15"/>
        <v/>
      </c>
      <c r="D51" s="37" t="str">
        <f t="shared" si="16"/>
        <v/>
      </c>
      <c r="E51" s="38" t="str">
        <f t="shared" si="17"/>
        <v/>
      </c>
      <c r="F51" s="38" t="str">
        <f t="shared" si="18"/>
        <v/>
      </c>
      <c r="G51" s="48" t="str">
        <f t="shared" si="19"/>
        <v/>
      </c>
      <c r="H51" s="39" t="str">
        <f t="shared" si="20"/>
        <v/>
      </c>
      <c r="I51" s="116"/>
      <c r="J51" s="117"/>
      <c r="K51" s="100" t="str">
        <f t="shared" si="12"/>
        <v/>
      </c>
      <c r="L51" s="76"/>
      <c r="M51" s="69"/>
      <c r="N51" s="69"/>
      <c r="O51" s="69"/>
      <c r="P51" s="69"/>
      <c r="Q51" s="69"/>
      <c r="R51" s="69"/>
      <c r="S51" s="69"/>
      <c r="T51" s="77"/>
      <c r="U51" s="84"/>
      <c r="V51" s="70"/>
      <c r="W51" s="70"/>
      <c r="X51" s="70"/>
      <c r="Y51" s="70"/>
      <c r="Z51" s="70"/>
      <c r="AA51" s="70"/>
      <c r="AB51" s="70"/>
      <c r="AC51" s="85"/>
      <c r="AD51" s="76"/>
      <c r="AE51" s="69"/>
      <c r="AF51" s="69"/>
      <c r="AG51" s="69"/>
      <c r="AH51" s="69"/>
      <c r="AI51" s="69"/>
      <c r="AJ51" s="69"/>
      <c r="AK51" s="69"/>
      <c r="AL51" s="77"/>
      <c r="AM51" s="76"/>
      <c r="AN51" s="69"/>
      <c r="AO51" s="69"/>
      <c r="AP51" s="69"/>
      <c r="AQ51" s="69"/>
      <c r="AR51" s="69"/>
      <c r="AS51" s="69"/>
      <c r="AT51" s="69"/>
      <c r="AU51" s="77"/>
      <c r="AV51" s="76"/>
      <c r="AW51" s="69"/>
      <c r="AX51" s="69"/>
      <c r="AY51" s="69"/>
      <c r="AZ51" s="69"/>
      <c r="BA51" s="69"/>
      <c r="BB51" s="69"/>
      <c r="BC51" s="69"/>
      <c r="BD51" s="77"/>
      <c r="BE51" s="1"/>
      <c r="BF51" s="1"/>
      <c r="BG51" s="1"/>
      <c r="BH51" s="1"/>
      <c r="BI51" s="1"/>
      <c r="BT51" s="104" t="str">
        <f t="shared" si="13"/>
        <v/>
      </c>
      <c r="BU51" s="129" t="str">
        <f t="shared" si="6"/>
        <v/>
      </c>
      <c r="BV51" s="104" t="str">
        <f t="shared" si="7"/>
        <v/>
      </c>
      <c r="BW51" s="104" t="str">
        <f t="shared" si="8"/>
        <v/>
      </c>
      <c r="BX51" s="104" t="str">
        <f t="shared" si="9"/>
        <v/>
      </c>
      <c r="BY51" s="104" t="str">
        <f t="shared" si="10"/>
        <v/>
      </c>
    </row>
    <row r="52" spans="1:77">
      <c r="A52" s="4">
        <v>47</v>
      </c>
      <c r="B52" s="30" t="str">
        <f t="shared" si="14"/>
        <v/>
      </c>
      <c r="C52" s="36" t="str">
        <f t="shared" si="15"/>
        <v/>
      </c>
      <c r="D52" s="37" t="str">
        <f t="shared" si="16"/>
        <v/>
      </c>
      <c r="E52" s="38" t="str">
        <f t="shared" si="17"/>
        <v/>
      </c>
      <c r="F52" s="38" t="str">
        <f t="shared" si="18"/>
        <v/>
      </c>
      <c r="G52" s="48" t="str">
        <f t="shared" si="19"/>
        <v/>
      </c>
      <c r="H52" s="39" t="str">
        <f t="shared" si="20"/>
        <v/>
      </c>
      <c r="I52" s="116"/>
      <c r="J52" s="117"/>
      <c r="K52" s="100" t="str">
        <f t="shared" si="12"/>
        <v/>
      </c>
      <c r="L52" s="76"/>
      <c r="M52" s="69"/>
      <c r="N52" s="69"/>
      <c r="O52" s="69"/>
      <c r="P52" s="69"/>
      <c r="Q52" s="69"/>
      <c r="R52" s="69"/>
      <c r="S52" s="69"/>
      <c r="T52" s="77"/>
      <c r="U52" s="84"/>
      <c r="V52" s="70"/>
      <c r="W52" s="70"/>
      <c r="X52" s="70"/>
      <c r="Y52" s="70"/>
      <c r="Z52" s="70"/>
      <c r="AA52" s="70"/>
      <c r="AB52" s="70"/>
      <c r="AC52" s="85"/>
      <c r="AD52" s="76"/>
      <c r="AE52" s="69"/>
      <c r="AF52" s="69"/>
      <c r="AG52" s="69"/>
      <c r="AH52" s="69"/>
      <c r="AI52" s="69"/>
      <c r="AJ52" s="69"/>
      <c r="AK52" s="69"/>
      <c r="AL52" s="77"/>
      <c r="AM52" s="76"/>
      <c r="AN52" s="69"/>
      <c r="AO52" s="69"/>
      <c r="AP52" s="69"/>
      <c r="AQ52" s="69"/>
      <c r="AR52" s="69"/>
      <c r="AS52" s="69"/>
      <c r="AT52" s="69"/>
      <c r="AU52" s="77"/>
      <c r="AV52" s="76"/>
      <c r="AW52" s="69"/>
      <c r="AX52" s="69"/>
      <c r="AY52" s="69"/>
      <c r="AZ52" s="69"/>
      <c r="BA52" s="69"/>
      <c r="BB52" s="69"/>
      <c r="BC52" s="69"/>
      <c r="BD52" s="77"/>
      <c r="BE52" s="1"/>
      <c r="BF52" s="1"/>
      <c r="BG52" s="1"/>
      <c r="BH52" s="1"/>
      <c r="BI52" s="1"/>
      <c r="BT52" s="104" t="str">
        <f t="shared" si="13"/>
        <v/>
      </c>
      <c r="BU52" s="129" t="str">
        <f t="shared" si="6"/>
        <v/>
      </c>
      <c r="BV52" s="104" t="str">
        <f t="shared" si="7"/>
        <v/>
      </c>
      <c r="BW52" s="104" t="str">
        <f t="shared" si="8"/>
        <v/>
      </c>
      <c r="BX52" s="104" t="str">
        <f t="shared" si="9"/>
        <v/>
      </c>
      <c r="BY52" s="104" t="str">
        <f t="shared" si="10"/>
        <v/>
      </c>
    </row>
    <row r="53" spans="1:77">
      <c r="A53" s="4">
        <v>48</v>
      </c>
      <c r="B53" s="30" t="str">
        <f t="shared" si="14"/>
        <v/>
      </c>
      <c r="C53" s="36" t="str">
        <f t="shared" si="15"/>
        <v/>
      </c>
      <c r="D53" s="37" t="str">
        <f t="shared" si="16"/>
        <v/>
      </c>
      <c r="E53" s="38" t="str">
        <f t="shared" si="17"/>
        <v/>
      </c>
      <c r="F53" s="38" t="str">
        <f t="shared" si="18"/>
        <v/>
      </c>
      <c r="G53" s="48" t="str">
        <f t="shared" si="19"/>
        <v/>
      </c>
      <c r="H53" s="39" t="str">
        <f t="shared" si="20"/>
        <v/>
      </c>
      <c r="I53" s="116"/>
      <c r="J53" s="117"/>
      <c r="K53" s="100" t="str">
        <f t="shared" si="12"/>
        <v/>
      </c>
      <c r="L53" s="76"/>
      <c r="M53" s="69"/>
      <c r="N53" s="69"/>
      <c r="O53" s="69"/>
      <c r="P53" s="69"/>
      <c r="Q53" s="69"/>
      <c r="R53" s="69"/>
      <c r="S53" s="69"/>
      <c r="T53" s="77"/>
      <c r="U53" s="84"/>
      <c r="V53" s="70"/>
      <c r="W53" s="70"/>
      <c r="X53" s="70"/>
      <c r="Y53" s="70"/>
      <c r="Z53" s="70"/>
      <c r="AA53" s="70"/>
      <c r="AB53" s="70"/>
      <c r="AC53" s="85"/>
      <c r="AD53" s="76"/>
      <c r="AE53" s="69"/>
      <c r="AF53" s="69"/>
      <c r="AG53" s="69"/>
      <c r="AH53" s="69"/>
      <c r="AI53" s="69"/>
      <c r="AJ53" s="69"/>
      <c r="AK53" s="69"/>
      <c r="AL53" s="77"/>
      <c r="AM53" s="76"/>
      <c r="AN53" s="69"/>
      <c r="AO53" s="69"/>
      <c r="AP53" s="69"/>
      <c r="AQ53" s="69"/>
      <c r="AR53" s="69"/>
      <c r="AS53" s="69"/>
      <c r="AT53" s="69"/>
      <c r="AU53" s="77"/>
      <c r="AV53" s="76"/>
      <c r="AW53" s="69"/>
      <c r="AX53" s="69"/>
      <c r="AY53" s="69"/>
      <c r="AZ53" s="69"/>
      <c r="BA53" s="69"/>
      <c r="BB53" s="69"/>
      <c r="BC53" s="69"/>
      <c r="BD53" s="77"/>
      <c r="BE53" s="1"/>
      <c r="BF53" s="1"/>
      <c r="BG53" s="1"/>
      <c r="BH53" s="1"/>
      <c r="BI53" s="1"/>
      <c r="BT53" s="104" t="str">
        <f t="shared" si="13"/>
        <v/>
      </c>
      <c r="BU53" s="129" t="str">
        <f t="shared" si="6"/>
        <v/>
      </c>
      <c r="BV53" s="104" t="str">
        <f t="shared" si="7"/>
        <v/>
      </c>
      <c r="BW53" s="104" t="str">
        <f t="shared" si="8"/>
        <v/>
      </c>
      <c r="BX53" s="104" t="str">
        <f t="shared" si="9"/>
        <v/>
      </c>
      <c r="BY53" s="104" t="str">
        <f t="shared" si="10"/>
        <v/>
      </c>
    </row>
    <row r="54" spans="1:77">
      <c r="A54" s="4">
        <v>49</v>
      </c>
      <c r="B54" s="30" t="str">
        <f t="shared" si="14"/>
        <v/>
      </c>
      <c r="C54" s="36" t="str">
        <f t="shared" si="15"/>
        <v/>
      </c>
      <c r="D54" s="37" t="str">
        <f t="shared" si="16"/>
        <v/>
      </c>
      <c r="E54" s="38" t="str">
        <f t="shared" si="17"/>
        <v/>
      </c>
      <c r="F54" s="38" t="str">
        <f t="shared" si="18"/>
        <v/>
      </c>
      <c r="G54" s="48" t="str">
        <f t="shared" si="19"/>
        <v/>
      </c>
      <c r="H54" s="39" t="str">
        <f t="shared" si="20"/>
        <v/>
      </c>
      <c r="I54" s="116"/>
      <c r="J54" s="117"/>
      <c r="K54" s="100" t="str">
        <f t="shared" si="12"/>
        <v/>
      </c>
      <c r="L54" s="76"/>
      <c r="M54" s="69"/>
      <c r="N54" s="69"/>
      <c r="O54" s="69"/>
      <c r="P54" s="69"/>
      <c r="Q54" s="69"/>
      <c r="R54" s="69"/>
      <c r="S54" s="69"/>
      <c r="T54" s="77"/>
      <c r="U54" s="84"/>
      <c r="V54" s="70"/>
      <c r="W54" s="70"/>
      <c r="X54" s="70"/>
      <c r="Y54" s="70"/>
      <c r="Z54" s="70"/>
      <c r="AA54" s="70"/>
      <c r="AB54" s="70"/>
      <c r="AC54" s="85"/>
      <c r="AD54" s="76"/>
      <c r="AE54" s="69"/>
      <c r="AF54" s="69"/>
      <c r="AG54" s="69"/>
      <c r="AH54" s="69"/>
      <c r="AI54" s="69"/>
      <c r="AJ54" s="69"/>
      <c r="AK54" s="69"/>
      <c r="AL54" s="77"/>
      <c r="AM54" s="76"/>
      <c r="AN54" s="69"/>
      <c r="AO54" s="69"/>
      <c r="AP54" s="69"/>
      <c r="AQ54" s="69"/>
      <c r="AR54" s="69"/>
      <c r="AS54" s="69"/>
      <c r="AT54" s="69"/>
      <c r="AU54" s="77"/>
      <c r="AV54" s="76"/>
      <c r="AW54" s="69"/>
      <c r="AX54" s="69"/>
      <c r="AY54" s="69"/>
      <c r="AZ54" s="69"/>
      <c r="BA54" s="69"/>
      <c r="BB54" s="69"/>
      <c r="BC54" s="69"/>
      <c r="BD54" s="77"/>
      <c r="BE54" s="1"/>
      <c r="BF54" s="1"/>
      <c r="BG54" s="1"/>
      <c r="BH54" s="1"/>
      <c r="BI54" s="1"/>
      <c r="BT54" s="104" t="str">
        <f t="shared" si="13"/>
        <v/>
      </c>
      <c r="BU54" s="129" t="str">
        <f t="shared" si="6"/>
        <v/>
      </c>
      <c r="BV54" s="104" t="str">
        <f t="shared" si="7"/>
        <v/>
      </c>
      <c r="BW54" s="104" t="str">
        <f t="shared" si="8"/>
        <v/>
      </c>
      <c r="BX54" s="104" t="str">
        <f t="shared" si="9"/>
        <v/>
      </c>
      <c r="BY54" s="104" t="str">
        <f t="shared" si="10"/>
        <v/>
      </c>
    </row>
    <row r="55" spans="1:77">
      <c r="A55" s="4">
        <v>50</v>
      </c>
      <c r="B55" s="30" t="str">
        <f t="shared" si="14"/>
        <v/>
      </c>
      <c r="C55" s="36" t="str">
        <f t="shared" si="15"/>
        <v/>
      </c>
      <c r="D55" s="37" t="str">
        <f t="shared" si="16"/>
        <v/>
      </c>
      <c r="E55" s="38" t="str">
        <f t="shared" si="17"/>
        <v/>
      </c>
      <c r="F55" s="38" t="str">
        <f t="shared" si="18"/>
        <v/>
      </c>
      <c r="G55" s="48" t="str">
        <f t="shared" si="19"/>
        <v/>
      </c>
      <c r="H55" s="39" t="str">
        <f t="shared" si="20"/>
        <v/>
      </c>
      <c r="I55" s="116"/>
      <c r="J55" s="117"/>
      <c r="K55" s="100" t="str">
        <f t="shared" si="12"/>
        <v/>
      </c>
      <c r="L55" s="76"/>
      <c r="M55" s="69"/>
      <c r="N55" s="69"/>
      <c r="O55" s="69"/>
      <c r="P55" s="69"/>
      <c r="Q55" s="69"/>
      <c r="R55" s="69"/>
      <c r="S55" s="69"/>
      <c r="T55" s="77"/>
      <c r="U55" s="84"/>
      <c r="V55" s="70"/>
      <c r="W55" s="70"/>
      <c r="X55" s="70"/>
      <c r="Y55" s="70"/>
      <c r="Z55" s="70"/>
      <c r="AA55" s="70"/>
      <c r="AB55" s="70"/>
      <c r="AC55" s="85"/>
      <c r="AD55" s="76"/>
      <c r="AE55" s="69"/>
      <c r="AF55" s="69"/>
      <c r="AG55" s="69"/>
      <c r="AH55" s="69"/>
      <c r="AI55" s="69"/>
      <c r="AJ55" s="69"/>
      <c r="AK55" s="69"/>
      <c r="AL55" s="77"/>
      <c r="AM55" s="76"/>
      <c r="AN55" s="69"/>
      <c r="AO55" s="69"/>
      <c r="AP55" s="69"/>
      <c r="AQ55" s="69"/>
      <c r="AR55" s="69"/>
      <c r="AS55" s="69"/>
      <c r="AT55" s="69"/>
      <c r="AU55" s="77"/>
      <c r="AV55" s="76"/>
      <c r="AW55" s="69"/>
      <c r="AX55" s="69"/>
      <c r="AY55" s="69"/>
      <c r="AZ55" s="69"/>
      <c r="BA55" s="69"/>
      <c r="BB55" s="69"/>
      <c r="BC55" s="69"/>
      <c r="BD55" s="77"/>
      <c r="BE55" s="1"/>
      <c r="BF55" s="1"/>
      <c r="BG55" s="1"/>
      <c r="BH55" s="1"/>
      <c r="BI55" s="1"/>
      <c r="BT55" s="104" t="str">
        <f t="shared" si="13"/>
        <v/>
      </c>
      <c r="BU55" s="129" t="str">
        <f t="shared" si="6"/>
        <v/>
      </c>
      <c r="BV55" s="104" t="str">
        <f t="shared" si="7"/>
        <v/>
      </c>
      <c r="BW55" s="104" t="str">
        <f t="shared" si="8"/>
        <v/>
      </c>
      <c r="BX55" s="104" t="str">
        <f t="shared" si="9"/>
        <v/>
      </c>
      <c r="BY55" s="104" t="str">
        <f t="shared" si="10"/>
        <v/>
      </c>
    </row>
    <row r="56" spans="1:77">
      <c r="A56" s="4">
        <v>51</v>
      </c>
      <c r="B56" s="30" t="str">
        <f t="shared" si="14"/>
        <v/>
      </c>
      <c r="C56" s="36" t="str">
        <f t="shared" si="15"/>
        <v/>
      </c>
      <c r="D56" s="37" t="str">
        <f t="shared" si="16"/>
        <v/>
      </c>
      <c r="E56" s="38" t="str">
        <f t="shared" si="17"/>
        <v/>
      </c>
      <c r="F56" s="38" t="str">
        <f t="shared" si="18"/>
        <v/>
      </c>
      <c r="G56" s="48" t="str">
        <f t="shared" si="19"/>
        <v/>
      </c>
      <c r="H56" s="39" t="str">
        <f t="shared" si="20"/>
        <v/>
      </c>
      <c r="I56" s="116"/>
      <c r="J56" s="117"/>
      <c r="K56" s="100" t="str">
        <f t="shared" si="12"/>
        <v/>
      </c>
      <c r="L56" s="76"/>
      <c r="M56" s="69"/>
      <c r="N56" s="69"/>
      <c r="O56" s="69"/>
      <c r="P56" s="69"/>
      <c r="Q56" s="69"/>
      <c r="R56" s="69"/>
      <c r="S56" s="69"/>
      <c r="T56" s="77"/>
      <c r="U56" s="84"/>
      <c r="V56" s="70"/>
      <c r="W56" s="70"/>
      <c r="X56" s="70"/>
      <c r="Y56" s="70"/>
      <c r="Z56" s="70"/>
      <c r="AA56" s="70"/>
      <c r="AB56" s="70"/>
      <c r="AC56" s="85"/>
      <c r="AD56" s="76"/>
      <c r="AE56" s="69"/>
      <c r="AF56" s="69"/>
      <c r="AG56" s="69"/>
      <c r="AH56" s="69"/>
      <c r="AI56" s="69"/>
      <c r="AJ56" s="69"/>
      <c r="AK56" s="69"/>
      <c r="AL56" s="77"/>
      <c r="AM56" s="76"/>
      <c r="AN56" s="69"/>
      <c r="AO56" s="69"/>
      <c r="AP56" s="69"/>
      <c r="AQ56" s="69"/>
      <c r="AR56" s="69"/>
      <c r="AS56" s="69"/>
      <c r="AT56" s="69"/>
      <c r="AU56" s="77"/>
      <c r="AV56" s="76"/>
      <c r="AW56" s="69"/>
      <c r="AX56" s="69"/>
      <c r="AY56" s="69"/>
      <c r="AZ56" s="69"/>
      <c r="BA56" s="69"/>
      <c r="BB56" s="69"/>
      <c r="BC56" s="69"/>
      <c r="BD56" s="77"/>
      <c r="BE56" s="1"/>
      <c r="BF56" s="1"/>
      <c r="BG56" s="1"/>
      <c r="BH56" s="1"/>
      <c r="BI56" s="1"/>
      <c r="BT56" s="104" t="str">
        <f t="shared" si="13"/>
        <v/>
      </c>
      <c r="BU56" s="129" t="str">
        <f t="shared" si="6"/>
        <v/>
      </c>
      <c r="BV56" s="104" t="str">
        <f t="shared" si="7"/>
        <v/>
      </c>
      <c r="BW56" s="104" t="str">
        <f t="shared" si="8"/>
        <v/>
      </c>
      <c r="BX56" s="104" t="str">
        <f t="shared" si="9"/>
        <v/>
      </c>
      <c r="BY56" s="104" t="str">
        <f t="shared" si="10"/>
        <v/>
      </c>
    </row>
    <row r="57" spans="1:77">
      <c r="A57" s="4">
        <v>52</v>
      </c>
      <c r="B57" s="30" t="str">
        <f t="shared" si="14"/>
        <v/>
      </c>
      <c r="C57" s="36" t="str">
        <f t="shared" si="15"/>
        <v/>
      </c>
      <c r="D57" s="37" t="str">
        <f t="shared" si="16"/>
        <v/>
      </c>
      <c r="E57" s="38" t="str">
        <f t="shared" si="17"/>
        <v/>
      </c>
      <c r="F57" s="38" t="str">
        <f t="shared" si="18"/>
        <v/>
      </c>
      <c r="G57" s="48" t="str">
        <f t="shared" si="19"/>
        <v/>
      </c>
      <c r="H57" s="39" t="str">
        <f t="shared" si="20"/>
        <v/>
      </c>
      <c r="I57" s="116"/>
      <c r="J57" s="117"/>
      <c r="K57" s="100" t="str">
        <f t="shared" si="12"/>
        <v/>
      </c>
      <c r="L57" s="76"/>
      <c r="M57" s="69"/>
      <c r="N57" s="69"/>
      <c r="O57" s="69"/>
      <c r="P57" s="69"/>
      <c r="Q57" s="69"/>
      <c r="R57" s="69"/>
      <c r="S57" s="69"/>
      <c r="T57" s="77"/>
      <c r="U57" s="84"/>
      <c r="V57" s="70"/>
      <c r="W57" s="70"/>
      <c r="X57" s="70"/>
      <c r="Y57" s="70"/>
      <c r="Z57" s="70"/>
      <c r="AA57" s="70"/>
      <c r="AB57" s="70"/>
      <c r="AC57" s="85"/>
      <c r="AD57" s="76"/>
      <c r="AE57" s="69"/>
      <c r="AF57" s="69"/>
      <c r="AG57" s="69"/>
      <c r="AH57" s="69"/>
      <c r="AI57" s="69"/>
      <c r="AJ57" s="69"/>
      <c r="AK57" s="69"/>
      <c r="AL57" s="77"/>
      <c r="AM57" s="76"/>
      <c r="AN57" s="69"/>
      <c r="AO57" s="69"/>
      <c r="AP57" s="69"/>
      <c r="AQ57" s="69"/>
      <c r="AR57" s="69"/>
      <c r="AS57" s="69"/>
      <c r="AT57" s="69"/>
      <c r="AU57" s="77"/>
      <c r="AV57" s="76"/>
      <c r="AW57" s="69"/>
      <c r="AX57" s="69"/>
      <c r="AY57" s="69"/>
      <c r="AZ57" s="69"/>
      <c r="BA57" s="69"/>
      <c r="BB57" s="69"/>
      <c r="BC57" s="69"/>
      <c r="BD57" s="77"/>
      <c r="BE57" s="1"/>
      <c r="BF57" s="1"/>
      <c r="BG57" s="1"/>
      <c r="BH57" s="1"/>
      <c r="BI57" s="1"/>
      <c r="BT57" s="104" t="str">
        <f t="shared" si="13"/>
        <v/>
      </c>
      <c r="BU57" s="129" t="str">
        <f t="shared" si="6"/>
        <v/>
      </c>
      <c r="BV57" s="104" t="str">
        <f t="shared" si="7"/>
        <v/>
      </c>
      <c r="BW57" s="104" t="str">
        <f t="shared" si="8"/>
        <v/>
      </c>
      <c r="BX57" s="104" t="str">
        <f t="shared" si="9"/>
        <v/>
      </c>
      <c r="BY57" s="104" t="str">
        <f t="shared" si="10"/>
        <v/>
      </c>
    </row>
    <row r="58" spans="1:77">
      <c r="A58" s="4">
        <v>53</v>
      </c>
      <c r="B58" s="30" t="str">
        <f t="shared" si="14"/>
        <v/>
      </c>
      <c r="C58" s="36" t="str">
        <f t="shared" si="15"/>
        <v/>
      </c>
      <c r="D58" s="37" t="str">
        <f t="shared" si="16"/>
        <v/>
      </c>
      <c r="E58" s="38" t="str">
        <f t="shared" si="17"/>
        <v/>
      </c>
      <c r="F58" s="38" t="str">
        <f t="shared" si="18"/>
        <v/>
      </c>
      <c r="G58" s="48" t="str">
        <f t="shared" si="19"/>
        <v/>
      </c>
      <c r="H58" s="39" t="str">
        <f t="shared" si="20"/>
        <v/>
      </c>
      <c r="I58" s="116"/>
      <c r="J58" s="117"/>
      <c r="K58" s="100" t="str">
        <f t="shared" si="12"/>
        <v/>
      </c>
      <c r="L58" s="76"/>
      <c r="M58" s="69"/>
      <c r="N58" s="69"/>
      <c r="O58" s="69"/>
      <c r="P58" s="69"/>
      <c r="Q58" s="69"/>
      <c r="R58" s="69"/>
      <c r="S58" s="69"/>
      <c r="T58" s="77"/>
      <c r="U58" s="84"/>
      <c r="V58" s="70"/>
      <c r="W58" s="70"/>
      <c r="X58" s="70"/>
      <c r="Y58" s="70"/>
      <c r="Z58" s="70"/>
      <c r="AA58" s="70"/>
      <c r="AB58" s="70"/>
      <c r="AC58" s="85"/>
      <c r="AD58" s="76"/>
      <c r="AE58" s="69"/>
      <c r="AF58" s="69"/>
      <c r="AG58" s="69"/>
      <c r="AH58" s="69"/>
      <c r="AI58" s="69"/>
      <c r="AJ58" s="69"/>
      <c r="AK58" s="69"/>
      <c r="AL58" s="77"/>
      <c r="AM58" s="76"/>
      <c r="AN58" s="69"/>
      <c r="AO58" s="69"/>
      <c r="AP58" s="69"/>
      <c r="AQ58" s="69"/>
      <c r="AR58" s="69"/>
      <c r="AS58" s="69"/>
      <c r="AT58" s="69"/>
      <c r="AU58" s="77"/>
      <c r="AV58" s="76"/>
      <c r="AW58" s="69"/>
      <c r="AX58" s="69"/>
      <c r="AY58" s="69"/>
      <c r="AZ58" s="69"/>
      <c r="BA58" s="69"/>
      <c r="BB58" s="69"/>
      <c r="BC58" s="69"/>
      <c r="BD58" s="77"/>
      <c r="BE58" s="1"/>
      <c r="BF58" s="1"/>
      <c r="BG58" s="1"/>
      <c r="BH58" s="1"/>
      <c r="BI58" s="1"/>
      <c r="BT58" s="104" t="str">
        <f t="shared" si="13"/>
        <v/>
      </c>
      <c r="BU58" s="129" t="str">
        <f t="shared" si="6"/>
        <v/>
      </c>
      <c r="BV58" s="104" t="str">
        <f t="shared" si="7"/>
        <v/>
      </c>
      <c r="BW58" s="104" t="str">
        <f t="shared" si="8"/>
        <v/>
      </c>
      <c r="BX58" s="104" t="str">
        <f t="shared" si="9"/>
        <v/>
      </c>
      <c r="BY58" s="104" t="str">
        <f t="shared" si="10"/>
        <v/>
      </c>
    </row>
    <row r="59" spans="1:77">
      <c r="A59" s="4">
        <v>54</v>
      </c>
      <c r="B59" s="30" t="str">
        <f t="shared" si="14"/>
        <v/>
      </c>
      <c r="C59" s="36" t="str">
        <f t="shared" si="15"/>
        <v/>
      </c>
      <c r="D59" s="37" t="str">
        <f t="shared" si="16"/>
        <v/>
      </c>
      <c r="E59" s="38" t="str">
        <f t="shared" si="17"/>
        <v/>
      </c>
      <c r="F59" s="38" t="str">
        <f t="shared" si="18"/>
        <v/>
      </c>
      <c r="G59" s="48" t="str">
        <f t="shared" si="19"/>
        <v/>
      </c>
      <c r="H59" s="39" t="str">
        <f t="shared" si="20"/>
        <v/>
      </c>
      <c r="I59" s="116"/>
      <c r="J59" s="117"/>
      <c r="K59" s="100" t="str">
        <f t="shared" si="12"/>
        <v/>
      </c>
      <c r="L59" s="76"/>
      <c r="M59" s="69"/>
      <c r="N59" s="69"/>
      <c r="O59" s="69"/>
      <c r="P59" s="69"/>
      <c r="Q59" s="69"/>
      <c r="R59" s="69"/>
      <c r="S59" s="69"/>
      <c r="T59" s="77"/>
      <c r="U59" s="84"/>
      <c r="V59" s="70"/>
      <c r="W59" s="70"/>
      <c r="X59" s="70"/>
      <c r="Y59" s="70"/>
      <c r="Z59" s="70"/>
      <c r="AA59" s="70"/>
      <c r="AB59" s="70"/>
      <c r="AC59" s="85"/>
      <c r="AD59" s="76"/>
      <c r="AE59" s="69"/>
      <c r="AF59" s="69"/>
      <c r="AG59" s="69"/>
      <c r="AH59" s="69"/>
      <c r="AI59" s="69"/>
      <c r="AJ59" s="69"/>
      <c r="AK59" s="69"/>
      <c r="AL59" s="77"/>
      <c r="AM59" s="76"/>
      <c r="AN59" s="69"/>
      <c r="AO59" s="69"/>
      <c r="AP59" s="69"/>
      <c r="AQ59" s="69"/>
      <c r="AR59" s="69"/>
      <c r="AS59" s="69"/>
      <c r="AT59" s="69"/>
      <c r="AU59" s="77"/>
      <c r="AV59" s="76"/>
      <c r="AW59" s="69"/>
      <c r="AX59" s="69"/>
      <c r="AY59" s="69"/>
      <c r="AZ59" s="69"/>
      <c r="BA59" s="69"/>
      <c r="BB59" s="69"/>
      <c r="BC59" s="69"/>
      <c r="BD59" s="77"/>
      <c r="BE59" s="1"/>
      <c r="BF59" s="1"/>
      <c r="BG59" s="1"/>
      <c r="BH59" s="1"/>
      <c r="BI59" s="1"/>
      <c r="BT59" s="104" t="str">
        <f t="shared" si="13"/>
        <v/>
      </c>
      <c r="BU59" s="129" t="str">
        <f t="shared" si="6"/>
        <v/>
      </c>
      <c r="BV59" s="104" t="str">
        <f t="shared" si="7"/>
        <v/>
      </c>
      <c r="BW59" s="104" t="str">
        <f t="shared" si="8"/>
        <v/>
      </c>
      <c r="BX59" s="104" t="str">
        <f t="shared" si="9"/>
        <v/>
      </c>
      <c r="BY59" s="104" t="str">
        <f t="shared" si="10"/>
        <v/>
      </c>
    </row>
    <row r="60" spans="1:77">
      <c r="A60" s="4">
        <v>55</v>
      </c>
      <c r="B60" s="30" t="str">
        <f t="shared" si="14"/>
        <v/>
      </c>
      <c r="C60" s="36" t="str">
        <f t="shared" si="15"/>
        <v/>
      </c>
      <c r="D60" s="37" t="str">
        <f t="shared" si="16"/>
        <v/>
      </c>
      <c r="E60" s="38" t="str">
        <f t="shared" si="17"/>
        <v/>
      </c>
      <c r="F60" s="38" t="str">
        <f t="shared" si="18"/>
        <v/>
      </c>
      <c r="G60" s="48" t="str">
        <f t="shared" si="19"/>
        <v/>
      </c>
      <c r="H60" s="39" t="str">
        <f t="shared" si="20"/>
        <v/>
      </c>
      <c r="I60" s="116"/>
      <c r="J60" s="117"/>
      <c r="K60" s="100" t="str">
        <f t="shared" si="12"/>
        <v/>
      </c>
      <c r="L60" s="76"/>
      <c r="M60" s="69"/>
      <c r="N60" s="69"/>
      <c r="O60" s="69"/>
      <c r="P60" s="69"/>
      <c r="Q60" s="69"/>
      <c r="R60" s="69"/>
      <c r="S60" s="69"/>
      <c r="T60" s="77"/>
      <c r="U60" s="84"/>
      <c r="V60" s="70"/>
      <c r="W60" s="70"/>
      <c r="X60" s="70"/>
      <c r="Y60" s="70"/>
      <c r="Z60" s="70"/>
      <c r="AA60" s="70"/>
      <c r="AB60" s="70"/>
      <c r="AC60" s="85"/>
      <c r="AD60" s="76"/>
      <c r="AE60" s="69"/>
      <c r="AF60" s="69"/>
      <c r="AG60" s="69"/>
      <c r="AH60" s="69"/>
      <c r="AI60" s="69"/>
      <c r="AJ60" s="69"/>
      <c r="AK60" s="69"/>
      <c r="AL60" s="77"/>
      <c r="AM60" s="76"/>
      <c r="AN60" s="69"/>
      <c r="AO60" s="69"/>
      <c r="AP60" s="69"/>
      <c r="AQ60" s="69"/>
      <c r="AR60" s="69"/>
      <c r="AS60" s="69"/>
      <c r="AT60" s="69"/>
      <c r="AU60" s="77"/>
      <c r="AV60" s="76"/>
      <c r="AW60" s="69"/>
      <c r="AX60" s="69"/>
      <c r="AY60" s="69"/>
      <c r="AZ60" s="69"/>
      <c r="BA60" s="69"/>
      <c r="BB60" s="69"/>
      <c r="BC60" s="69"/>
      <c r="BD60" s="77"/>
      <c r="BE60" s="1"/>
      <c r="BF60" s="1"/>
      <c r="BG60" s="1"/>
      <c r="BH60" s="1"/>
      <c r="BI60" s="1"/>
      <c r="BT60" s="104" t="str">
        <f t="shared" si="13"/>
        <v/>
      </c>
      <c r="BU60" s="129" t="str">
        <f t="shared" si="6"/>
        <v/>
      </c>
      <c r="BV60" s="104" t="str">
        <f t="shared" si="7"/>
        <v/>
      </c>
      <c r="BW60" s="104" t="str">
        <f t="shared" si="8"/>
        <v/>
      </c>
      <c r="BX60" s="104" t="str">
        <f t="shared" si="9"/>
        <v/>
      </c>
      <c r="BY60" s="104" t="str">
        <f t="shared" si="10"/>
        <v/>
      </c>
    </row>
    <row r="61" spans="1:77">
      <c r="A61" s="4">
        <v>56</v>
      </c>
      <c r="B61" s="30" t="str">
        <f t="shared" si="14"/>
        <v/>
      </c>
      <c r="C61" s="36" t="str">
        <f t="shared" si="15"/>
        <v/>
      </c>
      <c r="D61" s="37" t="str">
        <f t="shared" si="16"/>
        <v/>
      </c>
      <c r="E61" s="38" t="str">
        <f t="shared" si="17"/>
        <v/>
      </c>
      <c r="F61" s="38" t="str">
        <f t="shared" si="18"/>
        <v/>
      </c>
      <c r="G61" s="48" t="str">
        <f t="shared" si="19"/>
        <v/>
      </c>
      <c r="H61" s="39" t="str">
        <f t="shared" si="20"/>
        <v/>
      </c>
      <c r="I61" s="116"/>
      <c r="J61" s="117"/>
      <c r="K61" s="100" t="str">
        <f t="shared" si="12"/>
        <v/>
      </c>
      <c r="L61" s="76"/>
      <c r="M61" s="69"/>
      <c r="N61" s="69"/>
      <c r="O61" s="69"/>
      <c r="P61" s="69"/>
      <c r="Q61" s="69"/>
      <c r="R61" s="69"/>
      <c r="S61" s="69"/>
      <c r="T61" s="77"/>
      <c r="U61" s="84"/>
      <c r="V61" s="70"/>
      <c r="W61" s="70"/>
      <c r="X61" s="70"/>
      <c r="Y61" s="70"/>
      <c r="Z61" s="70"/>
      <c r="AA61" s="70"/>
      <c r="AB61" s="70"/>
      <c r="AC61" s="85"/>
      <c r="AD61" s="76"/>
      <c r="AE61" s="69"/>
      <c r="AF61" s="69"/>
      <c r="AG61" s="69"/>
      <c r="AH61" s="69"/>
      <c r="AI61" s="69"/>
      <c r="AJ61" s="69"/>
      <c r="AK61" s="69"/>
      <c r="AL61" s="77"/>
      <c r="AM61" s="76"/>
      <c r="AN61" s="69"/>
      <c r="AO61" s="69"/>
      <c r="AP61" s="69"/>
      <c r="AQ61" s="69"/>
      <c r="AR61" s="69"/>
      <c r="AS61" s="69"/>
      <c r="AT61" s="69"/>
      <c r="AU61" s="77"/>
      <c r="AV61" s="76"/>
      <c r="AW61" s="69"/>
      <c r="AX61" s="69"/>
      <c r="AY61" s="69"/>
      <c r="AZ61" s="69"/>
      <c r="BA61" s="69"/>
      <c r="BB61" s="69"/>
      <c r="BC61" s="69"/>
      <c r="BD61" s="77"/>
      <c r="BE61" s="1"/>
      <c r="BF61" s="1"/>
      <c r="BG61" s="1"/>
      <c r="BH61" s="1"/>
      <c r="BI61" s="1"/>
      <c r="BT61" s="104" t="str">
        <f t="shared" si="13"/>
        <v/>
      </c>
      <c r="BU61" s="129" t="str">
        <f t="shared" si="6"/>
        <v/>
      </c>
      <c r="BV61" s="104" t="str">
        <f t="shared" si="7"/>
        <v/>
      </c>
      <c r="BW61" s="104" t="str">
        <f t="shared" si="8"/>
        <v/>
      </c>
      <c r="BX61" s="104" t="str">
        <f t="shared" si="9"/>
        <v/>
      </c>
      <c r="BY61" s="104" t="str">
        <f t="shared" si="10"/>
        <v/>
      </c>
    </row>
    <row r="62" spans="1:77">
      <c r="A62" s="4">
        <v>57</v>
      </c>
      <c r="B62" s="30" t="str">
        <f t="shared" si="14"/>
        <v/>
      </c>
      <c r="C62" s="36" t="str">
        <f t="shared" si="15"/>
        <v/>
      </c>
      <c r="D62" s="37" t="str">
        <f t="shared" si="16"/>
        <v/>
      </c>
      <c r="E62" s="38" t="str">
        <f t="shared" si="17"/>
        <v/>
      </c>
      <c r="F62" s="38" t="str">
        <f t="shared" si="18"/>
        <v/>
      </c>
      <c r="G62" s="48" t="str">
        <f t="shared" si="19"/>
        <v/>
      </c>
      <c r="H62" s="39" t="str">
        <f t="shared" si="20"/>
        <v/>
      </c>
      <c r="I62" s="116"/>
      <c r="J62" s="117"/>
      <c r="K62" s="100" t="str">
        <f t="shared" si="12"/>
        <v/>
      </c>
      <c r="L62" s="76"/>
      <c r="M62" s="69"/>
      <c r="N62" s="69"/>
      <c r="O62" s="69"/>
      <c r="P62" s="69"/>
      <c r="Q62" s="69"/>
      <c r="R62" s="69"/>
      <c r="S62" s="69"/>
      <c r="T62" s="77"/>
      <c r="U62" s="84"/>
      <c r="V62" s="70"/>
      <c r="W62" s="70"/>
      <c r="X62" s="70"/>
      <c r="Y62" s="70"/>
      <c r="Z62" s="70"/>
      <c r="AA62" s="70"/>
      <c r="AB62" s="70"/>
      <c r="AC62" s="85"/>
      <c r="AD62" s="76"/>
      <c r="AE62" s="69"/>
      <c r="AF62" s="69"/>
      <c r="AG62" s="69"/>
      <c r="AH62" s="69"/>
      <c r="AI62" s="69"/>
      <c r="AJ62" s="69"/>
      <c r="AK62" s="69"/>
      <c r="AL62" s="77"/>
      <c r="AM62" s="76"/>
      <c r="AN62" s="69"/>
      <c r="AO62" s="69"/>
      <c r="AP62" s="69"/>
      <c r="AQ62" s="69"/>
      <c r="AR62" s="69"/>
      <c r="AS62" s="69"/>
      <c r="AT62" s="69"/>
      <c r="AU62" s="77"/>
      <c r="AV62" s="76"/>
      <c r="AW62" s="69"/>
      <c r="AX62" s="69"/>
      <c r="AY62" s="69"/>
      <c r="AZ62" s="69"/>
      <c r="BA62" s="69"/>
      <c r="BB62" s="69"/>
      <c r="BC62" s="69"/>
      <c r="BD62" s="77"/>
      <c r="BE62" s="1"/>
      <c r="BF62" s="1"/>
      <c r="BG62" s="1"/>
      <c r="BH62" s="1"/>
      <c r="BI62" s="1"/>
      <c r="BT62" s="104" t="str">
        <f t="shared" si="13"/>
        <v/>
      </c>
      <c r="BU62" s="129" t="str">
        <f t="shared" si="6"/>
        <v/>
      </c>
      <c r="BV62" s="104" t="str">
        <f t="shared" si="7"/>
        <v/>
      </c>
      <c r="BW62" s="104" t="str">
        <f t="shared" si="8"/>
        <v/>
      </c>
      <c r="BX62" s="104" t="str">
        <f t="shared" si="9"/>
        <v/>
      </c>
      <c r="BY62" s="104" t="str">
        <f t="shared" si="10"/>
        <v/>
      </c>
    </row>
    <row r="63" spans="1:77">
      <c r="A63" s="4">
        <v>58</v>
      </c>
      <c r="B63" s="30" t="str">
        <f t="shared" si="14"/>
        <v/>
      </c>
      <c r="C63" s="36" t="str">
        <f t="shared" si="15"/>
        <v/>
      </c>
      <c r="D63" s="37" t="str">
        <f t="shared" si="16"/>
        <v/>
      </c>
      <c r="E63" s="38" t="str">
        <f t="shared" si="17"/>
        <v/>
      </c>
      <c r="F63" s="38" t="str">
        <f t="shared" si="18"/>
        <v/>
      </c>
      <c r="G63" s="48" t="str">
        <f t="shared" si="19"/>
        <v/>
      </c>
      <c r="H63" s="39" t="str">
        <f t="shared" si="20"/>
        <v/>
      </c>
      <c r="I63" s="116"/>
      <c r="J63" s="117"/>
      <c r="K63" s="100" t="str">
        <f t="shared" si="12"/>
        <v/>
      </c>
      <c r="L63" s="76"/>
      <c r="M63" s="69"/>
      <c r="N63" s="69"/>
      <c r="O63" s="69"/>
      <c r="P63" s="69"/>
      <c r="Q63" s="69"/>
      <c r="R63" s="69"/>
      <c r="S63" s="69"/>
      <c r="T63" s="77"/>
      <c r="U63" s="84"/>
      <c r="V63" s="70"/>
      <c r="W63" s="70"/>
      <c r="X63" s="70"/>
      <c r="Y63" s="70"/>
      <c r="Z63" s="70"/>
      <c r="AA63" s="70"/>
      <c r="AB63" s="70"/>
      <c r="AC63" s="85"/>
      <c r="AD63" s="76"/>
      <c r="AE63" s="69"/>
      <c r="AF63" s="69"/>
      <c r="AG63" s="69"/>
      <c r="AH63" s="69"/>
      <c r="AI63" s="69"/>
      <c r="AJ63" s="69"/>
      <c r="AK63" s="69"/>
      <c r="AL63" s="77"/>
      <c r="AM63" s="76"/>
      <c r="AN63" s="69"/>
      <c r="AO63" s="69"/>
      <c r="AP63" s="69"/>
      <c r="AQ63" s="69"/>
      <c r="AR63" s="69"/>
      <c r="AS63" s="69"/>
      <c r="AT63" s="69"/>
      <c r="AU63" s="77"/>
      <c r="AV63" s="76"/>
      <c r="AW63" s="69"/>
      <c r="AX63" s="69"/>
      <c r="AY63" s="69"/>
      <c r="AZ63" s="69"/>
      <c r="BA63" s="69"/>
      <c r="BB63" s="69"/>
      <c r="BC63" s="69"/>
      <c r="BD63" s="77"/>
      <c r="BE63" s="1"/>
      <c r="BF63" s="1"/>
      <c r="BG63" s="1"/>
      <c r="BH63" s="1"/>
      <c r="BI63" s="1"/>
      <c r="BT63" s="104" t="str">
        <f t="shared" si="13"/>
        <v/>
      </c>
      <c r="BU63" s="129" t="str">
        <f t="shared" si="6"/>
        <v/>
      </c>
      <c r="BV63" s="104" t="str">
        <f t="shared" si="7"/>
        <v/>
      </c>
      <c r="BW63" s="104" t="str">
        <f t="shared" si="8"/>
        <v/>
      </c>
      <c r="BX63" s="104" t="str">
        <f t="shared" si="9"/>
        <v/>
      </c>
      <c r="BY63" s="104" t="str">
        <f t="shared" si="10"/>
        <v/>
      </c>
    </row>
    <row r="64" spans="1:77">
      <c r="A64" s="4">
        <v>59</v>
      </c>
      <c r="B64" s="30" t="str">
        <f t="shared" si="14"/>
        <v/>
      </c>
      <c r="C64" s="36" t="str">
        <f t="shared" si="15"/>
        <v/>
      </c>
      <c r="D64" s="37" t="str">
        <f t="shared" si="16"/>
        <v/>
      </c>
      <c r="E64" s="38" t="str">
        <f t="shared" si="17"/>
        <v/>
      </c>
      <c r="F64" s="38" t="str">
        <f t="shared" si="18"/>
        <v/>
      </c>
      <c r="G64" s="48" t="str">
        <f t="shared" si="19"/>
        <v/>
      </c>
      <c r="H64" s="39" t="str">
        <f t="shared" si="20"/>
        <v/>
      </c>
      <c r="I64" s="116"/>
      <c r="J64" s="117"/>
      <c r="K64" s="100" t="str">
        <f t="shared" si="12"/>
        <v/>
      </c>
      <c r="L64" s="76"/>
      <c r="M64" s="69"/>
      <c r="N64" s="69"/>
      <c r="O64" s="69"/>
      <c r="P64" s="69"/>
      <c r="Q64" s="69"/>
      <c r="R64" s="69"/>
      <c r="S64" s="69"/>
      <c r="T64" s="77"/>
      <c r="U64" s="84"/>
      <c r="V64" s="70"/>
      <c r="W64" s="70"/>
      <c r="X64" s="70"/>
      <c r="Y64" s="70"/>
      <c r="Z64" s="70"/>
      <c r="AA64" s="70"/>
      <c r="AB64" s="70"/>
      <c r="AC64" s="85"/>
      <c r="AD64" s="76"/>
      <c r="AE64" s="69"/>
      <c r="AF64" s="69"/>
      <c r="AG64" s="69"/>
      <c r="AH64" s="69"/>
      <c r="AI64" s="69"/>
      <c r="AJ64" s="69"/>
      <c r="AK64" s="69"/>
      <c r="AL64" s="77"/>
      <c r="AM64" s="76"/>
      <c r="AN64" s="69"/>
      <c r="AO64" s="69"/>
      <c r="AP64" s="69"/>
      <c r="AQ64" s="69"/>
      <c r="AR64" s="69"/>
      <c r="AS64" s="69"/>
      <c r="AT64" s="69"/>
      <c r="AU64" s="77"/>
      <c r="AV64" s="76"/>
      <c r="AW64" s="69"/>
      <c r="AX64" s="69"/>
      <c r="AY64" s="69"/>
      <c r="AZ64" s="69"/>
      <c r="BA64" s="69"/>
      <c r="BB64" s="69"/>
      <c r="BC64" s="69"/>
      <c r="BD64" s="77"/>
      <c r="BE64" s="1"/>
      <c r="BF64" s="1"/>
      <c r="BG64" s="1"/>
      <c r="BH64" s="1"/>
      <c r="BI64" s="1"/>
      <c r="BT64" s="104" t="str">
        <f t="shared" si="13"/>
        <v/>
      </c>
      <c r="BU64" s="129" t="str">
        <f t="shared" si="6"/>
        <v/>
      </c>
      <c r="BV64" s="104" t="str">
        <f t="shared" si="7"/>
        <v/>
      </c>
      <c r="BW64" s="104" t="str">
        <f t="shared" si="8"/>
        <v/>
      </c>
      <c r="BX64" s="104" t="str">
        <f t="shared" si="9"/>
        <v/>
      </c>
      <c r="BY64" s="104" t="str">
        <f t="shared" si="10"/>
        <v/>
      </c>
    </row>
    <row r="65" spans="1:77">
      <c r="A65" s="4">
        <v>60</v>
      </c>
      <c r="B65" s="30" t="str">
        <f t="shared" si="14"/>
        <v/>
      </c>
      <c r="C65" s="36" t="str">
        <f t="shared" si="15"/>
        <v/>
      </c>
      <c r="D65" s="37" t="str">
        <f t="shared" si="16"/>
        <v/>
      </c>
      <c r="E65" s="38" t="str">
        <f t="shared" si="17"/>
        <v/>
      </c>
      <c r="F65" s="38" t="str">
        <f t="shared" si="18"/>
        <v/>
      </c>
      <c r="G65" s="48" t="str">
        <f t="shared" si="19"/>
        <v/>
      </c>
      <c r="H65" s="39" t="str">
        <f t="shared" si="20"/>
        <v/>
      </c>
      <c r="I65" s="116"/>
      <c r="J65" s="117"/>
      <c r="K65" s="100" t="str">
        <f t="shared" si="12"/>
        <v/>
      </c>
      <c r="L65" s="76"/>
      <c r="M65" s="69"/>
      <c r="N65" s="69"/>
      <c r="O65" s="69"/>
      <c r="P65" s="69"/>
      <c r="Q65" s="69"/>
      <c r="R65" s="69"/>
      <c r="S65" s="69"/>
      <c r="T65" s="77"/>
      <c r="U65" s="84"/>
      <c r="V65" s="70"/>
      <c r="W65" s="70"/>
      <c r="X65" s="70"/>
      <c r="Y65" s="70"/>
      <c r="Z65" s="70"/>
      <c r="AA65" s="70"/>
      <c r="AB65" s="70"/>
      <c r="AC65" s="85"/>
      <c r="AD65" s="76"/>
      <c r="AE65" s="69"/>
      <c r="AF65" s="69"/>
      <c r="AG65" s="69"/>
      <c r="AH65" s="69"/>
      <c r="AI65" s="69"/>
      <c r="AJ65" s="69"/>
      <c r="AK65" s="69"/>
      <c r="AL65" s="77"/>
      <c r="AM65" s="76"/>
      <c r="AN65" s="69"/>
      <c r="AO65" s="69"/>
      <c r="AP65" s="69"/>
      <c r="AQ65" s="69"/>
      <c r="AR65" s="69"/>
      <c r="AS65" s="69"/>
      <c r="AT65" s="69"/>
      <c r="AU65" s="77"/>
      <c r="AV65" s="76"/>
      <c r="AW65" s="69"/>
      <c r="AX65" s="69"/>
      <c r="AY65" s="69"/>
      <c r="AZ65" s="69"/>
      <c r="BA65" s="69"/>
      <c r="BB65" s="69"/>
      <c r="BC65" s="69"/>
      <c r="BD65" s="77"/>
      <c r="BE65" s="1"/>
      <c r="BF65" s="1"/>
      <c r="BG65" s="1"/>
      <c r="BH65" s="1"/>
      <c r="BI65" s="1"/>
      <c r="BT65" s="104" t="str">
        <f t="shared" si="13"/>
        <v/>
      </c>
      <c r="BU65" s="129" t="str">
        <f t="shared" si="6"/>
        <v/>
      </c>
      <c r="BV65" s="104" t="str">
        <f t="shared" si="7"/>
        <v/>
      </c>
      <c r="BW65" s="104" t="str">
        <f t="shared" si="8"/>
        <v/>
      </c>
      <c r="BX65" s="104" t="str">
        <f t="shared" si="9"/>
        <v/>
      </c>
      <c r="BY65" s="104" t="str">
        <f t="shared" si="10"/>
        <v/>
      </c>
    </row>
    <row r="66" spans="1:77">
      <c r="A66" s="4">
        <v>61</v>
      </c>
      <c r="B66" s="30" t="str">
        <f t="shared" si="14"/>
        <v/>
      </c>
      <c r="C66" s="36" t="str">
        <f t="shared" si="15"/>
        <v/>
      </c>
      <c r="D66" s="37" t="str">
        <f t="shared" si="16"/>
        <v/>
      </c>
      <c r="E66" s="38" t="str">
        <f t="shared" si="17"/>
        <v/>
      </c>
      <c r="F66" s="38" t="str">
        <f t="shared" si="18"/>
        <v/>
      </c>
      <c r="G66" s="48" t="str">
        <f t="shared" si="19"/>
        <v/>
      </c>
      <c r="H66" s="39" t="str">
        <f t="shared" si="20"/>
        <v/>
      </c>
      <c r="I66" s="116"/>
      <c r="J66" s="117"/>
      <c r="K66" s="100" t="str">
        <f t="shared" si="12"/>
        <v/>
      </c>
      <c r="L66" s="76"/>
      <c r="M66" s="69"/>
      <c r="N66" s="69"/>
      <c r="O66" s="69"/>
      <c r="P66" s="69"/>
      <c r="Q66" s="69"/>
      <c r="R66" s="69"/>
      <c r="S66" s="69"/>
      <c r="T66" s="77"/>
      <c r="U66" s="84"/>
      <c r="V66" s="70"/>
      <c r="W66" s="70"/>
      <c r="X66" s="70"/>
      <c r="Y66" s="70"/>
      <c r="Z66" s="70"/>
      <c r="AA66" s="70"/>
      <c r="AB66" s="70"/>
      <c r="AC66" s="85"/>
      <c r="AD66" s="76"/>
      <c r="AE66" s="69"/>
      <c r="AF66" s="69"/>
      <c r="AG66" s="69"/>
      <c r="AH66" s="69"/>
      <c r="AI66" s="69"/>
      <c r="AJ66" s="69"/>
      <c r="AK66" s="69"/>
      <c r="AL66" s="77"/>
      <c r="AM66" s="76"/>
      <c r="AN66" s="69"/>
      <c r="AO66" s="69"/>
      <c r="AP66" s="69"/>
      <c r="AQ66" s="69"/>
      <c r="AR66" s="69"/>
      <c r="AS66" s="69"/>
      <c r="AT66" s="69"/>
      <c r="AU66" s="77"/>
      <c r="AV66" s="76"/>
      <c r="AW66" s="69"/>
      <c r="AX66" s="69"/>
      <c r="AY66" s="69"/>
      <c r="AZ66" s="69"/>
      <c r="BA66" s="69"/>
      <c r="BB66" s="69"/>
      <c r="BC66" s="69"/>
      <c r="BD66" s="77"/>
      <c r="BE66" s="1"/>
      <c r="BF66" s="1"/>
      <c r="BG66" s="1"/>
      <c r="BH66" s="1"/>
      <c r="BI66" s="1"/>
      <c r="BT66" s="104" t="str">
        <f t="shared" si="13"/>
        <v/>
      </c>
      <c r="BU66" s="129" t="str">
        <f t="shared" si="6"/>
        <v/>
      </c>
      <c r="BV66" s="104" t="str">
        <f t="shared" si="7"/>
        <v/>
      </c>
      <c r="BW66" s="104" t="str">
        <f t="shared" si="8"/>
        <v/>
      </c>
      <c r="BX66" s="104" t="str">
        <f t="shared" si="9"/>
        <v/>
      </c>
      <c r="BY66" s="104" t="str">
        <f t="shared" si="10"/>
        <v/>
      </c>
    </row>
    <row r="67" spans="1:77">
      <c r="A67" s="4">
        <v>62</v>
      </c>
      <c r="B67" s="30" t="str">
        <f t="shared" si="14"/>
        <v/>
      </c>
      <c r="C67" s="36" t="str">
        <f t="shared" si="15"/>
        <v/>
      </c>
      <c r="D67" s="37" t="str">
        <f t="shared" si="16"/>
        <v/>
      </c>
      <c r="E67" s="38" t="str">
        <f t="shared" si="17"/>
        <v/>
      </c>
      <c r="F67" s="38" t="str">
        <f t="shared" si="18"/>
        <v/>
      </c>
      <c r="G67" s="48" t="str">
        <f t="shared" si="19"/>
        <v/>
      </c>
      <c r="H67" s="39" t="str">
        <f t="shared" si="20"/>
        <v/>
      </c>
      <c r="I67" s="116"/>
      <c r="J67" s="117"/>
      <c r="K67" s="100" t="str">
        <f t="shared" si="12"/>
        <v/>
      </c>
      <c r="L67" s="76"/>
      <c r="M67" s="69"/>
      <c r="N67" s="69"/>
      <c r="O67" s="69"/>
      <c r="P67" s="69"/>
      <c r="Q67" s="69"/>
      <c r="R67" s="69"/>
      <c r="S67" s="69"/>
      <c r="T67" s="77"/>
      <c r="U67" s="84"/>
      <c r="V67" s="70"/>
      <c r="W67" s="70"/>
      <c r="X67" s="70"/>
      <c r="Y67" s="70"/>
      <c r="Z67" s="70"/>
      <c r="AA67" s="70"/>
      <c r="AB67" s="70"/>
      <c r="AC67" s="85"/>
      <c r="AD67" s="76"/>
      <c r="AE67" s="69"/>
      <c r="AF67" s="69"/>
      <c r="AG67" s="69"/>
      <c r="AH67" s="69"/>
      <c r="AI67" s="69"/>
      <c r="AJ67" s="69"/>
      <c r="AK67" s="69"/>
      <c r="AL67" s="77"/>
      <c r="AM67" s="76"/>
      <c r="AN67" s="69"/>
      <c r="AO67" s="69"/>
      <c r="AP67" s="69"/>
      <c r="AQ67" s="69"/>
      <c r="AR67" s="69"/>
      <c r="AS67" s="69"/>
      <c r="AT67" s="69"/>
      <c r="AU67" s="77"/>
      <c r="AV67" s="76"/>
      <c r="AW67" s="69"/>
      <c r="AX67" s="69"/>
      <c r="AY67" s="69"/>
      <c r="AZ67" s="69"/>
      <c r="BA67" s="69"/>
      <c r="BB67" s="69"/>
      <c r="BC67" s="69"/>
      <c r="BD67" s="77"/>
      <c r="BE67" s="1"/>
      <c r="BF67" s="1"/>
      <c r="BG67" s="1"/>
      <c r="BH67" s="1"/>
      <c r="BI67" s="1"/>
      <c r="BT67" s="104" t="str">
        <f t="shared" si="13"/>
        <v/>
      </c>
      <c r="BU67" s="129" t="str">
        <f t="shared" si="6"/>
        <v/>
      </c>
      <c r="BV67" s="104" t="str">
        <f t="shared" si="7"/>
        <v/>
      </c>
      <c r="BW67" s="104" t="str">
        <f t="shared" si="8"/>
        <v/>
      </c>
      <c r="BX67" s="104" t="str">
        <f t="shared" si="9"/>
        <v/>
      </c>
      <c r="BY67" s="104" t="str">
        <f t="shared" si="10"/>
        <v/>
      </c>
    </row>
    <row r="68" spans="1:77">
      <c r="A68" s="4">
        <v>63</v>
      </c>
      <c r="B68" s="30" t="str">
        <f t="shared" si="14"/>
        <v/>
      </c>
      <c r="C68" s="36" t="str">
        <f t="shared" si="15"/>
        <v/>
      </c>
      <c r="D68" s="37" t="str">
        <f t="shared" si="16"/>
        <v/>
      </c>
      <c r="E68" s="38" t="str">
        <f t="shared" si="17"/>
        <v/>
      </c>
      <c r="F68" s="38" t="str">
        <f t="shared" si="18"/>
        <v/>
      </c>
      <c r="G68" s="48" t="str">
        <f t="shared" si="19"/>
        <v/>
      </c>
      <c r="H68" s="39" t="str">
        <f t="shared" si="20"/>
        <v/>
      </c>
      <c r="I68" s="116"/>
      <c r="J68" s="117"/>
      <c r="K68" s="100" t="str">
        <f t="shared" si="12"/>
        <v/>
      </c>
      <c r="L68" s="76"/>
      <c r="M68" s="69"/>
      <c r="N68" s="69"/>
      <c r="O68" s="69"/>
      <c r="P68" s="69"/>
      <c r="Q68" s="69"/>
      <c r="R68" s="69"/>
      <c r="S68" s="69"/>
      <c r="T68" s="77"/>
      <c r="U68" s="84"/>
      <c r="V68" s="70"/>
      <c r="W68" s="70"/>
      <c r="X68" s="70"/>
      <c r="Y68" s="70"/>
      <c r="Z68" s="70"/>
      <c r="AA68" s="70"/>
      <c r="AB68" s="70"/>
      <c r="AC68" s="85"/>
      <c r="AD68" s="76"/>
      <c r="AE68" s="69"/>
      <c r="AF68" s="69"/>
      <c r="AG68" s="69"/>
      <c r="AH68" s="69"/>
      <c r="AI68" s="69"/>
      <c r="AJ68" s="69"/>
      <c r="AK68" s="69"/>
      <c r="AL68" s="77"/>
      <c r="AM68" s="76"/>
      <c r="AN68" s="69"/>
      <c r="AO68" s="69"/>
      <c r="AP68" s="69"/>
      <c r="AQ68" s="69"/>
      <c r="AR68" s="69"/>
      <c r="AS68" s="69"/>
      <c r="AT68" s="69"/>
      <c r="AU68" s="77"/>
      <c r="AV68" s="76"/>
      <c r="AW68" s="69"/>
      <c r="AX68" s="69"/>
      <c r="AY68" s="69"/>
      <c r="AZ68" s="69"/>
      <c r="BA68" s="69"/>
      <c r="BB68" s="69"/>
      <c r="BC68" s="69"/>
      <c r="BD68" s="77"/>
      <c r="BE68" s="1"/>
      <c r="BF68" s="1"/>
      <c r="BG68" s="1"/>
      <c r="BH68" s="1"/>
      <c r="BI68" s="1"/>
      <c r="BT68" s="104" t="str">
        <f t="shared" si="13"/>
        <v/>
      </c>
      <c r="BU68" s="129" t="str">
        <f t="shared" si="6"/>
        <v/>
      </c>
      <c r="BV68" s="104" t="str">
        <f t="shared" si="7"/>
        <v/>
      </c>
      <c r="BW68" s="104" t="str">
        <f t="shared" si="8"/>
        <v/>
      </c>
      <c r="BX68" s="104" t="str">
        <f t="shared" si="9"/>
        <v/>
      </c>
      <c r="BY68" s="104" t="str">
        <f t="shared" si="10"/>
        <v/>
      </c>
    </row>
    <row r="69" spans="1:77">
      <c r="A69" s="4">
        <v>64</v>
      </c>
      <c r="B69" s="30" t="str">
        <f t="shared" si="14"/>
        <v/>
      </c>
      <c r="C69" s="36" t="str">
        <f t="shared" si="15"/>
        <v/>
      </c>
      <c r="D69" s="37" t="str">
        <f t="shared" si="16"/>
        <v/>
      </c>
      <c r="E69" s="38" t="str">
        <f t="shared" si="17"/>
        <v/>
      </c>
      <c r="F69" s="38" t="str">
        <f t="shared" si="18"/>
        <v/>
      </c>
      <c r="G69" s="48" t="str">
        <f t="shared" si="19"/>
        <v/>
      </c>
      <c r="H69" s="39" t="str">
        <f t="shared" si="20"/>
        <v/>
      </c>
      <c r="I69" s="116"/>
      <c r="J69" s="117"/>
      <c r="K69" s="100" t="str">
        <f t="shared" si="12"/>
        <v/>
      </c>
      <c r="L69" s="76"/>
      <c r="M69" s="69"/>
      <c r="N69" s="69"/>
      <c r="O69" s="69"/>
      <c r="P69" s="69"/>
      <c r="Q69" s="69"/>
      <c r="R69" s="69"/>
      <c r="S69" s="69"/>
      <c r="T69" s="77"/>
      <c r="U69" s="84"/>
      <c r="V69" s="70"/>
      <c r="W69" s="70"/>
      <c r="X69" s="70"/>
      <c r="Y69" s="70"/>
      <c r="Z69" s="70"/>
      <c r="AA69" s="70"/>
      <c r="AB69" s="70"/>
      <c r="AC69" s="85"/>
      <c r="AD69" s="76"/>
      <c r="AE69" s="69"/>
      <c r="AF69" s="69"/>
      <c r="AG69" s="69"/>
      <c r="AH69" s="69"/>
      <c r="AI69" s="69"/>
      <c r="AJ69" s="69"/>
      <c r="AK69" s="69"/>
      <c r="AL69" s="77"/>
      <c r="AM69" s="76"/>
      <c r="AN69" s="69"/>
      <c r="AO69" s="69"/>
      <c r="AP69" s="69"/>
      <c r="AQ69" s="69"/>
      <c r="AR69" s="69"/>
      <c r="AS69" s="69"/>
      <c r="AT69" s="69"/>
      <c r="AU69" s="77"/>
      <c r="AV69" s="76"/>
      <c r="AW69" s="69"/>
      <c r="AX69" s="69"/>
      <c r="AY69" s="69"/>
      <c r="AZ69" s="69"/>
      <c r="BA69" s="69"/>
      <c r="BB69" s="69"/>
      <c r="BC69" s="69"/>
      <c r="BD69" s="77"/>
      <c r="BE69" s="1"/>
      <c r="BF69" s="1"/>
      <c r="BG69" s="1"/>
      <c r="BH69" s="1"/>
      <c r="BI69" s="1"/>
      <c r="BT69" s="104" t="str">
        <f t="shared" si="13"/>
        <v/>
      </c>
      <c r="BU69" s="129" t="str">
        <f t="shared" si="6"/>
        <v/>
      </c>
      <c r="BV69" s="104" t="str">
        <f t="shared" si="7"/>
        <v/>
      </c>
      <c r="BW69" s="104" t="str">
        <f t="shared" si="8"/>
        <v/>
      </c>
      <c r="BX69" s="104" t="str">
        <f t="shared" si="9"/>
        <v/>
      </c>
      <c r="BY69" s="104" t="str">
        <f t="shared" si="10"/>
        <v/>
      </c>
    </row>
    <row r="70" spans="1:77">
      <c r="A70" s="4">
        <v>65</v>
      </c>
      <c r="B70" s="30" t="str">
        <f t="shared" ref="B70:B101" si="21">IFERROR(VLOOKUP(A70,Name1,3,0),"")</f>
        <v/>
      </c>
      <c r="C70" s="36" t="str">
        <f t="shared" ref="C70:C101" si="22">IFERROR(VLOOKUP(A70,Name1,4,0),"")</f>
        <v/>
      </c>
      <c r="D70" s="37" t="str">
        <f t="shared" ref="D70:D101" si="23">IFERROR(VLOOKUP(A70,Name1,11,0),"")</f>
        <v/>
      </c>
      <c r="E70" s="38" t="str">
        <f t="shared" ref="E70:E101" si="24">IFERROR(VLOOKUP(A70,Name1,6,0),"")</f>
        <v/>
      </c>
      <c r="F70" s="38" t="str">
        <f t="shared" ref="F70:F101" si="25">IFERROR(VLOOKUP(A70,Name1,8,0),"")</f>
        <v/>
      </c>
      <c r="G70" s="48" t="str">
        <f t="shared" ref="G70:G101" si="26">IFERROR(VLOOKUP(A70,Name1,12,0),"")</f>
        <v/>
      </c>
      <c r="H70" s="39" t="str">
        <f t="shared" ref="H70:H101" si="27">IFERROR(VLOOKUP(A70,Name1,13,0),"")</f>
        <v/>
      </c>
      <c r="I70" s="116"/>
      <c r="J70" s="117"/>
      <c r="K70" s="100" t="str">
        <f t="shared" si="12"/>
        <v/>
      </c>
      <c r="L70" s="76"/>
      <c r="M70" s="69"/>
      <c r="N70" s="69"/>
      <c r="O70" s="69"/>
      <c r="P70" s="69"/>
      <c r="Q70" s="69"/>
      <c r="R70" s="69"/>
      <c r="S70" s="69"/>
      <c r="T70" s="77"/>
      <c r="U70" s="84"/>
      <c r="V70" s="70"/>
      <c r="W70" s="70"/>
      <c r="X70" s="70"/>
      <c r="Y70" s="70"/>
      <c r="Z70" s="70"/>
      <c r="AA70" s="70"/>
      <c r="AB70" s="70"/>
      <c r="AC70" s="85"/>
      <c r="AD70" s="76"/>
      <c r="AE70" s="69"/>
      <c r="AF70" s="69"/>
      <c r="AG70" s="69"/>
      <c r="AH70" s="69"/>
      <c r="AI70" s="69"/>
      <c r="AJ70" s="69"/>
      <c r="AK70" s="69"/>
      <c r="AL70" s="77"/>
      <c r="AM70" s="76"/>
      <c r="AN70" s="69"/>
      <c r="AO70" s="69"/>
      <c r="AP70" s="69"/>
      <c r="AQ70" s="69"/>
      <c r="AR70" s="69"/>
      <c r="AS70" s="69"/>
      <c r="AT70" s="69"/>
      <c r="AU70" s="77"/>
      <c r="AV70" s="76"/>
      <c r="AW70" s="69"/>
      <c r="AX70" s="69"/>
      <c r="AY70" s="69"/>
      <c r="AZ70" s="69"/>
      <c r="BA70" s="69"/>
      <c r="BB70" s="69"/>
      <c r="BC70" s="69"/>
      <c r="BD70" s="77"/>
      <c r="BE70" s="1"/>
      <c r="BF70" s="1"/>
      <c r="BG70" s="1"/>
      <c r="BH70" s="1"/>
      <c r="BI70" s="1"/>
      <c r="BT70" s="104" t="str">
        <f t="shared" si="13"/>
        <v/>
      </c>
      <c r="BU70" s="129" t="str">
        <f t="shared" ref="BU70:BU133" si="28">IFERROR(IF(G70="","",IF(K70="","",IF(AND(VLOOKUP(G70,Mark,5,0)&gt;85),5,IF(AND(VLOOKUP(G70,Mark,5,0)&gt;75),4,IF(AND(VLOOKUP(G70,Mark,5,0)&gt;70),3,IF(AND(VLOOKUP(G70,Mark,5,0)&gt;=60),2,0))))))+ROUNDUP(SUM(L70:T70)*15%,0),"")</f>
        <v/>
      </c>
      <c r="BV70" s="104" t="str">
        <f t="shared" ref="BV70:BV133" si="29">IFERROR(IF(G70="","",IF(K70="","",IF(AND(VLOOKUP(G70,Mark,5,0)&gt;85),5,IF(AND(VLOOKUP(G70,Mark,5,0)&gt;75),4,IF(AND(VLOOKUP(G70,Mark,5,0)&gt;70),3,IF(AND(VLOOKUP(G70,Mark,5,0)&gt;=60),2,0))))))+ROUNDUP(SUM(U70:AC70)*15%,0),"")</f>
        <v/>
      </c>
      <c r="BW70" s="104" t="str">
        <f t="shared" ref="BW70:BW133" si="30">IFERROR(IF(G70="","",IF(K70="","",IF(AND(VLOOKUP(G70,Mark,5,0)&gt;85),5,IF(AND(VLOOKUP(G70,Mark,5,0)&gt;75),4,IF(AND(VLOOKUP(G70,Mark,5,0)&gt;70),3,IF(AND(VLOOKUP(G70,Mark,5,0)&gt;=60),2,0))))))+ROUNDUP(SUM(AD70:AL70)*15%,0),"")</f>
        <v/>
      </c>
      <c r="BX70" s="104" t="str">
        <f t="shared" ref="BX70:BX133" si="31">IFERROR(IF(G70="","",IF(K70="","",IF(AND(VLOOKUP(G70,Mark,5,0)&gt;85),5,IF(AND(VLOOKUP(G70,Mark,5,0)&gt;75),4,IF(AND(VLOOKUP(G70,Mark,5,0)&gt;70),3,IF(AND(VLOOKUP(G70,Mark,5,0)&gt;=60),2,0))))))+ROUNDUP(SUM(AM70:AU70)*15%,0),"")</f>
        <v/>
      </c>
      <c r="BY70" s="104" t="str">
        <f t="shared" ref="BY70:BY133" si="32">IFERROR(IF(G70="","",IF(K70="","",IF(AND(VLOOKUP(G70,Mark,5,0)&gt;85),5,IF(AND(VLOOKUP(G70,Mark,5,0)&gt;75),4,IF(AND(VLOOKUP(G70,Mark,5,0)&gt;70),3,IF(AND(VLOOKUP(G70,Mark,5,0)&gt;=60),2,0))))))+ROUNDUP(SUM(AV70:BD70)*15%,0),"")</f>
        <v/>
      </c>
    </row>
    <row r="71" spans="1:77">
      <c r="A71" s="4">
        <v>66</v>
      </c>
      <c r="B71" s="30" t="str">
        <f t="shared" si="21"/>
        <v/>
      </c>
      <c r="C71" s="36" t="str">
        <f t="shared" si="22"/>
        <v/>
      </c>
      <c r="D71" s="37" t="str">
        <f t="shared" si="23"/>
        <v/>
      </c>
      <c r="E71" s="38" t="str">
        <f t="shared" si="24"/>
        <v/>
      </c>
      <c r="F71" s="38" t="str">
        <f t="shared" si="25"/>
        <v/>
      </c>
      <c r="G71" s="48" t="str">
        <f t="shared" si="26"/>
        <v/>
      </c>
      <c r="H71" s="39" t="str">
        <f t="shared" si="27"/>
        <v/>
      </c>
      <c r="I71" s="116"/>
      <c r="J71" s="117"/>
      <c r="K71" s="100" t="str">
        <f t="shared" ref="K71:K134" si="33">IFERROR(IF(I71="","",IF(J71="","",SUM(J71/I71*100,0))),"")</f>
        <v/>
      </c>
      <c r="L71" s="76"/>
      <c r="M71" s="69"/>
      <c r="N71" s="69"/>
      <c r="O71" s="69"/>
      <c r="P71" s="69"/>
      <c r="Q71" s="69"/>
      <c r="R71" s="69"/>
      <c r="S71" s="69"/>
      <c r="T71" s="77"/>
      <c r="U71" s="84"/>
      <c r="V71" s="70"/>
      <c r="W71" s="70"/>
      <c r="X71" s="70"/>
      <c r="Y71" s="70"/>
      <c r="Z71" s="70"/>
      <c r="AA71" s="70"/>
      <c r="AB71" s="70"/>
      <c r="AC71" s="85"/>
      <c r="AD71" s="76"/>
      <c r="AE71" s="69"/>
      <c r="AF71" s="69"/>
      <c r="AG71" s="69"/>
      <c r="AH71" s="69"/>
      <c r="AI71" s="69"/>
      <c r="AJ71" s="69"/>
      <c r="AK71" s="69"/>
      <c r="AL71" s="77"/>
      <c r="AM71" s="76"/>
      <c r="AN71" s="69"/>
      <c r="AO71" s="69"/>
      <c r="AP71" s="69"/>
      <c r="AQ71" s="69"/>
      <c r="AR71" s="69"/>
      <c r="AS71" s="69"/>
      <c r="AT71" s="69"/>
      <c r="AU71" s="77"/>
      <c r="AV71" s="76"/>
      <c r="AW71" s="69"/>
      <c r="AX71" s="69"/>
      <c r="AY71" s="69"/>
      <c r="AZ71" s="69"/>
      <c r="BA71" s="69"/>
      <c r="BB71" s="69"/>
      <c r="BC71" s="69"/>
      <c r="BD71" s="77"/>
      <c r="BE71" s="1"/>
      <c r="BF71" s="1"/>
      <c r="BG71" s="1"/>
      <c r="BH71" s="1"/>
      <c r="BI71" s="1"/>
      <c r="BT71" s="104" t="str">
        <f t="shared" ref="BT71:BT134" si="34">G71</f>
        <v/>
      </c>
      <c r="BU71" s="129" t="str">
        <f t="shared" si="28"/>
        <v/>
      </c>
      <c r="BV71" s="104" t="str">
        <f t="shared" si="29"/>
        <v/>
      </c>
      <c r="BW71" s="104" t="str">
        <f t="shared" si="30"/>
        <v/>
      </c>
      <c r="BX71" s="104" t="str">
        <f t="shared" si="31"/>
        <v/>
      </c>
      <c r="BY71" s="104" t="str">
        <f t="shared" si="32"/>
        <v/>
      </c>
    </row>
    <row r="72" spans="1:77">
      <c r="A72" s="4">
        <v>67</v>
      </c>
      <c r="B72" s="30" t="str">
        <f t="shared" si="21"/>
        <v/>
      </c>
      <c r="C72" s="36" t="str">
        <f t="shared" si="22"/>
        <v/>
      </c>
      <c r="D72" s="37" t="str">
        <f t="shared" si="23"/>
        <v/>
      </c>
      <c r="E72" s="38" t="str">
        <f t="shared" si="24"/>
        <v/>
      </c>
      <c r="F72" s="38" t="str">
        <f t="shared" si="25"/>
        <v/>
      </c>
      <c r="G72" s="48" t="str">
        <f t="shared" si="26"/>
        <v/>
      </c>
      <c r="H72" s="39" t="str">
        <f t="shared" si="27"/>
        <v/>
      </c>
      <c r="I72" s="116"/>
      <c r="J72" s="117"/>
      <c r="K72" s="100" t="str">
        <f t="shared" si="33"/>
        <v/>
      </c>
      <c r="L72" s="76"/>
      <c r="M72" s="69"/>
      <c r="N72" s="69"/>
      <c r="O72" s="69"/>
      <c r="P72" s="69"/>
      <c r="Q72" s="69"/>
      <c r="R72" s="69"/>
      <c r="S72" s="69"/>
      <c r="T72" s="77"/>
      <c r="U72" s="84"/>
      <c r="V72" s="70"/>
      <c r="W72" s="70"/>
      <c r="X72" s="70"/>
      <c r="Y72" s="70"/>
      <c r="Z72" s="70"/>
      <c r="AA72" s="70"/>
      <c r="AB72" s="70"/>
      <c r="AC72" s="85"/>
      <c r="AD72" s="76"/>
      <c r="AE72" s="69"/>
      <c r="AF72" s="69"/>
      <c r="AG72" s="69"/>
      <c r="AH72" s="69"/>
      <c r="AI72" s="69"/>
      <c r="AJ72" s="69"/>
      <c r="AK72" s="69"/>
      <c r="AL72" s="77"/>
      <c r="AM72" s="76"/>
      <c r="AN72" s="69"/>
      <c r="AO72" s="69"/>
      <c r="AP72" s="69"/>
      <c r="AQ72" s="69"/>
      <c r="AR72" s="69"/>
      <c r="AS72" s="69"/>
      <c r="AT72" s="69"/>
      <c r="AU72" s="77"/>
      <c r="AV72" s="76"/>
      <c r="AW72" s="69"/>
      <c r="AX72" s="69"/>
      <c r="AY72" s="69"/>
      <c r="AZ72" s="69"/>
      <c r="BA72" s="69"/>
      <c r="BB72" s="69"/>
      <c r="BC72" s="69"/>
      <c r="BD72" s="77"/>
      <c r="BE72" s="1"/>
      <c r="BF72" s="1"/>
      <c r="BG72" s="1"/>
      <c r="BH72" s="1"/>
      <c r="BI72" s="1"/>
      <c r="BT72" s="104" t="str">
        <f t="shared" si="34"/>
        <v/>
      </c>
      <c r="BU72" s="129" t="str">
        <f t="shared" si="28"/>
        <v/>
      </c>
      <c r="BV72" s="104" t="str">
        <f t="shared" si="29"/>
        <v/>
      </c>
      <c r="BW72" s="104" t="str">
        <f t="shared" si="30"/>
        <v/>
      </c>
      <c r="BX72" s="104" t="str">
        <f t="shared" si="31"/>
        <v/>
      </c>
      <c r="BY72" s="104" t="str">
        <f t="shared" si="32"/>
        <v/>
      </c>
    </row>
    <row r="73" spans="1:77">
      <c r="A73" s="4">
        <v>68</v>
      </c>
      <c r="B73" s="30" t="str">
        <f t="shared" si="21"/>
        <v/>
      </c>
      <c r="C73" s="36" t="str">
        <f t="shared" si="22"/>
        <v/>
      </c>
      <c r="D73" s="37" t="str">
        <f t="shared" si="23"/>
        <v/>
      </c>
      <c r="E73" s="38" t="str">
        <f t="shared" si="24"/>
        <v/>
      </c>
      <c r="F73" s="38" t="str">
        <f t="shared" si="25"/>
        <v/>
      </c>
      <c r="G73" s="48" t="str">
        <f t="shared" si="26"/>
        <v/>
      </c>
      <c r="H73" s="39" t="str">
        <f t="shared" si="27"/>
        <v/>
      </c>
      <c r="I73" s="116"/>
      <c r="J73" s="117"/>
      <c r="K73" s="100" t="str">
        <f t="shared" si="33"/>
        <v/>
      </c>
      <c r="L73" s="76"/>
      <c r="M73" s="69"/>
      <c r="N73" s="69"/>
      <c r="O73" s="69"/>
      <c r="P73" s="69"/>
      <c r="Q73" s="69"/>
      <c r="R73" s="69"/>
      <c r="S73" s="69"/>
      <c r="T73" s="77"/>
      <c r="U73" s="84"/>
      <c r="V73" s="70"/>
      <c r="W73" s="70"/>
      <c r="X73" s="70"/>
      <c r="Y73" s="70"/>
      <c r="Z73" s="70"/>
      <c r="AA73" s="70"/>
      <c r="AB73" s="70"/>
      <c r="AC73" s="85"/>
      <c r="AD73" s="76"/>
      <c r="AE73" s="69"/>
      <c r="AF73" s="69"/>
      <c r="AG73" s="69"/>
      <c r="AH73" s="69"/>
      <c r="AI73" s="69"/>
      <c r="AJ73" s="69"/>
      <c r="AK73" s="69"/>
      <c r="AL73" s="77"/>
      <c r="AM73" s="76"/>
      <c r="AN73" s="69"/>
      <c r="AO73" s="69"/>
      <c r="AP73" s="69"/>
      <c r="AQ73" s="69"/>
      <c r="AR73" s="69"/>
      <c r="AS73" s="69"/>
      <c r="AT73" s="69"/>
      <c r="AU73" s="77"/>
      <c r="AV73" s="76"/>
      <c r="AW73" s="69"/>
      <c r="AX73" s="69"/>
      <c r="AY73" s="69"/>
      <c r="AZ73" s="69"/>
      <c r="BA73" s="69"/>
      <c r="BB73" s="69"/>
      <c r="BC73" s="69"/>
      <c r="BD73" s="77"/>
      <c r="BE73" s="1"/>
      <c r="BF73" s="1"/>
      <c r="BG73" s="1"/>
      <c r="BH73" s="1"/>
      <c r="BI73" s="1"/>
      <c r="BT73" s="104" t="str">
        <f t="shared" si="34"/>
        <v/>
      </c>
      <c r="BU73" s="129" t="str">
        <f t="shared" si="28"/>
        <v/>
      </c>
      <c r="BV73" s="104" t="str">
        <f t="shared" si="29"/>
        <v/>
      </c>
      <c r="BW73" s="104" t="str">
        <f t="shared" si="30"/>
        <v/>
      </c>
      <c r="BX73" s="104" t="str">
        <f t="shared" si="31"/>
        <v/>
      </c>
      <c r="BY73" s="104" t="str">
        <f t="shared" si="32"/>
        <v/>
      </c>
    </row>
    <row r="74" spans="1:77">
      <c r="A74" s="4">
        <v>69</v>
      </c>
      <c r="B74" s="30" t="str">
        <f t="shared" si="21"/>
        <v/>
      </c>
      <c r="C74" s="36" t="str">
        <f t="shared" si="22"/>
        <v/>
      </c>
      <c r="D74" s="37" t="str">
        <f t="shared" si="23"/>
        <v/>
      </c>
      <c r="E74" s="38" t="str">
        <f t="shared" si="24"/>
        <v/>
      </c>
      <c r="F74" s="38" t="str">
        <f t="shared" si="25"/>
        <v/>
      </c>
      <c r="G74" s="48" t="str">
        <f t="shared" si="26"/>
        <v/>
      </c>
      <c r="H74" s="39" t="str">
        <f t="shared" si="27"/>
        <v/>
      </c>
      <c r="I74" s="116"/>
      <c r="J74" s="117"/>
      <c r="K74" s="100" t="str">
        <f t="shared" si="33"/>
        <v/>
      </c>
      <c r="L74" s="76"/>
      <c r="M74" s="69"/>
      <c r="N74" s="69"/>
      <c r="O74" s="69"/>
      <c r="P74" s="69"/>
      <c r="Q74" s="69"/>
      <c r="R74" s="69"/>
      <c r="S74" s="69"/>
      <c r="T74" s="77"/>
      <c r="U74" s="84"/>
      <c r="V74" s="70"/>
      <c r="W74" s="70"/>
      <c r="X74" s="70"/>
      <c r="Y74" s="70"/>
      <c r="Z74" s="70"/>
      <c r="AA74" s="70"/>
      <c r="AB74" s="70"/>
      <c r="AC74" s="85"/>
      <c r="AD74" s="76"/>
      <c r="AE74" s="69"/>
      <c r="AF74" s="69"/>
      <c r="AG74" s="69"/>
      <c r="AH74" s="69"/>
      <c r="AI74" s="69"/>
      <c r="AJ74" s="69"/>
      <c r="AK74" s="69"/>
      <c r="AL74" s="77"/>
      <c r="AM74" s="76"/>
      <c r="AN74" s="69"/>
      <c r="AO74" s="69"/>
      <c r="AP74" s="69"/>
      <c r="AQ74" s="69"/>
      <c r="AR74" s="69"/>
      <c r="AS74" s="69"/>
      <c r="AT74" s="69"/>
      <c r="AU74" s="77"/>
      <c r="AV74" s="76"/>
      <c r="AW74" s="69"/>
      <c r="AX74" s="69"/>
      <c r="AY74" s="69"/>
      <c r="AZ74" s="69"/>
      <c r="BA74" s="69"/>
      <c r="BB74" s="69"/>
      <c r="BC74" s="69"/>
      <c r="BD74" s="77"/>
      <c r="BE74" s="1"/>
      <c r="BF74" s="1"/>
      <c r="BG74" s="1"/>
      <c r="BH74" s="1"/>
      <c r="BI74" s="1"/>
      <c r="BT74" s="104" t="str">
        <f t="shared" si="34"/>
        <v/>
      </c>
      <c r="BU74" s="129" t="str">
        <f t="shared" si="28"/>
        <v/>
      </c>
      <c r="BV74" s="104" t="str">
        <f t="shared" si="29"/>
        <v/>
      </c>
      <c r="BW74" s="104" t="str">
        <f t="shared" si="30"/>
        <v/>
      </c>
      <c r="BX74" s="104" t="str">
        <f t="shared" si="31"/>
        <v/>
      </c>
      <c r="BY74" s="104" t="str">
        <f t="shared" si="32"/>
        <v/>
      </c>
    </row>
    <row r="75" spans="1:77">
      <c r="A75" s="4">
        <v>70</v>
      </c>
      <c r="B75" s="30" t="str">
        <f t="shared" si="21"/>
        <v/>
      </c>
      <c r="C75" s="36" t="str">
        <f t="shared" si="22"/>
        <v/>
      </c>
      <c r="D75" s="37" t="str">
        <f t="shared" si="23"/>
        <v/>
      </c>
      <c r="E75" s="38" t="str">
        <f t="shared" si="24"/>
        <v/>
      </c>
      <c r="F75" s="38" t="str">
        <f t="shared" si="25"/>
        <v/>
      </c>
      <c r="G75" s="48" t="str">
        <f t="shared" si="26"/>
        <v/>
      </c>
      <c r="H75" s="39" t="str">
        <f t="shared" si="27"/>
        <v/>
      </c>
      <c r="I75" s="116"/>
      <c r="J75" s="117"/>
      <c r="K75" s="100" t="str">
        <f t="shared" si="33"/>
        <v/>
      </c>
      <c r="L75" s="76"/>
      <c r="M75" s="69"/>
      <c r="N75" s="69"/>
      <c r="O75" s="69"/>
      <c r="P75" s="69"/>
      <c r="Q75" s="69"/>
      <c r="R75" s="69"/>
      <c r="S75" s="69"/>
      <c r="T75" s="77"/>
      <c r="U75" s="84"/>
      <c r="V75" s="70"/>
      <c r="W75" s="70"/>
      <c r="X75" s="70"/>
      <c r="Y75" s="70"/>
      <c r="Z75" s="70"/>
      <c r="AA75" s="70"/>
      <c r="AB75" s="70"/>
      <c r="AC75" s="85"/>
      <c r="AD75" s="76"/>
      <c r="AE75" s="69"/>
      <c r="AF75" s="69"/>
      <c r="AG75" s="69"/>
      <c r="AH75" s="69"/>
      <c r="AI75" s="69"/>
      <c r="AJ75" s="69"/>
      <c r="AK75" s="69"/>
      <c r="AL75" s="77"/>
      <c r="AM75" s="76"/>
      <c r="AN75" s="69"/>
      <c r="AO75" s="69"/>
      <c r="AP75" s="69"/>
      <c r="AQ75" s="69"/>
      <c r="AR75" s="69"/>
      <c r="AS75" s="69"/>
      <c r="AT75" s="69"/>
      <c r="AU75" s="77"/>
      <c r="AV75" s="76"/>
      <c r="AW75" s="69"/>
      <c r="AX75" s="69"/>
      <c r="AY75" s="69"/>
      <c r="AZ75" s="69"/>
      <c r="BA75" s="69"/>
      <c r="BB75" s="69"/>
      <c r="BC75" s="69"/>
      <c r="BD75" s="77"/>
      <c r="BE75" s="1"/>
      <c r="BF75" s="1"/>
      <c r="BG75" s="1"/>
      <c r="BH75" s="1"/>
      <c r="BI75" s="1"/>
      <c r="BT75" s="104" t="str">
        <f t="shared" si="34"/>
        <v/>
      </c>
      <c r="BU75" s="129" t="str">
        <f t="shared" si="28"/>
        <v/>
      </c>
      <c r="BV75" s="104" t="str">
        <f t="shared" si="29"/>
        <v/>
      </c>
      <c r="BW75" s="104" t="str">
        <f t="shared" si="30"/>
        <v/>
      </c>
      <c r="BX75" s="104" t="str">
        <f t="shared" si="31"/>
        <v/>
      </c>
      <c r="BY75" s="104" t="str">
        <f t="shared" si="32"/>
        <v/>
      </c>
    </row>
    <row r="76" spans="1:77">
      <c r="A76" s="4">
        <v>71</v>
      </c>
      <c r="B76" s="30" t="str">
        <f t="shared" si="21"/>
        <v/>
      </c>
      <c r="C76" s="36" t="str">
        <f t="shared" si="22"/>
        <v/>
      </c>
      <c r="D76" s="37" t="str">
        <f t="shared" si="23"/>
        <v/>
      </c>
      <c r="E76" s="38" t="str">
        <f t="shared" si="24"/>
        <v/>
      </c>
      <c r="F76" s="38" t="str">
        <f t="shared" si="25"/>
        <v/>
      </c>
      <c r="G76" s="48" t="str">
        <f t="shared" si="26"/>
        <v/>
      </c>
      <c r="H76" s="39" t="str">
        <f t="shared" si="27"/>
        <v/>
      </c>
      <c r="I76" s="116"/>
      <c r="J76" s="117"/>
      <c r="K76" s="100" t="str">
        <f t="shared" si="33"/>
        <v/>
      </c>
      <c r="L76" s="76"/>
      <c r="M76" s="69"/>
      <c r="N76" s="69"/>
      <c r="O76" s="69"/>
      <c r="P76" s="69"/>
      <c r="Q76" s="69"/>
      <c r="R76" s="69"/>
      <c r="S76" s="69"/>
      <c r="T76" s="77"/>
      <c r="U76" s="84"/>
      <c r="V76" s="70"/>
      <c r="W76" s="70"/>
      <c r="X76" s="70"/>
      <c r="Y76" s="70"/>
      <c r="Z76" s="70"/>
      <c r="AA76" s="70"/>
      <c r="AB76" s="70"/>
      <c r="AC76" s="85"/>
      <c r="AD76" s="76"/>
      <c r="AE76" s="69"/>
      <c r="AF76" s="69"/>
      <c r="AG76" s="69"/>
      <c r="AH76" s="69"/>
      <c r="AI76" s="69"/>
      <c r="AJ76" s="69"/>
      <c r="AK76" s="69"/>
      <c r="AL76" s="77"/>
      <c r="AM76" s="76"/>
      <c r="AN76" s="69"/>
      <c r="AO76" s="69"/>
      <c r="AP76" s="69"/>
      <c r="AQ76" s="69"/>
      <c r="AR76" s="69"/>
      <c r="AS76" s="69"/>
      <c r="AT76" s="69"/>
      <c r="AU76" s="77"/>
      <c r="AV76" s="76"/>
      <c r="AW76" s="69"/>
      <c r="AX76" s="69"/>
      <c r="AY76" s="69"/>
      <c r="AZ76" s="69"/>
      <c r="BA76" s="69"/>
      <c r="BB76" s="69"/>
      <c r="BC76" s="69"/>
      <c r="BD76" s="77"/>
      <c r="BE76" s="1"/>
      <c r="BF76" s="1"/>
      <c r="BG76" s="1"/>
      <c r="BH76" s="1"/>
      <c r="BI76" s="1"/>
      <c r="BT76" s="104" t="str">
        <f t="shared" si="34"/>
        <v/>
      </c>
      <c r="BU76" s="129" t="str">
        <f t="shared" si="28"/>
        <v/>
      </c>
      <c r="BV76" s="104" t="str">
        <f t="shared" si="29"/>
        <v/>
      </c>
      <c r="BW76" s="104" t="str">
        <f t="shared" si="30"/>
        <v/>
      </c>
      <c r="BX76" s="104" t="str">
        <f t="shared" si="31"/>
        <v/>
      </c>
      <c r="BY76" s="104" t="str">
        <f t="shared" si="32"/>
        <v/>
      </c>
    </row>
    <row r="77" spans="1:77">
      <c r="A77" s="4">
        <v>72</v>
      </c>
      <c r="B77" s="30" t="str">
        <f t="shared" si="21"/>
        <v/>
      </c>
      <c r="C77" s="36" t="str">
        <f t="shared" si="22"/>
        <v/>
      </c>
      <c r="D77" s="37" t="str">
        <f t="shared" si="23"/>
        <v/>
      </c>
      <c r="E77" s="38" t="str">
        <f t="shared" si="24"/>
        <v/>
      </c>
      <c r="F77" s="38" t="str">
        <f t="shared" si="25"/>
        <v/>
      </c>
      <c r="G77" s="48" t="str">
        <f t="shared" si="26"/>
        <v/>
      </c>
      <c r="H77" s="39" t="str">
        <f t="shared" si="27"/>
        <v/>
      </c>
      <c r="I77" s="116"/>
      <c r="J77" s="117"/>
      <c r="K77" s="100" t="str">
        <f t="shared" si="33"/>
        <v/>
      </c>
      <c r="L77" s="76"/>
      <c r="M77" s="69"/>
      <c r="N77" s="69"/>
      <c r="O77" s="69"/>
      <c r="P77" s="69"/>
      <c r="Q77" s="69"/>
      <c r="R77" s="69"/>
      <c r="S77" s="69"/>
      <c r="T77" s="77"/>
      <c r="U77" s="84"/>
      <c r="V77" s="70"/>
      <c r="W77" s="70"/>
      <c r="X77" s="70"/>
      <c r="Y77" s="70"/>
      <c r="Z77" s="70"/>
      <c r="AA77" s="70"/>
      <c r="AB77" s="70"/>
      <c r="AC77" s="85"/>
      <c r="AD77" s="76"/>
      <c r="AE77" s="69"/>
      <c r="AF77" s="69"/>
      <c r="AG77" s="69"/>
      <c r="AH77" s="69"/>
      <c r="AI77" s="69"/>
      <c r="AJ77" s="69"/>
      <c r="AK77" s="69"/>
      <c r="AL77" s="77"/>
      <c r="AM77" s="76"/>
      <c r="AN77" s="69"/>
      <c r="AO77" s="69"/>
      <c r="AP77" s="69"/>
      <c r="AQ77" s="69"/>
      <c r="AR77" s="69"/>
      <c r="AS77" s="69"/>
      <c r="AT77" s="69"/>
      <c r="AU77" s="77"/>
      <c r="AV77" s="76"/>
      <c r="AW77" s="69"/>
      <c r="AX77" s="69"/>
      <c r="AY77" s="69"/>
      <c r="AZ77" s="69"/>
      <c r="BA77" s="69"/>
      <c r="BB77" s="69"/>
      <c r="BC77" s="69"/>
      <c r="BD77" s="77"/>
      <c r="BE77" s="1"/>
      <c r="BF77" s="1"/>
      <c r="BG77" s="1"/>
      <c r="BH77" s="1"/>
      <c r="BI77" s="1"/>
      <c r="BT77" s="104" t="str">
        <f t="shared" si="34"/>
        <v/>
      </c>
      <c r="BU77" s="129" t="str">
        <f t="shared" si="28"/>
        <v/>
      </c>
      <c r="BV77" s="104" t="str">
        <f t="shared" si="29"/>
        <v/>
      </c>
      <c r="BW77" s="104" t="str">
        <f t="shared" si="30"/>
        <v/>
      </c>
      <c r="BX77" s="104" t="str">
        <f t="shared" si="31"/>
        <v/>
      </c>
      <c r="BY77" s="104" t="str">
        <f t="shared" si="32"/>
        <v/>
      </c>
    </row>
    <row r="78" spans="1:77">
      <c r="A78" s="4">
        <v>73</v>
      </c>
      <c r="B78" s="30" t="str">
        <f t="shared" si="21"/>
        <v/>
      </c>
      <c r="C78" s="36" t="str">
        <f t="shared" si="22"/>
        <v/>
      </c>
      <c r="D78" s="37" t="str">
        <f t="shared" si="23"/>
        <v/>
      </c>
      <c r="E78" s="38" t="str">
        <f t="shared" si="24"/>
        <v/>
      </c>
      <c r="F78" s="38" t="str">
        <f t="shared" si="25"/>
        <v/>
      </c>
      <c r="G78" s="48" t="str">
        <f t="shared" si="26"/>
        <v/>
      </c>
      <c r="H78" s="39" t="str">
        <f t="shared" si="27"/>
        <v/>
      </c>
      <c r="I78" s="116"/>
      <c r="J78" s="117"/>
      <c r="K78" s="100" t="str">
        <f t="shared" si="33"/>
        <v/>
      </c>
      <c r="L78" s="76"/>
      <c r="M78" s="69"/>
      <c r="N78" s="69"/>
      <c r="O78" s="69"/>
      <c r="P78" s="69"/>
      <c r="Q78" s="69"/>
      <c r="R78" s="69"/>
      <c r="S78" s="69"/>
      <c r="T78" s="77"/>
      <c r="U78" s="84"/>
      <c r="V78" s="70"/>
      <c r="W78" s="70"/>
      <c r="X78" s="70"/>
      <c r="Y78" s="70"/>
      <c r="Z78" s="70"/>
      <c r="AA78" s="70"/>
      <c r="AB78" s="70"/>
      <c r="AC78" s="85"/>
      <c r="AD78" s="76"/>
      <c r="AE78" s="69"/>
      <c r="AF78" s="69"/>
      <c r="AG78" s="69"/>
      <c r="AH78" s="69"/>
      <c r="AI78" s="69"/>
      <c r="AJ78" s="69"/>
      <c r="AK78" s="69"/>
      <c r="AL78" s="77"/>
      <c r="AM78" s="76"/>
      <c r="AN78" s="69"/>
      <c r="AO78" s="69"/>
      <c r="AP78" s="69"/>
      <c r="AQ78" s="69"/>
      <c r="AR78" s="69"/>
      <c r="AS78" s="69"/>
      <c r="AT78" s="69"/>
      <c r="AU78" s="77"/>
      <c r="AV78" s="76"/>
      <c r="AW78" s="69"/>
      <c r="AX78" s="69"/>
      <c r="AY78" s="69"/>
      <c r="AZ78" s="69"/>
      <c r="BA78" s="69"/>
      <c r="BB78" s="69"/>
      <c r="BC78" s="69"/>
      <c r="BD78" s="77"/>
      <c r="BE78" s="1"/>
      <c r="BF78" s="1"/>
      <c r="BG78" s="1"/>
      <c r="BH78" s="1"/>
      <c r="BI78" s="1"/>
      <c r="BT78" s="104" t="str">
        <f t="shared" si="34"/>
        <v/>
      </c>
      <c r="BU78" s="129" t="str">
        <f t="shared" si="28"/>
        <v/>
      </c>
      <c r="BV78" s="104" t="str">
        <f t="shared" si="29"/>
        <v/>
      </c>
      <c r="BW78" s="104" t="str">
        <f t="shared" si="30"/>
        <v/>
      </c>
      <c r="BX78" s="104" t="str">
        <f t="shared" si="31"/>
        <v/>
      </c>
      <c r="BY78" s="104" t="str">
        <f t="shared" si="32"/>
        <v/>
      </c>
    </row>
    <row r="79" spans="1:77">
      <c r="A79" s="4">
        <v>74</v>
      </c>
      <c r="B79" s="30" t="str">
        <f t="shared" si="21"/>
        <v/>
      </c>
      <c r="C79" s="36" t="str">
        <f t="shared" si="22"/>
        <v/>
      </c>
      <c r="D79" s="37" t="str">
        <f t="shared" si="23"/>
        <v/>
      </c>
      <c r="E79" s="38" t="str">
        <f t="shared" si="24"/>
        <v/>
      </c>
      <c r="F79" s="38" t="str">
        <f t="shared" si="25"/>
        <v/>
      </c>
      <c r="G79" s="48" t="str">
        <f t="shared" si="26"/>
        <v/>
      </c>
      <c r="H79" s="39" t="str">
        <f t="shared" si="27"/>
        <v/>
      </c>
      <c r="I79" s="116"/>
      <c r="J79" s="117"/>
      <c r="K79" s="100" t="str">
        <f t="shared" si="33"/>
        <v/>
      </c>
      <c r="L79" s="76"/>
      <c r="M79" s="69"/>
      <c r="N79" s="69"/>
      <c r="O79" s="69"/>
      <c r="P79" s="69"/>
      <c r="Q79" s="69"/>
      <c r="R79" s="69"/>
      <c r="S79" s="69"/>
      <c r="T79" s="77"/>
      <c r="U79" s="84"/>
      <c r="V79" s="70"/>
      <c r="W79" s="70"/>
      <c r="X79" s="70"/>
      <c r="Y79" s="70"/>
      <c r="Z79" s="70"/>
      <c r="AA79" s="70"/>
      <c r="AB79" s="70"/>
      <c r="AC79" s="85"/>
      <c r="AD79" s="76"/>
      <c r="AE79" s="69"/>
      <c r="AF79" s="69"/>
      <c r="AG79" s="69"/>
      <c r="AH79" s="69"/>
      <c r="AI79" s="69"/>
      <c r="AJ79" s="69"/>
      <c r="AK79" s="69"/>
      <c r="AL79" s="77"/>
      <c r="AM79" s="76"/>
      <c r="AN79" s="69"/>
      <c r="AO79" s="69"/>
      <c r="AP79" s="69"/>
      <c r="AQ79" s="69"/>
      <c r="AR79" s="69"/>
      <c r="AS79" s="69"/>
      <c r="AT79" s="69"/>
      <c r="AU79" s="77"/>
      <c r="AV79" s="76"/>
      <c r="AW79" s="69"/>
      <c r="AX79" s="69"/>
      <c r="AY79" s="69"/>
      <c r="AZ79" s="69"/>
      <c r="BA79" s="69"/>
      <c r="BB79" s="69"/>
      <c r="BC79" s="69"/>
      <c r="BD79" s="77"/>
      <c r="BE79" s="1"/>
      <c r="BF79" s="1"/>
      <c r="BG79" s="1"/>
      <c r="BH79" s="1"/>
      <c r="BI79" s="1"/>
      <c r="BT79" s="104" t="str">
        <f t="shared" si="34"/>
        <v/>
      </c>
      <c r="BU79" s="129" t="str">
        <f t="shared" si="28"/>
        <v/>
      </c>
      <c r="BV79" s="104" t="str">
        <f t="shared" si="29"/>
        <v/>
      </c>
      <c r="BW79" s="104" t="str">
        <f t="shared" si="30"/>
        <v/>
      </c>
      <c r="BX79" s="104" t="str">
        <f t="shared" si="31"/>
        <v/>
      </c>
      <c r="BY79" s="104" t="str">
        <f t="shared" si="32"/>
        <v/>
      </c>
    </row>
    <row r="80" spans="1:77">
      <c r="A80" s="4">
        <v>75</v>
      </c>
      <c r="B80" s="30" t="str">
        <f t="shared" si="21"/>
        <v/>
      </c>
      <c r="C80" s="36" t="str">
        <f t="shared" si="22"/>
        <v/>
      </c>
      <c r="D80" s="37" t="str">
        <f t="shared" si="23"/>
        <v/>
      </c>
      <c r="E80" s="38" t="str">
        <f t="shared" si="24"/>
        <v/>
      </c>
      <c r="F80" s="38" t="str">
        <f t="shared" si="25"/>
        <v/>
      </c>
      <c r="G80" s="48" t="str">
        <f t="shared" si="26"/>
        <v/>
      </c>
      <c r="H80" s="39" t="str">
        <f t="shared" si="27"/>
        <v/>
      </c>
      <c r="I80" s="116"/>
      <c r="J80" s="117"/>
      <c r="K80" s="100" t="str">
        <f t="shared" si="33"/>
        <v/>
      </c>
      <c r="L80" s="76"/>
      <c r="M80" s="69"/>
      <c r="N80" s="69"/>
      <c r="O80" s="69"/>
      <c r="P80" s="69"/>
      <c r="Q80" s="69"/>
      <c r="R80" s="69"/>
      <c r="S80" s="69"/>
      <c r="T80" s="77"/>
      <c r="U80" s="84"/>
      <c r="V80" s="70"/>
      <c r="W80" s="70"/>
      <c r="X80" s="70"/>
      <c r="Y80" s="70"/>
      <c r="Z80" s="70"/>
      <c r="AA80" s="70"/>
      <c r="AB80" s="70"/>
      <c r="AC80" s="85"/>
      <c r="AD80" s="76"/>
      <c r="AE80" s="69"/>
      <c r="AF80" s="69"/>
      <c r="AG80" s="69"/>
      <c r="AH80" s="69"/>
      <c r="AI80" s="69"/>
      <c r="AJ80" s="69"/>
      <c r="AK80" s="69"/>
      <c r="AL80" s="77"/>
      <c r="AM80" s="76"/>
      <c r="AN80" s="69"/>
      <c r="AO80" s="69"/>
      <c r="AP80" s="69"/>
      <c r="AQ80" s="69"/>
      <c r="AR80" s="69"/>
      <c r="AS80" s="69"/>
      <c r="AT80" s="69"/>
      <c r="AU80" s="77"/>
      <c r="AV80" s="76"/>
      <c r="AW80" s="69"/>
      <c r="AX80" s="69"/>
      <c r="AY80" s="69"/>
      <c r="AZ80" s="69"/>
      <c r="BA80" s="69"/>
      <c r="BB80" s="69"/>
      <c r="BC80" s="69"/>
      <c r="BD80" s="77"/>
      <c r="BE80" s="1"/>
      <c r="BF80" s="1"/>
      <c r="BG80" s="1"/>
      <c r="BH80" s="1"/>
      <c r="BI80" s="1"/>
      <c r="BT80" s="104" t="str">
        <f t="shared" si="34"/>
        <v/>
      </c>
      <c r="BU80" s="129" t="str">
        <f t="shared" si="28"/>
        <v/>
      </c>
      <c r="BV80" s="104" t="str">
        <f t="shared" si="29"/>
        <v/>
      </c>
      <c r="BW80" s="104" t="str">
        <f t="shared" si="30"/>
        <v/>
      </c>
      <c r="BX80" s="104" t="str">
        <f t="shared" si="31"/>
        <v/>
      </c>
      <c r="BY80" s="104" t="str">
        <f t="shared" si="32"/>
        <v/>
      </c>
    </row>
    <row r="81" spans="1:77">
      <c r="A81" s="4">
        <v>76</v>
      </c>
      <c r="B81" s="30" t="str">
        <f t="shared" si="21"/>
        <v/>
      </c>
      <c r="C81" s="36" t="str">
        <f t="shared" si="22"/>
        <v/>
      </c>
      <c r="D81" s="37" t="str">
        <f t="shared" si="23"/>
        <v/>
      </c>
      <c r="E81" s="38" t="str">
        <f t="shared" si="24"/>
        <v/>
      </c>
      <c r="F81" s="38" t="str">
        <f t="shared" si="25"/>
        <v/>
      </c>
      <c r="G81" s="48" t="str">
        <f t="shared" si="26"/>
        <v/>
      </c>
      <c r="H81" s="39" t="str">
        <f t="shared" si="27"/>
        <v/>
      </c>
      <c r="I81" s="116"/>
      <c r="J81" s="117"/>
      <c r="K81" s="100" t="str">
        <f t="shared" si="33"/>
        <v/>
      </c>
      <c r="L81" s="76"/>
      <c r="M81" s="69"/>
      <c r="N81" s="69"/>
      <c r="O81" s="69"/>
      <c r="P81" s="69"/>
      <c r="Q81" s="69"/>
      <c r="R81" s="69"/>
      <c r="S81" s="69"/>
      <c r="T81" s="77"/>
      <c r="U81" s="84"/>
      <c r="V81" s="70"/>
      <c r="W81" s="70"/>
      <c r="X81" s="70"/>
      <c r="Y81" s="70"/>
      <c r="Z81" s="70"/>
      <c r="AA81" s="70"/>
      <c r="AB81" s="70"/>
      <c r="AC81" s="85"/>
      <c r="AD81" s="76"/>
      <c r="AE81" s="69"/>
      <c r="AF81" s="69"/>
      <c r="AG81" s="69"/>
      <c r="AH81" s="69"/>
      <c r="AI81" s="69"/>
      <c r="AJ81" s="69"/>
      <c r="AK81" s="69"/>
      <c r="AL81" s="77"/>
      <c r="AM81" s="76"/>
      <c r="AN81" s="69"/>
      <c r="AO81" s="69"/>
      <c r="AP81" s="69"/>
      <c r="AQ81" s="69"/>
      <c r="AR81" s="69"/>
      <c r="AS81" s="69"/>
      <c r="AT81" s="69"/>
      <c r="AU81" s="77"/>
      <c r="AV81" s="76"/>
      <c r="AW81" s="69"/>
      <c r="AX81" s="69"/>
      <c r="AY81" s="69"/>
      <c r="AZ81" s="69"/>
      <c r="BA81" s="69"/>
      <c r="BB81" s="69"/>
      <c r="BC81" s="69"/>
      <c r="BD81" s="77"/>
      <c r="BE81" s="1"/>
      <c r="BF81" s="1"/>
      <c r="BG81" s="1"/>
      <c r="BH81" s="1"/>
      <c r="BI81" s="1"/>
      <c r="BT81" s="104" t="str">
        <f t="shared" si="34"/>
        <v/>
      </c>
      <c r="BU81" s="129" t="str">
        <f t="shared" si="28"/>
        <v/>
      </c>
      <c r="BV81" s="104" t="str">
        <f t="shared" si="29"/>
        <v/>
      </c>
      <c r="BW81" s="104" t="str">
        <f t="shared" si="30"/>
        <v/>
      </c>
      <c r="BX81" s="104" t="str">
        <f t="shared" si="31"/>
        <v/>
      </c>
      <c r="BY81" s="104" t="str">
        <f t="shared" si="32"/>
        <v/>
      </c>
    </row>
    <row r="82" spans="1:77">
      <c r="A82" s="4">
        <v>77</v>
      </c>
      <c r="B82" s="30" t="str">
        <f t="shared" si="21"/>
        <v/>
      </c>
      <c r="C82" s="36" t="str">
        <f t="shared" si="22"/>
        <v/>
      </c>
      <c r="D82" s="37" t="str">
        <f t="shared" si="23"/>
        <v/>
      </c>
      <c r="E82" s="38" t="str">
        <f t="shared" si="24"/>
        <v/>
      </c>
      <c r="F82" s="38" t="str">
        <f t="shared" si="25"/>
        <v/>
      </c>
      <c r="G82" s="48" t="str">
        <f t="shared" si="26"/>
        <v/>
      </c>
      <c r="H82" s="39" t="str">
        <f t="shared" si="27"/>
        <v/>
      </c>
      <c r="I82" s="116"/>
      <c r="J82" s="117"/>
      <c r="K82" s="100" t="str">
        <f t="shared" si="33"/>
        <v/>
      </c>
      <c r="L82" s="76"/>
      <c r="M82" s="69"/>
      <c r="N82" s="69"/>
      <c r="O82" s="69"/>
      <c r="P82" s="69"/>
      <c r="Q82" s="69"/>
      <c r="R82" s="69"/>
      <c r="S82" s="69"/>
      <c r="T82" s="77"/>
      <c r="U82" s="84"/>
      <c r="V82" s="70"/>
      <c r="W82" s="70"/>
      <c r="X82" s="70"/>
      <c r="Y82" s="70"/>
      <c r="Z82" s="70"/>
      <c r="AA82" s="70"/>
      <c r="AB82" s="70"/>
      <c r="AC82" s="85"/>
      <c r="AD82" s="76"/>
      <c r="AE82" s="69"/>
      <c r="AF82" s="69"/>
      <c r="AG82" s="69"/>
      <c r="AH82" s="69"/>
      <c r="AI82" s="69"/>
      <c r="AJ82" s="69"/>
      <c r="AK82" s="69"/>
      <c r="AL82" s="77"/>
      <c r="AM82" s="76"/>
      <c r="AN82" s="69"/>
      <c r="AO82" s="69"/>
      <c r="AP82" s="69"/>
      <c r="AQ82" s="69"/>
      <c r="AR82" s="69"/>
      <c r="AS82" s="69"/>
      <c r="AT82" s="69"/>
      <c r="AU82" s="77"/>
      <c r="AV82" s="76"/>
      <c r="AW82" s="69"/>
      <c r="AX82" s="69"/>
      <c r="AY82" s="69"/>
      <c r="AZ82" s="69"/>
      <c r="BA82" s="69"/>
      <c r="BB82" s="69"/>
      <c r="BC82" s="69"/>
      <c r="BD82" s="77"/>
      <c r="BE82" s="1"/>
      <c r="BF82" s="1"/>
      <c r="BG82" s="1"/>
      <c r="BH82" s="1"/>
      <c r="BI82" s="1"/>
      <c r="BT82" s="104" t="str">
        <f t="shared" si="34"/>
        <v/>
      </c>
      <c r="BU82" s="129" t="str">
        <f t="shared" si="28"/>
        <v/>
      </c>
      <c r="BV82" s="104" t="str">
        <f t="shared" si="29"/>
        <v/>
      </c>
      <c r="BW82" s="104" t="str">
        <f t="shared" si="30"/>
        <v/>
      </c>
      <c r="BX82" s="104" t="str">
        <f t="shared" si="31"/>
        <v/>
      </c>
      <c r="BY82" s="104" t="str">
        <f t="shared" si="32"/>
        <v/>
      </c>
    </row>
    <row r="83" spans="1:77">
      <c r="A83" s="4">
        <v>78</v>
      </c>
      <c r="B83" s="30" t="str">
        <f t="shared" si="21"/>
        <v/>
      </c>
      <c r="C83" s="36" t="str">
        <f t="shared" si="22"/>
        <v/>
      </c>
      <c r="D83" s="37" t="str">
        <f t="shared" si="23"/>
        <v/>
      </c>
      <c r="E83" s="38" t="str">
        <f t="shared" si="24"/>
        <v/>
      </c>
      <c r="F83" s="38" t="str">
        <f t="shared" si="25"/>
        <v/>
      </c>
      <c r="G83" s="48" t="str">
        <f t="shared" si="26"/>
        <v/>
      </c>
      <c r="H83" s="39" t="str">
        <f t="shared" si="27"/>
        <v/>
      </c>
      <c r="I83" s="116"/>
      <c r="J83" s="117"/>
      <c r="K83" s="100" t="str">
        <f t="shared" si="33"/>
        <v/>
      </c>
      <c r="L83" s="76"/>
      <c r="M83" s="69"/>
      <c r="N83" s="69"/>
      <c r="O83" s="69"/>
      <c r="P83" s="69"/>
      <c r="Q83" s="69"/>
      <c r="R83" s="69"/>
      <c r="S83" s="69"/>
      <c r="T83" s="77"/>
      <c r="U83" s="84"/>
      <c r="V83" s="70"/>
      <c r="W83" s="70"/>
      <c r="X83" s="70"/>
      <c r="Y83" s="70"/>
      <c r="Z83" s="70"/>
      <c r="AA83" s="70"/>
      <c r="AB83" s="70"/>
      <c r="AC83" s="85"/>
      <c r="AD83" s="76"/>
      <c r="AE83" s="69"/>
      <c r="AF83" s="69"/>
      <c r="AG83" s="69"/>
      <c r="AH83" s="69"/>
      <c r="AI83" s="69"/>
      <c r="AJ83" s="69"/>
      <c r="AK83" s="69"/>
      <c r="AL83" s="77"/>
      <c r="AM83" s="76"/>
      <c r="AN83" s="69"/>
      <c r="AO83" s="69"/>
      <c r="AP83" s="69"/>
      <c r="AQ83" s="69"/>
      <c r="AR83" s="69"/>
      <c r="AS83" s="69"/>
      <c r="AT83" s="69"/>
      <c r="AU83" s="77"/>
      <c r="AV83" s="76"/>
      <c r="AW83" s="69"/>
      <c r="AX83" s="69"/>
      <c r="AY83" s="69"/>
      <c r="AZ83" s="69"/>
      <c r="BA83" s="69"/>
      <c r="BB83" s="69"/>
      <c r="BC83" s="69"/>
      <c r="BD83" s="77"/>
      <c r="BE83" s="1"/>
      <c r="BF83" s="1"/>
      <c r="BG83" s="1"/>
      <c r="BH83" s="1"/>
      <c r="BI83" s="1"/>
      <c r="BT83" s="104" t="str">
        <f t="shared" si="34"/>
        <v/>
      </c>
      <c r="BU83" s="129" t="str">
        <f t="shared" si="28"/>
        <v/>
      </c>
      <c r="BV83" s="104" t="str">
        <f t="shared" si="29"/>
        <v/>
      </c>
      <c r="BW83" s="104" t="str">
        <f t="shared" si="30"/>
        <v/>
      </c>
      <c r="BX83" s="104" t="str">
        <f t="shared" si="31"/>
        <v/>
      </c>
      <c r="BY83" s="104" t="str">
        <f t="shared" si="32"/>
        <v/>
      </c>
    </row>
    <row r="84" spans="1:77">
      <c r="A84" s="4">
        <v>79</v>
      </c>
      <c r="B84" s="30" t="str">
        <f t="shared" si="21"/>
        <v/>
      </c>
      <c r="C84" s="36" t="str">
        <f t="shared" si="22"/>
        <v/>
      </c>
      <c r="D84" s="37" t="str">
        <f t="shared" si="23"/>
        <v/>
      </c>
      <c r="E84" s="38" t="str">
        <f t="shared" si="24"/>
        <v/>
      </c>
      <c r="F84" s="38" t="str">
        <f t="shared" si="25"/>
        <v/>
      </c>
      <c r="G84" s="48" t="str">
        <f t="shared" si="26"/>
        <v/>
      </c>
      <c r="H84" s="39" t="str">
        <f t="shared" si="27"/>
        <v/>
      </c>
      <c r="I84" s="116"/>
      <c r="J84" s="117"/>
      <c r="K84" s="100" t="str">
        <f t="shared" si="33"/>
        <v/>
      </c>
      <c r="L84" s="76"/>
      <c r="M84" s="69"/>
      <c r="N84" s="69"/>
      <c r="O84" s="69"/>
      <c r="P84" s="69"/>
      <c r="Q84" s="69"/>
      <c r="R84" s="69"/>
      <c r="S84" s="69"/>
      <c r="T84" s="77"/>
      <c r="U84" s="84"/>
      <c r="V84" s="70"/>
      <c r="W84" s="70"/>
      <c r="X84" s="70"/>
      <c r="Y84" s="70"/>
      <c r="Z84" s="70"/>
      <c r="AA84" s="70"/>
      <c r="AB84" s="70"/>
      <c r="AC84" s="85"/>
      <c r="AD84" s="76"/>
      <c r="AE84" s="69"/>
      <c r="AF84" s="69"/>
      <c r="AG84" s="69"/>
      <c r="AH84" s="69"/>
      <c r="AI84" s="69"/>
      <c r="AJ84" s="69"/>
      <c r="AK84" s="69"/>
      <c r="AL84" s="77"/>
      <c r="AM84" s="76"/>
      <c r="AN84" s="69"/>
      <c r="AO84" s="69"/>
      <c r="AP84" s="69"/>
      <c r="AQ84" s="69"/>
      <c r="AR84" s="69"/>
      <c r="AS84" s="69"/>
      <c r="AT84" s="69"/>
      <c r="AU84" s="77"/>
      <c r="AV84" s="76"/>
      <c r="AW84" s="69"/>
      <c r="AX84" s="69"/>
      <c r="AY84" s="69"/>
      <c r="AZ84" s="69"/>
      <c r="BA84" s="69"/>
      <c r="BB84" s="69"/>
      <c r="BC84" s="69"/>
      <c r="BD84" s="77"/>
      <c r="BE84" s="1"/>
      <c r="BF84" s="1"/>
      <c r="BG84" s="1"/>
      <c r="BH84" s="1"/>
      <c r="BI84" s="1"/>
      <c r="BT84" s="104" t="str">
        <f t="shared" si="34"/>
        <v/>
      </c>
      <c r="BU84" s="129" t="str">
        <f t="shared" si="28"/>
        <v/>
      </c>
      <c r="BV84" s="104" t="str">
        <f t="shared" si="29"/>
        <v/>
      </c>
      <c r="BW84" s="104" t="str">
        <f t="shared" si="30"/>
        <v/>
      </c>
      <c r="BX84" s="104" t="str">
        <f t="shared" si="31"/>
        <v/>
      </c>
      <c r="BY84" s="104" t="str">
        <f t="shared" si="32"/>
        <v/>
      </c>
    </row>
    <row r="85" spans="1:77">
      <c r="A85" s="4">
        <v>80</v>
      </c>
      <c r="B85" s="30" t="str">
        <f t="shared" si="21"/>
        <v/>
      </c>
      <c r="C85" s="36" t="str">
        <f t="shared" si="22"/>
        <v/>
      </c>
      <c r="D85" s="37" t="str">
        <f t="shared" si="23"/>
        <v/>
      </c>
      <c r="E85" s="38" t="str">
        <f t="shared" si="24"/>
        <v/>
      </c>
      <c r="F85" s="38" t="str">
        <f t="shared" si="25"/>
        <v/>
      </c>
      <c r="G85" s="48" t="str">
        <f t="shared" si="26"/>
        <v/>
      </c>
      <c r="H85" s="39" t="str">
        <f t="shared" si="27"/>
        <v/>
      </c>
      <c r="I85" s="116"/>
      <c r="J85" s="117"/>
      <c r="K85" s="100" t="str">
        <f t="shared" si="33"/>
        <v/>
      </c>
      <c r="L85" s="76"/>
      <c r="M85" s="69"/>
      <c r="N85" s="69"/>
      <c r="O85" s="69"/>
      <c r="P85" s="69"/>
      <c r="Q85" s="69"/>
      <c r="R85" s="69"/>
      <c r="S85" s="69"/>
      <c r="T85" s="77"/>
      <c r="U85" s="84"/>
      <c r="V85" s="70"/>
      <c r="W85" s="70"/>
      <c r="X85" s="70"/>
      <c r="Y85" s="70"/>
      <c r="Z85" s="70"/>
      <c r="AA85" s="70"/>
      <c r="AB85" s="70"/>
      <c r="AC85" s="85"/>
      <c r="AD85" s="76"/>
      <c r="AE85" s="69"/>
      <c r="AF85" s="69"/>
      <c r="AG85" s="69"/>
      <c r="AH85" s="69"/>
      <c r="AI85" s="69"/>
      <c r="AJ85" s="69"/>
      <c r="AK85" s="69"/>
      <c r="AL85" s="77"/>
      <c r="AM85" s="76"/>
      <c r="AN85" s="69"/>
      <c r="AO85" s="69"/>
      <c r="AP85" s="69"/>
      <c r="AQ85" s="69"/>
      <c r="AR85" s="69"/>
      <c r="AS85" s="69"/>
      <c r="AT85" s="69"/>
      <c r="AU85" s="77"/>
      <c r="AV85" s="76"/>
      <c r="AW85" s="69"/>
      <c r="AX85" s="69"/>
      <c r="AY85" s="69"/>
      <c r="AZ85" s="69"/>
      <c r="BA85" s="69"/>
      <c r="BB85" s="69"/>
      <c r="BC85" s="69"/>
      <c r="BD85" s="77"/>
      <c r="BE85" s="1"/>
      <c r="BF85" s="1"/>
      <c r="BG85" s="1"/>
      <c r="BH85" s="1"/>
      <c r="BI85" s="1"/>
      <c r="BT85" s="104" t="str">
        <f t="shared" si="34"/>
        <v/>
      </c>
      <c r="BU85" s="129" t="str">
        <f t="shared" si="28"/>
        <v/>
      </c>
      <c r="BV85" s="104" t="str">
        <f t="shared" si="29"/>
        <v/>
      </c>
      <c r="BW85" s="104" t="str">
        <f t="shared" si="30"/>
        <v/>
      </c>
      <c r="BX85" s="104" t="str">
        <f t="shared" si="31"/>
        <v/>
      </c>
      <c r="BY85" s="104" t="str">
        <f t="shared" si="32"/>
        <v/>
      </c>
    </row>
    <row r="86" spans="1:77">
      <c r="A86" s="4">
        <v>81</v>
      </c>
      <c r="B86" s="30" t="str">
        <f t="shared" si="21"/>
        <v/>
      </c>
      <c r="C86" s="36" t="str">
        <f t="shared" si="22"/>
        <v/>
      </c>
      <c r="D86" s="37" t="str">
        <f t="shared" si="23"/>
        <v/>
      </c>
      <c r="E86" s="38" t="str">
        <f t="shared" si="24"/>
        <v/>
      </c>
      <c r="F86" s="38" t="str">
        <f t="shared" si="25"/>
        <v/>
      </c>
      <c r="G86" s="48" t="str">
        <f t="shared" si="26"/>
        <v/>
      </c>
      <c r="H86" s="39" t="str">
        <f t="shared" si="27"/>
        <v/>
      </c>
      <c r="I86" s="116"/>
      <c r="J86" s="117"/>
      <c r="K86" s="100" t="str">
        <f t="shared" si="33"/>
        <v/>
      </c>
      <c r="L86" s="76"/>
      <c r="M86" s="69"/>
      <c r="N86" s="69"/>
      <c r="O86" s="69"/>
      <c r="P86" s="69"/>
      <c r="Q86" s="69"/>
      <c r="R86" s="69"/>
      <c r="S86" s="69"/>
      <c r="T86" s="77"/>
      <c r="U86" s="84"/>
      <c r="V86" s="70"/>
      <c r="W86" s="70"/>
      <c r="X86" s="70"/>
      <c r="Y86" s="70"/>
      <c r="Z86" s="70"/>
      <c r="AA86" s="70"/>
      <c r="AB86" s="70"/>
      <c r="AC86" s="85"/>
      <c r="AD86" s="76"/>
      <c r="AE86" s="69"/>
      <c r="AF86" s="69"/>
      <c r="AG86" s="69"/>
      <c r="AH86" s="69"/>
      <c r="AI86" s="69"/>
      <c r="AJ86" s="69"/>
      <c r="AK86" s="69"/>
      <c r="AL86" s="77"/>
      <c r="AM86" s="76"/>
      <c r="AN86" s="69"/>
      <c r="AO86" s="69"/>
      <c r="AP86" s="69"/>
      <c r="AQ86" s="69"/>
      <c r="AR86" s="69"/>
      <c r="AS86" s="69"/>
      <c r="AT86" s="69"/>
      <c r="AU86" s="77"/>
      <c r="AV86" s="76"/>
      <c r="AW86" s="69"/>
      <c r="AX86" s="69"/>
      <c r="AY86" s="69"/>
      <c r="AZ86" s="69"/>
      <c r="BA86" s="69"/>
      <c r="BB86" s="69"/>
      <c r="BC86" s="69"/>
      <c r="BD86" s="77"/>
      <c r="BE86" s="1"/>
      <c r="BF86" s="1"/>
      <c r="BG86" s="1"/>
      <c r="BH86" s="1"/>
      <c r="BI86" s="1"/>
      <c r="BT86" s="104" t="str">
        <f t="shared" si="34"/>
        <v/>
      </c>
      <c r="BU86" s="129" t="str">
        <f t="shared" si="28"/>
        <v/>
      </c>
      <c r="BV86" s="104" t="str">
        <f t="shared" si="29"/>
        <v/>
      </c>
      <c r="BW86" s="104" t="str">
        <f t="shared" si="30"/>
        <v/>
      </c>
      <c r="BX86" s="104" t="str">
        <f t="shared" si="31"/>
        <v/>
      </c>
      <c r="BY86" s="104" t="str">
        <f t="shared" si="32"/>
        <v/>
      </c>
    </row>
    <row r="87" spans="1:77">
      <c r="A87" s="4">
        <v>82</v>
      </c>
      <c r="B87" s="30" t="str">
        <f t="shared" si="21"/>
        <v/>
      </c>
      <c r="C87" s="36" t="str">
        <f t="shared" si="22"/>
        <v/>
      </c>
      <c r="D87" s="37" t="str">
        <f t="shared" si="23"/>
        <v/>
      </c>
      <c r="E87" s="38" t="str">
        <f t="shared" si="24"/>
        <v/>
      </c>
      <c r="F87" s="38" t="str">
        <f t="shared" si="25"/>
        <v/>
      </c>
      <c r="G87" s="48" t="str">
        <f t="shared" si="26"/>
        <v/>
      </c>
      <c r="H87" s="39" t="str">
        <f t="shared" si="27"/>
        <v/>
      </c>
      <c r="I87" s="116"/>
      <c r="J87" s="117"/>
      <c r="K87" s="100" t="str">
        <f t="shared" si="33"/>
        <v/>
      </c>
      <c r="L87" s="76"/>
      <c r="M87" s="69"/>
      <c r="N87" s="69"/>
      <c r="O87" s="69"/>
      <c r="P87" s="69"/>
      <c r="Q87" s="69"/>
      <c r="R87" s="69"/>
      <c r="S87" s="69"/>
      <c r="T87" s="77"/>
      <c r="U87" s="84"/>
      <c r="V87" s="70"/>
      <c r="W87" s="70"/>
      <c r="X87" s="70"/>
      <c r="Y87" s="70"/>
      <c r="Z87" s="70"/>
      <c r="AA87" s="70"/>
      <c r="AB87" s="70"/>
      <c r="AC87" s="85"/>
      <c r="AD87" s="76"/>
      <c r="AE87" s="69"/>
      <c r="AF87" s="69"/>
      <c r="AG87" s="69"/>
      <c r="AH87" s="69"/>
      <c r="AI87" s="69"/>
      <c r="AJ87" s="69"/>
      <c r="AK87" s="69"/>
      <c r="AL87" s="77"/>
      <c r="AM87" s="76"/>
      <c r="AN87" s="69"/>
      <c r="AO87" s="69"/>
      <c r="AP87" s="69"/>
      <c r="AQ87" s="69"/>
      <c r="AR87" s="69"/>
      <c r="AS87" s="69"/>
      <c r="AT87" s="69"/>
      <c r="AU87" s="77"/>
      <c r="AV87" s="76"/>
      <c r="AW87" s="69"/>
      <c r="AX87" s="69"/>
      <c r="AY87" s="69"/>
      <c r="AZ87" s="69"/>
      <c r="BA87" s="69"/>
      <c r="BB87" s="69"/>
      <c r="BC87" s="69"/>
      <c r="BD87" s="77"/>
      <c r="BE87" s="1"/>
      <c r="BF87" s="1"/>
      <c r="BG87" s="1"/>
      <c r="BH87" s="1"/>
      <c r="BI87" s="1"/>
      <c r="BT87" s="104" t="str">
        <f t="shared" si="34"/>
        <v/>
      </c>
      <c r="BU87" s="129" t="str">
        <f t="shared" si="28"/>
        <v/>
      </c>
      <c r="BV87" s="104" t="str">
        <f t="shared" si="29"/>
        <v/>
      </c>
      <c r="BW87" s="104" t="str">
        <f t="shared" si="30"/>
        <v/>
      </c>
      <c r="BX87" s="104" t="str">
        <f t="shared" si="31"/>
        <v/>
      </c>
      <c r="BY87" s="104" t="str">
        <f t="shared" si="32"/>
        <v/>
      </c>
    </row>
    <row r="88" spans="1:77">
      <c r="A88" s="4">
        <v>83</v>
      </c>
      <c r="B88" s="30" t="str">
        <f t="shared" si="21"/>
        <v/>
      </c>
      <c r="C88" s="36" t="str">
        <f t="shared" si="22"/>
        <v/>
      </c>
      <c r="D88" s="37" t="str">
        <f t="shared" si="23"/>
        <v/>
      </c>
      <c r="E88" s="38" t="str">
        <f t="shared" si="24"/>
        <v/>
      </c>
      <c r="F88" s="38" t="str">
        <f t="shared" si="25"/>
        <v/>
      </c>
      <c r="G88" s="48" t="str">
        <f t="shared" si="26"/>
        <v/>
      </c>
      <c r="H88" s="39" t="str">
        <f t="shared" si="27"/>
        <v/>
      </c>
      <c r="I88" s="116"/>
      <c r="J88" s="117"/>
      <c r="K88" s="100" t="str">
        <f t="shared" si="33"/>
        <v/>
      </c>
      <c r="L88" s="76"/>
      <c r="M88" s="69"/>
      <c r="N88" s="69"/>
      <c r="O88" s="69"/>
      <c r="P88" s="69"/>
      <c r="Q88" s="69"/>
      <c r="R88" s="69"/>
      <c r="S88" s="69"/>
      <c r="T88" s="77"/>
      <c r="U88" s="84"/>
      <c r="V88" s="70"/>
      <c r="W88" s="70"/>
      <c r="X88" s="70"/>
      <c r="Y88" s="70"/>
      <c r="Z88" s="70"/>
      <c r="AA88" s="70"/>
      <c r="AB88" s="70"/>
      <c r="AC88" s="85"/>
      <c r="AD88" s="76"/>
      <c r="AE88" s="69"/>
      <c r="AF88" s="69"/>
      <c r="AG88" s="69"/>
      <c r="AH88" s="69"/>
      <c r="AI88" s="69"/>
      <c r="AJ88" s="69"/>
      <c r="AK88" s="69"/>
      <c r="AL88" s="77"/>
      <c r="AM88" s="76"/>
      <c r="AN88" s="69"/>
      <c r="AO88" s="69"/>
      <c r="AP88" s="69"/>
      <c r="AQ88" s="69"/>
      <c r="AR88" s="69"/>
      <c r="AS88" s="69"/>
      <c r="AT88" s="69"/>
      <c r="AU88" s="77"/>
      <c r="AV88" s="76"/>
      <c r="AW88" s="69"/>
      <c r="AX88" s="69"/>
      <c r="AY88" s="69"/>
      <c r="AZ88" s="69"/>
      <c r="BA88" s="69"/>
      <c r="BB88" s="69"/>
      <c r="BC88" s="69"/>
      <c r="BD88" s="77"/>
      <c r="BE88" s="1"/>
      <c r="BF88" s="1"/>
      <c r="BG88" s="1"/>
      <c r="BH88" s="1"/>
      <c r="BI88" s="1"/>
      <c r="BT88" s="104" t="str">
        <f t="shared" si="34"/>
        <v/>
      </c>
      <c r="BU88" s="129" t="str">
        <f t="shared" si="28"/>
        <v/>
      </c>
      <c r="BV88" s="104" t="str">
        <f t="shared" si="29"/>
        <v/>
      </c>
      <c r="BW88" s="104" t="str">
        <f t="shared" si="30"/>
        <v/>
      </c>
      <c r="BX88" s="104" t="str">
        <f t="shared" si="31"/>
        <v/>
      </c>
      <c r="BY88" s="104" t="str">
        <f t="shared" si="32"/>
        <v/>
      </c>
    </row>
    <row r="89" spans="1:77">
      <c r="A89" s="4">
        <v>84</v>
      </c>
      <c r="B89" s="30" t="str">
        <f t="shared" si="21"/>
        <v/>
      </c>
      <c r="C89" s="36" t="str">
        <f t="shared" si="22"/>
        <v/>
      </c>
      <c r="D89" s="37" t="str">
        <f t="shared" si="23"/>
        <v/>
      </c>
      <c r="E89" s="38" t="str">
        <f t="shared" si="24"/>
        <v/>
      </c>
      <c r="F89" s="38" t="str">
        <f t="shared" si="25"/>
        <v/>
      </c>
      <c r="G89" s="48" t="str">
        <f t="shared" si="26"/>
        <v/>
      </c>
      <c r="H89" s="39" t="str">
        <f t="shared" si="27"/>
        <v/>
      </c>
      <c r="I89" s="116"/>
      <c r="J89" s="117"/>
      <c r="K89" s="100" t="str">
        <f t="shared" si="33"/>
        <v/>
      </c>
      <c r="L89" s="76"/>
      <c r="M89" s="69"/>
      <c r="N89" s="69"/>
      <c r="O89" s="69"/>
      <c r="P89" s="69"/>
      <c r="Q89" s="69"/>
      <c r="R89" s="69"/>
      <c r="S89" s="69"/>
      <c r="T89" s="77"/>
      <c r="U89" s="84"/>
      <c r="V89" s="70"/>
      <c r="W89" s="70"/>
      <c r="X89" s="70"/>
      <c r="Y89" s="70"/>
      <c r="Z89" s="70"/>
      <c r="AA89" s="70"/>
      <c r="AB89" s="70"/>
      <c r="AC89" s="85"/>
      <c r="AD89" s="76"/>
      <c r="AE89" s="69"/>
      <c r="AF89" s="69"/>
      <c r="AG89" s="69"/>
      <c r="AH89" s="69"/>
      <c r="AI89" s="69"/>
      <c r="AJ89" s="69"/>
      <c r="AK89" s="69"/>
      <c r="AL89" s="77"/>
      <c r="AM89" s="76"/>
      <c r="AN89" s="69"/>
      <c r="AO89" s="69"/>
      <c r="AP89" s="69"/>
      <c r="AQ89" s="69"/>
      <c r="AR89" s="69"/>
      <c r="AS89" s="69"/>
      <c r="AT89" s="69"/>
      <c r="AU89" s="77"/>
      <c r="AV89" s="76"/>
      <c r="AW89" s="69"/>
      <c r="AX89" s="69"/>
      <c r="AY89" s="69"/>
      <c r="AZ89" s="69"/>
      <c r="BA89" s="69"/>
      <c r="BB89" s="69"/>
      <c r="BC89" s="69"/>
      <c r="BD89" s="77"/>
      <c r="BE89" s="1"/>
      <c r="BF89" s="1"/>
      <c r="BG89" s="1"/>
      <c r="BH89" s="1"/>
      <c r="BI89" s="1"/>
      <c r="BT89" s="104" t="str">
        <f t="shared" si="34"/>
        <v/>
      </c>
      <c r="BU89" s="129" t="str">
        <f t="shared" si="28"/>
        <v/>
      </c>
      <c r="BV89" s="104" t="str">
        <f t="shared" si="29"/>
        <v/>
      </c>
      <c r="BW89" s="104" t="str">
        <f t="shared" si="30"/>
        <v/>
      </c>
      <c r="BX89" s="104" t="str">
        <f t="shared" si="31"/>
        <v/>
      </c>
      <c r="BY89" s="104" t="str">
        <f t="shared" si="32"/>
        <v/>
      </c>
    </row>
    <row r="90" spans="1:77">
      <c r="A90" s="4">
        <v>85</v>
      </c>
      <c r="B90" s="30" t="str">
        <f t="shared" si="21"/>
        <v/>
      </c>
      <c r="C90" s="36" t="str">
        <f t="shared" si="22"/>
        <v/>
      </c>
      <c r="D90" s="37" t="str">
        <f t="shared" si="23"/>
        <v/>
      </c>
      <c r="E90" s="38" t="str">
        <f t="shared" si="24"/>
        <v/>
      </c>
      <c r="F90" s="38" t="str">
        <f t="shared" si="25"/>
        <v/>
      </c>
      <c r="G90" s="48" t="str">
        <f t="shared" si="26"/>
        <v/>
      </c>
      <c r="H90" s="39" t="str">
        <f t="shared" si="27"/>
        <v/>
      </c>
      <c r="I90" s="116"/>
      <c r="J90" s="117"/>
      <c r="K90" s="100" t="str">
        <f t="shared" si="33"/>
        <v/>
      </c>
      <c r="L90" s="76"/>
      <c r="M90" s="69"/>
      <c r="N90" s="69"/>
      <c r="O90" s="69"/>
      <c r="P90" s="69"/>
      <c r="Q90" s="69"/>
      <c r="R90" s="69"/>
      <c r="S90" s="69"/>
      <c r="T90" s="77"/>
      <c r="U90" s="84"/>
      <c r="V90" s="70"/>
      <c r="W90" s="70"/>
      <c r="X90" s="70"/>
      <c r="Y90" s="70"/>
      <c r="Z90" s="70"/>
      <c r="AA90" s="70"/>
      <c r="AB90" s="70"/>
      <c r="AC90" s="85"/>
      <c r="AD90" s="76"/>
      <c r="AE90" s="69"/>
      <c r="AF90" s="69"/>
      <c r="AG90" s="69"/>
      <c r="AH90" s="69"/>
      <c r="AI90" s="69"/>
      <c r="AJ90" s="69"/>
      <c r="AK90" s="69"/>
      <c r="AL90" s="77"/>
      <c r="AM90" s="76"/>
      <c r="AN90" s="69"/>
      <c r="AO90" s="69"/>
      <c r="AP90" s="69"/>
      <c r="AQ90" s="69"/>
      <c r="AR90" s="69"/>
      <c r="AS90" s="69"/>
      <c r="AT90" s="69"/>
      <c r="AU90" s="77"/>
      <c r="AV90" s="76"/>
      <c r="AW90" s="69"/>
      <c r="AX90" s="69"/>
      <c r="AY90" s="69"/>
      <c r="AZ90" s="69"/>
      <c r="BA90" s="69"/>
      <c r="BB90" s="69"/>
      <c r="BC90" s="69"/>
      <c r="BD90" s="77"/>
      <c r="BE90" s="1"/>
      <c r="BF90" s="1"/>
      <c r="BG90" s="1"/>
      <c r="BH90" s="1"/>
      <c r="BI90" s="1"/>
      <c r="BT90" s="104" t="str">
        <f t="shared" si="34"/>
        <v/>
      </c>
      <c r="BU90" s="129" t="str">
        <f t="shared" si="28"/>
        <v/>
      </c>
      <c r="BV90" s="104" t="str">
        <f t="shared" si="29"/>
        <v/>
      </c>
      <c r="BW90" s="104" t="str">
        <f t="shared" si="30"/>
        <v/>
      </c>
      <c r="BX90" s="104" t="str">
        <f t="shared" si="31"/>
        <v/>
      </c>
      <c r="BY90" s="104" t="str">
        <f t="shared" si="32"/>
        <v/>
      </c>
    </row>
    <row r="91" spans="1:77">
      <c r="A91" s="4">
        <v>86</v>
      </c>
      <c r="B91" s="30" t="str">
        <f t="shared" si="21"/>
        <v/>
      </c>
      <c r="C91" s="36" t="str">
        <f t="shared" si="22"/>
        <v/>
      </c>
      <c r="D91" s="37" t="str">
        <f t="shared" si="23"/>
        <v/>
      </c>
      <c r="E91" s="38" t="str">
        <f t="shared" si="24"/>
        <v/>
      </c>
      <c r="F91" s="38" t="str">
        <f t="shared" si="25"/>
        <v/>
      </c>
      <c r="G91" s="48" t="str">
        <f t="shared" si="26"/>
        <v/>
      </c>
      <c r="H91" s="39" t="str">
        <f t="shared" si="27"/>
        <v/>
      </c>
      <c r="I91" s="116"/>
      <c r="J91" s="117"/>
      <c r="K91" s="100" t="str">
        <f t="shared" si="33"/>
        <v/>
      </c>
      <c r="L91" s="76"/>
      <c r="M91" s="69"/>
      <c r="N91" s="69"/>
      <c r="O91" s="69"/>
      <c r="P91" s="69"/>
      <c r="Q91" s="69"/>
      <c r="R91" s="69"/>
      <c r="S91" s="69"/>
      <c r="T91" s="77"/>
      <c r="U91" s="84"/>
      <c r="V91" s="70"/>
      <c r="W91" s="70"/>
      <c r="X91" s="70"/>
      <c r="Y91" s="70"/>
      <c r="Z91" s="70"/>
      <c r="AA91" s="70"/>
      <c r="AB91" s="70"/>
      <c r="AC91" s="85"/>
      <c r="AD91" s="76"/>
      <c r="AE91" s="69"/>
      <c r="AF91" s="69"/>
      <c r="AG91" s="69"/>
      <c r="AH91" s="69"/>
      <c r="AI91" s="69"/>
      <c r="AJ91" s="69"/>
      <c r="AK91" s="69"/>
      <c r="AL91" s="77"/>
      <c r="AM91" s="76"/>
      <c r="AN91" s="69"/>
      <c r="AO91" s="69"/>
      <c r="AP91" s="69"/>
      <c r="AQ91" s="69"/>
      <c r="AR91" s="69"/>
      <c r="AS91" s="69"/>
      <c r="AT91" s="69"/>
      <c r="AU91" s="77"/>
      <c r="AV91" s="76"/>
      <c r="AW91" s="69"/>
      <c r="AX91" s="69"/>
      <c r="AY91" s="69"/>
      <c r="AZ91" s="69"/>
      <c r="BA91" s="69"/>
      <c r="BB91" s="69"/>
      <c r="BC91" s="69"/>
      <c r="BD91" s="77"/>
      <c r="BE91" s="1"/>
      <c r="BF91" s="1"/>
      <c r="BG91" s="1"/>
      <c r="BH91" s="1"/>
      <c r="BI91" s="1"/>
      <c r="BT91" s="104" t="str">
        <f t="shared" si="34"/>
        <v/>
      </c>
      <c r="BU91" s="129" t="str">
        <f t="shared" si="28"/>
        <v/>
      </c>
      <c r="BV91" s="104" t="str">
        <f t="shared" si="29"/>
        <v/>
      </c>
      <c r="BW91" s="104" t="str">
        <f t="shared" si="30"/>
        <v/>
      </c>
      <c r="BX91" s="104" t="str">
        <f t="shared" si="31"/>
        <v/>
      </c>
      <c r="BY91" s="104" t="str">
        <f t="shared" si="32"/>
        <v/>
      </c>
    </row>
    <row r="92" spans="1:77">
      <c r="A92" s="4">
        <v>87</v>
      </c>
      <c r="B92" s="30" t="str">
        <f t="shared" si="21"/>
        <v/>
      </c>
      <c r="C92" s="36" t="str">
        <f t="shared" si="22"/>
        <v/>
      </c>
      <c r="D92" s="37" t="str">
        <f t="shared" si="23"/>
        <v/>
      </c>
      <c r="E92" s="38" t="str">
        <f t="shared" si="24"/>
        <v/>
      </c>
      <c r="F92" s="38" t="str">
        <f t="shared" si="25"/>
        <v/>
      </c>
      <c r="G92" s="48" t="str">
        <f t="shared" si="26"/>
        <v/>
      </c>
      <c r="H92" s="39" t="str">
        <f t="shared" si="27"/>
        <v/>
      </c>
      <c r="I92" s="116"/>
      <c r="J92" s="117"/>
      <c r="K92" s="100" t="str">
        <f t="shared" si="33"/>
        <v/>
      </c>
      <c r="L92" s="76"/>
      <c r="M92" s="69"/>
      <c r="N92" s="69"/>
      <c r="O92" s="69"/>
      <c r="P92" s="69"/>
      <c r="Q92" s="69"/>
      <c r="R92" s="69"/>
      <c r="S92" s="69"/>
      <c r="T92" s="77"/>
      <c r="U92" s="84"/>
      <c r="V92" s="70"/>
      <c r="W92" s="70"/>
      <c r="X92" s="70"/>
      <c r="Y92" s="70"/>
      <c r="Z92" s="70"/>
      <c r="AA92" s="70"/>
      <c r="AB92" s="70"/>
      <c r="AC92" s="85"/>
      <c r="AD92" s="76"/>
      <c r="AE92" s="69"/>
      <c r="AF92" s="69"/>
      <c r="AG92" s="69"/>
      <c r="AH92" s="69"/>
      <c r="AI92" s="69"/>
      <c r="AJ92" s="69"/>
      <c r="AK92" s="69"/>
      <c r="AL92" s="77"/>
      <c r="AM92" s="76"/>
      <c r="AN92" s="69"/>
      <c r="AO92" s="69"/>
      <c r="AP92" s="69"/>
      <c r="AQ92" s="69"/>
      <c r="AR92" s="69"/>
      <c r="AS92" s="69"/>
      <c r="AT92" s="69"/>
      <c r="AU92" s="77"/>
      <c r="AV92" s="76"/>
      <c r="AW92" s="69"/>
      <c r="AX92" s="69"/>
      <c r="AY92" s="69"/>
      <c r="AZ92" s="69"/>
      <c r="BA92" s="69"/>
      <c r="BB92" s="69"/>
      <c r="BC92" s="69"/>
      <c r="BD92" s="77"/>
      <c r="BE92" s="1"/>
      <c r="BF92" s="1"/>
      <c r="BG92" s="1"/>
      <c r="BH92" s="1"/>
      <c r="BI92" s="1"/>
      <c r="BT92" s="104" t="str">
        <f t="shared" si="34"/>
        <v/>
      </c>
      <c r="BU92" s="129" t="str">
        <f t="shared" si="28"/>
        <v/>
      </c>
      <c r="BV92" s="104" t="str">
        <f t="shared" si="29"/>
        <v/>
      </c>
      <c r="BW92" s="104" t="str">
        <f t="shared" si="30"/>
        <v/>
      </c>
      <c r="BX92" s="104" t="str">
        <f t="shared" si="31"/>
        <v/>
      </c>
      <c r="BY92" s="104" t="str">
        <f t="shared" si="32"/>
        <v/>
      </c>
    </row>
    <row r="93" spans="1:77">
      <c r="A93" s="4">
        <v>88</v>
      </c>
      <c r="B93" s="30" t="str">
        <f t="shared" si="21"/>
        <v/>
      </c>
      <c r="C93" s="36" t="str">
        <f t="shared" si="22"/>
        <v/>
      </c>
      <c r="D93" s="37" t="str">
        <f t="shared" si="23"/>
        <v/>
      </c>
      <c r="E93" s="38" t="str">
        <f t="shared" si="24"/>
        <v/>
      </c>
      <c r="F93" s="38" t="str">
        <f t="shared" si="25"/>
        <v/>
      </c>
      <c r="G93" s="48" t="str">
        <f t="shared" si="26"/>
        <v/>
      </c>
      <c r="H93" s="39" t="str">
        <f t="shared" si="27"/>
        <v/>
      </c>
      <c r="I93" s="116"/>
      <c r="J93" s="117"/>
      <c r="K93" s="100" t="str">
        <f t="shared" si="33"/>
        <v/>
      </c>
      <c r="L93" s="76"/>
      <c r="M93" s="69"/>
      <c r="N93" s="69"/>
      <c r="O93" s="69"/>
      <c r="P93" s="69"/>
      <c r="Q93" s="69"/>
      <c r="R93" s="69"/>
      <c r="S93" s="69"/>
      <c r="T93" s="77"/>
      <c r="U93" s="84"/>
      <c r="V93" s="70"/>
      <c r="W93" s="70"/>
      <c r="X93" s="70"/>
      <c r="Y93" s="70"/>
      <c r="Z93" s="70"/>
      <c r="AA93" s="70"/>
      <c r="AB93" s="70"/>
      <c r="AC93" s="85"/>
      <c r="AD93" s="76"/>
      <c r="AE93" s="69"/>
      <c r="AF93" s="69"/>
      <c r="AG93" s="69"/>
      <c r="AH93" s="69"/>
      <c r="AI93" s="69"/>
      <c r="AJ93" s="69"/>
      <c r="AK93" s="69"/>
      <c r="AL93" s="77"/>
      <c r="AM93" s="76"/>
      <c r="AN93" s="69"/>
      <c r="AO93" s="69"/>
      <c r="AP93" s="69"/>
      <c r="AQ93" s="69"/>
      <c r="AR93" s="69"/>
      <c r="AS93" s="69"/>
      <c r="AT93" s="69"/>
      <c r="AU93" s="77"/>
      <c r="AV93" s="76"/>
      <c r="AW93" s="69"/>
      <c r="AX93" s="69"/>
      <c r="AY93" s="69"/>
      <c r="AZ93" s="69"/>
      <c r="BA93" s="69"/>
      <c r="BB93" s="69"/>
      <c r="BC93" s="69"/>
      <c r="BD93" s="77"/>
      <c r="BE93" s="1"/>
      <c r="BF93" s="1"/>
      <c r="BG93" s="1"/>
      <c r="BH93" s="1"/>
      <c r="BI93" s="1"/>
      <c r="BT93" s="104" t="str">
        <f t="shared" si="34"/>
        <v/>
      </c>
      <c r="BU93" s="129" t="str">
        <f t="shared" si="28"/>
        <v/>
      </c>
      <c r="BV93" s="104" t="str">
        <f t="shared" si="29"/>
        <v/>
      </c>
      <c r="BW93" s="104" t="str">
        <f t="shared" si="30"/>
        <v/>
      </c>
      <c r="BX93" s="104" t="str">
        <f t="shared" si="31"/>
        <v/>
      </c>
      <c r="BY93" s="104" t="str">
        <f t="shared" si="32"/>
        <v/>
      </c>
    </row>
    <row r="94" spans="1:77">
      <c r="A94" s="4">
        <v>89</v>
      </c>
      <c r="B94" s="30" t="str">
        <f t="shared" si="21"/>
        <v/>
      </c>
      <c r="C94" s="36" t="str">
        <f t="shared" si="22"/>
        <v/>
      </c>
      <c r="D94" s="37" t="str">
        <f t="shared" si="23"/>
        <v/>
      </c>
      <c r="E94" s="38" t="str">
        <f t="shared" si="24"/>
        <v/>
      </c>
      <c r="F94" s="38" t="str">
        <f t="shared" si="25"/>
        <v/>
      </c>
      <c r="G94" s="48" t="str">
        <f t="shared" si="26"/>
        <v/>
      </c>
      <c r="H94" s="39" t="str">
        <f t="shared" si="27"/>
        <v/>
      </c>
      <c r="I94" s="116"/>
      <c r="J94" s="117"/>
      <c r="K94" s="100" t="str">
        <f t="shared" si="33"/>
        <v/>
      </c>
      <c r="L94" s="76"/>
      <c r="M94" s="69"/>
      <c r="N94" s="69"/>
      <c r="O94" s="69"/>
      <c r="P94" s="69"/>
      <c r="Q94" s="69"/>
      <c r="R94" s="69"/>
      <c r="S94" s="69"/>
      <c r="T94" s="77"/>
      <c r="U94" s="84"/>
      <c r="V94" s="70"/>
      <c r="W94" s="70"/>
      <c r="X94" s="70"/>
      <c r="Y94" s="70"/>
      <c r="Z94" s="70"/>
      <c r="AA94" s="70"/>
      <c r="AB94" s="70"/>
      <c r="AC94" s="85"/>
      <c r="AD94" s="76"/>
      <c r="AE94" s="69"/>
      <c r="AF94" s="69"/>
      <c r="AG94" s="69"/>
      <c r="AH94" s="69"/>
      <c r="AI94" s="69"/>
      <c r="AJ94" s="69"/>
      <c r="AK94" s="69"/>
      <c r="AL94" s="77"/>
      <c r="AM94" s="76"/>
      <c r="AN94" s="69"/>
      <c r="AO94" s="69"/>
      <c r="AP94" s="69"/>
      <c r="AQ94" s="69"/>
      <c r="AR94" s="69"/>
      <c r="AS94" s="69"/>
      <c r="AT94" s="69"/>
      <c r="AU94" s="77"/>
      <c r="AV94" s="76"/>
      <c r="AW94" s="69"/>
      <c r="AX94" s="69"/>
      <c r="AY94" s="69"/>
      <c r="AZ94" s="69"/>
      <c r="BA94" s="69"/>
      <c r="BB94" s="69"/>
      <c r="BC94" s="69"/>
      <c r="BD94" s="77"/>
      <c r="BE94" s="1"/>
      <c r="BF94" s="1"/>
      <c r="BG94" s="1"/>
      <c r="BH94" s="1"/>
      <c r="BI94" s="1"/>
      <c r="BT94" s="104" t="str">
        <f t="shared" si="34"/>
        <v/>
      </c>
      <c r="BU94" s="129" t="str">
        <f t="shared" si="28"/>
        <v/>
      </c>
      <c r="BV94" s="104" t="str">
        <f t="shared" si="29"/>
        <v/>
      </c>
      <c r="BW94" s="104" t="str">
        <f t="shared" si="30"/>
        <v/>
      </c>
      <c r="BX94" s="104" t="str">
        <f t="shared" si="31"/>
        <v/>
      </c>
      <c r="BY94" s="104" t="str">
        <f t="shared" si="32"/>
        <v/>
      </c>
    </row>
    <row r="95" spans="1:77">
      <c r="A95" s="4">
        <v>90</v>
      </c>
      <c r="B95" s="30" t="str">
        <f t="shared" si="21"/>
        <v/>
      </c>
      <c r="C95" s="36" t="str">
        <f t="shared" si="22"/>
        <v/>
      </c>
      <c r="D95" s="37" t="str">
        <f t="shared" si="23"/>
        <v/>
      </c>
      <c r="E95" s="38" t="str">
        <f t="shared" si="24"/>
        <v/>
      </c>
      <c r="F95" s="38" t="str">
        <f t="shared" si="25"/>
        <v/>
      </c>
      <c r="G95" s="48" t="str">
        <f t="shared" si="26"/>
        <v/>
      </c>
      <c r="H95" s="39" t="str">
        <f t="shared" si="27"/>
        <v/>
      </c>
      <c r="I95" s="116"/>
      <c r="J95" s="117"/>
      <c r="K95" s="100" t="str">
        <f t="shared" si="33"/>
        <v/>
      </c>
      <c r="L95" s="76"/>
      <c r="M95" s="69"/>
      <c r="N95" s="69"/>
      <c r="O95" s="69"/>
      <c r="P95" s="69"/>
      <c r="Q95" s="69"/>
      <c r="R95" s="69"/>
      <c r="S95" s="69"/>
      <c r="T95" s="77"/>
      <c r="U95" s="84"/>
      <c r="V95" s="70"/>
      <c r="W95" s="70"/>
      <c r="X95" s="70"/>
      <c r="Y95" s="70"/>
      <c r="Z95" s="70"/>
      <c r="AA95" s="70"/>
      <c r="AB95" s="70"/>
      <c r="AC95" s="85"/>
      <c r="AD95" s="76"/>
      <c r="AE95" s="69"/>
      <c r="AF95" s="69"/>
      <c r="AG95" s="69"/>
      <c r="AH95" s="69"/>
      <c r="AI95" s="69"/>
      <c r="AJ95" s="69"/>
      <c r="AK95" s="69"/>
      <c r="AL95" s="77"/>
      <c r="AM95" s="76"/>
      <c r="AN95" s="69"/>
      <c r="AO95" s="69"/>
      <c r="AP95" s="69"/>
      <c r="AQ95" s="69"/>
      <c r="AR95" s="69"/>
      <c r="AS95" s="69"/>
      <c r="AT95" s="69"/>
      <c r="AU95" s="77"/>
      <c r="AV95" s="76"/>
      <c r="AW95" s="69"/>
      <c r="AX95" s="69"/>
      <c r="AY95" s="69"/>
      <c r="AZ95" s="69"/>
      <c r="BA95" s="69"/>
      <c r="BB95" s="69"/>
      <c r="BC95" s="69"/>
      <c r="BD95" s="77"/>
      <c r="BE95" s="1"/>
      <c r="BF95" s="1"/>
      <c r="BG95" s="1"/>
      <c r="BH95" s="1"/>
      <c r="BI95" s="1"/>
      <c r="BT95" s="104" t="str">
        <f t="shared" si="34"/>
        <v/>
      </c>
      <c r="BU95" s="129" t="str">
        <f t="shared" si="28"/>
        <v/>
      </c>
      <c r="BV95" s="104" t="str">
        <f t="shared" si="29"/>
        <v/>
      </c>
      <c r="BW95" s="104" t="str">
        <f t="shared" si="30"/>
        <v/>
      </c>
      <c r="BX95" s="104" t="str">
        <f t="shared" si="31"/>
        <v/>
      </c>
      <c r="BY95" s="104" t="str">
        <f t="shared" si="32"/>
        <v/>
      </c>
    </row>
    <row r="96" spans="1:77">
      <c r="A96" s="4">
        <v>91</v>
      </c>
      <c r="B96" s="30" t="str">
        <f t="shared" si="21"/>
        <v/>
      </c>
      <c r="C96" s="36" t="str">
        <f t="shared" si="22"/>
        <v/>
      </c>
      <c r="D96" s="37" t="str">
        <f t="shared" si="23"/>
        <v/>
      </c>
      <c r="E96" s="38" t="str">
        <f t="shared" si="24"/>
        <v/>
      </c>
      <c r="F96" s="38" t="str">
        <f t="shared" si="25"/>
        <v/>
      </c>
      <c r="G96" s="48" t="str">
        <f t="shared" si="26"/>
        <v/>
      </c>
      <c r="H96" s="39" t="str">
        <f t="shared" si="27"/>
        <v/>
      </c>
      <c r="I96" s="116"/>
      <c r="J96" s="117"/>
      <c r="K96" s="100" t="str">
        <f t="shared" si="33"/>
        <v/>
      </c>
      <c r="L96" s="76"/>
      <c r="M96" s="69"/>
      <c r="N96" s="69"/>
      <c r="O96" s="69"/>
      <c r="P96" s="69"/>
      <c r="Q96" s="69"/>
      <c r="R96" s="69"/>
      <c r="S96" s="69"/>
      <c r="T96" s="77"/>
      <c r="U96" s="84"/>
      <c r="V96" s="70"/>
      <c r="W96" s="70"/>
      <c r="X96" s="70"/>
      <c r="Y96" s="70"/>
      <c r="Z96" s="70"/>
      <c r="AA96" s="70"/>
      <c r="AB96" s="70"/>
      <c r="AC96" s="85"/>
      <c r="AD96" s="76"/>
      <c r="AE96" s="69"/>
      <c r="AF96" s="69"/>
      <c r="AG96" s="69"/>
      <c r="AH96" s="69"/>
      <c r="AI96" s="69"/>
      <c r="AJ96" s="69"/>
      <c r="AK96" s="69"/>
      <c r="AL96" s="77"/>
      <c r="AM96" s="76"/>
      <c r="AN96" s="69"/>
      <c r="AO96" s="69"/>
      <c r="AP96" s="69"/>
      <c r="AQ96" s="69"/>
      <c r="AR96" s="69"/>
      <c r="AS96" s="69"/>
      <c r="AT96" s="69"/>
      <c r="AU96" s="77"/>
      <c r="AV96" s="76"/>
      <c r="AW96" s="69"/>
      <c r="AX96" s="69"/>
      <c r="AY96" s="69"/>
      <c r="AZ96" s="69"/>
      <c r="BA96" s="69"/>
      <c r="BB96" s="69"/>
      <c r="BC96" s="69"/>
      <c r="BD96" s="77"/>
      <c r="BE96" s="1"/>
      <c r="BF96" s="1"/>
      <c r="BG96" s="1"/>
      <c r="BH96" s="1"/>
      <c r="BI96" s="1"/>
      <c r="BT96" s="104" t="str">
        <f t="shared" si="34"/>
        <v/>
      </c>
      <c r="BU96" s="129" t="str">
        <f t="shared" si="28"/>
        <v/>
      </c>
      <c r="BV96" s="104" t="str">
        <f t="shared" si="29"/>
        <v/>
      </c>
      <c r="BW96" s="104" t="str">
        <f t="shared" si="30"/>
        <v/>
      </c>
      <c r="BX96" s="104" t="str">
        <f t="shared" si="31"/>
        <v/>
      </c>
      <c r="BY96" s="104" t="str">
        <f t="shared" si="32"/>
        <v/>
      </c>
    </row>
    <row r="97" spans="1:77">
      <c r="A97" s="4">
        <v>92</v>
      </c>
      <c r="B97" s="30" t="str">
        <f t="shared" si="21"/>
        <v/>
      </c>
      <c r="C97" s="36" t="str">
        <f t="shared" si="22"/>
        <v/>
      </c>
      <c r="D97" s="37" t="str">
        <f t="shared" si="23"/>
        <v/>
      </c>
      <c r="E97" s="38" t="str">
        <f t="shared" si="24"/>
        <v/>
      </c>
      <c r="F97" s="38" t="str">
        <f t="shared" si="25"/>
        <v/>
      </c>
      <c r="G97" s="48" t="str">
        <f t="shared" si="26"/>
        <v/>
      </c>
      <c r="H97" s="39" t="str">
        <f t="shared" si="27"/>
        <v/>
      </c>
      <c r="I97" s="116"/>
      <c r="J97" s="117"/>
      <c r="K97" s="100" t="str">
        <f t="shared" si="33"/>
        <v/>
      </c>
      <c r="L97" s="76"/>
      <c r="M97" s="69"/>
      <c r="N97" s="69"/>
      <c r="O97" s="69"/>
      <c r="P97" s="69"/>
      <c r="Q97" s="69"/>
      <c r="R97" s="69"/>
      <c r="S97" s="69"/>
      <c r="T97" s="77"/>
      <c r="U97" s="84"/>
      <c r="V97" s="70"/>
      <c r="W97" s="70"/>
      <c r="X97" s="70"/>
      <c r="Y97" s="70"/>
      <c r="Z97" s="70"/>
      <c r="AA97" s="70"/>
      <c r="AB97" s="70"/>
      <c r="AC97" s="85"/>
      <c r="AD97" s="76"/>
      <c r="AE97" s="69"/>
      <c r="AF97" s="69"/>
      <c r="AG97" s="69"/>
      <c r="AH97" s="69"/>
      <c r="AI97" s="69"/>
      <c r="AJ97" s="69"/>
      <c r="AK97" s="69"/>
      <c r="AL97" s="77"/>
      <c r="AM97" s="76"/>
      <c r="AN97" s="69"/>
      <c r="AO97" s="69"/>
      <c r="AP97" s="69"/>
      <c r="AQ97" s="69"/>
      <c r="AR97" s="69"/>
      <c r="AS97" s="69"/>
      <c r="AT97" s="69"/>
      <c r="AU97" s="77"/>
      <c r="AV97" s="76"/>
      <c r="AW97" s="69"/>
      <c r="AX97" s="69"/>
      <c r="AY97" s="69"/>
      <c r="AZ97" s="69"/>
      <c r="BA97" s="69"/>
      <c r="BB97" s="69"/>
      <c r="BC97" s="69"/>
      <c r="BD97" s="77"/>
      <c r="BE97" s="1"/>
      <c r="BF97" s="1"/>
      <c r="BG97" s="1"/>
      <c r="BH97" s="1"/>
      <c r="BI97" s="1"/>
      <c r="BT97" s="104" t="str">
        <f t="shared" si="34"/>
        <v/>
      </c>
      <c r="BU97" s="129" t="str">
        <f t="shared" si="28"/>
        <v/>
      </c>
      <c r="BV97" s="104" t="str">
        <f t="shared" si="29"/>
        <v/>
      </c>
      <c r="BW97" s="104" t="str">
        <f t="shared" si="30"/>
        <v/>
      </c>
      <c r="BX97" s="104" t="str">
        <f t="shared" si="31"/>
        <v/>
      </c>
      <c r="BY97" s="104" t="str">
        <f t="shared" si="32"/>
        <v/>
      </c>
    </row>
    <row r="98" spans="1:77">
      <c r="A98" s="4">
        <v>93</v>
      </c>
      <c r="B98" s="30" t="str">
        <f t="shared" si="21"/>
        <v/>
      </c>
      <c r="C98" s="36" t="str">
        <f t="shared" si="22"/>
        <v/>
      </c>
      <c r="D98" s="37" t="str">
        <f t="shared" si="23"/>
        <v/>
      </c>
      <c r="E98" s="38" t="str">
        <f t="shared" si="24"/>
        <v/>
      </c>
      <c r="F98" s="38" t="str">
        <f t="shared" si="25"/>
        <v/>
      </c>
      <c r="G98" s="48" t="str">
        <f t="shared" si="26"/>
        <v/>
      </c>
      <c r="H98" s="39" t="str">
        <f t="shared" si="27"/>
        <v/>
      </c>
      <c r="I98" s="116"/>
      <c r="J98" s="117"/>
      <c r="K98" s="100" t="str">
        <f t="shared" si="33"/>
        <v/>
      </c>
      <c r="L98" s="76"/>
      <c r="M98" s="69"/>
      <c r="N98" s="69"/>
      <c r="O98" s="69"/>
      <c r="P98" s="69"/>
      <c r="Q98" s="69"/>
      <c r="R98" s="69"/>
      <c r="S98" s="69"/>
      <c r="T98" s="77"/>
      <c r="U98" s="84"/>
      <c r="V98" s="70"/>
      <c r="W98" s="70"/>
      <c r="X98" s="70"/>
      <c r="Y98" s="70"/>
      <c r="Z98" s="70"/>
      <c r="AA98" s="70"/>
      <c r="AB98" s="70"/>
      <c r="AC98" s="85"/>
      <c r="AD98" s="76"/>
      <c r="AE98" s="69"/>
      <c r="AF98" s="69"/>
      <c r="AG98" s="69"/>
      <c r="AH98" s="69"/>
      <c r="AI98" s="69"/>
      <c r="AJ98" s="69"/>
      <c r="AK98" s="69"/>
      <c r="AL98" s="77"/>
      <c r="AM98" s="76"/>
      <c r="AN98" s="69"/>
      <c r="AO98" s="69"/>
      <c r="AP98" s="69"/>
      <c r="AQ98" s="69"/>
      <c r="AR98" s="69"/>
      <c r="AS98" s="69"/>
      <c r="AT98" s="69"/>
      <c r="AU98" s="77"/>
      <c r="AV98" s="76"/>
      <c r="AW98" s="69"/>
      <c r="AX98" s="69"/>
      <c r="AY98" s="69"/>
      <c r="AZ98" s="69"/>
      <c r="BA98" s="69"/>
      <c r="BB98" s="69"/>
      <c r="BC98" s="69"/>
      <c r="BD98" s="77"/>
      <c r="BE98" s="1"/>
      <c r="BF98" s="1"/>
      <c r="BG98" s="1"/>
      <c r="BH98" s="1"/>
      <c r="BI98" s="1"/>
      <c r="BT98" s="104" t="str">
        <f t="shared" si="34"/>
        <v/>
      </c>
      <c r="BU98" s="129" t="str">
        <f t="shared" si="28"/>
        <v/>
      </c>
      <c r="BV98" s="104" t="str">
        <f t="shared" si="29"/>
        <v/>
      </c>
      <c r="BW98" s="104" t="str">
        <f t="shared" si="30"/>
        <v/>
      </c>
      <c r="BX98" s="104" t="str">
        <f t="shared" si="31"/>
        <v/>
      </c>
      <c r="BY98" s="104" t="str">
        <f t="shared" si="32"/>
        <v/>
      </c>
    </row>
    <row r="99" spans="1:77">
      <c r="A99" s="4">
        <v>94</v>
      </c>
      <c r="B99" s="30" t="str">
        <f t="shared" si="21"/>
        <v/>
      </c>
      <c r="C99" s="36" t="str">
        <f t="shared" si="22"/>
        <v/>
      </c>
      <c r="D99" s="37" t="str">
        <f t="shared" si="23"/>
        <v/>
      </c>
      <c r="E99" s="38" t="str">
        <f t="shared" si="24"/>
        <v/>
      </c>
      <c r="F99" s="38" t="str">
        <f t="shared" si="25"/>
        <v/>
      </c>
      <c r="G99" s="48" t="str">
        <f t="shared" si="26"/>
        <v/>
      </c>
      <c r="H99" s="39" t="str">
        <f t="shared" si="27"/>
        <v/>
      </c>
      <c r="I99" s="116"/>
      <c r="J99" s="117"/>
      <c r="K99" s="100" t="str">
        <f t="shared" si="33"/>
        <v/>
      </c>
      <c r="L99" s="76"/>
      <c r="M99" s="69"/>
      <c r="N99" s="69"/>
      <c r="O99" s="69"/>
      <c r="P99" s="69"/>
      <c r="Q99" s="69"/>
      <c r="R99" s="69"/>
      <c r="S99" s="69"/>
      <c r="T99" s="77"/>
      <c r="U99" s="84"/>
      <c r="V99" s="70"/>
      <c r="W99" s="70"/>
      <c r="X99" s="70"/>
      <c r="Y99" s="70"/>
      <c r="Z99" s="70"/>
      <c r="AA99" s="70"/>
      <c r="AB99" s="70"/>
      <c r="AC99" s="85"/>
      <c r="AD99" s="76"/>
      <c r="AE99" s="69"/>
      <c r="AF99" s="69"/>
      <c r="AG99" s="69"/>
      <c r="AH99" s="69"/>
      <c r="AI99" s="69"/>
      <c r="AJ99" s="69"/>
      <c r="AK99" s="69"/>
      <c r="AL99" s="77"/>
      <c r="AM99" s="76"/>
      <c r="AN99" s="69"/>
      <c r="AO99" s="69"/>
      <c r="AP99" s="69"/>
      <c r="AQ99" s="69"/>
      <c r="AR99" s="69"/>
      <c r="AS99" s="69"/>
      <c r="AT99" s="69"/>
      <c r="AU99" s="77"/>
      <c r="AV99" s="76"/>
      <c r="AW99" s="69"/>
      <c r="AX99" s="69"/>
      <c r="AY99" s="69"/>
      <c r="AZ99" s="69"/>
      <c r="BA99" s="69"/>
      <c r="BB99" s="69"/>
      <c r="BC99" s="69"/>
      <c r="BD99" s="77"/>
      <c r="BE99" s="1"/>
      <c r="BF99" s="1"/>
      <c r="BG99" s="1"/>
      <c r="BH99" s="1"/>
      <c r="BI99" s="1"/>
      <c r="BT99" s="104" t="str">
        <f t="shared" si="34"/>
        <v/>
      </c>
      <c r="BU99" s="129" t="str">
        <f t="shared" si="28"/>
        <v/>
      </c>
      <c r="BV99" s="104" t="str">
        <f t="shared" si="29"/>
        <v/>
      </c>
      <c r="BW99" s="104" t="str">
        <f t="shared" si="30"/>
        <v/>
      </c>
      <c r="BX99" s="104" t="str">
        <f t="shared" si="31"/>
        <v/>
      </c>
      <c r="BY99" s="104" t="str">
        <f t="shared" si="32"/>
        <v/>
      </c>
    </row>
    <row r="100" spans="1:77">
      <c r="A100" s="4">
        <v>95</v>
      </c>
      <c r="B100" s="30" t="str">
        <f t="shared" si="21"/>
        <v/>
      </c>
      <c r="C100" s="36" t="str">
        <f t="shared" si="22"/>
        <v/>
      </c>
      <c r="D100" s="37" t="str">
        <f t="shared" si="23"/>
        <v/>
      </c>
      <c r="E100" s="38" t="str">
        <f t="shared" si="24"/>
        <v/>
      </c>
      <c r="F100" s="38" t="str">
        <f t="shared" si="25"/>
        <v/>
      </c>
      <c r="G100" s="48" t="str">
        <f t="shared" si="26"/>
        <v/>
      </c>
      <c r="H100" s="39" t="str">
        <f t="shared" si="27"/>
        <v/>
      </c>
      <c r="I100" s="116"/>
      <c r="J100" s="117"/>
      <c r="K100" s="100" t="str">
        <f t="shared" si="33"/>
        <v/>
      </c>
      <c r="L100" s="76"/>
      <c r="M100" s="69"/>
      <c r="N100" s="69"/>
      <c r="O100" s="69"/>
      <c r="P100" s="69"/>
      <c r="Q100" s="69"/>
      <c r="R100" s="69"/>
      <c r="S100" s="69"/>
      <c r="T100" s="77"/>
      <c r="U100" s="84"/>
      <c r="V100" s="70"/>
      <c r="W100" s="70"/>
      <c r="X100" s="70"/>
      <c r="Y100" s="70"/>
      <c r="Z100" s="70"/>
      <c r="AA100" s="70"/>
      <c r="AB100" s="70"/>
      <c r="AC100" s="85"/>
      <c r="AD100" s="76"/>
      <c r="AE100" s="69"/>
      <c r="AF100" s="69"/>
      <c r="AG100" s="69"/>
      <c r="AH100" s="69"/>
      <c r="AI100" s="69"/>
      <c r="AJ100" s="69"/>
      <c r="AK100" s="69"/>
      <c r="AL100" s="77"/>
      <c r="AM100" s="76"/>
      <c r="AN100" s="69"/>
      <c r="AO100" s="69"/>
      <c r="AP100" s="69"/>
      <c r="AQ100" s="69"/>
      <c r="AR100" s="69"/>
      <c r="AS100" s="69"/>
      <c r="AT100" s="69"/>
      <c r="AU100" s="77"/>
      <c r="AV100" s="76"/>
      <c r="AW100" s="69"/>
      <c r="AX100" s="69"/>
      <c r="AY100" s="69"/>
      <c r="AZ100" s="69"/>
      <c r="BA100" s="69"/>
      <c r="BB100" s="69"/>
      <c r="BC100" s="69"/>
      <c r="BD100" s="77"/>
      <c r="BE100" s="1"/>
      <c r="BF100" s="1"/>
      <c r="BG100" s="1"/>
      <c r="BH100" s="1"/>
      <c r="BI100" s="1"/>
      <c r="BT100" s="104" t="str">
        <f t="shared" si="34"/>
        <v/>
      </c>
      <c r="BU100" s="129" t="str">
        <f t="shared" si="28"/>
        <v/>
      </c>
      <c r="BV100" s="104" t="str">
        <f t="shared" si="29"/>
        <v/>
      </c>
      <c r="BW100" s="104" t="str">
        <f t="shared" si="30"/>
        <v/>
      </c>
      <c r="BX100" s="104" t="str">
        <f t="shared" si="31"/>
        <v/>
      </c>
      <c r="BY100" s="104" t="str">
        <f t="shared" si="32"/>
        <v/>
      </c>
    </row>
    <row r="101" spans="1:77">
      <c r="A101" s="4">
        <v>96</v>
      </c>
      <c r="B101" s="30" t="str">
        <f t="shared" si="21"/>
        <v/>
      </c>
      <c r="C101" s="36" t="str">
        <f t="shared" si="22"/>
        <v/>
      </c>
      <c r="D101" s="37" t="str">
        <f t="shared" si="23"/>
        <v/>
      </c>
      <c r="E101" s="38" t="str">
        <f t="shared" si="24"/>
        <v/>
      </c>
      <c r="F101" s="38" t="str">
        <f t="shared" si="25"/>
        <v/>
      </c>
      <c r="G101" s="48" t="str">
        <f t="shared" si="26"/>
        <v/>
      </c>
      <c r="H101" s="39" t="str">
        <f t="shared" si="27"/>
        <v/>
      </c>
      <c r="I101" s="116"/>
      <c r="J101" s="117"/>
      <c r="K101" s="100" t="str">
        <f t="shared" si="33"/>
        <v/>
      </c>
      <c r="L101" s="76"/>
      <c r="M101" s="69"/>
      <c r="N101" s="69"/>
      <c r="O101" s="69"/>
      <c r="P101" s="69"/>
      <c r="Q101" s="69"/>
      <c r="R101" s="69"/>
      <c r="S101" s="69"/>
      <c r="T101" s="77"/>
      <c r="U101" s="84"/>
      <c r="V101" s="70"/>
      <c r="W101" s="70"/>
      <c r="X101" s="70"/>
      <c r="Y101" s="70"/>
      <c r="Z101" s="70"/>
      <c r="AA101" s="70"/>
      <c r="AB101" s="70"/>
      <c r="AC101" s="85"/>
      <c r="AD101" s="76"/>
      <c r="AE101" s="69"/>
      <c r="AF101" s="69"/>
      <c r="AG101" s="69"/>
      <c r="AH101" s="69"/>
      <c r="AI101" s="69"/>
      <c r="AJ101" s="69"/>
      <c r="AK101" s="69"/>
      <c r="AL101" s="77"/>
      <c r="AM101" s="76"/>
      <c r="AN101" s="69"/>
      <c r="AO101" s="69"/>
      <c r="AP101" s="69"/>
      <c r="AQ101" s="69"/>
      <c r="AR101" s="69"/>
      <c r="AS101" s="69"/>
      <c r="AT101" s="69"/>
      <c r="AU101" s="77"/>
      <c r="AV101" s="76"/>
      <c r="AW101" s="69"/>
      <c r="AX101" s="69"/>
      <c r="AY101" s="69"/>
      <c r="AZ101" s="69"/>
      <c r="BA101" s="69"/>
      <c r="BB101" s="69"/>
      <c r="BC101" s="69"/>
      <c r="BD101" s="77"/>
      <c r="BE101" s="1"/>
      <c r="BF101" s="1"/>
      <c r="BG101" s="1"/>
      <c r="BH101" s="1"/>
      <c r="BI101" s="1"/>
      <c r="BT101" s="104" t="str">
        <f t="shared" si="34"/>
        <v/>
      </c>
      <c r="BU101" s="129" t="str">
        <f t="shared" si="28"/>
        <v/>
      </c>
      <c r="BV101" s="104" t="str">
        <f t="shared" si="29"/>
        <v/>
      </c>
      <c r="BW101" s="104" t="str">
        <f t="shared" si="30"/>
        <v/>
      </c>
      <c r="BX101" s="104" t="str">
        <f t="shared" si="31"/>
        <v/>
      </c>
      <c r="BY101" s="104" t="str">
        <f t="shared" si="32"/>
        <v/>
      </c>
    </row>
    <row r="102" spans="1:77">
      <c r="A102" s="4">
        <v>97</v>
      </c>
      <c r="B102" s="30" t="str">
        <f t="shared" ref="B102:B133" si="35">IFERROR(VLOOKUP(A102,Name1,3,0),"")</f>
        <v/>
      </c>
      <c r="C102" s="36" t="str">
        <f t="shared" ref="C102:C133" si="36">IFERROR(VLOOKUP(A102,Name1,4,0),"")</f>
        <v/>
      </c>
      <c r="D102" s="37" t="str">
        <f t="shared" ref="D102:D133" si="37">IFERROR(VLOOKUP(A102,Name1,11,0),"")</f>
        <v/>
      </c>
      <c r="E102" s="38" t="str">
        <f t="shared" ref="E102:E133" si="38">IFERROR(VLOOKUP(A102,Name1,6,0),"")</f>
        <v/>
      </c>
      <c r="F102" s="38" t="str">
        <f t="shared" ref="F102:F133" si="39">IFERROR(VLOOKUP(A102,Name1,8,0),"")</f>
        <v/>
      </c>
      <c r="G102" s="48" t="str">
        <f t="shared" ref="G102:G133" si="40">IFERROR(VLOOKUP(A102,Name1,12,0),"")</f>
        <v/>
      </c>
      <c r="H102" s="39" t="str">
        <f t="shared" ref="H102:H133" si="41">IFERROR(VLOOKUP(A102,Name1,13,0),"")</f>
        <v/>
      </c>
      <c r="I102" s="116"/>
      <c r="J102" s="117"/>
      <c r="K102" s="100" t="str">
        <f t="shared" si="33"/>
        <v/>
      </c>
      <c r="L102" s="76"/>
      <c r="M102" s="69"/>
      <c r="N102" s="69"/>
      <c r="O102" s="69"/>
      <c r="P102" s="69"/>
      <c r="Q102" s="69"/>
      <c r="R102" s="69"/>
      <c r="S102" s="69"/>
      <c r="T102" s="77"/>
      <c r="U102" s="84"/>
      <c r="V102" s="70"/>
      <c r="W102" s="70"/>
      <c r="X102" s="70"/>
      <c r="Y102" s="70"/>
      <c r="Z102" s="70"/>
      <c r="AA102" s="70"/>
      <c r="AB102" s="70"/>
      <c r="AC102" s="85"/>
      <c r="AD102" s="76"/>
      <c r="AE102" s="69"/>
      <c r="AF102" s="69"/>
      <c r="AG102" s="69"/>
      <c r="AH102" s="69"/>
      <c r="AI102" s="69"/>
      <c r="AJ102" s="69"/>
      <c r="AK102" s="69"/>
      <c r="AL102" s="77"/>
      <c r="AM102" s="76"/>
      <c r="AN102" s="69"/>
      <c r="AO102" s="69"/>
      <c r="AP102" s="69"/>
      <c r="AQ102" s="69"/>
      <c r="AR102" s="69"/>
      <c r="AS102" s="69"/>
      <c r="AT102" s="69"/>
      <c r="AU102" s="77"/>
      <c r="AV102" s="76"/>
      <c r="AW102" s="69"/>
      <c r="AX102" s="69"/>
      <c r="AY102" s="69"/>
      <c r="AZ102" s="69"/>
      <c r="BA102" s="69"/>
      <c r="BB102" s="69"/>
      <c r="BC102" s="69"/>
      <c r="BD102" s="77"/>
      <c r="BE102" s="1"/>
      <c r="BF102" s="1"/>
      <c r="BG102" s="1"/>
      <c r="BH102" s="1"/>
      <c r="BI102" s="1"/>
      <c r="BT102" s="104" t="str">
        <f t="shared" si="34"/>
        <v/>
      </c>
      <c r="BU102" s="129" t="str">
        <f t="shared" si="28"/>
        <v/>
      </c>
      <c r="BV102" s="104" t="str">
        <f t="shared" si="29"/>
        <v/>
      </c>
      <c r="BW102" s="104" t="str">
        <f t="shared" si="30"/>
        <v/>
      </c>
      <c r="BX102" s="104" t="str">
        <f t="shared" si="31"/>
        <v/>
      </c>
      <c r="BY102" s="104" t="str">
        <f t="shared" si="32"/>
        <v/>
      </c>
    </row>
    <row r="103" spans="1:77">
      <c r="A103" s="4">
        <v>98</v>
      </c>
      <c r="B103" s="30" t="str">
        <f t="shared" si="35"/>
        <v/>
      </c>
      <c r="C103" s="36" t="str">
        <f t="shared" si="36"/>
        <v/>
      </c>
      <c r="D103" s="37" t="str">
        <f t="shared" si="37"/>
        <v/>
      </c>
      <c r="E103" s="38" t="str">
        <f t="shared" si="38"/>
        <v/>
      </c>
      <c r="F103" s="38" t="str">
        <f t="shared" si="39"/>
        <v/>
      </c>
      <c r="G103" s="48" t="str">
        <f t="shared" si="40"/>
        <v/>
      </c>
      <c r="H103" s="39" t="str">
        <f t="shared" si="41"/>
        <v/>
      </c>
      <c r="I103" s="116"/>
      <c r="J103" s="117"/>
      <c r="K103" s="100" t="str">
        <f t="shared" si="33"/>
        <v/>
      </c>
      <c r="L103" s="76"/>
      <c r="M103" s="69"/>
      <c r="N103" s="69"/>
      <c r="O103" s="69"/>
      <c r="P103" s="69"/>
      <c r="Q103" s="69"/>
      <c r="R103" s="69"/>
      <c r="S103" s="69"/>
      <c r="T103" s="77"/>
      <c r="U103" s="84"/>
      <c r="V103" s="70"/>
      <c r="W103" s="70"/>
      <c r="X103" s="70"/>
      <c r="Y103" s="70"/>
      <c r="Z103" s="70"/>
      <c r="AA103" s="70"/>
      <c r="AB103" s="70"/>
      <c r="AC103" s="85"/>
      <c r="AD103" s="76"/>
      <c r="AE103" s="69"/>
      <c r="AF103" s="69"/>
      <c r="AG103" s="69"/>
      <c r="AH103" s="69"/>
      <c r="AI103" s="69"/>
      <c r="AJ103" s="69"/>
      <c r="AK103" s="69"/>
      <c r="AL103" s="77"/>
      <c r="AM103" s="76"/>
      <c r="AN103" s="69"/>
      <c r="AO103" s="69"/>
      <c r="AP103" s="69"/>
      <c r="AQ103" s="69"/>
      <c r="AR103" s="69"/>
      <c r="AS103" s="69"/>
      <c r="AT103" s="69"/>
      <c r="AU103" s="77"/>
      <c r="AV103" s="76"/>
      <c r="AW103" s="69"/>
      <c r="AX103" s="69"/>
      <c r="AY103" s="69"/>
      <c r="AZ103" s="69"/>
      <c r="BA103" s="69"/>
      <c r="BB103" s="69"/>
      <c r="BC103" s="69"/>
      <c r="BD103" s="77"/>
      <c r="BE103" s="1"/>
      <c r="BF103" s="1"/>
      <c r="BG103" s="1"/>
      <c r="BH103" s="1"/>
      <c r="BI103" s="1"/>
      <c r="BT103" s="104" t="str">
        <f t="shared" si="34"/>
        <v/>
      </c>
      <c r="BU103" s="129" t="str">
        <f t="shared" si="28"/>
        <v/>
      </c>
      <c r="BV103" s="104" t="str">
        <f t="shared" si="29"/>
        <v/>
      </c>
      <c r="BW103" s="104" t="str">
        <f t="shared" si="30"/>
        <v/>
      </c>
      <c r="BX103" s="104" t="str">
        <f t="shared" si="31"/>
        <v/>
      </c>
      <c r="BY103" s="104" t="str">
        <f t="shared" si="32"/>
        <v/>
      </c>
    </row>
    <row r="104" spans="1:77">
      <c r="A104" s="4">
        <v>99</v>
      </c>
      <c r="B104" s="30" t="str">
        <f t="shared" si="35"/>
        <v/>
      </c>
      <c r="C104" s="36" t="str">
        <f t="shared" si="36"/>
        <v/>
      </c>
      <c r="D104" s="37" t="str">
        <f t="shared" si="37"/>
        <v/>
      </c>
      <c r="E104" s="38" t="str">
        <f t="shared" si="38"/>
        <v/>
      </c>
      <c r="F104" s="38" t="str">
        <f t="shared" si="39"/>
        <v/>
      </c>
      <c r="G104" s="48" t="str">
        <f t="shared" si="40"/>
        <v/>
      </c>
      <c r="H104" s="39" t="str">
        <f t="shared" si="41"/>
        <v/>
      </c>
      <c r="I104" s="116"/>
      <c r="J104" s="117"/>
      <c r="K104" s="100" t="str">
        <f t="shared" si="33"/>
        <v/>
      </c>
      <c r="L104" s="76"/>
      <c r="M104" s="69"/>
      <c r="N104" s="69"/>
      <c r="O104" s="69"/>
      <c r="P104" s="69"/>
      <c r="Q104" s="69"/>
      <c r="R104" s="69"/>
      <c r="S104" s="69"/>
      <c r="T104" s="77"/>
      <c r="U104" s="84"/>
      <c r="V104" s="70"/>
      <c r="W104" s="70"/>
      <c r="X104" s="70"/>
      <c r="Y104" s="70"/>
      <c r="Z104" s="70"/>
      <c r="AA104" s="70"/>
      <c r="AB104" s="70"/>
      <c r="AC104" s="85"/>
      <c r="AD104" s="76"/>
      <c r="AE104" s="69"/>
      <c r="AF104" s="69"/>
      <c r="AG104" s="69"/>
      <c r="AH104" s="69"/>
      <c r="AI104" s="69"/>
      <c r="AJ104" s="69"/>
      <c r="AK104" s="69"/>
      <c r="AL104" s="77"/>
      <c r="AM104" s="76"/>
      <c r="AN104" s="69"/>
      <c r="AO104" s="69"/>
      <c r="AP104" s="69"/>
      <c r="AQ104" s="69"/>
      <c r="AR104" s="69"/>
      <c r="AS104" s="69"/>
      <c r="AT104" s="69"/>
      <c r="AU104" s="77"/>
      <c r="AV104" s="76"/>
      <c r="AW104" s="69"/>
      <c r="AX104" s="69"/>
      <c r="AY104" s="69"/>
      <c r="AZ104" s="69"/>
      <c r="BA104" s="69"/>
      <c r="BB104" s="69"/>
      <c r="BC104" s="69"/>
      <c r="BD104" s="77"/>
      <c r="BE104" s="1"/>
      <c r="BF104" s="1"/>
      <c r="BG104" s="1"/>
      <c r="BH104" s="1"/>
      <c r="BI104" s="1"/>
      <c r="BT104" s="104" t="str">
        <f t="shared" si="34"/>
        <v/>
      </c>
      <c r="BU104" s="129" t="str">
        <f t="shared" si="28"/>
        <v/>
      </c>
      <c r="BV104" s="104" t="str">
        <f t="shared" si="29"/>
        <v/>
      </c>
      <c r="BW104" s="104" t="str">
        <f t="shared" si="30"/>
        <v/>
      </c>
      <c r="BX104" s="104" t="str">
        <f t="shared" si="31"/>
        <v/>
      </c>
      <c r="BY104" s="104" t="str">
        <f t="shared" si="32"/>
        <v/>
      </c>
    </row>
    <row r="105" spans="1:77">
      <c r="A105" s="4">
        <v>100</v>
      </c>
      <c r="B105" s="30" t="str">
        <f t="shared" si="35"/>
        <v/>
      </c>
      <c r="C105" s="36" t="str">
        <f t="shared" si="36"/>
        <v/>
      </c>
      <c r="D105" s="37" t="str">
        <f t="shared" si="37"/>
        <v/>
      </c>
      <c r="E105" s="38" t="str">
        <f t="shared" si="38"/>
        <v/>
      </c>
      <c r="F105" s="38" t="str">
        <f t="shared" si="39"/>
        <v/>
      </c>
      <c r="G105" s="48" t="str">
        <f t="shared" si="40"/>
        <v/>
      </c>
      <c r="H105" s="39" t="str">
        <f t="shared" si="41"/>
        <v/>
      </c>
      <c r="I105" s="116"/>
      <c r="J105" s="117"/>
      <c r="K105" s="100" t="str">
        <f t="shared" si="33"/>
        <v/>
      </c>
      <c r="L105" s="76"/>
      <c r="M105" s="69"/>
      <c r="N105" s="69"/>
      <c r="O105" s="69"/>
      <c r="P105" s="69"/>
      <c r="Q105" s="69"/>
      <c r="R105" s="69"/>
      <c r="S105" s="69"/>
      <c r="T105" s="77"/>
      <c r="U105" s="84"/>
      <c r="V105" s="70"/>
      <c r="W105" s="70"/>
      <c r="X105" s="70"/>
      <c r="Y105" s="70"/>
      <c r="Z105" s="70"/>
      <c r="AA105" s="70"/>
      <c r="AB105" s="70"/>
      <c r="AC105" s="85"/>
      <c r="AD105" s="76"/>
      <c r="AE105" s="69"/>
      <c r="AF105" s="69"/>
      <c r="AG105" s="69"/>
      <c r="AH105" s="69"/>
      <c r="AI105" s="69"/>
      <c r="AJ105" s="69"/>
      <c r="AK105" s="69"/>
      <c r="AL105" s="77"/>
      <c r="AM105" s="76"/>
      <c r="AN105" s="69"/>
      <c r="AO105" s="69"/>
      <c r="AP105" s="69"/>
      <c r="AQ105" s="69"/>
      <c r="AR105" s="69"/>
      <c r="AS105" s="69"/>
      <c r="AT105" s="69"/>
      <c r="AU105" s="77"/>
      <c r="AV105" s="76"/>
      <c r="AW105" s="69"/>
      <c r="AX105" s="69"/>
      <c r="AY105" s="69"/>
      <c r="AZ105" s="69"/>
      <c r="BA105" s="69"/>
      <c r="BB105" s="69"/>
      <c r="BC105" s="69"/>
      <c r="BD105" s="77"/>
      <c r="BE105" s="1"/>
      <c r="BF105" s="1"/>
      <c r="BG105" s="1"/>
      <c r="BH105" s="1"/>
      <c r="BI105" s="1"/>
      <c r="BT105" s="104" t="str">
        <f t="shared" si="34"/>
        <v/>
      </c>
      <c r="BU105" s="129" t="str">
        <f t="shared" si="28"/>
        <v/>
      </c>
      <c r="BV105" s="104" t="str">
        <f t="shared" si="29"/>
        <v/>
      </c>
      <c r="BW105" s="104" t="str">
        <f t="shared" si="30"/>
        <v/>
      </c>
      <c r="BX105" s="104" t="str">
        <f t="shared" si="31"/>
        <v/>
      </c>
      <c r="BY105" s="104" t="str">
        <f t="shared" si="32"/>
        <v/>
      </c>
    </row>
    <row r="106" spans="1:77">
      <c r="A106" s="4">
        <v>101</v>
      </c>
      <c r="B106" s="30" t="str">
        <f t="shared" si="35"/>
        <v/>
      </c>
      <c r="C106" s="36" t="str">
        <f t="shared" si="36"/>
        <v/>
      </c>
      <c r="D106" s="37" t="str">
        <f t="shared" si="37"/>
        <v/>
      </c>
      <c r="E106" s="38" t="str">
        <f t="shared" si="38"/>
        <v/>
      </c>
      <c r="F106" s="38" t="str">
        <f t="shared" si="39"/>
        <v/>
      </c>
      <c r="G106" s="48" t="str">
        <f t="shared" si="40"/>
        <v/>
      </c>
      <c r="H106" s="39" t="str">
        <f t="shared" si="41"/>
        <v/>
      </c>
      <c r="I106" s="116"/>
      <c r="J106" s="117"/>
      <c r="K106" s="100" t="str">
        <f t="shared" si="33"/>
        <v/>
      </c>
      <c r="L106" s="76"/>
      <c r="M106" s="69"/>
      <c r="N106" s="69"/>
      <c r="O106" s="69"/>
      <c r="P106" s="69"/>
      <c r="Q106" s="69"/>
      <c r="R106" s="69"/>
      <c r="S106" s="69"/>
      <c r="T106" s="77"/>
      <c r="U106" s="84"/>
      <c r="V106" s="70"/>
      <c r="W106" s="70"/>
      <c r="X106" s="70"/>
      <c r="Y106" s="70"/>
      <c r="Z106" s="70"/>
      <c r="AA106" s="70"/>
      <c r="AB106" s="70"/>
      <c r="AC106" s="85"/>
      <c r="AD106" s="76"/>
      <c r="AE106" s="69"/>
      <c r="AF106" s="69"/>
      <c r="AG106" s="69"/>
      <c r="AH106" s="69"/>
      <c r="AI106" s="69"/>
      <c r="AJ106" s="69"/>
      <c r="AK106" s="69"/>
      <c r="AL106" s="77"/>
      <c r="AM106" s="76"/>
      <c r="AN106" s="69"/>
      <c r="AO106" s="69"/>
      <c r="AP106" s="69"/>
      <c r="AQ106" s="69"/>
      <c r="AR106" s="69"/>
      <c r="AS106" s="69"/>
      <c r="AT106" s="69"/>
      <c r="AU106" s="77"/>
      <c r="AV106" s="76"/>
      <c r="AW106" s="69"/>
      <c r="AX106" s="69"/>
      <c r="AY106" s="69"/>
      <c r="AZ106" s="69"/>
      <c r="BA106" s="69"/>
      <c r="BB106" s="69"/>
      <c r="BC106" s="69"/>
      <c r="BD106" s="77"/>
      <c r="BE106" s="1"/>
      <c r="BF106" s="1"/>
      <c r="BG106" s="1"/>
      <c r="BH106" s="1"/>
      <c r="BI106" s="1"/>
      <c r="BT106" s="104" t="str">
        <f t="shared" si="34"/>
        <v/>
      </c>
      <c r="BU106" s="129" t="str">
        <f t="shared" si="28"/>
        <v/>
      </c>
      <c r="BV106" s="104" t="str">
        <f t="shared" si="29"/>
        <v/>
      </c>
      <c r="BW106" s="104" t="str">
        <f t="shared" si="30"/>
        <v/>
      </c>
      <c r="BX106" s="104" t="str">
        <f t="shared" si="31"/>
        <v/>
      </c>
      <c r="BY106" s="104" t="str">
        <f t="shared" si="32"/>
        <v/>
      </c>
    </row>
    <row r="107" spans="1:77">
      <c r="A107" s="4">
        <v>102</v>
      </c>
      <c r="B107" s="30" t="str">
        <f t="shared" si="35"/>
        <v/>
      </c>
      <c r="C107" s="36" t="str">
        <f t="shared" si="36"/>
        <v/>
      </c>
      <c r="D107" s="37" t="str">
        <f t="shared" si="37"/>
        <v/>
      </c>
      <c r="E107" s="38" t="str">
        <f t="shared" si="38"/>
        <v/>
      </c>
      <c r="F107" s="38" t="str">
        <f t="shared" si="39"/>
        <v/>
      </c>
      <c r="G107" s="48" t="str">
        <f t="shared" si="40"/>
        <v/>
      </c>
      <c r="H107" s="39" t="str">
        <f t="shared" si="41"/>
        <v/>
      </c>
      <c r="I107" s="116"/>
      <c r="J107" s="117"/>
      <c r="K107" s="100" t="str">
        <f t="shared" si="33"/>
        <v/>
      </c>
      <c r="L107" s="76"/>
      <c r="M107" s="69"/>
      <c r="N107" s="69"/>
      <c r="O107" s="69"/>
      <c r="P107" s="69"/>
      <c r="Q107" s="69"/>
      <c r="R107" s="69"/>
      <c r="S107" s="69"/>
      <c r="T107" s="77"/>
      <c r="U107" s="84"/>
      <c r="V107" s="70"/>
      <c r="W107" s="70"/>
      <c r="X107" s="70"/>
      <c r="Y107" s="70"/>
      <c r="Z107" s="70"/>
      <c r="AA107" s="70"/>
      <c r="AB107" s="70"/>
      <c r="AC107" s="85"/>
      <c r="AD107" s="76"/>
      <c r="AE107" s="69"/>
      <c r="AF107" s="69"/>
      <c r="AG107" s="69"/>
      <c r="AH107" s="69"/>
      <c r="AI107" s="69"/>
      <c r="AJ107" s="69"/>
      <c r="AK107" s="69"/>
      <c r="AL107" s="77"/>
      <c r="AM107" s="76"/>
      <c r="AN107" s="69"/>
      <c r="AO107" s="69"/>
      <c r="AP107" s="69"/>
      <c r="AQ107" s="69"/>
      <c r="AR107" s="69"/>
      <c r="AS107" s="69"/>
      <c r="AT107" s="69"/>
      <c r="AU107" s="77"/>
      <c r="AV107" s="76"/>
      <c r="AW107" s="69"/>
      <c r="AX107" s="69"/>
      <c r="AY107" s="69"/>
      <c r="AZ107" s="69"/>
      <c r="BA107" s="69"/>
      <c r="BB107" s="69"/>
      <c r="BC107" s="69"/>
      <c r="BD107" s="77"/>
      <c r="BE107" s="1"/>
      <c r="BF107" s="1"/>
      <c r="BG107" s="1"/>
      <c r="BH107" s="1"/>
      <c r="BI107" s="1"/>
      <c r="BT107" s="104" t="str">
        <f t="shared" si="34"/>
        <v/>
      </c>
      <c r="BU107" s="129" t="str">
        <f t="shared" si="28"/>
        <v/>
      </c>
      <c r="BV107" s="104" t="str">
        <f t="shared" si="29"/>
        <v/>
      </c>
      <c r="BW107" s="104" t="str">
        <f t="shared" si="30"/>
        <v/>
      </c>
      <c r="BX107" s="104" t="str">
        <f t="shared" si="31"/>
        <v/>
      </c>
      <c r="BY107" s="104" t="str">
        <f t="shared" si="32"/>
        <v/>
      </c>
    </row>
    <row r="108" spans="1:77">
      <c r="A108" s="4">
        <v>103</v>
      </c>
      <c r="B108" s="30" t="str">
        <f t="shared" si="35"/>
        <v/>
      </c>
      <c r="C108" s="36" t="str">
        <f t="shared" si="36"/>
        <v/>
      </c>
      <c r="D108" s="37" t="str">
        <f t="shared" si="37"/>
        <v/>
      </c>
      <c r="E108" s="38" t="str">
        <f t="shared" si="38"/>
        <v/>
      </c>
      <c r="F108" s="38" t="str">
        <f t="shared" si="39"/>
        <v/>
      </c>
      <c r="G108" s="48" t="str">
        <f t="shared" si="40"/>
        <v/>
      </c>
      <c r="H108" s="39" t="str">
        <f t="shared" si="41"/>
        <v/>
      </c>
      <c r="I108" s="116"/>
      <c r="J108" s="117"/>
      <c r="K108" s="100" t="str">
        <f t="shared" si="33"/>
        <v/>
      </c>
      <c r="L108" s="76"/>
      <c r="M108" s="69"/>
      <c r="N108" s="69"/>
      <c r="O108" s="69"/>
      <c r="P108" s="69"/>
      <c r="Q108" s="69"/>
      <c r="R108" s="69"/>
      <c r="S108" s="69"/>
      <c r="T108" s="77"/>
      <c r="U108" s="84"/>
      <c r="V108" s="70"/>
      <c r="W108" s="70"/>
      <c r="X108" s="70"/>
      <c r="Y108" s="70"/>
      <c r="Z108" s="70"/>
      <c r="AA108" s="70"/>
      <c r="AB108" s="70"/>
      <c r="AC108" s="85"/>
      <c r="AD108" s="76"/>
      <c r="AE108" s="69"/>
      <c r="AF108" s="69"/>
      <c r="AG108" s="69"/>
      <c r="AH108" s="69"/>
      <c r="AI108" s="69"/>
      <c r="AJ108" s="69"/>
      <c r="AK108" s="69"/>
      <c r="AL108" s="77"/>
      <c r="AM108" s="76"/>
      <c r="AN108" s="69"/>
      <c r="AO108" s="69"/>
      <c r="AP108" s="69"/>
      <c r="AQ108" s="69"/>
      <c r="AR108" s="69"/>
      <c r="AS108" s="69"/>
      <c r="AT108" s="69"/>
      <c r="AU108" s="77"/>
      <c r="AV108" s="76"/>
      <c r="AW108" s="69"/>
      <c r="AX108" s="69"/>
      <c r="AY108" s="69"/>
      <c r="AZ108" s="69"/>
      <c r="BA108" s="69"/>
      <c r="BB108" s="69"/>
      <c r="BC108" s="69"/>
      <c r="BD108" s="77"/>
      <c r="BE108" s="1"/>
      <c r="BF108" s="1"/>
      <c r="BG108" s="1"/>
      <c r="BH108" s="1"/>
      <c r="BI108" s="1"/>
      <c r="BT108" s="104" t="str">
        <f t="shared" si="34"/>
        <v/>
      </c>
      <c r="BU108" s="129" t="str">
        <f t="shared" si="28"/>
        <v/>
      </c>
      <c r="BV108" s="104" t="str">
        <f t="shared" si="29"/>
        <v/>
      </c>
      <c r="BW108" s="104" t="str">
        <f t="shared" si="30"/>
        <v/>
      </c>
      <c r="BX108" s="104" t="str">
        <f t="shared" si="31"/>
        <v/>
      </c>
      <c r="BY108" s="104" t="str">
        <f t="shared" si="32"/>
        <v/>
      </c>
    </row>
    <row r="109" spans="1:77">
      <c r="A109" s="4">
        <v>104</v>
      </c>
      <c r="B109" s="30" t="str">
        <f t="shared" si="35"/>
        <v/>
      </c>
      <c r="C109" s="36" t="str">
        <f t="shared" si="36"/>
        <v/>
      </c>
      <c r="D109" s="37" t="str">
        <f t="shared" si="37"/>
        <v/>
      </c>
      <c r="E109" s="38" t="str">
        <f t="shared" si="38"/>
        <v/>
      </c>
      <c r="F109" s="38" t="str">
        <f t="shared" si="39"/>
        <v/>
      </c>
      <c r="G109" s="48" t="str">
        <f t="shared" si="40"/>
        <v/>
      </c>
      <c r="H109" s="39" t="str">
        <f t="shared" si="41"/>
        <v/>
      </c>
      <c r="I109" s="116"/>
      <c r="J109" s="117"/>
      <c r="K109" s="100" t="str">
        <f t="shared" si="33"/>
        <v/>
      </c>
      <c r="L109" s="76"/>
      <c r="M109" s="69"/>
      <c r="N109" s="69"/>
      <c r="O109" s="69"/>
      <c r="P109" s="69"/>
      <c r="Q109" s="69"/>
      <c r="R109" s="69"/>
      <c r="S109" s="69"/>
      <c r="T109" s="77"/>
      <c r="U109" s="84"/>
      <c r="V109" s="70"/>
      <c r="W109" s="70"/>
      <c r="X109" s="70"/>
      <c r="Y109" s="70"/>
      <c r="Z109" s="70"/>
      <c r="AA109" s="70"/>
      <c r="AB109" s="70"/>
      <c r="AC109" s="85"/>
      <c r="AD109" s="76"/>
      <c r="AE109" s="69"/>
      <c r="AF109" s="69"/>
      <c r="AG109" s="69"/>
      <c r="AH109" s="69"/>
      <c r="AI109" s="69"/>
      <c r="AJ109" s="69"/>
      <c r="AK109" s="69"/>
      <c r="AL109" s="77"/>
      <c r="AM109" s="76"/>
      <c r="AN109" s="69"/>
      <c r="AO109" s="69"/>
      <c r="AP109" s="69"/>
      <c r="AQ109" s="69"/>
      <c r="AR109" s="69"/>
      <c r="AS109" s="69"/>
      <c r="AT109" s="69"/>
      <c r="AU109" s="77"/>
      <c r="AV109" s="76"/>
      <c r="AW109" s="69"/>
      <c r="AX109" s="69"/>
      <c r="AY109" s="69"/>
      <c r="AZ109" s="69"/>
      <c r="BA109" s="69"/>
      <c r="BB109" s="69"/>
      <c r="BC109" s="69"/>
      <c r="BD109" s="77"/>
      <c r="BE109" s="1"/>
      <c r="BF109" s="1"/>
      <c r="BG109" s="1"/>
      <c r="BH109" s="1"/>
      <c r="BI109" s="1"/>
      <c r="BT109" s="104" t="str">
        <f t="shared" si="34"/>
        <v/>
      </c>
      <c r="BU109" s="129" t="str">
        <f t="shared" si="28"/>
        <v/>
      </c>
      <c r="BV109" s="104" t="str">
        <f t="shared" si="29"/>
        <v/>
      </c>
      <c r="BW109" s="104" t="str">
        <f t="shared" si="30"/>
        <v/>
      </c>
      <c r="BX109" s="104" t="str">
        <f t="shared" si="31"/>
        <v/>
      </c>
      <c r="BY109" s="104" t="str">
        <f t="shared" si="32"/>
        <v/>
      </c>
    </row>
    <row r="110" spans="1:77">
      <c r="A110" s="4">
        <v>105</v>
      </c>
      <c r="B110" s="30" t="str">
        <f t="shared" si="35"/>
        <v/>
      </c>
      <c r="C110" s="36" t="str">
        <f t="shared" si="36"/>
        <v/>
      </c>
      <c r="D110" s="37" t="str">
        <f t="shared" si="37"/>
        <v/>
      </c>
      <c r="E110" s="38" t="str">
        <f t="shared" si="38"/>
        <v/>
      </c>
      <c r="F110" s="38" t="str">
        <f t="shared" si="39"/>
        <v/>
      </c>
      <c r="G110" s="48" t="str">
        <f t="shared" si="40"/>
        <v/>
      </c>
      <c r="H110" s="39" t="str">
        <f t="shared" si="41"/>
        <v/>
      </c>
      <c r="I110" s="116"/>
      <c r="J110" s="117"/>
      <c r="K110" s="100" t="str">
        <f t="shared" si="33"/>
        <v/>
      </c>
      <c r="L110" s="76"/>
      <c r="M110" s="69"/>
      <c r="N110" s="69"/>
      <c r="O110" s="69"/>
      <c r="P110" s="69"/>
      <c r="Q110" s="69"/>
      <c r="R110" s="69"/>
      <c r="S110" s="69"/>
      <c r="T110" s="77"/>
      <c r="U110" s="84"/>
      <c r="V110" s="70"/>
      <c r="W110" s="70"/>
      <c r="X110" s="70"/>
      <c r="Y110" s="70"/>
      <c r="Z110" s="70"/>
      <c r="AA110" s="70"/>
      <c r="AB110" s="70"/>
      <c r="AC110" s="85"/>
      <c r="AD110" s="76"/>
      <c r="AE110" s="69"/>
      <c r="AF110" s="69"/>
      <c r="AG110" s="69"/>
      <c r="AH110" s="69"/>
      <c r="AI110" s="69"/>
      <c r="AJ110" s="69"/>
      <c r="AK110" s="69"/>
      <c r="AL110" s="77"/>
      <c r="AM110" s="76"/>
      <c r="AN110" s="69"/>
      <c r="AO110" s="69"/>
      <c r="AP110" s="69"/>
      <c r="AQ110" s="69"/>
      <c r="AR110" s="69"/>
      <c r="AS110" s="69"/>
      <c r="AT110" s="69"/>
      <c r="AU110" s="77"/>
      <c r="AV110" s="76"/>
      <c r="AW110" s="69"/>
      <c r="AX110" s="69"/>
      <c r="AY110" s="69"/>
      <c r="AZ110" s="69"/>
      <c r="BA110" s="69"/>
      <c r="BB110" s="69"/>
      <c r="BC110" s="69"/>
      <c r="BD110" s="77"/>
      <c r="BE110" s="1"/>
      <c r="BF110" s="1"/>
      <c r="BG110" s="1"/>
      <c r="BH110" s="1"/>
      <c r="BI110" s="1"/>
      <c r="BT110" s="104" t="str">
        <f t="shared" si="34"/>
        <v/>
      </c>
      <c r="BU110" s="129" t="str">
        <f t="shared" si="28"/>
        <v/>
      </c>
      <c r="BV110" s="104" t="str">
        <f t="shared" si="29"/>
        <v/>
      </c>
      <c r="BW110" s="104" t="str">
        <f t="shared" si="30"/>
        <v/>
      </c>
      <c r="BX110" s="104" t="str">
        <f t="shared" si="31"/>
        <v/>
      </c>
      <c r="BY110" s="104" t="str">
        <f t="shared" si="32"/>
        <v/>
      </c>
    </row>
    <row r="111" spans="1:77">
      <c r="A111" s="4">
        <v>106</v>
      </c>
      <c r="B111" s="30" t="str">
        <f t="shared" si="35"/>
        <v/>
      </c>
      <c r="C111" s="36" t="str">
        <f t="shared" si="36"/>
        <v/>
      </c>
      <c r="D111" s="37" t="str">
        <f t="shared" si="37"/>
        <v/>
      </c>
      <c r="E111" s="38" t="str">
        <f t="shared" si="38"/>
        <v/>
      </c>
      <c r="F111" s="38" t="str">
        <f t="shared" si="39"/>
        <v/>
      </c>
      <c r="G111" s="48" t="str">
        <f t="shared" si="40"/>
        <v/>
      </c>
      <c r="H111" s="39" t="str">
        <f t="shared" si="41"/>
        <v/>
      </c>
      <c r="I111" s="116"/>
      <c r="J111" s="117"/>
      <c r="K111" s="100" t="str">
        <f t="shared" si="33"/>
        <v/>
      </c>
      <c r="L111" s="76"/>
      <c r="M111" s="69"/>
      <c r="N111" s="69"/>
      <c r="O111" s="69"/>
      <c r="P111" s="69"/>
      <c r="Q111" s="69"/>
      <c r="R111" s="69"/>
      <c r="S111" s="69"/>
      <c r="T111" s="77"/>
      <c r="U111" s="84"/>
      <c r="V111" s="70"/>
      <c r="W111" s="70"/>
      <c r="X111" s="70"/>
      <c r="Y111" s="70"/>
      <c r="Z111" s="70"/>
      <c r="AA111" s="70"/>
      <c r="AB111" s="70"/>
      <c r="AC111" s="85"/>
      <c r="AD111" s="76"/>
      <c r="AE111" s="69"/>
      <c r="AF111" s="69"/>
      <c r="AG111" s="69"/>
      <c r="AH111" s="69"/>
      <c r="AI111" s="69"/>
      <c r="AJ111" s="69"/>
      <c r="AK111" s="69"/>
      <c r="AL111" s="77"/>
      <c r="AM111" s="76"/>
      <c r="AN111" s="69"/>
      <c r="AO111" s="69"/>
      <c r="AP111" s="69"/>
      <c r="AQ111" s="69"/>
      <c r="AR111" s="69"/>
      <c r="AS111" s="69"/>
      <c r="AT111" s="69"/>
      <c r="AU111" s="77"/>
      <c r="AV111" s="76"/>
      <c r="AW111" s="69"/>
      <c r="AX111" s="69"/>
      <c r="AY111" s="69"/>
      <c r="AZ111" s="69"/>
      <c r="BA111" s="69"/>
      <c r="BB111" s="69"/>
      <c r="BC111" s="69"/>
      <c r="BD111" s="77"/>
      <c r="BE111" s="1"/>
      <c r="BF111" s="1"/>
      <c r="BG111" s="1"/>
      <c r="BH111" s="1"/>
      <c r="BI111" s="1"/>
      <c r="BT111" s="104" t="str">
        <f t="shared" si="34"/>
        <v/>
      </c>
      <c r="BU111" s="129" t="str">
        <f t="shared" si="28"/>
        <v/>
      </c>
      <c r="BV111" s="104" t="str">
        <f t="shared" si="29"/>
        <v/>
      </c>
      <c r="BW111" s="104" t="str">
        <f t="shared" si="30"/>
        <v/>
      </c>
      <c r="BX111" s="104" t="str">
        <f t="shared" si="31"/>
        <v/>
      </c>
      <c r="BY111" s="104" t="str">
        <f t="shared" si="32"/>
        <v/>
      </c>
    </row>
    <row r="112" spans="1:77">
      <c r="A112" s="4">
        <v>107</v>
      </c>
      <c r="B112" s="30" t="str">
        <f t="shared" si="35"/>
        <v/>
      </c>
      <c r="C112" s="36" t="str">
        <f t="shared" si="36"/>
        <v/>
      </c>
      <c r="D112" s="37" t="str">
        <f t="shared" si="37"/>
        <v/>
      </c>
      <c r="E112" s="38" t="str">
        <f t="shared" si="38"/>
        <v/>
      </c>
      <c r="F112" s="38" t="str">
        <f t="shared" si="39"/>
        <v/>
      </c>
      <c r="G112" s="48" t="str">
        <f t="shared" si="40"/>
        <v/>
      </c>
      <c r="H112" s="39" t="str">
        <f t="shared" si="41"/>
        <v/>
      </c>
      <c r="I112" s="116"/>
      <c r="J112" s="117"/>
      <c r="K112" s="100" t="str">
        <f t="shared" si="33"/>
        <v/>
      </c>
      <c r="L112" s="76"/>
      <c r="M112" s="69"/>
      <c r="N112" s="69"/>
      <c r="O112" s="69"/>
      <c r="P112" s="69"/>
      <c r="Q112" s="69"/>
      <c r="R112" s="69"/>
      <c r="S112" s="69"/>
      <c r="T112" s="77"/>
      <c r="U112" s="84"/>
      <c r="V112" s="70"/>
      <c r="W112" s="70"/>
      <c r="X112" s="70"/>
      <c r="Y112" s="70"/>
      <c r="Z112" s="70"/>
      <c r="AA112" s="70"/>
      <c r="AB112" s="70"/>
      <c r="AC112" s="85"/>
      <c r="AD112" s="76"/>
      <c r="AE112" s="69"/>
      <c r="AF112" s="69"/>
      <c r="AG112" s="69"/>
      <c r="AH112" s="69"/>
      <c r="AI112" s="69"/>
      <c r="AJ112" s="69"/>
      <c r="AK112" s="69"/>
      <c r="AL112" s="77"/>
      <c r="AM112" s="76"/>
      <c r="AN112" s="69"/>
      <c r="AO112" s="69"/>
      <c r="AP112" s="69"/>
      <c r="AQ112" s="69"/>
      <c r="AR112" s="69"/>
      <c r="AS112" s="69"/>
      <c r="AT112" s="69"/>
      <c r="AU112" s="77"/>
      <c r="AV112" s="76"/>
      <c r="AW112" s="69"/>
      <c r="AX112" s="69"/>
      <c r="AY112" s="69"/>
      <c r="AZ112" s="69"/>
      <c r="BA112" s="69"/>
      <c r="BB112" s="69"/>
      <c r="BC112" s="69"/>
      <c r="BD112" s="77"/>
      <c r="BE112" s="1"/>
      <c r="BF112" s="1"/>
      <c r="BG112" s="1"/>
      <c r="BH112" s="1"/>
      <c r="BI112" s="1"/>
      <c r="BT112" s="104" t="str">
        <f t="shared" si="34"/>
        <v/>
      </c>
      <c r="BU112" s="129" t="str">
        <f t="shared" si="28"/>
        <v/>
      </c>
      <c r="BV112" s="104" t="str">
        <f t="shared" si="29"/>
        <v/>
      </c>
      <c r="BW112" s="104" t="str">
        <f t="shared" si="30"/>
        <v/>
      </c>
      <c r="BX112" s="104" t="str">
        <f t="shared" si="31"/>
        <v/>
      </c>
      <c r="BY112" s="104" t="str">
        <f t="shared" si="32"/>
        <v/>
      </c>
    </row>
    <row r="113" spans="1:77">
      <c r="A113" s="4">
        <v>108</v>
      </c>
      <c r="B113" s="30" t="str">
        <f t="shared" si="35"/>
        <v/>
      </c>
      <c r="C113" s="36" t="str">
        <f t="shared" si="36"/>
        <v/>
      </c>
      <c r="D113" s="37" t="str">
        <f t="shared" si="37"/>
        <v/>
      </c>
      <c r="E113" s="38" t="str">
        <f t="shared" si="38"/>
        <v/>
      </c>
      <c r="F113" s="38" t="str">
        <f t="shared" si="39"/>
        <v/>
      </c>
      <c r="G113" s="48" t="str">
        <f t="shared" si="40"/>
        <v/>
      </c>
      <c r="H113" s="39" t="str">
        <f t="shared" si="41"/>
        <v/>
      </c>
      <c r="I113" s="116"/>
      <c r="J113" s="117"/>
      <c r="K113" s="100" t="str">
        <f t="shared" si="33"/>
        <v/>
      </c>
      <c r="L113" s="76"/>
      <c r="M113" s="69"/>
      <c r="N113" s="69"/>
      <c r="O113" s="69"/>
      <c r="P113" s="69"/>
      <c r="Q113" s="69"/>
      <c r="R113" s="69"/>
      <c r="S113" s="69"/>
      <c r="T113" s="77"/>
      <c r="U113" s="84"/>
      <c r="V113" s="70"/>
      <c r="W113" s="70"/>
      <c r="X113" s="70"/>
      <c r="Y113" s="70"/>
      <c r="Z113" s="70"/>
      <c r="AA113" s="70"/>
      <c r="AB113" s="70"/>
      <c r="AC113" s="85"/>
      <c r="AD113" s="76"/>
      <c r="AE113" s="69"/>
      <c r="AF113" s="69"/>
      <c r="AG113" s="69"/>
      <c r="AH113" s="69"/>
      <c r="AI113" s="69"/>
      <c r="AJ113" s="69"/>
      <c r="AK113" s="69"/>
      <c r="AL113" s="77"/>
      <c r="AM113" s="76"/>
      <c r="AN113" s="69"/>
      <c r="AO113" s="69"/>
      <c r="AP113" s="69"/>
      <c r="AQ113" s="69"/>
      <c r="AR113" s="69"/>
      <c r="AS113" s="69"/>
      <c r="AT113" s="69"/>
      <c r="AU113" s="77"/>
      <c r="AV113" s="76"/>
      <c r="AW113" s="69"/>
      <c r="AX113" s="69"/>
      <c r="AY113" s="69"/>
      <c r="AZ113" s="69"/>
      <c r="BA113" s="69"/>
      <c r="BB113" s="69"/>
      <c r="BC113" s="69"/>
      <c r="BD113" s="77"/>
      <c r="BE113" s="1"/>
      <c r="BF113" s="1"/>
      <c r="BG113" s="1"/>
      <c r="BH113" s="1"/>
      <c r="BI113" s="1"/>
      <c r="BT113" s="104" t="str">
        <f t="shared" si="34"/>
        <v/>
      </c>
      <c r="BU113" s="129" t="str">
        <f t="shared" si="28"/>
        <v/>
      </c>
      <c r="BV113" s="104" t="str">
        <f t="shared" si="29"/>
        <v/>
      </c>
      <c r="BW113" s="104" t="str">
        <f t="shared" si="30"/>
        <v/>
      </c>
      <c r="BX113" s="104" t="str">
        <f t="shared" si="31"/>
        <v/>
      </c>
      <c r="BY113" s="104" t="str">
        <f t="shared" si="32"/>
        <v/>
      </c>
    </row>
    <row r="114" spans="1:77">
      <c r="A114" s="4">
        <v>109</v>
      </c>
      <c r="B114" s="30" t="str">
        <f t="shared" si="35"/>
        <v/>
      </c>
      <c r="C114" s="36" t="str">
        <f t="shared" si="36"/>
        <v/>
      </c>
      <c r="D114" s="37" t="str">
        <f t="shared" si="37"/>
        <v/>
      </c>
      <c r="E114" s="38" t="str">
        <f t="shared" si="38"/>
        <v/>
      </c>
      <c r="F114" s="38" t="str">
        <f t="shared" si="39"/>
        <v/>
      </c>
      <c r="G114" s="48" t="str">
        <f t="shared" si="40"/>
        <v/>
      </c>
      <c r="H114" s="39" t="str">
        <f t="shared" si="41"/>
        <v/>
      </c>
      <c r="I114" s="116"/>
      <c r="J114" s="117"/>
      <c r="K114" s="100" t="str">
        <f t="shared" si="33"/>
        <v/>
      </c>
      <c r="L114" s="76"/>
      <c r="M114" s="69"/>
      <c r="N114" s="69"/>
      <c r="O114" s="69"/>
      <c r="P114" s="69"/>
      <c r="Q114" s="69"/>
      <c r="R114" s="69"/>
      <c r="S114" s="69"/>
      <c r="T114" s="77"/>
      <c r="U114" s="84"/>
      <c r="V114" s="70"/>
      <c r="W114" s="70"/>
      <c r="X114" s="70"/>
      <c r="Y114" s="70"/>
      <c r="Z114" s="70"/>
      <c r="AA114" s="70"/>
      <c r="AB114" s="70"/>
      <c r="AC114" s="85"/>
      <c r="AD114" s="76"/>
      <c r="AE114" s="69"/>
      <c r="AF114" s="69"/>
      <c r="AG114" s="69"/>
      <c r="AH114" s="69"/>
      <c r="AI114" s="69"/>
      <c r="AJ114" s="69"/>
      <c r="AK114" s="69"/>
      <c r="AL114" s="77"/>
      <c r="AM114" s="76"/>
      <c r="AN114" s="69"/>
      <c r="AO114" s="69"/>
      <c r="AP114" s="69"/>
      <c r="AQ114" s="69"/>
      <c r="AR114" s="69"/>
      <c r="AS114" s="69"/>
      <c r="AT114" s="69"/>
      <c r="AU114" s="77"/>
      <c r="AV114" s="76"/>
      <c r="AW114" s="69"/>
      <c r="AX114" s="69"/>
      <c r="AY114" s="69"/>
      <c r="AZ114" s="69"/>
      <c r="BA114" s="69"/>
      <c r="BB114" s="69"/>
      <c r="BC114" s="69"/>
      <c r="BD114" s="77"/>
      <c r="BE114" s="1"/>
      <c r="BF114" s="1"/>
      <c r="BG114" s="1"/>
      <c r="BH114" s="1"/>
      <c r="BI114" s="1"/>
      <c r="BT114" s="104" t="str">
        <f t="shared" si="34"/>
        <v/>
      </c>
      <c r="BU114" s="129" t="str">
        <f t="shared" si="28"/>
        <v/>
      </c>
      <c r="BV114" s="104" t="str">
        <f t="shared" si="29"/>
        <v/>
      </c>
      <c r="BW114" s="104" t="str">
        <f t="shared" si="30"/>
        <v/>
      </c>
      <c r="BX114" s="104" t="str">
        <f t="shared" si="31"/>
        <v/>
      </c>
      <c r="BY114" s="104" t="str">
        <f t="shared" si="32"/>
        <v/>
      </c>
    </row>
    <row r="115" spans="1:77">
      <c r="A115" s="4">
        <v>110</v>
      </c>
      <c r="B115" s="30" t="str">
        <f t="shared" si="35"/>
        <v/>
      </c>
      <c r="C115" s="36" t="str">
        <f t="shared" si="36"/>
        <v/>
      </c>
      <c r="D115" s="37" t="str">
        <f t="shared" si="37"/>
        <v/>
      </c>
      <c r="E115" s="38" t="str">
        <f t="shared" si="38"/>
        <v/>
      </c>
      <c r="F115" s="38" t="str">
        <f t="shared" si="39"/>
        <v/>
      </c>
      <c r="G115" s="48" t="str">
        <f t="shared" si="40"/>
        <v/>
      </c>
      <c r="H115" s="39" t="str">
        <f t="shared" si="41"/>
        <v/>
      </c>
      <c r="I115" s="116"/>
      <c r="J115" s="117"/>
      <c r="K115" s="100" t="str">
        <f t="shared" si="33"/>
        <v/>
      </c>
      <c r="L115" s="76"/>
      <c r="M115" s="69"/>
      <c r="N115" s="69"/>
      <c r="O115" s="69"/>
      <c r="P115" s="69"/>
      <c r="Q115" s="69"/>
      <c r="R115" s="69"/>
      <c r="S115" s="69"/>
      <c r="T115" s="77"/>
      <c r="U115" s="84"/>
      <c r="V115" s="70"/>
      <c r="W115" s="70"/>
      <c r="X115" s="70"/>
      <c r="Y115" s="70"/>
      <c r="Z115" s="70"/>
      <c r="AA115" s="70"/>
      <c r="AB115" s="70"/>
      <c r="AC115" s="85"/>
      <c r="AD115" s="76"/>
      <c r="AE115" s="69"/>
      <c r="AF115" s="69"/>
      <c r="AG115" s="69"/>
      <c r="AH115" s="69"/>
      <c r="AI115" s="69"/>
      <c r="AJ115" s="69"/>
      <c r="AK115" s="69"/>
      <c r="AL115" s="77"/>
      <c r="AM115" s="76"/>
      <c r="AN115" s="69"/>
      <c r="AO115" s="69"/>
      <c r="AP115" s="69"/>
      <c r="AQ115" s="69"/>
      <c r="AR115" s="69"/>
      <c r="AS115" s="69"/>
      <c r="AT115" s="69"/>
      <c r="AU115" s="77"/>
      <c r="AV115" s="76"/>
      <c r="AW115" s="69"/>
      <c r="AX115" s="69"/>
      <c r="AY115" s="69"/>
      <c r="AZ115" s="69"/>
      <c r="BA115" s="69"/>
      <c r="BB115" s="69"/>
      <c r="BC115" s="69"/>
      <c r="BD115" s="77"/>
      <c r="BE115" s="1"/>
      <c r="BF115" s="1"/>
      <c r="BG115" s="1"/>
      <c r="BH115" s="1"/>
      <c r="BI115" s="1"/>
      <c r="BT115" s="104" t="str">
        <f t="shared" si="34"/>
        <v/>
      </c>
      <c r="BU115" s="129" t="str">
        <f t="shared" si="28"/>
        <v/>
      </c>
      <c r="BV115" s="104" t="str">
        <f t="shared" si="29"/>
        <v/>
      </c>
      <c r="BW115" s="104" t="str">
        <f t="shared" si="30"/>
        <v/>
      </c>
      <c r="BX115" s="104" t="str">
        <f t="shared" si="31"/>
        <v/>
      </c>
      <c r="BY115" s="104" t="str">
        <f t="shared" si="32"/>
        <v/>
      </c>
    </row>
    <row r="116" spans="1:77">
      <c r="A116" s="4">
        <v>111</v>
      </c>
      <c r="B116" s="30" t="str">
        <f t="shared" si="35"/>
        <v/>
      </c>
      <c r="C116" s="36" t="str">
        <f t="shared" si="36"/>
        <v/>
      </c>
      <c r="D116" s="37" t="str">
        <f t="shared" si="37"/>
        <v/>
      </c>
      <c r="E116" s="38" t="str">
        <f t="shared" si="38"/>
        <v/>
      </c>
      <c r="F116" s="38" t="str">
        <f t="shared" si="39"/>
        <v/>
      </c>
      <c r="G116" s="48" t="str">
        <f t="shared" si="40"/>
        <v/>
      </c>
      <c r="H116" s="39" t="str">
        <f t="shared" si="41"/>
        <v/>
      </c>
      <c r="I116" s="116"/>
      <c r="J116" s="117"/>
      <c r="K116" s="100" t="str">
        <f t="shared" si="33"/>
        <v/>
      </c>
      <c r="L116" s="76"/>
      <c r="M116" s="69"/>
      <c r="N116" s="69"/>
      <c r="O116" s="69"/>
      <c r="P116" s="69"/>
      <c r="Q116" s="69"/>
      <c r="R116" s="69"/>
      <c r="S116" s="69"/>
      <c r="T116" s="77"/>
      <c r="U116" s="84"/>
      <c r="V116" s="70"/>
      <c r="W116" s="70"/>
      <c r="X116" s="70"/>
      <c r="Y116" s="70"/>
      <c r="Z116" s="70"/>
      <c r="AA116" s="70"/>
      <c r="AB116" s="70"/>
      <c r="AC116" s="85"/>
      <c r="AD116" s="76"/>
      <c r="AE116" s="69"/>
      <c r="AF116" s="69"/>
      <c r="AG116" s="69"/>
      <c r="AH116" s="69"/>
      <c r="AI116" s="69"/>
      <c r="AJ116" s="69"/>
      <c r="AK116" s="69"/>
      <c r="AL116" s="77"/>
      <c r="AM116" s="76"/>
      <c r="AN116" s="69"/>
      <c r="AO116" s="69"/>
      <c r="AP116" s="69"/>
      <c r="AQ116" s="69"/>
      <c r="AR116" s="69"/>
      <c r="AS116" s="69"/>
      <c r="AT116" s="69"/>
      <c r="AU116" s="77"/>
      <c r="AV116" s="76"/>
      <c r="AW116" s="69"/>
      <c r="AX116" s="69"/>
      <c r="AY116" s="69"/>
      <c r="AZ116" s="69"/>
      <c r="BA116" s="69"/>
      <c r="BB116" s="69"/>
      <c r="BC116" s="69"/>
      <c r="BD116" s="77"/>
      <c r="BE116" s="1"/>
      <c r="BF116" s="1"/>
      <c r="BG116" s="1"/>
      <c r="BH116" s="1"/>
      <c r="BI116" s="1"/>
      <c r="BT116" s="104" t="str">
        <f t="shared" si="34"/>
        <v/>
      </c>
      <c r="BU116" s="129" t="str">
        <f t="shared" si="28"/>
        <v/>
      </c>
      <c r="BV116" s="104" t="str">
        <f t="shared" si="29"/>
        <v/>
      </c>
      <c r="BW116" s="104" t="str">
        <f t="shared" si="30"/>
        <v/>
      </c>
      <c r="BX116" s="104" t="str">
        <f t="shared" si="31"/>
        <v/>
      </c>
      <c r="BY116" s="104" t="str">
        <f t="shared" si="32"/>
        <v/>
      </c>
    </row>
    <row r="117" spans="1:77">
      <c r="A117" s="4">
        <v>112</v>
      </c>
      <c r="B117" s="30" t="str">
        <f t="shared" si="35"/>
        <v/>
      </c>
      <c r="C117" s="36" t="str">
        <f t="shared" si="36"/>
        <v/>
      </c>
      <c r="D117" s="37" t="str">
        <f t="shared" si="37"/>
        <v/>
      </c>
      <c r="E117" s="38" t="str">
        <f t="shared" si="38"/>
        <v/>
      </c>
      <c r="F117" s="38" t="str">
        <f t="shared" si="39"/>
        <v/>
      </c>
      <c r="G117" s="48" t="str">
        <f t="shared" si="40"/>
        <v/>
      </c>
      <c r="H117" s="39" t="str">
        <f t="shared" si="41"/>
        <v/>
      </c>
      <c r="I117" s="116"/>
      <c r="J117" s="117"/>
      <c r="K117" s="100" t="str">
        <f t="shared" si="33"/>
        <v/>
      </c>
      <c r="L117" s="76"/>
      <c r="M117" s="69"/>
      <c r="N117" s="69"/>
      <c r="O117" s="69"/>
      <c r="P117" s="69"/>
      <c r="Q117" s="69"/>
      <c r="R117" s="69"/>
      <c r="S117" s="69"/>
      <c r="T117" s="77"/>
      <c r="U117" s="84"/>
      <c r="V117" s="70"/>
      <c r="W117" s="70"/>
      <c r="X117" s="70"/>
      <c r="Y117" s="70"/>
      <c r="Z117" s="70"/>
      <c r="AA117" s="70"/>
      <c r="AB117" s="70"/>
      <c r="AC117" s="85"/>
      <c r="AD117" s="76"/>
      <c r="AE117" s="69"/>
      <c r="AF117" s="69"/>
      <c r="AG117" s="69"/>
      <c r="AH117" s="69"/>
      <c r="AI117" s="69"/>
      <c r="AJ117" s="69"/>
      <c r="AK117" s="69"/>
      <c r="AL117" s="77"/>
      <c r="AM117" s="76"/>
      <c r="AN117" s="69"/>
      <c r="AO117" s="69"/>
      <c r="AP117" s="69"/>
      <c r="AQ117" s="69"/>
      <c r="AR117" s="69"/>
      <c r="AS117" s="69"/>
      <c r="AT117" s="69"/>
      <c r="AU117" s="77"/>
      <c r="AV117" s="76"/>
      <c r="AW117" s="69"/>
      <c r="AX117" s="69"/>
      <c r="AY117" s="69"/>
      <c r="AZ117" s="69"/>
      <c r="BA117" s="69"/>
      <c r="BB117" s="69"/>
      <c r="BC117" s="69"/>
      <c r="BD117" s="77"/>
      <c r="BE117" s="1"/>
      <c r="BF117" s="1"/>
      <c r="BG117" s="1"/>
      <c r="BH117" s="1"/>
      <c r="BI117" s="1"/>
      <c r="BT117" s="104" t="str">
        <f t="shared" si="34"/>
        <v/>
      </c>
      <c r="BU117" s="129" t="str">
        <f t="shared" si="28"/>
        <v/>
      </c>
      <c r="BV117" s="104" t="str">
        <f t="shared" si="29"/>
        <v/>
      </c>
      <c r="BW117" s="104" t="str">
        <f t="shared" si="30"/>
        <v/>
      </c>
      <c r="BX117" s="104" t="str">
        <f t="shared" si="31"/>
        <v/>
      </c>
      <c r="BY117" s="104" t="str">
        <f t="shared" si="32"/>
        <v/>
      </c>
    </row>
    <row r="118" spans="1:77">
      <c r="A118" s="4">
        <v>113</v>
      </c>
      <c r="B118" s="30" t="str">
        <f t="shared" si="35"/>
        <v/>
      </c>
      <c r="C118" s="36" t="str">
        <f t="shared" si="36"/>
        <v/>
      </c>
      <c r="D118" s="37" t="str">
        <f t="shared" si="37"/>
        <v/>
      </c>
      <c r="E118" s="38" t="str">
        <f t="shared" si="38"/>
        <v/>
      </c>
      <c r="F118" s="38" t="str">
        <f t="shared" si="39"/>
        <v/>
      </c>
      <c r="G118" s="48" t="str">
        <f t="shared" si="40"/>
        <v/>
      </c>
      <c r="H118" s="39" t="str">
        <f t="shared" si="41"/>
        <v/>
      </c>
      <c r="I118" s="116"/>
      <c r="J118" s="117"/>
      <c r="K118" s="100" t="str">
        <f t="shared" si="33"/>
        <v/>
      </c>
      <c r="L118" s="76"/>
      <c r="M118" s="69"/>
      <c r="N118" s="69"/>
      <c r="O118" s="69"/>
      <c r="P118" s="69"/>
      <c r="Q118" s="69"/>
      <c r="R118" s="69"/>
      <c r="S118" s="69"/>
      <c r="T118" s="77"/>
      <c r="U118" s="84"/>
      <c r="V118" s="70"/>
      <c r="W118" s="70"/>
      <c r="X118" s="70"/>
      <c r="Y118" s="70"/>
      <c r="Z118" s="70"/>
      <c r="AA118" s="70"/>
      <c r="AB118" s="70"/>
      <c r="AC118" s="85"/>
      <c r="AD118" s="76"/>
      <c r="AE118" s="69"/>
      <c r="AF118" s="69"/>
      <c r="AG118" s="69"/>
      <c r="AH118" s="69"/>
      <c r="AI118" s="69"/>
      <c r="AJ118" s="69"/>
      <c r="AK118" s="69"/>
      <c r="AL118" s="77"/>
      <c r="AM118" s="76"/>
      <c r="AN118" s="69"/>
      <c r="AO118" s="69"/>
      <c r="AP118" s="69"/>
      <c r="AQ118" s="69"/>
      <c r="AR118" s="69"/>
      <c r="AS118" s="69"/>
      <c r="AT118" s="69"/>
      <c r="AU118" s="77"/>
      <c r="AV118" s="76"/>
      <c r="AW118" s="69"/>
      <c r="AX118" s="69"/>
      <c r="AY118" s="69"/>
      <c r="AZ118" s="69"/>
      <c r="BA118" s="69"/>
      <c r="BB118" s="69"/>
      <c r="BC118" s="69"/>
      <c r="BD118" s="77"/>
      <c r="BE118" s="1"/>
      <c r="BF118" s="1"/>
      <c r="BG118" s="1"/>
      <c r="BH118" s="1"/>
      <c r="BI118" s="1"/>
      <c r="BT118" s="104" t="str">
        <f t="shared" si="34"/>
        <v/>
      </c>
      <c r="BU118" s="129" t="str">
        <f t="shared" si="28"/>
        <v/>
      </c>
      <c r="BV118" s="104" t="str">
        <f t="shared" si="29"/>
        <v/>
      </c>
      <c r="BW118" s="104" t="str">
        <f t="shared" si="30"/>
        <v/>
      </c>
      <c r="BX118" s="104" t="str">
        <f t="shared" si="31"/>
        <v/>
      </c>
      <c r="BY118" s="104" t="str">
        <f t="shared" si="32"/>
        <v/>
      </c>
    </row>
    <row r="119" spans="1:77">
      <c r="A119" s="4">
        <v>114</v>
      </c>
      <c r="B119" s="30" t="str">
        <f t="shared" si="35"/>
        <v/>
      </c>
      <c r="C119" s="36" t="str">
        <f t="shared" si="36"/>
        <v/>
      </c>
      <c r="D119" s="37" t="str">
        <f t="shared" si="37"/>
        <v/>
      </c>
      <c r="E119" s="38" t="str">
        <f t="shared" si="38"/>
        <v/>
      </c>
      <c r="F119" s="38" t="str">
        <f t="shared" si="39"/>
        <v/>
      </c>
      <c r="G119" s="48" t="str">
        <f t="shared" si="40"/>
        <v/>
      </c>
      <c r="H119" s="39" t="str">
        <f t="shared" si="41"/>
        <v/>
      </c>
      <c r="I119" s="116"/>
      <c r="J119" s="117"/>
      <c r="K119" s="100" t="str">
        <f t="shared" si="33"/>
        <v/>
      </c>
      <c r="L119" s="76"/>
      <c r="M119" s="69"/>
      <c r="N119" s="69"/>
      <c r="O119" s="69"/>
      <c r="P119" s="69"/>
      <c r="Q119" s="69"/>
      <c r="R119" s="69"/>
      <c r="S119" s="69"/>
      <c r="T119" s="77"/>
      <c r="U119" s="84"/>
      <c r="V119" s="70"/>
      <c r="W119" s="70"/>
      <c r="X119" s="70"/>
      <c r="Y119" s="70"/>
      <c r="Z119" s="70"/>
      <c r="AA119" s="70"/>
      <c r="AB119" s="70"/>
      <c r="AC119" s="85"/>
      <c r="AD119" s="76"/>
      <c r="AE119" s="69"/>
      <c r="AF119" s="69"/>
      <c r="AG119" s="69"/>
      <c r="AH119" s="69"/>
      <c r="AI119" s="69"/>
      <c r="AJ119" s="69"/>
      <c r="AK119" s="69"/>
      <c r="AL119" s="77"/>
      <c r="AM119" s="76"/>
      <c r="AN119" s="69"/>
      <c r="AO119" s="69"/>
      <c r="AP119" s="69"/>
      <c r="AQ119" s="69"/>
      <c r="AR119" s="69"/>
      <c r="AS119" s="69"/>
      <c r="AT119" s="69"/>
      <c r="AU119" s="77"/>
      <c r="AV119" s="76"/>
      <c r="AW119" s="69"/>
      <c r="AX119" s="69"/>
      <c r="AY119" s="69"/>
      <c r="AZ119" s="69"/>
      <c r="BA119" s="69"/>
      <c r="BB119" s="69"/>
      <c r="BC119" s="69"/>
      <c r="BD119" s="77"/>
      <c r="BE119" s="1"/>
      <c r="BF119" s="1"/>
      <c r="BG119" s="1"/>
      <c r="BH119" s="1"/>
      <c r="BI119" s="1"/>
      <c r="BT119" s="104" t="str">
        <f t="shared" si="34"/>
        <v/>
      </c>
      <c r="BU119" s="129" t="str">
        <f t="shared" si="28"/>
        <v/>
      </c>
      <c r="BV119" s="104" t="str">
        <f t="shared" si="29"/>
        <v/>
      </c>
      <c r="BW119" s="104" t="str">
        <f t="shared" si="30"/>
        <v/>
      </c>
      <c r="BX119" s="104" t="str">
        <f t="shared" si="31"/>
        <v/>
      </c>
      <c r="BY119" s="104" t="str">
        <f t="shared" si="32"/>
        <v/>
      </c>
    </row>
    <row r="120" spans="1:77">
      <c r="A120" s="4">
        <v>115</v>
      </c>
      <c r="B120" s="30" t="str">
        <f t="shared" si="35"/>
        <v/>
      </c>
      <c r="C120" s="36" t="str">
        <f t="shared" si="36"/>
        <v/>
      </c>
      <c r="D120" s="37" t="str">
        <f t="shared" si="37"/>
        <v/>
      </c>
      <c r="E120" s="38" t="str">
        <f t="shared" si="38"/>
        <v/>
      </c>
      <c r="F120" s="38" t="str">
        <f t="shared" si="39"/>
        <v/>
      </c>
      <c r="G120" s="48" t="str">
        <f t="shared" si="40"/>
        <v/>
      </c>
      <c r="H120" s="39" t="str">
        <f t="shared" si="41"/>
        <v/>
      </c>
      <c r="I120" s="116"/>
      <c r="J120" s="117"/>
      <c r="K120" s="100" t="str">
        <f t="shared" si="33"/>
        <v/>
      </c>
      <c r="L120" s="76"/>
      <c r="M120" s="69"/>
      <c r="N120" s="69"/>
      <c r="O120" s="69"/>
      <c r="P120" s="69"/>
      <c r="Q120" s="69"/>
      <c r="R120" s="69"/>
      <c r="S120" s="69"/>
      <c r="T120" s="77"/>
      <c r="U120" s="84"/>
      <c r="V120" s="70"/>
      <c r="W120" s="70"/>
      <c r="X120" s="70"/>
      <c r="Y120" s="70"/>
      <c r="Z120" s="70"/>
      <c r="AA120" s="70"/>
      <c r="AB120" s="70"/>
      <c r="AC120" s="85"/>
      <c r="AD120" s="76"/>
      <c r="AE120" s="69"/>
      <c r="AF120" s="69"/>
      <c r="AG120" s="69"/>
      <c r="AH120" s="69"/>
      <c r="AI120" s="69"/>
      <c r="AJ120" s="69"/>
      <c r="AK120" s="69"/>
      <c r="AL120" s="77"/>
      <c r="AM120" s="76"/>
      <c r="AN120" s="69"/>
      <c r="AO120" s="69"/>
      <c r="AP120" s="69"/>
      <c r="AQ120" s="69"/>
      <c r="AR120" s="69"/>
      <c r="AS120" s="69"/>
      <c r="AT120" s="69"/>
      <c r="AU120" s="77"/>
      <c r="AV120" s="76"/>
      <c r="AW120" s="69"/>
      <c r="AX120" s="69"/>
      <c r="AY120" s="69"/>
      <c r="AZ120" s="69"/>
      <c r="BA120" s="69"/>
      <c r="BB120" s="69"/>
      <c r="BC120" s="69"/>
      <c r="BD120" s="77"/>
      <c r="BE120" s="1"/>
      <c r="BF120" s="1"/>
      <c r="BG120" s="1"/>
      <c r="BH120" s="1"/>
      <c r="BI120" s="1"/>
      <c r="BT120" s="104" t="str">
        <f t="shared" si="34"/>
        <v/>
      </c>
      <c r="BU120" s="129" t="str">
        <f t="shared" si="28"/>
        <v/>
      </c>
      <c r="BV120" s="104" t="str">
        <f t="shared" si="29"/>
        <v/>
      </c>
      <c r="BW120" s="104" t="str">
        <f t="shared" si="30"/>
        <v/>
      </c>
      <c r="BX120" s="104" t="str">
        <f t="shared" si="31"/>
        <v/>
      </c>
      <c r="BY120" s="104" t="str">
        <f t="shared" si="32"/>
        <v/>
      </c>
    </row>
    <row r="121" spans="1:77">
      <c r="A121" s="4">
        <v>116</v>
      </c>
      <c r="B121" s="30" t="str">
        <f t="shared" si="35"/>
        <v/>
      </c>
      <c r="C121" s="36" t="str">
        <f t="shared" si="36"/>
        <v/>
      </c>
      <c r="D121" s="37" t="str">
        <f t="shared" si="37"/>
        <v/>
      </c>
      <c r="E121" s="38" t="str">
        <f t="shared" si="38"/>
        <v/>
      </c>
      <c r="F121" s="38" t="str">
        <f t="shared" si="39"/>
        <v/>
      </c>
      <c r="G121" s="48" t="str">
        <f t="shared" si="40"/>
        <v/>
      </c>
      <c r="H121" s="39" t="str">
        <f t="shared" si="41"/>
        <v/>
      </c>
      <c r="I121" s="116"/>
      <c r="J121" s="117"/>
      <c r="K121" s="100" t="str">
        <f t="shared" si="33"/>
        <v/>
      </c>
      <c r="L121" s="76"/>
      <c r="M121" s="69"/>
      <c r="N121" s="69"/>
      <c r="O121" s="69"/>
      <c r="P121" s="69"/>
      <c r="Q121" s="69"/>
      <c r="R121" s="69"/>
      <c r="S121" s="69"/>
      <c r="T121" s="77"/>
      <c r="U121" s="84"/>
      <c r="V121" s="70"/>
      <c r="W121" s="70"/>
      <c r="X121" s="70"/>
      <c r="Y121" s="70"/>
      <c r="Z121" s="70"/>
      <c r="AA121" s="70"/>
      <c r="AB121" s="70"/>
      <c r="AC121" s="85"/>
      <c r="AD121" s="76"/>
      <c r="AE121" s="69"/>
      <c r="AF121" s="69"/>
      <c r="AG121" s="69"/>
      <c r="AH121" s="69"/>
      <c r="AI121" s="69"/>
      <c r="AJ121" s="69"/>
      <c r="AK121" s="69"/>
      <c r="AL121" s="77"/>
      <c r="AM121" s="76"/>
      <c r="AN121" s="69"/>
      <c r="AO121" s="69"/>
      <c r="AP121" s="69"/>
      <c r="AQ121" s="69"/>
      <c r="AR121" s="69"/>
      <c r="AS121" s="69"/>
      <c r="AT121" s="69"/>
      <c r="AU121" s="77"/>
      <c r="AV121" s="76"/>
      <c r="AW121" s="69"/>
      <c r="AX121" s="69"/>
      <c r="AY121" s="69"/>
      <c r="AZ121" s="69"/>
      <c r="BA121" s="69"/>
      <c r="BB121" s="69"/>
      <c r="BC121" s="69"/>
      <c r="BD121" s="77"/>
      <c r="BE121" s="1"/>
      <c r="BF121" s="1"/>
      <c r="BG121" s="1"/>
      <c r="BH121" s="1"/>
      <c r="BI121" s="1"/>
      <c r="BT121" s="104" t="str">
        <f t="shared" si="34"/>
        <v/>
      </c>
      <c r="BU121" s="129" t="str">
        <f t="shared" si="28"/>
        <v/>
      </c>
      <c r="BV121" s="104" t="str">
        <f t="shared" si="29"/>
        <v/>
      </c>
      <c r="BW121" s="104" t="str">
        <f t="shared" si="30"/>
        <v/>
      </c>
      <c r="BX121" s="104" t="str">
        <f t="shared" si="31"/>
        <v/>
      </c>
      <c r="BY121" s="104" t="str">
        <f t="shared" si="32"/>
        <v/>
      </c>
    </row>
    <row r="122" spans="1:77">
      <c r="A122" s="4">
        <v>117</v>
      </c>
      <c r="B122" s="30" t="str">
        <f t="shared" si="35"/>
        <v/>
      </c>
      <c r="C122" s="36" t="str">
        <f t="shared" si="36"/>
        <v/>
      </c>
      <c r="D122" s="37" t="str">
        <f t="shared" si="37"/>
        <v/>
      </c>
      <c r="E122" s="38" t="str">
        <f t="shared" si="38"/>
        <v/>
      </c>
      <c r="F122" s="38" t="str">
        <f t="shared" si="39"/>
        <v/>
      </c>
      <c r="G122" s="48" t="str">
        <f t="shared" si="40"/>
        <v/>
      </c>
      <c r="H122" s="39" t="str">
        <f t="shared" si="41"/>
        <v/>
      </c>
      <c r="I122" s="116"/>
      <c r="J122" s="117"/>
      <c r="K122" s="100" t="str">
        <f t="shared" si="33"/>
        <v/>
      </c>
      <c r="L122" s="76"/>
      <c r="M122" s="69"/>
      <c r="N122" s="69"/>
      <c r="O122" s="69"/>
      <c r="P122" s="69"/>
      <c r="Q122" s="69"/>
      <c r="R122" s="69"/>
      <c r="S122" s="69"/>
      <c r="T122" s="77"/>
      <c r="U122" s="84"/>
      <c r="V122" s="70"/>
      <c r="W122" s="70"/>
      <c r="X122" s="70"/>
      <c r="Y122" s="70"/>
      <c r="Z122" s="70"/>
      <c r="AA122" s="70"/>
      <c r="AB122" s="70"/>
      <c r="AC122" s="85"/>
      <c r="AD122" s="76"/>
      <c r="AE122" s="69"/>
      <c r="AF122" s="69"/>
      <c r="AG122" s="69"/>
      <c r="AH122" s="69"/>
      <c r="AI122" s="69"/>
      <c r="AJ122" s="69"/>
      <c r="AK122" s="69"/>
      <c r="AL122" s="77"/>
      <c r="AM122" s="76"/>
      <c r="AN122" s="69"/>
      <c r="AO122" s="69"/>
      <c r="AP122" s="69"/>
      <c r="AQ122" s="69"/>
      <c r="AR122" s="69"/>
      <c r="AS122" s="69"/>
      <c r="AT122" s="69"/>
      <c r="AU122" s="77"/>
      <c r="AV122" s="76"/>
      <c r="AW122" s="69"/>
      <c r="AX122" s="69"/>
      <c r="AY122" s="69"/>
      <c r="AZ122" s="69"/>
      <c r="BA122" s="69"/>
      <c r="BB122" s="69"/>
      <c r="BC122" s="69"/>
      <c r="BD122" s="77"/>
      <c r="BE122" s="1"/>
      <c r="BF122" s="1"/>
      <c r="BG122" s="1"/>
      <c r="BH122" s="1"/>
      <c r="BI122" s="1"/>
      <c r="BT122" s="104" t="str">
        <f t="shared" si="34"/>
        <v/>
      </c>
      <c r="BU122" s="129" t="str">
        <f t="shared" si="28"/>
        <v/>
      </c>
      <c r="BV122" s="104" t="str">
        <f t="shared" si="29"/>
        <v/>
      </c>
      <c r="BW122" s="104" t="str">
        <f t="shared" si="30"/>
        <v/>
      </c>
      <c r="BX122" s="104" t="str">
        <f t="shared" si="31"/>
        <v/>
      </c>
      <c r="BY122" s="104" t="str">
        <f t="shared" si="32"/>
        <v/>
      </c>
    </row>
    <row r="123" spans="1:77">
      <c r="A123" s="4">
        <v>118</v>
      </c>
      <c r="B123" s="30" t="str">
        <f t="shared" si="35"/>
        <v/>
      </c>
      <c r="C123" s="36" t="str">
        <f t="shared" si="36"/>
        <v/>
      </c>
      <c r="D123" s="37" t="str">
        <f t="shared" si="37"/>
        <v/>
      </c>
      <c r="E123" s="38" t="str">
        <f t="shared" si="38"/>
        <v/>
      </c>
      <c r="F123" s="38" t="str">
        <f t="shared" si="39"/>
        <v/>
      </c>
      <c r="G123" s="48" t="str">
        <f t="shared" si="40"/>
        <v/>
      </c>
      <c r="H123" s="39" t="str">
        <f t="shared" si="41"/>
        <v/>
      </c>
      <c r="I123" s="116"/>
      <c r="J123" s="117"/>
      <c r="K123" s="100" t="str">
        <f t="shared" si="33"/>
        <v/>
      </c>
      <c r="L123" s="76"/>
      <c r="M123" s="69"/>
      <c r="N123" s="69"/>
      <c r="O123" s="69"/>
      <c r="P123" s="69"/>
      <c r="Q123" s="69"/>
      <c r="R123" s="69"/>
      <c r="S123" s="69"/>
      <c r="T123" s="77"/>
      <c r="U123" s="84"/>
      <c r="V123" s="70"/>
      <c r="W123" s="70"/>
      <c r="X123" s="70"/>
      <c r="Y123" s="70"/>
      <c r="Z123" s="70"/>
      <c r="AA123" s="70"/>
      <c r="AB123" s="70"/>
      <c r="AC123" s="85"/>
      <c r="AD123" s="76"/>
      <c r="AE123" s="69"/>
      <c r="AF123" s="69"/>
      <c r="AG123" s="69"/>
      <c r="AH123" s="69"/>
      <c r="AI123" s="69"/>
      <c r="AJ123" s="69"/>
      <c r="AK123" s="69"/>
      <c r="AL123" s="77"/>
      <c r="AM123" s="76"/>
      <c r="AN123" s="69"/>
      <c r="AO123" s="69"/>
      <c r="AP123" s="69"/>
      <c r="AQ123" s="69"/>
      <c r="AR123" s="69"/>
      <c r="AS123" s="69"/>
      <c r="AT123" s="69"/>
      <c r="AU123" s="77"/>
      <c r="AV123" s="76"/>
      <c r="AW123" s="69"/>
      <c r="AX123" s="69"/>
      <c r="AY123" s="69"/>
      <c r="AZ123" s="69"/>
      <c r="BA123" s="69"/>
      <c r="BB123" s="69"/>
      <c r="BC123" s="69"/>
      <c r="BD123" s="77"/>
      <c r="BE123" s="1"/>
      <c r="BF123" s="1"/>
      <c r="BG123" s="1"/>
      <c r="BH123" s="1"/>
      <c r="BI123" s="1"/>
      <c r="BT123" s="104" t="str">
        <f t="shared" si="34"/>
        <v/>
      </c>
      <c r="BU123" s="129" t="str">
        <f t="shared" si="28"/>
        <v/>
      </c>
      <c r="BV123" s="104" t="str">
        <f t="shared" si="29"/>
        <v/>
      </c>
      <c r="BW123" s="104" t="str">
        <f t="shared" si="30"/>
        <v/>
      </c>
      <c r="BX123" s="104" t="str">
        <f t="shared" si="31"/>
        <v/>
      </c>
      <c r="BY123" s="104" t="str">
        <f t="shared" si="32"/>
        <v/>
      </c>
    </row>
    <row r="124" spans="1:77">
      <c r="A124" s="4">
        <v>119</v>
      </c>
      <c r="B124" s="30" t="str">
        <f t="shared" si="35"/>
        <v/>
      </c>
      <c r="C124" s="36" t="str">
        <f t="shared" si="36"/>
        <v/>
      </c>
      <c r="D124" s="37" t="str">
        <f t="shared" si="37"/>
        <v/>
      </c>
      <c r="E124" s="38" t="str">
        <f t="shared" si="38"/>
        <v/>
      </c>
      <c r="F124" s="38" t="str">
        <f t="shared" si="39"/>
        <v/>
      </c>
      <c r="G124" s="48" t="str">
        <f t="shared" si="40"/>
        <v/>
      </c>
      <c r="H124" s="39" t="str">
        <f t="shared" si="41"/>
        <v/>
      </c>
      <c r="I124" s="116"/>
      <c r="J124" s="117"/>
      <c r="K124" s="100" t="str">
        <f t="shared" si="33"/>
        <v/>
      </c>
      <c r="L124" s="76"/>
      <c r="M124" s="69"/>
      <c r="N124" s="69"/>
      <c r="O124" s="69"/>
      <c r="P124" s="69"/>
      <c r="Q124" s="69"/>
      <c r="R124" s="69"/>
      <c r="S124" s="69"/>
      <c r="T124" s="77"/>
      <c r="U124" s="84"/>
      <c r="V124" s="70"/>
      <c r="W124" s="70"/>
      <c r="X124" s="70"/>
      <c r="Y124" s="70"/>
      <c r="Z124" s="70"/>
      <c r="AA124" s="70"/>
      <c r="AB124" s="70"/>
      <c r="AC124" s="85"/>
      <c r="AD124" s="76"/>
      <c r="AE124" s="69"/>
      <c r="AF124" s="69"/>
      <c r="AG124" s="69"/>
      <c r="AH124" s="69"/>
      <c r="AI124" s="69"/>
      <c r="AJ124" s="69"/>
      <c r="AK124" s="69"/>
      <c r="AL124" s="77"/>
      <c r="AM124" s="76"/>
      <c r="AN124" s="69"/>
      <c r="AO124" s="69"/>
      <c r="AP124" s="69"/>
      <c r="AQ124" s="69"/>
      <c r="AR124" s="69"/>
      <c r="AS124" s="69"/>
      <c r="AT124" s="69"/>
      <c r="AU124" s="77"/>
      <c r="AV124" s="76"/>
      <c r="AW124" s="69"/>
      <c r="AX124" s="69"/>
      <c r="AY124" s="69"/>
      <c r="AZ124" s="69"/>
      <c r="BA124" s="69"/>
      <c r="BB124" s="69"/>
      <c r="BC124" s="69"/>
      <c r="BD124" s="77"/>
      <c r="BE124" s="1"/>
      <c r="BF124" s="1"/>
      <c r="BG124" s="1"/>
      <c r="BH124" s="1"/>
      <c r="BI124" s="1"/>
      <c r="BT124" s="104" t="str">
        <f t="shared" si="34"/>
        <v/>
      </c>
      <c r="BU124" s="129" t="str">
        <f t="shared" si="28"/>
        <v/>
      </c>
      <c r="BV124" s="104" t="str">
        <f t="shared" si="29"/>
        <v/>
      </c>
      <c r="BW124" s="104" t="str">
        <f t="shared" si="30"/>
        <v/>
      </c>
      <c r="BX124" s="104" t="str">
        <f t="shared" si="31"/>
        <v/>
      </c>
      <c r="BY124" s="104" t="str">
        <f t="shared" si="32"/>
        <v/>
      </c>
    </row>
    <row r="125" spans="1:77">
      <c r="A125" s="4">
        <v>120</v>
      </c>
      <c r="B125" s="30" t="str">
        <f t="shared" si="35"/>
        <v/>
      </c>
      <c r="C125" s="36" t="str">
        <f t="shared" si="36"/>
        <v/>
      </c>
      <c r="D125" s="37" t="str">
        <f t="shared" si="37"/>
        <v/>
      </c>
      <c r="E125" s="38" t="str">
        <f t="shared" si="38"/>
        <v/>
      </c>
      <c r="F125" s="38" t="str">
        <f t="shared" si="39"/>
        <v/>
      </c>
      <c r="G125" s="48" t="str">
        <f t="shared" si="40"/>
        <v/>
      </c>
      <c r="H125" s="39" t="str">
        <f t="shared" si="41"/>
        <v/>
      </c>
      <c r="I125" s="116"/>
      <c r="J125" s="117"/>
      <c r="K125" s="100" t="str">
        <f t="shared" si="33"/>
        <v/>
      </c>
      <c r="L125" s="76"/>
      <c r="M125" s="69"/>
      <c r="N125" s="69"/>
      <c r="O125" s="69"/>
      <c r="P125" s="69"/>
      <c r="Q125" s="69"/>
      <c r="R125" s="69"/>
      <c r="S125" s="69"/>
      <c r="T125" s="77"/>
      <c r="U125" s="84"/>
      <c r="V125" s="70"/>
      <c r="W125" s="70"/>
      <c r="X125" s="70"/>
      <c r="Y125" s="70"/>
      <c r="Z125" s="70"/>
      <c r="AA125" s="70"/>
      <c r="AB125" s="70"/>
      <c r="AC125" s="85"/>
      <c r="AD125" s="76"/>
      <c r="AE125" s="69"/>
      <c r="AF125" s="69"/>
      <c r="AG125" s="69"/>
      <c r="AH125" s="69"/>
      <c r="AI125" s="69"/>
      <c r="AJ125" s="69"/>
      <c r="AK125" s="69"/>
      <c r="AL125" s="77"/>
      <c r="AM125" s="76"/>
      <c r="AN125" s="69"/>
      <c r="AO125" s="69"/>
      <c r="AP125" s="69"/>
      <c r="AQ125" s="69"/>
      <c r="AR125" s="69"/>
      <c r="AS125" s="69"/>
      <c r="AT125" s="69"/>
      <c r="AU125" s="77"/>
      <c r="AV125" s="76"/>
      <c r="AW125" s="69"/>
      <c r="AX125" s="69"/>
      <c r="AY125" s="69"/>
      <c r="AZ125" s="69"/>
      <c r="BA125" s="69"/>
      <c r="BB125" s="69"/>
      <c r="BC125" s="69"/>
      <c r="BD125" s="77"/>
      <c r="BE125" s="1"/>
      <c r="BF125" s="1"/>
      <c r="BG125" s="1"/>
      <c r="BH125" s="1"/>
      <c r="BI125" s="1"/>
      <c r="BT125" s="104" t="str">
        <f t="shared" si="34"/>
        <v/>
      </c>
      <c r="BU125" s="129" t="str">
        <f t="shared" si="28"/>
        <v/>
      </c>
      <c r="BV125" s="104" t="str">
        <f t="shared" si="29"/>
        <v/>
      </c>
      <c r="BW125" s="104" t="str">
        <f t="shared" si="30"/>
        <v/>
      </c>
      <c r="BX125" s="104" t="str">
        <f t="shared" si="31"/>
        <v/>
      </c>
      <c r="BY125" s="104" t="str">
        <f t="shared" si="32"/>
        <v/>
      </c>
    </row>
    <row r="126" spans="1:77">
      <c r="A126" s="4">
        <v>121</v>
      </c>
      <c r="B126" s="30" t="str">
        <f t="shared" si="35"/>
        <v/>
      </c>
      <c r="C126" s="36" t="str">
        <f t="shared" si="36"/>
        <v/>
      </c>
      <c r="D126" s="37" t="str">
        <f t="shared" si="37"/>
        <v/>
      </c>
      <c r="E126" s="38" t="str">
        <f t="shared" si="38"/>
        <v/>
      </c>
      <c r="F126" s="38" t="str">
        <f t="shared" si="39"/>
        <v/>
      </c>
      <c r="G126" s="48" t="str">
        <f t="shared" si="40"/>
        <v/>
      </c>
      <c r="H126" s="39" t="str">
        <f t="shared" si="41"/>
        <v/>
      </c>
      <c r="I126" s="116"/>
      <c r="J126" s="117"/>
      <c r="K126" s="100" t="str">
        <f t="shared" si="33"/>
        <v/>
      </c>
      <c r="L126" s="76"/>
      <c r="M126" s="69"/>
      <c r="N126" s="69"/>
      <c r="O126" s="69"/>
      <c r="P126" s="69"/>
      <c r="Q126" s="69"/>
      <c r="R126" s="69"/>
      <c r="S126" s="69"/>
      <c r="T126" s="77"/>
      <c r="U126" s="84"/>
      <c r="V126" s="70"/>
      <c r="W126" s="70"/>
      <c r="X126" s="70"/>
      <c r="Y126" s="70"/>
      <c r="Z126" s="70"/>
      <c r="AA126" s="70"/>
      <c r="AB126" s="70"/>
      <c r="AC126" s="85"/>
      <c r="AD126" s="76"/>
      <c r="AE126" s="69"/>
      <c r="AF126" s="69"/>
      <c r="AG126" s="69"/>
      <c r="AH126" s="69"/>
      <c r="AI126" s="69"/>
      <c r="AJ126" s="69"/>
      <c r="AK126" s="69"/>
      <c r="AL126" s="77"/>
      <c r="AM126" s="76"/>
      <c r="AN126" s="69"/>
      <c r="AO126" s="69"/>
      <c r="AP126" s="69"/>
      <c r="AQ126" s="69"/>
      <c r="AR126" s="69"/>
      <c r="AS126" s="69"/>
      <c r="AT126" s="69"/>
      <c r="AU126" s="77"/>
      <c r="AV126" s="76"/>
      <c r="AW126" s="69"/>
      <c r="AX126" s="69"/>
      <c r="AY126" s="69"/>
      <c r="AZ126" s="69"/>
      <c r="BA126" s="69"/>
      <c r="BB126" s="69"/>
      <c r="BC126" s="69"/>
      <c r="BD126" s="77"/>
      <c r="BE126" s="1"/>
      <c r="BF126" s="1"/>
      <c r="BG126" s="1"/>
      <c r="BH126" s="1"/>
      <c r="BI126" s="1"/>
      <c r="BT126" s="104" t="str">
        <f t="shared" si="34"/>
        <v/>
      </c>
      <c r="BU126" s="129" t="str">
        <f t="shared" si="28"/>
        <v/>
      </c>
      <c r="BV126" s="104" t="str">
        <f t="shared" si="29"/>
        <v/>
      </c>
      <c r="BW126" s="104" t="str">
        <f t="shared" si="30"/>
        <v/>
      </c>
      <c r="BX126" s="104" t="str">
        <f t="shared" si="31"/>
        <v/>
      </c>
      <c r="BY126" s="104" t="str">
        <f t="shared" si="32"/>
        <v/>
      </c>
    </row>
    <row r="127" spans="1:77">
      <c r="A127" s="4">
        <v>122</v>
      </c>
      <c r="B127" s="30" t="str">
        <f t="shared" si="35"/>
        <v/>
      </c>
      <c r="C127" s="36" t="str">
        <f t="shared" si="36"/>
        <v/>
      </c>
      <c r="D127" s="37" t="str">
        <f t="shared" si="37"/>
        <v/>
      </c>
      <c r="E127" s="38" t="str">
        <f t="shared" si="38"/>
        <v/>
      </c>
      <c r="F127" s="38" t="str">
        <f t="shared" si="39"/>
        <v/>
      </c>
      <c r="G127" s="48" t="str">
        <f t="shared" si="40"/>
        <v/>
      </c>
      <c r="H127" s="39" t="str">
        <f t="shared" si="41"/>
        <v/>
      </c>
      <c r="I127" s="116"/>
      <c r="J127" s="117"/>
      <c r="K127" s="100" t="str">
        <f t="shared" si="33"/>
        <v/>
      </c>
      <c r="L127" s="76"/>
      <c r="M127" s="69"/>
      <c r="N127" s="69"/>
      <c r="O127" s="69"/>
      <c r="P127" s="69"/>
      <c r="Q127" s="69"/>
      <c r="R127" s="69"/>
      <c r="S127" s="69"/>
      <c r="T127" s="77"/>
      <c r="U127" s="84"/>
      <c r="V127" s="70"/>
      <c r="W127" s="70"/>
      <c r="X127" s="70"/>
      <c r="Y127" s="70"/>
      <c r="Z127" s="70"/>
      <c r="AA127" s="70"/>
      <c r="AB127" s="70"/>
      <c r="AC127" s="85"/>
      <c r="AD127" s="76"/>
      <c r="AE127" s="69"/>
      <c r="AF127" s="69"/>
      <c r="AG127" s="69"/>
      <c r="AH127" s="69"/>
      <c r="AI127" s="69"/>
      <c r="AJ127" s="69"/>
      <c r="AK127" s="69"/>
      <c r="AL127" s="77"/>
      <c r="AM127" s="76"/>
      <c r="AN127" s="69"/>
      <c r="AO127" s="69"/>
      <c r="AP127" s="69"/>
      <c r="AQ127" s="69"/>
      <c r="AR127" s="69"/>
      <c r="AS127" s="69"/>
      <c r="AT127" s="69"/>
      <c r="AU127" s="77"/>
      <c r="AV127" s="76"/>
      <c r="AW127" s="69"/>
      <c r="AX127" s="69"/>
      <c r="AY127" s="69"/>
      <c r="AZ127" s="69"/>
      <c r="BA127" s="69"/>
      <c r="BB127" s="69"/>
      <c r="BC127" s="69"/>
      <c r="BD127" s="77"/>
      <c r="BE127" s="1"/>
      <c r="BF127" s="1"/>
      <c r="BG127" s="1"/>
      <c r="BH127" s="1"/>
      <c r="BI127" s="1"/>
      <c r="BT127" s="104" t="str">
        <f t="shared" si="34"/>
        <v/>
      </c>
      <c r="BU127" s="129" t="str">
        <f t="shared" si="28"/>
        <v/>
      </c>
      <c r="BV127" s="104" t="str">
        <f t="shared" si="29"/>
        <v/>
      </c>
      <c r="BW127" s="104" t="str">
        <f t="shared" si="30"/>
        <v/>
      </c>
      <c r="BX127" s="104" t="str">
        <f t="shared" si="31"/>
        <v/>
      </c>
      <c r="BY127" s="104" t="str">
        <f t="shared" si="32"/>
        <v/>
      </c>
    </row>
    <row r="128" spans="1:77">
      <c r="A128" s="4">
        <v>123</v>
      </c>
      <c r="B128" s="30" t="str">
        <f t="shared" si="35"/>
        <v/>
      </c>
      <c r="C128" s="36" t="str">
        <f t="shared" si="36"/>
        <v/>
      </c>
      <c r="D128" s="37" t="str">
        <f t="shared" si="37"/>
        <v/>
      </c>
      <c r="E128" s="38" t="str">
        <f t="shared" si="38"/>
        <v/>
      </c>
      <c r="F128" s="38" t="str">
        <f t="shared" si="39"/>
        <v/>
      </c>
      <c r="G128" s="48" t="str">
        <f t="shared" si="40"/>
        <v/>
      </c>
      <c r="H128" s="39" t="str">
        <f t="shared" si="41"/>
        <v/>
      </c>
      <c r="I128" s="116"/>
      <c r="J128" s="117"/>
      <c r="K128" s="100" t="str">
        <f t="shared" si="33"/>
        <v/>
      </c>
      <c r="L128" s="76"/>
      <c r="M128" s="69"/>
      <c r="N128" s="69"/>
      <c r="O128" s="69"/>
      <c r="P128" s="69"/>
      <c r="Q128" s="69"/>
      <c r="R128" s="69"/>
      <c r="S128" s="69"/>
      <c r="T128" s="77"/>
      <c r="U128" s="84"/>
      <c r="V128" s="70"/>
      <c r="W128" s="70"/>
      <c r="X128" s="70"/>
      <c r="Y128" s="70"/>
      <c r="Z128" s="70"/>
      <c r="AA128" s="70"/>
      <c r="AB128" s="70"/>
      <c r="AC128" s="85"/>
      <c r="AD128" s="76"/>
      <c r="AE128" s="69"/>
      <c r="AF128" s="69"/>
      <c r="AG128" s="69"/>
      <c r="AH128" s="69"/>
      <c r="AI128" s="69"/>
      <c r="AJ128" s="69"/>
      <c r="AK128" s="69"/>
      <c r="AL128" s="77"/>
      <c r="AM128" s="76"/>
      <c r="AN128" s="69"/>
      <c r="AO128" s="69"/>
      <c r="AP128" s="69"/>
      <c r="AQ128" s="69"/>
      <c r="AR128" s="69"/>
      <c r="AS128" s="69"/>
      <c r="AT128" s="69"/>
      <c r="AU128" s="77"/>
      <c r="AV128" s="76"/>
      <c r="AW128" s="69"/>
      <c r="AX128" s="69"/>
      <c r="AY128" s="69"/>
      <c r="AZ128" s="69"/>
      <c r="BA128" s="69"/>
      <c r="BB128" s="69"/>
      <c r="BC128" s="69"/>
      <c r="BD128" s="77"/>
      <c r="BE128" s="1"/>
      <c r="BF128" s="1"/>
      <c r="BG128" s="1"/>
      <c r="BH128" s="1"/>
      <c r="BI128" s="1"/>
      <c r="BT128" s="104" t="str">
        <f t="shared" si="34"/>
        <v/>
      </c>
      <c r="BU128" s="129" t="str">
        <f t="shared" si="28"/>
        <v/>
      </c>
      <c r="BV128" s="104" t="str">
        <f t="shared" si="29"/>
        <v/>
      </c>
      <c r="BW128" s="104" t="str">
        <f t="shared" si="30"/>
        <v/>
      </c>
      <c r="BX128" s="104" t="str">
        <f t="shared" si="31"/>
        <v/>
      </c>
      <c r="BY128" s="104" t="str">
        <f t="shared" si="32"/>
        <v/>
      </c>
    </row>
    <row r="129" spans="1:77">
      <c r="A129" s="4">
        <v>124</v>
      </c>
      <c r="B129" s="30" t="str">
        <f t="shared" si="35"/>
        <v/>
      </c>
      <c r="C129" s="36" t="str">
        <f t="shared" si="36"/>
        <v/>
      </c>
      <c r="D129" s="37" t="str">
        <f t="shared" si="37"/>
        <v/>
      </c>
      <c r="E129" s="38" t="str">
        <f t="shared" si="38"/>
        <v/>
      </c>
      <c r="F129" s="38" t="str">
        <f t="shared" si="39"/>
        <v/>
      </c>
      <c r="G129" s="48" t="str">
        <f t="shared" si="40"/>
        <v/>
      </c>
      <c r="H129" s="39" t="str">
        <f t="shared" si="41"/>
        <v/>
      </c>
      <c r="I129" s="116"/>
      <c r="J129" s="117"/>
      <c r="K129" s="100" t="str">
        <f t="shared" si="33"/>
        <v/>
      </c>
      <c r="L129" s="76"/>
      <c r="M129" s="69"/>
      <c r="N129" s="69"/>
      <c r="O129" s="69"/>
      <c r="P129" s="69"/>
      <c r="Q129" s="69"/>
      <c r="R129" s="69"/>
      <c r="S129" s="69"/>
      <c r="T129" s="77"/>
      <c r="U129" s="84"/>
      <c r="V129" s="70"/>
      <c r="W129" s="70"/>
      <c r="X129" s="70"/>
      <c r="Y129" s="70"/>
      <c r="Z129" s="70"/>
      <c r="AA129" s="70"/>
      <c r="AB129" s="70"/>
      <c r="AC129" s="85"/>
      <c r="AD129" s="76"/>
      <c r="AE129" s="69"/>
      <c r="AF129" s="69"/>
      <c r="AG129" s="69"/>
      <c r="AH129" s="69"/>
      <c r="AI129" s="69"/>
      <c r="AJ129" s="69"/>
      <c r="AK129" s="69"/>
      <c r="AL129" s="77"/>
      <c r="AM129" s="76"/>
      <c r="AN129" s="69"/>
      <c r="AO129" s="69"/>
      <c r="AP129" s="69"/>
      <c r="AQ129" s="69"/>
      <c r="AR129" s="69"/>
      <c r="AS129" s="69"/>
      <c r="AT129" s="69"/>
      <c r="AU129" s="77"/>
      <c r="AV129" s="76"/>
      <c r="AW129" s="69"/>
      <c r="AX129" s="69"/>
      <c r="AY129" s="69"/>
      <c r="AZ129" s="69"/>
      <c r="BA129" s="69"/>
      <c r="BB129" s="69"/>
      <c r="BC129" s="69"/>
      <c r="BD129" s="77"/>
      <c r="BE129" s="1"/>
      <c r="BF129" s="1"/>
      <c r="BG129" s="1"/>
      <c r="BH129" s="1"/>
      <c r="BI129" s="1"/>
      <c r="BT129" s="104" t="str">
        <f t="shared" si="34"/>
        <v/>
      </c>
      <c r="BU129" s="129" t="str">
        <f t="shared" si="28"/>
        <v/>
      </c>
      <c r="BV129" s="104" t="str">
        <f t="shared" si="29"/>
        <v/>
      </c>
      <c r="BW129" s="104" t="str">
        <f t="shared" si="30"/>
        <v/>
      </c>
      <c r="BX129" s="104" t="str">
        <f t="shared" si="31"/>
        <v/>
      </c>
      <c r="BY129" s="104" t="str">
        <f t="shared" si="32"/>
        <v/>
      </c>
    </row>
    <row r="130" spans="1:77">
      <c r="A130" s="4">
        <v>125</v>
      </c>
      <c r="B130" s="30" t="str">
        <f t="shared" si="35"/>
        <v/>
      </c>
      <c r="C130" s="36" t="str">
        <f t="shared" si="36"/>
        <v/>
      </c>
      <c r="D130" s="37" t="str">
        <f t="shared" si="37"/>
        <v/>
      </c>
      <c r="E130" s="38" t="str">
        <f t="shared" si="38"/>
        <v/>
      </c>
      <c r="F130" s="38" t="str">
        <f t="shared" si="39"/>
        <v/>
      </c>
      <c r="G130" s="48" t="str">
        <f t="shared" si="40"/>
        <v/>
      </c>
      <c r="H130" s="39" t="str">
        <f t="shared" si="41"/>
        <v/>
      </c>
      <c r="I130" s="116"/>
      <c r="J130" s="117"/>
      <c r="K130" s="100" t="str">
        <f t="shared" si="33"/>
        <v/>
      </c>
      <c r="L130" s="76"/>
      <c r="M130" s="69"/>
      <c r="N130" s="69"/>
      <c r="O130" s="69"/>
      <c r="P130" s="69"/>
      <c r="Q130" s="69"/>
      <c r="R130" s="69"/>
      <c r="S130" s="69"/>
      <c r="T130" s="77"/>
      <c r="U130" s="84"/>
      <c r="V130" s="70"/>
      <c r="W130" s="70"/>
      <c r="X130" s="70"/>
      <c r="Y130" s="70"/>
      <c r="Z130" s="70"/>
      <c r="AA130" s="70"/>
      <c r="AB130" s="70"/>
      <c r="AC130" s="85"/>
      <c r="AD130" s="76"/>
      <c r="AE130" s="69"/>
      <c r="AF130" s="69"/>
      <c r="AG130" s="69"/>
      <c r="AH130" s="69"/>
      <c r="AI130" s="69"/>
      <c r="AJ130" s="69"/>
      <c r="AK130" s="69"/>
      <c r="AL130" s="77"/>
      <c r="AM130" s="76"/>
      <c r="AN130" s="69"/>
      <c r="AO130" s="69"/>
      <c r="AP130" s="69"/>
      <c r="AQ130" s="69"/>
      <c r="AR130" s="69"/>
      <c r="AS130" s="69"/>
      <c r="AT130" s="69"/>
      <c r="AU130" s="77"/>
      <c r="AV130" s="76"/>
      <c r="AW130" s="69"/>
      <c r="AX130" s="69"/>
      <c r="AY130" s="69"/>
      <c r="AZ130" s="69"/>
      <c r="BA130" s="69"/>
      <c r="BB130" s="69"/>
      <c r="BC130" s="69"/>
      <c r="BD130" s="77"/>
      <c r="BE130" s="1"/>
      <c r="BF130" s="1"/>
      <c r="BG130" s="1"/>
      <c r="BH130" s="1"/>
      <c r="BI130" s="1"/>
      <c r="BT130" s="104" t="str">
        <f t="shared" si="34"/>
        <v/>
      </c>
      <c r="BU130" s="129" t="str">
        <f t="shared" si="28"/>
        <v/>
      </c>
      <c r="BV130" s="104" t="str">
        <f t="shared" si="29"/>
        <v/>
      </c>
      <c r="BW130" s="104" t="str">
        <f t="shared" si="30"/>
        <v/>
      </c>
      <c r="BX130" s="104" t="str">
        <f t="shared" si="31"/>
        <v/>
      </c>
      <c r="BY130" s="104" t="str">
        <f t="shared" si="32"/>
        <v/>
      </c>
    </row>
    <row r="131" spans="1:77">
      <c r="A131" s="4">
        <v>126</v>
      </c>
      <c r="B131" s="30" t="str">
        <f t="shared" si="35"/>
        <v/>
      </c>
      <c r="C131" s="36" t="str">
        <f t="shared" si="36"/>
        <v/>
      </c>
      <c r="D131" s="37" t="str">
        <f t="shared" si="37"/>
        <v/>
      </c>
      <c r="E131" s="38" t="str">
        <f t="shared" si="38"/>
        <v/>
      </c>
      <c r="F131" s="38" t="str">
        <f t="shared" si="39"/>
        <v/>
      </c>
      <c r="G131" s="48" t="str">
        <f t="shared" si="40"/>
        <v/>
      </c>
      <c r="H131" s="39" t="str">
        <f t="shared" si="41"/>
        <v/>
      </c>
      <c r="I131" s="116"/>
      <c r="J131" s="117"/>
      <c r="K131" s="100" t="str">
        <f t="shared" si="33"/>
        <v/>
      </c>
      <c r="L131" s="76"/>
      <c r="M131" s="69"/>
      <c r="N131" s="69"/>
      <c r="O131" s="69"/>
      <c r="P131" s="69"/>
      <c r="Q131" s="69"/>
      <c r="R131" s="69"/>
      <c r="S131" s="69"/>
      <c r="T131" s="77"/>
      <c r="U131" s="84"/>
      <c r="V131" s="70"/>
      <c r="W131" s="70"/>
      <c r="X131" s="70"/>
      <c r="Y131" s="70"/>
      <c r="Z131" s="70"/>
      <c r="AA131" s="70"/>
      <c r="AB131" s="70"/>
      <c r="AC131" s="85"/>
      <c r="AD131" s="76"/>
      <c r="AE131" s="69"/>
      <c r="AF131" s="69"/>
      <c r="AG131" s="69"/>
      <c r="AH131" s="69"/>
      <c r="AI131" s="69"/>
      <c r="AJ131" s="69"/>
      <c r="AK131" s="69"/>
      <c r="AL131" s="77"/>
      <c r="AM131" s="76"/>
      <c r="AN131" s="69"/>
      <c r="AO131" s="69"/>
      <c r="AP131" s="69"/>
      <c r="AQ131" s="69"/>
      <c r="AR131" s="69"/>
      <c r="AS131" s="69"/>
      <c r="AT131" s="69"/>
      <c r="AU131" s="77"/>
      <c r="AV131" s="76"/>
      <c r="AW131" s="69"/>
      <c r="AX131" s="69"/>
      <c r="AY131" s="69"/>
      <c r="AZ131" s="69"/>
      <c r="BA131" s="69"/>
      <c r="BB131" s="69"/>
      <c r="BC131" s="69"/>
      <c r="BD131" s="77"/>
      <c r="BE131" s="1"/>
      <c r="BF131" s="1"/>
      <c r="BG131" s="1"/>
      <c r="BH131" s="1"/>
      <c r="BI131" s="1"/>
      <c r="BT131" s="104" t="str">
        <f t="shared" si="34"/>
        <v/>
      </c>
      <c r="BU131" s="129" t="str">
        <f t="shared" si="28"/>
        <v/>
      </c>
      <c r="BV131" s="104" t="str">
        <f t="shared" si="29"/>
        <v/>
      </c>
      <c r="BW131" s="104" t="str">
        <f t="shared" si="30"/>
        <v/>
      </c>
      <c r="BX131" s="104" t="str">
        <f t="shared" si="31"/>
        <v/>
      </c>
      <c r="BY131" s="104" t="str">
        <f t="shared" si="32"/>
        <v/>
      </c>
    </row>
    <row r="132" spans="1:77">
      <c r="A132" s="4">
        <v>127</v>
      </c>
      <c r="B132" s="30" t="str">
        <f t="shared" si="35"/>
        <v/>
      </c>
      <c r="C132" s="36" t="str">
        <f t="shared" si="36"/>
        <v/>
      </c>
      <c r="D132" s="37" t="str">
        <f t="shared" si="37"/>
        <v/>
      </c>
      <c r="E132" s="38" t="str">
        <f t="shared" si="38"/>
        <v/>
      </c>
      <c r="F132" s="38" t="str">
        <f t="shared" si="39"/>
        <v/>
      </c>
      <c r="G132" s="48" t="str">
        <f t="shared" si="40"/>
        <v/>
      </c>
      <c r="H132" s="39" t="str">
        <f t="shared" si="41"/>
        <v/>
      </c>
      <c r="I132" s="116"/>
      <c r="J132" s="117"/>
      <c r="K132" s="100" t="str">
        <f t="shared" si="33"/>
        <v/>
      </c>
      <c r="L132" s="76"/>
      <c r="M132" s="69"/>
      <c r="N132" s="69"/>
      <c r="O132" s="69"/>
      <c r="P132" s="69"/>
      <c r="Q132" s="69"/>
      <c r="R132" s="69"/>
      <c r="S132" s="69"/>
      <c r="T132" s="77"/>
      <c r="U132" s="84"/>
      <c r="V132" s="70"/>
      <c r="W132" s="70"/>
      <c r="X132" s="70"/>
      <c r="Y132" s="70"/>
      <c r="Z132" s="70"/>
      <c r="AA132" s="70"/>
      <c r="AB132" s="70"/>
      <c r="AC132" s="85"/>
      <c r="AD132" s="76"/>
      <c r="AE132" s="69"/>
      <c r="AF132" s="69"/>
      <c r="AG132" s="69"/>
      <c r="AH132" s="69"/>
      <c r="AI132" s="69"/>
      <c r="AJ132" s="69"/>
      <c r="AK132" s="69"/>
      <c r="AL132" s="77"/>
      <c r="AM132" s="76"/>
      <c r="AN132" s="69"/>
      <c r="AO132" s="69"/>
      <c r="AP132" s="69"/>
      <c r="AQ132" s="69"/>
      <c r="AR132" s="69"/>
      <c r="AS132" s="69"/>
      <c r="AT132" s="69"/>
      <c r="AU132" s="77"/>
      <c r="AV132" s="76"/>
      <c r="AW132" s="69"/>
      <c r="AX132" s="69"/>
      <c r="AY132" s="69"/>
      <c r="AZ132" s="69"/>
      <c r="BA132" s="69"/>
      <c r="BB132" s="69"/>
      <c r="BC132" s="69"/>
      <c r="BD132" s="77"/>
      <c r="BE132" s="1"/>
      <c r="BF132" s="1"/>
      <c r="BG132" s="1"/>
      <c r="BH132" s="1"/>
      <c r="BI132" s="1"/>
      <c r="BT132" s="104" t="str">
        <f t="shared" si="34"/>
        <v/>
      </c>
      <c r="BU132" s="129" t="str">
        <f t="shared" si="28"/>
        <v/>
      </c>
      <c r="BV132" s="104" t="str">
        <f t="shared" si="29"/>
        <v/>
      </c>
      <c r="BW132" s="104" t="str">
        <f t="shared" si="30"/>
        <v/>
      </c>
      <c r="BX132" s="104" t="str">
        <f t="shared" si="31"/>
        <v/>
      </c>
      <c r="BY132" s="104" t="str">
        <f t="shared" si="32"/>
        <v/>
      </c>
    </row>
    <row r="133" spans="1:77">
      <c r="A133" s="4">
        <v>128</v>
      </c>
      <c r="B133" s="30" t="str">
        <f t="shared" si="35"/>
        <v/>
      </c>
      <c r="C133" s="36" t="str">
        <f t="shared" si="36"/>
        <v/>
      </c>
      <c r="D133" s="37" t="str">
        <f t="shared" si="37"/>
        <v/>
      </c>
      <c r="E133" s="38" t="str">
        <f t="shared" si="38"/>
        <v/>
      </c>
      <c r="F133" s="38" t="str">
        <f t="shared" si="39"/>
        <v/>
      </c>
      <c r="G133" s="48" t="str">
        <f t="shared" si="40"/>
        <v/>
      </c>
      <c r="H133" s="39" t="str">
        <f t="shared" si="41"/>
        <v/>
      </c>
      <c r="I133" s="116"/>
      <c r="J133" s="117"/>
      <c r="K133" s="100" t="str">
        <f t="shared" si="33"/>
        <v/>
      </c>
      <c r="L133" s="76"/>
      <c r="M133" s="69"/>
      <c r="N133" s="69"/>
      <c r="O133" s="69"/>
      <c r="P133" s="69"/>
      <c r="Q133" s="69"/>
      <c r="R133" s="69"/>
      <c r="S133" s="69"/>
      <c r="T133" s="77"/>
      <c r="U133" s="84"/>
      <c r="V133" s="70"/>
      <c r="W133" s="70"/>
      <c r="X133" s="70"/>
      <c r="Y133" s="70"/>
      <c r="Z133" s="70"/>
      <c r="AA133" s="70"/>
      <c r="AB133" s="70"/>
      <c r="AC133" s="85"/>
      <c r="AD133" s="76"/>
      <c r="AE133" s="69"/>
      <c r="AF133" s="69"/>
      <c r="AG133" s="69"/>
      <c r="AH133" s="69"/>
      <c r="AI133" s="69"/>
      <c r="AJ133" s="69"/>
      <c r="AK133" s="69"/>
      <c r="AL133" s="77"/>
      <c r="AM133" s="76"/>
      <c r="AN133" s="69"/>
      <c r="AO133" s="69"/>
      <c r="AP133" s="69"/>
      <c r="AQ133" s="69"/>
      <c r="AR133" s="69"/>
      <c r="AS133" s="69"/>
      <c r="AT133" s="69"/>
      <c r="AU133" s="77"/>
      <c r="AV133" s="76"/>
      <c r="AW133" s="69"/>
      <c r="AX133" s="69"/>
      <c r="AY133" s="69"/>
      <c r="AZ133" s="69"/>
      <c r="BA133" s="69"/>
      <c r="BB133" s="69"/>
      <c r="BC133" s="69"/>
      <c r="BD133" s="77"/>
      <c r="BE133" s="1"/>
      <c r="BF133" s="1"/>
      <c r="BG133" s="1"/>
      <c r="BH133" s="1"/>
      <c r="BI133" s="1"/>
      <c r="BT133" s="104" t="str">
        <f t="shared" si="34"/>
        <v/>
      </c>
      <c r="BU133" s="129" t="str">
        <f t="shared" si="28"/>
        <v/>
      </c>
      <c r="BV133" s="104" t="str">
        <f t="shared" si="29"/>
        <v/>
      </c>
      <c r="BW133" s="104" t="str">
        <f t="shared" si="30"/>
        <v/>
      </c>
      <c r="BX133" s="104" t="str">
        <f t="shared" si="31"/>
        <v/>
      </c>
      <c r="BY133" s="104" t="str">
        <f t="shared" si="32"/>
        <v/>
      </c>
    </row>
    <row r="134" spans="1:77">
      <c r="A134" s="4">
        <v>129</v>
      </c>
      <c r="B134" s="30" t="str">
        <f t="shared" ref="B134:B142" si="42">IFERROR(VLOOKUP(A134,Name1,3,0),"")</f>
        <v/>
      </c>
      <c r="C134" s="36" t="str">
        <f t="shared" ref="C134:C142" si="43">IFERROR(VLOOKUP(A134,Name1,4,0),"")</f>
        <v/>
      </c>
      <c r="D134" s="37" t="str">
        <f t="shared" ref="D134:D142" si="44">IFERROR(VLOOKUP(A134,Name1,11,0),"")</f>
        <v/>
      </c>
      <c r="E134" s="38" t="str">
        <f t="shared" ref="E134:E142" si="45">IFERROR(VLOOKUP(A134,Name1,6,0),"")</f>
        <v/>
      </c>
      <c r="F134" s="38" t="str">
        <f t="shared" ref="F134:F142" si="46">IFERROR(VLOOKUP(A134,Name1,8,0),"")</f>
        <v/>
      </c>
      <c r="G134" s="48" t="str">
        <f t="shared" ref="G134:G142" si="47">IFERROR(VLOOKUP(A134,Name1,12,0),"")</f>
        <v/>
      </c>
      <c r="H134" s="39" t="str">
        <f t="shared" ref="H134:H142" si="48">IFERROR(VLOOKUP(A134,Name1,13,0),"")</f>
        <v/>
      </c>
      <c r="I134" s="116"/>
      <c r="J134" s="117"/>
      <c r="K134" s="100" t="str">
        <f t="shared" si="33"/>
        <v/>
      </c>
      <c r="L134" s="76"/>
      <c r="M134" s="69"/>
      <c r="N134" s="69"/>
      <c r="O134" s="69"/>
      <c r="P134" s="69"/>
      <c r="Q134" s="69"/>
      <c r="R134" s="69"/>
      <c r="S134" s="69"/>
      <c r="T134" s="77"/>
      <c r="U134" s="84"/>
      <c r="V134" s="70"/>
      <c r="W134" s="70"/>
      <c r="X134" s="70"/>
      <c r="Y134" s="70"/>
      <c r="Z134" s="70"/>
      <c r="AA134" s="70"/>
      <c r="AB134" s="70"/>
      <c r="AC134" s="85"/>
      <c r="AD134" s="76"/>
      <c r="AE134" s="69"/>
      <c r="AF134" s="69"/>
      <c r="AG134" s="69"/>
      <c r="AH134" s="69"/>
      <c r="AI134" s="69"/>
      <c r="AJ134" s="69"/>
      <c r="AK134" s="69"/>
      <c r="AL134" s="77"/>
      <c r="AM134" s="76"/>
      <c r="AN134" s="69"/>
      <c r="AO134" s="69"/>
      <c r="AP134" s="69"/>
      <c r="AQ134" s="69"/>
      <c r="AR134" s="69"/>
      <c r="AS134" s="69"/>
      <c r="AT134" s="69"/>
      <c r="AU134" s="77"/>
      <c r="AV134" s="76"/>
      <c r="AW134" s="69"/>
      <c r="AX134" s="69"/>
      <c r="AY134" s="69"/>
      <c r="AZ134" s="69"/>
      <c r="BA134" s="69"/>
      <c r="BB134" s="69"/>
      <c r="BC134" s="69"/>
      <c r="BD134" s="77"/>
      <c r="BE134" s="1"/>
      <c r="BF134" s="1"/>
      <c r="BG134" s="1"/>
      <c r="BH134" s="1"/>
      <c r="BI134" s="1"/>
      <c r="BT134" s="104" t="str">
        <f t="shared" si="34"/>
        <v/>
      </c>
      <c r="BU134" s="129" t="str">
        <f t="shared" ref="BU134:BU197" si="49">IFERROR(IF(G134="","",IF(K134="","",IF(AND(VLOOKUP(G134,Mark,5,0)&gt;85),5,IF(AND(VLOOKUP(G134,Mark,5,0)&gt;75),4,IF(AND(VLOOKUP(G134,Mark,5,0)&gt;70),3,IF(AND(VLOOKUP(G134,Mark,5,0)&gt;=60),2,0))))))+ROUNDUP(SUM(L134:T134)*15%,0),"")</f>
        <v/>
      </c>
      <c r="BV134" s="104" t="str">
        <f t="shared" ref="BV134:BV197" si="50">IFERROR(IF(G134="","",IF(K134="","",IF(AND(VLOOKUP(G134,Mark,5,0)&gt;85),5,IF(AND(VLOOKUP(G134,Mark,5,0)&gt;75),4,IF(AND(VLOOKUP(G134,Mark,5,0)&gt;70),3,IF(AND(VLOOKUP(G134,Mark,5,0)&gt;=60),2,0))))))+ROUNDUP(SUM(U134:AC134)*15%,0),"")</f>
        <v/>
      </c>
      <c r="BW134" s="104" t="str">
        <f t="shared" ref="BW134:BW197" si="51">IFERROR(IF(G134="","",IF(K134="","",IF(AND(VLOOKUP(G134,Mark,5,0)&gt;85),5,IF(AND(VLOOKUP(G134,Mark,5,0)&gt;75),4,IF(AND(VLOOKUP(G134,Mark,5,0)&gt;70),3,IF(AND(VLOOKUP(G134,Mark,5,0)&gt;=60),2,0))))))+ROUNDUP(SUM(AD134:AL134)*15%,0),"")</f>
        <v/>
      </c>
      <c r="BX134" s="104" t="str">
        <f t="shared" ref="BX134:BX197" si="52">IFERROR(IF(G134="","",IF(K134="","",IF(AND(VLOOKUP(G134,Mark,5,0)&gt;85),5,IF(AND(VLOOKUP(G134,Mark,5,0)&gt;75),4,IF(AND(VLOOKUP(G134,Mark,5,0)&gt;70),3,IF(AND(VLOOKUP(G134,Mark,5,0)&gt;=60),2,0))))))+ROUNDUP(SUM(AM134:AU134)*15%,0),"")</f>
        <v/>
      </c>
      <c r="BY134" s="104" t="str">
        <f t="shared" ref="BY134:BY197" si="53">IFERROR(IF(G134="","",IF(K134="","",IF(AND(VLOOKUP(G134,Mark,5,0)&gt;85),5,IF(AND(VLOOKUP(G134,Mark,5,0)&gt;75),4,IF(AND(VLOOKUP(G134,Mark,5,0)&gt;70),3,IF(AND(VLOOKUP(G134,Mark,5,0)&gt;=60),2,0))))))+ROUNDUP(SUM(AV134:BD134)*15%,0),"")</f>
        <v/>
      </c>
    </row>
    <row r="135" spans="1:77">
      <c r="A135" s="4">
        <v>130</v>
      </c>
      <c r="B135" s="30" t="str">
        <f t="shared" si="42"/>
        <v/>
      </c>
      <c r="C135" s="36" t="str">
        <f t="shared" si="43"/>
        <v/>
      </c>
      <c r="D135" s="37" t="str">
        <f t="shared" si="44"/>
        <v/>
      </c>
      <c r="E135" s="38" t="str">
        <f t="shared" si="45"/>
        <v/>
      </c>
      <c r="F135" s="38" t="str">
        <f t="shared" si="46"/>
        <v/>
      </c>
      <c r="G135" s="48" t="str">
        <f t="shared" si="47"/>
        <v/>
      </c>
      <c r="H135" s="39" t="str">
        <f t="shared" si="48"/>
        <v/>
      </c>
      <c r="I135" s="116"/>
      <c r="J135" s="117"/>
      <c r="K135" s="100" t="str">
        <f t="shared" ref="K135:K198" si="54">IFERROR(IF(I135="","",IF(J135="","",SUM(J135/I135*100,0))),"")</f>
        <v/>
      </c>
      <c r="L135" s="76"/>
      <c r="M135" s="69"/>
      <c r="N135" s="69"/>
      <c r="O135" s="69"/>
      <c r="P135" s="69"/>
      <c r="Q135" s="69"/>
      <c r="R135" s="69"/>
      <c r="S135" s="69"/>
      <c r="T135" s="77"/>
      <c r="U135" s="84"/>
      <c r="V135" s="70"/>
      <c r="W135" s="70"/>
      <c r="X135" s="70"/>
      <c r="Y135" s="70"/>
      <c r="Z135" s="70"/>
      <c r="AA135" s="70"/>
      <c r="AB135" s="70"/>
      <c r="AC135" s="85"/>
      <c r="AD135" s="76"/>
      <c r="AE135" s="69"/>
      <c r="AF135" s="69"/>
      <c r="AG135" s="69"/>
      <c r="AH135" s="69"/>
      <c r="AI135" s="69"/>
      <c r="AJ135" s="69"/>
      <c r="AK135" s="69"/>
      <c r="AL135" s="77"/>
      <c r="AM135" s="76"/>
      <c r="AN135" s="69"/>
      <c r="AO135" s="69"/>
      <c r="AP135" s="69"/>
      <c r="AQ135" s="69"/>
      <c r="AR135" s="69"/>
      <c r="AS135" s="69"/>
      <c r="AT135" s="69"/>
      <c r="AU135" s="77"/>
      <c r="AV135" s="76"/>
      <c r="AW135" s="69"/>
      <c r="AX135" s="69"/>
      <c r="AY135" s="69"/>
      <c r="AZ135" s="69"/>
      <c r="BA135" s="69"/>
      <c r="BB135" s="69"/>
      <c r="BC135" s="69"/>
      <c r="BD135" s="77"/>
      <c r="BE135" s="1"/>
      <c r="BF135" s="1"/>
      <c r="BG135" s="1"/>
      <c r="BH135" s="1"/>
      <c r="BI135" s="1"/>
      <c r="BT135" s="104" t="str">
        <f t="shared" ref="BT135:BT198" si="55">G135</f>
        <v/>
      </c>
      <c r="BU135" s="129" t="str">
        <f t="shared" si="49"/>
        <v/>
      </c>
      <c r="BV135" s="104" t="str">
        <f t="shared" si="50"/>
        <v/>
      </c>
      <c r="BW135" s="104" t="str">
        <f t="shared" si="51"/>
        <v/>
      </c>
      <c r="BX135" s="104" t="str">
        <f t="shared" si="52"/>
        <v/>
      </c>
      <c r="BY135" s="104" t="str">
        <f t="shared" si="53"/>
        <v/>
      </c>
    </row>
    <row r="136" spans="1:77">
      <c r="A136" s="4">
        <v>131</v>
      </c>
      <c r="B136" s="30" t="str">
        <f t="shared" si="42"/>
        <v/>
      </c>
      <c r="C136" s="36" t="str">
        <f t="shared" si="43"/>
        <v/>
      </c>
      <c r="D136" s="37" t="str">
        <f t="shared" si="44"/>
        <v/>
      </c>
      <c r="E136" s="38" t="str">
        <f t="shared" si="45"/>
        <v/>
      </c>
      <c r="F136" s="38" t="str">
        <f t="shared" si="46"/>
        <v/>
      </c>
      <c r="G136" s="48" t="str">
        <f t="shared" si="47"/>
        <v/>
      </c>
      <c r="H136" s="39" t="str">
        <f t="shared" si="48"/>
        <v/>
      </c>
      <c r="I136" s="116"/>
      <c r="J136" s="117"/>
      <c r="K136" s="100" t="str">
        <f t="shared" si="54"/>
        <v/>
      </c>
      <c r="L136" s="76"/>
      <c r="M136" s="69"/>
      <c r="N136" s="69"/>
      <c r="O136" s="69"/>
      <c r="P136" s="69"/>
      <c r="Q136" s="69"/>
      <c r="R136" s="69"/>
      <c r="S136" s="69"/>
      <c r="T136" s="77"/>
      <c r="U136" s="84"/>
      <c r="V136" s="70"/>
      <c r="W136" s="70"/>
      <c r="X136" s="70"/>
      <c r="Y136" s="70"/>
      <c r="Z136" s="70"/>
      <c r="AA136" s="70"/>
      <c r="AB136" s="70"/>
      <c r="AC136" s="85"/>
      <c r="AD136" s="76"/>
      <c r="AE136" s="69"/>
      <c r="AF136" s="69"/>
      <c r="AG136" s="69"/>
      <c r="AH136" s="69"/>
      <c r="AI136" s="69"/>
      <c r="AJ136" s="69"/>
      <c r="AK136" s="69"/>
      <c r="AL136" s="77"/>
      <c r="AM136" s="76"/>
      <c r="AN136" s="69"/>
      <c r="AO136" s="69"/>
      <c r="AP136" s="69"/>
      <c r="AQ136" s="69"/>
      <c r="AR136" s="69"/>
      <c r="AS136" s="69"/>
      <c r="AT136" s="69"/>
      <c r="AU136" s="77"/>
      <c r="AV136" s="76"/>
      <c r="AW136" s="69"/>
      <c r="AX136" s="69"/>
      <c r="AY136" s="69"/>
      <c r="AZ136" s="69"/>
      <c r="BA136" s="69"/>
      <c r="BB136" s="69"/>
      <c r="BC136" s="69"/>
      <c r="BD136" s="77"/>
      <c r="BE136" s="1"/>
      <c r="BF136" s="1"/>
      <c r="BG136" s="1"/>
      <c r="BH136" s="1"/>
      <c r="BI136" s="1"/>
      <c r="BT136" s="104" t="str">
        <f t="shared" si="55"/>
        <v/>
      </c>
      <c r="BU136" s="129" t="str">
        <f t="shared" si="49"/>
        <v/>
      </c>
      <c r="BV136" s="104" t="str">
        <f t="shared" si="50"/>
        <v/>
      </c>
      <c r="BW136" s="104" t="str">
        <f t="shared" si="51"/>
        <v/>
      </c>
      <c r="BX136" s="104" t="str">
        <f t="shared" si="52"/>
        <v/>
      </c>
      <c r="BY136" s="104" t="str">
        <f t="shared" si="53"/>
        <v/>
      </c>
    </row>
    <row r="137" spans="1:77">
      <c r="A137" s="4">
        <v>132</v>
      </c>
      <c r="B137" s="30" t="str">
        <f t="shared" si="42"/>
        <v/>
      </c>
      <c r="C137" s="36" t="str">
        <f t="shared" si="43"/>
        <v/>
      </c>
      <c r="D137" s="37" t="str">
        <f t="shared" si="44"/>
        <v/>
      </c>
      <c r="E137" s="38" t="str">
        <f t="shared" si="45"/>
        <v/>
      </c>
      <c r="F137" s="38" t="str">
        <f t="shared" si="46"/>
        <v/>
      </c>
      <c r="G137" s="48" t="str">
        <f t="shared" si="47"/>
        <v/>
      </c>
      <c r="H137" s="39" t="str">
        <f t="shared" si="48"/>
        <v/>
      </c>
      <c r="I137" s="116"/>
      <c r="J137" s="117"/>
      <c r="K137" s="100" t="str">
        <f t="shared" si="54"/>
        <v/>
      </c>
      <c r="L137" s="76"/>
      <c r="M137" s="69"/>
      <c r="N137" s="69"/>
      <c r="O137" s="69"/>
      <c r="P137" s="69"/>
      <c r="Q137" s="69"/>
      <c r="R137" s="69"/>
      <c r="S137" s="69"/>
      <c r="T137" s="77"/>
      <c r="U137" s="84"/>
      <c r="V137" s="70"/>
      <c r="W137" s="70"/>
      <c r="X137" s="70"/>
      <c r="Y137" s="70"/>
      <c r="Z137" s="70"/>
      <c r="AA137" s="70"/>
      <c r="AB137" s="70"/>
      <c r="AC137" s="85"/>
      <c r="AD137" s="76"/>
      <c r="AE137" s="69"/>
      <c r="AF137" s="69"/>
      <c r="AG137" s="69"/>
      <c r="AH137" s="69"/>
      <c r="AI137" s="69"/>
      <c r="AJ137" s="69"/>
      <c r="AK137" s="69"/>
      <c r="AL137" s="77"/>
      <c r="AM137" s="76"/>
      <c r="AN137" s="69"/>
      <c r="AO137" s="69"/>
      <c r="AP137" s="69"/>
      <c r="AQ137" s="69"/>
      <c r="AR137" s="69"/>
      <c r="AS137" s="69"/>
      <c r="AT137" s="69"/>
      <c r="AU137" s="77"/>
      <c r="AV137" s="76"/>
      <c r="AW137" s="69"/>
      <c r="AX137" s="69"/>
      <c r="AY137" s="69"/>
      <c r="AZ137" s="69"/>
      <c r="BA137" s="69"/>
      <c r="BB137" s="69"/>
      <c r="BC137" s="69"/>
      <c r="BD137" s="77"/>
      <c r="BE137" s="1"/>
      <c r="BF137" s="1"/>
      <c r="BG137" s="1"/>
      <c r="BH137" s="1"/>
      <c r="BI137" s="1"/>
      <c r="BT137" s="104" t="str">
        <f t="shared" si="55"/>
        <v/>
      </c>
      <c r="BU137" s="129" t="str">
        <f t="shared" si="49"/>
        <v/>
      </c>
      <c r="BV137" s="104" t="str">
        <f t="shared" si="50"/>
        <v/>
      </c>
      <c r="BW137" s="104" t="str">
        <f t="shared" si="51"/>
        <v/>
      </c>
      <c r="BX137" s="104" t="str">
        <f t="shared" si="52"/>
        <v/>
      </c>
      <c r="BY137" s="104" t="str">
        <f t="shared" si="53"/>
        <v/>
      </c>
    </row>
    <row r="138" spans="1:77">
      <c r="A138" s="4">
        <v>133</v>
      </c>
      <c r="B138" s="30" t="str">
        <f t="shared" si="42"/>
        <v/>
      </c>
      <c r="C138" s="36" t="str">
        <f t="shared" si="43"/>
        <v/>
      </c>
      <c r="D138" s="37" t="str">
        <f t="shared" si="44"/>
        <v/>
      </c>
      <c r="E138" s="38" t="str">
        <f t="shared" si="45"/>
        <v/>
      </c>
      <c r="F138" s="38" t="str">
        <f t="shared" si="46"/>
        <v/>
      </c>
      <c r="G138" s="48" t="str">
        <f t="shared" si="47"/>
        <v/>
      </c>
      <c r="H138" s="39" t="str">
        <f t="shared" si="48"/>
        <v/>
      </c>
      <c r="I138" s="116"/>
      <c r="J138" s="117"/>
      <c r="K138" s="100" t="str">
        <f t="shared" si="54"/>
        <v/>
      </c>
      <c r="L138" s="76"/>
      <c r="M138" s="69"/>
      <c r="N138" s="69"/>
      <c r="O138" s="69"/>
      <c r="P138" s="69"/>
      <c r="Q138" s="69"/>
      <c r="R138" s="69"/>
      <c r="S138" s="69"/>
      <c r="T138" s="77"/>
      <c r="U138" s="84"/>
      <c r="V138" s="70"/>
      <c r="W138" s="70"/>
      <c r="X138" s="70"/>
      <c r="Y138" s="70"/>
      <c r="Z138" s="70"/>
      <c r="AA138" s="70"/>
      <c r="AB138" s="70"/>
      <c r="AC138" s="85"/>
      <c r="AD138" s="76"/>
      <c r="AE138" s="69"/>
      <c r="AF138" s="69"/>
      <c r="AG138" s="69"/>
      <c r="AH138" s="69"/>
      <c r="AI138" s="69"/>
      <c r="AJ138" s="69"/>
      <c r="AK138" s="69"/>
      <c r="AL138" s="77"/>
      <c r="AM138" s="76"/>
      <c r="AN138" s="69"/>
      <c r="AO138" s="69"/>
      <c r="AP138" s="69"/>
      <c r="AQ138" s="69"/>
      <c r="AR138" s="69"/>
      <c r="AS138" s="69"/>
      <c r="AT138" s="69"/>
      <c r="AU138" s="77"/>
      <c r="AV138" s="76"/>
      <c r="AW138" s="69"/>
      <c r="AX138" s="69"/>
      <c r="AY138" s="69"/>
      <c r="AZ138" s="69"/>
      <c r="BA138" s="69"/>
      <c r="BB138" s="69"/>
      <c r="BC138" s="69"/>
      <c r="BD138" s="77"/>
      <c r="BE138" s="1"/>
      <c r="BF138" s="1"/>
      <c r="BG138" s="1"/>
      <c r="BH138" s="1"/>
      <c r="BI138" s="1"/>
      <c r="BT138" s="104" t="str">
        <f t="shared" si="55"/>
        <v/>
      </c>
      <c r="BU138" s="129" t="str">
        <f t="shared" si="49"/>
        <v/>
      </c>
      <c r="BV138" s="104" t="str">
        <f t="shared" si="50"/>
        <v/>
      </c>
      <c r="BW138" s="104" t="str">
        <f t="shared" si="51"/>
        <v/>
      </c>
      <c r="BX138" s="104" t="str">
        <f t="shared" si="52"/>
        <v/>
      </c>
      <c r="BY138" s="104" t="str">
        <f t="shared" si="53"/>
        <v/>
      </c>
    </row>
    <row r="139" spans="1:77">
      <c r="A139" s="4">
        <v>134</v>
      </c>
      <c r="B139" s="30" t="str">
        <f t="shared" si="42"/>
        <v/>
      </c>
      <c r="C139" s="36" t="str">
        <f t="shared" si="43"/>
        <v/>
      </c>
      <c r="D139" s="37" t="str">
        <f t="shared" si="44"/>
        <v/>
      </c>
      <c r="E139" s="38" t="str">
        <f t="shared" si="45"/>
        <v/>
      </c>
      <c r="F139" s="38" t="str">
        <f t="shared" si="46"/>
        <v/>
      </c>
      <c r="G139" s="48" t="str">
        <f t="shared" si="47"/>
        <v/>
      </c>
      <c r="H139" s="39" t="str">
        <f t="shared" si="48"/>
        <v/>
      </c>
      <c r="I139" s="116"/>
      <c r="J139" s="117"/>
      <c r="K139" s="100" t="str">
        <f t="shared" si="54"/>
        <v/>
      </c>
      <c r="L139" s="76"/>
      <c r="M139" s="69"/>
      <c r="N139" s="69"/>
      <c r="O139" s="69"/>
      <c r="P139" s="69"/>
      <c r="Q139" s="69"/>
      <c r="R139" s="69"/>
      <c r="S139" s="69"/>
      <c r="T139" s="77"/>
      <c r="U139" s="84"/>
      <c r="V139" s="70"/>
      <c r="W139" s="70"/>
      <c r="X139" s="70"/>
      <c r="Y139" s="70"/>
      <c r="Z139" s="70"/>
      <c r="AA139" s="70"/>
      <c r="AB139" s="70"/>
      <c r="AC139" s="85"/>
      <c r="AD139" s="76"/>
      <c r="AE139" s="69"/>
      <c r="AF139" s="69"/>
      <c r="AG139" s="69"/>
      <c r="AH139" s="69"/>
      <c r="AI139" s="69"/>
      <c r="AJ139" s="69"/>
      <c r="AK139" s="69"/>
      <c r="AL139" s="77"/>
      <c r="AM139" s="76"/>
      <c r="AN139" s="69"/>
      <c r="AO139" s="69"/>
      <c r="AP139" s="69"/>
      <c r="AQ139" s="69"/>
      <c r="AR139" s="69"/>
      <c r="AS139" s="69"/>
      <c r="AT139" s="69"/>
      <c r="AU139" s="77"/>
      <c r="AV139" s="76"/>
      <c r="AW139" s="69"/>
      <c r="AX139" s="69"/>
      <c r="AY139" s="69"/>
      <c r="AZ139" s="69"/>
      <c r="BA139" s="69"/>
      <c r="BB139" s="69"/>
      <c r="BC139" s="69"/>
      <c r="BD139" s="77"/>
      <c r="BE139" s="1"/>
      <c r="BF139" s="1"/>
      <c r="BG139" s="1"/>
      <c r="BH139" s="1"/>
      <c r="BI139" s="1"/>
      <c r="BT139" s="104" t="str">
        <f t="shared" si="55"/>
        <v/>
      </c>
      <c r="BU139" s="129" t="str">
        <f t="shared" si="49"/>
        <v/>
      </c>
      <c r="BV139" s="104" t="str">
        <f t="shared" si="50"/>
        <v/>
      </c>
      <c r="BW139" s="104" t="str">
        <f t="shared" si="51"/>
        <v/>
      </c>
      <c r="BX139" s="104" t="str">
        <f t="shared" si="52"/>
        <v/>
      </c>
      <c r="BY139" s="104" t="str">
        <f t="shared" si="53"/>
        <v/>
      </c>
    </row>
    <row r="140" spans="1:77">
      <c r="A140" s="4">
        <v>135</v>
      </c>
      <c r="B140" s="30" t="str">
        <f t="shared" si="42"/>
        <v/>
      </c>
      <c r="C140" s="36" t="str">
        <f t="shared" si="43"/>
        <v/>
      </c>
      <c r="D140" s="37" t="str">
        <f t="shared" si="44"/>
        <v/>
      </c>
      <c r="E140" s="38" t="str">
        <f t="shared" si="45"/>
        <v/>
      </c>
      <c r="F140" s="38" t="str">
        <f t="shared" si="46"/>
        <v/>
      </c>
      <c r="G140" s="48" t="str">
        <f t="shared" si="47"/>
        <v/>
      </c>
      <c r="H140" s="39" t="str">
        <f t="shared" si="48"/>
        <v/>
      </c>
      <c r="I140" s="116"/>
      <c r="J140" s="117"/>
      <c r="K140" s="100" t="str">
        <f t="shared" si="54"/>
        <v/>
      </c>
      <c r="L140" s="76"/>
      <c r="M140" s="69"/>
      <c r="N140" s="69"/>
      <c r="O140" s="69"/>
      <c r="P140" s="69"/>
      <c r="Q140" s="69"/>
      <c r="R140" s="69"/>
      <c r="S140" s="69"/>
      <c r="T140" s="77"/>
      <c r="U140" s="84"/>
      <c r="V140" s="70"/>
      <c r="W140" s="70"/>
      <c r="X140" s="70"/>
      <c r="Y140" s="70"/>
      <c r="Z140" s="70"/>
      <c r="AA140" s="70"/>
      <c r="AB140" s="70"/>
      <c r="AC140" s="85"/>
      <c r="AD140" s="76"/>
      <c r="AE140" s="69"/>
      <c r="AF140" s="69"/>
      <c r="AG140" s="69"/>
      <c r="AH140" s="69"/>
      <c r="AI140" s="69"/>
      <c r="AJ140" s="69"/>
      <c r="AK140" s="69"/>
      <c r="AL140" s="77"/>
      <c r="AM140" s="76"/>
      <c r="AN140" s="69"/>
      <c r="AO140" s="69"/>
      <c r="AP140" s="69"/>
      <c r="AQ140" s="69"/>
      <c r="AR140" s="69"/>
      <c r="AS140" s="69"/>
      <c r="AT140" s="69"/>
      <c r="AU140" s="77"/>
      <c r="AV140" s="76"/>
      <c r="AW140" s="69"/>
      <c r="AX140" s="69"/>
      <c r="AY140" s="69"/>
      <c r="AZ140" s="69"/>
      <c r="BA140" s="69"/>
      <c r="BB140" s="69"/>
      <c r="BC140" s="69"/>
      <c r="BD140" s="77"/>
      <c r="BE140" s="1"/>
      <c r="BF140" s="1"/>
      <c r="BG140" s="1"/>
      <c r="BH140" s="1"/>
      <c r="BI140" s="1"/>
      <c r="BT140" s="104" t="str">
        <f t="shared" si="55"/>
        <v/>
      </c>
      <c r="BU140" s="129" t="str">
        <f t="shared" si="49"/>
        <v/>
      </c>
      <c r="BV140" s="104" t="str">
        <f t="shared" si="50"/>
        <v/>
      </c>
      <c r="BW140" s="104" t="str">
        <f t="shared" si="51"/>
        <v/>
      </c>
      <c r="BX140" s="104" t="str">
        <f t="shared" si="52"/>
        <v/>
      </c>
      <c r="BY140" s="104" t="str">
        <f t="shared" si="53"/>
        <v/>
      </c>
    </row>
    <row r="141" spans="1:77">
      <c r="A141" s="4">
        <v>136</v>
      </c>
      <c r="B141" s="30" t="str">
        <f t="shared" si="42"/>
        <v/>
      </c>
      <c r="C141" s="36" t="str">
        <f t="shared" si="43"/>
        <v/>
      </c>
      <c r="D141" s="37" t="str">
        <f t="shared" si="44"/>
        <v/>
      </c>
      <c r="E141" s="38" t="str">
        <f t="shared" si="45"/>
        <v/>
      </c>
      <c r="F141" s="38" t="str">
        <f t="shared" si="46"/>
        <v/>
      </c>
      <c r="G141" s="48" t="str">
        <f t="shared" si="47"/>
        <v/>
      </c>
      <c r="H141" s="39" t="str">
        <f t="shared" si="48"/>
        <v/>
      </c>
      <c r="I141" s="116"/>
      <c r="J141" s="117"/>
      <c r="K141" s="100" t="str">
        <f t="shared" si="54"/>
        <v/>
      </c>
      <c r="L141" s="76"/>
      <c r="M141" s="69"/>
      <c r="N141" s="69"/>
      <c r="O141" s="69"/>
      <c r="P141" s="69"/>
      <c r="Q141" s="69"/>
      <c r="R141" s="69"/>
      <c r="S141" s="69"/>
      <c r="T141" s="77"/>
      <c r="U141" s="84"/>
      <c r="V141" s="70"/>
      <c r="W141" s="70"/>
      <c r="X141" s="70"/>
      <c r="Y141" s="70"/>
      <c r="Z141" s="70"/>
      <c r="AA141" s="70"/>
      <c r="AB141" s="70"/>
      <c r="AC141" s="85"/>
      <c r="AD141" s="76"/>
      <c r="AE141" s="69"/>
      <c r="AF141" s="69"/>
      <c r="AG141" s="69"/>
      <c r="AH141" s="69"/>
      <c r="AI141" s="69"/>
      <c r="AJ141" s="69"/>
      <c r="AK141" s="69"/>
      <c r="AL141" s="77"/>
      <c r="AM141" s="76"/>
      <c r="AN141" s="69"/>
      <c r="AO141" s="69"/>
      <c r="AP141" s="69"/>
      <c r="AQ141" s="69"/>
      <c r="AR141" s="69"/>
      <c r="AS141" s="69"/>
      <c r="AT141" s="69"/>
      <c r="AU141" s="77"/>
      <c r="AV141" s="76"/>
      <c r="AW141" s="69"/>
      <c r="AX141" s="69"/>
      <c r="AY141" s="69"/>
      <c r="AZ141" s="69"/>
      <c r="BA141" s="69"/>
      <c r="BB141" s="69"/>
      <c r="BC141" s="69"/>
      <c r="BD141" s="77"/>
      <c r="BE141" s="1"/>
      <c r="BF141" s="1"/>
      <c r="BG141" s="1"/>
      <c r="BH141" s="1"/>
      <c r="BI141" s="1"/>
      <c r="BT141" s="104" t="str">
        <f t="shared" si="55"/>
        <v/>
      </c>
      <c r="BU141" s="129" t="str">
        <f t="shared" si="49"/>
        <v/>
      </c>
      <c r="BV141" s="104" t="str">
        <f t="shared" si="50"/>
        <v/>
      </c>
      <c r="BW141" s="104" t="str">
        <f t="shared" si="51"/>
        <v/>
      </c>
      <c r="BX141" s="104" t="str">
        <f t="shared" si="52"/>
        <v/>
      </c>
      <c r="BY141" s="104" t="str">
        <f t="shared" si="53"/>
        <v/>
      </c>
    </row>
    <row r="142" spans="1:77">
      <c r="A142" s="4">
        <v>137</v>
      </c>
      <c r="B142" s="30" t="str">
        <f t="shared" si="42"/>
        <v/>
      </c>
      <c r="C142" s="36" t="str">
        <f t="shared" si="43"/>
        <v/>
      </c>
      <c r="D142" s="37" t="str">
        <f t="shared" si="44"/>
        <v/>
      </c>
      <c r="E142" s="38" t="str">
        <f t="shared" si="45"/>
        <v/>
      </c>
      <c r="F142" s="38" t="str">
        <f t="shared" si="46"/>
        <v/>
      </c>
      <c r="G142" s="48" t="str">
        <f t="shared" si="47"/>
        <v/>
      </c>
      <c r="H142" s="39" t="str">
        <f t="shared" si="48"/>
        <v/>
      </c>
      <c r="I142" s="116"/>
      <c r="J142" s="117"/>
      <c r="K142" s="100" t="str">
        <f t="shared" si="54"/>
        <v/>
      </c>
      <c r="L142" s="76"/>
      <c r="M142" s="69"/>
      <c r="N142" s="69"/>
      <c r="O142" s="69"/>
      <c r="P142" s="69"/>
      <c r="Q142" s="69"/>
      <c r="R142" s="69"/>
      <c r="S142" s="69"/>
      <c r="T142" s="77"/>
      <c r="U142" s="84"/>
      <c r="V142" s="70"/>
      <c r="W142" s="70"/>
      <c r="X142" s="70"/>
      <c r="Y142" s="70"/>
      <c r="Z142" s="70"/>
      <c r="AA142" s="70"/>
      <c r="AB142" s="70"/>
      <c r="AC142" s="85"/>
      <c r="AD142" s="76"/>
      <c r="AE142" s="69"/>
      <c r="AF142" s="69"/>
      <c r="AG142" s="69"/>
      <c r="AH142" s="69"/>
      <c r="AI142" s="69"/>
      <c r="AJ142" s="69"/>
      <c r="AK142" s="69"/>
      <c r="AL142" s="77"/>
      <c r="AM142" s="76"/>
      <c r="AN142" s="69"/>
      <c r="AO142" s="69"/>
      <c r="AP142" s="69"/>
      <c r="AQ142" s="69"/>
      <c r="AR142" s="69"/>
      <c r="AS142" s="69"/>
      <c r="AT142" s="69"/>
      <c r="AU142" s="77"/>
      <c r="AV142" s="76"/>
      <c r="AW142" s="69"/>
      <c r="AX142" s="69"/>
      <c r="AY142" s="69"/>
      <c r="AZ142" s="69"/>
      <c r="BA142" s="69"/>
      <c r="BB142" s="69"/>
      <c r="BC142" s="69"/>
      <c r="BD142" s="77"/>
      <c r="BE142" s="1"/>
      <c r="BF142" s="1"/>
      <c r="BG142" s="1"/>
      <c r="BH142" s="1"/>
      <c r="BI142" s="1"/>
      <c r="BT142" s="104" t="str">
        <f t="shared" si="55"/>
        <v/>
      </c>
      <c r="BU142" s="129" t="str">
        <f t="shared" si="49"/>
        <v/>
      </c>
      <c r="BV142" s="104" t="str">
        <f t="shared" si="50"/>
        <v/>
      </c>
      <c r="BW142" s="104" t="str">
        <f t="shared" si="51"/>
        <v/>
      </c>
      <c r="BX142" s="104" t="str">
        <f t="shared" si="52"/>
        <v/>
      </c>
      <c r="BY142" s="104" t="str">
        <f t="shared" si="53"/>
        <v/>
      </c>
    </row>
    <row r="143" spans="1:77">
      <c r="A143" s="4">
        <v>138</v>
      </c>
      <c r="B143" s="30" t="str">
        <f t="shared" ref="B143:B206" si="56">IFERROR(VLOOKUP(A143,Name1,3,0),"")</f>
        <v/>
      </c>
      <c r="C143" s="36" t="str">
        <f t="shared" ref="C143:C206" si="57">IFERROR(VLOOKUP(A143,Name1,4,0),"")</f>
        <v/>
      </c>
      <c r="D143" s="37" t="str">
        <f t="shared" ref="D143:D206" si="58">IFERROR(VLOOKUP(A143,Name1,11,0),"")</f>
        <v/>
      </c>
      <c r="E143" s="38" t="str">
        <f t="shared" ref="E143:E206" si="59">IFERROR(VLOOKUP(A143,Name1,6,0),"")</f>
        <v/>
      </c>
      <c r="F143" s="38" t="str">
        <f t="shared" ref="F143:F206" si="60">IFERROR(VLOOKUP(A143,Name1,8,0),"")</f>
        <v/>
      </c>
      <c r="G143" s="48" t="str">
        <f t="shared" ref="G143:G206" si="61">IFERROR(VLOOKUP(A143,Name1,12,0),"")</f>
        <v/>
      </c>
      <c r="H143" s="39" t="str">
        <f t="shared" ref="H143:H206" si="62">IFERROR(VLOOKUP(A143,Name1,13,0),"")</f>
        <v/>
      </c>
      <c r="I143" s="116"/>
      <c r="J143" s="117"/>
      <c r="K143" s="100" t="str">
        <f t="shared" si="54"/>
        <v/>
      </c>
      <c r="L143" s="76"/>
      <c r="M143" s="69"/>
      <c r="N143" s="69"/>
      <c r="O143" s="69"/>
      <c r="P143" s="69"/>
      <c r="Q143" s="69"/>
      <c r="R143" s="69"/>
      <c r="S143" s="69"/>
      <c r="T143" s="77"/>
      <c r="U143" s="84"/>
      <c r="V143" s="70"/>
      <c r="W143" s="70"/>
      <c r="X143" s="70"/>
      <c r="Y143" s="70"/>
      <c r="Z143" s="70"/>
      <c r="AA143" s="70"/>
      <c r="AB143" s="70"/>
      <c r="AC143" s="85"/>
      <c r="AD143" s="76"/>
      <c r="AE143" s="69"/>
      <c r="AF143" s="69"/>
      <c r="AG143" s="69"/>
      <c r="AH143" s="69"/>
      <c r="AI143" s="69"/>
      <c r="AJ143" s="69"/>
      <c r="AK143" s="69"/>
      <c r="AL143" s="77"/>
      <c r="AM143" s="76"/>
      <c r="AN143" s="69"/>
      <c r="AO143" s="69"/>
      <c r="AP143" s="69"/>
      <c r="AQ143" s="69"/>
      <c r="AR143" s="69"/>
      <c r="AS143" s="69"/>
      <c r="AT143" s="69"/>
      <c r="AU143" s="77"/>
      <c r="AV143" s="76"/>
      <c r="AW143" s="69"/>
      <c r="AX143" s="69"/>
      <c r="AY143" s="69"/>
      <c r="AZ143" s="69"/>
      <c r="BA143" s="69"/>
      <c r="BB143" s="69"/>
      <c r="BC143" s="69"/>
      <c r="BD143" s="77"/>
      <c r="BE143" s="1"/>
      <c r="BF143" s="1"/>
      <c r="BG143" s="1"/>
      <c r="BH143" s="1"/>
      <c r="BI143" s="1"/>
      <c r="BT143" s="104" t="str">
        <f t="shared" si="55"/>
        <v/>
      </c>
      <c r="BU143" s="129" t="str">
        <f t="shared" si="49"/>
        <v/>
      </c>
      <c r="BV143" s="104" t="str">
        <f t="shared" si="50"/>
        <v/>
      </c>
      <c r="BW143" s="104" t="str">
        <f t="shared" si="51"/>
        <v/>
      </c>
      <c r="BX143" s="104" t="str">
        <f t="shared" si="52"/>
        <v/>
      </c>
      <c r="BY143" s="104" t="str">
        <f t="shared" si="53"/>
        <v/>
      </c>
    </row>
    <row r="144" spans="1:77">
      <c r="A144" s="4">
        <v>139</v>
      </c>
      <c r="B144" s="30" t="str">
        <f t="shared" si="56"/>
        <v/>
      </c>
      <c r="C144" s="36" t="str">
        <f t="shared" si="57"/>
        <v/>
      </c>
      <c r="D144" s="37" t="str">
        <f t="shared" si="58"/>
        <v/>
      </c>
      <c r="E144" s="38" t="str">
        <f t="shared" si="59"/>
        <v/>
      </c>
      <c r="F144" s="38" t="str">
        <f t="shared" si="60"/>
        <v/>
      </c>
      <c r="G144" s="48" t="str">
        <f t="shared" si="61"/>
        <v/>
      </c>
      <c r="H144" s="39" t="str">
        <f t="shared" si="62"/>
        <v/>
      </c>
      <c r="I144" s="116"/>
      <c r="J144" s="117"/>
      <c r="K144" s="100" t="str">
        <f t="shared" si="54"/>
        <v/>
      </c>
      <c r="L144" s="76"/>
      <c r="M144" s="69"/>
      <c r="N144" s="69"/>
      <c r="O144" s="69"/>
      <c r="P144" s="69"/>
      <c r="Q144" s="69"/>
      <c r="R144" s="69"/>
      <c r="S144" s="69"/>
      <c r="T144" s="77"/>
      <c r="U144" s="84"/>
      <c r="V144" s="70"/>
      <c r="W144" s="70"/>
      <c r="X144" s="70"/>
      <c r="Y144" s="70"/>
      <c r="Z144" s="70"/>
      <c r="AA144" s="70"/>
      <c r="AB144" s="70"/>
      <c r="AC144" s="85"/>
      <c r="AD144" s="76"/>
      <c r="AE144" s="69"/>
      <c r="AF144" s="69"/>
      <c r="AG144" s="69"/>
      <c r="AH144" s="69"/>
      <c r="AI144" s="69"/>
      <c r="AJ144" s="69"/>
      <c r="AK144" s="69"/>
      <c r="AL144" s="77"/>
      <c r="AM144" s="76"/>
      <c r="AN144" s="69"/>
      <c r="AO144" s="69"/>
      <c r="AP144" s="69"/>
      <c r="AQ144" s="69"/>
      <c r="AR144" s="69"/>
      <c r="AS144" s="69"/>
      <c r="AT144" s="69"/>
      <c r="AU144" s="77"/>
      <c r="AV144" s="76"/>
      <c r="AW144" s="69"/>
      <c r="AX144" s="69"/>
      <c r="AY144" s="69"/>
      <c r="AZ144" s="69"/>
      <c r="BA144" s="69"/>
      <c r="BB144" s="69"/>
      <c r="BC144" s="69"/>
      <c r="BD144" s="77"/>
      <c r="BE144" s="1"/>
      <c r="BF144" s="1"/>
      <c r="BG144" s="1"/>
      <c r="BH144" s="1"/>
      <c r="BI144" s="1"/>
      <c r="BT144" s="104" t="str">
        <f t="shared" si="55"/>
        <v/>
      </c>
      <c r="BU144" s="129" t="str">
        <f t="shared" si="49"/>
        <v/>
      </c>
      <c r="BV144" s="104" t="str">
        <f t="shared" si="50"/>
        <v/>
      </c>
      <c r="BW144" s="104" t="str">
        <f t="shared" si="51"/>
        <v/>
      </c>
      <c r="BX144" s="104" t="str">
        <f t="shared" si="52"/>
        <v/>
      </c>
      <c r="BY144" s="104" t="str">
        <f t="shared" si="53"/>
        <v/>
      </c>
    </row>
    <row r="145" spans="1:77">
      <c r="A145" s="4">
        <v>140</v>
      </c>
      <c r="B145" s="30" t="str">
        <f t="shared" si="56"/>
        <v/>
      </c>
      <c r="C145" s="36" t="str">
        <f t="shared" si="57"/>
        <v/>
      </c>
      <c r="D145" s="37" t="str">
        <f t="shared" si="58"/>
        <v/>
      </c>
      <c r="E145" s="38" t="str">
        <f t="shared" si="59"/>
        <v/>
      </c>
      <c r="F145" s="38" t="str">
        <f t="shared" si="60"/>
        <v/>
      </c>
      <c r="G145" s="48" t="str">
        <f t="shared" si="61"/>
        <v/>
      </c>
      <c r="H145" s="39" t="str">
        <f t="shared" si="62"/>
        <v/>
      </c>
      <c r="I145" s="116"/>
      <c r="J145" s="117"/>
      <c r="K145" s="100" t="str">
        <f t="shared" si="54"/>
        <v/>
      </c>
      <c r="L145" s="76"/>
      <c r="M145" s="69"/>
      <c r="N145" s="69"/>
      <c r="O145" s="69"/>
      <c r="P145" s="69"/>
      <c r="Q145" s="69"/>
      <c r="R145" s="69"/>
      <c r="S145" s="69"/>
      <c r="T145" s="77"/>
      <c r="U145" s="84"/>
      <c r="V145" s="70"/>
      <c r="W145" s="70"/>
      <c r="X145" s="70"/>
      <c r="Y145" s="70"/>
      <c r="Z145" s="70"/>
      <c r="AA145" s="70"/>
      <c r="AB145" s="70"/>
      <c r="AC145" s="85"/>
      <c r="AD145" s="76"/>
      <c r="AE145" s="69"/>
      <c r="AF145" s="69"/>
      <c r="AG145" s="69"/>
      <c r="AH145" s="69"/>
      <c r="AI145" s="69"/>
      <c r="AJ145" s="69"/>
      <c r="AK145" s="69"/>
      <c r="AL145" s="77"/>
      <c r="AM145" s="76"/>
      <c r="AN145" s="69"/>
      <c r="AO145" s="69"/>
      <c r="AP145" s="69"/>
      <c r="AQ145" s="69"/>
      <c r="AR145" s="69"/>
      <c r="AS145" s="69"/>
      <c r="AT145" s="69"/>
      <c r="AU145" s="77"/>
      <c r="AV145" s="76"/>
      <c r="AW145" s="69"/>
      <c r="AX145" s="69"/>
      <c r="AY145" s="69"/>
      <c r="AZ145" s="69"/>
      <c r="BA145" s="69"/>
      <c r="BB145" s="69"/>
      <c r="BC145" s="69"/>
      <c r="BD145" s="77"/>
      <c r="BE145" s="1"/>
      <c r="BF145" s="1"/>
      <c r="BG145" s="1"/>
      <c r="BH145" s="1"/>
      <c r="BI145" s="1"/>
      <c r="BT145" s="104" t="str">
        <f t="shared" si="55"/>
        <v/>
      </c>
      <c r="BU145" s="129" t="str">
        <f t="shared" si="49"/>
        <v/>
      </c>
      <c r="BV145" s="104" t="str">
        <f t="shared" si="50"/>
        <v/>
      </c>
      <c r="BW145" s="104" t="str">
        <f t="shared" si="51"/>
        <v/>
      </c>
      <c r="BX145" s="104" t="str">
        <f t="shared" si="52"/>
        <v/>
      </c>
      <c r="BY145" s="104" t="str">
        <f t="shared" si="53"/>
        <v/>
      </c>
    </row>
    <row r="146" spans="1:77">
      <c r="A146" s="4">
        <v>141</v>
      </c>
      <c r="B146" s="30" t="str">
        <f t="shared" si="56"/>
        <v/>
      </c>
      <c r="C146" s="36" t="str">
        <f t="shared" si="57"/>
        <v/>
      </c>
      <c r="D146" s="37" t="str">
        <f t="shared" si="58"/>
        <v/>
      </c>
      <c r="E146" s="38" t="str">
        <f t="shared" si="59"/>
        <v/>
      </c>
      <c r="F146" s="38" t="str">
        <f t="shared" si="60"/>
        <v/>
      </c>
      <c r="G146" s="48" t="str">
        <f t="shared" si="61"/>
        <v/>
      </c>
      <c r="H146" s="39" t="str">
        <f t="shared" si="62"/>
        <v/>
      </c>
      <c r="I146" s="116"/>
      <c r="J146" s="117"/>
      <c r="K146" s="100" t="str">
        <f t="shared" si="54"/>
        <v/>
      </c>
      <c r="L146" s="76"/>
      <c r="M146" s="69"/>
      <c r="N146" s="69"/>
      <c r="O146" s="69"/>
      <c r="P146" s="69"/>
      <c r="Q146" s="69"/>
      <c r="R146" s="69"/>
      <c r="S146" s="69"/>
      <c r="T146" s="77"/>
      <c r="U146" s="84"/>
      <c r="V146" s="70"/>
      <c r="W146" s="70"/>
      <c r="X146" s="70"/>
      <c r="Y146" s="70"/>
      <c r="Z146" s="70"/>
      <c r="AA146" s="70"/>
      <c r="AB146" s="70"/>
      <c r="AC146" s="85"/>
      <c r="AD146" s="76"/>
      <c r="AE146" s="69"/>
      <c r="AF146" s="69"/>
      <c r="AG146" s="69"/>
      <c r="AH146" s="69"/>
      <c r="AI146" s="69"/>
      <c r="AJ146" s="69"/>
      <c r="AK146" s="69"/>
      <c r="AL146" s="77"/>
      <c r="AM146" s="76"/>
      <c r="AN146" s="69"/>
      <c r="AO146" s="69"/>
      <c r="AP146" s="69"/>
      <c r="AQ146" s="69"/>
      <c r="AR146" s="69"/>
      <c r="AS146" s="69"/>
      <c r="AT146" s="69"/>
      <c r="AU146" s="77"/>
      <c r="AV146" s="76"/>
      <c r="AW146" s="69"/>
      <c r="AX146" s="69"/>
      <c r="AY146" s="69"/>
      <c r="AZ146" s="69"/>
      <c r="BA146" s="69"/>
      <c r="BB146" s="69"/>
      <c r="BC146" s="69"/>
      <c r="BD146" s="77"/>
      <c r="BE146" s="1"/>
      <c r="BF146" s="1"/>
      <c r="BG146" s="1"/>
      <c r="BH146" s="1"/>
      <c r="BI146" s="1"/>
      <c r="BT146" s="104" t="str">
        <f t="shared" si="55"/>
        <v/>
      </c>
      <c r="BU146" s="129" t="str">
        <f t="shared" si="49"/>
        <v/>
      </c>
      <c r="BV146" s="104" t="str">
        <f t="shared" si="50"/>
        <v/>
      </c>
      <c r="BW146" s="104" t="str">
        <f t="shared" si="51"/>
        <v/>
      </c>
      <c r="BX146" s="104" t="str">
        <f t="shared" si="52"/>
        <v/>
      </c>
      <c r="BY146" s="104" t="str">
        <f t="shared" si="53"/>
        <v/>
      </c>
    </row>
    <row r="147" spans="1:77">
      <c r="A147" s="4">
        <v>142</v>
      </c>
      <c r="B147" s="30" t="str">
        <f t="shared" si="56"/>
        <v/>
      </c>
      <c r="C147" s="36" t="str">
        <f t="shared" si="57"/>
        <v/>
      </c>
      <c r="D147" s="37" t="str">
        <f t="shared" si="58"/>
        <v/>
      </c>
      <c r="E147" s="38" t="str">
        <f t="shared" si="59"/>
        <v/>
      </c>
      <c r="F147" s="38" t="str">
        <f t="shared" si="60"/>
        <v/>
      </c>
      <c r="G147" s="48" t="str">
        <f t="shared" si="61"/>
        <v/>
      </c>
      <c r="H147" s="39" t="str">
        <f t="shared" si="62"/>
        <v/>
      </c>
      <c r="I147" s="116"/>
      <c r="J147" s="117"/>
      <c r="K147" s="100" t="str">
        <f t="shared" si="54"/>
        <v/>
      </c>
      <c r="L147" s="76"/>
      <c r="M147" s="69"/>
      <c r="N147" s="69"/>
      <c r="O147" s="69"/>
      <c r="P147" s="69"/>
      <c r="Q147" s="69"/>
      <c r="R147" s="69"/>
      <c r="S147" s="69"/>
      <c r="T147" s="77"/>
      <c r="U147" s="84"/>
      <c r="V147" s="70"/>
      <c r="W147" s="70"/>
      <c r="X147" s="70"/>
      <c r="Y147" s="70"/>
      <c r="Z147" s="70"/>
      <c r="AA147" s="70"/>
      <c r="AB147" s="70"/>
      <c r="AC147" s="85"/>
      <c r="AD147" s="76"/>
      <c r="AE147" s="69"/>
      <c r="AF147" s="69"/>
      <c r="AG147" s="69"/>
      <c r="AH147" s="69"/>
      <c r="AI147" s="69"/>
      <c r="AJ147" s="69"/>
      <c r="AK147" s="69"/>
      <c r="AL147" s="77"/>
      <c r="AM147" s="76"/>
      <c r="AN147" s="69"/>
      <c r="AO147" s="69"/>
      <c r="AP147" s="69"/>
      <c r="AQ147" s="69"/>
      <c r="AR147" s="69"/>
      <c r="AS147" s="69"/>
      <c r="AT147" s="69"/>
      <c r="AU147" s="77"/>
      <c r="AV147" s="76"/>
      <c r="AW147" s="69"/>
      <c r="AX147" s="69"/>
      <c r="AY147" s="69"/>
      <c r="AZ147" s="69"/>
      <c r="BA147" s="69"/>
      <c r="BB147" s="69"/>
      <c r="BC147" s="69"/>
      <c r="BD147" s="77"/>
      <c r="BE147" s="1"/>
      <c r="BF147" s="1"/>
      <c r="BG147" s="1"/>
      <c r="BH147" s="1"/>
      <c r="BI147" s="1"/>
      <c r="BT147" s="104" t="str">
        <f t="shared" si="55"/>
        <v/>
      </c>
      <c r="BU147" s="129" t="str">
        <f t="shared" si="49"/>
        <v/>
      </c>
      <c r="BV147" s="104" t="str">
        <f t="shared" si="50"/>
        <v/>
      </c>
      <c r="BW147" s="104" t="str">
        <f t="shared" si="51"/>
        <v/>
      </c>
      <c r="BX147" s="104" t="str">
        <f t="shared" si="52"/>
        <v/>
      </c>
      <c r="BY147" s="104" t="str">
        <f t="shared" si="53"/>
        <v/>
      </c>
    </row>
    <row r="148" spans="1:77">
      <c r="A148" s="4">
        <v>143</v>
      </c>
      <c r="B148" s="30" t="str">
        <f t="shared" si="56"/>
        <v/>
      </c>
      <c r="C148" s="36" t="str">
        <f t="shared" si="57"/>
        <v/>
      </c>
      <c r="D148" s="37" t="str">
        <f t="shared" si="58"/>
        <v/>
      </c>
      <c r="E148" s="38" t="str">
        <f t="shared" si="59"/>
        <v/>
      </c>
      <c r="F148" s="38" t="str">
        <f t="shared" si="60"/>
        <v/>
      </c>
      <c r="G148" s="48" t="str">
        <f t="shared" si="61"/>
        <v/>
      </c>
      <c r="H148" s="39" t="str">
        <f t="shared" si="62"/>
        <v/>
      </c>
      <c r="I148" s="116"/>
      <c r="J148" s="117"/>
      <c r="K148" s="100" t="str">
        <f t="shared" si="54"/>
        <v/>
      </c>
      <c r="L148" s="76"/>
      <c r="M148" s="69"/>
      <c r="N148" s="69"/>
      <c r="O148" s="69"/>
      <c r="P148" s="69"/>
      <c r="Q148" s="69"/>
      <c r="R148" s="69"/>
      <c r="S148" s="69"/>
      <c r="T148" s="77"/>
      <c r="U148" s="84"/>
      <c r="V148" s="70"/>
      <c r="W148" s="70"/>
      <c r="X148" s="70"/>
      <c r="Y148" s="70"/>
      <c r="Z148" s="70"/>
      <c r="AA148" s="70"/>
      <c r="AB148" s="70"/>
      <c r="AC148" s="85"/>
      <c r="AD148" s="76"/>
      <c r="AE148" s="69"/>
      <c r="AF148" s="69"/>
      <c r="AG148" s="69"/>
      <c r="AH148" s="69"/>
      <c r="AI148" s="69"/>
      <c r="AJ148" s="69"/>
      <c r="AK148" s="69"/>
      <c r="AL148" s="77"/>
      <c r="AM148" s="76"/>
      <c r="AN148" s="69"/>
      <c r="AO148" s="69"/>
      <c r="AP148" s="69"/>
      <c r="AQ148" s="69"/>
      <c r="AR148" s="69"/>
      <c r="AS148" s="69"/>
      <c r="AT148" s="69"/>
      <c r="AU148" s="77"/>
      <c r="AV148" s="76"/>
      <c r="AW148" s="69"/>
      <c r="AX148" s="69"/>
      <c r="AY148" s="69"/>
      <c r="AZ148" s="69"/>
      <c r="BA148" s="69"/>
      <c r="BB148" s="69"/>
      <c r="BC148" s="69"/>
      <c r="BD148" s="77"/>
      <c r="BE148" s="1"/>
      <c r="BF148" s="1"/>
      <c r="BG148" s="1"/>
      <c r="BH148" s="1"/>
      <c r="BI148" s="1"/>
      <c r="BT148" s="104" t="str">
        <f t="shared" si="55"/>
        <v/>
      </c>
      <c r="BU148" s="129" t="str">
        <f t="shared" si="49"/>
        <v/>
      </c>
      <c r="BV148" s="104" t="str">
        <f t="shared" si="50"/>
        <v/>
      </c>
      <c r="BW148" s="104" t="str">
        <f t="shared" si="51"/>
        <v/>
      </c>
      <c r="BX148" s="104" t="str">
        <f t="shared" si="52"/>
        <v/>
      </c>
      <c r="BY148" s="104" t="str">
        <f t="shared" si="53"/>
        <v/>
      </c>
    </row>
    <row r="149" spans="1:77">
      <c r="A149" s="4">
        <v>144</v>
      </c>
      <c r="B149" s="30" t="str">
        <f t="shared" si="56"/>
        <v/>
      </c>
      <c r="C149" s="36" t="str">
        <f t="shared" si="57"/>
        <v/>
      </c>
      <c r="D149" s="37" t="str">
        <f t="shared" si="58"/>
        <v/>
      </c>
      <c r="E149" s="38" t="str">
        <f t="shared" si="59"/>
        <v/>
      </c>
      <c r="F149" s="38" t="str">
        <f t="shared" si="60"/>
        <v/>
      </c>
      <c r="G149" s="48" t="str">
        <f t="shared" si="61"/>
        <v/>
      </c>
      <c r="H149" s="39" t="str">
        <f t="shared" si="62"/>
        <v/>
      </c>
      <c r="I149" s="116"/>
      <c r="J149" s="117"/>
      <c r="K149" s="100" t="str">
        <f t="shared" si="54"/>
        <v/>
      </c>
      <c r="L149" s="76"/>
      <c r="M149" s="69"/>
      <c r="N149" s="69"/>
      <c r="O149" s="69"/>
      <c r="P149" s="69"/>
      <c r="Q149" s="69"/>
      <c r="R149" s="69"/>
      <c r="S149" s="69"/>
      <c r="T149" s="77"/>
      <c r="U149" s="84"/>
      <c r="V149" s="70"/>
      <c r="W149" s="70"/>
      <c r="X149" s="70"/>
      <c r="Y149" s="70"/>
      <c r="Z149" s="70"/>
      <c r="AA149" s="70"/>
      <c r="AB149" s="70"/>
      <c r="AC149" s="85"/>
      <c r="AD149" s="76"/>
      <c r="AE149" s="69"/>
      <c r="AF149" s="69"/>
      <c r="AG149" s="69"/>
      <c r="AH149" s="69"/>
      <c r="AI149" s="69"/>
      <c r="AJ149" s="69"/>
      <c r="AK149" s="69"/>
      <c r="AL149" s="77"/>
      <c r="AM149" s="76"/>
      <c r="AN149" s="69"/>
      <c r="AO149" s="69"/>
      <c r="AP149" s="69"/>
      <c r="AQ149" s="69"/>
      <c r="AR149" s="69"/>
      <c r="AS149" s="69"/>
      <c r="AT149" s="69"/>
      <c r="AU149" s="77"/>
      <c r="AV149" s="76"/>
      <c r="AW149" s="69"/>
      <c r="AX149" s="69"/>
      <c r="AY149" s="69"/>
      <c r="AZ149" s="69"/>
      <c r="BA149" s="69"/>
      <c r="BB149" s="69"/>
      <c r="BC149" s="69"/>
      <c r="BD149" s="77"/>
      <c r="BE149" s="1"/>
      <c r="BF149" s="1"/>
      <c r="BG149" s="1"/>
      <c r="BH149" s="1"/>
      <c r="BI149" s="1"/>
      <c r="BT149" s="104" t="str">
        <f t="shared" si="55"/>
        <v/>
      </c>
      <c r="BU149" s="129" t="str">
        <f t="shared" si="49"/>
        <v/>
      </c>
      <c r="BV149" s="104" t="str">
        <f t="shared" si="50"/>
        <v/>
      </c>
      <c r="BW149" s="104" t="str">
        <f t="shared" si="51"/>
        <v/>
      </c>
      <c r="BX149" s="104" t="str">
        <f t="shared" si="52"/>
        <v/>
      </c>
      <c r="BY149" s="104" t="str">
        <f t="shared" si="53"/>
        <v/>
      </c>
    </row>
    <row r="150" spans="1:77">
      <c r="A150" s="4">
        <v>145</v>
      </c>
      <c r="B150" s="30" t="str">
        <f t="shared" si="56"/>
        <v/>
      </c>
      <c r="C150" s="36" t="str">
        <f t="shared" si="57"/>
        <v/>
      </c>
      <c r="D150" s="37" t="str">
        <f t="shared" si="58"/>
        <v/>
      </c>
      <c r="E150" s="38" t="str">
        <f t="shared" si="59"/>
        <v/>
      </c>
      <c r="F150" s="38" t="str">
        <f t="shared" si="60"/>
        <v/>
      </c>
      <c r="G150" s="48" t="str">
        <f t="shared" si="61"/>
        <v/>
      </c>
      <c r="H150" s="39" t="str">
        <f t="shared" si="62"/>
        <v/>
      </c>
      <c r="I150" s="116"/>
      <c r="J150" s="117"/>
      <c r="K150" s="100" t="str">
        <f t="shared" si="54"/>
        <v/>
      </c>
      <c r="L150" s="76"/>
      <c r="M150" s="69"/>
      <c r="N150" s="69"/>
      <c r="O150" s="69"/>
      <c r="P150" s="69"/>
      <c r="Q150" s="69"/>
      <c r="R150" s="69"/>
      <c r="S150" s="69"/>
      <c r="T150" s="77"/>
      <c r="U150" s="84"/>
      <c r="V150" s="70"/>
      <c r="W150" s="70"/>
      <c r="X150" s="70"/>
      <c r="Y150" s="70"/>
      <c r="Z150" s="70"/>
      <c r="AA150" s="70"/>
      <c r="AB150" s="70"/>
      <c r="AC150" s="85"/>
      <c r="AD150" s="76"/>
      <c r="AE150" s="69"/>
      <c r="AF150" s="69"/>
      <c r="AG150" s="69"/>
      <c r="AH150" s="69"/>
      <c r="AI150" s="69"/>
      <c r="AJ150" s="69"/>
      <c r="AK150" s="69"/>
      <c r="AL150" s="77"/>
      <c r="AM150" s="76"/>
      <c r="AN150" s="69"/>
      <c r="AO150" s="69"/>
      <c r="AP150" s="69"/>
      <c r="AQ150" s="69"/>
      <c r="AR150" s="69"/>
      <c r="AS150" s="69"/>
      <c r="AT150" s="69"/>
      <c r="AU150" s="77"/>
      <c r="AV150" s="76"/>
      <c r="AW150" s="69"/>
      <c r="AX150" s="69"/>
      <c r="AY150" s="69"/>
      <c r="AZ150" s="69"/>
      <c r="BA150" s="69"/>
      <c r="BB150" s="69"/>
      <c r="BC150" s="69"/>
      <c r="BD150" s="77"/>
      <c r="BE150" s="1"/>
      <c r="BF150" s="1"/>
      <c r="BG150" s="1"/>
      <c r="BH150" s="1"/>
      <c r="BI150" s="1"/>
      <c r="BT150" s="104" t="str">
        <f t="shared" si="55"/>
        <v/>
      </c>
      <c r="BU150" s="129" t="str">
        <f t="shared" si="49"/>
        <v/>
      </c>
      <c r="BV150" s="104" t="str">
        <f t="shared" si="50"/>
        <v/>
      </c>
      <c r="BW150" s="104" t="str">
        <f t="shared" si="51"/>
        <v/>
      </c>
      <c r="BX150" s="104" t="str">
        <f t="shared" si="52"/>
        <v/>
      </c>
      <c r="BY150" s="104" t="str">
        <f t="shared" si="53"/>
        <v/>
      </c>
    </row>
    <row r="151" spans="1:77">
      <c r="A151" s="4">
        <v>146</v>
      </c>
      <c r="B151" s="30" t="str">
        <f t="shared" si="56"/>
        <v/>
      </c>
      <c r="C151" s="36" t="str">
        <f t="shared" si="57"/>
        <v/>
      </c>
      <c r="D151" s="37" t="str">
        <f t="shared" si="58"/>
        <v/>
      </c>
      <c r="E151" s="38" t="str">
        <f t="shared" si="59"/>
        <v/>
      </c>
      <c r="F151" s="38" t="str">
        <f t="shared" si="60"/>
        <v/>
      </c>
      <c r="G151" s="48" t="str">
        <f t="shared" si="61"/>
        <v/>
      </c>
      <c r="H151" s="39" t="str">
        <f t="shared" si="62"/>
        <v/>
      </c>
      <c r="I151" s="116"/>
      <c r="J151" s="117"/>
      <c r="K151" s="100" t="str">
        <f t="shared" si="54"/>
        <v/>
      </c>
      <c r="L151" s="76"/>
      <c r="M151" s="69"/>
      <c r="N151" s="69"/>
      <c r="O151" s="69"/>
      <c r="P151" s="69"/>
      <c r="Q151" s="69"/>
      <c r="R151" s="69"/>
      <c r="S151" s="69"/>
      <c r="T151" s="77"/>
      <c r="U151" s="84"/>
      <c r="V151" s="70"/>
      <c r="W151" s="70"/>
      <c r="X151" s="70"/>
      <c r="Y151" s="70"/>
      <c r="Z151" s="70"/>
      <c r="AA151" s="70"/>
      <c r="AB151" s="70"/>
      <c r="AC151" s="85"/>
      <c r="AD151" s="76"/>
      <c r="AE151" s="69"/>
      <c r="AF151" s="69"/>
      <c r="AG151" s="69"/>
      <c r="AH151" s="69"/>
      <c r="AI151" s="69"/>
      <c r="AJ151" s="69"/>
      <c r="AK151" s="69"/>
      <c r="AL151" s="77"/>
      <c r="AM151" s="76"/>
      <c r="AN151" s="69"/>
      <c r="AO151" s="69"/>
      <c r="AP151" s="69"/>
      <c r="AQ151" s="69"/>
      <c r="AR151" s="69"/>
      <c r="AS151" s="69"/>
      <c r="AT151" s="69"/>
      <c r="AU151" s="77"/>
      <c r="AV151" s="76"/>
      <c r="AW151" s="69"/>
      <c r="AX151" s="69"/>
      <c r="AY151" s="69"/>
      <c r="AZ151" s="69"/>
      <c r="BA151" s="69"/>
      <c r="BB151" s="69"/>
      <c r="BC151" s="69"/>
      <c r="BD151" s="77"/>
      <c r="BE151" s="1"/>
      <c r="BF151" s="1"/>
      <c r="BG151" s="1"/>
      <c r="BH151" s="1"/>
      <c r="BI151" s="1"/>
      <c r="BT151" s="104" t="str">
        <f t="shared" si="55"/>
        <v/>
      </c>
      <c r="BU151" s="129" t="str">
        <f t="shared" si="49"/>
        <v/>
      </c>
      <c r="BV151" s="104" t="str">
        <f t="shared" si="50"/>
        <v/>
      </c>
      <c r="BW151" s="104" t="str">
        <f t="shared" si="51"/>
        <v/>
      </c>
      <c r="BX151" s="104" t="str">
        <f t="shared" si="52"/>
        <v/>
      </c>
      <c r="BY151" s="104" t="str">
        <f t="shared" si="53"/>
        <v/>
      </c>
    </row>
    <row r="152" spans="1:77">
      <c r="A152" s="4">
        <v>147</v>
      </c>
      <c r="B152" s="30" t="str">
        <f t="shared" si="56"/>
        <v/>
      </c>
      <c r="C152" s="36" t="str">
        <f t="shared" si="57"/>
        <v/>
      </c>
      <c r="D152" s="37" t="str">
        <f t="shared" si="58"/>
        <v/>
      </c>
      <c r="E152" s="38" t="str">
        <f t="shared" si="59"/>
        <v/>
      </c>
      <c r="F152" s="38" t="str">
        <f t="shared" si="60"/>
        <v/>
      </c>
      <c r="G152" s="48" t="str">
        <f t="shared" si="61"/>
        <v/>
      </c>
      <c r="H152" s="39" t="str">
        <f t="shared" si="62"/>
        <v/>
      </c>
      <c r="I152" s="116"/>
      <c r="J152" s="117"/>
      <c r="K152" s="100" t="str">
        <f t="shared" si="54"/>
        <v/>
      </c>
      <c r="L152" s="76"/>
      <c r="M152" s="69"/>
      <c r="N152" s="69"/>
      <c r="O152" s="69"/>
      <c r="P152" s="69"/>
      <c r="Q152" s="69"/>
      <c r="R152" s="69"/>
      <c r="S152" s="69"/>
      <c r="T152" s="77"/>
      <c r="U152" s="84"/>
      <c r="V152" s="70"/>
      <c r="W152" s="70"/>
      <c r="X152" s="70"/>
      <c r="Y152" s="70"/>
      <c r="Z152" s="70"/>
      <c r="AA152" s="70"/>
      <c r="AB152" s="70"/>
      <c r="AC152" s="85"/>
      <c r="AD152" s="76"/>
      <c r="AE152" s="69"/>
      <c r="AF152" s="69"/>
      <c r="AG152" s="69"/>
      <c r="AH152" s="69"/>
      <c r="AI152" s="69"/>
      <c r="AJ152" s="69"/>
      <c r="AK152" s="69"/>
      <c r="AL152" s="77"/>
      <c r="AM152" s="76"/>
      <c r="AN152" s="69"/>
      <c r="AO152" s="69"/>
      <c r="AP152" s="69"/>
      <c r="AQ152" s="69"/>
      <c r="AR152" s="69"/>
      <c r="AS152" s="69"/>
      <c r="AT152" s="69"/>
      <c r="AU152" s="77"/>
      <c r="AV152" s="76"/>
      <c r="AW152" s="69"/>
      <c r="AX152" s="69"/>
      <c r="AY152" s="69"/>
      <c r="AZ152" s="69"/>
      <c r="BA152" s="69"/>
      <c r="BB152" s="69"/>
      <c r="BC152" s="69"/>
      <c r="BD152" s="77"/>
      <c r="BE152" s="1"/>
      <c r="BF152" s="1"/>
      <c r="BG152" s="1"/>
      <c r="BH152" s="1"/>
      <c r="BI152" s="1"/>
      <c r="BT152" s="104" t="str">
        <f t="shared" si="55"/>
        <v/>
      </c>
      <c r="BU152" s="129" t="str">
        <f t="shared" si="49"/>
        <v/>
      </c>
      <c r="BV152" s="104" t="str">
        <f t="shared" si="50"/>
        <v/>
      </c>
      <c r="BW152" s="104" t="str">
        <f t="shared" si="51"/>
        <v/>
      </c>
      <c r="BX152" s="104" t="str">
        <f t="shared" si="52"/>
        <v/>
      </c>
      <c r="BY152" s="104" t="str">
        <f t="shared" si="53"/>
        <v/>
      </c>
    </row>
    <row r="153" spans="1:77">
      <c r="A153" s="4">
        <v>148</v>
      </c>
      <c r="B153" s="30" t="str">
        <f t="shared" si="56"/>
        <v/>
      </c>
      <c r="C153" s="36" t="str">
        <f t="shared" si="57"/>
        <v/>
      </c>
      <c r="D153" s="37" t="str">
        <f t="shared" si="58"/>
        <v/>
      </c>
      <c r="E153" s="38" t="str">
        <f t="shared" si="59"/>
        <v/>
      </c>
      <c r="F153" s="38" t="str">
        <f t="shared" si="60"/>
        <v/>
      </c>
      <c r="G153" s="48" t="str">
        <f t="shared" si="61"/>
        <v/>
      </c>
      <c r="H153" s="39" t="str">
        <f t="shared" si="62"/>
        <v/>
      </c>
      <c r="I153" s="116"/>
      <c r="J153" s="117"/>
      <c r="K153" s="100" t="str">
        <f t="shared" si="54"/>
        <v/>
      </c>
      <c r="L153" s="76"/>
      <c r="M153" s="69"/>
      <c r="N153" s="69"/>
      <c r="O153" s="69"/>
      <c r="P153" s="69"/>
      <c r="Q153" s="69"/>
      <c r="R153" s="69"/>
      <c r="S153" s="69"/>
      <c r="T153" s="77"/>
      <c r="U153" s="84"/>
      <c r="V153" s="70"/>
      <c r="W153" s="70"/>
      <c r="X153" s="70"/>
      <c r="Y153" s="70"/>
      <c r="Z153" s="70"/>
      <c r="AA153" s="70"/>
      <c r="AB153" s="70"/>
      <c r="AC153" s="85"/>
      <c r="AD153" s="76"/>
      <c r="AE153" s="69"/>
      <c r="AF153" s="69"/>
      <c r="AG153" s="69"/>
      <c r="AH153" s="69"/>
      <c r="AI153" s="69"/>
      <c r="AJ153" s="69"/>
      <c r="AK153" s="69"/>
      <c r="AL153" s="77"/>
      <c r="AM153" s="76"/>
      <c r="AN153" s="69"/>
      <c r="AO153" s="69"/>
      <c r="AP153" s="69"/>
      <c r="AQ153" s="69"/>
      <c r="AR153" s="69"/>
      <c r="AS153" s="69"/>
      <c r="AT153" s="69"/>
      <c r="AU153" s="77"/>
      <c r="AV153" s="76"/>
      <c r="AW153" s="69"/>
      <c r="AX153" s="69"/>
      <c r="AY153" s="69"/>
      <c r="AZ153" s="69"/>
      <c r="BA153" s="69"/>
      <c r="BB153" s="69"/>
      <c r="BC153" s="69"/>
      <c r="BD153" s="77"/>
      <c r="BE153" s="1"/>
      <c r="BF153" s="1"/>
      <c r="BG153" s="1"/>
      <c r="BH153" s="1"/>
      <c r="BI153" s="1"/>
      <c r="BT153" s="104" t="str">
        <f t="shared" si="55"/>
        <v/>
      </c>
      <c r="BU153" s="129" t="str">
        <f t="shared" si="49"/>
        <v/>
      </c>
      <c r="BV153" s="104" t="str">
        <f t="shared" si="50"/>
        <v/>
      </c>
      <c r="BW153" s="104" t="str">
        <f t="shared" si="51"/>
        <v/>
      </c>
      <c r="BX153" s="104" t="str">
        <f t="shared" si="52"/>
        <v/>
      </c>
      <c r="BY153" s="104" t="str">
        <f t="shared" si="53"/>
        <v/>
      </c>
    </row>
    <row r="154" spans="1:77">
      <c r="A154" s="4">
        <v>149</v>
      </c>
      <c r="B154" s="30" t="str">
        <f t="shared" si="56"/>
        <v/>
      </c>
      <c r="C154" s="36" t="str">
        <f t="shared" si="57"/>
        <v/>
      </c>
      <c r="D154" s="37" t="str">
        <f t="shared" si="58"/>
        <v/>
      </c>
      <c r="E154" s="38" t="str">
        <f t="shared" si="59"/>
        <v/>
      </c>
      <c r="F154" s="38" t="str">
        <f t="shared" si="60"/>
        <v/>
      </c>
      <c r="G154" s="48" t="str">
        <f t="shared" si="61"/>
        <v/>
      </c>
      <c r="H154" s="39" t="str">
        <f t="shared" si="62"/>
        <v/>
      </c>
      <c r="I154" s="116"/>
      <c r="J154" s="117"/>
      <c r="K154" s="100" t="str">
        <f t="shared" si="54"/>
        <v/>
      </c>
      <c r="L154" s="76"/>
      <c r="M154" s="69"/>
      <c r="N154" s="69"/>
      <c r="O154" s="69"/>
      <c r="P154" s="69"/>
      <c r="Q154" s="69"/>
      <c r="R154" s="69"/>
      <c r="S154" s="69"/>
      <c r="T154" s="77"/>
      <c r="U154" s="84"/>
      <c r="V154" s="70"/>
      <c r="W154" s="70"/>
      <c r="X154" s="70"/>
      <c r="Y154" s="70"/>
      <c r="Z154" s="70"/>
      <c r="AA154" s="70"/>
      <c r="AB154" s="70"/>
      <c r="AC154" s="85"/>
      <c r="AD154" s="76"/>
      <c r="AE154" s="69"/>
      <c r="AF154" s="69"/>
      <c r="AG154" s="69"/>
      <c r="AH154" s="69"/>
      <c r="AI154" s="69"/>
      <c r="AJ154" s="69"/>
      <c r="AK154" s="69"/>
      <c r="AL154" s="77"/>
      <c r="AM154" s="76"/>
      <c r="AN154" s="69"/>
      <c r="AO154" s="69"/>
      <c r="AP154" s="69"/>
      <c r="AQ154" s="69"/>
      <c r="AR154" s="69"/>
      <c r="AS154" s="69"/>
      <c r="AT154" s="69"/>
      <c r="AU154" s="77"/>
      <c r="AV154" s="76"/>
      <c r="AW154" s="69"/>
      <c r="AX154" s="69"/>
      <c r="AY154" s="69"/>
      <c r="AZ154" s="69"/>
      <c r="BA154" s="69"/>
      <c r="BB154" s="69"/>
      <c r="BC154" s="69"/>
      <c r="BD154" s="77"/>
      <c r="BE154" s="1"/>
      <c r="BF154" s="1"/>
      <c r="BG154" s="1"/>
      <c r="BH154" s="1"/>
      <c r="BI154" s="1"/>
      <c r="BT154" s="104" t="str">
        <f t="shared" si="55"/>
        <v/>
      </c>
      <c r="BU154" s="129" t="str">
        <f t="shared" si="49"/>
        <v/>
      </c>
      <c r="BV154" s="104" t="str">
        <f t="shared" si="50"/>
        <v/>
      </c>
      <c r="BW154" s="104" t="str">
        <f t="shared" si="51"/>
        <v/>
      </c>
      <c r="BX154" s="104" t="str">
        <f t="shared" si="52"/>
        <v/>
      </c>
      <c r="BY154" s="104" t="str">
        <f t="shared" si="53"/>
        <v/>
      </c>
    </row>
    <row r="155" spans="1:77">
      <c r="A155" s="4">
        <v>150</v>
      </c>
      <c r="B155" s="30" t="str">
        <f t="shared" si="56"/>
        <v/>
      </c>
      <c r="C155" s="36" t="str">
        <f t="shared" si="57"/>
        <v/>
      </c>
      <c r="D155" s="37" t="str">
        <f t="shared" si="58"/>
        <v/>
      </c>
      <c r="E155" s="38" t="str">
        <f t="shared" si="59"/>
        <v/>
      </c>
      <c r="F155" s="38" t="str">
        <f t="shared" si="60"/>
        <v/>
      </c>
      <c r="G155" s="48" t="str">
        <f t="shared" si="61"/>
        <v/>
      </c>
      <c r="H155" s="39" t="str">
        <f t="shared" si="62"/>
        <v/>
      </c>
      <c r="I155" s="116"/>
      <c r="J155" s="117"/>
      <c r="K155" s="100" t="str">
        <f t="shared" si="54"/>
        <v/>
      </c>
      <c r="L155" s="76"/>
      <c r="M155" s="69"/>
      <c r="N155" s="69"/>
      <c r="O155" s="69"/>
      <c r="P155" s="69"/>
      <c r="Q155" s="69"/>
      <c r="R155" s="69"/>
      <c r="S155" s="69"/>
      <c r="T155" s="77"/>
      <c r="U155" s="84"/>
      <c r="V155" s="70"/>
      <c r="W155" s="70"/>
      <c r="X155" s="70"/>
      <c r="Y155" s="70"/>
      <c r="Z155" s="70"/>
      <c r="AA155" s="70"/>
      <c r="AB155" s="70"/>
      <c r="AC155" s="85"/>
      <c r="AD155" s="76"/>
      <c r="AE155" s="69"/>
      <c r="AF155" s="69"/>
      <c r="AG155" s="69"/>
      <c r="AH155" s="69"/>
      <c r="AI155" s="69"/>
      <c r="AJ155" s="69"/>
      <c r="AK155" s="69"/>
      <c r="AL155" s="77"/>
      <c r="AM155" s="76"/>
      <c r="AN155" s="69"/>
      <c r="AO155" s="69"/>
      <c r="AP155" s="69"/>
      <c r="AQ155" s="69"/>
      <c r="AR155" s="69"/>
      <c r="AS155" s="69"/>
      <c r="AT155" s="69"/>
      <c r="AU155" s="77"/>
      <c r="AV155" s="76"/>
      <c r="AW155" s="69"/>
      <c r="AX155" s="69"/>
      <c r="AY155" s="69"/>
      <c r="AZ155" s="69"/>
      <c r="BA155" s="69"/>
      <c r="BB155" s="69"/>
      <c r="BC155" s="69"/>
      <c r="BD155" s="77"/>
      <c r="BE155" s="1"/>
      <c r="BF155" s="1"/>
      <c r="BG155" s="1"/>
      <c r="BH155" s="1"/>
      <c r="BI155" s="1"/>
      <c r="BT155" s="104" t="str">
        <f t="shared" si="55"/>
        <v/>
      </c>
      <c r="BU155" s="129" t="str">
        <f t="shared" si="49"/>
        <v/>
      </c>
      <c r="BV155" s="104" t="str">
        <f t="shared" si="50"/>
        <v/>
      </c>
      <c r="BW155" s="104" t="str">
        <f t="shared" si="51"/>
        <v/>
      </c>
      <c r="BX155" s="104" t="str">
        <f t="shared" si="52"/>
        <v/>
      </c>
      <c r="BY155" s="104" t="str">
        <f t="shared" si="53"/>
        <v/>
      </c>
    </row>
    <row r="156" spans="1:77">
      <c r="A156" s="4">
        <v>151</v>
      </c>
      <c r="B156" s="30" t="str">
        <f t="shared" si="56"/>
        <v/>
      </c>
      <c r="C156" s="36" t="str">
        <f t="shared" si="57"/>
        <v/>
      </c>
      <c r="D156" s="37" t="str">
        <f t="shared" si="58"/>
        <v/>
      </c>
      <c r="E156" s="38" t="str">
        <f t="shared" si="59"/>
        <v/>
      </c>
      <c r="F156" s="38" t="str">
        <f t="shared" si="60"/>
        <v/>
      </c>
      <c r="G156" s="48" t="str">
        <f t="shared" si="61"/>
        <v/>
      </c>
      <c r="H156" s="39" t="str">
        <f t="shared" si="62"/>
        <v/>
      </c>
      <c r="I156" s="116"/>
      <c r="J156" s="117"/>
      <c r="K156" s="100" t="str">
        <f t="shared" si="54"/>
        <v/>
      </c>
      <c r="L156" s="76"/>
      <c r="M156" s="69"/>
      <c r="N156" s="69"/>
      <c r="O156" s="69"/>
      <c r="P156" s="69"/>
      <c r="Q156" s="69"/>
      <c r="R156" s="69"/>
      <c r="S156" s="69"/>
      <c r="T156" s="77"/>
      <c r="U156" s="84"/>
      <c r="V156" s="70"/>
      <c r="W156" s="70"/>
      <c r="X156" s="70"/>
      <c r="Y156" s="70"/>
      <c r="Z156" s="70"/>
      <c r="AA156" s="70"/>
      <c r="AB156" s="70"/>
      <c r="AC156" s="85"/>
      <c r="AD156" s="76"/>
      <c r="AE156" s="69"/>
      <c r="AF156" s="69"/>
      <c r="AG156" s="69"/>
      <c r="AH156" s="69"/>
      <c r="AI156" s="69"/>
      <c r="AJ156" s="69"/>
      <c r="AK156" s="69"/>
      <c r="AL156" s="77"/>
      <c r="AM156" s="76"/>
      <c r="AN156" s="69"/>
      <c r="AO156" s="69"/>
      <c r="AP156" s="69"/>
      <c r="AQ156" s="69"/>
      <c r="AR156" s="69"/>
      <c r="AS156" s="69"/>
      <c r="AT156" s="69"/>
      <c r="AU156" s="77"/>
      <c r="AV156" s="76"/>
      <c r="AW156" s="69"/>
      <c r="AX156" s="69"/>
      <c r="AY156" s="69"/>
      <c r="AZ156" s="69"/>
      <c r="BA156" s="69"/>
      <c r="BB156" s="69"/>
      <c r="BC156" s="69"/>
      <c r="BD156" s="77"/>
      <c r="BE156" s="1"/>
      <c r="BF156" s="1"/>
      <c r="BG156" s="1"/>
      <c r="BH156" s="1"/>
      <c r="BI156" s="1"/>
      <c r="BT156" s="104" t="str">
        <f t="shared" si="55"/>
        <v/>
      </c>
      <c r="BU156" s="129" t="str">
        <f t="shared" si="49"/>
        <v/>
      </c>
      <c r="BV156" s="104" t="str">
        <f t="shared" si="50"/>
        <v/>
      </c>
      <c r="BW156" s="104" t="str">
        <f t="shared" si="51"/>
        <v/>
      </c>
      <c r="BX156" s="104" t="str">
        <f t="shared" si="52"/>
        <v/>
      </c>
      <c r="BY156" s="104" t="str">
        <f t="shared" si="53"/>
        <v/>
      </c>
    </row>
    <row r="157" spans="1:77">
      <c r="A157" s="4">
        <v>152</v>
      </c>
      <c r="B157" s="30" t="str">
        <f t="shared" si="56"/>
        <v/>
      </c>
      <c r="C157" s="36" t="str">
        <f t="shared" si="57"/>
        <v/>
      </c>
      <c r="D157" s="37" t="str">
        <f t="shared" si="58"/>
        <v/>
      </c>
      <c r="E157" s="38" t="str">
        <f t="shared" si="59"/>
        <v/>
      </c>
      <c r="F157" s="38" t="str">
        <f t="shared" si="60"/>
        <v/>
      </c>
      <c r="G157" s="48" t="str">
        <f t="shared" si="61"/>
        <v/>
      </c>
      <c r="H157" s="39" t="str">
        <f t="shared" si="62"/>
        <v/>
      </c>
      <c r="I157" s="116"/>
      <c r="J157" s="117"/>
      <c r="K157" s="100" t="str">
        <f t="shared" si="54"/>
        <v/>
      </c>
      <c r="L157" s="76"/>
      <c r="M157" s="69"/>
      <c r="N157" s="69"/>
      <c r="O157" s="69"/>
      <c r="P157" s="69"/>
      <c r="Q157" s="69"/>
      <c r="R157" s="69"/>
      <c r="S157" s="69"/>
      <c r="T157" s="77"/>
      <c r="U157" s="84"/>
      <c r="V157" s="70"/>
      <c r="W157" s="70"/>
      <c r="X157" s="70"/>
      <c r="Y157" s="70"/>
      <c r="Z157" s="70"/>
      <c r="AA157" s="70"/>
      <c r="AB157" s="70"/>
      <c r="AC157" s="85"/>
      <c r="AD157" s="76"/>
      <c r="AE157" s="69"/>
      <c r="AF157" s="69"/>
      <c r="AG157" s="69"/>
      <c r="AH157" s="69"/>
      <c r="AI157" s="69"/>
      <c r="AJ157" s="69"/>
      <c r="AK157" s="69"/>
      <c r="AL157" s="77"/>
      <c r="AM157" s="76"/>
      <c r="AN157" s="69"/>
      <c r="AO157" s="69"/>
      <c r="AP157" s="69"/>
      <c r="AQ157" s="69"/>
      <c r="AR157" s="69"/>
      <c r="AS157" s="69"/>
      <c r="AT157" s="69"/>
      <c r="AU157" s="77"/>
      <c r="AV157" s="76"/>
      <c r="AW157" s="69"/>
      <c r="AX157" s="69"/>
      <c r="AY157" s="69"/>
      <c r="AZ157" s="69"/>
      <c r="BA157" s="69"/>
      <c r="BB157" s="69"/>
      <c r="BC157" s="69"/>
      <c r="BD157" s="77"/>
      <c r="BE157" s="1"/>
      <c r="BF157" s="1"/>
      <c r="BG157" s="1"/>
      <c r="BH157" s="1"/>
      <c r="BI157" s="1"/>
      <c r="BT157" s="104" t="str">
        <f t="shared" si="55"/>
        <v/>
      </c>
      <c r="BU157" s="129" t="str">
        <f t="shared" si="49"/>
        <v/>
      </c>
      <c r="BV157" s="104" t="str">
        <f t="shared" si="50"/>
        <v/>
      </c>
      <c r="BW157" s="104" t="str">
        <f t="shared" si="51"/>
        <v/>
      </c>
      <c r="BX157" s="104" t="str">
        <f t="shared" si="52"/>
        <v/>
      </c>
      <c r="BY157" s="104" t="str">
        <f t="shared" si="53"/>
        <v/>
      </c>
    </row>
    <row r="158" spans="1:77">
      <c r="A158" s="4">
        <v>153</v>
      </c>
      <c r="B158" s="30" t="str">
        <f t="shared" si="56"/>
        <v/>
      </c>
      <c r="C158" s="36" t="str">
        <f t="shared" si="57"/>
        <v/>
      </c>
      <c r="D158" s="37" t="str">
        <f t="shared" si="58"/>
        <v/>
      </c>
      <c r="E158" s="38" t="str">
        <f t="shared" si="59"/>
        <v/>
      </c>
      <c r="F158" s="38" t="str">
        <f t="shared" si="60"/>
        <v/>
      </c>
      <c r="G158" s="48" t="str">
        <f t="shared" si="61"/>
        <v/>
      </c>
      <c r="H158" s="39" t="str">
        <f t="shared" si="62"/>
        <v/>
      </c>
      <c r="I158" s="116"/>
      <c r="J158" s="117"/>
      <c r="K158" s="100" t="str">
        <f t="shared" si="54"/>
        <v/>
      </c>
      <c r="L158" s="76"/>
      <c r="M158" s="69"/>
      <c r="N158" s="69"/>
      <c r="O158" s="69"/>
      <c r="P158" s="69"/>
      <c r="Q158" s="69"/>
      <c r="R158" s="69"/>
      <c r="S158" s="69"/>
      <c r="T158" s="77"/>
      <c r="U158" s="84"/>
      <c r="V158" s="70"/>
      <c r="W158" s="70"/>
      <c r="X158" s="70"/>
      <c r="Y158" s="70"/>
      <c r="Z158" s="70"/>
      <c r="AA158" s="70"/>
      <c r="AB158" s="70"/>
      <c r="AC158" s="85"/>
      <c r="AD158" s="76"/>
      <c r="AE158" s="69"/>
      <c r="AF158" s="69"/>
      <c r="AG158" s="69"/>
      <c r="AH158" s="69"/>
      <c r="AI158" s="69"/>
      <c r="AJ158" s="69"/>
      <c r="AK158" s="69"/>
      <c r="AL158" s="77"/>
      <c r="AM158" s="76"/>
      <c r="AN158" s="69"/>
      <c r="AO158" s="69"/>
      <c r="AP158" s="69"/>
      <c r="AQ158" s="69"/>
      <c r="AR158" s="69"/>
      <c r="AS158" s="69"/>
      <c r="AT158" s="69"/>
      <c r="AU158" s="77"/>
      <c r="AV158" s="76"/>
      <c r="AW158" s="69"/>
      <c r="AX158" s="69"/>
      <c r="AY158" s="69"/>
      <c r="AZ158" s="69"/>
      <c r="BA158" s="69"/>
      <c r="BB158" s="69"/>
      <c r="BC158" s="69"/>
      <c r="BD158" s="77"/>
      <c r="BE158" s="1"/>
      <c r="BF158" s="1"/>
      <c r="BG158" s="1"/>
      <c r="BH158" s="1"/>
      <c r="BI158" s="1"/>
      <c r="BT158" s="104" t="str">
        <f t="shared" si="55"/>
        <v/>
      </c>
      <c r="BU158" s="129" t="str">
        <f t="shared" si="49"/>
        <v/>
      </c>
      <c r="BV158" s="104" t="str">
        <f t="shared" si="50"/>
        <v/>
      </c>
      <c r="BW158" s="104" t="str">
        <f t="shared" si="51"/>
        <v/>
      </c>
      <c r="BX158" s="104" t="str">
        <f t="shared" si="52"/>
        <v/>
      </c>
      <c r="BY158" s="104" t="str">
        <f t="shared" si="53"/>
        <v/>
      </c>
    </row>
    <row r="159" spans="1:77">
      <c r="A159" s="4">
        <v>154</v>
      </c>
      <c r="B159" s="30" t="str">
        <f t="shared" si="56"/>
        <v/>
      </c>
      <c r="C159" s="36" t="str">
        <f t="shared" si="57"/>
        <v/>
      </c>
      <c r="D159" s="37" t="str">
        <f t="shared" si="58"/>
        <v/>
      </c>
      <c r="E159" s="38" t="str">
        <f t="shared" si="59"/>
        <v/>
      </c>
      <c r="F159" s="38" t="str">
        <f t="shared" si="60"/>
        <v/>
      </c>
      <c r="G159" s="48" t="str">
        <f t="shared" si="61"/>
        <v/>
      </c>
      <c r="H159" s="39" t="str">
        <f t="shared" si="62"/>
        <v/>
      </c>
      <c r="I159" s="116"/>
      <c r="J159" s="117"/>
      <c r="K159" s="100" t="str">
        <f t="shared" si="54"/>
        <v/>
      </c>
      <c r="L159" s="76"/>
      <c r="M159" s="69"/>
      <c r="N159" s="69"/>
      <c r="O159" s="69"/>
      <c r="P159" s="69"/>
      <c r="Q159" s="69"/>
      <c r="R159" s="69"/>
      <c r="S159" s="69"/>
      <c r="T159" s="77"/>
      <c r="U159" s="84"/>
      <c r="V159" s="70"/>
      <c r="W159" s="70"/>
      <c r="X159" s="70"/>
      <c r="Y159" s="70"/>
      <c r="Z159" s="70"/>
      <c r="AA159" s="70"/>
      <c r="AB159" s="70"/>
      <c r="AC159" s="85"/>
      <c r="AD159" s="76"/>
      <c r="AE159" s="69"/>
      <c r="AF159" s="69"/>
      <c r="AG159" s="69"/>
      <c r="AH159" s="69"/>
      <c r="AI159" s="69"/>
      <c r="AJ159" s="69"/>
      <c r="AK159" s="69"/>
      <c r="AL159" s="77"/>
      <c r="AM159" s="76"/>
      <c r="AN159" s="69"/>
      <c r="AO159" s="69"/>
      <c r="AP159" s="69"/>
      <c r="AQ159" s="69"/>
      <c r="AR159" s="69"/>
      <c r="AS159" s="69"/>
      <c r="AT159" s="69"/>
      <c r="AU159" s="77"/>
      <c r="AV159" s="76"/>
      <c r="AW159" s="69"/>
      <c r="AX159" s="69"/>
      <c r="AY159" s="69"/>
      <c r="AZ159" s="69"/>
      <c r="BA159" s="69"/>
      <c r="BB159" s="69"/>
      <c r="BC159" s="69"/>
      <c r="BD159" s="77"/>
      <c r="BE159" s="1"/>
      <c r="BF159" s="1"/>
      <c r="BG159" s="1"/>
      <c r="BH159" s="1"/>
      <c r="BI159" s="1"/>
      <c r="BT159" s="104" t="str">
        <f t="shared" si="55"/>
        <v/>
      </c>
      <c r="BU159" s="129" t="str">
        <f t="shared" si="49"/>
        <v/>
      </c>
      <c r="BV159" s="104" t="str">
        <f t="shared" si="50"/>
        <v/>
      </c>
      <c r="BW159" s="104" t="str">
        <f t="shared" si="51"/>
        <v/>
      </c>
      <c r="BX159" s="104" t="str">
        <f t="shared" si="52"/>
        <v/>
      </c>
      <c r="BY159" s="104" t="str">
        <f t="shared" si="53"/>
        <v/>
      </c>
    </row>
    <row r="160" spans="1:77">
      <c r="A160" s="4">
        <v>155</v>
      </c>
      <c r="B160" s="30" t="str">
        <f t="shared" si="56"/>
        <v/>
      </c>
      <c r="C160" s="36" t="str">
        <f t="shared" si="57"/>
        <v/>
      </c>
      <c r="D160" s="37" t="str">
        <f t="shared" si="58"/>
        <v/>
      </c>
      <c r="E160" s="38" t="str">
        <f t="shared" si="59"/>
        <v/>
      </c>
      <c r="F160" s="38" t="str">
        <f t="shared" si="60"/>
        <v/>
      </c>
      <c r="G160" s="48" t="str">
        <f t="shared" si="61"/>
        <v/>
      </c>
      <c r="H160" s="39" t="str">
        <f t="shared" si="62"/>
        <v/>
      </c>
      <c r="I160" s="116"/>
      <c r="J160" s="117"/>
      <c r="K160" s="100" t="str">
        <f t="shared" si="54"/>
        <v/>
      </c>
      <c r="L160" s="76"/>
      <c r="M160" s="69"/>
      <c r="N160" s="69"/>
      <c r="O160" s="69"/>
      <c r="P160" s="69"/>
      <c r="Q160" s="69"/>
      <c r="R160" s="69"/>
      <c r="S160" s="69"/>
      <c r="T160" s="77"/>
      <c r="U160" s="84"/>
      <c r="V160" s="70"/>
      <c r="W160" s="70"/>
      <c r="X160" s="70"/>
      <c r="Y160" s="70"/>
      <c r="Z160" s="70"/>
      <c r="AA160" s="70"/>
      <c r="AB160" s="70"/>
      <c r="AC160" s="85"/>
      <c r="AD160" s="76"/>
      <c r="AE160" s="69"/>
      <c r="AF160" s="69"/>
      <c r="AG160" s="69"/>
      <c r="AH160" s="69"/>
      <c r="AI160" s="69"/>
      <c r="AJ160" s="69"/>
      <c r="AK160" s="69"/>
      <c r="AL160" s="77"/>
      <c r="AM160" s="76"/>
      <c r="AN160" s="69"/>
      <c r="AO160" s="69"/>
      <c r="AP160" s="69"/>
      <c r="AQ160" s="69"/>
      <c r="AR160" s="69"/>
      <c r="AS160" s="69"/>
      <c r="AT160" s="69"/>
      <c r="AU160" s="77"/>
      <c r="AV160" s="76"/>
      <c r="AW160" s="69"/>
      <c r="AX160" s="69"/>
      <c r="AY160" s="69"/>
      <c r="AZ160" s="69"/>
      <c r="BA160" s="69"/>
      <c r="BB160" s="69"/>
      <c r="BC160" s="69"/>
      <c r="BD160" s="77"/>
      <c r="BE160" s="1"/>
      <c r="BF160" s="1"/>
      <c r="BG160" s="1"/>
      <c r="BH160" s="1"/>
      <c r="BI160" s="1"/>
      <c r="BT160" s="104" t="str">
        <f t="shared" si="55"/>
        <v/>
      </c>
      <c r="BU160" s="129" t="str">
        <f t="shared" si="49"/>
        <v/>
      </c>
      <c r="BV160" s="104" t="str">
        <f t="shared" si="50"/>
        <v/>
      </c>
      <c r="BW160" s="104" t="str">
        <f t="shared" si="51"/>
        <v/>
      </c>
      <c r="BX160" s="104" t="str">
        <f t="shared" si="52"/>
        <v/>
      </c>
      <c r="BY160" s="104" t="str">
        <f t="shared" si="53"/>
        <v/>
      </c>
    </row>
    <row r="161" spans="1:77">
      <c r="A161" s="4">
        <v>156</v>
      </c>
      <c r="B161" s="30" t="str">
        <f t="shared" si="56"/>
        <v/>
      </c>
      <c r="C161" s="36" t="str">
        <f t="shared" si="57"/>
        <v/>
      </c>
      <c r="D161" s="37" t="str">
        <f t="shared" si="58"/>
        <v/>
      </c>
      <c r="E161" s="38" t="str">
        <f t="shared" si="59"/>
        <v/>
      </c>
      <c r="F161" s="38" t="str">
        <f t="shared" si="60"/>
        <v/>
      </c>
      <c r="G161" s="48" t="str">
        <f t="shared" si="61"/>
        <v/>
      </c>
      <c r="H161" s="39" t="str">
        <f t="shared" si="62"/>
        <v/>
      </c>
      <c r="I161" s="116"/>
      <c r="J161" s="117"/>
      <c r="K161" s="100" t="str">
        <f t="shared" si="54"/>
        <v/>
      </c>
      <c r="L161" s="76"/>
      <c r="M161" s="69"/>
      <c r="N161" s="69"/>
      <c r="O161" s="69"/>
      <c r="P161" s="69"/>
      <c r="Q161" s="69"/>
      <c r="R161" s="69"/>
      <c r="S161" s="69"/>
      <c r="T161" s="77"/>
      <c r="U161" s="84"/>
      <c r="V161" s="70"/>
      <c r="W161" s="70"/>
      <c r="X161" s="70"/>
      <c r="Y161" s="70"/>
      <c r="Z161" s="70"/>
      <c r="AA161" s="70"/>
      <c r="AB161" s="70"/>
      <c r="AC161" s="85"/>
      <c r="AD161" s="76"/>
      <c r="AE161" s="69"/>
      <c r="AF161" s="69"/>
      <c r="AG161" s="69"/>
      <c r="AH161" s="69"/>
      <c r="AI161" s="69"/>
      <c r="AJ161" s="69"/>
      <c r="AK161" s="69"/>
      <c r="AL161" s="77"/>
      <c r="AM161" s="76"/>
      <c r="AN161" s="69"/>
      <c r="AO161" s="69"/>
      <c r="AP161" s="69"/>
      <c r="AQ161" s="69"/>
      <c r="AR161" s="69"/>
      <c r="AS161" s="69"/>
      <c r="AT161" s="69"/>
      <c r="AU161" s="77"/>
      <c r="AV161" s="76"/>
      <c r="AW161" s="69"/>
      <c r="AX161" s="69"/>
      <c r="AY161" s="69"/>
      <c r="AZ161" s="69"/>
      <c r="BA161" s="69"/>
      <c r="BB161" s="69"/>
      <c r="BC161" s="69"/>
      <c r="BD161" s="77"/>
      <c r="BE161" s="1"/>
      <c r="BF161" s="1"/>
      <c r="BG161" s="1"/>
      <c r="BH161" s="1"/>
      <c r="BI161" s="1"/>
      <c r="BT161" s="104" t="str">
        <f t="shared" si="55"/>
        <v/>
      </c>
      <c r="BU161" s="129" t="str">
        <f t="shared" si="49"/>
        <v/>
      </c>
      <c r="BV161" s="104" t="str">
        <f t="shared" si="50"/>
        <v/>
      </c>
      <c r="BW161" s="104" t="str">
        <f t="shared" si="51"/>
        <v/>
      </c>
      <c r="BX161" s="104" t="str">
        <f t="shared" si="52"/>
        <v/>
      </c>
      <c r="BY161" s="104" t="str">
        <f t="shared" si="53"/>
        <v/>
      </c>
    </row>
    <row r="162" spans="1:77">
      <c r="A162" s="4">
        <v>157</v>
      </c>
      <c r="B162" s="30" t="str">
        <f t="shared" si="56"/>
        <v/>
      </c>
      <c r="C162" s="36" t="str">
        <f t="shared" si="57"/>
        <v/>
      </c>
      <c r="D162" s="37" t="str">
        <f t="shared" si="58"/>
        <v/>
      </c>
      <c r="E162" s="38" t="str">
        <f t="shared" si="59"/>
        <v/>
      </c>
      <c r="F162" s="38" t="str">
        <f t="shared" si="60"/>
        <v/>
      </c>
      <c r="G162" s="48" t="str">
        <f t="shared" si="61"/>
        <v/>
      </c>
      <c r="H162" s="39" t="str">
        <f t="shared" si="62"/>
        <v/>
      </c>
      <c r="I162" s="116"/>
      <c r="J162" s="117"/>
      <c r="K162" s="100" t="str">
        <f t="shared" si="54"/>
        <v/>
      </c>
      <c r="L162" s="76"/>
      <c r="M162" s="69"/>
      <c r="N162" s="69"/>
      <c r="O162" s="69"/>
      <c r="P162" s="69"/>
      <c r="Q162" s="69"/>
      <c r="R162" s="69"/>
      <c r="S162" s="69"/>
      <c r="T162" s="77"/>
      <c r="U162" s="84"/>
      <c r="V162" s="70"/>
      <c r="W162" s="70"/>
      <c r="X162" s="70"/>
      <c r="Y162" s="70"/>
      <c r="Z162" s="70"/>
      <c r="AA162" s="70"/>
      <c r="AB162" s="70"/>
      <c r="AC162" s="85"/>
      <c r="AD162" s="76"/>
      <c r="AE162" s="69"/>
      <c r="AF162" s="69"/>
      <c r="AG162" s="69"/>
      <c r="AH162" s="69"/>
      <c r="AI162" s="69"/>
      <c r="AJ162" s="69"/>
      <c r="AK162" s="69"/>
      <c r="AL162" s="77"/>
      <c r="AM162" s="76"/>
      <c r="AN162" s="69"/>
      <c r="AO162" s="69"/>
      <c r="AP162" s="69"/>
      <c r="AQ162" s="69"/>
      <c r="AR162" s="69"/>
      <c r="AS162" s="69"/>
      <c r="AT162" s="69"/>
      <c r="AU162" s="77"/>
      <c r="AV162" s="76"/>
      <c r="AW162" s="69"/>
      <c r="AX162" s="69"/>
      <c r="AY162" s="69"/>
      <c r="AZ162" s="69"/>
      <c r="BA162" s="69"/>
      <c r="BB162" s="69"/>
      <c r="BC162" s="69"/>
      <c r="BD162" s="77"/>
      <c r="BE162" s="1"/>
      <c r="BF162" s="1"/>
      <c r="BG162" s="1"/>
      <c r="BH162" s="1"/>
      <c r="BI162" s="1"/>
      <c r="BT162" s="104" t="str">
        <f t="shared" si="55"/>
        <v/>
      </c>
      <c r="BU162" s="129" t="str">
        <f t="shared" si="49"/>
        <v/>
      </c>
      <c r="BV162" s="104" t="str">
        <f t="shared" si="50"/>
        <v/>
      </c>
      <c r="BW162" s="104" t="str">
        <f t="shared" si="51"/>
        <v/>
      </c>
      <c r="BX162" s="104" t="str">
        <f t="shared" si="52"/>
        <v/>
      </c>
      <c r="BY162" s="104" t="str">
        <f t="shared" si="53"/>
        <v/>
      </c>
    </row>
    <row r="163" spans="1:77">
      <c r="A163" s="4">
        <v>158</v>
      </c>
      <c r="B163" s="30" t="str">
        <f t="shared" si="56"/>
        <v/>
      </c>
      <c r="C163" s="36" t="str">
        <f t="shared" si="57"/>
        <v/>
      </c>
      <c r="D163" s="37" t="str">
        <f t="shared" si="58"/>
        <v/>
      </c>
      <c r="E163" s="38" t="str">
        <f t="shared" si="59"/>
        <v/>
      </c>
      <c r="F163" s="38" t="str">
        <f t="shared" si="60"/>
        <v/>
      </c>
      <c r="G163" s="48" t="str">
        <f t="shared" si="61"/>
        <v/>
      </c>
      <c r="H163" s="39" t="str">
        <f t="shared" si="62"/>
        <v/>
      </c>
      <c r="I163" s="116"/>
      <c r="J163" s="117"/>
      <c r="K163" s="100" t="str">
        <f t="shared" si="54"/>
        <v/>
      </c>
      <c r="L163" s="76"/>
      <c r="M163" s="69"/>
      <c r="N163" s="69"/>
      <c r="O163" s="69"/>
      <c r="P163" s="69"/>
      <c r="Q163" s="69"/>
      <c r="R163" s="69"/>
      <c r="S163" s="69"/>
      <c r="T163" s="77"/>
      <c r="U163" s="84"/>
      <c r="V163" s="70"/>
      <c r="W163" s="70"/>
      <c r="X163" s="70"/>
      <c r="Y163" s="70"/>
      <c r="Z163" s="70"/>
      <c r="AA163" s="70"/>
      <c r="AB163" s="70"/>
      <c r="AC163" s="85"/>
      <c r="AD163" s="76"/>
      <c r="AE163" s="69"/>
      <c r="AF163" s="69"/>
      <c r="AG163" s="69"/>
      <c r="AH163" s="69"/>
      <c r="AI163" s="69"/>
      <c r="AJ163" s="69"/>
      <c r="AK163" s="69"/>
      <c r="AL163" s="77"/>
      <c r="AM163" s="76"/>
      <c r="AN163" s="69"/>
      <c r="AO163" s="69"/>
      <c r="AP163" s="69"/>
      <c r="AQ163" s="69"/>
      <c r="AR163" s="69"/>
      <c r="AS163" s="69"/>
      <c r="AT163" s="69"/>
      <c r="AU163" s="77"/>
      <c r="AV163" s="76"/>
      <c r="AW163" s="69"/>
      <c r="AX163" s="69"/>
      <c r="AY163" s="69"/>
      <c r="AZ163" s="69"/>
      <c r="BA163" s="69"/>
      <c r="BB163" s="69"/>
      <c r="BC163" s="69"/>
      <c r="BD163" s="77"/>
      <c r="BE163" s="1"/>
      <c r="BF163" s="1"/>
      <c r="BG163" s="1"/>
      <c r="BH163" s="1"/>
      <c r="BI163" s="1"/>
      <c r="BT163" s="104" t="str">
        <f t="shared" si="55"/>
        <v/>
      </c>
      <c r="BU163" s="129" t="str">
        <f t="shared" si="49"/>
        <v/>
      </c>
      <c r="BV163" s="104" t="str">
        <f t="shared" si="50"/>
        <v/>
      </c>
      <c r="BW163" s="104" t="str">
        <f t="shared" si="51"/>
        <v/>
      </c>
      <c r="BX163" s="104" t="str">
        <f t="shared" si="52"/>
        <v/>
      </c>
      <c r="BY163" s="104" t="str">
        <f t="shared" si="53"/>
        <v/>
      </c>
    </row>
    <row r="164" spans="1:77">
      <c r="A164" s="4">
        <v>159</v>
      </c>
      <c r="B164" s="30" t="str">
        <f t="shared" si="56"/>
        <v/>
      </c>
      <c r="C164" s="36" t="str">
        <f t="shared" si="57"/>
        <v/>
      </c>
      <c r="D164" s="37" t="str">
        <f t="shared" si="58"/>
        <v/>
      </c>
      <c r="E164" s="38" t="str">
        <f t="shared" si="59"/>
        <v/>
      </c>
      <c r="F164" s="38" t="str">
        <f t="shared" si="60"/>
        <v/>
      </c>
      <c r="G164" s="48" t="str">
        <f t="shared" si="61"/>
        <v/>
      </c>
      <c r="H164" s="39" t="str">
        <f t="shared" si="62"/>
        <v/>
      </c>
      <c r="I164" s="116"/>
      <c r="J164" s="117"/>
      <c r="K164" s="100" t="str">
        <f t="shared" si="54"/>
        <v/>
      </c>
      <c r="L164" s="76"/>
      <c r="M164" s="69"/>
      <c r="N164" s="69"/>
      <c r="O164" s="69"/>
      <c r="P164" s="69"/>
      <c r="Q164" s="69"/>
      <c r="R164" s="69"/>
      <c r="S164" s="69"/>
      <c r="T164" s="77"/>
      <c r="U164" s="84"/>
      <c r="V164" s="70"/>
      <c r="W164" s="70"/>
      <c r="X164" s="70"/>
      <c r="Y164" s="70"/>
      <c r="Z164" s="70"/>
      <c r="AA164" s="70"/>
      <c r="AB164" s="70"/>
      <c r="AC164" s="85"/>
      <c r="AD164" s="76"/>
      <c r="AE164" s="69"/>
      <c r="AF164" s="69"/>
      <c r="AG164" s="69"/>
      <c r="AH164" s="69"/>
      <c r="AI164" s="69"/>
      <c r="AJ164" s="69"/>
      <c r="AK164" s="69"/>
      <c r="AL164" s="77"/>
      <c r="AM164" s="76"/>
      <c r="AN164" s="69"/>
      <c r="AO164" s="69"/>
      <c r="AP164" s="69"/>
      <c r="AQ164" s="69"/>
      <c r="AR164" s="69"/>
      <c r="AS164" s="69"/>
      <c r="AT164" s="69"/>
      <c r="AU164" s="77"/>
      <c r="AV164" s="76"/>
      <c r="AW164" s="69"/>
      <c r="AX164" s="69"/>
      <c r="AY164" s="69"/>
      <c r="AZ164" s="69"/>
      <c r="BA164" s="69"/>
      <c r="BB164" s="69"/>
      <c r="BC164" s="69"/>
      <c r="BD164" s="77"/>
      <c r="BE164" s="1"/>
      <c r="BF164" s="1"/>
      <c r="BG164" s="1"/>
      <c r="BH164" s="1"/>
      <c r="BI164" s="1"/>
      <c r="BT164" s="104" t="str">
        <f t="shared" si="55"/>
        <v/>
      </c>
      <c r="BU164" s="129" t="str">
        <f t="shared" si="49"/>
        <v/>
      </c>
      <c r="BV164" s="104" t="str">
        <f t="shared" si="50"/>
        <v/>
      </c>
      <c r="BW164" s="104" t="str">
        <f t="shared" si="51"/>
        <v/>
      </c>
      <c r="BX164" s="104" t="str">
        <f t="shared" si="52"/>
        <v/>
      </c>
      <c r="BY164" s="104" t="str">
        <f t="shared" si="53"/>
        <v/>
      </c>
    </row>
    <row r="165" spans="1:77">
      <c r="A165" s="4">
        <v>160</v>
      </c>
      <c r="B165" s="30" t="str">
        <f t="shared" si="56"/>
        <v/>
      </c>
      <c r="C165" s="36" t="str">
        <f t="shared" si="57"/>
        <v/>
      </c>
      <c r="D165" s="37" t="str">
        <f t="shared" si="58"/>
        <v/>
      </c>
      <c r="E165" s="38" t="str">
        <f t="shared" si="59"/>
        <v/>
      </c>
      <c r="F165" s="38" t="str">
        <f t="shared" si="60"/>
        <v/>
      </c>
      <c r="G165" s="48" t="str">
        <f t="shared" si="61"/>
        <v/>
      </c>
      <c r="H165" s="39" t="str">
        <f t="shared" si="62"/>
        <v/>
      </c>
      <c r="I165" s="116"/>
      <c r="J165" s="117"/>
      <c r="K165" s="100" t="str">
        <f t="shared" si="54"/>
        <v/>
      </c>
      <c r="L165" s="76"/>
      <c r="M165" s="69"/>
      <c r="N165" s="69"/>
      <c r="O165" s="69"/>
      <c r="P165" s="69"/>
      <c r="Q165" s="69"/>
      <c r="R165" s="69"/>
      <c r="S165" s="69"/>
      <c r="T165" s="77"/>
      <c r="U165" s="84"/>
      <c r="V165" s="70"/>
      <c r="W165" s="70"/>
      <c r="X165" s="70"/>
      <c r="Y165" s="70"/>
      <c r="Z165" s="70"/>
      <c r="AA165" s="70"/>
      <c r="AB165" s="70"/>
      <c r="AC165" s="85"/>
      <c r="AD165" s="76"/>
      <c r="AE165" s="69"/>
      <c r="AF165" s="69"/>
      <c r="AG165" s="69"/>
      <c r="AH165" s="69"/>
      <c r="AI165" s="69"/>
      <c r="AJ165" s="69"/>
      <c r="AK165" s="69"/>
      <c r="AL165" s="77"/>
      <c r="AM165" s="76"/>
      <c r="AN165" s="69"/>
      <c r="AO165" s="69"/>
      <c r="AP165" s="69"/>
      <c r="AQ165" s="69"/>
      <c r="AR165" s="69"/>
      <c r="AS165" s="69"/>
      <c r="AT165" s="69"/>
      <c r="AU165" s="77"/>
      <c r="AV165" s="76"/>
      <c r="AW165" s="69"/>
      <c r="AX165" s="69"/>
      <c r="AY165" s="69"/>
      <c r="AZ165" s="69"/>
      <c r="BA165" s="69"/>
      <c r="BB165" s="69"/>
      <c r="BC165" s="69"/>
      <c r="BD165" s="77"/>
      <c r="BE165" s="1"/>
      <c r="BF165" s="1"/>
      <c r="BG165" s="1"/>
      <c r="BH165" s="1"/>
      <c r="BI165" s="1"/>
      <c r="BT165" s="104" t="str">
        <f t="shared" si="55"/>
        <v/>
      </c>
      <c r="BU165" s="129" t="str">
        <f t="shared" si="49"/>
        <v/>
      </c>
      <c r="BV165" s="104" t="str">
        <f t="shared" si="50"/>
        <v/>
      </c>
      <c r="BW165" s="104" t="str">
        <f t="shared" si="51"/>
        <v/>
      </c>
      <c r="BX165" s="104" t="str">
        <f t="shared" si="52"/>
        <v/>
      </c>
      <c r="BY165" s="104" t="str">
        <f t="shared" si="53"/>
        <v/>
      </c>
    </row>
    <row r="166" spans="1:77">
      <c r="A166" s="4">
        <v>161</v>
      </c>
      <c r="B166" s="30" t="str">
        <f t="shared" si="56"/>
        <v/>
      </c>
      <c r="C166" s="36" t="str">
        <f t="shared" si="57"/>
        <v/>
      </c>
      <c r="D166" s="37" t="str">
        <f t="shared" si="58"/>
        <v/>
      </c>
      <c r="E166" s="38" t="str">
        <f t="shared" si="59"/>
        <v/>
      </c>
      <c r="F166" s="38" t="str">
        <f t="shared" si="60"/>
        <v/>
      </c>
      <c r="G166" s="48" t="str">
        <f t="shared" si="61"/>
        <v/>
      </c>
      <c r="H166" s="39" t="str">
        <f t="shared" si="62"/>
        <v/>
      </c>
      <c r="I166" s="116"/>
      <c r="J166" s="117"/>
      <c r="K166" s="100" t="str">
        <f t="shared" si="54"/>
        <v/>
      </c>
      <c r="L166" s="76"/>
      <c r="M166" s="69"/>
      <c r="N166" s="69"/>
      <c r="O166" s="69"/>
      <c r="P166" s="69"/>
      <c r="Q166" s="69"/>
      <c r="R166" s="69"/>
      <c r="S166" s="69"/>
      <c r="T166" s="77"/>
      <c r="U166" s="84"/>
      <c r="V166" s="70"/>
      <c r="W166" s="70"/>
      <c r="X166" s="70"/>
      <c r="Y166" s="70"/>
      <c r="Z166" s="70"/>
      <c r="AA166" s="70"/>
      <c r="AB166" s="70"/>
      <c r="AC166" s="85"/>
      <c r="AD166" s="76"/>
      <c r="AE166" s="69"/>
      <c r="AF166" s="69"/>
      <c r="AG166" s="69"/>
      <c r="AH166" s="69"/>
      <c r="AI166" s="69"/>
      <c r="AJ166" s="69"/>
      <c r="AK166" s="69"/>
      <c r="AL166" s="77"/>
      <c r="AM166" s="76"/>
      <c r="AN166" s="69"/>
      <c r="AO166" s="69"/>
      <c r="AP166" s="69"/>
      <c r="AQ166" s="69"/>
      <c r="AR166" s="69"/>
      <c r="AS166" s="69"/>
      <c r="AT166" s="69"/>
      <c r="AU166" s="77"/>
      <c r="AV166" s="76"/>
      <c r="AW166" s="69"/>
      <c r="AX166" s="69"/>
      <c r="AY166" s="69"/>
      <c r="AZ166" s="69"/>
      <c r="BA166" s="69"/>
      <c r="BB166" s="69"/>
      <c r="BC166" s="69"/>
      <c r="BD166" s="77"/>
      <c r="BE166" s="1"/>
      <c r="BF166" s="1"/>
      <c r="BG166" s="1"/>
      <c r="BH166" s="1"/>
      <c r="BI166" s="1"/>
      <c r="BT166" s="104" t="str">
        <f t="shared" si="55"/>
        <v/>
      </c>
      <c r="BU166" s="129" t="str">
        <f t="shared" si="49"/>
        <v/>
      </c>
      <c r="BV166" s="104" t="str">
        <f t="shared" si="50"/>
        <v/>
      </c>
      <c r="BW166" s="104" t="str">
        <f t="shared" si="51"/>
        <v/>
      </c>
      <c r="BX166" s="104" t="str">
        <f t="shared" si="52"/>
        <v/>
      </c>
      <c r="BY166" s="104" t="str">
        <f t="shared" si="53"/>
        <v/>
      </c>
    </row>
    <row r="167" spans="1:77">
      <c r="A167" s="4">
        <v>162</v>
      </c>
      <c r="B167" s="30" t="str">
        <f t="shared" si="56"/>
        <v/>
      </c>
      <c r="C167" s="36" t="str">
        <f t="shared" si="57"/>
        <v/>
      </c>
      <c r="D167" s="37" t="str">
        <f t="shared" si="58"/>
        <v/>
      </c>
      <c r="E167" s="38" t="str">
        <f t="shared" si="59"/>
        <v/>
      </c>
      <c r="F167" s="38" t="str">
        <f t="shared" si="60"/>
        <v/>
      </c>
      <c r="G167" s="48" t="str">
        <f t="shared" si="61"/>
        <v/>
      </c>
      <c r="H167" s="39" t="str">
        <f t="shared" si="62"/>
        <v/>
      </c>
      <c r="I167" s="116"/>
      <c r="J167" s="117"/>
      <c r="K167" s="100" t="str">
        <f t="shared" si="54"/>
        <v/>
      </c>
      <c r="L167" s="76"/>
      <c r="M167" s="69"/>
      <c r="N167" s="69"/>
      <c r="O167" s="69"/>
      <c r="P167" s="69"/>
      <c r="Q167" s="69"/>
      <c r="R167" s="69"/>
      <c r="S167" s="69"/>
      <c r="T167" s="77"/>
      <c r="U167" s="84"/>
      <c r="V167" s="70"/>
      <c r="W167" s="70"/>
      <c r="X167" s="70"/>
      <c r="Y167" s="70"/>
      <c r="Z167" s="70"/>
      <c r="AA167" s="70"/>
      <c r="AB167" s="70"/>
      <c r="AC167" s="85"/>
      <c r="AD167" s="76"/>
      <c r="AE167" s="69"/>
      <c r="AF167" s="69"/>
      <c r="AG167" s="69"/>
      <c r="AH167" s="69"/>
      <c r="AI167" s="69"/>
      <c r="AJ167" s="69"/>
      <c r="AK167" s="69"/>
      <c r="AL167" s="77"/>
      <c r="AM167" s="76"/>
      <c r="AN167" s="69"/>
      <c r="AO167" s="69"/>
      <c r="AP167" s="69"/>
      <c r="AQ167" s="69"/>
      <c r="AR167" s="69"/>
      <c r="AS167" s="69"/>
      <c r="AT167" s="69"/>
      <c r="AU167" s="77"/>
      <c r="AV167" s="76"/>
      <c r="AW167" s="69"/>
      <c r="AX167" s="69"/>
      <c r="AY167" s="69"/>
      <c r="AZ167" s="69"/>
      <c r="BA167" s="69"/>
      <c r="BB167" s="69"/>
      <c r="BC167" s="69"/>
      <c r="BD167" s="77"/>
      <c r="BE167" s="1"/>
      <c r="BF167" s="1"/>
      <c r="BG167" s="1"/>
      <c r="BH167" s="1"/>
      <c r="BI167" s="1"/>
      <c r="BT167" s="104" t="str">
        <f t="shared" si="55"/>
        <v/>
      </c>
      <c r="BU167" s="129" t="str">
        <f t="shared" si="49"/>
        <v/>
      </c>
      <c r="BV167" s="104" t="str">
        <f t="shared" si="50"/>
        <v/>
      </c>
      <c r="BW167" s="104" t="str">
        <f t="shared" si="51"/>
        <v/>
      </c>
      <c r="BX167" s="104" t="str">
        <f t="shared" si="52"/>
        <v/>
      </c>
      <c r="BY167" s="104" t="str">
        <f t="shared" si="53"/>
        <v/>
      </c>
    </row>
    <row r="168" spans="1:77">
      <c r="A168" s="4">
        <v>163</v>
      </c>
      <c r="B168" s="30" t="str">
        <f t="shared" si="56"/>
        <v/>
      </c>
      <c r="C168" s="36" t="str">
        <f t="shared" si="57"/>
        <v/>
      </c>
      <c r="D168" s="37" t="str">
        <f t="shared" si="58"/>
        <v/>
      </c>
      <c r="E168" s="38" t="str">
        <f t="shared" si="59"/>
        <v/>
      </c>
      <c r="F168" s="38" t="str">
        <f t="shared" si="60"/>
        <v/>
      </c>
      <c r="G168" s="48" t="str">
        <f t="shared" si="61"/>
        <v/>
      </c>
      <c r="H168" s="39" t="str">
        <f t="shared" si="62"/>
        <v/>
      </c>
      <c r="I168" s="116"/>
      <c r="J168" s="117"/>
      <c r="K168" s="100" t="str">
        <f t="shared" si="54"/>
        <v/>
      </c>
      <c r="L168" s="76"/>
      <c r="M168" s="69"/>
      <c r="N168" s="69"/>
      <c r="O168" s="69"/>
      <c r="P168" s="69"/>
      <c r="Q168" s="69"/>
      <c r="R168" s="69"/>
      <c r="S168" s="69"/>
      <c r="T168" s="77"/>
      <c r="U168" s="84"/>
      <c r="V168" s="70"/>
      <c r="W168" s="70"/>
      <c r="X168" s="70"/>
      <c r="Y168" s="70"/>
      <c r="Z168" s="70"/>
      <c r="AA168" s="70"/>
      <c r="AB168" s="70"/>
      <c r="AC168" s="85"/>
      <c r="AD168" s="76"/>
      <c r="AE168" s="69"/>
      <c r="AF168" s="69"/>
      <c r="AG168" s="69"/>
      <c r="AH168" s="69"/>
      <c r="AI168" s="69"/>
      <c r="AJ168" s="69"/>
      <c r="AK168" s="69"/>
      <c r="AL168" s="77"/>
      <c r="AM168" s="76"/>
      <c r="AN168" s="69"/>
      <c r="AO168" s="69"/>
      <c r="AP168" s="69"/>
      <c r="AQ168" s="69"/>
      <c r="AR168" s="69"/>
      <c r="AS168" s="69"/>
      <c r="AT168" s="69"/>
      <c r="AU168" s="77"/>
      <c r="AV168" s="76"/>
      <c r="AW168" s="69"/>
      <c r="AX168" s="69"/>
      <c r="AY168" s="69"/>
      <c r="AZ168" s="69"/>
      <c r="BA168" s="69"/>
      <c r="BB168" s="69"/>
      <c r="BC168" s="69"/>
      <c r="BD168" s="77"/>
      <c r="BE168" s="1"/>
      <c r="BF168" s="1"/>
      <c r="BG168" s="1"/>
      <c r="BH168" s="1"/>
      <c r="BI168" s="1"/>
      <c r="BT168" s="104" t="str">
        <f t="shared" si="55"/>
        <v/>
      </c>
      <c r="BU168" s="129" t="str">
        <f t="shared" si="49"/>
        <v/>
      </c>
      <c r="BV168" s="104" t="str">
        <f t="shared" si="50"/>
        <v/>
      </c>
      <c r="BW168" s="104" t="str">
        <f t="shared" si="51"/>
        <v/>
      </c>
      <c r="BX168" s="104" t="str">
        <f t="shared" si="52"/>
        <v/>
      </c>
      <c r="BY168" s="104" t="str">
        <f t="shared" si="53"/>
        <v/>
      </c>
    </row>
    <row r="169" spans="1:77">
      <c r="A169" s="4">
        <v>164</v>
      </c>
      <c r="B169" s="30" t="str">
        <f t="shared" si="56"/>
        <v/>
      </c>
      <c r="C169" s="36" t="str">
        <f t="shared" si="57"/>
        <v/>
      </c>
      <c r="D169" s="37" t="str">
        <f t="shared" si="58"/>
        <v/>
      </c>
      <c r="E169" s="38" t="str">
        <f t="shared" si="59"/>
        <v/>
      </c>
      <c r="F169" s="38" t="str">
        <f t="shared" si="60"/>
        <v/>
      </c>
      <c r="G169" s="48" t="str">
        <f t="shared" si="61"/>
        <v/>
      </c>
      <c r="H169" s="39" t="str">
        <f t="shared" si="62"/>
        <v/>
      </c>
      <c r="I169" s="116"/>
      <c r="J169" s="117"/>
      <c r="K169" s="100" t="str">
        <f t="shared" si="54"/>
        <v/>
      </c>
      <c r="L169" s="76"/>
      <c r="M169" s="69"/>
      <c r="N169" s="69"/>
      <c r="O169" s="69"/>
      <c r="P169" s="69"/>
      <c r="Q169" s="69"/>
      <c r="R169" s="69"/>
      <c r="S169" s="69"/>
      <c r="T169" s="77"/>
      <c r="U169" s="84"/>
      <c r="V169" s="70"/>
      <c r="W169" s="70"/>
      <c r="X169" s="70"/>
      <c r="Y169" s="70"/>
      <c r="Z169" s="70"/>
      <c r="AA169" s="70"/>
      <c r="AB169" s="70"/>
      <c r="AC169" s="85"/>
      <c r="AD169" s="76"/>
      <c r="AE169" s="69"/>
      <c r="AF169" s="69"/>
      <c r="AG169" s="69"/>
      <c r="AH169" s="69"/>
      <c r="AI169" s="69"/>
      <c r="AJ169" s="69"/>
      <c r="AK169" s="69"/>
      <c r="AL169" s="77"/>
      <c r="AM169" s="76"/>
      <c r="AN169" s="69"/>
      <c r="AO169" s="69"/>
      <c r="AP169" s="69"/>
      <c r="AQ169" s="69"/>
      <c r="AR169" s="69"/>
      <c r="AS169" s="69"/>
      <c r="AT169" s="69"/>
      <c r="AU169" s="77"/>
      <c r="AV169" s="76"/>
      <c r="AW169" s="69"/>
      <c r="AX169" s="69"/>
      <c r="AY169" s="69"/>
      <c r="AZ169" s="69"/>
      <c r="BA169" s="69"/>
      <c r="BB169" s="69"/>
      <c r="BC169" s="69"/>
      <c r="BD169" s="77"/>
      <c r="BE169" s="1"/>
      <c r="BF169" s="1"/>
      <c r="BG169" s="1"/>
      <c r="BH169" s="1"/>
      <c r="BI169" s="1"/>
      <c r="BT169" s="104" t="str">
        <f t="shared" si="55"/>
        <v/>
      </c>
      <c r="BU169" s="129" t="str">
        <f t="shared" si="49"/>
        <v/>
      </c>
      <c r="BV169" s="104" t="str">
        <f t="shared" si="50"/>
        <v/>
      </c>
      <c r="BW169" s="104" t="str">
        <f t="shared" si="51"/>
        <v/>
      </c>
      <c r="BX169" s="104" t="str">
        <f t="shared" si="52"/>
        <v/>
      </c>
      <c r="BY169" s="104" t="str">
        <f t="shared" si="53"/>
        <v/>
      </c>
    </row>
    <row r="170" spans="1:77">
      <c r="A170" s="4">
        <v>165</v>
      </c>
      <c r="B170" s="30" t="str">
        <f t="shared" si="56"/>
        <v/>
      </c>
      <c r="C170" s="36" t="str">
        <f t="shared" si="57"/>
        <v/>
      </c>
      <c r="D170" s="37" t="str">
        <f t="shared" si="58"/>
        <v/>
      </c>
      <c r="E170" s="38" t="str">
        <f t="shared" si="59"/>
        <v/>
      </c>
      <c r="F170" s="38" t="str">
        <f t="shared" si="60"/>
        <v/>
      </c>
      <c r="G170" s="48" t="str">
        <f t="shared" si="61"/>
        <v/>
      </c>
      <c r="H170" s="39" t="str">
        <f t="shared" si="62"/>
        <v/>
      </c>
      <c r="I170" s="116"/>
      <c r="J170" s="117"/>
      <c r="K170" s="100" t="str">
        <f t="shared" si="54"/>
        <v/>
      </c>
      <c r="L170" s="76"/>
      <c r="M170" s="69"/>
      <c r="N170" s="69"/>
      <c r="O170" s="69"/>
      <c r="P170" s="69"/>
      <c r="Q170" s="69"/>
      <c r="R170" s="69"/>
      <c r="S170" s="69"/>
      <c r="T170" s="77"/>
      <c r="U170" s="84"/>
      <c r="V170" s="70"/>
      <c r="W170" s="70"/>
      <c r="X170" s="70"/>
      <c r="Y170" s="70"/>
      <c r="Z170" s="70"/>
      <c r="AA170" s="70"/>
      <c r="AB170" s="70"/>
      <c r="AC170" s="85"/>
      <c r="AD170" s="76"/>
      <c r="AE170" s="69"/>
      <c r="AF170" s="69"/>
      <c r="AG170" s="69"/>
      <c r="AH170" s="69"/>
      <c r="AI170" s="69"/>
      <c r="AJ170" s="69"/>
      <c r="AK170" s="69"/>
      <c r="AL170" s="77"/>
      <c r="AM170" s="76"/>
      <c r="AN170" s="69"/>
      <c r="AO170" s="69"/>
      <c r="AP170" s="69"/>
      <c r="AQ170" s="69"/>
      <c r="AR170" s="69"/>
      <c r="AS170" s="69"/>
      <c r="AT170" s="69"/>
      <c r="AU170" s="77"/>
      <c r="AV170" s="76"/>
      <c r="AW170" s="69"/>
      <c r="AX170" s="69"/>
      <c r="AY170" s="69"/>
      <c r="AZ170" s="69"/>
      <c r="BA170" s="69"/>
      <c r="BB170" s="69"/>
      <c r="BC170" s="69"/>
      <c r="BD170" s="77"/>
      <c r="BE170" s="1"/>
      <c r="BF170" s="1"/>
      <c r="BG170" s="1"/>
      <c r="BH170" s="1"/>
      <c r="BI170" s="1"/>
      <c r="BT170" s="104" t="str">
        <f t="shared" si="55"/>
        <v/>
      </c>
      <c r="BU170" s="129" t="str">
        <f t="shared" si="49"/>
        <v/>
      </c>
      <c r="BV170" s="104" t="str">
        <f t="shared" si="50"/>
        <v/>
      </c>
      <c r="BW170" s="104" t="str">
        <f t="shared" si="51"/>
        <v/>
      </c>
      <c r="BX170" s="104" t="str">
        <f t="shared" si="52"/>
        <v/>
      </c>
      <c r="BY170" s="104" t="str">
        <f t="shared" si="53"/>
        <v/>
      </c>
    </row>
    <row r="171" spans="1:77">
      <c r="A171" s="4">
        <v>166</v>
      </c>
      <c r="B171" s="30" t="str">
        <f t="shared" si="56"/>
        <v/>
      </c>
      <c r="C171" s="36" t="str">
        <f t="shared" si="57"/>
        <v/>
      </c>
      <c r="D171" s="37" t="str">
        <f t="shared" si="58"/>
        <v/>
      </c>
      <c r="E171" s="38" t="str">
        <f t="shared" si="59"/>
        <v/>
      </c>
      <c r="F171" s="38" t="str">
        <f t="shared" si="60"/>
        <v/>
      </c>
      <c r="G171" s="48" t="str">
        <f t="shared" si="61"/>
        <v/>
      </c>
      <c r="H171" s="39" t="str">
        <f t="shared" si="62"/>
        <v/>
      </c>
      <c r="I171" s="116"/>
      <c r="J171" s="117"/>
      <c r="K171" s="100" t="str">
        <f t="shared" si="54"/>
        <v/>
      </c>
      <c r="L171" s="76"/>
      <c r="M171" s="69"/>
      <c r="N171" s="69"/>
      <c r="O171" s="69"/>
      <c r="P171" s="69"/>
      <c r="Q171" s="69"/>
      <c r="R171" s="69"/>
      <c r="S171" s="69"/>
      <c r="T171" s="77"/>
      <c r="U171" s="84"/>
      <c r="V171" s="70"/>
      <c r="W171" s="70"/>
      <c r="X171" s="70"/>
      <c r="Y171" s="70"/>
      <c r="Z171" s="70"/>
      <c r="AA171" s="70"/>
      <c r="AB171" s="70"/>
      <c r="AC171" s="85"/>
      <c r="AD171" s="76"/>
      <c r="AE171" s="69"/>
      <c r="AF171" s="69"/>
      <c r="AG171" s="69"/>
      <c r="AH171" s="69"/>
      <c r="AI171" s="69"/>
      <c r="AJ171" s="69"/>
      <c r="AK171" s="69"/>
      <c r="AL171" s="77"/>
      <c r="AM171" s="76"/>
      <c r="AN171" s="69"/>
      <c r="AO171" s="69"/>
      <c r="AP171" s="69"/>
      <c r="AQ171" s="69"/>
      <c r="AR171" s="69"/>
      <c r="AS171" s="69"/>
      <c r="AT171" s="69"/>
      <c r="AU171" s="77"/>
      <c r="AV171" s="76"/>
      <c r="AW171" s="69"/>
      <c r="AX171" s="69"/>
      <c r="AY171" s="69"/>
      <c r="AZ171" s="69"/>
      <c r="BA171" s="69"/>
      <c r="BB171" s="69"/>
      <c r="BC171" s="69"/>
      <c r="BD171" s="77"/>
      <c r="BE171" s="1"/>
      <c r="BF171" s="1"/>
      <c r="BG171" s="1"/>
      <c r="BH171" s="1"/>
      <c r="BI171" s="1"/>
      <c r="BT171" s="104" t="str">
        <f t="shared" si="55"/>
        <v/>
      </c>
      <c r="BU171" s="129" t="str">
        <f t="shared" si="49"/>
        <v/>
      </c>
      <c r="BV171" s="104" t="str">
        <f t="shared" si="50"/>
        <v/>
      </c>
      <c r="BW171" s="104" t="str">
        <f t="shared" si="51"/>
        <v/>
      </c>
      <c r="BX171" s="104" t="str">
        <f t="shared" si="52"/>
        <v/>
      </c>
      <c r="BY171" s="104" t="str">
        <f t="shared" si="53"/>
        <v/>
      </c>
    </row>
    <row r="172" spans="1:77">
      <c r="A172" s="4">
        <v>167</v>
      </c>
      <c r="B172" s="30" t="str">
        <f t="shared" si="56"/>
        <v/>
      </c>
      <c r="C172" s="36" t="str">
        <f t="shared" si="57"/>
        <v/>
      </c>
      <c r="D172" s="37" t="str">
        <f t="shared" si="58"/>
        <v/>
      </c>
      <c r="E172" s="38" t="str">
        <f t="shared" si="59"/>
        <v/>
      </c>
      <c r="F172" s="38" t="str">
        <f t="shared" si="60"/>
        <v/>
      </c>
      <c r="G172" s="48" t="str">
        <f t="shared" si="61"/>
        <v/>
      </c>
      <c r="H172" s="39" t="str">
        <f t="shared" si="62"/>
        <v/>
      </c>
      <c r="I172" s="116"/>
      <c r="J172" s="117"/>
      <c r="K172" s="100" t="str">
        <f t="shared" si="54"/>
        <v/>
      </c>
      <c r="L172" s="76"/>
      <c r="M172" s="69"/>
      <c r="N172" s="69"/>
      <c r="O172" s="69"/>
      <c r="P172" s="69"/>
      <c r="Q172" s="69"/>
      <c r="R172" s="69"/>
      <c r="S172" s="69"/>
      <c r="T172" s="77"/>
      <c r="U172" s="84"/>
      <c r="V172" s="70"/>
      <c r="W172" s="70"/>
      <c r="X172" s="70"/>
      <c r="Y172" s="70"/>
      <c r="Z172" s="70"/>
      <c r="AA172" s="70"/>
      <c r="AB172" s="70"/>
      <c r="AC172" s="85"/>
      <c r="AD172" s="76"/>
      <c r="AE172" s="69"/>
      <c r="AF172" s="69"/>
      <c r="AG172" s="69"/>
      <c r="AH172" s="69"/>
      <c r="AI172" s="69"/>
      <c r="AJ172" s="69"/>
      <c r="AK172" s="69"/>
      <c r="AL172" s="77"/>
      <c r="AM172" s="76"/>
      <c r="AN172" s="69"/>
      <c r="AO172" s="69"/>
      <c r="AP172" s="69"/>
      <c r="AQ172" s="69"/>
      <c r="AR172" s="69"/>
      <c r="AS172" s="69"/>
      <c r="AT172" s="69"/>
      <c r="AU172" s="77"/>
      <c r="AV172" s="76"/>
      <c r="AW172" s="69"/>
      <c r="AX172" s="69"/>
      <c r="AY172" s="69"/>
      <c r="AZ172" s="69"/>
      <c r="BA172" s="69"/>
      <c r="BB172" s="69"/>
      <c r="BC172" s="69"/>
      <c r="BD172" s="77"/>
      <c r="BE172" s="1"/>
      <c r="BF172" s="1"/>
      <c r="BG172" s="1"/>
      <c r="BH172" s="1"/>
      <c r="BI172" s="1"/>
      <c r="BT172" s="104" t="str">
        <f t="shared" si="55"/>
        <v/>
      </c>
      <c r="BU172" s="129" t="str">
        <f t="shared" si="49"/>
        <v/>
      </c>
      <c r="BV172" s="104" t="str">
        <f t="shared" si="50"/>
        <v/>
      </c>
      <c r="BW172" s="104" t="str">
        <f t="shared" si="51"/>
        <v/>
      </c>
      <c r="BX172" s="104" t="str">
        <f t="shared" si="52"/>
        <v/>
      </c>
      <c r="BY172" s="104" t="str">
        <f t="shared" si="53"/>
        <v/>
      </c>
    </row>
    <row r="173" spans="1:77">
      <c r="A173" s="4">
        <v>168</v>
      </c>
      <c r="B173" s="30" t="str">
        <f t="shared" si="56"/>
        <v/>
      </c>
      <c r="C173" s="36" t="str">
        <f t="shared" si="57"/>
        <v/>
      </c>
      <c r="D173" s="37" t="str">
        <f t="shared" si="58"/>
        <v/>
      </c>
      <c r="E173" s="38" t="str">
        <f t="shared" si="59"/>
        <v/>
      </c>
      <c r="F173" s="38" t="str">
        <f t="shared" si="60"/>
        <v/>
      </c>
      <c r="G173" s="48" t="str">
        <f t="shared" si="61"/>
        <v/>
      </c>
      <c r="H173" s="39" t="str">
        <f t="shared" si="62"/>
        <v/>
      </c>
      <c r="I173" s="116"/>
      <c r="J173" s="117"/>
      <c r="K173" s="100" t="str">
        <f t="shared" si="54"/>
        <v/>
      </c>
      <c r="L173" s="76"/>
      <c r="M173" s="69"/>
      <c r="N173" s="69"/>
      <c r="O173" s="69"/>
      <c r="P173" s="69"/>
      <c r="Q173" s="69"/>
      <c r="R173" s="69"/>
      <c r="S173" s="69"/>
      <c r="T173" s="77"/>
      <c r="U173" s="84"/>
      <c r="V173" s="70"/>
      <c r="W173" s="70"/>
      <c r="X173" s="70"/>
      <c r="Y173" s="70"/>
      <c r="Z173" s="70"/>
      <c r="AA173" s="70"/>
      <c r="AB173" s="70"/>
      <c r="AC173" s="85"/>
      <c r="AD173" s="76"/>
      <c r="AE173" s="69"/>
      <c r="AF173" s="69"/>
      <c r="AG173" s="69"/>
      <c r="AH173" s="69"/>
      <c r="AI173" s="69"/>
      <c r="AJ173" s="69"/>
      <c r="AK173" s="69"/>
      <c r="AL173" s="77"/>
      <c r="AM173" s="76"/>
      <c r="AN173" s="69"/>
      <c r="AO173" s="69"/>
      <c r="AP173" s="69"/>
      <c r="AQ173" s="69"/>
      <c r="AR173" s="69"/>
      <c r="AS173" s="69"/>
      <c r="AT173" s="69"/>
      <c r="AU173" s="77"/>
      <c r="AV173" s="76"/>
      <c r="AW173" s="69"/>
      <c r="AX173" s="69"/>
      <c r="AY173" s="69"/>
      <c r="AZ173" s="69"/>
      <c r="BA173" s="69"/>
      <c r="BB173" s="69"/>
      <c r="BC173" s="69"/>
      <c r="BD173" s="77"/>
      <c r="BE173" s="1"/>
      <c r="BF173" s="1"/>
      <c r="BG173" s="1"/>
      <c r="BH173" s="1"/>
      <c r="BI173" s="1"/>
      <c r="BT173" s="104" t="str">
        <f t="shared" si="55"/>
        <v/>
      </c>
      <c r="BU173" s="129" t="str">
        <f t="shared" si="49"/>
        <v/>
      </c>
      <c r="BV173" s="104" t="str">
        <f t="shared" si="50"/>
        <v/>
      </c>
      <c r="BW173" s="104" t="str">
        <f t="shared" si="51"/>
        <v/>
      </c>
      <c r="BX173" s="104" t="str">
        <f t="shared" si="52"/>
        <v/>
      </c>
      <c r="BY173" s="104" t="str">
        <f t="shared" si="53"/>
        <v/>
      </c>
    </row>
    <row r="174" spans="1:77">
      <c r="A174" s="4">
        <v>169</v>
      </c>
      <c r="B174" s="30" t="str">
        <f t="shared" si="56"/>
        <v/>
      </c>
      <c r="C174" s="36" t="str">
        <f t="shared" si="57"/>
        <v/>
      </c>
      <c r="D174" s="37" t="str">
        <f t="shared" si="58"/>
        <v/>
      </c>
      <c r="E174" s="38" t="str">
        <f t="shared" si="59"/>
        <v/>
      </c>
      <c r="F174" s="38" t="str">
        <f t="shared" si="60"/>
        <v/>
      </c>
      <c r="G174" s="48" t="str">
        <f t="shared" si="61"/>
        <v/>
      </c>
      <c r="H174" s="39" t="str">
        <f t="shared" si="62"/>
        <v/>
      </c>
      <c r="I174" s="116"/>
      <c r="J174" s="117"/>
      <c r="K174" s="100" t="str">
        <f t="shared" si="54"/>
        <v/>
      </c>
      <c r="L174" s="76"/>
      <c r="M174" s="69"/>
      <c r="N174" s="69"/>
      <c r="O174" s="69"/>
      <c r="P174" s="69"/>
      <c r="Q174" s="69"/>
      <c r="R174" s="69"/>
      <c r="S174" s="69"/>
      <c r="T174" s="77"/>
      <c r="U174" s="84"/>
      <c r="V174" s="70"/>
      <c r="W174" s="70"/>
      <c r="X174" s="70"/>
      <c r="Y174" s="70"/>
      <c r="Z174" s="70"/>
      <c r="AA174" s="70"/>
      <c r="AB174" s="70"/>
      <c r="AC174" s="85"/>
      <c r="AD174" s="76"/>
      <c r="AE174" s="69"/>
      <c r="AF174" s="69"/>
      <c r="AG174" s="69"/>
      <c r="AH174" s="69"/>
      <c r="AI174" s="69"/>
      <c r="AJ174" s="69"/>
      <c r="AK174" s="69"/>
      <c r="AL174" s="77"/>
      <c r="AM174" s="76"/>
      <c r="AN174" s="69"/>
      <c r="AO174" s="69"/>
      <c r="AP174" s="69"/>
      <c r="AQ174" s="69"/>
      <c r="AR174" s="69"/>
      <c r="AS174" s="69"/>
      <c r="AT174" s="69"/>
      <c r="AU174" s="77"/>
      <c r="AV174" s="76"/>
      <c r="AW174" s="69"/>
      <c r="AX174" s="69"/>
      <c r="AY174" s="69"/>
      <c r="AZ174" s="69"/>
      <c r="BA174" s="69"/>
      <c r="BB174" s="69"/>
      <c r="BC174" s="69"/>
      <c r="BD174" s="77"/>
      <c r="BE174" s="1"/>
      <c r="BF174" s="1"/>
      <c r="BG174" s="1"/>
      <c r="BH174" s="1"/>
      <c r="BI174" s="1"/>
      <c r="BT174" s="104" t="str">
        <f t="shared" si="55"/>
        <v/>
      </c>
      <c r="BU174" s="129" t="str">
        <f t="shared" si="49"/>
        <v/>
      </c>
      <c r="BV174" s="104" t="str">
        <f t="shared" si="50"/>
        <v/>
      </c>
      <c r="BW174" s="104" t="str">
        <f t="shared" si="51"/>
        <v/>
      </c>
      <c r="BX174" s="104" t="str">
        <f t="shared" si="52"/>
        <v/>
      </c>
      <c r="BY174" s="104" t="str">
        <f t="shared" si="53"/>
        <v/>
      </c>
    </row>
    <row r="175" spans="1:77">
      <c r="A175" s="4">
        <v>170</v>
      </c>
      <c r="B175" s="30" t="str">
        <f t="shared" si="56"/>
        <v/>
      </c>
      <c r="C175" s="36" t="str">
        <f t="shared" si="57"/>
        <v/>
      </c>
      <c r="D175" s="37" t="str">
        <f t="shared" si="58"/>
        <v/>
      </c>
      <c r="E175" s="38" t="str">
        <f t="shared" si="59"/>
        <v/>
      </c>
      <c r="F175" s="38" t="str">
        <f t="shared" si="60"/>
        <v/>
      </c>
      <c r="G175" s="48" t="str">
        <f t="shared" si="61"/>
        <v/>
      </c>
      <c r="H175" s="39" t="str">
        <f t="shared" si="62"/>
        <v/>
      </c>
      <c r="I175" s="116"/>
      <c r="J175" s="117"/>
      <c r="K175" s="100" t="str">
        <f t="shared" si="54"/>
        <v/>
      </c>
      <c r="L175" s="76"/>
      <c r="M175" s="69"/>
      <c r="N175" s="69"/>
      <c r="O175" s="69"/>
      <c r="P175" s="69"/>
      <c r="Q175" s="69"/>
      <c r="R175" s="69"/>
      <c r="S175" s="69"/>
      <c r="T175" s="77"/>
      <c r="U175" s="84"/>
      <c r="V175" s="70"/>
      <c r="W175" s="70"/>
      <c r="X175" s="70"/>
      <c r="Y175" s="70"/>
      <c r="Z175" s="70"/>
      <c r="AA175" s="70"/>
      <c r="AB175" s="70"/>
      <c r="AC175" s="85"/>
      <c r="AD175" s="76"/>
      <c r="AE175" s="69"/>
      <c r="AF175" s="69"/>
      <c r="AG175" s="69"/>
      <c r="AH175" s="69"/>
      <c r="AI175" s="69"/>
      <c r="AJ175" s="69"/>
      <c r="AK175" s="69"/>
      <c r="AL175" s="77"/>
      <c r="AM175" s="76"/>
      <c r="AN175" s="69"/>
      <c r="AO175" s="69"/>
      <c r="AP175" s="69"/>
      <c r="AQ175" s="69"/>
      <c r="AR175" s="69"/>
      <c r="AS175" s="69"/>
      <c r="AT175" s="69"/>
      <c r="AU175" s="77"/>
      <c r="AV175" s="76"/>
      <c r="AW175" s="69"/>
      <c r="AX175" s="69"/>
      <c r="AY175" s="69"/>
      <c r="AZ175" s="69"/>
      <c r="BA175" s="69"/>
      <c r="BB175" s="69"/>
      <c r="BC175" s="69"/>
      <c r="BD175" s="77"/>
      <c r="BE175" s="1"/>
      <c r="BF175" s="1"/>
      <c r="BG175" s="1"/>
      <c r="BH175" s="1"/>
      <c r="BI175" s="1"/>
      <c r="BT175" s="104" t="str">
        <f t="shared" si="55"/>
        <v/>
      </c>
      <c r="BU175" s="129" t="str">
        <f t="shared" si="49"/>
        <v/>
      </c>
      <c r="BV175" s="104" t="str">
        <f t="shared" si="50"/>
        <v/>
      </c>
      <c r="BW175" s="104" t="str">
        <f t="shared" si="51"/>
        <v/>
      </c>
      <c r="BX175" s="104" t="str">
        <f t="shared" si="52"/>
        <v/>
      </c>
      <c r="BY175" s="104" t="str">
        <f t="shared" si="53"/>
        <v/>
      </c>
    </row>
    <row r="176" spans="1:77">
      <c r="A176" s="4">
        <v>171</v>
      </c>
      <c r="B176" s="30" t="str">
        <f t="shared" si="56"/>
        <v/>
      </c>
      <c r="C176" s="36" t="str">
        <f t="shared" si="57"/>
        <v/>
      </c>
      <c r="D176" s="37" t="str">
        <f t="shared" si="58"/>
        <v/>
      </c>
      <c r="E176" s="38" t="str">
        <f t="shared" si="59"/>
        <v/>
      </c>
      <c r="F176" s="38" t="str">
        <f t="shared" si="60"/>
        <v/>
      </c>
      <c r="G176" s="48" t="str">
        <f t="shared" si="61"/>
        <v/>
      </c>
      <c r="H176" s="39" t="str">
        <f t="shared" si="62"/>
        <v/>
      </c>
      <c r="I176" s="116"/>
      <c r="J176" s="117"/>
      <c r="K176" s="100" t="str">
        <f t="shared" si="54"/>
        <v/>
      </c>
      <c r="L176" s="76"/>
      <c r="M176" s="69"/>
      <c r="N176" s="69"/>
      <c r="O176" s="69"/>
      <c r="P176" s="69"/>
      <c r="Q176" s="69"/>
      <c r="R176" s="69"/>
      <c r="S176" s="69"/>
      <c r="T176" s="77"/>
      <c r="U176" s="84"/>
      <c r="V176" s="70"/>
      <c r="W176" s="70"/>
      <c r="X176" s="70"/>
      <c r="Y176" s="70"/>
      <c r="Z176" s="70"/>
      <c r="AA176" s="70"/>
      <c r="AB176" s="70"/>
      <c r="AC176" s="85"/>
      <c r="AD176" s="76"/>
      <c r="AE176" s="69"/>
      <c r="AF176" s="69"/>
      <c r="AG176" s="69"/>
      <c r="AH176" s="69"/>
      <c r="AI176" s="69"/>
      <c r="AJ176" s="69"/>
      <c r="AK176" s="69"/>
      <c r="AL176" s="77"/>
      <c r="AM176" s="76"/>
      <c r="AN176" s="69"/>
      <c r="AO176" s="69"/>
      <c r="AP176" s="69"/>
      <c r="AQ176" s="69"/>
      <c r="AR176" s="69"/>
      <c r="AS176" s="69"/>
      <c r="AT176" s="69"/>
      <c r="AU176" s="77"/>
      <c r="AV176" s="76"/>
      <c r="AW176" s="69"/>
      <c r="AX176" s="69"/>
      <c r="AY176" s="69"/>
      <c r="AZ176" s="69"/>
      <c r="BA176" s="69"/>
      <c r="BB176" s="69"/>
      <c r="BC176" s="69"/>
      <c r="BD176" s="77"/>
      <c r="BE176" s="1"/>
      <c r="BF176" s="1"/>
      <c r="BG176" s="1"/>
      <c r="BH176" s="1"/>
      <c r="BI176" s="1"/>
      <c r="BT176" s="104" t="str">
        <f t="shared" si="55"/>
        <v/>
      </c>
      <c r="BU176" s="129" t="str">
        <f t="shared" si="49"/>
        <v/>
      </c>
      <c r="BV176" s="104" t="str">
        <f t="shared" si="50"/>
        <v/>
      </c>
      <c r="BW176" s="104" t="str">
        <f t="shared" si="51"/>
        <v/>
      </c>
      <c r="BX176" s="104" t="str">
        <f t="shared" si="52"/>
        <v/>
      </c>
      <c r="BY176" s="104" t="str">
        <f t="shared" si="53"/>
        <v/>
      </c>
    </row>
    <row r="177" spans="1:77">
      <c r="A177" s="4">
        <v>172</v>
      </c>
      <c r="B177" s="30" t="str">
        <f t="shared" si="56"/>
        <v/>
      </c>
      <c r="C177" s="36" t="str">
        <f t="shared" si="57"/>
        <v/>
      </c>
      <c r="D177" s="37" t="str">
        <f t="shared" si="58"/>
        <v/>
      </c>
      <c r="E177" s="38" t="str">
        <f t="shared" si="59"/>
        <v/>
      </c>
      <c r="F177" s="38" t="str">
        <f t="shared" si="60"/>
        <v/>
      </c>
      <c r="G177" s="48" t="str">
        <f t="shared" si="61"/>
        <v/>
      </c>
      <c r="H177" s="39" t="str">
        <f t="shared" si="62"/>
        <v/>
      </c>
      <c r="I177" s="116"/>
      <c r="J177" s="117"/>
      <c r="K177" s="100" t="str">
        <f t="shared" si="54"/>
        <v/>
      </c>
      <c r="L177" s="76"/>
      <c r="M177" s="69"/>
      <c r="N177" s="69"/>
      <c r="O177" s="69"/>
      <c r="P177" s="69"/>
      <c r="Q177" s="69"/>
      <c r="R177" s="69"/>
      <c r="S177" s="69"/>
      <c r="T177" s="77"/>
      <c r="U177" s="84"/>
      <c r="V177" s="70"/>
      <c r="W177" s="70"/>
      <c r="X177" s="70"/>
      <c r="Y177" s="70"/>
      <c r="Z177" s="70"/>
      <c r="AA177" s="70"/>
      <c r="AB177" s="70"/>
      <c r="AC177" s="85"/>
      <c r="AD177" s="76"/>
      <c r="AE177" s="69"/>
      <c r="AF177" s="69"/>
      <c r="AG177" s="69"/>
      <c r="AH177" s="69"/>
      <c r="AI177" s="69"/>
      <c r="AJ177" s="69"/>
      <c r="AK177" s="69"/>
      <c r="AL177" s="77"/>
      <c r="AM177" s="76"/>
      <c r="AN177" s="69"/>
      <c r="AO177" s="69"/>
      <c r="AP177" s="69"/>
      <c r="AQ177" s="69"/>
      <c r="AR177" s="69"/>
      <c r="AS177" s="69"/>
      <c r="AT177" s="69"/>
      <c r="AU177" s="77"/>
      <c r="AV177" s="76"/>
      <c r="AW177" s="69"/>
      <c r="AX177" s="69"/>
      <c r="AY177" s="69"/>
      <c r="AZ177" s="69"/>
      <c r="BA177" s="69"/>
      <c r="BB177" s="69"/>
      <c r="BC177" s="69"/>
      <c r="BD177" s="77"/>
      <c r="BE177" s="1"/>
      <c r="BF177" s="1"/>
      <c r="BG177" s="1"/>
      <c r="BH177" s="1"/>
      <c r="BI177" s="1"/>
      <c r="BT177" s="104" t="str">
        <f t="shared" si="55"/>
        <v/>
      </c>
      <c r="BU177" s="129" t="str">
        <f t="shared" si="49"/>
        <v/>
      </c>
      <c r="BV177" s="104" t="str">
        <f t="shared" si="50"/>
        <v/>
      </c>
      <c r="BW177" s="104" t="str">
        <f t="shared" si="51"/>
        <v/>
      </c>
      <c r="BX177" s="104" t="str">
        <f t="shared" si="52"/>
        <v/>
      </c>
      <c r="BY177" s="104" t="str">
        <f t="shared" si="53"/>
        <v/>
      </c>
    </row>
    <row r="178" spans="1:77">
      <c r="A178" s="4">
        <v>173</v>
      </c>
      <c r="B178" s="30" t="str">
        <f t="shared" si="56"/>
        <v/>
      </c>
      <c r="C178" s="36" t="str">
        <f t="shared" si="57"/>
        <v/>
      </c>
      <c r="D178" s="37" t="str">
        <f t="shared" si="58"/>
        <v/>
      </c>
      <c r="E178" s="38" t="str">
        <f t="shared" si="59"/>
        <v/>
      </c>
      <c r="F178" s="38" t="str">
        <f t="shared" si="60"/>
        <v/>
      </c>
      <c r="G178" s="48" t="str">
        <f t="shared" si="61"/>
        <v/>
      </c>
      <c r="H178" s="39" t="str">
        <f t="shared" si="62"/>
        <v/>
      </c>
      <c r="I178" s="116"/>
      <c r="J178" s="117"/>
      <c r="K178" s="100" t="str">
        <f t="shared" si="54"/>
        <v/>
      </c>
      <c r="L178" s="76"/>
      <c r="M178" s="69"/>
      <c r="N178" s="69"/>
      <c r="O178" s="69"/>
      <c r="P178" s="69"/>
      <c r="Q178" s="69"/>
      <c r="R178" s="69"/>
      <c r="S178" s="69"/>
      <c r="T178" s="77"/>
      <c r="U178" s="84"/>
      <c r="V178" s="70"/>
      <c r="W178" s="70"/>
      <c r="X178" s="70"/>
      <c r="Y178" s="70"/>
      <c r="Z178" s="70"/>
      <c r="AA178" s="70"/>
      <c r="AB178" s="70"/>
      <c r="AC178" s="85"/>
      <c r="AD178" s="76"/>
      <c r="AE178" s="69"/>
      <c r="AF178" s="69"/>
      <c r="AG178" s="69"/>
      <c r="AH178" s="69"/>
      <c r="AI178" s="69"/>
      <c r="AJ178" s="69"/>
      <c r="AK178" s="69"/>
      <c r="AL178" s="77"/>
      <c r="AM178" s="76"/>
      <c r="AN178" s="69"/>
      <c r="AO178" s="69"/>
      <c r="AP178" s="69"/>
      <c r="AQ178" s="69"/>
      <c r="AR178" s="69"/>
      <c r="AS178" s="69"/>
      <c r="AT178" s="69"/>
      <c r="AU178" s="77"/>
      <c r="AV178" s="76"/>
      <c r="AW178" s="69"/>
      <c r="AX178" s="69"/>
      <c r="AY178" s="69"/>
      <c r="AZ178" s="69"/>
      <c r="BA178" s="69"/>
      <c r="BB178" s="69"/>
      <c r="BC178" s="69"/>
      <c r="BD178" s="77"/>
      <c r="BE178" s="1"/>
      <c r="BF178" s="1"/>
      <c r="BG178" s="1"/>
      <c r="BH178" s="1"/>
      <c r="BI178" s="1"/>
      <c r="BT178" s="104" t="str">
        <f t="shared" si="55"/>
        <v/>
      </c>
      <c r="BU178" s="129" t="str">
        <f t="shared" si="49"/>
        <v/>
      </c>
      <c r="BV178" s="104" t="str">
        <f t="shared" si="50"/>
        <v/>
      </c>
      <c r="BW178" s="104" t="str">
        <f t="shared" si="51"/>
        <v/>
      </c>
      <c r="BX178" s="104" t="str">
        <f t="shared" si="52"/>
        <v/>
      </c>
      <c r="BY178" s="104" t="str">
        <f t="shared" si="53"/>
        <v/>
      </c>
    </row>
    <row r="179" spans="1:77">
      <c r="A179" s="4">
        <v>174</v>
      </c>
      <c r="B179" s="30" t="str">
        <f t="shared" si="56"/>
        <v/>
      </c>
      <c r="C179" s="36" t="str">
        <f t="shared" si="57"/>
        <v/>
      </c>
      <c r="D179" s="37" t="str">
        <f t="shared" si="58"/>
        <v/>
      </c>
      <c r="E179" s="38" t="str">
        <f t="shared" si="59"/>
        <v/>
      </c>
      <c r="F179" s="38" t="str">
        <f t="shared" si="60"/>
        <v/>
      </c>
      <c r="G179" s="48" t="str">
        <f t="shared" si="61"/>
        <v/>
      </c>
      <c r="H179" s="39" t="str">
        <f t="shared" si="62"/>
        <v/>
      </c>
      <c r="I179" s="116"/>
      <c r="J179" s="117"/>
      <c r="K179" s="100" t="str">
        <f t="shared" si="54"/>
        <v/>
      </c>
      <c r="L179" s="76"/>
      <c r="M179" s="69"/>
      <c r="N179" s="69"/>
      <c r="O179" s="69"/>
      <c r="P179" s="69"/>
      <c r="Q179" s="69"/>
      <c r="R179" s="69"/>
      <c r="S179" s="69"/>
      <c r="T179" s="77"/>
      <c r="U179" s="84"/>
      <c r="V179" s="70"/>
      <c r="W179" s="70"/>
      <c r="X179" s="70"/>
      <c r="Y179" s="70"/>
      <c r="Z179" s="70"/>
      <c r="AA179" s="70"/>
      <c r="AB179" s="70"/>
      <c r="AC179" s="85"/>
      <c r="AD179" s="76"/>
      <c r="AE179" s="69"/>
      <c r="AF179" s="69"/>
      <c r="AG179" s="69"/>
      <c r="AH179" s="69"/>
      <c r="AI179" s="69"/>
      <c r="AJ179" s="69"/>
      <c r="AK179" s="69"/>
      <c r="AL179" s="77"/>
      <c r="AM179" s="76"/>
      <c r="AN179" s="69"/>
      <c r="AO179" s="69"/>
      <c r="AP179" s="69"/>
      <c r="AQ179" s="69"/>
      <c r="AR179" s="69"/>
      <c r="AS179" s="69"/>
      <c r="AT179" s="69"/>
      <c r="AU179" s="77"/>
      <c r="AV179" s="76"/>
      <c r="AW179" s="69"/>
      <c r="AX179" s="69"/>
      <c r="AY179" s="69"/>
      <c r="AZ179" s="69"/>
      <c r="BA179" s="69"/>
      <c r="BB179" s="69"/>
      <c r="BC179" s="69"/>
      <c r="BD179" s="77"/>
      <c r="BE179" s="1"/>
      <c r="BF179" s="1"/>
      <c r="BG179" s="1"/>
      <c r="BH179" s="1"/>
      <c r="BI179" s="1"/>
      <c r="BT179" s="104" t="str">
        <f t="shared" si="55"/>
        <v/>
      </c>
      <c r="BU179" s="129" t="str">
        <f t="shared" si="49"/>
        <v/>
      </c>
      <c r="BV179" s="104" t="str">
        <f t="shared" si="50"/>
        <v/>
      </c>
      <c r="BW179" s="104" t="str">
        <f t="shared" si="51"/>
        <v/>
      </c>
      <c r="BX179" s="104" t="str">
        <f t="shared" si="52"/>
        <v/>
      </c>
      <c r="BY179" s="104" t="str">
        <f t="shared" si="53"/>
        <v/>
      </c>
    </row>
    <row r="180" spans="1:77">
      <c r="A180" s="4">
        <v>175</v>
      </c>
      <c r="B180" s="30" t="str">
        <f t="shared" si="56"/>
        <v/>
      </c>
      <c r="C180" s="36" t="str">
        <f t="shared" si="57"/>
        <v/>
      </c>
      <c r="D180" s="37" t="str">
        <f t="shared" si="58"/>
        <v/>
      </c>
      <c r="E180" s="38" t="str">
        <f t="shared" si="59"/>
        <v/>
      </c>
      <c r="F180" s="38" t="str">
        <f t="shared" si="60"/>
        <v/>
      </c>
      <c r="G180" s="48" t="str">
        <f t="shared" si="61"/>
        <v/>
      </c>
      <c r="H180" s="39" t="str">
        <f t="shared" si="62"/>
        <v/>
      </c>
      <c r="I180" s="116"/>
      <c r="J180" s="117"/>
      <c r="K180" s="100" t="str">
        <f t="shared" si="54"/>
        <v/>
      </c>
      <c r="L180" s="76"/>
      <c r="M180" s="69"/>
      <c r="N180" s="69"/>
      <c r="O180" s="69"/>
      <c r="P180" s="69"/>
      <c r="Q180" s="69"/>
      <c r="R180" s="69"/>
      <c r="S180" s="69"/>
      <c r="T180" s="77"/>
      <c r="U180" s="84"/>
      <c r="V180" s="70"/>
      <c r="W180" s="70"/>
      <c r="X180" s="70"/>
      <c r="Y180" s="70"/>
      <c r="Z180" s="70"/>
      <c r="AA180" s="70"/>
      <c r="AB180" s="70"/>
      <c r="AC180" s="85"/>
      <c r="AD180" s="76"/>
      <c r="AE180" s="69"/>
      <c r="AF180" s="69"/>
      <c r="AG180" s="69"/>
      <c r="AH180" s="69"/>
      <c r="AI180" s="69"/>
      <c r="AJ180" s="69"/>
      <c r="AK180" s="69"/>
      <c r="AL180" s="77"/>
      <c r="AM180" s="76"/>
      <c r="AN180" s="69"/>
      <c r="AO180" s="69"/>
      <c r="AP180" s="69"/>
      <c r="AQ180" s="69"/>
      <c r="AR180" s="69"/>
      <c r="AS180" s="69"/>
      <c r="AT180" s="69"/>
      <c r="AU180" s="77"/>
      <c r="AV180" s="76"/>
      <c r="AW180" s="69"/>
      <c r="AX180" s="69"/>
      <c r="AY180" s="69"/>
      <c r="AZ180" s="69"/>
      <c r="BA180" s="69"/>
      <c r="BB180" s="69"/>
      <c r="BC180" s="69"/>
      <c r="BD180" s="77"/>
      <c r="BE180" s="1"/>
      <c r="BF180" s="1"/>
      <c r="BG180" s="1"/>
      <c r="BH180" s="1"/>
      <c r="BI180" s="1"/>
      <c r="BT180" s="104" t="str">
        <f t="shared" si="55"/>
        <v/>
      </c>
      <c r="BU180" s="129" t="str">
        <f t="shared" si="49"/>
        <v/>
      </c>
      <c r="BV180" s="104" t="str">
        <f t="shared" si="50"/>
        <v/>
      </c>
      <c r="BW180" s="104" t="str">
        <f t="shared" si="51"/>
        <v/>
      </c>
      <c r="BX180" s="104" t="str">
        <f t="shared" si="52"/>
        <v/>
      </c>
      <c r="BY180" s="104" t="str">
        <f t="shared" si="53"/>
        <v/>
      </c>
    </row>
    <row r="181" spans="1:77">
      <c r="A181" s="4">
        <v>176</v>
      </c>
      <c r="B181" s="30" t="str">
        <f t="shared" si="56"/>
        <v/>
      </c>
      <c r="C181" s="36" t="str">
        <f t="shared" si="57"/>
        <v/>
      </c>
      <c r="D181" s="37" t="str">
        <f t="shared" si="58"/>
        <v/>
      </c>
      <c r="E181" s="38" t="str">
        <f t="shared" si="59"/>
        <v/>
      </c>
      <c r="F181" s="38" t="str">
        <f t="shared" si="60"/>
        <v/>
      </c>
      <c r="G181" s="48" t="str">
        <f t="shared" si="61"/>
        <v/>
      </c>
      <c r="H181" s="39" t="str">
        <f t="shared" si="62"/>
        <v/>
      </c>
      <c r="I181" s="116"/>
      <c r="J181" s="117"/>
      <c r="K181" s="100" t="str">
        <f t="shared" si="54"/>
        <v/>
      </c>
      <c r="L181" s="76"/>
      <c r="M181" s="69"/>
      <c r="N181" s="69"/>
      <c r="O181" s="69"/>
      <c r="P181" s="69"/>
      <c r="Q181" s="69"/>
      <c r="R181" s="69"/>
      <c r="S181" s="69"/>
      <c r="T181" s="77"/>
      <c r="U181" s="84"/>
      <c r="V181" s="70"/>
      <c r="W181" s="70"/>
      <c r="X181" s="70"/>
      <c r="Y181" s="70"/>
      <c r="Z181" s="70"/>
      <c r="AA181" s="70"/>
      <c r="AB181" s="70"/>
      <c r="AC181" s="85"/>
      <c r="AD181" s="76"/>
      <c r="AE181" s="69"/>
      <c r="AF181" s="69"/>
      <c r="AG181" s="69"/>
      <c r="AH181" s="69"/>
      <c r="AI181" s="69"/>
      <c r="AJ181" s="69"/>
      <c r="AK181" s="69"/>
      <c r="AL181" s="77"/>
      <c r="AM181" s="76"/>
      <c r="AN181" s="69"/>
      <c r="AO181" s="69"/>
      <c r="AP181" s="69"/>
      <c r="AQ181" s="69"/>
      <c r="AR181" s="69"/>
      <c r="AS181" s="69"/>
      <c r="AT181" s="69"/>
      <c r="AU181" s="77"/>
      <c r="AV181" s="76"/>
      <c r="AW181" s="69"/>
      <c r="AX181" s="69"/>
      <c r="AY181" s="69"/>
      <c r="AZ181" s="69"/>
      <c r="BA181" s="69"/>
      <c r="BB181" s="69"/>
      <c r="BC181" s="69"/>
      <c r="BD181" s="77"/>
      <c r="BE181" s="1"/>
      <c r="BF181" s="1"/>
      <c r="BG181" s="1"/>
      <c r="BH181" s="1"/>
      <c r="BI181" s="1"/>
      <c r="BT181" s="104" t="str">
        <f t="shared" si="55"/>
        <v/>
      </c>
      <c r="BU181" s="129" t="str">
        <f t="shared" si="49"/>
        <v/>
      </c>
      <c r="BV181" s="104" t="str">
        <f t="shared" si="50"/>
        <v/>
      </c>
      <c r="BW181" s="104" t="str">
        <f t="shared" si="51"/>
        <v/>
      </c>
      <c r="BX181" s="104" t="str">
        <f t="shared" si="52"/>
        <v/>
      </c>
      <c r="BY181" s="104" t="str">
        <f t="shared" si="53"/>
        <v/>
      </c>
    </row>
    <row r="182" spans="1:77">
      <c r="A182" s="4">
        <v>177</v>
      </c>
      <c r="B182" s="30" t="str">
        <f t="shared" si="56"/>
        <v/>
      </c>
      <c r="C182" s="36" t="str">
        <f t="shared" si="57"/>
        <v/>
      </c>
      <c r="D182" s="37" t="str">
        <f t="shared" si="58"/>
        <v/>
      </c>
      <c r="E182" s="38" t="str">
        <f t="shared" si="59"/>
        <v/>
      </c>
      <c r="F182" s="38" t="str">
        <f t="shared" si="60"/>
        <v/>
      </c>
      <c r="G182" s="48" t="str">
        <f t="shared" si="61"/>
        <v/>
      </c>
      <c r="H182" s="39" t="str">
        <f t="shared" si="62"/>
        <v/>
      </c>
      <c r="I182" s="116"/>
      <c r="J182" s="117"/>
      <c r="K182" s="100" t="str">
        <f t="shared" si="54"/>
        <v/>
      </c>
      <c r="L182" s="76"/>
      <c r="M182" s="69"/>
      <c r="N182" s="69"/>
      <c r="O182" s="69"/>
      <c r="P182" s="69"/>
      <c r="Q182" s="69"/>
      <c r="R182" s="69"/>
      <c r="S182" s="69"/>
      <c r="T182" s="77"/>
      <c r="U182" s="84"/>
      <c r="V182" s="70"/>
      <c r="W182" s="70"/>
      <c r="X182" s="70"/>
      <c r="Y182" s="70"/>
      <c r="Z182" s="70"/>
      <c r="AA182" s="70"/>
      <c r="AB182" s="70"/>
      <c r="AC182" s="85"/>
      <c r="AD182" s="76"/>
      <c r="AE182" s="69"/>
      <c r="AF182" s="69"/>
      <c r="AG182" s="69"/>
      <c r="AH182" s="69"/>
      <c r="AI182" s="69"/>
      <c r="AJ182" s="69"/>
      <c r="AK182" s="69"/>
      <c r="AL182" s="77"/>
      <c r="AM182" s="76"/>
      <c r="AN182" s="69"/>
      <c r="AO182" s="69"/>
      <c r="AP182" s="69"/>
      <c r="AQ182" s="69"/>
      <c r="AR182" s="69"/>
      <c r="AS182" s="69"/>
      <c r="AT182" s="69"/>
      <c r="AU182" s="77"/>
      <c r="AV182" s="76"/>
      <c r="AW182" s="69"/>
      <c r="AX182" s="69"/>
      <c r="AY182" s="69"/>
      <c r="AZ182" s="69"/>
      <c r="BA182" s="69"/>
      <c r="BB182" s="69"/>
      <c r="BC182" s="69"/>
      <c r="BD182" s="77"/>
      <c r="BE182" s="1"/>
      <c r="BF182" s="1"/>
      <c r="BG182" s="1"/>
      <c r="BH182" s="1"/>
      <c r="BI182" s="1"/>
      <c r="BT182" s="104" t="str">
        <f t="shared" si="55"/>
        <v/>
      </c>
      <c r="BU182" s="129" t="str">
        <f t="shared" si="49"/>
        <v/>
      </c>
      <c r="BV182" s="104" t="str">
        <f t="shared" si="50"/>
        <v/>
      </c>
      <c r="BW182" s="104" t="str">
        <f t="shared" si="51"/>
        <v/>
      </c>
      <c r="BX182" s="104" t="str">
        <f t="shared" si="52"/>
        <v/>
      </c>
      <c r="BY182" s="104" t="str">
        <f t="shared" si="53"/>
        <v/>
      </c>
    </row>
    <row r="183" spans="1:77">
      <c r="A183" s="4">
        <v>178</v>
      </c>
      <c r="B183" s="30" t="str">
        <f t="shared" si="56"/>
        <v/>
      </c>
      <c r="C183" s="36" t="str">
        <f t="shared" si="57"/>
        <v/>
      </c>
      <c r="D183" s="37" t="str">
        <f t="shared" si="58"/>
        <v/>
      </c>
      <c r="E183" s="38" t="str">
        <f t="shared" si="59"/>
        <v/>
      </c>
      <c r="F183" s="38" t="str">
        <f t="shared" si="60"/>
        <v/>
      </c>
      <c r="G183" s="48" t="str">
        <f t="shared" si="61"/>
        <v/>
      </c>
      <c r="H183" s="39" t="str">
        <f t="shared" si="62"/>
        <v/>
      </c>
      <c r="I183" s="116"/>
      <c r="J183" s="117"/>
      <c r="K183" s="100" t="str">
        <f t="shared" si="54"/>
        <v/>
      </c>
      <c r="L183" s="76"/>
      <c r="M183" s="69"/>
      <c r="N183" s="69"/>
      <c r="O183" s="69"/>
      <c r="P183" s="69"/>
      <c r="Q183" s="69"/>
      <c r="R183" s="69"/>
      <c r="S183" s="69"/>
      <c r="T183" s="77"/>
      <c r="U183" s="84"/>
      <c r="V183" s="70"/>
      <c r="W183" s="70"/>
      <c r="X183" s="70"/>
      <c r="Y183" s="70"/>
      <c r="Z183" s="70"/>
      <c r="AA183" s="70"/>
      <c r="AB183" s="70"/>
      <c r="AC183" s="85"/>
      <c r="AD183" s="76"/>
      <c r="AE183" s="69"/>
      <c r="AF183" s="69"/>
      <c r="AG183" s="69"/>
      <c r="AH183" s="69"/>
      <c r="AI183" s="69"/>
      <c r="AJ183" s="69"/>
      <c r="AK183" s="69"/>
      <c r="AL183" s="77"/>
      <c r="AM183" s="76"/>
      <c r="AN183" s="69"/>
      <c r="AO183" s="69"/>
      <c r="AP183" s="69"/>
      <c r="AQ183" s="69"/>
      <c r="AR183" s="69"/>
      <c r="AS183" s="69"/>
      <c r="AT183" s="69"/>
      <c r="AU183" s="77"/>
      <c r="AV183" s="76"/>
      <c r="AW183" s="69"/>
      <c r="AX183" s="69"/>
      <c r="AY183" s="69"/>
      <c r="AZ183" s="69"/>
      <c r="BA183" s="69"/>
      <c r="BB183" s="69"/>
      <c r="BC183" s="69"/>
      <c r="BD183" s="77"/>
      <c r="BE183" s="1"/>
      <c r="BF183" s="1"/>
      <c r="BG183" s="1"/>
      <c r="BH183" s="1"/>
      <c r="BI183" s="1"/>
      <c r="BT183" s="104" t="str">
        <f t="shared" si="55"/>
        <v/>
      </c>
      <c r="BU183" s="129" t="str">
        <f t="shared" si="49"/>
        <v/>
      </c>
      <c r="BV183" s="104" t="str">
        <f t="shared" si="50"/>
        <v/>
      </c>
      <c r="BW183" s="104" t="str">
        <f t="shared" si="51"/>
        <v/>
      </c>
      <c r="BX183" s="104" t="str">
        <f t="shared" si="52"/>
        <v/>
      </c>
      <c r="BY183" s="104" t="str">
        <f t="shared" si="53"/>
        <v/>
      </c>
    </row>
    <row r="184" spans="1:77">
      <c r="A184" s="4">
        <v>179</v>
      </c>
      <c r="B184" s="30" t="str">
        <f t="shared" si="56"/>
        <v/>
      </c>
      <c r="C184" s="36" t="str">
        <f t="shared" si="57"/>
        <v/>
      </c>
      <c r="D184" s="37" t="str">
        <f t="shared" si="58"/>
        <v/>
      </c>
      <c r="E184" s="38" t="str">
        <f t="shared" si="59"/>
        <v/>
      </c>
      <c r="F184" s="38" t="str">
        <f t="shared" si="60"/>
        <v/>
      </c>
      <c r="G184" s="48" t="str">
        <f t="shared" si="61"/>
        <v/>
      </c>
      <c r="H184" s="39" t="str">
        <f t="shared" si="62"/>
        <v/>
      </c>
      <c r="I184" s="116"/>
      <c r="J184" s="117"/>
      <c r="K184" s="100" t="str">
        <f t="shared" si="54"/>
        <v/>
      </c>
      <c r="L184" s="76"/>
      <c r="M184" s="69"/>
      <c r="N184" s="69"/>
      <c r="O184" s="69"/>
      <c r="P184" s="69"/>
      <c r="Q184" s="69"/>
      <c r="R184" s="69"/>
      <c r="S184" s="69"/>
      <c r="T184" s="77"/>
      <c r="U184" s="84"/>
      <c r="V184" s="70"/>
      <c r="W184" s="70"/>
      <c r="X184" s="70"/>
      <c r="Y184" s="70"/>
      <c r="Z184" s="70"/>
      <c r="AA184" s="70"/>
      <c r="AB184" s="70"/>
      <c r="AC184" s="85"/>
      <c r="AD184" s="76"/>
      <c r="AE184" s="69"/>
      <c r="AF184" s="69"/>
      <c r="AG184" s="69"/>
      <c r="AH184" s="69"/>
      <c r="AI184" s="69"/>
      <c r="AJ184" s="69"/>
      <c r="AK184" s="69"/>
      <c r="AL184" s="77"/>
      <c r="AM184" s="76"/>
      <c r="AN184" s="69"/>
      <c r="AO184" s="69"/>
      <c r="AP184" s="69"/>
      <c r="AQ184" s="69"/>
      <c r="AR184" s="69"/>
      <c r="AS184" s="69"/>
      <c r="AT184" s="69"/>
      <c r="AU184" s="77"/>
      <c r="AV184" s="76"/>
      <c r="AW184" s="69"/>
      <c r="AX184" s="69"/>
      <c r="AY184" s="69"/>
      <c r="AZ184" s="69"/>
      <c r="BA184" s="69"/>
      <c r="BB184" s="69"/>
      <c r="BC184" s="69"/>
      <c r="BD184" s="77"/>
      <c r="BE184" s="1"/>
      <c r="BF184" s="1"/>
      <c r="BG184" s="1"/>
      <c r="BH184" s="1"/>
      <c r="BI184" s="1"/>
      <c r="BT184" s="104" t="str">
        <f t="shared" si="55"/>
        <v/>
      </c>
      <c r="BU184" s="129" t="str">
        <f t="shared" si="49"/>
        <v/>
      </c>
      <c r="BV184" s="104" t="str">
        <f t="shared" si="50"/>
        <v/>
      </c>
      <c r="BW184" s="104" t="str">
        <f t="shared" si="51"/>
        <v/>
      </c>
      <c r="BX184" s="104" t="str">
        <f t="shared" si="52"/>
        <v/>
      </c>
      <c r="BY184" s="104" t="str">
        <f t="shared" si="53"/>
        <v/>
      </c>
    </row>
    <row r="185" spans="1:77">
      <c r="A185" s="4">
        <v>180</v>
      </c>
      <c r="B185" s="30" t="str">
        <f t="shared" si="56"/>
        <v/>
      </c>
      <c r="C185" s="36" t="str">
        <f t="shared" si="57"/>
        <v/>
      </c>
      <c r="D185" s="37" t="str">
        <f t="shared" si="58"/>
        <v/>
      </c>
      <c r="E185" s="38" t="str">
        <f t="shared" si="59"/>
        <v/>
      </c>
      <c r="F185" s="38" t="str">
        <f t="shared" si="60"/>
        <v/>
      </c>
      <c r="G185" s="48" t="str">
        <f t="shared" si="61"/>
        <v/>
      </c>
      <c r="H185" s="39" t="str">
        <f t="shared" si="62"/>
        <v/>
      </c>
      <c r="I185" s="116"/>
      <c r="J185" s="117"/>
      <c r="K185" s="100" t="str">
        <f t="shared" si="54"/>
        <v/>
      </c>
      <c r="L185" s="76"/>
      <c r="M185" s="69"/>
      <c r="N185" s="69"/>
      <c r="O185" s="69"/>
      <c r="P185" s="69"/>
      <c r="Q185" s="69"/>
      <c r="R185" s="69"/>
      <c r="S185" s="69"/>
      <c r="T185" s="77"/>
      <c r="U185" s="84"/>
      <c r="V185" s="70"/>
      <c r="W185" s="70"/>
      <c r="X185" s="70"/>
      <c r="Y185" s="70"/>
      <c r="Z185" s="70"/>
      <c r="AA185" s="70"/>
      <c r="AB185" s="70"/>
      <c r="AC185" s="85"/>
      <c r="AD185" s="76"/>
      <c r="AE185" s="69"/>
      <c r="AF185" s="69"/>
      <c r="AG185" s="69"/>
      <c r="AH185" s="69"/>
      <c r="AI185" s="69"/>
      <c r="AJ185" s="69"/>
      <c r="AK185" s="69"/>
      <c r="AL185" s="77"/>
      <c r="AM185" s="76"/>
      <c r="AN185" s="69"/>
      <c r="AO185" s="69"/>
      <c r="AP185" s="69"/>
      <c r="AQ185" s="69"/>
      <c r="AR185" s="69"/>
      <c r="AS185" s="69"/>
      <c r="AT185" s="69"/>
      <c r="AU185" s="77"/>
      <c r="AV185" s="76"/>
      <c r="AW185" s="69"/>
      <c r="AX185" s="69"/>
      <c r="AY185" s="69"/>
      <c r="AZ185" s="69"/>
      <c r="BA185" s="69"/>
      <c r="BB185" s="69"/>
      <c r="BC185" s="69"/>
      <c r="BD185" s="77"/>
      <c r="BE185" s="1"/>
      <c r="BF185" s="1"/>
      <c r="BG185" s="1"/>
      <c r="BH185" s="1"/>
      <c r="BI185" s="1"/>
      <c r="BT185" s="104" t="str">
        <f t="shared" si="55"/>
        <v/>
      </c>
      <c r="BU185" s="129" t="str">
        <f t="shared" si="49"/>
        <v/>
      </c>
      <c r="BV185" s="104" t="str">
        <f t="shared" si="50"/>
        <v/>
      </c>
      <c r="BW185" s="104" t="str">
        <f t="shared" si="51"/>
        <v/>
      </c>
      <c r="BX185" s="104" t="str">
        <f t="shared" si="52"/>
        <v/>
      </c>
      <c r="BY185" s="104" t="str">
        <f t="shared" si="53"/>
        <v/>
      </c>
    </row>
    <row r="186" spans="1:77">
      <c r="A186" s="4">
        <v>181</v>
      </c>
      <c r="B186" s="30" t="str">
        <f t="shared" si="56"/>
        <v/>
      </c>
      <c r="C186" s="36" t="str">
        <f t="shared" si="57"/>
        <v/>
      </c>
      <c r="D186" s="37" t="str">
        <f t="shared" si="58"/>
        <v/>
      </c>
      <c r="E186" s="38" t="str">
        <f t="shared" si="59"/>
        <v/>
      </c>
      <c r="F186" s="38" t="str">
        <f t="shared" si="60"/>
        <v/>
      </c>
      <c r="G186" s="48" t="str">
        <f t="shared" si="61"/>
        <v/>
      </c>
      <c r="H186" s="39" t="str">
        <f t="shared" si="62"/>
        <v/>
      </c>
      <c r="I186" s="116"/>
      <c r="J186" s="117"/>
      <c r="K186" s="100" t="str">
        <f t="shared" si="54"/>
        <v/>
      </c>
      <c r="L186" s="76"/>
      <c r="M186" s="69"/>
      <c r="N186" s="69"/>
      <c r="O186" s="69"/>
      <c r="P186" s="69"/>
      <c r="Q186" s="69"/>
      <c r="R186" s="69"/>
      <c r="S186" s="69"/>
      <c r="T186" s="77"/>
      <c r="U186" s="84"/>
      <c r="V186" s="70"/>
      <c r="W186" s="70"/>
      <c r="X186" s="70"/>
      <c r="Y186" s="70"/>
      <c r="Z186" s="70"/>
      <c r="AA186" s="70"/>
      <c r="AB186" s="70"/>
      <c r="AC186" s="85"/>
      <c r="AD186" s="76"/>
      <c r="AE186" s="69"/>
      <c r="AF186" s="69"/>
      <c r="AG186" s="69"/>
      <c r="AH186" s="69"/>
      <c r="AI186" s="69"/>
      <c r="AJ186" s="69"/>
      <c r="AK186" s="69"/>
      <c r="AL186" s="77"/>
      <c r="AM186" s="76"/>
      <c r="AN186" s="69"/>
      <c r="AO186" s="69"/>
      <c r="AP186" s="69"/>
      <c r="AQ186" s="69"/>
      <c r="AR186" s="69"/>
      <c r="AS186" s="69"/>
      <c r="AT186" s="69"/>
      <c r="AU186" s="77"/>
      <c r="AV186" s="76"/>
      <c r="AW186" s="69"/>
      <c r="AX186" s="69"/>
      <c r="AY186" s="69"/>
      <c r="AZ186" s="69"/>
      <c r="BA186" s="69"/>
      <c r="BB186" s="69"/>
      <c r="BC186" s="69"/>
      <c r="BD186" s="77"/>
      <c r="BE186" s="1"/>
      <c r="BF186" s="1"/>
      <c r="BG186" s="1"/>
      <c r="BH186" s="1"/>
      <c r="BI186" s="1"/>
      <c r="BT186" s="104" t="str">
        <f t="shared" si="55"/>
        <v/>
      </c>
      <c r="BU186" s="129" t="str">
        <f t="shared" si="49"/>
        <v/>
      </c>
      <c r="BV186" s="104" t="str">
        <f t="shared" si="50"/>
        <v/>
      </c>
      <c r="BW186" s="104" t="str">
        <f t="shared" si="51"/>
        <v/>
      </c>
      <c r="BX186" s="104" t="str">
        <f t="shared" si="52"/>
        <v/>
      </c>
      <c r="BY186" s="104" t="str">
        <f t="shared" si="53"/>
        <v/>
      </c>
    </row>
    <row r="187" spans="1:77">
      <c r="A187" s="4">
        <v>182</v>
      </c>
      <c r="B187" s="30" t="str">
        <f t="shared" si="56"/>
        <v/>
      </c>
      <c r="C187" s="36" t="str">
        <f t="shared" si="57"/>
        <v/>
      </c>
      <c r="D187" s="37" t="str">
        <f t="shared" si="58"/>
        <v/>
      </c>
      <c r="E187" s="38" t="str">
        <f t="shared" si="59"/>
        <v/>
      </c>
      <c r="F187" s="38" t="str">
        <f t="shared" si="60"/>
        <v/>
      </c>
      <c r="G187" s="48" t="str">
        <f t="shared" si="61"/>
        <v/>
      </c>
      <c r="H187" s="39" t="str">
        <f t="shared" si="62"/>
        <v/>
      </c>
      <c r="I187" s="116"/>
      <c r="J187" s="117"/>
      <c r="K187" s="100" t="str">
        <f t="shared" si="54"/>
        <v/>
      </c>
      <c r="L187" s="76"/>
      <c r="M187" s="69"/>
      <c r="N187" s="69"/>
      <c r="O187" s="69"/>
      <c r="P187" s="69"/>
      <c r="Q187" s="69"/>
      <c r="R187" s="69"/>
      <c r="S187" s="69"/>
      <c r="T187" s="77"/>
      <c r="U187" s="84"/>
      <c r="V187" s="70"/>
      <c r="W187" s="70"/>
      <c r="X187" s="70"/>
      <c r="Y187" s="70"/>
      <c r="Z187" s="70"/>
      <c r="AA187" s="70"/>
      <c r="AB187" s="70"/>
      <c r="AC187" s="85"/>
      <c r="AD187" s="76"/>
      <c r="AE187" s="69"/>
      <c r="AF187" s="69"/>
      <c r="AG187" s="69"/>
      <c r="AH187" s="69"/>
      <c r="AI187" s="69"/>
      <c r="AJ187" s="69"/>
      <c r="AK187" s="69"/>
      <c r="AL187" s="77"/>
      <c r="AM187" s="76"/>
      <c r="AN187" s="69"/>
      <c r="AO187" s="69"/>
      <c r="AP187" s="69"/>
      <c r="AQ187" s="69"/>
      <c r="AR187" s="69"/>
      <c r="AS187" s="69"/>
      <c r="AT187" s="69"/>
      <c r="AU187" s="77"/>
      <c r="AV187" s="76"/>
      <c r="AW187" s="69"/>
      <c r="AX187" s="69"/>
      <c r="AY187" s="69"/>
      <c r="AZ187" s="69"/>
      <c r="BA187" s="69"/>
      <c r="BB187" s="69"/>
      <c r="BC187" s="69"/>
      <c r="BD187" s="77"/>
      <c r="BE187" s="1"/>
      <c r="BF187" s="1"/>
      <c r="BG187" s="1"/>
      <c r="BH187" s="1"/>
      <c r="BI187" s="1"/>
      <c r="BT187" s="104" t="str">
        <f t="shared" si="55"/>
        <v/>
      </c>
      <c r="BU187" s="129" t="str">
        <f t="shared" si="49"/>
        <v/>
      </c>
      <c r="BV187" s="104" t="str">
        <f t="shared" si="50"/>
        <v/>
      </c>
      <c r="BW187" s="104" t="str">
        <f t="shared" si="51"/>
        <v/>
      </c>
      <c r="BX187" s="104" t="str">
        <f t="shared" si="52"/>
        <v/>
      </c>
      <c r="BY187" s="104" t="str">
        <f t="shared" si="53"/>
        <v/>
      </c>
    </row>
    <row r="188" spans="1:77">
      <c r="A188" s="4">
        <v>183</v>
      </c>
      <c r="B188" s="30" t="str">
        <f t="shared" si="56"/>
        <v/>
      </c>
      <c r="C188" s="36" t="str">
        <f t="shared" si="57"/>
        <v/>
      </c>
      <c r="D188" s="37" t="str">
        <f t="shared" si="58"/>
        <v/>
      </c>
      <c r="E188" s="38" t="str">
        <f t="shared" si="59"/>
        <v/>
      </c>
      <c r="F188" s="38" t="str">
        <f t="shared" si="60"/>
        <v/>
      </c>
      <c r="G188" s="48" t="str">
        <f t="shared" si="61"/>
        <v/>
      </c>
      <c r="H188" s="39" t="str">
        <f t="shared" si="62"/>
        <v/>
      </c>
      <c r="I188" s="116"/>
      <c r="J188" s="117"/>
      <c r="K188" s="100" t="str">
        <f t="shared" si="54"/>
        <v/>
      </c>
      <c r="L188" s="76"/>
      <c r="M188" s="69"/>
      <c r="N188" s="69"/>
      <c r="O188" s="69"/>
      <c r="P188" s="69"/>
      <c r="Q188" s="69"/>
      <c r="R188" s="69"/>
      <c r="S188" s="69"/>
      <c r="T188" s="77"/>
      <c r="U188" s="84"/>
      <c r="V188" s="70"/>
      <c r="W188" s="70"/>
      <c r="X188" s="70"/>
      <c r="Y188" s="70"/>
      <c r="Z188" s="70"/>
      <c r="AA188" s="70"/>
      <c r="AB188" s="70"/>
      <c r="AC188" s="85"/>
      <c r="AD188" s="76"/>
      <c r="AE188" s="69"/>
      <c r="AF188" s="69"/>
      <c r="AG188" s="69"/>
      <c r="AH188" s="69"/>
      <c r="AI188" s="69"/>
      <c r="AJ188" s="69"/>
      <c r="AK188" s="69"/>
      <c r="AL188" s="77"/>
      <c r="AM188" s="76"/>
      <c r="AN188" s="69"/>
      <c r="AO188" s="69"/>
      <c r="AP188" s="69"/>
      <c r="AQ188" s="69"/>
      <c r="AR188" s="69"/>
      <c r="AS188" s="69"/>
      <c r="AT188" s="69"/>
      <c r="AU188" s="77"/>
      <c r="AV188" s="76"/>
      <c r="AW188" s="69"/>
      <c r="AX188" s="69"/>
      <c r="AY188" s="69"/>
      <c r="AZ188" s="69"/>
      <c r="BA188" s="69"/>
      <c r="BB188" s="69"/>
      <c r="BC188" s="69"/>
      <c r="BD188" s="77"/>
      <c r="BE188" s="1"/>
      <c r="BF188" s="1"/>
      <c r="BG188" s="1"/>
      <c r="BH188" s="1"/>
      <c r="BI188" s="1"/>
      <c r="BT188" s="104" t="str">
        <f t="shared" si="55"/>
        <v/>
      </c>
      <c r="BU188" s="129" t="str">
        <f t="shared" si="49"/>
        <v/>
      </c>
      <c r="BV188" s="104" t="str">
        <f t="shared" si="50"/>
        <v/>
      </c>
      <c r="BW188" s="104" t="str">
        <f t="shared" si="51"/>
        <v/>
      </c>
      <c r="BX188" s="104" t="str">
        <f t="shared" si="52"/>
        <v/>
      </c>
      <c r="BY188" s="104" t="str">
        <f t="shared" si="53"/>
        <v/>
      </c>
    </row>
    <row r="189" spans="1:77">
      <c r="A189" s="4">
        <v>184</v>
      </c>
      <c r="B189" s="30" t="str">
        <f t="shared" si="56"/>
        <v/>
      </c>
      <c r="C189" s="36" t="str">
        <f t="shared" si="57"/>
        <v/>
      </c>
      <c r="D189" s="37" t="str">
        <f t="shared" si="58"/>
        <v/>
      </c>
      <c r="E189" s="38" t="str">
        <f t="shared" si="59"/>
        <v/>
      </c>
      <c r="F189" s="38" t="str">
        <f t="shared" si="60"/>
        <v/>
      </c>
      <c r="G189" s="48" t="str">
        <f t="shared" si="61"/>
        <v/>
      </c>
      <c r="H189" s="39" t="str">
        <f t="shared" si="62"/>
        <v/>
      </c>
      <c r="I189" s="116"/>
      <c r="J189" s="117"/>
      <c r="K189" s="100" t="str">
        <f t="shared" si="54"/>
        <v/>
      </c>
      <c r="L189" s="76"/>
      <c r="M189" s="69"/>
      <c r="N189" s="69"/>
      <c r="O189" s="69"/>
      <c r="P189" s="69"/>
      <c r="Q189" s="69"/>
      <c r="R189" s="69"/>
      <c r="S189" s="69"/>
      <c r="T189" s="77"/>
      <c r="U189" s="84"/>
      <c r="V189" s="70"/>
      <c r="W189" s="70"/>
      <c r="X189" s="70"/>
      <c r="Y189" s="70"/>
      <c r="Z189" s="70"/>
      <c r="AA189" s="70"/>
      <c r="AB189" s="70"/>
      <c r="AC189" s="85"/>
      <c r="AD189" s="76"/>
      <c r="AE189" s="69"/>
      <c r="AF189" s="69"/>
      <c r="AG189" s="69"/>
      <c r="AH189" s="69"/>
      <c r="AI189" s="69"/>
      <c r="AJ189" s="69"/>
      <c r="AK189" s="69"/>
      <c r="AL189" s="77"/>
      <c r="AM189" s="76"/>
      <c r="AN189" s="69"/>
      <c r="AO189" s="69"/>
      <c r="AP189" s="69"/>
      <c r="AQ189" s="69"/>
      <c r="AR189" s="69"/>
      <c r="AS189" s="69"/>
      <c r="AT189" s="69"/>
      <c r="AU189" s="77"/>
      <c r="AV189" s="76"/>
      <c r="AW189" s="69"/>
      <c r="AX189" s="69"/>
      <c r="AY189" s="69"/>
      <c r="AZ189" s="69"/>
      <c r="BA189" s="69"/>
      <c r="BB189" s="69"/>
      <c r="BC189" s="69"/>
      <c r="BD189" s="77"/>
      <c r="BE189" s="1"/>
      <c r="BF189" s="1"/>
      <c r="BG189" s="1"/>
      <c r="BH189" s="1"/>
      <c r="BI189" s="1"/>
      <c r="BT189" s="104" t="str">
        <f t="shared" si="55"/>
        <v/>
      </c>
      <c r="BU189" s="129" t="str">
        <f t="shared" si="49"/>
        <v/>
      </c>
      <c r="BV189" s="104" t="str">
        <f t="shared" si="50"/>
        <v/>
      </c>
      <c r="BW189" s="104" t="str">
        <f t="shared" si="51"/>
        <v/>
      </c>
      <c r="BX189" s="104" t="str">
        <f t="shared" si="52"/>
        <v/>
      </c>
      <c r="BY189" s="104" t="str">
        <f t="shared" si="53"/>
        <v/>
      </c>
    </row>
    <row r="190" spans="1:77">
      <c r="A190" s="4">
        <v>185</v>
      </c>
      <c r="B190" s="30" t="str">
        <f t="shared" si="56"/>
        <v/>
      </c>
      <c r="C190" s="36" t="str">
        <f t="shared" si="57"/>
        <v/>
      </c>
      <c r="D190" s="37" t="str">
        <f t="shared" si="58"/>
        <v/>
      </c>
      <c r="E190" s="38" t="str">
        <f t="shared" si="59"/>
        <v/>
      </c>
      <c r="F190" s="38" t="str">
        <f t="shared" si="60"/>
        <v/>
      </c>
      <c r="G190" s="48" t="str">
        <f t="shared" si="61"/>
        <v/>
      </c>
      <c r="H190" s="39" t="str">
        <f t="shared" si="62"/>
        <v/>
      </c>
      <c r="I190" s="116"/>
      <c r="J190" s="117"/>
      <c r="K190" s="100" t="str">
        <f t="shared" si="54"/>
        <v/>
      </c>
      <c r="L190" s="76"/>
      <c r="M190" s="69"/>
      <c r="N190" s="69"/>
      <c r="O190" s="69"/>
      <c r="P190" s="69"/>
      <c r="Q190" s="69"/>
      <c r="R190" s="69"/>
      <c r="S190" s="69"/>
      <c r="T190" s="77"/>
      <c r="U190" s="84"/>
      <c r="V190" s="70"/>
      <c r="W190" s="70"/>
      <c r="X190" s="70"/>
      <c r="Y190" s="70"/>
      <c r="Z190" s="70"/>
      <c r="AA190" s="70"/>
      <c r="AB190" s="70"/>
      <c r="AC190" s="85"/>
      <c r="AD190" s="76"/>
      <c r="AE190" s="69"/>
      <c r="AF190" s="69"/>
      <c r="AG190" s="69"/>
      <c r="AH190" s="69"/>
      <c r="AI190" s="69"/>
      <c r="AJ190" s="69"/>
      <c r="AK190" s="69"/>
      <c r="AL190" s="77"/>
      <c r="AM190" s="76"/>
      <c r="AN190" s="69"/>
      <c r="AO190" s="69"/>
      <c r="AP190" s="69"/>
      <c r="AQ190" s="69"/>
      <c r="AR190" s="69"/>
      <c r="AS190" s="69"/>
      <c r="AT190" s="69"/>
      <c r="AU190" s="77"/>
      <c r="AV190" s="76"/>
      <c r="AW190" s="69"/>
      <c r="AX190" s="69"/>
      <c r="AY190" s="69"/>
      <c r="AZ190" s="69"/>
      <c r="BA190" s="69"/>
      <c r="BB190" s="69"/>
      <c r="BC190" s="69"/>
      <c r="BD190" s="77"/>
      <c r="BE190" s="1"/>
      <c r="BF190" s="1"/>
      <c r="BG190" s="1"/>
      <c r="BH190" s="1"/>
      <c r="BI190" s="1"/>
      <c r="BT190" s="104" t="str">
        <f t="shared" si="55"/>
        <v/>
      </c>
      <c r="BU190" s="129" t="str">
        <f t="shared" si="49"/>
        <v/>
      </c>
      <c r="BV190" s="104" t="str">
        <f t="shared" si="50"/>
        <v/>
      </c>
      <c r="BW190" s="104" t="str">
        <f t="shared" si="51"/>
        <v/>
      </c>
      <c r="BX190" s="104" t="str">
        <f t="shared" si="52"/>
        <v/>
      </c>
      <c r="BY190" s="104" t="str">
        <f t="shared" si="53"/>
        <v/>
      </c>
    </row>
    <row r="191" spans="1:77">
      <c r="A191" s="4">
        <v>186</v>
      </c>
      <c r="B191" s="30" t="str">
        <f t="shared" si="56"/>
        <v/>
      </c>
      <c r="C191" s="36" t="str">
        <f t="shared" si="57"/>
        <v/>
      </c>
      <c r="D191" s="37" t="str">
        <f t="shared" si="58"/>
        <v/>
      </c>
      <c r="E191" s="38" t="str">
        <f t="shared" si="59"/>
        <v/>
      </c>
      <c r="F191" s="38" t="str">
        <f t="shared" si="60"/>
        <v/>
      </c>
      <c r="G191" s="48" t="str">
        <f t="shared" si="61"/>
        <v/>
      </c>
      <c r="H191" s="39" t="str">
        <f t="shared" si="62"/>
        <v/>
      </c>
      <c r="I191" s="116"/>
      <c r="J191" s="117"/>
      <c r="K191" s="100" t="str">
        <f t="shared" si="54"/>
        <v/>
      </c>
      <c r="L191" s="76"/>
      <c r="M191" s="69"/>
      <c r="N191" s="69"/>
      <c r="O191" s="69"/>
      <c r="P191" s="69"/>
      <c r="Q191" s="69"/>
      <c r="R191" s="69"/>
      <c r="S191" s="69"/>
      <c r="T191" s="77"/>
      <c r="U191" s="84"/>
      <c r="V191" s="70"/>
      <c r="W191" s="70"/>
      <c r="X191" s="70"/>
      <c r="Y191" s="70"/>
      <c r="Z191" s="70"/>
      <c r="AA191" s="70"/>
      <c r="AB191" s="70"/>
      <c r="AC191" s="85"/>
      <c r="AD191" s="76"/>
      <c r="AE191" s="69"/>
      <c r="AF191" s="69"/>
      <c r="AG191" s="69"/>
      <c r="AH191" s="69"/>
      <c r="AI191" s="69"/>
      <c r="AJ191" s="69"/>
      <c r="AK191" s="69"/>
      <c r="AL191" s="77"/>
      <c r="AM191" s="76"/>
      <c r="AN191" s="69"/>
      <c r="AO191" s="69"/>
      <c r="AP191" s="69"/>
      <c r="AQ191" s="69"/>
      <c r="AR191" s="69"/>
      <c r="AS191" s="69"/>
      <c r="AT191" s="69"/>
      <c r="AU191" s="77"/>
      <c r="AV191" s="76"/>
      <c r="AW191" s="69"/>
      <c r="AX191" s="69"/>
      <c r="AY191" s="69"/>
      <c r="AZ191" s="69"/>
      <c r="BA191" s="69"/>
      <c r="BB191" s="69"/>
      <c r="BC191" s="69"/>
      <c r="BD191" s="77"/>
      <c r="BE191" s="1"/>
      <c r="BF191" s="1"/>
      <c r="BG191" s="1"/>
      <c r="BH191" s="1"/>
      <c r="BI191" s="1"/>
      <c r="BT191" s="104" t="str">
        <f t="shared" si="55"/>
        <v/>
      </c>
      <c r="BU191" s="129" t="str">
        <f t="shared" si="49"/>
        <v/>
      </c>
      <c r="BV191" s="104" t="str">
        <f t="shared" si="50"/>
        <v/>
      </c>
      <c r="BW191" s="104" t="str">
        <f t="shared" si="51"/>
        <v/>
      </c>
      <c r="BX191" s="104" t="str">
        <f t="shared" si="52"/>
        <v/>
      </c>
      <c r="BY191" s="104" t="str">
        <f t="shared" si="53"/>
        <v/>
      </c>
    </row>
    <row r="192" spans="1:77">
      <c r="A192" s="4">
        <v>187</v>
      </c>
      <c r="B192" s="30" t="str">
        <f t="shared" si="56"/>
        <v/>
      </c>
      <c r="C192" s="36" t="str">
        <f t="shared" si="57"/>
        <v/>
      </c>
      <c r="D192" s="37" t="str">
        <f t="shared" si="58"/>
        <v/>
      </c>
      <c r="E192" s="38" t="str">
        <f t="shared" si="59"/>
        <v/>
      </c>
      <c r="F192" s="38" t="str">
        <f t="shared" si="60"/>
        <v/>
      </c>
      <c r="G192" s="48" t="str">
        <f t="shared" si="61"/>
        <v/>
      </c>
      <c r="H192" s="39" t="str">
        <f t="shared" si="62"/>
        <v/>
      </c>
      <c r="I192" s="116"/>
      <c r="J192" s="117"/>
      <c r="K192" s="100" t="str">
        <f t="shared" si="54"/>
        <v/>
      </c>
      <c r="L192" s="76"/>
      <c r="M192" s="69"/>
      <c r="N192" s="69"/>
      <c r="O192" s="69"/>
      <c r="P192" s="69"/>
      <c r="Q192" s="69"/>
      <c r="R192" s="69"/>
      <c r="S192" s="69"/>
      <c r="T192" s="77"/>
      <c r="U192" s="84"/>
      <c r="V192" s="70"/>
      <c r="W192" s="70"/>
      <c r="X192" s="70"/>
      <c r="Y192" s="70"/>
      <c r="Z192" s="70"/>
      <c r="AA192" s="70"/>
      <c r="AB192" s="70"/>
      <c r="AC192" s="85"/>
      <c r="AD192" s="76"/>
      <c r="AE192" s="69"/>
      <c r="AF192" s="69"/>
      <c r="AG192" s="69"/>
      <c r="AH192" s="69"/>
      <c r="AI192" s="69"/>
      <c r="AJ192" s="69"/>
      <c r="AK192" s="69"/>
      <c r="AL192" s="77"/>
      <c r="AM192" s="76"/>
      <c r="AN192" s="69"/>
      <c r="AO192" s="69"/>
      <c r="AP192" s="69"/>
      <c r="AQ192" s="69"/>
      <c r="AR192" s="69"/>
      <c r="AS192" s="69"/>
      <c r="AT192" s="69"/>
      <c r="AU192" s="77"/>
      <c r="AV192" s="76"/>
      <c r="AW192" s="69"/>
      <c r="AX192" s="69"/>
      <c r="AY192" s="69"/>
      <c r="AZ192" s="69"/>
      <c r="BA192" s="69"/>
      <c r="BB192" s="69"/>
      <c r="BC192" s="69"/>
      <c r="BD192" s="77"/>
      <c r="BE192" s="1"/>
      <c r="BF192" s="1"/>
      <c r="BG192" s="1"/>
      <c r="BH192" s="1"/>
      <c r="BI192" s="1"/>
      <c r="BT192" s="104" t="str">
        <f t="shared" si="55"/>
        <v/>
      </c>
      <c r="BU192" s="129" t="str">
        <f t="shared" si="49"/>
        <v/>
      </c>
      <c r="BV192" s="104" t="str">
        <f t="shared" si="50"/>
        <v/>
      </c>
      <c r="BW192" s="104" t="str">
        <f t="shared" si="51"/>
        <v/>
      </c>
      <c r="BX192" s="104" t="str">
        <f t="shared" si="52"/>
        <v/>
      </c>
      <c r="BY192" s="104" t="str">
        <f t="shared" si="53"/>
        <v/>
      </c>
    </row>
    <row r="193" spans="1:77">
      <c r="A193" s="4">
        <v>188</v>
      </c>
      <c r="B193" s="30" t="str">
        <f t="shared" si="56"/>
        <v/>
      </c>
      <c r="C193" s="36" t="str">
        <f t="shared" si="57"/>
        <v/>
      </c>
      <c r="D193" s="37" t="str">
        <f t="shared" si="58"/>
        <v/>
      </c>
      <c r="E193" s="38" t="str">
        <f t="shared" si="59"/>
        <v/>
      </c>
      <c r="F193" s="38" t="str">
        <f t="shared" si="60"/>
        <v/>
      </c>
      <c r="G193" s="48" t="str">
        <f t="shared" si="61"/>
        <v/>
      </c>
      <c r="H193" s="39" t="str">
        <f t="shared" si="62"/>
        <v/>
      </c>
      <c r="I193" s="116"/>
      <c r="J193" s="117"/>
      <c r="K193" s="100" t="str">
        <f t="shared" si="54"/>
        <v/>
      </c>
      <c r="L193" s="76"/>
      <c r="M193" s="69"/>
      <c r="N193" s="69"/>
      <c r="O193" s="69"/>
      <c r="P193" s="69"/>
      <c r="Q193" s="69"/>
      <c r="R193" s="69"/>
      <c r="S193" s="69"/>
      <c r="T193" s="77"/>
      <c r="U193" s="84"/>
      <c r="V193" s="70"/>
      <c r="W193" s="70"/>
      <c r="X193" s="70"/>
      <c r="Y193" s="70"/>
      <c r="Z193" s="70"/>
      <c r="AA193" s="70"/>
      <c r="AB193" s="70"/>
      <c r="AC193" s="85"/>
      <c r="AD193" s="76"/>
      <c r="AE193" s="69"/>
      <c r="AF193" s="69"/>
      <c r="AG193" s="69"/>
      <c r="AH193" s="69"/>
      <c r="AI193" s="69"/>
      <c r="AJ193" s="69"/>
      <c r="AK193" s="69"/>
      <c r="AL193" s="77"/>
      <c r="AM193" s="76"/>
      <c r="AN193" s="69"/>
      <c r="AO193" s="69"/>
      <c r="AP193" s="69"/>
      <c r="AQ193" s="69"/>
      <c r="AR193" s="69"/>
      <c r="AS193" s="69"/>
      <c r="AT193" s="69"/>
      <c r="AU193" s="77"/>
      <c r="AV193" s="76"/>
      <c r="AW193" s="69"/>
      <c r="AX193" s="69"/>
      <c r="AY193" s="69"/>
      <c r="AZ193" s="69"/>
      <c r="BA193" s="69"/>
      <c r="BB193" s="69"/>
      <c r="BC193" s="69"/>
      <c r="BD193" s="77"/>
      <c r="BE193" s="1"/>
      <c r="BF193" s="1"/>
      <c r="BG193" s="1"/>
      <c r="BH193" s="1"/>
      <c r="BI193" s="1"/>
      <c r="BT193" s="104" t="str">
        <f t="shared" si="55"/>
        <v/>
      </c>
      <c r="BU193" s="129" t="str">
        <f t="shared" si="49"/>
        <v/>
      </c>
      <c r="BV193" s="104" t="str">
        <f t="shared" si="50"/>
        <v/>
      </c>
      <c r="BW193" s="104" t="str">
        <f t="shared" si="51"/>
        <v/>
      </c>
      <c r="BX193" s="104" t="str">
        <f t="shared" si="52"/>
        <v/>
      </c>
      <c r="BY193" s="104" t="str">
        <f t="shared" si="53"/>
        <v/>
      </c>
    </row>
    <row r="194" spans="1:77">
      <c r="A194" s="4">
        <v>189</v>
      </c>
      <c r="B194" s="30" t="str">
        <f t="shared" si="56"/>
        <v/>
      </c>
      <c r="C194" s="36" t="str">
        <f t="shared" si="57"/>
        <v/>
      </c>
      <c r="D194" s="37" t="str">
        <f t="shared" si="58"/>
        <v/>
      </c>
      <c r="E194" s="38" t="str">
        <f t="shared" si="59"/>
        <v/>
      </c>
      <c r="F194" s="38" t="str">
        <f t="shared" si="60"/>
        <v/>
      </c>
      <c r="G194" s="48" t="str">
        <f t="shared" si="61"/>
        <v/>
      </c>
      <c r="H194" s="39" t="str">
        <f t="shared" si="62"/>
        <v/>
      </c>
      <c r="I194" s="116"/>
      <c r="J194" s="117"/>
      <c r="K194" s="100" t="str">
        <f t="shared" si="54"/>
        <v/>
      </c>
      <c r="L194" s="76"/>
      <c r="M194" s="69"/>
      <c r="N194" s="69"/>
      <c r="O194" s="69"/>
      <c r="P194" s="69"/>
      <c r="Q194" s="69"/>
      <c r="R194" s="69"/>
      <c r="S194" s="69"/>
      <c r="T194" s="77"/>
      <c r="U194" s="84"/>
      <c r="V194" s="70"/>
      <c r="W194" s="70"/>
      <c r="X194" s="70"/>
      <c r="Y194" s="70"/>
      <c r="Z194" s="70"/>
      <c r="AA194" s="70"/>
      <c r="AB194" s="70"/>
      <c r="AC194" s="85"/>
      <c r="AD194" s="76"/>
      <c r="AE194" s="69"/>
      <c r="AF194" s="69"/>
      <c r="AG194" s="69"/>
      <c r="AH194" s="69"/>
      <c r="AI194" s="69"/>
      <c r="AJ194" s="69"/>
      <c r="AK194" s="69"/>
      <c r="AL194" s="77"/>
      <c r="AM194" s="76"/>
      <c r="AN194" s="69"/>
      <c r="AO194" s="69"/>
      <c r="AP194" s="69"/>
      <c r="AQ194" s="69"/>
      <c r="AR194" s="69"/>
      <c r="AS194" s="69"/>
      <c r="AT194" s="69"/>
      <c r="AU194" s="77"/>
      <c r="AV194" s="76"/>
      <c r="AW194" s="69"/>
      <c r="AX194" s="69"/>
      <c r="AY194" s="69"/>
      <c r="AZ194" s="69"/>
      <c r="BA194" s="69"/>
      <c r="BB194" s="69"/>
      <c r="BC194" s="69"/>
      <c r="BD194" s="77"/>
      <c r="BE194" s="1"/>
      <c r="BF194" s="1"/>
      <c r="BG194" s="1"/>
      <c r="BH194" s="1"/>
      <c r="BI194" s="1"/>
      <c r="BT194" s="104" t="str">
        <f t="shared" si="55"/>
        <v/>
      </c>
      <c r="BU194" s="129" t="str">
        <f t="shared" si="49"/>
        <v/>
      </c>
      <c r="BV194" s="104" t="str">
        <f t="shared" si="50"/>
        <v/>
      </c>
      <c r="BW194" s="104" t="str">
        <f t="shared" si="51"/>
        <v/>
      </c>
      <c r="BX194" s="104" t="str">
        <f t="shared" si="52"/>
        <v/>
      </c>
      <c r="BY194" s="104" t="str">
        <f t="shared" si="53"/>
        <v/>
      </c>
    </row>
    <row r="195" spans="1:77">
      <c r="A195" s="4">
        <v>190</v>
      </c>
      <c r="B195" s="30" t="str">
        <f t="shared" si="56"/>
        <v/>
      </c>
      <c r="C195" s="36" t="str">
        <f t="shared" si="57"/>
        <v/>
      </c>
      <c r="D195" s="37" t="str">
        <f t="shared" si="58"/>
        <v/>
      </c>
      <c r="E195" s="38" t="str">
        <f t="shared" si="59"/>
        <v/>
      </c>
      <c r="F195" s="38" t="str">
        <f t="shared" si="60"/>
        <v/>
      </c>
      <c r="G195" s="48" t="str">
        <f t="shared" si="61"/>
        <v/>
      </c>
      <c r="H195" s="39" t="str">
        <f t="shared" si="62"/>
        <v/>
      </c>
      <c r="I195" s="116"/>
      <c r="J195" s="117"/>
      <c r="K195" s="100" t="str">
        <f t="shared" si="54"/>
        <v/>
      </c>
      <c r="L195" s="76"/>
      <c r="M195" s="69"/>
      <c r="N195" s="69"/>
      <c r="O195" s="69"/>
      <c r="P195" s="69"/>
      <c r="Q195" s="69"/>
      <c r="R195" s="69"/>
      <c r="S195" s="69"/>
      <c r="T195" s="77"/>
      <c r="U195" s="84"/>
      <c r="V195" s="70"/>
      <c r="W195" s="70"/>
      <c r="X195" s="70"/>
      <c r="Y195" s="70"/>
      <c r="Z195" s="70"/>
      <c r="AA195" s="70"/>
      <c r="AB195" s="70"/>
      <c r="AC195" s="85"/>
      <c r="AD195" s="76"/>
      <c r="AE195" s="69"/>
      <c r="AF195" s="69"/>
      <c r="AG195" s="69"/>
      <c r="AH195" s="69"/>
      <c r="AI195" s="69"/>
      <c r="AJ195" s="69"/>
      <c r="AK195" s="69"/>
      <c r="AL195" s="77"/>
      <c r="AM195" s="76"/>
      <c r="AN195" s="69"/>
      <c r="AO195" s="69"/>
      <c r="AP195" s="69"/>
      <c r="AQ195" s="69"/>
      <c r="AR195" s="69"/>
      <c r="AS195" s="69"/>
      <c r="AT195" s="69"/>
      <c r="AU195" s="77"/>
      <c r="AV195" s="76"/>
      <c r="AW195" s="69"/>
      <c r="AX195" s="69"/>
      <c r="AY195" s="69"/>
      <c r="AZ195" s="69"/>
      <c r="BA195" s="69"/>
      <c r="BB195" s="69"/>
      <c r="BC195" s="69"/>
      <c r="BD195" s="77"/>
      <c r="BE195" s="1"/>
      <c r="BF195" s="1"/>
      <c r="BG195" s="1"/>
      <c r="BH195" s="1"/>
      <c r="BI195" s="1"/>
      <c r="BT195" s="104" t="str">
        <f t="shared" si="55"/>
        <v/>
      </c>
      <c r="BU195" s="129" t="str">
        <f t="shared" si="49"/>
        <v/>
      </c>
      <c r="BV195" s="104" t="str">
        <f t="shared" si="50"/>
        <v/>
      </c>
      <c r="BW195" s="104" t="str">
        <f t="shared" si="51"/>
        <v/>
      </c>
      <c r="BX195" s="104" t="str">
        <f t="shared" si="52"/>
        <v/>
      </c>
      <c r="BY195" s="104" t="str">
        <f t="shared" si="53"/>
        <v/>
      </c>
    </row>
    <row r="196" spans="1:77">
      <c r="A196" s="4">
        <v>191</v>
      </c>
      <c r="B196" s="30" t="str">
        <f t="shared" si="56"/>
        <v/>
      </c>
      <c r="C196" s="36" t="str">
        <f t="shared" si="57"/>
        <v/>
      </c>
      <c r="D196" s="37" t="str">
        <f t="shared" si="58"/>
        <v/>
      </c>
      <c r="E196" s="38" t="str">
        <f t="shared" si="59"/>
        <v/>
      </c>
      <c r="F196" s="38" t="str">
        <f t="shared" si="60"/>
        <v/>
      </c>
      <c r="G196" s="48" t="str">
        <f t="shared" si="61"/>
        <v/>
      </c>
      <c r="H196" s="39" t="str">
        <f t="shared" si="62"/>
        <v/>
      </c>
      <c r="I196" s="116"/>
      <c r="J196" s="117"/>
      <c r="K196" s="100" t="str">
        <f t="shared" si="54"/>
        <v/>
      </c>
      <c r="L196" s="76"/>
      <c r="M196" s="69"/>
      <c r="N196" s="69"/>
      <c r="O196" s="69"/>
      <c r="P196" s="69"/>
      <c r="Q196" s="69"/>
      <c r="R196" s="69"/>
      <c r="S196" s="69"/>
      <c r="T196" s="77"/>
      <c r="U196" s="84"/>
      <c r="V196" s="70"/>
      <c r="W196" s="70"/>
      <c r="X196" s="70"/>
      <c r="Y196" s="70"/>
      <c r="Z196" s="70"/>
      <c r="AA196" s="70"/>
      <c r="AB196" s="70"/>
      <c r="AC196" s="85"/>
      <c r="AD196" s="76"/>
      <c r="AE196" s="69"/>
      <c r="AF196" s="69"/>
      <c r="AG196" s="69"/>
      <c r="AH196" s="69"/>
      <c r="AI196" s="69"/>
      <c r="AJ196" s="69"/>
      <c r="AK196" s="69"/>
      <c r="AL196" s="77"/>
      <c r="AM196" s="76"/>
      <c r="AN196" s="69"/>
      <c r="AO196" s="69"/>
      <c r="AP196" s="69"/>
      <c r="AQ196" s="69"/>
      <c r="AR196" s="69"/>
      <c r="AS196" s="69"/>
      <c r="AT196" s="69"/>
      <c r="AU196" s="77"/>
      <c r="AV196" s="76"/>
      <c r="AW196" s="69"/>
      <c r="AX196" s="69"/>
      <c r="AY196" s="69"/>
      <c r="AZ196" s="69"/>
      <c r="BA196" s="69"/>
      <c r="BB196" s="69"/>
      <c r="BC196" s="69"/>
      <c r="BD196" s="77"/>
      <c r="BE196" s="1"/>
      <c r="BF196" s="1"/>
      <c r="BG196" s="1"/>
      <c r="BH196" s="1"/>
      <c r="BI196" s="1"/>
      <c r="BT196" s="104" t="str">
        <f t="shared" si="55"/>
        <v/>
      </c>
      <c r="BU196" s="129" t="str">
        <f t="shared" si="49"/>
        <v/>
      </c>
      <c r="BV196" s="104" t="str">
        <f t="shared" si="50"/>
        <v/>
      </c>
      <c r="BW196" s="104" t="str">
        <f t="shared" si="51"/>
        <v/>
      </c>
      <c r="BX196" s="104" t="str">
        <f t="shared" si="52"/>
        <v/>
      </c>
      <c r="BY196" s="104" t="str">
        <f t="shared" si="53"/>
        <v/>
      </c>
    </row>
    <row r="197" spans="1:77">
      <c r="A197" s="4">
        <v>192</v>
      </c>
      <c r="B197" s="30" t="str">
        <f t="shared" si="56"/>
        <v/>
      </c>
      <c r="C197" s="36" t="str">
        <f t="shared" si="57"/>
        <v/>
      </c>
      <c r="D197" s="37" t="str">
        <f t="shared" si="58"/>
        <v/>
      </c>
      <c r="E197" s="38" t="str">
        <f t="shared" si="59"/>
        <v/>
      </c>
      <c r="F197" s="38" t="str">
        <f t="shared" si="60"/>
        <v/>
      </c>
      <c r="G197" s="48" t="str">
        <f t="shared" si="61"/>
        <v/>
      </c>
      <c r="H197" s="39" t="str">
        <f t="shared" si="62"/>
        <v/>
      </c>
      <c r="I197" s="116"/>
      <c r="J197" s="117"/>
      <c r="K197" s="100" t="str">
        <f t="shared" si="54"/>
        <v/>
      </c>
      <c r="L197" s="76"/>
      <c r="M197" s="69"/>
      <c r="N197" s="69"/>
      <c r="O197" s="69"/>
      <c r="P197" s="69"/>
      <c r="Q197" s="69"/>
      <c r="R197" s="69"/>
      <c r="S197" s="69"/>
      <c r="T197" s="77"/>
      <c r="U197" s="84"/>
      <c r="V197" s="70"/>
      <c r="W197" s="70"/>
      <c r="X197" s="70"/>
      <c r="Y197" s="70"/>
      <c r="Z197" s="70"/>
      <c r="AA197" s="70"/>
      <c r="AB197" s="70"/>
      <c r="AC197" s="85"/>
      <c r="AD197" s="76"/>
      <c r="AE197" s="69"/>
      <c r="AF197" s="69"/>
      <c r="AG197" s="69"/>
      <c r="AH197" s="69"/>
      <c r="AI197" s="69"/>
      <c r="AJ197" s="69"/>
      <c r="AK197" s="69"/>
      <c r="AL197" s="77"/>
      <c r="AM197" s="76"/>
      <c r="AN197" s="69"/>
      <c r="AO197" s="69"/>
      <c r="AP197" s="69"/>
      <c r="AQ197" s="69"/>
      <c r="AR197" s="69"/>
      <c r="AS197" s="69"/>
      <c r="AT197" s="69"/>
      <c r="AU197" s="77"/>
      <c r="AV197" s="76"/>
      <c r="AW197" s="69"/>
      <c r="AX197" s="69"/>
      <c r="AY197" s="69"/>
      <c r="AZ197" s="69"/>
      <c r="BA197" s="69"/>
      <c r="BB197" s="69"/>
      <c r="BC197" s="69"/>
      <c r="BD197" s="77"/>
      <c r="BE197" s="1"/>
      <c r="BF197" s="1"/>
      <c r="BG197" s="1"/>
      <c r="BH197" s="1"/>
      <c r="BI197" s="1"/>
      <c r="BT197" s="104" t="str">
        <f t="shared" si="55"/>
        <v/>
      </c>
      <c r="BU197" s="129" t="str">
        <f t="shared" si="49"/>
        <v/>
      </c>
      <c r="BV197" s="104" t="str">
        <f t="shared" si="50"/>
        <v/>
      </c>
      <c r="BW197" s="104" t="str">
        <f t="shared" si="51"/>
        <v/>
      </c>
      <c r="BX197" s="104" t="str">
        <f t="shared" si="52"/>
        <v/>
      </c>
      <c r="BY197" s="104" t="str">
        <f t="shared" si="53"/>
        <v/>
      </c>
    </row>
    <row r="198" spans="1:77">
      <c r="A198" s="4">
        <v>193</v>
      </c>
      <c r="B198" s="30" t="str">
        <f t="shared" si="56"/>
        <v/>
      </c>
      <c r="C198" s="36" t="str">
        <f t="shared" si="57"/>
        <v/>
      </c>
      <c r="D198" s="37" t="str">
        <f t="shared" si="58"/>
        <v/>
      </c>
      <c r="E198" s="38" t="str">
        <f t="shared" si="59"/>
        <v/>
      </c>
      <c r="F198" s="38" t="str">
        <f t="shared" si="60"/>
        <v/>
      </c>
      <c r="G198" s="48" t="str">
        <f t="shared" si="61"/>
        <v/>
      </c>
      <c r="H198" s="39" t="str">
        <f t="shared" si="62"/>
        <v/>
      </c>
      <c r="I198" s="116"/>
      <c r="J198" s="117"/>
      <c r="K198" s="100" t="str">
        <f t="shared" si="54"/>
        <v/>
      </c>
      <c r="L198" s="76"/>
      <c r="M198" s="69"/>
      <c r="N198" s="69"/>
      <c r="O198" s="69"/>
      <c r="P198" s="69"/>
      <c r="Q198" s="69"/>
      <c r="R198" s="69"/>
      <c r="S198" s="69"/>
      <c r="T198" s="77"/>
      <c r="U198" s="84"/>
      <c r="V198" s="70"/>
      <c r="W198" s="70"/>
      <c r="X198" s="70"/>
      <c r="Y198" s="70"/>
      <c r="Z198" s="70"/>
      <c r="AA198" s="70"/>
      <c r="AB198" s="70"/>
      <c r="AC198" s="85"/>
      <c r="AD198" s="76"/>
      <c r="AE198" s="69"/>
      <c r="AF198" s="69"/>
      <c r="AG198" s="69"/>
      <c r="AH198" s="69"/>
      <c r="AI198" s="69"/>
      <c r="AJ198" s="69"/>
      <c r="AK198" s="69"/>
      <c r="AL198" s="77"/>
      <c r="AM198" s="76"/>
      <c r="AN198" s="69"/>
      <c r="AO198" s="69"/>
      <c r="AP198" s="69"/>
      <c r="AQ198" s="69"/>
      <c r="AR198" s="69"/>
      <c r="AS198" s="69"/>
      <c r="AT198" s="69"/>
      <c r="AU198" s="77"/>
      <c r="AV198" s="76"/>
      <c r="AW198" s="69"/>
      <c r="AX198" s="69"/>
      <c r="AY198" s="69"/>
      <c r="AZ198" s="69"/>
      <c r="BA198" s="69"/>
      <c r="BB198" s="69"/>
      <c r="BC198" s="69"/>
      <c r="BD198" s="77"/>
      <c r="BE198" s="1"/>
      <c r="BF198" s="1"/>
      <c r="BG198" s="1"/>
      <c r="BH198" s="1"/>
      <c r="BI198" s="1"/>
      <c r="BT198" s="104" t="str">
        <f t="shared" si="55"/>
        <v/>
      </c>
      <c r="BU198" s="129" t="str">
        <f t="shared" ref="BU198:BU261" si="63">IFERROR(IF(G198="","",IF(K198="","",IF(AND(VLOOKUP(G198,Mark,5,0)&gt;85),5,IF(AND(VLOOKUP(G198,Mark,5,0)&gt;75),4,IF(AND(VLOOKUP(G198,Mark,5,0)&gt;70),3,IF(AND(VLOOKUP(G198,Mark,5,0)&gt;=60),2,0))))))+ROUNDUP(SUM(L198:T198)*15%,0),"")</f>
        <v/>
      </c>
      <c r="BV198" s="104" t="str">
        <f t="shared" ref="BV198:BV261" si="64">IFERROR(IF(G198="","",IF(K198="","",IF(AND(VLOOKUP(G198,Mark,5,0)&gt;85),5,IF(AND(VLOOKUP(G198,Mark,5,0)&gt;75),4,IF(AND(VLOOKUP(G198,Mark,5,0)&gt;70),3,IF(AND(VLOOKUP(G198,Mark,5,0)&gt;=60),2,0))))))+ROUNDUP(SUM(U198:AC198)*15%,0),"")</f>
        <v/>
      </c>
      <c r="BW198" s="104" t="str">
        <f t="shared" ref="BW198:BW261" si="65">IFERROR(IF(G198="","",IF(K198="","",IF(AND(VLOOKUP(G198,Mark,5,0)&gt;85),5,IF(AND(VLOOKUP(G198,Mark,5,0)&gt;75),4,IF(AND(VLOOKUP(G198,Mark,5,0)&gt;70),3,IF(AND(VLOOKUP(G198,Mark,5,0)&gt;=60),2,0))))))+ROUNDUP(SUM(AD198:AL198)*15%,0),"")</f>
        <v/>
      </c>
      <c r="BX198" s="104" t="str">
        <f t="shared" ref="BX198:BX261" si="66">IFERROR(IF(G198="","",IF(K198="","",IF(AND(VLOOKUP(G198,Mark,5,0)&gt;85),5,IF(AND(VLOOKUP(G198,Mark,5,0)&gt;75),4,IF(AND(VLOOKUP(G198,Mark,5,0)&gt;70),3,IF(AND(VLOOKUP(G198,Mark,5,0)&gt;=60),2,0))))))+ROUNDUP(SUM(AM198:AU198)*15%,0),"")</f>
        <v/>
      </c>
      <c r="BY198" s="104" t="str">
        <f t="shared" ref="BY198:BY261" si="67">IFERROR(IF(G198="","",IF(K198="","",IF(AND(VLOOKUP(G198,Mark,5,0)&gt;85),5,IF(AND(VLOOKUP(G198,Mark,5,0)&gt;75),4,IF(AND(VLOOKUP(G198,Mark,5,0)&gt;70),3,IF(AND(VLOOKUP(G198,Mark,5,0)&gt;=60),2,0))))))+ROUNDUP(SUM(AV198:BD198)*15%,0),"")</f>
        <v/>
      </c>
    </row>
    <row r="199" spans="1:77">
      <c r="A199" s="4">
        <v>194</v>
      </c>
      <c r="B199" s="30" t="str">
        <f t="shared" si="56"/>
        <v/>
      </c>
      <c r="C199" s="36" t="str">
        <f t="shared" si="57"/>
        <v/>
      </c>
      <c r="D199" s="37" t="str">
        <f t="shared" si="58"/>
        <v/>
      </c>
      <c r="E199" s="38" t="str">
        <f t="shared" si="59"/>
        <v/>
      </c>
      <c r="F199" s="38" t="str">
        <f t="shared" si="60"/>
        <v/>
      </c>
      <c r="G199" s="48" t="str">
        <f t="shared" si="61"/>
        <v/>
      </c>
      <c r="H199" s="39" t="str">
        <f t="shared" si="62"/>
        <v/>
      </c>
      <c r="I199" s="116"/>
      <c r="J199" s="117"/>
      <c r="K199" s="100" t="str">
        <f t="shared" ref="K199:K262" si="68">IFERROR(IF(I199="","",IF(J199="","",SUM(J199/I199*100,0))),"")</f>
        <v/>
      </c>
      <c r="L199" s="76"/>
      <c r="M199" s="69"/>
      <c r="N199" s="69"/>
      <c r="O199" s="69"/>
      <c r="P199" s="69"/>
      <c r="Q199" s="69"/>
      <c r="R199" s="69"/>
      <c r="S199" s="69"/>
      <c r="T199" s="77"/>
      <c r="U199" s="84"/>
      <c r="V199" s="70"/>
      <c r="W199" s="70"/>
      <c r="X199" s="70"/>
      <c r="Y199" s="70"/>
      <c r="Z199" s="70"/>
      <c r="AA199" s="70"/>
      <c r="AB199" s="70"/>
      <c r="AC199" s="85"/>
      <c r="AD199" s="76"/>
      <c r="AE199" s="69"/>
      <c r="AF199" s="69"/>
      <c r="AG199" s="69"/>
      <c r="AH199" s="69"/>
      <c r="AI199" s="69"/>
      <c r="AJ199" s="69"/>
      <c r="AK199" s="69"/>
      <c r="AL199" s="77"/>
      <c r="AM199" s="76"/>
      <c r="AN199" s="69"/>
      <c r="AO199" s="69"/>
      <c r="AP199" s="69"/>
      <c r="AQ199" s="69"/>
      <c r="AR199" s="69"/>
      <c r="AS199" s="69"/>
      <c r="AT199" s="69"/>
      <c r="AU199" s="77"/>
      <c r="AV199" s="76"/>
      <c r="AW199" s="69"/>
      <c r="AX199" s="69"/>
      <c r="AY199" s="69"/>
      <c r="AZ199" s="69"/>
      <c r="BA199" s="69"/>
      <c r="BB199" s="69"/>
      <c r="BC199" s="69"/>
      <c r="BD199" s="77"/>
      <c r="BE199" s="1"/>
      <c r="BF199" s="1"/>
      <c r="BG199" s="1"/>
      <c r="BH199" s="1"/>
      <c r="BI199" s="1"/>
      <c r="BT199" s="104" t="str">
        <f t="shared" ref="BT199:BT262" si="69">G199</f>
        <v/>
      </c>
      <c r="BU199" s="129" t="str">
        <f t="shared" si="63"/>
        <v/>
      </c>
      <c r="BV199" s="104" t="str">
        <f t="shared" si="64"/>
        <v/>
      </c>
      <c r="BW199" s="104" t="str">
        <f t="shared" si="65"/>
        <v/>
      </c>
      <c r="BX199" s="104" t="str">
        <f t="shared" si="66"/>
        <v/>
      </c>
      <c r="BY199" s="104" t="str">
        <f t="shared" si="67"/>
        <v/>
      </c>
    </row>
    <row r="200" spans="1:77">
      <c r="A200" s="4">
        <v>195</v>
      </c>
      <c r="B200" s="30" t="str">
        <f t="shared" si="56"/>
        <v/>
      </c>
      <c r="C200" s="36" t="str">
        <f t="shared" si="57"/>
        <v/>
      </c>
      <c r="D200" s="37" t="str">
        <f t="shared" si="58"/>
        <v/>
      </c>
      <c r="E200" s="38" t="str">
        <f t="shared" si="59"/>
        <v/>
      </c>
      <c r="F200" s="38" t="str">
        <f t="shared" si="60"/>
        <v/>
      </c>
      <c r="G200" s="48" t="str">
        <f t="shared" si="61"/>
        <v/>
      </c>
      <c r="H200" s="39" t="str">
        <f t="shared" si="62"/>
        <v/>
      </c>
      <c r="I200" s="116"/>
      <c r="J200" s="117"/>
      <c r="K200" s="100" t="str">
        <f t="shared" si="68"/>
        <v/>
      </c>
      <c r="L200" s="76"/>
      <c r="M200" s="69"/>
      <c r="N200" s="69"/>
      <c r="O200" s="69"/>
      <c r="P200" s="69"/>
      <c r="Q200" s="69"/>
      <c r="R200" s="69"/>
      <c r="S200" s="69"/>
      <c r="T200" s="77"/>
      <c r="U200" s="84"/>
      <c r="V200" s="70"/>
      <c r="W200" s="70"/>
      <c r="X200" s="70"/>
      <c r="Y200" s="70"/>
      <c r="Z200" s="70"/>
      <c r="AA200" s="70"/>
      <c r="AB200" s="70"/>
      <c r="AC200" s="85"/>
      <c r="AD200" s="76"/>
      <c r="AE200" s="69"/>
      <c r="AF200" s="69"/>
      <c r="AG200" s="69"/>
      <c r="AH200" s="69"/>
      <c r="AI200" s="69"/>
      <c r="AJ200" s="69"/>
      <c r="AK200" s="69"/>
      <c r="AL200" s="77"/>
      <c r="AM200" s="76"/>
      <c r="AN200" s="69"/>
      <c r="AO200" s="69"/>
      <c r="AP200" s="69"/>
      <c r="AQ200" s="69"/>
      <c r="AR200" s="69"/>
      <c r="AS200" s="69"/>
      <c r="AT200" s="69"/>
      <c r="AU200" s="77"/>
      <c r="AV200" s="76"/>
      <c r="AW200" s="69"/>
      <c r="AX200" s="69"/>
      <c r="AY200" s="69"/>
      <c r="AZ200" s="69"/>
      <c r="BA200" s="69"/>
      <c r="BB200" s="69"/>
      <c r="BC200" s="69"/>
      <c r="BD200" s="77"/>
      <c r="BE200" s="1"/>
      <c r="BF200" s="1"/>
      <c r="BG200" s="1"/>
      <c r="BH200" s="1"/>
      <c r="BI200" s="1"/>
      <c r="BT200" s="104" t="str">
        <f t="shared" si="69"/>
        <v/>
      </c>
      <c r="BU200" s="129" t="str">
        <f t="shared" si="63"/>
        <v/>
      </c>
      <c r="BV200" s="104" t="str">
        <f t="shared" si="64"/>
        <v/>
      </c>
      <c r="BW200" s="104" t="str">
        <f t="shared" si="65"/>
        <v/>
      </c>
      <c r="BX200" s="104" t="str">
        <f t="shared" si="66"/>
        <v/>
      </c>
      <c r="BY200" s="104" t="str">
        <f t="shared" si="67"/>
        <v/>
      </c>
    </row>
    <row r="201" spans="1:77">
      <c r="A201" s="4">
        <v>196</v>
      </c>
      <c r="B201" s="30" t="str">
        <f t="shared" si="56"/>
        <v/>
      </c>
      <c r="C201" s="36" t="str">
        <f t="shared" si="57"/>
        <v/>
      </c>
      <c r="D201" s="37" t="str">
        <f t="shared" si="58"/>
        <v/>
      </c>
      <c r="E201" s="38" t="str">
        <f t="shared" si="59"/>
        <v/>
      </c>
      <c r="F201" s="38" t="str">
        <f t="shared" si="60"/>
        <v/>
      </c>
      <c r="G201" s="48" t="str">
        <f t="shared" si="61"/>
        <v/>
      </c>
      <c r="H201" s="39" t="str">
        <f t="shared" si="62"/>
        <v/>
      </c>
      <c r="I201" s="116"/>
      <c r="J201" s="117"/>
      <c r="K201" s="100" t="str">
        <f t="shared" si="68"/>
        <v/>
      </c>
      <c r="L201" s="76"/>
      <c r="M201" s="69"/>
      <c r="N201" s="69"/>
      <c r="O201" s="69"/>
      <c r="P201" s="69"/>
      <c r="Q201" s="69"/>
      <c r="R201" s="69"/>
      <c r="S201" s="69"/>
      <c r="T201" s="77"/>
      <c r="U201" s="84"/>
      <c r="V201" s="70"/>
      <c r="W201" s="70"/>
      <c r="X201" s="70"/>
      <c r="Y201" s="70"/>
      <c r="Z201" s="70"/>
      <c r="AA201" s="70"/>
      <c r="AB201" s="70"/>
      <c r="AC201" s="85"/>
      <c r="AD201" s="76"/>
      <c r="AE201" s="69"/>
      <c r="AF201" s="69"/>
      <c r="AG201" s="69"/>
      <c r="AH201" s="69"/>
      <c r="AI201" s="69"/>
      <c r="AJ201" s="69"/>
      <c r="AK201" s="69"/>
      <c r="AL201" s="77"/>
      <c r="AM201" s="76"/>
      <c r="AN201" s="69"/>
      <c r="AO201" s="69"/>
      <c r="AP201" s="69"/>
      <c r="AQ201" s="69"/>
      <c r="AR201" s="69"/>
      <c r="AS201" s="69"/>
      <c r="AT201" s="69"/>
      <c r="AU201" s="77"/>
      <c r="AV201" s="76"/>
      <c r="AW201" s="69"/>
      <c r="AX201" s="69"/>
      <c r="AY201" s="69"/>
      <c r="AZ201" s="69"/>
      <c r="BA201" s="69"/>
      <c r="BB201" s="69"/>
      <c r="BC201" s="69"/>
      <c r="BD201" s="77"/>
      <c r="BE201" s="1"/>
      <c r="BF201" s="1"/>
      <c r="BG201" s="1"/>
      <c r="BH201" s="1"/>
      <c r="BI201" s="1"/>
      <c r="BT201" s="104" t="str">
        <f t="shared" si="69"/>
        <v/>
      </c>
      <c r="BU201" s="129" t="str">
        <f t="shared" si="63"/>
        <v/>
      </c>
      <c r="BV201" s="104" t="str">
        <f t="shared" si="64"/>
        <v/>
      </c>
      <c r="BW201" s="104" t="str">
        <f t="shared" si="65"/>
        <v/>
      </c>
      <c r="BX201" s="104" t="str">
        <f t="shared" si="66"/>
        <v/>
      </c>
      <c r="BY201" s="104" t="str">
        <f t="shared" si="67"/>
        <v/>
      </c>
    </row>
    <row r="202" spans="1:77">
      <c r="A202" s="4">
        <v>197</v>
      </c>
      <c r="B202" s="30" t="str">
        <f t="shared" si="56"/>
        <v/>
      </c>
      <c r="C202" s="36" t="str">
        <f t="shared" si="57"/>
        <v/>
      </c>
      <c r="D202" s="37" t="str">
        <f t="shared" si="58"/>
        <v/>
      </c>
      <c r="E202" s="38" t="str">
        <f t="shared" si="59"/>
        <v/>
      </c>
      <c r="F202" s="38" t="str">
        <f t="shared" si="60"/>
        <v/>
      </c>
      <c r="G202" s="48" t="str">
        <f t="shared" si="61"/>
        <v/>
      </c>
      <c r="H202" s="39" t="str">
        <f t="shared" si="62"/>
        <v/>
      </c>
      <c r="I202" s="116"/>
      <c r="J202" s="117"/>
      <c r="K202" s="100" t="str">
        <f t="shared" si="68"/>
        <v/>
      </c>
      <c r="L202" s="76"/>
      <c r="M202" s="69"/>
      <c r="N202" s="69"/>
      <c r="O202" s="69"/>
      <c r="P202" s="69"/>
      <c r="Q202" s="69"/>
      <c r="R202" s="69"/>
      <c r="S202" s="69"/>
      <c r="T202" s="77"/>
      <c r="U202" s="84"/>
      <c r="V202" s="70"/>
      <c r="W202" s="70"/>
      <c r="X202" s="70"/>
      <c r="Y202" s="70"/>
      <c r="Z202" s="70"/>
      <c r="AA202" s="70"/>
      <c r="AB202" s="70"/>
      <c r="AC202" s="85"/>
      <c r="AD202" s="76"/>
      <c r="AE202" s="69"/>
      <c r="AF202" s="69"/>
      <c r="AG202" s="69"/>
      <c r="AH202" s="69"/>
      <c r="AI202" s="69"/>
      <c r="AJ202" s="69"/>
      <c r="AK202" s="69"/>
      <c r="AL202" s="77"/>
      <c r="AM202" s="76"/>
      <c r="AN202" s="69"/>
      <c r="AO202" s="69"/>
      <c r="AP202" s="69"/>
      <c r="AQ202" s="69"/>
      <c r="AR202" s="69"/>
      <c r="AS202" s="69"/>
      <c r="AT202" s="69"/>
      <c r="AU202" s="77"/>
      <c r="AV202" s="76"/>
      <c r="AW202" s="69"/>
      <c r="AX202" s="69"/>
      <c r="AY202" s="69"/>
      <c r="AZ202" s="69"/>
      <c r="BA202" s="69"/>
      <c r="BB202" s="69"/>
      <c r="BC202" s="69"/>
      <c r="BD202" s="77"/>
      <c r="BE202" s="1"/>
      <c r="BF202" s="1"/>
      <c r="BG202" s="1"/>
      <c r="BH202" s="1"/>
      <c r="BI202" s="1"/>
      <c r="BT202" s="104" t="str">
        <f t="shared" si="69"/>
        <v/>
      </c>
      <c r="BU202" s="129" t="str">
        <f t="shared" si="63"/>
        <v/>
      </c>
      <c r="BV202" s="104" t="str">
        <f t="shared" si="64"/>
        <v/>
      </c>
      <c r="BW202" s="104" t="str">
        <f t="shared" si="65"/>
        <v/>
      </c>
      <c r="BX202" s="104" t="str">
        <f t="shared" si="66"/>
        <v/>
      </c>
      <c r="BY202" s="104" t="str">
        <f t="shared" si="67"/>
        <v/>
      </c>
    </row>
    <row r="203" spans="1:77">
      <c r="A203" s="4">
        <v>198</v>
      </c>
      <c r="B203" s="30" t="str">
        <f t="shared" si="56"/>
        <v/>
      </c>
      <c r="C203" s="36" t="str">
        <f t="shared" si="57"/>
        <v/>
      </c>
      <c r="D203" s="37" t="str">
        <f t="shared" si="58"/>
        <v/>
      </c>
      <c r="E203" s="38" t="str">
        <f t="shared" si="59"/>
        <v/>
      </c>
      <c r="F203" s="38" t="str">
        <f t="shared" si="60"/>
        <v/>
      </c>
      <c r="G203" s="48" t="str">
        <f t="shared" si="61"/>
        <v/>
      </c>
      <c r="H203" s="39" t="str">
        <f t="shared" si="62"/>
        <v/>
      </c>
      <c r="I203" s="116"/>
      <c r="J203" s="117"/>
      <c r="K203" s="100" t="str">
        <f t="shared" si="68"/>
        <v/>
      </c>
      <c r="L203" s="76"/>
      <c r="M203" s="69"/>
      <c r="N203" s="69"/>
      <c r="O203" s="69"/>
      <c r="P203" s="69"/>
      <c r="Q203" s="69"/>
      <c r="R203" s="69"/>
      <c r="S203" s="69"/>
      <c r="T203" s="77"/>
      <c r="U203" s="84"/>
      <c r="V203" s="70"/>
      <c r="W203" s="70"/>
      <c r="X203" s="70"/>
      <c r="Y203" s="70"/>
      <c r="Z203" s="70"/>
      <c r="AA203" s="70"/>
      <c r="AB203" s="70"/>
      <c r="AC203" s="85"/>
      <c r="AD203" s="76"/>
      <c r="AE203" s="69"/>
      <c r="AF203" s="69"/>
      <c r="AG203" s="69"/>
      <c r="AH203" s="69"/>
      <c r="AI203" s="69"/>
      <c r="AJ203" s="69"/>
      <c r="AK203" s="69"/>
      <c r="AL203" s="77"/>
      <c r="AM203" s="76"/>
      <c r="AN203" s="69"/>
      <c r="AO203" s="69"/>
      <c r="AP203" s="69"/>
      <c r="AQ203" s="69"/>
      <c r="AR203" s="69"/>
      <c r="AS203" s="69"/>
      <c r="AT203" s="69"/>
      <c r="AU203" s="77"/>
      <c r="AV203" s="76"/>
      <c r="AW203" s="69"/>
      <c r="AX203" s="69"/>
      <c r="AY203" s="69"/>
      <c r="AZ203" s="69"/>
      <c r="BA203" s="69"/>
      <c r="BB203" s="69"/>
      <c r="BC203" s="69"/>
      <c r="BD203" s="77"/>
      <c r="BE203" s="1"/>
      <c r="BF203" s="1"/>
      <c r="BG203" s="1"/>
      <c r="BH203" s="1"/>
      <c r="BI203" s="1"/>
      <c r="BT203" s="104" t="str">
        <f t="shared" si="69"/>
        <v/>
      </c>
      <c r="BU203" s="129" t="str">
        <f t="shared" si="63"/>
        <v/>
      </c>
      <c r="BV203" s="104" t="str">
        <f t="shared" si="64"/>
        <v/>
      </c>
      <c r="BW203" s="104" t="str">
        <f t="shared" si="65"/>
        <v/>
      </c>
      <c r="BX203" s="104" t="str">
        <f t="shared" si="66"/>
        <v/>
      </c>
      <c r="BY203" s="104" t="str">
        <f t="shared" si="67"/>
        <v/>
      </c>
    </row>
    <row r="204" spans="1:77">
      <c r="A204" s="4">
        <v>199</v>
      </c>
      <c r="B204" s="30" t="str">
        <f t="shared" si="56"/>
        <v/>
      </c>
      <c r="C204" s="36" t="str">
        <f t="shared" si="57"/>
        <v/>
      </c>
      <c r="D204" s="37" t="str">
        <f t="shared" si="58"/>
        <v/>
      </c>
      <c r="E204" s="38" t="str">
        <f t="shared" si="59"/>
        <v/>
      </c>
      <c r="F204" s="38" t="str">
        <f t="shared" si="60"/>
        <v/>
      </c>
      <c r="G204" s="48" t="str">
        <f t="shared" si="61"/>
        <v/>
      </c>
      <c r="H204" s="39" t="str">
        <f t="shared" si="62"/>
        <v/>
      </c>
      <c r="I204" s="116"/>
      <c r="J204" s="117"/>
      <c r="K204" s="100" t="str">
        <f t="shared" si="68"/>
        <v/>
      </c>
      <c r="L204" s="76"/>
      <c r="M204" s="69"/>
      <c r="N204" s="69"/>
      <c r="O204" s="69"/>
      <c r="P204" s="69"/>
      <c r="Q204" s="69"/>
      <c r="R204" s="69"/>
      <c r="S204" s="69"/>
      <c r="T204" s="77"/>
      <c r="U204" s="84"/>
      <c r="V204" s="70"/>
      <c r="W204" s="70"/>
      <c r="X204" s="70"/>
      <c r="Y204" s="70"/>
      <c r="Z204" s="70"/>
      <c r="AA204" s="70"/>
      <c r="AB204" s="70"/>
      <c r="AC204" s="85"/>
      <c r="AD204" s="76"/>
      <c r="AE204" s="69"/>
      <c r="AF204" s="69"/>
      <c r="AG204" s="69"/>
      <c r="AH204" s="69"/>
      <c r="AI204" s="69"/>
      <c r="AJ204" s="69"/>
      <c r="AK204" s="69"/>
      <c r="AL204" s="77"/>
      <c r="AM204" s="76"/>
      <c r="AN204" s="69"/>
      <c r="AO204" s="69"/>
      <c r="AP204" s="69"/>
      <c r="AQ204" s="69"/>
      <c r="AR204" s="69"/>
      <c r="AS204" s="69"/>
      <c r="AT204" s="69"/>
      <c r="AU204" s="77"/>
      <c r="AV204" s="76"/>
      <c r="AW204" s="69"/>
      <c r="AX204" s="69"/>
      <c r="AY204" s="69"/>
      <c r="AZ204" s="69"/>
      <c r="BA204" s="69"/>
      <c r="BB204" s="69"/>
      <c r="BC204" s="69"/>
      <c r="BD204" s="77"/>
      <c r="BE204" s="1"/>
      <c r="BF204" s="1"/>
      <c r="BG204" s="1"/>
      <c r="BH204" s="1"/>
      <c r="BI204" s="1"/>
      <c r="BT204" s="104" t="str">
        <f t="shared" si="69"/>
        <v/>
      </c>
      <c r="BU204" s="129" t="str">
        <f t="shared" si="63"/>
        <v/>
      </c>
      <c r="BV204" s="104" t="str">
        <f t="shared" si="64"/>
        <v/>
      </c>
      <c r="BW204" s="104" t="str">
        <f t="shared" si="65"/>
        <v/>
      </c>
      <c r="BX204" s="104" t="str">
        <f t="shared" si="66"/>
        <v/>
      </c>
      <c r="BY204" s="104" t="str">
        <f t="shared" si="67"/>
        <v/>
      </c>
    </row>
    <row r="205" spans="1:77">
      <c r="A205" s="4">
        <v>200</v>
      </c>
      <c r="B205" s="30" t="str">
        <f t="shared" si="56"/>
        <v/>
      </c>
      <c r="C205" s="36" t="str">
        <f t="shared" si="57"/>
        <v/>
      </c>
      <c r="D205" s="37" t="str">
        <f t="shared" si="58"/>
        <v/>
      </c>
      <c r="E205" s="38" t="str">
        <f t="shared" si="59"/>
        <v/>
      </c>
      <c r="F205" s="38" t="str">
        <f t="shared" si="60"/>
        <v/>
      </c>
      <c r="G205" s="48" t="str">
        <f t="shared" si="61"/>
        <v/>
      </c>
      <c r="H205" s="39" t="str">
        <f t="shared" si="62"/>
        <v/>
      </c>
      <c r="I205" s="116"/>
      <c r="J205" s="117"/>
      <c r="K205" s="100" t="str">
        <f t="shared" si="68"/>
        <v/>
      </c>
      <c r="L205" s="76"/>
      <c r="M205" s="69"/>
      <c r="N205" s="69"/>
      <c r="O205" s="69"/>
      <c r="P205" s="69"/>
      <c r="Q205" s="69"/>
      <c r="R205" s="69"/>
      <c r="S205" s="69"/>
      <c r="T205" s="77"/>
      <c r="U205" s="84"/>
      <c r="V205" s="70"/>
      <c r="W205" s="70"/>
      <c r="X205" s="70"/>
      <c r="Y205" s="70"/>
      <c r="Z205" s="70"/>
      <c r="AA205" s="70"/>
      <c r="AB205" s="70"/>
      <c r="AC205" s="85"/>
      <c r="AD205" s="76"/>
      <c r="AE205" s="69"/>
      <c r="AF205" s="69"/>
      <c r="AG205" s="69"/>
      <c r="AH205" s="69"/>
      <c r="AI205" s="69"/>
      <c r="AJ205" s="69"/>
      <c r="AK205" s="69"/>
      <c r="AL205" s="77"/>
      <c r="AM205" s="76"/>
      <c r="AN205" s="69"/>
      <c r="AO205" s="69"/>
      <c r="AP205" s="69"/>
      <c r="AQ205" s="69"/>
      <c r="AR205" s="69"/>
      <c r="AS205" s="69"/>
      <c r="AT205" s="69"/>
      <c r="AU205" s="77"/>
      <c r="AV205" s="76"/>
      <c r="AW205" s="69"/>
      <c r="AX205" s="69"/>
      <c r="AY205" s="69"/>
      <c r="AZ205" s="69"/>
      <c r="BA205" s="69"/>
      <c r="BB205" s="69"/>
      <c r="BC205" s="69"/>
      <c r="BD205" s="77"/>
      <c r="BE205" s="1"/>
      <c r="BF205" s="1"/>
      <c r="BG205" s="1"/>
      <c r="BH205" s="1"/>
      <c r="BI205" s="1"/>
      <c r="BT205" s="104" t="str">
        <f t="shared" si="69"/>
        <v/>
      </c>
      <c r="BU205" s="129" t="str">
        <f t="shared" si="63"/>
        <v/>
      </c>
      <c r="BV205" s="104" t="str">
        <f t="shared" si="64"/>
        <v/>
      </c>
      <c r="BW205" s="104" t="str">
        <f t="shared" si="65"/>
        <v/>
      </c>
      <c r="BX205" s="104" t="str">
        <f t="shared" si="66"/>
        <v/>
      </c>
      <c r="BY205" s="104" t="str">
        <f t="shared" si="67"/>
        <v/>
      </c>
    </row>
    <row r="206" spans="1:77">
      <c r="A206" s="4">
        <v>201</v>
      </c>
      <c r="B206" s="30" t="str">
        <f t="shared" si="56"/>
        <v/>
      </c>
      <c r="C206" s="36" t="str">
        <f t="shared" si="57"/>
        <v/>
      </c>
      <c r="D206" s="37" t="str">
        <f t="shared" si="58"/>
        <v/>
      </c>
      <c r="E206" s="38" t="str">
        <f t="shared" si="59"/>
        <v/>
      </c>
      <c r="F206" s="38" t="str">
        <f t="shared" si="60"/>
        <v/>
      </c>
      <c r="G206" s="48" t="str">
        <f t="shared" si="61"/>
        <v/>
      </c>
      <c r="H206" s="39" t="str">
        <f t="shared" si="62"/>
        <v/>
      </c>
      <c r="I206" s="116"/>
      <c r="J206" s="117"/>
      <c r="K206" s="100" t="str">
        <f t="shared" si="68"/>
        <v/>
      </c>
      <c r="L206" s="76"/>
      <c r="M206" s="69"/>
      <c r="N206" s="69"/>
      <c r="O206" s="69"/>
      <c r="P206" s="69"/>
      <c r="Q206" s="69"/>
      <c r="R206" s="69"/>
      <c r="S206" s="69"/>
      <c r="T206" s="77"/>
      <c r="U206" s="84"/>
      <c r="V206" s="70"/>
      <c r="W206" s="70"/>
      <c r="X206" s="70"/>
      <c r="Y206" s="70"/>
      <c r="Z206" s="70"/>
      <c r="AA206" s="70"/>
      <c r="AB206" s="70"/>
      <c r="AC206" s="85"/>
      <c r="AD206" s="76"/>
      <c r="AE206" s="69"/>
      <c r="AF206" s="69"/>
      <c r="AG206" s="69"/>
      <c r="AH206" s="69"/>
      <c r="AI206" s="69"/>
      <c r="AJ206" s="69"/>
      <c r="AK206" s="69"/>
      <c r="AL206" s="77"/>
      <c r="AM206" s="76"/>
      <c r="AN206" s="69"/>
      <c r="AO206" s="69"/>
      <c r="AP206" s="69"/>
      <c r="AQ206" s="69"/>
      <c r="AR206" s="69"/>
      <c r="AS206" s="69"/>
      <c r="AT206" s="69"/>
      <c r="AU206" s="77"/>
      <c r="AV206" s="76"/>
      <c r="AW206" s="69"/>
      <c r="AX206" s="69"/>
      <c r="AY206" s="69"/>
      <c r="AZ206" s="69"/>
      <c r="BA206" s="69"/>
      <c r="BB206" s="69"/>
      <c r="BC206" s="69"/>
      <c r="BD206" s="77"/>
      <c r="BE206" s="1"/>
      <c r="BF206" s="1"/>
      <c r="BG206" s="1"/>
      <c r="BH206" s="1"/>
      <c r="BI206" s="1"/>
      <c r="BT206" s="104" t="str">
        <f t="shared" si="69"/>
        <v/>
      </c>
      <c r="BU206" s="129" t="str">
        <f t="shared" si="63"/>
        <v/>
      </c>
      <c r="BV206" s="104" t="str">
        <f t="shared" si="64"/>
        <v/>
      </c>
      <c r="BW206" s="104" t="str">
        <f t="shared" si="65"/>
        <v/>
      </c>
      <c r="BX206" s="104" t="str">
        <f t="shared" si="66"/>
        <v/>
      </c>
      <c r="BY206" s="104" t="str">
        <f t="shared" si="67"/>
        <v/>
      </c>
    </row>
    <row r="207" spans="1:77">
      <c r="A207" s="4">
        <v>202</v>
      </c>
      <c r="B207" s="30" t="str">
        <f t="shared" ref="B207:B270" si="70">IFERROR(VLOOKUP(A207,Name1,3,0),"")</f>
        <v/>
      </c>
      <c r="C207" s="36" t="str">
        <f t="shared" ref="C207:C270" si="71">IFERROR(VLOOKUP(A207,Name1,4,0),"")</f>
        <v/>
      </c>
      <c r="D207" s="37" t="str">
        <f t="shared" ref="D207:D270" si="72">IFERROR(VLOOKUP(A207,Name1,11,0),"")</f>
        <v/>
      </c>
      <c r="E207" s="38" t="str">
        <f t="shared" ref="E207:E270" si="73">IFERROR(VLOOKUP(A207,Name1,6,0),"")</f>
        <v/>
      </c>
      <c r="F207" s="38" t="str">
        <f t="shared" ref="F207:F270" si="74">IFERROR(VLOOKUP(A207,Name1,8,0),"")</f>
        <v/>
      </c>
      <c r="G207" s="48" t="str">
        <f t="shared" ref="G207:G270" si="75">IFERROR(VLOOKUP(A207,Name1,12,0),"")</f>
        <v/>
      </c>
      <c r="H207" s="39" t="str">
        <f t="shared" ref="H207:H270" si="76">IFERROR(VLOOKUP(A207,Name1,13,0),"")</f>
        <v/>
      </c>
      <c r="I207" s="116"/>
      <c r="J207" s="117"/>
      <c r="K207" s="100" t="str">
        <f t="shared" si="68"/>
        <v/>
      </c>
      <c r="L207" s="76"/>
      <c r="M207" s="69"/>
      <c r="N207" s="69"/>
      <c r="O207" s="69"/>
      <c r="P207" s="69"/>
      <c r="Q207" s="69"/>
      <c r="R207" s="69"/>
      <c r="S207" s="69"/>
      <c r="T207" s="77"/>
      <c r="U207" s="84"/>
      <c r="V207" s="70"/>
      <c r="W207" s="70"/>
      <c r="X207" s="70"/>
      <c r="Y207" s="70"/>
      <c r="Z207" s="70"/>
      <c r="AA207" s="70"/>
      <c r="AB207" s="70"/>
      <c r="AC207" s="85"/>
      <c r="AD207" s="76"/>
      <c r="AE207" s="69"/>
      <c r="AF207" s="69"/>
      <c r="AG207" s="69"/>
      <c r="AH207" s="69"/>
      <c r="AI207" s="69"/>
      <c r="AJ207" s="69"/>
      <c r="AK207" s="69"/>
      <c r="AL207" s="77"/>
      <c r="AM207" s="76"/>
      <c r="AN207" s="69"/>
      <c r="AO207" s="69"/>
      <c r="AP207" s="69"/>
      <c r="AQ207" s="69"/>
      <c r="AR207" s="69"/>
      <c r="AS207" s="69"/>
      <c r="AT207" s="69"/>
      <c r="AU207" s="77"/>
      <c r="AV207" s="76"/>
      <c r="AW207" s="69"/>
      <c r="AX207" s="69"/>
      <c r="AY207" s="69"/>
      <c r="AZ207" s="69"/>
      <c r="BA207" s="69"/>
      <c r="BB207" s="69"/>
      <c r="BC207" s="69"/>
      <c r="BD207" s="77"/>
      <c r="BE207" s="1"/>
      <c r="BF207" s="1"/>
      <c r="BG207" s="1"/>
      <c r="BH207" s="1"/>
      <c r="BI207" s="1"/>
      <c r="BT207" s="104" t="str">
        <f t="shared" si="69"/>
        <v/>
      </c>
      <c r="BU207" s="129" t="str">
        <f t="shared" si="63"/>
        <v/>
      </c>
      <c r="BV207" s="104" t="str">
        <f t="shared" si="64"/>
        <v/>
      </c>
      <c r="BW207" s="104" t="str">
        <f t="shared" si="65"/>
        <v/>
      </c>
      <c r="BX207" s="104" t="str">
        <f t="shared" si="66"/>
        <v/>
      </c>
      <c r="BY207" s="104" t="str">
        <f t="shared" si="67"/>
        <v/>
      </c>
    </row>
    <row r="208" spans="1:77">
      <c r="A208" s="4">
        <v>203</v>
      </c>
      <c r="B208" s="30" t="str">
        <f t="shared" si="70"/>
        <v/>
      </c>
      <c r="C208" s="36" t="str">
        <f t="shared" si="71"/>
        <v/>
      </c>
      <c r="D208" s="37" t="str">
        <f t="shared" si="72"/>
        <v/>
      </c>
      <c r="E208" s="38" t="str">
        <f t="shared" si="73"/>
        <v/>
      </c>
      <c r="F208" s="38" t="str">
        <f t="shared" si="74"/>
        <v/>
      </c>
      <c r="G208" s="48" t="str">
        <f t="shared" si="75"/>
        <v/>
      </c>
      <c r="H208" s="39" t="str">
        <f t="shared" si="76"/>
        <v/>
      </c>
      <c r="I208" s="116"/>
      <c r="J208" s="117"/>
      <c r="K208" s="100" t="str">
        <f t="shared" si="68"/>
        <v/>
      </c>
      <c r="L208" s="76"/>
      <c r="M208" s="69"/>
      <c r="N208" s="69"/>
      <c r="O208" s="69"/>
      <c r="P208" s="69"/>
      <c r="Q208" s="69"/>
      <c r="R208" s="69"/>
      <c r="S208" s="69"/>
      <c r="T208" s="77"/>
      <c r="U208" s="84"/>
      <c r="V208" s="70"/>
      <c r="W208" s="70"/>
      <c r="X208" s="70"/>
      <c r="Y208" s="70"/>
      <c r="Z208" s="70"/>
      <c r="AA208" s="70"/>
      <c r="AB208" s="70"/>
      <c r="AC208" s="85"/>
      <c r="AD208" s="76"/>
      <c r="AE208" s="69"/>
      <c r="AF208" s="69"/>
      <c r="AG208" s="69"/>
      <c r="AH208" s="69"/>
      <c r="AI208" s="69"/>
      <c r="AJ208" s="69"/>
      <c r="AK208" s="69"/>
      <c r="AL208" s="77"/>
      <c r="AM208" s="76"/>
      <c r="AN208" s="69"/>
      <c r="AO208" s="69"/>
      <c r="AP208" s="69"/>
      <c r="AQ208" s="69"/>
      <c r="AR208" s="69"/>
      <c r="AS208" s="69"/>
      <c r="AT208" s="69"/>
      <c r="AU208" s="77"/>
      <c r="AV208" s="76"/>
      <c r="AW208" s="69"/>
      <c r="AX208" s="69"/>
      <c r="AY208" s="69"/>
      <c r="AZ208" s="69"/>
      <c r="BA208" s="69"/>
      <c r="BB208" s="69"/>
      <c r="BC208" s="69"/>
      <c r="BD208" s="77"/>
      <c r="BE208" s="1"/>
      <c r="BF208" s="1"/>
      <c r="BG208" s="1"/>
      <c r="BH208" s="1"/>
      <c r="BI208" s="1"/>
      <c r="BT208" s="104" t="str">
        <f t="shared" si="69"/>
        <v/>
      </c>
      <c r="BU208" s="129" t="str">
        <f t="shared" si="63"/>
        <v/>
      </c>
      <c r="BV208" s="104" t="str">
        <f t="shared" si="64"/>
        <v/>
      </c>
      <c r="BW208" s="104" t="str">
        <f t="shared" si="65"/>
        <v/>
      </c>
      <c r="BX208" s="104" t="str">
        <f t="shared" si="66"/>
        <v/>
      </c>
      <c r="BY208" s="104" t="str">
        <f t="shared" si="67"/>
        <v/>
      </c>
    </row>
    <row r="209" spans="1:77">
      <c r="A209" s="4">
        <v>204</v>
      </c>
      <c r="B209" s="30" t="str">
        <f t="shared" si="70"/>
        <v/>
      </c>
      <c r="C209" s="36" t="str">
        <f t="shared" si="71"/>
        <v/>
      </c>
      <c r="D209" s="37" t="str">
        <f t="shared" si="72"/>
        <v/>
      </c>
      <c r="E209" s="38" t="str">
        <f t="shared" si="73"/>
        <v/>
      </c>
      <c r="F209" s="38" t="str">
        <f t="shared" si="74"/>
        <v/>
      </c>
      <c r="G209" s="48" t="str">
        <f t="shared" si="75"/>
        <v/>
      </c>
      <c r="H209" s="39" t="str">
        <f t="shared" si="76"/>
        <v/>
      </c>
      <c r="I209" s="116"/>
      <c r="J209" s="117"/>
      <c r="K209" s="100" t="str">
        <f t="shared" si="68"/>
        <v/>
      </c>
      <c r="L209" s="76"/>
      <c r="M209" s="69"/>
      <c r="N209" s="69"/>
      <c r="O209" s="69"/>
      <c r="P209" s="69"/>
      <c r="Q209" s="69"/>
      <c r="R209" s="69"/>
      <c r="S209" s="69"/>
      <c r="T209" s="77"/>
      <c r="U209" s="84"/>
      <c r="V209" s="70"/>
      <c r="W209" s="70"/>
      <c r="X209" s="70"/>
      <c r="Y209" s="70"/>
      <c r="Z209" s="70"/>
      <c r="AA209" s="70"/>
      <c r="AB209" s="70"/>
      <c r="AC209" s="85"/>
      <c r="AD209" s="76"/>
      <c r="AE209" s="69"/>
      <c r="AF209" s="69"/>
      <c r="AG209" s="69"/>
      <c r="AH209" s="69"/>
      <c r="AI209" s="69"/>
      <c r="AJ209" s="69"/>
      <c r="AK209" s="69"/>
      <c r="AL209" s="77"/>
      <c r="AM209" s="76"/>
      <c r="AN209" s="69"/>
      <c r="AO209" s="69"/>
      <c r="AP209" s="69"/>
      <c r="AQ209" s="69"/>
      <c r="AR209" s="69"/>
      <c r="AS209" s="69"/>
      <c r="AT209" s="69"/>
      <c r="AU209" s="77"/>
      <c r="AV209" s="76"/>
      <c r="AW209" s="69"/>
      <c r="AX209" s="69"/>
      <c r="AY209" s="69"/>
      <c r="AZ209" s="69"/>
      <c r="BA209" s="69"/>
      <c r="BB209" s="69"/>
      <c r="BC209" s="69"/>
      <c r="BD209" s="77"/>
      <c r="BE209" s="1"/>
      <c r="BF209" s="1"/>
      <c r="BG209" s="1"/>
      <c r="BH209" s="1"/>
      <c r="BI209" s="1"/>
      <c r="BT209" s="104" t="str">
        <f t="shared" si="69"/>
        <v/>
      </c>
      <c r="BU209" s="129" t="str">
        <f t="shared" si="63"/>
        <v/>
      </c>
      <c r="BV209" s="104" t="str">
        <f t="shared" si="64"/>
        <v/>
      </c>
      <c r="BW209" s="104" t="str">
        <f t="shared" si="65"/>
        <v/>
      </c>
      <c r="BX209" s="104" t="str">
        <f t="shared" si="66"/>
        <v/>
      </c>
      <c r="BY209" s="104" t="str">
        <f t="shared" si="67"/>
        <v/>
      </c>
    </row>
    <row r="210" spans="1:77">
      <c r="A210" s="4">
        <v>205</v>
      </c>
      <c r="B210" s="30" t="str">
        <f t="shared" si="70"/>
        <v/>
      </c>
      <c r="C210" s="36" t="str">
        <f t="shared" si="71"/>
        <v/>
      </c>
      <c r="D210" s="37" t="str">
        <f t="shared" si="72"/>
        <v/>
      </c>
      <c r="E210" s="38" t="str">
        <f t="shared" si="73"/>
        <v/>
      </c>
      <c r="F210" s="38" t="str">
        <f t="shared" si="74"/>
        <v/>
      </c>
      <c r="G210" s="48" t="str">
        <f t="shared" si="75"/>
        <v/>
      </c>
      <c r="H210" s="39" t="str">
        <f t="shared" si="76"/>
        <v/>
      </c>
      <c r="I210" s="116"/>
      <c r="J210" s="117"/>
      <c r="K210" s="100" t="str">
        <f t="shared" si="68"/>
        <v/>
      </c>
      <c r="L210" s="76"/>
      <c r="M210" s="69"/>
      <c r="N210" s="69"/>
      <c r="O210" s="69"/>
      <c r="P210" s="69"/>
      <c r="Q210" s="69"/>
      <c r="R210" s="69"/>
      <c r="S210" s="69"/>
      <c r="T210" s="77"/>
      <c r="U210" s="84"/>
      <c r="V210" s="70"/>
      <c r="W210" s="70"/>
      <c r="X210" s="70"/>
      <c r="Y210" s="70"/>
      <c r="Z210" s="70"/>
      <c r="AA210" s="70"/>
      <c r="AB210" s="70"/>
      <c r="AC210" s="85"/>
      <c r="AD210" s="76"/>
      <c r="AE210" s="69"/>
      <c r="AF210" s="69"/>
      <c r="AG210" s="69"/>
      <c r="AH210" s="69"/>
      <c r="AI210" s="69"/>
      <c r="AJ210" s="69"/>
      <c r="AK210" s="69"/>
      <c r="AL210" s="77"/>
      <c r="AM210" s="76"/>
      <c r="AN210" s="69"/>
      <c r="AO210" s="69"/>
      <c r="AP210" s="69"/>
      <c r="AQ210" s="69"/>
      <c r="AR210" s="69"/>
      <c r="AS210" s="69"/>
      <c r="AT210" s="69"/>
      <c r="AU210" s="77"/>
      <c r="AV210" s="76"/>
      <c r="AW210" s="69"/>
      <c r="AX210" s="69"/>
      <c r="AY210" s="69"/>
      <c r="AZ210" s="69"/>
      <c r="BA210" s="69"/>
      <c r="BB210" s="69"/>
      <c r="BC210" s="69"/>
      <c r="BD210" s="77"/>
      <c r="BE210" s="1"/>
      <c r="BF210" s="1"/>
      <c r="BG210" s="1"/>
      <c r="BH210" s="1"/>
      <c r="BI210" s="1"/>
      <c r="BT210" s="104" t="str">
        <f t="shared" si="69"/>
        <v/>
      </c>
      <c r="BU210" s="129" t="str">
        <f t="shared" si="63"/>
        <v/>
      </c>
      <c r="BV210" s="104" t="str">
        <f t="shared" si="64"/>
        <v/>
      </c>
      <c r="BW210" s="104" t="str">
        <f t="shared" si="65"/>
        <v/>
      </c>
      <c r="BX210" s="104" t="str">
        <f t="shared" si="66"/>
        <v/>
      </c>
      <c r="BY210" s="104" t="str">
        <f t="shared" si="67"/>
        <v/>
      </c>
    </row>
    <row r="211" spans="1:77">
      <c r="A211" s="4">
        <v>206</v>
      </c>
      <c r="B211" s="30" t="str">
        <f t="shared" si="70"/>
        <v/>
      </c>
      <c r="C211" s="36" t="str">
        <f t="shared" si="71"/>
        <v/>
      </c>
      <c r="D211" s="37" t="str">
        <f t="shared" si="72"/>
        <v/>
      </c>
      <c r="E211" s="38" t="str">
        <f t="shared" si="73"/>
        <v/>
      </c>
      <c r="F211" s="38" t="str">
        <f t="shared" si="74"/>
        <v/>
      </c>
      <c r="G211" s="48" t="str">
        <f t="shared" si="75"/>
        <v/>
      </c>
      <c r="H211" s="39" t="str">
        <f t="shared" si="76"/>
        <v/>
      </c>
      <c r="I211" s="116"/>
      <c r="J211" s="117"/>
      <c r="K211" s="100" t="str">
        <f t="shared" si="68"/>
        <v/>
      </c>
      <c r="L211" s="76"/>
      <c r="M211" s="69"/>
      <c r="N211" s="69"/>
      <c r="O211" s="69"/>
      <c r="P211" s="69"/>
      <c r="Q211" s="69"/>
      <c r="R211" s="69"/>
      <c r="S211" s="69"/>
      <c r="T211" s="77"/>
      <c r="U211" s="84"/>
      <c r="V211" s="70"/>
      <c r="W211" s="70"/>
      <c r="X211" s="70"/>
      <c r="Y211" s="70"/>
      <c r="Z211" s="70"/>
      <c r="AA211" s="70"/>
      <c r="AB211" s="70"/>
      <c r="AC211" s="85"/>
      <c r="AD211" s="76"/>
      <c r="AE211" s="69"/>
      <c r="AF211" s="69"/>
      <c r="AG211" s="69"/>
      <c r="AH211" s="69"/>
      <c r="AI211" s="69"/>
      <c r="AJ211" s="69"/>
      <c r="AK211" s="69"/>
      <c r="AL211" s="77"/>
      <c r="AM211" s="76"/>
      <c r="AN211" s="69"/>
      <c r="AO211" s="69"/>
      <c r="AP211" s="69"/>
      <c r="AQ211" s="69"/>
      <c r="AR211" s="69"/>
      <c r="AS211" s="69"/>
      <c r="AT211" s="69"/>
      <c r="AU211" s="77"/>
      <c r="AV211" s="76"/>
      <c r="AW211" s="69"/>
      <c r="AX211" s="69"/>
      <c r="AY211" s="69"/>
      <c r="AZ211" s="69"/>
      <c r="BA211" s="69"/>
      <c r="BB211" s="69"/>
      <c r="BC211" s="69"/>
      <c r="BD211" s="77"/>
      <c r="BE211" s="1"/>
      <c r="BF211" s="1"/>
      <c r="BG211" s="1"/>
      <c r="BH211" s="1"/>
      <c r="BI211" s="1"/>
      <c r="BT211" s="104" t="str">
        <f t="shared" si="69"/>
        <v/>
      </c>
      <c r="BU211" s="129" t="str">
        <f t="shared" si="63"/>
        <v/>
      </c>
      <c r="BV211" s="104" t="str">
        <f t="shared" si="64"/>
        <v/>
      </c>
      <c r="BW211" s="104" t="str">
        <f t="shared" si="65"/>
        <v/>
      </c>
      <c r="BX211" s="104" t="str">
        <f t="shared" si="66"/>
        <v/>
      </c>
      <c r="BY211" s="104" t="str">
        <f t="shared" si="67"/>
        <v/>
      </c>
    </row>
    <row r="212" spans="1:77">
      <c r="A212" s="4">
        <v>207</v>
      </c>
      <c r="B212" s="30" t="str">
        <f t="shared" si="70"/>
        <v/>
      </c>
      <c r="C212" s="36" t="str">
        <f t="shared" si="71"/>
        <v/>
      </c>
      <c r="D212" s="37" t="str">
        <f t="shared" si="72"/>
        <v/>
      </c>
      <c r="E212" s="38" t="str">
        <f t="shared" si="73"/>
        <v/>
      </c>
      <c r="F212" s="38" t="str">
        <f t="shared" si="74"/>
        <v/>
      </c>
      <c r="G212" s="48" t="str">
        <f t="shared" si="75"/>
        <v/>
      </c>
      <c r="H212" s="39" t="str">
        <f t="shared" si="76"/>
        <v/>
      </c>
      <c r="I212" s="116"/>
      <c r="J212" s="117"/>
      <c r="K212" s="100" t="str">
        <f t="shared" si="68"/>
        <v/>
      </c>
      <c r="L212" s="76"/>
      <c r="M212" s="69"/>
      <c r="N212" s="69"/>
      <c r="O212" s="69"/>
      <c r="P212" s="69"/>
      <c r="Q212" s="69"/>
      <c r="R212" s="69"/>
      <c r="S212" s="69"/>
      <c r="T212" s="77"/>
      <c r="U212" s="84"/>
      <c r="V212" s="70"/>
      <c r="W212" s="70"/>
      <c r="X212" s="70"/>
      <c r="Y212" s="70"/>
      <c r="Z212" s="70"/>
      <c r="AA212" s="70"/>
      <c r="AB212" s="70"/>
      <c r="AC212" s="85"/>
      <c r="AD212" s="76"/>
      <c r="AE212" s="69"/>
      <c r="AF212" s="69"/>
      <c r="AG212" s="69"/>
      <c r="AH212" s="69"/>
      <c r="AI212" s="69"/>
      <c r="AJ212" s="69"/>
      <c r="AK212" s="69"/>
      <c r="AL212" s="77"/>
      <c r="AM212" s="76"/>
      <c r="AN212" s="69"/>
      <c r="AO212" s="69"/>
      <c r="AP212" s="69"/>
      <c r="AQ212" s="69"/>
      <c r="AR212" s="69"/>
      <c r="AS212" s="69"/>
      <c r="AT212" s="69"/>
      <c r="AU212" s="77"/>
      <c r="AV212" s="76"/>
      <c r="AW212" s="69"/>
      <c r="AX212" s="69"/>
      <c r="AY212" s="69"/>
      <c r="AZ212" s="69"/>
      <c r="BA212" s="69"/>
      <c r="BB212" s="69"/>
      <c r="BC212" s="69"/>
      <c r="BD212" s="77"/>
      <c r="BE212" s="1"/>
      <c r="BF212" s="1"/>
      <c r="BG212" s="1"/>
      <c r="BH212" s="1"/>
      <c r="BI212" s="1"/>
      <c r="BT212" s="104" t="str">
        <f t="shared" si="69"/>
        <v/>
      </c>
      <c r="BU212" s="129" t="str">
        <f t="shared" si="63"/>
        <v/>
      </c>
      <c r="BV212" s="104" t="str">
        <f t="shared" si="64"/>
        <v/>
      </c>
      <c r="BW212" s="104" t="str">
        <f t="shared" si="65"/>
        <v/>
      </c>
      <c r="BX212" s="104" t="str">
        <f t="shared" si="66"/>
        <v/>
      </c>
      <c r="BY212" s="104" t="str">
        <f t="shared" si="67"/>
        <v/>
      </c>
    </row>
    <row r="213" spans="1:77">
      <c r="A213" s="4">
        <v>208</v>
      </c>
      <c r="B213" s="30" t="str">
        <f t="shared" si="70"/>
        <v/>
      </c>
      <c r="C213" s="36" t="str">
        <f t="shared" si="71"/>
        <v/>
      </c>
      <c r="D213" s="37" t="str">
        <f t="shared" si="72"/>
        <v/>
      </c>
      <c r="E213" s="38" t="str">
        <f t="shared" si="73"/>
        <v/>
      </c>
      <c r="F213" s="38" t="str">
        <f t="shared" si="74"/>
        <v/>
      </c>
      <c r="G213" s="48" t="str">
        <f t="shared" si="75"/>
        <v/>
      </c>
      <c r="H213" s="39" t="str">
        <f t="shared" si="76"/>
        <v/>
      </c>
      <c r="I213" s="116"/>
      <c r="J213" s="117"/>
      <c r="K213" s="100" t="str">
        <f t="shared" si="68"/>
        <v/>
      </c>
      <c r="L213" s="76"/>
      <c r="M213" s="69"/>
      <c r="N213" s="69"/>
      <c r="O213" s="69"/>
      <c r="P213" s="69"/>
      <c r="Q213" s="69"/>
      <c r="R213" s="69"/>
      <c r="S213" s="69"/>
      <c r="T213" s="77"/>
      <c r="U213" s="84"/>
      <c r="V213" s="70"/>
      <c r="W213" s="70"/>
      <c r="X213" s="70"/>
      <c r="Y213" s="70"/>
      <c r="Z213" s="70"/>
      <c r="AA213" s="70"/>
      <c r="AB213" s="70"/>
      <c r="AC213" s="85"/>
      <c r="AD213" s="76"/>
      <c r="AE213" s="69"/>
      <c r="AF213" s="69"/>
      <c r="AG213" s="69"/>
      <c r="AH213" s="69"/>
      <c r="AI213" s="69"/>
      <c r="AJ213" s="69"/>
      <c r="AK213" s="69"/>
      <c r="AL213" s="77"/>
      <c r="AM213" s="76"/>
      <c r="AN213" s="69"/>
      <c r="AO213" s="69"/>
      <c r="AP213" s="69"/>
      <c r="AQ213" s="69"/>
      <c r="AR213" s="69"/>
      <c r="AS213" s="69"/>
      <c r="AT213" s="69"/>
      <c r="AU213" s="77"/>
      <c r="AV213" s="76"/>
      <c r="AW213" s="69"/>
      <c r="AX213" s="69"/>
      <c r="AY213" s="69"/>
      <c r="AZ213" s="69"/>
      <c r="BA213" s="69"/>
      <c r="BB213" s="69"/>
      <c r="BC213" s="69"/>
      <c r="BD213" s="77"/>
      <c r="BE213" s="1"/>
      <c r="BF213" s="1"/>
      <c r="BG213" s="1"/>
      <c r="BH213" s="1"/>
      <c r="BI213" s="1"/>
      <c r="BT213" s="104" t="str">
        <f t="shared" si="69"/>
        <v/>
      </c>
      <c r="BU213" s="129" t="str">
        <f t="shared" si="63"/>
        <v/>
      </c>
      <c r="BV213" s="104" t="str">
        <f t="shared" si="64"/>
        <v/>
      </c>
      <c r="BW213" s="104" t="str">
        <f t="shared" si="65"/>
        <v/>
      </c>
      <c r="BX213" s="104" t="str">
        <f t="shared" si="66"/>
        <v/>
      </c>
      <c r="BY213" s="104" t="str">
        <f t="shared" si="67"/>
        <v/>
      </c>
    </row>
    <row r="214" spans="1:77">
      <c r="A214" s="4">
        <v>209</v>
      </c>
      <c r="B214" s="30" t="str">
        <f t="shared" si="70"/>
        <v/>
      </c>
      <c r="C214" s="36" t="str">
        <f t="shared" si="71"/>
        <v/>
      </c>
      <c r="D214" s="37" t="str">
        <f t="shared" si="72"/>
        <v/>
      </c>
      <c r="E214" s="38" t="str">
        <f t="shared" si="73"/>
        <v/>
      </c>
      <c r="F214" s="38" t="str">
        <f t="shared" si="74"/>
        <v/>
      </c>
      <c r="G214" s="48" t="str">
        <f t="shared" si="75"/>
        <v/>
      </c>
      <c r="H214" s="39" t="str">
        <f t="shared" si="76"/>
        <v/>
      </c>
      <c r="I214" s="116"/>
      <c r="J214" s="117"/>
      <c r="K214" s="100" t="str">
        <f t="shared" si="68"/>
        <v/>
      </c>
      <c r="L214" s="76"/>
      <c r="M214" s="69"/>
      <c r="N214" s="69"/>
      <c r="O214" s="69"/>
      <c r="P214" s="69"/>
      <c r="Q214" s="69"/>
      <c r="R214" s="69"/>
      <c r="S214" s="69"/>
      <c r="T214" s="77"/>
      <c r="U214" s="84"/>
      <c r="V214" s="70"/>
      <c r="W214" s="70"/>
      <c r="X214" s="70"/>
      <c r="Y214" s="70"/>
      <c r="Z214" s="70"/>
      <c r="AA214" s="70"/>
      <c r="AB214" s="70"/>
      <c r="AC214" s="85"/>
      <c r="AD214" s="76"/>
      <c r="AE214" s="69"/>
      <c r="AF214" s="69"/>
      <c r="AG214" s="69"/>
      <c r="AH214" s="69"/>
      <c r="AI214" s="69"/>
      <c r="AJ214" s="69"/>
      <c r="AK214" s="69"/>
      <c r="AL214" s="77"/>
      <c r="AM214" s="76"/>
      <c r="AN214" s="69"/>
      <c r="AO214" s="69"/>
      <c r="AP214" s="69"/>
      <c r="AQ214" s="69"/>
      <c r="AR214" s="69"/>
      <c r="AS214" s="69"/>
      <c r="AT214" s="69"/>
      <c r="AU214" s="77"/>
      <c r="AV214" s="76"/>
      <c r="AW214" s="69"/>
      <c r="AX214" s="69"/>
      <c r="AY214" s="69"/>
      <c r="AZ214" s="69"/>
      <c r="BA214" s="69"/>
      <c r="BB214" s="69"/>
      <c r="BC214" s="69"/>
      <c r="BD214" s="77"/>
      <c r="BE214" s="1"/>
      <c r="BF214" s="1"/>
      <c r="BG214" s="1"/>
      <c r="BH214" s="1"/>
      <c r="BI214" s="1"/>
      <c r="BT214" s="104" t="str">
        <f t="shared" si="69"/>
        <v/>
      </c>
      <c r="BU214" s="129" t="str">
        <f t="shared" si="63"/>
        <v/>
      </c>
      <c r="BV214" s="104" t="str">
        <f t="shared" si="64"/>
        <v/>
      </c>
      <c r="BW214" s="104" t="str">
        <f t="shared" si="65"/>
        <v/>
      </c>
      <c r="BX214" s="104" t="str">
        <f t="shared" si="66"/>
        <v/>
      </c>
      <c r="BY214" s="104" t="str">
        <f t="shared" si="67"/>
        <v/>
      </c>
    </row>
    <row r="215" spans="1:77">
      <c r="A215" s="4">
        <v>210</v>
      </c>
      <c r="B215" s="30" t="str">
        <f t="shared" si="70"/>
        <v/>
      </c>
      <c r="C215" s="36" t="str">
        <f t="shared" si="71"/>
        <v/>
      </c>
      <c r="D215" s="37" t="str">
        <f t="shared" si="72"/>
        <v/>
      </c>
      <c r="E215" s="38" t="str">
        <f t="shared" si="73"/>
        <v/>
      </c>
      <c r="F215" s="38" t="str">
        <f t="shared" si="74"/>
        <v/>
      </c>
      <c r="G215" s="48" t="str">
        <f t="shared" si="75"/>
        <v/>
      </c>
      <c r="H215" s="39" t="str">
        <f t="shared" si="76"/>
        <v/>
      </c>
      <c r="I215" s="116"/>
      <c r="J215" s="117"/>
      <c r="K215" s="100" t="str">
        <f t="shared" si="68"/>
        <v/>
      </c>
      <c r="L215" s="76"/>
      <c r="M215" s="69"/>
      <c r="N215" s="69"/>
      <c r="O215" s="69"/>
      <c r="P215" s="69"/>
      <c r="Q215" s="69"/>
      <c r="R215" s="69"/>
      <c r="S215" s="69"/>
      <c r="T215" s="77"/>
      <c r="U215" s="84"/>
      <c r="V215" s="70"/>
      <c r="W215" s="70"/>
      <c r="X215" s="70"/>
      <c r="Y215" s="70"/>
      <c r="Z215" s="70"/>
      <c r="AA215" s="70"/>
      <c r="AB215" s="70"/>
      <c r="AC215" s="85"/>
      <c r="AD215" s="76"/>
      <c r="AE215" s="69"/>
      <c r="AF215" s="69"/>
      <c r="AG215" s="69"/>
      <c r="AH215" s="69"/>
      <c r="AI215" s="69"/>
      <c r="AJ215" s="69"/>
      <c r="AK215" s="69"/>
      <c r="AL215" s="77"/>
      <c r="AM215" s="76"/>
      <c r="AN215" s="69"/>
      <c r="AO215" s="69"/>
      <c r="AP215" s="69"/>
      <c r="AQ215" s="69"/>
      <c r="AR215" s="69"/>
      <c r="AS215" s="69"/>
      <c r="AT215" s="69"/>
      <c r="AU215" s="77"/>
      <c r="AV215" s="76"/>
      <c r="AW215" s="69"/>
      <c r="AX215" s="69"/>
      <c r="AY215" s="69"/>
      <c r="AZ215" s="69"/>
      <c r="BA215" s="69"/>
      <c r="BB215" s="69"/>
      <c r="BC215" s="69"/>
      <c r="BD215" s="77"/>
      <c r="BE215" s="1"/>
      <c r="BF215" s="1"/>
      <c r="BG215" s="1"/>
      <c r="BH215" s="1"/>
      <c r="BI215" s="1"/>
      <c r="BT215" s="104" t="str">
        <f t="shared" si="69"/>
        <v/>
      </c>
      <c r="BU215" s="129" t="str">
        <f t="shared" si="63"/>
        <v/>
      </c>
      <c r="BV215" s="104" t="str">
        <f t="shared" si="64"/>
        <v/>
      </c>
      <c r="BW215" s="104" t="str">
        <f t="shared" si="65"/>
        <v/>
      </c>
      <c r="BX215" s="104" t="str">
        <f t="shared" si="66"/>
        <v/>
      </c>
      <c r="BY215" s="104" t="str">
        <f t="shared" si="67"/>
        <v/>
      </c>
    </row>
    <row r="216" spans="1:77">
      <c r="A216" s="4">
        <v>211</v>
      </c>
      <c r="B216" s="30" t="str">
        <f t="shared" si="70"/>
        <v/>
      </c>
      <c r="C216" s="36" t="str">
        <f t="shared" si="71"/>
        <v/>
      </c>
      <c r="D216" s="37" t="str">
        <f t="shared" si="72"/>
        <v/>
      </c>
      <c r="E216" s="38" t="str">
        <f t="shared" si="73"/>
        <v/>
      </c>
      <c r="F216" s="38" t="str">
        <f t="shared" si="74"/>
        <v/>
      </c>
      <c r="G216" s="48" t="str">
        <f t="shared" si="75"/>
        <v/>
      </c>
      <c r="H216" s="39" t="str">
        <f t="shared" si="76"/>
        <v/>
      </c>
      <c r="I216" s="116"/>
      <c r="J216" s="117"/>
      <c r="K216" s="100" t="str">
        <f t="shared" si="68"/>
        <v/>
      </c>
      <c r="L216" s="76"/>
      <c r="M216" s="69"/>
      <c r="N216" s="69"/>
      <c r="O216" s="69"/>
      <c r="P216" s="69"/>
      <c r="Q216" s="69"/>
      <c r="R216" s="69"/>
      <c r="S216" s="69"/>
      <c r="T216" s="77"/>
      <c r="U216" s="84"/>
      <c r="V216" s="70"/>
      <c r="W216" s="70"/>
      <c r="X216" s="70"/>
      <c r="Y216" s="70"/>
      <c r="Z216" s="70"/>
      <c r="AA216" s="70"/>
      <c r="AB216" s="70"/>
      <c r="AC216" s="85"/>
      <c r="AD216" s="76"/>
      <c r="AE216" s="69"/>
      <c r="AF216" s="69"/>
      <c r="AG216" s="69"/>
      <c r="AH216" s="69"/>
      <c r="AI216" s="69"/>
      <c r="AJ216" s="69"/>
      <c r="AK216" s="69"/>
      <c r="AL216" s="77"/>
      <c r="AM216" s="76"/>
      <c r="AN216" s="69"/>
      <c r="AO216" s="69"/>
      <c r="AP216" s="69"/>
      <c r="AQ216" s="69"/>
      <c r="AR216" s="69"/>
      <c r="AS216" s="69"/>
      <c r="AT216" s="69"/>
      <c r="AU216" s="77"/>
      <c r="AV216" s="76"/>
      <c r="AW216" s="69"/>
      <c r="AX216" s="69"/>
      <c r="AY216" s="69"/>
      <c r="AZ216" s="69"/>
      <c r="BA216" s="69"/>
      <c r="BB216" s="69"/>
      <c r="BC216" s="69"/>
      <c r="BD216" s="77"/>
      <c r="BE216" s="1"/>
      <c r="BF216" s="1"/>
      <c r="BG216" s="1"/>
      <c r="BH216" s="1"/>
      <c r="BI216" s="1"/>
      <c r="BT216" s="104" t="str">
        <f t="shared" si="69"/>
        <v/>
      </c>
      <c r="BU216" s="129" t="str">
        <f t="shared" si="63"/>
        <v/>
      </c>
      <c r="BV216" s="104" t="str">
        <f t="shared" si="64"/>
        <v/>
      </c>
      <c r="BW216" s="104" t="str">
        <f t="shared" si="65"/>
        <v/>
      </c>
      <c r="BX216" s="104" t="str">
        <f t="shared" si="66"/>
        <v/>
      </c>
      <c r="BY216" s="104" t="str">
        <f t="shared" si="67"/>
        <v/>
      </c>
    </row>
    <row r="217" spans="1:77">
      <c r="A217" s="4">
        <v>212</v>
      </c>
      <c r="B217" s="30" t="str">
        <f t="shared" si="70"/>
        <v/>
      </c>
      <c r="C217" s="36" t="str">
        <f t="shared" si="71"/>
        <v/>
      </c>
      <c r="D217" s="37" t="str">
        <f t="shared" si="72"/>
        <v/>
      </c>
      <c r="E217" s="38" t="str">
        <f t="shared" si="73"/>
        <v/>
      </c>
      <c r="F217" s="38" t="str">
        <f t="shared" si="74"/>
        <v/>
      </c>
      <c r="G217" s="48" t="str">
        <f t="shared" si="75"/>
        <v/>
      </c>
      <c r="H217" s="39" t="str">
        <f t="shared" si="76"/>
        <v/>
      </c>
      <c r="I217" s="116"/>
      <c r="J217" s="117"/>
      <c r="K217" s="100" t="str">
        <f t="shared" si="68"/>
        <v/>
      </c>
      <c r="L217" s="76"/>
      <c r="M217" s="69"/>
      <c r="N217" s="69"/>
      <c r="O217" s="69"/>
      <c r="P217" s="69"/>
      <c r="Q217" s="69"/>
      <c r="R217" s="69"/>
      <c r="S217" s="69"/>
      <c r="T217" s="77"/>
      <c r="U217" s="84"/>
      <c r="V217" s="70"/>
      <c r="W217" s="70"/>
      <c r="X217" s="70"/>
      <c r="Y217" s="70"/>
      <c r="Z217" s="70"/>
      <c r="AA217" s="70"/>
      <c r="AB217" s="70"/>
      <c r="AC217" s="85"/>
      <c r="AD217" s="76"/>
      <c r="AE217" s="69"/>
      <c r="AF217" s="69"/>
      <c r="AG217" s="69"/>
      <c r="AH217" s="69"/>
      <c r="AI217" s="69"/>
      <c r="AJ217" s="69"/>
      <c r="AK217" s="69"/>
      <c r="AL217" s="77"/>
      <c r="AM217" s="76"/>
      <c r="AN217" s="69"/>
      <c r="AO217" s="69"/>
      <c r="AP217" s="69"/>
      <c r="AQ217" s="69"/>
      <c r="AR217" s="69"/>
      <c r="AS217" s="69"/>
      <c r="AT217" s="69"/>
      <c r="AU217" s="77"/>
      <c r="AV217" s="76"/>
      <c r="AW217" s="69"/>
      <c r="AX217" s="69"/>
      <c r="AY217" s="69"/>
      <c r="AZ217" s="69"/>
      <c r="BA217" s="69"/>
      <c r="BB217" s="69"/>
      <c r="BC217" s="69"/>
      <c r="BD217" s="77"/>
      <c r="BE217" s="1"/>
      <c r="BF217" s="1"/>
      <c r="BG217" s="1"/>
      <c r="BH217" s="1"/>
      <c r="BI217" s="1"/>
      <c r="BT217" s="104" t="str">
        <f t="shared" si="69"/>
        <v/>
      </c>
      <c r="BU217" s="129" t="str">
        <f t="shared" si="63"/>
        <v/>
      </c>
      <c r="BV217" s="104" t="str">
        <f t="shared" si="64"/>
        <v/>
      </c>
      <c r="BW217" s="104" t="str">
        <f t="shared" si="65"/>
        <v/>
      </c>
      <c r="BX217" s="104" t="str">
        <f t="shared" si="66"/>
        <v/>
      </c>
      <c r="BY217" s="104" t="str">
        <f t="shared" si="67"/>
        <v/>
      </c>
    </row>
    <row r="218" spans="1:77">
      <c r="A218" s="4">
        <v>213</v>
      </c>
      <c r="B218" s="30" t="str">
        <f t="shared" si="70"/>
        <v/>
      </c>
      <c r="C218" s="36" t="str">
        <f t="shared" si="71"/>
        <v/>
      </c>
      <c r="D218" s="37" t="str">
        <f t="shared" si="72"/>
        <v/>
      </c>
      <c r="E218" s="38" t="str">
        <f t="shared" si="73"/>
        <v/>
      </c>
      <c r="F218" s="38" t="str">
        <f t="shared" si="74"/>
        <v/>
      </c>
      <c r="G218" s="48" t="str">
        <f t="shared" si="75"/>
        <v/>
      </c>
      <c r="H218" s="39" t="str">
        <f t="shared" si="76"/>
        <v/>
      </c>
      <c r="I218" s="116"/>
      <c r="J218" s="117"/>
      <c r="K218" s="100" t="str">
        <f t="shared" si="68"/>
        <v/>
      </c>
      <c r="L218" s="76"/>
      <c r="M218" s="69"/>
      <c r="N218" s="69"/>
      <c r="O218" s="69"/>
      <c r="P218" s="69"/>
      <c r="Q218" s="69"/>
      <c r="R218" s="69"/>
      <c r="S218" s="69"/>
      <c r="T218" s="77"/>
      <c r="U218" s="84"/>
      <c r="V218" s="70"/>
      <c r="W218" s="70"/>
      <c r="X218" s="70"/>
      <c r="Y218" s="70"/>
      <c r="Z218" s="70"/>
      <c r="AA218" s="70"/>
      <c r="AB218" s="70"/>
      <c r="AC218" s="85"/>
      <c r="AD218" s="76"/>
      <c r="AE218" s="69"/>
      <c r="AF218" s="69"/>
      <c r="AG218" s="69"/>
      <c r="AH218" s="69"/>
      <c r="AI218" s="69"/>
      <c r="AJ218" s="69"/>
      <c r="AK218" s="69"/>
      <c r="AL218" s="77"/>
      <c r="AM218" s="76"/>
      <c r="AN218" s="69"/>
      <c r="AO218" s="69"/>
      <c r="AP218" s="69"/>
      <c r="AQ218" s="69"/>
      <c r="AR218" s="69"/>
      <c r="AS218" s="69"/>
      <c r="AT218" s="69"/>
      <c r="AU218" s="77"/>
      <c r="AV218" s="76"/>
      <c r="AW218" s="69"/>
      <c r="AX218" s="69"/>
      <c r="AY218" s="69"/>
      <c r="AZ218" s="69"/>
      <c r="BA218" s="69"/>
      <c r="BB218" s="69"/>
      <c r="BC218" s="69"/>
      <c r="BD218" s="77"/>
      <c r="BE218" s="1"/>
      <c r="BF218" s="1"/>
      <c r="BG218" s="1"/>
      <c r="BH218" s="1"/>
      <c r="BI218" s="1"/>
      <c r="BT218" s="104" t="str">
        <f t="shared" si="69"/>
        <v/>
      </c>
      <c r="BU218" s="129" t="str">
        <f t="shared" si="63"/>
        <v/>
      </c>
      <c r="BV218" s="104" t="str">
        <f t="shared" si="64"/>
        <v/>
      </c>
      <c r="BW218" s="104" t="str">
        <f t="shared" si="65"/>
        <v/>
      </c>
      <c r="BX218" s="104" t="str">
        <f t="shared" si="66"/>
        <v/>
      </c>
      <c r="BY218" s="104" t="str">
        <f t="shared" si="67"/>
        <v/>
      </c>
    </row>
    <row r="219" spans="1:77">
      <c r="A219" s="4">
        <v>214</v>
      </c>
      <c r="B219" s="30" t="str">
        <f t="shared" si="70"/>
        <v/>
      </c>
      <c r="C219" s="36" t="str">
        <f t="shared" si="71"/>
        <v/>
      </c>
      <c r="D219" s="37" t="str">
        <f t="shared" si="72"/>
        <v/>
      </c>
      <c r="E219" s="38" t="str">
        <f t="shared" si="73"/>
        <v/>
      </c>
      <c r="F219" s="38" t="str">
        <f t="shared" si="74"/>
        <v/>
      </c>
      <c r="G219" s="48" t="str">
        <f t="shared" si="75"/>
        <v/>
      </c>
      <c r="H219" s="39" t="str">
        <f t="shared" si="76"/>
        <v/>
      </c>
      <c r="I219" s="116"/>
      <c r="J219" s="117"/>
      <c r="K219" s="100" t="str">
        <f t="shared" si="68"/>
        <v/>
      </c>
      <c r="L219" s="76"/>
      <c r="M219" s="69"/>
      <c r="N219" s="69"/>
      <c r="O219" s="69"/>
      <c r="P219" s="69"/>
      <c r="Q219" s="69"/>
      <c r="R219" s="69"/>
      <c r="S219" s="69"/>
      <c r="T219" s="77"/>
      <c r="U219" s="84"/>
      <c r="V219" s="70"/>
      <c r="W219" s="70"/>
      <c r="X219" s="70"/>
      <c r="Y219" s="70"/>
      <c r="Z219" s="70"/>
      <c r="AA219" s="70"/>
      <c r="AB219" s="70"/>
      <c r="AC219" s="85"/>
      <c r="AD219" s="76"/>
      <c r="AE219" s="69"/>
      <c r="AF219" s="69"/>
      <c r="AG219" s="69"/>
      <c r="AH219" s="69"/>
      <c r="AI219" s="69"/>
      <c r="AJ219" s="69"/>
      <c r="AK219" s="69"/>
      <c r="AL219" s="77"/>
      <c r="AM219" s="76"/>
      <c r="AN219" s="69"/>
      <c r="AO219" s="69"/>
      <c r="AP219" s="69"/>
      <c r="AQ219" s="69"/>
      <c r="AR219" s="69"/>
      <c r="AS219" s="69"/>
      <c r="AT219" s="69"/>
      <c r="AU219" s="77"/>
      <c r="AV219" s="76"/>
      <c r="AW219" s="69"/>
      <c r="AX219" s="69"/>
      <c r="AY219" s="69"/>
      <c r="AZ219" s="69"/>
      <c r="BA219" s="69"/>
      <c r="BB219" s="69"/>
      <c r="BC219" s="69"/>
      <c r="BD219" s="77"/>
      <c r="BE219" s="1"/>
      <c r="BF219" s="1"/>
      <c r="BG219" s="1"/>
      <c r="BH219" s="1"/>
      <c r="BI219" s="1"/>
      <c r="BT219" s="104" t="str">
        <f t="shared" si="69"/>
        <v/>
      </c>
      <c r="BU219" s="129" t="str">
        <f t="shared" si="63"/>
        <v/>
      </c>
      <c r="BV219" s="104" t="str">
        <f t="shared" si="64"/>
        <v/>
      </c>
      <c r="BW219" s="104" t="str">
        <f t="shared" si="65"/>
        <v/>
      </c>
      <c r="BX219" s="104" t="str">
        <f t="shared" si="66"/>
        <v/>
      </c>
      <c r="BY219" s="104" t="str">
        <f t="shared" si="67"/>
        <v/>
      </c>
    </row>
    <row r="220" spans="1:77">
      <c r="A220" s="4">
        <v>215</v>
      </c>
      <c r="B220" s="30" t="str">
        <f t="shared" si="70"/>
        <v/>
      </c>
      <c r="C220" s="36" t="str">
        <f t="shared" si="71"/>
        <v/>
      </c>
      <c r="D220" s="37" t="str">
        <f t="shared" si="72"/>
        <v/>
      </c>
      <c r="E220" s="38" t="str">
        <f t="shared" si="73"/>
        <v/>
      </c>
      <c r="F220" s="38" t="str">
        <f t="shared" si="74"/>
        <v/>
      </c>
      <c r="G220" s="48" t="str">
        <f t="shared" si="75"/>
        <v/>
      </c>
      <c r="H220" s="39" t="str">
        <f t="shared" si="76"/>
        <v/>
      </c>
      <c r="I220" s="116"/>
      <c r="J220" s="117"/>
      <c r="K220" s="100" t="str">
        <f t="shared" si="68"/>
        <v/>
      </c>
      <c r="L220" s="76"/>
      <c r="M220" s="69"/>
      <c r="N220" s="69"/>
      <c r="O220" s="69"/>
      <c r="P220" s="69"/>
      <c r="Q220" s="69"/>
      <c r="R220" s="69"/>
      <c r="S220" s="69"/>
      <c r="T220" s="77"/>
      <c r="U220" s="84"/>
      <c r="V220" s="70"/>
      <c r="W220" s="70"/>
      <c r="X220" s="70"/>
      <c r="Y220" s="70"/>
      <c r="Z220" s="70"/>
      <c r="AA220" s="70"/>
      <c r="AB220" s="70"/>
      <c r="AC220" s="85"/>
      <c r="AD220" s="76"/>
      <c r="AE220" s="69"/>
      <c r="AF220" s="69"/>
      <c r="AG220" s="69"/>
      <c r="AH220" s="69"/>
      <c r="AI220" s="69"/>
      <c r="AJ220" s="69"/>
      <c r="AK220" s="69"/>
      <c r="AL220" s="77"/>
      <c r="AM220" s="76"/>
      <c r="AN220" s="69"/>
      <c r="AO220" s="69"/>
      <c r="AP220" s="69"/>
      <c r="AQ220" s="69"/>
      <c r="AR220" s="69"/>
      <c r="AS220" s="69"/>
      <c r="AT220" s="69"/>
      <c r="AU220" s="77"/>
      <c r="AV220" s="76"/>
      <c r="AW220" s="69"/>
      <c r="AX220" s="69"/>
      <c r="AY220" s="69"/>
      <c r="AZ220" s="69"/>
      <c r="BA220" s="69"/>
      <c r="BB220" s="69"/>
      <c r="BC220" s="69"/>
      <c r="BD220" s="77"/>
      <c r="BE220" s="1"/>
      <c r="BF220" s="1"/>
      <c r="BG220" s="1"/>
      <c r="BH220" s="1"/>
      <c r="BI220" s="1"/>
      <c r="BT220" s="104" t="str">
        <f t="shared" si="69"/>
        <v/>
      </c>
      <c r="BU220" s="129" t="str">
        <f t="shared" si="63"/>
        <v/>
      </c>
      <c r="BV220" s="104" t="str">
        <f t="shared" si="64"/>
        <v/>
      </c>
      <c r="BW220" s="104" t="str">
        <f t="shared" si="65"/>
        <v/>
      </c>
      <c r="BX220" s="104" t="str">
        <f t="shared" si="66"/>
        <v/>
      </c>
      <c r="BY220" s="104" t="str">
        <f t="shared" si="67"/>
        <v/>
      </c>
    </row>
    <row r="221" spans="1:77">
      <c r="A221" s="4">
        <v>216</v>
      </c>
      <c r="B221" s="30" t="str">
        <f t="shared" si="70"/>
        <v/>
      </c>
      <c r="C221" s="36" t="str">
        <f t="shared" si="71"/>
        <v/>
      </c>
      <c r="D221" s="37" t="str">
        <f t="shared" si="72"/>
        <v/>
      </c>
      <c r="E221" s="38" t="str">
        <f t="shared" si="73"/>
        <v/>
      </c>
      <c r="F221" s="38" t="str">
        <f t="shared" si="74"/>
        <v/>
      </c>
      <c r="G221" s="48" t="str">
        <f t="shared" si="75"/>
        <v/>
      </c>
      <c r="H221" s="39" t="str">
        <f t="shared" si="76"/>
        <v/>
      </c>
      <c r="I221" s="116"/>
      <c r="J221" s="117"/>
      <c r="K221" s="100" t="str">
        <f t="shared" si="68"/>
        <v/>
      </c>
      <c r="L221" s="76"/>
      <c r="M221" s="69"/>
      <c r="N221" s="69"/>
      <c r="O221" s="69"/>
      <c r="P221" s="69"/>
      <c r="Q221" s="69"/>
      <c r="R221" s="69"/>
      <c r="S221" s="69"/>
      <c r="T221" s="77"/>
      <c r="U221" s="84"/>
      <c r="V221" s="70"/>
      <c r="W221" s="70"/>
      <c r="X221" s="70"/>
      <c r="Y221" s="70"/>
      <c r="Z221" s="70"/>
      <c r="AA221" s="70"/>
      <c r="AB221" s="70"/>
      <c r="AC221" s="85"/>
      <c r="AD221" s="76"/>
      <c r="AE221" s="69"/>
      <c r="AF221" s="69"/>
      <c r="AG221" s="69"/>
      <c r="AH221" s="69"/>
      <c r="AI221" s="69"/>
      <c r="AJ221" s="69"/>
      <c r="AK221" s="69"/>
      <c r="AL221" s="77"/>
      <c r="AM221" s="76"/>
      <c r="AN221" s="69"/>
      <c r="AO221" s="69"/>
      <c r="AP221" s="69"/>
      <c r="AQ221" s="69"/>
      <c r="AR221" s="69"/>
      <c r="AS221" s="69"/>
      <c r="AT221" s="69"/>
      <c r="AU221" s="77"/>
      <c r="AV221" s="76"/>
      <c r="AW221" s="69"/>
      <c r="AX221" s="69"/>
      <c r="AY221" s="69"/>
      <c r="AZ221" s="69"/>
      <c r="BA221" s="69"/>
      <c r="BB221" s="69"/>
      <c r="BC221" s="69"/>
      <c r="BD221" s="77"/>
      <c r="BE221" s="1"/>
      <c r="BF221" s="1"/>
      <c r="BG221" s="1"/>
      <c r="BH221" s="1"/>
      <c r="BI221" s="1"/>
      <c r="BT221" s="104" t="str">
        <f t="shared" si="69"/>
        <v/>
      </c>
      <c r="BU221" s="129" t="str">
        <f t="shared" si="63"/>
        <v/>
      </c>
      <c r="BV221" s="104" t="str">
        <f t="shared" si="64"/>
        <v/>
      </c>
      <c r="BW221" s="104" t="str">
        <f t="shared" si="65"/>
        <v/>
      </c>
      <c r="BX221" s="104" t="str">
        <f t="shared" si="66"/>
        <v/>
      </c>
      <c r="BY221" s="104" t="str">
        <f t="shared" si="67"/>
        <v/>
      </c>
    </row>
    <row r="222" spans="1:77">
      <c r="A222" s="4">
        <v>217</v>
      </c>
      <c r="B222" s="30" t="str">
        <f t="shared" si="70"/>
        <v/>
      </c>
      <c r="C222" s="36" t="str">
        <f t="shared" si="71"/>
        <v/>
      </c>
      <c r="D222" s="37" t="str">
        <f t="shared" si="72"/>
        <v/>
      </c>
      <c r="E222" s="38" t="str">
        <f t="shared" si="73"/>
        <v/>
      </c>
      <c r="F222" s="38" t="str">
        <f t="shared" si="74"/>
        <v/>
      </c>
      <c r="G222" s="48" t="str">
        <f t="shared" si="75"/>
        <v/>
      </c>
      <c r="H222" s="39" t="str">
        <f t="shared" si="76"/>
        <v/>
      </c>
      <c r="I222" s="116"/>
      <c r="J222" s="117"/>
      <c r="K222" s="100" t="str">
        <f t="shared" si="68"/>
        <v/>
      </c>
      <c r="L222" s="76"/>
      <c r="M222" s="69"/>
      <c r="N222" s="69"/>
      <c r="O222" s="69"/>
      <c r="P222" s="69"/>
      <c r="Q222" s="69"/>
      <c r="R222" s="69"/>
      <c r="S222" s="69"/>
      <c r="T222" s="77"/>
      <c r="U222" s="84"/>
      <c r="V222" s="70"/>
      <c r="W222" s="70"/>
      <c r="X222" s="70"/>
      <c r="Y222" s="70"/>
      <c r="Z222" s="70"/>
      <c r="AA222" s="70"/>
      <c r="AB222" s="70"/>
      <c r="AC222" s="85"/>
      <c r="AD222" s="76"/>
      <c r="AE222" s="69"/>
      <c r="AF222" s="69"/>
      <c r="AG222" s="69"/>
      <c r="AH222" s="69"/>
      <c r="AI222" s="69"/>
      <c r="AJ222" s="69"/>
      <c r="AK222" s="69"/>
      <c r="AL222" s="77"/>
      <c r="AM222" s="76"/>
      <c r="AN222" s="69"/>
      <c r="AO222" s="69"/>
      <c r="AP222" s="69"/>
      <c r="AQ222" s="69"/>
      <c r="AR222" s="69"/>
      <c r="AS222" s="69"/>
      <c r="AT222" s="69"/>
      <c r="AU222" s="77"/>
      <c r="AV222" s="76"/>
      <c r="AW222" s="69"/>
      <c r="AX222" s="69"/>
      <c r="AY222" s="69"/>
      <c r="AZ222" s="69"/>
      <c r="BA222" s="69"/>
      <c r="BB222" s="69"/>
      <c r="BC222" s="69"/>
      <c r="BD222" s="77"/>
      <c r="BE222" s="1"/>
      <c r="BF222" s="1"/>
      <c r="BG222" s="1"/>
      <c r="BH222" s="1"/>
      <c r="BI222" s="1"/>
      <c r="BT222" s="104" t="str">
        <f t="shared" si="69"/>
        <v/>
      </c>
      <c r="BU222" s="129" t="str">
        <f t="shared" si="63"/>
        <v/>
      </c>
      <c r="BV222" s="104" t="str">
        <f t="shared" si="64"/>
        <v/>
      </c>
      <c r="BW222" s="104" t="str">
        <f t="shared" si="65"/>
        <v/>
      </c>
      <c r="BX222" s="104" t="str">
        <f t="shared" si="66"/>
        <v/>
      </c>
      <c r="BY222" s="104" t="str">
        <f t="shared" si="67"/>
        <v/>
      </c>
    </row>
    <row r="223" spans="1:77">
      <c r="A223" s="4">
        <v>218</v>
      </c>
      <c r="B223" s="30" t="str">
        <f t="shared" si="70"/>
        <v/>
      </c>
      <c r="C223" s="36" t="str">
        <f t="shared" si="71"/>
        <v/>
      </c>
      <c r="D223" s="37" t="str">
        <f t="shared" si="72"/>
        <v/>
      </c>
      <c r="E223" s="38" t="str">
        <f t="shared" si="73"/>
        <v/>
      </c>
      <c r="F223" s="38" t="str">
        <f t="shared" si="74"/>
        <v/>
      </c>
      <c r="G223" s="48" t="str">
        <f t="shared" si="75"/>
        <v/>
      </c>
      <c r="H223" s="39" t="str">
        <f t="shared" si="76"/>
        <v/>
      </c>
      <c r="I223" s="116"/>
      <c r="J223" s="117"/>
      <c r="K223" s="100" t="str">
        <f t="shared" si="68"/>
        <v/>
      </c>
      <c r="L223" s="76"/>
      <c r="M223" s="69"/>
      <c r="N223" s="69"/>
      <c r="O223" s="69"/>
      <c r="P223" s="69"/>
      <c r="Q223" s="69"/>
      <c r="R223" s="69"/>
      <c r="S223" s="69"/>
      <c r="T223" s="77"/>
      <c r="U223" s="84"/>
      <c r="V223" s="70"/>
      <c r="W223" s="70"/>
      <c r="X223" s="70"/>
      <c r="Y223" s="70"/>
      <c r="Z223" s="70"/>
      <c r="AA223" s="70"/>
      <c r="AB223" s="70"/>
      <c r="AC223" s="85"/>
      <c r="AD223" s="76"/>
      <c r="AE223" s="69"/>
      <c r="AF223" s="69"/>
      <c r="AG223" s="69"/>
      <c r="AH223" s="69"/>
      <c r="AI223" s="69"/>
      <c r="AJ223" s="69"/>
      <c r="AK223" s="69"/>
      <c r="AL223" s="77"/>
      <c r="AM223" s="76"/>
      <c r="AN223" s="69"/>
      <c r="AO223" s="69"/>
      <c r="AP223" s="69"/>
      <c r="AQ223" s="69"/>
      <c r="AR223" s="69"/>
      <c r="AS223" s="69"/>
      <c r="AT223" s="69"/>
      <c r="AU223" s="77"/>
      <c r="AV223" s="76"/>
      <c r="AW223" s="69"/>
      <c r="AX223" s="69"/>
      <c r="AY223" s="69"/>
      <c r="AZ223" s="69"/>
      <c r="BA223" s="69"/>
      <c r="BB223" s="69"/>
      <c r="BC223" s="69"/>
      <c r="BD223" s="77"/>
      <c r="BE223" s="1"/>
      <c r="BF223" s="1"/>
      <c r="BG223" s="1"/>
      <c r="BH223" s="1"/>
      <c r="BI223" s="1"/>
      <c r="BT223" s="104" t="str">
        <f t="shared" si="69"/>
        <v/>
      </c>
      <c r="BU223" s="129" t="str">
        <f t="shared" si="63"/>
        <v/>
      </c>
      <c r="BV223" s="104" t="str">
        <f t="shared" si="64"/>
        <v/>
      </c>
      <c r="BW223" s="104" t="str">
        <f t="shared" si="65"/>
        <v/>
      </c>
      <c r="BX223" s="104" t="str">
        <f t="shared" si="66"/>
        <v/>
      </c>
      <c r="BY223" s="104" t="str">
        <f t="shared" si="67"/>
        <v/>
      </c>
    </row>
    <row r="224" spans="1:77">
      <c r="A224" s="4">
        <v>219</v>
      </c>
      <c r="B224" s="30" t="str">
        <f t="shared" si="70"/>
        <v/>
      </c>
      <c r="C224" s="36" t="str">
        <f t="shared" si="71"/>
        <v/>
      </c>
      <c r="D224" s="37" t="str">
        <f t="shared" si="72"/>
        <v/>
      </c>
      <c r="E224" s="38" t="str">
        <f t="shared" si="73"/>
        <v/>
      </c>
      <c r="F224" s="38" t="str">
        <f t="shared" si="74"/>
        <v/>
      </c>
      <c r="G224" s="48" t="str">
        <f t="shared" si="75"/>
        <v/>
      </c>
      <c r="H224" s="39" t="str">
        <f t="shared" si="76"/>
        <v/>
      </c>
      <c r="I224" s="116"/>
      <c r="J224" s="117"/>
      <c r="K224" s="100" t="str">
        <f t="shared" si="68"/>
        <v/>
      </c>
      <c r="L224" s="76"/>
      <c r="M224" s="69"/>
      <c r="N224" s="69"/>
      <c r="O224" s="69"/>
      <c r="P224" s="69"/>
      <c r="Q224" s="69"/>
      <c r="R224" s="69"/>
      <c r="S224" s="69"/>
      <c r="T224" s="77"/>
      <c r="U224" s="84"/>
      <c r="V224" s="70"/>
      <c r="W224" s="70"/>
      <c r="X224" s="70"/>
      <c r="Y224" s="70"/>
      <c r="Z224" s="70"/>
      <c r="AA224" s="70"/>
      <c r="AB224" s="70"/>
      <c r="AC224" s="85"/>
      <c r="AD224" s="76"/>
      <c r="AE224" s="69"/>
      <c r="AF224" s="69"/>
      <c r="AG224" s="69"/>
      <c r="AH224" s="69"/>
      <c r="AI224" s="69"/>
      <c r="AJ224" s="69"/>
      <c r="AK224" s="69"/>
      <c r="AL224" s="77"/>
      <c r="AM224" s="76"/>
      <c r="AN224" s="69"/>
      <c r="AO224" s="69"/>
      <c r="AP224" s="69"/>
      <c r="AQ224" s="69"/>
      <c r="AR224" s="69"/>
      <c r="AS224" s="69"/>
      <c r="AT224" s="69"/>
      <c r="AU224" s="77"/>
      <c r="AV224" s="76"/>
      <c r="AW224" s="69"/>
      <c r="AX224" s="69"/>
      <c r="AY224" s="69"/>
      <c r="AZ224" s="69"/>
      <c r="BA224" s="69"/>
      <c r="BB224" s="69"/>
      <c r="BC224" s="69"/>
      <c r="BD224" s="77"/>
      <c r="BE224" s="1"/>
      <c r="BF224" s="1"/>
      <c r="BG224" s="1"/>
      <c r="BH224" s="1"/>
      <c r="BI224" s="1"/>
      <c r="BT224" s="104" t="str">
        <f t="shared" si="69"/>
        <v/>
      </c>
      <c r="BU224" s="129" t="str">
        <f t="shared" si="63"/>
        <v/>
      </c>
      <c r="BV224" s="104" t="str">
        <f t="shared" si="64"/>
        <v/>
      </c>
      <c r="BW224" s="104" t="str">
        <f t="shared" si="65"/>
        <v/>
      </c>
      <c r="BX224" s="104" t="str">
        <f t="shared" si="66"/>
        <v/>
      </c>
      <c r="BY224" s="104" t="str">
        <f t="shared" si="67"/>
        <v/>
      </c>
    </row>
    <row r="225" spans="1:77">
      <c r="A225" s="4">
        <v>220</v>
      </c>
      <c r="B225" s="30" t="str">
        <f t="shared" si="70"/>
        <v/>
      </c>
      <c r="C225" s="36" t="str">
        <f t="shared" si="71"/>
        <v/>
      </c>
      <c r="D225" s="37" t="str">
        <f t="shared" si="72"/>
        <v/>
      </c>
      <c r="E225" s="38" t="str">
        <f t="shared" si="73"/>
        <v/>
      </c>
      <c r="F225" s="38" t="str">
        <f t="shared" si="74"/>
        <v/>
      </c>
      <c r="G225" s="48" t="str">
        <f t="shared" si="75"/>
        <v/>
      </c>
      <c r="H225" s="39" t="str">
        <f t="shared" si="76"/>
        <v/>
      </c>
      <c r="I225" s="116"/>
      <c r="J225" s="117"/>
      <c r="K225" s="100" t="str">
        <f t="shared" si="68"/>
        <v/>
      </c>
      <c r="L225" s="76"/>
      <c r="M225" s="69"/>
      <c r="N225" s="69"/>
      <c r="O225" s="69"/>
      <c r="P225" s="69"/>
      <c r="Q225" s="69"/>
      <c r="R225" s="69"/>
      <c r="S225" s="69"/>
      <c r="T225" s="77"/>
      <c r="U225" s="84"/>
      <c r="V225" s="70"/>
      <c r="W225" s="70"/>
      <c r="X225" s="70"/>
      <c r="Y225" s="70"/>
      <c r="Z225" s="70"/>
      <c r="AA225" s="70"/>
      <c r="AB225" s="70"/>
      <c r="AC225" s="85"/>
      <c r="AD225" s="76"/>
      <c r="AE225" s="69"/>
      <c r="AF225" s="69"/>
      <c r="AG225" s="69"/>
      <c r="AH225" s="69"/>
      <c r="AI225" s="69"/>
      <c r="AJ225" s="69"/>
      <c r="AK225" s="69"/>
      <c r="AL225" s="77"/>
      <c r="AM225" s="76"/>
      <c r="AN225" s="69"/>
      <c r="AO225" s="69"/>
      <c r="AP225" s="69"/>
      <c r="AQ225" s="69"/>
      <c r="AR225" s="69"/>
      <c r="AS225" s="69"/>
      <c r="AT225" s="69"/>
      <c r="AU225" s="77"/>
      <c r="AV225" s="76"/>
      <c r="AW225" s="69"/>
      <c r="AX225" s="69"/>
      <c r="AY225" s="69"/>
      <c r="AZ225" s="69"/>
      <c r="BA225" s="69"/>
      <c r="BB225" s="69"/>
      <c r="BC225" s="69"/>
      <c r="BD225" s="77"/>
      <c r="BE225" s="1"/>
      <c r="BF225" s="1"/>
      <c r="BG225" s="1"/>
      <c r="BH225" s="1"/>
      <c r="BI225" s="1"/>
      <c r="BT225" s="104" t="str">
        <f t="shared" si="69"/>
        <v/>
      </c>
      <c r="BU225" s="129" t="str">
        <f t="shared" si="63"/>
        <v/>
      </c>
      <c r="BV225" s="104" t="str">
        <f t="shared" si="64"/>
        <v/>
      </c>
      <c r="BW225" s="104" t="str">
        <f t="shared" si="65"/>
        <v/>
      </c>
      <c r="BX225" s="104" t="str">
        <f t="shared" si="66"/>
        <v/>
      </c>
      <c r="BY225" s="104" t="str">
        <f t="shared" si="67"/>
        <v/>
      </c>
    </row>
    <row r="226" spans="1:77">
      <c r="A226" s="4">
        <v>221</v>
      </c>
      <c r="B226" s="30" t="str">
        <f t="shared" si="70"/>
        <v/>
      </c>
      <c r="C226" s="36" t="str">
        <f t="shared" si="71"/>
        <v/>
      </c>
      <c r="D226" s="37" t="str">
        <f t="shared" si="72"/>
        <v/>
      </c>
      <c r="E226" s="38" t="str">
        <f t="shared" si="73"/>
        <v/>
      </c>
      <c r="F226" s="38" t="str">
        <f t="shared" si="74"/>
        <v/>
      </c>
      <c r="G226" s="48" t="str">
        <f t="shared" si="75"/>
        <v/>
      </c>
      <c r="H226" s="39" t="str">
        <f t="shared" si="76"/>
        <v/>
      </c>
      <c r="I226" s="116"/>
      <c r="J226" s="117"/>
      <c r="K226" s="100" t="str">
        <f t="shared" si="68"/>
        <v/>
      </c>
      <c r="L226" s="76"/>
      <c r="M226" s="69"/>
      <c r="N226" s="69"/>
      <c r="O226" s="69"/>
      <c r="P226" s="69"/>
      <c r="Q226" s="69"/>
      <c r="R226" s="69"/>
      <c r="S226" s="69"/>
      <c r="T226" s="77"/>
      <c r="U226" s="84"/>
      <c r="V226" s="70"/>
      <c r="W226" s="70"/>
      <c r="X226" s="70"/>
      <c r="Y226" s="70"/>
      <c r="Z226" s="70"/>
      <c r="AA226" s="70"/>
      <c r="AB226" s="70"/>
      <c r="AC226" s="85"/>
      <c r="AD226" s="76"/>
      <c r="AE226" s="69"/>
      <c r="AF226" s="69"/>
      <c r="AG226" s="69"/>
      <c r="AH226" s="69"/>
      <c r="AI226" s="69"/>
      <c r="AJ226" s="69"/>
      <c r="AK226" s="69"/>
      <c r="AL226" s="77"/>
      <c r="AM226" s="76"/>
      <c r="AN226" s="69"/>
      <c r="AO226" s="69"/>
      <c r="AP226" s="69"/>
      <c r="AQ226" s="69"/>
      <c r="AR226" s="69"/>
      <c r="AS226" s="69"/>
      <c r="AT226" s="69"/>
      <c r="AU226" s="77"/>
      <c r="AV226" s="76"/>
      <c r="AW226" s="69"/>
      <c r="AX226" s="69"/>
      <c r="AY226" s="69"/>
      <c r="AZ226" s="69"/>
      <c r="BA226" s="69"/>
      <c r="BB226" s="69"/>
      <c r="BC226" s="69"/>
      <c r="BD226" s="77"/>
      <c r="BE226" s="1"/>
      <c r="BF226" s="1"/>
      <c r="BG226" s="1"/>
      <c r="BH226" s="1"/>
      <c r="BI226" s="1"/>
      <c r="BT226" s="104" t="str">
        <f t="shared" si="69"/>
        <v/>
      </c>
      <c r="BU226" s="129" t="str">
        <f t="shared" si="63"/>
        <v/>
      </c>
      <c r="BV226" s="104" t="str">
        <f t="shared" si="64"/>
        <v/>
      </c>
      <c r="BW226" s="104" t="str">
        <f t="shared" si="65"/>
        <v/>
      </c>
      <c r="BX226" s="104" t="str">
        <f t="shared" si="66"/>
        <v/>
      </c>
      <c r="BY226" s="104" t="str">
        <f t="shared" si="67"/>
        <v/>
      </c>
    </row>
    <row r="227" spans="1:77">
      <c r="A227" s="4">
        <v>222</v>
      </c>
      <c r="B227" s="30" t="str">
        <f t="shared" si="70"/>
        <v/>
      </c>
      <c r="C227" s="36" t="str">
        <f t="shared" si="71"/>
        <v/>
      </c>
      <c r="D227" s="37" t="str">
        <f t="shared" si="72"/>
        <v/>
      </c>
      <c r="E227" s="38" t="str">
        <f t="shared" si="73"/>
        <v/>
      </c>
      <c r="F227" s="38" t="str">
        <f t="shared" si="74"/>
        <v/>
      </c>
      <c r="G227" s="48" t="str">
        <f t="shared" si="75"/>
        <v/>
      </c>
      <c r="H227" s="39" t="str">
        <f t="shared" si="76"/>
        <v/>
      </c>
      <c r="I227" s="116"/>
      <c r="J227" s="117"/>
      <c r="K227" s="100" t="str">
        <f t="shared" si="68"/>
        <v/>
      </c>
      <c r="L227" s="76"/>
      <c r="M227" s="69"/>
      <c r="N227" s="69"/>
      <c r="O227" s="69"/>
      <c r="P227" s="69"/>
      <c r="Q227" s="69"/>
      <c r="R227" s="69"/>
      <c r="S227" s="69"/>
      <c r="T227" s="77"/>
      <c r="U227" s="84"/>
      <c r="V227" s="70"/>
      <c r="W227" s="70"/>
      <c r="X227" s="70"/>
      <c r="Y227" s="70"/>
      <c r="Z227" s="70"/>
      <c r="AA227" s="70"/>
      <c r="AB227" s="70"/>
      <c r="AC227" s="85"/>
      <c r="AD227" s="76"/>
      <c r="AE227" s="69"/>
      <c r="AF227" s="69"/>
      <c r="AG227" s="69"/>
      <c r="AH227" s="69"/>
      <c r="AI227" s="69"/>
      <c r="AJ227" s="69"/>
      <c r="AK227" s="69"/>
      <c r="AL227" s="77"/>
      <c r="AM227" s="76"/>
      <c r="AN227" s="69"/>
      <c r="AO227" s="69"/>
      <c r="AP227" s="69"/>
      <c r="AQ227" s="69"/>
      <c r="AR227" s="69"/>
      <c r="AS227" s="69"/>
      <c r="AT227" s="69"/>
      <c r="AU227" s="77"/>
      <c r="AV227" s="76"/>
      <c r="AW227" s="69"/>
      <c r="AX227" s="69"/>
      <c r="AY227" s="69"/>
      <c r="AZ227" s="69"/>
      <c r="BA227" s="69"/>
      <c r="BB227" s="69"/>
      <c r="BC227" s="69"/>
      <c r="BD227" s="77"/>
      <c r="BE227" s="1"/>
      <c r="BF227" s="1"/>
      <c r="BG227" s="1"/>
      <c r="BH227" s="1"/>
      <c r="BI227" s="1"/>
      <c r="BT227" s="104" t="str">
        <f t="shared" si="69"/>
        <v/>
      </c>
      <c r="BU227" s="129" t="str">
        <f t="shared" si="63"/>
        <v/>
      </c>
      <c r="BV227" s="104" t="str">
        <f t="shared" si="64"/>
        <v/>
      </c>
      <c r="BW227" s="104" t="str">
        <f t="shared" si="65"/>
        <v/>
      </c>
      <c r="BX227" s="104" t="str">
        <f t="shared" si="66"/>
        <v/>
      </c>
      <c r="BY227" s="104" t="str">
        <f t="shared" si="67"/>
        <v/>
      </c>
    </row>
    <row r="228" spans="1:77">
      <c r="A228" s="4">
        <v>223</v>
      </c>
      <c r="B228" s="30" t="str">
        <f t="shared" si="70"/>
        <v/>
      </c>
      <c r="C228" s="36" t="str">
        <f t="shared" si="71"/>
        <v/>
      </c>
      <c r="D228" s="37" t="str">
        <f t="shared" si="72"/>
        <v/>
      </c>
      <c r="E228" s="38" t="str">
        <f t="shared" si="73"/>
        <v/>
      </c>
      <c r="F228" s="38" t="str">
        <f t="shared" si="74"/>
        <v/>
      </c>
      <c r="G228" s="48" t="str">
        <f t="shared" si="75"/>
        <v/>
      </c>
      <c r="H228" s="39" t="str">
        <f t="shared" si="76"/>
        <v/>
      </c>
      <c r="I228" s="116"/>
      <c r="J228" s="117"/>
      <c r="K228" s="100" t="str">
        <f t="shared" si="68"/>
        <v/>
      </c>
      <c r="L228" s="76"/>
      <c r="M228" s="69"/>
      <c r="N228" s="69"/>
      <c r="O228" s="69"/>
      <c r="P228" s="69"/>
      <c r="Q228" s="69"/>
      <c r="R228" s="69"/>
      <c r="S228" s="69"/>
      <c r="T228" s="77"/>
      <c r="U228" s="84"/>
      <c r="V228" s="70"/>
      <c r="W228" s="70"/>
      <c r="X228" s="70"/>
      <c r="Y228" s="70"/>
      <c r="Z228" s="70"/>
      <c r="AA228" s="70"/>
      <c r="AB228" s="70"/>
      <c r="AC228" s="85"/>
      <c r="AD228" s="76"/>
      <c r="AE228" s="69"/>
      <c r="AF228" s="69"/>
      <c r="AG228" s="69"/>
      <c r="AH228" s="69"/>
      <c r="AI228" s="69"/>
      <c r="AJ228" s="69"/>
      <c r="AK228" s="69"/>
      <c r="AL228" s="77"/>
      <c r="AM228" s="76"/>
      <c r="AN228" s="69"/>
      <c r="AO228" s="69"/>
      <c r="AP228" s="69"/>
      <c r="AQ228" s="69"/>
      <c r="AR228" s="69"/>
      <c r="AS228" s="69"/>
      <c r="AT228" s="69"/>
      <c r="AU228" s="77"/>
      <c r="AV228" s="76"/>
      <c r="AW228" s="69"/>
      <c r="AX228" s="69"/>
      <c r="AY228" s="69"/>
      <c r="AZ228" s="69"/>
      <c r="BA228" s="69"/>
      <c r="BB228" s="69"/>
      <c r="BC228" s="69"/>
      <c r="BD228" s="77"/>
      <c r="BE228" s="1"/>
      <c r="BF228" s="1"/>
      <c r="BG228" s="1"/>
      <c r="BH228" s="1"/>
      <c r="BI228" s="1"/>
      <c r="BT228" s="104" t="str">
        <f t="shared" si="69"/>
        <v/>
      </c>
      <c r="BU228" s="129" t="str">
        <f t="shared" si="63"/>
        <v/>
      </c>
      <c r="BV228" s="104" t="str">
        <f t="shared" si="64"/>
        <v/>
      </c>
      <c r="BW228" s="104" t="str">
        <f t="shared" si="65"/>
        <v/>
      </c>
      <c r="BX228" s="104" t="str">
        <f t="shared" si="66"/>
        <v/>
      </c>
      <c r="BY228" s="104" t="str">
        <f t="shared" si="67"/>
        <v/>
      </c>
    </row>
    <row r="229" spans="1:77">
      <c r="A229" s="4">
        <v>224</v>
      </c>
      <c r="B229" s="30" t="str">
        <f t="shared" si="70"/>
        <v/>
      </c>
      <c r="C229" s="36" t="str">
        <f t="shared" si="71"/>
        <v/>
      </c>
      <c r="D229" s="37" t="str">
        <f t="shared" si="72"/>
        <v/>
      </c>
      <c r="E229" s="38" t="str">
        <f t="shared" si="73"/>
        <v/>
      </c>
      <c r="F229" s="38" t="str">
        <f t="shared" si="74"/>
        <v/>
      </c>
      <c r="G229" s="48" t="str">
        <f t="shared" si="75"/>
        <v/>
      </c>
      <c r="H229" s="39" t="str">
        <f t="shared" si="76"/>
        <v/>
      </c>
      <c r="I229" s="116"/>
      <c r="J229" s="117"/>
      <c r="K229" s="100" t="str">
        <f t="shared" si="68"/>
        <v/>
      </c>
      <c r="L229" s="76"/>
      <c r="M229" s="69"/>
      <c r="N229" s="69"/>
      <c r="O229" s="69"/>
      <c r="P229" s="69"/>
      <c r="Q229" s="69"/>
      <c r="R229" s="69"/>
      <c r="S229" s="69"/>
      <c r="T229" s="77"/>
      <c r="U229" s="84"/>
      <c r="V229" s="70"/>
      <c r="W229" s="70"/>
      <c r="X229" s="70"/>
      <c r="Y229" s="70"/>
      <c r="Z229" s="70"/>
      <c r="AA229" s="70"/>
      <c r="AB229" s="70"/>
      <c r="AC229" s="85"/>
      <c r="AD229" s="76"/>
      <c r="AE229" s="69"/>
      <c r="AF229" s="69"/>
      <c r="AG229" s="69"/>
      <c r="AH229" s="69"/>
      <c r="AI229" s="69"/>
      <c r="AJ229" s="69"/>
      <c r="AK229" s="69"/>
      <c r="AL229" s="77"/>
      <c r="AM229" s="76"/>
      <c r="AN229" s="69"/>
      <c r="AO229" s="69"/>
      <c r="AP229" s="69"/>
      <c r="AQ229" s="69"/>
      <c r="AR229" s="69"/>
      <c r="AS229" s="69"/>
      <c r="AT229" s="69"/>
      <c r="AU229" s="77"/>
      <c r="AV229" s="76"/>
      <c r="AW229" s="69"/>
      <c r="AX229" s="69"/>
      <c r="AY229" s="69"/>
      <c r="AZ229" s="69"/>
      <c r="BA229" s="69"/>
      <c r="BB229" s="69"/>
      <c r="BC229" s="69"/>
      <c r="BD229" s="77"/>
      <c r="BE229" s="1"/>
      <c r="BF229" s="1"/>
      <c r="BG229" s="1"/>
      <c r="BH229" s="1"/>
      <c r="BI229" s="1"/>
      <c r="BT229" s="104" t="str">
        <f t="shared" si="69"/>
        <v/>
      </c>
      <c r="BU229" s="129" t="str">
        <f t="shared" si="63"/>
        <v/>
      </c>
      <c r="BV229" s="104" t="str">
        <f t="shared" si="64"/>
        <v/>
      </c>
      <c r="BW229" s="104" t="str">
        <f t="shared" si="65"/>
        <v/>
      </c>
      <c r="BX229" s="104" t="str">
        <f t="shared" si="66"/>
        <v/>
      </c>
      <c r="BY229" s="104" t="str">
        <f t="shared" si="67"/>
        <v/>
      </c>
    </row>
    <row r="230" spans="1:77">
      <c r="A230" s="4">
        <v>225</v>
      </c>
      <c r="B230" s="30" t="str">
        <f t="shared" si="70"/>
        <v/>
      </c>
      <c r="C230" s="36" t="str">
        <f t="shared" si="71"/>
        <v/>
      </c>
      <c r="D230" s="37" t="str">
        <f t="shared" si="72"/>
        <v/>
      </c>
      <c r="E230" s="38" t="str">
        <f t="shared" si="73"/>
        <v/>
      </c>
      <c r="F230" s="38" t="str">
        <f t="shared" si="74"/>
        <v/>
      </c>
      <c r="G230" s="48" t="str">
        <f t="shared" si="75"/>
        <v/>
      </c>
      <c r="H230" s="39" t="str">
        <f t="shared" si="76"/>
        <v/>
      </c>
      <c r="I230" s="116"/>
      <c r="J230" s="117"/>
      <c r="K230" s="100" t="str">
        <f t="shared" si="68"/>
        <v/>
      </c>
      <c r="L230" s="76"/>
      <c r="M230" s="69"/>
      <c r="N230" s="69"/>
      <c r="O230" s="69"/>
      <c r="P230" s="69"/>
      <c r="Q230" s="69"/>
      <c r="R230" s="69"/>
      <c r="S230" s="69"/>
      <c r="T230" s="77"/>
      <c r="U230" s="84"/>
      <c r="V230" s="70"/>
      <c r="W230" s="70"/>
      <c r="X230" s="70"/>
      <c r="Y230" s="70"/>
      <c r="Z230" s="70"/>
      <c r="AA230" s="70"/>
      <c r="AB230" s="70"/>
      <c r="AC230" s="85"/>
      <c r="AD230" s="76"/>
      <c r="AE230" s="69"/>
      <c r="AF230" s="69"/>
      <c r="AG230" s="69"/>
      <c r="AH230" s="69"/>
      <c r="AI230" s="69"/>
      <c r="AJ230" s="69"/>
      <c r="AK230" s="69"/>
      <c r="AL230" s="77"/>
      <c r="AM230" s="76"/>
      <c r="AN230" s="69"/>
      <c r="AO230" s="69"/>
      <c r="AP230" s="69"/>
      <c r="AQ230" s="69"/>
      <c r="AR230" s="69"/>
      <c r="AS230" s="69"/>
      <c r="AT230" s="69"/>
      <c r="AU230" s="77"/>
      <c r="AV230" s="76"/>
      <c r="AW230" s="69"/>
      <c r="AX230" s="69"/>
      <c r="AY230" s="69"/>
      <c r="AZ230" s="69"/>
      <c r="BA230" s="69"/>
      <c r="BB230" s="69"/>
      <c r="BC230" s="69"/>
      <c r="BD230" s="77"/>
      <c r="BE230" s="1"/>
      <c r="BF230" s="1"/>
      <c r="BG230" s="1"/>
      <c r="BH230" s="1"/>
      <c r="BI230" s="1"/>
      <c r="BT230" s="104" t="str">
        <f t="shared" si="69"/>
        <v/>
      </c>
      <c r="BU230" s="129" t="str">
        <f t="shared" si="63"/>
        <v/>
      </c>
      <c r="BV230" s="104" t="str">
        <f t="shared" si="64"/>
        <v/>
      </c>
      <c r="BW230" s="104" t="str">
        <f t="shared" si="65"/>
        <v/>
      </c>
      <c r="BX230" s="104" t="str">
        <f t="shared" si="66"/>
        <v/>
      </c>
      <c r="BY230" s="104" t="str">
        <f t="shared" si="67"/>
        <v/>
      </c>
    </row>
    <row r="231" spans="1:77">
      <c r="A231" s="4">
        <v>226</v>
      </c>
      <c r="B231" s="30" t="str">
        <f t="shared" si="70"/>
        <v/>
      </c>
      <c r="C231" s="36" t="str">
        <f t="shared" si="71"/>
        <v/>
      </c>
      <c r="D231" s="37" t="str">
        <f t="shared" si="72"/>
        <v/>
      </c>
      <c r="E231" s="38" t="str">
        <f t="shared" si="73"/>
        <v/>
      </c>
      <c r="F231" s="38" t="str">
        <f t="shared" si="74"/>
        <v/>
      </c>
      <c r="G231" s="48" t="str">
        <f t="shared" si="75"/>
        <v/>
      </c>
      <c r="H231" s="39" t="str">
        <f t="shared" si="76"/>
        <v/>
      </c>
      <c r="I231" s="116"/>
      <c r="J231" s="117"/>
      <c r="K231" s="100" t="str">
        <f t="shared" si="68"/>
        <v/>
      </c>
      <c r="L231" s="76"/>
      <c r="M231" s="69"/>
      <c r="N231" s="69"/>
      <c r="O231" s="69"/>
      <c r="P231" s="69"/>
      <c r="Q231" s="69"/>
      <c r="R231" s="69"/>
      <c r="S231" s="69"/>
      <c r="T231" s="77"/>
      <c r="U231" s="84"/>
      <c r="V231" s="70"/>
      <c r="W231" s="70"/>
      <c r="X231" s="70"/>
      <c r="Y231" s="70"/>
      <c r="Z231" s="70"/>
      <c r="AA231" s="70"/>
      <c r="AB231" s="70"/>
      <c r="AC231" s="85"/>
      <c r="AD231" s="76"/>
      <c r="AE231" s="69"/>
      <c r="AF231" s="69"/>
      <c r="AG231" s="69"/>
      <c r="AH231" s="69"/>
      <c r="AI231" s="69"/>
      <c r="AJ231" s="69"/>
      <c r="AK231" s="69"/>
      <c r="AL231" s="77"/>
      <c r="AM231" s="76"/>
      <c r="AN231" s="69"/>
      <c r="AO231" s="69"/>
      <c r="AP231" s="69"/>
      <c r="AQ231" s="69"/>
      <c r="AR231" s="69"/>
      <c r="AS231" s="69"/>
      <c r="AT231" s="69"/>
      <c r="AU231" s="77"/>
      <c r="AV231" s="76"/>
      <c r="AW231" s="69"/>
      <c r="AX231" s="69"/>
      <c r="AY231" s="69"/>
      <c r="AZ231" s="69"/>
      <c r="BA231" s="69"/>
      <c r="BB231" s="69"/>
      <c r="BC231" s="69"/>
      <c r="BD231" s="77"/>
      <c r="BE231" s="1"/>
      <c r="BF231" s="1"/>
      <c r="BG231" s="1"/>
      <c r="BH231" s="1"/>
      <c r="BI231" s="1"/>
      <c r="BT231" s="104" t="str">
        <f t="shared" si="69"/>
        <v/>
      </c>
      <c r="BU231" s="129" t="str">
        <f t="shared" si="63"/>
        <v/>
      </c>
      <c r="BV231" s="104" t="str">
        <f t="shared" si="64"/>
        <v/>
      </c>
      <c r="BW231" s="104" t="str">
        <f t="shared" si="65"/>
        <v/>
      </c>
      <c r="BX231" s="104" t="str">
        <f t="shared" si="66"/>
        <v/>
      </c>
      <c r="BY231" s="104" t="str">
        <f t="shared" si="67"/>
        <v/>
      </c>
    </row>
    <row r="232" spans="1:77">
      <c r="A232" s="4">
        <v>227</v>
      </c>
      <c r="B232" s="30" t="str">
        <f t="shared" si="70"/>
        <v/>
      </c>
      <c r="C232" s="36" t="str">
        <f t="shared" si="71"/>
        <v/>
      </c>
      <c r="D232" s="37" t="str">
        <f t="shared" si="72"/>
        <v/>
      </c>
      <c r="E232" s="38" t="str">
        <f t="shared" si="73"/>
        <v/>
      </c>
      <c r="F232" s="38" t="str">
        <f t="shared" si="74"/>
        <v/>
      </c>
      <c r="G232" s="48" t="str">
        <f t="shared" si="75"/>
        <v/>
      </c>
      <c r="H232" s="39" t="str">
        <f t="shared" si="76"/>
        <v/>
      </c>
      <c r="I232" s="116"/>
      <c r="J232" s="117"/>
      <c r="K232" s="100" t="str">
        <f t="shared" si="68"/>
        <v/>
      </c>
      <c r="L232" s="76"/>
      <c r="M232" s="69"/>
      <c r="N232" s="69"/>
      <c r="O232" s="69"/>
      <c r="P232" s="69"/>
      <c r="Q232" s="69"/>
      <c r="R232" s="69"/>
      <c r="S232" s="69"/>
      <c r="T232" s="77"/>
      <c r="U232" s="84"/>
      <c r="V232" s="70"/>
      <c r="W232" s="70"/>
      <c r="X232" s="70"/>
      <c r="Y232" s="70"/>
      <c r="Z232" s="70"/>
      <c r="AA232" s="70"/>
      <c r="AB232" s="70"/>
      <c r="AC232" s="85"/>
      <c r="AD232" s="76"/>
      <c r="AE232" s="69"/>
      <c r="AF232" s="69"/>
      <c r="AG232" s="69"/>
      <c r="AH232" s="69"/>
      <c r="AI232" s="69"/>
      <c r="AJ232" s="69"/>
      <c r="AK232" s="69"/>
      <c r="AL232" s="77"/>
      <c r="AM232" s="76"/>
      <c r="AN232" s="69"/>
      <c r="AO232" s="69"/>
      <c r="AP232" s="69"/>
      <c r="AQ232" s="69"/>
      <c r="AR232" s="69"/>
      <c r="AS232" s="69"/>
      <c r="AT232" s="69"/>
      <c r="AU232" s="77"/>
      <c r="AV232" s="76"/>
      <c r="AW232" s="69"/>
      <c r="AX232" s="69"/>
      <c r="AY232" s="69"/>
      <c r="AZ232" s="69"/>
      <c r="BA232" s="69"/>
      <c r="BB232" s="69"/>
      <c r="BC232" s="69"/>
      <c r="BD232" s="77"/>
      <c r="BE232" s="1"/>
      <c r="BF232" s="1"/>
      <c r="BG232" s="1"/>
      <c r="BH232" s="1"/>
      <c r="BI232" s="1"/>
      <c r="BT232" s="104" t="str">
        <f t="shared" si="69"/>
        <v/>
      </c>
      <c r="BU232" s="129" t="str">
        <f t="shared" si="63"/>
        <v/>
      </c>
      <c r="BV232" s="104" t="str">
        <f t="shared" si="64"/>
        <v/>
      </c>
      <c r="BW232" s="104" t="str">
        <f t="shared" si="65"/>
        <v/>
      </c>
      <c r="BX232" s="104" t="str">
        <f t="shared" si="66"/>
        <v/>
      </c>
      <c r="BY232" s="104" t="str">
        <f t="shared" si="67"/>
        <v/>
      </c>
    </row>
    <row r="233" spans="1:77">
      <c r="A233" s="4">
        <v>228</v>
      </c>
      <c r="B233" s="30" t="str">
        <f t="shared" si="70"/>
        <v/>
      </c>
      <c r="C233" s="36" t="str">
        <f t="shared" si="71"/>
        <v/>
      </c>
      <c r="D233" s="37" t="str">
        <f t="shared" si="72"/>
        <v/>
      </c>
      <c r="E233" s="38" t="str">
        <f t="shared" si="73"/>
        <v/>
      </c>
      <c r="F233" s="38" t="str">
        <f t="shared" si="74"/>
        <v/>
      </c>
      <c r="G233" s="48" t="str">
        <f t="shared" si="75"/>
        <v/>
      </c>
      <c r="H233" s="39" t="str">
        <f t="shared" si="76"/>
        <v/>
      </c>
      <c r="I233" s="116"/>
      <c r="J233" s="117"/>
      <c r="K233" s="100" t="str">
        <f t="shared" si="68"/>
        <v/>
      </c>
      <c r="L233" s="76"/>
      <c r="M233" s="69"/>
      <c r="N233" s="69"/>
      <c r="O233" s="69"/>
      <c r="P233" s="69"/>
      <c r="Q233" s="69"/>
      <c r="R233" s="69"/>
      <c r="S233" s="69"/>
      <c r="T233" s="77"/>
      <c r="U233" s="84"/>
      <c r="V233" s="70"/>
      <c r="W233" s="70"/>
      <c r="X233" s="70"/>
      <c r="Y233" s="70"/>
      <c r="Z233" s="70"/>
      <c r="AA233" s="70"/>
      <c r="AB233" s="70"/>
      <c r="AC233" s="85"/>
      <c r="AD233" s="76"/>
      <c r="AE233" s="69"/>
      <c r="AF233" s="69"/>
      <c r="AG233" s="69"/>
      <c r="AH233" s="69"/>
      <c r="AI233" s="69"/>
      <c r="AJ233" s="69"/>
      <c r="AK233" s="69"/>
      <c r="AL233" s="77"/>
      <c r="AM233" s="76"/>
      <c r="AN233" s="69"/>
      <c r="AO233" s="69"/>
      <c r="AP233" s="69"/>
      <c r="AQ233" s="69"/>
      <c r="AR233" s="69"/>
      <c r="AS233" s="69"/>
      <c r="AT233" s="69"/>
      <c r="AU233" s="77"/>
      <c r="AV233" s="76"/>
      <c r="AW233" s="69"/>
      <c r="AX233" s="69"/>
      <c r="AY233" s="69"/>
      <c r="AZ233" s="69"/>
      <c r="BA233" s="69"/>
      <c r="BB233" s="69"/>
      <c r="BC233" s="69"/>
      <c r="BD233" s="77"/>
      <c r="BE233" s="1"/>
      <c r="BF233" s="1"/>
      <c r="BG233" s="1"/>
      <c r="BH233" s="1"/>
      <c r="BI233" s="1"/>
      <c r="BT233" s="104" t="str">
        <f t="shared" si="69"/>
        <v/>
      </c>
      <c r="BU233" s="129" t="str">
        <f t="shared" si="63"/>
        <v/>
      </c>
      <c r="BV233" s="104" t="str">
        <f t="shared" si="64"/>
        <v/>
      </c>
      <c r="BW233" s="104" t="str">
        <f t="shared" si="65"/>
        <v/>
      </c>
      <c r="BX233" s="104" t="str">
        <f t="shared" si="66"/>
        <v/>
      </c>
      <c r="BY233" s="104" t="str">
        <f t="shared" si="67"/>
        <v/>
      </c>
    </row>
    <row r="234" spans="1:77">
      <c r="A234" s="4">
        <v>229</v>
      </c>
      <c r="B234" s="30" t="str">
        <f t="shared" si="70"/>
        <v/>
      </c>
      <c r="C234" s="36" t="str">
        <f t="shared" si="71"/>
        <v/>
      </c>
      <c r="D234" s="37" t="str">
        <f t="shared" si="72"/>
        <v/>
      </c>
      <c r="E234" s="38" t="str">
        <f t="shared" si="73"/>
        <v/>
      </c>
      <c r="F234" s="38" t="str">
        <f t="shared" si="74"/>
        <v/>
      </c>
      <c r="G234" s="48" t="str">
        <f t="shared" si="75"/>
        <v/>
      </c>
      <c r="H234" s="39" t="str">
        <f t="shared" si="76"/>
        <v/>
      </c>
      <c r="I234" s="116"/>
      <c r="J234" s="117"/>
      <c r="K234" s="100" t="str">
        <f t="shared" si="68"/>
        <v/>
      </c>
      <c r="L234" s="76"/>
      <c r="M234" s="69"/>
      <c r="N234" s="69"/>
      <c r="O234" s="69"/>
      <c r="P234" s="69"/>
      <c r="Q234" s="69"/>
      <c r="R234" s="69"/>
      <c r="S234" s="69"/>
      <c r="T234" s="77"/>
      <c r="U234" s="84"/>
      <c r="V234" s="70"/>
      <c r="W234" s="70"/>
      <c r="X234" s="70"/>
      <c r="Y234" s="70"/>
      <c r="Z234" s="70"/>
      <c r="AA234" s="70"/>
      <c r="AB234" s="70"/>
      <c r="AC234" s="85"/>
      <c r="AD234" s="76"/>
      <c r="AE234" s="69"/>
      <c r="AF234" s="69"/>
      <c r="AG234" s="69"/>
      <c r="AH234" s="69"/>
      <c r="AI234" s="69"/>
      <c r="AJ234" s="69"/>
      <c r="AK234" s="69"/>
      <c r="AL234" s="77"/>
      <c r="AM234" s="76"/>
      <c r="AN234" s="69"/>
      <c r="AO234" s="69"/>
      <c r="AP234" s="69"/>
      <c r="AQ234" s="69"/>
      <c r="AR234" s="69"/>
      <c r="AS234" s="69"/>
      <c r="AT234" s="69"/>
      <c r="AU234" s="77"/>
      <c r="AV234" s="76"/>
      <c r="AW234" s="69"/>
      <c r="AX234" s="69"/>
      <c r="AY234" s="69"/>
      <c r="AZ234" s="69"/>
      <c r="BA234" s="69"/>
      <c r="BB234" s="69"/>
      <c r="BC234" s="69"/>
      <c r="BD234" s="77"/>
      <c r="BE234" s="1"/>
      <c r="BF234" s="1"/>
      <c r="BG234" s="1"/>
      <c r="BH234" s="1"/>
      <c r="BI234" s="1"/>
      <c r="BT234" s="104" t="str">
        <f t="shared" si="69"/>
        <v/>
      </c>
      <c r="BU234" s="129" t="str">
        <f t="shared" si="63"/>
        <v/>
      </c>
      <c r="BV234" s="104" t="str">
        <f t="shared" si="64"/>
        <v/>
      </c>
      <c r="BW234" s="104" t="str">
        <f t="shared" si="65"/>
        <v/>
      </c>
      <c r="BX234" s="104" t="str">
        <f t="shared" si="66"/>
        <v/>
      </c>
      <c r="BY234" s="104" t="str">
        <f t="shared" si="67"/>
        <v/>
      </c>
    </row>
    <row r="235" spans="1:77">
      <c r="A235" s="4">
        <v>230</v>
      </c>
      <c r="B235" s="30" t="str">
        <f t="shared" si="70"/>
        <v/>
      </c>
      <c r="C235" s="36" t="str">
        <f t="shared" si="71"/>
        <v/>
      </c>
      <c r="D235" s="37" t="str">
        <f t="shared" si="72"/>
        <v/>
      </c>
      <c r="E235" s="38" t="str">
        <f t="shared" si="73"/>
        <v/>
      </c>
      <c r="F235" s="38" t="str">
        <f t="shared" si="74"/>
        <v/>
      </c>
      <c r="G235" s="48" t="str">
        <f t="shared" si="75"/>
        <v/>
      </c>
      <c r="H235" s="39" t="str">
        <f t="shared" si="76"/>
        <v/>
      </c>
      <c r="I235" s="116"/>
      <c r="J235" s="117"/>
      <c r="K235" s="100" t="str">
        <f t="shared" si="68"/>
        <v/>
      </c>
      <c r="L235" s="76"/>
      <c r="M235" s="69"/>
      <c r="N235" s="69"/>
      <c r="O235" s="69"/>
      <c r="P235" s="69"/>
      <c r="Q235" s="69"/>
      <c r="R235" s="69"/>
      <c r="S235" s="69"/>
      <c r="T235" s="77"/>
      <c r="U235" s="84"/>
      <c r="V235" s="70"/>
      <c r="W235" s="70"/>
      <c r="X235" s="70"/>
      <c r="Y235" s="70"/>
      <c r="Z235" s="70"/>
      <c r="AA235" s="70"/>
      <c r="AB235" s="70"/>
      <c r="AC235" s="85"/>
      <c r="AD235" s="76"/>
      <c r="AE235" s="69"/>
      <c r="AF235" s="69"/>
      <c r="AG235" s="69"/>
      <c r="AH235" s="69"/>
      <c r="AI235" s="69"/>
      <c r="AJ235" s="69"/>
      <c r="AK235" s="69"/>
      <c r="AL235" s="77"/>
      <c r="AM235" s="76"/>
      <c r="AN235" s="69"/>
      <c r="AO235" s="69"/>
      <c r="AP235" s="69"/>
      <c r="AQ235" s="69"/>
      <c r="AR235" s="69"/>
      <c r="AS235" s="69"/>
      <c r="AT235" s="69"/>
      <c r="AU235" s="77"/>
      <c r="AV235" s="76"/>
      <c r="AW235" s="69"/>
      <c r="AX235" s="69"/>
      <c r="AY235" s="69"/>
      <c r="AZ235" s="69"/>
      <c r="BA235" s="69"/>
      <c r="BB235" s="69"/>
      <c r="BC235" s="69"/>
      <c r="BD235" s="77"/>
      <c r="BE235" s="1"/>
      <c r="BF235" s="1"/>
      <c r="BG235" s="1"/>
      <c r="BH235" s="1"/>
      <c r="BI235" s="1"/>
      <c r="BT235" s="104" t="str">
        <f t="shared" si="69"/>
        <v/>
      </c>
      <c r="BU235" s="129" t="str">
        <f t="shared" si="63"/>
        <v/>
      </c>
      <c r="BV235" s="104" t="str">
        <f t="shared" si="64"/>
        <v/>
      </c>
      <c r="BW235" s="104" t="str">
        <f t="shared" si="65"/>
        <v/>
      </c>
      <c r="BX235" s="104" t="str">
        <f t="shared" si="66"/>
        <v/>
      </c>
      <c r="BY235" s="104" t="str">
        <f t="shared" si="67"/>
        <v/>
      </c>
    </row>
    <row r="236" spans="1:77">
      <c r="A236" s="4">
        <v>231</v>
      </c>
      <c r="B236" s="30" t="str">
        <f t="shared" si="70"/>
        <v/>
      </c>
      <c r="C236" s="36" t="str">
        <f t="shared" si="71"/>
        <v/>
      </c>
      <c r="D236" s="37" t="str">
        <f t="shared" si="72"/>
        <v/>
      </c>
      <c r="E236" s="38" t="str">
        <f t="shared" si="73"/>
        <v/>
      </c>
      <c r="F236" s="38" t="str">
        <f t="shared" si="74"/>
        <v/>
      </c>
      <c r="G236" s="48" t="str">
        <f t="shared" si="75"/>
        <v/>
      </c>
      <c r="H236" s="39" t="str">
        <f t="shared" si="76"/>
        <v/>
      </c>
      <c r="I236" s="116"/>
      <c r="J236" s="117"/>
      <c r="K236" s="100" t="str">
        <f t="shared" si="68"/>
        <v/>
      </c>
      <c r="L236" s="76"/>
      <c r="M236" s="69"/>
      <c r="N236" s="69"/>
      <c r="O236" s="69"/>
      <c r="P236" s="69"/>
      <c r="Q236" s="69"/>
      <c r="R236" s="69"/>
      <c r="S236" s="69"/>
      <c r="T236" s="77"/>
      <c r="U236" s="84"/>
      <c r="V236" s="70"/>
      <c r="W236" s="70"/>
      <c r="X236" s="70"/>
      <c r="Y236" s="70"/>
      <c r="Z236" s="70"/>
      <c r="AA236" s="70"/>
      <c r="AB236" s="70"/>
      <c r="AC236" s="85"/>
      <c r="AD236" s="76"/>
      <c r="AE236" s="69"/>
      <c r="AF236" s="69"/>
      <c r="AG236" s="69"/>
      <c r="AH236" s="69"/>
      <c r="AI236" s="69"/>
      <c r="AJ236" s="69"/>
      <c r="AK236" s="69"/>
      <c r="AL236" s="77"/>
      <c r="AM236" s="76"/>
      <c r="AN236" s="69"/>
      <c r="AO236" s="69"/>
      <c r="AP236" s="69"/>
      <c r="AQ236" s="69"/>
      <c r="AR236" s="69"/>
      <c r="AS236" s="69"/>
      <c r="AT236" s="69"/>
      <c r="AU236" s="77"/>
      <c r="AV236" s="76"/>
      <c r="AW236" s="69"/>
      <c r="AX236" s="69"/>
      <c r="AY236" s="69"/>
      <c r="AZ236" s="69"/>
      <c r="BA236" s="69"/>
      <c r="BB236" s="69"/>
      <c r="BC236" s="69"/>
      <c r="BD236" s="77"/>
      <c r="BE236" s="1"/>
      <c r="BF236" s="1"/>
      <c r="BG236" s="1"/>
      <c r="BH236" s="1"/>
      <c r="BI236" s="1"/>
      <c r="BT236" s="104" t="str">
        <f t="shared" si="69"/>
        <v/>
      </c>
      <c r="BU236" s="129" t="str">
        <f t="shared" si="63"/>
        <v/>
      </c>
      <c r="BV236" s="104" t="str">
        <f t="shared" si="64"/>
        <v/>
      </c>
      <c r="BW236" s="104" t="str">
        <f t="shared" si="65"/>
        <v/>
      </c>
      <c r="BX236" s="104" t="str">
        <f t="shared" si="66"/>
        <v/>
      </c>
      <c r="BY236" s="104" t="str">
        <f t="shared" si="67"/>
        <v/>
      </c>
    </row>
    <row r="237" spans="1:77">
      <c r="A237" s="4">
        <v>232</v>
      </c>
      <c r="B237" s="30" t="str">
        <f t="shared" si="70"/>
        <v/>
      </c>
      <c r="C237" s="36" t="str">
        <f t="shared" si="71"/>
        <v/>
      </c>
      <c r="D237" s="37" t="str">
        <f t="shared" si="72"/>
        <v/>
      </c>
      <c r="E237" s="38" t="str">
        <f t="shared" si="73"/>
        <v/>
      </c>
      <c r="F237" s="38" t="str">
        <f t="shared" si="74"/>
        <v/>
      </c>
      <c r="G237" s="48" t="str">
        <f t="shared" si="75"/>
        <v/>
      </c>
      <c r="H237" s="39" t="str">
        <f t="shared" si="76"/>
        <v/>
      </c>
      <c r="I237" s="116"/>
      <c r="J237" s="117"/>
      <c r="K237" s="100" t="str">
        <f t="shared" si="68"/>
        <v/>
      </c>
      <c r="L237" s="76"/>
      <c r="M237" s="69"/>
      <c r="N237" s="69"/>
      <c r="O237" s="69"/>
      <c r="P237" s="69"/>
      <c r="Q237" s="69"/>
      <c r="R237" s="69"/>
      <c r="S237" s="69"/>
      <c r="T237" s="77"/>
      <c r="U237" s="84"/>
      <c r="V237" s="70"/>
      <c r="W237" s="70"/>
      <c r="X237" s="70"/>
      <c r="Y237" s="70"/>
      <c r="Z237" s="70"/>
      <c r="AA237" s="70"/>
      <c r="AB237" s="70"/>
      <c r="AC237" s="85"/>
      <c r="AD237" s="76"/>
      <c r="AE237" s="69"/>
      <c r="AF237" s="69"/>
      <c r="AG237" s="69"/>
      <c r="AH237" s="69"/>
      <c r="AI237" s="69"/>
      <c r="AJ237" s="69"/>
      <c r="AK237" s="69"/>
      <c r="AL237" s="77"/>
      <c r="AM237" s="76"/>
      <c r="AN237" s="69"/>
      <c r="AO237" s="69"/>
      <c r="AP237" s="69"/>
      <c r="AQ237" s="69"/>
      <c r="AR237" s="69"/>
      <c r="AS237" s="69"/>
      <c r="AT237" s="69"/>
      <c r="AU237" s="77"/>
      <c r="AV237" s="76"/>
      <c r="AW237" s="69"/>
      <c r="AX237" s="69"/>
      <c r="AY237" s="69"/>
      <c r="AZ237" s="69"/>
      <c r="BA237" s="69"/>
      <c r="BB237" s="69"/>
      <c r="BC237" s="69"/>
      <c r="BD237" s="77"/>
      <c r="BE237" s="1"/>
      <c r="BF237" s="1"/>
      <c r="BG237" s="1"/>
      <c r="BH237" s="1"/>
      <c r="BI237" s="1"/>
      <c r="BT237" s="104" t="str">
        <f t="shared" si="69"/>
        <v/>
      </c>
      <c r="BU237" s="129" t="str">
        <f t="shared" si="63"/>
        <v/>
      </c>
      <c r="BV237" s="104" t="str">
        <f t="shared" si="64"/>
        <v/>
      </c>
      <c r="BW237" s="104" t="str">
        <f t="shared" si="65"/>
        <v/>
      </c>
      <c r="BX237" s="104" t="str">
        <f t="shared" si="66"/>
        <v/>
      </c>
      <c r="BY237" s="104" t="str">
        <f t="shared" si="67"/>
        <v/>
      </c>
    </row>
    <row r="238" spans="1:77">
      <c r="A238" s="4">
        <v>233</v>
      </c>
      <c r="B238" s="30" t="str">
        <f t="shared" si="70"/>
        <v/>
      </c>
      <c r="C238" s="36" t="str">
        <f t="shared" si="71"/>
        <v/>
      </c>
      <c r="D238" s="37" t="str">
        <f t="shared" si="72"/>
        <v/>
      </c>
      <c r="E238" s="38" t="str">
        <f t="shared" si="73"/>
        <v/>
      </c>
      <c r="F238" s="38" t="str">
        <f t="shared" si="74"/>
        <v/>
      </c>
      <c r="G238" s="48" t="str">
        <f t="shared" si="75"/>
        <v/>
      </c>
      <c r="H238" s="39" t="str">
        <f t="shared" si="76"/>
        <v/>
      </c>
      <c r="I238" s="116"/>
      <c r="J238" s="117"/>
      <c r="K238" s="100" t="str">
        <f t="shared" si="68"/>
        <v/>
      </c>
      <c r="L238" s="76"/>
      <c r="M238" s="69"/>
      <c r="N238" s="69"/>
      <c r="O238" s="69"/>
      <c r="P238" s="69"/>
      <c r="Q238" s="69"/>
      <c r="R238" s="69"/>
      <c r="S238" s="69"/>
      <c r="T238" s="77"/>
      <c r="U238" s="84"/>
      <c r="V238" s="70"/>
      <c r="W238" s="70"/>
      <c r="X238" s="70"/>
      <c r="Y238" s="70"/>
      <c r="Z238" s="70"/>
      <c r="AA238" s="70"/>
      <c r="AB238" s="70"/>
      <c r="AC238" s="85"/>
      <c r="AD238" s="76"/>
      <c r="AE238" s="69"/>
      <c r="AF238" s="69"/>
      <c r="AG238" s="69"/>
      <c r="AH238" s="69"/>
      <c r="AI238" s="69"/>
      <c r="AJ238" s="69"/>
      <c r="AK238" s="69"/>
      <c r="AL238" s="77"/>
      <c r="AM238" s="76"/>
      <c r="AN238" s="69"/>
      <c r="AO238" s="69"/>
      <c r="AP238" s="69"/>
      <c r="AQ238" s="69"/>
      <c r="AR238" s="69"/>
      <c r="AS238" s="69"/>
      <c r="AT238" s="69"/>
      <c r="AU238" s="77"/>
      <c r="AV238" s="76"/>
      <c r="AW238" s="69"/>
      <c r="AX238" s="69"/>
      <c r="AY238" s="69"/>
      <c r="AZ238" s="69"/>
      <c r="BA238" s="69"/>
      <c r="BB238" s="69"/>
      <c r="BC238" s="69"/>
      <c r="BD238" s="77"/>
      <c r="BE238" s="1"/>
      <c r="BF238" s="1"/>
      <c r="BG238" s="1"/>
      <c r="BH238" s="1"/>
      <c r="BI238" s="1"/>
      <c r="BT238" s="104" t="str">
        <f t="shared" si="69"/>
        <v/>
      </c>
      <c r="BU238" s="129" t="str">
        <f t="shared" si="63"/>
        <v/>
      </c>
      <c r="BV238" s="104" t="str">
        <f t="shared" si="64"/>
        <v/>
      </c>
      <c r="BW238" s="104" t="str">
        <f t="shared" si="65"/>
        <v/>
      </c>
      <c r="BX238" s="104" t="str">
        <f t="shared" si="66"/>
        <v/>
      </c>
      <c r="BY238" s="104" t="str">
        <f t="shared" si="67"/>
        <v/>
      </c>
    </row>
    <row r="239" spans="1:77">
      <c r="A239" s="4">
        <v>234</v>
      </c>
      <c r="B239" s="30" t="str">
        <f t="shared" si="70"/>
        <v/>
      </c>
      <c r="C239" s="36" t="str">
        <f t="shared" si="71"/>
        <v/>
      </c>
      <c r="D239" s="37" t="str">
        <f t="shared" si="72"/>
        <v/>
      </c>
      <c r="E239" s="38" t="str">
        <f t="shared" si="73"/>
        <v/>
      </c>
      <c r="F239" s="38" t="str">
        <f t="shared" si="74"/>
        <v/>
      </c>
      <c r="G239" s="48" t="str">
        <f t="shared" si="75"/>
        <v/>
      </c>
      <c r="H239" s="39" t="str">
        <f t="shared" si="76"/>
        <v/>
      </c>
      <c r="I239" s="116"/>
      <c r="J239" s="117"/>
      <c r="K239" s="100" t="str">
        <f t="shared" si="68"/>
        <v/>
      </c>
      <c r="L239" s="76"/>
      <c r="M239" s="69"/>
      <c r="N239" s="69"/>
      <c r="O239" s="69"/>
      <c r="P239" s="69"/>
      <c r="Q239" s="69"/>
      <c r="R239" s="69"/>
      <c r="S239" s="69"/>
      <c r="T239" s="77"/>
      <c r="U239" s="84"/>
      <c r="V239" s="70"/>
      <c r="W239" s="70"/>
      <c r="X239" s="70"/>
      <c r="Y239" s="70"/>
      <c r="Z239" s="70"/>
      <c r="AA239" s="70"/>
      <c r="AB239" s="70"/>
      <c r="AC239" s="85"/>
      <c r="AD239" s="76"/>
      <c r="AE239" s="69"/>
      <c r="AF239" s="69"/>
      <c r="AG239" s="69"/>
      <c r="AH239" s="69"/>
      <c r="AI239" s="69"/>
      <c r="AJ239" s="69"/>
      <c r="AK239" s="69"/>
      <c r="AL239" s="77"/>
      <c r="AM239" s="76"/>
      <c r="AN239" s="69"/>
      <c r="AO239" s="69"/>
      <c r="AP239" s="69"/>
      <c r="AQ239" s="69"/>
      <c r="AR239" s="69"/>
      <c r="AS239" s="69"/>
      <c r="AT239" s="69"/>
      <c r="AU239" s="77"/>
      <c r="AV239" s="76"/>
      <c r="AW239" s="69"/>
      <c r="AX239" s="69"/>
      <c r="AY239" s="69"/>
      <c r="AZ239" s="69"/>
      <c r="BA239" s="69"/>
      <c r="BB239" s="69"/>
      <c r="BC239" s="69"/>
      <c r="BD239" s="77"/>
      <c r="BE239" s="1"/>
      <c r="BF239" s="1"/>
      <c r="BG239" s="1"/>
      <c r="BH239" s="1"/>
      <c r="BI239" s="1"/>
      <c r="BT239" s="104" t="str">
        <f t="shared" si="69"/>
        <v/>
      </c>
      <c r="BU239" s="129" t="str">
        <f t="shared" si="63"/>
        <v/>
      </c>
      <c r="BV239" s="104" t="str">
        <f t="shared" si="64"/>
        <v/>
      </c>
      <c r="BW239" s="104" t="str">
        <f t="shared" si="65"/>
        <v/>
      </c>
      <c r="BX239" s="104" t="str">
        <f t="shared" si="66"/>
        <v/>
      </c>
      <c r="BY239" s="104" t="str">
        <f t="shared" si="67"/>
        <v/>
      </c>
    </row>
    <row r="240" spans="1:77">
      <c r="A240" s="4">
        <v>235</v>
      </c>
      <c r="B240" s="30" t="str">
        <f t="shared" si="70"/>
        <v/>
      </c>
      <c r="C240" s="36" t="str">
        <f t="shared" si="71"/>
        <v/>
      </c>
      <c r="D240" s="37" t="str">
        <f t="shared" si="72"/>
        <v/>
      </c>
      <c r="E240" s="38" t="str">
        <f t="shared" si="73"/>
        <v/>
      </c>
      <c r="F240" s="38" t="str">
        <f t="shared" si="74"/>
        <v/>
      </c>
      <c r="G240" s="48" t="str">
        <f t="shared" si="75"/>
        <v/>
      </c>
      <c r="H240" s="39" t="str">
        <f t="shared" si="76"/>
        <v/>
      </c>
      <c r="I240" s="116"/>
      <c r="J240" s="117"/>
      <c r="K240" s="100" t="str">
        <f t="shared" si="68"/>
        <v/>
      </c>
      <c r="L240" s="76"/>
      <c r="M240" s="69"/>
      <c r="N240" s="69"/>
      <c r="O240" s="69"/>
      <c r="P240" s="69"/>
      <c r="Q240" s="69"/>
      <c r="R240" s="69"/>
      <c r="S240" s="69"/>
      <c r="T240" s="77"/>
      <c r="U240" s="84"/>
      <c r="V240" s="70"/>
      <c r="W240" s="70"/>
      <c r="X240" s="70"/>
      <c r="Y240" s="70"/>
      <c r="Z240" s="70"/>
      <c r="AA240" s="70"/>
      <c r="AB240" s="70"/>
      <c r="AC240" s="85"/>
      <c r="AD240" s="76"/>
      <c r="AE240" s="69"/>
      <c r="AF240" s="69"/>
      <c r="AG240" s="69"/>
      <c r="AH240" s="69"/>
      <c r="AI240" s="69"/>
      <c r="AJ240" s="69"/>
      <c r="AK240" s="69"/>
      <c r="AL240" s="77"/>
      <c r="AM240" s="76"/>
      <c r="AN240" s="69"/>
      <c r="AO240" s="69"/>
      <c r="AP240" s="69"/>
      <c r="AQ240" s="69"/>
      <c r="AR240" s="69"/>
      <c r="AS240" s="69"/>
      <c r="AT240" s="69"/>
      <c r="AU240" s="77"/>
      <c r="AV240" s="76"/>
      <c r="AW240" s="69"/>
      <c r="AX240" s="69"/>
      <c r="AY240" s="69"/>
      <c r="AZ240" s="69"/>
      <c r="BA240" s="69"/>
      <c r="BB240" s="69"/>
      <c r="BC240" s="69"/>
      <c r="BD240" s="77"/>
      <c r="BE240" s="1"/>
      <c r="BF240" s="1"/>
      <c r="BG240" s="1"/>
      <c r="BH240" s="1"/>
      <c r="BI240" s="1"/>
      <c r="BT240" s="104" t="str">
        <f t="shared" si="69"/>
        <v/>
      </c>
      <c r="BU240" s="129" t="str">
        <f t="shared" si="63"/>
        <v/>
      </c>
      <c r="BV240" s="104" t="str">
        <f t="shared" si="64"/>
        <v/>
      </c>
      <c r="BW240" s="104" t="str">
        <f t="shared" si="65"/>
        <v/>
      </c>
      <c r="BX240" s="104" t="str">
        <f t="shared" si="66"/>
        <v/>
      </c>
      <c r="BY240" s="104" t="str">
        <f t="shared" si="67"/>
        <v/>
      </c>
    </row>
    <row r="241" spans="1:77">
      <c r="A241" s="4">
        <v>236</v>
      </c>
      <c r="B241" s="30" t="str">
        <f t="shared" si="70"/>
        <v/>
      </c>
      <c r="C241" s="36" t="str">
        <f t="shared" si="71"/>
        <v/>
      </c>
      <c r="D241" s="37" t="str">
        <f t="shared" si="72"/>
        <v/>
      </c>
      <c r="E241" s="38" t="str">
        <f t="shared" si="73"/>
        <v/>
      </c>
      <c r="F241" s="38" t="str">
        <f t="shared" si="74"/>
        <v/>
      </c>
      <c r="G241" s="48" t="str">
        <f t="shared" si="75"/>
        <v/>
      </c>
      <c r="H241" s="39" t="str">
        <f t="shared" si="76"/>
        <v/>
      </c>
      <c r="I241" s="116"/>
      <c r="J241" s="117"/>
      <c r="K241" s="100" t="str">
        <f t="shared" si="68"/>
        <v/>
      </c>
      <c r="L241" s="76"/>
      <c r="M241" s="69"/>
      <c r="N241" s="69"/>
      <c r="O241" s="69"/>
      <c r="P241" s="69"/>
      <c r="Q241" s="69"/>
      <c r="R241" s="69"/>
      <c r="S241" s="69"/>
      <c r="T241" s="77"/>
      <c r="U241" s="84"/>
      <c r="V241" s="70"/>
      <c r="W241" s="70"/>
      <c r="X241" s="70"/>
      <c r="Y241" s="70"/>
      <c r="Z241" s="70"/>
      <c r="AA241" s="70"/>
      <c r="AB241" s="70"/>
      <c r="AC241" s="85"/>
      <c r="AD241" s="76"/>
      <c r="AE241" s="69"/>
      <c r="AF241" s="69"/>
      <c r="AG241" s="69"/>
      <c r="AH241" s="69"/>
      <c r="AI241" s="69"/>
      <c r="AJ241" s="69"/>
      <c r="AK241" s="69"/>
      <c r="AL241" s="77"/>
      <c r="AM241" s="76"/>
      <c r="AN241" s="69"/>
      <c r="AO241" s="69"/>
      <c r="AP241" s="69"/>
      <c r="AQ241" s="69"/>
      <c r="AR241" s="69"/>
      <c r="AS241" s="69"/>
      <c r="AT241" s="69"/>
      <c r="AU241" s="77"/>
      <c r="AV241" s="76"/>
      <c r="AW241" s="69"/>
      <c r="AX241" s="69"/>
      <c r="AY241" s="69"/>
      <c r="AZ241" s="69"/>
      <c r="BA241" s="69"/>
      <c r="BB241" s="69"/>
      <c r="BC241" s="69"/>
      <c r="BD241" s="77"/>
      <c r="BE241" s="1"/>
      <c r="BF241" s="1"/>
      <c r="BG241" s="1"/>
      <c r="BH241" s="1"/>
      <c r="BI241" s="1"/>
      <c r="BT241" s="104" t="str">
        <f t="shared" si="69"/>
        <v/>
      </c>
      <c r="BU241" s="129" t="str">
        <f t="shared" si="63"/>
        <v/>
      </c>
      <c r="BV241" s="104" t="str">
        <f t="shared" si="64"/>
        <v/>
      </c>
      <c r="BW241" s="104" t="str">
        <f t="shared" si="65"/>
        <v/>
      </c>
      <c r="BX241" s="104" t="str">
        <f t="shared" si="66"/>
        <v/>
      </c>
      <c r="BY241" s="104" t="str">
        <f t="shared" si="67"/>
        <v/>
      </c>
    </row>
    <row r="242" spans="1:77">
      <c r="A242" s="4">
        <v>237</v>
      </c>
      <c r="B242" s="30" t="str">
        <f t="shared" si="70"/>
        <v/>
      </c>
      <c r="C242" s="36" t="str">
        <f t="shared" si="71"/>
        <v/>
      </c>
      <c r="D242" s="37" t="str">
        <f t="shared" si="72"/>
        <v/>
      </c>
      <c r="E242" s="38" t="str">
        <f t="shared" si="73"/>
        <v/>
      </c>
      <c r="F242" s="38" t="str">
        <f t="shared" si="74"/>
        <v/>
      </c>
      <c r="G242" s="48" t="str">
        <f t="shared" si="75"/>
        <v/>
      </c>
      <c r="H242" s="39" t="str">
        <f t="shared" si="76"/>
        <v/>
      </c>
      <c r="I242" s="116"/>
      <c r="J242" s="117"/>
      <c r="K242" s="100" t="str">
        <f t="shared" si="68"/>
        <v/>
      </c>
      <c r="L242" s="76"/>
      <c r="M242" s="69"/>
      <c r="N242" s="69"/>
      <c r="O242" s="69"/>
      <c r="P242" s="69"/>
      <c r="Q242" s="69"/>
      <c r="R242" s="69"/>
      <c r="S242" s="69"/>
      <c r="T242" s="77"/>
      <c r="U242" s="84"/>
      <c r="V242" s="70"/>
      <c r="W242" s="70"/>
      <c r="X242" s="70"/>
      <c r="Y242" s="70"/>
      <c r="Z242" s="70"/>
      <c r="AA242" s="70"/>
      <c r="AB242" s="70"/>
      <c r="AC242" s="85"/>
      <c r="AD242" s="76"/>
      <c r="AE242" s="69"/>
      <c r="AF242" s="69"/>
      <c r="AG242" s="69"/>
      <c r="AH242" s="69"/>
      <c r="AI242" s="69"/>
      <c r="AJ242" s="69"/>
      <c r="AK242" s="69"/>
      <c r="AL242" s="77"/>
      <c r="AM242" s="76"/>
      <c r="AN242" s="69"/>
      <c r="AO242" s="69"/>
      <c r="AP242" s="69"/>
      <c r="AQ242" s="69"/>
      <c r="AR242" s="69"/>
      <c r="AS242" s="69"/>
      <c r="AT242" s="69"/>
      <c r="AU242" s="77"/>
      <c r="AV242" s="76"/>
      <c r="AW242" s="69"/>
      <c r="AX242" s="69"/>
      <c r="AY242" s="69"/>
      <c r="AZ242" s="69"/>
      <c r="BA242" s="69"/>
      <c r="BB242" s="69"/>
      <c r="BC242" s="69"/>
      <c r="BD242" s="77"/>
      <c r="BE242" s="1"/>
      <c r="BF242" s="1"/>
      <c r="BG242" s="1"/>
      <c r="BH242" s="1"/>
      <c r="BI242" s="1"/>
      <c r="BT242" s="104" t="str">
        <f t="shared" si="69"/>
        <v/>
      </c>
      <c r="BU242" s="129" t="str">
        <f t="shared" si="63"/>
        <v/>
      </c>
      <c r="BV242" s="104" t="str">
        <f t="shared" si="64"/>
        <v/>
      </c>
      <c r="BW242" s="104" t="str">
        <f t="shared" si="65"/>
        <v/>
      </c>
      <c r="BX242" s="104" t="str">
        <f t="shared" si="66"/>
        <v/>
      </c>
      <c r="BY242" s="104" t="str">
        <f t="shared" si="67"/>
        <v/>
      </c>
    </row>
    <row r="243" spans="1:77">
      <c r="A243" s="4">
        <v>238</v>
      </c>
      <c r="B243" s="30" t="str">
        <f t="shared" si="70"/>
        <v/>
      </c>
      <c r="C243" s="36" t="str">
        <f t="shared" si="71"/>
        <v/>
      </c>
      <c r="D243" s="37" t="str">
        <f t="shared" si="72"/>
        <v/>
      </c>
      <c r="E243" s="38" t="str">
        <f t="shared" si="73"/>
        <v/>
      </c>
      <c r="F243" s="38" t="str">
        <f t="shared" si="74"/>
        <v/>
      </c>
      <c r="G243" s="48" t="str">
        <f t="shared" si="75"/>
        <v/>
      </c>
      <c r="H243" s="39" t="str">
        <f t="shared" si="76"/>
        <v/>
      </c>
      <c r="I243" s="116"/>
      <c r="J243" s="117"/>
      <c r="K243" s="100" t="str">
        <f t="shared" si="68"/>
        <v/>
      </c>
      <c r="L243" s="76"/>
      <c r="M243" s="69"/>
      <c r="N243" s="69"/>
      <c r="O243" s="69"/>
      <c r="P243" s="69"/>
      <c r="Q243" s="69"/>
      <c r="R243" s="69"/>
      <c r="S243" s="69"/>
      <c r="T243" s="77"/>
      <c r="U243" s="84"/>
      <c r="V243" s="70"/>
      <c r="W243" s="70"/>
      <c r="X243" s="70"/>
      <c r="Y243" s="70"/>
      <c r="Z243" s="70"/>
      <c r="AA243" s="70"/>
      <c r="AB243" s="70"/>
      <c r="AC243" s="85"/>
      <c r="AD243" s="76"/>
      <c r="AE243" s="69"/>
      <c r="AF243" s="69"/>
      <c r="AG243" s="69"/>
      <c r="AH243" s="69"/>
      <c r="AI243" s="69"/>
      <c r="AJ243" s="69"/>
      <c r="AK243" s="69"/>
      <c r="AL243" s="77"/>
      <c r="AM243" s="76"/>
      <c r="AN243" s="69"/>
      <c r="AO243" s="69"/>
      <c r="AP243" s="69"/>
      <c r="AQ243" s="69"/>
      <c r="AR243" s="69"/>
      <c r="AS243" s="69"/>
      <c r="AT243" s="69"/>
      <c r="AU243" s="77"/>
      <c r="AV243" s="76"/>
      <c r="AW243" s="69"/>
      <c r="AX243" s="69"/>
      <c r="AY243" s="69"/>
      <c r="AZ243" s="69"/>
      <c r="BA243" s="69"/>
      <c r="BB243" s="69"/>
      <c r="BC243" s="69"/>
      <c r="BD243" s="77"/>
      <c r="BE243" s="1"/>
      <c r="BF243" s="1"/>
      <c r="BG243" s="1"/>
      <c r="BH243" s="1"/>
      <c r="BI243" s="1"/>
      <c r="BT243" s="104" t="str">
        <f t="shared" si="69"/>
        <v/>
      </c>
      <c r="BU243" s="129" t="str">
        <f t="shared" si="63"/>
        <v/>
      </c>
      <c r="BV243" s="104" t="str">
        <f t="shared" si="64"/>
        <v/>
      </c>
      <c r="BW243" s="104" t="str">
        <f t="shared" si="65"/>
        <v/>
      </c>
      <c r="BX243" s="104" t="str">
        <f t="shared" si="66"/>
        <v/>
      </c>
      <c r="BY243" s="104" t="str">
        <f t="shared" si="67"/>
        <v/>
      </c>
    </row>
    <row r="244" spans="1:77">
      <c r="A244" s="4">
        <v>239</v>
      </c>
      <c r="B244" s="30" t="str">
        <f t="shared" si="70"/>
        <v/>
      </c>
      <c r="C244" s="36" t="str">
        <f t="shared" si="71"/>
        <v/>
      </c>
      <c r="D244" s="37" t="str">
        <f t="shared" si="72"/>
        <v/>
      </c>
      <c r="E244" s="38" t="str">
        <f t="shared" si="73"/>
        <v/>
      </c>
      <c r="F244" s="38" t="str">
        <f t="shared" si="74"/>
        <v/>
      </c>
      <c r="G244" s="48" t="str">
        <f t="shared" si="75"/>
        <v/>
      </c>
      <c r="H244" s="39" t="str">
        <f t="shared" si="76"/>
        <v/>
      </c>
      <c r="I244" s="116"/>
      <c r="J244" s="117"/>
      <c r="K244" s="100" t="str">
        <f t="shared" si="68"/>
        <v/>
      </c>
      <c r="L244" s="76"/>
      <c r="M244" s="69"/>
      <c r="N244" s="69"/>
      <c r="O244" s="69"/>
      <c r="P244" s="69"/>
      <c r="Q244" s="69"/>
      <c r="R244" s="69"/>
      <c r="S244" s="69"/>
      <c r="T244" s="77"/>
      <c r="U244" s="84"/>
      <c r="V244" s="70"/>
      <c r="W244" s="70"/>
      <c r="X244" s="70"/>
      <c r="Y244" s="70"/>
      <c r="Z244" s="70"/>
      <c r="AA244" s="70"/>
      <c r="AB244" s="70"/>
      <c r="AC244" s="85"/>
      <c r="AD244" s="76"/>
      <c r="AE244" s="69"/>
      <c r="AF244" s="69"/>
      <c r="AG244" s="69"/>
      <c r="AH244" s="69"/>
      <c r="AI244" s="69"/>
      <c r="AJ244" s="69"/>
      <c r="AK244" s="69"/>
      <c r="AL244" s="77"/>
      <c r="AM244" s="76"/>
      <c r="AN244" s="69"/>
      <c r="AO244" s="69"/>
      <c r="AP244" s="69"/>
      <c r="AQ244" s="69"/>
      <c r="AR244" s="69"/>
      <c r="AS244" s="69"/>
      <c r="AT244" s="69"/>
      <c r="AU244" s="77"/>
      <c r="AV244" s="76"/>
      <c r="AW244" s="69"/>
      <c r="AX244" s="69"/>
      <c r="AY244" s="69"/>
      <c r="AZ244" s="69"/>
      <c r="BA244" s="69"/>
      <c r="BB244" s="69"/>
      <c r="BC244" s="69"/>
      <c r="BD244" s="77"/>
      <c r="BE244" s="1"/>
      <c r="BF244" s="1"/>
      <c r="BG244" s="1"/>
      <c r="BH244" s="1"/>
      <c r="BI244" s="1"/>
      <c r="BT244" s="104" t="str">
        <f t="shared" si="69"/>
        <v/>
      </c>
      <c r="BU244" s="129" t="str">
        <f t="shared" si="63"/>
        <v/>
      </c>
      <c r="BV244" s="104" t="str">
        <f t="shared" si="64"/>
        <v/>
      </c>
      <c r="BW244" s="104" t="str">
        <f t="shared" si="65"/>
        <v/>
      </c>
      <c r="BX244" s="104" t="str">
        <f t="shared" si="66"/>
        <v/>
      </c>
      <c r="BY244" s="104" t="str">
        <f t="shared" si="67"/>
        <v/>
      </c>
    </row>
    <row r="245" spans="1:77">
      <c r="A245" s="4">
        <v>240</v>
      </c>
      <c r="B245" s="30" t="str">
        <f t="shared" si="70"/>
        <v/>
      </c>
      <c r="C245" s="36" t="str">
        <f t="shared" si="71"/>
        <v/>
      </c>
      <c r="D245" s="37" t="str">
        <f t="shared" si="72"/>
        <v/>
      </c>
      <c r="E245" s="38" t="str">
        <f t="shared" si="73"/>
        <v/>
      </c>
      <c r="F245" s="38" t="str">
        <f t="shared" si="74"/>
        <v/>
      </c>
      <c r="G245" s="48" t="str">
        <f t="shared" si="75"/>
        <v/>
      </c>
      <c r="H245" s="39" t="str">
        <f t="shared" si="76"/>
        <v/>
      </c>
      <c r="I245" s="116"/>
      <c r="J245" s="117"/>
      <c r="K245" s="100" t="str">
        <f t="shared" si="68"/>
        <v/>
      </c>
      <c r="L245" s="76"/>
      <c r="M245" s="69"/>
      <c r="N245" s="69"/>
      <c r="O245" s="69"/>
      <c r="P245" s="69"/>
      <c r="Q245" s="69"/>
      <c r="R245" s="69"/>
      <c r="S245" s="69"/>
      <c r="T245" s="77"/>
      <c r="U245" s="84"/>
      <c r="V245" s="70"/>
      <c r="W245" s="70"/>
      <c r="X245" s="70"/>
      <c r="Y245" s="70"/>
      <c r="Z245" s="70"/>
      <c r="AA245" s="70"/>
      <c r="AB245" s="70"/>
      <c r="AC245" s="85"/>
      <c r="AD245" s="76"/>
      <c r="AE245" s="69"/>
      <c r="AF245" s="69"/>
      <c r="AG245" s="69"/>
      <c r="AH245" s="69"/>
      <c r="AI245" s="69"/>
      <c r="AJ245" s="69"/>
      <c r="AK245" s="69"/>
      <c r="AL245" s="77"/>
      <c r="AM245" s="76"/>
      <c r="AN245" s="69"/>
      <c r="AO245" s="69"/>
      <c r="AP245" s="69"/>
      <c r="AQ245" s="69"/>
      <c r="AR245" s="69"/>
      <c r="AS245" s="69"/>
      <c r="AT245" s="69"/>
      <c r="AU245" s="77"/>
      <c r="AV245" s="76"/>
      <c r="AW245" s="69"/>
      <c r="AX245" s="69"/>
      <c r="AY245" s="69"/>
      <c r="AZ245" s="69"/>
      <c r="BA245" s="69"/>
      <c r="BB245" s="69"/>
      <c r="BC245" s="69"/>
      <c r="BD245" s="77"/>
      <c r="BE245" s="1"/>
      <c r="BF245" s="1"/>
      <c r="BG245" s="1"/>
      <c r="BH245" s="1"/>
      <c r="BI245" s="1"/>
      <c r="BT245" s="104" t="str">
        <f t="shared" si="69"/>
        <v/>
      </c>
      <c r="BU245" s="129" t="str">
        <f t="shared" si="63"/>
        <v/>
      </c>
      <c r="BV245" s="104" t="str">
        <f t="shared" si="64"/>
        <v/>
      </c>
      <c r="BW245" s="104" t="str">
        <f t="shared" si="65"/>
        <v/>
      </c>
      <c r="BX245" s="104" t="str">
        <f t="shared" si="66"/>
        <v/>
      </c>
      <c r="BY245" s="104" t="str">
        <f t="shared" si="67"/>
        <v/>
      </c>
    </row>
    <row r="246" spans="1:77">
      <c r="A246" s="4">
        <v>241</v>
      </c>
      <c r="B246" s="30" t="str">
        <f t="shared" si="70"/>
        <v/>
      </c>
      <c r="C246" s="36" t="str">
        <f t="shared" si="71"/>
        <v/>
      </c>
      <c r="D246" s="37" t="str">
        <f t="shared" si="72"/>
        <v/>
      </c>
      <c r="E246" s="38" t="str">
        <f t="shared" si="73"/>
        <v/>
      </c>
      <c r="F246" s="38" t="str">
        <f t="shared" si="74"/>
        <v/>
      </c>
      <c r="G246" s="48" t="str">
        <f t="shared" si="75"/>
        <v/>
      </c>
      <c r="H246" s="39" t="str">
        <f t="shared" si="76"/>
        <v/>
      </c>
      <c r="I246" s="116"/>
      <c r="J246" s="117"/>
      <c r="K246" s="100" t="str">
        <f t="shared" si="68"/>
        <v/>
      </c>
      <c r="L246" s="76"/>
      <c r="M246" s="69"/>
      <c r="N246" s="69"/>
      <c r="O246" s="69"/>
      <c r="P246" s="69"/>
      <c r="Q246" s="69"/>
      <c r="R246" s="69"/>
      <c r="S246" s="69"/>
      <c r="T246" s="77"/>
      <c r="U246" s="84"/>
      <c r="V246" s="70"/>
      <c r="W246" s="70"/>
      <c r="X246" s="70"/>
      <c r="Y246" s="70"/>
      <c r="Z246" s="70"/>
      <c r="AA246" s="70"/>
      <c r="AB246" s="70"/>
      <c r="AC246" s="85"/>
      <c r="AD246" s="76"/>
      <c r="AE246" s="69"/>
      <c r="AF246" s="69"/>
      <c r="AG246" s="69"/>
      <c r="AH246" s="69"/>
      <c r="AI246" s="69"/>
      <c r="AJ246" s="69"/>
      <c r="AK246" s="69"/>
      <c r="AL246" s="77"/>
      <c r="AM246" s="76"/>
      <c r="AN246" s="69"/>
      <c r="AO246" s="69"/>
      <c r="AP246" s="69"/>
      <c r="AQ246" s="69"/>
      <c r="AR246" s="69"/>
      <c r="AS246" s="69"/>
      <c r="AT246" s="69"/>
      <c r="AU246" s="77"/>
      <c r="AV246" s="76"/>
      <c r="AW246" s="69"/>
      <c r="AX246" s="69"/>
      <c r="AY246" s="69"/>
      <c r="AZ246" s="69"/>
      <c r="BA246" s="69"/>
      <c r="BB246" s="69"/>
      <c r="BC246" s="69"/>
      <c r="BD246" s="77"/>
      <c r="BE246" s="1"/>
      <c r="BF246" s="1"/>
      <c r="BG246" s="1"/>
      <c r="BH246" s="1"/>
      <c r="BI246" s="1"/>
      <c r="BT246" s="104" t="str">
        <f t="shared" si="69"/>
        <v/>
      </c>
      <c r="BU246" s="129" t="str">
        <f t="shared" si="63"/>
        <v/>
      </c>
      <c r="BV246" s="104" t="str">
        <f t="shared" si="64"/>
        <v/>
      </c>
      <c r="BW246" s="104" t="str">
        <f t="shared" si="65"/>
        <v/>
      </c>
      <c r="BX246" s="104" t="str">
        <f t="shared" si="66"/>
        <v/>
      </c>
      <c r="BY246" s="104" t="str">
        <f t="shared" si="67"/>
        <v/>
      </c>
    </row>
    <row r="247" spans="1:77">
      <c r="A247" s="4">
        <v>242</v>
      </c>
      <c r="B247" s="30" t="str">
        <f t="shared" si="70"/>
        <v/>
      </c>
      <c r="C247" s="36" t="str">
        <f t="shared" si="71"/>
        <v/>
      </c>
      <c r="D247" s="37" t="str">
        <f t="shared" si="72"/>
        <v/>
      </c>
      <c r="E247" s="38" t="str">
        <f t="shared" si="73"/>
        <v/>
      </c>
      <c r="F247" s="38" t="str">
        <f t="shared" si="74"/>
        <v/>
      </c>
      <c r="G247" s="48" t="str">
        <f t="shared" si="75"/>
        <v/>
      </c>
      <c r="H247" s="39" t="str">
        <f t="shared" si="76"/>
        <v/>
      </c>
      <c r="I247" s="116"/>
      <c r="J247" s="117"/>
      <c r="K247" s="100" t="str">
        <f t="shared" si="68"/>
        <v/>
      </c>
      <c r="L247" s="76"/>
      <c r="M247" s="69"/>
      <c r="N247" s="69"/>
      <c r="O247" s="69"/>
      <c r="P247" s="69"/>
      <c r="Q247" s="69"/>
      <c r="R247" s="69"/>
      <c r="S247" s="69"/>
      <c r="T247" s="77"/>
      <c r="U247" s="84"/>
      <c r="V247" s="70"/>
      <c r="W247" s="70"/>
      <c r="X247" s="70"/>
      <c r="Y247" s="70"/>
      <c r="Z247" s="70"/>
      <c r="AA247" s="70"/>
      <c r="AB247" s="70"/>
      <c r="AC247" s="85"/>
      <c r="AD247" s="76"/>
      <c r="AE247" s="69"/>
      <c r="AF247" s="69"/>
      <c r="AG247" s="69"/>
      <c r="AH247" s="69"/>
      <c r="AI247" s="69"/>
      <c r="AJ247" s="69"/>
      <c r="AK247" s="69"/>
      <c r="AL247" s="77"/>
      <c r="AM247" s="76"/>
      <c r="AN247" s="69"/>
      <c r="AO247" s="69"/>
      <c r="AP247" s="69"/>
      <c r="AQ247" s="69"/>
      <c r="AR247" s="69"/>
      <c r="AS247" s="69"/>
      <c r="AT247" s="69"/>
      <c r="AU247" s="77"/>
      <c r="AV247" s="76"/>
      <c r="AW247" s="69"/>
      <c r="AX247" s="69"/>
      <c r="AY247" s="69"/>
      <c r="AZ247" s="69"/>
      <c r="BA247" s="69"/>
      <c r="BB247" s="69"/>
      <c r="BC247" s="69"/>
      <c r="BD247" s="77"/>
      <c r="BE247" s="1"/>
      <c r="BF247" s="1"/>
      <c r="BG247" s="1"/>
      <c r="BH247" s="1"/>
      <c r="BI247" s="1"/>
      <c r="BT247" s="104" t="str">
        <f t="shared" si="69"/>
        <v/>
      </c>
      <c r="BU247" s="129" t="str">
        <f t="shared" si="63"/>
        <v/>
      </c>
      <c r="BV247" s="104" t="str">
        <f t="shared" si="64"/>
        <v/>
      </c>
      <c r="BW247" s="104" t="str">
        <f t="shared" si="65"/>
        <v/>
      </c>
      <c r="BX247" s="104" t="str">
        <f t="shared" si="66"/>
        <v/>
      </c>
      <c r="BY247" s="104" t="str">
        <f t="shared" si="67"/>
        <v/>
      </c>
    </row>
    <row r="248" spans="1:77">
      <c r="A248" s="4">
        <v>243</v>
      </c>
      <c r="B248" s="30" t="str">
        <f t="shared" si="70"/>
        <v/>
      </c>
      <c r="C248" s="36" t="str">
        <f t="shared" si="71"/>
        <v/>
      </c>
      <c r="D248" s="37" t="str">
        <f t="shared" si="72"/>
        <v/>
      </c>
      <c r="E248" s="38" t="str">
        <f t="shared" si="73"/>
        <v/>
      </c>
      <c r="F248" s="38" t="str">
        <f t="shared" si="74"/>
        <v/>
      </c>
      <c r="G248" s="48" t="str">
        <f t="shared" si="75"/>
        <v/>
      </c>
      <c r="H248" s="39" t="str">
        <f t="shared" si="76"/>
        <v/>
      </c>
      <c r="I248" s="116"/>
      <c r="J248" s="117"/>
      <c r="K248" s="100" t="str">
        <f t="shared" si="68"/>
        <v/>
      </c>
      <c r="L248" s="76"/>
      <c r="M248" s="69"/>
      <c r="N248" s="69"/>
      <c r="O248" s="69"/>
      <c r="P248" s="69"/>
      <c r="Q248" s="69"/>
      <c r="R248" s="69"/>
      <c r="S248" s="69"/>
      <c r="T248" s="77"/>
      <c r="U248" s="84"/>
      <c r="V248" s="70"/>
      <c r="W248" s="70"/>
      <c r="X248" s="70"/>
      <c r="Y248" s="70"/>
      <c r="Z248" s="70"/>
      <c r="AA248" s="70"/>
      <c r="AB248" s="70"/>
      <c r="AC248" s="85"/>
      <c r="AD248" s="76"/>
      <c r="AE248" s="69"/>
      <c r="AF248" s="69"/>
      <c r="AG248" s="69"/>
      <c r="AH248" s="69"/>
      <c r="AI248" s="69"/>
      <c r="AJ248" s="69"/>
      <c r="AK248" s="69"/>
      <c r="AL248" s="77"/>
      <c r="AM248" s="76"/>
      <c r="AN248" s="69"/>
      <c r="AO248" s="69"/>
      <c r="AP248" s="69"/>
      <c r="AQ248" s="69"/>
      <c r="AR248" s="69"/>
      <c r="AS248" s="69"/>
      <c r="AT248" s="69"/>
      <c r="AU248" s="77"/>
      <c r="AV248" s="76"/>
      <c r="AW248" s="69"/>
      <c r="AX248" s="69"/>
      <c r="AY248" s="69"/>
      <c r="AZ248" s="69"/>
      <c r="BA248" s="69"/>
      <c r="BB248" s="69"/>
      <c r="BC248" s="69"/>
      <c r="BD248" s="77"/>
      <c r="BE248" s="1"/>
      <c r="BF248" s="1"/>
      <c r="BG248" s="1"/>
      <c r="BH248" s="1"/>
      <c r="BI248" s="1"/>
      <c r="BT248" s="104" t="str">
        <f t="shared" si="69"/>
        <v/>
      </c>
      <c r="BU248" s="129" t="str">
        <f t="shared" si="63"/>
        <v/>
      </c>
      <c r="BV248" s="104" t="str">
        <f t="shared" si="64"/>
        <v/>
      </c>
      <c r="BW248" s="104" t="str">
        <f t="shared" si="65"/>
        <v/>
      </c>
      <c r="BX248" s="104" t="str">
        <f t="shared" si="66"/>
        <v/>
      </c>
      <c r="BY248" s="104" t="str">
        <f t="shared" si="67"/>
        <v/>
      </c>
    </row>
    <row r="249" spans="1:77">
      <c r="A249" s="4">
        <v>244</v>
      </c>
      <c r="B249" s="30" t="str">
        <f t="shared" si="70"/>
        <v/>
      </c>
      <c r="C249" s="36" t="str">
        <f t="shared" si="71"/>
        <v/>
      </c>
      <c r="D249" s="37" t="str">
        <f t="shared" si="72"/>
        <v/>
      </c>
      <c r="E249" s="38" t="str">
        <f t="shared" si="73"/>
        <v/>
      </c>
      <c r="F249" s="38" t="str">
        <f t="shared" si="74"/>
        <v/>
      </c>
      <c r="G249" s="48" t="str">
        <f t="shared" si="75"/>
        <v/>
      </c>
      <c r="H249" s="39" t="str">
        <f t="shared" si="76"/>
        <v/>
      </c>
      <c r="I249" s="116"/>
      <c r="J249" s="117"/>
      <c r="K249" s="100" t="str">
        <f t="shared" si="68"/>
        <v/>
      </c>
      <c r="L249" s="76"/>
      <c r="M249" s="69"/>
      <c r="N249" s="69"/>
      <c r="O249" s="69"/>
      <c r="P249" s="69"/>
      <c r="Q249" s="69"/>
      <c r="R249" s="69"/>
      <c r="S249" s="69"/>
      <c r="T249" s="77"/>
      <c r="U249" s="84"/>
      <c r="V249" s="70"/>
      <c r="W249" s="70"/>
      <c r="X249" s="70"/>
      <c r="Y249" s="70"/>
      <c r="Z249" s="70"/>
      <c r="AA249" s="70"/>
      <c r="AB249" s="70"/>
      <c r="AC249" s="85"/>
      <c r="AD249" s="76"/>
      <c r="AE249" s="69"/>
      <c r="AF249" s="69"/>
      <c r="AG249" s="69"/>
      <c r="AH249" s="69"/>
      <c r="AI249" s="69"/>
      <c r="AJ249" s="69"/>
      <c r="AK249" s="69"/>
      <c r="AL249" s="77"/>
      <c r="AM249" s="76"/>
      <c r="AN249" s="69"/>
      <c r="AO249" s="69"/>
      <c r="AP249" s="69"/>
      <c r="AQ249" s="69"/>
      <c r="AR249" s="69"/>
      <c r="AS249" s="69"/>
      <c r="AT249" s="69"/>
      <c r="AU249" s="77"/>
      <c r="AV249" s="76"/>
      <c r="AW249" s="69"/>
      <c r="AX249" s="69"/>
      <c r="AY249" s="69"/>
      <c r="AZ249" s="69"/>
      <c r="BA249" s="69"/>
      <c r="BB249" s="69"/>
      <c r="BC249" s="69"/>
      <c r="BD249" s="77"/>
      <c r="BE249" s="1"/>
      <c r="BF249" s="1"/>
      <c r="BG249" s="1"/>
      <c r="BH249" s="1"/>
      <c r="BI249" s="1"/>
      <c r="BT249" s="104" t="str">
        <f t="shared" si="69"/>
        <v/>
      </c>
      <c r="BU249" s="129" t="str">
        <f t="shared" si="63"/>
        <v/>
      </c>
      <c r="BV249" s="104" t="str">
        <f t="shared" si="64"/>
        <v/>
      </c>
      <c r="BW249" s="104" t="str">
        <f t="shared" si="65"/>
        <v/>
      </c>
      <c r="BX249" s="104" t="str">
        <f t="shared" si="66"/>
        <v/>
      </c>
      <c r="BY249" s="104" t="str">
        <f t="shared" si="67"/>
        <v/>
      </c>
    </row>
    <row r="250" spans="1:77">
      <c r="A250" s="4">
        <v>245</v>
      </c>
      <c r="B250" s="30" t="str">
        <f t="shared" si="70"/>
        <v/>
      </c>
      <c r="C250" s="36" t="str">
        <f t="shared" si="71"/>
        <v/>
      </c>
      <c r="D250" s="37" t="str">
        <f t="shared" si="72"/>
        <v/>
      </c>
      <c r="E250" s="38" t="str">
        <f t="shared" si="73"/>
        <v/>
      </c>
      <c r="F250" s="38" t="str">
        <f t="shared" si="74"/>
        <v/>
      </c>
      <c r="G250" s="48" t="str">
        <f t="shared" si="75"/>
        <v/>
      </c>
      <c r="H250" s="39" t="str">
        <f t="shared" si="76"/>
        <v/>
      </c>
      <c r="I250" s="116"/>
      <c r="J250" s="117"/>
      <c r="K250" s="100" t="str">
        <f t="shared" si="68"/>
        <v/>
      </c>
      <c r="L250" s="76"/>
      <c r="M250" s="69"/>
      <c r="N250" s="69"/>
      <c r="O250" s="69"/>
      <c r="P250" s="69"/>
      <c r="Q250" s="69"/>
      <c r="R250" s="69"/>
      <c r="S250" s="69"/>
      <c r="T250" s="77"/>
      <c r="U250" s="84"/>
      <c r="V250" s="70"/>
      <c r="W250" s="70"/>
      <c r="X250" s="70"/>
      <c r="Y250" s="70"/>
      <c r="Z250" s="70"/>
      <c r="AA250" s="70"/>
      <c r="AB250" s="70"/>
      <c r="AC250" s="85"/>
      <c r="AD250" s="76"/>
      <c r="AE250" s="69"/>
      <c r="AF250" s="69"/>
      <c r="AG250" s="69"/>
      <c r="AH250" s="69"/>
      <c r="AI250" s="69"/>
      <c r="AJ250" s="69"/>
      <c r="AK250" s="69"/>
      <c r="AL250" s="77"/>
      <c r="AM250" s="76"/>
      <c r="AN250" s="69"/>
      <c r="AO250" s="69"/>
      <c r="AP250" s="69"/>
      <c r="AQ250" s="69"/>
      <c r="AR250" s="69"/>
      <c r="AS250" s="69"/>
      <c r="AT250" s="69"/>
      <c r="AU250" s="77"/>
      <c r="AV250" s="76"/>
      <c r="AW250" s="69"/>
      <c r="AX250" s="69"/>
      <c r="AY250" s="69"/>
      <c r="AZ250" s="69"/>
      <c r="BA250" s="69"/>
      <c r="BB250" s="69"/>
      <c r="BC250" s="69"/>
      <c r="BD250" s="77"/>
      <c r="BE250" s="1"/>
      <c r="BF250" s="1"/>
      <c r="BG250" s="1"/>
      <c r="BH250" s="1"/>
      <c r="BI250" s="1"/>
      <c r="BT250" s="104" t="str">
        <f t="shared" si="69"/>
        <v/>
      </c>
      <c r="BU250" s="129" t="str">
        <f t="shared" si="63"/>
        <v/>
      </c>
      <c r="BV250" s="104" t="str">
        <f t="shared" si="64"/>
        <v/>
      </c>
      <c r="BW250" s="104" t="str">
        <f t="shared" si="65"/>
        <v/>
      </c>
      <c r="BX250" s="104" t="str">
        <f t="shared" si="66"/>
        <v/>
      </c>
      <c r="BY250" s="104" t="str">
        <f t="shared" si="67"/>
        <v/>
      </c>
    </row>
    <row r="251" spans="1:77">
      <c r="A251" s="4">
        <v>246</v>
      </c>
      <c r="B251" s="30" t="str">
        <f t="shared" si="70"/>
        <v/>
      </c>
      <c r="C251" s="36" t="str">
        <f t="shared" si="71"/>
        <v/>
      </c>
      <c r="D251" s="37" t="str">
        <f t="shared" si="72"/>
        <v/>
      </c>
      <c r="E251" s="38" t="str">
        <f t="shared" si="73"/>
        <v/>
      </c>
      <c r="F251" s="38" t="str">
        <f t="shared" si="74"/>
        <v/>
      </c>
      <c r="G251" s="48" t="str">
        <f t="shared" si="75"/>
        <v/>
      </c>
      <c r="H251" s="39" t="str">
        <f t="shared" si="76"/>
        <v/>
      </c>
      <c r="I251" s="116"/>
      <c r="J251" s="117"/>
      <c r="K251" s="100" t="str">
        <f t="shared" si="68"/>
        <v/>
      </c>
      <c r="L251" s="76"/>
      <c r="M251" s="69"/>
      <c r="N251" s="69"/>
      <c r="O251" s="69"/>
      <c r="P251" s="69"/>
      <c r="Q251" s="69"/>
      <c r="R251" s="69"/>
      <c r="S251" s="69"/>
      <c r="T251" s="77"/>
      <c r="U251" s="84"/>
      <c r="V251" s="70"/>
      <c r="W251" s="70"/>
      <c r="X251" s="70"/>
      <c r="Y251" s="70"/>
      <c r="Z251" s="70"/>
      <c r="AA251" s="70"/>
      <c r="AB251" s="70"/>
      <c r="AC251" s="85"/>
      <c r="AD251" s="76"/>
      <c r="AE251" s="69"/>
      <c r="AF251" s="69"/>
      <c r="AG251" s="69"/>
      <c r="AH251" s="69"/>
      <c r="AI251" s="69"/>
      <c r="AJ251" s="69"/>
      <c r="AK251" s="69"/>
      <c r="AL251" s="77"/>
      <c r="AM251" s="76"/>
      <c r="AN251" s="69"/>
      <c r="AO251" s="69"/>
      <c r="AP251" s="69"/>
      <c r="AQ251" s="69"/>
      <c r="AR251" s="69"/>
      <c r="AS251" s="69"/>
      <c r="AT251" s="69"/>
      <c r="AU251" s="77"/>
      <c r="AV251" s="76"/>
      <c r="AW251" s="69"/>
      <c r="AX251" s="69"/>
      <c r="AY251" s="69"/>
      <c r="AZ251" s="69"/>
      <c r="BA251" s="69"/>
      <c r="BB251" s="69"/>
      <c r="BC251" s="69"/>
      <c r="BD251" s="77"/>
      <c r="BE251" s="1"/>
      <c r="BF251" s="1"/>
      <c r="BG251" s="1"/>
      <c r="BH251" s="1"/>
      <c r="BI251" s="1"/>
      <c r="BT251" s="104" t="str">
        <f t="shared" si="69"/>
        <v/>
      </c>
      <c r="BU251" s="129" t="str">
        <f t="shared" si="63"/>
        <v/>
      </c>
      <c r="BV251" s="104" t="str">
        <f t="shared" si="64"/>
        <v/>
      </c>
      <c r="BW251" s="104" t="str">
        <f t="shared" si="65"/>
        <v/>
      </c>
      <c r="BX251" s="104" t="str">
        <f t="shared" si="66"/>
        <v/>
      </c>
      <c r="BY251" s="104" t="str">
        <f t="shared" si="67"/>
        <v/>
      </c>
    </row>
    <row r="252" spans="1:77">
      <c r="A252" s="4">
        <v>247</v>
      </c>
      <c r="B252" s="30" t="str">
        <f t="shared" si="70"/>
        <v/>
      </c>
      <c r="C252" s="36" t="str">
        <f t="shared" si="71"/>
        <v/>
      </c>
      <c r="D252" s="37" t="str">
        <f t="shared" si="72"/>
        <v/>
      </c>
      <c r="E252" s="38" t="str">
        <f t="shared" si="73"/>
        <v/>
      </c>
      <c r="F252" s="38" t="str">
        <f t="shared" si="74"/>
        <v/>
      </c>
      <c r="G252" s="48" t="str">
        <f t="shared" si="75"/>
        <v/>
      </c>
      <c r="H252" s="39" t="str">
        <f t="shared" si="76"/>
        <v/>
      </c>
      <c r="I252" s="116"/>
      <c r="J252" s="117"/>
      <c r="K252" s="100" t="str">
        <f t="shared" si="68"/>
        <v/>
      </c>
      <c r="L252" s="76"/>
      <c r="M252" s="69"/>
      <c r="N252" s="69"/>
      <c r="O252" s="69"/>
      <c r="P252" s="69"/>
      <c r="Q252" s="69"/>
      <c r="R252" s="69"/>
      <c r="S252" s="69"/>
      <c r="T252" s="77"/>
      <c r="U252" s="84"/>
      <c r="V252" s="70"/>
      <c r="W252" s="70"/>
      <c r="X252" s="70"/>
      <c r="Y252" s="70"/>
      <c r="Z252" s="70"/>
      <c r="AA252" s="70"/>
      <c r="AB252" s="70"/>
      <c r="AC252" s="85"/>
      <c r="AD252" s="76"/>
      <c r="AE252" s="69"/>
      <c r="AF252" s="69"/>
      <c r="AG252" s="69"/>
      <c r="AH252" s="69"/>
      <c r="AI252" s="69"/>
      <c r="AJ252" s="69"/>
      <c r="AK252" s="69"/>
      <c r="AL252" s="77"/>
      <c r="AM252" s="76"/>
      <c r="AN252" s="69"/>
      <c r="AO252" s="69"/>
      <c r="AP252" s="69"/>
      <c r="AQ252" s="69"/>
      <c r="AR252" s="69"/>
      <c r="AS252" s="69"/>
      <c r="AT252" s="69"/>
      <c r="AU252" s="77"/>
      <c r="AV252" s="76"/>
      <c r="AW252" s="69"/>
      <c r="AX252" s="69"/>
      <c r="AY252" s="69"/>
      <c r="AZ252" s="69"/>
      <c r="BA252" s="69"/>
      <c r="BB252" s="69"/>
      <c r="BC252" s="69"/>
      <c r="BD252" s="77"/>
      <c r="BE252" s="1"/>
      <c r="BF252" s="1"/>
      <c r="BG252" s="1"/>
      <c r="BH252" s="1"/>
      <c r="BI252" s="1"/>
      <c r="BT252" s="104" t="str">
        <f t="shared" si="69"/>
        <v/>
      </c>
      <c r="BU252" s="129" t="str">
        <f t="shared" si="63"/>
        <v/>
      </c>
      <c r="BV252" s="104" t="str">
        <f t="shared" si="64"/>
        <v/>
      </c>
      <c r="BW252" s="104" t="str">
        <f t="shared" si="65"/>
        <v/>
      </c>
      <c r="BX252" s="104" t="str">
        <f t="shared" si="66"/>
        <v/>
      </c>
      <c r="BY252" s="104" t="str">
        <f t="shared" si="67"/>
        <v/>
      </c>
    </row>
    <row r="253" spans="1:77">
      <c r="A253" s="4">
        <v>248</v>
      </c>
      <c r="B253" s="30" t="str">
        <f t="shared" si="70"/>
        <v/>
      </c>
      <c r="C253" s="36" t="str">
        <f t="shared" si="71"/>
        <v/>
      </c>
      <c r="D253" s="37" t="str">
        <f t="shared" si="72"/>
        <v/>
      </c>
      <c r="E253" s="38" t="str">
        <f t="shared" si="73"/>
        <v/>
      </c>
      <c r="F253" s="38" t="str">
        <f t="shared" si="74"/>
        <v/>
      </c>
      <c r="G253" s="48" t="str">
        <f t="shared" si="75"/>
        <v/>
      </c>
      <c r="H253" s="39" t="str">
        <f t="shared" si="76"/>
        <v/>
      </c>
      <c r="I253" s="116"/>
      <c r="J253" s="117"/>
      <c r="K253" s="100" t="str">
        <f t="shared" si="68"/>
        <v/>
      </c>
      <c r="L253" s="76"/>
      <c r="M253" s="69"/>
      <c r="N253" s="69"/>
      <c r="O253" s="69"/>
      <c r="P253" s="69"/>
      <c r="Q253" s="69"/>
      <c r="R253" s="69"/>
      <c r="S253" s="69"/>
      <c r="T253" s="77"/>
      <c r="U253" s="84"/>
      <c r="V253" s="70"/>
      <c r="W253" s="70"/>
      <c r="X253" s="70"/>
      <c r="Y253" s="70"/>
      <c r="Z253" s="70"/>
      <c r="AA253" s="70"/>
      <c r="AB253" s="70"/>
      <c r="AC253" s="85"/>
      <c r="AD253" s="76"/>
      <c r="AE253" s="69"/>
      <c r="AF253" s="69"/>
      <c r="AG253" s="69"/>
      <c r="AH253" s="69"/>
      <c r="AI253" s="69"/>
      <c r="AJ253" s="69"/>
      <c r="AK253" s="69"/>
      <c r="AL253" s="77"/>
      <c r="AM253" s="76"/>
      <c r="AN253" s="69"/>
      <c r="AO253" s="69"/>
      <c r="AP253" s="69"/>
      <c r="AQ253" s="69"/>
      <c r="AR253" s="69"/>
      <c r="AS253" s="69"/>
      <c r="AT253" s="69"/>
      <c r="AU253" s="77"/>
      <c r="AV253" s="76"/>
      <c r="AW253" s="69"/>
      <c r="AX253" s="69"/>
      <c r="AY253" s="69"/>
      <c r="AZ253" s="69"/>
      <c r="BA253" s="69"/>
      <c r="BB253" s="69"/>
      <c r="BC253" s="69"/>
      <c r="BD253" s="77"/>
      <c r="BE253" s="1"/>
      <c r="BF253" s="1"/>
      <c r="BG253" s="1"/>
      <c r="BH253" s="1"/>
      <c r="BI253" s="1"/>
      <c r="BT253" s="104" t="str">
        <f t="shared" si="69"/>
        <v/>
      </c>
      <c r="BU253" s="129" t="str">
        <f t="shared" si="63"/>
        <v/>
      </c>
      <c r="BV253" s="104" t="str">
        <f t="shared" si="64"/>
        <v/>
      </c>
      <c r="BW253" s="104" t="str">
        <f t="shared" si="65"/>
        <v/>
      </c>
      <c r="BX253" s="104" t="str">
        <f t="shared" si="66"/>
        <v/>
      </c>
      <c r="BY253" s="104" t="str">
        <f t="shared" si="67"/>
        <v/>
      </c>
    </row>
    <row r="254" spans="1:77">
      <c r="A254" s="4">
        <v>249</v>
      </c>
      <c r="B254" s="30" t="str">
        <f t="shared" si="70"/>
        <v/>
      </c>
      <c r="C254" s="36" t="str">
        <f t="shared" si="71"/>
        <v/>
      </c>
      <c r="D254" s="37" t="str">
        <f t="shared" si="72"/>
        <v/>
      </c>
      <c r="E254" s="38" t="str">
        <f t="shared" si="73"/>
        <v/>
      </c>
      <c r="F254" s="38" t="str">
        <f t="shared" si="74"/>
        <v/>
      </c>
      <c r="G254" s="48" t="str">
        <f t="shared" si="75"/>
        <v/>
      </c>
      <c r="H254" s="39" t="str">
        <f t="shared" si="76"/>
        <v/>
      </c>
      <c r="I254" s="116"/>
      <c r="J254" s="117"/>
      <c r="K254" s="100" t="str">
        <f t="shared" si="68"/>
        <v/>
      </c>
      <c r="L254" s="76"/>
      <c r="M254" s="69"/>
      <c r="N254" s="69"/>
      <c r="O254" s="69"/>
      <c r="P254" s="69"/>
      <c r="Q254" s="69"/>
      <c r="R254" s="69"/>
      <c r="S254" s="69"/>
      <c r="T254" s="77"/>
      <c r="U254" s="84"/>
      <c r="V254" s="70"/>
      <c r="W254" s="70"/>
      <c r="X254" s="70"/>
      <c r="Y254" s="70"/>
      <c r="Z254" s="70"/>
      <c r="AA254" s="70"/>
      <c r="AB254" s="70"/>
      <c r="AC254" s="85"/>
      <c r="AD254" s="76"/>
      <c r="AE254" s="69"/>
      <c r="AF254" s="69"/>
      <c r="AG254" s="69"/>
      <c r="AH254" s="69"/>
      <c r="AI254" s="69"/>
      <c r="AJ254" s="69"/>
      <c r="AK254" s="69"/>
      <c r="AL254" s="77"/>
      <c r="AM254" s="76"/>
      <c r="AN254" s="69"/>
      <c r="AO254" s="69"/>
      <c r="AP254" s="69"/>
      <c r="AQ254" s="69"/>
      <c r="AR254" s="69"/>
      <c r="AS254" s="69"/>
      <c r="AT254" s="69"/>
      <c r="AU254" s="77"/>
      <c r="AV254" s="76"/>
      <c r="AW254" s="69"/>
      <c r="AX254" s="69"/>
      <c r="AY254" s="69"/>
      <c r="AZ254" s="69"/>
      <c r="BA254" s="69"/>
      <c r="BB254" s="69"/>
      <c r="BC254" s="69"/>
      <c r="BD254" s="77"/>
      <c r="BE254" s="1"/>
      <c r="BF254" s="1"/>
      <c r="BG254" s="1"/>
      <c r="BH254" s="1"/>
      <c r="BI254" s="1"/>
      <c r="BT254" s="104" t="str">
        <f t="shared" si="69"/>
        <v/>
      </c>
      <c r="BU254" s="129" t="str">
        <f t="shared" si="63"/>
        <v/>
      </c>
      <c r="BV254" s="104" t="str">
        <f t="shared" si="64"/>
        <v/>
      </c>
      <c r="BW254" s="104" t="str">
        <f t="shared" si="65"/>
        <v/>
      </c>
      <c r="BX254" s="104" t="str">
        <f t="shared" si="66"/>
        <v/>
      </c>
      <c r="BY254" s="104" t="str">
        <f t="shared" si="67"/>
        <v/>
      </c>
    </row>
    <row r="255" spans="1:77">
      <c r="A255" s="4">
        <v>250</v>
      </c>
      <c r="B255" s="30" t="str">
        <f t="shared" si="70"/>
        <v/>
      </c>
      <c r="C255" s="36" t="str">
        <f t="shared" si="71"/>
        <v/>
      </c>
      <c r="D255" s="37" t="str">
        <f t="shared" si="72"/>
        <v/>
      </c>
      <c r="E255" s="38" t="str">
        <f t="shared" si="73"/>
        <v/>
      </c>
      <c r="F255" s="38" t="str">
        <f t="shared" si="74"/>
        <v/>
      </c>
      <c r="G255" s="48" t="str">
        <f t="shared" si="75"/>
        <v/>
      </c>
      <c r="H255" s="39" t="str">
        <f t="shared" si="76"/>
        <v/>
      </c>
      <c r="I255" s="116"/>
      <c r="J255" s="117"/>
      <c r="K255" s="100" t="str">
        <f t="shared" si="68"/>
        <v/>
      </c>
      <c r="L255" s="76"/>
      <c r="M255" s="69"/>
      <c r="N255" s="69"/>
      <c r="O255" s="69"/>
      <c r="P255" s="69"/>
      <c r="Q255" s="69"/>
      <c r="R255" s="69"/>
      <c r="S255" s="69"/>
      <c r="T255" s="77"/>
      <c r="U255" s="84"/>
      <c r="V255" s="70"/>
      <c r="W255" s="70"/>
      <c r="X255" s="70"/>
      <c r="Y255" s="70"/>
      <c r="Z255" s="70"/>
      <c r="AA255" s="70"/>
      <c r="AB255" s="70"/>
      <c r="AC255" s="85"/>
      <c r="AD255" s="76"/>
      <c r="AE255" s="69"/>
      <c r="AF255" s="69"/>
      <c r="AG255" s="69"/>
      <c r="AH255" s="69"/>
      <c r="AI255" s="69"/>
      <c r="AJ255" s="69"/>
      <c r="AK255" s="69"/>
      <c r="AL255" s="77"/>
      <c r="AM255" s="76"/>
      <c r="AN255" s="69"/>
      <c r="AO255" s="69"/>
      <c r="AP255" s="69"/>
      <c r="AQ255" s="69"/>
      <c r="AR255" s="69"/>
      <c r="AS255" s="69"/>
      <c r="AT255" s="69"/>
      <c r="AU255" s="77"/>
      <c r="AV255" s="76"/>
      <c r="AW255" s="69"/>
      <c r="AX255" s="69"/>
      <c r="AY255" s="69"/>
      <c r="AZ255" s="69"/>
      <c r="BA255" s="69"/>
      <c r="BB255" s="69"/>
      <c r="BC255" s="69"/>
      <c r="BD255" s="77"/>
      <c r="BE255" s="1"/>
      <c r="BF255" s="1"/>
      <c r="BG255" s="1"/>
      <c r="BH255" s="1"/>
      <c r="BI255" s="1"/>
      <c r="BT255" s="104" t="str">
        <f t="shared" si="69"/>
        <v/>
      </c>
      <c r="BU255" s="129" t="str">
        <f t="shared" si="63"/>
        <v/>
      </c>
      <c r="BV255" s="104" t="str">
        <f t="shared" si="64"/>
        <v/>
      </c>
      <c r="BW255" s="104" t="str">
        <f t="shared" si="65"/>
        <v/>
      </c>
      <c r="BX255" s="104" t="str">
        <f t="shared" si="66"/>
        <v/>
      </c>
      <c r="BY255" s="104" t="str">
        <f t="shared" si="67"/>
        <v/>
      </c>
    </row>
    <row r="256" spans="1:77">
      <c r="A256" s="4">
        <v>251</v>
      </c>
      <c r="B256" s="30" t="str">
        <f t="shared" si="70"/>
        <v/>
      </c>
      <c r="C256" s="36" t="str">
        <f t="shared" si="71"/>
        <v/>
      </c>
      <c r="D256" s="37" t="str">
        <f t="shared" si="72"/>
        <v/>
      </c>
      <c r="E256" s="38" t="str">
        <f t="shared" si="73"/>
        <v/>
      </c>
      <c r="F256" s="38" t="str">
        <f t="shared" si="74"/>
        <v/>
      </c>
      <c r="G256" s="48" t="str">
        <f t="shared" si="75"/>
        <v/>
      </c>
      <c r="H256" s="39" t="str">
        <f t="shared" si="76"/>
        <v/>
      </c>
      <c r="I256" s="116"/>
      <c r="J256" s="117"/>
      <c r="K256" s="100" t="str">
        <f t="shared" si="68"/>
        <v/>
      </c>
      <c r="L256" s="76"/>
      <c r="M256" s="69"/>
      <c r="N256" s="69"/>
      <c r="O256" s="69"/>
      <c r="P256" s="69"/>
      <c r="Q256" s="69"/>
      <c r="R256" s="69"/>
      <c r="S256" s="69"/>
      <c r="T256" s="77"/>
      <c r="U256" s="84"/>
      <c r="V256" s="70"/>
      <c r="W256" s="70"/>
      <c r="X256" s="70"/>
      <c r="Y256" s="70"/>
      <c r="Z256" s="70"/>
      <c r="AA256" s="70"/>
      <c r="AB256" s="70"/>
      <c r="AC256" s="85"/>
      <c r="AD256" s="76"/>
      <c r="AE256" s="69"/>
      <c r="AF256" s="69"/>
      <c r="AG256" s="69"/>
      <c r="AH256" s="69"/>
      <c r="AI256" s="69"/>
      <c r="AJ256" s="69"/>
      <c r="AK256" s="69"/>
      <c r="AL256" s="77"/>
      <c r="AM256" s="76"/>
      <c r="AN256" s="69"/>
      <c r="AO256" s="69"/>
      <c r="AP256" s="69"/>
      <c r="AQ256" s="69"/>
      <c r="AR256" s="69"/>
      <c r="AS256" s="69"/>
      <c r="AT256" s="69"/>
      <c r="AU256" s="77"/>
      <c r="AV256" s="76"/>
      <c r="AW256" s="69"/>
      <c r="AX256" s="69"/>
      <c r="AY256" s="69"/>
      <c r="AZ256" s="69"/>
      <c r="BA256" s="69"/>
      <c r="BB256" s="69"/>
      <c r="BC256" s="69"/>
      <c r="BD256" s="77"/>
      <c r="BE256" s="1"/>
      <c r="BF256" s="1"/>
      <c r="BG256" s="1"/>
      <c r="BH256" s="1"/>
      <c r="BI256" s="1"/>
      <c r="BT256" s="104" t="str">
        <f t="shared" si="69"/>
        <v/>
      </c>
      <c r="BU256" s="129" t="str">
        <f t="shared" si="63"/>
        <v/>
      </c>
      <c r="BV256" s="104" t="str">
        <f t="shared" si="64"/>
        <v/>
      </c>
      <c r="BW256" s="104" t="str">
        <f t="shared" si="65"/>
        <v/>
      </c>
      <c r="BX256" s="104" t="str">
        <f t="shared" si="66"/>
        <v/>
      </c>
      <c r="BY256" s="104" t="str">
        <f t="shared" si="67"/>
        <v/>
      </c>
    </row>
    <row r="257" spans="1:77">
      <c r="A257" s="4">
        <v>252</v>
      </c>
      <c r="B257" s="30" t="str">
        <f t="shared" si="70"/>
        <v/>
      </c>
      <c r="C257" s="36" t="str">
        <f t="shared" si="71"/>
        <v/>
      </c>
      <c r="D257" s="37" t="str">
        <f t="shared" si="72"/>
        <v/>
      </c>
      <c r="E257" s="38" t="str">
        <f t="shared" si="73"/>
        <v/>
      </c>
      <c r="F257" s="38" t="str">
        <f t="shared" si="74"/>
        <v/>
      </c>
      <c r="G257" s="48" t="str">
        <f t="shared" si="75"/>
        <v/>
      </c>
      <c r="H257" s="39" t="str">
        <f t="shared" si="76"/>
        <v/>
      </c>
      <c r="I257" s="116"/>
      <c r="J257" s="117"/>
      <c r="K257" s="100" t="str">
        <f t="shared" si="68"/>
        <v/>
      </c>
      <c r="L257" s="76"/>
      <c r="M257" s="69"/>
      <c r="N257" s="69"/>
      <c r="O257" s="69"/>
      <c r="P257" s="69"/>
      <c r="Q257" s="69"/>
      <c r="R257" s="69"/>
      <c r="S257" s="69"/>
      <c r="T257" s="77"/>
      <c r="U257" s="84"/>
      <c r="V257" s="70"/>
      <c r="W257" s="70"/>
      <c r="X257" s="70"/>
      <c r="Y257" s="70"/>
      <c r="Z257" s="70"/>
      <c r="AA257" s="70"/>
      <c r="AB257" s="70"/>
      <c r="AC257" s="85"/>
      <c r="AD257" s="76"/>
      <c r="AE257" s="69"/>
      <c r="AF257" s="69"/>
      <c r="AG257" s="69"/>
      <c r="AH257" s="69"/>
      <c r="AI257" s="69"/>
      <c r="AJ257" s="69"/>
      <c r="AK257" s="69"/>
      <c r="AL257" s="77"/>
      <c r="AM257" s="76"/>
      <c r="AN257" s="69"/>
      <c r="AO257" s="69"/>
      <c r="AP257" s="69"/>
      <c r="AQ257" s="69"/>
      <c r="AR257" s="69"/>
      <c r="AS257" s="69"/>
      <c r="AT257" s="69"/>
      <c r="AU257" s="77"/>
      <c r="AV257" s="76"/>
      <c r="AW257" s="69"/>
      <c r="AX257" s="69"/>
      <c r="AY257" s="69"/>
      <c r="AZ257" s="69"/>
      <c r="BA257" s="69"/>
      <c r="BB257" s="69"/>
      <c r="BC257" s="69"/>
      <c r="BD257" s="77"/>
      <c r="BE257" s="1"/>
      <c r="BF257" s="1"/>
      <c r="BG257" s="1"/>
      <c r="BH257" s="1"/>
      <c r="BI257" s="1"/>
      <c r="BT257" s="104" t="str">
        <f t="shared" si="69"/>
        <v/>
      </c>
      <c r="BU257" s="129" t="str">
        <f t="shared" si="63"/>
        <v/>
      </c>
      <c r="BV257" s="104" t="str">
        <f t="shared" si="64"/>
        <v/>
      </c>
      <c r="BW257" s="104" t="str">
        <f t="shared" si="65"/>
        <v/>
      </c>
      <c r="BX257" s="104" t="str">
        <f t="shared" si="66"/>
        <v/>
      </c>
      <c r="BY257" s="104" t="str">
        <f t="shared" si="67"/>
        <v/>
      </c>
    </row>
    <row r="258" spans="1:77">
      <c r="A258" s="4">
        <v>253</v>
      </c>
      <c r="B258" s="30" t="str">
        <f t="shared" si="70"/>
        <v/>
      </c>
      <c r="C258" s="36" t="str">
        <f t="shared" si="71"/>
        <v/>
      </c>
      <c r="D258" s="37" t="str">
        <f t="shared" si="72"/>
        <v/>
      </c>
      <c r="E258" s="38" t="str">
        <f t="shared" si="73"/>
        <v/>
      </c>
      <c r="F258" s="38" t="str">
        <f t="shared" si="74"/>
        <v/>
      </c>
      <c r="G258" s="48" t="str">
        <f t="shared" si="75"/>
        <v/>
      </c>
      <c r="H258" s="39" t="str">
        <f t="shared" si="76"/>
        <v/>
      </c>
      <c r="I258" s="116"/>
      <c r="J258" s="117"/>
      <c r="K258" s="100" t="str">
        <f t="shared" si="68"/>
        <v/>
      </c>
      <c r="L258" s="76"/>
      <c r="M258" s="69"/>
      <c r="N258" s="69"/>
      <c r="O258" s="69"/>
      <c r="P258" s="69"/>
      <c r="Q258" s="69"/>
      <c r="R258" s="69"/>
      <c r="S258" s="69"/>
      <c r="T258" s="77"/>
      <c r="U258" s="84"/>
      <c r="V258" s="70"/>
      <c r="W258" s="70"/>
      <c r="X258" s="70"/>
      <c r="Y258" s="70"/>
      <c r="Z258" s="70"/>
      <c r="AA258" s="70"/>
      <c r="AB258" s="70"/>
      <c r="AC258" s="85"/>
      <c r="AD258" s="76"/>
      <c r="AE258" s="69"/>
      <c r="AF258" s="69"/>
      <c r="AG258" s="69"/>
      <c r="AH258" s="69"/>
      <c r="AI258" s="69"/>
      <c r="AJ258" s="69"/>
      <c r="AK258" s="69"/>
      <c r="AL258" s="77"/>
      <c r="AM258" s="76"/>
      <c r="AN258" s="69"/>
      <c r="AO258" s="69"/>
      <c r="AP258" s="69"/>
      <c r="AQ258" s="69"/>
      <c r="AR258" s="69"/>
      <c r="AS258" s="69"/>
      <c r="AT258" s="69"/>
      <c r="AU258" s="77"/>
      <c r="AV258" s="76"/>
      <c r="AW258" s="69"/>
      <c r="AX258" s="69"/>
      <c r="AY258" s="69"/>
      <c r="AZ258" s="69"/>
      <c r="BA258" s="69"/>
      <c r="BB258" s="69"/>
      <c r="BC258" s="69"/>
      <c r="BD258" s="77"/>
      <c r="BE258" s="1"/>
      <c r="BF258" s="1"/>
      <c r="BG258" s="1"/>
      <c r="BH258" s="1"/>
      <c r="BI258" s="1"/>
      <c r="BT258" s="104" t="str">
        <f t="shared" si="69"/>
        <v/>
      </c>
      <c r="BU258" s="129" t="str">
        <f t="shared" si="63"/>
        <v/>
      </c>
      <c r="BV258" s="104" t="str">
        <f t="shared" si="64"/>
        <v/>
      </c>
      <c r="BW258" s="104" t="str">
        <f t="shared" si="65"/>
        <v/>
      </c>
      <c r="BX258" s="104" t="str">
        <f t="shared" si="66"/>
        <v/>
      </c>
      <c r="BY258" s="104" t="str">
        <f t="shared" si="67"/>
        <v/>
      </c>
    </row>
    <row r="259" spans="1:77">
      <c r="A259" s="4">
        <v>254</v>
      </c>
      <c r="B259" s="30" t="str">
        <f t="shared" si="70"/>
        <v/>
      </c>
      <c r="C259" s="36" t="str">
        <f t="shared" si="71"/>
        <v/>
      </c>
      <c r="D259" s="37" t="str">
        <f t="shared" si="72"/>
        <v/>
      </c>
      <c r="E259" s="38" t="str">
        <f t="shared" si="73"/>
        <v/>
      </c>
      <c r="F259" s="38" t="str">
        <f t="shared" si="74"/>
        <v/>
      </c>
      <c r="G259" s="48" t="str">
        <f t="shared" si="75"/>
        <v/>
      </c>
      <c r="H259" s="39" t="str">
        <f t="shared" si="76"/>
        <v/>
      </c>
      <c r="I259" s="116"/>
      <c r="J259" s="117"/>
      <c r="K259" s="100" t="str">
        <f t="shared" si="68"/>
        <v/>
      </c>
      <c r="L259" s="76"/>
      <c r="M259" s="69"/>
      <c r="N259" s="69"/>
      <c r="O259" s="69"/>
      <c r="P259" s="69"/>
      <c r="Q259" s="69"/>
      <c r="R259" s="69"/>
      <c r="S259" s="69"/>
      <c r="T259" s="77"/>
      <c r="U259" s="84"/>
      <c r="V259" s="70"/>
      <c r="W259" s="70"/>
      <c r="X259" s="70"/>
      <c r="Y259" s="70"/>
      <c r="Z259" s="70"/>
      <c r="AA259" s="70"/>
      <c r="AB259" s="70"/>
      <c r="AC259" s="85"/>
      <c r="AD259" s="76"/>
      <c r="AE259" s="69"/>
      <c r="AF259" s="69"/>
      <c r="AG259" s="69"/>
      <c r="AH259" s="69"/>
      <c r="AI259" s="69"/>
      <c r="AJ259" s="69"/>
      <c r="AK259" s="69"/>
      <c r="AL259" s="77"/>
      <c r="AM259" s="76"/>
      <c r="AN259" s="69"/>
      <c r="AO259" s="69"/>
      <c r="AP259" s="69"/>
      <c r="AQ259" s="69"/>
      <c r="AR259" s="69"/>
      <c r="AS259" s="69"/>
      <c r="AT259" s="69"/>
      <c r="AU259" s="77"/>
      <c r="AV259" s="76"/>
      <c r="AW259" s="69"/>
      <c r="AX259" s="69"/>
      <c r="AY259" s="69"/>
      <c r="AZ259" s="69"/>
      <c r="BA259" s="69"/>
      <c r="BB259" s="69"/>
      <c r="BC259" s="69"/>
      <c r="BD259" s="77"/>
      <c r="BE259" s="1"/>
      <c r="BF259" s="1"/>
      <c r="BG259" s="1"/>
      <c r="BH259" s="1"/>
      <c r="BI259" s="1"/>
      <c r="BT259" s="104" t="str">
        <f t="shared" si="69"/>
        <v/>
      </c>
      <c r="BU259" s="129" t="str">
        <f t="shared" si="63"/>
        <v/>
      </c>
      <c r="BV259" s="104" t="str">
        <f t="shared" si="64"/>
        <v/>
      </c>
      <c r="BW259" s="104" t="str">
        <f t="shared" si="65"/>
        <v/>
      </c>
      <c r="BX259" s="104" t="str">
        <f t="shared" si="66"/>
        <v/>
      </c>
      <c r="BY259" s="104" t="str">
        <f t="shared" si="67"/>
        <v/>
      </c>
    </row>
    <row r="260" spans="1:77">
      <c r="A260" s="4">
        <v>255</v>
      </c>
      <c r="B260" s="30" t="str">
        <f t="shared" si="70"/>
        <v/>
      </c>
      <c r="C260" s="36" t="str">
        <f t="shared" si="71"/>
        <v/>
      </c>
      <c r="D260" s="37" t="str">
        <f t="shared" si="72"/>
        <v/>
      </c>
      <c r="E260" s="38" t="str">
        <f t="shared" si="73"/>
        <v/>
      </c>
      <c r="F260" s="38" t="str">
        <f t="shared" si="74"/>
        <v/>
      </c>
      <c r="G260" s="48" t="str">
        <f t="shared" si="75"/>
        <v/>
      </c>
      <c r="H260" s="39" t="str">
        <f t="shared" si="76"/>
        <v/>
      </c>
      <c r="I260" s="116"/>
      <c r="J260" s="117"/>
      <c r="K260" s="100" t="str">
        <f t="shared" si="68"/>
        <v/>
      </c>
      <c r="L260" s="76"/>
      <c r="M260" s="69"/>
      <c r="N260" s="69"/>
      <c r="O260" s="69"/>
      <c r="P260" s="69"/>
      <c r="Q260" s="69"/>
      <c r="R260" s="69"/>
      <c r="S260" s="69"/>
      <c r="T260" s="77"/>
      <c r="U260" s="84"/>
      <c r="V260" s="70"/>
      <c r="W260" s="70"/>
      <c r="X260" s="70"/>
      <c r="Y260" s="70"/>
      <c r="Z260" s="70"/>
      <c r="AA260" s="70"/>
      <c r="AB260" s="70"/>
      <c r="AC260" s="85"/>
      <c r="AD260" s="76"/>
      <c r="AE260" s="69"/>
      <c r="AF260" s="69"/>
      <c r="AG260" s="69"/>
      <c r="AH260" s="69"/>
      <c r="AI260" s="69"/>
      <c r="AJ260" s="69"/>
      <c r="AK260" s="69"/>
      <c r="AL260" s="77"/>
      <c r="AM260" s="76"/>
      <c r="AN260" s="69"/>
      <c r="AO260" s="69"/>
      <c r="AP260" s="69"/>
      <c r="AQ260" s="69"/>
      <c r="AR260" s="69"/>
      <c r="AS260" s="69"/>
      <c r="AT260" s="69"/>
      <c r="AU260" s="77"/>
      <c r="AV260" s="76"/>
      <c r="AW260" s="69"/>
      <c r="AX260" s="69"/>
      <c r="AY260" s="69"/>
      <c r="AZ260" s="69"/>
      <c r="BA260" s="69"/>
      <c r="BB260" s="69"/>
      <c r="BC260" s="69"/>
      <c r="BD260" s="77"/>
      <c r="BE260" s="1"/>
      <c r="BF260" s="1"/>
      <c r="BG260" s="1"/>
      <c r="BH260" s="1"/>
      <c r="BI260" s="1"/>
      <c r="BT260" s="104" t="str">
        <f t="shared" si="69"/>
        <v/>
      </c>
      <c r="BU260" s="129" t="str">
        <f t="shared" si="63"/>
        <v/>
      </c>
      <c r="BV260" s="104" t="str">
        <f t="shared" si="64"/>
        <v/>
      </c>
      <c r="BW260" s="104" t="str">
        <f t="shared" si="65"/>
        <v/>
      </c>
      <c r="BX260" s="104" t="str">
        <f t="shared" si="66"/>
        <v/>
      </c>
      <c r="BY260" s="104" t="str">
        <f t="shared" si="67"/>
        <v/>
      </c>
    </row>
    <row r="261" spans="1:77">
      <c r="A261" s="4">
        <v>256</v>
      </c>
      <c r="B261" s="30" t="str">
        <f t="shared" si="70"/>
        <v/>
      </c>
      <c r="C261" s="36" t="str">
        <f t="shared" si="71"/>
        <v/>
      </c>
      <c r="D261" s="37" t="str">
        <f t="shared" si="72"/>
        <v/>
      </c>
      <c r="E261" s="38" t="str">
        <f t="shared" si="73"/>
        <v/>
      </c>
      <c r="F261" s="38" t="str">
        <f t="shared" si="74"/>
        <v/>
      </c>
      <c r="G261" s="48" t="str">
        <f t="shared" si="75"/>
        <v/>
      </c>
      <c r="H261" s="39" t="str">
        <f t="shared" si="76"/>
        <v/>
      </c>
      <c r="I261" s="116"/>
      <c r="J261" s="117"/>
      <c r="K261" s="100" t="str">
        <f t="shared" si="68"/>
        <v/>
      </c>
      <c r="L261" s="76"/>
      <c r="M261" s="69"/>
      <c r="N261" s="69"/>
      <c r="O261" s="69"/>
      <c r="P261" s="69"/>
      <c r="Q261" s="69"/>
      <c r="R261" s="69"/>
      <c r="S261" s="69"/>
      <c r="T261" s="77"/>
      <c r="U261" s="84"/>
      <c r="V261" s="70"/>
      <c r="W261" s="70"/>
      <c r="X261" s="70"/>
      <c r="Y261" s="70"/>
      <c r="Z261" s="70"/>
      <c r="AA261" s="70"/>
      <c r="AB261" s="70"/>
      <c r="AC261" s="85"/>
      <c r="AD261" s="76"/>
      <c r="AE261" s="69"/>
      <c r="AF261" s="69"/>
      <c r="AG261" s="69"/>
      <c r="AH261" s="69"/>
      <c r="AI261" s="69"/>
      <c r="AJ261" s="69"/>
      <c r="AK261" s="69"/>
      <c r="AL261" s="77"/>
      <c r="AM261" s="76"/>
      <c r="AN261" s="69"/>
      <c r="AO261" s="69"/>
      <c r="AP261" s="69"/>
      <c r="AQ261" s="69"/>
      <c r="AR261" s="69"/>
      <c r="AS261" s="69"/>
      <c r="AT261" s="69"/>
      <c r="AU261" s="77"/>
      <c r="AV261" s="76"/>
      <c r="AW261" s="69"/>
      <c r="AX261" s="69"/>
      <c r="AY261" s="69"/>
      <c r="AZ261" s="69"/>
      <c r="BA261" s="69"/>
      <c r="BB261" s="69"/>
      <c r="BC261" s="69"/>
      <c r="BD261" s="77"/>
      <c r="BE261" s="1"/>
      <c r="BF261" s="1"/>
      <c r="BG261" s="1"/>
      <c r="BH261" s="1"/>
      <c r="BI261" s="1"/>
      <c r="BT261" s="104" t="str">
        <f t="shared" si="69"/>
        <v/>
      </c>
      <c r="BU261" s="129" t="str">
        <f t="shared" si="63"/>
        <v/>
      </c>
      <c r="BV261" s="104" t="str">
        <f t="shared" si="64"/>
        <v/>
      </c>
      <c r="BW261" s="104" t="str">
        <f t="shared" si="65"/>
        <v/>
      </c>
      <c r="BX261" s="104" t="str">
        <f t="shared" si="66"/>
        <v/>
      </c>
      <c r="BY261" s="104" t="str">
        <f t="shared" si="67"/>
        <v/>
      </c>
    </row>
    <row r="262" spans="1:77">
      <c r="A262" s="4">
        <v>257</v>
      </c>
      <c r="B262" s="30" t="str">
        <f t="shared" si="70"/>
        <v/>
      </c>
      <c r="C262" s="36" t="str">
        <f t="shared" si="71"/>
        <v/>
      </c>
      <c r="D262" s="37" t="str">
        <f t="shared" si="72"/>
        <v/>
      </c>
      <c r="E262" s="38" t="str">
        <f t="shared" si="73"/>
        <v/>
      </c>
      <c r="F262" s="38" t="str">
        <f t="shared" si="74"/>
        <v/>
      </c>
      <c r="G262" s="48" t="str">
        <f t="shared" si="75"/>
        <v/>
      </c>
      <c r="H262" s="39" t="str">
        <f t="shared" si="76"/>
        <v/>
      </c>
      <c r="I262" s="116"/>
      <c r="J262" s="117"/>
      <c r="K262" s="100" t="str">
        <f t="shared" si="68"/>
        <v/>
      </c>
      <c r="L262" s="76"/>
      <c r="M262" s="69"/>
      <c r="N262" s="69"/>
      <c r="O262" s="69"/>
      <c r="P262" s="69"/>
      <c r="Q262" s="69"/>
      <c r="R262" s="69"/>
      <c r="S262" s="69"/>
      <c r="T262" s="77"/>
      <c r="U262" s="84"/>
      <c r="V262" s="70"/>
      <c r="W262" s="70"/>
      <c r="X262" s="70"/>
      <c r="Y262" s="70"/>
      <c r="Z262" s="70"/>
      <c r="AA262" s="70"/>
      <c r="AB262" s="70"/>
      <c r="AC262" s="85"/>
      <c r="AD262" s="76"/>
      <c r="AE262" s="69"/>
      <c r="AF262" s="69"/>
      <c r="AG262" s="69"/>
      <c r="AH262" s="69"/>
      <c r="AI262" s="69"/>
      <c r="AJ262" s="69"/>
      <c r="AK262" s="69"/>
      <c r="AL262" s="77"/>
      <c r="AM262" s="76"/>
      <c r="AN262" s="69"/>
      <c r="AO262" s="69"/>
      <c r="AP262" s="69"/>
      <c r="AQ262" s="69"/>
      <c r="AR262" s="69"/>
      <c r="AS262" s="69"/>
      <c r="AT262" s="69"/>
      <c r="AU262" s="77"/>
      <c r="AV262" s="76"/>
      <c r="AW262" s="69"/>
      <c r="AX262" s="69"/>
      <c r="AY262" s="69"/>
      <c r="AZ262" s="69"/>
      <c r="BA262" s="69"/>
      <c r="BB262" s="69"/>
      <c r="BC262" s="69"/>
      <c r="BD262" s="77"/>
      <c r="BE262" s="1"/>
      <c r="BF262" s="1"/>
      <c r="BG262" s="1"/>
      <c r="BH262" s="1"/>
      <c r="BI262" s="1"/>
      <c r="BT262" s="104" t="str">
        <f t="shared" si="69"/>
        <v/>
      </c>
      <c r="BU262" s="129" t="str">
        <f t="shared" ref="BU262:BU325" si="77">IFERROR(IF(G262="","",IF(K262="","",IF(AND(VLOOKUP(G262,Mark,5,0)&gt;85),5,IF(AND(VLOOKUP(G262,Mark,5,0)&gt;75),4,IF(AND(VLOOKUP(G262,Mark,5,0)&gt;70),3,IF(AND(VLOOKUP(G262,Mark,5,0)&gt;=60),2,0))))))+ROUNDUP(SUM(L262:T262)*15%,0),"")</f>
        <v/>
      </c>
      <c r="BV262" s="104" t="str">
        <f t="shared" ref="BV262:BV325" si="78">IFERROR(IF(G262="","",IF(K262="","",IF(AND(VLOOKUP(G262,Mark,5,0)&gt;85),5,IF(AND(VLOOKUP(G262,Mark,5,0)&gt;75),4,IF(AND(VLOOKUP(G262,Mark,5,0)&gt;70),3,IF(AND(VLOOKUP(G262,Mark,5,0)&gt;=60),2,0))))))+ROUNDUP(SUM(U262:AC262)*15%,0),"")</f>
        <v/>
      </c>
      <c r="BW262" s="104" t="str">
        <f t="shared" ref="BW262:BW325" si="79">IFERROR(IF(G262="","",IF(K262="","",IF(AND(VLOOKUP(G262,Mark,5,0)&gt;85),5,IF(AND(VLOOKUP(G262,Mark,5,0)&gt;75),4,IF(AND(VLOOKUP(G262,Mark,5,0)&gt;70),3,IF(AND(VLOOKUP(G262,Mark,5,0)&gt;=60),2,0))))))+ROUNDUP(SUM(AD262:AL262)*15%,0),"")</f>
        <v/>
      </c>
      <c r="BX262" s="104" t="str">
        <f t="shared" ref="BX262:BX325" si="80">IFERROR(IF(G262="","",IF(K262="","",IF(AND(VLOOKUP(G262,Mark,5,0)&gt;85),5,IF(AND(VLOOKUP(G262,Mark,5,0)&gt;75),4,IF(AND(VLOOKUP(G262,Mark,5,0)&gt;70),3,IF(AND(VLOOKUP(G262,Mark,5,0)&gt;=60),2,0))))))+ROUNDUP(SUM(AM262:AU262)*15%,0),"")</f>
        <v/>
      </c>
      <c r="BY262" s="104" t="str">
        <f t="shared" ref="BY262:BY325" si="81">IFERROR(IF(G262="","",IF(K262="","",IF(AND(VLOOKUP(G262,Mark,5,0)&gt;85),5,IF(AND(VLOOKUP(G262,Mark,5,0)&gt;75),4,IF(AND(VLOOKUP(G262,Mark,5,0)&gt;70),3,IF(AND(VLOOKUP(G262,Mark,5,0)&gt;=60),2,0))))))+ROUNDUP(SUM(AV262:BD262)*15%,0),"")</f>
        <v/>
      </c>
    </row>
    <row r="263" spans="1:77">
      <c r="A263" s="4">
        <v>258</v>
      </c>
      <c r="B263" s="30" t="str">
        <f t="shared" si="70"/>
        <v/>
      </c>
      <c r="C263" s="36" t="str">
        <f t="shared" si="71"/>
        <v/>
      </c>
      <c r="D263" s="37" t="str">
        <f t="shared" si="72"/>
        <v/>
      </c>
      <c r="E263" s="38" t="str">
        <f t="shared" si="73"/>
        <v/>
      </c>
      <c r="F263" s="38" t="str">
        <f t="shared" si="74"/>
        <v/>
      </c>
      <c r="G263" s="48" t="str">
        <f t="shared" si="75"/>
        <v/>
      </c>
      <c r="H263" s="39" t="str">
        <f t="shared" si="76"/>
        <v/>
      </c>
      <c r="I263" s="116"/>
      <c r="J263" s="117"/>
      <c r="K263" s="100" t="str">
        <f t="shared" ref="K263:K326" si="82">IFERROR(IF(I263="","",IF(J263="","",SUM(J263/I263*100,0))),"")</f>
        <v/>
      </c>
      <c r="L263" s="76"/>
      <c r="M263" s="69"/>
      <c r="N263" s="69"/>
      <c r="O263" s="69"/>
      <c r="P263" s="69"/>
      <c r="Q263" s="69"/>
      <c r="R263" s="69"/>
      <c r="S263" s="69"/>
      <c r="T263" s="77"/>
      <c r="U263" s="84"/>
      <c r="V263" s="70"/>
      <c r="W263" s="70"/>
      <c r="X263" s="70"/>
      <c r="Y263" s="70"/>
      <c r="Z263" s="70"/>
      <c r="AA263" s="70"/>
      <c r="AB263" s="70"/>
      <c r="AC263" s="85"/>
      <c r="AD263" s="76"/>
      <c r="AE263" s="69"/>
      <c r="AF263" s="69"/>
      <c r="AG263" s="69"/>
      <c r="AH263" s="69"/>
      <c r="AI263" s="69"/>
      <c r="AJ263" s="69"/>
      <c r="AK263" s="69"/>
      <c r="AL263" s="77"/>
      <c r="AM263" s="76"/>
      <c r="AN263" s="69"/>
      <c r="AO263" s="69"/>
      <c r="AP263" s="69"/>
      <c r="AQ263" s="69"/>
      <c r="AR263" s="69"/>
      <c r="AS263" s="69"/>
      <c r="AT263" s="69"/>
      <c r="AU263" s="77"/>
      <c r="AV263" s="76"/>
      <c r="AW263" s="69"/>
      <c r="AX263" s="69"/>
      <c r="AY263" s="69"/>
      <c r="AZ263" s="69"/>
      <c r="BA263" s="69"/>
      <c r="BB263" s="69"/>
      <c r="BC263" s="69"/>
      <c r="BD263" s="77"/>
      <c r="BE263" s="1"/>
      <c r="BF263" s="1"/>
      <c r="BG263" s="1"/>
      <c r="BH263" s="1"/>
      <c r="BI263" s="1"/>
      <c r="BT263" s="104" t="str">
        <f t="shared" ref="BT263:BT326" si="83">G263</f>
        <v/>
      </c>
      <c r="BU263" s="129" t="str">
        <f t="shared" si="77"/>
        <v/>
      </c>
      <c r="BV263" s="104" t="str">
        <f t="shared" si="78"/>
        <v/>
      </c>
      <c r="BW263" s="104" t="str">
        <f t="shared" si="79"/>
        <v/>
      </c>
      <c r="BX263" s="104" t="str">
        <f t="shared" si="80"/>
        <v/>
      </c>
      <c r="BY263" s="104" t="str">
        <f t="shared" si="81"/>
        <v/>
      </c>
    </row>
    <row r="264" spans="1:77">
      <c r="A264" s="4">
        <v>259</v>
      </c>
      <c r="B264" s="30" t="str">
        <f t="shared" si="70"/>
        <v/>
      </c>
      <c r="C264" s="36" t="str">
        <f t="shared" si="71"/>
        <v/>
      </c>
      <c r="D264" s="37" t="str">
        <f t="shared" si="72"/>
        <v/>
      </c>
      <c r="E264" s="38" t="str">
        <f t="shared" si="73"/>
        <v/>
      </c>
      <c r="F264" s="38" t="str">
        <f t="shared" si="74"/>
        <v/>
      </c>
      <c r="G264" s="48" t="str">
        <f t="shared" si="75"/>
        <v/>
      </c>
      <c r="H264" s="39" t="str">
        <f t="shared" si="76"/>
        <v/>
      </c>
      <c r="I264" s="116"/>
      <c r="J264" s="117"/>
      <c r="K264" s="100" t="str">
        <f t="shared" si="82"/>
        <v/>
      </c>
      <c r="L264" s="76"/>
      <c r="M264" s="69"/>
      <c r="N264" s="69"/>
      <c r="O264" s="69"/>
      <c r="P264" s="69"/>
      <c r="Q264" s="69"/>
      <c r="R264" s="69"/>
      <c r="S264" s="69"/>
      <c r="T264" s="77"/>
      <c r="U264" s="84"/>
      <c r="V264" s="70"/>
      <c r="W264" s="70"/>
      <c r="X264" s="70"/>
      <c r="Y264" s="70"/>
      <c r="Z264" s="70"/>
      <c r="AA264" s="70"/>
      <c r="AB264" s="70"/>
      <c r="AC264" s="85"/>
      <c r="AD264" s="76"/>
      <c r="AE264" s="69"/>
      <c r="AF264" s="69"/>
      <c r="AG264" s="69"/>
      <c r="AH264" s="69"/>
      <c r="AI264" s="69"/>
      <c r="AJ264" s="69"/>
      <c r="AK264" s="69"/>
      <c r="AL264" s="77"/>
      <c r="AM264" s="76"/>
      <c r="AN264" s="69"/>
      <c r="AO264" s="69"/>
      <c r="AP264" s="69"/>
      <c r="AQ264" s="69"/>
      <c r="AR264" s="69"/>
      <c r="AS264" s="69"/>
      <c r="AT264" s="69"/>
      <c r="AU264" s="77"/>
      <c r="AV264" s="76"/>
      <c r="AW264" s="69"/>
      <c r="AX264" s="69"/>
      <c r="AY264" s="69"/>
      <c r="AZ264" s="69"/>
      <c r="BA264" s="69"/>
      <c r="BB264" s="69"/>
      <c r="BC264" s="69"/>
      <c r="BD264" s="77"/>
      <c r="BE264" s="1"/>
      <c r="BF264" s="1"/>
      <c r="BG264" s="1"/>
      <c r="BH264" s="1"/>
      <c r="BI264" s="1"/>
      <c r="BT264" s="104" t="str">
        <f t="shared" si="83"/>
        <v/>
      </c>
      <c r="BU264" s="129" t="str">
        <f t="shared" si="77"/>
        <v/>
      </c>
      <c r="BV264" s="104" t="str">
        <f t="shared" si="78"/>
        <v/>
      </c>
      <c r="BW264" s="104" t="str">
        <f t="shared" si="79"/>
        <v/>
      </c>
      <c r="BX264" s="104" t="str">
        <f t="shared" si="80"/>
        <v/>
      </c>
      <c r="BY264" s="104" t="str">
        <f t="shared" si="81"/>
        <v/>
      </c>
    </row>
    <row r="265" spans="1:77">
      <c r="A265" s="4">
        <v>260</v>
      </c>
      <c r="B265" s="30" t="str">
        <f t="shared" si="70"/>
        <v/>
      </c>
      <c r="C265" s="36" t="str">
        <f t="shared" si="71"/>
        <v/>
      </c>
      <c r="D265" s="37" t="str">
        <f t="shared" si="72"/>
        <v/>
      </c>
      <c r="E265" s="38" t="str">
        <f t="shared" si="73"/>
        <v/>
      </c>
      <c r="F265" s="38" t="str">
        <f t="shared" si="74"/>
        <v/>
      </c>
      <c r="G265" s="48" t="str">
        <f t="shared" si="75"/>
        <v/>
      </c>
      <c r="H265" s="39" t="str">
        <f t="shared" si="76"/>
        <v/>
      </c>
      <c r="I265" s="116"/>
      <c r="J265" s="117"/>
      <c r="K265" s="100" t="str">
        <f t="shared" si="82"/>
        <v/>
      </c>
      <c r="L265" s="76"/>
      <c r="M265" s="69"/>
      <c r="N265" s="69"/>
      <c r="O265" s="69"/>
      <c r="P265" s="69"/>
      <c r="Q265" s="69"/>
      <c r="R265" s="69"/>
      <c r="S265" s="69"/>
      <c r="T265" s="77"/>
      <c r="U265" s="84"/>
      <c r="V265" s="70"/>
      <c r="W265" s="70"/>
      <c r="X265" s="70"/>
      <c r="Y265" s="70"/>
      <c r="Z265" s="70"/>
      <c r="AA265" s="70"/>
      <c r="AB265" s="70"/>
      <c r="AC265" s="85"/>
      <c r="AD265" s="76"/>
      <c r="AE265" s="69"/>
      <c r="AF265" s="69"/>
      <c r="AG265" s="69"/>
      <c r="AH265" s="69"/>
      <c r="AI265" s="69"/>
      <c r="AJ265" s="69"/>
      <c r="AK265" s="69"/>
      <c r="AL265" s="77"/>
      <c r="AM265" s="76"/>
      <c r="AN265" s="69"/>
      <c r="AO265" s="69"/>
      <c r="AP265" s="69"/>
      <c r="AQ265" s="69"/>
      <c r="AR265" s="69"/>
      <c r="AS265" s="69"/>
      <c r="AT265" s="69"/>
      <c r="AU265" s="77"/>
      <c r="AV265" s="76"/>
      <c r="AW265" s="69"/>
      <c r="AX265" s="69"/>
      <c r="AY265" s="69"/>
      <c r="AZ265" s="69"/>
      <c r="BA265" s="69"/>
      <c r="BB265" s="69"/>
      <c r="BC265" s="69"/>
      <c r="BD265" s="77"/>
      <c r="BE265" s="1"/>
      <c r="BF265" s="1"/>
      <c r="BG265" s="1"/>
      <c r="BH265" s="1"/>
      <c r="BI265" s="1"/>
      <c r="BT265" s="104" t="str">
        <f t="shared" si="83"/>
        <v/>
      </c>
      <c r="BU265" s="129" t="str">
        <f t="shared" si="77"/>
        <v/>
      </c>
      <c r="BV265" s="104" t="str">
        <f t="shared" si="78"/>
        <v/>
      </c>
      <c r="BW265" s="104" t="str">
        <f t="shared" si="79"/>
        <v/>
      </c>
      <c r="BX265" s="104" t="str">
        <f t="shared" si="80"/>
        <v/>
      </c>
      <c r="BY265" s="104" t="str">
        <f t="shared" si="81"/>
        <v/>
      </c>
    </row>
    <row r="266" spans="1:77">
      <c r="A266" s="4">
        <v>261</v>
      </c>
      <c r="B266" s="30" t="str">
        <f t="shared" si="70"/>
        <v/>
      </c>
      <c r="C266" s="36" t="str">
        <f t="shared" si="71"/>
        <v/>
      </c>
      <c r="D266" s="37" t="str">
        <f t="shared" si="72"/>
        <v/>
      </c>
      <c r="E266" s="38" t="str">
        <f t="shared" si="73"/>
        <v/>
      </c>
      <c r="F266" s="38" t="str">
        <f t="shared" si="74"/>
        <v/>
      </c>
      <c r="G266" s="48" t="str">
        <f t="shared" si="75"/>
        <v/>
      </c>
      <c r="H266" s="39" t="str">
        <f t="shared" si="76"/>
        <v/>
      </c>
      <c r="I266" s="116"/>
      <c r="J266" s="117"/>
      <c r="K266" s="100" t="str">
        <f t="shared" si="82"/>
        <v/>
      </c>
      <c r="L266" s="76"/>
      <c r="M266" s="69"/>
      <c r="N266" s="69"/>
      <c r="O266" s="69"/>
      <c r="P266" s="69"/>
      <c r="Q266" s="69"/>
      <c r="R266" s="69"/>
      <c r="S266" s="69"/>
      <c r="T266" s="77"/>
      <c r="U266" s="84"/>
      <c r="V266" s="70"/>
      <c r="W266" s="70"/>
      <c r="X266" s="70"/>
      <c r="Y266" s="70"/>
      <c r="Z266" s="70"/>
      <c r="AA266" s="70"/>
      <c r="AB266" s="70"/>
      <c r="AC266" s="85"/>
      <c r="AD266" s="76"/>
      <c r="AE266" s="69"/>
      <c r="AF266" s="69"/>
      <c r="AG266" s="69"/>
      <c r="AH266" s="69"/>
      <c r="AI266" s="69"/>
      <c r="AJ266" s="69"/>
      <c r="AK266" s="69"/>
      <c r="AL266" s="77"/>
      <c r="AM266" s="76"/>
      <c r="AN266" s="69"/>
      <c r="AO266" s="69"/>
      <c r="AP266" s="69"/>
      <c r="AQ266" s="69"/>
      <c r="AR266" s="69"/>
      <c r="AS266" s="69"/>
      <c r="AT266" s="69"/>
      <c r="AU266" s="77"/>
      <c r="AV266" s="76"/>
      <c r="AW266" s="69"/>
      <c r="AX266" s="69"/>
      <c r="AY266" s="69"/>
      <c r="AZ266" s="69"/>
      <c r="BA266" s="69"/>
      <c r="BB266" s="69"/>
      <c r="BC266" s="69"/>
      <c r="BD266" s="77"/>
      <c r="BE266" s="1"/>
      <c r="BF266" s="1"/>
      <c r="BG266" s="1"/>
      <c r="BH266" s="1"/>
      <c r="BI266" s="1"/>
      <c r="BT266" s="104" t="str">
        <f t="shared" si="83"/>
        <v/>
      </c>
      <c r="BU266" s="129" t="str">
        <f t="shared" si="77"/>
        <v/>
      </c>
      <c r="BV266" s="104" t="str">
        <f t="shared" si="78"/>
        <v/>
      </c>
      <c r="BW266" s="104" t="str">
        <f t="shared" si="79"/>
        <v/>
      </c>
      <c r="BX266" s="104" t="str">
        <f t="shared" si="80"/>
        <v/>
      </c>
      <c r="BY266" s="104" t="str">
        <f t="shared" si="81"/>
        <v/>
      </c>
    </row>
    <row r="267" spans="1:77">
      <c r="A267" s="4">
        <v>262</v>
      </c>
      <c r="B267" s="30" t="str">
        <f t="shared" si="70"/>
        <v/>
      </c>
      <c r="C267" s="36" t="str">
        <f t="shared" si="71"/>
        <v/>
      </c>
      <c r="D267" s="37" t="str">
        <f t="shared" si="72"/>
        <v/>
      </c>
      <c r="E267" s="38" t="str">
        <f t="shared" si="73"/>
        <v/>
      </c>
      <c r="F267" s="38" t="str">
        <f t="shared" si="74"/>
        <v/>
      </c>
      <c r="G267" s="48" t="str">
        <f t="shared" si="75"/>
        <v/>
      </c>
      <c r="H267" s="39" t="str">
        <f t="shared" si="76"/>
        <v/>
      </c>
      <c r="I267" s="116"/>
      <c r="J267" s="117"/>
      <c r="K267" s="100" t="str">
        <f t="shared" si="82"/>
        <v/>
      </c>
      <c r="L267" s="76"/>
      <c r="M267" s="69"/>
      <c r="N267" s="69"/>
      <c r="O267" s="69"/>
      <c r="P267" s="69"/>
      <c r="Q267" s="69"/>
      <c r="R267" s="69"/>
      <c r="S267" s="69"/>
      <c r="T267" s="77"/>
      <c r="U267" s="84"/>
      <c r="V267" s="70"/>
      <c r="W267" s="70"/>
      <c r="X267" s="70"/>
      <c r="Y267" s="70"/>
      <c r="Z267" s="70"/>
      <c r="AA267" s="70"/>
      <c r="AB267" s="70"/>
      <c r="AC267" s="85"/>
      <c r="AD267" s="76"/>
      <c r="AE267" s="69"/>
      <c r="AF267" s="69"/>
      <c r="AG267" s="69"/>
      <c r="AH267" s="69"/>
      <c r="AI267" s="69"/>
      <c r="AJ267" s="69"/>
      <c r="AK267" s="69"/>
      <c r="AL267" s="77"/>
      <c r="AM267" s="76"/>
      <c r="AN267" s="69"/>
      <c r="AO267" s="69"/>
      <c r="AP267" s="69"/>
      <c r="AQ267" s="69"/>
      <c r="AR267" s="69"/>
      <c r="AS267" s="69"/>
      <c r="AT267" s="69"/>
      <c r="AU267" s="77"/>
      <c r="AV267" s="76"/>
      <c r="AW267" s="69"/>
      <c r="AX267" s="69"/>
      <c r="AY267" s="69"/>
      <c r="AZ267" s="69"/>
      <c r="BA267" s="69"/>
      <c r="BB267" s="69"/>
      <c r="BC267" s="69"/>
      <c r="BD267" s="77"/>
      <c r="BE267" s="1"/>
      <c r="BF267" s="1"/>
      <c r="BG267" s="1"/>
      <c r="BH267" s="1"/>
      <c r="BI267" s="1"/>
      <c r="BT267" s="104" t="str">
        <f t="shared" si="83"/>
        <v/>
      </c>
      <c r="BU267" s="129" t="str">
        <f t="shared" si="77"/>
        <v/>
      </c>
      <c r="BV267" s="104" t="str">
        <f t="shared" si="78"/>
        <v/>
      </c>
      <c r="BW267" s="104" t="str">
        <f t="shared" si="79"/>
        <v/>
      </c>
      <c r="BX267" s="104" t="str">
        <f t="shared" si="80"/>
        <v/>
      </c>
      <c r="BY267" s="104" t="str">
        <f t="shared" si="81"/>
        <v/>
      </c>
    </row>
    <row r="268" spans="1:77">
      <c r="A268" s="4">
        <v>263</v>
      </c>
      <c r="B268" s="30" t="str">
        <f t="shared" si="70"/>
        <v/>
      </c>
      <c r="C268" s="36" t="str">
        <f t="shared" si="71"/>
        <v/>
      </c>
      <c r="D268" s="37" t="str">
        <f t="shared" si="72"/>
        <v/>
      </c>
      <c r="E268" s="38" t="str">
        <f t="shared" si="73"/>
        <v/>
      </c>
      <c r="F268" s="38" t="str">
        <f t="shared" si="74"/>
        <v/>
      </c>
      <c r="G268" s="48" t="str">
        <f t="shared" si="75"/>
        <v/>
      </c>
      <c r="H268" s="39" t="str">
        <f t="shared" si="76"/>
        <v/>
      </c>
      <c r="I268" s="116"/>
      <c r="J268" s="117"/>
      <c r="K268" s="100" t="str">
        <f t="shared" si="82"/>
        <v/>
      </c>
      <c r="L268" s="76"/>
      <c r="M268" s="69"/>
      <c r="N268" s="69"/>
      <c r="O268" s="69"/>
      <c r="P268" s="69"/>
      <c r="Q268" s="69"/>
      <c r="R268" s="69"/>
      <c r="S268" s="69"/>
      <c r="T268" s="77"/>
      <c r="U268" s="84"/>
      <c r="V268" s="70"/>
      <c r="W268" s="70"/>
      <c r="X268" s="70"/>
      <c r="Y268" s="70"/>
      <c r="Z268" s="70"/>
      <c r="AA268" s="70"/>
      <c r="AB268" s="70"/>
      <c r="AC268" s="85"/>
      <c r="AD268" s="76"/>
      <c r="AE268" s="69"/>
      <c r="AF268" s="69"/>
      <c r="AG268" s="69"/>
      <c r="AH268" s="69"/>
      <c r="AI268" s="69"/>
      <c r="AJ268" s="69"/>
      <c r="AK268" s="69"/>
      <c r="AL268" s="77"/>
      <c r="AM268" s="76"/>
      <c r="AN268" s="69"/>
      <c r="AO268" s="69"/>
      <c r="AP268" s="69"/>
      <c r="AQ268" s="69"/>
      <c r="AR268" s="69"/>
      <c r="AS268" s="69"/>
      <c r="AT268" s="69"/>
      <c r="AU268" s="77"/>
      <c r="AV268" s="76"/>
      <c r="AW268" s="69"/>
      <c r="AX268" s="69"/>
      <c r="AY268" s="69"/>
      <c r="AZ268" s="69"/>
      <c r="BA268" s="69"/>
      <c r="BB268" s="69"/>
      <c r="BC268" s="69"/>
      <c r="BD268" s="77"/>
      <c r="BE268" s="1"/>
      <c r="BF268" s="1"/>
      <c r="BG268" s="1"/>
      <c r="BH268" s="1"/>
      <c r="BI268" s="1"/>
      <c r="BT268" s="104" t="str">
        <f t="shared" si="83"/>
        <v/>
      </c>
      <c r="BU268" s="129" t="str">
        <f t="shared" si="77"/>
        <v/>
      </c>
      <c r="BV268" s="104" t="str">
        <f t="shared" si="78"/>
        <v/>
      </c>
      <c r="BW268" s="104" t="str">
        <f t="shared" si="79"/>
        <v/>
      </c>
      <c r="BX268" s="104" t="str">
        <f t="shared" si="80"/>
        <v/>
      </c>
      <c r="BY268" s="104" t="str">
        <f t="shared" si="81"/>
        <v/>
      </c>
    </row>
    <row r="269" spans="1:77">
      <c r="A269" s="4">
        <v>264</v>
      </c>
      <c r="B269" s="30" t="str">
        <f t="shared" si="70"/>
        <v/>
      </c>
      <c r="C269" s="36" t="str">
        <f t="shared" si="71"/>
        <v/>
      </c>
      <c r="D269" s="37" t="str">
        <f t="shared" si="72"/>
        <v/>
      </c>
      <c r="E269" s="38" t="str">
        <f t="shared" si="73"/>
        <v/>
      </c>
      <c r="F269" s="38" t="str">
        <f t="shared" si="74"/>
        <v/>
      </c>
      <c r="G269" s="48" t="str">
        <f t="shared" si="75"/>
        <v/>
      </c>
      <c r="H269" s="39" t="str">
        <f t="shared" si="76"/>
        <v/>
      </c>
      <c r="I269" s="116"/>
      <c r="J269" s="117"/>
      <c r="K269" s="100" t="str">
        <f t="shared" si="82"/>
        <v/>
      </c>
      <c r="L269" s="76"/>
      <c r="M269" s="69"/>
      <c r="N269" s="69"/>
      <c r="O269" s="69"/>
      <c r="P269" s="69"/>
      <c r="Q269" s="69"/>
      <c r="R269" s="69"/>
      <c r="S269" s="69"/>
      <c r="T269" s="77"/>
      <c r="U269" s="84"/>
      <c r="V269" s="70"/>
      <c r="W269" s="70"/>
      <c r="X269" s="70"/>
      <c r="Y269" s="70"/>
      <c r="Z269" s="70"/>
      <c r="AA269" s="70"/>
      <c r="AB269" s="70"/>
      <c r="AC269" s="85"/>
      <c r="AD269" s="76"/>
      <c r="AE269" s="69"/>
      <c r="AF269" s="69"/>
      <c r="AG269" s="69"/>
      <c r="AH269" s="69"/>
      <c r="AI269" s="69"/>
      <c r="AJ269" s="69"/>
      <c r="AK269" s="69"/>
      <c r="AL269" s="77"/>
      <c r="AM269" s="76"/>
      <c r="AN269" s="69"/>
      <c r="AO269" s="69"/>
      <c r="AP269" s="69"/>
      <c r="AQ269" s="69"/>
      <c r="AR269" s="69"/>
      <c r="AS269" s="69"/>
      <c r="AT269" s="69"/>
      <c r="AU269" s="77"/>
      <c r="AV269" s="76"/>
      <c r="AW269" s="69"/>
      <c r="AX269" s="69"/>
      <c r="AY269" s="69"/>
      <c r="AZ269" s="69"/>
      <c r="BA269" s="69"/>
      <c r="BB269" s="69"/>
      <c r="BC269" s="69"/>
      <c r="BD269" s="77"/>
      <c r="BE269" s="1"/>
      <c r="BF269" s="1"/>
      <c r="BG269" s="1"/>
      <c r="BH269" s="1"/>
      <c r="BI269" s="1"/>
      <c r="BT269" s="104" t="str">
        <f t="shared" si="83"/>
        <v/>
      </c>
      <c r="BU269" s="129" t="str">
        <f t="shared" si="77"/>
        <v/>
      </c>
      <c r="BV269" s="104" t="str">
        <f t="shared" si="78"/>
        <v/>
      </c>
      <c r="BW269" s="104" t="str">
        <f t="shared" si="79"/>
        <v/>
      </c>
      <c r="BX269" s="104" t="str">
        <f t="shared" si="80"/>
        <v/>
      </c>
      <c r="BY269" s="104" t="str">
        <f t="shared" si="81"/>
        <v/>
      </c>
    </row>
    <row r="270" spans="1:77">
      <c r="A270" s="4">
        <v>265</v>
      </c>
      <c r="B270" s="30" t="str">
        <f t="shared" si="70"/>
        <v/>
      </c>
      <c r="C270" s="36" t="str">
        <f t="shared" si="71"/>
        <v/>
      </c>
      <c r="D270" s="37" t="str">
        <f t="shared" si="72"/>
        <v/>
      </c>
      <c r="E270" s="38" t="str">
        <f t="shared" si="73"/>
        <v/>
      </c>
      <c r="F270" s="38" t="str">
        <f t="shared" si="74"/>
        <v/>
      </c>
      <c r="G270" s="48" t="str">
        <f t="shared" si="75"/>
        <v/>
      </c>
      <c r="H270" s="39" t="str">
        <f t="shared" si="76"/>
        <v/>
      </c>
      <c r="I270" s="116"/>
      <c r="J270" s="117"/>
      <c r="K270" s="100" t="str">
        <f t="shared" si="82"/>
        <v/>
      </c>
      <c r="L270" s="76"/>
      <c r="M270" s="69"/>
      <c r="N270" s="69"/>
      <c r="O270" s="69"/>
      <c r="P270" s="69"/>
      <c r="Q270" s="69"/>
      <c r="R270" s="69"/>
      <c r="S270" s="69"/>
      <c r="T270" s="77"/>
      <c r="U270" s="84"/>
      <c r="V270" s="70"/>
      <c r="W270" s="70"/>
      <c r="X270" s="70"/>
      <c r="Y270" s="70"/>
      <c r="Z270" s="70"/>
      <c r="AA270" s="70"/>
      <c r="AB270" s="70"/>
      <c r="AC270" s="85"/>
      <c r="AD270" s="76"/>
      <c r="AE270" s="69"/>
      <c r="AF270" s="69"/>
      <c r="AG270" s="69"/>
      <c r="AH270" s="69"/>
      <c r="AI270" s="69"/>
      <c r="AJ270" s="69"/>
      <c r="AK270" s="69"/>
      <c r="AL270" s="77"/>
      <c r="AM270" s="76"/>
      <c r="AN270" s="69"/>
      <c r="AO270" s="69"/>
      <c r="AP270" s="69"/>
      <c r="AQ270" s="69"/>
      <c r="AR270" s="69"/>
      <c r="AS270" s="69"/>
      <c r="AT270" s="69"/>
      <c r="AU270" s="77"/>
      <c r="AV270" s="76"/>
      <c r="AW270" s="69"/>
      <c r="AX270" s="69"/>
      <c r="AY270" s="69"/>
      <c r="AZ270" s="69"/>
      <c r="BA270" s="69"/>
      <c r="BB270" s="69"/>
      <c r="BC270" s="69"/>
      <c r="BD270" s="77"/>
      <c r="BE270" s="1"/>
      <c r="BF270" s="1"/>
      <c r="BG270" s="1"/>
      <c r="BH270" s="1"/>
      <c r="BI270" s="1"/>
      <c r="BT270" s="104" t="str">
        <f t="shared" si="83"/>
        <v/>
      </c>
      <c r="BU270" s="129" t="str">
        <f t="shared" si="77"/>
        <v/>
      </c>
      <c r="BV270" s="104" t="str">
        <f t="shared" si="78"/>
        <v/>
      </c>
      <c r="BW270" s="104" t="str">
        <f t="shared" si="79"/>
        <v/>
      </c>
      <c r="BX270" s="104" t="str">
        <f t="shared" si="80"/>
        <v/>
      </c>
      <c r="BY270" s="104" t="str">
        <f t="shared" si="81"/>
        <v/>
      </c>
    </row>
    <row r="271" spans="1:77">
      <c r="A271" s="4">
        <v>266</v>
      </c>
      <c r="B271" s="30" t="str">
        <f t="shared" ref="B271:B334" si="84">IFERROR(VLOOKUP(A271,Name1,3,0),"")</f>
        <v/>
      </c>
      <c r="C271" s="36" t="str">
        <f t="shared" ref="C271:C334" si="85">IFERROR(VLOOKUP(A271,Name1,4,0),"")</f>
        <v/>
      </c>
      <c r="D271" s="37" t="str">
        <f t="shared" ref="D271:D334" si="86">IFERROR(VLOOKUP(A271,Name1,11,0),"")</f>
        <v/>
      </c>
      <c r="E271" s="38" t="str">
        <f t="shared" ref="E271:E334" si="87">IFERROR(VLOOKUP(A271,Name1,6,0),"")</f>
        <v/>
      </c>
      <c r="F271" s="38" t="str">
        <f t="shared" ref="F271:F334" si="88">IFERROR(VLOOKUP(A271,Name1,8,0),"")</f>
        <v/>
      </c>
      <c r="G271" s="48" t="str">
        <f t="shared" ref="G271:G334" si="89">IFERROR(VLOOKUP(A271,Name1,12,0),"")</f>
        <v/>
      </c>
      <c r="H271" s="39" t="str">
        <f t="shared" ref="H271:H334" si="90">IFERROR(VLOOKUP(A271,Name1,13,0),"")</f>
        <v/>
      </c>
      <c r="I271" s="116"/>
      <c r="J271" s="117"/>
      <c r="K271" s="100" t="str">
        <f t="shared" si="82"/>
        <v/>
      </c>
      <c r="L271" s="76"/>
      <c r="M271" s="69"/>
      <c r="N271" s="69"/>
      <c r="O271" s="69"/>
      <c r="P271" s="69"/>
      <c r="Q271" s="69"/>
      <c r="R271" s="69"/>
      <c r="S271" s="69"/>
      <c r="T271" s="77"/>
      <c r="U271" s="84"/>
      <c r="V271" s="70"/>
      <c r="W271" s="70"/>
      <c r="X271" s="70"/>
      <c r="Y271" s="70"/>
      <c r="Z271" s="70"/>
      <c r="AA271" s="70"/>
      <c r="AB271" s="70"/>
      <c r="AC271" s="85"/>
      <c r="AD271" s="76"/>
      <c r="AE271" s="69"/>
      <c r="AF271" s="69"/>
      <c r="AG271" s="69"/>
      <c r="AH271" s="69"/>
      <c r="AI271" s="69"/>
      <c r="AJ271" s="69"/>
      <c r="AK271" s="69"/>
      <c r="AL271" s="77"/>
      <c r="AM271" s="76"/>
      <c r="AN271" s="69"/>
      <c r="AO271" s="69"/>
      <c r="AP271" s="69"/>
      <c r="AQ271" s="69"/>
      <c r="AR271" s="69"/>
      <c r="AS271" s="69"/>
      <c r="AT271" s="69"/>
      <c r="AU271" s="77"/>
      <c r="AV271" s="76"/>
      <c r="AW271" s="69"/>
      <c r="AX271" s="69"/>
      <c r="AY271" s="69"/>
      <c r="AZ271" s="69"/>
      <c r="BA271" s="69"/>
      <c r="BB271" s="69"/>
      <c r="BC271" s="69"/>
      <c r="BD271" s="77"/>
      <c r="BE271" s="1"/>
      <c r="BF271" s="1"/>
      <c r="BG271" s="1"/>
      <c r="BH271" s="1"/>
      <c r="BI271" s="1"/>
      <c r="BT271" s="104" t="str">
        <f t="shared" si="83"/>
        <v/>
      </c>
      <c r="BU271" s="129" t="str">
        <f t="shared" si="77"/>
        <v/>
      </c>
      <c r="BV271" s="104" t="str">
        <f t="shared" si="78"/>
        <v/>
      </c>
      <c r="BW271" s="104" t="str">
        <f t="shared" si="79"/>
        <v/>
      </c>
      <c r="BX271" s="104" t="str">
        <f t="shared" si="80"/>
        <v/>
      </c>
      <c r="BY271" s="104" t="str">
        <f t="shared" si="81"/>
        <v/>
      </c>
    </row>
    <row r="272" spans="1:77">
      <c r="A272" s="4">
        <v>267</v>
      </c>
      <c r="B272" s="30" t="str">
        <f t="shared" si="84"/>
        <v/>
      </c>
      <c r="C272" s="36" t="str">
        <f t="shared" si="85"/>
        <v/>
      </c>
      <c r="D272" s="37" t="str">
        <f t="shared" si="86"/>
        <v/>
      </c>
      <c r="E272" s="38" t="str">
        <f t="shared" si="87"/>
        <v/>
      </c>
      <c r="F272" s="38" t="str">
        <f t="shared" si="88"/>
        <v/>
      </c>
      <c r="G272" s="48" t="str">
        <f t="shared" si="89"/>
        <v/>
      </c>
      <c r="H272" s="39" t="str">
        <f t="shared" si="90"/>
        <v/>
      </c>
      <c r="I272" s="116"/>
      <c r="J272" s="117"/>
      <c r="K272" s="100" t="str">
        <f t="shared" si="82"/>
        <v/>
      </c>
      <c r="L272" s="76"/>
      <c r="M272" s="69"/>
      <c r="N272" s="69"/>
      <c r="O272" s="69"/>
      <c r="P272" s="69"/>
      <c r="Q272" s="69"/>
      <c r="R272" s="69"/>
      <c r="S272" s="69"/>
      <c r="T272" s="77"/>
      <c r="U272" s="84"/>
      <c r="V272" s="70"/>
      <c r="W272" s="70"/>
      <c r="X272" s="70"/>
      <c r="Y272" s="70"/>
      <c r="Z272" s="70"/>
      <c r="AA272" s="70"/>
      <c r="AB272" s="70"/>
      <c r="AC272" s="85"/>
      <c r="AD272" s="76"/>
      <c r="AE272" s="69"/>
      <c r="AF272" s="69"/>
      <c r="AG272" s="69"/>
      <c r="AH272" s="69"/>
      <c r="AI272" s="69"/>
      <c r="AJ272" s="69"/>
      <c r="AK272" s="69"/>
      <c r="AL272" s="77"/>
      <c r="AM272" s="76"/>
      <c r="AN272" s="69"/>
      <c r="AO272" s="69"/>
      <c r="AP272" s="69"/>
      <c r="AQ272" s="69"/>
      <c r="AR272" s="69"/>
      <c r="AS272" s="69"/>
      <c r="AT272" s="69"/>
      <c r="AU272" s="77"/>
      <c r="AV272" s="76"/>
      <c r="AW272" s="69"/>
      <c r="AX272" s="69"/>
      <c r="AY272" s="69"/>
      <c r="AZ272" s="69"/>
      <c r="BA272" s="69"/>
      <c r="BB272" s="69"/>
      <c r="BC272" s="69"/>
      <c r="BD272" s="77"/>
      <c r="BE272" s="1"/>
      <c r="BF272" s="1"/>
      <c r="BG272" s="1"/>
      <c r="BH272" s="1"/>
      <c r="BI272" s="1"/>
      <c r="BT272" s="104" t="str">
        <f t="shared" si="83"/>
        <v/>
      </c>
      <c r="BU272" s="129" t="str">
        <f t="shared" si="77"/>
        <v/>
      </c>
      <c r="BV272" s="104" t="str">
        <f t="shared" si="78"/>
        <v/>
      </c>
      <c r="BW272" s="104" t="str">
        <f t="shared" si="79"/>
        <v/>
      </c>
      <c r="BX272" s="104" t="str">
        <f t="shared" si="80"/>
        <v/>
      </c>
      <c r="BY272" s="104" t="str">
        <f t="shared" si="81"/>
        <v/>
      </c>
    </row>
    <row r="273" spans="1:77">
      <c r="A273" s="4">
        <v>268</v>
      </c>
      <c r="B273" s="30" t="str">
        <f t="shared" si="84"/>
        <v/>
      </c>
      <c r="C273" s="36" t="str">
        <f t="shared" si="85"/>
        <v/>
      </c>
      <c r="D273" s="37" t="str">
        <f t="shared" si="86"/>
        <v/>
      </c>
      <c r="E273" s="38" t="str">
        <f t="shared" si="87"/>
        <v/>
      </c>
      <c r="F273" s="38" t="str">
        <f t="shared" si="88"/>
        <v/>
      </c>
      <c r="G273" s="48" t="str">
        <f t="shared" si="89"/>
        <v/>
      </c>
      <c r="H273" s="39" t="str">
        <f t="shared" si="90"/>
        <v/>
      </c>
      <c r="I273" s="116"/>
      <c r="J273" s="117"/>
      <c r="K273" s="100" t="str">
        <f t="shared" si="82"/>
        <v/>
      </c>
      <c r="L273" s="76"/>
      <c r="M273" s="69"/>
      <c r="N273" s="69"/>
      <c r="O273" s="69"/>
      <c r="P273" s="69"/>
      <c r="Q273" s="69"/>
      <c r="R273" s="69"/>
      <c r="S273" s="69"/>
      <c r="T273" s="77"/>
      <c r="U273" s="84"/>
      <c r="V273" s="70"/>
      <c r="W273" s="70"/>
      <c r="X273" s="70"/>
      <c r="Y273" s="70"/>
      <c r="Z273" s="70"/>
      <c r="AA273" s="70"/>
      <c r="AB273" s="70"/>
      <c r="AC273" s="85"/>
      <c r="AD273" s="76"/>
      <c r="AE273" s="69"/>
      <c r="AF273" s="69"/>
      <c r="AG273" s="69"/>
      <c r="AH273" s="69"/>
      <c r="AI273" s="69"/>
      <c r="AJ273" s="69"/>
      <c r="AK273" s="69"/>
      <c r="AL273" s="77"/>
      <c r="AM273" s="76"/>
      <c r="AN273" s="69"/>
      <c r="AO273" s="69"/>
      <c r="AP273" s="69"/>
      <c r="AQ273" s="69"/>
      <c r="AR273" s="69"/>
      <c r="AS273" s="69"/>
      <c r="AT273" s="69"/>
      <c r="AU273" s="77"/>
      <c r="AV273" s="76"/>
      <c r="AW273" s="69"/>
      <c r="AX273" s="69"/>
      <c r="AY273" s="69"/>
      <c r="AZ273" s="69"/>
      <c r="BA273" s="69"/>
      <c r="BB273" s="69"/>
      <c r="BC273" s="69"/>
      <c r="BD273" s="77"/>
      <c r="BE273" s="1"/>
      <c r="BF273" s="1"/>
      <c r="BG273" s="1"/>
      <c r="BH273" s="1"/>
      <c r="BI273" s="1"/>
      <c r="BT273" s="104" t="str">
        <f t="shared" si="83"/>
        <v/>
      </c>
      <c r="BU273" s="129" t="str">
        <f t="shared" si="77"/>
        <v/>
      </c>
      <c r="BV273" s="104" t="str">
        <f t="shared" si="78"/>
        <v/>
      </c>
      <c r="BW273" s="104" t="str">
        <f t="shared" si="79"/>
        <v/>
      </c>
      <c r="BX273" s="104" t="str">
        <f t="shared" si="80"/>
        <v/>
      </c>
      <c r="BY273" s="104" t="str">
        <f t="shared" si="81"/>
        <v/>
      </c>
    </row>
    <row r="274" spans="1:77">
      <c r="A274" s="4">
        <v>269</v>
      </c>
      <c r="B274" s="30" t="str">
        <f t="shared" si="84"/>
        <v/>
      </c>
      <c r="C274" s="36" t="str">
        <f t="shared" si="85"/>
        <v/>
      </c>
      <c r="D274" s="37" t="str">
        <f t="shared" si="86"/>
        <v/>
      </c>
      <c r="E274" s="38" t="str">
        <f t="shared" si="87"/>
        <v/>
      </c>
      <c r="F274" s="38" t="str">
        <f t="shared" si="88"/>
        <v/>
      </c>
      <c r="G274" s="48" t="str">
        <f t="shared" si="89"/>
        <v/>
      </c>
      <c r="H274" s="39" t="str">
        <f t="shared" si="90"/>
        <v/>
      </c>
      <c r="I274" s="116"/>
      <c r="J274" s="117"/>
      <c r="K274" s="100" t="str">
        <f t="shared" si="82"/>
        <v/>
      </c>
      <c r="L274" s="76"/>
      <c r="M274" s="69"/>
      <c r="N274" s="69"/>
      <c r="O274" s="69"/>
      <c r="P274" s="69"/>
      <c r="Q274" s="69"/>
      <c r="R274" s="69"/>
      <c r="S274" s="69"/>
      <c r="T274" s="77"/>
      <c r="U274" s="84"/>
      <c r="V274" s="70"/>
      <c r="W274" s="70"/>
      <c r="X274" s="70"/>
      <c r="Y274" s="70"/>
      <c r="Z274" s="70"/>
      <c r="AA274" s="70"/>
      <c r="AB274" s="70"/>
      <c r="AC274" s="85"/>
      <c r="AD274" s="76"/>
      <c r="AE274" s="69"/>
      <c r="AF274" s="69"/>
      <c r="AG274" s="69"/>
      <c r="AH274" s="69"/>
      <c r="AI274" s="69"/>
      <c r="AJ274" s="69"/>
      <c r="AK274" s="69"/>
      <c r="AL274" s="77"/>
      <c r="AM274" s="76"/>
      <c r="AN274" s="69"/>
      <c r="AO274" s="69"/>
      <c r="AP274" s="69"/>
      <c r="AQ274" s="69"/>
      <c r="AR274" s="69"/>
      <c r="AS274" s="69"/>
      <c r="AT274" s="69"/>
      <c r="AU274" s="77"/>
      <c r="AV274" s="76"/>
      <c r="AW274" s="69"/>
      <c r="AX274" s="69"/>
      <c r="AY274" s="69"/>
      <c r="AZ274" s="69"/>
      <c r="BA274" s="69"/>
      <c r="BB274" s="69"/>
      <c r="BC274" s="69"/>
      <c r="BD274" s="77"/>
      <c r="BE274" s="1"/>
      <c r="BF274" s="1"/>
      <c r="BG274" s="1"/>
      <c r="BH274" s="1"/>
      <c r="BI274" s="1"/>
      <c r="BT274" s="104" t="str">
        <f t="shared" si="83"/>
        <v/>
      </c>
      <c r="BU274" s="129" t="str">
        <f t="shared" si="77"/>
        <v/>
      </c>
      <c r="BV274" s="104" t="str">
        <f t="shared" si="78"/>
        <v/>
      </c>
      <c r="BW274" s="104" t="str">
        <f t="shared" si="79"/>
        <v/>
      </c>
      <c r="BX274" s="104" t="str">
        <f t="shared" si="80"/>
        <v/>
      </c>
      <c r="BY274" s="104" t="str">
        <f t="shared" si="81"/>
        <v/>
      </c>
    </row>
    <row r="275" spans="1:77">
      <c r="A275" s="4">
        <v>270</v>
      </c>
      <c r="B275" s="30" t="str">
        <f t="shared" si="84"/>
        <v/>
      </c>
      <c r="C275" s="36" t="str">
        <f t="shared" si="85"/>
        <v/>
      </c>
      <c r="D275" s="37" t="str">
        <f t="shared" si="86"/>
        <v/>
      </c>
      <c r="E275" s="38" t="str">
        <f t="shared" si="87"/>
        <v/>
      </c>
      <c r="F275" s="38" t="str">
        <f t="shared" si="88"/>
        <v/>
      </c>
      <c r="G275" s="48" t="str">
        <f t="shared" si="89"/>
        <v/>
      </c>
      <c r="H275" s="39" t="str">
        <f t="shared" si="90"/>
        <v/>
      </c>
      <c r="I275" s="116"/>
      <c r="J275" s="117"/>
      <c r="K275" s="100" t="str">
        <f t="shared" si="82"/>
        <v/>
      </c>
      <c r="L275" s="76"/>
      <c r="M275" s="69"/>
      <c r="N275" s="69"/>
      <c r="O275" s="69"/>
      <c r="P275" s="69"/>
      <c r="Q275" s="69"/>
      <c r="R275" s="69"/>
      <c r="S275" s="69"/>
      <c r="T275" s="77"/>
      <c r="U275" s="84"/>
      <c r="V275" s="70"/>
      <c r="W275" s="70"/>
      <c r="X275" s="70"/>
      <c r="Y275" s="70"/>
      <c r="Z275" s="70"/>
      <c r="AA275" s="70"/>
      <c r="AB275" s="70"/>
      <c r="AC275" s="85"/>
      <c r="AD275" s="76"/>
      <c r="AE275" s="69"/>
      <c r="AF275" s="69"/>
      <c r="AG275" s="69"/>
      <c r="AH275" s="69"/>
      <c r="AI275" s="69"/>
      <c r="AJ275" s="69"/>
      <c r="AK275" s="69"/>
      <c r="AL275" s="77"/>
      <c r="AM275" s="76"/>
      <c r="AN275" s="69"/>
      <c r="AO275" s="69"/>
      <c r="AP275" s="69"/>
      <c r="AQ275" s="69"/>
      <c r="AR275" s="69"/>
      <c r="AS275" s="69"/>
      <c r="AT275" s="69"/>
      <c r="AU275" s="77"/>
      <c r="AV275" s="76"/>
      <c r="AW275" s="69"/>
      <c r="AX275" s="69"/>
      <c r="AY275" s="69"/>
      <c r="AZ275" s="69"/>
      <c r="BA275" s="69"/>
      <c r="BB275" s="69"/>
      <c r="BC275" s="69"/>
      <c r="BD275" s="77"/>
      <c r="BE275" s="1"/>
      <c r="BF275" s="1"/>
      <c r="BG275" s="1"/>
      <c r="BH275" s="1"/>
      <c r="BI275" s="1"/>
      <c r="BT275" s="104" t="str">
        <f t="shared" si="83"/>
        <v/>
      </c>
      <c r="BU275" s="129" t="str">
        <f t="shared" si="77"/>
        <v/>
      </c>
      <c r="BV275" s="104" t="str">
        <f t="shared" si="78"/>
        <v/>
      </c>
      <c r="BW275" s="104" t="str">
        <f t="shared" si="79"/>
        <v/>
      </c>
      <c r="BX275" s="104" t="str">
        <f t="shared" si="80"/>
        <v/>
      </c>
      <c r="BY275" s="104" t="str">
        <f t="shared" si="81"/>
        <v/>
      </c>
    </row>
    <row r="276" spans="1:77">
      <c r="A276" s="4">
        <v>271</v>
      </c>
      <c r="B276" s="30" t="str">
        <f t="shared" si="84"/>
        <v/>
      </c>
      <c r="C276" s="36" t="str">
        <f t="shared" si="85"/>
        <v/>
      </c>
      <c r="D276" s="37" t="str">
        <f t="shared" si="86"/>
        <v/>
      </c>
      <c r="E276" s="38" t="str">
        <f t="shared" si="87"/>
        <v/>
      </c>
      <c r="F276" s="38" t="str">
        <f t="shared" si="88"/>
        <v/>
      </c>
      <c r="G276" s="48" t="str">
        <f t="shared" si="89"/>
        <v/>
      </c>
      <c r="H276" s="39" t="str">
        <f t="shared" si="90"/>
        <v/>
      </c>
      <c r="I276" s="116"/>
      <c r="J276" s="117"/>
      <c r="K276" s="100" t="str">
        <f t="shared" si="82"/>
        <v/>
      </c>
      <c r="L276" s="76"/>
      <c r="M276" s="69"/>
      <c r="N276" s="69"/>
      <c r="O276" s="69"/>
      <c r="P276" s="69"/>
      <c r="Q276" s="69"/>
      <c r="R276" s="69"/>
      <c r="S276" s="69"/>
      <c r="T276" s="77"/>
      <c r="U276" s="84"/>
      <c r="V276" s="70"/>
      <c r="W276" s="70"/>
      <c r="X276" s="70"/>
      <c r="Y276" s="70"/>
      <c r="Z276" s="70"/>
      <c r="AA276" s="70"/>
      <c r="AB276" s="70"/>
      <c r="AC276" s="85"/>
      <c r="AD276" s="76"/>
      <c r="AE276" s="69"/>
      <c r="AF276" s="69"/>
      <c r="AG276" s="69"/>
      <c r="AH276" s="69"/>
      <c r="AI276" s="69"/>
      <c r="AJ276" s="69"/>
      <c r="AK276" s="69"/>
      <c r="AL276" s="77"/>
      <c r="AM276" s="76"/>
      <c r="AN276" s="69"/>
      <c r="AO276" s="69"/>
      <c r="AP276" s="69"/>
      <c r="AQ276" s="69"/>
      <c r="AR276" s="69"/>
      <c r="AS276" s="69"/>
      <c r="AT276" s="69"/>
      <c r="AU276" s="77"/>
      <c r="AV276" s="76"/>
      <c r="AW276" s="69"/>
      <c r="AX276" s="69"/>
      <c r="AY276" s="69"/>
      <c r="AZ276" s="69"/>
      <c r="BA276" s="69"/>
      <c r="BB276" s="69"/>
      <c r="BC276" s="69"/>
      <c r="BD276" s="77"/>
      <c r="BE276" s="1"/>
      <c r="BF276" s="1"/>
      <c r="BG276" s="1"/>
      <c r="BH276" s="1"/>
      <c r="BI276" s="1"/>
      <c r="BT276" s="104" t="str">
        <f t="shared" si="83"/>
        <v/>
      </c>
      <c r="BU276" s="129" t="str">
        <f t="shared" si="77"/>
        <v/>
      </c>
      <c r="BV276" s="104" t="str">
        <f t="shared" si="78"/>
        <v/>
      </c>
      <c r="BW276" s="104" t="str">
        <f t="shared" si="79"/>
        <v/>
      </c>
      <c r="BX276" s="104" t="str">
        <f t="shared" si="80"/>
        <v/>
      </c>
      <c r="BY276" s="104" t="str">
        <f t="shared" si="81"/>
        <v/>
      </c>
    </row>
    <row r="277" spans="1:77">
      <c r="A277" s="4">
        <v>272</v>
      </c>
      <c r="B277" s="30" t="str">
        <f t="shared" si="84"/>
        <v/>
      </c>
      <c r="C277" s="36" t="str">
        <f t="shared" si="85"/>
        <v/>
      </c>
      <c r="D277" s="37" t="str">
        <f t="shared" si="86"/>
        <v/>
      </c>
      <c r="E277" s="38" t="str">
        <f t="shared" si="87"/>
        <v/>
      </c>
      <c r="F277" s="38" t="str">
        <f t="shared" si="88"/>
        <v/>
      </c>
      <c r="G277" s="48" t="str">
        <f t="shared" si="89"/>
        <v/>
      </c>
      <c r="H277" s="39" t="str">
        <f t="shared" si="90"/>
        <v/>
      </c>
      <c r="I277" s="116"/>
      <c r="J277" s="117"/>
      <c r="K277" s="100" t="str">
        <f t="shared" si="82"/>
        <v/>
      </c>
      <c r="L277" s="76"/>
      <c r="M277" s="69"/>
      <c r="N277" s="69"/>
      <c r="O277" s="69"/>
      <c r="P277" s="69"/>
      <c r="Q277" s="69"/>
      <c r="R277" s="69"/>
      <c r="S277" s="69"/>
      <c r="T277" s="77"/>
      <c r="U277" s="84"/>
      <c r="V277" s="70"/>
      <c r="W277" s="70"/>
      <c r="X277" s="70"/>
      <c r="Y277" s="70"/>
      <c r="Z277" s="70"/>
      <c r="AA277" s="70"/>
      <c r="AB277" s="70"/>
      <c r="AC277" s="85"/>
      <c r="AD277" s="76"/>
      <c r="AE277" s="69"/>
      <c r="AF277" s="69"/>
      <c r="AG277" s="69"/>
      <c r="AH277" s="69"/>
      <c r="AI277" s="69"/>
      <c r="AJ277" s="69"/>
      <c r="AK277" s="69"/>
      <c r="AL277" s="77"/>
      <c r="AM277" s="76"/>
      <c r="AN277" s="69"/>
      <c r="AO277" s="69"/>
      <c r="AP277" s="69"/>
      <c r="AQ277" s="69"/>
      <c r="AR277" s="69"/>
      <c r="AS277" s="69"/>
      <c r="AT277" s="69"/>
      <c r="AU277" s="77"/>
      <c r="AV277" s="76"/>
      <c r="AW277" s="69"/>
      <c r="AX277" s="69"/>
      <c r="AY277" s="69"/>
      <c r="AZ277" s="69"/>
      <c r="BA277" s="69"/>
      <c r="BB277" s="69"/>
      <c r="BC277" s="69"/>
      <c r="BD277" s="77"/>
      <c r="BE277" s="1"/>
      <c r="BF277" s="1"/>
      <c r="BG277" s="1"/>
      <c r="BH277" s="1"/>
      <c r="BI277" s="1"/>
      <c r="BT277" s="104" t="str">
        <f t="shared" si="83"/>
        <v/>
      </c>
      <c r="BU277" s="129" t="str">
        <f t="shared" si="77"/>
        <v/>
      </c>
      <c r="BV277" s="104" t="str">
        <f t="shared" si="78"/>
        <v/>
      </c>
      <c r="BW277" s="104" t="str">
        <f t="shared" si="79"/>
        <v/>
      </c>
      <c r="BX277" s="104" t="str">
        <f t="shared" si="80"/>
        <v/>
      </c>
      <c r="BY277" s="104" t="str">
        <f t="shared" si="81"/>
        <v/>
      </c>
    </row>
    <row r="278" spans="1:77">
      <c r="A278" s="4">
        <v>273</v>
      </c>
      <c r="B278" s="30" t="str">
        <f t="shared" si="84"/>
        <v/>
      </c>
      <c r="C278" s="36" t="str">
        <f t="shared" si="85"/>
        <v/>
      </c>
      <c r="D278" s="37" t="str">
        <f t="shared" si="86"/>
        <v/>
      </c>
      <c r="E278" s="38" t="str">
        <f t="shared" si="87"/>
        <v/>
      </c>
      <c r="F278" s="38" t="str">
        <f t="shared" si="88"/>
        <v/>
      </c>
      <c r="G278" s="48" t="str">
        <f t="shared" si="89"/>
        <v/>
      </c>
      <c r="H278" s="39" t="str">
        <f t="shared" si="90"/>
        <v/>
      </c>
      <c r="I278" s="116"/>
      <c r="J278" s="117"/>
      <c r="K278" s="100" t="str">
        <f t="shared" si="82"/>
        <v/>
      </c>
      <c r="L278" s="76"/>
      <c r="M278" s="69"/>
      <c r="N278" s="69"/>
      <c r="O278" s="69"/>
      <c r="P278" s="69"/>
      <c r="Q278" s="69"/>
      <c r="R278" s="69"/>
      <c r="S278" s="69"/>
      <c r="T278" s="77"/>
      <c r="U278" s="84"/>
      <c r="V278" s="70"/>
      <c r="W278" s="70"/>
      <c r="X278" s="70"/>
      <c r="Y278" s="70"/>
      <c r="Z278" s="70"/>
      <c r="AA278" s="70"/>
      <c r="AB278" s="70"/>
      <c r="AC278" s="85"/>
      <c r="AD278" s="76"/>
      <c r="AE278" s="69"/>
      <c r="AF278" s="69"/>
      <c r="AG278" s="69"/>
      <c r="AH278" s="69"/>
      <c r="AI278" s="69"/>
      <c r="AJ278" s="69"/>
      <c r="AK278" s="69"/>
      <c r="AL278" s="77"/>
      <c r="AM278" s="76"/>
      <c r="AN278" s="69"/>
      <c r="AO278" s="69"/>
      <c r="AP278" s="69"/>
      <c r="AQ278" s="69"/>
      <c r="AR278" s="69"/>
      <c r="AS278" s="69"/>
      <c r="AT278" s="69"/>
      <c r="AU278" s="77"/>
      <c r="AV278" s="76"/>
      <c r="AW278" s="69"/>
      <c r="AX278" s="69"/>
      <c r="AY278" s="69"/>
      <c r="AZ278" s="69"/>
      <c r="BA278" s="69"/>
      <c r="BB278" s="69"/>
      <c r="BC278" s="69"/>
      <c r="BD278" s="77"/>
      <c r="BE278" s="1"/>
      <c r="BF278" s="1"/>
      <c r="BG278" s="1"/>
      <c r="BH278" s="1"/>
      <c r="BI278" s="1"/>
      <c r="BT278" s="104" t="str">
        <f t="shared" si="83"/>
        <v/>
      </c>
      <c r="BU278" s="129" t="str">
        <f t="shared" si="77"/>
        <v/>
      </c>
      <c r="BV278" s="104" t="str">
        <f t="shared" si="78"/>
        <v/>
      </c>
      <c r="BW278" s="104" t="str">
        <f t="shared" si="79"/>
        <v/>
      </c>
      <c r="BX278" s="104" t="str">
        <f t="shared" si="80"/>
        <v/>
      </c>
      <c r="BY278" s="104" t="str">
        <f t="shared" si="81"/>
        <v/>
      </c>
    </row>
    <row r="279" spans="1:77">
      <c r="A279" s="4">
        <v>274</v>
      </c>
      <c r="B279" s="30" t="str">
        <f t="shared" si="84"/>
        <v/>
      </c>
      <c r="C279" s="36" t="str">
        <f t="shared" si="85"/>
        <v/>
      </c>
      <c r="D279" s="37" t="str">
        <f t="shared" si="86"/>
        <v/>
      </c>
      <c r="E279" s="38" t="str">
        <f t="shared" si="87"/>
        <v/>
      </c>
      <c r="F279" s="38" t="str">
        <f t="shared" si="88"/>
        <v/>
      </c>
      <c r="G279" s="48" t="str">
        <f t="shared" si="89"/>
        <v/>
      </c>
      <c r="H279" s="39" t="str">
        <f t="shared" si="90"/>
        <v/>
      </c>
      <c r="I279" s="116"/>
      <c r="J279" s="117"/>
      <c r="K279" s="100" t="str">
        <f t="shared" si="82"/>
        <v/>
      </c>
      <c r="L279" s="76"/>
      <c r="M279" s="69"/>
      <c r="N279" s="69"/>
      <c r="O279" s="69"/>
      <c r="P279" s="69"/>
      <c r="Q279" s="69"/>
      <c r="R279" s="69"/>
      <c r="S279" s="69"/>
      <c r="T279" s="77"/>
      <c r="U279" s="84"/>
      <c r="V279" s="70"/>
      <c r="W279" s="70"/>
      <c r="X279" s="70"/>
      <c r="Y279" s="70"/>
      <c r="Z279" s="70"/>
      <c r="AA279" s="70"/>
      <c r="AB279" s="70"/>
      <c r="AC279" s="85"/>
      <c r="AD279" s="76"/>
      <c r="AE279" s="69"/>
      <c r="AF279" s="69"/>
      <c r="AG279" s="69"/>
      <c r="AH279" s="69"/>
      <c r="AI279" s="69"/>
      <c r="AJ279" s="69"/>
      <c r="AK279" s="69"/>
      <c r="AL279" s="77"/>
      <c r="AM279" s="76"/>
      <c r="AN279" s="69"/>
      <c r="AO279" s="69"/>
      <c r="AP279" s="69"/>
      <c r="AQ279" s="69"/>
      <c r="AR279" s="69"/>
      <c r="AS279" s="69"/>
      <c r="AT279" s="69"/>
      <c r="AU279" s="77"/>
      <c r="AV279" s="76"/>
      <c r="AW279" s="69"/>
      <c r="AX279" s="69"/>
      <c r="AY279" s="69"/>
      <c r="AZ279" s="69"/>
      <c r="BA279" s="69"/>
      <c r="BB279" s="69"/>
      <c r="BC279" s="69"/>
      <c r="BD279" s="77"/>
      <c r="BE279" s="1"/>
      <c r="BF279" s="1"/>
      <c r="BG279" s="1"/>
      <c r="BH279" s="1"/>
      <c r="BI279" s="1"/>
      <c r="BT279" s="104" t="str">
        <f t="shared" si="83"/>
        <v/>
      </c>
      <c r="BU279" s="129" t="str">
        <f t="shared" si="77"/>
        <v/>
      </c>
      <c r="BV279" s="104" t="str">
        <f t="shared" si="78"/>
        <v/>
      </c>
      <c r="BW279" s="104" t="str">
        <f t="shared" si="79"/>
        <v/>
      </c>
      <c r="BX279" s="104" t="str">
        <f t="shared" si="80"/>
        <v/>
      </c>
      <c r="BY279" s="104" t="str">
        <f t="shared" si="81"/>
        <v/>
      </c>
    </row>
    <row r="280" spans="1:77">
      <c r="A280" s="4">
        <v>275</v>
      </c>
      <c r="B280" s="30" t="str">
        <f t="shared" si="84"/>
        <v/>
      </c>
      <c r="C280" s="36" t="str">
        <f t="shared" si="85"/>
        <v/>
      </c>
      <c r="D280" s="37" t="str">
        <f t="shared" si="86"/>
        <v/>
      </c>
      <c r="E280" s="38" t="str">
        <f t="shared" si="87"/>
        <v/>
      </c>
      <c r="F280" s="38" t="str">
        <f t="shared" si="88"/>
        <v/>
      </c>
      <c r="G280" s="48" t="str">
        <f t="shared" si="89"/>
        <v/>
      </c>
      <c r="H280" s="39" t="str">
        <f t="shared" si="90"/>
        <v/>
      </c>
      <c r="I280" s="116"/>
      <c r="J280" s="117"/>
      <c r="K280" s="100" t="str">
        <f t="shared" si="82"/>
        <v/>
      </c>
      <c r="L280" s="76"/>
      <c r="M280" s="69"/>
      <c r="N280" s="69"/>
      <c r="O280" s="69"/>
      <c r="P280" s="69"/>
      <c r="Q280" s="69"/>
      <c r="R280" s="69"/>
      <c r="S280" s="69"/>
      <c r="T280" s="77"/>
      <c r="U280" s="84"/>
      <c r="V280" s="70"/>
      <c r="W280" s="70"/>
      <c r="X280" s="70"/>
      <c r="Y280" s="70"/>
      <c r="Z280" s="70"/>
      <c r="AA280" s="70"/>
      <c r="AB280" s="70"/>
      <c r="AC280" s="85"/>
      <c r="AD280" s="76"/>
      <c r="AE280" s="69"/>
      <c r="AF280" s="69"/>
      <c r="AG280" s="69"/>
      <c r="AH280" s="69"/>
      <c r="AI280" s="69"/>
      <c r="AJ280" s="69"/>
      <c r="AK280" s="69"/>
      <c r="AL280" s="77"/>
      <c r="AM280" s="76"/>
      <c r="AN280" s="69"/>
      <c r="AO280" s="69"/>
      <c r="AP280" s="69"/>
      <c r="AQ280" s="69"/>
      <c r="AR280" s="69"/>
      <c r="AS280" s="69"/>
      <c r="AT280" s="69"/>
      <c r="AU280" s="77"/>
      <c r="AV280" s="76"/>
      <c r="AW280" s="69"/>
      <c r="AX280" s="69"/>
      <c r="AY280" s="69"/>
      <c r="AZ280" s="69"/>
      <c r="BA280" s="69"/>
      <c r="BB280" s="69"/>
      <c r="BC280" s="69"/>
      <c r="BD280" s="77"/>
      <c r="BE280" s="1"/>
      <c r="BF280" s="1"/>
      <c r="BG280" s="1"/>
      <c r="BH280" s="1"/>
      <c r="BI280" s="1"/>
      <c r="BT280" s="104" t="str">
        <f t="shared" si="83"/>
        <v/>
      </c>
      <c r="BU280" s="129" t="str">
        <f t="shared" si="77"/>
        <v/>
      </c>
      <c r="BV280" s="104" t="str">
        <f t="shared" si="78"/>
        <v/>
      </c>
      <c r="BW280" s="104" t="str">
        <f t="shared" si="79"/>
        <v/>
      </c>
      <c r="BX280" s="104" t="str">
        <f t="shared" si="80"/>
        <v/>
      </c>
      <c r="BY280" s="104" t="str">
        <f t="shared" si="81"/>
        <v/>
      </c>
    </row>
    <row r="281" spans="1:77">
      <c r="A281" s="4">
        <v>276</v>
      </c>
      <c r="B281" s="30" t="str">
        <f t="shared" si="84"/>
        <v/>
      </c>
      <c r="C281" s="36" t="str">
        <f t="shared" si="85"/>
        <v/>
      </c>
      <c r="D281" s="37" t="str">
        <f t="shared" si="86"/>
        <v/>
      </c>
      <c r="E281" s="38" t="str">
        <f t="shared" si="87"/>
        <v/>
      </c>
      <c r="F281" s="38" t="str">
        <f t="shared" si="88"/>
        <v/>
      </c>
      <c r="G281" s="48" t="str">
        <f t="shared" si="89"/>
        <v/>
      </c>
      <c r="H281" s="39" t="str">
        <f t="shared" si="90"/>
        <v/>
      </c>
      <c r="I281" s="116"/>
      <c r="J281" s="117"/>
      <c r="K281" s="100" t="str">
        <f t="shared" si="82"/>
        <v/>
      </c>
      <c r="L281" s="76"/>
      <c r="M281" s="69"/>
      <c r="N281" s="69"/>
      <c r="O281" s="69"/>
      <c r="P281" s="69"/>
      <c r="Q281" s="69"/>
      <c r="R281" s="69"/>
      <c r="S281" s="69"/>
      <c r="T281" s="77"/>
      <c r="U281" s="84"/>
      <c r="V281" s="70"/>
      <c r="W281" s="70"/>
      <c r="X281" s="70"/>
      <c r="Y281" s="70"/>
      <c r="Z281" s="70"/>
      <c r="AA281" s="70"/>
      <c r="AB281" s="70"/>
      <c r="AC281" s="85"/>
      <c r="AD281" s="76"/>
      <c r="AE281" s="69"/>
      <c r="AF281" s="69"/>
      <c r="AG281" s="69"/>
      <c r="AH281" s="69"/>
      <c r="AI281" s="69"/>
      <c r="AJ281" s="69"/>
      <c r="AK281" s="69"/>
      <c r="AL281" s="77"/>
      <c r="AM281" s="76"/>
      <c r="AN281" s="69"/>
      <c r="AO281" s="69"/>
      <c r="AP281" s="69"/>
      <c r="AQ281" s="69"/>
      <c r="AR281" s="69"/>
      <c r="AS281" s="69"/>
      <c r="AT281" s="69"/>
      <c r="AU281" s="77"/>
      <c r="AV281" s="76"/>
      <c r="AW281" s="69"/>
      <c r="AX281" s="69"/>
      <c r="AY281" s="69"/>
      <c r="AZ281" s="69"/>
      <c r="BA281" s="69"/>
      <c r="BB281" s="69"/>
      <c r="BC281" s="69"/>
      <c r="BD281" s="77"/>
      <c r="BE281" s="1"/>
      <c r="BF281" s="1"/>
      <c r="BG281" s="1"/>
      <c r="BH281" s="1"/>
      <c r="BI281" s="1"/>
      <c r="BT281" s="104" t="str">
        <f t="shared" si="83"/>
        <v/>
      </c>
      <c r="BU281" s="129" t="str">
        <f t="shared" si="77"/>
        <v/>
      </c>
      <c r="BV281" s="104" t="str">
        <f t="shared" si="78"/>
        <v/>
      </c>
      <c r="BW281" s="104" t="str">
        <f t="shared" si="79"/>
        <v/>
      </c>
      <c r="BX281" s="104" t="str">
        <f t="shared" si="80"/>
        <v/>
      </c>
      <c r="BY281" s="104" t="str">
        <f t="shared" si="81"/>
        <v/>
      </c>
    </row>
    <row r="282" spans="1:77">
      <c r="A282" s="4">
        <v>277</v>
      </c>
      <c r="B282" s="30" t="str">
        <f t="shared" si="84"/>
        <v/>
      </c>
      <c r="C282" s="36" t="str">
        <f t="shared" si="85"/>
        <v/>
      </c>
      <c r="D282" s="37" t="str">
        <f t="shared" si="86"/>
        <v/>
      </c>
      <c r="E282" s="38" t="str">
        <f t="shared" si="87"/>
        <v/>
      </c>
      <c r="F282" s="38" t="str">
        <f t="shared" si="88"/>
        <v/>
      </c>
      <c r="G282" s="48" t="str">
        <f t="shared" si="89"/>
        <v/>
      </c>
      <c r="H282" s="39" t="str">
        <f t="shared" si="90"/>
        <v/>
      </c>
      <c r="I282" s="116"/>
      <c r="J282" s="117"/>
      <c r="K282" s="100" t="str">
        <f t="shared" si="82"/>
        <v/>
      </c>
      <c r="L282" s="76"/>
      <c r="M282" s="69"/>
      <c r="N282" s="69"/>
      <c r="O282" s="69"/>
      <c r="P282" s="69"/>
      <c r="Q282" s="69"/>
      <c r="R282" s="69"/>
      <c r="S282" s="69"/>
      <c r="T282" s="77"/>
      <c r="U282" s="84"/>
      <c r="V282" s="70"/>
      <c r="W282" s="70"/>
      <c r="X282" s="70"/>
      <c r="Y282" s="70"/>
      <c r="Z282" s="70"/>
      <c r="AA282" s="70"/>
      <c r="AB282" s="70"/>
      <c r="AC282" s="85"/>
      <c r="AD282" s="76"/>
      <c r="AE282" s="69"/>
      <c r="AF282" s="69"/>
      <c r="AG282" s="69"/>
      <c r="AH282" s="69"/>
      <c r="AI282" s="69"/>
      <c r="AJ282" s="69"/>
      <c r="AK282" s="69"/>
      <c r="AL282" s="77"/>
      <c r="AM282" s="76"/>
      <c r="AN282" s="69"/>
      <c r="AO282" s="69"/>
      <c r="AP282" s="69"/>
      <c r="AQ282" s="69"/>
      <c r="AR282" s="69"/>
      <c r="AS282" s="69"/>
      <c r="AT282" s="69"/>
      <c r="AU282" s="77"/>
      <c r="AV282" s="76"/>
      <c r="AW282" s="69"/>
      <c r="AX282" s="69"/>
      <c r="AY282" s="69"/>
      <c r="AZ282" s="69"/>
      <c r="BA282" s="69"/>
      <c r="BB282" s="69"/>
      <c r="BC282" s="69"/>
      <c r="BD282" s="77"/>
      <c r="BE282" s="1"/>
      <c r="BF282" s="1"/>
      <c r="BG282" s="1"/>
      <c r="BH282" s="1"/>
      <c r="BI282" s="1"/>
      <c r="BT282" s="104" t="str">
        <f t="shared" si="83"/>
        <v/>
      </c>
      <c r="BU282" s="129" t="str">
        <f t="shared" si="77"/>
        <v/>
      </c>
      <c r="BV282" s="104" t="str">
        <f t="shared" si="78"/>
        <v/>
      </c>
      <c r="BW282" s="104" t="str">
        <f t="shared" si="79"/>
        <v/>
      </c>
      <c r="BX282" s="104" t="str">
        <f t="shared" si="80"/>
        <v/>
      </c>
      <c r="BY282" s="104" t="str">
        <f t="shared" si="81"/>
        <v/>
      </c>
    </row>
    <row r="283" spans="1:77">
      <c r="A283" s="4">
        <v>278</v>
      </c>
      <c r="B283" s="30" t="str">
        <f t="shared" si="84"/>
        <v/>
      </c>
      <c r="C283" s="36" t="str">
        <f t="shared" si="85"/>
        <v/>
      </c>
      <c r="D283" s="37" t="str">
        <f t="shared" si="86"/>
        <v/>
      </c>
      <c r="E283" s="38" t="str">
        <f t="shared" si="87"/>
        <v/>
      </c>
      <c r="F283" s="38" t="str">
        <f t="shared" si="88"/>
        <v/>
      </c>
      <c r="G283" s="48" t="str">
        <f t="shared" si="89"/>
        <v/>
      </c>
      <c r="H283" s="39" t="str">
        <f t="shared" si="90"/>
        <v/>
      </c>
      <c r="I283" s="116"/>
      <c r="J283" s="117"/>
      <c r="K283" s="100" t="str">
        <f t="shared" si="82"/>
        <v/>
      </c>
      <c r="L283" s="76"/>
      <c r="M283" s="69"/>
      <c r="N283" s="69"/>
      <c r="O283" s="69"/>
      <c r="P283" s="69"/>
      <c r="Q283" s="69"/>
      <c r="R283" s="69"/>
      <c r="S283" s="69"/>
      <c r="T283" s="77"/>
      <c r="U283" s="84"/>
      <c r="V283" s="70"/>
      <c r="W283" s="70"/>
      <c r="X283" s="70"/>
      <c r="Y283" s="70"/>
      <c r="Z283" s="70"/>
      <c r="AA283" s="70"/>
      <c r="AB283" s="70"/>
      <c r="AC283" s="85"/>
      <c r="AD283" s="76"/>
      <c r="AE283" s="69"/>
      <c r="AF283" s="69"/>
      <c r="AG283" s="69"/>
      <c r="AH283" s="69"/>
      <c r="AI283" s="69"/>
      <c r="AJ283" s="69"/>
      <c r="AK283" s="69"/>
      <c r="AL283" s="77"/>
      <c r="AM283" s="76"/>
      <c r="AN283" s="69"/>
      <c r="AO283" s="69"/>
      <c r="AP283" s="69"/>
      <c r="AQ283" s="69"/>
      <c r="AR283" s="69"/>
      <c r="AS283" s="69"/>
      <c r="AT283" s="69"/>
      <c r="AU283" s="77"/>
      <c r="AV283" s="76"/>
      <c r="AW283" s="69"/>
      <c r="AX283" s="69"/>
      <c r="AY283" s="69"/>
      <c r="AZ283" s="69"/>
      <c r="BA283" s="69"/>
      <c r="BB283" s="69"/>
      <c r="BC283" s="69"/>
      <c r="BD283" s="77"/>
      <c r="BE283" s="1"/>
      <c r="BF283" s="1"/>
      <c r="BG283" s="1"/>
      <c r="BH283" s="1"/>
      <c r="BI283" s="1"/>
      <c r="BT283" s="104" t="str">
        <f t="shared" si="83"/>
        <v/>
      </c>
      <c r="BU283" s="129" t="str">
        <f t="shared" si="77"/>
        <v/>
      </c>
      <c r="BV283" s="104" t="str">
        <f t="shared" si="78"/>
        <v/>
      </c>
      <c r="BW283" s="104" t="str">
        <f t="shared" si="79"/>
        <v/>
      </c>
      <c r="BX283" s="104" t="str">
        <f t="shared" si="80"/>
        <v/>
      </c>
      <c r="BY283" s="104" t="str">
        <f t="shared" si="81"/>
        <v/>
      </c>
    </row>
    <row r="284" spans="1:77">
      <c r="A284" s="4">
        <v>279</v>
      </c>
      <c r="B284" s="30" t="str">
        <f t="shared" si="84"/>
        <v/>
      </c>
      <c r="C284" s="36" t="str">
        <f t="shared" si="85"/>
        <v/>
      </c>
      <c r="D284" s="37" t="str">
        <f t="shared" si="86"/>
        <v/>
      </c>
      <c r="E284" s="38" t="str">
        <f t="shared" si="87"/>
        <v/>
      </c>
      <c r="F284" s="38" t="str">
        <f t="shared" si="88"/>
        <v/>
      </c>
      <c r="G284" s="48" t="str">
        <f t="shared" si="89"/>
        <v/>
      </c>
      <c r="H284" s="39" t="str">
        <f t="shared" si="90"/>
        <v/>
      </c>
      <c r="I284" s="116"/>
      <c r="J284" s="117"/>
      <c r="K284" s="100" t="str">
        <f t="shared" si="82"/>
        <v/>
      </c>
      <c r="L284" s="76"/>
      <c r="M284" s="69"/>
      <c r="N284" s="69"/>
      <c r="O284" s="69"/>
      <c r="P284" s="69"/>
      <c r="Q284" s="69"/>
      <c r="R284" s="69"/>
      <c r="S284" s="69"/>
      <c r="T284" s="77"/>
      <c r="U284" s="84"/>
      <c r="V284" s="70"/>
      <c r="W284" s="70"/>
      <c r="X284" s="70"/>
      <c r="Y284" s="70"/>
      <c r="Z284" s="70"/>
      <c r="AA284" s="70"/>
      <c r="AB284" s="70"/>
      <c r="AC284" s="85"/>
      <c r="AD284" s="76"/>
      <c r="AE284" s="69"/>
      <c r="AF284" s="69"/>
      <c r="AG284" s="69"/>
      <c r="AH284" s="69"/>
      <c r="AI284" s="69"/>
      <c r="AJ284" s="69"/>
      <c r="AK284" s="69"/>
      <c r="AL284" s="77"/>
      <c r="AM284" s="76"/>
      <c r="AN284" s="69"/>
      <c r="AO284" s="69"/>
      <c r="AP284" s="69"/>
      <c r="AQ284" s="69"/>
      <c r="AR284" s="69"/>
      <c r="AS284" s="69"/>
      <c r="AT284" s="69"/>
      <c r="AU284" s="77"/>
      <c r="AV284" s="76"/>
      <c r="AW284" s="69"/>
      <c r="AX284" s="69"/>
      <c r="AY284" s="69"/>
      <c r="AZ284" s="69"/>
      <c r="BA284" s="69"/>
      <c r="BB284" s="69"/>
      <c r="BC284" s="69"/>
      <c r="BD284" s="77"/>
      <c r="BE284" s="1"/>
      <c r="BF284" s="1"/>
      <c r="BG284" s="1"/>
      <c r="BH284" s="1"/>
      <c r="BI284" s="1"/>
      <c r="BT284" s="104" t="str">
        <f t="shared" si="83"/>
        <v/>
      </c>
      <c r="BU284" s="129" t="str">
        <f t="shared" si="77"/>
        <v/>
      </c>
      <c r="BV284" s="104" t="str">
        <f t="shared" si="78"/>
        <v/>
      </c>
      <c r="BW284" s="104" t="str">
        <f t="shared" si="79"/>
        <v/>
      </c>
      <c r="BX284" s="104" t="str">
        <f t="shared" si="80"/>
        <v/>
      </c>
      <c r="BY284" s="104" t="str">
        <f t="shared" si="81"/>
        <v/>
      </c>
    </row>
    <row r="285" spans="1:77">
      <c r="A285" s="4">
        <v>280</v>
      </c>
      <c r="B285" s="30" t="str">
        <f t="shared" si="84"/>
        <v/>
      </c>
      <c r="C285" s="36" t="str">
        <f t="shared" si="85"/>
        <v/>
      </c>
      <c r="D285" s="37" t="str">
        <f t="shared" si="86"/>
        <v/>
      </c>
      <c r="E285" s="38" t="str">
        <f t="shared" si="87"/>
        <v/>
      </c>
      <c r="F285" s="38" t="str">
        <f t="shared" si="88"/>
        <v/>
      </c>
      <c r="G285" s="48" t="str">
        <f t="shared" si="89"/>
        <v/>
      </c>
      <c r="H285" s="39" t="str">
        <f t="shared" si="90"/>
        <v/>
      </c>
      <c r="I285" s="116"/>
      <c r="J285" s="117"/>
      <c r="K285" s="100" t="str">
        <f t="shared" si="82"/>
        <v/>
      </c>
      <c r="L285" s="76"/>
      <c r="M285" s="69"/>
      <c r="N285" s="69"/>
      <c r="O285" s="69"/>
      <c r="P285" s="69"/>
      <c r="Q285" s="69"/>
      <c r="R285" s="69"/>
      <c r="S285" s="69"/>
      <c r="T285" s="77"/>
      <c r="U285" s="84"/>
      <c r="V285" s="70"/>
      <c r="W285" s="70"/>
      <c r="X285" s="70"/>
      <c r="Y285" s="70"/>
      <c r="Z285" s="70"/>
      <c r="AA285" s="70"/>
      <c r="AB285" s="70"/>
      <c r="AC285" s="85"/>
      <c r="AD285" s="76"/>
      <c r="AE285" s="69"/>
      <c r="AF285" s="69"/>
      <c r="AG285" s="69"/>
      <c r="AH285" s="69"/>
      <c r="AI285" s="69"/>
      <c r="AJ285" s="69"/>
      <c r="AK285" s="69"/>
      <c r="AL285" s="77"/>
      <c r="AM285" s="76"/>
      <c r="AN285" s="69"/>
      <c r="AO285" s="69"/>
      <c r="AP285" s="69"/>
      <c r="AQ285" s="69"/>
      <c r="AR285" s="69"/>
      <c r="AS285" s="69"/>
      <c r="AT285" s="69"/>
      <c r="AU285" s="77"/>
      <c r="AV285" s="76"/>
      <c r="AW285" s="69"/>
      <c r="AX285" s="69"/>
      <c r="AY285" s="69"/>
      <c r="AZ285" s="69"/>
      <c r="BA285" s="69"/>
      <c r="BB285" s="69"/>
      <c r="BC285" s="69"/>
      <c r="BD285" s="77"/>
      <c r="BE285" s="1"/>
      <c r="BF285" s="1"/>
      <c r="BG285" s="1"/>
      <c r="BH285" s="1"/>
      <c r="BI285" s="1"/>
      <c r="BT285" s="104" t="str">
        <f t="shared" si="83"/>
        <v/>
      </c>
      <c r="BU285" s="129" t="str">
        <f t="shared" si="77"/>
        <v/>
      </c>
      <c r="BV285" s="104" t="str">
        <f t="shared" si="78"/>
        <v/>
      </c>
      <c r="BW285" s="104" t="str">
        <f t="shared" si="79"/>
        <v/>
      </c>
      <c r="BX285" s="104" t="str">
        <f t="shared" si="80"/>
        <v/>
      </c>
      <c r="BY285" s="104" t="str">
        <f t="shared" si="81"/>
        <v/>
      </c>
    </row>
    <row r="286" spans="1:77">
      <c r="A286" s="4">
        <v>281</v>
      </c>
      <c r="B286" s="30" t="str">
        <f t="shared" si="84"/>
        <v/>
      </c>
      <c r="C286" s="36" t="str">
        <f t="shared" si="85"/>
        <v/>
      </c>
      <c r="D286" s="37" t="str">
        <f t="shared" si="86"/>
        <v/>
      </c>
      <c r="E286" s="38" t="str">
        <f t="shared" si="87"/>
        <v/>
      </c>
      <c r="F286" s="38" t="str">
        <f t="shared" si="88"/>
        <v/>
      </c>
      <c r="G286" s="48" t="str">
        <f t="shared" si="89"/>
        <v/>
      </c>
      <c r="H286" s="39" t="str">
        <f t="shared" si="90"/>
        <v/>
      </c>
      <c r="I286" s="116"/>
      <c r="J286" s="117"/>
      <c r="K286" s="100" t="str">
        <f t="shared" si="82"/>
        <v/>
      </c>
      <c r="L286" s="76"/>
      <c r="M286" s="69"/>
      <c r="N286" s="69"/>
      <c r="O286" s="69"/>
      <c r="P286" s="69"/>
      <c r="Q286" s="69"/>
      <c r="R286" s="69"/>
      <c r="S286" s="69"/>
      <c r="T286" s="77"/>
      <c r="U286" s="84"/>
      <c r="V286" s="70"/>
      <c r="W286" s="70"/>
      <c r="X286" s="70"/>
      <c r="Y286" s="70"/>
      <c r="Z286" s="70"/>
      <c r="AA286" s="70"/>
      <c r="AB286" s="70"/>
      <c r="AC286" s="85"/>
      <c r="AD286" s="76"/>
      <c r="AE286" s="69"/>
      <c r="AF286" s="69"/>
      <c r="AG286" s="69"/>
      <c r="AH286" s="69"/>
      <c r="AI286" s="69"/>
      <c r="AJ286" s="69"/>
      <c r="AK286" s="69"/>
      <c r="AL286" s="77"/>
      <c r="AM286" s="76"/>
      <c r="AN286" s="69"/>
      <c r="AO286" s="69"/>
      <c r="AP286" s="69"/>
      <c r="AQ286" s="69"/>
      <c r="AR286" s="69"/>
      <c r="AS286" s="69"/>
      <c r="AT286" s="69"/>
      <c r="AU286" s="77"/>
      <c r="AV286" s="76"/>
      <c r="AW286" s="69"/>
      <c r="AX286" s="69"/>
      <c r="AY286" s="69"/>
      <c r="AZ286" s="69"/>
      <c r="BA286" s="69"/>
      <c r="BB286" s="69"/>
      <c r="BC286" s="69"/>
      <c r="BD286" s="77"/>
      <c r="BE286" s="1"/>
      <c r="BF286" s="1"/>
      <c r="BG286" s="1"/>
      <c r="BH286" s="1"/>
      <c r="BI286" s="1"/>
      <c r="BT286" s="104" t="str">
        <f t="shared" si="83"/>
        <v/>
      </c>
      <c r="BU286" s="129" t="str">
        <f t="shared" si="77"/>
        <v/>
      </c>
      <c r="BV286" s="104" t="str">
        <f t="shared" si="78"/>
        <v/>
      </c>
      <c r="BW286" s="104" t="str">
        <f t="shared" si="79"/>
        <v/>
      </c>
      <c r="BX286" s="104" t="str">
        <f t="shared" si="80"/>
        <v/>
      </c>
      <c r="BY286" s="104" t="str">
        <f t="shared" si="81"/>
        <v/>
      </c>
    </row>
    <row r="287" spans="1:77">
      <c r="A287" s="4">
        <v>282</v>
      </c>
      <c r="B287" s="30" t="str">
        <f t="shared" si="84"/>
        <v/>
      </c>
      <c r="C287" s="36" t="str">
        <f t="shared" si="85"/>
        <v/>
      </c>
      <c r="D287" s="37" t="str">
        <f t="shared" si="86"/>
        <v/>
      </c>
      <c r="E287" s="38" t="str">
        <f t="shared" si="87"/>
        <v/>
      </c>
      <c r="F287" s="38" t="str">
        <f t="shared" si="88"/>
        <v/>
      </c>
      <c r="G287" s="48" t="str">
        <f t="shared" si="89"/>
        <v/>
      </c>
      <c r="H287" s="39" t="str">
        <f t="shared" si="90"/>
        <v/>
      </c>
      <c r="I287" s="116"/>
      <c r="J287" s="117"/>
      <c r="K287" s="100" t="str">
        <f t="shared" si="82"/>
        <v/>
      </c>
      <c r="L287" s="76"/>
      <c r="M287" s="69"/>
      <c r="N287" s="69"/>
      <c r="O287" s="69"/>
      <c r="P287" s="69"/>
      <c r="Q287" s="69"/>
      <c r="R287" s="69"/>
      <c r="S287" s="69"/>
      <c r="T287" s="77"/>
      <c r="U287" s="84"/>
      <c r="V287" s="70"/>
      <c r="W287" s="70"/>
      <c r="X287" s="70"/>
      <c r="Y287" s="70"/>
      <c r="Z287" s="70"/>
      <c r="AA287" s="70"/>
      <c r="AB287" s="70"/>
      <c r="AC287" s="85"/>
      <c r="AD287" s="76"/>
      <c r="AE287" s="69"/>
      <c r="AF287" s="69"/>
      <c r="AG287" s="69"/>
      <c r="AH287" s="69"/>
      <c r="AI287" s="69"/>
      <c r="AJ287" s="69"/>
      <c r="AK287" s="69"/>
      <c r="AL287" s="77"/>
      <c r="AM287" s="76"/>
      <c r="AN287" s="69"/>
      <c r="AO287" s="69"/>
      <c r="AP287" s="69"/>
      <c r="AQ287" s="69"/>
      <c r="AR287" s="69"/>
      <c r="AS287" s="69"/>
      <c r="AT287" s="69"/>
      <c r="AU287" s="77"/>
      <c r="AV287" s="76"/>
      <c r="AW287" s="69"/>
      <c r="AX287" s="69"/>
      <c r="AY287" s="69"/>
      <c r="AZ287" s="69"/>
      <c r="BA287" s="69"/>
      <c r="BB287" s="69"/>
      <c r="BC287" s="69"/>
      <c r="BD287" s="77"/>
      <c r="BE287" s="1"/>
      <c r="BF287" s="1"/>
      <c r="BG287" s="1"/>
      <c r="BH287" s="1"/>
      <c r="BI287" s="1"/>
      <c r="BT287" s="104" t="str">
        <f t="shared" si="83"/>
        <v/>
      </c>
      <c r="BU287" s="129" t="str">
        <f t="shared" si="77"/>
        <v/>
      </c>
      <c r="BV287" s="104" t="str">
        <f t="shared" si="78"/>
        <v/>
      </c>
      <c r="BW287" s="104" t="str">
        <f t="shared" si="79"/>
        <v/>
      </c>
      <c r="BX287" s="104" t="str">
        <f t="shared" si="80"/>
        <v/>
      </c>
      <c r="BY287" s="104" t="str">
        <f t="shared" si="81"/>
        <v/>
      </c>
    </row>
    <row r="288" spans="1:77">
      <c r="A288" s="4">
        <v>283</v>
      </c>
      <c r="B288" s="30" t="str">
        <f t="shared" si="84"/>
        <v/>
      </c>
      <c r="C288" s="36" t="str">
        <f t="shared" si="85"/>
        <v/>
      </c>
      <c r="D288" s="37" t="str">
        <f t="shared" si="86"/>
        <v/>
      </c>
      <c r="E288" s="38" t="str">
        <f t="shared" si="87"/>
        <v/>
      </c>
      <c r="F288" s="38" t="str">
        <f t="shared" si="88"/>
        <v/>
      </c>
      <c r="G288" s="48" t="str">
        <f t="shared" si="89"/>
        <v/>
      </c>
      <c r="H288" s="39" t="str">
        <f t="shared" si="90"/>
        <v/>
      </c>
      <c r="I288" s="116"/>
      <c r="J288" s="117"/>
      <c r="K288" s="100" t="str">
        <f t="shared" si="82"/>
        <v/>
      </c>
      <c r="L288" s="76"/>
      <c r="M288" s="69"/>
      <c r="N288" s="69"/>
      <c r="O288" s="69"/>
      <c r="P288" s="69"/>
      <c r="Q288" s="69"/>
      <c r="R288" s="69"/>
      <c r="S288" s="69"/>
      <c r="T288" s="77"/>
      <c r="U288" s="84"/>
      <c r="V288" s="70"/>
      <c r="W288" s="70"/>
      <c r="X288" s="70"/>
      <c r="Y288" s="70"/>
      <c r="Z288" s="70"/>
      <c r="AA288" s="70"/>
      <c r="AB288" s="70"/>
      <c r="AC288" s="85"/>
      <c r="AD288" s="76"/>
      <c r="AE288" s="69"/>
      <c r="AF288" s="69"/>
      <c r="AG288" s="69"/>
      <c r="AH288" s="69"/>
      <c r="AI288" s="69"/>
      <c r="AJ288" s="69"/>
      <c r="AK288" s="69"/>
      <c r="AL288" s="77"/>
      <c r="AM288" s="76"/>
      <c r="AN288" s="69"/>
      <c r="AO288" s="69"/>
      <c r="AP288" s="69"/>
      <c r="AQ288" s="69"/>
      <c r="AR288" s="69"/>
      <c r="AS288" s="69"/>
      <c r="AT288" s="69"/>
      <c r="AU288" s="77"/>
      <c r="AV288" s="76"/>
      <c r="AW288" s="69"/>
      <c r="AX288" s="69"/>
      <c r="AY288" s="69"/>
      <c r="AZ288" s="69"/>
      <c r="BA288" s="69"/>
      <c r="BB288" s="69"/>
      <c r="BC288" s="69"/>
      <c r="BD288" s="77"/>
      <c r="BE288" s="1"/>
      <c r="BF288" s="1"/>
      <c r="BG288" s="1"/>
      <c r="BH288" s="1"/>
      <c r="BI288" s="1"/>
      <c r="BT288" s="104" t="str">
        <f t="shared" si="83"/>
        <v/>
      </c>
      <c r="BU288" s="129" t="str">
        <f t="shared" si="77"/>
        <v/>
      </c>
      <c r="BV288" s="104" t="str">
        <f t="shared" si="78"/>
        <v/>
      </c>
      <c r="BW288" s="104" t="str">
        <f t="shared" si="79"/>
        <v/>
      </c>
      <c r="BX288" s="104" t="str">
        <f t="shared" si="80"/>
        <v/>
      </c>
      <c r="BY288" s="104" t="str">
        <f t="shared" si="81"/>
        <v/>
      </c>
    </row>
    <row r="289" spans="1:77">
      <c r="A289" s="4">
        <v>284</v>
      </c>
      <c r="B289" s="30" t="str">
        <f t="shared" si="84"/>
        <v/>
      </c>
      <c r="C289" s="36" t="str">
        <f t="shared" si="85"/>
        <v/>
      </c>
      <c r="D289" s="37" t="str">
        <f t="shared" si="86"/>
        <v/>
      </c>
      <c r="E289" s="38" t="str">
        <f t="shared" si="87"/>
        <v/>
      </c>
      <c r="F289" s="38" t="str">
        <f t="shared" si="88"/>
        <v/>
      </c>
      <c r="G289" s="48" t="str">
        <f t="shared" si="89"/>
        <v/>
      </c>
      <c r="H289" s="39" t="str">
        <f t="shared" si="90"/>
        <v/>
      </c>
      <c r="I289" s="116"/>
      <c r="J289" s="117"/>
      <c r="K289" s="100" t="str">
        <f t="shared" si="82"/>
        <v/>
      </c>
      <c r="L289" s="76"/>
      <c r="M289" s="69"/>
      <c r="N289" s="69"/>
      <c r="O289" s="69"/>
      <c r="P289" s="69"/>
      <c r="Q289" s="69"/>
      <c r="R289" s="69"/>
      <c r="S289" s="69"/>
      <c r="T289" s="77"/>
      <c r="U289" s="84"/>
      <c r="V289" s="70"/>
      <c r="W289" s="70"/>
      <c r="X289" s="70"/>
      <c r="Y289" s="70"/>
      <c r="Z289" s="70"/>
      <c r="AA289" s="70"/>
      <c r="AB289" s="70"/>
      <c r="AC289" s="85"/>
      <c r="AD289" s="76"/>
      <c r="AE289" s="69"/>
      <c r="AF289" s="69"/>
      <c r="AG289" s="69"/>
      <c r="AH289" s="69"/>
      <c r="AI289" s="69"/>
      <c r="AJ289" s="69"/>
      <c r="AK289" s="69"/>
      <c r="AL289" s="77"/>
      <c r="AM289" s="76"/>
      <c r="AN289" s="69"/>
      <c r="AO289" s="69"/>
      <c r="AP289" s="69"/>
      <c r="AQ289" s="69"/>
      <c r="AR289" s="69"/>
      <c r="AS289" s="69"/>
      <c r="AT289" s="69"/>
      <c r="AU289" s="77"/>
      <c r="AV289" s="76"/>
      <c r="AW289" s="69"/>
      <c r="AX289" s="69"/>
      <c r="AY289" s="69"/>
      <c r="AZ289" s="69"/>
      <c r="BA289" s="69"/>
      <c r="BB289" s="69"/>
      <c r="BC289" s="69"/>
      <c r="BD289" s="77"/>
      <c r="BE289" s="1"/>
      <c r="BF289" s="1"/>
      <c r="BG289" s="1"/>
      <c r="BH289" s="1"/>
      <c r="BI289" s="1"/>
      <c r="BT289" s="104" t="str">
        <f t="shared" si="83"/>
        <v/>
      </c>
      <c r="BU289" s="129" t="str">
        <f t="shared" si="77"/>
        <v/>
      </c>
      <c r="BV289" s="104" t="str">
        <f t="shared" si="78"/>
        <v/>
      </c>
      <c r="BW289" s="104" t="str">
        <f t="shared" si="79"/>
        <v/>
      </c>
      <c r="BX289" s="104" t="str">
        <f t="shared" si="80"/>
        <v/>
      </c>
      <c r="BY289" s="104" t="str">
        <f t="shared" si="81"/>
        <v/>
      </c>
    </row>
    <row r="290" spans="1:77">
      <c r="A290" s="4">
        <v>285</v>
      </c>
      <c r="B290" s="30" t="str">
        <f t="shared" si="84"/>
        <v/>
      </c>
      <c r="C290" s="36" t="str">
        <f t="shared" si="85"/>
        <v/>
      </c>
      <c r="D290" s="37" t="str">
        <f t="shared" si="86"/>
        <v/>
      </c>
      <c r="E290" s="38" t="str">
        <f t="shared" si="87"/>
        <v/>
      </c>
      <c r="F290" s="38" t="str">
        <f t="shared" si="88"/>
        <v/>
      </c>
      <c r="G290" s="48" t="str">
        <f t="shared" si="89"/>
        <v/>
      </c>
      <c r="H290" s="39" t="str">
        <f t="shared" si="90"/>
        <v/>
      </c>
      <c r="I290" s="116"/>
      <c r="J290" s="117"/>
      <c r="K290" s="100" t="str">
        <f t="shared" si="82"/>
        <v/>
      </c>
      <c r="L290" s="76"/>
      <c r="M290" s="69"/>
      <c r="N290" s="69"/>
      <c r="O290" s="69"/>
      <c r="P290" s="69"/>
      <c r="Q290" s="69"/>
      <c r="R290" s="69"/>
      <c r="S290" s="69"/>
      <c r="T290" s="77"/>
      <c r="U290" s="84"/>
      <c r="V290" s="70"/>
      <c r="W290" s="70"/>
      <c r="X290" s="70"/>
      <c r="Y290" s="70"/>
      <c r="Z290" s="70"/>
      <c r="AA290" s="70"/>
      <c r="AB290" s="70"/>
      <c r="AC290" s="85"/>
      <c r="AD290" s="76"/>
      <c r="AE290" s="69"/>
      <c r="AF290" s="69"/>
      <c r="AG290" s="69"/>
      <c r="AH290" s="69"/>
      <c r="AI290" s="69"/>
      <c r="AJ290" s="69"/>
      <c r="AK290" s="69"/>
      <c r="AL290" s="77"/>
      <c r="AM290" s="76"/>
      <c r="AN290" s="69"/>
      <c r="AO290" s="69"/>
      <c r="AP290" s="69"/>
      <c r="AQ290" s="69"/>
      <c r="AR290" s="69"/>
      <c r="AS290" s="69"/>
      <c r="AT290" s="69"/>
      <c r="AU290" s="77"/>
      <c r="AV290" s="76"/>
      <c r="AW290" s="69"/>
      <c r="AX290" s="69"/>
      <c r="AY290" s="69"/>
      <c r="AZ290" s="69"/>
      <c r="BA290" s="69"/>
      <c r="BB290" s="69"/>
      <c r="BC290" s="69"/>
      <c r="BD290" s="77"/>
      <c r="BE290" s="1"/>
      <c r="BF290" s="1"/>
      <c r="BG290" s="1"/>
      <c r="BH290" s="1"/>
      <c r="BI290" s="1"/>
      <c r="BT290" s="104" t="str">
        <f t="shared" si="83"/>
        <v/>
      </c>
      <c r="BU290" s="129" t="str">
        <f t="shared" si="77"/>
        <v/>
      </c>
      <c r="BV290" s="104" t="str">
        <f t="shared" si="78"/>
        <v/>
      </c>
      <c r="BW290" s="104" t="str">
        <f t="shared" si="79"/>
        <v/>
      </c>
      <c r="BX290" s="104" t="str">
        <f t="shared" si="80"/>
        <v/>
      </c>
      <c r="BY290" s="104" t="str">
        <f t="shared" si="81"/>
        <v/>
      </c>
    </row>
    <row r="291" spans="1:77">
      <c r="A291" s="4">
        <v>286</v>
      </c>
      <c r="B291" s="30" t="str">
        <f t="shared" si="84"/>
        <v/>
      </c>
      <c r="C291" s="36" t="str">
        <f t="shared" si="85"/>
        <v/>
      </c>
      <c r="D291" s="37" t="str">
        <f t="shared" si="86"/>
        <v/>
      </c>
      <c r="E291" s="38" t="str">
        <f t="shared" si="87"/>
        <v/>
      </c>
      <c r="F291" s="38" t="str">
        <f t="shared" si="88"/>
        <v/>
      </c>
      <c r="G291" s="48" t="str">
        <f t="shared" si="89"/>
        <v/>
      </c>
      <c r="H291" s="39" t="str">
        <f t="shared" si="90"/>
        <v/>
      </c>
      <c r="I291" s="116"/>
      <c r="J291" s="117"/>
      <c r="K291" s="100" t="str">
        <f t="shared" si="82"/>
        <v/>
      </c>
      <c r="L291" s="76"/>
      <c r="M291" s="69"/>
      <c r="N291" s="69"/>
      <c r="O291" s="69"/>
      <c r="P291" s="69"/>
      <c r="Q291" s="69"/>
      <c r="R291" s="69"/>
      <c r="S291" s="69"/>
      <c r="T291" s="77"/>
      <c r="U291" s="84"/>
      <c r="V291" s="70"/>
      <c r="W291" s="70"/>
      <c r="X291" s="70"/>
      <c r="Y291" s="70"/>
      <c r="Z291" s="70"/>
      <c r="AA291" s="70"/>
      <c r="AB291" s="70"/>
      <c r="AC291" s="85"/>
      <c r="AD291" s="76"/>
      <c r="AE291" s="69"/>
      <c r="AF291" s="69"/>
      <c r="AG291" s="69"/>
      <c r="AH291" s="69"/>
      <c r="AI291" s="69"/>
      <c r="AJ291" s="69"/>
      <c r="AK291" s="69"/>
      <c r="AL291" s="77"/>
      <c r="AM291" s="76"/>
      <c r="AN291" s="69"/>
      <c r="AO291" s="69"/>
      <c r="AP291" s="69"/>
      <c r="AQ291" s="69"/>
      <c r="AR291" s="69"/>
      <c r="AS291" s="69"/>
      <c r="AT291" s="69"/>
      <c r="AU291" s="77"/>
      <c r="AV291" s="76"/>
      <c r="AW291" s="69"/>
      <c r="AX291" s="69"/>
      <c r="AY291" s="69"/>
      <c r="AZ291" s="69"/>
      <c r="BA291" s="69"/>
      <c r="BB291" s="69"/>
      <c r="BC291" s="69"/>
      <c r="BD291" s="77"/>
      <c r="BE291" s="1"/>
      <c r="BF291" s="1"/>
      <c r="BG291" s="1"/>
      <c r="BH291" s="1"/>
      <c r="BI291" s="1"/>
      <c r="BT291" s="104" t="str">
        <f t="shared" si="83"/>
        <v/>
      </c>
      <c r="BU291" s="129" t="str">
        <f t="shared" si="77"/>
        <v/>
      </c>
      <c r="BV291" s="104" t="str">
        <f t="shared" si="78"/>
        <v/>
      </c>
      <c r="BW291" s="104" t="str">
        <f t="shared" si="79"/>
        <v/>
      </c>
      <c r="BX291" s="104" t="str">
        <f t="shared" si="80"/>
        <v/>
      </c>
      <c r="BY291" s="104" t="str">
        <f t="shared" si="81"/>
        <v/>
      </c>
    </row>
    <row r="292" spans="1:77">
      <c r="A292" s="4">
        <v>287</v>
      </c>
      <c r="B292" s="30" t="str">
        <f t="shared" si="84"/>
        <v/>
      </c>
      <c r="C292" s="36" t="str">
        <f t="shared" si="85"/>
        <v/>
      </c>
      <c r="D292" s="37" t="str">
        <f t="shared" si="86"/>
        <v/>
      </c>
      <c r="E292" s="38" t="str">
        <f t="shared" si="87"/>
        <v/>
      </c>
      <c r="F292" s="38" t="str">
        <f t="shared" si="88"/>
        <v/>
      </c>
      <c r="G292" s="48" t="str">
        <f t="shared" si="89"/>
        <v/>
      </c>
      <c r="H292" s="39" t="str">
        <f t="shared" si="90"/>
        <v/>
      </c>
      <c r="I292" s="116"/>
      <c r="J292" s="117"/>
      <c r="K292" s="100" t="str">
        <f t="shared" si="82"/>
        <v/>
      </c>
      <c r="L292" s="76"/>
      <c r="M292" s="69"/>
      <c r="N292" s="69"/>
      <c r="O292" s="69"/>
      <c r="P292" s="69"/>
      <c r="Q292" s="69"/>
      <c r="R292" s="69"/>
      <c r="S292" s="69"/>
      <c r="T292" s="77"/>
      <c r="U292" s="84"/>
      <c r="V292" s="70"/>
      <c r="W292" s="70"/>
      <c r="X292" s="70"/>
      <c r="Y292" s="70"/>
      <c r="Z292" s="70"/>
      <c r="AA292" s="70"/>
      <c r="AB292" s="70"/>
      <c r="AC292" s="85"/>
      <c r="AD292" s="76"/>
      <c r="AE292" s="69"/>
      <c r="AF292" s="69"/>
      <c r="AG292" s="69"/>
      <c r="AH292" s="69"/>
      <c r="AI292" s="69"/>
      <c r="AJ292" s="69"/>
      <c r="AK292" s="69"/>
      <c r="AL292" s="77"/>
      <c r="AM292" s="76"/>
      <c r="AN292" s="69"/>
      <c r="AO292" s="69"/>
      <c r="AP292" s="69"/>
      <c r="AQ292" s="69"/>
      <c r="AR292" s="69"/>
      <c r="AS292" s="69"/>
      <c r="AT292" s="69"/>
      <c r="AU292" s="77"/>
      <c r="AV292" s="76"/>
      <c r="AW292" s="69"/>
      <c r="AX292" s="69"/>
      <c r="AY292" s="69"/>
      <c r="AZ292" s="69"/>
      <c r="BA292" s="69"/>
      <c r="BB292" s="69"/>
      <c r="BC292" s="69"/>
      <c r="BD292" s="77"/>
      <c r="BE292" s="1"/>
      <c r="BF292" s="1"/>
      <c r="BG292" s="1"/>
      <c r="BH292" s="1"/>
      <c r="BI292" s="1"/>
      <c r="BT292" s="104" t="str">
        <f t="shared" si="83"/>
        <v/>
      </c>
      <c r="BU292" s="129" t="str">
        <f t="shared" si="77"/>
        <v/>
      </c>
      <c r="BV292" s="104" t="str">
        <f t="shared" si="78"/>
        <v/>
      </c>
      <c r="BW292" s="104" t="str">
        <f t="shared" si="79"/>
        <v/>
      </c>
      <c r="BX292" s="104" t="str">
        <f t="shared" si="80"/>
        <v/>
      </c>
      <c r="BY292" s="104" t="str">
        <f t="shared" si="81"/>
        <v/>
      </c>
    </row>
    <row r="293" spans="1:77">
      <c r="A293" s="4">
        <v>288</v>
      </c>
      <c r="B293" s="30" t="str">
        <f t="shared" si="84"/>
        <v/>
      </c>
      <c r="C293" s="36" t="str">
        <f t="shared" si="85"/>
        <v/>
      </c>
      <c r="D293" s="37" t="str">
        <f t="shared" si="86"/>
        <v/>
      </c>
      <c r="E293" s="38" t="str">
        <f t="shared" si="87"/>
        <v/>
      </c>
      <c r="F293" s="38" t="str">
        <f t="shared" si="88"/>
        <v/>
      </c>
      <c r="G293" s="48" t="str">
        <f t="shared" si="89"/>
        <v/>
      </c>
      <c r="H293" s="39" t="str">
        <f t="shared" si="90"/>
        <v/>
      </c>
      <c r="I293" s="116"/>
      <c r="J293" s="117"/>
      <c r="K293" s="100" t="str">
        <f t="shared" si="82"/>
        <v/>
      </c>
      <c r="L293" s="76"/>
      <c r="M293" s="69"/>
      <c r="N293" s="69"/>
      <c r="O293" s="69"/>
      <c r="P293" s="69"/>
      <c r="Q293" s="69"/>
      <c r="R293" s="69"/>
      <c r="S293" s="69"/>
      <c r="T293" s="77"/>
      <c r="U293" s="84"/>
      <c r="V293" s="70"/>
      <c r="W293" s="70"/>
      <c r="X293" s="70"/>
      <c r="Y293" s="70"/>
      <c r="Z293" s="70"/>
      <c r="AA293" s="70"/>
      <c r="AB293" s="70"/>
      <c r="AC293" s="85"/>
      <c r="AD293" s="76"/>
      <c r="AE293" s="69"/>
      <c r="AF293" s="69"/>
      <c r="AG293" s="69"/>
      <c r="AH293" s="69"/>
      <c r="AI293" s="69"/>
      <c r="AJ293" s="69"/>
      <c r="AK293" s="69"/>
      <c r="AL293" s="77"/>
      <c r="AM293" s="76"/>
      <c r="AN293" s="69"/>
      <c r="AO293" s="69"/>
      <c r="AP293" s="69"/>
      <c r="AQ293" s="69"/>
      <c r="AR293" s="69"/>
      <c r="AS293" s="69"/>
      <c r="AT293" s="69"/>
      <c r="AU293" s="77"/>
      <c r="AV293" s="76"/>
      <c r="AW293" s="69"/>
      <c r="AX293" s="69"/>
      <c r="AY293" s="69"/>
      <c r="AZ293" s="69"/>
      <c r="BA293" s="69"/>
      <c r="BB293" s="69"/>
      <c r="BC293" s="69"/>
      <c r="BD293" s="77"/>
      <c r="BE293" s="1"/>
      <c r="BF293" s="1"/>
      <c r="BG293" s="1"/>
      <c r="BH293" s="1"/>
      <c r="BI293" s="1"/>
      <c r="BT293" s="104" t="str">
        <f t="shared" si="83"/>
        <v/>
      </c>
      <c r="BU293" s="129" t="str">
        <f t="shared" si="77"/>
        <v/>
      </c>
      <c r="BV293" s="104" t="str">
        <f t="shared" si="78"/>
        <v/>
      </c>
      <c r="BW293" s="104" t="str">
        <f t="shared" si="79"/>
        <v/>
      </c>
      <c r="BX293" s="104" t="str">
        <f t="shared" si="80"/>
        <v/>
      </c>
      <c r="BY293" s="104" t="str">
        <f t="shared" si="81"/>
        <v/>
      </c>
    </row>
    <row r="294" spans="1:77">
      <c r="A294" s="4">
        <v>289</v>
      </c>
      <c r="B294" s="30" t="str">
        <f t="shared" si="84"/>
        <v/>
      </c>
      <c r="C294" s="36" t="str">
        <f t="shared" si="85"/>
        <v/>
      </c>
      <c r="D294" s="37" t="str">
        <f t="shared" si="86"/>
        <v/>
      </c>
      <c r="E294" s="38" t="str">
        <f t="shared" si="87"/>
        <v/>
      </c>
      <c r="F294" s="38" t="str">
        <f t="shared" si="88"/>
        <v/>
      </c>
      <c r="G294" s="48" t="str">
        <f t="shared" si="89"/>
        <v/>
      </c>
      <c r="H294" s="39" t="str">
        <f t="shared" si="90"/>
        <v/>
      </c>
      <c r="I294" s="116"/>
      <c r="J294" s="117"/>
      <c r="K294" s="100" t="str">
        <f t="shared" si="82"/>
        <v/>
      </c>
      <c r="L294" s="76"/>
      <c r="M294" s="69"/>
      <c r="N294" s="69"/>
      <c r="O294" s="69"/>
      <c r="P294" s="69"/>
      <c r="Q294" s="69"/>
      <c r="R294" s="69"/>
      <c r="S294" s="69"/>
      <c r="T294" s="77"/>
      <c r="U294" s="84"/>
      <c r="V294" s="70"/>
      <c r="W294" s="70"/>
      <c r="X294" s="70"/>
      <c r="Y294" s="70"/>
      <c r="Z294" s="70"/>
      <c r="AA294" s="70"/>
      <c r="AB294" s="70"/>
      <c r="AC294" s="85"/>
      <c r="AD294" s="76"/>
      <c r="AE294" s="69"/>
      <c r="AF294" s="69"/>
      <c r="AG294" s="69"/>
      <c r="AH294" s="69"/>
      <c r="AI294" s="69"/>
      <c r="AJ294" s="69"/>
      <c r="AK294" s="69"/>
      <c r="AL294" s="77"/>
      <c r="AM294" s="76"/>
      <c r="AN294" s="69"/>
      <c r="AO294" s="69"/>
      <c r="AP294" s="69"/>
      <c r="AQ294" s="69"/>
      <c r="AR294" s="69"/>
      <c r="AS294" s="69"/>
      <c r="AT294" s="69"/>
      <c r="AU294" s="77"/>
      <c r="AV294" s="76"/>
      <c r="AW294" s="69"/>
      <c r="AX294" s="69"/>
      <c r="AY294" s="69"/>
      <c r="AZ294" s="69"/>
      <c r="BA294" s="69"/>
      <c r="BB294" s="69"/>
      <c r="BC294" s="69"/>
      <c r="BD294" s="77"/>
      <c r="BE294" s="1"/>
      <c r="BF294" s="1"/>
      <c r="BG294" s="1"/>
      <c r="BH294" s="1"/>
      <c r="BI294" s="1"/>
      <c r="BT294" s="104" t="str">
        <f t="shared" si="83"/>
        <v/>
      </c>
      <c r="BU294" s="129" t="str">
        <f t="shared" si="77"/>
        <v/>
      </c>
      <c r="BV294" s="104" t="str">
        <f t="shared" si="78"/>
        <v/>
      </c>
      <c r="BW294" s="104" t="str">
        <f t="shared" si="79"/>
        <v/>
      </c>
      <c r="BX294" s="104" t="str">
        <f t="shared" si="80"/>
        <v/>
      </c>
      <c r="BY294" s="104" t="str">
        <f t="shared" si="81"/>
        <v/>
      </c>
    </row>
    <row r="295" spans="1:77">
      <c r="A295" s="4">
        <v>290</v>
      </c>
      <c r="B295" s="30" t="str">
        <f t="shared" si="84"/>
        <v/>
      </c>
      <c r="C295" s="36" t="str">
        <f t="shared" si="85"/>
        <v/>
      </c>
      <c r="D295" s="37" t="str">
        <f t="shared" si="86"/>
        <v/>
      </c>
      <c r="E295" s="38" t="str">
        <f t="shared" si="87"/>
        <v/>
      </c>
      <c r="F295" s="38" t="str">
        <f t="shared" si="88"/>
        <v/>
      </c>
      <c r="G295" s="48" t="str">
        <f t="shared" si="89"/>
        <v/>
      </c>
      <c r="H295" s="39" t="str">
        <f t="shared" si="90"/>
        <v/>
      </c>
      <c r="I295" s="116"/>
      <c r="J295" s="117"/>
      <c r="K295" s="100" t="str">
        <f t="shared" si="82"/>
        <v/>
      </c>
      <c r="L295" s="76"/>
      <c r="M295" s="69"/>
      <c r="N295" s="69"/>
      <c r="O295" s="69"/>
      <c r="P295" s="69"/>
      <c r="Q295" s="69"/>
      <c r="R295" s="69"/>
      <c r="S295" s="69"/>
      <c r="T295" s="77"/>
      <c r="U295" s="84"/>
      <c r="V295" s="70"/>
      <c r="W295" s="70"/>
      <c r="X295" s="70"/>
      <c r="Y295" s="70"/>
      <c r="Z295" s="70"/>
      <c r="AA295" s="70"/>
      <c r="AB295" s="70"/>
      <c r="AC295" s="85"/>
      <c r="AD295" s="76"/>
      <c r="AE295" s="69"/>
      <c r="AF295" s="69"/>
      <c r="AG295" s="69"/>
      <c r="AH295" s="69"/>
      <c r="AI295" s="69"/>
      <c r="AJ295" s="69"/>
      <c r="AK295" s="69"/>
      <c r="AL295" s="77"/>
      <c r="AM295" s="76"/>
      <c r="AN295" s="69"/>
      <c r="AO295" s="69"/>
      <c r="AP295" s="69"/>
      <c r="AQ295" s="69"/>
      <c r="AR295" s="69"/>
      <c r="AS295" s="69"/>
      <c r="AT295" s="69"/>
      <c r="AU295" s="77"/>
      <c r="AV295" s="76"/>
      <c r="AW295" s="69"/>
      <c r="AX295" s="69"/>
      <c r="AY295" s="69"/>
      <c r="AZ295" s="69"/>
      <c r="BA295" s="69"/>
      <c r="BB295" s="69"/>
      <c r="BC295" s="69"/>
      <c r="BD295" s="77"/>
      <c r="BE295" s="1"/>
      <c r="BF295" s="1"/>
      <c r="BG295" s="1"/>
      <c r="BH295" s="1"/>
      <c r="BI295" s="1"/>
      <c r="BT295" s="104" t="str">
        <f t="shared" si="83"/>
        <v/>
      </c>
      <c r="BU295" s="129" t="str">
        <f t="shared" si="77"/>
        <v/>
      </c>
      <c r="BV295" s="104" t="str">
        <f t="shared" si="78"/>
        <v/>
      </c>
      <c r="BW295" s="104" t="str">
        <f t="shared" si="79"/>
        <v/>
      </c>
      <c r="BX295" s="104" t="str">
        <f t="shared" si="80"/>
        <v/>
      </c>
      <c r="BY295" s="104" t="str">
        <f t="shared" si="81"/>
        <v/>
      </c>
    </row>
    <row r="296" spans="1:77">
      <c r="A296" s="4">
        <v>291</v>
      </c>
      <c r="B296" s="30" t="str">
        <f t="shared" si="84"/>
        <v/>
      </c>
      <c r="C296" s="36" t="str">
        <f t="shared" si="85"/>
        <v/>
      </c>
      <c r="D296" s="37" t="str">
        <f t="shared" si="86"/>
        <v/>
      </c>
      <c r="E296" s="38" t="str">
        <f t="shared" si="87"/>
        <v/>
      </c>
      <c r="F296" s="38" t="str">
        <f t="shared" si="88"/>
        <v/>
      </c>
      <c r="G296" s="48" t="str">
        <f t="shared" si="89"/>
        <v/>
      </c>
      <c r="H296" s="39" t="str">
        <f t="shared" si="90"/>
        <v/>
      </c>
      <c r="I296" s="116"/>
      <c r="J296" s="117"/>
      <c r="K296" s="100" t="str">
        <f t="shared" si="82"/>
        <v/>
      </c>
      <c r="L296" s="76"/>
      <c r="M296" s="69"/>
      <c r="N296" s="69"/>
      <c r="O296" s="69"/>
      <c r="P296" s="69"/>
      <c r="Q296" s="69"/>
      <c r="R296" s="69"/>
      <c r="S296" s="69"/>
      <c r="T296" s="77"/>
      <c r="U296" s="84"/>
      <c r="V296" s="70"/>
      <c r="W296" s="70"/>
      <c r="X296" s="70"/>
      <c r="Y296" s="70"/>
      <c r="Z296" s="70"/>
      <c r="AA296" s="70"/>
      <c r="AB296" s="70"/>
      <c r="AC296" s="85"/>
      <c r="AD296" s="76"/>
      <c r="AE296" s="69"/>
      <c r="AF296" s="69"/>
      <c r="AG296" s="69"/>
      <c r="AH296" s="69"/>
      <c r="AI296" s="69"/>
      <c r="AJ296" s="69"/>
      <c r="AK296" s="69"/>
      <c r="AL296" s="77"/>
      <c r="AM296" s="76"/>
      <c r="AN296" s="69"/>
      <c r="AO296" s="69"/>
      <c r="AP296" s="69"/>
      <c r="AQ296" s="69"/>
      <c r="AR296" s="69"/>
      <c r="AS296" s="69"/>
      <c r="AT296" s="69"/>
      <c r="AU296" s="77"/>
      <c r="AV296" s="76"/>
      <c r="AW296" s="69"/>
      <c r="AX296" s="69"/>
      <c r="AY296" s="69"/>
      <c r="AZ296" s="69"/>
      <c r="BA296" s="69"/>
      <c r="BB296" s="69"/>
      <c r="BC296" s="69"/>
      <c r="BD296" s="77"/>
      <c r="BE296" s="1"/>
      <c r="BF296" s="1"/>
      <c r="BG296" s="1"/>
      <c r="BH296" s="1"/>
      <c r="BI296" s="1"/>
      <c r="BT296" s="104" t="str">
        <f t="shared" si="83"/>
        <v/>
      </c>
      <c r="BU296" s="129" t="str">
        <f t="shared" si="77"/>
        <v/>
      </c>
      <c r="BV296" s="104" t="str">
        <f t="shared" si="78"/>
        <v/>
      </c>
      <c r="BW296" s="104" t="str">
        <f t="shared" si="79"/>
        <v/>
      </c>
      <c r="BX296" s="104" t="str">
        <f t="shared" si="80"/>
        <v/>
      </c>
      <c r="BY296" s="104" t="str">
        <f t="shared" si="81"/>
        <v/>
      </c>
    </row>
    <row r="297" spans="1:77">
      <c r="A297" s="4">
        <v>292</v>
      </c>
      <c r="B297" s="30" t="str">
        <f t="shared" si="84"/>
        <v/>
      </c>
      <c r="C297" s="36" t="str">
        <f t="shared" si="85"/>
        <v/>
      </c>
      <c r="D297" s="37" t="str">
        <f t="shared" si="86"/>
        <v/>
      </c>
      <c r="E297" s="38" t="str">
        <f t="shared" si="87"/>
        <v/>
      </c>
      <c r="F297" s="38" t="str">
        <f t="shared" si="88"/>
        <v/>
      </c>
      <c r="G297" s="48" t="str">
        <f t="shared" si="89"/>
        <v/>
      </c>
      <c r="H297" s="39" t="str">
        <f t="shared" si="90"/>
        <v/>
      </c>
      <c r="I297" s="116"/>
      <c r="J297" s="117"/>
      <c r="K297" s="100" t="str">
        <f t="shared" si="82"/>
        <v/>
      </c>
      <c r="L297" s="76"/>
      <c r="M297" s="69"/>
      <c r="N297" s="69"/>
      <c r="O297" s="69"/>
      <c r="P297" s="69"/>
      <c r="Q297" s="69"/>
      <c r="R297" s="69"/>
      <c r="S297" s="69"/>
      <c r="T297" s="77"/>
      <c r="U297" s="84"/>
      <c r="V297" s="70"/>
      <c r="W297" s="70"/>
      <c r="X297" s="70"/>
      <c r="Y297" s="70"/>
      <c r="Z297" s="70"/>
      <c r="AA297" s="70"/>
      <c r="AB297" s="70"/>
      <c r="AC297" s="85"/>
      <c r="AD297" s="76"/>
      <c r="AE297" s="69"/>
      <c r="AF297" s="69"/>
      <c r="AG297" s="69"/>
      <c r="AH297" s="69"/>
      <c r="AI297" s="69"/>
      <c r="AJ297" s="69"/>
      <c r="AK297" s="69"/>
      <c r="AL297" s="77"/>
      <c r="AM297" s="76"/>
      <c r="AN297" s="69"/>
      <c r="AO297" s="69"/>
      <c r="AP297" s="69"/>
      <c r="AQ297" s="69"/>
      <c r="AR297" s="69"/>
      <c r="AS297" s="69"/>
      <c r="AT297" s="69"/>
      <c r="AU297" s="77"/>
      <c r="AV297" s="76"/>
      <c r="AW297" s="69"/>
      <c r="AX297" s="69"/>
      <c r="AY297" s="69"/>
      <c r="AZ297" s="69"/>
      <c r="BA297" s="69"/>
      <c r="BB297" s="69"/>
      <c r="BC297" s="69"/>
      <c r="BD297" s="77"/>
      <c r="BE297" s="1"/>
      <c r="BF297" s="1"/>
      <c r="BG297" s="1"/>
      <c r="BH297" s="1"/>
      <c r="BI297" s="1"/>
      <c r="BT297" s="104" t="str">
        <f t="shared" si="83"/>
        <v/>
      </c>
      <c r="BU297" s="129" t="str">
        <f t="shared" si="77"/>
        <v/>
      </c>
      <c r="BV297" s="104" t="str">
        <f t="shared" si="78"/>
        <v/>
      </c>
      <c r="BW297" s="104" t="str">
        <f t="shared" si="79"/>
        <v/>
      </c>
      <c r="BX297" s="104" t="str">
        <f t="shared" si="80"/>
        <v/>
      </c>
      <c r="BY297" s="104" t="str">
        <f t="shared" si="81"/>
        <v/>
      </c>
    </row>
    <row r="298" spans="1:77">
      <c r="A298" s="4">
        <v>293</v>
      </c>
      <c r="B298" s="30" t="str">
        <f t="shared" si="84"/>
        <v/>
      </c>
      <c r="C298" s="36" t="str">
        <f t="shared" si="85"/>
        <v/>
      </c>
      <c r="D298" s="37" t="str">
        <f t="shared" si="86"/>
        <v/>
      </c>
      <c r="E298" s="38" t="str">
        <f t="shared" si="87"/>
        <v/>
      </c>
      <c r="F298" s="38" t="str">
        <f t="shared" si="88"/>
        <v/>
      </c>
      <c r="G298" s="48" t="str">
        <f t="shared" si="89"/>
        <v/>
      </c>
      <c r="H298" s="39" t="str">
        <f t="shared" si="90"/>
        <v/>
      </c>
      <c r="I298" s="116"/>
      <c r="J298" s="117"/>
      <c r="K298" s="100" t="str">
        <f t="shared" si="82"/>
        <v/>
      </c>
      <c r="L298" s="76"/>
      <c r="M298" s="69"/>
      <c r="N298" s="69"/>
      <c r="O298" s="69"/>
      <c r="P298" s="69"/>
      <c r="Q298" s="69"/>
      <c r="R298" s="69"/>
      <c r="S298" s="69"/>
      <c r="T298" s="77"/>
      <c r="U298" s="84"/>
      <c r="V298" s="70"/>
      <c r="W298" s="70"/>
      <c r="X298" s="70"/>
      <c r="Y298" s="70"/>
      <c r="Z298" s="70"/>
      <c r="AA298" s="70"/>
      <c r="AB298" s="70"/>
      <c r="AC298" s="85"/>
      <c r="AD298" s="76"/>
      <c r="AE298" s="69"/>
      <c r="AF298" s="69"/>
      <c r="AG298" s="69"/>
      <c r="AH298" s="69"/>
      <c r="AI298" s="69"/>
      <c r="AJ298" s="69"/>
      <c r="AK298" s="69"/>
      <c r="AL298" s="77"/>
      <c r="AM298" s="76"/>
      <c r="AN298" s="69"/>
      <c r="AO298" s="69"/>
      <c r="AP298" s="69"/>
      <c r="AQ298" s="69"/>
      <c r="AR298" s="69"/>
      <c r="AS298" s="69"/>
      <c r="AT298" s="69"/>
      <c r="AU298" s="77"/>
      <c r="AV298" s="76"/>
      <c r="AW298" s="69"/>
      <c r="AX298" s="69"/>
      <c r="AY298" s="69"/>
      <c r="AZ298" s="69"/>
      <c r="BA298" s="69"/>
      <c r="BB298" s="69"/>
      <c r="BC298" s="69"/>
      <c r="BD298" s="77"/>
      <c r="BE298" s="1"/>
      <c r="BF298" s="1"/>
      <c r="BG298" s="1"/>
      <c r="BH298" s="1"/>
      <c r="BI298" s="1"/>
      <c r="BT298" s="104" t="str">
        <f t="shared" si="83"/>
        <v/>
      </c>
      <c r="BU298" s="129" t="str">
        <f t="shared" si="77"/>
        <v/>
      </c>
      <c r="BV298" s="104" t="str">
        <f t="shared" si="78"/>
        <v/>
      </c>
      <c r="BW298" s="104" t="str">
        <f t="shared" si="79"/>
        <v/>
      </c>
      <c r="BX298" s="104" t="str">
        <f t="shared" si="80"/>
        <v/>
      </c>
      <c r="BY298" s="104" t="str">
        <f t="shared" si="81"/>
        <v/>
      </c>
    </row>
    <row r="299" spans="1:77">
      <c r="A299" s="4">
        <v>294</v>
      </c>
      <c r="B299" s="30" t="str">
        <f t="shared" si="84"/>
        <v/>
      </c>
      <c r="C299" s="36" t="str">
        <f t="shared" si="85"/>
        <v/>
      </c>
      <c r="D299" s="37" t="str">
        <f t="shared" si="86"/>
        <v/>
      </c>
      <c r="E299" s="38" t="str">
        <f t="shared" si="87"/>
        <v/>
      </c>
      <c r="F299" s="38" t="str">
        <f t="shared" si="88"/>
        <v/>
      </c>
      <c r="G299" s="48" t="str">
        <f t="shared" si="89"/>
        <v/>
      </c>
      <c r="H299" s="39" t="str">
        <f t="shared" si="90"/>
        <v/>
      </c>
      <c r="I299" s="116"/>
      <c r="J299" s="117"/>
      <c r="K299" s="100" t="str">
        <f t="shared" si="82"/>
        <v/>
      </c>
      <c r="L299" s="76"/>
      <c r="M299" s="69"/>
      <c r="N299" s="69"/>
      <c r="O299" s="69"/>
      <c r="P299" s="69"/>
      <c r="Q299" s="69"/>
      <c r="R299" s="69"/>
      <c r="S299" s="69"/>
      <c r="T299" s="77"/>
      <c r="U299" s="84"/>
      <c r="V299" s="70"/>
      <c r="W299" s="70"/>
      <c r="X299" s="70"/>
      <c r="Y299" s="70"/>
      <c r="Z299" s="70"/>
      <c r="AA299" s="70"/>
      <c r="AB299" s="70"/>
      <c r="AC299" s="85"/>
      <c r="AD299" s="76"/>
      <c r="AE299" s="69"/>
      <c r="AF299" s="69"/>
      <c r="AG299" s="69"/>
      <c r="AH299" s="69"/>
      <c r="AI299" s="69"/>
      <c r="AJ299" s="69"/>
      <c r="AK299" s="69"/>
      <c r="AL299" s="77"/>
      <c r="AM299" s="76"/>
      <c r="AN299" s="69"/>
      <c r="AO299" s="69"/>
      <c r="AP299" s="69"/>
      <c r="AQ299" s="69"/>
      <c r="AR299" s="69"/>
      <c r="AS299" s="69"/>
      <c r="AT299" s="69"/>
      <c r="AU299" s="77"/>
      <c r="AV299" s="76"/>
      <c r="AW299" s="69"/>
      <c r="AX299" s="69"/>
      <c r="AY299" s="69"/>
      <c r="AZ299" s="69"/>
      <c r="BA299" s="69"/>
      <c r="BB299" s="69"/>
      <c r="BC299" s="69"/>
      <c r="BD299" s="77"/>
      <c r="BE299" s="1"/>
      <c r="BF299" s="1"/>
      <c r="BG299" s="1"/>
      <c r="BH299" s="1"/>
      <c r="BI299" s="1"/>
      <c r="BT299" s="104" t="str">
        <f t="shared" si="83"/>
        <v/>
      </c>
      <c r="BU299" s="129" t="str">
        <f t="shared" si="77"/>
        <v/>
      </c>
      <c r="BV299" s="104" t="str">
        <f t="shared" si="78"/>
        <v/>
      </c>
      <c r="BW299" s="104" t="str">
        <f t="shared" si="79"/>
        <v/>
      </c>
      <c r="BX299" s="104" t="str">
        <f t="shared" si="80"/>
        <v/>
      </c>
      <c r="BY299" s="104" t="str">
        <f t="shared" si="81"/>
        <v/>
      </c>
    </row>
    <row r="300" spans="1:77">
      <c r="A300" s="4">
        <v>295</v>
      </c>
      <c r="B300" s="30" t="str">
        <f t="shared" si="84"/>
        <v/>
      </c>
      <c r="C300" s="36" t="str">
        <f t="shared" si="85"/>
        <v/>
      </c>
      <c r="D300" s="37" t="str">
        <f t="shared" si="86"/>
        <v/>
      </c>
      <c r="E300" s="38" t="str">
        <f t="shared" si="87"/>
        <v/>
      </c>
      <c r="F300" s="38" t="str">
        <f t="shared" si="88"/>
        <v/>
      </c>
      <c r="G300" s="48" t="str">
        <f t="shared" si="89"/>
        <v/>
      </c>
      <c r="H300" s="39" t="str">
        <f t="shared" si="90"/>
        <v/>
      </c>
      <c r="I300" s="116"/>
      <c r="J300" s="117"/>
      <c r="K300" s="100" t="str">
        <f t="shared" si="82"/>
        <v/>
      </c>
      <c r="L300" s="76"/>
      <c r="M300" s="69"/>
      <c r="N300" s="69"/>
      <c r="O300" s="69"/>
      <c r="P300" s="69"/>
      <c r="Q300" s="69"/>
      <c r="R300" s="69"/>
      <c r="S300" s="69"/>
      <c r="T300" s="77"/>
      <c r="U300" s="84"/>
      <c r="V300" s="70"/>
      <c r="W300" s="70"/>
      <c r="X300" s="70"/>
      <c r="Y300" s="70"/>
      <c r="Z300" s="70"/>
      <c r="AA300" s="70"/>
      <c r="AB300" s="70"/>
      <c r="AC300" s="85"/>
      <c r="AD300" s="76"/>
      <c r="AE300" s="69"/>
      <c r="AF300" s="69"/>
      <c r="AG300" s="69"/>
      <c r="AH300" s="69"/>
      <c r="AI300" s="69"/>
      <c r="AJ300" s="69"/>
      <c r="AK300" s="69"/>
      <c r="AL300" s="77"/>
      <c r="AM300" s="76"/>
      <c r="AN300" s="69"/>
      <c r="AO300" s="69"/>
      <c r="AP300" s="69"/>
      <c r="AQ300" s="69"/>
      <c r="AR300" s="69"/>
      <c r="AS300" s="69"/>
      <c r="AT300" s="69"/>
      <c r="AU300" s="77"/>
      <c r="AV300" s="76"/>
      <c r="AW300" s="69"/>
      <c r="AX300" s="69"/>
      <c r="AY300" s="69"/>
      <c r="AZ300" s="69"/>
      <c r="BA300" s="69"/>
      <c r="BB300" s="69"/>
      <c r="BC300" s="69"/>
      <c r="BD300" s="77"/>
      <c r="BE300" s="1"/>
      <c r="BF300" s="1"/>
      <c r="BG300" s="1"/>
      <c r="BH300" s="1"/>
      <c r="BI300" s="1"/>
      <c r="BT300" s="104" t="str">
        <f t="shared" si="83"/>
        <v/>
      </c>
      <c r="BU300" s="129" t="str">
        <f t="shared" si="77"/>
        <v/>
      </c>
      <c r="BV300" s="104" t="str">
        <f t="shared" si="78"/>
        <v/>
      </c>
      <c r="BW300" s="104" t="str">
        <f t="shared" si="79"/>
        <v/>
      </c>
      <c r="BX300" s="104" t="str">
        <f t="shared" si="80"/>
        <v/>
      </c>
      <c r="BY300" s="104" t="str">
        <f t="shared" si="81"/>
        <v/>
      </c>
    </row>
    <row r="301" spans="1:77">
      <c r="A301" s="4">
        <v>296</v>
      </c>
      <c r="B301" s="30" t="str">
        <f t="shared" si="84"/>
        <v/>
      </c>
      <c r="C301" s="36" t="str">
        <f t="shared" si="85"/>
        <v/>
      </c>
      <c r="D301" s="37" t="str">
        <f t="shared" si="86"/>
        <v/>
      </c>
      <c r="E301" s="38" t="str">
        <f t="shared" si="87"/>
        <v/>
      </c>
      <c r="F301" s="38" t="str">
        <f t="shared" si="88"/>
        <v/>
      </c>
      <c r="G301" s="48" t="str">
        <f t="shared" si="89"/>
        <v/>
      </c>
      <c r="H301" s="39" t="str">
        <f t="shared" si="90"/>
        <v/>
      </c>
      <c r="I301" s="116"/>
      <c r="J301" s="117"/>
      <c r="K301" s="100" t="str">
        <f t="shared" si="82"/>
        <v/>
      </c>
      <c r="L301" s="76"/>
      <c r="M301" s="69"/>
      <c r="N301" s="69"/>
      <c r="O301" s="69"/>
      <c r="P301" s="69"/>
      <c r="Q301" s="69"/>
      <c r="R301" s="69"/>
      <c r="S301" s="69"/>
      <c r="T301" s="77"/>
      <c r="U301" s="84"/>
      <c r="V301" s="70"/>
      <c r="W301" s="70"/>
      <c r="X301" s="70"/>
      <c r="Y301" s="70"/>
      <c r="Z301" s="70"/>
      <c r="AA301" s="70"/>
      <c r="AB301" s="70"/>
      <c r="AC301" s="85"/>
      <c r="AD301" s="76"/>
      <c r="AE301" s="69"/>
      <c r="AF301" s="69"/>
      <c r="AG301" s="69"/>
      <c r="AH301" s="69"/>
      <c r="AI301" s="69"/>
      <c r="AJ301" s="69"/>
      <c r="AK301" s="69"/>
      <c r="AL301" s="77"/>
      <c r="AM301" s="76"/>
      <c r="AN301" s="69"/>
      <c r="AO301" s="69"/>
      <c r="AP301" s="69"/>
      <c r="AQ301" s="69"/>
      <c r="AR301" s="69"/>
      <c r="AS301" s="69"/>
      <c r="AT301" s="69"/>
      <c r="AU301" s="77"/>
      <c r="AV301" s="76"/>
      <c r="AW301" s="69"/>
      <c r="AX301" s="69"/>
      <c r="AY301" s="69"/>
      <c r="AZ301" s="69"/>
      <c r="BA301" s="69"/>
      <c r="BB301" s="69"/>
      <c r="BC301" s="69"/>
      <c r="BD301" s="77"/>
      <c r="BE301" s="1"/>
      <c r="BF301" s="1"/>
      <c r="BG301" s="1"/>
      <c r="BH301" s="1"/>
      <c r="BI301" s="1"/>
      <c r="BT301" s="104" t="str">
        <f t="shared" si="83"/>
        <v/>
      </c>
      <c r="BU301" s="129" t="str">
        <f t="shared" si="77"/>
        <v/>
      </c>
      <c r="BV301" s="104" t="str">
        <f t="shared" si="78"/>
        <v/>
      </c>
      <c r="BW301" s="104" t="str">
        <f t="shared" si="79"/>
        <v/>
      </c>
      <c r="BX301" s="104" t="str">
        <f t="shared" si="80"/>
        <v/>
      </c>
      <c r="BY301" s="104" t="str">
        <f t="shared" si="81"/>
        <v/>
      </c>
    </row>
    <row r="302" spans="1:77">
      <c r="A302" s="4">
        <v>297</v>
      </c>
      <c r="B302" s="30" t="str">
        <f t="shared" si="84"/>
        <v/>
      </c>
      <c r="C302" s="36" t="str">
        <f t="shared" si="85"/>
        <v/>
      </c>
      <c r="D302" s="37" t="str">
        <f t="shared" si="86"/>
        <v/>
      </c>
      <c r="E302" s="38" t="str">
        <f t="shared" si="87"/>
        <v/>
      </c>
      <c r="F302" s="38" t="str">
        <f t="shared" si="88"/>
        <v/>
      </c>
      <c r="G302" s="48" t="str">
        <f t="shared" si="89"/>
        <v/>
      </c>
      <c r="H302" s="39" t="str">
        <f t="shared" si="90"/>
        <v/>
      </c>
      <c r="I302" s="116"/>
      <c r="J302" s="117"/>
      <c r="K302" s="100" t="str">
        <f t="shared" si="82"/>
        <v/>
      </c>
      <c r="L302" s="76"/>
      <c r="M302" s="69"/>
      <c r="N302" s="69"/>
      <c r="O302" s="69"/>
      <c r="P302" s="69"/>
      <c r="Q302" s="69"/>
      <c r="R302" s="69"/>
      <c r="S302" s="69"/>
      <c r="T302" s="77"/>
      <c r="U302" s="84"/>
      <c r="V302" s="70"/>
      <c r="W302" s="70"/>
      <c r="X302" s="70"/>
      <c r="Y302" s="70"/>
      <c r="Z302" s="70"/>
      <c r="AA302" s="70"/>
      <c r="AB302" s="70"/>
      <c r="AC302" s="85"/>
      <c r="AD302" s="76"/>
      <c r="AE302" s="69"/>
      <c r="AF302" s="69"/>
      <c r="AG302" s="69"/>
      <c r="AH302" s="69"/>
      <c r="AI302" s="69"/>
      <c r="AJ302" s="69"/>
      <c r="AK302" s="69"/>
      <c r="AL302" s="77"/>
      <c r="AM302" s="76"/>
      <c r="AN302" s="69"/>
      <c r="AO302" s="69"/>
      <c r="AP302" s="69"/>
      <c r="AQ302" s="69"/>
      <c r="AR302" s="69"/>
      <c r="AS302" s="69"/>
      <c r="AT302" s="69"/>
      <c r="AU302" s="77"/>
      <c r="AV302" s="76"/>
      <c r="AW302" s="69"/>
      <c r="AX302" s="69"/>
      <c r="AY302" s="69"/>
      <c r="AZ302" s="69"/>
      <c r="BA302" s="69"/>
      <c r="BB302" s="69"/>
      <c r="BC302" s="69"/>
      <c r="BD302" s="77"/>
      <c r="BE302" s="1"/>
      <c r="BF302" s="1"/>
      <c r="BG302" s="1"/>
      <c r="BH302" s="1"/>
      <c r="BI302" s="1"/>
      <c r="BT302" s="104" t="str">
        <f t="shared" si="83"/>
        <v/>
      </c>
      <c r="BU302" s="129" t="str">
        <f t="shared" si="77"/>
        <v/>
      </c>
      <c r="BV302" s="104" t="str">
        <f t="shared" si="78"/>
        <v/>
      </c>
      <c r="BW302" s="104" t="str">
        <f t="shared" si="79"/>
        <v/>
      </c>
      <c r="BX302" s="104" t="str">
        <f t="shared" si="80"/>
        <v/>
      </c>
      <c r="BY302" s="104" t="str">
        <f t="shared" si="81"/>
        <v/>
      </c>
    </row>
    <row r="303" spans="1:77">
      <c r="A303" s="4">
        <v>298</v>
      </c>
      <c r="B303" s="30" t="str">
        <f t="shared" si="84"/>
        <v/>
      </c>
      <c r="C303" s="36" t="str">
        <f t="shared" si="85"/>
        <v/>
      </c>
      <c r="D303" s="37" t="str">
        <f t="shared" si="86"/>
        <v/>
      </c>
      <c r="E303" s="38" t="str">
        <f t="shared" si="87"/>
        <v/>
      </c>
      <c r="F303" s="38" t="str">
        <f t="shared" si="88"/>
        <v/>
      </c>
      <c r="G303" s="48" t="str">
        <f t="shared" si="89"/>
        <v/>
      </c>
      <c r="H303" s="39" t="str">
        <f t="shared" si="90"/>
        <v/>
      </c>
      <c r="I303" s="116"/>
      <c r="J303" s="117"/>
      <c r="K303" s="100" t="str">
        <f t="shared" si="82"/>
        <v/>
      </c>
      <c r="L303" s="76"/>
      <c r="M303" s="69"/>
      <c r="N303" s="69"/>
      <c r="O303" s="69"/>
      <c r="P303" s="69"/>
      <c r="Q303" s="69"/>
      <c r="R303" s="69"/>
      <c r="S303" s="69"/>
      <c r="T303" s="77"/>
      <c r="U303" s="84"/>
      <c r="V303" s="70"/>
      <c r="W303" s="70"/>
      <c r="X303" s="70"/>
      <c r="Y303" s="70"/>
      <c r="Z303" s="70"/>
      <c r="AA303" s="70"/>
      <c r="AB303" s="70"/>
      <c r="AC303" s="85"/>
      <c r="AD303" s="76"/>
      <c r="AE303" s="69"/>
      <c r="AF303" s="69"/>
      <c r="AG303" s="69"/>
      <c r="AH303" s="69"/>
      <c r="AI303" s="69"/>
      <c r="AJ303" s="69"/>
      <c r="AK303" s="69"/>
      <c r="AL303" s="77"/>
      <c r="AM303" s="76"/>
      <c r="AN303" s="69"/>
      <c r="AO303" s="69"/>
      <c r="AP303" s="69"/>
      <c r="AQ303" s="69"/>
      <c r="AR303" s="69"/>
      <c r="AS303" s="69"/>
      <c r="AT303" s="69"/>
      <c r="AU303" s="77"/>
      <c r="AV303" s="76"/>
      <c r="AW303" s="69"/>
      <c r="AX303" s="69"/>
      <c r="AY303" s="69"/>
      <c r="AZ303" s="69"/>
      <c r="BA303" s="69"/>
      <c r="BB303" s="69"/>
      <c r="BC303" s="69"/>
      <c r="BD303" s="77"/>
      <c r="BE303" s="1"/>
      <c r="BF303" s="1"/>
      <c r="BG303" s="1"/>
      <c r="BH303" s="1"/>
      <c r="BI303" s="1"/>
      <c r="BT303" s="104" t="str">
        <f t="shared" si="83"/>
        <v/>
      </c>
      <c r="BU303" s="129" t="str">
        <f t="shared" si="77"/>
        <v/>
      </c>
      <c r="BV303" s="104" t="str">
        <f t="shared" si="78"/>
        <v/>
      </c>
      <c r="BW303" s="104" t="str">
        <f t="shared" si="79"/>
        <v/>
      </c>
      <c r="BX303" s="104" t="str">
        <f t="shared" si="80"/>
        <v/>
      </c>
      <c r="BY303" s="104" t="str">
        <f t="shared" si="81"/>
        <v/>
      </c>
    </row>
    <row r="304" spans="1:77">
      <c r="A304" s="4">
        <v>299</v>
      </c>
      <c r="B304" s="30" t="str">
        <f t="shared" si="84"/>
        <v/>
      </c>
      <c r="C304" s="36" t="str">
        <f t="shared" si="85"/>
        <v/>
      </c>
      <c r="D304" s="37" t="str">
        <f t="shared" si="86"/>
        <v/>
      </c>
      <c r="E304" s="38" t="str">
        <f t="shared" si="87"/>
        <v/>
      </c>
      <c r="F304" s="38" t="str">
        <f t="shared" si="88"/>
        <v/>
      </c>
      <c r="G304" s="48" t="str">
        <f t="shared" si="89"/>
        <v/>
      </c>
      <c r="H304" s="39" t="str">
        <f t="shared" si="90"/>
        <v/>
      </c>
      <c r="I304" s="116"/>
      <c r="J304" s="117"/>
      <c r="K304" s="100" t="str">
        <f t="shared" si="82"/>
        <v/>
      </c>
      <c r="L304" s="76"/>
      <c r="M304" s="69"/>
      <c r="N304" s="69"/>
      <c r="O304" s="69"/>
      <c r="P304" s="69"/>
      <c r="Q304" s="69"/>
      <c r="R304" s="69"/>
      <c r="S304" s="69"/>
      <c r="T304" s="77"/>
      <c r="U304" s="84"/>
      <c r="V304" s="70"/>
      <c r="W304" s="70"/>
      <c r="X304" s="70"/>
      <c r="Y304" s="70"/>
      <c r="Z304" s="70"/>
      <c r="AA304" s="70"/>
      <c r="AB304" s="70"/>
      <c r="AC304" s="85"/>
      <c r="AD304" s="76"/>
      <c r="AE304" s="69"/>
      <c r="AF304" s="69"/>
      <c r="AG304" s="69"/>
      <c r="AH304" s="69"/>
      <c r="AI304" s="69"/>
      <c r="AJ304" s="69"/>
      <c r="AK304" s="69"/>
      <c r="AL304" s="77"/>
      <c r="AM304" s="76"/>
      <c r="AN304" s="69"/>
      <c r="AO304" s="69"/>
      <c r="AP304" s="69"/>
      <c r="AQ304" s="69"/>
      <c r="AR304" s="69"/>
      <c r="AS304" s="69"/>
      <c r="AT304" s="69"/>
      <c r="AU304" s="77"/>
      <c r="AV304" s="76"/>
      <c r="AW304" s="69"/>
      <c r="AX304" s="69"/>
      <c r="AY304" s="69"/>
      <c r="AZ304" s="69"/>
      <c r="BA304" s="69"/>
      <c r="BB304" s="69"/>
      <c r="BC304" s="69"/>
      <c r="BD304" s="77"/>
      <c r="BE304" s="1"/>
      <c r="BF304" s="1"/>
      <c r="BG304" s="1"/>
      <c r="BH304" s="1"/>
      <c r="BI304" s="1"/>
      <c r="BT304" s="104" t="str">
        <f t="shared" si="83"/>
        <v/>
      </c>
      <c r="BU304" s="129" t="str">
        <f t="shared" si="77"/>
        <v/>
      </c>
      <c r="BV304" s="104" t="str">
        <f t="shared" si="78"/>
        <v/>
      </c>
      <c r="BW304" s="104" t="str">
        <f t="shared" si="79"/>
        <v/>
      </c>
      <c r="BX304" s="104" t="str">
        <f t="shared" si="80"/>
        <v/>
      </c>
      <c r="BY304" s="104" t="str">
        <f t="shared" si="81"/>
        <v/>
      </c>
    </row>
    <row r="305" spans="1:77">
      <c r="A305" s="4">
        <v>300</v>
      </c>
      <c r="B305" s="30" t="str">
        <f t="shared" si="84"/>
        <v/>
      </c>
      <c r="C305" s="36" t="str">
        <f t="shared" si="85"/>
        <v/>
      </c>
      <c r="D305" s="37" t="str">
        <f t="shared" si="86"/>
        <v/>
      </c>
      <c r="E305" s="38" t="str">
        <f t="shared" si="87"/>
        <v/>
      </c>
      <c r="F305" s="38" t="str">
        <f t="shared" si="88"/>
        <v/>
      </c>
      <c r="G305" s="48" t="str">
        <f t="shared" si="89"/>
        <v/>
      </c>
      <c r="H305" s="39" t="str">
        <f t="shared" si="90"/>
        <v/>
      </c>
      <c r="I305" s="116"/>
      <c r="J305" s="117"/>
      <c r="K305" s="100" t="str">
        <f t="shared" si="82"/>
        <v/>
      </c>
      <c r="L305" s="76"/>
      <c r="M305" s="69"/>
      <c r="N305" s="69"/>
      <c r="O305" s="69"/>
      <c r="P305" s="69"/>
      <c r="Q305" s="69"/>
      <c r="R305" s="69"/>
      <c r="S305" s="69"/>
      <c r="T305" s="77"/>
      <c r="U305" s="84"/>
      <c r="V305" s="70"/>
      <c r="W305" s="70"/>
      <c r="X305" s="70"/>
      <c r="Y305" s="70"/>
      <c r="Z305" s="70"/>
      <c r="AA305" s="70"/>
      <c r="AB305" s="70"/>
      <c r="AC305" s="85"/>
      <c r="AD305" s="76"/>
      <c r="AE305" s="69"/>
      <c r="AF305" s="69"/>
      <c r="AG305" s="69"/>
      <c r="AH305" s="69"/>
      <c r="AI305" s="69"/>
      <c r="AJ305" s="69"/>
      <c r="AK305" s="69"/>
      <c r="AL305" s="77"/>
      <c r="AM305" s="76"/>
      <c r="AN305" s="69"/>
      <c r="AO305" s="69"/>
      <c r="AP305" s="69"/>
      <c r="AQ305" s="69"/>
      <c r="AR305" s="69"/>
      <c r="AS305" s="69"/>
      <c r="AT305" s="69"/>
      <c r="AU305" s="77"/>
      <c r="AV305" s="76"/>
      <c r="AW305" s="69"/>
      <c r="AX305" s="69"/>
      <c r="AY305" s="69"/>
      <c r="AZ305" s="69"/>
      <c r="BA305" s="69"/>
      <c r="BB305" s="69"/>
      <c r="BC305" s="69"/>
      <c r="BD305" s="77"/>
      <c r="BE305" s="1"/>
      <c r="BF305" s="1"/>
      <c r="BG305" s="1"/>
      <c r="BH305" s="1"/>
      <c r="BI305" s="1"/>
      <c r="BT305" s="104" t="str">
        <f t="shared" si="83"/>
        <v/>
      </c>
      <c r="BU305" s="129" t="str">
        <f t="shared" si="77"/>
        <v/>
      </c>
      <c r="BV305" s="104" t="str">
        <f t="shared" si="78"/>
        <v/>
      </c>
      <c r="BW305" s="104" t="str">
        <f t="shared" si="79"/>
        <v/>
      </c>
      <c r="BX305" s="104" t="str">
        <f t="shared" si="80"/>
        <v/>
      </c>
      <c r="BY305" s="104" t="str">
        <f t="shared" si="81"/>
        <v/>
      </c>
    </row>
    <row r="306" spans="1:77">
      <c r="A306" s="4">
        <v>301</v>
      </c>
      <c r="B306" s="30" t="str">
        <f t="shared" si="84"/>
        <v/>
      </c>
      <c r="C306" s="36" t="str">
        <f t="shared" si="85"/>
        <v/>
      </c>
      <c r="D306" s="37" t="str">
        <f t="shared" si="86"/>
        <v/>
      </c>
      <c r="E306" s="38" t="str">
        <f t="shared" si="87"/>
        <v/>
      </c>
      <c r="F306" s="38" t="str">
        <f t="shared" si="88"/>
        <v/>
      </c>
      <c r="G306" s="48" t="str">
        <f t="shared" si="89"/>
        <v/>
      </c>
      <c r="H306" s="39" t="str">
        <f t="shared" si="90"/>
        <v/>
      </c>
      <c r="I306" s="116"/>
      <c r="J306" s="117"/>
      <c r="K306" s="100" t="str">
        <f t="shared" si="82"/>
        <v/>
      </c>
      <c r="L306" s="76"/>
      <c r="M306" s="69"/>
      <c r="N306" s="69"/>
      <c r="O306" s="69"/>
      <c r="P306" s="69"/>
      <c r="Q306" s="69"/>
      <c r="R306" s="69"/>
      <c r="S306" s="69"/>
      <c r="T306" s="77"/>
      <c r="U306" s="84"/>
      <c r="V306" s="70"/>
      <c r="W306" s="70"/>
      <c r="X306" s="70"/>
      <c r="Y306" s="70"/>
      <c r="Z306" s="70"/>
      <c r="AA306" s="70"/>
      <c r="AB306" s="70"/>
      <c r="AC306" s="85"/>
      <c r="AD306" s="76"/>
      <c r="AE306" s="69"/>
      <c r="AF306" s="69"/>
      <c r="AG306" s="69"/>
      <c r="AH306" s="69"/>
      <c r="AI306" s="69"/>
      <c r="AJ306" s="69"/>
      <c r="AK306" s="69"/>
      <c r="AL306" s="77"/>
      <c r="AM306" s="76"/>
      <c r="AN306" s="69"/>
      <c r="AO306" s="69"/>
      <c r="AP306" s="69"/>
      <c r="AQ306" s="69"/>
      <c r="AR306" s="69"/>
      <c r="AS306" s="69"/>
      <c r="AT306" s="69"/>
      <c r="AU306" s="77"/>
      <c r="AV306" s="76"/>
      <c r="AW306" s="69"/>
      <c r="AX306" s="69"/>
      <c r="AY306" s="69"/>
      <c r="AZ306" s="69"/>
      <c r="BA306" s="69"/>
      <c r="BB306" s="69"/>
      <c r="BC306" s="69"/>
      <c r="BD306" s="77"/>
      <c r="BE306" s="1"/>
      <c r="BF306" s="1"/>
      <c r="BG306" s="1"/>
      <c r="BH306" s="1"/>
      <c r="BI306" s="1"/>
      <c r="BT306" s="104" t="str">
        <f t="shared" si="83"/>
        <v/>
      </c>
      <c r="BU306" s="129" t="str">
        <f t="shared" si="77"/>
        <v/>
      </c>
      <c r="BV306" s="104" t="str">
        <f t="shared" si="78"/>
        <v/>
      </c>
      <c r="BW306" s="104" t="str">
        <f t="shared" si="79"/>
        <v/>
      </c>
      <c r="BX306" s="104" t="str">
        <f t="shared" si="80"/>
        <v/>
      </c>
      <c r="BY306" s="104" t="str">
        <f t="shared" si="81"/>
        <v/>
      </c>
    </row>
    <row r="307" spans="1:77">
      <c r="A307" s="4">
        <v>302</v>
      </c>
      <c r="B307" s="30" t="str">
        <f t="shared" si="84"/>
        <v/>
      </c>
      <c r="C307" s="36" t="str">
        <f t="shared" si="85"/>
        <v/>
      </c>
      <c r="D307" s="37" t="str">
        <f t="shared" si="86"/>
        <v/>
      </c>
      <c r="E307" s="38" t="str">
        <f t="shared" si="87"/>
        <v/>
      </c>
      <c r="F307" s="38" t="str">
        <f t="shared" si="88"/>
        <v/>
      </c>
      <c r="G307" s="48" t="str">
        <f t="shared" si="89"/>
        <v/>
      </c>
      <c r="H307" s="39" t="str">
        <f t="shared" si="90"/>
        <v/>
      </c>
      <c r="I307" s="116"/>
      <c r="J307" s="117"/>
      <c r="K307" s="100" t="str">
        <f t="shared" si="82"/>
        <v/>
      </c>
      <c r="L307" s="76"/>
      <c r="M307" s="69"/>
      <c r="N307" s="69"/>
      <c r="O307" s="69"/>
      <c r="P307" s="69"/>
      <c r="Q307" s="69"/>
      <c r="R307" s="69"/>
      <c r="S307" s="69"/>
      <c r="T307" s="77"/>
      <c r="U307" s="84"/>
      <c r="V307" s="70"/>
      <c r="W307" s="70"/>
      <c r="X307" s="70"/>
      <c r="Y307" s="70"/>
      <c r="Z307" s="70"/>
      <c r="AA307" s="70"/>
      <c r="AB307" s="70"/>
      <c r="AC307" s="85"/>
      <c r="AD307" s="76"/>
      <c r="AE307" s="69"/>
      <c r="AF307" s="69"/>
      <c r="AG307" s="69"/>
      <c r="AH307" s="69"/>
      <c r="AI307" s="69"/>
      <c r="AJ307" s="69"/>
      <c r="AK307" s="69"/>
      <c r="AL307" s="77"/>
      <c r="AM307" s="76"/>
      <c r="AN307" s="69"/>
      <c r="AO307" s="69"/>
      <c r="AP307" s="69"/>
      <c r="AQ307" s="69"/>
      <c r="AR307" s="69"/>
      <c r="AS307" s="69"/>
      <c r="AT307" s="69"/>
      <c r="AU307" s="77"/>
      <c r="AV307" s="76"/>
      <c r="AW307" s="69"/>
      <c r="AX307" s="69"/>
      <c r="AY307" s="69"/>
      <c r="AZ307" s="69"/>
      <c r="BA307" s="69"/>
      <c r="BB307" s="69"/>
      <c r="BC307" s="69"/>
      <c r="BD307" s="77"/>
      <c r="BE307" s="1"/>
      <c r="BF307" s="1"/>
      <c r="BG307" s="1"/>
      <c r="BH307" s="1"/>
      <c r="BI307" s="1"/>
      <c r="BT307" s="104" t="str">
        <f t="shared" si="83"/>
        <v/>
      </c>
      <c r="BU307" s="129" t="str">
        <f t="shared" si="77"/>
        <v/>
      </c>
      <c r="BV307" s="104" t="str">
        <f t="shared" si="78"/>
        <v/>
      </c>
      <c r="BW307" s="104" t="str">
        <f t="shared" si="79"/>
        <v/>
      </c>
      <c r="BX307" s="104" t="str">
        <f t="shared" si="80"/>
        <v/>
      </c>
      <c r="BY307" s="104" t="str">
        <f t="shared" si="81"/>
        <v/>
      </c>
    </row>
    <row r="308" spans="1:77">
      <c r="A308" s="4">
        <v>303</v>
      </c>
      <c r="B308" s="30" t="str">
        <f t="shared" si="84"/>
        <v/>
      </c>
      <c r="C308" s="36" t="str">
        <f t="shared" si="85"/>
        <v/>
      </c>
      <c r="D308" s="37" t="str">
        <f t="shared" si="86"/>
        <v/>
      </c>
      <c r="E308" s="38" t="str">
        <f t="shared" si="87"/>
        <v/>
      </c>
      <c r="F308" s="38" t="str">
        <f t="shared" si="88"/>
        <v/>
      </c>
      <c r="G308" s="48" t="str">
        <f t="shared" si="89"/>
        <v/>
      </c>
      <c r="H308" s="39" t="str">
        <f t="shared" si="90"/>
        <v/>
      </c>
      <c r="I308" s="116"/>
      <c r="J308" s="117"/>
      <c r="K308" s="100" t="str">
        <f t="shared" si="82"/>
        <v/>
      </c>
      <c r="L308" s="76"/>
      <c r="M308" s="69"/>
      <c r="N308" s="69"/>
      <c r="O308" s="69"/>
      <c r="P308" s="69"/>
      <c r="Q308" s="69"/>
      <c r="R308" s="69"/>
      <c r="S308" s="69"/>
      <c r="T308" s="77"/>
      <c r="U308" s="84"/>
      <c r="V308" s="70"/>
      <c r="W308" s="70"/>
      <c r="X308" s="70"/>
      <c r="Y308" s="70"/>
      <c r="Z308" s="70"/>
      <c r="AA308" s="70"/>
      <c r="AB308" s="70"/>
      <c r="AC308" s="85"/>
      <c r="AD308" s="76"/>
      <c r="AE308" s="69"/>
      <c r="AF308" s="69"/>
      <c r="AG308" s="69"/>
      <c r="AH308" s="69"/>
      <c r="AI308" s="69"/>
      <c r="AJ308" s="69"/>
      <c r="AK308" s="69"/>
      <c r="AL308" s="77"/>
      <c r="AM308" s="76"/>
      <c r="AN308" s="69"/>
      <c r="AO308" s="69"/>
      <c r="AP308" s="69"/>
      <c r="AQ308" s="69"/>
      <c r="AR308" s="69"/>
      <c r="AS308" s="69"/>
      <c r="AT308" s="69"/>
      <c r="AU308" s="77"/>
      <c r="AV308" s="76"/>
      <c r="AW308" s="69"/>
      <c r="AX308" s="69"/>
      <c r="AY308" s="69"/>
      <c r="AZ308" s="69"/>
      <c r="BA308" s="69"/>
      <c r="BB308" s="69"/>
      <c r="BC308" s="69"/>
      <c r="BD308" s="77"/>
      <c r="BE308" s="1"/>
      <c r="BF308" s="1"/>
      <c r="BG308" s="1"/>
      <c r="BH308" s="1"/>
      <c r="BI308" s="1"/>
      <c r="BT308" s="104" t="str">
        <f t="shared" si="83"/>
        <v/>
      </c>
      <c r="BU308" s="129" t="str">
        <f t="shared" si="77"/>
        <v/>
      </c>
      <c r="BV308" s="104" t="str">
        <f t="shared" si="78"/>
        <v/>
      </c>
      <c r="BW308" s="104" t="str">
        <f t="shared" si="79"/>
        <v/>
      </c>
      <c r="BX308" s="104" t="str">
        <f t="shared" si="80"/>
        <v/>
      </c>
      <c r="BY308" s="104" t="str">
        <f t="shared" si="81"/>
        <v/>
      </c>
    </row>
    <row r="309" spans="1:77">
      <c r="A309" s="4">
        <v>304</v>
      </c>
      <c r="B309" s="30" t="str">
        <f t="shared" si="84"/>
        <v/>
      </c>
      <c r="C309" s="36" t="str">
        <f t="shared" si="85"/>
        <v/>
      </c>
      <c r="D309" s="37" t="str">
        <f t="shared" si="86"/>
        <v/>
      </c>
      <c r="E309" s="38" t="str">
        <f t="shared" si="87"/>
        <v/>
      </c>
      <c r="F309" s="38" t="str">
        <f t="shared" si="88"/>
        <v/>
      </c>
      <c r="G309" s="48" t="str">
        <f t="shared" si="89"/>
        <v/>
      </c>
      <c r="H309" s="39" t="str">
        <f t="shared" si="90"/>
        <v/>
      </c>
      <c r="I309" s="116"/>
      <c r="J309" s="117"/>
      <c r="K309" s="100" t="str">
        <f t="shared" si="82"/>
        <v/>
      </c>
      <c r="L309" s="76"/>
      <c r="M309" s="69"/>
      <c r="N309" s="69"/>
      <c r="O309" s="69"/>
      <c r="P309" s="69"/>
      <c r="Q309" s="69"/>
      <c r="R309" s="69"/>
      <c r="S309" s="69"/>
      <c r="T309" s="77"/>
      <c r="U309" s="84"/>
      <c r="V309" s="70"/>
      <c r="W309" s="70"/>
      <c r="X309" s="70"/>
      <c r="Y309" s="70"/>
      <c r="Z309" s="70"/>
      <c r="AA309" s="70"/>
      <c r="AB309" s="70"/>
      <c r="AC309" s="85"/>
      <c r="AD309" s="76"/>
      <c r="AE309" s="69"/>
      <c r="AF309" s="69"/>
      <c r="AG309" s="69"/>
      <c r="AH309" s="69"/>
      <c r="AI309" s="69"/>
      <c r="AJ309" s="69"/>
      <c r="AK309" s="69"/>
      <c r="AL309" s="77"/>
      <c r="AM309" s="76"/>
      <c r="AN309" s="69"/>
      <c r="AO309" s="69"/>
      <c r="AP309" s="69"/>
      <c r="AQ309" s="69"/>
      <c r="AR309" s="69"/>
      <c r="AS309" s="69"/>
      <c r="AT309" s="69"/>
      <c r="AU309" s="77"/>
      <c r="AV309" s="76"/>
      <c r="AW309" s="69"/>
      <c r="AX309" s="69"/>
      <c r="AY309" s="69"/>
      <c r="AZ309" s="69"/>
      <c r="BA309" s="69"/>
      <c r="BB309" s="69"/>
      <c r="BC309" s="69"/>
      <c r="BD309" s="77"/>
      <c r="BE309" s="1"/>
      <c r="BF309" s="1"/>
      <c r="BG309" s="1"/>
      <c r="BH309" s="1"/>
      <c r="BI309" s="1"/>
      <c r="BT309" s="104" t="str">
        <f t="shared" si="83"/>
        <v/>
      </c>
      <c r="BU309" s="129" t="str">
        <f t="shared" si="77"/>
        <v/>
      </c>
      <c r="BV309" s="104" t="str">
        <f t="shared" si="78"/>
        <v/>
      </c>
      <c r="BW309" s="104" t="str">
        <f t="shared" si="79"/>
        <v/>
      </c>
      <c r="BX309" s="104" t="str">
        <f t="shared" si="80"/>
        <v/>
      </c>
      <c r="BY309" s="104" t="str">
        <f t="shared" si="81"/>
        <v/>
      </c>
    </row>
    <row r="310" spans="1:77">
      <c r="A310" s="4">
        <v>305</v>
      </c>
      <c r="B310" s="30" t="str">
        <f t="shared" si="84"/>
        <v/>
      </c>
      <c r="C310" s="36" t="str">
        <f t="shared" si="85"/>
        <v/>
      </c>
      <c r="D310" s="37" t="str">
        <f t="shared" si="86"/>
        <v/>
      </c>
      <c r="E310" s="38" t="str">
        <f t="shared" si="87"/>
        <v/>
      </c>
      <c r="F310" s="38" t="str">
        <f t="shared" si="88"/>
        <v/>
      </c>
      <c r="G310" s="48" t="str">
        <f t="shared" si="89"/>
        <v/>
      </c>
      <c r="H310" s="39" t="str">
        <f t="shared" si="90"/>
        <v/>
      </c>
      <c r="I310" s="116"/>
      <c r="J310" s="117"/>
      <c r="K310" s="100" t="str">
        <f t="shared" si="82"/>
        <v/>
      </c>
      <c r="L310" s="76"/>
      <c r="M310" s="69"/>
      <c r="N310" s="69"/>
      <c r="O310" s="69"/>
      <c r="P310" s="69"/>
      <c r="Q310" s="69"/>
      <c r="R310" s="69"/>
      <c r="S310" s="69"/>
      <c r="T310" s="77"/>
      <c r="U310" s="84"/>
      <c r="V310" s="70"/>
      <c r="W310" s="70"/>
      <c r="X310" s="70"/>
      <c r="Y310" s="70"/>
      <c r="Z310" s="70"/>
      <c r="AA310" s="70"/>
      <c r="AB310" s="70"/>
      <c r="AC310" s="85"/>
      <c r="AD310" s="76"/>
      <c r="AE310" s="69"/>
      <c r="AF310" s="69"/>
      <c r="AG310" s="69"/>
      <c r="AH310" s="69"/>
      <c r="AI310" s="69"/>
      <c r="AJ310" s="69"/>
      <c r="AK310" s="69"/>
      <c r="AL310" s="77"/>
      <c r="AM310" s="76"/>
      <c r="AN310" s="69"/>
      <c r="AO310" s="69"/>
      <c r="AP310" s="69"/>
      <c r="AQ310" s="69"/>
      <c r="AR310" s="69"/>
      <c r="AS310" s="69"/>
      <c r="AT310" s="69"/>
      <c r="AU310" s="77"/>
      <c r="AV310" s="76"/>
      <c r="AW310" s="69"/>
      <c r="AX310" s="69"/>
      <c r="AY310" s="69"/>
      <c r="AZ310" s="69"/>
      <c r="BA310" s="69"/>
      <c r="BB310" s="69"/>
      <c r="BC310" s="69"/>
      <c r="BD310" s="77"/>
      <c r="BE310" s="1"/>
      <c r="BF310" s="1"/>
      <c r="BG310" s="1"/>
      <c r="BH310" s="1"/>
      <c r="BI310" s="1"/>
      <c r="BT310" s="104" t="str">
        <f t="shared" si="83"/>
        <v/>
      </c>
      <c r="BU310" s="129" t="str">
        <f t="shared" si="77"/>
        <v/>
      </c>
      <c r="BV310" s="104" t="str">
        <f t="shared" si="78"/>
        <v/>
      </c>
      <c r="BW310" s="104" t="str">
        <f t="shared" si="79"/>
        <v/>
      </c>
      <c r="BX310" s="104" t="str">
        <f t="shared" si="80"/>
        <v/>
      </c>
      <c r="BY310" s="104" t="str">
        <f t="shared" si="81"/>
        <v/>
      </c>
    </row>
    <row r="311" spans="1:77">
      <c r="A311" s="4">
        <v>306</v>
      </c>
      <c r="B311" s="30" t="str">
        <f t="shared" si="84"/>
        <v/>
      </c>
      <c r="C311" s="36" t="str">
        <f t="shared" si="85"/>
        <v/>
      </c>
      <c r="D311" s="37" t="str">
        <f t="shared" si="86"/>
        <v/>
      </c>
      <c r="E311" s="38" t="str">
        <f t="shared" si="87"/>
        <v/>
      </c>
      <c r="F311" s="38" t="str">
        <f t="shared" si="88"/>
        <v/>
      </c>
      <c r="G311" s="48" t="str">
        <f t="shared" si="89"/>
        <v/>
      </c>
      <c r="H311" s="39" t="str">
        <f t="shared" si="90"/>
        <v/>
      </c>
      <c r="I311" s="116"/>
      <c r="J311" s="117"/>
      <c r="K311" s="100" t="str">
        <f t="shared" si="82"/>
        <v/>
      </c>
      <c r="L311" s="76"/>
      <c r="M311" s="69"/>
      <c r="N311" s="69"/>
      <c r="O311" s="69"/>
      <c r="P311" s="69"/>
      <c r="Q311" s="69"/>
      <c r="R311" s="69"/>
      <c r="S311" s="69"/>
      <c r="T311" s="77"/>
      <c r="U311" s="84"/>
      <c r="V311" s="70"/>
      <c r="W311" s="70"/>
      <c r="X311" s="70"/>
      <c r="Y311" s="70"/>
      <c r="Z311" s="70"/>
      <c r="AA311" s="70"/>
      <c r="AB311" s="70"/>
      <c r="AC311" s="85"/>
      <c r="AD311" s="76"/>
      <c r="AE311" s="69"/>
      <c r="AF311" s="69"/>
      <c r="AG311" s="69"/>
      <c r="AH311" s="69"/>
      <c r="AI311" s="69"/>
      <c r="AJ311" s="69"/>
      <c r="AK311" s="69"/>
      <c r="AL311" s="77"/>
      <c r="AM311" s="76"/>
      <c r="AN311" s="69"/>
      <c r="AO311" s="69"/>
      <c r="AP311" s="69"/>
      <c r="AQ311" s="69"/>
      <c r="AR311" s="69"/>
      <c r="AS311" s="69"/>
      <c r="AT311" s="69"/>
      <c r="AU311" s="77"/>
      <c r="AV311" s="76"/>
      <c r="AW311" s="69"/>
      <c r="AX311" s="69"/>
      <c r="AY311" s="69"/>
      <c r="AZ311" s="69"/>
      <c r="BA311" s="69"/>
      <c r="BB311" s="69"/>
      <c r="BC311" s="69"/>
      <c r="BD311" s="77"/>
      <c r="BE311" s="1"/>
      <c r="BF311" s="1"/>
      <c r="BG311" s="1"/>
      <c r="BH311" s="1"/>
      <c r="BI311" s="1"/>
      <c r="BT311" s="104" t="str">
        <f t="shared" si="83"/>
        <v/>
      </c>
      <c r="BU311" s="129" t="str">
        <f t="shared" si="77"/>
        <v/>
      </c>
      <c r="BV311" s="104" t="str">
        <f t="shared" si="78"/>
        <v/>
      </c>
      <c r="BW311" s="104" t="str">
        <f t="shared" si="79"/>
        <v/>
      </c>
      <c r="BX311" s="104" t="str">
        <f t="shared" si="80"/>
        <v/>
      </c>
      <c r="BY311" s="104" t="str">
        <f t="shared" si="81"/>
        <v/>
      </c>
    </row>
    <row r="312" spans="1:77">
      <c r="A312" s="4">
        <v>307</v>
      </c>
      <c r="B312" s="30" t="str">
        <f t="shared" si="84"/>
        <v/>
      </c>
      <c r="C312" s="36" t="str">
        <f t="shared" si="85"/>
        <v/>
      </c>
      <c r="D312" s="37" t="str">
        <f t="shared" si="86"/>
        <v/>
      </c>
      <c r="E312" s="38" t="str">
        <f t="shared" si="87"/>
        <v/>
      </c>
      <c r="F312" s="38" t="str">
        <f t="shared" si="88"/>
        <v/>
      </c>
      <c r="G312" s="48" t="str">
        <f t="shared" si="89"/>
        <v/>
      </c>
      <c r="H312" s="39" t="str">
        <f t="shared" si="90"/>
        <v/>
      </c>
      <c r="I312" s="116"/>
      <c r="J312" s="117"/>
      <c r="K312" s="100" t="str">
        <f t="shared" si="82"/>
        <v/>
      </c>
      <c r="L312" s="76"/>
      <c r="M312" s="69"/>
      <c r="N312" s="69"/>
      <c r="O312" s="69"/>
      <c r="P312" s="69"/>
      <c r="Q312" s="69"/>
      <c r="R312" s="69"/>
      <c r="S312" s="69"/>
      <c r="T312" s="77"/>
      <c r="U312" s="84"/>
      <c r="V312" s="70"/>
      <c r="W312" s="70"/>
      <c r="X312" s="70"/>
      <c r="Y312" s="70"/>
      <c r="Z312" s="70"/>
      <c r="AA312" s="70"/>
      <c r="AB312" s="70"/>
      <c r="AC312" s="85"/>
      <c r="AD312" s="76"/>
      <c r="AE312" s="69"/>
      <c r="AF312" s="69"/>
      <c r="AG312" s="69"/>
      <c r="AH312" s="69"/>
      <c r="AI312" s="69"/>
      <c r="AJ312" s="69"/>
      <c r="AK312" s="69"/>
      <c r="AL312" s="77"/>
      <c r="AM312" s="76"/>
      <c r="AN312" s="69"/>
      <c r="AO312" s="69"/>
      <c r="AP312" s="69"/>
      <c r="AQ312" s="69"/>
      <c r="AR312" s="69"/>
      <c r="AS312" s="69"/>
      <c r="AT312" s="69"/>
      <c r="AU312" s="77"/>
      <c r="AV312" s="76"/>
      <c r="AW312" s="69"/>
      <c r="AX312" s="69"/>
      <c r="AY312" s="69"/>
      <c r="AZ312" s="69"/>
      <c r="BA312" s="69"/>
      <c r="BB312" s="69"/>
      <c r="BC312" s="69"/>
      <c r="BD312" s="77"/>
      <c r="BE312" s="1"/>
      <c r="BF312" s="1"/>
      <c r="BG312" s="1"/>
      <c r="BH312" s="1"/>
      <c r="BI312" s="1"/>
      <c r="BT312" s="104" t="str">
        <f t="shared" si="83"/>
        <v/>
      </c>
      <c r="BU312" s="129" t="str">
        <f t="shared" si="77"/>
        <v/>
      </c>
      <c r="BV312" s="104" t="str">
        <f t="shared" si="78"/>
        <v/>
      </c>
      <c r="BW312" s="104" t="str">
        <f t="shared" si="79"/>
        <v/>
      </c>
      <c r="BX312" s="104" t="str">
        <f t="shared" si="80"/>
        <v/>
      </c>
      <c r="BY312" s="104" t="str">
        <f t="shared" si="81"/>
        <v/>
      </c>
    </row>
    <row r="313" spans="1:77">
      <c r="A313" s="4">
        <v>308</v>
      </c>
      <c r="B313" s="30" t="str">
        <f t="shared" si="84"/>
        <v/>
      </c>
      <c r="C313" s="36" t="str">
        <f t="shared" si="85"/>
        <v/>
      </c>
      <c r="D313" s="37" t="str">
        <f t="shared" si="86"/>
        <v/>
      </c>
      <c r="E313" s="38" t="str">
        <f t="shared" si="87"/>
        <v/>
      </c>
      <c r="F313" s="38" t="str">
        <f t="shared" si="88"/>
        <v/>
      </c>
      <c r="G313" s="48" t="str">
        <f t="shared" si="89"/>
        <v/>
      </c>
      <c r="H313" s="39" t="str">
        <f t="shared" si="90"/>
        <v/>
      </c>
      <c r="I313" s="116"/>
      <c r="J313" s="117"/>
      <c r="K313" s="100" t="str">
        <f t="shared" si="82"/>
        <v/>
      </c>
      <c r="L313" s="76"/>
      <c r="M313" s="69"/>
      <c r="N313" s="69"/>
      <c r="O313" s="69"/>
      <c r="P313" s="69"/>
      <c r="Q313" s="69"/>
      <c r="R313" s="69"/>
      <c r="S313" s="69"/>
      <c r="T313" s="77"/>
      <c r="U313" s="84"/>
      <c r="V313" s="70"/>
      <c r="W313" s="70"/>
      <c r="X313" s="70"/>
      <c r="Y313" s="70"/>
      <c r="Z313" s="70"/>
      <c r="AA313" s="70"/>
      <c r="AB313" s="70"/>
      <c r="AC313" s="85"/>
      <c r="AD313" s="76"/>
      <c r="AE313" s="69"/>
      <c r="AF313" s="69"/>
      <c r="AG313" s="69"/>
      <c r="AH313" s="69"/>
      <c r="AI313" s="69"/>
      <c r="AJ313" s="69"/>
      <c r="AK313" s="69"/>
      <c r="AL313" s="77"/>
      <c r="AM313" s="76"/>
      <c r="AN313" s="69"/>
      <c r="AO313" s="69"/>
      <c r="AP313" s="69"/>
      <c r="AQ313" s="69"/>
      <c r="AR313" s="69"/>
      <c r="AS313" s="69"/>
      <c r="AT313" s="69"/>
      <c r="AU313" s="77"/>
      <c r="AV313" s="76"/>
      <c r="AW313" s="69"/>
      <c r="AX313" s="69"/>
      <c r="AY313" s="69"/>
      <c r="AZ313" s="69"/>
      <c r="BA313" s="69"/>
      <c r="BB313" s="69"/>
      <c r="BC313" s="69"/>
      <c r="BD313" s="77"/>
      <c r="BE313" s="1"/>
      <c r="BF313" s="1"/>
      <c r="BG313" s="1"/>
      <c r="BH313" s="1"/>
      <c r="BI313" s="1"/>
      <c r="BT313" s="104" t="str">
        <f t="shared" si="83"/>
        <v/>
      </c>
      <c r="BU313" s="129" t="str">
        <f t="shared" si="77"/>
        <v/>
      </c>
      <c r="BV313" s="104" t="str">
        <f t="shared" si="78"/>
        <v/>
      </c>
      <c r="BW313" s="104" t="str">
        <f t="shared" si="79"/>
        <v/>
      </c>
      <c r="BX313" s="104" t="str">
        <f t="shared" si="80"/>
        <v/>
      </c>
      <c r="BY313" s="104" t="str">
        <f t="shared" si="81"/>
        <v/>
      </c>
    </row>
    <row r="314" spans="1:77">
      <c r="A314" s="4">
        <v>309</v>
      </c>
      <c r="B314" s="30" t="str">
        <f t="shared" si="84"/>
        <v/>
      </c>
      <c r="C314" s="36" t="str">
        <f t="shared" si="85"/>
        <v/>
      </c>
      <c r="D314" s="37" t="str">
        <f t="shared" si="86"/>
        <v/>
      </c>
      <c r="E314" s="38" t="str">
        <f t="shared" si="87"/>
        <v/>
      </c>
      <c r="F314" s="38" t="str">
        <f t="shared" si="88"/>
        <v/>
      </c>
      <c r="G314" s="48" t="str">
        <f t="shared" si="89"/>
        <v/>
      </c>
      <c r="H314" s="39" t="str">
        <f t="shared" si="90"/>
        <v/>
      </c>
      <c r="I314" s="116"/>
      <c r="J314" s="117"/>
      <c r="K314" s="100" t="str">
        <f t="shared" si="82"/>
        <v/>
      </c>
      <c r="L314" s="76"/>
      <c r="M314" s="69"/>
      <c r="N314" s="69"/>
      <c r="O314" s="69"/>
      <c r="P314" s="69"/>
      <c r="Q314" s="69"/>
      <c r="R314" s="69"/>
      <c r="S314" s="69"/>
      <c r="T314" s="77"/>
      <c r="U314" s="84"/>
      <c r="V314" s="70"/>
      <c r="W314" s="70"/>
      <c r="X314" s="70"/>
      <c r="Y314" s="70"/>
      <c r="Z314" s="70"/>
      <c r="AA314" s="70"/>
      <c r="AB314" s="70"/>
      <c r="AC314" s="85"/>
      <c r="AD314" s="76"/>
      <c r="AE314" s="69"/>
      <c r="AF314" s="69"/>
      <c r="AG314" s="69"/>
      <c r="AH314" s="69"/>
      <c r="AI314" s="69"/>
      <c r="AJ314" s="69"/>
      <c r="AK314" s="69"/>
      <c r="AL314" s="77"/>
      <c r="AM314" s="76"/>
      <c r="AN314" s="69"/>
      <c r="AO314" s="69"/>
      <c r="AP314" s="69"/>
      <c r="AQ314" s="69"/>
      <c r="AR314" s="69"/>
      <c r="AS314" s="69"/>
      <c r="AT314" s="69"/>
      <c r="AU314" s="77"/>
      <c r="AV314" s="76"/>
      <c r="AW314" s="69"/>
      <c r="AX314" s="69"/>
      <c r="AY314" s="69"/>
      <c r="AZ314" s="69"/>
      <c r="BA314" s="69"/>
      <c r="BB314" s="69"/>
      <c r="BC314" s="69"/>
      <c r="BD314" s="77"/>
      <c r="BE314" s="1"/>
      <c r="BF314" s="1"/>
      <c r="BG314" s="1"/>
      <c r="BH314" s="1"/>
      <c r="BI314" s="1"/>
      <c r="BT314" s="104" t="str">
        <f t="shared" si="83"/>
        <v/>
      </c>
      <c r="BU314" s="129" t="str">
        <f t="shared" si="77"/>
        <v/>
      </c>
      <c r="BV314" s="104" t="str">
        <f t="shared" si="78"/>
        <v/>
      </c>
      <c r="BW314" s="104" t="str">
        <f t="shared" si="79"/>
        <v/>
      </c>
      <c r="BX314" s="104" t="str">
        <f t="shared" si="80"/>
        <v/>
      </c>
      <c r="BY314" s="104" t="str">
        <f t="shared" si="81"/>
        <v/>
      </c>
    </row>
    <row r="315" spans="1:77">
      <c r="A315" s="4">
        <v>310</v>
      </c>
      <c r="B315" s="30" t="str">
        <f t="shared" si="84"/>
        <v/>
      </c>
      <c r="C315" s="36" t="str">
        <f t="shared" si="85"/>
        <v/>
      </c>
      <c r="D315" s="37" t="str">
        <f t="shared" si="86"/>
        <v/>
      </c>
      <c r="E315" s="38" t="str">
        <f t="shared" si="87"/>
        <v/>
      </c>
      <c r="F315" s="38" t="str">
        <f t="shared" si="88"/>
        <v/>
      </c>
      <c r="G315" s="48" t="str">
        <f t="shared" si="89"/>
        <v/>
      </c>
      <c r="H315" s="39" t="str">
        <f t="shared" si="90"/>
        <v/>
      </c>
      <c r="I315" s="116"/>
      <c r="J315" s="117"/>
      <c r="K315" s="100" t="str">
        <f t="shared" si="82"/>
        <v/>
      </c>
      <c r="L315" s="76"/>
      <c r="M315" s="69"/>
      <c r="N315" s="69"/>
      <c r="O315" s="69"/>
      <c r="P315" s="69"/>
      <c r="Q315" s="69"/>
      <c r="R315" s="69"/>
      <c r="S315" s="69"/>
      <c r="T315" s="77"/>
      <c r="U315" s="84"/>
      <c r="V315" s="70"/>
      <c r="W315" s="70"/>
      <c r="X315" s="70"/>
      <c r="Y315" s="70"/>
      <c r="Z315" s="70"/>
      <c r="AA315" s="70"/>
      <c r="AB315" s="70"/>
      <c r="AC315" s="85"/>
      <c r="AD315" s="76"/>
      <c r="AE315" s="69"/>
      <c r="AF315" s="69"/>
      <c r="AG315" s="69"/>
      <c r="AH315" s="69"/>
      <c r="AI315" s="69"/>
      <c r="AJ315" s="69"/>
      <c r="AK315" s="69"/>
      <c r="AL315" s="77"/>
      <c r="AM315" s="76"/>
      <c r="AN315" s="69"/>
      <c r="AO315" s="69"/>
      <c r="AP315" s="69"/>
      <c r="AQ315" s="69"/>
      <c r="AR315" s="69"/>
      <c r="AS315" s="69"/>
      <c r="AT315" s="69"/>
      <c r="AU315" s="77"/>
      <c r="AV315" s="76"/>
      <c r="AW315" s="69"/>
      <c r="AX315" s="69"/>
      <c r="AY315" s="69"/>
      <c r="AZ315" s="69"/>
      <c r="BA315" s="69"/>
      <c r="BB315" s="69"/>
      <c r="BC315" s="69"/>
      <c r="BD315" s="77"/>
      <c r="BE315" s="1"/>
      <c r="BF315" s="1"/>
      <c r="BG315" s="1"/>
      <c r="BH315" s="1"/>
      <c r="BI315" s="1"/>
      <c r="BT315" s="104" t="str">
        <f t="shared" si="83"/>
        <v/>
      </c>
      <c r="BU315" s="129" t="str">
        <f t="shared" si="77"/>
        <v/>
      </c>
      <c r="BV315" s="104" t="str">
        <f t="shared" si="78"/>
        <v/>
      </c>
      <c r="BW315" s="104" t="str">
        <f t="shared" si="79"/>
        <v/>
      </c>
      <c r="BX315" s="104" t="str">
        <f t="shared" si="80"/>
        <v/>
      </c>
      <c r="BY315" s="104" t="str">
        <f t="shared" si="81"/>
        <v/>
      </c>
    </row>
    <row r="316" spans="1:77">
      <c r="A316" s="4">
        <v>311</v>
      </c>
      <c r="B316" s="30" t="str">
        <f t="shared" si="84"/>
        <v/>
      </c>
      <c r="C316" s="36" t="str">
        <f t="shared" si="85"/>
        <v/>
      </c>
      <c r="D316" s="37" t="str">
        <f t="shared" si="86"/>
        <v/>
      </c>
      <c r="E316" s="38" t="str">
        <f t="shared" si="87"/>
        <v/>
      </c>
      <c r="F316" s="38" t="str">
        <f t="shared" si="88"/>
        <v/>
      </c>
      <c r="G316" s="48" t="str">
        <f t="shared" si="89"/>
        <v/>
      </c>
      <c r="H316" s="39" t="str">
        <f t="shared" si="90"/>
        <v/>
      </c>
      <c r="I316" s="116"/>
      <c r="J316" s="117"/>
      <c r="K316" s="100" t="str">
        <f t="shared" si="82"/>
        <v/>
      </c>
      <c r="L316" s="76"/>
      <c r="M316" s="69"/>
      <c r="N316" s="69"/>
      <c r="O316" s="69"/>
      <c r="P316" s="69"/>
      <c r="Q316" s="69"/>
      <c r="R316" s="69"/>
      <c r="S316" s="69"/>
      <c r="T316" s="77"/>
      <c r="U316" s="84"/>
      <c r="V316" s="70"/>
      <c r="W316" s="70"/>
      <c r="X316" s="70"/>
      <c r="Y316" s="70"/>
      <c r="Z316" s="70"/>
      <c r="AA316" s="70"/>
      <c r="AB316" s="70"/>
      <c r="AC316" s="85"/>
      <c r="AD316" s="76"/>
      <c r="AE316" s="69"/>
      <c r="AF316" s="69"/>
      <c r="AG316" s="69"/>
      <c r="AH316" s="69"/>
      <c r="AI316" s="69"/>
      <c r="AJ316" s="69"/>
      <c r="AK316" s="69"/>
      <c r="AL316" s="77"/>
      <c r="AM316" s="76"/>
      <c r="AN316" s="69"/>
      <c r="AO316" s="69"/>
      <c r="AP316" s="69"/>
      <c r="AQ316" s="69"/>
      <c r="AR316" s="69"/>
      <c r="AS316" s="69"/>
      <c r="AT316" s="69"/>
      <c r="AU316" s="77"/>
      <c r="AV316" s="76"/>
      <c r="AW316" s="69"/>
      <c r="AX316" s="69"/>
      <c r="AY316" s="69"/>
      <c r="AZ316" s="69"/>
      <c r="BA316" s="69"/>
      <c r="BB316" s="69"/>
      <c r="BC316" s="69"/>
      <c r="BD316" s="77"/>
      <c r="BE316" s="1"/>
      <c r="BF316" s="1"/>
      <c r="BG316" s="1"/>
      <c r="BH316" s="1"/>
      <c r="BI316" s="1"/>
      <c r="BT316" s="104" t="str">
        <f t="shared" si="83"/>
        <v/>
      </c>
      <c r="BU316" s="129" t="str">
        <f t="shared" si="77"/>
        <v/>
      </c>
      <c r="BV316" s="104" t="str">
        <f t="shared" si="78"/>
        <v/>
      </c>
      <c r="BW316" s="104" t="str">
        <f t="shared" si="79"/>
        <v/>
      </c>
      <c r="BX316" s="104" t="str">
        <f t="shared" si="80"/>
        <v/>
      </c>
      <c r="BY316" s="104" t="str">
        <f t="shared" si="81"/>
        <v/>
      </c>
    </row>
    <row r="317" spans="1:77">
      <c r="A317" s="4">
        <v>312</v>
      </c>
      <c r="B317" s="30" t="str">
        <f t="shared" si="84"/>
        <v/>
      </c>
      <c r="C317" s="36" t="str">
        <f t="shared" si="85"/>
        <v/>
      </c>
      <c r="D317" s="37" t="str">
        <f t="shared" si="86"/>
        <v/>
      </c>
      <c r="E317" s="38" t="str">
        <f t="shared" si="87"/>
        <v/>
      </c>
      <c r="F317" s="38" t="str">
        <f t="shared" si="88"/>
        <v/>
      </c>
      <c r="G317" s="48" t="str">
        <f t="shared" si="89"/>
        <v/>
      </c>
      <c r="H317" s="39" t="str">
        <f t="shared" si="90"/>
        <v/>
      </c>
      <c r="I317" s="116"/>
      <c r="J317" s="117"/>
      <c r="K317" s="100" t="str">
        <f t="shared" si="82"/>
        <v/>
      </c>
      <c r="L317" s="76"/>
      <c r="M317" s="69"/>
      <c r="N317" s="69"/>
      <c r="O317" s="69"/>
      <c r="P317" s="69"/>
      <c r="Q317" s="69"/>
      <c r="R317" s="69"/>
      <c r="S317" s="69"/>
      <c r="T317" s="77"/>
      <c r="U317" s="84"/>
      <c r="V317" s="70"/>
      <c r="W317" s="70"/>
      <c r="X317" s="70"/>
      <c r="Y317" s="70"/>
      <c r="Z317" s="70"/>
      <c r="AA317" s="70"/>
      <c r="AB317" s="70"/>
      <c r="AC317" s="85"/>
      <c r="AD317" s="76"/>
      <c r="AE317" s="69"/>
      <c r="AF317" s="69"/>
      <c r="AG317" s="69"/>
      <c r="AH317" s="69"/>
      <c r="AI317" s="69"/>
      <c r="AJ317" s="69"/>
      <c r="AK317" s="69"/>
      <c r="AL317" s="77"/>
      <c r="AM317" s="76"/>
      <c r="AN317" s="69"/>
      <c r="AO317" s="69"/>
      <c r="AP317" s="69"/>
      <c r="AQ317" s="69"/>
      <c r="AR317" s="69"/>
      <c r="AS317" s="69"/>
      <c r="AT317" s="69"/>
      <c r="AU317" s="77"/>
      <c r="AV317" s="76"/>
      <c r="AW317" s="69"/>
      <c r="AX317" s="69"/>
      <c r="AY317" s="69"/>
      <c r="AZ317" s="69"/>
      <c r="BA317" s="69"/>
      <c r="BB317" s="69"/>
      <c r="BC317" s="69"/>
      <c r="BD317" s="77"/>
      <c r="BE317" s="1"/>
      <c r="BF317" s="1"/>
      <c r="BG317" s="1"/>
      <c r="BH317" s="1"/>
      <c r="BI317" s="1"/>
      <c r="BT317" s="104" t="str">
        <f t="shared" si="83"/>
        <v/>
      </c>
      <c r="BU317" s="129" t="str">
        <f t="shared" si="77"/>
        <v/>
      </c>
      <c r="BV317" s="104" t="str">
        <f t="shared" si="78"/>
        <v/>
      </c>
      <c r="BW317" s="104" t="str">
        <f t="shared" si="79"/>
        <v/>
      </c>
      <c r="BX317" s="104" t="str">
        <f t="shared" si="80"/>
        <v/>
      </c>
      <c r="BY317" s="104" t="str">
        <f t="shared" si="81"/>
        <v/>
      </c>
    </row>
    <row r="318" spans="1:77">
      <c r="A318" s="4">
        <v>313</v>
      </c>
      <c r="B318" s="30" t="str">
        <f t="shared" si="84"/>
        <v/>
      </c>
      <c r="C318" s="36" t="str">
        <f t="shared" si="85"/>
        <v/>
      </c>
      <c r="D318" s="37" t="str">
        <f t="shared" si="86"/>
        <v/>
      </c>
      <c r="E318" s="38" t="str">
        <f t="shared" si="87"/>
        <v/>
      </c>
      <c r="F318" s="38" t="str">
        <f t="shared" si="88"/>
        <v/>
      </c>
      <c r="G318" s="48" t="str">
        <f t="shared" si="89"/>
        <v/>
      </c>
      <c r="H318" s="39" t="str">
        <f t="shared" si="90"/>
        <v/>
      </c>
      <c r="I318" s="116"/>
      <c r="J318" s="117"/>
      <c r="K318" s="100" t="str">
        <f t="shared" si="82"/>
        <v/>
      </c>
      <c r="L318" s="76"/>
      <c r="M318" s="69"/>
      <c r="N318" s="69"/>
      <c r="O318" s="69"/>
      <c r="P318" s="69"/>
      <c r="Q318" s="69"/>
      <c r="R318" s="69"/>
      <c r="S318" s="69"/>
      <c r="T318" s="77"/>
      <c r="U318" s="84"/>
      <c r="V318" s="70"/>
      <c r="W318" s="70"/>
      <c r="X318" s="70"/>
      <c r="Y318" s="70"/>
      <c r="Z318" s="70"/>
      <c r="AA318" s="70"/>
      <c r="AB318" s="70"/>
      <c r="AC318" s="85"/>
      <c r="AD318" s="76"/>
      <c r="AE318" s="69"/>
      <c r="AF318" s="69"/>
      <c r="AG318" s="69"/>
      <c r="AH318" s="69"/>
      <c r="AI318" s="69"/>
      <c r="AJ318" s="69"/>
      <c r="AK318" s="69"/>
      <c r="AL318" s="77"/>
      <c r="AM318" s="76"/>
      <c r="AN318" s="69"/>
      <c r="AO318" s="69"/>
      <c r="AP318" s="69"/>
      <c r="AQ318" s="69"/>
      <c r="AR318" s="69"/>
      <c r="AS318" s="69"/>
      <c r="AT318" s="69"/>
      <c r="AU318" s="77"/>
      <c r="AV318" s="76"/>
      <c r="AW318" s="69"/>
      <c r="AX318" s="69"/>
      <c r="AY318" s="69"/>
      <c r="AZ318" s="69"/>
      <c r="BA318" s="69"/>
      <c r="BB318" s="69"/>
      <c r="BC318" s="69"/>
      <c r="BD318" s="77"/>
      <c r="BE318" s="1"/>
      <c r="BF318" s="1"/>
      <c r="BG318" s="1"/>
      <c r="BH318" s="1"/>
      <c r="BI318" s="1"/>
      <c r="BT318" s="104" t="str">
        <f t="shared" si="83"/>
        <v/>
      </c>
      <c r="BU318" s="129" t="str">
        <f t="shared" si="77"/>
        <v/>
      </c>
      <c r="BV318" s="104" t="str">
        <f t="shared" si="78"/>
        <v/>
      </c>
      <c r="BW318" s="104" t="str">
        <f t="shared" si="79"/>
        <v/>
      </c>
      <c r="BX318" s="104" t="str">
        <f t="shared" si="80"/>
        <v/>
      </c>
      <c r="BY318" s="104" t="str">
        <f t="shared" si="81"/>
        <v/>
      </c>
    </row>
    <row r="319" spans="1:77">
      <c r="A319" s="4">
        <v>314</v>
      </c>
      <c r="B319" s="30" t="str">
        <f t="shared" si="84"/>
        <v/>
      </c>
      <c r="C319" s="36" t="str">
        <f t="shared" si="85"/>
        <v/>
      </c>
      <c r="D319" s="37" t="str">
        <f t="shared" si="86"/>
        <v/>
      </c>
      <c r="E319" s="38" t="str">
        <f t="shared" si="87"/>
        <v/>
      </c>
      <c r="F319" s="38" t="str">
        <f t="shared" si="88"/>
        <v/>
      </c>
      <c r="G319" s="48" t="str">
        <f t="shared" si="89"/>
        <v/>
      </c>
      <c r="H319" s="39" t="str">
        <f t="shared" si="90"/>
        <v/>
      </c>
      <c r="I319" s="116"/>
      <c r="J319" s="117"/>
      <c r="K319" s="100" t="str">
        <f t="shared" si="82"/>
        <v/>
      </c>
      <c r="L319" s="76"/>
      <c r="M319" s="69"/>
      <c r="N319" s="69"/>
      <c r="O319" s="69"/>
      <c r="P319" s="69"/>
      <c r="Q319" s="69"/>
      <c r="R319" s="69"/>
      <c r="S319" s="69"/>
      <c r="T319" s="77"/>
      <c r="U319" s="84"/>
      <c r="V319" s="70"/>
      <c r="W319" s="70"/>
      <c r="X319" s="70"/>
      <c r="Y319" s="70"/>
      <c r="Z319" s="70"/>
      <c r="AA319" s="70"/>
      <c r="AB319" s="70"/>
      <c r="AC319" s="85"/>
      <c r="AD319" s="76"/>
      <c r="AE319" s="69"/>
      <c r="AF319" s="69"/>
      <c r="AG319" s="69"/>
      <c r="AH319" s="69"/>
      <c r="AI319" s="69"/>
      <c r="AJ319" s="69"/>
      <c r="AK319" s="69"/>
      <c r="AL319" s="77"/>
      <c r="AM319" s="76"/>
      <c r="AN319" s="69"/>
      <c r="AO319" s="69"/>
      <c r="AP319" s="69"/>
      <c r="AQ319" s="69"/>
      <c r="AR319" s="69"/>
      <c r="AS319" s="69"/>
      <c r="AT319" s="69"/>
      <c r="AU319" s="77"/>
      <c r="AV319" s="76"/>
      <c r="AW319" s="69"/>
      <c r="AX319" s="69"/>
      <c r="AY319" s="69"/>
      <c r="AZ319" s="69"/>
      <c r="BA319" s="69"/>
      <c r="BB319" s="69"/>
      <c r="BC319" s="69"/>
      <c r="BD319" s="77"/>
      <c r="BE319" s="1"/>
      <c r="BF319" s="1"/>
      <c r="BG319" s="1"/>
      <c r="BH319" s="1"/>
      <c r="BI319" s="1"/>
      <c r="BT319" s="104" t="str">
        <f t="shared" si="83"/>
        <v/>
      </c>
      <c r="BU319" s="129" t="str">
        <f t="shared" si="77"/>
        <v/>
      </c>
      <c r="BV319" s="104" t="str">
        <f t="shared" si="78"/>
        <v/>
      </c>
      <c r="BW319" s="104" t="str">
        <f t="shared" si="79"/>
        <v/>
      </c>
      <c r="BX319" s="104" t="str">
        <f t="shared" si="80"/>
        <v/>
      </c>
      <c r="BY319" s="104" t="str">
        <f t="shared" si="81"/>
        <v/>
      </c>
    </row>
    <row r="320" spans="1:77">
      <c r="A320" s="4">
        <v>315</v>
      </c>
      <c r="B320" s="30" t="str">
        <f t="shared" si="84"/>
        <v/>
      </c>
      <c r="C320" s="36" t="str">
        <f t="shared" si="85"/>
        <v/>
      </c>
      <c r="D320" s="37" t="str">
        <f t="shared" si="86"/>
        <v/>
      </c>
      <c r="E320" s="38" t="str">
        <f t="shared" si="87"/>
        <v/>
      </c>
      <c r="F320" s="38" t="str">
        <f t="shared" si="88"/>
        <v/>
      </c>
      <c r="G320" s="48" t="str">
        <f t="shared" si="89"/>
        <v/>
      </c>
      <c r="H320" s="39" t="str">
        <f t="shared" si="90"/>
        <v/>
      </c>
      <c r="I320" s="116"/>
      <c r="J320" s="117"/>
      <c r="K320" s="100" t="str">
        <f t="shared" si="82"/>
        <v/>
      </c>
      <c r="L320" s="76"/>
      <c r="M320" s="69"/>
      <c r="N320" s="69"/>
      <c r="O320" s="69"/>
      <c r="P320" s="69"/>
      <c r="Q320" s="69"/>
      <c r="R320" s="69"/>
      <c r="S320" s="69"/>
      <c r="T320" s="77"/>
      <c r="U320" s="84"/>
      <c r="V320" s="70"/>
      <c r="W320" s="70"/>
      <c r="X320" s="70"/>
      <c r="Y320" s="70"/>
      <c r="Z320" s="70"/>
      <c r="AA320" s="70"/>
      <c r="AB320" s="70"/>
      <c r="AC320" s="85"/>
      <c r="AD320" s="76"/>
      <c r="AE320" s="69"/>
      <c r="AF320" s="69"/>
      <c r="AG320" s="69"/>
      <c r="AH320" s="69"/>
      <c r="AI320" s="69"/>
      <c r="AJ320" s="69"/>
      <c r="AK320" s="69"/>
      <c r="AL320" s="77"/>
      <c r="AM320" s="76"/>
      <c r="AN320" s="69"/>
      <c r="AO320" s="69"/>
      <c r="AP320" s="69"/>
      <c r="AQ320" s="69"/>
      <c r="AR320" s="69"/>
      <c r="AS320" s="69"/>
      <c r="AT320" s="69"/>
      <c r="AU320" s="77"/>
      <c r="AV320" s="76"/>
      <c r="AW320" s="69"/>
      <c r="AX320" s="69"/>
      <c r="AY320" s="69"/>
      <c r="AZ320" s="69"/>
      <c r="BA320" s="69"/>
      <c r="BB320" s="69"/>
      <c r="BC320" s="69"/>
      <c r="BD320" s="77"/>
      <c r="BE320" s="1"/>
      <c r="BF320" s="1"/>
      <c r="BG320" s="1"/>
      <c r="BH320" s="1"/>
      <c r="BI320" s="1"/>
      <c r="BT320" s="104" t="str">
        <f t="shared" si="83"/>
        <v/>
      </c>
      <c r="BU320" s="129" t="str">
        <f t="shared" si="77"/>
        <v/>
      </c>
      <c r="BV320" s="104" t="str">
        <f t="shared" si="78"/>
        <v/>
      </c>
      <c r="BW320" s="104" t="str">
        <f t="shared" si="79"/>
        <v/>
      </c>
      <c r="BX320" s="104" t="str">
        <f t="shared" si="80"/>
        <v/>
      </c>
      <c r="BY320" s="104" t="str">
        <f t="shared" si="81"/>
        <v/>
      </c>
    </row>
    <row r="321" spans="1:77">
      <c r="A321" s="4">
        <v>316</v>
      </c>
      <c r="B321" s="30" t="str">
        <f t="shared" si="84"/>
        <v/>
      </c>
      <c r="C321" s="36" t="str">
        <f t="shared" si="85"/>
        <v/>
      </c>
      <c r="D321" s="37" t="str">
        <f t="shared" si="86"/>
        <v/>
      </c>
      <c r="E321" s="38" t="str">
        <f t="shared" si="87"/>
        <v/>
      </c>
      <c r="F321" s="38" t="str">
        <f t="shared" si="88"/>
        <v/>
      </c>
      <c r="G321" s="48" t="str">
        <f t="shared" si="89"/>
        <v/>
      </c>
      <c r="H321" s="39" t="str">
        <f t="shared" si="90"/>
        <v/>
      </c>
      <c r="I321" s="116"/>
      <c r="J321" s="117"/>
      <c r="K321" s="100" t="str">
        <f t="shared" si="82"/>
        <v/>
      </c>
      <c r="L321" s="76"/>
      <c r="M321" s="69"/>
      <c r="N321" s="69"/>
      <c r="O321" s="69"/>
      <c r="P321" s="69"/>
      <c r="Q321" s="69"/>
      <c r="R321" s="69"/>
      <c r="S321" s="69"/>
      <c r="T321" s="77"/>
      <c r="U321" s="84"/>
      <c r="V321" s="70"/>
      <c r="W321" s="70"/>
      <c r="X321" s="70"/>
      <c r="Y321" s="70"/>
      <c r="Z321" s="70"/>
      <c r="AA321" s="70"/>
      <c r="AB321" s="70"/>
      <c r="AC321" s="85"/>
      <c r="AD321" s="76"/>
      <c r="AE321" s="69"/>
      <c r="AF321" s="69"/>
      <c r="AG321" s="69"/>
      <c r="AH321" s="69"/>
      <c r="AI321" s="69"/>
      <c r="AJ321" s="69"/>
      <c r="AK321" s="69"/>
      <c r="AL321" s="77"/>
      <c r="AM321" s="76"/>
      <c r="AN321" s="69"/>
      <c r="AO321" s="69"/>
      <c r="AP321" s="69"/>
      <c r="AQ321" s="69"/>
      <c r="AR321" s="69"/>
      <c r="AS321" s="69"/>
      <c r="AT321" s="69"/>
      <c r="AU321" s="77"/>
      <c r="AV321" s="76"/>
      <c r="AW321" s="69"/>
      <c r="AX321" s="69"/>
      <c r="AY321" s="69"/>
      <c r="AZ321" s="69"/>
      <c r="BA321" s="69"/>
      <c r="BB321" s="69"/>
      <c r="BC321" s="69"/>
      <c r="BD321" s="77"/>
      <c r="BE321" s="1"/>
      <c r="BF321" s="1"/>
      <c r="BG321" s="1"/>
      <c r="BH321" s="1"/>
      <c r="BI321" s="1"/>
      <c r="BT321" s="104" t="str">
        <f t="shared" si="83"/>
        <v/>
      </c>
      <c r="BU321" s="129" t="str">
        <f t="shared" si="77"/>
        <v/>
      </c>
      <c r="BV321" s="104" t="str">
        <f t="shared" si="78"/>
        <v/>
      </c>
      <c r="BW321" s="104" t="str">
        <f t="shared" si="79"/>
        <v/>
      </c>
      <c r="BX321" s="104" t="str">
        <f t="shared" si="80"/>
        <v/>
      </c>
      <c r="BY321" s="104" t="str">
        <f t="shared" si="81"/>
        <v/>
      </c>
    </row>
    <row r="322" spans="1:77">
      <c r="A322" s="4">
        <v>317</v>
      </c>
      <c r="B322" s="30" t="str">
        <f t="shared" si="84"/>
        <v/>
      </c>
      <c r="C322" s="36" t="str">
        <f t="shared" si="85"/>
        <v/>
      </c>
      <c r="D322" s="37" t="str">
        <f t="shared" si="86"/>
        <v/>
      </c>
      <c r="E322" s="38" t="str">
        <f t="shared" si="87"/>
        <v/>
      </c>
      <c r="F322" s="38" t="str">
        <f t="shared" si="88"/>
        <v/>
      </c>
      <c r="G322" s="48" t="str">
        <f t="shared" si="89"/>
        <v/>
      </c>
      <c r="H322" s="39" t="str">
        <f t="shared" si="90"/>
        <v/>
      </c>
      <c r="I322" s="116"/>
      <c r="J322" s="117"/>
      <c r="K322" s="100" t="str">
        <f t="shared" si="82"/>
        <v/>
      </c>
      <c r="L322" s="76"/>
      <c r="M322" s="69"/>
      <c r="N322" s="69"/>
      <c r="O322" s="69"/>
      <c r="P322" s="69"/>
      <c r="Q322" s="69"/>
      <c r="R322" s="69"/>
      <c r="S322" s="69"/>
      <c r="T322" s="77"/>
      <c r="U322" s="84"/>
      <c r="V322" s="70"/>
      <c r="W322" s="70"/>
      <c r="X322" s="70"/>
      <c r="Y322" s="70"/>
      <c r="Z322" s="70"/>
      <c r="AA322" s="70"/>
      <c r="AB322" s="70"/>
      <c r="AC322" s="85"/>
      <c r="AD322" s="76"/>
      <c r="AE322" s="69"/>
      <c r="AF322" s="69"/>
      <c r="AG322" s="69"/>
      <c r="AH322" s="69"/>
      <c r="AI322" s="69"/>
      <c r="AJ322" s="69"/>
      <c r="AK322" s="69"/>
      <c r="AL322" s="77"/>
      <c r="AM322" s="76"/>
      <c r="AN322" s="69"/>
      <c r="AO322" s="69"/>
      <c r="AP322" s="69"/>
      <c r="AQ322" s="69"/>
      <c r="AR322" s="69"/>
      <c r="AS322" s="69"/>
      <c r="AT322" s="69"/>
      <c r="AU322" s="77"/>
      <c r="AV322" s="76"/>
      <c r="AW322" s="69"/>
      <c r="AX322" s="69"/>
      <c r="AY322" s="69"/>
      <c r="AZ322" s="69"/>
      <c r="BA322" s="69"/>
      <c r="BB322" s="69"/>
      <c r="BC322" s="69"/>
      <c r="BD322" s="77"/>
      <c r="BE322" s="1"/>
      <c r="BF322" s="1"/>
      <c r="BG322" s="1"/>
      <c r="BH322" s="1"/>
      <c r="BI322" s="1"/>
      <c r="BT322" s="104" t="str">
        <f t="shared" si="83"/>
        <v/>
      </c>
      <c r="BU322" s="129" t="str">
        <f t="shared" si="77"/>
        <v/>
      </c>
      <c r="BV322" s="104" t="str">
        <f t="shared" si="78"/>
        <v/>
      </c>
      <c r="BW322" s="104" t="str">
        <f t="shared" si="79"/>
        <v/>
      </c>
      <c r="BX322" s="104" t="str">
        <f t="shared" si="80"/>
        <v/>
      </c>
      <c r="BY322" s="104" t="str">
        <f t="shared" si="81"/>
        <v/>
      </c>
    </row>
    <row r="323" spans="1:77">
      <c r="A323" s="4">
        <v>318</v>
      </c>
      <c r="B323" s="30" t="str">
        <f t="shared" si="84"/>
        <v/>
      </c>
      <c r="C323" s="36" t="str">
        <f t="shared" si="85"/>
        <v/>
      </c>
      <c r="D323" s="37" t="str">
        <f t="shared" si="86"/>
        <v/>
      </c>
      <c r="E323" s="38" t="str">
        <f t="shared" si="87"/>
        <v/>
      </c>
      <c r="F323" s="38" t="str">
        <f t="shared" si="88"/>
        <v/>
      </c>
      <c r="G323" s="48" t="str">
        <f t="shared" si="89"/>
        <v/>
      </c>
      <c r="H323" s="39" t="str">
        <f t="shared" si="90"/>
        <v/>
      </c>
      <c r="I323" s="116"/>
      <c r="J323" s="117"/>
      <c r="K323" s="100" t="str">
        <f t="shared" si="82"/>
        <v/>
      </c>
      <c r="L323" s="76"/>
      <c r="M323" s="69"/>
      <c r="N323" s="69"/>
      <c r="O323" s="69"/>
      <c r="P323" s="69"/>
      <c r="Q323" s="69"/>
      <c r="R323" s="69"/>
      <c r="S323" s="69"/>
      <c r="T323" s="77"/>
      <c r="U323" s="84"/>
      <c r="V323" s="70"/>
      <c r="W323" s="70"/>
      <c r="X323" s="70"/>
      <c r="Y323" s="70"/>
      <c r="Z323" s="70"/>
      <c r="AA323" s="70"/>
      <c r="AB323" s="70"/>
      <c r="AC323" s="85"/>
      <c r="AD323" s="76"/>
      <c r="AE323" s="69"/>
      <c r="AF323" s="69"/>
      <c r="AG323" s="69"/>
      <c r="AH323" s="69"/>
      <c r="AI323" s="69"/>
      <c r="AJ323" s="69"/>
      <c r="AK323" s="69"/>
      <c r="AL323" s="77"/>
      <c r="AM323" s="76"/>
      <c r="AN323" s="69"/>
      <c r="AO323" s="69"/>
      <c r="AP323" s="69"/>
      <c r="AQ323" s="69"/>
      <c r="AR323" s="69"/>
      <c r="AS323" s="69"/>
      <c r="AT323" s="69"/>
      <c r="AU323" s="77"/>
      <c r="AV323" s="76"/>
      <c r="AW323" s="69"/>
      <c r="AX323" s="69"/>
      <c r="AY323" s="69"/>
      <c r="AZ323" s="69"/>
      <c r="BA323" s="69"/>
      <c r="BB323" s="69"/>
      <c r="BC323" s="69"/>
      <c r="BD323" s="77"/>
      <c r="BE323" s="1"/>
      <c r="BF323" s="1"/>
      <c r="BG323" s="1"/>
      <c r="BH323" s="1"/>
      <c r="BI323" s="1"/>
      <c r="BT323" s="104" t="str">
        <f t="shared" si="83"/>
        <v/>
      </c>
      <c r="BU323" s="129" t="str">
        <f t="shared" si="77"/>
        <v/>
      </c>
      <c r="BV323" s="104" t="str">
        <f t="shared" si="78"/>
        <v/>
      </c>
      <c r="BW323" s="104" t="str">
        <f t="shared" si="79"/>
        <v/>
      </c>
      <c r="BX323" s="104" t="str">
        <f t="shared" si="80"/>
        <v/>
      </c>
      <c r="BY323" s="104" t="str">
        <f t="shared" si="81"/>
        <v/>
      </c>
    </row>
    <row r="324" spans="1:77">
      <c r="A324" s="4">
        <v>319</v>
      </c>
      <c r="B324" s="30" t="str">
        <f t="shared" si="84"/>
        <v/>
      </c>
      <c r="C324" s="36" t="str">
        <f t="shared" si="85"/>
        <v/>
      </c>
      <c r="D324" s="37" t="str">
        <f t="shared" si="86"/>
        <v/>
      </c>
      <c r="E324" s="38" t="str">
        <f t="shared" si="87"/>
        <v/>
      </c>
      <c r="F324" s="38" t="str">
        <f t="shared" si="88"/>
        <v/>
      </c>
      <c r="G324" s="48" t="str">
        <f t="shared" si="89"/>
        <v/>
      </c>
      <c r="H324" s="39" t="str">
        <f t="shared" si="90"/>
        <v/>
      </c>
      <c r="I324" s="116"/>
      <c r="J324" s="117"/>
      <c r="K324" s="100" t="str">
        <f t="shared" si="82"/>
        <v/>
      </c>
      <c r="L324" s="76"/>
      <c r="M324" s="69"/>
      <c r="N324" s="69"/>
      <c r="O324" s="69"/>
      <c r="P324" s="69"/>
      <c r="Q324" s="69"/>
      <c r="R324" s="69"/>
      <c r="S324" s="69"/>
      <c r="T324" s="77"/>
      <c r="U324" s="84"/>
      <c r="V324" s="70"/>
      <c r="W324" s="70"/>
      <c r="X324" s="70"/>
      <c r="Y324" s="70"/>
      <c r="Z324" s="70"/>
      <c r="AA324" s="70"/>
      <c r="AB324" s="70"/>
      <c r="AC324" s="85"/>
      <c r="AD324" s="76"/>
      <c r="AE324" s="69"/>
      <c r="AF324" s="69"/>
      <c r="AG324" s="69"/>
      <c r="AH324" s="69"/>
      <c r="AI324" s="69"/>
      <c r="AJ324" s="69"/>
      <c r="AK324" s="69"/>
      <c r="AL324" s="77"/>
      <c r="AM324" s="76"/>
      <c r="AN324" s="69"/>
      <c r="AO324" s="69"/>
      <c r="AP324" s="69"/>
      <c r="AQ324" s="69"/>
      <c r="AR324" s="69"/>
      <c r="AS324" s="69"/>
      <c r="AT324" s="69"/>
      <c r="AU324" s="77"/>
      <c r="AV324" s="76"/>
      <c r="AW324" s="69"/>
      <c r="AX324" s="69"/>
      <c r="AY324" s="69"/>
      <c r="AZ324" s="69"/>
      <c r="BA324" s="69"/>
      <c r="BB324" s="69"/>
      <c r="BC324" s="69"/>
      <c r="BD324" s="77"/>
      <c r="BE324" s="1"/>
      <c r="BF324" s="1"/>
      <c r="BG324" s="1"/>
      <c r="BH324" s="1"/>
      <c r="BI324" s="1"/>
      <c r="BT324" s="104" t="str">
        <f t="shared" si="83"/>
        <v/>
      </c>
      <c r="BU324" s="129" t="str">
        <f t="shared" si="77"/>
        <v/>
      </c>
      <c r="BV324" s="104" t="str">
        <f t="shared" si="78"/>
        <v/>
      </c>
      <c r="BW324" s="104" t="str">
        <f t="shared" si="79"/>
        <v/>
      </c>
      <c r="BX324" s="104" t="str">
        <f t="shared" si="80"/>
        <v/>
      </c>
      <c r="BY324" s="104" t="str">
        <f t="shared" si="81"/>
        <v/>
      </c>
    </row>
    <row r="325" spans="1:77">
      <c r="A325" s="4">
        <v>320</v>
      </c>
      <c r="B325" s="30" t="str">
        <f t="shared" si="84"/>
        <v/>
      </c>
      <c r="C325" s="36" t="str">
        <f t="shared" si="85"/>
        <v/>
      </c>
      <c r="D325" s="37" t="str">
        <f t="shared" si="86"/>
        <v/>
      </c>
      <c r="E325" s="38" t="str">
        <f t="shared" si="87"/>
        <v/>
      </c>
      <c r="F325" s="38" t="str">
        <f t="shared" si="88"/>
        <v/>
      </c>
      <c r="G325" s="48" t="str">
        <f t="shared" si="89"/>
        <v/>
      </c>
      <c r="H325" s="39" t="str">
        <f t="shared" si="90"/>
        <v/>
      </c>
      <c r="I325" s="116"/>
      <c r="J325" s="117"/>
      <c r="K325" s="100" t="str">
        <f t="shared" si="82"/>
        <v/>
      </c>
      <c r="L325" s="76"/>
      <c r="M325" s="69"/>
      <c r="N325" s="69"/>
      <c r="O325" s="69"/>
      <c r="P325" s="69"/>
      <c r="Q325" s="69"/>
      <c r="R325" s="69"/>
      <c r="S325" s="69"/>
      <c r="T325" s="77"/>
      <c r="U325" s="84"/>
      <c r="V325" s="70"/>
      <c r="W325" s="70"/>
      <c r="X325" s="70"/>
      <c r="Y325" s="70"/>
      <c r="Z325" s="70"/>
      <c r="AA325" s="70"/>
      <c r="AB325" s="70"/>
      <c r="AC325" s="85"/>
      <c r="AD325" s="76"/>
      <c r="AE325" s="69"/>
      <c r="AF325" s="69"/>
      <c r="AG325" s="69"/>
      <c r="AH325" s="69"/>
      <c r="AI325" s="69"/>
      <c r="AJ325" s="69"/>
      <c r="AK325" s="69"/>
      <c r="AL325" s="77"/>
      <c r="AM325" s="76"/>
      <c r="AN325" s="69"/>
      <c r="AO325" s="69"/>
      <c r="AP325" s="69"/>
      <c r="AQ325" s="69"/>
      <c r="AR325" s="69"/>
      <c r="AS325" s="69"/>
      <c r="AT325" s="69"/>
      <c r="AU325" s="77"/>
      <c r="AV325" s="76"/>
      <c r="AW325" s="69"/>
      <c r="AX325" s="69"/>
      <c r="AY325" s="69"/>
      <c r="AZ325" s="69"/>
      <c r="BA325" s="69"/>
      <c r="BB325" s="69"/>
      <c r="BC325" s="69"/>
      <c r="BD325" s="77"/>
      <c r="BE325" s="1"/>
      <c r="BF325" s="1"/>
      <c r="BG325" s="1"/>
      <c r="BH325" s="1"/>
      <c r="BI325" s="1"/>
      <c r="BT325" s="104" t="str">
        <f t="shared" si="83"/>
        <v/>
      </c>
      <c r="BU325" s="129" t="str">
        <f t="shared" si="77"/>
        <v/>
      </c>
      <c r="BV325" s="104" t="str">
        <f t="shared" si="78"/>
        <v/>
      </c>
      <c r="BW325" s="104" t="str">
        <f t="shared" si="79"/>
        <v/>
      </c>
      <c r="BX325" s="104" t="str">
        <f t="shared" si="80"/>
        <v/>
      </c>
      <c r="BY325" s="104" t="str">
        <f t="shared" si="81"/>
        <v/>
      </c>
    </row>
    <row r="326" spans="1:77">
      <c r="A326" s="4">
        <v>321</v>
      </c>
      <c r="B326" s="30" t="str">
        <f t="shared" si="84"/>
        <v/>
      </c>
      <c r="C326" s="36" t="str">
        <f t="shared" si="85"/>
        <v/>
      </c>
      <c r="D326" s="37" t="str">
        <f t="shared" si="86"/>
        <v/>
      </c>
      <c r="E326" s="38" t="str">
        <f t="shared" si="87"/>
        <v/>
      </c>
      <c r="F326" s="38" t="str">
        <f t="shared" si="88"/>
        <v/>
      </c>
      <c r="G326" s="48" t="str">
        <f t="shared" si="89"/>
        <v/>
      </c>
      <c r="H326" s="39" t="str">
        <f t="shared" si="90"/>
        <v/>
      </c>
      <c r="I326" s="116"/>
      <c r="J326" s="117"/>
      <c r="K326" s="100" t="str">
        <f t="shared" si="82"/>
        <v/>
      </c>
      <c r="L326" s="76"/>
      <c r="M326" s="69"/>
      <c r="N326" s="69"/>
      <c r="O326" s="69"/>
      <c r="P326" s="69"/>
      <c r="Q326" s="69"/>
      <c r="R326" s="69"/>
      <c r="S326" s="69"/>
      <c r="T326" s="77"/>
      <c r="U326" s="84"/>
      <c r="V326" s="70"/>
      <c r="W326" s="70"/>
      <c r="X326" s="70"/>
      <c r="Y326" s="70"/>
      <c r="Z326" s="70"/>
      <c r="AA326" s="70"/>
      <c r="AB326" s="70"/>
      <c r="AC326" s="85"/>
      <c r="AD326" s="76"/>
      <c r="AE326" s="69"/>
      <c r="AF326" s="69"/>
      <c r="AG326" s="69"/>
      <c r="AH326" s="69"/>
      <c r="AI326" s="69"/>
      <c r="AJ326" s="69"/>
      <c r="AK326" s="69"/>
      <c r="AL326" s="77"/>
      <c r="AM326" s="76"/>
      <c r="AN326" s="69"/>
      <c r="AO326" s="69"/>
      <c r="AP326" s="69"/>
      <c r="AQ326" s="69"/>
      <c r="AR326" s="69"/>
      <c r="AS326" s="69"/>
      <c r="AT326" s="69"/>
      <c r="AU326" s="77"/>
      <c r="AV326" s="76"/>
      <c r="AW326" s="69"/>
      <c r="AX326" s="69"/>
      <c r="AY326" s="69"/>
      <c r="AZ326" s="69"/>
      <c r="BA326" s="69"/>
      <c r="BB326" s="69"/>
      <c r="BC326" s="69"/>
      <c r="BD326" s="77"/>
      <c r="BE326" s="1"/>
      <c r="BF326" s="1"/>
      <c r="BG326" s="1"/>
      <c r="BH326" s="1"/>
      <c r="BI326" s="1"/>
      <c r="BT326" s="104" t="str">
        <f t="shared" si="83"/>
        <v/>
      </c>
      <c r="BU326" s="129" t="str">
        <f t="shared" ref="BU326:BU389" si="91">IFERROR(IF(G326="","",IF(K326="","",IF(AND(VLOOKUP(G326,Mark,5,0)&gt;85),5,IF(AND(VLOOKUP(G326,Mark,5,0)&gt;75),4,IF(AND(VLOOKUP(G326,Mark,5,0)&gt;70),3,IF(AND(VLOOKUP(G326,Mark,5,0)&gt;=60),2,0))))))+ROUNDUP(SUM(L326:T326)*15%,0),"")</f>
        <v/>
      </c>
      <c r="BV326" s="104" t="str">
        <f t="shared" ref="BV326:BV389" si="92">IFERROR(IF(G326="","",IF(K326="","",IF(AND(VLOOKUP(G326,Mark,5,0)&gt;85),5,IF(AND(VLOOKUP(G326,Mark,5,0)&gt;75),4,IF(AND(VLOOKUP(G326,Mark,5,0)&gt;70),3,IF(AND(VLOOKUP(G326,Mark,5,0)&gt;=60),2,0))))))+ROUNDUP(SUM(U326:AC326)*15%,0),"")</f>
        <v/>
      </c>
      <c r="BW326" s="104" t="str">
        <f t="shared" ref="BW326:BW389" si="93">IFERROR(IF(G326="","",IF(K326="","",IF(AND(VLOOKUP(G326,Mark,5,0)&gt;85),5,IF(AND(VLOOKUP(G326,Mark,5,0)&gt;75),4,IF(AND(VLOOKUP(G326,Mark,5,0)&gt;70),3,IF(AND(VLOOKUP(G326,Mark,5,0)&gt;=60),2,0))))))+ROUNDUP(SUM(AD326:AL326)*15%,0),"")</f>
        <v/>
      </c>
      <c r="BX326" s="104" t="str">
        <f t="shared" ref="BX326:BX389" si="94">IFERROR(IF(G326="","",IF(K326="","",IF(AND(VLOOKUP(G326,Mark,5,0)&gt;85),5,IF(AND(VLOOKUP(G326,Mark,5,0)&gt;75),4,IF(AND(VLOOKUP(G326,Mark,5,0)&gt;70),3,IF(AND(VLOOKUP(G326,Mark,5,0)&gt;=60),2,0))))))+ROUNDUP(SUM(AM326:AU326)*15%,0),"")</f>
        <v/>
      </c>
      <c r="BY326" s="104" t="str">
        <f t="shared" ref="BY326:BY389" si="95">IFERROR(IF(G326="","",IF(K326="","",IF(AND(VLOOKUP(G326,Mark,5,0)&gt;85),5,IF(AND(VLOOKUP(G326,Mark,5,0)&gt;75),4,IF(AND(VLOOKUP(G326,Mark,5,0)&gt;70),3,IF(AND(VLOOKUP(G326,Mark,5,0)&gt;=60),2,0))))))+ROUNDUP(SUM(AV326:BD326)*15%,0),"")</f>
        <v/>
      </c>
    </row>
    <row r="327" spans="1:77">
      <c r="A327" s="4">
        <v>322</v>
      </c>
      <c r="B327" s="30" t="str">
        <f t="shared" si="84"/>
        <v/>
      </c>
      <c r="C327" s="36" t="str">
        <f t="shared" si="85"/>
        <v/>
      </c>
      <c r="D327" s="37" t="str">
        <f t="shared" si="86"/>
        <v/>
      </c>
      <c r="E327" s="38" t="str">
        <f t="shared" si="87"/>
        <v/>
      </c>
      <c r="F327" s="38" t="str">
        <f t="shared" si="88"/>
        <v/>
      </c>
      <c r="G327" s="48" t="str">
        <f t="shared" si="89"/>
        <v/>
      </c>
      <c r="H327" s="39" t="str">
        <f t="shared" si="90"/>
        <v/>
      </c>
      <c r="I327" s="116"/>
      <c r="J327" s="117"/>
      <c r="K327" s="100" t="str">
        <f t="shared" ref="K327:K390" si="96">IFERROR(IF(I327="","",IF(J327="","",SUM(J327/I327*100,0))),"")</f>
        <v/>
      </c>
      <c r="L327" s="76"/>
      <c r="M327" s="69"/>
      <c r="N327" s="69"/>
      <c r="O327" s="69"/>
      <c r="P327" s="69"/>
      <c r="Q327" s="69"/>
      <c r="R327" s="69"/>
      <c r="S327" s="69"/>
      <c r="T327" s="77"/>
      <c r="U327" s="84"/>
      <c r="V327" s="70"/>
      <c r="W327" s="70"/>
      <c r="X327" s="70"/>
      <c r="Y327" s="70"/>
      <c r="Z327" s="70"/>
      <c r="AA327" s="70"/>
      <c r="AB327" s="70"/>
      <c r="AC327" s="85"/>
      <c r="AD327" s="76"/>
      <c r="AE327" s="69"/>
      <c r="AF327" s="69"/>
      <c r="AG327" s="69"/>
      <c r="AH327" s="69"/>
      <c r="AI327" s="69"/>
      <c r="AJ327" s="69"/>
      <c r="AK327" s="69"/>
      <c r="AL327" s="77"/>
      <c r="AM327" s="76"/>
      <c r="AN327" s="69"/>
      <c r="AO327" s="69"/>
      <c r="AP327" s="69"/>
      <c r="AQ327" s="69"/>
      <c r="AR327" s="69"/>
      <c r="AS327" s="69"/>
      <c r="AT327" s="69"/>
      <c r="AU327" s="77"/>
      <c r="AV327" s="76"/>
      <c r="AW327" s="69"/>
      <c r="AX327" s="69"/>
      <c r="AY327" s="69"/>
      <c r="AZ327" s="69"/>
      <c r="BA327" s="69"/>
      <c r="BB327" s="69"/>
      <c r="BC327" s="69"/>
      <c r="BD327" s="77"/>
      <c r="BE327" s="1"/>
      <c r="BF327" s="1"/>
      <c r="BG327" s="1"/>
      <c r="BH327" s="1"/>
      <c r="BI327" s="1"/>
      <c r="BT327" s="104" t="str">
        <f t="shared" ref="BT327:BT390" si="97">G327</f>
        <v/>
      </c>
      <c r="BU327" s="129" t="str">
        <f t="shared" si="91"/>
        <v/>
      </c>
      <c r="BV327" s="104" t="str">
        <f t="shared" si="92"/>
        <v/>
      </c>
      <c r="BW327" s="104" t="str">
        <f t="shared" si="93"/>
        <v/>
      </c>
      <c r="BX327" s="104" t="str">
        <f t="shared" si="94"/>
        <v/>
      </c>
      <c r="BY327" s="104" t="str">
        <f t="shared" si="95"/>
        <v/>
      </c>
    </row>
    <row r="328" spans="1:77">
      <c r="A328" s="4">
        <v>323</v>
      </c>
      <c r="B328" s="30" t="str">
        <f t="shared" si="84"/>
        <v/>
      </c>
      <c r="C328" s="36" t="str">
        <f t="shared" si="85"/>
        <v/>
      </c>
      <c r="D328" s="37" t="str">
        <f t="shared" si="86"/>
        <v/>
      </c>
      <c r="E328" s="38" t="str">
        <f t="shared" si="87"/>
        <v/>
      </c>
      <c r="F328" s="38" t="str">
        <f t="shared" si="88"/>
        <v/>
      </c>
      <c r="G328" s="48" t="str">
        <f t="shared" si="89"/>
        <v/>
      </c>
      <c r="H328" s="39" t="str">
        <f t="shared" si="90"/>
        <v/>
      </c>
      <c r="I328" s="116"/>
      <c r="J328" s="117"/>
      <c r="K328" s="100" t="str">
        <f t="shared" si="96"/>
        <v/>
      </c>
      <c r="L328" s="76"/>
      <c r="M328" s="69"/>
      <c r="N328" s="69"/>
      <c r="O328" s="69"/>
      <c r="P328" s="69"/>
      <c r="Q328" s="69"/>
      <c r="R328" s="69"/>
      <c r="S328" s="69"/>
      <c r="T328" s="77"/>
      <c r="U328" s="84"/>
      <c r="V328" s="70"/>
      <c r="W328" s="70"/>
      <c r="X328" s="70"/>
      <c r="Y328" s="70"/>
      <c r="Z328" s="70"/>
      <c r="AA328" s="70"/>
      <c r="AB328" s="70"/>
      <c r="AC328" s="85"/>
      <c r="AD328" s="76"/>
      <c r="AE328" s="69"/>
      <c r="AF328" s="69"/>
      <c r="AG328" s="69"/>
      <c r="AH328" s="69"/>
      <c r="AI328" s="69"/>
      <c r="AJ328" s="69"/>
      <c r="AK328" s="69"/>
      <c r="AL328" s="77"/>
      <c r="AM328" s="76"/>
      <c r="AN328" s="69"/>
      <c r="AO328" s="69"/>
      <c r="AP328" s="69"/>
      <c r="AQ328" s="69"/>
      <c r="AR328" s="69"/>
      <c r="AS328" s="69"/>
      <c r="AT328" s="69"/>
      <c r="AU328" s="77"/>
      <c r="AV328" s="76"/>
      <c r="AW328" s="69"/>
      <c r="AX328" s="69"/>
      <c r="AY328" s="69"/>
      <c r="AZ328" s="69"/>
      <c r="BA328" s="69"/>
      <c r="BB328" s="69"/>
      <c r="BC328" s="69"/>
      <c r="BD328" s="77"/>
      <c r="BE328" s="1"/>
      <c r="BF328" s="1"/>
      <c r="BG328" s="1"/>
      <c r="BH328" s="1"/>
      <c r="BI328" s="1"/>
      <c r="BT328" s="104" t="str">
        <f t="shared" si="97"/>
        <v/>
      </c>
      <c r="BU328" s="129" t="str">
        <f t="shared" si="91"/>
        <v/>
      </c>
      <c r="BV328" s="104" t="str">
        <f t="shared" si="92"/>
        <v/>
      </c>
      <c r="BW328" s="104" t="str">
        <f t="shared" si="93"/>
        <v/>
      </c>
      <c r="BX328" s="104" t="str">
        <f t="shared" si="94"/>
        <v/>
      </c>
      <c r="BY328" s="104" t="str">
        <f t="shared" si="95"/>
        <v/>
      </c>
    </row>
    <row r="329" spans="1:77">
      <c r="A329" s="4">
        <v>324</v>
      </c>
      <c r="B329" s="30" t="str">
        <f t="shared" si="84"/>
        <v/>
      </c>
      <c r="C329" s="36" t="str">
        <f t="shared" si="85"/>
        <v/>
      </c>
      <c r="D329" s="37" t="str">
        <f t="shared" si="86"/>
        <v/>
      </c>
      <c r="E329" s="38" t="str">
        <f t="shared" si="87"/>
        <v/>
      </c>
      <c r="F329" s="38" t="str">
        <f t="shared" si="88"/>
        <v/>
      </c>
      <c r="G329" s="48" t="str">
        <f t="shared" si="89"/>
        <v/>
      </c>
      <c r="H329" s="39" t="str">
        <f t="shared" si="90"/>
        <v/>
      </c>
      <c r="I329" s="116"/>
      <c r="J329" s="117"/>
      <c r="K329" s="100" t="str">
        <f t="shared" si="96"/>
        <v/>
      </c>
      <c r="L329" s="76"/>
      <c r="M329" s="69"/>
      <c r="N329" s="69"/>
      <c r="O329" s="69"/>
      <c r="P329" s="69"/>
      <c r="Q329" s="69"/>
      <c r="R329" s="69"/>
      <c r="S329" s="69"/>
      <c r="T329" s="77"/>
      <c r="U329" s="84"/>
      <c r="V329" s="70"/>
      <c r="W329" s="70"/>
      <c r="X329" s="70"/>
      <c r="Y329" s="70"/>
      <c r="Z329" s="70"/>
      <c r="AA329" s="70"/>
      <c r="AB329" s="70"/>
      <c r="AC329" s="85"/>
      <c r="AD329" s="76"/>
      <c r="AE329" s="69"/>
      <c r="AF329" s="69"/>
      <c r="AG329" s="69"/>
      <c r="AH329" s="69"/>
      <c r="AI329" s="69"/>
      <c r="AJ329" s="69"/>
      <c r="AK329" s="69"/>
      <c r="AL329" s="77"/>
      <c r="AM329" s="76"/>
      <c r="AN329" s="69"/>
      <c r="AO329" s="69"/>
      <c r="AP329" s="69"/>
      <c r="AQ329" s="69"/>
      <c r="AR329" s="69"/>
      <c r="AS329" s="69"/>
      <c r="AT329" s="69"/>
      <c r="AU329" s="77"/>
      <c r="AV329" s="76"/>
      <c r="AW329" s="69"/>
      <c r="AX329" s="69"/>
      <c r="AY329" s="69"/>
      <c r="AZ329" s="69"/>
      <c r="BA329" s="69"/>
      <c r="BB329" s="69"/>
      <c r="BC329" s="69"/>
      <c r="BD329" s="77"/>
      <c r="BE329" s="1"/>
      <c r="BF329" s="1"/>
      <c r="BG329" s="1"/>
      <c r="BH329" s="1"/>
      <c r="BI329" s="1"/>
      <c r="BT329" s="104" t="str">
        <f t="shared" si="97"/>
        <v/>
      </c>
      <c r="BU329" s="129" t="str">
        <f t="shared" si="91"/>
        <v/>
      </c>
      <c r="BV329" s="104" t="str">
        <f t="shared" si="92"/>
        <v/>
      </c>
      <c r="BW329" s="104" t="str">
        <f t="shared" si="93"/>
        <v/>
      </c>
      <c r="BX329" s="104" t="str">
        <f t="shared" si="94"/>
        <v/>
      </c>
      <c r="BY329" s="104" t="str">
        <f t="shared" si="95"/>
        <v/>
      </c>
    </row>
    <row r="330" spans="1:77">
      <c r="A330" s="4">
        <v>325</v>
      </c>
      <c r="B330" s="30" t="str">
        <f t="shared" si="84"/>
        <v/>
      </c>
      <c r="C330" s="36" t="str">
        <f t="shared" si="85"/>
        <v/>
      </c>
      <c r="D330" s="37" t="str">
        <f t="shared" si="86"/>
        <v/>
      </c>
      <c r="E330" s="38" t="str">
        <f t="shared" si="87"/>
        <v/>
      </c>
      <c r="F330" s="38" t="str">
        <f t="shared" si="88"/>
        <v/>
      </c>
      <c r="G330" s="48" t="str">
        <f t="shared" si="89"/>
        <v/>
      </c>
      <c r="H330" s="39" t="str">
        <f t="shared" si="90"/>
        <v/>
      </c>
      <c r="I330" s="116"/>
      <c r="J330" s="117"/>
      <c r="K330" s="100" t="str">
        <f t="shared" si="96"/>
        <v/>
      </c>
      <c r="L330" s="76"/>
      <c r="M330" s="69"/>
      <c r="N330" s="69"/>
      <c r="O330" s="69"/>
      <c r="P330" s="69"/>
      <c r="Q330" s="69"/>
      <c r="R330" s="69"/>
      <c r="S330" s="69"/>
      <c r="T330" s="77"/>
      <c r="U330" s="84"/>
      <c r="V330" s="70"/>
      <c r="W330" s="70"/>
      <c r="X330" s="70"/>
      <c r="Y330" s="70"/>
      <c r="Z330" s="70"/>
      <c r="AA330" s="70"/>
      <c r="AB330" s="70"/>
      <c r="AC330" s="85"/>
      <c r="AD330" s="76"/>
      <c r="AE330" s="69"/>
      <c r="AF330" s="69"/>
      <c r="AG330" s="69"/>
      <c r="AH330" s="69"/>
      <c r="AI330" s="69"/>
      <c r="AJ330" s="69"/>
      <c r="AK330" s="69"/>
      <c r="AL330" s="77"/>
      <c r="AM330" s="76"/>
      <c r="AN330" s="69"/>
      <c r="AO330" s="69"/>
      <c r="AP330" s="69"/>
      <c r="AQ330" s="69"/>
      <c r="AR330" s="69"/>
      <c r="AS330" s="69"/>
      <c r="AT330" s="69"/>
      <c r="AU330" s="77"/>
      <c r="AV330" s="76"/>
      <c r="AW330" s="69"/>
      <c r="AX330" s="69"/>
      <c r="AY330" s="69"/>
      <c r="AZ330" s="69"/>
      <c r="BA330" s="69"/>
      <c r="BB330" s="69"/>
      <c r="BC330" s="69"/>
      <c r="BD330" s="77"/>
      <c r="BE330" s="1"/>
      <c r="BF330" s="1"/>
      <c r="BG330" s="1"/>
      <c r="BH330" s="1"/>
      <c r="BI330" s="1"/>
      <c r="BT330" s="104" t="str">
        <f t="shared" si="97"/>
        <v/>
      </c>
      <c r="BU330" s="129" t="str">
        <f t="shared" si="91"/>
        <v/>
      </c>
      <c r="BV330" s="104" t="str">
        <f t="shared" si="92"/>
        <v/>
      </c>
      <c r="BW330" s="104" t="str">
        <f t="shared" si="93"/>
        <v/>
      </c>
      <c r="BX330" s="104" t="str">
        <f t="shared" si="94"/>
        <v/>
      </c>
      <c r="BY330" s="104" t="str">
        <f t="shared" si="95"/>
        <v/>
      </c>
    </row>
    <row r="331" spans="1:77">
      <c r="A331" s="4">
        <v>326</v>
      </c>
      <c r="B331" s="30" t="str">
        <f t="shared" si="84"/>
        <v/>
      </c>
      <c r="C331" s="36" t="str">
        <f t="shared" si="85"/>
        <v/>
      </c>
      <c r="D331" s="37" t="str">
        <f t="shared" si="86"/>
        <v/>
      </c>
      <c r="E331" s="38" t="str">
        <f t="shared" si="87"/>
        <v/>
      </c>
      <c r="F331" s="38" t="str">
        <f t="shared" si="88"/>
        <v/>
      </c>
      <c r="G331" s="48" t="str">
        <f t="shared" si="89"/>
        <v/>
      </c>
      <c r="H331" s="39" t="str">
        <f t="shared" si="90"/>
        <v/>
      </c>
      <c r="I331" s="116"/>
      <c r="J331" s="117"/>
      <c r="K331" s="100" t="str">
        <f t="shared" si="96"/>
        <v/>
      </c>
      <c r="L331" s="76"/>
      <c r="M331" s="69"/>
      <c r="N331" s="69"/>
      <c r="O331" s="69"/>
      <c r="P331" s="69"/>
      <c r="Q331" s="69"/>
      <c r="R331" s="69"/>
      <c r="S331" s="69"/>
      <c r="T331" s="77"/>
      <c r="U331" s="84"/>
      <c r="V331" s="70"/>
      <c r="W331" s="70"/>
      <c r="X331" s="70"/>
      <c r="Y331" s="70"/>
      <c r="Z331" s="70"/>
      <c r="AA331" s="70"/>
      <c r="AB331" s="70"/>
      <c r="AC331" s="85"/>
      <c r="AD331" s="76"/>
      <c r="AE331" s="69"/>
      <c r="AF331" s="69"/>
      <c r="AG331" s="69"/>
      <c r="AH331" s="69"/>
      <c r="AI331" s="69"/>
      <c r="AJ331" s="69"/>
      <c r="AK331" s="69"/>
      <c r="AL331" s="77"/>
      <c r="AM331" s="76"/>
      <c r="AN331" s="69"/>
      <c r="AO331" s="69"/>
      <c r="AP331" s="69"/>
      <c r="AQ331" s="69"/>
      <c r="AR331" s="69"/>
      <c r="AS331" s="69"/>
      <c r="AT331" s="69"/>
      <c r="AU331" s="77"/>
      <c r="AV331" s="76"/>
      <c r="AW331" s="69"/>
      <c r="AX331" s="69"/>
      <c r="AY331" s="69"/>
      <c r="AZ331" s="69"/>
      <c r="BA331" s="69"/>
      <c r="BB331" s="69"/>
      <c r="BC331" s="69"/>
      <c r="BD331" s="77"/>
      <c r="BE331" s="1"/>
      <c r="BF331" s="1"/>
      <c r="BG331" s="1"/>
      <c r="BH331" s="1"/>
      <c r="BI331" s="1"/>
      <c r="BT331" s="104" t="str">
        <f t="shared" si="97"/>
        <v/>
      </c>
      <c r="BU331" s="129" t="str">
        <f t="shared" si="91"/>
        <v/>
      </c>
      <c r="BV331" s="104" t="str">
        <f t="shared" si="92"/>
        <v/>
      </c>
      <c r="BW331" s="104" t="str">
        <f t="shared" si="93"/>
        <v/>
      </c>
      <c r="BX331" s="104" t="str">
        <f t="shared" si="94"/>
        <v/>
      </c>
      <c r="BY331" s="104" t="str">
        <f t="shared" si="95"/>
        <v/>
      </c>
    </row>
    <row r="332" spans="1:77">
      <c r="A332" s="4">
        <v>327</v>
      </c>
      <c r="B332" s="30" t="str">
        <f t="shared" si="84"/>
        <v/>
      </c>
      <c r="C332" s="36" t="str">
        <f t="shared" si="85"/>
        <v/>
      </c>
      <c r="D332" s="37" t="str">
        <f t="shared" si="86"/>
        <v/>
      </c>
      <c r="E332" s="38" t="str">
        <f t="shared" si="87"/>
        <v/>
      </c>
      <c r="F332" s="38" t="str">
        <f t="shared" si="88"/>
        <v/>
      </c>
      <c r="G332" s="48" t="str">
        <f t="shared" si="89"/>
        <v/>
      </c>
      <c r="H332" s="39" t="str">
        <f t="shared" si="90"/>
        <v/>
      </c>
      <c r="I332" s="116"/>
      <c r="J332" s="117"/>
      <c r="K332" s="100" t="str">
        <f t="shared" si="96"/>
        <v/>
      </c>
      <c r="L332" s="76"/>
      <c r="M332" s="69"/>
      <c r="N332" s="69"/>
      <c r="O332" s="69"/>
      <c r="P332" s="69"/>
      <c r="Q332" s="69"/>
      <c r="R332" s="69"/>
      <c r="S332" s="69"/>
      <c r="T332" s="77"/>
      <c r="U332" s="84"/>
      <c r="V332" s="70"/>
      <c r="W332" s="70"/>
      <c r="X332" s="70"/>
      <c r="Y332" s="70"/>
      <c r="Z332" s="70"/>
      <c r="AA332" s="70"/>
      <c r="AB332" s="70"/>
      <c r="AC332" s="85"/>
      <c r="AD332" s="76"/>
      <c r="AE332" s="69"/>
      <c r="AF332" s="69"/>
      <c r="AG332" s="69"/>
      <c r="AH332" s="69"/>
      <c r="AI332" s="69"/>
      <c r="AJ332" s="69"/>
      <c r="AK332" s="69"/>
      <c r="AL332" s="77"/>
      <c r="AM332" s="76"/>
      <c r="AN332" s="69"/>
      <c r="AO332" s="69"/>
      <c r="AP332" s="69"/>
      <c r="AQ332" s="69"/>
      <c r="AR332" s="69"/>
      <c r="AS332" s="69"/>
      <c r="AT332" s="69"/>
      <c r="AU332" s="77"/>
      <c r="AV332" s="76"/>
      <c r="AW332" s="69"/>
      <c r="AX332" s="69"/>
      <c r="AY332" s="69"/>
      <c r="AZ332" s="69"/>
      <c r="BA332" s="69"/>
      <c r="BB332" s="69"/>
      <c r="BC332" s="69"/>
      <c r="BD332" s="77"/>
      <c r="BE332" s="1"/>
      <c r="BF332" s="1"/>
      <c r="BG332" s="1"/>
      <c r="BH332" s="1"/>
      <c r="BI332" s="1"/>
      <c r="BT332" s="104" t="str">
        <f t="shared" si="97"/>
        <v/>
      </c>
      <c r="BU332" s="129" t="str">
        <f t="shared" si="91"/>
        <v/>
      </c>
      <c r="BV332" s="104" t="str">
        <f t="shared" si="92"/>
        <v/>
      </c>
      <c r="BW332" s="104" t="str">
        <f t="shared" si="93"/>
        <v/>
      </c>
      <c r="BX332" s="104" t="str">
        <f t="shared" si="94"/>
        <v/>
      </c>
      <c r="BY332" s="104" t="str">
        <f t="shared" si="95"/>
        <v/>
      </c>
    </row>
    <row r="333" spans="1:77">
      <c r="A333" s="4">
        <v>328</v>
      </c>
      <c r="B333" s="30" t="str">
        <f t="shared" si="84"/>
        <v/>
      </c>
      <c r="C333" s="36" t="str">
        <f t="shared" si="85"/>
        <v/>
      </c>
      <c r="D333" s="37" t="str">
        <f t="shared" si="86"/>
        <v/>
      </c>
      <c r="E333" s="38" t="str">
        <f t="shared" si="87"/>
        <v/>
      </c>
      <c r="F333" s="38" t="str">
        <f t="shared" si="88"/>
        <v/>
      </c>
      <c r="G333" s="48" t="str">
        <f t="shared" si="89"/>
        <v/>
      </c>
      <c r="H333" s="39" t="str">
        <f t="shared" si="90"/>
        <v/>
      </c>
      <c r="I333" s="116"/>
      <c r="J333" s="117"/>
      <c r="K333" s="100" t="str">
        <f t="shared" si="96"/>
        <v/>
      </c>
      <c r="L333" s="76"/>
      <c r="M333" s="69"/>
      <c r="N333" s="69"/>
      <c r="O333" s="69"/>
      <c r="P333" s="69"/>
      <c r="Q333" s="69"/>
      <c r="R333" s="69"/>
      <c r="S333" s="69"/>
      <c r="T333" s="77"/>
      <c r="U333" s="84"/>
      <c r="V333" s="70"/>
      <c r="W333" s="70"/>
      <c r="X333" s="70"/>
      <c r="Y333" s="70"/>
      <c r="Z333" s="70"/>
      <c r="AA333" s="70"/>
      <c r="AB333" s="70"/>
      <c r="AC333" s="85"/>
      <c r="AD333" s="76"/>
      <c r="AE333" s="69"/>
      <c r="AF333" s="69"/>
      <c r="AG333" s="69"/>
      <c r="AH333" s="69"/>
      <c r="AI333" s="69"/>
      <c r="AJ333" s="69"/>
      <c r="AK333" s="69"/>
      <c r="AL333" s="77"/>
      <c r="AM333" s="76"/>
      <c r="AN333" s="69"/>
      <c r="AO333" s="69"/>
      <c r="AP333" s="69"/>
      <c r="AQ333" s="69"/>
      <c r="AR333" s="69"/>
      <c r="AS333" s="69"/>
      <c r="AT333" s="69"/>
      <c r="AU333" s="77"/>
      <c r="AV333" s="76"/>
      <c r="AW333" s="69"/>
      <c r="AX333" s="69"/>
      <c r="AY333" s="69"/>
      <c r="AZ333" s="69"/>
      <c r="BA333" s="69"/>
      <c r="BB333" s="69"/>
      <c r="BC333" s="69"/>
      <c r="BD333" s="77"/>
      <c r="BE333" s="1"/>
      <c r="BF333" s="1"/>
      <c r="BG333" s="1"/>
      <c r="BH333" s="1"/>
      <c r="BI333" s="1"/>
      <c r="BT333" s="104" t="str">
        <f t="shared" si="97"/>
        <v/>
      </c>
      <c r="BU333" s="129" t="str">
        <f t="shared" si="91"/>
        <v/>
      </c>
      <c r="BV333" s="104" t="str">
        <f t="shared" si="92"/>
        <v/>
      </c>
      <c r="BW333" s="104" t="str">
        <f t="shared" si="93"/>
        <v/>
      </c>
      <c r="BX333" s="104" t="str">
        <f t="shared" si="94"/>
        <v/>
      </c>
      <c r="BY333" s="104" t="str">
        <f t="shared" si="95"/>
        <v/>
      </c>
    </row>
    <row r="334" spans="1:77">
      <c r="A334" s="4">
        <v>329</v>
      </c>
      <c r="B334" s="30" t="str">
        <f t="shared" si="84"/>
        <v/>
      </c>
      <c r="C334" s="36" t="str">
        <f t="shared" si="85"/>
        <v/>
      </c>
      <c r="D334" s="37" t="str">
        <f t="shared" si="86"/>
        <v/>
      </c>
      <c r="E334" s="38" t="str">
        <f t="shared" si="87"/>
        <v/>
      </c>
      <c r="F334" s="38" t="str">
        <f t="shared" si="88"/>
        <v/>
      </c>
      <c r="G334" s="48" t="str">
        <f t="shared" si="89"/>
        <v/>
      </c>
      <c r="H334" s="39" t="str">
        <f t="shared" si="90"/>
        <v/>
      </c>
      <c r="I334" s="116"/>
      <c r="J334" s="117"/>
      <c r="K334" s="100" t="str">
        <f t="shared" si="96"/>
        <v/>
      </c>
      <c r="L334" s="76"/>
      <c r="M334" s="69"/>
      <c r="N334" s="69"/>
      <c r="O334" s="69"/>
      <c r="P334" s="69"/>
      <c r="Q334" s="69"/>
      <c r="R334" s="69"/>
      <c r="S334" s="69"/>
      <c r="T334" s="77"/>
      <c r="U334" s="84"/>
      <c r="V334" s="70"/>
      <c r="W334" s="70"/>
      <c r="X334" s="70"/>
      <c r="Y334" s="70"/>
      <c r="Z334" s="70"/>
      <c r="AA334" s="70"/>
      <c r="AB334" s="70"/>
      <c r="AC334" s="85"/>
      <c r="AD334" s="76"/>
      <c r="AE334" s="69"/>
      <c r="AF334" s="69"/>
      <c r="AG334" s="69"/>
      <c r="AH334" s="69"/>
      <c r="AI334" s="69"/>
      <c r="AJ334" s="69"/>
      <c r="AK334" s="69"/>
      <c r="AL334" s="77"/>
      <c r="AM334" s="76"/>
      <c r="AN334" s="69"/>
      <c r="AO334" s="69"/>
      <c r="AP334" s="69"/>
      <c r="AQ334" s="69"/>
      <c r="AR334" s="69"/>
      <c r="AS334" s="69"/>
      <c r="AT334" s="69"/>
      <c r="AU334" s="77"/>
      <c r="AV334" s="76"/>
      <c r="AW334" s="69"/>
      <c r="AX334" s="69"/>
      <c r="AY334" s="69"/>
      <c r="AZ334" s="69"/>
      <c r="BA334" s="69"/>
      <c r="BB334" s="69"/>
      <c r="BC334" s="69"/>
      <c r="BD334" s="77"/>
      <c r="BE334" s="1"/>
      <c r="BF334" s="1"/>
      <c r="BG334" s="1"/>
      <c r="BH334" s="1"/>
      <c r="BI334" s="1"/>
      <c r="BT334" s="104" t="str">
        <f t="shared" si="97"/>
        <v/>
      </c>
      <c r="BU334" s="129" t="str">
        <f t="shared" si="91"/>
        <v/>
      </c>
      <c r="BV334" s="104" t="str">
        <f t="shared" si="92"/>
        <v/>
      </c>
      <c r="BW334" s="104" t="str">
        <f t="shared" si="93"/>
        <v/>
      </c>
      <c r="BX334" s="104" t="str">
        <f t="shared" si="94"/>
        <v/>
      </c>
      <c r="BY334" s="104" t="str">
        <f t="shared" si="95"/>
        <v/>
      </c>
    </row>
    <row r="335" spans="1:77">
      <c r="A335" s="4">
        <v>330</v>
      </c>
      <c r="B335" s="30" t="str">
        <f t="shared" ref="B335:B398" si="98">IFERROR(VLOOKUP(A335,Name1,3,0),"")</f>
        <v/>
      </c>
      <c r="C335" s="36" t="str">
        <f t="shared" ref="C335:C398" si="99">IFERROR(VLOOKUP(A335,Name1,4,0),"")</f>
        <v/>
      </c>
      <c r="D335" s="37" t="str">
        <f t="shared" ref="D335:D398" si="100">IFERROR(VLOOKUP(A335,Name1,11,0),"")</f>
        <v/>
      </c>
      <c r="E335" s="38" t="str">
        <f t="shared" ref="E335:E398" si="101">IFERROR(VLOOKUP(A335,Name1,6,0),"")</f>
        <v/>
      </c>
      <c r="F335" s="38" t="str">
        <f t="shared" ref="F335:F398" si="102">IFERROR(VLOOKUP(A335,Name1,8,0),"")</f>
        <v/>
      </c>
      <c r="G335" s="48" t="str">
        <f t="shared" ref="G335:G398" si="103">IFERROR(VLOOKUP(A335,Name1,12,0),"")</f>
        <v/>
      </c>
      <c r="H335" s="39" t="str">
        <f t="shared" ref="H335:H398" si="104">IFERROR(VLOOKUP(A335,Name1,13,0),"")</f>
        <v/>
      </c>
      <c r="I335" s="116"/>
      <c r="J335" s="117"/>
      <c r="K335" s="100" t="str">
        <f t="shared" si="96"/>
        <v/>
      </c>
      <c r="L335" s="76"/>
      <c r="M335" s="69"/>
      <c r="N335" s="69"/>
      <c r="O335" s="69"/>
      <c r="P335" s="69"/>
      <c r="Q335" s="69"/>
      <c r="R335" s="69"/>
      <c r="S335" s="69"/>
      <c r="T335" s="77"/>
      <c r="U335" s="84"/>
      <c r="V335" s="70"/>
      <c r="W335" s="70"/>
      <c r="X335" s="70"/>
      <c r="Y335" s="70"/>
      <c r="Z335" s="70"/>
      <c r="AA335" s="70"/>
      <c r="AB335" s="70"/>
      <c r="AC335" s="85"/>
      <c r="AD335" s="76"/>
      <c r="AE335" s="69"/>
      <c r="AF335" s="69"/>
      <c r="AG335" s="69"/>
      <c r="AH335" s="69"/>
      <c r="AI335" s="69"/>
      <c r="AJ335" s="69"/>
      <c r="AK335" s="69"/>
      <c r="AL335" s="77"/>
      <c r="AM335" s="76"/>
      <c r="AN335" s="69"/>
      <c r="AO335" s="69"/>
      <c r="AP335" s="69"/>
      <c r="AQ335" s="69"/>
      <c r="AR335" s="69"/>
      <c r="AS335" s="69"/>
      <c r="AT335" s="69"/>
      <c r="AU335" s="77"/>
      <c r="AV335" s="76"/>
      <c r="AW335" s="69"/>
      <c r="AX335" s="69"/>
      <c r="AY335" s="69"/>
      <c r="AZ335" s="69"/>
      <c r="BA335" s="69"/>
      <c r="BB335" s="69"/>
      <c r="BC335" s="69"/>
      <c r="BD335" s="77"/>
      <c r="BE335" s="1"/>
      <c r="BF335" s="1"/>
      <c r="BG335" s="1"/>
      <c r="BH335" s="1"/>
      <c r="BI335" s="1"/>
      <c r="BT335" s="104" t="str">
        <f t="shared" si="97"/>
        <v/>
      </c>
      <c r="BU335" s="129" t="str">
        <f t="shared" si="91"/>
        <v/>
      </c>
      <c r="BV335" s="104" t="str">
        <f t="shared" si="92"/>
        <v/>
      </c>
      <c r="BW335" s="104" t="str">
        <f t="shared" si="93"/>
        <v/>
      </c>
      <c r="BX335" s="104" t="str">
        <f t="shared" si="94"/>
        <v/>
      </c>
      <c r="BY335" s="104" t="str">
        <f t="shared" si="95"/>
        <v/>
      </c>
    </row>
    <row r="336" spans="1:77">
      <c r="A336" s="4">
        <v>331</v>
      </c>
      <c r="B336" s="30" t="str">
        <f t="shared" si="98"/>
        <v/>
      </c>
      <c r="C336" s="36" t="str">
        <f t="shared" si="99"/>
        <v/>
      </c>
      <c r="D336" s="37" t="str">
        <f t="shared" si="100"/>
        <v/>
      </c>
      <c r="E336" s="38" t="str">
        <f t="shared" si="101"/>
        <v/>
      </c>
      <c r="F336" s="38" t="str">
        <f t="shared" si="102"/>
        <v/>
      </c>
      <c r="G336" s="48" t="str">
        <f t="shared" si="103"/>
        <v/>
      </c>
      <c r="H336" s="39" t="str">
        <f t="shared" si="104"/>
        <v/>
      </c>
      <c r="I336" s="116"/>
      <c r="J336" s="117"/>
      <c r="K336" s="100" t="str">
        <f t="shared" si="96"/>
        <v/>
      </c>
      <c r="L336" s="76"/>
      <c r="M336" s="69"/>
      <c r="N336" s="69"/>
      <c r="O336" s="69"/>
      <c r="P336" s="69"/>
      <c r="Q336" s="69"/>
      <c r="R336" s="69"/>
      <c r="S336" s="69"/>
      <c r="T336" s="77"/>
      <c r="U336" s="84"/>
      <c r="V336" s="70"/>
      <c r="W336" s="70"/>
      <c r="X336" s="70"/>
      <c r="Y336" s="70"/>
      <c r="Z336" s="70"/>
      <c r="AA336" s="70"/>
      <c r="AB336" s="70"/>
      <c r="AC336" s="85"/>
      <c r="AD336" s="76"/>
      <c r="AE336" s="69"/>
      <c r="AF336" s="69"/>
      <c r="AG336" s="69"/>
      <c r="AH336" s="69"/>
      <c r="AI336" s="69"/>
      <c r="AJ336" s="69"/>
      <c r="AK336" s="69"/>
      <c r="AL336" s="77"/>
      <c r="AM336" s="76"/>
      <c r="AN336" s="69"/>
      <c r="AO336" s="69"/>
      <c r="AP336" s="69"/>
      <c r="AQ336" s="69"/>
      <c r="AR336" s="69"/>
      <c r="AS336" s="69"/>
      <c r="AT336" s="69"/>
      <c r="AU336" s="77"/>
      <c r="AV336" s="76"/>
      <c r="AW336" s="69"/>
      <c r="AX336" s="69"/>
      <c r="AY336" s="69"/>
      <c r="AZ336" s="69"/>
      <c r="BA336" s="69"/>
      <c r="BB336" s="69"/>
      <c r="BC336" s="69"/>
      <c r="BD336" s="77"/>
      <c r="BE336" s="1"/>
      <c r="BF336" s="1"/>
      <c r="BG336" s="1"/>
      <c r="BH336" s="1"/>
      <c r="BI336" s="1"/>
      <c r="BT336" s="104" t="str">
        <f t="shared" si="97"/>
        <v/>
      </c>
      <c r="BU336" s="129" t="str">
        <f t="shared" si="91"/>
        <v/>
      </c>
      <c r="BV336" s="104" t="str">
        <f t="shared" si="92"/>
        <v/>
      </c>
      <c r="BW336" s="104" t="str">
        <f t="shared" si="93"/>
        <v/>
      </c>
      <c r="BX336" s="104" t="str">
        <f t="shared" si="94"/>
        <v/>
      </c>
      <c r="BY336" s="104" t="str">
        <f t="shared" si="95"/>
        <v/>
      </c>
    </row>
    <row r="337" spans="1:77">
      <c r="A337" s="4">
        <v>332</v>
      </c>
      <c r="B337" s="30" t="str">
        <f t="shared" si="98"/>
        <v/>
      </c>
      <c r="C337" s="36" t="str">
        <f t="shared" si="99"/>
        <v/>
      </c>
      <c r="D337" s="37" t="str">
        <f t="shared" si="100"/>
        <v/>
      </c>
      <c r="E337" s="38" t="str">
        <f t="shared" si="101"/>
        <v/>
      </c>
      <c r="F337" s="38" t="str">
        <f t="shared" si="102"/>
        <v/>
      </c>
      <c r="G337" s="48" t="str">
        <f t="shared" si="103"/>
        <v/>
      </c>
      <c r="H337" s="39" t="str">
        <f t="shared" si="104"/>
        <v/>
      </c>
      <c r="I337" s="116"/>
      <c r="J337" s="117"/>
      <c r="K337" s="100" t="str">
        <f t="shared" si="96"/>
        <v/>
      </c>
      <c r="L337" s="76"/>
      <c r="M337" s="69"/>
      <c r="N337" s="69"/>
      <c r="O337" s="69"/>
      <c r="P337" s="69"/>
      <c r="Q337" s="69"/>
      <c r="R337" s="69"/>
      <c r="S337" s="69"/>
      <c r="T337" s="77"/>
      <c r="U337" s="84"/>
      <c r="V337" s="70"/>
      <c r="W337" s="70"/>
      <c r="X337" s="70"/>
      <c r="Y337" s="70"/>
      <c r="Z337" s="70"/>
      <c r="AA337" s="70"/>
      <c r="AB337" s="70"/>
      <c r="AC337" s="85"/>
      <c r="AD337" s="76"/>
      <c r="AE337" s="69"/>
      <c r="AF337" s="69"/>
      <c r="AG337" s="69"/>
      <c r="AH337" s="69"/>
      <c r="AI337" s="69"/>
      <c r="AJ337" s="69"/>
      <c r="AK337" s="69"/>
      <c r="AL337" s="77"/>
      <c r="AM337" s="76"/>
      <c r="AN337" s="69"/>
      <c r="AO337" s="69"/>
      <c r="AP337" s="69"/>
      <c r="AQ337" s="69"/>
      <c r="AR337" s="69"/>
      <c r="AS337" s="69"/>
      <c r="AT337" s="69"/>
      <c r="AU337" s="77"/>
      <c r="AV337" s="76"/>
      <c r="AW337" s="69"/>
      <c r="AX337" s="69"/>
      <c r="AY337" s="69"/>
      <c r="AZ337" s="69"/>
      <c r="BA337" s="69"/>
      <c r="BB337" s="69"/>
      <c r="BC337" s="69"/>
      <c r="BD337" s="77"/>
      <c r="BE337" s="1"/>
      <c r="BF337" s="1"/>
      <c r="BG337" s="1"/>
      <c r="BH337" s="1"/>
      <c r="BI337" s="1"/>
      <c r="BT337" s="104" t="str">
        <f t="shared" si="97"/>
        <v/>
      </c>
      <c r="BU337" s="129" t="str">
        <f t="shared" si="91"/>
        <v/>
      </c>
      <c r="BV337" s="104" t="str">
        <f t="shared" si="92"/>
        <v/>
      </c>
      <c r="BW337" s="104" t="str">
        <f t="shared" si="93"/>
        <v/>
      </c>
      <c r="BX337" s="104" t="str">
        <f t="shared" si="94"/>
        <v/>
      </c>
      <c r="BY337" s="104" t="str">
        <f t="shared" si="95"/>
        <v/>
      </c>
    </row>
    <row r="338" spans="1:77">
      <c r="A338" s="4">
        <v>333</v>
      </c>
      <c r="B338" s="30" t="str">
        <f t="shared" si="98"/>
        <v/>
      </c>
      <c r="C338" s="36" t="str">
        <f t="shared" si="99"/>
        <v/>
      </c>
      <c r="D338" s="37" t="str">
        <f t="shared" si="100"/>
        <v/>
      </c>
      <c r="E338" s="38" t="str">
        <f t="shared" si="101"/>
        <v/>
      </c>
      <c r="F338" s="38" t="str">
        <f t="shared" si="102"/>
        <v/>
      </c>
      <c r="G338" s="48" t="str">
        <f t="shared" si="103"/>
        <v/>
      </c>
      <c r="H338" s="39" t="str">
        <f t="shared" si="104"/>
        <v/>
      </c>
      <c r="I338" s="116"/>
      <c r="J338" s="117"/>
      <c r="K338" s="100" t="str">
        <f t="shared" si="96"/>
        <v/>
      </c>
      <c r="L338" s="76"/>
      <c r="M338" s="69"/>
      <c r="N338" s="69"/>
      <c r="O338" s="69"/>
      <c r="P338" s="69"/>
      <c r="Q338" s="69"/>
      <c r="R338" s="69"/>
      <c r="S338" s="69"/>
      <c r="T338" s="77"/>
      <c r="U338" s="84"/>
      <c r="V338" s="70"/>
      <c r="W338" s="70"/>
      <c r="X338" s="70"/>
      <c r="Y338" s="70"/>
      <c r="Z338" s="70"/>
      <c r="AA338" s="70"/>
      <c r="AB338" s="70"/>
      <c r="AC338" s="85"/>
      <c r="AD338" s="76"/>
      <c r="AE338" s="69"/>
      <c r="AF338" s="69"/>
      <c r="AG338" s="69"/>
      <c r="AH338" s="69"/>
      <c r="AI338" s="69"/>
      <c r="AJ338" s="69"/>
      <c r="AK338" s="69"/>
      <c r="AL338" s="77"/>
      <c r="AM338" s="76"/>
      <c r="AN338" s="69"/>
      <c r="AO338" s="69"/>
      <c r="AP338" s="69"/>
      <c r="AQ338" s="69"/>
      <c r="AR338" s="69"/>
      <c r="AS338" s="69"/>
      <c r="AT338" s="69"/>
      <c r="AU338" s="77"/>
      <c r="AV338" s="76"/>
      <c r="AW338" s="69"/>
      <c r="AX338" s="69"/>
      <c r="AY338" s="69"/>
      <c r="AZ338" s="69"/>
      <c r="BA338" s="69"/>
      <c r="BB338" s="69"/>
      <c r="BC338" s="69"/>
      <c r="BD338" s="77"/>
      <c r="BE338" s="1"/>
      <c r="BF338" s="1"/>
      <c r="BG338" s="1"/>
      <c r="BH338" s="1"/>
      <c r="BI338" s="1"/>
      <c r="BT338" s="104" t="str">
        <f t="shared" si="97"/>
        <v/>
      </c>
      <c r="BU338" s="129" t="str">
        <f t="shared" si="91"/>
        <v/>
      </c>
      <c r="BV338" s="104" t="str">
        <f t="shared" si="92"/>
        <v/>
      </c>
      <c r="BW338" s="104" t="str">
        <f t="shared" si="93"/>
        <v/>
      </c>
      <c r="BX338" s="104" t="str">
        <f t="shared" si="94"/>
        <v/>
      </c>
      <c r="BY338" s="104" t="str">
        <f t="shared" si="95"/>
        <v/>
      </c>
    </row>
    <row r="339" spans="1:77">
      <c r="A339" s="4">
        <v>334</v>
      </c>
      <c r="B339" s="30" t="str">
        <f t="shared" si="98"/>
        <v/>
      </c>
      <c r="C339" s="36" t="str">
        <f t="shared" si="99"/>
        <v/>
      </c>
      <c r="D339" s="37" t="str">
        <f t="shared" si="100"/>
        <v/>
      </c>
      <c r="E339" s="38" t="str">
        <f t="shared" si="101"/>
        <v/>
      </c>
      <c r="F339" s="38" t="str">
        <f t="shared" si="102"/>
        <v/>
      </c>
      <c r="G339" s="48" t="str">
        <f t="shared" si="103"/>
        <v/>
      </c>
      <c r="H339" s="39" t="str">
        <f t="shared" si="104"/>
        <v/>
      </c>
      <c r="I339" s="116"/>
      <c r="J339" s="117"/>
      <c r="K339" s="100" t="str">
        <f t="shared" si="96"/>
        <v/>
      </c>
      <c r="L339" s="76"/>
      <c r="M339" s="69"/>
      <c r="N339" s="69"/>
      <c r="O339" s="69"/>
      <c r="P339" s="69"/>
      <c r="Q339" s="69"/>
      <c r="R339" s="69"/>
      <c r="S339" s="69"/>
      <c r="T339" s="77"/>
      <c r="U339" s="84"/>
      <c r="V339" s="70"/>
      <c r="W339" s="70"/>
      <c r="X339" s="70"/>
      <c r="Y339" s="70"/>
      <c r="Z339" s="70"/>
      <c r="AA339" s="70"/>
      <c r="AB339" s="70"/>
      <c r="AC339" s="85"/>
      <c r="AD339" s="76"/>
      <c r="AE339" s="69"/>
      <c r="AF339" s="69"/>
      <c r="AG339" s="69"/>
      <c r="AH339" s="69"/>
      <c r="AI339" s="69"/>
      <c r="AJ339" s="69"/>
      <c r="AK339" s="69"/>
      <c r="AL339" s="77"/>
      <c r="AM339" s="76"/>
      <c r="AN339" s="69"/>
      <c r="AO339" s="69"/>
      <c r="AP339" s="69"/>
      <c r="AQ339" s="69"/>
      <c r="AR339" s="69"/>
      <c r="AS339" s="69"/>
      <c r="AT339" s="69"/>
      <c r="AU339" s="77"/>
      <c r="AV339" s="76"/>
      <c r="AW339" s="69"/>
      <c r="AX339" s="69"/>
      <c r="AY339" s="69"/>
      <c r="AZ339" s="69"/>
      <c r="BA339" s="69"/>
      <c r="BB339" s="69"/>
      <c r="BC339" s="69"/>
      <c r="BD339" s="77"/>
      <c r="BE339" s="1"/>
      <c r="BF339" s="1"/>
      <c r="BG339" s="1"/>
      <c r="BH339" s="1"/>
      <c r="BI339" s="1"/>
      <c r="BT339" s="104" t="str">
        <f t="shared" si="97"/>
        <v/>
      </c>
      <c r="BU339" s="129" t="str">
        <f t="shared" si="91"/>
        <v/>
      </c>
      <c r="BV339" s="104" t="str">
        <f t="shared" si="92"/>
        <v/>
      </c>
      <c r="BW339" s="104" t="str">
        <f t="shared" si="93"/>
        <v/>
      </c>
      <c r="BX339" s="104" t="str">
        <f t="shared" si="94"/>
        <v/>
      </c>
      <c r="BY339" s="104" t="str">
        <f t="shared" si="95"/>
        <v/>
      </c>
    </row>
    <row r="340" spans="1:77">
      <c r="A340" s="4">
        <v>335</v>
      </c>
      <c r="B340" s="30" t="str">
        <f t="shared" si="98"/>
        <v/>
      </c>
      <c r="C340" s="36" t="str">
        <f t="shared" si="99"/>
        <v/>
      </c>
      <c r="D340" s="37" t="str">
        <f t="shared" si="100"/>
        <v/>
      </c>
      <c r="E340" s="38" t="str">
        <f t="shared" si="101"/>
        <v/>
      </c>
      <c r="F340" s="38" t="str">
        <f t="shared" si="102"/>
        <v/>
      </c>
      <c r="G340" s="48" t="str">
        <f t="shared" si="103"/>
        <v/>
      </c>
      <c r="H340" s="39" t="str">
        <f t="shared" si="104"/>
        <v/>
      </c>
      <c r="I340" s="116"/>
      <c r="J340" s="117"/>
      <c r="K340" s="100" t="str">
        <f t="shared" si="96"/>
        <v/>
      </c>
      <c r="L340" s="76"/>
      <c r="M340" s="69"/>
      <c r="N340" s="69"/>
      <c r="O340" s="69"/>
      <c r="P340" s="69"/>
      <c r="Q340" s="69"/>
      <c r="R340" s="69"/>
      <c r="S340" s="69"/>
      <c r="T340" s="77"/>
      <c r="U340" s="84"/>
      <c r="V340" s="70"/>
      <c r="W340" s="70"/>
      <c r="X340" s="70"/>
      <c r="Y340" s="70"/>
      <c r="Z340" s="70"/>
      <c r="AA340" s="70"/>
      <c r="AB340" s="70"/>
      <c r="AC340" s="85"/>
      <c r="AD340" s="76"/>
      <c r="AE340" s="69"/>
      <c r="AF340" s="69"/>
      <c r="AG340" s="69"/>
      <c r="AH340" s="69"/>
      <c r="AI340" s="69"/>
      <c r="AJ340" s="69"/>
      <c r="AK340" s="69"/>
      <c r="AL340" s="77"/>
      <c r="AM340" s="76"/>
      <c r="AN340" s="69"/>
      <c r="AO340" s="69"/>
      <c r="AP340" s="69"/>
      <c r="AQ340" s="69"/>
      <c r="AR340" s="69"/>
      <c r="AS340" s="69"/>
      <c r="AT340" s="69"/>
      <c r="AU340" s="77"/>
      <c r="AV340" s="76"/>
      <c r="AW340" s="69"/>
      <c r="AX340" s="69"/>
      <c r="AY340" s="69"/>
      <c r="AZ340" s="69"/>
      <c r="BA340" s="69"/>
      <c r="BB340" s="69"/>
      <c r="BC340" s="69"/>
      <c r="BD340" s="77"/>
      <c r="BE340" s="1"/>
      <c r="BF340" s="1"/>
      <c r="BG340" s="1"/>
      <c r="BH340" s="1"/>
      <c r="BI340" s="1"/>
      <c r="BT340" s="104" t="str">
        <f t="shared" si="97"/>
        <v/>
      </c>
      <c r="BU340" s="129" t="str">
        <f t="shared" si="91"/>
        <v/>
      </c>
      <c r="BV340" s="104" t="str">
        <f t="shared" si="92"/>
        <v/>
      </c>
      <c r="BW340" s="104" t="str">
        <f t="shared" si="93"/>
        <v/>
      </c>
      <c r="BX340" s="104" t="str">
        <f t="shared" si="94"/>
        <v/>
      </c>
      <c r="BY340" s="104" t="str">
        <f t="shared" si="95"/>
        <v/>
      </c>
    </row>
    <row r="341" spans="1:77">
      <c r="A341" s="4">
        <v>336</v>
      </c>
      <c r="B341" s="30" t="str">
        <f t="shared" si="98"/>
        <v/>
      </c>
      <c r="C341" s="36" t="str">
        <f t="shared" si="99"/>
        <v/>
      </c>
      <c r="D341" s="37" t="str">
        <f t="shared" si="100"/>
        <v/>
      </c>
      <c r="E341" s="38" t="str">
        <f t="shared" si="101"/>
        <v/>
      </c>
      <c r="F341" s="38" t="str">
        <f t="shared" si="102"/>
        <v/>
      </c>
      <c r="G341" s="48" t="str">
        <f t="shared" si="103"/>
        <v/>
      </c>
      <c r="H341" s="39" t="str">
        <f t="shared" si="104"/>
        <v/>
      </c>
      <c r="I341" s="116"/>
      <c r="J341" s="117"/>
      <c r="K341" s="100" t="str">
        <f t="shared" si="96"/>
        <v/>
      </c>
      <c r="L341" s="76"/>
      <c r="M341" s="69"/>
      <c r="N341" s="69"/>
      <c r="O341" s="69"/>
      <c r="P341" s="69"/>
      <c r="Q341" s="69"/>
      <c r="R341" s="69"/>
      <c r="S341" s="69"/>
      <c r="T341" s="77"/>
      <c r="U341" s="84"/>
      <c r="V341" s="70"/>
      <c r="W341" s="70"/>
      <c r="X341" s="70"/>
      <c r="Y341" s="70"/>
      <c r="Z341" s="70"/>
      <c r="AA341" s="70"/>
      <c r="AB341" s="70"/>
      <c r="AC341" s="85"/>
      <c r="AD341" s="76"/>
      <c r="AE341" s="69"/>
      <c r="AF341" s="69"/>
      <c r="AG341" s="69"/>
      <c r="AH341" s="69"/>
      <c r="AI341" s="69"/>
      <c r="AJ341" s="69"/>
      <c r="AK341" s="69"/>
      <c r="AL341" s="77"/>
      <c r="AM341" s="76"/>
      <c r="AN341" s="69"/>
      <c r="AO341" s="69"/>
      <c r="AP341" s="69"/>
      <c r="AQ341" s="69"/>
      <c r="AR341" s="69"/>
      <c r="AS341" s="69"/>
      <c r="AT341" s="69"/>
      <c r="AU341" s="77"/>
      <c r="AV341" s="76"/>
      <c r="AW341" s="69"/>
      <c r="AX341" s="69"/>
      <c r="AY341" s="69"/>
      <c r="AZ341" s="69"/>
      <c r="BA341" s="69"/>
      <c r="BB341" s="69"/>
      <c r="BC341" s="69"/>
      <c r="BD341" s="77"/>
      <c r="BE341" s="1"/>
      <c r="BF341" s="1"/>
      <c r="BG341" s="1"/>
      <c r="BH341" s="1"/>
      <c r="BI341" s="1"/>
      <c r="BT341" s="104" t="str">
        <f t="shared" si="97"/>
        <v/>
      </c>
      <c r="BU341" s="129" t="str">
        <f t="shared" si="91"/>
        <v/>
      </c>
      <c r="BV341" s="104" t="str">
        <f t="shared" si="92"/>
        <v/>
      </c>
      <c r="BW341" s="104" t="str">
        <f t="shared" si="93"/>
        <v/>
      </c>
      <c r="BX341" s="104" t="str">
        <f t="shared" si="94"/>
        <v/>
      </c>
      <c r="BY341" s="104" t="str">
        <f t="shared" si="95"/>
        <v/>
      </c>
    </row>
    <row r="342" spans="1:77">
      <c r="A342" s="4">
        <v>337</v>
      </c>
      <c r="B342" s="30" t="str">
        <f t="shared" si="98"/>
        <v/>
      </c>
      <c r="C342" s="36" t="str">
        <f t="shared" si="99"/>
        <v/>
      </c>
      <c r="D342" s="37" t="str">
        <f t="shared" si="100"/>
        <v/>
      </c>
      <c r="E342" s="38" t="str">
        <f t="shared" si="101"/>
        <v/>
      </c>
      <c r="F342" s="38" t="str">
        <f t="shared" si="102"/>
        <v/>
      </c>
      <c r="G342" s="48" t="str">
        <f t="shared" si="103"/>
        <v/>
      </c>
      <c r="H342" s="39" t="str">
        <f t="shared" si="104"/>
        <v/>
      </c>
      <c r="I342" s="116"/>
      <c r="J342" s="117"/>
      <c r="K342" s="100" t="str">
        <f t="shared" si="96"/>
        <v/>
      </c>
      <c r="L342" s="76"/>
      <c r="M342" s="69"/>
      <c r="N342" s="69"/>
      <c r="O342" s="69"/>
      <c r="P342" s="69"/>
      <c r="Q342" s="69"/>
      <c r="R342" s="69"/>
      <c r="S342" s="69"/>
      <c r="T342" s="77"/>
      <c r="U342" s="84"/>
      <c r="V342" s="70"/>
      <c r="W342" s="70"/>
      <c r="X342" s="70"/>
      <c r="Y342" s="70"/>
      <c r="Z342" s="70"/>
      <c r="AA342" s="70"/>
      <c r="AB342" s="70"/>
      <c r="AC342" s="85"/>
      <c r="AD342" s="76"/>
      <c r="AE342" s="69"/>
      <c r="AF342" s="69"/>
      <c r="AG342" s="69"/>
      <c r="AH342" s="69"/>
      <c r="AI342" s="69"/>
      <c r="AJ342" s="69"/>
      <c r="AK342" s="69"/>
      <c r="AL342" s="77"/>
      <c r="AM342" s="76"/>
      <c r="AN342" s="69"/>
      <c r="AO342" s="69"/>
      <c r="AP342" s="69"/>
      <c r="AQ342" s="69"/>
      <c r="AR342" s="69"/>
      <c r="AS342" s="69"/>
      <c r="AT342" s="69"/>
      <c r="AU342" s="77"/>
      <c r="AV342" s="76"/>
      <c r="AW342" s="69"/>
      <c r="AX342" s="69"/>
      <c r="AY342" s="69"/>
      <c r="AZ342" s="69"/>
      <c r="BA342" s="69"/>
      <c r="BB342" s="69"/>
      <c r="BC342" s="69"/>
      <c r="BD342" s="77"/>
      <c r="BE342" s="1"/>
      <c r="BF342" s="1"/>
      <c r="BG342" s="1"/>
      <c r="BH342" s="1"/>
      <c r="BI342" s="1"/>
      <c r="BT342" s="104" t="str">
        <f t="shared" si="97"/>
        <v/>
      </c>
      <c r="BU342" s="129" t="str">
        <f t="shared" si="91"/>
        <v/>
      </c>
      <c r="BV342" s="104" t="str">
        <f t="shared" si="92"/>
        <v/>
      </c>
      <c r="BW342" s="104" t="str">
        <f t="shared" si="93"/>
        <v/>
      </c>
      <c r="BX342" s="104" t="str">
        <f t="shared" si="94"/>
        <v/>
      </c>
      <c r="BY342" s="104" t="str">
        <f t="shared" si="95"/>
        <v/>
      </c>
    </row>
    <row r="343" spans="1:77">
      <c r="A343" s="4">
        <v>338</v>
      </c>
      <c r="B343" s="30" t="str">
        <f t="shared" si="98"/>
        <v/>
      </c>
      <c r="C343" s="36" t="str">
        <f t="shared" si="99"/>
        <v/>
      </c>
      <c r="D343" s="37" t="str">
        <f t="shared" si="100"/>
        <v/>
      </c>
      <c r="E343" s="38" t="str">
        <f t="shared" si="101"/>
        <v/>
      </c>
      <c r="F343" s="38" t="str">
        <f t="shared" si="102"/>
        <v/>
      </c>
      <c r="G343" s="48" t="str">
        <f t="shared" si="103"/>
        <v/>
      </c>
      <c r="H343" s="39" t="str">
        <f t="shared" si="104"/>
        <v/>
      </c>
      <c r="I343" s="116"/>
      <c r="J343" s="117"/>
      <c r="K343" s="100" t="str">
        <f t="shared" si="96"/>
        <v/>
      </c>
      <c r="L343" s="76"/>
      <c r="M343" s="69"/>
      <c r="N343" s="69"/>
      <c r="O343" s="69"/>
      <c r="P343" s="69"/>
      <c r="Q343" s="69"/>
      <c r="R343" s="69"/>
      <c r="S343" s="69"/>
      <c r="T343" s="77"/>
      <c r="U343" s="84"/>
      <c r="V343" s="70"/>
      <c r="W343" s="70"/>
      <c r="X343" s="70"/>
      <c r="Y343" s="70"/>
      <c r="Z343" s="70"/>
      <c r="AA343" s="70"/>
      <c r="AB343" s="70"/>
      <c r="AC343" s="85"/>
      <c r="AD343" s="76"/>
      <c r="AE343" s="69"/>
      <c r="AF343" s="69"/>
      <c r="AG343" s="69"/>
      <c r="AH343" s="69"/>
      <c r="AI343" s="69"/>
      <c r="AJ343" s="69"/>
      <c r="AK343" s="69"/>
      <c r="AL343" s="77"/>
      <c r="AM343" s="76"/>
      <c r="AN343" s="69"/>
      <c r="AO343" s="69"/>
      <c r="AP343" s="69"/>
      <c r="AQ343" s="69"/>
      <c r="AR343" s="69"/>
      <c r="AS343" s="69"/>
      <c r="AT343" s="69"/>
      <c r="AU343" s="77"/>
      <c r="AV343" s="76"/>
      <c r="AW343" s="69"/>
      <c r="AX343" s="69"/>
      <c r="AY343" s="69"/>
      <c r="AZ343" s="69"/>
      <c r="BA343" s="69"/>
      <c r="BB343" s="69"/>
      <c r="BC343" s="69"/>
      <c r="BD343" s="77"/>
      <c r="BE343" s="1"/>
      <c r="BF343" s="1"/>
      <c r="BG343" s="1"/>
      <c r="BH343" s="1"/>
      <c r="BI343" s="1"/>
      <c r="BT343" s="104" t="str">
        <f t="shared" si="97"/>
        <v/>
      </c>
      <c r="BU343" s="129" t="str">
        <f t="shared" si="91"/>
        <v/>
      </c>
      <c r="BV343" s="104" t="str">
        <f t="shared" si="92"/>
        <v/>
      </c>
      <c r="BW343" s="104" t="str">
        <f t="shared" si="93"/>
        <v/>
      </c>
      <c r="BX343" s="104" t="str">
        <f t="shared" si="94"/>
        <v/>
      </c>
      <c r="BY343" s="104" t="str">
        <f t="shared" si="95"/>
        <v/>
      </c>
    </row>
    <row r="344" spans="1:77">
      <c r="A344" s="4">
        <v>339</v>
      </c>
      <c r="B344" s="30" t="str">
        <f t="shared" si="98"/>
        <v/>
      </c>
      <c r="C344" s="36" t="str">
        <f t="shared" si="99"/>
        <v/>
      </c>
      <c r="D344" s="37" t="str">
        <f t="shared" si="100"/>
        <v/>
      </c>
      <c r="E344" s="38" t="str">
        <f t="shared" si="101"/>
        <v/>
      </c>
      <c r="F344" s="38" t="str">
        <f t="shared" si="102"/>
        <v/>
      </c>
      <c r="G344" s="48" t="str">
        <f t="shared" si="103"/>
        <v/>
      </c>
      <c r="H344" s="39" t="str">
        <f t="shared" si="104"/>
        <v/>
      </c>
      <c r="I344" s="116"/>
      <c r="J344" s="117"/>
      <c r="K344" s="100" t="str">
        <f t="shared" si="96"/>
        <v/>
      </c>
      <c r="L344" s="76"/>
      <c r="M344" s="69"/>
      <c r="N344" s="69"/>
      <c r="O344" s="69"/>
      <c r="P344" s="69"/>
      <c r="Q344" s="69"/>
      <c r="R344" s="69"/>
      <c r="S344" s="69"/>
      <c r="T344" s="77"/>
      <c r="U344" s="84"/>
      <c r="V344" s="70"/>
      <c r="W344" s="70"/>
      <c r="X344" s="70"/>
      <c r="Y344" s="70"/>
      <c r="Z344" s="70"/>
      <c r="AA344" s="70"/>
      <c r="AB344" s="70"/>
      <c r="AC344" s="85"/>
      <c r="AD344" s="76"/>
      <c r="AE344" s="69"/>
      <c r="AF344" s="69"/>
      <c r="AG344" s="69"/>
      <c r="AH344" s="69"/>
      <c r="AI344" s="69"/>
      <c r="AJ344" s="69"/>
      <c r="AK344" s="69"/>
      <c r="AL344" s="77"/>
      <c r="AM344" s="76"/>
      <c r="AN344" s="69"/>
      <c r="AO344" s="69"/>
      <c r="AP344" s="69"/>
      <c r="AQ344" s="69"/>
      <c r="AR344" s="69"/>
      <c r="AS344" s="69"/>
      <c r="AT344" s="69"/>
      <c r="AU344" s="77"/>
      <c r="AV344" s="76"/>
      <c r="AW344" s="69"/>
      <c r="AX344" s="69"/>
      <c r="AY344" s="69"/>
      <c r="AZ344" s="69"/>
      <c r="BA344" s="69"/>
      <c r="BB344" s="69"/>
      <c r="BC344" s="69"/>
      <c r="BD344" s="77"/>
      <c r="BE344" s="1"/>
      <c r="BF344" s="1"/>
      <c r="BG344" s="1"/>
      <c r="BH344" s="1"/>
      <c r="BI344" s="1"/>
      <c r="BT344" s="104" t="str">
        <f t="shared" si="97"/>
        <v/>
      </c>
      <c r="BU344" s="129" t="str">
        <f t="shared" si="91"/>
        <v/>
      </c>
      <c r="BV344" s="104" t="str">
        <f t="shared" si="92"/>
        <v/>
      </c>
      <c r="BW344" s="104" t="str">
        <f t="shared" si="93"/>
        <v/>
      </c>
      <c r="BX344" s="104" t="str">
        <f t="shared" si="94"/>
        <v/>
      </c>
      <c r="BY344" s="104" t="str">
        <f t="shared" si="95"/>
        <v/>
      </c>
    </row>
    <row r="345" spans="1:77">
      <c r="A345" s="4">
        <v>340</v>
      </c>
      <c r="B345" s="30" t="str">
        <f t="shared" si="98"/>
        <v/>
      </c>
      <c r="C345" s="36" t="str">
        <f t="shared" si="99"/>
        <v/>
      </c>
      <c r="D345" s="37" t="str">
        <f t="shared" si="100"/>
        <v/>
      </c>
      <c r="E345" s="38" t="str">
        <f t="shared" si="101"/>
        <v/>
      </c>
      <c r="F345" s="38" t="str">
        <f t="shared" si="102"/>
        <v/>
      </c>
      <c r="G345" s="48" t="str">
        <f t="shared" si="103"/>
        <v/>
      </c>
      <c r="H345" s="39" t="str">
        <f t="shared" si="104"/>
        <v/>
      </c>
      <c r="I345" s="116"/>
      <c r="J345" s="117"/>
      <c r="K345" s="100" t="str">
        <f t="shared" si="96"/>
        <v/>
      </c>
      <c r="L345" s="76"/>
      <c r="M345" s="69"/>
      <c r="N345" s="69"/>
      <c r="O345" s="69"/>
      <c r="P345" s="69"/>
      <c r="Q345" s="69"/>
      <c r="R345" s="69"/>
      <c r="S345" s="69"/>
      <c r="T345" s="77"/>
      <c r="U345" s="84"/>
      <c r="V345" s="70"/>
      <c r="W345" s="70"/>
      <c r="X345" s="70"/>
      <c r="Y345" s="70"/>
      <c r="Z345" s="70"/>
      <c r="AA345" s="70"/>
      <c r="AB345" s="70"/>
      <c r="AC345" s="85"/>
      <c r="AD345" s="76"/>
      <c r="AE345" s="69"/>
      <c r="AF345" s="69"/>
      <c r="AG345" s="69"/>
      <c r="AH345" s="69"/>
      <c r="AI345" s="69"/>
      <c r="AJ345" s="69"/>
      <c r="AK345" s="69"/>
      <c r="AL345" s="77"/>
      <c r="AM345" s="76"/>
      <c r="AN345" s="69"/>
      <c r="AO345" s="69"/>
      <c r="AP345" s="69"/>
      <c r="AQ345" s="69"/>
      <c r="AR345" s="69"/>
      <c r="AS345" s="69"/>
      <c r="AT345" s="69"/>
      <c r="AU345" s="77"/>
      <c r="AV345" s="76"/>
      <c r="AW345" s="69"/>
      <c r="AX345" s="69"/>
      <c r="AY345" s="69"/>
      <c r="AZ345" s="69"/>
      <c r="BA345" s="69"/>
      <c r="BB345" s="69"/>
      <c r="BC345" s="69"/>
      <c r="BD345" s="77"/>
      <c r="BE345" s="1"/>
      <c r="BF345" s="1"/>
      <c r="BG345" s="1"/>
      <c r="BH345" s="1"/>
      <c r="BI345" s="1"/>
      <c r="BT345" s="104" t="str">
        <f t="shared" si="97"/>
        <v/>
      </c>
      <c r="BU345" s="129" t="str">
        <f t="shared" si="91"/>
        <v/>
      </c>
      <c r="BV345" s="104" t="str">
        <f t="shared" si="92"/>
        <v/>
      </c>
      <c r="BW345" s="104" t="str">
        <f t="shared" si="93"/>
        <v/>
      </c>
      <c r="BX345" s="104" t="str">
        <f t="shared" si="94"/>
        <v/>
      </c>
      <c r="BY345" s="104" t="str">
        <f t="shared" si="95"/>
        <v/>
      </c>
    </row>
    <row r="346" spans="1:77">
      <c r="A346" s="4">
        <v>341</v>
      </c>
      <c r="B346" s="30" t="str">
        <f t="shared" si="98"/>
        <v/>
      </c>
      <c r="C346" s="36" t="str">
        <f t="shared" si="99"/>
        <v/>
      </c>
      <c r="D346" s="37" t="str">
        <f t="shared" si="100"/>
        <v/>
      </c>
      <c r="E346" s="38" t="str">
        <f t="shared" si="101"/>
        <v/>
      </c>
      <c r="F346" s="38" t="str">
        <f t="shared" si="102"/>
        <v/>
      </c>
      <c r="G346" s="48" t="str">
        <f t="shared" si="103"/>
        <v/>
      </c>
      <c r="H346" s="39" t="str">
        <f t="shared" si="104"/>
        <v/>
      </c>
      <c r="I346" s="116"/>
      <c r="J346" s="117"/>
      <c r="K346" s="100" t="str">
        <f t="shared" si="96"/>
        <v/>
      </c>
      <c r="L346" s="76"/>
      <c r="M346" s="69"/>
      <c r="N346" s="69"/>
      <c r="O346" s="69"/>
      <c r="P346" s="69"/>
      <c r="Q346" s="69"/>
      <c r="R346" s="69"/>
      <c r="S346" s="69"/>
      <c r="T346" s="77"/>
      <c r="U346" s="84"/>
      <c r="V346" s="70"/>
      <c r="W346" s="70"/>
      <c r="X346" s="70"/>
      <c r="Y346" s="70"/>
      <c r="Z346" s="70"/>
      <c r="AA346" s="70"/>
      <c r="AB346" s="70"/>
      <c r="AC346" s="85"/>
      <c r="AD346" s="76"/>
      <c r="AE346" s="69"/>
      <c r="AF346" s="69"/>
      <c r="AG346" s="69"/>
      <c r="AH346" s="69"/>
      <c r="AI346" s="69"/>
      <c r="AJ346" s="69"/>
      <c r="AK346" s="69"/>
      <c r="AL346" s="77"/>
      <c r="AM346" s="76"/>
      <c r="AN346" s="69"/>
      <c r="AO346" s="69"/>
      <c r="AP346" s="69"/>
      <c r="AQ346" s="69"/>
      <c r="AR346" s="69"/>
      <c r="AS346" s="69"/>
      <c r="AT346" s="69"/>
      <c r="AU346" s="77"/>
      <c r="AV346" s="76"/>
      <c r="AW346" s="69"/>
      <c r="AX346" s="69"/>
      <c r="AY346" s="69"/>
      <c r="AZ346" s="69"/>
      <c r="BA346" s="69"/>
      <c r="BB346" s="69"/>
      <c r="BC346" s="69"/>
      <c r="BD346" s="77"/>
      <c r="BE346" s="1"/>
      <c r="BF346" s="1"/>
      <c r="BG346" s="1"/>
      <c r="BH346" s="1"/>
      <c r="BI346" s="1"/>
      <c r="BT346" s="104" t="str">
        <f t="shared" si="97"/>
        <v/>
      </c>
      <c r="BU346" s="129" t="str">
        <f t="shared" si="91"/>
        <v/>
      </c>
      <c r="BV346" s="104" t="str">
        <f t="shared" si="92"/>
        <v/>
      </c>
      <c r="BW346" s="104" t="str">
        <f t="shared" si="93"/>
        <v/>
      </c>
      <c r="BX346" s="104" t="str">
        <f t="shared" si="94"/>
        <v/>
      </c>
      <c r="BY346" s="104" t="str">
        <f t="shared" si="95"/>
        <v/>
      </c>
    </row>
    <row r="347" spans="1:77">
      <c r="A347" s="4">
        <v>342</v>
      </c>
      <c r="B347" s="30" t="str">
        <f t="shared" si="98"/>
        <v/>
      </c>
      <c r="C347" s="36" t="str">
        <f t="shared" si="99"/>
        <v/>
      </c>
      <c r="D347" s="37" t="str">
        <f t="shared" si="100"/>
        <v/>
      </c>
      <c r="E347" s="38" t="str">
        <f t="shared" si="101"/>
        <v/>
      </c>
      <c r="F347" s="38" t="str">
        <f t="shared" si="102"/>
        <v/>
      </c>
      <c r="G347" s="48" t="str">
        <f t="shared" si="103"/>
        <v/>
      </c>
      <c r="H347" s="39" t="str">
        <f t="shared" si="104"/>
        <v/>
      </c>
      <c r="I347" s="116"/>
      <c r="J347" s="117"/>
      <c r="K347" s="100" t="str">
        <f t="shared" si="96"/>
        <v/>
      </c>
      <c r="L347" s="76"/>
      <c r="M347" s="69"/>
      <c r="N347" s="69"/>
      <c r="O347" s="69"/>
      <c r="P347" s="69"/>
      <c r="Q347" s="69"/>
      <c r="R347" s="69"/>
      <c r="S347" s="69"/>
      <c r="T347" s="77"/>
      <c r="U347" s="84"/>
      <c r="V347" s="70"/>
      <c r="W347" s="70"/>
      <c r="X347" s="70"/>
      <c r="Y347" s="70"/>
      <c r="Z347" s="70"/>
      <c r="AA347" s="70"/>
      <c r="AB347" s="70"/>
      <c r="AC347" s="85"/>
      <c r="AD347" s="76"/>
      <c r="AE347" s="69"/>
      <c r="AF347" s="69"/>
      <c r="AG347" s="69"/>
      <c r="AH347" s="69"/>
      <c r="AI347" s="69"/>
      <c r="AJ347" s="69"/>
      <c r="AK347" s="69"/>
      <c r="AL347" s="77"/>
      <c r="AM347" s="76"/>
      <c r="AN347" s="69"/>
      <c r="AO347" s="69"/>
      <c r="AP347" s="69"/>
      <c r="AQ347" s="69"/>
      <c r="AR347" s="69"/>
      <c r="AS347" s="69"/>
      <c r="AT347" s="69"/>
      <c r="AU347" s="77"/>
      <c r="AV347" s="76"/>
      <c r="AW347" s="69"/>
      <c r="AX347" s="69"/>
      <c r="AY347" s="69"/>
      <c r="AZ347" s="69"/>
      <c r="BA347" s="69"/>
      <c r="BB347" s="69"/>
      <c r="BC347" s="69"/>
      <c r="BD347" s="77"/>
      <c r="BE347" s="1"/>
      <c r="BF347" s="1"/>
      <c r="BG347" s="1"/>
      <c r="BH347" s="1"/>
      <c r="BI347" s="1"/>
      <c r="BT347" s="104" t="str">
        <f t="shared" si="97"/>
        <v/>
      </c>
      <c r="BU347" s="129" t="str">
        <f t="shared" si="91"/>
        <v/>
      </c>
      <c r="BV347" s="104" t="str">
        <f t="shared" si="92"/>
        <v/>
      </c>
      <c r="BW347" s="104" t="str">
        <f t="shared" si="93"/>
        <v/>
      </c>
      <c r="BX347" s="104" t="str">
        <f t="shared" si="94"/>
        <v/>
      </c>
      <c r="BY347" s="104" t="str">
        <f t="shared" si="95"/>
        <v/>
      </c>
    </row>
    <row r="348" spans="1:77">
      <c r="A348" s="4">
        <v>343</v>
      </c>
      <c r="B348" s="30" t="str">
        <f t="shared" si="98"/>
        <v/>
      </c>
      <c r="C348" s="36" t="str">
        <f t="shared" si="99"/>
        <v/>
      </c>
      <c r="D348" s="37" t="str">
        <f t="shared" si="100"/>
        <v/>
      </c>
      <c r="E348" s="38" t="str">
        <f t="shared" si="101"/>
        <v/>
      </c>
      <c r="F348" s="38" t="str">
        <f t="shared" si="102"/>
        <v/>
      </c>
      <c r="G348" s="48" t="str">
        <f t="shared" si="103"/>
        <v/>
      </c>
      <c r="H348" s="39" t="str">
        <f t="shared" si="104"/>
        <v/>
      </c>
      <c r="I348" s="116"/>
      <c r="J348" s="117"/>
      <c r="K348" s="100" t="str">
        <f t="shared" si="96"/>
        <v/>
      </c>
      <c r="L348" s="76"/>
      <c r="M348" s="69"/>
      <c r="N348" s="69"/>
      <c r="O348" s="69"/>
      <c r="P348" s="69"/>
      <c r="Q348" s="69"/>
      <c r="R348" s="69"/>
      <c r="S348" s="69"/>
      <c r="T348" s="77"/>
      <c r="U348" s="84"/>
      <c r="V348" s="70"/>
      <c r="W348" s="70"/>
      <c r="X348" s="70"/>
      <c r="Y348" s="70"/>
      <c r="Z348" s="70"/>
      <c r="AA348" s="70"/>
      <c r="AB348" s="70"/>
      <c r="AC348" s="85"/>
      <c r="AD348" s="76"/>
      <c r="AE348" s="69"/>
      <c r="AF348" s="69"/>
      <c r="AG348" s="69"/>
      <c r="AH348" s="69"/>
      <c r="AI348" s="69"/>
      <c r="AJ348" s="69"/>
      <c r="AK348" s="69"/>
      <c r="AL348" s="77"/>
      <c r="AM348" s="76"/>
      <c r="AN348" s="69"/>
      <c r="AO348" s="69"/>
      <c r="AP348" s="69"/>
      <c r="AQ348" s="69"/>
      <c r="AR348" s="69"/>
      <c r="AS348" s="69"/>
      <c r="AT348" s="69"/>
      <c r="AU348" s="77"/>
      <c r="AV348" s="76"/>
      <c r="AW348" s="69"/>
      <c r="AX348" s="69"/>
      <c r="AY348" s="69"/>
      <c r="AZ348" s="69"/>
      <c r="BA348" s="69"/>
      <c r="BB348" s="69"/>
      <c r="BC348" s="69"/>
      <c r="BD348" s="77"/>
      <c r="BE348" s="1"/>
      <c r="BF348" s="1"/>
      <c r="BG348" s="1"/>
      <c r="BH348" s="1"/>
      <c r="BI348" s="1"/>
      <c r="BT348" s="104" t="str">
        <f t="shared" si="97"/>
        <v/>
      </c>
      <c r="BU348" s="129" t="str">
        <f t="shared" si="91"/>
        <v/>
      </c>
      <c r="BV348" s="104" t="str">
        <f t="shared" si="92"/>
        <v/>
      </c>
      <c r="BW348" s="104" t="str">
        <f t="shared" si="93"/>
        <v/>
      </c>
      <c r="BX348" s="104" t="str">
        <f t="shared" si="94"/>
        <v/>
      </c>
      <c r="BY348" s="104" t="str">
        <f t="shared" si="95"/>
        <v/>
      </c>
    </row>
    <row r="349" spans="1:77">
      <c r="A349" s="4">
        <v>344</v>
      </c>
      <c r="B349" s="30" t="str">
        <f t="shared" si="98"/>
        <v/>
      </c>
      <c r="C349" s="36" t="str">
        <f t="shared" si="99"/>
        <v/>
      </c>
      <c r="D349" s="37" t="str">
        <f t="shared" si="100"/>
        <v/>
      </c>
      <c r="E349" s="38" t="str">
        <f t="shared" si="101"/>
        <v/>
      </c>
      <c r="F349" s="38" t="str">
        <f t="shared" si="102"/>
        <v/>
      </c>
      <c r="G349" s="48" t="str">
        <f t="shared" si="103"/>
        <v/>
      </c>
      <c r="H349" s="39" t="str">
        <f t="shared" si="104"/>
        <v/>
      </c>
      <c r="I349" s="116"/>
      <c r="J349" s="117"/>
      <c r="K349" s="100" t="str">
        <f t="shared" si="96"/>
        <v/>
      </c>
      <c r="L349" s="76"/>
      <c r="M349" s="69"/>
      <c r="N349" s="69"/>
      <c r="O349" s="69"/>
      <c r="P349" s="69"/>
      <c r="Q349" s="69"/>
      <c r="R349" s="69"/>
      <c r="S349" s="69"/>
      <c r="T349" s="77"/>
      <c r="U349" s="84"/>
      <c r="V349" s="70"/>
      <c r="W349" s="70"/>
      <c r="X349" s="70"/>
      <c r="Y349" s="70"/>
      <c r="Z349" s="70"/>
      <c r="AA349" s="70"/>
      <c r="AB349" s="70"/>
      <c r="AC349" s="85"/>
      <c r="AD349" s="76"/>
      <c r="AE349" s="69"/>
      <c r="AF349" s="69"/>
      <c r="AG349" s="69"/>
      <c r="AH349" s="69"/>
      <c r="AI349" s="69"/>
      <c r="AJ349" s="69"/>
      <c r="AK349" s="69"/>
      <c r="AL349" s="77"/>
      <c r="AM349" s="76"/>
      <c r="AN349" s="69"/>
      <c r="AO349" s="69"/>
      <c r="AP349" s="69"/>
      <c r="AQ349" s="69"/>
      <c r="AR349" s="69"/>
      <c r="AS349" s="69"/>
      <c r="AT349" s="69"/>
      <c r="AU349" s="77"/>
      <c r="AV349" s="76"/>
      <c r="AW349" s="69"/>
      <c r="AX349" s="69"/>
      <c r="AY349" s="69"/>
      <c r="AZ349" s="69"/>
      <c r="BA349" s="69"/>
      <c r="BB349" s="69"/>
      <c r="BC349" s="69"/>
      <c r="BD349" s="77"/>
      <c r="BE349" s="1"/>
      <c r="BF349" s="1"/>
      <c r="BG349" s="1"/>
      <c r="BH349" s="1"/>
      <c r="BI349" s="1"/>
      <c r="BT349" s="104" t="str">
        <f t="shared" si="97"/>
        <v/>
      </c>
      <c r="BU349" s="129" t="str">
        <f t="shared" si="91"/>
        <v/>
      </c>
      <c r="BV349" s="104" t="str">
        <f t="shared" si="92"/>
        <v/>
      </c>
      <c r="BW349" s="104" t="str">
        <f t="shared" si="93"/>
        <v/>
      </c>
      <c r="BX349" s="104" t="str">
        <f t="shared" si="94"/>
        <v/>
      </c>
      <c r="BY349" s="104" t="str">
        <f t="shared" si="95"/>
        <v/>
      </c>
    </row>
    <row r="350" spans="1:77">
      <c r="A350" s="4">
        <v>345</v>
      </c>
      <c r="B350" s="30" t="str">
        <f t="shared" si="98"/>
        <v/>
      </c>
      <c r="C350" s="36" t="str">
        <f t="shared" si="99"/>
        <v/>
      </c>
      <c r="D350" s="37" t="str">
        <f t="shared" si="100"/>
        <v/>
      </c>
      <c r="E350" s="38" t="str">
        <f t="shared" si="101"/>
        <v/>
      </c>
      <c r="F350" s="38" t="str">
        <f t="shared" si="102"/>
        <v/>
      </c>
      <c r="G350" s="48" t="str">
        <f t="shared" si="103"/>
        <v/>
      </c>
      <c r="H350" s="39" t="str">
        <f t="shared" si="104"/>
        <v/>
      </c>
      <c r="I350" s="116"/>
      <c r="J350" s="117"/>
      <c r="K350" s="100" t="str">
        <f t="shared" si="96"/>
        <v/>
      </c>
      <c r="L350" s="76"/>
      <c r="M350" s="69"/>
      <c r="N350" s="69"/>
      <c r="O350" s="69"/>
      <c r="P350" s="69"/>
      <c r="Q350" s="69"/>
      <c r="R350" s="69"/>
      <c r="S350" s="69"/>
      <c r="T350" s="77"/>
      <c r="U350" s="84"/>
      <c r="V350" s="70"/>
      <c r="W350" s="70"/>
      <c r="X350" s="70"/>
      <c r="Y350" s="70"/>
      <c r="Z350" s="70"/>
      <c r="AA350" s="70"/>
      <c r="AB350" s="70"/>
      <c r="AC350" s="85"/>
      <c r="AD350" s="76"/>
      <c r="AE350" s="69"/>
      <c r="AF350" s="69"/>
      <c r="AG350" s="69"/>
      <c r="AH350" s="69"/>
      <c r="AI350" s="69"/>
      <c r="AJ350" s="69"/>
      <c r="AK350" s="69"/>
      <c r="AL350" s="77"/>
      <c r="AM350" s="76"/>
      <c r="AN350" s="69"/>
      <c r="AO350" s="69"/>
      <c r="AP350" s="69"/>
      <c r="AQ350" s="69"/>
      <c r="AR350" s="69"/>
      <c r="AS350" s="69"/>
      <c r="AT350" s="69"/>
      <c r="AU350" s="77"/>
      <c r="AV350" s="76"/>
      <c r="AW350" s="69"/>
      <c r="AX350" s="69"/>
      <c r="AY350" s="69"/>
      <c r="AZ350" s="69"/>
      <c r="BA350" s="69"/>
      <c r="BB350" s="69"/>
      <c r="BC350" s="69"/>
      <c r="BD350" s="77"/>
      <c r="BE350" s="1"/>
      <c r="BF350" s="1"/>
      <c r="BG350" s="1"/>
      <c r="BH350" s="1"/>
      <c r="BI350" s="1"/>
      <c r="BT350" s="104" t="str">
        <f t="shared" si="97"/>
        <v/>
      </c>
      <c r="BU350" s="129" t="str">
        <f t="shared" si="91"/>
        <v/>
      </c>
      <c r="BV350" s="104" t="str">
        <f t="shared" si="92"/>
        <v/>
      </c>
      <c r="BW350" s="104" t="str">
        <f t="shared" si="93"/>
        <v/>
      </c>
      <c r="BX350" s="104" t="str">
        <f t="shared" si="94"/>
        <v/>
      </c>
      <c r="BY350" s="104" t="str">
        <f t="shared" si="95"/>
        <v/>
      </c>
    </row>
    <row r="351" spans="1:77">
      <c r="A351" s="4">
        <v>346</v>
      </c>
      <c r="B351" s="30" t="str">
        <f t="shared" si="98"/>
        <v/>
      </c>
      <c r="C351" s="36" t="str">
        <f t="shared" si="99"/>
        <v/>
      </c>
      <c r="D351" s="37" t="str">
        <f t="shared" si="100"/>
        <v/>
      </c>
      <c r="E351" s="38" t="str">
        <f t="shared" si="101"/>
        <v/>
      </c>
      <c r="F351" s="38" t="str">
        <f t="shared" si="102"/>
        <v/>
      </c>
      <c r="G351" s="48" t="str">
        <f t="shared" si="103"/>
        <v/>
      </c>
      <c r="H351" s="39" t="str">
        <f t="shared" si="104"/>
        <v/>
      </c>
      <c r="I351" s="116"/>
      <c r="J351" s="117"/>
      <c r="K351" s="100" t="str">
        <f t="shared" si="96"/>
        <v/>
      </c>
      <c r="L351" s="76"/>
      <c r="M351" s="69"/>
      <c r="N351" s="69"/>
      <c r="O351" s="69"/>
      <c r="P351" s="69"/>
      <c r="Q351" s="69"/>
      <c r="R351" s="69"/>
      <c r="S351" s="69"/>
      <c r="T351" s="77"/>
      <c r="U351" s="84"/>
      <c r="V351" s="70"/>
      <c r="W351" s="70"/>
      <c r="X351" s="70"/>
      <c r="Y351" s="70"/>
      <c r="Z351" s="70"/>
      <c r="AA351" s="70"/>
      <c r="AB351" s="70"/>
      <c r="AC351" s="85"/>
      <c r="AD351" s="76"/>
      <c r="AE351" s="69"/>
      <c r="AF351" s="69"/>
      <c r="AG351" s="69"/>
      <c r="AH351" s="69"/>
      <c r="AI351" s="69"/>
      <c r="AJ351" s="69"/>
      <c r="AK351" s="69"/>
      <c r="AL351" s="77"/>
      <c r="AM351" s="76"/>
      <c r="AN351" s="69"/>
      <c r="AO351" s="69"/>
      <c r="AP351" s="69"/>
      <c r="AQ351" s="69"/>
      <c r="AR351" s="69"/>
      <c r="AS351" s="69"/>
      <c r="AT351" s="69"/>
      <c r="AU351" s="77"/>
      <c r="AV351" s="76"/>
      <c r="AW351" s="69"/>
      <c r="AX351" s="69"/>
      <c r="AY351" s="69"/>
      <c r="AZ351" s="69"/>
      <c r="BA351" s="69"/>
      <c r="BB351" s="69"/>
      <c r="BC351" s="69"/>
      <c r="BD351" s="77"/>
      <c r="BE351" s="1"/>
      <c r="BF351" s="1"/>
      <c r="BG351" s="1"/>
      <c r="BH351" s="1"/>
      <c r="BI351" s="1"/>
      <c r="BT351" s="104" t="str">
        <f t="shared" si="97"/>
        <v/>
      </c>
      <c r="BU351" s="129" t="str">
        <f t="shared" si="91"/>
        <v/>
      </c>
      <c r="BV351" s="104" t="str">
        <f t="shared" si="92"/>
        <v/>
      </c>
      <c r="BW351" s="104" t="str">
        <f t="shared" si="93"/>
        <v/>
      </c>
      <c r="BX351" s="104" t="str">
        <f t="shared" si="94"/>
        <v/>
      </c>
      <c r="BY351" s="104" t="str">
        <f t="shared" si="95"/>
        <v/>
      </c>
    </row>
    <row r="352" spans="1:77">
      <c r="A352" s="4">
        <v>347</v>
      </c>
      <c r="B352" s="30" t="str">
        <f t="shared" si="98"/>
        <v/>
      </c>
      <c r="C352" s="36" t="str">
        <f t="shared" si="99"/>
        <v/>
      </c>
      <c r="D352" s="37" t="str">
        <f t="shared" si="100"/>
        <v/>
      </c>
      <c r="E352" s="38" t="str">
        <f t="shared" si="101"/>
        <v/>
      </c>
      <c r="F352" s="38" t="str">
        <f t="shared" si="102"/>
        <v/>
      </c>
      <c r="G352" s="48" t="str">
        <f t="shared" si="103"/>
        <v/>
      </c>
      <c r="H352" s="39" t="str">
        <f t="shared" si="104"/>
        <v/>
      </c>
      <c r="I352" s="116"/>
      <c r="J352" s="117"/>
      <c r="K352" s="100" t="str">
        <f t="shared" si="96"/>
        <v/>
      </c>
      <c r="L352" s="76"/>
      <c r="M352" s="69"/>
      <c r="N352" s="69"/>
      <c r="O352" s="69"/>
      <c r="P352" s="69"/>
      <c r="Q352" s="69"/>
      <c r="R352" s="69"/>
      <c r="S352" s="69"/>
      <c r="T352" s="77"/>
      <c r="U352" s="84"/>
      <c r="V352" s="70"/>
      <c r="W352" s="70"/>
      <c r="X352" s="70"/>
      <c r="Y352" s="70"/>
      <c r="Z352" s="70"/>
      <c r="AA352" s="70"/>
      <c r="AB352" s="70"/>
      <c r="AC352" s="85"/>
      <c r="AD352" s="76"/>
      <c r="AE352" s="69"/>
      <c r="AF352" s="69"/>
      <c r="AG352" s="69"/>
      <c r="AH352" s="69"/>
      <c r="AI352" s="69"/>
      <c r="AJ352" s="69"/>
      <c r="AK352" s="69"/>
      <c r="AL352" s="77"/>
      <c r="AM352" s="76"/>
      <c r="AN352" s="69"/>
      <c r="AO352" s="69"/>
      <c r="AP352" s="69"/>
      <c r="AQ352" s="69"/>
      <c r="AR352" s="69"/>
      <c r="AS352" s="69"/>
      <c r="AT352" s="69"/>
      <c r="AU352" s="77"/>
      <c r="AV352" s="76"/>
      <c r="AW352" s="69"/>
      <c r="AX352" s="69"/>
      <c r="AY352" s="69"/>
      <c r="AZ352" s="69"/>
      <c r="BA352" s="69"/>
      <c r="BB352" s="69"/>
      <c r="BC352" s="69"/>
      <c r="BD352" s="77"/>
      <c r="BE352" s="1"/>
      <c r="BF352" s="1"/>
      <c r="BG352" s="1"/>
      <c r="BH352" s="1"/>
      <c r="BI352" s="1"/>
      <c r="BT352" s="104" t="str">
        <f t="shared" si="97"/>
        <v/>
      </c>
      <c r="BU352" s="129" t="str">
        <f t="shared" si="91"/>
        <v/>
      </c>
      <c r="BV352" s="104" t="str">
        <f t="shared" si="92"/>
        <v/>
      </c>
      <c r="BW352" s="104" t="str">
        <f t="shared" si="93"/>
        <v/>
      </c>
      <c r="BX352" s="104" t="str">
        <f t="shared" si="94"/>
        <v/>
      </c>
      <c r="BY352" s="104" t="str">
        <f t="shared" si="95"/>
        <v/>
      </c>
    </row>
    <row r="353" spans="1:77">
      <c r="A353" s="4">
        <v>348</v>
      </c>
      <c r="B353" s="30" t="str">
        <f t="shared" si="98"/>
        <v/>
      </c>
      <c r="C353" s="36" t="str">
        <f t="shared" si="99"/>
        <v/>
      </c>
      <c r="D353" s="37" t="str">
        <f t="shared" si="100"/>
        <v/>
      </c>
      <c r="E353" s="38" t="str">
        <f t="shared" si="101"/>
        <v/>
      </c>
      <c r="F353" s="38" t="str">
        <f t="shared" si="102"/>
        <v/>
      </c>
      <c r="G353" s="48" t="str">
        <f t="shared" si="103"/>
        <v/>
      </c>
      <c r="H353" s="39" t="str">
        <f t="shared" si="104"/>
        <v/>
      </c>
      <c r="I353" s="116"/>
      <c r="J353" s="117"/>
      <c r="K353" s="100" t="str">
        <f t="shared" si="96"/>
        <v/>
      </c>
      <c r="L353" s="76"/>
      <c r="M353" s="69"/>
      <c r="N353" s="69"/>
      <c r="O353" s="69"/>
      <c r="P353" s="69"/>
      <c r="Q353" s="69"/>
      <c r="R353" s="69"/>
      <c r="S353" s="69"/>
      <c r="T353" s="77"/>
      <c r="U353" s="84"/>
      <c r="V353" s="70"/>
      <c r="W353" s="70"/>
      <c r="X353" s="70"/>
      <c r="Y353" s="70"/>
      <c r="Z353" s="70"/>
      <c r="AA353" s="70"/>
      <c r="AB353" s="70"/>
      <c r="AC353" s="85"/>
      <c r="AD353" s="76"/>
      <c r="AE353" s="69"/>
      <c r="AF353" s="69"/>
      <c r="AG353" s="69"/>
      <c r="AH353" s="69"/>
      <c r="AI353" s="69"/>
      <c r="AJ353" s="69"/>
      <c r="AK353" s="69"/>
      <c r="AL353" s="77"/>
      <c r="AM353" s="76"/>
      <c r="AN353" s="69"/>
      <c r="AO353" s="69"/>
      <c r="AP353" s="69"/>
      <c r="AQ353" s="69"/>
      <c r="AR353" s="69"/>
      <c r="AS353" s="69"/>
      <c r="AT353" s="69"/>
      <c r="AU353" s="77"/>
      <c r="AV353" s="76"/>
      <c r="AW353" s="69"/>
      <c r="AX353" s="69"/>
      <c r="AY353" s="69"/>
      <c r="AZ353" s="69"/>
      <c r="BA353" s="69"/>
      <c r="BB353" s="69"/>
      <c r="BC353" s="69"/>
      <c r="BD353" s="77"/>
      <c r="BE353" s="1"/>
      <c r="BF353" s="1"/>
      <c r="BG353" s="1"/>
      <c r="BH353" s="1"/>
      <c r="BI353" s="1"/>
      <c r="BT353" s="104" t="str">
        <f t="shared" si="97"/>
        <v/>
      </c>
      <c r="BU353" s="129" t="str">
        <f t="shared" si="91"/>
        <v/>
      </c>
      <c r="BV353" s="104" t="str">
        <f t="shared" si="92"/>
        <v/>
      </c>
      <c r="BW353" s="104" t="str">
        <f t="shared" si="93"/>
        <v/>
      </c>
      <c r="BX353" s="104" t="str">
        <f t="shared" si="94"/>
        <v/>
      </c>
      <c r="BY353" s="104" t="str">
        <f t="shared" si="95"/>
        <v/>
      </c>
    </row>
    <row r="354" spans="1:77">
      <c r="A354" s="4">
        <v>349</v>
      </c>
      <c r="B354" s="30" t="str">
        <f t="shared" si="98"/>
        <v/>
      </c>
      <c r="C354" s="36" t="str">
        <f t="shared" si="99"/>
        <v/>
      </c>
      <c r="D354" s="37" t="str">
        <f t="shared" si="100"/>
        <v/>
      </c>
      <c r="E354" s="38" t="str">
        <f t="shared" si="101"/>
        <v/>
      </c>
      <c r="F354" s="38" t="str">
        <f t="shared" si="102"/>
        <v/>
      </c>
      <c r="G354" s="48" t="str">
        <f t="shared" si="103"/>
        <v/>
      </c>
      <c r="H354" s="39" t="str">
        <f t="shared" si="104"/>
        <v/>
      </c>
      <c r="I354" s="116"/>
      <c r="J354" s="117"/>
      <c r="K354" s="100" t="str">
        <f t="shared" si="96"/>
        <v/>
      </c>
      <c r="L354" s="76"/>
      <c r="M354" s="69"/>
      <c r="N354" s="69"/>
      <c r="O354" s="69"/>
      <c r="P354" s="69"/>
      <c r="Q354" s="69"/>
      <c r="R354" s="69"/>
      <c r="S354" s="69"/>
      <c r="T354" s="77"/>
      <c r="U354" s="84"/>
      <c r="V354" s="70"/>
      <c r="W354" s="70"/>
      <c r="X354" s="70"/>
      <c r="Y354" s="70"/>
      <c r="Z354" s="70"/>
      <c r="AA354" s="70"/>
      <c r="AB354" s="70"/>
      <c r="AC354" s="85"/>
      <c r="AD354" s="76"/>
      <c r="AE354" s="69"/>
      <c r="AF354" s="69"/>
      <c r="AG354" s="69"/>
      <c r="AH354" s="69"/>
      <c r="AI354" s="69"/>
      <c r="AJ354" s="69"/>
      <c r="AK354" s="69"/>
      <c r="AL354" s="77"/>
      <c r="AM354" s="76"/>
      <c r="AN354" s="69"/>
      <c r="AO354" s="69"/>
      <c r="AP354" s="69"/>
      <c r="AQ354" s="69"/>
      <c r="AR354" s="69"/>
      <c r="AS354" s="69"/>
      <c r="AT354" s="69"/>
      <c r="AU354" s="77"/>
      <c r="AV354" s="76"/>
      <c r="AW354" s="69"/>
      <c r="AX354" s="69"/>
      <c r="AY354" s="69"/>
      <c r="AZ354" s="69"/>
      <c r="BA354" s="69"/>
      <c r="BB354" s="69"/>
      <c r="BC354" s="69"/>
      <c r="BD354" s="77"/>
      <c r="BE354" s="1"/>
      <c r="BF354" s="1"/>
      <c r="BG354" s="1"/>
      <c r="BH354" s="1"/>
      <c r="BI354" s="1"/>
      <c r="BT354" s="104" t="str">
        <f t="shared" si="97"/>
        <v/>
      </c>
      <c r="BU354" s="129" t="str">
        <f t="shared" si="91"/>
        <v/>
      </c>
      <c r="BV354" s="104" t="str">
        <f t="shared" si="92"/>
        <v/>
      </c>
      <c r="BW354" s="104" t="str">
        <f t="shared" si="93"/>
        <v/>
      </c>
      <c r="BX354" s="104" t="str">
        <f t="shared" si="94"/>
        <v/>
      </c>
      <c r="BY354" s="104" t="str">
        <f t="shared" si="95"/>
        <v/>
      </c>
    </row>
    <row r="355" spans="1:77">
      <c r="A355" s="4">
        <v>350</v>
      </c>
      <c r="B355" s="30" t="str">
        <f t="shared" si="98"/>
        <v/>
      </c>
      <c r="C355" s="36" t="str">
        <f t="shared" si="99"/>
        <v/>
      </c>
      <c r="D355" s="37" t="str">
        <f t="shared" si="100"/>
        <v/>
      </c>
      <c r="E355" s="38" t="str">
        <f t="shared" si="101"/>
        <v/>
      </c>
      <c r="F355" s="38" t="str">
        <f t="shared" si="102"/>
        <v/>
      </c>
      <c r="G355" s="48" t="str">
        <f t="shared" si="103"/>
        <v/>
      </c>
      <c r="H355" s="39" t="str">
        <f t="shared" si="104"/>
        <v/>
      </c>
      <c r="I355" s="116"/>
      <c r="J355" s="117"/>
      <c r="K355" s="100" t="str">
        <f t="shared" si="96"/>
        <v/>
      </c>
      <c r="L355" s="76"/>
      <c r="M355" s="69"/>
      <c r="N355" s="69"/>
      <c r="O355" s="69"/>
      <c r="P355" s="69"/>
      <c r="Q355" s="69"/>
      <c r="R355" s="69"/>
      <c r="S355" s="69"/>
      <c r="T355" s="77"/>
      <c r="U355" s="84"/>
      <c r="V355" s="70"/>
      <c r="W355" s="70"/>
      <c r="X355" s="70"/>
      <c r="Y355" s="70"/>
      <c r="Z355" s="70"/>
      <c r="AA355" s="70"/>
      <c r="AB355" s="70"/>
      <c r="AC355" s="85"/>
      <c r="AD355" s="76"/>
      <c r="AE355" s="69"/>
      <c r="AF355" s="69"/>
      <c r="AG355" s="69"/>
      <c r="AH355" s="69"/>
      <c r="AI355" s="69"/>
      <c r="AJ355" s="69"/>
      <c r="AK355" s="69"/>
      <c r="AL355" s="77"/>
      <c r="AM355" s="76"/>
      <c r="AN355" s="69"/>
      <c r="AO355" s="69"/>
      <c r="AP355" s="69"/>
      <c r="AQ355" s="69"/>
      <c r="AR355" s="69"/>
      <c r="AS355" s="69"/>
      <c r="AT355" s="69"/>
      <c r="AU355" s="77"/>
      <c r="AV355" s="76"/>
      <c r="AW355" s="69"/>
      <c r="AX355" s="69"/>
      <c r="AY355" s="69"/>
      <c r="AZ355" s="69"/>
      <c r="BA355" s="69"/>
      <c r="BB355" s="69"/>
      <c r="BC355" s="69"/>
      <c r="BD355" s="77"/>
      <c r="BE355" s="1"/>
      <c r="BF355" s="1"/>
      <c r="BG355" s="1"/>
      <c r="BH355" s="1"/>
      <c r="BI355" s="1"/>
      <c r="BT355" s="104" t="str">
        <f t="shared" si="97"/>
        <v/>
      </c>
      <c r="BU355" s="129" t="str">
        <f t="shared" si="91"/>
        <v/>
      </c>
      <c r="BV355" s="104" t="str">
        <f t="shared" si="92"/>
        <v/>
      </c>
      <c r="BW355" s="104" t="str">
        <f t="shared" si="93"/>
        <v/>
      </c>
      <c r="BX355" s="104" t="str">
        <f t="shared" si="94"/>
        <v/>
      </c>
      <c r="BY355" s="104" t="str">
        <f t="shared" si="95"/>
        <v/>
      </c>
    </row>
    <row r="356" spans="1:77">
      <c r="A356" s="4">
        <v>351</v>
      </c>
      <c r="B356" s="30" t="str">
        <f t="shared" si="98"/>
        <v/>
      </c>
      <c r="C356" s="36" t="str">
        <f t="shared" si="99"/>
        <v/>
      </c>
      <c r="D356" s="37" t="str">
        <f t="shared" si="100"/>
        <v/>
      </c>
      <c r="E356" s="38" t="str">
        <f t="shared" si="101"/>
        <v/>
      </c>
      <c r="F356" s="38" t="str">
        <f t="shared" si="102"/>
        <v/>
      </c>
      <c r="G356" s="48" t="str">
        <f t="shared" si="103"/>
        <v/>
      </c>
      <c r="H356" s="39" t="str">
        <f t="shared" si="104"/>
        <v/>
      </c>
      <c r="I356" s="116"/>
      <c r="J356" s="117"/>
      <c r="K356" s="100" t="str">
        <f t="shared" si="96"/>
        <v/>
      </c>
      <c r="L356" s="76"/>
      <c r="M356" s="69"/>
      <c r="N356" s="69"/>
      <c r="O356" s="69"/>
      <c r="P356" s="69"/>
      <c r="Q356" s="69"/>
      <c r="R356" s="69"/>
      <c r="S356" s="69"/>
      <c r="T356" s="77"/>
      <c r="U356" s="84"/>
      <c r="V356" s="70"/>
      <c r="W356" s="70"/>
      <c r="X356" s="70"/>
      <c r="Y356" s="70"/>
      <c r="Z356" s="70"/>
      <c r="AA356" s="70"/>
      <c r="AB356" s="70"/>
      <c r="AC356" s="85"/>
      <c r="AD356" s="76"/>
      <c r="AE356" s="69"/>
      <c r="AF356" s="69"/>
      <c r="AG356" s="69"/>
      <c r="AH356" s="69"/>
      <c r="AI356" s="69"/>
      <c r="AJ356" s="69"/>
      <c r="AK356" s="69"/>
      <c r="AL356" s="77"/>
      <c r="AM356" s="76"/>
      <c r="AN356" s="69"/>
      <c r="AO356" s="69"/>
      <c r="AP356" s="69"/>
      <c r="AQ356" s="69"/>
      <c r="AR356" s="69"/>
      <c r="AS356" s="69"/>
      <c r="AT356" s="69"/>
      <c r="AU356" s="77"/>
      <c r="AV356" s="76"/>
      <c r="AW356" s="69"/>
      <c r="AX356" s="69"/>
      <c r="AY356" s="69"/>
      <c r="AZ356" s="69"/>
      <c r="BA356" s="69"/>
      <c r="BB356" s="69"/>
      <c r="BC356" s="69"/>
      <c r="BD356" s="77"/>
      <c r="BE356" s="1"/>
      <c r="BF356" s="1"/>
      <c r="BG356" s="1"/>
      <c r="BH356" s="1"/>
      <c r="BI356" s="1"/>
      <c r="BT356" s="104" t="str">
        <f t="shared" si="97"/>
        <v/>
      </c>
      <c r="BU356" s="129" t="str">
        <f t="shared" si="91"/>
        <v/>
      </c>
      <c r="BV356" s="104" t="str">
        <f t="shared" si="92"/>
        <v/>
      </c>
      <c r="BW356" s="104" t="str">
        <f t="shared" si="93"/>
        <v/>
      </c>
      <c r="BX356" s="104" t="str">
        <f t="shared" si="94"/>
        <v/>
      </c>
      <c r="BY356" s="104" t="str">
        <f t="shared" si="95"/>
        <v/>
      </c>
    </row>
    <row r="357" spans="1:77">
      <c r="A357" s="4">
        <v>352</v>
      </c>
      <c r="B357" s="30" t="str">
        <f t="shared" si="98"/>
        <v/>
      </c>
      <c r="C357" s="36" t="str">
        <f t="shared" si="99"/>
        <v/>
      </c>
      <c r="D357" s="37" t="str">
        <f t="shared" si="100"/>
        <v/>
      </c>
      <c r="E357" s="38" t="str">
        <f t="shared" si="101"/>
        <v/>
      </c>
      <c r="F357" s="38" t="str">
        <f t="shared" si="102"/>
        <v/>
      </c>
      <c r="G357" s="48" t="str">
        <f t="shared" si="103"/>
        <v/>
      </c>
      <c r="H357" s="39" t="str">
        <f t="shared" si="104"/>
        <v/>
      </c>
      <c r="I357" s="116"/>
      <c r="J357" s="117"/>
      <c r="K357" s="100" t="str">
        <f t="shared" si="96"/>
        <v/>
      </c>
      <c r="L357" s="76"/>
      <c r="M357" s="69"/>
      <c r="N357" s="69"/>
      <c r="O357" s="69"/>
      <c r="P357" s="69"/>
      <c r="Q357" s="69"/>
      <c r="R357" s="69"/>
      <c r="S357" s="69"/>
      <c r="T357" s="77"/>
      <c r="U357" s="84"/>
      <c r="V357" s="70"/>
      <c r="W357" s="70"/>
      <c r="X357" s="70"/>
      <c r="Y357" s="70"/>
      <c r="Z357" s="70"/>
      <c r="AA357" s="70"/>
      <c r="AB357" s="70"/>
      <c r="AC357" s="85"/>
      <c r="AD357" s="76"/>
      <c r="AE357" s="69"/>
      <c r="AF357" s="69"/>
      <c r="AG357" s="69"/>
      <c r="AH357" s="69"/>
      <c r="AI357" s="69"/>
      <c r="AJ357" s="69"/>
      <c r="AK357" s="69"/>
      <c r="AL357" s="77"/>
      <c r="AM357" s="76"/>
      <c r="AN357" s="69"/>
      <c r="AO357" s="69"/>
      <c r="AP357" s="69"/>
      <c r="AQ357" s="69"/>
      <c r="AR357" s="69"/>
      <c r="AS357" s="69"/>
      <c r="AT357" s="69"/>
      <c r="AU357" s="77"/>
      <c r="AV357" s="76"/>
      <c r="AW357" s="69"/>
      <c r="AX357" s="69"/>
      <c r="AY357" s="69"/>
      <c r="AZ357" s="69"/>
      <c r="BA357" s="69"/>
      <c r="BB357" s="69"/>
      <c r="BC357" s="69"/>
      <c r="BD357" s="77"/>
      <c r="BE357" s="1"/>
      <c r="BF357" s="1"/>
      <c r="BG357" s="1"/>
      <c r="BH357" s="1"/>
      <c r="BI357" s="1"/>
      <c r="BT357" s="104" t="str">
        <f t="shared" si="97"/>
        <v/>
      </c>
      <c r="BU357" s="129" t="str">
        <f t="shared" si="91"/>
        <v/>
      </c>
      <c r="BV357" s="104" t="str">
        <f t="shared" si="92"/>
        <v/>
      </c>
      <c r="BW357" s="104" t="str">
        <f t="shared" si="93"/>
        <v/>
      </c>
      <c r="BX357" s="104" t="str">
        <f t="shared" si="94"/>
        <v/>
      </c>
      <c r="BY357" s="104" t="str">
        <f t="shared" si="95"/>
        <v/>
      </c>
    </row>
    <row r="358" spans="1:77">
      <c r="A358" s="4">
        <v>353</v>
      </c>
      <c r="B358" s="30" t="str">
        <f t="shared" si="98"/>
        <v/>
      </c>
      <c r="C358" s="36" t="str">
        <f t="shared" si="99"/>
        <v/>
      </c>
      <c r="D358" s="37" t="str">
        <f t="shared" si="100"/>
        <v/>
      </c>
      <c r="E358" s="38" t="str">
        <f t="shared" si="101"/>
        <v/>
      </c>
      <c r="F358" s="38" t="str">
        <f t="shared" si="102"/>
        <v/>
      </c>
      <c r="G358" s="48" t="str">
        <f t="shared" si="103"/>
        <v/>
      </c>
      <c r="H358" s="39" t="str">
        <f t="shared" si="104"/>
        <v/>
      </c>
      <c r="I358" s="116"/>
      <c r="J358" s="117"/>
      <c r="K358" s="100" t="str">
        <f t="shared" si="96"/>
        <v/>
      </c>
      <c r="L358" s="76"/>
      <c r="M358" s="69"/>
      <c r="N358" s="69"/>
      <c r="O358" s="69"/>
      <c r="P358" s="69"/>
      <c r="Q358" s="69"/>
      <c r="R358" s="69"/>
      <c r="S358" s="69"/>
      <c r="T358" s="77"/>
      <c r="U358" s="84"/>
      <c r="V358" s="70"/>
      <c r="W358" s="70"/>
      <c r="X358" s="70"/>
      <c r="Y358" s="70"/>
      <c r="Z358" s="70"/>
      <c r="AA358" s="70"/>
      <c r="AB358" s="70"/>
      <c r="AC358" s="85"/>
      <c r="AD358" s="76"/>
      <c r="AE358" s="69"/>
      <c r="AF358" s="69"/>
      <c r="AG358" s="69"/>
      <c r="AH358" s="69"/>
      <c r="AI358" s="69"/>
      <c r="AJ358" s="69"/>
      <c r="AK358" s="69"/>
      <c r="AL358" s="77"/>
      <c r="AM358" s="76"/>
      <c r="AN358" s="69"/>
      <c r="AO358" s="69"/>
      <c r="AP358" s="69"/>
      <c r="AQ358" s="69"/>
      <c r="AR358" s="69"/>
      <c r="AS358" s="69"/>
      <c r="AT358" s="69"/>
      <c r="AU358" s="77"/>
      <c r="AV358" s="76"/>
      <c r="AW358" s="69"/>
      <c r="AX358" s="69"/>
      <c r="AY358" s="69"/>
      <c r="AZ358" s="69"/>
      <c r="BA358" s="69"/>
      <c r="BB358" s="69"/>
      <c r="BC358" s="69"/>
      <c r="BD358" s="77"/>
      <c r="BE358" s="1"/>
      <c r="BF358" s="1"/>
      <c r="BG358" s="1"/>
      <c r="BH358" s="1"/>
      <c r="BI358" s="1"/>
      <c r="BT358" s="104" t="str">
        <f t="shared" si="97"/>
        <v/>
      </c>
      <c r="BU358" s="129" t="str">
        <f t="shared" si="91"/>
        <v/>
      </c>
      <c r="BV358" s="104" t="str">
        <f t="shared" si="92"/>
        <v/>
      </c>
      <c r="BW358" s="104" t="str">
        <f t="shared" si="93"/>
        <v/>
      </c>
      <c r="BX358" s="104" t="str">
        <f t="shared" si="94"/>
        <v/>
      </c>
      <c r="BY358" s="104" t="str">
        <f t="shared" si="95"/>
        <v/>
      </c>
    </row>
    <row r="359" spans="1:77">
      <c r="A359" s="4">
        <v>354</v>
      </c>
      <c r="B359" s="30" t="str">
        <f t="shared" si="98"/>
        <v/>
      </c>
      <c r="C359" s="36" t="str">
        <f t="shared" si="99"/>
        <v/>
      </c>
      <c r="D359" s="37" t="str">
        <f t="shared" si="100"/>
        <v/>
      </c>
      <c r="E359" s="38" t="str">
        <f t="shared" si="101"/>
        <v/>
      </c>
      <c r="F359" s="38" t="str">
        <f t="shared" si="102"/>
        <v/>
      </c>
      <c r="G359" s="48" t="str">
        <f t="shared" si="103"/>
        <v/>
      </c>
      <c r="H359" s="39" t="str">
        <f t="shared" si="104"/>
        <v/>
      </c>
      <c r="I359" s="116"/>
      <c r="J359" s="117"/>
      <c r="K359" s="100" t="str">
        <f t="shared" si="96"/>
        <v/>
      </c>
      <c r="L359" s="76"/>
      <c r="M359" s="69"/>
      <c r="N359" s="69"/>
      <c r="O359" s="69"/>
      <c r="P359" s="69"/>
      <c r="Q359" s="69"/>
      <c r="R359" s="69"/>
      <c r="S359" s="69"/>
      <c r="T359" s="77"/>
      <c r="U359" s="84"/>
      <c r="V359" s="70"/>
      <c r="W359" s="70"/>
      <c r="X359" s="70"/>
      <c r="Y359" s="70"/>
      <c r="Z359" s="70"/>
      <c r="AA359" s="70"/>
      <c r="AB359" s="70"/>
      <c r="AC359" s="85"/>
      <c r="AD359" s="76"/>
      <c r="AE359" s="69"/>
      <c r="AF359" s="69"/>
      <c r="AG359" s="69"/>
      <c r="AH359" s="69"/>
      <c r="AI359" s="69"/>
      <c r="AJ359" s="69"/>
      <c r="AK359" s="69"/>
      <c r="AL359" s="77"/>
      <c r="AM359" s="76"/>
      <c r="AN359" s="69"/>
      <c r="AO359" s="69"/>
      <c r="AP359" s="69"/>
      <c r="AQ359" s="69"/>
      <c r="AR359" s="69"/>
      <c r="AS359" s="69"/>
      <c r="AT359" s="69"/>
      <c r="AU359" s="77"/>
      <c r="AV359" s="76"/>
      <c r="AW359" s="69"/>
      <c r="AX359" s="69"/>
      <c r="AY359" s="69"/>
      <c r="AZ359" s="69"/>
      <c r="BA359" s="69"/>
      <c r="BB359" s="69"/>
      <c r="BC359" s="69"/>
      <c r="BD359" s="77"/>
      <c r="BE359" s="1"/>
      <c r="BF359" s="1"/>
      <c r="BG359" s="1"/>
      <c r="BH359" s="1"/>
      <c r="BI359" s="1"/>
      <c r="BT359" s="104" t="str">
        <f t="shared" si="97"/>
        <v/>
      </c>
      <c r="BU359" s="129" t="str">
        <f t="shared" si="91"/>
        <v/>
      </c>
      <c r="BV359" s="104" t="str">
        <f t="shared" si="92"/>
        <v/>
      </c>
      <c r="BW359" s="104" t="str">
        <f t="shared" si="93"/>
        <v/>
      </c>
      <c r="BX359" s="104" t="str">
        <f t="shared" si="94"/>
        <v/>
      </c>
      <c r="BY359" s="104" t="str">
        <f t="shared" si="95"/>
        <v/>
      </c>
    </row>
    <row r="360" spans="1:77">
      <c r="A360" s="4">
        <v>355</v>
      </c>
      <c r="B360" s="30" t="str">
        <f t="shared" si="98"/>
        <v/>
      </c>
      <c r="C360" s="36" t="str">
        <f t="shared" si="99"/>
        <v/>
      </c>
      <c r="D360" s="37" t="str">
        <f t="shared" si="100"/>
        <v/>
      </c>
      <c r="E360" s="38" t="str">
        <f t="shared" si="101"/>
        <v/>
      </c>
      <c r="F360" s="38" t="str">
        <f t="shared" si="102"/>
        <v/>
      </c>
      <c r="G360" s="48" t="str">
        <f t="shared" si="103"/>
        <v/>
      </c>
      <c r="H360" s="39" t="str">
        <f t="shared" si="104"/>
        <v/>
      </c>
      <c r="I360" s="116"/>
      <c r="J360" s="117"/>
      <c r="K360" s="100" t="str">
        <f t="shared" si="96"/>
        <v/>
      </c>
      <c r="L360" s="76"/>
      <c r="M360" s="69"/>
      <c r="N360" s="69"/>
      <c r="O360" s="69"/>
      <c r="P360" s="69"/>
      <c r="Q360" s="69"/>
      <c r="R360" s="69"/>
      <c r="S360" s="69"/>
      <c r="T360" s="77"/>
      <c r="U360" s="84"/>
      <c r="V360" s="70"/>
      <c r="W360" s="70"/>
      <c r="X360" s="70"/>
      <c r="Y360" s="70"/>
      <c r="Z360" s="70"/>
      <c r="AA360" s="70"/>
      <c r="AB360" s="70"/>
      <c r="AC360" s="85"/>
      <c r="AD360" s="76"/>
      <c r="AE360" s="69"/>
      <c r="AF360" s="69"/>
      <c r="AG360" s="69"/>
      <c r="AH360" s="69"/>
      <c r="AI360" s="69"/>
      <c r="AJ360" s="69"/>
      <c r="AK360" s="69"/>
      <c r="AL360" s="77"/>
      <c r="AM360" s="76"/>
      <c r="AN360" s="69"/>
      <c r="AO360" s="69"/>
      <c r="AP360" s="69"/>
      <c r="AQ360" s="69"/>
      <c r="AR360" s="69"/>
      <c r="AS360" s="69"/>
      <c r="AT360" s="69"/>
      <c r="AU360" s="77"/>
      <c r="AV360" s="76"/>
      <c r="AW360" s="69"/>
      <c r="AX360" s="69"/>
      <c r="AY360" s="69"/>
      <c r="AZ360" s="69"/>
      <c r="BA360" s="69"/>
      <c r="BB360" s="69"/>
      <c r="BC360" s="69"/>
      <c r="BD360" s="77"/>
      <c r="BE360" s="1"/>
      <c r="BF360" s="1"/>
      <c r="BG360" s="1"/>
      <c r="BH360" s="1"/>
      <c r="BI360" s="1"/>
      <c r="BT360" s="104" t="str">
        <f t="shared" si="97"/>
        <v/>
      </c>
      <c r="BU360" s="129" t="str">
        <f t="shared" si="91"/>
        <v/>
      </c>
      <c r="BV360" s="104" t="str">
        <f t="shared" si="92"/>
        <v/>
      </c>
      <c r="BW360" s="104" t="str">
        <f t="shared" si="93"/>
        <v/>
      </c>
      <c r="BX360" s="104" t="str">
        <f t="shared" si="94"/>
        <v/>
      </c>
      <c r="BY360" s="104" t="str">
        <f t="shared" si="95"/>
        <v/>
      </c>
    </row>
    <row r="361" spans="1:77">
      <c r="A361" s="4">
        <v>356</v>
      </c>
      <c r="B361" s="30" t="str">
        <f t="shared" si="98"/>
        <v/>
      </c>
      <c r="C361" s="36" t="str">
        <f t="shared" si="99"/>
        <v/>
      </c>
      <c r="D361" s="37" t="str">
        <f t="shared" si="100"/>
        <v/>
      </c>
      <c r="E361" s="38" t="str">
        <f t="shared" si="101"/>
        <v/>
      </c>
      <c r="F361" s="38" t="str">
        <f t="shared" si="102"/>
        <v/>
      </c>
      <c r="G361" s="48" t="str">
        <f t="shared" si="103"/>
        <v/>
      </c>
      <c r="H361" s="39" t="str">
        <f t="shared" si="104"/>
        <v/>
      </c>
      <c r="I361" s="116"/>
      <c r="J361" s="117"/>
      <c r="K361" s="100" t="str">
        <f t="shared" si="96"/>
        <v/>
      </c>
      <c r="L361" s="76"/>
      <c r="M361" s="69"/>
      <c r="N361" s="69"/>
      <c r="O361" s="69"/>
      <c r="P361" s="69"/>
      <c r="Q361" s="69"/>
      <c r="R361" s="69"/>
      <c r="S361" s="69"/>
      <c r="T361" s="77"/>
      <c r="U361" s="84"/>
      <c r="V361" s="70"/>
      <c r="W361" s="70"/>
      <c r="X361" s="70"/>
      <c r="Y361" s="70"/>
      <c r="Z361" s="70"/>
      <c r="AA361" s="70"/>
      <c r="AB361" s="70"/>
      <c r="AC361" s="85"/>
      <c r="AD361" s="76"/>
      <c r="AE361" s="69"/>
      <c r="AF361" s="69"/>
      <c r="AG361" s="69"/>
      <c r="AH361" s="69"/>
      <c r="AI361" s="69"/>
      <c r="AJ361" s="69"/>
      <c r="AK361" s="69"/>
      <c r="AL361" s="77"/>
      <c r="AM361" s="76"/>
      <c r="AN361" s="69"/>
      <c r="AO361" s="69"/>
      <c r="AP361" s="69"/>
      <c r="AQ361" s="69"/>
      <c r="AR361" s="69"/>
      <c r="AS361" s="69"/>
      <c r="AT361" s="69"/>
      <c r="AU361" s="77"/>
      <c r="AV361" s="76"/>
      <c r="AW361" s="69"/>
      <c r="AX361" s="69"/>
      <c r="AY361" s="69"/>
      <c r="AZ361" s="69"/>
      <c r="BA361" s="69"/>
      <c r="BB361" s="69"/>
      <c r="BC361" s="69"/>
      <c r="BD361" s="77"/>
      <c r="BE361" s="1"/>
      <c r="BF361" s="1"/>
      <c r="BG361" s="1"/>
      <c r="BH361" s="1"/>
      <c r="BI361" s="1"/>
      <c r="BT361" s="104" t="str">
        <f t="shared" si="97"/>
        <v/>
      </c>
      <c r="BU361" s="129" t="str">
        <f t="shared" si="91"/>
        <v/>
      </c>
      <c r="BV361" s="104" t="str">
        <f t="shared" si="92"/>
        <v/>
      </c>
      <c r="BW361" s="104" t="str">
        <f t="shared" si="93"/>
        <v/>
      </c>
      <c r="BX361" s="104" t="str">
        <f t="shared" si="94"/>
        <v/>
      </c>
      <c r="BY361" s="104" t="str">
        <f t="shared" si="95"/>
        <v/>
      </c>
    </row>
    <row r="362" spans="1:77">
      <c r="A362" s="4">
        <v>357</v>
      </c>
      <c r="B362" s="30" t="str">
        <f t="shared" si="98"/>
        <v/>
      </c>
      <c r="C362" s="36" t="str">
        <f t="shared" si="99"/>
        <v/>
      </c>
      <c r="D362" s="37" t="str">
        <f t="shared" si="100"/>
        <v/>
      </c>
      <c r="E362" s="38" t="str">
        <f t="shared" si="101"/>
        <v/>
      </c>
      <c r="F362" s="38" t="str">
        <f t="shared" si="102"/>
        <v/>
      </c>
      <c r="G362" s="48" t="str">
        <f t="shared" si="103"/>
        <v/>
      </c>
      <c r="H362" s="39" t="str">
        <f t="shared" si="104"/>
        <v/>
      </c>
      <c r="I362" s="116"/>
      <c r="J362" s="117"/>
      <c r="K362" s="100" t="str">
        <f t="shared" si="96"/>
        <v/>
      </c>
      <c r="L362" s="76"/>
      <c r="M362" s="69"/>
      <c r="N362" s="69"/>
      <c r="O362" s="69"/>
      <c r="P362" s="69"/>
      <c r="Q362" s="69"/>
      <c r="R362" s="69"/>
      <c r="S362" s="69"/>
      <c r="T362" s="77"/>
      <c r="U362" s="84"/>
      <c r="V362" s="70"/>
      <c r="W362" s="70"/>
      <c r="X362" s="70"/>
      <c r="Y362" s="70"/>
      <c r="Z362" s="70"/>
      <c r="AA362" s="70"/>
      <c r="AB362" s="70"/>
      <c r="AC362" s="85"/>
      <c r="AD362" s="76"/>
      <c r="AE362" s="69"/>
      <c r="AF362" s="69"/>
      <c r="AG362" s="69"/>
      <c r="AH362" s="69"/>
      <c r="AI362" s="69"/>
      <c r="AJ362" s="69"/>
      <c r="AK362" s="69"/>
      <c r="AL362" s="77"/>
      <c r="AM362" s="76"/>
      <c r="AN362" s="69"/>
      <c r="AO362" s="69"/>
      <c r="AP362" s="69"/>
      <c r="AQ362" s="69"/>
      <c r="AR362" s="69"/>
      <c r="AS362" s="69"/>
      <c r="AT362" s="69"/>
      <c r="AU362" s="77"/>
      <c r="AV362" s="76"/>
      <c r="AW362" s="69"/>
      <c r="AX362" s="69"/>
      <c r="AY362" s="69"/>
      <c r="AZ362" s="69"/>
      <c r="BA362" s="69"/>
      <c r="BB362" s="69"/>
      <c r="BC362" s="69"/>
      <c r="BD362" s="77"/>
      <c r="BE362" s="1"/>
      <c r="BF362" s="1"/>
      <c r="BG362" s="1"/>
      <c r="BH362" s="1"/>
      <c r="BI362" s="1"/>
      <c r="BT362" s="104" t="str">
        <f t="shared" si="97"/>
        <v/>
      </c>
      <c r="BU362" s="129" t="str">
        <f t="shared" si="91"/>
        <v/>
      </c>
      <c r="BV362" s="104" t="str">
        <f t="shared" si="92"/>
        <v/>
      </c>
      <c r="BW362" s="104" t="str">
        <f t="shared" si="93"/>
        <v/>
      </c>
      <c r="BX362" s="104" t="str">
        <f t="shared" si="94"/>
        <v/>
      </c>
      <c r="BY362" s="104" t="str">
        <f t="shared" si="95"/>
        <v/>
      </c>
    </row>
    <row r="363" spans="1:77">
      <c r="A363" s="4">
        <v>358</v>
      </c>
      <c r="B363" s="30" t="str">
        <f t="shared" si="98"/>
        <v/>
      </c>
      <c r="C363" s="36" t="str">
        <f t="shared" si="99"/>
        <v/>
      </c>
      <c r="D363" s="37" t="str">
        <f t="shared" si="100"/>
        <v/>
      </c>
      <c r="E363" s="38" t="str">
        <f t="shared" si="101"/>
        <v/>
      </c>
      <c r="F363" s="38" t="str">
        <f t="shared" si="102"/>
        <v/>
      </c>
      <c r="G363" s="48" t="str">
        <f t="shared" si="103"/>
        <v/>
      </c>
      <c r="H363" s="39" t="str">
        <f t="shared" si="104"/>
        <v/>
      </c>
      <c r="I363" s="116"/>
      <c r="J363" s="117"/>
      <c r="K363" s="100" t="str">
        <f t="shared" si="96"/>
        <v/>
      </c>
      <c r="L363" s="76"/>
      <c r="M363" s="69"/>
      <c r="N363" s="69"/>
      <c r="O363" s="69"/>
      <c r="P363" s="69"/>
      <c r="Q363" s="69"/>
      <c r="R363" s="69"/>
      <c r="S363" s="69"/>
      <c r="T363" s="77"/>
      <c r="U363" s="84"/>
      <c r="V363" s="70"/>
      <c r="W363" s="70"/>
      <c r="X363" s="70"/>
      <c r="Y363" s="70"/>
      <c r="Z363" s="70"/>
      <c r="AA363" s="70"/>
      <c r="AB363" s="70"/>
      <c r="AC363" s="85"/>
      <c r="AD363" s="76"/>
      <c r="AE363" s="69"/>
      <c r="AF363" s="69"/>
      <c r="AG363" s="69"/>
      <c r="AH363" s="69"/>
      <c r="AI363" s="69"/>
      <c r="AJ363" s="69"/>
      <c r="AK363" s="69"/>
      <c r="AL363" s="77"/>
      <c r="AM363" s="76"/>
      <c r="AN363" s="69"/>
      <c r="AO363" s="69"/>
      <c r="AP363" s="69"/>
      <c r="AQ363" s="69"/>
      <c r="AR363" s="69"/>
      <c r="AS363" s="69"/>
      <c r="AT363" s="69"/>
      <c r="AU363" s="77"/>
      <c r="AV363" s="76"/>
      <c r="AW363" s="69"/>
      <c r="AX363" s="69"/>
      <c r="AY363" s="69"/>
      <c r="AZ363" s="69"/>
      <c r="BA363" s="69"/>
      <c r="BB363" s="69"/>
      <c r="BC363" s="69"/>
      <c r="BD363" s="77"/>
      <c r="BE363" s="1"/>
      <c r="BF363" s="1"/>
      <c r="BG363" s="1"/>
      <c r="BH363" s="1"/>
      <c r="BI363" s="1"/>
      <c r="BT363" s="104" t="str">
        <f t="shared" si="97"/>
        <v/>
      </c>
      <c r="BU363" s="129" t="str">
        <f t="shared" si="91"/>
        <v/>
      </c>
      <c r="BV363" s="104" t="str">
        <f t="shared" si="92"/>
        <v/>
      </c>
      <c r="BW363" s="104" t="str">
        <f t="shared" si="93"/>
        <v/>
      </c>
      <c r="BX363" s="104" t="str">
        <f t="shared" si="94"/>
        <v/>
      </c>
      <c r="BY363" s="104" t="str">
        <f t="shared" si="95"/>
        <v/>
      </c>
    </row>
    <row r="364" spans="1:77">
      <c r="A364" s="4">
        <v>359</v>
      </c>
      <c r="B364" s="30" t="str">
        <f t="shared" si="98"/>
        <v/>
      </c>
      <c r="C364" s="36" t="str">
        <f t="shared" si="99"/>
        <v/>
      </c>
      <c r="D364" s="37" t="str">
        <f t="shared" si="100"/>
        <v/>
      </c>
      <c r="E364" s="38" t="str">
        <f t="shared" si="101"/>
        <v/>
      </c>
      <c r="F364" s="38" t="str">
        <f t="shared" si="102"/>
        <v/>
      </c>
      <c r="G364" s="48" t="str">
        <f t="shared" si="103"/>
        <v/>
      </c>
      <c r="H364" s="39" t="str">
        <f t="shared" si="104"/>
        <v/>
      </c>
      <c r="I364" s="116"/>
      <c r="J364" s="117"/>
      <c r="K364" s="100" t="str">
        <f t="shared" si="96"/>
        <v/>
      </c>
      <c r="L364" s="76"/>
      <c r="M364" s="69"/>
      <c r="N364" s="69"/>
      <c r="O364" s="69"/>
      <c r="P364" s="69"/>
      <c r="Q364" s="69"/>
      <c r="R364" s="69"/>
      <c r="S364" s="69"/>
      <c r="T364" s="77"/>
      <c r="U364" s="84"/>
      <c r="V364" s="70"/>
      <c r="W364" s="70"/>
      <c r="X364" s="70"/>
      <c r="Y364" s="70"/>
      <c r="Z364" s="70"/>
      <c r="AA364" s="70"/>
      <c r="AB364" s="70"/>
      <c r="AC364" s="85"/>
      <c r="AD364" s="76"/>
      <c r="AE364" s="69"/>
      <c r="AF364" s="69"/>
      <c r="AG364" s="69"/>
      <c r="AH364" s="69"/>
      <c r="AI364" s="69"/>
      <c r="AJ364" s="69"/>
      <c r="AK364" s="69"/>
      <c r="AL364" s="77"/>
      <c r="AM364" s="76"/>
      <c r="AN364" s="69"/>
      <c r="AO364" s="69"/>
      <c r="AP364" s="69"/>
      <c r="AQ364" s="69"/>
      <c r="AR364" s="69"/>
      <c r="AS364" s="69"/>
      <c r="AT364" s="69"/>
      <c r="AU364" s="77"/>
      <c r="AV364" s="76"/>
      <c r="AW364" s="69"/>
      <c r="AX364" s="69"/>
      <c r="AY364" s="69"/>
      <c r="AZ364" s="69"/>
      <c r="BA364" s="69"/>
      <c r="BB364" s="69"/>
      <c r="BC364" s="69"/>
      <c r="BD364" s="77"/>
      <c r="BE364" s="1"/>
      <c r="BF364" s="1"/>
      <c r="BG364" s="1"/>
      <c r="BH364" s="1"/>
      <c r="BI364" s="1"/>
      <c r="BT364" s="104" t="str">
        <f t="shared" si="97"/>
        <v/>
      </c>
      <c r="BU364" s="129" t="str">
        <f t="shared" si="91"/>
        <v/>
      </c>
      <c r="BV364" s="104" t="str">
        <f t="shared" si="92"/>
        <v/>
      </c>
      <c r="BW364" s="104" t="str">
        <f t="shared" si="93"/>
        <v/>
      </c>
      <c r="BX364" s="104" t="str">
        <f t="shared" si="94"/>
        <v/>
      </c>
      <c r="BY364" s="104" t="str">
        <f t="shared" si="95"/>
        <v/>
      </c>
    </row>
    <row r="365" spans="1:77">
      <c r="A365" s="4">
        <v>360</v>
      </c>
      <c r="B365" s="30" t="str">
        <f t="shared" si="98"/>
        <v/>
      </c>
      <c r="C365" s="36" t="str">
        <f t="shared" si="99"/>
        <v/>
      </c>
      <c r="D365" s="37" t="str">
        <f t="shared" si="100"/>
        <v/>
      </c>
      <c r="E365" s="38" t="str">
        <f t="shared" si="101"/>
        <v/>
      </c>
      <c r="F365" s="38" t="str">
        <f t="shared" si="102"/>
        <v/>
      </c>
      <c r="G365" s="48" t="str">
        <f t="shared" si="103"/>
        <v/>
      </c>
      <c r="H365" s="39" t="str">
        <f t="shared" si="104"/>
        <v/>
      </c>
      <c r="I365" s="116"/>
      <c r="J365" s="117"/>
      <c r="K365" s="100" t="str">
        <f t="shared" si="96"/>
        <v/>
      </c>
      <c r="L365" s="76"/>
      <c r="M365" s="69"/>
      <c r="N365" s="69"/>
      <c r="O365" s="69"/>
      <c r="P365" s="69"/>
      <c r="Q365" s="69"/>
      <c r="R365" s="69"/>
      <c r="S365" s="69"/>
      <c r="T365" s="77"/>
      <c r="U365" s="84"/>
      <c r="V365" s="70"/>
      <c r="W365" s="70"/>
      <c r="X365" s="70"/>
      <c r="Y365" s="70"/>
      <c r="Z365" s="70"/>
      <c r="AA365" s="70"/>
      <c r="AB365" s="70"/>
      <c r="AC365" s="85"/>
      <c r="AD365" s="76"/>
      <c r="AE365" s="69"/>
      <c r="AF365" s="69"/>
      <c r="AG365" s="69"/>
      <c r="AH365" s="69"/>
      <c r="AI365" s="69"/>
      <c r="AJ365" s="69"/>
      <c r="AK365" s="69"/>
      <c r="AL365" s="77"/>
      <c r="AM365" s="76"/>
      <c r="AN365" s="69"/>
      <c r="AO365" s="69"/>
      <c r="AP365" s="69"/>
      <c r="AQ365" s="69"/>
      <c r="AR365" s="69"/>
      <c r="AS365" s="69"/>
      <c r="AT365" s="69"/>
      <c r="AU365" s="77"/>
      <c r="AV365" s="76"/>
      <c r="AW365" s="69"/>
      <c r="AX365" s="69"/>
      <c r="AY365" s="69"/>
      <c r="AZ365" s="69"/>
      <c r="BA365" s="69"/>
      <c r="BB365" s="69"/>
      <c r="BC365" s="69"/>
      <c r="BD365" s="77"/>
      <c r="BE365" s="1"/>
      <c r="BF365" s="1"/>
      <c r="BG365" s="1"/>
      <c r="BH365" s="1"/>
      <c r="BI365" s="1"/>
      <c r="BT365" s="104" t="str">
        <f t="shared" si="97"/>
        <v/>
      </c>
      <c r="BU365" s="129" t="str">
        <f t="shared" si="91"/>
        <v/>
      </c>
      <c r="BV365" s="104" t="str">
        <f t="shared" si="92"/>
        <v/>
      </c>
      <c r="BW365" s="104" t="str">
        <f t="shared" si="93"/>
        <v/>
      </c>
      <c r="BX365" s="104" t="str">
        <f t="shared" si="94"/>
        <v/>
      </c>
      <c r="BY365" s="104" t="str">
        <f t="shared" si="95"/>
        <v/>
      </c>
    </row>
    <row r="366" spans="1:77">
      <c r="A366" s="4">
        <v>361</v>
      </c>
      <c r="B366" s="30" t="str">
        <f t="shared" si="98"/>
        <v/>
      </c>
      <c r="C366" s="36" t="str">
        <f t="shared" si="99"/>
        <v/>
      </c>
      <c r="D366" s="37" t="str">
        <f t="shared" si="100"/>
        <v/>
      </c>
      <c r="E366" s="38" t="str">
        <f t="shared" si="101"/>
        <v/>
      </c>
      <c r="F366" s="38" t="str">
        <f t="shared" si="102"/>
        <v/>
      </c>
      <c r="G366" s="48" t="str">
        <f t="shared" si="103"/>
        <v/>
      </c>
      <c r="H366" s="39" t="str">
        <f t="shared" si="104"/>
        <v/>
      </c>
      <c r="I366" s="116"/>
      <c r="J366" s="117"/>
      <c r="K366" s="100" t="str">
        <f t="shared" si="96"/>
        <v/>
      </c>
      <c r="L366" s="76"/>
      <c r="M366" s="69"/>
      <c r="N366" s="69"/>
      <c r="O366" s="69"/>
      <c r="P366" s="69"/>
      <c r="Q366" s="69"/>
      <c r="R366" s="69"/>
      <c r="S366" s="69"/>
      <c r="T366" s="77"/>
      <c r="U366" s="84"/>
      <c r="V366" s="70"/>
      <c r="W366" s="70"/>
      <c r="X366" s="70"/>
      <c r="Y366" s="70"/>
      <c r="Z366" s="70"/>
      <c r="AA366" s="70"/>
      <c r="AB366" s="70"/>
      <c r="AC366" s="85"/>
      <c r="AD366" s="76"/>
      <c r="AE366" s="69"/>
      <c r="AF366" s="69"/>
      <c r="AG366" s="69"/>
      <c r="AH366" s="69"/>
      <c r="AI366" s="69"/>
      <c r="AJ366" s="69"/>
      <c r="AK366" s="69"/>
      <c r="AL366" s="77"/>
      <c r="AM366" s="76"/>
      <c r="AN366" s="69"/>
      <c r="AO366" s="69"/>
      <c r="AP366" s="69"/>
      <c r="AQ366" s="69"/>
      <c r="AR366" s="69"/>
      <c r="AS366" s="69"/>
      <c r="AT366" s="69"/>
      <c r="AU366" s="77"/>
      <c r="AV366" s="76"/>
      <c r="AW366" s="69"/>
      <c r="AX366" s="69"/>
      <c r="AY366" s="69"/>
      <c r="AZ366" s="69"/>
      <c r="BA366" s="69"/>
      <c r="BB366" s="69"/>
      <c r="BC366" s="69"/>
      <c r="BD366" s="77"/>
      <c r="BE366" s="1"/>
      <c r="BF366" s="1"/>
      <c r="BG366" s="1"/>
      <c r="BH366" s="1"/>
      <c r="BI366" s="1"/>
      <c r="BT366" s="104" t="str">
        <f t="shared" si="97"/>
        <v/>
      </c>
      <c r="BU366" s="129" t="str">
        <f t="shared" si="91"/>
        <v/>
      </c>
      <c r="BV366" s="104" t="str">
        <f t="shared" si="92"/>
        <v/>
      </c>
      <c r="BW366" s="104" t="str">
        <f t="shared" si="93"/>
        <v/>
      </c>
      <c r="BX366" s="104" t="str">
        <f t="shared" si="94"/>
        <v/>
      </c>
      <c r="BY366" s="104" t="str">
        <f t="shared" si="95"/>
        <v/>
      </c>
    </row>
    <row r="367" spans="1:77">
      <c r="A367" s="4">
        <v>362</v>
      </c>
      <c r="B367" s="30" t="str">
        <f t="shared" si="98"/>
        <v/>
      </c>
      <c r="C367" s="36" t="str">
        <f t="shared" si="99"/>
        <v/>
      </c>
      <c r="D367" s="37" t="str">
        <f t="shared" si="100"/>
        <v/>
      </c>
      <c r="E367" s="38" t="str">
        <f t="shared" si="101"/>
        <v/>
      </c>
      <c r="F367" s="38" t="str">
        <f t="shared" si="102"/>
        <v/>
      </c>
      <c r="G367" s="48" t="str">
        <f t="shared" si="103"/>
        <v/>
      </c>
      <c r="H367" s="39" t="str">
        <f t="shared" si="104"/>
        <v/>
      </c>
      <c r="I367" s="116"/>
      <c r="J367" s="117"/>
      <c r="K367" s="100" t="str">
        <f t="shared" si="96"/>
        <v/>
      </c>
      <c r="L367" s="76"/>
      <c r="M367" s="69"/>
      <c r="N367" s="69"/>
      <c r="O367" s="69"/>
      <c r="P367" s="69"/>
      <c r="Q367" s="69"/>
      <c r="R367" s="69"/>
      <c r="S367" s="69"/>
      <c r="T367" s="77"/>
      <c r="U367" s="84"/>
      <c r="V367" s="70"/>
      <c r="W367" s="70"/>
      <c r="X367" s="70"/>
      <c r="Y367" s="70"/>
      <c r="Z367" s="70"/>
      <c r="AA367" s="70"/>
      <c r="AB367" s="70"/>
      <c r="AC367" s="85"/>
      <c r="AD367" s="76"/>
      <c r="AE367" s="69"/>
      <c r="AF367" s="69"/>
      <c r="AG367" s="69"/>
      <c r="AH367" s="69"/>
      <c r="AI367" s="69"/>
      <c r="AJ367" s="69"/>
      <c r="AK367" s="69"/>
      <c r="AL367" s="77"/>
      <c r="AM367" s="76"/>
      <c r="AN367" s="69"/>
      <c r="AO367" s="69"/>
      <c r="AP367" s="69"/>
      <c r="AQ367" s="69"/>
      <c r="AR367" s="69"/>
      <c r="AS367" s="69"/>
      <c r="AT367" s="69"/>
      <c r="AU367" s="77"/>
      <c r="AV367" s="76"/>
      <c r="AW367" s="69"/>
      <c r="AX367" s="69"/>
      <c r="AY367" s="69"/>
      <c r="AZ367" s="69"/>
      <c r="BA367" s="69"/>
      <c r="BB367" s="69"/>
      <c r="BC367" s="69"/>
      <c r="BD367" s="77"/>
      <c r="BE367" s="1"/>
      <c r="BF367" s="1"/>
      <c r="BG367" s="1"/>
      <c r="BH367" s="1"/>
      <c r="BI367" s="1"/>
      <c r="BT367" s="104" t="str">
        <f t="shared" si="97"/>
        <v/>
      </c>
      <c r="BU367" s="129" t="str">
        <f t="shared" si="91"/>
        <v/>
      </c>
      <c r="BV367" s="104" t="str">
        <f t="shared" si="92"/>
        <v/>
      </c>
      <c r="BW367" s="104" t="str">
        <f t="shared" si="93"/>
        <v/>
      </c>
      <c r="BX367" s="104" t="str">
        <f t="shared" si="94"/>
        <v/>
      </c>
      <c r="BY367" s="104" t="str">
        <f t="shared" si="95"/>
        <v/>
      </c>
    </row>
    <row r="368" spans="1:77">
      <c r="A368" s="4">
        <v>363</v>
      </c>
      <c r="B368" s="30" t="str">
        <f t="shared" si="98"/>
        <v/>
      </c>
      <c r="C368" s="36" t="str">
        <f t="shared" si="99"/>
        <v/>
      </c>
      <c r="D368" s="37" t="str">
        <f t="shared" si="100"/>
        <v/>
      </c>
      <c r="E368" s="38" t="str">
        <f t="shared" si="101"/>
        <v/>
      </c>
      <c r="F368" s="38" t="str">
        <f t="shared" si="102"/>
        <v/>
      </c>
      <c r="G368" s="48" t="str">
        <f t="shared" si="103"/>
        <v/>
      </c>
      <c r="H368" s="39" t="str">
        <f t="shared" si="104"/>
        <v/>
      </c>
      <c r="I368" s="116"/>
      <c r="J368" s="117"/>
      <c r="K368" s="100" t="str">
        <f t="shared" si="96"/>
        <v/>
      </c>
      <c r="L368" s="76"/>
      <c r="M368" s="69"/>
      <c r="N368" s="69"/>
      <c r="O368" s="69"/>
      <c r="P368" s="69"/>
      <c r="Q368" s="69"/>
      <c r="R368" s="69"/>
      <c r="S368" s="69"/>
      <c r="T368" s="77"/>
      <c r="U368" s="84"/>
      <c r="V368" s="70"/>
      <c r="W368" s="70"/>
      <c r="X368" s="70"/>
      <c r="Y368" s="70"/>
      <c r="Z368" s="70"/>
      <c r="AA368" s="70"/>
      <c r="AB368" s="70"/>
      <c r="AC368" s="85"/>
      <c r="AD368" s="76"/>
      <c r="AE368" s="69"/>
      <c r="AF368" s="69"/>
      <c r="AG368" s="69"/>
      <c r="AH368" s="69"/>
      <c r="AI368" s="69"/>
      <c r="AJ368" s="69"/>
      <c r="AK368" s="69"/>
      <c r="AL368" s="77"/>
      <c r="AM368" s="76"/>
      <c r="AN368" s="69"/>
      <c r="AO368" s="69"/>
      <c r="AP368" s="69"/>
      <c r="AQ368" s="69"/>
      <c r="AR368" s="69"/>
      <c r="AS368" s="69"/>
      <c r="AT368" s="69"/>
      <c r="AU368" s="77"/>
      <c r="AV368" s="76"/>
      <c r="AW368" s="69"/>
      <c r="AX368" s="69"/>
      <c r="AY368" s="69"/>
      <c r="AZ368" s="69"/>
      <c r="BA368" s="69"/>
      <c r="BB368" s="69"/>
      <c r="BC368" s="69"/>
      <c r="BD368" s="77"/>
      <c r="BE368" s="1"/>
      <c r="BF368" s="1"/>
      <c r="BG368" s="1"/>
      <c r="BH368" s="1"/>
      <c r="BI368" s="1"/>
      <c r="BT368" s="104" t="str">
        <f t="shared" si="97"/>
        <v/>
      </c>
      <c r="BU368" s="129" t="str">
        <f t="shared" si="91"/>
        <v/>
      </c>
      <c r="BV368" s="104" t="str">
        <f t="shared" si="92"/>
        <v/>
      </c>
      <c r="BW368" s="104" t="str">
        <f t="shared" si="93"/>
        <v/>
      </c>
      <c r="BX368" s="104" t="str">
        <f t="shared" si="94"/>
        <v/>
      </c>
      <c r="BY368" s="104" t="str">
        <f t="shared" si="95"/>
        <v/>
      </c>
    </row>
    <row r="369" spans="1:77">
      <c r="A369" s="4">
        <v>364</v>
      </c>
      <c r="B369" s="30" t="str">
        <f t="shared" si="98"/>
        <v/>
      </c>
      <c r="C369" s="36" t="str">
        <f t="shared" si="99"/>
        <v/>
      </c>
      <c r="D369" s="37" t="str">
        <f t="shared" si="100"/>
        <v/>
      </c>
      <c r="E369" s="38" t="str">
        <f t="shared" si="101"/>
        <v/>
      </c>
      <c r="F369" s="38" t="str">
        <f t="shared" si="102"/>
        <v/>
      </c>
      <c r="G369" s="48" t="str">
        <f t="shared" si="103"/>
        <v/>
      </c>
      <c r="H369" s="39" t="str">
        <f t="shared" si="104"/>
        <v/>
      </c>
      <c r="I369" s="116"/>
      <c r="J369" s="117"/>
      <c r="K369" s="100" t="str">
        <f t="shared" si="96"/>
        <v/>
      </c>
      <c r="L369" s="76"/>
      <c r="M369" s="69"/>
      <c r="N369" s="69"/>
      <c r="O369" s="69"/>
      <c r="P369" s="69"/>
      <c r="Q369" s="69"/>
      <c r="R369" s="69"/>
      <c r="S369" s="69"/>
      <c r="T369" s="77"/>
      <c r="U369" s="84"/>
      <c r="V369" s="70"/>
      <c r="W369" s="70"/>
      <c r="X369" s="70"/>
      <c r="Y369" s="70"/>
      <c r="Z369" s="70"/>
      <c r="AA369" s="70"/>
      <c r="AB369" s="70"/>
      <c r="AC369" s="85"/>
      <c r="AD369" s="76"/>
      <c r="AE369" s="69"/>
      <c r="AF369" s="69"/>
      <c r="AG369" s="69"/>
      <c r="AH369" s="69"/>
      <c r="AI369" s="69"/>
      <c r="AJ369" s="69"/>
      <c r="AK369" s="69"/>
      <c r="AL369" s="77"/>
      <c r="AM369" s="76"/>
      <c r="AN369" s="69"/>
      <c r="AO369" s="69"/>
      <c r="AP369" s="69"/>
      <c r="AQ369" s="69"/>
      <c r="AR369" s="69"/>
      <c r="AS369" s="69"/>
      <c r="AT369" s="69"/>
      <c r="AU369" s="77"/>
      <c r="AV369" s="76"/>
      <c r="AW369" s="69"/>
      <c r="AX369" s="69"/>
      <c r="AY369" s="69"/>
      <c r="AZ369" s="69"/>
      <c r="BA369" s="69"/>
      <c r="BB369" s="69"/>
      <c r="BC369" s="69"/>
      <c r="BD369" s="77"/>
      <c r="BE369" s="1"/>
      <c r="BF369" s="1"/>
      <c r="BG369" s="1"/>
      <c r="BH369" s="1"/>
      <c r="BI369" s="1"/>
      <c r="BT369" s="104" t="str">
        <f t="shared" si="97"/>
        <v/>
      </c>
      <c r="BU369" s="129" t="str">
        <f t="shared" si="91"/>
        <v/>
      </c>
      <c r="BV369" s="104" t="str">
        <f t="shared" si="92"/>
        <v/>
      </c>
      <c r="BW369" s="104" t="str">
        <f t="shared" si="93"/>
        <v/>
      </c>
      <c r="BX369" s="104" t="str">
        <f t="shared" si="94"/>
        <v/>
      </c>
      <c r="BY369" s="104" t="str">
        <f t="shared" si="95"/>
        <v/>
      </c>
    </row>
    <row r="370" spans="1:77">
      <c r="A370" s="4">
        <v>365</v>
      </c>
      <c r="B370" s="30" t="str">
        <f t="shared" si="98"/>
        <v/>
      </c>
      <c r="C370" s="36" t="str">
        <f t="shared" si="99"/>
        <v/>
      </c>
      <c r="D370" s="37" t="str">
        <f t="shared" si="100"/>
        <v/>
      </c>
      <c r="E370" s="38" t="str">
        <f t="shared" si="101"/>
        <v/>
      </c>
      <c r="F370" s="38" t="str">
        <f t="shared" si="102"/>
        <v/>
      </c>
      <c r="G370" s="48" t="str">
        <f t="shared" si="103"/>
        <v/>
      </c>
      <c r="H370" s="39" t="str">
        <f t="shared" si="104"/>
        <v/>
      </c>
      <c r="I370" s="116"/>
      <c r="J370" s="117"/>
      <c r="K370" s="100" t="str">
        <f t="shared" si="96"/>
        <v/>
      </c>
      <c r="L370" s="76"/>
      <c r="M370" s="69"/>
      <c r="N370" s="69"/>
      <c r="O370" s="69"/>
      <c r="P370" s="69"/>
      <c r="Q370" s="69"/>
      <c r="R370" s="69"/>
      <c r="S370" s="69"/>
      <c r="T370" s="77"/>
      <c r="U370" s="84"/>
      <c r="V370" s="70"/>
      <c r="W370" s="70"/>
      <c r="X370" s="70"/>
      <c r="Y370" s="70"/>
      <c r="Z370" s="70"/>
      <c r="AA370" s="70"/>
      <c r="AB370" s="70"/>
      <c r="AC370" s="85"/>
      <c r="AD370" s="76"/>
      <c r="AE370" s="69"/>
      <c r="AF370" s="69"/>
      <c r="AG370" s="69"/>
      <c r="AH370" s="69"/>
      <c r="AI370" s="69"/>
      <c r="AJ370" s="69"/>
      <c r="AK370" s="69"/>
      <c r="AL370" s="77"/>
      <c r="AM370" s="76"/>
      <c r="AN370" s="69"/>
      <c r="AO370" s="69"/>
      <c r="AP370" s="69"/>
      <c r="AQ370" s="69"/>
      <c r="AR370" s="69"/>
      <c r="AS370" s="69"/>
      <c r="AT370" s="69"/>
      <c r="AU370" s="77"/>
      <c r="AV370" s="76"/>
      <c r="AW370" s="69"/>
      <c r="AX370" s="69"/>
      <c r="AY370" s="69"/>
      <c r="AZ370" s="69"/>
      <c r="BA370" s="69"/>
      <c r="BB370" s="69"/>
      <c r="BC370" s="69"/>
      <c r="BD370" s="77"/>
      <c r="BE370" s="1"/>
      <c r="BF370" s="1"/>
      <c r="BG370" s="1"/>
      <c r="BH370" s="1"/>
      <c r="BI370" s="1"/>
      <c r="BT370" s="104" t="str">
        <f t="shared" si="97"/>
        <v/>
      </c>
      <c r="BU370" s="129" t="str">
        <f t="shared" si="91"/>
        <v/>
      </c>
      <c r="BV370" s="104" t="str">
        <f t="shared" si="92"/>
        <v/>
      </c>
      <c r="BW370" s="104" t="str">
        <f t="shared" si="93"/>
        <v/>
      </c>
      <c r="BX370" s="104" t="str">
        <f t="shared" si="94"/>
        <v/>
      </c>
      <c r="BY370" s="104" t="str">
        <f t="shared" si="95"/>
        <v/>
      </c>
    </row>
    <row r="371" spans="1:77">
      <c r="A371" s="4">
        <v>366</v>
      </c>
      <c r="B371" s="30" t="str">
        <f t="shared" si="98"/>
        <v/>
      </c>
      <c r="C371" s="36" t="str">
        <f t="shared" si="99"/>
        <v/>
      </c>
      <c r="D371" s="37" t="str">
        <f t="shared" si="100"/>
        <v/>
      </c>
      <c r="E371" s="38" t="str">
        <f t="shared" si="101"/>
        <v/>
      </c>
      <c r="F371" s="38" t="str">
        <f t="shared" si="102"/>
        <v/>
      </c>
      <c r="G371" s="48" t="str">
        <f t="shared" si="103"/>
        <v/>
      </c>
      <c r="H371" s="39" t="str">
        <f t="shared" si="104"/>
        <v/>
      </c>
      <c r="I371" s="116"/>
      <c r="J371" s="117"/>
      <c r="K371" s="100" t="str">
        <f t="shared" si="96"/>
        <v/>
      </c>
      <c r="L371" s="76"/>
      <c r="M371" s="69"/>
      <c r="N371" s="69"/>
      <c r="O371" s="69"/>
      <c r="P371" s="69"/>
      <c r="Q371" s="69"/>
      <c r="R371" s="69"/>
      <c r="S371" s="69"/>
      <c r="T371" s="77"/>
      <c r="U371" s="84"/>
      <c r="V371" s="70"/>
      <c r="W371" s="70"/>
      <c r="X371" s="70"/>
      <c r="Y371" s="70"/>
      <c r="Z371" s="70"/>
      <c r="AA371" s="70"/>
      <c r="AB371" s="70"/>
      <c r="AC371" s="85"/>
      <c r="AD371" s="76"/>
      <c r="AE371" s="69"/>
      <c r="AF371" s="69"/>
      <c r="AG371" s="69"/>
      <c r="AH371" s="69"/>
      <c r="AI371" s="69"/>
      <c r="AJ371" s="69"/>
      <c r="AK371" s="69"/>
      <c r="AL371" s="77"/>
      <c r="AM371" s="76"/>
      <c r="AN371" s="69"/>
      <c r="AO371" s="69"/>
      <c r="AP371" s="69"/>
      <c r="AQ371" s="69"/>
      <c r="AR371" s="69"/>
      <c r="AS371" s="69"/>
      <c r="AT371" s="69"/>
      <c r="AU371" s="77"/>
      <c r="AV371" s="76"/>
      <c r="AW371" s="69"/>
      <c r="AX371" s="69"/>
      <c r="AY371" s="69"/>
      <c r="AZ371" s="69"/>
      <c r="BA371" s="69"/>
      <c r="BB371" s="69"/>
      <c r="BC371" s="69"/>
      <c r="BD371" s="77"/>
      <c r="BE371" s="1"/>
      <c r="BF371" s="1"/>
      <c r="BG371" s="1"/>
      <c r="BH371" s="1"/>
      <c r="BI371" s="1"/>
      <c r="BT371" s="104" t="str">
        <f t="shared" si="97"/>
        <v/>
      </c>
      <c r="BU371" s="129" t="str">
        <f t="shared" si="91"/>
        <v/>
      </c>
      <c r="BV371" s="104" t="str">
        <f t="shared" si="92"/>
        <v/>
      </c>
      <c r="BW371" s="104" t="str">
        <f t="shared" si="93"/>
        <v/>
      </c>
      <c r="BX371" s="104" t="str">
        <f t="shared" si="94"/>
        <v/>
      </c>
      <c r="BY371" s="104" t="str">
        <f t="shared" si="95"/>
        <v/>
      </c>
    </row>
    <row r="372" spans="1:77">
      <c r="A372" s="4">
        <v>367</v>
      </c>
      <c r="B372" s="30" t="str">
        <f t="shared" si="98"/>
        <v/>
      </c>
      <c r="C372" s="36" t="str">
        <f t="shared" si="99"/>
        <v/>
      </c>
      <c r="D372" s="37" t="str">
        <f t="shared" si="100"/>
        <v/>
      </c>
      <c r="E372" s="38" t="str">
        <f t="shared" si="101"/>
        <v/>
      </c>
      <c r="F372" s="38" t="str">
        <f t="shared" si="102"/>
        <v/>
      </c>
      <c r="G372" s="48" t="str">
        <f t="shared" si="103"/>
        <v/>
      </c>
      <c r="H372" s="39" t="str">
        <f t="shared" si="104"/>
        <v/>
      </c>
      <c r="I372" s="116"/>
      <c r="J372" s="117"/>
      <c r="K372" s="100" t="str">
        <f t="shared" si="96"/>
        <v/>
      </c>
      <c r="L372" s="76"/>
      <c r="M372" s="69"/>
      <c r="N372" s="69"/>
      <c r="O372" s="69"/>
      <c r="P372" s="69"/>
      <c r="Q372" s="69"/>
      <c r="R372" s="69"/>
      <c r="S372" s="69"/>
      <c r="T372" s="77"/>
      <c r="U372" s="84"/>
      <c r="V372" s="70"/>
      <c r="W372" s="70"/>
      <c r="X372" s="70"/>
      <c r="Y372" s="70"/>
      <c r="Z372" s="70"/>
      <c r="AA372" s="70"/>
      <c r="AB372" s="70"/>
      <c r="AC372" s="85"/>
      <c r="AD372" s="76"/>
      <c r="AE372" s="69"/>
      <c r="AF372" s="69"/>
      <c r="AG372" s="69"/>
      <c r="AH372" s="69"/>
      <c r="AI372" s="69"/>
      <c r="AJ372" s="69"/>
      <c r="AK372" s="69"/>
      <c r="AL372" s="77"/>
      <c r="AM372" s="76"/>
      <c r="AN372" s="69"/>
      <c r="AO372" s="69"/>
      <c r="AP372" s="69"/>
      <c r="AQ372" s="69"/>
      <c r="AR372" s="69"/>
      <c r="AS372" s="69"/>
      <c r="AT372" s="69"/>
      <c r="AU372" s="77"/>
      <c r="AV372" s="76"/>
      <c r="AW372" s="69"/>
      <c r="AX372" s="69"/>
      <c r="AY372" s="69"/>
      <c r="AZ372" s="69"/>
      <c r="BA372" s="69"/>
      <c r="BB372" s="69"/>
      <c r="BC372" s="69"/>
      <c r="BD372" s="77"/>
      <c r="BE372" s="1"/>
      <c r="BF372" s="1"/>
      <c r="BG372" s="1"/>
      <c r="BH372" s="1"/>
      <c r="BI372" s="1"/>
      <c r="BT372" s="104" t="str">
        <f t="shared" si="97"/>
        <v/>
      </c>
      <c r="BU372" s="129" t="str">
        <f t="shared" si="91"/>
        <v/>
      </c>
      <c r="BV372" s="104" t="str">
        <f t="shared" si="92"/>
        <v/>
      </c>
      <c r="BW372" s="104" t="str">
        <f t="shared" si="93"/>
        <v/>
      </c>
      <c r="BX372" s="104" t="str">
        <f t="shared" si="94"/>
        <v/>
      </c>
      <c r="BY372" s="104" t="str">
        <f t="shared" si="95"/>
        <v/>
      </c>
    </row>
    <row r="373" spans="1:77">
      <c r="A373" s="4">
        <v>368</v>
      </c>
      <c r="B373" s="30" t="str">
        <f t="shared" si="98"/>
        <v/>
      </c>
      <c r="C373" s="36" t="str">
        <f t="shared" si="99"/>
        <v/>
      </c>
      <c r="D373" s="37" t="str">
        <f t="shared" si="100"/>
        <v/>
      </c>
      <c r="E373" s="38" t="str">
        <f t="shared" si="101"/>
        <v/>
      </c>
      <c r="F373" s="38" t="str">
        <f t="shared" si="102"/>
        <v/>
      </c>
      <c r="G373" s="48" t="str">
        <f t="shared" si="103"/>
        <v/>
      </c>
      <c r="H373" s="39" t="str">
        <f t="shared" si="104"/>
        <v/>
      </c>
      <c r="I373" s="116"/>
      <c r="J373" s="117"/>
      <c r="K373" s="100" t="str">
        <f t="shared" si="96"/>
        <v/>
      </c>
      <c r="L373" s="76"/>
      <c r="M373" s="69"/>
      <c r="N373" s="69"/>
      <c r="O373" s="69"/>
      <c r="P373" s="69"/>
      <c r="Q373" s="69"/>
      <c r="R373" s="69"/>
      <c r="S373" s="69"/>
      <c r="T373" s="77"/>
      <c r="U373" s="84"/>
      <c r="V373" s="70"/>
      <c r="W373" s="70"/>
      <c r="X373" s="70"/>
      <c r="Y373" s="70"/>
      <c r="Z373" s="70"/>
      <c r="AA373" s="70"/>
      <c r="AB373" s="70"/>
      <c r="AC373" s="85"/>
      <c r="AD373" s="76"/>
      <c r="AE373" s="69"/>
      <c r="AF373" s="69"/>
      <c r="AG373" s="69"/>
      <c r="AH373" s="69"/>
      <c r="AI373" s="69"/>
      <c r="AJ373" s="69"/>
      <c r="AK373" s="69"/>
      <c r="AL373" s="77"/>
      <c r="AM373" s="76"/>
      <c r="AN373" s="69"/>
      <c r="AO373" s="69"/>
      <c r="AP373" s="69"/>
      <c r="AQ373" s="69"/>
      <c r="AR373" s="69"/>
      <c r="AS373" s="69"/>
      <c r="AT373" s="69"/>
      <c r="AU373" s="77"/>
      <c r="AV373" s="76"/>
      <c r="AW373" s="69"/>
      <c r="AX373" s="69"/>
      <c r="AY373" s="69"/>
      <c r="AZ373" s="69"/>
      <c r="BA373" s="69"/>
      <c r="BB373" s="69"/>
      <c r="BC373" s="69"/>
      <c r="BD373" s="77"/>
      <c r="BE373" s="1"/>
      <c r="BF373" s="1"/>
      <c r="BG373" s="1"/>
      <c r="BH373" s="1"/>
      <c r="BI373" s="1"/>
      <c r="BT373" s="104" t="str">
        <f t="shared" si="97"/>
        <v/>
      </c>
      <c r="BU373" s="129" t="str">
        <f t="shared" si="91"/>
        <v/>
      </c>
      <c r="BV373" s="104" t="str">
        <f t="shared" si="92"/>
        <v/>
      </c>
      <c r="BW373" s="104" t="str">
        <f t="shared" si="93"/>
        <v/>
      </c>
      <c r="BX373" s="104" t="str">
        <f t="shared" si="94"/>
        <v/>
      </c>
      <c r="BY373" s="104" t="str">
        <f t="shared" si="95"/>
        <v/>
      </c>
    </row>
    <row r="374" spans="1:77">
      <c r="A374" s="4">
        <v>369</v>
      </c>
      <c r="B374" s="30" t="str">
        <f t="shared" si="98"/>
        <v/>
      </c>
      <c r="C374" s="36" t="str">
        <f t="shared" si="99"/>
        <v/>
      </c>
      <c r="D374" s="37" t="str">
        <f t="shared" si="100"/>
        <v/>
      </c>
      <c r="E374" s="38" t="str">
        <f t="shared" si="101"/>
        <v/>
      </c>
      <c r="F374" s="38" t="str">
        <f t="shared" si="102"/>
        <v/>
      </c>
      <c r="G374" s="48" t="str">
        <f t="shared" si="103"/>
        <v/>
      </c>
      <c r="H374" s="39" t="str">
        <f t="shared" si="104"/>
        <v/>
      </c>
      <c r="I374" s="116"/>
      <c r="J374" s="117"/>
      <c r="K374" s="100" t="str">
        <f t="shared" si="96"/>
        <v/>
      </c>
      <c r="L374" s="76"/>
      <c r="M374" s="69"/>
      <c r="N374" s="69"/>
      <c r="O374" s="69"/>
      <c r="P374" s="69"/>
      <c r="Q374" s="69"/>
      <c r="R374" s="69"/>
      <c r="S374" s="69"/>
      <c r="T374" s="77"/>
      <c r="U374" s="84"/>
      <c r="V374" s="70"/>
      <c r="W374" s="70"/>
      <c r="X374" s="70"/>
      <c r="Y374" s="70"/>
      <c r="Z374" s="70"/>
      <c r="AA374" s="70"/>
      <c r="AB374" s="70"/>
      <c r="AC374" s="85"/>
      <c r="AD374" s="76"/>
      <c r="AE374" s="69"/>
      <c r="AF374" s="69"/>
      <c r="AG374" s="69"/>
      <c r="AH374" s="69"/>
      <c r="AI374" s="69"/>
      <c r="AJ374" s="69"/>
      <c r="AK374" s="69"/>
      <c r="AL374" s="77"/>
      <c r="AM374" s="76"/>
      <c r="AN374" s="69"/>
      <c r="AO374" s="69"/>
      <c r="AP374" s="69"/>
      <c r="AQ374" s="69"/>
      <c r="AR374" s="69"/>
      <c r="AS374" s="69"/>
      <c r="AT374" s="69"/>
      <c r="AU374" s="77"/>
      <c r="AV374" s="76"/>
      <c r="AW374" s="69"/>
      <c r="AX374" s="69"/>
      <c r="AY374" s="69"/>
      <c r="AZ374" s="69"/>
      <c r="BA374" s="69"/>
      <c r="BB374" s="69"/>
      <c r="BC374" s="69"/>
      <c r="BD374" s="77"/>
      <c r="BE374" s="1"/>
      <c r="BF374" s="1"/>
      <c r="BG374" s="1"/>
      <c r="BH374" s="1"/>
      <c r="BI374" s="1"/>
      <c r="BT374" s="104" t="str">
        <f t="shared" si="97"/>
        <v/>
      </c>
      <c r="BU374" s="129" t="str">
        <f t="shared" si="91"/>
        <v/>
      </c>
      <c r="BV374" s="104" t="str">
        <f t="shared" si="92"/>
        <v/>
      </c>
      <c r="BW374" s="104" t="str">
        <f t="shared" si="93"/>
        <v/>
      </c>
      <c r="BX374" s="104" t="str">
        <f t="shared" si="94"/>
        <v/>
      </c>
      <c r="BY374" s="104" t="str">
        <f t="shared" si="95"/>
        <v/>
      </c>
    </row>
    <row r="375" spans="1:77">
      <c r="A375" s="4">
        <v>370</v>
      </c>
      <c r="B375" s="30" t="str">
        <f t="shared" si="98"/>
        <v/>
      </c>
      <c r="C375" s="36" t="str">
        <f t="shared" si="99"/>
        <v/>
      </c>
      <c r="D375" s="37" t="str">
        <f t="shared" si="100"/>
        <v/>
      </c>
      <c r="E375" s="38" t="str">
        <f t="shared" si="101"/>
        <v/>
      </c>
      <c r="F375" s="38" t="str">
        <f t="shared" si="102"/>
        <v/>
      </c>
      <c r="G375" s="48" t="str">
        <f t="shared" si="103"/>
        <v/>
      </c>
      <c r="H375" s="39" t="str">
        <f t="shared" si="104"/>
        <v/>
      </c>
      <c r="I375" s="116"/>
      <c r="J375" s="117"/>
      <c r="K375" s="100" t="str">
        <f t="shared" si="96"/>
        <v/>
      </c>
      <c r="L375" s="76"/>
      <c r="M375" s="69"/>
      <c r="N375" s="69"/>
      <c r="O375" s="69"/>
      <c r="P375" s="69"/>
      <c r="Q375" s="69"/>
      <c r="R375" s="69"/>
      <c r="S375" s="69"/>
      <c r="T375" s="77"/>
      <c r="U375" s="84"/>
      <c r="V375" s="70"/>
      <c r="W375" s="70"/>
      <c r="X375" s="70"/>
      <c r="Y375" s="70"/>
      <c r="Z375" s="70"/>
      <c r="AA375" s="70"/>
      <c r="AB375" s="70"/>
      <c r="AC375" s="85"/>
      <c r="AD375" s="76"/>
      <c r="AE375" s="69"/>
      <c r="AF375" s="69"/>
      <c r="AG375" s="69"/>
      <c r="AH375" s="69"/>
      <c r="AI375" s="69"/>
      <c r="AJ375" s="69"/>
      <c r="AK375" s="69"/>
      <c r="AL375" s="77"/>
      <c r="AM375" s="76"/>
      <c r="AN375" s="69"/>
      <c r="AO375" s="69"/>
      <c r="AP375" s="69"/>
      <c r="AQ375" s="69"/>
      <c r="AR375" s="69"/>
      <c r="AS375" s="69"/>
      <c r="AT375" s="69"/>
      <c r="AU375" s="77"/>
      <c r="AV375" s="76"/>
      <c r="AW375" s="69"/>
      <c r="AX375" s="69"/>
      <c r="AY375" s="69"/>
      <c r="AZ375" s="69"/>
      <c r="BA375" s="69"/>
      <c r="BB375" s="69"/>
      <c r="BC375" s="69"/>
      <c r="BD375" s="77"/>
      <c r="BE375" s="1"/>
      <c r="BF375" s="1"/>
      <c r="BG375" s="1"/>
      <c r="BH375" s="1"/>
      <c r="BI375" s="1"/>
      <c r="BT375" s="104" t="str">
        <f t="shared" si="97"/>
        <v/>
      </c>
      <c r="BU375" s="129" t="str">
        <f t="shared" si="91"/>
        <v/>
      </c>
      <c r="BV375" s="104" t="str">
        <f t="shared" si="92"/>
        <v/>
      </c>
      <c r="BW375" s="104" t="str">
        <f t="shared" si="93"/>
        <v/>
      </c>
      <c r="BX375" s="104" t="str">
        <f t="shared" si="94"/>
        <v/>
      </c>
      <c r="BY375" s="104" t="str">
        <f t="shared" si="95"/>
        <v/>
      </c>
    </row>
    <row r="376" spans="1:77">
      <c r="A376" s="4">
        <v>371</v>
      </c>
      <c r="B376" s="30" t="str">
        <f t="shared" si="98"/>
        <v/>
      </c>
      <c r="C376" s="36" t="str">
        <f t="shared" si="99"/>
        <v/>
      </c>
      <c r="D376" s="37" t="str">
        <f t="shared" si="100"/>
        <v/>
      </c>
      <c r="E376" s="38" t="str">
        <f t="shared" si="101"/>
        <v/>
      </c>
      <c r="F376" s="38" t="str">
        <f t="shared" si="102"/>
        <v/>
      </c>
      <c r="G376" s="48" t="str">
        <f t="shared" si="103"/>
        <v/>
      </c>
      <c r="H376" s="39" t="str">
        <f t="shared" si="104"/>
        <v/>
      </c>
      <c r="I376" s="116"/>
      <c r="J376" s="117"/>
      <c r="K376" s="100" t="str">
        <f t="shared" si="96"/>
        <v/>
      </c>
      <c r="L376" s="76"/>
      <c r="M376" s="69"/>
      <c r="N376" s="69"/>
      <c r="O376" s="69"/>
      <c r="P376" s="69"/>
      <c r="Q376" s="69"/>
      <c r="R376" s="69"/>
      <c r="S376" s="69"/>
      <c r="T376" s="77"/>
      <c r="U376" s="84"/>
      <c r="V376" s="70"/>
      <c r="W376" s="70"/>
      <c r="X376" s="70"/>
      <c r="Y376" s="70"/>
      <c r="Z376" s="70"/>
      <c r="AA376" s="70"/>
      <c r="AB376" s="70"/>
      <c r="AC376" s="85"/>
      <c r="AD376" s="76"/>
      <c r="AE376" s="69"/>
      <c r="AF376" s="69"/>
      <c r="AG376" s="69"/>
      <c r="AH376" s="69"/>
      <c r="AI376" s="69"/>
      <c r="AJ376" s="69"/>
      <c r="AK376" s="69"/>
      <c r="AL376" s="77"/>
      <c r="AM376" s="76"/>
      <c r="AN376" s="69"/>
      <c r="AO376" s="69"/>
      <c r="AP376" s="69"/>
      <c r="AQ376" s="69"/>
      <c r="AR376" s="69"/>
      <c r="AS376" s="69"/>
      <c r="AT376" s="69"/>
      <c r="AU376" s="77"/>
      <c r="AV376" s="76"/>
      <c r="AW376" s="69"/>
      <c r="AX376" s="69"/>
      <c r="AY376" s="69"/>
      <c r="AZ376" s="69"/>
      <c r="BA376" s="69"/>
      <c r="BB376" s="69"/>
      <c r="BC376" s="69"/>
      <c r="BD376" s="77"/>
      <c r="BE376" s="1"/>
      <c r="BF376" s="1"/>
      <c r="BG376" s="1"/>
      <c r="BH376" s="1"/>
      <c r="BI376" s="1"/>
      <c r="BT376" s="104" t="str">
        <f t="shared" si="97"/>
        <v/>
      </c>
      <c r="BU376" s="129" t="str">
        <f t="shared" si="91"/>
        <v/>
      </c>
      <c r="BV376" s="104" t="str">
        <f t="shared" si="92"/>
        <v/>
      </c>
      <c r="BW376" s="104" t="str">
        <f t="shared" si="93"/>
        <v/>
      </c>
      <c r="BX376" s="104" t="str">
        <f t="shared" si="94"/>
        <v/>
      </c>
      <c r="BY376" s="104" t="str">
        <f t="shared" si="95"/>
        <v/>
      </c>
    </row>
    <row r="377" spans="1:77">
      <c r="A377" s="4">
        <v>372</v>
      </c>
      <c r="B377" s="30" t="str">
        <f t="shared" si="98"/>
        <v/>
      </c>
      <c r="C377" s="36" t="str">
        <f t="shared" si="99"/>
        <v/>
      </c>
      <c r="D377" s="37" t="str">
        <f t="shared" si="100"/>
        <v/>
      </c>
      <c r="E377" s="38" t="str">
        <f t="shared" si="101"/>
        <v/>
      </c>
      <c r="F377" s="38" t="str">
        <f t="shared" si="102"/>
        <v/>
      </c>
      <c r="G377" s="48" t="str">
        <f t="shared" si="103"/>
        <v/>
      </c>
      <c r="H377" s="39" t="str">
        <f t="shared" si="104"/>
        <v/>
      </c>
      <c r="I377" s="116"/>
      <c r="J377" s="117"/>
      <c r="K377" s="100" t="str">
        <f t="shared" si="96"/>
        <v/>
      </c>
      <c r="L377" s="76"/>
      <c r="M377" s="69"/>
      <c r="N377" s="69"/>
      <c r="O377" s="69"/>
      <c r="P377" s="69"/>
      <c r="Q377" s="69"/>
      <c r="R377" s="69"/>
      <c r="S377" s="69"/>
      <c r="T377" s="77"/>
      <c r="U377" s="84"/>
      <c r="V377" s="70"/>
      <c r="W377" s="70"/>
      <c r="X377" s="70"/>
      <c r="Y377" s="70"/>
      <c r="Z377" s="70"/>
      <c r="AA377" s="70"/>
      <c r="AB377" s="70"/>
      <c r="AC377" s="85"/>
      <c r="AD377" s="76"/>
      <c r="AE377" s="69"/>
      <c r="AF377" s="69"/>
      <c r="AG377" s="69"/>
      <c r="AH377" s="69"/>
      <c r="AI377" s="69"/>
      <c r="AJ377" s="69"/>
      <c r="AK377" s="69"/>
      <c r="AL377" s="77"/>
      <c r="AM377" s="76"/>
      <c r="AN377" s="69"/>
      <c r="AO377" s="69"/>
      <c r="AP377" s="69"/>
      <c r="AQ377" s="69"/>
      <c r="AR377" s="69"/>
      <c r="AS377" s="69"/>
      <c r="AT377" s="69"/>
      <c r="AU377" s="77"/>
      <c r="AV377" s="76"/>
      <c r="AW377" s="69"/>
      <c r="AX377" s="69"/>
      <c r="AY377" s="69"/>
      <c r="AZ377" s="69"/>
      <c r="BA377" s="69"/>
      <c r="BB377" s="69"/>
      <c r="BC377" s="69"/>
      <c r="BD377" s="77"/>
      <c r="BE377" s="1"/>
      <c r="BF377" s="1"/>
      <c r="BG377" s="1"/>
      <c r="BH377" s="1"/>
      <c r="BI377" s="1"/>
      <c r="BT377" s="104" t="str">
        <f t="shared" si="97"/>
        <v/>
      </c>
      <c r="BU377" s="129" t="str">
        <f t="shared" si="91"/>
        <v/>
      </c>
      <c r="BV377" s="104" t="str">
        <f t="shared" si="92"/>
        <v/>
      </c>
      <c r="BW377" s="104" t="str">
        <f t="shared" si="93"/>
        <v/>
      </c>
      <c r="BX377" s="104" t="str">
        <f t="shared" si="94"/>
        <v/>
      </c>
      <c r="BY377" s="104" t="str">
        <f t="shared" si="95"/>
        <v/>
      </c>
    </row>
    <row r="378" spans="1:77">
      <c r="A378" s="4">
        <v>373</v>
      </c>
      <c r="B378" s="30" t="str">
        <f t="shared" si="98"/>
        <v/>
      </c>
      <c r="C378" s="36" t="str">
        <f t="shared" si="99"/>
        <v/>
      </c>
      <c r="D378" s="37" t="str">
        <f t="shared" si="100"/>
        <v/>
      </c>
      <c r="E378" s="38" t="str">
        <f t="shared" si="101"/>
        <v/>
      </c>
      <c r="F378" s="38" t="str">
        <f t="shared" si="102"/>
        <v/>
      </c>
      <c r="G378" s="48" t="str">
        <f t="shared" si="103"/>
        <v/>
      </c>
      <c r="H378" s="39" t="str">
        <f t="shared" si="104"/>
        <v/>
      </c>
      <c r="I378" s="116"/>
      <c r="J378" s="117"/>
      <c r="K378" s="100" t="str">
        <f t="shared" si="96"/>
        <v/>
      </c>
      <c r="L378" s="76"/>
      <c r="M378" s="69"/>
      <c r="N378" s="69"/>
      <c r="O378" s="69"/>
      <c r="P378" s="69"/>
      <c r="Q378" s="69"/>
      <c r="R378" s="69"/>
      <c r="S378" s="69"/>
      <c r="T378" s="77"/>
      <c r="U378" s="84"/>
      <c r="V378" s="70"/>
      <c r="W378" s="70"/>
      <c r="X378" s="70"/>
      <c r="Y378" s="70"/>
      <c r="Z378" s="70"/>
      <c r="AA378" s="70"/>
      <c r="AB378" s="70"/>
      <c r="AC378" s="85"/>
      <c r="AD378" s="76"/>
      <c r="AE378" s="69"/>
      <c r="AF378" s="69"/>
      <c r="AG378" s="69"/>
      <c r="AH378" s="69"/>
      <c r="AI378" s="69"/>
      <c r="AJ378" s="69"/>
      <c r="AK378" s="69"/>
      <c r="AL378" s="77"/>
      <c r="AM378" s="76"/>
      <c r="AN378" s="69"/>
      <c r="AO378" s="69"/>
      <c r="AP378" s="69"/>
      <c r="AQ378" s="69"/>
      <c r="AR378" s="69"/>
      <c r="AS378" s="69"/>
      <c r="AT378" s="69"/>
      <c r="AU378" s="77"/>
      <c r="AV378" s="76"/>
      <c r="AW378" s="69"/>
      <c r="AX378" s="69"/>
      <c r="AY378" s="69"/>
      <c r="AZ378" s="69"/>
      <c r="BA378" s="69"/>
      <c r="BB378" s="69"/>
      <c r="BC378" s="69"/>
      <c r="BD378" s="77"/>
      <c r="BE378" s="1"/>
      <c r="BF378" s="1"/>
      <c r="BG378" s="1"/>
      <c r="BH378" s="1"/>
      <c r="BI378" s="1"/>
      <c r="BT378" s="104" t="str">
        <f t="shared" si="97"/>
        <v/>
      </c>
      <c r="BU378" s="129" t="str">
        <f t="shared" si="91"/>
        <v/>
      </c>
      <c r="BV378" s="104" t="str">
        <f t="shared" si="92"/>
        <v/>
      </c>
      <c r="BW378" s="104" t="str">
        <f t="shared" si="93"/>
        <v/>
      </c>
      <c r="BX378" s="104" t="str">
        <f t="shared" si="94"/>
        <v/>
      </c>
      <c r="BY378" s="104" t="str">
        <f t="shared" si="95"/>
        <v/>
      </c>
    </row>
    <row r="379" spans="1:77">
      <c r="A379" s="4">
        <v>374</v>
      </c>
      <c r="B379" s="30" t="str">
        <f t="shared" si="98"/>
        <v/>
      </c>
      <c r="C379" s="36" t="str">
        <f t="shared" si="99"/>
        <v/>
      </c>
      <c r="D379" s="37" t="str">
        <f t="shared" si="100"/>
        <v/>
      </c>
      <c r="E379" s="38" t="str">
        <f t="shared" si="101"/>
        <v/>
      </c>
      <c r="F379" s="38" t="str">
        <f t="shared" si="102"/>
        <v/>
      </c>
      <c r="G379" s="48" t="str">
        <f t="shared" si="103"/>
        <v/>
      </c>
      <c r="H379" s="39" t="str">
        <f t="shared" si="104"/>
        <v/>
      </c>
      <c r="I379" s="116"/>
      <c r="J379" s="117"/>
      <c r="K379" s="100" t="str">
        <f t="shared" si="96"/>
        <v/>
      </c>
      <c r="L379" s="76"/>
      <c r="M379" s="69"/>
      <c r="N379" s="69"/>
      <c r="O379" s="69"/>
      <c r="P379" s="69"/>
      <c r="Q379" s="69"/>
      <c r="R379" s="69"/>
      <c r="S379" s="69"/>
      <c r="T379" s="77"/>
      <c r="U379" s="84"/>
      <c r="V379" s="70"/>
      <c r="W379" s="70"/>
      <c r="X379" s="70"/>
      <c r="Y379" s="70"/>
      <c r="Z379" s="70"/>
      <c r="AA379" s="70"/>
      <c r="AB379" s="70"/>
      <c r="AC379" s="85"/>
      <c r="AD379" s="76"/>
      <c r="AE379" s="69"/>
      <c r="AF379" s="69"/>
      <c r="AG379" s="69"/>
      <c r="AH379" s="69"/>
      <c r="AI379" s="69"/>
      <c r="AJ379" s="69"/>
      <c r="AK379" s="69"/>
      <c r="AL379" s="77"/>
      <c r="AM379" s="76"/>
      <c r="AN379" s="69"/>
      <c r="AO379" s="69"/>
      <c r="AP379" s="69"/>
      <c r="AQ379" s="69"/>
      <c r="AR379" s="69"/>
      <c r="AS379" s="69"/>
      <c r="AT379" s="69"/>
      <c r="AU379" s="77"/>
      <c r="AV379" s="76"/>
      <c r="AW379" s="69"/>
      <c r="AX379" s="69"/>
      <c r="AY379" s="69"/>
      <c r="AZ379" s="69"/>
      <c r="BA379" s="69"/>
      <c r="BB379" s="69"/>
      <c r="BC379" s="69"/>
      <c r="BD379" s="77"/>
      <c r="BE379" s="1"/>
      <c r="BF379" s="1"/>
      <c r="BG379" s="1"/>
      <c r="BH379" s="1"/>
      <c r="BI379" s="1"/>
      <c r="BT379" s="104" t="str">
        <f t="shared" si="97"/>
        <v/>
      </c>
      <c r="BU379" s="129" t="str">
        <f t="shared" si="91"/>
        <v/>
      </c>
      <c r="BV379" s="104" t="str">
        <f t="shared" si="92"/>
        <v/>
      </c>
      <c r="BW379" s="104" t="str">
        <f t="shared" si="93"/>
        <v/>
      </c>
      <c r="BX379" s="104" t="str">
        <f t="shared" si="94"/>
        <v/>
      </c>
      <c r="BY379" s="104" t="str">
        <f t="shared" si="95"/>
        <v/>
      </c>
    </row>
    <row r="380" spans="1:77">
      <c r="A380" s="4">
        <v>375</v>
      </c>
      <c r="B380" s="30" t="str">
        <f t="shared" si="98"/>
        <v/>
      </c>
      <c r="C380" s="36" t="str">
        <f t="shared" si="99"/>
        <v/>
      </c>
      <c r="D380" s="37" t="str">
        <f t="shared" si="100"/>
        <v/>
      </c>
      <c r="E380" s="38" t="str">
        <f t="shared" si="101"/>
        <v/>
      </c>
      <c r="F380" s="38" t="str">
        <f t="shared" si="102"/>
        <v/>
      </c>
      <c r="G380" s="48" t="str">
        <f t="shared" si="103"/>
        <v/>
      </c>
      <c r="H380" s="39" t="str">
        <f t="shared" si="104"/>
        <v/>
      </c>
      <c r="I380" s="116"/>
      <c r="J380" s="117"/>
      <c r="K380" s="100" t="str">
        <f t="shared" si="96"/>
        <v/>
      </c>
      <c r="L380" s="76"/>
      <c r="M380" s="69"/>
      <c r="N380" s="69"/>
      <c r="O380" s="69"/>
      <c r="P380" s="69"/>
      <c r="Q380" s="69"/>
      <c r="R380" s="69"/>
      <c r="S380" s="69"/>
      <c r="T380" s="77"/>
      <c r="U380" s="84"/>
      <c r="V380" s="70"/>
      <c r="W380" s="70"/>
      <c r="X380" s="70"/>
      <c r="Y380" s="70"/>
      <c r="Z380" s="70"/>
      <c r="AA380" s="70"/>
      <c r="AB380" s="70"/>
      <c r="AC380" s="85"/>
      <c r="AD380" s="76"/>
      <c r="AE380" s="69"/>
      <c r="AF380" s="69"/>
      <c r="AG380" s="69"/>
      <c r="AH380" s="69"/>
      <c r="AI380" s="69"/>
      <c r="AJ380" s="69"/>
      <c r="AK380" s="69"/>
      <c r="AL380" s="77"/>
      <c r="AM380" s="76"/>
      <c r="AN380" s="69"/>
      <c r="AO380" s="69"/>
      <c r="AP380" s="69"/>
      <c r="AQ380" s="69"/>
      <c r="AR380" s="69"/>
      <c r="AS380" s="69"/>
      <c r="AT380" s="69"/>
      <c r="AU380" s="77"/>
      <c r="AV380" s="76"/>
      <c r="AW380" s="69"/>
      <c r="AX380" s="69"/>
      <c r="AY380" s="69"/>
      <c r="AZ380" s="69"/>
      <c r="BA380" s="69"/>
      <c r="BB380" s="69"/>
      <c r="BC380" s="69"/>
      <c r="BD380" s="77"/>
      <c r="BE380" s="1"/>
      <c r="BF380" s="1"/>
      <c r="BG380" s="1"/>
      <c r="BH380" s="1"/>
      <c r="BI380" s="1"/>
      <c r="BT380" s="104" t="str">
        <f t="shared" si="97"/>
        <v/>
      </c>
      <c r="BU380" s="129" t="str">
        <f t="shared" si="91"/>
        <v/>
      </c>
      <c r="BV380" s="104" t="str">
        <f t="shared" si="92"/>
        <v/>
      </c>
      <c r="BW380" s="104" t="str">
        <f t="shared" si="93"/>
        <v/>
      </c>
      <c r="BX380" s="104" t="str">
        <f t="shared" si="94"/>
        <v/>
      </c>
      <c r="BY380" s="104" t="str">
        <f t="shared" si="95"/>
        <v/>
      </c>
    </row>
    <row r="381" spans="1:77">
      <c r="A381" s="4">
        <v>376</v>
      </c>
      <c r="B381" s="30" t="str">
        <f t="shared" si="98"/>
        <v/>
      </c>
      <c r="C381" s="36" t="str">
        <f t="shared" si="99"/>
        <v/>
      </c>
      <c r="D381" s="37" t="str">
        <f t="shared" si="100"/>
        <v/>
      </c>
      <c r="E381" s="38" t="str">
        <f t="shared" si="101"/>
        <v/>
      </c>
      <c r="F381" s="38" t="str">
        <f t="shared" si="102"/>
        <v/>
      </c>
      <c r="G381" s="48" t="str">
        <f t="shared" si="103"/>
        <v/>
      </c>
      <c r="H381" s="39" t="str">
        <f t="shared" si="104"/>
        <v/>
      </c>
      <c r="I381" s="116"/>
      <c r="J381" s="117"/>
      <c r="K381" s="100" t="str">
        <f t="shared" si="96"/>
        <v/>
      </c>
      <c r="L381" s="76"/>
      <c r="M381" s="69"/>
      <c r="N381" s="69"/>
      <c r="O381" s="69"/>
      <c r="P381" s="69"/>
      <c r="Q381" s="69"/>
      <c r="R381" s="69"/>
      <c r="S381" s="69"/>
      <c r="T381" s="77"/>
      <c r="U381" s="84"/>
      <c r="V381" s="70"/>
      <c r="W381" s="70"/>
      <c r="X381" s="70"/>
      <c r="Y381" s="70"/>
      <c r="Z381" s="70"/>
      <c r="AA381" s="70"/>
      <c r="AB381" s="70"/>
      <c r="AC381" s="85"/>
      <c r="AD381" s="76"/>
      <c r="AE381" s="69"/>
      <c r="AF381" s="69"/>
      <c r="AG381" s="69"/>
      <c r="AH381" s="69"/>
      <c r="AI381" s="69"/>
      <c r="AJ381" s="69"/>
      <c r="AK381" s="69"/>
      <c r="AL381" s="77"/>
      <c r="AM381" s="76"/>
      <c r="AN381" s="69"/>
      <c r="AO381" s="69"/>
      <c r="AP381" s="69"/>
      <c r="AQ381" s="69"/>
      <c r="AR381" s="69"/>
      <c r="AS381" s="69"/>
      <c r="AT381" s="69"/>
      <c r="AU381" s="77"/>
      <c r="AV381" s="76"/>
      <c r="AW381" s="69"/>
      <c r="AX381" s="69"/>
      <c r="AY381" s="69"/>
      <c r="AZ381" s="69"/>
      <c r="BA381" s="69"/>
      <c r="BB381" s="69"/>
      <c r="BC381" s="69"/>
      <c r="BD381" s="77"/>
      <c r="BE381" s="1"/>
      <c r="BF381" s="1"/>
      <c r="BG381" s="1"/>
      <c r="BH381" s="1"/>
      <c r="BI381" s="1"/>
      <c r="BT381" s="104" t="str">
        <f t="shared" si="97"/>
        <v/>
      </c>
      <c r="BU381" s="129" t="str">
        <f t="shared" si="91"/>
        <v/>
      </c>
      <c r="BV381" s="104" t="str">
        <f t="shared" si="92"/>
        <v/>
      </c>
      <c r="BW381" s="104" t="str">
        <f t="shared" si="93"/>
        <v/>
      </c>
      <c r="BX381" s="104" t="str">
        <f t="shared" si="94"/>
        <v/>
      </c>
      <c r="BY381" s="104" t="str">
        <f t="shared" si="95"/>
        <v/>
      </c>
    </row>
    <row r="382" spans="1:77">
      <c r="A382" s="4">
        <v>377</v>
      </c>
      <c r="B382" s="30" t="str">
        <f t="shared" si="98"/>
        <v/>
      </c>
      <c r="C382" s="36" t="str">
        <f t="shared" si="99"/>
        <v/>
      </c>
      <c r="D382" s="37" t="str">
        <f t="shared" si="100"/>
        <v/>
      </c>
      <c r="E382" s="38" t="str">
        <f t="shared" si="101"/>
        <v/>
      </c>
      <c r="F382" s="38" t="str">
        <f t="shared" si="102"/>
        <v/>
      </c>
      <c r="G382" s="48" t="str">
        <f t="shared" si="103"/>
        <v/>
      </c>
      <c r="H382" s="39" t="str">
        <f t="shared" si="104"/>
        <v/>
      </c>
      <c r="I382" s="116"/>
      <c r="J382" s="117"/>
      <c r="K382" s="100" t="str">
        <f t="shared" si="96"/>
        <v/>
      </c>
      <c r="L382" s="76"/>
      <c r="M382" s="69"/>
      <c r="N382" s="69"/>
      <c r="O382" s="69"/>
      <c r="P382" s="69"/>
      <c r="Q382" s="69"/>
      <c r="R382" s="69"/>
      <c r="S382" s="69"/>
      <c r="T382" s="77"/>
      <c r="U382" s="84"/>
      <c r="V382" s="70"/>
      <c r="W382" s="70"/>
      <c r="X382" s="70"/>
      <c r="Y382" s="70"/>
      <c r="Z382" s="70"/>
      <c r="AA382" s="70"/>
      <c r="AB382" s="70"/>
      <c r="AC382" s="85"/>
      <c r="AD382" s="76"/>
      <c r="AE382" s="69"/>
      <c r="AF382" s="69"/>
      <c r="AG382" s="69"/>
      <c r="AH382" s="69"/>
      <c r="AI382" s="69"/>
      <c r="AJ382" s="69"/>
      <c r="AK382" s="69"/>
      <c r="AL382" s="77"/>
      <c r="AM382" s="76"/>
      <c r="AN382" s="69"/>
      <c r="AO382" s="69"/>
      <c r="AP382" s="69"/>
      <c r="AQ382" s="69"/>
      <c r="AR382" s="69"/>
      <c r="AS382" s="69"/>
      <c r="AT382" s="69"/>
      <c r="AU382" s="77"/>
      <c r="AV382" s="76"/>
      <c r="AW382" s="69"/>
      <c r="AX382" s="69"/>
      <c r="AY382" s="69"/>
      <c r="AZ382" s="69"/>
      <c r="BA382" s="69"/>
      <c r="BB382" s="69"/>
      <c r="BC382" s="69"/>
      <c r="BD382" s="77"/>
      <c r="BE382" s="1"/>
      <c r="BF382" s="1"/>
      <c r="BG382" s="1"/>
      <c r="BH382" s="1"/>
      <c r="BI382" s="1"/>
      <c r="BT382" s="104" t="str">
        <f t="shared" si="97"/>
        <v/>
      </c>
      <c r="BU382" s="129" t="str">
        <f t="shared" si="91"/>
        <v/>
      </c>
      <c r="BV382" s="104" t="str">
        <f t="shared" si="92"/>
        <v/>
      </c>
      <c r="BW382" s="104" t="str">
        <f t="shared" si="93"/>
        <v/>
      </c>
      <c r="BX382" s="104" t="str">
        <f t="shared" si="94"/>
        <v/>
      </c>
      <c r="BY382" s="104" t="str">
        <f t="shared" si="95"/>
        <v/>
      </c>
    </row>
    <row r="383" spans="1:77">
      <c r="A383" s="4">
        <v>378</v>
      </c>
      <c r="B383" s="30" t="str">
        <f t="shared" si="98"/>
        <v/>
      </c>
      <c r="C383" s="36" t="str">
        <f t="shared" si="99"/>
        <v/>
      </c>
      <c r="D383" s="37" t="str">
        <f t="shared" si="100"/>
        <v/>
      </c>
      <c r="E383" s="38" t="str">
        <f t="shared" si="101"/>
        <v/>
      </c>
      <c r="F383" s="38" t="str">
        <f t="shared" si="102"/>
        <v/>
      </c>
      <c r="G383" s="48" t="str">
        <f t="shared" si="103"/>
        <v/>
      </c>
      <c r="H383" s="39" t="str">
        <f t="shared" si="104"/>
        <v/>
      </c>
      <c r="I383" s="116"/>
      <c r="J383" s="117"/>
      <c r="K383" s="100" t="str">
        <f t="shared" si="96"/>
        <v/>
      </c>
      <c r="L383" s="76"/>
      <c r="M383" s="69"/>
      <c r="N383" s="69"/>
      <c r="O383" s="69"/>
      <c r="P383" s="69"/>
      <c r="Q383" s="69"/>
      <c r="R383" s="69"/>
      <c r="S383" s="69"/>
      <c r="T383" s="77"/>
      <c r="U383" s="84"/>
      <c r="V383" s="70"/>
      <c r="W383" s="70"/>
      <c r="X383" s="70"/>
      <c r="Y383" s="70"/>
      <c r="Z383" s="70"/>
      <c r="AA383" s="70"/>
      <c r="AB383" s="70"/>
      <c r="AC383" s="85"/>
      <c r="AD383" s="76"/>
      <c r="AE383" s="69"/>
      <c r="AF383" s="69"/>
      <c r="AG383" s="69"/>
      <c r="AH383" s="69"/>
      <c r="AI383" s="69"/>
      <c r="AJ383" s="69"/>
      <c r="AK383" s="69"/>
      <c r="AL383" s="77"/>
      <c r="AM383" s="76"/>
      <c r="AN383" s="69"/>
      <c r="AO383" s="69"/>
      <c r="AP383" s="69"/>
      <c r="AQ383" s="69"/>
      <c r="AR383" s="69"/>
      <c r="AS383" s="69"/>
      <c r="AT383" s="69"/>
      <c r="AU383" s="77"/>
      <c r="AV383" s="76"/>
      <c r="AW383" s="69"/>
      <c r="AX383" s="69"/>
      <c r="AY383" s="69"/>
      <c r="AZ383" s="69"/>
      <c r="BA383" s="69"/>
      <c r="BB383" s="69"/>
      <c r="BC383" s="69"/>
      <c r="BD383" s="77"/>
      <c r="BE383" s="1"/>
      <c r="BF383" s="1"/>
      <c r="BG383" s="1"/>
      <c r="BH383" s="1"/>
      <c r="BI383" s="1"/>
      <c r="BT383" s="104" t="str">
        <f t="shared" si="97"/>
        <v/>
      </c>
      <c r="BU383" s="129" t="str">
        <f t="shared" si="91"/>
        <v/>
      </c>
      <c r="BV383" s="104" t="str">
        <f t="shared" si="92"/>
        <v/>
      </c>
      <c r="BW383" s="104" t="str">
        <f t="shared" si="93"/>
        <v/>
      </c>
      <c r="BX383" s="104" t="str">
        <f t="shared" si="94"/>
        <v/>
      </c>
      <c r="BY383" s="104" t="str">
        <f t="shared" si="95"/>
        <v/>
      </c>
    </row>
    <row r="384" spans="1:77">
      <c r="A384" s="4">
        <v>379</v>
      </c>
      <c r="B384" s="30" t="str">
        <f t="shared" si="98"/>
        <v/>
      </c>
      <c r="C384" s="36" t="str">
        <f t="shared" si="99"/>
        <v/>
      </c>
      <c r="D384" s="37" t="str">
        <f t="shared" si="100"/>
        <v/>
      </c>
      <c r="E384" s="38" t="str">
        <f t="shared" si="101"/>
        <v/>
      </c>
      <c r="F384" s="38" t="str">
        <f t="shared" si="102"/>
        <v/>
      </c>
      <c r="G384" s="48" t="str">
        <f t="shared" si="103"/>
        <v/>
      </c>
      <c r="H384" s="39" t="str">
        <f t="shared" si="104"/>
        <v/>
      </c>
      <c r="I384" s="116"/>
      <c r="J384" s="117"/>
      <c r="K384" s="100" t="str">
        <f t="shared" si="96"/>
        <v/>
      </c>
      <c r="L384" s="76"/>
      <c r="M384" s="69"/>
      <c r="N384" s="69"/>
      <c r="O384" s="69"/>
      <c r="P384" s="69"/>
      <c r="Q384" s="69"/>
      <c r="R384" s="69"/>
      <c r="S384" s="69"/>
      <c r="T384" s="77"/>
      <c r="U384" s="84"/>
      <c r="V384" s="70"/>
      <c r="W384" s="70"/>
      <c r="X384" s="70"/>
      <c r="Y384" s="70"/>
      <c r="Z384" s="70"/>
      <c r="AA384" s="70"/>
      <c r="AB384" s="70"/>
      <c r="AC384" s="85"/>
      <c r="AD384" s="76"/>
      <c r="AE384" s="69"/>
      <c r="AF384" s="69"/>
      <c r="AG384" s="69"/>
      <c r="AH384" s="69"/>
      <c r="AI384" s="69"/>
      <c r="AJ384" s="69"/>
      <c r="AK384" s="69"/>
      <c r="AL384" s="77"/>
      <c r="AM384" s="76"/>
      <c r="AN384" s="69"/>
      <c r="AO384" s="69"/>
      <c r="AP384" s="69"/>
      <c r="AQ384" s="69"/>
      <c r="AR384" s="69"/>
      <c r="AS384" s="69"/>
      <c r="AT384" s="69"/>
      <c r="AU384" s="77"/>
      <c r="AV384" s="76"/>
      <c r="AW384" s="69"/>
      <c r="AX384" s="69"/>
      <c r="AY384" s="69"/>
      <c r="AZ384" s="69"/>
      <c r="BA384" s="69"/>
      <c r="BB384" s="69"/>
      <c r="BC384" s="69"/>
      <c r="BD384" s="77"/>
      <c r="BE384" s="1"/>
      <c r="BF384" s="1"/>
      <c r="BG384" s="1"/>
      <c r="BH384" s="1"/>
      <c r="BI384" s="1"/>
      <c r="BT384" s="104" t="str">
        <f t="shared" si="97"/>
        <v/>
      </c>
      <c r="BU384" s="129" t="str">
        <f t="shared" si="91"/>
        <v/>
      </c>
      <c r="BV384" s="104" t="str">
        <f t="shared" si="92"/>
        <v/>
      </c>
      <c r="BW384" s="104" t="str">
        <f t="shared" si="93"/>
        <v/>
      </c>
      <c r="BX384" s="104" t="str">
        <f t="shared" si="94"/>
        <v/>
      </c>
      <c r="BY384" s="104" t="str">
        <f t="shared" si="95"/>
        <v/>
      </c>
    </row>
    <row r="385" spans="1:77">
      <c r="A385" s="4">
        <v>380</v>
      </c>
      <c r="B385" s="30" t="str">
        <f t="shared" si="98"/>
        <v/>
      </c>
      <c r="C385" s="36" t="str">
        <f t="shared" si="99"/>
        <v/>
      </c>
      <c r="D385" s="37" t="str">
        <f t="shared" si="100"/>
        <v/>
      </c>
      <c r="E385" s="38" t="str">
        <f t="shared" si="101"/>
        <v/>
      </c>
      <c r="F385" s="38" t="str">
        <f t="shared" si="102"/>
        <v/>
      </c>
      <c r="G385" s="48" t="str">
        <f t="shared" si="103"/>
        <v/>
      </c>
      <c r="H385" s="39" t="str">
        <f t="shared" si="104"/>
        <v/>
      </c>
      <c r="I385" s="116"/>
      <c r="J385" s="117"/>
      <c r="K385" s="100" t="str">
        <f t="shared" si="96"/>
        <v/>
      </c>
      <c r="L385" s="76"/>
      <c r="M385" s="69"/>
      <c r="N385" s="69"/>
      <c r="O385" s="69"/>
      <c r="P385" s="69"/>
      <c r="Q385" s="69"/>
      <c r="R385" s="69"/>
      <c r="S385" s="69"/>
      <c r="T385" s="77"/>
      <c r="U385" s="84"/>
      <c r="V385" s="70"/>
      <c r="W385" s="70"/>
      <c r="X385" s="70"/>
      <c r="Y385" s="70"/>
      <c r="Z385" s="70"/>
      <c r="AA385" s="70"/>
      <c r="AB385" s="70"/>
      <c r="AC385" s="85"/>
      <c r="AD385" s="76"/>
      <c r="AE385" s="69"/>
      <c r="AF385" s="69"/>
      <c r="AG385" s="69"/>
      <c r="AH385" s="69"/>
      <c r="AI385" s="69"/>
      <c r="AJ385" s="69"/>
      <c r="AK385" s="69"/>
      <c r="AL385" s="77"/>
      <c r="AM385" s="76"/>
      <c r="AN385" s="69"/>
      <c r="AO385" s="69"/>
      <c r="AP385" s="69"/>
      <c r="AQ385" s="69"/>
      <c r="AR385" s="69"/>
      <c r="AS385" s="69"/>
      <c r="AT385" s="69"/>
      <c r="AU385" s="77"/>
      <c r="AV385" s="76"/>
      <c r="AW385" s="69"/>
      <c r="AX385" s="69"/>
      <c r="AY385" s="69"/>
      <c r="AZ385" s="69"/>
      <c r="BA385" s="69"/>
      <c r="BB385" s="69"/>
      <c r="BC385" s="69"/>
      <c r="BD385" s="77"/>
      <c r="BE385" s="1"/>
      <c r="BF385" s="1"/>
      <c r="BG385" s="1"/>
      <c r="BH385" s="1"/>
      <c r="BI385" s="1"/>
      <c r="BT385" s="104" t="str">
        <f t="shared" si="97"/>
        <v/>
      </c>
      <c r="BU385" s="129" t="str">
        <f t="shared" si="91"/>
        <v/>
      </c>
      <c r="BV385" s="104" t="str">
        <f t="shared" si="92"/>
        <v/>
      </c>
      <c r="BW385" s="104" t="str">
        <f t="shared" si="93"/>
        <v/>
      </c>
      <c r="BX385" s="104" t="str">
        <f t="shared" si="94"/>
        <v/>
      </c>
      <c r="BY385" s="104" t="str">
        <f t="shared" si="95"/>
        <v/>
      </c>
    </row>
    <row r="386" spans="1:77">
      <c r="A386" s="4">
        <v>381</v>
      </c>
      <c r="B386" s="30" t="str">
        <f t="shared" si="98"/>
        <v/>
      </c>
      <c r="C386" s="36" t="str">
        <f t="shared" si="99"/>
        <v/>
      </c>
      <c r="D386" s="37" t="str">
        <f t="shared" si="100"/>
        <v/>
      </c>
      <c r="E386" s="38" t="str">
        <f t="shared" si="101"/>
        <v/>
      </c>
      <c r="F386" s="38" t="str">
        <f t="shared" si="102"/>
        <v/>
      </c>
      <c r="G386" s="48" t="str">
        <f t="shared" si="103"/>
        <v/>
      </c>
      <c r="H386" s="39" t="str">
        <f t="shared" si="104"/>
        <v/>
      </c>
      <c r="I386" s="116"/>
      <c r="J386" s="117"/>
      <c r="K386" s="100" t="str">
        <f t="shared" si="96"/>
        <v/>
      </c>
      <c r="L386" s="76"/>
      <c r="M386" s="69"/>
      <c r="N386" s="69"/>
      <c r="O386" s="69"/>
      <c r="P386" s="69"/>
      <c r="Q386" s="69"/>
      <c r="R386" s="69"/>
      <c r="S386" s="69"/>
      <c r="T386" s="77"/>
      <c r="U386" s="84"/>
      <c r="V386" s="70"/>
      <c r="W386" s="70"/>
      <c r="X386" s="70"/>
      <c r="Y386" s="70"/>
      <c r="Z386" s="70"/>
      <c r="AA386" s="70"/>
      <c r="AB386" s="70"/>
      <c r="AC386" s="85"/>
      <c r="AD386" s="76"/>
      <c r="AE386" s="69"/>
      <c r="AF386" s="69"/>
      <c r="AG386" s="69"/>
      <c r="AH386" s="69"/>
      <c r="AI386" s="69"/>
      <c r="AJ386" s="69"/>
      <c r="AK386" s="69"/>
      <c r="AL386" s="77"/>
      <c r="AM386" s="76"/>
      <c r="AN386" s="69"/>
      <c r="AO386" s="69"/>
      <c r="AP386" s="69"/>
      <c r="AQ386" s="69"/>
      <c r="AR386" s="69"/>
      <c r="AS386" s="69"/>
      <c r="AT386" s="69"/>
      <c r="AU386" s="77"/>
      <c r="AV386" s="76"/>
      <c r="AW386" s="69"/>
      <c r="AX386" s="69"/>
      <c r="AY386" s="69"/>
      <c r="AZ386" s="69"/>
      <c r="BA386" s="69"/>
      <c r="BB386" s="69"/>
      <c r="BC386" s="69"/>
      <c r="BD386" s="77"/>
      <c r="BE386" s="1"/>
      <c r="BF386" s="1"/>
      <c r="BG386" s="1"/>
      <c r="BH386" s="1"/>
      <c r="BI386" s="1"/>
      <c r="BT386" s="104" t="str">
        <f t="shared" si="97"/>
        <v/>
      </c>
      <c r="BU386" s="129" t="str">
        <f t="shared" si="91"/>
        <v/>
      </c>
      <c r="BV386" s="104" t="str">
        <f t="shared" si="92"/>
        <v/>
      </c>
      <c r="BW386" s="104" t="str">
        <f t="shared" si="93"/>
        <v/>
      </c>
      <c r="BX386" s="104" t="str">
        <f t="shared" si="94"/>
        <v/>
      </c>
      <c r="BY386" s="104" t="str">
        <f t="shared" si="95"/>
        <v/>
      </c>
    </row>
    <row r="387" spans="1:77">
      <c r="A387" s="4">
        <v>382</v>
      </c>
      <c r="B387" s="30" t="str">
        <f t="shared" si="98"/>
        <v/>
      </c>
      <c r="C387" s="36" t="str">
        <f t="shared" si="99"/>
        <v/>
      </c>
      <c r="D387" s="37" t="str">
        <f t="shared" si="100"/>
        <v/>
      </c>
      <c r="E387" s="38" t="str">
        <f t="shared" si="101"/>
        <v/>
      </c>
      <c r="F387" s="38" t="str">
        <f t="shared" si="102"/>
        <v/>
      </c>
      <c r="G387" s="48" t="str">
        <f t="shared" si="103"/>
        <v/>
      </c>
      <c r="H387" s="39" t="str">
        <f t="shared" si="104"/>
        <v/>
      </c>
      <c r="I387" s="116"/>
      <c r="J387" s="117"/>
      <c r="K387" s="100" t="str">
        <f t="shared" si="96"/>
        <v/>
      </c>
      <c r="L387" s="76"/>
      <c r="M387" s="69"/>
      <c r="N387" s="69"/>
      <c r="O387" s="69"/>
      <c r="P387" s="69"/>
      <c r="Q387" s="69"/>
      <c r="R387" s="69"/>
      <c r="S387" s="69"/>
      <c r="T387" s="77"/>
      <c r="U387" s="84"/>
      <c r="V387" s="70"/>
      <c r="W387" s="70"/>
      <c r="X387" s="70"/>
      <c r="Y387" s="70"/>
      <c r="Z387" s="70"/>
      <c r="AA387" s="70"/>
      <c r="AB387" s="70"/>
      <c r="AC387" s="85"/>
      <c r="AD387" s="76"/>
      <c r="AE387" s="69"/>
      <c r="AF387" s="69"/>
      <c r="AG387" s="69"/>
      <c r="AH387" s="69"/>
      <c r="AI387" s="69"/>
      <c r="AJ387" s="69"/>
      <c r="AK387" s="69"/>
      <c r="AL387" s="77"/>
      <c r="AM387" s="76"/>
      <c r="AN387" s="69"/>
      <c r="AO387" s="69"/>
      <c r="AP387" s="69"/>
      <c r="AQ387" s="69"/>
      <c r="AR387" s="69"/>
      <c r="AS387" s="69"/>
      <c r="AT387" s="69"/>
      <c r="AU387" s="77"/>
      <c r="AV387" s="76"/>
      <c r="AW387" s="69"/>
      <c r="AX387" s="69"/>
      <c r="AY387" s="69"/>
      <c r="AZ387" s="69"/>
      <c r="BA387" s="69"/>
      <c r="BB387" s="69"/>
      <c r="BC387" s="69"/>
      <c r="BD387" s="77"/>
      <c r="BE387" s="1"/>
      <c r="BF387" s="1"/>
      <c r="BG387" s="1"/>
      <c r="BH387" s="1"/>
      <c r="BI387" s="1"/>
      <c r="BT387" s="104" t="str">
        <f t="shared" si="97"/>
        <v/>
      </c>
      <c r="BU387" s="129" t="str">
        <f t="shared" si="91"/>
        <v/>
      </c>
      <c r="BV387" s="104" t="str">
        <f t="shared" si="92"/>
        <v/>
      </c>
      <c r="BW387" s="104" t="str">
        <f t="shared" si="93"/>
        <v/>
      </c>
      <c r="BX387" s="104" t="str">
        <f t="shared" si="94"/>
        <v/>
      </c>
      <c r="BY387" s="104" t="str">
        <f t="shared" si="95"/>
        <v/>
      </c>
    </row>
    <row r="388" spans="1:77">
      <c r="A388" s="4">
        <v>383</v>
      </c>
      <c r="B388" s="30" t="str">
        <f t="shared" si="98"/>
        <v/>
      </c>
      <c r="C388" s="36" t="str">
        <f t="shared" si="99"/>
        <v/>
      </c>
      <c r="D388" s="37" t="str">
        <f t="shared" si="100"/>
        <v/>
      </c>
      <c r="E388" s="38" t="str">
        <f t="shared" si="101"/>
        <v/>
      </c>
      <c r="F388" s="38" t="str">
        <f t="shared" si="102"/>
        <v/>
      </c>
      <c r="G388" s="48" t="str">
        <f t="shared" si="103"/>
        <v/>
      </c>
      <c r="H388" s="39" t="str">
        <f t="shared" si="104"/>
        <v/>
      </c>
      <c r="I388" s="116"/>
      <c r="J388" s="117"/>
      <c r="K388" s="100" t="str">
        <f t="shared" si="96"/>
        <v/>
      </c>
      <c r="L388" s="76"/>
      <c r="M388" s="69"/>
      <c r="N388" s="69"/>
      <c r="O388" s="69"/>
      <c r="P388" s="69"/>
      <c r="Q388" s="69"/>
      <c r="R388" s="69"/>
      <c r="S388" s="69"/>
      <c r="T388" s="77"/>
      <c r="U388" s="84"/>
      <c r="V388" s="70"/>
      <c r="W388" s="70"/>
      <c r="X388" s="70"/>
      <c r="Y388" s="70"/>
      <c r="Z388" s="70"/>
      <c r="AA388" s="70"/>
      <c r="AB388" s="70"/>
      <c r="AC388" s="85"/>
      <c r="AD388" s="76"/>
      <c r="AE388" s="69"/>
      <c r="AF388" s="69"/>
      <c r="AG388" s="69"/>
      <c r="AH388" s="69"/>
      <c r="AI388" s="69"/>
      <c r="AJ388" s="69"/>
      <c r="AK388" s="69"/>
      <c r="AL388" s="77"/>
      <c r="AM388" s="76"/>
      <c r="AN388" s="69"/>
      <c r="AO388" s="69"/>
      <c r="AP388" s="69"/>
      <c r="AQ388" s="69"/>
      <c r="AR388" s="69"/>
      <c r="AS388" s="69"/>
      <c r="AT388" s="69"/>
      <c r="AU388" s="77"/>
      <c r="AV388" s="76"/>
      <c r="AW388" s="69"/>
      <c r="AX388" s="69"/>
      <c r="AY388" s="69"/>
      <c r="AZ388" s="69"/>
      <c r="BA388" s="69"/>
      <c r="BB388" s="69"/>
      <c r="BC388" s="69"/>
      <c r="BD388" s="77"/>
      <c r="BE388" s="1"/>
      <c r="BF388" s="1"/>
      <c r="BG388" s="1"/>
      <c r="BH388" s="1"/>
      <c r="BI388" s="1"/>
      <c r="BT388" s="104" t="str">
        <f t="shared" si="97"/>
        <v/>
      </c>
      <c r="BU388" s="129" t="str">
        <f t="shared" si="91"/>
        <v/>
      </c>
      <c r="BV388" s="104" t="str">
        <f t="shared" si="92"/>
        <v/>
      </c>
      <c r="BW388" s="104" t="str">
        <f t="shared" si="93"/>
        <v/>
      </c>
      <c r="BX388" s="104" t="str">
        <f t="shared" si="94"/>
        <v/>
      </c>
      <c r="BY388" s="104" t="str">
        <f t="shared" si="95"/>
        <v/>
      </c>
    </row>
    <row r="389" spans="1:77">
      <c r="A389" s="4">
        <v>384</v>
      </c>
      <c r="B389" s="30" t="str">
        <f t="shared" si="98"/>
        <v/>
      </c>
      <c r="C389" s="36" t="str">
        <f t="shared" si="99"/>
        <v/>
      </c>
      <c r="D389" s="37" t="str">
        <f t="shared" si="100"/>
        <v/>
      </c>
      <c r="E389" s="38" t="str">
        <f t="shared" si="101"/>
        <v/>
      </c>
      <c r="F389" s="38" t="str">
        <f t="shared" si="102"/>
        <v/>
      </c>
      <c r="G389" s="48" t="str">
        <f t="shared" si="103"/>
        <v/>
      </c>
      <c r="H389" s="39" t="str">
        <f t="shared" si="104"/>
        <v/>
      </c>
      <c r="I389" s="116"/>
      <c r="J389" s="117"/>
      <c r="K389" s="100" t="str">
        <f t="shared" si="96"/>
        <v/>
      </c>
      <c r="L389" s="76"/>
      <c r="M389" s="69"/>
      <c r="N389" s="69"/>
      <c r="O389" s="69"/>
      <c r="P389" s="69"/>
      <c r="Q389" s="69"/>
      <c r="R389" s="69"/>
      <c r="S389" s="69"/>
      <c r="T389" s="77"/>
      <c r="U389" s="84"/>
      <c r="V389" s="70"/>
      <c r="W389" s="70"/>
      <c r="X389" s="70"/>
      <c r="Y389" s="70"/>
      <c r="Z389" s="70"/>
      <c r="AA389" s="70"/>
      <c r="AB389" s="70"/>
      <c r="AC389" s="85"/>
      <c r="AD389" s="76"/>
      <c r="AE389" s="69"/>
      <c r="AF389" s="69"/>
      <c r="AG389" s="69"/>
      <c r="AH389" s="69"/>
      <c r="AI389" s="69"/>
      <c r="AJ389" s="69"/>
      <c r="AK389" s="69"/>
      <c r="AL389" s="77"/>
      <c r="AM389" s="76"/>
      <c r="AN389" s="69"/>
      <c r="AO389" s="69"/>
      <c r="AP389" s="69"/>
      <c r="AQ389" s="69"/>
      <c r="AR389" s="69"/>
      <c r="AS389" s="69"/>
      <c r="AT389" s="69"/>
      <c r="AU389" s="77"/>
      <c r="AV389" s="76"/>
      <c r="AW389" s="69"/>
      <c r="AX389" s="69"/>
      <c r="AY389" s="69"/>
      <c r="AZ389" s="69"/>
      <c r="BA389" s="69"/>
      <c r="BB389" s="69"/>
      <c r="BC389" s="69"/>
      <c r="BD389" s="77"/>
      <c r="BE389" s="1"/>
      <c r="BF389" s="1"/>
      <c r="BG389" s="1"/>
      <c r="BH389" s="1"/>
      <c r="BI389" s="1"/>
      <c r="BT389" s="104" t="str">
        <f t="shared" si="97"/>
        <v/>
      </c>
      <c r="BU389" s="129" t="str">
        <f t="shared" si="91"/>
        <v/>
      </c>
      <c r="BV389" s="104" t="str">
        <f t="shared" si="92"/>
        <v/>
      </c>
      <c r="BW389" s="104" t="str">
        <f t="shared" si="93"/>
        <v/>
      </c>
      <c r="BX389" s="104" t="str">
        <f t="shared" si="94"/>
        <v/>
      </c>
      <c r="BY389" s="104" t="str">
        <f t="shared" si="95"/>
        <v/>
      </c>
    </row>
    <row r="390" spans="1:77">
      <c r="A390" s="4">
        <v>385</v>
      </c>
      <c r="B390" s="30" t="str">
        <f t="shared" si="98"/>
        <v/>
      </c>
      <c r="C390" s="36" t="str">
        <f t="shared" si="99"/>
        <v/>
      </c>
      <c r="D390" s="37" t="str">
        <f t="shared" si="100"/>
        <v/>
      </c>
      <c r="E390" s="38" t="str">
        <f t="shared" si="101"/>
        <v/>
      </c>
      <c r="F390" s="38" t="str">
        <f t="shared" si="102"/>
        <v/>
      </c>
      <c r="G390" s="48" t="str">
        <f t="shared" si="103"/>
        <v/>
      </c>
      <c r="H390" s="39" t="str">
        <f t="shared" si="104"/>
        <v/>
      </c>
      <c r="I390" s="116"/>
      <c r="J390" s="117"/>
      <c r="K390" s="100" t="str">
        <f t="shared" si="96"/>
        <v/>
      </c>
      <c r="L390" s="76"/>
      <c r="M390" s="69"/>
      <c r="N390" s="69"/>
      <c r="O390" s="69"/>
      <c r="P390" s="69"/>
      <c r="Q390" s="69"/>
      <c r="R390" s="69"/>
      <c r="S390" s="69"/>
      <c r="T390" s="77"/>
      <c r="U390" s="84"/>
      <c r="V390" s="70"/>
      <c r="W390" s="70"/>
      <c r="X390" s="70"/>
      <c r="Y390" s="70"/>
      <c r="Z390" s="70"/>
      <c r="AA390" s="70"/>
      <c r="AB390" s="70"/>
      <c r="AC390" s="85"/>
      <c r="AD390" s="76"/>
      <c r="AE390" s="69"/>
      <c r="AF390" s="69"/>
      <c r="AG390" s="69"/>
      <c r="AH390" s="69"/>
      <c r="AI390" s="69"/>
      <c r="AJ390" s="69"/>
      <c r="AK390" s="69"/>
      <c r="AL390" s="77"/>
      <c r="AM390" s="76"/>
      <c r="AN390" s="69"/>
      <c r="AO390" s="69"/>
      <c r="AP390" s="69"/>
      <c r="AQ390" s="69"/>
      <c r="AR390" s="69"/>
      <c r="AS390" s="69"/>
      <c r="AT390" s="69"/>
      <c r="AU390" s="77"/>
      <c r="AV390" s="76"/>
      <c r="AW390" s="69"/>
      <c r="AX390" s="69"/>
      <c r="AY390" s="69"/>
      <c r="AZ390" s="69"/>
      <c r="BA390" s="69"/>
      <c r="BB390" s="69"/>
      <c r="BC390" s="69"/>
      <c r="BD390" s="77"/>
      <c r="BE390" s="1"/>
      <c r="BF390" s="1"/>
      <c r="BG390" s="1"/>
      <c r="BH390" s="1"/>
      <c r="BI390" s="1"/>
      <c r="BT390" s="104" t="str">
        <f t="shared" si="97"/>
        <v/>
      </c>
      <c r="BU390" s="129" t="str">
        <f t="shared" ref="BU390:BU407" si="105">IFERROR(IF(G390="","",IF(K390="","",IF(AND(VLOOKUP(G390,Mark,5,0)&gt;85),5,IF(AND(VLOOKUP(G390,Mark,5,0)&gt;75),4,IF(AND(VLOOKUP(G390,Mark,5,0)&gt;70),3,IF(AND(VLOOKUP(G390,Mark,5,0)&gt;=60),2,0))))))+ROUNDUP(SUM(L390:T390)*15%,0),"")</f>
        <v/>
      </c>
      <c r="BV390" s="104" t="str">
        <f t="shared" ref="BV390:BV407" si="106">IFERROR(IF(G390="","",IF(K390="","",IF(AND(VLOOKUP(G390,Mark,5,0)&gt;85),5,IF(AND(VLOOKUP(G390,Mark,5,0)&gt;75),4,IF(AND(VLOOKUP(G390,Mark,5,0)&gt;70),3,IF(AND(VLOOKUP(G390,Mark,5,0)&gt;=60),2,0))))))+ROUNDUP(SUM(U390:AC390)*15%,0),"")</f>
        <v/>
      </c>
      <c r="BW390" s="104" t="str">
        <f t="shared" ref="BW390:BW407" si="107">IFERROR(IF(G390="","",IF(K390="","",IF(AND(VLOOKUP(G390,Mark,5,0)&gt;85),5,IF(AND(VLOOKUP(G390,Mark,5,0)&gt;75),4,IF(AND(VLOOKUP(G390,Mark,5,0)&gt;70),3,IF(AND(VLOOKUP(G390,Mark,5,0)&gt;=60),2,0))))))+ROUNDUP(SUM(AD390:AL390)*15%,0),"")</f>
        <v/>
      </c>
      <c r="BX390" s="104" t="str">
        <f t="shared" ref="BX390:BX407" si="108">IFERROR(IF(G390="","",IF(K390="","",IF(AND(VLOOKUP(G390,Mark,5,0)&gt;85),5,IF(AND(VLOOKUP(G390,Mark,5,0)&gt;75),4,IF(AND(VLOOKUP(G390,Mark,5,0)&gt;70),3,IF(AND(VLOOKUP(G390,Mark,5,0)&gt;=60),2,0))))))+ROUNDUP(SUM(AM390:AU390)*15%,0),"")</f>
        <v/>
      </c>
      <c r="BY390" s="104" t="str">
        <f t="shared" ref="BY390:BY407" si="109">IFERROR(IF(G390="","",IF(K390="","",IF(AND(VLOOKUP(G390,Mark,5,0)&gt;85),5,IF(AND(VLOOKUP(G390,Mark,5,0)&gt;75),4,IF(AND(VLOOKUP(G390,Mark,5,0)&gt;70),3,IF(AND(VLOOKUP(G390,Mark,5,0)&gt;=60),2,0))))))+ROUNDUP(SUM(AV390:BD390)*15%,0),"")</f>
        <v/>
      </c>
    </row>
    <row r="391" spans="1:77">
      <c r="A391" s="4">
        <v>386</v>
      </c>
      <c r="B391" s="30" t="str">
        <f t="shared" si="98"/>
        <v/>
      </c>
      <c r="C391" s="36" t="str">
        <f t="shared" si="99"/>
        <v/>
      </c>
      <c r="D391" s="37" t="str">
        <f t="shared" si="100"/>
        <v/>
      </c>
      <c r="E391" s="38" t="str">
        <f t="shared" si="101"/>
        <v/>
      </c>
      <c r="F391" s="38" t="str">
        <f t="shared" si="102"/>
        <v/>
      </c>
      <c r="G391" s="48" t="str">
        <f t="shared" si="103"/>
        <v/>
      </c>
      <c r="H391" s="39" t="str">
        <f t="shared" si="104"/>
        <v/>
      </c>
      <c r="I391" s="116"/>
      <c r="J391" s="117"/>
      <c r="K391" s="100" t="str">
        <f t="shared" ref="K391:K406" si="110">IFERROR(IF(I391="","",IF(J391="","",SUM(J391/I391*100,0))),"")</f>
        <v/>
      </c>
      <c r="L391" s="76"/>
      <c r="M391" s="69"/>
      <c r="N391" s="69"/>
      <c r="O391" s="69"/>
      <c r="P391" s="69"/>
      <c r="Q391" s="69"/>
      <c r="R391" s="69"/>
      <c r="S391" s="69"/>
      <c r="T391" s="77"/>
      <c r="U391" s="84"/>
      <c r="V391" s="70"/>
      <c r="W391" s="70"/>
      <c r="X391" s="70"/>
      <c r="Y391" s="70"/>
      <c r="Z391" s="70"/>
      <c r="AA391" s="70"/>
      <c r="AB391" s="70"/>
      <c r="AC391" s="85"/>
      <c r="AD391" s="76"/>
      <c r="AE391" s="69"/>
      <c r="AF391" s="69"/>
      <c r="AG391" s="69"/>
      <c r="AH391" s="69"/>
      <c r="AI391" s="69"/>
      <c r="AJ391" s="69"/>
      <c r="AK391" s="69"/>
      <c r="AL391" s="77"/>
      <c r="AM391" s="76"/>
      <c r="AN391" s="69"/>
      <c r="AO391" s="69"/>
      <c r="AP391" s="69"/>
      <c r="AQ391" s="69"/>
      <c r="AR391" s="69"/>
      <c r="AS391" s="69"/>
      <c r="AT391" s="69"/>
      <c r="AU391" s="77"/>
      <c r="AV391" s="76"/>
      <c r="AW391" s="69"/>
      <c r="AX391" s="69"/>
      <c r="AY391" s="69"/>
      <c r="AZ391" s="69"/>
      <c r="BA391" s="69"/>
      <c r="BB391" s="69"/>
      <c r="BC391" s="69"/>
      <c r="BD391" s="77"/>
      <c r="BE391" s="1"/>
      <c r="BF391" s="1"/>
      <c r="BG391" s="1"/>
      <c r="BH391" s="1"/>
      <c r="BI391" s="1"/>
      <c r="BT391" s="104" t="str">
        <f t="shared" ref="BT391:BT407" si="111">G391</f>
        <v/>
      </c>
      <c r="BU391" s="129" t="str">
        <f t="shared" si="105"/>
        <v/>
      </c>
      <c r="BV391" s="104" t="str">
        <f t="shared" si="106"/>
        <v/>
      </c>
      <c r="BW391" s="104" t="str">
        <f t="shared" si="107"/>
        <v/>
      </c>
      <c r="BX391" s="104" t="str">
        <f t="shared" si="108"/>
        <v/>
      </c>
      <c r="BY391" s="104" t="str">
        <f t="shared" si="109"/>
        <v/>
      </c>
    </row>
    <row r="392" spans="1:77">
      <c r="A392" s="4">
        <v>387</v>
      </c>
      <c r="B392" s="30" t="str">
        <f t="shared" si="98"/>
        <v/>
      </c>
      <c r="C392" s="36" t="str">
        <f t="shared" si="99"/>
        <v/>
      </c>
      <c r="D392" s="37" t="str">
        <f t="shared" si="100"/>
        <v/>
      </c>
      <c r="E392" s="38" t="str">
        <f t="shared" si="101"/>
        <v/>
      </c>
      <c r="F392" s="38" t="str">
        <f t="shared" si="102"/>
        <v/>
      </c>
      <c r="G392" s="48" t="str">
        <f t="shared" si="103"/>
        <v/>
      </c>
      <c r="H392" s="39" t="str">
        <f t="shared" si="104"/>
        <v/>
      </c>
      <c r="I392" s="116"/>
      <c r="J392" s="117"/>
      <c r="K392" s="100" t="str">
        <f t="shared" si="110"/>
        <v/>
      </c>
      <c r="L392" s="76"/>
      <c r="M392" s="69"/>
      <c r="N392" s="69"/>
      <c r="O392" s="69"/>
      <c r="P392" s="69"/>
      <c r="Q392" s="69"/>
      <c r="R392" s="69"/>
      <c r="S392" s="69"/>
      <c r="T392" s="77"/>
      <c r="U392" s="84"/>
      <c r="V392" s="70"/>
      <c r="W392" s="70"/>
      <c r="X392" s="70"/>
      <c r="Y392" s="70"/>
      <c r="Z392" s="70"/>
      <c r="AA392" s="70"/>
      <c r="AB392" s="70"/>
      <c r="AC392" s="85"/>
      <c r="AD392" s="76"/>
      <c r="AE392" s="69"/>
      <c r="AF392" s="69"/>
      <c r="AG392" s="69"/>
      <c r="AH392" s="69"/>
      <c r="AI392" s="69"/>
      <c r="AJ392" s="69"/>
      <c r="AK392" s="69"/>
      <c r="AL392" s="77"/>
      <c r="AM392" s="76"/>
      <c r="AN392" s="69"/>
      <c r="AO392" s="69"/>
      <c r="AP392" s="69"/>
      <c r="AQ392" s="69"/>
      <c r="AR392" s="69"/>
      <c r="AS392" s="69"/>
      <c r="AT392" s="69"/>
      <c r="AU392" s="77"/>
      <c r="AV392" s="76"/>
      <c r="AW392" s="69"/>
      <c r="AX392" s="69"/>
      <c r="AY392" s="69"/>
      <c r="AZ392" s="69"/>
      <c r="BA392" s="69"/>
      <c r="BB392" s="69"/>
      <c r="BC392" s="69"/>
      <c r="BD392" s="77"/>
      <c r="BE392" s="1"/>
      <c r="BF392" s="1"/>
      <c r="BG392" s="1"/>
      <c r="BH392" s="1"/>
      <c r="BI392" s="1"/>
      <c r="BT392" s="104" t="str">
        <f t="shared" si="111"/>
        <v/>
      </c>
      <c r="BU392" s="129" t="str">
        <f t="shared" si="105"/>
        <v/>
      </c>
      <c r="BV392" s="104" t="str">
        <f t="shared" si="106"/>
        <v/>
      </c>
      <c r="BW392" s="104" t="str">
        <f t="shared" si="107"/>
        <v/>
      </c>
      <c r="BX392" s="104" t="str">
        <f t="shared" si="108"/>
        <v/>
      </c>
      <c r="BY392" s="104" t="str">
        <f t="shared" si="109"/>
        <v/>
      </c>
    </row>
    <row r="393" spans="1:77">
      <c r="A393" s="4">
        <v>388</v>
      </c>
      <c r="B393" s="30" t="str">
        <f t="shared" si="98"/>
        <v/>
      </c>
      <c r="C393" s="36" t="str">
        <f t="shared" si="99"/>
        <v/>
      </c>
      <c r="D393" s="37" t="str">
        <f t="shared" si="100"/>
        <v/>
      </c>
      <c r="E393" s="38" t="str">
        <f t="shared" si="101"/>
        <v/>
      </c>
      <c r="F393" s="38" t="str">
        <f t="shared" si="102"/>
        <v/>
      </c>
      <c r="G393" s="48" t="str">
        <f t="shared" si="103"/>
        <v/>
      </c>
      <c r="H393" s="39" t="str">
        <f t="shared" si="104"/>
        <v/>
      </c>
      <c r="I393" s="116"/>
      <c r="J393" s="117"/>
      <c r="K393" s="100" t="str">
        <f t="shared" si="110"/>
        <v/>
      </c>
      <c r="L393" s="76"/>
      <c r="M393" s="69"/>
      <c r="N393" s="69"/>
      <c r="O393" s="69"/>
      <c r="P393" s="69"/>
      <c r="Q393" s="69"/>
      <c r="R393" s="69"/>
      <c r="S393" s="69"/>
      <c r="T393" s="77"/>
      <c r="U393" s="84"/>
      <c r="V393" s="70"/>
      <c r="W393" s="70"/>
      <c r="X393" s="70"/>
      <c r="Y393" s="70"/>
      <c r="Z393" s="70"/>
      <c r="AA393" s="70"/>
      <c r="AB393" s="70"/>
      <c r="AC393" s="85"/>
      <c r="AD393" s="76"/>
      <c r="AE393" s="69"/>
      <c r="AF393" s="69"/>
      <c r="AG393" s="69"/>
      <c r="AH393" s="69"/>
      <c r="AI393" s="69"/>
      <c r="AJ393" s="69"/>
      <c r="AK393" s="69"/>
      <c r="AL393" s="77"/>
      <c r="AM393" s="76"/>
      <c r="AN393" s="69"/>
      <c r="AO393" s="69"/>
      <c r="AP393" s="69"/>
      <c r="AQ393" s="69"/>
      <c r="AR393" s="69"/>
      <c r="AS393" s="69"/>
      <c r="AT393" s="69"/>
      <c r="AU393" s="77"/>
      <c r="AV393" s="76"/>
      <c r="AW393" s="69"/>
      <c r="AX393" s="69"/>
      <c r="AY393" s="69"/>
      <c r="AZ393" s="69"/>
      <c r="BA393" s="69"/>
      <c r="BB393" s="69"/>
      <c r="BC393" s="69"/>
      <c r="BD393" s="77"/>
      <c r="BE393" s="1"/>
      <c r="BF393" s="1"/>
      <c r="BG393" s="1"/>
      <c r="BH393" s="1"/>
      <c r="BI393" s="1"/>
      <c r="BT393" s="104" t="str">
        <f t="shared" si="111"/>
        <v/>
      </c>
      <c r="BU393" s="129" t="str">
        <f t="shared" si="105"/>
        <v/>
      </c>
      <c r="BV393" s="104" t="str">
        <f t="shared" si="106"/>
        <v/>
      </c>
      <c r="BW393" s="104" t="str">
        <f t="shared" si="107"/>
        <v/>
      </c>
      <c r="BX393" s="104" t="str">
        <f t="shared" si="108"/>
        <v/>
      </c>
      <c r="BY393" s="104" t="str">
        <f t="shared" si="109"/>
        <v/>
      </c>
    </row>
    <row r="394" spans="1:77">
      <c r="A394" s="4">
        <v>389</v>
      </c>
      <c r="B394" s="30" t="str">
        <f t="shared" si="98"/>
        <v/>
      </c>
      <c r="C394" s="36" t="str">
        <f t="shared" si="99"/>
        <v/>
      </c>
      <c r="D394" s="37" t="str">
        <f t="shared" si="100"/>
        <v/>
      </c>
      <c r="E394" s="38" t="str">
        <f t="shared" si="101"/>
        <v/>
      </c>
      <c r="F394" s="38" t="str">
        <f t="shared" si="102"/>
        <v/>
      </c>
      <c r="G394" s="48" t="str">
        <f t="shared" si="103"/>
        <v/>
      </c>
      <c r="H394" s="39" t="str">
        <f t="shared" si="104"/>
        <v/>
      </c>
      <c r="I394" s="116"/>
      <c r="J394" s="117"/>
      <c r="K394" s="100" t="str">
        <f t="shared" si="110"/>
        <v/>
      </c>
      <c r="L394" s="76"/>
      <c r="M394" s="69"/>
      <c r="N394" s="69"/>
      <c r="O394" s="69"/>
      <c r="P394" s="69"/>
      <c r="Q394" s="69"/>
      <c r="R394" s="69"/>
      <c r="S394" s="69"/>
      <c r="T394" s="77"/>
      <c r="U394" s="84"/>
      <c r="V394" s="70"/>
      <c r="W394" s="70"/>
      <c r="X394" s="70"/>
      <c r="Y394" s="70"/>
      <c r="Z394" s="70"/>
      <c r="AA394" s="70"/>
      <c r="AB394" s="70"/>
      <c r="AC394" s="85"/>
      <c r="AD394" s="76"/>
      <c r="AE394" s="69"/>
      <c r="AF394" s="69"/>
      <c r="AG394" s="69"/>
      <c r="AH394" s="69"/>
      <c r="AI394" s="69"/>
      <c r="AJ394" s="69"/>
      <c r="AK394" s="69"/>
      <c r="AL394" s="77"/>
      <c r="AM394" s="76"/>
      <c r="AN394" s="69"/>
      <c r="AO394" s="69"/>
      <c r="AP394" s="69"/>
      <c r="AQ394" s="69"/>
      <c r="AR394" s="69"/>
      <c r="AS394" s="69"/>
      <c r="AT394" s="69"/>
      <c r="AU394" s="77"/>
      <c r="AV394" s="76"/>
      <c r="AW394" s="69"/>
      <c r="AX394" s="69"/>
      <c r="AY394" s="69"/>
      <c r="AZ394" s="69"/>
      <c r="BA394" s="69"/>
      <c r="BB394" s="69"/>
      <c r="BC394" s="69"/>
      <c r="BD394" s="77"/>
      <c r="BE394" s="1"/>
      <c r="BF394" s="1"/>
      <c r="BG394" s="1"/>
      <c r="BH394" s="1"/>
      <c r="BI394" s="1"/>
      <c r="BT394" s="104" t="str">
        <f t="shared" si="111"/>
        <v/>
      </c>
      <c r="BU394" s="129" t="str">
        <f t="shared" si="105"/>
        <v/>
      </c>
      <c r="BV394" s="104" t="str">
        <f t="shared" si="106"/>
        <v/>
      </c>
      <c r="BW394" s="104" t="str">
        <f t="shared" si="107"/>
        <v/>
      </c>
      <c r="BX394" s="104" t="str">
        <f t="shared" si="108"/>
        <v/>
      </c>
      <c r="BY394" s="104" t="str">
        <f t="shared" si="109"/>
        <v/>
      </c>
    </row>
    <row r="395" spans="1:77">
      <c r="A395" s="4">
        <v>390</v>
      </c>
      <c r="B395" s="30" t="str">
        <f t="shared" si="98"/>
        <v/>
      </c>
      <c r="C395" s="36" t="str">
        <f t="shared" si="99"/>
        <v/>
      </c>
      <c r="D395" s="37" t="str">
        <f t="shared" si="100"/>
        <v/>
      </c>
      <c r="E395" s="38" t="str">
        <f t="shared" si="101"/>
        <v/>
      </c>
      <c r="F395" s="38" t="str">
        <f t="shared" si="102"/>
        <v/>
      </c>
      <c r="G395" s="48" t="str">
        <f t="shared" si="103"/>
        <v/>
      </c>
      <c r="H395" s="39" t="str">
        <f t="shared" si="104"/>
        <v/>
      </c>
      <c r="I395" s="116"/>
      <c r="J395" s="117"/>
      <c r="K395" s="100" t="str">
        <f t="shared" si="110"/>
        <v/>
      </c>
      <c r="L395" s="76"/>
      <c r="M395" s="69"/>
      <c r="N395" s="69"/>
      <c r="O395" s="69"/>
      <c r="P395" s="69"/>
      <c r="Q395" s="69"/>
      <c r="R395" s="69"/>
      <c r="S395" s="69"/>
      <c r="T395" s="77"/>
      <c r="U395" s="84"/>
      <c r="V395" s="70"/>
      <c r="W395" s="70"/>
      <c r="X395" s="70"/>
      <c r="Y395" s="70"/>
      <c r="Z395" s="70"/>
      <c r="AA395" s="70"/>
      <c r="AB395" s="70"/>
      <c r="AC395" s="85"/>
      <c r="AD395" s="76"/>
      <c r="AE395" s="69"/>
      <c r="AF395" s="69"/>
      <c r="AG395" s="69"/>
      <c r="AH395" s="69"/>
      <c r="AI395" s="69"/>
      <c r="AJ395" s="69"/>
      <c r="AK395" s="69"/>
      <c r="AL395" s="77"/>
      <c r="AM395" s="76"/>
      <c r="AN395" s="69"/>
      <c r="AO395" s="69"/>
      <c r="AP395" s="69"/>
      <c r="AQ395" s="69"/>
      <c r="AR395" s="69"/>
      <c r="AS395" s="69"/>
      <c r="AT395" s="69"/>
      <c r="AU395" s="77"/>
      <c r="AV395" s="76"/>
      <c r="AW395" s="69"/>
      <c r="AX395" s="69"/>
      <c r="AY395" s="69"/>
      <c r="AZ395" s="69"/>
      <c r="BA395" s="69"/>
      <c r="BB395" s="69"/>
      <c r="BC395" s="69"/>
      <c r="BD395" s="77"/>
      <c r="BE395" s="1"/>
      <c r="BF395" s="1"/>
      <c r="BG395" s="1"/>
      <c r="BH395" s="1"/>
      <c r="BI395" s="1"/>
      <c r="BT395" s="104" t="str">
        <f t="shared" si="111"/>
        <v/>
      </c>
      <c r="BU395" s="129" t="str">
        <f t="shared" si="105"/>
        <v/>
      </c>
      <c r="BV395" s="104" t="str">
        <f t="shared" si="106"/>
        <v/>
      </c>
      <c r="BW395" s="104" t="str">
        <f t="shared" si="107"/>
        <v/>
      </c>
      <c r="BX395" s="104" t="str">
        <f t="shared" si="108"/>
        <v/>
      </c>
      <c r="BY395" s="104" t="str">
        <f t="shared" si="109"/>
        <v/>
      </c>
    </row>
    <row r="396" spans="1:77">
      <c r="A396" s="4">
        <v>391</v>
      </c>
      <c r="B396" s="30" t="str">
        <f t="shared" si="98"/>
        <v/>
      </c>
      <c r="C396" s="36" t="str">
        <f t="shared" si="99"/>
        <v/>
      </c>
      <c r="D396" s="37" t="str">
        <f t="shared" si="100"/>
        <v/>
      </c>
      <c r="E396" s="38" t="str">
        <f t="shared" si="101"/>
        <v/>
      </c>
      <c r="F396" s="38" t="str">
        <f t="shared" si="102"/>
        <v/>
      </c>
      <c r="G396" s="48" t="str">
        <f t="shared" si="103"/>
        <v/>
      </c>
      <c r="H396" s="39" t="str">
        <f t="shared" si="104"/>
        <v/>
      </c>
      <c r="I396" s="116"/>
      <c r="J396" s="117"/>
      <c r="K396" s="100" t="str">
        <f t="shared" si="110"/>
        <v/>
      </c>
      <c r="L396" s="76"/>
      <c r="M396" s="69"/>
      <c r="N396" s="69"/>
      <c r="O396" s="69"/>
      <c r="P396" s="69"/>
      <c r="Q396" s="69"/>
      <c r="R396" s="69"/>
      <c r="S396" s="69"/>
      <c r="T396" s="77"/>
      <c r="U396" s="84"/>
      <c r="V396" s="70"/>
      <c r="W396" s="70"/>
      <c r="X396" s="70"/>
      <c r="Y396" s="70"/>
      <c r="Z396" s="70"/>
      <c r="AA396" s="70"/>
      <c r="AB396" s="70"/>
      <c r="AC396" s="85"/>
      <c r="AD396" s="76"/>
      <c r="AE396" s="69"/>
      <c r="AF396" s="69"/>
      <c r="AG396" s="69"/>
      <c r="AH396" s="69"/>
      <c r="AI396" s="69"/>
      <c r="AJ396" s="69"/>
      <c r="AK396" s="69"/>
      <c r="AL396" s="77"/>
      <c r="AM396" s="76"/>
      <c r="AN396" s="69"/>
      <c r="AO396" s="69"/>
      <c r="AP396" s="69"/>
      <c r="AQ396" s="69"/>
      <c r="AR396" s="69"/>
      <c r="AS396" s="69"/>
      <c r="AT396" s="69"/>
      <c r="AU396" s="77"/>
      <c r="AV396" s="76"/>
      <c r="AW396" s="69"/>
      <c r="AX396" s="69"/>
      <c r="AY396" s="69"/>
      <c r="AZ396" s="69"/>
      <c r="BA396" s="69"/>
      <c r="BB396" s="69"/>
      <c r="BC396" s="69"/>
      <c r="BD396" s="77"/>
      <c r="BE396" s="1"/>
      <c r="BF396" s="1"/>
      <c r="BG396" s="1"/>
      <c r="BH396" s="1"/>
      <c r="BI396" s="1"/>
      <c r="BT396" s="104" t="str">
        <f t="shared" si="111"/>
        <v/>
      </c>
      <c r="BU396" s="129" t="str">
        <f t="shared" si="105"/>
        <v/>
      </c>
      <c r="BV396" s="104" t="str">
        <f t="shared" si="106"/>
        <v/>
      </c>
      <c r="BW396" s="104" t="str">
        <f t="shared" si="107"/>
        <v/>
      </c>
      <c r="BX396" s="104" t="str">
        <f t="shared" si="108"/>
        <v/>
      </c>
      <c r="BY396" s="104" t="str">
        <f t="shared" si="109"/>
        <v/>
      </c>
    </row>
    <row r="397" spans="1:77">
      <c r="A397" s="4">
        <v>392</v>
      </c>
      <c r="B397" s="30" t="str">
        <f t="shared" si="98"/>
        <v/>
      </c>
      <c r="C397" s="36" t="str">
        <f t="shared" si="99"/>
        <v/>
      </c>
      <c r="D397" s="37" t="str">
        <f t="shared" si="100"/>
        <v/>
      </c>
      <c r="E397" s="38" t="str">
        <f t="shared" si="101"/>
        <v/>
      </c>
      <c r="F397" s="38" t="str">
        <f t="shared" si="102"/>
        <v/>
      </c>
      <c r="G397" s="48" t="str">
        <f t="shared" si="103"/>
        <v/>
      </c>
      <c r="H397" s="39" t="str">
        <f t="shared" si="104"/>
        <v/>
      </c>
      <c r="I397" s="116"/>
      <c r="J397" s="117"/>
      <c r="K397" s="100" t="str">
        <f t="shared" si="110"/>
        <v/>
      </c>
      <c r="L397" s="76"/>
      <c r="M397" s="69"/>
      <c r="N397" s="69"/>
      <c r="O397" s="69"/>
      <c r="P397" s="69"/>
      <c r="Q397" s="69"/>
      <c r="R397" s="69"/>
      <c r="S397" s="69"/>
      <c r="T397" s="77"/>
      <c r="U397" s="84"/>
      <c r="V397" s="70"/>
      <c r="W397" s="70"/>
      <c r="X397" s="70"/>
      <c r="Y397" s="70"/>
      <c r="Z397" s="70"/>
      <c r="AA397" s="70"/>
      <c r="AB397" s="70"/>
      <c r="AC397" s="85"/>
      <c r="AD397" s="76"/>
      <c r="AE397" s="69"/>
      <c r="AF397" s="69"/>
      <c r="AG397" s="69"/>
      <c r="AH397" s="69"/>
      <c r="AI397" s="69"/>
      <c r="AJ397" s="69"/>
      <c r="AK397" s="69"/>
      <c r="AL397" s="77"/>
      <c r="AM397" s="76"/>
      <c r="AN397" s="69"/>
      <c r="AO397" s="69"/>
      <c r="AP397" s="69"/>
      <c r="AQ397" s="69"/>
      <c r="AR397" s="69"/>
      <c r="AS397" s="69"/>
      <c r="AT397" s="69"/>
      <c r="AU397" s="77"/>
      <c r="AV397" s="76"/>
      <c r="AW397" s="69"/>
      <c r="AX397" s="69"/>
      <c r="AY397" s="69"/>
      <c r="AZ397" s="69"/>
      <c r="BA397" s="69"/>
      <c r="BB397" s="69"/>
      <c r="BC397" s="69"/>
      <c r="BD397" s="77"/>
      <c r="BE397" s="1"/>
      <c r="BF397" s="1"/>
      <c r="BG397" s="1"/>
      <c r="BH397" s="1"/>
      <c r="BI397" s="1"/>
      <c r="BT397" s="104" t="str">
        <f t="shared" si="111"/>
        <v/>
      </c>
      <c r="BU397" s="129" t="str">
        <f t="shared" si="105"/>
        <v/>
      </c>
      <c r="BV397" s="104" t="str">
        <f t="shared" si="106"/>
        <v/>
      </c>
      <c r="BW397" s="104" t="str">
        <f t="shared" si="107"/>
        <v/>
      </c>
      <c r="BX397" s="104" t="str">
        <f t="shared" si="108"/>
        <v/>
      </c>
      <c r="BY397" s="104" t="str">
        <f t="shared" si="109"/>
        <v/>
      </c>
    </row>
    <row r="398" spans="1:77">
      <c r="A398" s="4">
        <v>393</v>
      </c>
      <c r="B398" s="30" t="str">
        <f t="shared" si="98"/>
        <v/>
      </c>
      <c r="C398" s="36" t="str">
        <f t="shared" si="99"/>
        <v/>
      </c>
      <c r="D398" s="37" t="str">
        <f t="shared" si="100"/>
        <v/>
      </c>
      <c r="E398" s="38" t="str">
        <f t="shared" si="101"/>
        <v/>
      </c>
      <c r="F398" s="38" t="str">
        <f t="shared" si="102"/>
        <v/>
      </c>
      <c r="G398" s="48" t="str">
        <f t="shared" si="103"/>
        <v/>
      </c>
      <c r="H398" s="39" t="str">
        <f t="shared" si="104"/>
        <v/>
      </c>
      <c r="I398" s="116"/>
      <c r="J398" s="117"/>
      <c r="K398" s="100" t="str">
        <f t="shared" si="110"/>
        <v/>
      </c>
      <c r="L398" s="76"/>
      <c r="M398" s="69"/>
      <c r="N398" s="69"/>
      <c r="O398" s="69"/>
      <c r="P398" s="69"/>
      <c r="Q398" s="69"/>
      <c r="R398" s="69"/>
      <c r="S398" s="69"/>
      <c r="T398" s="77"/>
      <c r="U398" s="84"/>
      <c r="V398" s="70"/>
      <c r="W398" s="70"/>
      <c r="X398" s="70"/>
      <c r="Y398" s="70"/>
      <c r="Z398" s="70"/>
      <c r="AA398" s="70"/>
      <c r="AB398" s="70"/>
      <c r="AC398" s="85"/>
      <c r="AD398" s="76"/>
      <c r="AE398" s="69"/>
      <c r="AF398" s="69"/>
      <c r="AG398" s="69"/>
      <c r="AH398" s="69"/>
      <c r="AI398" s="69"/>
      <c r="AJ398" s="69"/>
      <c r="AK398" s="69"/>
      <c r="AL398" s="77"/>
      <c r="AM398" s="76"/>
      <c r="AN398" s="69"/>
      <c r="AO398" s="69"/>
      <c r="AP398" s="69"/>
      <c r="AQ398" s="69"/>
      <c r="AR398" s="69"/>
      <c r="AS398" s="69"/>
      <c r="AT398" s="69"/>
      <c r="AU398" s="77"/>
      <c r="AV398" s="76"/>
      <c r="AW398" s="69"/>
      <c r="AX398" s="69"/>
      <c r="AY398" s="69"/>
      <c r="AZ398" s="69"/>
      <c r="BA398" s="69"/>
      <c r="BB398" s="69"/>
      <c r="BC398" s="69"/>
      <c r="BD398" s="77"/>
      <c r="BE398" s="1"/>
      <c r="BF398" s="1"/>
      <c r="BG398" s="1"/>
      <c r="BH398" s="1"/>
      <c r="BI398" s="1"/>
      <c r="BT398" s="104" t="str">
        <f t="shared" si="111"/>
        <v/>
      </c>
      <c r="BU398" s="129" t="str">
        <f t="shared" si="105"/>
        <v/>
      </c>
      <c r="BV398" s="104" t="str">
        <f t="shared" si="106"/>
        <v/>
      </c>
      <c r="BW398" s="104" t="str">
        <f t="shared" si="107"/>
        <v/>
      </c>
      <c r="BX398" s="104" t="str">
        <f t="shared" si="108"/>
        <v/>
      </c>
      <c r="BY398" s="104" t="str">
        <f t="shared" si="109"/>
        <v/>
      </c>
    </row>
    <row r="399" spans="1:77">
      <c r="A399" s="4">
        <v>394</v>
      </c>
      <c r="B399" s="30" t="str">
        <f t="shared" ref="B399:B406" si="112">IFERROR(VLOOKUP(A399,Name1,3,0),"")</f>
        <v/>
      </c>
      <c r="C399" s="36" t="str">
        <f t="shared" ref="C399:C406" si="113">IFERROR(VLOOKUP(A399,Name1,4,0),"")</f>
        <v/>
      </c>
      <c r="D399" s="37" t="str">
        <f t="shared" ref="D399:D406" si="114">IFERROR(VLOOKUP(A399,Name1,11,0),"")</f>
        <v/>
      </c>
      <c r="E399" s="38" t="str">
        <f t="shared" ref="E399:E406" si="115">IFERROR(VLOOKUP(A399,Name1,6,0),"")</f>
        <v/>
      </c>
      <c r="F399" s="38" t="str">
        <f t="shared" ref="F399:F406" si="116">IFERROR(VLOOKUP(A399,Name1,8,0),"")</f>
        <v/>
      </c>
      <c r="G399" s="48" t="str">
        <f t="shared" ref="G399:G406" si="117">IFERROR(VLOOKUP(A399,Name1,12,0),"")</f>
        <v/>
      </c>
      <c r="H399" s="39" t="str">
        <f t="shared" ref="H399:H406" si="118">IFERROR(VLOOKUP(A399,Name1,13,0),"")</f>
        <v/>
      </c>
      <c r="I399" s="116"/>
      <c r="J399" s="117"/>
      <c r="K399" s="100" t="str">
        <f t="shared" si="110"/>
        <v/>
      </c>
      <c r="L399" s="76"/>
      <c r="M399" s="69"/>
      <c r="N399" s="69"/>
      <c r="O399" s="69"/>
      <c r="P399" s="69"/>
      <c r="Q399" s="69"/>
      <c r="R399" s="69"/>
      <c r="S399" s="69"/>
      <c r="T399" s="77"/>
      <c r="U399" s="84"/>
      <c r="V399" s="70"/>
      <c r="W399" s="70"/>
      <c r="X399" s="70"/>
      <c r="Y399" s="70"/>
      <c r="Z399" s="70"/>
      <c r="AA399" s="70"/>
      <c r="AB399" s="70"/>
      <c r="AC399" s="85"/>
      <c r="AD399" s="76"/>
      <c r="AE399" s="69"/>
      <c r="AF399" s="69"/>
      <c r="AG399" s="69"/>
      <c r="AH399" s="69"/>
      <c r="AI399" s="69"/>
      <c r="AJ399" s="69"/>
      <c r="AK399" s="69"/>
      <c r="AL399" s="77"/>
      <c r="AM399" s="76"/>
      <c r="AN399" s="69"/>
      <c r="AO399" s="69"/>
      <c r="AP399" s="69"/>
      <c r="AQ399" s="69"/>
      <c r="AR399" s="69"/>
      <c r="AS399" s="69"/>
      <c r="AT399" s="69"/>
      <c r="AU399" s="77"/>
      <c r="AV399" s="76"/>
      <c r="AW399" s="69"/>
      <c r="AX399" s="69"/>
      <c r="AY399" s="69"/>
      <c r="AZ399" s="69"/>
      <c r="BA399" s="69"/>
      <c r="BB399" s="69"/>
      <c r="BC399" s="69"/>
      <c r="BD399" s="77"/>
      <c r="BE399" s="1"/>
      <c r="BF399" s="1"/>
      <c r="BG399" s="1"/>
      <c r="BH399" s="1"/>
      <c r="BI399" s="1"/>
      <c r="BT399" s="104" t="str">
        <f t="shared" si="111"/>
        <v/>
      </c>
      <c r="BU399" s="129" t="str">
        <f t="shared" si="105"/>
        <v/>
      </c>
      <c r="BV399" s="104" t="str">
        <f t="shared" si="106"/>
        <v/>
      </c>
      <c r="BW399" s="104" t="str">
        <f t="shared" si="107"/>
        <v/>
      </c>
      <c r="BX399" s="104" t="str">
        <f t="shared" si="108"/>
        <v/>
      </c>
      <c r="BY399" s="104" t="str">
        <f t="shared" si="109"/>
        <v/>
      </c>
    </row>
    <row r="400" spans="1:77">
      <c r="A400" s="4">
        <v>395</v>
      </c>
      <c r="B400" s="30" t="str">
        <f t="shared" si="112"/>
        <v/>
      </c>
      <c r="C400" s="36" t="str">
        <f t="shared" si="113"/>
        <v/>
      </c>
      <c r="D400" s="37" t="str">
        <f t="shared" si="114"/>
        <v/>
      </c>
      <c r="E400" s="38" t="str">
        <f t="shared" si="115"/>
        <v/>
      </c>
      <c r="F400" s="38" t="str">
        <f t="shared" si="116"/>
        <v/>
      </c>
      <c r="G400" s="48" t="str">
        <f t="shared" si="117"/>
        <v/>
      </c>
      <c r="H400" s="39" t="str">
        <f t="shared" si="118"/>
        <v/>
      </c>
      <c r="I400" s="116"/>
      <c r="J400" s="117"/>
      <c r="K400" s="100" t="str">
        <f t="shared" si="110"/>
        <v/>
      </c>
      <c r="L400" s="76"/>
      <c r="M400" s="69"/>
      <c r="N400" s="69"/>
      <c r="O400" s="69"/>
      <c r="P400" s="69"/>
      <c r="Q400" s="69"/>
      <c r="R400" s="69"/>
      <c r="S400" s="69"/>
      <c r="T400" s="77"/>
      <c r="U400" s="84"/>
      <c r="V400" s="70"/>
      <c r="W400" s="70"/>
      <c r="X400" s="70"/>
      <c r="Y400" s="70"/>
      <c r="Z400" s="70"/>
      <c r="AA400" s="70"/>
      <c r="AB400" s="70"/>
      <c r="AC400" s="85"/>
      <c r="AD400" s="76"/>
      <c r="AE400" s="69"/>
      <c r="AF400" s="69"/>
      <c r="AG400" s="69"/>
      <c r="AH400" s="69"/>
      <c r="AI400" s="69"/>
      <c r="AJ400" s="69"/>
      <c r="AK400" s="69"/>
      <c r="AL400" s="77"/>
      <c r="AM400" s="76"/>
      <c r="AN400" s="69"/>
      <c r="AO400" s="69"/>
      <c r="AP400" s="69"/>
      <c r="AQ400" s="69"/>
      <c r="AR400" s="69"/>
      <c r="AS400" s="69"/>
      <c r="AT400" s="69"/>
      <c r="AU400" s="77"/>
      <c r="AV400" s="76"/>
      <c r="AW400" s="69"/>
      <c r="AX400" s="69"/>
      <c r="AY400" s="69"/>
      <c r="AZ400" s="69"/>
      <c r="BA400" s="69"/>
      <c r="BB400" s="69"/>
      <c r="BC400" s="69"/>
      <c r="BD400" s="77"/>
      <c r="BE400" s="1"/>
      <c r="BF400" s="1"/>
      <c r="BG400" s="1"/>
      <c r="BH400" s="1"/>
      <c r="BI400" s="1"/>
      <c r="BT400" s="104" t="str">
        <f t="shared" si="111"/>
        <v/>
      </c>
      <c r="BU400" s="129" t="str">
        <f t="shared" si="105"/>
        <v/>
      </c>
      <c r="BV400" s="104" t="str">
        <f t="shared" si="106"/>
        <v/>
      </c>
      <c r="BW400" s="104" t="str">
        <f t="shared" si="107"/>
        <v/>
      </c>
      <c r="BX400" s="104" t="str">
        <f t="shared" si="108"/>
        <v/>
      </c>
      <c r="BY400" s="104" t="str">
        <f t="shared" si="109"/>
        <v/>
      </c>
    </row>
    <row r="401" spans="1:77">
      <c r="A401" s="4">
        <v>396</v>
      </c>
      <c r="B401" s="30" t="str">
        <f t="shared" si="112"/>
        <v/>
      </c>
      <c r="C401" s="36" t="str">
        <f t="shared" si="113"/>
        <v/>
      </c>
      <c r="D401" s="37" t="str">
        <f t="shared" si="114"/>
        <v/>
      </c>
      <c r="E401" s="38" t="str">
        <f t="shared" si="115"/>
        <v/>
      </c>
      <c r="F401" s="38" t="str">
        <f t="shared" si="116"/>
        <v/>
      </c>
      <c r="G401" s="48" t="str">
        <f t="shared" si="117"/>
        <v/>
      </c>
      <c r="H401" s="39" t="str">
        <f t="shared" si="118"/>
        <v/>
      </c>
      <c r="I401" s="116"/>
      <c r="J401" s="117"/>
      <c r="K401" s="100" t="str">
        <f t="shared" si="110"/>
        <v/>
      </c>
      <c r="L401" s="76"/>
      <c r="M401" s="69"/>
      <c r="N401" s="69"/>
      <c r="O401" s="69"/>
      <c r="P401" s="69"/>
      <c r="Q401" s="69"/>
      <c r="R401" s="69"/>
      <c r="S401" s="69"/>
      <c r="T401" s="77"/>
      <c r="U401" s="84"/>
      <c r="V401" s="70"/>
      <c r="W401" s="70"/>
      <c r="X401" s="70"/>
      <c r="Y401" s="70"/>
      <c r="Z401" s="70"/>
      <c r="AA401" s="70"/>
      <c r="AB401" s="70"/>
      <c r="AC401" s="85"/>
      <c r="AD401" s="76"/>
      <c r="AE401" s="69"/>
      <c r="AF401" s="69"/>
      <c r="AG401" s="69"/>
      <c r="AH401" s="69"/>
      <c r="AI401" s="69"/>
      <c r="AJ401" s="69"/>
      <c r="AK401" s="69"/>
      <c r="AL401" s="77"/>
      <c r="AM401" s="76"/>
      <c r="AN401" s="69"/>
      <c r="AO401" s="69"/>
      <c r="AP401" s="69"/>
      <c r="AQ401" s="69"/>
      <c r="AR401" s="69"/>
      <c r="AS401" s="69"/>
      <c r="AT401" s="69"/>
      <c r="AU401" s="77"/>
      <c r="AV401" s="76"/>
      <c r="AW401" s="69"/>
      <c r="AX401" s="69"/>
      <c r="AY401" s="69"/>
      <c r="AZ401" s="69"/>
      <c r="BA401" s="69"/>
      <c r="BB401" s="69"/>
      <c r="BC401" s="69"/>
      <c r="BD401" s="77"/>
      <c r="BE401" s="1"/>
      <c r="BF401" s="1"/>
      <c r="BG401" s="1"/>
      <c r="BH401" s="1"/>
      <c r="BI401" s="1"/>
      <c r="BT401" s="104" t="str">
        <f t="shared" si="111"/>
        <v/>
      </c>
      <c r="BU401" s="129" t="str">
        <f t="shared" si="105"/>
        <v/>
      </c>
      <c r="BV401" s="104" t="str">
        <f t="shared" si="106"/>
        <v/>
      </c>
      <c r="BW401" s="104" t="str">
        <f t="shared" si="107"/>
        <v/>
      </c>
      <c r="BX401" s="104" t="str">
        <f t="shared" si="108"/>
        <v/>
      </c>
      <c r="BY401" s="104" t="str">
        <f t="shared" si="109"/>
        <v/>
      </c>
    </row>
    <row r="402" spans="1:77">
      <c r="A402" s="4">
        <v>397</v>
      </c>
      <c r="B402" s="30" t="str">
        <f t="shared" si="112"/>
        <v/>
      </c>
      <c r="C402" s="36" t="str">
        <f t="shared" si="113"/>
        <v/>
      </c>
      <c r="D402" s="37" t="str">
        <f t="shared" si="114"/>
        <v/>
      </c>
      <c r="E402" s="38" t="str">
        <f t="shared" si="115"/>
        <v/>
      </c>
      <c r="F402" s="38" t="str">
        <f t="shared" si="116"/>
        <v/>
      </c>
      <c r="G402" s="48" t="str">
        <f t="shared" si="117"/>
        <v/>
      </c>
      <c r="H402" s="39" t="str">
        <f t="shared" si="118"/>
        <v/>
      </c>
      <c r="I402" s="116"/>
      <c r="J402" s="117"/>
      <c r="K402" s="100" t="str">
        <f t="shared" si="110"/>
        <v/>
      </c>
      <c r="L402" s="76"/>
      <c r="M402" s="69"/>
      <c r="N402" s="69"/>
      <c r="O402" s="69"/>
      <c r="P402" s="69"/>
      <c r="Q402" s="69"/>
      <c r="R402" s="69"/>
      <c r="S402" s="69"/>
      <c r="T402" s="77"/>
      <c r="U402" s="84"/>
      <c r="V402" s="70"/>
      <c r="W402" s="70"/>
      <c r="X402" s="70"/>
      <c r="Y402" s="70"/>
      <c r="Z402" s="70"/>
      <c r="AA402" s="70"/>
      <c r="AB402" s="70"/>
      <c r="AC402" s="85"/>
      <c r="AD402" s="76"/>
      <c r="AE402" s="69"/>
      <c r="AF402" s="69"/>
      <c r="AG402" s="69"/>
      <c r="AH402" s="69"/>
      <c r="AI402" s="69"/>
      <c r="AJ402" s="69"/>
      <c r="AK402" s="69"/>
      <c r="AL402" s="77"/>
      <c r="AM402" s="76"/>
      <c r="AN402" s="69"/>
      <c r="AO402" s="69"/>
      <c r="AP402" s="69"/>
      <c r="AQ402" s="69"/>
      <c r="AR402" s="69"/>
      <c r="AS402" s="69"/>
      <c r="AT402" s="69"/>
      <c r="AU402" s="77"/>
      <c r="AV402" s="76"/>
      <c r="AW402" s="69"/>
      <c r="AX402" s="69"/>
      <c r="AY402" s="69"/>
      <c r="AZ402" s="69"/>
      <c r="BA402" s="69"/>
      <c r="BB402" s="69"/>
      <c r="BC402" s="69"/>
      <c r="BD402" s="77"/>
      <c r="BE402" s="1"/>
      <c r="BF402" s="1"/>
      <c r="BG402" s="1"/>
      <c r="BH402" s="1"/>
      <c r="BI402" s="1"/>
      <c r="BT402" s="104" t="str">
        <f t="shared" si="111"/>
        <v/>
      </c>
      <c r="BU402" s="129" t="str">
        <f t="shared" si="105"/>
        <v/>
      </c>
      <c r="BV402" s="104" t="str">
        <f t="shared" si="106"/>
        <v/>
      </c>
      <c r="BW402" s="104" t="str">
        <f t="shared" si="107"/>
        <v/>
      </c>
      <c r="BX402" s="104" t="str">
        <f t="shared" si="108"/>
        <v/>
      </c>
      <c r="BY402" s="104" t="str">
        <f t="shared" si="109"/>
        <v/>
      </c>
    </row>
    <row r="403" spans="1:77">
      <c r="A403" s="4">
        <v>398</v>
      </c>
      <c r="B403" s="30" t="str">
        <f t="shared" si="112"/>
        <v/>
      </c>
      <c r="C403" s="36" t="str">
        <f t="shared" si="113"/>
        <v/>
      </c>
      <c r="D403" s="37" t="str">
        <f t="shared" si="114"/>
        <v/>
      </c>
      <c r="E403" s="38" t="str">
        <f t="shared" si="115"/>
        <v/>
      </c>
      <c r="F403" s="38" t="str">
        <f t="shared" si="116"/>
        <v/>
      </c>
      <c r="G403" s="48" t="str">
        <f t="shared" si="117"/>
        <v/>
      </c>
      <c r="H403" s="39" t="str">
        <f t="shared" si="118"/>
        <v/>
      </c>
      <c r="I403" s="116"/>
      <c r="J403" s="117"/>
      <c r="K403" s="100" t="str">
        <f t="shared" si="110"/>
        <v/>
      </c>
      <c r="L403" s="76"/>
      <c r="M403" s="69"/>
      <c r="N403" s="69"/>
      <c r="O403" s="69"/>
      <c r="P403" s="69"/>
      <c r="Q403" s="69"/>
      <c r="R403" s="69"/>
      <c r="S403" s="69"/>
      <c r="T403" s="77"/>
      <c r="U403" s="84"/>
      <c r="V403" s="70"/>
      <c r="W403" s="70"/>
      <c r="X403" s="70"/>
      <c r="Y403" s="70"/>
      <c r="Z403" s="70"/>
      <c r="AA403" s="70"/>
      <c r="AB403" s="70"/>
      <c r="AC403" s="85"/>
      <c r="AD403" s="76"/>
      <c r="AE403" s="69"/>
      <c r="AF403" s="69"/>
      <c r="AG403" s="69"/>
      <c r="AH403" s="69"/>
      <c r="AI403" s="69"/>
      <c r="AJ403" s="69"/>
      <c r="AK403" s="69"/>
      <c r="AL403" s="77"/>
      <c r="AM403" s="76"/>
      <c r="AN403" s="69"/>
      <c r="AO403" s="69"/>
      <c r="AP403" s="69"/>
      <c r="AQ403" s="69"/>
      <c r="AR403" s="69"/>
      <c r="AS403" s="69"/>
      <c r="AT403" s="69"/>
      <c r="AU403" s="77"/>
      <c r="AV403" s="76"/>
      <c r="AW403" s="69"/>
      <c r="AX403" s="69"/>
      <c r="AY403" s="69"/>
      <c r="AZ403" s="69"/>
      <c r="BA403" s="69"/>
      <c r="BB403" s="69"/>
      <c r="BC403" s="69"/>
      <c r="BD403" s="77"/>
      <c r="BE403" s="1"/>
      <c r="BF403" s="1"/>
      <c r="BG403" s="1"/>
      <c r="BH403" s="1"/>
      <c r="BI403" s="1"/>
      <c r="BT403" s="104" t="str">
        <f t="shared" si="111"/>
        <v/>
      </c>
      <c r="BU403" s="129" t="str">
        <f t="shared" si="105"/>
        <v/>
      </c>
      <c r="BV403" s="104" t="str">
        <f t="shared" si="106"/>
        <v/>
      </c>
      <c r="BW403" s="104" t="str">
        <f t="shared" si="107"/>
        <v/>
      </c>
      <c r="BX403" s="104" t="str">
        <f t="shared" si="108"/>
        <v/>
      </c>
      <c r="BY403" s="104" t="str">
        <f t="shared" si="109"/>
        <v/>
      </c>
    </row>
    <row r="404" spans="1:77">
      <c r="A404" s="4">
        <v>399</v>
      </c>
      <c r="B404" s="30" t="str">
        <f t="shared" si="112"/>
        <v/>
      </c>
      <c r="C404" s="36" t="str">
        <f t="shared" si="113"/>
        <v/>
      </c>
      <c r="D404" s="37" t="str">
        <f t="shared" si="114"/>
        <v/>
      </c>
      <c r="E404" s="38" t="str">
        <f t="shared" si="115"/>
        <v/>
      </c>
      <c r="F404" s="38" t="str">
        <f t="shared" si="116"/>
        <v/>
      </c>
      <c r="G404" s="48" t="str">
        <f t="shared" si="117"/>
        <v/>
      </c>
      <c r="H404" s="39" t="str">
        <f t="shared" si="118"/>
        <v/>
      </c>
      <c r="I404" s="116"/>
      <c r="J404" s="117"/>
      <c r="K404" s="100" t="str">
        <f t="shared" si="110"/>
        <v/>
      </c>
      <c r="L404" s="76"/>
      <c r="M404" s="69"/>
      <c r="N404" s="69"/>
      <c r="O404" s="69"/>
      <c r="P404" s="69"/>
      <c r="Q404" s="69"/>
      <c r="R404" s="69"/>
      <c r="S404" s="69"/>
      <c r="T404" s="77"/>
      <c r="U404" s="84"/>
      <c r="V404" s="70"/>
      <c r="W404" s="70"/>
      <c r="X404" s="70"/>
      <c r="Y404" s="70"/>
      <c r="Z404" s="70"/>
      <c r="AA404" s="70"/>
      <c r="AB404" s="70"/>
      <c r="AC404" s="85"/>
      <c r="AD404" s="76"/>
      <c r="AE404" s="69"/>
      <c r="AF404" s="69"/>
      <c r="AG404" s="69"/>
      <c r="AH404" s="69"/>
      <c r="AI404" s="69"/>
      <c r="AJ404" s="69"/>
      <c r="AK404" s="69"/>
      <c r="AL404" s="77"/>
      <c r="AM404" s="76"/>
      <c r="AN404" s="69"/>
      <c r="AO404" s="69"/>
      <c r="AP404" s="69"/>
      <c r="AQ404" s="69"/>
      <c r="AR404" s="69"/>
      <c r="AS404" s="69"/>
      <c r="AT404" s="69"/>
      <c r="AU404" s="77"/>
      <c r="AV404" s="76"/>
      <c r="AW404" s="69"/>
      <c r="AX404" s="69"/>
      <c r="AY404" s="69"/>
      <c r="AZ404" s="69"/>
      <c r="BA404" s="69"/>
      <c r="BB404" s="69"/>
      <c r="BC404" s="69"/>
      <c r="BD404" s="77"/>
      <c r="BE404" s="1"/>
      <c r="BF404" s="1"/>
      <c r="BG404" s="1"/>
      <c r="BH404" s="1"/>
      <c r="BI404" s="1"/>
      <c r="BT404" s="104" t="str">
        <f t="shared" si="111"/>
        <v/>
      </c>
      <c r="BU404" s="129" t="str">
        <f t="shared" si="105"/>
        <v/>
      </c>
      <c r="BV404" s="104" t="str">
        <f t="shared" si="106"/>
        <v/>
      </c>
      <c r="BW404" s="104" t="str">
        <f t="shared" si="107"/>
        <v/>
      </c>
      <c r="BX404" s="104" t="str">
        <f t="shared" si="108"/>
        <v/>
      </c>
      <c r="BY404" s="104" t="str">
        <f t="shared" si="109"/>
        <v/>
      </c>
    </row>
    <row r="405" spans="1:77">
      <c r="A405" s="4">
        <v>400</v>
      </c>
      <c r="B405" s="30" t="str">
        <f t="shared" si="112"/>
        <v/>
      </c>
      <c r="C405" s="36" t="str">
        <f t="shared" si="113"/>
        <v/>
      </c>
      <c r="D405" s="37" t="str">
        <f t="shared" si="114"/>
        <v/>
      </c>
      <c r="E405" s="38" t="str">
        <f t="shared" si="115"/>
        <v/>
      </c>
      <c r="F405" s="38" t="str">
        <f t="shared" si="116"/>
        <v/>
      </c>
      <c r="G405" s="48" t="str">
        <f t="shared" si="117"/>
        <v/>
      </c>
      <c r="H405" s="39" t="str">
        <f t="shared" si="118"/>
        <v/>
      </c>
      <c r="I405" s="116"/>
      <c r="J405" s="117"/>
      <c r="K405" s="100" t="str">
        <f t="shared" si="110"/>
        <v/>
      </c>
      <c r="L405" s="76"/>
      <c r="M405" s="69"/>
      <c r="N405" s="69"/>
      <c r="O405" s="69"/>
      <c r="P405" s="69"/>
      <c r="Q405" s="69"/>
      <c r="R405" s="69"/>
      <c r="S405" s="69"/>
      <c r="T405" s="77"/>
      <c r="U405" s="84"/>
      <c r="V405" s="70"/>
      <c r="W405" s="70"/>
      <c r="X405" s="70"/>
      <c r="Y405" s="70"/>
      <c r="Z405" s="70"/>
      <c r="AA405" s="70"/>
      <c r="AB405" s="70"/>
      <c r="AC405" s="85"/>
      <c r="AD405" s="76"/>
      <c r="AE405" s="69"/>
      <c r="AF405" s="69"/>
      <c r="AG405" s="69"/>
      <c r="AH405" s="69"/>
      <c r="AI405" s="69"/>
      <c r="AJ405" s="69"/>
      <c r="AK405" s="69"/>
      <c r="AL405" s="77"/>
      <c r="AM405" s="76"/>
      <c r="AN405" s="69"/>
      <c r="AO405" s="69"/>
      <c r="AP405" s="69"/>
      <c r="AQ405" s="69"/>
      <c r="AR405" s="69"/>
      <c r="AS405" s="69"/>
      <c r="AT405" s="69"/>
      <c r="AU405" s="77"/>
      <c r="AV405" s="76"/>
      <c r="AW405" s="69"/>
      <c r="AX405" s="69"/>
      <c r="AY405" s="69"/>
      <c r="AZ405" s="69"/>
      <c r="BA405" s="69"/>
      <c r="BB405" s="69"/>
      <c r="BC405" s="69"/>
      <c r="BD405" s="77"/>
      <c r="BE405" s="1"/>
      <c r="BF405" s="1"/>
      <c r="BG405" s="1"/>
      <c r="BH405" s="1"/>
      <c r="BI405" s="1"/>
      <c r="BT405" s="104" t="str">
        <f t="shared" si="111"/>
        <v/>
      </c>
      <c r="BU405" s="129" t="str">
        <f t="shared" si="105"/>
        <v/>
      </c>
      <c r="BV405" s="104" t="str">
        <f t="shared" si="106"/>
        <v/>
      </c>
      <c r="BW405" s="104" t="str">
        <f t="shared" si="107"/>
        <v/>
      </c>
      <c r="BX405" s="104" t="str">
        <f t="shared" si="108"/>
        <v/>
      </c>
      <c r="BY405" s="104" t="str">
        <f t="shared" si="109"/>
        <v/>
      </c>
    </row>
    <row r="406" spans="1:77" ht="19.5" thickBot="1">
      <c r="A406" s="4">
        <v>401</v>
      </c>
      <c r="B406" s="30" t="str">
        <f t="shared" si="112"/>
        <v/>
      </c>
      <c r="C406" s="36" t="str">
        <f t="shared" si="113"/>
        <v/>
      </c>
      <c r="D406" s="37" t="str">
        <f t="shared" si="114"/>
        <v/>
      </c>
      <c r="E406" s="38" t="str">
        <f t="shared" si="115"/>
        <v/>
      </c>
      <c r="F406" s="38" t="str">
        <f t="shared" si="116"/>
        <v/>
      </c>
      <c r="G406" s="48" t="str">
        <f t="shared" si="117"/>
        <v/>
      </c>
      <c r="H406" s="39" t="str">
        <f t="shared" si="118"/>
        <v/>
      </c>
      <c r="I406" s="116"/>
      <c r="J406" s="117"/>
      <c r="K406" s="100" t="str">
        <f t="shared" si="110"/>
        <v/>
      </c>
      <c r="L406" s="78"/>
      <c r="M406" s="79"/>
      <c r="N406" s="79"/>
      <c r="O406" s="79"/>
      <c r="P406" s="79"/>
      <c r="Q406" s="79"/>
      <c r="R406" s="79"/>
      <c r="S406" s="79"/>
      <c r="T406" s="80"/>
      <c r="U406" s="86"/>
      <c r="V406" s="87"/>
      <c r="W406" s="87"/>
      <c r="X406" s="87"/>
      <c r="Y406" s="87"/>
      <c r="Z406" s="87"/>
      <c r="AA406" s="87"/>
      <c r="AB406" s="87"/>
      <c r="AC406" s="88"/>
      <c r="AD406" s="78"/>
      <c r="AE406" s="79"/>
      <c r="AF406" s="79"/>
      <c r="AG406" s="79"/>
      <c r="AH406" s="79"/>
      <c r="AI406" s="79"/>
      <c r="AJ406" s="79"/>
      <c r="AK406" s="79"/>
      <c r="AL406" s="80"/>
      <c r="AM406" s="78"/>
      <c r="AN406" s="79"/>
      <c r="AO406" s="79"/>
      <c r="AP406" s="79"/>
      <c r="AQ406" s="79"/>
      <c r="AR406" s="79"/>
      <c r="AS406" s="79"/>
      <c r="AT406" s="79"/>
      <c r="AU406" s="80"/>
      <c r="AV406" s="78"/>
      <c r="AW406" s="79"/>
      <c r="AX406" s="79"/>
      <c r="AY406" s="79"/>
      <c r="AZ406" s="79"/>
      <c r="BA406" s="79"/>
      <c r="BB406" s="79"/>
      <c r="BC406" s="79"/>
      <c r="BD406" s="80"/>
      <c r="BE406" s="1"/>
      <c r="BF406" s="1"/>
      <c r="BG406" s="1"/>
      <c r="BH406" s="1"/>
      <c r="BI406" s="1"/>
      <c r="BT406" s="104" t="str">
        <f t="shared" si="111"/>
        <v/>
      </c>
      <c r="BU406" s="129" t="str">
        <f t="shared" si="105"/>
        <v/>
      </c>
      <c r="BV406" s="104" t="str">
        <f t="shared" si="106"/>
        <v/>
      </c>
      <c r="BW406" s="104" t="str">
        <f t="shared" si="107"/>
        <v/>
      </c>
      <c r="BX406" s="104" t="str">
        <f t="shared" si="108"/>
        <v/>
      </c>
      <c r="BY406" s="104" t="str">
        <f t="shared" si="109"/>
        <v/>
      </c>
    </row>
    <row r="407" spans="1:7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T407" s="104">
        <f t="shared" si="111"/>
        <v>0</v>
      </c>
      <c r="BU407" s="129" t="str">
        <f t="shared" si="105"/>
        <v/>
      </c>
      <c r="BV407" s="104" t="str">
        <f t="shared" si="106"/>
        <v/>
      </c>
      <c r="BW407" s="104" t="str">
        <f t="shared" si="107"/>
        <v/>
      </c>
      <c r="BX407" s="104" t="str">
        <f t="shared" si="108"/>
        <v/>
      </c>
      <c r="BY407" s="104" t="str">
        <f t="shared" si="109"/>
        <v/>
      </c>
    </row>
    <row r="408" spans="1:77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</row>
    <row r="409" spans="1:77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</row>
    <row r="410" spans="1:77"/>
    <row r="411" spans="1:77"/>
    <row r="412" spans="1:77"/>
    <row r="413" spans="1:77"/>
  </sheetData>
  <sheetProtection password="852F" sheet="1" objects="1" scenarios="1" formatColumns="0" formatRows="0" selectLockedCells="1"/>
  <protectedRanges>
    <protectedRange password="DC77" sqref="AV6:BD406" name="Range15"/>
    <protectedRange password="DC77" sqref="A1:J2" name="Range1"/>
    <protectedRange password="DC77" sqref="AE3:AL3 AN3:AU3 AW3:BD3" name="Range3"/>
    <protectedRange password="DC77" sqref="L5:BD5" name="Range5"/>
    <protectedRange password="DC77" sqref="C6:K406" name="Range12"/>
  </protectedRanges>
  <mergeCells count="28">
    <mergeCell ref="C4:C5"/>
    <mergeCell ref="J4:J5"/>
    <mergeCell ref="K4:K5"/>
    <mergeCell ref="A4:A5"/>
    <mergeCell ref="E4:E5"/>
    <mergeCell ref="G4:G5"/>
    <mergeCell ref="H4:H5"/>
    <mergeCell ref="F4:F5"/>
    <mergeCell ref="D4:D5"/>
    <mergeCell ref="B4:B5"/>
    <mergeCell ref="BF9:BH10"/>
    <mergeCell ref="BF11:BH12"/>
    <mergeCell ref="BF13:BH14"/>
    <mergeCell ref="BF15:BH16"/>
    <mergeCell ref="BF5:BH5"/>
    <mergeCell ref="BF7:BH7"/>
    <mergeCell ref="AV2:BD2"/>
    <mergeCell ref="A1:J1"/>
    <mergeCell ref="A2:J2"/>
    <mergeCell ref="AD3:AL3"/>
    <mergeCell ref="A3:F3"/>
    <mergeCell ref="U3:AC3"/>
    <mergeCell ref="L3:T3"/>
    <mergeCell ref="I3:K3"/>
    <mergeCell ref="AM3:AU3"/>
    <mergeCell ref="AV3:BD3"/>
    <mergeCell ref="AV1:BB1"/>
    <mergeCell ref="BC1:BD1"/>
  </mergeCells>
  <conditionalFormatting sqref="AV6:BD406">
    <cfRule type="expression" dxfId="3" priority="1">
      <formula>$BC$1="NO"</formula>
    </cfRule>
  </conditionalFormatting>
  <dataValidations count="6">
    <dataValidation type="whole" operator="lessThanOrEqual" allowBlank="1" showInputMessage="1" showErrorMessage="1" error="कुल मीटिंग से अधिक संख्या नहीं लिख सकते " sqref="J6:J406">
      <formula1>I6</formula1>
    </dataValidation>
    <dataValidation type="custom" operator="lessThanOrEqual" allowBlank="1" showInputMessage="1" showErrorMessage="1" errorTitle="Write Here Proper Value" error="अधिकतम प्राप्तांक से ज्यादा अंक INPUT नहीं कर सकते " sqref="L6:BD406">
      <formula1>OR(L6&lt;=L$5,L6="ML",L6="NA",L6="ab")</formula1>
    </dataValidation>
    <dataValidation type="textLength" errorStyle="warning" operator="lessThanOrEqual" showInputMessage="1" showErrorMessage="1" errorTitle="long name" error="Please decrease the font size of this cell if name does not fit into the column." sqref="E6:F406">
      <formula1>20</formula1>
    </dataValidation>
    <dataValidation type="list" allowBlank="1" showInputMessage="1" showErrorMessage="1" sqref="H3">
      <formula1>"5"</formula1>
    </dataValidation>
    <dataValidation type="whole" operator="lessThanOrEqual" allowBlank="1" showInputMessage="1" showErrorMessage="1" error="कुल मीटिंग से अधिक संख्या नहीं लिख सकते " sqref="I6:I406">
      <formula1>$I$5</formula1>
    </dataValidation>
    <dataValidation type="list" allowBlank="1" showInputMessage="1" showErrorMessage="1" sqref="BC1:BD1">
      <formula1>"YES, NO"</formula1>
    </dataValidation>
  </dataValidations>
  <hyperlinks>
    <hyperlink ref="BF7" r:id="rId1"/>
    <hyperlink ref="BG19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9"/>
  <sheetViews>
    <sheetView showGridLines="0" view="pageBreakPreview" zoomScaleSheetLayoutView="100" workbookViewId="0">
      <selection activeCell="W11" sqref="W11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21" width="4.625" style="2" customWidth="1"/>
    <col min="22" max="22" width="9.125" style="2"/>
    <col min="23" max="23" width="10.5" style="2" bestFit="1" customWidth="1"/>
    <col min="24" max="24" width="22" style="2" customWidth="1"/>
    <col min="25" max="16384" width="9.125" style="2"/>
  </cols>
  <sheetData>
    <row r="1" spans="1:26" ht="27" customHeight="1">
      <c r="A1" s="191" t="str">
        <f>'Data Entry'!A1</f>
        <v xml:space="preserve">महात्मा गाँधी राजकीय विद्यालय (अंग्रेजी माध्यम) बर, पाली 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</row>
    <row r="2" spans="1:26" ht="22.5" customHeight="1">
      <c r="A2" s="192" t="str">
        <f>'Data Entry'!A2</f>
        <v>सत्रांक वर्कशीट 2022-2023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  <c r="T2" s="192"/>
      <c r="U2" s="192"/>
    </row>
    <row r="3" spans="1:26" s="31" customFormat="1" ht="23.25" customHeight="1">
      <c r="A3" s="193" t="str">
        <f>CONCATENATE("कक्षा :-   ",'Data Entry'!H3," ")</f>
        <v xml:space="preserve">कक्षा :-   5 </v>
      </c>
      <c r="B3" s="193"/>
      <c r="C3" s="128" t="s">
        <v>44</v>
      </c>
      <c r="D3" s="108"/>
      <c r="E3" s="108"/>
      <c r="F3" s="27"/>
      <c r="G3" s="120" t="s">
        <v>1154</v>
      </c>
      <c r="H3" s="27" t="s">
        <v>1173</v>
      </c>
      <c r="I3" s="130"/>
      <c r="J3" s="27"/>
      <c r="K3" s="27"/>
      <c r="L3" s="184" t="s">
        <v>1113</v>
      </c>
      <c r="M3" s="184"/>
      <c r="N3" s="184"/>
      <c r="O3" s="184"/>
      <c r="P3" s="183" t="s">
        <v>1142</v>
      </c>
      <c r="Q3" s="183"/>
      <c r="R3" s="183"/>
      <c r="S3" s="183"/>
      <c r="T3" s="183"/>
      <c r="U3" s="183"/>
    </row>
    <row r="4" spans="1:26" s="31" customFormat="1" ht="31.5" customHeight="1">
      <c r="A4" s="194" t="s">
        <v>1117</v>
      </c>
      <c r="B4" s="186" t="s">
        <v>7</v>
      </c>
      <c r="C4" s="186" t="s">
        <v>1112</v>
      </c>
      <c r="D4" s="185" t="s">
        <v>8</v>
      </c>
      <c r="E4" s="185" t="s">
        <v>1114</v>
      </c>
      <c r="F4" s="186" t="s">
        <v>9</v>
      </c>
      <c r="G4" s="187" t="s">
        <v>12</v>
      </c>
      <c r="H4" s="190" t="s">
        <v>1145</v>
      </c>
      <c r="I4" s="190"/>
      <c r="J4" s="190"/>
      <c r="K4" s="190"/>
      <c r="L4" s="190" t="s">
        <v>1146</v>
      </c>
      <c r="M4" s="190"/>
      <c r="N4" s="190" t="s">
        <v>1147</v>
      </c>
      <c r="O4" s="190"/>
      <c r="P4" s="190"/>
      <c r="Q4" s="190"/>
      <c r="R4" s="180" t="s">
        <v>1149</v>
      </c>
      <c r="S4" s="181"/>
      <c r="T4" s="181"/>
      <c r="U4" s="182"/>
    </row>
    <row r="5" spans="1:26" ht="145.5" customHeight="1">
      <c r="A5" s="194"/>
      <c r="B5" s="186"/>
      <c r="C5" s="186"/>
      <c r="D5" s="185"/>
      <c r="E5" s="185"/>
      <c r="F5" s="186"/>
      <c r="G5" s="188"/>
      <c r="H5" s="96" t="s">
        <v>1130</v>
      </c>
      <c r="I5" s="97" t="s">
        <v>1131</v>
      </c>
      <c r="J5" s="97" t="s">
        <v>1132</v>
      </c>
      <c r="K5" s="98" t="s">
        <v>1168</v>
      </c>
      <c r="L5" s="98" t="s">
        <v>1133</v>
      </c>
      <c r="M5" s="98" t="s">
        <v>1134</v>
      </c>
      <c r="N5" s="98" t="s">
        <v>1135</v>
      </c>
      <c r="O5" s="98" t="s">
        <v>1136</v>
      </c>
      <c r="P5" s="98" t="s">
        <v>1137</v>
      </c>
      <c r="Q5" s="109" t="s">
        <v>1148</v>
      </c>
      <c r="R5" s="109" t="s">
        <v>1150</v>
      </c>
      <c r="S5" s="109" t="s">
        <v>1139</v>
      </c>
      <c r="T5" s="109" t="s">
        <v>1151</v>
      </c>
      <c r="U5" s="106" t="s">
        <v>1152</v>
      </c>
      <c r="Z5" s="95"/>
    </row>
    <row r="6" spans="1:26" ht="21.75" customHeight="1">
      <c r="A6" s="194"/>
      <c r="B6" s="186"/>
      <c r="C6" s="186"/>
      <c r="D6" s="185"/>
      <c r="E6" s="185"/>
      <c r="F6" s="186"/>
      <c r="G6" s="189"/>
      <c r="H6" s="103">
        <v>10</v>
      </c>
      <c r="I6" s="103">
        <v>5</v>
      </c>
      <c r="J6" s="103">
        <v>5</v>
      </c>
      <c r="K6" s="103">
        <v>30</v>
      </c>
      <c r="L6" s="103">
        <v>10</v>
      </c>
      <c r="M6" s="103">
        <v>10</v>
      </c>
      <c r="N6" s="103">
        <v>10</v>
      </c>
      <c r="O6" s="103">
        <v>10</v>
      </c>
      <c r="P6" s="103">
        <v>10</v>
      </c>
      <c r="Q6" s="103">
        <f>SUM(H6,I6,J6,K6,L6,M6,N6,O6,P6)</f>
        <v>100</v>
      </c>
      <c r="R6" s="103">
        <v>15</v>
      </c>
      <c r="S6" s="103">
        <v>5</v>
      </c>
      <c r="T6" s="103">
        <v>20</v>
      </c>
      <c r="U6" s="94"/>
    </row>
    <row r="7" spans="1:26" ht="21.95" customHeight="1">
      <c r="A7" s="7">
        <v>1</v>
      </c>
      <c r="B7" s="32">
        <f t="shared" ref="B7:B38" si="0">IFERROR(IF($C$3="","",VLOOKUP(A7,NAME,4,0)),"")</f>
        <v>763</v>
      </c>
      <c r="C7" s="49">
        <f t="shared" ref="C7:C38" si="1">IFERROR(IF($C$3="","",VLOOKUP(A7,NAME,11,0)),"")</f>
        <v>41065</v>
      </c>
      <c r="D7" s="8" t="str">
        <f t="shared" ref="D7:D38" si="2">IFERROR(IF($C$3="","",VLOOKUP(A7,NAME,6,0)),"")</f>
        <v>AALIYA</v>
      </c>
      <c r="E7" s="8" t="str">
        <f t="shared" ref="E7:E38" si="3">IFERROR(IF($C$3="","",VLOOKUP(A7,NAME,8,0)),"")</f>
        <v>SALAMUDEEN</v>
      </c>
      <c r="F7" s="5">
        <f t="shared" ref="F7:F38" si="4">IFERROR(IF($C$3="","",VLOOKUP(A7,NAME,12,0)),"")</f>
        <v>501</v>
      </c>
      <c r="G7" s="9" t="str">
        <f t="shared" ref="G7:G38" si="5">IFERROR(IF($C$3="","",VLOOKUP(A7,NAME,13,0)),"")</f>
        <v/>
      </c>
      <c r="H7" s="99">
        <f>IF(AND(B7="",D7="",F7="",G7=""),"",IF($P$3='Data Entry'!$CA$1,VLOOKUP(F7,Mark,6,0),IF($P$3='Data Entry'!$CA$2,VLOOKUP(F7,Mark,15,0),IF($P$3='Data Entry'!$CA$3,VLOOKUP(F7,Mark,24,0),IF($P$3='Data Entry'!$CA$4,VLOOKUP(F7,Mark,33,0),IF($P$3='Data Entry'!$CA$5,VLOOKUP(F7,Mark,42,0),""))))))</f>
        <v>8</v>
      </c>
      <c r="I7" s="99">
        <f>IF(AND(B7="",D7="",F7="",G7=""),"",IF($P$3='Data Entry'!$CA$1,VLOOKUP(F7,Mark,7,0),IF($P$3='Data Entry'!$CA$2,VLOOKUP(F7,Mark,16,0),IF($P$3='Data Entry'!$CA$3,VLOOKUP(F7,Mark,25,0),IF($P$3='Data Entry'!$CA$4,VLOOKUP(F7,Mark,34,0),IF($P$3='Data Entry'!$CA$5,VLOOKUP(F7,Mark,43,0),""))))))</f>
        <v>5</v>
      </c>
      <c r="J7" s="99">
        <f>IF(AND(B7="",D7="",F7="",G7=""),"",IF($P$3='Data Entry'!$CA$1,VLOOKUP(F7,Mark,8,0),IF($P$3='Data Entry'!$CA$2,VLOOKUP(F7,Mark,17,0),IF($P$3='Data Entry'!$CA$3,VLOOKUP(F7,Mark,26,0),IF($P$3='Data Entry'!$CA$4,VLOOKUP(F7,Mark,35,0),IF($P$3='Data Entry'!$CA$5,VLOOKUP(F7,Mark,44,0),""))))))</f>
        <v>3</v>
      </c>
      <c r="K7" s="33">
        <f>IF(AND(B7="",D7="",F7="",G7=""),"",IF($P$3='Data Entry'!$CA$1,VLOOKUP(F7,Mark,9,0),IF($P$3='Data Entry'!$CA$2,VLOOKUP(F7,Mark,18,0),IF($P$3='Data Entry'!$CA$3,VLOOKUP(F7,Mark,27,0),IF($P$3='Data Entry'!$CA$4,VLOOKUP(F7,Mark,36,0),IF($P$3='Data Entry'!$CA$5,VLOOKUP(F7,Mark,45,0),""))))))</f>
        <v>22</v>
      </c>
      <c r="L7" s="33">
        <f>IF(AND(B7="",D7="",F7="",G7=""),"",IF($P$3='Data Entry'!$CA$1,VLOOKUP(F7,Mark,10,0),IF($P$3='Data Entry'!$CA$2,VLOOKUP(F7,Mark,19,0),IF($P$3='Data Entry'!$CA$3,VLOOKUP(F7,Mark,28,0),IF($P$3='Data Entry'!$CA$4,VLOOKUP(F7,Mark,37,0),IF($P$3='Data Entry'!$CA$5,VLOOKUP(F7,Mark,46,0),""))))))</f>
        <v>9</v>
      </c>
      <c r="M7" s="33">
        <f>IF(AND(B7="",D7="",F7="",G7=""),"",IF($P$3='Data Entry'!$CA$1,VLOOKUP(F7,Mark,11,0),IF($P$3='Data Entry'!$CA$2,VLOOKUP(F7,Mark,20,0),IF($P$3='Data Entry'!$CA$3,VLOOKUP(F7,Mark,29,0),IF($P$3='Data Entry'!$CA$4,VLOOKUP(F7,Mark,38,0),IF($P$3='Data Entry'!$CA$5,VLOOKUP(F7,Mark,47,0),""))))))</f>
        <v>9</v>
      </c>
      <c r="N7" s="34">
        <f>IF(AND(B7="",D7="",F7="",G7=""),"",IF($P$3='Data Entry'!$CA$1,VLOOKUP(F7,Mark,12,0),IF($P$3='Data Entry'!$CA$2,VLOOKUP(F7,Mark,21,0),IF($P$3='Data Entry'!$CA$3,VLOOKUP(F7,Mark,30,0),IF($P$3='Data Entry'!$CA$4,VLOOKUP(F7,Mark,39,0),IF($P$3='Data Entry'!$CA$5,VLOOKUP(F7,Mark,48,0),""))))))</f>
        <v>9</v>
      </c>
      <c r="O7" s="34">
        <f>IF(AND(B7="",D7="",F7="",G7=""),"",IF($P$3='Data Entry'!$CA$1,VLOOKUP(F7,Mark,13,0),IF($P$3='Data Entry'!$CA$2,VLOOKUP(F7,Mark,22,0),IF($P$3='Data Entry'!$CA$3,VLOOKUP(F7,Mark,31,0),IF($P$3='Data Entry'!$CA$4,VLOOKUP(F7,Mark,40,0),IF($P$3='Data Entry'!$CA$5,VLOOKUP(F7,Mark,49,0),""))))))</f>
        <v>9</v>
      </c>
      <c r="P7" s="34">
        <f>IF(AND(B7="",D7="",F7="",G7=""),"",IF($P$3='Data Entry'!$CA$1,VLOOKUP(F7,Mark,14,0),IF($P$3='Data Entry'!$CA$2,VLOOKUP(F7,Mark,23,0),IF($P$3='Data Entry'!$CA$3,VLOOKUP(F7,Mark,32,0),IF($P$3='Data Entry'!$CA$4,VLOOKUP(F7,Mark,41,0),IF($P$3='Data Entry'!$CA$5,VLOOKUP(F7,Mark,50,0),""))))))</f>
        <v>4</v>
      </c>
      <c r="Q7" s="35">
        <f>IF(AND(B7="",D7="",F7="",G7=""),"",IF($P$3="","",SUM(H7,I7,J7,K7,L7,M7,N7,O7,P7)))</f>
        <v>78</v>
      </c>
      <c r="R7" s="101">
        <f>IFERROR(IF(OR(Q7="",$P$3="",D7=""),"",ROUNDUP(Q7*$R$6%,0)),"")</f>
        <v>12</v>
      </c>
      <c r="S7" s="101">
        <f t="shared" ref="S7:S38" si="6">IFERROR(IF(AND($P$3=""),"",IF(AND(Q7=""),"",IF(AND(F7=""),"",IF(AND(VLOOKUP(F7,Mark,5,0)&gt;85),5,IF(AND(VLOOKUP(F7,Mark,5,0)&gt;75),4,IF(AND(VLOOKUP(F7,Mark,5,0)&gt;=65),3,0)))))),"")</f>
        <v>4</v>
      </c>
      <c r="T7" s="102">
        <f>IFERROR(IF(F7="","",IF(Q7="","",IF(R7="","",IF(S7="","",SUM(R7:S7))))),"")</f>
        <v>16</v>
      </c>
      <c r="U7" s="10" t="str">
        <f>IFERROR(IF(OR(Q7="",#REF!="",D7=""),"",IF($Q$6=100,ROUNDUP(Q7*20%,0),IF($Q$6=86,ROUNDUP((Q7/$Q$6)*$U$6,0),IF($Q$6=66,ROUNDUP((Q7/$Q$6)*$U$6,0),"")))),"")</f>
        <v/>
      </c>
    </row>
    <row r="8" spans="1:26" ht="21.95" customHeight="1">
      <c r="A8" s="7">
        <v>2</v>
      </c>
      <c r="B8" s="32">
        <f t="shared" si="0"/>
        <v>585</v>
      </c>
      <c r="C8" s="49">
        <f t="shared" si="1"/>
        <v>41465</v>
      </c>
      <c r="D8" s="8" t="str">
        <f t="shared" si="2"/>
        <v>ALFEENA BANU</v>
      </c>
      <c r="E8" s="8" t="str">
        <f t="shared" si="3"/>
        <v>NEMA KHAN</v>
      </c>
      <c r="F8" s="5">
        <f t="shared" si="4"/>
        <v>502</v>
      </c>
      <c r="G8" s="9" t="str">
        <f t="shared" si="5"/>
        <v/>
      </c>
      <c r="H8" s="99">
        <f>IF(AND(B8="",D8="",F8="",G8=""),"",IF($P$3='Data Entry'!$CA$1,VLOOKUP(F8,Mark,6,0),IF($P$3='Data Entry'!$CA$2,VLOOKUP(F8,Mark,15,0),IF($P$3='Data Entry'!$CA$3,VLOOKUP(F8,Mark,24,0),IF($P$3='Data Entry'!$CA$4,VLOOKUP(F8,Mark,33,0),IF($P$3='Data Entry'!$CA$5,VLOOKUP(F8,Mark,42,0),""))))))</f>
        <v>8</v>
      </c>
      <c r="I8" s="99">
        <f>IF(AND(B8="",D8="",F8="",G8=""),"",IF($P$3='Data Entry'!$CA$1,VLOOKUP(F8,Mark,7,0),IF($P$3='Data Entry'!$CA$2,VLOOKUP(F8,Mark,16,0),IF($P$3='Data Entry'!$CA$3,VLOOKUP(F8,Mark,25,0),IF($P$3='Data Entry'!$CA$4,VLOOKUP(F8,Mark,34,0),IF($P$3='Data Entry'!$CA$5,VLOOKUP(F8,Mark,43,0),""))))))</f>
        <v>5</v>
      </c>
      <c r="J8" s="99">
        <f>IF(AND(B8="",D8="",F8="",G8=""),"",IF($P$3='Data Entry'!$CA$1,VLOOKUP(F8,Mark,8,0),IF($P$3='Data Entry'!$CA$2,VLOOKUP(F8,Mark,17,0),IF($P$3='Data Entry'!$CA$3,VLOOKUP(F8,Mark,26,0),IF($P$3='Data Entry'!$CA$4,VLOOKUP(F8,Mark,35,0),IF($P$3='Data Entry'!$CA$5,VLOOKUP(F8,Mark,44,0),""))))))</f>
        <v>3</v>
      </c>
      <c r="K8" s="33">
        <f>IF(AND(B8="",D8="",F8="",G8=""),"",IF($P$3='Data Entry'!$CA$1,VLOOKUP(F8,Mark,9,0),IF($P$3='Data Entry'!$CA$2,VLOOKUP(F8,Mark,18,0),IF($P$3='Data Entry'!$CA$3,VLOOKUP(F8,Mark,27,0),IF($P$3='Data Entry'!$CA$4,VLOOKUP(F8,Mark,36,0),IF($P$3='Data Entry'!$CA$5,VLOOKUP(F8,Mark,45,0),""))))))</f>
        <v>22</v>
      </c>
      <c r="L8" s="33">
        <f>IF(AND(B8="",D8="",F8="",G8=""),"",IF($P$3='Data Entry'!$CA$1,VLOOKUP(F8,Mark,10,0),IF($P$3='Data Entry'!$CA$2,VLOOKUP(F8,Mark,19,0),IF($P$3='Data Entry'!$CA$3,VLOOKUP(F8,Mark,28,0),IF($P$3='Data Entry'!$CA$4,VLOOKUP(F8,Mark,37,0),IF($P$3='Data Entry'!$CA$5,VLOOKUP(F8,Mark,46,0),""))))))</f>
        <v>9</v>
      </c>
      <c r="M8" s="33">
        <f>IF(AND(B8="",D8="",F8="",G8=""),"",IF($P$3='Data Entry'!$CA$1,VLOOKUP(F8,Mark,11,0),IF($P$3='Data Entry'!$CA$2,VLOOKUP(F8,Mark,20,0),IF($P$3='Data Entry'!$CA$3,VLOOKUP(F8,Mark,29,0),IF($P$3='Data Entry'!$CA$4,VLOOKUP(F8,Mark,38,0),IF($P$3='Data Entry'!$CA$5,VLOOKUP(F8,Mark,47,0),""))))))</f>
        <v>10</v>
      </c>
      <c r="N8" s="34">
        <f>IF(AND(B8="",D8="",F8="",G8=""),"",IF($P$3='Data Entry'!$CA$1,VLOOKUP(F8,Mark,12,0),IF($P$3='Data Entry'!$CA$2,VLOOKUP(F8,Mark,21,0),IF($P$3='Data Entry'!$CA$3,VLOOKUP(F8,Mark,30,0),IF($P$3='Data Entry'!$CA$4,VLOOKUP(F8,Mark,39,0),IF($P$3='Data Entry'!$CA$5,VLOOKUP(F8,Mark,48,0),""))))))</f>
        <v>10</v>
      </c>
      <c r="O8" s="34">
        <f>IF(AND(B8="",D8="",F8="",G8=""),"",IF($P$3='Data Entry'!$CA$1,VLOOKUP(F8,Mark,13,0),IF($P$3='Data Entry'!$CA$2,VLOOKUP(F8,Mark,22,0),IF($P$3='Data Entry'!$CA$3,VLOOKUP(F8,Mark,31,0),IF($P$3='Data Entry'!$CA$4,VLOOKUP(F8,Mark,40,0),IF($P$3='Data Entry'!$CA$5,VLOOKUP(F8,Mark,49,0),""))))))</f>
        <v>10</v>
      </c>
      <c r="P8" s="34">
        <f>IF(AND(B8="",D8="",F8="",G8=""),"",IF($P$3='Data Entry'!$CA$1,VLOOKUP(F8,Mark,14,0),IF($P$3='Data Entry'!$CA$2,VLOOKUP(F8,Mark,23,0),IF($P$3='Data Entry'!$CA$3,VLOOKUP(F8,Mark,32,0),IF($P$3='Data Entry'!$CA$4,VLOOKUP(F8,Mark,41,0),IF($P$3='Data Entry'!$CA$5,VLOOKUP(F8,Mark,50,0),""))))))</f>
        <v>4</v>
      </c>
      <c r="Q8" s="35">
        <f t="shared" ref="Q8:Q71" si="7">IF(AND(B8="",D8="",F8="",G8=""),"",IF($P$3="","",SUM(H8,I8,J8,K8,L8,M8,N8,O8,P8)))</f>
        <v>81</v>
      </c>
      <c r="R8" s="101">
        <f t="shared" ref="R8:R71" si="8">IFERROR(IF(OR(Q8="",$P$3="",D8=""),"",ROUNDUP(Q8*$R$6%,0)),"")</f>
        <v>13</v>
      </c>
      <c r="S8" s="101">
        <f t="shared" si="6"/>
        <v>4</v>
      </c>
      <c r="T8" s="102">
        <f t="shared" ref="T8:T71" si="9">IFERROR(IF(F8="","",IF(Q8="","",IF(R8="","",IF(S8="","",SUM(R8:S8))))),"")</f>
        <v>17</v>
      </c>
      <c r="U8" s="10" t="str">
        <f>IFERROR(IF(OR(Q8="",#REF!="",D8=""),"",IF($Q$6=100,ROUNDUP(Q8*20%,0),IF($Q$6=86,ROUNDUP((Q8/$Q$6)*$U$6,0),IF($Q$6=66,ROUNDUP((Q8/$Q$6)*$U$6,0),"")))),"")</f>
        <v/>
      </c>
    </row>
    <row r="9" spans="1:26" ht="21.95" customHeight="1">
      <c r="A9" s="7">
        <v>3</v>
      </c>
      <c r="B9" s="32">
        <f t="shared" si="0"/>
        <v>774</v>
      </c>
      <c r="C9" s="49">
        <f t="shared" si="1"/>
        <v>40796</v>
      </c>
      <c r="D9" s="8" t="str">
        <f t="shared" si="2"/>
        <v>AQSHA QURESHI</v>
      </c>
      <c r="E9" s="8" t="str">
        <f t="shared" si="3"/>
        <v>MOHD IQBAL</v>
      </c>
      <c r="F9" s="5">
        <f t="shared" si="4"/>
        <v>503</v>
      </c>
      <c r="G9" s="9" t="str">
        <f t="shared" si="5"/>
        <v/>
      </c>
      <c r="H9" s="99">
        <f>IF(AND(B9="",D9="",F9="",G9=""),"",IF($P$3='Data Entry'!$CA$1,VLOOKUP(F9,Mark,6,0),IF($P$3='Data Entry'!$CA$2,VLOOKUP(F9,Mark,15,0),IF($P$3='Data Entry'!$CA$3,VLOOKUP(F9,Mark,24,0),IF($P$3='Data Entry'!$CA$4,VLOOKUP(F9,Mark,33,0),IF($P$3='Data Entry'!$CA$5,VLOOKUP(F9,Mark,42,0),""))))))</f>
        <v>8</v>
      </c>
      <c r="I9" s="99">
        <f>IF(AND(B9="",D9="",F9="",G9=""),"",IF($P$3='Data Entry'!$CA$1,VLOOKUP(F9,Mark,7,0),IF($P$3='Data Entry'!$CA$2,VLOOKUP(F9,Mark,16,0),IF($P$3='Data Entry'!$CA$3,VLOOKUP(F9,Mark,25,0),IF($P$3='Data Entry'!$CA$4,VLOOKUP(F9,Mark,34,0),IF($P$3='Data Entry'!$CA$5,VLOOKUP(F9,Mark,43,0),""))))))</f>
        <v>5</v>
      </c>
      <c r="J9" s="99">
        <f>IF(AND(B9="",D9="",F9="",G9=""),"",IF($P$3='Data Entry'!$CA$1,VLOOKUP(F9,Mark,8,0),IF($P$3='Data Entry'!$CA$2,VLOOKUP(F9,Mark,17,0),IF($P$3='Data Entry'!$CA$3,VLOOKUP(F9,Mark,26,0),IF($P$3='Data Entry'!$CA$4,VLOOKUP(F9,Mark,35,0),IF($P$3='Data Entry'!$CA$5,VLOOKUP(F9,Mark,44,0),""))))))</f>
        <v>3</v>
      </c>
      <c r="K9" s="33">
        <f>IF(AND(B9="",D9="",F9="",G9=""),"",IF($P$3='Data Entry'!$CA$1,VLOOKUP(F9,Mark,9,0),IF($P$3='Data Entry'!$CA$2,VLOOKUP(F9,Mark,18,0),IF($P$3='Data Entry'!$CA$3,VLOOKUP(F9,Mark,27,0),IF($P$3='Data Entry'!$CA$4,VLOOKUP(F9,Mark,36,0),IF($P$3='Data Entry'!$CA$5,VLOOKUP(F9,Mark,45,0),""))))))</f>
        <v>23</v>
      </c>
      <c r="L9" s="33">
        <f>IF(AND(B9="",D9="",F9="",G9=""),"",IF($P$3='Data Entry'!$CA$1,VLOOKUP(F9,Mark,10,0),IF($P$3='Data Entry'!$CA$2,VLOOKUP(F9,Mark,19,0),IF($P$3='Data Entry'!$CA$3,VLOOKUP(F9,Mark,28,0),IF($P$3='Data Entry'!$CA$4,VLOOKUP(F9,Mark,37,0),IF($P$3='Data Entry'!$CA$5,VLOOKUP(F9,Mark,46,0),""))))))</f>
        <v>10</v>
      </c>
      <c r="M9" s="33">
        <f>IF(AND(B9="",D9="",F9="",G9=""),"",IF($P$3='Data Entry'!$CA$1,VLOOKUP(F9,Mark,11,0),IF($P$3='Data Entry'!$CA$2,VLOOKUP(F9,Mark,20,0),IF($P$3='Data Entry'!$CA$3,VLOOKUP(F9,Mark,29,0),IF($P$3='Data Entry'!$CA$4,VLOOKUP(F9,Mark,38,0),IF($P$3='Data Entry'!$CA$5,VLOOKUP(F9,Mark,47,0),""))))))</f>
        <v>9</v>
      </c>
      <c r="N9" s="34">
        <f>IF(AND(B9="",D9="",F9="",G9=""),"",IF($P$3='Data Entry'!$CA$1,VLOOKUP(F9,Mark,12,0),IF($P$3='Data Entry'!$CA$2,VLOOKUP(F9,Mark,21,0),IF($P$3='Data Entry'!$CA$3,VLOOKUP(F9,Mark,30,0),IF($P$3='Data Entry'!$CA$4,VLOOKUP(F9,Mark,39,0),IF($P$3='Data Entry'!$CA$5,VLOOKUP(F9,Mark,48,0),""))))))</f>
        <v>10</v>
      </c>
      <c r="O9" s="34">
        <f>IF(AND(B9="",D9="",F9="",G9=""),"",IF($P$3='Data Entry'!$CA$1,VLOOKUP(F9,Mark,13,0),IF($P$3='Data Entry'!$CA$2,VLOOKUP(F9,Mark,22,0),IF($P$3='Data Entry'!$CA$3,VLOOKUP(F9,Mark,31,0),IF($P$3='Data Entry'!$CA$4,VLOOKUP(F9,Mark,40,0),IF($P$3='Data Entry'!$CA$5,VLOOKUP(F9,Mark,49,0),""))))))</f>
        <v>10</v>
      </c>
      <c r="P9" s="34">
        <f>IF(AND(B9="",D9="",F9="",G9=""),"",IF($P$3='Data Entry'!$CA$1,VLOOKUP(F9,Mark,14,0),IF($P$3='Data Entry'!$CA$2,VLOOKUP(F9,Mark,23,0),IF($P$3='Data Entry'!$CA$3,VLOOKUP(F9,Mark,32,0),IF($P$3='Data Entry'!$CA$4,VLOOKUP(F9,Mark,41,0),IF($P$3='Data Entry'!$CA$5,VLOOKUP(F9,Mark,50,0),""))))))</f>
        <v>5</v>
      </c>
      <c r="Q9" s="35">
        <f t="shared" si="7"/>
        <v>83</v>
      </c>
      <c r="R9" s="101">
        <f t="shared" si="8"/>
        <v>13</v>
      </c>
      <c r="S9" s="101">
        <f t="shared" si="6"/>
        <v>5</v>
      </c>
      <c r="T9" s="102">
        <f t="shared" si="9"/>
        <v>18</v>
      </c>
      <c r="U9" s="10" t="str">
        <f>IFERROR(IF(OR(Q9="",#REF!="",D9=""),"",IF($Q$6=100,ROUNDUP(Q9*20%,0),IF($Q$6=86,ROUNDUP((Q9/$Q$6)*$U$6,0),IF($Q$6=66,ROUNDUP((Q9/$Q$6)*$U$6,0),"")))),"")</f>
        <v/>
      </c>
      <c r="X9" s="119" t="s">
        <v>1155</v>
      </c>
    </row>
    <row r="10" spans="1:26" ht="21.95" customHeight="1">
      <c r="A10" s="7">
        <v>4</v>
      </c>
      <c r="B10" s="32">
        <f t="shared" si="0"/>
        <v>766</v>
      </c>
      <c r="C10" s="49">
        <f t="shared" si="1"/>
        <v>41120</v>
      </c>
      <c r="D10" s="8" t="str">
        <f t="shared" si="2"/>
        <v>BHAVESH</v>
      </c>
      <c r="E10" s="8" t="str">
        <f t="shared" si="3"/>
        <v>SHYAM SAGAR</v>
      </c>
      <c r="F10" s="5">
        <f t="shared" si="4"/>
        <v>504</v>
      </c>
      <c r="G10" s="9" t="str">
        <f t="shared" si="5"/>
        <v/>
      </c>
      <c r="H10" s="99">
        <f>IF(AND(B10="",D10="",F10="",G10=""),"",IF($P$3='Data Entry'!$CA$1,VLOOKUP(F10,Mark,6,0),IF($P$3='Data Entry'!$CA$2,VLOOKUP(F10,Mark,15,0),IF($P$3='Data Entry'!$CA$3,VLOOKUP(F10,Mark,24,0),IF($P$3='Data Entry'!$CA$4,VLOOKUP(F10,Mark,33,0),IF($P$3='Data Entry'!$CA$5,VLOOKUP(F10,Mark,42,0),""))))))</f>
        <v>8</v>
      </c>
      <c r="I10" s="99">
        <f>IF(AND(B10="",D10="",F10="",G10=""),"",IF($P$3='Data Entry'!$CA$1,VLOOKUP(F10,Mark,7,0),IF($P$3='Data Entry'!$CA$2,VLOOKUP(F10,Mark,16,0),IF($P$3='Data Entry'!$CA$3,VLOOKUP(F10,Mark,25,0),IF($P$3='Data Entry'!$CA$4,VLOOKUP(F10,Mark,34,0),IF($P$3='Data Entry'!$CA$5,VLOOKUP(F10,Mark,43,0),""))))))</f>
        <v>5</v>
      </c>
      <c r="J10" s="99">
        <f>IF(AND(B10="",D10="",F10="",G10=""),"",IF($P$3='Data Entry'!$CA$1,VLOOKUP(F10,Mark,8,0),IF($P$3='Data Entry'!$CA$2,VLOOKUP(F10,Mark,17,0),IF($P$3='Data Entry'!$CA$3,VLOOKUP(F10,Mark,26,0),IF($P$3='Data Entry'!$CA$4,VLOOKUP(F10,Mark,35,0),IF($P$3='Data Entry'!$CA$5,VLOOKUP(F10,Mark,44,0),""))))))</f>
        <v>3</v>
      </c>
      <c r="K10" s="33">
        <f>IF(AND(B10="",D10="",F10="",G10=""),"",IF($P$3='Data Entry'!$CA$1,VLOOKUP(F10,Mark,9,0),IF($P$3='Data Entry'!$CA$2,VLOOKUP(F10,Mark,18,0),IF($P$3='Data Entry'!$CA$3,VLOOKUP(F10,Mark,27,0),IF($P$3='Data Entry'!$CA$4,VLOOKUP(F10,Mark,36,0),IF($P$3='Data Entry'!$CA$5,VLOOKUP(F10,Mark,45,0),""))))))</f>
        <v>23</v>
      </c>
      <c r="L10" s="33">
        <f>IF(AND(B10="",D10="",F10="",G10=""),"",IF($P$3='Data Entry'!$CA$1,VLOOKUP(F10,Mark,10,0),IF($P$3='Data Entry'!$CA$2,VLOOKUP(F10,Mark,19,0),IF($P$3='Data Entry'!$CA$3,VLOOKUP(F10,Mark,28,0),IF($P$3='Data Entry'!$CA$4,VLOOKUP(F10,Mark,37,0),IF($P$3='Data Entry'!$CA$5,VLOOKUP(F10,Mark,46,0),""))))))</f>
        <v>7</v>
      </c>
      <c r="M10" s="33">
        <f>IF(AND(B10="",D10="",F10="",G10=""),"",IF($P$3='Data Entry'!$CA$1,VLOOKUP(F10,Mark,11,0),IF($P$3='Data Entry'!$CA$2,VLOOKUP(F10,Mark,20,0),IF($P$3='Data Entry'!$CA$3,VLOOKUP(F10,Mark,29,0),IF($P$3='Data Entry'!$CA$4,VLOOKUP(F10,Mark,38,0),IF($P$3='Data Entry'!$CA$5,VLOOKUP(F10,Mark,47,0),""))))))</f>
        <v>6</v>
      </c>
      <c r="N10" s="34">
        <f>IF(AND(B10="",D10="",F10="",G10=""),"",IF($P$3='Data Entry'!$CA$1,VLOOKUP(F10,Mark,12,0),IF($P$3='Data Entry'!$CA$2,VLOOKUP(F10,Mark,21,0),IF($P$3='Data Entry'!$CA$3,VLOOKUP(F10,Mark,30,0),IF($P$3='Data Entry'!$CA$4,VLOOKUP(F10,Mark,39,0),IF($P$3='Data Entry'!$CA$5,VLOOKUP(F10,Mark,48,0),""))))))</f>
        <v>10</v>
      </c>
      <c r="O10" s="34">
        <f>IF(AND(B10="",D10="",F10="",G10=""),"",IF($P$3='Data Entry'!$CA$1,VLOOKUP(F10,Mark,13,0),IF($P$3='Data Entry'!$CA$2,VLOOKUP(F10,Mark,22,0),IF($P$3='Data Entry'!$CA$3,VLOOKUP(F10,Mark,31,0),IF($P$3='Data Entry'!$CA$4,VLOOKUP(F10,Mark,40,0),IF($P$3='Data Entry'!$CA$5,VLOOKUP(F10,Mark,49,0),""))))))</f>
        <v>10</v>
      </c>
      <c r="P10" s="34">
        <f>IF(AND(B10="",D10="",F10="",G10=""),"",IF($P$3='Data Entry'!$CA$1,VLOOKUP(F10,Mark,14,0),IF($P$3='Data Entry'!$CA$2,VLOOKUP(F10,Mark,23,0),IF($P$3='Data Entry'!$CA$3,VLOOKUP(F10,Mark,32,0),IF($P$3='Data Entry'!$CA$4,VLOOKUP(F10,Mark,41,0),IF($P$3='Data Entry'!$CA$5,VLOOKUP(F10,Mark,50,0),""))))))</f>
        <v>8</v>
      </c>
      <c r="Q10" s="35">
        <f t="shared" si="7"/>
        <v>80</v>
      </c>
      <c r="R10" s="101">
        <f t="shared" si="8"/>
        <v>12</v>
      </c>
      <c r="S10" s="101">
        <f t="shared" si="6"/>
        <v>5</v>
      </c>
      <c r="T10" s="102">
        <f t="shared" si="9"/>
        <v>17</v>
      </c>
      <c r="U10" s="10" t="str">
        <f>IFERROR(IF(OR(Q10="",#REF!="",D10=""),"",IF($Q$6=100,ROUNDUP(Q10*20%,0),IF($Q$6=86,ROUNDUP((Q10/$Q$6)*$U$6,0),IF($Q$6=66,ROUNDUP((Q10/$Q$6)*$U$6,0),"")))),"")</f>
        <v/>
      </c>
      <c r="X10" s="118" t="s">
        <v>1522</v>
      </c>
    </row>
    <row r="11" spans="1:26" ht="21.95" customHeight="1">
      <c r="A11" s="7">
        <v>5</v>
      </c>
      <c r="B11" s="32">
        <f t="shared" si="0"/>
        <v>768</v>
      </c>
      <c r="C11" s="49">
        <f t="shared" si="1"/>
        <v>40876</v>
      </c>
      <c r="D11" s="8" t="str">
        <f t="shared" si="2"/>
        <v>BHUPENDRA SINGH</v>
      </c>
      <c r="E11" s="8" t="str">
        <f t="shared" si="3"/>
        <v>UDAI SINGH</v>
      </c>
      <c r="F11" s="5">
        <f t="shared" si="4"/>
        <v>505</v>
      </c>
      <c r="G11" s="9" t="str">
        <f t="shared" si="5"/>
        <v/>
      </c>
      <c r="H11" s="99">
        <f>IF(AND(B11="",D11="",F11="",G11=""),"",IF($P$3='Data Entry'!$CA$1,VLOOKUP(F11,Mark,6,0),IF($P$3='Data Entry'!$CA$2,VLOOKUP(F11,Mark,15,0),IF($P$3='Data Entry'!$CA$3,VLOOKUP(F11,Mark,24,0),IF($P$3='Data Entry'!$CA$4,VLOOKUP(F11,Mark,33,0),IF($P$3='Data Entry'!$CA$5,VLOOKUP(F11,Mark,42,0),""))))))</f>
        <v>8</v>
      </c>
      <c r="I11" s="99">
        <f>IF(AND(B11="",D11="",F11="",G11=""),"",IF($P$3='Data Entry'!$CA$1,VLOOKUP(F11,Mark,7,0),IF($P$3='Data Entry'!$CA$2,VLOOKUP(F11,Mark,16,0),IF($P$3='Data Entry'!$CA$3,VLOOKUP(F11,Mark,25,0),IF($P$3='Data Entry'!$CA$4,VLOOKUP(F11,Mark,34,0),IF($P$3='Data Entry'!$CA$5,VLOOKUP(F11,Mark,43,0),""))))))</f>
        <v>5</v>
      </c>
      <c r="J11" s="99">
        <f>IF(AND(B11="",D11="",F11="",G11=""),"",IF($P$3='Data Entry'!$CA$1,VLOOKUP(F11,Mark,8,0),IF($P$3='Data Entry'!$CA$2,VLOOKUP(F11,Mark,17,0),IF($P$3='Data Entry'!$CA$3,VLOOKUP(F11,Mark,26,0),IF($P$3='Data Entry'!$CA$4,VLOOKUP(F11,Mark,35,0),IF($P$3='Data Entry'!$CA$5,VLOOKUP(F11,Mark,44,0),""))))))</f>
        <v>3</v>
      </c>
      <c r="K11" s="33">
        <f>IF(AND(B11="",D11="",F11="",G11=""),"",IF($P$3='Data Entry'!$CA$1,VLOOKUP(F11,Mark,9,0),IF($P$3='Data Entry'!$CA$2,VLOOKUP(F11,Mark,18,0),IF($P$3='Data Entry'!$CA$3,VLOOKUP(F11,Mark,27,0),IF($P$3='Data Entry'!$CA$4,VLOOKUP(F11,Mark,36,0),IF($P$3='Data Entry'!$CA$5,VLOOKUP(F11,Mark,45,0),""))))))</f>
        <v>25</v>
      </c>
      <c r="L11" s="33">
        <f>IF(AND(B11="",D11="",F11="",G11=""),"",IF($P$3='Data Entry'!$CA$1,VLOOKUP(F11,Mark,10,0),IF($P$3='Data Entry'!$CA$2,VLOOKUP(F11,Mark,19,0),IF($P$3='Data Entry'!$CA$3,VLOOKUP(F11,Mark,28,0),IF($P$3='Data Entry'!$CA$4,VLOOKUP(F11,Mark,37,0),IF($P$3='Data Entry'!$CA$5,VLOOKUP(F11,Mark,46,0),""))))))</f>
        <v>7</v>
      </c>
      <c r="M11" s="33">
        <f>IF(AND(B11="",D11="",F11="",G11=""),"",IF($P$3='Data Entry'!$CA$1,VLOOKUP(F11,Mark,11,0),IF($P$3='Data Entry'!$CA$2,VLOOKUP(F11,Mark,20,0),IF($P$3='Data Entry'!$CA$3,VLOOKUP(F11,Mark,29,0),IF($P$3='Data Entry'!$CA$4,VLOOKUP(F11,Mark,38,0),IF($P$3='Data Entry'!$CA$5,VLOOKUP(F11,Mark,47,0),""))))))</f>
        <v>6</v>
      </c>
      <c r="N11" s="34">
        <f>IF(AND(B11="",D11="",F11="",G11=""),"",IF($P$3='Data Entry'!$CA$1,VLOOKUP(F11,Mark,12,0),IF($P$3='Data Entry'!$CA$2,VLOOKUP(F11,Mark,21,0),IF($P$3='Data Entry'!$CA$3,VLOOKUP(F11,Mark,30,0),IF($P$3='Data Entry'!$CA$4,VLOOKUP(F11,Mark,39,0),IF($P$3='Data Entry'!$CA$5,VLOOKUP(F11,Mark,48,0),""))))))</f>
        <v>10</v>
      </c>
      <c r="O11" s="34">
        <f>IF(AND(B11="",D11="",F11="",G11=""),"",IF($P$3='Data Entry'!$CA$1,VLOOKUP(F11,Mark,13,0),IF($P$3='Data Entry'!$CA$2,VLOOKUP(F11,Mark,22,0),IF($P$3='Data Entry'!$CA$3,VLOOKUP(F11,Mark,31,0),IF($P$3='Data Entry'!$CA$4,VLOOKUP(F11,Mark,40,0),IF($P$3='Data Entry'!$CA$5,VLOOKUP(F11,Mark,49,0),""))))))</f>
        <v>9</v>
      </c>
      <c r="P11" s="34">
        <f>IF(AND(B11="",D11="",F11="",G11=""),"",IF($P$3='Data Entry'!$CA$1,VLOOKUP(F11,Mark,14,0),IF($P$3='Data Entry'!$CA$2,VLOOKUP(F11,Mark,23,0),IF($P$3='Data Entry'!$CA$3,VLOOKUP(F11,Mark,32,0),IF($P$3='Data Entry'!$CA$4,VLOOKUP(F11,Mark,41,0),IF($P$3='Data Entry'!$CA$5,VLOOKUP(F11,Mark,50,0),""))))))</f>
        <v>2</v>
      </c>
      <c r="Q11" s="35">
        <f t="shared" si="7"/>
        <v>75</v>
      </c>
      <c r="R11" s="101">
        <f t="shared" si="8"/>
        <v>12</v>
      </c>
      <c r="S11" s="101">
        <f t="shared" si="6"/>
        <v>5</v>
      </c>
      <c r="T11" s="102">
        <f t="shared" si="9"/>
        <v>17</v>
      </c>
      <c r="U11" s="10" t="str">
        <f>IFERROR(IF(OR(Q11="",#REF!="",D11=""),"",IF($Q$6=100,ROUNDUP(Q11*20%,0),IF($Q$6=86,ROUNDUP((Q11/$Q$6)*$U$6,0),IF($Q$6=66,ROUNDUP((Q11/$Q$6)*$U$6,0),"")))),"")</f>
        <v/>
      </c>
    </row>
    <row r="12" spans="1:26" ht="21.95" customHeight="1">
      <c r="A12" s="7">
        <v>6</v>
      </c>
      <c r="B12" s="32">
        <f t="shared" si="0"/>
        <v>962</v>
      </c>
      <c r="C12" s="49">
        <f t="shared" si="1"/>
        <v>40908</v>
      </c>
      <c r="D12" s="8" t="str">
        <f t="shared" si="2"/>
        <v>DEEPENDRA SINGH</v>
      </c>
      <c r="E12" s="8" t="str">
        <f t="shared" si="3"/>
        <v>NATHU SINGH</v>
      </c>
      <c r="F12" s="5">
        <f t="shared" si="4"/>
        <v>506</v>
      </c>
      <c r="G12" s="9" t="str">
        <f t="shared" si="5"/>
        <v/>
      </c>
      <c r="H12" s="99">
        <f>IF(AND(B12="",D12="",F12="",G12=""),"",IF($P$3='Data Entry'!$CA$1,VLOOKUP(F12,Mark,6,0),IF($P$3='Data Entry'!$CA$2,VLOOKUP(F12,Mark,15,0),IF($P$3='Data Entry'!$CA$3,VLOOKUP(F12,Mark,24,0),IF($P$3='Data Entry'!$CA$4,VLOOKUP(F12,Mark,33,0),IF($P$3='Data Entry'!$CA$5,VLOOKUP(F12,Mark,42,0),""))))))</f>
        <v>6</v>
      </c>
      <c r="I12" s="99">
        <f>IF(AND(B12="",D12="",F12="",G12=""),"",IF($P$3='Data Entry'!$CA$1,VLOOKUP(F12,Mark,7,0),IF($P$3='Data Entry'!$CA$2,VLOOKUP(F12,Mark,16,0),IF($P$3='Data Entry'!$CA$3,VLOOKUP(F12,Mark,25,0),IF($P$3='Data Entry'!$CA$4,VLOOKUP(F12,Mark,34,0),IF($P$3='Data Entry'!$CA$5,VLOOKUP(F12,Mark,43,0),""))))))</f>
        <v>5</v>
      </c>
      <c r="J12" s="99">
        <f>IF(AND(B12="",D12="",F12="",G12=""),"",IF($P$3='Data Entry'!$CA$1,VLOOKUP(F12,Mark,8,0),IF($P$3='Data Entry'!$CA$2,VLOOKUP(F12,Mark,17,0),IF($P$3='Data Entry'!$CA$3,VLOOKUP(F12,Mark,26,0),IF($P$3='Data Entry'!$CA$4,VLOOKUP(F12,Mark,35,0),IF($P$3='Data Entry'!$CA$5,VLOOKUP(F12,Mark,44,0),""))))))</f>
        <v>3</v>
      </c>
      <c r="K12" s="33">
        <f>IF(AND(B12="",D12="",F12="",G12=""),"",IF($P$3='Data Entry'!$CA$1,VLOOKUP(F12,Mark,9,0),IF($P$3='Data Entry'!$CA$2,VLOOKUP(F12,Mark,18,0),IF($P$3='Data Entry'!$CA$3,VLOOKUP(F12,Mark,27,0),IF($P$3='Data Entry'!$CA$4,VLOOKUP(F12,Mark,36,0),IF($P$3='Data Entry'!$CA$5,VLOOKUP(F12,Mark,45,0),""))))))</f>
        <v>25</v>
      </c>
      <c r="L12" s="33">
        <f>IF(AND(B12="",D12="",F12="",G12=""),"",IF($P$3='Data Entry'!$CA$1,VLOOKUP(F12,Mark,10,0),IF($P$3='Data Entry'!$CA$2,VLOOKUP(F12,Mark,19,0),IF($P$3='Data Entry'!$CA$3,VLOOKUP(F12,Mark,28,0),IF($P$3='Data Entry'!$CA$4,VLOOKUP(F12,Mark,37,0),IF($P$3='Data Entry'!$CA$5,VLOOKUP(F12,Mark,46,0),""))))))</f>
        <v>7</v>
      </c>
      <c r="M12" s="33">
        <f>IF(AND(B12="",D12="",F12="",G12=""),"",IF($P$3='Data Entry'!$CA$1,VLOOKUP(F12,Mark,11,0),IF($P$3='Data Entry'!$CA$2,VLOOKUP(F12,Mark,20,0),IF($P$3='Data Entry'!$CA$3,VLOOKUP(F12,Mark,29,0),IF($P$3='Data Entry'!$CA$4,VLOOKUP(F12,Mark,38,0),IF($P$3='Data Entry'!$CA$5,VLOOKUP(F12,Mark,47,0),""))))))</f>
        <v>6</v>
      </c>
      <c r="N12" s="34">
        <f>IF(AND(B12="",D12="",F12="",G12=""),"",IF($P$3='Data Entry'!$CA$1,VLOOKUP(F12,Mark,12,0),IF($P$3='Data Entry'!$CA$2,VLOOKUP(F12,Mark,21,0),IF($P$3='Data Entry'!$CA$3,VLOOKUP(F12,Mark,30,0),IF($P$3='Data Entry'!$CA$4,VLOOKUP(F12,Mark,39,0),IF($P$3='Data Entry'!$CA$5,VLOOKUP(F12,Mark,48,0),""))))))</f>
        <v>10</v>
      </c>
      <c r="O12" s="34">
        <f>IF(AND(B12="",D12="",F12="",G12=""),"",IF($P$3='Data Entry'!$CA$1,VLOOKUP(F12,Mark,13,0),IF($P$3='Data Entry'!$CA$2,VLOOKUP(F12,Mark,22,0),IF($P$3='Data Entry'!$CA$3,VLOOKUP(F12,Mark,31,0),IF($P$3='Data Entry'!$CA$4,VLOOKUP(F12,Mark,40,0),IF($P$3='Data Entry'!$CA$5,VLOOKUP(F12,Mark,49,0),""))))))</f>
        <v>9</v>
      </c>
      <c r="P12" s="34">
        <f>IF(AND(B12="",D12="",F12="",G12=""),"",IF($P$3='Data Entry'!$CA$1,VLOOKUP(F12,Mark,14,0),IF($P$3='Data Entry'!$CA$2,VLOOKUP(F12,Mark,23,0),IF($P$3='Data Entry'!$CA$3,VLOOKUP(F12,Mark,32,0),IF($P$3='Data Entry'!$CA$4,VLOOKUP(F12,Mark,41,0),IF($P$3='Data Entry'!$CA$5,VLOOKUP(F12,Mark,50,0),""))))))</f>
        <v>3</v>
      </c>
      <c r="Q12" s="35">
        <f t="shared" si="7"/>
        <v>74</v>
      </c>
      <c r="R12" s="101">
        <f t="shared" si="8"/>
        <v>12</v>
      </c>
      <c r="S12" s="101">
        <f t="shared" si="6"/>
        <v>5</v>
      </c>
      <c r="T12" s="102">
        <f t="shared" si="9"/>
        <v>17</v>
      </c>
      <c r="U12" s="10" t="str">
        <f>IFERROR(IF(OR(Q12="",#REF!="",D12=""),"",IF($Q$6=100,ROUNDUP(Q12*20%,0),IF($Q$6=86,ROUNDUP((Q12/$Q$6)*$U$6,0),IF($Q$6=66,ROUNDUP((Q12/$Q$6)*$U$6,0),"")))),"")</f>
        <v/>
      </c>
    </row>
    <row r="13" spans="1:26" ht="21.95" customHeight="1">
      <c r="A13" s="7">
        <v>7</v>
      </c>
      <c r="B13" s="32">
        <f t="shared" si="0"/>
        <v>964</v>
      </c>
      <c r="C13" s="49">
        <f t="shared" si="1"/>
        <v>40946</v>
      </c>
      <c r="D13" s="8" t="str">
        <f t="shared" si="2"/>
        <v>HARSHITA</v>
      </c>
      <c r="E13" s="8" t="str">
        <f t="shared" si="3"/>
        <v>SAJJAN SINGH</v>
      </c>
      <c r="F13" s="5">
        <f t="shared" si="4"/>
        <v>507</v>
      </c>
      <c r="G13" s="9" t="str">
        <f t="shared" si="5"/>
        <v/>
      </c>
      <c r="H13" s="99">
        <f>IF(AND(B13="",D13="",F13="",G13=""),"",IF($P$3='Data Entry'!$CA$1,VLOOKUP(F13,Mark,6,0),IF($P$3='Data Entry'!$CA$2,VLOOKUP(F13,Mark,15,0),IF($P$3='Data Entry'!$CA$3,VLOOKUP(F13,Mark,24,0),IF($P$3='Data Entry'!$CA$4,VLOOKUP(F13,Mark,33,0),IF($P$3='Data Entry'!$CA$5,VLOOKUP(F13,Mark,42,0),""))))))</f>
        <v>7</v>
      </c>
      <c r="I13" s="99">
        <f>IF(AND(B13="",D13="",F13="",G13=""),"",IF($P$3='Data Entry'!$CA$1,VLOOKUP(F13,Mark,7,0),IF($P$3='Data Entry'!$CA$2,VLOOKUP(F13,Mark,16,0),IF($P$3='Data Entry'!$CA$3,VLOOKUP(F13,Mark,25,0),IF($P$3='Data Entry'!$CA$4,VLOOKUP(F13,Mark,34,0),IF($P$3='Data Entry'!$CA$5,VLOOKUP(F13,Mark,43,0),""))))))</f>
        <v>5</v>
      </c>
      <c r="J13" s="99">
        <f>IF(AND(B13="",D13="",F13="",G13=""),"",IF($P$3='Data Entry'!$CA$1,VLOOKUP(F13,Mark,8,0),IF($P$3='Data Entry'!$CA$2,VLOOKUP(F13,Mark,17,0),IF($P$3='Data Entry'!$CA$3,VLOOKUP(F13,Mark,26,0),IF($P$3='Data Entry'!$CA$4,VLOOKUP(F13,Mark,35,0),IF($P$3='Data Entry'!$CA$5,VLOOKUP(F13,Mark,44,0),""))))))</f>
        <v>3</v>
      </c>
      <c r="K13" s="33">
        <f>IF(AND(B13="",D13="",F13="",G13=""),"",IF($P$3='Data Entry'!$CA$1,VLOOKUP(F13,Mark,9,0),IF($P$3='Data Entry'!$CA$2,VLOOKUP(F13,Mark,18,0),IF($P$3='Data Entry'!$CA$3,VLOOKUP(F13,Mark,27,0),IF($P$3='Data Entry'!$CA$4,VLOOKUP(F13,Mark,36,0),IF($P$3='Data Entry'!$CA$5,VLOOKUP(F13,Mark,45,0),""))))))</f>
        <v>25</v>
      </c>
      <c r="L13" s="33">
        <f>IF(AND(B13="",D13="",F13="",G13=""),"",IF($P$3='Data Entry'!$CA$1,VLOOKUP(F13,Mark,10,0),IF($P$3='Data Entry'!$CA$2,VLOOKUP(F13,Mark,19,0),IF($P$3='Data Entry'!$CA$3,VLOOKUP(F13,Mark,28,0),IF($P$3='Data Entry'!$CA$4,VLOOKUP(F13,Mark,37,0),IF($P$3='Data Entry'!$CA$5,VLOOKUP(F13,Mark,46,0),""))))))</f>
        <v>7</v>
      </c>
      <c r="M13" s="33">
        <f>IF(AND(B13="",D13="",F13="",G13=""),"",IF($P$3='Data Entry'!$CA$1,VLOOKUP(F13,Mark,11,0),IF($P$3='Data Entry'!$CA$2,VLOOKUP(F13,Mark,20,0),IF($P$3='Data Entry'!$CA$3,VLOOKUP(F13,Mark,29,0),IF($P$3='Data Entry'!$CA$4,VLOOKUP(F13,Mark,38,0),IF($P$3='Data Entry'!$CA$5,VLOOKUP(F13,Mark,47,0),""))))))</f>
        <v>6</v>
      </c>
      <c r="N13" s="34">
        <f>IF(AND(B13="",D13="",F13="",G13=""),"",IF($P$3='Data Entry'!$CA$1,VLOOKUP(F13,Mark,12,0),IF($P$3='Data Entry'!$CA$2,VLOOKUP(F13,Mark,21,0),IF($P$3='Data Entry'!$CA$3,VLOOKUP(F13,Mark,30,0),IF($P$3='Data Entry'!$CA$4,VLOOKUP(F13,Mark,39,0),IF($P$3='Data Entry'!$CA$5,VLOOKUP(F13,Mark,48,0),""))))))</f>
        <v>10</v>
      </c>
      <c r="O13" s="34">
        <f>IF(AND(B13="",D13="",F13="",G13=""),"",IF($P$3='Data Entry'!$CA$1,VLOOKUP(F13,Mark,13,0),IF($P$3='Data Entry'!$CA$2,VLOOKUP(F13,Mark,22,0),IF($P$3='Data Entry'!$CA$3,VLOOKUP(F13,Mark,31,0),IF($P$3='Data Entry'!$CA$4,VLOOKUP(F13,Mark,40,0),IF($P$3='Data Entry'!$CA$5,VLOOKUP(F13,Mark,49,0),""))))))</f>
        <v>9</v>
      </c>
      <c r="P13" s="34">
        <f>IF(AND(B13="",D13="",F13="",G13=""),"",IF($P$3='Data Entry'!$CA$1,VLOOKUP(F13,Mark,14,0),IF($P$3='Data Entry'!$CA$2,VLOOKUP(F13,Mark,23,0),IF($P$3='Data Entry'!$CA$3,VLOOKUP(F13,Mark,32,0),IF($P$3='Data Entry'!$CA$4,VLOOKUP(F13,Mark,41,0),IF($P$3='Data Entry'!$CA$5,VLOOKUP(F13,Mark,50,0),""))))))</f>
        <v>4</v>
      </c>
      <c r="Q13" s="35">
        <f t="shared" si="7"/>
        <v>76</v>
      </c>
      <c r="R13" s="101">
        <f t="shared" si="8"/>
        <v>12</v>
      </c>
      <c r="S13" s="101">
        <f t="shared" si="6"/>
        <v>5</v>
      </c>
      <c r="T13" s="102">
        <f t="shared" si="9"/>
        <v>17</v>
      </c>
      <c r="U13" s="10" t="str">
        <f>IFERROR(IF(OR(Q13="",#REF!="",D13=""),"",IF($Q$6=100,ROUNDUP(Q13*20%,0),IF($Q$6=86,ROUNDUP((Q13/$Q$6)*$U$6,0),IF($Q$6=66,ROUNDUP((Q13/$Q$6)*$U$6,0),"")))),"")</f>
        <v/>
      </c>
    </row>
    <row r="14" spans="1:26" ht="21.95" customHeight="1">
      <c r="A14" s="7">
        <v>8</v>
      </c>
      <c r="B14" s="32">
        <f t="shared" si="0"/>
        <v>1011</v>
      </c>
      <c r="C14" s="49">
        <f t="shared" si="1"/>
        <v>41044</v>
      </c>
      <c r="D14" s="8" t="str">
        <f t="shared" si="2"/>
        <v>HIMANSHU</v>
      </c>
      <c r="E14" s="8" t="str">
        <f t="shared" si="3"/>
        <v>OM PRAKASH</v>
      </c>
      <c r="F14" s="5">
        <f t="shared" si="4"/>
        <v>508</v>
      </c>
      <c r="G14" s="9" t="str">
        <f t="shared" si="5"/>
        <v/>
      </c>
      <c r="H14" s="99">
        <f>IF(AND(B14="",D14="",F14="",G14=""),"",IF($P$3='Data Entry'!$CA$1,VLOOKUP(F14,Mark,6,0),IF($P$3='Data Entry'!$CA$2,VLOOKUP(F14,Mark,15,0),IF($P$3='Data Entry'!$CA$3,VLOOKUP(F14,Mark,24,0),IF($P$3='Data Entry'!$CA$4,VLOOKUP(F14,Mark,33,0),IF($P$3='Data Entry'!$CA$5,VLOOKUP(F14,Mark,42,0),""))))))</f>
        <v>8</v>
      </c>
      <c r="I14" s="99">
        <f>IF(AND(B14="",D14="",F14="",G14=""),"",IF($P$3='Data Entry'!$CA$1,VLOOKUP(F14,Mark,7,0),IF($P$3='Data Entry'!$CA$2,VLOOKUP(F14,Mark,16,0),IF($P$3='Data Entry'!$CA$3,VLOOKUP(F14,Mark,25,0),IF($P$3='Data Entry'!$CA$4,VLOOKUP(F14,Mark,34,0),IF($P$3='Data Entry'!$CA$5,VLOOKUP(F14,Mark,43,0),""))))))</f>
        <v>5</v>
      </c>
      <c r="J14" s="99">
        <f>IF(AND(B14="",D14="",F14="",G14=""),"",IF($P$3='Data Entry'!$CA$1,VLOOKUP(F14,Mark,8,0),IF($P$3='Data Entry'!$CA$2,VLOOKUP(F14,Mark,17,0),IF($P$3='Data Entry'!$CA$3,VLOOKUP(F14,Mark,26,0),IF($P$3='Data Entry'!$CA$4,VLOOKUP(F14,Mark,35,0),IF($P$3='Data Entry'!$CA$5,VLOOKUP(F14,Mark,44,0),""))))))</f>
        <v>3</v>
      </c>
      <c r="K14" s="33">
        <f>IF(AND(B14="",D14="",F14="",G14=""),"",IF($P$3='Data Entry'!$CA$1,VLOOKUP(F14,Mark,9,0),IF($P$3='Data Entry'!$CA$2,VLOOKUP(F14,Mark,18,0),IF($P$3='Data Entry'!$CA$3,VLOOKUP(F14,Mark,27,0),IF($P$3='Data Entry'!$CA$4,VLOOKUP(F14,Mark,36,0),IF($P$3='Data Entry'!$CA$5,VLOOKUP(F14,Mark,45,0),""))))))</f>
        <v>25</v>
      </c>
      <c r="L14" s="33">
        <f>IF(AND(B14="",D14="",F14="",G14=""),"",IF($P$3='Data Entry'!$CA$1,VLOOKUP(F14,Mark,10,0),IF($P$3='Data Entry'!$CA$2,VLOOKUP(F14,Mark,19,0),IF($P$3='Data Entry'!$CA$3,VLOOKUP(F14,Mark,28,0),IF($P$3='Data Entry'!$CA$4,VLOOKUP(F14,Mark,37,0),IF($P$3='Data Entry'!$CA$5,VLOOKUP(F14,Mark,46,0),""))))))</f>
        <v>7</v>
      </c>
      <c r="M14" s="33">
        <f>IF(AND(B14="",D14="",F14="",G14=""),"",IF($P$3='Data Entry'!$CA$1,VLOOKUP(F14,Mark,11,0),IF($P$3='Data Entry'!$CA$2,VLOOKUP(F14,Mark,20,0),IF($P$3='Data Entry'!$CA$3,VLOOKUP(F14,Mark,29,0),IF($P$3='Data Entry'!$CA$4,VLOOKUP(F14,Mark,38,0),IF($P$3='Data Entry'!$CA$5,VLOOKUP(F14,Mark,47,0),""))))))</f>
        <v>6</v>
      </c>
      <c r="N14" s="34">
        <f>IF(AND(B14="",D14="",F14="",G14=""),"",IF($P$3='Data Entry'!$CA$1,VLOOKUP(F14,Mark,12,0),IF($P$3='Data Entry'!$CA$2,VLOOKUP(F14,Mark,21,0),IF($P$3='Data Entry'!$CA$3,VLOOKUP(F14,Mark,30,0),IF($P$3='Data Entry'!$CA$4,VLOOKUP(F14,Mark,39,0),IF($P$3='Data Entry'!$CA$5,VLOOKUP(F14,Mark,48,0),""))))))</f>
        <v>10</v>
      </c>
      <c r="O14" s="34">
        <f>IF(AND(B14="",D14="",F14="",G14=""),"",IF($P$3='Data Entry'!$CA$1,VLOOKUP(F14,Mark,13,0),IF($P$3='Data Entry'!$CA$2,VLOOKUP(F14,Mark,22,0),IF($P$3='Data Entry'!$CA$3,VLOOKUP(F14,Mark,31,0),IF($P$3='Data Entry'!$CA$4,VLOOKUP(F14,Mark,40,0),IF($P$3='Data Entry'!$CA$5,VLOOKUP(F14,Mark,49,0),""))))))</f>
        <v>9</v>
      </c>
      <c r="P14" s="34">
        <f>IF(AND(B14="",D14="",F14="",G14=""),"",IF($P$3='Data Entry'!$CA$1,VLOOKUP(F14,Mark,14,0),IF($P$3='Data Entry'!$CA$2,VLOOKUP(F14,Mark,23,0),IF($P$3='Data Entry'!$CA$3,VLOOKUP(F14,Mark,32,0),IF($P$3='Data Entry'!$CA$4,VLOOKUP(F14,Mark,41,0),IF($P$3='Data Entry'!$CA$5,VLOOKUP(F14,Mark,50,0),""))))))</f>
        <v>5</v>
      </c>
      <c r="Q14" s="35">
        <f t="shared" si="7"/>
        <v>78</v>
      </c>
      <c r="R14" s="101">
        <f t="shared" si="8"/>
        <v>12</v>
      </c>
      <c r="S14" s="101">
        <f t="shared" si="6"/>
        <v>5</v>
      </c>
      <c r="T14" s="102">
        <f t="shared" si="9"/>
        <v>17</v>
      </c>
      <c r="U14" s="10" t="str">
        <f>IFERROR(IF(OR(Q14="",#REF!="",D14=""),"",IF($Q$6=100,ROUNDUP(Q14*20%,0),IF($Q$6=86,ROUNDUP((Q14/$Q$6)*$U$6,0),IF($Q$6=66,ROUNDUP((Q14/$Q$6)*$U$6,0),"")))),"")</f>
        <v/>
      </c>
    </row>
    <row r="15" spans="1:26" ht="21.95" customHeight="1">
      <c r="A15" s="7">
        <v>9</v>
      </c>
      <c r="B15" s="32">
        <f t="shared" si="0"/>
        <v>586</v>
      </c>
      <c r="C15" s="49">
        <f t="shared" si="1"/>
        <v>41396</v>
      </c>
      <c r="D15" s="8" t="str">
        <f t="shared" si="2"/>
        <v>IRFAN</v>
      </c>
      <c r="E15" s="8" t="str">
        <f t="shared" si="3"/>
        <v>KAMRUDIN</v>
      </c>
      <c r="F15" s="5">
        <f t="shared" si="4"/>
        <v>509</v>
      </c>
      <c r="G15" s="9" t="str">
        <f t="shared" si="5"/>
        <v/>
      </c>
      <c r="H15" s="99">
        <f>IF(AND(B15="",D15="",F15="",G15=""),"",IF($P$3='Data Entry'!$CA$1,VLOOKUP(F15,Mark,6,0),IF($P$3='Data Entry'!$CA$2,VLOOKUP(F15,Mark,15,0),IF($P$3='Data Entry'!$CA$3,VLOOKUP(F15,Mark,24,0),IF($P$3='Data Entry'!$CA$4,VLOOKUP(F15,Mark,33,0),IF($P$3='Data Entry'!$CA$5,VLOOKUP(F15,Mark,42,0),""))))))</f>
        <v>9</v>
      </c>
      <c r="I15" s="99">
        <f>IF(AND(B15="",D15="",F15="",G15=""),"",IF($P$3='Data Entry'!$CA$1,VLOOKUP(F15,Mark,7,0),IF($P$3='Data Entry'!$CA$2,VLOOKUP(F15,Mark,16,0),IF($P$3='Data Entry'!$CA$3,VLOOKUP(F15,Mark,25,0),IF($P$3='Data Entry'!$CA$4,VLOOKUP(F15,Mark,34,0),IF($P$3='Data Entry'!$CA$5,VLOOKUP(F15,Mark,43,0),""))))))</f>
        <v>5</v>
      </c>
      <c r="J15" s="99">
        <f>IF(AND(B15="",D15="",F15="",G15=""),"",IF($P$3='Data Entry'!$CA$1,VLOOKUP(F15,Mark,8,0),IF($P$3='Data Entry'!$CA$2,VLOOKUP(F15,Mark,17,0),IF($P$3='Data Entry'!$CA$3,VLOOKUP(F15,Mark,26,0),IF($P$3='Data Entry'!$CA$4,VLOOKUP(F15,Mark,35,0),IF($P$3='Data Entry'!$CA$5,VLOOKUP(F15,Mark,44,0),""))))))</f>
        <v>3</v>
      </c>
      <c r="K15" s="33">
        <f>IF(AND(B15="",D15="",F15="",G15=""),"",IF($P$3='Data Entry'!$CA$1,VLOOKUP(F15,Mark,9,0),IF($P$3='Data Entry'!$CA$2,VLOOKUP(F15,Mark,18,0),IF($P$3='Data Entry'!$CA$3,VLOOKUP(F15,Mark,27,0),IF($P$3='Data Entry'!$CA$4,VLOOKUP(F15,Mark,36,0),IF($P$3='Data Entry'!$CA$5,VLOOKUP(F15,Mark,45,0),""))))))</f>
        <v>25</v>
      </c>
      <c r="L15" s="33">
        <f>IF(AND(B15="",D15="",F15="",G15=""),"",IF($P$3='Data Entry'!$CA$1,VLOOKUP(F15,Mark,10,0),IF($P$3='Data Entry'!$CA$2,VLOOKUP(F15,Mark,19,0),IF($P$3='Data Entry'!$CA$3,VLOOKUP(F15,Mark,28,0),IF($P$3='Data Entry'!$CA$4,VLOOKUP(F15,Mark,37,0),IF($P$3='Data Entry'!$CA$5,VLOOKUP(F15,Mark,46,0),""))))))</f>
        <v>7</v>
      </c>
      <c r="M15" s="33">
        <f>IF(AND(B15="",D15="",F15="",G15=""),"",IF($P$3='Data Entry'!$CA$1,VLOOKUP(F15,Mark,11,0),IF($P$3='Data Entry'!$CA$2,VLOOKUP(F15,Mark,20,0),IF($P$3='Data Entry'!$CA$3,VLOOKUP(F15,Mark,29,0),IF($P$3='Data Entry'!$CA$4,VLOOKUP(F15,Mark,38,0),IF($P$3='Data Entry'!$CA$5,VLOOKUP(F15,Mark,47,0),""))))))</f>
        <v>6</v>
      </c>
      <c r="N15" s="34">
        <f>IF(AND(B15="",D15="",F15="",G15=""),"",IF($P$3='Data Entry'!$CA$1,VLOOKUP(F15,Mark,12,0),IF($P$3='Data Entry'!$CA$2,VLOOKUP(F15,Mark,21,0),IF($P$3='Data Entry'!$CA$3,VLOOKUP(F15,Mark,30,0),IF($P$3='Data Entry'!$CA$4,VLOOKUP(F15,Mark,39,0),IF($P$3='Data Entry'!$CA$5,VLOOKUP(F15,Mark,48,0),""))))))</f>
        <v>10</v>
      </c>
      <c r="O15" s="34">
        <f>IF(AND(B15="",D15="",F15="",G15=""),"",IF($P$3='Data Entry'!$CA$1,VLOOKUP(F15,Mark,13,0),IF($P$3='Data Entry'!$CA$2,VLOOKUP(F15,Mark,22,0),IF($P$3='Data Entry'!$CA$3,VLOOKUP(F15,Mark,31,0),IF($P$3='Data Entry'!$CA$4,VLOOKUP(F15,Mark,40,0),IF($P$3='Data Entry'!$CA$5,VLOOKUP(F15,Mark,49,0),""))))))</f>
        <v>9</v>
      </c>
      <c r="P15" s="34">
        <f>IF(AND(B15="",D15="",F15="",G15=""),"",IF($P$3='Data Entry'!$CA$1,VLOOKUP(F15,Mark,14,0),IF($P$3='Data Entry'!$CA$2,VLOOKUP(F15,Mark,23,0),IF($P$3='Data Entry'!$CA$3,VLOOKUP(F15,Mark,32,0),IF($P$3='Data Entry'!$CA$4,VLOOKUP(F15,Mark,41,0),IF($P$3='Data Entry'!$CA$5,VLOOKUP(F15,Mark,50,0),""))))))</f>
        <v>3</v>
      </c>
      <c r="Q15" s="35">
        <f t="shared" si="7"/>
        <v>77</v>
      </c>
      <c r="R15" s="101">
        <f t="shared" si="8"/>
        <v>12</v>
      </c>
      <c r="S15" s="101">
        <f t="shared" si="6"/>
        <v>5</v>
      </c>
      <c r="T15" s="102">
        <f t="shared" si="9"/>
        <v>17</v>
      </c>
      <c r="U15" s="10" t="str">
        <f>IFERROR(IF(OR(Q15="",#REF!="",D15=""),"",IF($Q$6=100,ROUNDUP(Q15*20%,0),IF($Q$6=86,ROUNDUP((Q15/$Q$6)*$U$6,0),IF($Q$6=66,ROUNDUP((Q15/$Q$6)*$U$6,0),"")))),"")</f>
        <v/>
      </c>
    </row>
    <row r="16" spans="1:26" ht="21.95" customHeight="1">
      <c r="A16" s="7">
        <v>10</v>
      </c>
      <c r="B16" s="32">
        <f t="shared" si="0"/>
        <v>598</v>
      </c>
      <c r="C16" s="49">
        <f t="shared" si="1"/>
        <v>41477</v>
      </c>
      <c r="D16" s="8" t="str">
        <f t="shared" si="2"/>
        <v>JUNAID SHAH</v>
      </c>
      <c r="E16" s="8" t="str">
        <f t="shared" si="3"/>
        <v>GULAB SHAH</v>
      </c>
      <c r="F16" s="5">
        <f t="shared" si="4"/>
        <v>510</v>
      </c>
      <c r="G16" s="9" t="str">
        <f t="shared" si="5"/>
        <v/>
      </c>
      <c r="H16" s="99">
        <f>IF(AND(B16="",D16="",F16="",G16=""),"",IF($P$3='Data Entry'!$CA$1,VLOOKUP(F16,Mark,6,0),IF($P$3='Data Entry'!$CA$2,VLOOKUP(F16,Mark,15,0),IF($P$3='Data Entry'!$CA$3,VLOOKUP(F16,Mark,24,0),IF($P$3='Data Entry'!$CA$4,VLOOKUP(F16,Mark,33,0),IF($P$3='Data Entry'!$CA$5,VLOOKUP(F16,Mark,42,0),""))))))</f>
        <v>10</v>
      </c>
      <c r="I16" s="99">
        <f>IF(AND(B16="",D16="",F16="",G16=""),"",IF($P$3='Data Entry'!$CA$1,VLOOKUP(F16,Mark,7,0),IF($P$3='Data Entry'!$CA$2,VLOOKUP(F16,Mark,16,0),IF($P$3='Data Entry'!$CA$3,VLOOKUP(F16,Mark,25,0),IF($P$3='Data Entry'!$CA$4,VLOOKUP(F16,Mark,34,0),IF($P$3='Data Entry'!$CA$5,VLOOKUP(F16,Mark,43,0),""))))))</f>
        <v>5</v>
      </c>
      <c r="J16" s="99">
        <f>IF(AND(B16="",D16="",F16="",G16=""),"",IF($P$3='Data Entry'!$CA$1,VLOOKUP(F16,Mark,8,0),IF($P$3='Data Entry'!$CA$2,VLOOKUP(F16,Mark,17,0),IF($P$3='Data Entry'!$CA$3,VLOOKUP(F16,Mark,26,0),IF($P$3='Data Entry'!$CA$4,VLOOKUP(F16,Mark,35,0),IF($P$3='Data Entry'!$CA$5,VLOOKUP(F16,Mark,44,0),""))))))</f>
        <v>3</v>
      </c>
      <c r="K16" s="33">
        <f>IF(AND(B16="",D16="",F16="",G16=""),"",IF($P$3='Data Entry'!$CA$1,VLOOKUP(F16,Mark,9,0),IF($P$3='Data Entry'!$CA$2,VLOOKUP(F16,Mark,18,0),IF($P$3='Data Entry'!$CA$3,VLOOKUP(F16,Mark,27,0),IF($P$3='Data Entry'!$CA$4,VLOOKUP(F16,Mark,36,0),IF($P$3='Data Entry'!$CA$5,VLOOKUP(F16,Mark,45,0),""))))))</f>
        <v>26</v>
      </c>
      <c r="L16" s="33">
        <f>IF(AND(B16="",D16="",F16="",G16=""),"",IF($P$3='Data Entry'!$CA$1,VLOOKUP(F16,Mark,10,0),IF($P$3='Data Entry'!$CA$2,VLOOKUP(F16,Mark,19,0),IF($P$3='Data Entry'!$CA$3,VLOOKUP(F16,Mark,28,0),IF($P$3='Data Entry'!$CA$4,VLOOKUP(F16,Mark,37,0),IF($P$3='Data Entry'!$CA$5,VLOOKUP(F16,Mark,46,0),""))))))</f>
        <v>7</v>
      </c>
      <c r="M16" s="33">
        <f>IF(AND(B16="",D16="",F16="",G16=""),"",IF($P$3='Data Entry'!$CA$1,VLOOKUP(F16,Mark,11,0),IF($P$3='Data Entry'!$CA$2,VLOOKUP(F16,Mark,20,0),IF($P$3='Data Entry'!$CA$3,VLOOKUP(F16,Mark,29,0),IF($P$3='Data Entry'!$CA$4,VLOOKUP(F16,Mark,38,0),IF($P$3='Data Entry'!$CA$5,VLOOKUP(F16,Mark,47,0),""))))))</f>
        <v>6</v>
      </c>
      <c r="N16" s="34">
        <f>IF(AND(B16="",D16="",F16="",G16=""),"",IF($P$3='Data Entry'!$CA$1,VLOOKUP(F16,Mark,12,0),IF($P$3='Data Entry'!$CA$2,VLOOKUP(F16,Mark,21,0),IF($P$3='Data Entry'!$CA$3,VLOOKUP(F16,Mark,30,0),IF($P$3='Data Entry'!$CA$4,VLOOKUP(F16,Mark,39,0),IF($P$3='Data Entry'!$CA$5,VLOOKUP(F16,Mark,48,0),""))))))</f>
        <v>10</v>
      </c>
      <c r="O16" s="34">
        <f>IF(AND(B16="",D16="",F16="",G16=""),"",IF($P$3='Data Entry'!$CA$1,VLOOKUP(F16,Mark,13,0),IF($P$3='Data Entry'!$CA$2,VLOOKUP(F16,Mark,22,0),IF($P$3='Data Entry'!$CA$3,VLOOKUP(F16,Mark,31,0),IF($P$3='Data Entry'!$CA$4,VLOOKUP(F16,Mark,40,0),IF($P$3='Data Entry'!$CA$5,VLOOKUP(F16,Mark,49,0),""))))))</f>
        <v>9</v>
      </c>
      <c r="P16" s="34">
        <f>IF(AND(B16="",D16="",F16="",G16=""),"",IF($P$3='Data Entry'!$CA$1,VLOOKUP(F16,Mark,14,0),IF($P$3='Data Entry'!$CA$2,VLOOKUP(F16,Mark,23,0),IF($P$3='Data Entry'!$CA$3,VLOOKUP(F16,Mark,32,0),IF($P$3='Data Entry'!$CA$4,VLOOKUP(F16,Mark,41,0),IF($P$3='Data Entry'!$CA$5,VLOOKUP(F16,Mark,50,0),""))))))</f>
        <v>3</v>
      </c>
      <c r="Q16" s="35">
        <f t="shared" si="7"/>
        <v>79</v>
      </c>
      <c r="R16" s="101">
        <f t="shared" si="8"/>
        <v>12</v>
      </c>
      <c r="S16" s="101">
        <f t="shared" si="6"/>
        <v>5</v>
      </c>
      <c r="T16" s="102">
        <f t="shared" si="9"/>
        <v>17</v>
      </c>
      <c r="U16" s="10" t="str">
        <f>IFERROR(IF(OR(Q16="",#REF!="",D16=""),"",IF($Q$6=100,ROUNDUP(Q16*20%,0),IF($Q$6=86,ROUNDUP((Q16/$Q$6)*$U$6,0),IF($Q$6=66,ROUNDUP((Q16/$Q$6)*$U$6,0),"")))),"")</f>
        <v/>
      </c>
    </row>
    <row r="17" spans="1:21" ht="21.95" customHeight="1">
      <c r="A17" s="7">
        <v>11</v>
      </c>
      <c r="B17" s="32">
        <f t="shared" si="0"/>
        <v>762</v>
      </c>
      <c r="C17" s="49">
        <f t="shared" si="1"/>
        <v>41156</v>
      </c>
      <c r="D17" s="8" t="str">
        <f t="shared" si="2"/>
        <v>LAKSHYA GURJAR</v>
      </c>
      <c r="E17" s="8" t="str">
        <f t="shared" si="3"/>
        <v>PURAN MAL GURJAR</v>
      </c>
      <c r="F17" s="5">
        <f t="shared" si="4"/>
        <v>511</v>
      </c>
      <c r="G17" s="9" t="str">
        <f t="shared" si="5"/>
        <v/>
      </c>
      <c r="H17" s="99">
        <f>IF(AND(B17="",D17="",F17="",G17=""),"",IF($P$3='Data Entry'!$CA$1,VLOOKUP(F17,Mark,6,0),IF($P$3='Data Entry'!$CA$2,VLOOKUP(F17,Mark,15,0),IF($P$3='Data Entry'!$CA$3,VLOOKUP(F17,Mark,24,0),IF($P$3='Data Entry'!$CA$4,VLOOKUP(F17,Mark,33,0),IF($P$3='Data Entry'!$CA$5,VLOOKUP(F17,Mark,42,0),""))))))</f>
        <v>9</v>
      </c>
      <c r="I17" s="99">
        <f>IF(AND(B17="",D17="",F17="",G17=""),"",IF($P$3='Data Entry'!$CA$1,VLOOKUP(F17,Mark,7,0),IF($P$3='Data Entry'!$CA$2,VLOOKUP(F17,Mark,16,0),IF($P$3='Data Entry'!$CA$3,VLOOKUP(F17,Mark,25,0),IF($P$3='Data Entry'!$CA$4,VLOOKUP(F17,Mark,34,0),IF($P$3='Data Entry'!$CA$5,VLOOKUP(F17,Mark,43,0),""))))))</f>
        <v>5</v>
      </c>
      <c r="J17" s="99">
        <f>IF(AND(B17="",D17="",F17="",G17=""),"",IF($P$3='Data Entry'!$CA$1,VLOOKUP(F17,Mark,8,0),IF($P$3='Data Entry'!$CA$2,VLOOKUP(F17,Mark,17,0),IF($P$3='Data Entry'!$CA$3,VLOOKUP(F17,Mark,26,0),IF($P$3='Data Entry'!$CA$4,VLOOKUP(F17,Mark,35,0),IF($P$3='Data Entry'!$CA$5,VLOOKUP(F17,Mark,44,0),""))))))</f>
        <v>3</v>
      </c>
      <c r="K17" s="33">
        <f>IF(AND(B17="",D17="",F17="",G17=""),"",IF($P$3='Data Entry'!$CA$1,VLOOKUP(F17,Mark,9,0),IF($P$3='Data Entry'!$CA$2,VLOOKUP(F17,Mark,18,0),IF($P$3='Data Entry'!$CA$3,VLOOKUP(F17,Mark,27,0),IF($P$3='Data Entry'!$CA$4,VLOOKUP(F17,Mark,36,0),IF($P$3='Data Entry'!$CA$5,VLOOKUP(F17,Mark,45,0),""))))))</f>
        <v>26</v>
      </c>
      <c r="L17" s="33">
        <f>IF(AND(B17="",D17="",F17="",G17=""),"",IF($P$3='Data Entry'!$CA$1,VLOOKUP(F17,Mark,10,0),IF($P$3='Data Entry'!$CA$2,VLOOKUP(F17,Mark,19,0),IF($P$3='Data Entry'!$CA$3,VLOOKUP(F17,Mark,28,0),IF($P$3='Data Entry'!$CA$4,VLOOKUP(F17,Mark,37,0),IF($P$3='Data Entry'!$CA$5,VLOOKUP(F17,Mark,46,0),""))))))</f>
        <v>7</v>
      </c>
      <c r="M17" s="33">
        <f>IF(AND(B17="",D17="",F17="",G17=""),"",IF($P$3='Data Entry'!$CA$1,VLOOKUP(F17,Mark,11,0),IF($P$3='Data Entry'!$CA$2,VLOOKUP(F17,Mark,20,0),IF($P$3='Data Entry'!$CA$3,VLOOKUP(F17,Mark,29,0),IF($P$3='Data Entry'!$CA$4,VLOOKUP(F17,Mark,38,0),IF($P$3='Data Entry'!$CA$5,VLOOKUP(F17,Mark,47,0),""))))))</f>
        <v>6</v>
      </c>
      <c r="N17" s="34">
        <f>IF(AND(B17="",D17="",F17="",G17=""),"",IF($P$3='Data Entry'!$CA$1,VLOOKUP(F17,Mark,12,0),IF($P$3='Data Entry'!$CA$2,VLOOKUP(F17,Mark,21,0),IF($P$3='Data Entry'!$CA$3,VLOOKUP(F17,Mark,30,0),IF($P$3='Data Entry'!$CA$4,VLOOKUP(F17,Mark,39,0),IF($P$3='Data Entry'!$CA$5,VLOOKUP(F17,Mark,48,0),""))))))</f>
        <v>10</v>
      </c>
      <c r="O17" s="34">
        <f>IF(AND(B17="",D17="",F17="",G17=""),"",IF($P$3='Data Entry'!$CA$1,VLOOKUP(F17,Mark,13,0),IF($P$3='Data Entry'!$CA$2,VLOOKUP(F17,Mark,22,0),IF($P$3='Data Entry'!$CA$3,VLOOKUP(F17,Mark,31,0),IF($P$3='Data Entry'!$CA$4,VLOOKUP(F17,Mark,40,0),IF($P$3='Data Entry'!$CA$5,VLOOKUP(F17,Mark,49,0),""))))))</f>
        <v>9</v>
      </c>
      <c r="P17" s="34">
        <f>IF(AND(B17="",D17="",F17="",G17=""),"",IF($P$3='Data Entry'!$CA$1,VLOOKUP(F17,Mark,14,0),IF($P$3='Data Entry'!$CA$2,VLOOKUP(F17,Mark,23,0),IF($P$3='Data Entry'!$CA$3,VLOOKUP(F17,Mark,32,0),IF($P$3='Data Entry'!$CA$4,VLOOKUP(F17,Mark,41,0),IF($P$3='Data Entry'!$CA$5,VLOOKUP(F17,Mark,50,0),""))))))</f>
        <v>3</v>
      </c>
      <c r="Q17" s="35">
        <f t="shared" si="7"/>
        <v>78</v>
      </c>
      <c r="R17" s="101">
        <f t="shared" si="8"/>
        <v>12</v>
      </c>
      <c r="S17" s="101">
        <f t="shared" si="6"/>
        <v>5</v>
      </c>
      <c r="T17" s="102">
        <f t="shared" si="9"/>
        <v>17</v>
      </c>
      <c r="U17" s="10" t="str">
        <f>IFERROR(IF(OR(Q17="",#REF!="",D17=""),"",IF($Q$6=100,ROUNDUP(Q17*20%,0),IF($Q$6=86,ROUNDUP((Q17/$Q$6)*$U$6,0),IF($Q$6=66,ROUNDUP((Q17/$Q$6)*$U$6,0),"")))),"")</f>
        <v/>
      </c>
    </row>
    <row r="18" spans="1:21" ht="21.95" customHeight="1">
      <c r="A18" s="7">
        <v>12</v>
      </c>
      <c r="B18" s="32">
        <f t="shared" si="0"/>
        <v>594</v>
      </c>
      <c r="C18" s="49">
        <f t="shared" si="1"/>
        <v>40879</v>
      </c>
      <c r="D18" s="8" t="str">
        <f t="shared" si="2"/>
        <v>LUCKY</v>
      </c>
      <c r="E18" s="8" t="str">
        <f t="shared" si="3"/>
        <v>IBRAHIM</v>
      </c>
      <c r="F18" s="5">
        <f t="shared" si="4"/>
        <v>512</v>
      </c>
      <c r="G18" s="9" t="str">
        <f t="shared" si="5"/>
        <v/>
      </c>
      <c r="H18" s="99">
        <f>IF(AND(B18="",D18="",F18="",G18=""),"",IF($P$3='Data Entry'!$CA$1,VLOOKUP(F18,Mark,6,0),IF($P$3='Data Entry'!$CA$2,VLOOKUP(F18,Mark,15,0),IF($P$3='Data Entry'!$CA$3,VLOOKUP(F18,Mark,24,0),IF($P$3='Data Entry'!$CA$4,VLOOKUP(F18,Mark,33,0),IF($P$3='Data Entry'!$CA$5,VLOOKUP(F18,Mark,42,0),""))))))</f>
        <v>9</v>
      </c>
      <c r="I18" s="99">
        <f>IF(AND(B18="",D18="",F18="",G18=""),"",IF($P$3='Data Entry'!$CA$1,VLOOKUP(F18,Mark,7,0),IF($P$3='Data Entry'!$CA$2,VLOOKUP(F18,Mark,16,0),IF($P$3='Data Entry'!$CA$3,VLOOKUP(F18,Mark,25,0),IF($P$3='Data Entry'!$CA$4,VLOOKUP(F18,Mark,34,0),IF($P$3='Data Entry'!$CA$5,VLOOKUP(F18,Mark,43,0),""))))))</f>
        <v>5</v>
      </c>
      <c r="J18" s="99">
        <f>IF(AND(B18="",D18="",F18="",G18=""),"",IF($P$3='Data Entry'!$CA$1,VLOOKUP(F18,Mark,8,0),IF($P$3='Data Entry'!$CA$2,VLOOKUP(F18,Mark,17,0),IF($P$3='Data Entry'!$CA$3,VLOOKUP(F18,Mark,26,0),IF($P$3='Data Entry'!$CA$4,VLOOKUP(F18,Mark,35,0),IF($P$3='Data Entry'!$CA$5,VLOOKUP(F18,Mark,44,0),""))))))</f>
        <v>3</v>
      </c>
      <c r="K18" s="33">
        <f>IF(AND(B18="",D18="",F18="",G18=""),"",IF($P$3='Data Entry'!$CA$1,VLOOKUP(F18,Mark,9,0),IF($P$3='Data Entry'!$CA$2,VLOOKUP(F18,Mark,18,0),IF($P$3='Data Entry'!$CA$3,VLOOKUP(F18,Mark,27,0),IF($P$3='Data Entry'!$CA$4,VLOOKUP(F18,Mark,36,0),IF($P$3='Data Entry'!$CA$5,VLOOKUP(F18,Mark,45,0),""))))))</f>
        <v>26</v>
      </c>
      <c r="L18" s="33">
        <f>IF(AND(B18="",D18="",F18="",G18=""),"",IF($P$3='Data Entry'!$CA$1,VLOOKUP(F18,Mark,10,0),IF($P$3='Data Entry'!$CA$2,VLOOKUP(F18,Mark,19,0),IF($P$3='Data Entry'!$CA$3,VLOOKUP(F18,Mark,28,0),IF($P$3='Data Entry'!$CA$4,VLOOKUP(F18,Mark,37,0),IF($P$3='Data Entry'!$CA$5,VLOOKUP(F18,Mark,46,0),""))))))</f>
        <v>7</v>
      </c>
      <c r="M18" s="33">
        <f>IF(AND(B18="",D18="",F18="",G18=""),"",IF($P$3='Data Entry'!$CA$1,VLOOKUP(F18,Mark,11,0),IF($P$3='Data Entry'!$CA$2,VLOOKUP(F18,Mark,20,0),IF($P$3='Data Entry'!$CA$3,VLOOKUP(F18,Mark,29,0),IF($P$3='Data Entry'!$CA$4,VLOOKUP(F18,Mark,38,0),IF($P$3='Data Entry'!$CA$5,VLOOKUP(F18,Mark,47,0),""))))))</f>
        <v>6</v>
      </c>
      <c r="N18" s="34">
        <f>IF(AND(B18="",D18="",F18="",G18=""),"",IF($P$3='Data Entry'!$CA$1,VLOOKUP(F18,Mark,12,0),IF($P$3='Data Entry'!$CA$2,VLOOKUP(F18,Mark,21,0),IF($P$3='Data Entry'!$CA$3,VLOOKUP(F18,Mark,30,0),IF($P$3='Data Entry'!$CA$4,VLOOKUP(F18,Mark,39,0),IF($P$3='Data Entry'!$CA$5,VLOOKUP(F18,Mark,48,0),""))))))</f>
        <v>10</v>
      </c>
      <c r="O18" s="34">
        <f>IF(AND(B18="",D18="",F18="",G18=""),"",IF($P$3='Data Entry'!$CA$1,VLOOKUP(F18,Mark,13,0),IF($P$3='Data Entry'!$CA$2,VLOOKUP(F18,Mark,22,0),IF($P$3='Data Entry'!$CA$3,VLOOKUP(F18,Mark,31,0),IF($P$3='Data Entry'!$CA$4,VLOOKUP(F18,Mark,40,0),IF($P$3='Data Entry'!$CA$5,VLOOKUP(F18,Mark,49,0),""))))))</f>
        <v>9</v>
      </c>
      <c r="P18" s="34">
        <f>IF(AND(B18="",D18="",F18="",G18=""),"",IF($P$3='Data Entry'!$CA$1,VLOOKUP(F18,Mark,14,0),IF($P$3='Data Entry'!$CA$2,VLOOKUP(F18,Mark,23,0),IF($P$3='Data Entry'!$CA$3,VLOOKUP(F18,Mark,32,0),IF($P$3='Data Entry'!$CA$4,VLOOKUP(F18,Mark,41,0),IF($P$3='Data Entry'!$CA$5,VLOOKUP(F18,Mark,50,0),""))))))</f>
        <v>3</v>
      </c>
      <c r="Q18" s="35">
        <f t="shared" si="7"/>
        <v>78</v>
      </c>
      <c r="R18" s="101">
        <f t="shared" si="8"/>
        <v>12</v>
      </c>
      <c r="S18" s="101">
        <f t="shared" si="6"/>
        <v>5</v>
      </c>
      <c r="T18" s="102">
        <f t="shared" si="9"/>
        <v>17</v>
      </c>
      <c r="U18" s="10" t="str">
        <f>IFERROR(IF(OR(Q18="",#REF!="",D18=""),"",IF($Q$6=100,ROUNDUP(Q18*20%,0),IF($Q$6=86,ROUNDUP((Q18/$Q$6)*$U$6,0),IF($Q$6=66,ROUNDUP((Q18/$Q$6)*$U$6,0),"")))),"")</f>
        <v/>
      </c>
    </row>
    <row r="19" spans="1:21" ht="21.95" customHeight="1">
      <c r="A19" s="7">
        <v>13</v>
      </c>
      <c r="B19" s="32">
        <f t="shared" si="0"/>
        <v>764</v>
      </c>
      <c r="C19" s="49">
        <f t="shared" si="1"/>
        <v>41026</v>
      </c>
      <c r="D19" s="8" t="str">
        <f t="shared" si="2"/>
        <v>MOHAMMAD NAUFIL ARSH</v>
      </c>
      <c r="E19" s="8" t="str">
        <f t="shared" si="3"/>
        <v>ASIF HUSAIN</v>
      </c>
      <c r="F19" s="5">
        <f t="shared" si="4"/>
        <v>513</v>
      </c>
      <c r="G19" s="9" t="str">
        <f t="shared" si="5"/>
        <v/>
      </c>
      <c r="H19" s="99">
        <f>IF(AND(B19="",D19="",F19="",G19=""),"",IF($P$3='Data Entry'!$CA$1,VLOOKUP(F19,Mark,6,0),IF($P$3='Data Entry'!$CA$2,VLOOKUP(F19,Mark,15,0),IF($P$3='Data Entry'!$CA$3,VLOOKUP(F19,Mark,24,0),IF($P$3='Data Entry'!$CA$4,VLOOKUP(F19,Mark,33,0),IF($P$3='Data Entry'!$CA$5,VLOOKUP(F19,Mark,42,0),""))))))</f>
        <v>9</v>
      </c>
      <c r="I19" s="99">
        <f>IF(AND(B19="",D19="",F19="",G19=""),"",IF($P$3='Data Entry'!$CA$1,VLOOKUP(F19,Mark,7,0),IF($P$3='Data Entry'!$CA$2,VLOOKUP(F19,Mark,16,0),IF($P$3='Data Entry'!$CA$3,VLOOKUP(F19,Mark,25,0),IF($P$3='Data Entry'!$CA$4,VLOOKUP(F19,Mark,34,0),IF($P$3='Data Entry'!$CA$5,VLOOKUP(F19,Mark,43,0),""))))))</f>
        <v>5</v>
      </c>
      <c r="J19" s="99">
        <f>IF(AND(B19="",D19="",F19="",G19=""),"",IF($P$3='Data Entry'!$CA$1,VLOOKUP(F19,Mark,8,0),IF($P$3='Data Entry'!$CA$2,VLOOKUP(F19,Mark,17,0),IF($P$3='Data Entry'!$CA$3,VLOOKUP(F19,Mark,26,0),IF($P$3='Data Entry'!$CA$4,VLOOKUP(F19,Mark,35,0),IF($P$3='Data Entry'!$CA$5,VLOOKUP(F19,Mark,44,0),""))))))</f>
        <v>3</v>
      </c>
      <c r="K19" s="33">
        <f>IF(AND(B19="",D19="",F19="",G19=""),"",IF($P$3='Data Entry'!$CA$1,VLOOKUP(F19,Mark,9,0),IF($P$3='Data Entry'!$CA$2,VLOOKUP(F19,Mark,18,0),IF($P$3='Data Entry'!$CA$3,VLOOKUP(F19,Mark,27,0),IF($P$3='Data Entry'!$CA$4,VLOOKUP(F19,Mark,36,0),IF($P$3='Data Entry'!$CA$5,VLOOKUP(F19,Mark,45,0),""))))))</f>
        <v>28</v>
      </c>
      <c r="L19" s="33">
        <f>IF(AND(B19="",D19="",F19="",G19=""),"",IF($P$3='Data Entry'!$CA$1,VLOOKUP(F19,Mark,10,0),IF($P$3='Data Entry'!$CA$2,VLOOKUP(F19,Mark,19,0),IF($P$3='Data Entry'!$CA$3,VLOOKUP(F19,Mark,28,0),IF($P$3='Data Entry'!$CA$4,VLOOKUP(F19,Mark,37,0),IF($P$3='Data Entry'!$CA$5,VLOOKUP(F19,Mark,46,0),""))))))</f>
        <v>7</v>
      </c>
      <c r="M19" s="33">
        <f>IF(AND(B19="",D19="",F19="",G19=""),"",IF($P$3='Data Entry'!$CA$1,VLOOKUP(F19,Mark,11,0),IF($P$3='Data Entry'!$CA$2,VLOOKUP(F19,Mark,20,0),IF($P$3='Data Entry'!$CA$3,VLOOKUP(F19,Mark,29,0),IF($P$3='Data Entry'!$CA$4,VLOOKUP(F19,Mark,38,0),IF($P$3='Data Entry'!$CA$5,VLOOKUP(F19,Mark,47,0),""))))))</f>
        <v>6</v>
      </c>
      <c r="N19" s="34">
        <f>IF(AND(B19="",D19="",F19="",G19=""),"",IF($P$3='Data Entry'!$CA$1,VLOOKUP(F19,Mark,12,0),IF($P$3='Data Entry'!$CA$2,VLOOKUP(F19,Mark,21,0),IF($P$3='Data Entry'!$CA$3,VLOOKUP(F19,Mark,30,0),IF($P$3='Data Entry'!$CA$4,VLOOKUP(F19,Mark,39,0),IF($P$3='Data Entry'!$CA$5,VLOOKUP(F19,Mark,48,0),""))))))</f>
        <v>10</v>
      </c>
      <c r="O19" s="34">
        <f>IF(AND(B19="",D19="",F19="",G19=""),"",IF($P$3='Data Entry'!$CA$1,VLOOKUP(F19,Mark,13,0),IF($P$3='Data Entry'!$CA$2,VLOOKUP(F19,Mark,22,0),IF($P$3='Data Entry'!$CA$3,VLOOKUP(F19,Mark,31,0),IF($P$3='Data Entry'!$CA$4,VLOOKUP(F19,Mark,40,0),IF($P$3='Data Entry'!$CA$5,VLOOKUP(F19,Mark,49,0),""))))))</f>
        <v>9</v>
      </c>
      <c r="P19" s="34">
        <f>IF(AND(B19="",D19="",F19="",G19=""),"",IF($P$3='Data Entry'!$CA$1,VLOOKUP(F19,Mark,14,0),IF($P$3='Data Entry'!$CA$2,VLOOKUP(F19,Mark,23,0),IF($P$3='Data Entry'!$CA$3,VLOOKUP(F19,Mark,32,0),IF($P$3='Data Entry'!$CA$4,VLOOKUP(F19,Mark,41,0),IF($P$3='Data Entry'!$CA$5,VLOOKUP(F19,Mark,50,0),""))))))</f>
        <v>3</v>
      </c>
      <c r="Q19" s="35">
        <f t="shared" si="7"/>
        <v>80</v>
      </c>
      <c r="R19" s="101">
        <f t="shared" si="8"/>
        <v>12</v>
      </c>
      <c r="S19" s="101">
        <f t="shared" si="6"/>
        <v>5</v>
      </c>
      <c r="T19" s="102">
        <f t="shared" si="9"/>
        <v>17</v>
      </c>
      <c r="U19" s="10" t="str">
        <f>IFERROR(IF(OR(Q19="",#REF!="",D19=""),"",IF($Q$6=100,ROUNDUP(Q19*20%,0),IF($Q$6=86,ROUNDUP((Q19/$Q$6)*$U$6,0),IF($Q$6=66,ROUNDUP((Q19/$Q$6)*$U$6,0),"")))),"")</f>
        <v/>
      </c>
    </row>
    <row r="20" spans="1:21" ht="21.95" customHeight="1">
      <c r="A20" s="7">
        <v>14</v>
      </c>
      <c r="B20" s="32">
        <f t="shared" si="0"/>
        <v>549</v>
      </c>
      <c r="C20" s="49">
        <f t="shared" si="1"/>
        <v>40721</v>
      </c>
      <c r="D20" s="8" t="str">
        <f t="shared" si="2"/>
        <v>MUSKAN</v>
      </c>
      <c r="E20" s="8" t="str">
        <f t="shared" si="3"/>
        <v>ASALAM SHAH</v>
      </c>
      <c r="F20" s="5">
        <f t="shared" si="4"/>
        <v>514</v>
      </c>
      <c r="G20" s="9" t="str">
        <f t="shared" si="5"/>
        <v/>
      </c>
      <c r="H20" s="99">
        <f>IF(AND(B20="",D20="",F20="",G20=""),"",IF($P$3='Data Entry'!$CA$1,VLOOKUP(F20,Mark,6,0),IF($P$3='Data Entry'!$CA$2,VLOOKUP(F20,Mark,15,0),IF($P$3='Data Entry'!$CA$3,VLOOKUP(F20,Mark,24,0),IF($P$3='Data Entry'!$CA$4,VLOOKUP(F20,Mark,33,0),IF($P$3='Data Entry'!$CA$5,VLOOKUP(F20,Mark,42,0),""))))))</f>
        <v>9</v>
      </c>
      <c r="I20" s="99">
        <f>IF(AND(B20="",D20="",F20="",G20=""),"",IF($P$3='Data Entry'!$CA$1,VLOOKUP(F20,Mark,7,0),IF($P$3='Data Entry'!$CA$2,VLOOKUP(F20,Mark,16,0),IF($P$3='Data Entry'!$CA$3,VLOOKUP(F20,Mark,25,0),IF($P$3='Data Entry'!$CA$4,VLOOKUP(F20,Mark,34,0),IF($P$3='Data Entry'!$CA$5,VLOOKUP(F20,Mark,43,0),""))))))</f>
        <v>5</v>
      </c>
      <c r="J20" s="99">
        <f>IF(AND(B20="",D20="",F20="",G20=""),"",IF($P$3='Data Entry'!$CA$1,VLOOKUP(F20,Mark,8,0),IF($P$3='Data Entry'!$CA$2,VLOOKUP(F20,Mark,17,0),IF($P$3='Data Entry'!$CA$3,VLOOKUP(F20,Mark,26,0),IF($P$3='Data Entry'!$CA$4,VLOOKUP(F20,Mark,35,0),IF($P$3='Data Entry'!$CA$5,VLOOKUP(F20,Mark,44,0),""))))))</f>
        <v>3</v>
      </c>
      <c r="K20" s="33">
        <f>IF(AND(B20="",D20="",F20="",G20=""),"",IF($P$3='Data Entry'!$CA$1,VLOOKUP(F20,Mark,9,0),IF($P$3='Data Entry'!$CA$2,VLOOKUP(F20,Mark,18,0),IF($P$3='Data Entry'!$CA$3,VLOOKUP(F20,Mark,27,0),IF($P$3='Data Entry'!$CA$4,VLOOKUP(F20,Mark,36,0),IF($P$3='Data Entry'!$CA$5,VLOOKUP(F20,Mark,45,0),""))))))</f>
        <v>27</v>
      </c>
      <c r="L20" s="33">
        <f>IF(AND(B20="",D20="",F20="",G20=""),"",IF($P$3='Data Entry'!$CA$1,VLOOKUP(F20,Mark,10,0),IF($P$3='Data Entry'!$CA$2,VLOOKUP(F20,Mark,19,0),IF($P$3='Data Entry'!$CA$3,VLOOKUP(F20,Mark,28,0),IF($P$3='Data Entry'!$CA$4,VLOOKUP(F20,Mark,37,0),IF($P$3='Data Entry'!$CA$5,VLOOKUP(F20,Mark,46,0),""))))))</f>
        <v>8</v>
      </c>
      <c r="M20" s="33">
        <f>IF(AND(B20="",D20="",F20="",G20=""),"",IF($P$3='Data Entry'!$CA$1,VLOOKUP(F20,Mark,11,0),IF($P$3='Data Entry'!$CA$2,VLOOKUP(F20,Mark,20,0),IF($P$3='Data Entry'!$CA$3,VLOOKUP(F20,Mark,29,0),IF($P$3='Data Entry'!$CA$4,VLOOKUP(F20,Mark,38,0),IF($P$3='Data Entry'!$CA$5,VLOOKUP(F20,Mark,47,0),""))))))</f>
        <v>6</v>
      </c>
      <c r="N20" s="34">
        <f>IF(AND(B20="",D20="",F20="",G20=""),"",IF($P$3='Data Entry'!$CA$1,VLOOKUP(F20,Mark,12,0),IF($P$3='Data Entry'!$CA$2,VLOOKUP(F20,Mark,21,0),IF($P$3='Data Entry'!$CA$3,VLOOKUP(F20,Mark,30,0),IF($P$3='Data Entry'!$CA$4,VLOOKUP(F20,Mark,39,0),IF($P$3='Data Entry'!$CA$5,VLOOKUP(F20,Mark,48,0),""))))))</f>
        <v>10</v>
      </c>
      <c r="O20" s="34">
        <f>IF(AND(B20="",D20="",F20="",G20=""),"",IF($P$3='Data Entry'!$CA$1,VLOOKUP(F20,Mark,13,0),IF($P$3='Data Entry'!$CA$2,VLOOKUP(F20,Mark,22,0),IF($P$3='Data Entry'!$CA$3,VLOOKUP(F20,Mark,31,0),IF($P$3='Data Entry'!$CA$4,VLOOKUP(F20,Mark,40,0),IF($P$3='Data Entry'!$CA$5,VLOOKUP(F20,Mark,49,0),""))))))</f>
        <v>9</v>
      </c>
      <c r="P20" s="34">
        <f>IF(AND(B20="",D20="",F20="",G20=""),"",IF($P$3='Data Entry'!$CA$1,VLOOKUP(F20,Mark,14,0),IF($P$3='Data Entry'!$CA$2,VLOOKUP(F20,Mark,23,0),IF($P$3='Data Entry'!$CA$3,VLOOKUP(F20,Mark,32,0),IF($P$3='Data Entry'!$CA$4,VLOOKUP(F20,Mark,41,0),IF($P$3='Data Entry'!$CA$5,VLOOKUP(F20,Mark,50,0),""))))))</f>
        <v>3</v>
      </c>
      <c r="Q20" s="35">
        <f t="shared" si="7"/>
        <v>80</v>
      </c>
      <c r="R20" s="101">
        <f t="shared" si="8"/>
        <v>12</v>
      </c>
      <c r="S20" s="101">
        <f t="shared" si="6"/>
        <v>5</v>
      </c>
      <c r="T20" s="102">
        <f t="shared" si="9"/>
        <v>17</v>
      </c>
      <c r="U20" s="10" t="str">
        <f>IFERROR(IF(OR(Q20="",#REF!="",D20=""),"",IF($Q$6=100,ROUNDUP(Q20*20%,0),IF($Q$6=86,ROUNDUP((Q20/$Q$6)*$U$6,0),IF($Q$6=66,ROUNDUP((Q20/$Q$6)*$U$6,0),"")))),"")</f>
        <v/>
      </c>
    </row>
    <row r="21" spans="1:21" ht="21.95" customHeight="1">
      <c r="A21" s="7">
        <v>15</v>
      </c>
      <c r="B21" s="32">
        <f t="shared" si="0"/>
        <v>765</v>
      </c>
      <c r="C21" s="49">
        <f t="shared" si="1"/>
        <v>41173</v>
      </c>
      <c r="D21" s="8" t="str">
        <f t="shared" si="2"/>
        <v>NIRAJ VAISHNAV</v>
      </c>
      <c r="E21" s="8" t="str">
        <f t="shared" si="3"/>
        <v>MAHAVEER DAS VAISHNAV</v>
      </c>
      <c r="F21" s="5">
        <f t="shared" si="4"/>
        <v>515</v>
      </c>
      <c r="G21" s="9" t="str">
        <f t="shared" si="5"/>
        <v/>
      </c>
      <c r="H21" s="99">
        <f>IF(AND(B21="",D21="",F21="",G21=""),"",IF($P$3='Data Entry'!$CA$1,VLOOKUP(F21,Mark,6,0),IF($P$3='Data Entry'!$CA$2,VLOOKUP(F21,Mark,15,0),IF($P$3='Data Entry'!$CA$3,VLOOKUP(F21,Mark,24,0),IF($P$3='Data Entry'!$CA$4,VLOOKUP(F21,Mark,33,0),IF($P$3='Data Entry'!$CA$5,VLOOKUP(F21,Mark,42,0),""))))))</f>
        <v>9</v>
      </c>
      <c r="I21" s="99">
        <f>IF(AND(B21="",D21="",F21="",G21=""),"",IF($P$3='Data Entry'!$CA$1,VLOOKUP(F21,Mark,7,0),IF($P$3='Data Entry'!$CA$2,VLOOKUP(F21,Mark,16,0),IF($P$3='Data Entry'!$CA$3,VLOOKUP(F21,Mark,25,0),IF($P$3='Data Entry'!$CA$4,VLOOKUP(F21,Mark,34,0),IF($P$3='Data Entry'!$CA$5,VLOOKUP(F21,Mark,43,0),""))))))</f>
        <v>5</v>
      </c>
      <c r="J21" s="99">
        <f>IF(AND(B21="",D21="",F21="",G21=""),"",IF($P$3='Data Entry'!$CA$1,VLOOKUP(F21,Mark,8,0),IF($P$3='Data Entry'!$CA$2,VLOOKUP(F21,Mark,17,0),IF($P$3='Data Entry'!$CA$3,VLOOKUP(F21,Mark,26,0),IF($P$3='Data Entry'!$CA$4,VLOOKUP(F21,Mark,35,0),IF($P$3='Data Entry'!$CA$5,VLOOKUP(F21,Mark,44,0),""))))))</f>
        <v>3</v>
      </c>
      <c r="K21" s="33">
        <f>IF(AND(B21="",D21="",F21="",G21=""),"",IF($P$3='Data Entry'!$CA$1,VLOOKUP(F21,Mark,9,0),IF($P$3='Data Entry'!$CA$2,VLOOKUP(F21,Mark,18,0),IF($P$3='Data Entry'!$CA$3,VLOOKUP(F21,Mark,27,0),IF($P$3='Data Entry'!$CA$4,VLOOKUP(F21,Mark,36,0),IF($P$3='Data Entry'!$CA$5,VLOOKUP(F21,Mark,45,0),""))))))</f>
        <v>27</v>
      </c>
      <c r="L21" s="33">
        <f>IF(AND(B21="",D21="",F21="",G21=""),"",IF($P$3='Data Entry'!$CA$1,VLOOKUP(F21,Mark,10,0),IF($P$3='Data Entry'!$CA$2,VLOOKUP(F21,Mark,19,0),IF($P$3='Data Entry'!$CA$3,VLOOKUP(F21,Mark,28,0),IF($P$3='Data Entry'!$CA$4,VLOOKUP(F21,Mark,37,0),IF($P$3='Data Entry'!$CA$5,VLOOKUP(F21,Mark,46,0),""))))))</f>
        <v>8</v>
      </c>
      <c r="M21" s="33">
        <f>IF(AND(B21="",D21="",F21="",G21=""),"",IF($P$3='Data Entry'!$CA$1,VLOOKUP(F21,Mark,11,0),IF($P$3='Data Entry'!$CA$2,VLOOKUP(F21,Mark,20,0),IF($P$3='Data Entry'!$CA$3,VLOOKUP(F21,Mark,29,0),IF($P$3='Data Entry'!$CA$4,VLOOKUP(F21,Mark,38,0),IF($P$3='Data Entry'!$CA$5,VLOOKUP(F21,Mark,47,0),""))))))</f>
        <v>6</v>
      </c>
      <c r="N21" s="34">
        <f>IF(AND(B21="",D21="",F21="",G21=""),"",IF($P$3='Data Entry'!$CA$1,VLOOKUP(F21,Mark,12,0),IF($P$3='Data Entry'!$CA$2,VLOOKUP(F21,Mark,21,0),IF($P$3='Data Entry'!$CA$3,VLOOKUP(F21,Mark,30,0),IF($P$3='Data Entry'!$CA$4,VLOOKUP(F21,Mark,39,0),IF($P$3='Data Entry'!$CA$5,VLOOKUP(F21,Mark,48,0),""))))))</f>
        <v>10</v>
      </c>
      <c r="O21" s="34">
        <f>IF(AND(B21="",D21="",F21="",G21=""),"",IF($P$3='Data Entry'!$CA$1,VLOOKUP(F21,Mark,13,0),IF($P$3='Data Entry'!$CA$2,VLOOKUP(F21,Mark,22,0),IF($P$3='Data Entry'!$CA$3,VLOOKUP(F21,Mark,31,0),IF($P$3='Data Entry'!$CA$4,VLOOKUP(F21,Mark,40,0),IF($P$3='Data Entry'!$CA$5,VLOOKUP(F21,Mark,49,0),""))))))</f>
        <v>9</v>
      </c>
      <c r="P21" s="34">
        <f>IF(AND(B21="",D21="",F21="",G21=""),"",IF($P$3='Data Entry'!$CA$1,VLOOKUP(F21,Mark,14,0),IF($P$3='Data Entry'!$CA$2,VLOOKUP(F21,Mark,23,0),IF($P$3='Data Entry'!$CA$3,VLOOKUP(F21,Mark,32,0),IF($P$3='Data Entry'!$CA$4,VLOOKUP(F21,Mark,41,0),IF($P$3='Data Entry'!$CA$5,VLOOKUP(F21,Mark,50,0),""))))))</f>
        <v>3</v>
      </c>
      <c r="Q21" s="35">
        <f t="shared" si="7"/>
        <v>80</v>
      </c>
      <c r="R21" s="101">
        <f t="shared" si="8"/>
        <v>12</v>
      </c>
      <c r="S21" s="101">
        <f t="shared" si="6"/>
        <v>5</v>
      </c>
      <c r="T21" s="102">
        <f t="shared" si="9"/>
        <v>17</v>
      </c>
      <c r="U21" s="10" t="str">
        <f>IFERROR(IF(OR(Q21="",#REF!="",D21=""),"",IF($Q$6=100,ROUNDUP(Q21*20%,0),IF($Q$6=86,ROUNDUP((Q21/$Q$6)*$U$6,0),IF($Q$6=66,ROUNDUP((Q21/$Q$6)*$U$6,0),"")))),"")</f>
        <v/>
      </c>
    </row>
    <row r="22" spans="1:21" ht="21.95" customHeight="1">
      <c r="A22" s="7">
        <v>16</v>
      </c>
      <c r="B22" s="32">
        <f t="shared" si="0"/>
        <v>770</v>
      </c>
      <c r="C22" s="49">
        <f t="shared" si="1"/>
        <v>40701</v>
      </c>
      <c r="D22" s="8" t="str">
        <f t="shared" si="2"/>
        <v>PALAK VARESA</v>
      </c>
      <c r="E22" s="8" t="str">
        <f t="shared" si="3"/>
        <v>JITENDRA</v>
      </c>
      <c r="F22" s="5">
        <f t="shared" si="4"/>
        <v>516</v>
      </c>
      <c r="G22" s="9" t="str">
        <f t="shared" si="5"/>
        <v/>
      </c>
      <c r="H22" s="99">
        <f>IF(AND(B22="",D22="",F22="",G22=""),"",IF($P$3='Data Entry'!$CA$1,VLOOKUP(F22,Mark,6,0),IF($P$3='Data Entry'!$CA$2,VLOOKUP(F22,Mark,15,0),IF($P$3='Data Entry'!$CA$3,VLOOKUP(F22,Mark,24,0),IF($P$3='Data Entry'!$CA$4,VLOOKUP(F22,Mark,33,0),IF($P$3='Data Entry'!$CA$5,VLOOKUP(F22,Mark,42,0),""))))))</f>
        <v>9</v>
      </c>
      <c r="I22" s="99">
        <f>IF(AND(B22="",D22="",F22="",G22=""),"",IF($P$3='Data Entry'!$CA$1,VLOOKUP(F22,Mark,7,0),IF($P$3='Data Entry'!$CA$2,VLOOKUP(F22,Mark,16,0),IF($P$3='Data Entry'!$CA$3,VLOOKUP(F22,Mark,25,0),IF($P$3='Data Entry'!$CA$4,VLOOKUP(F22,Mark,34,0),IF($P$3='Data Entry'!$CA$5,VLOOKUP(F22,Mark,43,0),""))))))</f>
        <v>5</v>
      </c>
      <c r="J22" s="99">
        <f>IF(AND(B22="",D22="",F22="",G22=""),"",IF($P$3='Data Entry'!$CA$1,VLOOKUP(F22,Mark,8,0),IF($P$3='Data Entry'!$CA$2,VLOOKUP(F22,Mark,17,0),IF($P$3='Data Entry'!$CA$3,VLOOKUP(F22,Mark,26,0),IF($P$3='Data Entry'!$CA$4,VLOOKUP(F22,Mark,35,0),IF($P$3='Data Entry'!$CA$5,VLOOKUP(F22,Mark,44,0),""))))))</f>
        <v>3</v>
      </c>
      <c r="K22" s="33">
        <f>IF(AND(B22="",D22="",F22="",G22=""),"",IF($P$3='Data Entry'!$CA$1,VLOOKUP(F22,Mark,9,0),IF($P$3='Data Entry'!$CA$2,VLOOKUP(F22,Mark,18,0),IF($P$3='Data Entry'!$CA$3,VLOOKUP(F22,Mark,27,0),IF($P$3='Data Entry'!$CA$4,VLOOKUP(F22,Mark,36,0),IF($P$3='Data Entry'!$CA$5,VLOOKUP(F22,Mark,45,0),""))))))</f>
        <v>27</v>
      </c>
      <c r="L22" s="33">
        <f>IF(AND(B22="",D22="",F22="",G22=""),"",IF($P$3='Data Entry'!$CA$1,VLOOKUP(F22,Mark,10,0),IF($P$3='Data Entry'!$CA$2,VLOOKUP(F22,Mark,19,0),IF($P$3='Data Entry'!$CA$3,VLOOKUP(F22,Mark,28,0),IF($P$3='Data Entry'!$CA$4,VLOOKUP(F22,Mark,37,0),IF($P$3='Data Entry'!$CA$5,VLOOKUP(F22,Mark,46,0),""))))))</f>
        <v>8</v>
      </c>
      <c r="M22" s="33">
        <f>IF(AND(B22="",D22="",F22="",G22=""),"",IF($P$3='Data Entry'!$CA$1,VLOOKUP(F22,Mark,11,0),IF($P$3='Data Entry'!$CA$2,VLOOKUP(F22,Mark,20,0),IF($P$3='Data Entry'!$CA$3,VLOOKUP(F22,Mark,29,0),IF($P$3='Data Entry'!$CA$4,VLOOKUP(F22,Mark,38,0),IF($P$3='Data Entry'!$CA$5,VLOOKUP(F22,Mark,47,0),""))))))</f>
        <v>6</v>
      </c>
      <c r="N22" s="34">
        <f>IF(AND(B22="",D22="",F22="",G22=""),"",IF($P$3='Data Entry'!$CA$1,VLOOKUP(F22,Mark,12,0),IF($P$3='Data Entry'!$CA$2,VLOOKUP(F22,Mark,21,0),IF($P$3='Data Entry'!$CA$3,VLOOKUP(F22,Mark,30,0),IF($P$3='Data Entry'!$CA$4,VLOOKUP(F22,Mark,39,0),IF($P$3='Data Entry'!$CA$5,VLOOKUP(F22,Mark,48,0),""))))))</f>
        <v>10</v>
      </c>
      <c r="O22" s="34">
        <f>IF(AND(B22="",D22="",F22="",G22=""),"",IF($P$3='Data Entry'!$CA$1,VLOOKUP(F22,Mark,13,0),IF($P$3='Data Entry'!$CA$2,VLOOKUP(F22,Mark,22,0),IF($P$3='Data Entry'!$CA$3,VLOOKUP(F22,Mark,31,0),IF($P$3='Data Entry'!$CA$4,VLOOKUP(F22,Mark,40,0),IF($P$3='Data Entry'!$CA$5,VLOOKUP(F22,Mark,49,0),""))))))</f>
        <v>9</v>
      </c>
      <c r="P22" s="34">
        <f>IF(AND(B22="",D22="",F22="",G22=""),"",IF($P$3='Data Entry'!$CA$1,VLOOKUP(F22,Mark,14,0),IF($P$3='Data Entry'!$CA$2,VLOOKUP(F22,Mark,23,0),IF($P$3='Data Entry'!$CA$3,VLOOKUP(F22,Mark,32,0),IF($P$3='Data Entry'!$CA$4,VLOOKUP(F22,Mark,41,0),IF($P$3='Data Entry'!$CA$5,VLOOKUP(F22,Mark,50,0),""))))))</f>
        <v>3</v>
      </c>
      <c r="Q22" s="35">
        <f t="shared" si="7"/>
        <v>80</v>
      </c>
      <c r="R22" s="101">
        <f t="shared" si="8"/>
        <v>12</v>
      </c>
      <c r="S22" s="101">
        <f t="shared" si="6"/>
        <v>5</v>
      </c>
      <c r="T22" s="102">
        <f t="shared" si="9"/>
        <v>17</v>
      </c>
      <c r="U22" s="10" t="str">
        <f>IFERROR(IF(OR(Q22="",#REF!="",D22=""),"",IF($Q$6=100,ROUNDUP(Q22*20%,0),IF($Q$6=86,ROUNDUP((Q22/$Q$6)*$U$6,0),IF($Q$6=66,ROUNDUP((Q22/$Q$6)*$U$6,0),"")))),"")</f>
        <v/>
      </c>
    </row>
    <row r="23" spans="1:21" ht="21.95" customHeight="1">
      <c r="A23" s="7">
        <v>17</v>
      </c>
      <c r="B23" s="32">
        <f t="shared" si="0"/>
        <v>775</v>
      </c>
      <c r="C23" s="49">
        <f t="shared" si="1"/>
        <v>40870</v>
      </c>
      <c r="D23" s="8" t="str">
        <f t="shared" si="2"/>
        <v>RITIK RAJ</v>
      </c>
      <c r="E23" s="8" t="str">
        <f t="shared" si="3"/>
        <v>RAMESH KUMAR</v>
      </c>
      <c r="F23" s="5">
        <f t="shared" si="4"/>
        <v>517</v>
      </c>
      <c r="G23" s="9" t="str">
        <f t="shared" si="5"/>
        <v/>
      </c>
      <c r="H23" s="99">
        <f>IF(AND(B23="",D23="",F23="",G23=""),"",IF($P$3='Data Entry'!$CA$1,VLOOKUP(F23,Mark,6,0),IF($P$3='Data Entry'!$CA$2,VLOOKUP(F23,Mark,15,0),IF($P$3='Data Entry'!$CA$3,VLOOKUP(F23,Mark,24,0),IF($P$3='Data Entry'!$CA$4,VLOOKUP(F23,Mark,33,0),IF($P$3='Data Entry'!$CA$5,VLOOKUP(F23,Mark,42,0),""))))))</f>
        <v>9</v>
      </c>
      <c r="I23" s="99">
        <f>IF(AND(B23="",D23="",F23="",G23=""),"",IF($P$3='Data Entry'!$CA$1,VLOOKUP(F23,Mark,7,0),IF($P$3='Data Entry'!$CA$2,VLOOKUP(F23,Mark,16,0),IF($P$3='Data Entry'!$CA$3,VLOOKUP(F23,Mark,25,0),IF($P$3='Data Entry'!$CA$4,VLOOKUP(F23,Mark,34,0),IF($P$3='Data Entry'!$CA$5,VLOOKUP(F23,Mark,43,0),""))))))</f>
        <v>5</v>
      </c>
      <c r="J23" s="99">
        <f>IF(AND(B23="",D23="",F23="",G23=""),"",IF($P$3='Data Entry'!$CA$1,VLOOKUP(F23,Mark,8,0),IF($P$3='Data Entry'!$CA$2,VLOOKUP(F23,Mark,17,0),IF($P$3='Data Entry'!$CA$3,VLOOKUP(F23,Mark,26,0),IF($P$3='Data Entry'!$CA$4,VLOOKUP(F23,Mark,35,0),IF($P$3='Data Entry'!$CA$5,VLOOKUP(F23,Mark,44,0),""))))))</f>
        <v>3</v>
      </c>
      <c r="K23" s="33">
        <f>IF(AND(B23="",D23="",F23="",G23=""),"",IF($P$3='Data Entry'!$CA$1,VLOOKUP(F23,Mark,9,0),IF($P$3='Data Entry'!$CA$2,VLOOKUP(F23,Mark,18,0),IF($P$3='Data Entry'!$CA$3,VLOOKUP(F23,Mark,27,0),IF($P$3='Data Entry'!$CA$4,VLOOKUP(F23,Mark,36,0),IF($P$3='Data Entry'!$CA$5,VLOOKUP(F23,Mark,45,0),""))))))</f>
        <v>27</v>
      </c>
      <c r="L23" s="33">
        <f>IF(AND(B23="",D23="",F23="",G23=""),"",IF($P$3='Data Entry'!$CA$1,VLOOKUP(F23,Mark,10,0),IF($P$3='Data Entry'!$CA$2,VLOOKUP(F23,Mark,19,0),IF($P$3='Data Entry'!$CA$3,VLOOKUP(F23,Mark,28,0),IF($P$3='Data Entry'!$CA$4,VLOOKUP(F23,Mark,37,0),IF($P$3='Data Entry'!$CA$5,VLOOKUP(F23,Mark,46,0),""))))))</f>
        <v>8</v>
      </c>
      <c r="M23" s="33">
        <f>IF(AND(B23="",D23="",F23="",G23=""),"",IF($P$3='Data Entry'!$CA$1,VLOOKUP(F23,Mark,11,0),IF($P$3='Data Entry'!$CA$2,VLOOKUP(F23,Mark,20,0),IF($P$3='Data Entry'!$CA$3,VLOOKUP(F23,Mark,29,0),IF($P$3='Data Entry'!$CA$4,VLOOKUP(F23,Mark,38,0),IF($P$3='Data Entry'!$CA$5,VLOOKUP(F23,Mark,47,0),""))))))</f>
        <v>6</v>
      </c>
      <c r="N23" s="34">
        <f>IF(AND(B23="",D23="",F23="",G23=""),"",IF($P$3='Data Entry'!$CA$1,VLOOKUP(F23,Mark,12,0),IF($P$3='Data Entry'!$CA$2,VLOOKUP(F23,Mark,21,0),IF($P$3='Data Entry'!$CA$3,VLOOKUP(F23,Mark,30,0),IF($P$3='Data Entry'!$CA$4,VLOOKUP(F23,Mark,39,0),IF($P$3='Data Entry'!$CA$5,VLOOKUP(F23,Mark,48,0),""))))))</f>
        <v>10</v>
      </c>
      <c r="O23" s="34">
        <f>IF(AND(B23="",D23="",F23="",G23=""),"",IF($P$3='Data Entry'!$CA$1,VLOOKUP(F23,Mark,13,0),IF($P$3='Data Entry'!$CA$2,VLOOKUP(F23,Mark,22,0),IF($P$3='Data Entry'!$CA$3,VLOOKUP(F23,Mark,31,0),IF($P$3='Data Entry'!$CA$4,VLOOKUP(F23,Mark,40,0),IF($P$3='Data Entry'!$CA$5,VLOOKUP(F23,Mark,49,0),""))))))</f>
        <v>9</v>
      </c>
      <c r="P23" s="34">
        <f>IF(AND(B23="",D23="",F23="",G23=""),"",IF($P$3='Data Entry'!$CA$1,VLOOKUP(F23,Mark,14,0),IF($P$3='Data Entry'!$CA$2,VLOOKUP(F23,Mark,23,0),IF($P$3='Data Entry'!$CA$3,VLOOKUP(F23,Mark,32,0),IF($P$3='Data Entry'!$CA$4,VLOOKUP(F23,Mark,41,0),IF($P$3='Data Entry'!$CA$5,VLOOKUP(F23,Mark,50,0),""))))))</f>
        <v>4</v>
      </c>
      <c r="Q23" s="35">
        <f t="shared" si="7"/>
        <v>81</v>
      </c>
      <c r="R23" s="101">
        <f t="shared" si="8"/>
        <v>13</v>
      </c>
      <c r="S23" s="101">
        <f t="shared" si="6"/>
        <v>5</v>
      </c>
      <c r="T23" s="102">
        <f t="shared" si="9"/>
        <v>18</v>
      </c>
      <c r="U23" s="10" t="str">
        <f>IFERROR(IF(OR(Q23="",#REF!="",D23=""),"",IF($Q$6=100,ROUNDUP(Q23*20%,0),IF($Q$6=86,ROUNDUP((Q23/$Q$6)*$U$6,0),IF($Q$6=66,ROUNDUP((Q23/$Q$6)*$U$6,0),"")))),"")</f>
        <v/>
      </c>
    </row>
    <row r="24" spans="1:21" ht="21.95" customHeight="1">
      <c r="A24" s="7">
        <v>18</v>
      </c>
      <c r="B24" s="32">
        <f t="shared" si="0"/>
        <v>767</v>
      </c>
      <c r="C24" s="49">
        <f t="shared" si="1"/>
        <v>40992</v>
      </c>
      <c r="D24" s="8" t="str">
        <f t="shared" si="2"/>
        <v>RUDRA PRATAP SINGH</v>
      </c>
      <c r="E24" s="8" t="str">
        <f t="shared" si="3"/>
        <v>HIMMAT SINGH</v>
      </c>
      <c r="F24" s="5">
        <f t="shared" si="4"/>
        <v>518</v>
      </c>
      <c r="G24" s="9" t="str">
        <f t="shared" si="5"/>
        <v/>
      </c>
      <c r="H24" s="99">
        <f>IF(AND(B24="",D24="",F24="",G24=""),"",IF($P$3='Data Entry'!$CA$1,VLOOKUP(F24,Mark,6,0),IF($P$3='Data Entry'!$CA$2,VLOOKUP(F24,Mark,15,0),IF($P$3='Data Entry'!$CA$3,VLOOKUP(F24,Mark,24,0),IF($P$3='Data Entry'!$CA$4,VLOOKUP(F24,Mark,33,0),IF($P$3='Data Entry'!$CA$5,VLOOKUP(F24,Mark,42,0),""))))))</f>
        <v>9</v>
      </c>
      <c r="I24" s="99">
        <f>IF(AND(B24="",D24="",F24="",G24=""),"",IF($P$3='Data Entry'!$CA$1,VLOOKUP(F24,Mark,7,0),IF($P$3='Data Entry'!$CA$2,VLOOKUP(F24,Mark,16,0),IF($P$3='Data Entry'!$CA$3,VLOOKUP(F24,Mark,25,0),IF($P$3='Data Entry'!$CA$4,VLOOKUP(F24,Mark,34,0),IF($P$3='Data Entry'!$CA$5,VLOOKUP(F24,Mark,43,0),""))))))</f>
        <v>5</v>
      </c>
      <c r="J24" s="99">
        <f>IF(AND(B24="",D24="",F24="",G24=""),"",IF($P$3='Data Entry'!$CA$1,VLOOKUP(F24,Mark,8,0),IF($P$3='Data Entry'!$CA$2,VLOOKUP(F24,Mark,17,0),IF($P$3='Data Entry'!$CA$3,VLOOKUP(F24,Mark,26,0),IF($P$3='Data Entry'!$CA$4,VLOOKUP(F24,Mark,35,0),IF($P$3='Data Entry'!$CA$5,VLOOKUP(F24,Mark,44,0),""))))))</f>
        <v>3</v>
      </c>
      <c r="K24" s="33">
        <f>IF(AND(B24="",D24="",F24="",G24=""),"",IF($P$3='Data Entry'!$CA$1,VLOOKUP(F24,Mark,9,0),IF($P$3='Data Entry'!$CA$2,VLOOKUP(F24,Mark,18,0),IF($P$3='Data Entry'!$CA$3,VLOOKUP(F24,Mark,27,0),IF($P$3='Data Entry'!$CA$4,VLOOKUP(F24,Mark,36,0),IF($P$3='Data Entry'!$CA$5,VLOOKUP(F24,Mark,45,0),""))))))</f>
        <v>28</v>
      </c>
      <c r="L24" s="33">
        <f>IF(AND(B24="",D24="",F24="",G24=""),"",IF($P$3='Data Entry'!$CA$1,VLOOKUP(F24,Mark,10,0),IF($P$3='Data Entry'!$CA$2,VLOOKUP(F24,Mark,19,0),IF($P$3='Data Entry'!$CA$3,VLOOKUP(F24,Mark,28,0),IF($P$3='Data Entry'!$CA$4,VLOOKUP(F24,Mark,37,0),IF($P$3='Data Entry'!$CA$5,VLOOKUP(F24,Mark,46,0),""))))))</f>
        <v>8</v>
      </c>
      <c r="M24" s="33">
        <f>IF(AND(B24="",D24="",F24="",G24=""),"",IF($P$3='Data Entry'!$CA$1,VLOOKUP(F24,Mark,11,0),IF($P$3='Data Entry'!$CA$2,VLOOKUP(F24,Mark,20,0),IF($P$3='Data Entry'!$CA$3,VLOOKUP(F24,Mark,29,0),IF($P$3='Data Entry'!$CA$4,VLOOKUP(F24,Mark,38,0),IF($P$3='Data Entry'!$CA$5,VLOOKUP(F24,Mark,47,0),""))))))</f>
        <v>6</v>
      </c>
      <c r="N24" s="34">
        <f>IF(AND(B24="",D24="",F24="",G24=""),"",IF($P$3='Data Entry'!$CA$1,VLOOKUP(F24,Mark,12,0),IF($P$3='Data Entry'!$CA$2,VLOOKUP(F24,Mark,21,0),IF($P$3='Data Entry'!$CA$3,VLOOKUP(F24,Mark,30,0),IF($P$3='Data Entry'!$CA$4,VLOOKUP(F24,Mark,39,0),IF($P$3='Data Entry'!$CA$5,VLOOKUP(F24,Mark,48,0),""))))))</f>
        <v>10</v>
      </c>
      <c r="O24" s="34">
        <f>IF(AND(B24="",D24="",F24="",G24=""),"",IF($P$3='Data Entry'!$CA$1,VLOOKUP(F24,Mark,13,0),IF($P$3='Data Entry'!$CA$2,VLOOKUP(F24,Mark,22,0),IF($P$3='Data Entry'!$CA$3,VLOOKUP(F24,Mark,31,0),IF($P$3='Data Entry'!$CA$4,VLOOKUP(F24,Mark,40,0),IF($P$3='Data Entry'!$CA$5,VLOOKUP(F24,Mark,49,0),""))))))</f>
        <v>9</v>
      </c>
      <c r="P24" s="34">
        <f>IF(AND(B24="",D24="",F24="",G24=""),"",IF($P$3='Data Entry'!$CA$1,VLOOKUP(F24,Mark,14,0),IF($P$3='Data Entry'!$CA$2,VLOOKUP(F24,Mark,23,0),IF($P$3='Data Entry'!$CA$3,VLOOKUP(F24,Mark,32,0),IF($P$3='Data Entry'!$CA$4,VLOOKUP(F24,Mark,41,0),IF($P$3='Data Entry'!$CA$5,VLOOKUP(F24,Mark,50,0),""))))))</f>
        <v>4</v>
      </c>
      <c r="Q24" s="35">
        <f t="shared" si="7"/>
        <v>82</v>
      </c>
      <c r="R24" s="101">
        <f t="shared" si="8"/>
        <v>13</v>
      </c>
      <c r="S24" s="101">
        <f t="shared" si="6"/>
        <v>5</v>
      </c>
      <c r="T24" s="102">
        <f t="shared" si="9"/>
        <v>18</v>
      </c>
      <c r="U24" s="10" t="str">
        <f>IFERROR(IF(OR(Q24="",#REF!="",D24=""),"",IF($Q$6=100,ROUNDUP(Q24*20%,0),IF($Q$6=86,ROUNDUP((Q24/$Q$6)*$U$6,0),IF($Q$6=66,ROUNDUP((Q24/$Q$6)*$U$6,0),"")))),"")</f>
        <v/>
      </c>
    </row>
    <row r="25" spans="1:21" ht="21.95" customHeight="1">
      <c r="A25" s="7">
        <v>19</v>
      </c>
      <c r="B25" s="32">
        <f t="shared" si="0"/>
        <v>771</v>
      </c>
      <c r="C25" s="49">
        <f t="shared" si="1"/>
        <v>40397</v>
      </c>
      <c r="D25" s="8" t="str">
        <f t="shared" si="2"/>
        <v>SAKSHI VARESA</v>
      </c>
      <c r="E25" s="8" t="str">
        <f t="shared" si="3"/>
        <v>JITENDRA</v>
      </c>
      <c r="F25" s="5">
        <f t="shared" si="4"/>
        <v>519</v>
      </c>
      <c r="G25" s="9" t="str">
        <f t="shared" si="5"/>
        <v/>
      </c>
      <c r="H25" s="99">
        <f>IF(AND(B25="",D25="",F25="",G25=""),"",IF($P$3='Data Entry'!$CA$1,VLOOKUP(F25,Mark,6,0),IF($P$3='Data Entry'!$CA$2,VLOOKUP(F25,Mark,15,0),IF($P$3='Data Entry'!$CA$3,VLOOKUP(F25,Mark,24,0),IF($P$3='Data Entry'!$CA$4,VLOOKUP(F25,Mark,33,0),IF($P$3='Data Entry'!$CA$5,VLOOKUP(F25,Mark,42,0),""))))))</f>
        <v>0</v>
      </c>
      <c r="I25" s="99">
        <f>IF(AND(B25="",D25="",F25="",G25=""),"",IF($P$3='Data Entry'!$CA$1,VLOOKUP(F25,Mark,7,0),IF($P$3='Data Entry'!$CA$2,VLOOKUP(F25,Mark,16,0),IF($P$3='Data Entry'!$CA$3,VLOOKUP(F25,Mark,25,0),IF($P$3='Data Entry'!$CA$4,VLOOKUP(F25,Mark,34,0),IF($P$3='Data Entry'!$CA$5,VLOOKUP(F25,Mark,43,0),""))))))</f>
        <v>0</v>
      </c>
      <c r="J25" s="99">
        <f>IF(AND(B25="",D25="",F25="",G25=""),"",IF($P$3='Data Entry'!$CA$1,VLOOKUP(F25,Mark,8,0),IF($P$3='Data Entry'!$CA$2,VLOOKUP(F25,Mark,17,0),IF($P$3='Data Entry'!$CA$3,VLOOKUP(F25,Mark,26,0),IF($P$3='Data Entry'!$CA$4,VLOOKUP(F25,Mark,35,0),IF($P$3='Data Entry'!$CA$5,VLOOKUP(F25,Mark,44,0),""))))))</f>
        <v>0</v>
      </c>
      <c r="K25" s="33">
        <f>IF(AND(B25="",D25="",F25="",G25=""),"",IF($P$3='Data Entry'!$CA$1,VLOOKUP(F25,Mark,9,0),IF($P$3='Data Entry'!$CA$2,VLOOKUP(F25,Mark,18,0),IF($P$3='Data Entry'!$CA$3,VLOOKUP(F25,Mark,27,0),IF($P$3='Data Entry'!$CA$4,VLOOKUP(F25,Mark,36,0),IF($P$3='Data Entry'!$CA$5,VLOOKUP(F25,Mark,45,0),""))))))</f>
        <v>0</v>
      </c>
      <c r="L25" s="33">
        <f>IF(AND(B25="",D25="",F25="",G25=""),"",IF($P$3='Data Entry'!$CA$1,VLOOKUP(F25,Mark,10,0),IF($P$3='Data Entry'!$CA$2,VLOOKUP(F25,Mark,19,0),IF($P$3='Data Entry'!$CA$3,VLOOKUP(F25,Mark,28,0),IF($P$3='Data Entry'!$CA$4,VLOOKUP(F25,Mark,37,0),IF($P$3='Data Entry'!$CA$5,VLOOKUP(F25,Mark,46,0),""))))))</f>
        <v>0</v>
      </c>
      <c r="M25" s="33">
        <f>IF(AND(B25="",D25="",F25="",G25=""),"",IF($P$3='Data Entry'!$CA$1,VLOOKUP(F25,Mark,11,0),IF($P$3='Data Entry'!$CA$2,VLOOKUP(F25,Mark,20,0),IF($P$3='Data Entry'!$CA$3,VLOOKUP(F25,Mark,29,0),IF($P$3='Data Entry'!$CA$4,VLOOKUP(F25,Mark,38,0),IF($P$3='Data Entry'!$CA$5,VLOOKUP(F25,Mark,47,0),""))))))</f>
        <v>0</v>
      </c>
      <c r="N25" s="34">
        <f>IF(AND(B25="",D25="",F25="",G25=""),"",IF($P$3='Data Entry'!$CA$1,VLOOKUP(F25,Mark,12,0),IF($P$3='Data Entry'!$CA$2,VLOOKUP(F25,Mark,21,0),IF($P$3='Data Entry'!$CA$3,VLOOKUP(F25,Mark,30,0),IF($P$3='Data Entry'!$CA$4,VLOOKUP(F25,Mark,39,0),IF($P$3='Data Entry'!$CA$5,VLOOKUP(F25,Mark,48,0),""))))))</f>
        <v>0</v>
      </c>
      <c r="O25" s="34">
        <f>IF(AND(B25="",D25="",F25="",G25=""),"",IF($P$3='Data Entry'!$CA$1,VLOOKUP(F25,Mark,13,0),IF($P$3='Data Entry'!$CA$2,VLOOKUP(F25,Mark,22,0),IF($P$3='Data Entry'!$CA$3,VLOOKUP(F25,Mark,31,0),IF($P$3='Data Entry'!$CA$4,VLOOKUP(F25,Mark,40,0),IF($P$3='Data Entry'!$CA$5,VLOOKUP(F25,Mark,49,0),""))))))</f>
        <v>0</v>
      </c>
      <c r="P25" s="34">
        <f>IF(AND(B25="",D25="",F25="",G25=""),"",IF($P$3='Data Entry'!$CA$1,VLOOKUP(F25,Mark,14,0),IF($P$3='Data Entry'!$CA$2,VLOOKUP(F25,Mark,23,0),IF($P$3='Data Entry'!$CA$3,VLOOKUP(F25,Mark,32,0),IF($P$3='Data Entry'!$CA$4,VLOOKUP(F25,Mark,41,0),IF($P$3='Data Entry'!$CA$5,VLOOKUP(F25,Mark,50,0),""))))))</f>
        <v>0</v>
      </c>
      <c r="Q25" s="35">
        <f t="shared" si="7"/>
        <v>0</v>
      </c>
      <c r="R25" s="101">
        <f t="shared" si="8"/>
        <v>0</v>
      </c>
      <c r="S25" s="101">
        <f t="shared" si="6"/>
        <v>5</v>
      </c>
      <c r="T25" s="102">
        <f t="shared" si="9"/>
        <v>5</v>
      </c>
      <c r="U25" s="10" t="str">
        <f>IFERROR(IF(OR(Q25="",#REF!="",D25=""),"",IF($Q$6=100,ROUNDUP(Q25*20%,0),IF($Q$6=86,ROUNDUP((Q25/$Q$6)*$U$6,0),IF($Q$6=66,ROUNDUP((Q25/$Q$6)*$U$6,0),"")))),"")</f>
        <v/>
      </c>
    </row>
    <row r="26" spans="1:21" ht="21.95" customHeight="1">
      <c r="A26" s="7">
        <v>20</v>
      </c>
      <c r="B26" s="32">
        <f t="shared" si="0"/>
        <v>582</v>
      </c>
      <c r="C26" s="49">
        <f t="shared" si="1"/>
        <v>41122</v>
      </c>
      <c r="D26" s="8" t="str">
        <f t="shared" si="2"/>
        <v>SAMREEN</v>
      </c>
      <c r="E26" s="8" t="str">
        <f t="shared" si="3"/>
        <v>ASALAM KHAN</v>
      </c>
      <c r="F26" s="5">
        <f t="shared" si="4"/>
        <v>520</v>
      </c>
      <c r="G26" s="9" t="str">
        <f t="shared" si="5"/>
        <v/>
      </c>
      <c r="H26" s="99">
        <f>IF(AND(B26="",D26="",F26="",G26=""),"",IF($P$3='Data Entry'!$CA$1,VLOOKUP(F26,Mark,6,0),IF($P$3='Data Entry'!$CA$2,VLOOKUP(F26,Mark,15,0),IF($P$3='Data Entry'!$CA$3,VLOOKUP(F26,Mark,24,0),IF($P$3='Data Entry'!$CA$4,VLOOKUP(F26,Mark,33,0),IF($P$3='Data Entry'!$CA$5,VLOOKUP(F26,Mark,42,0),""))))))</f>
        <v>0</v>
      </c>
      <c r="I26" s="99">
        <f>IF(AND(B26="",D26="",F26="",G26=""),"",IF($P$3='Data Entry'!$CA$1,VLOOKUP(F26,Mark,7,0),IF($P$3='Data Entry'!$CA$2,VLOOKUP(F26,Mark,16,0),IF($P$3='Data Entry'!$CA$3,VLOOKUP(F26,Mark,25,0),IF($P$3='Data Entry'!$CA$4,VLOOKUP(F26,Mark,34,0),IF($P$3='Data Entry'!$CA$5,VLOOKUP(F26,Mark,43,0),""))))))</f>
        <v>0</v>
      </c>
      <c r="J26" s="99">
        <f>IF(AND(B26="",D26="",F26="",G26=""),"",IF($P$3='Data Entry'!$CA$1,VLOOKUP(F26,Mark,8,0),IF($P$3='Data Entry'!$CA$2,VLOOKUP(F26,Mark,17,0),IF($P$3='Data Entry'!$CA$3,VLOOKUP(F26,Mark,26,0),IF($P$3='Data Entry'!$CA$4,VLOOKUP(F26,Mark,35,0),IF($P$3='Data Entry'!$CA$5,VLOOKUP(F26,Mark,44,0),""))))))</f>
        <v>0</v>
      </c>
      <c r="K26" s="33">
        <f>IF(AND(B26="",D26="",F26="",G26=""),"",IF($P$3='Data Entry'!$CA$1,VLOOKUP(F26,Mark,9,0),IF($P$3='Data Entry'!$CA$2,VLOOKUP(F26,Mark,18,0),IF($P$3='Data Entry'!$CA$3,VLOOKUP(F26,Mark,27,0),IF($P$3='Data Entry'!$CA$4,VLOOKUP(F26,Mark,36,0),IF($P$3='Data Entry'!$CA$5,VLOOKUP(F26,Mark,45,0),""))))))</f>
        <v>0</v>
      </c>
      <c r="L26" s="33">
        <f>IF(AND(B26="",D26="",F26="",G26=""),"",IF($P$3='Data Entry'!$CA$1,VLOOKUP(F26,Mark,10,0),IF($P$3='Data Entry'!$CA$2,VLOOKUP(F26,Mark,19,0),IF($P$3='Data Entry'!$CA$3,VLOOKUP(F26,Mark,28,0),IF($P$3='Data Entry'!$CA$4,VLOOKUP(F26,Mark,37,0),IF($P$3='Data Entry'!$CA$5,VLOOKUP(F26,Mark,46,0),""))))))</f>
        <v>0</v>
      </c>
      <c r="M26" s="33">
        <f>IF(AND(B26="",D26="",F26="",G26=""),"",IF($P$3='Data Entry'!$CA$1,VLOOKUP(F26,Mark,11,0),IF($P$3='Data Entry'!$CA$2,VLOOKUP(F26,Mark,20,0),IF($P$3='Data Entry'!$CA$3,VLOOKUP(F26,Mark,29,0),IF($P$3='Data Entry'!$CA$4,VLOOKUP(F26,Mark,38,0),IF($P$3='Data Entry'!$CA$5,VLOOKUP(F26,Mark,47,0),""))))))</f>
        <v>0</v>
      </c>
      <c r="N26" s="34">
        <f>IF(AND(B26="",D26="",F26="",G26=""),"",IF($P$3='Data Entry'!$CA$1,VLOOKUP(F26,Mark,12,0),IF($P$3='Data Entry'!$CA$2,VLOOKUP(F26,Mark,21,0),IF($P$3='Data Entry'!$CA$3,VLOOKUP(F26,Mark,30,0),IF($P$3='Data Entry'!$CA$4,VLOOKUP(F26,Mark,39,0),IF($P$3='Data Entry'!$CA$5,VLOOKUP(F26,Mark,48,0),""))))))</f>
        <v>0</v>
      </c>
      <c r="O26" s="34">
        <f>IF(AND(B26="",D26="",F26="",G26=""),"",IF($P$3='Data Entry'!$CA$1,VLOOKUP(F26,Mark,13,0),IF($P$3='Data Entry'!$CA$2,VLOOKUP(F26,Mark,22,0),IF($P$3='Data Entry'!$CA$3,VLOOKUP(F26,Mark,31,0),IF($P$3='Data Entry'!$CA$4,VLOOKUP(F26,Mark,40,0),IF($P$3='Data Entry'!$CA$5,VLOOKUP(F26,Mark,49,0),""))))))</f>
        <v>0</v>
      </c>
      <c r="P26" s="34">
        <f>IF(AND(B26="",D26="",F26="",G26=""),"",IF($P$3='Data Entry'!$CA$1,VLOOKUP(F26,Mark,14,0),IF($P$3='Data Entry'!$CA$2,VLOOKUP(F26,Mark,23,0),IF($P$3='Data Entry'!$CA$3,VLOOKUP(F26,Mark,32,0),IF($P$3='Data Entry'!$CA$4,VLOOKUP(F26,Mark,41,0),IF($P$3='Data Entry'!$CA$5,VLOOKUP(F26,Mark,50,0),""))))))</f>
        <v>0</v>
      </c>
      <c r="Q26" s="35">
        <f t="shared" si="7"/>
        <v>0</v>
      </c>
      <c r="R26" s="101">
        <f t="shared" si="8"/>
        <v>0</v>
      </c>
      <c r="S26" s="101">
        <f t="shared" si="6"/>
        <v>5</v>
      </c>
      <c r="T26" s="102">
        <f t="shared" si="9"/>
        <v>5</v>
      </c>
      <c r="U26" s="10" t="str">
        <f>IFERROR(IF(OR(Q26="",#REF!="",D26=""),"",IF($Q$6=100,ROUNDUP(Q26*20%,0),IF($Q$6=86,ROUNDUP((Q26/$Q$6)*$U$6,0),IF($Q$6=66,ROUNDUP((Q26/$Q$6)*$U$6,0),"")))),"")</f>
        <v/>
      </c>
    </row>
    <row r="27" spans="1:21" ht="21.95" customHeight="1">
      <c r="A27" s="7">
        <v>21</v>
      </c>
      <c r="B27" s="32">
        <f t="shared" si="0"/>
        <v>548</v>
      </c>
      <c r="C27" s="49">
        <f t="shared" si="1"/>
        <v>40021</v>
      </c>
      <c r="D27" s="8" t="str">
        <f t="shared" si="2"/>
        <v>SIMRAN</v>
      </c>
      <c r="E27" s="8" t="str">
        <f t="shared" si="3"/>
        <v>ASALAM SHAH</v>
      </c>
      <c r="F27" s="5">
        <f t="shared" si="4"/>
        <v>521</v>
      </c>
      <c r="G27" s="9" t="str">
        <f t="shared" si="5"/>
        <v/>
      </c>
      <c r="H27" s="99">
        <f>IF(AND(B27="",D27="",F27="",G27=""),"",IF($P$3='Data Entry'!$CA$1,VLOOKUP(F27,Mark,6,0),IF($P$3='Data Entry'!$CA$2,VLOOKUP(F27,Mark,15,0),IF($P$3='Data Entry'!$CA$3,VLOOKUP(F27,Mark,24,0),IF($P$3='Data Entry'!$CA$4,VLOOKUP(F27,Mark,33,0),IF($P$3='Data Entry'!$CA$5,VLOOKUP(F27,Mark,42,0),""))))))</f>
        <v>0</v>
      </c>
      <c r="I27" s="99">
        <f>IF(AND(B27="",D27="",F27="",G27=""),"",IF($P$3='Data Entry'!$CA$1,VLOOKUP(F27,Mark,7,0),IF($P$3='Data Entry'!$CA$2,VLOOKUP(F27,Mark,16,0),IF($P$3='Data Entry'!$CA$3,VLOOKUP(F27,Mark,25,0),IF($P$3='Data Entry'!$CA$4,VLOOKUP(F27,Mark,34,0),IF($P$3='Data Entry'!$CA$5,VLOOKUP(F27,Mark,43,0),""))))))</f>
        <v>0</v>
      </c>
      <c r="J27" s="99">
        <f>IF(AND(B27="",D27="",F27="",G27=""),"",IF($P$3='Data Entry'!$CA$1,VLOOKUP(F27,Mark,8,0),IF($P$3='Data Entry'!$CA$2,VLOOKUP(F27,Mark,17,0),IF($P$3='Data Entry'!$CA$3,VLOOKUP(F27,Mark,26,0),IF($P$3='Data Entry'!$CA$4,VLOOKUP(F27,Mark,35,0),IF($P$3='Data Entry'!$CA$5,VLOOKUP(F27,Mark,44,0),""))))))</f>
        <v>0</v>
      </c>
      <c r="K27" s="33">
        <f>IF(AND(B27="",D27="",F27="",G27=""),"",IF($P$3='Data Entry'!$CA$1,VLOOKUP(F27,Mark,9,0),IF($P$3='Data Entry'!$CA$2,VLOOKUP(F27,Mark,18,0),IF($P$3='Data Entry'!$CA$3,VLOOKUP(F27,Mark,27,0),IF($P$3='Data Entry'!$CA$4,VLOOKUP(F27,Mark,36,0),IF($P$3='Data Entry'!$CA$5,VLOOKUP(F27,Mark,45,0),""))))))</f>
        <v>0</v>
      </c>
      <c r="L27" s="33">
        <f>IF(AND(B27="",D27="",F27="",G27=""),"",IF($P$3='Data Entry'!$CA$1,VLOOKUP(F27,Mark,10,0),IF($P$3='Data Entry'!$CA$2,VLOOKUP(F27,Mark,19,0),IF($P$3='Data Entry'!$CA$3,VLOOKUP(F27,Mark,28,0),IF($P$3='Data Entry'!$CA$4,VLOOKUP(F27,Mark,37,0),IF($P$3='Data Entry'!$CA$5,VLOOKUP(F27,Mark,46,0),""))))))</f>
        <v>0</v>
      </c>
      <c r="M27" s="33">
        <f>IF(AND(B27="",D27="",F27="",G27=""),"",IF($P$3='Data Entry'!$CA$1,VLOOKUP(F27,Mark,11,0),IF($P$3='Data Entry'!$CA$2,VLOOKUP(F27,Mark,20,0),IF($P$3='Data Entry'!$CA$3,VLOOKUP(F27,Mark,29,0),IF($P$3='Data Entry'!$CA$4,VLOOKUP(F27,Mark,38,0),IF($P$3='Data Entry'!$CA$5,VLOOKUP(F27,Mark,47,0),""))))))</f>
        <v>0</v>
      </c>
      <c r="N27" s="34">
        <f>IF(AND(B27="",D27="",F27="",G27=""),"",IF($P$3='Data Entry'!$CA$1,VLOOKUP(F27,Mark,12,0),IF($P$3='Data Entry'!$CA$2,VLOOKUP(F27,Mark,21,0),IF($P$3='Data Entry'!$CA$3,VLOOKUP(F27,Mark,30,0),IF($P$3='Data Entry'!$CA$4,VLOOKUP(F27,Mark,39,0),IF($P$3='Data Entry'!$CA$5,VLOOKUP(F27,Mark,48,0),""))))))</f>
        <v>0</v>
      </c>
      <c r="O27" s="34">
        <f>IF(AND(B27="",D27="",F27="",G27=""),"",IF($P$3='Data Entry'!$CA$1,VLOOKUP(F27,Mark,13,0),IF($P$3='Data Entry'!$CA$2,VLOOKUP(F27,Mark,22,0),IF($P$3='Data Entry'!$CA$3,VLOOKUP(F27,Mark,31,0),IF($P$3='Data Entry'!$CA$4,VLOOKUP(F27,Mark,40,0),IF($P$3='Data Entry'!$CA$5,VLOOKUP(F27,Mark,49,0),""))))))</f>
        <v>0</v>
      </c>
      <c r="P27" s="34">
        <f>IF(AND(B27="",D27="",F27="",G27=""),"",IF($P$3='Data Entry'!$CA$1,VLOOKUP(F27,Mark,14,0),IF($P$3='Data Entry'!$CA$2,VLOOKUP(F27,Mark,23,0),IF($P$3='Data Entry'!$CA$3,VLOOKUP(F27,Mark,32,0),IF($P$3='Data Entry'!$CA$4,VLOOKUP(F27,Mark,41,0),IF($P$3='Data Entry'!$CA$5,VLOOKUP(F27,Mark,50,0),""))))))</f>
        <v>0</v>
      </c>
      <c r="Q27" s="35">
        <f t="shared" si="7"/>
        <v>0</v>
      </c>
      <c r="R27" s="101">
        <f t="shared" si="8"/>
        <v>0</v>
      </c>
      <c r="S27" s="101">
        <f t="shared" si="6"/>
        <v>5</v>
      </c>
      <c r="T27" s="102">
        <f t="shared" si="9"/>
        <v>5</v>
      </c>
      <c r="U27" s="10" t="str">
        <f>IFERROR(IF(OR(Q27="",#REF!="",D27=""),"",IF($Q$6=100,ROUNDUP(Q27*20%,0),IF($Q$6=86,ROUNDUP((Q27/$Q$6)*$U$6,0),IF($Q$6=66,ROUNDUP((Q27/$Q$6)*$U$6,0),"")))),"")</f>
        <v/>
      </c>
    </row>
    <row r="28" spans="1:21" ht="21.95" customHeight="1">
      <c r="A28" s="7">
        <v>22</v>
      </c>
      <c r="B28" s="32">
        <f t="shared" si="0"/>
        <v>772</v>
      </c>
      <c r="C28" s="49">
        <f t="shared" si="1"/>
        <v>41035</v>
      </c>
      <c r="D28" s="8" t="str">
        <f t="shared" si="2"/>
        <v>TAMANNA</v>
      </c>
      <c r="E28" s="8" t="str">
        <f t="shared" si="3"/>
        <v>PARAS RAM GEHLOT</v>
      </c>
      <c r="F28" s="5">
        <f t="shared" si="4"/>
        <v>522</v>
      </c>
      <c r="G28" s="9" t="str">
        <f t="shared" si="5"/>
        <v/>
      </c>
      <c r="H28" s="99">
        <f>IF(AND(B28="",D28="",F28="",G28=""),"",IF($P$3='Data Entry'!$CA$1,VLOOKUP(F28,Mark,6,0),IF($P$3='Data Entry'!$CA$2,VLOOKUP(F28,Mark,15,0),IF($P$3='Data Entry'!$CA$3,VLOOKUP(F28,Mark,24,0),IF($P$3='Data Entry'!$CA$4,VLOOKUP(F28,Mark,33,0),IF($P$3='Data Entry'!$CA$5,VLOOKUP(F28,Mark,42,0),""))))))</f>
        <v>0</v>
      </c>
      <c r="I28" s="99">
        <f>IF(AND(B28="",D28="",F28="",G28=""),"",IF($P$3='Data Entry'!$CA$1,VLOOKUP(F28,Mark,7,0),IF($P$3='Data Entry'!$CA$2,VLOOKUP(F28,Mark,16,0),IF($P$3='Data Entry'!$CA$3,VLOOKUP(F28,Mark,25,0),IF($P$3='Data Entry'!$CA$4,VLOOKUP(F28,Mark,34,0),IF($P$3='Data Entry'!$CA$5,VLOOKUP(F28,Mark,43,0),""))))))</f>
        <v>0</v>
      </c>
      <c r="J28" s="99">
        <f>IF(AND(B28="",D28="",F28="",G28=""),"",IF($P$3='Data Entry'!$CA$1,VLOOKUP(F28,Mark,8,0),IF($P$3='Data Entry'!$CA$2,VLOOKUP(F28,Mark,17,0),IF($P$3='Data Entry'!$CA$3,VLOOKUP(F28,Mark,26,0),IF($P$3='Data Entry'!$CA$4,VLOOKUP(F28,Mark,35,0),IF($P$3='Data Entry'!$CA$5,VLOOKUP(F28,Mark,44,0),""))))))</f>
        <v>0</v>
      </c>
      <c r="K28" s="33">
        <f>IF(AND(B28="",D28="",F28="",G28=""),"",IF($P$3='Data Entry'!$CA$1,VLOOKUP(F28,Mark,9,0),IF($P$3='Data Entry'!$CA$2,VLOOKUP(F28,Mark,18,0),IF($P$3='Data Entry'!$CA$3,VLOOKUP(F28,Mark,27,0),IF($P$3='Data Entry'!$CA$4,VLOOKUP(F28,Mark,36,0),IF($P$3='Data Entry'!$CA$5,VLOOKUP(F28,Mark,45,0),""))))))</f>
        <v>0</v>
      </c>
      <c r="L28" s="33">
        <f>IF(AND(B28="",D28="",F28="",G28=""),"",IF($P$3='Data Entry'!$CA$1,VLOOKUP(F28,Mark,10,0),IF($P$3='Data Entry'!$CA$2,VLOOKUP(F28,Mark,19,0),IF($P$3='Data Entry'!$CA$3,VLOOKUP(F28,Mark,28,0),IF($P$3='Data Entry'!$CA$4,VLOOKUP(F28,Mark,37,0),IF($P$3='Data Entry'!$CA$5,VLOOKUP(F28,Mark,46,0),""))))))</f>
        <v>0</v>
      </c>
      <c r="M28" s="33">
        <f>IF(AND(B28="",D28="",F28="",G28=""),"",IF($P$3='Data Entry'!$CA$1,VLOOKUP(F28,Mark,11,0),IF($P$3='Data Entry'!$CA$2,VLOOKUP(F28,Mark,20,0),IF($P$3='Data Entry'!$CA$3,VLOOKUP(F28,Mark,29,0),IF($P$3='Data Entry'!$CA$4,VLOOKUP(F28,Mark,38,0),IF($P$3='Data Entry'!$CA$5,VLOOKUP(F28,Mark,47,0),""))))))</f>
        <v>0</v>
      </c>
      <c r="N28" s="34">
        <f>IF(AND(B28="",D28="",F28="",G28=""),"",IF($P$3='Data Entry'!$CA$1,VLOOKUP(F28,Mark,12,0),IF($P$3='Data Entry'!$CA$2,VLOOKUP(F28,Mark,21,0),IF($P$3='Data Entry'!$CA$3,VLOOKUP(F28,Mark,30,0),IF($P$3='Data Entry'!$CA$4,VLOOKUP(F28,Mark,39,0),IF($P$3='Data Entry'!$CA$5,VLOOKUP(F28,Mark,48,0),""))))))</f>
        <v>0</v>
      </c>
      <c r="O28" s="34">
        <f>IF(AND(B28="",D28="",F28="",G28=""),"",IF($P$3='Data Entry'!$CA$1,VLOOKUP(F28,Mark,13,0),IF($P$3='Data Entry'!$CA$2,VLOOKUP(F28,Mark,22,0),IF($P$3='Data Entry'!$CA$3,VLOOKUP(F28,Mark,31,0),IF($P$3='Data Entry'!$CA$4,VLOOKUP(F28,Mark,40,0),IF($P$3='Data Entry'!$CA$5,VLOOKUP(F28,Mark,49,0),""))))))</f>
        <v>0</v>
      </c>
      <c r="P28" s="34">
        <f>IF(AND(B28="",D28="",F28="",G28=""),"",IF($P$3='Data Entry'!$CA$1,VLOOKUP(F28,Mark,14,0),IF($P$3='Data Entry'!$CA$2,VLOOKUP(F28,Mark,23,0),IF($P$3='Data Entry'!$CA$3,VLOOKUP(F28,Mark,32,0),IF($P$3='Data Entry'!$CA$4,VLOOKUP(F28,Mark,41,0),IF($P$3='Data Entry'!$CA$5,VLOOKUP(F28,Mark,50,0),""))))))</f>
        <v>0</v>
      </c>
      <c r="Q28" s="35">
        <f t="shared" si="7"/>
        <v>0</v>
      </c>
      <c r="R28" s="101">
        <f t="shared" si="8"/>
        <v>0</v>
      </c>
      <c r="S28" s="101">
        <f t="shared" si="6"/>
        <v>5</v>
      </c>
      <c r="T28" s="102">
        <f t="shared" si="9"/>
        <v>5</v>
      </c>
      <c r="U28" s="10" t="str">
        <f>IFERROR(IF(OR(Q28="",#REF!="",D28=""),"",IF($Q$6=100,ROUNDUP(Q28*20%,0),IF($Q$6=86,ROUNDUP((Q28/$Q$6)*$U$6,0),IF($Q$6=66,ROUNDUP((Q28/$Q$6)*$U$6,0),"")))),"")</f>
        <v/>
      </c>
    </row>
    <row r="29" spans="1:21" ht="21.95" customHeight="1">
      <c r="A29" s="7">
        <v>23</v>
      </c>
      <c r="B29" s="32">
        <f t="shared" si="0"/>
        <v>588</v>
      </c>
      <c r="C29" s="49">
        <f t="shared" si="1"/>
        <v>41319</v>
      </c>
      <c r="D29" s="8" t="str">
        <f t="shared" si="2"/>
        <v>TANVEER SHAH</v>
      </c>
      <c r="E29" s="8" t="str">
        <f t="shared" si="3"/>
        <v>AYYUB SHAH</v>
      </c>
      <c r="F29" s="5">
        <f t="shared" si="4"/>
        <v>523</v>
      </c>
      <c r="G29" s="9" t="str">
        <f t="shared" si="5"/>
        <v/>
      </c>
      <c r="H29" s="99">
        <f>IF(AND(B29="",D29="",F29="",G29=""),"",IF($P$3='Data Entry'!$CA$1,VLOOKUP(F29,Mark,6,0),IF($P$3='Data Entry'!$CA$2,VLOOKUP(F29,Mark,15,0),IF($P$3='Data Entry'!$CA$3,VLOOKUP(F29,Mark,24,0),IF($P$3='Data Entry'!$CA$4,VLOOKUP(F29,Mark,33,0),IF($P$3='Data Entry'!$CA$5,VLOOKUP(F29,Mark,42,0),""))))))</f>
        <v>0</v>
      </c>
      <c r="I29" s="99">
        <f>IF(AND(B29="",D29="",F29="",G29=""),"",IF($P$3='Data Entry'!$CA$1,VLOOKUP(F29,Mark,7,0),IF($P$3='Data Entry'!$CA$2,VLOOKUP(F29,Mark,16,0),IF($P$3='Data Entry'!$CA$3,VLOOKUP(F29,Mark,25,0),IF($P$3='Data Entry'!$CA$4,VLOOKUP(F29,Mark,34,0),IF($P$3='Data Entry'!$CA$5,VLOOKUP(F29,Mark,43,0),""))))))</f>
        <v>0</v>
      </c>
      <c r="J29" s="99">
        <f>IF(AND(B29="",D29="",F29="",G29=""),"",IF($P$3='Data Entry'!$CA$1,VLOOKUP(F29,Mark,8,0),IF($P$3='Data Entry'!$CA$2,VLOOKUP(F29,Mark,17,0),IF($P$3='Data Entry'!$CA$3,VLOOKUP(F29,Mark,26,0),IF($P$3='Data Entry'!$CA$4,VLOOKUP(F29,Mark,35,0),IF($P$3='Data Entry'!$CA$5,VLOOKUP(F29,Mark,44,0),""))))))</f>
        <v>0</v>
      </c>
      <c r="K29" s="33">
        <f>IF(AND(B29="",D29="",F29="",G29=""),"",IF($P$3='Data Entry'!$CA$1,VLOOKUP(F29,Mark,9,0),IF($P$3='Data Entry'!$CA$2,VLOOKUP(F29,Mark,18,0),IF($P$3='Data Entry'!$CA$3,VLOOKUP(F29,Mark,27,0),IF($P$3='Data Entry'!$CA$4,VLOOKUP(F29,Mark,36,0),IF($P$3='Data Entry'!$CA$5,VLOOKUP(F29,Mark,45,0),""))))))</f>
        <v>0</v>
      </c>
      <c r="L29" s="33">
        <f>IF(AND(B29="",D29="",F29="",G29=""),"",IF($P$3='Data Entry'!$CA$1,VLOOKUP(F29,Mark,10,0),IF($P$3='Data Entry'!$CA$2,VLOOKUP(F29,Mark,19,0),IF($P$3='Data Entry'!$CA$3,VLOOKUP(F29,Mark,28,0),IF($P$3='Data Entry'!$CA$4,VLOOKUP(F29,Mark,37,0),IF($P$3='Data Entry'!$CA$5,VLOOKUP(F29,Mark,46,0),""))))))</f>
        <v>0</v>
      </c>
      <c r="M29" s="33">
        <f>IF(AND(B29="",D29="",F29="",G29=""),"",IF($P$3='Data Entry'!$CA$1,VLOOKUP(F29,Mark,11,0),IF($P$3='Data Entry'!$CA$2,VLOOKUP(F29,Mark,20,0),IF($P$3='Data Entry'!$CA$3,VLOOKUP(F29,Mark,29,0),IF($P$3='Data Entry'!$CA$4,VLOOKUP(F29,Mark,38,0),IF($P$3='Data Entry'!$CA$5,VLOOKUP(F29,Mark,47,0),""))))))</f>
        <v>0</v>
      </c>
      <c r="N29" s="34">
        <f>IF(AND(B29="",D29="",F29="",G29=""),"",IF($P$3='Data Entry'!$CA$1,VLOOKUP(F29,Mark,12,0),IF($P$3='Data Entry'!$CA$2,VLOOKUP(F29,Mark,21,0),IF($P$3='Data Entry'!$CA$3,VLOOKUP(F29,Mark,30,0),IF($P$3='Data Entry'!$CA$4,VLOOKUP(F29,Mark,39,0),IF($P$3='Data Entry'!$CA$5,VLOOKUP(F29,Mark,48,0),""))))))</f>
        <v>0</v>
      </c>
      <c r="O29" s="34">
        <f>IF(AND(B29="",D29="",F29="",G29=""),"",IF($P$3='Data Entry'!$CA$1,VLOOKUP(F29,Mark,13,0),IF($P$3='Data Entry'!$CA$2,VLOOKUP(F29,Mark,22,0),IF($P$3='Data Entry'!$CA$3,VLOOKUP(F29,Mark,31,0),IF($P$3='Data Entry'!$CA$4,VLOOKUP(F29,Mark,40,0),IF($P$3='Data Entry'!$CA$5,VLOOKUP(F29,Mark,49,0),""))))))</f>
        <v>0</v>
      </c>
      <c r="P29" s="34">
        <f>IF(AND(B29="",D29="",F29="",G29=""),"",IF($P$3='Data Entry'!$CA$1,VLOOKUP(F29,Mark,14,0),IF($P$3='Data Entry'!$CA$2,VLOOKUP(F29,Mark,23,0),IF($P$3='Data Entry'!$CA$3,VLOOKUP(F29,Mark,32,0),IF($P$3='Data Entry'!$CA$4,VLOOKUP(F29,Mark,41,0),IF($P$3='Data Entry'!$CA$5,VLOOKUP(F29,Mark,50,0),""))))))</f>
        <v>0</v>
      </c>
      <c r="Q29" s="35">
        <f t="shared" si="7"/>
        <v>0</v>
      </c>
      <c r="R29" s="101">
        <f t="shared" si="8"/>
        <v>0</v>
      </c>
      <c r="S29" s="101">
        <f t="shared" si="6"/>
        <v>5</v>
      </c>
      <c r="T29" s="102">
        <f t="shared" si="9"/>
        <v>5</v>
      </c>
      <c r="U29" s="10" t="str">
        <f>IFERROR(IF(OR(Q29="",#REF!="",D29=""),"",IF($Q$6=100,ROUNDUP(Q29*20%,0),IF($Q$6=86,ROUNDUP((Q29/$Q$6)*$U$6,0),IF($Q$6=66,ROUNDUP((Q29/$Q$6)*$U$6,0),"")))),"")</f>
        <v/>
      </c>
    </row>
    <row r="30" spans="1:21" ht="21.95" customHeight="1">
      <c r="A30" s="7">
        <v>24</v>
      </c>
      <c r="B30" s="32">
        <f t="shared" si="0"/>
        <v>773</v>
      </c>
      <c r="C30" s="49">
        <f t="shared" si="1"/>
        <v>41336</v>
      </c>
      <c r="D30" s="8" t="str">
        <f t="shared" si="2"/>
        <v>TARUN TANWAR</v>
      </c>
      <c r="E30" s="8" t="str">
        <f t="shared" si="3"/>
        <v>MAHENDRA KUMAR</v>
      </c>
      <c r="F30" s="5">
        <f t="shared" si="4"/>
        <v>524</v>
      </c>
      <c r="G30" s="9" t="str">
        <f t="shared" si="5"/>
        <v/>
      </c>
      <c r="H30" s="99">
        <f>IF(AND(B30="",D30="",F30="",G30=""),"",IF($P$3='Data Entry'!$CA$1,VLOOKUP(F30,Mark,6,0),IF($P$3='Data Entry'!$CA$2,VLOOKUP(F30,Mark,15,0),IF($P$3='Data Entry'!$CA$3,VLOOKUP(F30,Mark,24,0),IF($P$3='Data Entry'!$CA$4,VLOOKUP(F30,Mark,33,0),IF($P$3='Data Entry'!$CA$5,VLOOKUP(F30,Mark,42,0),""))))))</f>
        <v>0</v>
      </c>
      <c r="I30" s="99">
        <f>IF(AND(B30="",D30="",F30="",G30=""),"",IF($P$3='Data Entry'!$CA$1,VLOOKUP(F30,Mark,7,0),IF($P$3='Data Entry'!$CA$2,VLOOKUP(F30,Mark,16,0),IF($P$3='Data Entry'!$CA$3,VLOOKUP(F30,Mark,25,0),IF($P$3='Data Entry'!$CA$4,VLOOKUP(F30,Mark,34,0),IF($P$3='Data Entry'!$CA$5,VLOOKUP(F30,Mark,43,0),""))))))</f>
        <v>0</v>
      </c>
      <c r="J30" s="99">
        <f>IF(AND(B30="",D30="",F30="",G30=""),"",IF($P$3='Data Entry'!$CA$1,VLOOKUP(F30,Mark,8,0),IF($P$3='Data Entry'!$CA$2,VLOOKUP(F30,Mark,17,0),IF($P$3='Data Entry'!$CA$3,VLOOKUP(F30,Mark,26,0),IF($P$3='Data Entry'!$CA$4,VLOOKUP(F30,Mark,35,0),IF($P$3='Data Entry'!$CA$5,VLOOKUP(F30,Mark,44,0),""))))))</f>
        <v>0</v>
      </c>
      <c r="K30" s="33">
        <f>IF(AND(B30="",D30="",F30="",G30=""),"",IF($P$3='Data Entry'!$CA$1,VLOOKUP(F30,Mark,9,0),IF($P$3='Data Entry'!$CA$2,VLOOKUP(F30,Mark,18,0),IF($P$3='Data Entry'!$CA$3,VLOOKUP(F30,Mark,27,0),IF($P$3='Data Entry'!$CA$4,VLOOKUP(F30,Mark,36,0),IF($P$3='Data Entry'!$CA$5,VLOOKUP(F30,Mark,45,0),""))))))</f>
        <v>0</v>
      </c>
      <c r="L30" s="33">
        <f>IF(AND(B30="",D30="",F30="",G30=""),"",IF($P$3='Data Entry'!$CA$1,VLOOKUP(F30,Mark,10,0),IF($P$3='Data Entry'!$CA$2,VLOOKUP(F30,Mark,19,0),IF($P$3='Data Entry'!$CA$3,VLOOKUP(F30,Mark,28,0),IF($P$3='Data Entry'!$CA$4,VLOOKUP(F30,Mark,37,0),IF($P$3='Data Entry'!$CA$5,VLOOKUP(F30,Mark,46,0),""))))))</f>
        <v>0</v>
      </c>
      <c r="M30" s="33">
        <f>IF(AND(B30="",D30="",F30="",G30=""),"",IF($P$3='Data Entry'!$CA$1,VLOOKUP(F30,Mark,11,0),IF($P$3='Data Entry'!$CA$2,VLOOKUP(F30,Mark,20,0),IF($P$3='Data Entry'!$CA$3,VLOOKUP(F30,Mark,29,0),IF($P$3='Data Entry'!$CA$4,VLOOKUP(F30,Mark,38,0),IF($P$3='Data Entry'!$CA$5,VLOOKUP(F30,Mark,47,0),""))))))</f>
        <v>0</v>
      </c>
      <c r="N30" s="34">
        <f>IF(AND(B30="",D30="",F30="",G30=""),"",IF($P$3='Data Entry'!$CA$1,VLOOKUP(F30,Mark,12,0),IF($P$3='Data Entry'!$CA$2,VLOOKUP(F30,Mark,21,0),IF($P$3='Data Entry'!$CA$3,VLOOKUP(F30,Mark,30,0),IF($P$3='Data Entry'!$CA$4,VLOOKUP(F30,Mark,39,0),IF($P$3='Data Entry'!$CA$5,VLOOKUP(F30,Mark,48,0),""))))))</f>
        <v>0</v>
      </c>
      <c r="O30" s="34">
        <f>IF(AND(B30="",D30="",F30="",G30=""),"",IF($P$3='Data Entry'!$CA$1,VLOOKUP(F30,Mark,13,0),IF($P$3='Data Entry'!$CA$2,VLOOKUP(F30,Mark,22,0),IF($P$3='Data Entry'!$CA$3,VLOOKUP(F30,Mark,31,0),IF($P$3='Data Entry'!$CA$4,VLOOKUP(F30,Mark,40,0),IF($P$3='Data Entry'!$CA$5,VLOOKUP(F30,Mark,49,0),""))))))</f>
        <v>0</v>
      </c>
      <c r="P30" s="34">
        <f>IF(AND(B30="",D30="",F30="",G30=""),"",IF($P$3='Data Entry'!$CA$1,VLOOKUP(F30,Mark,14,0),IF($P$3='Data Entry'!$CA$2,VLOOKUP(F30,Mark,23,0),IF($P$3='Data Entry'!$CA$3,VLOOKUP(F30,Mark,32,0),IF($P$3='Data Entry'!$CA$4,VLOOKUP(F30,Mark,41,0),IF($P$3='Data Entry'!$CA$5,VLOOKUP(F30,Mark,50,0),""))))))</f>
        <v>0</v>
      </c>
      <c r="Q30" s="35">
        <f t="shared" si="7"/>
        <v>0</v>
      </c>
      <c r="R30" s="101">
        <f t="shared" si="8"/>
        <v>0</v>
      </c>
      <c r="S30" s="101">
        <f t="shared" si="6"/>
        <v>5</v>
      </c>
      <c r="T30" s="102">
        <f t="shared" si="9"/>
        <v>5</v>
      </c>
      <c r="U30" s="10" t="str">
        <f>IFERROR(IF(OR(Q30="",#REF!="",D30=""),"",IF($Q$6=100,ROUNDUP(Q30*20%,0),IF($Q$6=86,ROUNDUP((Q30/$Q$6)*$U$6,0),IF($Q$6=66,ROUNDUP((Q30/$Q$6)*$U$6,0),"")))),"")</f>
        <v/>
      </c>
    </row>
    <row r="31" spans="1:21" ht="21.95" customHeight="1">
      <c r="A31" s="7">
        <v>25</v>
      </c>
      <c r="B31" s="32">
        <f t="shared" si="0"/>
        <v>581</v>
      </c>
      <c r="C31" s="49">
        <f t="shared" si="1"/>
        <v>41414</v>
      </c>
      <c r="D31" s="8" t="str">
        <f t="shared" si="2"/>
        <v>TEENA</v>
      </c>
      <c r="E31" s="8" t="str">
        <f t="shared" si="3"/>
        <v>DHARMA RAM</v>
      </c>
      <c r="F31" s="5">
        <f t="shared" si="4"/>
        <v>525</v>
      </c>
      <c r="G31" s="9" t="str">
        <f t="shared" si="5"/>
        <v/>
      </c>
      <c r="H31" s="99">
        <f>IF(AND(B31="",D31="",F31="",G31=""),"",IF($P$3='Data Entry'!$CA$1,VLOOKUP(F31,Mark,6,0),IF($P$3='Data Entry'!$CA$2,VLOOKUP(F31,Mark,15,0),IF($P$3='Data Entry'!$CA$3,VLOOKUP(F31,Mark,24,0),IF($P$3='Data Entry'!$CA$4,VLOOKUP(F31,Mark,33,0),IF($P$3='Data Entry'!$CA$5,VLOOKUP(F31,Mark,42,0),""))))))</f>
        <v>0</v>
      </c>
      <c r="I31" s="99">
        <f>IF(AND(B31="",D31="",F31="",G31=""),"",IF($P$3='Data Entry'!$CA$1,VLOOKUP(F31,Mark,7,0),IF($P$3='Data Entry'!$CA$2,VLOOKUP(F31,Mark,16,0),IF($P$3='Data Entry'!$CA$3,VLOOKUP(F31,Mark,25,0),IF($P$3='Data Entry'!$CA$4,VLOOKUP(F31,Mark,34,0),IF($P$3='Data Entry'!$CA$5,VLOOKUP(F31,Mark,43,0),""))))))</f>
        <v>0</v>
      </c>
      <c r="J31" s="99">
        <f>IF(AND(B31="",D31="",F31="",G31=""),"",IF($P$3='Data Entry'!$CA$1,VLOOKUP(F31,Mark,8,0),IF($P$3='Data Entry'!$CA$2,VLOOKUP(F31,Mark,17,0),IF($P$3='Data Entry'!$CA$3,VLOOKUP(F31,Mark,26,0),IF($P$3='Data Entry'!$CA$4,VLOOKUP(F31,Mark,35,0),IF($P$3='Data Entry'!$CA$5,VLOOKUP(F31,Mark,44,0),""))))))</f>
        <v>0</v>
      </c>
      <c r="K31" s="33">
        <f>IF(AND(B31="",D31="",F31="",G31=""),"",IF($P$3='Data Entry'!$CA$1,VLOOKUP(F31,Mark,9,0),IF($P$3='Data Entry'!$CA$2,VLOOKUP(F31,Mark,18,0),IF($P$3='Data Entry'!$CA$3,VLOOKUP(F31,Mark,27,0),IF($P$3='Data Entry'!$CA$4,VLOOKUP(F31,Mark,36,0),IF($P$3='Data Entry'!$CA$5,VLOOKUP(F31,Mark,45,0),""))))))</f>
        <v>0</v>
      </c>
      <c r="L31" s="33">
        <f>IF(AND(B31="",D31="",F31="",G31=""),"",IF($P$3='Data Entry'!$CA$1,VLOOKUP(F31,Mark,10,0),IF($P$3='Data Entry'!$CA$2,VLOOKUP(F31,Mark,19,0),IF($P$3='Data Entry'!$CA$3,VLOOKUP(F31,Mark,28,0),IF($P$3='Data Entry'!$CA$4,VLOOKUP(F31,Mark,37,0),IF($P$3='Data Entry'!$CA$5,VLOOKUP(F31,Mark,46,0),""))))))</f>
        <v>0</v>
      </c>
      <c r="M31" s="33">
        <f>IF(AND(B31="",D31="",F31="",G31=""),"",IF($P$3='Data Entry'!$CA$1,VLOOKUP(F31,Mark,11,0),IF($P$3='Data Entry'!$CA$2,VLOOKUP(F31,Mark,20,0),IF($P$3='Data Entry'!$CA$3,VLOOKUP(F31,Mark,29,0),IF($P$3='Data Entry'!$CA$4,VLOOKUP(F31,Mark,38,0),IF($P$3='Data Entry'!$CA$5,VLOOKUP(F31,Mark,47,0),""))))))</f>
        <v>0</v>
      </c>
      <c r="N31" s="34">
        <f>IF(AND(B31="",D31="",F31="",G31=""),"",IF($P$3='Data Entry'!$CA$1,VLOOKUP(F31,Mark,12,0),IF($P$3='Data Entry'!$CA$2,VLOOKUP(F31,Mark,21,0),IF($P$3='Data Entry'!$CA$3,VLOOKUP(F31,Mark,30,0),IF($P$3='Data Entry'!$CA$4,VLOOKUP(F31,Mark,39,0),IF($P$3='Data Entry'!$CA$5,VLOOKUP(F31,Mark,48,0),""))))))</f>
        <v>0</v>
      </c>
      <c r="O31" s="34">
        <f>IF(AND(B31="",D31="",F31="",G31=""),"",IF($P$3='Data Entry'!$CA$1,VLOOKUP(F31,Mark,13,0),IF($P$3='Data Entry'!$CA$2,VLOOKUP(F31,Mark,22,0),IF($P$3='Data Entry'!$CA$3,VLOOKUP(F31,Mark,31,0),IF($P$3='Data Entry'!$CA$4,VLOOKUP(F31,Mark,40,0),IF($P$3='Data Entry'!$CA$5,VLOOKUP(F31,Mark,49,0),""))))))</f>
        <v>0</v>
      </c>
      <c r="P31" s="34">
        <f>IF(AND(B31="",D31="",F31="",G31=""),"",IF($P$3='Data Entry'!$CA$1,VLOOKUP(F31,Mark,14,0),IF($P$3='Data Entry'!$CA$2,VLOOKUP(F31,Mark,23,0),IF($P$3='Data Entry'!$CA$3,VLOOKUP(F31,Mark,32,0),IF($P$3='Data Entry'!$CA$4,VLOOKUP(F31,Mark,41,0),IF($P$3='Data Entry'!$CA$5,VLOOKUP(F31,Mark,50,0),""))))))</f>
        <v>0</v>
      </c>
      <c r="Q31" s="35">
        <f t="shared" si="7"/>
        <v>0</v>
      </c>
      <c r="R31" s="101">
        <f t="shared" si="8"/>
        <v>0</v>
      </c>
      <c r="S31" s="101">
        <f t="shared" si="6"/>
        <v>5</v>
      </c>
      <c r="T31" s="102">
        <f t="shared" si="9"/>
        <v>5</v>
      </c>
      <c r="U31" s="10" t="str">
        <f>IFERROR(IF(OR(Q31="",#REF!="",D31=""),"",IF($Q$6=100,ROUNDUP(Q31*20%,0),IF($Q$6=86,ROUNDUP((Q31/$Q$6)*$U$6,0),IF($Q$6=66,ROUNDUP((Q31/$Q$6)*$U$6,0),"")))),"")</f>
        <v/>
      </c>
    </row>
    <row r="32" spans="1:21" ht="21.95" customHeight="1">
      <c r="A32" s="7">
        <v>26</v>
      </c>
      <c r="B32" s="32">
        <f t="shared" si="0"/>
        <v>1008</v>
      </c>
      <c r="C32" s="49">
        <f t="shared" si="1"/>
        <v>40913</v>
      </c>
      <c r="D32" s="8" t="str">
        <f t="shared" si="2"/>
        <v>UMESH BAGRI</v>
      </c>
      <c r="E32" s="8" t="str">
        <f t="shared" si="3"/>
        <v>SATAYANARAYAN</v>
      </c>
      <c r="F32" s="5">
        <f t="shared" si="4"/>
        <v>526</v>
      </c>
      <c r="G32" s="9" t="str">
        <f t="shared" si="5"/>
        <v/>
      </c>
      <c r="H32" s="99">
        <f>IF(AND(B32="",D32="",F32="",G32=""),"",IF($P$3='Data Entry'!$CA$1,VLOOKUP(F32,Mark,6,0),IF($P$3='Data Entry'!$CA$2,VLOOKUP(F32,Mark,15,0),IF($P$3='Data Entry'!$CA$3,VLOOKUP(F32,Mark,24,0),IF($P$3='Data Entry'!$CA$4,VLOOKUP(F32,Mark,33,0),IF($P$3='Data Entry'!$CA$5,VLOOKUP(F32,Mark,42,0),""))))))</f>
        <v>0</v>
      </c>
      <c r="I32" s="99">
        <f>IF(AND(B32="",D32="",F32="",G32=""),"",IF($P$3='Data Entry'!$CA$1,VLOOKUP(F32,Mark,7,0),IF($P$3='Data Entry'!$CA$2,VLOOKUP(F32,Mark,16,0),IF($P$3='Data Entry'!$CA$3,VLOOKUP(F32,Mark,25,0),IF($P$3='Data Entry'!$CA$4,VLOOKUP(F32,Mark,34,0),IF($P$3='Data Entry'!$CA$5,VLOOKUP(F32,Mark,43,0),""))))))</f>
        <v>0</v>
      </c>
      <c r="J32" s="99">
        <f>IF(AND(B32="",D32="",F32="",G32=""),"",IF($P$3='Data Entry'!$CA$1,VLOOKUP(F32,Mark,8,0),IF($P$3='Data Entry'!$CA$2,VLOOKUP(F32,Mark,17,0),IF($P$3='Data Entry'!$CA$3,VLOOKUP(F32,Mark,26,0),IF($P$3='Data Entry'!$CA$4,VLOOKUP(F32,Mark,35,0),IF($P$3='Data Entry'!$CA$5,VLOOKUP(F32,Mark,44,0),""))))))</f>
        <v>0</v>
      </c>
      <c r="K32" s="33">
        <f>IF(AND(B32="",D32="",F32="",G32=""),"",IF($P$3='Data Entry'!$CA$1,VLOOKUP(F32,Mark,9,0),IF($P$3='Data Entry'!$CA$2,VLOOKUP(F32,Mark,18,0),IF($P$3='Data Entry'!$CA$3,VLOOKUP(F32,Mark,27,0),IF($P$3='Data Entry'!$CA$4,VLOOKUP(F32,Mark,36,0),IF($P$3='Data Entry'!$CA$5,VLOOKUP(F32,Mark,45,0),""))))))</f>
        <v>0</v>
      </c>
      <c r="L32" s="33">
        <f>IF(AND(B32="",D32="",F32="",G32=""),"",IF($P$3='Data Entry'!$CA$1,VLOOKUP(F32,Mark,10,0),IF($P$3='Data Entry'!$CA$2,VLOOKUP(F32,Mark,19,0),IF($P$3='Data Entry'!$CA$3,VLOOKUP(F32,Mark,28,0),IF($P$3='Data Entry'!$CA$4,VLOOKUP(F32,Mark,37,0),IF($P$3='Data Entry'!$CA$5,VLOOKUP(F32,Mark,46,0),""))))))</f>
        <v>0</v>
      </c>
      <c r="M32" s="33">
        <f>IF(AND(B32="",D32="",F32="",G32=""),"",IF($P$3='Data Entry'!$CA$1,VLOOKUP(F32,Mark,11,0),IF($P$3='Data Entry'!$CA$2,VLOOKUP(F32,Mark,20,0),IF($P$3='Data Entry'!$CA$3,VLOOKUP(F32,Mark,29,0),IF($P$3='Data Entry'!$CA$4,VLOOKUP(F32,Mark,38,0),IF($P$3='Data Entry'!$CA$5,VLOOKUP(F32,Mark,47,0),""))))))</f>
        <v>0</v>
      </c>
      <c r="N32" s="34">
        <f>IF(AND(B32="",D32="",F32="",G32=""),"",IF($P$3='Data Entry'!$CA$1,VLOOKUP(F32,Mark,12,0),IF($P$3='Data Entry'!$CA$2,VLOOKUP(F32,Mark,21,0),IF($P$3='Data Entry'!$CA$3,VLOOKUP(F32,Mark,30,0),IF($P$3='Data Entry'!$CA$4,VLOOKUP(F32,Mark,39,0),IF($P$3='Data Entry'!$CA$5,VLOOKUP(F32,Mark,48,0),""))))))</f>
        <v>0</v>
      </c>
      <c r="O32" s="34">
        <f>IF(AND(B32="",D32="",F32="",G32=""),"",IF($P$3='Data Entry'!$CA$1,VLOOKUP(F32,Mark,13,0),IF($P$3='Data Entry'!$CA$2,VLOOKUP(F32,Mark,22,0),IF($P$3='Data Entry'!$CA$3,VLOOKUP(F32,Mark,31,0),IF($P$3='Data Entry'!$CA$4,VLOOKUP(F32,Mark,40,0),IF($P$3='Data Entry'!$CA$5,VLOOKUP(F32,Mark,49,0),""))))))</f>
        <v>0</v>
      </c>
      <c r="P32" s="34">
        <f>IF(AND(B32="",D32="",F32="",G32=""),"",IF($P$3='Data Entry'!$CA$1,VLOOKUP(F32,Mark,14,0),IF($P$3='Data Entry'!$CA$2,VLOOKUP(F32,Mark,23,0),IF($P$3='Data Entry'!$CA$3,VLOOKUP(F32,Mark,32,0),IF($P$3='Data Entry'!$CA$4,VLOOKUP(F32,Mark,41,0),IF($P$3='Data Entry'!$CA$5,VLOOKUP(F32,Mark,50,0),""))))))</f>
        <v>0</v>
      </c>
      <c r="Q32" s="35">
        <f t="shared" si="7"/>
        <v>0</v>
      </c>
      <c r="R32" s="101">
        <f t="shared" si="8"/>
        <v>0</v>
      </c>
      <c r="S32" s="101">
        <f t="shared" si="6"/>
        <v>5</v>
      </c>
      <c r="T32" s="102">
        <f t="shared" si="9"/>
        <v>5</v>
      </c>
      <c r="U32" s="10" t="str">
        <f>IFERROR(IF(OR(Q32="",#REF!="",D32=""),"",IF($Q$6=100,ROUNDUP(Q32*20%,0),IF($Q$6=86,ROUNDUP((Q32/$Q$6)*$U$6,0),IF($Q$6=66,ROUNDUP((Q32/$Q$6)*$U$6,0),"")))),"")</f>
        <v/>
      </c>
    </row>
    <row r="33" spans="1:21" ht="21.95" customHeight="1">
      <c r="A33" s="7">
        <v>27</v>
      </c>
      <c r="B33" s="32">
        <f t="shared" si="0"/>
        <v>769</v>
      </c>
      <c r="C33" s="49">
        <f t="shared" si="1"/>
        <v>41023</v>
      </c>
      <c r="D33" s="8" t="str">
        <f t="shared" si="2"/>
        <v>VEDHANSHU PRAJAPAT</v>
      </c>
      <c r="E33" s="8" t="str">
        <f t="shared" si="3"/>
        <v>PRAKASH PRAJAPAT</v>
      </c>
      <c r="F33" s="5">
        <f t="shared" si="4"/>
        <v>527</v>
      </c>
      <c r="G33" s="9" t="str">
        <f t="shared" si="5"/>
        <v/>
      </c>
      <c r="H33" s="99">
        <f>IF(AND(B33="",D33="",F33="",G33=""),"",IF($P$3='Data Entry'!$CA$1,VLOOKUP(F33,Mark,6,0),IF($P$3='Data Entry'!$CA$2,VLOOKUP(F33,Mark,15,0),IF($P$3='Data Entry'!$CA$3,VLOOKUP(F33,Mark,24,0),IF($P$3='Data Entry'!$CA$4,VLOOKUP(F33,Mark,33,0),IF($P$3='Data Entry'!$CA$5,VLOOKUP(F33,Mark,42,0),""))))))</f>
        <v>0</v>
      </c>
      <c r="I33" s="99">
        <f>IF(AND(B33="",D33="",F33="",G33=""),"",IF($P$3='Data Entry'!$CA$1,VLOOKUP(F33,Mark,7,0),IF($P$3='Data Entry'!$CA$2,VLOOKUP(F33,Mark,16,0),IF($P$3='Data Entry'!$CA$3,VLOOKUP(F33,Mark,25,0),IF($P$3='Data Entry'!$CA$4,VLOOKUP(F33,Mark,34,0),IF($P$3='Data Entry'!$CA$5,VLOOKUP(F33,Mark,43,0),""))))))</f>
        <v>0</v>
      </c>
      <c r="J33" s="99">
        <f>IF(AND(B33="",D33="",F33="",G33=""),"",IF($P$3='Data Entry'!$CA$1,VLOOKUP(F33,Mark,8,0),IF($P$3='Data Entry'!$CA$2,VLOOKUP(F33,Mark,17,0),IF($P$3='Data Entry'!$CA$3,VLOOKUP(F33,Mark,26,0),IF($P$3='Data Entry'!$CA$4,VLOOKUP(F33,Mark,35,0),IF($P$3='Data Entry'!$CA$5,VLOOKUP(F33,Mark,44,0),""))))))</f>
        <v>0</v>
      </c>
      <c r="K33" s="33">
        <f>IF(AND(B33="",D33="",F33="",G33=""),"",IF($P$3='Data Entry'!$CA$1,VLOOKUP(F33,Mark,9,0),IF($P$3='Data Entry'!$CA$2,VLOOKUP(F33,Mark,18,0),IF($P$3='Data Entry'!$CA$3,VLOOKUP(F33,Mark,27,0),IF($P$3='Data Entry'!$CA$4,VLOOKUP(F33,Mark,36,0),IF($P$3='Data Entry'!$CA$5,VLOOKUP(F33,Mark,45,0),""))))))</f>
        <v>0</v>
      </c>
      <c r="L33" s="33">
        <f>IF(AND(B33="",D33="",F33="",G33=""),"",IF($P$3='Data Entry'!$CA$1,VLOOKUP(F33,Mark,10,0),IF($P$3='Data Entry'!$CA$2,VLOOKUP(F33,Mark,19,0),IF($P$3='Data Entry'!$CA$3,VLOOKUP(F33,Mark,28,0),IF($P$3='Data Entry'!$CA$4,VLOOKUP(F33,Mark,37,0),IF($P$3='Data Entry'!$CA$5,VLOOKUP(F33,Mark,46,0),""))))))</f>
        <v>0</v>
      </c>
      <c r="M33" s="33">
        <f>IF(AND(B33="",D33="",F33="",G33=""),"",IF($P$3='Data Entry'!$CA$1,VLOOKUP(F33,Mark,11,0),IF($P$3='Data Entry'!$CA$2,VLOOKUP(F33,Mark,20,0),IF($P$3='Data Entry'!$CA$3,VLOOKUP(F33,Mark,29,0),IF($P$3='Data Entry'!$CA$4,VLOOKUP(F33,Mark,38,0),IF($P$3='Data Entry'!$CA$5,VLOOKUP(F33,Mark,47,0),""))))))</f>
        <v>0</v>
      </c>
      <c r="N33" s="34">
        <f>IF(AND(B33="",D33="",F33="",G33=""),"",IF($P$3='Data Entry'!$CA$1,VLOOKUP(F33,Mark,12,0),IF($P$3='Data Entry'!$CA$2,VLOOKUP(F33,Mark,21,0),IF($P$3='Data Entry'!$CA$3,VLOOKUP(F33,Mark,30,0),IF($P$3='Data Entry'!$CA$4,VLOOKUP(F33,Mark,39,0),IF($P$3='Data Entry'!$CA$5,VLOOKUP(F33,Mark,48,0),""))))))</f>
        <v>0</v>
      </c>
      <c r="O33" s="34">
        <f>IF(AND(B33="",D33="",F33="",G33=""),"",IF($P$3='Data Entry'!$CA$1,VLOOKUP(F33,Mark,13,0),IF($P$3='Data Entry'!$CA$2,VLOOKUP(F33,Mark,22,0),IF($P$3='Data Entry'!$CA$3,VLOOKUP(F33,Mark,31,0),IF($P$3='Data Entry'!$CA$4,VLOOKUP(F33,Mark,40,0),IF($P$3='Data Entry'!$CA$5,VLOOKUP(F33,Mark,49,0),""))))))</f>
        <v>0</v>
      </c>
      <c r="P33" s="34">
        <f>IF(AND(B33="",D33="",F33="",G33=""),"",IF($P$3='Data Entry'!$CA$1,VLOOKUP(F33,Mark,14,0),IF($P$3='Data Entry'!$CA$2,VLOOKUP(F33,Mark,23,0),IF($P$3='Data Entry'!$CA$3,VLOOKUP(F33,Mark,32,0),IF($P$3='Data Entry'!$CA$4,VLOOKUP(F33,Mark,41,0),IF($P$3='Data Entry'!$CA$5,VLOOKUP(F33,Mark,50,0),""))))))</f>
        <v>0</v>
      </c>
      <c r="Q33" s="35">
        <f t="shared" si="7"/>
        <v>0</v>
      </c>
      <c r="R33" s="101">
        <f t="shared" si="8"/>
        <v>0</v>
      </c>
      <c r="S33" s="101">
        <f t="shared" si="6"/>
        <v>5</v>
      </c>
      <c r="T33" s="102">
        <f t="shared" si="9"/>
        <v>5</v>
      </c>
      <c r="U33" s="10" t="str">
        <f>IFERROR(IF(OR(Q33="",#REF!="",D33=""),"",IF($Q$6=100,ROUNDUP(Q33*20%,0),IF($Q$6=86,ROUNDUP((Q33/$Q$6)*$U$6,0),IF($Q$6=66,ROUNDUP((Q33/$Q$6)*$U$6,0),"")))),"")</f>
        <v/>
      </c>
    </row>
    <row r="34" spans="1:21" ht="21.95" customHeight="1">
      <c r="A34" s="7">
        <v>28</v>
      </c>
      <c r="B34" s="32">
        <f t="shared" si="0"/>
        <v>961</v>
      </c>
      <c r="C34" s="49">
        <f t="shared" si="1"/>
        <v>40627</v>
      </c>
      <c r="D34" s="8" t="str">
        <f t="shared" si="2"/>
        <v>YASHODA KEER</v>
      </c>
      <c r="E34" s="8" t="str">
        <f t="shared" si="3"/>
        <v>PRAKASH</v>
      </c>
      <c r="F34" s="5">
        <f t="shared" si="4"/>
        <v>528</v>
      </c>
      <c r="G34" s="9" t="str">
        <f t="shared" si="5"/>
        <v/>
      </c>
      <c r="H34" s="99">
        <f>IF(AND(B34="",D34="",F34="",G34=""),"",IF($P$3='Data Entry'!$CA$1,VLOOKUP(F34,Mark,6,0),IF($P$3='Data Entry'!$CA$2,VLOOKUP(F34,Mark,15,0),IF($P$3='Data Entry'!$CA$3,VLOOKUP(F34,Mark,24,0),IF($P$3='Data Entry'!$CA$4,VLOOKUP(F34,Mark,33,0),IF($P$3='Data Entry'!$CA$5,VLOOKUP(F34,Mark,42,0),""))))))</f>
        <v>0</v>
      </c>
      <c r="I34" s="99">
        <f>IF(AND(B34="",D34="",F34="",G34=""),"",IF($P$3='Data Entry'!$CA$1,VLOOKUP(F34,Mark,7,0),IF($P$3='Data Entry'!$CA$2,VLOOKUP(F34,Mark,16,0),IF($P$3='Data Entry'!$CA$3,VLOOKUP(F34,Mark,25,0),IF($P$3='Data Entry'!$CA$4,VLOOKUP(F34,Mark,34,0),IF($P$3='Data Entry'!$CA$5,VLOOKUP(F34,Mark,43,0),""))))))</f>
        <v>0</v>
      </c>
      <c r="J34" s="99">
        <f>IF(AND(B34="",D34="",F34="",G34=""),"",IF($P$3='Data Entry'!$CA$1,VLOOKUP(F34,Mark,8,0),IF($P$3='Data Entry'!$CA$2,VLOOKUP(F34,Mark,17,0),IF($P$3='Data Entry'!$CA$3,VLOOKUP(F34,Mark,26,0),IF($P$3='Data Entry'!$CA$4,VLOOKUP(F34,Mark,35,0),IF($P$3='Data Entry'!$CA$5,VLOOKUP(F34,Mark,44,0),""))))))</f>
        <v>0</v>
      </c>
      <c r="K34" s="33">
        <f>IF(AND(B34="",D34="",F34="",G34=""),"",IF($P$3='Data Entry'!$CA$1,VLOOKUP(F34,Mark,9,0),IF($P$3='Data Entry'!$CA$2,VLOOKUP(F34,Mark,18,0),IF($P$3='Data Entry'!$CA$3,VLOOKUP(F34,Mark,27,0),IF($P$3='Data Entry'!$CA$4,VLOOKUP(F34,Mark,36,0),IF($P$3='Data Entry'!$CA$5,VLOOKUP(F34,Mark,45,0),""))))))</f>
        <v>0</v>
      </c>
      <c r="L34" s="33">
        <f>IF(AND(B34="",D34="",F34="",G34=""),"",IF($P$3='Data Entry'!$CA$1,VLOOKUP(F34,Mark,10,0),IF($P$3='Data Entry'!$CA$2,VLOOKUP(F34,Mark,19,0),IF($P$3='Data Entry'!$CA$3,VLOOKUP(F34,Mark,28,0),IF($P$3='Data Entry'!$CA$4,VLOOKUP(F34,Mark,37,0),IF($P$3='Data Entry'!$CA$5,VLOOKUP(F34,Mark,46,0),""))))))</f>
        <v>0</v>
      </c>
      <c r="M34" s="33">
        <f>IF(AND(B34="",D34="",F34="",G34=""),"",IF($P$3='Data Entry'!$CA$1,VLOOKUP(F34,Mark,11,0),IF($P$3='Data Entry'!$CA$2,VLOOKUP(F34,Mark,20,0),IF($P$3='Data Entry'!$CA$3,VLOOKUP(F34,Mark,29,0),IF($P$3='Data Entry'!$CA$4,VLOOKUP(F34,Mark,38,0),IF($P$3='Data Entry'!$CA$5,VLOOKUP(F34,Mark,47,0),""))))))</f>
        <v>0</v>
      </c>
      <c r="N34" s="34">
        <f>IF(AND(B34="",D34="",F34="",G34=""),"",IF($P$3='Data Entry'!$CA$1,VLOOKUP(F34,Mark,12,0),IF($P$3='Data Entry'!$CA$2,VLOOKUP(F34,Mark,21,0),IF($P$3='Data Entry'!$CA$3,VLOOKUP(F34,Mark,30,0),IF($P$3='Data Entry'!$CA$4,VLOOKUP(F34,Mark,39,0),IF($P$3='Data Entry'!$CA$5,VLOOKUP(F34,Mark,48,0),""))))))</f>
        <v>0</v>
      </c>
      <c r="O34" s="34">
        <f>IF(AND(B34="",D34="",F34="",G34=""),"",IF($P$3='Data Entry'!$CA$1,VLOOKUP(F34,Mark,13,0),IF($P$3='Data Entry'!$CA$2,VLOOKUP(F34,Mark,22,0),IF($P$3='Data Entry'!$CA$3,VLOOKUP(F34,Mark,31,0),IF($P$3='Data Entry'!$CA$4,VLOOKUP(F34,Mark,40,0),IF($P$3='Data Entry'!$CA$5,VLOOKUP(F34,Mark,49,0),""))))))</f>
        <v>0</v>
      </c>
      <c r="P34" s="34">
        <f>IF(AND(B34="",D34="",F34="",G34=""),"",IF($P$3='Data Entry'!$CA$1,VLOOKUP(F34,Mark,14,0),IF($P$3='Data Entry'!$CA$2,VLOOKUP(F34,Mark,23,0),IF($P$3='Data Entry'!$CA$3,VLOOKUP(F34,Mark,32,0),IF($P$3='Data Entry'!$CA$4,VLOOKUP(F34,Mark,41,0),IF($P$3='Data Entry'!$CA$5,VLOOKUP(F34,Mark,50,0),""))))))</f>
        <v>0</v>
      </c>
      <c r="Q34" s="35">
        <f t="shared" si="7"/>
        <v>0</v>
      </c>
      <c r="R34" s="101">
        <f t="shared" si="8"/>
        <v>0</v>
      </c>
      <c r="S34" s="101">
        <f t="shared" si="6"/>
        <v>5</v>
      </c>
      <c r="T34" s="102">
        <f t="shared" si="9"/>
        <v>5</v>
      </c>
      <c r="U34" s="10" t="str">
        <f>IFERROR(IF(OR(Q34="",#REF!="",D34=""),"",IF($Q$6=100,ROUNDUP(Q34*20%,0),IF($Q$6=86,ROUNDUP((Q34/$Q$6)*$U$6,0),IF($Q$6=66,ROUNDUP((Q34/$Q$6)*$U$6,0),"")))),"")</f>
        <v/>
      </c>
    </row>
    <row r="35" spans="1:21" ht="21.95" customHeight="1">
      <c r="A35" s="7">
        <v>29</v>
      </c>
      <c r="B35" s="32">
        <f t="shared" si="0"/>
        <v>965</v>
      </c>
      <c r="C35" s="49">
        <f t="shared" si="1"/>
        <v>40819</v>
      </c>
      <c r="D35" s="8" t="str">
        <f t="shared" si="2"/>
        <v>YUVRAJ SINGH CHOUHAN</v>
      </c>
      <c r="E35" s="8" t="str">
        <f t="shared" si="3"/>
        <v>GANPAT SINGH</v>
      </c>
      <c r="F35" s="5">
        <f t="shared" si="4"/>
        <v>529</v>
      </c>
      <c r="G35" s="9" t="str">
        <f t="shared" si="5"/>
        <v/>
      </c>
      <c r="H35" s="99">
        <f>IF(AND(B35="",D35="",F35="",G35=""),"",IF($P$3='Data Entry'!$CA$1,VLOOKUP(F35,Mark,6,0),IF($P$3='Data Entry'!$CA$2,VLOOKUP(F35,Mark,15,0),IF($P$3='Data Entry'!$CA$3,VLOOKUP(F35,Mark,24,0),IF($P$3='Data Entry'!$CA$4,VLOOKUP(F35,Mark,33,0),IF($P$3='Data Entry'!$CA$5,VLOOKUP(F35,Mark,42,0),""))))))</f>
        <v>0</v>
      </c>
      <c r="I35" s="99">
        <f>IF(AND(B35="",D35="",F35="",G35=""),"",IF($P$3='Data Entry'!$CA$1,VLOOKUP(F35,Mark,7,0),IF($P$3='Data Entry'!$CA$2,VLOOKUP(F35,Mark,16,0),IF($P$3='Data Entry'!$CA$3,VLOOKUP(F35,Mark,25,0),IF($P$3='Data Entry'!$CA$4,VLOOKUP(F35,Mark,34,0),IF($P$3='Data Entry'!$CA$5,VLOOKUP(F35,Mark,43,0),""))))))</f>
        <v>0</v>
      </c>
      <c r="J35" s="99">
        <f>IF(AND(B35="",D35="",F35="",G35=""),"",IF($P$3='Data Entry'!$CA$1,VLOOKUP(F35,Mark,8,0),IF($P$3='Data Entry'!$CA$2,VLOOKUP(F35,Mark,17,0),IF($P$3='Data Entry'!$CA$3,VLOOKUP(F35,Mark,26,0),IF($P$3='Data Entry'!$CA$4,VLOOKUP(F35,Mark,35,0),IF($P$3='Data Entry'!$CA$5,VLOOKUP(F35,Mark,44,0),""))))))</f>
        <v>0</v>
      </c>
      <c r="K35" s="33">
        <f>IF(AND(B35="",D35="",F35="",G35=""),"",IF($P$3='Data Entry'!$CA$1,VLOOKUP(F35,Mark,9,0),IF($P$3='Data Entry'!$CA$2,VLOOKUP(F35,Mark,18,0),IF($P$3='Data Entry'!$CA$3,VLOOKUP(F35,Mark,27,0),IF($P$3='Data Entry'!$CA$4,VLOOKUP(F35,Mark,36,0),IF($P$3='Data Entry'!$CA$5,VLOOKUP(F35,Mark,45,0),""))))))</f>
        <v>0</v>
      </c>
      <c r="L35" s="33">
        <f>IF(AND(B35="",D35="",F35="",G35=""),"",IF($P$3='Data Entry'!$CA$1,VLOOKUP(F35,Mark,10,0),IF($P$3='Data Entry'!$CA$2,VLOOKUP(F35,Mark,19,0),IF($P$3='Data Entry'!$CA$3,VLOOKUP(F35,Mark,28,0),IF($P$3='Data Entry'!$CA$4,VLOOKUP(F35,Mark,37,0),IF($P$3='Data Entry'!$CA$5,VLOOKUP(F35,Mark,46,0),""))))))</f>
        <v>0</v>
      </c>
      <c r="M35" s="33">
        <f>IF(AND(B35="",D35="",F35="",G35=""),"",IF($P$3='Data Entry'!$CA$1,VLOOKUP(F35,Mark,11,0),IF($P$3='Data Entry'!$CA$2,VLOOKUP(F35,Mark,20,0),IF($P$3='Data Entry'!$CA$3,VLOOKUP(F35,Mark,29,0),IF($P$3='Data Entry'!$CA$4,VLOOKUP(F35,Mark,38,0),IF($P$3='Data Entry'!$CA$5,VLOOKUP(F35,Mark,47,0),""))))))</f>
        <v>0</v>
      </c>
      <c r="N35" s="34">
        <f>IF(AND(B35="",D35="",F35="",G35=""),"",IF($P$3='Data Entry'!$CA$1,VLOOKUP(F35,Mark,12,0),IF($P$3='Data Entry'!$CA$2,VLOOKUP(F35,Mark,21,0),IF($P$3='Data Entry'!$CA$3,VLOOKUP(F35,Mark,30,0),IF($P$3='Data Entry'!$CA$4,VLOOKUP(F35,Mark,39,0),IF($P$3='Data Entry'!$CA$5,VLOOKUP(F35,Mark,48,0),""))))))</f>
        <v>0</v>
      </c>
      <c r="O35" s="34">
        <f>IF(AND(B35="",D35="",F35="",G35=""),"",IF($P$3='Data Entry'!$CA$1,VLOOKUP(F35,Mark,13,0),IF($P$3='Data Entry'!$CA$2,VLOOKUP(F35,Mark,22,0),IF($P$3='Data Entry'!$CA$3,VLOOKUP(F35,Mark,31,0),IF($P$3='Data Entry'!$CA$4,VLOOKUP(F35,Mark,40,0),IF($P$3='Data Entry'!$CA$5,VLOOKUP(F35,Mark,49,0),""))))))</f>
        <v>0</v>
      </c>
      <c r="P35" s="34">
        <f>IF(AND(B35="",D35="",F35="",G35=""),"",IF($P$3='Data Entry'!$CA$1,VLOOKUP(F35,Mark,14,0),IF($P$3='Data Entry'!$CA$2,VLOOKUP(F35,Mark,23,0),IF($P$3='Data Entry'!$CA$3,VLOOKUP(F35,Mark,32,0),IF($P$3='Data Entry'!$CA$4,VLOOKUP(F35,Mark,41,0),IF($P$3='Data Entry'!$CA$5,VLOOKUP(F35,Mark,50,0),""))))))</f>
        <v>0</v>
      </c>
      <c r="Q35" s="35">
        <f t="shared" si="7"/>
        <v>0</v>
      </c>
      <c r="R35" s="101">
        <f t="shared" si="8"/>
        <v>0</v>
      </c>
      <c r="S35" s="101">
        <f t="shared" si="6"/>
        <v>5</v>
      </c>
      <c r="T35" s="102">
        <f t="shared" si="9"/>
        <v>5</v>
      </c>
      <c r="U35" s="10" t="str">
        <f>IFERROR(IF(OR(Q35="",#REF!="",D35=""),"",IF($Q$6=100,ROUNDUP(Q35*20%,0),IF($Q$6=86,ROUNDUP((Q35/$Q$6)*$U$6,0),IF($Q$6=66,ROUNDUP((Q35/$Q$6)*$U$6,0),"")))),"")</f>
        <v/>
      </c>
    </row>
    <row r="36" spans="1:21" ht="21.95" customHeight="1">
      <c r="A36" s="7">
        <v>30</v>
      </c>
      <c r="B36" s="32" t="str">
        <f t="shared" si="0"/>
        <v/>
      </c>
      <c r="C36" s="49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99" t="str">
        <f>IF(AND(B36="",D36="",F36="",G36=""),"",IF($P$3='Data Entry'!$CA$1,VLOOKUP(F36,Mark,6,0),IF($P$3='Data Entry'!$CA$2,VLOOKUP(F36,Mark,15,0),IF($P$3='Data Entry'!$CA$3,VLOOKUP(F36,Mark,24,0),IF($P$3='Data Entry'!$CA$4,VLOOKUP(F36,Mark,33,0),IF($P$3='Data Entry'!$CA$5,VLOOKUP(F36,Mark,42,0),""))))))</f>
        <v/>
      </c>
      <c r="I36" s="99" t="str">
        <f>IF(AND(B36="",D36="",F36="",G36=""),"",IF($P$3='Data Entry'!$CA$1,VLOOKUP(F36,Mark,7,0),IF($P$3='Data Entry'!$CA$2,VLOOKUP(F36,Mark,16,0),IF($P$3='Data Entry'!$CA$3,VLOOKUP(F36,Mark,25,0),IF($P$3='Data Entry'!$CA$4,VLOOKUP(F36,Mark,34,0),IF($P$3='Data Entry'!$CA$5,VLOOKUP(F36,Mark,43,0),""))))))</f>
        <v/>
      </c>
      <c r="J36" s="99" t="str">
        <f>IF(AND(B36="",D36="",F36="",G36=""),"",IF($P$3='Data Entry'!$CA$1,VLOOKUP(F36,Mark,8,0),IF($P$3='Data Entry'!$CA$2,VLOOKUP(F36,Mark,17,0),IF($P$3='Data Entry'!$CA$3,VLOOKUP(F36,Mark,26,0),IF($P$3='Data Entry'!$CA$4,VLOOKUP(F36,Mark,35,0),IF($P$3='Data Entry'!$CA$5,VLOOKUP(F36,Mark,44,0),""))))))</f>
        <v/>
      </c>
      <c r="K36" s="33" t="str">
        <f>IF(AND(B36="",D36="",F36="",G36=""),"",IF($P$3='Data Entry'!$CA$1,VLOOKUP(F36,Mark,9,0),IF($P$3='Data Entry'!$CA$2,VLOOKUP(F36,Mark,18,0),IF($P$3='Data Entry'!$CA$3,VLOOKUP(F36,Mark,27,0),IF($P$3='Data Entry'!$CA$4,VLOOKUP(F36,Mark,36,0),IF($P$3='Data Entry'!$CA$5,VLOOKUP(F36,Mark,45,0),""))))))</f>
        <v/>
      </c>
      <c r="L36" s="33" t="str">
        <f>IF(AND(B36="",D36="",F36="",G36=""),"",IF($P$3='Data Entry'!$CA$1,VLOOKUP(F36,Mark,10,0),IF($P$3='Data Entry'!$CA$2,VLOOKUP(F36,Mark,19,0),IF($P$3='Data Entry'!$CA$3,VLOOKUP(F36,Mark,28,0),IF($P$3='Data Entry'!$CA$4,VLOOKUP(F36,Mark,37,0),IF($P$3='Data Entry'!$CA$5,VLOOKUP(F36,Mark,46,0),""))))))</f>
        <v/>
      </c>
      <c r="M36" s="33" t="str">
        <f>IF(AND(B36="",D36="",F36="",G36=""),"",IF($P$3='Data Entry'!$CA$1,VLOOKUP(F36,Mark,11,0),IF($P$3='Data Entry'!$CA$2,VLOOKUP(F36,Mark,20,0),IF($P$3='Data Entry'!$CA$3,VLOOKUP(F36,Mark,29,0),IF($P$3='Data Entry'!$CA$4,VLOOKUP(F36,Mark,38,0),IF($P$3='Data Entry'!$CA$5,VLOOKUP(F36,Mark,47,0),""))))))</f>
        <v/>
      </c>
      <c r="N36" s="34" t="str">
        <f>IF(AND(B36="",D36="",F36="",G36=""),"",IF($P$3='Data Entry'!$CA$1,VLOOKUP(F36,Mark,12,0),IF($P$3='Data Entry'!$CA$2,VLOOKUP(F36,Mark,21,0),IF($P$3='Data Entry'!$CA$3,VLOOKUP(F36,Mark,30,0),IF($P$3='Data Entry'!$CA$4,VLOOKUP(F36,Mark,39,0),IF($P$3='Data Entry'!$CA$5,VLOOKUP(F36,Mark,48,0),""))))))</f>
        <v/>
      </c>
      <c r="O36" s="34" t="str">
        <f>IF(AND(B36="",D36="",F36="",G36=""),"",IF($P$3='Data Entry'!$CA$1,VLOOKUP(F36,Mark,13,0),IF($P$3='Data Entry'!$CA$2,VLOOKUP(F36,Mark,22,0),IF($P$3='Data Entry'!$CA$3,VLOOKUP(F36,Mark,31,0),IF($P$3='Data Entry'!$CA$4,VLOOKUP(F36,Mark,40,0),IF($P$3='Data Entry'!$CA$5,VLOOKUP(F36,Mark,49,0),""))))))</f>
        <v/>
      </c>
      <c r="P36" s="34" t="str">
        <f>IF(AND(B36="",D36="",F36="",G36=""),"",IF($P$3='Data Entry'!$CA$1,VLOOKUP(F36,Mark,14,0),IF($P$3='Data Entry'!$CA$2,VLOOKUP(F36,Mark,23,0),IF($P$3='Data Entry'!$CA$3,VLOOKUP(F36,Mark,32,0),IF($P$3='Data Entry'!$CA$4,VLOOKUP(F36,Mark,41,0),IF($P$3='Data Entry'!$CA$5,VLOOKUP(F36,Mark,50,0),""))))))</f>
        <v/>
      </c>
      <c r="Q36" s="35" t="str">
        <f t="shared" si="7"/>
        <v/>
      </c>
      <c r="R36" s="101" t="str">
        <f t="shared" si="8"/>
        <v/>
      </c>
      <c r="S36" s="101" t="str">
        <f t="shared" si="6"/>
        <v/>
      </c>
      <c r="T36" s="102" t="str">
        <f t="shared" si="9"/>
        <v/>
      </c>
      <c r="U36" s="10" t="str">
        <f>IFERROR(IF(OR(Q36="",#REF!="",D36=""),"",IF($Q$6=100,ROUNDUP(Q36*20%,0),IF($Q$6=86,ROUNDUP((Q36/$Q$6)*$U$6,0),IF($Q$6=66,ROUNDUP((Q36/$Q$6)*$U$6,0),"")))),"")</f>
        <v/>
      </c>
    </row>
    <row r="37" spans="1:21" ht="21.95" customHeight="1">
      <c r="A37" s="7">
        <v>31</v>
      </c>
      <c r="B37" s="32" t="str">
        <f t="shared" si="0"/>
        <v/>
      </c>
      <c r="C37" s="49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99" t="str">
        <f>IF(AND(B37="",D37="",F37="",G37=""),"",IF($P$3='Data Entry'!$CA$1,VLOOKUP(F37,Mark,6,0),IF($P$3='Data Entry'!$CA$2,VLOOKUP(F37,Mark,15,0),IF($P$3='Data Entry'!$CA$3,VLOOKUP(F37,Mark,24,0),IF($P$3='Data Entry'!$CA$4,VLOOKUP(F37,Mark,33,0),IF($P$3='Data Entry'!$CA$5,VLOOKUP(F37,Mark,42,0),""))))))</f>
        <v/>
      </c>
      <c r="I37" s="99" t="str">
        <f>IF(AND(B37="",D37="",F37="",G37=""),"",IF($P$3='Data Entry'!$CA$1,VLOOKUP(F37,Mark,7,0),IF($P$3='Data Entry'!$CA$2,VLOOKUP(F37,Mark,16,0),IF($P$3='Data Entry'!$CA$3,VLOOKUP(F37,Mark,25,0),IF($P$3='Data Entry'!$CA$4,VLOOKUP(F37,Mark,34,0),IF($P$3='Data Entry'!$CA$5,VLOOKUP(F37,Mark,43,0),""))))))</f>
        <v/>
      </c>
      <c r="J37" s="99" t="str">
        <f>IF(AND(B37="",D37="",F37="",G37=""),"",IF($P$3='Data Entry'!$CA$1,VLOOKUP(F37,Mark,8,0),IF($P$3='Data Entry'!$CA$2,VLOOKUP(F37,Mark,17,0),IF($P$3='Data Entry'!$CA$3,VLOOKUP(F37,Mark,26,0),IF($P$3='Data Entry'!$CA$4,VLOOKUP(F37,Mark,35,0),IF($P$3='Data Entry'!$CA$5,VLOOKUP(F37,Mark,44,0),""))))))</f>
        <v/>
      </c>
      <c r="K37" s="33" t="str">
        <f>IF(AND(B37="",D37="",F37="",G37=""),"",IF($P$3='Data Entry'!$CA$1,VLOOKUP(F37,Mark,9,0),IF($P$3='Data Entry'!$CA$2,VLOOKUP(F37,Mark,18,0),IF($P$3='Data Entry'!$CA$3,VLOOKUP(F37,Mark,27,0),IF($P$3='Data Entry'!$CA$4,VLOOKUP(F37,Mark,36,0),IF($P$3='Data Entry'!$CA$5,VLOOKUP(F37,Mark,45,0),""))))))</f>
        <v/>
      </c>
      <c r="L37" s="33" t="str">
        <f>IF(AND(B37="",D37="",F37="",G37=""),"",IF($P$3='Data Entry'!$CA$1,VLOOKUP(F37,Mark,10,0),IF($P$3='Data Entry'!$CA$2,VLOOKUP(F37,Mark,19,0),IF($P$3='Data Entry'!$CA$3,VLOOKUP(F37,Mark,28,0),IF($P$3='Data Entry'!$CA$4,VLOOKUP(F37,Mark,37,0),IF($P$3='Data Entry'!$CA$5,VLOOKUP(F37,Mark,46,0),""))))))</f>
        <v/>
      </c>
      <c r="M37" s="33" t="str">
        <f>IF(AND(B37="",D37="",F37="",G37=""),"",IF($P$3='Data Entry'!$CA$1,VLOOKUP(F37,Mark,11,0),IF($P$3='Data Entry'!$CA$2,VLOOKUP(F37,Mark,20,0),IF($P$3='Data Entry'!$CA$3,VLOOKUP(F37,Mark,29,0),IF($P$3='Data Entry'!$CA$4,VLOOKUP(F37,Mark,38,0),IF($P$3='Data Entry'!$CA$5,VLOOKUP(F37,Mark,47,0),""))))))</f>
        <v/>
      </c>
      <c r="N37" s="34" t="str">
        <f>IF(AND(B37="",D37="",F37="",G37=""),"",IF($P$3='Data Entry'!$CA$1,VLOOKUP(F37,Mark,12,0),IF($P$3='Data Entry'!$CA$2,VLOOKUP(F37,Mark,21,0),IF($P$3='Data Entry'!$CA$3,VLOOKUP(F37,Mark,30,0),IF($P$3='Data Entry'!$CA$4,VLOOKUP(F37,Mark,39,0),IF($P$3='Data Entry'!$CA$5,VLOOKUP(F37,Mark,48,0),""))))))</f>
        <v/>
      </c>
      <c r="O37" s="34" t="str">
        <f>IF(AND(B37="",D37="",F37="",G37=""),"",IF($P$3='Data Entry'!$CA$1,VLOOKUP(F37,Mark,13,0),IF($P$3='Data Entry'!$CA$2,VLOOKUP(F37,Mark,22,0),IF($P$3='Data Entry'!$CA$3,VLOOKUP(F37,Mark,31,0),IF($P$3='Data Entry'!$CA$4,VLOOKUP(F37,Mark,40,0),IF($P$3='Data Entry'!$CA$5,VLOOKUP(F37,Mark,49,0),""))))))</f>
        <v/>
      </c>
      <c r="P37" s="34" t="str">
        <f>IF(AND(B37="",D37="",F37="",G37=""),"",IF($P$3='Data Entry'!$CA$1,VLOOKUP(F37,Mark,14,0),IF($P$3='Data Entry'!$CA$2,VLOOKUP(F37,Mark,23,0),IF($P$3='Data Entry'!$CA$3,VLOOKUP(F37,Mark,32,0),IF($P$3='Data Entry'!$CA$4,VLOOKUP(F37,Mark,41,0),IF($P$3='Data Entry'!$CA$5,VLOOKUP(F37,Mark,50,0),""))))))</f>
        <v/>
      </c>
      <c r="Q37" s="35" t="str">
        <f t="shared" si="7"/>
        <v/>
      </c>
      <c r="R37" s="101" t="str">
        <f t="shared" si="8"/>
        <v/>
      </c>
      <c r="S37" s="101" t="str">
        <f t="shared" si="6"/>
        <v/>
      </c>
      <c r="T37" s="102" t="str">
        <f t="shared" si="9"/>
        <v/>
      </c>
      <c r="U37" s="10" t="str">
        <f>IFERROR(IF(OR(Q37="",#REF!="",D37=""),"",IF($Q$6=100,ROUNDUP(Q37*20%,0),IF($Q$6=86,ROUNDUP((Q37/$Q$6)*$U$6,0),IF($Q$6=66,ROUNDUP((Q37/$Q$6)*$U$6,0),"")))),"")</f>
        <v/>
      </c>
    </row>
    <row r="38" spans="1:21" ht="21.95" customHeight="1">
      <c r="A38" s="7">
        <v>32</v>
      </c>
      <c r="B38" s="32" t="str">
        <f t="shared" si="0"/>
        <v/>
      </c>
      <c r="C38" s="49" t="str">
        <f t="shared" si="1"/>
        <v/>
      </c>
      <c r="D38" s="8" t="str">
        <f t="shared" si="2"/>
        <v/>
      </c>
      <c r="E38" s="8" t="str">
        <f t="shared" si="3"/>
        <v/>
      </c>
      <c r="F38" s="5" t="str">
        <f t="shared" si="4"/>
        <v/>
      </c>
      <c r="G38" s="9" t="str">
        <f t="shared" si="5"/>
        <v/>
      </c>
      <c r="H38" s="99" t="str">
        <f>IF(AND(B38="",D38="",F38="",G38=""),"",IF($P$3='Data Entry'!$CA$1,VLOOKUP(F38,Mark,6,0),IF($P$3='Data Entry'!$CA$2,VLOOKUP(F38,Mark,15,0),IF($P$3='Data Entry'!$CA$3,VLOOKUP(F38,Mark,24,0),IF($P$3='Data Entry'!$CA$4,VLOOKUP(F38,Mark,33,0),IF($P$3='Data Entry'!$CA$5,VLOOKUP(F38,Mark,42,0),""))))))</f>
        <v/>
      </c>
      <c r="I38" s="99" t="str">
        <f>IF(AND(B38="",D38="",F38="",G38=""),"",IF($P$3='Data Entry'!$CA$1,VLOOKUP(F38,Mark,7,0),IF($P$3='Data Entry'!$CA$2,VLOOKUP(F38,Mark,16,0),IF($P$3='Data Entry'!$CA$3,VLOOKUP(F38,Mark,25,0),IF($P$3='Data Entry'!$CA$4,VLOOKUP(F38,Mark,34,0),IF($P$3='Data Entry'!$CA$5,VLOOKUP(F38,Mark,43,0),""))))))</f>
        <v/>
      </c>
      <c r="J38" s="99" t="str">
        <f>IF(AND(B38="",D38="",F38="",G38=""),"",IF($P$3='Data Entry'!$CA$1,VLOOKUP(F38,Mark,8,0),IF($P$3='Data Entry'!$CA$2,VLOOKUP(F38,Mark,17,0),IF($P$3='Data Entry'!$CA$3,VLOOKUP(F38,Mark,26,0),IF($P$3='Data Entry'!$CA$4,VLOOKUP(F38,Mark,35,0),IF($P$3='Data Entry'!$CA$5,VLOOKUP(F38,Mark,44,0),""))))))</f>
        <v/>
      </c>
      <c r="K38" s="33" t="str">
        <f>IF(AND(B38="",D38="",F38="",G38=""),"",IF($P$3='Data Entry'!$CA$1,VLOOKUP(F38,Mark,9,0),IF($P$3='Data Entry'!$CA$2,VLOOKUP(F38,Mark,18,0),IF($P$3='Data Entry'!$CA$3,VLOOKUP(F38,Mark,27,0),IF($P$3='Data Entry'!$CA$4,VLOOKUP(F38,Mark,36,0),IF($P$3='Data Entry'!$CA$5,VLOOKUP(F38,Mark,45,0),""))))))</f>
        <v/>
      </c>
      <c r="L38" s="33" t="str">
        <f>IF(AND(B38="",D38="",F38="",G38=""),"",IF($P$3='Data Entry'!$CA$1,VLOOKUP(F38,Mark,10,0),IF($P$3='Data Entry'!$CA$2,VLOOKUP(F38,Mark,19,0),IF($P$3='Data Entry'!$CA$3,VLOOKUP(F38,Mark,28,0),IF($P$3='Data Entry'!$CA$4,VLOOKUP(F38,Mark,37,0),IF($P$3='Data Entry'!$CA$5,VLOOKUP(F38,Mark,46,0),""))))))</f>
        <v/>
      </c>
      <c r="M38" s="33" t="str">
        <f>IF(AND(B38="",D38="",F38="",G38=""),"",IF($P$3='Data Entry'!$CA$1,VLOOKUP(F38,Mark,11,0),IF($P$3='Data Entry'!$CA$2,VLOOKUP(F38,Mark,20,0),IF($P$3='Data Entry'!$CA$3,VLOOKUP(F38,Mark,29,0),IF($P$3='Data Entry'!$CA$4,VLOOKUP(F38,Mark,38,0),IF($P$3='Data Entry'!$CA$5,VLOOKUP(F38,Mark,47,0),""))))))</f>
        <v/>
      </c>
      <c r="N38" s="34" t="str">
        <f>IF(AND(B38="",D38="",F38="",G38=""),"",IF($P$3='Data Entry'!$CA$1,VLOOKUP(F38,Mark,12,0),IF($P$3='Data Entry'!$CA$2,VLOOKUP(F38,Mark,21,0),IF($P$3='Data Entry'!$CA$3,VLOOKUP(F38,Mark,30,0),IF($P$3='Data Entry'!$CA$4,VLOOKUP(F38,Mark,39,0),IF($P$3='Data Entry'!$CA$5,VLOOKUP(F38,Mark,48,0),""))))))</f>
        <v/>
      </c>
      <c r="O38" s="34" t="str">
        <f>IF(AND(B38="",D38="",F38="",G38=""),"",IF($P$3='Data Entry'!$CA$1,VLOOKUP(F38,Mark,13,0),IF($P$3='Data Entry'!$CA$2,VLOOKUP(F38,Mark,22,0),IF($P$3='Data Entry'!$CA$3,VLOOKUP(F38,Mark,31,0),IF($P$3='Data Entry'!$CA$4,VLOOKUP(F38,Mark,40,0),IF($P$3='Data Entry'!$CA$5,VLOOKUP(F38,Mark,49,0),""))))))</f>
        <v/>
      </c>
      <c r="P38" s="34" t="str">
        <f>IF(AND(B38="",D38="",F38="",G38=""),"",IF($P$3='Data Entry'!$CA$1,VLOOKUP(F38,Mark,14,0),IF($P$3='Data Entry'!$CA$2,VLOOKUP(F38,Mark,23,0),IF($P$3='Data Entry'!$CA$3,VLOOKUP(F38,Mark,32,0),IF($P$3='Data Entry'!$CA$4,VLOOKUP(F38,Mark,41,0),IF($P$3='Data Entry'!$CA$5,VLOOKUP(F38,Mark,50,0),""))))))</f>
        <v/>
      </c>
      <c r="Q38" s="35" t="str">
        <f t="shared" si="7"/>
        <v/>
      </c>
      <c r="R38" s="101" t="str">
        <f t="shared" si="8"/>
        <v/>
      </c>
      <c r="S38" s="101" t="str">
        <f t="shared" si="6"/>
        <v/>
      </c>
      <c r="T38" s="102" t="str">
        <f t="shared" si="9"/>
        <v/>
      </c>
      <c r="U38" s="10" t="str">
        <f>IFERROR(IF(OR(Q38="",#REF!="",D38=""),"",IF($Q$6=100,ROUNDUP(Q38*20%,0),IF($Q$6=86,ROUNDUP((Q38/$Q$6)*$U$6,0),IF($Q$6=66,ROUNDUP((Q38/$Q$6)*$U$6,0),"")))),"")</f>
        <v/>
      </c>
    </row>
    <row r="39" spans="1:21" ht="21.95" customHeight="1">
      <c r="A39" s="7">
        <v>33</v>
      </c>
      <c r="B39" s="32" t="str">
        <f t="shared" ref="B39:B70" si="10">IFERROR(IF($C$3="","",VLOOKUP(A39,NAME,4,0)),"")</f>
        <v/>
      </c>
      <c r="C39" s="49" t="str">
        <f t="shared" ref="C39:C70" si="11">IFERROR(IF($C$3="","",VLOOKUP(A39,NAME,11,0)),"")</f>
        <v/>
      </c>
      <c r="D39" s="8" t="str">
        <f t="shared" ref="D39:D70" si="12">IFERROR(IF($C$3="","",VLOOKUP(A39,NAME,6,0)),"")</f>
        <v/>
      </c>
      <c r="E39" s="8" t="str">
        <f t="shared" ref="E39:E70" si="13">IFERROR(IF($C$3="","",VLOOKUP(A39,NAME,8,0)),"")</f>
        <v/>
      </c>
      <c r="F39" s="5" t="str">
        <f t="shared" ref="F39:F70" si="14">IFERROR(IF($C$3="","",VLOOKUP(A39,NAME,12,0)),"")</f>
        <v/>
      </c>
      <c r="G39" s="9" t="str">
        <f t="shared" ref="G39:G70" si="15">IFERROR(IF($C$3="","",VLOOKUP(A39,NAME,13,0)),"")</f>
        <v/>
      </c>
      <c r="H39" s="99" t="str">
        <f>IF(AND(B39="",D39="",F39="",G39=""),"",IF($P$3='Data Entry'!$CA$1,VLOOKUP(F39,Mark,6,0),IF($P$3='Data Entry'!$CA$2,VLOOKUP(F39,Mark,15,0),IF($P$3='Data Entry'!$CA$3,VLOOKUP(F39,Mark,24,0),IF($P$3='Data Entry'!$CA$4,VLOOKUP(F39,Mark,33,0),IF($P$3='Data Entry'!$CA$5,VLOOKUP(F39,Mark,42,0),""))))))</f>
        <v/>
      </c>
      <c r="I39" s="99" t="str">
        <f>IF(AND(B39="",D39="",F39="",G39=""),"",IF($P$3='Data Entry'!$CA$1,VLOOKUP(F39,Mark,7,0),IF($P$3='Data Entry'!$CA$2,VLOOKUP(F39,Mark,16,0),IF($P$3='Data Entry'!$CA$3,VLOOKUP(F39,Mark,25,0),IF($P$3='Data Entry'!$CA$4,VLOOKUP(F39,Mark,34,0),IF($P$3='Data Entry'!$CA$5,VLOOKUP(F39,Mark,43,0),""))))))</f>
        <v/>
      </c>
      <c r="J39" s="99" t="str">
        <f>IF(AND(B39="",D39="",F39="",G39=""),"",IF($P$3='Data Entry'!$CA$1,VLOOKUP(F39,Mark,8,0),IF($P$3='Data Entry'!$CA$2,VLOOKUP(F39,Mark,17,0),IF($P$3='Data Entry'!$CA$3,VLOOKUP(F39,Mark,26,0),IF($P$3='Data Entry'!$CA$4,VLOOKUP(F39,Mark,35,0),IF($P$3='Data Entry'!$CA$5,VLOOKUP(F39,Mark,44,0),""))))))</f>
        <v/>
      </c>
      <c r="K39" s="33" t="str">
        <f>IF(AND(B39="",D39="",F39="",G39=""),"",IF($P$3='Data Entry'!$CA$1,VLOOKUP(F39,Mark,9,0),IF($P$3='Data Entry'!$CA$2,VLOOKUP(F39,Mark,18,0),IF($P$3='Data Entry'!$CA$3,VLOOKUP(F39,Mark,27,0),IF($P$3='Data Entry'!$CA$4,VLOOKUP(F39,Mark,36,0),IF($P$3='Data Entry'!$CA$5,VLOOKUP(F39,Mark,45,0),""))))))</f>
        <v/>
      </c>
      <c r="L39" s="33" t="str">
        <f>IF(AND(B39="",D39="",F39="",G39=""),"",IF($P$3='Data Entry'!$CA$1,VLOOKUP(F39,Mark,10,0),IF($P$3='Data Entry'!$CA$2,VLOOKUP(F39,Mark,19,0),IF($P$3='Data Entry'!$CA$3,VLOOKUP(F39,Mark,28,0),IF($P$3='Data Entry'!$CA$4,VLOOKUP(F39,Mark,37,0),IF($P$3='Data Entry'!$CA$5,VLOOKUP(F39,Mark,46,0),""))))))</f>
        <v/>
      </c>
      <c r="M39" s="33" t="str">
        <f>IF(AND(B39="",D39="",F39="",G39=""),"",IF($P$3='Data Entry'!$CA$1,VLOOKUP(F39,Mark,11,0),IF($P$3='Data Entry'!$CA$2,VLOOKUP(F39,Mark,20,0),IF($P$3='Data Entry'!$CA$3,VLOOKUP(F39,Mark,29,0),IF($P$3='Data Entry'!$CA$4,VLOOKUP(F39,Mark,38,0),IF($P$3='Data Entry'!$CA$5,VLOOKUP(F39,Mark,47,0),""))))))</f>
        <v/>
      </c>
      <c r="N39" s="34" t="str">
        <f>IF(AND(B39="",D39="",F39="",G39=""),"",IF($P$3='Data Entry'!$CA$1,VLOOKUP(F39,Mark,12,0),IF($P$3='Data Entry'!$CA$2,VLOOKUP(F39,Mark,21,0),IF($P$3='Data Entry'!$CA$3,VLOOKUP(F39,Mark,30,0),IF($P$3='Data Entry'!$CA$4,VLOOKUP(F39,Mark,39,0),IF($P$3='Data Entry'!$CA$5,VLOOKUP(F39,Mark,48,0),""))))))</f>
        <v/>
      </c>
      <c r="O39" s="34" t="str">
        <f>IF(AND(B39="",D39="",F39="",G39=""),"",IF($P$3='Data Entry'!$CA$1,VLOOKUP(F39,Mark,13,0),IF($P$3='Data Entry'!$CA$2,VLOOKUP(F39,Mark,22,0),IF($P$3='Data Entry'!$CA$3,VLOOKUP(F39,Mark,31,0),IF($P$3='Data Entry'!$CA$4,VLOOKUP(F39,Mark,40,0),IF($P$3='Data Entry'!$CA$5,VLOOKUP(F39,Mark,49,0),""))))))</f>
        <v/>
      </c>
      <c r="P39" s="34" t="str">
        <f>IF(AND(B39="",D39="",F39="",G39=""),"",IF($P$3='Data Entry'!$CA$1,VLOOKUP(F39,Mark,14,0),IF($P$3='Data Entry'!$CA$2,VLOOKUP(F39,Mark,23,0),IF($P$3='Data Entry'!$CA$3,VLOOKUP(F39,Mark,32,0),IF($P$3='Data Entry'!$CA$4,VLOOKUP(F39,Mark,41,0),IF($P$3='Data Entry'!$CA$5,VLOOKUP(F39,Mark,50,0),""))))))</f>
        <v/>
      </c>
      <c r="Q39" s="35" t="str">
        <f t="shared" si="7"/>
        <v/>
      </c>
      <c r="R39" s="101" t="str">
        <f t="shared" si="8"/>
        <v/>
      </c>
      <c r="S39" s="101" t="str">
        <f t="shared" ref="S39:S70" si="16">IFERROR(IF(AND($P$3=""),"",IF(AND(Q39=""),"",IF(AND(F39=""),"",IF(AND(VLOOKUP(F39,Mark,5,0)&gt;85),5,IF(AND(VLOOKUP(F39,Mark,5,0)&gt;75),4,IF(AND(VLOOKUP(F39,Mark,5,0)&gt;=65),3,0)))))),"")</f>
        <v/>
      </c>
      <c r="T39" s="102" t="str">
        <f t="shared" si="9"/>
        <v/>
      </c>
      <c r="U39" s="10" t="str">
        <f>IFERROR(IF(OR(Q39="",#REF!="",D39=""),"",IF($Q$6=100,ROUNDUP(Q39*20%,0),IF($Q$6=86,ROUNDUP((Q39/$Q$6)*$U$6,0),IF($Q$6=66,ROUNDUP((Q39/$Q$6)*$U$6,0),"")))),"")</f>
        <v/>
      </c>
    </row>
    <row r="40" spans="1:21" ht="21.95" customHeight="1">
      <c r="A40" s="7">
        <v>34</v>
      </c>
      <c r="B40" s="32" t="str">
        <f t="shared" si="10"/>
        <v/>
      </c>
      <c r="C40" s="49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99" t="str">
        <f>IF(AND(B40="",D40="",F40="",G40=""),"",IF($P$3='Data Entry'!$CA$1,VLOOKUP(F40,Mark,6,0),IF($P$3='Data Entry'!$CA$2,VLOOKUP(F40,Mark,15,0),IF($P$3='Data Entry'!$CA$3,VLOOKUP(F40,Mark,24,0),IF($P$3='Data Entry'!$CA$4,VLOOKUP(F40,Mark,33,0),IF($P$3='Data Entry'!$CA$5,VLOOKUP(F40,Mark,42,0),""))))))</f>
        <v/>
      </c>
      <c r="I40" s="99" t="str">
        <f>IF(AND(B40="",D40="",F40="",G40=""),"",IF($P$3='Data Entry'!$CA$1,VLOOKUP(F40,Mark,7,0),IF($P$3='Data Entry'!$CA$2,VLOOKUP(F40,Mark,16,0),IF($P$3='Data Entry'!$CA$3,VLOOKUP(F40,Mark,25,0),IF($P$3='Data Entry'!$CA$4,VLOOKUP(F40,Mark,34,0),IF($P$3='Data Entry'!$CA$5,VLOOKUP(F40,Mark,43,0),""))))))</f>
        <v/>
      </c>
      <c r="J40" s="99" t="str">
        <f>IF(AND(B40="",D40="",F40="",G40=""),"",IF($P$3='Data Entry'!$CA$1,VLOOKUP(F40,Mark,8,0),IF($P$3='Data Entry'!$CA$2,VLOOKUP(F40,Mark,17,0),IF($P$3='Data Entry'!$CA$3,VLOOKUP(F40,Mark,26,0),IF($P$3='Data Entry'!$CA$4,VLOOKUP(F40,Mark,35,0),IF($P$3='Data Entry'!$CA$5,VLOOKUP(F40,Mark,44,0),""))))))</f>
        <v/>
      </c>
      <c r="K40" s="33" t="str">
        <f>IF(AND(B40="",D40="",F40="",G40=""),"",IF($P$3='Data Entry'!$CA$1,VLOOKUP(F40,Mark,9,0),IF($P$3='Data Entry'!$CA$2,VLOOKUP(F40,Mark,18,0),IF($P$3='Data Entry'!$CA$3,VLOOKUP(F40,Mark,27,0),IF($P$3='Data Entry'!$CA$4,VLOOKUP(F40,Mark,36,0),IF($P$3='Data Entry'!$CA$5,VLOOKUP(F40,Mark,45,0),""))))))</f>
        <v/>
      </c>
      <c r="L40" s="33" t="str">
        <f>IF(AND(B40="",D40="",F40="",G40=""),"",IF($P$3='Data Entry'!$CA$1,VLOOKUP(F40,Mark,10,0),IF($P$3='Data Entry'!$CA$2,VLOOKUP(F40,Mark,19,0),IF($P$3='Data Entry'!$CA$3,VLOOKUP(F40,Mark,28,0),IF($P$3='Data Entry'!$CA$4,VLOOKUP(F40,Mark,37,0),IF($P$3='Data Entry'!$CA$5,VLOOKUP(F40,Mark,46,0),""))))))</f>
        <v/>
      </c>
      <c r="M40" s="33" t="str">
        <f>IF(AND(B40="",D40="",F40="",G40=""),"",IF($P$3='Data Entry'!$CA$1,VLOOKUP(F40,Mark,11,0),IF($P$3='Data Entry'!$CA$2,VLOOKUP(F40,Mark,20,0),IF($P$3='Data Entry'!$CA$3,VLOOKUP(F40,Mark,29,0),IF($P$3='Data Entry'!$CA$4,VLOOKUP(F40,Mark,38,0),IF($P$3='Data Entry'!$CA$5,VLOOKUP(F40,Mark,47,0),""))))))</f>
        <v/>
      </c>
      <c r="N40" s="34" t="str">
        <f>IF(AND(B40="",D40="",F40="",G40=""),"",IF($P$3='Data Entry'!$CA$1,VLOOKUP(F40,Mark,12,0),IF($P$3='Data Entry'!$CA$2,VLOOKUP(F40,Mark,21,0),IF($P$3='Data Entry'!$CA$3,VLOOKUP(F40,Mark,30,0),IF($P$3='Data Entry'!$CA$4,VLOOKUP(F40,Mark,39,0),IF($P$3='Data Entry'!$CA$5,VLOOKUP(F40,Mark,48,0),""))))))</f>
        <v/>
      </c>
      <c r="O40" s="34" t="str">
        <f>IF(AND(B40="",D40="",F40="",G40=""),"",IF($P$3='Data Entry'!$CA$1,VLOOKUP(F40,Mark,13,0),IF($P$3='Data Entry'!$CA$2,VLOOKUP(F40,Mark,22,0),IF($P$3='Data Entry'!$CA$3,VLOOKUP(F40,Mark,31,0),IF($P$3='Data Entry'!$CA$4,VLOOKUP(F40,Mark,40,0),IF($P$3='Data Entry'!$CA$5,VLOOKUP(F40,Mark,49,0),""))))))</f>
        <v/>
      </c>
      <c r="P40" s="34" t="str">
        <f>IF(AND(B40="",D40="",F40="",G40=""),"",IF($P$3='Data Entry'!$CA$1,VLOOKUP(F40,Mark,14,0),IF($P$3='Data Entry'!$CA$2,VLOOKUP(F40,Mark,23,0),IF($P$3='Data Entry'!$CA$3,VLOOKUP(F40,Mark,32,0),IF($P$3='Data Entry'!$CA$4,VLOOKUP(F40,Mark,41,0),IF($P$3='Data Entry'!$CA$5,VLOOKUP(F40,Mark,50,0),""))))))</f>
        <v/>
      </c>
      <c r="Q40" s="35" t="str">
        <f t="shared" si="7"/>
        <v/>
      </c>
      <c r="R40" s="101" t="str">
        <f t="shared" si="8"/>
        <v/>
      </c>
      <c r="S40" s="101" t="str">
        <f t="shared" si="16"/>
        <v/>
      </c>
      <c r="T40" s="102" t="str">
        <f t="shared" si="9"/>
        <v/>
      </c>
      <c r="U40" s="10" t="str">
        <f>IFERROR(IF(OR(Q40="",#REF!="",D40=""),"",IF($Q$6=100,ROUNDUP(Q40*20%,0),IF($Q$6=86,ROUNDUP((Q40/$Q$6)*$U$6,0),IF($Q$6=66,ROUNDUP((Q40/$Q$6)*$U$6,0),"")))),"")</f>
        <v/>
      </c>
    </row>
    <row r="41" spans="1:21" ht="21.95" customHeight="1">
      <c r="A41" s="7">
        <v>35</v>
      </c>
      <c r="B41" s="32" t="str">
        <f t="shared" si="10"/>
        <v/>
      </c>
      <c r="C41" s="49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99" t="str">
        <f>IF(AND(B41="",D41="",F41="",G41=""),"",IF($P$3='Data Entry'!$CA$1,VLOOKUP(F41,Mark,6,0),IF($P$3='Data Entry'!$CA$2,VLOOKUP(F41,Mark,15,0),IF($P$3='Data Entry'!$CA$3,VLOOKUP(F41,Mark,24,0),IF($P$3='Data Entry'!$CA$4,VLOOKUP(F41,Mark,33,0),IF($P$3='Data Entry'!$CA$5,VLOOKUP(F41,Mark,42,0),""))))))</f>
        <v/>
      </c>
      <c r="I41" s="99" t="str">
        <f>IF(AND(B41="",D41="",F41="",G41=""),"",IF($P$3='Data Entry'!$CA$1,VLOOKUP(F41,Mark,7,0),IF($P$3='Data Entry'!$CA$2,VLOOKUP(F41,Mark,16,0),IF($P$3='Data Entry'!$CA$3,VLOOKUP(F41,Mark,25,0),IF($P$3='Data Entry'!$CA$4,VLOOKUP(F41,Mark,34,0),IF($P$3='Data Entry'!$CA$5,VLOOKUP(F41,Mark,43,0),""))))))</f>
        <v/>
      </c>
      <c r="J41" s="99" t="str">
        <f>IF(AND(B41="",D41="",F41="",G41=""),"",IF($P$3='Data Entry'!$CA$1,VLOOKUP(F41,Mark,8,0),IF($P$3='Data Entry'!$CA$2,VLOOKUP(F41,Mark,17,0),IF($P$3='Data Entry'!$CA$3,VLOOKUP(F41,Mark,26,0),IF($P$3='Data Entry'!$CA$4,VLOOKUP(F41,Mark,35,0),IF($P$3='Data Entry'!$CA$5,VLOOKUP(F41,Mark,44,0),""))))))</f>
        <v/>
      </c>
      <c r="K41" s="33" t="str">
        <f>IF(AND(B41="",D41="",F41="",G41=""),"",IF($P$3='Data Entry'!$CA$1,VLOOKUP(F41,Mark,9,0),IF($P$3='Data Entry'!$CA$2,VLOOKUP(F41,Mark,18,0),IF($P$3='Data Entry'!$CA$3,VLOOKUP(F41,Mark,27,0),IF($P$3='Data Entry'!$CA$4,VLOOKUP(F41,Mark,36,0),IF($P$3='Data Entry'!$CA$5,VLOOKUP(F41,Mark,45,0),""))))))</f>
        <v/>
      </c>
      <c r="L41" s="33" t="str">
        <f>IF(AND(B41="",D41="",F41="",G41=""),"",IF($P$3='Data Entry'!$CA$1,VLOOKUP(F41,Mark,10,0),IF($P$3='Data Entry'!$CA$2,VLOOKUP(F41,Mark,19,0),IF($P$3='Data Entry'!$CA$3,VLOOKUP(F41,Mark,28,0),IF($P$3='Data Entry'!$CA$4,VLOOKUP(F41,Mark,37,0),IF($P$3='Data Entry'!$CA$5,VLOOKUP(F41,Mark,46,0),""))))))</f>
        <v/>
      </c>
      <c r="M41" s="33" t="str">
        <f>IF(AND(B41="",D41="",F41="",G41=""),"",IF($P$3='Data Entry'!$CA$1,VLOOKUP(F41,Mark,11,0),IF($P$3='Data Entry'!$CA$2,VLOOKUP(F41,Mark,20,0),IF($P$3='Data Entry'!$CA$3,VLOOKUP(F41,Mark,29,0),IF($P$3='Data Entry'!$CA$4,VLOOKUP(F41,Mark,38,0),IF($P$3='Data Entry'!$CA$5,VLOOKUP(F41,Mark,47,0),""))))))</f>
        <v/>
      </c>
      <c r="N41" s="34" t="str">
        <f>IF(AND(B41="",D41="",F41="",G41=""),"",IF($P$3='Data Entry'!$CA$1,VLOOKUP(F41,Mark,12,0),IF($P$3='Data Entry'!$CA$2,VLOOKUP(F41,Mark,21,0),IF($P$3='Data Entry'!$CA$3,VLOOKUP(F41,Mark,30,0),IF($P$3='Data Entry'!$CA$4,VLOOKUP(F41,Mark,39,0),IF($P$3='Data Entry'!$CA$5,VLOOKUP(F41,Mark,48,0),""))))))</f>
        <v/>
      </c>
      <c r="O41" s="34" t="str">
        <f>IF(AND(B41="",D41="",F41="",G41=""),"",IF($P$3='Data Entry'!$CA$1,VLOOKUP(F41,Mark,13,0),IF($P$3='Data Entry'!$CA$2,VLOOKUP(F41,Mark,22,0),IF($P$3='Data Entry'!$CA$3,VLOOKUP(F41,Mark,31,0),IF($P$3='Data Entry'!$CA$4,VLOOKUP(F41,Mark,40,0),IF($P$3='Data Entry'!$CA$5,VLOOKUP(F41,Mark,49,0),""))))))</f>
        <v/>
      </c>
      <c r="P41" s="34" t="str">
        <f>IF(AND(B41="",D41="",F41="",G41=""),"",IF($P$3='Data Entry'!$CA$1,VLOOKUP(F41,Mark,14,0),IF($P$3='Data Entry'!$CA$2,VLOOKUP(F41,Mark,23,0),IF($P$3='Data Entry'!$CA$3,VLOOKUP(F41,Mark,32,0),IF($P$3='Data Entry'!$CA$4,VLOOKUP(F41,Mark,41,0),IF($P$3='Data Entry'!$CA$5,VLOOKUP(F41,Mark,50,0),""))))))</f>
        <v/>
      </c>
      <c r="Q41" s="35" t="str">
        <f t="shared" si="7"/>
        <v/>
      </c>
      <c r="R41" s="101" t="str">
        <f t="shared" si="8"/>
        <v/>
      </c>
      <c r="S41" s="101" t="str">
        <f t="shared" si="16"/>
        <v/>
      </c>
      <c r="T41" s="102" t="str">
        <f t="shared" si="9"/>
        <v/>
      </c>
      <c r="U41" s="10" t="str">
        <f>IFERROR(IF(OR(Q41="",#REF!="",D41=""),"",IF($Q$6=100,ROUNDUP(Q41*20%,0),IF($Q$6=86,ROUNDUP((Q41/$Q$6)*$U$6,0),IF($Q$6=66,ROUNDUP((Q41/$Q$6)*$U$6,0),"")))),"")</f>
        <v/>
      </c>
    </row>
    <row r="42" spans="1:21" ht="21.95" customHeight="1">
      <c r="A42" s="7">
        <v>36</v>
      </c>
      <c r="B42" s="32" t="str">
        <f t="shared" si="10"/>
        <v/>
      </c>
      <c r="C42" s="49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99" t="str">
        <f>IF(AND(B42="",D42="",F42="",G42=""),"",IF($P$3='Data Entry'!$CA$1,VLOOKUP(F42,Mark,6,0),IF($P$3='Data Entry'!$CA$2,VLOOKUP(F42,Mark,15,0),IF($P$3='Data Entry'!$CA$3,VLOOKUP(F42,Mark,24,0),IF($P$3='Data Entry'!$CA$4,VLOOKUP(F42,Mark,33,0),IF($P$3='Data Entry'!$CA$5,VLOOKUP(F42,Mark,42,0),""))))))</f>
        <v/>
      </c>
      <c r="I42" s="99" t="str">
        <f>IF(AND(B42="",D42="",F42="",G42=""),"",IF($P$3='Data Entry'!$CA$1,VLOOKUP(F42,Mark,7,0),IF($P$3='Data Entry'!$CA$2,VLOOKUP(F42,Mark,16,0),IF($P$3='Data Entry'!$CA$3,VLOOKUP(F42,Mark,25,0),IF($P$3='Data Entry'!$CA$4,VLOOKUP(F42,Mark,34,0),IF($P$3='Data Entry'!$CA$5,VLOOKUP(F42,Mark,43,0),""))))))</f>
        <v/>
      </c>
      <c r="J42" s="99" t="str">
        <f>IF(AND(B42="",D42="",F42="",G42=""),"",IF($P$3='Data Entry'!$CA$1,VLOOKUP(F42,Mark,8,0),IF($P$3='Data Entry'!$CA$2,VLOOKUP(F42,Mark,17,0),IF($P$3='Data Entry'!$CA$3,VLOOKUP(F42,Mark,26,0),IF($P$3='Data Entry'!$CA$4,VLOOKUP(F42,Mark,35,0),IF($P$3='Data Entry'!$CA$5,VLOOKUP(F42,Mark,44,0),""))))))</f>
        <v/>
      </c>
      <c r="K42" s="33" t="str">
        <f>IF(AND(B42="",D42="",F42="",G42=""),"",IF($P$3='Data Entry'!$CA$1,VLOOKUP(F42,Mark,9,0),IF($P$3='Data Entry'!$CA$2,VLOOKUP(F42,Mark,18,0),IF($P$3='Data Entry'!$CA$3,VLOOKUP(F42,Mark,27,0),IF($P$3='Data Entry'!$CA$4,VLOOKUP(F42,Mark,36,0),IF($P$3='Data Entry'!$CA$5,VLOOKUP(F42,Mark,45,0),""))))))</f>
        <v/>
      </c>
      <c r="L42" s="33" t="str">
        <f>IF(AND(B42="",D42="",F42="",G42=""),"",IF($P$3='Data Entry'!$CA$1,VLOOKUP(F42,Mark,10,0),IF($P$3='Data Entry'!$CA$2,VLOOKUP(F42,Mark,19,0),IF($P$3='Data Entry'!$CA$3,VLOOKUP(F42,Mark,28,0),IF($P$3='Data Entry'!$CA$4,VLOOKUP(F42,Mark,37,0),IF($P$3='Data Entry'!$CA$5,VLOOKUP(F42,Mark,46,0),""))))))</f>
        <v/>
      </c>
      <c r="M42" s="33" t="str">
        <f>IF(AND(B42="",D42="",F42="",G42=""),"",IF($P$3='Data Entry'!$CA$1,VLOOKUP(F42,Mark,11,0),IF($P$3='Data Entry'!$CA$2,VLOOKUP(F42,Mark,20,0),IF($P$3='Data Entry'!$CA$3,VLOOKUP(F42,Mark,29,0),IF($P$3='Data Entry'!$CA$4,VLOOKUP(F42,Mark,38,0),IF($P$3='Data Entry'!$CA$5,VLOOKUP(F42,Mark,47,0),""))))))</f>
        <v/>
      </c>
      <c r="N42" s="34" t="str">
        <f>IF(AND(B42="",D42="",F42="",G42=""),"",IF($P$3='Data Entry'!$CA$1,VLOOKUP(F42,Mark,12,0),IF($P$3='Data Entry'!$CA$2,VLOOKUP(F42,Mark,21,0),IF($P$3='Data Entry'!$CA$3,VLOOKUP(F42,Mark,30,0),IF($P$3='Data Entry'!$CA$4,VLOOKUP(F42,Mark,39,0),IF($P$3='Data Entry'!$CA$5,VLOOKUP(F42,Mark,48,0),""))))))</f>
        <v/>
      </c>
      <c r="O42" s="34" t="str">
        <f>IF(AND(B42="",D42="",F42="",G42=""),"",IF($P$3='Data Entry'!$CA$1,VLOOKUP(F42,Mark,13,0),IF($P$3='Data Entry'!$CA$2,VLOOKUP(F42,Mark,22,0),IF($P$3='Data Entry'!$CA$3,VLOOKUP(F42,Mark,31,0),IF($P$3='Data Entry'!$CA$4,VLOOKUP(F42,Mark,40,0),IF($P$3='Data Entry'!$CA$5,VLOOKUP(F42,Mark,49,0),""))))))</f>
        <v/>
      </c>
      <c r="P42" s="34" t="str">
        <f>IF(AND(B42="",D42="",F42="",G42=""),"",IF($P$3='Data Entry'!$CA$1,VLOOKUP(F42,Mark,14,0),IF($P$3='Data Entry'!$CA$2,VLOOKUP(F42,Mark,23,0),IF($P$3='Data Entry'!$CA$3,VLOOKUP(F42,Mark,32,0),IF($P$3='Data Entry'!$CA$4,VLOOKUP(F42,Mark,41,0),IF($P$3='Data Entry'!$CA$5,VLOOKUP(F42,Mark,50,0),""))))))</f>
        <v/>
      </c>
      <c r="Q42" s="35" t="str">
        <f t="shared" si="7"/>
        <v/>
      </c>
      <c r="R42" s="101" t="str">
        <f t="shared" si="8"/>
        <v/>
      </c>
      <c r="S42" s="101" t="str">
        <f t="shared" si="16"/>
        <v/>
      </c>
      <c r="T42" s="102" t="str">
        <f t="shared" si="9"/>
        <v/>
      </c>
      <c r="U42" s="10" t="str">
        <f>IFERROR(IF(OR(Q42="",#REF!="",D42=""),"",IF($Q$6=100,ROUNDUP(Q42*20%,0),IF($Q$6=86,ROUNDUP((Q42/$Q$6)*$U$6,0),IF($Q$6=66,ROUNDUP((Q42/$Q$6)*$U$6,0),"")))),"")</f>
        <v/>
      </c>
    </row>
    <row r="43" spans="1:21" ht="21.95" customHeight="1">
      <c r="A43" s="7">
        <v>37</v>
      </c>
      <c r="B43" s="32" t="str">
        <f t="shared" si="10"/>
        <v/>
      </c>
      <c r="C43" s="49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99" t="str">
        <f>IF(AND(B43="",D43="",F43="",G43=""),"",IF($P$3='Data Entry'!$CA$1,VLOOKUP(F43,Mark,6,0),IF($P$3='Data Entry'!$CA$2,VLOOKUP(F43,Mark,15,0),IF($P$3='Data Entry'!$CA$3,VLOOKUP(F43,Mark,24,0),IF($P$3='Data Entry'!$CA$4,VLOOKUP(F43,Mark,33,0),IF($P$3='Data Entry'!$CA$5,VLOOKUP(F43,Mark,42,0),""))))))</f>
        <v/>
      </c>
      <c r="I43" s="99" t="str">
        <f>IF(AND(B43="",D43="",F43="",G43=""),"",IF($P$3='Data Entry'!$CA$1,VLOOKUP(F43,Mark,7,0),IF($P$3='Data Entry'!$CA$2,VLOOKUP(F43,Mark,16,0),IF($P$3='Data Entry'!$CA$3,VLOOKUP(F43,Mark,25,0),IF($P$3='Data Entry'!$CA$4,VLOOKUP(F43,Mark,34,0),IF($P$3='Data Entry'!$CA$5,VLOOKUP(F43,Mark,43,0),""))))))</f>
        <v/>
      </c>
      <c r="J43" s="99" t="str">
        <f>IF(AND(B43="",D43="",F43="",G43=""),"",IF($P$3='Data Entry'!$CA$1,VLOOKUP(F43,Mark,8,0),IF($P$3='Data Entry'!$CA$2,VLOOKUP(F43,Mark,17,0),IF($P$3='Data Entry'!$CA$3,VLOOKUP(F43,Mark,26,0),IF($P$3='Data Entry'!$CA$4,VLOOKUP(F43,Mark,35,0),IF($P$3='Data Entry'!$CA$5,VLOOKUP(F43,Mark,44,0),""))))))</f>
        <v/>
      </c>
      <c r="K43" s="33" t="str">
        <f>IF(AND(B43="",D43="",F43="",G43=""),"",IF($P$3='Data Entry'!$CA$1,VLOOKUP(F43,Mark,9,0),IF($P$3='Data Entry'!$CA$2,VLOOKUP(F43,Mark,18,0),IF($P$3='Data Entry'!$CA$3,VLOOKUP(F43,Mark,27,0),IF($P$3='Data Entry'!$CA$4,VLOOKUP(F43,Mark,36,0),IF($P$3='Data Entry'!$CA$5,VLOOKUP(F43,Mark,45,0),""))))))</f>
        <v/>
      </c>
      <c r="L43" s="33" t="str">
        <f>IF(AND(B43="",D43="",F43="",G43=""),"",IF($P$3='Data Entry'!$CA$1,VLOOKUP(F43,Mark,10,0),IF($P$3='Data Entry'!$CA$2,VLOOKUP(F43,Mark,19,0),IF($P$3='Data Entry'!$CA$3,VLOOKUP(F43,Mark,28,0),IF($P$3='Data Entry'!$CA$4,VLOOKUP(F43,Mark,37,0),IF($P$3='Data Entry'!$CA$5,VLOOKUP(F43,Mark,46,0),""))))))</f>
        <v/>
      </c>
      <c r="M43" s="33" t="str">
        <f>IF(AND(B43="",D43="",F43="",G43=""),"",IF($P$3='Data Entry'!$CA$1,VLOOKUP(F43,Mark,11,0),IF($P$3='Data Entry'!$CA$2,VLOOKUP(F43,Mark,20,0),IF($P$3='Data Entry'!$CA$3,VLOOKUP(F43,Mark,29,0),IF($P$3='Data Entry'!$CA$4,VLOOKUP(F43,Mark,38,0),IF($P$3='Data Entry'!$CA$5,VLOOKUP(F43,Mark,47,0),""))))))</f>
        <v/>
      </c>
      <c r="N43" s="34" t="str">
        <f>IF(AND(B43="",D43="",F43="",G43=""),"",IF($P$3='Data Entry'!$CA$1,VLOOKUP(F43,Mark,12,0),IF($P$3='Data Entry'!$CA$2,VLOOKUP(F43,Mark,21,0),IF($P$3='Data Entry'!$CA$3,VLOOKUP(F43,Mark,30,0),IF($P$3='Data Entry'!$CA$4,VLOOKUP(F43,Mark,39,0),IF($P$3='Data Entry'!$CA$5,VLOOKUP(F43,Mark,48,0),""))))))</f>
        <v/>
      </c>
      <c r="O43" s="34" t="str">
        <f>IF(AND(B43="",D43="",F43="",G43=""),"",IF($P$3='Data Entry'!$CA$1,VLOOKUP(F43,Mark,13,0),IF($P$3='Data Entry'!$CA$2,VLOOKUP(F43,Mark,22,0),IF($P$3='Data Entry'!$CA$3,VLOOKUP(F43,Mark,31,0),IF($P$3='Data Entry'!$CA$4,VLOOKUP(F43,Mark,40,0),IF($P$3='Data Entry'!$CA$5,VLOOKUP(F43,Mark,49,0),""))))))</f>
        <v/>
      </c>
      <c r="P43" s="34" t="str">
        <f>IF(AND(B43="",D43="",F43="",G43=""),"",IF($P$3='Data Entry'!$CA$1,VLOOKUP(F43,Mark,14,0),IF($P$3='Data Entry'!$CA$2,VLOOKUP(F43,Mark,23,0),IF($P$3='Data Entry'!$CA$3,VLOOKUP(F43,Mark,32,0),IF($P$3='Data Entry'!$CA$4,VLOOKUP(F43,Mark,41,0),IF($P$3='Data Entry'!$CA$5,VLOOKUP(F43,Mark,50,0),""))))))</f>
        <v/>
      </c>
      <c r="Q43" s="35" t="str">
        <f t="shared" si="7"/>
        <v/>
      </c>
      <c r="R43" s="101" t="str">
        <f t="shared" si="8"/>
        <v/>
      </c>
      <c r="S43" s="101" t="str">
        <f t="shared" si="16"/>
        <v/>
      </c>
      <c r="T43" s="102" t="str">
        <f t="shared" si="9"/>
        <v/>
      </c>
      <c r="U43" s="10" t="str">
        <f>IFERROR(IF(OR(Q43="",#REF!="",D43=""),"",IF($Q$6=100,ROUNDUP(Q43*20%,0),IF($Q$6=86,ROUNDUP((Q43/$Q$6)*$U$6,0),IF($Q$6=66,ROUNDUP((Q43/$Q$6)*$U$6,0),"")))),"")</f>
        <v/>
      </c>
    </row>
    <row r="44" spans="1:21" ht="21.95" customHeight="1">
      <c r="A44" s="7">
        <v>38</v>
      </c>
      <c r="B44" s="32" t="str">
        <f t="shared" si="10"/>
        <v/>
      </c>
      <c r="C44" s="49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99" t="str">
        <f>IF(AND(B44="",D44="",F44="",G44=""),"",IF($P$3='Data Entry'!$CA$1,VLOOKUP(F44,Mark,6,0),IF($P$3='Data Entry'!$CA$2,VLOOKUP(F44,Mark,15,0),IF($P$3='Data Entry'!$CA$3,VLOOKUP(F44,Mark,24,0),IF($P$3='Data Entry'!$CA$4,VLOOKUP(F44,Mark,33,0),IF($P$3='Data Entry'!$CA$5,VLOOKUP(F44,Mark,42,0),""))))))</f>
        <v/>
      </c>
      <c r="I44" s="99" t="str">
        <f>IF(AND(B44="",D44="",F44="",G44=""),"",IF($P$3='Data Entry'!$CA$1,VLOOKUP(F44,Mark,7,0),IF($P$3='Data Entry'!$CA$2,VLOOKUP(F44,Mark,16,0),IF($P$3='Data Entry'!$CA$3,VLOOKUP(F44,Mark,25,0),IF($P$3='Data Entry'!$CA$4,VLOOKUP(F44,Mark,34,0),IF($P$3='Data Entry'!$CA$5,VLOOKUP(F44,Mark,43,0),""))))))</f>
        <v/>
      </c>
      <c r="J44" s="99" t="str">
        <f>IF(AND(B44="",D44="",F44="",G44=""),"",IF($P$3='Data Entry'!$CA$1,VLOOKUP(F44,Mark,8,0),IF($P$3='Data Entry'!$CA$2,VLOOKUP(F44,Mark,17,0),IF($P$3='Data Entry'!$CA$3,VLOOKUP(F44,Mark,26,0),IF($P$3='Data Entry'!$CA$4,VLOOKUP(F44,Mark,35,0),IF($P$3='Data Entry'!$CA$5,VLOOKUP(F44,Mark,44,0),""))))))</f>
        <v/>
      </c>
      <c r="K44" s="33" t="str">
        <f>IF(AND(B44="",D44="",F44="",G44=""),"",IF($P$3='Data Entry'!$CA$1,VLOOKUP(F44,Mark,9,0),IF($P$3='Data Entry'!$CA$2,VLOOKUP(F44,Mark,18,0),IF($P$3='Data Entry'!$CA$3,VLOOKUP(F44,Mark,27,0),IF($P$3='Data Entry'!$CA$4,VLOOKUP(F44,Mark,36,0),IF($P$3='Data Entry'!$CA$5,VLOOKUP(F44,Mark,45,0),""))))))</f>
        <v/>
      </c>
      <c r="L44" s="33" t="str">
        <f>IF(AND(B44="",D44="",F44="",G44=""),"",IF($P$3='Data Entry'!$CA$1,VLOOKUP(F44,Mark,10,0),IF($P$3='Data Entry'!$CA$2,VLOOKUP(F44,Mark,19,0),IF($P$3='Data Entry'!$CA$3,VLOOKUP(F44,Mark,28,0),IF($P$3='Data Entry'!$CA$4,VLOOKUP(F44,Mark,37,0),IF($P$3='Data Entry'!$CA$5,VLOOKUP(F44,Mark,46,0),""))))))</f>
        <v/>
      </c>
      <c r="M44" s="33" t="str">
        <f>IF(AND(B44="",D44="",F44="",G44=""),"",IF($P$3='Data Entry'!$CA$1,VLOOKUP(F44,Mark,11,0),IF($P$3='Data Entry'!$CA$2,VLOOKUP(F44,Mark,20,0),IF($P$3='Data Entry'!$CA$3,VLOOKUP(F44,Mark,29,0),IF($P$3='Data Entry'!$CA$4,VLOOKUP(F44,Mark,38,0),IF($P$3='Data Entry'!$CA$5,VLOOKUP(F44,Mark,47,0),""))))))</f>
        <v/>
      </c>
      <c r="N44" s="34" t="str">
        <f>IF(AND(B44="",D44="",F44="",G44=""),"",IF($P$3='Data Entry'!$CA$1,VLOOKUP(F44,Mark,12,0),IF($P$3='Data Entry'!$CA$2,VLOOKUP(F44,Mark,21,0),IF($P$3='Data Entry'!$CA$3,VLOOKUP(F44,Mark,30,0),IF($P$3='Data Entry'!$CA$4,VLOOKUP(F44,Mark,39,0),IF($P$3='Data Entry'!$CA$5,VLOOKUP(F44,Mark,48,0),""))))))</f>
        <v/>
      </c>
      <c r="O44" s="34" t="str">
        <f>IF(AND(B44="",D44="",F44="",G44=""),"",IF($P$3='Data Entry'!$CA$1,VLOOKUP(F44,Mark,13,0),IF($P$3='Data Entry'!$CA$2,VLOOKUP(F44,Mark,22,0),IF($P$3='Data Entry'!$CA$3,VLOOKUP(F44,Mark,31,0),IF($P$3='Data Entry'!$CA$4,VLOOKUP(F44,Mark,40,0),IF($P$3='Data Entry'!$CA$5,VLOOKUP(F44,Mark,49,0),""))))))</f>
        <v/>
      </c>
      <c r="P44" s="34" t="str">
        <f>IF(AND(B44="",D44="",F44="",G44=""),"",IF($P$3='Data Entry'!$CA$1,VLOOKUP(F44,Mark,14,0),IF($P$3='Data Entry'!$CA$2,VLOOKUP(F44,Mark,23,0),IF($P$3='Data Entry'!$CA$3,VLOOKUP(F44,Mark,32,0),IF($P$3='Data Entry'!$CA$4,VLOOKUP(F44,Mark,41,0),IF($P$3='Data Entry'!$CA$5,VLOOKUP(F44,Mark,50,0),""))))))</f>
        <v/>
      </c>
      <c r="Q44" s="35" t="str">
        <f t="shared" si="7"/>
        <v/>
      </c>
      <c r="R44" s="101" t="str">
        <f t="shared" si="8"/>
        <v/>
      </c>
      <c r="S44" s="101" t="str">
        <f t="shared" si="16"/>
        <v/>
      </c>
      <c r="T44" s="102" t="str">
        <f t="shared" si="9"/>
        <v/>
      </c>
      <c r="U44" s="10" t="str">
        <f>IFERROR(IF(OR(Q44="",#REF!="",D44=""),"",IF($Q$6=100,ROUNDUP(Q44*20%,0),IF($Q$6=86,ROUNDUP((Q44/$Q$6)*$U$6,0),IF($Q$6=66,ROUNDUP((Q44/$Q$6)*$U$6,0),"")))),"")</f>
        <v/>
      </c>
    </row>
    <row r="45" spans="1:21" ht="21.95" customHeight="1">
      <c r="A45" s="7">
        <v>39</v>
      </c>
      <c r="B45" s="32" t="str">
        <f t="shared" si="10"/>
        <v/>
      </c>
      <c r="C45" s="49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99" t="str">
        <f>IF(AND(B45="",D45="",F45="",G45=""),"",IF($P$3='Data Entry'!$CA$1,VLOOKUP(F45,Mark,6,0),IF($P$3='Data Entry'!$CA$2,VLOOKUP(F45,Mark,15,0),IF($P$3='Data Entry'!$CA$3,VLOOKUP(F45,Mark,24,0),IF($P$3='Data Entry'!$CA$4,VLOOKUP(F45,Mark,33,0),IF($P$3='Data Entry'!$CA$5,VLOOKUP(F45,Mark,42,0),""))))))</f>
        <v/>
      </c>
      <c r="I45" s="99" t="str">
        <f>IF(AND(B45="",D45="",F45="",G45=""),"",IF($P$3='Data Entry'!$CA$1,VLOOKUP(F45,Mark,7,0),IF($P$3='Data Entry'!$CA$2,VLOOKUP(F45,Mark,16,0),IF($P$3='Data Entry'!$CA$3,VLOOKUP(F45,Mark,25,0),IF($P$3='Data Entry'!$CA$4,VLOOKUP(F45,Mark,34,0),IF($P$3='Data Entry'!$CA$5,VLOOKUP(F45,Mark,43,0),""))))))</f>
        <v/>
      </c>
      <c r="J45" s="99" t="str">
        <f>IF(AND(B45="",D45="",F45="",G45=""),"",IF($P$3='Data Entry'!$CA$1,VLOOKUP(F45,Mark,8,0),IF($P$3='Data Entry'!$CA$2,VLOOKUP(F45,Mark,17,0),IF($P$3='Data Entry'!$CA$3,VLOOKUP(F45,Mark,26,0),IF($P$3='Data Entry'!$CA$4,VLOOKUP(F45,Mark,35,0),IF($P$3='Data Entry'!$CA$5,VLOOKUP(F45,Mark,44,0),""))))))</f>
        <v/>
      </c>
      <c r="K45" s="33" t="str">
        <f>IF(AND(B45="",D45="",F45="",G45=""),"",IF($P$3='Data Entry'!$CA$1,VLOOKUP(F45,Mark,9,0),IF($P$3='Data Entry'!$CA$2,VLOOKUP(F45,Mark,18,0),IF($P$3='Data Entry'!$CA$3,VLOOKUP(F45,Mark,27,0),IF($P$3='Data Entry'!$CA$4,VLOOKUP(F45,Mark,36,0),IF($P$3='Data Entry'!$CA$5,VLOOKUP(F45,Mark,45,0),""))))))</f>
        <v/>
      </c>
      <c r="L45" s="33" t="str">
        <f>IF(AND(B45="",D45="",F45="",G45=""),"",IF($P$3='Data Entry'!$CA$1,VLOOKUP(F45,Mark,10,0),IF($P$3='Data Entry'!$CA$2,VLOOKUP(F45,Mark,19,0),IF($P$3='Data Entry'!$CA$3,VLOOKUP(F45,Mark,28,0),IF($P$3='Data Entry'!$CA$4,VLOOKUP(F45,Mark,37,0),IF($P$3='Data Entry'!$CA$5,VLOOKUP(F45,Mark,46,0),""))))))</f>
        <v/>
      </c>
      <c r="M45" s="33" t="str">
        <f>IF(AND(B45="",D45="",F45="",G45=""),"",IF($P$3='Data Entry'!$CA$1,VLOOKUP(F45,Mark,11,0),IF($P$3='Data Entry'!$CA$2,VLOOKUP(F45,Mark,20,0),IF($P$3='Data Entry'!$CA$3,VLOOKUP(F45,Mark,29,0),IF($P$3='Data Entry'!$CA$4,VLOOKUP(F45,Mark,38,0),IF($P$3='Data Entry'!$CA$5,VLOOKUP(F45,Mark,47,0),""))))))</f>
        <v/>
      </c>
      <c r="N45" s="34" t="str">
        <f>IF(AND(B45="",D45="",F45="",G45=""),"",IF($P$3='Data Entry'!$CA$1,VLOOKUP(F45,Mark,12,0),IF($P$3='Data Entry'!$CA$2,VLOOKUP(F45,Mark,21,0),IF($P$3='Data Entry'!$CA$3,VLOOKUP(F45,Mark,30,0),IF($P$3='Data Entry'!$CA$4,VLOOKUP(F45,Mark,39,0),IF($P$3='Data Entry'!$CA$5,VLOOKUP(F45,Mark,48,0),""))))))</f>
        <v/>
      </c>
      <c r="O45" s="34" t="str">
        <f>IF(AND(B45="",D45="",F45="",G45=""),"",IF($P$3='Data Entry'!$CA$1,VLOOKUP(F45,Mark,13,0),IF($P$3='Data Entry'!$CA$2,VLOOKUP(F45,Mark,22,0),IF($P$3='Data Entry'!$CA$3,VLOOKUP(F45,Mark,31,0),IF($P$3='Data Entry'!$CA$4,VLOOKUP(F45,Mark,40,0),IF($P$3='Data Entry'!$CA$5,VLOOKUP(F45,Mark,49,0),""))))))</f>
        <v/>
      </c>
      <c r="P45" s="34" t="str">
        <f>IF(AND(B45="",D45="",F45="",G45=""),"",IF($P$3='Data Entry'!$CA$1,VLOOKUP(F45,Mark,14,0),IF($P$3='Data Entry'!$CA$2,VLOOKUP(F45,Mark,23,0),IF($P$3='Data Entry'!$CA$3,VLOOKUP(F45,Mark,32,0),IF($P$3='Data Entry'!$CA$4,VLOOKUP(F45,Mark,41,0),IF($P$3='Data Entry'!$CA$5,VLOOKUP(F45,Mark,50,0),""))))))</f>
        <v/>
      </c>
      <c r="Q45" s="35" t="str">
        <f t="shared" si="7"/>
        <v/>
      </c>
      <c r="R45" s="101" t="str">
        <f t="shared" si="8"/>
        <v/>
      </c>
      <c r="S45" s="101" t="str">
        <f t="shared" si="16"/>
        <v/>
      </c>
      <c r="T45" s="102" t="str">
        <f t="shared" si="9"/>
        <v/>
      </c>
      <c r="U45" s="10" t="str">
        <f>IFERROR(IF(OR(Q45="",#REF!="",D45=""),"",IF($Q$6=100,ROUNDUP(Q45*20%,0),IF($Q$6=86,ROUNDUP((Q45/$Q$6)*$U$6,0),IF($Q$6=66,ROUNDUP((Q45/$Q$6)*$U$6,0),"")))),"")</f>
        <v/>
      </c>
    </row>
    <row r="46" spans="1:21" ht="21.95" customHeight="1">
      <c r="A46" s="7">
        <v>40</v>
      </c>
      <c r="B46" s="32" t="str">
        <f t="shared" si="10"/>
        <v/>
      </c>
      <c r="C46" s="49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99" t="str">
        <f>IF(AND(B46="",D46="",F46="",G46=""),"",IF($P$3='Data Entry'!$CA$1,VLOOKUP(F46,Mark,6,0),IF($P$3='Data Entry'!$CA$2,VLOOKUP(F46,Mark,15,0),IF($P$3='Data Entry'!$CA$3,VLOOKUP(F46,Mark,24,0),IF($P$3='Data Entry'!$CA$4,VLOOKUP(F46,Mark,33,0),IF($P$3='Data Entry'!$CA$5,VLOOKUP(F46,Mark,42,0),""))))))</f>
        <v/>
      </c>
      <c r="I46" s="99" t="str">
        <f>IF(AND(B46="",D46="",F46="",G46=""),"",IF($P$3='Data Entry'!$CA$1,VLOOKUP(F46,Mark,7,0),IF($P$3='Data Entry'!$CA$2,VLOOKUP(F46,Mark,16,0),IF($P$3='Data Entry'!$CA$3,VLOOKUP(F46,Mark,25,0),IF($P$3='Data Entry'!$CA$4,VLOOKUP(F46,Mark,34,0),IF($P$3='Data Entry'!$CA$5,VLOOKUP(F46,Mark,43,0),""))))))</f>
        <v/>
      </c>
      <c r="J46" s="99" t="str">
        <f>IF(AND(B46="",D46="",F46="",G46=""),"",IF($P$3='Data Entry'!$CA$1,VLOOKUP(F46,Mark,8,0),IF($P$3='Data Entry'!$CA$2,VLOOKUP(F46,Mark,17,0),IF($P$3='Data Entry'!$CA$3,VLOOKUP(F46,Mark,26,0),IF($P$3='Data Entry'!$CA$4,VLOOKUP(F46,Mark,35,0),IF($P$3='Data Entry'!$CA$5,VLOOKUP(F46,Mark,44,0),""))))))</f>
        <v/>
      </c>
      <c r="K46" s="33" t="str">
        <f>IF(AND(B46="",D46="",F46="",G46=""),"",IF($P$3='Data Entry'!$CA$1,VLOOKUP(F46,Mark,9,0),IF($P$3='Data Entry'!$CA$2,VLOOKUP(F46,Mark,18,0),IF($P$3='Data Entry'!$CA$3,VLOOKUP(F46,Mark,27,0),IF($P$3='Data Entry'!$CA$4,VLOOKUP(F46,Mark,36,0),IF($P$3='Data Entry'!$CA$5,VLOOKUP(F46,Mark,45,0),""))))))</f>
        <v/>
      </c>
      <c r="L46" s="33" t="str">
        <f>IF(AND(B46="",D46="",F46="",G46=""),"",IF($P$3='Data Entry'!$CA$1,VLOOKUP(F46,Mark,10,0),IF($P$3='Data Entry'!$CA$2,VLOOKUP(F46,Mark,19,0),IF($P$3='Data Entry'!$CA$3,VLOOKUP(F46,Mark,28,0),IF($P$3='Data Entry'!$CA$4,VLOOKUP(F46,Mark,37,0),IF($P$3='Data Entry'!$CA$5,VLOOKUP(F46,Mark,46,0),""))))))</f>
        <v/>
      </c>
      <c r="M46" s="33" t="str">
        <f>IF(AND(B46="",D46="",F46="",G46=""),"",IF($P$3='Data Entry'!$CA$1,VLOOKUP(F46,Mark,11,0),IF($P$3='Data Entry'!$CA$2,VLOOKUP(F46,Mark,20,0),IF($P$3='Data Entry'!$CA$3,VLOOKUP(F46,Mark,29,0),IF($P$3='Data Entry'!$CA$4,VLOOKUP(F46,Mark,38,0),IF($P$3='Data Entry'!$CA$5,VLOOKUP(F46,Mark,47,0),""))))))</f>
        <v/>
      </c>
      <c r="N46" s="34" t="str">
        <f>IF(AND(B46="",D46="",F46="",G46=""),"",IF($P$3='Data Entry'!$CA$1,VLOOKUP(F46,Mark,12,0),IF($P$3='Data Entry'!$CA$2,VLOOKUP(F46,Mark,21,0),IF($P$3='Data Entry'!$CA$3,VLOOKUP(F46,Mark,30,0),IF($P$3='Data Entry'!$CA$4,VLOOKUP(F46,Mark,39,0),IF($P$3='Data Entry'!$CA$5,VLOOKUP(F46,Mark,48,0),""))))))</f>
        <v/>
      </c>
      <c r="O46" s="34" t="str">
        <f>IF(AND(B46="",D46="",F46="",G46=""),"",IF($P$3='Data Entry'!$CA$1,VLOOKUP(F46,Mark,13,0),IF($P$3='Data Entry'!$CA$2,VLOOKUP(F46,Mark,22,0),IF($P$3='Data Entry'!$CA$3,VLOOKUP(F46,Mark,31,0),IF($P$3='Data Entry'!$CA$4,VLOOKUP(F46,Mark,40,0),IF($P$3='Data Entry'!$CA$5,VLOOKUP(F46,Mark,49,0),""))))))</f>
        <v/>
      </c>
      <c r="P46" s="34" t="str">
        <f>IF(AND(B46="",D46="",F46="",G46=""),"",IF($P$3='Data Entry'!$CA$1,VLOOKUP(F46,Mark,14,0),IF($P$3='Data Entry'!$CA$2,VLOOKUP(F46,Mark,23,0),IF($P$3='Data Entry'!$CA$3,VLOOKUP(F46,Mark,32,0),IF($P$3='Data Entry'!$CA$4,VLOOKUP(F46,Mark,41,0),IF($P$3='Data Entry'!$CA$5,VLOOKUP(F46,Mark,50,0),""))))))</f>
        <v/>
      </c>
      <c r="Q46" s="35" t="str">
        <f t="shared" si="7"/>
        <v/>
      </c>
      <c r="R46" s="101" t="str">
        <f t="shared" si="8"/>
        <v/>
      </c>
      <c r="S46" s="101" t="str">
        <f t="shared" si="16"/>
        <v/>
      </c>
      <c r="T46" s="102" t="str">
        <f t="shared" si="9"/>
        <v/>
      </c>
      <c r="U46" s="10" t="str">
        <f>IFERROR(IF(OR(Q46="",#REF!="",D46=""),"",IF($Q$6=100,ROUNDUP(Q46*20%,0),IF($Q$6=86,ROUNDUP((Q46/$Q$6)*$U$6,0),IF($Q$6=66,ROUNDUP((Q46/$Q$6)*$U$6,0),"")))),"")</f>
        <v/>
      </c>
    </row>
    <row r="47" spans="1:21" ht="21.95" customHeight="1">
      <c r="A47" s="7">
        <v>41</v>
      </c>
      <c r="B47" s="32" t="str">
        <f t="shared" si="10"/>
        <v/>
      </c>
      <c r="C47" s="49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99" t="str">
        <f>IF(AND(B47="",D47="",F47="",G47=""),"",IF($P$3='Data Entry'!$CA$1,VLOOKUP(F47,Mark,6,0),IF($P$3='Data Entry'!$CA$2,VLOOKUP(F47,Mark,15,0),IF($P$3='Data Entry'!$CA$3,VLOOKUP(F47,Mark,24,0),IF($P$3='Data Entry'!$CA$4,VLOOKUP(F47,Mark,33,0),IF($P$3='Data Entry'!$CA$5,VLOOKUP(F47,Mark,42,0),""))))))</f>
        <v/>
      </c>
      <c r="I47" s="99" t="str">
        <f>IF(AND(B47="",D47="",F47="",G47=""),"",IF($P$3='Data Entry'!$CA$1,VLOOKUP(F47,Mark,7,0),IF($P$3='Data Entry'!$CA$2,VLOOKUP(F47,Mark,16,0),IF($P$3='Data Entry'!$CA$3,VLOOKUP(F47,Mark,25,0),IF($P$3='Data Entry'!$CA$4,VLOOKUP(F47,Mark,34,0),IF($P$3='Data Entry'!$CA$5,VLOOKUP(F47,Mark,43,0),""))))))</f>
        <v/>
      </c>
      <c r="J47" s="99" t="str">
        <f>IF(AND(B47="",D47="",F47="",G47=""),"",IF($P$3='Data Entry'!$CA$1,VLOOKUP(F47,Mark,8,0),IF($P$3='Data Entry'!$CA$2,VLOOKUP(F47,Mark,17,0),IF($P$3='Data Entry'!$CA$3,VLOOKUP(F47,Mark,26,0),IF($P$3='Data Entry'!$CA$4,VLOOKUP(F47,Mark,35,0),IF($P$3='Data Entry'!$CA$5,VLOOKUP(F47,Mark,44,0),""))))))</f>
        <v/>
      </c>
      <c r="K47" s="33" t="str">
        <f>IF(AND(B47="",D47="",F47="",G47=""),"",IF($P$3='Data Entry'!$CA$1,VLOOKUP(F47,Mark,9,0),IF($P$3='Data Entry'!$CA$2,VLOOKUP(F47,Mark,18,0),IF($P$3='Data Entry'!$CA$3,VLOOKUP(F47,Mark,27,0),IF($P$3='Data Entry'!$CA$4,VLOOKUP(F47,Mark,36,0),IF($P$3='Data Entry'!$CA$5,VLOOKUP(F47,Mark,45,0),""))))))</f>
        <v/>
      </c>
      <c r="L47" s="33" t="str">
        <f>IF(AND(B47="",D47="",F47="",G47=""),"",IF($P$3='Data Entry'!$CA$1,VLOOKUP(F47,Mark,10,0),IF($P$3='Data Entry'!$CA$2,VLOOKUP(F47,Mark,19,0),IF($P$3='Data Entry'!$CA$3,VLOOKUP(F47,Mark,28,0),IF($P$3='Data Entry'!$CA$4,VLOOKUP(F47,Mark,37,0),IF($P$3='Data Entry'!$CA$5,VLOOKUP(F47,Mark,46,0),""))))))</f>
        <v/>
      </c>
      <c r="M47" s="33" t="str">
        <f>IF(AND(B47="",D47="",F47="",G47=""),"",IF($P$3='Data Entry'!$CA$1,VLOOKUP(F47,Mark,11,0),IF($P$3='Data Entry'!$CA$2,VLOOKUP(F47,Mark,20,0),IF($P$3='Data Entry'!$CA$3,VLOOKUP(F47,Mark,29,0),IF($P$3='Data Entry'!$CA$4,VLOOKUP(F47,Mark,38,0),IF($P$3='Data Entry'!$CA$5,VLOOKUP(F47,Mark,47,0),""))))))</f>
        <v/>
      </c>
      <c r="N47" s="34" t="str">
        <f>IF(AND(B47="",D47="",F47="",G47=""),"",IF($P$3='Data Entry'!$CA$1,VLOOKUP(F47,Mark,12,0),IF($P$3='Data Entry'!$CA$2,VLOOKUP(F47,Mark,21,0),IF($P$3='Data Entry'!$CA$3,VLOOKUP(F47,Mark,30,0),IF($P$3='Data Entry'!$CA$4,VLOOKUP(F47,Mark,39,0),IF($P$3='Data Entry'!$CA$5,VLOOKUP(F47,Mark,48,0),""))))))</f>
        <v/>
      </c>
      <c r="O47" s="34" t="str">
        <f>IF(AND(B47="",D47="",F47="",G47=""),"",IF($P$3='Data Entry'!$CA$1,VLOOKUP(F47,Mark,13,0),IF($P$3='Data Entry'!$CA$2,VLOOKUP(F47,Mark,22,0),IF($P$3='Data Entry'!$CA$3,VLOOKUP(F47,Mark,31,0),IF($P$3='Data Entry'!$CA$4,VLOOKUP(F47,Mark,40,0),IF($P$3='Data Entry'!$CA$5,VLOOKUP(F47,Mark,49,0),""))))))</f>
        <v/>
      </c>
      <c r="P47" s="34" t="str">
        <f>IF(AND(B47="",D47="",F47="",G47=""),"",IF($P$3='Data Entry'!$CA$1,VLOOKUP(F47,Mark,14,0),IF($P$3='Data Entry'!$CA$2,VLOOKUP(F47,Mark,23,0),IF($P$3='Data Entry'!$CA$3,VLOOKUP(F47,Mark,32,0),IF($P$3='Data Entry'!$CA$4,VLOOKUP(F47,Mark,41,0),IF($P$3='Data Entry'!$CA$5,VLOOKUP(F47,Mark,50,0),""))))))</f>
        <v/>
      </c>
      <c r="Q47" s="35" t="str">
        <f t="shared" si="7"/>
        <v/>
      </c>
      <c r="R47" s="101" t="str">
        <f t="shared" si="8"/>
        <v/>
      </c>
      <c r="S47" s="101" t="str">
        <f t="shared" si="16"/>
        <v/>
      </c>
      <c r="T47" s="102" t="str">
        <f t="shared" si="9"/>
        <v/>
      </c>
      <c r="U47" s="10" t="str">
        <f>IFERROR(IF(OR(Q47="",#REF!="",D47=""),"",IF($Q$6=100,ROUNDUP(Q47*20%,0),IF($Q$6=86,ROUNDUP((Q47/$Q$6)*$U$6,0),IF($Q$6=66,ROUNDUP((Q47/$Q$6)*$U$6,0),"")))),"")</f>
        <v/>
      </c>
    </row>
    <row r="48" spans="1:21" ht="21.95" customHeight="1">
      <c r="A48" s="7">
        <v>42</v>
      </c>
      <c r="B48" s="32" t="str">
        <f t="shared" si="10"/>
        <v/>
      </c>
      <c r="C48" s="49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99" t="str">
        <f>IF(AND(B48="",D48="",F48="",G48=""),"",IF($P$3='Data Entry'!$CA$1,VLOOKUP(F48,Mark,6,0),IF($P$3='Data Entry'!$CA$2,VLOOKUP(F48,Mark,15,0),IF($P$3='Data Entry'!$CA$3,VLOOKUP(F48,Mark,24,0),IF($P$3='Data Entry'!$CA$4,VLOOKUP(F48,Mark,33,0),IF($P$3='Data Entry'!$CA$5,VLOOKUP(F48,Mark,42,0),""))))))</f>
        <v/>
      </c>
      <c r="I48" s="99" t="str">
        <f>IF(AND(B48="",D48="",F48="",G48=""),"",IF($P$3='Data Entry'!$CA$1,VLOOKUP(F48,Mark,7,0),IF($P$3='Data Entry'!$CA$2,VLOOKUP(F48,Mark,16,0),IF($P$3='Data Entry'!$CA$3,VLOOKUP(F48,Mark,25,0),IF($P$3='Data Entry'!$CA$4,VLOOKUP(F48,Mark,34,0),IF($P$3='Data Entry'!$CA$5,VLOOKUP(F48,Mark,43,0),""))))))</f>
        <v/>
      </c>
      <c r="J48" s="99" t="str">
        <f>IF(AND(B48="",D48="",F48="",G48=""),"",IF($P$3='Data Entry'!$CA$1,VLOOKUP(F48,Mark,8,0),IF($P$3='Data Entry'!$CA$2,VLOOKUP(F48,Mark,17,0),IF($P$3='Data Entry'!$CA$3,VLOOKUP(F48,Mark,26,0),IF($P$3='Data Entry'!$CA$4,VLOOKUP(F48,Mark,35,0),IF($P$3='Data Entry'!$CA$5,VLOOKUP(F48,Mark,44,0),""))))))</f>
        <v/>
      </c>
      <c r="K48" s="33" t="str">
        <f>IF(AND(B48="",D48="",F48="",G48=""),"",IF($P$3='Data Entry'!$CA$1,VLOOKUP(F48,Mark,9,0),IF($P$3='Data Entry'!$CA$2,VLOOKUP(F48,Mark,18,0),IF($P$3='Data Entry'!$CA$3,VLOOKUP(F48,Mark,27,0),IF($P$3='Data Entry'!$CA$4,VLOOKUP(F48,Mark,36,0),IF($P$3='Data Entry'!$CA$5,VLOOKUP(F48,Mark,45,0),""))))))</f>
        <v/>
      </c>
      <c r="L48" s="33" t="str">
        <f>IF(AND(B48="",D48="",F48="",G48=""),"",IF($P$3='Data Entry'!$CA$1,VLOOKUP(F48,Mark,10,0),IF($P$3='Data Entry'!$CA$2,VLOOKUP(F48,Mark,19,0),IF($P$3='Data Entry'!$CA$3,VLOOKUP(F48,Mark,28,0),IF($P$3='Data Entry'!$CA$4,VLOOKUP(F48,Mark,37,0),IF($P$3='Data Entry'!$CA$5,VLOOKUP(F48,Mark,46,0),""))))))</f>
        <v/>
      </c>
      <c r="M48" s="33" t="str">
        <f>IF(AND(B48="",D48="",F48="",G48=""),"",IF($P$3='Data Entry'!$CA$1,VLOOKUP(F48,Mark,11,0),IF($P$3='Data Entry'!$CA$2,VLOOKUP(F48,Mark,20,0),IF($P$3='Data Entry'!$CA$3,VLOOKUP(F48,Mark,29,0),IF($P$3='Data Entry'!$CA$4,VLOOKUP(F48,Mark,38,0),IF($P$3='Data Entry'!$CA$5,VLOOKUP(F48,Mark,47,0),""))))))</f>
        <v/>
      </c>
      <c r="N48" s="34" t="str">
        <f>IF(AND(B48="",D48="",F48="",G48=""),"",IF($P$3='Data Entry'!$CA$1,VLOOKUP(F48,Mark,12,0),IF($P$3='Data Entry'!$CA$2,VLOOKUP(F48,Mark,21,0),IF($P$3='Data Entry'!$CA$3,VLOOKUP(F48,Mark,30,0),IF($P$3='Data Entry'!$CA$4,VLOOKUP(F48,Mark,39,0),IF($P$3='Data Entry'!$CA$5,VLOOKUP(F48,Mark,48,0),""))))))</f>
        <v/>
      </c>
      <c r="O48" s="34" t="str">
        <f>IF(AND(B48="",D48="",F48="",G48=""),"",IF($P$3='Data Entry'!$CA$1,VLOOKUP(F48,Mark,13,0),IF($P$3='Data Entry'!$CA$2,VLOOKUP(F48,Mark,22,0),IF($P$3='Data Entry'!$CA$3,VLOOKUP(F48,Mark,31,0),IF($P$3='Data Entry'!$CA$4,VLOOKUP(F48,Mark,40,0),IF($P$3='Data Entry'!$CA$5,VLOOKUP(F48,Mark,49,0),""))))))</f>
        <v/>
      </c>
      <c r="P48" s="34" t="str">
        <f>IF(AND(B48="",D48="",F48="",G48=""),"",IF($P$3='Data Entry'!$CA$1,VLOOKUP(F48,Mark,14,0),IF($P$3='Data Entry'!$CA$2,VLOOKUP(F48,Mark,23,0),IF($P$3='Data Entry'!$CA$3,VLOOKUP(F48,Mark,32,0),IF($P$3='Data Entry'!$CA$4,VLOOKUP(F48,Mark,41,0),IF($P$3='Data Entry'!$CA$5,VLOOKUP(F48,Mark,50,0),""))))))</f>
        <v/>
      </c>
      <c r="Q48" s="35" t="str">
        <f t="shared" si="7"/>
        <v/>
      </c>
      <c r="R48" s="101" t="str">
        <f t="shared" si="8"/>
        <v/>
      </c>
      <c r="S48" s="101" t="str">
        <f t="shared" si="16"/>
        <v/>
      </c>
      <c r="T48" s="102" t="str">
        <f t="shared" si="9"/>
        <v/>
      </c>
      <c r="U48" s="10" t="str">
        <f>IFERROR(IF(OR(Q48="",#REF!="",D48=""),"",IF($Q$6=100,ROUNDUP(Q48*20%,0),IF($Q$6=86,ROUNDUP((Q48/$Q$6)*$U$6,0),IF($Q$6=66,ROUNDUP((Q48/$Q$6)*$U$6,0),"")))),"")</f>
        <v/>
      </c>
    </row>
    <row r="49" spans="1:21" ht="21.95" customHeight="1">
      <c r="A49" s="7">
        <v>43</v>
      </c>
      <c r="B49" s="32" t="str">
        <f t="shared" si="10"/>
        <v/>
      </c>
      <c r="C49" s="49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99" t="str">
        <f>IF(AND(B49="",D49="",F49="",G49=""),"",IF($P$3='Data Entry'!$CA$1,VLOOKUP(F49,Mark,6,0),IF($P$3='Data Entry'!$CA$2,VLOOKUP(F49,Mark,15,0),IF($P$3='Data Entry'!$CA$3,VLOOKUP(F49,Mark,24,0),IF($P$3='Data Entry'!$CA$4,VLOOKUP(F49,Mark,33,0),IF($P$3='Data Entry'!$CA$5,VLOOKUP(F49,Mark,42,0),""))))))</f>
        <v/>
      </c>
      <c r="I49" s="99" t="str">
        <f>IF(AND(B49="",D49="",F49="",G49=""),"",IF($P$3='Data Entry'!$CA$1,VLOOKUP(F49,Mark,7,0),IF($P$3='Data Entry'!$CA$2,VLOOKUP(F49,Mark,16,0),IF($P$3='Data Entry'!$CA$3,VLOOKUP(F49,Mark,25,0),IF($P$3='Data Entry'!$CA$4,VLOOKUP(F49,Mark,34,0),IF($P$3='Data Entry'!$CA$5,VLOOKUP(F49,Mark,43,0),""))))))</f>
        <v/>
      </c>
      <c r="J49" s="99" t="str">
        <f>IF(AND(B49="",D49="",F49="",G49=""),"",IF($P$3='Data Entry'!$CA$1,VLOOKUP(F49,Mark,8,0),IF($P$3='Data Entry'!$CA$2,VLOOKUP(F49,Mark,17,0),IF($P$3='Data Entry'!$CA$3,VLOOKUP(F49,Mark,26,0),IF($P$3='Data Entry'!$CA$4,VLOOKUP(F49,Mark,35,0),IF($P$3='Data Entry'!$CA$5,VLOOKUP(F49,Mark,44,0),""))))))</f>
        <v/>
      </c>
      <c r="K49" s="33" t="str">
        <f>IF(AND(B49="",D49="",F49="",G49=""),"",IF($P$3='Data Entry'!$CA$1,VLOOKUP(F49,Mark,9,0),IF($P$3='Data Entry'!$CA$2,VLOOKUP(F49,Mark,18,0),IF($P$3='Data Entry'!$CA$3,VLOOKUP(F49,Mark,27,0),IF($P$3='Data Entry'!$CA$4,VLOOKUP(F49,Mark,36,0),IF($P$3='Data Entry'!$CA$5,VLOOKUP(F49,Mark,45,0),""))))))</f>
        <v/>
      </c>
      <c r="L49" s="33" t="str">
        <f>IF(AND(B49="",D49="",F49="",G49=""),"",IF($P$3='Data Entry'!$CA$1,VLOOKUP(F49,Mark,10,0),IF($P$3='Data Entry'!$CA$2,VLOOKUP(F49,Mark,19,0),IF($P$3='Data Entry'!$CA$3,VLOOKUP(F49,Mark,28,0),IF($P$3='Data Entry'!$CA$4,VLOOKUP(F49,Mark,37,0),IF($P$3='Data Entry'!$CA$5,VLOOKUP(F49,Mark,46,0),""))))))</f>
        <v/>
      </c>
      <c r="M49" s="33" t="str">
        <f>IF(AND(B49="",D49="",F49="",G49=""),"",IF($P$3='Data Entry'!$CA$1,VLOOKUP(F49,Mark,11,0),IF($P$3='Data Entry'!$CA$2,VLOOKUP(F49,Mark,20,0),IF($P$3='Data Entry'!$CA$3,VLOOKUP(F49,Mark,29,0),IF($P$3='Data Entry'!$CA$4,VLOOKUP(F49,Mark,38,0),IF($P$3='Data Entry'!$CA$5,VLOOKUP(F49,Mark,47,0),""))))))</f>
        <v/>
      </c>
      <c r="N49" s="34" t="str">
        <f>IF(AND(B49="",D49="",F49="",G49=""),"",IF($P$3='Data Entry'!$CA$1,VLOOKUP(F49,Mark,12,0),IF($P$3='Data Entry'!$CA$2,VLOOKUP(F49,Mark,21,0),IF($P$3='Data Entry'!$CA$3,VLOOKUP(F49,Mark,30,0),IF($P$3='Data Entry'!$CA$4,VLOOKUP(F49,Mark,39,0),IF($P$3='Data Entry'!$CA$5,VLOOKUP(F49,Mark,48,0),""))))))</f>
        <v/>
      </c>
      <c r="O49" s="34" t="str">
        <f>IF(AND(B49="",D49="",F49="",G49=""),"",IF($P$3='Data Entry'!$CA$1,VLOOKUP(F49,Mark,13,0),IF($P$3='Data Entry'!$CA$2,VLOOKUP(F49,Mark,22,0),IF($P$3='Data Entry'!$CA$3,VLOOKUP(F49,Mark,31,0),IF($P$3='Data Entry'!$CA$4,VLOOKUP(F49,Mark,40,0),IF($P$3='Data Entry'!$CA$5,VLOOKUP(F49,Mark,49,0),""))))))</f>
        <v/>
      </c>
      <c r="P49" s="34" t="str">
        <f>IF(AND(B49="",D49="",F49="",G49=""),"",IF($P$3='Data Entry'!$CA$1,VLOOKUP(F49,Mark,14,0),IF($P$3='Data Entry'!$CA$2,VLOOKUP(F49,Mark,23,0),IF($P$3='Data Entry'!$CA$3,VLOOKUP(F49,Mark,32,0),IF($P$3='Data Entry'!$CA$4,VLOOKUP(F49,Mark,41,0),IF($P$3='Data Entry'!$CA$5,VLOOKUP(F49,Mark,50,0),""))))))</f>
        <v/>
      </c>
      <c r="Q49" s="35" t="str">
        <f t="shared" si="7"/>
        <v/>
      </c>
      <c r="R49" s="101" t="str">
        <f t="shared" si="8"/>
        <v/>
      </c>
      <c r="S49" s="101" t="str">
        <f t="shared" si="16"/>
        <v/>
      </c>
      <c r="T49" s="102" t="str">
        <f t="shared" si="9"/>
        <v/>
      </c>
      <c r="U49" s="10" t="str">
        <f>IFERROR(IF(OR(Q49="",#REF!="",D49=""),"",IF($Q$6=100,ROUNDUP(Q49*20%,0),IF($Q$6=86,ROUNDUP((Q49/$Q$6)*$U$6,0),IF($Q$6=66,ROUNDUP((Q49/$Q$6)*$U$6,0),"")))),"")</f>
        <v/>
      </c>
    </row>
    <row r="50" spans="1:21" ht="21.95" customHeight="1">
      <c r="A50" s="7">
        <v>44</v>
      </c>
      <c r="B50" s="32" t="str">
        <f t="shared" si="10"/>
        <v/>
      </c>
      <c r="C50" s="49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99" t="str">
        <f>IF(AND(B50="",D50="",F50="",G50=""),"",IF($P$3='Data Entry'!$CA$1,VLOOKUP(F50,Mark,6,0),IF($P$3='Data Entry'!$CA$2,VLOOKUP(F50,Mark,15,0),IF($P$3='Data Entry'!$CA$3,VLOOKUP(F50,Mark,24,0),IF($P$3='Data Entry'!$CA$4,VLOOKUP(F50,Mark,33,0),IF($P$3='Data Entry'!$CA$5,VLOOKUP(F50,Mark,42,0),""))))))</f>
        <v/>
      </c>
      <c r="I50" s="99" t="str">
        <f>IF(AND(B50="",D50="",F50="",G50=""),"",IF($P$3='Data Entry'!$CA$1,VLOOKUP(F50,Mark,7,0),IF($P$3='Data Entry'!$CA$2,VLOOKUP(F50,Mark,16,0),IF($P$3='Data Entry'!$CA$3,VLOOKUP(F50,Mark,25,0),IF($P$3='Data Entry'!$CA$4,VLOOKUP(F50,Mark,34,0),IF($P$3='Data Entry'!$CA$5,VLOOKUP(F50,Mark,43,0),""))))))</f>
        <v/>
      </c>
      <c r="J50" s="99" t="str">
        <f>IF(AND(B50="",D50="",F50="",G50=""),"",IF($P$3='Data Entry'!$CA$1,VLOOKUP(F50,Mark,8,0),IF($P$3='Data Entry'!$CA$2,VLOOKUP(F50,Mark,17,0),IF($P$3='Data Entry'!$CA$3,VLOOKUP(F50,Mark,26,0),IF($P$3='Data Entry'!$CA$4,VLOOKUP(F50,Mark,35,0),IF($P$3='Data Entry'!$CA$5,VLOOKUP(F50,Mark,44,0),""))))))</f>
        <v/>
      </c>
      <c r="K50" s="33" t="str">
        <f>IF(AND(B50="",D50="",F50="",G50=""),"",IF($P$3='Data Entry'!$CA$1,VLOOKUP(F50,Mark,9,0),IF($P$3='Data Entry'!$CA$2,VLOOKUP(F50,Mark,18,0),IF($P$3='Data Entry'!$CA$3,VLOOKUP(F50,Mark,27,0),IF($P$3='Data Entry'!$CA$4,VLOOKUP(F50,Mark,36,0),IF($P$3='Data Entry'!$CA$5,VLOOKUP(F50,Mark,45,0),""))))))</f>
        <v/>
      </c>
      <c r="L50" s="33" t="str">
        <f>IF(AND(B50="",D50="",F50="",G50=""),"",IF($P$3='Data Entry'!$CA$1,VLOOKUP(F50,Mark,10,0),IF($P$3='Data Entry'!$CA$2,VLOOKUP(F50,Mark,19,0),IF($P$3='Data Entry'!$CA$3,VLOOKUP(F50,Mark,28,0),IF($P$3='Data Entry'!$CA$4,VLOOKUP(F50,Mark,37,0),IF($P$3='Data Entry'!$CA$5,VLOOKUP(F50,Mark,46,0),""))))))</f>
        <v/>
      </c>
      <c r="M50" s="33" t="str">
        <f>IF(AND(B50="",D50="",F50="",G50=""),"",IF($P$3='Data Entry'!$CA$1,VLOOKUP(F50,Mark,11,0),IF($P$3='Data Entry'!$CA$2,VLOOKUP(F50,Mark,20,0),IF($P$3='Data Entry'!$CA$3,VLOOKUP(F50,Mark,29,0),IF($P$3='Data Entry'!$CA$4,VLOOKUP(F50,Mark,38,0),IF($P$3='Data Entry'!$CA$5,VLOOKUP(F50,Mark,47,0),""))))))</f>
        <v/>
      </c>
      <c r="N50" s="34" t="str">
        <f>IF(AND(B50="",D50="",F50="",G50=""),"",IF($P$3='Data Entry'!$CA$1,VLOOKUP(F50,Mark,12,0),IF($P$3='Data Entry'!$CA$2,VLOOKUP(F50,Mark,21,0),IF($P$3='Data Entry'!$CA$3,VLOOKUP(F50,Mark,30,0),IF($P$3='Data Entry'!$CA$4,VLOOKUP(F50,Mark,39,0),IF($P$3='Data Entry'!$CA$5,VLOOKUP(F50,Mark,48,0),""))))))</f>
        <v/>
      </c>
      <c r="O50" s="34" t="str">
        <f>IF(AND(B50="",D50="",F50="",G50=""),"",IF($P$3='Data Entry'!$CA$1,VLOOKUP(F50,Mark,13,0),IF($P$3='Data Entry'!$CA$2,VLOOKUP(F50,Mark,22,0),IF($P$3='Data Entry'!$CA$3,VLOOKUP(F50,Mark,31,0),IF($P$3='Data Entry'!$CA$4,VLOOKUP(F50,Mark,40,0),IF($P$3='Data Entry'!$CA$5,VLOOKUP(F50,Mark,49,0),""))))))</f>
        <v/>
      </c>
      <c r="P50" s="34" t="str">
        <f>IF(AND(B50="",D50="",F50="",G50=""),"",IF($P$3='Data Entry'!$CA$1,VLOOKUP(F50,Mark,14,0),IF($P$3='Data Entry'!$CA$2,VLOOKUP(F50,Mark,23,0),IF($P$3='Data Entry'!$CA$3,VLOOKUP(F50,Mark,32,0),IF($P$3='Data Entry'!$CA$4,VLOOKUP(F50,Mark,41,0),IF($P$3='Data Entry'!$CA$5,VLOOKUP(F50,Mark,50,0),""))))))</f>
        <v/>
      </c>
      <c r="Q50" s="35" t="str">
        <f t="shared" si="7"/>
        <v/>
      </c>
      <c r="R50" s="101" t="str">
        <f t="shared" si="8"/>
        <v/>
      </c>
      <c r="S50" s="101" t="str">
        <f t="shared" si="16"/>
        <v/>
      </c>
      <c r="T50" s="102" t="str">
        <f t="shared" si="9"/>
        <v/>
      </c>
      <c r="U50" s="10" t="str">
        <f>IFERROR(IF(OR(Q50="",#REF!="",D50=""),"",IF($Q$6=100,ROUNDUP(Q50*20%,0),IF($Q$6=86,ROUNDUP((Q50/$Q$6)*$U$6,0),IF($Q$6=66,ROUNDUP((Q50/$Q$6)*$U$6,0),"")))),"")</f>
        <v/>
      </c>
    </row>
    <row r="51" spans="1:21" ht="21.95" customHeight="1">
      <c r="A51" s="7">
        <v>45</v>
      </c>
      <c r="B51" s="32" t="str">
        <f t="shared" si="10"/>
        <v/>
      </c>
      <c r="C51" s="49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99" t="str">
        <f>IF(AND(B51="",D51="",F51="",G51=""),"",IF($P$3='Data Entry'!$CA$1,VLOOKUP(F51,Mark,6,0),IF($P$3='Data Entry'!$CA$2,VLOOKUP(F51,Mark,15,0),IF($P$3='Data Entry'!$CA$3,VLOOKUP(F51,Mark,24,0),IF($P$3='Data Entry'!$CA$4,VLOOKUP(F51,Mark,33,0),IF($P$3='Data Entry'!$CA$5,VLOOKUP(F51,Mark,42,0),""))))))</f>
        <v/>
      </c>
      <c r="I51" s="99" t="str">
        <f>IF(AND(B51="",D51="",F51="",G51=""),"",IF($P$3='Data Entry'!$CA$1,VLOOKUP(F51,Mark,7,0),IF($P$3='Data Entry'!$CA$2,VLOOKUP(F51,Mark,16,0),IF($P$3='Data Entry'!$CA$3,VLOOKUP(F51,Mark,25,0),IF($P$3='Data Entry'!$CA$4,VLOOKUP(F51,Mark,34,0),IF($P$3='Data Entry'!$CA$5,VLOOKUP(F51,Mark,43,0),""))))))</f>
        <v/>
      </c>
      <c r="J51" s="99" t="str">
        <f>IF(AND(B51="",D51="",F51="",G51=""),"",IF($P$3='Data Entry'!$CA$1,VLOOKUP(F51,Mark,8,0),IF($P$3='Data Entry'!$CA$2,VLOOKUP(F51,Mark,17,0),IF($P$3='Data Entry'!$CA$3,VLOOKUP(F51,Mark,26,0),IF($P$3='Data Entry'!$CA$4,VLOOKUP(F51,Mark,35,0),IF($P$3='Data Entry'!$CA$5,VLOOKUP(F51,Mark,44,0),""))))))</f>
        <v/>
      </c>
      <c r="K51" s="33" t="str">
        <f>IF(AND(B51="",D51="",F51="",G51=""),"",IF($P$3='Data Entry'!$CA$1,VLOOKUP(F51,Mark,9,0),IF($P$3='Data Entry'!$CA$2,VLOOKUP(F51,Mark,18,0),IF($P$3='Data Entry'!$CA$3,VLOOKUP(F51,Mark,27,0),IF($P$3='Data Entry'!$CA$4,VLOOKUP(F51,Mark,36,0),IF($P$3='Data Entry'!$CA$5,VLOOKUP(F51,Mark,45,0),""))))))</f>
        <v/>
      </c>
      <c r="L51" s="33" t="str">
        <f>IF(AND(B51="",D51="",F51="",G51=""),"",IF($P$3='Data Entry'!$CA$1,VLOOKUP(F51,Mark,10,0),IF($P$3='Data Entry'!$CA$2,VLOOKUP(F51,Mark,19,0),IF($P$3='Data Entry'!$CA$3,VLOOKUP(F51,Mark,28,0),IF($P$3='Data Entry'!$CA$4,VLOOKUP(F51,Mark,37,0),IF($P$3='Data Entry'!$CA$5,VLOOKUP(F51,Mark,46,0),""))))))</f>
        <v/>
      </c>
      <c r="M51" s="33" t="str">
        <f>IF(AND(B51="",D51="",F51="",G51=""),"",IF($P$3='Data Entry'!$CA$1,VLOOKUP(F51,Mark,11,0),IF($P$3='Data Entry'!$CA$2,VLOOKUP(F51,Mark,20,0),IF($P$3='Data Entry'!$CA$3,VLOOKUP(F51,Mark,29,0),IF($P$3='Data Entry'!$CA$4,VLOOKUP(F51,Mark,38,0),IF($P$3='Data Entry'!$CA$5,VLOOKUP(F51,Mark,47,0),""))))))</f>
        <v/>
      </c>
      <c r="N51" s="34" t="str">
        <f>IF(AND(B51="",D51="",F51="",G51=""),"",IF($P$3='Data Entry'!$CA$1,VLOOKUP(F51,Mark,12,0),IF($P$3='Data Entry'!$CA$2,VLOOKUP(F51,Mark,21,0),IF($P$3='Data Entry'!$CA$3,VLOOKUP(F51,Mark,30,0),IF($P$3='Data Entry'!$CA$4,VLOOKUP(F51,Mark,39,0),IF($P$3='Data Entry'!$CA$5,VLOOKUP(F51,Mark,48,0),""))))))</f>
        <v/>
      </c>
      <c r="O51" s="34" t="str">
        <f>IF(AND(B51="",D51="",F51="",G51=""),"",IF($P$3='Data Entry'!$CA$1,VLOOKUP(F51,Mark,13,0),IF($P$3='Data Entry'!$CA$2,VLOOKUP(F51,Mark,22,0),IF($P$3='Data Entry'!$CA$3,VLOOKUP(F51,Mark,31,0),IF($P$3='Data Entry'!$CA$4,VLOOKUP(F51,Mark,40,0),IF($P$3='Data Entry'!$CA$5,VLOOKUP(F51,Mark,49,0),""))))))</f>
        <v/>
      </c>
      <c r="P51" s="34" t="str">
        <f>IF(AND(B51="",D51="",F51="",G51=""),"",IF($P$3='Data Entry'!$CA$1,VLOOKUP(F51,Mark,14,0),IF($P$3='Data Entry'!$CA$2,VLOOKUP(F51,Mark,23,0),IF($P$3='Data Entry'!$CA$3,VLOOKUP(F51,Mark,32,0),IF($P$3='Data Entry'!$CA$4,VLOOKUP(F51,Mark,41,0),IF($P$3='Data Entry'!$CA$5,VLOOKUP(F51,Mark,50,0),""))))))</f>
        <v/>
      </c>
      <c r="Q51" s="35" t="str">
        <f t="shared" si="7"/>
        <v/>
      </c>
      <c r="R51" s="101" t="str">
        <f t="shared" si="8"/>
        <v/>
      </c>
      <c r="S51" s="101" t="str">
        <f t="shared" si="16"/>
        <v/>
      </c>
      <c r="T51" s="102" t="str">
        <f t="shared" si="9"/>
        <v/>
      </c>
      <c r="U51" s="10" t="str">
        <f>IFERROR(IF(OR(Q51="",#REF!="",D51=""),"",IF($Q$6=100,ROUNDUP(Q51*20%,0),IF($Q$6=86,ROUNDUP((Q51/$Q$6)*$U$6,0),IF($Q$6=66,ROUNDUP((Q51/$Q$6)*$U$6,0),"")))),"")</f>
        <v/>
      </c>
    </row>
    <row r="52" spans="1:21" ht="21.95" customHeight="1">
      <c r="A52" s="7">
        <v>46</v>
      </c>
      <c r="B52" s="32" t="str">
        <f t="shared" si="10"/>
        <v/>
      </c>
      <c r="C52" s="49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99" t="str">
        <f>IF(AND(B52="",D52="",F52="",G52=""),"",IF($P$3='Data Entry'!$CA$1,VLOOKUP(F52,Mark,6,0),IF($P$3='Data Entry'!$CA$2,VLOOKUP(F52,Mark,15,0),IF($P$3='Data Entry'!$CA$3,VLOOKUP(F52,Mark,24,0),IF($P$3='Data Entry'!$CA$4,VLOOKUP(F52,Mark,33,0),IF($P$3='Data Entry'!$CA$5,VLOOKUP(F52,Mark,42,0),""))))))</f>
        <v/>
      </c>
      <c r="I52" s="99" t="str">
        <f>IF(AND(B52="",D52="",F52="",G52=""),"",IF($P$3='Data Entry'!$CA$1,VLOOKUP(F52,Mark,7,0),IF($P$3='Data Entry'!$CA$2,VLOOKUP(F52,Mark,16,0),IF($P$3='Data Entry'!$CA$3,VLOOKUP(F52,Mark,25,0),IF($P$3='Data Entry'!$CA$4,VLOOKUP(F52,Mark,34,0),IF($P$3='Data Entry'!$CA$5,VLOOKUP(F52,Mark,43,0),""))))))</f>
        <v/>
      </c>
      <c r="J52" s="99" t="str">
        <f>IF(AND(B52="",D52="",F52="",G52=""),"",IF($P$3='Data Entry'!$CA$1,VLOOKUP(F52,Mark,8,0),IF($P$3='Data Entry'!$CA$2,VLOOKUP(F52,Mark,17,0),IF($P$3='Data Entry'!$CA$3,VLOOKUP(F52,Mark,26,0),IF($P$3='Data Entry'!$CA$4,VLOOKUP(F52,Mark,35,0),IF($P$3='Data Entry'!$CA$5,VLOOKUP(F52,Mark,44,0),""))))))</f>
        <v/>
      </c>
      <c r="K52" s="33" t="str">
        <f>IF(AND(B52="",D52="",F52="",G52=""),"",IF($P$3='Data Entry'!$CA$1,VLOOKUP(F52,Mark,9,0),IF($P$3='Data Entry'!$CA$2,VLOOKUP(F52,Mark,18,0),IF($P$3='Data Entry'!$CA$3,VLOOKUP(F52,Mark,27,0),IF($P$3='Data Entry'!$CA$4,VLOOKUP(F52,Mark,36,0),IF($P$3='Data Entry'!$CA$5,VLOOKUP(F52,Mark,45,0),""))))))</f>
        <v/>
      </c>
      <c r="L52" s="33" t="str">
        <f>IF(AND(B52="",D52="",F52="",G52=""),"",IF($P$3='Data Entry'!$CA$1,VLOOKUP(F52,Mark,10,0),IF($P$3='Data Entry'!$CA$2,VLOOKUP(F52,Mark,19,0),IF($P$3='Data Entry'!$CA$3,VLOOKUP(F52,Mark,28,0),IF($P$3='Data Entry'!$CA$4,VLOOKUP(F52,Mark,37,0),IF($P$3='Data Entry'!$CA$5,VLOOKUP(F52,Mark,46,0),""))))))</f>
        <v/>
      </c>
      <c r="M52" s="33" t="str">
        <f>IF(AND(B52="",D52="",F52="",G52=""),"",IF($P$3='Data Entry'!$CA$1,VLOOKUP(F52,Mark,11,0),IF($P$3='Data Entry'!$CA$2,VLOOKUP(F52,Mark,20,0),IF($P$3='Data Entry'!$CA$3,VLOOKUP(F52,Mark,29,0),IF($P$3='Data Entry'!$CA$4,VLOOKUP(F52,Mark,38,0),IF($P$3='Data Entry'!$CA$5,VLOOKUP(F52,Mark,47,0),""))))))</f>
        <v/>
      </c>
      <c r="N52" s="34" t="str">
        <f>IF(AND(B52="",D52="",F52="",G52=""),"",IF($P$3='Data Entry'!$CA$1,VLOOKUP(F52,Mark,12,0),IF($P$3='Data Entry'!$CA$2,VLOOKUP(F52,Mark,21,0),IF($P$3='Data Entry'!$CA$3,VLOOKUP(F52,Mark,30,0),IF($P$3='Data Entry'!$CA$4,VLOOKUP(F52,Mark,39,0),IF($P$3='Data Entry'!$CA$5,VLOOKUP(F52,Mark,48,0),""))))))</f>
        <v/>
      </c>
      <c r="O52" s="34" t="str">
        <f>IF(AND(B52="",D52="",F52="",G52=""),"",IF($P$3='Data Entry'!$CA$1,VLOOKUP(F52,Mark,13,0),IF($P$3='Data Entry'!$CA$2,VLOOKUP(F52,Mark,22,0),IF($P$3='Data Entry'!$CA$3,VLOOKUP(F52,Mark,31,0),IF($P$3='Data Entry'!$CA$4,VLOOKUP(F52,Mark,40,0),IF($P$3='Data Entry'!$CA$5,VLOOKUP(F52,Mark,49,0),""))))))</f>
        <v/>
      </c>
      <c r="P52" s="34" t="str">
        <f>IF(AND(B52="",D52="",F52="",G52=""),"",IF($P$3='Data Entry'!$CA$1,VLOOKUP(F52,Mark,14,0),IF($P$3='Data Entry'!$CA$2,VLOOKUP(F52,Mark,23,0),IF($P$3='Data Entry'!$CA$3,VLOOKUP(F52,Mark,32,0),IF($P$3='Data Entry'!$CA$4,VLOOKUP(F52,Mark,41,0),IF($P$3='Data Entry'!$CA$5,VLOOKUP(F52,Mark,50,0),""))))))</f>
        <v/>
      </c>
      <c r="Q52" s="35" t="str">
        <f t="shared" si="7"/>
        <v/>
      </c>
      <c r="R52" s="101" t="str">
        <f t="shared" si="8"/>
        <v/>
      </c>
      <c r="S52" s="101" t="str">
        <f t="shared" si="16"/>
        <v/>
      </c>
      <c r="T52" s="102" t="str">
        <f t="shared" si="9"/>
        <v/>
      </c>
      <c r="U52" s="10" t="str">
        <f>IFERROR(IF(OR(Q52="",#REF!="",D52=""),"",IF($Q$6=100,ROUNDUP(Q52*20%,0),IF($Q$6=86,ROUNDUP((Q52/$Q$6)*$U$6,0),IF($Q$6=66,ROUNDUP((Q52/$Q$6)*$U$6,0),"")))),"")</f>
        <v/>
      </c>
    </row>
    <row r="53" spans="1:21" ht="21.95" customHeight="1">
      <c r="A53" s="7">
        <v>47</v>
      </c>
      <c r="B53" s="32" t="str">
        <f t="shared" si="10"/>
        <v/>
      </c>
      <c r="C53" s="49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99" t="str">
        <f>IF(AND(B53="",D53="",F53="",G53=""),"",IF($P$3='Data Entry'!$CA$1,VLOOKUP(F53,Mark,6,0),IF($P$3='Data Entry'!$CA$2,VLOOKUP(F53,Mark,15,0),IF($P$3='Data Entry'!$CA$3,VLOOKUP(F53,Mark,24,0),IF($P$3='Data Entry'!$CA$4,VLOOKUP(F53,Mark,33,0),IF($P$3='Data Entry'!$CA$5,VLOOKUP(F53,Mark,42,0),""))))))</f>
        <v/>
      </c>
      <c r="I53" s="99" t="str">
        <f>IF(AND(B53="",D53="",F53="",G53=""),"",IF($P$3='Data Entry'!$CA$1,VLOOKUP(F53,Mark,7,0),IF($P$3='Data Entry'!$CA$2,VLOOKUP(F53,Mark,16,0),IF($P$3='Data Entry'!$CA$3,VLOOKUP(F53,Mark,25,0),IF($P$3='Data Entry'!$CA$4,VLOOKUP(F53,Mark,34,0),IF($P$3='Data Entry'!$CA$5,VLOOKUP(F53,Mark,43,0),""))))))</f>
        <v/>
      </c>
      <c r="J53" s="99" t="str">
        <f>IF(AND(B53="",D53="",F53="",G53=""),"",IF($P$3='Data Entry'!$CA$1,VLOOKUP(F53,Mark,8,0),IF($P$3='Data Entry'!$CA$2,VLOOKUP(F53,Mark,17,0),IF($P$3='Data Entry'!$CA$3,VLOOKUP(F53,Mark,26,0),IF($P$3='Data Entry'!$CA$4,VLOOKUP(F53,Mark,35,0),IF($P$3='Data Entry'!$CA$5,VLOOKUP(F53,Mark,44,0),""))))))</f>
        <v/>
      </c>
      <c r="K53" s="33" t="str">
        <f>IF(AND(B53="",D53="",F53="",G53=""),"",IF($P$3='Data Entry'!$CA$1,VLOOKUP(F53,Mark,9,0),IF($P$3='Data Entry'!$CA$2,VLOOKUP(F53,Mark,18,0),IF($P$3='Data Entry'!$CA$3,VLOOKUP(F53,Mark,27,0),IF($P$3='Data Entry'!$CA$4,VLOOKUP(F53,Mark,36,0),IF($P$3='Data Entry'!$CA$5,VLOOKUP(F53,Mark,45,0),""))))))</f>
        <v/>
      </c>
      <c r="L53" s="33" t="str">
        <f>IF(AND(B53="",D53="",F53="",G53=""),"",IF($P$3='Data Entry'!$CA$1,VLOOKUP(F53,Mark,10,0),IF($P$3='Data Entry'!$CA$2,VLOOKUP(F53,Mark,19,0),IF($P$3='Data Entry'!$CA$3,VLOOKUP(F53,Mark,28,0),IF($P$3='Data Entry'!$CA$4,VLOOKUP(F53,Mark,37,0),IF($P$3='Data Entry'!$CA$5,VLOOKUP(F53,Mark,46,0),""))))))</f>
        <v/>
      </c>
      <c r="M53" s="33" t="str">
        <f>IF(AND(B53="",D53="",F53="",G53=""),"",IF($P$3='Data Entry'!$CA$1,VLOOKUP(F53,Mark,11,0),IF($P$3='Data Entry'!$CA$2,VLOOKUP(F53,Mark,20,0),IF($P$3='Data Entry'!$CA$3,VLOOKUP(F53,Mark,29,0),IF($P$3='Data Entry'!$CA$4,VLOOKUP(F53,Mark,38,0),IF($P$3='Data Entry'!$CA$5,VLOOKUP(F53,Mark,47,0),""))))))</f>
        <v/>
      </c>
      <c r="N53" s="34" t="str">
        <f>IF(AND(B53="",D53="",F53="",G53=""),"",IF($P$3='Data Entry'!$CA$1,VLOOKUP(F53,Mark,12,0),IF($P$3='Data Entry'!$CA$2,VLOOKUP(F53,Mark,21,0),IF($P$3='Data Entry'!$CA$3,VLOOKUP(F53,Mark,30,0),IF($P$3='Data Entry'!$CA$4,VLOOKUP(F53,Mark,39,0),IF($P$3='Data Entry'!$CA$5,VLOOKUP(F53,Mark,48,0),""))))))</f>
        <v/>
      </c>
      <c r="O53" s="34" t="str">
        <f>IF(AND(B53="",D53="",F53="",G53=""),"",IF($P$3='Data Entry'!$CA$1,VLOOKUP(F53,Mark,13,0),IF($P$3='Data Entry'!$CA$2,VLOOKUP(F53,Mark,22,0),IF($P$3='Data Entry'!$CA$3,VLOOKUP(F53,Mark,31,0),IF($P$3='Data Entry'!$CA$4,VLOOKUP(F53,Mark,40,0),IF($P$3='Data Entry'!$CA$5,VLOOKUP(F53,Mark,49,0),""))))))</f>
        <v/>
      </c>
      <c r="P53" s="34" t="str">
        <f>IF(AND(B53="",D53="",F53="",G53=""),"",IF($P$3='Data Entry'!$CA$1,VLOOKUP(F53,Mark,14,0),IF($P$3='Data Entry'!$CA$2,VLOOKUP(F53,Mark,23,0),IF($P$3='Data Entry'!$CA$3,VLOOKUP(F53,Mark,32,0),IF($P$3='Data Entry'!$CA$4,VLOOKUP(F53,Mark,41,0),IF($P$3='Data Entry'!$CA$5,VLOOKUP(F53,Mark,50,0),""))))))</f>
        <v/>
      </c>
      <c r="Q53" s="35" t="str">
        <f t="shared" si="7"/>
        <v/>
      </c>
      <c r="R53" s="101" t="str">
        <f t="shared" si="8"/>
        <v/>
      </c>
      <c r="S53" s="101" t="str">
        <f t="shared" si="16"/>
        <v/>
      </c>
      <c r="T53" s="102" t="str">
        <f t="shared" si="9"/>
        <v/>
      </c>
      <c r="U53" s="10" t="str">
        <f>IFERROR(IF(OR(Q53="",#REF!="",D53=""),"",IF($Q$6=100,ROUNDUP(Q53*20%,0),IF($Q$6=86,ROUNDUP((Q53/$Q$6)*$U$6,0),IF($Q$6=66,ROUNDUP((Q53/$Q$6)*$U$6,0),"")))),"")</f>
        <v/>
      </c>
    </row>
    <row r="54" spans="1:21" ht="21.95" customHeight="1">
      <c r="A54" s="7">
        <v>48</v>
      </c>
      <c r="B54" s="32" t="str">
        <f t="shared" si="10"/>
        <v/>
      </c>
      <c r="C54" s="49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99" t="str">
        <f>IF(AND(B54="",D54="",F54="",G54=""),"",IF($P$3='Data Entry'!$CA$1,VLOOKUP(F54,Mark,6,0),IF($P$3='Data Entry'!$CA$2,VLOOKUP(F54,Mark,15,0),IF($P$3='Data Entry'!$CA$3,VLOOKUP(F54,Mark,24,0),IF($P$3='Data Entry'!$CA$4,VLOOKUP(F54,Mark,33,0),IF($P$3='Data Entry'!$CA$5,VLOOKUP(F54,Mark,42,0),""))))))</f>
        <v/>
      </c>
      <c r="I54" s="99" t="str">
        <f>IF(AND(B54="",D54="",F54="",G54=""),"",IF($P$3='Data Entry'!$CA$1,VLOOKUP(F54,Mark,7,0),IF($P$3='Data Entry'!$CA$2,VLOOKUP(F54,Mark,16,0),IF($P$3='Data Entry'!$CA$3,VLOOKUP(F54,Mark,25,0),IF($P$3='Data Entry'!$CA$4,VLOOKUP(F54,Mark,34,0),IF($P$3='Data Entry'!$CA$5,VLOOKUP(F54,Mark,43,0),""))))))</f>
        <v/>
      </c>
      <c r="J54" s="99" t="str">
        <f>IF(AND(B54="",D54="",F54="",G54=""),"",IF($P$3='Data Entry'!$CA$1,VLOOKUP(F54,Mark,8,0),IF($P$3='Data Entry'!$CA$2,VLOOKUP(F54,Mark,17,0),IF($P$3='Data Entry'!$CA$3,VLOOKUP(F54,Mark,26,0),IF($P$3='Data Entry'!$CA$4,VLOOKUP(F54,Mark,35,0),IF($P$3='Data Entry'!$CA$5,VLOOKUP(F54,Mark,44,0),""))))))</f>
        <v/>
      </c>
      <c r="K54" s="33" t="str">
        <f>IF(AND(B54="",D54="",F54="",G54=""),"",IF($P$3='Data Entry'!$CA$1,VLOOKUP(F54,Mark,9,0),IF($P$3='Data Entry'!$CA$2,VLOOKUP(F54,Mark,18,0),IF($P$3='Data Entry'!$CA$3,VLOOKUP(F54,Mark,27,0),IF($P$3='Data Entry'!$CA$4,VLOOKUP(F54,Mark,36,0),IF($P$3='Data Entry'!$CA$5,VLOOKUP(F54,Mark,45,0),""))))))</f>
        <v/>
      </c>
      <c r="L54" s="33" t="str">
        <f>IF(AND(B54="",D54="",F54="",G54=""),"",IF($P$3='Data Entry'!$CA$1,VLOOKUP(F54,Mark,10,0),IF($P$3='Data Entry'!$CA$2,VLOOKUP(F54,Mark,19,0),IF($P$3='Data Entry'!$CA$3,VLOOKUP(F54,Mark,28,0),IF($P$3='Data Entry'!$CA$4,VLOOKUP(F54,Mark,37,0),IF($P$3='Data Entry'!$CA$5,VLOOKUP(F54,Mark,46,0),""))))))</f>
        <v/>
      </c>
      <c r="M54" s="33" t="str">
        <f>IF(AND(B54="",D54="",F54="",G54=""),"",IF($P$3='Data Entry'!$CA$1,VLOOKUP(F54,Mark,11,0),IF($P$3='Data Entry'!$CA$2,VLOOKUP(F54,Mark,20,0),IF($P$3='Data Entry'!$CA$3,VLOOKUP(F54,Mark,29,0),IF($P$3='Data Entry'!$CA$4,VLOOKUP(F54,Mark,38,0),IF($P$3='Data Entry'!$CA$5,VLOOKUP(F54,Mark,47,0),""))))))</f>
        <v/>
      </c>
      <c r="N54" s="34" t="str">
        <f>IF(AND(B54="",D54="",F54="",G54=""),"",IF($P$3='Data Entry'!$CA$1,VLOOKUP(F54,Mark,12,0),IF($P$3='Data Entry'!$CA$2,VLOOKUP(F54,Mark,21,0),IF($P$3='Data Entry'!$CA$3,VLOOKUP(F54,Mark,30,0),IF($P$3='Data Entry'!$CA$4,VLOOKUP(F54,Mark,39,0),IF($P$3='Data Entry'!$CA$5,VLOOKUP(F54,Mark,48,0),""))))))</f>
        <v/>
      </c>
      <c r="O54" s="34" t="str">
        <f>IF(AND(B54="",D54="",F54="",G54=""),"",IF($P$3='Data Entry'!$CA$1,VLOOKUP(F54,Mark,13,0),IF($P$3='Data Entry'!$CA$2,VLOOKUP(F54,Mark,22,0),IF($P$3='Data Entry'!$CA$3,VLOOKUP(F54,Mark,31,0),IF($P$3='Data Entry'!$CA$4,VLOOKUP(F54,Mark,40,0),IF($P$3='Data Entry'!$CA$5,VLOOKUP(F54,Mark,49,0),""))))))</f>
        <v/>
      </c>
      <c r="P54" s="34" t="str">
        <f>IF(AND(B54="",D54="",F54="",G54=""),"",IF($P$3='Data Entry'!$CA$1,VLOOKUP(F54,Mark,14,0),IF($P$3='Data Entry'!$CA$2,VLOOKUP(F54,Mark,23,0),IF($P$3='Data Entry'!$CA$3,VLOOKUP(F54,Mark,32,0),IF($P$3='Data Entry'!$CA$4,VLOOKUP(F54,Mark,41,0),IF($P$3='Data Entry'!$CA$5,VLOOKUP(F54,Mark,50,0),""))))))</f>
        <v/>
      </c>
      <c r="Q54" s="35" t="str">
        <f t="shared" si="7"/>
        <v/>
      </c>
      <c r="R54" s="101" t="str">
        <f t="shared" si="8"/>
        <v/>
      </c>
      <c r="S54" s="101" t="str">
        <f t="shared" si="16"/>
        <v/>
      </c>
      <c r="T54" s="102" t="str">
        <f t="shared" si="9"/>
        <v/>
      </c>
      <c r="U54" s="10" t="str">
        <f>IFERROR(IF(OR(Q54="",#REF!="",D54=""),"",IF($Q$6=100,ROUNDUP(Q54*20%,0),IF($Q$6=86,ROUNDUP((Q54/$Q$6)*$U$6,0),IF($Q$6=66,ROUNDUP((Q54/$Q$6)*$U$6,0),"")))),"")</f>
        <v/>
      </c>
    </row>
    <row r="55" spans="1:21" ht="21.95" customHeight="1">
      <c r="A55" s="7">
        <v>49</v>
      </c>
      <c r="B55" s="32" t="str">
        <f t="shared" si="10"/>
        <v/>
      </c>
      <c r="C55" s="49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99" t="str">
        <f>IF(AND(B55="",D55="",F55="",G55=""),"",IF($P$3='Data Entry'!$CA$1,VLOOKUP(F55,Mark,6,0),IF($P$3='Data Entry'!$CA$2,VLOOKUP(F55,Mark,15,0),IF($P$3='Data Entry'!$CA$3,VLOOKUP(F55,Mark,24,0),IF($P$3='Data Entry'!$CA$4,VLOOKUP(F55,Mark,33,0),IF($P$3='Data Entry'!$CA$5,VLOOKUP(F55,Mark,42,0),""))))))</f>
        <v/>
      </c>
      <c r="I55" s="99" t="str">
        <f>IF(AND(B55="",D55="",F55="",G55=""),"",IF($P$3='Data Entry'!$CA$1,VLOOKUP(F55,Mark,7,0),IF($P$3='Data Entry'!$CA$2,VLOOKUP(F55,Mark,16,0),IF($P$3='Data Entry'!$CA$3,VLOOKUP(F55,Mark,25,0),IF($P$3='Data Entry'!$CA$4,VLOOKUP(F55,Mark,34,0),IF($P$3='Data Entry'!$CA$5,VLOOKUP(F55,Mark,43,0),""))))))</f>
        <v/>
      </c>
      <c r="J55" s="99" t="str">
        <f>IF(AND(B55="",D55="",F55="",G55=""),"",IF($P$3='Data Entry'!$CA$1,VLOOKUP(F55,Mark,8,0),IF($P$3='Data Entry'!$CA$2,VLOOKUP(F55,Mark,17,0),IF($P$3='Data Entry'!$CA$3,VLOOKUP(F55,Mark,26,0),IF($P$3='Data Entry'!$CA$4,VLOOKUP(F55,Mark,35,0),IF($P$3='Data Entry'!$CA$5,VLOOKUP(F55,Mark,44,0),""))))))</f>
        <v/>
      </c>
      <c r="K55" s="33" t="str">
        <f>IF(AND(B55="",D55="",F55="",G55=""),"",IF($P$3='Data Entry'!$CA$1,VLOOKUP(F55,Mark,9,0),IF($P$3='Data Entry'!$CA$2,VLOOKUP(F55,Mark,18,0),IF($P$3='Data Entry'!$CA$3,VLOOKUP(F55,Mark,27,0),IF($P$3='Data Entry'!$CA$4,VLOOKUP(F55,Mark,36,0),IF($P$3='Data Entry'!$CA$5,VLOOKUP(F55,Mark,45,0),""))))))</f>
        <v/>
      </c>
      <c r="L55" s="33" t="str">
        <f>IF(AND(B55="",D55="",F55="",G55=""),"",IF($P$3='Data Entry'!$CA$1,VLOOKUP(F55,Mark,10,0),IF($P$3='Data Entry'!$CA$2,VLOOKUP(F55,Mark,19,0),IF($P$3='Data Entry'!$CA$3,VLOOKUP(F55,Mark,28,0),IF($P$3='Data Entry'!$CA$4,VLOOKUP(F55,Mark,37,0),IF($P$3='Data Entry'!$CA$5,VLOOKUP(F55,Mark,46,0),""))))))</f>
        <v/>
      </c>
      <c r="M55" s="33" t="str">
        <f>IF(AND(B55="",D55="",F55="",G55=""),"",IF($P$3='Data Entry'!$CA$1,VLOOKUP(F55,Mark,11,0),IF($P$3='Data Entry'!$CA$2,VLOOKUP(F55,Mark,20,0),IF($P$3='Data Entry'!$CA$3,VLOOKUP(F55,Mark,29,0),IF($P$3='Data Entry'!$CA$4,VLOOKUP(F55,Mark,38,0),IF($P$3='Data Entry'!$CA$5,VLOOKUP(F55,Mark,47,0),""))))))</f>
        <v/>
      </c>
      <c r="N55" s="34" t="str">
        <f>IF(AND(B55="",D55="",F55="",G55=""),"",IF($P$3='Data Entry'!$CA$1,VLOOKUP(F55,Mark,12,0),IF($P$3='Data Entry'!$CA$2,VLOOKUP(F55,Mark,21,0),IF($P$3='Data Entry'!$CA$3,VLOOKUP(F55,Mark,30,0),IF($P$3='Data Entry'!$CA$4,VLOOKUP(F55,Mark,39,0),IF($P$3='Data Entry'!$CA$5,VLOOKUP(F55,Mark,48,0),""))))))</f>
        <v/>
      </c>
      <c r="O55" s="34" t="str">
        <f>IF(AND(B55="",D55="",F55="",G55=""),"",IF($P$3='Data Entry'!$CA$1,VLOOKUP(F55,Mark,13,0),IF($P$3='Data Entry'!$CA$2,VLOOKUP(F55,Mark,22,0),IF($P$3='Data Entry'!$CA$3,VLOOKUP(F55,Mark,31,0),IF($P$3='Data Entry'!$CA$4,VLOOKUP(F55,Mark,40,0),IF($P$3='Data Entry'!$CA$5,VLOOKUP(F55,Mark,49,0),""))))))</f>
        <v/>
      </c>
      <c r="P55" s="34" t="str">
        <f>IF(AND(B55="",D55="",F55="",G55=""),"",IF($P$3='Data Entry'!$CA$1,VLOOKUP(F55,Mark,14,0),IF($P$3='Data Entry'!$CA$2,VLOOKUP(F55,Mark,23,0),IF($P$3='Data Entry'!$CA$3,VLOOKUP(F55,Mark,32,0),IF($P$3='Data Entry'!$CA$4,VLOOKUP(F55,Mark,41,0),IF($P$3='Data Entry'!$CA$5,VLOOKUP(F55,Mark,50,0),""))))))</f>
        <v/>
      </c>
      <c r="Q55" s="35" t="str">
        <f t="shared" si="7"/>
        <v/>
      </c>
      <c r="R55" s="101" t="str">
        <f t="shared" si="8"/>
        <v/>
      </c>
      <c r="S55" s="101" t="str">
        <f t="shared" si="16"/>
        <v/>
      </c>
      <c r="T55" s="102" t="str">
        <f t="shared" si="9"/>
        <v/>
      </c>
      <c r="U55" s="10" t="str">
        <f>IFERROR(IF(OR(Q55="",#REF!="",D55=""),"",IF($Q$6=100,ROUNDUP(Q55*20%,0),IF($Q$6=86,ROUNDUP((Q55/$Q$6)*$U$6,0),IF($Q$6=66,ROUNDUP((Q55/$Q$6)*$U$6,0),"")))),"")</f>
        <v/>
      </c>
    </row>
    <row r="56" spans="1:21" ht="21.95" customHeight="1">
      <c r="A56" s="7">
        <v>50</v>
      </c>
      <c r="B56" s="32" t="str">
        <f t="shared" si="10"/>
        <v/>
      </c>
      <c r="C56" s="49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99" t="str">
        <f>IF(AND(B56="",D56="",F56="",G56=""),"",IF($P$3='Data Entry'!$CA$1,VLOOKUP(F56,Mark,6,0),IF($P$3='Data Entry'!$CA$2,VLOOKUP(F56,Mark,15,0),IF($P$3='Data Entry'!$CA$3,VLOOKUP(F56,Mark,24,0),IF($P$3='Data Entry'!$CA$4,VLOOKUP(F56,Mark,33,0),IF($P$3='Data Entry'!$CA$5,VLOOKUP(F56,Mark,42,0),""))))))</f>
        <v/>
      </c>
      <c r="I56" s="99" t="str">
        <f>IF(AND(B56="",D56="",F56="",G56=""),"",IF($P$3='Data Entry'!$CA$1,VLOOKUP(F56,Mark,7,0),IF($P$3='Data Entry'!$CA$2,VLOOKUP(F56,Mark,16,0),IF($P$3='Data Entry'!$CA$3,VLOOKUP(F56,Mark,25,0),IF($P$3='Data Entry'!$CA$4,VLOOKUP(F56,Mark,34,0),IF($P$3='Data Entry'!$CA$5,VLOOKUP(F56,Mark,43,0),""))))))</f>
        <v/>
      </c>
      <c r="J56" s="99" t="str">
        <f>IF(AND(B56="",D56="",F56="",G56=""),"",IF($P$3='Data Entry'!$CA$1,VLOOKUP(F56,Mark,8,0),IF($P$3='Data Entry'!$CA$2,VLOOKUP(F56,Mark,17,0),IF($P$3='Data Entry'!$CA$3,VLOOKUP(F56,Mark,26,0),IF($P$3='Data Entry'!$CA$4,VLOOKUP(F56,Mark,35,0),IF($P$3='Data Entry'!$CA$5,VLOOKUP(F56,Mark,44,0),""))))))</f>
        <v/>
      </c>
      <c r="K56" s="33" t="str">
        <f>IF(AND(B56="",D56="",F56="",G56=""),"",IF($P$3='Data Entry'!$CA$1,VLOOKUP(F56,Mark,9,0),IF($P$3='Data Entry'!$CA$2,VLOOKUP(F56,Mark,18,0),IF($P$3='Data Entry'!$CA$3,VLOOKUP(F56,Mark,27,0),IF($P$3='Data Entry'!$CA$4,VLOOKUP(F56,Mark,36,0),IF($P$3='Data Entry'!$CA$5,VLOOKUP(F56,Mark,45,0),""))))))</f>
        <v/>
      </c>
      <c r="L56" s="33" t="str">
        <f>IF(AND(B56="",D56="",F56="",G56=""),"",IF($P$3='Data Entry'!$CA$1,VLOOKUP(F56,Mark,10,0),IF($P$3='Data Entry'!$CA$2,VLOOKUP(F56,Mark,19,0),IF($P$3='Data Entry'!$CA$3,VLOOKUP(F56,Mark,28,0),IF($P$3='Data Entry'!$CA$4,VLOOKUP(F56,Mark,37,0),IF($P$3='Data Entry'!$CA$5,VLOOKUP(F56,Mark,46,0),""))))))</f>
        <v/>
      </c>
      <c r="M56" s="33" t="str">
        <f>IF(AND(B56="",D56="",F56="",G56=""),"",IF($P$3='Data Entry'!$CA$1,VLOOKUP(F56,Mark,11,0),IF($P$3='Data Entry'!$CA$2,VLOOKUP(F56,Mark,20,0),IF($P$3='Data Entry'!$CA$3,VLOOKUP(F56,Mark,29,0),IF($P$3='Data Entry'!$CA$4,VLOOKUP(F56,Mark,38,0),IF($P$3='Data Entry'!$CA$5,VLOOKUP(F56,Mark,47,0),""))))))</f>
        <v/>
      </c>
      <c r="N56" s="34" t="str">
        <f>IF(AND(B56="",D56="",F56="",G56=""),"",IF($P$3='Data Entry'!$CA$1,VLOOKUP(F56,Mark,12,0),IF($P$3='Data Entry'!$CA$2,VLOOKUP(F56,Mark,21,0),IF($P$3='Data Entry'!$CA$3,VLOOKUP(F56,Mark,30,0),IF($P$3='Data Entry'!$CA$4,VLOOKUP(F56,Mark,39,0),IF($P$3='Data Entry'!$CA$5,VLOOKUP(F56,Mark,48,0),""))))))</f>
        <v/>
      </c>
      <c r="O56" s="34" t="str">
        <f>IF(AND(B56="",D56="",F56="",G56=""),"",IF($P$3='Data Entry'!$CA$1,VLOOKUP(F56,Mark,13,0),IF($P$3='Data Entry'!$CA$2,VLOOKUP(F56,Mark,22,0),IF($P$3='Data Entry'!$CA$3,VLOOKUP(F56,Mark,31,0),IF($P$3='Data Entry'!$CA$4,VLOOKUP(F56,Mark,40,0),IF($P$3='Data Entry'!$CA$5,VLOOKUP(F56,Mark,49,0),""))))))</f>
        <v/>
      </c>
      <c r="P56" s="34" t="str">
        <f>IF(AND(B56="",D56="",F56="",G56=""),"",IF($P$3='Data Entry'!$CA$1,VLOOKUP(F56,Mark,14,0),IF($P$3='Data Entry'!$CA$2,VLOOKUP(F56,Mark,23,0),IF($P$3='Data Entry'!$CA$3,VLOOKUP(F56,Mark,32,0),IF($P$3='Data Entry'!$CA$4,VLOOKUP(F56,Mark,41,0),IF($P$3='Data Entry'!$CA$5,VLOOKUP(F56,Mark,50,0),""))))))</f>
        <v/>
      </c>
      <c r="Q56" s="35" t="str">
        <f t="shared" si="7"/>
        <v/>
      </c>
      <c r="R56" s="101" t="str">
        <f t="shared" si="8"/>
        <v/>
      </c>
      <c r="S56" s="101" t="str">
        <f t="shared" si="16"/>
        <v/>
      </c>
      <c r="T56" s="102" t="str">
        <f t="shared" si="9"/>
        <v/>
      </c>
      <c r="U56" s="10" t="str">
        <f>IFERROR(IF(OR(Q56="",#REF!="",D56=""),"",IF($Q$6=100,ROUNDUP(Q56*20%,0),IF($Q$6=86,ROUNDUP((Q56/$Q$6)*$U$6,0),IF($Q$6=66,ROUNDUP((Q56/$Q$6)*$U$6,0),"")))),"")</f>
        <v/>
      </c>
    </row>
    <row r="57" spans="1:21" ht="21.95" customHeight="1">
      <c r="A57" s="7">
        <v>51</v>
      </c>
      <c r="B57" s="32" t="str">
        <f t="shared" si="10"/>
        <v/>
      </c>
      <c r="C57" s="49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99" t="str">
        <f>IF(AND(B57="",D57="",F57="",G57=""),"",IF($P$3='Data Entry'!$CA$1,VLOOKUP(F57,Mark,6,0),IF($P$3='Data Entry'!$CA$2,VLOOKUP(F57,Mark,15,0),IF($P$3='Data Entry'!$CA$3,VLOOKUP(F57,Mark,24,0),IF($P$3='Data Entry'!$CA$4,VLOOKUP(F57,Mark,33,0),IF($P$3='Data Entry'!$CA$5,VLOOKUP(F57,Mark,42,0),""))))))</f>
        <v/>
      </c>
      <c r="I57" s="99" t="str">
        <f>IF(AND(B57="",D57="",F57="",G57=""),"",IF($P$3='Data Entry'!$CA$1,VLOOKUP(F57,Mark,7,0),IF($P$3='Data Entry'!$CA$2,VLOOKUP(F57,Mark,16,0),IF($P$3='Data Entry'!$CA$3,VLOOKUP(F57,Mark,25,0),IF($P$3='Data Entry'!$CA$4,VLOOKUP(F57,Mark,34,0),IF($P$3='Data Entry'!$CA$5,VLOOKUP(F57,Mark,43,0),""))))))</f>
        <v/>
      </c>
      <c r="J57" s="99" t="str">
        <f>IF(AND(B57="",D57="",F57="",G57=""),"",IF($P$3='Data Entry'!$CA$1,VLOOKUP(F57,Mark,8,0),IF($P$3='Data Entry'!$CA$2,VLOOKUP(F57,Mark,17,0),IF($P$3='Data Entry'!$CA$3,VLOOKUP(F57,Mark,26,0),IF($P$3='Data Entry'!$CA$4,VLOOKUP(F57,Mark,35,0),IF($P$3='Data Entry'!$CA$5,VLOOKUP(F57,Mark,44,0),""))))))</f>
        <v/>
      </c>
      <c r="K57" s="33" t="str">
        <f>IF(AND(B57="",D57="",F57="",G57=""),"",IF($P$3='Data Entry'!$CA$1,VLOOKUP(F57,Mark,9,0),IF($P$3='Data Entry'!$CA$2,VLOOKUP(F57,Mark,18,0),IF($P$3='Data Entry'!$CA$3,VLOOKUP(F57,Mark,27,0),IF($P$3='Data Entry'!$CA$4,VLOOKUP(F57,Mark,36,0),IF($P$3='Data Entry'!$CA$5,VLOOKUP(F57,Mark,45,0),""))))))</f>
        <v/>
      </c>
      <c r="L57" s="33" t="str">
        <f>IF(AND(B57="",D57="",F57="",G57=""),"",IF($P$3='Data Entry'!$CA$1,VLOOKUP(F57,Mark,10,0),IF($P$3='Data Entry'!$CA$2,VLOOKUP(F57,Mark,19,0),IF($P$3='Data Entry'!$CA$3,VLOOKUP(F57,Mark,28,0),IF($P$3='Data Entry'!$CA$4,VLOOKUP(F57,Mark,37,0),IF($P$3='Data Entry'!$CA$5,VLOOKUP(F57,Mark,46,0),""))))))</f>
        <v/>
      </c>
      <c r="M57" s="33" t="str">
        <f>IF(AND(B57="",D57="",F57="",G57=""),"",IF($P$3='Data Entry'!$CA$1,VLOOKUP(F57,Mark,11,0),IF($P$3='Data Entry'!$CA$2,VLOOKUP(F57,Mark,20,0),IF($P$3='Data Entry'!$CA$3,VLOOKUP(F57,Mark,29,0),IF($P$3='Data Entry'!$CA$4,VLOOKUP(F57,Mark,38,0),IF($P$3='Data Entry'!$CA$5,VLOOKUP(F57,Mark,47,0),""))))))</f>
        <v/>
      </c>
      <c r="N57" s="34" t="str">
        <f>IF(AND(B57="",D57="",F57="",G57=""),"",IF($P$3='Data Entry'!$CA$1,VLOOKUP(F57,Mark,12,0),IF($P$3='Data Entry'!$CA$2,VLOOKUP(F57,Mark,21,0),IF($P$3='Data Entry'!$CA$3,VLOOKUP(F57,Mark,30,0),IF($P$3='Data Entry'!$CA$4,VLOOKUP(F57,Mark,39,0),IF($P$3='Data Entry'!$CA$5,VLOOKUP(F57,Mark,48,0),""))))))</f>
        <v/>
      </c>
      <c r="O57" s="34" t="str">
        <f>IF(AND(B57="",D57="",F57="",G57=""),"",IF($P$3='Data Entry'!$CA$1,VLOOKUP(F57,Mark,13,0),IF($P$3='Data Entry'!$CA$2,VLOOKUP(F57,Mark,22,0),IF($P$3='Data Entry'!$CA$3,VLOOKUP(F57,Mark,31,0),IF($P$3='Data Entry'!$CA$4,VLOOKUP(F57,Mark,40,0),IF($P$3='Data Entry'!$CA$5,VLOOKUP(F57,Mark,49,0),""))))))</f>
        <v/>
      </c>
      <c r="P57" s="34" t="str">
        <f>IF(AND(B57="",D57="",F57="",G57=""),"",IF($P$3='Data Entry'!$CA$1,VLOOKUP(F57,Mark,14,0),IF($P$3='Data Entry'!$CA$2,VLOOKUP(F57,Mark,23,0),IF($P$3='Data Entry'!$CA$3,VLOOKUP(F57,Mark,32,0),IF($P$3='Data Entry'!$CA$4,VLOOKUP(F57,Mark,41,0),IF($P$3='Data Entry'!$CA$5,VLOOKUP(F57,Mark,50,0),""))))))</f>
        <v/>
      </c>
      <c r="Q57" s="35" t="str">
        <f t="shared" si="7"/>
        <v/>
      </c>
      <c r="R57" s="101" t="str">
        <f t="shared" si="8"/>
        <v/>
      </c>
      <c r="S57" s="101" t="str">
        <f t="shared" si="16"/>
        <v/>
      </c>
      <c r="T57" s="102" t="str">
        <f t="shared" si="9"/>
        <v/>
      </c>
      <c r="U57" s="10" t="str">
        <f>IFERROR(IF(OR(Q57="",#REF!="",D57=""),"",IF($Q$6=100,ROUNDUP(Q57*20%,0),IF($Q$6=86,ROUNDUP((Q57/$Q$6)*$U$6,0),IF($Q$6=66,ROUNDUP((Q57/$Q$6)*$U$6,0),"")))),"")</f>
        <v/>
      </c>
    </row>
    <row r="58" spans="1:21" ht="21.95" customHeight="1">
      <c r="A58" s="7">
        <v>52</v>
      </c>
      <c r="B58" s="32" t="str">
        <f t="shared" si="10"/>
        <v/>
      </c>
      <c r="C58" s="49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99" t="str">
        <f>IF(AND(B58="",D58="",F58="",G58=""),"",IF($P$3='Data Entry'!$CA$1,VLOOKUP(F58,Mark,6,0),IF($P$3='Data Entry'!$CA$2,VLOOKUP(F58,Mark,15,0),IF($P$3='Data Entry'!$CA$3,VLOOKUP(F58,Mark,24,0),IF($P$3='Data Entry'!$CA$4,VLOOKUP(F58,Mark,33,0),IF($P$3='Data Entry'!$CA$5,VLOOKUP(F58,Mark,42,0),""))))))</f>
        <v/>
      </c>
      <c r="I58" s="99" t="str">
        <f>IF(AND(B58="",D58="",F58="",G58=""),"",IF($P$3='Data Entry'!$CA$1,VLOOKUP(F58,Mark,7,0),IF($P$3='Data Entry'!$CA$2,VLOOKUP(F58,Mark,16,0),IF($P$3='Data Entry'!$CA$3,VLOOKUP(F58,Mark,25,0),IF($P$3='Data Entry'!$CA$4,VLOOKUP(F58,Mark,34,0),IF($P$3='Data Entry'!$CA$5,VLOOKUP(F58,Mark,43,0),""))))))</f>
        <v/>
      </c>
      <c r="J58" s="99" t="str">
        <f>IF(AND(B58="",D58="",F58="",G58=""),"",IF($P$3='Data Entry'!$CA$1,VLOOKUP(F58,Mark,8,0),IF($P$3='Data Entry'!$CA$2,VLOOKUP(F58,Mark,17,0),IF($P$3='Data Entry'!$CA$3,VLOOKUP(F58,Mark,26,0),IF($P$3='Data Entry'!$CA$4,VLOOKUP(F58,Mark,35,0),IF($P$3='Data Entry'!$CA$5,VLOOKUP(F58,Mark,44,0),""))))))</f>
        <v/>
      </c>
      <c r="K58" s="33" t="str">
        <f>IF(AND(B58="",D58="",F58="",G58=""),"",IF($P$3='Data Entry'!$CA$1,VLOOKUP(F58,Mark,9,0),IF($P$3='Data Entry'!$CA$2,VLOOKUP(F58,Mark,18,0),IF($P$3='Data Entry'!$CA$3,VLOOKUP(F58,Mark,27,0),IF($P$3='Data Entry'!$CA$4,VLOOKUP(F58,Mark,36,0),IF($P$3='Data Entry'!$CA$5,VLOOKUP(F58,Mark,45,0),""))))))</f>
        <v/>
      </c>
      <c r="L58" s="33" t="str">
        <f>IF(AND(B58="",D58="",F58="",G58=""),"",IF($P$3='Data Entry'!$CA$1,VLOOKUP(F58,Mark,10,0),IF($P$3='Data Entry'!$CA$2,VLOOKUP(F58,Mark,19,0),IF($P$3='Data Entry'!$CA$3,VLOOKUP(F58,Mark,28,0),IF($P$3='Data Entry'!$CA$4,VLOOKUP(F58,Mark,37,0),IF($P$3='Data Entry'!$CA$5,VLOOKUP(F58,Mark,46,0),""))))))</f>
        <v/>
      </c>
      <c r="M58" s="33" t="str">
        <f>IF(AND(B58="",D58="",F58="",G58=""),"",IF($P$3='Data Entry'!$CA$1,VLOOKUP(F58,Mark,11,0),IF($P$3='Data Entry'!$CA$2,VLOOKUP(F58,Mark,20,0),IF($P$3='Data Entry'!$CA$3,VLOOKUP(F58,Mark,29,0),IF($P$3='Data Entry'!$CA$4,VLOOKUP(F58,Mark,38,0),IF($P$3='Data Entry'!$CA$5,VLOOKUP(F58,Mark,47,0),""))))))</f>
        <v/>
      </c>
      <c r="N58" s="34" t="str">
        <f>IF(AND(B58="",D58="",F58="",G58=""),"",IF($P$3='Data Entry'!$CA$1,VLOOKUP(F58,Mark,12,0),IF($P$3='Data Entry'!$CA$2,VLOOKUP(F58,Mark,21,0),IF($P$3='Data Entry'!$CA$3,VLOOKUP(F58,Mark,30,0),IF($P$3='Data Entry'!$CA$4,VLOOKUP(F58,Mark,39,0),IF($P$3='Data Entry'!$CA$5,VLOOKUP(F58,Mark,48,0),""))))))</f>
        <v/>
      </c>
      <c r="O58" s="34" t="str">
        <f>IF(AND(B58="",D58="",F58="",G58=""),"",IF($P$3='Data Entry'!$CA$1,VLOOKUP(F58,Mark,13,0),IF($P$3='Data Entry'!$CA$2,VLOOKUP(F58,Mark,22,0),IF($P$3='Data Entry'!$CA$3,VLOOKUP(F58,Mark,31,0),IF($P$3='Data Entry'!$CA$4,VLOOKUP(F58,Mark,40,0),IF($P$3='Data Entry'!$CA$5,VLOOKUP(F58,Mark,49,0),""))))))</f>
        <v/>
      </c>
      <c r="P58" s="34" t="str">
        <f>IF(AND(B58="",D58="",F58="",G58=""),"",IF($P$3='Data Entry'!$CA$1,VLOOKUP(F58,Mark,14,0),IF($P$3='Data Entry'!$CA$2,VLOOKUP(F58,Mark,23,0),IF($P$3='Data Entry'!$CA$3,VLOOKUP(F58,Mark,32,0),IF($P$3='Data Entry'!$CA$4,VLOOKUP(F58,Mark,41,0),IF($P$3='Data Entry'!$CA$5,VLOOKUP(F58,Mark,50,0),""))))))</f>
        <v/>
      </c>
      <c r="Q58" s="35" t="str">
        <f t="shared" si="7"/>
        <v/>
      </c>
      <c r="R58" s="101" t="str">
        <f t="shared" si="8"/>
        <v/>
      </c>
      <c r="S58" s="101" t="str">
        <f t="shared" si="16"/>
        <v/>
      </c>
      <c r="T58" s="102" t="str">
        <f t="shared" si="9"/>
        <v/>
      </c>
      <c r="U58" s="10" t="str">
        <f>IFERROR(IF(OR(Q58="",#REF!="",D58=""),"",IF($Q$6=100,ROUNDUP(Q58*20%,0),IF($Q$6=86,ROUNDUP((Q58/$Q$6)*$U$6,0),IF($Q$6=66,ROUNDUP((Q58/$Q$6)*$U$6,0),"")))),"")</f>
        <v/>
      </c>
    </row>
    <row r="59" spans="1:21" ht="21.95" customHeight="1">
      <c r="A59" s="7">
        <v>53</v>
      </c>
      <c r="B59" s="32" t="str">
        <f t="shared" si="10"/>
        <v/>
      </c>
      <c r="C59" s="49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99" t="str">
        <f>IF(AND(B59="",D59="",F59="",G59=""),"",IF($P$3='Data Entry'!$CA$1,VLOOKUP(F59,Mark,6,0),IF($P$3='Data Entry'!$CA$2,VLOOKUP(F59,Mark,15,0),IF($P$3='Data Entry'!$CA$3,VLOOKUP(F59,Mark,24,0),IF($P$3='Data Entry'!$CA$4,VLOOKUP(F59,Mark,33,0),IF($P$3='Data Entry'!$CA$5,VLOOKUP(F59,Mark,42,0),""))))))</f>
        <v/>
      </c>
      <c r="I59" s="99" t="str">
        <f>IF(AND(B59="",D59="",F59="",G59=""),"",IF($P$3='Data Entry'!$CA$1,VLOOKUP(F59,Mark,7,0),IF($P$3='Data Entry'!$CA$2,VLOOKUP(F59,Mark,16,0),IF($P$3='Data Entry'!$CA$3,VLOOKUP(F59,Mark,25,0),IF($P$3='Data Entry'!$CA$4,VLOOKUP(F59,Mark,34,0),IF($P$3='Data Entry'!$CA$5,VLOOKUP(F59,Mark,43,0),""))))))</f>
        <v/>
      </c>
      <c r="J59" s="99" t="str">
        <f>IF(AND(B59="",D59="",F59="",G59=""),"",IF($P$3='Data Entry'!$CA$1,VLOOKUP(F59,Mark,8,0),IF($P$3='Data Entry'!$CA$2,VLOOKUP(F59,Mark,17,0),IF($P$3='Data Entry'!$CA$3,VLOOKUP(F59,Mark,26,0),IF($P$3='Data Entry'!$CA$4,VLOOKUP(F59,Mark,35,0),IF($P$3='Data Entry'!$CA$5,VLOOKUP(F59,Mark,44,0),""))))))</f>
        <v/>
      </c>
      <c r="K59" s="33" t="str">
        <f>IF(AND(B59="",D59="",F59="",G59=""),"",IF($P$3='Data Entry'!$CA$1,VLOOKUP(F59,Mark,9,0),IF($P$3='Data Entry'!$CA$2,VLOOKUP(F59,Mark,18,0),IF($P$3='Data Entry'!$CA$3,VLOOKUP(F59,Mark,27,0),IF($P$3='Data Entry'!$CA$4,VLOOKUP(F59,Mark,36,0),IF($P$3='Data Entry'!$CA$5,VLOOKUP(F59,Mark,45,0),""))))))</f>
        <v/>
      </c>
      <c r="L59" s="33" t="str">
        <f>IF(AND(B59="",D59="",F59="",G59=""),"",IF($P$3='Data Entry'!$CA$1,VLOOKUP(F59,Mark,10,0),IF($P$3='Data Entry'!$CA$2,VLOOKUP(F59,Mark,19,0),IF($P$3='Data Entry'!$CA$3,VLOOKUP(F59,Mark,28,0),IF($P$3='Data Entry'!$CA$4,VLOOKUP(F59,Mark,37,0),IF($P$3='Data Entry'!$CA$5,VLOOKUP(F59,Mark,46,0),""))))))</f>
        <v/>
      </c>
      <c r="M59" s="33" t="str">
        <f>IF(AND(B59="",D59="",F59="",G59=""),"",IF($P$3='Data Entry'!$CA$1,VLOOKUP(F59,Mark,11,0),IF($P$3='Data Entry'!$CA$2,VLOOKUP(F59,Mark,20,0),IF($P$3='Data Entry'!$CA$3,VLOOKUP(F59,Mark,29,0),IF($P$3='Data Entry'!$CA$4,VLOOKUP(F59,Mark,38,0),IF($P$3='Data Entry'!$CA$5,VLOOKUP(F59,Mark,47,0),""))))))</f>
        <v/>
      </c>
      <c r="N59" s="34" t="str">
        <f>IF(AND(B59="",D59="",F59="",G59=""),"",IF($P$3='Data Entry'!$CA$1,VLOOKUP(F59,Mark,12,0),IF($P$3='Data Entry'!$CA$2,VLOOKUP(F59,Mark,21,0),IF($P$3='Data Entry'!$CA$3,VLOOKUP(F59,Mark,30,0),IF($P$3='Data Entry'!$CA$4,VLOOKUP(F59,Mark,39,0),IF($P$3='Data Entry'!$CA$5,VLOOKUP(F59,Mark,48,0),""))))))</f>
        <v/>
      </c>
      <c r="O59" s="34" t="str">
        <f>IF(AND(B59="",D59="",F59="",G59=""),"",IF($P$3='Data Entry'!$CA$1,VLOOKUP(F59,Mark,13,0),IF($P$3='Data Entry'!$CA$2,VLOOKUP(F59,Mark,22,0),IF($P$3='Data Entry'!$CA$3,VLOOKUP(F59,Mark,31,0),IF($P$3='Data Entry'!$CA$4,VLOOKUP(F59,Mark,40,0),IF($P$3='Data Entry'!$CA$5,VLOOKUP(F59,Mark,49,0),""))))))</f>
        <v/>
      </c>
      <c r="P59" s="34" t="str">
        <f>IF(AND(B59="",D59="",F59="",G59=""),"",IF($P$3='Data Entry'!$CA$1,VLOOKUP(F59,Mark,14,0),IF($P$3='Data Entry'!$CA$2,VLOOKUP(F59,Mark,23,0),IF($P$3='Data Entry'!$CA$3,VLOOKUP(F59,Mark,32,0),IF($P$3='Data Entry'!$CA$4,VLOOKUP(F59,Mark,41,0),IF($P$3='Data Entry'!$CA$5,VLOOKUP(F59,Mark,50,0),""))))))</f>
        <v/>
      </c>
      <c r="Q59" s="35" t="str">
        <f t="shared" si="7"/>
        <v/>
      </c>
      <c r="R59" s="101" t="str">
        <f t="shared" si="8"/>
        <v/>
      </c>
      <c r="S59" s="101" t="str">
        <f t="shared" si="16"/>
        <v/>
      </c>
      <c r="T59" s="102" t="str">
        <f t="shared" si="9"/>
        <v/>
      </c>
      <c r="U59" s="10" t="str">
        <f>IFERROR(IF(OR(Q59="",#REF!="",D59=""),"",IF($Q$6=100,ROUNDUP(Q59*20%,0),IF($Q$6=86,ROUNDUP((Q59/$Q$6)*$U$6,0),IF($Q$6=66,ROUNDUP((Q59/$Q$6)*$U$6,0),"")))),"")</f>
        <v/>
      </c>
    </row>
    <row r="60" spans="1:21" ht="21.95" customHeight="1">
      <c r="A60" s="7">
        <v>54</v>
      </c>
      <c r="B60" s="32" t="str">
        <f t="shared" si="10"/>
        <v/>
      </c>
      <c r="C60" s="49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99" t="str">
        <f>IF(AND(B60="",D60="",F60="",G60=""),"",IF($P$3='Data Entry'!$CA$1,VLOOKUP(F60,Mark,6,0),IF($P$3='Data Entry'!$CA$2,VLOOKUP(F60,Mark,15,0),IF($P$3='Data Entry'!$CA$3,VLOOKUP(F60,Mark,24,0),IF($P$3='Data Entry'!$CA$4,VLOOKUP(F60,Mark,33,0),IF($P$3='Data Entry'!$CA$5,VLOOKUP(F60,Mark,42,0),""))))))</f>
        <v/>
      </c>
      <c r="I60" s="99" t="str">
        <f>IF(AND(B60="",D60="",F60="",G60=""),"",IF($P$3='Data Entry'!$CA$1,VLOOKUP(F60,Mark,7,0),IF($P$3='Data Entry'!$CA$2,VLOOKUP(F60,Mark,16,0),IF($P$3='Data Entry'!$CA$3,VLOOKUP(F60,Mark,25,0),IF($P$3='Data Entry'!$CA$4,VLOOKUP(F60,Mark,34,0),IF($P$3='Data Entry'!$CA$5,VLOOKUP(F60,Mark,43,0),""))))))</f>
        <v/>
      </c>
      <c r="J60" s="99" t="str">
        <f>IF(AND(B60="",D60="",F60="",G60=""),"",IF($P$3='Data Entry'!$CA$1,VLOOKUP(F60,Mark,8,0),IF($P$3='Data Entry'!$CA$2,VLOOKUP(F60,Mark,17,0),IF($P$3='Data Entry'!$CA$3,VLOOKUP(F60,Mark,26,0),IF($P$3='Data Entry'!$CA$4,VLOOKUP(F60,Mark,35,0),IF($P$3='Data Entry'!$CA$5,VLOOKUP(F60,Mark,44,0),""))))))</f>
        <v/>
      </c>
      <c r="K60" s="33" t="str">
        <f>IF(AND(B60="",D60="",F60="",G60=""),"",IF($P$3='Data Entry'!$CA$1,VLOOKUP(F60,Mark,9,0),IF($P$3='Data Entry'!$CA$2,VLOOKUP(F60,Mark,18,0),IF($P$3='Data Entry'!$CA$3,VLOOKUP(F60,Mark,27,0),IF($P$3='Data Entry'!$CA$4,VLOOKUP(F60,Mark,36,0),IF($P$3='Data Entry'!$CA$5,VLOOKUP(F60,Mark,45,0),""))))))</f>
        <v/>
      </c>
      <c r="L60" s="33" t="str">
        <f>IF(AND(B60="",D60="",F60="",G60=""),"",IF($P$3='Data Entry'!$CA$1,VLOOKUP(F60,Mark,10,0),IF($P$3='Data Entry'!$CA$2,VLOOKUP(F60,Mark,19,0),IF($P$3='Data Entry'!$CA$3,VLOOKUP(F60,Mark,28,0),IF($P$3='Data Entry'!$CA$4,VLOOKUP(F60,Mark,37,0),IF($P$3='Data Entry'!$CA$5,VLOOKUP(F60,Mark,46,0),""))))))</f>
        <v/>
      </c>
      <c r="M60" s="33" t="str">
        <f>IF(AND(B60="",D60="",F60="",G60=""),"",IF($P$3='Data Entry'!$CA$1,VLOOKUP(F60,Mark,11,0),IF($P$3='Data Entry'!$CA$2,VLOOKUP(F60,Mark,20,0),IF($P$3='Data Entry'!$CA$3,VLOOKUP(F60,Mark,29,0),IF($P$3='Data Entry'!$CA$4,VLOOKUP(F60,Mark,38,0),IF($P$3='Data Entry'!$CA$5,VLOOKUP(F60,Mark,47,0),""))))))</f>
        <v/>
      </c>
      <c r="N60" s="34" t="str">
        <f>IF(AND(B60="",D60="",F60="",G60=""),"",IF($P$3='Data Entry'!$CA$1,VLOOKUP(F60,Mark,12,0),IF($P$3='Data Entry'!$CA$2,VLOOKUP(F60,Mark,21,0),IF($P$3='Data Entry'!$CA$3,VLOOKUP(F60,Mark,30,0),IF($P$3='Data Entry'!$CA$4,VLOOKUP(F60,Mark,39,0),IF($P$3='Data Entry'!$CA$5,VLOOKUP(F60,Mark,48,0),""))))))</f>
        <v/>
      </c>
      <c r="O60" s="34" t="str">
        <f>IF(AND(B60="",D60="",F60="",G60=""),"",IF($P$3='Data Entry'!$CA$1,VLOOKUP(F60,Mark,13,0),IF($P$3='Data Entry'!$CA$2,VLOOKUP(F60,Mark,22,0),IF($P$3='Data Entry'!$CA$3,VLOOKUP(F60,Mark,31,0),IF($P$3='Data Entry'!$CA$4,VLOOKUP(F60,Mark,40,0),IF($P$3='Data Entry'!$CA$5,VLOOKUP(F60,Mark,49,0),""))))))</f>
        <v/>
      </c>
      <c r="P60" s="34" t="str">
        <f>IF(AND(B60="",D60="",F60="",G60=""),"",IF($P$3='Data Entry'!$CA$1,VLOOKUP(F60,Mark,14,0),IF($P$3='Data Entry'!$CA$2,VLOOKUP(F60,Mark,23,0),IF($P$3='Data Entry'!$CA$3,VLOOKUP(F60,Mark,32,0),IF($P$3='Data Entry'!$CA$4,VLOOKUP(F60,Mark,41,0),IF($P$3='Data Entry'!$CA$5,VLOOKUP(F60,Mark,50,0),""))))))</f>
        <v/>
      </c>
      <c r="Q60" s="35" t="str">
        <f t="shared" si="7"/>
        <v/>
      </c>
      <c r="R60" s="101" t="str">
        <f t="shared" si="8"/>
        <v/>
      </c>
      <c r="S60" s="101" t="str">
        <f t="shared" si="16"/>
        <v/>
      </c>
      <c r="T60" s="102" t="str">
        <f t="shared" si="9"/>
        <v/>
      </c>
      <c r="U60" s="10" t="str">
        <f>IFERROR(IF(OR(Q60="",#REF!="",D60=""),"",IF($Q$6=100,ROUNDUP(Q60*20%,0),IF($Q$6=86,ROUNDUP((Q60/$Q$6)*$U$6,0),IF($Q$6=66,ROUNDUP((Q60/$Q$6)*$U$6,0),"")))),"")</f>
        <v/>
      </c>
    </row>
    <row r="61" spans="1:21" ht="21.95" customHeight="1">
      <c r="A61" s="7">
        <v>55</v>
      </c>
      <c r="B61" s="32" t="str">
        <f t="shared" si="10"/>
        <v/>
      </c>
      <c r="C61" s="49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99" t="str">
        <f>IF(AND(B61="",D61="",F61="",G61=""),"",IF($P$3='Data Entry'!$CA$1,VLOOKUP(F61,Mark,6,0),IF($P$3='Data Entry'!$CA$2,VLOOKUP(F61,Mark,15,0),IF($P$3='Data Entry'!$CA$3,VLOOKUP(F61,Mark,24,0),IF($P$3='Data Entry'!$CA$4,VLOOKUP(F61,Mark,33,0),IF($P$3='Data Entry'!$CA$5,VLOOKUP(F61,Mark,42,0),""))))))</f>
        <v/>
      </c>
      <c r="I61" s="99" t="str">
        <f>IF(AND(B61="",D61="",F61="",G61=""),"",IF($P$3='Data Entry'!$CA$1,VLOOKUP(F61,Mark,7,0),IF($P$3='Data Entry'!$CA$2,VLOOKUP(F61,Mark,16,0),IF($P$3='Data Entry'!$CA$3,VLOOKUP(F61,Mark,25,0),IF($P$3='Data Entry'!$CA$4,VLOOKUP(F61,Mark,34,0),IF($P$3='Data Entry'!$CA$5,VLOOKUP(F61,Mark,43,0),""))))))</f>
        <v/>
      </c>
      <c r="J61" s="99" t="str">
        <f>IF(AND(B61="",D61="",F61="",G61=""),"",IF($P$3='Data Entry'!$CA$1,VLOOKUP(F61,Mark,8,0),IF($P$3='Data Entry'!$CA$2,VLOOKUP(F61,Mark,17,0),IF($P$3='Data Entry'!$CA$3,VLOOKUP(F61,Mark,26,0),IF($P$3='Data Entry'!$CA$4,VLOOKUP(F61,Mark,35,0),IF($P$3='Data Entry'!$CA$5,VLOOKUP(F61,Mark,44,0),""))))))</f>
        <v/>
      </c>
      <c r="K61" s="33" t="str">
        <f>IF(AND(B61="",D61="",F61="",G61=""),"",IF($P$3='Data Entry'!$CA$1,VLOOKUP(F61,Mark,9,0),IF($P$3='Data Entry'!$CA$2,VLOOKUP(F61,Mark,18,0),IF($P$3='Data Entry'!$CA$3,VLOOKUP(F61,Mark,27,0),IF($P$3='Data Entry'!$CA$4,VLOOKUP(F61,Mark,36,0),IF($P$3='Data Entry'!$CA$5,VLOOKUP(F61,Mark,45,0),""))))))</f>
        <v/>
      </c>
      <c r="L61" s="33" t="str">
        <f>IF(AND(B61="",D61="",F61="",G61=""),"",IF($P$3='Data Entry'!$CA$1,VLOOKUP(F61,Mark,10,0),IF($P$3='Data Entry'!$CA$2,VLOOKUP(F61,Mark,19,0),IF($P$3='Data Entry'!$CA$3,VLOOKUP(F61,Mark,28,0),IF($P$3='Data Entry'!$CA$4,VLOOKUP(F61,Mark,37,0),IF($P$3='Data Entry'!$CA$5,VLOOKUP(F61,Mark,46,0),""))))))</f>
        <v/>
      </c>
      <c r="M61" s="33" t="str">
        <f>IF(AND(B61="",D61="",F61="",G61=""),"",IF($P$3='Data Entry'!$CA$1,VLOOKUP(F61,Mark,11,0),IF($P$3='Data Entry'!$CA$2,VLOOKUP(F61,Mark,20,0),IF($P$3='Data Entry'!$CA$3,VLOOKUP(F61,Mark,29,0),IF($P$3='Data Entry'!$CA$4,VLOOKUP(F61,Mark,38,0),IF($P$3='Data Entry'!$CA$5,VLOOKUP(F61,Mark,47,0),""))))))</f>
        <v/>
      </c>
      <c r="N61" s="34" t="str">
        <f>IF(AND(B61="",D61="",F61="",G61=""),"",IF($P$3='Data Entry'!$CA$1,VLOOKUP(F61,Mark,12,0),IF($P$3='Data Entry'!$CA$2,VLOOKUP(F61,Mark,21,0),IF($P$3='Data Entry'!$CA$3,VLOOKUP(F61,Mark,30,0),IF($P$3='Data Entry'!$CA$4,VLOOKUP(F61,Mark,39,0),IF($P$3='Data Entry'!$CA$5,VLOOKUP(F61,Mark,48,0),""))))))</f>
        <v/>
      </c>
      <c r="O61" s="34" t="str">
        <f>IF(AND(B61="",D61="",F61="",G61=""),"",IF($P$3='Data Entry'!$CA$1,VLOOKUP(F61,Mark,13,0),IF($P$3='Data Entry'!$CA$2,VLOOKUP(F61,Mark,22,0),IF($P$3='Data Entry'!$CA$3,VLOOKUP(F61,Mark,31,0),IF($P$3='Data Entry'!$CA$4,VLOOKUP(F61,Mark,40,0),IF($P$3='Data Entry'!$CA$5,VLOOKUP(F61,Mark,49,0),""))))))</f>
        <v/>
      </c>
      <c r="P61" s="34" t="str">
        <f>IF(AND(B61="",D61="",F61="",G61=""),"",IF($P$3='Data Entry'!$CA$1,VLOOKUP(F61,Mark,14,0),IF($P$3='Data Entry'!$CA$2,VLOOKUP(F61,Mark,23,0),IF($P$3='Data Entry'!$CA$3,VLOOKUP(F61,Mark,32,0),IF($P$3='Data Entry'!$CA$4,VLOOKUP(F61,Mark,41,0),IF($P$3='Data Entry'!$CA$5,VLOOKUP(F61,Mark,50,0),""))))))</f>
        <v/>
      </c>
      <c r="Q61" s="35" t="str">
        <f t="shared" si="7"/>
        <v/>
      </c>
      <c r="R61" s="101" t="str">
        <f t="shared" si="8"/>
        <v/>
      </c>
      <c r="S61" s="101" t="str">
        <f t="shared" si="16"/>
        <v/>
      </c>
      <c r="T61" s="102" t="str">
        <f t="shared" si="9"/>
        <v/>
      </c>
      <c r="U61" s="10" t="str">
        <f>IFERROR(IF(OR(Q61="",#REF!="",D61=""),"",IF($Q$6=100,ROUNDUP(Q61*20%,0),IF($Q$6=86,ROUNDUP((Q61/$Q$6)*$U$6,0),IF($Q$6=66,ROUNDUP((Q61/$Q$6)*$U$6,0),"")))),"")</f>
        <v/>
      </c>
    </row>
    <row r="62" spans="1:21" ht="21.95" customHeight="1">
      <c r="A62" s="7">
        <v>56</v>
      </c>
      <c r="B62" s="32" t="str">
        <f t="shared" si="10"/>
        <v/>
      </c>
      <c r="C62" s="49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99" t="str">
        <f>IF(AND(B62="",D62="",F62="",G62=""),"",IF($P$3='Data Entry'!$CA$1,VLOOKUP(F62,Mark,6,0),IF($P$3='Data Entry'!$CA$2,VLOOKUP(F62,Mark,15,0),IF($P$3='Data Entry'!$CA$3,VLOOKUP(F62,Mark,24,0),IF($P$3='Data Entry'!$CA$4,VLOOKUP(F62,Mark,33,0),IF($P$3='Data Entry'!$CA$5,VLOOKUP(F62,Mark,42,0),""))))))</f>
        <v/>
      </c>
      <c r="I62" s="99" t="str">
        <f>IF(AND(B62="",D62="",F62="",G62=""),"",IF($P$3='Data Entry'!$CA$1,VLOOKUP(F62,Mark,7,0),IF($P$3='Data Entry'!$CA$2,VLOOKUP(F62,Mark,16,0),IF($P$3='Data Entry'!$CA$3,VLOOKUP(F62,Mark,25,0),IF($P$3='Data Entry'!$CA$4,VLOOKUP(F62,Mark,34,0),IF($P$3='Data Entry'!$CA$5,VLOOKUP(F62,Mark,43,0),""))))))</f>
        <v/>
      </c>
      <c r="J62" s="99" t="str">
        <f>IF(AND(B62="",D62="",F62="",G62=""),"",IF($P$3='Data Entry'!$CA$1,VLOOKUP(F62,Mark,8,0),IF($P$3='Data Entry'!$CA$2,VLOOKUP(F62,Mark,17,0),IF($P$3='Data Entry'!$CA$3,VLOOKUP(F62,Mark,26,0),IF($P$3='Data Entry'!$CA$4,VLOOKUP(F62,Mark,35,0),IF($P$3='Data Entry'!$CA$5,VLOOKUP(F62,Mark,44,0),""))))))</f>
        <v/>
      </c>
      <c r="K62" s="33" t="str">
        <f>IF(AND(B62="",D62="",F62="",G62=""),"",IF($P$3='Data Entry'!$CA$1,VLOOKUP(F62,Mark,9,0),IF($P$3='Data Entry'!$CA$2,VLOOKUP(F62,Mark,18,0),IF($P$3='Data Entry'!$CA$3,VLOOKUP(F62,Mark,27,0),IF($P$3='Data Entry'!$CA$4,VLOOKUP(F62,Mark,36,0),IF($P$3='Data Entry'!$CA$5,VLOOKUP(F62,Mark,45,0),""))))))</f>
        <v/>
      </c>
      <c r="L62" s="33" t="str">
        <f>IF(AND(B62="",D62="",F62="",G62=""),"",IF($P$3='Data Entry'!$CA$1,VLOOKUP(F62,Mark,10,0),IF($P$3='Data Entry'!$CA$2,VLOOKUP(F62,Mark,19,0),IF($P$3='Data Entry'!$CA$3,VLOOKUP(F62,Mark,28,0),IF($P$3='Data Entry'!$CA$4,VLOOKUP(F62,Mark,37,0),IF($P$3='Data Entry'!$CA$5,VLOOKUP(F62,Mark,46,0),""))))))</f>
        <v/>
      </c>
      <c r="M62" s="33" t="str">
        <f>IF(AND(B62="",D62="",F62="",G62=""),"",IF($P$3='Data Entry'!$CA$1,VLOOKUP(F62,Mark,11,0),IF($P$3='Data Entry'!$CA$2,VLOOKUP(F62,Mark,20,0),IF($P$3='Data Entry'!$CA$3,VLOOKUP(F62,Mark,29,0),IF($P$3='Data Entry'!$CA$4,VLOOKUP(F62,Mark,38,0),IF($P$3='Data Entry'!$CA$5,VLOOKUP(F62,Mark,47,0),""))))))</f>
        <v/>
      </c>
      <c r="N62" s="34" t="str">
        <f>IF(AND(B62="",D62="",F62="",G62=""),"",IF($P$3='Data Entry'!$CA$1,VLOOKUP(F62,Mark,12,0),IF($P$3='Data Entry'!$CA$2,VLOOKUP(F62,Mark,21,0),IF($P$3='Data Entry'!$CA$3,VLOOKUP(F62,Mark,30,0),IF($P$3='Data Entry'!$CA$4,VLOOKUP(F62,Mark,39,0),IF($P$3='Data Entry'!$CA$5,VLOOKUP(F62,Mark,48,0),""))))))</f>
        <v/>
      </c>
      <c r="O62" s="34" t="str">
        <f>IF(AND(B62="",D62="",F62="",G62=""),"",IF($P$3='Data Entry'!$CA$1,VLOOKUP(F62,Mark,13,0),IF($P$3='Data Entry'!$CA$2,VLOOKUP(F62,Mark,22,0),IF($P$3='Data Entry'!$CA$3,VLOOKUP(F62,Mark,31,0),IF($P$3='Data Entry'!$CA$4,VLOOKUP(F62,Mark,40,0),IF($P$3='Data Entry'!$CA$5,VLOOKUP(F62,Mark,49,0),""))))))</f>
        <v/>
      </c>
      <c r="P62" s="34" t="str">
        <f>IF(AND(B62="",D62="",F62="",G62=""),"",IF($P$3='Data Entry'!$CA$1,VLOOKUP(F62,Mark,14,0),IF($P$3='Data Entry'!$CA$2,VLOOKUP(F62,Mark,23,0),IF($P$3='Data Entry'!$CA$3,VLOOKUP(F62,Mark,32,0),IF($P$3='Data Entry'!$CA$4,VLOOKUP(F62,Mark,41,0),IF($P$3='Data Entry'!$CA$5,VLOOKUP(F62,Mark,50,0),""))))))</f>
        <v/>
      </c>
      <c r="Q62" s="35" t="str">
        <f t="shared" si="7"/>
        <v/>
      </c>
      <c r="R62" s="101" t="str">
        <f t="shared" si="8"/>
        <v/>
      </c>
      <c r="S62" s="101" t="str">
        <f t="shared" si="16"/>
        <v/>
      </c>
      <c r="T62" s="102" t="str">
        <f t="shared" si="9"/>
        <v/>
      </c>
      <c r="U62" s="10" t="str">
        <f>IFERROR(IF(OR(Q62="",#REF!="",D62=""),"",IF($Q$6=100,ROUNDUP(Q62*20%,0),IF($Q$6=86,ROUNDUP((Q62/$Q$6)*$U$6,0),IF($Q$6=66,ROUNDUP((Q62/$Q$6)*$U$6,0),"")))),"")</f>
        <v/>
      </c>
    </row>
    <row r="63" spans="1:21" ht="21.95" customHeight="1">
      <c r="A63" s="7">
        <v>57</v>
      </c>
      <c r="B63" s="32" t="str">
        <f t="shared" si="10"/>
        <v/>
      </c>
      <c r="C63" s="49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99" t="str">
        <f>IF(AND(B63="",D63="",F63="",G63=""),"",IF($P$3='Data Entry'!$CA$1,VLOOKUP(F63,Mark,6,0),IF($P$3='Data Entry'!$CA$2,VLOOKUP(F63,Mark,15,0),IF($P$3='Data Entry'!$CA$3,VLOOKUP(F63,Mark,24,0),IF($P$3='Data Entry'!$CA$4,VLOOKUP(F63,Mark,33,0),IF($P$3='Data Entry'!$CA$5,VLOOKUP(F63,Mark,42,0),""))))))</f>
        <v/>
      </c>
      <c r="I63" s="99" t="str">
        <f>IF(AND(B63="",D63="",F63="",G63=""),"",IF($P$3='Data Entry'!$CA$1,VLOOKUP(F63,Mark,7,0),IF($P$3='Data Entry'!$CA$2,VLOOKUP(F63,Mark,16,0),IF($P$3='Data Entry'!$CA$3,VLOOKUP(F63,Mark,25,0),IF($P$3='Data Entry'!$CA$4,VLOOKUP(F63,Mark,34,0),IF($P$3='Data Entry'!$CA$5,VLOOKUP(F63,Mark,43,0),""))))))</f>
        <v/>
      </c>
      <c r="J63" s="99" t="str">
        <f>IF(AND(B63="",D63="",F63="",G63=""),"",IF($P$3='Data Entry'!$CA$1,VLOOKUP(F63,Mark,8,0),IF($P$3='Data Entry'!$CA$2,VLOOKUP(F63,Mark,17,0),IF($P$3='Data Entry'!$CA$3,VLOOKUP(F63,Mark,26,0),IF($P$3='Data Entry'!$CA$4,VLOOKUP(F63,Mark,35,0),IF($P$3='Data Entry'!$CA$5,VLOOKUP(F63,Mark,44,0),""))))))</f>
        <v/>
      </c>
      <c r="K63" s="33" t="str">
        <f>IF(AND(B63="",D63="",F63="",G63=""),"",IF($P$3='Data Entry'!$CA$1,VLOOKUP(F63,Mark,9,0),IF($P$3='Data Entry'!$CA$2,VLOOKUP(F63,Mark,18,0),IF($P$3='Data Entry'!$CA$3,VLOOKUP(F63,Mark,27,0),IF($P$3='Data Entry'!$CA$4,VLOOKUP(F63,Mark,36,0),IF($P$3='Data Entry'!$CA$5,VLOOKUP(F63,Mark,45,0),""))))))</f>
        <v/>
      </c>
      <c r="L63" s="33" t="str">
        <f>IF(AND(B63="",D63="",F63="",G63=""),"",IF($P$3='Data Entry'!$CA$1,VLOOKUP(F63,Mark,10,0),IF($P$3='Data Entry'!$CA$2,VLOOKUP(F63,Mark,19,0),IF($P$3='Data Entry'!$CA$3,VLOOKUP(F63,Mark,28,0),IF($P$3='Data Entry'!$CA$4,VLOOKUP(F63,Mark,37,0),IF($P$3='Data Entry'!$CA$5,VLOOKUP(F63,Mark,46,0),""))))))</f>
        <v/>
      </c>
      <c r="M63" s="33" t="str">
        <f>IF(AND(B63="",D63="",F63="",G63=""),"",IF($P$3='Data Entry'!$CA$1,VLOOKUP(F63,Mark,11,0),IF($P$3='Data Entry'!$CA$2,VLOOKUP(F63,Mark,20,0),IF($P$3='Data Entry'!$CA$3,VLOOKUP(F63,Mark,29,0),IF($P$3='Data Entry'!$CA$4,VLOOKUP(F63,Mark,38,0),IF($P$3='Data Entry'!$CA$5,VLOOKUP(F63,Mark,47,0),""))))))</f>
        <v/>
      </c>
      <c r="N63" s="34" t="str">
        <f>IF(AND(B63="",D63="",F63="",G63=""),"",IF($P$3='Data Entry'!$CA$1,VLOOKUP(F63,Mark,12,0),IF($P$3='Data Entry'!$CA$2,VLOOKUP(F63,Mark,21,0),IF($P$3='Data Entry'!$CA$3,VLOOKUP(F63,Mark,30,0),IF($P$3='Data Entry'!$CA$4,VLOOKUP(F63,Mark,39,0),IF($P$3='Data Entry'!$CA$5,VLOOKUP(F63,Mark,48,0),""))))))</f>
        <v/>
      </c>
      <c r="O63" s="34" t="str">
        <f>IF(AND(B63="",D63="",F63="",G63=""),"",IF($P$3='Data Entry'!$CA$1,VLOOKUP(F63,Mark,13,0),IF($P$3='Data Entry'!$CA$2,VLOOKUP(F63,Mark,22,0),IF($P$3='Data Entry'!$CA$3,VLOOKUP(F63,Mark,31,0),IF($P$3='Data Entry'!$CA$4,VLOOKUP(F63,Mark,40,0),IF($P$3='Data Entry'!$CA$5,VLOOKUP(F63,Mark,49,0),""))))))</f>
        <v/>
      </c>
      <c r="P63" s="34" t="str">
        <f>IF(AND(B63="",D63="",F63="",G63=""),"",IF($P$3='Data Entry'!$CA$1,VLOOKUP(F63,Mark,14,0),IF($P$3='Data Entry'!$CA$2,VLOOKUP(F63,Mark,23,0),IF($P$3='Data Entry'!$CA$3,VLOOKUP(F63,Mark,32,0),IF($P$3='Data Entry'!$CA$4,VLOOKUP(F63,Mark,41,0),IF($P$3='Data Entry'!$CA$5,VLOOKUP(F63,Mark,50,0),""))))))</f>
        <v/>
      </c>
      <c r="Q63" s="35" t="str">
        <f t="shared" si="7"/>
        <v/>
      </c>
      <c r="R63" s="101" t="str">
        <f t="shared" si="8"/>
        <v/>
      </c>
      <c r="S63" s="101" t="str">
        <f t="shared" si="16"/>
        <v/>
      </c>
      <c r="T63" s="102" t="str">
        <f t="shared" si="9"/>
        <v/>
      </c>
      <c r="U63" s="10" t="str">
        <f>IFERROR(IF(OR(Q63="",#REF!="",D63=""),"",IF($Q$6=100,ROUNDUP(Q63*20%,0),IF($Q$6=86,ROUNDUP((Q63/$Q$6)*$U$6,0),IF($Q$6=66,ROUNDUP((Q63/$Q$6)*$U$6,0),"")))),"")</f>
        <v/>
      </c>
    </row>
    <row r="64" spans="1:21" ht="21.95" customHeight="1">
      <c r="A64" s="7">
        <v>58</v>
      </c>
      <c r="B64" s="32" t="str">
        <f t="shared" si="10"/>
        <v/>
      </c>
      <c r="C64" s="49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99" t="str">
        <f>IF(AND(B64="",D64="",F64="",G64=""),"",IF($P$3='Data Entry'!$CA$1,VLOOKUP(F64,Mark,6,0),IF($P$3='Data Entry'!$CA$2,VLOOKUP(F64,Mark,15,0),IF($P$3='Data Entry'!$CA$3,VLOOKUP(F64,Mark,24,0),IF($P$3='Data Entry'!$CA$4,VLOOKUP(F64,Mark,33,0),IF($P$3='Data Entry'!$CA$5,VLOOKUP(F64,Mark,42,0),""))))))</f>
        <v/>
      </c>
      <c r="I64" s="99" t="str">
        <f>IF(AND(B64="",D64="",F64="",G64=""),"",IF($P$3='Data Entry'!$CA$1,VLOOKUP(F64,Mark,7,0),IF($P$3='Data Entry'!$CA$2,VLOOKUP(F64,Mark,16,0),IF($P$3='Data Entry'!$CA$3,VLOOKUP(F64,Mark,25,0),IF($P$3='Data Entry'!$CA$4,VLOOKUP(F64,Mark,34,0),IF($P$3='Data Entry'!$CA$5,VLOOKUP(F64,Mark,43,0),""))))))</f>
        <v/>
      </c>
      <c r="J64" s="99" t="str">
        <f>IF(AND(B64="",D64="",F64="",G64=""),"",IF($P$3='Data Entry'!$CA$1,VLOOKUP(F64,Mark,8,0),IF($P$3='Data Entry'!$CA$2,VLOOKUP(F64,Mark,17,0),IF($P$3='Data Entry'!$CA$3,VLOOKUP(F64,Mark,26,0),IF($P$3='Data Entry'!$CA$4,VLOOKUP(F64,Mark,35,0),IF($P$3='Data Entry'!$CA$5,VLOOKUP(F64,Mark,44,0),""))))))</f>
        <v/>
      </c>
      <c r="K64" s="33" t="str">
        <f>IF(AND(B64="",D64="",F64="",G64=""),"",IF($P$3='Data Entry'!$CA$1,VLOOKUP(F64,Mark,9,0),IF($P$3='Data Entry'!$CA$2,VLOOKUP(F64,Mark,18,0),IF($P$3='Data Entry'!$CA$3,VLOOKUP(F64,Mark,27,0),IF($P$3='Data Entry'!$CA$4,VLOOKUP(F64,Mark,36,0),IF($P$3='Data Entry'!$CA$5,VLOOKUP(F64,Mark,45,0),""))))))</f>
        <v/>
      </c>
      <c r="L64" s="33" t="str">
        <f>IF(AND(B64="",D64="",F64="",G64=""),"",IF($P$3='Data Entry'!$CA$1,VLOOKUP(F64,Mark,10,0),IF($P$3='Data Entry'!$CA$2,VLOOKUP(F64,Mark,19,0),IF($P$3='Data Entry'!$CA$3,VLOOKUP(F64,Mark,28,0),IF($P$3='Data Entry'!$CA$4,VLOOKUP(F64,Mark,37,0),IF($P$3='Data Entry'!$CA$5,VLOOKUP(F64,Mark,46,0),""))))))</f>
        <v/>
      </c>
      <c r="M64" s="33" t="str">
        <f>IF(AND(B64="",D64="",F64="",G64=""),"",IF($P$3='Data Entry'!$CA$1,VLOOKUP(F64,Mark,11,0),IF($P$3='Data Entry'!$CA$2,VLOOKUP(F64,Mark,20,0),IF($P$3='Data Entry'!$CA$3,VLOOKUP(F64,Mark,29,0),IF($P$3='Data Entry'!$CA$4,VLOOKUP(F64,Mark,38,0),IF($P$3='Data Entry'!$CA$5,VLOOKUP(F64,Mark,47,0),""))))))</f>
        <v/>
      </c>
      <c r="N64" s="34" t="str">
        <f>IF(AND(B64="",D64="",F64="",G64=""),"",IF($P$3='Data Entry'!$CA$1,VLOOKUP(F64,Mark,12,0),IF($P$3='Data Entry'!$CA$2,VLOOKUP(F64,Mark,21,0),IF($P$3='Data Entry'!$CA$3,VLOOKUP(F64,Mark,30,0),IF($P$3='Data Entry'!$CA$4,VLOOKUP(F64,Mark,39,0),IF($P$3='Data Entry'!$CA$5,VLOOKUP(F64,Mark,48,0),""))))))</f>
        <v/>
      </c>
      <c r="O64" s="34" t="str">
        <f>IF(AND(B64="",D64="",F64="",G64=""),"",IF($P$3='Data Entry'!$CA$1,VLOOKUP(F64,Mark,13,0),IF($P$3='Data Entry'!$CA$2,VLOOKUP(F64,Mark,22,0),IF($P$3='Data Entry'!$CA$3,VLOOKUP(F64,Mark,31,0),IF($P$3='Data Entry'!$CA$4,VLOOKUP(F64,Mark,40,0),IF($P$3='Data Entry'!$CA$5,VLOOKUP(F64,Mark,49,0),""))))))</f>
        <v/>
      </c>
      <c r="P64" s="34" t="str">
        <f>IF(AND(B64="",D64="",F64="",G64=""),"",IF($P$3='Data Entry'!$CA$1,VLOOKUP(F64,Mark,14,0),IF($P$3='Data Entry'!$CA$2,VLOOKUP(F64,Mark,23,0),IF($P$3='Data Entry'!$CA$3,VLOOKUP(F64,Mark,32,0),IF($P$3='Data Entry'!$CA$4,VLOOKUP(F64,Mark,41,0),IF($P$3='Data Entry'!$CA$5,VLOOKUP(F64,Mark,50,0),""))))))</f>
        <v/>
      </c>
      <c r="Q64" s="35" t="str">
        <f t="shared" si="7"/>
        <v/>
      </c>
      <c r="R64" s="101" t="str">
        <f t="shared" si="8"/>
        <v/>
      </c>
      <c r="S64" s="101" t="str">
        <f t="shared" si="16"/>
        <v/>
      </c>
      <c r="T64" s="102" t="str">
        <f t="shared" si="9"/>
        <v/>
      </c>
      <c r="U64" s="10" t="str">
        <f>IFERROR(IF(OR(Q64="",#REF!="",D64=""),"",IF($Q$6=100,ROUNDUP(Q64*20%,0),IF($Q$6=86,ROUNDUP((Q64/$Q$6)*$U$6,0),IF($Q$6=66,ROUNDUP((Q64/$Q$6)*$U$6,0),"")))),"")</f>
        <v/>
      </c>
    </row>
    <row r="65" spans="1:21" ht="21.95" customHeight="1">
      <c r="A65" s="7">
        <v>59</v>
      </c>
      <c r="B65" s="32" t="str">
        <f t="shared" si="10"/>
        <v/>
      </c>
      <c r="C65" s="49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99" t="str">
        <f>IF(AND(B65="",D65="",F65="",G65=""),"",IF($P$3='Data Entry'!$CA$1,VLOOKUP(F65,Mark,6,0),IF($P$3='Data Entry'!$CA$2,VLOOKUP(F65,Mark,15,0),IF($P$3='Data Entry'!$CA$3,VLOOKUP(F65,Mark,24,0),IF($P$3='Data Entry'!$CA$4,VLOOKUP(F65,Mark,33,0),IF($P$3='Data Entry'!$CA$5,VLOOKUP(F65,Mark,42,0),""))))))</f>
        <v/>
      </c>
      <c r="I65" s="99" t="str">
        <f>IF(AND(B65="",D65="",F65="",G65=""),"",IF($P$3='Data Entry'!$CA$1,VLOOKUP(F65,Mark,7,0),IF($P$3='Data Entry'!$CA$2,VLOOKUP(F65,Mark,16,0),IF($P$3='Data Entry'!$CA$3,VLOOKUP(F65,Mark,25,0),IF($P$3='Data Entry'!$CA$4,VLOOKUP(F65,Mark,34,0),IF($P$3='Data Entry'!$CA$5,VLOOKUP(F65,Mark,43,0),""))))))</f>
        <v/>
      </c>
      <c r="J65" s="99" t="str">
        <f>IF(AND(B65="",D65="",F65="",G65=""),"",IF($P$3='Data Entry'!$CA$1,VLOOKUP(F65,Mark,8,0),IF($P$3='Data Entry'!$CA$2,VLOOKUP(F65,Mark,17,0),IF($P$3='Data Entry'!$CA$3,VLOOKUP(F65,Mark,26,0),IF($P$3='Data Entry'!$CA$4,VLOOKUP(F65,Mark,35,0),IF($P$3='Data Entry'!$CA$5,VLOOKUP(F65,Mark,44,0),""))))))</f>
        <v/>
      </c>
      <c r="K65" s="33" t="str">
        <f>IF(AND(B65="",D65="",F65="",G65=""),"",IF($P$3='Data Entry'!$CA$1,VLOOKUP(F65,Mark,9,0),IF($P$3='Data Entry'!$CA$2,VLOOKUP(F65,Mark,18,0),IF($P$3='Data Entry'!$CA$3,VLOOKUP(F65,Mark,27,0),IF($P$3='Data Entry'!$CA$4,VLOOKUP(F65,Mark,36,0),IF($P$3='Data Entry'!$CA$5,VLOOKUP(F65,Mark,45,0),""))))))</f>
        <v/>
      </c>
      <c r="L65" s="33" t="str">
        <f>IF(AND(B65="",D65="",F65="",G65=""),"",IF($P$3='Data Entry'!$CA$1,VLOOKUP(F65,Mark,10,0),IF($P$3='Data Entry'!$CA$2,VLOOKUP(F65,Mark,19,0),IF($P$3='Data Entry'!$CA$3,VLOOKUP(F65,Mark,28,0),IF($P$3='Data Entry'!$CA$4,VLOOKUP(F65,Mark,37,0),IF($P$3='Data Entry'!$CA$5,VLOOKUP(F65,Mark,46,0),""))))))</f>
        <v/>
      </c>
      <c r="M65" s="33" t="str">
        <f>IF(AND(B65="",D65="",F65="",G65=""),"",IF($P$3='Data Entry'!$CA$1,VLOOKUP(F65,Mark,11,0),IF($P$3='Data Entry'!$CA$2,VLOOKUP(F65,Mark,20,0),IF($P$3='Data Entry'!$CA$3,VLOOKUP(F65,Mark,29,0),IF($P$3='Data Entry'!$CA$4,VLOOKUP(F65,Mark,38,0),IF($P$3='Data Entry'!$CA$5,VLOOKUP(F65,Mark,47,0),""))))))</f>
        <v/>
      </c>
      <c r="N65" s="34" t="str">
        <f>IF(AND(B65="",D65="",F65="",G65=""),"",IF($P$3='Data Entry'!$CA$1,VLOOKUP(F65,Mark,12,0),IF($P$3='Data Entry'!$CA$2,VLOOKUP(F65,Mark,21,0),IF($P$3='Data Entry'!$CA$3,VLOOKUP(F65,Mark,30,0),IF($P$3='Data Entry'!$CA$4,VLOOKUP(F65,Mark,39,0),IF($P$3='Data Entry'!$CA$5,VLOOKUP(F65,Mark,48,0),""))))))</f>
        <v/>
      </c>
      <c r="O65" s="34" t="str">
        <f>IF(AND(B65="",D65="",F65="",G65=""),"",IF($P$3='Data Entry'!$CA$1,VLOOKUP(F65,Mark,13,0),IF($P$3='Data Entry'!$CA$2,VLOOKUP(F65,Mark,22,0),IF($P$3='Data Entry'!$CA$3,VLOOKUP(F65,Mark,31,0),IF($P$3='Data Entry'!$CA$4,VLOOKUP(F65,Mark,40,0),IF($P$3='Data Entry'!$CA$5,VLOOKUP(F65,Mark,49,0),""))))))</f>
        <v/>
      </c>
      <c r="P65" s="34" t="str">
        <f>IF(AND(B65="",D65="",F65="",G65=""),"",IF($P$3='Data Entry'!$CA$1,VLOOKUP(F65,Mark,14,0),IF($P$3='Data Entry'!$CA$2,VLOOKUP(F65,Mark,23,0),IF($P$3='Data Entry'!$CA$3,VLOOKUP(F65,Mark,32,0),IF($P$3='Data Entry'!$CA$4,VLOOKUP(F65,Mark,41,0),IF($P$3='Data Entry'!$CA$5,VLOOKUP(F65,Mark,50,0),""))))))</f>
        <v/>
      </c>
      <c r="Q65" s="35" t="str">
        <f t="shared" si="7"/>
        <v/>
      </c>
      <c r="R65" s="101" t="str">
        <f t="shared" si="8"/>
        <v/>
      </c>
      <c r="S65" s="101" t="str">
        <f t="shared" si="16"/>
        <v/>
      </c>
      <c r="T65" s="102" t="str">
        <f t="shared" si="9"/>
        <v/>
      </c>
      <c r="U65" s="10" t="str">
        <f>IFERROR(IF(OR(Q65="",#REF!="",D65=""),"",IF($Q$6=100,ROUNDUP(Q65*20%,0),IF($Q$6=86,ROUNDUP((Q65/$Q$6)*$U$6,0),IF($Q$6=66,ROUNDUP((Q65/$Q$6)*$U$6,0),"")))),"")</f>
        <v/>
      </c>
    </row>
    <row r="66" spans="1:21" ht="21.95" customHeight="1">
      <c r="A66" s="7">
        <v>60</v>
      </c>
      <c r="B66" s="32" t="str">
        <f t="shared" si="10"/>
        <v/>
      </c>
      <c r="C66" s="49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99" t="str">
        <f>IF(AND(B66="",D66="",F66="",G66=""),"",IF($P$3='Data Entry'!$CA$1,VLOOKUP(F66,Mark,6,0),IF($P$3='Data Entry'!$CA$2,VLOOKUP(F66,Mark,15,0),IF($P$3='Data Entry'!$CA$3,VLOOKUP(F66,Mark,24,0),IF($P$3='Data Entry'!$CA$4,VLOOKUP(F66,Mark,33,0),IF($P$3='Data Entry'!$CA$5,VLOOKUP(F66,Mark,42,0),""))))))</f>
        <v/>
      </c>
      <c r="I66" s="99" t="str">
        <f>IF(AND(B66="",D66="",F66="",G66=""),"",IF($P$3='Data Entry'!$CA$1,VLOOKUP(F66,Mark,7,0),IF($P$3='Data Entry'!$CA$2,VLOOKUP(F66,Mark,16,0),IF($P$3='Data Entry'!$CA$3,VLOOKUP(F66,Mark,25,0),IF($P$3='Data Entry'!$CA$4,VLOOKUP(F66,Mark,34,0),IF($P$3='Data Entry'!$CA$5,VLOOKUP(F66,Mark,43,0),""))))))</f>
        <v/>
      </c>
      <c r="J66" s="99" t="str">
        <f>IF(AND(B66="",D66="",F66="",G66=""),"",IF($P$3='Data Entry'!$CA$1,VLOOKUP(F66,Mark,8,0),IF($P$3='Data Entry'!$CA$2,VLOOKUP(F66,Mark,17,0),IF($P$3='Data Entry'!$CA$3,VLOOKUP(F66,Mark,26,0),IF($P$3='Data Entry'!$CA$4,VLOOKUP(F66,Mark,35,0),IF($P$3='Data Entry'!$CA$5,VLOOKUP(F66,Mark,44,0),""))))))</f>
        <v/>
      </c>
      <c r="K66" s="33" t="str">
        <f>IF(AND(B66="",D66="",F66="",G66=""),"",IF($P$3='Data Entry'!$CA$1,VLOOKUP(F66,Mark,9,0),IF($P$3='Data Entry'!$CA$2,VLOOKUP(F66,Mark,18,0),IF($P$3='Data Entry'!$CA$3,VLOOKUP(F66,Mark,27,0),IF($P$3='Data Entry'!$CA$4,VLOOKUP(F66,Mark,36,0),IF($P$3='Data Entry'!$CA$5,VLOOKUP(F66,Mark,45,0),""))))))</f>
        <v/>
      </c>
      <c r="L66" s="33" t="str">
        <f>IF(AND(B66="",D66="",F66="",G66=""),"",IF($P$3='Data Entry'!$CA$1,VLOOKUP(F66,Mark,10,0),IF($P$3='Data Entry'!$CA$2,VLOOKUP(F66,Mark,19,0),IF($P$3='Data Entry'!$CA$3,VLOOKUP(F66,Mark,28,0),IF($P$3='Data Entry'!$CA$4,VLOOKUP(F66,Mark,37,0),IF($P$3='Data Entry'!$CA$5,VLOOKUP(F66,Mark,46,0),""))))))</f>
        <v/>
      </c>
      <c r="M66" s="33" t="str">
        <f>IF(AND(B66="",D66="",F66="",G66=""),"",IF($P$3='Data Entry'!$CA$1,VLOOKUP(F66,Mark,11,0),IF($P$3='Data Entry'!$CA$2,VLOOKUP(F66,Mark,20,0),IF($P$3='Data Entry'!$CA$3,VLOOKUP(F66,Mark,29,0),IF($P$3='Data Entry'!$CA$4,VLOOKUP(F66,Mark,38,0),IF($P$3='Data Entry'!$CA$5,VLOOKUP(F66,Mark,47,0),""))))))</f>
        <v/>
      </c>
      <c r="N66" s="34" t="str">
        <f>IF(AND(B66="",D66="",F66="",G66=""),"",IF($P$3='Data Entry'!$CA$1,VLOOKUP(F66,Mark,12,0),IF($P$3='Data Entry'!$CA$2,VLOOKUP(F66,Mark,21,0),IF($P$3='Data Entry'!$CA$3,VLOOKUP(F66,Mark,30,0),IF($P$3='Data Entry'!$CA$4,VLOOKUP(F66,Mark,39,0),IF($P$3='Data Entry'!$CA$5,VLOOKUP(F66,Mark,48,0),""))))))</f>
        <v/>
      </c>
      <c r="O66" s="34" t="str">
        <f>IF(AND(B66="",D66="",F66="",G66=""),"",IF($P$3='Data Entry'!$CA$1,VLOOKUP(F66,Mark,13,0),IF($P$3='Data Entry'!$CA$2,VLOOKUP(F66,Mark,22,0),IF($P$3='Data Entry'!$CA$3,VLOOKUP(F66,Mark,31,0),IF($P$3='Data Entry'!$CA$4,VLOOKUP(F66,Mark,40,0),IF($P$3='Data Entry'!$CA$5,VLOOKUP(F66,Mark,49,0),""))))))</f>
        <v/>
      </c>
      <c r="P66" s="34" t="str">
        <f>IF(AND(B66="",D66="",F66="",G66=""),"",IF($P$3='Data Entry'!$CA$1,VLOOKUP(F66,Mark,14,0),IF($P$3='Data Entry'!$CA$2,VLOOKUP(F66,Mark,23,0),IF($P$3='Data Entry'!$CA$3,VLOOKUP(F66,Mark,32,0),IF($P$3='Data Entry'!$CA$4,VLOOKUP(F66,Mark,41,0),IF($P$3='Data Entry'!$CA$5,VLOOKUP(F66,Mark,50,0),""))))))</f>
        <v/>
      </c>
      <c r="Q66" s="35" t="str">
        <f t="shared" si="7"/>
        <v/>
      </c>
      <c r="R66" s="101" t="str">
        <f t="shared" si="8"/>
        <v/>
      </c>
      <c r="S66" s="101" t="str">
        <f t="shared" si="16"/>
        <v/>
      </c>
      <c r="T66" s="102" t="str">
        <f t="shared" si="9"/>
        <v/>
      </c>
      <c r="U66" s="10" t="str">
        <f>IFERROR(IF(OR(Q66="",#REF!="",D66=""),"",IF($Q$6=100,ROUNDUP(Q66*20%,0),IF($Q$6=86,ROUNDUP((Q66/$Q$6)*$U$6,0),IF($Q$6=66,ROUNDUP((Q66/$Q$6)*$U$6,0),"")))),"")</f>
        <v/>
      </c>
    </row>
    <row r="67" spans="1:21" ht="21.95" customHeight="1">
      <c r="A67" s="7">
        <v>61</v>
      </c>
      <c r="B67" s="32" t="str">
        <f t="shared" si="10"/>
        <v/>
      </c>
      <c r="C67" s="49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99" t="str">
        <f>IF(AND(B67="",D67="",F67="",G67=""),"",IF($P$3='Data Entry'!$CA$1,VLOOKUP(F67,Mark,6,0),IF($P$3='Data Entry'!$CA$2,VLOOKUP(F67,Mark,15,0),IF($P$3='Data Entry'!$CA$3,VLOOKUP(F67,Mark,24,0),IF($P$3='Data Entry'!$CA$4,VLOOKUP(F67,Mark,33,0),IF($P$3='Data Entry'!$CA$5,VLOOKUP(F67,Mark,42,0),""))))))</f>
        <v/>
      </c>
      <c r="I67" s="99" t="str">
        <f>IF(AND(B67="",D67="",F67="",G67=""),"",IF($P$3='Data Entry'!$CA$1,VLOOKUP(F67,Mark,7,0),IF($P$3='Data Entry'!$CA$2,VLOOKUP(F67,Mark,16,0),IF($P$3='Data Entry'!$CA$3,VLOOKUP(F67,Mark,25,0),IF($P$3='Data Entry'!$CA$4,VLOOKUP(F67,Mark,34,0),IF($P$3='Data Entry'!$CA$5,VLOOKUP(F67,Mark,43,0),""))))))</f>
        <v/>
      </c>
      <c r="J67" s="99" t="str">
        <f>IF(AND(B67="",D67="",F67="",G67=""),"",IF($P$3='Data Entry'!$CA$1,VLOOKUP(F67,Mark,8,0),IF($P$3='Data Entry'!$CA$2,VLOOKUP(F67,Mark,17,0),IF($P$3='Data Entry'!$CA$3,VLOOKUP(F67,Mark,26,0),IF($P$3='Data Entry'!$CA$4,VLOOKUP(F67,Mark,35,0),IF($P$3='Data Entry'!$CA$5,VLOOKUP(F67,Mark,44,0),""))))))</f>
        <v/>
      </c>
      <c r="K67" s="33" t="str">
        <f>IF(AND(B67="",D67="",F67="",G67=""),"",IF($P$3='Data Entry'!$CA$1,VLOOKUP(F67,Mark,9,0),IF($P$3='Data Entry'!$CA$2,VLOOKUP(F67,Mark,18,0),IF($P$3='Data Entry'!$CA$3,VLOOKUP(F67,Mark,27,0),IF($P$3='Data Entry'!$CA$4,VLOOKUP(F67,Mark,36,0),IF($P$3='Data Entry'!$CA$5,VLOOKUP(F67,Mark,45,0),""))))))</f>
        <v/>
      </c>
      <c r="L67" s="33" t="str">
        <f>IF(AND(B67="",D67="",F67="",G67=""),"",IF($P$3='Data Entry'!$CA$1,VLOOKUP(F67,Mark,10,0),IF($P$3='Data Entry'!$CA$2,VLOOKUP(F67,Mark,19,0),IF($P$3='Data Entry'!$CA$3,VLOOKUP(F67,Mark,28,0),IF($P$3='Data Entry'!$CA$4,VLOOKUP(F67,Mark,37,0),IF($P$3='Data Entry'!$CA$5,VLOOKUP(F67,Mark,46,0),""))))))</f>
        <v/>
      </c>
      <c r="M67" s="33" t="str">
        <f>IF(AND(B67="",D67="",F67="",G67=""),"",IF($P$3='Data Entry'!$CA$1,VLOOKUP(F67,Mark,11,0),IF($P$3='Data Entry'!$CA$2,VLOOKUP(F67,Mark,20,0),IF($P$3='Data Entry'!$CA$3,VLOOKUP(F67,Mark,29,0),IF($P$3='Data Entry'!$CA$4,VLOOKUP(F67,Mark,38,0),IF($P$3='Data Entry'!$CA$5,VLOOKUP(F67,Mark,47,0),""))))))</f>
        <v/>
      </c>
      <c r="N67" s="34" t="str">
        <f>IF(AND(B67="",D67="",F67="",G67=""),"",IF($P$3='Data Entry'!$CA$1,VLOOKUP(F67,Mark,12,0),IF($P$3='Data Entry'!$CA$2,VLOOKUP(F67,Mark,21,0),IF($P$3='Data Entry'!$CA$3,VLOOKUP(F67,Mark,30,0),IF($P$3='Data Entry'!$CA$4,VLOOKUP(F67,Mark,39,0),IF($P$3='Data Entry'!$CA$5,VLOOKUP(F67,Mark,48,0),""))))))</f>
        <v/>
      </c>
      <c r="O67" s="34" t="str">
        <f>IF(AND(B67="",D67="",F67="",G67=""),"",IF($P$3='Data Entry'!$CA$1,VLOOKUP(F67,Mark,13,0),IF($P$3='Data Entry'!$CA$2,VLOOKUP(F67,Mark,22,0),IF($P$3='Data Entry'!$CA$3,VLOOKUP(F67,Mark,31,0),IF($P$3='Data Entry'!$CA$4,VLOOKUP(F67,Mark,40,0),IF($P$3='Data Entry'!$CA$5,VLOOKUP(F67,Mark,49,0),""))))))</f>
        <v/>
      </c>
      <c r="P67" s="34" t="str">
        <f>IF(AND(B67="",D67="",F67="",G67=""),"",IF($P$3='Data Entry'!$CA$1,VLOOKUP(F67,Mark,14,0),IF($P$3='Data Entry'!$CA$2,VLOOKUP(F67,Mark,23,0),IF($P$3='Data Entry'!$CA$3,VLOOKUP(F67,Mark,32,0),IF($P$3='Data Entry'!$CA$4,VLOOKUP(F67,Mark,41,0),IF($P$3='Data Entry'!$CA$5,VLOOKUP(F67,Mark,50,0),""))))))</f>
        <v/>
      </c>
      <c r="Q67" s="35" t="str">
        <f t="shared" si="7"/>
        <v/>
      </c>
      <c r="R67" s="101" t="str">
        <f t="shared" si="8"/>
        <v/>
      </c>
      <c r="S67" s="101" t="str">
        <f t="shared" si="16"/>
        <v/>
      </c>
      <c r="T67" s="102" t="str">
        <f t="shared" si="9"/>
        <v/>
      </c>
      <c r="U67" s="10" t="str">
        <f>IFERROR(IF(OR(Q67="",#REF!="",D67=""),"",IF($Q$6=100,ROUNDUP(Q67*20%,0),IF($Q$6=86,ROUNDUP((Q67/$Q$6)*$U$6,0),IF($Q$6=66,ROUNDUP((Q67/$Q$6)*$U$6,0),"")))),"")</f>
        <v/>
      </c>
    </row>
    <row r="68" spans="1:21" ht="21.95" customHeight="1">
      <c r="A68" s="7">
        <v>62</v>
      </c>
      <c r="B68" s="32" t="str">
        <f t="shared" si="10"/>
        <v/>
      </c>
      <c r="C68" s="49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99" t="str">
        <f>IF(AND(B68="",D68="",F68="",G68=""),"",IF($P$3='Data Entry'!$CA$1,VLOOKUP(F68,Mark,6,0),IF($P$3='Data Entry'!$CA$2,VLOOKUP(F68,Mark,15,0),IF($P$3='Data Entry'!$CA$3,VLOOKUP(F68,Mark,24,0),IF($P$3='Data Entry'!$CA$4,VLOOKUP(F68,Mark,33,0),IF($P$3='Data Entry'!$CA$5,VLOOKUP(F68,Mark,42,0),""))))))</f>
        <v/>
      </c>
      <c r="I68" s="99" t="str">
        <f>IF(AND(B68="",D68="",F68="",G68=""),"",IF($P$3='Data Entry'!$CA$1,VLOOKUP(F68,Mark,7,0),IF($P$3='Data Entry'!$CA$2,VLOOKUP(F68,Mark,16,0),IF($P$3='Data Entry'!$CA$3,VLOOKUP(F68,Mark,25,0),IF($P$3='Data Entry'!$CA$4,VLOOKUP(F68,Mark,34,0),IF($P$3='Data Entry'!$CA$5,VLOOKUP(F68,Mark,43,0),""))))))</f>
        <v/>
      </c>
      <c r="J68" s="99" t="str">
        <f>IF(AND(B68="",D68="",F68="",G68=""),"",IF($P$3='Data Entry'!$CA$1,VLOOKUP(F68,Mark,8,0),IF($P$3='Data Entry'!$CA$2,VLOOKUP(F68,Mark,17,0),IF($P$3='Data Entry'!$CA$3,VLOOKUP(F68,Mark,26,0),IF($P$3='Data Entry'!$CA$4,VLOOKUP(F68,Mark,35,0),IF($P$3='Data Entry'!$CA$5,VLOOKUP(F68,Mark,44,0),""))))))</f>
        <v/>
      </c>
      <c r="K68" s="33" t="str">
        <f>IF(AND(B68="",D68="",F68="",G68=""),"",IF($P$3='Data Entry'!$CA$1,VLOOKUP(F68,Mark,9,0),IF($P$3='Data Entry'!$CA$2,VLOOKUP(F68,Mark,18,0),IF($P$3='Data Entry'!$CA$3,VLOOKUP(F68,Mark,27,0),IF($P$3='Data Entry'!$CA$4,VLOOKUP(F68,Mark,36,0),IF($P$3='Data Entry'!$CA$5,VLOOKUP(F68,Mark,45,0),""))))))</f>
        <v/>
      </c>
      <c r="L68" s="33" t="str">
        <f>IF(AND(B68="",D68="",F68="",G68=""),"",IF($P$3='Data Entry'!$CA$1,VLOOKUP(F68,Mark,10,0),IF($P$3='Data Entry'!$CA$2,VLOOKUP(F68,Mark,19,0),IF($P$3='Data Entry'!$CA$3,VLOOKUP(F68,Mark,28,0),IF($P$3='Data Entry'!$CA$4,VLOOKUP(F68,Mark,37,0),IF($P$3='Data Entry'!$CA$5,VLOOKUP(F68,Mark,46,0),""))))))</f>
        <v/>
      </c>
      <c r="M68" s="33" t="str">
        <f>IF(AND(B68="",D68="",F68="",G68=""),"",IF($P$3='Data Entry'!$CA$1,VLOOKUP(F68,Mark,11,0),IF($P$3='Data Entry'!$CA$2,VLOOKUP(F68,Mark,20,0),IF($P$3='Data Entry'!$CA$3,VLOOKUP(F68,Mark,29,0),IF($P$3='Data Entry'!$CA$4,VLOOKUP(F68,Mark,38,0),IF($P$3='Data Entry'!$CA$5,VLOOKUP(F68,Mark,47,0),""))))))</f>
        <v/>
      </c>
      <c r="N68" s="34" t="str">
        <f>IF(AND(B68="",D68="",F68="",G68=""),"",IF($P$3='Data Entry'!$CA$1,VLOOKUP(F68,Mark,12,0),IF($P$3='Data Entry'!$CA$2,VLOOKUP(F68,Mark,21,0),IF($P$3='Data Entry'!$CA$3,VLOOKUP(F68,Mark,30,0),IF($P$3='Data Entry'!$CA$4,VLOOKUP(F68,Mark,39,0),IF($P$3='Data Entry'!$CA$5,VLOOKUP(F68,Mark,48,0),""))))))</f>
        <v/>
      </c>
      <c r="O68" s="34" t="str">
        <f>IF(AND(B68="",D68="",F68="",G68=""),"",IF($P$3='Data Entry'!$CA$1,VLOOKUP(F68,Mark,13,0),IF($P$3='Data Entry'!$CA$2,VLOOKUP(F68,Mark,22,0),IF($P$3='Data Entry'!$CA$3,VLOOKUP(F68,Mark,31,0),IF($P$3='Data Entry'!$CA$4,VLOOKUP(F68,Mark,40,0),IF($P$3='Data Entry'!$CA$5,VLOOKUP(F68,Mark,49,0),""))))))</f>
        <v/>
      </c>
      <c r="P68" s="34" t="str">
        <f>IF(AND(B68="",D68="",F68="",G68=""),"",IF($P$3='Data Entry'!$CA$1,VLOOKUP(F68,Mark,14,0),IF($P$3='Data Entry'!$CA$2,VLOOKUP(F68,Mark,23,0),IF($P$3='Data Entry'!$CA$3,VLOOKUP(F68,Mark,32,0),IF($P$3='Data Entry'!$CA$4,VLOOKUP(F68,Mark,41,0),IF($P$3='Data Entry'!$CA$5,VLOOKUP(F68,Mark,50,0),""))))))</f>
        <v/>
      </c>
      <c r="Q68" s="35" t="str">
        <f t="shared" si="7"/>
        <v/>
      </c>
      <c r="R68" s="101" t="str">
        <f t="shared" si="8"/>
        <v/>
      </c>
      <c r="S68" s="101" t="str">
        <f t="shared" si="16"/>
        <v/>
      </c>
      <c r="T68" s="102" t="str">
        <f t="shared" si="9"/>
        <v/>
      </c>
      <c r="U68" s="10" t="str">
        <f>IFERROR(IF(OR(Q68="",#REF!="",D68=""),"",IF($Q$6=100,ROUNDUP(Q68*20%,0),IF($Q$6=86,ROUNDUP((Q68/$Q$6)*$U$6,0),IF($Q$6=66,ROUNDUP((Q68/$Q$6)*$U$6,0),"")))),"")</f>
        <v/>
      </c>
    </row>
    <row r="69" spans="1:21" ht="21.95" customHeight="1">
      <c r="A69" s="7">
        <v>63</v>
      </c>
      <c r="B69" s="32" t="str">
        <f t="shared" si="10"/>
        <v/>
      </c>
      <c r="C69" s="49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99" t="str">
        <f>IF(AND(B69="",D69="",F69="",G69=""),"",IF($P$3='Data Entry'!$CA$1,VLOOKUP(F69,Mark,6,0),IF($P$3='Data Entry'!$CA$2,VLOOKUP(F69,Mark,15,0),IF($P$3='Data Entry'!$CA$3,VLOOKUP(F69,Mark,24,0),IF($P$3='Data Entry'!$CA$4,VLOOKUP(F69,Mark,33,0),IF($P$3='Data Entry'!$CA$5,VLOOKUP(F69,Mark,42,0),""))))))</f>
        <v/>
      </c>
      <c r="I69" s="99" t="str">
        <f>IF(AND(B69="",D69="",F69="",G69=""),"",IF($P$3='Data Entry'!$CA$1,VLOOKUP(F69,Mark,7,0),IF($P$3='Data Entry'!$CA$2,VLOOKUP(F69,Mark,16,0),IF($P$3='Data Entry'!$CA$3,VLOOKUP(F69,Mark,25,0),IF($P$3='Data Entry'!$CA$4,VLOOKUP(F69,Mark,34,0),IF($P$3='Data Entry'!$CA$5,VLOOKUP(F69,Mark,43,0),""))))))</f>
        <v/>
      </c>
      <c r="J69" s="99" t="str">
        <f>IF(AND(B69="",D69="",F69="",G69=""),"",IF($P$3='Data Entry'!$CA$1,VLOOKUP(F69,Mark,8,0),IF($P$3='Data Entry'!$CA$2,VLOOKUP(F69,Mark,17,0),IF($P$3='Data Entry'!$CA$3,VLOOKUP(F69,Mark,26,0),IF($P$3='Data Entry'!$CA$4,VLOOKUP(F69,Mark,35,0),IF($P$3='Data Entry'!$CA$5,VLOOKUP(F69,Mark,44,0),""))))))</f>
        <v/>
      </c>
      <c r="K69" s="33" t="str">
        <f>IF(AND(B69="",D69="",F69="",G69=""),"",IF($P$3='Data Entry'!$CA$1,VLOOKUP(F69,Mark,9,0),IF($P$3='Data Entry'!$CA$2,VLOOKUP(F69,Mark,18,0),IF($P$3='Data Entry'!$CA$3,VLOOKUP(F69,Mark,27,0),IF($P$3='Data Entry'!$CA$4,VLOOKUP(F69,Mark,36,0),IF($P$3='Data Entry'!$CA$5,VLOOKUP(F69,Mark,45,0),""))))))</f>
        <v/>
      </c>
      <c r="L69" s="33" t="str">
        <f>IF(AND(B69="",D69="",F69="",G69=""),"",IF($P$3='Data Entry'!$CA$1,VLOOKUP(F69,Mark,10,0),IF($P$3='Data Entry'!$CA$2,VLOOKUP(F69,Mark,19,0),IF($P$3='Data Entry'!$CA$3,VLOOKUP(F69,Mark,28,0),IF($P$3='Data Entry'!$CA$4,VLOOKUP(F69,Mark,37,0),IF($P$3='Data Entry'!$CA$5,VLOOKUP(F69,Mark,46,0),""))))))</f>
        <v/>
      </c>
      <c r="M69" s="33" t="str">
        <f>IF(AND(B69="",D69="",F69="",G69=""),"",IF($P$3='Data Entry'!$CA$1,VLOOKUP(F69,Mark,11,0),IF($P$3='Data Entry'!$CA$2,VLOOKUP(F69,Mark,20,0),IF($P$3='Data Entry'!$CA$3,VLOOKUP(F69,Mark,29,0),IF($P$3='Data Entry'!$CA$4,VLOOKUP(F69,Mark,38,0),IF($P$3='Data Entry'!$CA$5,VLOOKUP(F69,Mark,47,0),""))))))</f>
        <v/>
      </c>
      <c r="N69" s="34" t="str">
        <f>IF(AND(B69="",D69="",F69="",G69=""),"",IF($P$3='Data Entry'!$CA$1,VLOOKUP(F69,Mark,12,0),IF($P$3='Data Entry'!$CA$2,VLOOKUP(F69,Mark,21,0),IF($P$3='Data Entry'!$CA$3,VLOOKUP(F69,Mark,30,0),IF($P$3='Data Entry'!$CA$4,VLOOKUP(F69,Mark,39,0),IF($P$3='Data Entry'!$CA$5,VLOOKUP(F69,Mark,48,0),""))))))</f>
        <v/>
      </c>
      <c r="O69" s="34" t="str">
        <f>IF(AND(B69="",D69="",F69="",G69=""),"",IF($P$3='Data Entry'!$CA$1,VLOOKUP(F69,Mark,13,0),IF($P$3='Data Entry'!$CA$2,VLOOKUP(F69,Mark,22,0),IF($P$3='Data Entry'!$CA$3,VLOOKUP(F69,Mark,31,0),IF($P$3='Data Entry'!$CA$4,VLOOKUP(F69,Mark,40,0),IF($P$3='Data Entry'!$CA$5,VLOOKUP(F69,Mark,49,0),""))))))</f>
        <v/>
      </c>
      <c r="P69" s="34" t="str">
        <f>IF(AND(B69="",D69="",F69="",G69=""),"",IF($P$3='Data Entry'!$CA$1,VLOOKUP(F69,Mark,14,0),IF($P$3='Data Entry'!$CA$2,VLOOKUP(F69,Mark,23,0),IF($P$3='Data Entry'!$CA$3,VLOOKUP(F69,Mark,32,0),IF($P$3='Data Entry'!$CA$4,VLOOKUP(F69,Mark,41,0),IF($P$3='Data Entry'!$CA$5,VLOOKUP(F69,Mark,50,0),""))))))</f>
        <v/>
      </c>
      <c r="Q69" s="35" t="str">
        <f t="shared" si="7"/>
        <v/>
      </c>
      <c r="R69" s="101" t="str">
        <f t="shared" si="8"/>
        <v/>
      </c>
      <c r="S69" s="101" t="str">
        <f t="shared" si="16"/>
        <v/>
      </c>
      <c r="T69" s="102" t="str">
        <f t="shared" si="9"/>
        <v/>
      </c>
      <c r="U69" s="10" t="str">
        <f>IFERROR(IF(OR(Q69="",#REF!="",D69=""),"",IF($Q$6=100,ROUNDUP(Q69*20%,0),IF($Q$6=86,ROUNDUP((Q69/$Q$6)*$U$6,0),IF($Q$6=66,ROUNDUP((Q69/$Q$6)*$U$6,0),"")))),"")</f>
        <v/>
      </c>
    </row>
    <row r="70" spans="1:21" ht="21.95" customHeight="1">
      <c r="A70" s="7">
        <v>64</v>
      </c>
      <c r="B70" s="32" t="str">
        <f t="shared" si="10"/>
        <v/>
      </c>
      <c r="C70" s="49" t="str">
        <f t="shared" si="11"/>
        <v/>
      </c>
      <c r="D70" s="8" t="str">
        <f t="shared" si="12"/>
        <v/>
      </c>
      <c r="E70" s="8" t="str">
        <f t="shared" si="13"/>
        <v/>
      </c>
      <c r="F70" s="5" t="str">
        <f t="shared" si="14"/>
        <v/>
      </c>
      <c r="G70" s="9" t="str">
        <f t="shared" si="15"/>
        <v/>
      </c>
      <c r="H70" s="99" t="str">
        <f>IF(AND(B70="",D70="",F70="",G70=""),"",IF($P$3='Data Entry'!$CA$1,VLOOKUP(F70,Mark,6,0),IF($P$3='Data Entry'!$CA$2,VLOOKUP(F70,Mark,15,0),IF($P$3='Data Entry'!$CA$3,VLOOKUP(F70,Mark,24,0),IF($P$3='Data Entry'!$CA$4,VLOOKUP(F70,Mark,33,0),IF($P$3='Data Entry'!$CA$5,VLOOKUP(F70,Mark,42,0),""))))))</f>
        <v/>
      </c>
      <c r="I70" s="99" t="str">
        <f>IF(AND(B70="",D70="",F70="",G70=""),"",IF($P$3='Data Entry'!$CA$1,VLOOKUP(F70,Mark,7,0),IF($P$3='Data Entry'!$CA$2,VLOOKUP(F70,Mark,16,0),IF($P$3='Data Entry'!$CA$3,VLOOKUP(F70,Mark,25,0),IF($P$3='Data Entry'!$CA$4,VLOOKUP(F70,Mark,34,0),IF($P$3='Data Entry'!$CA$5,VLOOKUP(F70,Mark,43,0),""))))))</f>
        <v/>
      </c>
      <c r="J70" s="99" t="str">
        <f>IF(AND(B70="",D70="",F70="",G70=""),"",IF($P$3='Data Entry'!$CA$1,VLOOKUP(F70,Mark,8,0),IF($P$3='Data Entry'!$CA$2,VLOOKUP(F70,Mark,17,0),IF($P$3='Data Entry'!$CA$3,VLOOKUP(F70,Mark,26,0),IF($P$3='Data Entry'!$CA$4,VLOOKUP(F70,Mark,35,0),IF($P$3='Data Entry'!$CA$5,VLOOKUP(F70,Mark,44,0),""))))))</f>
        <v/>
      </c>
      <c r="K70" s="33" t="str">
        <f>IF(AND(B70="",D70="",F70="",G70=""),"",IF($P$3='Data Entry'!$CA$1,VLOOKUP(F70,Mark,9,0),IF($P$3='Data Entry'!$CA$2,VLOOKUP(F70,Mark,18,0),IF($P$3='Data Entry'!$CA$3,VLOOKUP(F70,Mark,27,0),IF($P$3='Data Entry'!$CA$4,VLOOKUP(F70,Mark,36,0),IF($P$3='Data Entry'!$CA$5,VLOOKUP(F70,Mark,45,0),""))))))</f>
        <v/>
      </c>
      <c r="L70" s="33" t="str">
        <f>IF(AND(B70="",D70="",F70="",G70=""),"",IF($P$3='Data Entry'!$CA$1,VLOOKUP(F70,Mark,10,0),IF($P$3='Data Entry'!$CA$2,VLOOKUP(F70,Mark,19,0),IF($P$3='Data Entry'!$CA$3,VLOOKUP(F70,Mark,28,0),IF($P$3='Data Entry'!$CA$4,VLOOKUP(F70,Mark,37,0),IF($P$3='Data Entry'!$CA$5,VLOOKUP(F70,Mark,46,0),""))))))</f>
        <v/>
      </c>
      <c r="M70" s="33" t="str">
        <f>IF(AND(B70="",D70="",F70="",G70=""),"",IF($P$3='Data Entry'!$CA$1,VLOOKUP(F70,Mark,11,0),IF($P$3='Data Entry'!$CA$2,VLOOKUP(F70,Mark,20,0),IF($P$3='Data Entry'!$CA$3,VLOOKUP(F70,Mark,29,0),IF($P$3='Data Entry'!$CA$4,VLOOKUP(F70,Mark,38,0),IF($P$3='Data Entry'!$CA$5,VLOOKUP(F70,Mark,47,0),""))))))</f>
        <v/>
      </c>
      <c r="N70" s="34" t="str">
        <f>IF(AND(B70="",D70="",F70="",G70=""),"",IF($P$3='Data Entry'!$CA$1,VLOOKUP(F70,Mark,12,0),IF($P$3='Data Entry'!$CA$2,VLOOKUP(F70,Mark,21,0),IF($P$3='Data Entry'!$CA$3,VLOOKUP(F70,Mark,30,0),IF($P$3='Data Entry'!$CA$4,VLOOKUP(F70,Mark,39,0),IF($P$3='Data Entry'!$CA$5,VLOOKUP(F70,Mark,48,0),""))))))</f>
        <v/>
      </c>
      <c r="O70" s="34" t="str">
        <f>IF(AND(B70="",D70="",F70="",G70=""),"",IF($P$3='Data Entry'!$CA$1,VLOOKUP(F70,Mark,13,0),IF($P$3='Data Entry'!$CA$2,VLOOKUP(F70,Mark,22,0),IF($P$3='Data Entry'!$CA$3,VLOOKUP(F70,Mark,31,0),IF($P$3='Data Entry'!$CA$4,VLOOKUP(F70,Mark,40,0),IF($P$3='Data Entry'!$CA$5,VLOOKUP(F70,Mark,49,0),""))))))</f>
        <v/>
      </c>
      <c r="P70" s="34" t="str">
        <f>IF(AND(B70="",D70="",F70="",G70=""),"",IF($P$3='Data Entry'!$CA$1,VLOOKUP(F70,Mark,14,0),IF($P$3='Data Entry'!$CA$2,VLOOKUP(F70,Mark,23,0),IF($P$3='Data Entry'!$CA$3,VLOOKUP(F70,Mark,32,0),IF($P$3='Data Entry'!$CA$4,VLOOKUP(F70,Mark,41,0),IF($P$3='Data Entry'!$CA$5,VLOOKUP(F70,Mark,50,0),""))))))</f>
        <v/>
      </c>
      <c r="Q70" s="35" t="str">
        <f t="shared" si="7"/>
        <v/>
      </c>
      <c r="R70" s="101" t="str">
        <f t="shared" si="8"/>
        <v/>
      </c>
      <c r="S70" s="101" t="str">
        <f t="shared" si="16"/>
        <v/>
      </c>
      <c r="T70" s="102" t="str">
        <f t="shared" si="9"/>
        <v/>
      </c>
      <c r="U70" s="10" t="str">
        <f>IFERROR(IF(OR(Q70="",#REF!="",D70=""),"",IF($Q$6=100,ROUNDUP(Q70*20%,0),IF($Q$6=86,ROUNDUP((Q70/$Q$6)*$U$6,0),IF($Q$6=66,ROUNDUP((Q70/$Q$6)*$U$6,0),"")))),"")</f>
        <v/>
      </c>
    </row>
    <row r="71" spans="1:21" ht="21.95" customHeight="1">
      <c r="A71" s="7">
        <v>65</v>
      </c>
      <c r="B71" s="32" t="str">
        <f t="shared" ref="B71:B102" si="17">IFERROR(IF($C$3="","",VLOOKUP(A71,NAME,4,0)),"")</f>
        <v/>
      </c>
      <c r="C71" s="49" t="str">
        <f t="shared" ref="C71:C102" si="18">IFERROR(IF($C$3="","",VLOOKUP(A71,NAME,11,0)),"")</f>
        <v/>
      </c>
      <c r="D71" s="8" t="str">
        <f t="shared" ref="D71:D102" si="19">IFERROR(IF($C$3="","",VLOOKUP(A71,NAME,6,0)),"")</f>
        <v/>
      </c>
      <c r="E71" s="8" t="str">
        <f t="shared" ref="E71:E102" si="20">IFERROR(IF($C$3="","",VLOOKUP(A71,NAME,8,0)),"")</f>
        <v/>
      </c>
      <c r="F71" s="5" t="str">
        <f t="shared" ref="F71:F102" si="21">IFERROR(IF($C$3="","",VLOOKUP(A71,NAME,12,0)),"")</f>
        <v/>
      </c>
      <c r="G71" s="9" t="str">
        <f t="shared" ref="G71:G102" si="22">IFERROR(IF($C$3="","",VLOOKUP(A71,NAME,13,0)),"")</f>
        <v/>
      </c>
      <c r="H71" s="99" t="str">
        <f>IF(AND(B71="",D71="",F71="",G71=""),"",IF($P$3='Data Entry'!$CA$1,VLOOKUP(F71,Mark,6,0),IF($P$3='Data Entry'!$CA$2,VLOOKUP(F71,Mark,15,0),IF($P$3='Data Entry'!$CA$3,VLOOKUP(F71,Mark,24,0),IF($P$3='Data Entry'!$CA$4,VLOOKUP(F71,Mark,33,0),IF($P$3='Data Entry'!$CA$5,VLOOKUP(F71,Mark,42,0),""))))))</f>
        <v/>
      </c>
      <c r="I71" s="99" t="str">
        <f>IF(AND(B71="",D71="",F71="",G71=""),"",IF($P$3='Data Entry'!$CA$1,VLOOKUP(F71,Mark,7,0),IF($P$3='Data Entry'!$CA$2,VLOOKUP(F71,Mark,16,0),IF($P$3='Data Entry'!$CA$3,VLOOKUP(F71,Mark,25,0),IF($P$3='Data Entry'!$CA$4,VLOOKUP(F71,Mark,34,0),IF($P$3='Data Entry'!$CA$5,VLOOKUP(F71,Mark,43,0),""))))))</f>
        <v/>
      </c>
      <c r="J71" s="99" t="str">
        <f>IF(AND(B71="",D71="",F71="",G71=""),"",IF($P$3='Data Entry'!$CA$1,VLOOKUP(F71,Mark,8,0),IF($P$3='Data Entry'!$CA$2,VLOOKUP(F71,Mark,17,0),IF($P$3='Data Entry'!$CA$3,VLOOKUP(F71,Mark,26,0),IF($P$3='Data Entry'!$CA$4,VLOOKUP(F71,Mark,35,0),IF($P$3='Data Entry'!$CA$5,VLOOKUP(F71,Mark,44,0),""))))))</f>
        <v/>
      </c>
      <c r="K71" s="33" t="str">
        <f>IF(AND(B71="",D71="",F71="",G71=""),"",IF($P$3='Data Entry'!$CA$1,VLOOKUP(F71,Mark,9,0),IF($P$3='Data Entry'!$CA$2,VLOOKUP(F71,Mark,18,0),IF($P$3='Data Entry'!$CA$3,VLOOKUP(F71,Mark,27,0),IF($P$3='Data Entry'!$CA$4,VLOOKUP(F71,Mark,36,0),IF($P$3='Data Entry'!$CA$5,VLOOKUP(F71,Mark,45,0),""))))))</f>
        <v/>
      </c>
      <c r="L71" s="33" t="str">
        <f>IF(AND(B71="",D71="",F71="",G71=""),"",IF($P$3='Data Entry'!$CA$1,VLOOKUP(F71,Mark,10,0),IF($P$3='Data Entry'!$CA$2,VLOOKUP(F71,Mark,19,0),IF($P$3='Data Entry'!$CA$3,VLOOKUP(F71,Mark,28,0),IF($P$3='Data Entry'!$CA$4,VLOOKUP(F71,Mark,37,0),IF($P$3='Data Entry'!$CA$5,VLOOKUP(F71,Mark,46,0),""))))))</f>
        <v/>
      </c>
      <c r="M71" s="33" t="str">
        <f>IF(AND(B71="",D71="",F71="",G71=""),"",IF($P$3='Data Entry'!$CA$1,VLOOKUP(F71,Mark,11,0),IF($P$3='Data Entry'!$CA$2,VLOOKUP(F71,Mark,20,0),IF($P$3='Data Entry'!$CA$3,VLOOKUP(F71,Mark,29,0),IF($P$3='Data Entry'!$CA$4,VLOOKUP(F71,Mark,38,0),IF($P$3='Data Entry'!$CA$5,VLOOKUP(F71,Mark,47,0),""))))))</f>
        <v/>
      </c>
      <c r="N71" s="34" t="str">
        <f>IF(AND(B71="",D71="",F71="",G71=""),"",IF($P$3='Data Entry'!$CA$1,VLOOKUP(F71,Mark,12,0),IF($P$3='Data Entry'!$CA$2,VLOOKUP(F71,Mark,21,0),IF($P$3='Data Entry'!$CA$3,VLOOKUP(F71,Mark,30,0),IF($P$3='Data Entry'!$CA$4,VLOOKUP(F71,Mark,39,0),IF($P$3='Data Entry'!$CA$5,VLOOKUP(F71,Mark,48,0),""))))))</f>
        <v/>
      </c>
      <c r="O71" s="34" t="str">
        <f>IF(AND(B71="",D71="",F71="",G71=""),"",IF($P$3='Data Entry'!$CA$1,VLOOKUP(F71,Mark,13,0),IF($P$3='Data Entry'!$CA$2,VLOOKUP(F71,Mark,22,0),IF($P$3='Data Entry'!$CA$3,VLOOKUP(F71,Mark,31,0),IF($P$3='Data Entry'!$CA$4,VLOOKUP(F71,Mark,40,0),IF($P$3='Data Entry'!$CA$5,VLOOKUP(F71,Mark,49,0),""))))))</f>
        <v/>
      </c>
      <c r="P71" s="34" t="str">
        <f>IF(AND(B71="",D71="",F71="",G71=""),"",IF($P$3='Data Entry'!$CA$1,VLOOKUP(F71,Mark,14,0),IF($P$3='Data Entry'!$CA$2,VLOOKUP(F71,Mark,23,0),IF($P$3='Data Entry'!$CA$3,VLOOKUP(F71,Mark,32,0),IF($P$3='Data Entry'!$CA$4,VLOOKUP(F71,Mark,41,0),IF($P$3='Data Entry'!$CA$5,VLOOKUP(F71,Mark,50,0),""))))))</f>
        <v/>
      </c>
      <c r="Q71" s="35" t="str">
        <f t="shared" si="7"/>
        <v/>
      </c>
      <c r="R71" s="101" t="str">
        <f t="shared" si="8"/>
        <v/>
      </c>
      <c r="S71" s="101" t="str">
        <f t="shared" ref="S71:S102" si="23">IFERROR(IF(AND($P$3=""),"",IF(AND(Q71=""),"",IF(AND(F71=""),"",IF(AND(VLOOKUP(F71,Mark,5,0)&gt;85),5,IF(AND(VLOOKUP(F71,Mark,5,0)&gt;75),4,IF(AND(VLOOKUP(F71,Mark,5,0)&gt;=65),3,0)))))),"")</f>
        <v/>
      </c>
      <c r="T71" s="102" t="str">
        <f t="shared" si="9"/>
        <v/>
      </c>
      <c r="U71" s="10" t="str">
        <f>IFERROR(IF(OR(Q71="",#REF!="",D71=""),"",IF($Q$6=100,ROUNDUP(Q71*20%,0),IF($Q$6=86,ROUNDUP((Q71/$Q$6)*$U$6,0),IF($Q$6=66,ROUNDUP((Q71/$Q$6)*$U$6,0),"")))),"")</f>
        <v/>
      </c>
    </row>
    <row r="72" spans="1:21" ht="21.95" customHeight="1">
      <c r="A72" s="7">
        <v>66</v>
      </c>
      <c r="B72" s="32" t="str">
        <f t="shared" si="17"/>
        <v/>
      </c>
      <c r="C72" s="49" t="str">
        <f t="shared" si="18"/>
        <v/>
      </c>
      <c r="D72" s="8" t="str">
        <f t="shared" si="19"/>
        <v/>
      </c>
      <c r="E72" s="8" t="str">
        <f t="shared" si="20"/>
        <v/>
      </c>
      <c r="F72" s="5" t="str">
        <f t="shared" si="21"/>
        <v/>
      </c>
      <c r="G72" s="9" t="str">
        <f t="shared" si="22"/>
        <v/>
      </c>
      <c r="H72" s="99" t="str">
        <f>IF(AND(B72="",D72="",F72="",G72=""),"",IF($P$3='Data Entry'!$CA$1,VLOOKUP(F72,Mark,6,0),IF($P$3='Data Entry'!$CA$2,VLOOKUP(F72,Mark,15,0),IF($P$3='Data Entry'!$CA$3,VLOOKUP(F72,Mark,24,0),IF($P$3='Data Entry'!$CA$4,VLOOKUP(F72,Mark,33,0),IF($P$3='Data Entry'!$CA$5,VLOOKUP(F72,Mark,42,0),""))))))</f>
        <v/>
      </c>
      <c r="I72" s="99" t="str">
        <f>IF(AND(B72="",D72="",F72="",G72=""),"",IF($P$3='Data Entry'!$CA$1,VLOOKUP(F72,Mark,7,0),IF($P$3='Data Entry'!$CA$2,VLOOKUP(F72,Mark,16,0),IF($P$3='Data Entry'!$CA$3,VLOOKUP(F72,Mark,25,0),IF($P$3='Data Entry'!$CA$4,VLOOKUP(F72,Mark,34,0),IF($P$3='Data Entry'!$CA$5,VLOOKUP(F72,Mark,43,0),""))))))</f>
        <v/>
      </c>
      <c r="J72" s="99" t="str">
        <f>IF(AND(B72="",D72="",F72="",G72=""),"",IF($P$3='Data Entry'!$CA$1,VLOOKUP(F72,Mark,8,0),IF($P$3='Data Entry'!$CA$2,VLOOKUP(F72,Mark,17,0),IF($P$3='Data Entry'!$CA$3,VLOOKUP(F72,Mark,26,0),IF($P$3='Data Entry'!$CA$4,VLOOKUP(F72,Mark,35,0),IF($P$3='Data Entry'!$CA$5,VLOOKUP(F72,Mark,44,0),""))))))</f>
        <v/>
      </c>
      <c r="K72" s="33" t="str">
        <f>IF(AND(B72="",D72="",F72="",G72=""),"",IF($P$3='Data Entry'!$CA$1,VLOOKUP(F72,Mark,9,0),IF($P$3='Data Entry'!$CA$2,VLOOKUP(F72,Mark,18,0),IF($P$3='Data Entry'!$CA$3,VLOOKUP(F72,Mark,27,0),IF($P$3='Data Entry'!$CA$4,VLOOKUP(F72,Mark,36,0),IF($P$3='Data Entry'!$CA$5,VLOOKUP(F72,Mark,45,0),""))))))</f>
        <v/>
      </c>
      <c r="L72" s="33" t="str">
        <f>IF(AND(B72="",D72="",F72="",G72=""),"",IF($P$3='Data Entry'!$CA$1,VLOOKUP(F72,Mark,10,0),IF($P$3='Data Entry'!$CA$2,VLOOKUP(F72,Mark,19,0),IF($P$3='Data Entry'!$CA$3,VLOOKUP(F72,Mark,28,0),IF($P$3='Data Entry'!$CA$4,VLOOKUP(F72,Mark,37,0),IF($P$3='Data Entry'!$CA$5,VLOOKUP(F72,Mark,46,0),""))))))</f>
        <v/>
      </c>
      <c r="M72" s="33" t="str">
        <f>IF(AND(B72="",D72="",F72="",G72=""),"",IF($P$3='Data Entry'!$CA$1,VLOOKUP(F72,Mark,11,0),IF($P$3='Data Entry'!$CA$2,VLOOKUP(F72,Mark,20,0),IF($P$3='Data Entry'!$CA$3,VLOOKUP(F72,Mark,29,0),IF($P$3='Data Entry'!$CA$4,VLOOKUP(F72,Mark,38,0),IF($P$3='Data Entry'!$CA$5,VLOOKUP(F72,Mark,47,0),""))))))</f>
        <v/>
      </c>
      <c r="N72" s="34" t="str">
        <f>IF(AND(B72="",D72="",F72="",G72=""),"",IF($P$3='Data Entry'!$CA$1,VLOOKUP(F72,Mark,12,0),IF($P$3='Data Entry'!$CA$2,VLOOKUP(F72,Mark,21,0),IF($P$3='Data Entry'!$CA$3,VLOOKUP(F72,Mark,30,0),IF($P$3='Data Entry'!$CA$4,VLOOKUP(F72,Mark,39,0),IF($P$3='Data Entry'!$CA$5,VLOOKUP(F72,Mark,48,0),""))))))</f>
        <v/>
      </c>
      <c r="O72" s="34" t="str">
        <f>IF(AND(B72="",D72="",F72="",G72=""),"",IF($P$3='Data Entry'!$CA$1,VLOOKUP(F72,Mark,13,0),IF($P$3='Data Entry'!$CA$2,VLOOKUP(F72,Mark,22,0),IF($P$3='Data Entry'!$CA$3,VLOOKUP(F72,Mark,31,0),IF($P$3='Data Entry'!$CA$4,VLOOKUP(F72,Mark,40,0),IF($P$3='Data Entry'!$CA$5,VLOOKUP(F72,Mark,49,0),""))))))</f>
        <v/>
      </c>
      <c r="P72" s="34" t="str">
        <f>IF(AND(B72="",D72="",F72="",G72=""),"",IF($P$3='Data Entry'!$CA$1,VLOOKUP(F72,Mark,14,0),IF($P$3='Data Entry'!$CA$2,VLOOKUP(F72,Mark,23,0),IF($P$3='Data Entry'!$CA$3,VLOOKUP(F72,Mark,32,0),IF($P$3='Data Entry'!$CA$4,VLOOKUP(F72,Mark,41,0),IF($P$3='Data Entry'!$CA$5,VLOOKUP(F72,Mark,50,0),""))))))</f>
        <v/>
      </c>
      <c r="Q72" s="35" t="str">
        <f t="shared" ref="Q72:Q135" si="24">IF(AND(B72="",D72="",F72="",G72=""),"",IF($P$3="","",SUM(H72,I72,J72,K72,L72,M72,N72,O72,P72)))</f>
        <v/>
      </c>
      <c r="R72" s="101" t="str">
        <f t="shared" ref="R72:R135" si="25">IFERROR(IF(OR(Q72="",$P$3="",D72=""),"",ROUNDUP(Q72*$R$6%,0)),"")</f>
        <v/>
      </c>
      <c r="S72" s="101" t="str">
        <f t="shared" si="23"/>
        <v/>
      </c>
      <c r="T72" s="102" t="str">
        <f t="shared" ref="T72:T135" si="26">IFERROR(IF(F72="","",IF(Q72="","",IF(R72="","",IF(S72="","",SUM(R72:S72))))),"")</f>
        <v/>
      </c>
      <c r="U72" s="10" t="str">
        <f>IFERROR(IF(OR(Q72="",#REF!="",D72=""),"",IF($Q$6=100,ROUNDUP(Q72*20%,0),IF($Q$6=86,ROUNDUP((Q72/$Q$6)*$U$6,0),IF($Q$6=66,ROUNDUP((Q72/$Q$6)*$U$6,0),"")))),"")</f>
        <v/>
      </c>
    </row>
    <row r="73" spans="1:21" ht="21.95" customHeight="1">
      <c r="A73" s="7">
        <v>67</v>
      </c>
      <c r="B73" s="32" t="str">
        <f t="shared" si="17"/>
        <v/>
      </c>
      <c r="C73" s="49" t="str">
        <f t="shared" si="18"/>
        <v/>
      </c>
      <c r="D73" s="8" t="str">
        <f t="shared" si="19"/>
        <v/>
      </c>
      <c r="E73" s="8" t="str">
        <f t="shared" si="20"/>
        <v/>
      </c>
      <c r="F73" s="5" t="str">
        <f t="shared" si="21"/>
        <v/>
      </c>
      <c r="G73" s="9" t="str">
        <f t="shared" si="22"/>
        <v/>
      </c>
      <c r="H73" s="99" t="str">
        <f>IF(AND(B73="",D73="",F73="",G73=""),"",IF($P$3='Data Entry'!$CA$1,VLOOKUP(F73,Mark,6,0),IF($P$3='Data Entry'!$CA$2,VLOOKUP(F73,Mark,15,0),IF($P$3='Data Entry'!$CA$3,VLOOKUP(F73,Mark,24,0),IF($P$3='Data Entry'!$CA$4,VLOOKUP(F73,Mark,33,0),IF($P$3='Data Entry'!$CA$5,VLOOKUP(F73,Mark,42,0),""))))))</f>
        <v/>
      </c>
      <c r="I73" s="99" t="str">
        <f>IF(AND(B73="",D73="",F73="",G73=""),"",IF($P$3='Data Entry'!$CA$1,VLOOKUP(F73,Mark,7,0),IF($P$3='Data Entry'!$CA$2,VLOOKUP(F73,Mark,16,0),IF($P$3='Data Entry'!$CA$3,VLOOKUP(F73,Mark,25,0),IF($P$3='Data Entry'!$CA$4,VLOOKUP(F73,Mark,34,0),IF($P$3='Data Entry'!$CA$5,VLOOKUP(F73,Mark,43,0),""))))))</f>
        <v/>
      </c>
      <c r="J73" s="99" t="str">
        <f>IF(AND(B73="",D73="",F73="",G73=""),"",IF($P$3='Data Entry'!$CA$1,VLOOKUP(F73,Mark,8,0),IF($P$3='Data Entry'!$CA$2,VLOOKUP(F73,Mark,17,0),IF($P$3='Data Entry'!$CA$3,VLOOKUP(F73,Mark,26,0),IF($P$3='Data Entry'!$CA$4,VLOOKUP(F73,Mark,35,0),IF($P$3='Data Entry'!$CA$5,VLOOKUP(F73,Mark,44,0),""))))))</f>
        <v/>
      </c>
      <c r="K73" s="33" t="str">
        <f>IF(AND(B73="",D73="",F73="",G73=""),"",IF($P$3='Data Entry'!$CA$1,VLOOKUP(F73,Mark,9,0),IF($P$3='Data Entry'!$CA$2,VLOOKUP(F73,Mark,18,0),IF($P$3='Data Entry'!$CA$3,VLOOKUP(F73,Mark,27,0),IF($P$3='Data Entry'!$CA$4,VLOOKUP(F73,Mark,36,0),IF($P$3='Data Entry'!$CA$5,VLOOKUP(F73,Mark,45,0),""))))))</f>
        <v/>
      </c>
      <c r="L73" s="33" t="str">
        <f>IF(AND(B73="",D73="",F73="",G73=""),"",IF($P$3='Data Entry'!$CA$1,VLOOKUP(F73,Mark,10,0),IF($P$3='Data Entry'!$CA$2,VLOOKUP(F73,Mark,19,0),IF($P$3='Data Entry'!$CA$3,VLOOKUP(F73,Mark,28,0),IF($P$3='Data Entry'!$CA$4,VLOOKUP(F73,Mark,37,0),IF($P$3='Data Entry'!$CA$5,VLOOKUP(F73,Mark,46,0),""))))))</f>
        <v/>
      </c>
      <c r="M73" s="33" t="str">
        <f>IF(AND(B73="",D73="",F73="",G73=""),"",IF($P$3='Data Entry'!$CA$1,VLOOKUP(F73,Mark,11,0),IF($P$3='Data Entry'!$CA$2,VLOOKUP(F73,Mark,20,0),IF($P$3='Data Entry'!$CA$3,VLOOKUP(F73,Mark,29,0),IF($P$3='Data Entry'!$CA$4,VLOOKUP(F73,Mark,38,0),IF($P$3='Data Entry'!$CA$5,VLOOKUP(F73,Mark,47,0),""))))))</f>
        <v/>
      </c>
      <c r="N73" s="34" t="str">
        <f>IF(AND(B73="",D73="",F73="",G73=""),"",IF($P$3='Data Entry'!$CA$1,VLOOKUP(F73,Mark,12,0),IF($P$3='Data Entry'!$CA$2,VLOOKUP(F73,Mark,21,0),IF($P$3='Data Entry'!$CA$3,VLOOKUP(F73,Mark,30,0),IF($P$3='Data Entry'!$CA$4,VLOOKUP(F73,Mark,39,0),IF($P$3='Data Entry'!$CA$5,VLOOKUP(F73,Mark,48,0),""))))))</f>
        <v/>
      </c>
      <c r="O73" s="34" t="str">
        <f>IF(AND(B73="",D73="",F73="",G73=""),"",IF($P$3='Data Entry'!$CA$1,VLOOKUP(F73,Mark,13,0),IF($P$3='Data Entry'!$CA$2,VLOOKUP(F73,Mark,22,0),IF($P$3='Data Entry'!$CA$3,VLOOKUP(F73,Mark,31,0),IF($P$3='Data Entry'!$CA$4,VLOOKUP(F73,Mark,40,0),IF($P$3='Data Entry'!$CA$5,VLOOKUP(F73,Mark,49,0),""))))))</f>
        <v/>
      </c>
      <c r="P73" s="34" t="str">
        <f>IF(AND(B73="",D73="",F73="",G73=""),"",IF($P$3='Data Entry'!$CA$1,VLOOKUP(F73,Mark,14,0),IF($P$3='Data Entry'!$CA$2,VLOOKUP(F73,Mark,23,0),IF($P$3='Data Entry'!$CA$3,VLOOKUP(F73,Mark,32,0),IF($P$3='Data Entry'!$CA$4,VLOOKUP(F73,Mark,41,0),IF($P$3='Data Entry'!$CA$5,VLOOKUP(F73,Mark,50,0),""))))))</f>
        <v/>
      </c>
      <c r="Q73" s="35" t="str">
        <f t="shared" si="24"/>
        <v/>
      </c>
      <c r="R73" s="101" t="str">
        <f t="shared" si="25"/>
        <v/>
      </c>
      <c r="S73" s="101" t="str">
        <f t="shared" si="23"/>
        <v/>
      </c>
      <c r="T73" s="102" t="str">
        <f t="shared" si="26"/>
        <v/>
      </c>
      <c r="U73" s="10" t="str">
        <f>IFERROR(IF(OR(Q73="",#REF!="",D73=""),"",IF($Q$6=100,ROUNDUP(Q73*20%,0),IF($Q$6=86,ROUNDUP((Q73/$Q$6)*$U$6,0),IF($Q$6=66,ROUNDUP((Q73/$Q$6)*$U$6,0),"")))),"")</f>
        <v/>
      </c>
    </row>
    <row r="74" spans="1:21" ht="21.95" customHeight="1">
      <c r="A74" s="7">
        <v>68</v>
      </c>
      <c r="B74" s="32" t="str">
        <f t="shared" si="17"/>
        <v/>
      </c>
      <c r="C74" s="49" t="str">
        <f t="shared" si="18"/>
        <v/>
      </c>
      <c r="D74" s="8" t="str">
        <f t="shared" si="19"/>
        <v/>
      </c>
      <c r="E74" s="8" t="str">
        <f t="shared" si="20"/>
        <v/>
      </c>
      <c r="F74" s="5" t="str">
        <f t="shared" si="21"/>
        <v/>
      </c>
      <c r="G74" s="9" t="str">
        <f t="shared" si="22"/>
        <v/>
      </c>
      <c r="H74" s="99" t="str">
        <f>IF(AND(B74="",D74="",F74="",G74=""),"",IF($P$3='Data Entry'!$CA$1,VLOOKUP(F74,Mark,6,0),IF($P$3='Data Entry'!$CA$2,VLOOKUP(F74,Mark,15,0),IF($P$3='Data Entry'!$CA$3,VLOOKUP(F74,Mark,24,0),IF($P$3='Data Entry'!$CA$4,VLOOKUP(F74,Mark,33,0),IF($P$3='Data Entry'!$CA$5,VLOOKUP(F74,Mark,42,0),""))))))</f>
        <v/>
      </c>
      <c r="I74" s="99" t="str">
        <f>IF(AND(B74="",D74="",F74="",G74=""),"",IF($P$3='Data Entry'!$CA$1,VLOOKUP(F74,Mark,7,0),IF($P$3='Data Entry'!$CA$2,VLOOKUP(F74,Mark,16,0),IF($P$3='Data Entry'!$CA$3,VLOOKUP(F74,Mark,25,0),IF($P$3='Data Entry'!$CA$4,VLOOKUP(F74,Mark,34,0),IF($P$3='Data Entry'!$CA$5,VLOOKUP(F74,Mark,43,0),""))))))</f>
        <v/>
      </c>
      <c r="J74" s="99" t="str">
        <f>IF(AND(B74="",D74="",F74="",G74=""),"",IF($P$3='Data Entry'!$CA$1,VLOOKUP(F74,Mark,8,0),IF($P$3='Data Entry'!$CA$2,VLOOKUP(F74,Mark,17,0),IF($P$3='Data Entry'!$CA$3,VLOOKUP(F74,Mark,26,0),IF($P$3='Data Entry'!$CA$4,VLOOKUP(F74,Mark,35,0),IF($P$3='Data Entry'!$CA$5,VLOOKUP(F74,Mark,44,0),""))))))</f>
        <v/>
      </c>
      <c r="K74" s="33" t="str">
        <f>IF(AND(B74="",D74="",F74="",G74=""),"",IF($P$3='Data Entry'!$CA$1,VLOOKUP(F74,Mark,9,0),IF($P$3='Data Entry'!$CA$2,VLOOKUP(F74,Mark,18,0),IF($P$3='Data Entry'!$CA$3,VLOOKUP(F74,Mark,27,0),IF($P$3='Data Entry'!$CA$4,VLOOKUP(F74,Mark,36,0),IF($P$3='Data Entry'!$CA$5,VLOOKUP(F74,Mark,45,0),""))))))</f>
        <v/>
      </c>
      <c r="L74" s="33" t="str">
        <f>IF(AND(B74="",D74="",F74="",G74=""),"",IF($P$3='Data Entry'!$CA$1,VLOOKUP(F74,Mark,10,0),IF($P$3='Data Entry'!$CA$2,VLOOKUP(F74,Mark,19,0),IF($P$3='Data Entry'!$CA$3,VLOOKUP(F74,Mark,28,0),IF($P$3='Data Entry'!$CA$4,VLOOKUP(F74,Mark,37,0),IF($P$3='Data Entry'!$CA$5,VLOOKUP(F74,Mark,46,0),""))))))</f>
        <v/>
      </c>
      <c r="M74" s="33" t="str">
        <f>IF(AND(B74="",D74="",F74="",G74=""),"",IF($P$3='Data Entry'!$CA$1,VLOOKUP(F74,Mark,11,0),IF($P$3='Data Entry'!$CA$2,VLOOKUP(F74,Mark,20,0),IF($P$3='Data Entry'!$CA$3,VLOOKUP(F74,Mark,29,0),IF($P$3='Data Entry'!$CA$4,VLOOKUP(F74,Mark,38,0),IF($P$3='Data Entry'!$CA$5,VLOOKUP(F74,Mark,47,0),""))))))</f>
        <v/>
      </c>
      <c r="N74" s="34" t="str">
        <f>IF(AND(B74="",D74="",F74="",G74=""),"",IF($P$3='Data Entry'!$CA$1,VLOOKUP(F74,Mark,12,0),IF($P$3='Data Entry'!$CA$2,VLOOKUP(F74,Mark,21,0),IF($P$3='Data Entry'!$CA$3,VLOOKUP(F74,Mark,30,0),IF($P$3='Data Entry'!$CA$4,VLOOKUP(F74,Mark,39,0),IF($P$3='Data Entry'!$CA$5,VLOOKUP(F74,Mark,48,0),""))))))</f>
        <v/>
      </c>
      <c r="O74" s="34" t="str">
        <f>IF(AND(B74="",D74="",F74="",G74=""),"",IF($P$3='Data Entry'!$CA$1,VLOOKUP(F74,Mark,13,0),IF($P$3='Data Entry'!$CA$2,VLOOKUP(F74,Mark,22,0),IF($P$3='Data Entry'!$CA$3,VLOOKUP(F74,Mark,31,0),IF($P$3='Data Entry'!$CA$4,VLOOKUP(F74,Mark,40,0),IF($P$3='Data Entry'!$CA$5,VLOOKUP(F74,Mark,49,0),""))))))</f>
        <v/>
      </c>
      <c r="P74" s="34" t="str">
        <f>IF(AND(B74="",D74="",F74="",G74=""),"",IF($P$3='Data Entry'!$CA$1,VLOOKUP(F74,Mark,14,0),IF($P$3='Data Entry'!$CA$2,VLOOKUP(F74,Mark,23,0),IF($P$3='Data Entry'!$CA$3,VLOOKUP(F74,Mark,32,0),IF($P$3='Data Entry'!$CA$4,VLOOKUP(F74,Mark,41,0),IF($P$3='Data Entry'!$CA$5,VLOOKUP(F74,Mark,50,0),""))))))</f>
        <v/>
      </c>
      <c r="Q74" s="35" t="str">
        <f t="shared" si="24"/>
        <v/>
      </c>
      <c r="R74" s="101" t="str">
        <f t="shared" si="25"/>
        <v/>
      </c>
      <c r="S74" s="101" t="str">
        <f t="shared" si="23"/>
        <v/>
      </c>
      <c r="T74" s="102" t="str">
        <f t="shared" si="26"/>
        <v/>
      </c>
      <c r="U74" s="10" t="str">
        <f>IFERROR(IF(OR(Q74="",#REF!="",D74=""),"",IF($Q$6=100,ROUNDUP(Q74*20%,0),IF($Q$6=86,ROUNDUP((Q74/$Q$6)*$U$6,0),IF($Q$6=66,ROUNDUP((Q74/$Q$6)*$U$6,0),"")))),"")</f>
        <v/>
      </c>
    </row>
    <row r="75" spans="1:21" ht="21.95" customHeight="1">
      <c r="A75" s="7">
        <v>69</v>
      </c>
      <c r="B75" s="32" t="str">
        <f t="shared" si="17"/>
        <v/>
      </c>
      <c r="C75" s="49" t="str">
        <f t="shared" si="18"/>
        <v/>
      </c>
      <c r="D75" s="8" t="str">
        <f t="shared" si="19"/>
        <v/>
      </c>
      <c r="E75" s="8" t="str">
        <f t="shared" si="20"/>
        <v/>
      </c>
      <c r="F75" s="5" t="str">
        <f t="shared" si="21"/>
        <v/>
      </c>
      <c r="G75" s="9" t="str">
        <f t="shared" si="22"/>
        <v/>
      </c>
      <c r="H75" s="99" t="str">
        <f>IF(AND(B75="",D75="",F75="",G75=""),"",IF($P$3='Data Entry'!$CA$1,VLOOKUP(F75,Mark,6,0),IF($P$3='Data Entry'!$CA$2,VLOOKUP(F75,Mark,15,0),IF($P$3='Data Entry'!$CA$3,VLOOKUP(F75,Mark,24,0),IF($P$3='Data Entry'!$CA$4,VLOOKUP(F75,Mark,33,0),IF($P$3='Data Entry'!$CA$5,VLOOKUP(F75,Mark,42,0),""))))))</f>
        <v/>
      </c>
      <c r="I75" s="99" t="str">
        <f>IF(AND(B75="",D75="",F75="",G75=""),"",IF($P$3='Data Entry'!$CA$1,VLOOKUP(F75,Mark,7,0),IF($P$3='Data Entry'!$CA$2,VLOOKUP(F75,Mark,16,0),IF($P$3='Data Entry'!$CA$3,VLOOKUP(F75,Mark,25,0),IF($P$3='Data Entry'!$CA$4,VLOOKUP(F75,Mark,34,0),IF($P$3='Data Entry'!$CA$5,VLOOKUP(F75,Mark,43,0),""))))))</f>
        <v/>
      </c>
      <c r="J75" s="99" t="str">
        <f>IF(AND(B75="",D75="",F75="",G75=""),"",IF($P$3='Data Entry'!$CA$1,VLOOKUP(F75,Mark,8,0),IF($P$3='Data Entry'!$CA$2,VLOOKUP(F75,Mark,17,0),IF($P$3='Data Entry'!$CA$3,VLOOKUP(F75,Mark,26,0),IF($P$3='Data Entry'!$CA$4,VLOOKUP(F75,Mark,35,0),IF($P$3='Data Entry'!$CA$5,VLOOKUP(F75,Mark,44,0),""))))))</f>
        <v/>
      </c>
      <c r="K75" s="33" t="str">
        <f>IF(AND(B75="",D75="",F75="",G75=""),"",IF($P$3='Data Entry'!$CA$1,VLOOKUP(F75,Mark,9,0),IF($P$3='Data Entry'!$CA$2,VLOOKUP(F75,Mark,18,0),IF($P$3='Data Entry'!$CA$3,VLOOKUP(F75,Mark,27,0),IF($P$3='Data Entry'!$CA$4,VLOOKUP(F75,Mark,36,0),IF($P$3='Data Entry'!$CA$5,VLOOKUP(F75,Mark,45,0),""))))))</f>
        <v/>
      </c>
      <c r="L75" s="33" t="str">
        <f>IF(AND(B75="",D75="",F75="",G75=""),"",IF($P$3='Data Entry'!$CA$1,VLOOKUP(F75,Mark,10,0),IF($P$3='Data Entry'!$CA$2,VLOOKUP(F75,Mark,19,0),IF($P$3='Data Entry'!$CA$3,VLOOKUP(F75,Mark,28,0),IF($P$3='Data Entry'!$CA$4,VLOOKUP(F75,Mark,37,0),IF($P$3='Data Entry'!$CA$5,VLOOKUP(F75,Mark,46,0),""))))))</f>
        <v/>
      </c>
      <c r="M75" s="33" t="str">
        <f>IF(AND(B75="",D75="",F75="",G75=""),"",IF($P$3='Data Entry'!$CA$1,VLOOKUP(F75,Mark,11,0),IF($P$3='Data Entry'!$CA$2,VLOOKUP(F75,Mark,20,0),IF($P$3='Data Entry'!$CA$3,VLOOKUP(F75,Mark,29,0),IF($P$3='Data Entry'!$CA$4,VLOOKUP(F75,Mark,38,0),IF($P$3='Data Entry'!$CA$5,VLOOKUP(F75,Mark,47,0),""))))))</f>
        <v/>
      </c>
      <c r="N75" s="34" t="str">
        <f>IF(AND(B75="",D75="",F75="",G75=""),"",IF($P$3='Data Entry'!$CA$1,VLOOKUP(F75,Mark,12,0),IF($P$3='Data Entry'!$CA$2,VLOOKUP(F75,Mark,21,0),IF($P$3='Data Entry'!$CA$3,VLOOKUP(F75,Mark,30,0),IF($P$3='Data Entry'!$CA$4,VLOOKUP(F75,Mark,39,0),IF($P$3='Data Entry'!$CA$5,VLOOKUP(F75,Mark,48,0),""))))))</f>
        <v/>
      </c>
      <c r="O75" s="34" t="str">
        <f>IF(AND(B75="",D75="",F75="",G75=""),"",IF($P$3='Data Entry'!$CA$1,VLOOKUP(F75,Mark,13,0),IF($P$3='Data Entry'!$CA$2,VLOOKUP(F75,Mark,22,0),IF($P$3='Data Entry'!$CA$3,VLOOKUP(F75,Mark,31,0),IF($P$3='Data Entry'!$CA$4,VLOOKUP(F75,Mark,40,0),IF($P$3='Data Entry'!$CA$5,VLOOKUP(F75,Mark,49,0),""))))))</f>
        <v/>
      </c>
      <c r="P75" s="34" t="str">
        <f>IF(AND(B75="",D75="",F75="",G75=""),"",IF($P$3='Data Entry'!$CA$1,VLOOKUP(F75,Mark,14,0),IF($P$3='Data Entry'!$CA$2,VLOOKUP(F75,Mark,23,0),IF($P$3='Data Entry'!$CA$3,VLOOKUP(F75,Mark,32,0),IF($P$3='Data Entry'!$CA$4,VLOOKUP(F75,Mark,41,0),IF($P$3='Data Entry'!$CA$5,VLOOKUP(F75,Mark,50,0),""))))))</f>
        <v/>
      </c>
      <c r="Q75" s="35" t="str">
        <f t="shared" si="24"/>
        <v/>
      </c>
      <c r="R75" s="101" t="str">
        <f t="shared" si="25"/>
        <v/>
      </c>
      <c r="S75" s="101" t="str">
        <f t="shared" si="23"/>
        <v/>
      </c>
      <c r="T75" s="102" t="str">
        <f t="shared" si="26"/>
        <v/>
      </c>
      <c r="U75" s="10" t="str">
        <f>IFERROR(IF(OR(Q75="",#REF!="",D75=""),"",IF($Q$6=100,ROUNDUP(Q75*20%,0),IF($Q$6=86,ROUNDUP((Q75/$Q$6)*$U$6,0),IF($Q$6=66,ROUNDUP((Q75/$Q$6)*$U$6,0),"")))),"")</f>
        <v/>
      </c>
    </row>
    <row r="76" spans="1:21" ht="21.95" customHeight="1">
      <c r="A76" s="7">
        <v>70</v>
      </c>
      <c r="B76" s="32" t="str">
        <f t="shared" si="17"/>
        <v/>
      </c>
      <c r="C76" s="49" t="str">
        <f t="shared" si="18"/>
        <v/>
      </c>
      <c r="D76" s="8" t="str">
        <f t="shared" si="19"/>
        <v/>
      </c>
      <c r="E76" s="8" t="str">
        <f t="shared" si="20"/>
        <v/>
      </c>
      <c r="F76" s="5" t="str">
        <f t="shared" si="21"/>
        <v/>
      </c>
      <c r="G76" s="9" t="str">
        <f t="shared" si="22"/>
        <v/>
      </c>
      <c r="H76" s="99" t="str">
        <f>IF(AND(B76="",D76="",F76="",G76=""),"",IF($P$3='Data Entry'!$CA$1,VLOOKUP(F76,Mark,6,0),IF($P$3='Data Entry'!$CA$2,VLOOKUP(F76,Mark,15,0),IF($P$3='Data Entry'!$CA$3,VLOOKUP(F76,Mark,24,0),IF($P$3='Data Entry'!$CA$4,VLOOKUP(F76,Mark,33,0),IF($P$3='Data Entry'!$CA$5,VLOOKUP(F76,Mark,42,0),""))))))</f>
        <v/>
      </c>
      <c r="I76" s="99" t="str">
        <f>IF(AND(B76="",D76="",F76="",G76=""),"",IF($P$3='Data Entry'!$CA$1,VLOOKUP(F76,Mark,7,0),IF($P$3='Data Entry'!$CA$2,VLOOKUP(F76,Mark,16,0),IF($P$3='Data Entry'!$CA$3,VLOOKUP(F76,Mark,25,0),IF($P$3='Data Entry'!$CA$4,VLOOKUP(F76,Mark,34,0),IF($P$3='Data Entry'!$CA$5,VLOOKUP(F76,Mark,43,0),""))))))</f>
        <v/>
      </c>
      <c r="J76" s="99" t="str">
        <f>IF(AND(B76="",D76="",F76="",G76=""),"",IF($P$3='Data Entry'!$CA$1,VLOOKUP(F76,Mark,8,0),IF($P$3='Data Entry'!$CA$2,VLOOKUP(F76,Mark,17,0),IF($P$3='Data Entry'!$CA$3,VLOOKUP(F76,Mark,26,0),IF($P$3='Data Entry'!$CA$4,VLOOKUP(F76,Mark,35,0),IF($P$3='Data Entry'!$CA$5,VLOOKUP(F76,Mark,44,0),""))))))</f>
        <v/>
      </c>
      <c r="K76" s="33" t="str">
        <f>IF(AND(B76="",D76="",F76="",G76=""),"",IF($P$3='Data Entry'!$CA$1,VLOOKUP(F76,Mark,9,0),IF($P$3='Data Entry'!$CA$2,VLOOKUP(F76,Mark,18,0),IF($P$3='Data Entry'!$CA$3,VLOOKUP(F76,Mark,27,0),IF($P$3='Data Entry'!$CA$4,VLOOKUP(F76,Mark,36,0),IF($P$3='Data Entry'!$CA$5,VLOOKUP(F76,Mark,45,0),""))))))</f>
        <v/>
      </c>
      <c r="L76" s="33" t="str">
        <f>IF(AND(B76="",D76="",F76="",G76=""),"",IF($P$3='Data Entry'!$CA$1,VLOOKUP(F76,Mark,10,0),IF($P$3='Data Entry'!$CA$2,VLOOKUP(F76,Mark,19,0),IF($P$3='Data Entry'!$CA$3,VLOOKUP(F76,Mark,28,0),IF($P$3='Data Entry'!$CA$4,VLOOKUP(F76,Mark,37,0),IF($P$3='Data Entry'!$CA$5,VLOOKUP(F76,Mark,46,0),""))))))</f>
        <v/>
      </c>
      <c r="M76" s="33" t="str">
        <f>IF(AND(B76="",D76="",F76="",G76=""),"",IF($P$3='Data Entry'!$CA$1,VLOOKUP(F76,Mark,11,0),IF($P$3='Data Entry'!$CA$2,VLOOKUP(F76,Mark,20,0),IF($P$3='Data Entry'!$CA$3,VLOOKUP(F76,Mark,29,0),IF($P$3='Data Entry'!$CA$4,VLOOKUP(F76,Mark,38,0),IF($P$3='Data Entry'!$CA$5,VLOOKUP(F76,Mark,47,0),""))))))</f>
        <v/>
      </c>
      <c r="N76" s="34" t="str">
        <f>IF(AND(B76="",D76="",F76="",G76=""),"",IF($P$3='Data Entry'!$CA$1,VLOOKUP(F76,Mark,12,0),IF($P$3='Data Entry'!$CA$2,VLOOKUP(F76,Mark,21,0),IF($P$3='Data Entry'!$CA$3,VLOOKUP(F76,Mark,30,0),IF($P$3='Data Entry'!$CA$4,VLOOKUP(F76,Mark,39,0),IF($P$3='Data Entry'!$CA$5,VLOOKUP(F76,Mark,48,0),""))))))</f>
        <v/>
      </c>
      <c r="O76" s="34" t="str">
        <f>IF(AND(B76="",D76="",F76="",G76=""),"",IF($P$3='Data Entry'!$CA$1,VLOOKUP(F76,Mark,13,0),IF($P$3='Data Entry'!$CA$2,VLOOKUP(F76,Mark,22,0),IF($P$3='Data Entry'!$CA$3,VLOOKUP(F76,Mark,31,0),IF($P$3='Data Entry'!$CA$4,VLOOKUP(F76,Mark,40,0),IF($P$3='Data Entry'!$CA$5,VLOOKUP(F76,Mark,49,0),""))))))</f>
        <v/>
      </c>
      <c r="P76" s="34" t="str">
        <f>IF(AND(B76="",D76="",F76="",G76=""),"",IF($P$3='Data Entry'!$CA$1,VLOOKUP(F76,Mark,14,0),IF($P$3='Data Entry'!$CA$2,VLOOKUP(F76,Mark,23,0),IF($P$3='Data Entry'!$CA$3,VLOOKUP(F76,Mark,32,0),IF($P$3='Data Entry'!$CA$4,VLOOKUP(F76,Mark,41,0),IF($P$3='Data Entry'!$CA$5,VLOOKUP(F76,Mark,50,0),""))))))</f>
        <v/>
      </c>
      <c r="Q76" s="35" t="str">
        <f t="shared" si="24"/>
        <v/>
      </c>
      <c r="R76" s="101" t="str">
        <f t="shared" si="25"/>
        <v/>
      </c>
      <c r="S76" s="101" t="str">
        <f t="shared" si="23"/>
        <v/>
      </c>
      <c r="T76" s="102" t="str">
        <f t="shared" si="26"/>
        <v/>
      </c>
      <c r="U76" s="10" t="str">
        <f>IFERROR(IF(OR(Q76="",#REF!="",D76=""),"",IF($Q$6=100,ROUNDUP(Q76*20%,0),IF($Q$6=86,ROUNDUP((Q76/$Q$6)*$U$6,0),IF($Q$6=66,ROUNDUP((Q76/$Q$6)*$U$6,0),"")))),"")</f>
        <v/>
      </c>
    </row>
    <row r="77" spans="1:21" ht="21.95" customHeight="1">
      <c r="A77" s="7">
        <v>71</v>
      </c>
      <c r="B77" s="32" t="str">
        <f t="shared" si="17"/>
        <v/>
      </c>
      <c r="C77" s="49" t="str">
        <f t="shared" si="18"/>
        <v/>
      </c>
      <c r="D77" s="8" t="str">
        <f t="shared" si="19"/>
        <v/>
      </c>
      <c r="E77" s="8" t="str">
        <f t="shared" si="20"/>
        <v/>
      </c>
      <c r="F77" s="5" t="str">
        <f t="shared" si="21"/>
        <v/>
      </c>
      <c r="G77" s="9" t="str">
        <f t="shared" si="22"/>
        <v/>
      </c>
      <c r="H77" s="99" t="str">
        <f>IF(AND(B77="",D77="",F77="",G77=""),"",IF($P$3='Data Entry'!$CA$1,VLOOKUP(F77,Mark,6,0),IF($P$3='Data Entry'!$CA$2,VLOOKUP(F77,Mark,15,0),IF($P$3='Data Entry'!$CA$3,VLOOKUP(F77,Mark,24,0),IF($P$3='Data Entry'!$CA$4,VLOOKUP(F77,Mark,33,0),IF($P$3='Data Entry'!$CA$5,VLOOKUP(F77,Mark,42,0),""))))))</f>
        <v/>
      </c>
      <c r="I77" s="99" t="str">
        <f>IF(AND(B77="",D77="",F77="",G77=""),"",IF($P$3='Data Entry'!$CA$1,VLOOKUP(F77,Mark,7,0),IF($P$3='Data Entry'!$CA$2,VLOOKUP(F77,Mark,16,0),IF($P$3='Data Entry'!$CA$3,VLOOKUP(F77,Mark,25,0),IF($P$3='Data Entry'!$CA$4,VLOOKUP(F77,Mark,34,0),IF($P$3='Data Entry'!$CA$5,VLOOKUP(F77,Mark,43,0),""))))))</f>
        <v/>
      </c>
      <c r="J77" s="99" t="str">
        <f>IF(AND(B77="",D77="",F77="",G77=""),"",IF($P$3='Data Entry'!$CA$1,VLOOKUP(F77,Mark,8,0),IF($P$3='Data Entry'!$CA$2,VLOOKUP(F77,Mark,17,0),IF($P$3='Data Entry'!$CA$3,VLOOKUP(F77,Mark,26,0),IF($P$3='Data Entry'!$CA$4,VLOOKUP(F77,Mark,35,0),IF($P$3='Data Entry'!$CA$5,VLOOKUP(F77,Mark,44,0),""))))))</f>
        <v/>
      </c>
      <c r="K77" s="33" t="str">
        <f>IF(AND(B77="",D77="",F77="",G77=""),"",IF($P$3='Data Entry'!$CA$1,VLOOKUP(F77,Mark,9,0),IF($P$3='Data Entry'!$CA$2,VLOOKUP(F77,Mark,18,0),IF($P$3='Data Entry'!$CA$3,VLOOKUP(F77,Mark,27,0),IF($P$3='Data Entry'!$CA$4,VLOOKUP(F77,Mark,36,0),IF($P$3='Data Entry'!$CA$5,VLOOKUP(F77,Mark,45,0),""))))))</f>
        <v/>
      </c>
      <c r="L77" s="33" t="str">
        <f>IF(AND(B77="",D77="",F77="",G77=""),"",IF($P$3='Data Entry'!$CA$1,VLOOKUP(F77,Mark,10,0),IF($P$3='Data Entry'!$CA$2,VLOOKUP(F77,Mark,19,0),IF($P$3='Data Entry'!$CA$3,VLOOKUP(F77,Mark,28,0),IF($P$3='Data Entry'!$CA$4,VLOOKUP(F77,Mark,37,0),IF($P$3='Data Entry'!$CA$5,VLOOKUP(F77,Mark,46,0),""))))))</f>
        <v/>
      </c>
      <c r="M77" s="33" t="str">
        <f>IF(AND(B77="",D77="",F77="",G77=""),"",IF($P$3='Data Entry'!$CA$1,VLOOKUP(F77,Mark,11,0),IF($P$3='Data Entry'!$CA$2,VLOOKUP(F77,Mark,20,0),IF($P$3='Data Entry'!$CA$3,VLOOKUP(F77,Mark,29,0),IF($P$3='Data Entry'!$CA$4,VLOOKUP(F77,Mark,38,0),IF($P$3='Data Entry'!$CA$5,VLOOKUP(F77,Mark,47,0),""))))))</f>
        <v/>
      </c>
      <c r="N77" s="34" t="str">
        <f>IF(AND(B77="",D77="",F77="",G77=""),"",IF($P$3='Data Entry'!$CA$1,VLOOKUP(F77,Mark,12,0),IF($P$3='Data Entry'!$CA$2,VLOOKUP(F77,Mark,21,0),IF($P$3='Data Entry'!$CA$3,VLOOKUP(F77,Mark,30,0),IF($P$3='Data Entry'!$CA$4,VLOOKUP(F77,Mark,39,0),IF($P$3='Data Entry'!$CA$5,VLOOKUP(F77,Mark,48,0),""))))))</f>
        <v/>
      </c>
      <c r="O77" s="34" t="str">
        <f>IF(AND(B77="",D77="",F77="",G77=""),"",IF($P$3='Data Entry'!$CA$1,VLOOKUP(F77,Mark,13,0),IF($P$3='Data Entry'!$CA$2,VLOOKUP(F77,Mark,22,0),IF($P$3='Data Entry'!$CA$3,VLOOKUP(F77,Mark,31,0),IF($P$3='Data Entry'!$CA$4,VLOOKUP(F77,Mark,40,0),IF($P$3='Data Entry'!$CA$5,VLOOKUP(F77,Mark,49,0),""))))))</f>
        <v/>
      </c>
      <c r="P77" s="34" t="str">
        <f>IF(AND(B77="",D77="",F77="",G77=""),"",IF($P$3='Data Entry'!$CA$1,VLOOKUP(F77,Mark,14,0),IF($P$3='Data Entry'!$CA$2,VLOOKUP(F77,Mark,23,0),IF($P$3='Data Entry'!$CA$3,VLOOKUP(F77,Mark,32,0),IF($P$3='Data Entry'!$CA$4,VLOOKUP(F77,Mark,41,0),IF($P$3='Data Entry'!$CA$5,VLOOKUP(F77,Mark,50,0),""))))))</f>
        <v/>
      </c>
      <c r="Q77" s="35" t="str">
        <f t="shared" si="24"/>
        <v/>
      </c>
      <c r="R77" s="101" t="str">
        <f t="shared" si="25"/>
        <v/>
      </c>
      <c r="S77" s="101" t="str">
        <f t="shared" si="23"/>
        <v/>
      </c>
      <c r="T77" s="102" t="str">
        <f t="shared" si="26"/>
        <v/>
      </c>
      <c r="U77" s="10" t="str">
        <f>IFERROR(IF(OR(Q77="",#REF!="",D77=""),"",IF($Q$6=100,ROUNDUP(Q77*20%,0),IF($Q$6=86,ROUNDUP((Q77/$Q$6)*$U$6,0),IF($Q$6=66,ROUNDUP((Q77/$Q$6)*$U$6,0),"")))),"")</f>
        <v/>
      </c>
    </row>
    <row r="78" spans="1:21" ht="21.95" customHeight="1">
      <c r="A78" s="7">
        <v>72</v>
      </c>
      <c r="B78" s="32" t="str">
        <f t="shared" si="17"/>
        <v/>
      </c>
      <c r="C78" s="49" t="str">
        <f t="shared" si="18"/>
        <v/>
      </c>
      <c r="D78" s="8" t="str">
        <f t="shared" si="19"/>
        <v/>
      </c>
      <c r="E78" s="8" t="str">
        <f t="shared" si="20"/>
        <v/>
      </c>
      <c r="F78" s="5" t="str">
        <f t="shared" si="21"/>
        <v/>
      </c>
      <c r="G78" s="9" t="str">
        <f t="shared" si="22"/>
        <v/>
      </c>
      <c r="H78" s="99" t="str">
        <f>IF(AND(B78="",D78="",F78="",G78=""),"",IF($P$3='Data Entry'!$CA$1,VLOOKUP(F78,Mark,6,0),IF($P$3='Data Entry'!$CA$2,VLOOKUP(F78,Mark,15,0),IF($P$3='Data Entry'!$CA$3,VLOOKUP(F78,Mark,24,0),IF($P$3='Data Entry'!$CA$4,VLOOKUP(F78,Mark,33,0),IF($P$3='Data Entry'!$CA$5,VLOOKUP(F78,Mark,42,0),""))))))</f>
        <v/>
      </c>
      <c r="I78" s="99" t="str">
        <f>IF(AND(B78="",D78="",F78="",G78=""),"",IF($P$3='Data Entry'!$CA$1,VLOOKUP(F78,Mark,7,0),IF($P$3='Data Entry'!$CA$2,VLOOKUP(F78,Mark,16,0),IF($P$3='Data Entry'!$CA$3,VLOOKUP(F78,Mark,25,0),IF($P$3='Data Entry'!$CA$4,VLOOKUP(F78,Mark,34,0),IF($P$3='Data Entry'!$CA$5,VLOOKUP(F78,Mark,43,0),""))))))</f>
        <v/>
      </c>
      <c r="J78" s="99" t="str">
        <f>IF(AND(B78="",D78="",F78="",G78=""),"",IF($P$3='Data Entry'!$CA$1,VLOOKUP(F78,Mark,8,0),IF($P$3='Data Entry'!$CA$2,VLOOKUP(F78,Mark,17,0),IF($P$3='Data Entry'!$CA$3,VLOOKUP(F78,Mark,26,0),IF($P$3='Data Entry'!$CA$4,VLOOKUP(F78,Mark,35,0),IF($P$3='Data Entry'!$CA$5,VLOOKUP(F78,Mark,44,0),""))))))</f>
        <v/>
      </c>
      <c r="K78" s="33" t="str">
        <f>IF(AND(B78="",D78="",F78="",G78=""),"",IF($P$3='Data Entry'!$CA$1,VLOOKUP(F78,Mark,9,0),IF($P$3='Data Entry'!$CA$2,VLOOKUP(F78,Mark,18,0),IF($P$3='Data Entry'!$CA$3,VLOOKUP(F78,Mark,27,0),IF($P$3='Data Entry'!$CA$4,VLOOKUP(F78,Mark,36,0),IF($P$3='Data Entry'!$CA$5,VLOOKUP(F78,Mark,45,0),""))))))</f>
        <v/>
      </c>
      <c r="L78" s="33" t="str">
        <f>IF(AND(B78="",D78="",F78="",G78=""),"",IF($P$3='Data Entry'!$CA$1,VLOOKUP(F78,Mark,10,0),IF($P$3='Data Entry'!$CA$2,VLOOKUP(F78,Mark,19,0),IF($P$3='Data Entry'!$CA$3,VLOOKUP(F78,Mark,28,0),IF($P$3='Data Entry'!$CA$4,VLOOKUP(F78,Mark,37,0),IF($P$3='Data Entry'!$CA$5,VLOOKUP(F78,Mark,46,0),""))))))</f>
        <v/>
      </c>
      <c r="M78" s="33" t="str">
        <f>IF(AND(B78="",D78="",F78="",G78=""),"",IF($P$3='Data Entry'!$CA$1,VLOOKUP(F78,Mark,11,0),IF($P$3='Data Entry'!$CA$2,VLOOKUP(F78,Mark,20,0),IF($P$3='Data Entry'!$CA$3,VLOOKUP(F78,Mark,29,0),IF($P$3='Data Entry'!$CA$4,VLOOKUP(F78,Mark,38,0),IF($P$3='Data Entry'!$CA$5,VLOOKUP(F78,Mark,47,0),""))))))</f>
        <v/>
      </c>
      <c r="N78" s="34" t="str">
        <f>IF(AND(B78="",D78="",F78="",G78=""),"",IF($P$3='Data Entry'!$CA$1,VLOOKUP(F78,Mark,12,0),IF($P$3='Data Entry'!$CA$2,VLOOKUP(F78,Mark,21,0),IF($P$3='Data Entry'!$CA$3,VLOOKUP(F78,Mark,30,0),IF($P$3='Data Entry'!$CA$4,VLOOKUP(F78,Mark,39,0),IF($P$3='Data Entry'!$CA$5,VLOOKUP(F78,Mark,48,0),""))))))</f>
        <v/>
      </c>
      <c r="O78" s="34" t="str">
        <f>IF(AND(B78="",D78="",F78="",G78=""),"",IF($P$3='Data Entry'!$CA$1,VLOOKUP(F78,Mark,13,0),IF($P$3='Data Entry'!$CA$2,VLOOKUP(F78,Mark,22,0),IF($P$3='Data Entry'!$CA$3,VLOOKUP(F78,Mark,31,0),IF($P$3='Data Entry'!$CA$4,VLOOKUP(F78,Mark,40,0),IF($P$3='Data Entry'!$CA$5,VLOOKUP(F78,Mark,49,0),""))))))</f>
        <v/>
      </c>
      <c r="P78" s="34" t="str">
        <f>IF(AND(B78="",D78="",F78="",G78=""),"",IF($P$3='Data Entry'!$CA$1,VLOOKUP(F78,Mark,14,0),IF($P$3='Data Entry'!$CA$2,VLOOKUP(F78,Mark,23,0),IF($P$3='Data Entry'!$CA$3,VLOOKUP(F78,Mark,32,0),IF($P$3='Data Entry'!$CA$4,VLOOKUP(F78,Mark,41,0),IF($P$3='Data Entry'!$CA$5,VLOOKUP(F78,Mark,50,0),""))))))</f>
        <v/>
      </c>
      <c r="Q78" s="35" t="str">
        <f t="shared" si="24"/>
        <v/>
      </c>
      <c r="R78" s="101" t="str">
        <f t="shared" si="25"/>
        <v/>
      </c>
      <c r="S78" s="101" t="str">
        <f t="shared" si="23"/>
        <v/>
      </c>
      <c r="T78" s="102" t="str">
        <f t="shared" si="26"/>
        <v/>
      </c>
      <c r="U78" s="10" t="str">
        <f>IFERROR(IF(OR(Q78="",#REF!="",D78=""),"",IF($Q$6=100,ROUNDUP(Q78*20%,0),IF($Q$6=86,ROUNDUP((Q78/$Q$6)*$U$6,0),IF($Q$6=66,ROUNDUP((Q78/$Q$6)*$U$6,0),"")))),"")</f>
        <v/>
      </c>
    </row>
    <row r="79" spans="1:21" ht="21.95" customHeight="1">
      <c r="A79" s="7">
        <v>73</v>
      </c>
      <c r="B79" s="32" t="str">
        <f t="shared" si="17"/>
        <v/>
      </c>
      <c r="C79" s="49" t="str">
        <f t="shared" si="18"/>
        <v/>
      </c>
      <c r="D79" s="8" t="str">
        <f t="shared" si="19"/>
        <v/>
      </c>
      <c r="E79" s="8" t="str">
        <f t="shared" si="20"/>
        <v/>
      </c>
      <c r="F79" s="5" t="str">
        <f t="shared" si="21"/>
        <v/>
      </c>
      <c r="G79" s="9" t="str">
        <f t="shared" si="22"/>
        <v/>
      </c>
      <c r="H79" s="99" t="str">
        <f>IF(AND(B79="",D79="",F79="",G79=""),"",IF($P$3='Data Entry'!$CA$1,VLOOKUP(F79,Mark,6,0),IF($P$3='Data Entry'!$CA$2,VLOOKUP(F79,Mark,15,0),IF($P$3='Data Entry'!$CA$3,VLOOKUP(F79,Mark,24,0),IF($P$3='Data Entry'!$CA$4,VLOOKUP(F79,Mark,33,0),IF($P$3='Data Entry'!$CA$5,VLOOKUP(F79,Mark,42,0),""))))))</f>
        <v/>
      </c>
      <c r="I79" s="99" t="str">
        <f>IF(AND(B79="",D79="",F79="",G79=""),"",IF($P$3='Data Entry'!$CA$1,VLOOKUP(F79,Mark,7,0),IF($P$3='Data Entry'!$CA$2,VLOOKUP(F79,Mark,16,0),IF($P$3='Data Entry'!$CA$3,VLOOKUP(F79,Mark,25,0),IF($P$3='Data Entry'!$CA$4,VLOOKUP(F79,Mark,34,0),IF($P$3='Data Entry'!$CA$5,VLOOKUP(F79,Mark,43,0),""))))))</f>
        <v/>
      </c>
      <c r="J79" s="99" t="str">
        <f>IF(AND(B79="",D79="",F79="",G79=""),"",IF($P$3='Data Entry'!$CA$1,VLOOKUP(F79,Mark,8,0),IF($P$3='Data Entry'!$CA$2,VLOOKUP(F79,Mark,17,0),IF($P$3='Data Entry'!$CA$3,VLOOKUP(F79,Mark,26,0),IF($P$3='Data Entry'!$CA$4,VLOOKUP(F79,Mark,35,0),IF($P$3='Data Entry'!$CA$5,VLOOKUP(F79,Mark,44,0),""))))))</f>
        <v/>
      </c>
      <c r="K79" s="33" t="str">
        <f>IF(AND(B79="",D79="",F79="",G79=""),"",IF($P$3='Data Entry'!$CA$1,VLOOKUP(F79,Mark,9,0),IF($P$3='Data Entry'!$CA$2,VLOOKUP(F79,Mark,18,0),IF($P$3='Data Entry'!$CA$3,VLOOKUP(F79,Mark,27,0),IF($P$3='Data Entry'!$CA$4,VLOOKUP(F79,Mark,36,0),IF($P$3='Data Entry'!$CA$5,VLOOKUP(F79,Mark,45,0),""))))))</f>
        <v/>
      </c>
      <c r="L79" s="33" t="str">
        <f>IF(AND(B79="",D79="",F79="",G79=""),"",IF($P$3='Data Entry'!$CA$1,VLOOKUP(F79,Mark,10,0),IF($P$3='Data Entry'!$CA$2,VLOOKUP(F79,Mark,19,0),IF($P$3='Data Entry'!$CA$3,VLOOKUP(F79,Mark,28,0),IF($P$3='Data Entry'!$CA$4,VLOOKUP(F79,Mark,37,0),IF($P$3='Data Entry'!$CA$5,VLOOKUP(F79,Mark,46,0),""))))))</f>
        <v/>
      </c>
      <c r="M79" s="33" t="str">
        <f>IF(AND(B79="",D79="",F79="",G79=""),"",IF($P$3='Data Entry'!$CA$1,VLOOKUP(F79,Mark,11,0),IF($P$3='Data Entry'!$CA$2,VLOOKUP(F79,Mark,20,0),IF($P$3='Data Entry'!$CA$3,VLOOKUP(F79,Mark,29,0),IF($P$3='Data Entry'!$CA$4,VLOOKUP(F79,Mark,38,0),IF($P$3='Data Entry'!$CA$5,VLOOKUP(F79,Mark,47,0),""))))))</f>
        <v/>
      </c>
      <c r="N79" s="34" t="str">
        <f>IF(AND(B79="",D79="",F79="",G79=""),"",IF($P$3='Data Entry'!$CA$1,VLOOKUP(F79,Mark,12,0),IF($P$3='Data Entry'!$CA$2,VLOOKUP(F79,Mark,21,0),IF($P$3='Data Entry'!$CA$3,VLOOKUP(F79,Mark,30,0),IF($P$3='Data Entry'!$CA$4,VLOOKUP(F79,Mark,39,0),IF($P$3='Data Entry'!$CA$5,VLOOKUP(F79,Mark,48,0),""))))))</f>
        <v/>
      </c>
      <c r="O79" s="34" t="str">
        <f>IF(AND(B79="",D79="",F79="",G79=""),"",IF($P$3='Data Entry'!$CA$1,VLOOKUP(F79,Mark,13,0),IF($P$3='Data Entry'!$CA$2,VLOOKUP(F79,Mark,22,0),IF($P$3='Data Entry'!$CA$3,VLOOKUP(F79,Mark,31,0),IF($P$3='Data Entry'!$CA$4,VLOOKUP(F79,Mark,40,0),IF($P$3='Data Entry'!$CA$5,VLOOKUP(F79,Mark,49,0),""))))))</f>
        <v/>
      </c>
      <c r="P79" s="34" t="str">
        <f>IF(AND(B79="",D79="",F79="",G79=""),"",IF($P$3='Data Entry'!$CA$1,VLOOKUP(F79,Mark,14,0),IF($P$3='Data Entry'!$CA$2,VLOOKUP(F79,Mark,23,0),IF($P$3='Data Entry'!$CA$3,VLOOKUP(F79,Mark,32,0),IF($P$3='Data Entry'!$CA$4,VLOOKUP(F79,Mark,41,0),IF($P$3='Data Entry'!$CA$5,VLOOKUP(F79,Mark,50,0),""))))))</f>
        <v/>
      </c>
      <c r="Q79" s="35" t="str">
        <f t="shared" si="24"/>
        <v/>
      </c>
      <c r="R79" s="101" t="str">
        <f t="shared" si="25"/>
        <v/>
      </c>
      <c r="S79" s="101" t="str">
        <f t="shared" si="23"/>
        <v/>
      </c>
      <c r="T79" s="102" t="str">
        <f t="shared" si="26"/>
        <v/>
      </c>
      <c r="U79" s="10" t="str">
        <f>IFERROR(IF(OR(Q79="",#REF!="",D79=""),"",IF($Q$6=100,ROUNDUP(Q79*20%,0),IF($Q$6=86,ROUNDUP((Q79/$Q$6)*$U$6,0),IF($Q$6=66,ROUNDUP((Q79/$Q$6)*$U$6,0),"")))),"")</f>
        <v/>
      </c>
    </row>
    <row r="80" spans="1:21" ht="21.95" customHeight="1">
      <c r="A80" s="7">
        <v>74</v>
      </c>
      <c r="B80" s="32" t="str">
        <f t="shared" si="17"/>
        <v/>
      </c>
      <c r="C80" s="49" t="str">
        <f t="shared" si="18"/>
        <v/>
      </c>
      <c r="D80" s="8" t="str">
        <f t="shared" si="19"/>
        <v/>
      </c>
      <c r="E80" s="8" t="str">
        <f t="shared" si="20"/>
        <v/>
      </c>
      <c r="F80" s="5" t="str">
        <f t="shared" si="21"/>
        <v/>
      </c>
      <c r="G80" s="9" t="str">
        <f t="shared" si="22"/>
        <v/>
      </c>
      <c r="H80" s="99" t="str">
        <f>IF(AND(B80="",D80="",F80="",G80=""),"",IF($P$3='Data Entry'!$CA$1,VLOOKUP(F80,Mark,6,0),IF($P$3='Data Entry'!$CA$2,VLOOKUP(F80,Mark,15,0),IF($P$3='Data Entry'!$CA$3,VLOOKUP(F80,Mark,24,0),IF($P$3='Data Entry'!$CA$4,VLOOKUP(F80,Mark,33,0),IF($P$3='Data Entry'!$CA$5,VLOOKUP(F80,Mark,42,0),""))))))</f>
        <v/>
      </c>
      <c r="I80" s="99" t="str">
        <f>IF(AND(B80="",D80="",F80="",G80=""),"",IF($P$3='Data Entry'!$CA$1,VLOOKUP(F80,Mark,7,0),IF($P$3='Data Entry'!$CA$2,VLOOKUP(F80,Mark,16,0),IF($P$3='Data Entry'!$CA$3,VLOOKUP(F80,Mark,25,0),IF($P$3='Data Entry'!$CA$4,VLOOKUP(F80,Mark,34,0),IF($P$3='Data Entry'!$CA$5,VLOOKUP(F80,Mark,43,0),""))))))</f>
        <v/>
      </c>
      <c r="J80" s="99" t="str">
        <f>IF(AND(B80="",D80="",F80="",G80=""),"",IF($P$3='Data Entry'!$CA$1,VLOOKUP(F80,Mark,8,0),IF($P$3='Data Entry'!$CA$2,VLOOKUP(F80,Mark,17,0),IF($P$3='Data Entry'!$CA$3,VLOOKUP(F80,Mark,26,0),IF($P$3='Data Entry'!$CA$4,VLOOKUP(F80,Mark,35,0),IF($P$3='Data Entry'!$CA$5,VLOOKUP(F80,Mark,44,0),""))))))</f>
        <v/>
      </c>
      <c r="K80" s="33" t="str">
        <f>IF(AND(B80="",D80="",F80="",G80=""),"",IF($P$3='Data Entry'!$CA$1,VLOOKUP(F80,Mark,9,0),IF($P$3='Data Entry'!$CA$2,VLOOKUP(F80,Mark,18,0),IF($P$3='Data Entry'!$CA$3,VLOOKUP(F80,Mark,27,0),IF($P$3='Data Entry'!$CA$4,VLOOKUP(F80,Mark,36,0),IF($P$3='Data Entry'!$CA$5,VLOOKUP(F80,Mark,45,0),""))))))</f>
        <v/>
      </c>
      <c r="L80" s="33" t="str">
        <f>IF(AND(B80="",D80="",F80="",G80=""),"",IF($P$3='Data Entry'!$CA$1,VLOOKUP(F80,Mark,10,0),IF($P$3='Data Entry'!$CA$2,VLOOKUP(F80,Mark,19,0),IF($P$3='Data Entry'!$CA$3,VLOOKUP(F80,Mark,28,0),IF($P$3='Data Entry'!$CA$4,VLOOKUP(F80,Mark,37,0),IF($P$3='Data Entry'!$CA$5,VLOOKUP(F80,Mark,46,0),""))))))</f>
        <v/>
      </c>
      <c r="M80" s="33" t="str">
        <f>IF(AND(B80="",D80="",F80="",G80=""),"",IF($P$3='Data Entry'!$CA$1,VLOOKUP(F80,Mark,11,0),IF($P$3='Data Entry'!$CA$2,VLOOKUP(F80,Mark,20,0),IF($P$3='Data Entry'!$CA$3,VLOOKUP(F80,Mark,29,0),IF($P$3='Data Entry'!$CA$4,VLOOKUP(F80,Mark,38,0),IF($P$3='Data Entry'!$CA$5,VLOOKUP(F80,Mark,47,0),""))))))</f>
        <v/>
      </c>
      <c r="N80" s="34" t="str">
        <f>IF(AND(B80="",D80="",F80="",G80=""),"",IF($P$3='Data Entry'!$CA$1,VLOOKUP(F80,Mark,12,0),IF($P$3='Data Entry'!$CA$2,VLOOKUP(F80,Mark,21,0),IF($P$3='Data Entry'!$CA$3,VLOOKUP(F80,Mark,30,0),IF($P$3='Data Entry'!$CA$4,VLOOKUP(F80,Mark,39,0),IF($P$3='Data Entry'!$CA$5,VLOOKUP(F80,Mark,48,0),""))))))</f>
        <v/>
      </c>
      <c r="O80" s="34" t="str">
        <f>IF(AND(B80="",D80="",F80="",G80=""),"",IF($P$3='Data Entry'!$CA$1,VLOOKUP(F80,Mark,13,0),IF($P$3='Data Entry'!$CA$2,VLOOKUP(F80,Mark,22,0),IF($P$3='Data Entry'!$CA$3,VLOOKUP(F80,Mark,31,0),IF($P$3='Data Entry'!$CA$4,VLOOKUP(F80,Mark,40,0),IF($P$3='Data Entry'!$CA$5,VLOOKUP(F80,Mark,49,0),""))))))</f>
        <v/>
      </c>
      <c r="P80" s="34" t="str">
        <f>IF(AND(B80="",D80="",F80="",G80=""),"",IF($P$3='Data Entry'!$CA$1,VLOOKUP(F80,Mark,14,0),IF($P$3='Data Entry'!$CA$2,VLOOKUP(F80,Mark,23,0),IF($P$3='Data Entry'!$CA$3,VLOOKUP(F80,Mark,32,0),IF($P$3='Data Entry'!$CA$4,VLOOKUP(F80,Mark,41,0),IF($P$3='Data Entry'!$CA$5,VLOOKUP(F80,Mark,50,0),""))))))</f>
        <v/>
      </c>
      <c r="Q80" s="35" t="str">
        <f t="shared" si="24"/>
        <v/>
      </c>
      <c r="R80" s="101" t="str">
        <f t="shared" si="25"/>
        <v/>
      </c>
      <c r="S80" s="101" t="str">
        <f t="shared" si="23"/>
        <v/>
      </c>
      <c r="T80" s="102" t="str">
        <f t="shared" si="26"/>
        <v/>
      </c>
      <c r="U80" s="10" t="str">
        <f>IFERROR(IF(OR(Q80="",#REF!="",D80=""),"",IF($Q$6=100,ROUNDUP(Q80*20%,0),IF($Q$6=86,ROUNDUP((Q80/$Q$6)*$U$6,0),IF($Q$6=66,ROUNDUP((Q80/$Q$6)*$U$6,0),"")))),"")</f>
        <v/>
      </c>
    </row>
    <row r="81" spans="1:21" ht="21.95" customHeight="1">
      <c r="A81" s="7">
        <v>75</v>
      </c>
      <c r="B81" s="32" t="str">
        <f t="shared" si="17"/>
        <v/>
      </c>
      <c r="C81" s="49" t="str">
        <f t="shared" si="18"/>
        <v/>
      </c>
      <c r="D81" s="8" t="str">
        <f t="shared" si="19"/>
        <v/>
      </c>
      <c r="E81" s="8" t="str">
        <f t="shared" si="20"/>
        <v/>
      </c>
      <c r="F81" s="5" t="str">
        <f t="shared" si="21"/>
        <v/>
      </c>
      <c r="G81" s="9" t="str">
        <f t="shared" si="22"/>
        <v/>
      </c>
      <c r="H81" s="99" t="str">
        <f>IF(AND(B81="",D81="",F81="",G81=""),"",IF($P$3='Data Entry'!$CA$1,VLOOKUP(F81,Mark,6,0),IF($P$3='Data Entry'!$CA$2,VLOOKUP(F81,Mark,15,0),IF($P$3='Data Entry'!$CA$3,VLOOKUP(F81,Mark,24,0),IF($P$3='Data Entry'!$CA$4,VLOOKUP(F81,Mark,33,0),IF($P$3='Data Entry'!$CA$5,VLOOKUP(F81,Mark,42,0),""))))))</f>
        <v/>
      </c>
      <c r="I81" s="99" t="str">
        <f>IF(AND(B81="",D81="",F81="",G81=""),"",IF($P$3='Data Entry'!$CA$1,VLOOKUP(F81,Mark,7,0),IF($P$3='Data Entry'!$CA$2,VLOOKUP(F81,Mark,16,0),IF($P$3='Data Entry'!$CA$3,VLOOKUP(F81,Mark,25,0),IF($P$3='Data Entry'!$CA$4,VLOOKUP(F81,Mark,34,0),IF($P$3='Data Entry'!$CA$5,VLOOKUP(F81,Mark,43,0),""))))))</f>
        <v/>
      </c>
      <c r="J81" s="99" t="str">
        <f>IF(AND(B81="",D81="",F81="",G81=""),"",IF($P$3='Data Entry'!$CA$1,VLOOKUP(F81,Mark,8,0),IF($P$3='Data Entry'!$CA$2,VLOOKUP(F81,Mark,17,0),IF($P$3='Data Entry'!$CA$3,VLOOKUP(F81,Mark,26,0),IF($P$3='Data Entry'!$CA$4,VLOOKUP(F81,Mark,35,0),IF($P$3='Data Entry'!$CA$5,VLOOKUP(F81,Mark,44,0),""))))))</f>
        <v/>
      </c>
      <c r="K81" s="33" t="str">
        <f>IF(AND(B81="",D81="",F81="",G81=""),"",IF($P$3='Data Entry'!$CA$1,VLOOKUP(F81,Mark,9,0),IF($P$3='Data Entry'!$CA$2,VLOOKUP(F81,Mark,18,0),IF($P$3='Data Entry'!$CA$3,VLOOKUP(F81,Mark,27,0),IF($P$3='Data Entry'!$CA$4,VLOOKUP(F81,Mark,36,0),IF($P$3='Data Entry'!$CA$5,VLOOKUP(F81,Mark,45,0),""))))))</f>
        <v/>
      </c>
      <c r="L81" s="33" t="str">
        <f>IF(AND(B81="",D81="",F81="",G81=""),"",IF($P$3='Data Entry'!$CA$1,VLOOKUP(F81,Mark,10,0),IF($P$3='Data Entry'!$CA$2,VLOOKUP(F81,Mark,19,0),IF($P$3='Data Entry'!$CA$3,VLOOKUP(F81,Mark,28,0),IF($P$3='Data Entry'!$CA$4,VLOOKUP(F81,Mark,37,0),IF($P$3='Data Entry'!$CA$5,VLOOKUP(F81,Mark,46,0),""))))))</f>
        <v/>
      </c>
      <c r="M81" s="33" t="str">
        <f>IF(AND(B81="",D81="",F81="",G81=""),"",IF($P$3='Data Entry'!$CA$1,VLOOKUP(F81,Mark,11,0),IF($P$3='Data Entry'!$CA$2,VLOOKUP(F81,Mark,20,0),IF($P$3='Data Entry'!$CA$3,VLOOKUP(F81,Mark,29,0),IF($P$3='Data Entry'!$CA$4,VLOOKUP(F81,Mark,38,0),IF($P$3='Data Entry'!$CA$5,VLOOKUP(F81,Mark,47,0),""))))))</f>
        <v/>
      </c>
      <c r="N81" s="34" t="str">
        <f>IF(AND(B81="",D81="",F81="",G81=""),"",IF($P$3='Data Entry'!$CA$1,VLOOKUP(F81,Mark,12,0),IF($P$3='Data Entry'!$CA$2,VLOOKUP(F81,Mark,21,0),IF($P$3='Data Entry'!$CA$3,VLOOKUP(F81,Mark,30,0),IF($P$3='Data Entry'!$CA$4,VLOOKUP(F81,Mark,39,0),IF($P$3='Data Entry'!$CA$5,VLOOKUP(F81,Mark,48,0),""))))))</f>
        <v/>
      </c>
      <c r="O81" s="34" t="str">
        <f>IF(AND(B81="",D81="",F81="",G81=""),"",IF($P$3='Data Entry'!$CA$1,VLOOKUP(F81,Mark,13,0),IF($P$3='Data Entry'!$CA$2,VLOOKUP(F81,Mark,22,0),IF($P$3='Data Entry'!$CA$3,VLOOKUP(F81,Mark,31,0),IF($P$3='Data Entry'!$CA$4,VLOOKUP(F81,Mark,40,0),IF($P$3='Data Entry'!$CA$5,VLOOKUP(F81,Mark,49,0),""))))))</f>
        <v/>
      </c>
      <c r="P81" s="34" t="str">
        <f>IF(AND(B81="",D81="",F81="",G81=""),"",IF($P$3='Data Entry'!$CA$1,VLOOKUP(F81,Mark,14,0),IF($P$3='Data Entry'!$CA$2,VLOOKUP(F81,Mark,23,0),IF($P$3='Data Entry'!$CA$3,VLOOKUP(F81,Mark,32,0),IF($P$3='Data Entry'!$CA$4,VLOOKUP(F81,Mark,41,0),IF($P$3='Data Entry'!$CA$5,VLOOKUP(F81,Mark,50,0),""))))))</f>
        <v/>
      </c>
      <c r="Q81" s="35" t="str">
        <f t="shared" si="24"/>
        <v/>
      </c>
      <c r="R81" s="101" t="str">
        <f t="shared" si="25"/>
        <v/>
      </c>
      <c r="S81" s="101" t="str">
        <f t="shared" si="23"/>
        <v/>
      </c>
      <c r="T81" s="102" t="str">
        <f t="shared" si="26"/>
        <v/>
      </c>
      <c r="U81" s="10" t="str">
        <f>IFERROR(IF(OR(Q81="",#REF!="",D81=""),"",IF($Q$6=100,ROUNDUP(Q81*20%,0),IF($Q$6=86,ROUNDUP((Q81/$Q$6)*$U$6,0),IF($Q$6=66,ROUNDUP((Q81/$Q$6)*$U$6,0),"")))),"")</f>
        <v/>
      </c>
    </row>
    <row r="82" spans="1:21" ht="21.95" customHeight="1">
      <c r="A82" s="7">
        <v>76</v>
      </c>
      <c r="B82" s="32" t="str">
        <f t="shared" si="17"/>
        <v/>
      </c>
      <c r="C82" s="49" t="str">
        <f t="shared" si="18"/>
        <v/>
      </c>
      <c r="D82" s="8" t="str">
        <f t="shared" si="19"/>
        <v/>
      </c>
      <c r="E82" s="8" t="str">
        <f t="shared" si="20"/>
        <v/>
      </c>
      <c r="F82" s="5" t="str">
        <f t="shared" si="21"/>
        <v/>
      </c>
      <c r="G82" s="9" t="str">
        <f t="shared" si="22"/>
        <v/>
      </c>
      <c r="H82" s="99" t="str">
        <f>IF(AND(B82="",D82="",F82="",G82=""),"",IF($P$3='Data Entry'!$CA$1,VLOOKUP(F82,Mark,6,0),IF($P$3='Data Entry'!$CA$2,VLOOKUP(F82,Mark,15,0),IF($P$3='Data Entry'!$CA$3,VLOOKUP(F82,Mark,24,0),IF($P$3='Data Entry'!$CA$4,VLOOKUP(F82,Mark,33,0),IF($P$3='Data Entry'!$CA$5,VLOOKUP(F82,Mark,42,0),""))))))</f>
        <v/>
      </c>
      <c r="I82" s="99" t="str">
        <f>IF(AND(B82="",D82="",F82="",G82=""),"",IF($P$3='Data Entry'!$CA$1,VLOOKUP(F82,Mark,7,0),IF($P$3='Data Entry'!$CA$2,VLOOKUP(F82,Mark,16,0),IF($P$3='Data Entry'!$CA$3,VLOOKUP(F82,Mark,25,0),IF($P$3='Data Entry'!$CA$4,VLOOKUP(F82,Mark,34,0),IF($P$3='Data Entry'!$CA$5,VLOOKUP(F82,Mark,43,0),""))))))</f>
        <v/>
      </c>
      <c r="J82" s="99" t="str">
        <f>IF(AND(B82="",D82="",F82="",G82=""),"",IF($P$3='Data Entry'!$CA$1,VLOOKUP(F82,Mark,8,0),IF($P$3='Data Entry'!$CA$2,VLOOKUP(F82,Mark,17,0),IF($P$3='Data Entry'!$CA$3,VLOOKUP(F82,Mark,26,0),IF($P$3='Data Entry'!$CA$4,VLOOKUP(F82,Mark,35,0),IF($P$3='Data Entry'!$CA$5,VLOOKUP(F82,Mark,44,0),""))))))</f>
        <v/>
      </c>
      <c r="K82" s="33" t="str">
        <f>IF(AND(B82="",D82="",F82="",G82=""),"",IF($P$3='Data Entry'!$CA$1,VLOOKUP(F82,Mark,9,0),IF($P$3='Data Entry'!$CA$2,VLOOKUP(F82,Mark,18,0),IF($P$3='Data Entry'!$CA$3,VLOOKUP(F82,Mark,27,0),IF($P$3='Data Entry'!$CA$4,VLOOKUP(F82,Mark,36,0),IF($P$3='Data Entry'!$CA$5,VLOOKUP(F82,Mark,45,0),""))))))</f>
        <v/>
      </c>
      <c r="L82" s="33" t="str">
        <f>IF(AND(B82="",D82="",F82="",G82=""),"",IF($P$3='Data Entry'!$CA$1,VLOOKUP(F82,Mark,10,0),IF($P$3='Data Entry'!$CA$2,VLOOKUP(F82,Mark,19,0),IF($P$3='Data Entry'!$CA$3,VLOOKUP(F82,Mark,28,0),IF($P$3='Data Entry'!$CA$4,VLOOKUP(F82,Mark,37,0),IF($P$3='Data Entry'!$CA$5,VLOOKUP(F82,Mark,46,0),""))))))</f>
        <v/>
      </c>
      <c r="M82" s="33" t="str">
        <f>IF(AND(B82="",D82="",F82="",G82=""),"",IF($P$3='Data Entry'!$CA$1,VLOOKUP(F82,Mark,11,0),IF($P$3='Data Entry'!$CA$2,VLOOKUP(F82,Mark,20,0),IF($P$3='Data Entry'!$CA$3,VLOOKUP(F82,Mark,29,0),IF($P$3='Data Entry'!$CA$4,VLOOKUP(F82,Mark,38,0),IF($P$3='Data Entry'!$CA$5,VLOOKUP(F82,Mark,47,0),""))))))</f>
        <v/>
      </c>
      <c r="N82" s="34" t="str">
        <f>IF(AND(B82="",D82="",F82="",G82=""),"",IF($P$3='Data Entry'!$CA$1,VLOOKUP(F82,Mark,12,0),IF($P$3='Data Entry'!$CA$2,VLOOKUP(F82,Mark,21,0),IF($P$3='Data Entry'!$CA$3,VLOOKUP(F82,Mark,30,0),IF($P$3='Data Entry'!$CA$4,VLOOKUP(F82,Mark,39,0),IF($P$3='Data Entry'!$CA$5,VLOOKUP(F82,Mark,48,0),""))))))</f>
        <v/>
      </c>
      <c r="O82" s="34" t="str">
        <f>IF(AND(B82="",D82="",F82="",G82=""),"",IF($P$3='Data Entry'!$CA$1,VLOOKUP(F82,Mark,13,0),IF($P$3='Data Entry'!$CA$2,VLOOKUP(F82,Mark,22,0),IF($P$3='Data Entry'!$CA$3,VLOOKUP(F82,Mark,31,0),IF($P$3='Data Entry'!$CA$4,VLOOKUP(F82,Mark,40,0),IF($P$3='Data Entry'!$CA$5,VLOOKUP(F82,Mark,49,0),""))))))</f>
        <v/>
      </c>
      <c r="P82" s="34" t="str">
        <f>IF(AND(B82="",D82="",F82="",G82=""),"",IF($P$3='Data Entry'!$CA$1,VLOOKUP(F82,Mark,14,0),IF($P$3='Data Entry'!$CA$2,VLOOKUP(F82,Mark,23,0),IF($P$3='Data Entry'!$CA$3,VLOOKUP(F82,Mark,32,0),IF($P$3='Data Entry'!$CA$4,VLOOKUP(F82,Mark,41,0),IF($P$3='Data Entry'!$CA$5,VLOOKUP(F82,Mark,50,0),""))))))</f>
        <v/>
      </c>
      <c r="Q82" s="35" t="str">
        <f t="shared" si="24"/>
        <v/>
      </c>
      <c r="R82" s="101" t="str">
        <f t="shared" si="25"/>
        <v/>
      </c>
      <c r="S82" s="101" t="str">
        <f t="shared" si="23"/>
        <v/>
      </c>
      <c r="T82" s="102" t="str">
        <f t="shared" si="26"/>
        <v/>
      </c>
      <c r="U82" s="10" t="str">
        <f>IFERROR(IF(OR(Q82="",#REF!="",D82=""),"",IF($Q$6=100,ROUNDUP(Q82*20%,0),IF($Q$6=86,ROUNDUP((Q82/$Q$6)*$U$6,0),IF($Q$6=66,ROUNDUP((Q82/$Q$6)*$U$6,0),"")))),"")</f>
        <v/>
      </c>
    </row>
    <row r="83" spans="1:21" ht="21.95" customHeight="1">
      <c r="A83" s="7">
        <v>77</v>
      </c>
      <c r="B83" s="32" t="str">
        <f t="shared" si="17"/>
        <v/>
      </c>
      <c r="C83" s="49" t="str">
        <f t="shared" si="18"/>
        <v/>
      </c>
      <c r="D83" s="8" t="str">
        <f t="shared" si="19"/>
        <v/>
      </c>
      <c r="E83" s="8" t="str">
        <f t="shared" si="20"/>
        <v/>
      </c>
      <c r="F83" s="5" t="str">
        <f t="shared" si="21"/>
        <v/>
      </c>
      <c r="G83" s="9" t="str">
        <f t="shared" si="22"/>
        <v/>
      </c>
      <c r="H83" s="99" t="str">
        <f>IF(AND(B83="",D83="",F83="",G83=""),"",IF($P$3='Data Entry'!$CA$1,VLOOKUP(F83,Mark,6,0),IF($P$3='Data Entry'!$CA$2,VLOOKUP(F83,Mark,15,0),IF($P$3='Data Entry'!$CA$3,VLOOKUP(F83,Mark,24,0),IF($P$3='Data Entry'!$CA$4,VLOOKUP(F83,Mark,33,0),IF($P$3='Data Entry'!$CA$5,VLOOKUP(F83,Mark,42,0),""))))))</f>
        <v/>
      </c>
      <c r="I83" s="99" t="str">
        <f>IF(AND(B83="",D83="",F83="",G83=""),"",IF($P$3='Data Entry'!$CA$1,VLOOKUP(F83,Mark,7,0),IF($P$3='Data Entry'!$CA$2,VLOOKUP(F83,Mark,16,0),IF($P$3='Data Entry'!$CA$3,VLOOKUP(F83,Mark,25,0),IF($P$3='Data Entry'!$CA$4,VLOOKUP(F83,Mark,34,0),IF($P$3='Data Entry'!$CA$5,VLOOKUP(F83,Mark,43,0),""))))))</f>
        <v/>
      </c>
      <c r="J83" s="99" t="str">
        <f>IF(AND(B83="",D83="",F83="",G83=""),"",IF($P$3='Data Entry'!$CA$1,VLOOKUP(F83,Mark,8,0),IF($P$3='Data Entry'!$CA$2,VLOOKUP(F83,Mark,17,0),IF($P$3='Data Entry'!$CA$3,VLOOKUP(F83,Mark,26,0),IF($P$3='Data Entry'!$CA$4,VLOOKUP(F83,Mark,35,0),IF($P$3='Data Entry'!$CA$5,VLOOKUP(F83,Mark,44,0),""))))))</f>
        <v/>
      </c>
      <c r="K83" s="33" t="str">
        <f>IF(AND(B83="",D83="",F83="",G83=""),"",IF($P$3='Data Entry'!$CA$1,VLOOKUP(F83,Mark,9,0),IF($P$3='Data Entry'!$CA$2,VLOOKUP(F83,Mark,18,0),IF($P$3='Data Entry'!$CA$3,VLOOKUP(F83,Mark,27,0),IF($P$3='Data Entry'!$CA$4,VLOOKUP(F83,Mark,36,0),IF($P$3='Data Entry'!$CA$5,VLOOKUP(F83,Mark,45,0),""))))))</f>
        <v/>
      </c>
      <c r="L83" s="33" t="str">
        <f>IF(AND(B83="",D83="",F83="",G83=""),"",IF($P$3='Data Entry'!$CA$1,VLOOKUP(F83,Mark,10,0),IF($P$3='Data Entry'!$CA$2,VLOOKUP(F83,Mark,19,0),IF($P$3='Data Entry'!$CA$3,VLOOKUP(F83,Mark,28,0),IF($P$3='Data Entry'!$CA$4,VLOOKUP(F83,Mark,37,0),IF($P$3='Data Entry'!$CA$5,VLOOKUP(F83,Mark,46,0),""))))))</f>
        <v/>
      </c>
      <c r="M83" s="33" t="str">
        <f>IF(AND(B83="",D83="",F83="",G83=""),"",IF($P$3='Data Entry'!$CA$1,VLOOKUP(F83,Mark,11,0),IF($P$3='Data Entry'!$CA$2,VLOOKUP(F83,Mark,20,0),IF($P$3='Data Entry'!$CA$3,VLOOKUP(F83,Mark,29,0),IF($P$3='Data Entry'!$CA$4,VLOOKUP(F83,Mark,38,0),IF($P$3='Data Entry'!$CA$5,VLOOKUP(F83,Mark,47,0),""))))))</f>
        <v/>
      </c>
      <c r="N83" s="34" t="str">
        <f>IF(AND(B83="",D83="",F83="",G83=""),"",IF($P$3='Data Entry'!$CA$1,VLOOKUP(F83,Mark,12,0),IF($P$3='Data Entry'!$CA$2,VLOOKUP(F83,Mark,21,0),IF($P$3='Data Entry'!$CA$3,VLOOKUP(F83,Mark,30,0),IF($P$3='Data Entry'!$CA$4,VLOOKUP(F83,Mark,39,0),IF($P$3='Data Entry'!$CA$5,VLOOKUP(F83,Mark,48,0),""))))))</f>
        <v/>
      </c>
      <c r="O83" s="34" t="str">
        <f>IF(AND(B83="",D83="",F83="",G83=""),"",IF($P$3='Data Entry'!$CA$1,VLOOKUP(F83,Mark,13,0),IF($P$3='Data Entry'!$CA$2,VLOOKUP(F83,Mark,22,0),IF($P$3='Data Entry'!$CA$3,VLOOKUP(F83,Mark,31,0),IF($P$3='Data Entry'!$CA$4,VLOOKUP(F83,Mark,40,0),IF($P$3='Data Entry'!$CA$5,VLOOKUP(F83,Mark,49,0),""))))))</f>
        <v/>
      </c>
      <c r="P83" s="34" t="str">
        <f>IF(AND(B83="",D83="",F83="",G83=""),"",IF($P$3='Data Entry'!$CA$1,VLOOKUP(F83,Mark,14,0),IF($P$3='Data Entry'!$CA$2,VLOOKUP(F83,Mark,23,0),IF($P$3='Data Entry'!$CA$3,VLOOKUP(F83,Mark,32,0),IF($P$3='Data Entry'!$CA$4,VLOOKUP(F83,Mark,41,0),IF($P$3='Data Entry'!$CA$5,VLOOKUP(F83,Mark,50,0),""))))))</f>
        <v/>
      </c>
      <c r="Q83" s="35" t="str">
        <f t="shared" si="24"/>
        <v/>
      </c>
      <c r="R83" s="101" t="str">
        <f t="shared" si="25"/>
        <v/>
      </c>
      <c r="S83" s="101" t="str">
        <f t="shared" si="23"/>
        <v/>
      </c>
      <c r="T83" s="102" t="str">
        <f t="shared" si="26"/>
        <v/>
      </c>
      <c r="U83" s="10" t="str">
        <f>IFERROR(IF(OR(Q83="",#REF!="",D83=""),"",IF($Q$6=100,ROUNDUP(Q83*20%,0),IF($Q$6=86,ROUNDUP((Q83/$Q$6)*$U$6,0),IF($Q$6=66,ROUNDUP((Q83/$Q$6)*$U$6,0),"")))),"")</f>
        <v/>
      </c>
    </row>
    <row r="84" spans="1:21" ht="21.95" customHeight="1">
      <c r="A84" s="7">
        <v>78</v>
      </c>
      <c r="B84" s="32" t="str">
        <f t="shared" si="17"/>
        <v/>
      </c>
      <c r="C84" s="49" t="str">
        <f t="shared" si="18"/>
        <v/>
      </c>
      <c r="D84" s="8" t="str">
        <f t="shared" si="19"/>
        <v/>
      </c>
      <c r="E84" s="8" t="str">
        <f t="shared" si="20"/>
        <v/>
      </c>
      <c r="F84" s="5" t="str">
        <f t="shared" si="21"/>
        <v/>
      </c>
      <c r="G84" s="9" t="str">
        <f t="shared" si="22"/>
        <v/>
      </c>
      <c r="H84" s="99" t="str">
        <f>IF(AND(B84="",D84="",F84="",G84=""),"",IF($P$3='Data Entry'!$CA$1,VLOOKUP(F84,Mark,6,0),IF($P$3='Data Entry'!$CA$2,VLOOKUP(F84,Mark,15,0),IF($P$3='Data Entry'!$CA$3,VLOOKUP(F84,Mark,24,0),IF($P$3='Data Entry'!$CA$4,VLOOKUP(F84,Mark,33,0),IF($P$3='Data Entry'!$CA$5,VLOOKUP(F84,Mark,42,0),""))))))</f>
        <v/>
      </c>
      <c r="I84" s="99" t="str">
        <f>IF(AND(B84="",D84="",F84="",G84=""),"",IF($P$3='Data Entry'!$CA$1,VLOOKUP(F84,Mark,7,0),IF($P$3='Data Entry'!$CA$2,VLOOKUP(F84,Mark,16,0),IF($P$3='Data Entry'!$CA$3,VLOOKUP(F84,Mark,25,0),IF($P$3='Data Entry'!$CA$4,VLOOKUP(F84,Mark,34,0),IF($P$3='Data Entry'!$CA$5,VLOOKUP(F84,Mark,43,0),""))))))</f>
        <v/>
      </c>
      <c r="J84" s="99" t="str">
        <f>IF(AND(B84="",D84="",F84="",G84=""),"",IF($P$3='Data Entry'!$CA$1,VLOOKUP(F84,Mark,8,0),IF($P$3='Data Entry'!$CA$2,VLOOKUP(F84,Mark,17,0),IF($P$3='Data Entry'!$CA$3,VLOOKUP(F84,Mark,26,0),IF($P$3='Data Entry'!$CA$4,VLOOKUP(F84,Mark,35,0),IF($P$3='Data Entry'!$CA$5,VLOOKUP(F84,Mark,44,0),""))))))</f>
        <v/>
      </c>
      <c r="K84" s="33" t="str">
        <f>IF(AND(B84="",D84="",F84="",G84=""),"",IF($P$3='Data Entry'!$CA$1,VLOOKUP(F84,Mark,9,0),IF($P$3='Data Entry'!$CA$2,VLOOKUP(F84,Mark,18,0),IF($P$3='Data Entry'!$CA$3,VLOOKUP(F84,Mark,27,0),IF($P$3='Data Entry'!$CA$4,VLOOKUP(F84,Mark,36,0),IF($P$3='Data Entry'!$CA$5,VLOOKUP(F84,Mark,45,0),""))))))</f>
        <v/>
      </c>
      <c r="L84" s="33" t="str">
        <f>IF(AND(B84="",D84="",F84="",G84=""),"",IF($P$3='Data Entry'!$CA$1,VLOOKUP(F84,Mark,10,0),IF($P$3='Data Entry'!$CA$2,VLOOKUP(F84,Mark,19,0),IF($P$3='Data Entry'!$CA$3,VLOOKUP(F84,Mark,28,0),IF($P$3='Data Entry'!$CA$4,VLOOKUP(F84,Mark,37,0),IF($P$3='Data Entry'!$CA$5,VLOOKUP(F84,Mark,46,0),""))))))</f>
        <v/>
      </c>
      <c r="M84" s="33" t="str">
        <f>IF(AND(B84="",D84="",F84="",G84=""),"",IF($P$3='Data Entry'!$CA$1,VLOOKUP(F84,Mark,11,0),IF($P$3='Data Entry'!$CA$2,VLOOKUP(F84,Mark,20,0),IF($P$3='Data Entry'!$CA$3,VLOOKUP(F84,Mark,29,0),IF($P$3='Data Entry'!$CA$4,VLOOKUP(F84,Mark,38,0),IF($P$3='Data Entry'!$CA$5,VLOOKUP(F84,Mark,47,0),""))))))</f>
        <v/>
      </c>
      <c r="N84" s="34" t="str">
        <f>IF(AND(B84="",D84="",F84="",G84=""),"",IF($P$3='Data Entry'!$CA$1,VLOOKUP(F84,Mark,12,0),IF($P$3='Data Entry'!$CA$2,VLOOKUP(F84,Mark,21,0),IF($P$3='Data Entry'!$CA$3,VLOOKUP(F84,Mark,30,0),IF($P$3='Data Entry'!$CA$4,VLOOKUP(F84,Mark,39,0),IF($P$3='Data Entry'!$CA$5,VLOOKUP(F84,Mark,48,0),""))))))</f>
        <v/>
      </c>
      <c r="O84" s="34" t="str">
        <f>IF(AND(B84="",D84="",F84="",G84=""),"",IF($P$3='Data Entry'!$CA$1,VLOOKUP(F84,Mark,13,0),IF($P$3='Data Entry'!$CA$2,VLOOKUP(F84,Mark,22,0),IF($P$3='Data Entry'!$CA$3,VLOOKUP(F84,Mark,31,0),IF($P$3='Data Entry'!$CA$4,VLOOKUP(F84,Mark,40,0),IF($P$3='Data Entry'!$CA$5,VLOOKUP(F84,Mark,49,0),""))))))</f>
        <v/>
      </c>
      <c r="P84" s="34" t="str">
        <f>IF(AND(B84="",D84="",F84="",G84=""),"",IF($P$3='Data Entry'!$CA$1,VLOOKUP(F84,Mark,14,0),IF($P$3='Data Entry'!$CA$2,VLOOKUP(F84,Mark,23,0),IF($P$3='Data Entry'!$CA$3,VLOOKUP(F84,Mark,32,0),IF($P$3='Data Entry'!$CA$4,VLOOKUP(F84,Mark,41,0),IF($P$3='Data Entry'!$CA$5,VLOOKUP(F84,Mark,50,0),""))))))</f>
        <v/>
      </c>
      <c r="Q84" s="35" t="str">
        <f t="shared" si="24"/>
        <v/>
      </c>
      <c r="R84" s="101" t="str">
        <f t="shared" si="25"/>
        <v/>
      </c>
      <c r="S84" s="101" t="str">
        <f t="shared" si="23"/>
        <v/>
      </c>
      <c r="T84" s="102" t="str">
        <f t="shared" si="26"/>
        <v/>
      </c>
      <c r="U84" s="10" t="str">
        <f>IFERROR(IF(OR(Q84="",#REF!="",D84=""),"",IF($Q$6=100,ROUNDUP(Q84*20%,0),IF($Q$6=86,ROUNDUP((Q84/$Q$6)*$U$6,0),IF($Q$6=66,ROUNDUP((Q84/$Q$6)*$U$6,0),"")))),"")</f>
        <v/>
      </c>
    </row>
    <row r="85" spans="1:21" ht="21.95" customHeight="1">
      <c r="A85" s="7">
        <v>79</v>
      </c>
      <c r="B85" s="32" t="str">
        <f t="shared" si="17"/>
        <v/>
      </c>
      <c r="C85" s="49" t="str">
        <f t="shared" si="18"/>
        <v/>
      </c>
      <c r="D85" s="8" t="str">
        <f t="shared" si="19"/>
        <v/>
      </c>
      <c r="E85" s="8" t="str">
        <f t="shared" si="20"/>
        <v/>
      </c>
      <c r="F85" s="5" t="str">
        <f t="shared" si="21"/>
        <v/>
      </c>
      <c r="G85" s="9" t="str">
        <f t="shared" si="22"/>
        <v/>
      </c>
      <c r="H85" s="99" t="str">
        <f>IF(AND(B85="",D85="",F85="",G85=""),"",IF($P$3='Data Entry'!$CA$1,VLOOKUP(F85,Mark,6,0),IF($P$3='Data Entry'!$CA$2,VLOOKUP(F85,Mark,15,0),IF($P$3='Data Entry'!$CA$3,VLOOKUP(F85,Mark,24,0),IF($P$3='Data Entry'!$CA$4,VLOOKUP(F85,Mark,33,0),IF($P$3='Data Entry'!$CA$5,VLOOKUP(F85,Mark,42,0),""))))))</f>
        <v/>
      </c>
      <c r="I85" s="99" t="str">
        <f>IF(AND(B85="",D85="",F85="",G85=""),"",IF($P$3='Data Entry'!$CA$1,VLOOKUP(F85,Mark,7,0),IF($P$3='Data Entry'!$CA$2,VLOOKUP(F85,Mark,16,0),IF($P$3='Data Entry'!$CA$3,VLOOKUP(F85,Mark,25,0),IF($P$3='Data Entry'!$CA$4,VLOOKUP(F85,Mark,34,0),IF($P$3='Data Entry'!$CA$5,VLOOKUP(F85,Mark,43,0),""))))))</f>
        <v/>
      </c>
      <c r="J85" s="99" t="str">
        <f>IF(AND(B85="",D85="",F85="",G85=""),"",IF($P$3='Data Entry'!$CA$1,VLOOKUP(F85,Mark,8,0),IF($P$3='Data Entry'!$CA$2,VLOOKUP(F85,Mark,17,0),IF($P$3='Data Entry'!$CA$3,VLOOKUP(F85,Mark,26,0),IF($P$3='Data Entry'!$CA$4,VLOOKUP(F85,Mark,35,0),IF($P$3='Data Entry'!$CA$5,VLOOKUP(F85,Mark,44,0),""))))))</f>
        <v/>
      </c>
      <c r="K85" s="33" t="str">
        <f>IF(AND(B85="",D85="",F85="",G85=""),"",IF($P$3='Data Entry'!$CA$1,VLOOKUP(F85,Mark,9,0),IF($P$3='Data Entry'!$CA$2,VLOOKUP(F85,Mark,18,0),IF($P$3='Data Entry'!$CA$3,VLOOKUP(F85,Mark,27,0),IF($P$3='Data Entry'!$CA$4,VLOOKUP(F85,Mark,36,0),IF($P$3='Data Entry'!$CA$5,VLOOKUP(F85,Mark,45,0),""))))))</f>
        <v/>
      </c>
      <c r="L85" s="33" t="str">
        <f>IF(AND(B85="",D85="",F85="",G85=""),"",IF($P$3='Data Entry'!$CA$1,VLOOKUP(F85,Mark,10,0),IF($P$3='Data Entry'!$CA$2,VLOOKUP(F85,Mark,19,0),IF($P$3='Data Entry'!$CA$3,VLOOKUP(F85,Mark,28,0),IF($P$3='Data Entry'!$CA$4,VLOOKUP(F85,Mark,37,0),IF($P$3='Data Entry'!$CA$5,VLOOKUP(F85,Mark,46,0),""))))))</f>
        <v/>
      </c>
      <c r="M85" s="33" t="str">
        <f>IF(AND(B85="",D85="",F85="",G85=""),"",IF($P$3='Data Entry'!$CA$1,VLOOKUP(F85,Mark,11,0),IF($P$3='Data Entry'!$CA$2,VLOOKUP(F85,Mark,20,0),IF($P$3='Data Entry'!$CA$3,VLOOKUP(F85,Mark,29,0),IF($P$3='Data Entry'!$CA$4,VLOOKUP(F85,Mark,38,0),IF($P$3='Data Entry'!$CA$5,VLOOKUP(F85,Mark,47,0),""))))))</f>
        <v/>
      </c>
      <c r="N85" s="34" t="str">
        <f>IF(AND(B85="",D85="",F85="",G85=""),"",IF($P$3='Data Entry'!$CA$1,VLOOKUP(F85,Mark,12,0),IF($P$3='Data Entry'!$CA$2,VLOOKUP(F85,Mark,21,0),IF($P$3='Data Entry'!$CA$3,VLOOKUP(F85,Mark,30,0),IF($P$3='Data Entry'!$CA$4,VLOOKUP(F85,Mark,39,0),IF($P$3='Data Entry'!$CA$5,VLOOKUP(F85,Mark,48,0),""))))))</f>
        <v/>
      </c>
      <c r="O85" s="34" t="str">
        <f>IF(AND(B85="",D85="",F85="",G85=""),"",IF($P$3='Data Entry'!$CA$1,VLOOKUP(F85,Mark,13,0),IF($P$3='Data Entry'!$CA$2,VLOOKUP(F85,Mark,22,0),IF($P$3='Data Entry'!$CA$3,VLOOKUP(F85,Mark,31,0),IF($P$3='Data Entry'!$CA$4,VLOOKUP(F85,Mark,40,0),IF($P$3='Data Entry'!$CA$5,VLOOKUP(F85,Mark,49,0),""))))))</f>
        <v/>
      </c>
      <c r="P85" s="34" t="str">
        <f>IF(AND(B85="",D85="",F85="",G85=""),"",IF($P$3='Data Entry'!$CA$1,VLOOKUP(F85,Mark,14,0),IF($P$3='Data Entry'!$CA$2,VLOOKUP(F85,Mark,23,0),IF($P$3='Data Entry'!$CA$3,VLOOKUP(F85,Mark,32,0),IF($P$3='Data Entry'!$CA$4,VLOOKUP(F85,Mark,41,0),IF($P$3='Data Entry'!$CA$5,VLOOKUP(F85,Mark,50,0),""))))))</f>
        <v/>
      </c>
      <c r="Q85" s="35" t="str">
        <f t="shared" si="24"/>
        <v/>
      </c>
      <c r="R85" s="101" t="str">
        <f t="shared" si="25"/>
        <v/>
      </c>
      <c r="S85" s="101" t="str">
        <f t="shared" si="23"/>
        <v/>
      </c>
      <c r="T85" s="102" t="str">
        <f t="shared" si="26"/>
        <v/>
      </c>
      <c r="U85" s="10" t="str">
        <f>IFERROR(IF(OR(Q85="",#REF!="",D85=""),"",IF($Q$6=100,ROUNDUP(Q85*20%,0),IF($Q$6=86,ROUNDUP((Q85/$Q$6)*$U$6,0),IF($Q$6=66,ROUNDUP((Q85/$Q$6)*$U$6,0),"")))),"")</f>
        <v/>
      </c>
    </row>
    <row r="86" spans="1:21" ht="21.95" customHeight="1">
      <c r="A86" s="7">
        <v>80</v>
      </c>
      <c r="B86" s="32" t="str">
        <f t="shared" si="17"/>
        <v/>
      </c>
      <c r="C86" s="49" t="str">
        <f t="shared" si="18"/>
        <v/>
      </c>
      <c r="D86" s="8" t="str">
        <f t="shared" si="19"/>
        <v/>
      </c>
      <c r="E86" s="8" t="str">
        <f t="shared" si="20"/>
        <v/>
      </c>
      <c r="F86" s="5" t="str">
        <f t="shared" si="21"/>
        <v/>
      </c>
      <c r="G86" s="9" t="str">
        <f t="shared" si="22"/>
        <v/>
      </c>
      <c r="H86" s="99" t="str">
        <f>IF(AND(B86="",D86="",F86="",G86=""),"",IF($P$3='Data Entry'!$CA$1,VLOOKUP(F86,Mark,6,0),IF($P$3='Data Entry'!$CA$2,VLOOKUP(F86,Mark,15,0),IF($P$3='Data Entry'!$CA$3,VLOOKUP(F86,Mark,24,0),IF($P$3='Data Entry'!$CA$4,VLOOKUP(F86,Mark,33,0),IF($P$3='Data Entry'!$CA$5,VLOOKUP(F86,Mark,42,0),""))))))</f>
        <v/>
      </c>
      <c r="I86" s="99" t="str">
        <f>IF(AND(B86="",D86="",F86="",G86=""),"",IF($P$3='Data Entry'!$CA$1,VLOOKUP(F86,Mark,7,0),IF($P$3='Data Entry'!$CA$2,VLOOKUP(F86,Mark,16,0),IF($P$3='Data Entry'!$CA$3,VLOOKUP(F86,Mark,25,0),IF($P$3='Data Entry'!$CA$4,VLOOKUP(F86,Mark,34,0),IF($P$3='Data Entry'!$CA$5,VLOOKUP(F86,Mark,43,0),""))))))</f>
        <v/>
      </c>
      <c r="J86" s="99" t="str">
        <f>IF(AND(B86="",D86="",F86="",G86=""),"",IF($P$3='Data Entry'!$CA$1,VLOOKUP(F86,Mark,8,0),IF($P$3='Data Entry'!$CA$2,VLOOKUP(F86,Mark,17,0),IF($P$3='Data Entry'!$CA$3,VLOOKUP(F86,Mark,26,0),IF($P$3='Data Entry'!$CA$4,VLOOKUP(F86,Mark,35,0),IF($P$3='Data Entry'!$CA$5,VLOOKUP(F86,Mark,44,0),""))))))</f>
        <v/>
      </c>
      <c r="K86" s="33" t="str">
        <f>IF(AND(B86="",D86="",F86="",G86=""),"",IF($P$3='Data Entry'!$CA$1,VLOOKUP(F86,Mark,9,0),IF($P$3='Data Entry'!$CA$2,VLOOKUP(F86,Mark,18,0),IF($P$3='Data Entry'!$CA$3,VLOOKUP(F86,Mark,27,0),IF($P$3='Data Entry'!$CA$4,VLOOKUP(F86,Mark,36,0),IF($P$3='Data Entry'!$CA$5,VLOOKUP(F86,Mark,45,0),""))))))</f>
        <v/>
      </c>
      <c r="L86" s="33" t="str">
        <f>IF(AND(B86="",D86="",F86="",G86=""),"",IF($P$3='Data Entry'!$CA$1,VLOOKUP(F86,Mark,10,0),IF($P$3='Data Entry'!$CA$2,VLOOKUP(F86,Mark,19,0),IF($P$3='Data Entry'!$CA$3,VLOOKUP(F86,Mark,28,0),IF($P$3='Data Entry'!$CA$4,VLOOKUP(F86,Mark,37,0),IF($P$3='Data Entry'!$CA$5,VLOOKUP(F86,Mark,46,0),""))))))</f>
        <v/>
      </c>
      <c r="M86" s="33" t="str">
        <f>IF(AND(B86="",D86="",F86="",G86=""),"",IF($P$3='Data Entry'!$CA$1,VLOOKUP(F86,Mark,11,0),IF($P$3='Data Entry'!$CA$2,VLOOKUP(F86,Mark,20,0),IF($P$3='Data Entry'!$CA$3,VLOOKUP(F86,Mark,29,0),IF($P$3='Data Entry'!$CA$4,VLOOKUP(F86,Mark,38,0),IF($P$3='Data Entry'!$CA$5,VLOOKUP(F86,Mark,47,0),""))))))</f>
        <v/>
      </c>
      <c r="N86" s="34" t="str">
        <f>IF(AND(B86="",D86="",F86="",G86=""),"",IF($P$3='Data Entry'!$CA$1,VLOOKUP(F86,Mark,12,0),IF($P$3='Data Entry'!$CA$2,VLOOKUP(F86,Mark,21,0),IF($P$3='Data Entry'!$CA$3,VLOOKUP(F86,Mark,30,0),IF($P$3='Data Entry'!$CA$4,VLOOKUP(F86,Mark,39,0),IF($P$3='Data Entry'!$CA$5,VLOOKUP(F86,Mark,48,0),""))))))</f>
        <v/>
      </c>
      <c r="O86" s="34" t="str">
        <f>IF(AND(B86="",D86="",F86="",G86=""),"",IF($P$3='Data Entry'!$CA$1,VLOOKUP(F86,Mark,13,0),IF($P$3='Data Entry'!$CA$2,VLOOKUP(F86,Mark,22,0),IF($P$3='Data Entry'!$CA$3,VLOOKUP(F86,Mark,31,0),IF($P$3='Data Entry'!$CA$4,VLOOKUP(F86,Mark,40,0),IF($P$3='Data Entry'!$CA$5,VLOOKUP(F86,Mark,49,0),""))))))</f>
        <v/>
      </c>
      <c r="P86" s="34" t="str">
        <f>IF(AND(B86="",D86="",F86="",G86=""),"",IF($P$3='Data Entry'!$CA$1,VLOOKUP(F86,Mark,14,0),IF($P$3='Data Entry'!$CA$2,VLOOKUP(F86,Mark,23,0),IF($P$3='Data Entry'!$CA$3,VLOOKUP(F86,Mark,32,0),IF($P$3='Data Entry'!$CA$4,VLOOKUP(F86,Mark,41,0),IF($P$3='Data Entry'!$CA$5,VLOOKUP(F86,Mark,50,0),""))))))</f>
        <v/>
      </c>
      <c r="Q86" s="35" t="str">
        <f t="shared" si="24"/>
        <v/>
      </c>
      <c r="R86" s="101" t="str">
        <f t="shared" si="25"/>
        <v/>
      </c>
      <c r="S86" s="101" t="str">
        <f t="shared" si="23"/>
        <v/>
      </c>
      <c r="T86" s="102" t="str">
        <f t="shared" si="26"/>
        <v/>
      </c>
      <c r="U86" s="10" t="str">
        <f>IFERROR(IF(OR(Q86="",#REF!="",D86=""),"",IF($Q$6=100,ROUNDUP(Q86*20%,0),IF($Q$6=86,ROUNDUP((Q86/$Q$6)*$U$6,0),IF($Q$6=66,ROUNDUP((Q86/$Q$6)*$U$6,0),"")))),"")</f>
        <v/>
      </c>
    </row>
    <row r="87" spans="1:21" ht="21.95" customHeight="1">
      <c r="A87" s="7">
        <v>81</v>
      </c>
      <c r="B87" s="32" t="str">
        <f t="shared" si="17"/>
        <v/>
      </c>
      <c r="C87" s="49" t="str">
        <f t="shared" si="18"/>
        <v/>
      </c>
      <c r="D87" s="8" t="str">
        <f t="shared" si="19"/>
        <v/>
      </c>
      <c r="E87" s="8" t="str">
        <f t="shared" si="20"/>
        <v/>
      </c>
      <c r="F87" s="5" t="str">
        <f t="shared" si="21"/>
        <v/>
      </c>
      <c r="G87" s="9" t="str">
        <f t="shared" si="22"/>
        <v/>
      </c>
      <c r="H87" s="99" t="str">
        <f>IF(AND(B87="",D87="",F87="",G87=""),"",IF($P$3='Data Entry'!$CA$1,VLOOKUP(F87,Mark,6,0),IF($P$3='Data Entry'!$CA$2,VLOOKUP(F87,Mark,15,0),IF($P$3='Data Entry'!$CA$3,VLOOKUP(F87,Mark,24,0),IF($P$3='Data Entry'!$CA$4,VLOOKUP(F87,Mark,33,0),IF($P$3='Data Entry'!$CA$5,VLOOKUP(F87,Mark,42,0),""))))))</f>
        <v/>
      </c>
      <c r="I87" s="99" t="str">
        <f>IF(AND(B87="",D87="",F87="",G87=""),"",IF($P$3='Data Entry'!$CA$1,VLOOKUP(F87,Mark,7,0),IF($P$3='Data Entry'!$CA$2,VLOOKUP(F87,Mark,16,0),IF($P$3='Data Entry'!$CA$3,VLOOKUP(F87,Mark,25,0),IF($P$3='Data Entry'!$CA$4,VLOOKUP(F87,Mark,34,0),IF($P$3='Data Entry'!$CA$5,VLOOKUP(F87,Mark,43,0),""))))))</f>
        <v/>
      </c>
      <c r="J87" s="99" t="str">
        <f>IF(AND(B87="",D87="",F87="",G87=""),"",IF($P$3='Data Entry'!$CA$1,VLOOKUP(F87,Mark,8,0),IF($P$3='Data Entry'!$CA$2,VLOOKUP(F87,Mark,17,0),IF($P$3='Data Entry'!$CA$3,VLOOKUP(F87,Mark,26,0),IF($P$3='Data Entry'!$CA$4,VLOOKUP(F87,Mark,35,0),IF($P$3='Data Entry'!$CA$5,VLOOKUP(F87,Mark,44,0),""))))))</f>
        <v/>
      </c>
      <c r="K87" s="33" t="str">
        <f>IF(AND(B87="",D87="",F87="",G87=""),"",IF($P$3='Data Entry'!$CA$1,VLOOKUP(F87,Mark,9,0),IF($P$3='Data Entry'!$CA$2,VLOOKUP(F87,Mark,18,0),IF($P$3='Data Entry'!$CA$3,VLOOKUP(F87,Mark,27,0),IF($P$3='Data Entry'!$CA$4,VLOOKUP(F87,Mark,36,0),IF($P$3='Data Entry'!$CA$5,VLOOKUP(F87,Mark,45,0),""))))))</f>
        <v/>
      </c>
      <c r="L87" s="33" t="str">
        <f>IF(AND(B87="",D87="",F87="",G87=""),"",IF($P$3='Data Entry'!$CA$1,VLOOKUP(F87,Mark,10,0),IF($P$3='Data Entry'!$CA$2,VLOOKUP(F87,Mark,19,0),IF($P$3='Data Entry'!$CA$3,VLOOKUP(F87,Mark,28,0),IF($P$3='Data Entry'!$CA$4,VLOOKUP(F87,Mark,37,0),IF($P$3='Data Entry'!$CA$5,VLOOKUP(F87,Mark,46,0),""))))))</f>
        <v/>
      </c>
      <c r="M87" s="33" t="str">
        <f>IF(AND(B87="",D87="",F87="",G87=""),"",IF($P$3='Data Entry'!$CA$1,VLOOKUP(F87,Mark,11,0),IF($P$3='Data Entry'!$CA$2,VLOOKUP(F87,Mark,20,0),IF($P$3='Data Entry'!$CA$3,VLOOKUP(F87,Mark,29,0),IF($P$3='Data Entry'!$CA$4,VLOOKUP(F87,Mark,38,0),IF($P$3='Data Entry'!$CA$5,VLOOKUP(F87,Mark,47,0),""))))))</f>
        <v/>
      </c>
      <c r="N87" s="34" t="str">
        <f>IF(AND(B87="",D87="",F87="",G87=""),"",IF($P$3='Data Entry'!$CA$1,VLOOKUP(F87,Mark,12,0),IF($P$3='Data Entry'!$CA$2,VLOOKUP(F87,Mark,21,0),IF($P$3='Data Entry'!$CA$3,VLOOKUP(F87,Mark,30,0),IF($P$3='Data Entry'!$CA$4,VLOOKUP(F87,Mark,39,0),IF($P$3='Data Entry'!$CA$5,VLOOKUP(F87,Mark,48,0),""))))))</f>
        <v/>
      </c>
      <c r="O87" s="34" t="str">
        <f>IF(AND(B87="",D87="",F87="",G87=""),"",IF($P$3='Data Entry'!$CA$1,VLOOKUP(F87,Mark,13,0),IF($P$3='Data Entry'!$CA$2,VLOOKUP(F87,Mark,22,0),IF($P$3='Data Entry'!$CA$3,VLOOKUP(F87,Mark,31,0),IF($P$3='Data Entry'!$CA$4,VLOOKUP(F87,Mark,40,0),IF($P$3='Data Entry'!$CA$5,VLOOKUP(F87,Mark,49,0),""))))))</f>
        <v/>
      </c>
      <c r="P87" s="34" t="str">
        <f>IF(AND(B87="",D87="",F87="",G87=""),"",IF($P$3='Data Entry'!$CA$1,VLOOKUP(F87,Mark,14,0),IF($P$3='Data Entry'!$CA$2,VLOOKUP(F87,Mark,23,0),IF($P$3='Data Entry'!$CA$3,VLOOKUP(F87,Mark,32,0),IF($P$3='Data Entry'!$CA$4,VLOOKUP(F87,Mark,41,0),IF($P$3='Data Entry'!$CA$5,VLOOKUP(F87,Mark,50,0),""))))))</f>
        <v/>
      </c>
      <c r="Q87" s="35" t="str">
        <f t="shared" si="24"/>
        <v/>
      </c>
      <c r="R87" s="101" t="str">
        <f t="shared" si="25"/>
        <v/>
      </c>
      <c r="S87" s="101" t="str">
        <f t="shared" si="23"/>
        <v/>
      </c>
      <c r="T87" s="102" t="str">
        <f t="shared" si="26"/>
        <v/>
      </c>
      <c r="U87" s="10" t="str">
        <f>IFERROR(IF(OR(Q87="",#REF!="",D87=""),"",IF($Q$6=100,ROUNDUP(Q87*20%,0),IF($Q$6=86,ROUNDUP((Q87/$Q$6)*$U$6,0),IF($Q$6=66,ROUNDUP((Q87/$Q$6)*$U$6,0),"")))),"")</f>
        <v/>
      </c>
    </row>
    <row r="88" spans="1:21" ht="21.95" customHeight="1">
      <c r="A88" s="7">
        <v>82</v>
      </c>
      <c r="B88" s="32" t="str">
        <f t="shared" si="17"/>
        <v/>
      </c>
      <c r="C88" s="49" t="str">
        <f t="shared" si="18"/>
        <v/>
      </c>
      <c r="D88" s="8" t="str">
        <f t="shared" si="19"/>
        <v/>
      </c>
      <c r="E88" s="8" t="str">
        <f t="shared" si="20"/>
        <v/>
      </c>
      <c r="F88" s="5" t="str">
        <f t="shared" si="21"/>
        <v/>
      </c>
      <c r="G88" s="9" t="str">
        <f t="shared" si="22"/>
        <v/>
      </c>
      <c r="H88" s="99" t="str">
        <f>IF(AND(B88="",D88="",F88="",G88=""),"",IF($P$3='Data Entry'!$CA$1,VLOOKUP(F88,Mark,6,0),IF($P$3='Data Entry'!$CA$2,VLOOKUP(F88,Mark,15,0),IF($P$3='Data Entry'!$CA$3,VLOOKUP(F88,Mark,24,0),IF($P$3='Data Entry'!$CA$4,VLOOKUP(F88,Mark,33,0),IF($P$3='Data Entry'!$CA$5,VLOOKUP(F88,Mark,42,0),""))))))</f>
        <v/>
      </c>
      <c r="I88" s="99" t="str">
        <f>IF(AND(B88="",D88="",F88="",G88=""),"",IF($P$3='Data Entry'!$CA$1,VLOOKUP(F88,Mark,7,0),IF($P$3='Data Entry'!$CA$2,VLOOKUP(F88,Mark,16,0),IF($P$3='Data Entry'!$CA$3,VLOOKUP(F88,Mark,25,0),IF($P$3='Data Entry'!$CA$4,VLOOKUP(F88,Mark,34,0),IF($P$3='Data Entry'!$CA$5,VLOOKUP(F88,Mark,43,0),""))))))</f>
        <v/>
      </c>
      <c r="J88" s="99" t="str">
        <f>IF(AND(B88="",D88="",F88="",G88=""),"",IF($P$3='Data Entry'!$CA$1,VLOOKUP(F88,Mark,8,0),IF($P$3='Data Entry'!$CA$2,VLOOKUP(F88,Mark,17,0),IF($P$3='Data Entry'!$CA$3,VLOOKUP(F88,Mark,26,0),IF($P$3='Data Entry'!$CA$4,VLOOKUP(F88,Mark,35,0),IF($P$3='Data Entry'!$CA$5,VLOOKUP(F88,Mark,44,0),""))))))</f>
        <v/>
      </c>
      <c r="K88" s="33" t="str">
        <f>IF(AND(B88="",D88="",F88="",G88=""),"",IF($P$3='Data Entry'!$CA$1,VLOOKUP(F88,Mark,9,0),IF($P$3='Data Entry'!$CA$2,VLOOKUP(F88,Mark,18,0),IF($P$3='Data Entry'!$CA$3,VLOOKUP(F88,Mark,27,0),IF($P$3='Data Entry'!$CA$4,VLOOKUP(F88,Mark,36,0),IF($P$3='Data Entry'!$CA$5,VLOOKUP(F88,Mark,45,0),""))))))</f>
        <v/>
      </c>
      <c r="L88" s="33" t="str">
        <f>IF(AND(B88="",D88="",F88="",G88=""),"",IF($P$3='Data Entry'!$CA$1,VLOOKUP(F88,Mark,10,0),IF($P$3='Data Entry'!$CA$2,VLOOKUP(F88,Mark,19,0),IF($P$3='Data Entry'!$CA$3,VLOOKUP(F88,Mark,28,0),IF($P$3='Data Entry'!$CA$4,VLOOKUP(F88,Mark,37,0),IF($P$3='Data Entry'!$CA$5,VLOOKUP(F88,Mark,46,0),""))))))</f>
        <v/>
      </c>
      <c r="M88" s="33" t="str">
        <f>IF(AND(B88="",D88="",F88="",G88=""),"",IF($P$3='Data Entry'!$CA$1,VLOOKUP(F88,Mark,11,0),IF($P$3='Data Entry'!$CA$2,VLOOKUP(F88,Mark,20,0),IF($P$3='Data Entry'!$CA$3,VLOOKUP(F88,Mark,29,0),IF($P$3='Data Entry'!$CA$4,VLOOKUP(F88,Mark,38,0),IF($P$3='Data Entry'!$CA$5,VLOOKUP(F88,Mark,47,0),""))))))</f>
        <v/>
      </c>
      <c r="N88" s="34" t="str">
        <f>IF(AND(B88="",D88="",F88="",G88=""),"",IF($P$3='Data Entry'!$CA$1,VLOOKUP(F88,Mark,12,0),IF($P$3='Data Entry'!$CA$2,VLOOKUP(F88,Mark,21,0),IF($P$3='Data Entry'!$CA$3,VLOOKUP(F88,Mark,30,0),IF($P$3='Data Entry'!$CA$4,VLOOKUP(F88,Mark,39,0),IF($P$3='Data Entry'!$CA$5,VLOOKUP(F88,Mark,48,0),""))))))</f>
        <v/>
      </c>
      <c r="O88" s="34" t="str">
        <f>IF(AND(B88="",D88="",F88="",G88=""),"",IF($P$3='Data Entry'!$CA$1,VLOOKUP(F88,Mark,13,0),IF($P$3='Data Entry'!$CA$2,VLOOKUP(F88,Mark,22,0),IF($P$3='Data Entry'!$CA$3,VLOOKUP(F88,Mark,31,0),IF($P$3='Data Entry'!$CA$4,VLOOKUP(F88,Mark,40,0),IF($P$3='Data Entry'!$CA$5,VLOOKUP(F88,Mark,49,0),""))))))</f>
        <v/>
      </c>
      <c r="P88" s="34" t="str">
        <f>IF(AND(B88="",D88="",F88="",G88=""),"",IF($P$3='Data Entry'!$CA$1,VLOOKUP(F88,Mark,14,0),IF($P$3='Data Entry'!$CA$2,VLOOKUP(F88,Mark,23,0),IF($P$3='Data Entry'!$CA$3,VLOOKUP(F88,Mark,32,0),IF($P$3='Data Entry'!$CA$4,VLOOKUP(F88,Mark,41,0),IF($P$3='Data Entry'!$CA$5,VLOOKUP(F88,Mark,50,0),""))))))</f>
        <v/>
      </c>
      <c r="Q88" s="35" t="str">
        <f t="shared" si="24"/>
        <v/>
      </c>
      <c r="R88" s="101" t="str">
        <f t="shared" si="25"/>
        <v/>
      </c>
      <c r="S88" s="101" t="str">
        <f t="shared" si="23"/>
        <v/>
      </c>
      <c r="T88" s="102" t="str">
        <f t="shared" si="26"/>
        <v/>
      </c>
      <c r="U88" s="10" t="str">
        <f>IFERROR(IF(OR(Q88="",#REF!="",D88=""),"",IF($Q$6=100,ROUNDUP(Q88*20%,0),IF($Q$6=86,ROUNDUP((Q88/$Q$6)*$U$6,0),IF($Q$6=66,ROUNDUP((Q88/$Q$6)*$U$6,0),"")))),"")</f>
        <v/>
      </c>
    </row>
    <row r="89" spans="1:21" ht="21.95" customHeight="1">
      <c r="A89" s="7">
        <v>83</v>
      </c>
      <c r="B89" s="32" t="str">
        <f t="shared" si="17"/>
        <v/>
      </c>
      <c r="C89" s="49" t="str">
        <f t="shared" si="18"/>
        <v/>
      </c>
      <c r="D89" s="8" t="str">
        <f t="shared" si="19"/>
        <v/>
      </c>
      <c r="E89" s="8" t="str">
        <f t="shared" si="20"/>
        <v/>
      </c>
      <c r="F89" s="5" t="str">
        <f t="shared" si="21"/>
        <v/>
      </c>
      <c r="G89" s="9" t="str">
        <f t="shared" si="22"/>
        <v/>
      </c>
      <c r="H89" s="99" t="str">
        <f>IF(AND(B89="",D89="",F89="",G89=""),"",IF($P$3='Data Entry'!$CA$1,VLOOKUP(F89,Mark,6,0),IF($P$3='Data Entry'!$CA$2,VLOOKUP(F89,Mark,15,0),IF($P$3='Data Entry'!$CA$3,VLOOKUP(F89,Mark,24,0),IF($P$3='Data Entry'!$CA$4,VLOOKUP(F89,Mark,33,0),IF($P$3='Data Entry'!$CA$5,VLOOKUP(F89,Mark,42,0),""))))))</f>
        <v/>
      </c>
      <c r="I89" s="99" t="str">
        <f>IF(AND(B89="",D89="",F89="",G89=""),"",IF($P$3='Data Entry'!$CA$1,VLOOKUP(F89,Mark,7,0),IF($P$3='Data Entry'!$CA$2,VLOOKUP(F89,Mark,16,0),IF($P$3='Data Entry'!$CA$3,VLOOKUP(F89,Mark,25,0),IF($P$3='Data Entry'!$CA$4,VLOOKUP(F89,Mark,34,0),IF($P$3='Data Entry'!$CA$5,VLOOKUP(F89,Mark,43,0),""))))))</f>
        <v/>
      </c>
      <c r="J89" s="99" t="str">
        <f>IF(AND(B89="",D89="",F89="",G89=""),"",IF($P$3='Data Entry'!$CA$1,VLOOKUP(F89,Mark,8,0),IF($P$3='Data Entry'!$CA$2,VLOOKUP(F89,Mark,17,0),IF($P$3='Data Entry'!$CA$3,VLOOKUP(F89,Mark,26,0),IF($P$3='Data Entry'!$CA$4,VLOOKUP(F89,Mark,35,0),IF($P$3='Data Entry'!$CA$5,VLOOKUP(F89,Mark,44,0),""))))))</f>
        <v/>
      </c>
      <c r="K89" s="33" t="str">
        <f>IF(AND(B89="",D89="",F89="",G89=""),"",IF($P$3='Data Entry'!$CA$1,VLOOKUP(F89,Mark,9,0),IF($P$3='Data Entry'!$CA$2,VLOOKUP(F89,Mark,18,0),IF($P$3='Data Entry'!$CA$3,VLOOKUP(F89,Mark,27,0),IF($P$3='Data Entry'!$CA$4,VLOOKUP(F89,Mark,36,0),IF($P$3='Data Entry'!$CA$5,VLOOKUP(F89,Mark,45,0),""))))))</f>
        <v/>
      </c>
      <c r="L89" s="33" t="str">
        <f>IF(AND(B89="",D89="",F89="",G89=""),"",IF($P$3='Data Entry'!$CA$1,VLOOKUP(F89,Mark,10,0),IF($P$3='Data Entry'!$CA$2,VLOOKUP(F89,Mark,19,0),IF($P$3='Data Entry'!$CA$3,VLOOKUP(F89,Mark,28,0),IF($P$3='Data Entry'!$CA$4,VLOOKUP(F89,Mark,37,0),IF($P$3='Data Entry'!$CA$5,VLOOKUP(F89,Mark,46,0),""))))))</f>
        <v/>
      </c>
      <c r="M89" s="33" t="str">
        <f>IF(AND(B89="",D89="",F89="",G89=""),"",IF($P$3='Data Entry'!$CA$1,VLOOKUP(F89,Mark,11,0),IF($P$3='Data Entry'!$CA$2,VLOOKUP(F89,Mark,20,0),IF($P$3='Data Entry'!$CA$3,VLOOKUP(F89,Mark,29,0),IF($P$3='Data Entry'!$CA$4,VLOOKUP(F89,Mark,38,0),IF($P$3='Data Entry'!$CA$5,VLOOKUP(F89,Mark,47,0),""))))))</f>
        <v/>
      </c>
      <c r="N89" s="34" t="str">
        <f>IF(AND(B89="",D89="",F89="",G89=""),"",IF($P$3='Data Entry'!$CA$1,VLOOKUP(F89,Mark,12,0),IF($P$3='Data Entry'!$CA$2,VLOOKUP(F89,Mark,21,0),IF($P$3='Data Entry'!$CA$3,VLOOKUP(F89,Mark,30,0),IF($P$3='Data Entry'!$CA$4,VLOOKUP(F89,Mark,39,0),IF($P$3='Data Entry'!$CA$5,VLOOKUP(F89,Mark,48,0),""))))))</f>
        <v/>
      </c>
      <c r="O89" s="34" t="str">
        <f>IF(AND(B89="",D89="",F89="",G89=""),"",IF($P$3='Data Entry'!$CA$1,VLOOKUP(F89,Mark,13,0),IF($P$3='Data Entry'!$CA$2,VLOOKUP(F89,Mark,22,0),IF($P$3='Data Entry'!$CA$3,VLOOKUP(F89,Mark,31,0),IF($P$3='Data Entry'!$CA$4,VLOOKUP(F89,Mark,40,0),IF($P$3='Data Entry'!$CA$5,VLOOKUP(F89,Mark,49,0),""))))))</f>
        <v/>
      </c>
      <c r="P89" s="34" t="str">
        <f>IF(AND(B89="",D89="",F89="",G89=""),"",IF($P$3='Data Entry'!$CA$1,VLOOKUP(F89,Mark,14,0),IF($P$3='Data Entry'!$CA$2,VLOOKUP(F89,Mark,23,0),IF($P$3='Data Entry'!$CA$3,VLOOKUP(F89,Mark,32,0),IF($P$3='Data Entry'!$CA$4,VLOOKUP(F89,Mark,41,0),IF($P$3='Data Entry'!$CA$5,VLOOKUP(F89,Mark,50,0),""))))))</f>
        <v/>
      </c>
      <c r="Q89" s="35" t="str">
        <f t="shared" si="24"/>
        <v/>
      </c>
      <c r="R89" s="101" t="str">
        <f t="shared" si="25"/>
        <v/>
      </c>
      <c r="S89" s="101" t="str">
        <f t="shared" si="23"/>
        <v/>
      </c>
      <c r="T89" s="102" t="str">
        <f t="shared" si="26"/>
        <v/>
      </c>
      <c r="U89" s="10" t="str">
        <f>IFERROR(IF(OR(Q89="",#REF!="",D89=""),"",IF($Q$6=100,ROUNDUP(Q89*20%,0),IF($Q$6=86,ROUNDUP((Q89/$Q$6)*$U$6,0),IF($Q$6=66,ROUNDUP((Q89/$Q$6)*$U$6,0),"")))),"")</f>
        <v/>
      </c>
    </row>
    <row r="90" spans="1:21" ht="21.95" customHeight="1">
      <c r="A90" s="7">
        <v>84</v>
      </c>
      <c r="B90" s="32" t="str">
        <f t="shared" si="17"/>
        <v/>
      </c>
      <c r="C90" s="49" t="str">
        <f t="shared" si="18"/>
        <v/>
      </c>
      <c r="D90" s="8" t="str">
        <f t="shared" si="19"/>
        <v/>
      </c>
      <c r="E90" s="8" t="str">
        <f t="shared" si="20"/>
        <v/>
      </c>
      <c r="F90" s="5" t="str">
        <f t="shared" si="21"/>
        <v/>
      </c>
      <c r="G90" s="9" t="str">
        <f t="shared" si="22"/>
        <v/>
      </c>
      <c r="H90" s="99" t="str">
        <f>IF(AND(B90="",D90="",F90="",G90=""),"",IF($P$3='Data Entry'!$CA$1,VLOOKUP(F90,Mark,6,0),IF($P$3='Data Entry'!$CA$2,VLOOKUP(F90,Mark,15,0),IF($P$3='Data Entry'!$CA$3,VLOOKUP(F90,Mark,24,0),IF($P$3='Data Entry'!$CA$4,VLOOKUP(F90,Mark,33,0),IF($P$3='Data Entry'!$CA$5,VLOOKUP(F90,Mark,42,0),""))))))</f>
        <v/>
      </c>
      <c r="I90" s="99" t="str">
        <f>IF(AND(B90="",D90="",F90="",G90=""),"",IF($P$3='Data Entry'!$CA$1,VLOOKUP(F90,Mark,7,0),IF($P$3='Data Entry'!$CA$2,VLOOKUP(F90,Mark,16,0),IF($P$3='Data Entry'!$CA$3,VLOOKUP(F90,Mark,25,0),IF($P$3='Data Entry'!$CA$4,VLOOKUP(F90,Mark,34,0),IF($P$3='Data Entry'!$CA$5,VLOOKUP(F90,Mark,43,0),""))))))</f>
        <v/>
      </c>
      <c r="J90" s="99" t="str">
        <f>IF(AND(B90="",D90="",F90="",G90=""),"",IF($P$3='Data Entry'!$CA$1,VLOOKUP(F90,Mark,8,0),IF($P$3='Data Entry'!$CA$2,VLOOKUP(F90,Mark,17,0),IF($P$3='Data Entry'!$CA$3,VLOOKUP(F90,Mark,26,0),IF($P$3='Data Entry'!$CA$4,VLOOKUP(F90,Mark,35,0),IF($P$3='Data Entry'!$CA$5,VLOOKUP(F90,Mark,44,0),""))))))</f>
        <v/>
      </c>
      <c r="K90" s="33" t="str">
        <f>IF(AND(B90="",D90="",F90="",G90=""),"",IF($P$3='Data Entry'!$CA$1,VLOOKUP(F90,Mark,9,0),IF($P$3='Data Entry'!$CA$2,VLOOKUP(F90,Mark,18,0),IF($P$3='Data Entry'!$CA$3,VLOOKUP(F90,Mark,27,0),IF($P$3='Data Entry'!$CA$4,VLOOKUP(F90,Mark,36,0),IF($P$3='Data Entry'!$CA$5,VLOOKUP(F90,Mark,45,0),""))))))</f>
        <v/>
      </c>
      <c r="L90" s="33" t="str">
        <f>IF(AND(B90="",D90="",F90="",G90=""),"",IF($P$3='Data Entry'!$CA$1,VLOOKUP(F90,Mark,10,0),IF($P$3='Data Entry'!$CA$2,VLOOKUP(F90,Mark,19,0),IF($P$3='Data Entry'!$CA$3,VLOOKUP(F90,Mark,28,0),IF($P$3='Data Entry'!$CA$4,VLOOKUP(F90,Mark,37,0),IF($P$3='Data Entry'!$CA$5,VLOOKUP(F90,Mark,46,0),""))))))</f>
        <v/>
      </c>
      <c r="M90" s="33" t="str">
        <f>IF(AND(B90="",D90="",F90="",G90=""),"",IF($P$3='Data Entry'!$CA$1,VLOOKUP(F90,Mark,11,0),IF($P$3='Data Entry'!$CA$2,VLOOKUP(F90,Mark,20,0),IF($P$3='Data Entry'!$CA$3,VLOOKUP(F90,Mark,29,0),IF($P$3='Data Entry'!$CA$4,VLOOKUP(F90,Mark,38,0),IF($P$3='Data Entry'!$CA$5,VLOOKUP(F90,Mark,47,0),""))))))</f>
        <v/>
      </c>
      <c r="N90" s="34" t="str">
        <f>IF(AND(B90="",D90="",F90="",G90=""),"",IF($P$3='Data Entry'!$CA$1,VLOOKUP(F90,Mark,12,0),IF($P$3='Data Entry'!$CA$2,VLOOKUP(F90,Mark,21,0),IF($P$3='Data Entry'!$CA$3,VLOOKUP(F90,Mark,30,0),IF($P$3='Data Entry'!$CA$4,VLOOKUP(F90,Mark,39,0),IF($P$3='Data Entry'!$CA$5,VLOOKUP(F90,Mark,48,0),""))))))</f>
        <v/>
      </c>
      <c r="O90" s="34" t="str">
        <f>IF(AND(B90="",D90="",F90="",G90=""),"",IF($P$3='Data Entry'!$CA$1,VLOOKUP(F90,Mark,13,0),IF($P$3='Data Entry'!$CA$2,VLOOKUP(F90,Mark,22,0),IF($P$3='Data Entry'!$CA$3,VLOOKUP(F90,Mark,31,0),IF($P$3='Data Entry'!$CA$4,VLOOKUP(F90,Mark,40,0),IF($P$3='Data Entry'!$CA$5,VLOOKUP(F90,Mark,49,0),""))))))</f>
        <v/>
      </c>
      <c r="P90" s="34" t="str">
        <f>IF(AND(B90="",D90="",F90="",G90=""),"",IF($P$3='Data Entry'!$CA$1,VLOOKUP(F90,Mark,14,0),IF($P$3='Data Entry'!$CA$2,VLOOKUP(F90,Mark,23,0),IF($P$3='Data Entry'!$CA$3,VLOOKUP(F90,Mark,32,0),IF($P$3='Data Entry'!$CA$4,VLOOKUP(F90,Mark,41,0),IF($P$3='Data Entry'!$CA$5,VLOOKUP(F90,Mark,50,0),""))))))</f>
        <v/>
      </c>
      <c r="Q90" s="35" t="str">
        <f t="shared" si="24"/>
        <v/>
      </c>
      <c r="R90" s="101" t="str">
        <f t="shared" si="25"/>
        <v/>
      </c>
      <c r="S90" s="101" t="str">
        <f t="shared" si="23"/>
        <v/>
      </c>
      <c r="T90" s="102" t="str">
        <f t="shared" si="26"/>
        <v/>
      </c>
      <c r="U90" s="10" t="str">
        <f>IFERROR(IF(OR(Q90="",#REF!="",D90=""),"",IF($Q$6=100,ROUNDUP(Q90*20%,0),IF($Q$6=86,ROUNDUP((Q90/$Q$6)*$U$6,0),IF($Q$6=66,ROUNDUP((Q90/$Q$6)*$U$6,0),"")))),"")</f>
        <v/>
      </c>
    </row>
    <row r="91" spans="1:21" ht="21.95" customHeight="1">
      <c r="A91" s="7">
        <v>85</v>
      </c>
      <c r="B91" s="32" t="str">
        <f t="shared" si="17"/>
        <v/>
      </c>
      <c r="C91" s="49" t="str">
        <f t="shared" si="18"/>
        <v/>
      </c>
      <c r="D91" s="8" t="str">
        <f t="shared" si="19"/>
        <v/>
      </c>
      <c r="E91" s="8" t="str">
        <f t="shared" si="20"/>
        <v/>
      </c>
      <c r="F91" s="5" t="str">
        <f t="shared" si="21"/>
        <v/>
      </c>
      <c r="G91" s="9" t="str">
        <f t="shared" si="22"/>
        <v/>
      </c>
      <c r="H91" s="99" t="str">
        <f>IF(AND(B91="",D91="",F91="",G91=""),"",IF($P$3='Data Entry'!$CA$1,VLOOKUP(F91,Mark,6,0),IF($P$3='Data Entry'!$CA$2,VLOOKUP(F91,Mark,15,0),IF($P$3='Data Entry'!$CA$3,VLOOKUP(F91,Mark,24,0),IF($P$3='Data Entry'!$CA$4,VLOOKUP(F91,Mark,33,0),IF($P$3='Data Entry'!$CA$5,VLOOKUP(F91,Mark,42,0),""))))))</f>
        <v/>
      </c>
      <c r="I91" s="99" t="str">
        <f>IF(AND(B91="",D91="",F91="",G91=""),"",IF($P$3='Data Entry'!$CA$1,VLOOKUP(F91,Mark,7,0),IF($P$3='Data Entry'!$CA$2,VLOOKUP(F91,Mark,16,0),IF($P$3='Data Entry'!$CA$3,VLOOKUP(F91,Mark,25,0),IF($P$3='Data Entry'!$CA$4,VLOOKUP(F91,Mark,34,0),IF($P$3='Data Entry'!$CA$5,VLOOKUP(F91,Mark,43,0),""))))))</f>
        <v/>
      </c>
      <c r="J91" s="99" t="str">
        <f>IF(AND(B91="",D91="",F91="",G91=""),"",IF($P$3='Data Entry'!$CA$1,VLOOKUP(F91,Mark,8,0),IF($P$3='Data Entry'!$CA$2,VLOOKUP(F91,Mark,17,0),IF($P$3='Data Entry'!$CA$3,VLOOKUP(F91,Mark,26,0),IF($P$3='Data Entry'!$CA$4,VLOOKUP(F91,Mark,35,0),IF($P$3='Data Entry'!$CA$5,VLOOKUP(F91,Mark,44,0),""))))))</f>
        <v/>
      </c>
      <c r="K91" s="33" t="str">
        <f>IF(AND(B91="",D91="",F91="",G91=""),"",IF($P$3='Data Entry'!$CA$1,VLOOKUP(F91,Mark,9,0),IF($P$3='Data Entry'!$CA$2,VLOOKUP(F91,Mark,18,0),IF($P$3='Data Entry'!$CA$3,VLOOKUP(F91,Mark,27,0),IF($P$3='Data Entry'!$CA$4,VLOOKUP(F91,Mark,36,0),IF($P$3='Data Entry'!$CA$5,VLOOKUP(F91,Mark,45,0),""))))))</f>
        <v/>
      </c>
      <c r="L91" s="33" t="str">
        <f>IF(AND(B91="",D91="",F91="",G91=""),"",IF($P$3='Data Entry'!$CA$1,VLOOKUP(F91,Mark,10,0),IF($P$3='Data Entry'!$CA$2,VLOOKUP(F91,Mark,19,0),IF($P$3='Data Entry'!$CA$3,VLOOKUP(F91,Mark,28,0),IF($P$3='Data Entry'!$CA$4,VLOOKUP(F91,Mark,37,0),IF($P$3='Data Entry'!$CA$5,VLOOKUP(F91,Mark,46,0),""))))))</f>
        <v/>
      </c>
      <c r="M91" s="33" t="str">
        <f>IF(AND(B91="",D91="",F91="",G91=""),"",IF($P$3='Data Entry'!$CA$1,VLOOKUP(F91,Mark,11,0),IF($P$3='Data Entry'!$CA$2,VLOOKUP(F91,Mark,20,0),IF($P$3='Data Entry'!$CA$3,VLOOKUP(F91,Mark,29,0),IF($P$3='Data Entry'!$CA$4,VLOOKUP(F91,Mark,38,0),IF($P$3='Data Entry'!$CA$5,VLOOKUP(F91,Mark,47,0),""))))))</f>
        <v/>
      </c>
      <c r="N91" s="34" t="str">
        <f>IF(AND(B91="",D91="",F91="",G91=""),"",IF($P$3='Data Entry'!$CA$1,VLOOKUP(F91,Mark,12,0),IF($P$3='Data Entry'!$CA$2,VLOOKUP(F91,Mark,21,0),IF($P$3='Data Entry'!$CA$3,VLOOKUP(F91,Mark,30,0),IF($P$3='Data Entry'!$CA$4,VLOOKUP(F91,Mark,39,0),IF($P$3='Data Entry'!$CA$5,VLOOKUP(F91,Mark,48,0),""))))))</f>
        <v/>
      </c>
      <c r="O91" s="34" t="str">
        <f>IF(AND(B91="",D91="",F91="",G91=""),"",IF($P$3='Data Entry'!$CA$1,VLOOKUP(F91,Mark,13,0),IF($P$3='Data Entry'!$CA$2,VLOOKUP(F91,Mark,22,0),IF($P$3='Data Entry'!$CA$3,VLOOKUP(F91,Mark,31,0),IF($P$3='Data Entry'!$CA$4,VLOOKUP(F91,Mark,40,0),IF($P$3='Data Entry'!$CA$5,VLOOKUP(F91,Mark,49,0),""))))))</f>
        <v/>
      </c>
      <c r="P91" s="34" t="str">
        <f>IF(AND(B91="",D91="",F91="",G91=""),"",IF($P$3='Data Entry'!$CA$1,VLOOKUP(F91,Mark,14,0),IF($P$3='Data Entry'!$CA$2,VLOOKUP(F91,Mark,23,0),IF($P$3='Data Entry'!$CA$3,VLOOKUP(F91,Mark,32,0),IF($P$3='Data Entry'!$CA$4,VLOOKUP(F91,Mark,41,0),IF($P$3='Data Entry'!$CA$5,VLOOKUP(F91,Mark,50,0),""))))))</f>
        <v/>
      </c>
      <c r="Q91" s="35" t="str">
        <f t="shared" si="24"/>
        <v/>
      </c>
      <c r="R91" s="101" t="str">
        <f t="shared" si="25"/>
        <v/>
      </c>
      <c r="S91" s="101" t="str">
        <f t="shared" si="23"/>
        <v/>
      </c>
      <c r="T91" s="102" t="str">
        <f t="shared" si="26"/>
        <v/>
      </c>
      <c r="U91" s="10" t="str">
        <f>IFERROR(IF(OR(Q91="",#REF!="",D91=""),"",IF($Q$6=100,ROUNDUP(Q91*20%,0),IF($Q$6=86,ROUNDUP((Q91/$Q$6)*$U$6,0),IF($Q$6=66,ROUNDUP((Q91/$Q$6)*$U$6,0),"")))),"")</f>
        <v/>
      </c>
    </row>
    <row r="92" spans="1:21" ht="21.95" customHeight="1">
      <c r="A92" s="7">
        <v>86</v>
      </c>
      <c r="B92" s="32" t="str">
        <f t="shared" si="17"/>
        <v/>
      </c>
      <c r="C92" s="49" t="str">
        <f t="shared" si="18"/>
        <v/>
      </c>
      <c r="D92" s="8" t="str">
        <f t="shared" si="19"/>
        <v/>
      </c>
      <c r="E92" s="8" t="str">
        <f t="shared" si="20"/>
        <v/>
      </c>
      <c r="F92" s="5" t="str">
        <f t="shared" si="21"/>
        <v/>
      </c>
      <c r="G92" s="9" t="str">
        <f t="shared" si="22"/>
        <v/>
      </c>
      <c r="H92" s="99" t="str">
        <f>IF(AND(B92="",D92="",F92="",G92=""),"",IF($P$3='Data Entry'!$CA$1,VLOOKUP(F92,Mark,6,0),IF($P$3='Data Entry'!$CA$2,VLOOKUP(F92,Mark,15,0),IF($P$3='Data Entry'!$CA$3,VLOOKUP(F92,Mark,24,0),IF($P$3='Data Entry'!$CA$4,VLOOKUP(F92,Mark,33,0),IF($P$3='Data Entry'!$CA$5,VLOOKUP(F92,Mark,42,0),""))))))</f>
        <v/>
      </c>
      <c r="I92" s="99" t="str">
        <f>IF(AND(B92="",D92="",F92="",G92=""),"",IF($P$3='Data Entry'!$CA$1,VLOOKUP(F92,Mark,7,0),IF($P$3='Data Entry'!$CA$2,VLOOKUP(F92,Mark,16,0),IF($P$3='Data Entry'!$CA$3,VLOOKUP(F92,Mark,25,0),IF($P$3='Data Entry'!$CA$4,VLOOKUP(F92,Mark,34,0),IF($P$3='Data Entry'!$CA$5,VLOOKUP(F92,Mark,43,0),""))))))</f>
        <v/>
      </c>
      <c r="J92" s="99" t="str">
        <f>IF(AND(B92="",D92="",F92="",G92=""),"",IF($P$3='Data Entry'!$CA$1,VLOOKUP(F92,Mark,8,0),IF($P$3='Data Entry'!$CA$2,VLOOKUP(F92,Mark,17,0),IF($P$3='Data Entry'!$CA$3,VLOOKUP(F92,Mark,26,0),IF($P$3='Data Entry'!$CA$4,VLOOKUP(F92,Mark,35,0),IF($P$3='Data Entry'!$CA$5,VLOOKUP(F92,Mark,44,0),""))))))</f>
        <v/>
      </c>
      <c r="K92" s="33" t="str">
        <f>IF(AND(B92="",D92="",F92="",G92=""),"",IF($P$3='Data Entry'!$CA$1,VLOOKUP(F92,Mark,9,0),IF($P$3='Data Entry'!$CA$2,VLOOKUP(F92,Mark,18,0),IF($P$3='Data Entry'!$CA$3,VLOOKUP(F92,Mark,27,0),IF($P$3='Data Entry'!$CA$4,VLOOKUP(F92,Mark,36,0),IF($P$3='Data Entry'!$CA$5,VLOOKUP(F92,Mark,45,0),""))))))</f>
        <v/>
      </c>
      <c r="L92" s="33" t="str">
        <f>IF(AND(B92="",D92="",F92="",G92=""),"",IF($P$3='Data Entry'!$CA$1,VLOOKUP(F92,Mark,10,0),IF($P$3='Data Entry'!$CA$2,VLOOKUP(F92,Mark,19,0),IF($P$3='Data Entry'!$CA$3,VLOOKUP(F92,Mark,28,0),IF($P$3='Data Entry'!$CA$4,VLOOKUP(F92,Mark,37,0),IF($P$3='Data Entry'!$CA$5,VLOOKUP(F92,Mark,46,0),""))))))</f>
        <v/>
      </c>
      <c r="M92" s="33" t="str">
        <f>IF(AND(B92="",D92="",F92="",G92=""),"",IF($P$3='Data Entry'!$CA$1,VLOOKUP(F92,Mark,11,0),IF($P$3='Data Entry'!$CA$2,VLOOKUP(F92,Mark,20,0),IF($P$3='Data Entry'!$CA$3,VLOOKUP(F92,Mark,29,0),IF($P$3='Data Entry'!$CA$4,VLOOKUP(F92,Mark,38,0),IF($P$3='Data Entry'!$CA$5,VLOOKUP(F92,Mark,47,0),""))))))</f>
        <v/>
      </c>
      <c r="N92" s="34" t="str">
        <f>IF(AND(B92="",D92="",F92="",G92=""),"",IF($P$3='Data Entry'!$CA$1,VLOOKUP(F92,Mark,12,0),IF($P$3='Data Entry'!$CA$2,VLOOKUP(F92,Mark,21,0),IF($P$3='Data Entry'!$CA$3,VLOOKUP(F92,Mark,30,0),IF($P$3='Data Entry'!$CA$4,VLOOKUP(F92,Mark,39,0),IF($P$3='Data Entry'!$CA$5,VLOOKUP(F92,Mark,48,0),""))))))</f>
        <v/>
      </c>
      <c r="O92" s="34" t="str">
        <f>IF(AND(B92="",D92="",F92="",G92=""),"",IF($P$3='Data Entry'!$CA$1,VLOOKUP(F92,Mark,13,0),IF($P$3='Data Entry'!$CA$2,VLOOKUP(F92,Mark,22,0),IF($P$3='Data Entry'!$CA$3,VLOOKUP(F92,Mark,31,0),IF($P$3='Data Entry'!$CA$4,VLOOKUP(F92,Mark,40,0),IF($P$3='Data Entry'!$CA$5,VLOOKUP(F92,Mark,49,0),""))))))</f>
        <v/>
      </c>
      <c r="P92" s="34" t="str">
        <f>IF(AND(B92="",D92="",F92="",G92=""),"",IF($P$3='Data Entry'!$CA$1,VLOOKUP(F92,Mark,14,0),IF($P$3='Data Entry'!$CA$2,VLOOKUP(F92,Mark,23,0),IF($P$3='Data Entry'!$CA$3,VLOOKUP(F92,Mark,32,0),IF($P$3='Data Entry'!$CA$4,VLOOKUP(F92,Mark,41,0),IF($P$3='Data Entry'!$CA$5,VLOOKUP(F92,Mark,50,0),""))))))</f>
        <v/>
      </c>
      <c r="Q92" s="35" t="str">
        <f t="shared" si="24"/>
        <v/>
      </c>
      <c r="R92" s="101" t="str">
        <f t="shared" si="25"/>
        <v/>
      </c>
      <c r="S92" s="101" t="str">
        <f t="shared" si="23"/>
        <v/>
      </c>
      <c r="T92" s="102" t="str">
        <f t="shared" si="26"/>
        <v/>
      </c>
      <c r="U92" s="10" t="str">
        <f>IFERROR(IF(OR(Q92="",#REF!="",D92=""),"",IF($Q$6=100,ROUNDUP(Q92*20%,0),IF($Q$6=86,ROUNDUP((Q92/$Q$6)*$U$6,0),IF($Q$6=66,ROUNDUP((Q92/$Q$6)*$U$6,0),"")))),"")</f>
        <v/>
      </c>
    </row>
    <row r="93" spans="1:21" ht="21.95" customHeight="1">
      <c r="A93" s="7">
        <v>87</v>
      </c>
      <c r="B93" s="32" t="str">
        <f t="shared" si="17"/>
        <v/>
      </c>
      <c r="C93" s="49" t="str">
        <f t="shared" si="18"/>
        <v/>
      </c>
      <c r="D93" s="8" t="str">
        <f t="shared" si="19"/>
        <v/>
      </c>
      <c r="E93" s="8" t="str">
        <f t="shared" si="20"/>
        <v/>
      </c>
      <c r="F93" s="5" t="str">
        <f t="shared" si="21"/>
        <v/>
      </c>
      <c r="G93" s="9" t="str">
        <f t="shared" si="22"/>
        <v/>
      </c>
      <c r="H93" s="99" t="str">
        <f>IF(AND(B93="",D93="",F93="",G93=""),"",IF($P$3='Data Entry'!$CA$1,VLOOKUP(F93,Mark,6,0),IF($P$3='Data Entry'!$CA$2,VLOOKUP(F93,Mark,15,0),IF($P$3='Data Entry'!$CA$3,VLOOKUP(F93,Mark,24,0),IF($P$3='Data Entry'!$CA$4,VLOOKUP(F93,Mark,33,0),IF($P$3='Data Entry'!$CA$5,VLOOKUP(F93,Mark,42,0),""))))))</f>
        <v/>
      </c>
      <c r="I93" s="99" t="str">
        <f>IF(AND(B93="",D93="",F93="",G93=""),"",IF($P$3='Data Entry'!$CA$1,VLOOKUP(F93,Mark,7,0),IF($P$3='Data Entry'!$CA$2,VLOOKUP(F93,Mark,16,0),IF($P$3='Data Entry'!$CA$3,VLOOKUP(F93,Mark,25,0),IF($P$3='Data Entry'!$CA$4,VLOOKUP(F93,Mark,34,0),IF($P$3='Data Entry'!$CA$5,VLOOKUP(F93,Mark,43,0),""))))))</f>
        <v/>
      </c>
      <c r="J93" s="99" t="str">
        <f>IF(AND(B93="",D93="",F93="",G93=""),"",IF($P$3='Data Entry'!$CA$1,VLOOKUP(F93,Mark,8,0),IF($P$3='Data Entry'!$CA$2,VLOOKUP(F93,Mark,17,0),IF($P$3='Data Entry'!$CA$3,VLOOKUP(F93,Mark,26,0),IF($P$3='Data Entry'!$CA$4,VLOOKUP(F93,Mark,35,0),IF($P$3='Data Entry'!$CA$5,VLOOKUP(F93,Mark,44,0),""))))))</f>
        <v/>
      </c>
      <c r="K93" s="33" t="str">
        <f>IF(AND(B93="",D93="",F93="",G93=""),"",IF($P$3='Data Entry'!$CA$1,VLOOKUP(F93,Mark,9,0),IF($P$3='Data Entry'!$CA$2,VLOOKUP(F93,Mark,18,0),IF($P$3='Data Entry'!$CA$3,VLOOKUP(F93,Mark,27,0),IF($P$3='Data Entry'!$CA$4,VLOOKUP(F93,Mark,36,0),IF($P$3='Data Entry'!$CA$5,VLOOKUP(F93,Mark,45,0),""))))))</f>
        <v/>
      </c>
      <c r="L93" s="33" t="str">
        <f>IF(AND(B93="",D93="",F93="",G93=""),"",IF($P$3='Data Entry'!$CA$1,VLOOKUP(F93,Mark,10,0),IF($P$3='Data Entry'!$CA$2,VLOOKUP(F93,Mark,19,0),IF($P$3='Data Entry'!$CA$3,VLOOKUP(F93,Mark,28,0),IF($P$3='Data Entry'!$CA$4,VLOOKUP(F93,Mark,37,0),IF($P$3='Data Entry'!$CA$5,VLOOKUP(F93,Mark,46,0),""))))))</f>
        <v/>
      </c>
      <c r="M93" s="33" t="str">
        <f>IF(AND(B93="",D93="",F93="",G93=""),"",IF($P$3='Data Entry'!$CA$1,VLOOKUP(F93,Mark,11,0),IF($P$3='Data Entry'!$CA$2,VLOOKUP(F93,Mark,20,0),IF($P$3='Data Entry'!$CA$3,VLOOKUP(F93,Mark,29,0),IF($P$3='Data Entry'!$CA$4,VLOOKUP(F93,Mark,38,0),IF($P$3='Data Entry'!$CA$5,VLOOKUP(F93,Mark,47,0),""))))))</f>
        <v/>
      </c>
      <c r="N93" s="34" t="str">
        <f>IF(AND(B93="",D93="",F93="",G93=""),"",IF($P$3='Data Entry'!$CA$1,VLOOKUP(F93,Mark,12,0),IF($P$3='Data Entry'!$CA$2,VLOOKUP(F93,Mark,21,0),IF($P$3='Data Entry'!$CA$3,VLOOKUP(F93,Mark,30,0),IF($P$3='Data Entry'!$CA$4,VLOOKUP(F93,Mark,39,0),IF($P$3='Data Entry'!$CA$5,VLOOKUP(F93,Mark,48,0),""))))))</f>
        <v/>
      </c>
      <c r="O93" s="34" t="str">
        <f>IF(AND(B93="",D93="",F93="",G93=""),"",IF($P$3='Data Entry'!$CA$1,VLOOKUP(F93,Mark,13,0),IF($P$3='Data Entry'!$CA$2,VLOOKUP(F93,Mark,22,0),IF($P$3='Data Entry'!$CA$3,VLOOKUP(F93,Mark,31,0),IF($P$3='Data Entry'!$CA$4,VLOOKUP(F93,Mark,40,0),IF($P$3='Data Entry'!$CA$5,VLOOKUP(F93,Mark,49,0),""))))))</f>
        <v/>
      </c>
      <c r="P93" s="34" t="str">
        <f>IF(AND(B93="",D93="",F93="",G93=""),"",IF($P$3='Data Entry'!$CA$1,VLOOKUP(F93,Mark,14,0),IF($P$3='Data Entry'!$CA$2,VLOOKUP(F93,Mark,23,0),IF($P$3='Data Entry'!$CA$3,VLOOKUP(F93,Mark,32,0),IF($P$3='Data Entry'!$CA$4,VLOOKUP(F93,Mark,41,0),IF($P$3='Data Entry'!$CA$5,VLOOKUP(F93,Mark,50,0),""))))))</f>
        <v/>
      </c>
      <c r="Q93" s="35" t="str">
        <f t="shared" si="24"/>
        <v/>
      </c>
      <c r="R93" s="101" t="str">
        <f t="shared" si="25"/>
        <v/>
      </c>
      <c r="S93" s="101" t="str">
        <f t="shared" si="23"/>
        <v/>
      </c>
      <c r="T93" s="102" t="str">
        <f t="shared" si="26"/>
        <v/>
      </c>
      <c r="U93" s="10" t="str">
        <f>IFERROR(IF(OR(Q93="",#REF!="",D93=""),"",IF($Q$6=100,ROUNDUP(Q93*20%,0),IF($Q$6=86,ROUNDUP((Q93/$Q$6)*$U$6,0),IF($Q$6=66,ROUNDUP((Q93/$Q$6)*$U$6,0),"")))),"")</f>
        <v/>
      </c>
    </row>
    <row r="94" spans="1:21" ht="21.95" customHeight="1">
      <c r="A94" s="7">
        <v>88</v>
      </c>
      <c r="B94" s="32" t="str">
        <f t="shared" si="17"/>
        <v/>
      </c>
      <c r="C94" s="49" t="str">
        <f t="shared" si="18"/>
        <v/>
      </c>
      <c r="D94" s="8" t="str">
        <f t="shared" si="19"/>
        <v/>
      </c>
      <c r="E94" s="8" t="str">
        <f t="shared" si="20"/>
        <v/>
      </c>
      <c r="F94" s="5" t="str">
        <f t="shared" si="21"/>
        <v/>
      </c>
      <c r="G94" s="9" t="str">
        <f t="shared" si="22"/>
        <v/>
      </c>
      <c r="H94" s="99" t="str">
        <f>IF(AND(B94="",D94="",F94="",G94=""),"",IF($P$3='Data Entry'!$CA$1,VLOOKUP(F94,Mark,6,0),IF($P$3='Data Entry'!$CA$2,VLOOKUP(F94,Mark,15,0),IF($P$3='Data Entry'!$CA$3,VLOOKUP(F94,Mark,24,0),IF($P$3='Data Entry'!$CA$4,VLOOKUP(F94,Mark,33,0),IF($P$3='Data Entry'!$CA$5,VLOOKUP(F94,Mark,42,0),""))))))</f>
        <v/>
      </c>
      <c r="I94" s="99" t="str">
        <f>IF(AND(B94="",D94="",F94="",G94=""),"",IF($P$3='Data Entry'!$CA$1,VLOOKUP(F94,Mark,7,0),IF($P$3='Data Entry'!$CA$2,VLOOKUP(F94,Mark,16,0),IF($P$3='Data Entry'!$CA$3,VLOOKUP(F94,Mark,25,0),IF($P$3='Data Entry'!$CA$4,VLOOKUP(F94,Mark,34,0),IF($P$3='Data Entry'!$CA$5,VLOOKUP(F94,Mark,43,0),""))))))</f>
        <v/>
      </c>
      <c r="J94" s="99" t="str">
        <f>IF(AND(B94="",D94="",F94="",G94=""),"",IF($P$3='Data Entry'!$CA$1,VLOOKUP(F94,Mark,8,0),IF($P$3='Data Entry'!$CA$2,VLOOKUP(F94,Mark,17,0),IF($P$3='Data Entry'!$CA$3,VLOOKUP(F94,Mark,26,0),IF($P$3='Data Entry'!$CA$4,VLOOKUP(F94,Mark,35,0),IF($P$3='Data Entry'!$CA$5,VLOOKUP(F94,Mark,44,0),""))))))</f>
        <v/>
      </c>
      <c r="K94" s="33" t="str">
        <f>IF(AND(B94="",D94="",F94="",G94=""),"",IF($P$3='Data Entry'!$CA$1,VLOOKUP(F94,Mark,9,0),IF($P$3='Data Entry'!$CA$2,VLOOKUP(F94,Mark,18,0),IF($P$3='Data Entry'!$CA$3,VLOOKUP(F94,Mark,27,0),IF($P$3='Data Entry'!$CA$4,VLOOKUP(F94,Mark,36,0),IF($P$3='Data Entry'!$CA$5,VLOOKUP(F94,Mark,45,0),""))))))</f>
        <v/>
      </c>
      <c r="L94" s="33" t="str">
        <f>IF(AND(B94="",D94="",F94="",G94=""),"",IF($P$3='Data Entry'!$CA$1,VLOOKUP(F94,Mark,10,0),IF($P$3='Data Entry'!$CA$2,VLOOKUP(F94,Mark,19,0),IF($P$3='Data Entry'!$CA$3,VLOOKUP(F94,Mark,28,0),IF($P$3='Data Entry'!$CA$4,VLOOKUP(F94,Mark,37,0),IF($P$3='Data Entry'!$CA$5,VLOOKUP(F94,Mark,46,0),""))))))</f>
        <v/>
      </c>
      <c r="M94" s="33" t="str">
        <f>IF(AND(B94="",D94="",F94="",G94=""),"",IF($P$3='Data Entry'!$CA$1,VLOOKUP(F94,Mark,11,0),IF($P$3='Data Entry'!$CA$2,VLOOKUP(F94,Mark,20,0),IF($P$3='Data Entry'!$CA$3,VLOOKUP(F94,Mark,29,0),IF($P$3='Data Entry'!$CA$4,VLOOKUP(F94,Mark,38,0),IF($P$3='Data Entry'!$CA$5,VLOOKUP(F94,Mark,47,0),""))))))</f>
        <v/>
      </c>
      <c r="N94" s="34" t="str">
        <f>IF(AND(B94="",D94="",F94="",G94=""),"",IF($P$3='Data Entry'!$CA$1,VLOOKUP(F94,Mark,12,0),IF($P$3='Data Entry'!$CA$2,VLOOKUP(F94,Mark,21,0),IF($P$3='Data Entry'!$CA$3,VLOOKUP(F94,Mark,30,0),IF($P$3='Data Entry'!$CA$4,VLOOKUP(F94,Mark,39,0),IF($P$3='Data Entry'!$CA$5,VLOOKUP(F94,Mark,48,0),""))))))</f>
        <v/>
      </c>
      <c r="O94" s="34" t="str">
        <f>IF(AND(B94="",D94="",F94="",G94=""),"",IF($P$3='Data Entry'!$CA$1,VLOOKUP(F94,Mark,13,0),IF($P$3='Data Entry'!$CA$2,VLOOKUP(F94,Mark,22,0),IF($P$3='Data Entry'!$CA$3,VLOOKUP(F94,Mark,31,0),IF($P$3='Data Entry'!$CA$4,VLOOKUP(F94,Mark,40,0),IF($P$3='Data Entry'!$CA$5,VLOOKUP(F94,Mark,49,0),""))))))</f>
        <v/>
      </c>
      <c r="P94" s="34" t="str">
        <f>IF(AND(B94="",D94="",F94="",G94=""),"",IF($P$3='Data Entry'!$CA$1,VLOOKUP(F94,Mark,14,0),IF($P$3='Data Entry'!$CA$2,VLOOKUP(F94,Mark,23,0),IF($P$3='Data Entry'!$CA$3,VLOOKUP(F94,Mark,32,0),IF($P$3='Data Entry'!$CA$4,VLOOKUP(F94,Mark,41,0),IF($P$3='Data Entry'!$CA$5,VLOOKUP(F94,Mark,50,0),""))))))</f>
        <v/>
      </c>
      <c r="Q94" s="35" t="str">
        <f t="shared" si="24"/>
        <v/>
      </c>
      <c r="R94" s="101" t="str">
        <f t="shared" si="25"/>
        <v/>
      </c>
      <c r="S94" s="101" t="str">
        <f t="shared" si="23"/>
        <v/>
      </c>
      <c r="T94" s="102" t="str">
        <f t="shared" si="26"/>
        <v/>
      </c>
      <c r="U94" s="10" t="str">
        <f>IFERROR(IF(OR(Q94="",#REF!="",D94=""),"",IF($Q$6=100,ROUNDUP(Q94*20%,0),IF($Q$6=86,ROUNDUP((Q94/$Q$6)*$U$6,0),IF($Q$6=66,ROUNDUP((Q94/$Q$6)*$U$6,0),"")))),"")</f>
        <v/>
      </c>
    </row>
    <row r="95" spans="1:21" ht="21.95" customHeight="1">
      <c r="A95" s="7">
        <v>89</v>
      </c>
      <c r="B95" s="32" t="str">
        <f t="shared" si="17"/>
        <v/>
      </c>
      <c r="C95" s="49" t="str">
        <f t="shared" si="18"/>
        <v/>
      </c>
      <c r="D95" s="8" t="str">
        <f t="shared" si="19"/>
        <v/>
      </c>
      <c r="E95" s="8" t="str">
        <f t="shared" si="20"/>
        <v/>
      </c>
      <c r="F95" s="5" t="str">
        <f t="shared" si="21"/>
        <v/>
      </c>
      <c r="G95" s="9" t="str">
        <f t="shared" si="22"/>
        <v/>
      </c>
      <c r="H95" s="99" t="str">
        <f>IF(AND(B95="",D95="",F95="",G95=""),"",IF($P$3='Data Entry'!$CA$1,VLOOKUP(F95,Mark,6,0),IF($P$3='Data Entry'!$CA$2,VLOOKUP(F95,Mark,15,0),IF($P$3='Data Entry'!$CA$3,VLOOKUP(F95,Mark,24,0),IF($P$3='Data Entry'!$CA$4,VLOOKUP(F95,Mark,33,0),IF($P$3='Data Entry'!$CA$5,VLOOKUP(F95,Mark,42,0),""))))))</f>
        <v/>
      </c>
      <c r="I95" s="99" t="str">
        <f>IF(AND(B95="",D95="",F95="",G95=""),"",IF($P$3='Data Entry'!$CA$1,VLOOKUP(F95,Mark,7,0),IF($P$3='Data Entry'!$CA$2,VLOOKUP(F95,Mark,16,0),IF($P$3='Data Entry'!$CA$3,VLOOKUP(F95,Mark,25,0),IF($P$3='Data Entry'!$CA$4,VLOOKUP(F95,Mark,34,0),IF($P$3='Data Entry'!$CA$5,VLOOKUP(F95,Mark,43,0),""))))))</f>
        <v/>
      </c>
      <c r="J95" s="99" t="str">
        <f>IF(AND(B95="",D95="",F95="",G95=""),"",IF($P$3='Data Entry'!$CA$1,VLOOKUP(F95,Mark,8,0),IF($P$3='Data Entry'!$CA$2,VLOOKUP(F95,Mark,17,0),IF($P$3='Data Entry'!$CA$3,VLOOKUP(F95,Mark,26,0),IF($P$3='Data Entry'!$CA$4,VLOOKUP(F95,Mark,35,0),IF($P$3='Data Entry'!$CA$5,VLOOKUP(F95,Mark,44,0),""))))))</f>
        <v/>
      </c>
      <c r="K95" s="33" t="str">
        <f>IF(AND(B95="",D95="",F95="",G95=""),"",IF($P$3='Data Entry'!$CA$1,VLOOKUP(F95,Mark,9,0),IF($P$3='Data Entry'!$CA$2,VLOOKUP(F95,Mark,18,0),IF($P$3='Data Entry'!$CA$3,VLOOKUP(F95,Mark,27,0),IF($P$3='Data Entry'!$CA$4,VLOOKUP(F95,Mark,36,0),IF($P$3='Data Entry'!$CA$5,VLOOKUP(F95,Mark,45,0),""))))))</f>
        <v/>
      </c>
      <c r="L95" s="33" t="str">
        <f>IF(AND(B95="",D95="",F95="",G95=""),"",IF($P$3='Data Entry'!$CA$1,VLOOKUP(F95,Mark,10,0),IF($P$3='Data Entry'!$CA$2,VLOOKUP(F95,Mark,19,0),IF($P$3='Data Entry'!$CA$3,VLOOKUP(F95,Mark,28,0),IF($P$3='Data Entry'!$CA$4,VLOOKUP(F95,Mark,37,0),IF($P$3='Data Entry'!$CA$5,VLOOKUP(F95,Mark,46,0),""))))))</f>
        <v/>
      </c>
      <c r="M95" s="33" t="str">
        <f>IF(AND(B95="",D95="",F95="",G95=""),"",IF($P$3='Data Entry'!$CA$1,VLOOKUP(F95,Mark,11,0),IF($P$3='Data Entry'!$CA$2,VLOOKUP(F95,Mark,20,0),IF($P$3='Data Entry'!$CA$3,VLOOKUP(F95,Mark,29,0),IF($P$3='Data Entry'!$CA$4,VLOOKUP(F95,Mark,38,0),IF($P$3='Data Entry'!$CA$5,VLOOKUP(F95,Mark,47,0),""))))))</f>
        <v/>
      </c>
      <c r="N95" s="34" t="str">
        <f>IF(AND(B95="",D95="",F95="",G95=""),"",IF($P$3='Data Entry'!$CA$1,VLOOKUP(F95,Mark,12,0),IF($P$3='Data Entry'!$CA$2,VLOOKUP(F95,Mark,21,0),IF($P$3='Data Entry'!$CA$3,VLOOKUP(F95,Mark,30,0),IF($P$3='Data Entry'!$CA$4,VLOOKUP(F95,Mark,39,0),IF($P$3='Data Entry'!$CA$5,VLOOKUP(F95,Mark,48,0),""))))))</f>
        <v/>
      </c>
      <c r="O95" s="34" t="str">
        <f>IF(AND(B95="",D95="",F95="",G95=""),"",IF($P$3='Data Entry'!$CA$1,VLOOKUP(F95,Mark,13,0),IF($P$3='Data Entry'!$CA$2,VLOOKUP(F95,Mark,22,0),IF($P$3='Data Entry'!$CA$3,VLOOKUP(F95,Mark,31,0),IF($P$3='Data Entry'!$CA$4,VLOOKUP(F95,Mark,40,0),IF($P$3='Data Entry'!$CA$5,VLOOKUP(F95,Mark,49,0),""))))))</f>
        <v/>
      </c>
      <c r="P95" s="34" t="str">
        <f>IF(AND(B95="",D95="",F95="",G95=""),"",IF($P$3='Data Entry'!$CA$1,VLOOKUP(F95,Mark,14,0),IF($P$3='Data Entry'!$CA$2,VLOOKUP(F95,Mark,23,0),IF($P$3='Data Entry'!$CA$3,VLOOKUP(F95,Mark,32,0),IF($P$3='Data Entry'!$CA$4,VLOOKUP(F95,Mark,41,0),IF($P$3='Data Entry'!$CA$5,VLOOKUP(F95,Mark,50,0),""))))))</f>
        <v/>
      </c>
      <c r="Q95" s="35" t="str">
        <f t="shared" si="24"/>
        <v/>
      </c>
      <c r="R95" s="101" t="str">
        <f t="shared" si="25"/>
        <v/>
      </c>
      <c r="S95" s="101" t="str">
        <f t="shared" si="23"/>
        <v/>
      </c>
      <c r="T95" s="102" t="str">
        <f t="shared" si="26"/>
        <v/>
      </c>
      <c r="U95" s="10" t="str">
        <f>IFERROR(IF(OR(Q95="",#REF!="",D95=""),"",IF($Q$6=100,ROUNDUP(Q95*20%,0),IF($Q$6=86,ROUNDUP((Q95/$Q$6)*$U$6,0),IF($Q$6=66,ROUNDUP((Q95/$Q$6)*$U$6,0),"")))),"")</f>
        <v/>
      </c>
    </row>
    <row r="96" spans="1:21" ht="21.95" customHeight="1">
      <c r="A96" s="7">
        <v>90</v>
      </c>
      <c r="B96" s="32" t="str">
        <f t="shared" si="17"/>
        <v/>
      </c>
      <c r="C96" s="49" t="str">
        <f t="shared" si="18"/>
        <v/>
      </c>
      <c r="D96" s="8" t="str">
        <f t="shared" si="19"/>
        <v/>
      </c>
      <c r="E96" s="8" t="str">
        <f t="shared" si="20"/>
        <v/>
      </c>
      <c r="F96" s="5" t="str">
        <f t="shared" si="21"/>
        <v/>
      </c>
      <c r="G96" s="9" t="str">
        <f t="shared" si="22"/>
        <v/>
      </c>
      <c r="H96" s="99" t="str">
        <f>IF(AND(B96="",D96="",F96="",G96=""),"",IF($P$3='Data Entry'!$CA$1,VLOOKUP(F96,Mark,6,0),IF($P$3='Data Entry'!$CA$2,VLOOKUP(F96,Mark,15,0),IF($P$3='Data Entry'!$CA$3,VLOOKUP(F96,Mark,24,0),IF($P$3='Data Entry'!$CA$4,VLOOKUP(F96,Mark,33,0),IF($P$3='Data Entry'!$CA$5,VLOOKUP(F96,Mark,42,0),""))))))</f>
        <v/>
      </c>
      <c r="I96" s="99" t="str">
        <f>IF(AND(B96="",D96="",F96="",G96=""),"",IF($P$3='Data Entry'!$CA$1,VLOOKUP(F96,Mark,7,0),IF($P$3='Data Entry'!$CA$2,VLOOKUP(F96,Mark,16,0),IF($P$3='Data Entry'!$CA$3,VLOOKUP(F96,Mark,25,0),IF($P$3='Data Entry'!$CA$4,VLOOKUP(F96,Mark,34,0),IF($P$3='Data Entry'!$CA$5,VLOOKUP(F96,Mark,43,0),""))))))</f>
        <v/>
      </c>
      <c r="J96" s="99" t="str">
        <f>IF(AND(B96="",D96="",F96="",G96=""),"",IF($P$3='Data Entry'!$CA$1,VLOOKUP(F96,Mark,8,0),IF($P$3='Data Entry'!$CA$2,VLOOKUP(F96,Mark,17,0),IF($P$3='Data Entry'!$CA$3,VLOOKUP(F96,Mark,26,0),IF($P$3='Data Entry'!$CA$4,VLOOKUP(F96,Mark,35,0),IF($P$3='Data Entry'!$CA$5,VLOOKUP(F96,Mark,44,0),""))))))</f>
        <v/>
      </c>
      <c r="K96" s="33" t="str">
        <f>IF(AND(B96="",D96="",F96="",G96=""),"",IF($P$3='Data Entry'!$CA$1,VLOOKUP(F96,Mark,9,0),IF($P$3='Data Entry'!$CA$2,VLOOKUP(F96,Mark,18,0),IF($P$3='Data Entry'!$CA$3,VLOOKUP(F96,Mark,27,0),IF($P$3='Data Entry'!$CA$4,VLOOKUP(F96,Mark,36,0),IF($P$3='Data Entry'!$CA$5,VLOOKUP(F96,Mark,45,0),""))))))</f>
        <v/>
      </c>
      <c r="L96" s="33" t="str">
        <f>IF(AND(B96="",D96="",F96="",G96=""),"",IF($P$3='Data Entry'!$CA$1,VLOOKUP(F96,Mark,10,0),IF($P$3='Data Entry'!$CA$2,VLOOKUP(F96,Mark,19,0),IF($P$3='Data Entry'!$CA$3,VLOOKUP(F96,Mark,28,0),IF($P$3='Data Entry'!$CA$4,VLOOKUP(F96,Mark,37,0),IF($P$3='Data Entry'!$CA$5,VLOOKUP(F96,Mark,46,0),""))))))</f>
        <v/>
      </c>
      <c r="M96" s="33" t="str">
        <f>IF(AND(B96="",D96="",F96="",G96=""),"",IF($P$3='Data Entry'!$CA$1,VLOOKUP(F96,Mark,11,0),IF($P$3='Data Entry'!$CA$2,VLOOKUP(F96,Mark,20,0),IF($P$3='Data Entry'!$CA$3,VLOOKUP(F96,Mark,29,0),IF($P$3='Data Entry'!$CA$4,VLOOKUP(F96,Mark,38,0),IF($P$3='Data Entry'!$CA$5,VLOOKUP(F96,Mark,47,0),""))))))</f>
        <v/>
      </c>
      <c r="N96" s="34" t="str">
        <f>IF(AND(B96="",D96="",F96="",G96=""),"",IF($P$3='Data Entry'!$CA$1,VLOOKUP(F96,Mark,12,0),IF($P$3='Data Entry'!$CA$2,VLOOKUP(F96,Mark,21,0),IF($P$3='Data Entry'!$CA$3,VLOOKUP(F96,Mark,30,0),IF($P$3='Data Entry'!$CA$4,VLOOKUP(F96,Mark,39,0),IF($P$3='Data Entry'!$CA$5,VLOOKUP(F96,Mark,48,0),""))))))</f>
        <v/>
      </c>
      <c r="O96" s="34" t="str">
        <f>IF(AND(B96="",D96="",F96="",G96=""),"",IF($P$3='Data Entry'!$CA$1,VLOOKUP(F96,Mark,13,0),IF($P$3='Data Entry'!$CA$2,VLOOKUP(F96,Mark,22,0),IF($P$3='Data Entry'!$CA$3,VLOOKUP(F96,Mark,31,0),IF($P$3='Data Entry'!$CA$4,VLOOKUP(F96,Mark,40,0),IF($P$3='Data Entry'!$CA$5,VLOOKUP(F96,Mark,49,0),""))))))</f>
        <v/>
      </c>
      <c r="P96" s="34" t="str">
        <f>IF(AND(B96="",D96="",F96="",G96=""),"",IF($P$3='Data Entry'!$CA$1,VLOOKUP(F96,Mark,14,0),IF($P$3='Data Entry'!$CA$2,VLOOKUP(F96,Mark,23,0),IF($P$3='Data Entry'!$CA$3,VLOOKUP(F96,Mark,32,0),IF($P$3='Data Entry'!$CA$4,VLOOKUP(F96,Mark,41,0),IF($P$3='Data Entry'!$CA$5,VLOOKUP(F96,Mark,50,0),""))))))</f>
        <v/>
      </c>
      <c r="Q96" s="35" t="str">
        <f t="shared" si="24"/>
        <v/>
      </c>
      <c r="R96" s="101" t="str">
        <f t="shared" si="25"/>
        <v/>
      </c>
      <c r="S96" s="101" t="str">
        <f t="shared" si="23"/>
        <v/>
      </c>
      <c r="T96" s="102" t="str">
        <f t="shared" si="26"/>
        <v/>
      </c>
      <c r="U96" s="10" t="str">
        <f>IFERROR(IF(OR(Q96="",#REF!="",D96=""),"",IF($Q$6=100,ROUNDUP(Q96*20%,0),IF($Q$6=86,ROUNDUP((Q96/$Q$6)*$U$6,0),IF($Q$6=66,ROUNDUP((Q96/$Q$6)*$U$6,0),"")))),"")</f>
        <v/>
      </c>
    </row>
    <row r="97" spans="1:21" ht="21.95" customHeight="1">
      <c r="A97" s="7">
        <v>91</v>
      </c>
      <c r="B97" s="32" t="str">
        <f t="shared" si="17"/>
        <v/>
      </c>
      <c r="C97" s="49" t="str">
        <f t="shared" si="18"/>
        <v/>
      </c>
      <c r="D97" s="8" t="str">
        <f t="shared" si="19"/>
        <v/>
      </c>
      <c r="E97" s="8" t="str">
        <f t="shared" si="20"/>
        <v/>
      </c>
      <c r="F97" s="5" t="str">
        <f t="shared" si="21"/>
        <v/>
      </c>
      <c r="G97" s="9" t="str">
        <f t="shared" si="22"/>
        <v/>
      </c>
      <c r="H97" s="99" t="str">
        <f>IF(AND(B97="",D97="",F97="",G97=""),"",IF($P$3='Data Entry'!$CA$1,VLOOKUP(F97,Mark,6,0),IF($P$3='Data Entry'!$CA$2,VLOOKUP(F97,Mark,15,0),IF($P$3='Data Entry'!$CA$3,VLOOKUP(F97,Mark,24,0),IF($P$3='Data Entry'!$CA$4,VLOOKUP(F97,Mark,33,0),IF($P$3='Data Entry'!$CA$5,VLOOKUP(F97,Mark,42,0),""))))))</f>
        <v/>
      </c>
      <c r="I97" s="99" t="str">
        <f>IF(AND(B97="",D97="",F97="",G97=""),"",IF($P$3='Data Entry'!$CA$1,VLOOKUP(F97,Mark,7,0),IF($P$3='Data Entry'!$CA$2,VLOOKUP(F97,Mark,16,0),IF($P$3='Data Entry'!$CA$3,VLOOKUP(F97,Mark,25,0),IF($P$3='Data Entry'!$CA$4,VLOOKUP(F97,Mark,34,0),IF($P$3='Data Entry'!$CA$5,VLOOKUP(F97,Mark,43,0),""))))))</f>
        <v/>
      </c>
      <c r="J97" s="99" t="str">
        <f>IF(AND(B97="",D97="",F97="",G97=""),"",IF($P$3='Data Entry'!$CA$1,VLOOKUP(F97,Mark,8,0),IF($P$3='Data Entry'!$CA$2,VLOOKUP(F97,Mark,17,0),IF($P$3='Data Entry'!$CA$3,VLOOKUP(F97,Mark,26,0),IF($P$3='Data Entry'!$CA$4,VLOOKUP(F97,Mark,35,0),IF($P$3='Data Entry'!$CA$5,VLOOKUP(F97,Mark,44,0),""))))))</f>
        <v/>
      </c>
      <c r="K97" s="33" t="str">
        <f>IF(AND(B97="",D97="",F97="",G97=""),"",IF($P$3='Data Entry'!$CA$1,VLOOKUP(F97,Mark,9,0),IF($P$3='Data Entry'!$CA$2,VLOOKUP(F97,Mark,18,0),IF($P$3='Data Entry'!$CA$3,VLOOKUP(F97,Mark,27,0),IF($P$3='Data Entry'!$CA$4,VLOOKUP(F97,Mark,36,0),IF($P$3='Data Entry'!$CA$5,VLOOKUP(F97,Mark,45,0),""))))))</f>
        <v/>
      </c>
      <c r="L97" s="33" t="str">
        <f>IF(AND(B97="",D97="",F97="",G97=""),"",IF($P$3='Data Entry'!$CA$1,VLOOKUP(F97,Mark,10,0),IF($P$3='Data Entry'!$CA$2,VLOOKUP(F97,Mark,19,0),IF($P$3='Data Entry'!$CA$3,VLOOKUP(F97,Mark,28,0),IF($P$3='Data Entry'!$CA$4,VLOOKUP(F97,Mark,37,0),IF($P$3='Data Entry'!$CA$5,VLOOKUP(F97,Mark,46,0),""))))))</f>
        <v/>
      </c>
      <c r="M97" s="33" t="str">
        <f>IF(AND(B97="",D97="",F97="",G97=""),"",IF($P$3='Data Entry'!$CA$1,VLOOKUP(F97,Mark,11,0),IF($P$3='Data Entry'!$CA$2,VLOOKUP(F97,Mark,20,0),IF($P$3='Data Entry'!$CA$3,VLOOKUP(F97,Mark,29,0),IF($P$3='Data Entry'!$CA$4,VLOOKUP(F97,Mark,38,0),IF($P$3='Data Entry'!$CA$5,VLOOKUP(F97,Mark,47,0),""))))))</f>
        <v/>
      </c>
      <c r="N97" s="34" t="str">
        <f>IF(AND(B97="",D97="",F97="",G97=""),"",IF($P$3='Data Entry'!$CA$1,VLOOKUP(F97,Mark,12,0),IF($P$3='Data Entry'!$CA$2,VLOOKUP(F97,Mark,21,0),IF($P$3='Data Entry'!$CA$3,VLOOKUP(F97,Mark,30,0),IF($P$3='Data Entry'!$CA$4,VLOOKUP(F97,Mark,39,0),IF($P$3='Data Entry'!$CA$5,VLOOKUP(F97,Mark,48,0),""))))))</f>
        <v/>
      </c>
      <c r="O97" s="34" t="str">
        <f>IF(AND(B97="",D97="",F97="",G97=""),"",IF($P$3='Data Entry'!$CA$1,VLOOKUP(F97,Mark,13,0),IF($P$3='Data Entry'!$CA$2,VLOOKUP(F97,Mark,22,0),IF($P$3='Data Entry'!$CA$3,VLOOKUP(F97,Mark,31,0),IF($P$3='Data Entry'!$CA$4,VLOOKUP(F97,Mark,40,0),IF($P$3='Data Entry'!$CA$5,VLOOKUP(F97,Mark,49,0),""))))))</f>
        <v/>
      </c>
      <c r="P97" s="34" t="str">
        <f>IF(AND(B97="",D97="",F97="",G97=""),"",IF($P$3='Data Entry'!$CA$1,VLOOKUP(F97,Mark,14,0),IF($P$3='Data Entry'!$CA$2,VLOOKUP(F97,Mark,23,0),IF($P$3='Data Entry'!$CA$3,VLOOKUP(F97,Mark,32,0),IF($P$3='Data Entry'!$CA$4,VLOOKUP(F97,Mark,41,0),IF($P$3='Data Entry'!$CA$5,VLOOKUP(F97,Mark,50,0),""))))))</f>
        <v/>
      </c>
      <c r="Q97" s="35" t="str">
        <f t="shared" si="24"/>
        <v/>
      </c>
      <c r="R97" s="101" t="str">
        <f t="shared" si="25"/>
        <v/>
      </c>
      <c r="S97" s="101" t="str">
        <f t="shared" si="23"/>
        <v/>
      </c>
      <c r="T97" s="102" t="str">
        <f t="shared" si="26"/>
        <v/>
      </c>
      <c r="U97" s="10" t="str">
        <f>IFERROR(IF(OR(Q97="",#REF!="",D97=""),"",IF($Q$6=100,ROUNDUP(Q97*20%,0),IF($Q$6=86,ROUNDUP((Q97/$Q$6)*$U$6,0),IF($Q$6=66,ROUNDUP((Q97/$Q$6)*$U$6,0),"")))),"")</f>
        <v/>
      </c>
    </row>
    <row r="98" spans="1:21" ht="21.95" customHeight="1">
      <c r="A98" s="7">
        <v>92</v>
      </c>
      <c r="B98" s="32" t="str">
        <f t="shared" si="17"/>
        <v/>
      </c>
      <c r="C98" s="49" t="str">
        <f t="shared" si="18"/>
        <v/>
      </c>
      <c r="D98" s="8" t="str">
        <f t="shared" si="19"/>
        <v/>
      </c>
      <c r="E98" s="8" t="str">
        <f t="shared" si="20"/>
        <v/>
      </c>
      <c r="F98" s="5" t="str">
        <f t="shared" si="21"/>
        <v/>
      </c>
      <c r="G98" s="9" t="str">
        <f t="shared" si="22"/>
        <v/>
      </c>
      <c r="H98" s="99" t="str">
        <f>IF(AND(B98="",D98="",F98="",G98=""),"",IF($P$3='Data Entry'!$CA$1,VLOOKUP(F98,Mark,6,0),IF($P$3='Data Entry'!$CA$2,VLOOKUP(F98,Mark,15,0),IF($P$3='Data Entry'!$CA$3,VLOOKUP(F98,Mark,24,0),IF($P$3='Data Entry'!$CA$4,VLOOKUP(F98,Mark,33,0),IF($P$3='Data Entry'!$CA$5,VLOOKUP(F98,Mark,42,0),""))))))</f>
        <v/>
      </c>
      <c r="I98" s="99" t="str">
        <f>IF(AND(B98="",D98="",F98="",G98=""),"",IF($P$3='Data Entry'!$CA$1,VLOOKUP(F98,Mark,7,0),IF($P$3='Data Entry'!$CA$2,VLOOKUP(F98,Mark,16,0),IF($P$3='Data Entry'!$CA$3,VLOOKUP(F98,Mark,25,0),IF($P$3='Data Entry'!$CA$4,VLOOKUP(F98,Mark,34,0),IF($P$3='Data Entry'!$CA$5,VLOOKUP(F98,Mark,43,0),""))))))</f>
        <v/>
      </c>
      <c r="J98" s="99" t="str">
        <f>IF(AND(B98="",D98="",F98="",G98=""),"",IF($P$3='Data Entry'!$CA$1,VLOOKUP(F98,Mark,8,0),IF($P$3='Data Entry'!$CA$2,VLOOKUP(F98,Mark,17,0),IF($P$3='Data Entry'!$CA$3,VLOOKUP(F98,Mark,26,0),IF($P$3='Data Entry'!$CA$4,VLOOKUP(F98,Mark,35,0),IF($P$3='Data Entry'!$CA$5,VLOOKUP(F98,Mark,44,0),""))))))</f>
        <v/>
      </c>
      <c r="K98" s="33" t="str">
        <f>IF(AND(B98="",D98="",F98="",G98=""),"",IF($P$3='Data Entry'!$CA$1,VLOOKUP(F98,Mark,9,0),IF($P$3='Data Entry'!$CA$2,VLOOKUP(F98,Mark,18,0),IF($P$3='Data Entry'!$CA$3,VLOOKUP(F98,Mark,27,0),IF($P$3='Data Entry'!$CA$4,VLOOKUP(F98,Mark,36,0),IF($P$3='Data Entry'!$CA$5,VLOOKUP(F98,Mark,45,0),""))))))</f>
        <v/>
      </c>
      <c r="L98" s="33" t="str">
        <f>IF(AND(B98="",D98="",F98="",G98=""),"",IF($P$3='Data Entry'!$CA$1,VLOOKUP(F98,Mark,10,0),IF($P$3='Data Entry'!$CA$2,VLOOKUP(F98,Mark,19,0),IF($P$3='Data Entry'!$CA$3,VLOOKUP(F98,Mark,28,0),IF($P$3='Data Entry'!$CA$4,VLOOKUP(F98,Mark,37,0),IF($P$3='Data Entry'!$CA$5,VLOOKUP(F98,Mark,46,0),""))))))</f>
        <v/>
      </c>
      <c r="M98" s="33" t="str">
        <f>IF(AND(B98="",D98="",F98="",G98=""),"",IF($P$3='Data Entry'!$CA$1,VLOOKUP(F98,Mark,11,0),IF($P$3='Data Entry'!$CA$2,VLOOKUP(F98,Mark,20,0),IF($P$3='Data Entry'!$CA$3,VLOOKUP(F98,Mark,29,0),IF($P$3='Data Entry'!$CA$4,VLOOKUP(F98,Mark,38,0),IF($P$3='Data Entry'!$CA$5,VLOOKUP(F98,Mark,47,0),""))))))</f>
        <v/>
      </c>
      <c r="N98" s="34" t="str">
        <f>IF(AND(B98="",D98="",F98="",G98=""),"",IF($P$3='Data Entry'!$CA$1,VLOOKUP(F98,Mark,12,0),IF($P$3='Data Entry'!$CA$2,VLOOKUP(F98,Mark,21,0),IF($P$3='Data Entry'!$CA$3,VLOOKUP(F98,Mark,30,0),IF($P$3='Data Entry'!$CA$4,VLOOKUP(F98,Mark,39,0),IF($P$3='Data Entry'!$CA$5,VLOOKUP(F98,Mark,48,0),""))))))</f>
        <v/>
      </c>
      <c r="O98" s="34" t="str">
        <f>IF(AND(B98="",D98="",F98="",G98=""),"",IF($P$3='Data Entry'!$CA$1,VLOOKUP(F98,Mark,13,0),IF($P$3='Data Entry'!$CA$2,VLOOKUP(F98,Mark,22,0),IF($P$3='Data Entry'!$CA$3,VLOOKUP(F98,Mark,31,0),IF($P$3='Data Entry'!$CA$4,VLOOKUP(F98,Mark,40,0),IF($P$3='Data Entry'!$CA$5,VLOOKUP(F98,Mark,49,0),""))))))</f>
        <v/>
      </c>
      <c r="P98" s="34" t="str">
        <f>IF(AND(B98="",D98="",F98="",G98=""),"",IF($P$3='Data Entry'!$CA$1,VLOOKUP(F98,Mark,14,0),IF($P$3='Data Entry'!$CA$2,VLOOKUP(F98,Mark,23,0),IF($P$3='Data Entry'!$CA$3,VLOOKUP(F98,Mark,32,0),IF($P$3='Data Entry'!$CA$4,VLOOKUP(F98,Mark,41,0),IF($P$3='Data Entry'!$CA$5,VLOOKUP(F98,Mark,50,0),""))))))</f>
        <v/>
      </c>
      <c r="Q98" s="35" t="str">
        <f t="shared" si="24"/>
        <v/>
      </c>
      <c r="R98" s="101" t="str">
        <f t="shared" si="25"/>
        <v/>
      </c>
      <c r="S98" s="101" t="str">
        <f t="shared" si="23"/>
        <v/>
      </c>
      <c r="T98" s="102" t="str">
        <f t="shared" si="26"/>
        <v/>
      </c>
      <c r="U98" s="10" t="str">
        <f>IFERROR(IF(OR(Q98="",#REF!="",D98=""),"",IF($Q$6=100,ROUNDUP(Q98*20%,0),IF($Q$6=86,ROUNDUP((Q98/$Q$6)*$U$6,0),IF($Q$6=66,ROUNDUP((Q98/$Q$6)*$U$6,0),"")))),"")</f>
        <v/>
      </c>
    </row>
    <row r="99" spans="1:21" ht="21.95" customHeight="1">
      <c r="A99" s="7">
        <v>93</v>
      </c>
      <c r="B99" s="32" t="str">
        <f t="shared" si="17"/>
        <v/>
      </c>
      <c r="C99" s="49" t="str">
        <f t="shared" si="18"/>
        <v/>
      </c>
      <c r="D99" s="8" t="str">
        <f t="shared" si="19"/>
        <v/>
      </c>
      <c r="E99" s="8" t="str">
        <f t="shared" si="20"/>
        <v/>
      </c>
      <c r="F99" s="5" t="str">
        <f t="shared" si="21"/>
        <v/>
      </c>
      <c r="G99" s="9" t="str">
        <f t="shared" si="22"/>
        <v/>
      </c>
      <c r="H99" s="99" t="str">
        <f>IF(AND(B99="",D99="",F99="",G99=""),"",IF($P$3='Data Entry'!$CA$1,VLOOKUP(F99,Mark,6,0),IF($P$3='Data Entry'!$CA$2,VLOOKUP(F99,Mark,15,0),IF($P$3='Data Entry'!$CA$3,VLOOKUP(F99,Mark,24,0),IF($P$3='Data Entry'!$CA$4,VLOOKUP(F99,Mark,33,0),IF($P$3='Data Entry'!$CA$5,VLOOKUP(F99,Mark,42,0),""))))))</f>
        <v/>
      </c>
      <c r="I99" s="99" t="str">
        <f>IF(AND(B99="",D99="",F99="",G99=""),"",IF($P$3='Data Entry'!$CA$1,VLOOKUP(F99,Mark,7,0),IF($P$3='Data Entry'!$CA$2,VLOOKUP(F99,Mark,16,0),IF($P$3='Data Entry'!$CA$3,VLOOKUP(F99,Mark,25,0),IF($P$3='Data Entry'!$CA$4,VLOOKUP(F99,Mark,34,0),IF($P$3='Data Entry'!$CA$5,VLOOKUP(F99,Mark,43,0),""))))))</f>
        <v/>
      </c>
      <c r="J99" s="99" t="str">
        <f>IF(AND(B99="",D99="",F99="",G99=""),"",IF($P$3='Data Entry'!$CA$1,VLOOKUP(F99,Mark,8,0),IF($P$3='Data Entry'!$CA$2,VLOOKUP(F99,Mark,17,0),IF($P$3='Data Entry'!$CA$3,VLOOKUP(F99,Mark,26,0),IF($P$3='Data Entry'!$CA$4,VLOOKUP(F99,Mark,35,0),IF($P$3='Data Entry'!$CA$5,VLOOKUP(F99,Mark,44,0),""))))))</f>
        <v/>
      </c>
      <c r="K99" s="33" t="str">
        <f>IF(AND(B99="",D99="",F99="",G99=""),"",IF($P$3='Data Entry'!$CA$1,VLOOKUP(F99,Mark,9,0),IF($P$3='Data Entry'!$CA$2,VLOOKUP(F99,Mark,18,0),IF($P$3='Data Entry'!$CA$3,VLOOKUP(F99,Mark,27,0),IF($P$3='Data Entry'!$CA$4,VLOOKUP(F99,Mark,36,0),IF($P$3='Data Entry'!$CA$5,VLOOKUP(F99,Mark,45,0),""))))))</f>
        <v/>
      </c>
      <c r="L99" s="33" t="str">
        <f>IF(AND(B99="",D99="",F99="",G99=""),"",IF($P$3='Data Entry'!$CA$1,VLOOKUP(F99,Mark,10,0),IF($P$3='Data Entry'!$CA$2,VLOOKUP(F99,Mark,19,0),IF($P$3='Data Entry'!$CA$3,VLOOKUP(F99,Mark,28,0),IF($P$3='Data Entry'!$CA$4,VLOOKUP(F99,Mark,37,0),IF($P$3='Data Entry'!$CA$5,VLOOKUP(F99,Mark,46,0),""))))))</f>
        <v/>
      </c>
      <c r="M99" s="33" t="str">
        <f>IF(AND(B99="",D99="",F99="",G99=""),"",IF($P$3='Data Entry'!$CA$1,VLOOKUP(F99,Mark,11,0),IF($P$3='Data Entry'!$CA$2,VLOOKUP(F99,Mark,20,0),IF($P$3='Data Entry'!$CA$3,VLOOKUP(F99,Mark,29,0),IF($P$3='Data Entry'!$CA$4,VLOOKUP(F99,Mark,38,0),IF($P$3='Data Entry'!$CA$5,VLOOKUP(F99,Mark,47,0),""))))))</f>
        <v/>
      </c>
      <c r="N99" s="34" t="str">
        <f>IF(AND(B99="",D99="",F99="",G99=""),"",IF($P$3='Data Entry'!$CA$1,VLOOKUP(F99,Mark,12,0),IF($P$3='Data Entry'!$CA$2,VLOOKUP(F99,Mark,21,0),IF($P$3='Data Entry'!$CA$3,VLOOKUP(F99,Mark,30,0),IF($P$3='Data Entry'!$CA$4,VLOOKUP(F99,Mark,39,0),IF($P$3='Data Entry'!$CA$5,VLOOKUP(F99,Mark,48,0),""))))))</f>
        <v/>
      </c>
      <c r="O99" s="34" t="str">
        <f>IF(AND(B99="",D99="",F99="",G99=""),"",IF($P$3='Data Entry'!$CA$1,VLOOKUP(F99,Mark,13,0),IF($P$3='Data Entry'!$CA$2,VLOOKUP(F99,Mark,22,0),IF($P$3='Data Entry'!$CA$3,VLOOKUP(F99,Mark,31,0),IF($P$3='Data Entry'!$CA$4,VLOOKUP(F99,Mark,40,0),IF($P$3='Data Entry'!$CA$5,VLOOKUP(F99,Mark,49,0),""))))))</f>
        <v/>
      </c>
      <c r="P99" s="34" t="str">
        <f>IF(AND(B99="",D99="",F99="",G99=""),"",IF($P$3='Data Entry'!$CA$1,VLOOKUP(F99,Mark,14,0),IF($P$3='Data Entry'!$CA$2,VLOOKUP(F99,Mark,23,0),IF($P$3='Data Entry'!$CA$3,VLOOKUP(F99,Mark,32,0),IF($P$3='Data Entry'!$CA$4,VLOOKUP(F99,Mark,41,0),IF($P$3='Data Entry'!$CA$5,VLOOKUP(F99,Mark,50,0),""))))))</f>
        <v/>
      </c>
      <c r="Q99" s="35" t="str">
        <f t="shared" si="24"/>
        <v/>
      </c>
      <c r="R99" s="101" t="str">
        <f t="shared" si="25"/>
        <v/>
      </c>
      <c r="S99" s="101" t="str">
        <f t="shared" si="23"/>
        <v/>
      </c>
      <c r="T99" s="102" t="str">
        <f t="shared" si="26"/>
        <v/>
      </c>
      <c r="U99" s="10" t="str">
        <f>IFERROR(IF(OR(Q99="",#REF!="",D99=""),"",IF($Q$6=100,ROUNDUP(Q99*20%,0),IF($Q$6=86,ROUNDUP((Q99/$Q$6)*$U$6,0),IF($Q$6=66,ROUNDUP((Q99/$Q$6)*$U$6,0),"")))),"")</f>
        <v/>
      </c>
    </row>
    <row r="100" spans="1:21" ht="21.95" customHeight="1">
      <c r="A100" s="7">
        <v>94</v>
      </c>
      <c r="B100" s="32" t="str">
        <f t="shared" si="17"/>
        <v/>
      </c>
      <c r="C100" s="49" t="str">
        <f t="shared" si="18"/>
        <v/>
      </c>
      <c r="D100" s="8" t="str">
        <f t="shared" si="19"/>
        <v/>
      </c>
      <c r="E100" s="8" t="str">
        <f t="shared" si="20"/>
        <v/>
      </c>
      <c r="F100" s="5" t="str">
        <f t="shared" si="21"/>
        <v/>
      </c>
      <c r="G100" s="9" t="str">
        <f t="shared" si="22"/>
        <v/>
      </c>
      <c r="H100" s="99" t="str">
        <f>IF(AND(B100="",D100="",F100="",G100=""),"",IF($P$3='Data Entry'!$CA$1,VLOOKUP(F100,Mark,6,0),IF($P$3='Data Entry'!$CA$2,VLOOKUP(F100,Mark,15,0),IF($P$3='Data Entry'!$CA$3,VLOOKUP(F100,Mark,24,0),IF($P$3='Data Entry'!$CA$4,VLOOKUP(F100,Mark,33,0),IF($P$3='Data Entry'!$CA$5,VLOOKUP(F100,Mark,42,0),""))))))</f>
        <v/>
      </c>
      <c r="I100" s="99" t="str">
        <f>IF(AND(B100="",D100="",F100="",G100=""),"",IF($P$3='Data Entry'!$CA$1,VLOOKUP(F100,Mark,7,0),IF($P$3='Data Entry'!$CA$2,VLOOKUP(F100,Mark,16,0),IF($P$3='Data Entry'!$CA$3,VLOOKUP(F100,Mark,25,0),IF($P$3='Data Entry'!$CA$4,VLOOKUP(F100,Mark,34,0),IF($P$3='Data Entry'!$CA$5,VLOOKUP(F100,Mark,43,0),""))))))</f>
        <v/>
      </c>
      <c r="J100" s="99" t="str">
        <f>IF(AND(B100="",D100="",F100="",G100=""),"",IF($P$3='Data Entry'!$CA$1,VLOOKUP(F100,Mark,8,0),IF($P$3='Data Entry'!$CA$2,VLOOKUP(F100,Mark,17,0),IF($P$3='Data Entry'!$CA$3,VLOOKUP(F100,Mark,26,0),IF($P$3='Data Entry'!$CA$4,VLOOKUP(F100,Mark,35,0),IF($P$3='Data Entry'!$CA$5,VLOOKUP(F100,Mark,44,0),""))))))</f>
        <v/>
      </c>
      <c r="K100" s="33" t="str">
        <f>IF(AND(B100="",D100="",F100="",G100=""),"",IF($P$3='Data Entry'!$CA$1,VLOOKUP(F100,Mark,9,0),IF($P$3='Data Entry'!$CA$2,VLOOKUP(F100,Mark,18,0),IF($P$3='Data Entry'!$CA$3,VLOOKUP(F100,Mark,27,0),IF($P$3='Data Entry'!$CA$4,VLOOKUP(F100,Mark,36,0),IF($P$3='Data Entry'!$CA$5,VLOOKUP(F100,Mark,45,0),""))))))</f>
        <v/>
      </c>
      <c r="L100" s="33" t="str">
        <f>IF(AND(B100="",D100="",F100="",G100=""),"",IF($P$3='Data Entry'!$CA$1,VLOOKUP(F100,Mark,10,0),IF($P$3='Data Entry'!$CA$2,VLOOKUP(F100,Mark,19,0),IF($P$3='Data Entry'!$CA$3,VLOOKUP(F100,Mark,28,0),IF($P$3='Data Entry'!$CA$4,VLOOKUP(F100,Mark,37,0),IF($P$3='Data Entry'!$CA$5,VLOOKUP(F100,Mark,46,0),""))))))</f>
        <v/>
      </c>
      <c r="M100" s="33" t="str">
        <f>IF(AND(B100="",D100="",F100="",G100=""),"",IF($P$3='Data Entry'!$CA$1,VLOOKUP(F100,Mark,11,0),IF($P$3='Data Entry'!$CA$2,VLOOKUP(F100,Mark,20,0),IF($P$3='Data Entry'!$CA$3,VLOOKUP(F100,Mark,29,0),IF($P$3='Data Entry'!$CA$4,VLOOKUP(F100,Mark,38,0),IF($P$3='Data Entry'!$CA$5,VLOOKUP(F100,Mark,47,0),""))))))</f>
        <v/>
      </c>
      <c r="N100" s="34" t="str">
        <f>IF(AND(B100="",D100="",F100="",G100=""),"",IF($P$3='Data Entry'!$CA$1,VLOOKUP(F100,Mark,12,0),IF($P$3='Data Entry'!$CA$2,VLOOKUP(F100,Mark,21,0),IF($P$3='Data Entry'!$CA$3,VLOOKUP(F100,Mark,30,0),IF($P$3='Data Entry'!$CA$4,VLOOKUP(F100,Mark,39,0),IF($P$3='Data Entry'!$CA$5,VLOOKUP(F100,Mark,48,0),""))))))</f>
        <v/>
      </c>
      <c r="O100" s="34" t="str">
        <f>IF(AND(B100="",D100="",F100="",G100=""),"",IF($P$3='Data Entry'!$CA$1,VLOOKUP(F100,Mark,13,0),IF($P$3='Data Entry'!$CA$2,VLOOKUP(F100,Mark,22,0),IF($P$3='Data Entry'!$CA$3,VLOOKUP(F100,Mark,31,0),IF($P$3='Data Entry'!$CA$4,VLOOKUP(F100,Mark,40,0),IF($P$3='Data Entry'!$CA$5,VLOOKUP(F100,Mark,49,0),""))))))</f>
        <v/>
      </c>
      <c r="P100" s="34" t="str">
        <f>IF(AND(B100="",D100="",F100="",G100=""),"",IF($P$3='Data Entry'!$CA$1,VLOOKUP(F100,Mark,14,0),IF($P$3='Data Entry'!$CA$2,VLOOKUP(F100,Mark,23,0),IF($P$3='Data Entry'!$CA$3,VLOOKUP(F100,Mark,32,0),IF($P$3='Data Entry'!$CA$4,VLOOKUP(F100,Mark,41,0),IF($P$3='Data Entry'!$CA$5,VLOOKUP(F100,Mark,50,0),""))))))</f>
        <v/>
      </c>
      <c r="Q100" s="35" t="str">
        <f t="shared" si="24"/>
        <v/>
      </c>
      <c r="R100" s="101" t="str">
        <f t="shared" si="25"/>
        <v/>
      </c>
      <c r="S100" s="101" t="str">
        <f t="shared" si="23"/>
        <v/>
      </c>
      <c r="T100" s="102" t="str">
        <f t="shared" si="26"/>
        <v/>
      </c>
      <c r="U100" s="10" t="str">
        <f>IFERROR(IF(OR(Q100="",#REF!="",D100=""),"",IF($Q$6=100,ROUNDUP(Q100*20%,0),IF($Q$6=86,ROUNDUP((Q100/$Q$6)*$U$6,0),IF($Q$6=66,ROUNDUP((Q100/$Q$6)*$U$6,0),"")))),"")</f>
        <v/>
      </c>
    </row>
    <row r="101" spans="1:21" ht="21.95" customHeight="1">
      <c r="A101" s="7">
        <v>95</v>
      </c>
      <c r="B101" s="32" t="str">
        <f t="shared" si="17"/>
        <v/>
      </c>
      <c r="C101" s="49" t="str">
        <f t="shared" si="18"/>
        <v/>
      </c>
      <c r="D101" s="8" t="str">
        <f t="shared" si="19"/>
        <v/>
      </c>
      <c r="E101" s="8" t="str">
        <f t="shared" si="20"/>
        <v/>
      </c>
      <c r="F101" s="5" t="str">
        <f t="shared" si="21"/>
        <v/>
      </c>
      <c r="G101" s="9" t="str">
        <f t="shared" si="22"/>
        <v/>
      </c>
      <c r="H101" s="99" t="str">
        <f>IF(AND(B101="",D101="",F101="",G101=""),"",IF($P$3='Data Entry'!$CA$1,VLOOKUP(F101,Mark,6,0),IF($P$3='Data Entry'!$CA$2,VLOOKUP(F101,Mark,15,0),IF($P$3='Data Entry'!$CA$3,VLOOKUP(F101,Mark,24,0),IF($P$3='Data Entry'!$CA$4,VLOOKUP(F101,Mark,33,0),IF($P$3='Data Entry'!$CA$5,VLOOKUP(F101,Mark,42,0),""))))))</f>
        <v/>
      </c>
      <c r="I101" s="99" t="str">
        <f>IF(AND(B101="",D101="",F101="",G101=""),"",IF($P$3='Data Entry'!$CA$1,VLOOKUP(F101,Mark,7,0),IF($P$3='Data Entry'!$CA$2,VLOOKUP(F101,Mark,16,0),IF($P$3='Data Entry'!$CA$3,VLOOKUP(F101,Mark,25,0),IF($P$3='Data Entry'!$CA$4,VLOOKUP(F101,Mark,34,0),IF($P$3='Data Entry'!$CA$5,VLOOKUP(F101,Mark,43,0),""))))))</f>
        <v/>
      </c>
      <c r="J101" s="99" t="str">
        <f>IF(AND(B101="",D101="",F101="",G101=""),"",IF($P$3='Data Entry'!$CA$1,VLOOKUP(F101,Mark,8,0),IF($P$3='Data Entry'!$CA$2,VLOOKUP(F101,Mark,17,0),IF($P$3='Data Entry'!$CA$3,VLOOKUP(F101,Mark,26,0),IF($P$3='Data Entry'!$CA$4,VLOOKUP(F101,Mark,35,0),IF($P$3='Data Entry'!$CA$5,VLOOKUP(F101,Mark,44,0),""))))))</f>
        <v/>
      </c>
      <c r="K101" s="33" t="str">
        <f>IF(AND(B101="",D101="",F101="",G101=""),"",IF($P$3='Data Entry'!$CA$1,VLOOKUP(F101,Mark,9,0),IF($P$3='Data Entry'!$CA$2,VLOOKUP(F101,Mark,18,0),IF($P$3='Data Entry'!$CA$3,VLOOKUP(F101,Mark,27,0),IF($P$3='Data Entry'!$CA$4,VLOOKUP(F101,Mark,36,0),IF($P$3='Data Entry'!$CA$5,VLOOKUP(F101,Mark,45,0),""))))))</f>
        <v/>
      </c>
      <c r="L101" s="33" t="str">
        <f>IF(AND(B101="",D101="",F101="",G101=""),"",IF($P$3='Data Entry'!$CA$1,VLOOKUP(F101,Mark,10,0),IF($P$3='Data Entry'!$CA$2,VLOOKUP(F101,Mark,19,0),IF($P$3='Data Entry'!$CA$3,VLOOKUP(F101,Mark,28,0),IF($P$3='Data Entry'!$CA$4,VLOOKUP(F101,Mark,37,0),IF($P$3='Data Entry'!$CA$5,VLOOKUP(F101,Mark,46,0),""))))))</f>
        <v/>
      </c>
      <c r="M101" s="33" t="str">
        <f>IF(AND(B101="",D101="",F101="",G101=""),"",IF($P$3='Data Entry'!$CA$1,VLOOKUP(F101,Mark,11,0),IF($P$3='Data Entry'!$CA$2,VLOOKUP(F101,Mark,20,0),IF($P$3='Data Entry'!$CA$3,VLOOKUP(F101,Mark,29,0),IF($P$3='Data Entry'!$CA$4,VLOOKUP(F101,Mark,38,0),IF($P$3='Data Entry'!$CA$5,VLOOKUP(F101,Mark,47,0),""))))))</f>
        <v/>
      </c>
      <c r="N101" s="34" t="str">
        <f>IF(AND(B101="",D101="",F101="",G101=""),"",IF($P$3='Data Entry'!$CA$1,VLOOKUP(F101,Mark,12,0),IF($P$3='Data Entry'!$CA$2,VLOOKUP(F101,Mark,21,0),IF($P$3='Data Entry'!$CA$3,VLOOKUP(F101,Mark,30,0),IF($P$3='Data Entry'!$CA$4,VLOOKUP(F101,Mark,39,0),IF($P$3='Data Entry'!$CA$5,VLOOKUP(F101,Mark,48,0),""))))))</f>
        <v/>
      </c>
      <c r="O101" s="34" t="str">
        <f>IF(AND(B101="",D101="",F101="",G101=""),"",IF($P$3='Data Entry'!$CA$1,VLOOKUP(F101,Mark,13,0),IF($P$3='Data Entry'!$CA$2,VLOOKUP(F101,Mark,22,0),IF($P$3='Data Entry'!$CA$3,VLOOKUP(F101,Mark,31,0),IF($P$3='Data Entry'!$CA$4,VLOOKUP(F101,Mark,40,0),IF($P$3='Data Entry'!$CA$5,VLOOKUP(F101,Mark,49,0),""))))))</f>
        <v/>
      </c>
      <c r="P101" s="34" t="str">
        <f>IF(AND(B101="",D101="",F101="",G101=""),"",IF($P$3='Data Entry'!$CA$1,VLOOKUP(F101,Mark,14,0),IF($P$3='Data Entry'!$CA$2,VLOOKUP(F101,Mark,23,0),IF($P$3='Data Entry'!$CA$3,VLOOKUP(F101,Mark,32,0),IF($P$3='Data Entry'!$CA$4,VLOOKUP(F101,Mark,41,0),IF($P$3='Data Entry'!$CA$5,VLOOKUP(F101,Mark,50,0),""))))))</f>
        <v/>
      </c>
      <c r="Q101" s="35" t="str">
        <f t="shared" si="24"/>
        <v/>
      </c>
      <c r="R101" s="101" t="str">
        <f t="shared" si="25"/>
        <v/>
      </c>
      <c r="S101" s="101" t="str">
        <f t="shared" si="23"/>
        <v/>
      </c>
      <c r="T101" s="102" t="str">
        <f t="shared" si="26"/>
        <v/>
      </c>
      <c r="U101" s="10" t="str">
        <f>IFERROR(IF(OR(Q101="",#REF!="",D101=""),"",IF($Q$6=100,ROUNDUP(Q101*20%,0),IF($Q$6=86,ROUNDUP((Q101/$Q$6)*$U$6,0),IF($Q$6=66,ROUNDUP((Q101/$Q$6)*$U$6,0),"")))),"")</f>
        <v/>
      </c>
    </row>
    <row r="102" spans="1:21" ht="21.95" customHeight="1">
      <c r="A102" s="7">
        <v>96</v>
      </c>
      <c r="B102" s="32" t="str">
        <f t="shared" si="17"/>
        <v/>
      </c>
      <c r="C102" s="49" t="str">
        <f t="shared" si="18"/>
        <v/>
      </c>
      <c r="D102" s="8" t="str">
        <f t="shared" si="19"/>
        <v/>
      </c>
      <c r="E102" s="8" t="str">
        <f t="shared" si="20"/>
        <v/>
      </c>
      <c r="F102" s="5" t="str">
        <f t="shared" si="21"/>
        <v/>
      </c>
      <c r="G102" s="9" t="str">
        <f t="shared" si="22"/>
        <v/>
      </c>
      <c r="H102" s="99" t="str">
        <f>IF(AND(B102="",D102="",F102="",G102=""),"",IF($P$3='Data Entry'!$CA$1,VLOOKUP(F102,Mark,6,0),IF($P$3='Data Entry'!$CA$2,VLOOKUP(F102,Mark,15,0),IF($P$3='Data Entry'!$CA$3,VLOOKUP(F102,Mark,24,0),IF($P$3='Data Entry'!$CA$4,VLOOKUP(F102,Mark,33,0),IF($P$3='Data Entry'!$CA$5,VLOOKUP(F102,Mark,42,0),""))))))</f>
        <v/>
      </c>
      <c r="I102" s="99" t="str">
        <f>IF(AND(B102="",D102="",F102="",G102=""),"",IF($P$3='Data Entry'!$CA$1,VLOOKUP(F102,Mark,7,0),IF($P$3='Data Entry'!$CA$2,VLOOKUP(F102,Mark,16,0),IF($P$3='Data Entry'!$CA$3,VLOOKUP(F102,Mark,25,0),IF($P$3='Data Entry'!$CA$4,VLOOKUP(F102,Mark,34,0),IF($P$3='Data Entry'!$CA$5,VLOOKUP(F102,Mark,43,0),""))))))</f>
        <v/>
      </c>
      <c r="J102" s="99" t="str">
        <f>IF(AND(B102="",D102="",F102="",G102=""),"",IF($P$3='Data Entry'!$CA$1,VLOOKUP(F102,Mark,8,0),IF($P$3='Data Entry'!$CA$2,VLOOKUP(F102,Mark,17,0),IF($P$3='Data Entry'!$CA$3,VLOOKUP(F102,Mark,26,0),IF($P$3='Data Entry'!$CA$4,VLOOKUP(F102,Mark,35,0),IF($P$3='Data Entry'!$CA$5,VLOOKUP(F102,Mark,44,0),""))))))</f>
        <v/>
      </c>
      <c r="K102" s="33" t="str">
        <f>IF(AND(B102="",D102="",F102="",G102=""),"",IF($P$3='Data Entry'!$CA$1,VLOOKUP(F102,Mark,9,0),IF($P$3='Data Entry'!$CA$2,VLOOKUP(F102,Mark,18,0),IF($P$3='Data Entry'!$CA$3,VLOOKUP(F102,Mark,27,0),IF($P$3='Data Entry'!$CA$4,VLOOKUP(F102,Mark,36,0),IF($P$3='Data Entry'!$CA$5,VLOOKUP(F102,Mark,45,0),""))))))</f>
        <v/>
      </c>
      <c r="L102" s="33" t="str">
        <f>IF(AND(B102="",D102="",F102="",G102=""),"",IF($P$3='Data Entry'!$CA$1,VLOOKUP(F102,Mark,10,0),IF($P$3='Data Entry'!$CA$2,VLOOKUP(F102,Mark,19,0),IF($P$3='Data Entry'!$CA$3,VLOOKUP(F102,Mark,28,0),IF($P$3='Data Entry'!$CA$4,VLOOKUP(F102,Mark,37,0),IF($P$3='Data Entry'!$CA$5,VLOOKUP(F102,Mark,46,0),""))))))</f>
        <v/>
      </c>
      <c r="M102" s="33" t="str">
        <f>IF(AND(B102="",D102="",F102="",G102=""),"",IF($P$3='Data Entry'!$CA$1,VLOOKUP(F102,Mark,11,0),IF($P$3='Data Entry'!$CA$2,VLOOKUP(F102,Mark,20,0),IF($P$3='Data Entry'!$CA$3,VLOOKUP(F102,Mark,29,0),IF($P$3='Data Entry'!$CA$4,VLOOKUP(F102,Mark,38,0),IF($P$3='Data Entry'!$CA$5,VLOOKUP(F102,Mark,47,0),""))))))</f>
        <v/>
      </c>
      <c r="N102" s="34" t="str">
        <f>IF(AND(B102="",D102="",F102="",G102=""),"",IF($P$3='Data Entry'!$CA$1,VLOOKUP(F102,Mark,12,0),IF($P$3='Data Entry'!$CA$2,VLOOKUP(F102,Mark,21,0),IF($P$3='Data Entry'!$CA$3,VLOOKUP(F102,Mark,30,0),IF($P$3='Data Entry'!$CA$4,VLOOKUP(F102,Mark,39,0),IF($P$3='Data Entry'!$CA$5,VLOOKUP(F102,Mark,48,0),""))))))</f>
        <v/>
      </c>
      <c r="O102" s="34" t="str">
        <f>IF(AND(B102="",D102="",F102="",G102=""),"",IF($P$3='Data Entry'!$CA$1,VLOOKUP(F102,Mark,13,0),IF($P$3='Data Entry'!$CA$2,VLOOKUP(F102,Mark,22,0),IF($P$3='Data Entry'!$CA$3,VLOOKUP(F102,Mark,31,0),IF($P$3='Data Entry'!$CA$4,VLOOKUP(F102,Mark,40,0),IF($P$3='Data Entry'!$CA$5,VLOOKUP(F102,Mark,49,0),""))))))</f>
        <v/>
      </c>
      <c r="P102" s="34" t="str">
        <f>IF(AND(B102="",D102="",F102="",G102=""),"",IF($P$3='Data Entry'!$CA$1,VLOOKUP(F102,Mark,14,0),IF($P$3='Data Entry'!$CA$2,VLOOKUP(F102,Mark,23,0),IF($P$3='Data Entry'!$CA$3,VLOOKUP(F102,Mark,32,0),IF($P$3='Data Entry'!$CA$4,VLOOKUP(F102,Mark,41,0),IF($P$3='Data Entry'!$CA$5,VLOOKUP(F102,Mark,50,0),""))))))</f>
        <v/>
      </c>
      <c r="Q102" s="35" t="str">
        <f t="shared" si="24"/>
        <v/>
      </c>
      <c r="R102" s="101" t="str">
        <f t="shared" si="25"/>
        <v/>
      </c>
      <c r="S102" s="101" t="str">
        <f t="shared" si="23"/>
        <v/>
      </c>
      <c r="T102" s="102" t="str">
        <f t="shared" si="26"/>
        <v/>
      </c>
      <c r="U102" s="10" t="str">
        <f>IFERROR(IF(OR(Q102="",#REF!="",D102=""),"",IF($Q$6=100,ROUNDUP(Q102*20%,0),IF($Q$6=86,ROUNDUP((Q102/$Q$6)*$U$6,0),IF($Q$6=66,ROUNDUP((Q102/$Q$6)*$U$6,0),"")))),"")</f>
        <v/>
      </c>
    </row>
    <row r="103" spans="1:21" ht="21.95" customHeight="1">
      <c r="A103" s="7">
        <v>97</v>
      </c>
      <c r="B103" s="32" t="str">
        <f t="shared" ref="B103:B134" si="27">IFERROR(IF($C$3="","",VLOOKUP(A103,NAME,4,0)),"")</f>
        <v/>
      </c>
      <c r="C103" s="49" t="str">
        <f t="shared" ref="C103:C134" si="28">IFERROR(IF($C$3="","",VLOOKUP(A103,NAME,11,0)),"")</f>
        <v/>
      </c>
      <c r="D103" s="8" t="str">
        <f t="shared" ref="D103:D134" si="29">IFERROR(IF($C$3="","",VLOOKUP(A103,NAME,6,0)),"")</f>
        <v/>
      </c>
      <c r="E103" s="8" t="str">
        <f t="shared" ref="E103:E134" si="30">IFERROR(IF($C$3="","",VLOOKUP(A103,NAME,8,0)),"")</f>
        <v/>
      </c>
      <c r="F103" s="5" t="str">
        <f t="shared" ref="F103:F134" si="31">IFERROR(IF($C$3="","",VLOOKUP(A103,NAME,12,0)),"")</f>
        <v/>
      </c>
      <c r="G103" s="9" t="str">
        <f t="shared" ref="G103:G134" si="32">IFERROR(IF($C$3="","",VLOOKUP(A103,NAME,13,0)),"")</f>
        <v/>
      </c>
      <c r="H103" s="99" t="str">
        <f>IF(AND(B103="",D103="",F103="",G103=""),"",IF($P$3='Data Entry'!$CA$1,VLOOKUP(F103,Mark,6,0),IF($P$3='Data Entry'!$CA$2,VLOOKUP(F103,Mark,15,0),IF($P$3='Data Entry'!$CA$3,VLOOKUP(F103,Mark,24,0),IF($P$3='Data Entry'!$CA$4,VLOOKUP(F103,Mark,33,0),IF($P$3='Data Entry'!$CA$5,VLOOKUP(F103,Mark,42,0),""))))))</f>
        <v/>
      </c>
      <c r="I103" s="99" t="str">
        <f>IF(AND(B103="",D103="",F103="",G103=""),"",IF($P$3='Data Entry'!$CA$1,VLOOKUP(F103,Mark,7,0),IF($P$3='Data Entry'!$CA$2,VLOOKUP(F103,Mark,16,0),IF($P$3='Data Entry'!$CA$3,VLOOKUP(F103,Mark,25,0),IF($P$3='Data Entry'!$CA$4,VLOOKUP(F103,Mark,34,0),IF($P$3='Data Entry'!$CA$5,VLOOKUP(F103,Mark,43,0),""))))))</f>
        <v/>
      </c>
      <c r="J103" s="99" t="str">
        <f>IF(AND(B103="",D103="",F103="",G103=""),"",IF($P$3='Data Entry'!$CA$1,VLOOKUP(F103,Mark,8,0),IF($P$3='Data Entry'!$CA$2,VLOOKUP(F103,Mark,17,0),IF($P$3='Data Entry'!$CA$3,VLOOKUP(F103,Mark,26,0),IF($P$3='Data Entry'!$CA$4,VLOOKUP(F103,Mark,35,0),IF($P$3='Data Entry'!$CA$5,VLOOKUP(F103,Mark,44,0),""))))))</f>
        <v/>
      </c>
      <c r="K103" s="33" t="str">
        <f>IF(AND(B103="",D103="",F103="",G103=""),"",IF($P$3='Data Entry'!$CA$1,VLOOKUP(F103,Mark,9,0),IF($P$3='Data Entry'!$CA$2,VLOOKUP(F103,Mark,18,0),IF($P$3='Data Entry'!$CA$3,VLOOKUP(F103,Mark,27,0),IF($P$3='Data Entry'!$CA$4,VLOOKUP(F103,Mark,36,0),IF($P$3='Data Entry'!$CA$5,VLOOKUP(F103,Mark,45,0),""))))))</f>
        <v/>
      </c>
      <c r="L103" s="33" t="str">
        <f>IF(AND(B103="",D103="",F103="",G103=""),"",IF($P$3='Data Entry'!$CA$1,VLOOKUP(F103,Mark,10,0),IF($P$3='Data Entry'!$CA$2,VLOOKUP(F103,Mark,19,0),IF($P$3='Data Entry'!$CA$3,VLOOKUP(F103,Mark,28,0),IF($P$3='Data Entry'!$CA$4,VLOOKUP(F103,Mark,37,0),IF($P$3='Data Entry'!$CA$5,VLOOKUP(F103,Mark,46,0),""))))))</f>
        <v/>
      </c>
      <c r="M103" s="33" t="str">
        <f>IF(AND(B103="",D103="",F103="",G103=""),"",IF($P$3='Data Entry'!$CA$1,VLOOKUP(F103,Mark,11,0),IF($P$3='Data Entry'!$CA$2,VLOOKUP(F103,Mark,20,0),IF($P$3='Data Entry'!$CA$3,VLOOKUP(F103,Mark,29,0),IF($P$3='Data Entry'!$CA$4,VLOOKUP(F103,Mark,38,0),IF($P$3='Data Entry'!$CA$5,VLOOKUP(F103,Mark,47,0),""))))))</f>
        <v/>
      </c>
      <c r="N103" s="34" t="str">
        <f>IF(AND(B103="",D103="",F103="",G103=""),"",IF($P$3='Data Entry'!$CA$1,VLOOKUP(F103,Mark,12,0),IF($P$3='Data Entry'!$CA$2,VLOOKUP(F103,Mark,21,0),IF($P$3='Data Entry'!$CA$3,VLOOKUP(F103,Mark,30,0),IF($P$3='Data Entry'!$CA$4,VLOOKUP(F103,Mark,39,0),IF($P$3='Data Entry'!$CA$5,VLOOKUP(F103,Mark,48,0),""))))))</f>
        <v/>
      </c>
      <c r="O103" s="34" t="str">
        <f>IF(AND(B103="",D103="",F103="",G103=""),"",IF($P$3='Data Entry'!$CA$1,VLOOKUP(F103,Mark,13,0),IF($P$3='Data Entry'!$CA$2,VLOOKUP(F103,Mark,22,0),IF($P$3='Data Entry'!$CA$3,VLOOKUP(F103,Mark,31,0),IF($P$3='Data Entry'!$CA$4,VLOOKUP(F103,Mark,40,0),IF($P$3='Data Entry'!$CA$5,VLOOKUP(F103,Mark,49,0),""))))))</f>
        <v/>
      </c>
      <c r="P103" s="34" t="str">
        <f>IF(AND(B103="",D103="",F103="",G103=""),"",IF($P$3='Data Entry'!$CA$1,VLOOKUP(F103,Mark,14,0),IF($P$3='Data Entry'!$CA$2,VLOOKUP(F103,Mark,23,0),IF($P$3='Data Entry'!$CA$3,VLOOKUP(F103,Mark,32,0),IF($P$3='Data Entry'!$CA$4,VLOOKUP(F103,Mark,41,0),IF($P$3='Data Entry'!$CA$5,VLOOKUP(F103,Mark,50,0),""))))))</f>
        <v/>
      </c>
      <c r="Q103" s="35" t="str">
        <f t="shared" si="24"/>
        <v/>
      </c>
      <c r="R103" s="101" t="str">
        <f t="shared" si="25"/>
        <v/>
      </c>
      <c r="S103" s="101" t="str">
        <f t="shared" ref="S103:S134" si="33">IFERROR(IF(AND($P$3=""),"",IF(AND(Q103=""),"",IF(AND(F103=""),"",IF(AND(VLOOKUP(F103,Mark,5,0)&gt;85),5,IF(AND(VLOOKUP(F103,Mark,5,0)&gt;75),4,IF(AND(VLOOKUP(F103,Mark,5,0)&gt;=65),3,0)))))),"")</f>
        <v/>
      </c>
      <c r="T103" s="102" t="str">
        <f t="shared" si="26"/>
        <v/>
      </c>
      <c r="U103" s="10" t="str">
        <f>IFERROR(IF(OR(Q103="",#REF!="",D103=""),"",IF($Q$6=100,ROUNDUP(Q103*20%,0),IF($Q$6=86,ROUNDUP((Q103/$Q$6)*$U$6,0),IF($Q$6=66,ROUNDUP((Q103/$Q$6)*$U$6,0),"")))),"")</f>
        <v/>
      </c>
    </row>
    <row r="104" spans="1:21" ht="21.95" customHeight="1">
      <c r="A104" s="7">
        <v>98</v>
      </c>
      <c r="B104" s="32" t="str">
        <f t="shared" si="27"/>
        <v/>
      </c>
      <c r="C104" s="49" t="str">
        <f t="shared" si="28"/>
        <v/>
      </c>
      <c r="D104" s="8" t="str">
        <f t="shared" si="29"/>
        <v/>
      </c>
      <c r="E104" s="8" t="str">
        <f t="shared" si="30"/>
        <v/>
      </c>
      <c r="F104" s="5" t="str">
        <f t="shared" si="31"/>
        <v/>
      </c>
      <c r="G104" s="9" t="str">
        <f t="shared" si="32"/>
        <v/>
      </c>
      <c r="H104" s="99" t="str">
        <f>IF(AND(B104="",D104="",F104="",G104=""),"",IF($P$3='Data Entry'!$CA$1,VLOOKUP(F104,Mark,6,0),IF($P$3='Data Entry'!$CA$2,VLOOKUP(F104,Mark,15,0),IF($P$3='Data Entry'!$CA$3,VLOOKUP(F104,Mark,24,0),IF($P$3='Data Entry'!$CA$4,VLOOKUP(F104,Mark,33,0),IF($P$3='Data Entry'!$CA$5,VLOOKUP(F104,Mark,42,0),""))))))</f>
        <v/>
      </c>
      <c r="I104" s="99" t="str">
        <f>IF(AND(B104="",D104="",F104="",G104=""),"",IF($P$3='Data Entry'!$CA$1,VLOOKUP(F104,Mark,7,0),IF($P$3='Data Entry'!$CA$2,VLOOKUP(F104,Mark,16,0),IF($P$3='Data Entry'!$CA$3,VLOOKUP(F104,Mark,25,0),IF($P$3='Data Entry'!$CA$4,VLOOKUP(F104,Mark,34,0),IF($P$3='Data Entry'!$CA$5,VLOOKUP(F104,Mark,43,0),""))))))</f>
        <v/>
      </c>
      <c r="J104" s="99" t="str">
        <f>IF(AND(B104="",D104="",F104="",G104=""),"",IF($P$3='Data Entry'!$CA$1,VLOOKUP(F104,Mark,8,0),IF($P$3='Data Entry'!$CA$2,VLOOKUP(F104,Mark,17,0),IF($P$3='Data Entry'!$CA$3,VLOOKUP(F104,Mark,26,0),IF($P$3='Data Entry'!$CA$4,VLOOKUP(F104,Mark,35,0),IF($P$3='Data Entry'!$CA$5,VLOOKUP(F104,Mark,44,0),""))))))</f>
        <v/>
      </c>
      <c r="K104" s="33" t="str">
        <f>IF(AND(B104="",D104="",F104="",G104=""),"",IF($P$3='Data Entry'!$CA$1,VLOOKUP(F104,Mark,9,0),IF($P$3='Data Entry'!$CA$2,VLOOKUP(F104,Mark,18,0),IF($P$3='Data Entry'!$CA$3,VLOOKUP(F104,Mark,27,0),IF($P$3='Data Entry'!$CA$4,VLOOKUP(F104,Mark,36,0),IF($P$3='Data Entry'!$CA$5,VLOOKUP(F104,Mark,45,0),""))))))</f>
        <v/>
      </c>
      <c r="L104" s="33" t="str">
        <f>IF(AND(B104="",D104="",F104="",G104=""),"",IF($P$3='Data Entry'!$CA$1,VLOOKUP(F104,Mark,10,0),IF($P$3='Data Entry'!$CA$2,VLOOKUP(F104,Mark,19,0),IF($P$3='Data Entry'!$CA$3,VLOOKUP(F104,Mark,28,0),IF($P$3='Data Entry'!$CA$4,VLOOKUP(F104,Mark,37,0),IF($P$3='Data Entry'!$CA$5,VLOOKUP(F104,Mark,46,0),""))))))</f>
        <v/>
      </c>
      <c r="M104" s="33" t="str">
        <f>IF(AND(B104="",D104="",F104="",G104=""),"",IF($P$3='Data Entry'!$CA$1,VLOOKUP(F104,Mark,11,0),IF($P$3='Data Entry'!$CA$2,VLOOKUP(F104,Mark,20,0),IF($P$3='Data Entry'!$CA$3,VLOOKUP(F104,Mark,29,0),IF($P$3='Data Entry'!$CA$4,VLOOKUP(F104,Mark,38,0),IF($P$3='Data Entry'!$CA$5,VLOOKUP(F104,Mark,47,0),""))))))</f>
        <v/>
      </c>
      <c r="N104" s="34" t="str">
        <f>IF(AND(B104="",D104="",F104="",G104=""),"",IF($P$3='Data Entry'!$CA$1,VLOOKUP(F104,Mark,12,0),IF($P$3='Data Entry'!$CA$2,VLOOKUP(F104,Mark,21,0),IF($P$3='Data Entry'!$CA$3,VLOOKUP(F104,Mark,30,0),IF($P$3='Data Entry'!$CA$4,VLOOKUP(F104,Mark,39,0),IF($P$3='Data Entry'!$CA$5,VLOOKUP(F104,Mark,48,0),""))))))</f>
        <v/>
      </c>
      <c r="O104" s="34" t="str">
        <f>IF(AND(B104="",D104="",F104="",G104=""),"",IF($P$3='Data Entry'!$CA$1,VLOOKUP(F104,Mark,13,0),IF($P$3='Data Entry'!$CA$2,VLOOKUP(F104,Mark,22,0),IF($P$3='Data Entry'!$CA$3,VLOOKUP(F104,Mark,31,0),IF($P$3='Data Entry'!$CA$4,VLOOKUP(F104,Mark,40,0),IF($P$3='Data Entry'!$CA$5,VLOOKUP(F104,Mark,49,0),""))))))</f>
        <v/>
      </c>
      <c r="P104" s="34" t="str">
        <f>IF(AND(B104="",D104="",F104="",G104=""),"",IF($P$3='Data Entry'!$CA$1,VLOOKUP(F104,Mark,14,0),IF($P$3='Data Entry'!$CA$2,VLOOKUP(F104,Mark,23,0),IF($P$3='Data Entry'!$CA$3,VLOOKUP(F104,Mark,32,0),IF($P$3='Data Entry'!$CA$4,VLOOKUP(F104,Mark,41,0),IF($P$3='Data Entry'!$CA$5,VLOOKUP(F104,Mark,50,0),""))))))</f>
        <v/>
      </c>
      <c r="Q104" s="35" t="str">
        <f t="shared" si="24"/>
        <v/>
      </c>
      <c r="R104" s="101" t="str">
        <f t="shared" si="25"/>
        <v/>
      </c>
      <c r="S104" s="101" t="str">
        <f t="shared" si="33"/>
        <v/>
      </c>
      <c r="T104" s="102" t="str">
        <f t="shared" si="26"/>
        <v/>
      </c>
      <c r="U104" s="10" t="str">
        <f>IFERROR(IF(OR(Q104="",#REF!="",D104=""),"",IF($Q$6=100,ROUNDUP(Q104*20%,0),IF($Q$6=86,ROUNDUP((Q104/$Q$6)*$U$6,0),IF($Q$6=66,ROUNDUP((Q104/$Q$6)*$U$6,0),"")))),"")</f>
        <v/>
      </c>
    </row>
    <row r="105" spans="1:21" ht="21.95" customHeight="1">
      <c r="A105" s="7">
        <v>99</v>
      </c>
      <c r="B105" s="32" t="str">
        <f t="shared" si="27"/>
        <v/>
      </c>
      <c r="C105" s="49" t="str">
        <f t="shared" si="28"/>
        <v/>
      </c>
      <c r="D105" s="8" t="str">
        <f t="shared" si="29"/>
        <v/>
      </c>
      <c r="E105" s="8" t="str">
        <f t="shared" si="30"/>
        <v/>
      </c>
      <c r="F105" s="5" t="str">
        <f t="shared" si="31"/>
        <v/>
      </c>
      <c r="G105" s="9" t="str">
        <f t="shared" si="32"/>
        <v/>
      </c>
      <c r="H105" s="99" t="str">
        <f>IF(AND(B105="",D105="",F105="",G105=""),"",IF($P$3='Data Entry'!$CA$1,VLOOKUP(F105,Mark,6,0),IF($P$3='Data Entry'!$CA$2,VLOOKUP(F105,Mark,15,0),IF($P$3='Data Entry'!$CA$3,VLOOKUP(F105,Mark,24,0),IF($P$3='Data Entry'!$CA$4,VLOOKUP(F105,Mark,33,0),IF($P$3='Data Entry'!$CA$5,VLOOKUP(F105,Mark,42,0),""))))))</f>
        <v/>
      </c>
      <c r="I105" s="99" t="str">
        <f>IF(AND(B105="",D105="",F105="",G105=""),"",IF($P$3='Data Entry'!$CA$1,VLOOKUP(F105,Mark,7,0),IF($P$3='Data Entry'!$CA$2,VLOOKUP(F105,Mark,16,0),IF($P$3='Data Entry'!$CA$3,VLOOKUP(F105,Mark,25,0),IF($P$3='Data Entry'!$CA$4,VLOOKUP(F105,Mark,34,0),IF($P$3='Data Entry'!$CA$5,VLOOKUP(F105,Mark,43,0),""))))))</f>
        <v/>
      </c>
      <c r="J105" s="99" t="str">
        <f>IF(AND(B105="",D105="",F105="",G105=""),"",IF($P$3='Data Entry'!$CA$1,VLOOKUP(F105,Mark,8,0),IF($P$3='Data Entry'!$CA$2,VLOOKUP(F105,Mark,17,0),IF($P$3='Data Entry'!$CA$3,VLOOKUP(F105,Mark,26,0),IF($P$3='Data Entry'!$CA$4,VLOOKUP(F105,Mark,35,0),IF($P$3='Data Entry'!$CA$5,VLOOKUP(F105,Mark,44,0),""))))))</f>
        <v/>
      </c>
      <c r="K105" s="33" t="str">
        <f>IF(AND(B105="",D105="",F105="",G105=""),"",IF($P$3='Data Entry'!$CA$1,VLOOKUP(F105,Mark,9,0),IF($P$3='Data Entry'!$CA$2,VLOOKUP(F105,Mark,18,0),IF($P$3='Data Entry'!$CA$3,VLOOKUP(F105,Mark,27,0),IF($P$3='Data Entry'!$CA$4,VLOOKUP(F105,Mark,36,0),IF($P$3='Data Entry'!$CA$5,VLOOKUP(F105,Mark,45,0),""))))))</f>
        <v/>
      </c>
      <c r="L105" s="33" t="str">
        <f>IF(AND(B105="",D105="",F105="",G105=""),"",IF($P$3='Data Entry'!$CA$1,VLOOKUP(F105,Mark,10,0),IF($P$3='Data Entry'!$CA$2,VLOOKUP(F105,Mark,19,0),IF($P$3='Data Entry'!$CA$3,VLOOKUP(F105,Mark,28,0),IF($P$3='Data Entry'!$CA$4,VLOOKUP(F105,Mark,37,0),IF($P$3='Data Entry'!$CA$5,VLOOKUP(F105,Mark,46,0),""))))))</f>
        <v/>
      </c>
      <c r="M105" s="33" t="str">
        <f>IF(AND(B105="",D105="",F105="",G105=""),"",IF($P$3='Data Entry'!$CA$1,VLOOKUP(F105,Mark,11,0),IF($P$3='Data Entry'!$CA$2,VLOOKUP(F105,Mark,20,0),IF($P$3='Data Entry'!$CA$3,VLOOKUP(F105,Mark,29,0),IF($P$3='Data Entry'!$CA$4,VLOOKUP(F105,Mark,38,0),IF($P$3='Data Entry'!$CA$5,VLOOKUP(F105,Mark,47,0),""))))))</f>
        <v/>
      </c>
      <c r="N105" s="34" t="str">
        <f>IF(AND(B105="",D105="",F105="",G105=""),"",IF($P$3='Data Entry'!$CA$1,VLOOKUP(F105,Mark,12,0),IF($P$3='Data Entry'!$CA$2,VLOOKUP(F105,Mark,21,0),IF($P$3='Data Entry'!$CA$3,VLOOKUP(F105,Mark,30,0),IF($P$3='Data Entry'!$CA$4,VLOOKUP(F105,Mark,39,0),IF($P$3='Data Entry'!$CA$5,VLOOKUP(F105,Mark,48,0),""))))))</f>
        <v/>
      </c>
      <c r="O105" s="34" t="str">
        <f>IF(AND(B105="",D105="",F105="",G105=""),"",IF($P$3='Data Entry'!$CA$1,VLOOKUP(F105,Mark,13,0),IF($P$3='Data Entry'!$CA$2,VLOOKUP(F105,Mark,22,0),IF($P$3='Data Entry'!$CA$3,VLOOKUP(F105,Mark,31,0),IF($P$3='Data Entry'!$CA$4,VLOOKUP(F105,Mark,40,0),IF($P$3='Data Entry'!$CA$5,VLOOKUP(F105,Mark,49,0),""))))))</f>
        <v/>
      </c>
      <c r="P105" s="34" t="str">
        <f>IF(AND(B105="",D105="",F105="",G105=""),"",IF($P$3='Data Entry'!$CA$1,VLOOKUP(F105,Mark,14,0),IF($P$3='Data Entry'!$CA$2,VLOOKUP(F105,Mark,23,0),IF($P$3='Data Entry'!$CA$3,VLOOKUP(F105,Mark,32,0),IF($P$3='Data Entry'!$CA$4,VLOOKUP(F105,Mark,41,0),IF($P$3='Data Entry'!$CA$5,VLOOKUP(F105,Mark,50,0),""))))))</f>
        <v/>
      </c>
      <c r="Q105" s="35" t="str">
        <f t="shared" si="24"/>
        <v/>
      </c>
      <c r="R105" s="101" t="str">
        <f t="shared" si="25"/>
        <v/>
      </c>
      <c r="S105" s="101" t="str">
        <f t="shared" si="33"/>
        <v/>
      </c>
      <c r="T105" s="102" t="str">
        <f t="shared" si="26"/>
        <v/>
      </c>
      <c r="U105" s="10" t="str">
        <f>IFERROR(IF(OR(Q105="",#REF!="",D105=""),"",IF($Q$6=100,ROUNDUP(Q105*20%,0),IF($Q$6=86,ROUNDUP((Q105/$Q$6)*$U$6,0),IF($Q$6=66,ROUNDUP((Q105/$Q$6)*$U$6,0),"")))),"")</f>
        <v/>
      </c>
    </row>
    <row r="106" spans="1:21" ht="21.95" customHeight="1">
      <c r="A106" s="7">
        <v>100</v>
      </c>
      <c r="B106" s="32" t="str">
        <f t="shared" si="27"/>
        <v/>
      </c>
      <c r="C106" s="49" t="str">
        <f t="shared" si="28"/>
        <v/>
      </c>
      <c r="D106" s="8" t="str">
        <f t="shared" si="29"/>
        <v/>
      </c>
      <c r="E106" s="8" t="str">
        <f t="shared" si="30"/>
        <v/>
      </c>
      <c r="F106" s="5" t="str">
        <f t="shared" si="31"/>
        <v/>
      </c>
      <c r="G106" s="9" t="str">
        <f t="shared" si="32"/>
        <v/>
      </c>
      <c r="H106" s="99" t="str">
        <f>IF(AND(B106="",D106="",F106="",G106=""),"",IF($P$3='Data Entry'!$CA$1,VLOOKUP(F106,Mark,6,0),IF($P$3='Data Entry'!$CA$2,VLOOKUP(F106,Mark,15,0),IF($P$3='Data Entry'!$CA$3,VLOOKUP(F106,Mark,24,0),IF($P$3='Data Entry'!$CA$4,VLOOKUP(F106,Mark,33,0),IF($P$3='Data Entry'!$CA$5,VLOOKUP(F106,Mark,42,0),""))))))</f>
        <v/>
      </c>
      <c r="I106" s="99" t="str">
        <f>IF(AND(B106="",D106="",F106="",G106=""),"",IF($P$3='Data Entry'!$CA$1,VLOOKUP(F106,Mark,7,0),IF($P$3='Data Entry'!$CA$2,VLOOKUP(F106,Mark,16,0),IF($P$3='Data Entry'!$CA$3,VLOOKUP(F106,Mark,25,0),IF($P$3='Data Entry'!$CA$4,VLOOKUP(F106,Mark,34,0),IF($P$3='Data Entry'!$CA$5,VLOOKUP(F106,Mark,43,0),""))))))</f>
        <v/>
      </c>
      <c r="J106" s="99" t="str">
        <f>IF(AND(B106="",D106="",F106="",G106=""),"",IF($P$3='Data Entry'!$CA$1,VLOOKUP(F106,Mark,8,0),IF($P$3='Data Entry'!$CA$2,VLOOKUP(F106,Mark,17,0),IF($P$3='Data Entry'!$CA$3,VLOOKUP(F106,Mark,26,0),IF($P$3='Data Entry'!$CA$4,VLOOKUP(F106,Mark,35,0),IF($P$3='Data Entry'!$CA$5,VLOOKUP(F106,Mark,44,0),""))))))</f>
        <v/>
      </c>
      <c r="K106" s="33" t="str">
        <f>IF(AND(B106="",D106="",F106="",G106=""),"",IF($P$3='Data Entry'!$CA$1,VLOOKUP(F106,Mark,9,0),IF($P$3='Data Entry'!$CA$2,VLOOKUP(F106,Mark,18,0),IF($P$3='Data Entry'!$CA$3,VLOOKUP(F106,Mark,27,0),IF($P$3='Data Entry'!$CA$4,VLOOKUP(F106,Mark,36,0),IF($P$3='Data Entry'!$CA$5,VLOOKUP(F106,Mark,45,0),""))))))</f>
        <v/>
      </c>
      <c r="L106" s="33" t="str">
        <f>IF(AND(B106="",D106="",F106="",G106=""),"",IF($P$3='Data Entry'!$CA$1,VLOOKUP(F106,Mark,10,0),IF($P$3='Data Entry'!$CA$2,VLOOKUP(F106,Mark,19,0),IF($P$3='Data Entry'!$CA$3,VLOOKUP(F106,Mark,28,0),IF($P$3='Data Entry'!$CA$4,VLOOKUP(F106,Mark,37,0),IF($P$3='Data Entry'!$CA$5,VLOOKUP(F106,Mark,46,0),""))))))</f>
        <v/>
      </c>
      <c r="M106" s="33" t="str">
        <f>IF(AND(B106="",D106="",F106="",G106=""),"",IF($P$3='Data Entry'!$CA$1,VLOOKUP(F106,Mark,11,0),IF($P$3='Data Entry'!$CA$2,VLOOKUP(F106,Mark,20,0),IF($P$3='Data Entry'!$CA$3,VLOOKUP(F106,Mark,29,0),IF($P$3='Data Entry'!$CA$4,VLOOKUP(F106,Mark,38,0),IF($P$3='Data Entry'!$CA$5,VLOOKUP(F106,Mark,47,0),""))))))</f>
        <v/>
      </c>
      <c r="N106" s="34" t="str">
        <f>IF(AND(B106="",D106="",F106="",G106=""),"",IF($P$3='Data Entry'!$CA$1,VLOOKUP(F106,Mark,12,0),IF($P$3='Data Entry'!$CA$2,VLOOKUP(F106,Mark,21,0),IF($P$3='Data Entry'!$CA$3,VLOOKUP(F106,Mark,30,0),IF($P$3='Data Entry'!$CA$4,VLOOKUP(F106,Mark,39,0),IF($P$3='Data Entry'!$CA$5,VLOOKUP(F106,Mark,48,0),""))))))</f>
        <v/>
      </c>
      <c r="O106" s="34" t="str">
        <f>IF(AND(B106="",D106="",F106="",G106=""),"",IF($P$3='Data Entry'!$CA$1,VLOOKUP(F106,Mark,13,0),IF($P$3='Data Entry'!$CA$2,VLOOKUP(F106,Mark,22,0),IF($P$3='Data Entry'!$CA$3,VLOOKUP(F106,Mark,31,0),IF($P$3='Data Entry'!$CA$4,VLOOKUP(F106,Mark,40,0),IF($P$3='Data Entry'!$CA$5,VLOOKUP(F106,Mark,49,0),""))))))</f>
        <v/>
      </c>
      <c r="P106" s="34" t="str">
        <f>IF(AND(B106="",D106="",F106="",G106=""),"",IF($P$3='Data Entry'!$CA$1,VLOOKUP(F106,Mark,14,0),IF($P$3='Data Entry'!$CA$2,VLOOKUP(F106,Mark,23,0),IF($P$3='Data Entry'!$CA$3,VLOOKUP(F106,Mark,32,0),IF($P$3='Data Entry'!$CA$4,VLOOKUP(F106,Mark,41,0),IF($P$3='Data Entry'!$CA$5,VLOOKUP(F106,Mark,50,0),""))))))</f>
        <v/>
      </c>
      <c r="Q106" s="35" t="str">
        <f t="shared" si="24"/>
        <v/>
      </c>
      <c r="R106" s="101" t="str">
        <f t="shared" si="25"/>
        <v/>
      </c>
      <c r="S106" s="101" t="str">
        <f t="shared" si="33"/>
        <v/>
      </c>
      <c r="T106" s="102" t="str">
        <f t="shared" si="26"/>
        <v/>
      </c>
      <c r="U106" s="10" t="str">
        <f>IFERROR(IF(OR(Q106="",#REF!="",D106=""),"",IF($Q$6=100,ROUNDUP(Q106*20%,0),IF($Q$6=86,ROUNDUP((Q106/$Q$6)*$U$6,0),IF($Q$6=66,ROUNDUP((Q106/$Q$6)*$U$6,0),"")))),"")</f>
        <v/>
      </c>
    </row>
    <row r="107" spans="1:21" ht="21.95" customHeight="1">
      <c r="A107" s="7">
        <v>101</v>
      </c>
      <c r="B107" s="32" t="str">
        <f t="shared" si="27"/>
        <v/>
      </c>
      <c r="C107" s="49" t="str">
        <f t="shared" si="28"/>
        <v/>
      </c>
      <c r="D107" s="8" t="str">
        <f t="shared" si="29"/>
        <v/>
      </c>
      <c r="E107" s="8" t="str">
        <f t="shared" si="30"/>
        <v/>
      </c>
      <c r="F107" s="5" t="str">
        <f t="shared" si="31"/>
        <v/>
      </c>
      <c r="G107" s="9" t="str">
        <f t="shared" si="32"/>
        <v/>
      </c>
      <c r="H107" s="99" t="str">
        <f>IF(AND(B107="",D107="",F107="",G107=""),"",IF($P$3='Data Entry'!$CA$1,VLOOKUP(F107,Mark,6,0),IF($P$3='Data Entry'!$CA$2,VLOOKUP(F107,Mark,15,0),IF($P$3='Data Entry'!$CA$3,VLOOKUP(F107,Mark,24,0),IF($P$3='Data Entry'!$CA$4,VLOOKUP(F107,Mark,33,0),IF($P$3='Data Entry'!$CA$5,VLOOKUP(F107,Mark,42,0),""))))))</f>
        <v/>
      </c>
      <c r="I107" s="99" t="str">
        <f>IF(AND(B107="",D107="",F107="",G107=""),"",IF($P$3='Data Entry'!$CA$1,VLOOKUP(F107,Mark,7,0),IF($P$3='Data Entry'!$CA$2,VLOOKUP(F107,Mark,16,0),IF($P$3='Data Entry'!$CA$3,VLOOKUP(F107,Mark,25,0),IF($P$3='Data Entry'!$CA$4,VLOOKUP(F107,Mark,34,0),IF($P$3='Data Entry'!$CA$5,VLOOKUP(F107,Mark,43,0),""))))))</f>
        <v/>
      </c>
      <c r="J107" s="99" t="str">
        <f>IF(AND(B107="",D107="",F107="",G107=""),"",IF($P$3='Data Entry'!$CA$1,VLOOKUP(F107,Mark,8,0),IF($P$3='Data Entry'!$CA$2,VLOOKUP(F107,Mark,17,0),IF($P$3='Data Entry'!$CA$3,VLOOKUP(F107,Mark,26,0),IF($P$3='Data Entry'!$CA$4,VLOOKUP(F107,Mark,35,0),IF($P$3='Data Entry'!$CA$5,VLOOKUP(F107,Mark,44,0),""))))))</f>
        <v/>
      </c>
      <c r="K107" s="33" t="str">
        <f>IF(AND(B107="",D107="",F107="",G107=""),"",IF($P$3='Data Entry'!$CA$1,VLOOKUP(F107,Mark,9,0),IF($P$3='Data Entry'!$CA$2,VLOOKUP(F107,Mark,18,0),IF($P$3='Data Entry'!$CA$3,VLOOKUP(F107,Mark,27,0),IF($P$3='Data Entry'!$CA$4,VLOOKUP(F107,Mark,36,0),IF($P$3='Data Entry'!$CA$5,VLOOKUP(F107,Mark,45,0),""))))))</f>
        <v/>
      </c>
      <c r="L107" s="33" t="str">
        <f>IF(AND(B107="",D107="",F107="",G107=""),"",IF($P$3='Data Entry'!$CA$1,VLOOKUP(F107,Mark,10,0),IF($P$3='Data Entry'!$CA$2,VLOOKUP(F107,Mark,19,0),IF($P$3='Data Entry'!$CA$3,VLOOKUP(F107,Mark,28,0),IF($P$3='Data Entry'!$CA$4,VLOOKUP(F107,Mark,37,0),IF($P$3='Data Entry'!$CA$5,VLOOKUP(F107,Mark,46,0),""))))))</f>
        <v/>
      </c>
      <c r="M107" s="33" t="str">
        <f>IF(AND(B107="",D107="",F107="",G107=""),"",IF($P$3='Data Entry'!$CA$1,VLOOKUP(F107,Mark,11,0),IF($P$3='Data Entry'!$CA$2,VLOOKUP(F107,Mark,20,0),IF($P$3='Data Entry'!$CA$3,VLOOKUP(F107,Mark,29,0),IF($P$3='Data Entry'!$CA$4,VLOOKUP(F107,Mark,38,0),IF($P$3='Data Entry'!$CA$5,VLOOKUP(F107,Mark,47,0),""))))))</f>
        <v/>
      </c>
      <c r="N107" s="34" t="str">
        <f>IF(AND(B107="",D107="",F107="",G107=""),"",IF($P$3='Data Entry'!$CA$1,VLOOKUP(F107,Mark,12,0),IF($P$3='Data Entry'!$CA$2,VLOOKUP(F107,Mark,21,0),IF($P$3='Data Entry'!$CA$3,VLOOKUP(F107,Mark,30,0),IF($P$3='Data Entry'!$CA$4,VLOOKUP(F107,Mark,39,0),IF($P$3='Data Entry'!$CA$5,VLOOKUP(F107,Mark,48,0),""))))))</f>
        <v/>
      </c>
      <c r="O107" s="34" t="str">
        <f>IF(AND(B107="",D107="",F107="",G107=""),"",IF($P$3='Data Entry'!$CA$1,VLOOKUP(F107,Mark,13,0),IF($P$3='Data Entry'!$CA$2,VLOOKUP(F107,Mark,22,0),IF($P$3='Data Entry'!$CA$3,VLOOKUP(F107,Mark,31,0),IF($P$3='Data Entry'!$CA$4,VLOOKUP(F107,Mark,40,0),IF($P$3='Data Entry'!$CA$5,VLOOKUP(F107,Mark,49,0),""))))))</f>
        <v/>
      </c>
      <c r="P107" s="34" t="str">
        <f>IF(AND(B107="",D107="",F107="",G107=""),"",IF($P$3='Data Entry'!$CA$1,VLOOKUP(F107,Mark,14,0),IF($P$3='Data Entry'!$CA$2,VLOOKUP(F107,Mark,23,0),IF($P$3='Data Entry'!$CA$3,VLOOKUP(F107,Mark,32,0),IF($P$3='Data Entry'!$CA$4,VLOOKUP(F107,Mark,41,0),IF($P$3='Data Entry'!$CA$5,VLOOKUP(F107,Mark,50,0),""))))))</f>
        <v/>
      </c>
      <c r="Q107" s="35" t="str">
        <f t="shared" si="24"/>
        <v/>
      </c>
      <c r="R107" s="101" t="str">
        <f t="shared" si="25"/>
        <v/>
      </c>
      <c r="S107" s="101" t="str">
        <f t="shared" si="33"/>
        <v/>
      </c>
      <c r="T107" s="102" t="str">
        <f t="shared" si="26"/>
        <v/>
      </c>
      <c r="U107" s="10" t="str">
        <f>IFERROR(IF(OR(Q107="",#REF!="",D107=""),"",IF($Q$6=100,ROUNDUP(Q107*20%,0),IF($Q$6=86,ROUNDUP((Q107/$Q$6)*$U$6,0),IF($Q$6=66,ROUNDUP((Q107/$Q$6)*$U$6,0),"")))),"")</f>
        <v/>
      </c>
    </row>
    <row r="108" spans="1:21" ht="21.95" customHeight="1">
      <c r="A108" s="7">
        <v>102</v>
      </c>
      <c r="B108" s="32" t="str">
        <f t="shared" si="27"/>
        <v/>
      </c>
      <c r="C108" s="49" t="str">
        <f t="shared" si="28"/>
        <v/>
      </c>
      <c r="D108" s="8" t="str">
        <f t="shared" si="29"/>
        <v/>
      </c>
      <c r="E108" s="8" t="str">
        <f t="shared" si="30"/>
        <v/>
      </c>
      <c r="F108" s="5" t="str">
        <f t="shared" si="31"/>
        <v/>
      </c>
      <c r="G108" s="9" t="str">
        <f t="shared" si="32"/>
        <v/>
      </c>
      <c r="H108" s="99" t="str">
        <f>IF(AND(B108="",D108="",F108="",G108=""),"",IF($P$3='Data Entry'!$CA$1,VLOOKUP(F108,Mark,6,0),IF($P$3='Data Entry'!$CA$2,VLOOKUP(F108,Mark,15,0),IF($P$3='Data Entry'!$CA$3,VLOOKUP(F108,Mark,24,0),IF($P$3='Data Entry'!$CA$4,VLOOKUP(F108,Mark,33,0),IF($P$3='Data Entry'!$CA$5,VLOOKUP(F108,Mark,42,0),""))))))</f>
        <v/>
      </c>
      <c r="I108" s="99" t="str">
        <f>IF(AND(B108="",D108="",F108="",G108=""),"",IF($P$3='Data Entry'!$CA$1,VLOOKUP(F108,Mark,7,0),IF($P$3='Data Entry'!$CA$2,VLOOKUP(F108,Mark,16,0),IF($P$3='Data Entry'!$CA$3,VLOOKUP(F108,Mark,25,0),IF($P$3='Data Entry'!$CA$4,VLOOKUP(F108,Mark,34,0),IF($P$3='Data Entry'!$CA$5,VLOOKUP(F108,Mark,43,0),""))))))</f>
        <v/>
      </c>
      <c r="J108" s="99" t="str">
        <f>IF(AND(B108="",D108="",F108="",G108=""),"",IF($P$3='Data Entry'!$CA$1,VLOOKUP(F108,Mark,8,0),IF($P$3='Data Entry'!$CA$2,VLOOKUP(F108,Mark,17,0),IF($P$3='Data Entry'!$CA$3,VLOOKUP(F108,Mark,26,0),IF($P$3='Data Entry'!$CA$4,VLOOKUP(F108,Mark,35,0),IF($P$3='Data Entry'!$CA$5,VLOOKUP(F108,Mark,44,0),""))))))</f>
        <v/>
      </c>
      <c r="K108" s="33" t="str">
        <f>IF(AND(B108="",D108="",F108="",G108=""),"",IF($P$3='Data Entry'!$CA$1,VLOOKUP(F108,Mark,9,0),IF($P$3='Data Entry'!$CA$2,VLOOKUP(F108,Mark,18,0),IF($P$3='Data Entry'!$CA$3,VLOOKUP(F108,Mark,27,0),IF($P$3='Data Entry'!$CA$4,VLOOKUP(F108,Mark,36,0),IF($P$3='Data Entry'!$CA$5,VLOOKUP(F108,Mark,45,0),""))))))</f>
        <v/>
      </c>
      <c r="L108" s="33" t="str">
        <f>IF(AND(B108="",D108="",F108="",G108=""),"",IF($P$3='Data Entry'!$CA$1,VLOOKUP(F108,Mark,10,0),IF($P$3='Data Entry'!$CA$2,VLOOKUP(F108,Mark,19,0),IF($P$3='Data Entry'!$CA$3,VLOOKUP(F108,Mark,28,0),IF($P$3='Data Entry'!$CA$4,VLOOKUP(F108,Mark,37,0),IF($P$3='Data Entry'!$CA$5,VLOOKUP(F108,Mark,46,0),""))))))</f>
        <v/>
      </c>
      <c r="M108" s="33" t="str">
        <f>IF(AND(B108="",D108="",F108="",G108=""),"",IF($P$3='Data Entry'!$CA$1,VLOOKUP(F108,Mark,11,0),IF($P$3='Data Entry'!$CA$2,VLOOKUP(F108,Mark,20,0),IF($P$3='Data Entry'!$CA$3,VLOOKUP(F108,Mark,29,0),IF($P$3='Data Entry'!$CA$4,VLOOKUP(F108,Mark,38,0),IF($P$3='Data Entry'!$CA$5,VLOOKUP(F108,Mark,47,0),""))))))</f>
        <v/>
      </c>
      <c r="N108" s="34" t="str">
        <f>IF(AND(B108="",D108="",F108="",G108=""),"",IF($P$3='Data Entry'!$CA$1,VLOOKUP(F108,Mark,12,0),IF($P$3='Data Entry'!$CA$2,VLOOKUP(F108,Mark,21,0),IF($P$3='Data Entry'!$CA$3,VLOOKUP(F108,Mark,30,0),IF($P$3='Data Entry'!$CA$4,VLOOKUP(F108,Mark,39,0),IF($P$3='Data Entry'!$CA$5,VLOOKUP(F108,Mark,48,0),""))))))</f>
        <v/>
      </c>
      <c r="O108" s="34" t="str">
        <f>IF(AND(B108="",D108="",F108="",G108=""),"",IF($P$3='Data Entry'!$CA$1,VLOOKUP(F108,Mark,13,0),IF($P$3='Data Entry'!$CA$2,VLOOKUP(F108,Mark,22,0),IF($P$3='Data Entry'!$CA$3,VLOOKUP(F108,Mark,31,0),IF($P$3='Data Entry'!$CA$4,VLOOKUP(F108,Mark,40,0),IF($P$3='Data Entry'!$CA$5,VLOOKUP(F108,Mark,49,0),""))))))</f>
        <v/>
      </c>
      <c r="P108" s="34" t="str">
        <f>IF(AND(B108="",D108="",F108="",G108=""),"",IF($P$3='Data Entry'!$CA$1,VLOOKUP(F108,Mark,14,0),IF($P$3='Data Entry'!$CA$2,VLOOKUP(F108,Mark,23,0),IF($P$3='Data Entry'!$CA$3,VLOOKUP(F108,Mark,32,0),IF($P$3='Data Entry'!$CA$4,VLOOKUP(F108,Mark,41,0),IF($P$3='Data Entry'!$CA$5,VLOOKUP(F108,Mark,50,0),""))))))</f>
        <v/>
      </c>
      <c r="Q108" s="35" t="str">
        <f t="shared" si="24"/>
        <v/>
      </c>
      <c r="R108" s="101" t="str">
        <f t="shared" si="25"/>
        <v/>
      </c>
      <c r="S108" s="101" t="str">
        <f t="shared" si="33"/>
        <v/>
      </c>
      <c r="T108" s="102" t="str">
        <f t="shared" si="26"/>
        <v/>
      </c>
      <c r="U108" s="10" t="str">
        <f>IFERROR(IF(OR(Q108="",#REF!="",D108=""),"",IF($Q$6=100,ROUNDUP(Q108*20%,0),IF($Q$6=86,ROUNDUP((Q108/$Q$6)*$U$6,0),IF($Q$6=66,ROUNDUP((Q108/$Q$6)*$U$6,0),"")))),"")</f>
        <v/>
      </c>
    </row>
    <row r="109" spans="1:21" ht="21.95" customHeight="1">
      <c r="A109" s="7">
        <v>103</v>
      </c>
      <c r="B109" s="32" t="str">
        <f t="shared" si="27"/>
        <v/>
      </c>
      <c r="C109" s="49" t="str">
        <f t="shared" si="28"/>
        <v/>
      </c>
      <c r="D109" s="8" t="str">
        <f t="shared" si="29"/>
        <v/>
      </c>
      <c r="E109" s="8" t="str">
        <f t="shared" si="30"/>
        <v/>
      </c>
      <c r="F109" s="5" t="str">
        <f t="shared" si="31"/>
        <v/>
      </c>
      <c r="G109" s="9" t="str">
        <f t="shared" si="32"/>
        <v/>
      </c>
      <c r="H109" s="99" t="str">
        <f>IF(AND(B109="",D109="",F109="",G109=""),"",IF($P$3='Data Entry'!$CA$1,VLOOKUP(F109,Mark,6,0),IF($P$3='Data Entry'!$CA$2,VLOOKUP(F109,Mark,15,0),IF($P$3='Data Entry'!$CA$3,VLOOKUP(F109,Mark,24,0),IF($P$3='Data Entry'!$CA$4,VLOOKUP(F109,Mark,33,0),IF($P$3='Data Entry'!$CA$5,VLOOKUP(F109,Mark,42,0),""))))))</f>
        <v/>
      </c>
      <c r="I109" s="99" t="str">
        <f>IF(AND(B109="",D109="",F109="",G109=""),"",IF($P$3='Data Entry'!$CA$1,VLOOKUP(F109,Mark,7,0),IF($P$3='Data Entry'!$CA$2,VLOOKUP(F109,Mark,16,0),IF($P$3='Data Entry'!$CA$3,VLOOKUP(F109,Mark,25,0),IF($P$3='Data Entry'!$CA$4,VLOOKUP(F109,Mark,34,0),IF($P$3='Data Entry'!$CA$5,VLOOKUP(F109,Mark,43,0),""))))))</f>
        <v/>
      </c>
      <c r="J109" s="99" t="str">
        <f>IF(AND(B109="",D109="",F109="",G109=""),"",IF($P$3='Data Entry'!$CA$1,VLOOKUP(F109,Mark,8,0),IF($P$3='Data Entry'!$CA$2,VLOOKUP(F109,Mark,17,0),IF($P$3='Data Entry'!$CA$3,VLOOKUP(F109,Mark,26,0),IF($P$3='Data Entry'!$CA$4,VLOOKUP(F109,Mark,35,0),IF($P$3='Data Entry'!$CA$5,VLOOKUP(F109,Mark,44,0),""))))))</f>
        <v/>
      </c>
      <c r="K109" s="33" t="str">
        <f>IF(AND(B109="",D109="",F109="",G109=""),"",IF($P$3='Data Entry'!$CA$1,VLOOKUP(F109,Mark,9,0),IF($P$3='Data Entry'!$CA$2,VLOOKUP(F109,Mark,18,0),IF($P$3='Data Entry'!$CA$3,VLOOKUP(F109,Mark,27,0),IF($P$3='Data Entry'!$CA$4,VLOOKUP(F109,Mark,36,0),IF($P$3='Data Entry'!$CA$5,VLOOKUP(F109,Mark,45,0),""))))))</f>
        <v/>
      </c>
      <c r="L109" s="33" t="str">
        <f>IF(AND(B109="",D109="",F109="",G109=""),"",IF($P$3='Data Entry'!$CA$1,VLOOKUP(F109,Mark,10,0),IF($P$3='Data Entry'!$CA$2,VLOOKUP(F109,Mark,19,0),IF($P$3='Data Entry'!$CA$3,VLOOKUP(F109,Mark,28,0),IF($P$3='Data Entry'!$CA$4,VLOOKUP(F109,Mark,37,0),IF($P$3='Data Entry'!$CA$5,VLOOKUP(F109,Mark,46,0),""))))))</f>
        <v/>
      </c>
      <c r="M109" s="33" t="str">
        <f>IF(AND(B109="",D109="",F109="",G109=""),"",IF($P$3='Data Entry'!$CA$1,VLOOKUP(F109,Mark,11,0),IF($P$3='Data Entry'!$CA$2,VLOOKUP(F109,Mark,20,0),IF($P$3='Data Entry'!$CA$3,VLOOKUP(F109,Mark,29,0),IF($P$3='Data Entry'!$CA$4,VLOOKUP(F109,Mark,38,0),IF($P$3='Data Entry'!$CA$5,VLOOKUP(F109,Mark,47,0),""))))))</f>
        <v/>
      </c>
      <c r="N109" s="34" t="str">
        <f>IF(AND(B109="",D109="",F109="",G109=""),"",IF($P$3='Data Entry'!$CA$1,VLOOKUP(F109,Mark,12,0),IF($P$3='Data Entry'!$CA$2,VLOOKUP(F109,Mark,21,0),IF($P$3='Data Entry'!$CA$3,VLOOKUP(F109,Mark,30,0),IF($P$3='Data Entry'!$CA$4,VLOOKUP(F109,Mark,39,0),IF($P$3='Data Entry'!$CA$5,VLOOKUP(F109,Mark,48,0),""))))))</f>
        <v/>
      </c>
      <c r="O109" s="34" t="str">
        <f>IF(AND(B109="",D109="",F109="",G109=""),"",IF($P$3='Data Entry'!$CA$1,VLOOKUP(F109,Mark,13,0),IF($P$3='Data Entry'!$CA$2,VLOOKUP(F109,Mark,22,0),IF($P$3='Data Entry'!$CA$3,VLOOKUP(F109,Mark,31,0),IF($P$3='Data Entry'!$CA$4,VLOOKUP(F109,Mark,40,0),IF($P$3='Data Entry'!$CA$5,VLOOKUP(F109,Mark,49,0),""))))))</f>
        <v/>
      </c>
      <c r="P109" s="34" t="str">
        <f>IF(AND(B109="",D109="",F109="",G109=""),"",IF($P$3='Data Entry'!$CA$1,VLOOKUP(F109,Mark,14,0),IF($P$3='Data Entry'!$CA$2,VLOOKUP(F109,Mark,23,0),IF($P$3='Data Entry'!$CA$3,VLOOKUP(F109,Mark,32,0),IF($P$3='Data Entry'!$CA$4,VLOOKUP(F109,Mark,41,0),IF($P$3='Data Entry'!$CA$5,VLOOKUP(F109,Mark,50,0),""))))))</f>
        <v/>
      </c>
      <c r="Q109" s="35" t="str">
        <f t="shared" si="24"/>
        <v/>
      </c>
      <c r="R109" s="101" t="str">
        <f t="shared" si="25"/>
        <v/>
      </c>
      <c r="S109" s="101" t="str">
        <f t="shared" si="33"/>
        <v/>
      </c>
      <c r="T109" s="102" t="str">
        <f t="shared" si="26"/>
        <v/>
      </c>
      <c r="U109" s="10" t="str">
        <f>IFERROR(IF(OR(Q109="",#REF!="",D109=""),"",IF($Q$6=100,ROUNDUP(Q109*20%,0),IF($Q$6=86,ROUNDUP((Q109/$Q$6)*$U$6,0),IF($Q$6=66,ROUNDUP((Q109/$Q$6)*$U$6,0),"")))),"")</f>
        <v/>
      </c>
    </row>
    <row r="110" spans="1:21" ht="21.95" customHeight="1">
      <c r="A110" s="7">
        <v>104</v>
      </c>
      <c r="B110" s="32" t="str">
        <f t="shared" si="27"/>
        <v/>
      </c>
      <c r="C110" s="49" t="str">
        <f t="shared" si="28"/>
        <v/>
      </c>
      <c r="D110" s="8" t="str">
        <f t="shared" si="29"/>
        <v/>
      </c>
      <c r="E110" s="8" t="str">
        <f t="shared" si="30"/>
        <v/>
      </c>
      <c r="F110" s="5" t="str">
        <f t="shared" si="31"/>
        <v/>
      </c>
      <c r="G110" s="9" t="str">
        <f t="shared" si="32"/>
        <v/>
      </c>
      <c r="H110" s="99" t="str">
        <f>IF(AND(B110="",D110="",F110="",G110=""),"",IF($P$3='Data Entry'!$CA$1,VLOOKUP(F110,Mark,6,0),IF($P$3='Data Entry'!$CA$2,VLOOKUP(F110,Mark,15,0),IF($P$3='Data Entry'!$CA$3,VLOOKUP(F110,Mark,24,0),IF($P$3='Data Entry'!$CA$4,VLOOKUP(F110,Mark,33,0),IF($P$3='Data Entry'!$CA$5,VLOOKUP(F110,Mark,42,0),""))))))</f>
        <v/>
      </c>
      <c r="I110" s="99" t="str">
        <f>IF(AND(B110="",D110="",F110="",G110=""),"",IF($P$3='Data Entry'!$CA$1,VLOOKUP(F110,Mark,7,0),IF($P$3='Data Entry'!$CA$2,VLOOKUP(F110,Mark,16,0),IF($P$3='Data Entry'!$CA$3,VLOOKUP(F110,Mark,25,0),IF($P$3='Data Entry'!$CA$4,VLOOKUP(F110,Mark,34,0),IF($P$3='Data Entry'!$CA$5,VLOOKUP(F110,Mark,43,0),""))))))</f>
        <v/>
      </c>
      <c r="J110" s="99" t="str">
        <f>IF(AND(B110="",D110="",F110="",G110=""),"",IF($P$3='Data Entry'!$CA$1,VLOOKUP(F110,Mark,8,0),IF($P$3='Data Entry'!$CA$2,VLOOKUP(F110,Mark,17,0),IF($P$3='Data Entry'!$CA$3,VLOOKUP(F110,Mark,26,0),IF($P$3='Data Entry'!$CA$4,VLOOKUP(F110,Mark,35,0),IF($P$3='Data Entry'!$CA$5,VLOOKUP(F110,Mark,44,0),""))))))</f>
        <v/>
      </c>
      <c r="K110" s="33" t="str">
        <f>IF(AND(B110="",D110="",F110="",G110=""),"",IF($P$3='Data Entry'!$CA$1,VLOOKUP(F110,Mark,9,0),IF($P$3='Data Entry'!$CA$2,VLOOKUP(F110,Mark,18,0),IF($P$3='Data Entry'!$CA$3,VLOOKUP(F110,Mark,27,0),IF($P$3='Data Entry'!$CA$4,VLOOKUP(F110,Mark,36,0),IF($P$3='Data Entry'!$CA$5,VLOOKUP(F110,Mark,45,0),""))))))</f>
        <v/>
      </c>
      <c r="L110" s="33" t="str">
        <f>IF(AND(B110="",D110="",F110="",G110=""),"",IF($P$3='Data Entry'!$CA$1,VLOOKUP(F110,Mark,10,0),IF($P$3='Data Entry'!$CA$2,VLOOKUP(F110,Mark,19,0),IF($P$3='Data Entry'!$CA$3,VLOOKUP(F110,Mark,28,0),IF($P$3='Data Entry'!$CA$4,VLOOKUP(F110,Mark,37,0),IF($P$3='Data Entry'!$CA$5,VLOOKUP(F110,Mark,46,0),""))))))</f>
        <v/>
      </c>
      <c r="M110" s="33" t="str">
        <f>IF(AND(B110="",D110="",F110="",G110=""),"",IF($P$3='Data Entry'!$CA$1,VLOOKUP(F110,Mark,11,0),IF($P$3='Data Entry'!$CA$2,VLOOKUP(F110,Mark,20,0),IF($P$3='Data Entry'!$CA$3,VLOOKUP(F110,Mark,29,0),IF($P$3='Data Entry'!$CA$4,VLOOKUP(F110,Mark,38,0),IF($P$3='Data Entry'!$CA$5,VLOOKUP(F110,Mark,47,0),""))))))</f>
        <v/>
      </c>
      <c r="N110" s="34" t="str">
        <f>IF(AND(B110="",D110="",F110="",G110=""),"",IF($P$3='Data Entry'!$CA$1,VLOOKUP(F110,Mark,12,0),IF($P$3='Data Entry'!$CA$2,VLOOKUP(F110,Mark,21,0),IF($P$3='Data Entry'!$CA$3,VLOOKUP(F110,Mark,30,0),IF($P$3='Data Entry'!$CA$4,VLOOKUP(F110,Mark,39,0),IF($P$3='Data Entry'!$CA$5,VLOOKUP(F110,Mark,48,0),""))))))</f>
        <v/>
      </c>
      <c r="O110" s="34" t="str">
        <f>IF(AND(B110="",D110="",F110="",G110=""),"",IF($P$3='Data Entry'!$CA$1,VLOOKUP(F110,Mark,13,0),IF($P$3='Data Entry'!$CA$2,VLOOKUP(F110,Mark,22,0),IF($P$3='Data Entry'!$CA$3,VLOOKUP(F110,Mark,31,0),IF($P$3='Data Entry'!$CA$4,VLOOKUP(F110,Mark,40,0),IF($P$3='Data Entry'!$CA$5,VLOOKUP(F110,Mark,49,0),""))))))</f>
        <v/>
      </c>
      <c r="P110" s="34" t="str">
        <f>IF(AND(B110="",D110="",F110="",G110=""),"",IF($P$3='Data Entry'!$CA$1,VLOOKUP(F110,Mark,14,0),IF($P$3='Data Entry'!$CA$2,VLOOKUP(F110,Mark,23,0),IF($P$3='Data Entry'!$CA$3,VLOOKUP(F110,Mark,32,0),IF($P$3='Data Entry'!$CA$4,VLOOKUP(F110,Mark,41,0),IF($P$3='Data Entry'!$CA$5,VLOOKUP(F110,Mark,50,0),""))))))</f>
        <v/>
      </c>
      <c r="Q110" s="35" t="str">
        <f t="shared" si="24"/>
        <v/>
      </c>
      <c r="R110" s="101" t="str">
        <f t="shared" si="25"/>
        <v/>
      </c>
      <c r="S110" s="101" t="str">
        <f t="shared" si="33"/>
        <v/>
      </c>
      <c r="T110" s="102" t="str">
        <f t="shared" si="26"/>
        <v/>
      </c>
      <c r="U110" s="10" t="str">
        <f>IFERROR(IF(OR(Q110="",#REF!="",D110=""),"",IF($Q$6=100,ROUNDUP(Q110*20%,0),IF($Q$6=86,ROUNDUP((Q110/$Q$6)*$U$6,0),IF($Q$6=66,ROUNDUP((Q110/$Q$6)*$U$6,0),"")))),"")</f>
        <v/>
      </c>
    </row>
    <row r="111" spans="1:21" ht="21.95" customHeight="1">
      <c r="A111" s="7">
        <v>105</v>
      </c>
      <c r="B111" s="32" t="str">
        <f t="shared" si="27"/>
        <v/>
      </c>
      <c r="C111" s="49" t="str">
        <f t="shared" si="28"/>
        <v/>
      </c>
      <c r="D111" s="8" t="str">
        <f t="shared" si="29"/>
        <v/>
      </c>
      <c r="E111" s="8" t="str">
        <f t="shared" si="30"/>
        <v/>
      </c>
      <c r="F111" s="5" t="str">
        <f t="shared" si="31"/>
        <v/>
      </c>
      <c r="G111" s="9" t="str">
        <f t="shared" si="32"/>
        <v/>
      </c>
      <c r="H111" s="99" t="str">
        <f>IF(AND(B111="",D111="",F111="",G111=""),"",IF($P$3='Data Entry'!$CA$1,VLOOKUP(F111,Mark,6,0),IF($P$3='Data Entry'!$CA$2,VLOOKUP(F111,Mark,15,0),IF($P$3='Data Entry'!$CA$3,VLOOKUP(F111,Mark,24,0),IF($P$3='Data Entry'!$CA$4,VLOOKUP(F111,Mark,33,0),IF($P$3='Data Entry'!$CA$5,VLOOKUP(F111,Mark,42,0),""))))))</f>
        <v/>
      </c>
      <c r="I111" s="99" t="str">
        <f>IF(AND(B111="",D111="",F111="",G111=""),"",IF($P$3='Data Entry'!$CA$1,VLOOKUP(F111,Mark,7,0),IF($P$3='Data Entry'!$CA$2,VLOOKUP(F111,Mark,16,0),IF($P$3='Data Entry'!$CA$3,VLOOKUP(F111,Mark,25,0),IF($P$3='Data Entry'!$CA$4,VLOOKUP(F111,Mark,34,0),IF($P$3='Data Entry'!$CA$5,VLOOKUP(F111,Mark,43,0),""))))))</f>
        <v/>
      </c>
      <c r="J111" s="99" t="str">
        <f>IF(AND(B111="",D111="",F111="",G111=""),"",IF($P$3='Data Entry'!$CA$1,VLOOKUP(F111,Mark,8,0),IF($P$3='Data Entry'!$CA$2,VLOOKUP(F111,Mark,17,0),IF($P$3='Data Entry'!$CA$3,VLOOKUP(F111,Mark,26,0),IF($P$3='Data Entry'!$CA$4,VLOOKUP(F111,Mark,35,0),IF($P$3='Data Entry'!$CA$5,VLOOKUP(F111,Mark,44,0),""))))))</f>
        <v/>
      </c>
      <c r="K111" s="33" t="str">
        <f>IF(AND(B111="",D111="",F111="",G111=""),"",IF($P$3='Data Entry'!$CA$1,VLOOKUP(F111,Mark,9,0),IF($P$3='Data Entry'!$CA$2,VLOOKUP(F111,Mark,18,0),IF($P$3='Data Entry'!$CA$3,VLOOKUP(F111,Mark,27,0),IF($P$3='Data Entry'!$CA$4,VLOOKUP(F111,Mark,36,0),IF($P$3='Data Entry'!$CA$5,VLOOKUP(F111,Mark,45,0),""))))))</f>
        <v/>
      </c>
      <c r="L111" s="33" t="str">
        <f>IF(AND(B111="",D111="",F111="",G111=""),"",IF($P$3='Data Entry'!$CA$1,VLOOKUP(F111,Mark,10,0),IF($P$3='Data Entry'!$CA$2,VLOOKUP(F111,Mark,19,0),IF($P$3='Data Entry'!$CA$3,VLOOKUP(F111,Mark,28,0),IF($P$3='Data Entry'!$CA$4,VLOOKUP(F111,Mark,37,0),IF($P$3='Data Entry'!$CA$5,VLOOKUP(F111,Mark,46,0),""))))))</f>
        <v/>
      </c>
      <c r="M111" s="33" t="str">
        <f>IF(AND(B111="",D111="",F111="",G111=""),"",IF($P$3='Data Entry'!$CA$1,VLOOKUP(F111,Mark,11,0),IF($P$3='Data Entry'!$CA$2,VLOOKUP(F111,Mark,20,0),IF($P$3='Data Entry'!$CA$3,VLOOKUP(F111,Mark,29,0),IF($P$3='Data Entry'!$CA$4,VLOOKUP(F111,Mark,38,0),IF($P$3='Data Entry'!$CA$5,VLOOKUP(F111,Mark,47,0),""))))))</f>
        <v/>
      </c>
      <c r="N111" s="34" t="str">
        <f>IF(AND(B111="",D111="",F111="",G111=""),"",IF($P$3='Data Entry'!$CA$1,VLOOKUP(F111,Mark,12,0),IF($P$3='Data Entry'!$CA$2,VLOOKUP(F111,Mark,21,0),IF($P$3='Data Entry'!$CA$3,VLOOKUP(F111,Mark,30,0),IF($P$3='Data Entry'!$CA$4,VLOOKUP(F111,Mark,39,0),IF($P$3='Data Entry'!$CA$5,VLOOKUP(F111,Mark,48,0),""))))))</f>
        <v/>
      </c>
      <c r="O111" s="34" t="str">
        <f>IF(AND(B111="",D111="",F111="",G111=""),"",IF($P$3='Data Entry'!$CA$1,VLOOKUP(F111,Mark,13,0),IF($P$3='Data Entry'!$CA$2,VLOOKUP(F111,Mark,22,0),IF($P$3='Data Entry'!$CA$3,VLOOKUP(F111,Mark,31,0),IF($P$3='Data Entry'!$CA$4,VLOOKUP(F111,Mark,40,0),IF($P$3='Data Entry'!$CA$5,VLOOKUP(F111,Mark,49,0),""))))))</f>
        <v/>
      </c>
      <c r="P111" s="34" t="str">
        <f>IF(AND(B111="",D111="",F111="",G111=""),"",IF($P$3='Data Entry'!$CA$1,VLOOKUP(F111,Mark,14,0),IF($P$3='Data Entry'!$CA$2,VLOOKUP(F111,Mark,23,0),IF($P$3='Data Entry'!$CA$3,VLOOKUP(F111,Mark,32,0),IF($P$3='Data Entry'!$CA$4,VLOOKUP(F111,Mark,41,0),IF($P$3='Data Entry'!$CA$5,VLOOKUP(F111,Mark,50,0),""))))))</f>
        <v/>
      </c>
      <c r="Q111" s="35" t="str">
        <f t="shared" si="24"/>
        <v/>
      </c>
      <c r="R111" s="101" t="str">
        <f t="shared" si="25"/>
        <v/>
      </c>
      <c r="S111" s="101" t="str">
        <f t="shared" si="33"/>
        <v/>
      </c>
      <c r="T111" s="102" t="str">
        <f t="shared" si="26"/>
        <v/>
      </c>
      <c r="U111" s="10" t="str">
        <f>IFERROR(IF(OR(Q111="",#REF!="",D111=""),"",IF($Q$6=100,ROUNDUP(Q111*20%,0),IF($Q$6=86,ROUNDUP((Q111/$Q$6)*$U$6,0),IF($Q$6=66,ROUNDUP((Q111/$Q$6)*$U$6,0),"")))),"")</f>
        <v/>
      </c>
    </row>
    <row r="112" spans="1:21" ht="21.95" customHeight="1">
      <c r="A112" s="7">
        <v>106</v>
      </c>
      <c r="B112" s="32" t="str">
        <f t="shared" si="27"/>
        <v/>
      </c>
      <c r="C112" s="49" t="str">
        <f t="shared" si="28"/>
        <v/>
      </c>
      <c r="D112" s="8" t="str">
        <f t="shared" si="29"/>
        <v/>
      </c>
      <c r="E112" s="8" t="str">
        <f t="shared" si="30"/>
        <v/>
      </c>
      <c r="F112" s="5" t="str">
        <f t="shared" si="31"/>
        <v/>
      </c>
      <c r="G112" s="9" t="str">
        <f t="shared" si="32"/>
        <v/>
      </c>
      <c r="H112" s="99" t="str">
        <f>IF(AND(B112="",D112="",F112="",G112=""),"",IF($P$3='Data Entry'!$CA$1,VLOOKUP(F112,Mark,6,0),IF($P$3='Data Entry'!$CA$2,VLOOKUP(F112,Mark,15,0),IF($P$3='Data Entry'!$CA$3,VLOOKUP(F112,Mark,24,0),IF($P$3='Data Entry'!$CA$4,VLOOKUP(F112,Mark,33,0),IF($P$3='Data Entry'!$CA$5,VLOOKUP(F112,Mark,42,0),""))))))</f>
        <v/>
      </c>
      <c r="I112" s="99" t="str">
        <f>IF(AND(B112="",D112="",F112="",G112=""),"",IF($P$3='Data Entry'!$CA$1,VLOOKUP(F112,Mark,7,0),IF($P$3='Data Entry'!$CA$2,VLOOKUP(F112,Mark,16,0),IF($P$3='Data Entry'!$CA$3,VLOOKUP(F112,Mark,25,0),IF($P$3='Data Entry'!$CA$4,VLOOKUP(F112,Mark,34,0),IF($P$3='Data Entry'!$CA$5,VLOOKUP(F112,Mark,43,0),""))))))</f>
        <v/>
      </c>
      <c r="J112" s="99" t="str">
        <f>IF(AND(B112="",D112="",F112="",G112=""),"",IF($P$3='Data Entry'!$CA$1,VLOOKUP(F112,Mark,8,0),IF($P$3='Data Entry'!$CA$2,VLOOKUP(F112,Mark,17,0),IF($P$3='Data Entry'!$CA$3,VLOOKUP(F112,Mark,26,0),IF($P$3='Data Entry'!$CA$4,VLOOKUP(F112,Mark,35,0),IF($P$3='Data Entry'!$CA$5,VLOOKUP(F112,Mark,44,0),""))))))</f>
        <v/>
      </c>
      <c r="K112" s="33" t="str">
        <f>IF(AND(B112="",D112="",F112="",G112=""),"",IF($P$3='Data Entry'!$CA$1,VLOOKUP(F112,Mark,9,0),IF($P$3='Data Entry'!$CA$2,VLOOKUP(F112,Mark,18,0),IF($P$3='Data Entry'!$CA$3,VLOOKUP(F112,Mark,27,0),IF($P$3='Data Entry'!$CA$4,VLOOKUP(F112,Mark,36,0),IF($P$3='Data Entry'!$CA$5,VLOOKUP(F112,Mark,45,0),""))))))</f>
        <v/>
      </c>
      <c r="L112" s="33" t="str">
        <f>IF(AND(B112="",D112="",F112="",G112=""),"",IF($P$3='Data Entry'!$CA$1,VLOOKUP(F112,Mark,10,0),IF($P$3='Data Entry'!$CA$2,VLOOKUP(F112,Mark,19,0),IF($P$3='Data Entry'!$CA$3,VLOOKUP(F112,Mark,28,0),IF($P$3='Data Entry'!$CA$4,VLOOKUP(F112,Mark,37,0),IF($P$3='Data Entry'!$CA$5,VLOOKUP(F112,Mark,46,0),""))))))</f>
        <v/>
      </c>
      <c r="M112" s="33" t="str">
        <f>IF(AND(B112="",D112="",F112="",G112=""),"",IF($P$3='Data Entry'!$CA$1,VLOOKUP(F112,Mark,11,0),IF($P$3='Data Entry'!$CA$2,VLOOKUP(F112,Mark,20,0),IF($P$3='Data Entry'!$CA$3,VLOOKUP(F112,Mark,29,0),IF($P$3='Data Entry'!$CA$4,VLOOKUP(F112,Mark,38,0),IF($P$3='Data Entry'!$CA$5,VLOOKUP(F112,Mark,47,0),""))))))</f>
        <v/>
      </c>
      <c r="N112" s="34" t="str">
        <f>IF(AND(B112="",D112="",F112="",G112=""),"",IF($P$3='Data Entry'!$CA$1,VLOOKUP(F112,Mark,12,0),IF($P$3='Data Entry'!$CA$2,VLOOKUP(F112,Mark,21,0),IF($P$3='Data Entry'!$CA$3,VLOOKUP(F112,Mark,30,0),IF($P$3='Data Entry'!$CA$4,VLOOKUP(F112,Mark,39,0),IF($P$3='Data Entry'!$CA$5,VLOOKUP(F112,Mark,48,0),""))))))</f>
        <v/>
      </c>
      <c r="O112" s="34" t="str">
        <f>IF(AND(B112="",D112="",F112="",G112=""),"",IF($P$3='Data Entry'!$CA$1,VLOOKUP(F112,Mark,13,0),IF($P$3='Data Entry'!$CA$2,VLOOKUP(F112,Mark,22,0),IF($P$3='Data Entry'!$CA$3,VLOOKUP(F112,Mark,31,0),IF($P$3='Data Entry'!$CA$4,VLOOKUP(F112,Mark,40,0),IF($P$3='Data Entry'!$CA$5,VLOOKUP(F112,Mark,49,0),""))))))</f>
        <v/>
      </c>
      <c r="P112" s="34" t="str">
        <f>IF(AND(B112="",D112="",F112="",G112=""),"",IF($P$3='Data Entry'!$CA$1,VLOOKUP(F112,Mark,14,0),IF($P$3='Data Entry'!$CA$2,VLOOKUP(F112,Mark,23,0),IF($P$3='Data Entry'!$CA$3,VLOOKUP(F112,Mark,32,0),IF($P$3='Data Entry'!$CA$4,VLOOKUP(F112,Mark,41,0),IF($P$3='Data Entry'!$CA$5,VLOOKUP(F112,Mark,50,0),""))))))</f>
        <v/>
      </c>
      <c r="Q112" s="35" t="str">
        <f t="shared" si="24"/>
        <v/>
      </c>
      <c r="R112" s="101" t="str">
        <f t="shared" si="25"/>
        <v/>
      </c>
      <c r="S112" s="101" t="str">
        <f t="shared" si="33"/>
        <v/>
      </c>
      <c r="T112" s="102" t="str">
        <f t="shared" si="26"/>
        <v/>
      </c>
      <c r="U112" s="10" t="str">
        <f>IFERROR(IF(OR(Q112="",#REF!="",D112=""),"",IF($Q$6=100,ROUNDUP(Q112*20%,0),IF($Q$6=86,ROUNDUP((Q112/$Q$6)*$U$6,0),IF($Q$6=66,ROUNDUP((Q112/$Q$6)*$U$6,0),"")))),"")</f>
        <v/>
      </c>
    </row>
    <row r="113" spans="1:21" ht="21.95" customHeight="1">
      <c r="A113" s="7">
        <v>107</v>
      </c>
      <c r="B113" s="32" t="str">
        <f t="shared" si="27"/>
        <v/>
      </c>
      <c r="C113" s="49" t="str">
        <f t="shared" si="28"/>
        <v/>
      </c>
      <c r="D113" s="8" t="str">
        <f t="shared" si="29"/>
        <v/>
      </c>
      <c r="E113" s="8" t="str">
        <f t="shared" si="30"/>
        <v/>
      </c>
      <c r="F113" s="5" t="str">
        <f t="shared" si="31"/>
        <v/>
      </c>
      <c r="G113" s="9" t="str">
        <f t="shared" si="32"/>
        <v/>
      </c>
      <c r="H113" s="99" t="str">
        <f>IF(AND(B113="",D113="",F113="",G113=""),"",IF($P$3='Data Entry'!$CA$1,VLOOKUP(F113,Mark,6,0),IF($P$3='Data Entry'!$CA$2,VLOOKUP(F113,Mark,15,0),IF($P$3='Data Entry'!$CA$3,VLOOKUP(F113,Mark,24,0),IF($P$3='Data Entry'!$CA$4,VLOOKUP(F113,Mark,33,0),IF($P$3='Data Entry'!$CA$5,VLOOKUP(F113,Mark,42,0),""))))))</f>
        <v/>
      </c>
      <c r="I113" s="99" t="str">
        <f>IF(AND(B113="",D113="",F113="",G113=""),"",IF($P$3='Data Entry'!$CA$1,VLOOKUP(F113,Mark,7,0),IF($P$3='Data Entry'!$CA$2,VLOOKUP(F113,Mark,16,0),IF($P$3='Data Entry'!$CA$3,VLOOKUP(F113,Mark,25,0),IF($P$3='Data Entry'!$CA$4,VLOOKUP(F113,Mark,34,0),IF($P$3='Data Entry'!$CA$5,VLOOKUP(F113,Mark,43,0),""))))))</f>
        <v/>
      </c>
      <c r="J113" s="99" t="str">
        <f>IF(AND(B113="",D113="",F113="",G113=""),"",IF($P$3='Data Entry'!$CA$1,VLOOKUP(F113,Mark,8,0),IF($P$3='Data Entry'!$CA$2,VLOOKUP(F113,Mark,17,0),IF($P$3='Data Entry'!$CA$3,VLOOKUP(F113,Mark,26,0),IF($P$3='Data Entry'!$CA$4,VLOOKUP(F113,Mark,35,0),IF($P$3='Data Entry'!$CA$5,VLOOKUP(F113,Mark,44,0),""))))))</f>
        <v/>
      </c>
      <c r="K113" s="33" t="str">
        <f>IF(AND(B113="",D113="",F113="",G113=""),"",IF($P$3='Data Entry'!$CA$1,VLOOKUP(F113,Mark,9,0),IF($P$3='Data Entry'!$CA$2,VLOOKUP(F113,Mark,18,0),IF($P$3='Data Entry'!$CA$3,VLOOKUP(F113,Mark,27,0),IF($P$3='Data Entry'!$CA$4,VLOOKUP(F113,Mark,36,0),IF($P$3='Data Entry'!$CA$5,VLOOKUP(F113,Mark,45,0),""))))))</f>
        <v/>
      </c>
      <c r="L113" s="33" t="str">
        <f>IF(AND(B113="",D113="",F113="",G113=""),"",IF($P$3='Data Entry'!$CA$1,VLOOKUP(F113,Mark,10,0),IF($P$3='Data Entry'!$CA$2,VLOOKUP(F113,Mark,19,0),IF($P$3='Data Entry'!$CA$3,VLOOKUP(F113,Mark,28,0),IF($P$3='Data Entry'!$CA$4,VLOOKUP(F113,Mark,37,0),IF($P$3='Data Entry'!$CA$5,VLOOKUP(F113,Mark,46,0),""))))))</f>
        <v/>
      </c>
      <c r="M113" s="33" t="str">
        <f>IF(AND(B113="",D113="",F113="",G113=""),"",IF($P$3='Data Entry'!$CA$1,VLOOKUP(F113,Mark,11,0),IF($P$3='Data Entry'!$CA$2,VLOOKUP(F113,Mark,20,0),IF($P$3='Data Entry'!$CA$3,VLOOKUP(F113,Mark,29,0),IF($P$3='Data Entry'!$CA$4,VLOOKUP(F113,Mark,38,0),IF($P$3='Data Entry'!$CA$5,VLOOKUP(F113,Mark,47,0),""))))))</f>
        <v/>
      </c>
      <c r="N113" s="34" t="str">
        <f>IF(AND(B113="",D113="",F113="",G113=""),"",IF($P$3='Data Entry'!$CA$1,VLOOKUP(F113,Mark,12,0),IF($P$3='Data Entry'!$CA$2,VLOOKUP(F113,Mark,21,0),IF($P$3='Data Entry'!$CA$3,VLOOKUP(F113,Mark,30,0),IF($P$3='Data Entry'!$CA$4,VLOOKUP(F113,Mark,39,0),IF($P$3='Data Entry'!$CA$5,VLOOKUP(F113,Mark,48,0),""))))))</f>
        <v/>
      </c>
      <c r="O113" s="34" t="str">
        <f>IF(AND(B113="",D113="",F113="",G113=""),"",IF($P$3='Data Entry'!$CA$1,VLOOKUP(F113,Mark,13,0),IF($P$3='Data Entry'!$CA$2,VLOOKUP(F113,Mark,22,0),IF($P$3='Data Entry'!$CA$3,VLOOKUP(F113,Mark,31,0),IF($P$3='Data Entry'!$CA$4,VLOOKUP(F113,Mark,40,0),IF($P$3='Data Entry'!$CA$5,VLOOKUP(F113,Mark,49,0),""))))))</f>
        <v/>
      </c>
      <c r="P113" s="34" t="str">
        <f>IF(AND(B113="",D113="",F113="",G113=""),"",IF($P$3='Data Entry'!$CA$1,VLOOKUP(F113,Mark,14,0),IF($P$3='Data Entry'!$CA$2,VLOOKUP(F113,Mark,23,0),IF($P$3='Data Entry'!$CA$3,VLOOKUP(F113,Mark,32,0),IF($P$3='Data Entry'!$CA$4,VLOOKUP(F113,Mark,41,0),IF($P$3='Data Entry'!$CA$5,VLOOKUP(F113,Mark,50,0),""))))))</f>
        <v/>
      </c>
      <c r="Q113" s="35" t="str">
        <f t="shared" si="24"/>
        <v/>
      </c>
      <c r="R113" s="101" t="str">
        <f t="shared" si="25"/>
        <v/>
      </c>
      <c r="S113" s="101" t="str">
        <f t="shared" si="33"/>
        <v/>
      </c>
      <c r="T113" s="102" t="str">
        <f t="shared" si="26"/>
        <v/>
      </c>
      <c r="U113" s="10" t="str">
        <f>IFERROR(IF(OR(Q113="",#REF!="",D113=""),"",IF($Q$6=100,ROUNDUP(Q113*20%,0),IF($Q$6=86,ROUNDUP((Q113/$Q$6)*$U$6,0),IF($Q$6=66,ROUNDUP((Q113/$Q$6)*$U$6,0),"")))),"")</f>
        <v/>
      </c>
    </row>
    <row r="114" spans="1:21" ht="21.95" customHeight="1">
      <c r="A114" s="7">
        <v>108</v>
      </c>
      <c r="B114" s="32" t="str">
        <f t="shared" si="27"/>
        <v/>
      </c>
      <c r="C114" s="49" t="str">
        <f t="shared" si="28"/>
        <v/>
      </c>
      <c r="D114" s="8" t="str">
        <f t="shared" si="29"/>
        <v/>
      </c>
      <c r="E114" s="8" t="str">
        <f t="shared" si="30"/>
        <v/>
      </c>
      <c r="F114" s="5" t="str">
        <f t="shared" si="31"/>
        <v/>
      </c>
      <c r="G114" s="9" t="str">
        <f t="shared" si="32"/>
        <v/>
      </c>
      <c r="H114" s="99" t="str">
        <f>IF(AND(B114="",D114="",F114="",G114=""),"",IF($P$3='Data Entry'!$CA$1,VLOOKUP(F114,Mark,6,0),IF($P$3='Data Entry'!$CA$2,VLOOKUP(F114,Mark,15,0),IF($P$3='Data Entry'!$CA$3,VLOOKUP(F114,Mark,24,0),IF($P$3='Data Entry'!$CA$4,VLOOKUP(F114,Mark,33,0),IF($P$3='Data Entry'!$CA$5,VLOOKUP(F114,Mark,42,0),""))))))</f>
        <v/>
      </c>
      <c r="I114" s="99" t="str">
        <f>IF(AND(B114="",D114="",F114="",G114=""),"",IF($P$3='Data Entry'!$CA$1,VLOOKUP(F114,Mark,7,0),IF($P$3='Data Entry'!$CA$2,VLOOKUP(F114,Mark,16,0),IF($P$3='Data Entry'!$CA$3,VLOOKUP(F114,Mark,25,0),IF($P$3='Data Entry'!$CA$4,VLOOKUP(F114,Mark,34,0),IF($P$3='Data Entry'!$CA$5,VLOOKUP(F114,Mark,43,0),""))))))</f>
        <v/>
      </c>
      <c r="J114" s="99" t="str">
        <f>IF(AND(B114="",D114="",F114="",G114=""),"",IF($P$3='Data Entry'!$CA$1,VLOOKUP(F114,Mark,8,0),IF($P$3='Data Entry'!$CA$2,VLOOKUP(F114,Mark,17,0),IF($P$3='Data Entry'!$CA$3,VLOOKUP(F114,Mark,26,0),IF($P$3='Data Entry'!$CA$4,VLOOKUP(F114,Mark,35,0),IF($P$3='Data Entry'!$CA$5,VLOOKUP(F114,Mark,44,0),""))))))</f>
        <v/>
      </c>
      <c r="K114" s="33" t="str">
        <f>IF(AND(B114="",D114="",F114="",G114=""),"",IF($P$3='Data Entry'!$CA$1,VLOOKUP(F114,Mark,9,0),IF($P$3='Data Entry'!$CA$2,VLOOKUP(F114,Mark,18,0),IF($P$3='Data Entry'!$CA$3,VLOOKUP(F114,Mark,27,0),IF($P$3='Data Entry'!$CA$4,VLOOKUP(F114,Mark,36,0),IF($P$3='Data Entry'!$CA$5,VLOOKUP(F114,Mark,45,0),""))))))</f>
        <v/>
      </c>
      <c r="L114" s="33" t="str">
        <f>IF(AND(B114="",D114="",F114="",G114=""),"",IF($P$3='Data Entry'!$CA$1,VLOOKUP(F114,Mark,10,0),IF($P$3='Data Entry'!$CA$2,VLOOKUP(F114,Mark,19,0),IF($P$3='Data Entry'!$CA$3,VLOOKUP(F114,Mark,28,0),IF($P$3='Data Entry'!$CA$4,VLOOKUP(F114,Mark,37,0),IF($P$3='Data Entry'!$CA$5,VLOOKUP(F114,Mark,46,0),""))))))</f>
        <v/>
      </c>
      <c r="M114" s="33" t="str">
        <f>IF(AND(B114="",D114="",F114="",G114=""),"",IF($P$3='Data Entry'!$CA$1,VLOOKUP(F114,Mark,11,0),IF($P$3='Data Entry'!$CA$2,VLOOKUP(F114,Mark,20,0),IF($P$3='Data Entry'!$CA$3,VLOOKUP(F114,Mark,29,0),IF($P$3='Data Entry'!$CA$4,VLOOKUP(F114,Mark,38,0),IF($P$3='Data Entry'!$CA$5,VLOOKUP(F114,Mark,47,0),""))))))</f>
        <v/>
      </c>
      <c r="N114" s="34" t="str">
        <f>IF(AND(B114="",D114="",F114="",G114=""),"",IF($P$3='Data Entry'!$CA$1,VLOOKUP(F114,Mark,12,0),IF($P$3='Data Entry'!$CA$2,VLOOKUP(F114,Mark,21,0),IF($P$3='Data Entry'!$CA$3,VLOOKUP(F114,Mark,30,0),IF($P$3='Data Entry'!$CA$4,VLOOKUP(F114,Mark,39,0),IF($P$3='Data Entry'!$CA$5,VLOOKUP(F114,Mark,48,0),""))))))</f>
        <v/>
      </c>
      <c r="O114" s="34" t="str">
        <f>IF(AND(B114="",D114="",F114="",G114=""),"",IF($P$3='Data Entry'!$CA$1,VLOOKUP(F114,Mark,13,0),IF($P$3='Data Entry'!$CA$2,VLOOKUP(F114,Mark,22,0),IF($P$3='Data Entry'!$CA$3,VLOOKUP(F114,Mark,31,0),IF($P$3='Data Entry'!$CA$4,VLOOKUP(F114,Mark,40,0),IF($P$3='Data Entry'!$CA$5,VLOOKUP(F114,Mark,49,0),""))))))</f>
        <v/>
      </c>
      <c r="P114" s="34" t="str">
        <f>IF(AND(B114="",D114="",F114="",G114=""),"",IF($P$3='Data Entry'!$CA$1,VLOOKUP(F114,Mark,14,0),IF($P$3='Data Entry'!$CA$2,VLOOKUP(F114,Mark,23,0),IF($P$3='Data Entry'!$CA$3,VLOOKUP(F114,Mark,32,0),IF($P$3='Data Entry'!$CA$4,VLOOKUP(F114,Mark,41,0),IF($P$3='Data Entry'!$CA$5,VLOOKUP(F114,Mark,50,0),""))))))</f>
        <v/>
      </c>
      <c r="Q114" s="35" t="str">
        <f t="shared" si="24"/>
        <v/>
      </c>
      <c r="R114" s="101" t="str">
        <f t="shared" si="25"/>
        <v/>
      </c>
      <c r="S114" s="101" t="str">
        <f t="shared" si="33"/>
        <v/>
      </c>
      <c r="T114" s="102" t="str">
        <f t="shared" si="26"/>
        <v/>
      </c>
      <c r="U114" s="10" t="str">
        <f>IFERROR(IF(OR(Q114="",#REF!="",D114=""),"",IF($Q$6=100,ROUNDUP(Q114*20%,0),IF($Q$6=86,ROUNDUP((Q114/$Q$6)*$U$6,0),IF($Q$6=66,ROUNDUP((Q114/$Q$6)*$U$6,0),"")))),"")</f>
        <v/>
      </c>
    </row>
    <row r="115" spans="1:21" ht="21.95" customHeight="1">
      <c r="A115" s="7">
        <v>109</v>
      </c>
      <c r="B115" s="32" t="str">
        <f t="shared" si="27"/>
        <v/>
      </c>
      <c r="C115" s="49" t="str">
        <f t="shared" si="28"/>
        <v/>
      </c>
      <c r="D115" s="8" t="str">
        <f t="shared" si="29"/>
        <v/>
      </c>
      <c r="E115" s="8" t="str">
        <f t="shared" si="30"/>
        <v/>
      </c>
      <c r="F115" s="5" t="str">
        <f t="shared" si="31"/>
        <v/>
      </c>
      <c r="G115" s="9" t="str">
        <f t="shared" si="32"/>
        <v/>
      </c>
      <c r="H115" s="99" t="str">
        <f>IF(AND(B115="",D115="",F115="",G115=""),"",IF($P$3='Data Entry'!$CA$1,VLOOKUP(F115,Mark,6,0),IF($P$3='Data Entry'!$CA$2,VLOOKUP(F115,Mark,15,0),IF($P$3='Data Entry'!$CA$3,VLOOKUP(F115,Mark,24,0),IF($P$3='Data Entry'!$CA$4,VLOOKUP(F115,Mark,33,0),IF($P$3='Data Entry'!$CA$5,VLOOKUP(F115,Mark,42,0),""))))))</f>
        <v/>
      </c>
      <c r="I115" s="99" t="str">
        <f>IF(AND(B115="",D115="",F115="",G115=""),"",IF($P$3='Data Entry'!$CA$1,VLOOKUP(F115,Mark,7,0),IF($P$3='Data Entry'!$CA$2,VLOOKUP(F115,Mark,16,0),IF($P$3='Data Entry'!$CA$3,VLOOKUP(F115,Mark,25,0),IF($P$3='Data Entry'!$CA$4,VLOOKUP(F115,Mark,34,0),IF($P$3='Data Entry'!$CA$5,VLOOKUP(F115,Mark,43,0),""))))))</f>
        <v/>
      </c>
      <c r="J115" s="99" t="str">
        <f>IF(AND(B115="",D115="",F115="",G115=""),"",IF($P$3='Data Entry'!$CA$1,VLOOKUP(F115,Mark,8,0),IF($P$3='Data Entry'!$CA$2,VLOOKUP(F115,Mark,17,0),IF($P$3='Data Entry'!$CA$3,VLOOKUP(F115,Mark,26,0),IF($P$3='Data Entry'!$CA$4,VLOOKUP(F115,Mark,35,0),IF($P$3='Data Entry'!$CA$5,VLOOKUP(F115,Mark,44,0),""))))))</f>
        <v/>
      </c>
      <c r="K115" s="33" t="str">
        <f>IF(AND(B115="",D115="",F115="",G115=""),"",IF($P$3='Data Entry'!$CA$1,VLOOKUP(F115,Mark,9,0),IF($P$3='Data Entry'!$CA$2,VLOOKUP(F115,Mark,18,0),IF($P$3='Data Entry'!$CA$3,VLOOKUP(F115,Mark,27,0),IF($P$3='Data Entry'!$CA$4,VLOOKUP(F115,Mark,36,0),IF($P$3='Data Entry'!$CA$5,VLOOKUP(F115,Mark,45,0),""))))))</f>
        <v/>
      </c>
      <c r="L115" s="33" t="str">
        <f>IF(AND(B115="",D115="",F115="",G115=""),"",IF($P$3='Data Entry'!$CA$1,VLOOKUP(F115,Mark,10,0),IF($P$3='Data Entry'!$CA$2,VLOOKUP(F115,Mark,19,0),IF($P$3='Data Entry'!$CA$3,VLOOKUP(F115,Mark,28,0),IF($P$3='Data Entry'!$CA$4,VLOOKUP(F115,Mark,37,0),IF($P$3='Data Entry'!$CA$5,VLOOKUP(F115,Mark,46,0),""))))))</f>
        <v/>
      </c>
      <c r="M115" s="33" t="str">
        <f>IF(AND(B115="",D115="",F115="",G115=""),"",IF($P$3='Data Entry'!$CA$1,VLOOKUP(F115,Mark,11,0),IF($P$3='Data Entry'!$CA$2,VLOOKUP(F115,Mark,20,0),IF($P$3='Data Entry'!$CA$3,VLOOKUP(F115,Mark,29,0),IF($P$3='Data Entry'!$CA$4,VLOOKUP(F115,Mark,38,0),IF($P$3='Data Entry'!$CA$5,VLOOKUP(F115,Mark,47,0),""))))))</f>
        <v/>
      </c>
      <c r="N115" s="34" t="str">
        <f>IF(AND(B115="",D115="",F115="",G115=""),"",IF($P$3='Data Entry'!$CA$1,VLOOKUP(F115,Mark,12,0),IF($P$3='Data Entry'!$CA$2,VLOOKUP(F115,Mark,21,0),IF($P$3='Data Entry'!$CA$3,VLOOKUP(F115,Mark,30,0),IF($P$3='Data Entry'!$CA$4,VLOOKUP(F115,Mark,39,0),IF($P$3='Data Entry'!$CA$5,VLOOKUP(F115,Mark,48,0),""))))))</f>
        <v/>
      </c>
      <c r="O115" s="34" t="str">
        <f>IF(AND(B115="",D115="",F115="",G115=""),"",IF($P$3='Data Entry'!$CA$1,VLOOKUP(F115,Mark,13,0),IF($P$3='Data Entry'!$CA$2,VLOOKUP(F115,Mark,22,0),IF($P$3='Data Entry'!$CA$3,VLOOKUP(F115,Mark,31,0),IF($P$3='Data Entry'!$CA$4,VLOOKUP(F115,Mark,40,0),IF($P$3='Data Entry'!$CA$5,VLOOKUP(F115,Mark,49,0),""))))))</f>
        <v/>
      </c>
      <c r="P115" s="34" t="str">
        <f>IF(AND(B115="",D115="",F115="",G115=""),"",IF($P$3='Data Entry'!$CA$1,VLOOKUP(F115,Mark,14,0),IF($P$3='Data Entry'!$CA$2,VLOOKUP(F115,Mark,23,0),IF($P$3='Data Entry'!$CA$3,VLOOKUP(F115,Mark,32,0),IF($P$3='Data Entry'!$CA$4,VLOOKUP(F115,Mark,41,0),IF($P$3='Data Entry'!$CA$5,VLOOKUP(F115,Mark,50,0),""))))))</f>
        <v/>
      </c>
      <c r="Q115" s="35" t="str">
        <f t="shared" si="24"/>
        <v/>
      </c>
      <c r="R115" s="101" t="str">
        <f t="shared" si="25"/>
        <v/>
      </c>
      <c r="S115" s="101" t="str">
        <f t="shared" si="33"/>
        <v/>
      </c>
      <c r="T115" s="102" t="str">
        <f t="shared" si="26"/>
        <v/>
      </c>
      <c r="U115" s="10" t="str">
        <f>IFERROR(IF(OR(Q115="",#REF!="",D115=""),"",IF($Q$6=100,ROUNDUP(Q115*20%,0),IF($Q$6=86,ROUNDUP((Q115/$Q$6)*$U$6,0),IF($Q$6=66,ROUNDUP((Q115/$Q$6)*$U$6,0),"")))),"")</f>
        <v/>
      </c>
    </row>
    <row r="116" spans="1:21" ht="21.95" customHeight="1">
      <c r="A116" s="7">
        <v>110</v>
      </c>
      <c r="B116" s="32" t="str">
        <f t="shared" si="27"/>
        <v/>
      </c>
      <c r="C116" s="49" t="str">
        <f t="shared" si="28"/>
        <v/>
      </c>
      <c r="D116" s="8" t="str">
        <f t="shared" si="29"/>
        <v/>
      </c>
      <c r="E116" s="8" t="str">
        <f t="shared" si="30"/>
        <v/>
      </c>
      <c r="F116" s="5" t="str">
        <f t="shared" si="31"/>
        <v/>
      </c>
      <c r="G116" s="9" t="str">
        <f t="shared" si="32"/>
        <v/>
      </c>
      <c r="H116" s="99" t="str">
        <f>IF(AND(B116="",D116="",F116="",G116=""),"",IF($P$3='Data Entry'!$CA$1,VLOOKUP(F116,Mark,6,0),IF($P$3='Data Entry'!$CA$2,VLOOKUP(F116,Mark,15,0),IF($P$3='Data Entry'!$CA$3,VLOOKUP(F116,Mark,24,0),IF($P$3='Data Entry'!$CA$4,VLOOKUP(F116,Mark,33,0),IF($P$3='Data Entry'!$CA$5,VLOOKUP(F116,Mark,42,0),""))))))</f>
        <v/>
      </c>
      <c r="I116" s="99" t="str">
        <f>IF(AND(B116="",D116="",F116="",G116=""),"",IF($P$3='Data Entry'!$CA$1,VLOOKUP(F116,Mark,7,0),IF($P$3='Data Entry'!$CA$2,VLOOKUP(F116,Mark,16,0),IF($P$3='Data Entry'!$CA$3,VLOOKUP(F116,Mark,25,0),IF($P$3='Data Entry'!$CA$4,VLOOKUP(F116,Mark,34,0),IF($P$3='Data Entry'!$CA$5,VLOOKUP(F116,Mark,43,0),""))))))</f>
        <v/>
      </c>
      <c r="J116" s="99" t="str">
        <f>IF(AND(B116="",D116="",F116="",G116=""),"",IF($P$3='Data Entry'!$CA$1,VLOOKUP(F116,Mark,8,0),IF($P$3='Data Entry'!$CA$2,VLOOKUP(F116,Mark,17,0),IF($P$3='Data Entry'!$CA$3,VLOOKUP(F116,Mark,26,0),IF($P$3='Data Entry'!$CA$4,VLOOKUP(F116,Mark,35,0),IF($P$3='Data Entry'!$CA$5,VLOOKUP(F116,Mark,44,0),""))))))</f>
        <v/>
      </c>
      <c r="K116" s="33" t="str">
        <f>IF(AND(B116="",D116="",F116="",G116=""),"",IF($P$3='Data Entry'!$CA$1,VLOOKUP(F116,Mark,9,0),IF($P$3='Data Entry'!$CA$2,VLOOKUP(F116,Mark,18,0),IF($P$3='Data Entry'!$CA$3,VLOOKUP(F116,Mark,27,0),IF($P$3='Data Entry'!$CA$4,VLOOKUP(F116,Mark,36,0),IF($P$3='Data Entry'!$CA$5,VLOOKUP(F116,Mark,45,0),""))))))</f>
        <v/>
      </c>
      <c r="L116" s="33" t="str">
        <f>IF(AND(B116="",D116="",F116="",G116=""),"",IF($P$3='Data Entry'!$CA$1,VLOOKUP(F116,Mark,10,0),IF($P$3='Data Entry'!$CA$2,VLOOKUP(F116,Mark,19,0),IF($P$3='Data Entry'!$CA$3,VLOOKUP(F116,Mark,28,0),IF($P$3='Data Entry'!$CA$4,VLOOKUP(F116,Mark,37,0),IF($P$3='Data Entry'!$CA$5,VLOOKUP(F116,Mark,46,0),""))))))</f>
        <v/>
      </c>
      <c r="M116" s="33" t="str">
        <f>IF(AND(B116="",D116="",F116="",G116=""),"",IF($P$3='Data Entry'!$CA$1,VLOOKUP(F116,Mark,11,0),IF($P$3='Data Entry'!$CA$2,VLOOKUP(F116,Mark,20,0),IF($P$3='Data Entry'!$CA$3,VLOOKUP(F116,Mark,29,0),IF($P$3='Data Entry'!$CA$4,VLOOKUP(F116,Mark,38,0),IF($P$3='Data Entry'!$CA$5,VLOOKUP(F116,Mark,47,0),""))))))</f>
        <v/>
      </c>
      <c r="N116" s="34" t="str">
        <f>IF(AND(B116="",D116="",F116="",G116=""),"",IF($P$3='Data Entry'!$CA$1,VLOOKUP(F116,Mark,12,0),IF($P$3='Data Entry'!$CA$2,VLOOKUP(F116,Mark,21,0),IF($P$3='Data Entry'!$CA$3,VLOOKUP(F116,Mark,30,0),IF($P$3='Data Entry'!$CA$4,VLOOKUP(F116,Mark,39,0),IF($P$3='Data Entry'!$CA$5,VLOOKUP(F116,Mark,48,0),""))))))</f>
        <v/>
      </c>
      <c r="O116" s="34" t="str">
        <f>IF(AND(B116="",D116="",F116="",G116=""),"",IF($P$3='Data Entry'!$CA$1,VLOOKUP(F116,Mark,13,0),IF($P$3='Data Entry'!$CA$2,VLOOKUP(F116,Mark,22,0),IF($P$3='Data Entry'!$CA$3,VLOOKUP(F116,Mark,31,0),IF($P$3='Data Entry'!$CA$4,VLOOKUP(F116,Mark,40,0),IF($P$3='Data Entry'!$CA$5,VLOOKUP(F116,Mark,49,0),""))))))</f>
        <v/>
      </c>
      <c r="P116" s="34" t="str">
        <f>IF(AND(B116="",D116="",F116="",G116=""),"",IF($P$3='Data Entry'!$CA$1,VLOOKUP(F116,Mark,14,0),IF($P$3='Data Entry'!$CA$2,VLOOKUP(F116,Mark,23,0),IF($P$3='Data Entry'!$CA$3,VLOOKUP(F116,Mark,32,0),IF($P$3='Data Entry'!$CA$4,VLOOKUP(F116,Mark,41,0),IF($P$3='Data Entry'!$CA$5,VLOOKUP(F116,Mark,50,0),""))))))</f>
        <v/>
      </c>
      <c r="Q116" s="35" t="str">
        <f t="shared" si="24"/>
        <v/>
      </c>
      <c r="R116" s="101" t="str">
        <f t="shared" si="25"/>
        <v/>
      </c>
      <c r="S116" s="101" t="str">
        <f t="shared" si="33"/>
        <v/>
      </c>
      <c r="T116" s="102" t="str">
        <f t="shared" si="26"/>
        <v/>
      </c>
      <c r="U116" s="10" t="str">
        <f>IFERROR(IF(OR(Q116="",#REF!="",D116=""),"",IF($Q$6=100,ROUNDUP(Q116*20%,0),IF($Q$6=86,ROUNDUP((Q116/$Q$6)*$U$6,0),IF($Q$6=66,ROUNDUP((Q116/$Q$6)*$U$6,0),"")))),"")</f>
        <v/>
      </c>
    </row>
    <row r="117" spans="1:21" ht="21.95" customHeight="1">
      <c r="A117" s="7">
        <v>111</v>
      </c>
      <c r="B117" s="32" t="str">
        <f t="shared" si="27"/>
        <v/>
      </c>
      <c r="C117" s="49" t="str">
        <f t="shared" si="28"/>
        <v/>
      </c>
      <c r="D117" s="8" t="str">
        <f t="shared" si="29"/>
        <v/>
      </c>
      <c r="E117" s="8" t="str">
        <f t="shared" si="30"/>
        <v/>
      </c>
      <c r="F117" s="5" t="str">
        <f t="shared" si="31"/>
        <v/>
      </c>
      <c r="G117" s="9" t="str">
        <f t="shared" si="32"/>
        <v/>
      </c>
      <c r="H117" s="99" t="str">
        <f>IF(AND(B117="",D117="",F117="",G117=""),"",IF($P$3='Data Entry'!$CA$1,VLOOKUP(F117,Mark,6,0),IF($P$3='Data Entry'!$CA$2,VLOOKUP(F117,Mark,15,0),IF($P$3='Data Entry'!$CA$3,VLOOKUP(F117,Mark,24,0),IF($P$3='Data Entry'!$CA$4,VLOOKUP(F117,Mark,33,0),IF($P$3='Data Entry'!$CA$5,VLOOKUP(F117,Mark,42,0),""))))))</f>
        <v/>
      </c>
      <c r="I117" s="99" t="str">
        <f>IF(AND(B117="",D117="",F117="",G117=""),"",IF($P$3='Data Entry'!$CA$1,VLOOKUP(F117,Mark,7,0),IF($P$3='Data Entry'!$CA$2,VLOOKUP(F117,Mark,16,0),IF($P$3='Data Entry'!$CA$3,VLOOKUP(F117,Mark,25,0),IF($P$3='Data Entry'!$CA$4,VLOOKUP(F117,Mark,34,0),IF($P$3='Data Entry'!$CA$5,VLOOKUP(F117,Mark,43,0),""))))))</f>
        <v/>
      </c>
      <c r="J117" s="99" t="str">
        <f>IF(AND(B117="",D117="",F117="",G117=""),"",IF($P$3='Data Entry'!$CA$1,VLOOKUP(F117,Mark,8,0),IF($P$3='Data Entry'!$CA$2,VLOOKUP(F117,Mark,17,0),IF($P$3='Data Entry'!$CA$3,VLOOKUP(F117,Mark,26,0),IF($P$3='Data Entry'!$CA$4,VLOOKUP(F117,Mark,35,0),IF($P$3='Data Entry'!$CA$5,VLOOKUP(F117,Mark,44,0),""))))))</f>
        <v/>
      </c>
      <c r="K117" s="33" t="str">
        <f>IF(AND(B117="",D117="",F117="",G117=""),"",IF($P$3='Data Entry'!$CA$1,VLOOKUP(F117,Mark,9,0),IF($P$3='Data Entry'!$CA$2,VLOOKUP(F117,Mark,18,0),IF($P$3='Data Entry'!$CA$3,VLOOKUP(F117,Mark,27,0),IF($P$3='Data Entry'!$CA$4,VLOOKUP(F117,Mark,36,0),IF($P$3='Data Entry'!$CA$5,VLOOKUP(F117,Mark,45,0),""))))))</f>
        <v/>
      </c>
      <c r="L117" s="33" t="str">
        <f>IF(AND(B117="",D117="",F117="",G117=""),"",IF($P$3='Data Entry'!$CA$1,VLOOKUP(F117,Mark,10,0),IF($P$3='Data Entry'!$CA$2,VLOOKUP(F117,Mark,19,0),IF($P$3='Data Entry'!$CA$3,VLOOKUP(F117,Mark,28,0),IF($P$3='Data Entry'!$CA$4,VLOOKUP(F117,Mark,37,0),IF($P$3='Data Entry'!$CA$5,VLOOKUP(F117,Mark,46,0),""))))))</f>
        <v/>
      </c>
      <c r="M117" s="33" t="str">
        <f>IF(AND(B117="",D117="",F117="",G117=""),"",IF($P$3='Data Entry'!$CA$1,VLOOKUP(F117,Mark,11,0),IF($P$3='Data Entry'!$CA$2,VLOOKUP(F117,Mark,20,0),IF($P$3='Data Entry'!$CA$3,VLOOKUP(F117,Mark,29,0),IF($P$3='Data Entry'!$CA$4,VLOOKUP(F117,Mark,38,0),IF($P$3='Data Entry'!$CA$5,VLOOKUP(F117,Mark,47,0),""))))))</f>
        <v/>
      </c>
      <c r="N117" s="34" t="str">
        <f>IF(AND(B117="",D117="",F117="",G117=""),"",IF($P$3='Data Entry'!$CA$1,VLOOKUP(F117,Mark,12,0),IF($P$3='Data Entry'!$CA$2,VLOOKUP(F117,Mark,21,0),IF($P$3='Data Entry'!$CA$3,VLOOKUP(F117,Mark,30,0),IF($P$3='Data Entry'!$CA$4,VLOOKUP(F117,Mark,39,0),IF($P$3='Data Entry'!$CA$5,VLOOKUP(F117,Mark,48,0),""))))))</f>
        <v/>
      </c>
      <c r="O117" s="34" t="str">
        <f>IF(AND(B117="",D117="",F117="",G117=""),"",IF($P$3='Data Entry'!$CA$1,VLOOKUP(F117,Mark,13,0),IF($P$3='Data Entry'!$CA$2,VLOOKUP(F117,Mark,22,0),IF($P$3='Data Entry'!$CA$3,VLOOKUP(F117,Mark,31,0),IF($P$3='Data Entry'!$CA$4,VLOOKUP(F117,Mark,40,0),IF($P$3='Data Entry'!$CA$5,VLOOKUP(F117,Mark,49,0),""))))))</f>
        <v/>
      </c>
      <c r="P117" s="34" t="str">
        <f>IF(AND(B117="",D117="",F117="",G117=""),"",IF($P$3='Data Entry'!$CA$1,VLOOKUP(F117,Mark,14,0),IF($P$3='Data Entry'!$CA$2,VLOOKUP(F117,Mark,23,0),IF($P$3='Data Entry'!$CA$3,VLOOKUP(F117,Mark,32,0),IF($P$3='Data Entry'!$CA$4,VLOOKUP(F117,Mark,41,0),IF($P$3='Data Entry'!$CA$5,VLOOKUP(F117,Mark,50,0),""))))))</f>
        <v/>
      </c>
      <c r="Q117" s="35" t="str">
        <f t="shared" si="24"/>
        <v/>
      </c>
      <c r="R117" s="101" t="str">
        <f t="shared" si="25"/>
        <v/>
      </c>
      <c r="S117" s="101" t="str">
        <f t="shared" si="33"/>
        <v/>
      </c>
      <c r="T117" s="102" t="str">
        <f t="shared" si="26"/>
        <v/>
      </c>
      <c r="U117" s="10" t="str">
        <f>IFERROR(IF(OR(Q117="",#REF!="",D117=""),"",IF($Q$6=100,ROUNDUP(Q117*20%,0),IF($Q$6=86,ROUNDUP((Q117/$Q$6)*$U$6,0),IF($Q$6=66,ROUNDUP((Q117/$Q$6)*$U$6,0),"")))),"")</f>
        <v/>
      </c>
    </row>
    <row r="118" spans="1:21" ht="21.95" customHeight="1">
      <c r="A118" s="7">
        <v>112</v>
      </c>
      <c r="B118" s="32" t="str">
        <f t="shared" si="27"/>
        <v/>
      </c>
      <c r="C118" s="49" t="str">
        <f t="shared" si="28"/>
        <v/>
      </c>
      <c r="D118" s="8" t="str">
        <f t="shared" si="29"/>
        <v/>
      </c>
      <c r="E118" s="8" t="str">
        <f t="shared" si="30"/>
        <v/>
      </c>
      <c r="F118" s="5" t="str">
        <f t="shared" si="31"/>
        <v/>
      </c>
      <c r="G118" s="9" t="str">
        <f t="shared" si="32"/>
        <v/>
      </c>
      <c r="H118" s="99" t="str">
        <f>IF(AND(B118="",D118="",F118="",G118=""),"",IF($P$3='Data Entry'!$CA$1,VLOOKUP(F118,Mark,6,0),IF($P$3='Data Entry'!$CA$2,VLOOKUP(F118,Mark,15,0),IF($P$3='Data Entry'!$CA$3,VLOOKUP(F118,Mark,24,0),IF($P$3='Data Entry'!$CA$4,VLOOKUP(F118,Mark,33,0),IF($P$3='Data Entry'!$CA$5,VLOOKUP(F118,Mark,42,0),""))))))</f>
        <v/>
      </c>
      <c r="I118" s="99" t="str">
        <f>IF(AND(B118="",D118="",F118="",G118=""),"",IF($P$3='Data Entry'!$CA$1,VLOOKUP(F118,Mark,7,0),IF($P$3='Data Entry'!$CA$2,VLOOKUP(F118,Mark,16,0),IF($P$3='Data Entry'!$CA$3,VLOOKUP(F118,Mark,25,0),IF($P$3='Data Entry'!$CA$4,VLOOKUP(F118,Mark,34,0),IF($P$3='Data Entry'!$CA$5,VLOOKUP(F118,Mark,43,0),""))))))</f>
        <v/>
      </c>
      <c r="J118" s="99" t="str">
        <f>IF(AND(B118="",D118="",F118="",G118=""),"",IF($P$3='Data Entry'!$CA$1,VLOOKUP(F118,Mark,8,0),IF($P$3='Data Entry'!$CA$2,VLOOKUP(F118,Mark,17,0),IF($P$3='Data Entry'!$CA$3,VLOOKUP(F118,Mark,26,0),IF($P$3='Data Entry'!$CA$4,VLOOKUP(F118,Mark,35,0),IF($P$3='Data Entry'!$CA$5,VLOOKUP(F118,Mark,44,0),""))))))</f>
        <v/>
      </c>
      <c r="K118" s="33" t="str">
        <f>IF(AND(B118="",D118="",F118="",G118=""),"",IF($P$3='Data Entry'!$CA$1,VLOOKUP(F118,Mark,9,0),IF($P$3='Data Entry'!$CA$2,VLOOKUP(F118,Mark,18,0),IF($P$3='Data Entry'!$CA$3,VLOOKUP(F118,Mark,27,0),IF($P$3='Data Entry'!$CA$4,VLOOKUP(F118,Mark,36,0),IF($P$3='Data Entry'!$CA$5,VLOOKUP(F118,Mark,45,0),""))))))</f>
        <v/>
      </c>
      <c r="L118" s="33" t="str">
        <f>IF(AND(B118="",D118="",F118="",G118=""),"",IF($P$3='Data Entry'!$CA$1,VLOOKUP(F118,Mark,10,0),IF($P$3='Data Entry'!$CA$2,VLOOKUP(F118,Mark,19,0),IF($P$3='Data Entry'!$CA$3,VLOOKUP(F118,Mark,28,0),IF($P$3='Data Entry'!$CA$4,VLOOKUP(F118,Mark,37,0),IF($P$3='Data Entry'!$CA$5,VLOOKUP(F118,Mark,46,0),""))))))</f>
        <v/>
      </c>
      <c r="M118" s="33" t="str">
        <f>IF(AND(B118="",D118="",F118="",G118=""),"",IF($P$3='Data Entry'!$CA$1,VLOOKUP(F118,Mark,11,0),IF($P$3='Data Entry'!$CA$2,VLOOKUP(F118,Mark,20,0),IF($P$3='Data Entry'!$CA$3,VLOOKUP(F118,Mark,29,0),IF($P$3='Data Entry'!$CA$4,VLOOKUP(F118,Mark,38,0),IF($P$3='Data Entry'!$CA$5,VLOOKUP(F118,Mark,47,0),""))))))</f>
        <v/>
      </c>
      <c r="N118" s="34" t="str">
        <f>IF(AND(B118="",D118="",F118="",G118=""),"",IF($P$3='Data Entry'!$CA$1,VLOOKUP(F118,Mark,12,0),IF($P$3='Data Entry'!$CA$2,VLOOKUP(F118,Mark,21,0),IF($P$3='Data Entry'!$CA$3,VLOOKUP(F118,Mark,30,0),IF($P$3='Data Entry'!$CA$4,VLOOKUP(F118,Mark,39,0),IF($P$3='Data Entry'!$CA$5,VLOOKUP(F118,Mark,48,0),""))))))</f>
        <v/>
      </c>
      <c r="O118" s="34" t="str">
        <f>IF(AND(B118="",D118="",F118="",G118=""),"",IF($P$3='Data Entry'!$CA$1,VLOOKUP(F118,Mark,13,0),IF($P$3='Data Entry'!$CA$2,VLOOKUP(F118,Mark,22,0),IF($P$3='Data Entry'!$CA$3,VLOOKUP(F118,Mark,31,0),IF($P$3='Data Entry'!$CA$4,VLOOKUP(F118,Mark,40,0),IF($P$3='Data Entry'!$CA$5,VLOOKUP(F118,Mark,49,0),""))))))</f>
        <v/>
      </c>
      <c r="P118" s="34" t="str">
        <f>IF(AND(B118="",D118="",F118="",G118=""),"",IF($P$3='Data Entry'!$CA$1,VLOOKUP(F118,Mark,14,0),IF($P$3='Data Entry'!$CA$2,VLOOKUP(F118,Mark,23,0),IF($P$3='Data Entry'!$CA$3,VLOOKUP(F118,Mark,32,0),IF($P$3='Data Entry'!$CA$4,VLOOKUP(F118,Mark,41,0),IF($P$3='Data Entry'!$CA$5,VLOOKUP(F118,Mark,50,0),""))))))</f>
        <v/>
      </c>
      <c r="Q118" s="35" t="str">
        <f t="shared" si="24"/>
        <v/>
      </c>
      <c r="R118" s="101" t="str">
        <f t="shared" si="25"/>
        <v/>
      </c>
      <c r="S118" s="101" t="str">
        <f t="shared" si="33"/>
        <v/>
      </c>
      <c r="T118" s="102" t="str">
        <f t="shared" si="26"/>
        <v/>
      </c>
      <c r="U118" s="10" t="str">
        <f>IFERROR(IF(OR(Q118="",#REF!="",D118=""),"",IF($Q$6=100,ROUNDUP(Q118*20%,0),IF($Q$6=86,ROUNDUP((Q118/$Q$6)*$U$6,0),IF($Q$6=66,ROUNDUP((Q118/$Q$6)*$U$6,0),"")))),"")</f>
        <v/>
      </c>
    </row>
    <row r="119" spans="1:21" ht="21.95" customHeight="1">
      <c r="A119" s="7">
        <v>113</v>
      </c>
      <c r="B119" s="32" t="str">
        <f t="shared" si="27"/>
        <v/>
      </c>
      <c r="C119" s="49" t="str">
        <f t="shared" si="28"/>
        <v/>
      </c>
      <c r="D119" s="8" t="str">
        <f t="shared" si="29"/>
        <v/>
      </c>
      <c r="E119" s="8" t="str">
        <f t="shared" si="30"/>
        <v/>
      </c>
      <c r="F119" s="5" t="str">
        <f t="shared" si="31"/>
        <v/>
      </c>
      <c r="G119" s="9" t="str">
        <f t="shared" si="32"/>
        <v/>
      </c>
      <c r="H119" s="99" t="str">
        <f>IF(AND(B119="",D119="",F119="",G119=""),"",IF($P$3='Data Entry'!$CA$1,VLOOKUP(F119,Mark,6,0),IF($P$3='Data Entry'!$CA$2,VLOOKUP(F119,Mark,15,0),IF($P$3='Data Entry'!$CA$3,VLOOKUP(F119,Mark,24,0),IF($P$3='Data Entry'!$CA$4,VLOOKUP(F119,Mark,33,0),IF($P$3='Data Entry'!$CA$5,VLOOKUP(F119,Mark,42,0),""))))))</f>
        <v/>
      </c>
      <c r="I119" s="99" t="str">
        <f>IF(AND(B119="",D119="",F119="",G119=""),"",IF($P$3='Data Entry'!$CA$1,VLOOKUP(F119,Mark,7,0),IF($P$3='Data Entry'!$CA$2,VLOOKUP(F119,Mark,16,0),IF($P$3='Data Entry'!$CA$3,VLOOKUP(F119,Mark,25,0),IF($P$3='Data Entry'!$CA$4,VLOOKUP(F119,Mark,34,0),IF($P$3='Data Entry'!$CA$5,VLOOKUP(F119,Mark,43,0),""))))))</f>
        <v/>
      </c>
      <c r="J119" s="99" t="str">
        <f>IF(AND(B119="",D119="",F119="",G119=""),"",IF($P$3='Data Entry'!$CA$1,VLOOKUP(F119,Mark,8,0),IF($P$3='Data Entry'!$CA$2,VLOOKUP(F119,Mark,17,0),IF($P$3='Data Entry'!$CA$3,VLOOKUP(F119,Mark,26,0),IF($P$3='Data Entry'!$CA$4,VLOOKUP(F119,Mark,35,0),IF($P$3='Data Entry'!$CA$5,VLOOKUP(F119,Mark,44,0),""))))))</f>
        <v/>
      </c>
      <c r="K119" s="33" t="str">
        <f>IF(AND(B119="",D119="",F119="",G119=""),"",IF($P$3='Data Entry'!$CA$1,VLOOKUP(F119,Mark,9,0),IF($P$3='Data Entry'!$CA$2,VLOOKUP(F119,Mark,18,0),IF($P$3='Data Entry'!$CA$3,VLOOKUP(F119,Mark,27,0),IF($P$3='Data Entry'!$CA$4,VLOOKUP(F119,Mark,36,0),IF($P$3='Data Entry'!$CA$5,VLOOKUP(F119,Mark,45,0),""))))))</f>
        <v/>
      </c>
      <c r="L119" s="33" t="str">
        <f>IF(AND(B119="",D119="",F119="",G119=""),"",IF($P$3='Data Entry'!$CA$1,VLOOKUP(F119,Mark,10,0),IF($P$3='Data Entry'!$CA$2,VLOOKUP(F119,Mark,19,0),IF($P$3='Data Entry'!$CA$3,VLOOKUP(F119,Mark,28,0),IF($P$3='Data Entry'!$CA$4,VLOOKUP(F119,Mark,37,0),IF($P$3='Data Entry'!$CA$5,VLOOKUP(F119,Mark,46,0),""))))))</f>
        <v/>
      </c>
      <c r="M119" s="33" t="str">
        <f>IF(AND(B119="",D119="",F119="",G119=""),"",IF($P$3='Data Entry'!$CA$1,VLOOKUP(F119,Mark,11,0),IF($P$3='Data Entry'!$CA$2,VLOOKUP(F119,Mark,20,0),IF($P$3='Data Entry'!$CA$3,VLOOKUP(F119,Mark,29,0),IF($P$3='Data Entry'!$CA$4,VLOOKUP(F119,Mark,38,0),IF($P$3='Data Entry'!$CA$5,VLOOKUP(F119,Mark,47,0),""))))))</f>
        <v/>
      </c>
      <c r="N119" s="34" t="str">
        <f>IF(AND(B119="",D119="",F119="",G119=""),"",IF($P$3='Data Entry'!$CA$1,VLOOKUP(F119,Mark,12,0),IF($P$3='Data Entry'!$CA$2,VLOOKUP(F119,Mark,21,0),IF($P$3='Data Entry'!$CA$3,VLOOKUP(F119,Mark,30,0),IF($P$3='Data Entry'!$CA$4,VLOOKUP(F119,Mark,39,0),IF($P$3='Data Entry'!$CA$5,VLOOKUP(F119,Mark,48,0),""))))))</f>
        <v/>
      </c>
      <c r="O119" s="34" t="str">
        <f>IF(AND(B119="",D119="",F119="",G119=""),"",IF($P$3='Data Entry'!$CA$1,VLOOKUP(F119,Mark,13,0),IF($P$3='Data Entry'!$CA$2,VLOOKUP(F119,Mark,22,0),IF($P$3='Data Entry'!$CA$3,VLOOKUP(F119,Mark,31,0),IF($P$3='Data Entry'!$CA$4,VLOOKUP(F119,Mark,40,0),IF($P$3='Data Entry'!$CA$5,VLOOKUP(F119,Mark,49,0),""))))))</f>
        <v/>
      </c>
      <c r="P119" s="34" t="str">
        <f>IF(AND(B119="",D119="",F119="",G119=""),"",IF($P$3='Data Entry'!$CA$1,VLOOKUP(F119,Mark,14,0),IF($P$3='Data Entry'!$CA$2,VLOOKUP(F119,Mark,23,0),IF($P$3='Data Entry'!$CA$3,VLOOKUP(F119,Mark,32,0),IF($P$3='Data Entry'!$CA$4,VLOOKUP(F119,Mark,41,0),IF($P$3='Data Entry'!$CA$5,VLOOKUP(F119,Mark,50,0),""))))))</f>
        <v/>
      </c>
      <c r="Q119" s="35" t="str">
        <f t="shared" si="24"/>
        <v/>
      </c>
      <c r="R119" s="101" t="str">
        <f t="shared" si="25"/>
        <v/>
      </c>
      <c r="S119" s="101" t="str">
        <f t="shared" si="33"/>
        <v/>
      </c>
      <c r="T119" s="102" t="str">
        <f t="shared" si="26"/>
        <v/>
      </c>
      <c r="U119" s="10" t="str">
        <f>IFERROR(IF(OR(Q119="",#REF!="",D119=""),"",IF($Q$6=100,ROUNDUP(Q119*20%,0),IF($Q$6=86,ROUNDUP((Q119/$Q$6)*$U$6,0),IF($Q$6=66,ROUNDUP((Q119/$Q$6)*$U$6,0),"")))),"")</f>
        <v/>
      </c>
    </row>
    <row r="120" spans="1:21" ht="21.95" customHeight="1">
      <c r="A120" s="7">
        <v>114</v>
      </c>
      <c r="B120" s="32" t="str">
        <f t="shared" si="27"/>
        <v/>
      </c>
      <c r="C120" s="49" t="str">
        <f t="shared" si="28"/>
        <v/>
      </c>
      <c r="D120" s="8" t="str">
        <f t="shared" si="29"/>
        <v/>
      </c>
      <c r="E120" s="8" t="str">
        <f t="shared" si="30"/>
        <v/>
      </c>
      <c r="F120" s="5" t="str">
        <f t="shared" si="31"/>
        <v/>
      </c>
      <c r="G120" s="9" t="str">
        <f t="shared" si="32"/>
        <v/>
      </c>
      <c r="H120" s="99" t="str">
        <f>IF(AND(B120="",D120="",F120="",G120=""),"",IF($P$3='Data Entry'!$CA$1,VLOOKUP(F120,Mark,6,0),IF($P$3='Data Entry'!$CA$2,VLOOKUP(F120,Mark,15,0),IF($P$3='Data Entry'!$CA$3,VLOOKUP(F120,Mark,24,0),IF($P$3='Data Entry'!$CA$4,VLOOKUP(F120,Mark,33,0),IF($P$3='Data Entry'!$CA$5,VLOOKUP(F120,Mark,42,0),""))))))</f>
        <v/>
      </c>
      <c r="I120" s="99" t="str">
        <f>IF(AND(B120="",D120="",F120="",G120=""),"",IF($P$3='Data Entry'!$CA$1,VLOOKUP(F120,Mark,7,0),IF($P$3='Data Entry'!$CA$2,VLOOKUP(F120,Mark,16,0),IF($P$3='Data Entry'!$CA$3,VLOOKUP(F120,Mark,25,0),IF($P$3='Data Entry'!$CA$4,VLOOKUP(F120,Mark,34,0),IF($P$3='Data Entry'!$CA$5,VLOOKUP(F120,Mark,43,0),""))))))</f>
        <v/>
      </c>
      <c r="J120" s="99" t="str">
        <f>IF(AND(B120="",D120="",F120="",G120=""),"",IF($P$3='Data Entry'!$CA$1,VLOOKUP(F120,Mark,8,0),IF($P$3='Data Entry'!$CA$2,VLOOKUP(F120,Mark,17,0),IF($P$3='Data Entry'!$CA$3,VLOOKUP(F120,Mark,26,0),IF($P$3='Data Entry'!$CA$4,VLOOKUP(F120,Mark,35,0),IF($P$3='Data Entry'!$CA$5,VLOOKUP(F120,Mark,44,0),""))))))</f>
        <v/>
      </c>
      <c r="K120" s="33" t="str">
        <f>IF(AND(B120="",D120="",F120="",G120=""),"",IF($P$3='Data Entry'!$CA$1,VLOOKUP(F120,Mark,9,0),IF($P$3='Data Entry'!$CA$2,VLOOKUP(F120,Mark,18,0),IF($P$3='Data Entry'!$CA$3,VLOOKUP(F120,Mark,27,0),IF($P$3='Data Entry'!$CA$4,VLOOKUP(F120,Mark,36,0),IF($P$3='Data Entry'!$CA$5,VLOOKUP(F120,Mark,45,0),""))))))</f>
        <v/>
      </c>
      <c r="L120" s="33" t="str">
        <f>IF(AND(B120="",D120="",F120="",G120=""),"",IF($P$3='Data Entry'!$CA$1,VLOOKUP(F120,Mark,10,0),IF($P$3='Data Entry'!$CA$2,VLOOKUP(F120,Mark,19,0),IF($P$3='Data Entry'!$CA$3,VLOOKUP(F120,Mark,28,0),IF($P$3='Data Entry'!$CA$4,VLOOKUP(F120,Mark,37,0),IF($P$3='Data Entry'!$CA$5,VLOOKUP(F120,Mark,46,0),""))))))</f>
        <v/>
      </c>
      <c r="M120" s="33" t="str">
        <f>IF(AND(B120="",D120="",F120="",G120=""),"",IF($P$3='Data Entry'!$CA$1,VLOOKUP(F120,Mark,11,0),IF($P$3='Data Entry'!$CA$2,VLOOKUP(F120,Mark,20,0),IF($P$3='Data Entry'!$CA$3,VLOOKUP(F120,Mark,29,0),IF($P$3='Data Entry'!$CA$4,VLOOKUP(F120,Mark,38,0),IF($P$3='Data Entry'!$CA$5,VLOOKUP(F120,Mark,47,0),""))))))</f>
        <v/>
      </c>
      <c r="N120" s="34" t="str">
        <f>IF(AND(B120="",D120="",F120="",G120=""),"",IF($P$3='Data Entry'!$CA$1,VLOOKUP(F120,Mark,12,0),IF($P$3='Data Entry'!$CA$2,VLOOKUP(F120,Mark,21,0),IF($P$3='Data Entry'!$CA$3,VLOOKUP(F120,Mark,30,0),IF($P$3='Data Entry'!$CA$4,VLOOKUP(F120,Mark,39,0),IF($P$3='Data Entry'!$CA$5,VLOOKUP(F120,Mark,48,0),""))))))</f>
        <v/>
      </c>
      <c r="O120" s="34" t="str">
        <f>IF(AND(B120="",D120="",F120="",G120=""),"",IF($P$3='Data Entry'!$CA$1,VLOOKUP(F120,Mark,13,0),IF($P$3='Data Entry'!$CA$2,VLOOKUP(F120,Mark,22,0),IF($P$3='Data Entry'!$CA$3,VLOOKUP(F120,Mark,31,0),IF($P$3='Data Entry'!$CA$4,VLOOKUP(F120,Mark,40,0),IF($P$3='Data Entry'!$CA$5,VLOOKUP(F120,Mark,49,0),""))))))</f>
        <v/>
      </c>
      <c r="P120" s="34" t="str">
        <f>IF(AND(B120="",D120="",F120="",G120=""),"",IF($P$3='Data Entry'!$CA$1,VLOOKUP(F120,Mark,14,0),IF($P$3='Data Entry'!$CA$2,VLOOKUP(F120,Mark,23,0),IF($P$3='Data Entry'!$CA$3,VLOOKUP(F120,Mark,32,0),IF($P$3='Data Entry'!$CA$4,VLOOKUP(F120,Mark,41,0),IF($P$3='Data Entry'!$CA$5,VLOOKUP(F120,Mark,50,0),""))))))</f>
        <v/>
      </c>
      <c r="Q120" s="35" t="str">
        <f t="shared" si="24"/>
        <v/>
      </c>
      <c r="R120" s="101" t="str">
        <f t="shared" si="25"/>
        <v/>
      </c>
      <c r="S120" s="101" t="str">
        <f t="shared" si="33"/>
        <v/>
      </c>
      <c r="T120" s="102" t="str">
        <f t="shared" si="26"/>
        <v/>
      </c>
      <c r="U120" s="10" t="str">
        <f>IFERROR(IF(OR(Q120="",#REF!="",D120=""),"",IF($Q$6=100,ROUNDUP(Q120*20%,0),IF($Q$6=86,ROUNDUP((Q120/$Q$6)*$U$6,0),IF($Q$6=66,ROUNDUP((Q120/$Q$6)*$U$6,0),"")))),"")</f>
        <v/>
      </c>
    </row>
    <row r="121" spans="1:21" ht="21.95" customHeight="1">
      <c r="A121" s="7">
        <v>115</v>
      </c>
      <c r="B121" s="32" t="str">
        <f t="shared" si="27"/>
        <v/>
      </c>
      <c r="C121" s="49" t="str">
        <f t="shared" si="28"/>
        <v/>
      </c>
      <c r="D121" s="8" t="str">
        <f t="shared" si="29"/>
        <v/>
      </c>
      <c r="E121" s="8" t="str">
        <f t="shared" si="30"/>
        <v/>
      </c>
      <c r="F121" s="5" t="str">
        <f t="shared" si="31"/>
        <v/>
      </c>
      <c r="G121" s="9" t="str">
        <f t="shared" si="32"/>
        <v/>
      </c>
      <c r="H121" s="99" t="str">
        <f>IF(AND(B121="",D121="",F121="",G121=""),"",IF($P$3='Data Entry'!$CA$1,VLOOKUP(F121,Mark,6,0),IF($P$3='Data Entry'!$CA$2,VLOOKUP(F121,Mark,15,0),IF($P$3='Data Entry'!$CA$3,VLOOKUP(F121,Mark,24,0),IF($P$3='Data Entry'!$CA$4,VLOOKUP(F121,Mark,33,0),IF($P$3='Data Entry'!$CA$5,VLOOKUP(F121,Mark,42,0),""))))))</f>
        <v/>
      </c>
      <c r="I121" s="99" t="str">
        <f>IF(AND(B121="",D121="",F121="",G121=""),"",IF($P$3='Data Entry'!$CA$1,VLOOKUP(F121,Mark,7,0),IF($P$3='Data Entry'!$CA$2,VLOOKUP(F121,Mark,16,0),IF($P$3='Data Entry'!$CA$3,VLOOKUP(F121,Mark,25,0),IF($P$3='Data Entry'!$CA$4,VLOOKUP(F121,Mark,34,0),IF($P$3='Data Entry'!$CA$5,VLOOKUP(F121,Mark,43,0),""))))))</f>
        <v/>
      </c>
      <c r="J121" s="99" t="str">
        <f>IF(AND(B121="",D121="",F121="",G121=""),"",IF($P$3='Data Entry'!$CA$1,VLOOKUP(F121,Mark,8,0),IF($P$3='Data Entry'!$CA$2,VLOOKUP(F121,Mark,17,0),IF($P$3='Data Entry'!$CA$3,VLOOKUP(F121,Mark,26,0),IF($P$3='Data Entry'!$CA$4,VLOOKUP(F121,Mark,35,0),IF($P$3='Data Entry'!$CA$5,VLOOKUP(F121,Mark,44,0),""))))))</f>
        <v/>
      </c>
      <c r="K121" s="33" t="str">
        <f>IF(AND(B121="",D121="",F121="",G121=""),"",IF($P$3='Data Entry'!$CA$1,VLOOKUP(F121,Mark,9,0),IF($P$3='Data Entry'!$CA$2,VLOOKUP(F121,Mark,18,0),IF($P$3='Data Entry'!$CA$3,VLOOKUP(F121,Mark,27,0),IF($P$3='Data Entry'!$CA$4,VLOOKUP(F121,Mark,36,0),IF($P$3='Data Entry'!$CA$5,VLOOKUP(F121,Mark,45,0),""))))))</f>
        <v/>
      </c>
      <c r="L121" s="33" t="str">
        <f>IF(AND(B121="",D121="",F121="",G121=""),"",IF($P$3='Data Entry'!$CA$1,VLOOKUP(F121,Mark,10,0),IF($P$3='Data Entry'!$CA$2,VLOOKUP(F121,Mark,19,0),IF($P$3='Data Entry'!$CA$3,VLOOKUP(F121,Mark,28,0),IF($P$3='Data Entry'!$CA$4,VLOOKUP(F121,Mark,37,0),IF($P$3='Data Entry'!$CA$5,VLOOKUP(F121,Mark,46,0),""))))))</f>
        <v/>
      </c>
      <c r="M121" s="33" t="str">
        <f>IF(AND(B121="",D121="",F121="",G121=""),"",IF($P$3='Data Entry'!$CA$1,VLOOKUP(F121,Mark,11,0),IF($P$3='Data Entry'!$CA$2,VLOOKUP(F121,Mark,20,0),IF($P$3='Data Entry'!$CA$3,VLOOKUP(F121,Mark,29,0),IF($P$3='Data Entry'!$CA$4,VLOOKUP(F121,Mark,38,0),IF($P$3='Data Entry'!$CA$5,VLOOKUP(F121,Mark,47,0),""))))))</f>
        <v/>
      </c>
      <c r="N121" s="34" t="str">
        <f>IF(AND(B121="",D121="",F121="",G121=""),"",IF($P$3='Data Entry'!$CA$1,VLOOKUP(F121,Mark,12,0),IF($P$3='Data Entry'!$CA$2,VLOOKUP(F121,Mark,21,0),IF($P$3='Data Entry'!$CA$3,VLOOKUP(F121,Mark,30,0),IF($P$3='Data Entry'!$CA$4,VLOOKUP(F121,Mark,39,0),IF($P$3='Data Entry'!$CA$5,VLOOKUP(F121,Mark,48,0),""))))))</f>
        <v/>
      </c>
      <c r="O121" s="34" t="str">
        <f>IF(AND(B121="",D121="",F121="",G121=""),"",IF($P$3='Data Entry'!$CA$1,VLOOKUP(F121,Mark,13,0),IF($P$3='Data Entry'!$CA$2,VLOOKUP(F121,Mark,22,0),IF($P$3='Data Entry'!$CA$3,VLOOKUP(F121,Mark,31,0),IF($P$3='Data Entry'!$CA$4,VLOOKUP(F121,Mark,40,0),IF($P$3='Data Entry'!$CA$5,VLOOKUP(F121,Mark,49,0),""))))))</f>
        <v/>
      </c>
      <c r="P121" s="34" t="str">
        <f>IF(AND(B121="",D121="",F121="",G121=""),"",IF($P$3='Data Entry'!$CA$1,VLOOKUP(F121,Mark,14,0),IF($P$3='Data Entry'!$CA$2,VLOOKUP(F121,Mark,23,0),IF($P$3='Data Entry'!$CA$3,VLOOKUP(F121,Mark,32,0),IF($P$3='Data Entry'!$CA$4,VLOOKUP(F121,Mark,41,0),IF($P$3='Data Entry'!$CA$5,VLOOKUP(F121,Mark,50,0),""))))))</f>
        <v/>
      </c>
      <c r="Q121" s="35" t="str">
        <f t="shared" si="24"/>
        <v/>
      </c>
      <c r="R121" s="101" t="str">
        <f t="shared" si="25"/>
        <v/>
      </c>
      <c r="S121" s="101" t="str">
        <f t="shared" si="33"/>
        <v/>
      </c>
      <c r="T121" s="102" t="str">
        <f t="shared" si="26"/>
        <v/>
      </c>
      <c r="U121" s="10" t="str">
        <f>IFERROR(IF(OR(Q121="",#REF!="",D121=""),"",IF($Q$6=100,ROUNDUP(Q121*20%,0),IF($Q$6=86,ROUNDUP((Q121/$Q$6)*$U$6,0),IF($Q$6=66,ROUNDUP((Q121/$Q$6)*$U$6,0),"")))),"")</f>
        <v/>
      </c>
    </row>
    <row r="122" spans="1:21" ht="21.95" customHeight="1">
      <c r="A122" s="7">
        <v>116</v>
      </c>
      <c r="B122" s="32" t="str">
        <f t="shared" si="27"/>
        <v/>
      </c>
      <c r="C122" s="49" t="str">
        <f t="shared" si="28"/>
        <v/>
      </c>
      <c r="D122" s="8" t="str">
        <f t="shared" si="29"/>
        <v/>
      </c>
      <c r="E122" s="8" t="str">
        <f t="shared" si="30"/>
        <v/>
      </c>
      <c r="F122" s="5" t="str">
        <f t="shared" si="31"/>
        <v/>
      </c>
      <c r="G122" s="9" t="str">
        <f t="shared" si="32"/>
        <v/>
      </c>
      <c r="H122" s="99" t="str">
        <f>IF(AND(B122="",D122="",F122="",G122=""),"",IF($P$3='Data Entry'!$CA$1,VLOOKUP(F122,Mark,6,0),IF($P$3='Data Entry'!$CA$2,VLOOKUP(F122,Mark,15,0),IF($P$3='Data Entry'!$CA$3,VLOOKUP(F122,Mark,24,0),IF($P$3='Data Entry'!$CA$4,VLOOKUP(F122,Mark,33,0),IF($P$3='Data Entry'!$CA$5,VLOOKUP(F122,Mark,42,0),""))))))</f>
        <v/>
      </c>
      <c r="I122" s="99" t="str">
        <f>IF(AND(B122="",D122="",F122="",G122=""),"",IF($P$3='Data Entry'!$CA$1,VLOOKUP(F122,Mark,7,0),IF($P$3='Data Entry'!$CA$2,VLOOKUP(F122,Mark,16,0),IF($P$3='Data Entry'!$CA$3,VLOOKUP(F122,Mark,25,0),IF($P$3='Data Entry'!$CA$4,VLOOKUP(F122,Mark,34,0),IF($P$3='Data Entry'!$CA$5,VLOOKUP(F122,Mark,43,0),""))))))</f>
        <v/>
      </c>
      <c r="J122" s="99" t="str">
        <f>IF(AND(B122="",D122="",F122="",G122=""),"",IF($P$3='Data Entry'!$CA$1,VLOOKUP(F122,Mark,8,0),IF($P$3='Data Entry'!$CA$2,VLOOKUP(F122,Mark,17,0),IF($P$3='Data Entry'!$CA$3,VLOOKUP(F122,Mark,26,0),IF($P$3='Data Entry'!$CA$4,VLOOKUP(F122,Mark,35,0),IF($P$3='Data Entry'!$CA$5,VLOOKUP(F122,Mark,44,0),""))))))</f>
        <v/>
      </c>
      <c r="K122" s="33" t="str">
        <f>IF(AND(B122="",D122="",F122="",G122=""),"",IF($P$3='Data Entry'!$CA$1,VLOOKUP(F122,Mark,9,0),IF($P$3='Data Entry'!$CA$2,VLOOKUP(F122,Mark,18,0),IF($P$3='Data Entry'!$CA$3,VLOOKUP(F122,Mark,27,0),IF($P$3='Data Entry'!$CA$4,VLOOKUP(F122,Mark,36,0),IF($P$3='Data Entry'!$CA$5,VLOOKUP(F122,Mark,45,0),""))))))</f>
        <v/>
      </c>
      <c r="L122" s="33" t="str">
        <f>IF(AND(B122="",D122="",F122="",G122=""),"",IF($P$3='Data Entry'!$CA$1,VLOOKUP(F122,Mark,10,0),IF($P$3='Data Entry'!$CA$2,VLOOKUP(F122,Mark,19,0),IF($P$3='Data Entry'!$CA$3,VLOOKUP(F122,Mark,28,0),IF($P$3='Data Entry'!$CA$4,VLOOKUP(F122,Mark,37,0),IF($P$3='Data Entry'!$CA$5,VLOOKUP(F122,Mark,46,0),""))))))</f>
        <v/>
      </c>
      <c r="M122" s="33" t="str">
        <f>IF(AND(B122="",D122="",F122="",G122=""),"",IF($P$3='Data Entry'!$CA$1,VLOOKUP(F122,Mark,11,0),IF($P$3='Data Entry'!$CA$2,VLOOKUP(F122,Mark,20,0),IF($P$3='Data Entry'!$CA$3,VLOOKUP(F122,Mark,29,0),IF($P$3='Data Entry'!$CA$4,VLOOKUP(F122,Mark,38,0),IF($P$3='Data Entry'!$CA$5,VLOOKUP(F122,Mark,47,0),""))))))</f>
        <v/>
      </c>
      <c r="N122" s="34" t="str">
        <f>IF(AND(B122="",D122="",F122="",G122=""),"",IF($P$3='Data Entry'!$CA$1,VLOOKUP(F122,Mark,12,0),IF($P$3='Data Entry'!$CA$2,VLOOKUP(F122,Mark,21,0),IF($P$3='Data Entry'!$CA$3,VLOOKUP(F122,Mark,30,0),IF($P$3='Data Entry'!$CA$4,VLOOKUP(F122,Mark,39,0),IF($P$3='Data Entry'!$CA$5,VLOOKUP(F122,Mark,48,0),""))))))</f>
        <v/>
      </c>
      <c r="O122" s="34" t="str">
        <f>IF(AND(B122="",D122="",F122="",G122=""),"",IF($P$3='Data Entry'!$CA$1,VLOOKUP(F122,Mark,13,0),IF($P$3='Data Entry'!$CA$2,VLOOKUP(F122,Mark,22,0),IF($P$3='Data Entry'!$CA$3,VLOOKUP(F122,Mark,31,0),IF($P$3='Data Entry'!$CA$4,VLOOKUP(F122,Mark,40,0),IF($P$3='Data Entry'!$CA$5,VLOOKUP(F122,Mark,49,0),""))))))</f>
        <v/>
      </c>
      <c r="P122" s="34" t="str">
        <f>IF(AND(B122="",D122="",F122="",G122=""),"",IF($P$3='Data Entry'!$CA$1,VLOOKUP(F122,Mark,14,0),IF($P$3='Data Entry'!$CA$2,VLOOKUP(F122,Mark,23,0),IF($P$3='Data Entry'!$CA$3,VLOOKUP(F122,Mark,32,0),IF($P$3='Data Entry'!$CA$4,VLOOKUP(F122,Mark,41,0),IF($P$3='Data Entry'!$CA$5,VLOOKUP(F122,Mark,50,0),""))))))</f>
        <v/>
      </c>
      <c r="Q122" s="35" t="str">
        <f t="shared" si="24"/>
        <v/>
      </c>
      <c r="R122" s="101" t="str">
        <f t="shared" si="25"/>
        <v/>
      </c>
      <c r="S122" s="101" t="str">
        <f t="shared" si="33"/>
        <v/>
      </c>
      <c r="T122" s="102" t="str">
        <f t="shared" si="26"/>
        <v/>
      </c>
      <c r="U122" s="10" t="str">
        <f>IFERROR(IF(OR(Q122="",#REF!="",D122=""),"",IF($Q$6=100,ROUNDUP(Q122*20%,0),IF($Q$6=86,ROUNDUP((Q122/$Q$6)*$U$6,0),IF($Q$6=66,ROUNDUP((Q122/$Q$6)*$U$6,0),"")))),"")</f>
        <v/>
      </c>
    </row>
    <row r="123" spans="1:21" ht="21.95" customHeight="1">
      <c r="A123" s="7">
        <v>117</v>
      </c>
      <c r="B123" s="32" t="str">
        <f t="shared" si="27"/>
        <v/>
      </c>
      <c r="C123" s="49" t="str">
        <f t="shared" si="28"/>
        <v/>
      </c>
      <c r="D123" s="8" t="str">
        <f t="shared" si="29"/>
        <v/>
      </c>
      <c r="E123" s="8" t="str">
        <f t="shared" si="30"/>
        <v/>
      </c>
      <c r="F123" s="5" t="str">
        <f t="shared" si="31"/>
        <v/>
      </c>
      <c r="G123" s="9" t="str">
        <f t="shared" si="32"/>
        <v/>
      </c>
      <c r="H123" s="99" t="str">
        <f>IF(AND(B123="",D123="",F123="",G123=""),"",IF($P$3='Data Entry'!$CA$1,VLOOKUP(F123,Mark,6,0),IF($P$3='Data Entry'!$CA$2,VLOOKUP(F123,Mark,15,0),IF($P$3='Data Entry'!$CA$3,VLOOKUP(F123,Mark,24,0),IF($P$3='Data Entry'!$CA$4,VLOOKUP(F123,Mark,33,0),IF($P$3='Data Entry'!$CA$5,VLOOKUP(F123,Mark,42,0),""))))))</f>
        <v/>
      </c>
      <c r="I123" s="99" t="str">
        <f>IF(AND(B123="",D123="",F123="",G123=""),"",IF($P$3='Data Entry'!$CA$1,VLOOKUP(F123,Mark,7,0),IF($P$3='Data Entry'!$CA$2,VLOOKUP(F123,Mark,16,0),IF($P$3='Data Entry'!$CA$3,VLOOKUP(F123,Mark,25,0),IF($P$3='Data Entry'!$CA$4,VLOOKUP(F123,Mark,34,0),IF($P$3='Data Entry'!$CA$5,VLOOKUP(F123,Mark,43,0),""))))))</f>
        <v/>
      </c>
      <c r="J123" s="99" t="str">
        <f>IF(AND(B123="",D123="",F123="",G123=""),"",IF($P$3='Data Entry'!$CA$1,VLOOKUP(F123,Mark,8,0),IF($P$3='Data Entry'!$CA$2,VLOOKUP(F123,Mark,17,0),IF($P$3='Data Entry'!$CA$3,VLOOKUP(F123,Mark,26,0),IF($P$3='Data Entry'!$CA$4,VLOOKUP(F123,Mark,35,0),IF($P$3='Data Entry'!$CA$5,VLOOKUP(F123,Mark,44,0),""))))))</f>
        <v/>
      </c>
      <c r="K123" s="33" t="str">
        <f>IF(AND(B123="",D123="",F123="",G123=""),"",IF($P$3='Data Entry'!$CA$1,VLOOKUP(F123,Mark,9,0),IF($P$3='Data Entry'!$CA$2,VLOOKUP(F123,Mark,18,0),IF($P$3='Data Entry'!$CA$3,VLOOKUP(F123,Mark,27,0),IF($P$3='Data Entry'!$CA$4,VLOOKUP(F123,Mark,36,0),IF($P$3='Data Entry'!$CA$5,VLOOKUP(F123,Mark,45,0),""))))))</f>
        <v/>
      </c>
      <c r="L123" s="33" t="str">
        <f>IF(AND(B123="",D123="",F123="",G123=""),"",IF($P$3='Data Entry'!$CA$1,VLOOKUP(F123,Mark,10,0),IF($P$3='Data Entry'!$CA$2,VLOOKUP(F123,Mark,19,0),IF($P$3='Data Entry'!$CA$3,VLOOKUP(F123,Mark,28,0),IF($P$3='Data Entry'!$CA$4,VLOOKUP(F123,Mark,37,0),IF($P$3='Data Entry'!$CA$5,VLOOKUP(F123,Mark,46,0),""))))))</f>
        <v/>
      </c>
      <c r="M123" s="33" t="str">
        <f>IF(AND(B123="",D123="",F123="",G123=""),"",IF($P$3='Data Entry'!$CA$1,VLOOKUP(F123,Mark,11,0),IF($P$3='Data Entry'!$CA$2,VLOOKUP(F123,Mark,20,0),IF($P$3='Data Entry'!$CA$3,VLOOKUP(F123,Mark,29,0),IF($P$3='Data Entry'!$CA$4,VLOOKUP(F123,Mark,38,0),IF($P$3='Data Entry'!$CA$5,VLOOKUP(F123,Mark,47,0),""))))))</f>
        <v/>
      </c>
      <c r="N123" s="34" t="str">
        <f>IF(AND(B123="",D123="",F123="",G123=""),"",IF($P$3='Data Entry'!$CA$1,VLOOKUP(F123,Mark,12,0),IF($P$3='Data Entry'!$CA$2,VLOOKUP(F123,Mark,21,0),IF($P$3='Data Entry'!$CA$3,VLOOKUP(F123,Mark,30,0),IF($P$3='Data Entry'!$CA$4,VLOOKUP(F123,Mark,39,0),IF($P$3='Data Entry'!$CA$5,VLOOKUP(F123,Mark,48,0),""))))))</f>
        <v/>
      </c>
      <c r="O123" s="34" t="str">
        <f>IF(AND(B123="",D123="",F123="",G123=""),"",IF($P$3='Data Entry'!$CA$1,VLOOKUP(F123,Mark,13,0),IF($P$3='Data Entry'!$CA$2,VLOOKUP(F123,Mark,22,0),IF($P$3='Data Entry'!$CA$3,VLOOKUP(F123,Mark,31,0),IF($P$3='Data Entry'!$CA$4,VLOOKUP(F123,Mark,40,0),IF($P$3='Data Entry'!$CA$5,VLOOKUP(F123,Mark,49,0),""))))))</f>
        <v/>
      </c>
      <c r="P123" s="34" t="str">
        <f>IF(AND(B123="",D123="",F123="",G123=""),"",IF($P$3='Data Entry'!$CA$1,VLOOKUP(F123,Mark,14,0),IF($P$3='Data Entry'!$CA$2,VLOOKUP(F123,Mark,23,0),IF($P$3='Data Entry'!$CA$3,VLOOKUP(F123,Mark,32,0),IF($P$3='Data Entry'!$CA$4,VLOOKUP(F123,Mark,41,0),IF($P$3='Data Entry'!$CA$5,VLOOKUP(F123,Mark,50,0),""))))))</f>
        <v/>
      </c>
      <c r="Q123" s="35" t="str">
        <f t="shared" si="24"/>
        <v/>
      </c>
      <c r="R123" s="101" t="str">
        <f t="shared" si="25"/>
        <v/>
      </c>
      <c r="S123" s="101" t="str">
        <f t="shared" si="33"/>
        <v/>
      </c>
      <c r="T123" s="102" t="str">
        <f t="shared" si="26"/>
        <v/>
      </c>
      <c r="U123" s="10" t="str">
        <f>IFERROR(IF(OR(Q123="",#REF!="",D123=""),"",IF($Q$6=100,ROUNDUP(Q123*20%,0),IF($Q$6=86,ROUNDUP((Q123/$Q$6)*$U$6,0),IF($Q$6=66,ROUNDUP((Q123/$Q$6)*$U$6,0),"")))),"")</f>
        <v/>
      </c>
    </row>
    <row r="124" spans="1:21" ht="21.95" customHeight="1">
      <c r="A124" s="7">
        <v>118</v>
      </c>
      <c r="B124" s="32" t="str">
        <f t="shared" si="27"/>
        <v/>
      </c>
      <c r="C124" s="49" t="str">
        <f t="shared" si="28"/>
        <v/>
      </c>
      <c r="D124" s="8" t="str">
        <f t="shared" si="29"/>
        <v/>
      </c>
      <c r="E124" s="8" t="str">
        <f t="shared" si="30"/>
        <v/>
      </c>
      <c r="F124" s="5" t="str">
        <f t="shared" si="31"/>
        <v/>
      </c>
      <c r="G124" s="9" t="str">
        <f t="shared" si="32"/>
        <v/>
      </c>
      <c r="H124" s="99" t="str">
        <f>IF(AND(B124="",D124="",F124="",G124=""),"",IF($P$3='Data Entry'!$CA$1,VLOOKUP(F124,Mark,6,0),IF($P$3='Data Entry'!$CA$2,VLOOKUP(F124,Mark,15,0),IF($P$3='Data Entry'!$CA$3,VLOOKUP(F124,Mark,24,0),IF($P$3='Data Entry'!$CA$4,VLOOKUP(F124,Mark,33,0),IF($P$3='Data Entry'!$CA$5,VLOOKUP(F124,Mark,42,0),""))))))</f>
        <v/>
      </c>
      <c r="I124" s="99" t="str">
        <f>IF(AND(B124="",D124="",F124="",G124=""),"",IF($P$3='Data Entry'!$CA$1,VLOOKUP(F124,Mark,7,0),IF($P$3='Data Entry'!$CA$2,VLOOKUP(F124,Mark,16,0),IF($P$3='Data Entry'!$CA$3,VLOOKUP(F124,Mark,25,0),IF($P$3='Data Entry'!$CA$4,VLOOKUP(F124,Mark,34,0),IF($P$3='Data Entry'!$CA$5,VLOOKUP(F124,Mark,43,0),""))))))</f>
        <v/>
      </c>
      <c r="J124" s="99" t="str">
        <f>IF(AND(B124="",D124="",F124="",G124=""),"",IF($P$3='Data Entry'!$CA$1,VLOOKUP(F124,Mark,8,0),IF($P$3='Data Entry'!$CA$2,VLOOKUP(F124,Mark,17,0),IF($P$3='Data Entry'!$CA$3,VLOOKUP(F124,Mark,26,0),IF($P$3='Data Entry'!$CA$4,VLOOKUP(F124,Mark,35,0),IF($P$3='Data Entry'!$CA$5,VLOOKUP(F124,Mark,44,0),""))))))</f>
        <v/>
      </c>
      <c r="K124" s="33" t="str">
        <f>IF(AND(B124="",D124="",F124="",G124=""),"",IF($P$3='Data Entry'!$CA$1,VLOOKUP(F124,Mark,9,0),IF($P$3='Data Entry'!$CA$2,VLOOKUP(F124,Mark,18,0),IF($P$3='Data Entry'!$CA$3,VLOOKUP(F124,Mark,27,0),IF($P$3='Data Entry'!$CA$4,VLOOKUP(F124,Mark,36,0),IF($P$3='Data Entry'!$CA$5,VLOOKUP(F124,Mark,45,0),""))))))</f>
        <v/>
      </c>
      <c r="L124" s="33" t="str">
        <f>IF(AND(B124="",D124="",F124="",G124=""),"",IF($P$3='Data Entry'!$CA$1,VLOOKUP(F124,Mark,10,0),IF($P$3='Data Entry'!$CA$2,VLOOKUP(F124,Mark,19,0),IF($P$3='Data Entry'!$CA$3,VLOOKUP(F124,Mark,28,0),IF($P$3='Data Entry'!$CA$4,VLOOKUP(F124,Mark,37,0),IF($P$3='Data Entry'!$CA$5,VLOOKUP(F124,Mark,46,0),""))))))</f>
        <v/>
      </c>
      <c r="M124" s="33" t="str">
        <f>IF(AND(B124="",D124="",F124="",G124=""),"",IF($P$3='Data Entry'!$CA$1,VLOOKUP(F124,Mark,11,0),IF($P$3='Data Entry'!$CA$2,VLOOKUP(F124,Mark,20,0),IF($P$3='Data Entry'!$CA$3,VLOOKUP(F124,Mark,29,0),IF($P$3='Data Entry'!$CA$4,VLOOKUP(F124,Mark,38,0),IF($P$3='Data Entry'!$CA$5,VLOOKUP(F124,Mark,47,0),""))))))</f>
        <v/>
      </c>
      <c r="N124" s="34" t="str">
        <f>IF(AND(B124="",D124="",F124="",G124=""),"",IF($P$3='Data Entry'!$CA$1,VLOOKUP(F124,Mark,12,0),IF($P$3='Data Entry'!$CA$2,VLOOKUP(F124,Mark,21,0),IF($P$3='Data Entry'!$CA$3,VLOOKUP(F124,Mark,30,0),IF($P$3='Data Entry'!$CA$4,VLOOKUP(F124,Mark,39,0),IF($P$3='Data Entry'!$CA$5,VLOOKUP(F124,Mark,48,0),""))))))</f>
        <v/>
      </c>
      <c r="O124" s="34" t="str">
        <f>IF(AND(B124="",D124="",F124="",G124=""),"",IF($P$3='Data Entry'!$CA$1,VLOOKUP(F124,Mark,13,0),IF($P$3='Data Entry'!$CA$2,VLOOKUP(F124,Mark,22,0),IF($P$3='Data Entry'!$CA$3,VLOOKUP(F124,Mark,31,0),IF($P$3='Data Entry'!$CA$4,VLOOKUP(F124,Mark,40,0),IF($P$3='Data Entry'!$CA$5,VLOOKUP(F124,Mark,49,0),""))))))</f>
        <v/>
      </c>
      <c r="P124" s="34" t="str">
        <f>IF(AND(B124="",D124="",F124="",G124=""),"",IF($P$3='Data Entry'!$CA$1,VLOOKUP(F124,Mark,14,0),IF($P$3='Data Entry'!$CA$2,VLOOKUP(F124,Mark,23,0),IF($P$3='Data Entry'!$CA$3,VLOOKUP(F124,Mark,32,0),IF($P$3='Data Entry'!$CA$4,VLOOKUP(F124,Mark,41,0),IF($P$3='Data Entry'!$CA$5,VLOOKUP(F124,Mark,50,0),""))))))</f>
        <v/>
      </c>
      <c r="Q124" s="35" t="str">
        <f t="shared" si="24"/>
        <v/>
      </c>
      <c r="R124" s="101" t="str">
        <f t="shared" si="25"/>
        <v/>
      </c>
      <c r="S124" s="101" t="str">
        <f t="shared" si="33"/>
        <v/>
      </c>
      <c r="T124" s="102" t="str">
        <f t="shared" si="26"/>
        <v/>
      </c>
      <c r="U124" s="10" t="str">
        <f>IFERROR(IF(OR(Q124="",#REF!="",D124=""),"",IF($Q$6=100,ROUNDUP(Q124*20%,0),IF($Q$6=86,ROUNDUP((Q124/$Q$6)*$U$6,0),IF($Q$6=66,ROUNDUP((Q124/$Q$6)*$U$6,0),"")))),"")</f>
        <v/>
      </c>
    </row>
    <row r="125" spans="1:21" ht="21.95" customHeight="1">
      <c r="A125" s="7">
        <v>119</v>
      </c>
      <c r="B125" s="32" t="str">
        <f t="shared" si="27"/>
        <v/>
      </c>
      <c r="C125" s="49" t="str">
        <f t="shared" si="28"/>
        <v/>
      </c>
      <c r="D125" s="8" t="str">
        <f t="shared" si="29"/>
        <v/>
      </c>
      <c r="E125" s="8" t="str">
        <f t="shared" si="30"/>
        <v/>
      </c>
      <c r="F125" s="5" t="str">
        <f t="shared" si="31"/>
        <v/>
      </c>
      <c r="G125" s="9" t="str">
        <f t="shared" si="32"/>
        <v/>
      </c>
      <c r="H125" s="99" t="str">
        <f>IF(AND(B125="",D125="",F125="",G125=""),"",IF($P$3='Data Entry'!$CA$1,VLOOKUP(F125,Mark,6,0),IF($P$3='Data Entry'!$CA$2,VLOOKUP(F125,Mark,15,0),IF($P$3='Data Entry'!$CA$3,VLOOKUP(F125,Mark,24,0),IF($P$3='Data Entry'!$CA$4,VLOOKUP(F125,Mark,33,0),IF($P$3='Data Entry'!$CA$5,VLOOKUP(F125,Mark,42,0),""))))))</f>
        <v/>
      </c>
      <c r="I125" s="99" t="str">
        <f>IF(AND(B125="",D125="",F125="",G125=""),"",IF($P$3='Data Entry'!$CA$1,VLOOKUP(F125,Mark,7,0),IF($P$3='Data Entry'!$CA$2,VLOOKUP(F125,Mark,16,0),IF($P$3='Data Entry'!$CA$3,VLOOKUP(F125,Mark,25,0),IF($P$3='Data Entry'!$CA$4,VLOOKUP(F125,Mark,34,0),IF($P$3='Data Entry'!$CA$5,VLOOKUP(F125,Mark,43,0),""))))))</f>
        <v/>
      </c>
      <c r="J125" s="99" t="str">
        <f>IF(AND(B125="",D125="",F125="",G125=""),"",IF($P$3='Data Entry'!$CA$1,VLOOKUP(F125,Mark,8,0),IF($P$3='Data Entry'!$CA$2,VLOOKUP(F125,Mark,17,0),IF($P$3='Data Entry'!$CA$3,VLOOKUP(F125,Mark,26,0),IF($P$3='Data Entry'!$CA$4,VLOOKUP(F125,Mark,35,0),IF($P$3='Data Entry'!$CA$5,VLOOKUP(F125,Mark,44,0),""))))))</f>
        <v/>
      </c>
      <c r="K125" s="33" t="str">
        <f>IF(AND(B125="",D125="",F125="",G125=""),"",IF($P$3='Data Entry'!$CA$1,VLOOKUP(F125,Mark,9,0),IF($P$3='Data Entry'!$CA$2,VLOOKUP(F125,Mark,18,0),IF($P$3='Data Entry'!$CA$3,VLOOKUP(F125,Mark,27,0),IF($P$3='Data Entry'!$CA$4,VLOOKUP(F125,Mark,36,0),IF($P$3='Data Entry'!$CA$5,VLOOKUP(F125,Mark,45,0),""))))))</f>
        <v/>
      </c>
      <c r="L125" s="33" t="str">
        <f>IF(AND(B125="",D125="",F125="",G125=""),"",IF($P$3='Data Entry'!$CA$1,VLOOKUP(F125,Mark,10,0),IF($P$3='Data Entry'!$CA$2,VLOOKUP(F125,Mark,19,0),IF($P$3='Data Entry'!$CA$3,VLOOKUP(F125,Mark,28,0),IF($P$3='Data Entry'!$CA$4,VLOOKUP(F125,Mark,37,0),IF($P$3='Data Entry'!$CA$5,VLOOKUP(F125,Mark,46,0),""))))))</f>
        <v/>
      </c>
      <c r="M125" s="33" t="str">
        <f>IF(AND(B125="",D125="",F125="",G125=""),"",IF($P$3='Data Entry'!$CA$1,VLOOKUP(F125,Mark,11,0),IF($P$3='Data Entry'!$CA$2,VLOOKUP(F125,Mark,20,0),IF($P$3='Data Entry'!$CA$3,VLOOKUP(F125,Mark,29,0),IF($P$3='Data Entry'!$CA$4,VLOOKUP(F125,Mark,38,0),IF($P$3='Data Entry'!$CA$5,VLOOKUP(F125,Mark,47,0),""))))))</f>
        <v/>
      </c>
      <c r="N125" s="34" t="str">
        <f>IF(AND(B125="",D125="",F125="",G125=""),"",IF($P$3='Data Entry'!$CA$1,VLOOKUP(F125,Mark,12,0),IF($P$3='Data Entry'!$CA$2,VLOOKUP(F125,Mark,21,0),IF($P$3='Data Entry'!$CA$3,VLOOKUP(F125,Mark,30,0),IF($P$3='Data Entry'!$CA$4,VLOOKUP(F125,Mark,39,0),IF($P$3='Data Entry'!$CA$5,VLOOKUP(F125,Mark,48,0),""))))))</f>
        <v/>
      </c>
      <c r="O125" s="34" t="str">
        <f>IF(AND(B125="",D125="",F125="",G125=""),"",IF($P$3='Data Entry'!$CA$1,VLOOKUP(F125,Mark,13,0),IF($P$3='Data Entry'!$CA$2,VLOOKUP(F125,Mark,22,0),IF($P$3='Data Entry'!$CA$3,VLOOKUP(F125,Mark,31,0),IF($P$3='Data Entry'!$CA$4,VLOOKUP(F125,Mark,40,0),IF($P$3='Data Entry'!$CA$5,VLOOKUP(F125,Mark,49,0),""))))))</f>
        <v/>
      </c>
      <c r="P125" s="34" t="str">
        <f>IF(AND(B125="",D125="",F125="",G125=""),"",IF($P$3='Data Entry'!$CA$1,VLOOKUP(F125,Mark,14,0),IF($P$3='Data Entry'!$CA$2,VLOOKUP(F125,Mark,23,0),IF($P$3='Data Entry'!$CA$3,VLOOKUP(F125,Mark,32,0),IF($P$3='Data Entry'!$CA$4,VLOOKUP(F125,Mark,41,0),IF($P$3='Data Entry'!$CA$5,VLOOKUP(F125,Mark,50,0),""))))))</f>
        <v/>
      </c>
      <c r="Q125" s="35" t="str">
        <f t="shared" si="24"/>
        <v/>
      </c>
      <c r="R125" s="101" t="str">
        <f t="shared" si="25"/>
        <v/>
      </c>
      <c r="S125" s="101" t="str">
        <f t="shared" si="33"/>
        <v/>
      </c>
      <c r="T125" s="102" t="str">
        <f t="shared" si="26"/>
        <v/>
      </c>
      <c r="U125" s="10" t="str">
        <f>IFERROR(IF(OR(Q125="",#REF!="",D125=""),"",IF($Q$6=100,ROUNDUP(Q125*20%,0),IF($Q$6=86,ROUNDUP((Q125/$Q$6)*$U$6,0),IF($Q$6=66,ROUNDUP((Q125/$Q$6)*$U$6,0),"")))),"")</f>
        <v/>
      </c>
    </row>
    <row r="126" spans="1:21" ht="21.95" customHeight="1">
      <c r="A126" s="7">
        <v>120</v>
      </c>
      <c r="B126" s="32" t="str">
        <f t="shared" si="27"/>
        <v/>
      </c>
      <c r="C126" s="49" t="str">
        <f t="shared" si="28"/>
        <v/>
      </c>
      <c r="D126" s="8" t="str">
        <f t="shared" si="29"/>
        <v/>
      </c>
      <c r="E126" s="8" t="str">
        <f t="shared" si="30"/>
        <v/>
      </c>
      <c r="F126" s="5" t="str">
        <f t="shared" si="31"/>
        <v/>
      </c>
      <c r="G126" s="9" t="str">
        <f t="shared" si="32"/>
        <v/>
      </c>
      <c r="H126" s="99" t="str">
        <f>IF(AND(B126="",D126="",F126="",G126=""),"",IF($P$3='Data Entry'!$CA$1,VLOOKUP(F126,Mark,6,0),IF($P$3='Data Entry'!$CA$2,VLOOKUP(F126,Mark,15,0),IF($P$3='Data Entry'!$CA$3,VLOOKUP(F126,Mark,24,0),IF($P$3='Data Entry'!$CA$4,VLOOKUP(F126,Mark,33,0),IF($P$3='Data Entry'!$CA$5,VLOOKUP(F126,Mark,42,0),""))))))</f>
        <v/>
      </c>
      <c r="I126" s="99" t="str">
        <f>IF(AND(B126="",D126="",F126="",G126=""),"",IF($P$3='Data Entry'!$CA$1,VLOOKUP(F126,Mark,7,0),IF($P$3='Data Entry'!$CA$2,VLOOKUP(F126,Mark,16,0),IF($P$3='Data Entry'!$CA$3,VLOOKUP(F126,Mark,25,0),IF($P$3='Data Entry'!$CA$4,VLOOKUP(F126,Mark,34,0),IF($P$3='Data Entry'!$CA$5,VLOOKUP(F126,Mark,43,0),""))))))</f>
        <v/>
      </c>
      <c r="J126" s="99" t="str">
        <f>IF(AND(B126="",D126="",F126="",G126=""),"",IF($P$3='Data Entry'!$CA$1,VLOOKUP(F126,Mark,8,0),IF($P$3='Data Entry'!$CA$2,VLOOKUP(F126,Mark,17,0),IF($P$3='Data Entry'!$CA$3,VLOOKUP(F126,Mark,26,0),IF($P$3='Data Entry'!$CA$4,VLOOKUP(F126,Mark,35,0),IF($P$3='Data Entry'!$CA$5,VLOOKUP(F126,Mark,44,0),""))))))</f>
        <v/>
      </c>
      <c r="K126" s="33" t="str">
        <f>IF(AND(B126="",D126="",F126="",G126=""),"",IF($P$3='Data Entry'!$CA$1,VLOOKUP(F126,Mark,9,0),IF($P$3='Data Entry'!$CA$2,VLOOKUP(F126,Mark,18,0),IF($P$3='Data Entry'!$CA$3,VLOOKUP(F126,Mark,27,0),IF($P$3='Data Entry'!$CA$4,VLOOKUP(F126,Mark,36,0),IF($P$3='Data Entry'!$CA$5,VLOOKUP(F126,Mark,45,0),""))))))</f>
        <v/>
      </c>
      <c r="L126" s="33" t="str">
        <f>IF(AND(B126="",D126="",F126="",G126=""),"",IF($P$3='Data Entry'!$CA$1,VLOOKUP(F126,Mark,10,0),IF($P$3='Data Entry'!$CA$2,VLOOKUP(F126,Mark,19,0),IF($P$3='Data Entry'!$CA$3,VLOOKUP(F126,Mark,28,0),IF($P$3='Data Entry'!$CA$4,VLOOKUP(F126,Mark,37,0),IF($P$3='Data Entry'!$CA$5,VLOOKUP(F126,Mark,46,0),""))))))</f>
        <v/>
      </c>
      <c r="M126" s="33" t="str">
        <f>IF(AND(B126="",D126="",F126="",G126=""),"",IF($P$3='Data Entry'!$CA$1,VLOOKUP(F126,Mark,11,0),IF($P$3='Data Entry'!$CA$2,VLOOKUP(F126,Mark,20,0),IF($P$3='Data Entry'!$CA$3,VLOOKUP(F126,Mark,29,0),IF($P$3='Data Entry'!$CA$4,VLOOKUP(F126,Mark,38,0),IF($P$3='Data Entry'!$CA$5,VLOOKUP(F126,Mark,47,0),""))))))</f>
        <v/>
      </c>
      <c r="N126" s="34" t="str">
        <f>IF(AND(B126="",D126="",F126="",G126=""),"",IF($P$3='Data Entry'!$CA$1,VLOOKUP(F126,Mark,12,0),IF($P$3='Data Entry'!$CA$2,VLOOKUP(F126,Mark,21,0),IF($P$3='Data Entry'!$CA$3,VLOOKUP(F126,Mark,30,0),IF($P$3='Data Entry'!$CA$4,VLOOKUP(F126,Mark,39,0),IF($P$3='Data Entry'!$CA$5,VLOOKUP(F126,Mark,48,0),""))))))</f>
        <v/>
      </c>
      <c r="O126" s="34" t="str">
        <f>IF(AND(B126="",D126="",F126="",G126=""),"",IF($P$3='Data Entry'!$CA$1,VLOOKUP(F126,Mark,13,0),IF($P$3='Data Entry'!$CA$2,VLOOKUP(F126,Mark,22,0),IF($P$3='Data Entry'!$CA$3,VLOOKUP(F126,Mark,31,0),IF($P$3='Data Entry'!$CA$4,VLOOKUP(F126,Mark,40,0),IF($P$3='Data Entry'!$CA$5,VLOOKUP(F126,Mark,49,0),""))))))</f>
        <v/>
      </c>
      <c r="P126" s="34" t="str">
        <f>IF(AND(B126="",D126="",F126="",G126=""),"",IF($P$3='Data Entry'!$CA$1,VLOOKUP(F126,Mark,14,0),IF($P$3='Data Entry'!$CA$2,VLOOKUP(F126,Mark,23,0),IF($P$3='Data Entry'!$CA$3,VLOOKUP(F126,Mark,32,0),IF($P$3='Data Entry'!$CA$4,VLOOKUP(F126,Mark,41,0),IF($P$3='Data Entry'!$CA$5,VLOOKUP(F126,Mark,50,0),""))))))</f>
        <v/>
      </c>
      <c r="Q126" s="35" t="str">
        <f t="shared" si="24"/>
        <v/>
      </c>
      <c r="R126" s="101" t="str">
        <f t="shared" si="25"/>
        <v/>
      </c>
      <c r="S126" s="101" t="str">
        <f t="shared" si="33"/>
        <v/>
      </c>
      <c r="T126" s="102" t="str">
        <f t="shared" si="26"/>
        <v/>
      </c>
      <c r="U126" s="10" t="str">
        <f>IFERROR(IF(OR(Q126="",#REF!="",D126=""),"",IF($Q$6=100,ROUNDUP(Q126*20%,0),IF($Q$6=86,ROUNDUP((Q126/$Q$6)*$U$6,0),IF($Q$6=66,ROUNDUP((Q126/$Q$6)*$U$6,0),"")))),"")</f>
        <v/>
      </c>
    </row>
    <row r="127" spans="1:21" ht="21.95" customHeight="1">
      <c r="A127" s="7">
        <v>121</v>
      </c>
      <c r="B127" s="32" t="str">
        <f t="shared" si="27"/>
        <v/>
      </c>
      <c r="C127" s="49" t="str">
        <f t="shared" si="28"/>
        <v/>
      </c>
      <c r="D127" s="8" t="str">
        <f t="shared" si="29"/>
        <v/>
      </c>
      <c r="E127" s="8" t="str">
        <f t="shared" si="30"/>
        <v/>
      </c>
      <c r="F127" s="5" t="str">
        <f t="shared" si="31"/>
        <v/>
      </c>
      <c r="G127" s="9" t="str">
        <f t="shared" si="32"/>
        <v/>
      </c>
      <c r="H127" s="99" t="str">
        <f>IF(AND(B127="",D127="",F127="",G127=""),"",IF($P$3='Data Entry'!$CA$1,VLOOKUP(F127,Mark,6,0),IF($P$3='Data Entry'!$CA$2,VLOOKUP(F127,Mark,15,0),IF($P$3='Data Entry'!$CA$3,VLOOKUP(F127,Mark,24,0),IF($P$3='Data Entry'!$CA$4,VLOOKUP(F127,Mark,33,0),IF($P$3='Data Entry'!$CA$5,VLOOKUP(F127,Mark,42,0),""))))))</f>
        <v/>
      </c>
      <c r="I127" s="99" t="str">
        <f>IF(AND(B127="",D127="",F127="",G127=""),"",IF($P$3='Data Entry'!$CA$1,VLOOKUP(F127,Mark,7,0),IF($P$3='Data Entry'!$CA$2,VLOOKUP(F127,Mark,16,0),IF($P$3='Data Entry'!$CA$3,VLOOKUP(F127,Mark,25,0),IF($P$3='Data Entry'!$CA$4,VLOOKUP(F127,Mark,34,0),IF($P$3='Data Entry'!$CA$5,VLOOKUP(F127,Mark,43,0),""))))))</f>
        <v/>
      </c>
      <c r="J127" s="99" t="str">
        <f>IF(AND(B127="",D127="",F127="",G127=""),"",IF($P$3='Data Entry'!$CA$1,VLOOKUP(F127,Mark,8,0),IF($P$3='Data Entry'!$CA$2,VLOOKUP(F127,Mark,17,0),IF($P$3='Data Entry'!$CA$3,VLOOKUP(F127,Mark,26,0),IF($P$3='Data Entry'!$CA$4,VLOOKUP(F127,Mark,35,0),IF($P$3='Data Entry'!$CA$5,VLOOKUP(F127,Mark,44,0),""))))))</f>
        <v/>
      </c>
      <c r="K127" s="33" t="str">
        <f>IF(AND(B127="",D127="",F127="",G127=""),"",IF($P$3='Data Entry'!$CA$1,VLOOKUP(F127,Mark,9,0),IF($P$3='Data Entry'!$CA$2,VLOOKUP(F127,Mark,18,0),IF($P$3='Data Entry'!$CA$3,VLOOKUP(F127,Mark,27,0),IF($P$3='Data Entry'!$CA$4,VLOOKUP(F127,Mark,36,0),IF($P$3='Data Entry'!$CA$5,VLOOKUP(F127,Mark,45,0),""))))))</f>
        <v/>
      </c>
      <c r="L127" s="33" t="str">
        <f>IF(AND(B127="",D127="",F127="",G127=""),"",IF($P$3='Data Entry'!$CA$1,VLOOKUP(F127,Mark,10,0),IF($P$3='Data Entry'!$CA$2,VLOOKUP(F127,Mark,19,0),IF($P$3='Data Entry'!$CA$3,VLOOKUP(F127,Mark,28,0),IF($P$3='Data Entry'!$CA$4,VLOOKUP(F127,Mark,37,0),IF($P$3='Data Entry'!$CA$5,VLOOKUP(F127,Mark,46,0),""))))))</f>
        <v/>
      </c>
      <c r="M127" s="33" t="str">
        <f>IF(AND(B127="",D127="",F127="",G127=""),"",IF($P$3='Data Entry'!$CA$1,VLOOKUP(F127,Mark,11,0),IF($P$3='Data Entry'!$CA$2,VLOOKUP(F127,Mark,20,0),IF($P$3='Data Entry'!$CA$3,VLOOKUP(F127,Mark,29,0),IF($P$3='Data Entry'!$CA$4,VLOOKUP(F127,Mark,38,0),IF($P$3='Data Entry'!$CA$5,VLOOKUP(F127,Mark,47,0),""))))))</f>
        <v/>
      </c>
      <c r="N127" s="34" t="str">
        <f>IF(AND(B127="",D127="",F127="",G127=""),"",IF($P$3='Data Entry'!$CA$1,VLOOKUP(F127,Mark,12,0),IF($P$3='Data Entry'!$CA$2,VLOOKUP(F127,Mark,21,0),IF($P$3='Data Entry'!$CA$3,VLOOKUP(F127,Mark,30,0),IF($P$3='Data Entry'!$CA$4,VLOOKUP(F127,Mark,39,0),IF($P$3='Data Entry'!$CA$5,VLOOKUP(F127,Mark,48,0),""))))))</f>
        <v/>
      </c>
      <c r="O127" s="34" t="str">
        <f>IF(AND(B127="",D127="",F127="",G127=""),"",IF($P$3='Data Entry'!$CA$1,VLOOKUP(F127,Mark,13,0),IF($P$3='Data Entry'!$CA$2,VLOOKUP(F127,Mark,22,0),IF($P$3='Data Entry'!$CA$3,VLOOKUP(F127,Mark,31,0),IF($P$3='Data Entry'!$CA$4,VLOOKUP(F127,Mark,40,0),IF($P$3='Data Entry'!$CA$5,VLOOKUP(F127,Mark,49,0),""))))))</f>
        <v/>
      </c>
      <c r="P127" s="34" t="str">
        <f>IF(AND(B127="",D127="",F127="",G127=""),"",IF($P$3='Data Entry'!$CA$1,VLOOKUP(F127,Mark,14,0),IF($P$3='Data Entry'!$CA$2,VLOOKUP(F127,Mark,23,0),IF($P$3='Data Entry'!$CA$3,VLOOKUP(F127,Mark,32,0),IF($P$3='Data Entry'!$CA$4,VLOOKUP(F127,Mark,41,0),IF($P$3='Data Entry'!$CA$5,VLOOKUP(F127,Mark,50,0),""))))))</f>
        <v/>
      </c>
      <c r="Q127" s="35" t="str">
        <f t="shared" si="24"/>
        <v/>
      </c>
      <c r="R127" s="101" t="str">
        <f t="shared" si="25"/>
        <v/>
      </c>
      <c r="S127" s="101" t="str">
        <f t="shared" si="33"/>
        <v/>
      </c>
      <c r="T127" s="102" t="str">
        <f t="shared" si="26"/>
        <v/>
      </c>
      <c r="U127" s="10" t="str">
        <f>IFERROR(IF(OR(Q127="",#REF!="",D127=""),"",IF($Q$6=100,ROUNDUP(Q127*20%,0),IF($Q$6=86,ROUNDUP((Q127/$Q$6)*$U$6,0),IF($Q$6=66,ROUNDUP((Q127/$Q$6)*$U$6,0),"")))),"")</f>
        <v/>
      </c>
    </row>
    <row r="128" spans="1:21" ht="21.95" customHeight="1">
      <c r="A128" s="7">
        <v>122</v>
      </c>
      <c r="B128" s="32" t="str">
        <f t="shared" si="27"/>
        <v/>
      </c>
      <c r="C128" s="49" t="str">
        <f t="shared" si="28"/>
        <v/>
      </c>
      <c r="D128" s="8" t="str">
        <f t="shared" si="29"/>
        <v/>
      </c>
      <c r="E128" s="8" t="str">
        <f t="shared" si="30"/>
        <v/>
      </c>
      <c r="F128" s="5" t="str">
        <f t="shared" si="31"/>
        <v/>
      </c>
      <c r="G128" s="9" t="str">
        <f t="shared" si="32"/>
        <v/>
      </c>
      <c r="H128" s="99" t="str">
        <f>IF(AND(B128="",D128="",F128="",G128=""),"",IF($P$3='Data Entry'!$CA$1,VLOOKUP(F128,Mark,6,0),IF($P$3='Data Entry'!$CA$2,VLOOKUP(F128,Mark,15,0),IF($P$3='Data Entry'!$CA$3,VLOOKUP(F128,Mark,24,0),IF($P$3='Data Entry'!$CA$4,VLOOKUP(F128,Mark,33,0),IF($P$3='Data Entry'!$CA$5,VLOOKUP(F128,Mark,42,0),""))))))</f>
        <v/>
      </c>
      <c r="I128" s="99" t="str">
        <f>IF(AND(B128="",D128="",F128="",G128=""),"",IF($P$3='Data Entry'!$CA$1,VLOOKUP(F128,Mark,7,0),IF($P$3='Data Entry'!$CA$2,VLOOKUP(F128,Mark,16,0),IF($P$3='Data Entry'!$CA$3,VLOOKUP(F128,Mark,25,0),IF($P$3='Data Entry'!$CA$4,VLOOKUP(F128,Mark,34,0),IF($P$3='Data Entry'!$CA$5,VLOOKUP(F128,Mark,43,0),""))))))</f>
        <v/>
      </c>
      <c r="J128" s="99" t="str">
        <f>IF(AND(B128="",D128="",F128="",G128=""),"",IF($P$3='Data Entry'!$CA$1,VLOOKUP(F128,Mark,8,0),IF($P$3='Data Entry'!$CA$2,VLOOKUP(F128,Mark,17,0),IF($P$3='Data Entry'!$CA$3,VLOOKUP(F128,Mark,26,0),IF($P$3='Data Entry'!$CA$4,VLOOKUP(F128,Mark,35,0),IF($P$3='Data Entry'!$CA$5,VLOOKUP(F128,Mark,44,0),""))))))</f>
        <v/>
      </c>
      <c r="K128" s="33" t="str">
        <f>IF(AND(B128="",D128="",F128="",G128=""),"",IF($P$3='Data Entry'!$CA$1,VLOOKUP(F128,Mark,9,0),IF($P$3='Data Entry'!$CA$2,VLOOKUP(F128,Mark,18,0),IF($P$3='Data Entry'!$CA$3,VLOOKUP(F128,Mark,27,0),IF($P$3='Data Entry'!$CA$4,VLOOKUP(F128,Mark,36,0),IF($P$3='Data Entry'!$CA$5,VLOOKUP(F128,Mark,45,0),""))))))</f>
        <v/>
      </c>
      <c r="L128" s="33" t="str">
        <f>IF(AND(B128="",D128="",F128="",G128=""),"",IF($P$3='Data Entry'!$CA$1,VLOOKUP(F128,Mark,10,0),IF($P$3='Data Entry'!$CA$2,VLOOKUP(F128,Mark,19,0),IF($P$3='Data Entry'!$CA$3,VLOOKUP(F128,Mark,28,0),IF($P$3='Data Entry'!$CA$4,VLOOKUP(F128,Mark,37,0),IF($P$3='Data Entry'!$CA$5,VLOOKUP(F128,Mark,46,0),""))))))</f>
        <v/>
      </c>
      <c r="M128" s="33" t="str">
        <f>IF(AND(B128="",D128="",F128="",G128=""),"",IF($P$3='Data Entry'!$CA$1,VLOOKUP(F128,Mark,11,0),IF($P$3='Data Entry'!$CA$2,VLOOKUP(F128,Mark,20,0),IF($P$3='Data Entry'!$CA$3,VLOOKUP(F128,Mark,29,0),IF($P$3='Data Entry'!$CA$4,VLOOKUP(F128,Mark,38,0),IF($P$3='Data Entry'!$CA$5,VLOOKUP(F128,Mark,47,0),""))))))</f>
        <v/>
      </c>
      <c r="N128" s="34" t="str">
        <f>IF(AND(B128="",D128="",F128="",G128=""),"",IF($P$3='Data Entry'!$CA$1,VLOOKUP(F128,Mark,12,0),IF($P$3='Data Entry'!$CA$2,VLOOKUP(F128,Mark,21,0),IF($P$3='Data Entry'!$CA$3,VLOOKUP(F128,Mark,30,0),IF($P$3='Data Entry'!$CA$4,VLOOKUP(F128,Mark,39,0),IF($P$3='Data Entry'!$CA$5,VLOOKUP(F128,Mark,48,0),""))))))</f>
        <v/>
      </c>
      <c r="O128" s="34" t="str">
        <f>IF(AND(B128="",D128="",F128="",G128=""),"",IF($P$3='Data Entry'!$CA$1,VLOOKUP(F128,Mark,13,0),IF($P$3='Data Entry'!$CA$2,VLOOKUP(F128,Mark,22,0),IF($P$3='Data Entry'!$CA$3,VLOOKUP(F128,Mark,31,0),IF($P$3='Data Entry'!$CA$4,VLOOKUP(F128,Mark,40,0),IF($P$3='Data Entry'!$CA$5,VLOOKUP(F128,Mark,49,0),""))))))</f>
        <v/>
      </c>
      <c r="P128" s="34" t="str">
        <f>IF(AND(B128="",D128="",F128="",G128=""),"",IF($P$3='Data Entry'!$CA$1,VLOOKUP(F128,Mark,14,0),IF($P$3='Data Entry'!$CA$2,VLOOKUP(F128,Mark,23,0),IF($P$3='Data Entry'!$CA$3,VLOOKUP(F128,Mark,32,0),IF($P$3='Data Entry'!$CA$4,VLOOKUP(F128,Mark,41,0),IF($P$3='Data Entry'!$CA$5,VLOOKUP(F128,Mark,50,0),""))))))</f>
        <v/>
      </c>
      <c r="Q128" s="35" t="str">
        <f t="shared" si="24"/>
        <v/>
      </c>
      <c r="R128" s="101" t="str">
        <f t="shared" si="25"/>
        <v/>
      </c>
      <c r="S128" s="101" t="str">
        <f t="shared" si="33"/>
        <v/>
      </c>
      <c r="T128" s="102" t="str">
        <f t="shared" si="26"/>
        <v/>
      </c>
      <c r="U128" s="10" t="str">
        <f>IFERROR(IF(OR(Q128="",#REF!="",D128=""),"",IF($Q$6=100,ROUNDUP(Q128*20%,0),IF($Q$6=86,ROUNDUP((Q128/$Q$6)*$U$6,0),IF($Q$6=66,ROUNDUP((Q128/$Q$6)*$U$6,0),"")))),"")</f>
        <v/>
      </c>
    </row>
    <row r="129" spans="1:21" ht="21.95" customHeight="1">
      <c r="A129" s="7">
        <v>123</v>
      </c>
      <c r="B129" s="32" t="str">
        <f t="shared" si="27"/>
        <v/>
      </c>
      <c r="C129" s="49" t="str">
        <f t="shared" si="28"/>
        <v/>
      </c>
      <c r="D129" s="8" t="str">
        <f t="shared" si="29"/>
        <v/>
      </c>
      <c r="E129" s="8" t="str">
        <f t="shared" si="30"/>
        <v/>
      </c>
      <c r="F129" s="5" t="str">
        <f t="shared" si="31"/>
        <v/>
      </c>
      <c r="G129" s="9" t="str">
        <f t="shared" si="32"/>
        <v/>
      </c>
      <c r="H129" s="99" t="str">
        <f>IF(AND(B129="",D129="",F129="",G129=""),"",IF($P$3='Data Entry'!$CA$1,VLOOKUP(F129,Mark,6,0),IF($P$3='Data Entry'!$CA$2,VLOOKUP(F129,Mark,15,0),IF($P$3='Data Entry'!$CA$3,VLOOKUP(F129,Mark,24,0),IF($P$3='Data Entry'!$CA$4,VLOOKUP(F129,Mark,33,0),IF($P$3='Data Entry'!$CA$5,VLOOKUP(F129,Mark,42,0),""))))))</f>
        <v/>
      </c>
      <c r="I129" s="99" t="str">
        <f>IF(AND(B129="",D129="",F129="",G129=""),"",IF($P$3='Data Entry'!$CA$1,VLOOKUP(F129,Mark,7,0),IF($P$3='Data Entry'!$CA$2,VLOOKUP(F129,Mark,16,0),IF($P$3='Data Entry'!$CA$3,VLOOKUP(F129,Mark,25,0),IF($P$3='Data Entry'!$CA$4,VLOOKUP(F129,Mark,34,0),IF($P$3='Data Entry'!$CA$5,VLOOKUP(F129,Mark,43,0),""))))))</f>
        <v/>
      </c>
      <c r="J129" s="99" t="str">
        <f>IF(AND(B129="",D129="",F129="",G129=""),"",IF($P$3='Data Entry'!$CA$1,VLOOKUP(F129,Mark,8,0),IF($P$3='Data Entry'!$CA$2,VLOOKUP(F129,Mark,17,0),IF($P$3='Data Entry'!$CA$3,VLOOKUP(F129,Mark,26,0),IF($P$3='Data Entry'!$CA$4,VLOOKUP(F129,Mark,35,0),IF($P$3='Data Entry'!$CA$5,VLOOKUP(F129,Mark,44,0),""))))))</f>
        <v/>
      </c>
      <c r="K129" s="33" t="str">
        <f>IF(AND(B129="",D129="",F129="",G129=""),"",IF($P$3='Data Entry'!$CA$1,VLOOKUP(F129,Mark,9,0),IF($P$3='Data Entry'!$CA$2,VLOOKUP(F129,Mark,18,0),IF($P$3='Data Entry'!$CA$3,VLOOKUP(F129,Mark,27,0),IF($P$3='Data Entry'!$CA$4,VLOOKUP(F129,Mark,36,0),IF($P$3='Data Entry'!$CA$5,VLOOKUP(F129,Mark,45,0),""))))))</f>
        <v/>
      </c>
      <c r="L129" s="33" t="str">
        <f>IF(AND(B129="",D129="",F129="",G129=""),"",IF($P$3='Data Entry'!$CA$1,VLOOKUP(F129,Mark,10,0),IF($P$3='Data Entry'!$CA$2,VLOOKUP(F129,Mark,19,0),IF($P$3='Data Entry'!$CA$3,VLOOKUP(F129,Mark,28,0),IF($P$3='Data Entry'!$CA$4,VLOOKUP(F129,Mark,37,0),IF($P$3='Data Entry'!$CA$5,VLOOKUP(F129,Mark,46,0),""))))))</f>
        <v/>
      </c>
      <c r="M129" s="33" t="str">
        <f>IF(AND(B129="",D129="",F129="",G129=""),"",IF($P$3='Data Entry'!$CA$1,VLOOKUP(F129,Mark,11,0),IF($P$3='Data Entry'!$CA$2,VLOOKUP(F129,Mark,20,0),IF($P$3='Data Entry'!$CA$3,VLOOKUP(F129,Mark,29,0),IF($P$3='Data Entry'!$CA$4,VLOOKUP(F129,Mark,38,0),IF($P$3='Data Entry'!$CA$5,VLOOKUP(F129,Mark,47,0),""))))))</f>
        <v/>
      </c>
      <c r="N129" s="34" t="str">
        <f>IF(AND(B129="",D129="",F129="",G129=""),"",IF($P$3='Data Entry'!$CA$1,VLOOKUP(F129,Mark,12,0),IF($P$3='Data Entry'!$CA$2,VLOOKUP(F129,Mark,21,0),IF($P$3='Data Entry'!$CA$3,VLOOKUP(F129,Mark,30,0),IF($P$3='Data Entry'!$CA$4,VLOOKUP(F129,Mark,39,0),IF($P$3='Data Entry'!$CA$5,VLOOKUP(F129,Mark,48,0),""))))))</f>
        <v/>
      </c>
      <c r="O129" s="34" t="str">
        <f>IF(AND(B129="",D129="",F129="",G129=""),"",IF($P$3='Data Entry'!$CA$1,VLOOKUP(F129,Mark,13,0),IF($P$3='Data Entry'!$CA$2,VLOOKUP(F129,Mark,22,0),IF($P$3='Data Entry'!$CA$3,VLOOKUP(F129,Mark,31,0),IF($P$3='Data Entry'!$CA$4,VLOOKUP(F129,Mark,40,0),IF($P$3='Data Entry'!$CA$5,VLOOKUP(F129,Mark,49,0),""))))))</f>
        <v/>
      </c>
      <c r="P129" s="34" t="str">
        <f>IF(AND(B129="",D129="",F129="",G129=""),"",IF($P$3='Data Entry'!$CA$1,VLOOKUP(F129,Mark,14,0),IF($P$3='Data Entry'!$CA$2,VLOOKUP(F129,Mark,23,0),IF($P$3='Data Entry'!$CA$3,VLOOKUP(F129,Mark,32,0),IF($P$3='Data Entry'!$CA$4,VLOOKUP(F129,Mark,41,0),IF($P$3='Data Entry'!$CA$5,VLOOKUP(F129,Mark,50,0),""))))))</f>
        <v/>
      </c>
      <c r="Q129" s="35" t="str">
        <f t="shared" si="24"/>
        <v/>
      </c>
      <c r="R129" s="101" t="str">
        <f t="shared" si="25"/>
        <v/>
      </c>
      <c r="S129" s="101" t="str">
        <f t="shared" si="33"/>
        <v/>
      </c>
      <c r="T129" s="102" t="str">
        <f t="shared" si="26"/>
        <v/>
      </c>
      <c r="U129" s="10" t="str">
        <f>IFERROR(IF(OR(Q129="",#REF!="",D129=""),"",IF($Q$6=100,ROUNDUP(Q129*20%,0),IF($Q$6=86,ROUNDUP((Q129/$Q$6)*$U$6,0),IF($Q$6=66,ROUNDUP((Q129/$Q$6)*$U$6,0),"")))),"")</f>
        <v/>
      </c>
    </row>
    <row r="130" spans="1:21" ht="21.95" customHeight="1">
      <c r="A130" s="7">
        <v>124</v>
      </c>
      <c r="B130" s="32" t="str">
        <f t="shared" si="27"/>
        <v/>
      </c>
      <c r="C130" s="49" t="str">
        <f t="shared" si="28"/>
        <v/>
      </c>
      <c r="D130" s="8" t="str">
        <f t="shared" si="29"/>
        <v/>
      </c>
      <c r="E130" s="8" t="str">
        <f t="shared" si="30"/>
        <v/>
      </c>
      <c r="F130" s="5" t="str">
        <f t="shared" si="31"/>
        <v/>
      </c>
      <c r="G130" s="9" t="str">
        <f t="shared" si="32"/>
        <v/>
      </c>
      <c r="H130" s="99" t="str">
        <f>IF(AND(B130="",D130="",F130="",G130=""),"",IF($P$3='Data Entry'!$CA$1,VLOOKUP(F130,Mark,6,0),IF($P$3='Data Entry'!$CA$2,VLOOKUP(F130,Mark,15,0),IF($P$3='Data Entry'!$CA$3,VLOOKUP(F130,Mark,24,0),IF($P$3='Data Entry'!$CA$4,VLOOKUP(F130,Mark,33,0),IF($P$3='Data Entry'!$CA$5,VLOOKUP(F130,Mark,42,0),""))))))</f>
        <v/>
      </c>
      <c r="I130" s="99" t="str">
        <f>IF(AND(B130="",D130="",F130="",G130=""),"",IF($P$3='Data Entry'!$CA$1,VLOOKUP(F130,Mark,7,0),IF($P$3='Data Entry'!$CA$2,VLOOKUP(F130,Mark,16,0),IF($P$3='Data Entry'!$CA$3,VLOOKUP(F130,Mark,25,0),IF($P$3='Data Entry'!$CA$4,VLOOKUP(F130,Mark,34,0),IF($P$3='Data Entry'!$CA$5,VLOOKUP(F130,Mark,43,0),""))))))</f>
        <v/>
      </c>
      <c r="J130" s="99" t="str">
        <f>IF(AND(B130="",D130="",F130="",G130=""),"",IF($P$3='Data Entry'!$CA$1,VLOOKUP(F130,Mark,8,0),IF($P$3='Data Entry'!$CA$2,VLOOKUP(F130,Mark,17,0),IF($P$3='Data Entry'!$CA$3,VLOOKUP(F130,Mark,26,0),IF($P$3='Data Entry'!$CA$4,VLOOKUP(F130,Mark,35,0),IF($P$3='Data Entry'!$CA$5,VLOOKUP(F130,Mark,44,0),""))))))</f>
        <v/>
      </c>
      <c r="K130" s="33" t="str">
        <f>IF(AND(B130="",D130="",F130="",G130=""),"",IF($P$3='Data Entry'!$CA$1,VLOOKUP(F130,Mark,9,0),IF($P$3='Data Entry'!$CA$2,VLOOKUP(F130,Mark,18,0),IF($P$3='Data Entry'!$CA$3,VLOOKUP(F130,Mark,27,0),IF($P$3='Data Entry'!$CA$4,VLOOKUP(F130,Mark,36,0),IF($P$3='Data Entry'!$CA$5,VLOOKUP(F130,Mark,45,0),""))))))</f>
        <v/>
      </c>
      <c r="L130" s="33" t="str">
        <f>IF(AND(B130="",D130="",F130="",G130=""),"",IF($P$3='Data Entry'!$CA$1,VLOOKUP(F130,Mark,10,0),IF($P$3='Data Entry'!$CA$2,VLOOKUP(F130,Mark,19,0),IF($P$3='Data Entry'!$CA$3,VLOOKUP(F130,Mark,28,0),IF($P$3='Data Entry'!$CA$4,VLOOKUP(F130,Mark,37,0),IF($P$3='Data Entry'!$CA$5,VLOOKUP(F130,Mark,46,0),""))))))</f>
        <v/>
      </c>
      <c r="M130" s="33" t="str">
        <f>IF(AND(B130="",D130="",F130="",G130=""),"",IF($P$3='Data Entry'!$CA$1,VLOOKUP(F130,Mark,11,0),IF($P$3='Data Entry'!$CA$2,VLOOKUP(F130,Mark,20,0),IF($P$3='Data Entry'!$CA$3,VLOOKUP(F130,Mark,29,0),IF($P$3='Data Entry'!$CA$4,VLOOKUP(F130,Mark,38,0),IF($P$3='Data Entry'!$CA$5,VLOOKUP(F130,Mark,47,0),""))))))</f>
        <v/>
      </c>
      <c r="N130" s="34" t="str">
        <f>IF(AND(B130="",D130="",F130="",G130=""),"",IF($P$3='Data Entry'!$CA$1,VLOOKUP(F130,Mark,12,0),IF($P$3='Data Entry'!$CA$2,VLOOKUP(F130,Mark,21,0),IF($P$3='Data Entry'!$CA$3,VLOOKUP(F130,Mark,30,0),IF($P$3='Data Entry'!$CA$4,VLOOKUP(F130,Mark,39,0),IF($P$3='Data Entry'!$CA$5,VLOOKUP(F130,Mark,48,0),""))))))</f>
        <v/>
      </c>
      <c r="O130" s="34" t="str">
        <f>IF(AND(B130="",D130="",F130="",G130=""),"",IF($P$3='Data Entry'!$CA$1,VLOOKUP(F130,Mark,13,0),IF($P$3='Data Entry'!$CA$2,VLOOKUP(F130,Mark,22,0),IF($P$3='Data Entry'!$CA$3,VLOOKUP(F130,Mark,31,0),IF($P$3='Data Entry'!$CA$4,VLOOKUP(F130,Mark,40,0),IF($P$3='Data Entry'!$CA$5,VLOOKUP(F130,Mark,49,0),""))))))</f>
        <v/>
      </c>
      <c r="P130" s="34" t="str">
        <f>IF(AND(B130="",D130="",F130="",G130=""),"",IF($P$3='Data Entry'!$CA$1,VLOOKUP(F130,Mark,14,0),IF($P$3='Data Entry'!$CA$2,VLOOKUP(F130,Mark,23,0),IF($P$3='Data Entry'!$CA$3,VLOOKUP(F130,Mark,32,0),IF($P$3='Data Entry'!$CA$4,VLOOKUP(F130,Mark,41,0),IF($P$3='Data Entry'!$CA$5,VLOOKUP(F130,Mark,50,0),""))))))</f>
        <v/>
      </c>
      <c r="Q130" s="35" t="str">
        <f t="shared" si="24"/>
        <v/>
      </c>
      <c r="R130" s="101" t="str">
        <f t="shared" si="25"/>
        <v/>
      </c>
      <c r="S130" s="101" t="str">
        <f t="shared" si="33"/>
        <v/>
      </c>
      <c r="T130" s="102" t="str">
        <f t="shared" si="26"/>
        <v/>
      </c>
      <c r="U130" s="10" t="str">
        <f>IFERROR(IF(OR(Q130="",#REF!="",D130=""),"",IF($Q$6=100,ROUNDUP(Q130*20%,0),IF($Q$6=86,ROUNDUP((Q130/$Q$6)*$U$6,0),IF($Q$6=66,ROUNDUP((Q130/$Q$6)*$U$6,0),"")))),"")</f>
        <v/>
      </c>
    </row>
    <row r="131" spans="1:21" ht="21.95" customHeight="1">
      <c r="A131" s="7">
        <v>125</v>
      </c>
      <c r="B131" s="32" t="str">
        <f t="shared" si="27"/>
        <v/>
      </c>
      <c r="C131" s="49" t="str">
        <f t="shared" si="28"/>
        <v/>
      </c>
      <c r="D131" s="8" t="str">
        <f t="shared" si="29"/>
        <v/>
      </c>
      <c r="E131" s="8" t="str">
        <f t="shared" si="30"/>
        <v/>
      </c>
      <c r="F131" s="5" t="str">
        <f t="shared" si="31"/>
        <v/>
      </c>
      <c r="G131" s="9" t="str">
        <f t="shared" si="32"/>
        <v/>
      </c>
      <c r="H131" s="99" t="str">
        <f>IF(AND(B131="",D131="",F131="",G131=""),"",IF($P$3='Data Entry'!$CA$1,VLOOKUP(F131,Mark,6,0),IF($P$3='Data Entry'!$CA$2,VLOOKUP(F131,Mark,15,0),IF($P$3='Data Entry'!$CA$3,VLOOKUP(F131,Mark,24,0),IF($P$3='Data Entry'!$CA$4,VLOOKUP(F131,Mark,33,0),IF($P$3='Data Entry'!$CA$5,VLOOKUP(F131,Mark,42,0),""))))))</f>
        <v/>
      </c>
      <c r="I131" s="99" t="str">
        <f>IF(AND(B131="",D131="",F131="",G131=""),"",IF($P$3='Data Entry'!$CA$1,VLOOKUP(F131,Mark,7,0),IF($P$3='Data Entry'!$CA$2,VLOOKUP(F131,Mark,16,0),IF($P$3='Data Entry'!$CA$3,VLOOKUP(F131,Mark,25,0),IF($P$3='Data Entry'!$CA$4,VLOOKUP(F131,Mark,34,0),IF($P$3='Data Entry'!$CA$5,VLOOKUP(F131,Mark,43,0),""))))))</f>
        <v/>
      </c>
      <c r="J131" s="99" t="str">
        <f>IF(AND(B131="",D131="",F131="",G131=""),"",IF($P$3='Data Entry'!$CA$1,VLOOKUP(F131,Mark,8,0),IF($P$3='Data Entry'!$CA$2,VLOOKUP(F131,Mark,17,0),IF($P$3='Data Entry'!$CA$3,VLOOKUP(F131,Mark,26,0),IF($P$3='Data Entry'!$CA$4,VLOOKUP(F131,Mark,35,0),IF($P$3='Data Entry'!$CA$5,VLOOKUP(F131,Mark,44,0),""))))))</f>
        <v/>
      </c>
      <c r="K131" s="33" t="str">
        <f>IF(AND(B131="",D131="",F131="",G131=""),"",IF($P$3='Data Entry'!$CA$1,VLOOKUP(F131,Mark,9,0),IF($P$3='Data Entry'!$CA$2,VLOOKUP(F131,Mark,18,0),IF($P$3='Data Entry'!$CA$3,VLOOKUP(F131,Mark,27,0),IF($P$3='Data Entry'!$CA$4,VLOOKUP(F131,Mark,36,0),IF($P$3='Data Entry'!$CA$5,VLOOKUP(F131,Mark,45,0),""))))))</f>
        <v/>
      </c>
      <c r="L131" s="33" t="str">
        <f>IF(AND(B131="",D131="",F131="",G131=""),"",IF($P$3='Data Entry'!$CA$1,VLOOKUP(F131,Mark,10,0),IF($P$3='Data Entry'!$CA$2,VLOOKUP(F131,Mark,19,0),IF($P$3='Data Entry'!$CA$3,VLOOKUP(F131,Mark,28,0),IF($P$3='Data Entry'!$CA$4,VLOOKUP(F131,Mark,37,0),IF($P$3='Data Entry'!$CA$5,VLOOKUP(F131,Mark,46,0),""))))))</f>
        <v/>
      </c>
      <c r="M131" s="33" t="str">
        <f>IF(AND(B131="",D131="",F131="",G131=""),"",IF($P$3='Data Entry'!$CA$1,VLOOKUP(F131,Mark,11,0),IF($P$3='Data Entry'!$CA$2,VLOOKUP(F131,Mark,20,0),IF($P$3='Data Entry'!$CA$3,VLOOKUP(F131,Mark,29,0),IF($P$3='Data Entry'!$CA$4,VLOOKUP(F131,Mark,38,0),IF($P$3='Data Entry'!$CA$5,VLOOKUP(F131,Mark,47,0),""))))))</f>
        <v/>
      </c>
      <c r="N131" s="34" t="str">
        <f>IF(AND(B131="",D131="",F131="",G131=""),"",IF($P$3='Data Entry'!$CA$1,VLOOKUP(F131,Mark,12,0),IF($P$3='Data Entry'!$CA$2,VLOOKUP(F131,Mark,21,0),IF($P$3='Data Entry'!$CA$3,VLOOKUP(F131,Mark,30,0),IF($P$3='Data Entry'!$CA$4,VLOOKUP(F131,Mark,39,0),IF($P$3='Data Entry'!$CA$5,VLOOKUP(F131,Mark,48,0),""))))))</f>
        <v/>
      </c>
      <c r="O131" s="34" t="str">
        <f>IF(AND(B131="",D131="",F131="",G131=""),"",IF($P$3='Data Entry'!$CA$1,VLOOKUP(F131,Mark,13,0),IF($P$3='Data Entry'!$CA$2,VLOOKUP(F131,Mark,22,0),IF($P$3='Data Entry'!$CA$3,VLOOKUP(F131,Mark,31,0),IF($P$3='Data Entry'!$CA$4,VLOOKUP(F131,Mark,40,0),IF($P$3='Data Entry'!$CA$5,VLOOKUP(F131,Mark,49,0),""))))))</f>
        <v/>
      </c>
      <c r="P131" s="34" t="str">
        <f>IF(AND(B131="",D131="",F131="",G131=""),"",IF($P$3='Data Entry'!$CA$1,VLOOKUP(F131,Mark,14,0),IF($P$3='Data Entry'!$CA$2,VLOOKUP(F131,Mark,23,0),IF($P$3='Data Entry'!$CA$3,VLOOKUP(F131,Mark,32,0),IF($P$3='Data Entry'!$CA$4,VLOOKUP(F131,Mark,41,0),IF($P$3='Data Entry'!$CA$5,VLOOKUP(F131,Mark,50,0),""))))))</f>
        <v/>
      </c>
      <c r="Q131" s="35" t="str">
        <f t="shared" si="24"/>
        <v/>
      </c>
      <c r="R131" s="101" t="str">
        <f t="shared" si="25"/>
        <v/>
      </c>
      <c r="S131" s="101" t="str">
        <f t="shared" si="33"/>
        <v/>
      </c>
      <c r="T131" s="102" t="str">
        <f t="shared" si="26"/>
        <v/>
      </c>
      <c r="U131" s="10" t="str">
        <f>IFERROR(IF(OR(Q131="",#REF!="",D131=""),"",IF($Q$6=100,ROUNDUP(Q131*20%,0),IF($Q$6=86,ROUNDUP((Q131/$Q$6)*$U$6,0),IF($Q$6=66,ROUNDUP((Q131/$Q$6)*$U$6,0),"")))),"")</f>
        <v/>
      </c>
    </row>
    <row r="132" spans="1:21" ht="21.95" customHeight="1">
      <c r="A132" s="7">
        <v>126</v>
      </c>
      <c r="B132" s="32" t="str">
        <f t="shared" si="27"/>
        <v/>
      </c>
      <c r="C132" s="49" t="str">
        <f t="shared" si="28"/>
        <v/>
      </c>
      <c r="D132" s="8" t="str">
        <f t="shared" si="29"/>
        <v/>
      </c>
      <c r="E132" s="8" t="str">
        <f t="shared" si="30"/>
        <v/>
      </c>
      <c r="F132" s="5" t="str">
        <f t="shared" si="31"/>
        <v/>
      </c>
      <c r="G132" s="9" t="str">
        <f t="shared" si="32"/>
        <v/>
      </c>
      <c r="H132" s="99" t="str">
        <f>IF(AND(B132="",D132="",F132="",G132=""),"",IF($P$3='Data Entry'!$CA$1,VLOOKUP(F132,Mark,6,0),IF($P$3='Data Entry'!$CA$2,VLOOKUP(F132,Mark,15,0),IF($P$3='Data Entry'!$CA$3,VLOOKUP(F132,Mark,24,0),IF($P$3='Data Entry'!$CA$4,VLOOKUP(F132,Mark,33,0),IF($P$3='Data Entry'!$CA$5,VLOOKUP(F132,Mark,42,0),""))))))</f>
        <v/>
      </c>
      <c r="I132" s="99" t="str">
        <f>IF(AND(B132="",D132="",F132="",G132=""),"",IF($P$3='Data Entry'!$CA$1,VLOOKUP(F132,Mark,7,0),IF($P$3='Data Entry'!$CA$2,VLOOKUP(F132,Mark,16,0),IF($P$3='Data Entry'!$CA$3,VLOOKUP(F132,Mark,25,0),IF($P$3='Data Entry'!$CA$4,VLOOKUP(F132,Mark,34,0),IF($P$3='Data Entry'!$CA$5,VLOOKUP(F132,Mark,43,0),""))))))</f>
        <v/>
      </c>
      <c r="J132" s="99" t="str">
        <f>IF(AND(B132="",D132="",F132="",G132=""),"",IF($P$3='Data Entry'!$CA$1,VLOOKUP(F132,Mark,8,0),IF($P$3='Data Entry'!$CA$2,VLOOKUP(F132,Mark,17,0),IF($P$3='Data Entry'!$CA$3,VLOOKUP(F132,Mark,26,0),IF($P$3='Data Entry'!$CA$4,VLOOKUP(F132,Mark,35,0),IF($P$3='Data Entry'!$CA$5,VLOOKUP(F132,Mark,44,0),""))))))</f>
        <v/>
      </c>
      <c r="K132" s="33" t="str">
        <f>IF(AND(B132="",D132="",F132="",G132=""),"",IF($P$3='Data Entry'!$CA$1,VLOOKUP(F132,Mark,9,0),IF($P$3='Data Entry'!$CA$2,VLOOKUP(F132,Mark,18,0),IF($P$3='Data Entry'!$CA$3,VLOOKUP(F132,Mark,27,0),IF($P$3='Data Entry'!$CA$4,VLOOKUP(F132,Mark,36,0),IF($P$3='Data Entry'!$CA$5,VLOOKUP(F132,Mark,45,0),""))))))</f>
        <v/>
      </c>
      <c r="L132" s="33" t="str">
        <f>IF(AND(B132="",D132="",F132="",G132=""),"",IF($P$3='Data Entry'!$CA$1,VLOOKUP(F132,Mark,10,0),IF($P$3='Data Entry'!$CA$2,VLOOKUP(F132,Mark,19,0),IF($P$3='Data Entry'!$CA$3,VLOOKUP(F132,Mark,28,0),IF($P$3='Data Entry'!$CA$4,VLOOKUP(F132,Mark,37,0),IF($P$3='Data Entry'!$CA$5,VLOOKUP(F132,Mark,46,0),""))))))</f>
        <v/>
      </c>
      <c r="M132" s="33" t="str">
        <f>IF(AND(B132="",D132="",F132="",G132=""),"",IF($P$3='Data Entry'!$CA$1,VLOOKUP(F132,Mark,11,0),IF($P$3='Data Entry'!$CA$2,VLOOKUP(F132,Mark,20,0),IF($P$3='Data Entry'!$CA$3,VLOOKUP(F132,Mark,29,0),IF($P$3='Data Entry'!$CA$4,VLOOKUP(F132,Mark,38,0),IF($P$3='Data Entry'!$CA$5,VLOOKUP(F132,Mark,47,0),""))))))</f>
        <v/>
      </c>
      <c r="N132" s="34" t="str">
        <f>IF(AND(B132="",D132="",F132="",G132=""),"",IF($P$3='Data Entry'!$CA$1,VLOOKUP(F132,Mark,12,0),IF($P$3='Data Entry'!$CA$2,VLOOKUP(F132,Mark,21,0),IF($P$3='Data Entry'!$CA$3,VLOOKUP(F132,Mark,30,0),IF($P$3='Data Entry'!$CA$4,VLOOKUP(F132,Mark,39,0),IF($P$3='Data Entry'!$CA$5,VLOOKUP(F132,Mark,48,0),""))))))</f>
        <v/>
      </c>
      <c r="O132" s="34" t="str">
        <f>IF(AND(B132="",D132="",F132="",G132=""),"",IF($P$3='Data Entry'!$CA$1,VLOOKUP(F132,Mark,13,0),IF($P$3='Data Entry'!$CA$2,VLOOKUP(F132,Mark,22,0),IF($P$3='Data Entry'!$CA$3,VLOOKUP(F132,Mark,31,0),IF($P$3='Data Entry'!$CA$4,VLOOKUP(F132,Mark,40,0),IF($P$3='Data Entry'!$CA$5,VLOOKUP(F132,Mark,49,0),""))))))</f>
        <v/>
      </c>
      <c r="P132" s="34" t="str">
        <f>IF(AND(B132="",D132="",F132="",G132=""),"",IF($P$3='Data Entry'!$CA$1,VLOOKUP(F132,Mark,14,0),IF($P$3='Data Entry'!$CA$2,VLOOKUP(F132,Mark,23,0),IF($P$3='Data Entry'!$CA$3,VLOOKUP(F132,Mark,32,0),IF($P$3='Data Entry'!$CA$4,VLOOKUP(F132,Mark,41,0),IF($P$3='Data Entry'!$CA$5,VLOOKUP(F132,Mark,50,0),""))))))</f>
        <v/>
      </c>
      <c r="Q132" s="35" t="str">
        <f t="shared" si="24"/>
        <v/>
      </c>
      <c r="R132" s="101" t="str">
        <f t="shared" si="25"/>
        <v/>
      </c>
      <c r="S132" s="101" t="str">
        <f t="shared" si="33"/>
        <v/>
      </c>
      <c r="T132" s="102" t="str">
        <f t="shared" si="26"/>
        <v/>
      </c>
      <c r="U132" s="10" t="str">
        <f>IFERROR(IF(OR(Q132="",#REF!="",D132=""),"",IF($Q$6=100,ROUNDUP(Q132*20%,0),IF($Q$6=86,ROUNDUP((Q132/$Q$6)*$U$6,0),IF($Q$6=66,ROUNDUP((Q132/$Q$6)*$U$6,0),"")))),"")</f>
        <v/>
      </c>
    </row>
    <row r="133" spans="1:21" ht="21.95" customHeight="1">
      <c r="A133" s="7">
        <v>127</v>
      </c>
      <c r="B133" s="32" t="str">
        <f t="shared" si="27"/>
        <v/>
      </c>
      <c r="C133" s="49" t="str">
        <f t="shared" si="28"/>
        <v/>
      </c>
      <c r="D133" s="8" t="str">
        <f t="shared" si="29"/>
        <v/>
      </c>
      <c r="E133" s="8" t="str">
        <f t="shared" si="30"/>
        <v/>
      </c>
      <c r="F133" s="5" t="str">
        <f t="shared" si="31"/>
        <v/>
      </c>
      <c r="G133" s="9" t="str">
        <f t="shared" si="32"/>
        <v/>
      </c>
      <c r="H133" s="99" t="str">
        <f>IF(AND(B133="",D133="",F133="",G133=""),"",IF($P$3='Data Entry'!$CA$1,VLOOKUP(F133,Mark,6,0),IF($P$3='Data Entry'!$CA$2,VLOOKUP(F133,Mark,15,0),IF($P$3='Data Entry'!$CA$3,VLOOKUP(F133,Mark,24,0),IF($P$3='Data Entry'!$CA$4,VLOOKUP(F133,Mark,33,0),IF($P$3='Data Entry'!$CA$5,VLOOKUP(F133,Mark,42,0),""))))))</f>
        <v/>
      </c>
      <c r="I133" s="99" t="str">
        <f>IF(AND(B133="",D133="",F133="",G133=""),"",IF($P$3='Data Entry'!$CA$1,VLOOKUP(F133,Mark,7,0),IF($P$3='Data Entry'!$CA$2,VLOOKUP(F133,Mark,16,0),IF($P$3='Data Entry'!$CA$3,VLOOKUP(F133,Mark,25,0),IF($P$3='Data Entry'!$CA$4,VLOOKUP(F133,Mark,34,0),IF($P$3='Data Entry'!$CA$5,VLOOKUP(F133,Mark,43,0),""))))))</f>
        <v/>
      </c>
      <c r="J133" s="99" t="str">
        <f>IF(AND(B133="",D133="",F133="",G133=""),"",IF($P$3='Data Entry'!$CA$1,VLOOKUP(F133,Mark,8,0),IF($P$3='Data Entry'!$CA$2,VLOOKUP(F133,Mark,17,0),IF($P$3='Data Entry'!$CA$3,VLOOKUP(F133,Mark,26,0),IF($P$3='Data Entry'!$CA$4,VLOOKUP(F133,Mark,35,0),IF($P$3='Data Entry'!$CA$5,VLOOKUP(F133,Mark,44,0),""))))))</f>
        <v/>
      </c>
      <c r="K133" s="33" t="str">
        <f>IF(AND(B133="",D133="",F133="",G133=""),"",IF($P$3='Data Entry'!$CA$1,VLOOKUP(F133,Mark,9,0),IF($P$3='Data Entry'!$CA$2,VLOOKUP(F133,Mark,18,0),IF($P$3='Data Entry'!$CA$3,VLOOKUP(F133,Mark,27,0),IF($P$3='Data Entry'!$CA$4,VLOOKUP(F133,Mark,36,0),IF($P$3='Data Entry'!$CA$5,VLOOKUP(F133,Mark,45,0),""))))))</f>
        <v/>
      </c>
      <c r="L133" s="33" t="str">
        <f>IF(AND(B133="",D133="",F133="",G133=""),"",IF($P$3='Data Entry'!$CA$1,VLOOKUP(F133,Mark,10,0),IF($P$3='Data Entry'!$CA$2,VLOOKUP(F133,Mark,19,0),IF($P$3='Data Entry'!$CA$3,VLOOKUP(F133,Mark,28,0),IF($P$3='Data Entry'!$CA$4,VLOOKUP(F133,Mark,37,0),IF($P$3='Data Entry'!$CA$5,VLOOKUP(F133,Mark,46,0),""))))))</f>
        <v/>
      </c>
      <c r="M133" s="33" t="str">
        <f>IF(AND(B133="",D133="",F133="",G133=""),"",IF($P$3='Data Entry'!$CA$1,VLOOKUP(F133,Mark,11,0),IF($P$3='Data Entry'!$CA$2,VLOOKUP(F133,Mark,20,0),IF($P$3='Data Entry'!$CA$3,VLOOKUP(F133,Mark,29,0),IF($P$3='Data Entry'!$CA$4,VLOOKUP(F133,Mark,38,0),IF($P$3='Data Entry'!$CA$5,VLOOKUP(F133,Mark,47,0),""))))))</f>
        <v/>
      </c>
      <c r="N133" s="34" t="str">
        <f>IF(AND(B133="",D133="",F133="",G133=""),"",IF($P$3='Data Entry'!$CA$1,VLOOKUP(F133,Mark,12,0),IF($P$3='Data Entry'!$CA$2,VLOOKUP(F133,Mark,21,0),IF($P$3='Data Entry'!$CA$3,VLOOKUP(F133,Mark,30,0),IF($P$3='Data Entry'!$CA$4,VLOOKUP(F133,Mark,39,0),IF($P$3='Data Entry'!$CA$5,VLOOKUP(F133,Mark,48,0),""))))))</f>
        <v/>
      </c>
      <c r="O133" s="34" t="str">
        <f>IF(AND(B133="",D133="",F133="",G133=""),"",IF($P$3='Data Entry'!$CA$1,VLOOKUP(F133,Mark,13,0),IF($P$3='Data Entry'!$CA$2,VLOOKUP(F133,Mark,22,0),IF($P$3='Data Entry'!$CA$3,VLOOKUP(F133,Mark,31,0),IF($P$3='Data Entry'!$CA$4,VLOOKUP(F133,Mark,40,0),IF($P$3='Data Entry'!$CA$5,VLOOKUP(F133,Mark,49,0),""))))))</f>
        <v/>
      </c>
      <c r="P133" s="34" t="str">
        <f>IF(AND(B133="",D133="",F133="",G133=""),"",IF($P$3='Data Entry'!$CA$1,VLOOKUP(F133,Mark,14,0),IF($P$3='Data Entry'!$CA$2,VLOOKUP(F133,Mark,23,0),IF($P$3='Data Entry'!$CA$3,VLOOKUP(F133,Mark,32,0),IF($P$3='Data Entry'!$CA$4,VLOOKUP(F133,Mark,41,0),IF($P$3='Data Entry'!$CA$5,VLOOKUP(F133,Mark,50,0),""))))))</f>
        <v/>
      </c>
      <c r="Q133" s="35" t="str">
        <f t="shared" si="24"/>
        <v/>
      </c>
      <c r="R133" s="101" t="str">
        <f t="shared" si="25"/>
        <v/>
      </c>
      <c r="S133" s="101" t="str">
        <f t="shared" si="33"/>
        <v/>
      </c>
      <c r="T133" s="102" t="str">
        <f t="shared" si="26"/>
        <v/>
      </c>
      <c r="U133" s="10" t="str">
        <f>IFERROR(IF(OR(Q133="",#REF!="",D133=""),"",IF($Q$6=100,ROUNDUP(Q133*20%,0),IF($Q$6=86,ROUNDUP((Q133/$Q$6)*$U$6,0),IF($Q$6=66,ROUNDUP((Q133/$Q$6)*$U$6,0),"")))),"")</f>
        <v/>
      </c>
    </row>
    <row r="134" spans="1:21" ht="21.95" customHeight="1">
      <c r="A134" s="7">
        <v>128</v>
      </c>
      <c r="B134" s="32" t="str">
        <f t="shared" si="27"/>
        <v/>
      </c>
      <c r="C134" s="49" t="str">
        <f t="shared" si="28"/>
        <v/>
      </c>
      <c r="D134" s="8" t="str">
        <f t="shared" si="29"/>
        <v/>
      </c>
      <c r="E134" s="8" t="str">
        <f t="shared" si="30"/>
        <v/>
      </c>
      <c r="F134" s="5" t="str">
        <f t="shared" si="31"/>
        <v/>
      </c>
      <c r="G134" s="9" t="str">
        <f t="shared" si="32"/>
        <v/>
      </c>
      <c r="H134" s="99" t="str">
        <f>IF(AND(B134="",D134="",F134="",G134=""),"",IF($P$3='Data Entry'!$CA$1,VLOOKUP(F134,Mark,6,0),IF($P$3='Data Entry'!$CA$2,VLOOKUP(F134,Mark,15,0),IF($P$3='Data Entry'!$CA$3,VLOOKUP(F134,Mark,24,0),IF($P$3='Data Entry'!$CA$4,VLOOKUP(F134,Mark,33,0),IF($P$3='Data Entry'!$CA$5,VLOOKUP(F134,Mark,42,0),""))))))</f>
        <v/>
      </c>
      <c r="I134" s="99" t="str">
        <f>IF(AND(B134="",D134="",F134="",G134=""),"",IF($P$3='Data Entry'!$CA$1,VLOOKUP(F134,Mark,7,0),IF($P$3='Data Entry'!$CA$2,VLOOKUP(F134,Mark,16,0),IF($P$3='Data Entry'!$CA$3,VLOOKUP(F134,Mark,25,0),IF($P$3='Data Entry'!$CA$4,VLOOKUP(F134,Mark,34,0),IF($P$3='Data Entry'!$CA$5,VLOOKUP(F134,Mark,43,0),""))))))</f>
        <v/>
      </c>
      <c r="J134" s="99" t="str">
        <f>IF(AND(B134="",D134="",F134="",G134=""),"",IF($P$3='Data Entry'!$CA$1,VLOOKUP(F134,Mark,8,0),IF($P$3='Data Entry'!$CA$2,VLOOKUP(F134,Mark,17,0),IF($P$3='Data Entry'!$CA$3,VLOOKUP(F134,Mark,26,0),IF($P$3='Data Entry'!$CA$4,VLOOKUP(F134,Mark,35,0),IF($P$3='Data Entry'!$CA$5,VLOOKUP(F134,Mark,44,0),""))))))</f>
        <v/>
      </c>
      <c r="K134" s="33" t="str">
        <f>IF(AND(B134="",D134="",F134="",G134=""),"",IF($P$3='Data Entry'!$CA$1,VLOOKUP(F134,Mark,9,0),IF($P$3='Data Entry'!$CA$2,VLOOKUP(F134,Mark,18,0),IF($P$3='Data Entry'!$CA$3,VLOOKUP(F134,Mark,27,0),IF($P$3='Data Entry'!$CA$4,VLOOKUP(F134,Mark,36,0),IF($P$3='Data Entry'!$CA$5,VLOOKUP(F134,Mark,45,0),""))))))</f>
        <v/>
      </c>
      <c r="L134" s="33" t="str">
        <f>IF(AND(B134="",D134="",F134="",G134=""),"",IF($P$3='Data Entry'!$CA$1,VLOOKUP(F134,Mark,10,0),IF($P$3='Data Entry'!$CA$2,VLOOKUP(F134,Mark,19,0),IF($P$3='Data Entry'!$CA$3,VLOOKUP(F134,Mark,28,0),IF($P$3='Data Entry'!$CA$4,VLOOKUP(F134,Mark,37,0),IF($P$3='Data Entry'!$CA$5,VLOOKUP(F134,Mark,46,0),""))))))</f>
        <v/>
      </c>
      <c r="M134" s="33" t="str">
        <f>IF(AND(B134="",D134="",F134="",G134=""),"",IF($P$3='Data Entry'!$CA$1,VLOOKUP(F134,Mark,11,0),IF($P$3='Data Entry'!$CA$2,VLOOKUP(F134,Mark,20,0),IF($P$3='Data Entry'!$CA$3,VLOOKUP(F134,Mark,29,0),IF($P$3='Data Entry'!$CA$4,VLOOKUP(F134,Mark,38,0),IF($P$3='Data Entry'!$CA$5,VLOOKUP(F134,Mark,47,0),""))))))</f>
        <v/>
      </c>
      <c r="N134" s="34" t="str">
        <f>IF(AND(B134="",D134="",F134="",G134=""),"",IF($P$3='Data Entry'!$CA$1,VLOOKUP(F134,Mark,12,0),IF($P$3='Data Entry'!$CA$2,VLOOKUP(F134,Mark,21,0),IF($P$3='Data Entry'!$CA$3,VLOOKUP(F134,Mark,30,0),IF($P$3='Data Entry'!$CA$4,VLOOKUP(F134,Mark,39,0),IF($P$3='Data Entry'!$CA$5,VLOOKUP(F134,Mark,48,0),""))))))</f>
        <v/>
      </c>
      <c r="O134" s="34" t="str">
        <f>IF(AND(B134="",D134="",F134="",G134=""),"",IF($P$3='Data Entry'!$CA$1,VLOOKUP(F134,Mark,13,0),IF($P$3='Data Entry'!$CA$2,VLOOKUP(F134,Mark,22,0),IF($P$3='Data Entry'!$CA$3,VLOOKUP(F134,Mark,31,0),IF($P$3='Data Entry'!$CA$4,VLOOKUP(F134,Mark,40,0),IF($P$3='Data Entry'!$CA$5,VLOOKUP(F134,Mark,49,0),""))))))</f>
        <v/>
      </c>
      <c r="P134" s="34" t="str">
        <f>IF(AND(B134="",D134="",F134="",G134=""),"",IF($P$3='Data Entry'!$CA$1,VLOOKUP(F134,Mark,14,0),IF($P$3='Data Entry'!$CA$2,VLOOKUP(F134,Mark,23,0),IF($P$3='Data Entry'!$CA$3,VLOOKUP(F134,Mark,32,0),IF($P$3='Data Entry'!$CA$4,VLOOKUP(F134,Mark,41,0),IF($P$3='Data Entry'!$CA$5,VLOOKUP(F134,Mark,50,0),""))))))</f>
        <v/>
      </c>
      <c r="Q134" s="35" t="str">
        <f t="shared" si="24"/>
        <v/>
      </c>
      <c r="R134" s="101" t="str">
        <f t="shared" si="25"/>
        <v/>
      </c>
      <c r="S134" s="101" t="str">
        <f t="shared" si="33"/>
        <v/>
      </c>
      <c r="T134" s="102" t="str">
        <f t="shared" si="26"/>
        <v/>
      </c>
      <c r="U134" s="10" t="str">
        <f>IFERROR(IF(OR(Q134="",#REF!="",D134=""),"",IF($Q$6=100,ROUNDUP(Q134*20%,0),IF($Q$6=86,ROUNDUP((Q134/$Q$6)*$U$6,0),IF($Q$6=66,ROUNDUP((Q134/$Q$6)*$U$6,0),"")))),"")</f>
        <v/>
      </c>
    </row>
    <row r="135" spans="1:21" ht="21.95" customHeight="1">
      <c r="A135" s="7">
        <v>129</v>
      </c>
      <c r="B135" s="32" t="str">
        <f t="shared" ref="B135:B161" si="34">IFERROR(IF($C$3="","",VLOOKUP(A135,NAME,4,0)),"")</f>
        <v/>
      </c>
      <c r="C135" s="49" t="str">
        <f t="shared" ref="C135:C161" si="35">IFERROR(IF($C$3="","",VLOOKUP(A135,NAME,11,0)),"")</f>
        <v/>
      </c>
      <c r="D135" s="8" t="str">
        <f t="shared" ref="D135:D161" si="36">IFERROR(IF($C$3="","",VLOOKUP(A135,NAME,6,0)),"")</f>
        <v/>
      </c>
      <c r="E135" s="8" t="str">
        <f t="shared" ref="E135:E161" si="37">IFERROR(IF($C$3="","",VLOOKUP(A135,NAME,8,0)),"")</f>
        <v/>
      </c>
      <c r="F135" s="5" t="str">
        <f t="shared" ref="F135:F161" si="38">IFERROR(IF($C$3="","",VLOOKUP(A135,NAME,12,0)),"")</f>
        <v/>
      </c>
      <c r="G135" s="9" t="str">
        <f t="shared" ref="G135:G161" si="39">IFERROR(IF($C$3="","",VLOOKUP(A135,NAME,13,0)),"")</f>
        <v/>
      </c>
      <c r="H135" s="99" t="str">
        <f>IF(AND(B135="",D135="",F135="",G135=""),"",IF($P$3='Data Entry'!$CA$1,VLOOKUP(F135,Mark,6,0),IF($P$3='Data Entry'!$CA$2,VLOOKUP(F135,Mark,15,0),IF($P$3='Data Entry'!$CA$3,VLOOKUP(F135,Mark,24,0),IF($P$3='Data Entry'!$CA$4,VLOOKUP(F135,Mark,33,0),IF($P$3='Data Entry'!$CA$5,VLOOKUP(F135,Mark,42,0),""))))))</f>
        <v/>
      </c>
      <c r="I135" s="99" t="str">
        <f>IF(AND(B135="",D135="",F135="",G135=""),"",IF($P$3='Data Entry'!$CA$1,VLOOKUP(F135,Mark,7,0),IF($P$3='Data Entry'!$CA$2,VLOOKUP(F135,Mark,16,0),IF($P$3='Data Entry'!$CA$3,VLOOKUP(F135,Mark,25,0),IF($P$3='Data Entry'!$CA$4,VLOOKUP(F135,Mark,34,0),IF($P$3='Data Entry'!$CA$5,VLOOKUP(F135,Mark,43,0),""))))))</f>
        <v/>
      </c>
      <c r="J135" s="99" t="str">
        <f>IF(AND(B135="",D135="",F135="",G135=""),"",IF($P$3='Data Entry'!$CA$1,VLOOKUP(F135,Mark,8,0),IF($P$3='Data Entry'!$CA$2,VLOOKUP(F135,Mark,17,0),IF($P$3='Data Entry'!$CA$3,VLOOKUP(F135,Mark,26,0),IF($P$3='Data Entry'!$CA$4,VLOOKUP(F135,Mark,35,0),IF($P$3='Data Entry'!$CA$5,VLOOKUP(F135,Mark,44,0),""))))))</f>
        <v/>
      </c>
      <c r="K135" s="33" t="str">
        <f>IF(AND(B135="",D135="",F135="",G135=""),"",IF($P$3='Data Entry'!$CA$1,VLOOKUP(F135,Mark,9,0),IF($P$3='Data Entry'!$CA$2,VLOOKUP(F135,Mark,18,0),IF($P$3='Data Entry'!$CA$3,VLOOKUP(F135,Mark,27,0),IF($P$3='Data Entry'!$CA$4,VLOOKUP(F135,Mark,36,0),IF($P$3='Data Entry'!$CA$5,VLOOKUP(F135,Mark,45,0),""))))))</f>
        <v/>
      </c>
      <c r="L135" s="33" t="str">
        <f>IF(AND(B135="",D135="",F135="",G135=""),"",IF($P$3='Data Entry'!$CA$1,VLOOKUP(F135,Mark,10,0),IF($P$3='Data Entry'!$CA$2,VLOOKUP(F135,Mark,19,0),IF($P$3='Data Entry'!$CA$3,VLOOKUP(F135,Mark,28,0),IF($P$3='Data Entry'!$CA$4,VLOOKUP(F135,Mark,37,0),IF($P$3='Data Entry'!$CA$5,VLOOKUP(F135,Mark,46,0),""))))))</f>
        <v/>
      </c>
      <c r="M135" s="33" t="str">
        <f>IF(AND(B135="",D135="",F135="",G135=""),"",IF($P$3='Data Entry'!$CA$1,VLOOKUP(F135,Mark,11,0),IF($P$3='Data Entry'!$CA$2,VLOOKUP(F135,Mark,20,0),IF($P$3='Data Entry'!$CA$3,VLOOKUP(F135,Mark,29,0),IF($P$3='Data Entry'!$CA$4,VLOOKUP(F135,Mark,38,0),IF($P$3='Data Entry'!$CA$5,VLOOKUP(F135,Mark,47,0),""))))))</f>
        <v/>
      </c>
      <c r="N135" s="34" t="str">
        <f>IF(AND(B135="",D135="",F135="",G135=""),"",IF($P$3='Data Entry'!$CA$1,VLOOKUP(F135,Mark,12,0),IF($P$3='Data Entry'!$CA$2,VLOOKUP(F135,Mark,21,0),IF($P$3='Data Entry'!$CA$3,VLOOKUP(F135,Mark,30,0),IF($P$3='Data Entry'!$CA$4,VLOOKUP(F135,Mark,39,0),IF($P$3='Data Entry'!$CA$5,VLOOKUP(F135,Mark,48,0),""))))))</f>
        <v/>
      </c>
      <c r="O135" s="34" t="str">
        <f>IF(AND(B135="",D135="",F135="",G135=""),"",IF($P$3='Data Entry'!$CA$1,VLOOKUP(F135,Mark,13,0),IF($P$3='Data Entry'!$CA$2,VLOOKUP(F135,Mark,22,0),IF($P$3='Data Entry'!$CA$3,VLOOKUP(F135,Mark,31,0),IF($P$3='Data Entry'!$CA$4,VLOOKUP(F135,Mark,40,0),IF($P$3='Data Entry'!$CA$5,VLOOKUP(F135,Mark,49,0),""))))))</f>
        <v/>
      </c>
      <c r="P135" s="34" t="str">
        <f>IF(AND(B135="",D135="",F135="",G135=""),"",IF($P$3='Data Entry'!$CA$1,VLOOKUP(F135,Mark,14,0),IF($P$3='Data Entry'!$CA$2,VLOOKUP(F135,Mark,23,0),IF($P$3='Data Entry'!$CA$3,VLOOKUP(F135,Mark,32,0),IF($P$3='Data Entry'!$CA$4,VLOOKUP(F135,Mark,41,0),IF($P$3='Data Entry'!$CA$5,VLOOKUP(F135,Mark,50,0),""))))))</f>
        <v/>
      </c>
      <c r="Q135" s="35" t="str">
        <f t="shared" si="24"/>
        <v/>
      </c>
      <c r="R135" s="101" t="str">
        <f t="shared" si="25"/>
        <v/>
      </c>
      <c r="S135" s="101" t="str">
        <f t="shared" ref="S135:S161" si="40">IFERROR(IF(AND($P$3=""),"",IF(AND(Q135=""),"",IF(AND(F135=""),"",IF(AND(VLOOKUP(F135,Mark,5,0)&gt;85),5,IF(AND(VLOOKUP(F135,Mark,5,0)&gt;75),4,IF(AND(VLOOKUP(F135,Mark,5,0)&gt;=65),3,0)))))),"")</f>
        <v/>
      </c>
      <c r="T135" s="102" t="str">
        <f t="shared" si="26"/>
        <v/>
      </c>
      <c r="U135" s="10" t="str">
        <f>IFERROR(IF(OR(Q135="",#REF!="",D135=""),"",IF($Q$6=100,ROUNDUP(Q135*20%,0),IF($Q$6=86,ROUNDUP((Q135/$Q$6)*$U$6,0),IF($Q$6=66,ROUNDUP((Q135/$Q$6)*$U$6,0),"")))),"")</f>
        <v/>
      </c>
    </row>
    <row r="136" spans="1:21" ht="21.95" customHeight="1">
      <c r="A136" s="7">
        <v>130</v>
      </c>
      <c r="B136" s="32" t="str">
        <f t="shared" si="34"/>
        <v/>
      </c>
      <c r="C136" s="49" t="str">
        <f t="shared" si="35"/>
        <v/>
      </c>
      <c r="D136" s="8" t="str">
        <f t="shared" si="36"/>
        <v/>
      </c>
      <c r="E136" s="8" t="str">
        <f t="shared" si="37"/>
        <v/>
      </c>
      <c r="F136" s="5" t="str">
        <f t="shared" si="38"/>
        <v/>
      </c>
      <c r="G136" s="9" t="str">
        <f t="shared" si="39"/>
        <v/>
      </c>
      <c r="H136" s="99" t="str">
        <f>IF(AND(B136="",D136="",F136="",G136=""),"",IF($P$3='Data Entry'!$CA$1,VLOOKUP(F136,Mark,6,0),IF($P$3='Data Entry'!$CA$2,VLOOKUP(F136,Mark,15,0),IF($P$3='Data Entry'!$CA$3,VLOOKUP(F136,Mark,24,0),IF($P$3='Data Entry'!$CA$4,VLOOKUP(F136,Mark,33,0),IF($P$3='Data Entry'!$CA$5,VLOOKUP(F136,Mark,42,0),""))))))</f>
        <v/>
      </c>
      <c r="I136" s="99" t="str">
        <f>IF(AND(B136="",D136="",F136="",G136=""),"",IF($P$3='Data Entry'!$CA$1,VLOOKUP(F136,Mark,7,0),IF($P$3='Data Entry'!$CA$2,VLOOKUP(F136,Mark,16,0),IF($P$3='Data Entry'!$CA$3,VLOOKUP(F136,Mark,25,0),IF($P$3='Data Entry'!$CA$4,VLOOKUP(F136,Mark,34,0),IF($P$3='Data Entry'!$CA$5,VLOOKUP(F136,Mark,43,0),""))))))</f>
        <v/>
      </c>
      <c r="J136" s="99" t="str">
        <f>IF(AND(B136="",D136="",F136="",G136=""),"",IF($P$3='Data Entry'!$CA$1,VLOOKUP(F136,Mark,8,0),IF($P$3='Data Entry'!$CA$2,VLOOKUP(F136,Mark,17,0),IF($P$3='Data Entry'!$CA$3,VLOOKUP(F136,Mark,26,0),IF($P$3='Data Entry'!$CA$4,VLOOKUP(F136,Mark,35,0),IF($P$3='Data Entry'!$CA$5,VLOOKUP(F136,Mark,44,0),""))))))</f>
        <v/>
      </c>
      <c r="K136" s="33" t="str">
        <f>IF(AND(B136="",D136="",F136="",G136=""),"",IF($P$3='Data Entry'!$CA$1,VLOOKUP(F136,Mark,9,0),IF($P$3='Data Entry'!$CA$2,VLOOKUP(F136,Mark,18,0),IF($P$3='Data Entry'!$CA$3,VLOOKUP(F136,Mark,27,0),IF($P$3='Data Entry'!$CA$4,VLOOKUP(F136,Mark,36,0),IF($P$3='Data Entry'!$CA$5,VLOOKUP(F136,Mark,45,0),""))))))</f>
        <v/>
      </c>
      <c r="L136" s="33" t="str">
        <f>IF(AND(B136="",D136="",F136="",G136=""),"",IF($P$3='Data Entry'!$CA$1,VLOOKUP(F136,Mark,10,0),IF($P$3='Data Entry'!$CA$2,VLOOKUP(F136,Mark,19,0),IF($P$3='Data Entry'!$CA$3,VLOOKUP(F136,Mark,28,0),IF($P$3='Data Entry'!$CA$4,VLOOKUP(F136,Mark,37,0),IF($P$3='Data Entry'!$CA$5,VLOOKUP(F136,Mark,46,0),""))))))</f>
        <v/>
      </c>
      <c r="M136" s="33" t="str">
        <f>IF(AND(B136="",D136="",F136="",G136=""),"",IF($P$3='Data Entry'!$CA$1,VLOOKUP(F136,Mark,11,0),IF($P$3='Data Entry'!$CA$2,VLOOKUP(F136,Mark,20,0),IF($P$3='Data Entry'!$CA$3,VLOOKUP(F136,Mark,29,0),IF($P$3='Data Entry'!$CA$4,VLOOKUP(F136,Mark,38,0),IF($P$3='Data Entry'!$CA$5,VLOOKUP(F136,Mark,47,0),""))))))</f>
        <v/>
      </c>
      <c r="N136" s="34" t="str">
        <f>IF(AND(B136="",D136="",F136="",G136=""),"",IF($P$3='Data Entry'!$CA$1,VLOOKUP(F136,Mark,12,0),IF($P$3='Data Entry'!$CA$2,VLOOKUP(F136,Mark,21,0),IF($P$3='Data Entry'!$CA$3,VLOOKUP(F136,Mark,30,0),IF($P$3='Data Entry'!$CA$4,VLOOKUP(F136,Mark,39,0),IF($P$3='Data Entry'!$CA$5,VLOOKUP(F136,Mark,48,0),""))))))</f>
        <v/>
      </c>
      <c r="O136" s="34" t="str">
        <f>IF(AND(B136="",D136="",F136="",G136=""),"",IF($P$3='Data Entry'!$CA$1,VLOOKUP(F136,Mark,13,0),IF($P$3='Data Entry'!$CA$2,VLOOKUP(F136,Mark,22,0),IF($P$3='Data Entry'!$CA$3,VLOOKUP(F136,Mark,31,0),IF($P$3='Data Entry'!$CA$4,VLOOKUP(F136,Mark,40,0),IF($P$3='Data Entry'!$CA$5,VLOOKUP(F136,Mark,49,0),""))))))</f>
        <v/>
      </c>
      <c r="P136" s="34" t="str">
        <f>IF(AND(B136="",D136="",F136="",G136=""),"",IF($P$3='Data Entry'!$CA$1,VLOOKUP(F136,Mark,14,0),IF($P$3='Data Entry'!$CA$2,VLOOKUP(F136,Mark,23,0),IF($P$3='Data Entry'!$CA$3,VLOOKUP(F136,Mark,32,0),IF($P$3='Data Entry'!$CA$4,VLOOKUP(F136,Mark,41,0),IF($P$3='Data Entry'!$CA$5,VLOOKUP(F136,Mark,50,0),""))))))</f>
        <v/>
      </c>
      <c r="Q136" s="35" t="str">
        <f t="shared" ref="Q136:Q161" si="41">IF(AND(B136="",D136="",F136="",G136=""),"",IF($P$3="","",SUM(H136,I136,J136,K136,L136,M136,N136,O136,P136)))</f>
        <v/>
      </c>
      <c r="R136" s="101" t="str">
        <f t="shared" ref="R136:R161" si="42">IFERROR(IF(OR(Q136="",$P$3="",D136=""),"",ROUNDUP(Q136*$R$6%,0)),"")</f>
        <v/>
      </c>
      <c r="S136" s="101" t="str">
        <f t="shared" si="40"/>
        <v/>
      </c>
      <c r="T136" s="102" t="str">
        <f t="shared" ref="T136:T161" si="43">IFERROR(IF(F136="","",IF(Q136="","",IF(R136="","",IF(S136="","",SUM(R136:S136))))),"")</f>
        <v/>
      </c>
      <c r="U136" s="10" t="str">
        <f>IFERROR(IF(OR(Q136="",#REF!="",D136=""),"",IF($Q$6=100,ROUNDUP(Q136*20%,0),IF($Q$6=86,ROUNDUP((Q136/$Q$6)*$U$6,0),IF($Q$6=66,ROUNDUP((Q136/$Q$6)*$U$6,0),"")))),"")</f>
        <v/>
      </c>
    </row>
    <row r="137" spans="1:21" ht="21.95" customHeight="1">
      <c r="A137" s="7">
        <v>131</v>
      </c>
      <c r="B137" s="32" t="str">
        <f t="shared" si="34"/>
        <v/>
      </c>
      <c r="C137" s="49" t="str">
        <f t="shared" si="35"/>
        <v/>
      </c>
      <c r="D137" s="8" t="str">
        <f t="shared" si="36"/>
        <v/>
      </c>
      <c r="E137" s="8" t="str">
        <f t="shared" si="37"/>
        <v/>
      </c>
      <c r="F137" s="5" t="str">
        <f t="shared" si="38"/>
        <v/>
      </c>
      <c r="G137" s="9" t="str">
        <f t="shared" si="39"/>
        <v/>
      </c>
      <c r="H137" s="99" t="str">
        <f>IF(AND(B137="",D137="",F137="",G137=""),"",IF($P$3='Data Entry'!$CA$1,VLOOKUP(F137,Mark,6,0),IF($P$3='Data Entry'!$CA$2,VLOOKUP(F137,Mark,15,0),IF($P$3='Data Entry'!$CA$3,VLOOKUP(F137,Mark,24,0),IF($P$3='Data Entry'!$CA$4,VLOOKUP(F137,Mark,33,0),IF($P$3='Data Entry'!$CA$5,VLOOKUP(F137,Mark,42,0),""))))))</f>
        <v/>
      </c>
      <c r="I137" s="99" t="str">
        <f>IF(AND(B137="",D137="",F137="",G137=""),"",IF($P$3='Data Entry'!$CA$1,VLOOKUP(F137,Mark,7,0),IF($P$3='Data Entry'!$CA$2,VLOOKUP(F137,Mark,16,0),IF($P$3='Data Entry'!$CA$3,VLOOKUP(F137,Mark,25,0),IF($P$3='Data Entry'!$CA$4,VLOOKUP(F137,Mark,34,0),IF($P$3='Data Entry'!$CA$5,VLOOKUP(F137,Mark,43,0),""))))))</f>
        <v/>
      </c>
      <c r="J137" s="99" t="str">
        <f>IF(AND(B137="",D137="",F137="",G137=""),"",IF($P$3='Data Entry'!$CA$1,VLOOKUP(F137,Mark,8,0),IF($P$3='Data Entry'!$CA$2,VLOOKUP(F137,Mark,17,0),IF($P$3='Data Entry'!$CA$3,VLOOKUP(F137,Mark,26,0),IF($P$3='Data Entry'!$CA$4,VLOOKUP(F137,Mark,35,0),IF($P$3='Data Entry'!$CA$5,VLOOKUP(F137,Mark,44,0),""))))))</f>
        <v/>
      </c>
      <c r="K137" s="33" t="str">
        <f>IF(AND(B137="",D137="",F137="",G137=""),"",IF($P$3='Data Entry'!$CA$1,VLOOKUP(F137,Mark,9,0),IF($P$3='Data Entry'!$CA$2,VLOOKUP(F137,Mark,18,0),IF($P$3='Data Entry'!$CA$3,VLOOKUP(F137,Mark,27,0),IF($P$3='Data Entry'!$CA$4,VLOOKUP(F137,Mark,36,0),IF($P$3='Data Entry'!$CA$5,VLOOKUP(F137,Mark,45,0),""))))))</f>
        <v/>
      </c>
      <c r="L137" s="33" t="str">
        <f>IF(AND(B137="",D137="",F137="",G137=""),"",IF($P$3='Data Entry'!$CA$1,VLOOKUP(F137,Mark,10,0),IF($P$3='Data Entry'!$CA$2,VLOOKUP(F137,Mark,19,0),IF($P$3='Data Entry'!$CA$3,VLOOKUP(F137,Mark,28,0),IF($P$3='Data Entry'!$CA$4,VLOOKUP(F137,Mark,37,0),IF($P$3='Data Entry'!$CA$5,VLOOKUP(F137,Mark,46,0),""))))))</f>
        <v/>
      </c>
      <c r="M137" s="33" t="str">
        <f>IF(AND(B137="",D137="",F137="",G137=""),"",IF($P$3='Data Entry'!$CA$1,VLOOKUP(F137,Mark,11,0),IF($P$3='Data Entry'!$CA$2,VLOOKUP(F137,Mark,20,0),IF($P$3='Data Entry'!$CA$3,VLOOKUP(F137,Mark,29,0),IF($P$3='Data Entry'!$CA$4,VLOOKUP(F137,Mark,38,0),IF($P$3='Data Entry'!$CA$5,VLOOKUP(F137,Mark,47,0),""))))))</f>
        <v/>
      </c>
      <c r="N137" s="34" t="str">
        <f>IF(AND(B137="",D137="",F137="",G137=""),"",IF($P$3='Data Entry'!$CA$1,VLOOKUP(F137,Mark,12,0),IF($P$3='Data Entry'!$CA$2,VLOOKUP(F137,Mark,21,0),IF($P$3='Data Entry'!$CA$3,VLOOKUP(F137,Mark,30,0),IF($P$3='Data Entry'!$CA$4,VLOOKUP(F137,Mark,39,0),IF($P$3='Data Entry'!$CA$5,VLOOKUP(F137,Mark,48,0),""))))))</f>
        <v/>
      </c>
      <c r="O137" s="34" t="str">
        <f>IF(AND(B137="",D137="",F137="",G137=""),"",IF($P$3='Data Entry'!$CA$1,VLOOKUP(F137,Mark,13,0),IF($P$3='Data Entry'!$CA$2,VLOOKUP(F137,Mark,22,0),IF($P$3='Data Entry'!$CA$3,VLOOKUP(F137,Mark,31,0),IF($P$3='Data Entry'!$CA$4,VLOOKUP(F137,Mark,40,0),IF($P$3='Data Entry'!$CA$5,VLOOKUP(F137,Mark,49,0),""))))))</f>
        <v/>
      </c>
      <c r="P137" s="34" t="str">
        <f>IF(AND(B137="",D137="",F137="",G137=""),"",IF($P$3='Data Entry'!$CA$1,VLOOKUP(F137,Mark,14,0),IF($P$3='Data Entry'!$CA$2,VLOOKUP(F137,Mark,23,0),IF($P$3='Data Entry'!$CA$3,VLOOKUP(F137,Mark,32,0),IF($P$3='Data Entry'!$CA$4,VLOOKUP(F137,Mark,41,0),IF($P$3='Data Entry'!$CA$5,VLOOKUP(F137,Mark,50,0),""))))))</f>
        <v/>
      </c>
      <c r="Q137" s="35" t="str">
        <f t="shared" si="41"/>
        <v/>
      </c>
      <c r="R137" s="101" t="str">
        <f t="shared" si="42"/>
        <v/>
      </c>
      <c r="S137" s="101" t="str">
        <f t="shared" si="40"/>
        <v/>
      </c>
      <c r="T137" s="102" t="str">
        <f t="shared" si="43"/>
        <v/>
      </c>
      <c r="U137" s="10" t="str">
        <f>IFERROR(IF(OR(Q137="",#REF!="",D137=""),"",IF($Q$6=100,ROUNDUP(Q137*20%,0),IF($Q$6=86,ROUNDUP((Q137/$Q$6)*$U$6,0),IF($Q$6=66,ROUNDUP((Q137/$Q$6)*$U$6,0),"")))),"")</f>
        <v/>
      </c>
    </row>
    <row r="138" spans="1:21" ht="21.95" customHeight="1">
      <c r="A138" s="7">
        <v>132</v>
      </c>
      <c r="B138" s="32" t="str">
        <f t="shared" si="34"/>
        <v/>
      </c>
      <c r="C138" s="49" t="str">
        <f t="shared" si="35"/>
        <v/>
      </c>
      <c r="D138" s="8" t="str">
        <f t="shared" si="36"/>
        <v/>
      </c>
      <c r="E138" s="8" t="str">
        <f t="shared" si="37"/>
        <v/>
      </c>
      <c r="F138" s="5" t="str">
        <f t="shared" si="38"/>
        <v/>
      </c>
      <c r="G138" s="9" t="str">
        <f t="shared" si="39"/>
        <v/>
      </c>
      <c r="H138" s="99" t="str">
        <f>IF(AND(B138="",D138="",F138="",G138=""),"",IF($P$3='Data Entry'!$CA$1,VLOOKUP(F138,Mark,6,0),IF($P$3='Data Entry'!$CA$2,VLOOKUP(F138,Mark,15,0),IF($P$3='Data Entry'!$CA$3,VLOOKUP(F138,Mark,24,0),IF($P$3='Data Entry'!$CA$4,VLOOKUP(F138,Mark,33,0),IF($P$3='Data Entry'!$CA$5,VLOOKUP(F138,Mark,42,0),""))))))</f>
        <v/>
      </c>
      <c r="I138" s="99" t="str">
        <f>IF(AND(B138="",D138="",F138="",G138=""),"",IF($P$3='Data Entry'!$CA$1,VLOOKUP(F138,Mark,7,0),IF($P$3='Data Entry'!$CA$2,VLOOKUP(F138,Mark,16,0),IF($P$3='Data Entry'!$CA$3,VLOOKUP(F138,Mark,25,0),IF($P$3='Data Entry'!$CA$4,VLOOKUP(F138,Mark,34,0),IF($P$3='Data Entry'!$CA$5,VLOOKUP(F138,Mark,43,0),""))))))</f>
        <v/>
      </c>
      <c r="J138" s="99" t="str">
        <f>IF(AND(B138="",D138="",F138="",G138=""),"",IF($P$3='Data Entry'!$CA$1,VLOOKUP(F138,Mark,8,0),IF($P$3='Data Entry'!$CA$2,VLOOKUP(F138,Mark,17,0),IF($P$3='Data Entry'!$CA$3,VLOOKUP(F138,Mark,26,0),IF($P$3='Data Entry'!$CA$4,VLOOKUP(F138,Mark,35,0),IF($P$3='Data Entry'!$CA$5,VLOOKUP(F138,Mark,44,0),""))))))</f>
        <v/>
      </c>
      <c r="K138" s="33" t="str">
        <f>IF(AND(B138="",D138="",F138="",G138=""),"",IF($P$3='Data Entry'!$CA$1,VLOOKUP(F138,Mark,9,0),IF($P$3='Data Entry'!$CA$2,VLOOKUP(F138,Mark,18,0),IF($P$3='Data Entry'!$CA$3,VLOOKUP(F138,Mark,27,0),IF($P$3='Data Entry'!$CA$4,VLOOKUP(F138,Mark,36,0),IF($P$3='Data Entry'!$CA$5,VLOOKUP(F138,Mark,45,0),""))))))</f>
        <v/>
      </c>
      <c r="L138" s="33" t="str">
        <f>IF(AND(B138="",D138="",F138="",G138=""),"",IF($P$3='Data Entry'!$CA$1,VLOOKUP(F138,Mark,10,0),IF($P$3='Data Entry'!$CA$2,VLOOKUP(F138,Mark,19,0),IF($P$3='Data Entry'!$CA$3,VLOOKUP(F138,Mark,28,0),IF($P$3='Data Entry'!$CA$4,VLOOKUP(F138,Mark,37,0),IF($P$3='Data Entry'!$CA$5,VLOOKUP(F138,Mark,46,0),""))))))</f>
        <v/>
      </c>
      <c r="M138" s="33" t="str">
        <f>IF(AND(B138="",D138="",F138="",G138=""),"",IF($P$3='Data Entry'!$CA$1,VLOOKUP(F138,Mark,11,0),IF($P$3='Data Entry'!$CA$2,VLOOKUP(F138,Mark,20,0),IF($P$3='Data Entry'!$CA$3,VLOOKUP(F138,Mark,29,0),IF($P$3='Data Entry'!$CA$4,VLOOKUP(F138,Mark,38,0),IF($P$3='Data Entry'!$CA$5,VLOOKUP(F138,Mark,47,0),""))))))</f>
        <v/>
      </c>
      <c r="N138" s="34" t="str">
        <f>IF(AND(B138="",D138="",F138="",G138=""),"",IF($P$3='Data Entry'!$CA$1,VLOOKUP(F138,Mark,12,0),IF($P$3='Data Entry'!$CA$2,VLOOKUP(F138,Mark,21,0),IF($P$3='Data Entry'!$CA$3,VLOOKUP(F138,Mark,30,0),IF($P$3='Data Entry'!$CA$4,VLOOKUP(F138,Mark,39,0),IF($P$3='Data Entry'!$CA$5,VLOOKUP(F138,Mark,48,0),""))))))</f>
        <v/>
      </c>
      <c r="O138" s="34" t="str">
        <f>IF(AND(B138="",D138="",F138="",G138=""),"",IF($P$3='Data Entry'!$CA$1,VLOOKUP(F138,Mark,13,0),IF($P$3='Data Entry'!$CA$2,VLOOKUP(F138,Mark,22,0),IF($P$3='Data Entry'!$CA$3,VLOOKUP(F138,Mark,31,0),IF($P$3='Data Entry'!$CA$4,VLOOKUP(F138,Mark,40,0),IF($P$3='Data Entry'!$CA$5,VLOOKUP(F138,Mark,49,0),""))))))</f>
        <v/>
      </c>
      <c r="P138" s="34" t="str">
        <f>IF(AND(B138="",D138="",F138="",G138=""),"",IF($P$3='Data Entry'!$CA$1,VLOOKUP(F138,Mark,14,0),IF($P$3='Data Entry'!$CA$2,VLOOKUP(F138,Mark,23,0),IF($P$3='Data Entry'!$CA$3,VLOOKUP(F138,Mark,32,0),IF($P$3='Data Entry'!$CA$4,VLOOKUP(F138,Mark,41,0),IF($P$3='Data Entry'!$CA$5,VLOOKUP(F138,Mark,50,0),""))))))</f>
        <v/>
      </c>
      <c r="Q138" s="35" t="str">
        <f t="shared" si="41"/>
        <v/>
      </c>
      <c r="R138" s="101" t="str">
        <f t="shared" si="42"/>
        <v/>
      </c>
      <c r="S138" s="101" t="str">
        <f t="shared" si="40"/>
        <v/>
      </c>
      <c r="T138" s="102" t="str">
        <f t="shared" si="43"/>
        <v/>
      </c>
      <c r="U138" s="10" t="str">
        <f>IFERROR(IF(OR(Q138="",#REF!="",D138=""),"",IF($Q$6=100,ROUNDUP(Q138*20%,0),IF($Q$6=86,ROUNDUP((Q138/$Q$6)*$U$6,0),IF($Q$6=66,ROUNDUP((Q138/$Q$6)*$U$6,0),"")))),"")</f>
        <v/>
      </c>
    </row>
    <row r="139" spans="1:21" ht="21.95" customHeight="1">
      <c r="A139" s="7">
        <v>133</v>
      </c>
      <c r="B139" s="32" t="str">
        <f t="shared" si="34"/>
        <v/>
      </c>
      <c r="C139" s="49" t="str">
        <f t="shared" si="35"/>
        <v/>
      </c>
      <c r="D139" s="8" t="str">
        <f t="shared" si="36"/>
        <v/>
      </c>
      <c r="E139" s="8" t="str">
        <f t="shared" si="37"/>
        <v/>
      </c>
      <c r="F139" s="5" t="str">
        <f t="shared" si="38"/>
        <v/>
      </c>
      <c r="G139" s="9" t="str">
        <f t="shared" si="39"/>
        <v/>
      </c>
      <c r="H139" s="99" t="str">
        <f>IF(AND(B139="",D139="",F139="",G139=""),"",IF($P$3='Data Entry'!$CA$1,VLOOKUP(F139,Mark,6,0),IF($P$3='Data Entry'!$CA$2,VLOOKUP(F139,Mark,15,0),IF($P$3='Data Entry'!$CA$3,VLOOKUP(F139,Mark,24,0),IF($P$3='Data Entry'!$CA$4,VLOOKUP(F139,Mark,33,0),IF($P$3='Data Entry'!$CA$5,VLOOKUP(F139,Mark,42,0),""))))))</f>
        <v/>
      </c>
      <c r="I139" s="99" t="str">
        <f>IF(AND(B139="",D139="",F139="",G139=""),"",IF($P$3='Data Entry'!$CA$1,VLOOKUP(F139,Mark,7,0),IF($P$3='Data Entry'!$CA$2,VLOOKUP(F139,Mark,16,0),IF($P$3='Data Entry'!$CA$3,VLOOKUP(F139,Mark,25,0),IF($P$3='Data Entry'!$CA$4,VLOOKUP(F139,Mark,34,0),IF($P$3='Data Entry'!$CA$5,VLOOKUP(F139,Mark,43,0),""))))))</f>
        <v/>
      </c>
      <c r="J139" s="99" t="str">
        <f>IF(AND(B139="",D139="",F139="",G139=""),"",IF($P$3='Data Entry'!$CA$1,VLOOKUP(F139,Mark,8,0),IF($P$3='Data Entry'!$CA$2,VLOOKUP(F139,Mark,17,0),IF($P$3='Data Entry'!$CA$3,VLOOKUP(F139,Mark,26,0),IF($P$3='Data Entry'!$CA$4,VLOOKUP(F139,Mark,35,0),IF($P$3='Data Entry'!$CA$5,VLOOKUP(F139,Mark,44,0),""))))))</f>
        <v/>
      </c>
      <c r="K139" s="33" t="str">
        <f>IF(AND(B139="",D139="",F139="",G139=""),"",IF($P$3='Data Entry'!$CA$1,VLOOKUP(F139,Mark,9,0),IF($P$3='Data Entry'!$CA$2,VLOOKUP(F139,Mark,18,0),IF($P$3='Data Entry'!$CA$3,VLOOKUP(F139,Mark,27,0),IF($P$3='Data Entry'!$CA$4,VLOOKUP(F139,Mark,36,0),IF($P$3='Data Entry'!$CA$5,VLOOKUP(F139,Mark,45,0),""))))))</f>
        <v/>
      </c>
      <c r="L139" s="33" t="str">
        <f>IF(AND(B139="",D139="",F139="",G139=""),"",IF($P$3='Data Entry'!$CA$1,VLOOKUP(F139,Mark,10,0),IF($P$3='Data Entry'!$CA$2,VLOOKUP(F139,Mark,19,0),IF($P$3='Data Entry'!$CA$3,VLOOKUP(F139,Mark,28,0),IF($P$3='Data Entry'!$CA$4,VLOOKUP(F139,Mark,37,0),IF($P$3='Data Entry'!$CA$5,VLOOKUP(F139,Mark,46,0),""))))))</f>
        <v/>
      </c>
      <c r="M139" s="33" t="str">
        <f>IF(AND(B139="",D139="",F139="",G139=""),"",IF($P$3='Data Entry'!$CA$1,VLOOKUP(F139,Mark,11,0),IF($P$3='Data Entry'!$CA$2,VLOOKUP(F139,Mark,20,0),IF($P$3='Data Entry'!$CA$3,VLOOKUP(F139,Mark,29,0),IF($P$3='Data Entry'!$CA$4,VLOOKUP(F139,Mark,38,0),IF($P$3='Data Entry'!$CA$5,VLOOKUP(F139,Mark,47,0),""))))))</f>
        <v/>
      </c>
      <c r="N139" s="34" t="str">
        <f>IF(AND(B139="",D139="",F139="",G139=""),"",IF($P$3='Data Entry'!$CA$1,VLOOKUP(F139,Mark,12,0),IF($P$3='Data Entry'!$CA$2,VLOOKUP(F139,Mark,21,0),IF($P$3='Data Entry'!$CA$3,VLOOKUP(F139,Mark,30,0),IF($P$3='Data Entry'!$CA$4,VLOOKUP(F139,Mark,39,0),IF($P$3='Data Entry'!$CA$5,VLOOKUP(F139,Mark,48,0),""))))))</f>
        <v/>
      </c>
      <c r="O139" s="34" t="str">
        <f>IF(AND(B139="",D139="",F139="",G139=""),"",IF($P$3='Data Entry'!$CA$1,VLOOKUP(F139,Mark,13,0),IF($P$3='Data Entry'!$CA$2,VLOOKUP(F139,Mark,22,0),IF($P$3='Data Entry'!$CA$3,VLOOKUP(F139,Mark,31,0),IF($P$3='Data Entry'!$CA$4,VLOOKUP(F139,Mark,40,0),IF($P$3='Data Entry'!$CA$5,VLOOKUP(F139,Mark,49,0),""))))))</f>
        <v/>
      </c>
      <c r="P139" s="34" t="str">
        <f>IF(AND(B139="",D139="",F139="",G139=""),"",IF($P$3='Data Entry'!$CA$1,VLOOKUP(F139,Mark,14,0),IF($P$3='Data Entry'!$CA$2,VLOOKUP(F139,Mark,23,0),IF($P$3='Data Entry'!$CA$3,VLOOKUP(F139,Mark,32,0),IF($P$3='Data Entry'!$CA$4,VLOOKUP(F139,Mark,41,0),IF($P$3='Data Entry'!$CA$5,VLOOKUP(F139,Mark,50,0),""))))))</f>
        <v/>
      </c>
      <c r="Q139" s="35" t="str">
        <f t="shared" si="41"/>
        <v/>
      </c>
      <c r="R139" s="101" t="str">
        <f t="shared" si="42"/>
        <v/>
      </c>
      <c r="S139" s="101" t="str">
        <f t="shared" si="40"/>
        <v/>
      </c>
      <c r="T139" s="102" t="str">
        <f t="shared" si="43"/>
        <v/>
      </c>
      <c r="U139" s="10" t="str">
        <f>IFERROR(IF(OR(Q139="",#REF!="",D139=""),"",IF($Q$6=100,ROUNDUP(Q139*20%,0),IF($Q$6=86,ROUNDUP((Q139/$Q$6)*$U$6,0),IF($Q$6=66,ROUNDUP((Q139/$Q$6)*$U$6,0),"")))),"")</f>
        <v/>
      </c>
    </row>
    <row r="140" spans="1:21" ht="21.95" customHeight="1">
      <c r="A140" s="7">
        <v>134</v>
      </c>
      <c r="B140" s="32" t="str">
        <f t="shared" si="34"/>
        <v/>
      </c>
      <c r="C140" s="49" t="str">
        <f t="shared" si="35"/>
        <v/>
      </c>
      <c r="D140" s="8" t="str">
        <f t="shared" si="36"/>
        <v/>
      </c>
      <c r="E140" s="8" t="str">
        <f t="shared" si="37"/>
        <v/>
      </c>
      <c r="F140" s="5" t="str">
        <f t="shared" si="38"/>
        <v/>
      </c>
      <c r="G140" s="9" t="str">
        <f t="shared" si="39"/>
        <v/>
      </c>
      <c r="H140" s="99" t="str">
        <f>IF(AND(B140="",D140="",F140="",G140=""),"",IF($P$3='Data Entry'!$CA$1,VLOOKUP(F140,Mark,6,0),IF($P$3='Data Entry'!$CA$2,VLOOKUP(F140,Mark,15,0),IF($P$3='Data Entry'!$CA$3,VLOOKUP(F140,Mark,24,0),IF($P$3='Data Entry'!$CA$4,VLOOKUP(F140,Mark,33,0),IF($P$3='Data Entry'!$CA$5,VLOOKUP(F140,Mark,42,0),""))))))</f>
        <v/>
      </c>
      <c r="I140" s="99" t="str">
        <f>IF(AND(B140="",D140="",F140="",G140=""),"",IF($P$3='Data Entry'!$CA$1,VLOOKUP(F140,Mark,7,0),IF($P$3='Data Entry'!$CA$2,VLOOKUP(F140,Mark,16,0),IF($P$3='Data Entry'!$CA$3,VLOOKUP(F140,Mark,25,0),IF($P$3='Data Entry'!$CA$4,VLOOKUP(F140,Mark,34,0),IF($P$3='Data Entry'!$CA$5,VLOOKUP(F140,Mark,43,0),""))))))</f>
        <v/>
      </c>
      <c r="J140" s="99" t="str">
        <f>IF(AND(B140="",D140="",F140="",G140=""),"",IF($P$3='Data Entry'!$CA$1,VLOOKUP(F140,Mark,8,0),IF($P$3='Data Entry'!$CA$2,VLOOKUP(F140,Mark,17,0),IF($P$3='Data Entry'!$CA$3,VLOOKUP(F140,Mark,26,0),IF($P$3='Data Entry'!$CA$4,VLOOKUP(F140,Mark,35,0),IF($P$3='Data Entry'!$CA$5,VLOOKUP(F140,Mark,44,0),""))))))</f>
        <v/>
      </c>
      <c r="K140" s="33" t="str">
        <f>IF(AND(B140="",D140="",F140="",G140=""),"",IF($P$3='Data Entry'!$CA$1,VLOOKUP(F140,Mark,9,0),IF($P$3='Data Entry'!$CA$2,VLOOKUP(F140,Mark,18,0),IF($P$3='Data Entry'!$CA$3,VLOOKUP(F140,Mark,27,0),IF($P$3='Data Entry'!$CA$4,VLOOKUP(F140,Mark,36,0),IF($P$3='Data Entry'!$CA$5,VLOOKUP(F140,Mark,45,0),""))))))</f>
        <v/>
      </c>
      <c r="L140" s="33" t="str">
        <f>IF(AND(B140="",D140="",F140="",G140=""),"",IF($P$3='Data Entry'!$CA$1,VLOOKUP(F140,Mark,10,0),IF($P$3='Data Entry'!$CA$2,VLOOKUP(F140,Mark,19,0),IF($P$3='Data Entry'!$CA$3,VLOOKUP(F140,Mark,28,0),IF($P$3='Data Entry'!$CA$4,VLOOKUP(F140,Mark,37,0),IF($P$3='Data Entry'!$CA$5,VLOOKUP(F140,Mark,46,0),""))))))</f>
        <v/>
      </c>
      <c r="M140" s="33" t="str">
        <f>IF(AND(B140="",D140="",F140="",G140=""),"",IF($P$3='Data Entry'!$CA$1,VLOOKUP(F140,Mark,11,0),IF($P$3='Data Entry'!$CA$2,VLOOKUP(F140,Mark,20,0),IF($P$3='Data Entry'!$CA$3,VLOOKUP(F140,Mark,29,0),IF($P$3='Data Entry'!$CA$4,VLOOKUP(F140,Mark,38,0),IF($P$3='Data Entry'!$CA$5,VLOOKUP(F140,Mark,47,0),""))))))</f>
        <v/>
      </c>
      <c r="N140" s="34" t="str">
        <f>IF(AND(B140="",D140="",F140="",G140=""),"",IF($P$3='Data Entry'!$CA$1,VLOOKUP(F140,Mark,12,0),IF($P$3='Data Entry'!$CA$2,VLOOKUP(F140,Mark,21,0),IF($P$3='Data Entry'!$CA$3,VLOOKUP(F140,Mark,30,0),IF($P$3='Data Entry'!$CA$4,VLOOKUP(F140,Mark,39,0),IF($P$3='Data Entry'!$CA$5,VLOOKUP(F140,Mark,48,0),""))))))</f>
        <v/>
      </c>
      <c r="O140" s="34" t="str">
        <f>IF(AND(B140="",D140="",F140="",G140=""),"",IF($P$3='Data Entry'!$CA$1,VLOOKUP(F140,Mark,13,0),IF($P$3='Data Entry'!$CA$2,VLOOKUP(F140,Mark,22,0),IF($P$3='Data Entry'!$CA$3,VLOOKUP(F140,Mark,31,0),IF($P$3='Data Entry'!$CA$4,VLOOKUP(F140,Mark,40,0),IF($P$3='Data Entry'!$CA$5,VLOOKUP(F140,Mark,49,0),""))))))</f>
        <v/>
      </c>
      <c r="P140" s="34" t="str">
        <f>IF(AND(B140="",D140="",F140="",G140=""),"",IF($P$3='Data Entry'!$CA$1,VLOOKUP(F140,Mark,14,0),IF($P$3='Data Entry'!$CA$2,VLOOKUP(F140,Mark,23,0),IF($P$3='Data Entry'!$CA$3,VLOOKUP(F140,Mark,32,0),IF($P$3='Data Entry'!$CA$4,VLOOKUP(F140,Mark,41,0),IF($P$3='Data Entry'!$CA$5,VLOOKUP(F140,Mark,50,0),""))))))</f>
        <v/>
      </c>
      <c r="Q140" s="35" t="str">
        <f t="shared" si="41"/>
        <v/>
      </c>
      <c r="R140" s="101" t="str">
        <f t="shared" si="42"/>
        <v/>
      </c>
      <c r="S140" s="101" t="str">
        <f t="shared" si="40"/>
        <v/>
      </c>
      <c r="T140" s="102" t="str">
        <f t="shared" si="43"/>
        <v/>
      </c>
      <c r="U140" s="10" t="str">
        <f>IFERROR(IF(OR(Q140="",#REF!="",D140=""),"",IF($Q$6=100,ROUNDUP(Q140*20%,0),IF($Q$6=86,ROUNDUP((Q140/$Q$6)*$U$6,0),IF($Q$6=66,ROUNDUP((Q140/$Q$6)*$U$6,0),"")))),"")</f>
        <v/>
      </c>
    </row>
    <row r="141" spans="1:21" ht="21.95" customHeight="1">
      <c r="A141" s="7">
        <v>135</v>
      </c>
      <c r="B141" s="32" t="str">
        <f t="shared" si="34"/>
        <v/>
      </c>
      <c r="C141" s="49" t="str">
        <f t="shared" si="35"/>
        <v/>
      </c>
      <c r="D141" s="8" t="str">
        <f t="shared" si="36"/>
        <v/>
      </c>
      <c r="E141" s="8" t="str">
        <f t="shared" si="37"/>
        <v/>
      </c>
      <c r="F141" s="5" t="str">
        <f t="shared" si="38"/>
        <v/>
      </c>
      <c r="G141" s="9" t="str">
        <f t="shared" si="39"/>
        <v/>
      </c>
      <c r="H141" s="99" t="str">
        <f>IF(AND(B141="",D141="",F141="",G141=""),"",IF($P$3='Data Entry'!$CA$1,VLOOKUP(F141,Mark,6,0),IF($P$3='Data Entry'!$CA$2,VLOOKUP(F141,Mark,15,0),IF($P$3='Data Entry'!$CA$3,VLOOKUP(F141,Mark,24,0),IF($P$3='Data Entry'!$CA$4,VLOOKUP(F141,Mark,33,0),IF($P$3='Data Entry'!$CA$5,VLOOKUP(F141,Mark,42,0),""))))))</f>
        <v/>
      </c>
      <c r="I141" s="99" t="str">
        <f>IF(AND(B141="",D141="",F141="",G141=""),"",IF($P$3='Data Entry'!$CA$1,VLOOKUP(F141,Mark,7,0),IF($P$3='Data Entry'!$CA$2,VLOOKUP(F141,Mark,16,0),IF($P$3='Data Entry'!$CA$3,VLOOKUP(F141,Mark,25,0),IF($P$3='Data Entry'!$CA$4,VLOOKUP(F141,Mark,34,0),IF($P$3='Data Entry'!$CA$5,VLOOKUP(F141,Mark,43,0),""))))))</f>
        <v/>
      </c>
      <c r="J141" s="99" t="str">
        <f>IF(AND(B141="",D141="",F141="",G141=""),"",IF($P$3='Data Entry'!$CA$1,VLOOKUP(F141,Mark,8,0),IF($P$3='Data Entry'!$CA$2,VLOOKUP(F141,Mark,17,0),IF($P$3='Data Entry'!$CA$3,VLOOKUP(F141,Mark,26,0),IF($P$3='Data Entry'!$CA$4,VLOOKUP(F141,Mark,35,0),IF($P$3='Data Entry'!$CA$5,VLOOKUP(F141,Mark,44,0),""))))))</f>
        <v/>
      </c>
      <c r="K141" s="33" t="str">
        <f>IF(AND(B141="",D141="",F141="",G141=""),"",IF($P$3='Data Entry'!$CA$1,VLOOKUP(F141,Mark,9,0),IF($P$3='Data Entry'!$CA$2,VLOOKUP(F141,Mark,18,0),IF($P$3='Data Entry'!$CA$3,VLOOKUP(F141,Mark,27,0),IF($P$3='Data Entry'!$CA$4,VLOOKUP(F141,Mark,36,0),IF($P$3='Data Entry'!$CA$5,VLOOKUP(F141,Mark,45,0),""))))))</f>
        <v/>
      </c>
      <c r="L141" s="33" t="str">
        <f>IF(AND(B141="",D141="",F141="",G141=""),"",IF($P$3='Data Entry'!$CA$1,VLOOKUP(F141,Mark,10,0),IF($P$3='Data Entry'!$CA$2,VLOOKUP(F141,Mark,19,0),IF($P$3='Data Entry'!$CA$3,VLOOKUP(F141,Mark,28,0),IF($P$3='Data Entry'!$CA$4,VLOOKUP(F141,Mark,37,0),IF($P$3='Data Entry'!$CA$5,VLOOKUP(F141,Mark,46,0),""))))))</f>
        <v/>
      </c>
      <c r="M141" s="33" t="str">
        <f>IF(AND(B141="",D141="",F141="",G141=""),"",IF($P$3='Data Entry'!$CA$1,VLOOKUP(F141,Mark,11,0),IF($P$3='Data Entry'!$CA$2,VLOOKUP(F141,Mark,20,0),IF($P$3='Data Entry'!$CA$3,VLOOKUP(F141,Mark,29,0),IF($P$3='Data Entry'!$CA$4,VLOOKUP(F141,Mark,38,0),IF($P$3='Data Entry'!$CA$5,VLOOKUP(F141,Mark,47,0),""))))))</f>
        <v/>
      </c>
      <c r="N141" s="34" t="str">
        <f>IF(AND(B141="",D141="",F141="",G141=""),"",IF($P$3='Data Entry'!$CA$1,VLOOKUP(F141,Mark,12,0),IF($P$3='Data Entry'!$CA$2,VLOOKUP(F141,Mark,21,0),IF($P$3='Data Entry'!$CA$3,VLOOKUP(F141,Mark,30,0),IF($P$3='Data Entry'!$CA$4,VLOOKUP(F141,Mark,39,0),IF($P$3='Data Entry'!$CA$5,VLOOKUP(F141,Mark,48,0),""))))))</f>
        <v/>
      </c>
      <c r="O141" s="34" t="str">
        <f>IF(AND(B141="",D141="",F141="",G141=""),"",IF($P$3='Data Entry'!$CA$1,VLOOKUP(F141,Mark,13,0),IF($P$3='Data Entry'!$CA$2,VLOOKUP(F141,Mark,22,0),IF($P$3='Data Entry'!$CA$3,VLOOKUP(F141,Mark,31,0),IF($P$3='Data Entry'!$CA$4,VLOOKUP(F141,Mark,40,0),IF($P$3='Data Entry'!$CA$5,VLOOKUP(F141,Mark,49,0),""))))))</f>
        <v/>
      </c>
      <c r="P141" s="34" t="str">
        <f>IF(AND(B141="",D141="",F141="",G141=""),"",IF($P$3='Data Entry'!$CA$1,VLOOKUP(F141,Mark,14,0),IF($P$3='Data Entry'!$CA$2,VLOOKUP(F141,Mark,23,0),IF($P$3='Data Entry'!$CA$3,VLOOKUP(F141,Mark,32,0),IF($P$3='Data Entry'!$CA$4,VLOOKUP(F141,Mark,41,0),IF($P$3='Data Entry'!$CA$5,VLOOKUP(F141,Mark,50,0),""))))))</f>
        <v/>
      </c>
      <c r="Q141" s="35" t="str">
        <f t="shared" si="41"/>
        <v/>
      </c>
      <c r="R141" s="101" t="str">
        <f t="shared" si="42"/>
        <v/>
      </c>
      <c r="S141" s="101" t="str">
        <f t="shared" si="40"/>
        <v/>
      </c>
      <c r="T141" s="102" t="str">
        <f t="shared" si="43"/>
        <v/>
      </c>
      <c r="U141" s="10" t="str">
        <f>IFERROR(IF(OR(Q141="",#REF!="",D141=""),"",IF($Q$6=100,ROUNDUP(Q141*20%,0),IF($Q$6=86,ROUNDUP((Q141/$Q$6)*$U$6,0),IF($Q$6=66,ROUNDUP((Q141/$Q$6)*$U$6,0),"")))),"")</f>
        <v/>
      </c>
    </row>
    <row r="142" spans="1:21" ht="21.95" customHeight="1">
      <c r="A142" s="7">
        <v>136</v>
      </c>
      <c r="B142" s="32" t="str">
        <f t="shared" si="34"/>
        <v/>
      </c>
      <c r="C142" s="49" t="str">
        <f t="shared" si="35"/>
        <v/>
      </c>
      <c r="D142" s="8" t="str">
        <f t="shared" si="36"/>
        <v/>
      </c>
      <c r="E142" s="8" t="str">
        <f t="shared" si="37"/>
        <v/>
      </c>
      <c r="F142" s="5" t="str">
        <f t="shared" si="38"/>
        <v/>
      </c>
      <c r="G142" s="9" t="str">
        <f t="shared" si="39"/>
        <v/>
      </c>
      <c r="H142" s="99" t="str">
        <f>IF(AND(B142="",D142="",F142="",G142=""),"",IF($P$3='Data Entry'!$CA$1,VLOOKUP(F142,Mark,6,0),IF($P$3='Data Entry'!$CA$2,VLOOKUP(F142,Mark,15,0),IF($P$3='Data Entry'!$CA$3,VLOOKUP(F142,Mark,24,0),IF($P$3='Data Entry'!$CA$4,VLOOKUP(F142,Mark,33,0),IF($P$3='Data Entry'!$CA$5,VLOOKUP(F142,Mark,42,0),""))))))</f>
        <v/>
      </c>
      <c r="I142" s="99" t="str">
        <f>IF(AND(B142="",D142="",F142="",G142=""),"",IF($P$3='Data Entry'!$CA$1,VLOOKUP(F142,Mark,7,0),IF($P$3='Data Entry'!$CA$2,VLOOKUP(F142,Mark,16,0),IF($P$3='Data Entry'!$CA$3,VLOOKUP(F142,Mark,25,0),IF($P$3='Data Entry'!$CA$4,VLOOKUP(F142,Mark,34,0),IF($P$3='Data Entry'!$CA$5,VLOOKUP(F142,Mark,43,0),""))))))</f>
        <v/>
      </c>
      <c r="J142" s="99" t="str">
        <f>IF(AND(B142="",D142="",F142="",G142=""),"",IF($P$3='Data Entry'!$CA$1,VLOOKUP(F142,Mark,8,0),IF($P$3='Data Entry'!$CA$2,VLOOKUP(F142,Mark,17,0),IF($P$3='Data Entry'!$CA$3,VLOOKUP(F142,Mark,26,0),IF($P$3='Data Entry'!$CA$4,VLOOKUP(F142,Mark,35,0),IF($P$3='Data Entry'!$CA$5,VLOOKUP(F142,Mark,44,0),""))))))</f>
        <v/>
      </c>
      <c r="K142" s="33" t="str">
        <f>IF(AND(B142="",D142="",F142="",G142=""),"",IF($P$3='Data Entry'!$CA$1,VLOOKUP(F142,Mark,9,0),IF($P$3='Data Entry'!$CA$2,VLOOKUP(F142,Mark,18,0),IF($P$3='Data Entry'!$CA$3,VLOOKUP(F142,Mark,27,0),IF($P$3='Data Entry'!$CA$4,VLOOKUP(F142,Mark,36,0),IF($P$3='Data Entry'!$CA$5,VLOOKUP(F142,Mark,45,0),""))))))</f>
        <v/>
      </c>
      <c r="L142" s="33" t="str">
        <f>IF(AND(B142="",D142="",F142="",G142=""),"",IF($P$3='Data Entry'!$CA$1,VLOOKUP(F142,Mark,10,0),IF($P$3='Data Entry'!$CA$2,VLOOKUP(F142,Mark,19,0),IF($P$3='Data Entry'!$CA$3,VLOOKUP(F142,Mark,28,0),IF($P$3='Data Entry'!$CA$4,VLOOKUP(F142,Mark,37,0),IF($P$3='Data Entry'!$CA$5,VLOOKUP(F142,Mark,46,0),""))))))</f>
        <v/>
      </c>
      <c r="M142" s="33" t="str">
        <f>IF(AND(B142="",D142="",F142="",G142=""),"",IF($P$3='Data Entry'!$CA$1,VLOOKUP(F142,Mark,11,0),IF($P$3='Data Entry'!$CA$2,VLOOKUP(F142,Mark,20,0),IF($P$3='Data Entry'!$CA$3,VLOOKUP(F142,Mark,29,0),IF($P$3='Data Entry'!$CA$4,VLOOKUP(F142,Mark,38,0),IF($P$3='Data Entry'!$CA$5,VLOOKUP(F142,Mark,47,0),""))))))</f>
        <v/>
      </c>
      <c r="N142" s="34" t="str">
        <f>IF(AND(B142="",D142="",F142="",G142=""),"",IF($P$3='Data Entry'!$CA$1,VLOOKUP(F142,Mark,12,0),IF($P$3='Data Entry'!$CA$2,VLOOKUP(F142,Mark,21,0),IF($P$3='Data Entry'!$CA$3,VLOOKUP(F142,Mark,30,0),IF($P$3='Data Entry'!$CA$4,VLOOKUP(F142,Mark,39,0),IF($P$3='Data Entry'!$CA$5,VLOOKUP(F142,Mark,48,0),""))))))</f>
        <v/>
      </c>
      <c r="O142" s="34" t="str">
        <f>IF(AND(B142="",D142="",F142="",G142=""),"",IF($P$3='Data Entry'!$CA$1,VLOOKUP(F142,Mark,13,0),IF($P$3='Data Entry'!$CA$2,VLOOKUP(F142,Mark,22,0),IF($P$3='Data Entry'!$CA$3,VLOOKUP(F142,Mark,31,0),IF($P$3='Data Entry'!$CA$4,VLOOKUP(F142,Mark,40,0),IF($P$3='Data Entry'!$CA$5,VLOOKUP(F142,Mark,49,0),""))))))</f>
        <v/>
      </c>
      <c r="P142" s="34" t="str">
        <f>IF(AND(B142="",D142="",F142="",G142=""),"",IF($P$3='Data Entry'!$CA$1,VLOOKUP(F142,Mark,14,0),IF($P$3='Data Entry'!$CA$2,VLOOKUP(F142,Mark,23,0),IF($P$3='Data Entry'!$CA$3,VLOOKUP(F142,Mark,32,0),IF($P$3='Data Entry'!$CA$4,VLOOKUP(F142,Mark,41,0),IF($P$3='Data Entry'!$CA$5,VLOOKUP(F142,Mark,50,0),""))))))</f>
        <v/>
      </c>
      <c r="Q142" s="35" t="str">
        <f t="shared" si="41"/>
        <v/>
      </c>
      <c r="R142" s="101" t="str">
        <f t="shared" si="42"/>
        <v/>
      </c>
      <c r="S142" s="101" t="str">
        <f t="shared" si="40"/>
        <v/>
      </c>
      <c r="T142" s="102" t="str">
        <f t="shared" si="43"/>
        <v/>
      </c>
      <c r="U142" s="10" t="str">
        <f>IFERROR(IF(OR(Q142="",#REF!="",D142=""),"",IF($Q$6=100,ROUNDUP(Q142*20%,0),IF($Q$6=86,ROUNDUP((Q142/$Q$6)*$U$6,0),IF($Q$6=66,ROUNDUP((Q142/$Q$6)*$U$6,0),"")))),"")</f>
        <v/>
      </c>
    </row>
    <row r="143" spans="1:21" ht="21.95" customHeight="1">
      <c r="A143" s="7">
        <v>137</v>
      </c>
      <c r="B143" s="32" t="str">
        <f t="shared" si="34"/>
        <v/>
      </c>
      <c r="C143" s="49" t="str">
        <f t="shared" si="35"/>
        <v/>
      </c>
      <c r="D143" s="8" t="str">
        <f t="shared" si="36"/>
        <v/>
      </c>
      <c r="E143" s="8" t="str">
        <f t="shared" si="37"/>
        <v/>
      </c>
      <c r="F143" s="5" t="str">
        <f t="shared" si="38"/>
        <v/>
      </c>
      <c r="G143" s="9" t="str">
        <f t="shared" si="39"/>
        <v/>
      </c>
      <c r="H143" s="99" t="str">
        <f>IF(AND(B143="",D143="",F143="",G143=""),"",IF($P$3='Data Entry'!$CA$1,VLOOKUP(F143,Mark,6,0),IF($P$3='Data Entry'!$CA$2,VLOOKUP(F143,Mark,15,0),IF($P$3='Data Entry'!$CA$3,VLOOKUP(F143,Mark,24,0),IF($P$3='Data Entry'!$CA$4,VLOOKUP(F143,Mark,33,0),IF($P$3='Data Entry'!$CA$5,VLOOKUP(F143,Mark,42,0),""))))))</f>
        <v/>
      </c>
      <c r="I143" s="99" t="str">
        <f>IF(AND(B143="",D143="",F143="",G143=""),"",IF($P$3='Data Entry'!$CA$1,VLOOKUP(F143,Mark,7,0),IF($P$3='Data Entry'!$CA$2,VLOOKUP(F143,Mark,16,0),IF($P$3='Data Entry'!$CA$3,VLOOKUP(F143,Mark,25,0),IF($P$3='Data Entry'!$CA$4,VLOOKUP(F143,Mark,34,0),IF($P$3='Data Entry'!$CA$5,VLOOKUP(F143,Mark,43,0),""))))))</f>
        <v/>
      </c>
      <c r="J143" s="99" t="str">
        <f>IF(AND(B143="",D143="",F143="",G143=""),"",IF($P$3='Data Entry'!$CA$1,VLOOKUP(F143,Mark,8,0),IF($P$3='Data Entry'!$CA$2,VLOOKUP(F143,Mark,17,0),IF($P$3='Data Entry'!$CA$3,VLOOKUP(F143,Mark,26,0),IF($P$3='Data Entry'!$CA$4,VLOOKUP(F143,Mark,35,0),IF($P$3='Data Entry'!$CA$5,VLOOKUP(F143,Mark,44,0),""))))))</f>
        <v/>
      </c>
      <c r="K143" s="33" t="str">
        <f>IF(AND(B143="",D143="",F143="",G143=""),"",IF($P$3='Data Entry'!$CA$1,VLOOKUP(F143,Mark,9,0),IF($P$3='Data Entry'!$CA$2,VLOOKUP(F143,Mark,18,0),IF($P$3='Data Entry'!$CA$3,VLOOKUP(F143,Mark,27,0),IF($P$3='Data Entry'!$CA$4,VLOOKUP(F143,Mark,36,0),IF($P$3='Data Entry'!$CA$5,VLOOKUP(F143,Mark,45,0),""))))))</f>
        <v/>
      </c>
      <c r="L143" s="33" t="str">
        <f>IF(AND(B143="",D143="",F143="",G143=""),"",IF($P$3='Data Entry'!$CA$1,VLOOKUP(F143,Mark,10,0),IF($P$3='Data Entry'!$CA$2,VLOOKUP(F143,Mark,19,0),IF($P$3='Data Entry'!$CA$3,VLOOKUP(F143,Mark,28,0),IF($P$3='Data Entry'!$CA$4,VLOOKUP(F143,Mark,37,0),IF($P$3='Data Entry'!$CA$5,VLOOKUP(F143,Mark,46,0),""))))))</f>
        <v/>
      </c>
      <c r="M143" s="33" t="str">
        <f>IF(AND(B143="",D143="",F143="",G143=""),"",IF($P$3='Data Entry'!$CA$1,VLOOKUP(F143,Mark,11,0),IF($P$3='Data Entry'!$CA$2,VLOOKUP(F143,Mark,20,0),IF($P$3='Data Entry'!$CA$3,VLOOKUP(F143,Mark,29,0),IF($P$3='Data Entry'!$CA$4,VLOOKUP(F143,Mark,38,0),IF($P$3='Data Entry'!$CA$5,VLOOKUP(F143,Mark,47,0),""))))))</f>
        <v/>
      </c>
      <c r="N143" s="34" t="str">
        <f>IF(AND(B143="",D143="",F143="",G143=""),"",IF($P$3='Data Entry'!$CA$1,VLOOKUP(F143,Mark,12,0),IF($P$3='Data Entry'!$CA$2,VLOOKUP(F143,Mark,21,0),IF($P$3='Data Entry'!$CA$3,VLOOKUP(F143,Mark,30,0),IF($P$3='Data Entry'!$CA$4,VLOOKUP(F143,Mark,39,0),IF($P$3='Data Entry'!$CA$5,VLOOKUP(F143,Mark,48,0),""))))))</f>
        <v/>
      </c>
      <c r="O143" s="34" t="str">
        <f>IF(AND(B143="",D143="",F143="",G143=""),"",IF($P$3='Data Entry'!$CA$1,VLOOKUP(F143,Mark,13,0),IF($P$3='Data Entry'!$CA$2,VLOOKUP(F143,Mark,22,0),IF($P$3='Data Entry'!$CA$3,VLOOKUP(F143,Mark,31,0),IF($P$3='Data Entry'!$CA$4,VLOOKUP(F143,Mark,40,0),IF($P$3='Data Entry'!$CA$5,VLOOKUP(F143,Mark,49,0),""))))))</f>
        <v/>
      </c>
      <c r="P143" s="34" t="str">
        <f>IF(AND(B143="",D143="",F143="",G143=""),"",IF($P$3='Data Entry'!$CA$1,VLOOKUP(F143,Mark,14,0),IF($P$3='Data Entry'!$CA$2,VLOOKUP(F143,Mark,23,0),IF($P$3='Data Entry'!$CA$3,VLOOKUP(F143,Mark,32,0),IF($P$3='Data Entry'!$CA$4,VLOOKUP(F143,Mark,41,0),IF($P$3='Data Entry'!$CA$5,VLOOKUP(F143,Mark,50,0),""))))))</f>
        <v/>
      </c>
      <c r="Q143" s="35" t="str">
        <f t="shared" si="41"/>
        <v/>
      </c>
      <c r="R143" s="101" t="str">
        <f t="shared" si="42"/>
        <v/>
      </c>
      <c r="S143" s="101" t="str">
        <f t="shared" si="40"/>
        <v/>
      </c>
      <c r="T143" s="102" t="str">
        <f t="shared" si="43"/>
        <v/>
      </c>
      <c r="U143" s="10" t="str">
        <f>IFERROR(IF(OR(Q143="",#REF!="",D143=""),"",IF($Q$6=100,ROUNDUP(Q143*20%,0),IF($Q$6=86,ROUNDUP((Q143/$Q$6)*$U$6,0),IF($Q$6=66,ROUNDUP((Q143/$Q$6)*$U$6,0),"")))),"")</f>
        <v/>
      </c>
    </row>
    <row r="144" spans="1:21" ht="21.95" customHeight="1">
      <c r="A144" s="7">
        <v>138</v>
      </c>
      <c r="B144" s="32" t="str">
        <f t="shared" si="34"/>
        <v/>
      </c>
      <c r="C144" s="49" t="str">
        <f t="shared" si="35"/>
        <v/>
      </c>
      <c r="D144" s="8" t="str">
        <f t="shared" si="36"/>
        <v/>
      </c>
      <c r="E144" s="8" t="str">
        <f t="shared" si="37"/>
        <v/>
      </c>
      <c r="F144" s="5" t="str">
        <f t="shared" si="38"/>
        <v/>
      </c>
      <c r="G144" s="9" t="str">
        <f t="shared" si="39"/>
        <v/>
      </c>
      <c r="H144" s="99" t="str">
        <f>IF(AND(B144="",D144="",F144="",G144=""),"",IF($P$3='Data Entry'!$CA$1,VLOOKUP(F144,Mark,6,0),IF($P$3='Data Entry'!$CA$2,VLOOKUP(F144,Mark,15,0),IF($P$3='Data Entry'!$CA$3,VLOOKUP(F144,Mark,24,0),IF($P$3='Data Entry'!$CA$4,VLOOKUP(F144,Mark,33,0),IF($P$3='Data Entry'!$CA$5,VLOOKUP(F144,Mark,42,0),""))))))</f>
        <v/>
      </c>
      <c r="I144" s="99" t="str">
        <f>IF(AND(B144="",D144="",F144="",G144=""),"",IF($P$3='Data Entry'!$CA$1,VLOOKUP(F144,Mark,7,0),IF($P$3='Data Entry'!$CA$2,VLOOKUP(F144,Mark,16,0),IF($P$3='Data Entry'!$CA$3,VLOOKUP(F144,Mark,25,0),IF($P$3='Data Entry'!$CA$4,VLOOKUP(F144,Mark,34,0),IF($P$3='Data Entry'!$CA$5,VLOOKUP(F144,Mark,43,0),""))))))</f>
        <v/>
      </c>
      <c r="J144" s="99" t="str">
        <f>IF(AND(B144="",D144="",F144="",G144=""),"",IF($P$3='Data Entry'!$CA$1,VLOOKUP(F144,Mark,8,0),IF($P$3='Data Entry'!$CA$2,VLOOKUP(F144,Mark,17,0),IF($P$3='Data Entry'!$CA$3,VLOOKUP(F144,Mark,26,0),IF($P$3='Data Entry'!$CA$4,VLOOKUP(F144,Mark,35,0),IF($P$3='Data Entry'!$CA$5,VLOOKUP(F144,Mark,44,0),""))))))</f>
        <v/>
      </c>
      <c r="K144" s="33" t="str">
        <f>IF(AND(B144="",D144="",F144="",G144=""),"",IF($P$3='Data Entry'!$CA$1,VLOOKUP(F144,Mark,9,0),IF($P$3='Data Entry'!$CA$2,VLOOKUP(F144,Mark,18,0),IF($P$3='Data Entry'!$CA$3,VLOOKUP(F144,Mark,27,0),IF($P$3='Data Entry'!$CA$4,VLOOKUP(F144,Mark,36,0),IF($P$3='Data Entry'!$CA$5,VLOOKUP(F144,Mark,45,0),""))))))</f>
        <v/>
      </c>
      <c r="L144" s="33" t="str">
        <f>IF(AND(B144="",D144="",F144="",G144=""),"",IF($P$3='Data Entry'!$CA$1,VLOOKUP(F144,Mark,10,0),IF($P$3='Data Entry'!$CA$2,VLOOKUP(F144,Mark,19,0),IF($P$3='Data Entry'!$CA$3,VLOOKUP(F144,Mark,28,0),IF($P$3='Data Entry'!$CA$4,VLOOKUP(F144,Mark,37,0),IF($P$3='Data Entry'!$CA$5,VLOOKUP(F144,Mark,46,0),""))))))</f>
        <v/>
      </c>
      <c r="M144" s="33" t="str">
        <f>IF(AND(B144="",D144="",F144="",G144=""),"",IF($P$3='Data Entry'!$CA$1,VLOOKUP(F144,Mark,11,0),IF($P$3='Data Entry'!$CA$2,VLOOKUP(F144,Mark,20,0),IF($P$3='Data Entry'!$CA$3,VLOOKUP(F144,Mark,29,0),IF($P$3='Data Entry'!$CA$4,VLOOKUP(F144,Mark,38,0),IF($P$3='Data Entry'!$CA$5,VLOOKUP(F144,Mark,47,0),""))))))</f>
        <v/>
      </c>
      <c r="N144" s="34" t="str">
        <f>IF(AND(B144="",D144="",F144="",G144=""),"",IF($P$3='Data Entry'!$CA$1,VLOOKUP(F144,Mark,12,0),IF($P$3='Data Entry'!$CA$2,VLOOKUP(F144,Mark,21,0),IF($P$3='Data Entry'!$CA$3,VLOOKUP(F144,Mark,30,0),IF($P$3='Data Entry'!$CA$4,VLOOKUP(F144,Mark,39,0),IF($P$3='Data Entry'!$CA$5,VLOOKUP(F144,Mark,48,0),""))))))</f>
        <v/>
      </c>
      <c r="O144" s="34" t="str">
        <f>IF(AND(B144="",D144="",F144="",G144=""),"",IF($P$3='Data Entry'!$CA$1,VLOOKUP(F144,Mark,13,0),IF($P$3='Data Entry'!$CA$2,VLOOKUP(F144,Mark,22,0),IF($P$3='Data Entry'!$CA$3,VLOOKUP(F144,Mark,31,0),IF($P$3='Data Entry'!$CA$4,VLOOKUP(F144,Mark,40,0),IF($P$3='Data Entry'!$CA$5,VLOOKUP(F144,Mark,49,0),""))))))</f>
        <v/>
      </c>
      <c r="P144" s="34" t="str">
        <f>IF(AND(B144="",D144="",F144="",G144=""),"",IF($P$3='Data Entry'!$CA$1,VLOOKUP(F144,Mark,14,0),IF($P$3='Data Entry'!$CA$2,VLOOKUP(F144,Mark,23,0),IF($P$3='Data Entry'!$CA$3,VLOOKUP(F144,Mark,32,0),IF($P$3='Data Entry'!$CA$4,VLOOKUP(F144,Mark,41,0),IF($P$3='Data Entry'!$CA$5,VLOOKUP(F144,Mark,50,0),""))))))</f>
        <v/>
      </c>
      <c r="Q144" s="35" t="str">
        <f t="shared" si="41"/>
        <v/>
      </c>
      <c r="R144" s="101" t="str">
        <f t="shared" si="42"/>
        <v/>
      </c>
      <c r="S144" s="101" t="str">
        <f t="shared" si="40"/>
        <v/>
      </c>
      <c r="T144" s="102" t="str">
        <f t="shared" si="43"/>
        <v/>
      </c>
      <c r="U144" s="10" t="str">
        <f>IFERROR(IF(OR(Q144="",#REF!="",D144=""),"",IF($Q$6=100,ROUNDUP(Q144*20%,0),IF($Q$6=86,ROUNDUP((Q144/$Q$6)*$U$6,0),IF($Q$6=66,ROUNDUP((Q144/$Q$6)*$U$6,0),"")))),"")</f>
        <v/>
      </c>
    </row>
    <row r="145" spans="1:21" ht="21.95" customHeight="1">
      <c r="A145" s="7">
        <v>139</v>
      </c>
      <c r="B145" s="32" t="str">
        <f t="shared" si="34"/>
        <v/>
      </c>
      <c r="C145" s="49" t="str">
        <f t="shared" si="35"/>
        <v/>
      </c>
      <c r="D145" s="8" t="str">
        <f t="shared" si="36"/>
        <v/>
      </c>
      <c r="E145" s="8" t="str">
        <f t="shared" si="37"/>
        <v/>
      </c>
      <c r="F145" s="5" t="str">
        <f t="shared" si="38"/>
        <v/>
      </c>
      <c r="G145" s="9" t="str">
        <f t="shared" si="39"/>
        <v/>
      </c>
      <c r="H145" s="99" t="str">
        <f>IF(AND(B145="",D145="",F145="",G145=""),"",IF($P$3='Data Entry'!$CA$1,VLOOKUP(F145,Mark,6,0),IF($P$3='Data Entry'!$CA$2,VLOOKUP(F145,Mark,15,0),IF($P$3='Data Entry'!$CA$3,VLOOKUP(F145,Mark,24,0),IF($P$3='Data Entry'!$CA$4,VLOOKUP(F145,Mark,33,0),IF($P$3='Data Entry'!$CA$5,VLOOKUP(F145,Mark,42,0),""))))))</f>
        <v/>
      </c>
      <c r="I145" s="99" t="str">
        <f>IF(AND(B145="",D145="",F145="",G145=""),"",IF($P$3='Data Entry'!$CA$1,VLOOKUP(F145,Mark,7,0),IF($P$3='Data Entry'!$CA$2,VLOOKUP(F145,Mark,16,0),IF($P$3='Data Entry'!$CA$3,VLOOKUP(F145,Mark,25,0),IF($P$3='Data Entry'!$CA$4,VLOOKUP(F145,Mark,34,0),IF($P$3='Data Entry'!$CA$5,VLOOKUP(F145,Mark,43,0),""))))))</f>
        <v/>
      </c>
      <c r="J145" s="99" t="str">
        <f>IF(AND(B145="",D145="",F145="",G145=""),"",IF($P$3='Data Entry'!$CA$1,VLOOKUP(F145,Mark,8,0),IF($P$3='Data Entry'!$CA$2,VLOOKUP(F145,Mark,17,0),IF($P$3='Data Entry'!$CA$3,VLOOKUP(F145,Mark,26,0),IF($P$3='Data Entry'!$CA$4,VLOOKUP(F145,Mark,35,0),IF($P$3='Data Entry'!$CA$5,VLOOKUP(F145,Mark,44,0),""))))))</f>
        <v/>
      </c>
      <c r="K145" s="33" t="str">
        <f>IF(AND(B145="",D145="",F145="",G145=""),"",IF($P$3='Data Entry'!$CA$1,VLOOKUP(F145,Mark,9,0),IF($P$3='Data Entry'!$CA$2,VLOOKUP(F145,Mark,18,0),IF($P$3='Data Entry'!$CA$3,VLOOKUP(F145,Mark,27,0),IF($P$3='Data Entry'!$CA$4,VLOOKUP(F145,Mark,36,0),IF($P$3='Data Entry'!$CA$5,VLOOKUP(F145,Mark,45,0),""))))))</f>
        <v/>
      </c>
      <c r="L145" s="33" t="str">
        <f>IF(AND(B145="",D145="",F145="",G145=""),"",IF($P$3='Data Entry'!$CA$1,VLOOKUP(F145,Mark,10,0),IF($P$3='Data Entry'!$CA$2,VLOOKUP(F145,Mark,19,0),IF($P$3='Data Entry'!$CA$3,VLOOKUP(F145,Mark,28,0),IF($P$3='Data Entry'!$CA$4,VLOOKUP(F145,Mark,37,0),IF($P$3='Data Entry'!$CA$5,VLOOKUP(F145,Mark,46,0),""))))))</f>
        <v/>
      </c>
      <c r="M145" s="33" t="str">
        <f>IF(AND(B145="",D145="",F145="",G145=""),"",IF($P$3='Data Entry'!$CA$1,VLOOKUP(F145,Mark,11,0),IF($P$3='Data Entry'!$CA$2,VLOOKUP(F145,Mark,20,0),IF($P$3='Data Entry'!$CA$3,VLOOKUP(F145,Mark,29,0),IF($P$3='Data Entry'!$CA$4,VLOOKUP(F145,Mark,38,0),IF($P$3='Data Entry'!$CA$5,VLOOKUP(F145,Mark,47,0),""))))))</f>
        <v/>
      </c>
      <c r="N145" s="34" t="str">
        <f>IF(AND(B145="",D145="",F145="",G145=""),"",IF($P$3='Data Entry'!$CA$1,VLOOKUP(F145,Mark,12,0),IF($P$3='Data Entry'!$CA$2,VLOOKUP(F145,Mark,21,0),IF($P$3='Data Entry'!$CA$3,VLOOKUP(F145,Mark,30,0),IF($P$3='Data Entry'!$CA$4,VLOOKUP(F145,Mark,39,0),IF($P$3='Data Entry'!$CA$5,VLOOKUP(F145,Mark,48,0),""))))))</f>
        <v/>
      </c>
      <c r="O145" s="34" t="str">
        <f>IF(AND(B145="",D145="",F145="",G145=""),"",IF($P$3='Data Entry'!$CA$1,VLOOKUP(F145,Mark,13,0),IF($P$3='Data Entry'!$CA$2,VLOOKUP(F145,Mark,22,0),IF($P$3='Data Entry'!$CA$3,VLOOKUP(F145,Mark,31,0),IF($P$3='Data Entry'!$CA$4,VLOOKUP(F145,Mark,40,0),IF($P$3='Data Entry'!$CA$5,VLOOKUP(F145,Mark,49,0),""))))))</f>
        <v/>
      </c>
      <c r="P145" s="34" t="str">
        <f>IF(AND(B145="",D145="",F145="",G145=""),"",IF($P$3='Data Entry'!$CA$1,VLOOKUP(F145,Mark,14,0),IF($P$3='Data Entry'!$CA$2,VLOOKUP(F145,Mark,23,0),IF($P$3='Data Entry'!$CA$3,VLOOKUP(F145,Mark,32,0),IF($P$3='Data Entry'!$CA$4,VLOOKUP(F145,Mark,41,0),IF($P$3='Data Entry'!$CA$5,VLOOKUP(F145,Mark,50,0),""))))))</f>
        <v/>
      </c>
      <c r="Q145" s="35" t="str">
        <f t="shared" si="41"/>
        <v/>
      </c>
      <c r="R145" s="101" t="str">
        <f t="shared" si="42"/>
        <v/>
      </c>
      <c r="S145" s="101" t="str">
        <f t="shared" si="40"/>
        <v/>
      </c>
      <c r="T145" s="102" t="str">
        <f t="shared" si="43"/>
        <v/>
      </c>
      <c r="U145" s="10" t="str">
        <f>IFERROR(IF(OR(Q145="",#REF!="",D145=""),"",IF($Q$6=100,ROUNDUP(Q145*20%,0),IF($Q$6=86,ROUNDUP((Q145/$Q$6)*$U$6,0),IF($Q$6=66,ROUNDUP((Q145/$Q$6)*$U$6,0),"")))),"")</f>
        <v/>
      </c>
    </row>
    <row r="146" spans="1:21" ht="21.95" customHeight="1">
      <c r="A146" s="7">
        <v>140</v>
      </c>
      <c r="B146" s="32" t="str">
        <f t="shared" si="34"/>
        <v/>
      </c>
      <c r="C146" s="49" t="str">
        <f t="shared" si="35"/>
        <v/>
      </c>
      <c r="D146" s="8" t="str">
        <f t="shared" si="36"/>
        <v/>
      </c>
      <c r="E146" s="8" t="str">
        <f t="shared" si="37"/>
        <v/>
      </c>
      <c r="F146" s="5" t="str">
        <f t="shared" si="38"/>
        <v/>
      </c>
      <c r="G146" s="9" t="str">
        <f t="shared" si="39"/>
        <v/>
      </c>
      <c r="H146" s="99" t="str">
        <f>IF(AND(B146="",D146="",F146="",G146=""),"",IF($P$3='Data Entry'!$CA$1,VLOOKUP(F146,Mark,6,0),IF($P$3='Data Entry'!$CA$2,VLOOKUP(F146,Mark,15,0),IF($P$3='Data Entry'!$CA$3,VLOOKUP(F146,Mark,24,0),IF($P$3='Data Entry'!$CA$4,VLOOKUP(F146,Mark,33,0),IF($P$3='Data Entry'!$CA$5,VLOOKUP(F146,Mark,42,0),""))))))</f>
        <v/>
      </c>
      <c r="I146" s="99" t="str">
        <f>IF(AND(B146="",D146="",F146="",G146=""),"",IF($P$3='Data Entry'!$CA$1,VLOOKUP(F146,Mark,7,0),IF($P$3='Data Entry'!$CA$2,VLOOKUP(F146,Mark,16,0),IF($P$3='Data Entry'!$CA$3,VLOOKUP(F146,Mark,25,0),IF($P$3='Data Entry'!$CA$4,VLOOKUP(F146,Mark,34,0),IF($P$3='Data Entry'!$CA$5,VLOOKUP(F146,Mark,43,0),""))))))</f>
        <v/>
      </c>
      <c r="J146" s="99" t="str">
        <f>IF(AND(B146="",D146="",F146="",G146=""),"",IF($P$3='Data Entry'!$CA$1,VLOOKUP(F146,Mark,8,0),IF($P$3='Data Entry'!$CA$2,VLOOKUP(F146,Mark,17,0),IF($P$3='Data Entry'!$CA$3,VLOOKUP(F146,Mark,26,0),IF($P$3='Data Entry'!$CA$4,VLOOKUP(F146,Mark,35,0),IF($P$3='Data Entry'!$CA$5,VLOOKUP(F146,Mark,44,0),""))))))</f>
        <v/>
      </c>
      <c r="K146" s="33" t="str">
        <f>IF(AND(B146="",D146="",F146="",G146=""),"",IF($P$3='Data Entry'!$CA$1,VLOOKUP(F146,Mark,9,0),IF($P$3='Data Entry'!$CA$2,VLOOKUP(F146,Mark,18,0),IF($P$3='Data Entry'!$CA$3,VLOOKUP(F146,Mark,27,0),IF($P$3='Data Entry'!$CA$4,VLOOKUP(F146,Mark,36,0),IF($P$3='Data Entry'!$CA$5,VLOOKUP(F146,Mark,45,0),""))))))</f>
        <v/>
      </c>
      <c r="L146" s="33" t="str">
        <f>IF(AND(B146="",D146="",F146="",G146=""),"",IF($P$3='Data Entry'!$CA$1,VLOOKUP(F146,Mark,10,0),IF($P$3='Data Entry'!$CA$2,VLOOKUP(F146,Mark,19,0),IF($P$3='Data Entry'!$CA$3,VLOOKUP(F146,Mark,28,0),IF($P$3='Data Entry'!$CA$4,VLOOKUP(F146,Mark,37,0),IF($P$3='Data Entry'!$CA$5,VLOOKUP(F146,Mark,46,0),""))))))</f>
        <v/>
      </c>
      <c r="M146" s="33" t="str">
        <f>IF(AND(B146="",D146="",F146="",G146=""),"",IF($P$3='Data Entry'!$CA$1,VLOOKUP(F146,Mark,11,0),IF($P$3='Data Entry'!$CA$2,VLOOKUP(F146,Mark,20,0),IF($P$3='Data Entry'!$CA$3,VLOOKUP(F146,Mark,29,0),IF($P$3='Data Entry'!$CA$4,VLOOKUP(F146,Mark,38,0),IF($P$3='Data Entry'!$CA$5,VLOOKUP(F146,Mark,47,0),""))))))</f>
        <v/>
      </c>
      <c r="N146" s="34" t="str">
        <f>IF(AND(B146="",D146="",F146="",G146=""),"",IF($P$3='Data Entry'!$CA$1,VLOOKUP(F146,Mark,12,0),IF($P$3='Data Entry'!$CA$2,VLOOKUP(F146,Mark,21,0),IF($P$3='Data Entry'!$CA$3,VLOOKUP(F146,Mark,30,0),IF($P$3='Data Entry'!$CA$4,VLOOKUP(F146,Mark,39,0),IF($P$3='Data Entry'!$CA$5,VLOOKUP(F146,Mark,48,0),""))))))</f>
        <v/>
      </c>
      <c r="O146" s="34" t="str">
        <f>IF(AND(B146="",D146="",F146="",G146=""),"",IF($P$3='Data Entry'!$CA$1,VLOOKUP(F146,Mark,13,0),IF($P$3='Data Entry'!$CA$2,VLOOKUP(F146,Mark,22,0),IF($P$3='Data Entry'!$CA$3,VLOOKUP(F146,Mark,31,0),IF($P$3='Data Entry'!$CA$4,VLOOKUP(F146,Mark,40,0),IF($P$3='Data Entry'!$CA$5,VLOOKUP(F146,Mark,49,0),""))))))</f>
        <v/>
      </c>
      <c r="P146" s="34" t="str">
        <f>IF(AND(B146="",D146="",F146="",G146=""),"",IF($P$3='Data Entry'!$CA$1,VLOOKUP(F146,Mark,14,0),IF($P$3='Data Entry'!$CA$2,VLOOKUP(F146,Mark,23,0),IF($P$3='Data Entry'!$CA$3,VLOOKUP(F146,Mark,32,0),IF($P$3='Data Entry'!$CA$4,VLOOKUP(F146,Mark,41,0),IF($P$3='Data Entry'!$CA$5,VLOOKUP(F146,Mark,50,0),""))))))</f>
        <v/>
      </c>
      <c r="Q146" s="35" t="str">
        <f t="shared" si="41"/>
        <v/>
      </c>
      <c r="R146" s="101" t="str">
        <f t="shared" si="42"/>
        <v/>
      </c>
      <c r="S146" s="101" t="str">
        <f t="shared" si="40"/>
        <v/>
      </c>
      <c r="T146" s="102" t="str">
        <f t="shared" si="43"/>
        <v/>
      </c>
      <c r="U146" s="10" t="str">
        <f>IFERROR(IF(OR(Q146="",#REF!="",D146=""),"",IF($Q$6=100,ROUNDUP(Q146*20%,0),IF($Q$6=86,ROUNDUP((Q146/$Q$6)*$U$6,0),IF($Q$6=66,ROUNDUP((Q146/$Q$6)*$U$6,0),"")))),"")</f>
        <v/>
      </c>
    </row>
    <row r="147" spans="1:21" ht="21.95" customHeight="1">
      <c r="A147" s="7">
        <v>141</v>
      </c>
      <c r="B147" s="32" t="str">
        <f t="shared" si="34"/>
        <v/>
      </c>
      <c r="C147" s="49" t="str">
        <f t="shared" si="35"/>
        <v/>
      </c>
      <c r="D147" s="8" t="str">
        <f t="shared" si="36"/>
        <v/>
      </c>
      <c r="E147" s="8" t="str">
        <f t="shared" si="37"/>
        <v/>
      </c>
      <c r="F147" s="5" t="str">
        <f t="shared" si="38"/>
        <v/>
      </c>
      <c r="G147" s="9" t="str">
        <f t="shared" si="39"/>
        <v/>
      </c>
      <c r="H147" s="99" t="str">
        <f>IF(AND(B147="",D147="",F147="",G147=""),"",IF($P$3='Data Entry'!$CA$1,VLOOKUP(F147,Mark,6,0),IF($P$3='Data Entry'!$CA$2,VLOOKUP(F147,Mark,15,0),IF($P$3='Data Entry'!$CA$3,VLOOKUP(F147,Mark,24,0),IF($P$3='Data Entry'!$CA$4,VLOOKUP(F147,Mark,33,0),IF($P$3='Data Entry'!$CA$5,VLOOKUP(F147,Mark,42,0),""))))))</f>
        <v/>
      </c>
      <c r="I147" s="99" t="str">
        <f>IF(AND(B147="",D147="",F147="",G147=""),"",IF($P$3='Data Entry'!$CA$1,VLOOKUP(F147,Mark,7,0),IF($P$3='Data Entry'!$CA$2,VLOOKUP(F147,Mark,16,0),IF($P$3='Data Entry'!$CA$3,VLOOKUP(F147,Mark,25,0),IF($P$3='Data Entry'!$CA$4,VLOOKUP(F147,Mark,34,0),IF($P$3='Data Entry'!$CA$5,VLOOKUP(F147,Mark,43,0),""))))))</f>
        <v/>
      </c>
      <c r="J147" s="99" t="str">
        <f>IF(AND(B147="",D147="",F147="",G147=""),"",IF($P$3='Data Entry'!$CA$1,VLOOKUP(F147,Mark,8,0),IF($P$3='Data Entry'!$CA$2,VLOOKUP(F147,Mark,17,0),IF($P$3='Data Entry'!$CA$3,VLOOKUP(F147,Mark,26,0),IF($P$3='Data Entry'!$CA$4,VLOOKUP(F147,Mark,35,0),IF($P$3='Data Entry'!$CA$5,VLOOKUP(F147,Mark,44,0),""))))))</f>
        <v/>
      </c>
      <c r="K147" s="33" t="str">
        <f>IF(AND(B147="",D147="",F147="",G147=""),"",IF($P$3='Data Entry'!$CA$1,VLOOKUP(F147,Mark,9,0),IF($P$3='Data Entry'!$CA$2,VLOOKUP(F147,Mark,18,0),IF($P$3='Data Entry'!$CA$3,VLOOKUP(F147,Mark,27,0),IF($P$3='Data Entry'!$CA$4,VLOOKUP(F147,Mark,36,0),IF($P$3='Data Entry'!$CA$5,VLOOKUP(F147,Mark,45,0),""))))))</f>
        <v/>
      </c>
      <c r="L147" s="33" t="str">
        <f>IF(AND(B147="",D147="",F147="",G147=""),"",IF($P$3='Data Entry'!$CA$1,VLOOKUP(F147,Mark,10,0),IF($P$3='Data Entry'!$CA$2,VLOOKUP(F147,Mark,19,0),IF($P$3='Data Entry'!$CA$3,VLOOKUP(F147,Mark,28,0),IF($P$3='Data Entry'!$CA$4,VLOOKUP(F147,Mark,37,0),IF($P$3='Data Entry'!$CA$5,VLOOKUP(F147,Mark,46,0),""))))))</f>
        <v/>
      </c>
      <c r="M147" s="33" t="str">
        <f>IF(AND(B147="",D147="",F147="",G147=""),"",IF($P$3='Data Entry'!$CA$1,VLOOKUP(F147,Mark,11,0),IF($P$3='Data Entry'!$CA$2,VLOOKUP(F147,Mark,20,0),IF($P$3='Data Entry'!$CA$3,VLOOKUP(F147,Mark,29,0),IF($P$3='Data Entry'!$CA$4,VLOOKUP(F147,Mark,38,0),IF($P$3='Data Entry'!$CA$5,VLOOKUP(F147,Mark,47,0),""))))))</f>
        <v/>
      </c>
      <c r="N147" s="34" t="str">
        <f>IF(AND(B147="",D147="",F147="",G147=""),"",IF($P$3='Data Entry'!$CA$1,VLOOKUP(F147,Mark,12,0),IF($P$3='Data Entry'!$CA$2,VLOOKUP(F147,Mark,21,0),IF($P$3='Data Entry'!$CA$3,VLOOKUP(F147,Mark,30,0),IF($P$3='Data Entry'!$CA$4,VLOOKUP(F147,Mark,39,0),IF($P$3='Data Entry'!$CA$5,VLOOKUP(F147,Mark,48,0),""))))))</f>
        <v/>
      </c>
      <c r="O147" s="34" t="str">
        <f>IF(AND(B147="",D147="",F147="",G147=""),"",IF($P$3='Data Entry'!$CA$1,VLOOKUP(F147,Mark,13,0),IF($P$3='Data Entry'!$CA$2,VLOOKUP(F147,Mark,22,0),IF($P$3='Data Entry'!$CA$3,VLOOKUP(F147,Mark,31,0),IF($P$3='Data Entry'!$CA$4,VLOOKUP(F147,Mark,40,0),IF($P$3='Data Entry'!$CA$5,VLOOKUP(F147,Mark,49,0),""))))))</f>
        <v/>
      </c>
      <c r="P147" s="34" t="str">
        <f>IF(AND(B147="",D147="",F147="",G147=""),"",IF($P$3='Data Entry'!$CA$1,VLOOKUP(F147,Mark,14,0),IF($P$3='Data Entry'!$CA$2,VLOOKUP(F147,Mark,23,0),IF($P$3='Data Entry'!$CA$3,VLOOKUP(F147,Mark,32,0),IF($P$3='Data Entry'!$CA$4,VLOOKUP(F147,Mark,41,0),IF($P$3='Data Entry'!$CA$5,VLOOKUP(F147,Mark,50,0),""))))))</f>
        <v/>
      </c>
      <c r="Q147" s="35" t="str">
        <f t="shared" si="41"/>
        <v/>
      </c>
      <c r="R147" s="101" t="str">
        <f t="shared" si="42"/>
        <v/>
      </c>
      <c r="S147" s="101" t="str">
        <f t="shared" si="40"/>
        <v/>
      </c>
      <c r="T147" s="102" t="str">
        <f t="shared" si="43"/>
        <v/>
      </c>
      <c r="U147" s="10" t="str">
        <f>IFERROR(IF(OR(Q147="",#REF!="",D147=""),"",IF($Q$6=100,ROUNDUP(Q147*20%,0),IF($Q$6=86,ROUNDUP((Q147/$Q$6)*$U$6,0),IF($Q$6=66,ROUNDUP((Q147/$Q$6)*$U$6,0),"")))),"")</f>
        <v/>
      </c>
    </row>
    <row r="148" spans="1:21" ht="21.95" customHeight="1">
      <c r="A148" s="7">
        <v>142</v>
      </c>
      <c r="B148" s="32" t="str">
        <f t="shared" si="34"/>
        <v/>
      </c>
      <c r="C148" s="49" t="str">
        <f t="shared" si="35"/>
        <v/>
      </c>
      <c r="D148" s="8" t="str">
        <f t="shared" si="36"/>
        <v/>
      </c>
      <c r="E148" s="8" t="str">
        <f t="shared" si="37"/>
        <v/>
      </c>
      <c r="F148" s="5" t="str">
        <f t="shared" si="38"/>
        <v/>
      </c>
      <c r="G148" s="9" t="str">
        <f t="shared" si="39"/>
        <v/>
      </c>
      <c r="H148" s="99" t="str">
        <f>IF(AND(B148="",D148="",F148="",G148=""),"",IF($P$3='Data Entry'!$CA$1,VLOOKUP(F148,Mark,6,0),IF($P$3='Data Entry'!$CA$2,VLOOKUP(F148,Mark,15,0),IF($P$3='Data Entry'!$CA$3,VLOOKUP(F148,Mark,24,0),IF($P$3='Data Entry'!$CA$4,VLOOKUP(F148,Mark,33,0),IF($P$3='Data Entry'!$CA$5,VLOOKUP(F148,Mark,42,0),""))))))</f>
        <v/>
      </c>
      <c r="I148" s="99" t="str">
        <f>IF(AND(B148="",D148="",F148="",G148=""),"",IF($P$3='Data Entry'!$CA$1,VLOOKUP(F148,Mark,7,0),IF($P$3='Data Entry'!$CA$2,VLOOKUP(F148,Mark,16,0),IF($P$3='Data Entry'!$CA$3,VLOOKUP(F148,Mark,25,0),IF($P$3='Data Entry'!$CA$4,VLOOKUP(F148,Mark,34,0),IF($P$3='Data Entry'!$CA$5,VLOOKUP(F148,Mark,43,0),""))))))</f>
        <v/>
      </c>
      <c r="J148" s="99" t="str">
        <f>IF(AND(B148="",D148="",F148="",G148=""),"",IF($P$3='Data Entry'!$CA$1,VLOOKUP(F148,Mark,8,0),IF($P$3='Data Entry'!$CA$2,VLOOKUP(F148,Mark,17,0),IF($P$3='Data Entry'!$CA$3,VLOOKUP(F148,Mark,26,0),IF($P$3='Data Entry'!$CA$4,VLOOKUP(F148,Mark,35,0),IF($P$3='Data Entry'!$CA$5,VLOOKUP(F148,Mark,44,0),""))))))</f>
        <v/>
      </c>
      <c r="K148" s="33" t="str">
        <f>IF(AND(B148="",D148="",F148="",G148=""),"",IF($P$3='Data Entry'!$CA$1,VLOOKUP(F148,Mark,9,0),IF($P$3='Data Entry'!$CA$2,VLOOKUP(F148,Mark,18,0),IF($P$3='Data Entry'!$CA$3,VLOOKUP(F148,Mark,27,0),IF($P$3='Data Entry'!$CA$4,VLOOKUP(F148,Mark,36,0),IF($P$3='Data Entry'!$CA$5,VLOOKUP(F148,Mark,45,0),""))))))</f>
        <v/>
      </c>
      <c r="L148" s="33" t="str">
        <f>IF(AND(B148="",D148="",F148="",G148=""),"",IF($P$3='Data Entry'!$CA$1,VLOOKUP(F148,Mark,10,0),IF($P$3='Data Entry'!$CA$2,VLOOKUP(F148,Mark,19,0),IF($P$3='Data Entry'!$CA$3,VLOOKUP(F148,Mark,28,0),IF($P$3='Data Entry'!$CA$4,VLOOKUP(F148,Mark,37,0),IF($P$3='Data Entry'!$CA$5,VLOOKUP(F148,Mark,46,0),""))))))</f>
        <v/>
      </c>
      <c r="M148" s="33" t="str">
        <f>IF(AND(B148="",D148="",F148="",G148=""),"",IF($P$3='Data Entry'!$CA$1,VLOOKUP(F148,Mark,11,0),IF($P$3='Data Entry'!$CA$2,VLOOKUP(F148,Mark,20,0),IF($P$3='Data Entry'!$CA$3,VLOOKUP(F148,Mark,29,0),IF($P$3='Data Entry'!$CA$4,VLOOKUP(F148,Mark,38,0),IF($P$3='Data Entry'!$CA$5,VLOOKUP(F148,Mark,47,0),""))))))</f>
        <v/>
      </c>
      <c r="N148" s="34" t="str">
        <f>IF(AND(B148="",D148="",F148="",G148=""),"",IF($P$3='Data Entry'!$CA$1,VLOOKUP(F148,Mark,12,0),IF($P$3='Data Entry'!$CA$2,VLOOKUP(F148,Mark,21,0),IF($P$3='Data Entry'!$CA$3,VLOOKUP(F148,Mark,30,0),IF($P$3='Data Entry'!$CA$4,VLOOKUP(F148,Mark,39,0),IF($P$3='Data Entry'!$CA$5,VLOOKUP(F148,Mark,48,0),""))))))</f>
        <v/>
      </c>
      <c r="O148" s="34" t="str">
        <f>IF(AND(B148="",D148="",F148="",G148=""),"",IF($P$3='Data Entry'!$CA$1,VLOOKUP(F148,Mark,13,0),IF($P$3='Data Entry'!$CA$2,VLOOKUP(F148,Mark,22,0),IF($P$3='Data Entry'!$CA$3,VLOOKUP(F148,Mark,31,0),IF($P$3='Data Entry'!$CA$4,VLOOKUP(F148,Mark,40,0),IF($P$3='Data Entry'!$CA$5,VLOOKUP(F148,Mark,49,0),""))))))</f>
        <v/>
      </c>
      <c r="P148" s="34" t="str">
        <f>IF(AND(B148="",D148="",F148="",G148=""),"",IF($P$3='Data Entry'!$CA$1,VLOOKUP(F148,Mark,14,0),IF($P$3='Data Entry'!$CA$2,VLOOKUP(F148,Mark,23,0),IF($P$3='Data Entry'!$CA$3,VLOOKUP(F148,Mark,32,0),IF($P$3='Data Entry'!$CA$4,VLOOKUP(F148,Mark,41,0),IF($P$3='Data Entry'!$CA$5,VLOOKUP(F148,Mark,50,0),""))))))</f>
        <v/>
      </c>
      <c r="Q148" s="35" t="str">
        <f t="shared" si="41"/>
        <v/>
      </c>
      <c r="R148" s="101" t="str">
        <f t="shared" si="42"/>
        <v/>
      </c>
      <c r="S148" s="101" t="str">
        <f t="shared" si="40"/>
        <v/>
      </c>
      <c r="T148" s="102" t="str">
        <f t="shared" si="43"/>
        <v/>
      </c>
      <c r="U148" s="10" t="str">
        <f>IFERROR(IF(OR(Q148="",#REF!="",D148=""),"",IF($Q$6=100,ROUNDUP(Q148*20%,0),IF($Q$6=86,ROUNDUP((Q148/$Q$6)*$U$6,0),IF($Q$6=66,ROUNDUP((Q148/$Q$6)*$U$6,0),"")))),"")</f>
        <v/>
      </c>
    </row>
    <row r="149" spans="1:21" ht="21.95" customHeight="1">
      <c r="A149" s="7">
        <v>143</v>
      </c>
      <c r="B149" s="32" t="str">
        <f t="shared" si="34"/>
        <v/>
      </c>
      <c r="C149" s="49" t="str">
        <f t="shared" si="35"/>
        <v/>
      </c>
      <c r="D149" s="8" t="str">
        <f t="shared" si="36"/>
        <v/>
      </c>
      <c r="E149" s="8" t="str">
        <f t="shared" si="37"/>
        <v/>
      </c>
      <c r="F149" s="5" t="str">
        <f t="shared" si="38"/>
        <v/>
      </c>
      <c r="G149" s="9" t="str">
        <f t="shared" si="39"/>
        <v/>
      </c>
      <c r="H149" s="99" t="str">
        <f>IF(AND(B149="",D149="",F149="",G149=""),"",IF($P$3='Data Entry'!$CA$1,VLOOKUP(F149,Mark,6,0),IF($P$3='Data Entry'!$CA$2,VLOOKUP(F149,Mark,15,0),IF($P$3='Data Entry'!$CA$3,VLOOKUP(F149,Mark,24,0),IF($P$3='Data Entry'!$CA$4,VLOOKUP(F149,Mark,33,0),IF($P$3='Data Entry'!$CA$5,VLOOKUP(F149,Mark,42,0),""))))))</f>
        <v/>
      </c>
      <c r="I149" s="99" t="str">
        <f>IF(AND(B149="",D149="",F149="",G149=""),"",IF($P$3='Data Entry'!$CA$1,VLOOKUP(F149,Mark,7,0),IF($P$3='Data Entry'!$CA$2,VLOOKUP(F149,Mark,16,0),IF($P$3='Data Entry'!$CA$3,VLOOKUP(F149,Mark,25,0),IF($P$3='Data Entry'!$CA$4,VLOOKUP(F149,Mark,34,0),IF($P$3='Data Entry'!$CA$5,VLOOKUP(F149,Mark,43,0),""))))))</f>
        <v/>
      </c>
      <c r="J149" s="99" t="str">
        <f>IF(AND(B149="",D149="",F149="",G149=""),"",IF($P$3='Data Entry'!$CA$1,VLOOKUP(F149,Mark,8,0),IF($P$3='Data Entry'!$CA$2,VLOOKUP(F149,Mark,17,0),IF($P$3='Data Entry'!$CA$3,VLOOKUP(F149,Mark,26,0),IF($P$3='Data Entry'!$CA$4,VLOOKUP(F149,Mark,35,0),IF($P$3='Data Entry'!$CA$5,VLOOKUP(F149,Mark,44,0),""))))))</f>
        <v/>
      </c>
      <c r="K149" s="33" t="str">
        <f>IF(AND(B149="",D149="",F149="",G149=""),"",IF($P$3='Data Entry'!$CA$1,VLOOKUP(F149,Mark,9,0),IF($P$3='Data Entry'!$CA$2,VLOOKUP(F149,Mark,18,0),IF($P$3='Data Entry'!$CA$3,VLOOKUP(F149,Mark,27,0),IF($P$3='Data Entry'!$CA$4,VLOOKUP(F149,Mark,36,0),IF($P$3='Data Entry'!$CA$5,VLOOKUP(F149,Mark,45,0),""))))))</f>
        <v/>
      </c>
      <c r="L149" s="33" t="str">
        <f>IF(AND(B149="",D149="",F149="",G149=""),"",IF($P$3='Data Entry'!$CA$1,VLOOKUP(F149,Mark,10,0),IF($P$3='Data Entry'!$CA$2,VLOOKUP(F149,Mark,19,0),IF($P$3='Data Entry'!$CA$3,VLOOKUP(F149,Mark,28,0),IF($P$3='Data Entry'!$CA$4,VLOOKUP(F149,Mark,37,0),IF($P$3='Data Entry'!$CA$5,VLOOKUP(F149,Mark,46,0),""))))))</f>
        <v/>
      </c>
      <c r="M149" s="33" t="str">
        <f>IF(AND(B149="",D149="",F149="",G149=""),"",IF($P$3='Data Entry'!$CA$1,VLOOKUP(F149,Mark,11,0),IF($P$3='Data Entry'!$CA$2,VLOOKUP(F149,Mark,20,0),IF($P$3='Data Entry'!$CA$3,VLOOKUP(F149,Mark,29,0),IF($P$3='Data Entry'!$CA$4,VLOOKUP(F149,Mark,38,0),IF($P$3='Data Entry'!$CA$5,VLOOKUP(F149,Mark,47,0),""))))))</f>
        <v/>
      </c>
      <c r="N149" s="34" t="str">
        <f>IF(AND(B149="",D149="",F149="",G149=""),"",IF($P$3='Data Entry'!$CA$1,VLOOKUP(F149,Mark,12,0),IF($P$3='Data Entry'!$CA$2,VLOOKUP(F149,Mark,21,0),IF($P$3='Data Entry'!$CA$3,VLOOKUP(F149,Mark,30,0),IF($P$3='Data Entry'!$CA$4,VLOOKUP(F149,Mark,39,0),IF($P$3='Data Entry'!$CA$5,VLOOKUP(F149,Mark,48,0),""))))))</f>
        <v/>
      </c>
      <c r="O149" s="34" t="str">
        <f>IF(AND(B149="",D149="",F149="",G149=""),"",IF($P$3='Data Entry'!$CA$1,VLOOKUP(F149,Mark,13,0),IF($P$3='Data Entry'!$CA$2,VLOOKUP(F149,Mark,22,0),IF($P$3='Data Entry'!$CA$3,VLOOKUP(F149,Mark,31,0),IF($P$3='Data Entry'!$CA$4,VLOOKUP(F149,Mark,40,0),IF($P$3='Data Entry'!$CA$5,VLOOKUP(F149,Mark,49,0),""))))))</f>
        <v/>
      </c>
      <c r="P149" s="34" t="str">
        <f>IF(AND(B149="",D149="",F149="",G149=""),"",IF($P$3='Data Entry'!$CA$1,VLOOKUP(F149,Mark,14,0),IF($P$3='Data Entry'!$CA$2,VLOOKUP(F149,Mark,23,0),IF($P$3='Data Entry'!$CA$3,VLOOKUP(F149,Mark,32,0),IF($P$3='Data Entry'!$CA$4,VLOOKUP(F149,Mark,41,0),IF($P$3='Data Entry'!$CA$5,VLOOKUP(F149,Mark,50,0),""))))))</f>
        <v/>
      </c>
      <c r="Q149" s="35" t="str">
        <f t="shared" si="41"/>
        <v/>
      </c>
      <c r="R149" s="101" t="str">
        <f t="shared" si="42"/>
        <v/>
      </c>
      <c r="S149" s="101" t="str">
        <f t="shared" si="40"/>
        <v/>
      </c>
      <c r="T149" s="102" t="str">
        <f t="shared" si="43"/>
        <v/>
      </c>
      <c r="U149" s="10" t="str">
        <f>IFERROR(IF(OR(Q149="",#REF!="",D149=""),"",IF($Q$6=100,ROUNDUP(Q149*20%,0),IF($Q$6=86,ROUNDUP((Q149/$Q$6)*$U$6,0),IF($Q$6=66,ROUNDUP((Q149/$Q$6)*$U$6,0),"")))),"")</f>
        <v/>
      </c>
    </row>
    <row r="150" spans="1:21" ht="21.95" customHeight="1">
      <c r="A150" s="7">
        <v>144</v>
      </c>
      <c r="B150" s="32" t="str">
        <f t="shared" si="34"/>
        <v/>
      </c>
      <c r="C150" s="49" t="str">
        <f t="shared" si="35"/>
        <v/>
      </c>
      <c r="D150" s="8" t="str">
        <f t="shared" si="36"/>
        <v/>
      </c>
      <c r="E150" s="8" t="str">
        <f t="shared" si="37"/>
        <v/>
      </c>
      <c r="F150" s="5" t="str">
        <f t="shared" si="38"/>
        <v/>
      </c>
      <c r="G150" s="9" t="str">
        <f t="shared" si="39"/>
        <v/>
      </c>
      <c r="H150" s="99" t="str">
        <f>IF(AND(B150="",D150="",F150="",G150=""),"",IF($P$3='Data Entry'!$CA$1,VLOOKUP(F150,Mark,6,0),IF($P$3='Data Entry'!$CA$2,VLOOKUP(F150,Mark,15,0),IF($P$3='Data Entry'!$CA$3,VLOOKUP(F150,Mark,24,0),IF($P$3='Data Entry'!$CA$4,VLOOKUP(F150,Mark,33,0),IF($P$3='Data Entry'!$CA$5,VLOOKUP(F150,Mark,42,0),""))))))</f>
        <v/>
      </c>
      <c r="I150" s="99" t="str">
        <f>IF(AND(B150="",D150="",F150="",G150=""),"",IF($P$3='Data Entry'!$CA$1,VLOOKUP(F150,Mark,7,0),IF($P$3='Data Entry'!$CA$2,VLOOKUP(F150,Mark,16,0),IF($P$3='Data Entry'!$CA$3,VLOOKUP(F150,Mark,25,0),IF($P$3='Data Entry'!$CA$4,VLOOKUP(F150,Mark,34,0),IF($P$3='Data Entry'!$CA$5,VLOOKUP(F150,Mark,43,0),""))))))</f>
        <v/>
      </c>
      <c r="J150" s="99" t="str">
        <f>IF(AND(B150="",D150="",F150="",G150=""),"",IF($P$3='Data Entry'!$CA$1,VLOOKUP(F150,Mark,8,0),IF($P$3='Data Entry'!$CA$2,VLOOKUP(F150,Mark,17,0),IF($P$3='Data Entry'!$CA$3,VLOOKUP(F150,Mark,26,0),IF($P$3='Data Entry'!$CA$4,VLOOKUP(F150,Mark,35,0),IF($P$3='Data Entry'!$CA$5,VLOOKUP(F150,Mark,44,0),""))))))</f>
        <v/>
      </c>
      <c r="K150" s="33" t="str">
        <f>IF(AND(B150="",D150="",F150="",G150=""),"",IF($P$3='Data Entry'!$CA$1,VLOOKUP(F150,Mark,9,0),IF($P$3='Data Entry'!$CA$2,VLOOKUP(F150,Mark,18,0),IF($P$3='Data Entry'!$CA$3,VLOOKUP(F150,Mark,27,0),IF($P$3='Data Entry'!$CA$4,VLOOKUP(F150,Mark,36,0),IF($P$3='Data Entry'!$CA$5,VLOOKUP(F150,Mark,45,0),""))))))</f>
        <v/>
      </c>
      <c r="L150" s="33" t="str">
        <f>IF(AND(B150="",D150="",F150="",G150=""),"",IF($P$3='Data Entry'!$CA$1,VLOOKUP(F150,Mark,10,0),IF($P$3='Data Entry'!$CA$2,VLOOKUP(F150,Mark,19,0),IF($P$3='Data Entry'!$CA$3,VLOOKUP(F150,Mark,28,0),IF($P$3='Data Entry'!$CA$4,VLOOKUP(F150,Mark,37,0),IF($P$3='Data Entry'!$CA$5,VLOOKUP(F150,Mark,46,0),""))))))</f>
        <v/>
      </c>
      <c r="M150" s="33" t="str">
        <f>IF(AND(B150="",D150="",F150="",G150=""),"",IF($P$3='Data Entry'!$CA$1,VLOOKUP(F150,Mark,11,0),IF($P$3='Data Entry'!$CA$2,VLOOKUP(F150,Mark,20,0),IF($P$3='Data Entry'!$CA$3,VLOOKUP(F150,Mark,29,0),IF($P$3='Data Entry'!$CA$4,VLOOKUP(F150,Mark,38,0),IF($P$3='Data Entry'!$CA$5,VLOOKUP(F150,Mark,47,0),""))))))</f>
        <v/>
      </c>
      <c r="N150" s="34" t="str">
        <f>IF(AND(B150="",D150="",F150="",G150=""),"",IF($P$3='Data Entry'!$CA$1,VLOOKUP(F150,Mark,12,0),IF($P$3='Data Entry'!$CA$2,VLOOKUP(F150,Mark,21,0),IF($P$3='Data Entry'!$CA$3,VLOOKUP(F150,Mark,30,0),IF($P$3='Data Entry'!$CA$4,VLOOKUP(F150,Mark,39,0),IF($P$3='Data Entry'!$CA$5,VLOOKUP(F150,Mark,48,0),""))))))</f>
        <v/>
      </c>
      <c r="O150" s="34" t="str">
        <f>IF(AND(B150="",D150="",F150="",G150=""),"",IF($P$3='Data Entry'!$CA$1,VLOOKUP(F150,Mark,13,0),IF($P$3='Data Entry'!$CA$2,VLOOKUP(F150,Mark,22,0),IF($P$3='Data Entry'!$CA$3,VLOOKUP(F150,Mark,31,0),IF($P$3='Data Entry'!$CA$4,VLOOKUP(F150,Mark,40,0),IF($P$3='Data Entry'!$CA$5,VLOOKUP(F150,Mark,49,0),""))))))</f>
        <v/>
      </c>
      <c r="P150" s="34" t="str">
        <f>IF(AND(B150="",D150="",F150="",G150=""),"",IF($P$3='Data Entry'!$CA$1,VLOOKUP(F150,Mark,14,0),IF($P$3='Data Entry'!$CA$2,VLOOKUP(F150,Mark,23,0),IF($P$3='Data Entry'!$CA$3,VLOOKUP(F150,Mark,32,0),IF($P$3='Data Entry'!$CA$4,VLOOKUP(F150,Mark,41,0),IF($P$3='Data Entry'!$CA$5,VLOOKUP(F150,Mark,50,0),""))))))</f>
        <v/>
      </c>
      <c r="Q150" s="35" t="str">
        <f t="shared" si="41"/>
        <v/>
      </c>
      <c r="R150" s="101" t="str">
        <f t="shared" si="42"/>
        <v/>
      </c>
      <c r="S150" s="101" t="str">
        <f t="shared" si="40"/>
        <v/>
      </c>
      <c r="T150" s="102" t="str">
        <f t="shared" si="43"/>
        <v/>
      </c>
      <c r="U150" s="10" t="str">
        <f>IFERROR(IF(OR(Q150="",#REF!="",D150=""),"",IF($Q$6=100,ROUNDUP(Q150*20%,0),IF($Q$6=86,ROUNDUP((Q150/$Q$6)*$U$6,0),IF($Q$6=66,ROUNDUP((Q150/$Q$6)*$U$6,0),"")))),"")</f>
        <v/>
      </c>
    </row>
    <row r="151" spans="1:21" ht="21.95" customHeight="1">
      <c r="A151" s="7">
        <v>145</v>
      </c>
      <c r="B151" s="32" t="str">
        <f t="shared" si="34"/>
        <v/>
      </c>
      <c r="C151" s="49" t="str">
        <f t="shared" si="35"/>
        <v/>
      </c>
      <c r="D151" s="8" t="str">
        <f t="shared" si="36"/>
        <v/>
      </c>
      <c r="E151" s="8" t="str">
        <f t="shared" si="37"/>
        <v/>
      </c>
      <c r="F151" s="5" t="str">
        <f t="shared" si="38"/>
        <v/>
      </c>
      <c r="G151" s="9" t="str">
        <f t="shared" si="39"/>
        <v/>
      </c>
      <c r="H151" s="99" t="str">
        <f>IF(AND(B151="",D151="",F151="",G151=""),"",IF($P$3='Data Entry'!$CA$1,VLOOKUP(F151,Mark,6,0),IF($P$3='Data Entry'!$CA$2,VLOOKUP(F151,Mark,15,0),IF($P$3='Data Entry'!$CA$3,VLOOKUP(F151,Mark,24,0),IF($P$3='Data Entry'!$CA$4,VLOOKUP(F151,Mark,33,0),IF($P$3='Data Entry'!$CA$5,VLOOKUP(F151,Mark,42,0),""))))))</f>
        <v/>
      </c>
      <c r="I151" s="99" t="str">
        <f>IF(AND(B151="",D151="",F151="",G151=""),"",IF($P$3='Data Entry'!$CA$1,VLOOKUP(F151,Mark,7,0),IF($P$3='Data Entry'!$CA$2,VLOOKUP(F151,Mark,16,0),IF($P$3='Data Entry'!$CA$3,VLOOKUP(F151,Mark,25,0),IF($P$3='Data Entry'!$CA$4,VLOOKUP(F151,Mark,34,0),IF($P$3='Data Entry'!$CA$5,VLOOKUP(F151,Mark,43,0),""))))))</f>
        <v/>
      </c>
      <c r="J151" s="99" t="str">
        <f>IF(AND(B151="",D151="",F151="",G151=""),"",IF($P$3='Data Entry'!$CA$1,VLOOKUP(F151,Mark,8,0),IF($P$3='Data Entry'!$CA$2,VLOOKUP(F151,Mark,17,0),IF($P$3='Data Entry'!$CA$3,VLOOKUP(F151,Mark,26,0),IF($P$3='Data Entry'!$CA$4,VLOOKUP(F151,Mark,35,0),IF($P$3='Data Entry'!$CA$5,VLOOKUP(F151,Mark,44,0),""))))))</f>
        <v/>
      </c>
      <c r="K151" s="33" t="str">
        <f>IF(AND(B151="",D151="",F151="",G151=""),"",IF($P$3='Data Entry'!$CA$1,VLOOKUP(F151,Mark,9,0),IF($P$3='Data Entry'!$CA$2,VLOOKUP(F151,Mark,18,0),IF($P$3='Data Entry'!$CA$3,VLOOKUP(F151,Mark,27,0),IF($P$3='Data Entry'!$CA$4,VLOOKUP(F151,Mark,36,0),IF($P$3='Data Entry'!$CA$5,VLOOKUP(F151,Mark,45,0),""))))))</f>
        <v/>
      </c>
      <c r="L151" s="33" t="str">
        <f>IF(AND(B151="",D151="",F151="",G151=""),"",IF($P$3='Data Entry'!$CA$1,VLOOKUP(F151,Mark,10,0),IF($P$3='Data Entry'!$CA$2,VLOOKUP(F151,Mark,19,0),IF($P$3='Data Entry'!$CA$3,VLOOKUP(F151,Mark,28,0),IF($P$3='Data Entry'!$CA$4,VLOOKUP(F151,Mark,37,0),IF($P$3='Data Entry'!$CA$5,VLOOKUP(F151,Mark,46,0),""))))))</f>
        <v/>
      </c>
      <c r="M151" s="33" t="str">
        <f>IF(AND(B151="",D151="",F151="",G151=""),"",IF($P$3='Data Entry'!$CA$1,VLOOKUP(F151,Mark,11,0),IF($P$3='Data Entry'!$CA$2,VLOOKUP(F151,Mark,20,0),IF($P$3='Data Entry'!$CA$3,VLOOKUP(F151,Mark,29,0),IF($P$3='Data Entry'!$CA$4,VLOOKUP(F151,Mark,38,0),IF($P$3='Data Entry'!$CA$5,VLOOKUP(F151,Mark,47,0),""))))))</f>
        <v/>
      </c>
      <c r="N151" s="34" t="str">
        <f>IF(AND(B151="",D151="",F151="",G151=""),"",IF($P$3='Data Entry'!$CA$1,VLOOKUP(F151,Mark,12,0),IF($P$3='Data Entry'!$CA$2,VLOOKUP(F151,Mark,21,0),IF($P$3='Data Entry'!$CA$3,VLOOKUP(F151,Mark,30,0),IF($P$3='Data Entry'!$CA$4,VLOOKUP(F151,Mark,39,0),IF($P$3='Data Entry'!$CA$5,VLOOKUP(F151,Mark,48,0),""))))))</f>
        <v/>
      </c>
      <c r="O151" s="34" t="str">
        <f>IF(AND(B151="",D151="",F151="",G151=""),"",IF($P$3='Data Entry'!$CA$1,VLOOKUP(F151,Mark,13,0),IF($P$3='Data Entry'!$CA$2,VLOOKUP(F151,Mark,22,0),IF($P$3='Data Entry'!$CA$3,VLOOKUP(F151,Mark,31,0),IF($P$3='Data Entry'!$CA$4,VLOOKUP(F151,Mark,40,0),IF($P$3='Data Entry'!$CA$5,VLOOKUP(F151,Mark,49,0),""))))))</f>
        <v/>
      </c>
      <c r="P151" s="34" t="str">
        <f>IF(AND(B151="",D151="",F151="",G151=""),"",IF($P$3='Data Entry'!$CA$1,VLOOKUP(F151,Mark,14,0),IF($P$3='Data Entry'!$CA$2,VLOOKUP(F151,Mark,23,0),IF($P$3='Data Entry'!$CA$3,VLOOKUP(F151,Mark,32,0),IF($P$3='Data Entry'!$CA$4,VLOOKUP(F151,Mark,41,0),IF($P$3='Data Entry'!$CA$5,VLOOKUP(F151,Mark,50,0),""))))))</f>
        <v/>
      </c>
      <c r="Q151" s="35" t="str">
        <f t="shared" si="41"/>
        <v/>
      </c>
      <c r="R151" s="101" t="str">
        <f t="shared" si="42"/>
        <v/>
      </c>
      <c r="S151" s="101" t="str">
        <f t="shared" si="40"/>
        <v/>
      </c>
      <c r="T151" s="102" t="str">
        <f t="shared" si="43"/>
        <v/>
      </c>
      <c r="U151" s="10" t="str">
        <f>IFERROR(IF(OR(Q151="",#REF!="",D151=""),"",IF($Q$6=100,ROUNDUP(Q151*20%,0),IF($Q$6=86,ROUNDUP((Q151/$Q$6)*$U$6,0),IF($Q$6=66,ROUNDUP((Q151/$Q$6)*$U$6,0),"")))),"")</f>
        <v/>
      </c>
    </row>
    <row r="152" spans="1:21" ht="21.95" customHeight="1">
      <c r="A152" s="7">
        <v>146</v>
      </c>
      <c r="B152" s="32" t="str">
        <f t="shared" si="34"/>
        <v/>
      </c>
      <c r="C152" s="49" t="str">
        <f t="shared" si="35"/>
        <v/>
      </c>
      <c r="D152" s="8" t="str">
        <f t="shared" si="36"/>
        <v/>
      </c>
      <c r="E152" s="8" t="str">
        <f t="shared" si="37"/>
        <v/>
      </c>
      <c r="F152" s="5" t="str">
        <f t="shared" si="38"/>
        <v/>
      </c>
      <c r="G152" s="9" t="str">
        <f t="shared" si="39"/>
        <v/>
      </c>
      <c r="H152" s="99" t="str">
        <f>IF(AND(B152="",D152="",F152="",G152=""),"",IF($P$3='Data Entry'!$CA$1,VLOOKUP(F152,Mark,6,0),IF($P$3='Data Entry'!$CA$2,VLOOKUP(F152,Mark,15,0),IF($P$3='Data Entry'!$CA$3,VLOOKUP(F152,Mark,24,0),IF($P$3='Data Entry'!$CA$4,VLOOKUP(F152,Mark,33,0),IF($P$3='Data Entry'!$CA$5,VLOOKUP(F152,Mark,42,0),""))))))</f>
        <v/>
      </c>
      <c r="I152" s="99" t="str">
        <f>IF(AND(B152="",D152="",F152="",G152=""),"",IF($P$3='Data Entry'!$CA$1,VLOOKUP(F152,Mark,7,0),IF($P$3='Data Entry'!$CA$2,VLOOKUP(F152,Mark,16,0),IF($P$3='Data Entry'!$CA$3,VLOOKUP(F152,Mark,25,0),IF($P$3='Data Entry'!$CA$4,VLOOKUP(F152,Mark,34,0),IF($P$3='Data Entry'!$CA$5,VLOOKUP(F152,Mark,43,0),""))))))</f>
        <v/>
      </c>
      <c r="J152" s="99" t="str">
        <f>IF(AND(B152="",D152="",F152="",G152=""),"",IF($P$3='Data Entry'!$CA$1,VLOOKUP(F152,Mark,8,0),IF($P$3='Data Entry'!$CA$2,VLOOKUP(F152,Mark,17,0),IF($P$3='Data Entry'!$CA$3,VLOOKUP(F152,Mark,26,0),IF($P$3='Data Entry'!$CA$4,VLOOKUP(F152,Mark,35,0),IF($P$3='Data Entry'!$CA$5,VLOOKUP(F152,Mark,44,0),""))))))</f>
        <v/>
      </c>
      <c r="K152" s="33" t="str">
        <f>IF(AND(B152="",D152="",F152="",G152=""),"",IF($P$3='Data Entry'!$CA$1,VLOOKUP(F152,Mark,9,0),IF($P$3='Data Entry'!$CA$2,VLOOKUP(F152,Mark,18,0),IF($P$3='Data Entry'!$CA$3,VLOOKUP(F152,Mark,27,0),IF($P$3='Data Entry'!$CA$4,VLOOKUP(F152,Mark,36,0),IF($P$3='Data Entry'!$CA$5,VLOOKUP(F152,Mark,45,0),""))))))</f>
        <v/>
      </c>
      <c r="L152" s="33" t="str">
        <f>IF(AND(B152="",D152="",F152="",G152=""),"",IF($P$3='Data Entry'!$CA$1,VLOOKUP(F152,Mark,10,0),IF($P$3='Data Entry'!$CA$2,VLOOKUP(F152,Mark,19,0),IF($P$3='Data Entry'!$CA$3,VLOOKUP(F152,Mark,28,0),IF($P$3='Data Entry'!$CA$4,VLOOKUP(F152,Mark,37,0),IF($P$3='Data Entry'!$CA$5,VLOOKUP(F152,Mark,46,0),""))))))</f>
        <v/>
      </c>
      <c r="M152" s="33" t="str">
        <f>IF(AND(B152="",D152="",F152="",G152=""),"",IF($P$3='Data Entry'!$CA$1,VLOOKUP(F152,Mark,11,0),IF($P$3='Data Entry'!$CA$2,VLOOKUP(F152,Mark,20,0),IF($P$3='Data Entry'!$CA$3,VLOOKUP(F152,Mark,29,0),IF($P$3='Data Entry'!$CA$4,VLOOKUP(F152,Mark,38,0),IF($P$3='Data Entry'!$CA$5,VLOOKUP(F152,Mark,47,0),""))))))</f>
        <v/>
      </c>
      <c r="N152" s="34" t="str">
        <f>IF(AND(B152="",D152="",F152="",G152=""),"",IF($P$3='Data Entry'!$CA$1,VLOOKUP(F152,Mark,12,0),IF($P$3='Data Entry'!$CA$2,VLOOKUP(F152,Mark,21,0),IF($P$3='Data Entry'!$CA$3,VLOOKUP(F152,Mark,30,0),IF($P$3='Data Entry'!$CA$4,VLOOKUP(F152,Mark,39,0),IF($P$3='Data Entry'!$CA$5,VLOOKUP(F152,Mark,48,0),""))))))</f>
        <v/>
      </c>
      <c r="O152" s="34" t="str">
        <f>IF(AND(B152="",D152="",F152="",G152=""),"",IF($P$3='Data Entry'!$CA$1,VLOOKUP(F152,Mark,13,0),IF($P$3='Data Entry'!$CA$2,VLOOKUP(F152,Mark,22,0),IF($P$3='Data Entry'!$CA$3,VLOOKUP(F152,Mark,31,0),IF($P$3='Data Entry'!$CA$4,VLOOKUP(F152,Mark,40,0),IF($P$3='Data Entry'!$CA$5,VLOOKUP(F152,Mark,49,0),""))))))</f>
        <v/>
      </c>
      <c r="P152" s="34" t="str">
        <f>IF(AND(B152="",D152="",F152="",G152=""),"",IF($P$3='Data Entry'!$CA$1,VLOOKUP(F152,Mark,14,0),IF($P$3='Data Entry'!$CA$2,VLOOKUP(F152,Mark,23,0),IF($P$3='Data Entry'!$CA$3,VLOOKUP(F152,Mark,32,0),IF($P$3='Data Entry'!$CA$4,VLOOKUP(F152,Mark,41,0),IF($P$3='Data Entry'!$CA$5,VLOOKUP(F152,Mark,50,0),""))))))</f>
        <v/>
      </c>
      <c r="Q152" s="35" t="str">
        <f t="shared" si="41"/>
        <v/>
      </c>
      <c r="R152" s="101" t="str">
        <f t="shared" si="42"/>
        <v/>
      </c>
      <c r="S152" s="101" t="str">
        <f t="shared" si="40"/>
        <v/>
      </c>
      <c r="T152" s="102" t="str">
        <f t="shared" si="43"/>
        <v/>
      </c>
      <c r="U152" s="10" t="str">
        <f>IFERROR(IF(OR(Q152="",#REF!="",D152=""),"",IF($Q$6=100,ROUNDUP(Q152*20%,0),IF($Q$6=86,ROUNDUP((Q152/$Q$6)*$U$6,0),IF($Q$6=66,ROUNDUP((Q152/$Q$6)*$U$6,0),"")))),"")</f>
        <v/>
      </c>
    </row>
    <row r="153" spans="1:21" ht="21.95" customHeight="1">
      <c r="A153" s="7">
        <v>147</v>
      </c>
      <c r="B153" s="32" t="str">
        <f t="shared" si="34"/>
        <v/>
      </c>
      <c r="C153" s="49" t="str">
        <f t="shared" si="35"/>
        <v/>
      </c>
      <c r="D153" s="8" t="str">
        <f t="shared" si="36"/>
        <v/>
      </c>
      <c r="E153" s="8" t="str">
        <f t="shared" si="37"/>
        <v/>
      </c>
      <c r="F153" s="5" t="str">
        <f t="shared" si="38"/>
        <v/>
      </c>
      <c r="G153" s="9" t="str">
        <f t="shared" si="39"/>
        <v/>
      </c>
      <c r="H153" s="99" t="str">
        <f>IF(AND(B153="",D153="",F153="",G153=""),"",IF($P$3='Data Entry'!$CA$1,VLOOKUP(F153,Mark,6,0),IF($P$3='Data Entry'!$CA$2,VLOOKUP(F153,Mark,15,0),IF($P$3='Data Entry'!$CA$3,VLOOKUP(F153,Mark,24,0),IF($P$3='Data Entry'!$CA$4,VLOOKUP(F153,Mark,33,0),IF($P$3='Data Entry'!$CA$5,VLOOKUP(F153,Mark,42,0),""))))))</f>
        <v/>
      </c>
      <c r="I153" s="99" t="str">
        <f>IF(AND(B153="",D153="",F153="",G153=""),"",IF($P$3='Data Entry'!$CA$1,VLOOKUP(F153,Mark,7,0),IF($P$3='Data Entry'!$CA$2,VLOOKUP(F153,Mark,16,0),IF($P$3='Data Entry'!$CA$3,VLOOKUP(F153,Mark,25,0),IF($P$3='Data Entry'!$CA$4,VLOOKUP(F153,Mark,34,0),IF($P$3='Data Entry'!$CA$5,VLOOKUP(F153,Mark,43,0),""))))))</f>
        <v/>
      </c>
      <c r="J153" s="99" t="str">
        <f>IF(AND(B153="",D153="",F153="",G153=""),"",IF($P$3='Data Entry'!$CA$1,VLOOKUP(F153,Mark,8,0),IF($P$3='Data Entry'!$CA$2,VLOOKUP(F153,Mark,17,0),IF($P$3='Data Entry'!$CA$3,VLOOKUP(F153,Mark,26,0),IF($P$3='Data Entry'!$CA$4,VLOOKUP(F153,Mark,35,0),IF($P$3='Data Entry'!$CA$5,VLOOKUP(F153,Mark,44,0),""))))))</f>
        <v/>
      </c>
      <c r="K153" s="33" t="str">
        <f>IF(AND(B153="",D153="",F153="",G153=""),"",IF($P$3='Data Entry'!$CA$1,VLOOKUP(F153,Mark,9,0),IF($P$3='Data Entry'!$CA$2,VLOOKUP(F153,Mark,18,0),IF($P$3='Data Entry'!$CA$3,VLOOKUP(F153,Mark,27,0),IF($P$3='Data Entry'!$CA$4,VLOOKUP(F153,Mark,36,0),IF($P$3='Data Entry'!$CA$5,VLOOKUP(F153,Mark,45,0),""))))))</f>
        <v/>
      </c>
      <c r="L153" s="33" t="str">
        <f>IF(AND(B153="",D153="",F153="",G153=""),"",IF($P$3='Data Entry'!$CA$1,VLOOKUP(F153,Mark,10,0),IF($P$3='Data Entry'!$CA$2,VLOOKUP(F153,Mark,19,0),IF($P$3='Data Entry'!$CA$3,VLOOKUP(F153,Mark,28,0),IF($P$3='Data Entry'!$CA$4,VLOOKUP(F153,Mark,37,0),IF($P$3='Data Entry'!$CA$5,VLOOKUP(F153,Mark,46,0),""))))))</f>
        <v/>
      </c>
      <c r="M153" s="33" t="str">
        <f>IF(AND(B153="",D153="",F153="",G153=""),"",IF($P$3='Data Entry'!$CA$1,VLOOKUP(F153,Mark,11,0),IF($P$3='Data Entry'!$CA$2,VLOOKUP(F153,Mark,20,0),IF($P$3='Data Entry'!$CA$3,VLOOKUP(F153,Mark,29,0),IF($P$3='Data Entry'!$CA$4,VLOOKUP(F153,Mark,38,0),IF($P$3='Data Entry'!$CA$5,VLOOKUP(F153,Mark,47,0),""))))))</f>
        <v/>
      </c>
      <c r="N153" s="34" t="str">
        <f>IF(AND(B153="",D153="",F153="",G153=""),"",IF($P$3='Data Entry'!$CA$1,VLOOKUP(F153,Mark,12,0),IF($P$3='Data Entry'!$CA$2,VLOOKUP(F153,Mark,21,0),IF($P$3='Data Entry'!$CA$3,VLOOKUP(F153,Mark,30,0),IF($P$3='Data Entry'!$CA$4,VLOOKUP(F153,Mark,39,0),IF($P$3='Data Entry'!$CA$5,VLOOKUP(F153,Mark,48,0),""))))))</f>
        <v/>
      </c>
      <c r="O153" s="34" t="str">
        <f>IF(AND(B153="",D153="",F153="",G153=""),"",IF($P$3='Data Entry'!$CA$1,VLOOKUP(F153,Mark,13,0),IF($P$3='Data Entry'!$CA$2,VLOOKUP(F153,Mark,22,0),IF($P$3='Data Entry'!$CA$3,VLOOKUP(F153,Mark,31,0),IF($P$3='Data Entry'!$CA$4,VLOOKUP(F153,Mark,40,0),IF($P$3='Data Entry'!$CA$5,VLOOKUP(F153,Mark,49,0),""))))))</f>
        <v/>
      </c>
      <c r="P153" s="34" t="str">
        <f>IF(AND(B153="",D153="",F153="",G153=""),"",IF($P$3='Data Entry'!$CA$1,VLOOKUP(F153,Mark,14,0),IF($P$3='Data Entry'!$CA$2,VLOOKUP(F153,Mark,23,0),IF($P$3='Data Entry'!$CA$3,VLOOKUP(F153,Mark,32,0),IF($P$3='Data Entry'!$CA$4,VLOOKUP(F153,Mark,41,0),IF($P$3='Data Entry'!$CA$5,VLOOKUP(F153,Mark,50,0),""))))))</f>
        <v/>
      </c>
      <c r="Q153" s="35" t="str">
        <f t="shared" si="41"/>
        <v/>
      </c>
      <c r="R153" s="101" t="str">
        <f t="shared" si="42"/>
        <v/>
      </c>
      <c r="S153" s="101" t="str">
        <f t="shared" si="40"/>
        <v/>
      </c>
      <c r="T153" s="102" t="str">
        <f t="shared" si="43"/>
        <v/>
      </c>
      <c r="U153" s="10" t="str">
        <f>IFERROR(IF(OR(Q153="",#REF!="",D153=""),"",IF($Q$6=100,ROUNDUP(Q153*20%,0),IF($Q$6=86,ROUNDUP((Q153/$Q$6)*$U$6,0),IF($Q$6=66,ROUNDUP((Q153/$Q$6)*$U$6,0),"")))),"")</f>
        <v/>
      </c>
    </row>
    <row r="154" spans="1:21" ht="21.95" customHeight="1">
      <c r="A154" s="7">
        <v>148</v>
      </c>
      <c r="B154" s="32" t="str">
        <f t="shared" si="34"/>
        <v/>
      </c>
      <c r="C154" s="49" t="str">
        <f t="shared" si="35"/>
        <v/>
      </c>
      <c r="D154" s="8" t="str">
        <f t="shared" si="36"/>
        <v/>
      </c>
      <c r="E154" s="8" t="str">
        <f t="shared" si="37"/>
        <v/>
      </c>
      <c r="F154" s="5" t="str">
        <f t="shared" si="38"/>
        <v/>
      </c>
      <c r="G154" s="9" t="str">
        <f t="shared" si="39"/>
        <v/>
      </c>
      <c r="H154" s="99" t="str">
        <f>IF(AND(B154="",D154="",F154="",G154=""),"",IF($P$3='Data Entry'!$CA$1,VLOOKUP(F154,Mark,6,0),IF($P$3='Data Entry'!$CA$2,VLOOKUP(F154,Mark,15,0),IF($P$3='Data Entry'!$CA$3,VLOOKUP(F154,Mark,24,0),IF($P$3='Data Entry'!$CA$4,VLOOKUP(F154,Mark,33,0),IF($P$3='Data Entry'!$CA$5,VLOOKUP(F154,Mark,42,0),""))))))</f>
        <v/>
      </c>
      <c r="I154" s="99" t="str">
        <f>IF(AND(B154="",D154="",F154="",G154=""),"",IF($P$3='Data Entry'!$CA$1,VLOOKUP(F154,Mark,7,0),IF($P$3='Data Entry'!$CA$2,VLOOKUP(F154,Mark,16,0),IF($P$3='Data Entry'!$CA$3,VLOOKUP(F154,Mark,25,0),IF($P$3='Data Entry'!$CA$4,VLOOKUP(F154,Mark,34,0),IF($P$3='Data Entry'!$CA$5,VLOOKUP(F154,Mark,43,0),""))))))</f>
        <v/>
      </c>
      <c r="J154" s="99" t="str">
        <f>IF(AND(B154="",D154="",F154="",G154=""),"",IF($P$3='Data Entry'!$CA$1,VLOOKUP(F154,Mark,8,0),IF($P$3='Data Entry'!$CA$2,VLOOKUP(F154,Mark,17,0),IF($P$3='Data Entry'!$CA$3,VLOOKUP(F154,Mark,26,0),IF($P$3='Data Entry'!$CA$4,VLOOKUP(F154,Mark,35,0),IF($P$3='Data Entry'!$CA$5,VLOOKUP(F154,Mark,44,0),""))))))</f>
        <v/>
      </c>
      <c r="K154" s="33" t="str">
        <f>IF(AND(B154="",D154="",F154="",G154=""),"",IF($P$3='Data Entry'!$CA$1,VLOOKUP(F154,Mark,9,0),IF($P$3='Data Entry'!$CA$2,VLOOKUP(F154,Mark,18,0),IF($P$3='Data Entry'!$CA$3,VLOOKUP(F154,Mark,27,0),IF($P$3='Data Entry'!$CA$4,VLOOKUP(F154,Mark,36,0),IF($P$3='Data Entry'!$CA$5,VLOOKUP(F154,Mark,45,0),""))))))</f>
        <v/>
      </c>
      <c r="L154" s="33" t="str">
        <f>IF(AND(B154="",D154="",F154="",G154=""),"",IF($P$3='Data Entry'!$CA$1,VLOOKUP(F154,Mark,10,0),IF($P$3='Data Entry'!$CA$2,VLOOKUP(F154,Mark,19,0),IF($P$3='Data Entry'!$CA$3,VLOOKUP(F154,Mark,28,0),IF($P$3='Data Entry'!$CA$4,VLOOKUP(F154,Mark,37,0),IF($P$3='Data Entry'!$CA$5,VLOOKUP(F154,Mark,46,0),""))))))</f>
        <v/>
      </c>
      <c r="M154" s="33" t="str">
        <f>IF(AND(B154="",D154="",F154="",G154=""),"",IF($P$3='Data Entry'!$CA$1,VLOOKUP(F154,Mark,11,0),IF($P$3='Data Entry'!$CA$2,VLOOKUP(F154,Mark,20,0),IF($P$3='Data Entry'!$CA$3,VLOOKUP(F154,Mark,29,0),IF($P$3='Data Entry'!$CA$4,VLOOKUP(F154,Mark,38,0),IF($P$3='Data Entry'!$CA$5,VLOOKUP(F154,Mark,47,0),""))))))</f>
        <v/>
      </c>
      <c r="N154" s="34" t="str">
        <f>IF(AND(B154="",D154="",F154="",G154=""),"",IF($P$3='Data Entry'!$CA$1,VLOOKUP(F154,Mark,12,0),IF($P$3='Data Entry'!$CA$2,VLOOKUP(F154,Mark,21,0),IF($P$3='Data Entry'!$CA$3,VLOOKUP(F154,Mark,30,0),IF($P$3='Data Entry'!$CA$4,VLOOKUP(F154,Mark,39,0),IF($P$3='Data Entry'!$CA$5,VLOOKUP(F154,Mark,48,0),""))))))</f>
        <v/>
      </c>
      <c r="O154" s="34" t="str">
        <f>IF(AND(B154="",D154="",F154="",G154=""),"",IF($P$3='Data Entry'!$CA$1,VLOOKUP(F154,Mark,13,0),IF($P$3='Data Entry'!$CA$2,VLOOKUP(F154,Mark,22,0),IF($P$3='Data Entry'!$CA$3,VLOOKUP(F154,Mark,31,0),IF($P$3='Data Entry'!$CA$4,VLOOKUP(F154,Mark,40,0),IF($P$3='Data Entry'!$CA$5,VLOOKUP(F154,Mark,49,0),""))))))</f>
        <v/>
      </c>
      <c r="P154" s="34" t="str">
        <f>IF(AND(B154="",D154="",F154="",G154=""),"",IF($P$3='Data Entry'!$CA$1,VLOOKUP(F154,Mark,14,0),IF($P$3='Data Entry'!$CA$2,VLOOKUP(F154,Mark,23,0),IF($P$3='Data Entry'!$CA$3,VLOOKUP(F154,Mark,32,0),IF($P$3='Data Entry'!$CA$4,VLOOKUP(F154,Mark,41,0),IF($P$3='Data Entry'!$CA$5,VLOOKUP(F154,Mark,50,0),""))))))</f>
        <v/>
      </c>
      <c r="Q154" s="35" t="str">
        <f t="shared" si="41"/>
        <v/>
      </c>
      <c r="R154" s="101" t="str">
        <f t="shared" si="42"/>
        <v/>
      </c>
      <c r="S154" s="101" t="str">
        <f t="shared" si="40"/>
        <v/>
      </c>
      <c r="T154" s="102" t="str">
        <f t="shared" si="43"/>
        <v/>
      </c>
      <c r="U154" s="10" t="str">
        <f>IFERROR(IF(OR(Q154="",#REF!="",D154=""),"",IF($Q$6=100,ROUNDUP(Q154*20%,0),IF($Q$6=86,ROUNDUP((Q154/$Q$6)*$U$6,0),IF($Q$6=66,ROUNDUP((Q154/$Q$6)*$U$6,0),"")))),"")</f>
        <v/>
      </c>
    </row>
    <row r="155" spans="1:21" ht="21.95" customHeight="1">
      <c r="A155" s="7">
        <v>149</v>
      </c>
      <c r="B155" s="32" t="str">
        <f t="shared" si="34"/>
        <v/>
      </c>
      <c r="C155" s="49" t="str">
        <f t="shared" si="35"/>
        <v/>
      </c>
      <c r="D155" s="8" t="str">
        <f t="shared" si="36"/>
        <v/>
      </c>
      <c r="E155" s="8" t="str">
        <f t="shared" si="37"/>
        <v/>
      </c>
      <c r="F155" s="5" t="str">
        <f t="shared" si="38"/>
        <v/>
      </c>
      <c r="G155" s="9" t="str">
        <f t="shared" si="39"/>
        <v/>
      </c>
      <c r="H155" s="99" t="str">
        <f>IF(AND(B155="",D155="",F155="",G155=""),"",IF($P$3='Data Entry'!$CA$1,VLOOKUP(F155,Mark,6,0),IF($P$3='Data Entry'!$CA$2,VLOOKUP(F155,Mark,15,0),IF($P$3='Data Entry'!$CA$3,VLOOKUP(F155,Mark,24,0),IF($P$3='Data Entry'!$CA$4,VLOOKUP(F155,Mark,33,0),IF($P$3='Data Entry'!$CA$5,VLOOKUP(F155,Mark,42,0),""))))))</f>
        <v/>
      </c>
      <c r="I155" s="99" t="str">
        <f>IF(AND(B155="",D155="",F155="",G155=""),"",IF($P$3='Data Entry'!$CA$1,VLOOKUP(F155,Mark,7,0),IF($P$3='Data Entry'!$CA$2,VLOOKUP(F155,Mark,16,0),IF($P$3='Data Entry'!$CA$3,VLOOKUP(F155,Mark,25,0),IF($P$3='Data Entry'!$CA$4,VLOOKUP(F155,Mark,34,0),IF($P$3='Data Entry'!$CA$5,VLOOKUP(F155,Mark,43,0),""))))))</f>
        <v/>
      </c>
      <c r="J155" s="99" t="str">
        <f>IF(AND(B155="",D155="",F155="",G155=""),"",IF($P$3='Data Entry'!$CA$1,VLOOKUP(F155,Mark,8,0),IF($P$3='Data Entry'!$CA$2,VLOOKUP(F155,Mark,17,0),IF($P$3='Data Entry'!$CA$3,VLOOKUP(F155,Mark,26,0),IF($P$3='Data Entry'!$CA$4,VLOOKUP(F155,Mark,35,0),IF($P$3='Data Entry'!$CA$5,VLOOKUP(F155,Mark,44,0),""))))))</f>
        <v/>
      </c>
      <c r="K155" s="33" t="str">
        <f>IF(AND(B155="",D155="",F155="",G155=""),"",IF($P$3='Data Entry'!$CA$1,VLOOKUP(F155,Mark,9,0),IF($P$3='Data Entry'!$CA$2,VLOOKUP(F155,Mark,18,0),IF($P$3='Data Entry'!$CA$3,VLOOKUP(F155,Mark,27,0),IF($P$3='Data Entry'!$CA$4,VLOOKUP(F155,Mark,36,0),IF($P$3='Data Entry'!$CA$5,VLOOKUP(F155,Mark,45,0),""))))))</f>
        <v/>
      </c>
      <c r="L155" s="33" t="str">
        <f>IF(AND(B155="",D155="",F155="",G155=""),"",IF($P$3='Data Entry'!$CA$1,VLOOKUP(F155,Mark,10,0),IF($P$3='Data Entry'!$CA$2,VLOOKUP(F155,Mark,19,0),IF($P$3='Data Entry'!$CA$3,VLOOKUP(F155,Mark,28,0),IF($P$3='Data Entry'!$CA$4,VLOOKUP(F155,Mark,37,0),IF($P$3='Data Entry'!$CA$5,VLOOKUP(F155,Mark,46,0),""))))))</f>
        <v/>
      </c>
      <c r="M155" s="33" t="str">
        <f>IF(AND(B155="",D155="",F155="",G155=""),"",IF($P$3='Data Entry'!$CA$1,VLOOKUP(F155,Mark,11,0),IF($P$3='Data Entry'!$CA$2,VLOOKUP(F155,Mark,20,0),IF($P$3='Data Entry'!$CA$3,VLOOKUP(F155,Mark,29,0),IF($P$3='Data Entry'!$CA$4,VLOOKUP(F155,Mark,38,0),IF($P$3='Data Entry'!$CA$5,VLOOKUP(F155,Mark,47,0),""))))))</f>
        <v/>
      </c>
      <c r="N155" s="34" t="str">
        <f>IF(AND(B155="",D155="",F155="",G155=""),"",IF($P$3='Data Entry'!$CA$1,VLOOKUP(F155,Mark,12,0),IF($P$3='Data Entry'!$CA$2,VLOOKUP(F155,Mark,21,0),IF($P$3='Data Entry'!$CA$3,VLOOKUP(F155,Mark,30,0),IF($P$3='Data Entry'!$CA$4,VLOOKUP(F155,Mark,39,0),IF($P$3='Data Entry'!$CA$5,VLOOKUP(F155,Mark,48,0),""))))))</f>
        <v/>
      </c>
      <c r="O155" s="34" t="str">
        <f>IF(AND(B155="",D155="",F155="",G155=""),"",IF($P$3='Data Entry'!$CA$1,VLOOKUP(F155,Mark,13,0),IF($P$3='Data Entry'!$CA$2,VLOOKUP(F155,Mark,22,0),IF($P$3='Data Entry'!$CA$3,VLOOKUP(F155,Mark,31,0),IF($P$3='Data Entry'!$CA$4,VLOOKUP(F155,Mark,40,0),IF($P$3='Data Entry'!$CA$5,VLOOKUP(F155,Mark,49,0),""))))))</f>
        <v/>
      </c>
      <c r="P155" s="34" t="str">
        <f>IF(AND(B155="",D155="",F155="",G155=""),"",IF($P$3='Data Entry'!$CA$1,VLOOKUP(F155,Mark,14,0),IF($P$3='Data Entry'!$CA$2,VLOOKUP(F155,Mark,23,0),IF($P$3='Data Entry'!$CA$3,VLOOKUP(F155,Mark,32,0),IF($P$3='Data Entry'!$CA$4,VLOOKUP(F155,Mark,41,0),IF($P$3='Data Entry'!$CA$5,VLOOKUP(F155,Mark,50,0),""))))))</f>
        <v/>
      </c>
      <c r="Q155" s="35" t="str">
        <f t="shared" si="41"/>
        <v/>
      </c>
      <c r="R155" s="101" t="str">
        <f t="shared" si="42"/>
        <v/>
      </c>
      <c r="S155" s="101" t="str">
        <f t="shared" si="40"/>
        <v/>
      </c>
      <c r="T155" s="102" t="str">
        <f t="shared" si="43"/>
        <v/>
      </c>
      <c r="U155" s="10" t="str">
        <f>IFERROR(IF(OR(Q155="",#REF!="",D155=""),"",IF($Q$6=100,ROUNDUP(Q155*20%,0),IF($Q$6=86,ROUNDUP((Q155/$Q$6)*$U$6,0),IF($Q$6=66,ROUNDUP((Q155/$Q$6)*$U$6,0),"")))),"")</f>
        <v/>
      </c>
    </row>
    <row r="156" spans="1:21" ht="21.95" customHeight="1">
      <c r="A156" s="7">
        <v>150</v>
      </c>
      <c r="B156" s="32" t="str">
        <f t="shared" si="34"/>
        <v/>
      </c>
      <c r="C156" s="49" t="str">
        <f t="shared" si="35"/>
        <v/>
      </c>
      <c r="D156" s="8" t="str">
        <f t="shared" si="36"/>
        <v/>
      </c>
      <c r="E156" s="8" t="str">
        <f t="shared" si="37"/>
        <v/>
      </c>
      <c r="F156" s="5" t="str">
        <f t="shared" si="38"/>
        <v/>
      </c>
      <c r="G156" s="9" t="str">
        <f t="shared" si="39"/>
        <v/>
      </c>
      <c r="H156" s="99" t="str">
        <f>IF(AND(B156="",D156="",F156="",G156=""),"",IF($P$3='Data Entry'!$CA$1,VLOOKUP(F156,Mark,6,0),IF($P$3='Data Entry'!$CA$2,VLOOKUP(F156,Mark,15,0),IF($P$3='Data Entry'!$CA$3,VLOOKUP(F156,Mark,24,0),IF($P$3='Data Entry'!$CA$4,VLOOKUP(F156,Mark,33,0),IF($P$3='Data Entry'!$CA$5,VLOOKUP(F156,Mark,42,0),""))))))</f>
        <v/>
      </c>
      <c r="I156" s="99" t="str">
        <f>IF(AND(B156="",D156="",F156="",G156=""),"",IF($P$3='Data Entry'!$CA$1,VLOOKUP(F156,Mark,7,0),IF($P$3='Data Entry'!$CA$2,VLOOKUP(F156,Mark,16,0),IF($P$3='Data Entry'!$CA$3,VLOOKUP(F156,Mark,25,0),IF($P$3='Data Entry'!$CA$4,VLOOKUP(F156,Mark,34,0),IF($P$3='Data Entry'!$CA$5,VLOOKUP(F156,Mark,43,0),""))))))</f>
        <v/>
      </c>
      <c r="J156" s="99" t="str">
        <f>IF(AND(B156="",D156="",F156="",G156=""),"",IF($P$3='Data Entry'!$CA$1,VLOOKUP(F156,Mark,8,0),IF($P$3='Data Entry'!$CA$2,VLOOKUP(F156,Mark,17,0),IF($P$3='Data Entry'!$CA$3,VLOOKUP(F156,Mark,26,0),IF($P$3='Data Entry'!$CA$4,VLOOKUP(F156,Mark,35,0),IF($P$3='Data Entry'!$CA$5,VLOOKUP(F156,Mark,44,0),""))))))</f>
        <v/>
      </c>
      <c r="K156" s="33" t="str">
        <f>IF(AND(B156="",D156="",F156="",G156=""),"",IF($P$3='Data Entry'!$CA$1,VLOOKUP(F156,Mark,9,0),IF($P$3='Data Entry'!$CA$2,VLOOKUP(F156,Mark,18,0),IF($P$3='Data Entry'!$CA$3,VLOOKUP(F156,Mark,27,0),IF($P$3='Data Entry'!$CA$4,VLOOKUP(F156,Mark,36,0),IF($P$3='Data Entry'!$CA$5,VLOOKUP(F156,Mark,45,0),""))))))</f>
        <v/>
      </c>
      <c r="L156" s="33" t="str">
        <f>IF(AND(B156="",D156="",F156="",G156=""),"",IF($P$3='Data Entry'!$CA$1,VLOOKUP(F156,Mark,10,0),IF($P$3='Data Entry'!$CA$2,VLOOKUP(F156,Mark,19,0),IF($P$3='Data Entry'!$CA$3,VLOOKUP(F156,Mark,28,0),IF($P$3='Data Entry'!$CA$4,VLOOKUP(F156,Mark,37,0),IF($P$3='Data Entry'!$CA$5,VLOOKUP(F156,Mark,46,0),""))))))</f>
        <v/>
      </c>
      <c r="M156" s="33" t="str">
        <f>IF(AND(B156="",D156="",F156="",G156=""),"",IF($P$3='Data Entry'!$CA$1,VLOOKUP(F156,Mark,11,0),IF($P$3='Data Entry'!$CA$2,VLOOKUP(F156,Mark,20,0),IF($P$3='Data Entry'!$CA$3,VLOOKUP(F156,Mark,29,0),IF($P$3='Data Entry'!$CA$4,VLOOKUP(F156,Mark,38,0),IF($P$3='Data Entry'!$CA$5,VLOOKUP(F156,Mark,47,0),""))))))</f>
        <v/>
      </c>
      <c r="N156" s="34" t="str">
        <f>IF(AND(B156="",D156="",F156="",G156=""),"",IF($P$3='Data Entry'!$CA$1,VLOOKUP(F156,Mark,12,0),IF($P$3='Data Entry'!$CA$2,VLOOKUP(F156,Mark,21,0),IF($P$3='Data Entry'!$CA$3,VLOOKUP(F156,Mark,30,0),IF($P$3='Data Entry'!$CA$4,VLOOKUP(F156,Mark,39,0),IF($P$3='Data Entry'!$CA$5,VLOOKUP(F156,Mark,48,0),""))))))</f>
        <v/>
      </c>
      <c r="O156" s="34" t="str">
        <f>IF(AND(B156="",D156="",F156="",G156=""),"",IF($P$3='Data Entry'!$CA$1,VLOOKUP(F156,Mark,13,0),IF($P$3='Data Entry'!$CA$2,VLOOKUP(F156,Mark,22,0),IF($P$3='Data Entry'!$CA$3,VLOOKUP(F156,Mark,31,0),IF($P$3='Data Entry'!$CA$4,VLOOKUP(F156,Mark,40,0),IF($P$3='Data Entry'!$CA$5,VLOOKUP(F156,Mark,49,0),""))))))</f>
        <v/>
      </c>
      <c r="P156" s="34" t="str">
        <f>IF(AND(B156="",D156="",F156="",G156=""),"",IF($P$3='Data Entry'!$CA$1,VLOOKUP(F156,Mark,14,0),IF($P$3='Data Entry'!$CA$2,VLOOKUP(F156,Mark,23,0),IF($P$3='Data Entry'!$CA$3,VLOOKUP(F156,Mark,32,0),IF($P$3='Data Entry'!$CA$4,VLOOKUP(F156,Mark,41,0),IF($P$3='Data Entry'!$CA$5,VLOOKUP(F156,Mark,50,0),""))))))</f>
        <v/>
      </c>
      <c r="Q156" s="35" t="str">
        <f t="shared" si="41"/>
        <v/>
      </c>
      <c r="R156" s="101" t="str">
        <f t="shared" si="42"/>
        <v/>
      </c>
      <c r="S156" s="101" t="str">
        <f t="shared" si="40"/>
        <v/>
      </c>
      <c r="T156" s="102" t="str">
        <f t="shared" si="43"/>
        <v/>
      </c>
      <c r="U156" s="10" t="str">
        <f>IFERROR(IF(OR(Q156="",#REF!="",D156=""),"",IF($Q$6=100,ROUNDUP(Q156*20%,0),IF($Q$6=86,ROUNDUP((Q156/$Q$6)*$U$6,0),IF($Q$6=66,ROUNDUP((Q156/$Q$6)*$U$6,0),"")))),"")</f>
        <v/>
      </c>
    </row>
    <row r="157" spans="1:21" ht="21.95" customHeight="1">
      <c r="A157" s="7">
        <v>151</v>
      </c>
      <c r="B157" s="32" t="str">
        <f t="shared" si="34"/>
        <v/>
      </c>
      <c r="C157" s="49" t="str">
        <f t="shared" si="35"/>
        <v/>
      </c>
      <c r="D157" s="8" t="str">
        <f t="shared" si="36"/>
        <v/>
      </c>
      <c r="E157" s="8" t="str">
        <f t="shared" si="37"/>
        <v/>
      </c>
      <c r="F157" s="5" t="str">
        <f t="shared" si="38"/>
        <v/>
      </c>
      <c r="G157" s="9" t="str">
        <f t="shared" si="39"/>
        <v/>
      </c>
      <c r="H157" s="99" t="str">
        <f>IF(AND(B157="",D157="",F157="",G157=""),"",IF($P$3='Data Entry'!$CA$1,VLOOKUP(F157,Mark,6,0),IF($P$3='Data Entry'!$CA$2,VLOOKUP(F157,Mark,15,0),IF($P$3='Data Entry'!$CA$3,VLOOKUP(F157,Mark,24,0),IF($P$3='Data Entry'!$CA$4,VLOOKUP(F157,Mark,33,0),IF($P$3='Data Entry'!$CA$5,VLOOKUP(F157,Mark,42,0),""))))))</f>
        <v/>
      </c>
      <c r="I157" s="99" t="str">
        <f>IF(AND(B157="",D157="",F157="",G157=""),"",IF($P$3='Data Entry'!$CA$1,VLOOKUP(F157,Mark,7,0),IF($P$3='Data Entry'!$CA$2,VLOOKUP(F157,Mark,16,0),IF($P$3='Data Entry'!$CA$3,VLOOKUP(F157,Mark,25,0),IF($P$3='Data Entry'!$CA$4,VLOOKUP(F157,Mark,34,0),IF($P$3='Data Entry'!$CA$5,VLOOKUP(F157,Mark,43,0),""))))))</f>
        <v/>
      </c>
      <c r="J157" s="99" t="str">
        <f>IF(AND(B157="",D157="",F157="",G157=""),"",IF($P$3='Data Entry'!$CA$1,VLOOKUP(F157,Mark,8,0),IF($P$3='Data Entry'!$CA$2,VLOOKUP(F157,Mark,17,0),IF($P$3='Data Entry'!$CA$3,VLOOKUP(F157,Mark,26,0),IF($P$3='Data Entry'!$CA$4,VLOOKUP(F157,Mark,35,0),IF($P$3='Data Entry'!$CA$5,VLOOKUP(F157,Mark,44,0),""))))))</f>
        <v/>
      </c>
      <c r="K157" s="33" t="str">
        <f>IF(AND(B157="",D157="",F157="",G157=""),"",IF($P$3='Data Entry'!$CA$1,VLOOKUP(F157,Mark,9,0),IF($P$3='Data Entry'!$CA$2,VLOOKUP(F157,Mark,18,0),IF($P$3='Data Entry'!$CA$3,VLOOKUP(F157,Mark,27,0),IF($P$3='Data Entry'!$CA$4,VLOOKUP(F157,Mark,36,0),IF($P$3='Data Entry'!$CA$5,VLOOKUP(F157,Mark,45,0),""))))))</f>
        <v/>
      </c>
      <c r="L157" s="33" t="str">
        <f>IF(AND(B157="",D157="",F157="",G157=""),"",IF($P$3='Data Entry'!$CA$1,VLOOKUP(F157,Mark,10,0),IF($P$3='Data Entry'!$CA$2,VLOOKUP(F157,Mark,19,0),IF($P$3='Data Entry'!$CA$3,VLOOKUP(F157,Mark,28,0),IF($P$3='Data Entry'!$CA$4,VLOOKUP(F157,Mark,37,0),IF($P$3='Data Entry'!$CA$5,VLOOKUP(F157,Mark,46,0),""))))))</f>
        <v/>
      </c>
      <c r="M157" s="33" t="str">
        <f>IF(AND(B157="",D157="",F157="",G157=""),"",IF($P$3='Data Entry'!$CA$1,VLOOKUP(F157,Mark,11,0),IF($P$3='Data Entry'!$CA$2,VLOOKUP(F157,Mark,20,0),IF($P$3='Data Entry'!$CA$3,VLOOKUP(F157,Mark,29,0),IF($P$3='Data Entry'!$CA$4,VLOOKUP(F157,Mark,38,0),IF($P$3='Data Entry'!$CA$5,VLOOKUP(F157,Mark,47,0),""))))))</f>
        <v/>
      </c>
      <c r="N157" s="34" t="str">
        <f>IF(AND(B157="",D157="",F157="",G157=""),"",IF($P$3='Data Entry'!$CA$1,VLOOKUP(F157,Mark,12,0),IF($P$3='Data Entry'!$CA$2,VLOOKUP(F157,Mark,21,0),IF($P$3='Data Entry'!$CA$3,VLOOKUP(F157,Mark,30,0),IF($P$3='Data Entry'!$CA$4,VLOOKUP(F157,Mark,39,0),IF($P$3='Data Entry'!$CA$5,VLOOKUP(F157,Mark,48,0),""))))))</f>
        <v/>
      </c>
      <c r="O157" s="34" t="str">
        <f>IF(AND(B157="",D157="",F157="",G157=""),"",IF($P$3='Data Entry'!$CA$1,VLOOKUP(F157,Mark,13,0),IF($P$3='Data Entry'!$CA$2,VLOOKUP(F157,Mark,22,0),IF($P$3='Data Entry'!$CA$3,VLOOKUP(F157,Mark,31,0),IF($P$3='Data Entry'!$CA$4,VLOOKUP(F157,Mark,40,0),IF($P$3='Data Entry'!$CA$5,VLOOKUP(F157,Mark,49,0),""))))))</f>
        <v/>
      </c>
      <c r="P157" s="34" t="str">
        <f>IF(AND(B157="",D157="",F157="",G157=""),"",IF($P$3='Data Entry'!$CA$1,VLOOKUP(F157,Mark,14,0),IF($P$3='Data Entry'!$CA$2,VLOOKUP(F157,Mark,23,0),IF($P$3='Data Entry'!$CA$3,VLOOKUP(F157,Mark,32,0),IF($P$3='Data Entry'!$CA$4,VLOOKUP(F157,Mark,41,0),IF($P$3='Data Entry'!$CA$5,VLOOKUP(F157,Mark,50,0),""))))))</f>
        <v/>
      </c>
      <c r="Q157" s="35" t="str">
        <f t="shared" si="41"/>
        <v/>
      </c>
      <c r="R157" s="101" t="str">
        <f t="shared" si="42"/>
        <v/>
      </c>
      <c r="S157" s="101" t="str">
        <f t="shared" si="40"/>
        <v/>
      </c>
      <c r="T157" s="102" t="str">
        <f t="shared" si="43"/>
        <v/>
      </c>
      <c r="U157" s="10" t="str">
        <f>IFERROR(IF(OR(Q157="",#REF!="",D157=""),"",IF($Q$6=100,ROUNDUP(Q157*20%,0),IF($Q$6=86,ROUNDUP((Q157/$Q$6)*$U$6,0),IF($Q$6=66,ROUNDUP((Q157/$Q$6)*$U$6,0),"")))),"")</f>
        <v/>
      </c>
    </row>
    <row r="158" spans="1:21" ht="21.95" customHeight="1">
      <c r="A158" s="7">
        <v>152</v>
      </c>
      <c r="B158" s="32" t="str">
        <f t="shared" si="34"/>
        <v/>
      </c>
      <c r="C158" s="49" t="str">
        <f t="shared" si="35"/>
        <v/>
      </c>
      <c r="D158" s="8" t="str">
        <f t="shared" si="36"/>
        <v/>
      </c>
      <c r="E158" s="8" t="str">
        <f t="shared" si="37"/>
        <v/>
      </c>
      <c r="F158" s="5" t="str">
        <f t="shared" si="38"/>
        <v/>
      </c>
      <c r="G158" s="9" t="str">
        <f t="shared" si="39"/>
        <v/>
      </c>
      <c r="H158" s="99" t="str">
        <f>IF(AND(B158="",D158="",F158="",G158=""),"",IF($P$3='Data Entry'!$CA$1,VLOOKUP(F158,Mark,6,0),IF($P$3='Data Entry'!$CA$2,VLOOKUP(F158,Mark,15,0),IF($P$3='Data Entry'!$CA$3,VLOOKUP(F158,Mark,24,0),IF($P$3='Data Entry'!$CA$4,VLOOKUP(F158,Mark,33,0),IF($P$3='Data Entry'!$CA$5,VLOOKUP(F158,Mark,42,0),""))))))</f>
        <v/>
      </c>
      <c r="I158" s="99" t="str">
        <f>IF(AND(B158="",D158="",F158="",G158=""),"",IF($P$3='Data Entry'!$CA$1,VLOOKUP(F158,Mark,7,0),IF($P$3='Data Entry'!$CA$2,VLOOKUP(F158,Mark,16,0),IF($P$3='Data Entry'!$CA$3,VLOOKUP(F158,Mark,25,0),IF($P$3='Data Entry'!$CA$4,VLOOKUP(F158,Mark,34,0),IF($P$3='Data Entry'!$CA$5,VLOOKUP(F158,Mark,43,0),""))))))</f>
        <v/>
      </c>
      <c r="J158" s="99" t="str">
        <f>IF(AND(B158="",D158="",F158="",G158=""),"",IF($P$3='Data Entry'!$CA$1,VLOOKUP(F158,Mark,8,0),IF($P$3='Data Entry'!$CA$2,VLOOKUP(F158,Mark,17,0),IF($P$3='Data Entry'!$CA$3,VLOOKUP(F158,Mark,26,0),IF($P$3='Data Entry'!$CA$4,VLOOKUP(F158,Mark,35,0),IF($P$3='Data Entry'!$CA$5,VLOOKUP(F158,Mark,44,0),""))))))</f>
        <v/>
      </c>
      <c r="K158" s="33" t="str">
        <f>IF(AND(B158="",D158="",F158="",G158=""),"",IF($P$3='Data Entry'!$CA$1,VLOOKUP(F158,Mark,9,0),IF($P$3='Data Entry'!$CA$2,VLOOKUP(F158,Mark,18,0),IF($P$3='Data Entry'!$CA$3,VLOOKUP(F158,Mark,27,0),IF($P$3='Data Entry'!$CA$4,VLOOKUP(F158,Mark,36,0),IF($P$3='Data Entry'!$CA$5,VLOOKUP(F158,Mark,45,0),""))))))</f>
        <v/>
      </c>
      <c r="L158" s="33" t="str">
        <f>IF(AND(B158="",D158="",F158="",G158=""),"",IF($P$3='Data Entry'!$CA$1,VLOOKUP(F158,Mark,10,0),IF($P$3='Data Entry'!$CA$2,VLOOKUP(F158,Mark,19,0),IF($P$3='Data Entry'!$CA$3,VLOOKUP(F158,Mark,28,0),IF($P$3='Data Entry'!$CA$4,VLOOKUP(F158,Mark,37,0),IF($P$3='Data Entry'!$CA$5,VLOOKUP(F158,Mark,46,0),""))))))</f>
        <v/>
      </c>
      <c r="M158" s="33" t="str">
        <f>IF(AND(B158="",D158="",F158="",G158=""),"",IF($P$3='Data Entry'!$CA$1,VLOOKUP(F158,Mark,11,0),IF($P$3='Data Entry'!$CA$2,VLOOKUP(F158,Mark,20,0),IF($P$3='Data Entry'!$CA$3,VLOOKUP(F158,Mark,29,0),IF($P$3='Data Entry'!$CA$4,VLOOKUP(F158,Mark,38,0),IF($P$3='Data Entry'!$CA$5,VLOOKUP(F158,Mark,47,0),""))))))</f>
        <v/>
      </c>
      <c r="N158" s="34" t="str">
        <f>IF(AND(B158="",D158="",F158="",G158=""),"",IF($P$3='Data Entry'!$CA$1,VLOOKUP(F158,Mark,12,0),IF($P$3='Data Entry'!$CA$2,VLOOKUP(F158,Mark,21,0),IF($P$3='Data Entry'!$CA$3,VLOOKUP(F158,Mark,30,0),IF($P$3='Data Entry'!$CA$4,VLOOKUP(F158,Mark,39,0),IF($P$3='Data Entry'!$CA$5,VLOOKUP(F158,Mark,48,0),""))))))</f>
        <v/>
      </c>
      <c r="O158" s="34" t="str">
        <f>IF(AND(B158="",D158="",F158="",G158=""),"",IF($P$3='Data Entry'!$CA$1,VLOOKUP(F158,Mark,13,0),IF($P$3='Data Entry'!$CA$2,VLOOKUP(F158,Mark,22,0),IF($P$3='Data Entry'!$CA$3,VLOOKUP(F158,Mark,31,0),IF($P$3='Data Entry'!$CA$4,VLOOKUP(F158,Mark,40,0),IF($P$3='Data Entry'!$CA$5,VLOOKUP(F158,Mark,49,0),""))))))</f>
        <v/>
      </c>
      <c r="P158" s="34" t="str">
        <f>IF(AND(B158="",D158="",F158="",G158=""),"",IF($P$3='Data Entry'!$CA$1,VLOOKUP(F158,Mark,14,0),IF($P$3='Data Entry'!$CA$2,VLOOKUP(F158,Mark,23,0),IF($P$3='Data Entry'!$CA$3,VLOOKUP(F158,Mark,32,0),IF($P$3='Data Entry'!$CA$4,VLOOKUP(F158,Mark,41,0),IF($P$3='Data Entry'!$CA$5,VLOOKUP(F158,Mark,50,0),""))))))</f>
        <v/>
      </c>
      <c r="Q158" s="35" t="str">
        <f t="shared" si="41"/>
        <v/>
      </c>
      <c r="R158" s="101" t="str">
        <f t="shared" si="42"/>
        <v/>
      </c>
      <c r="S158" s="101" t="str">
        <f t="shared" si="40"/>
        <v/>
      </c>
      <c r="T158" s="102" t="str">
        <f t="shared" si="43"/>
        <v/>
      </c>
      <c r="U158" s="10" t="str">
        <f>IFERROR(IF(OR(Q158="",#REF!="",D158=""),"",IF($Q$6=100,ROUNDUP(Q158*20%,0),IF($Q$6=86,ROUNDUP((Q158/$Q$6)*$U$6,0),IF($Q$6=66,ROUNDUP((Q158/$Q$6)*$U$6,0),"")))),"")</f>
        <v/>
      </c>
    </row>
    <row r="159" spans="1:21" ht="21.95" customHeight="1">
      <c r="A159" s="7">
        <v>153</v>
      </c>
      <c r="B159" s="32" t="str">
        <f t="shared" si="34"/>
        <v/>
      </c>
      <c r="C159" s="49" t="str">
        <f t="shared" si="35"/>
        <v/>
      </c>
      <c r="D159" s="8" t="str">
        <f t="shared" si="36"/>
        <v/>
      </c>
      <c r="E159" s="8" t="str">
        <f t="shared" si="37"/>
        <v/>
      </c>
      <c r="F159" s="5" t="str">
        <f t="shared" si="38"/>
        <v/>
      </c>
      <c r="G159" s="9" t="str">
        <f t="shared" si="39"/>
        <v/>
      </c>
      <c r="H159" s="99" t="str">
        <f>IF(AND(B159="",D159="",F159="",G159=""),"",IF($P$3='Data Entry'!$CA$1,VLOOKUP(F159,Mark,6,0),IF($P$3='Data Entry'!$CA$2,VLOOKUP(F159,Mark,15,0),IF($P$3='Data Entry'!$CA$3,VLOOKUP(F159,Mark,24,0),IF($P$3='Data Entry'!$CA$4,VLOOKUP(F159,Mark,33,0),IF($P$3='Data Entry'!$CA$5,VLOOKUP(F159,Mark,42,0),""))))))</f>
        <v/>
      </c>
      <c r="I159" s="99" t="str">
        <f>IF(AND(B159="",D159="",F159="",G159=""),"",IF($P$3='Data Entry'!$CA$1,VLOOKUP(F159,Mark,7,0),IF($P$3='Data Entry'!$CA$2,VLOOKUP(F159,Mark,16,0),IF($P$3='Data Entry'!$CA$3,VLOOKUP(F159,Mark,25,0),IF($P$3='Data Entry'!$CA$4,VLOOKUP(F159,Mark,34,0),IF($P$3='Data Entry'!$CA$5,VLOOKUP(F159,Mark,43,0),""))))))</f>
        <v/>
      </c>
      <c r="J159" s="99" t="str">
        <f>IF(AND(B159="",D159="",F159="",G159=""),"",IF($P$3='Data Entry'!$CA$1,VLOOKUP(F159,Mark,8,0),IF($P$3='Data Entry'!$CA$2,VLOOKUP(F159,Mark,17,0),IF($P$3='Data Entry'!$CA$3,VLOOKUP(F159,Mark,26,0),IF($P$3='Data Entry'!$CA$4,VLOOKUP(F159,Mark,35,0),IF($P$3='Data Entry'!$CA$5,VLOOKUP(F159,Mark,44,0),""))))))</f>
        <v/>
      </c>
      <c r="K159" s="33" t="str">
        <f>IF(AND(B159="",D159="",F159="",G159=""),"",IF($P$3='Data Entry'!$CA$1,VLOOKUP(F159,Mark,9,0),IF($P$3='Data Entry'!$CA$2,VLOOKUP(F159,Mark,18,0),IF($P$3='Data Entry'!$CA$3,VLOOKUP(F159,Mark,27,0),IF($P$3='Data Entry'!$CA$4,VLOOKUP(F159,Mark,36,0),IF($P$3='Data Entry'!$CA$5,VLOOKUP(F159,Mark,45,0),""))))))</f>
        <v/>
      </c>
      <c r="L159" s="33" t="str">
        <f>IF(AND(B159="",D159="",F159="",G159=""),"",IF($P$3='Data Entry'!$CA$1,VLOOKUP(F159,Mark,10,0),IF($P$3='Data Entry'!$CA$2,VLOOKUP(F159,Mark,19,0),IF($P$3='Data Entry'!$CA$3,VLOOKUP(F159,Mark,28,0),IF($P$3='Data Entry'!$CA$4,VLOOKUP(F159,Mark,37,0),IF($P$3='Data Entry'!$CA$5,VLOOKUP(F159,Mark,46,0),""))))))</f>
        <v/>
      </c>
      <c r="M159" s="33" t="str">
        <f>IF(AND(B159="",D159="",F159="",G159=""),"",IF($P$3='Data Entry'!$CA$1,VLOOKUP(F159,Mark,11,0),IF($P$3='Data Entry'!$CA$2,VLOOKUP(F159,Mark,20,0),IF($P$3='Data Entry'!$CA$3,VLOOKUP(F159,Mark,29,0),IF($P$3='Data Entry'!$CA$4,VLOOKUP(F159,Mark,38,0),IF($P$3='Data Entry'!$CA$5,VLOOKUP(F159,Mark,47,0),""))))))</f>
        <v/>
      </c>
      <c r="N159" s="34" t="str">
        <f>IF(AND(B159="",D159="",F159="",G159=""),"",IF($P$3='Data Entry'!$CA$1,VLOOKUP(F159,Mark,12,0),IF($P$3='Data Entry'!$CA$2,VLOOKUP(F159,Mark,21,0),IF($P$3='Data Entry'!$CA$3,VLOOKUP(F159,Mark,30,0),IF($P$3='Data Entry'!$CA$4,VLOOKUP(F159,Mark,39,0),IF($P$3='Data Entry'!$CA$5,VLOOKUP(F159,Mark,48,0),""))))))</f>
        <v/>
      </c>
      <c r="O159" s="34" t="str">
        <f>IF(AND(B159="",D159="",F159="",G159=""),"",IF($P$3='Data Entry'!$CA$1,VLOOKUP(F159,Mark,13,0),IF($P$3='Data Entry'!$CA$2,VLOOKUP(F159,Mark,22,0),IF($P$3='Data Entry'!$CA$3,VLOOKUP(F159,Mark,31,0),IF($P$3='Data Entry'!$CA$4,VLOOKUP(F159,Mark,40,0),IF($P$3='Data Entry'!$CA$5,VLOOKUP(F159,Mark,49,0),""))))))</f>
        <v/>
      </c>
      <c r="P159" s="34" t="str">
        <f>IF(AND(B159="",D159="",F159="",G159=""),"",IF($P$3='Data Entry'!$CA$1,VLOOKUP(F159,Mark,14,0),IF($P$3='Data Entry'!$CA$2,VLOOKUP(F159,Mark,23,0),IF($P$3='Data Entry'!$CA$3,VLOOKUP(F159,Mark,32,0),IF($P$3='Data Entry'!$CA$4,VLOOKUP(F159,Mark,41,0),IF($P$3='Data Entry'!$CA$5,VLOOKUP(F159,Mark,50,0),""))))))</f>
        <v/>
      </c>
      <c r="Q159" s="35" t="str">
        <f t="shared" si="41"/>
        <v/>
      </c>
      <c r="R159" s="101" t="str">
        <f t="shared" si="42"/>
        <v/>
      </c>
      <c r="S159" s="101" t="str">
        <f t="shared" si="40"/>
        <v/>
      </c>
      <c r="T159" s="102" t="str">
        <f t="shared" si="43"/>
        <v/>
      </c>
      <c r="U159" s="10" t="str">
        <f>IFERROR(IF(OR(Q159="",#REF!="",D159=""),"",IF($Q$6=100,ROUNDUP(Q159*20%,0),IF($Q$6=86,ROUNDUP((Q159/$Q$6)*$U$6,0),IF($Q$6=66,ROUNDUP((Q159/$Q$6)*$U$6,0),"")))),"")</f>
        <v/>
      </c>
    </row>
    <row r="160" spans="1:21" ht="21.95" customHeight="1">
      <c r="A160" s="7">
        <v>154</v>
      </c>
      <c r="B160" s="32" t="str">
        <f t="shared" si="34"/>
        <v/>
      </c>
      <c r="C160" s="49" t="str">
        <f t="shared" si="35"/>
        <v/>
      </c>
      <c r="D160" s="8" t="str">
        <f t="shared" si="36"/>
        <v/>
      </c>
      <c r="E160" s="8" t="str">
        <f t="shared" si="37"/>
        <v/>
      </c>
      <c r="F160" s="5" t="str">
        <f t="shared" si="38"/>
        <v/>
      </c>
      <c r="G160" s="9" t="str">
        <f t="shared" si="39"/>
        <v/>
      </c>
      <c r="H160" s="99" t="str">
        <f>IF(AND(B160="",D160="",F160="",G160=""),"",IF($P$3='Data Entry'!$CA$1,VLOOKUP(F160,Mark,6,0),IF($P$3='Data Entry'!$CA$2,VLOOKUP(F160,Mark,15,0),IF($P$3='Data Entry'!$CA$3,VLOOKUP(F160,Mark,24,0),IF($P$3='Data Entry'!$CA$4,VLOOKUP(F160,Mark,33,0),IF($P$3='Data Entry'!$CA$5,VLOOKUP(F160,Mark,42,0),""))))))</f>
        <v/>
      </c>
      <c r="I160" s="99" t="str">
        <f>IF(AND(B160="",D160="",F160="",G160=""),"",IF($P$3='Data Entry'!$CA$1,VLOOKUP(F160,Mark,7,0),IF($P$3='Data Entry'!$CA$2,VLOOKUP(F160,Mark,16,0),IF($P$3='Data Entry'!$CA$3,VLOOKUP(F160,Mark,25,0),IF($P$3='Data Entry'!$CA$4,VLOOKUP(F160,Mark,34,0),IF($P$3='Data Entry'!$CA$5,VLOOKUP(F160,Mark,43,0),""))))))</f>
        <v/>
      </c>
      <c r="J160" s="99" t="str">
        <f>IF(AND(B160="",D160="",F160="",G160=""),"",IF($P$3='Data Entry'!$CA$1,VLOOKUP(F160,Mark,8,0),IF($P$3='Data Entry'!$CA$2,VLOOKUP(F160,Mark,17,0),IF($P$3='Data Entry'!$CA$3,VLOOKUP(F160,Mark,26,0),IF($P$3='Data Entry'!$CA$4,VLOOKUP(F160,Mark,35,0),IF($P$3='Data Entry'!$CA$5,VLOOKUP(F160,Mark,44,0),""))))))</f>
        <v/>
      </c>
      <c r="K160" s="33" t="str">
        <f>IF(AND(B160="",D160="",F160="",G160=""),"",IF($P$3='Data Entry'!$CA$1,VLOOKUP(F160,Mark,9,0),IF($P$3='Data Entry'!$CA$2,VLOOKUP(F160,Mark,18,0),IF($P$3='Data Entry'!$CA$3,VLOOKUP(F160,Mark,27,0),IF($P$3='Data Entry'!$CA$4,VLOOKUP(F160,Mark,36,0),IF($P$3='Data Entry'!$CA$5,VLOOKUP(F160,Mark,45,0),""))))))</f>
        <v/>
      </c>
      <c r="L160" s="33" t="str">
        <f>IF(AND(B160="",D160="",F160="",G160=""),"",IF($P$3='Data Entry'!$CA$1,VLOOKUP(F160,Mark,10,0),IF($P$3='Data Entry'!$CA$2,VLOOKUP(F160,Mark,19,0),IF($P$3='Data Entry'!$CA$3,VLOOKUP(F160,Mark,28,0),IF($P$3='Data Entry'!$CA$4,VLOOKUP(F160,Mark,37,0),IF($P$3='Data Entry'!$CA$5,VLOOKUP(F160,Mark,46,0),""))))))</f>
        <v/>
      </c>
      <c r="M160" s="33" t="str">
        <f>IF(AND(B160="",D160="",F160="",G160=""),"",IF($P$3='Data Entry'!$CA$1,VLOOKUP(F160,Mark,11,0),IF($P$3='Data Entry'!$CA$2,VLOOKUP(F160,Mark,20,0),IF($P$3='Data Entry'!$CA$3,VLOOKUP(F160,Mark,29,0),IF($P$3='Data Entry'!$CA$4,VLOOKUP(F160,Mark,38,0),IF($P$3='Data Entry'!$CA$5,VLOOKUP(F160,Mark,47,0),""))))))</f>
        <v/>
      </c>
      <c r="N160" s="34" t="str">
        <f>IF(AND(B160="",D160="",F160="",G160=""),"",IF($P$3='Data Entry'!$CA$1,VLOOKUP(F160,Mark,12,0),IF($P$3='Data Entry'!$CA$2,VLOOKUP(F160,Mark,21,0),IF($P$3='Data Entry'!$CA$3,VLOOKUP(F160,Mark,30,0),IF($P$3='Data Entry'!$CA$4,VLOOKUP(F160,Mark,39,0),IF($P$3='Data Entry'!$CA$5,VLOOKUP(F160,Mark,48,0),""))))))</f>
        <v/>
      </c>
      <c r="O160" s="34" t="str">
        <f>IF(AND(B160="",D160="",F160="",G160=""),"",IF($P$3='Data Entry'!$CA$1,VLOOKUP(F160,Mark,13,0),IF($P$3='Data Entry'!$CA$2,VLOOKUP(F160,Mark,22,0),IF($P$3='Data Entry'!$CA$3,VLOOKUP(F160,Mark,31,0),IF($P$3='Data Entry'!$CA$4,VLOOKUP(F160,Mark,40,0),IF($P$3='Data Entry'!$CA$5,VLOOKUP(F160,Mark,49,0),""))))))</f>
        <v/>
      </c>
      <c r="P160" s="34" t="str">
        <f>IF(AND(B160="",D160="",F160="",G160=""),"",IF($P$3='Data Entry'!$CA$1,VLOOKUP(F160,Mark,14,0),IF($P$3='Data Entry'!$CA$2,VLOOKUP(F160,Mark,23,0),IF($P$3='Data Entry'!$CA$3,VLOOKUP(F160,Mark,32,0),IF($P$3='Data Entry'!$CA$4,VLOOKUP(F160,Mark,41,0),IF($P$3='Data Entry'!$CA$5,VLOOKUP(F160,Mark,50,0),""))))))</f>
        <v/>
      </c>
      <c r="Q160" s="35" t="str">
        <f t="shared" si="41"/>
        <v/>
      </c>
      <c r="R160" s="101" t="str">
        <f t="shared" si="42"/>
        <v/>
      </c>
      <c r="S160" s="101" t="str">
        <f t="shared" si="40"/>
        <v/>
      </c>
      <c r="T160" s="102" t="str">
        <f t="shared" si="43"/>
        <v/>
      </c>
      <c r="U160" s="10" t="str">
        <f>IFERROR(IF(OR(Q160="",#REF!="",D160=""),"",IF($Q$6=100,ROUNDUP(Q160*20%,0),IF($Q$6=86,ROUNDUP((Q160/$Q$6)*$U$6,0),IF($Q$6=66,ROUNDUP((Q160/$Q$6)*$U$6,0),"")))),"")</f>
        <v/>
      </c>
    </row>
    <row r="161" spans="1:21">
      <c r="A161" s="7">
        <v>155</v>
      </c>
      <c r="B161" s="32" t="str">
        <f t="shared" si="34"/>
        <v/>
      </c>
      <c r="C161" s="49" t="str">
        <f t="shared" si="35"/>
        <v/>
      </c>
      <c r="D161" s="8" t="str">
        <f t="shared" si="36"/>
        <v/>
      </c>
      <c r="E161" s="8" t="str">
        <f t="shared" si="37"/>
        <v/>
      </c>
      <c r="F161" s="5" t="str">
        <f t="shared" si="38"/>
        <v/>
      </c>
      <c r="G161" s="9" t="str">
        <f t="shared" si="39"/>
        <v/>
      </c>
      <c r="H161" s="99" t="str">
        <f>IF(AND(B161="",D161="",F161="",G161=""),"",IF($P$3='Data Entry'!$CA$1,VLOOKUP(F161,Mark,6,0),IF($P$3='Data Entry'!$CA$2,VLOOKUP(F161,Mark,15,0),IF($P$3='Data Entry'!$CA$3,VLOOKUP(F161,Mark,24,0),IF($P$3='Data Entry'!$CA$4,VLOOKUP(F161,Mark,33,0),IF($P$3='Data Entry'!$CA$5,VLOOKUP(F161,Mark,42,0),""))))))</f>
        <v/>
      </c>
      <c r="I161" s="99" t="str">
        <f>IF(AND(B161="",D161="",F161="",G161=""),"",IF($P$3='Data Entry'!$CA$1,VLOOKUP(F161,Mark,7,0),IF($P$3='Data Entry'!$CA$2,VLOOKUP(F161,Mark,16,0),IF($P$3='Data Entry'!$CA$3,VLOOKUP(F161,Mark,25,0),IF($P$3='Data Entry'!$CA$4,VLOOKUP(F161,Mark,34,0),IF($P$3='Data Entry'!$CA$5,VLOOKUP(F161,Mark,43,0),""))))))</f>
        <v/>
      </c>
      <c r="J161" s="99" t="str">
        <f>IF(AND(B161="",D161="",F161="",G161=""),"",IF($P$3='Data Entry'!$CA$1,VLOOKUP(F161,Mark,8,0),IF($P$3='Data Entry'!$CA$2,VLOOKUP(F161,Mark,17,0),IF($P$3='Data Entry'!$CA$3,VLOOKUP(F161,Mark,26,0),IF($P$3='Data Entry'!$CA$4,VLOOKUP(F161,Mark,35,0),IF($P$3='Data Entry'!$CA$5,VLOOKUP(F161,Mark,44,0),""))))))</f>
        <v/>
      </c>
      <c r="K161" s="33" t="str">
        <f>IF(AND(B161="",D161="",F161="",G161=""),"",IF($P$3='Data Entry'!$CA$1,VLOOKUP(F161,Mark,9,0),IF($P$3='Data Entry'!$CA$2,VLOOKUP(F161,Mark,18,0),IF($P$3='Data Entry'!$CA$3,VLOOKUP(F161,Mark,27,0),IF($P$3='Data Entry'!$CA$4,VLOOKUP(F161,Mark,36,0),IF($P$3='Data Entry'!$CA$5,VLOOKUP(F161,Mark,45,0),""))))))</f>
        <v/>
      </c>
      <c r="L161" s="33" t="str">
        <f>IF(AND(B161="",D161="",F161="",G161=""),"",IF($P$3='Data Entry'!$CA$1,VLOOKUP(F161,Mark,10,0),IF($P$3='Data Entry'!$CA$2,VLOOKUP(F161,Mark,19,0),IF($P$3='Data Entry'!$CA$3,VLOOKUP(F161,Mark,28,0),IF($P$3='Data Entry'!$CA$4,VLOOKUP(F161,Mark,37,0),IF($P$3='Data Entry'!$CA$5,VLOOKUP(F161,Mark,46,0),""))))))</f>
        <v/>
      </c>
      <c r="M161" s="33" t="str">
        <f>IF(AND(B161="",D161="",F161="",G161=""),"",IF($P$3='Data Entry'!$CA$1,VLOOKUP(F161,Mark,11,0),IF($P$3='Data Entry'!$CA$2,VLOOKUP(F161,Mark,20,0),IF($P$3='Data Entry'!$CA$3,VLOOKUP(F161,Mark,29,0),IF($P$3='Data Entry'!$CA$4,VLOOKUP(F161,Mark,38,0),IF($P$3='Data Entry'!$CA$5,VLOOKUP(F161,Mark,47,0),""))))))</f>
        <v/>
      </c>
      <c r="N161" s="34" t="str">
        <f>IF(AND(B161="",D161="",F161="",G161=""),"",IF($P$3='Data Entry'!$CA$1,VLOOKUP(F161,Mark,12,0),IF($P$3='Data Entry'!$CA$2,VLOOKUP(F161,Mark,21,0),IF($P$3='Data Entry'!$CA$3,VLOOKUP(F161,Mark,30,0),IF($P$3='Data Entry'!$CA$4,VLOOKUP(F161,Mark,39,0),IF($P$3='Data Entry'!$CA$5,VLOOKUP(F161,Mark,48,0),""))))))</f>
        <v/>
      </c>
      <c r="O161" s="34" t="str">
        <f>IF(AND(B161="",D161="",F161="",G161=""),"",IF($P$3='Data Entry'!$CA$1,VLOOKUP(F161,Mark,13,0),IF($P$3='Data Entry'!$CA$2,VLOOKUP(F161,Mark,22,0),IF($P$3='Data Entry'!$CA$3,VLOOKUP(F161,Mark,31,0),IF($P$3='Data Entry'!$CA$4,VLOOKUP(F161,Mark,40,0),IF($P$3='Data Entry'!$CA$5,VLOOKUP(F161,Mark,49,0),""))))))</f>
        <v/>
      </c>
      <c r="P161" s="34" t="str">
        <f>IF(AND(B161="",D161="",F161="",G161=""),"",IF($P$3='Data Entry'!$CA$1,VLOOKUP(F161,Mark,14,0),IF($P$3='Data Entry'!$CA$2,VLOOKUP(F161,Mark,23,0),IF($P$3='Data Entry'!$CA$3,VLOOKUP(F161,Mark,32,0),IF($P$3='Data Entry'!$CA$4,VLOOKUP(F161,Mark,41,0),IF($P$3='Data Entry'!$CA$5,VLOOKUP(F161,Mark,50,0),""))))))</f>
        <v/>
      </c>
      <c r="Q161" s="35" t="str">
        <f t="shared" si="41"/>
        <v/>
      </c>
      <c r="R161" s="101" t="str">
        <f t="shared" si="42"/>
        <v/>
      </c>
      <c r="S161" s="101" t="str">
        <f t="shared" si="40"/>
        <v/>
      </c>
      <c r="T161" s="102" t="str">
        <f t="shared" si="43"/>
        <v/>
      </c>
      <c r="U161" s="10" t="str">
        <f>IFERROR(IF(OR(Q161="",#REF!="",D161=""),"",IF($Q$6=100,ROUNDUP(Q161*20%,0),IF($Q$6=86,ROUNDUP((Q161/$Q$6)*$U$6,0),IF($Q$6=66,ROUNDUP((Q161/$Q$6)*$U$6,0),"")))),"")</f>
        <v/>
      </c>
    </row>
    <row r="162" spans="1:21">
      <c r="A162" s="11"/>
      <c r="B162" s="11"/>
      <c r="C162" s="11"/>
      <c r="D162" s="12"/>
      <c r="E162" s="12"/>
      <c r="F162" s="13"/>
      <c r="G162" s="14"/>
      <c r="H162" s="14"/>
      <c r="I162" s="14"/>
      <c r="J162" s="14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6"/>
    </row>
    <row r="163" spans="1:21">
      <c r="A163" s="11"/>
      <c r="B163" s="11"/>
      <c r="C163" s="11"/>
      <c r="D163" s="12"/>
      <c r="E163" s="12"/>
      <c r="F163" s="13"/>
      <c r="G163" s="14"/>
      <c r="H163" s="14"/>
      <c r="I163" s="14"/>
      <c r="J163" s="14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6"/>
    </row>
    <row r="164" spans="1:21" ht="18.75" customHeight="1">
      <c r="A164" s="17"/>
      <c r="B164" s="17"/>
      <c r="C164" s="17"/>
      <c r="D164" s="18"/>
      <c r="E164" s="26"/>
      <c r="F164" s="17"/>
      <c r="G164" s="17"/>
      <c r="H164" s="17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</row>
    <row r="165" spans="1:21" ht="24.75" customHeight="1">
      <c r="A165" s="17"/>
      <c r="B165" s="17"/>
      <c r="C165" s="17"/>
      <c r="D165" s="17" t="s">
        <v>1</v>
      </c>
      <c r="E165" s="17"/>
      <c r="F165" s="17"/>
      <c r="G165" s="17"/>
      <c r="H165" s="17"/>
      <c r="I165" s="17"/>
      <c r="J165" s="17"/>
      <c r="K165" s="179" t="s">
        <v>2</v>
      </c>
      <c r="L165" s="179"/>
      <c r="M165" s="179"/>
      <c r="N165" s="17"/>
      <c r="O165" s="17"/>
      <c r="P165" s="17"/>
      <c r="Q165" s="17"/>
      <c r="R165" s="17"/>
      <c r="S165" s="17"/>
      <c r="T165" s="17"/>
      <c r="U165" s="17"/>
    </row>
    <row r="166" spans="1:2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</row>
    <row r="167" spans="1:2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</row>
    <row r="168" spans="1:21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</row>
    <row r="169" spans="1:21">
      <c r="A169" s="17"/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</row>
  </sheetData>
  <sheetProtection password="852F" sheet="1" objects="1" scenarios="1" formatColumns="0" formatRows="0"/>
  <protectedRanges>
    <protectedRange password="EA02" sqref="D7:E163" name="details"/>
    <protectedRange password="EA02" sqref="G7:J163" name="details_1"/>
    <protectedRange password="DC77" sqref="M3:T4 L4" name="Range3"/>
  </protectedRanges>
  <mergeCells count="17">
    <mergeCell ref="A1:U1"/>
    <mergeCell ref="A2:U2"/>
    <mergeCell ref="A3:B3"/>
    <mergeCell ref="N4:Q4"/>
    <mergeCell ref="A4:A6"/>
    <mergeCell ref="B4:B6"/>
    <mergeCell ref="C4:C6"/>
    <mergeCell ref="D4:D6"/>
    <mergeCell ref="K165:M165"/>
    <mergeCell ref="R4:U4"/>
    <mergeCell ref="P3:U3"/>
    <mergeCell ref="L3:O3"/>
    <mergeCell ref="E4:E6"/>
    <mergeCell ref="F4:F6"/>
    <mergeCell ref="G4:G6"/>
    <mergeCell ref="H4:K4"/>
    <mergeCell ref="L4:M4"/>
  </mergeCells>
  <dataValidations count="3">
    <dataValidation type="textLength" errorStyle="warning" operator="lessThanOrEqual" showInputMessage="1" showErrorMessage="1" errorTitle="long name" error="Please decrease the font size of this cell if name does not fit into the column." sqref="D7:E163">
      <formula1>20</formula1>
    </dataValidation>
    <dataValidation type="list" allowBlank="1" showInputMessage="1" showErrorMessage="1" sqref="C3">
      <formula1>"A,B,C,D,E,F,G,H"</formula1>
    </dataValidation>
    <dataValidation type="list" allowBlank="1" showInputMessage="1" showErrorMessage="1" sqref="P3:U3">
      <formula1>Subject</formula1>
    </dataValidation>
  </dataValidations>
  <printOptions horizontalCentered="1"/>
  <pageMargins left="0.25" right="0.25" top="0.25" bottom="0.25" header="0" footer="0"/>
  <pageSetup paperSize="9" scale="72" fitToHeight="4" orientation="portrait" blackAndWhite="1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68"/>
  <sheetViews>
    <sheetView showGridLines="0" view="pageBreakPreview" zoomScaleSheetLayoutView="100" workbookViewId="0">
      <selection activeCell="O4" sqref="O4"/>
    </sheetView>
  </sheetViews>
  <sheetFormatPr defaultColWidth="9.125" defaultRowHeight="18.75"/>
  <cols>
    <col min="1" max="1" width="4.625" style="6" customWidth="1"/>
    <col min="2" max="2" width="6.5" style="6" customWidth="1"/>
    <col min="3" max="3" width="9.375" style="6" customWidth="1"/>
    <col min="4" max="4" width="18.25" style="2" customWidth="1"/>
    <col min="5" max="5" width="18.375" style="2" customWidth="1"/>
    <col min="6" max="6" width="6.625" style="2" customWidth="1"/>
    <col min="7" max="7" width="8.625" style="2" customWidth="1"/>
    <col min="8" max="12" width="7.625" style="2" customWidth="1"/>
    <col min="13" max="14" width="9.125" style="2" customWidth="1"/>
    <col min="15" max="15" width="23.25" style="2" customWidth="1"/>
    <col min="16" max="20" width="9.125" style="2" customWidth="1"/>
    <col min="21" max="16384" width="9.125" style="2"/>
  </cols>
  <sheetData>
    <row r="1" spans="1:15" ht="24.75" customHeight="1">
      <c r="A1" s="191" t="str">
        <f>'Data Entry'!A1</f>
        <v xml:space="preserve">महात्मा गाँधी राजकीय विद्यालय (अंग्रेजी माध्यम) बर, पाली 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</row>
    <row r="2" spans="1:15" ht="19.5" customHeight="1">
      <c r="A2" s="196" t="str">
        <f>'Data Entry'!A2</f>
        <v>सत्रांक वर्कशीट 2022-2023</v>
      </c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</row>
    <row r="3" spans="1:15" s="31" customFormat="1" ht="19.5" customHeight="1">
      <c r="A3" s="193" t="str">
        <f>CONCATENATE("कक्षा :-   ",'Data Entry'!H3," ")</f>
        <v xml:space="preserve">कक्षा :-   5 </v>
      </c>
      <c r="B3" s="193"/>
      <c r="C3" s="112" t="str">
        <f>IF('Subjectwise strank Report'!C3="","",'Subjectwise strank Report'!C3)</f>
        <v>A</v>
      </c>
      <c r="D3" s="108"/>
      <c r="E3" s="108" t="s">
        <v>1154</v>
      </c>
      <c r="F3" s="27" t="s">
        <v>1173</v>
      </c>
      <c r="G3" s="201"/>
      <c r="H3" s="201"/>
      <c r="I3" s="201"/>
      <c r="J3" s="111"/>
      <c r="K3" s="111"/>
      <c r="L3" s="111"/>
    </row>
    <row r="4" spans="1:15" ht="116.25" customHeight="1">
      <c r="A4" s="197" t="s">
        <v>1117</v>
      </c>
      <c r="B4" s="187" t="s">
        <v>7</v>
      </c>
      <c r="C4" s="188" t="s">
        <v>1112</v>
      </c>
      <c r="D4" s="199" t="s">
        <v>8</v>
      </c>
      <c r="E4" s="199" t="s">
        <v>1114</v>
      </c>
      <c r="F4" s="187" t="s">
        <v>9</v>
      </c>
      <c r="G4" s="195" t="s">
        <v>12</v>
      </c>
      <c r="H4" s="107" t="s">
        <v>1138</v>
      </c>
      <c r="I4" s="110" t="s">
        <v>1142</v>
      </c>
      <c r="J4" s="121" t="s">
        <v>1143</v>
      </c>
      <c r="K4" s="121" t="s">
        <v>1169</v>
      </c>
      <c r="L4" s="121" t="s">
        <v>1170</v>
      </c>
    </row>
    <row r="5" spans="1:15" ht="21.75" customHeight="1">
      <c r="A5" s="198"/>
      <c r="B5" s="189"/>
      <c r="C5" s="189"/>
      <c r="D5" s="200"/>
      <c r="E5" s="200"/>
      <c r="F5" s="189"/>
      <c r="G5" s="189"/>
      <c r="H5" s="50">
        <v>20</v>
      </c>
      <c r="I5" s="50">
        <v>20</v>
      </c>
      <c r="J5" s="50">
        <v>20</v>
      </c>
      <c r="K5" s="50">
        <v>20</v>
      </c>
      <c r="L5" s="50">
        <v>20</v>
      </c>
    </row>
    <row r="6" spans="1:15" ht="21.95" customHeight="1">
      <c r="A6" s="7">
        <v>1</v>
      </c>
      <c r="B6" s="32">
        <f t="shared" ref="B6:B37" si="0">IFERROR(IF($C$3="","",VLOOKUP(A6,NAME,4,0)),"")</f>
        <v>763</v>
      </c>
      <c r="C6" s="49">
        <f t="shared" ref="C6:C37" si="1">IFERROR(IF($C$3="","",VLOOKUP(A6,NAME,11,0)),"")</f>
        <v>41065</v>
      </c>
      <c r="D6" s="8" t="str">
        <f t="shared" ref="D6:D37" si="2">IFERROR(IF($C$3="","",VLOOKUP(A6,NAME,6,0)),"")</f>
        <v>AALIYA</v>
      </c>
      <c r="E6" s="8" t="str">
        <f t="shared" ref="E6:E37" si="3">IFERROR(IF($C$3="","",VLOOKUP(A6,NAME,8,0)),"")</f>
        <v>SALAMUDEEN</v>
      </c>
      <c r="F6" s="5">
        <f t="shared" ref="F6:F37" si="4">IFERROR(IF($C$3="","",VLOOKUP(A6,NAME,12,0)),"")</f>
        <v>501</v>
      </c>
      <c r="G6" s="9" t="str">
        <f t="shared" ref="G6:G37" si="5">IFERROR(IF($C$3="","",VLOOKUP(A6,NAME,13,0)),"")</f>
        <v/>
      </c>
      <c r="H6" s="33">
        <f t="shared" ref="H6:H37" si="6">IF(AND(B6="",D6="",F6="",G6=""),"",VLOOKUP(F6,sessional,2,0))</f>
        <v>18</v>
      </c>
      <c r="I6" s="33">
        <f t="shared" ref="I6:I37" si="7">IF(AND(B6="",D6="",F6="",G6=""),"",VLOOKUP(F6,sessional,3,0))</f>
        <v>16</v>
      </c>
      <c r="J6" s="33">
        <f t="shared" ref="J6:J37" si="8">IF(AND(B6="",D6="",F6="",G6=""),"",VLOOKUP(F6,sessional,4,0))</f>
        <v>14</v>
      </c>
      <c r="K6" s="34">
        <f t="shared" ref="K6:K37" si="9">IF(AND(B6="",D6="",F6="",G6=""),"",VLOOKUP(F6,sessional,5,0))</f>
        <v>15</v>
      </c>
      <c r="L6" s="34" t="str">
        <f>IF(AND('Data Entry'!$BC$1="NO"),"",IF(AND(B6="",D6="",F6="",G6=""),"",VLOOKUP(F6,sessional,6,0)))</f>
        <v/>
      </c>
    </row>
    <row r="7" spans="1:15" ht="21.95" customHeight="1">
      <c r="A7" s="7">
        <v>2</v>
      </c>
      <c r="B7" s="32">
        <f t="shared" si="0"/>
        <v>585</v>
      </c>
      <c r="C7" s="49">
        <f t="shared" si="1"/>
        <v>41465</v>
      </c>
      <c r="D7" s="8" t="str">
        <f t="shared" si="2"/>
        <v>ALFEENA BANU</v>
      </c>
      <c r="E7" s="8" t="str">
        <f t="shared" si="3"/>
        <v>NEMA KHAN</v>
      </c>
      <c r="F7" s="5">
        <f t="shared" si="4"/>
        <v>502</v>
      </c>
      <c r="G7" s="9" t="str">
        <f t="shared" si="5"/>
        <v/>
      </c>
      <c r="H7" s="33">
        <f t="shared" si="6"/>
        <v>18</v>
      </c>
      <c r="I7" s="33">
        <f t="shared" si="7"/>
        <v>17</v>
      </c>
      <c r="J7" s="33">
        <f t="shared" si="8"/>
        <v>14</v>
      </c>
      <c r="K7" s="34">
        <f t="shared" si="9"/>
        <v>15</v>
      </c>
      <c r="L7" s="34" t="str">
        <f>IF(AND('Data Entry'!$BC$1="NO"),"",IF(AND(B7="",D7="",F7="",G7=""),"",VLOOKUP(F7,sessional,6,0)))</f>
        <v/>
      </c>
      <c r="O7" s="119" t="s">
        <v>1155</v>
      </c>
    </row>
    <row r="8" spans="1:15" ht="21.95" customHeight="1">
      <c r="A8" s="7">
        <v>3</v>
      </c>
      <c r="B8" s="32">
        <f t="shared" si="0"/>
        <v>774</v>
      </c>
      <c r="C8" s="49">
        <f t="shared" si="1"/>
        <v>40796</v>
      </c>
      <c r="D8" s="8" t="str">
        <f t="shared" si="2"/>
        <v>AQSHA QURESHI</v>
      </c>
      <c r="E8" s="8" t="str">
        <f t="shared" si="3"/>
        <v>MOHD IQBAL</v>
      </c>
      <c r="F8" s="5">
        <f t="shared" si="4"/>
        <v>503</v>
      </c>
      <c r="G8" s="9" t="str">
        <f t="shared" si="5"/>
        <v/>
      </c>
      <c r="H8" s="33">
        <f t="shared" si="6"/>
        <v>20</v>
      </c>
      <c r="I8" s="33">
        <f t="shared" si="7"/>
        <v>18</v>
      </c>
      <c r="J8" s="33">
        <f t="shared" si="8"/>
        <v>15</v>
      </c>
      <c r="K8" s="34">
        <f t="shared" si="9"/>
        <v>16</v>
      </c>
      <c r="L8" s="34" t="str">
        <f>IF(AND('Data Entry'!$BC$1="NO"),"",IF(AND(B8="",D8="",F8="",G8=""),"",VLOOKUP(F8,sessional,6,0)))</f>
        <v/>
      </c>
      <c r="O8" s="118" t="s">
        <v>1522</v>
      </c>
    </row>
    <row r="9" spans="1:15" ht="21.95" customHeight="1">
      <c r="A9" s="7">
        <v>4</v>
      </c>
      <c r="B9" s="32">
        <f t="shared" si="0"/>
        <v>766</v>
      </c>
      <c r="C9" s="49">
        <f t="shared" si="1"/>
        <v>41120</v>
      </c>
      <c r="D9" s="8" t="str">
        <f t="shared" si="2"/>
        <v>BHAVESH</v>
      </c>
      <c r="E9" s="8" t="str">
        <f t="shared" si="3"/>
        <v>SHYAM SAGAR</v>
      </c>
      <c r="F9" s="5">
        <f t="shared" si="4"/>
        <v>504</v>
      </c>
      <c r="G9" s="9" t="str">
        <f t="shared" si="5"/>
        <v/>
      </c>
      <c r="H9" s="33">
        <f t="shared" si="6"/>
        <v>20</v>
      </c>
      <c r="I9" s="33">
        <f t="shared" si="7"/>
        <v>17</v>
      </c>
      <c r="J9" s="33">
        <f t="shared" si="8"/>
        <v>15</v>
      </c>
      <c r="K9" s="34">
        <f t="shared" si="9"/>
        <v>16</v>
      </c>
      <c r="L9" s="34" t="str">
        <f>IF(AND('Data Entry'!$BC$1="NO"),"",IF(AND(B9="",D9="",F9="",G9=""),"",VLOOKUP(F9,sessional,6,0)))</f>
        <v/>
      </c>
    </row>
    <row r="10" spans="1:15" ht="21.95" customHeight="1">
      <c r="A10" s="7">
        <v>5</v>
      </c>
      <c r="B10" s="32">
        <f t="shared" si="0"/>
        <v>768</v>
      </c>
      <c r="C10" s="49">
        <f t="shared" si="1"/>
        <v>40876</v>
      </c>
      <c r="D10" s="8" t="str">
        <f t="shared" si="2"/>
        <v>BHUPENDRA SINGH</v>
      </c>
      <c r="E10" s="8" t="str">
        <f t="shared" si="3"/>
        <v>UDAI SINGH</v>
      </c>
      <c r="F10" s="5">
        <f t="shared" si="4"/>
        <v>505</v>
      </c>
      <c r="G10" s="9" t="str">
        <f t="shared" si="5"/>
        <v/>
      </c>
      <c r="H10" s="33">
        <f t="shared" si="6"/>
        <v>19</v>
      </c>
      <c r="I10" s="33">
        <f t="shared" si="7"/>
        <v>17</v>
      </c>
      <c r="J10" s="33">
        <f t="shared" si="8"/>
        <v>15</v>
      </c>
      <c r="K10" s="34">
        <f t="shared" si="9"/>
        <v>17</v>
      </c>
      <c r="L10" s="34" t="str">
        <f>IF(AND('Data Entry'!$BC$1="NO"),"",IF(AND(B10="",D10="",F10="",G10=""),"",VLOOKUP(F10,sessional,6,0)))</f>
        <v/>
      </c>
    </row>
    <row r="11" spans="1:15" ht="21.95" customHeight="1">
      <c r="A11" s="7">
        <v>6</v>
      </c>
      <c r="B11" s="32">
        <f t="shared" si="0"/>
        <v>962</v>
      </c>
      <c r="C11" s="49">
        <f t="shared" si="1"/>
        <v>40908</v>
      </c>
      <c r="D11" s="8" t="str">
        <f t="shared" si="2"/>
        <v>DEEPENDRA SINGH</v>
      </c>
      <c r="E11" s="8" t="str">
        <f t="shared" si="3"/>
        <v>NATHU SINGH</v>
      </c>
      <c r="F11" s="5">
        <f t="shared" si="4"/>
        <v>506</v>
      </c>
      <c r="G11" s="9" t="str">
        <f t="shared" si="5"/>
        <v/>
      </c>
      <c r="H11" s="33">
        <f t="shared" si="6"/>
        <v>19</v>
      </c>
      <c r="I11" s="33">
        <f t="shared" si="7"/>
        <v>17</v>
      </c>
      <c r="J11" s="33">
        <f t="shared" si="8"/>
        <v>15</v>
      </c>
      <c r="K11" s="34">
        <f t="shared" si="9"/>
        <v>17</v>
      </c>
      <c r="L11" s="34" t="str">
        <f>IF(AND('Data Entry'!$BC$1="NO"),"",IF(AND(B11="",D11="",F11="",G11=""),"",VLOOKUP(F11,sessional,6,0)))</f>
        <v/>
      </c>
    </row>
    <row r="12" spans="1:15" ht="21.95" customHeight="1">
      <c r="A12" s="7">
        <v>7</v>
      </c>
      <c r="B12" s="32">
        <f t="shared" si="0"/>
        <v>964</v>
      </c>
      <c r="C12" s="49">
        <f t="shared" si="1"/>
        <v>40946</v>
      </c>
      <c r="D12" s="8" t="str">
        <f t="shared" si="2"/>
        <v>HARSHITA</v>
      </c>
      <c r="E12" s="8" t="str">
        <f t="shared" si="3"/>
        <v>SAJJAN SINGH</v>
      </c>
      <c r="F12" s="5">
        <f t="shared" si="4"/>
        <v>507</v>
      </c>
      <c r="G12" s="9" t="str">
        <f t="shared" si="5"/>
        <v/>
      </c>
      <c r="H12" s="33">
        <f t="shared" si="6"/>
        <v>20</v>
      </c>
      <c r="I12" s="33">
        <f t="shared" si="7"/>
        <v>17</v>
      </c>
      <c r="J12" s="33">
        <f t="shared" si="8"/>
        <v>15</v>
      </c>
      <c r="K12" s="34">
        <f t="shared" si="9"/>
        <v>16</v>
      </c>
      <c r="L12" s="34" t="str">
        <f>IF(AND('Data Entry'!$BC$1="NO"),"",IF(AND(B12="",D12="",F12="",G12=""),"",VLOOKUP(F12,sessional,6,0)))</f>
        <v/>
      </c>
    </row>
    <row r="13" spans="1:15" ht="21.95" customHeight="1">
      <c r="A13" s="7">
        <v>8</v>
      </c>
      <c r="B13" s="32">
        <f t="shared" si="0"/>
        <v>1011</v>
      </c>
      <c r="C13" s="49">
        <f t="shared" si="1"/>
        <v>41044</v>
      </c>
      <c r="D13" s="8" t="str">
        <f t="shared" si="2"/>
        <v>HIMANSHU</v>
      </c>
      <c r="E13" s="8" t="str">
        <f t="shared" si="3"/>
        <v>OM PRAKASH</v>
      </c>
      <c r="F13" s="5">
        <f t="shared" si="4"/>
        <v>508</v>
      </c>
      <c r="G13" s="9" t="str">
        <f t="shared" si="5"/>
        <v/>
      </c>
      <c r="H13" s="33">
        <f t="shared" si="6"/>
        <v>20</v>
      </c>
      <c r="I13" s="33">
        <f t="shared" si="7"/>
        <v>17</v>
      </c>
      <c r="J13" s="33">
        <f t="shared" si="8"/>
        <v>15</v>
      </c>
      <c r="K13" s="34">
        <f t="shared" si="9"/>
        <v>16</v>
      </c>
      <c r="L13" s="34" t="str">
        <f>IF(AND('Data Entry'!$BC$1="NO"),"",IF(AND(B13="",D13="",F13="",G13=""),"",VLOOKUP(F13,sessional,6,0)))</f>
        <v/>
      </c>
    </row>
    <row r="14" spans="1:15" ht="21.95" customHeight="1">
      <c r="A14" s="7">
        <v>9</v>
      </c>
      <c r="B14" s="32">
        <f t="shared" si="0"/>
        <v>586</v>
      </c>
      <c r="C14" s="49">
        <f t="shared" si="1"/>
        <v>41396</v>
      </c>
      <c r="D14" s="8" t="str">
        <f t="shared" si="2"/>
        <v>IRFAN</v>
      </c>
      <c r="E14" s="8" t="str">
        <f t="shared" si="3"/>
        <v>KAMRUDIN</v>
      </c>
      <c r="F14" s="5">
        <f t="shared" si="4"/>
        <v>509</v>
      </c>
      <c r="G14" s="9" t="str">
        <f t="shared" si="5"/>
        <v/>
      </c>
      <c r="H14" s="33">
        <f t="shared" si="6"/>
        <v>19</v>
      </c>
      <c r="I14" s="33">
        <f t="shared" si="7"/>
        <v>17</v>
      </c>
      <c r="J14" s="33">
        <f t="shared" si="8"/>
        <v>15</v>
      </c>
      <c r="K14" s="34">
        <f t="shared" si="9"/>
        <v>16</v>
      </c>
      <c r="L14" s="34" t="str">
        <f>IF(AND('Data Entry'!$BC$1="NO"),"",IF(AND(B14="",D14="",F14="",G14=""),"",VLOOKUP(F14,sessional,6,0)))</f>
        <v/>
      </c>
    </row>
    <row r="15" spans="1:15">
      <c r="A15" s="7">
        <v>10</v>
      </c>
      <c r="B15" s="32">
        <f t="shared" si="0"/>
        <v>598</v>
      </c>
      <c r="C15" s="49">
        <f t="shared" si="1"/>
        <v>41477</v>
      </c>
      <c r="D15" s="8" t="str">
        <f t="shared" si="2"/>
        <v>JUNAID SHAH</v>
      </c>
      <c r="E15" s="8" t="str">
        <f t="shared" si="3"/>
        <v>GULAB SHAH</v>
      </c>
      <c r="F15" s="5">
        <f t="shared" si="4"/>
        <v>510</v>
      </c>
      <c r="G15" s="9" t="str">
        <f t="shared" si="5"/>
        <v/>
      </c>
      <c r="H15" s="33">
        <f t="shared" si="6"/>
        <v>18</v>
      </c>
      <c r="I15" s="33">
        <f t="shared" si="7"/>
        <v>17</v>
      </c>
      <c r="J15" s="33">
        <f t="shared" si="8"/>
        <v>14</v>
      </c>
      <c r="K15" s="34">
        <f t="shared" si="9"/>
        <v>16</v>
      </c>
      <c r="L15" s="34" t="str">
        <f>IF(AND('Data Entry'!$BC$1="NO"),"",IF(AND(B15="",D15="",F15="",G15=""),"",VLOOKUP(F15,sessional,6,0)))</f>
        <v/>
      </c>
    </row>
    <row r="16" spans="1:15">
      <c r="A16" s="7">
        <v>11</v>
      </c>
      <c r="B16" s="32">
        <f t="shared" si="0"/>
        <v>762</v>
      </c>
      <c r="C16" s="49">
        <f t="shared" si="1"/>
        <v>41156</v>
      </c>
      <c r="D16" s="8" t="str">
        <f t="shared" si="2"/>
        <v>LAKSHYA GURJAR</v>
      </c>
      <c r="E16" s="8" t="str">
        <f t="shared" si="3"/>
        <v>PURAN MAL GURJAR</v>
      </c>
      <c r="F16" s="5">
        <f t="shared" si="4"/>
        <v>511</v>
      </c>
      <c r="G16" s="9" t="str">
        <f t="shared" si="5"/>
        <v/>
      </c>
      <c r="H16" s="33">
        <f t="shared" si="6"/>
        <v>19</v>
      </c>
      <c r="I16" s="33">
        <f t="shared" si="7"/>
        <v>17</v>
      </c>
      <c r="J16" s="33">
        <f t="shared" si="8"/>
        <v>14</v>
      </c>
      <c r="K16" s="34">
        <f t="shared" si="9"/>
        <v>16</v>
      </c>
      <c r="L16" s="34" t="str">
        <f>IF(AND('Data Entry'!$BC$1="NO"),"",IF(AND(B16="",D16="",F16="",G16=""),"",VLOOKUP(F16,sessional,6,0)))</f>
        <v/>
      </c>
    </row>
    <row r="17" spans="1:12">
      <c r="A17" s="7">
        <v>12</v>
      </c>
      <c r="B17" s="32">
        <f t="shared" si="0"/>
        <v>594</v>
      </c>
      <c r="C17" s="49">
        <f t="shared" si="1"/>
        <v>40879</v>
      </c>
      <c r="D17" s="8" t="str">
        <f t="shared" si="2"/>
        <v>LUCKY</v>
      </c>
      <c r="E17" s="8" t="str">
        <f t="shared" si="3"/>
        <v>IBRAHIM</v>
      </c>
      <c r="F17" s="5">
        <f t="shared" si="4"/>
        <v>512</v>
      </c>
      <c r="G17" s="9" t="str">
        <f t="shared" si="5"/>
        <v/>
      </c>
      <c r="H17" s="33">
        <f t="shared" si="6"/>
        <v>19</v>
      </c>
      <c r="I17" s="33">
        <f t="shared" si="7"/>
        <v>17</v>
      </c>
      <c r="J17" s="33">
        <f t="shared" si="8"/>
        <v>14</v>
      </c>
      <c r="K17" s="34">
        <f t="shared" si="9"/>
        <v>16</v>
      </c>
      <c r="L17" s="34" t="str">
        <f>IF(AND('Data Entry'!$BC$1="NO"),"",IF(AND(B17="",D17="",F17="",G17=""),"",VLOOKUP(F17,sessional,6,0)))</f>
        <v/>
      </c>
    </row>
    <row r="18" spans="1:12">
      <c r="A18" s="7">
        <v>13</v>
      </c>
      <c r="B18" s="32">
        <f t="shared" si="0"/>
        <v>764</v>
      </c>
      <c r="C18" s="49">
        <f t="shared" si="1"/>
        <v>41026</v>
      </c>
      <c r="D18" s="8" t="str">
        <f t="shared" si="2"/>
        <v>MOHAMMAD NAUFIL ARSH</v>
      </c>
      <c r="E18" s="8" t="str">
        <f t="shared" si="3"/>
        <v>ASIF HUSAIN</v>
      </c>
      <c r="F18" s="5">
        <f t="shared" si="4"/>
        <v>513</v>
      </c>
      <c r="G18" s="9" t="str">
        <f t="shared" si="5"/>
        <v/>
      </c>
      <c r="H18" s="33">
        <f t="shared" si="6"/>
        <v>19</v>
      </c>
      <c r="I18" s="33">
        <f t="shared" si="7"/>
        <v>17</v>
      </c>
      <c r="J18" s="33">
        <f t="shared" si="8"/>
        <v>14</v>
      </c>
      <c r="K18" s="34">
        <f t="shared" si="9"/>
        <v>16</v>
      </c>
      <c r="L18" s="34" t="str">
        <f>IF(AND('Data Entry'!$BC$1="NO"),"",IF(AND(B18="",D18="",F18="",G18=""),"",VLOOKUP(F18,sessional,6,0)))</f>
        <v/>
      </c>
    </row>
    <row r="19" spans="1:12">
      <c r="A19" s="7">
        <v>14</v>
      </c>
      <c r="B19" s="32">
        <f t="shared" si="0"/>
        <v>549</v>
      </c>
      <c r="C19" s="49">
        <f t="shared" si="1"/>
        <v>40721</v>
      </c>
      <c r="D19" s="8" t="str">
        <f t="shared" si="2"/>
        <v>MUSKAN</v>
      </c>
      <c r="E19" s="8" t="str">
        <f t="shared" si="3"/>
        <v>ASALAM SHAH</v>
      </c>
      <c r="F19" s="5">
        <f t="shared" si="4"/>
        <v>514</v>
      </c>
      <c r="G19" s="9" t="str">
        <f t="shared" si="5"/>
        <v/>
      </c>
      <c r="H19" s="33">
        <f t="shared" si="6"/>
        <v>20</v>
      </c>
      <c r="I19" s="33">
        <f t="shared" si="7"/>
        <v>17</v>
      </c>
      <c r="J19" s="33">
        <f t="shared" si="8"/>
        <v>14</v>
      </c>
      <c r="K19" s="34">
        <f t="shared" si="9"/>
        <v>16</v>
      </c>
      <c r="L19" s="34" t="str">
        <f>IF(AND('Data Entry'!$BC$1="NO"),"",IF(AND(B19="",D19="",F19="",G19=""),"",VLOOKUP(F19,sessional,6,0)))</f>
        <v/>
      </c>
    </row>
    <row r="20" spans="1:12">
      <c r="A20" s="7">
        <v>15</v>
      </c>
      <c r="B20" s="32">
        <f t="shared" si="0"/>
        <v>765</v>
      </c>
      <c r="C20" s="49">
        <f t="shared" si="1"/>
        <v>41173</v>
      </c>
      <c r="D20" s="8" t="str">
        <f t="shared" si="2"/>
        <v>NIRAJ VAISHNAV</v>
      </c>
      <c r="E20" s="8" t="str">
        <f t="shared" si="3"/>
        <v>MAHAVEER DAS VAISHNAV</v>
      </c>
      <c r="F20" s="5">
        <f t="shared" si="4"/>
        <v>515</v>
      </c>
      <c r="G20" s="9" t="str">
        <f t="shared" si="5"/>
        <v/>
      </c>
      <c r="H20" s="33">
        <f t="shared" si="6"/>
        <v>19</v>
      </c>
      <c r="I20" s="33">
        <f t="shared" si="7"/>
        <v>17</v>
      </c>
      <c r="J20" s="33">
        <f t="shared" si="8"/>
        <v>14</v>
      </c>
      <c r="K20" s="34">
        <f t="shared" si="9"/>
        <v>16</v>
      </c>
      <c r="L20" s="34" t="str">
        <f>IF(AND('Data Entry'!$BC$1="NO"),"",IF(AND(B20="",D20="",F20="",G20=""),"",VLOOKUP(F20,sessional,6,0)))</f>
        <v/>
      </c>
    </row>
    <row r="21" spans="1:12">
      <c r="A21" s="7">
        <v>16</v>
      </c>
      <c r="B21" s="32">
        <f t="shared" si="0"/>
        <v>770</v>
      </c>
      <c r="C21" s="49">
        <f t="shared" si="1"/>
        <v>40701</v>
      </c>
      <c r="D21" s="8" t="str">
        <f t="shared" si="2"/>
        <v>PALAK VARESA</v>
      </c>
      <c r="E21" s="8" t="str">
        <f t="shared" si="3"/>
        <v>JITENDRA</v>
      </c>
      <c r="F21" s="5">
        <f t="shared" si="4"/>
        <v>516</v>
      </c>
      <c r="G21" s="9" t="str">
        <f t="shared" si="5"/>
        <v/>
      </c>
      <c r="H21" s="33">
        <f t="shared" si="6"/>
        <v>19</v>
      </c>
      <c r="I21" s="33">
        <f t="shared" si="7"/>
        <v>17</v>
      </c>
      <c r="J21" s="33">
        <f t="shared" si="8"/>
        <v>14</v>
      </c>
      <c r="K21" s="34">
        <f t="shared" si="9"/>
        <v>16</v>
      </c>
      <c r="L21" s="34" t="str">
        <f>IF(AND('Data Entry'!$BC$1="NO"),"",IF(AND(B21="",D21="",F21="",G21=""),"",VLOOKUP(F21,sessional,6,0)))</f>
        <v/>
      </c>
    </row>
    <row r="22" spans="1:12">
      <c r="A22" s="7">
        <v>17</v>
      </c>
      <c r="B22" s="32">
        <f t="shared" si="0"/>
        <v>775</v>
      </c>
      <c r="C22" s="49">
        <f t="shared" si="1"/>
        <v>40870</v>
      </c>
      <c r="D22" s="8" t="str">
        <f t="shared" si="2"/>
        <v>RITIK RAJ</v>
      </c>
      <c r="E22" s="8" t="str">
        <f t="shared" si="3"/>
        <v>RAMESH KUMAR</v>
      </c>
      <c r="F22" s="5">
        <f t="shared" si="4"/>
        <v>517</v>
      </c>
      <c r="G22" s="9" t="str">
        <f t="shared" si="5"/>
        <v/>
      </c>
      <c r="H22" s="33">
        <f t="shared" si="6"/>
        <v>19</v>
      </c>
      <c r="I22" s="33">
        <f t="shared" si="7"/>
        <v>18</v>
      </c>
      <c r="J22" s="33">
        <f t="shared" si="8"/>
        <v>14</v>
      </c>
      <c r="K22" s="34">
        <f t="shared" si="9"/>
        <v>16</v>
      </c>
      <c r="L22" s="34" t="str">
        <f>IF(AND('Data Entry'!$BC$1="NO"),"",IF(AND(B22="",D22="",F22="",G22=""),"",VLOOKUP(F22,sessional,6,0)))</f>
        <v/>
      </c>
    </row>
    <row r="23" spans="1:12">
      <c r="A23" s="7">
        <v>18</v>
      </c>
      <c r="B23" s="32">
        <f t="shared" si="0"/>
        <v>767</v>
      </c>
      <c r="C23" s="49">
        <f t="shared" si="1"/>
        <v>40992</v>
      </c>
      <c r="D23" s="8" t="str">
        <f t="shared" si="2"/>
        <v>RUDRA PRATAP SINGH</v>
      </c>
      <c r="E23" s="8" t="str">
        <f t="shared" si="3"/>
        <v>HIMMAT SINGH</v>
      </c>
      <c r="F23" s="5">
        <f t="shared" si="4"/>
        <v>518</v>
      </c>
      <c r="G23" s="9" t="str">
        <f t="shared" si="5"/>
        <v/>
      </c>
      <c r="H23" s="33">
        <f t="shared" si="6"/>
        <v>19</v>
      </c>
      <c r="I23" s="33">
        <f t="shared" si="7"/>
        <v>18</v>
      </c>
      <c r="J23" s="33">
        <f t="shared" si="8"/>
        <v>15</v>
      </c>
      <c r="K23" s="34">
        <f t="shared" si="9"/>
        <v>16</v>
      </c>
      <c r="L23" s="34" t="str">
        <f>IF(AND('Data Entry'!$BC$1="NO"),"",IF(AND(B23="",D23="",F23="",G23=""),"",VLOOKUP(F23,sessional,6,0)))</f>
        <v/>
      </c>
    </row>
    <row r="24" spans="1:12">
      <c r="A24" s="7">
        <v>19</v>
      </c>
      <c r="B24" s="32">
        <f t="shared" si="0"/>
        <v>771</v>
      </c>
      <c r="C24" s="49">
        <f t="shared" si="1"/>
        <v>40397</v>
      </c>
      <c r="D24" s="8" t="str">
        <f t="shared" si="2"/>
        <v>SAKSHI VARESA</v>
      </c>
      <c r="E24" s="8" t="str">
        <f t="shared" si="3"/>
        <v>JITENDRA</v>
      </c>
      <c r="F24" s="5">
        <f t="shared" si="4"/>
        <v>519</v>
      </c>
      <c r="G24" s="9" t="str">
        <f t="shared" si="5"/>
        <v/>
      </c>
      <c r="H24" s="33" t="str">
        <f t="shared" si="6"/>
        <v/>
      </c>
      <c r="I24" s="33" t="str">
        <f t="shared" si="7"/>
        <v/>
      </c>
      <c r="J24" s="33" t="str">
        <f t="shared" si="8"/>
        <v/>
      </c>
      <c r="K24" s="34" t="str">
        <f t="shared" si="9"/>
        <v/>
      </c>
      <c r="L24" s="34" t="str">
        <f>IF(AND('Data Entry'!$BC$1="NO"),"",IF(AND(B24="",D24="",F24="",G24=""),"",VLOOKUP(F24,sessional,6,0)))</f>
        <v/>
      </c>
    </row>
    <row r="25" spans="1:12">
      <c r="A25" s="7">
        <v>20</v>
      </c>
      <c r="B25" s="32">
        <f t="shared" si="0"/>
        <v>582</v>
      </c>
      <c r="C25" s="49">
        <f t="shared" si="1"/>
        <v>41122</v>
      </c>
      <c r="D25" s="8" t="str">
        <f t="shared" si="2"/>
        <v>SAMREEN</v>
      </c>
      <c r="E25" s="8" t="str">
        <f t="shared" si="3"/>
        <v>ASALAM KHAN</v>
      </c>
      <c r="F25" s="5">
        <f t="shared" si="4"/>
        <v>520</v>
      </c>
      <c r="G25" s="9" t="str">
        <f t="shared" si="5"/>
        <v/>
      </c>
      <c r="H25" s="33" t="str">
        <f t="shared" si="6"/>
        <v/>
      </c>
      <c r="I25" s="33" t="str">
        <f t="shared" si="7"/>
        <v/>
      </c>
      <c r="J25" s="33" t="str">
        <f t="shared" si="8"/>
        <v/>
      </c>
      <c r="K25" s="34" t="str">
        <f t="shared" si="9"/>
        <v/>
      </c>
      <c r="L25" s="34" t="str">
        <f>IF(AND('Data Entry'!$BC$1="NO"),"",IF(AND(B25="",D25="",F25="",G25=""),"",VLOOKUP(F25,sessional,6,0)))</f>
        <v/>
      </c>
    </row>
    <row r="26" spans="1:12">
      <c r="A26" s="7">
        <v>21</v>
      </c>
      <c r="B26" s="32">
        <f t="shared" si="0"/>
        <v>548</v>
      </c>
      <c r="C26" s="49">
        <f t="shared" si="1"/>
        <v>40021</v>
      </c>
      <c r="D26" s="8" t="str">
        <f t="shared" si="2"/>
        <v>SIMRAN</v>
      </c>
      <c r="E26" s="8" t="str">
        <f t="shared" si="3"/>
        <v>ASALAM SHAH</v>
      </c>
      <c r="F26" s="5">
        <f t="shared" si="4"/>
        <v>521</v>
      </c>
      <c r="G26" s="9" t="str">
        <f t="shared" si="5"/>
        <v/>
      </c>
      <c r="H26" s="33" t="str">
        <f t="shared" si="6"/>
        <v/>
      </c>
      <c r="I26" s="33" t="str">
        <f t="shared" si="7"/>
        <v/>
      </c>
      <c r="J26" s="33" t="str">
        <f t="shared" si="8"/>
        <v/>
      </c>
      <c r="K26" s="34" t="str">
        <f t="shared" si="9"/>
        <v/>
      </c>
      <c r="L26" s="34" t="str">
        <f>IF(AND('Data Entry'!$BC$1="NO"),"",IF(AND(B26="",D26="",F26="",G26=""),"",VLOOKUP(F26,sessional,6,0)))</f>
        <v/>
      </c>
    </row>
    <row r="27" spans="1:12">
      <c r="A27" s="7">
        <v>22</v>
      </c>
      <c r="B27" s="32">
        <f t="shared" si="0"/>
        <v>772</v>
      </c>
      <c r="C27" s="49">
        <f t="shared" si="1"/>
        <v>41035</v>
      </c>
      <c r="D27" s="8" t="str">
        <f t="shared" si="2"/>
        <v>TAMANNA</v>
      </c>
      <c r="E27" s="8" t="str">
        <f t="shared" si="3"/>
        <v>PARAS RAM GEHLOT</v>
      </c>
      <c r="F27" s="5">
        <f t="shared" si="4"/>
        <v>522</v>
      </c>
      <c r="G27" s="9" t="str">
        <f t="shared" si="5"/>
        <v/>
      </c>
      <c r="H27" s="33" t="str">
        <f t="shared" si="6"/>
        <v/>
      </c>
      <c r="I27" s="33" t="str">
        <f t="shared" si="7"/>
        <v/>
      </c>
      <c r="J27" s="33" t="str">
        <f t="shared" si="8"/>
        <v/>
      </c>
      <c r="K27" s="34" t="str">
        <f t="shared" si="9"/>
        <v/>
      </c>
      <c r="L27" s="34" t="str">
        <f>IF(AND('Data Entry'!$BC$1="NO"),"",IF(AND(B27="",D27="",F27="",G27=""),"",VLOOKUP(F27,sessional,6,0)))</f>
        <v/>
      </c>
    </row>
    <row r="28" spans="1:12">
      <c r="A28" s="7">
        <v>23</v>
      </c>
      <c r="B28" s="32">
        <f t="shared" si="0"/>
        <v>588</v>
      </c>
      <c r="C28" s="49">
        <f t="shared" si="1"/>
        <v>41319</v>
      </c>
      <c r="D28" s="8" t="str">
        <f t="shared" si="2"/>
        <v>TANVEER SHAH</v>
      </c>
      <c r="E28" s="8" t="str">
        <f t="shared" si="3"/>
        <v>AYYUB SHAH</v>
      </c>
      <c r="F28" s="5">
        <f t="shared" si="4"/>
        <v>523</v>
      </c>
      <c r="G28" s="9" t="str">
        <f t="shared" si="5"/>
        <v/>
      </c>
      <c r="H28" s="33" t="str">
        <f t="shared" si="6"/>
        <v/>
      </c>
      <c r="I28" s="33" t="str">
        <f t="shared" si="7"/>
        <v/>
      </c>
      <c r="J28" s="33" t="str">
        <f t="shared" si="8"/>
        <v/>
      </c>
      <c r="K28" s="34" t="str">
        <f t="shared" si="9"/>
        <v/>
      </c>
      <c r="L28" s="34" t="str">
        <f>IF(AND('Data Entry'!$BC$1="NO"),"",IF(AND(B28="",D28="",F28="",G28=""),"",VLOOKUP(F28,sessional,6,0)))</f>
        <v/>
      </c>
    </row>
    <row r="29" spans="1:12">
      <c r="A29" s="7">
        <v>24</v>
      </c>
      <c r="B29" s="32">
        <f t="shared" si="0"/>
        <v>773</v>
      </c>
      <c r="C29" s="49">
        <f t="shared" si="1"/>
        <v>41336</v>
      </c>
      <c r="D29" s="8" t="str">
        <f t="shared" si="2"/>
        <v>TARUN TANWAR</v>
      </c>
      <c r="E29" s="8" t="str">
        <f t="shared" si="3"/>
        <v>MAHENDRA KUMAR</v>
      </c>
      <c r="F29" s="5">
        <f t="shared" si="4"/>
        <v>524</v>
      </c>
      <c r="G29" s="9" t="str">
        <f t="shared" si="5"/>
        <v/>
      </c>
      <c r="H29" s="33" t="str">
        <f t="shared" si="6"/>
        <v/>
      </c>
      <c r="I29" s="33" t="str">
        <f t="shared" si="7"/>
        <v/>
      </c>
      <c r="J29" s="33" t="str">
        <f t="shared" si="8"/>
        <v/>
      </c>
      <c r="K29" s="34" t="str">
        <f t="shared" si="9"/>
        <v/>
      </c>
      <c r="L29" s="34" t="str">
        <f>IF(AND('Data Entry'!$BC$1="NO"),"",IF(AND(B29="",D29="",F29="",G29=""),"",VLOOKUP(F29,sessional,6,0)))</f>
        <v/>
      </c>
    </row>
    <row r="30" spans="1:12">
      <c r="A30" s="7">
        <v>25</v>
      </c>
      <c r="B30" s="32">
        <f t="shared" si="0"/>
        <v>581</v>
      </c>
      <c r="C30" s="49">
        <f t="shared" si="1"/>
        <v>41414</v>
      </c>
      <c r="D30" s="8" t="str">
        <f t="shared" si="2"/>
        <v>TEENA</v>
      </c>
      <c r="E30" s="8" t="str">
        <f t="shared" si="3"/>
        <v>DHARMA RAM</v>
      </c>
      <c r="F30" s="5">
        <f t="shared" si="4"/>
        <v>525</v>
      </c>
      <c r="G30" s="9" t="str">
        <f t="shared" si="5"/>
        <v/>
      </c>
      <c r="H30" s="33" t="str">
        <f t="shared" si="6"/>
        <v/>
      </c>
      <c r="I30" s="33" t="str">
        <f t="shared" si="7"/>
        <v/>
      </c>
      <c r="J30" s="33" t="str">
        <f t="shared" si="8"/>
        <v/>
      </c>
      <c r="K30" s="34" t="str">
        <f t="shared" si="9"/>
        <v/>
      </c>
      <c r="L30" s="34" t="str">
        <f>IF(AND('Data Entry'!$BC$1="NO"),"",IF(AND(B30="",D30="",F30="",G30=""),"",VLOOKUP(F30,sessional,6,0)))</f>
        <v/>
      </c>
    </row>
    <row r="31" spans="1:12">
      <c r="A31" s="7">
        <v>26</v>
      </c>
      <c r="B31" s="32">
        <f t="shared" si="0"/>
        <v>1008</v>
      </c>
      <c r="C31" s="49">
        <f t="shared" si="1"/>
        <v>40913</v>
      </c>
      <c r="D31" s="8" t="str">
        <f t="shared" si="2"/>
        <v>UMESH BAGRI</v>
      </c>
      <c r="E31" s="8" t="str">
        <f t="shared" si="3"/>
        <v>SATAYANARAYAN</v>
      </c>
      <c r="F31" s="5">
        <f t="shared" si="4"/>
        <v>526</v>
      </c>
      <c r="G31" s="9" t="str">
        <f t="shared" si="5"/>
        <v/>
      </c>
      <c r="H31" s="33" t="str">
        <f t="shared" si="6"/>
        <v/>
      </c>
      <c r="I31" s="33" t="str">
        <f t="shared" si="7"/>
        <v/>
      </c>
      <c r="J31" s="33" t="str">
        <f t="shared" si="8"/>
        <v/>
      </c>
      <c r="K31" s="34" t="str">
        <f t="shared" si="9"/>
        <v/>
      </c>
      <c r="L31" s="34" t="str">
        <f>IF(AND('Data Entry'!$BC$1="NO"),"",IF(AND(B31="",D31="",F31="",G31=""),"",VLOOKUP(F31,sessional,6,0)))</f>
        <v/>
      </c>
    </row>
    <row r="32" spans="1:12">
      <c r="A32" s="7">
        <v>27</v>
      </c>
      <c r="B32" s="32">
        <f t="shared" si="0"/>
        <v>769</v>
      </c>
      <c r="C32" s="49">
        <f t="shared" si="1"/>
        <v>41023</v>
      </c>
      <c r="D32" s="8" t="str">
        <f t="shared" si="2"/>
        <v>VEDHANSHU PRAJAPAT</v>
      </c>
      <c r="E32" s="8" t="str">
        <f t="shared" si="3"/>
        <v>PRAKASH PRAJAPAT</v>
      </c>
      <c r="F32" s="5">
        <f t="shared" si="4"/>
        <v>527</v>
      </c>
      <c r="G32" s="9" t="str">
        <f t="shared" si="5"/>
        <v/>
      </c>
      <c r="H32" s="33" t="str">
        <f t="shared" si="6"/>
        <v/>
      </c>
      <c r="I32" s="33" t="str">
        <f t="shared" si="7"/>
        <v/>
      </c>
      <c r="J32" s="33" t="str">
        <f t="shared" si="8"/>
        <v/>
      </c>
      <c r="K32" s="34" t="str">
        <f t="shared" si="9"/>
        <v/>
      </c>
      <c r="L32" s="34" t="str">
        <f>IF(AND('Data Entry'!$BC$1="NO"),"",IF(AND(B32="",D32="",F32="",G32=""),"",VLOOKUP(F32,sessional,6,0)))</f>
        <v/>
      </c>
    </row>
    <row r="33" spans="1:12">
      <c r="A33" s="7">
        <v>28</v>
      </c>
      <c r="B33" s="32">
        <f t="shared" si="0"/>
        <v>961</v>
      </c>
      <c r="C33" s="49">
        <f t="shared" si="1"/>
        <v>40627</v>
      </c>
      <c r="D33" s="8" t="str">
        <f t="shared" si="2"/>
        <v>YASHODA KEER</v>
      </c>
      <c r="E33" s="8" t="str">
        <f t="shared" si="3"/>
        <v>PRAKASH</v>
      </c>
      <c r="F33" s="5">
        <f t="shared" si="4"/>
        <v>528</v>
      </c>
      <c r="G33" s="9" t="str">
        <f t="shared" si="5"/>
        <v/>
      </c>
      <c r="H33" s="33" t="str">
        <f t="shared" si="6"/>
        <v/>
      </c>
      <c r="I33" s="33" t="str">
        <f t="shared" si="7"/>
        <v/>
      </c>
      <c r="J33" s="33" t="str">
        <f t="shared" si="8"/>
        <v/>
      </c>
      <c r="K33" s="34" t="str">
        <f t="shared" si="9"/>
        <v/>
      </c>
      <c r="L33" s="34" t="str">
        <f>IF(AND('Data Entry'!$BC$1="NO"),"",IF(AND(B33="",D33="",F33="",G33=""),"",VLOOKUP(F33,sessional,6,0)))</f>
        <v/>
      </c>
    </row>
    <row r="34" spans="1:12">
      <c r="A34" s="7">
        <v>29</v>
      </c>
      <c r="B34" s="32">
        <f t="shared" si="0"/>
        <v>965</v>
      </c>
      <c r="C34" s="49">
        <f t="shared" si="1"/>
        <v>40819</v>
      </c>
      <c r="D34" s="8" t="str">
        <f t="shared" si="2"/>
        <v>YUVRAJ SINGH CHOUHAN</v>
      </c>
      <c r="E34" s="8" t="str">
        <f t="shared" si="3"/>
        <v>GANPAT SINGH</v>
      </c>
      <c r="F34" s="5">
        <f t="shared" si="4"/>
        <v>529</v>
      </c>
      <c r="G34" s="9" t="str">
        <f t="shared" si="5"/>
        <v/>
      </c>
      <c r="H34" s="33" t="str">
        <f t="shared" si="6"/>
        <v/>
      </c>
      <c r="I34" s="33" t="str">
        <f t="shared" si="7"/>
        <v/>
      </c>
      <c r="J34" s="33" t="str">
        <f t="shared" si="8"/>
        <v/>
      </c>
      <c r="K34" s="34" t="str">
        <f t="shared" si="9"/>
        <v/>
      </c>
      <c r="L34" s="34" t="str">
        <f>IF(AND('Data Entry'!$BC$1="NO"),"",IF(AND(B34="",D34="",F34="",G34=""),"",VLOOKUP(F34,sessional,6,0)))</f>
        <v/>
      </c>
    </row>
    <row r="35" spans="1:12">
      <c r="A35" s="7">
        <v>30</v>
      </c>
      <c r="B35" s="32" t="str">
        <f t="shared" si="0"/>
        <v/>
      </c>
      <c r="C35" s="49" t="str">
        <f t="shared" si="1"/>
        <v/>
      </c>
      <c r="D35" s="8" t="str">
        <f t="shared" si="2"/>
        <v/>
      </c>
      <c r="E35" s="8" t="str">
        <f t="shared" si="3"/>
        <v/>
      </c>
      <c r="F35" s="5" t="str">
        <f t="shared" si="4"/>
        <v/>
      </c>
      <c r="G35" s="9" t="str">
        <f t="shared" si="5"/>
        <v/>
      </c>
      <c r="H35" s="33" t="str">
        <f t="shared" si="6"/>
        <v/>
      </c>
      <c r="I35" s="33" t="str">
        <f t="shared" si="7"/>
        <v/>
      </c>
      <c r="J35" s="33" t="str">
        <f t="shared" si="8"/>
        <v/>
      </c>
      <c r="K35" s="34" t="str">
        <f t="shared" si="9"/>
        <v/>
      </c>
      <c r="L35" s="34" t="str">
        <f>IF(AND('Data Entry'!$BC$1="NO"),"",IF(AND(B35="",D35="",F35="",G35=""),"",VLOOKUP(F35,sessional,6,0)))</f>
        <v/>
      </c>
    </row>
    <row r="36" spans="1:12">
      <c r="A36" s="7">
        <v>31</v>
      </c>
      <c r="B36" s="32" t="str">
        <f t="shared" si="0"/>
        <v/>
      </c>
      <c r="C36" s="49" t="str">
        <f t="shared" si="1"/>
        <v/>
      </c>
      <c r="D36" s="8" t="str">
        <f t="shared" si="2"/>
        <v/>
      </c>
      <c r="E36" s="8" t="str">
        <f t="shared" si="3"/>
        <v/>
      </c>
      <c r="F36" s="5" t="str">
        <f t="shared" si="4"/>
        <v/>
      </c>
      <c r="G36" s="9" t="str">
        <f t="shared" si="5"/>
        <v/>
      </c>
      <c r="H36" s="33" t="str">
        <f t="shared" si="6"/>
        <v/>
      </c>
      <c r="I36" s="33" t="str">
        <f t="shared" si="7"/>
        <v/>
      </c>
      <c r="J36" s="33" t="str">
        <f t="shared" si="8"/>
        <v/>
      </c>
      <c r="K36" s="34" t="str">
        <f t="shared" si="9"/>
        <v/>
      </c>
      <c r="L36" s="34" t="str">
        <f>IF(AND('Data Entry'!$BC$1="NO"),"",IF(AND(B36="",D36="",F36="",G36=""),"",VLOOKUP(F36,sessional,6,0)))</f>
        <v/>
      </c>
    </row>
    <row r="37" spans="1:12">
      <c r="A37" s="7">
        <v>32</v>
      </c>
      <c r="B37" s="32" t="str">
        <f t="shared" si="0"/>
        <v/>
      </c>
      <c r="C37" s="49" t="str">
        <f t="shared" si="1"/>
        <v/>
      </c>
      <c r="D37" s="8" t="str">
        <f t="shared" si="2"/>
        <v/>
      </c>
      <c r="E37" s="8" t="str">
        <f t="shared" si="3"/>
        <v/>
      </c>
      <c r="F37" s="5" t="str">
        <f t="shared" si="4"/>
        <v/>
      </c>
      <c r="G37" s="9" t="str">
        <f t="shared" si="5"/>
        <v/>
      </c>
      <c r="H37" s="33" t="str">
        <f t="shared" si="6"/>
        <v/>
      </c>
      <c r="I37" s="33" t="str">
        <f t="shared" si="7"/>
        <v/>
      </c>
      <c r="J37" s="33" t="str">
        <f t="shared" si="8"/>
        <v/>
      </c>
      <c r="K37" s="34" t="str">
        <f t="shared" si="9"/>
        <v/>
      </c>
      <c r="L37" s="34" t="str">
        <f>IF(AND('Data Entry'!$BC$1="NO"),"",IF(AND(B37="",D37="",F37="",G37=""),"",VLOOKUP(F37,sessional,6,0)))</f>
        <v/>
      </c>
    </row>
    <row r="38" spans="1:12">
      <c r="A38" s="7">
        <v>33</v>
      </c>
      <c r="B38" s="32" t="str">
        <f t="shared" ref="B38:B69" si="10">IFERROR(IF($C$3="","",VLOOKUP(A38,NAME,4,0)),"")</f>
        <v/>
      </c>
      <c r="C38" s="49" t="str">
        <f t="shared" ref="C38:C69" si="11">IFERROR(IF($C$3="","",VLOOKUP(A38,NAME,11,0)),"")</f>
        <v/>
      </c>
      <c r="D38" s="8" t="str">
        <f t="shared" ref="D38:D69" si="12">IFERROR(IF($C$3="","",VLOOKUP(A38,NAME,6,0)),"")</f>
        <v/>
      </c>
      <c r="E38" s="8" t="str">
        <f t="shared" ref="E38:E69" si="13">IFERROR(IF($C$3="","",VLOOKUP(A38,NAME,8,0)),"")</f>
        <v/>
      </c>
      <c r="F38" s="5" t="str">
        <f t="shared" ref="F38:F69" si="14">IFERROR(IF($C$3="","",VLOOKUP(A38,NAME,12,0)),"")</f>
        <v/>
      </c>
      <c r="G38" s="9" t="str">
        <f t="shared" ref="G38:G69" si="15">IFERROR(IF($C$3="","",VLOOKUP(A38,NAME,13,0)),"")</f>
        <v/>
      </c>
      <c r="H38" s="33" t="str">
        <f t="shared" ref="H38:H69" si="16">IF(AND(B38="",D38="",F38="",G38=""),"",VLOOKUP(F38,sessional,2,0))</f>
        <v/>
      </c>
      <c r="I38" s="33" t="str">
        <f t="shared" ref="I38:I69" si="17">IF(AND(B38="",D38="",F38="",G38=""),"",VLOOKUP(F38,sessional,3,0))</f>
        <v/>
      </c>
      <c r="J38" s="33" t="str">
        <f t="shared" ref="J38:J69" si="18">IF(AND(B38="",D38="",F38="",G38=""),"",VLOOKUP(F38,sessional,4,0))</f>
        <v/>
      </c>
      <c r="K38" s="34" t="str">
        <f t="shared" ref="K38:K69" si="19">IF(AND(B38="",D38="",F38="",G38=""),"",VLOOKUP(F38,sessional,5,0))</f>
        <v/>
      </c>
      <c r="L38" s="34" t="str">
        <f>IF(AND('Data Entry'!$BC$1="NO"),"",IF(AND(B38="",D38="",F38="",G38=""),"",VLOOKUP(F38,sessional,6,0)))</f>
        <v/>
      </c>
    </row>
    <row r="39" spans="1:12">
      <c r="A39" s="7">
        <v>34</v>
      </c>
      <c r="B39" s="32" t="str">
        <f t="shared" si="10"/>
        <v/>
      </c>
      <c r="C39" s="49" t="str">
        <f t="shared" si="11"/>
        <v/>
      </c>
      <c r="D39" s="8" t="str">
        <f t="shared" si="12"/>
        <v/>
      </c>
      <c r="E39" s="8" t="str">
        <f t="shared" si="13"/>
        <v/>
      </c>
      <c r="F39" s="5" t="str">
        <f t="shared" si="14"/>
        <v/>
      </c>
      <c r="G39" s="9" t="str">
        <f t="shared" si="15"/>
        <v/>
      </c>
      <c r="H39" s="33" t="str">
        <f t="shared" si="16"/>
        <v/>
      </c>
      <c r="I39" s="33" t="str">
        <f t="shared" si="17"/>
        <v/>
      </c>
      <c r="J39" s="33" t="str">
        <f t="shared" si="18"/>
        <v/>
      </c>
      <c r="K39" s="34" t="str">
        <f t="shared" si="19"/>
        <v/>
      </c>
      <c r="L39" s="34" t="str">
        <f>IF(AND('Data Entry'!$BC$1="NO"),"",IF(AND(B39="",D39="",F39="",G39=""),"",VLOOKUP(F39,sessional,6,0)))</f>
        <v/>
      </c>
    </row>
    <row r="40" spans="1:12">
      <c r="A40" s="7">
        <v>35</v>
      </c>
      <c r="B40" s="32" t="str">
        <f t="shared" si="10"/>
        <v/>
      </c>
      <c r="C40" s="49" t="str">
        <f t="shared" si="11"/>
        <v/>
      </c>
      <c r="D40" s="8" t="str">
        <f t="shared" si="12"/>
        <v/>
      </c>
      <c r="E40" s="8" t="str">
        <f t="shared" si="13"/>
        <v/>
      </c>
      <c r="F40" s="5" t="str">
        <f t="shared" si="14"/>
        <v/>
      </c>
      <c r="G40" s="9" t="str">
        <f t="shared" si="15"/>
        <v/>
      </c>
      <c r="H40" s="33" t="str">
        <f t="shared" si="16"/>
        <v/>
      </c>
      <c r="I40" s="33" t="str">
        <f t="shared" si="17"/>
        <v/>
      </c>
      <c r="J40" s="33" t="str">
        <f t="shared" si="18"/>
        <v/>
      </c>
      <c r="K40" s="34" t="str">
        <f t="shared" si="19"/>
        <v/>
      </c>
      <c r="L40" s="34" t="str">
        <f>IF(AND('Data Entry'!$BC$1="NO"),"",IF(AND(B40="",D40="",F40="",G40=""),"",VLOOKUP(F40,sessional,6,0)))</f>
        <v/>
      </c>
    </row>
    <row r="41" spans="1:12">
      <c r="A41" s="7">
        <v>36</v>
      </c>
      <c r="B41" s="32" t="str">
        <f t="shared" si="10"/>
        <v/>
      </c>
      <c r="C41" s="49" t="str">
        <f t="shared" si="11"/>
        <v/>
      </c>
      <c r="D41" s="8" t="str">
        <f t="shared" si="12"/>
        <v/>
      </c>
      <c r="E41" s="8" t="str">
        <f t="shared" si="13"/>
        <v/>
      </c>
      <c r="F41" s="5" t="str">
        <f t="shared" si="14"/>
        <v/>
      </c>
      <c r="G41" s="9" t="str">
        <f t="shared" si="15"/>
        <v/>
      </c>
      <c r="H41" s="33" t="str">
        <f t="shared" si="16"/>
        <v/>
      </c>
      <c r="I41" s="33" t="str">
        <f t="shared" si="17"/>
        <v/>
      </c>
      <c r="J41" s="33" t="str">
        <f t="shared" si="18"/>
        <v/>
      </c>
      <c r="K41" s="34" t="str">
        <f t="shared" si="19"/>
        <v/>
      </c>
      <c r="L41" s="34" t="str">
        <f>IF(AND('Data Entry'!$BC$1="NO"),"",IF(AND(B41="",D41="",F41="",G41=""),"",VLOOKUP(F41,sessional,6,0)))</f>
        <v/>
      </c>
    </row>
    <row r="42" spans="1:12">
      <c r="A42" s="7">
        <v>37</v>
      </c>
      <c r="B42" s="32" t="str">
        <f t="shared" si="10"/>
        <v/>
      </c>
      <c r="C42" s="49" t="str">
        <f t="shared" si="11"/>
        <v/>
      </c>
      <c r="D42" s="8" t="str">
        <f t="shared" si="12"/>
        <v/>
      </c>
      <c r="E42" s="8" t="str">
        <f t="shared" si="13"/>
        <v/>
      </c>
      <c r="F42" s="5" t="str">
        <f t="shared" si="14"/>
        <v/>
      </c>
      <c r="G42" s="9" t="str">
        <f t="shared" si="15"/>
        <v/>
      </c>
      <c r="H42" s="33" t="str">
        <f t="shared" si="16"/>
        <v/>
      </c>
      <c r="I42" s="33" t="str">
        <f t="shared" si="17"/>
        <v/>
      </c>
      <c r="J42" s="33" t="str">
        <f t="shared" si="18"/>
        <v/>
      </c>
      <c r="K42" s="34" t="str">
        <f t="shared" si="19"/>
        <v/>
      </c>
      <c r="L42" s="34" t="str">
        <f>IF(AND('Data Entry'!$BC$1="NO"),"",IF(AND(B42="",D42="",F42="",G42=""),"",VLOOKUP(F42,sessional,6,0)))</f>
        <v/>
      </c>
    </row>
    <row r="43" spans="1:12">
      <c r="A43" s="7">
        <v>38</v>
      </c>
      <c r="B43" s="32" t="str">
        <f t="shared" si="10"/>
        <v/>
      </c>
      <c r="C43" s="49" t="str">
        <f t="shared" si="11"/>
        <v/>
      </c>
      <c r="D43" s="8" t="str">
        <f t="shared" si="12"/>
        <v/>
      </c>
      <c r="E43" s="8" t="str">
        <f t="shared" si="13"/>
        <v/>
      </c>
      <c r="F43" s="5" t="str">
        <f t="shared" si="14"/>
        <v/>
      </c>
      <c r="G43" s="9" t="str">
        <f t="shared" si="15"/>
        <v/>
      </c>
      <c r="H43" s="33" t="str">
        <f t="shared" si="16"/>
        <v/>
      </c>
      <c r="I43" s="33" t="str">
        <f t="shared" si="17"/>
        <v/>
      </c>
      <c r="J43" s="33" t="str">
        <f t="shared" si="18"/>
        <v/>
      </c>
      <c r="K43" s="34" t="str">
        <f t="shared" si="19"/>
        <v/>
      </c>
      <c r="L43" s="34" t="str">
        <f>IF(AND('Data Entry'!$BC$1="NO"),"",IF(AND(B43="",D43="",F43="",G43=""),"",VLOOKUP(F43,sessional,6,0)))</f>
        <v/>
      </c>
    </row>
    <row r="44" spans="1:12">
      <c r="A44" s="7">
        <v>39</v>
      </c>
      <c r="B44" s="32" t="str">
        <f t="shared" si="10"/>
        <v/>
      </c>
      <c r="C44" s="49" t="str">
        <f t="shared" si="11"/>
        <v/>
      </c>
      <c r="D44" s="8" t="str">
        <f t="shared" si="12"/>
        <v/>
      </c>
      <c r="E44" s="8" t="str">
        <f t="shared" si="13"/>
        <v/>
      </c>
      <c r="F44" s="5" t="str">
        <f t="shared" si="14"/>
        <v/>
      </c>
      <c r="G44" s="9" t="str">
        <f t="shared" si="15"/>
        <v/>
      </c>
      <c r="H44" s="33" t="str">
        <f t="shared" si="16"/>
        <v/>
      </c>
      <c r="I44" s="33" t="str">
        <f t="shared" si="17"/>
        <v/>
      </c>
      <c r="J44" s="33" t="str">
        <f t="shared" si="18"/>
        <v/>
      </c>
      <c r="K44" s="34" t="str">
        <f t="shared" si="19"/>
        <v/>
      </c>
      <c r="L44" s="34" t="str">
        <f>IF(AND('Data Entry'!$BC$1="NO"),"",IF(AND(B44="",D44="",F44="",G44=""),"",VLOOKUP(F44,sessional,6,0)))</f>
        <v/>
      </c>
    </row>
    <row r="45" spans="1:12">
      <c r="A45" s="7">
        <v>40</v>
      </c>
      <c r="B45" s="32" t="str">
        <f t="shared" si="10"/>
        <v/>
      </c>
      <c r="C45" s="49" t="str">
        <f t="shared" si="11"/>
        <v/>
      </c>
      <c r="D45" s="8" t="str">
        <f t="shared" si="12"/>
        <v/>
      </c>
      <c r="E45" s="8" t="str">
        <f t="shared" si="13"/>
        <v/>
      </c>
      <c r="F45" s="5" t="str">
        <f t="shared" si="14"/>
        <v/>
      </c>
      <c r="G45" s="9" t="str">
        <f t="shared" si="15"/>
        <v/>
      </c>
      <c r="H45" s="33" t="str">
        <f t="shared" si="16"/>
        <v/>
      </c>
      <c r="I45" s="33" t="str">
        <f t="shared" si="17"/>
        <v/>
      </c>
      <c r="J45" s="33" t="str">
        <f t="shared" si="18"/>
        <v/>
      </c>
      <c r="K45" s="34" t="str">
        <f t="shared" si="19"/>
        <v/>
      </c>
      <c r="L45" s="34" t="str">
        <f>IF(AND('Data Entry'!$BC$1="NO"),"",IF(AND(B45="",D45="",F45="",G45=""),"",VLOOKUP(F45,sessional,6,0)))</f>
        <v/>
      </c>
    </row>
    <row r="46" spans="1:12">
      <c r="A46" s="7">
        <v>41</v>
      </c>
      <c r="B46" s="32" t="str">
        <f t="shared" si="10"/>
        <v/>
      </c>
      <c r="C46" s="49" t="str">
        <f t="shared" si="11"/>
        <v/>
      </c>
      <c r="D46" s="8" t="str">
        <f t="shared" si="12"/>
        <v/>
      </c>
      <c r="E46" s="8" t="str">
        <f t="shared" si="13"/>
        <v/>
      </c>
      <c r="F46" s="5" t="str">
        <f t="shared" si="14"/>
        <v/>
      </c>
      <c r="G46" s="9" t="str">
        <f t="shared" si="15"/>
        <v/>
      </c>
      <c r="H46" s="33" t="str">
        <f t="shared" si="16"/>
        <v/>
      </c>
      <c r="I46" s="33" t="str">
        <f t="shared" si="17"/>
        <v/>
      </c>
      <c r="J46" s="33" t="str">
        <f t="shared" si="18"/>
        <v/>
      </c>
      <c r="K46" s="34" t="str">
        <f t="shared" si="19"/>
        <v/>
      </c>
      <c r="L46" s="34" t="str">
        <f>IF(AND('Data Entry'!$BC$1="NO"),"",IF(AND(B46="",D46="",F46="",G46=""),"",VLOOKUP(F46,sessional,6,0)))</f>
        <v/>
      </c>
    </row>
    <row r="47" spans="1:12">
      <c r="A47" s="7">
        <v>42</v>
      </c>
      <c r="B47" s="32" t="str">
        <f t="shared" si="10"/>
        <v/>
      </c>
      <c r="C47" s="49" t="str">
        <f t="shared" si="11"/>
        <v/>
      </c>
      <c r="D47" s="8" t="str">
        <f t="shared" si="12"/>
        <v/>
      </c>
      <c r="E47" s="8" t="str">
        <f t="shared" si="13"/>
        <v/>
      </c>
      <c r="F47" s="5" t="str">
        <f t="shared" si="14"/>
        <v/>
      </c>
      <c r="G47" s="9" t="str">
        <f t="shared" si="15"/>
        <v/>
      </c>
      <c r="H47" s="33" t="str">
        <f t="shared" si="16"/>
        <v/>
      </c>
      <c r="I47" s="33" t="str">
        <f t="shared" si="17"/>
        <v/>
      </c>
      <c r="J47" s="33" t="str">
        <f t="shared" si="18"/>
        <v/>
      </c>
      <c r="K47" s="34" t="str">
        <f t="shared" si="19"/>
        <v/>
      </c>
      <c r="L47" s="34" t="str">
        <f>IF(AND('Data Entry'!$BC$1="NO"),"",IF(AND(B47="",D47="",F47="",G47=""),"",VLOOKUP(F47,sessional,6,0)))</f>
        <v/>
      </c>
    </row>
    <row r="48" spans="1:12">
      <c r="A48" s="7">
        <v>43</v>
      </c>
      <c r="B48" s="32" t="str">
        <f t="shared" si="10"/>
        <v/>
      </c>
      <c r="C48" s="49" t="str">
        <f t="shared" si="11"/>
        <v/>
      </c>
      <c r="D48" s="8" t="str">
        <f t="shared" si="12"/>
        <v/>
      </c>
      <c r="E48" s="8" t="str">
        <f t="shared" si="13"/>
        <v/>
      </c>
      <c r="F48" s="5" t="str">
        <f t="shared" si="14"/>
        <v/>
      </c>
      <c r="G48" s="9" t="str">
        <f t="shared" si="15"/>
        <v/>
      </c>
      <c r="H48" s="33" t="str">
        <f t="shared" si="16"/>
        <v/>
      </c>
      <c r="I48" s="33" t="str">
        <f t="shared" si="17"/>
        <v/>
      </c>
      <c r="J48" s="33" t="str">
        <f t="shared" si="18"/>
        <v/>
      </c>
      <c r="K48" s="34" t="str">
        <f t="shared" si="19"/>
        <v/>
      </c>
      <c r="L48" s="34" t="str">
        <f>IF(AND('Data Entry'!$BC$1="NO"),"",IF(AND(B48="",D48="",F48="",G48=""),"",VLOOKUP(F48,sessional,6,0)))</f>
        <v/>
      </c>
    </row>
    <row r="49" spans="1:12">
      <c r="A49" s="7">
        <v>44</v>
      </c>
      <c r="B49" s="32" t="str">
        <f t="shared" si="10"/>
        <v/>
      </c>
      <c r="C49" s="49" t="str">
        <f t="shared" si="11"/>
        <v/>
      </c>
      <c r="D49" s="8" t="str">
        <f t="shared" si="12"/>
        <v/>
      </c>
      <c r="E49" s="8" t="str">
        <f t="shared" si="13"/>
        <v/>
      </c>
      <c r="F49" s="5" t="str">
        <f t="shared" si="14"/>
        <v/>
      </c>
      <c r="G49" s="9" t="str">
        <f t="shared" si="15"/>
        <v/>
      </c>
      <c r="H49" s="33" t="str">
        <f t="shared" si="16"/>
        <v/>
      </c>
      <c r="I49" s="33" t="str">
        <f t="shared" si="17"/>
        <v/>
      </c>
      <c r="J49" s="33" t="str">
        <f t="shared" si="18"/>
        <v/>
      </c>
      <c r="K49" s="34" t="str">
        <f t="shared" si="19"/>
        <v/>
      </c>
      <c r="L49" s="34" t="str">
        <f>IF(AND('Data Entry'!$BC$1="NO"),"",IF(AND(B49="",D49="",F49="",G49=""),"",VLOOKUP(F49,sessional,6,0)))</f>
        <v/>
      </c>
    </row>
    <row r="50" spans="1:12">
      <c r="A50" s="7">
        <v>45</v>
      </c>
      <c r="B50" s="32" t="str">
        <f t="shared" si="10"/>
        <v/>
      </c>
      <c r="C50" s="49" t="str">
        <f t="shared" si="11"/>
        <v/>
      </c>
      <c r="D50" s="8" t="str">
        <f t="shared" si="12"/>
        <v/>
      </c>
      <c r="E50" s="8" t="str">
        <f t="shared" si="13"/>
        <v/>
      </c>
      <c r="F50" s="5" t="str">
        <f t="shared" si="14"/>
        <v/>
      </c>
      <c r="G50" s="9" t="str">
        <f t="shared" si="15"/>
        <v/>
      </c>
      <c r="H50" s="33" t="str">
        <f t="shared" si="16"/>
        <v/>
      </c>
      <c r="I50" s="33" t="str">
        <f t="shared" si="17"/>
        <v/>
      </c>
      <c r="J50" s="33" t="str">
        <f t="shared" si="18"/>
        <v/>
      </c>
      <c r="K50" s="34" t="str">
        <f t="shared" si="19"/>
        <v/>
      </c>
      <c r="L50" s="34" t="str">
        <f>IF(AND('Data Entry'!$BC$1="NO"),"",IF(AND(B50="",D50="",F50="",G50=""),"",VLOOKUP(F50,sessional,6,0)))</f>
        <v/>
      </c>
    </row>
    <row r="51" spans="1:12">
      <c r="A51" s="7">
        <v>46</v>
      </c>
      <c r="B51" s="32" t="str">
        <f t="shared" si="10"/>
        <v/>
      </c>
      <c r="C51" s="49" t="str">
        <f t="shared" si="11"/>
        <v/>
      </c>
      <c r="D51" s="8" t="str">
        <f t="shared" si="12"/>
        <v/>
      </c>
      <c r="E51" s="8" t="str">
        <f t="shared" si="13"/>
        <v/>
      </c>
      <c r="F51" s="5" t="str">
        <f t="shared" si="14"/>
        <v/>
      </c>
      <c r="G51" s="9" t="str">
        <f t="shared" si="15"/>
        <v/>
      </c>
      <c r="H51" s="33" t="str">
        <f t="shared" si="16"/>
        <v/>
      </c>
      <c r="I51" s="33" t="str">
        <f t="shared" si="17"/>
        <v/>
      </c>
      <c r="J51" s="33" t="str">
        <f t="shared" si="18"/>
        <v/>
      </c>
      <c r="K51" s="34" t="str">
        <f t="shared" si="19"/>
        <v/>
      </c>
      <c r="L51" s="34" t="str">
        <f>IF(AND('Data Entry'!$BC$1="NO"),"",IF(AND(B51="",D51="",F51="",G51=""),"",VLOOKUP(F51,sessional,6,0)))</f>
        <v/>
      </c>
    </row>
    <row r="52" spans="1:12">
      <c r="A52" s="7">
        <v>47</v>
      </c>
      <c r="B52" s="32" t="str">
        <f t="shared" si="10"/>
        <v/>
      </c>
      <c r="C52" s="49" t="str">
        <f t="shared" si="11"/>
        <v/>
      </c>
      <c r="D52" s="8" t="str">
        <f t="shared" si="12"/>
        <v/>
      </c>
      <c r="E52" s="8" t="str">
        <f t="shared" si="13"/>
        <v/>
      </c>
      <c r="F52" s="5" t="str">
        <f t="shared" si="14"/>
        <v/>
      </c>
      <c r="G52" s="9" t="str">
        <f t="shared" si="15"/>
        <v/>
      </c>
      <c r="H52" s="33" t="str">
        <f t="shared" si="16"/>
        <v/>
      </c>
      <c r="I52" s="33" t="str">
        <f t="shared" si="17"/>
        <v/>
      </c>
      <c r="J52" s="33" t="str">
        <f t="shared" si="18"/>
        <v/>
      </c>
      <c r="K52" s="34" t="str">
        <f t="shared" si="19"/>
        <v/>
      </c>
      <c r="L52" s="34" t="str">
        <f>IF(AND('Data Entry'!$BC$1="NO"),"",IF(AND(B52="",D52="",F52="",G52=""),"",VLOOKUP(F52,sessional,6,0)))</f>
        <v/>
      </c>
    </row>
    <row r="53" spans="1:12">
      <c r="A53" s="7">
        <v>48</v>
      </c>
      <c r="B53" s="32" t="str">
        <f t="shared" si="10"/>
        <v/>
      </c>
      <c r="C53" s="49" t="str">
        <f t="shared" si="11"/>
        <v/>
      </c>
      <c r="D53" s="8" t="str">
        <f t="shared" si="12"/>
        <v/>
      </c>
      <c r="E53" s="8" t="str">
        <f t="shared" si="13"/>
        <v/>
      </c>
      <c r="F53" s="5" t="str">
        <f t="shared" si="14"/>
        <v/>
      </c>
      <c r="G53" s="9" t="str">
        <f t="shared" si="15"/>
        <v/>
      </c>
      <c r="H53" s="33" t="str">
        <f t="shared" si="16"/>
        <v/>
      </c>
      <c r="I53" s="33" t="str">
        <f t="shared" si="17"/>
        <v/>
      </c>
      <c r="J53" s="33" t="str">
        <f t="shared" si="18"/>
        <v/>
      </c>
      <c r="K53" s="34" t="str">
        <f t="shared" si="19"/>
        <v/>
      </c>
      <c r="L53" s="34" t="str">
        <f>IF(AND('Data Entry'!$BC$1="NO"),"",IF(AND(B53="",D53="",F53="",G53=""),"",VLOOKUP(F53,sessional,6,0)))</f>
        <v/>
      </c>
    </row>
    <row r="54" spans="1:12">
      <c r="A54" s="7">
        <v>49</v>
      </c>
      <c r="B54" s="32" t="str">
        <f t="shared" si="10"/>
        <v/>
      </c>
      <c r="C54" s="49" t="str">
        <f t="shared" si="11"/>
        <v/>
      </c>
      <c r="D54" s="8" t="str">
        <f t="shared" si="12"/>
        <v/>
      </c>
      <c r="E54" s="8" t="str">
        <f t="shared" si="13"/>
        <v/>
      </c>
      <c r="F54" s="5" t="str">
        <f t="shared" si="14"/>
        <v/>
      </c>
      <c r="G54" s="9" t="str">
        <f t="shared" si="15"/>
        <v/>
      </c>
      <c r="H54" s="33" t="str">
        <f t="shared" si="16"/>
        <v/>
      </c>
      <c r="I54" s="33" t="str">
        <f t="shared" si="17"/>
        <v/>
      </c>
      <c r="J54" s="33" t="str">
        <f t="shared" si="18"/>
        <v/>
      </c>
      <c r="K54" s="34" t="str">
        <f t="shared" si="19"/>
        <v/>
      </c>
      <c r="L54" s="34" t="str">
        <f>IF(AND('Data Entry'!$BC$1="NO"),"",IF(AND(B54="",D54="",F54="",G54=""),"",VLOOKUP(F54,sessional,6,0)))</f>
        <v/>
      </c>
    </row>
    <row r="55" spans="1:12">
      <c r="A55" s="7">
        <v>50</v>
      </c>
      <c r="B55" s="32" t="str">
        <f t="shared" si="10"/>
        <v/>
      </c>
      <c r="C55" s="49" t="str">
        <f t="shared" si="11"/>
        <v/>
      </c>
      <c r="D55" s="8" t="str">
        <f t="shared" si="12"/>
        <v/>
      </c>
      <c r="E55" s="8" t="str">
        <f t="shared" si="13"/>
        <v/>
      </c>
      <c r="F55" s="5" t="str">
        <f t="shared" si="14"/>
        <v/>
      </c>
      <c r="G55" s="9" t="str">
        <f t="shared" si="15"/>
        <v/>
      </c>
      <c r="H55" s="33" t="str">
        <f t="shared" si="16"/>
        <v/>
      </c>
      <c r="I55" s="33" t="str">
        <f t="shared" si="17"/>
        <v/>
      </c>
      <c r="J55" s="33" t="str">
        <f t="shared" si="18"/>
        <v/>
      </c>
      <c r="K55" s="34" t="str">
        <f t="shared" si="19"/>
        <v/>
      </c>
      <c r="L55" s="34" t="str">
        <f>IF(AND('Data Entry'!$BC$1="NO"),"",IF(AND(B55="",D55="",F55="",G55=""),"",VLOOKUP(F55,sessional,6,0)))</f>
        <v/>
      </c>
    </row>
    <row r="56" spans="1:12">
      <c r="A56" s="7">
        <v>51</v>
      </c>
      <c r="B56" s="32" t="str">
        <f t="shared" si="10"/>
        <v/>
      </c>
      <c r="C56" s="49" t="str">
        <f t="shared" si="11"/>
        <v/>
      </c>
      <c r="D56" s="8" t="str">
        <f t="shared" si="12"/>
        <v/>
      </c>
      <c r="E56" s="8" t="str">
        <f t="shared" si="13"/>
        <v/>
      </c>
      <c r="F56" s="5" t="str">
        <f t="shared" si="14"/>
        <v/>
      </c>
      <c r="G56" s="9" t="str">
        <f t="shared" si="15"/>
        <v/>
      </c>
      <c r="H56" s="33" t="str">
        <f t="shared" si="16"/>
        <v/>
      </c>
      <c r="I56" s="33" t="str">
        <f t="shared" si="17"/>
        <v/>
      </c>
      <c r="J56" s="33" t="str">
        <f t="shared" si="18"/>
        <v/>
      </c>
      <c r="K56" s="34" t="str">
        <f t="shared" si="19"/>
        <v/>
      </c>
      <c r="L56" s="34" t="str">
        <f>IF(AND('Data Entry'!$BC$1="NO"),"",IF(AND(B56="",D56="",F56="",G56=""),"",VLOOKUP(F56,sessional,6,0)))</f>
        <v/>
      </c>
    </row>
    <row r="57" spans="1:12">
      <c r="A57" s="7">
        <v>52</v>
      </c>
      <c r="B57" s="32" t="str">
        <f t="shared" si="10"/>
        <v/>
      </c>
      <c r="C57" s="49" t="str">
        <f t="shared" si="11"/>
        <v/>
      </c>
      <c r="D57" s="8" t="str">
        <f t="shared" si="12"/>
        <v/>
      </c>
      <c r="E57" s="8" t="str">
        <f t="shared" si="13"/>
        <v/>
      </c>
      <c r="F57" s="5" t="str">
        <f t="shared" si="14"/>
        <v/>
      </c>
      <c r="G57" s="9" t="str">
        <f t="shared" si="15"/>
        <v/>
      </c>
      <c r="H57" s="33" t="str">
        <f t="shared" si="16"/>
        <v/>
      </c>
      <c r="I57" s="33" t="str">
        <f t="shared" si="17"/>
        <v/>
      </c>
      <c r="J57" s="33" t="str">
        <f t="shared" si="18"/>
        <v/>
      </c>
      <c r="K57" s="34" t="str">
        <f t="shared" si="19"/>
        <v/>
      </c>
      <c r="L57" s="34" t="str">
        <f>IF(AND('Data Entry'!$BC$1="NO"),"",IF(AND(B57="",D57="",F57="",G57=""),"",VLOOKUP(F57,sessional,6,0)))</f>
        <v/>
      </c>
    </row>
    <row r="58" spans="1:12">
      <c r="A58" s="7">
        <v>53</v>
      </c>
      <c r="B58" s="32" t="str">
        <f t="shared" si="10"/>
        <v/>
      </c>
      <c r="C58" s="49" t="str">
        <f t="shared" si="11"/>
        <v/>
      </c>
      <c r="D58" s="8" t="str">
        <f t="shared" si="12"/>
        <v/>
      </c>
      <c r="E58" s="8" t="str">
        <f t="shared" si="13"/>
        <v/>
      </c>
      <c r="F58" s="5" t="str">
        <f t="shared" si="14"/>
        <v/>
      </c>
      <c r="G58" s="9" t="str">
        <f t="shared" si="15"/>
        <v/>
      </c>
      <c r="H58" s="33" t="str">
        <f t="shared" si="16"/>
        <v/>
      </c>
      <c r="I58" s="33" t="str">
        <f t="shared" si="17"/>
        <v/>
      </c>
      <c r="J58" s="33" t="str">
        <f t="shared" si="18"/>
        <v/>
      </c>
      <c r="K58" s="34" t="str">
        <f t="shared" si="19"/>
        <v/>
      </c>
      <c r="L58" s="34" t="str">
        <f>IF(AND('Data Entry'!$BC$1="NO"),"",IF(AND(B58="",D58="",F58="",G58=""),"",VLOOKUP(F58,sessional,6,0)))</f>
        <v/>
      </c>
    </row>
    <row r="59" spans="1:12">
      <c r="A59" s="7">
        <v>54</v>
      </c>
      <c r="B59" s="32" t="str">
        <f t="shared" si="10"/>
        <v/>
      </c>
      <c r="C59" s="49" t="str">
        <f t="shared" si="11"/>
        <v/>
      </c>
      <c r="D59" s="8" t="str">
        <f t="shared" si="12"/>
        <v/>
      </c>
      <c r="E59" s="8" t="str">
        <f t="shared" si="13"/>
        <v/>
      </c>
      <c r="F59" s="5" t="str">
        <f t="shared" si="14"/>
        <v/>
      </c>
      <c r="G59" s="9" t="str">
        <f t="shared" si="15"/>
        <v/>
      </c>
      <c r="H59" s="33" t="str">
        <f t="shared" si="16"/>
        <v/>
      </c>
      <c r="I59" s="33" t="str">
        <f t="shared" si="17"/>
        <v/>
      </c>
      <c r="J59" s="33" t="str">
        <f t="shared" si="18"/>
        <v/>
      </c>
      <c r="K59" s="34" t="str">
        <f t="shared" si="19"/>
        <v/>
      </c>
      <c r="L59" s="34" t="str">
        <f>IF(AND('Data Entry'!$BC$1="NO"),"",IF(AND(B59="",D59="",F59="",G59=""),"",VLOOKUP(F59,sessional,6,0)))</f>
        <v/>
      </c>
    </row>
    <row r="60" spans="1:12">
      <c r="A60" s="7">
        <v>55</v>
      </c>
      <c r="B60" s="32" t="str">
        <f t="shared" si="10"/>
        <v/>
      </c>
      <c r="C60" s="49" t="str">
        <f t="shared" si="11"/>
        <v/>
      </c>
      <c r="D60" s="8" t="str">
        <f t="shared" si="12"/>
        <v/>
      </c>
      <c r="E60" s="8" t="str">
        <f t="shared" si="13"/>
        <v/>
      </c>
      <c r="F60" s="5" t="str">
        <f t="shared" si="14"/>
        <v/>
      </c>
      <c r="G60" s="9" t="str">
        <f t="shared" si="15"/>
        <v/>
      </c>
      <c r="H60" s="33" t="str">
        <f t="shared" si="16"/>
        <v/>
      </c>
      <c r="I60" s="33" t="str">
        <f t="shared" si="17"/>
        <v/>
      </c>
      <c r="J60" s="33" t="str">
        <f t="shared" si="18"/>
        <v/>
      </c>
      <c r="K60" s="34" t="str">
        <f t="shared" si="19"/>
        <v/>
      </c>
      <c r="L60" s="34" t="str">
        <f>IF(AND('Data Entry'!$BC$1="NO"),"",IF(AND(B60="",D60="",F60="",G60=""),"",VLOOKUP(F60,sessional,6,0)))</f>
        <v/>
      </c>
    </row>
    <row r="61" spans="1:12">
      <c r="A61" s="7">
        <v>56</v>
      </c>
      <c r="B61" s="32" t="str">
        <f t="shared" si="10"/>
        <v/>
      </c>
      <c r="C61" s="49" t="str">
        <f t="shared" si="11"/>
        <v/>
      </c>
      <c r="D61" s="8" t="str">
        <f t="shared" si="12"/>
        <v/>
      </c>
      <c r="E61" s="8" t="str">
        <f t="shared" si="13"/>
        <v/>
      </c>
      <c r="F61" s="5" t="str">
        <f t="shared" si="14"/>
        <v/>
      </c>
      <c r="G61" s="9" t="str">
        <f t="shared" si="15"/>
        <v/>
      </c>
      <c r="H61" s="33" t="str">
        <f t="shared" si="16"/>
        <v/>
      </c>
      <c r="I61" s="33" t="str">
        <f t="shared" si="17"/>
        <v/>
      </c>
      <c r="J61" s="33" t="str">
        <f t="shared" si="18"/>
        <v/>
      </c>
      <c r="K61" s="34" t="str">
        <f t="shared" si="19"/>
        <v/>
      </c>
      <c r="L61" s="34" t="str">
        <f>IF(AND('Data Entry'!$BC$1="NO"),"",IF(AND(B61="",D61="",F61="",G61=""),"",VLOOKUP(F61,sessional,6,0)))</f>
        <v/>
      </c>
    </row>
    <row r="62" spans="1:12">
      <c r="A62" s="7">
        <v>57</v>
      </c>
      <c r="B62" s="32" t="str">
        <f t="shared" si="10"/>
        <v/>
      </c>
      <c r="C62" s="49" t="str">
        <f t="shared" si="11"/>
        <v/>
      </c>
      <c r="D62" s="8" t="str">
        <f t="shared" si="12"/>
        <v/>
      </c>
      <c r="E62" s="8" t="str">
        <f t="shared" si="13"/>
        <v/>
      </c>
      <c r="F62" s="5" t="str">
        <f t="shared" si="14"/>
        <v/>
      </c>
      <c r="G62" s="9" t="str">
        <f t="shared" si="15"/>
        <v/>
      </c>
      <c r="H62" s="33" t="str">
        <f t="shared" si="16"/>
        <v/>
      </c>
      <c r="I62" s="33" t="str">
        <f t="shared" si="17"/>
        <v/>
      </c>
      <c r="J62" s="33" t="str">
        <f t="shared" si="18"/>
        <v/>
      </c>
      <c r="K62" s="34" t="str">
        <f t="shared" si="19"/>
        <v/>
      </c>
      <c r="L62" s="34" t="str">
        <f>IF(AND('Data Entry'!$BC$1="NO"),"",IF(AND(B62="",D62="",F62="",G62=""),"",VLOOKUP(F62,sessional,6,0)))</f>
        <v/>
      </c>
    </row>
    <row r="63" spans="1:12">
      <c r="A63" s="7">
        <v>58</v>
      </c>
      <c r="B63" s="32" t="str">
        <f t="shared" si="10"/>
        <v/>
      </c>
      <c r="C63" s="49" t="str">
        <f t="shared" si="11"/>
        <v/>
      </c>
      <c r="D63" s="8" t="str">
        <f t="shared" si="12"/>
        <v/>
      </c>
      <c r="E63" s="8" t="str">
        <f t="shared" si="13"/>
        <v/>
      </c>
      <c r="F63" s="5" t="str">
        <f t="shared" si="14"/>
        <v/>
      </c>
      <c r="G63" s="9" t="str">
        <f t="shared" si="15"/>
        <v/>
      </c>
      <c r="H63" s="33" t="str">
        <f t="shared" si="16"/>
        <v/>
      </c>
      <c r="I63" s="33" t="str">
        <f t="shared" si="17"/>
        <v/>
      </c>
      <c r="J63" s="33" t="str">
        <f t="shared" si="18"/>
        <v/>
      </c>
      <c r="K63" s="34" t="str">
        <f t="shared" si="19"/>
        <v/>
      </c>
      <c r="L63" s="34" t="str">
        <f>IF(AND('Data Entry'!$BC$1="NO"),"",IF(AND(B63="",D63="",F63="",G63=""),"",VLOOKUP(F63,sessional,6,0)))</f>
        <v/>
      </c>
    </row>
    <row r="64" spans="1:12">
      <c r="A64" s="7">
        <v>59</v>
      </c>
      <c r="B64" s="32" t="str">
        <f t="shared" si="10"/>
        <v/>
      </c>
      <c r="C64" s="49" t="str">
        <f t="shared" si="11"/>
        <v/>
      </c>
      <c r="D64" s="8" t="str">
        <f t="shared" si="12"/>
        <v/>
      </c>
      <c r="E64" s="8" t="str">
        <f t="shared" si="13"/>
        <v/>
      </c>
      <c r="F64" s="5" t="str">
        <f t="shared" si="14"/>
        <v/>
      </c>
      <c r="G64" s="9" t="str">
        <f t="shared" si="15"/>
        <v/>
      </c>
      <c r="H64" s="33" t="str">
        <f t="shared" si="16"/>
        <v/>
      </c>
      <c r="I64" s="33" t="str">
        <f t="shared" si="17"/>
        <v/>
      </c>
      <c r="J64" s="33" t="str">
        <f t="shared" si="18"/>
        <v/>
      </c>
      <c r="K64" s="34" t="str">
        <f t="shared" si="19"/>
        <v/>
      </c>
      <c r="L64" s="34" t="str">
        <f>IF(AND('Data Entry'!$BC$1="NO"),"",IF(AND(B64="",D64="",F64="",G64=""),"",VLOOKUP(F64,sessional,6,0)))</f>
        <v/>
      </c>
    </row>
    <row r="65" spans="1:12">
      <c r="A65" s="7">
        <v>60</v>
      </c>
      <c r="B65" s="32" t="str">
        <f t="shared" si="10"/>
        <v/>
      </c>
      <c r="C65" s="49" t="str">
        <f t="shared" si="11"/>
        <v/>
      </c>
      <c r="D65" s="8" t="str">
        <f t="shared" si="12"/>
        <v/>
      </c>
      <c r="E65" s="8" t="str">
        <f t="shared" si="13"/>
        <v/>
      </c>
      <c r="F65" s="5" t="str">
        <f t="shared" si="14"/>
        <v/>
      </c>
      <c r="G65" s="9" t="str">
        <f t="shared" si="15"/>
        <v/>
      </c>
      <c r="H65" s="33" t="str">
        <f t="shared" si="16"/>
        <v/>
      </c>
      <c r="I65" s="33" t="str">
        <f t="shared" si="17"/>
        <v/>
      </c>
      <c r="J65" s="33" t="str">
        <f t="shared" si="18"/>
        <v/>
      </c>
      <c r="K65" s="34" t="str">
        <f t="shared" si="19"/>
        <v/>
      </c>
      <c r="L65" s="34" t="str">
        <f>IF(AND('Data Entry'!$BC$1="NO"),"",IF(AND(B65="",D65="",F65="",G65=""),"",VLOOKUP(F65,sessional,6,0)))</f>
        <v/>
      </c>
    </row>
    <row r="66" spans="1:12">
      <c r="A66" s="7">
        <v>61</v>
      </c>
      <c r="B66" s="32" t="str">
        <f t="shared" si="10"/>
        <v/>
      </c>
      <c r="C66" s="49" t="str">
        <f t="shared" si="11"/>
        <v/>
      </c>
      <c r="D66" s="8" t="str">
        <f t="shared" si="12"/>
        <v/>
      </c>
      <c r="E66" s="8" t="str">
        <f t="shared" si="13"/>
        <v/>
      </c>
      <c r="F66" s="5" t="str">
        <f t="shared" si="14"/>
        <v/>
      </c>
      <c r="G66" s="9" t="str">
        <f t="shared" si="15"/>
        <v/>
      </c>
      <c r="H66" s="33" t="str">
        <f t="shared" si="16"/>
        <v/>
      </c>
      <c r="I66" s="33" t="str">
        <f t="shared" si="17"/>
        <v/>
      </c>
      <c r="J66" s="33" t="str">
        <f t="shared" si="18"/>
        <v/>
      </c>
      <c r="K66" s="34" t="str">
        <f t="shared" si="19"/>
        <v/>
      </c>
      <c r="L66" s="34" t="str">
        <f>IF(AND('Data Entry'!$BC$1="NO"),"",IF(AND(B66="",D66="",F66="",G66=""),"",VLOOKUP(F66,sessional,6,0)))</f>
        <v/>
      </c>
    </row>
    <row r="67" spans="1:12">
      <c r="A67" s="7">
        <v>62</v>
      </c>
      <c r="B67" s="32" t="str">
        <f t="shared" si="10"/>
        <v/>
      </c>
      <c r="C67" s="49" t="str">
        <f t="shared" si="11"/>
        <v/>
      </c>
      <c r="D67" s="8" t="str">
        <f t="shared" si="12"/>
        <v/>
      </c>
      <c r="E67" s="8" t="str">
        <f t="shared" si="13"/>
        <v/>
      </c>
      <c r="F67" s="5" t="str">
        <f t="shared" si="14"/>
        <v/>
      </c>
      <c r="G67" s="9" t="str">
        <f t="shared" si="15"/>
        <v/>
      </c>
      <c r="H67" s="33" t="str">
        <f t="shared" si="16"/>
        <v/>
      </c>
      <c r="I67" s="33" t="str">
        <f t="shared" si="17"/>
        <v/>
      </c>
      <c r="J67" s="33" t="str">
        <f t="shared" si="18"/>
        <v/>
      </c>
      <c r="K67" s="34" t="str">
        <f t="shared" si="19"/>
        <v/>
      </c>
      <c r="L67" s="34" t="str">
        <f>IF(AND('Data Entry'!$BC$1="NO"),"",IF(AND(B67="",D67="",F67="",G67=""),"",VLOOKUP(F67,sessional,6,0)))</f>
        <v/>
      </c>
    </row>
    <row r="68" spans="1:12">
      <c r="A68" s="7">
        <v>63</v>
      </c>
      <c r="B68" s="32" t="str">
        <f t="shared" si="10"/>
        <v/>
      </c>
      <c r="C68" s="49" t="str">
        <f t="shared" si="11"/>
        <v/>
      </c>
      <c r="D68" s="8" t="str">
        <f t="shared" si="12"/>
        <v/>
      </c>
      <c r="E68" s="8" t="str">
        <f t="shared" si="13"/>
        <v/>
      </c>
      <c r="F68" s="5" t="str">
        <f t="shared" si="14"/>
        <v/>
      </c>
      <c r="G68" s="9" t="str">
        <f t="shared" si="15"/>
        <v/>
      </c>
      <c r="H68" s="33" t="str">
        <f t="shared" si="16"/>
        <v/>
      </c>
      <c r="I68" s="33" t="str">
        <f t="shared" si="17"/>
        <v/>
      </c>
      <c r="J68" s="33" t="str">
        <f t="shared" si="18"/>
        <v/>
      </c>
      <c r="K68" s="34" t="str">
        <f t="shared" si="19"/>
        <v/>
      </c>
      <c r="L68" s="34" t="str">
        <f>IF(AND('Data Entry'!$BC$1="NO"),"",IF(AND(B68="",D68="",F68="",G68=""),"",VLOOKUP(F68,sessional,6,0)))</f>
        <v/>
      </c>
    </row>
    <row r="69" spans="1:12">
      <c r="A69" s="7">
        <v>64</v>
      </c>
      <c r="B69" s="32" t="str">
        <f t="shared" si="10"/>
        <v/>
      </c>
      <c r="C69" s="49" t="str">
        <f t="shared" si="11"/>
        <v/>
      </c>
      <c r="D69" s="8" t="str">
        <f t="shared" si="12"/>
        <v/>
      </c>
      <c r="E69" s="8" t="str">
        <f t="shared" si="13"/>
        <v/>
      </c>
      <c r="F69" s="5" t="str">
        <f t="shared" si="14"/>
        <v/>
      </c>
      <c r="G69" s="9" t="str">
        <f t="shared" si="15"/>
        <v/>
      </c>
      <c r="H69" s="33" t="str">
        <f t="shared" si="16"/>
        <v/>
      </c>
      <c r="I69" s="33" t="str">
        <f t="shared" si="17"/>
        <v/>
      </c>
      <c r="J69" s="33" t="str">
        <f t="shared" si="18"/>
        <v/>
      </c>
      <c r="K69" s="34" t="str">
        <f t="shared" si="19"/>
        <v/>
      </c>
      <c r="L69" s="34" t="str">
        <f>IF(AND('Data Entry'!$BC$1="NO"),"",IF(AND(B69="",D69="",F69="",G69=""),"",VLOOKUP(F69,sessional,6,0)))</f>
        <v/>
      </c>
    </row>
    <row r="70" spans="1:12">
      <c r="A70" s="7">
        <v>65</v>
      </c>
      <c r="B70" s="32" t="str">
        <f t="shared" ref="B70:B101" si="20">IFERROR(IF($C$3="","",VLOOKUP(A70,NAME,4,0)),"")</f>
        <v/>
      </c>
      <c r="C70" s="49" t="str">
        <f t="shared" ref="C70:C101" si="21">IFERROR(IF($C$3="","",VLOOKUP(A70,NAME,11,0)),"")</f>
        <v/>
      </c>
      <c r="D70" s="8" t="str">
        <f t="shared" ref="D70:D101" si="22">IFERROR(IF($C$3="","",VLOOKUP(A70,NAME,6,0)),"")</f>
        <v/>
      </c>
      <c r="E70" s="8" t="str">
        <f t="shared" ref="E70:E101" si="23">IFERROR(IF($C$3="","",VLOOKUP(A70,NAME,8,0)),"")</f>
        <v/>
      </c>
      <c r="F70" s="5" t="str">
        <f t="shared" ref="F70:F101" si="24">IFERROR(IF($C$3="","",VLOOKUP(A70,NAME,12,0)),"")</f>
        <v/>
      </c>
      <c r="G70" s="9" t="str">
        <f t="shared" ref="G70:G101" si="25">IFERROR(IF($C$3="","",VLOOKUP(A70,NAME,13,0)),"")</f>
        <v/>
      </c>
      <c r="H70" s="33" t="str">
        <f t="shared" ref="H70:H101" si="26">IF(AND(B70="",D70="",F70="",G70=""),"",VLOOKUP(F70,sessional,2,0))</f>
        <v/>
      </c>
      <c r="I70" s="33" t="str">
        <f t="shared" ref="I70:I101" si="27">IF(AND(B70="",D70="",F70="",G70=""),"",VLOOKUP(F70,sessional,3,0))</f>
        <v/>
      </c>
      <c r="J70" s="33" t="str">
        <f t="shared" ref="J70:J101" si="28">IF(AND(B70="",D70="",F70="",G70=""),"",VLOOKUP(F70,sessional,4,0))</f>
        <v/>
      </c>
      <c r="K70" s="34" t="str">
        <f t="shared" ref="K70:K101" si="29">IF(AND(B70="",D70="",F70="",G70=""),"",VLOOKUP(F70,sessional,5,0))</f>
        <v/>
      </c>
      <c r="L70" s="34" t="str">
        <f>IF(AND('Data Entry'!$BC$1="NO"),"",IF(AND(B70="",D70="",F70="",G70=""),"",VLOOKUP(F70,sessional,6,0)))</f>
        <v/>
      </c>
    </row>
    <row r="71" spans="1:12">
      <c r="A71" s="7">
        <v>66</v>
      </c>
      <c r="B71" s="32" t="str">
        <f t="shared" si="20"/>
        <v/>
      </c>
      <c r="C71" s="49" t="str">
        <f t="shared" si="21"/>
        <v/>
      </c>
      <c r="D71" s="8" t="str">
        <f t="shared" si="22"/>
        <v/>
      </c>
      <c r="E71" s="8" t="str">
        <f t="shared" si="23"/>
        <v/>
      </c>
      <c r="F71" s="5" t="str">
        <f t="shared" si="24"/>
        <v/>
      </c>
      <c r="G71" s="9" t="str">
        <f t="shared" si="25"/>
        <v/>
      </c>
      <c r="H71" s="33" t="str">
        <f t="shared" si="26"/>
        <v/>
      </c>
      <c r="I71" s="33" t="str">
        <f t="shared" si="27"/>
        <v/>
      </c>
      <c r="J71" s="33" t="str">
        <f t="shared" si="28"/>
        <v/>
      </c>
      <c r="K71" s="34" t="str">
        <f t="shared" si="29"/>
        <v/>
      </c>
      <c r="L71" s="34" t="str">
        <f>IF(AND('Data Entry'!$BC$1="NO"),"",IF(AND(B71="",D71="",F71="",G71=""),"",VLOOKUP(F71,sessional,6,0)))</f>
        <v/>
      </c>
    </row>
    <row r="72" spans="1:12">
      <c r="A72" s="7">
        <v>67</v>
      </c>
      <c r="B72" s="32" t="str">
        <f t="shared" si="20"/>
        <v/>
      </c>
      <c r="C72" s="49" t="str">
        <f t="shared" si="21"/>
        <v/>
      </c>
      <c r="D72" s="8" t="str">
        <f t="shared" si="22"/>
        <v/>
      </c>
      <c r="E72" s="8" t="str">
        <f t="shared" si="23"/>
        <v/>
      </c>
      <c r="F72" s="5" t="str">
        <f t="shared" si="24"/>
        <v/>
      </c>
      <c r="G72" s="9" t="str">
        <f t="shared" si="25"/>
        <v/>
      </c>
      <c r="H72" s="33" t="str">
        <f t="shared" si="26"/>
        <v/>
      </c>
      <c r="I72" s="33" t="str">
        <f t="shared" si="27"/>
        <v/>
      </c>
      <c r="J72" s="33" t="str">
        <f t="shared" si="28"/>
        <v/>
      </c>
      <c r="K72" s="34" t="str">
        <f t="shared" si="29"/>
        <v/>
      </c>
      <c r="L72" s="34" t="str">
        <f>IF(AND('Data Entry'!$BC$1="NO"),"",IF(AND(B72="",D72="",F72="",G72=""),"",VLOOKUP(F72,sessional,6,0)))</f>
        <v/>
      </c>
    </row>
    <row r="73" spans="1:12">
      <c r="A73" s="7">
        <v>68</v>
      </c>
      <c r="B73" s="32" t="str">
        <f t="shared" si="20"/>
        <v/>
      </c>
      <c r="C73" s="49" t="str">
        <f t="shared" si="21"/>
        <v/>
      </c>
      <c r="D73" s="8" t="str">
        <f t="shared" si="22"/>
        <v/>
      </c>
      <c r="E73" s="8" t="str">
        <f t="shared" si="23"/>
        <v/>
      </c>
      <c r="F73" s="5" t="str">
        <f t="shared" si="24"/>
        <v/>
      </c>
      <c r="G73" s="9" t="str">
        <f t="shared" si="25"/>
        <v/>
      </c>
      <c r="H73" s="33" t="str">
        <f t="shared" si="26"/>
        <v/>
      </c>
      <c r="I73" s="33" t="str">
        <f t="shared" si="27"/>
        <v/>
      </c>
      <c r="J73" s="33" t="str">
        <f t="shared" si="28"/>
        <v/>
      </c>
      <c r="K73" s="34" t="str">
        <f t="shared" si="29"/>
        <v/>
      </c>
      <c r="L73" s="34" t="str">
        <f>IF(AND('Data Entry'!$BC$1="NO"),"",IF(AND(B73="",D73="",F73="",G73=""),"",VLOOKUP(F73,sessional,6,0)))</f>
        <v/>
      </c>
    </row>
    <row r="74" spans="1:12">
      <c r="A74" s="7">
        <v>69</v>
      </c>
      <c r="B74" s="32" t="str">
        <f t="shared" si="20"/>
        <v/>
      </c>
      <c r="C74" s="49" t="str">
        <f t="shared" si="21"/>
        <v/>
      </c>
      <c r="D74" s="8" t="str">
        <f t="shared" si="22"/>
        <v/>
      </c>
      <c r="E74" s="8" t="str">
        <f t="shared" si="23"/>
        <v/>
      </c>
      <c r="F74" s="5" t="str">
        <f t="shared" si="24"/>
        <v/>
      </c>
      <c r="G74" s="9" t="str">
        <f t="shared" si="25"/>
        <v/>
      </c>
      <c r="H74" s="33" t="str">
        <f t="shared" si="26"/>
        <v/>
      </c>
      <c r="I74" s="33" t="str">
        <f t="shared" si="27"/>
        <v/>
      </c>
      <c r="J74" s="33" t="str">
        <f t="shared" si="28"/>
        <v/>
      </c>
      <c r="K74" s="34" t="str">
        <f t="shared" si="29"/>
        <v/>
      </c>
      <c r="L74" s="34" t="str">
        <f>IF(AND('Data Entry'!$BC$1="NO"),"",IF(AND(B74="",D74="",F74="",G74=""),"",VLOOKUP(F74,sessional,6,0)))</f>
        <v/>
      </c>
    </row>
    <row r="75" spans="1:12">
      <c r="A75" s="7">
        <v>70</v>
      </c>
      <c r="B75" s="32" t="str">
        <f t="shared" si="20"/>
        <v/>
      </c>
      <c r="C75" s="49" t="str">
        <f t="shared" si="21"/>
        <v/>
      </c>
      <c r="D75" s="8" t="str">
        <f t="shared" si="22"/>
        <v/>
      </c>
      <c r="E75" s="8" t="str">
        <f t="shared" si="23"/>
        <v/>
      </c>
      <c r="F75" s="5" t="str">
        <f t="shared" si="24"/>
        <v/>
      </c>
      <c r="G75" s="9" t="str">
        <f t="shared" si="25"/>
        <v/>
      </c>
      <c r="H75" s="33" t="str">
        <f t="shared" si="26"/>
        <v/>
      </c>
      <c r="I75" s="33" t="str">
        <f t="shared" si="27"/>
        <v/>
      </c>
      <c r="J75" s="33" t="str">
        <f t="shared" si="28"/>
        <v/>
      </c>
      <c r="K75" s="34" t="str">
        <f t="shared" si="29"/>
        <v/>
      </c>
      <c r="L75" s="34" t="str">
        <f>IF(AND('Data Entry'!$BC$1="NO"),"",IF(AND(B75="",D75="",F75="",G75=""),"",VLOOKUP(F75,sessional,6,0)))</f>
        <v/>
      </c>
    </row>
    <row r="76" spans="1:12">
      <c r="A76" s="7">
        <v>71</v>
      </c>
      <c r="B76" s="32" t="str">
        <f t="shared" si="20"/>
        <v/>
      </c>
      <c r="C76" s="49" t="str">
        <f t="shared" si="21"/>
        <v/>
      </c>
      <c r="D76" s="8" t="str">
        <f t="shared" si="22"/>
        <v/>
      </c>
      <c r="E76" s="8" t="str">
        <f t="shared" si="23"/>
        <v/>
      </c>
      <c r="F76" s="5" t="str">
        <f t="shared" si="24"/>
        <v/>
      </c>
      <c r="G76" s="9" t="str">
        <f t="shared" si="25"/>
        <v/>
      </c>
      <c r="H76" s="33" t="str">
        <f t="shared" si="26"/>
        <v/>
      </c>
      <c r="I76" s="33" t="str">
        <f t="shared" si="27"/>
        <v/>
      </c>
      <c r="J76" s="33" t="str">
        <f t="shared" si="28"/>
        <v/>
      </c>
      <c r="K76" s="34" t="str">
        <f t="shared" si="29"/>
        <v/>
      </c>
      <c r="L76" s="34" t="str">
        <f>IF(AND('Data Entry'!$BC$1="NO"),"",IF(AND(B76="",D76="",F76="",G76=""),"",VLOOKUP(F76,sessional,6,0)))</f>
        <v/>
      </c>
    </row>
    <row r="77" spans="1:12">
      <c r="A77" s="7">
        <v>72</v>
      </c>
      <c r="B77" s="32" t="str">
        <f t="shared" si="20"/>
        <v/>
      </c>
      <c r="C77" s="49" t="str">
        <f t="shared" si="21"/>
        <v/>
      </c>
      <c r="D77" s="8" t="str">
        <f t="shared" si="22"/>
        <v/>
      </c>
      <c r="E77" s="8" t="str">
        <f t="shared" si="23"/>
        <v/>
      </c>
      <c r="F77" s="5" t="str">
        <f t="shared" si="24"/>
        <v/>
      </c>
      <c r="G77" s="9" t="str">
        <f t="shared" si="25"/>
        <v/>
      </c>
      <c r="H77" s="33" t="str">
        <f t="shared" si="26"/>
        <v/>
      </c>
      <c r="I77" s="33" t="str">
        <f t="shared" si="27"/>
        <v/>
      </c>
      <c r="J77" s="33" t="str">
        <f t="shared" si="28"/>
        <v/>
      </c>
      <c r="K77" s="34" t="str">
        <f t="shared" si="29"/>
        <v/>
      </c>
      <c r="L77" s="34" t="str">
        <f>IF(AND('Data Entry'!$BC$1="NO"),"",IF(AND(B77="",D77="",F77="",G77=""),"",VLOOKUP(F77,sessional,6,0)))</f>
        <v/>
      </c>
    </row>
    <row r="78" spans="1:12">
      <c r="A78" s="7">
        <v>73</v>
      </c>
      <c r="B78" s="32" t="str">
        <f t="shared" si="20"/>
        <v/>
      </c>
      <c r="C78" s="49" t="str">
        <f t="shared" si="21"/>
        <v/>
      </c>
      <c r="D78" s="8" t="str">
        <f t="shared" si="22"/>
        <v/>
      </c>
      <c r="E78" s="8" t="str">
        <f t="shared" si="23"/>
        <v/>
      </c>
      <c r="F78" s="5" t="str">
        <f t="shared" si="24"/>
        <v/>
      </c>
      <c r="G78" s="9" t="str">
        <f t="shared" si="25"/>
        <v/>
      </c>
      <c r="H78" s="33" t="str">
        <f t="shared" si="26"/>
        <v/>
      </c>
      <c r="I78" s="33" t="str">
        <f t="shared" si="27"/>
        <v/>
      </c>
      <c r="J78" s="33" t="str">
        <f t="shared" si="28"/>
        <v/>
      </c>
      <c r="K78" s="34" t="str">
        <f t="shared" si="29"/>
        <v/>
      </c>
      <c r="L78" s="34" t="str">
        <f>IF(AND('Data Entry'!$BC$1="NO"),"",IF(AND(B78="",D78="",F78="",G78=""),"",VLOOKUP(F78,sessional,6,0)))</f>
        <v/>
      </c>
    </row>
    <row r="79" spans="1:12">
      <c r="A79" s="7">
        <v>74</v>
      </c>
      <c r="B79" s="32" t="str">
        <f t="shared" si="20"/>
        <v/>
      </c>
      <c r="C79" s="49" t="str">
        <f t="shared" si="21"/>
        <v/>
      </c>
      <c r="D79" s="8" t="str">
        <f t="shared" si="22"/>
        <v/>
      </c>
      <c r="E79" s="8" t="str">
        <f t="shared" si="23"/>
        <v/>
      </c>
      <c r="F79" s="5" t="str">
        <f t="shared" si="24"/>
        <v/>
      </c>
      <c r="G79" s="9" t="str">
        <f t="shared" si="25"/>
        <v/>
      </c>
      <c r="H79" s="33" t="str">
        <f t="shared" si="26"/>
        <v/>
      </c>
      <c r="I79" s="33" t="str">
        <f t="shared" si="27"/>
        <v/>
      </c>
      <c r="J79" s="33" t="str">
        <f t="shared" si="28"/>
        <v/>
      </c>
      <c r="K79" s="34" t="str">
        <f t="shared" si="29"/>
        <v/>
      </c>
      <c r="L79" s="34" t="str">
        <f>IF(AND('Data Entry'!$BC$1="NO"),"",IF(AND(B79="",D79="",F79="",G79=""),"",VLOOKUP(F79,sessional,6,0)))</f>
        <v/>
      </c>
    </row>
    <row r="80" spans="1:12">
      <c r="A80" s="7">
        <v>75</v>
      </c>
      <c r="B80" s="32" t="str">
        <f t="shared" si="20"/>
        <v/>
      </c>
      <c r="C80" s="49" t="str">
        <f t="shared" si="21"/>
        <v/>
      </c>
      <c r="D80" s="8" t="str">
        <f t="shared" si="22"/>
        <v/>
      </c>
      <c r="E80" s="8" t="str">
        <f t="shared" si="23"/>
        <v/>
      </c>
      <c r="F80" s="5" t="str">
        <f t="shared" si="24"/>
        <v/>
      </c>
      <c r="G80" s="9" t="str">
        <f t="shared" si="25"/>
        <v/>
      </c>
      <c r="H80" s="33" t="str">
        <f t="shared" si="26"/>
        <v/>
      </c>
      <c r="I80" s="33" t="str">
        <f t="shared" si="27"/>
        <v/>
      </c>
      <c r="J80" s="33" t="str">
        <f t="shared" si="28"/>
        <v/>
      </c>
      <c r="K80" s="34" t="str">
        <f t="shared" si="29"/>
        <v/>
      </c>
      <c r="L80" s="34" t="str">
        <f>IF(AND('Data Entry'!$BC$1="NO"),"",IF(AND(B80="",D80="",F80="",G80=""),"",VLOOKUP(F80,sessional,6,0)))</f>
        <v/>
      </c>
    </row>
    <row r="81" spans="1:12">
      <c r="A81" s="7">
        <v>76</v>
      </c>
      <c r="B81" s="32" t="str">
        <f t="shared" si="20"/>
        <v/>
      </c>
      <c r="C81" s="49" t="str">
        <f t="shared" si="21"/>
        <v/>
      </c>
      <c r="D81" s="8" t="str">
        <f t="shared" si="22"/>
        <v/>
      </c>
      <c r="E81" s="8" t="str">
        <f t="shared" si="23"/>
        <v/>
      </c>
      <c r="F81" s="5" t="str">
        <f t="shared" si="24"/>
        <v/>
      </c>
      <c r="G81" s="9" t="str">
        <f t="shared" si="25"/>
        <v/>
      </c>
      <c r="H81" s="33" t="str">
        <f t="shared" si="26"/>
        <v/>
      </c>
      <c r="I81" s="33" t="str">
        <f t="shared" si="27"/>
        <v/>
      </c>
      <c r="J81" s="33" t="str">
        <f t="shared" si="28"/>
        <v/>
      </c>
      <c r="K81" s="34" t="str">
        <f t="shared" si="29"/>
        <v/>
      </c>
      <c r="L81" s="34" t="str">
        <f>IF(AND('Data Entry'!$BC$1="NO"),"",IF(AND(B81="",D81="",F81="",G81=""),"",VLOOKUP(F81,sessional,6,0)))</f>
        <v/>
      </c>
    </row>
    <row r="82" spans="1:12">
      <c r="A82" s="7">
        <v>77</v>
      </c>
      <c r="B82" s="32" t="str">
        <f t="shared" si="20"/>
        <v/>
      </c>
      <c r="C82" s="49" t="str">
        <f t="shared" si="21"/>
        <v/>
      </c>
      <c r="D82" s="8" t="str">
        <f t="shared" si="22"/>
        <v/>
      </c>
      <c r="E82" s="8" t="str">
        <f t="shared" si="23"/>
        <v/>
      </c>
      <c r="F82" s="5" t="str">
        <f t="shared" si="24"/>
        <v/>
      </c>
      <c r="G82" s="9" t="str">
        <f t="shared" si="25"/>
        <v/>
      </c>
      <c r="H82" s="33" t="str">
        <f t="shared" si="26"/>
        <v/>
      </c>
      <c r="I82" s="33" t="str">
        <f t="shared" si="27"/>
        <v/>
      </c>
      <c r="J82" s="33" t="str">
        <f t="shared" si="28"/>
        <v/>
      </c>
      <c r="K82" s="34" t="str">
        <f t="shared" si="29"/>
        <v/>
      </c>
      <c r="L82" s="34" t="str">
        <f>IF(AND('Data Entry'!$BC$1="NO"),"",IF(AND(B82="",D82="",F82="",G82=""),"",VLOOKUP(F82,sessional,6,0)))</f>
        <v/>
      </c>
    </row>
    <row r="83" spans="1:12">
      <c r="A83" s="7">
        <v>78</v>
      </c>
      <c r="B83" s="32" t="str">
        <f t="shared" si="20"/>
        <v/>
      </c>
      <c r="C83" s="49" t="str">
        <f t="shared" si="21"/>
        <v/>
      </c>
      <c r="D83" s="8" t="str">
        <f t="shared" si="22"/>
        <v/>
      </c>
      <c r="E83" s="8" t="str">
        <f t="shared" si="23"/>
        <v/>
      </c>
      <c r="F83" s="5" t="str">
        <f t="shared" si="24"/>
        <v/>
      </c>
      <c r="G83" s="9" t="str">
        <f t="shared" si="25"/>
        <v/>
      </c>
      <c r="H83" s="33" t="str">
        <f t="shared" si="26"/>
        <v/>
      </c>
      <c r="I83" s="33" t="str">
        <f t="shared" si="27"/>
        <v/>
      </c>
      <c r="J83" s="33" t="str">
        <f t="shared" si="28"/>
        <v/>
      </c>
      <c r="K83" s="34" t="str">
        <f t="shared" si="29"/>
        <v/>
      </c>
      <c r="L83" s="34" t="str">
        <f>IF(AND('Data Entry'!$BC$1="NO"),"",IF(AND(B83="",D83="",F83="",G83=""),"",VLOOKUP(F83,sessional,6,0)))</f>
        <v/>
      </c>
    </row>
    <row r="84" spans="1:12">
      <c r="A84" s="7">
        <v>79</v>
      </c>
      <c r="B84" s="32" t="str">
        <f t="shared" si="20"/>
        <v/>
      </c>
      <c r="C84" s="49" t="str">
        <f t="shared" si="21"/>
        <v/>
      </c>
      <c r="D84" s="8" t="str">
        <f t="shared" si="22"/>
        <v/>
      </c>
      <c r="E84" s="8" t="str">
        <f t="shared" si="23"/>
        <v/>
      </c>
      <c r="F84" s="5" t="str">
        <f t="shared" si="24"/>
        <v/>
      </c>
      <c r="G84" s="9" t="str">
        <f t="shared" si="25"/>
        <v/>
      </c>
      <c r="H84" s="33" t="str">
        <f t="shared" si="26"/>
        <v/>
      </c>
      <c r="I84" s="33" t="str">
        <f t="shared" si="27"/>
        <v/>
      </c>
      <c r="J84" s="33" t="str">
        <f t="shared" si="28"/>
        <v/>
      </c>
      <c r="K84" s="34" t="str">
        <f t="shared" si="29"/>
        <v/>
      </c>
      <c r="L84" s="34" t="str">
        <f>IF(AND('Data Entry'!$BC$1="NO"),"",IF(AND(B84="",D84="",F84="",G84=""),"",VLOOKUP(F84,sessional,6,0)))</f>
        <v/>
      </c>
    </row>
    <row r="85" spans="1:12">
      <c r="A85" s="7">
        <v>80</v>
      </c>
      <c r="B85" s="32" t="str">
        <f t="shared" si="20"/>
        <v/>
      </c>
      <c r="C85" s="49" t="str">
        <f t="shared" si="21"/>
        <v/>
      </c>
      <c r="D85" s="8" t="str">
        <f t="shared" si="22"/>
        <v/>
      </c>
      <c r="E85" s="8" t="str">
        <f t="shared" si="23"/>
        <v/>
      </c>
      <c r="F85" s="5" t="str">
        <f t="shared" si="24"/>
        <v/>
      </c>
      <c r="G85" s="9" t="str">
        <f t="shared" si="25"/>
        <v/>
      </c>
      <c r="H85" s="33" t="str">
        <f t="shared" si="26"/>
        <v/>
      </c>
      <c r="I85" s="33" t="str">
        <f t="shared" si="27"/>
        <v/>
      </c>
      <c r="J85" s="33" t="str">
        <f t="shared" si="28"/>
        <v/>
      </c>
      <c r="K85" s="34" t="str">
        <f t="shared" si="29"/>
        <v/>
      </c>
      <c r="L85" s="34" t="str">
        <f>IF(AND('Data Entry'!$BC$1="NO"),"",IF(AND(B85="",D85="",F85="",G85=""),"",VLOOKUP(F85,sessional,6,0)))</f>
        <v/>
      </c>
    </row>
    <row r="86" spans="1:12">
      <c r="A86" s="7">
        <v>81</v>
      </c>
      <c r="B86" s="32" t="str">
        <f t="shared" si="20"/>
        <v/>
      </c>
      <c r="C86" s="49" t="str">
        <f t="shared" si="21"/>
        <v/>
      </c>
      <c r="D86" s="8" t="str">
        <f t="shared" si="22"/>
        <v/>
      </c>
      <c r="E86" s="8" t="str">
        <f t="shared" si="23"/>
        <v/>
      </c>
      <c r="F86" s="5" t="str">
        <f t="shared" si="24"/>
        <v/>
      </c>
      <c r="G86" s="9" t="str">
        <f t="shared" si="25"/>
        <v/>
      </c>
      <c r="H86" s="33" t="str">
        <f t="shared" si="26"/>
        <v/>
      </c>
      <c r="I86" s="33" t="str">
        <f t="shared" si="27"/>
        <v/>
      </c>
      <c r="J86" s="33" t="str">
        <f t="shared" si="28"/>
        <v/>
      </c>
      <c r="K86" s="34" t="str">
        <f t="shared" si="29"/>
        <v/>
      </c>
      <c r="L86" s="34" t="str">
        <f>IF(AND('Data Entry'!$BC$1="NO"),"",IF(AND(B86="",D86="",F86="",G86=""),"",VLOOKUP(F86,sessional,6,0)))</f>
        <v/>
      </c>
    </row>
    <row r="87" spans="1:12">
      <c r="A87" s="7">
        <v>82</v>
      </c>
      <c r="B87" s="32" t="str">
        <f t="shared" si="20"/>
        <v/>
      </c>
      <c r="C87" s="49" t="str">
        <f t="shared" si="21"/>
        <v/>
      </c>
      <c r="D87" s="8" t="str">
        <f t="shared" si="22"/>
        <v/>
      </c>
      <c r="E87" s="8" t="str">
        <f t="shared" si="23"/>
        <v/>
      </c>
      <c r="F87" s="5" t="str">
        <f t="shared" si="24"/>
        <v/>
      </c>
      <c r="G87" s="9" t="str">
        <f t="shared" si="25"/>
        <v/>
      </c>
      <c r="H87" s="33" t="str">
        <f t="shared" si="26"/>
        <v/>
      </c>
      <c r="I87" s="33" t="str">
        <f t="shared" si="27"/>
        <v/>
      </c>
      <c r="J87" s="33" t="str">
        <f t="shared" si="28"/>
        <v/>
      </c>
      <c r="K87" s="34" t="str">
        <f t="shared" si="29"/>
        <v/>
      </c>
      <c r="L87" s="34" t="str">
        <f>IF(AND('Data Entry'!$BC$1="NO"),"",IF(AND(B87="",D87="",F87="",G87=""),"",VLOOKUP(F87,sessional,6,0)))</f>
        <v/>
      </c>
    </row>
    <row r="88" spans="1:12">
      <c r="A88" s="7">
        <v>83</v>
      </c>
      <c r="B88" s="32" t="str">
        <f t="shared" si="20"/>
        <v/>
      </c>
      <c r="C88" s="49" t="str">
        <f t="shared" si="21"/>
        <v/>
      </c>
      <c r="D88" s="8" t="str">
        <f t="shared" si="22"/>
        <v/>
      </c>
      <c r="E88" s="8" t="str">
        <f t="shared" si="23"/>
        <v/>
      </c>
      <c r="F88" s="5" t="str">
        <f t="shared" si="24"/>
        <v/>
      </c>
      <c r="G88" s="9" t="str">
        <f t="shared" si="25"/>
        <v/>
      </c>
      <c r="H88" s="33" t="str">
        <f t="shared" si="26"/>
        <v/>
      </c>
      <c r="I88" s="33" t="str">
        <f t="shared" si="27"/>
        <v/>
      </c>
      <c r="J88" s="33" t="str">
        <f t="shared" si="28"/>
        <v/>
      </c>
      <c r="K88" s="34" t="str">
        <f t="shared" si="29"/>
        <v/>
      </c>
      <c r="L88" s="34" t="str">
        <f>IF(AND('Data Entry'!$BC$1="NO"),"",IF(AND(B88="",D88="",F88="",G88=""),"",VLOOKUP(F88,sessional,6,0)))</f>
        <v/>
      </c>
    </row>
    <row r="89" spans="1:12">
      <c r="A89" s="7">
        <v>84</v>
      </c>
      <c r="B89" s="32" t="str">
        <f t="shared" si="20"/>
        <v/>
      </c>
      <c r="C89" s="49" t="str">
        <f t="shared" si="21"/>
        <v/>
      </c>
      <c r="D89" s="8" t="str">
        <f t="shared" si="22"/>
        <v/>
      </c>
      <c r="E89" s="8" t="str">
        <f t="shared" si="23"/>
        <v/>
      </c>
      <c r="F89" s="5" t="str">
        <f t="shared" si="24"/>
        <v/>
      </c>
      <c r="G89" s="9" t="str">
        <f t="shared" si="25"/>
        <v/>
      </c>
      <c r="H89" s="33" t="str">
        <f t="shared" si="26"/>
        <v/>
      </c>
      <c r="I89" s="33" t="str">
        <f t="shared" si="27"/>
        <v/>
      </c>
      <c r="J89" s="33" t="str">
        <f t="shared" si="28"/>
        <v/>
      </c>
      <c r="K89" s="34" t="str">
        <f t="shared" si="29"/>
        <v/>
      </c>
      <c r="L89" s="34" t="str">
        <f>IF(AND('Data Entry'!$BC$1="NO"),"",IF(AND(B89="",D89="",F89="",G89=""),"",VLOOKUP(F89,sessional,6,0)))</f>
        <v/>
      </c>
    </row>
    <row r="90" spans="1:12">
      <c r="A90" s="7">
        <v>85</v>
      </c>
      <c r="B90" s="32" t="str">
        <f t="shared" si="20"/>
        <v/>
      </c>
      <c r="C90" s="49" t="str">
        <f t="shared" si="21"/>
        <v/>
      </c>
      <c r="D90" s="8" t="str">
        <f t="shared" si="22"/>
        <v/>
      </c>
      <c r="E90" s="8" t="str">
        <f t="shared" si="23"/>
        <v/>
      </c>
      <c r="F90" s="5" t="str">
        <f t="shared" si="24"/>
        <v/>
      </c>
      <c r="G90" s="9" t="str">
        <f t="shared" si="25"/>
        <v/>
      </c>
      <c r="H90" s="33" t="str">
        <f t="shared" si="26"/>
        <v/>
      </c>
      <c r="I90" s="33" t="str">
        <f t="shared" si="27"/>
        <v/>
      </c>
      <c r="J90" s="33" t="str">
        <f t="shared" si="28"/>
        <v/>
      </c>
      <c r="K90" s="34" t="str">
        <f t="shared" si="29"/>
        <v/>
      </c>
      <c r="L90" s="34" t="str">
        <f>IF(AND('Data Entry'!$BC$1="NO"),"",IF(AND(B90="",D90="",F90="",G90=""),"",VLOOKUP(F90,sessional,6,0)))</f>
        <v/>
      </c>
    </row>
    <row r="91" spans="1:12">
      <c r="A91" s="7">
        <v>86</v>
      </c>
      <c r="B91" s="32" t="str">
        <f t="shared" si="20"/>
        <v/>
      </c>
      <c r="C91" s="49" t="str">
        <f t="shared" si="21"/>
        <v/>
      </c>
      <c r="D91" s="8" t="str">
        <f t="shared" si="22"/>
        <v/>
      </c>
      <c r="E91" s="8" t="str">
        <f t="shared" si="23"/>
        <v/>
      </c>
      <c r="F91" s="5" t="str">
        <f t="shared" si="24"/>
        <v/>
      </c>
      <c r="G91" s="9" t="str">
        <f t="shared" si="25"/>
        <v/>
      </c>
      <c r="H91" s="33" t="str">
        <f t="shared" si="26"/>
        <v/>
      </c>
      <c r="I91" s="33" t="str">
        <f t="shared" si="27"/>
        <v/>
      </c>
      <c r="J91" s="33" t="str">
        <f t="shared" si="28"/>
        <v/>
      </c>
      <c r="K91" s="34" t="str">
        <f t="shared" si="29"/>
        <v/>
      </c>
      <c r="L91" s="34" t="str">
        <f>IF(AND('Data Entry'!$BC$1="NO"),"",IF(AND(B91="",D91="",F91="",G91=""),"",VLOOKUP(F91,sessional,6,0)))</f>
        <v/>
      </c>
    </row>
    <row r="92" spans="1:12">
      <c r="A92" s="7">
        <v>87</v>
      </c>
      <c r="B92" s="32" t="str">
        <f t="shared" si="20"/>
        <v/>
      </c>
      <c r="C92" s="49" t="str">
        <f t="shared" si="21"/>
        <v/>
      </c>
      <c r="D92" s="8" t="str">
        <f t="shared" si="22"/>
        <v/>
      </c>
      <c r="E92" s="8" t="str">
        <f t="shared" si="23"/>
        <v/>
      </c>
      <c r="F92" s="5" t="str">
        <f t="shared" si="24"/>
        <v/>
      </c>
      <c r="G92" s="9" t="str">
        <f t="shared" si="25"/>
        <v/>
      </c>
      <c r="H92" s="33" t="str">
        <f t="shared" si="26"/>
        <v/>
      </c>
      <c r="I92" s="33" t="str">
        <f t="shared" si="27"/>
        <v/>
      </c>
      <c r="J92" s="33" t="str">
        <f t="shared" si="28"/>
        <v/>
      </c>
      <c r="K92" s="34" t="str">
        <f t="shared" si="29"/>
        <v/>
      </c>
      <c r="L92" s="34" t="str">
        <f>IF(AND('Data Entry'!$BC$1="NO"),"",IF(AND(B92="",D92="",F92="",G92=""),"",VLOOKUP(F92,sessional,6,0)))</f>
        <v/>
      </c>
    </row>
    <row r="93" spans="1:12">
      <c r="A93" s="7">
        <v>88</v>
      </c>
      <c r="B93" s="32" t="str">
        <f t="shared" si="20"/>
        <v/>
      </c>
      <c r="C93" s="49" t="str">
        <f t="shared" si="21"/>
        <v/>
      </c>
      <c r="D93" s="8" t="str">
        <f t="shared" si="22"/>
        <v/>
      </c>
      <c r="E93" s="8" t="str">
        <f t="shared" si="23"/>
        <v/>
      </c>
      <c r="F93" s="5" t="str">
        <f t="shared" si="24"/>
        <v/>
      </c>
      <c r="G93" s="9" t="str">
        <f t="shared" si="25"/>
        <v/>
      </c>
      <c r="H93" s="33" t="str">
        <f t="shared" si="26"/>
        <v/>
      </c>
      <c r="I93" s="33" t="str">
        <f t="shared" si="27"/>
        <v/>
      </c>
      <c r="J93" s="33" t="str">
        <f t="shared" si="28"/>
        <v/>
      </c>
      <c r="K93" s="34" t="str">
        <f t="shared" si="29"/>
        <v/>
      </c>
      <c r="L93" s="34" t="str">
        <f>IF(AND('Data Entry'!$BC$1="NO"),"",IF(AND(B93="",D93="",F93="",G93=""),"",VLOOKUP(F93,sessional,6,0)))</f>
        <v/>
      </c>
    </row>
    <row r="94" spans="1:12">
      <c r="A94" s="7">
        <v>89</v>
      </c>
      <c r="B94" s="32" t="str">
        <f t="shared" si="20"/>
        <v/>
      </c>
      <c r="C94" s="49" t="str">
        <f t="shared" si="21"/>
        <v/>
      </c>
      <c r="D94" s="8" t="str">
        <f t="shared" si="22"/>
        <v/>
      </c>
      <c r="E94" s="8" t="str">
        <f t="shared" si="23"/>
        <v/>
      </c>
      <c r="F94" s="5" t="str">
        <f t="shared" si="24"/>
        <v/>
      </c>
      <c r="G94" s="9" t="str">
        <f t="shared" si="25"/>
        <v/>
      </c>
      <c r="H94" s="33" t="str">
        <f t="shared" si="26"/>
        <v/>
      </c>
      <c r="I94" s="33" t="str">
        <f t="shared" si="27"/>
        <v/>
      </c>
      <c r="J94" s="33" t="str">
        <f t="shared" si="28"/>
        <v/>
      </c>
      <c r="K94" s="34" t="str">
        <f t="shared" si="29"/>
        <v/>
      </c>
      <c r="L94" s="34" t="str">
        <f>IF(AND('Data Entry'!$BC$1="NO"),"",IF(AND(B94="",D94="",F94="",G94=""),"",VLOOKUP(F94,sessional,6,0)))</f>
        <v/>
      </c>
    </row>
    <row r="95" spans="1:12">
      <c r="A95" s="7">
        <v>90</v>
      </c>
      <c r="B95" s="32" t="str">
        <f t="shared" si="20"/>
        <v/>
      </c>
      <c r="C95" s="49" t="str">
        <f t="shared" si="21"/>
        <v/>
      </c>
      <c r="D95" s="8" t="str">
        <f t="shared" si="22"/>
        <v/>
      </c>
      <c r="E95" s="8" t="str">
        <f t="shared" si="23"/>
        <v/>
      </c>
      <c r="F95" s="5" t="str">
        <f t="shared" si="24"/>
        <v/>
      </c>
      <c r="G95" s="9" t="str">
        <f t="shared" si="25"/>
        <v/>
      </c>
      <c r="H95" s="33" t="str">
        <f t="shared" si="26"/>
        <v/>
      </c>
      <c r="I95" s="33" t="str">
        <f t="shared" si="27"/>
        <v/>
      </c>
      <c r="J95" s="33" t="str">
        <f t="shared" si="28"/>
        <v/>
      </c>
      <c r="K95" s="34" t="str">
        <f t="shared" si="29"/>
        <v/>
      </c>
      <c r="L95" s="34" t="str">
        <f>IF(AND('Data Entry'!$BC$1="NO"),"",IF(AND(B95="",D95="",F95="",G95=""),"",VLOOKUP(F95,sessional,6,0)))</f>
        <v/>
      </c>
    </row>
    <row r="96" spans="1:12">
      <c r="A96" s="7">
        <v>91</v>
      </c>
      <c r="B96" s="32" t="str">
        <f t="shared" si="20"/>
        <v/>
      </c>
      <c r="C96" s="49" t="str">
        <f t="shared" si="21"/>
        <v/>
      </c>
      <c r="D96" s="8" t="str">
        <f t="shared" si="22"/>
        <v/>
      </c>
      <c r="E96" s="8" t="str">
        <f t="shared" si="23"/>
        <v/>
      </c>
      <c r="F96" s="5" t="str">
        <f t="shared" si="24"/>
        <v/>
      </c>
      <c r="G96" s="9" t="str">
        <f t="shared" si="25"/>
        <v/>
      </c>
      <c r="H96" s="33" t="str">
        <f t="shared" si="26"/>
        <v/>
      </c>
      <c r="I96" s="33" t="str">
        <f t="shared" si="27"/>
        <v/>
      </c>
      <c r="J96" s="33" t="str">
        <f t="shared" si="28"/>
        <v/>
      </c>
      <c r="K96" s="34" t="str">
        <f t="shared" si="29"/>
        <v/>
      </c>
      <c r="L96" s="34" t="str">
        <f>IF(AND('Data Entry'!$BC$1="NO"),"",IF(AND(B96="",D96="",F96="",G96=""),"",VLOOKUP(F96,sessional,6,0)))</f>
        <v/>
      </c>
    </row>
    <row r="97" spans="1:12">
      <c r="A97" s="7">
        <v>92</v>
      </c>
      <c r="B97" s="32" t="str">
        <f t="shared" si="20"/>
        <v/>
      </c>
      <c r="C97" s="49" t="str">
        <f t="shared" si="21"/>
        <v/>
      </c>
      <c r="D97" s="8" t="str">
        <f t="shared" si="22"/>
        <v/>
      </c>
      <c r="E97" s="8" t="str">
        <f t="shared" si="23"/>
        <v/>
      </c>
      <c r="F97" s="5" t="str">
        <f t="shared" si="24"/>
        <v/>
      </c>
      <c r="G97" s="9" t="str">
        <f t="shared" si="25"/>
        <v/>
      </c>
      <c r="H97" s="33" t="str">
        <f t="shared" si="26"/>
        <v/>
      </c>
      <c r="I97" s="33" t="str">
        <f t="shared" si="27"/>
        <v/>
      </c>
      <c r="J97" s="33" t="str">
        <f t="shared" si="28"/>
        <v/>
      </c>
      <c r="K97" s="34" t="str">
        <f t="shared" si="29"/>
        <v/>
      </c>
      <c r="L97" s="34" t="str">
        <f>IF(AND('Data Entry'!$BC$1="NO"),"",IF(AND(B97="",D97="",F97="",G97=""),"",VLOOKUP(F97,sessional,6,0)))</f>
        <v/>
      </c>
    </row>
    <row r="98" spans="1:12">
      <c r="A98" s="7">
        <v>93</v>
      </c>
      <c r="B98" s="32" t="str">
        <f t="shared" si="20"/>
        <v/>
      </c>
      <c r="C98" s="49" t="str">
        <f t="shared" si="21"/>
        <v/>
      </c>
      <c r="D98" s="8" t="str">
        <f t="shared" si="22"/>
        <v/>
      </c>
      <c r="E98" s="8" t="str">
        <f t="shared" si="23"/>
        <v/>
      </c>
      <c r="F98" s="5" t="str">
        <f t="shared" si="24"/>
        <v/>
      </c>
      <c r="G98" s="9" t="str">
        <f t="shared" si="25"/>
        <v/>
      </c>
      <c r="H98" s="33" t="str">
        <f t="shared" si="26"/>
        <v/>
      </c>
      <c r="I98" s="33" t="str">
        <f t="shared" si="27"/>
        <v/>
      </c>
      <c r="J98" s="33" t="str">
        <f t="shared" si="28"/>
        <v/>
      </c>
      <c r="K98" s="34" t="str">
        <f t="shared" si="29"/>
        <v/>
      </c>
      <c r="L98" s="34" t="str">
        <f>IF(AND('Data Entry'!$BC$1="NO"),"",IF(AND(B98="",D98="",F98="",G98=""),"",VLOOKUP(F98,sessional,6,0)))</f>
        <v/>
      </c>
    </row>
    <row r="99" spans="1:12">
      <c r="A99" s="7">
        <v>94</v>
      </c>
      <c r="B99" s="32" t="str">
        <f t="shared" si="20"/>
        <v/>
      </c>
      <c r="C99" s="49" t="str">
        <f t="shared" si="21"/>
        <v/>
      </c>
      <c r="D99" s="8" t="str">
        <f t="shared" si="22"/>
        <v/>
      </c>
      <c r="E99" s="8" t="str">
        <f t="shared" si="23"/>
        <v/>
      </c>
      <c r="F99" s="5" t="str">
        <f t="shared" si="24"/>
        <v/>
      </c>
      <c r="G99" s="9" t="str">
        <f t="shared" si="25"/>
        <v/>
      </c>
      <c r="H99" s="33" t="str">
        <f t="shared" si="26"/>
        <v/>
      </c>
      <c r="I99" s="33" t="str">
        <f t="shared" si="27"/>
        <v/>
      </c>
      <c r="J99" s="33" t="str">
        <f t="shared" si="28"/>
        <v/>
      </c>
      <c r="K99" s="34" t="str">
        <f t="shared" si="29"/>
        <v/>
      </c>
      <c r="L99" s="34" t="str">
        <f>IF(AND('Data Entry'!$BC$1="NO"),"",IF(AND(B99="",D99="",F99="",G99=""),"",VLOOKUP(F99,sessional,6,0)))</f>
        <v/>
      </c>
    </row>
    <row r="100" spans="1:12">
      <c r="A100" s="7">
        <v>95</v>
      </c>
      <c r="B100" s="32" t="str">
        <f t="shared" si="20"/>
        <v/>
      </c>
      <c r="C100" s="49" t="str">
        <f t="shared" si="21"/>
        <v/>
      </c>
      <c r="D100" s="8" t="str">
        <f t="shared" si="22"/>
        <v/>
      </c>
      <c r="E100" s="8" t="str">
        <f t="shared" si="23"/>
        <v/>
      </c>
      <c r="F100" s="5" t="str">
        <f t="shared" si="24"/>
        <v/>
      </c>
      <c r="G100" s="9" t="str">
        <f t="shared" si="25"/>
        <v/>
      </c>
      <c r="H100" s="33" t="str">
        <f t="shared" si="26"/>
        <v/>
      </c>
      <c r="I100" s="33" t="str">
        <f t="shared" si="27"/>
        <v/>
      </c>
      <c r="J100" s="33" t="str">
        <f t="shared" si="28"/>
        <v/>
      </c>
      <c r="K100" s="34" t="str">
        <f t="shared" si="29"/>
        <v/>
      </c>
      <c r="L100" s="34" t="str">
        <f>IF(AND('Data Entry'!$BC$1="NO"),"",IF(AND(B100="",D100="",F100="",G100=""),"",VLOOKUP(F100,sessional,6,0)))</f>
        <v/>
      </c>
    </row>
    <row r="101" spans="1:12">
      <c r="A101" s="7">
        <v>96</v>
      </c>
      <c r="B101" s="32" t="str">
        <f t="shared" si="20"/>
        <v/>
      </c>
      <c r="C101" s="49" t="str">
        <f t="shared" si="21"/>
        <v/>
      </c>
      <c r="D101" s="8" t="str">
        <f t="shared" si="22"/>
        <v/>
      </c>
      <c r="E101" s="8" t="str">
        <f t="shared" si="23"/>
        <v/>
      </c>
      <c r="F101" s="5" t="str">
        <f t="shared" si="24"/>
        <v/>
      </c>
      <c r="G101" s="9" t="str">
        <f t="shared" si="25"/>
        <v/>
      </c>
      <c r="H101" s="33" t="str">
        <f t="shared" si="26"/>
        <v/>
      </c>
      <c r="I101" s="33" t="str">
        <f t="shared" si="27"/>
        <v/>
      </c>
      <c r="J101" s="33" t="str">
        <f t="shared" si="28"/>
        <v/>
      </c>
      <c r="K101" s="34" t="str">
        <f t="shared" si="29"/>
        <v/>
      </c>
      <c r="L101" s="34" t="str">
        <f>IF(AND('Data Entry'!$BC$1="NO"),"",IF(AND(B101="",D101="",F101="",G101=""),"",VLOOKUP(F101,sessional,6,0)))</f>
        <v/>
      </c>
    </row>
    <row r="102" spans="1:12">
      <c r="A102" s="7">
        <v>97</v>
      </c>
      <c r="B102" s="32" t="str">
        <f t="shared" ref="B102:B133" si="30">IFERROR(IF($C$3="","",VLOOKUP(A102,NAME,4,0)),"")</f>
        <v/>
      </c>
      <c r="C102" s="49" t="str">
        <f t="shared" ref="C102:C133" si="31">IFERROR(IF($C$3="","",VLOOKUP(A102,NAME,11,0)),"")</f>
        <v/>
      </c>
      <c r="D102" s="8" t="str">
        <f t="shared" ref="D102:D133" si="32">IFERROR(IF($C$3="","",VLOOKUP(A102,NAME,6,0)),"")</f>
        <v/>
      </c>
      <c r="E102" s="8" t="str">
        <f t="shared" ref="E102:E133" si="33">IFERROR(IF($C$3="","",VLOOKUP(A102,NAME,8,0)),"")</f>
        <v/>
      </c>
      <c r="F102" s="5" t="str">
        <f t="shared" ref="F102:F133" si="34">IFERROR(IF($C$3="","",VLOOKUP(A102,NAME,12,0)),"")</f>
        <v/>
      </c>
      <c r="G102" s="9" t="str">
        <f t="shared" ref="G102:G133" si="35">IFERROR(IF($C$3="","",VLOOKUP(A102,NAME,13,0)),"")</f>
        <v/>
      </c>
      <c r="H102" s="33" t="str">
        <f t="shared" ref="H102:H133" si="36">IF(AND(B102="",D102="",F102="",G102=""),"",VLOOKUP(F102,sessional,2,0))</f>
        <v/>
      </c>
      <c r="I102" s="33" t="str">
        <f t="shared" ref="I102:I133" si="37">IF(AND(B102="",D102="",F102="",G102=""),"",VLOOKUP(F102,sessional,3,0))</f>
        <v/>
      </c>
      <c r="J102" s="33" t="str">
        <f t="shared" ref="J102:J133" si="38">IF(AND(B102="",D102="",F102="",G102=""),"",VLOOKUP(F102,sessional,4,0))</f>
        <v/>
      </c>
      <c r="K102" s="34" t="str">
        <f t="shared" ref="K102:K133" si="39">IF(AND(B102="",D102="",F102="",G102=""),"",VLOOKUP(F102,sessional,5,0))</f>
        <v/>
      </c>
      <c r="L102" s="34" t="str">
        <f>IF(AND('Data Entry'!$BC$1="NO"),"",IF(AND(B102="",D102="",F102="",G102=""),"",VLOOKUP(F102,sessional,6,0)))</f>
        <v/>
      </c>
    </row>
    <row r="103" spans="1:12">
      <c r="A103" s="7">
        <v>98</v>
      </c>
      <c r="B103" s="32" t="str">
        <f t="shared" si="30"/>
        <v/>
      </c>
      <c r="C103" s="49" t="str">
        <f t="shared" si="31"/>
        <v/>
      </c>
      <c r="D103" s="8" t="str">
        <f t="shared" si="32"/>
        <v/>
      </c>
      <c r="E103" s="8" t="str">
        <f t="shared" si="33"/>
        <v/>
      </c>
      <c r="F103" s="5" t="str">
        <f t="shared" si="34"/>
        <v/>
      </c>
      <c r="G103" s="9" t="str">
        <f t="shared" si="35"/>
        <v/>
      </c>
      <c r="H103" s="33" t="str">
        <f t="shared" si="36"/>
        <v/>
      </c>
      <c r="I103" s="33" t="str">
        <f t="shared" si="37"/>
        <v/>
      </c>
      <c r="J103" s="33" t="str">
        <f t="shared" si="38"/>
        <v/>
      </c>
      <c r="K103" s="34" t="str">
        <f t="shared" si="39"/>
        <v/>
      </c>
      <c r="L103" s="34" t="str">
        <f>IF(AND('Data Entry'!$BC$1="NO"),"",IF(AND(B103="",D103="",F103="",G103=""),"",VLOOKUP(F103,sessional,6,0)))</f>
        <v/>
      </c>
    </row>
    <row r="104" spans="1:12">
      <c r="A104" s="7">
        <v>99</v>
      </c>
      <c r="B104" s="32" t="str">
        <f t="shared" si="30"/>
        <v/>
      </c>
      <c r="C104" s="49" t="str">
        <f t="shared" si="31"/>
        <v/>
      </c>
      <c r="D104" s="8" t="str">
        <f t="shared" si="32"/>
        <v/>
      </c>
      <c r="E104" s="8" t="str">
        <f t="shared" si="33"/>
        <v/>
      </c>
      <c r="F104" s="5" t="str">
        <f t="shared" si="34"/>
        <v/>
      </c>
      <c r="G104" s="9" t="str">
        <f t="shared" si="35"/>
        <v/>
      </c>
      <c r="H104" s="33" t="str">
        <f t="shared" si="36"/>
        <v/>
      </c>
      <c r="I104" s="33" t="str">
        <f t="shared" si="37"/>
        <v/>
      </c>
      <c r="J104" s="33" t="str">
        <f t="shared" si="38"/>
        <v/>
      </c>
      <c r="K104" s="34" t="str">
        <f t="shared" si="39"/>
        <v/>
      </c>
      <c r="L104" s="34" t="str">
        <f>IF(AND('Data Entry'!$BC$1="NO"),"",IF(AND(B104="",D104="",F104="",G104=""),"",VLOOKUP(F104,sessional,6,0)))</f>
        <v/>
      </c>
    </row>
    <row r="105" spans="1:12">
      <c r="A105" s="7">
        <v>100</v>
      </c>
      <c r="B105" s="32" t="str">
        <f t="shared" si="30"/>
        <v/>
      </c>
      <c r="C105" s="49" t="str">
        <f t="shared" si="31"/>
        <v/>
      </c>
      <c r="D105" s="8" t="str">
        <f t="shared" si="32"/>
        <v/>
      </c>
      <c r="E105" s="8" t="str">
        <f t="shared" si="33"/>
        <v/>
      </c>
      <c r="F105" s="5" t="str">
        <f t="shared" si="34"/>
        <v/>
      </c>
      <c r="G105" s="9" t="str">
        <f t="shared" si="35"/>
        <v/>
      </c>
      <c r="H105" s="33" t="str">
        <f t="shared" si="36"/>
        <v/>
      </c>
      <c r="I105" s="33" t="str">
        <f t="shared" si="37"/>
        <v/>
      </c>
      <c r="J105" s="33" t="str">
        <f t="shared" si="38"/>
        <v/>
      </c>
      <c r="K105" s="34" t="str">
        <f t="shared" si="39"/>
        <v/>
      </c>
      <c r="L105" s="34" t="str">
        <f>IF(AND('Data Entry'!$BC$1="NO"),"",IF(AND(B105="",D105="",F105="",G105=""),"",VLOOKUP(F105,sessional,6,0)))</f>
        <v/>
      </c>
    </row>
    <row r="106" spans="1:12">
      <c r="A106" s="7">
        <v>101</v>
      </c>
      <c r="B106" s="32" t="str">
        <f t="shared" si="30"/>
        <v/>
      </c>
      <c r="C106" s="49" t="str">
        <f t="shared" si="31"/>
        <v/>
      </c>
      <c r="D106" s="8" t="str">
        <f t="shared" si="32"/>
        <v/>
      </c>
      <c r="E106" s="8" t="str">
        <f t="shared" si="33"/>
        <v/>
      </c>
      <c r="F106" s="5" t="str">
        <f t="shared" si="34"/>
        <v/>
      </c>
      <c r="G106" s="9" t="str">
        <f t="shared" si="35"/>
        <v/>
      </c>
      <c r="H106" s="33" t="str">
        <f t="shared" si="36"/>
        <v/>
      </c>
      <c r="I106" s="33" t="str">
        <f t="shared" si="37"/>
        <v/>
      </c>
      <c r="J106" s="33" t="str">
        <f t="shared" si="38"/>
        <v/>
      </c>
      <c r="K106" s="34" t="str">
        <f t="shared" si="39"/>
        <v/>
      </c>
      <c r="L106" s="34" t="str">
        <f>IF(AND('Data Entry'!$BC$1="NO"),"",IF(AND(B106="",D106="",F106="",G106=""),"",VLOOKUP(F106,sessional,6,0)))</f>
        <v/>
      </c>
    </row>
    <row r="107" spans="1:12">
      <c r="A107" s="7">
        <v>102</v>
      </c>
      <c r="B107" s="32" t="str">
        <f t="shared" si="30"/>
        <v/>
      </c>
      <c r="C107" s="49" t="str">
        <f t="shared" si="31"/>
        <v/>
      </c>
      <c r="D107" s="8" t="str">
        <f t="shared" si="32"/>
        <v/>
      </c>
      <c r="E107" s="8" t="str">
        <f t="shared" si="33"/>
        <v/>
      </c>
      <c r="F107" s="5" t="str">
        <f t="shared" si="34"/>
        <v/>
      </c>
      <c r="G107" s="9" t="str">
        <f t="shared" si="35"/>
        <v/>
      </c>
      <c r="H107" s="33" t="str">
        <f t="shared" si="36"/>
        <v/>
      </c>
      <c r="I107" s="33" t="str">
        <f t="shared" si="37"/>
        <v/>
      </c>
      <c r="J107" s="33" t="str">
        <f t="shared" si="38"/>
        <v/>
      </c>
      <c r="K107" s="34" t="str">
        <f t="shared" si="39"/>
        <v/>
      </c>
      <c r="L107" s="34" t="str">
        <f>IF(AND('Data Entry'!$BC$1="NO"),"",IF(AND(B107="",D107="",F107="",G107=""),"",VLOOKUP(F107,sessional,6,0)))</f>
        <v/>
      </c>
    </row>
    <row r="108" spans="1:12">
      <c r="A108" s="7">
        <v>103</v>
      </c>
      <c r="B108" s="32" t="str">
        <f t="shared" si="30"/>
        <v/>
      </c>
      <c r="C108" s="49" t="str">
        <f t="shared" si="31"/>
        <v/>
      </c>
      <c r="D108" s="8" t="str">
        <f t="shared" si="32"/>
        <v/>
      </c>
      <c r="E108" s="8" t="str">
        <f t="shared" si="33"/>
        <v/>
      </c>
      <c r="F108" s="5" t="str">
        <f t="shared" si="34"/>
        <v/>
      </c>
      <c r="G108" s="9" t="str">
        <f t="shared" si="35"/>
        <v/>
      </c>
      <c r="H108" s="33" t="str">
        <f t="shared" si="36"/>
        <v/>
      </c>
      <c r="I108" s="33" t="str">
        <f t="shared" si="37"/>
        <v/>
      </c>
      <c r="J108" s="33" t="str">
        <f t="shared" si="38"/>
        <v/>
      </c>
      <c r="K108" s="34" t="str">
        <f t="shared" si="39"/>
        <v/>
      </c>
      <c r="L108" s="34" t="str">
        <f>IF(AND('Data Entry'!$BC$1="NO"),"",IF(AND(B108="",D108="",F108="",G108=""),"",VLOOKUP(F108,sessional,6,0)))</f>
        <v/>
      </c>
    </row>
    <row r="109" spans="1:12">
      <c r="A109" s="7">
        <v>104</v>
      </c>
      <c r="B109" s="32" t="str">
        <f t="shared" si="30"/>
        <v/>
      </c>
      <c r="C109" s="49" t="str">
        <f t="shared" si="31"/>
        <v/>
      </c>
      <c r="D109" s="8" t="str">
        <f t="shared" si="32"/>
        <v/>
      </c>
      <c r="E109" s="8" t="str">
        <f t="shared" si="33"/>
        <v/>
      </c>
      <c r="F109" s="5" t="str">
        <f t="shared" si="34"/>
        <v/>
      </c>
      <c r="G109" s="9" t="str">
        <f t="shared" si="35"/>
        <v/>
      </c>
      <c r="H109" s="33" t="str">
        <f t="shared" si="36"/>
        <v/>
      </c>
      <c r="I109" s="33" t="str">
        <f t="shared" si="37"/>
        <v/>
      </c>
      <c r="J109" s="33" t="str">
        <f t="shared" si="38"/>
        <v/>
      </c>
      <c r="K109" s="34" t="str">
        <f t="shared" si="39"/>
        <v/>
      </c>
      <c r="L109" s="34" t="str">
        <f>IF(AND('Data Entry'!$BC$1="NO"),"",IF(AND(B109="",D109="",F109="",G109=""),"",VLOOKUP(F109,sessional,6,0)))</f>
        <v/>
      </c>
    </row>
    <row r="110" spans="1:12">
      <c r="A110" s="7">
        <v>105</v>
      </c>
      <c r="B110" s="32" t="str">
        <f t="shared" si="30"/>
        <v/>
      </c>
      <c r="C110" s="49" t="str">
        <f t="shared" si="31"/>
        <v/>
      </c>
      <c r="D110" s="8" t="str">
        <f t="shared" si="32"/>
        <v/>
      </c>
      <c r="E110" s="8" t="str">
        <f t="shared" si="33"/>
        <v/>
      </c>
      <c r="F110" s="5" t="str">
        <f t="shared" si="34"/>
        <v/>
      </c>
      <c r="G110" s="9" t="str">
        <f t="shared" si="35"/>
        <v/>
      </c>
      <c r="H110" s="33" t="str">
        <f t="shared" si="36"/>
        <v/>
      </c>
      <c r="I110" s="33" t="str">
        <f t="shared" si="37"/>
        <v/>
      </c>
      <c r="J110" s="33" t="str">
        <f t="shared" si="38"/>
        <v/>
      </c>
      <c r="K110" s="34" t="str">
        <f t="shared" si="39"/>
        <v/>
      </c>
      <c r="L110" s="34" t="str">
        <f>IF(AND('Data Entry'!$BC$1="NO"),"",IF(AND(B110="",D110="",F110="",G110=""),"",VLOOKUP(F110,sessional,6,0)))</f>
        <v/>
      </c>
    </row>
    <row r="111" spans="1:12">
      <c r="A111" s="7">
        <v>106</v>
      </c>
      <c r="B111" s="32" t="str">
        <f t="shared" si="30"/>
        <v/>
      </c>
      <c r="C111" s="49" t="str">
        <f t="shared" si="31"/>
        <v/>
      </c>
      <c r="D111" s="8" t="str">
        <f t="shared" si="32"/>
        <v/>
      </c>
      <c r="E111" s="8" t="str">
        <f t="shared" si="33"/>
        <v/>
      </c>
      <c r="F111" s="5" t="str">
        <f t="shared" si="34"/>
        <v/>
      </c>
      <c r="G111" s="9" t="str">
        <f t="shared" si="35"/>
        <v/>
      </c>
      <c r="H111" s="33" t="str">
        <f t="shared" si="36"/>
        <v/>
      </c>
      <c r="I111" s="33" t="str">
        <f t="shared" si="37"/>
        <v/>
      </c>
      <c r="J111" s="33" t="str">
        <f t="shared" si="38"/>
        <v/>
      </c>
      <c r="K111" s="34" t="str">
        <f t="shared" si="39"/>
        <v/>
      </c>
      <c r="L111" s="34" t="str">
        <f>IF(AND('Data Entry'!$BC$1="NO"),"",IF(AND(B111="",D111="",F111="",G111=""),"",VLOOKUP(F111,sessional,6,0)))</f>
        <v/>
      </c>
    </row>
    <row r="112" spans="1:12">
      <c r="A112" s="7">
        <v>107</v>
      </c>
      <c r="B112" s="32" t="str">
        <f t="shared" si="30"/>
        <v/>
      </c>
      <c r="C112" s="49" t="str">
        <f t="shared" si="31"/>
        <v/>
      </c>
      <c r="D112" s="8" t="str">
        <f t="shared" si="32"/>
        <v/>
      </c>
      <c r="E112" s="8" t="str">
        <f t="shared" si="33"/>
        <v/>
      </c>
      <c r="F112" s="5" t="str">
        <f t="shared" si="34"/>
        <v/>
      </c>
      <c r="G112" s="9" t="str">
        <f t="shared" si="35"/>
        <v/>
      </c>
      <c r="H112" s="33" t="str">
        <f t="shared" si="36"/>
        <v/>
      </c>
      <c r="I112" s="33" t="str">
        <f t="shared" si="37"/>
        <v/>
      </c>
      <c r="J112" s="33" t="str">
        <f t="shared" si="38"/>
        <v/>
      </c>
      <c r="K112" s="34" t="str">
        <f t="shared" si="39"/>
        <v/>
      </c>
      <c r="L112" s="34" t="str">
        <f>IF(AND('Data Entry'!$BC$1="NO"),"",IF(AND(B112="",D112="",F112="",G112=""),"",VLOOKUP(F112,sessional,6,0)))</f>
        <v/>
      </c>
    </row>
    <row r="113" spans="1:12">
      <c r="A113" s="7">
        <v>108</v>
      </c>
      <c r="B113" s="32" t="str">
        <f t="shared" si="30"/>
        <v/>
      </c>
      <c r="C113" s="49" t="str">
        <f t="shared" si="31"/>
        <v/>
      </c>
      <c r="D113" s="8" t="str">
        <f t="shared" si="32"/>
        <v/>
      </c>
      <c r="E113" s="8" t="str">
        <f t="shared" si="33"/>
        <v/>
      </c>
      <c r="F113" s="5" t="str">
        <f t="shared" si="34"/>
        <v/>
      </c>
      <c r="G113" s="9" t="str">
        <f t="shared" si="35"/>
        <v/>
      </c>
      <c r="H113" s="33" t="str">
        <f t="shared" si="36"/>
        <v/>
      </c>
      <c r="I113" s="33" t="str">
        <f t="shared" si="37"/>
        <v/>
      </c>
      <c r="J113" s="33" t="str">
        <f t="shared" si="38"/>
        <v/>
      </c>
      <c r="K113" s="34" t="str">
        <f t="shared" si="39"/>
        <v/>
      </c>
      <c r="L113" s="34" t="str">
        <f>IF(AND('Data Entry'!$BC$1="NO"),"",IF(AND(B113="",D113="",F113="",G113=""),"",VLOOKUP(F113,sessional,6,0)))</f>
        <v/>
      </c>
    </row>
    <row r="114" spans="1:12">
      <c r="A114" s="7">
        <v>109</v>
      </c>
      <c r="B114" s="32" t="str">
        <f t="shared" si="30"/>
        <v/>
      </c>
      <c r="C114" s="49" t="str">
        <f t="shared" si="31"/>
        <v/>
      </c>
      <c r="D114" s="8" t="str">
        <f t="shared" si="32"/>
        <v/>
      </c>
      <c r="E114" s="8" t="str">
        <f t="shared" si="33"/>
        <v/>
      </c>
      <c r="F114" s="5" t="str">
        <f t="shared" si="34"/>
        <v/>
      </c>
      <c r="G114" s="9" t="str">
        <f t="shared" si="35"/>
        <v/>
      </c>
      <c r="H114" s="33" t="str">
        <f t="shared" si="36"/>
        <v/>
      </c>
      <c r="I114" s="33" t="str">
        <f t="shared" si="37"/>
        <v/>
      </c>
      <c r="J114" s="33" t="str">
        <f t="shared" si="38"/>
        <v/>
      </c>
      <c r="K114" s="34" t="str">
        <f t="shared" si="39"/>
        <v/>
      </c>
      <c r="L114" s="34" t="str">
        <f>IF(AND('Data Entry'!$BC$1="NO"),"",IF(AND(B114="",D114="",F114="",G114=""),"",VLOOKUP(F114,sessional,6,0)))</f>
        <v/>
      </c>
    </row>
    <row r="115" spans="1:12">
      <c r="A115" s="7">
        <v>110</v>
      </c>
      <c r="B115" s="32" t="str">
        <f t="shared" si="30"/>
        <v/>
      </c>
      <c r="C115" s="49" t="str">
        <f t="shared" si="31"/>
        <v/>
      </c>
      <c r="D115" s="8" t="str">
        <f t="shared" si="32"/>
        <v/>
      </c>
      <c r="E115" s="8" t="str">
        <f t="shared" si="33"/>
        <v/>
      </c>
      <c r="F115" s="5" t="str">
        <f t="shared" si="34"/>
        <v/>
      </c>
      <c r="G115" s="9" t="str">
        <f t="shared" si="35"/>
        <v/>
      </c>
      <c r="H115" s="33" t="str">
        <f t="shared" si="36"/>
        <v/>
      </c>
      <c r="I115" s="33" t="str">
        <f t="shared" si="37"/>
        <v/>
      </c>
      <c r="J115" s="33" t="str">
        <f t="shared" si="38"/>
        <v/>
      </c>
      <c r="K115" s="34" t="str">
        <f t="shared" si="39"/>
        <v/>
      </c>
      <c r="L115" s="34" t="str">
        <f>IF(AND('Data Entry'!$BC$1="NO"),"",IF(AND(B115="",D115="",F115="",G115=""),"",VLOOKUP(F115,sessional,6,0)))</f>
        <v/>
      </c>
    </row>
    <row r="116" spans="1:12">
      <c r="A116" s="7">
        <v>111</v>
      </c>
      <c r="B116" s="32" t="str">
        <f t="shared" si="30"/>
        <v/>
      </c>
      <c r="C116" s="49" t="str">
        <f t="shared" si="31"/>
        <v/>
      </c>
      <c r="D116" s="8" t="str">
        <f t="shared" si="32"/>
        <v/>
      </c>
      <c r="E116" s="8" t="str">
        <f t="shared" si="33"/>
        <v/>
      </c>
      <c r="F116" s="5" t="str">
        <f t="shared" si="34"/>
        <v/>
      </c>
      <c r="G116" s="9" t="str">
        <f t="shared" si="35"/>
        <v/>
      </c>
      <c r="H116" s="33" t="str">
        <f t="shared" si="36"/>
        <v/>
      </c>
      <c r="I116" s="33" t="str">
        <f t="shared" si="37"/>
        <v/>
      </c>
      <c r="J116" s="33" t="str">
        <f t="shared" si="38"/>
        <v/>
      </c>
      <c r="K116" s="34" t="str">
        <f t="shared" si="39"/>
        <v/>
      </c>
      <c r="L116" s="34" t="str">
        <f>IF(AND('Data Entry'!$BC$1="NO"),"",IF(AND(B116="",D116="",F116="",G116=""),"",VLOOKUP(F116,sessional,6,0)))</f>
        <v/>
      </c>
    </row>
    <row r="117" spans="1:12">
      <c r="A117" s="7">
        <v>112</v>
      </c>
      <c r="B117" s="32" t="str">
        <f t="shared" si="30"/>
        <v/>
      </c>
      <c r="C117" s="49" t="str">
        <f t="shared" si="31"/>
        <v/>
      </c>
      <c r="D117" s="8" t="str">
        <f t="shared" si="32"/>
        <v/>
      </c>
      <c r="E117" s="8" t="str">
        <f t="shared" si="33"/>
        <v/>
      </c>
      <c r="F117" s="5" t="str">
        <f t="shared" si="34"/>
        <v/>
      </c>
      <c r="G117" s="9" t="str">
        <f t="shared" si="35"/>
        <v/>
      </c>
      <c r="H117" s="33" t="str">
        <f t="shared" si="36"/>
        <v/>
      </c>
      <c r="I117" s="33" t="str">
        <f t="shared" si="37"/>
        <v/>
      </c>
      <c r="J117" s="33" t="str">
        <f t="shared" si="38"/>
        <v/>
      </c>
      <c r="K117" s="34" t="str">
        <f t="shared" si="39"/>
        <v/>
      </c>
      <c r="L117" s="34" t="str">
        <f>IF(AND('Data Entry'!$BC$1="NO"),"",IF(AND(B117="",D117="",F117="",G117=""),"",VLOOKUP(F117,sessional,6,0)))</f>
        <v/>
      </c>
    </row>
    <row r="118" spans="1:12">
      <c r="A118" s="7">
        <v>113</v>
      </c>
      <c r="B118" s="32" t="str">
        <f t="shared" si="30"/>
        <v/>
      </c>
      <c r="C118" s="49" t="str">
        <f t="shared" si="31"/>
        <v/>
      </c>
      <c r="D118" s="8" t="str">
        <f t="shared" si="32"/>
        <v/>
      </c>
      <c r="E118" s="8" t="str">
        <f t="shared" si="33"/>
        <v/>
      </c>
      <c r="F118" s="5" t="str">
        <f t="shared" si="34"/>
        <v/>
      </c>
      <c r="G118" s="9" t="str">
        <f t="shared" si="35"/>
        <v/>
      </c>
      <c r="H118" s="33" t="str">
        <f t="shared" si="36"/>
        <v/>
      </c>
      <c r="I118" s="33" t="str">
        <f t="shared" si="37"/>
        <v/>
      </c>
      <c r="J118" s="33" t="str">
        <f t="shared" si="38"/>
        <v/>
      </c>
      <c r="K118" s="34" t="str">
        <f t="shared" si="39"/>
        <v/>
      </c>
      <c r="L118" s="34" t="str">
        <f>IF(AND('Data Entry'!$BC$1="NO"),"",IF(AND(B118="",D118="",F118="",G118=""),"",VLOOKUP(F118,sessional,6,0)))</f>
        <v/>
      </c>
    </row>
    <row r="119" spans="1:12">
      <c r="A119" s="7">
        <v>114</v>
      </c>
      <c r="B119" s="32" t="str">
        <f t="shared" si="30"/>
        <v/>
      </c>
      <c r="C119" s="49" t="str">
        <f t="shared" si="31"/>
        <v/>
      </c>
      <c r="D119" s="8" t="str">
        <f t="shared" si="32"/>
        <v/>
      </c>
      <c r="E119" s="8" t="str">
        <f t="shared" si="33"/>
        <v/>
      </c>
      <c r="F119" s="5" t="str">
        <f t="shared" si="34"/>
        <v/>
      </c>
      <c r="G119" s="9" t="str">
        <f t="shared" si="35"/>
        <v/>
      </c>
      <c r="H119" s="33" t="str">
        <f t="shared" si="36"/>
        <v/>
      </c>
      <c r="I119" s="33" t="str">
        <f t="shared" si="37"/>
        <v/>
      </c>
      <c r="J119" s="33" t="str">
        <f t="shared" si="38"/>
        <v/>
      </c>
      <c r="K119" s="34" t="str">
        <f t="shared" si="39"/>
        <v/>
      </c>
      <c r="L119" s="34" t="str">
        <f>IF(AND('Data Entry'!$BC$1="NO"),"",IF(AND(B119="",D119="",F119="",G119=""),"",VLOOKUP(F119,sessional,6,0)))</f>
        <v/>
      </c>
    </row>
    <row r="120" spans="1:12">
      <c r="A120" s="7">
        <v>115</v>
      </c>
      <c r="B120" s="32" t="str">
        <f t="shared" si="30"/>
        <v/>
      </c>
      <c r="C120" s="49" t="str">
        <f t="shared" si="31"/>
        <v/>
      </c>
      <c r="D120" s="8" t="str">
        <f t="shared" si="32"/>
        <v/>
      </c>
      <c r="E120" s="8" t="str">
        <f t="shared" si="33"/>
        <v/>
      </c>
      <c r="F120" s="5" t="str">
        <f t="shared" si="34"/>
        <v/>
      </c>
      <c r="G120" s="9" t="str">
        <f t="shared" si="35"/>
        <v/>
      </c>
      <c r="H120" s="33" t="str">
        <f t="shared" si="36"/>
        <v/>
      </c>
      <c r="I120" s="33" t="str">
        <f t="shared" si="37"/>
        <v/>
      </c>
      <c r="J120" s="33" t="str">
        <f t="shared" si="38"/>
        <v/>
      </c>
      <c r="K120" s="34" t="str">
        <f t="shared" si="39"/>
        <v/>
      </c>
      <c r="L120" s="34" t="str">
        <f>IF(AND('Data Entry'!$BC$1="NO"),"",IF(AND(B120="",D120="",F120="",G120=""),"",VLOOKUP(F120,sessional,6,0)))</f>
        <v/>
      </c>
    </row>
    <row r="121" spans="1:12">
      <c r="A121" s="7">
        <v>116</v>
      </c>
      <c r="B121" s="32" t="str">
        <f t="shared" si="30"/>
        <v/>
      </c>
      <c r="C121" s="49" t="str">
        <f t="shared" si="31"/>
        <v/>
      </c>
      <c r="D121" s="8" t="str">
        <f t="shared" si="32"/>
        <v/>
      </c>
      <c r="E121" s="8" t="str">
        <f t="shared" si="33"/>
        <v/>
      </c>
      <c r="F121" s="5" t="str">
        <f t="shared" si="34"/>
        <v/>
      </c>
      <c r="G121" s="9" t="str">
        <f t="shared" si="35"/>
        <v/>
      </c>
      <c r="H121" s="33" t="str">
        <f t="shared" si="36"/>
        <v/>
      </c>
      <c r="I121" s="33" t="str">
        <f t="shared" si="37"/>
        <v/>
      </c>
      <c r="J121" s="33" t="str">
        <f t="shared" si="38"/>
        <v/>
      </c>
      <c r="K121" s="34" t="str">
        <f t="shared" si="39"/>
        <v/>
      </c>
      <c r="L121" s="34" t="str">
        <f>IF(AND('Data Entry'!$BC$1="NO"),"",IF(AND(B121="",D121="",F121="",G121=""),"",VLOOKUP(F121,sessional,6,0)))</f>
        <v/>
      </c>
    </row>
    <row r="122" spans="1:12">
      <c r="A122" s="7">
        <v>117</v>
      </c>
      <c r="B122" s="32" t="str">
        <f t="shared" si="30"/>
        <v/>
      </c>
      <c r="C122" s="49" t="str">
        <f t="shared" si="31"/>
        <v/>
      </c>
      <c r="D122" s="8" t="str">
        <f t="shared" si="32"/>
        <v/>
      </c>
      <c r="E122" s="8" t="str">
        <f t="shared" si="33"/>
        <v/>
      </c>
      <c r="F122" s="5" t="str">
        <f t="shared" si="34"/>
        <v/>
      </c>
      <c r="G122" s="9" t="str">
        <f t="shared" si="35"/>
        <v/>
      </c>
      <c r="H122" s="33" t="str">
        <f t="shared" si="36"/>
        <v/>
      </c>
      <c r="I122" s="33" t="str">
        <f t="shared" si="37"/>
        <v/>
      </c>
      <c r="J122" s="33" t="str">
        <f t="shared" si="38"/>
        <v/>
      </c>
      <c r="K122" s="34" t="str">
        <f t="shared" si="39"/>
        <v/>
      </c>
      <c r="L122" s="34" t="str">
        <f>IF(AND('Data Entry'!$BC$1="NO"),"",IF(AND(B122="",D122="",F122="",G122=""),"",VLOOKUP(F122,sessional,6,0)))</f>
        <v/>
      </c>
    </row>
    <row r="123" spans="1:12">
      <c r="A123" s="7">
        <v>118</v>
      </c>
      <c r="B123" s="32" t="str">
        <f t="shared" si="30"/>
        <v/>
      </c>
      <c r="C123" s="49" t="str">
        <f t="shared" si="31"/>
        <v/>
      </c>
      <c r="D123" s="8" t="str">
        <f t="shared" si="32"/>
        <v/>
      </c>
      <c r="E123" s="8" t="str">
        <f t="shared" si="33"/>
        <v/>
      </c>
      <c r="F123" s="5" t="str">
        <f t="shared" si="34"/>
        <v/>
      </c>
      <c r="G123" s="9" t="str">
        <f t="shared" si="35"/>
        <v/>
      </c>
      <c r="H123" s="33" t="str">
        <f t="shared" si="36"/>
        <v/>
      </c>
      <c r="I123" s="33" t="str">
        <f t="shared" si="37"/>
        <v/>
      </c>
      <c r="J123" s="33" t="str">
        <f t="shared" si="38"/>
        <v/>
      </c>
      <c r="K123" s="34" t="str">
        <f t="shared" si="39"/>
        <v/>
      </c>
      <c r="L123" s="34" t="str">
        <f>IF(AND('Data Entry'!$BC$1="NO"),"",IF(AND(B123="",D123="",F123="",G123=""),"",VLOOKUP(F123,sessional,6,0)))</f>
        <v/>
      </c>
    </row>
    <row r="124" spans="1:12">
      <c r="A124" s="7">
        <v>119</v>
      </c>
      <c r="B124" s="32" t="str">
        <f t="shared" si="30"/>
        <v/>
      </c>
      <c r="C124" s="49" t="str">
        <f t="shared" si="31"/>
        <v/>
      </c>
      <c r="D124" s="8" t="str">
        <f t="shared" si="32"/>
        <v/>
      </c>
      <c r="E124" s="8" t="str">
        <f t="shared" si="33"/>
        <v/>
      </c>
      <c r="F124" s="5" t="str">
        <f t="shared" si="34"/>
        <v/>
      </c>
      <c r="G124" s="9" t="str">
        <f t="shared" si="35"/>
        <v/>
      </c>
      <c r="H124" s="33" t="str">
        <f t="shared" si="36"/>
        <v/>
      </c>
      <c r="I124" s="33" t="str">
        <f t="shared" si="37"/>
        <v/>
      </c>
      <c r="J124" s="33" t="str">
        <f t="shared" si="38"/>
        <v/>
      </c>
      <c r="K124" s="34" t="str">
        <f t="shared" si="39"/>
        <v/>
      </c>
      <c r="L124" s="34" t="str">
        <f>IF(AND('Data Entry'!$BC$1="NO"),"",IF(AND(B124="",D124="",F124="",G124=""),"",VLOOKUP(F124,sessional,6,0)))</f>
        <v/>
      </c>
    </row>
    <row r="125" spans="1:12">
      <c r="A125" s="7">
        <v>120</v>
      </c>
      <c r="B125" s="32" t="str">
        <f t="shared" si="30"/>
        <v/>
      </c>
      <c r="C125" s="49" t="str">
        <f t="shared" si="31"/>
        <v/>
      </c>
      <c r="D125" s="8" t="str">
        <f t="shared" si="32"/>
        <v/>
      </c>
      <c r="E125" s="8" t="str">
        <f t="shared" si="33"/>
        <v/>
      </c>
      <c r="F125" s="5" t="str">
        <f t="shared" si="34"/>
        <v/>
      </c>
      <c r="G125" s="9" t="str">
        <f t="shared" si="35"/>
        <v/>
      </c>
      <c r="H125" s="33" t="str">
        <f t="shared" si="36"/>
        <v/>
      </c>
      <c r="I125" s="33" t="str">
        <f t="shared" si="37"/>
        <v/>
      </c>
      <c r="J125" s="33" t="str">
        <f t="shared" si="38"/>
        <v/>
      </c>
      <c r="K125" s="34" t="str">
        <f t="shared" si="39"/>
        <v/>
      </c>
      <c r="L125" s="34" t="str">
        <f>IF(AND('Data Entry'!$BC$1="NO"),"",IF(AND(B125="",D125="",F125="",G125=""),"",VLOOKUP(F125,sessional,6,0)))</f>
        <v/>
      </c>
    </row>
    <row r="126" spans="1:12">
      <c r="A126" s="7">
        <v>121</v>
      </c>
      <c r="B126" s="32" t="str">
        <f t="shared" si="30"/>
        <v/>
      </c>
      <c r="C126" s="49" t="str">
        <f t="shared" si="31"/>
        <v/>
      </c>
      <c r="D126" s="8" t="str">
        <f t="shared" si="32"/>
        <v/>
      </c>
      <c r="E126" s="8" t="str">
        <f t="shared" si="33"/>
        <v/>
      </c>
      <c r="F126" s="5" t="str">
        <f t="shared" si="34"/>
        <v/>
      </c>
      <c r="G126" s="9" t="str">
        <f t="shared" si="35"/>
        <v/>
      </c>
      <c r="H126" s="33" t="str">
        <f t="shared" si="36"/>
        <v/>
      </c>
      <c r="I126" s="33" t="str">
        <f t="shared" si="37"/>
        <v/>
      </c>
      <c r="J126" s="33" t="str">
        <f t="shared" si="38"/>
        <v/>
      </c>
      <c r="K126" s="34" t="str">
        <f t="shared" si="39"/>
        <v/>
      </c>
      <c r="L126" s="34" t="str">
        <f>IF(AND('Data Entry'!$BC$1="NO"),"",IF(AND(B126="",D126="",F126="",G126=""),"",VLOOKUP(F126,sessional,6,0)))</f>
        <v/>
      </c>
    </row>
    <row r="127" spans="1:12">
      <c r="A127" s="7">
        <v>122</v>
      </c>
      <c r="B127" s="32" t="str">
        <f t="shared" si="30"/>
        <v/>
      </c>
      <c r="C127" s="49" t="str">
        <f t="shared" si="31"/>
        <v/>
      </c>
      <c r="D127" s="8" t="str">
        <f t="shared" si="32"/>
        <v/>
      </c>
      <c r="E127" s="8" t="str">
        <f t="shared" si="33"/>
        <v/>
      </c>
      <c r="F127" s="5" t="str">
        <f t="shared" si="34"/>
        <v/>
      </c>
      <c r="G127" s="9" t="str">
        <f t="shared" si="35"/>
        <v/>
      </c>
      <c r="H127" s="33" t="str">
        <f t="shared" si="36"/>
        <v/>
      </c>
      <c r="I127" s="33" t="str">
        <f t="shared" si="37"/>
        <v/>
      </c>
      <c r="J127" s="33" t="str">
        <f t="shared" si="38"/>
        <v/>
      </c>
      <c r="K127" s="34" t="str">
        <f t="shared" si="39"/>
        <v/>
      </c>
      <c r="L127" s="34" t="str">
        <f>IF(AND('Data Entry'!$BC$1="NO"),"",IF(AND(B127="",D127="",F127="",G127=""),"",VLOOKUP(F127,sessional,6,0)))</f>
        <v/>
      </c>
    </row>
    <row r="128" spans="1:12">
      <c r="A128" s="7">
        <v>123</v>
      </c>
      <c r="B128" s="32" t="str">
        <f t="shared" si="30"/>
        <v/>
      </c>
      <c r="C128" s="49" t="str">
        <f t="shared" si="31"/>
        <v/>
      </c>
      <c r="D128" s="8" t="str">
        <f t="shared" si="32"/>
        <v/>
      </c>
      <c r="E128" s="8" t="str">
        <f t="shared" si="33"/>
        <v/>
      </c>
      <c r="F128" s="5" t="str">
        <f t="shared" si="34"/>
        <v/>
      </c>
      <c r="G128" s="9" t="str">
        <f t="shared" si="35"/>
        <v/>
      </c>
      <c r="H128" s="33" t="str">
        <f t="shared" si="36"/>
        <v/>
      </c>
      <c r="I128" s="33" t="str">
        <f t="shared" si="37"/>
        <v/>
      </c>
      <c r="J128" s="33" t="str">
        <f t="shared" si="38"/>
        <v/>
      </c>
      <c r="K128" s="34" t="str">
        <f t="shared" si="39"/>
        <v/>
      </c>
      <c r="L128" s="34" t="str">
        <f>IF(AND('Data Entry'!$BC$1="NO"),"",IF(AND(B128="",D128="",F128="",G128=""),"",VLOOKUP(F128,sessional,6,0)))</f>
        <v/>
      </c>
    </row>
    <row r="129" spans="1:12">
      <c r="A129" s="7">
        <v>124</v>
      </c>
      <c r="B129" s="32" t="str">
        <f t="shared" si="30"/>
        <v/>
      </c>
      <c r="C129" s="49" t="str">
        <f t="shared" si="31"/>
        <v/>
      </c>
      <c r="D129" s="8" t="str">
        <f t="shared" si="32"/>
        <v/>
      </c>
      <c r="E129" s="8" t="str">
        <f t="shared" si="33"/>
        <v/>
      </c>
      <c r="F129" s="5" t="str">
        <f t="shared" si="34"/>
        <v/>
      </c>
      <c r="G129" s="9" t="str">
        <f t="shared" si="35"/>
        <v/>
      </c>
      <c r="H129" s="33" t="str">
        <f t="shared" si="36"/>
        <v/>
      </c>
      <c r="I129" s="33" t="str">
        <f t="shared" si="37"/>
        <v/>
      </c>
      <c r="J129" s="33" t="str">
        <f t="shared" si="38"/>
        <v/>
      </c>
      <c r="K129" s="34" t="str">
        <f t="shared" si="39"/>
        <v/>
      </c>
      <c r="L129" s="34" t="str">
        <f>IF(AND('Data Entry'!$BC$1="NO"),"",IF(AND(B129="",D129="",F129="",G129=""),"",VLOOKUP(F129,sessional,6,0)))</f>
        <v/>
      </c>
    </row>
    <row r="130" spans="1:12">
      <c r="A130" s="7">
        <v>125</v>
      </c>
      <c r="B130" s="32" t="str">
        <f t="shared" si="30"/>
        <v/>
      </c>
      <c r="C130" s="49" t="str">
        <f t="shared" si="31"/>
        <v/>
      </c>
      <c r="D130" s="8" t="str">
        <f t="shared" si="32"/>
        <v/>
      </c>
      <c r="E130" s="8" t="str">
        <f t="shared" si="33"/>
        <v/>
      </c>
      <c r="F130" s="5" t="str">
        <f t="shared" si="34"/>
        <v/>
      </c>
      <c r="G130" s="9" t="str">
        <f t="shared" si="35"/>
        <v/>
      </c>
      <c r="H130" s="33" t="str">
        <f t="shared" si="36"/>
        <v/>
      </c>
      <c r="I130" s="33" t="str">
        <f t="shared" si="37"/>
        <v/>
      </c>
      <c r="J130" s="33" t="str">
        <f t="shared" si="38"/>
        <v/>
      </c>
      <c r="K130" s="34" t="str">
        <f t="shared" si="39"/>
        <v/>
      </c>
      <c r="L130" s="34" t="str">
        <f>IF(AND('Data Entry'!$BC$1="NO"),"",IF(AND(B130="",D130="",F130="",G130=""),"",VLOOKUP(F130,sessional,6,0)))</f>
        <v/>
      </c>
    </row>
    <row r="131" spans="1:12">
      <c r="A131" s="7">
        <v>126</v>
      </c>
      <c r="B131" s="32" t="str">
        <f t="shared" si="30"/>
        <v/>
      </c>
      <c r="C131" s="49" t="str">
        <f t="shared" si="31"/>
        <v/>
      </c>
      <c r="D131" s="8" t="str">
        <f t="shared" si="32"/>
        <v/>
      </c>
      <c r="E131" s="8" t="str">
        <f t="shared" si="33"/>
        <v/>
      </c>
      <c r="F131" s="5" t="str">
        <f t="shared" si="34"/>
        <v/>
      </c>
      <c r="G131" s="9" t="str">
        <f t="shared" si="35"/>
        <v/>
      </c>
      <c r="H131" s="33" t="str">
        <f t="shared" si="36"/>
        <v/>
      </c>
      <c r="I131" s="33" t="str">
        <f t="shared" si="37"/>
        <v/>
      </c>
      <c r="J131" s="33" t="str">
        <f t="shared" si="38"/>
        <v/>
      </c>
      <c r="K131" s="34" t="str">
        <f t="shared" si="39"/>
        <v/>
      </c>
      <c r="L131" s="34" t="str">
        <f>IF(AND('Data Entry'!$BC$1="NO"),"",IF(AND(B131="",D131="",F131="",G131=""),"",VLOOKUP(F131,sessional,6,0)))</f>
        <v/>
      </c>
    </row>
    <row r="132" spans="1:12">
      <c r="A132" s="7">
        <v>127</v>
      </c>
      <c r="B132" s="32" t="str">
        <f t="shared" si="30"/>
        <v/>
      </c>
      <c r="C132" s="49" t="str">
        <f t="shared" si="31"/>
        <v/>
      </c>
      <c r="D132" s="8" t="str">
        <f t="shared" si="32"/>
        <v/>
      </c>
      <c r="E132" s="8" t="str">
        <f t="shared" si="33"/>
        <v/>
      </c>
      <c r="F132" s="5" t="str">
        <f t="shared" si="34"/>
        <v/>
      </c>
      <c r="G132" s="9" t="str">
        <f t="shared" si="35"/>
        <v/>
      </c>
      <c r="H132" s="33" t="str">
        <f t="shared" si="36"/>
        <v/>
      </c>
      <c r="I132" s="33" t="str">
        <f t="shared" si="37"/>
        <v/>
      </c>
      <c r="J132" s="33" t="str">
        <f t="shared" si="38"/>
        <v/>
      </c>
      <c r="K132" s="34" t="str">
        <f t="shared" si="39"/>
        <v/>
      </c>
      <c r="L132" s="34" t="str">
        <f>IF(AND('Data Entry'!$BC$1="NO"),"",IF(AND(B132="",D132="",F132="",G132=""),"",VLOOKUP(F132,sessional,6,0)))</f>
        <v/>
      </c>
    </row>
    <row r="133" spans="1:12">
      <c r="A133" s="7">
        <v>128</v>
      </c>
      <c r="B133" s="32" t="str">
        <f t="shared" si="30"/>
        <v/>
      </c>
      <c r="C133" s="49" t="str">
        <f t="shared" si="31"/>
        <v/>
      </c>
      <c r="D133" s="8" t="str">
        <f t="shared" si="32"/>
        <v/>
      </c>
      <c r="E133" s="8" t="str">
        <f t="shared" si="33"/>
        <v/>
      </c>
      <c r="F133" s="5" t="str">
        <f t="shared" si="34"/>
        <v/>
      </c>
      <c r="G133" s="9" t="str">
        <f t="shared" si="35"/>
        <v/>
      </c>
      <c r="H133" s="33" t="str">
        <f t="shared" si="36"/>
        <v/>
      </c>
      <c r="I133" s="33" t="str">
        <f t="shared" si="37"/>
        <v/>
      </c>
      <c r="J133" s="33" t="str">
        <f t="shared" si="38"/>
        <v/>
      </c>
      <c r="K133" s="34" t="str">
        <f t="shared" si="39"/>
        <v/>
      </c>
      <c r="L133" s="34" t="str">
        <f>IF(AND('Data Entry'!$BC$1="NO"),"",IF(AND(B133="",D133="",F133="",G133=""),"",VLOOKUP(F133,sessional,6,0)))</f>
        <v/>
      </c>
    </row>
    <row r="134" spans="1:12">
      <c r="A134" s="7">
        <v>129</v>
      </c>
      <c r="B134" s="32" t="str">
        <f t="shared" ref="B134:B160" si="40">IFERROR(IF($C$3="","",VLOOKUP(A134,NAME,4,0)),"")</f>
        <v/>
      </c>
      <c r="C134" s="49" t="str">
        <f t="shared" ref="C134:C160" si="41">IFERROR(IF($C$3="","",VLOOKUP(A134,NAME,11,0)),"")</f>
        <v/>
      </c>
      <c r="D134" s="8" t="str">
        <f t="shared" ref="D134:D160" si="42">IFERROR(IF($C$3="","",VLOOKUP(A134,NAME,6,0)),"")</f>
        <v/>
      </c>
      <c r="E134" s="8" t="str">
        <f t="shared" ref="E134:E160" si="43">IFERROR(IF($C$3="","",VLOOKUP(A134,NAME,8,0)),"")</f>
        <v/>
      </c>
      <c r="F134" s="5" t="str">
        <f t="shared" ref="F134:F160" si="44">IFERROR(IF($C$3="","",VLOOKUP(A134,NAME,12,0)),"")</f>
        <v/>
      </c>
      <c r="G134" s="9" t="str">
        <f t="shared" ref="G134:G160" si="45">IFERROR(IF($C$3="","",VLOOKUP(A134,NAME,13,0)),"")</f>
        <v/>
      </c>
      <c r="H134" s="33" t="str">
        <f t="shared" ref="H134:H160" si="46">IF(AND(B134="",D134="",F134="",G134=""),"",VLOOKUP(F134,sessional,2,0))</f>
        <v/>
      </c>
      <c r="I134" s="33" t="str">
        <f t="shared" ref="I134:I160" si="47">IF(AND(B134="",D134="",F134="",G134=""),"",VLOOKUP(F134,sessional,3,0))</f>
        <v/>
      </c>
      <c r="J134" s="33" t="str">
        <f t="shared" ref="J134:J160" si="48">IF(AND(B134="",D134="",F134="",G134=""),"",VLOOKUP(F134,sessional,4,0))</f>
        <v/>
      </c>
      <c r="K134" s="34" t="str">
        <f t="shared" ref="K134:K160" si="49">IF(AND(B134="",D134="",F134="",G134=""),"",VLOOKUP(F134,sessional,5,0))</f>
        <v/>
      </c>
      <c r="L134" s="34" t="str">
        <f>IF(AND('Data Entry'!$BC$1="NO"),"",IF(AND(B134="",D134="",F134="",G134=""),"",VLOOKUP(F134,sessional,6,0)))</f>
        <v/>
      </c>
    </row>
    <row r="135" spans="1:12">
      <c r="A135" s="7">
        <v>130</v>
      </c>
      <c r="B135" s="32" t="str">
        <f t="shared" si="40"/>
        <v/>
      </c>
      <c r="C135" s="49" t="str">
        <f t="shared" si="41"/>
        <v/>
      </c>
      <c r="D135" s="8" t="str">
        <f t="shared" si="42"/>
        <v/>
      </c>
      <c r="E135" s="8" t="str">
        <f t="shared" si="43"/>
        <v/>
      </c>
      <c r="F135" s="5" t="str">
        <f t="shared" si="44"/>
        <v/>
      </c>
      <c r="G135" s="9" t="str">
        <f t="shared" si="45"/>
        <v/>
      </c>
      <c r="H135" s="33" t="str">
        <f t="shared" si="46"/>
        <v/>
      </c>
      <c r="I135" s="33" t="str">
        <f t="shared" si="47"/>
        <v/>
      </c>
      <c r="J135" s="33" t="str">
        <f t="shared" si="48"/>
        <v/>
      </c>
      <c r="K135" s="34" t="str">
        <f t="shared" si="49"/>
        <v/>
      </c>
      <c r="L135" s="34" t="str">
        <f>IF(AND('Data Entry'!$BC$1="NO"),"",IF(AND(B135="",D135="",F135="",G135=""),"",VLOOKUP(F135,sessional,6,0)))</f>
        <v/>
      </c>
    </row>
    <row r="136" spans="1:12">
      <c r="A136" s="7">
        <v>131</v>
      </c>
      <c r="B136" s="32" t="str">
        <f t="shared" si="40"/>
        <v/>
      </c>
      <c r="C136" s="49" t="str">
        <f t="shared" si="41"/>
        <v/>
      </c>
      <c r="D136" s="8" t="str">
        <f t="shared" si="42"/>
        <v/>
      </c>
      <c r="E136" s="8" t="str">
        <f t="shared" si="43"/>
        <v/>
      </c>
      <c r="F136" s="5" t="str">
        <f t="shared" si="44"/>
        <v/>
      </c>
      <c r="G136" s="9" t="str">
        <f t="shared" si="45"/>
        <v/>
      </c>
      <c r="H136" s="33" t="str">
        <f t="shared" si="46"/>
        <v/>
      </c>
      <c r="I136" s="33" t="str">
        <f t="shared" si="47"/>
        <v/>
      </c>
      <c r="J136" s="33" t="str">
        <f t="shared" si="48"/>
        <v/>
      </c>
      <c r="K136" s="34" t="str">
        <f t="shared" si="49"/>
        <v/>
      </c>
      <c r="L136" s="34" t="str">
        <f>IF(AND('Data Entry'!$BC$1="NO"),"",IF(AND(B136="",D136="",F136="",G136=""),"",VLOOKUP(F136,sessional,6,0)))</f>
        <v/>
      </c>
    </row>
    <row r="137" spans="1:12">
      <c r="A137" s="7">
        <v>132</v>
      </c>
      <c r="B137" s="32" t="str">
        <f t="shared" si="40"/>
        <v/>
      </c>
      <c r="C137" s="49" t="str">
        <f t="shared" si="41"/>
        <v/>
      </c>
      <c r="D137" s="8" t="str">
        <f t="shared" si="42"/>
        <v/>
      </c>
      <c r="E137" s="8" t="str">
        <f t="shared" si="43"/>
        <v/>
      </c>
      <c r="F137" s="5" t="str">
        <f t="shared" si="44"/>
        <v/>
      </c>
      <c r="G137" s="9" t="str">
        <f t="shared" si="45"/>
        <v/>
      </c>
      <c r="H137" s="33" t="str">
        <f t="shared" si="46"/>
        <v/>
      </c>
      <c r="I137" s="33" t="str">
        <f t="shared" si="47"/>
        <v/>
      </c>
      <c r="J137" s="33" t="str">
        <f t="shared" si="48"/>
        <v/>
      </c>
      <c r="K137" s="34" t="str">
        <f t="shared" si="49"/>
        <v/>
      </c>
      <c r="L137" s="34" t="str">
        <f>IF(AND('Data Entry'!$BC$1="NO"),"",IF(AND(B137="",D137="",F137="",G137=""),"",VLOOKUP(F137,sessional,6,0)))</f>
        <v/>
      </c>
    </row>
    <row r="138" spans="1:12">
      <c r="A138" s="7">
        <v>133</v>
      </c>
      <c r="B138" s="32" t="str">
        <f t="shared" si="40"/>
        <v/>
      </c>
      <c r="C138" s="49" t="str">
        <f t="shared" si="41"/>
        <v/>
      </c>
      <c r="D138" s="8" t="str">
        <f t="shared" si="42"/>
        <v/>
      </c>
      <c r="E138" s="8" t="str">
        <f t="shared" si="43"/>
        <v/>
      </c>
      <c r="F138" s="5" t="str">
        <f t="shared" si="44"/>
        <v/>
      </c>
      <c r="G138" s="9" t="str">
        <f t="shared" si="45"/>
        <v/>
      </c>
      <c r="H138" s="33" t="str">
        <f t="shared" si="46"/>
        <v/>
      </c>
      <c r="I138" s="33" t="str">
        <f t="shared" si="47"/>
        <v/>
      </c>
      <c r="J138" s="33" t="str">
        <f t="shared" si="48"/>
        <v/>
      </c>
      <c r="K138" s="34" t="str">
        <f t="shared" si="49"/>
        <v/>
      </c>
      <c r="L138" s="34" t="str">
        <f>IF(AND('Data Entry'!$BC$1="NO"),"",IF(AND(B138="",D138="",F138="",G138=""),"",VLOOKUP(F138,sessional,6,0)))</f>
        <v/>
      </c>
    </row>
    <row r="139" spans="1:12">
      <c r="A139" s="7">
        <v>134</v>
      </c>
      <c r="B139" s="32" t="str">
        <f t="shared" si="40"/>
        <v/>
      </c>
      <c r="C139" s="49" t="str">
        <f t="shared" si="41"/>
        <v/>
      </c>
      <c r="D139" s="8" t="str">
        <f t="shared" si="42"/>
        <v/>
      </c>
      <c r="E139" s="8" t="str">
        <f t="shared" si="43"/>
        <v/>
      </c>
      <c r="F139" s="5" t="str">
        <f t="shared" si="44"/>
        <v/>
      </c>
      <c r="G139" s="9" t="str">
        <f t="shared" si="45"/>
        <v/>
      </c>
      <c r="H139" s="33" t="str">
        <f t="shared" si="46"/>
        <v/>
      </c>
      <c r="I139" s="33" t="str">
        <f t="shared" si="47"/>
        <v/>
      </c>
      <c r="J139" s="33" t="str">
        <f t="shared" si="48"/>
        <v/>
      </c>
      <c r="K139" s="34" t="str">
        <f t="shared" si="49"/>
        <v/>
      </c>
      <c r="L139" s="34" t="str">
        <f>IF(AND('Data Entry'!$BC$1="NO"),"",IF(AND(B139="",D139="",F139="",G139=""),"",VLOOKUP(F139,sessional,6,0)))</f>
        <v/>
      </c>
    </row>
    <row r="140" spans="1:12">
      <c r="A140" s="7">
        <v>135</v>
      </c>
      <c r="B140" s="32" t="str">
        <f t="shared" si="40"/>
        <v/>
      </c>
      <c r="C140" s="49" t="str">
        <f t="shared" si="41"/>
        <v/>
      </c>
      <c r="D140" s="8" t="str">
        <f t="shared" si="42"/>
        <v/>
      </c>
      <c r="E140" s="8" t="str">
        <f t="shared" si="43"/>
        <v/>
      </c>
      <c r="F140" s="5" t="str">
        <f t="shared" si="44"/>
        <v/>
      </c>
      <c r="G140" s="9" t="str">
        <f t="shared" si="45"/>
        <v/>
      </c>
      <c r="H140" s="33" t="str">
        <f t="shared" si="46"/>
        <v/>
      </c>
      <c r="I140" s="33" t="str">
        <f t="shared" si="47"/>
        <v/>
      </c>
      <c r="J140" s="33" t="str">
        <f t="shared" si="48"/>
        <v/>
      </c>
      <c r="K140" s="34" t="str">
        <f t="shared" si="49"/>
        <v/>
      </c>
      <c r="L140" s="34" t="str">
        <f>IF(AND('Data Entry'!$BC$1="NO"),"",IF(AND(B140="",D140="",F140="",G140=""),"",VLOOKUP(F140,sessional,6,0)))</f>
        <v/>
      </c>
    </row>
    <row r="141" spans="1:12">
      <c r="A141" s="7">
        <v>136</v>
      </c>
      <c r="B141" s="32" t="str">
        <f t="shared" si="40"/>
        <v/>
      </c>
      <c r="C141" s="49" t="str">
        <f t="shared" si="41"/>
        <v/>
      </c>
      <c r="D141" s="8" t="str">
        <f t="shared" si="42"/>
        <v/>
      </c>
      <c r="E141" s="8" t="str">
        <f t="shared" si="43"/>
        <v/>
      </c>
      <c r="F141" s="5" t="str">
        <f t="shared" si="44"/>
        <v/>
      </c>
      <c r="G141" s="9" t="str">
        <f t="shared" si="45"/>
        <v/>
      </c>
      <c r="H141" s="33" t="str">
        <f t="shared" si="46"/>
        <v/>
      </c>
      <c r="I141" s="33" t="str">
        <f t="shared" si="47"/>
        <v/>
      </c>
      <c r="J141" s="33" t="str">
        <f t="shared" si="48"/>
        <v/>
      </c>
      <c r="K141" s="34" t="str">
        <f t="shared" si="49"/>
        <v/>
      </c>
      <c r="L141" s="34" t="str">
        <f>IF(AND('Data Entry'!$BC$1="NO"),"",IF(AND(B141="",D141="",F141="",G141=""),"",VLOOKUP(F141,sessional,6,0)))</f>
        <v/>
      </c>
    </row>
    <row r="142" spans="1:12">
      <c r="A142" s="7">
        <v>137</v>
      </c>
      <c r="B142" s="32" t="str">
        <f t="shared" si="40"/>
        <v/>
      </c>
      <c r="C142" s="49" t="str">
        <f t="shared" si="41"/>
        <v/>
      </c>
      <c r="D142" s="8" t="str">
        <f t="shared" si="42"/>
        <v/>
      </c>
      <c r="E142" s="8" t="str">
        <f t="shared" si="43"/>
        <v/>
      </c>
      <c r="F142" s="5" t="str">
        <f t="shared" si="44"/>
        <v/>
      </c>
      <c r="G142" s="9" t="str">
        <f t="shared" si="45"/>
        <v/>
      </c>
      <c r="H142" s="33" t="str">
        <f t="shared" si="46"/>
        <v/>
      </c>
      <c r="I142" s="33" t="str">
        <f t="shared" si="47"/>
        <v/>
      </c>
      <c r="J142" s="33" t="str">
        <f t="shared" si="48"/>
        <v/>
      </c>
      <c r="K142" s="34" t="str">
        <f t="shared" si="49"/>
        <v/>
      </c>
      <c r="L142" s="34" t="str">
        <f>IF(AND('Data Entry'!$BC$1="NO"),"",IF(AND(B142="",D142="",F142="",G142=""),"",VLOOKUP(F142,sessional,6,0)))</f>
        <v/>
      </c>
    </row>
    <row r="143" spans="1:12">
      <c r="A143" s="7">
        <v>138</v>
      </c>
      <c r="B143" s="32" t="str">
        <f t="shared" si="40"/>
        <v/>
      </c>
      <c r="C143" s="49" t="str">
        <f t="shared" si="41"/>
        <v/>
      </c>
      <c r="D143" s="8" t="str">
        <f t="shared" si="42"/>
        <v/>
      </c>
      <c r="E143" s="8" t="str">
        <f t="shared" si="43"/>
        <v/>
      </c>
      <c r="F143" s="5" t="str">
        <f t="shared" si="44"/>
        <v/>
      </c>
      <c r="G143" s="9" t="str">
        <f t="shared" si="45"/>
        <v/>
      </c>
      <c r="H143" s="33" t="str">
        <f t="shared" si="46"/>
        <v/>
      </c>
      <c r="I143" s="33" t="str">
        <f t="shared" si="47"/>
        <v/>
      </c>
      <c r="J143" s="33" t="str">
        <f t="shared" si="48"/>
        <v/>
      </c>
      <c r="K143" s="34" t="str">
        <f t="shared" si="49"/>
        <v/>
      </c>
      <c r="L143" s="34" t="str">
        <f>IF(AND('Data Entry'!$BC$1="NO"),"",IF(AND(B143="",D143="",F143="",G143=""),"",VLOOKUP(F143,sessional,6,0)))</f>
        <v/>
      </c>
    </row>
    <row r="144" spans="1:12">
      <c r="A144" s="7">
        <v>139</v>
      </c>
      <c r="B144" s="32" t="str">
        <f t="shared" si="40"/>
        <v/>
      </c>
      <c r="C144" s="49" t="str">
        <f t="shared" si="41"/>
        <v/>
      </c>
      <c r="D144" s="8" t="str">
        <f t="shared" si="42"/>
        <v/>
      </c>
      <c r="E144" s="8" t="str">
        <f t="shared" si="43"/>
        <v/>
      </c>
      <c r="F144" s="5" t="str">
        <f t="shared" si="44"/>
        <v/>
      </c>
      <c r="G144" s="9" t="str">
        <f t="shared" si="45"/>
        <v/>
      </c>
      <c r="H144" s="33" t="str">
        <f t="shared" si="46"/>
        <v/>
      </c>
      <c r="I144" s="33" t="str">
        <f t="shared" si="47"/>
        <v/>
      </c>
      <c r="J144" s="33" t="str">
        <f t="shared" si="48"/>
        <v/>
      </c>
      <c r="K144" s="34" t="str">
        <f t="shared" si="49"/>
        <v/>
      </c>
      <c r="L144" s="34" t="str">
        <f>IF(AND('Data Entry'!$BC$1="NO"),"",IF(AND(B144="",D144="",F144="",G144=""),"",VLOOKUP(F144,sessional,6,0)))</f>
        <v/>
      </c>
    </row>
    <row r="145" spans="1:12">
      <c r="A145" s="7">
        <v>140</v>
      </c>
      <c r="B145" s="32" t="str">
        <f t="shared" si="40"/>
        <v/>
      </c>
      <c r="C145" s="49" t="str">
        <f t="shared" si="41"/>
        <v/>
      </c>
      <c r="D145" s="8" t="str">
        <f t="shared" si="42"/>
        <v/>
      </c>
      <c r="E145" s="8" t="str">
        <f t="shared" si="43"/>
        <v/>
      </c>
      <c r="F145" s="5" t="str">
        <f t="shared" si="44"/>
        <v/>
      </c>
      <c r="G145" s="9" t="str">
        <f t="shared" si="45"/>
        <v/>
      </c>
      <c r="H145" s="33" t="str">
        <f t="shared" si="46"/>
        <v/>
      </c>
      <c r="I145" s="33" t="str">
        <f t="shared" si="47"/>
        <v/>
      </c>
      <c r="J145" s="33" t="str">
        <f t="shared" si="48"/>
        <v/>
      </c>
      <c r="K145" s="34" t="str">
        <f t="shared" si="49"/>
        <v/>
      </c>
      <c r="L145" s="34" t="str">
        <f>IF(AND('Data Entry'!$BC$1="NO"),"",IF(AND(B145="",D145="",F145="",G145=""),"",VLOOKUP(F145,sessional,6,0)))</f>
        <v/>
      </c>
    </row>
    <row r="146" spans="1:12">
      <c r="A146" s="7">
        <v>141</v>
      </c>
      <c r="B146" s="32" t="str">
        <f t="shared" si="40"/>
        <v/>
      </c>
      <c r="C146" s="49" t="str">
        <f t="shared" si="41"/>
        <v/>
      </c>
      <c r="D146" s="8" t="str">
        <f t="shared" si="42"/>
        <v/>
      </c>
      <c r="E146" s="8" t="str">
        <f t="shared" si="43"/>
        <v/>
      </c>
      <c r="F146" s="5" t="str">
        <f t="shared" si="44"/>
        <v/>
      </c>
      <c r="G146" s="9" t="str">
        <f t="shared" si="45"/>
        <v/>
      </c>
      <c r="H146" s="33" t="str">
        <f t="shared" si="46"/>
        <v/>
      </c>
      <c r="I146" s="33" t="str">
        <f t="shared" si="47"/>
        <v/>
      </c>
      <c r="J146" s="33" t="str">
        <f t="shared" si="48"/>
        <v/>
      </c>
      <c r="K146" s="34" t="str">
        <f t="shared" si="49"/>
        <v/>
      </c>
      <c r="L146" s="34" t="str">
        <f>IF(AND('Data Entry'!$BC$1="NO"),"",IF(AND(B146="",D146="",F146="",G146=""),"",VLOOKUP(F146,sessional,6,0)))</f>
        <v/>
      </c>
    </row>
    <row r="147" spans="1:12">
      <c r="A147" s="7">
        <v>142</v>
      </c>
      <c r="B147" s="32" t="str">
        <f t="shared" si="40"/>
        <v/>
      </c>
      <c r="C147" s="49" t="str">
        <f t="shared" si="41"/>
        <v/>
      </c>
      <c r="D147" s="8" t="str">
        <f t="shared" si="42"/>
        <v/>
      </c>
      <c r="E147" s="8" t="str">
        <f t="shared" si="43"/>
        <v/>
      </c>
      <c r="F147" s="5" t="str">
        <f t="shared" si="44"/>
        <v/>
      </c>
      <c r="G147" s="9" t="str">
        <f t="shared" si="45"/>
        <v/>
      </c>
      <c r="H147" s="33" t="str">
        <f t="shared" si="46"/>
        <v/>
      </c>
      <c r="I147" s="33" t="str">
        <f t="shared" si="47"/>
        <v/>
      </c>
      <c r="J147" s="33" t="str">
        <f t="shared" si="48"/>
        <v/>
      </c>
      <c r="K147" s="34" t="str">
        <f t="shared" si="49"/>
        <v/>
      </c>
      <c r="L147" s="34" t="str">
        <f>IF(AND('Data Entry'!$BC$1="NO"),"",IF(AND(B147="",D147="",F147="",G147=""),"",VLOOKUP(F147,sessional,6,0)))</f>
        <v/>
      </c>
    </row>
    <row r="148" spans="1:12">
      <c r="A148" s="7">
        <v>143</v>
      </c>
      <c r="B148" s="32" t="str">
        <f t="shared" si="40"/>
        <v/>
      </c>
      <c r="C148" s="49" t="str">
        <f t="shared" si="41"/>
        <v/>
      </c>
      <c r="D148" s="8" t="str">
        <f t="shared" si="42"/>
        <v/>
      </c>
      <c r="E148" s="8" t="str">
        <f t="shared" si="43"/>
        <v/>
      </c>
      <c r="F148" s="5" t="str">
        <f t="shared" si="44"/>
        <v/>
      </c>
      <c r="G148" s="9" t="str">
        <f t="shared" si="45"/>
        <v/>
      </c>
      <c r="H148" s="33" t="str">
        <f t="shared" si="46"/>
        <v/>
      </c>
      <c r="I148" s="33" t="str">
        <f t="shared" si="47"/>
        <v/>
      </c>
      <c r="J148" s="33" t="str">
        <f t="shared" si="48"/>
        <v/>
      </c>
      <c r="K148" s="34" t="str">
        <f t="shared" si="49"/>
        <v/>
      </c>
      <c r="L148" s="34" t="str">
        <f>IF(AND('Data Entry'!$BC$1="NO"),"",IF(AND(B148="",D148="",F148="",G148=""),"",VLOOKUP(F148,sessional,6,0)))</f>
        <v/>
      </c>
    </row>
    <row r="149" spans="1:12">
      <c r="A149" s="7">
        <v>144</v>
      </c>
      <c r="B149" s="32" t="str">
        <f t="shared" si="40"/>
        <v/>
      </c>
      <c r="C149" s="49" t="str">
        <f t="shared" si="41"/>
        <v/>
      </c>
      <c r="D149" s="8" t="str">
        <f t="shared" si="42"/>
        <v/>
      </c>
      <c r="E149" s="8" t="str">
        <f t="shared" si="43"/>
        <v/>
      </c>
      <c r="F149" s="5" t="str">
        <f t="shared" si="44"/>
        <v/>
      </c>
      <c r="G149" s="9" t="str">
        <f t="shared" si="45"/>
        <v/>
      </c>
      <c r="H149" s="33" t="str">
        <f t="shared" si="46"/>
        <v/>
      </c>
      <c r="I149" s="33" t="str">
        <f t="shared" si="47"/>
        <v/>
      </c>
      <c r="J149" s="33" t="str">
        <f t="shared" si="48"/>
        <v/>
      </c>
      <c r="K149" s="34" t="str">
        <f t="shared" si="49"/>
        <v/>
      </c>
      <c r="L149" s="34" t="str">
        <f>IF(AND('Data Entry'!$BC$1="NO"),"",IF(AND(B149="",D149="",F149="",G149=""),"",VLOOKUP(F149,sessional,6,0)))</f>
        <v/>
      </c>
    </row>
    <row r="150" spans="1:12">
      <c r="A150" s="7">
        <v>145</v>
      </c>
      <c r="B150" s="32" t="str">
        <f t="shared" si="40"/>
        <v/>
      </c>
      <c r="C150" s="49" t="str">
        <f t="shared" si="41"/>
        <v/>
      </c>
      <c r="D150" s="8" t="str">
        <f t="shared" si="42"/>
        <v/>
      </c>
      <c r="E150" s="8" t="str">
        <f t="shared" si="43"/>
        <v/>
      </c>
      <c r="F150" s="5" t="str">
        <f t="shared" si="44"/>
        <v/>
      </c>
      <c r="G150" s="9" t="str">
        <f t="shared" si="45"/>
        <v/>
      </c>
      <c r="H150" s="33" t="str">
        <f t="shared" si="46"/>
        <v/>
      </c>
      <c r="I150" s="33" t="str">
        <f t="shared" si="47"/>
        <v/>
      </c>
      <c r="J150" s="33" t="str">
        <f t="shared" si="48"/>
        <v/>
      </c>
      <c r="K150" s="34" t="str">
        <f t="shared" si="49"/>
        <v/>
      </c>
      <c r="L150" s="34" t="str">
        <f>IF(AND('Data Entry'!$BC$1="NO"),"",IF(AND(B150="",D150="",F150="",G150=""),"",VLOOKUP(F150,sessional,6,0)))</f>
        <v/>
      </c>
    </row>
    <row r="151" spans="1:12">
      <c r="A151" s="7">
        <v>146</v>
      </c>
      <c r="B151" s="32" t="str">
        <f t="shared" si="40"/>
        <v/>
      </c>
      <c r="C151" s="49" t="str">
        <f t="shared" si="41"/>
        <v/>
      </c>
      <c r="D151" s="8" t="str">
        <f t="shared" si="42"/>
        <v/>
      </c>
      <c r="E151" s="8" t="str">
        <f t="shared" si="43"/>
        <v/>
      </c>
      <c r="F151" s="5" t="str">
        <f t="shared" si="44"/>
        <v/>
      </c>
      <c r="G151" s="9" t="str">
        <f t="shared" si="45"/>
        <v/>
      </c>
      <c r="H151" s="33" t="str">
        <f t="shared" si="46"/>
        <v/>
      </c>
      <c r="I151" s="33" t="str">
        <f t="shared" si="47"/>
        <v/>
      </c>
      <c r="J151" s="33" t="str">
        <f t="shared" si="48"/>
        <v/>
      </c>
      <c r="K151" s="34" t="str">
        <f t="shared" si="49"/>
        <v/>
      </c>
      <c r="L151" s="34" t="str">
        <f>IF(AND('Data Entry'!$BC$1="NO"),"",IF(AND(B151="",D151="",F151="",G151=""),"",VLOOKUP(F151,sessional,6,0)))</f>
        <v/>
      </c>
    </row>
    <row r="152" spans="1:12">
      <c r="A152" s="7">
        <v>147</v>
      </c>
      <c r="B152" s="32" t="str">
        <f t="shared" si="40"/>
        <v/>
      </c>
      <c r="C152" s="49" t="str">
        <f t="shared" si="41"/>
        <v/>
      </c>
      <c r="D152" s="8" t="str">
        <f t="shared" si="42"/>
        <v/>
      </c>
      <c r="E152" s="8" t="str">
        <f t="shared" si="43"/>
        <v/>
      </c>
      <c r="F152" s="5" t="str">
        <f t="shared" si="44"/>
        <v/>
      </c>
      <c r="G152" s="9" t="str">
        <f t="shared" si="45"/>
        <v/>
      </c>
      <c r="H152" s="33" t="str">
        <f t="shared" si="46"/>
        <v/>
      </c>
      <c r="I152" s="33" t="str">
        <f t="shared" si="47"/>
        <v/>
      </c>
      <c r="J152" s="33" t="str">
        <f t="shared" si="48"/>
        <v/>
      </c>
      <c r="K152" s="34" t="str">
        <f t="shared" si="49"/>
        <v/>
      </c>
      <c r="L152" s="34" t="str">
        <f>IF(AND('Data Entry'!$BC$1="NO"),"",IF(AND(B152="",D152="",F152="",G152=""),"",VLOOKUP(F152,sessional,6,0)))</f>
        <v/>
      </c>
    </row>
    <row r="153" spans="1:12">
      <c r="A153" s="7">
        <v>148</v>
      </c>
      <c r="B153" s="32" t="str">
        <f t="shared" si="40"/>
        <v/>
      </c>
      <c r="C153" s="49" t="str">
        <f t="shared" si="41"/>
        <v/>
      </c>
      <c r="D153" s="8" t="str">
        <f t="shared" si="42"/>
        <v/>
      </c>
      <c r="E153" s="8" t="str">
        <f t="shared" si="43"/>
        <v/>
      </c>
      <c r="F153" s="5" t="str">
        <f t="shared" si="44"/>
        <v/>
      </c>
      <c r="G153" s="9" t="str">
        <f t="shared" si="45"/>
        <v/>
      </c>
      <c r="H153" s="33" t="str">
        <f t="shared" si="46"/>
        <v/>
      </c>
      <c r="I153" s="33" t="str">
        <f t="shared" si="47"/>
        <v/>
      </c>
      <c r="J153" s="33" t="str">
        <f t="shared" si="48"/>
        <v/>
      </c>
      <c r="K153" s="34" t="str">
        <f t="shared" si="49"/>
        <v/>
      </c>
      <c r="L153" s="34" t="str">
        <f>IF(AND('Data Entry'!$BC$1="NO"),"",IF(AND(B153="",D153="",F153="",G153=""),"",VLOOKUP(F153,sessional,6,0)))</f>
        <v/>
      </c>
    </row>
    <row r="154" spans="1:12">
      <c r="A154" s="7">
        <v>149</v>
      </c>
      <c r="B154" s="32" t="str">
        <f t="shared" si="40"/>
        <v/>
      </c>
      <c r="C154" s="49" t="str">
        <f t="shared" si="41"/>
        <v/>
      </c>
      <c r="D154" s="8" t="str">
        <f t="shared" si="42"/>
        <v/>
      </c>
      <c r="E154" s="8" t="str">
        <f t="shared" si="43"/>
        <v/>
      </c>
      <c r="F154" s="5" t="str">
        <f t="shared" si="44"/>
        <v/>
      </c>
      <c r="G154" s="9" t="str">
        <f t="shared" si="45"/>
        <v/>
      </c>
      <c r="H154" s="33" t="str">
        <f t="shared" si="46"/>
        <v/>
      </c>
      <c r="I154" s="33" t="str">
        <f t="shared" si="47"/>
        <v/>
      </c>
      <c r="J154" s="33" t="str">
        <f t="shared" si="48"/>
        <v/>
      </c>
      <c r="K154" s="34" t="str">
        <f t="shared" si="49"/>
        <v/>
      </c>
      <c r="L154" s="34" t="str">
        <f>IF(AND('Data Entry'!$BC$1="NO"),"",IF(AND(B154="",D154="",F154="",G154=""),"",VLOOKUP(F154,sessional,6,0)))</f>
        <v/>
      </c>
    </row>
    <row r="155" spans="1:12">
      <c r="A155" s="7">
        <v>150</v>
      </c>
      <c r="B155" s="32" t="str">
        <f t="shared" si="40"/>
        <v/>
      </c>
      <c r="C155" s="49" t="str">
        <f t="shared" si="41"/>
        <v/>
      </c>
      <c r="D155" s="8" t="str">
        <f t="shared" si="42"/>
        <v/>
      </c>
      <c r="E155" s="8" t="str">
        <f t="shared" si="43"/>
        <v/>
      </c>
      <c r="F155" s="5" t="str">
        <f t="shared" si="44"/>
        <v/>
      </c>
      <c r="G155" s="9" t="str">
        <f t="shared" si="45"/>
        <v/>
      </c>
      <c r="H155" s="33" t="str">
        <f t="shared" si="46"/>
        <v/>
      </c>
      <c r="I155" s="33" t="str">
        <f t="shared" si="47"/>
        <v/>
      </c>
      <c r="J155" s="33" t="str">
        <f t="shared" si="48"/>
        <v/>
      </c>
      <c r="K155" s="34" t="str">
        <f t="shared" si="49"/>
        <v/>
      </c>
      <c r="L155" s="34" t="str">
        <f>IF(AND('Data Entry'!$BC$1="NO"),"",IF(AND(B155="",D155="",F155="",G155=""),"",VLOOKUP(F155,sessional,6,0)))</f>
        <v/>
      </c>
    </row>
    <row r="156" spans="1:12">
      <c r="A156" s="7">
        <v>151</v>
      </c>
      <c r="B156" s="32" t="str">
        <f t="shared" si="40"/>
        <v/>
      </c>
      <c r="C156" s="49" t="str">
        <f t="shared" si="41"/>
        <v/>
      </c>
      <c r="D156" s="8" t="str">
        <f t="shared" si="42"/>
        <v/>
      </c>
      <c r="E156" s="8" t="str">
        <f t="shared" si="43"/>
        <v/>
      </c>
      <c r="F156" s="5" t="str">
        <f t="shared" si="44"/>
        <v/>
      </c>
      <c r="G156" s="9" t="str">
        <f t="shared" si="45"/>
        <v/>
      </c>
      <c r="H156" s="33" t="str">
        <f t="shared" si="46"/>
        <v/>
      </c>
      <c r="I156" s="33" t="str">
        <f t="shared" si="47"/>
        <v/>
      </c>
      <c r="J156" s="33" t="str">
        <f t="shared" si="48"/>
        <v/>
      </c>
      <c r="K156" s="34" t="str">
        <f t="shared" si="49"/>
        <v/>
      </c>
      <c r="L156" s="34" t="str">
        <f>IF(AND('Data Entry'!$BC$1="NO"),"",IF(AND(B156="",D156="",F156="",G156=""),"",VLOOKUP(F156,sessional,6,0)))</f>
        <v/>
      </c>
    </row>
    <row r="157" spans="1:12">
      <c r="A157" s="7">
        <v>152</v>
      </c>
      <c r="B157" s="32" t="str">
        <f t="shared" si="40"/>
        <v/>
      </c>
      <c r="C157" s="49" t="str">
        <f t="shared" si="41"/>
        <v/>
      </c>
      <c r="D157" s="8" t="str">
        <f t="shared" si="42"/>
        <v/>
      </c>
      <c r="E157" s="8" t="str">
        <f t="shared" si="43"/>
        <v/>
      </c>
      <c r="F157" s="5" t="str">
        <f t="shared" si="44"/>
        <v/>
      </c>
      <c r="G157" s="9" t="str">
        <f t="shared" si="45"/>
        <v/>
      </c>
      <c r="H157" s="33" t="str">
        <f t="shared" si="46"/>
        <v/>
      </c>
      <c r="I157" s="33" t="str">
        <f t="shared" si="47"/>
        <v/>
      </c>
      <c r="J157" s="33" t="str">
        <f t="shared" si="48"/>
        <v/>
      </c>
      <c r="K157" s="34" t="str">
        <f t="shared" si="49"/>
        <v/>
      </c>
      <c r="L157" s="34" t="str">
        <f>IF(AND('Data Entry'!$BC$1="NO"),"",IF(AND(B157="",D157="",F157="",G157=""),"",VLOOKUP(F157,sessional,6,0)))</f>
        <v/>
      </c>
    </row>
    <row r="158" spans="1:12">
      <c r="A158" s="7">
        <v>153</v>
      </c>
      <c r="B158" s="32" t="str">
        <f t="shared" si="40"/>
        <v/>
      </c>
      <c r="C158" s="49" t="str">
        <f t="shared" si="41"/>
        <v/>
      </c>
      <c r="D158" s="8" t="str">
        <f t="shared" si="42"/>
        <v/>
      </c>
      <c r="E158" s="8" t="str">
        <f t="shared" si="43"/>
        <v/>
      </c>
      <c r="F158" s="5" t="str">
        <f t="shared" si="44"/>
        <v/>
      </c>
      <c r="G158" s="9" t="str">
        <f t="shared" si="45"/>
        <v/>
      </c>
      <c r="H158" s="33" t="str">
        <f t="shared" si="46"/>
        <v/>
      </c>
      <c r="I158" s="33" t="str">
        <f t="shared" si="47"/>
        <v/>
      </c>
      <c r="J158" s="33" t="str">
        <f t="shared" si="48"/>
        <v/>
      </c>
      <c r="K158" s="34" t="str">
        <f t="shared" si="49"/>
        <v/>
      </c>
      <c r="L158" s="34" t="str">
        <f>IF(AND('Data Entry'!$BC$1="NO"),"",IF(AND(B158="",D158="",F158="",G158=""),"",VLOOKUP(F158,sessional,6,0)))</f>
        <v/>
      </c>
    </row>
    <row r="159" spans="1:12">
      <c r="A159" s="7">
        <v>154</v>
      </c>
      <c r="B159" s="32" t="str">
        <f t="shared" si="40"/>
        <v/>
      </c>
      <c r="C159" s="49" t="str">
        <f t="shared" si="41"/>
        <v/>
      </c>
      <c r="D159" s="8" t="str">
        <f t="shared" si="42"/>
        <v/>
      </c>
      <c r="E159" s="8" t="str">
        <f t="shared" si="43"/>
        <v/>
      </c>
      <c r="F159" s="5" t="str">
        <f t="shared" si="44"/>
        <v/>
      </c>
      <c r="G159" s="9" t="str">
        <f t="shared" si="45"/>
        <v/>
      </c>
      <c r="H159" s="33" t="str">
        <f t="shared" si="46"/>
        <v/>
      </c>
      <c r="I159" s="33" t="str">
        <f t="shared" si="47"/>
        <v/>
      </c>
      <c r="J159" s="33" t="str">
        <f t="shared" si="48"/>
        <v/>
      </c>
      <c r="K159" s="34" t="str">
        <f t="shared" si="49"/>
        <v/>
      </c>
      <c r="L159" s="34" t="str">
        <f>IF(AND('Data Entry'!$BC$1="NO"),"",IF(AND(B159="",D159="",F159="",G159=""),"",VLOOKUP(F159,sessional,6,0)))</f>
        <v/>
      </c>
    </row>
    <row r="160" spans="1:12">
      <c r="A160" s="7">
        <v>155</v>
      </c>
      <c r="B160" s="32" t="str">
        <f t="shared" si="40"/>
        <v/>
      </c>
      <c r="C160" s="49" t="str">
        <f t="shared" si="41"/>
        <v/>
      </c>
      <c r="D160" s="8" t="str">
        <f t="shared" si="42"/>
        <v/>
      </c>
      <c r="E160" s="8" t="str">
        <f t="shared" si="43"/>
        <v/>
      </c>
      <c r="F160" s="5" t="str">
        <f t="shared" si="44"/>
        <v/>
      </c>
      <c r="G160" s="9" t="str">
        <f t="shared" si="45"/>
        <v/>
      </c>
      <c r="H160" s="33" t="str">
        <f t="shared" si="46"/>
        <v/>
      </c>
      <c r="I160" s="33" t="str">
        <f t="shared" si="47"/>
        <v/>
      </c>
      <c r="J160" s="33" t="str">
        <f t="shared" si="48"/>
        <v/>
      </c>
      <c r="K160" s="34" t="str">
        <f t="shared" si="49"/>
        <v/>
      </c>
      <c r="L160" s="34" t="str">
        <f>IF(AND('Data Entry'!$BC$1="NO"),"",IF(AND(B160="",D160="",F160="",G160=""),"",VLOOKUP(F160,sessional,6,0)))</f>
        <v/>
      </c>
    </row>
    <row r="161" spans="1:12">
      <c r="A161" s="11"/>
      <c r="B161" s="11"/>
      <c r="C161" s="11"/>
      <c r="D161" s="12"/>
      <c r="E161" s="12"/>
      <c r="F161" s="13"/>
      <c r="G161" s="14"/>
      <c r="H161" s="15"/>
      <c r="I161" s="15"/>
      <c r="J161" s="15"/>
      <c r="K161" s="15"/>
      <c r="L161" s="15"/>
    </row>
    <row r="162" spans="1:12">
      <c r="A162" s="11"/>
      <c r="B162" s="11"/>
      <c r="C162" s="11"/>
      <c r="D162" s="12"/>
      <c r="E162" s="12"/>
      <c r="F162" s="13"/>
      <c r="G162" s="14"/>
      <c r="H162" s="15"/>
      <c r="I162" s="15"/>
      <c r="J162" s="15"/>
      <c r="K162" s="15"/>
      <c r="L162" s="15"/>
    </row>
    <row r="163" spans="1:12">
      <c r="A163" s="17"/>
      <c r="B163" s="17"/>
      <c r="C163" s="17"/>
      <c r="D163" s="18"/>
      <c r="E163" s="26"/>
      <c r="F163" s="17"/>
      <c r="G163" s="17"/>
      <c r="H163" s="17"/>
      <c r="I163" s="17"/>
      <c r="J163" s="17"/>
      <c r="K163" s="17"/>
      <c r="L163" s="17"/>
    </row>
    <row r="164" spans="1:12">
      <c r="A164" s="17"/>
      <c r="B164" s="17"/>
      <c r="C164" s="17"/>
      <c r="D164" s="17" t="s">
        <v>1</v>
      </c>
      <c r="E164" s="17"/>
      <c r="F164" s="17"/>
      <c r="G164" s="17"/>
      <c r="H164" s="179" t="s">
        <v>2</v>
      </c>
      <c r="I164" s="179"/>
      <c r="J164" s="179"/>
      <c r="K164" s="17"/>
      <c r="L164" s="17"/>
    </row>
    <row r="165" spans="1:12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  <c r="L165" s="17"/>
    </row>
    <row r="166" spans="1:12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  <c r="L166" s="17"/>
    </row>
    <row r="167" spans="1:12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  <c r="L167" s="17"/>
    </row>
    <row r="168" spans="1:12">
      <c r="A168" s="17"/>
      <c r="B168" s="17"/>
      <c r="C168" s="17"/>
      <c r="D168" s="17"/>
      <c r="E168" s="17"/>
      <c r="F168" s="17"/>
      <c r="G168" s="17"/>
      <c r="H168" s="17"/>
      <c r="I168" s="17"/>
      <c r="J168" s="17"/>
      <c r="K168" s="17"/>
      <c r="L168" s="17"/>
    </row>
  </sheetData>
  <sheetProtection password="852F" sheet="1" objects="1" scenarios="1" formatColumns="0" formatRows="0"/>
  <protectedRanges>
    <protectedRange password="EA02" sqref="D6:E162" name="details"/>
    <protectedRange password="EA02" sqref="G6:G162" name="details_1"/>
    <protectedRange password="DC77" sqref="J3:L3" name="Range3"/>
  </protectedRanges>
  <mergeCells count="12">
    <mergeCell ref="H164:J164"/>
    <mergeCell ref="F4:F5"/>
    <mergeCell ref="G4:G5"/>
    <mergeCell ref="A1:L1"/>
    <mergeCell ref="A2:L2"/>
    <mergeCell ref="A3:B3"/>
    <mergeCell ref="A4:A5"/>
    <mergeCell ref="B4:B5"/>
    <mergeCell ref="C4:C5"/>
    <mergeCell ref="D4:D5"/>
    <mergeCell ref="E4:E5"/>
    <mergeCell ref="G3:I3"/>
  </mergeCells>
  <dataValidations count="1">
    <dataValidation type="textLength" errorStyle="warning" operator="lessThanOrEqual" showInputMessage="1" showErrorMessage="1" errorTitle="long name" error="Please decrease the font size of this cell if name does not fit into the column." sqref="D6:E162">
      <formula1>20</formula1>
    </dataValidation>
  </dataValidations>
  <pageMargins left="0.45" right="0.3" top="0.25" bottom="0.25" header="0.3" footer="0.3"/>
  <pageSetup paperSize="9" scale="86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सामान्य जानकारी</vt:lpstr>
      <vt:lpstr>S.D. Paste sheet</vt:lpstr>
      <vt:lpstr>Sheet1</vt:lpstr>
      <vt:lpstr>Data Entry</vt:lpstr>
      <vt:lpstr>Subjectwise strank Report</vt:lpstr>
      <vt:lpstr>All Subject Strank Report</vt:lpstr>
      <vt:lpstr>Mark</vt:lpstr>
      <vt:lpstr>NAME</vt:lpstr>
      <vt:lpstr>Name1</vt:lpstr>
      <vt:lpstr>'All Subject Strank Report'!Print_Area</vt:lpstr>
      <vt:lpstr>'Subjectwise strank Report'!Print_Area</vt:lpstr>
      <vt:lpstr>sessional</vt:lpstr>
      <vt:lpstr>Subject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mcp</dc:creator>
  <cp:lastModifiedBy>Windows User</cp:lastModifiedBy>
  <cp:lastPrinted>2023-02-12T14:25:39Z</cp:lastPrinted>
  <dcterms:created xsi:type="dcterms:W3CDTF">2019-03-06T09:30:06Z</dcterms:created>
  <dcterms:modified xsi:type="dcterms:W3CDTF">2023-02-12T14:26:50Z</dcterms:modified>
</cp:coreProperties>
</file>